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calcChain.xml" ContentType="application/vnd.openxmlformats-officedocument.spreadsheetml.calcChain+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24"/>
  <workbookPr filterPrivacy="1"/>
  <xr:revisionPtr revIDLastSave="8" documentId="6_{6C3A18B3-40C6-4AFF-9F1E-349A81C613C2}" xr6:coauthVersionLast="47" xr6:coauthVersionMax="47" xr10:uidLastSave="{A870D121-B156-4FF8-8555-14ED9CC2E1E7}"/>
  <bookViews>
    <workbookView xWindow="230" yWindow="0" windowWidth="18840" windowHeight="11400" activeTab="1" xr2:uid="{9DD9A47D-9D58-450A-9B23-9BCAD396855C}"/>
  </bookViews>
  <sheets>
    <sheet name="Ymwadiad" sheetId="1" r:id="rId1"/>
    <sheet name="Cyfarwyddiadau" sheetId="2" r:id="rId2"/>
    <sheet name="Mewnbwn Cyfraddau Contract" sheetId="3" r:id="rId3"/>
    <sheet name="Allbwn Tariff Disgwyliedig" sheetId="4" r:id="rId4"/>
    <sheet name="Allbwn Tariff Cyffredinol" sheetId="6" r:id="rId5"/>
    <sheet name="Allbwn Tariff Mewnbwn" sheetId="5" r:id="rId6"/>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18" i="3" l="1"/>
  <c r="C372" i="6" a="1"/>
  <c r="C372" i="6" s="1"/>
  <c r="D372" i="6" a="1"/>
  <c r="D372" i="6" s="1"/>
  <c r="E372" i="6" a="1"/>
  <c r="E372" i="6" s="1"/>
  <c r="F372" i="6" a="1"/>
  <c r="F372" i="6" s="1"/>
  <c r="G372" i="6" a="1"/>
  <c r="G372" i="6" s="1"/>
  <c r="H372" i="6" a="1"/>
  <c r="H372" i="6" s="1"/>
  <c r="I372" i="6" a="1"/>
  <c r="I372" i="6" s="1"/>
  <c r="J372" i="6" a="1"/>
  <c r="J372" i="6" s="1"/>
  <c r="K372" i="6" a="1"/>
  <c r="K372" i="6" s="1"/>
  <c r="L372" i="6" a="1"/>
  <c r="L372" i="6" s="1"/>
  <c r="M372" i="6" a="1"/>
  <c r="M372" i="6" s="1"/>
  <c r="N372" i="6" a="1"/>
  <c r="N372" i="6" s="1"/>
  <c r="O372" i="6" a="1"/>
  <c r="O372" i="6" s="1"/>
  <c r="P372" i="6" a="1"/>
  <c r="P372" i="6" s="1"/>
  <c r="Q372" i="6" a="1"/>
  <c r="Q372" i="6" s="1"/>
  <c r="R372" i="6" a="1"/>
  <c r="R372" i="6" s="1"/>
  <c r="S372" i="6" a="1"/>
  <c r="S372" i="6" s="1"/>
  <c r="T372" i="6" a="1"/>
  <c r="T372" i="6" s="1"/>
  <c r="U372" i="6" a="1"/>
  <c r="U372" i="6" s="1"/>
  <c r="V372" i="6" a="1"/>
  <c r="V372" i="6" s="1"/>
  <c r="W372" i="6" a="1"/>
  <c r="W372" i="6" s="1"/>
  <c r="X372" i="6" a="1"/>
  <c r="X372" i="6" s="1"/>
  <c r="Y372" i="6" a="1"/>
  <c r="Y372" i="6" s="1"/>
  <c r="Z372" i="6" a="1"/>
  <c r="Z372" i="6" s="1"/>
  <c r="AA372" i="6" a="1"/>
  <c r="AA372" i="6" s="1"/>
  <c r="AB372" i="6" a="1"/>
  <c r="AB372" i="6" s="1"/>
  <c r="AC372" i="6" a="1"/>
  <c r="AC372" i="6" s="1"/>
  <c r="AD372" i="6" a="1"/>
  <c r="AD372" i="6" s="1"/>
  <c r="AE372" i="6" a="1"/>
  <c r="AE372" i="6" s="1"/>
  <c r="AF372" i="6" a="1"/>
  <c r="AF372" i="6" s="1"/>
  <c r="AG372" i="6" a="1"/>
  <c r="AG372" i="6" s="1"/>
  <c r="AH372" i="6" a="1"/>
  <c r="AH372" i="6" s="1"/>
  <c r="AI372" i="6" a="1"/>
  <c r="AI372" i="6" s="1"/>
  <c r="AJ372" i="6" a="1"/>
  <c r="AJ372" i="6" s="1"/>
  <c r="AK372" i="6" a="1"/>
  <c r="AK372" i="6" s="1"/>
  <c r="AL372" i="6" a="1"/>
  <c r="AL372" i="6"/>
  <c r="AM372" i="6" a="1"/>
  <c r="AM372" i="6" s="1"/>
  <c r="AN372" i="6" a="1"/>
  <c r="AN372" i="6" s="1"/>
  <c r="AO372" i="6" a="1"/>
  <c r="AO372" i="6" s="1"/>
  <c r="AP372" i="6" a="1"/>
  <c r="AP372" i="6" s="1"/>
  <c r="AQ372" i="6" a="1"/>
  <c r="AQ372" i="6" s="1"/>
  <c r="AR372" i="6" a="1"/>
  <c r="AR372" i="6" s="1"/>
  <c r="AS372" i="6" a="1"/>
  <c r="AS372" i="6" s="1"/>
  <c r="AT372" i="6" a="1"/>
  <c r="AT372" i="6" s="1"/>
  <c r="AU372" i="6" a="1"/>
  <c r="AU372" i="6" s="1"/>
  <c r="AV372" i="6" a="1"/>
  <c r="AV372" i="6" s="1"/>
  <c r="AW372" i="6" a="1"/>
  <c r="AW372" i="6" s="1"/>
  <c r="AX372" i="6" a="1"/>
  <c r="AX372" i="6" s="1"/>
  <c r="C7" i="6" a="1"/>
  <c r="C7" i="6" s="1"/>
  <c r="D7" i="6" a="1"/>
  <c r="D7" i="6" s="1"/>
  <c r="E7" i="6" a="1"/>
  <c r="E7" i="6" s="1"/>
  <c r="F7" i="6" a="1"/>
  <c r="F7" i="6" s="1"/>
  <c r="G7" i="6" a="1"/>
  <c r="G7" i="6" s="1"/>
  <c r="H7" i="6" a="1"/>
  <c r="H7" i="6" s="1"/>
  <c r="I7" i="6" a="1"/>
  <c r="I7" i="6" s="1"/>
  <c r="J7" i="6" a="1"/>
  <c r="J7" i="6" s="1"/>
  <c r="K7" i="6" a="1"/>
  <c r="K7" i="6" s="1"/>
  <c r="L7" i="6" a="1"/>
  <c r="L7" i="6" s="1"/>
  <c r="M7" i="6" a="1"/>
  <c r="M7" i="6" s="1"/>
  <c r="N7" i="6" a="1"/>
  <c r="N7" i="6" s="1"/>
  <c r="O7" i="6" a="1"/>
  <c r="O7" i="6" s="1"/>
  <c r="P7" i="6" a="1"/>
  <c r="P7" i="6" s="1"/>
  <c r="Q7" i="6" a="1"/>
  <c r="Q7" i="6" s="1"/>
  <c r="R7" i="6" a="1"/>
  <c r="R7" i="6" s="1"/>
  <c r="S7" i="6" a="1"/>
  <c r="S7" i="6" s="1"/>
  <c r="T7" i="6" a="1"/>
  <c r="T7" i="6" s="1"/>
  <c r="U7" i="6" a="1"/>
  <c r="U7" i="6" s="1"/>
  <c r="V7" i="6" a="1"/>
  <c r="V7" i="6" s="1"/>
  <c r="W7" i="6" a="1"/>
  <c r="W7" i="6" s="1"/>
  <c r="X7" i="6" a="1"/>
  <c r="X7" i="6" s="1"/>
  <c r="Y7" i="6" a="1"/>
  <c r="Y7" i="6" s="1"/>
  <c r="Z7" i="6" a="1"/>
  <c r="Z7" i="6" s="1"/>
  <c r="AA7" i="6" a="1"/>
  <c r="AA7" i="6" s="1"/>
  <c r="AB7" i="6" a="1"/>
  <c r="AB7" i="6" s="1"/>
  <c r="AC7" i="6" a="1"/>
  <c r="AC7" i="6"/>
  <c r="AD7" i="6" a="1"/>
  <c r="AD7" i="6" s="1"/>
  <c r="AE7" i="6" a="1"/>
  <c r="AE7" i="6" s="1"/>
  <c r="AF7" i="6" a="1"/>
  <c r="AF7" i="6" s="1"/>
  <c r="AG7" i="6" a="1"/>
  <c r="AG7" i="6" s="1"/>
  <c r="AH7" i="6" a="1"/>
  <c r="AH7" i="6" s="1"/>
  <c r="AI7" i="6" a="1"/>
  <c r="AI7" i="6" s="1"/>
  <c r="AJ7" i="6" a="1"/>
  <c r="AJ7" i="6" s="1"/>
  <c r="AK7" i="6" a="1"/>
  <c r="AK7" i="6" s="1"/>
  <c r="AL7" i="6" a="1"/>
  <c r="AL7" i="6" s="1"/>
  <c r="AM7" i="6" a="1"/>
  <c r="AM7" i="6" s="1"/>
  <c r="AN7" i="6" a="1"/>
  <c r="AN7" i="6" s="1"/>
  <c r="AO7" i="6" a="1"/>
  <c r="AO7" i="6" s="1"/>
  <c r="AP7" i="6" a="1"/>
  <c r="AP7" i="6" s="1"/>
  <c r="AQ7" i="6" a="1"/>
  <c r="AQ7" i="6" s="1"/>
  <c r="AR7" i="6" a="1"/>
  <c r="AR7" i="6" s="1"/>
  <c r="AS7" i="6" a="1"/>
  <c r="AS7" i="6" s="1"/>
  <c r="AT7" i="6" a="1"/>
  <c r="AT7" i="6" s="1"/>
  <c r="AU7" i="6" a="1"/>
  <c r="AU7" i="6" s="1"/>
  <c r="AV7" i="6" a="1"/>
  <c r="AV7" i="6" s="1"/>
  <c r="AW7" i="6" a="1"/>
  <c r="AW7" i="6" s="1"/>
  <c r="AX7" i="6" a="1"/>
  <c r="AX7" i="6" s="1"/>
  <c r="C8" i="6" a="1"/>
  <c r="C8" i="6" s="1"/>
  <c r="D8" i="6" a="1"/>
  <c r="D8" i="6" s="1"/>
  <c r="E8" i="6" a="1"/>
  <c r="E8" i="6" s="1"/>
  <c r="F8" i="6" a="1"/>
  <c r="F8" i="6" s="1"/>
  <c r="G8" i="6" a="1"/>
  <c r="G8" i="6" s="1"/>
  <c r="H8" i="6" a="1"/>
  <c r="H8" i="6" s="1"/>
  <c r="I8" i="6" a="1"/>
  <c r="I8" i="6" s="1"/>
  <c r="J8" i="6" a="1"/>
  <c r="J8" i="6" s="1"/>
  <c r="K8" i="6" a="1"/>
  <c r="K8" i="6" s="1"/>
  <c r="L8" i="6" a="1"/>
  <c r="L8" i="6" s="1"/>
  <c r="M8" i="6" a="1"/>
  <c r="M8" i="6" s="1"/>
  <c r="N8" i="6" a="1"/>
  <c r="N8" i="6" s="1"/>
  <c r="O8" i="6" a="1"/>
  <c r="O8" i="6" s="1"/>
  <c r="P8" i="6" a="1"/>
  <c r="P8" i="6" s="1"/>
  <c r="Q8" i="6" a="1"/>
  <c r="Q8" i="6" s="1"/>
  <c r="R8" i="6" a="1"/>
  <c r="R8" i="6" s="1"/>
  <c r="S8" i="6" a="1"/>
  <c r="S8" i="6" s="1"/>
  <c r="T8" i="6" a="1"/>
  <c r="T8" i="6" s="1"/>
  <c r="U8" i="6" a="1"/>
  <c r="U8" i="6" s="1"/>
  <c r="V8" i="6" a="1"/>
  <c r="V8" i="6" s="1"/>
  <c r="W8" i="6" a="1"/>
  <c r="W8" i="6" s="1"/>
  <c r="X8" i="6" a="1"/>
  <c r="X8" i="6" s="1"/>
  <c r="Y8" i="6" a="1"/>
  <c r="Y8" i="6" s="1"/>
  <c r="Z8" i="6" a="1"/>
  <c r="Z8" i="6" s="1"/>
  <c r="AA8" i="6" a="1"/>
  <c r="AA8" i="6" s="1"/>
  <c r="AB8" i="6" a="1"/>
  <c r="AB8" i="6" s="1"/>
  <c r="AC8" i="6" a="1"/>
  <c r="AC8" i="6" s="1"/>
  <c r="AD8" i="6" a="1"/>
  <c r="AD8" i="6" s="1"/>
  <c r="AE8" i="6" a="1"/>
  <c r="AE8" i="6" s="1"/>
  <c r="AF8" i="6" a="1"/>
  <c r="AF8" i="6" s="1"/>
  <c r="AG8" i="6" a="1"/>
  <c r="AG8" i="6"/>
  <c r="AH8" i="6" a="1"/>
  <c r="AH8" i="6" s="1"/>
  <c r="AI8" i="6" a="1"/>
  <c r="AI8" i="6" s="1"/>
  <c r="AJ8" i="6" a="1"/>
  <c r="AJ8" i="6" s="1"/>
  <c r="AK8" i="6" a="1"/>
  <c r="AK8" i="6" s="1"/>
  <c r="AL8" i="6" a="1"/>
  <c r="AL8" i="6" s="1"/>
  <c r="AM8" i="6" a="1"/>
  <c r="AM8" i="6" s="1"/>
  <c r="AN8" i="6" a="1"/>
  <c r="AN8" i="6" s="1"/>
  <c r="AO8" i="6" a="1"/>
  <c r="AO8" i="6" s="1"/>
  <c r="AP8" i="6" a="1"/>
  <c r="AP8" i="6" s="1"/>
  <c r="AQ8" i="6" a="1"/>
  <c r="AQ8" i="6" s="1"/>
  <c r="AR8" i="6" a="1"/>
  <c r="AR8" i="6" s="1"/>
  <c r="AS8" i="6" a="1"/>
  <c r="AS8" i="6" s="1"/>
  <c r="AT8" i="6" a="1"/>
  <c r="AT8" i="6" s="1"/>
  <c r="AU8" i="6" a="1"/>
  <c r="AU8" i="6" s="1"/>
  <c r="AV8" i="6" a="1"/>
  <c r="AV8" i="6" s="1"/>
  <c r="AW8" i="6" a="1"/>
  <c r="AW8" i="6" s="1"/>
  <c r="AX8" i="6" a="1"/>
  <c r="AX8" i="6" s="1"/>
  <c r="C9" i="6" a="1"/>
  <c r="C9" i="6" s="1"/>
  <c r="D9" i="6" a="1"/>
  <c r="D9" i="6" s="1"/>
  <c r="E9" i="6" a="1"/>
  <c r="E9" i="6" s="1"/>
  <c r="F9" i="6" a="1"/>
  <c r="F9" i="6" s="1"/>
  <c r="G9" i="6" a="1"/>
  <c r="G9" i="6" s="1"/>
  <c r="H9" i="6" a="1"/>
  <c r="H9" i="6" s="1"/>
  <c r="I9" i="6" a="1"/>
  <c r="I9" i="6" s="1"/>
  <c r="J9" i="6" a="1"/>
  <c r="J9" i="6" s="1"/>
  <c r="K9" i="6" a="1"/>
  <c r="K9" i="6" s="1"/>
  <c r="L9" i="6" a="1"/>
  <c r="L9" i="6" s="1"/>
  <c r="M9" i="6" a="1"/>
  <c r="M9" i="6" s="1"/>
  <c r="N9" i="6" a="1"/>
  <c r="N9" i="6" s="1"/>
  <c r="O9" i="6" a="1"/>
  <c r="O9" i="6" s="1"/>
  <c r="P9" i="6" a="1"/>
  <c r="P9" i="6" s="1"/>
  <c r="Q9" i="6" a="1"/>
  <c r="Q9" i="6" s="1"/>
  <c r="R9" i="6" a="1"/>
  <c r="R9" i="6" s="1"/>
  <c r="S9" i="6" a="1"/>
  <c r="S9" i="6" s="1"/>
  <c r="T9" i="6" a="1"/>
  <c r="T9" i="6" s="1"/>
  <c r="U9" i="6" a="1"/>
  <c r="U9" i="6" s="1"/>
  <c r="V9" i="6" a="1"/>
  <c r="V9" i="6" s="1"/>
  <c r="W9" i="6" a="1"/>
  <c r="W9" i="6" s="1"/>
  <c r="X9" i="6" a="1"/>
  <c r="X9" i="6" s="1"/>
  <c r="Y9" i="6" a="1"/>
  <c r="Y9" i="6" s="1"/>
  <c r="Z9" i="6" a="1"/>
  <c r="Z9" i="6" s="1"/>
  <c r="AA9" i="6" a="1"/>
  <c r="AA9" i="6" s="1"/>
  <c r="AB9" i="6" a="1"/>
  <c r="AB9" i="6" s="1"/>
  <c r="AC9" i="6" a="1"/>
  <c r="AC9" i="6" s="1"/>
  <c r="AD9" i="6" a="1"/>
  <c r="AD9" i="6" s="1"/>
  <c r="AE9" i="6" a="1"/>
  <c r="AE9" i="6" s="1"/>
  <c r="AF9" i="6" a="1"/>
  <c r="AF9" i="6" s="1"/>
  <c r="AG9" i="6" a="1"/>
  <c r="AG9" i="6" s="1"/>
  <c r="AH9" i="6" a="1"/>
  <c r="AH9" i="6" s="1"/>
  <c r="AI9" i="6" a="1"/>
  <c r="AI9" i="6" s="1"/>
  <c r="AJ9" i="6" a="1"/>
  <c r="AJ9" i="6" s="1"/>
  <c r="AK9" i="6" a="1"/>
  <c r="AK9" i="6" s="1"/>
  <c r="AL9" i="6" a="1"/>
  <c r="AL9" i="6" s="1"/>
  <c r="AM9" i="6" a="1"/>
  <c r="AM9" i="6" s="1"/>
  <c r="AN9" i="6" a="1"/>
  <c r="AN9" i="6" s="1"/>
  <c r="AO9" i="6" a="1"/>
  <c r="AO9" i="6" s="1"/>
  <c r="AP9" i="6" a="1"/>
  <c r="AP9" i="6" s="1"/>
  <c r="AQ9" i="6" a="1"/>
  <c r="AQ9" i="6" s="1"/>
  <c r="AR9" i="6" a="1"/>
  <c r="AR9" i="6" s="1"/>
  <c r="AS9" i="6" a="1"/>
  <c r="AS9" i="6" s="1"/>
  <c r="AT9" i="6" a="1"/>
  <c r="AT9" i="6" s="1"/>
  <c r="AU9" i="6" a="1"/>
  <c r="AU9" i="6" s="1"/>
  <c r="AV9" i="6" a="1"/>
  <c r="AV9" i="6" s="1"/>
  <c r="AW9" i="6" a="1"/>
  <c r="AW9" i="6" s="1"/>
  <c r="AX9" i="6" a="1"/>
  <c r="AX9" i="6" s="1"/>
  <c r="C10" i="6" a="1"/>
  <c r="C10" i="6" s="1"/>
  <c r="D10" i="6" a="1"/>
  <c r="D10" i="6" s="1"/>
  <c r="E10" i="6" a="1"/>
  <c r="E10" i="6" s="1"/>
  <c r="F10" i="6" a="1"/>
  <c r="F10" i="6" s="1"/>
  <c r="G10" i="6" a="1"/>
  <c r="G10" i="6" s="1"/>
  <c r="H10" i="6" a="1"/>
  <c r="H10" i="6" s="1"/>
  <c r="I10" i="6" a="1"/>
  <c r="I10" i="6" s="1"/>
  <c r="J10" i="6" a="1"/>
  <c r="J10" i="6" s="1"/>
  <c r="K10" i="6" a="1"/>
  <c r="K10" i="6" s="1"/>
  <c r="L10" i="6" a="1"/>
  <c r="L10" i="6" s="1"/>
  <c r="M10" i="6" a="1"/>
  <c r="M10" i="6"/>
  <c r="N10" i="6" a="1"/>
  <c r="N10" i="6" s="1"/>
  <c r="O10" i="6" a="1"/>
  <c r="O10" i="6" s="1"/>
  <c r="P10" i="6" a="1"/>
  <c r="P10" i="6" s="1"/>
  <c r="Q10" i="6" a="1"/>
  <c r="Q10" i="6" s="1"/>
  <c r="R10" i="6" a="1"/>
  <c r="R10" i="6" s="1"/>
  <c r="S10" i="6" a="1"/>
  <c r="S10" i="6" s="1"/>
  <c r="T10" i="6" a="1"/>
  <c r="T10" i="6" s="1"/>
  <c r="U10" i="6" a="1"/>
  <c r="U10" i="6" s="1"/>
  <c r="V10" i="6" a="1"/>
  <c r="V10" i="6" s="1"/>
  <c r="W10" i="6" a="1"/>
  <c r="W10" i="6" s="1"/>
  <c r="X10" i="6" a="1"/>
  <c r="X10" i="6" s="1"/>
  <c r="Y10" i="6" a="1"/>
  <c r="Y10" i="6" s="1"/>
  <c r="Z10" i="6" a="1"/>
  <c r="Z10" i="6" s="1"/>
  <c r="AA10" i="6" a="1"/>
  <c r="AA10" i="6" s="1"/>
  <c r="AB10" i="6" a="1"/>
  <c r="AB10" i="6" s="1"/>
  <c r="AC10" i="6" a="1"/>
  <c r="AC10" i="6" s="1"/>
  <c r="AD10" i="6" a="1"/>
  <c r="AD10" i="6" s="1"/>
  <c r="AE10" i="6" a="1"/>
  <c r="AE10" i="6" s="1"/>
  <c r="AF10" i="6" a="1"/>
  <c r="AF10" i="6" s="1"/>
  <c r="AG10" i="6" a="1"/>
  <c r="AG10" i="6" s="1"/>
  <c r="AH10" i="6" a="1"/>
  <c r="AH10" i="6" s="1"/>
  <c r="AI10" i="6" a="1"/>
  <c r="AI10" i="6" s="1"/>
  <c r="AJ10" i="6" a="1"/>
  <c r="AJ10" i="6" s="1"/>
  <c r="AK10" i="6" a="1"/>
  <c r="AK10" i="6" s="1"/>
  <c r="AL10" i="6" a="1"/>
  <c r="AL10" i="6" s="1"/>
  <c r="AM10" i="6" a="1"/>
  <c r="AM10" i="6" s="1"/>
  <c r="AN10" i="6" a="1"/>
  <c r="AN10" i="6" s="1"/>
  <c r="AO10" i="6" a="1"/>
  <c r="AO10" i="6" s="1"/>
  <c r="AP10" i="6" a="1"/>
  <c r="AP10" i="6" s="1"/>
  <c r="AQ10" i="6" a="1"/>
  <c r="AQ10" i="6" s="1"/>
  <c r="AR10" i="6" a="1"/>
  <c r="AR10" i="6" s="1"/>
  <c r="AS10" i="6" a="1"/>
  <c r="AS10" i="6" s="1"/>
  <c r="AT10" i="6" a="1"/>
  <c r="AT10" i="6" s="1"/>
  <c r="AU10" i="6" a="1"/>
  <c r="AU10" i="6" s="1"/>
  <c r="AV10" i="6" a="1"/>
  <c r="AV10" i="6" s="1"/>
  <c r="AW10" i="6" a="1"/>
  <c r="AW10" i="6" s="1"/>
  <c r="AX10" i="6" a="1"/>
  <c r="AX10" i="6" s="1"/>
  <c r="C11" i="6" a="1"/>
  <c r="C11" i="6" s="1"/>
  <c r="D11" i="6" a="1"/>
  <c r="D11" i="6" s="1"/>
  <c r="E11" i="6" a="1"/>
  <c r="E11" i="6" s="1"/>
  <c r="F11" i="6" a="1"/>
  <c r="F11" i="6" s="1"/>
  <c r="G11" i="6" a="1"/>
  <c r="G11" i="6" s="1"/>
  <c r="H11" i="6" a="1"/>
  <c r="H11" i="6" s="1"/>
  <c r="I11" i="6" a="1"/>
  <c r="I11" i="6" s="1"/>
  <c r="J11" i="6" a="1"/>
  <c r="J11" i="6" s="1"/>
  <c r="K11" i="6" a="1"/>
  <c r="K11" i="6" s="1"/>
  <c r="L11" i="6" a="1"/>
  <c r="L11" i="6" s="1"/>
  <c r="M11" i="6" a="1"/>
  <c r="M11" i="6" s="1"/>
  <c r="N11" i="6" a="1"/>
  <c r="N11" i="6" s="1"/>
  <c r="O11" i="6" a="1"/>
  <c r="O11" i="6" s="1"/>
  <c r="P11" i="6" a="1"/>
  <c r="P11" i="6" s="1"/>
  <c r="Q11" i="6" a="1"/>
  <c r="Q11" i="6" s="1"/>
  <c r="R11" i="6" a="1"/>
  <c r="R11" i="6" s="1"/>
  <c r="S11" i="6" a="1"/>
  <c r="S11" i="6" s="1"/>
  <c r="T11" i="6" a="1"/>
  <c r="T11" i="6" s="1"/>
  <c r="U11" i="6" a="1"/>
  <c r="U11" i="6"/>
  <c r="V11" i="6" a="1"/>
  <c r="V11" i="6" s="1"/>
  <c r="W11" i="6" a="1"/>
  <c r="W11" i="6" s="1"/>
  <c r="X11" i="6" a="1"/>
  <c r="X11" i="6" s="1"/>
  <c r="Y11" i="6" a="1"/>
  <c r="Y11" i="6" s="1"/>
  <c r="Z11" i="6" a="1"/>
  <c r="Z11" i="6" s="1"/>
  <c r="AA11" i="6" a="1"/>
  <c r="AA11" i="6" s="1"/>
  <c r="AB11" i="6" a="1"/>
  <c r="AB11" i="6" s="1"/>
  <c r="AC11" i="6" a="1"/>
  <c r="AC11" i="6" s="1"/>
  <c r="AD11" i="6" a="1"/>
  <c r="AD11" i="6" s="1"/>
  <c r="AE11" i="6" a="1"/>
  <c r="AE11" i="6" s="1"/>
  <c r="AF11" i="6" a="1"/>
  <c r="AF11" i="6" s="1"/>
  <c r="AG11" i="6" a="1"/>
  <c r="AG11" i="6" s="1"/>
  <c r="AH11" i="6" a="1"/>
  <c r="AH11" i="6" s="1"/>
  <c r="AI11" i="6" a="1"/>
  <c r="AI11" i="6" s="1"/>
  <c r="AJ11" i="6" a="1"/>
  <c r="AJ11" i="6" s="1"/>
  <c r="AK11" i="6" a="1"/>
  <c r="AK11" i="6" s="1"/>
  <c r="AL11" i="6" a="1"/>
  <c r="AL11" i="6" s="1"/>
  <c r="AM11" i="6" a="1"/>
  <c r="AM11" i="6" s="1"/>
  <c r="AN11" i="6" a="1"/>
  <c r="AN11" i="6" s="1"/>
  <c r="AO11" i="6" a="1"/>
  <c r="AO11" i="6" s="1"/>
  <c r="AP11" i="6" a="1"/>
  <c r="AP11" i="6" s="1"/>
  <c r="AQ11" i="6" a="1"/>
  <c r="AQ11" i="6" s="1"/>
  <c r="AR11" i="6" a="1"/>
  <c r="AR11" i="6" s="1"/>
  <c r="AS11" i="6" a="1"/>
  <c r="AS11" i="6" s="1"/>
  <c r="AT11" i="6" a="1"/>
  <c r="AT11" i="6" s="1"/>
  <c r="AU11" i="6" a="1"/>
  <c r="AU11" i="6" s="1"/>
  <c r="AV11" i="6" a="1"/>
  <c r="AV11" i="6" s="1"/>
  <c r="AW11" i="6" a="1"/>
  <c r="AW11" i="6" s="1"/>
  <c r="AX11" i="6" a="1"/>
  <c r="AX11" i="6" s="1"/>
  <c r="C12" i="6" a="1"/>
  <c r="C12" i="6" s="1"/>
  <c r="D12" i="6" a="1"/>
  <c r="D12" i="6" s="1"/>
  <c r="E12" i="6" a="1"/>
  <c r="E12" i="6" s="1"/>
  <c r="F12" i="6" a="1"/>
  <c r="F12" i="6" s="1"/>
  <c r="G12" i="6" a="1"/>
  <c r="G12" i="6" s="1"/>
  <c r="H12" i="6" a="1"/>
  <c r="H12" i="6" s="1"/>
  <c r="I12" i="6" a="1"/>
  <c r="I12" i="6" s="1"/>
  <c r="J12" i="6" a="1"/>
  <c r="J12" i="6" s="1"/>
  <c r="K12" i="6" a="1"/>
  <c r="K12" i="6" s="1"/>
  <c r="L12" i="6" a="1"/>
  <c r="L12" i="6" s="1"/>
  <c r="M12" i="6" a="1"/>
  <c r="M12" i="6" s="1"/>
  <c r="N12" i="6" a="1"/>
  <c r="N12" i="6" s="1"/>
  <c r="O12" i="6" a="1"/>
  <c r="O12" i="6" s="1"/>
  <c r="P12" i="6" a="1"/>
  <c r="P12" i="6" s="1"/>
  <c r="Q12" i="6" a="1"/>
  <c r="Q12" i="6" s="1"/>
  <c r="R12" i="6" a="1"/>
  <c r="R12" i="6" s="1"/>
  <c r="S12" i="6" a="1"/>
  <c r="S12" i="6" s="1"/>
  <c r="T12" i="6" a="1"/>
  <c r="T12" i="6" s="1"/>
  <c r="U12" i="6" a="1"/>
  <c r="U12" i="6" s="1"/>
  <c r="V12" i="6" a="1"/>
  <c r="V12" i="6" s="1"/>
  <c r="W12" i="6" a="1"/>
  <c r="W12" i="6" s="1"/>
  <c r="X12" i="6" a="1"/>
  <c r="X12" i="6" s="1"/>
  <c r="Y12" i="6" a="1"/>
  <c r="Y12" i="6" s="1"/>
  <c r="Z12" i="6" a="1"/>
  <c r="Z12" i="6" s="1"/>
  <c r="AA12" i="6" a="1"/>
  <c r="AA12" i="6" s="1"/>
  <c r="AB12" i="6" a="1"/>
  <c r="AB12" i="6" s="1"/>
  <c r="AC12" i="6" a="1"/>
  <c r="AC12" i="6" s="1"/>
  <c r="AD12" i="6" a="1"/>
  <c r="AD12" i="6" s="1"/>
  <c r="AE12" i="6" a="1"/>
  <c r="AE12" i="6" s="1"/>
  <c r="AF12" i="6" a="1"/>
  <c r="AF12" i="6" s="1"/>
  <c r="AG12" i="6" a="1"/>
  <c r="AG12" i="6" s="1"/>
  <c r="AH12" i="6" a="1"/>
  <c r="AH12" i="6" s="1"/>
  <c r="AI12" i="6" a="1"/>
  <c r="AI12" i="6" s="1"/>
  <c r="AJ12" i="6" a="1"/>
  <c r="AJ12" i="6" s="1"/>
  <c r="AK12" i="6" a="1"/>
  <c r="AK12" i="6" s="1"/>
  <c r="AL12" i="6" a="1"/>
  <c r="AL12" i="6" s="1"/>
  <c r="AM12" i="6" a="1"/>
  <c r="AM12" i="6" s="1"/>
  <c r="AN12" i="6" a="1"/>
  <c r="AN12" i="6" s="1"/>
  <c r="AO12" i="6" a="1"/>
  <c r="AO12" i="6" s="1"/>
  <c r="AP12" i="6" a="1"/>
  <c r="AP12" i="6" s="1"/>
  <c r="AQ12" i="6" a="1"/>
  <c r="AQ12" i="6" s="1"/>
  <c r="AR12" i="6" a="1"/>
  <c r="AR12" i="6" s="1"/>
  <c r="AS12" i="6" a="1"/>
  <c r="AS12" i="6" s="1"/>
  <c r="AT12" i="6" a="1"/>
  <c r="AT12" i="6" s="1"/>
  <c r="AU12" i="6" a="1"/>
  <c r="AU12" i="6" s="1"/>
  <c r="AV12" i="6" a="1"/>
  <c r="AV12" i="6" s="1"/>
  <c r="AW12" i="6" a="1"/>
  <c r="AW12" i="6" s="1"/>
  <c r="AX12" i="6" a="1"/>
  <c r="AX12" i="6" s="1"/>
  <c r="C13" i="6" a="1"/>
  <c r="C13" i="6" s="1"/>
  <c r="D13" i="6" a="1"/>
  <c r="D13" i="6" s="1"/>
  <c r="E13" i="6" a="1"/>
  <c r="E13" i="6" s="1"/>
  <c r="F13" i="6" a="1"/>
  <c r="F13" i="6" s="1"/>
  <c r="G13" i="6" a="1"/>
  <c r="G13" i="6" s="1"/>
  <c r="H13" i="6" a="1"/>
  <c r="H13" i="6" s="1"/>
  <c r="I13" i="6" a="1"/>
  <c r="I13" i="6" s="1"/>
  <c r="J13" i="6" a="1"/>
  <c r="J13" i="6" s="1"/>
  <c r="K13" i="6" a="1"/>
  <c r="K13" i="6" s="1"/>
  <c r="L13" i="6" a="1"/>
  <c r="L13" i="6" s="1"/>
  <c r="M13" i="6" a="1"/>
  <c r="M13" i="6" s="1"/>
  <c r="N13" i="6" a="1"/>
  <c r="N13" i="6" s="1"/>
  <c r="O13" i="6" a="1"/>
  <c r="O13" i="6" s="1"/>
  <c r="P13" i="6" a="1"/>
  <c r="P13" i="6" s="1"/>
  <c r="Q13" i="6" a="1"/>
  <c r="Q13" i="6" s="1"/>
  <c r="R13" i="6" a="1"/>
  <c r="R13" i="6" s="1"/>
  <c r="S13" i="6" a="1"/>
  <c r="S13" i="6" s="1"/>
  <c r="T13" i="6" a="1"/>
  <c r="T13" i="6" s="1"/>
  <c r="U13" i="6" a="1"/>
  <c r="U13" i="6" s="1"/>
  <c r="V13" i="6" a="1"/>
  <c r="V13" i="6" s="1"/>
  <c r="W13" i="6" a="1"/>
  <c r="W13" i="6" s="1"/>
  <c r="X13" i="6" a="1"/>
  <c r="X13" i="6" s="1"/>
  <c r="Y13" i="6" a="1"/>
  <c r="Y13" i="6" s="1"/>
  <c r="Z13" i="6" a="1"/>
  <c r="Z13" i="6" s="1"/>
  <c r="AA13" i="6" a="1"/>
  <c r="AA13" i="6" s="1"/>
  <c r="AB13" i="6" a="1"/>
  <c r="AB13" i="6" s="1"/>
  <c r="AC13" i="6" a="1"/>
  <c r="AC13" i="6" s="1"/>
  <c r="AD13" i="6" a="1"/>
  <c r="AD13" i="6" s="1"/>
  <c r="AE13" i="6" a="1"/>
  <c r="AE13" i="6" s="1"/>
  <c r="AF13" i="6" a="1"/>
  <c r="AF13" i="6" s="1"/>
  <c r="AG13" i="6" a="1"/>
  <c r="AG13" i="6" s="1"/>
  <c r="AH13" i="6" a="1"/>
  <c r="AH13" i="6" s="1"/>
  <c r="AI13" i="6" a="1"/>
  <c r="AI13" i="6" s="1"/>
  <c r="AJ13" i="6" a="1"/>
  <c r="AJ13" i="6" s="1"/>
  <c r="AK13" i="6" a="1"/>
  <c r="AK13" i="6" s="1"/>
  <c r="AL13" i="6" a="1"/>
  <c r="AL13" i="6" s="1"/>
  <c r="AM13" i="6" a="1"/>
  <c r="AM13" i="6" s="1"/>
  <c r="AN13" i="6" a="1"/>
  <c r="AN13" i="6" s="1"/>
  <c r="AO13" i="6" a="1"/>
  <c r="AO13" i="6" s="1"/>
  <c r="AP13" i="6" a="1"/>
  <c r="AP13" i="6" s="1"/>
  <c r="AQ13" i="6" a="1"/>
  <c r="AQ13" i="6" s="1"/>
  <c r="AR13" i="6" a="1"/>
  <c r="AR13" i="6" s="1"/>
  <c r="AS13" i="6" a="1"/>
  <c r="AS13" i="6" s="1"/>
  <c r="AT13" i="6" a="1"/>
  <c r="AT13" i="6" s="1"/>
  <c r="AU13" i="6" a="1"/>
  <c r="AU13" i="6" s="1"/>
  <c r="AV13" i="6" a="1"/>
  <c r="AV13" i="6" s="1"/>
  <c r="AW13" i="6" a="1"/>
  <c r="AW13" i="6" s="1"/>
  <c r="AX13" i="6" a="1"/>
  <c r="AX13" i="6" s="1"/>
  <c r="C14" i="6" a="1"/>
  <c r="C14" i="6" s="1"/>
  <c r="D14" i="6" a="1"/>
  <c r="D14" i="6" s="1"/>
  <c r="E14" i="6" a="1"/>
  <c r="E14" i="6" s="1"/>
  <c r="F14" i="6" a="1"/>
  <c r="F14" i="6" s="1"/>
  <c r="G14" i="6" a="1"/>
  <c r="G14" i="6" s="1"/>
  <c r="H14" i="6" a="1"/>
  <c r="H14" i="6" s="1"/>
  <c r="I14" i="6" a="1"/>
  <c r="I14" i="6" s="1"/>
  <c r="J14" i="6" a="1"/>
  <c r="J14" i="6" s="1"/>
  <c r="K14" i="6" a="1"/>
  <c r="K14" i="6" s="1"/>
  <c r="L14" i="6" a="1"/>
  <c r="L14" i="6" s="1"/>
  <c r="M14" i="6" a="1"/>
  <c r="M14" i="6" s="1"/>
  <c r="N14" i="6" a="1"/>
  <c r="N14" i="6" s="1"/>
  <c r="O14" i="6" a="1"/>
  <c r="O14" i="6" s="1"/>
  <c r="P14" i="6" a="1"/>
  <c r="P14" i="6" s="1"/>
  <c r="Q14" i="6" a="1"/>
  <c r="Q14" i="6" s="1"/>
  <c r="R14" i="6" a="1"/>
  <c r="R14" i="6" s="1"/>
  <c r="S14" i="6" a="1"/>
  <c r="S14" i="6" s="1"/>
  <c r="T14" i="6" a="1"/>
  <c r="T14" i="6" s="1"/>
  <c r="U14" i="6" a="1"/>
  <c r="U14" i="6" s="1"/>
  <c r="V14" i="6" a="1"/>
  <c r="V14" i="6" s="1"/>
  <c r="W14" i="6" a="1"/>
  <c r="W14" i="6" s="1"/>
  <c r="X14" i="6" a="1"/>
  <c r="X14" i="6" s="1"/>
  <c r="Y14" i="6" a="1"/>
  <c r="Y14" i="6" s="1"/>
  <c r="Z14" i="6" a="1"/>
  <c r="Z14" i="6" s="1"/>
  <c r="AA14" i="6" a="1"/>
  <c r="AA14" i="6" s="1"/>
  <c r="AB14" i="6" a="1"/>
  <c r="AB14" i="6" s="1"/>
  <c r="AC14" i="6" a="1"/>
  <c r="AC14" i="6" s="1"/>
  <c r="AD14" i="6" a="1"/>
  <c r="AD14" i="6" s="1"/>
  <c r="AE14" i="6" a="1"/>
  <c r="AE14" i="6" s="1"/>
  <c r="AF14" i="6" a="1"/>
  <c r="AF14" i="6" s="1"/>
  <c r="AG14" i="6" a="1"/>
  <c r="AG14" i="6" s="1"/>
  <c r="AH14" i="6" a="1"/>
  <c r="AH14" i="6" s="1"/>
  <c r="AI14" i="6" a="1"/>
  <c r="AI14" i="6" s="1"/>
  <c r="AJ14" i="6" a="1"/>
  <c r="AJ14" i="6" s="1"/>
  <c r="AK14" i="6" a="1"/>
  <c r="AK14" i="6" s="1"/>
  <c r="AL14" i="6" a="1"/>
  <c r="AL14" i="6" s="1"/>
  <c r="AM14" i="6" a="1"/>
  <c r="AM14" i="6" s="1"/>
  <c r="AN14" i="6" a="1"/>
  <c r="AN14" i="6" s="1"/>
  <c r="AO14" i="6" a="1"/>
  <c r="AO14" i="6" s="1"/>
  <c r="AP14" i="6" a="1"/>
  <c r="AP14" i="6" s="1"/>
  <c r="AQ14" i="6" a="1"/>
  <c r="AQ14" i="6" s="1"/>
  <c r="AR14" i="6" a="1"/>
  <c r="AR14" i="6" s="1"/>
  <c r="AS14" i="6" a="1"/>
  <c r="AS14" i="6" s="1"/>
  <c r="AT14" i="6" a="1"/>
  <c r="AT14" i="6" s="1"/>
  <c r="AU14" i="6" a="1"/>
  <c r="AU14" i="6" s="1"/>
  <c r="AV14" i="6" a="1"/>
  <c r="AV14" i="6" s="1"/>
  <c r="AW14" i="6" a="1"/>
  <c r="AW14" i="6" s="1"/>
  <c r="AX14" i="6" a="1"/>
  <c r="AX14" i="6" s="1"/>
  <c r="C15" i="6" a="1"/>
  <c r="C15" i="6" s="1"/>
  <c r="D15" i="6" a="1"/>
  <c r="D15" i="6" s="1"/>
  <c r="E15" i="6" a="1"/>
  <c r="E15" i="6" s="1"/>
  <c r="F15" i="6" a="1"/>
  <c r="F15" i="6" s="1"/>
  <c r="G15" i="6" a="1"/>
  <c r="G15" i="6" s="1"/>
  <c r="H15" i="6" a="1"/>
  <c r="H15" i="6" s="1"/>
  <c r="I15" i="6" a="1"/>
  <c r="I15" i="6" s="1"/>
  <c r="J15" i="6" a="1"/>
  <c r="J15" i="6" s="1"/>
  <c r="K15" i="6" a="1"/>
  <c r="K15" i="6" s="1"/>
  <c r="L15" i="6" a="1"/>
  <c r="L15" i="6" s="1"/>
  <c r="M15" i="6" a="1"/>
  <c r="M15" i="6" s="1"/>
  <c r="N15" i="6" a="1"/>
  <c r="N15" i="6" s="1"/>
  <c r="O15" i="6" a="1"/>
  <c r="O15" i="6" s="1"/>
  <c r="P15" i="6" a="1"/>
  <c r="P15" i="6" s="1"/>
  <c r="Q15" i="6" a="1"/>
  <c r="Q15" i="6" s="1"/>
  <c r="R15" i="6" a="1"/>
  <c r="R15" i="6" s="1"/>
  <c r="S15" i="6" a="1"/>
  <c r="S15" i="6" s="1"/>
  <c r="T15" i="6" a="1"/>
  <c r="T15" i="6" s="1"/>
  <c r="U15" i="6" a="1"/>
  <c r="U15" i="6" s="1"/>
  <c r="V15" i="6" a="1"/>
  <c r="V15" i="6" s="1"/>
  <c r="W15" i="6" a="1"/>
  <c r="W15" i="6" s="1"/>
  <c r="X15" i="6" a="1"/>
  <c r="X15" i="6" s="1"/>
  <c r="Y15" i="6" a="1"/>
  <c r="Y15" i="6" s="1"/>
  <c r="Z15" i="6" a="1"/>
  <c r="Z15" i="6" s="1"/>
  <c r="AA15" i="6" a="1"/>
  <c r="AA15" i="6" s="1"/>
  <c r="AB15" i="6" a="1"/>
  <c r="AB15" i="6" s="1"/>
  <c r="AC15" i="6" a="1"/>
  <c r="AC15" i="6" s="1"/>
  <c r="AD15" i="6" a="1"/>
  <c r="AD15" i="6" s="1"/>
  <c r="AE15" i="6" a="1"/>
  <c r="AE15" i="6" s="1"/>
  <c r="AF15" i="6" a="1"/>
  <c r="AF15" i="6" s="1"/>
  <c r="AG15" i="6" a="1"/>
  <c r="AG15" i="6" s="1"/>
  <c r="AH15" i="6" a="1"/>
  <c r="AH15" i="6" s="1"/>
  <c r="AI15" i="6" a="1"/>
  <c r="AI15" i="6" s="1"/>
  <c r="AJ15" i="6" a="1"/>
  <c r="AJ15" i="6" s="1"/>
  <c r="AK15" i="6" a="1"/>
  <c r="AK15" i="6" s="1"/>
  <c r="AL15" i="6" a="1"/>
  <c r="AL15" i="6" s="1"/>
  <c r="AM15" i="6" a="1"/>
  <c r="AM15" i="6" s="1"/>
  <c r="AN15" i="6" a="1"/>
  <c r="AN15" i="6" s="1"/>
  <c r="AO15" i="6" a="1"/>
  <c r="AO15" i="6" s="1"/>
  <c r="AP15" i="6" a="1"/>
  <c r="AP15" i="6" s="1"/>
  <c r="AQ15" i="6" a="1"/>
  <c r="AQ15" i="6" s="1"/>
  <c r="AR15" i="6" a="1"/>
  <c r="AR15" i="6" s="1"/>
  <c r="AS15" i="6" a="1"/>
  <c r="AS15" i="6" s="1"/>
  <c r="AT15" i="6" a="1"/>
  <c r="AT15" i="6" s="1"/>
  <c r="AU15" i="6" a="1"/>
  <c r="AU15" i="6" s="1"/>
  <c r="AV15" i="6" a="1"/>
  <c r="AV15" i="6" s="1"/>
  <c r="AW15" i="6" a="1"/>
  <c r="AW15" i="6" s="1"/>
  <c r="AX15" i="6" a="1"/>
  <c r="AX15" i="6" s="1"/>
  <c r="C16" i="6" a="1"/>
  <c r="C16" i="6" s="1"/>
  <c r="D16" i="6" a="1"/>
  <c r="D16" i="6" s="1"/>
  <c r="E16" i="6" a="1"/>
  <c r="E16" i="6" s="1"/>
  <c r="F16" i="6" a="1"/>
  <c r="F16" i="6" s="1"/>
  <c r="G16" i="6" a="1"/>
  <c r="G16" i="6" s="1"/>
  <c r="H16" i="6" a="1"/>
  <c r="H16" i="6" s="1"/>
  <c r="I16" i="6" a="1"/>
  <c r="I16" i="6" s="1"/>
  <c r="J16" i="6" a="1"/>
  <c r="J16" i="6" s="1"/>
  <c r="K16" i="6" a="1"/>
  <c r="K16" i="6" s="1"/>
  <c r="L16" i="6" a="1"/>
  <c r="L16" i="6" s="1"/>
  <c r="M16" i="6" a="1"/>
  <c r="M16" i="6"/>
  <c r="N16" i="6" a="1"/>
  <c r="N16" i="6" s="1"/>
  <c r="O16" i="6" a="1"/>
  <c r="O16" i="6" s="1"/>
  <c r="P16" i="6" a="1"/>
  <c r="P16" i="6" s="1"/>
  <c r="Q16" i="6" a="1"/>
  <c r="Q16" i="6" s="1"/>
  <c r="R16" i="6" a="1"/>
  <c r="R16" i="6" s="1"/>
  <c r="S16" i="6" a="1"/>
  <c r="S16" i="6" s="1"/>
  <c r="T16" i="6" a="1"/>
  <c r="T16" i="6" s="1"/>
  <c r="U16" i="6" a="1"/>
  <c r="U16" i="6" s="1"/>
  <c r="V16" i="6" a="1"/>
  <c r="V16" i="6" s="1"/>
  <c r="W16" i="6" a="1"/>
  <c r="W16" i="6" s="1"/>
  <c r="X16" i="6" a="1"/>
  <c r="X16" i="6" s="1"/>
  <c r="Y16" i="6" a="1"/>
  <c r="Y16" i="6" s="1"/>
  <c r="Z16" i="6" a="1"/>
  <c r="Z16" i="6" s="1"/>
  <c r="AA16" i="6" a="1"/>
  <c r="AA16" i="6" s="1"/>
  <c r="AB16" i="6" a="1"/>
  <c r="AB16" i="6" s="1"/>
  <c r="AC16" i="6" a="1"/>
  <c r="AC16" i="6" s="1"/>
  <c r="AD16" i="6" a="1"/>
  <c r="AD16" i="6" s="1"/>
  <c r="AE16" i="6" a="1"/>
  <c r="AE16" i="6" s="1"/>
  <c r="AF16" i="6" a="1"/>
  <c r="AF16" i="6" s="1"/>
  <c r="AG16" i="6" a="1"/>
  <c r="AG16" i="6" s="1"/>
  <c r="AH16" i="6" a="1"/>
  <c r="AH16" i="6" s="1"/>
  <c r="AI16" i="6" a="1"/>
  <c r="AI16" i="6" s="1"/>
  <c r="AJ16" i="6" a="1"/>
  <c r="AJ16" i="6" s="1"/>
  <c r="AK16" i="6" a="1"/>
  <c r="AK16" i="6" s="1"/>
  <c r="AL16" i="6" a="1"/>
  <c r="AL16" i="6" s="1"/>
  <c r="AM16" i="6" a="1"/>
  <c r="AM16" i="6" s="1"/>
  <c r="AN16" i="6" a="1"/>
  <c r="AN16" i="6" s="1"/>
  <c r="AO16" i="6" a="1"/>
  <c r="AO16" i="6" s="1"/>
  <c r="AP16" i="6" a="1"/>
  <c r="AP16" i="6" s="1"/>
  <c r="AQ16" i="6" a="1"/>
  <c r="AQ16" i="6" s="1"/>
  <c r="AR16" i="6" a="1"/>
  <c r="AR16" i="6" s="1"/>
  <c r="AS16" i="6" a="1"/>
  <c r="AS16" i="6" s="1"/>
  <c r="AT16" i="6" a="1"/>
  <c r="AT16" i="6" s="1"/>
  <c r="AU16" i="6" a="1"/>
  <c r="AU16" i="6" s="1"/>
  <c r="AV16" i="6" a="1"/>
  <c r="AV16" i="6" s="1"/>
  <c r="AW16" i="6" a="1"/>
  <c r="AW16" i="6" s="1"/>
  <c r="AX16" i="6" a="1"/>
  <c r="AX16" i="6" s="1"/>
  <c r="C17" i="6" a="1"/>
  <c r="C17" i="6" s="1"/>
  <c r="D17" i="6" a="1"/>
  <c r="D17" i="6" s="1"/>
  <c r="E17" i="6" a="1"/>
  <c r="E17" i="6" s="1"/>
  <c r="F17" i="6" a="1"/>
  <c r="F17" i="6" s="1"/>
  <c r="G17" i="6" a="1"/>
  <c r="G17" i="6" s="1"/>
  <c r="H17" i="6" a="1"/>
  <c r="H17" i="6" s="1"/>
  <c r="I17" i="6" a="1"/>
  <c r="I17" i="6" s="1"/>
  <c r="J17" i="6" a="1"/>
  <c r="J17" i="6" s="1"/>
  <c r="K17" i="6" a="1"/>
  <c r="K17" i="6" s="1"/>
  <c r="L17" i="6" a="1"/>
  <c r="L17" i="6" s="1"/>
  <c r="M17" i="6" a="1"/>
  <c r="M17" i="6" s="1"/>
  <c r="N17" i="6" a="1"/>
  <c r="N17" i="6" s="1"/>
  <c r="O17" i="6" a="1"/>
  <c r="O17" i="6" s="1"/>
  <c r="P17" i="6" a="1"/>
  <c r="P17" i="6" s="1"/>
  <c r="Q17" i="6" a="1"/>
  <c r="Q17" i="6" s="1"/>
  <c r="R17" i="6" a="1"/>
  <c r="R17" i="6" s="1"/>
  <c r="S17" i="6" a="1"/>
  <c r="S17" i="6" s="1"/>
  <c r="T17" i="6" a="1"/>
  <c r="T17" i="6" s="1"/>
  <c r="U17" i="6" a="1"/>
  <c r="U17" i="6" s="1"/>
  <c r="V17" i="6" a="1"/>
  <c r="V17" i="6" s="1"/>
  <c r="W17" i="6" a="1"/>
  <c r="W17" i="6" s="1"/>
  <c r="X17" i="6" a="1"/>
  <c r="X17" i="6" s="1"/>
  <c r="Y17" i="6" a="1"/>
  <c r="Y17" i="6" s="1"/>
  <c r="Z17" i="6" a="1"/>
  <c r="Z17" i="6" s="1"/>
  <c r="AA17" i="6" a="1"/>
  <c r="AA17" i="6" s="1"/>
  <c r="AB17" i="6" a="1"/>
  <c r="AB17" i="6" s="1"/>
  <c r="AC17" i="6" a="1"/>
  <c r="AC17" i="6"/>
  <c r="AD17" i="6" a="1"/>
  <c r="AD17" i="6" s="1"/>
  <c r="AE17" i="6" a="1"/>
  <c r="AE17" i="6" s="1"/>
  <c r="AF17" i="6" a="1"/>
  <c r="AF17" i="6" s="1"/>
  <c r="AG17" i="6" a="1"/>
  <c r="AG17" i="6" s="1"/>
  <c r="AH17" i="6" a="1"/>
  <c r="AH17" i="6" s="1"/>
  <c r="AI17" i="6" a="1"/>
  <c r="AI17" i="6" s="1"/>
  <c r="AJ17" i="6" a="1"/>
  <c r="AJ17" i="6" s="1"/>
  <c r="AK17" i="6" a="1"/>
  <c r="AK17" i="6" s="1"/>
  <c r="AL17" i="6" a="1"/>
  <c r="AL17" i="6" s="1"/>
  <c r="AM17" i="6" a="1"/>
  <c r="AM17" i="6" s="1"/>
  <c r="AN17" i="6" a="1"/>
  <c r="AN17" i="6" s="1"/>
  <c r="AO17" i="6" a="1"/>
  <c r="AO17" i="6" s="1"/>
  <c r="AP17" i="6" a="1"/>
  <c r="AP17" i="6" s="1"/>
  <c r="AQ17" i="6" a="1"/>
  <c r="AQ17" i="6" s="1"/>
  <c r="AR17" i="6" a="1"/>
  <c r="AR17" i="6" s="1"/>
  <c r="AS17" i="6" a="1"/>
  <c r="AS17" i="6" s="1"/>
  <c r="AT17" i="6" a="1"/>
  <c r="AT17" i="6" s="1"/>
  <c r="AU17" i="6" a="1"/>
  <c r="AU17" i="6" s="1"/>
  <c r="AV17" i="6" a="1"/>
  <c r="AV17" i="6" s="1"/>
  <c r="AW17" i="6" a="1"/>
  <c r="AW17" i="6" s="1"/>
  <c r="AX17" i="6" a="1"/>
  <c r="AX17" i="6" s="1"/>
  <c r="C18" i="6" a="1"/>
  <c r="C18" i="6" s="1"/>
  <c r="D18" i="6" a="1"/>
  <c r="D18" i="6" s="1"/>
  <c r="E18" i="6" a="1"/>
  <c r="E18" i="6" s="1"/>
  <c r="F18" i="6" a="1"/>
  <c r="F18" i="6" s="1"/>
  <c r="G18" i="6" a="1"/>
  <c r="G18" i="6" s="1"/>
  <c r="H18" i="6" a="1"/>
  <c r="H18" i="6" s="1"/>
  <c r="I18" i="6" a="1"/>
  <c r="I18" i="6" s="1"/>
  <c r="J18" i="6" a="1"/>
  <c r="J18" i="6" s="1"/>
  <c r="K18" i="6" a="1"/>
  <c r="K18" i="6" s="1"/>
  <c r="L18" i="6" a="1"/>
  <c r="L18" i="6" s="1"/>
  <c r="M18" i="6" a="1"/>
  <c r="M18" i="6"/>
  <c r="N18" i="6" a="1"/>
  <c r="N18" i="6" s="1"/>
  <c r="O18" i="6" a="1"/>
  <c r="O18" i="6" s="1"/>
  <c r="P18" i="6" a="1"/>
  <c r="P18" i="6" s="1"/>
  <c r="Q18" i="6" a="1"/>
  <c r="Q18" i="6" s="1"/>
  <c r="R18" i="6" a="1"/>
  <c r="R18" i="6" s="1"/>
  <c r="S18" i="6" a="1"/>
  <c r="S18" i="6" s="1"/>
  <c r="T18" i="6" a="1"/>
  <c r="T18" i="6" s="1"/>
  <c r="U18" i="6" a="1"/>
  <c r="U18" i="6" s="1"/>
  <c r="V18" i="6" a="1"/>
  <c r="V18" i="6" s="1"/>
  <c r="W18" i="6" a="1"/>
  <c r="W18" i="6" s="1"/>
  <c r="X18" i="6" a="1"/>
  <c r="X18" i="6" s="1"/>
  <c r="Y18" i="6" a="1"/>
  <c r="Y18" i="6" s="1"/>
  <c r="Z18" i="6" a="1"/>
  <c r="Z18" i="6" s="1"/>
  <c r="AA18" i="6" a="1"/>
  <c r="AA18" i="6" s="1"/>
  <c r="AB18" i="6" a="1"/>
  <c r="AB18" i="6" s="1"/>
  <c r="AC18" i="6" a="1"/>
  <c r="AC18" i="6" s="1"/>
  <c r="AD18" i="6" a="1"/>
  <c r="AD18" i="6" s="1"/>
  <c r="AE18" i="6" a="1"/>
  <c r="AE18" i="6" s="1"/>
  <c r="AF18" i="6" a="1"/>
  <c r="AF18" i="6" s="1"/>
  <c r="AG18" i="6" a="1"/>
  <c r="AG18" i="6" s="1"/>
  <c r="AH18" i="6" a="1"/>
  <c r="AH18" i="6" s="1"/>
  <c r="AI18" i="6" a="1"/>
  <c r="AI18" i="6" s="1"/>
  <c r="AJ18" i="6" a="1"/>
  <c r="AJ18" i="6" s="1"/>
  <c r="AK18" i="6" a="1"/>
  <c r="AK18" i="6" s="1"/>
  <c r="AL18" i="6" a="1"/>
  <c r="AL18" i="6" s="1"/>
  <c r="AM18" i="6" a="1"/>
  <c r="AM18" i="6" s="1"/>
  <c r="AN18" i="6" a="1"/>
  <c r="AN18" i="6" s="1"/>
  <c r="AO18" i="6" a="1"/>
  <c r="AO18" i="6" s="1"/>
  <c r="AP18" i="6" a="1"/>
  <c r="AP18" i="6" s="1"/>
  <c r="AQ18" i="6" a="1"/>
  <c r="AQ18" i="6" s="1"/>
  <c r="AR18" i="6" a="1"/>
  <c r="AR18" i="6" s="1"/>
  <c r="AS18" i="6" a="1"/>
  <c r="AS18" i="6" s="1"/>
  <c r="AT18" i="6" a="1"/>
  <c r="AT18" i="6" s="1"/>
  <c r="AU18" i="6" a="1"/>
  <c r="AU18" i="6" s="1"/>
  <c r="AV18" i="6" a="1"/>
  <c r="AV18" i="6" s="1"/>
  <c r="AW18" i="6" a="1"/>
  <c r="AW18" i="6" s="1"/>
  <c r="AX18" i="6" a="1"/>
  <c r="AX18" i="6" s="1"/>
  <c r="C19" i="6" a="1"/>
  <c r="C19" i="6" s="1"/>
  <c r="D19" i="6" a="1"/>
  <c r="D19" i="6" s="1"/>
  <c r="E19" i="6" a="1"/>
  <c r="E19" i="6" s="1"/>
  <c r="F19" i="6" a="1"/>
  <c r="F19" i="6" s="1"/>
  <c r="G19" i="6" a="1"/>
  <c r="G19" i="6" s="1"/>
  <c r="H19" i="6" a="1"/>
  <c r="H19" i="6" s="1"/>
  <c r="I19" i="6" a="1"/>
  <c r="I19" i="6" s="1"/>
  <c r="J19" i="6" a="1"/>
  <c r="J19" i="6" s="1"/>
  <c r="K19" i="6" a="1"/>
  <c r="K19" i="6" s="1"/>
  <c r="L19" i="6" a="1"/>
  <c r="L19" i="6" s="1"/>
  <c r="M19" i="6" a="1"/>
  <c r="M19" i="6" s="1"/>
  <c r="N19" i="6" a="1"/>
  <c r="N19" i="6" s="1"/>
  <c r="O19" i="6" a="1"/>
  <c r="O19" i="6" s="1"/>
  <c r="P19" i="6" a="1"/>
  <c r="P19" i="6" s="1"/>
  <c r="Q19" i="6" a="1"/>
  <c r="Q19" i="6" s="1"/>
  <c r="R19" i="6" a="1"/>
  <c r="R19" i="6" s="1"/>
  <c r="S19" i="6" a="1"/>
  <c r="S19" i="6" s="1"/>
  <c r="T19" i="6" a="1"/>
  <c r="T19" i="6" s="1"/>
  <c r="U19" i="6" a="1"/>
  <c r="U19" i="6" s="1"/>
  <c r="V19" i="6" a="1"/>
  <c r="V19" i="6" s="1"/>
  <c r="W19" i="6" a="1"/>
  <c r="W19" i="6" s="1"/>
  <c r="X19" i="6" a="1"/>
  <c r="X19" i="6" s="1"/>
  <c r="Y19" i="6" a="1"/>
  <c r="Y19" i="6" s="1"/>
  <c r="Z19" i="6" a="1"/>
  <c r="Z19" i="6" s="1"/>
  <c r="AA19" i="6" a="1"/>
  <c r="AA19" i="6" s="1"/>
  <c r="AB19" i="6" a="1"/>
  <c r="AB19" i="6" s="1"/>
  <c r="AC19" i="6" a="1"/>
  <c r="AC19" i="6" s="1"/>
  <c r="AD19" i="6" a="1"/>
  <c r="AD19" i="6" s="1"/>
  <c r="AE19" i="6" a="1"/>
  <c r="AE19" i="6" s="1"/>
  <c r="AF19" i="6" a="1"/>
  <c r="AF19" i="6" s="1"/>
  <c r="AG19" i="6" a="1"/>
  <c r="AG19" i="6" s="1"/>
  <c r="AH19" i="6" a="1"/>
  <c r="AH19" i="6" s="1"/>
  <c r="AI19" i="6" a="1"/>
  <c r="AI19" i="6" s="1"/>
  <c r="AJ19" i="6" a="1"/>
  <c r="AJ19" i="6" s="1"/>
  <c r="AK19" i="6" a="1"/>
  <c r="AK19" i="6" s="1"/>
  <c r="AL19" i="6" a="1"/>
  <c r="AL19" i="6" s="1"/>
  <c r="AM19" i="6" a="1"/>
  <c r="AM19" i="6" s="1"/>
  <c r="AN19" i="6" a="1"/>
  <c r="AN19" i="6" s="1"/>
  <c r="AO19" i="6" a="1"/>
  <c r="AO19" i="6" s="1"/>
  <c r="AP19" i="6" a="1"/>
  <c r="AP19" i="6" s="1"/>
  <c r="AQ19" i="6" a="1"/>
  <c r="AQ19" i="6" s="1"/>
  <c r="AR19" i="6" a="1"/>
  <c r="AR19" i="6" s="1"/>
  <c r="AS19" i="6" a="1"/>
  <c r="AS19" i="6" s="1"/>
  <c r="AT19" i="6" a="1"/>
  <c r="AT19" i="6" s="1"/>
  <c r="AU19" i="6" a="1"/>
  <c r="AU19" i="6" s="1"/>
  <c r="AV19" i="6" a="1"/>
  <c r="AV19" i="6" s="1"/>
  <c r="AW19" i="6" a="1"/>
  <c r="AW19" i="6"/>
  <c r="AX19" i="6" a="1"/>
  <c r="AX19" i="6" s="1"/>
  <c r="C20" i="6" a="1"/>
  <c r="C20" i="6" s="1"/>
  <c r="D20" i="6" a="1"/>
  <c r="D20" i="6" s="1"/>
  <c r="E20" i="6" a="1"/>
  <c r="E20" i="6" s="1"/>
  <c r="F20" i="6" a="1"/>
  <c r="F20" i="6" s="1"/>
  <c r="G20" i="6" a="1"/>
  <c r="G20" i="6" s="1"/>
  <c r="H20" i="6" a="1"/>
  <c r="H20" i="6" s="1"/>
  <c r="I20" i="6" a="1"/>
  <c r="I20" i="6" s="1"/>
  <c r="J20" i="6" a="1"/>
  <c r="J20" i="6" s="1"/>
  <c r="K20" i="6" a="1"/>
  <c r="K20" i="6" s="1"/>
  <c r="L20" i="6" a="1"/>
  <c r="L20" i="6" s="1"/>
  <c r="M20" i="6" a="1"/>
  <c r="M20" i="6" s="1"/>
  <c r="N20" i="6" a="1"/>
  <c r="N20" i="6" s="1"/>
  <c r="O20" i="6" a="1"/>
  <c r="O20" i="6" s="1"/>
  <c r="P20" i="6" a="1"/>
  <c r="P20" i="6" s="1"/>
  <c r="Q20" i="6" a="1"/>
  <c r="Q20" i="6" s="1"/>
  <c r="R20" i="6" a="1"/>
  <c r="R20" i="6" s="1"/>
  <c r="S20" i="6" a="1"/>
  <c r="S20" i="6" s="1"/>
  <c r="T20" i="6" a="1"/>
  <c r="T20" i="6" s="1"/>
  <c r="U20" i="6" a="1"/>
  <c r="U20" i="6" s="1"/>
  <c r="V20" i="6" a="1"/>
  <c r="V20" i="6" s="1"/>
  <c r="W20" i="6" a="1"/>
  <c r="W20" i="6" s="1"/>
  <c r="X20" i="6" a="1"/>
  <c r="X20" i="6" s="1"/>
  <c r="Y20" i="6" a="1"/>
  <c r="Y20" i="6" s="1"/>
  <c r="Z20" i="6" a="1"/>
  <c r="Z20" i="6" s="1"/>
  <c r="AA20" i="6" a="1"/>
  <c r="AA20" i="6" s="1"/>
  <c r="AB20" i="6" a="1"/>
  <c r="AB20" i="6" s="1"/>
  <c r="AC20" i="6" a="1"/>
  <c r="AC20" i="6" s="1"/>
  <c r="AD20" i="6" a="1"/>
  <c r="AD20" i="6" s="1"/>
  <c r="AE20" i="6" a="1"/>
  <c r="AE20" i="6" s="1"/>
  <c r="AF20" i="6" a="1"/>
  <c r="AF20" i="6" s="1"/>
  <c r="AG20" i="6" a="1"/>
  <c r="AG20" i="6" s="1"/>
  <c r="AH20" i="6" a="1"/>
  <c r="AH20" i="6" s="1"/>
  <c r="AI20" i="6" a="1"/>
  <c r="AI20" i="6" s="1"/>
  <c r="AJ20" i="6" a="1"/>
  <c r="AJ20" i="6" s="1"/>
  <c r="AK20" i="6" a="1"/>
  <c r="AK20" i="6" s="1"/>
  <c r="AL20" i="6" a="1"/>
  <c r="AL20" i="6" s="1"/>
  <c r="AM20" i="6" a="1"/>
  <c r="AM20" i="6" s="1"/>
  <c r="AN20" i="6" a="1"/>
  <c r="AN20" i="6" s="1"/>
  <c r="AO20" i="6" a="1"/>
  <c r="AO20" i="6" s="1"/>
  <c r="AP20" i="6" a="1"/>
  <c r="AP20" i="6" s="1"/>
  <c r="AQ20" i="6" a="1"/>
  <c r="AQ20" i="6" s="1"/>
  <c r="AR20" i="6" a="1"/>
  <c r="AR20" i="6" s="1"/>
  <c r="AS20" i="6" a="1"/>
  <c r="AS20" i="6" s="1"/>
  <c r="AT20" i="6" a="1"/>
  <c r="AT20" i="6" s="1"/>
  <c r="AU20" i="6" a="1"/>
  <c r="AU20" i="6" s="1"/>
  <c r="AV20" i="6" a="1"/>
  <c r="AV20" i="6" s="1"/>
  <c r="AW20" i="6" a="1"/>
  <c r="AW20" i="6" s="1"/>
  <c r="AX20" i="6" a="1"/>
  <c r="AX20" i="6" s="1"/>
  <c r="C21" i="6" a="1"/>
  <c r="C21" i="6" s="1"/>
  <c r="D21" i="6" a="1"/>
  <c r="D21" i="6" s="1"/>
  <c r="E21" i="6" a="1"/>
  <c r="E21" i="6" s="1"/>
  <c r="F21" i="6" a="1"/>
  <c r="F21" i="6" s="1"/>
  <c r="G21" i="6" a="1"/>
  <c r="G21" i="6" s="1"/>
  <c r="H21" i="6" a="1"/>
  <c r="H21" i="6" s="1"/>
  <c r="I21" i="6" a="1"/>
  <c r="I21" i="6" s="1"/>
  <c r="J21" i="6" a="1"/>
  <c r="J21" i="6" s="1"/>
  <c r="K21" i="6" a="1"/>
  <c r="K21" i="6" s="1"/>
  <c r="L21" i="6" a="1"/>
  <c r="L21" i="6" s="1"/>
  <c r="M21" i="6" a="1"/>
  <c r="M21" i="6" s="1"/>
  <c r="N21" i="6" a="1"/>
  <c r="N21" i="6" s="1"/>
  <c r="O21" i="6" a="1"/>
  <c r="O21" i="6" s="1"/>
  <c r="P21" i="6" a="1"/>
  <c r="P21" i="6" s="1"/>
  <c r="Q21" i="6" a="1"/>
  <c r="Q21" i="6" s="1"/>
  <c r="R21" i="6" a="1"/>
  <c r="R21" i="6" s="1"/>
  <c r="S21" i="6" a="1"/>
  <c r="S21" i="6" s="1"/>
  <c r="T21" i="6" a="1"/>
  <c r="T21" i="6" s="1"/>
  <c r="U21" i="6" a="1"/>
  <c r="U21" i="6" s="1"/>
  <c r="V21" i="6" a="1"/>
  <c r="V21" i="6" s="1"/>
  <c r="W21" i="6" a="1"/>
  <c r="W21" i="6" s="1"/>
  <c r="X21" i="6" a="1"/>
  <c r="X21" i="6" s="1"/>
  <c r="Y21" i="6" a="1"/>
  <c r="Y21" i="6" s="1"/>
  <c r="Z21" i="6" a="1"/>
  <c r="Z21" i="6" s="1"/>
  <c r="AA21" i="6" a="1"/>
  <c r="AA21" i="6" s="1"/>
  <c r="AB21" i="6" a="1"/>
  <c r="AB21" i="6" s="1"/>
  <c r="AC21" i="6" a="1"/>
  <c r="AC21" i="6" s="1"/>
  <c r="AD21" i="6" a="1"/>
  <c r="AD21" i="6" s="1"/>
  <c r="AE21" i="6" a="1"/>
  <c r="AE21" i="6" s="1"/>
  <c r="AF21" i="6" a="1"/>
  <c r="AF21" i="6" s="1"/>
  <c r="AG21" i="6" a="1"/>
  <c r="AG21" i="6" s="1"/>
  <c r="AH21" i="6" a="1"/>
  <c r="AH21" i="6" s="1"/>
  <c r="AI21" i="6" a="1"/>
  <c r="AI21" i="6" s="1"/>
  <c r="AJ21" i="6" a="1"/>
  <c r="AJ21" i="6" s="1"/>
  <c r="AK21" i="6" a="1"/>
  <c r="AK21" i="6" s="1"/>
  <c r="AL21" i="6" a="1"/>
  <c r="AL21" i="6" s="1"/>
  <c r="AM21" i="6" a="1"/>
  <c r="AM21" i="6" s="1"/>
  <c r="AN21" i="6" a="1"/>
  <c r="AN21" i="6" s="1"/>
  <c r="AO21" i="6" a="1"/>
  <c r="AO21" i="6" s="1"/>
  <c r="AP21" i="6" a="1"/>
  <c r="AP21" i="6" s="1"/>
  <c r="AQ21" i="6" a="1"/>
  <c r="AQ21" i="6" s="1"/>
  <c r="AR21" i="6" a="1"/>
  <c r="AR21" i="6" s="1"/>
  <c r="AS21" i="6" a="1"/>
  <c r="AS21" i="6" s="1"/>
  <c r="AT21" i="6" a="1"/>
  <c r="AT21" i="6" s="1"/>
  <c r="AU21" i="6" a="1"/>
  <c r="AU21" i="6" s="1"/>
  <c r="AV21" i="6" a="1"/>
  <c r="AV21" i="6" s="1"/>
  <c r="AW21" i="6" a="1"/>
  <c r="AW21" i="6" s="1"/>
  <c r="AX21" i="6" a="1"/>
  <c r="AX21" i="6" s="1"/>
  <c r="C22" i="6" a="1"/>
  <c r="C22" i="6" s="1"/>
  <c r="D22" i="6" a="1"/>
  <c r="D22" i="6" s="1"/>
  <c r="E22" i="6" a="1"/>
  <c r="E22" i="6" s="1"/>
  <c r="F22" i="6" a="1"/>
  <c r="F22" i="6" s="1"/>
  <c r="G22" i="6" a="1"/>
  <c r="G22" i="6" s="1"/>
  <c r="H22" i="6" a="1"/>
  <c r="H22" i="6" s="1"/>
  <c r="I22" i="6" a="1"/>
  <c r="I22" i="6" s="1"/>
  <c r="J22" i="6" a="1"/>
  <c r="J22" i="6" s="1"/>
  <c r="K22" i="6" a="1"/>
  <c r="K22" i="6" s="1"/>
  <c r="L22" i="6" a="1"/>
  <c r="L22" i="6" s="1"/>
  <c r="M22" i="6" a="1"/>
  <c r="M22" i="6" s="1"/>
  <c r="N22" i="6" a="1"/>
  <c r="N22" i="6" s="1"/>
  <c r="O22" i="6" a="1"/>
  <c r="O22" i="6" s="1"/>
  <c r="P22" i="6" a="1"/>
  <c r="P22" i="6" s="1"/>
  <c r="Q22" i="6" a="1"/>
  <c r="Q22" i="6" s="1"/>
  <c r="R22" i="6" a="1"/>
  <c r="R22" i="6" s="1"/>
  <c r="S22" i="6" a="1"/>
  <c r="S22" i="6" s="1"/>
  <c r="T22" i="6" a="1"/>
  <c r="T22" i="6" s="1"/>
  <c r="U22" i="6" a="1"/>
  <c r="U22" i="6" s="1"/>
  <c r="V22" i="6" a="1"/>
  <c r="V22" i="6" s="1"/>
  <c r="W22" i="6" a="1"/>
  <c r="W22" i="6" s="1"/>
  <c r="X22" i="6" a="1"/>
  <c r="X22" i="6" s="1"/>
  <c r="Y22" i="6" a="1"/>
  <c r="Y22" i="6" s="1"/>
  <c r="Z22" i="6" a="1"/>
  <c r="Z22" i="6" s="1"/>
  <c r="AA22" i="6" a="1"/>
  <c r="AA22" i="6" s="1"/>
  <c r="AB22" i="6" a="1"/>
  <c r="AB22" i="6" s="1"/>
  <c r="AC22" i="6" a="1"/>
  <c r="AC22" i="6" s="1"/>
  <c r="AD22" i="6" a="1"/>
  <c r="AD22" i="6" s="1"/>
  <c r="AE22" i="6" a="1"/>
  <c r="AE22" i="6" s="1"/>
  <c r="AF22" i="6" a="1"/>
  <c r="AF22" i="6" s="1"/>
  <c r="AG22" i="6" a="1"/>
  <c r="AG22" i="6" s="1"/>
  <c r="AH22" i="6" a="1"/>
  <c r="AH22" i="6" s="1"/>
  <c r="AI22" i="6" a="1"/>
  <c r="AI22" i="6" s="1"/>
  <c r="AJ22" i="6" a="1"/>
  <c r="AJ22" i="6" s="1"/>
  <c r="AK22" i="6" a="1"/>
  <c r="AK22" i="6" s="1"/>
  <c r="AL22" i="6" a="1"/>
  <c r="AL22" i="6" s="1"/>
  <c r="AM22" i="6" a="1"/>
  <c r="AM22" i="6" s="1"/>
  <c r="AN22" i="6" a="1"/>
  <c r="AN22" i="6" s="1"/>
  <c r="AO22" i="6" a="1"/>
  <c r="AO22" i="6" s="1"/>
  <c r="AP22" i="6" a="1"/>
  <c r="AP22" i="6" s="1"/>
  <c r="AQ22" i="6" a="1"/>
  <c r="AQ22" i="6" s="1"/>
  <c r="AR22" i="6" a="1"/>
  <c r="AR22" i="6" s="1"/>
  <c r="AS22" i="6" a="1"/>
  <c r="AS22" i="6" s="1"/>
  <c r="AT22" i="6" a="1"/>
  <c r="AT22" i="6" s="1"/>
  <c r="AU22" i="6" a="1"/>
  <c r="AU22" i="6" s="1"/>
  <c r="AV22" i="6" a="1"/>
  <c r="AV22" i="6" s="1"/>
  <c r="AW22" i="6" a="1"/>
  <c r="AW22" i="6" s="1"/>
  <c r="AX22" i="6" a="1"/>
  <c r="AX22" i="6" s="1"/>
  <c r="C23" i="6" a="1"/>
  <c r="C23" i="6" s="1"/>
  <c r="D23" i="6" a="1"/>
  <c r="D23" i="6" s="1"/>
  <c r="E23" i="6" a="1"/>
  <c r="E23" i="6" s="1"/>
  <c r="F23" i="6" a="1"/>
  <c r="F23" i="6" s="1"/>
  <c r="G23" i="6" a="1"/>
  <c r="G23" i="6" s="1"/>
  <c r="H23" i="6" a="1"/>
  <c r="H23" i="6" s="1"/>
  <c r="I23" i="6" a="1"/>
  <c r="I23" i="6" s="1"/>
  <c r="J23" i="6" a="1"/>
  <c r="J23" i="6" s="1"/>
  <c r="K23" i="6" a="1"/>
  <c r="K23" i="6" s="1"/>
  <c r="L23" i="6" a="1"/>
  <c r="L23" i="6" s="1"/>
  <c r="M23" i="6" a="1"/>
  <c r="M23" i="6" s="1"/>
  <c r="N23" i="6" a="1"/>
  <c r="N23" i="6" s="1"/>
  <c r="O23" i="6" a="1"/>
  <c r="O23" i="6" s="1"/>
  <c r="P23" i="6" a="1"/>
  <c r="P23" i="6" s="1"/>
  <c r="Q23" i="6" a="1"/>
  <c r="Q23" i="6" s="1"/>
  <c r="R23" i="6" a="1"/>
  <c r="R23" i="6" s="1"/>
  <c r="S23" i="6" a="1"/>
  <c r="S23" i="6" s="1"/>
  <c r="T23" i="6" a="1"/>
  <c r="T23" i="6" s="1"/>
  <c r="U23" i="6" a="1"/>
  <c r="U23" i="6" s="1"/>
  <c r="V23" i="6" a="1"/>
  <c r="V23" i="6" s="1"/>
  <c r="W23" i="6" a="1"/>
  <c r="W23" i="6" s="1"/>
  <c r="X23" i="6" a="1"/>
  <c r="X23" i="6" s="1"/>
  <c r="Y23" i="6" a="1"/>
  <c r="Y23" i="6" s="1"/>
  <c r="Z23" i="6" a="1"/>
  <c r="Z23" i="6" s="1"/>
  <c r="AA23" i="6" a="1"/>
  <c r="AA23" i="6" s="1"/>
  <c r="AB23" i="6" a="1"/>
  <c r="AB23" i="6" s="1"/>
  <c r="AC23" i="6" a="1"/>
  <c r="AC23" i="6" s="1"/>
  <c r="AD23" i="6" a="1"/>
  <c r="AD23" i="6" s="1"/>
  <c r="AE23" i="6" a="1"/>
  <c r="AE23" i="6" s="1"/>
  <c r="AF23" i="6" a="1"/>
  <c r="AF23" i="6" s="1"/>
  <c r="AG23" i="6" a="1"/>
  <c r="AG23" i="6" s="1"/>
  <c r="AH23" i="6" a="1"/>
  <c r="AH23" i="6" s="1"/>
  <c r="AI23" i="6" a="1"/>
  <c r="AI23" i="6" s="1"/>
  <c r="AJ23" i="6" a="1"/>
  <c r="AJ23" i="6" s="1"/>
  <c r="AK23" i="6" a="1"/>
  <c r="AK23" i="6" s="1"/>
  <c r="AL23" i="6" a="1"/>
  <c r="AL23" i="6" s="1"/>
  <c r="AM23" i="6" a="1"/>
  <c r="AM23" i="6" s="1"/>
  <c r="AN23" i="6" a="1"/>
  <c r="AN23" i="6" s="1"/>
  <c r="AO23" i="6" a="1"/>
  <c r="AO23" i="6" s="1"/>
  <c r="AP23" i="6" a="1"/>
  <c r="AP23" i="6" s="1"/>
  <c r="AQ23" i="6" a="1"/>
  <c r="AQ23" i="6" s="1"/>
  <c r="AR23" i="6" a="1"/>
  <c r="AR23" i="6" s="1"/>
  <c r="AS23" i="6" a="1"/>
  <c r="AS23" i="6" s="1"/>
  <c r="AT23" i="6" a="1"/>
  <c r="AT23" i="6" s="1"/>
  <c r="AU23" i="6" a="1"/>
  <c r="AU23" i="6" s="1"/>
  <c r="AV23" i="6" a="1"/>
  <c r="AV23" i="6" s="1"/>
  <c r="AW23" i="6" a="1"/>
  <c r="AW23" i="6" s="1"/>
  <c r="AX23" i="6" a="1"/>
  <c r="AX23" i="6" s="1"/>
  <c r="C24" i="6" a="1"/>
  <c r="C24" i="6" s="1"/>
  <c r="D24" i="6" a="1"/>
  <c r="D24" i="6" s="1"/>
  <c r="E24" i="6" a="1"/>
  <c r="E24" i="6"/>
  <c r="F24" i="6" a="1"/>
  <c r="F24" i="6" s="1"/>
  <c r="G24" i="6" a="1"/>
  <c r="G24" i="6" s="1"/>
  <c r="H24" i="6" a="1"/>
  <c r="H24" i="6" s="1"/>
  <c r="I24" i="6" a="1"/>
  <c r="I24" i="6" s="1"/>
  <c r="J24" i="6" a="1"/>
  <c r="J24" i="6" s="1"/>
  <c r="K24" i="6" a="1"/>
  <c r="K24" i="6" s="1"/>
  <c r="L24" i="6" a="1"/>
  <c r="L24" i="6" s="1"/>
  <c r="M24" i="6" a="1"/>
  <c r="M24" i="6" s="1"/>
  <c r="N24" i="6" a="1"/>
  <c r="N24" i="6" s="1"/>
  <c r="O24" i="6" a="1"/>
  <c r="O24" i="6" s="1"/>
  <c r="P24" i="6" a="1"/>
  <c r="P24" i="6" s="1"/>
  <c r="Q24" i="6" a="1"/>
  <c r="Q24" i="6" s="1"/>
  <c r="R24" i="6" a="1"/>
  <c r="R24" i="6" s="1"/>
  <c r="S24" i="6" a="1"/>
  <c r="S24" i="6" s="1"/>
  <c r="T24" i="6" a="1"/>
  <c r="T24" i="6" s="1"/>
  <c r="U24" i="6" a="1"/>
  <c r="U24" i="6" s="1"/>
  <c r="V24" i="6" a="1"/>
  <c r="V24" i="6" s="1"/>
  <c r="W24" i="6" a="1"/>
  <c r="W24" i="6" s="1"/>
  <c r="X24" i="6" a="1"/>
  <c r="X24" i="6" s="1"/>
  <c r="Y24" i="6" a="1"/>
  <c r="Y24" i="6" s="1"/>
  <c r="Z24" i="6" a="1"/>
  <c r="Z24" i="6" s="1"/>
  <c r="AA24" i="6" a="1"/>
  <c r="AA24" i="6" s="1"/>
  <c r="AB24" i="6" a="1"/>
  <c r="AB24" i="6" s="1"/>
  <c r="AC24" i="6" a="1"/>
  <c r="AC24" i="6" s="1"/>
  <c r="AD24" i="6" a="1"/>
  <c r="AD24" i="6" s="1"/>
  <c r="AE24" i="6" a="1"/>
  <c r="AE24" i="6" s="1"/>
  <c r="AF24" i="6" a="1"/>
  <c r="AF24" i="6" s="1"/>
  <c r="AG24" i="6" a="1"/>
  <c r="AG24" i="6" s="1"/>
  <c r="AH24" i="6" a="1"/>
  <c r="AH24" i="6" s="1"/>
  <c r="AI24" i="6" a="1"/>
  <c r="AI24" i="6" s="1"/>
  <c r="AJ24" i="6" a="1"/>
  <c r="AJ24" i="6" s="1"/>
  <c r="AK24" i="6" a="1"/>
  <c r="AK24" i="6" s="1"/>
  <c r="AL24" i="6" a="1"/>
  <c r="AL24" i="6" s="1"/>
  <c r="AM24" i="6" a="1"/>
  <c r="AM24" i="6" s="1"/>
  <c r="AN24" i="6" a="1"/>
  <c r="AN24" i="6" s="1"/>
  <c r="AO24" i="6" a="1"/>
  <c r="AO24" i="6" s="1"/>
  <c r="AP24" i="6" a="1"/>
  <c r="AP24" i="6" s="1"/>
  <c r="AQ24" i="6" a="1"/>
  <c r="AQ24" i="6" s="1"/>
  <c r="AR24" i="6" a="1"/>
  <c r="AR24" i="6" s="1"/>
  <c r="AS24" i="6" a="1"/>
  <c r="AS24" i="6" s="1"/>
  <c r="AT24" i="6" a="1"/>
  <c r="AT24" i="6" s="1"/>
  <c r="AU24" i="6" a="1"/>
  <c r="AU24" i="6" s="1"/>
  <c r="AV24" i="6" a="1"/>
  <c r="AV24" i="6" s="1"/>
  <c r="AW24" i="6" a="1"/>
  <c r="AW24" i="6" s="1"/>
  <c r="AX24" i="6" a="1"/>
  <c r="AX24" i="6" s="1"/>
  <c r="C25" i="6" a="1"/>
  <c r="C25" i="6" s="1"/>
  <c r="D25" i="6" a="1"/>
  <c r="D25" i="6" s="1"/>
  <c r="E25" i="6" a="1"/>
  <c r="E25" i="6" s="1"/>
  <c r="F25" i="6" a="1"/>
  <c r="F25" i="6" s="1"/>
  <c r="G25" i="6" a="1"/>
  <c r="G25" i="6" s="1"/>
  <c r="H25" i="6" a="1"/>
  <c r="H25" i="6" s="1"/>
  <c r="I25" i="6" a="1"/>
  <c r="I25" i="6" s="1"/>
  <c r="J25" i="6" a="1"/>
  <c r="J25" i="6" s="1"/>
  <c r="K25" i="6" a="1"/>
  <c r="K25" i="6" s="1"/>
  <c r="L25" i="6" a="1"/>
  <c r="L25" i="6" s="1"/>
  <c r="M25" i="6" a="1"/>
  <c r="M25" i="6" s="1"/>
  <c r="N25" i="6" a="1"/>
  <c r="N25" i="6" s="1"/>
  <c r="O25" i="6" a="1"/>
  <c r="O25" i="6" s="1"/>
  <c r="P25" i="6" a="1"/>
  <c r="P25" i="6" s="1"/>
  <c r="Q25" i="6" a="1"/>
  <c r="Q25" i="6" s="1"/>
  <c r="R25" i="6" a="1"/>
  <c r="R25" i="6" s="1"/>
  <c r="S25" i="6" a="1"/>
  <c r="S25" i="6" s="1"/>
  <c r="T25" i="6" a="1"/>
  <c r="T25" i="6" s="1"/>
  <c r="U25" i="6" a="1"/>
  <c r="U25" i="6" s="1"/>
  <c r="V25" i="6" a="1"/>
  <c r="V25" i="6" s="1"/>
  <c r="W25" i="6" a="1"/>
  <c r="W25" i="6" s="1"/>
  <c r="X25" i="6" a="1"/>
  <c r="X25" i="6" s="1"/>
  <c r="Y25" i="6" a="1"/>
  <c r="Y25" i="6" s="1"/>
  <c r="Z25" i="6" a="1"/>
  <c r="Z25" i="6" s="1"/>
  <c r="AA25" i="6" a="1"/>
  <c r="AA25" i="6" s="1"/>
  <c r="AB25" i="6" a="1"/>
  <c r="AB25" i="6" s="1"/>
  <c r="AC25" i="6" a="1"/>
  <c r="AC25" i="6" s="1"/>
  <c r="AD25" i="6" a="1"/>
  <c r="AD25" i="6" s="1"/>
  <c r="AE25" i="6" a="1"/>
  <c r="AE25" i="6" s="1"/>
  <c r="AF25" i="6" a="1"/>
  <c r="AF25" i="6" s="1"/>
  <c r="AG25" i="6" a="1"/>
  <c r="AG25" i="6" s="1"/>
  <c r="AH25" i="6" a="1"/>
  <c r="AH25" i="6" s="1"/>
  <c r="AI25" i="6" a="1"/>
  <c r="AI25" i="6" s="1"/>
  <c r="AJ25" i="6" a="1"/>
  <c r="AJ25" i="6" s="1"/>
  <c r="AK25" i="6" a="1"/>
  <c r="AK25" i="6" s="1"/>
  <c r="AL25" i="6" a="1"/>
  <c r="AL25" i="6" s="1"/>
  <c r="AM25" i="6" a="1"/>
  <c r="AM25" i="6" s="1"/>
  <c r="AN25" i="6" a="1"/>
  <c r="AN25" i="6" s="1"/>
  <c r="AO25" i="6" a="1"/>
  <c r="AO25" i="6" s="1"/>
  <c r="AP25" i="6" a="1"/>
  <c r="AP25" i="6" s="1"/>
  <c r="AQ25" i="6" a="1"/>
  <c r="AQ25" i="6" s="1"/>
  <c r="AR25" i="6" a="1"/>
  <c r="AR25" i="6" s="1"/>
  <c r="AS25" i="6" a="1"/>
  <c r="AS25" i="6" s="1"/>
  <c r="AT25" i="6" a="1"/>
  <c r="AT25" i="6" s="1"/>
  <c r="AU25" i="6" a="1"/>
  <c r="AU25" i="6" s="1"/>
  <c r="AV25" i="6" a="1"/>
  <c r="AV25" i="6" s="1"/>
  <c r="AW25" i="6" a="1"/>
  <c r="AW25" i="6" s="1"/>
  <c r="AX25" i="6" a="1"/>
  <c r="AX25" i="6" s="1"/>
  <c r="C26" i="6" a="1"/>
  <c r="C26" i="6" s="1"/>
  <c r="D26" i="6" a="1"/>
  <c r="D26" i="6" s="1"/>
  <c r="E26" i="6" a="1"/>
  <c r="E26" i="6" s="1"/>
  <c r="F26" i="6" a="1"/>
  <c r="F26" i="6" s="1"/>
  <c r="G26" i="6" a="1"/>
  <c r="G26" i="6" s="1"/>
  <c r="H26" i="6" a="1"/>
  <c r="H26" i="6" s="1"/>
  <c r="I26" i="6" a="1"/>
  <c r="I26" i="6" s="1"/>
  <c r="J26" i="6" a="1"/>
  <c r="J26" i="6" s="1"/>
  <c r="K26" i="6" a="1"/>
  <c r="K26" i="6" s="1"/>
  <c r="L26" i="6" a="1"/>
  <c r="L26" i="6" s="1"/>
  <c r="M26" i="6" a="1"/>
  <c r="M26" i="6" s="1"/>
  <c r="N26" i="6" a="1"/>
  <c r="N26" i="6" s="1"/>
  <c r="O26" i="6" a="1"/>
  <c r="O26" i="6" s="1"/>
  <c r="P26" i="6" a="1"/>
  <c r="P26" i="6" s="1"/>
  <c r="Q26" i="6" a="1"/>
  <c r="Q26" i="6" s="1"/>
  <c r="R26" i="6" a="1"/>
  <c r="R26" i="6" s="1"/>
  <c r="S26" i="6" a="1"/>
  <c r="S26" i="6" s="1"/>
  <c r="T26" i="6" a="1"/>
  <c r="T26" i="6" s="1"/>
  <c r="U26" i="6" a="1"/>
  <c r="U26" i="6" s="1"/>
  <c r="V26" i="6" a="1"/>
  <c r="V26" i="6" s="1"/>
  <c r="W26" i="6" a="1"/>
  <c r="W26" i="6" s="1"/>
  <c r="X26" i="6" a="1"/>
  <c r="X26" i="6" s="1"/>
  <c r="Y26" i="6" a="1"/>
  <c r="Y26" i="6" s="1"/>
  <c r="Z26" i="6" a="1"/>
  <c r="Z26" i="6" s="1"/>
  <c r="AA26" i="6" a="1"/>
  <c r="AA26" i="6" s="1"/>
  <c r="AB26" i="6" a="1"/>
  <c r="AB26" i="6" s="1"/>
  <c r="AC26" i="6" a="1"/>
  <c r="AC26" i="6" s="1"/>
  <c r="AD26" i="6" a="1"/>
  <c r="AD26" i="6" s="1"/>
  <c r="AE26" i="6" a="1"/>
  <c r="AE26" i="6" s="1"/>
  <c r="AF26" i="6" a="1"/>
  <c r="AF26" i="6" s="1"/>
  <c r="AG26" i="6" a="1"/>
  <c r="AG26" i="6" s="1"/>
  <c r="AH26" i="6" a="1"/>
  <c r="AH26" i="6" s="1"/>
  <c r="AI26" i="6" a="1"/>
  <c r="AI26" i="6" s="1"/>
  <c r="AJ26" i="6" a="1"/>
  <c r="AJ26" i="6" s="1"/>
  <c r="AK26" i="6" a="1"/>
  <c r="AK26" i="6" s="1"/>
  <c r="AL26" i="6" a="1"/>
  <c r="AL26" i="6" s="1"/>
  <c r="AM26" i="6" a="1"/>
  <c r="AM26" i="6" s="1"/>
  <c r="AN26" i="6" a="1"/>
  <c r="AN26" i="6" s="1"/>
  <c r="AO26" i="6" a="1"/>
  <c r="AO26" i="6" s="1"/>
  <c r="AP26" i="6" a="1"/>
  <c r="AP26" i="6" s="1"/>
  <c r="AQ26" i="6" a="1"/>
  <c r="AQ26" i="6" s="1"/>
  <c r="AR26" i="6" a="1"/>
  <c r="AR26" i="6" s="1"/>
  <c r="AS26" i="6" a="1"/>
  <c r="AS26" i="6" s="1"/>
  <c r="AT26" i="6" a="1"/>
  <c r="AT26" i="6" s="1"/>
  <c r="AU26" i="6" a="1"/>
  <c r="AU26" i="6" s="1"/>
  <c r="AV26" i="6" a="1"/>
  <c r="AV26" i="6" s="1"/>
  <c r="AW26" i="6" a="1"/>
  <c r="AW26" i="6" s="1"/>
  <c r="AX26" i="6" a="1"/>
  <c r="AX26" i="6" s="1"/>
  <c r="C27" i="6" a="1"/>
  <c r="C27" i="6" s="1"/>
  <c r="D27" i="6" a="1"/>
  <c r="D27" i="6" s="1"/>
  <c r="E27" i="6" a="1"/>
  <c r="E27" i="6" s="1"/>
  <c r="F27" i="6" a="1"/>
  <c r="F27" i="6" s="1"/>
  <c r="G27" i="6" a="1"/>
  <c r="G27" i="6" s="1"/>
  <c r="H27" i="6" a="1"/>
  <c r="H27" i="6" s="1"/>
  <c r="I27" i="6" a="1"/>
  <c r="I27" i="6" s="1"/>
  <c r="J27" i="6" a="1"/>
  <c r="J27" i="6" s="1"/>
  <c r="K27" i="6" a="1"/>
  <c r="K27" i="6" s="1"/>
  <c r="L27" i="6" a="1"/>
  <c r="L27" i="6" s="1"/>
  <c r="M27" i="6" a="1"/>
  <c r="M27" i="6" s="1"/>
  <c r="N27" i="6" a="1"/>
  <c r="N27" i="6" s="1"/>
  <c r="O27" i="6" a="1"/>
  <c r="O27" i="6" s="1"/>
  <c r="P27" i="6" a="1"/>
  <c r="P27" i="6" s="1"/>
  <c r="Q27" i="6" a="1"/>
  <c r="Q27" i="6" s="1"/>
  <c r="R27" i="6" a="1"/>
  <c r="R27" i="6" s="1"/>
  <c r="S27" i="6" a="1"/>
  <c r="S27" i="6" s="1"/>
  <c r="T27" i="6" a="1"/>
  <c r="T27" i="6" s="1"/>
  <c r="U27" i="6" a="1"/>
  <c r="U27" i="6" s="1"/>
  <c r="V27" i="6" a="1"/>
  <c r="V27" i="6" s="1"/>
  <c r="W27" i="6" a="1"/>
  <c r="W27" i="6" s="1"/>
  <c r="X27" i="6" a="1"/>
  <c r="X27" i="6" s="1"/>
  <c r="Y27" i="6" a="1"/>
  <c r="Y27" i="6" s="1"/>
  <c r="Z27" i="6" a="1"/>
  <c r="Z27" i="6" s="1"/>
  <c r="AA27" i="6" a="1"/>
  <c r="AA27" i="6" s="1"/>
  <c r="AB27" i="6" a="1"/>
  <c r="AB27" i="6" s="1"/>
  <c r="AC27" i="6" a="1"/>
  <c r="AC27" i="6"/>
  <c r="AD27" i="6" a="1"/>
  <c r="AD27" i="6" s="1"/>
  <c r="AE27" i="6" a="1"/>
  <c r="AE27" i="6" s="1"/>
  <c r="AF27" i="6" a="1"/>
  <c r="AF27" i="6" s="1"/>
  <c r="AG27" i="6" a="1"/>
  <c r="AG27" i="6" s="1"/>
  <c r="AH27" i="6" a="1"/>
  <c r="AH27" i="6" s="1"/>
  <c r="AI27" i="6" a="1"/>
  <c r="AI27" i="6" s="1"/>
  <c r="AJ27" i="6" a="1"/>
  <c r="AJ27" i="6" s="1"/>
  <c r="AK27" i="6" a="1"/>
  <c r="AK27" i="6" s="1"/>
  <c r="AL27" i="6" a="1"/>
  <c r="AL27" i="6" s="1"/>
  <c r="AM27" i="6" a="1"/>
  <c r="AM27" i="6" s="1"/>
  <c r="AN27" i="6" a="1"/>
  <c r="AN27" i="6" s="1"/>
  <c r="AO27" i="6" a="1"/>
  <c r="AO27" i="6" s="1"/>
  <c r="AP27" i="6" a="1"/>
  <c r="AP27" i="6" s="1"/>
  <c r="AQ27" i="6" a="1"/>
  <c r="AQ27" i="6" s="1"/>
  <c r="AR27" i="6" a="1"/>
  <c r="AR27" i="6" s="1"/>
  <c r="AS27" i="6" a="1"/>
  <c r="AS27" i="6" s="1"/>
  <c r="AT27" i="6" a="1"/>
  <c r="AT27" i="6" s="1"/>
  <c r="AU27" i="6" a="1"/>
  <c r="AU27" i="6" s="1"/>
  <c r="AV27" i="6" a="1"/>
  <c r="AV27" i="6" s="1"/>
  <c r="AW27" i="6" a="1"/>
  <c r="AW27" i="6" s="1"/>
  <c r="AX27" i="6" a="1"/>
  <c r="AX27" i="6" s="1"/>
  <c r="C28" i="6" a="1"/>
  <c r="C28" i="6" s="1"/>
  <c r="D28" i="6" a="1"/>
  <c r="D28" i="6" s="1"/>
  <c r="E28" i="6" a="1"/>
  <c r="E28" i="6" s="1"/>
  <c r="F28" i="6" a="1"/>
  <c r="F28" i="6" s="1"/>
  <c r="G28" i="6" a="1"/>
  <c r="G28" i="6" s="1"/>
  <c r="H28" i="6" a="1"/>
  <c r="H28" i="6" s="1"/>
  <c r="I28" i="6" a="1"/>
  <c r="I28" i="6" s="1"/>
  <c r="J28" i="6" a="1"/>
  <c r="J28" i="6" s="1"/>
  <c r="K28" i="6" a="1"/>
  <c r="K28" i="6" s="1"/>
  <c r="L28" i="6" a="1"/>
  <c r="L28" i="6" s="1"/>
  <c r="M28" i="6" a="1"/>
  <c r="M28" i="6" s="1"/>
  <c r="N28" i="6" a="1"/>
  <c r="N28" i="6" s="1"/>
  <c r="O28" i="6" a="1"/>
  <c r="O28" i="6" s="1"/>
  <c r="P28" i="6" a="1"/>
  <c r="P28" i="6" s="1"/>
  <c r="Q28" i="6" a="1"/>
  <c r="Q28" i="6" s="1"/>
  <c r="R28" i="6" a="1"/>
  <c r="R28" i="6" s="1"/>
  <c r="S28" i="6" a="1"/>
  <c r="S28" i="6" s="1"/>
  <c r="T28" i="6" a="1"/>
  <c r="T28" i="6" s="1"/>
  <c r="U28" i="6" a="1"/>
  <c r="U28" i="6" s="1"/>
  <c r="V28" i="6" a="1"/>
  <c r="V28" i="6" s="1"/>
  <c r="W28" i="6" a="1"/>
  <c r="W28" i="6" s="1"/>
  <c r="X28" i="6" a="1"/>
  <c r="X28" i="6" s="1"/>
  <c r="Y28" i="6" a="1"/>
  <c r="Y28" i="6" s="1"/>
  <c r="Z28" i="6" a="1"/>
  <c r="Z28" i="6" s="1"/>
  <c r="AA28" i="6" a="1"/>
  <c r="AA28" i="6" s="1"/>
  <c r="AB28" i="6" a="1"/>
  <c r="AB28" i="6" s="1"/>
  <c r="AC28" i="6" a="1"/>
  <c r="AC28" i="6" s="1"/>
  <c r="AD28" i="6" a="1"/>
  <c r="AD28" i="6" s="1"/>
  <c r="AE28" i="6" a="1"/>
  <c r="AE28" i="6" s="1"/>
  <c r="AF28" i="6" a="1"/>
  <c r="AF28" i="6" s="1"/>
  <c r="AG28" i="6" a="1"/>
  <c r="AG28" i="6" s="1"/>
  <c r="AH28" i="6" a="1"/>
  <c r="AH28" i="6" s="1"/>
  <c r="AI28" i="6" a="1"/>
  <c r="AI28" i="6" s="1"/>
  <c r="AJ28" i="6" a="1"/>
  <c r="AJ28" i="6" s="1"/>
  <c r="AK28" i="6" a="1"/>
  <c r="AK28" i="6" s="1"/>
  <c r="AL28" i="6" a="1"/>
  <c r="AL28" i="6" s="1"/>
  <c r="AM28" i="6" a="1"/>
  <c r="AM28" i="6" s="1"/>
  <c r="AN28" i="6" a="1"/>
  <c r="AN28" i="6" s="1"/>
  <c r="AO28" i="6" a="1"/>
  <c r="AO28" i="6" s="1"/>
  <c r="AP28" i="6" a="1"/>
  <c r="AP28" i="6" s="1"/>
  <c r="AQ28" i="6" a="1"/>
  <c r="AQ28" i="6" s="1"/>
  <c r="AR28" i="6" a="1"/>
  <c r="AR28" i="6" s="1"/>
  <c r="AS28" i="6" a="1"/>
  <c r="AS28" i="6" s="1"/>
  <c r="AT28" i="6" a="1"/>
  <c r="AT28" i="6" s="1"/>
  <c r="AU28" i="6" a="1"/>
  <c r="AU28" i="6" s="1"/>
  <c r="AV28" i="6" a="1"/>
  <c r="AV28" i="6" s="1"/>
  <c r="AW28" i="6" a="1"/>
  <c r="AW28" i="6" s="1"/>
  <c r="AX28" i="6" a="1"/>
  <c r="AX28" i="6" s="1"/>
  <c r="C29" i="6" a="1"/>
  <c r="C29" i="6" s="1"/>
  <c r="D29" i="6" a="1"/>
  <c r="D29" i="6" s="1"/>
  <c r="E29" i="6" a="1"/>
  <c r="E29" i="6" s="1"/>
  <c r="F29" i="6" a="1"/>
  <c r="F29" i="6" s="1"/>
  <c r="G29" i="6" a="1"/>
  <c r="G29" i="6" s="1"/>
  <c r="H29" i="6" a="1"/>
  <c r="H29" i="6" s="1"/>
  <c r="I29" i="6" a="1"/>
  <c r="I29" i="6" s="1"/>
  <c r="J29" i="6" a="1"/>
  <c r="J29" i="6" s="1"/>
  <c r="K29" i="6" a="1"/>
  <c r="K29" i="6" s="1"/>
  <c r="L29" i="6" a="1"/>
  <c r="L29" i="6" s="1"/>
  <c r="M29" i="6" a="1"/>
  <c r="M29" i="6" s="1"/>
  <c r="N29" i="6" a="1"/>
  <c r="N29" i="6" s="1"/>
  <c r="O29" i="6" a="1"/>
  <c r="O29" i="6" s="1"/>
  <c r="P29" i="6" a="1"/>
  <c r="P29" i="6" s="1"/>
  <c r="Q29" i="6" a="1"/>
  <c r="Q29" i="6" s="1"/>
  <c r="R29" i="6" a="1"/>
  <c r="R29" i="6" s="1"/>
  <c r="S29" i="6" a="1"/>
  <c r="S29" i="6" s="1"/>
  <c r="T29" i="6" a="1"/>
  <c r="T29" i="6" s="1"/>
  <c r="U29" i="6" a="1"/>
  <c r="U29" i="6" s="1"/>
  <c r="V29" i="6" a="1"/>
  <c r="V29" i="6" s="1"/>
  <c r="W29" i="6" a="1"/>
  <c r="W29" i="6" s="1"/>
  <c r="X29" i="6" a="1"/>
  <c r="X29" i="6" s="1"/>
  <c r="Y29" i="6" a="1"/>
  <c r="Y29" i="6" s="1"/>
  <c r="Z29" i="6" a="1"/>
  <c r="Z29" i="6" s="1"/>
  <c r="AA29" i="6" a="1"/>
  <c r="AA29" i="6" s="1"/>
  <c r="AB29" i="6" a="1"/>
  <c r="AB29" i="6" s="1"/>
  <c r="AC29" i="6" a="1"/>
  <c r="AC29" i="6" s="1"/>
  <c r="AD29" i="6" a="1"/>
  <c r="AD29" i="6" s="1"/>
  <c r="AE29" i="6" a="1"/>
  <c r="AE29" i="6" s="1"/>
  <c r="AF29" i="6" a="1"/>
  <c r="AF29" i="6" s="1"/>
  <c r="AG29" i="6" a="1"/>
  <c r="AG29" i="6" s="1"/>
  <c r="AH29" i="6" a="1"/>
  <c r="AH29" i="6" s="1"/>
  <c r="AI29" i="6" a="1"/>
  <c r="AI29" i="6" s="1"/>
  <c r="AJ29" i="6" a="1"/>
  <c r="AJ29" i="6" s="1"/>
  <c r="AK29" i="6" a="1"/>
  <c r="AK29" i="6" s="1"/>
  <c r="AL29" i="6" a="1"/>
  <c r="AL29" i="6" s="1"/>
  <c r="AM29" i="6" a="1"/>
  <c r="AM29" i="6" s="1"/>
  <c r="AN29" i="6" a="1"/>
  <c r="AN29" i="6" s="1"/>
  <c r="AO29" i="6" a="1"/>
  <c r="AO29" i="6" s="1"/>
  <c r="AP29" i="6" a="1"/>
  <c r="AP29" i="6" s="1"/>
  <c r="AQ29" i="6" a="1"/>
  <c r="AQ29" i="6" s="1"/>
  <c r="AR29" i="6" a="1"/>
  <c r="AR29" i="6" s="1"/>
  <c r="AS29" i="6" a="1"/>
  <c r="AS29" i="6" s="1"/>
  <c r="AT29" i="6" a="1"/>
  <c r="AT29" i="6" s="1"/>
  <c r="AU29" i="6" a="1"/>
  <c r="AU29" i="6" s="1"/>
  <c r="AV29" i="6" a="1"/>
  <c r="AV29" i="6" s="1"/>
  <c r="AW29" i="6" a="1"/>
  <c r="AW29" i="6" s="1"/>
  <c r="AX29" i="6" a="1"/>
  <c r="AX29" i="6" s="1"/>
  <c r="C30" i="6" a="1"/>
  <c r="C30" i="6" s="1"/>
  <c r="D30" i="6" a="1"/>
  <c r="D30" i="6" s="1"/>
  <c r="E30" i="6" a="1"/>
  <c r="E30" i="6" s="1"/>
  <c r="F30" i="6" a="1"/>
  <c r="F30" i="6" s="1"/>
  <c r="G30" i="6" a="1"/>
  <c r="G30" i="6" s="1"/>
  <c r="H30" i="6" a="1"/>
  <c r="H30" i="6" s="1"/>
  <c r="I30" i="6" a="1"/>
  <c r="I30" i="6" s="1"/>
  <c r="J30" i="6" a="1"/>
  <c r="J30" i="6" s="1"/>
  <c r="K30" i="6" a="1"/>
  <c r="K30" i="6" s="1"/>
  <c r="L30" i="6" a="1"/>
  <c r="L30" i="6" s="1"/>
  <c r="M30" i="6" a="1"/>
  <c r="M30" i="6" s="1"/>
  <c r="N30" i="6" a="1"/>
  <c r="N30" i="6" s="1"/>
  <c r="O30" i="6" a="1"/>
  <c r="O30" i="6" s="1"/>
  <c r="P30" i="6" a="1"/>
  <c r="P30" i="6" s="1"/>
  <c r="Q30" i="6" a="1"/>
  <c r="Q30" i="6" s="1"/>
  <c r="R30" i="6" a="1"/>
  <c r="R30" i="6" s="1"/>
  <c r="S30" i="6" a="1"/>
  <c r="S30" i="6" s="1"/>
  <c r="T30" i="6" a="1"/>
  <c r="T30" i="6" s="1"/>
  <c r="U30" i="6" a="1"/>
  <c r="U30" i="6" s="1"/>
  <c r="V30" i="6" a="1"/>
  <c r="V30" i="6" s="1"/>
  <c r="W30" i="6" a="1"/>
  <c r="W30" i="6" s="1"/>
  <c r="X30" i="6" a="1"/>
  <c r="X30" i="6" s="1"/>
  <c r="Y30" i="6" a="1"/>
  <c r="Y30" i="6" s="1"/>
  <c r="Z30" i="6" a="1"/>
  <c r="Z30" i="6" s="1"/>
  <c r="AA30" i="6" a="1"/>
  <c r="AA30" i="6" s="1"/>
  <c r="AB30" i="6" a="1"/>
  <c r="AB30" i="6" s="1"/>
  <c r="AC30" i="6" a="1"/>
  <c r="AC30" i="6" s="1"/>
  <c r="AD30" i="6" a="1"/>
  <c r="AD30" i="6" s="1"/>
  <c r="AE30" i="6" a="1"/>
  <c r="AE30" i="6" s="1"/>
  <c r="AF30" i="6" a="1"/>
  <c r="AF30" i="6" s="1"/>
  <c r="AG30" i="6" a="1"/>
  <c r="AG30" i="6" s="1"/>
  <c r="AH30" i="6" a="1"/>
  <c r="AH30" i="6" s="1"/>
  <c r="AI30" i="6" a="1"/>
  <c r="AI30" i="6" s="1"/>
  <c r="AJ30" i="6" a="1"/>
  <c r="AJ30" i="6" s="1"/>
  <c r="AK30" i="6" a="1"/>
  <c r="AK30" i="6" s="1"/>
  <c r="AL30" i="6" a="1"/>
  <c r="AL30" i="6" s="1"/>
  <c r="AM30" i="6" a="1"/>
  <c r="AM30" i="6" s="1"/>
  <c r="AN30" i="6" a="1"/>
  <c r="AN30" i="6" s="1"/>
  <c r="AO30" i="6" a="1"/>
  <c r="AO30" i="6" s="1"/>
  <c r="AP30" i="6" a="1"/>
  <c r="AP30" i="6" s="1"/>
  <c r="AQ30" i="6" a="1"/>
  <c r="AQ30" i="6" s="1"/>
  <c r="AR30" i="6" a="1"/>
  <c r="AR30" i="6" s="1"/>
  <c r="AS30" i="6" a="1"/>
  <c r="AS30" i="6" s="1"/>
  <c r="AT30" i="6" a="1"/>
  <c r="AT30" i="6" s="1"/>
  <c r="AU30" i="6" a="1"/>
  <c r="AU30" i="6" s="1"/>
  <c r="AV30" i="6" a="1"/>
  <c r="AV30" i="6" s="1"/>
  <c r="AW30" i="6" a="1"/>
  <c r="AW30" i="6" s="1"/>
  <c r="AX30" i="6" a="1"/>
  <c r="AX30" i="6" s="1"/>
  <c r="C31" i="6" a="1"/>
  <c r="C31" i="6" s="1"/>
  <c r="D31" i="6" a="1"/>
  <c r="D31" i="6" s="1"/>
  <c r="E31" i="6" a="1"/>
  <c r="E31" i="6" s="1"/>
  <c r="F31" i="6" a="1"/>
  <c r="F31" i="6" s="1"/>
  <c r="G31" i="6" a="1"/>
  <c r="G31" i="6" s="1"/>
  <c r="H31" i="6" a="1"/>
  <c r="H31" i="6" s="1"/>
  <c r="I31" i="6" a="1"/>
  <c r="I31" i="6" s="1"/>
  <c r="J31" i="6" a="1"/>
  <c r="J31" i="6" s="1"/>
  <c r="K31" i="6" a="1"/>
  <c r="K31" i="6" s="1"/>
  <c r="L31" i="6" a="1"/>
  <c r="L31" i="6" s="1"/>
  <c r="M31" i="6" a="1"/>
  <c r="M31" i="6" s="1"/>
  <c r="N31" i="6" a="1"/>
  <c r="N31" i="6" s="1"/>
  <c r="O31" i="6" a="1"/>
  <c r="O31" i="6" s="1"/>
  <c r="P31" i="6" a="1"/>
  <c r="P31" i="6" s="1"/>
  <c r="Q31" i="6" a="1"/>
  <c r="Q31" i="6" s="1"/>
  <c r="R31" i="6" a="1"/>
  <c r="R31" i="6" s="1"/>
  <c r="S31" i="6" a="1"/>
  <c r="S31" i="6" s="1"/>
  <c r="T31" i="6" a="1"/>
  <c r="T31" i="6" s="1"/>
  <c r="U31" i="6" a="1"/>
  <c r="U31" i="6" s="1"/>
  <c r="V31" i="6" a="1"/>
  <c r="V31" i="6" s="1"/>
  <c r="W31" i="6" a="1"/>
  <c r="W31" i="6" s="1"/>
  <c r="X31" i="6" a="1"/>
  <c r="X31" i="6" s="1"/>
  <c r="Y31" i="6" a="1"/>
  <c r="Y31" i="6" s="1"/>
  <c r="Z31" i="6" a="1"/>
  <c r="Z31" i="6" s="1"/>
  <c r="AA31" i="6" a="1"/>
  <c r="AA31" i="6" s="1"/>
  <c r="AB31" i="6" a="1"/>
  <c r="AB31" i="6" s="1"/>
  <c r="AC31" i="6" a="1"/>
  <c r="AC31" i="6" s="1"/>
  <c r="AD31" i="6" a="1"/>
  <c r="AD31" i="6" s="1"/>
  <c r="AE31" i="6" a="1"/>
  <c r="AE31" i="6" s="1"/>
  <c r="AF31" i="6" a="1"/>
  <c r="AF31" i="6" s="1"/>
  <c r="AG31" i="6" a="1"/>
  <c r="AG31" i="6" s="1"/>
  <c r="AH31" i="6" a="1"/>
  <c r="AH31" i="6" s="1"/>
  <c r="AI31" i="6" a="1"/>
  <c r="AI31" i="6" s="1"/>
  <c r="AJ31" i="6" a="1"/>
  <c r="AJ31" i="6" s="1"/>
  <c r="AK31" i="6" a="1"/>
  <c r="AK31" i="6" s="1"/>
  <c r="AL31" i="6" a="1"/>
  <c r="AL31" i="6" s="1"/>
  <c r="AM31" i="6" a="1"/>
  <c r="AM31" i="6" s="1"/>
  <c r="AN31" i="6" a="1"/>
  <c r="AN31" i="6" s="1"/>
  <c r="AO31" i="6" a="1"/>
  <c r="AO31" i="6" s="1"/>
  <c r="AP31" i="6" a="1"/>
  <c r="AP31" i="6" s="1"/>
  <c r="AQ31" i="6" a="1"/>
  <c r="AQ31" i="6" s="1"/>
  <c r="AR31" i="6" a="1"/>
  <c r="AR31" i="6" s="1"/>
  <c r="AS31" i="6" a="1"/>
  <c r="AS31" i="6" s="1"/>
  <c r="AT31" i="6" a="1"/>
  <c r="AT31" i="6" s="1"/>
  <c r="AU31" i="6" a="1"/>
  <c r="AU31" i="6" s="1"/>
  <c r="AV31" i="6" a="1"/>
  <c r="AV31" i="6" s="1"/>
  <c r="AW31" i="6" a="1"/>
  <c r="AW31" i="6" s="1"/>
  <c r="AX31" i="6" a="1"/>
  <c r="AX31" i="6" s="1"/>
  <c r="C32" i="6" a="1"/>
  <c r="C32" i="6" s="1"/>
  <c r="D32" i="6" a="1"/>
  <c r="D32" i="6" s="1"/>
  <c r="E32" i="6" a="1"/>
  <c r="E32" i="6" s="1"/>
  <c r="F32" i="6" a="1"/>
  <c r="F32" i="6" s="1"/>
  <c r="G32" i="6" a="1"/>
  <c r="G32" i="6" s="1"/>
  <c r="H32" i="6" a="1"/>
  <c r="H32" i="6" s="1"/>
  <c r="I32" i="6" a="1"/>
  <c r="I32" i="6" s="1"/>
  <c r="J32" i="6" a="1"/>
  <c r="J32" i="6" s="1"/>
  <c r="K32" i="6" a="1"/>
  <c r="K32" i="6" s="1"/>
  <c r="L32" i="6" a="1"/>
  <c r="L32" i="6" s="1"/>
  <c r="M32" i="6" a="1"/>
  <c r="M32" i="6" s="1"/>
  <c r="N32" i="6" a="1"/>
  <c r="N32" i="6" s="1"/>
  <c r="O32" i="6" a="1"/>
  <c r="O32" i="6" s="1"/>
  <c r="P32" i="6" a="1"/>
  <c r="P32" i="6" s="1"/>
  <c r="Q32" i="6" a="1"/>
  <c r="Q32" i="6" s="1"/>
  <c r="R32" i="6" a="1"/>
  <c r="R32" i="6" s="1"/>
  <c r="S32" i="6" a="1"/>
  <c r="S32" i="6" s="1"/>
  <c r="T32" i="6" a="1"/>
  <c r="T32" i="6" s="1"/>
  <c r="U32" i="6" a="1"/>
  <c r="U32" i="6" s="1"/>
  <c r="V32" i="6" a="1"/>
  <c r="V32" i="6" s="1"/>
  <c r="W32" i="6" a="1"/>
  <c r="W32" i="6" s="1"/>
  <c r="X32" i="6" a="1"/>
  <c r="X32" i="6" s="1"/>
  <c r="Y32" i="6" a="1"/>
  <c r="Y32" i="6" s="1"/>
  <c r="Z32" i="6" a="1"/>
  <c r="Z32" i="6" s="1"/>
  <c r="AA32" i="6" a="1"/>
  <c r="AA32" i="6" s="1"/>
  <c r="AB32" i="6" a="1"/>
  <c r="AB32" i="6" s="1"/>
  <c r="AC32" i="6" a="1"/>
  <c r="AC32" i="6" s="1"/>
  <c r="AD32" i="6" a="1"/>
  <c r="AD32" i="6" s="1"/>
  <c r="AE32" i="6" a="1"/>
  <c r="AE32" i="6" s="1"/>
  <c r="AF32" i="6" a="1"/>
  <c r="AF32" i="6" s="1"/>
  <c r="AG32" i="6" a="1"/>
  <c r="AG32" i="6" s="1"/>
  <c r="AH32" i="6" a="1"/>
  <c r="AH32" i="6" s="1"/>
  <c r="AI32" i="6" a="1"/>
  <c r="AI32" i="6" s="1"/>
  <c r="AJ32" i="6" a="1"/>
  <c r="AJ32" i="6" s="1"/>
  <c r="AK32" i="6" a="1"/>
  <c r="AK32" i="6" s="1"/>
  <c r="AL32" i="6" a="1"/>
  <c r="AL32" i="6" s="1"/>
  <c r="AM32" i="6" a="1"/>
  <c r="AM32" i="6" s="1"/>
  <c r="AN32" i="6" a="1"/>
  <c r="AN32" i="6" s="1"/>
  <c r="AO32" i="6" a="1"/>
  <c r="AO32" i="6" s="1"/>
  <c r="AP32" i="6" a="1"/>
  <c r="AP32" i="6" s="1"/>
  <c r="AQ32" i="6" a="1"/>
  <c r="AQ32" i="6" s="1"/>
  <c r="AR32" i="6" a="1"/>
  <c r="AR32" i="6" s="1"/>
  <c r="AS32" i="6" a="1"/>
  <c r="AS32" i="6" s="1"/>
  <c r="AT32" i="6" a="1"/>
  <c r="AT32" i="6" s="1"/>
  <c r="AU32" i="6" a="1"/>
  <c r="AU32" i="6" s="1"/>
  <c r="AV32" i="6" a="1"/>
  <c r="AV32" i="6" s="1"/>
  <c r="AW32" i="6" a="1"/>
  <c r="AW32" i="6" s="1"/>
  <c r="AX32" i="6" a="1"/>
  <c r="AX32" i="6" s="1"/>
  <c r="C33" i="6" a="1"/>
  <c r="C33" i="6" s="1"/>
  <c r="D33" i="6" a="1"/>
  <c r="D33" i="6" s="1"/>
  <c r="E33" i="6" a="1"/>
  <c r="E33" i="6" s="1"/>
  <c r="F33" i="6" a="1"/>
  <c r="F33" i="6" s="1"/>
  <c r="G33" i="6" a="1"/>
  <c r="G33" i="6" s="1"/>
  <c r="H33" i="6" a="1"/>
  <c r="H33" i="6" s="1"/>
  <c r="I33" i="6" a="1"/>
  <c r="I33" i="6" s="1"/>
  <c r="J33" i="6" a="1"/>
  <c r="J33" i="6" s="1"/>
  <c r="K33" i="6" a="1"/>
  <c r="K33" i="6" s="1"/>
  <c r="L33" i="6" a="1"/>
  <c r="L33" i="6" s="1"/>
  <c r="M33" i="6" a="1"/>
  <c r="M33" i="6"/>
  <c r="N33" i="6" a="1"/>
  <c r="N33" i="6" s="1"/>
  <c r="O33" i="6" a="1"/>
  <c r="O33" i="6" s="1"/>
  <c r="P33" i="6" a="1"/>
  <c r="P33" i="6" s="1"/>
  <c r="Q33" i="6" a="1"/>
  <c r="Q33" i="6" s="1"/>
  <c r="R33" i="6" a="1"/>
  <c r="R33" i="6" s="1"/>
  <c r="S33" i="6" a="1"/>
  <c r="S33" i="6" s="1"/>
  <c r="T33" i="6" a="1"/>
  <c r="T33" i="6" s="1"/>
  <c r="U33" i="6" a="1"/>
  <c r="U33" i="6" s="1"/>
  <c r="V33" i="6" a="1"/>
  <c r="V33" i="6" s="1"/>
  <c r="W33" i="6" a="1"/>
  <c r="W33" i="6" s="1"/>
  <c r="X33" i="6" a="1"/>
  <c r="X33" i="6" s="1"/>
  <c r="Y33" i="6" a="1"/>
  <c r="Y33" i="6" s="1"/>
  <c r="Z33" i="6" a="1"/>
  <c r="Z33" i="6" s="1"/>
  <c r="AA33" i="6" a="1"/>
  <c r="AA33" i="6" s="1"/>
  <c r="AB33" i="6" a="1"/>
  <c r="AB33" i="6" s="1"/>
  <c r="AC33" i="6" a="1"/>
  <c r="AC33" i="6" s="1"/>
  <c r="AD33" i="6" a="1"/>
  <c r="AD33" i="6" s="1"/>
  <c r="AE33" i="6" a="1"/>
  <c r="AE33" i="6" s="1"/>
  <c r="AF33" i="6" a="1"/>
  <c r="AF33" i="6" s="1"/>
  <c r="AG33" i="6" a="1"/>
  <c r="AG33" i="6" s="1"/>
  <c r="AH33" i="6" a="1"/>
  <c r="AH33" i="6" s="1"/>
  <c r="AI33" i="6" a="1"/>
  <c r="AI33" i="6" s="1"/>
  <c r="AJ33" i="6" a="1"/>
  <c r="AJ33" i="6" s="1"/>
  <c r="AK33" i="6" a="1"/>
  <c r="AK33" i="6" s="1"/>
  <c r="AL33" i="6" a="1"/>
  <c r="AL33" i="6" s="1"/>
  <c r="AM33" i="6" a="1"/>
  <c r="AM33" i="6" s="1"/>
  <c r="AN33" i="6" a="1"/>
  <c r="AN33" i="6" s="1"/>
  <c r="AO33" i="6" a="1"/>
  <c r="AO33" i="6" s="1"/>
  <c r="AP33" i="6" a="1"/>
  <c r="AP33" i="6" s="1"/>
  <c r="AQ33" i="6" a="1"/>
  <c r="AQ33" i="6" s="1"/>
  <c r="AR33" i="6" a="1"/>
  <c r="AR33" i="6" s="1"/>
  <c r="AS33" i="6" a="1"/>
  <c r="AS33" i="6" s="1"/>
  <c r="AT33" i="6" a="1"/>
  <c r="AT33" i="6" s="1"/>
  <c r="AU33" i="6" a="1"/>
  <c r="AU33" i="6" s="1"/>
  <c r="AV33" i="6" a="1"/>
  <c r="AV33" i="6" s="1"/>
  <c r="AW33" i="6" a="1"/>
  <c r="AW33" i="6" s="1"/>
  <c r="AX33" i="6" a="1"/>
  <c r="AX33" i="6" s="1"/>
  <c r="C34" i="6" a="1"/>
  <c r="C34" i="6" s="1"/>
  <c r="D34" i="6" a="1"/>
  <c r="D34" i="6" s="1"/>
  <c r="E34" i="6" a="1"/>
  <c r="E34" i="6" s="1"/>
  <c r="F34" i="6" a="1"/>
  <c r="F34" i="6" s="1"/>
  <c r="G34" i="6" a="1"/>
  <c r="G34" i="6" s="1"/>
  <c r="H34" i="6" a="1"/>
  <c r="H34" i="6" s="1"/>
  <c r="I34" i="6" a="1"/>
  <c r="I34" i="6" s="1"/>
  <c r="J34" i="6" a="1"/>
  <c r="J34" i="6" s="1"/>
  <c r="K34" i="6" a="1"/>
  <c r="K34" i="6" s="1"/>
  <c r="L34" i="6" a="1"/>
  <c r="L34" i="6" s="1"/>
  <c r="M34" i="6" a="1"/>
  <c r="M34" i="6" s="1"/>
  <c r="N34" i="6" a="1"/>
  <c r="N34" i="6" s="1"/>
  <c r="O34" i="6" a="1"/>
  <c r="O34" i="6" s="1"/>
  <c r="P34" i="6" a="1"/>
  <c r="P34" i="6" s="1"/>
  <c r="Q34" i="6" a="1"/>
  <c r="Q34" i="6" s="1"/>
  <c r="R34" i="6" a="1"/>
  <c r="R34" i="6" s="1"/>
  <c r="S34" i="6" a="1"/>
  <c r="S34" i="6" s="1"/>
  <c r="T34" i="6" a="1"/>
  <c r="T34" i="6" s="1"/>
  <c r="U34" i="6" a="1"/>
  <c r="U34" i="6" s="1"/>
  <c r="V34" i="6" a="1"/>
  <c r="V34" i="6" s="1"/>
  <c r="W34" i="6" a="1"/>
  <c r="W34" i="6" s="1"/>
  <c r="X34" i="6" a="1"/>
  <c r="X34" i="6" s="1"/>
  <c r="Y34" i="6" a="1"/>
  <c r="Y34" i="6" s="1"/>
  <c r="Z34" i="6" a="1"/>
  <c r="Z34" i="6" s="1"/>
  <c r="AA34" i="6" a="1"/>
  <c r="AA34" i="6" s="1"/>
  <c r="AB34" i="6" a="1"/>
  <c r="AB34" i="6" s="1"/>
  <c r="AC34" i="6" a="1"/>
  <c r="AC34" i="6" s="1"/>
  <c r="AD34" i="6" a="1"/>
  <c r="AD34" i="6" s="1"/>
  <c r="AE34" i="6" a="1"/>
  <c r="AE34" i="6" s="1"/>
  <c r="AF34" i="6" a="1"/>
  <c r="AF34" i="6" s="1"/>
  <c r="AG34" i="6" a="1"/>
  <c r="AG34" i="6" s="1"/>
  <c r="AH34" i="6" a="1"/>
  <c r="AH34" i="6" s="1"/>
  <c r="AI34" i="6" a="1"/>
  <c r="AI34" i="6" s="1"/>
  <c r="AJ34" i="6" a="1"/>
  <c r="AJ34" i="6" s="1"/>
  <c r="AK34" i="6" a="1"/>
  <c r="AK34" i="6" s="1"/>
  <c r="AL34" i="6" a="1"/>
  <c r="AL34" i="6" s="1"/>
  <c r="AM34" i="6" a="1"/>
  <c r="AM34" i="6" s="1"/>
  <c r="AN34" i="6" a="1"/>
  <c r="AN34" i="6" s="1"/>
  <c r="AO34" i="6" a="1"/>
  <c r="AO34" i="6" s="1"/>
  <c r="AP34" i="6" a="1"/>
  <c r="AP34" i="6" s="1"/>
  <c r="AQ34" i="6" a="1"/>
  <c r="AQ34" i="6" s="1"/>
  <c r="AR34" i="6" a="1"/>
  <c r="AR34" i="6" s="1"/>
  <c r="AS34" i="6" a="1"/>
  <c r="AS34" i="6" s="1"/>
  <c r="AT34" i="6" a="1"/>
  <c r="AT34" i="6" s="1"/>
  <c r="AU34" i="6" a="1"/>
  <c r="AU34" i="6" s="1"/>
  <c r="AV34" i="6" a="1"/>
  <c r="AV34" i="6" s="1"/>
  <c r="AW34" i="6" a="1"/>
  <c r="AW34" i="6" s="1"/>
  <c r="AX34" i="6" a="1"/>
  <c r="AX34" i="6" s="1"/>
  <c r="C35" i="6" a="1"/>
  <c r="C35" i="6" s="1"/>
  <c r="D35" i="6" a="1"/>
  <c r="D35" i="6" s="1"/>
  <c r="E35" i="6" a="1"/>
  <c r="E35" i="6" s="1"/>
  <c r="F35" i="6" a="1"/>
  <c r="F35" i="6" s="1"/>
  <c r="G35" i="6" a="1"/>
  <c r="G35" i="6" s="1"/>
  <c r="H35" i="6" a="1"/>
  <c r="H35" i="6" s="1"/>
  <c r="I35" i="6" a="1"/>
  <c r="I35" i="6" s="1"/>
  <c r="J35" i="6" a="1"/>
  <c r="J35" i="6" s="1"/>
  <c r="K35" i="6" a="1"/>
  <c r="K35" i="6" s="1"/>
  <c r="L35" i="6" a="1"/>
  <c r="L35" i="6" s="1"/>
  <c r="M35" i="6" a="1"/>
  <c r="M35" i="6" s="1"/>
  <c r="N35" i="6" a="1"/>
  <c r="N35" i="6" s="1"/>
  <c r="O35" i="6" a="1"/>
  <c r="O35" i="6" s="1"/>
  <c r="P35" i="6" a="1"/>
  <c r="P35" i="6" s="1"/>
  <c r="Q35" i="6" a="1"/>
  <c r="Q35" i="6" s="1"/>
  <c r="R35" i="6" a="1"/>
  <c r="R35" i="6" s="1"/>
  <c r="S35" i="6" a="1"/>
  <c r="S35" i="6" s="1"/>
  <c r="T35" i="6" a="1"/>
  <c r="T35" i="6" s="1"/>
  <c r="U35" i="6" a="1"/>
  <c r="U35" i="6" s="1"/>
  <c r="V35" i="6" a="1"/>
  <c r="V35" i="6" s="1"/>
  <c r="W35" i="6" a="1"/>
  <c r="W35" i="6" s="1"/>
  <c r="X35" i="6" a="1"/>
  <c r="X35" i="6" s="1"/>
  <c r="Y35" i="6" a="1"/>
  <c r="Y35" i="6" s="1"/>
  <c r="Z35" i="6" a="1"/>
  <c r="Z35" i="6" s="1"/>
  <c r="AA35" i="6" a="1"/>
  <c r="AA35" i="6" s="1"/>
  <c r="AB35" i="6" a="1"/>
  <c r="AB35" i="6" s="1"/>
  <c r="AC35" i="6" a="1"/>
  <c r="AC35" i="6"/>
  <c r="AD35" i="6" a="1"/>
  <c r="AD35" i="6" s="1"/>
  <c r="AE35" i="6" a="1"/>
  <c r="AE35" i="6" s="1"/>
  <c r="AF35" i="6" a="1"/>
  <c r="AF35" i="6" s="1"/>
  <c r="AG35" i="6" a="1"/>
  <c r="AG35" i="6" s="1"/>
  <c r="AH35" i="6" a="1"/>
  <c r="AH35" i="6" s="1"/>
  <c r="AI35" i="6" a="1"/>
  <c r="AI35" i="6" s="1"/>
  <c r="AJ35" i="6" a="1"/>
  <c r="AJ35" i="6" s="1"/>
  <c r="AK35" i="6" a="1"/>
  <c r="AK35" i="6" s="1"/>
  <c r="AL35" i="6" a="1"/>
  <c r="AL35" i="6" s="1"/>
  <c r="AM35" i="6" a="1"/>
  <c r="AM35" i="6" s="1"/>
  <c r="AN35" i="6" a="1"/>
  <c r="AN35" i="6" s="1"/>
  <c r="AO35" i="6" a="1"/>
  <c r="AO35" i="6" s="1"/>
  <c r="AP35" i="6" a="1"/>
  <c r="AP35" i="6" s="1"/>
  <c r="AQ35" i="6" a="1"/>
  <c r="AQ35" i="6" s="1"/>
  <c r="AR35" i="6" a="1"/>
  <c r="AR35" i="6" s="1"/>
  <c r="AS35" i="6" a="1"/>
  <c r="AS35" i="6" s="1"/>
  <c r="AT35" i="6" a="1"/>
  <c r="AT35" i="6" s="1"/>
  <c r="AU35" i="6" a="1"/>
  <c r="AU35" i="6" s="1"/>
  <c r="AV35" i="6" a="1"/>
  <c r="AV35" i="6" s="1"/>
  <c r="AW35" i="6" a="1"/>
  <c r="AW35" i="6" s="1"/>
  <c r="AX35" i="6" a="1"/>
  <c r="AX35" i="6" s="1"/>
  <c r="C36" i="6" a="1"/>
  <c r="C36" i="6" s="1"/>
  <c r="D36" i="6" a="1"/>
  <c r="D36" i="6" s="1"/>
  <c r="E36" i="6" a="1"/>
  <c r="E36" i="6" s="1"/>
  <c r="F36" i="6" a="1"/>
  <c r="F36" i="6" s="1"/>
  <c r="G36" i="6" a="1"/>
  <c r="G36" i="6" s="1"/>
  <c r="H36" i="6" a="1"/>
  <c r="H36" i="6" s="1"/>
  <c r="I36" i="6" a="1"/>
  <c r="I36" i="6" s="1"/>
  <c r="J36" i="6" a="1"/>
  <c r="J36" i="6" s="1"/>
  <c r="K36" i="6" a="1"/>
  <c r="K36" i="6" s="1"/>
  <c r="L36" i="6" a="1"/>
  <c r="L36" i="6" s="1"/>
  <c r="M36" i="6" a="1"/>
  <c r="M36" i="6" s="1"/>
  <c r="N36" i="6" a="1"/>
  <c r="N36" i="6" s="1"/>
  <c r="O36" i="6" a="1"/>
  <c r="O36" i="6" s="1"/>
  <c r="P36" i="6" a="1"/>
  <c r="P36" i="6" s="1"/>
  <c r="Q36" i="6" a="1"/>
  <c r="Q36" i="6" s="1"/>
  <c r="R36" i="6" a="1"/>
  <c r="R36" i="6" s="1"/>
  <c r="S36" i="6" a="1"/>
  <c r="S36" i="6" s="1"/>
  <c r="T36" i="6" a="1"/>
  <c r="T36" i="6" s="1"/>
  <c r="U36" i="6" a="1"/>
  <c r="U36" i="6" s="1"/>
  <c r="V36" i="6" a="1"/>
  <c r="V36" i="6" s="1"/>
  <c r="W36" i="6" a="1"/>
  <c r="W36" i="6" s="1"/>
  <c r="X36" i="6" a="1"/>
  <c r="X36" i="6" s="1"/>
  <c r="Y36" i="6" a="1"/>
  <c r="Y36" i="6" s="1"/>
  <c r="Z36" i="6" a="1"/>
  <c r="Z36" i="6" s="1"/>
  <c r="AA36" i="6" a="1"/>
  <c r="AA36" i="6" s="1"/>
  <c r="AB36" i="6" a="1"/>
  <c r="AB36" i="6" s="1"/>
  <c r="AC36" i="6" a="1"/>
  <c r="AC36" i="6" s="1"/>
  <c r="AD36" i="6" a="1"/>
  <c r="AD36" i="6" s="1"/>
  <c r="AE36" i="6" a="1"/>
  <c r="AE36" i="6" s="1"/>
  <c r="AF36" i="6" a="1"/>
  <c r="AF36" i="6" s="1"/>
  <c r="AG36" i="6" a="1"/>
  <c r="AG36" i="6" s="1"/>
  <c r="AH36" i="6" a="1"/>
  <c r="AH36" i="6" s="1"/>
  <c r="AI36" i="6" a="1"/>
  <c r="AI36" i="6" s="1"/>
  <c r="AJ36" i="6" a="1"/>
  <c r="AJ36" i="6" s="1"/>
  <c r="AK36" i="6" a="1"/>
  <c r="AK36" i="6" s="1"/>
  <c r="AL36" i="6" a="1"/>
  <c r="AL36" i="6" s="1"/>
  <c r="AM36" i="6" a="1"/>
  <c r="AM36" i="6" s="1"/>
  <c r="AN36" i="6" a="1"/>
  <c r="AN36" i="6" s="1"/>
  <c r="AO36" i="6" a="1"/>
  <c r="AO36" i="6" s="1"/>
  <c r="AP36" i="6" a="1"/>
  <c r="AP36" i="6" s="1"/>
  <c r="AQ36" i="6" a="1"/>
  <c r="AQ36" i="6" s="1"/>
  <c r="AR36" i="6" a="1"/>
  <c r="AR36" i="6" s="1"/>
  <c r="AS36" i="6" a="1"/>
  <c r="AS36" i="6" s="1"/>
  <c r="AT36" i="6" a="1"/>
  <c r="AT36" i="6" s="1"/>
  <c r="AU36" i="6" a="1"/>
  <c r="AU36" i="6" s="1"/>
  <c r="AV36" i="6" a="1"/>
  <c r="AV36" i="6" s="1"/>
  <c r="AW36" i="6" a="1"/>
  <c r="AW36" i="6" s="1"/>
  <c r="AX36" i="6" a="1"/>
  <c r="AX36" i="6" s="1"/>
  <c r="C37" i="6" a="1"/>
  <c r="C37" i="6" s="1"/>
  <c r="D37" i="6" a="1"/>
  <c r="D37" i="6" s="1"/>
  <c r="E37" i="6" a="1"/>
  <c r="E37" i="6" s="1"/>
  <c r="F37" i="6" a="1"/>
  <c r="F37" i="6" s="1"/>
  <c r="G37" i="6" a="1"/>
  <c r="G37" i="6" s="1"/>
  <c r="H37" i="6" a="1"/>
  <c r="H37" i="6" s="1"/>
  <c r="I37" i="6" a="1"/>
  <c r="I37" i="6" s="1"/>
  <c r="J37" i="6" a="1"/>
  <c r="J37" i="6" s="1"/>
  <c r="K37" i="6" a="1"/>
  <c r="K37" i="6" s="1"/>
  <c r="L37" i="6" a="1"/>
  <c r="L37" i="6" s="1"/>
  <c r="M37" i="6" a="1"/>
  <c r="M37" i="6" s="1"/>
  <c r="N37" i="6" a="1"/>
  <c r="N37" i="6" s="1"/>
  <c r="O37" i="6" a="1"/>
  <c r="O37" i="6" s="1"/>
  <c r="P37" i="6" a="1"/>
  <c r="P37" i="6" s="1"/>
  <c r="Q37" i="6" a="1"/>
  <c r="Q37" i="6" s="1"/>
  <c r="R37" i="6" a="1"/>
  <c r="R37" i="6" s="1"/>
  <c r="S37" i="6" a="1"/>
  <c r="S37" i="6" s="1"/>
  <c r="T37" i="6" a="1"/>
  <c r="T37" i="6" s="1"/>
  <c r="U37" i="6" a="1"/>
  <c r="U37" i="6" s="1"/>
  <c r="V37" i="6" a="1"/>
  <c r="V37" i="6" s="1"/>
  <c r="W37" i="6" a="1"/>
  <c r="W37" i="6" s="1"/>
  <c r="X37" i="6" a="1"/>
  <c r="X37" i="6" s="1"/>
  <c r="Y37" i="6" a="1"/>
  <c r="Y37" i="6" s="1"/>
  <c r="Z37" i="6" a="1"/>
  <c r="Z37" i="6" s="1"/>
  <c r="AA37" i="6" a="1"/>
  <c r="AA37" i="6" s="1"/>
  <c r="AB37" i="6" a="1"/>
  <c r="AB37" i="6" s="1"/>
  <c r="AC37" i="6" a="1"/>
  <c r="AC37" i="6" s="1"/>
  <c r="AD37" i="6" a="1"/>
  <c r="AD37" i="6" s="1"/>
  <c r="AE37" i="6" a="1"/>
  <c r="AE37" i="6" s="1"/>
  <c r="AF37" i="6" a="1"/>
  <c r="AF37" i="6" s="1"/>
  <c r="AG37" i="6" a="1"/>
  <c r="AG37" i="6" s="1"/>
  <c r="AH37" i="6" a="1"/>
  <c r="AH37" i="6" s="1"/>
  <c r="AI37" i="6" a="1"/>
  <c r="AI37" i="6" s="1"/>
  <c r="AJ37" i="6" a="1"/>
  <c r="AJ37" i="6" s="1"/>
  <c r="AK37" i="6" a="1"/>
  <c r="AK37" i="6" s="1"/>
  <c r="AL37" i="6" a="1"/>
  <c r="AL37" i="6" s="1"/>
  <c r="AM37" i="6" a="1"/>
  <c r="AM37" i="6" s="1"/>
  <c r="AN37" i="6" a="1"/>
  <c r="AN37" i="6" s="1"/>
  <c r="AO37" i="6" a="1"/>
  <c r="AO37" i="6" s="1"/>
  <c r="AP37" i="6" a="1"/>
  <c r="AP37" i="6" s="1"/>
  <c r="AQ37" i="6" a="1"/>
  <c r="AQ37" i="6" s="1"/>
  <c r="AR37" i="6" a="1"/>
  <c r="AR37" i="6" s="1"/>
  <c r="AS37" i="6" a="1"/>
  <c r="AS37" i="6" s="1"/>
  <c r="AT37" i="6" a="1"/>
  <c r="AT37" i="6" s="1"/>
  <c r="AU37" i="6" a="1"/>
  <c r="AU37" i="6" s="1"/>
  <c r="AV37" i="6" a="1"/>
  <c r="AV37" i="6" s="1"/>
  <c r="AW37" i="6" a="1"/>
  <c r="AW37" i="6" s="1"/>
  <c r="AX37" i="6" a="1"/>
  <c r="AX37" i="6" s="1"/>
  <c r="C38" i="6" a="1"/>
  <c r="C38" i="6" s="1"/>
  <c r="D38" i="6" a="1"/>
  <c r="D38" i="6" s="1"/>
  <c r="E38" i="6" a="1"/>
  <c r="E38" i="6" s="1"/>
  <c r="F38" i="6" a="1"/>
  <c r="F38" i="6" s="1"/>
  <c r="G38" i="6" a="1"/>
  <c r="G38" i="6" s="1"/>
  <c r="H38" i="6" a="1"/>
  <c r="H38" i="6" s="1"/>
  <c r="I38" i="6" a="1"/>
  <c r="I38" i="6" s="1"/>
  <c r="J38" i="6" a="1"/>
  <c r="J38" i="6" s="1"/>
  <c r="K38" i="6" a="1"/>
  <c r="K38" i="6" s="1"/>
  <c r="L38" i="6" a="1"/>
  <c r="L38" i="6" s="1"/>
  <c r="M38" i="6" a="1"/>
  <c r="M38" i="6" s="1"/>
  <c r="N38" i="6" a="1"/>
  <c r="N38" i="6" s="1"/>
  <c r="O38" i="6" a="1"/>
  <c r="O38" i="6" s="1"/>
  <c r="P38" i="6" a="1"/>
  <c r="P38" i="6" s="1"/>
  <c r="Q38" i="6" a="1"/>
  <c r="Q38" i="6" s="1"/>
  <c r="R38" i="6" a="1"/>
  <c r="R38" i="6" s="1"/>
  <c r="S38" i="6" a="1"/>
  <c r="S38" i="6" s="1"/>
  <c r="T38" i="6" a="1"/>
  <c r="T38" i="6" s="1"/>
  <c r="U38" i="6" a="1"/>
  <c r="U38" i="6" s="1"/>
  <c r="V38" i="6" a="1"/>
  <c r="V38" i="6" s="1"/>
  <c r="W38" i="6" a="1"/>
  <c r="W38" i="6" s="1"/>
  <c r="X38" i="6" a="1"/>
  <c r="X38" i="6" s="1"/>
  <c r="Y38" i="6" a="1"/>
  <c r="Y38" i="6" s="1"/>
  <c r="Z38" i="6" a="1"/>
  <c r="Z38" i="6" s="1"/>
  <c r="AA38" i="6" a="1"/>
  <c r="AA38" i="6" s="1"/>
  <c r="AB38" i="6" a="1"/>
  <c r="AB38" i="6" s="1"/>
  <c r="AC38" i="6" a="1"/>
  <c r="AC38" i="6" s="1"/>
  <c r="AD38" i="6" a="1"/>
  <c r="AD38" i="6" s="1"/>
  <c r="AE38" i="6" a="1"/>
  <c r="AE38" i="6" s="1"/>
  <c r="AF38" i="6" a="1"/>
  <c r="AF38" i="6" s="1"/>
  <c r="AG38" i="6" a="1"/>
  <c r="AG38" i="6" s="1"/>
  <c r="AH38" i="6" a="1"/>
  <c r="AH38" i="6" s="1"/>
  <c r="AI38" i="6" a="1"/>
  <c r="AI38" i="6" s="1"/>
  <c r="AJ38" i="6" a="1"/>
  <c r="AJ38" i="6" s="1"/>
  <c r="AK38" i="6" a="1"/>
  <c r="AK38" i="6" s="1"/>
  <c r="AL38" i="6" a="1"/>
  <c r="AL38" i="6" s="1"/>
  <c r="AM38" i="6" a="1"/>
  <c r="AM38" i="6" s="1"/>
  <c r="AN38" i="6" a="1"/>
  <c r="AN38" i="6" s="1"/>
  <c r="AO38" i="6" a="1"/>
  <c r="AO38" i="6" s="1"/>
  <c r="AP38" i="6" a="1"/>
  <c r="AP38" i="6" s="1"/>
  <c r="AQ38" i="6" a="1"/>
  <c r="AQ38" i="6" s="1"/>
  <c r="AR38" i="6" a="1"/>
  <c r="AR38" i="6" s="1"/>
  <c r="AS38" i="6" a="1"/>
  <c r="AS38" i="6" s="1"/>
  <c r="AT38" i="6" a="1"/>
  <c r="AT38" i="6" s="1"/>
  <c r="AU38" i="6" a="1"/>
  <c r="AU38" i="6" s="1"/>
  <c r="AV38" i="6" a="1"/>
  <c r="AV38" i="6" s="1"/>
  <c r="AW38" i="6" a="1"/>
  <c r="AW38" i="6" s="1"/>
  <c r="AX38" i="6" a="1"/>
  <c r="AX38" i="6" s="1"/>
  <c r="C39" i="6" a="1"/>
  <c r="C39" i="6" s="1"/>
  <c r="D39" i="6" a="1"/>
  <c r="D39" i="6" s="1"/>
  <c r="E39" i="6" a="1"/>
  <c r="E39" i="6" s="1"/>
  <c r="F39" i="6" a="1"/>
  <c r="F39" i="6" s="1"/>
  <c r="G39" i="6" a="1"/>
  <c r="G39" i="6" s="1"/>
  <c r="H39" i="6" a="1"/>
  <c r="H39" i="6" s="1"/>
  <c r="I39" i="6" a="1"/>
  <c r="I39" i="6" s="1"/>
  <c r="J39" i="6" a="1"/>
  <c r="J39" i="6" s="1"/>
  <c r="K39" i="6" a="1"/>
  <c r="K39" i="6" s="1"/>
  <c r="L39" i="6" a="1"/>
  <c r="L39" i="6" s="1"/>
  <c r="M39" i="6" a="1"/>
  <c r="M39" i="6" s="1"/>
  <c r="N39" i="6" a="1"/>
  <c r="N39" i="6" s="1"/>
  <c r="O39" i="6" a="1"/>
  <c r="O39" i="6" s="1"/>
  <c r="P39" i="6" a="1"/>
  <c r="P39" i="6" s="1"/>
  <c r="Q39" i="6" a="1"/>
  <c r="Q39" i="6" s="1"/>
  <c r="R39" i="6" a="1"/>
  <c r="R39" i="6" s="1"/>
  <c r="S39" i="6" a="1"/>
  <c r="S39" i="6" s="1"/>
  <c r="T39" i="6" a="1"/>
  <c r="T39" i="6" s="1"/>
  <c r="U39" i="6" a="1"/>
  <c r="U39" i="6" s="1"/>
  <c r="V39" i="6" a="1"/>
  <c r="V39" i="6" s="1"/>
  <c r="W39" i="6" a="1"/>
  <c r="W39" i="6" s="1"/>
  <c r="X39" i="6" a="1"/>
  <c r="X39" i="6" s="1"/>
  <c r="Y39" i="6" a="1"/>
  <c r="Y39" i="6" s="1"/>
  <c r="Z39" i="6" a="1"/>
  <c r="Z39" i="6" s="1"/>
  <c r="AA39" i="6" a="1"/>
  <c r="AA39" i="6" s="1"/>
  <c r="AB39" i="6" a="1"/>
  <c r="AB39" i="6" s="1"/>
  <c r="AC39" i="6" a="1"/>
  <c r="AC39" i="6" s="1"/>
  <c r="AD39" i="6" a="1"/>
  <c r="AD39" i="6" s="1"/>
  <c r="AE39" i="6" a="1"/>
  <c r="AE39" i="6" s="1"/>
  <c r="AF39" i="6" a="1"/>
  <c r="AF39" i="6" s="1"/>
  <c r="AG39" i="6" a="1"/>
  <c r="AG39" i="6" s="1"/>
  <c r="AH39" i="6" a="1"/>
  <c r="AH39" i="6" s="1"/>
  <c r="AI39" i="6" a="1"/>
  <c r="AI39" i="6" s="1"/>
  <c r="AJ39" i="6" a="1"/>
  <c r="AJ39" i="6" s="1"/>
  <c r="AK39" i="6" a="1"/>
  <c r="AK39" i="6" s="1"/>
  <c r="AL39" i="6" a="1"/>
  <c r="AL39" i="6" s="1"/>
  <c r="AM39" i="6" a="1"/>
  <c r="AM39" i="6" s="1"/>
  <c r="AN39" i="6" a="1"/>
  <c r="AN39" i="6" s="1"/>
  <c r="AO39" i="6" a="1"/>
  <c r="AO39" i="6" s="1"/>
  <c r="AP39" i="6" a="1"/>
  <c r="AP39" i="6" s="1"/>
  <c r="AQ39" i="6" a="1"/>
  <c r="AQ39" i="6" s="1"/>
  <c r="AR39" i="6" a="1"/>
  <c r="AR39" i="6" s="1"/>
  <c r="AS39" i="6" a="1"/>
  <c r="AS39" i="6" s="1"/>
  <c r="AT39" i="6" a="1"/>
  <c r="AT39" i="6" s="1"/>
  <c r="AU39" i="6" a="1"/>
  <c r="AU39" i="6" s="1"/>
  <c r="AV39" i="6" a="1"/>
  <c r="AV39" i="6" s="1"/>
  <c r="AW39" i="6" a="1"/>
  <c r="AW39" i="6" s="1"/>
  <c r="AX39" i="6" a="1"/>
  <c r="AX39" i="6" s="1"/>
  <c r="C40" i="6" a="1"/>
  <c r="C40" i="6" s="1"/>
  <c r="D40" i="6" a="1"/>
  <c r="D40" i="6" s="1"/>
  <c r="E40" i="6" a="1"/>
  <c r="E40" i="6" s="1"/>
  <c r="F40" i="6" a="1"/>
  <c r="F40" i="6" s="1"/>
  <c r="G40" i="6" a="1"/>
  <c r="G40" i="6" s="1"/>
  <c r="H40" i="6" a="1"/>
  <c r="H40" i="6" s="1"/>
  <c r="I40" i="6" a="1"/>
  <c r="I40" i="6" s="1"/>
  <c r="J40" i="6" a="1"/>
  <c r="J40" i="6" s="1"/>
  <c r="K40" i="6" a="1"/>
  <c r="K40" i="6" s="1"/>
  <c r="L40" i="6" a="1"/>
  <c r="L40" i="6" s="1"/>
  <c r="M40" i="6" a="1"/>
  <c r="M40" i="6"/>
  <c r="N40" i="6" a="1"/>
  <c r="N40" i="6" s="1"/>
  <c r="O40" i="6" a="1"/>
  <c r="O40" i="6" s="1"/>
  <c r="P40" i="6" a="1"/>
  <c r="P40" i="6" s="1"/>
  <c r="Q40" i="6" a="1"/>
  <c r="Q40" i="6" s="1"/>
  <c r="R40" i="6" a="1"/>
  <c r="R40" i="6" s="1"/>
  <c r="S40" i="6" a="1"/>
  <c r="S40" i="6" s="1"/>
  <c r="T40" i="6" a="1"/>
  <c r="T40" i="6" s="1"/>
  <c r="U40" i="6" a="1"/>
  <c r="U40" i="6" s="1"/>
  <c r="V40" i="6" a="1"/>
  <c r="V40" i="6" s="1"/>
  <c r="W40" i="6" a="1"/>
  <c r="W40" i="6" s="1"/>
  <c r="X40" i="6" a="1"/>
  <c r="X40" i="6" s="1"/>
  <c r="Y40" i="6" a="1"/>
  <c r="Y40" i="6" s="1"/>
  <c r="Z40" i="6" a="1"/>
  <c r="Z40" i="6" s="1"/>
  <c r="AA40" i="6" a="1"/>
  <c r="AA40" i="6" s="1"/>
  <c r="AB40" i="6" a="1"/>
  <c r="AB40" i="6" s="1"/>
  <c r="AC40" i="6" a="1"/>
  <c r="AC40" i="6" s="1"/>
  <c r="AD40" i="6" a="1"/>
  <c r="AD40" i="6" s="1"/>
  <c r="AE40" i="6" a="1"/>
  <c r="AE40" i="6" s="1"/>
  <c r="AF40" i="6" a="1"/>
  <c r="AF40" i="6" s="1"/>
  <c r="AG40" i="6" a="1"/>
  <c r="AG40" i="6" s="1"/>
  <c r="AH40" i="6" a="1"/>
  <c r="AH40" i="6" s="1"/>
  <c r="AI40" i="6" a="1"/>
  <c r="AI40" i="6" s="1"/>
  <c r="AJ40" i="6" a="1"/>
  <c r="AJ40" i="6" s="1"/>
  <c r="AK40" i="6" a="1"/>
  <c r="AK40" i="6" s="1"/>
  <c r="AL40" i="6" a="1"/>
  <c r="AL40" i="6" s="1"/>
  <c r="AM40" i="6" a="1"/>
  <c r="AM40" i="6" s="1"/>
  <c r="AN40" i="6" a="1"/>
  <c r="AN40" i="6" s="1"/>
  <c r="AO40" i="6" a="1"/>
  <c r="AO40" i="6" s="1"/>
  <c r="AP40" i="6" a="1"/>
  <c r="AP40" i="6" s="1"/>
  <c r="AQ40" i="6" a="1"/>
  <c r="AQ40" i="6" s="1"/>
  <c r="AR40" i="6" a="1"/>
  <c r="AR40" i="6" s="1"/>
  <c r="AS40" i="6" a="1"/>
  <c r="AS40" i="6" s="1"/>
  <c r="AT40" i="6" a="1"/>
  <c r="AT40" i="6" s="1"/>
  <c r="AU40" i="6" a="1"/>
  <c r="AU40" i="6" s="1"/>
  <c r="AV40" i="6" a="1"/>
  <c r="AV40" i="6" s="1"/>
  <c r="AW40" i="6" a="1"/>
  <c r="AW40" i="6" s="1"/>
  <c r="AX40" i="6" a="1"/>
  <c r="AX40" i="6" s="1"/>
  <c r="C41" i="6" a="1"/>
  <c r="C41" i="6" s="1"/>
  <c r="D41" i="6" a="1"/>
  <c r="D41" i="6" s="1"/>
  <c r="E41" i="6" a="1"/>
  <c r="E41" i="6" s="1"/>
  <c r="F41" i="6" a="1"/>
  <c r="F41" i="6" s="1"/>
  <c r="G41" i="6" a="1"/>
  <c r="G41" i="6" s="1"/>
  <c r="H41" i="6" a="1"/>
  <c r="H41" i="6" s="1"/>
  <c r="I41" i="6" a="1"/>
  <c r="I41" i="6" s="1"/>
  <c r="J41" i="6" a="1"/>
  <c r="J41" i="6" s="1"/>
  <c r="K41" i="6" a="1"/>
  <c r="K41" i="6" s="1"/>
  <c r="L41" i="6" a="1"/>
  <c r="L41" i="6" s="1"/>
  <c r="M41" i="6" a="1"/>
  <c r="M41" i="6" s="1"/>
  <c r="N41" i="6" a="1"/>
  <c r="N41" i="6" s="1"/>
  <c r="O41" i="6" a="1"/>
  <c r="O41" i="6" s="1"/>
  <c r="P41" i="6" a="1"/>
  <c r="P41" i="6" s="1"/>
  <c r="Q41" i="6" a="1"/>
  <c r="Q41" i="6"/>
  <c r="R41" i="6" a="1"/>
  <c r="R41" i="6" s="1"/>
  <c r="S41" i="6" a="1"/>
  <c r="S41" i="6" s="1"/>
  <c r="T41" i="6" a="1"/>
  <c r="T41" i="6" s="1"/>
  <c r="U41" i="6" a="1"/>
  <c r="U41" i="6" s="1"/>
  <c r="V41" i="6" a="1"/>
  <c r="V41" i="6" s="1"/>
  <c r="W41" i="6" a="1"/>
  <c r="W41" i="6" s="1"/>
  <c r="X41" i="6" a="1"/>
  <c r="X41" i="6" s="1"/>
  <c r="Y41" i="6" a="1"/>
  <c r="Y41" i="6" s="1"/>
  <c r="Z41" i="6" a="1"/>
  <c r="Z41" i="6" s="1"/>
  <c r="AA41" i="6" a="1"/>
  <c r="AA41" i="6" s="1"/>
  <c r="AB41" i="6" a="1"/>
  <c r="AB41" i="6" s="1"/>
  <c r="AC41" i="6" a="1"/>
  <c r="AC41" i="6" s="1"/>
  <c r="AD41" i="6" a="1"/>
  <c r="AD41" i="6" s="1"/>
  <c r="AE41" i="6" a="1"/>
  <c r="AE41" i="6" s="1"/>
  <c r="AF41" i="6" a="1"/>
  <c r="AF41" i="6" s="1"/>
  <c r="AG41" i="6" a="1"/>
  <c r="AG41" i="6" s="1"/>
  <c r="AH41" i="6" a="1"/>
  <c r="AH41" i="6" s="1"/>
  <c r="AI41" i="6" a="1"/>
  <c r="AI41" i="6" s="1"/>
  <c r="AJ41" i="6" a="1"/>
  <c r="AJ41" i="6" s="1"/>
  <c r="AK41" i="6" a="1"/>
  <c r="AK41" i="6" s="1"/>
  <c r="AL41" i="6" a="1"/>
  <c r="AL41" i="6" s="1"/>
  <c r="AM41" i="6" a="1"/>
  <c r="AM41" i="6" s="1"/>
  <c r="AN41" i="6" a="1"/>
  <c r="AN41" i="6" s="1"/>
  <c r="AO41" i="6" a="1"/>
  <c r="AO41" i="6" s="1"/>
  <c r="AP41" i="6" a="1"/>
  <c r="AP41" i="6" s="1"/>
  <c r="AQ41" i="6" a="1"/>
  <c r="AQ41" i="6" s="1"/>
  <c r="AR41" i="6" a="1"/>
  <c r="AR41" i="6" s="1"/>
  <c r="AS41" i="6" a="1"/>
  <c r="AS41" i="6" s="1"/>
  <c r="AT41" i="6" a="1"/>
  <c r="AT41" i="6" s="1"/>
  <c r="AU41" i="6" a="1"/>
  <c r="AU41" i="6" s="1"/>
  <c r="AV41" i="6" a="1"/>
  <c r="AV41" i="6" s="1"/>
  <c r="AW41" i="6" a="1"/>
  <c r="AW41" i="6" s="1"/>
  <c r="AX41" i="6" a="1"/>
  <c r="AX41" i="6" s="1"/>
  <c r="C42" i="6" a="1"/>
  <c r="C42" i="6" s="1"/>
  <c r="D42" i="6" a="1"/>
  <c r="D42" i="6" s="1"/>
  <c r="E42" i="6" a="1"/>
  <c r="E42" i="6" s="1"/>
  <c r="F42" i="6" a="1"/>
  <c r="F42" i="6" s="1"/>
  <c r="G42" i="6" a="1"/>
  <c r="G42" i="6" s="1"/>
  <c r="H42" i="6" a="1"/>
  <c r="H42" i="6" s="1"/>
  <c r="I42" i="6" a="1"/>
  <c r="I42" i="6" s="1"/>
  <c r="J42" i="6" a="1"/>
  <c r="J42" i="6" s="1"/>
  <c r="K42" i="6" a="1"/>
  <c r="K42" i="6" s="1"/>
  <c r="L42" i="6" a="1"/>
  <c r="L42" i="6" s="1"/>
  <c r="M42" i="6" a="1"/>
  <c r="M42" i="6" s="1"/>
  <c r="N42" i="6" a="1"/>
  <c r="N42" i="6" s="1"/>
  <c r="O42" i="6" a="1"/>
  <c r="O42" i="6" s="1"/>
  <c r="P42" i="6" a="1"/>
  <c r="P42" i="6" s="1"/>
  <c r="Q42" i="6" a="1"/>
  <c r="Q42" i="6" s="1"/>
  <c r="R42" i="6" a="1"/>
  <c r="R42" i="6" s="1"/>
  <c r="S42" i="6" a="1"/>
  <c r="S42" i="6" s="1"/>
  <c r="T42" i="6" a="1"/>
  <c r="T42" i="6" s="1"/>
  <c r="U42" i="6" a="1"/>
  <c r="U42" i="6" s="1"/>
  <c r="V42" i="6" a="1"/>
  <c r="V42" i="6" s="1"/>
  <c r="W42" i="6" a="1"/>
  <c r="W42" i="6" s="1"/>
  <c r="X42" i="6" a="1"/>
  <c r="X42" i="6" s="1"/>
  <c r="Y42" i="6" a="1"/>
  <c r="Y42" i="6" s="1"/>
  <c r="Z42" i="6" a="1"/>
  <c r="Z42" i="6" s="1"/>
  <c r="AA42" i="6" a="1"/>
  <c r="AA42" i="6" s="1"/>
  <c r="AB42" i="6" a="1"/>
  <c r="AB42" i="6" s="1"/>
  <c r="AC42" i="6" a="1"/>
  <c r="AC42" i="6" s="1"/>
  <c r="AD42" i="6" a="1"/>
  <c r="AD42" i="6" s="1"/>
  <c r="AE42" i="6" a="1"/>
  <c r="AE42" i="6" s="1"/>
  <c r="AF42" i="6" a="1"/>
  <c r="AF42" i="6" s="1"/>
  <c r="AG42" i="6" a="1"/>
  <c r="AG42" i="6" s="1"/>
  <c r="AH42" i="6" a="1"/>
  <c r="AH42" i="6" s="1"/>
  <c r="AI42" i="6" a="1"/>
  <c r="AI42" i="6" s="1"/>
  <c r="AJ42" i="6" a="1"/>
  <c r="AJ42" i="6" s="1"/>
  <c r="AK42" i="6" a="1"/>
  <c r="AK42" i="6" s="1"/>
  <c r="AL42" i="6" a="1"/>
  <c r="AL42" i="6" s="1"/>
  <c r="AM42" i="6" a="1"/>
  <c r="AM42" i="6" s="1"/>
  <c r="AN42" i="6" a="1"/>
  <c r="AN42" i="6" s="1"/>
  <c r="AO42" i="6" a="1"/>
  <c r="AO42" i="6" s="1"/>
  <c r="AP42" i="6" a="1"/>
  <c r="AP42" i="6" s="1"/>
  <c r="AQ42" i="6" a="1"/>
  <c r="AQ42" i="6" s="1"/>
  <c r="AR42" i="6" a="1"/>
  <c r="AR42" i="6" s="1"/>
  <c r="AS42" i="6" a="1"/>
  <c r="AS42" i="6" s="1"/>
  <c r="AT42" i="6" a="1"/>
  <c r="AT42" i="6" s="1"/>
  <c r="AU42" i="6" a="1"/>
  <c r="AU42" i="6" s="1"/>
  <c r="AV42" i="6" a="1"/>
  <c r="AV42" i="6" s="1"/>
  <c r="AW42" i="6" a="1"/>
  <c r="AW42" i="6" s="1"/>
  <c r="AX42" i="6" a="1"/>
  <c r="AX42" i="6" s="1"/>
  <c r="C43" i="6" a="1"/>
  <c r="C43" i="6" s="1"/>
  <c r="D43" i="6" a="1"/>
  <c r="D43" i="6" s="1"/>
  <c r="E43" i="6" a="1"/>
  <c r="E43" i="6" s="1"/>
  <c r="F43" i="6" a="1"/>
  <c r="F43" i="6" s="1"/>
  <c r="G43" i="6" a="1"/>
  <c r="G43" i="6" s="1"/>
  <c r="H43" i="6" a="1"/>
  <c r="H43" i="6" s="1"/>
  <c r="I43" i="6" a="1"/>
  <c r="I43" i="6" s="1"/>
  <c r="J43" i="6" a="1"/>
  <c r="J43" i="6" s="1"/>
  <c r="K43" i="6" a="1"/>
  <c r="K43" i="6" s="1"/>
  <c r="L43" i="6" a="1"/>
  <c r="L43" i="6" s="1"/>
  <c r="M43" i="6" a="1"/>
  <c r="M43" i="6" s="1"/>
  <c r="N43" i="6" a="1"/>
  <c r="N43" i="6" s="1"/>
  <c r="O43" i="6" a="1"/>
  <c r="O43" i="6" s="1"/>
  <c r="P43" i="6" a="1"/>
  <c r="P43" i="6" s="1"/>
  <c r="Q43" i="6" a="1"/>
  <c r="Q43" i="6" s="1"/>
  <c r="R43" i="6" a="1"/>
  <c r="R43" i="6" s="1"/>
  <c r="S43" i="6" a="1"/>
  <c r="S43" i="6" s="1"/>
  <c r="T43" i="6" a="1"/>
  <c r="T43" i="6" s="1"/>
  <c r="U43" i="6" a="1"/>
  <c r="U43" i="6" s="1"/>
  <c r="V43" i="6" a="1"/>
  <c r="V43" i="6" s="1"/>
  <c r="W43" i="6" a="1"/>
  <c r="W43" i="6" s="1"/>
  <c r="X43" i="6" a="1"/>
  <c r="X43" i="6" s="1"/>
  <c r="Y43" i="6" a="1"/>
  <c r="Y43" i="6" s="1"/>
  <c r="Z43" i="6" a="1"/>
  <c r="Z43" i="6" s="1"/>
  <c r="AA43" i="6" a="1"/>
  <c r="AA43" i="6" s="1"/>
  <c r="AB43" i="6" a="1"/>
  <c r="AB43" i="6" s="1"/>
  <c r="AC43" i="6" a="1"/>
  <c r="AC43" i="6" s="1"/>
  <c r="AD43" i="6" a="1"/>
  <c r="AD43" i="6" s="1"/>
  <c r="AE43" i="6" a="1"/>
  <c r="AE43" i="6" s="1"/>
  <c r="AF43" i="6" a="1"/>
  <c r="AF43" i="6" s="1"/>
  <c r="AG43" i="6" a="1"/>
  <c r="AG43" i="6" s="1"/>
  <c r="AH43" i="6" a="1"/>
  <c r="AH43" i="6" s="1"/>
  <c r="AI43" i="6" a="1"/>
  <c r="AI43" i="6" s="1"/>
  <c r="AJ43" i="6" a="1"/>
  <c r="AJ43" i="6" s="1"/>
  <c r="AK43" i="6" a="1"/>
  <c r="AK43" i="6" s="1"/>
  <c r="AL43" i="6" a="1"/>
  <c r="AL43" i="6" s="1"/>
  <c r="AM43" i="6" a="1"/>
  <c r="AM43" i="6" s="1"/>
  <c r="AN43" i="6" a="1"/>
  <c r="AN43" i="6" s="1"/>
  <c r="AO43" i="6" a="1"/>
  <c r="AO43" i="6" s="1"/>
  <c r="AP43" i="6" a="1"/>
  <c r="AP43" i="6" s="1"/>
  <c r="AQ43" i="6" a="1"/>
  <c r="AQ43" i="6" s="1"/>
  <c r="AR43" i="6" a="1"/>
  <c r="AR43" i="6" s="1"/>
  <c r="AS43" i="6" a="1"/>
  <c r="AS43" i="6" s="1"/>
  <c r="AT43" i="6" a="1"/>
  <c r="AT43" i="6" s="1"/>
  <c r="AU43" i="6" a="1"/>
  <c r="AU43" i="6" s="1"/>
  <c r="AV43" i="6" a="1"/>
  <c r="AV43" i="6" s="1"/>
  <c r="AW43" i="6" a="1"/>
  <c r="AW43" i="6" s="1"/>
  <c r="AX43" i="6" a="1"/>
  <c r="AX43" i="6" s="1"/>
  <c r="C44" i="6" a="1"/>
  <c r="C44" i="6" s="1"/>
  <c r="D44" i="6" a="1"/>
  <c r="D44" i="6" s="1"/>
  <c r="E44" i="6" a="1"/>
  <c r="E44" i="6" s="1"/>
  <c r="F44" i="6" a="1"/>
  <c r="F44" i="6" s="1"/>
  <c r="G44" i="6" a="1"/>
  <c r="G44" i="6" s="1"/>
  <c r="H44" i="6" a="1"/>
  <c r="H44" i="6" s="1"/>
  <c r="I44" i="6" a="1"/>
  <c r="I44" i="6" s="1"/>
  <c r="J44" i="6" a="1"/>
  <c r="J44" i="6" s="1"/>
  <c r="K44" i="6" a="1"/>
  <c r="K44" i="6" s="1"/>
  <c r="L44" i="6" a="1"/>
  <c r="L44" i="6" s="1"/>
  <c r="M44" i="6" a="1"/>
  <c r="M44" i="6" s="1"/>
  <c r="N44" i="6" a="1"/>
  <c r="N44" i="6" s="1"/>
  <c r="O44" i="6" a="1"/>
  <c r="O44" i="6" s="1"/>
  <c r="P44" i="6" a="1"/>
  <c r="P44" i="6" s="1"/>
  <c r="Q44" i="6" a="1"/>
  <c r="Q44" i="6" s="1"/>
  <c r="R44" i="6" a="1"/>
  <c r="R44" i="6" s="1"/>
  <c r="S44" i="6" a="1"/>
  <c r="S44" i="6" s="1"/>
  <c r="T44" i="6" a="1"/>
  <c r="T44" i="6" s="1"/>
  <c r="U44" i="6" a="1"/>
  <c r="U44" i="6" s="1"/>
  <c r="V44" i="6" a="1"/>
  <c r="V44" i="6" s="1"/>
  <c r="W44" i="6" a="1"/>
  <c r="W44" i="6" s="1"/>
  <c r="X44" i="6" a="1"/>
  <c r="X44" i="6" s="1"/>
  <c r="Y44" i="6" a="1"/>
  <c r="Y44" i="6" s="1"/>
  <c r="Z44" i="6" a="1"/>
  <c r="Z44" i="6" s="1"/>
  <c r="AA44" i="6" a="1"/>
  <c r="AA44" i="6" s="1"/>
  <c r="AB44" i="6" a="1"/>
  <c r="AB44" i="6" s="1"/>
  <c r="AC44" i="6" a="1"/>
  <c r="AC44" i="6" s="1"/>
  <c r="AD44" i="6" a="1"/>
  <c r="AD44" i="6" s="1"/>
  <c r="AE44" i="6" a="1"/>
  <c r="AE44" i="6" s="1"/>
  <c r="AF44" i="6" a="1"/>
  <c r="AF44" i="6" s="1"/>
  <c r="AG44" i="6" a="1"/>
  <c r="AG44" i="6" s="1"/>
  <c r="AH44" i="6" a="1"/>
  <c r="AH44" i="6" s="1"/>
  <c r="AI44" i="6" a="1"/>
  <c r="AI44" i="6" s="1"/>
  <c r="AJ44" i="6" a="1"/>
  <c r="AJ44" i="6" s="1"/>
  <c r="AK44" i="6" a="1"/>
  <c r="AK44" i="6" s="1"/>
  <c r="AL44" i="6" a="1"/>
  <c r="AL44" i="6" s="1"/>
  <c r="AM44" i="6" a="1"/>
  <c r="AM44" i="6" s="1"/>
  <c r="AN44" i="6" a="1"/>
  <c r="AN44" i="6" s="1"/>
  <c r="AO44" i="6" a="1"/>
  <c r="AO44" i="6" s="1"/>
  <c r="AP44" i="6" a="1"/>
  <c r="AP44" i="6" s="1"/>
  <c r="AQ44" i="6" a="1"/>
  <c r="AQ44" i="6" s="1"/>
  <c r="AR44" i="6" a="1"/>
  <c r="AR44" i="6" s="1"/>
  <c r="AS44" i="6" a="1"/>
  <c r="AS44" i="6" s="1"/>
  <c r="AT44" i="6" a="1"/>
  <c r="AT44" i="6" s="1"/>
  <c r="AU44" i="6" a="1"/>
  <c r="AU44" i="6" s="1"/>
  <c r="AV44" i="6" a="1"/>
  <c r="AV44" i="6" s="1"/>
  <c r="AW44" i="6" a="1"/>
  <c r="AW44" i="6" s="1"/>
  <c r="AX44" i="6" a="1"/>
  <c r="AX44" i="6" s="1"/>
  <c r="C45" i="6" a="1"/>
  <c r="C45" i="6" s="1"/>
  <c r="D45" i="6" a="1"/>
  <c r="D45" i="6" s="1"/>
  <c r="E45" i="6" a="1"/>
  <c r="E45" i="6" s="1"/>
  <c r="F45" i="6" a="1"/>
  <c r="F45" i="6" s="1"/>
  <c r="G45" i="6" a="1"/>
  <c r="G45" i="6" s="1"/>
  <c r="H45" i="6" a="1"/>
  <c r="H45" i="6" s="1"/>
  <c r="I45" i="6" a="1"/>
  <c r="I45" i="6" s="1"/>
  <c r="J45" i="6" a="1"/>
  <c r="J45" i="6" s="1"/>
  <c r="K45" i="6" a="1"/>
  <c r="K45" i="6" s="1"/>
  <c r="L45" i="6" a="1"/>
  <c r="L45" i="6" s="1"/>
  <c r="M45" i="6" a="1"/>
  <c r="M45" i="6" s="1"/>
  <c r="N45" i="6" a="1"/>
  <c r="N45" i="6" s="1"/>
  <c r="O45" i="6" a="1"/>
  <c r="O45" i="6" s="1"/>
  <c r="P45" i="6" a="1"/>
  <c r="P45" i="6" s="1"/>
  <c r="Q45" i="6" a="1"/>
  <c r="Q45" i="6" s="1"/>
  <c r="R45" i="6" a="1"/>
  <c r="R45" i="6" s="1"/>
  <c r="S45" i="6" a="1"/>
  <c r="S45" i="6" s="1"/>
  <c r="T45" i="6" a="1"/>
  <c r="T45" i="6" s="1"/>
  <c r="U45" i="6" a="1"/>
  <c r="U45" i="6" s="1"/>
  <c r="V45" i="6" a="1"/>
  <c r="V45" i="6" s="1"/>
  <c r="W45" i="6" a="1"/>
  <c r="W45" i="6" s="1"/>
  <c r="X45" i="6" a="1"/>
  <c r="X45" i="6" s="1"/>
  <c r="Y45" i="6" a="1"/>
  <c r="Y45" i="6" s="1"/>
  <c r="Z45" i="6" a="1"/>
  <c r="Z45" i="6" s="1"/>
  <c r="AA45" i="6" a="1"/>
  <c r="AA45" i="6" s="1"/>
  <c r="AB45" i="6" a="1"/>
  <c r="AB45" i="6" s="1"/>
  <c r="AC45" i="6" a="1"/>
  <c r="AC45" i="6" s="1"/>
  <c r="AD45" i="6" a="1"/>
  <c r="AD45" i="6" s="1"/>
  <c r="AE45" i="6" a="1"/>
  <c r="AE45" i="6" s="1"/>
  <c r="AF45" i="6" a="1"/>
  <c r="AF45" i="6" s="1"/>
  <c r="AG45" i="6" a="1"/>
  <c r="AG45" i="6" s="1"/>
  <c r="AH45" i="6" a="1"/>
  <c r="AH45" i="6" s="1"/>
  <c r="AI45" i="6" a="1"/>
  <c r="AI45" i="6" s="1"/>
  <c r="AJ45" i="6" a="1"/>
  <c r="AJ45" i="6" s="1"/>
  <c r="AK45" i="6" a="1"/>
  <c r="AK45" i="6" s="1"/>
  <c r="AL45" i="6" a="1"/>
  <c r="AL45" i="6" s="1"/>
  <c r="AM45" i="6" a="1"/>
  <c r="AM45" i="6" s="1"/>
  <c r="AN45" i="6" a="1"/>
  <c r="AN45" i="6" s="1"/>
  <c r="AO45" i="6" a="1"/>
  <c r="AO45" i="6" s="1"/>
  <c r="AP45" i="6" a="1"/>
  <c r="AP45" i="6" s="1"/>
  <c r="AQ45" i="6" a="1"/>
  <c r="AQ45" i="6" s="1"/>
  <c r="AR45" i="6" a="1"/>
  <c r="AR45" i="6" s="1"/>
  <c r="AS45" i="6" a="1"/>
  <c r="AS45" i="6" s="1"/>
  <c r="AT45" i="6" a="1"/>
  <c r="AT45" i="6" s="1"/>
  <c r="AU45" i="6" a="1"/>
  <c r="AU45" i="6" s="1"/>
  <c r="AV45" i="6" a="1"/>
  <c r="AV45" i="6" s="1"/>
  <c r="AW45" i="6" a="1"/>
  <c r="AW45" i="6" s="1"/>
  <c r="AX45" i="6" a="1"/>
  <c r="AX45" i="6" s="1"/>
  <c r="C46" i="6" a="1"/>
  <c r="C46" i="6" s="1"/>
  <c r="D46" i="6" a="1"/>
  <c r="D46" i="6" s="1"/>
  <c r="E46" i="6" a="1"/>
  <c r="E46" i="6" s="1"/>
  <c r="F46" i="6" a="1"/>
  <c r="F46" i="6" s="1"/>
  <c r="G46" i="6" a="1"/>
  <c r="G46" i="6" s="1"/>
  <c r="H46" i="6" a="1"/>
  <c r="H46" i="6" s="1"/>
  <c r="I46" i="6" a="1"/>
  <c r="I46" i="6" s="1"/>
  <c r="J46" i="6" a="1"/>
  <c r="J46" i="6" s="1"/>
  <c r="K46" i="6" a="1"/>
  <c r="K46" i="6" s="1"/>
  <c r="L46" i="6" a="1"/>
  <c r="L46" i="6" s="1"/>
  <c r="M46" i="6" a="1"/>
  <c r="M46" i="6" s="1"/>
  <c r="N46" i="6" a="1"/>
  <c r="N46" i="6" s="1"/>
  <c r="O46" i="6" a="1"/>
  <c r="O46" i="6" s="1"/>
  <c r="P46" i="6" a="1"/>
  <c r="P46" i="6" s="1"/>
  <c r="Q46" i="6" a="1"/>
  <c r="Q46" i="6" s="1"/>
  <c r="R46" i="6" a="1"/>
  <c r="R46" i="6" s="1"/>
  <c r="S46" i="6" a="1"/>
  <c r="S46" i="6" s="1"/>
  <c r="T46" i="6" a="1"/>
  <c r="T46" i="6" s="1"/>
  <c r="U46" i="6" a="1"/>
  <c r="U46" i="6" s="1"/>
  <c r="V46" i="6" a="1"/>
  <c r="V46" i="6" s="1"/>
  <c r="W46" i="6" a="1"/>
  <c r="W46" i="6" s="1"/>
  <c r="X46" i="6" a="1"/>
  <c r="X46" i="6" s="1"/>
  <c r="Y46" i="6" a="1"/>
  <c r="Y46" i="6" s="1"/>
  <c r="Z46" i="6" a="1"/>
  <c r="Z46" i="6" s="1"/>
  <c r="AA46" i="6" a="1"/>
  <c r="AA46" i="6" s="1"/>
  <c r="AB46" i="6" a="1"/>
  <c r="AB46" i="6" s="1"/>
  <c r="AC46" i="6" a="1"/>
  <c r="AC46" i="6" s="1"/>
  <c r="AD46" i="6" a="1"/>
  <c r="AD46" i="6" s="1"/>
  <c r="AE46" i="6" a="1"/>
  <c r="AE46" i="6" s="1"/>
  <c r="AF46" i="6" a="1"/>
  <c r="AF46" i="6" s="1"/>
  <c r="AG46" i="6" a="1"/>
  <c r="AG46" i="6" s="1"/>
  <c r="AH46" i="6" a="1"/>
  <c r="AH46" i="6" s="1"/>
  <c r="AI46" i="6" a="1"/>
  <c r="AI46" i="6" s="1"/>
  <c r="AJ46" i="6" a="1"/>
  <c r="AJ46" i="6" s="1"/>
  <c r="AK46" i="6" a="1"/>
  <c r="AK46" i="6" s="1"/>
  <c r="AL46" i="6" a="1"/>
  <c r="AL46" i="6" s="1"/>
  <c r="AM46" i="6" a="1"/>
  <c r="AM46" i="6" s="1"/>
  <c r="AN46" i="6" a="1"/>
  <c r="AN46" i="6" s="1"/>
  <c r="AO46" i="6" a="1"/>
  <c r="AO46" i="6" s="1"/>
  <c r="AP46" i="6" a="1"/>
  <c r="AP46" i="6" s="1"/>
  <c r="AQ46" i="6" a="1"/>
  <c r="AQ46" i="6" s="1"/>
  <c r="AR46" i="6" a="1"/>
  <c r="AR46" i="6" s="1"/>
  <c r="AS46" i="6" a="1"/>
  <c r="AS46" i="6"/>
  <c r="AT46" i="6" a="1"/>
  <c r="AT46" i="6" s="1"/>
  <c r="AU46" i="6" a="1"/>
  <c r="AU46" i="6" s="1"/>
  <c r="AV46" i="6" a="1"/>
  <c r="AV46" i="6" s="1"/>
  <c r="AW46" i="6" a="1"/>
  <c r="AW46" i="6" s="1"/>
  <c r="AX46" i="6" a="1"/>
  <c r="AX46" i="6" s="1"/>
  <c r="C47" i="6" a="1"/>
  <c r="C47" i="6" s="1"/>
  <c r="D47" i="6" a="1"/>
  <c r="D47" i="6" s="1"/>
  <c r="E47" i="6" a="1"/>
  <c r="E47" i="6" s="1"/>
  <c r="F47" i="6" a="1"/>
  <c r="F47" i="6" s="1"/>
  <c r="G47" i="6" a="1"/>
  <c r="G47" i="6" s="1"/>
  <c r="H47" i="6" a="1"/>
  <c r="H47" i="6" s="1"/>
  <c r="I47" i="6" a="1"/>
  <c r="I47" i="6" s="1"/>
  <c r="J47" i="6" a="1"/>
  <c r="J47" i="6" s="1"/>
  <c r="K47" i="6" a="1"/>
  <c r="K47" i="6" s="1"/>
  <c r="L47" i="6" a="1"/>
  <c r="L47" i="6" s="1"/>
  <c r="M47" i="6" a="1"/>
  <c r="M47" i="6" s="1"/>
  <c r="N47" i="6" a="1"/>
  <c r="N47" i="6" s="1"/>
  <c r="O47" i="6" a="1"/>
  <c r="O47" i="6" s="1"/>
  <c r="P47" i="6" a="1"/>
  <c r="P47" i="6" s="1"/>
  <c r="Q47" i="6" a="1"/>
  <c r="Q47" i="6" s="1"/>
  <c r="R47" i="6" a="1"/>
  <c r="R47" i="6" s="1"/>
  <c r="S47" i="6" a="1"/>
  <c r="S47" i="6" s="1"/>
  <c r="T47" i="6" a="1"/>
  <c r="T47" i="6" s="1"/>
  <c r="U47" i="6" a="1"/>
  <c r="U47" i="6" s="1"/>
  <c r="V47" i="6" a="1"/>
  <c r="V47" i="6" s="1"/>
  <c r="W47" i="6" a="1"/>
  <c r="W47" i="6" s="1"/>
  <c r="X47" i="6" a="1"/>
  <c r="X47" i="6" s="1"/>
  <c r="Y47" i="6" a="1"/>
  <c r="Y47" i="6" s="1"/>
  <c r="Z47" i="6" a="1"/>
  <c r="Z47" i="6" s="1"/>
  <c r="AA47" i="6" a="1"/>
  <c r="AA47" i="6" s="1"/>
  <c r="AB47" i="6" a="1"/>
  <c r="AB47" i="6" s="1"/>
  <c r="AC47" i="6" a="1"/>
  <c r="AC47" i="6" s="1"/>
  <c r="AD47" i="6" a="1"/>
  <c r="AD47" i="6" s="1"/>
  <c r="AE47" i="6" a="1"/>
  <c r="AE47" i="6" s="1"/>
  <c r="AF47" i="6" a="1"/>
  <c r="AF47" i="6" s="1"/>
  <c r="AG47" i="6" a="1"/>
  <c r="AG47" i="6" s="1"/>
  <c r="AH47" i="6" a="1"/>
  <c r="AH47" i="6" s="1"/>
  <c r="AI47" i="6" a="1"/>
  <c r="AI47" i="6" s="1"/>
  <c r="AJ47" i="6" a="1"/>
  <c r="AJ47" i="6" s="1"/>
  <c r="AK47" i="6" a="1"/>
  <c r="AK47" i="6" s="1"/>
  <c r="AL47" i="6" a="1"/>
  <c r="AL47" i="6" s="1"/>
  <c r="AM47" i="6" a="1"/>
  <c r="AM47" i="6" s="1"/>
  <c r="AN47" i="6" a="1"/>
  <c r="AN47" i="6" s="1"/>
  <c r="AO47" i="6" a="1"/>
  <c r="AO47" i="6" s="1"/>
  <c r="AP47" i="6" a="1"/>
  <c r="AP47" i="6" s="1"/>
  <c r="AQ47" i="6" a="1"/>
  <c r="AQ47" i="6" s="1"/>
  <c r="AR47" i="6" a="1"/>
  <c r="AR47" i="6" s="1"/>
  <c r="AS47" i="6" a="1"/>
  <c r="AS47" i="6" s="1"/>
  <c r="AT47" i="6" a="1"/>
  <c r="AT47" i="6" s="1"/>
  <c r="AU47" i="6" a="1"/>
  <c r="AU47" i="6" s="1"/>
  <c r="AV47" i="6" a="1"/>
  <c r="AV47" i="6" s="1"/>
  <c r="AW47" i="6" a="1"/>
  <c r="AW47" i="6" s="1"/>
  <c r="AX47" i="6" a="1"/>
  <c r="AX47" i="6" s="1"/>
  <c r="C48" i="6" a="1"/>
  <c r="C48" i="6" s="1"/>
  <c r="D48" i="6" a="1"/>
  <c r="D48" i="6" s="1"/>
  <c r="E48" i="6" a="1"/>
  <c r="E48" i="6" s="1"/>
  <c r="F48" i="6" a="1"/>
  <c r="F48" i="6" s="1"/>
  <c r="G48" i="6" a="1"/>
  <c r="G48" i="6" s="1"/>
  <c r="H48" i="6" a="1"/>
  <c r="H48" i="6" s="1"/>
  <c r="I48" i="6" a="1"/>
  <c r="I48" i="6" s="1"/>
  <c r="J48" i="6" a="1"/>
  <c r="J48" i="6" s="1"/>
  <c r="K48" i="6" a="1"/>
  <c r="K48" i="6" s="1"/>
  <c r="L48" i="6" a="1"/>
  <c r="L48" i="6" s="1"/>
  <c r="M48" i="6" a="1"/>
  <c r="M48" i="6" s="1"/>
  <c r="N48" i="6" a="1"/>
  <c r="N48" i="6" s="1"/>
  <c r="O48" i="6" a="1"/>
  <c r="O48" i="6" s="1"/>
  <c r="P48" i="6" a="1"/>
  <c r="P48" i="6" s="1"/>
  <c r="Q48" i="6" a="1"/>
  <c r="Q48" i="6" s="1"/>
  <c r="R48" i="6" a="1"/>
  <c r="R48" i="6" s="1"/>
  <c r="S48" i="6" a="1"/>
  <c r="S48" i="6" s="1"/>
  <c r="T48" i="6" a="1"/>
  <c r="T48" i="6" s="1"/>
  <c r="U48" i="6" a="1"/>
  <c r="U48" i="6" s="1"/>
  <c r="V48" i="6" a="1"/>
  <c r="V48" i="6" s="1"/>
  <c r="W48" i="6" a="1"/>
  <c r="W48" i="6" s="1"/>
  <c r="X48" i="6" a="1"/>
  <c r="X48" i="6" s="1"/>
  <c r="Y48" i="6" a="1"/>
  <c r="Y48" i="6" s="1"/>
  <c r="Z48" i="6" a="1"/>
  <c r="Z48" i="6" s="1"/>
  <c r="AA48" i="6" a="1"/>
  <c r="AA48" i="6" s="1"/>
  <c r="AB48" i="6" a="1"/>
  <c r="AB48" i="6" s="1"/>
  <c r="AC48" i="6" a="1"/>
  <c r="AC48" i="6" s="1"/>
  <c r="AD48" i="6" a="1"/>
  <c r="AD48" i="6" s="1"/>
  <c r="AE48" i="6" a="1"/>
  <c r="AE48" i="6" s="1"/>
  <c r="AF48" i="6" a="1"/>
  <c r="AF48" i="6" s="1"/>
  <c r="AG48" i="6" a="1"/>
  <c r="AG48" i="6" s="1"/>
  <c r="AH48" i="6" a="1"/>
  <c r="AH48" i="6" s="1"/>
  <c r="AI48" i="6" a="1"/>
  <c r="AI48" i="6" s="1"/>
  <c r="AJ48" i="6" a="1"/>
  <c r="AJ48" i="6" s="1"/>
  <c r="AK48" i="6" a="1"/>
  <c r="AK48" i="6" s="1"/>
  <c r="AL48" i="6" a="1"/>
  <c r="AL48" i="6" s="1"/>
  <c r="AM48" i="6" a="1"/>
  <c r="AM48" i="6" s="1"/>
  <c r="AN48" i="6" a="1"/>
  <c r="AN48" i="6" s="1"/>
  <c r="AO48" i="6" a="1"/>
  <c r="AO48" i="6" s="1"/>
  <c r="AP48" i="6" a="1"/>
  <c r="AP48" i="6" s="1"/>
  <c r="AQ48" i="6" a="1"/>
  <c r="AQ48" i="6" s="1"/>
  <c r="AR48" i="6" a="1"/>
  <c r="AR48" i="6" s="1"/>
  <c r="AS48" i="6" a="1"/>
  <c r="AS48" i="6" s="1"/>
  <c r="AT48" i="6" a="1"/>
  <c r="AT48" i="6" s="1"/>
  <c r="AU48" i="6" a="1"/>
  <c r="AU48" i="6" s="1"/>
  <c r="AV48" i="6" a="1"/>
  <c r="AV48" i="6" s="1"/>
  <c r="AW48" i="6" a="1"/>
  <c r="AW48" i="6" s="1"/>
  <c r="AX48" i="6" a="1"/>
  <c r="AX48" i="6" s="1"/>
  <c r="C49" i="6" a="1"/>
  <c r="C49" i="6" s="1"/>
  <c r="D49" i="6" a="1"/>
  <c r="D49" i="6" s="1"/>
  <c r="E49" i="6" a="1"/>
  <c r="E49" i="6" s="1"/>
  <c r="F49" i="6" a="1"/>
  <c r="F49" i="6" s="1"/>
  <c r="G49" i="6" a="1"/>
  <c r="G49" i="6" s="1"/>
  <c r="H49" i="6" a="1"/>
  <c r="H49" i="6" s="1"/>
  <c r="I49" i="6" a="1"/>
  <c r="I49" i="6" s="1"/>
  <c r="J49" i="6" a="1"/>
  <c r="J49" i="6" s="1"/>
  <c r="K49" i="6" a="1"/>
  <c r="K49" i="6" s="1"/>
  <c r="L49" i="6" a="1"/>
  <c r="L49" i="6" s="1"/>
  <c r="M49" i="6" a="1"/>
  <c r="M49" i="6" s="1"/>
  <c r="N49" i="6" a="1"/>
  <c r="N49" i="6" s="1"/>
  <c r="O49" i="6" a="1"/>
  <c r="O49" i="6" s="1"/>
  <c r="P49" i="6" a="1"/>
  <c r="P49" i="6" s="1"/>
  <c r="Q49" i="6" a="1"/>
  <c r="Q49" i="6" s="1"/>
  <c r="R49" i="6" a="1"/>
  <c r="R49" i="6" s="1"/>
  <c r="S49" i="6" a="1"/>
  <c r="S49" i="6" s="1"/>
  <c r="T49" i="6" a="1"/>
  <c r="T49" i="6" s="1"/>
  <c r="U49" i="6" a="1"/>
  <c r="U49" i="6" s="1"/>
  <c r="V49" i="6" a="1"/>
  <c r="V49" i="6" s="1"/>
  <c r="W49" i="6" a="1"/>
  <c r="W49" i="6" s="1"/>
  <c r="X49" i="6" a="1"/>
  <c r="X49" i="6" s="1"/>
  <c r="Y49" i="6" a="1"/>
  <c r="Y49" i="6" s="1"/>
  <c r="Z49" i="6" a="1"/>
  <c r="Z49" i="6" s="1"/>
  <c r="AA49" i="6" a="1"/>
  <c r="AA49" i="6" s="1"/>
  <c r="AB49" i="6" a="1"/>
  <c r="AB49" i="6" s="1"/>
  <c r="AC49" i="6" a="1"/>
  <c r="AC49" i="6" s="1"/>
  <c r="AD49" i="6" a="1"/>
  <c r="AD49" i="6" s="1"/>
  <c r="AE49" i="6" a="1"/>
  <c r="AE49" i="6" s="1"/>
  <c r="AF49" i="6" a="1"/>
  <c r="AF49" i="6" s="1"/>
  <c r="AG49" i="6" a="1"/>
  <c r="AG49" i="6" s="1"/>
  <c r="AH49" i="6" a="1"/>
  <c r="AH49" i="6" s="1"/>
  <c r="AI49" i="6" a="1"/>
  <c r="AI49" i="6" s="1"/>
  <c r="AJ49" i="6" a="1"/>
  <c r="AJ49" i="6" s="1"/>
  <c r="AK49" i="6" a="1"/>
  <c r="AK49" i="6" s="1"/>
  <c r="AL49" i="6" a="1"/>
  <c r="AL49" i="6" s="1"/>
  <c r="AM49" i="6" a="1"/>
  <c r="AM49" i="6" s="1"/>
  <c r="AN49" i="6" a="1"/>
  <c r="AN49" i="6" s="1"/>
  <c r="AO49" i="6" a="1"/>
  <c r="AO49" i="6" s="1"/>
  <c r="AP49" i="6" a="1"/>
  <c r="AP49" i="6" s="1"/>
  <c r="AQ49" i="6" a="1"/>
  <c r="AQ49" i="6" s="1"/>
  <c r="AR49" i="6" a="1"/>
  <c r="AR49" i="6" s="1"/>
  <c r="AS49" i="6" a="1"/>
  <c r="AS49" i="6" s="1"/>
  <c r="AT49" i="6" a="1"/>
  <c r="AT49" i="6" s="1"/>
  <c r="AU49" i="6" a="1"/>
  <c r="AU49" i="6" s="1"/>
  <c r="AV49" i="6" a="1"/>
  <c r="AV49" i="6" s="1"/>
  <c r="AW49" i="6" a="1"/>
  <c r="AW49" i="6" s="1"/>
  <c r="AX49" i="6" a="1"/>
  <c r="AX49" i="6" s="1"/>
  <c r="C50" i="6" a="1"/>
  <c r="C50" i="6" s="1"/>
  <c r="D50" i="6" a="1"/>
  <c r="D50" i="6" s="1"/>
  <c r="E50" i="6" a="1"/>
  <c r="E50" i="6" s="1"/>
  <c r="F50" i="6" a="1"/>
  <c r="F50" i="6" s="1"/>
  <c r="G50" i="6" a="1"/>
  <c r="G50" i="6" s="1"/>
  <c r="H50" i="6" a="1"/>
  <c r="H50" i="6" s="1"/>
  <c r="I50" i="6" a="1"/>
  <c r="I50" i="6" s="1"/>
  <c r="J50" i="6" a="1"/>
  <c r="J50" i="6" s="1"/>
  <c r="K50" i="6" a="1"/>
  <c r="K50" i="6" s="1"/>
  <c r="L50" i="6" a="1"/>
  <c r="L50" i="6" s="1"/>
  <c r="M50" i="6" a="1"/>
  <c r="M50" i="6" s="1"/>
  <c r="N50" i="6" a="1"/>
  <c r="N50" i="6" s="1"/>
  <c r="O50" i="6" a="1"/>
  <c r="O50" i="6" s="1"/>
  <c r="P50" i="6" a="1"/>
  <c r="P50" i="6" s="1"/>
  <c r="Q50" i="6" a="1"/>
  <c r="Q50" i="6" s="1"/>
  <c r="R50" i="6" a="1"/>
  <c r="R50" i="6" s="1"/>
  <c r="S50" i="6" a="1"/>
  <c r="S50" i="6" s="1"/>
  <c r="T50" i="6" a="1"/>
  <c r="T50" i="6" s="1"/>
  <c r="U50" i="6" a="1"/>
  <c r="U50" i="6" s="1"/>
  <c r="V50" i="6" a="1"/>
  <c r="V50" i="6" s="1"/>
  <c r="W50" i="6" a="1"/>
  <c r="W50" i="6" s="1"/>
  <c r="X50" i="6" a="1"/>
  <c r="X50" i="6" s="1"/>
  <c r="Y50" i="6" a="1"/>
  <c r="Y50" i="6" s="1"/>
  <c r="Z50" i="6" a="1"/>
  <c r="Z50" i="6" s="1"/>
  <c r="AA50" i="6" a="1"/>
  <c r="AA50" i="6" s="1"/>
  <c r="AB50" i="6" a="1"/>
  <c r="AB50" i="6" s="1"/>
  <c r="AC50" i="6" a="1"/>
  <c r="AC50" i="6" s="1"/>
  <c r="AD50" i="6" a="1"/>
  <c r="AD50" i="6" s="1"/>
  <c r="AE50" i="6" a="1"/>
  <c r="AE50" i="6" s="1"/>
  <c r="AF50" i="6" a="1"/>
  <c r="AF50" i="6" s="1"/>
  <c r="AG50" i="6" a="1"/>
  <c r="AG50" i="6" s="1"/>
  <c r="AH50" i="6" a="1"/>
  <c r="AH50" i="6" s="1"/>
  <c r="AI50" i="6" a="1"/>
  <c r="AI50" i="6" s="1"/>
  <c r="AJ50" i="6" a="1"/>
  <c r="AJ50" i="6" s="1"/>
  <c r="AK50" i="6" a="1"/>
  <c r="AK50" i="6" s="1"/>
  <c r="AL50" i="6" a="1"/>
  <c r="AL50" i="6" s="1"/>
  <c r="AM50" i="6" a="1"/>
  <c r="AM50" i="6" s="1"/>
  <c r="AN50" i="6" a="1"/>
  <c r="AN50" i="6" s="1"/>
  <c r="AO50" i="6" a="1"/>
  <c r="AO50" i="6" s="1"/>
  <c r="AP50" i="6" a="1"/>
  <c r="AP50" i="6" s="1"/>
  <c r="AQ50" i="6" a="1"/>
  <c r="AQ50" i="6" s="1"/>
  <c r="AR50" i="6" a="1"/>
  <c r="AR50" i="6" s="1"/>
  <c r="AS50" i="6" a="1"/>
  <c r="AS50" i="6" s="1"/>
  <c r="AT50" i="6" a="1"/>
  <c r="AT50" i="6" s="1"/>
  <c r="AU50" i="6" a="1"/>
  <c r="AU50" i="6" s="1"/>
  <c r="AV50" i="6" a="1"/>
  <c r="AV50" i="6" s="1"/>
  <c r="AW50" i="6" a="1"/>
  <c r="AW50" i="6" s="1"/>
  <c r="AX50" i="6" a="1"/>
  <c r="AX50" i="6" s="1"/>
  <c r="C51" i="6" a="1"/>
  <c r="C51" i="6" s="1"/>
  <c r="D51" i="6" a="1"/>
  <c r="D51" i="6" s="1"/>
  <c r="E51" i="6" a="1"/>
  <c r="E51" i="6" s="1"/>
  <c r="F51" i="6" a="1"/>
  <c r="F51" i="6" s="1"/>
  <c r="G51" i="6" a="1"/>
  <c r="G51" i="6" s="1"/>
  <c r="H51" i="6" a="1"/>
  <c r="H51" i="6" s="1"/>
  <c r="I51" i="6" a="1"/>
  <c r="I51" i="6" s="1"/>
  <c r="J51" i="6" a="1"/>
  <c r="J51" i="6" s="1"/>
  <c r="K51" i="6" a="1"/>
  <c r="K51" i="6" s="1"/>
  <c r="L51" i="6" a="1"/>
  <c r="L51" i="6" s="1"/>
  <c r="M51" i="6" a="1"/>
  <c r="M51" i="6" s="1"/>
  <c r="N51" i="6" a="1"/>
  <c r="N51" i="6" s="1"/>
  <c r="O51" i="6" a="1"/>
  <c r="O51" i="6" s="1"/>
  <c r="P51" i="6" a="1"/>
  <c r="P51" i="6" s="1"/>
  <c r="Q51" i="6" a="1"/>
  <c r="Q51" i="6" s="1"/>
  <c r="R51" i="6" a="1"/>
  <c r="R51" i="6" s="1"/>
  <c r="S51" i="6" a="1"/>
  <c r="S51" i="6" s="1"/>
  <c r="T51" i="6" a="1"/>
  <c r="T51" i="6" s="1"/>
  <c r="U51" i="6" a="1"/>
  <c r="U51" i="6" s="1"/>
  <c r="V51" i="6" a="1"/>
  <c r="V51" i="6" s="1"/>
  <c r="W51" i="6" a="1"/>
  <c r="W51" i="6" s="1"/>
  <c r="X51" i="6" a="1"/>
  <c r="X51" i="6" s="1"/>
  <c r="Y51" i="6" a="1"/>
  <c r="Y51" i="6" s="1"/>
  <c r="Z51" i="6" a="1"/>
  <c r="Z51" i="6" s="1"/>
  <c r="AA51" i="6" a="1"/>
  <c r="AA51" i="6" s="1"/>
  <c r="AB51" i="6" a="1"/>
  <c r="AB51" i="6" s="1"/>
  <c r="AC51" i="6" a="1"/>
  <c r="AC51" i="6" s="1"/>
  <c r="AD51" i="6" a="1"/>
  <c r="AD51" i="6" s="1"/>
  <c r="AE51" i="6" a="1"/>
  <c r="AE51" i="6" s="1"/>
  <c r="AF51" i="6" a="1"/>
  <c r="AF51" i="6" s="1"/>
  <c r="AG51" i="6" a="1"/>
  <c r="AG51" i="6" s="1"/>
  <c r="AH51" i="6" a="1"/>
  <c r="AH51" i="6" s="1"/>
  <c r="AI51" i="6" a="1"/>
  <c r="AI51" i="6" s="1"/>
  <c r="AJ51" i="6" a="1"/>
  <c r="AJ51" i="6" s="1"/>
  <c r="AK51" i="6" a="1"/>
  <c r="AK51" i="6" s="1"/>
  <c r="AL51" i="6" a="1"/>
  <c r="AL51" i="6" s="1"/>
  <c r="AM51" i="6" a="1"/>
  <c r="AM51" i="6" s="1"/>
  <c r="AN51" i="6" a="1"/>
  <c r="AN51" i="6" s="1"/>
  <c r="AO51" i="6" a="1"/>
  <c r="AO51" i="6" s="1"/>
  <c r="AP51" i="6" a="1"/>
  <c r="AP51" i="6" s="1"/>
  <c r="AQ51" i="6" a="1"/>
  <c r="AQ51" i="6" s="1"/>
  <c r="AR51" i="6" a="1"/>
  <c r="AR51" i="6" s="1"/>
  <c r="AS51" i="6" a="1"/>
  <c r="AS51" i="6" s="1"/>
  <c r="AT51" i="6" a="1"/>
  <c r="AT51" i="6" s="1"/>
  <c r="AU51" i="6" a="1"/>
  <c r="AU51" i="6" s="1"/>
  <c r="AV51" i="6" a="1"/>
  <c r="AV51" i="6" s="1"/>
  <c r="AW51" i="6" a="1"/>
  <c r="AW51" i="6" s="1"/>
  <c r="AX51" i="6" a="1"/>
  <c r="AX51" i="6" s="1"/>
  <c r="C52" i="6" a="1"/>
  <c r="C52" i="6" s="1"/>
  <c r="D52" i="6" a="1"/>
  <c r="D52" i="6" s="1"/>
  <c r="E52" i="6" a="1"/>
  <c r="E52" i="6" s="1"/>
  <c r="F52" i="6" a="1"/>
  <c r="F52" i="6" s="1"/>
  <c r="G52" i="6" a="1"/>
  <c r="G52" i="6" s="1"/>
  <c r="H52" i="6" a="1"/>
  <c r="H52" i="6" s="1"/>
  <c r="I52" i="6" a="1"/>
  <c r="I52" i="6" s="1"/>
  <c r="J52" i="6" a="1"/>
  <c r="J52" i="6" s="1"/>
  <c r="K52" i="6" a="1"/>
  <c r="K52" i="6" s="1"/>
  <c r="L52" i="6" a="1"/>
  <c r="L52" i="6" s="1"/>
  <c r="M52" i="6" a="1"/>
  <c r="M52" i="6" s="1"/>
  <c r="N52" i="6" a="1"/>
  <c r="N52" i="6" s="1"/>
  <c r="O52" i="6" a="1"/>
  <c r="O52" i="6" s="1"/>
  <c r="P52" i="6" a="1"/>
  <c r="P52" i="6" s="1"/>
  <c r="Q52" i="6" a="1"/>
  <c r="Q52" i="6" s="1"/>
  <c r="R52" i="6" a="1"/>
  <c r="R52" i="6" s="1"/>
  <c r="S52" i="6" a="1"/>
  <c r="S52" i="6" s="1"/>
  <c r="T52" i="6" a="1"/>
  <c r="T52" i="6" s="1"/>
  <c r="U52" i="6" a="1"/>
  <c r="U52" i="6" s="1"/>
  <c r="V52" i="6" a="1"/>
  <c r="V52" i="6" s="1"/>
  <c r="W52" i="6" a="1"/>
  <c r="W52" i="6" s="1"/>
  <c r="X52" i="6" a="1"/>
  <c r="X52" i="6" s="1"/>
  <c r="Y52" i="6" a="1"/>
  <c r="Y52" i="6" s="1"/>
  <c r="Z52" i="6" a="1"/>
  <c r="Z52" i="6" s="1"/>
  <c r="AA52" i="6" a="1"/>
  <c r="AA52" i="6" s="1"/>
  <c r="AB52" i="6" a="1"/>
  <c r="AB52" i="6" s="1"/>
  <c r="AC52" i="6" a="1"/>
  <c r="AC52" i="6" s="1"/>
  <c r="AD52" i="6" a="1"/>
  <c r="AD52" i="6" s="1"/>
  <c r="AE52" i="6" a="1"/>
  <c r="AE52" i="6" s="1"/>
  <c r="AF52" i="6" a="1"/>
  <c r="AF52" i="6" s="1"/>
  <c r="AG52" i="6" a="1"/>
  <c r="AG52" i="6" s="1"/>
  <c r="AH52" i="6" a="1"/>
  <c r="AH52" i="6" s="1"/>
  <c r="AI52" i="6" a="1"/>
  <c r="AI52" i="6" s="1"/>
  <c r="AJ52" i="6" a="1"/>
  <c r="AJ52" i="6" s="1"/>
  <c r="AK52" i="6" a="1"/>
  <c r="AK52" i="6" s="1"/>
  <c r="AL52" i="6" a="1"/>
  <c r="AL52" i="6" s="1"/>
  <c r="AM52" i="6" a="1"/>
  <c r="AM52" i="6" s="1"/>
  <c r="AN52" i="6" a="1"/>
  <c r="AN52" i="6" s="1"/>
  <c r="AO52" i="6" a="1"/>
  <c r="AO52" i="6" s="1"/>
  <c r="AP52" i="6" a="1"/>
  <c r="AP52" i="6" s="1"/>
  <c r="AQ52" i="6" a="1"/>
  <c r="AQ52" i="6" s="1"/>
  <c r="AR52" i="6" a="1"/>
  <c r="AR52" i="6" s="1"/>
  <c r="AS52" i="6" a="1"/>
  <c r="AS52" i="6" s="1"/>
  <c r="AT52" i="6" a="1"/>
  <c r="AT52" i="6" s="1"/>
  <c r="AU52" i="6" a="1"/>
  <c r="AU52" i="6" s="1"/>
  <c r="AV52" i="6" a="1"/>
  <c r="AV52" i="6" s="1"/>
  <c r="AW52" i="6" a="1"/>
  <c r="AW52" i="6" s="1"/>
  <c r="AX52" i="6" a="1"/>
  <c r="AX52" i="6" s="1"/>
  <c r="C53" i="6" a="1"/>
  <c r="C53" i="6" s="1"/>
  <c r="D53" i="6" a="1"/>
  <c r="D53" i="6" s="1"/>
  <c r="E53" i="6" a="1"/>
  <c r="E53" i="6" s="1"/>
  <c r="F53" i="6" a="1"/>
  <c r="F53" i="6" s="1"/>
  <c r="G53" i="6" a="1"/>
  <c r="G53" i="6" s="1"/>
  <c r="H53" i="6" a="1"/>
  <c r="H53" i="6" s="1"/>
  <c r="I53" i="6" a="1"/>
  <c r="I53" i="6" s="1"/>
  <c r="J53" i="6" a="1"/>
  <c r="J53" i="6" s="1"/>
  <c r="K53" i="6" a="1"/>
  <c r="K53" i="6" s="1"/>
  <c r="L53" i="6" a="1"/>
  <c r="L53" i="6" s="1"/>
  <c r="M53" i="6" a="1"/>
  <c r="M53" i="6" s="1"/>
  <c r="N53" i="6" a="1"/>
  <c r="N53" i="6" s="1"/>
  <c r="O53" i="6" a="1"/>
  <c r="O53" i="6" s="1"/>
  <c r="P53" i="6" a="1"/>
  <c r="P53" i="6" s="1"/>
  <c r="Q53" i="6" a="1"/>
  <c r="Q53" i="6" s="1"/>
  <c r="R53" i="6" a="1"/>
  <c r="R53" i="6" s="1"/>
  <c r="S53" i="6" a="1"/>
  <c r="S53" i="6" s="1"/>
  <c r="T53" i="6" a="1"/>
  <c r="T53" i="6" s="1"/>
  <c r="U53" i="6" a="1"/>
  <c r="U53" i="6" s="1"/>
  <c r="V53" i="6" a="1"/>
  <c r="V53" i="6" s="1"/>
  <c r="W53" i="6" a="1"/>
  <c r="W53" i="6" s="1"/>
  <c r="X53" i="6" a="1"/>
  <c r="X53" i="6" s="1"/>
  <c r="Y53" i="6" a="1"/>
  <c r="Y53" i="6"/>
  <c r="Z53" i="6" a="1"/>
  <c r="Z53" i="6" s="1"/>
  <c r="AA53" i="6" a="1"/>
  <c r="AA53" i="6" s="1"/>
  <c r="AB53" i="6" a="1"/>
  <c r="AB53" i="6" s="1"/>
  <c r="AC53" i="6" a="1"/>
  <c r="AC53" i="6" s="1"/>
  <c r="AD53" i="6" a="1"/>
  <c r="AD53" i="6" s="1"/>
  <c r="AE53" i="6" a="1"/>
  <c r="AE53" i="6" s="1"/>
  <c r="AF53" i="6" a="1"/>
  <c r="AF53" i="6" s="1"/>
  <c r="AG53" i="6" a="1"/>
  <c r="AG53" i="6" s="1"/>
  <c r="AH53" i="6" a="1"/>
  <c r="AH53" i="6" s="1"/>
  <c r="AI53" i="6" a="1"/>
  <c r="AI53" i="6" s="1"/>
  <c r="AJ53" i="6" a="1"/>
  <c r="AJ53" i="6" s="1"/>
  <c r="AK53" i="6" a="1"/>
  <c r="AK53" i="6" s="1"/>
  <c r="AL53" i="6" a="1"/>
  <c r="AL53" i="6" s="1"/>
  <c r="AM53" i="6" a="1"/>
  <c r="AM53" i="6" s="1"/>
  <c r="AN53" i="6" a="1"/>
  <c r="AN53" i="6" s="1"/>
  <c r="AO53" i="6" a="1"/>
  <c r="AO53" i="6" s="1"/>
  <c r="AP53" i="6" a="1"/>
  <c r="AP53" i="6" s="1"/>
  <c r="AQ53" i="6" a="1"/>
  <c r="AQ53" i="6" s="1"/>
  <c r="AR53" i="6" a="1"/>
  <c r="AR53" i="6" s="1"/>
  <c r="AS53" i="6" a="1"/>
  <c r="AS53" i="6" s="1"/>
  <c r="AT53" i="6" a="1"/>
  <c r="AT53" i="6" s="1"/>
  <c r="AU53" i="6" a="1"/>
  <c r="AU53" i="6" s="1"/>
  <c r="AV53" i="6" a="1"/>
  <c r="AV53" i="6" s="1"/>
  <c r="AW53" i="6" a="1"/>
  <c r="AW53" i="6" s="1"/>
  <c r="AX53" i="6" a="1"/>
  <c r="AX53" i="6" s="1"/>
  <c r="C54" i="6" a="1"/>
  <c r="C54" i="6" s="1"/>
  <c r="D54" i="6" a="1"/>
  <c r="D54" i="6" s="1"/>
  <c r="E54" i="6" a="1"/>
  <c r="E54" i="6" s="1"/>
  <c r="F54" i="6" a="1"/>
  <c r="F54" i="6" s="1"/>
  <c r="G54" i="6" a="1"/>
  <c r="G54" i="6" s="1"/>
  <c r="H54" i="6" a="1"/>
  <c r="H54" i="6" s="1"/>
  <c r="I54" i="6" a="1"/>
  <c r="I54" i="6" s="1"/>
  <c r="J54" i="6" a="1"/>
  <c r="J54" i="6" s="1"/>
  <c r="K54" i="6" a="1"/>
  <c r="K54" i="6" s="1"/>
  <c r="L54" i="6" a="1"/>
  <c r="L54" i="6" s="1"/>
  <c r="M54" i="6" a="1"/>
  <c r="M54" i="6" s="1"/>
  <c r="N54" i="6" a="1"/>
  <c r="N54" i="6" s="1"/>
  <c r="O54" i="6" a="1"/>
  <c r="O54" i="6" s="1"/>
  <c r="P54" i="6" a="1"/>
  <c r="P54" i="6" s="1"/>
  <c r="Q54" i="6" a="1"/>
  <c r="Q54" i="6" s="1"/>
  <c r="R54" i="6" a="1"/>
  <c r="R54" i="6" s="1"/>
  <c r="S54" i="6" a="1"/>
  <c r="S54" i="6" s="1"/>
  <c r="T54" i="6" a="1"/>
  <c r="T54" i="6" s="1"/>
  <c r="U54" i="6" a="1"/>
  <c r="U54" i="6" s="1"/>
  <c r="V54" i="6" a="1"/>
  <c r="V54" i="6" s="1"/>
  <c r="W54" i="6" a="1"/>
  <c r="W54" i="6" s="1"/>
  <c r="X54" i="6" a="1"/>
  <c r="X54" i="6" s="1"/>
  <c r="Y54" i="6" a="1"/>
  <c r="Y54" i="6" s="1"/>
  <c r="Z54" i="6" a="1"/>
  <c r="Z54" i="6" s="1"/>
  <c r="AA54" i="6" a="1"/>
  <c r="AA54" i="6" s="1"/>
  <c r="AB54" i="6" a="1"/>
  <c r="AB54" i="6" s="1"/>
  <c r="AC54" i="6" a="1"/>
  <c r="AC54" i="6" s="1"/>
  <c r="AD54" i="6" a="1"/>
  <c r="AD54" i="6" s="1"/>
  <c r="AE54" i="6" a="1"/>
  <c r="AE54" i="6" s="1"/>
  <c r="AF54" i="6" a="1"/>
  <c r="AF54" i="6" s="1"/>
  <c r="AG54" i="6" a="1"/>
  <c r="AG54" i="6" s="1"/>
  <c r="AH54" i="6" a="1"/>
  <c r="AH54" i="6" s="1"/>
  <c r="AI54" i="6" a="1"/>
  <c r="AI54" i="6" s="1"/>
  <c r="AJ54" i="6" a="1"/>
  <c r="AJ54" i="6" s="1"/>
  <c r="AK54" i="6" a="1"/>
  <c r="AK54" i="6" s="1"/>
  <c r="AL54" i="6" a="1"/>
  <c r="AL54" i="6" s="1"/>
  <c r="AM54" i="6" a="1"/>
  <c r="AM54" i="6" s="1"/>
  <c r="AN54" i="6" a="1"/>
  <c r="AN54" i="6" s="1"/>
  <c r="AO54" i="6" a="1"/>
  <c r="AO54" i="6"/>
  <c r="AP54" i="6" a="1"/>
  <c r="AP54" i="6" s="1"/>
  <c r="AQ54" i="6" a="1"/>
  <c r="AQ54" i="6" s="1"/>
  <c r="AR54" i="6" a="1"/>
  <c r="AR54" i="6" s="1"/>
  <c r="AS54" i="6" a="1"/>
  <c r="AS54" i="6" s="1"/>
  <c r="AT54" i="6" a="1"/>
  <c r="AT54" i="6" s="1"/>
  <c r="AU54" i="6" a="1"/>
  <c r="AU54" i="6" s="1"/>
  <c r="AV54" i="6" a="1"/>
  <c r="AV54" i="6" s="1"/>
  <c r="AW54" i="6" a="1"/>
  <c r="AW54" i="6" s="1"/>
  <c r="AX54" i="6" a="1"/>
  <c r="AX54" i="6" s="1"/>
  <c r="C55" i="6" a="1"/>
  <c r="C55" i="6" s="1"/>
  <c r="D55" i="6" a="1"/>
  <c r="D55" i="6" s="1"/>
  <c r="E55" i="6" a="1"/>
  <c r="E55" i="6" s="1"/>
  <c r="F55" i="6" a="1"/>
  <c r="F55" i="6" s="1"/>
  <c r="G55" i="6" a="1"/>
  <c r="G55" i="6" s="1"/>
  <c r="H55" i="6" a="1"/>
  <c r="H55" i="6" s="1"/>
  <c r="I55" i="6" a="1"/>
  <c r="I55" i="6" s="1"/>
  <c r="J55" i="6" a="1"/>
  <c r="J55" i="6" s="1"/>
  <c r="K55" i="6" a="1"/>
  <c r="K55" i="6" s="1"/>
  <c r="L55" i="6" a="1"/>
  <c r="L55" i="6" s="1"/>
  <c r="M55" i="6" a="1"/>
  <c r="M55" i="6" s="1"/>
  <c r="N55" i="6" a="1"/>
  <c r="N55" i="6" s="1"/>
  <c r="O55" i="6" a="1"/>
  <c r="O55" i="6" s="1"/>
  <c r="P55" i="6" a="1"/>
  <c r="P55" i="6" s="1"/>
  <c r="Q55" i="6" a="1"/>
  <c r="Q55" i="6" s="1"/>
  <c r="R55" i="6" a="1"/>
  <c r="R55" i="6" s="1"/>
  <c r="S55" i="6" a="1"/>
  <c r="S55" i="6" s="1"/>
  <c r="T55" i="6" a="1"/>
  <c r="T55" i="6" s="1"/>
  <c r="U55" i="6" a="1"/>
  <c r="U55" i="6" s="1"/>
  <c r="V55" i="6" a="1"/>
  <c r="V55" i="6" s="1"/>
  <c r="W55" i="6" a="1"/>
  <c r="W55" i="6" s="1"/>
  <c r="X55" i="6" a="1"/>
  <c r="X55" i="6" s="1"/>
  <c r="Y55" i="6" a="1"/>
  <c r="Y55" i="6" s="1"/>
  <c r="Z55" i="6" a="1"/>
  <c r="Z55" i="6" s="1"/>
  <c r="AA55" i="6" a="1"/>
  <c r="AA55" i="6" s="1"/>
  <c r="AB55" i="6" a="1"/>
  <c r="AB55" i="6" s="1"/>
  <c r="AC55" i="6" a="1"/>
  <c r="AC55" i="6" s="1"/>
  <c r="AD55" i="6" a="1"/>
  <c r="AD55" i="6" s="1"/>
  <c r="AE55" i="6" a="1"/>
  <c r="AE55" i="6" s="1"/>
  <c r="AF55" i="6" a="1"/>
  <c r="AF55" i="6" s="1"/>
  <c r="AG55" i="6" a="1"/>
  <c r="AG55" i="6" s="1"/>
  <c r="AH55" i="6" a="1"/>
  <c r="AH55" i="6" s="1"/>
  <c r="AI55" i="6" a="1"/>
  <c r="AI55" i="6" s="1"/>
  <c r="AJ55" i="6" a="1"/>
  <c r="AJ55" i="6" s="1"/>
  <c r="AK55" i="6" a="1"/>
  <c r="AK55" i="6" s="1"/>
  <c r="AL55" i="6" a="1"/>
  <c r="AL55" i="6" s="1"/>
  <c r="AM55" i="6" a="1"/>
  <c r="AM55" i="6" s="1"/>
  <c r="AN55" i="6" a="1"/>
  <c r="AN55" i="6" s="1"/>
  <c r="AO55" i="6" a="1"/>
  <c r="AO55" i="6" s="1"/>
  <c r="AP55" i="6" a="1"/>
  <c r="AP55" i="6" s="1"/>
  <c r="AQ55" i="6" a="1"/>
  <c r="AQ55" i="6" s="1"/>
  <c r="AR55" i="6" a="1"/>
  <c r="AR55" i="6" s="1"/>
  <c r="AS55" i="6" a="1"/>
  <c r="AS55" i="6" s="1"/>
  <c r="AT55" i="6" a="1"/>
  <c r="AT55" i="6" s="1"/>
  <c r="AU55" i="6" a="1"/>
  <c r="AU55" i="6" s="1"/>
  <c r="AV55" i="6" a="1"/>
  <c r="AV55" i="6" s="1"/>
  <c r="AW55" i="6" a="1"/>
  <c r="AW55" i="6" s="1"/>
  <c r="AX55" i="6" a="1"/>
  <c r="AX55" i="6" s="1"/>
  <c r="C56" i="6" a="1"/>
  <c r="C56" i="6" s="1"/>
  <c r="D56" i="6" a="1"/>
  <c r="D56" i="6" s="1"/>
  <c r="E56" i="6" a="1"/>
  <c r="E56" i="6" s="1"/>
  <c r="F56" i="6" a="1"/>
  <c r="F56" i="6" s="1"/>
  <c r="G56" i="6" a="1"/>
  <c r="G56" i="6" s="1"/>
  <c r="H56" i="6" a="1"/>
  <c r="H56" i="6" s="1"/>
  <c r="I56" i="6" a="1"/>
  <c r="I56" i="6" s="1"/>
  <c r="J56" i="6" a="1"/>
  <c r="J56" i="6" s="1"/>
  <c r="K56" i="6" a="1"/>
  <c r="K56" i="6" s="1"/>
  <c r="L56" i="6" a="1"/>
  <c r="L56" i="6" s="1"/>
  <c r="M56" i="6" a="1"/>
  <c r="M56" i="6" s="1"/>
  <c r="N56" i="6" a="1"/>
  <c r="N56" i="6" s="1"/>
  <c r="O56" i="6" a="1"/>
  <c r="O56" i="6" s="1"/>
  <c r="P56" i="6" a="1"/>
  <c r="P56" i="6" s="1"/>
  <c r="Q56" i="6" a="1"/>
  <c r="Q56" i="6" s="1"/>
  <c r="R56" i="6" a="1"/>
  <c r="R56" i="6" s="1"/>
  <c r="S56" i="6" a="1"/>
  <c r="S56" i="6" s="1"/>
  <c r="T56" i="6" a="1"/>
  <c r="T56" i="6" s="1"/>
  <c r="U56" i="6" a="1"/>
  <c r="U56" i="6" s="1"/>
  <c r="V56" i="6" a="1"/>
  <c r="V56" i="6" s="1"/>
  <c r="W56" i="6" a="1"/>
  <c r="W56" i="6" s="1"/>
  <c r="X56" i="6" a="1"/>
  <c r="X56" i="6" s="1"/>
  <c r="Y56" i="6" a="1"/>
  <c r="Y56" i="6" s="1"/>
  <c r="Z56" i="6" a="1"/>
  <c r="Z56" i="6" s="1"/>
  <c r="AA56" i="6" a="1"/>
  <c r="AA56" i="6" s="1"/>
  <c r="AB56" i="6" a="1"/>
  <c r="AB56" i="6" s="1"/>
  <c r="AC56" i="6" a="1"/>
  <c r="AC56" i="6" s="1"/>
  <c r="AD56" i="6" a="1"/>
  <c r="AD56" i="6" s="1"/>
  <c r="AE56" i="6" a="1"/>
  <c r="AE56" i="6" s="1"/>
  <c r="AF56" i="6" a="1"/>
  <c r="AF56" i="6" s="1"/>
  <c r="AG56" i="6" a="1"/>
  <c r="AG56" i="6" s="1"/>
  <c r="AH56" i="6" a="1"/>
  <c r="AH56" i="6" s="1"/>
  <c r="AI56" i="6" a="1"/>
  <c r="AI56" i="6" s="1"/>
  <c r="AJ56" i="6" a="1"/>
  <c r="AJ56" i="6" s="1"/>
  <c r="AK56" i="6" a="1"/>
  <c r="AK56" i="6" s="1"/>
  <c r="AL56" i="6" a="1"/>
  <c r="AL56" i="6" s="1"/>
  <c r="AM56" i="6" a="1"/>
  <c r="AM56" i="6" s="1"/>
  <c r="AN56" i="6" a="1"/>
  <c r="AN56" i="6" s="1"/>
  <c r="AO56" i="6" a="1"/>
  <c r="AO56" i="6" s="1"/>
  <c r="AP56" i="6" a="1"/>
  <c r="AP56" i="6" s="1"/>
  <c r="AQ56" i="6" a="1"/>
  <c r="AQ56" i="6" s="1"/>
  <c r="AR56" i="6" a="1"/>
  <c r="AR56" i="6" s="1"/>
  <c r="AS56" i="6" a="1"/>
  <c r="AS56" i="6" s="1"/>
  <c r="AT56" i="6" a="1"/>
  <c r="AT56" i="6" s="1"/>
  <c r="AU56" i="6" a="1"/>
  <c r="AU56" i="6" s="1"/>
  <c r="AV56" i="6" a="1"/>
  <c r="AV56" i="6" s="1"/>
  <c r="AW56" i="6" a="1"/>
  <c r="AW56" i="6" s="1"/>
  <c r="AX56" i="6" a="1"/>
  <c r="AX56" i="6" s="1"/>
  <c r="C57" i="6" a="1"/>
  <c r="C57" i="6" s="1"/>
  <c r="D57" i="6" a="1"/>
  <c r="D57" i="6" s="1"/>
  <c r="E57" i="6" a="1"/>
  <c r="E57" i="6" s="1"/>
  <c r="F57" i="6" a="1"/>
  <c r="F57" i="6" s="1"/>
  <c r="G57" i="6" a="1"/>
  <c r="G57" i="6" s="1"/>
  <c r="H57" i="6" a="1"/>
  <c r="H57" i="6" s="1"/>
  <c r="I57" i="6" a="1"/>
  <c r="I57" i="6" s="1"/>
  <c r="J57" i="6" a="1"/>
  <c r="J57" i="6" s="1"/>
  <c r="K57" i="6" a="1"/>
  <c r="K57" i="6" s="1"/>
  <c r="L57" i="6" a="1"/>
  <c r="L57" i="6" s="1"/>
  <c r="M57" i="6" a="1"/>
  <c r="M57" i="6" s="1"/>
  <c r="N57" i="6" a="1"/>
  <c r="N57" i="6" s="1"/>
  <c r="O57" i="6" a="1"/>
  <c r="O57" i="6" s="1"/>
  <c r="P57" i="6" a="1"/>
  <c r="P57" i="6" s="1"/>
  <c r="Q57" i="6" a="1"/>
  <c r="Q57" i="6" s="1"/>
  <c r="R57" i="6" a="1"/>
  <c r="R57" i="6" s="1"/>
  <c r="S57" i="6" a="1"/>
  <c r="S57" i="6" s="1"/>
  <c r="T57" i="6" a="1"/>
  <c r="T57" i="6" s="1"/>
  <c r="U57" i="6" a="1"/>
  <c r="U57" i="6" s="1"/>
  <c r="V57" i="6" a="1"/>
  <c r="V57" i="6" s="1"/>
  <c r="W57" i="6" a="1"/>
  <c r="W57" i="6" s="1"/>
  <c r="X57" i="6" a="1"/>
  <c r="X57" i="6" s="1"/>
  <c r="Y57" i="6" a="1"/>
  <c r="Y57" i="6" s="1"/>
  <c r="Z57" i="6" a="1"/>
  <c r="Z57" i="6" s="1"/>
  <c r="AA57" i="6" a="1"/>
  <c r="AA57" i="6" s="1"/>
  <c r="AB57" i="6" a="1"/>
  <c r="AB57" i="6" s="1"/>
  <c r="AC57" i="6" a="1"/>
  <c r="AC57" i="6" s="1"/>
  <c r="AD57" i="6" a="1"/>
  <c r="AD57" i="6" s="1"/>
  <c r="AE57" i="6" a="1"/>
  <c r="AE57" i="6" s="1"/>
  <c r="AF57" i="6" a="1"/>
  <c r="AF57" i="6" s="1"/>
  <c r="AG57" i="6" a="1"/>
  <c r="AG57" i="6" s="1"/>
  <c r="AH57" i="6" a="1"/>
  <c r="AH57" i="6" s="1"/>
  <c r="AI57" i="6" a="1"/>
  <c r="AI57" i="6" s="1"/>
  <c r="AJ57" i="6" a="1"/>
  <c r="AJ57" i="6" s="1"/>
  <c r="AK57" i="6" a="1"/>
  <c r="AK57" i="6" s="1"/>
  <c r="AL57" i="6" a="1"/>
  <c r="AL57" i="6" s="1"/>
  <c r="AM57" i="6" a="1"/>
  <c r="AM57" i="6" s="1"/>
  <c r="AN57" i="6" a="1"/>
  <c r="AN57" i="6" s="1"/>
  <c r="AO57" i="6" a="1"/>
  <c r="AO57" i="6" s="1"/>
  <c r="AP57" i="6" a="1"/>
  <c r="AP57" i="6" s="1"/>
  <c r="AQ57" i="6" a="1"/>
  <c r="AQ57" i="6" s="1"/>
  <c r="AR57" i="6" a="1"/>
  <c r="AR57" i="6" s="1"/>
  <c r="AS57" i="6" a="1"/>
  <c r="AS57" i="6" s="1"/>
  <c r="AT57" i="6" a="1"/>
  <c r="AT57" i="6" s="1"/>
  <c r="AU57" i="6" a="1"/>
  <c r="AU57" i="6" s="1"/>
  <c r="AV57" i="6" a="1"/>
  <c r="AV57" i="6" s="1"/>
  <c r="AW57" i="6" a="1"/>
  <c r="AW57" i="6" s="1"/>
  <c r="AX57" i="6" a="1"/>
  <c r="AX57" i="6" s="1"/>
  <c r="C58" i="6" a="1"/>
  <c r="C58" i="6" s="1"/>
  <c r="D58" i="6" a="1"/>
  <c r="D58" i="6" s="1"/>
  <c r="E58" i="6" a="1"/>
  <c r="E58" i="6" s="1"/>
  <c r="F58" i="6" a="1"/>
  <c r="F58" i="6" s="1"/>
  <c r="G58" i="6" a="1"/>
  <c r="G58" i="6" s="1"/>
  <c r="H58" i="6" a="1"/>
  <c r="H58" i="6" s="1"/>
  <c r="I58" i="6" a="1"/>
  <c r="I58" i="6" s="1"/>
  <c r="J58" i="6" a="1"/>
  <c r="J58" i="6" s="1"/>
  <c r="K58" i="6" a="1"/>
  <c r="K58" i="6" s="1"/>
  <c r="L58" i="6" a="1"/>
  <c r="L58" i="6" s="1"/>
  <c r="M58" i="6" a="1"/>
  <c r="M58" i="6" s="1"/>
  <c r="N58" i="6" a="1"/>
  <c r="N58" i="6" s="1"/>
  <c r="O58" i="6" a="1"/>
  <c r="O58" i="6" s="1"/>
  <c r="P58" i="6" a="1"/>
  <c r="P58" i="6" s="1"/>
  <c r="Q58" i="6" a="1"/>
  <c r="Q58" i="6" s="1"/>
  <c r="R58" i="6" a="1"/>
  <c r="R58" i="6" s="1"/>
  <c r="S58" i="6" a="1"/>
  <c r="S58" i="6" s="1"/>
  <c r="T58" i="6" a="1"/>
  <c r="T58" i="6" s="1"/>
  <c r="U58" i="6" a="1"/>
  <c r="U58" i="6" s="1"/>
  <c r="V58" i="6" a="1"/>
  <c r="V58" i="6" s="1"/>
  <c r="W58" i="6" a="1"/>
  <c r="W58" i="6" s="1"/>
  <c r="X58" i="6" a="1"/>
  <c r="X58" i="6" s="1"/>
  <c r="Y58" i="6" a="1"/>
  <c r="Y58" i="6" s="1"/>
  <c r="Z58" i="6" a="1"/>
  <c r="Z58" i="6" s="1"/>
  <c r="AA58" i="6" a="1"/>
  <c r="AA58" i="6" s="1"/>
  <c r="AB58" i="6" a="1"/>
  <c r="AB58" i="6" s="1"/>
  <c r="AC58" i="6" a="1"/>
  <c r="AC58" i="6" s="1"/>
  <c r="AD58" i="6" a="1"/>
  <c r="AD58" i="6" s="1"/>
  <c r="AE58" i="6" a="1"/>
  <c r="AE58" i="6" s="1"/>
  <c r="AF58" i="6" a="1"/>
  <c r="AF58" i="6" s="1"/>
  <c r="AG58" i="6" a="1"/>
  <c r="AG58" i="6" s="1"/>
  <c r="AH58" i="6" a="1"/>
  <c r="AH58" i="6" s="1"/>
  <c r="AI58" i="6" a="1"/>
  <c r="AI58" i="6" s="1"/>
  <c r="AJ58" i="6" a="1"/>
  <c r="AJ58" i="6" s="1"/>
  <c r="AK58" i="6" a="1"/>
  <c r="AK58" i="6" s="1"/>
  <c r="AL58" i="6" a="1"/>
  <c r="AL58" i="6" s="1"/>
  <c r="AM58" i="6" a="1"/>
  <c r="AM58" i="6" s="1"/>
  <c r="AN58" i="6" a="1"/>
  <c r="AN58" i="6" s="1"/>
  <c r="AO58" i="6" a="1"/>
  <c r="AO58" i="6" s="1"/>
  <c r="AP58" i="6" a="1"/>
  <c r="AP58" i="6" s="1"/>
  <c r="AQ58" i="6" a="1"/>
  <c r="AQ58" i="6" s="1"/>
  <c r="AR58" i="6" a="1"/>
  <c r="AR58" i="6" s="1"/>
  <c r="AS58" i="6" a="1"/>
  <c r="AS58" i="6" s="1"/>
  <c r="AT58" i="6" a="1"/>
  <c r="AT58" i="6" s="1"/>
  <c r="AU58" i="6" a="1"/>
  <c r="AU58" i="6" s="1"/>
  <c r="AV58" i="6" a="1"/>
  <c r="AV58" i="6" s="1"/>
  <c r="AW58" i="6" a="1"/>
  <c r="AW58" i="6" s="1"/>
  <c r="AX58" i="6" a="1"/>
  <c r="AX58" i="6" s="1"/>
  <c r="C59" i="6" a="1"/>
  <c r="C59" i="6" s="1"/>
  <c r="D59" i="6" a="1"/>
  <c r="D59" i="6" s="1"/>
  <c r="E59" i="6" a="1"/>
  <c r="E59" i="6" s="1"/>
  <c r="F59" i="6" a="1"/>
  <c r="F59" i="6" s="1"/>
  <c r="G59" i="6" a="1"/>
  <c r="G59" i="6" s="1"/>
  <c r="H59" i="6" a="1"/>
  <c r="H59" i="6" s="1"/>
  <c r="I59" i="6" a="1"/>
  <c r="I59" i="6" s="1"/>
  <c r="J59" i="6" a="1"/>
  <c r="J59" i="6" s="1"/>
  <c r="K59" i="6" a="1"/>
  <c r="K59" i="6" s="1"/>
  <c r="L59" i="6" a="1"/>
  <c r="L59" i="6" s="1"/>
  <c r="M59" i="6" a="1"/>
  <c r="M59" i="6" s="1"/>
  <c r="N59" i="6" a="1"/>
  <c r="N59" i="6" s="1"/>
  <c r="O59" i="6" a="1"/>
  <c r="O59" i="6" s="1"/>
  <c r="P59" i="6" a="1"/>
  <c r="P59" i="6" s="1"/>
  <c r="Q59" i="6" a="1"/>
  <c r="Q59" i="6" s="1"/>
  <c r="R59" i="6" a="1"/>
  <c r="R59" i="6" s="1"/>
  <c r="S59" i="6" a="1"/>
  <c r="S59" i="6" s="1"/>
  <c r="T59" i="6" a="1"/>
  <c r="T59" i="6" s="1"/>
  <c r="U59" i="6" a="1"/>
  <c r="U59" i="6" s="1"/>
  <c r="V59" i="6" a="1"/>
  <c r="V59" i="6" s="1"/>
  <c r="W59" i="6" a="1"/>
  <c r="W59" i="6" s="1"/>
  <c r="X59" i="6" a="1"/>
  <c r="X59" i="6" s="1"/>
  <c r="Y59" i="6" a="1"/>
  <c r="Y59" i="6" s="1"/>
  <c r="Z59" i="6" a="1"/>
  <c r="Z59" i="6" s="1"/>
  <c r="AA59" i="6" a="1"/>
  <c r="AA59" i="6" s="1"/>
  <c r="AB59" i="6" a="1"/>
  <c r="AB59" i="6" s="1"/>
  <c r="AC59" i="6" a="1"/>
  <c r="AC59" i="6" s="1"/>
  <c r="AD59" i="6" a="1"/>
  <c r="AD59" i="6" s="1"/>
  <c r="AE59" i="6" a="1"/>
  <c r="AE59" i="6" s="1"/>
  <c r="AF59" i="6" a="1"/>
  <c r="AF59" i="6" s="1"/>
  <c r="AG59" i="6" a="1"/>
  <c r="AG59" i="6" s="1"/>
  <c r="AH59" i="6" a="1"/>
  <c r="AH59" i="6" s="1"/>
  <c r="AI59" i="6" a="1"/>
  <c r="AI59" i="6" s="1"/>
  <c r="AJ59" i="6" a="1"/>
  <c r="AJ59" i="6" s="1"/>
  <c r="AK59" i="6" a="1"/>
  <c r="AK59" i="6" s="1"/>
  <c r="AL59" i="6" a="1"/>
  <c r="AL59" i="6" s="1"/>
  <c r="AM59" i="6" a="1"/>
  <c r="AM59" i="6" s="1"/>
  <c r="AN59" i="6" a="1"/>
  <c r="AN59" i="6" s="1"/>
  <c r="AO59" i="6" a="1"/>
  <c r="AO59" i="6" s="1"/>
  <c r="AP59" i="6" a="1"/>
  <c r="AP59" i="6" s="1"/>
  <c r="AQ59" i="6" a="1"/>
  <c r="AQ59" i="6" s="1"/>
  <c r="AR59" i="6" a="1"/>
  <c r="AR59" i="6" s="1"/>
  <c r="AS59" i="6" a="1"/>
  <c r="AS59" i="6" s="1"/>
  <c r="AT59" i="6" a="1"/>
  <c r="AT59" i="6" s="1"/>
  <c r="AU59" i="6" a="1"/>
  <c r="AU59" i="6" s="1"/>
  <c r="AV59" i="6" a="1"/>
  <c r="AV59" i="6" s="1"/>
  <c r="AW59" i="6" a="1"/>
  <c r="AW59" i="6" s="1"/>
  <c r="AX59" i="6" a="1"/>
  <c r="AX59" i="6" s="1"/>
  <c r="C60" i="6" a="1"/>
  <c r="C60" i="6" s="1"/>
  <c r="D60" i="6" a="1"/>
  <c r="D60" i="6" s="1"/>
  <c r="E60" i="6" a="1"/>
  <c r="E60" i="6" s="1"/>
  <c r="F60" i="6" a="1"/>
  <c r="F60" i="6" s="1"/>
  <c r="G60" i="6" a="1"/>
  <c r="G60" i="6" s="1"/>
  <c r="H60" i="6" a="1"/>
  <c r="H60" i="6" s="1"/>
  <c r="I60" i="6" a="1"/>
  <c r="I60" i="6" s="1"/>
  <c r="J60" i="6" a="1"/>
  <c r="J60" i="6" s="1"/>
  <c r="K60" i="6" a="1"/>
  <c r="K60" i="6" s="1"/>
  <c r="L60" i="6" a="1"/>
  <c r="L60" i="6" s="1"/>
  <c r="M60" i="6" a="1"/>
  <c r="M60" i="6" s="1"/>
  <c r="N60" i="6" a="1"/>
  <c r="N60" i="6" s="1"/>
  <c r="O60" i="6" a="1"/>
  <c r="O60" i="6" s="1"/>
  <c r="P60" i="6" a="1"/>
  <c r="P60" i="6" s="1"/>
  <c r="Q60" i="6" a="1"/>
  <c r="Q60" i="6" s="1"/>
  <c r="R60" i="6" a="1"/>
  <c r="R60" i="6" s="1"/>
  <c r="S60" i="6" a="1"/>
  <c r="S60" i="6" s="1"/>
  <c r="T60" i="6" a="1"/>
  <c r="T60" i="6" s="1"/>
  <c r="U60" i="6" a="1"/>
  <c r="U60" i="6" s="1"/>
  <c r="V60" i="6" a="1"/>
  <c r="V60" i="6" s="1"/>
  <c r="W60" i="6" a="1"/>
  <c r="W60" i="6" s="1"/>
  <c r="X60" i="6" a="1"/>
  <c r="X60" i="6" s="1"/>
  <c r="Y60" i="6" a="1"/>
  <c r="Y60" i="6" s="1"/>
  <c r="Z60" i="6" a="1"/>
  <c r="Z60" i="6" s="1"/>
  <c r="AA60" i="6" a="1"/>
  <c r="AA60" i="6" s="1"/>
  <c r="AB60" i="6" a="1"/>
  <c r="AB60" i="6" s="1"/>
  <c r="AC60" i="6" a="1"/>
  <c r="AC60" i="6" s="1"/>
  <c r="AD60" i="6" a="1"/>
  <c r="AD60" i="6" s="1"/>
  <c r="AE60" i="6" a="1"/>
  <c r="AE60" i="6" s="1"/>
  <c r="AF60" i="6" a="1"/>
  <c r="AF60" i="6" s="1"/>
  <c r="AG60" i="6" a="1"/>
  <c r="AG60" i="6" s="1"/>
  <c r="AH60" i="6" a="1"/>
  <c r="AH60" i="6" s="1"/>
  <c r="AI60" i="6" a="1"/>
  <c r="AI60" i="6" s="1"/>
  <c r="AJ60" i="6" a="1"/>
  <c r="AJ60" i="6" s="1"/>
  <c r="AK60" i="6" a="1"/>
  <c r="AK60" i="6" s="1"/>
  <c r="AL60" i="6" a="1"/>
  <c r="AL60" i="6" s="1"/>
  <c r="AM60" i="6" a="1"/>
  <c r="AM60" i="6" s="1"/>
  <c r="AN60" i="6" a="1"/>
  <c r="AN60" i="6" s="1"/>
  <c r="AO60" i="6" a="1"/>
  <c r="AO60" i="6" s="1"/>
  <c r="AP60" i="6" a="1"/>
  <c r="AP60" i="6" s="1"/>
  <c r="AQ60" i="6" a="1"/>
  <c r="AQ60" i="6" s="1"/>
  <c r="AR60" i="6" a="1"/>
  <c r="AR60" i="6" s="1"/>
  <c r="AS60" i="6" a="1"/>
  <c r="AS60" i="6" s="1"/>
  <c r="AT60" i="6" a="1"/>
  <c r="AT60" i="6" s="1"/>
  <c r="AU60" i="6" a="1"/>
  <c r="AU60" i="6" s="1"/>
  <c r="AV60" i="6" a="1"/>
  <c r="AV60" i="6" s="1"/>
  <c r="AW60" i="6" a="1"/>
  <c r="AW60" i="6" s="1"/>
  <c r="AX60" i="6" a="1"/>
  <c r="AX60" i="6" s="1"/>
  <c r="C61" i="6" a="1"/>
  <c r="C61" i="6" s="1"/>
  <c r="D61" i="6" a="1"/>
  <c r="D61" i="6" s="1"/>
  <c r="E61" i="6" a="1"/>
  <c r="E61" i="6" s="1"/>
  <c r="F61" i="6" a="1"/>
  <c r="F61" i="6" s="1"/>
  <c r="G61" i="6" a="1"/>
  <c r="G61" i="6" s="1"/>
  <c r="H61" i="6" a="1"/>
  <c r="H61" i="6" s="1"/>
  <c r="I61" i="6" a="1"/>
  <c r="I61" i="6" s="1"/>
  <c r="J61" i="6" a="1"/>
  <c r="J61" i="6" s="1"/>
  <c r="K61" i="6" a="1"/>
  <c r="K61" i="6" s="1"/>
  <c r="L61" i="6" a="1"/>
  <c r="L61" i="6" s="1"/>
  <c r="M61" i="6" a="1"/>
  <c r="M61" i="6" s="1"/>
  <c r="N61" i="6" a="1"/>
  <c r="N61" i="6" s="1"/>
  <c r="O61" i="6" a="1"/>
  <c r="O61" i="6" s="1"/>
  <c r="P61" i="6" a="1"/>
  <c r="P61" i="6" s="1"/>
  <c r="Q61" i="6" a="1"/>
  <c r="Q61" i="6" s="1"/>
  <c r="R61" i="6" a="1"/>
  <c r="R61" i="6" s="1"/>
  <c r="S61" i="6" a="1"/>
  <c r="S61" i="6" s="1"/>
  <c r="T61" i="6" a="1"/>
  <c r="T61" i="6" s="1"/>
  <c r="U61" i="6" a="1"/>
  <c r="U61" i="6" s="1"/>
  <c r="V61" i="6" a="1"/>
  <c r="V61" i="6" s="1"/>
  <c r="W61" i="6" a="1"/>
  <c r="W61" i="6" s="1"/>
  <c r="X61" i="6" a="1"/>
  <c r="X61" i="6" s="1"/>
  <c r="Y61" i="6" a="1"/>
  <c r="Y61" i="6" s="1"/>
  <c r="Z61" i="6" a="1"/>
  <c r="Z61" i="6" s="1"/>
  <c r="AA61" i="6" a="1"/>
  <c r="AA61" i="6" s="1"/>
  <c r="AB61" i="6" a="1"/>
  <c r="AB61" i="6" s="1"/>
  <c r="AC61" i="6" a="1"/>
  <c r="AC61" i="6" s="1"/>
  <c r="AD61" i="6" a="1"/>
  <c r="AD61" i="6" s="1"/>
  <c r="AE61" i="6" a="1"/>
  <c r="AE61" i="6" s="1"/>
  <c r="AF61" i="6" a="1"/>
  <c r="AF61" i="6" s="1"/>
  <c r="AG61" i="6" a="1"/>
  <c r="AG61" i="6" s="1"/>
  <c r="AH61" i="6" a="1"/>
  <c r="AH61" i="6" s="1"/>
  <c r="AI61" i="6" a="1"/>
  <c r="AI61" i="6" s="1"/>
  <c r="AJ61" i="6" a="1"/>
  <c r="AJ61" i="6" s="1"/>
  <c r="AK61" i="6" a="1"/>
  <c r="AK61" i="6" s="1"/>
  <c r="AL61" i="6" a="1"/>
  <c r="AL61" i="6" s="1"/>
  <c r="AM61" i="6" a="1"/>
  <c r="AM61" i="6" s="1"/>
  <c r="AN61" i="6" a="1"/>
  <c r="AN61" i="6" s="1"/>
  <c r="AO61" i="6" a="1"/>
  <c r="AO61" i="6" s="1"/>
  <c r="AP61" i="6" a="1"/>
  <c r="AP61" i="6" s="1"/>
  <c r="AQ61" i="6" a="1"/>
  <c r="AQ61" i="6" s="1"/>
  <c r="AR61" i="6" a="1"/>
  <c r="AR61" i="6" s="1"/>
  <c r="AS61" i="6" a="1"/>
  <c r="AS61" i="6" s="1"/>
  <c r="AT61" i="6" a="1"/>
  <c r="AT61" i="6" s="1"/>
  <c r="AU61" i="6" a="1"/>
  <c r="AU61" i="6" s="1"/>
  <c r="AV61" i="6" a="1"/>
  <c r="AV61" i="6" s="1"/>
  <c r="AW61" i="6" a="1"/>
  <c r="AW61" i="6" s="1"/>
  <c r="AX61" i="6" a="1"/>
  <c r="AX61" i="6" s="1"/>
  <c r="C62" i="6" a="1"/>
  <c r="C62" i="6" s="1"/>
  <c r="D62" i="6" a="1"/>
  <c r="D62" i="6" s="1"/>
  <c r="E62" i="6" a="1"/>
  <c r="E62" i="6" s="1"/>
  <c r="F62" i="6" a="1"/>
  <c r="F62" i="6" s="1"/>
  <c r="G62" i="6" a="1"/>
  <c r="G62" i="6" s="1"/>
  <c r="H62" i="6" a="1"/>
  <c r="H62" i="6" s="1"/>
  <c r="I62" i="6" a="1"/>
  <c r="I62" i="6" s="1"/>
  <c r="J62" i="6" a="1"/>
  <c r="J62" i="6" s="1"/>
  <c r="K62" i="6" a="1"/>
  <c r="K62" i="6" s="1"/>
  <c r="L62" i="6" a="1"/>
  <c r="L62" i="6" s="1"/>
  <c r="M62" i="6" a="1"/>
  <c r="M62" i="6" s="1"/>
  <c r="N62" i="6" a="1"/>
  <c r="N62" i="6" s="1"/>
  <c r="O62" i="6" a="1"/>
  <c r="O62" i="6" s="1"/>
  <c r="P62" i="6" a="1"/>
  <c r="P62" i="6" s="1"/>
  <c r="Q62" i="6" a="1"/>
  <c r="Q62" i="6" s="1"/>
  <c r="R62" i="6" a="1"/>
  <c r="R62" i="6" s="1"/>
  <c r="S62" i="6" a="1"/>
  <c r="S62" i="6" s="1"/>
  <c r="T62" i="6" a="1"/>
  <c r="T62" i="6" s="1"/>
  <c r="U62" i="6" a="1"/>
  <c r="U62" i="6" s="1"/>
  <c r="V62" i="6" a="1"/>
  <c r="V62" i="6" s="1"/>
  <c r="W62" i="6" a="1"/>
  <c r="W62" i="6" s="1"/>
  <c r="X62" i="6" a="1"/>
  <c r="X62" i="6" s="1"/>
  <c r="Y62" i="6" a="1"/>
  <c r="Y62" i="6" s="1"/>
  <c r="Z62" i="6" a="1"/>
  <c r="Z62" i="6" s="1"/>
  <c r="AA62" i="6" a="1"/>
  <c r="AA62" i="6" s="1"/>
  <c r="AB62" i="6" a="1"/>
  <c r="AB62" i="6" s="1"/>
  <c r="AC62" i="6" a="1"/>
  <c r="AC62" i="6" s="1"/>
  <c r="AD62" i="6" a="1"/>
  <c r="AD62" i="6" s="1"/>
  <c r="AE62" i="6" a="1"/>
  <c r="AE62" i="6" s="1"/>
  <c r="AF62" i="6" a="1"/>
  <c r="AF62" i="6" s="1"/>
  <c r="AG62" i="6" a="1"/>
  <c r="AG62" i="6" s="1"/>
  <c r="AH62" i="6" a="1"/>
  <c r="AH62" i="6" s="1"/>
  <c r="AI62" i="6" a="1"/>
  <c r="AI62" i="6" s="1"/>
  <c r="AJ62" i="6" a="1"/>
  <c r="AJ62" i="6" s="1"/>
  <c r="AK62" i="6" a="1"/>
  <c r="AK62" i="6" s="1"/>
  <c r="AL62" i="6" a="1"/>
  <c r="AL62" i="6" s="1"/>
  <c r="AM62" i="6" a="1"/>
  <c r="AM62" i="6" s="1"/>
  <c r="AN62" i="6" a="1"/>
  <c r="AN62" i="6" s="1"/>
  <c r="AO62" i="6" a="1"/>
  <c r="AO62" i="6" s="1"/>
  <c r="AP62" i="6" a="1"/>
  <c r="AP62" i="6" s="1"/>
  <c r="AQ62" i="6" a="1"/>
  <c r="AQ62" i="6" s="1"/>
  <c r="AR62" i="6" a="1"/>
  <c r="AR62" i="6" s="1"/>
  <c r="AS62" i="6" a="1"/>
  <c r="AS62" i="6" s="1"/>
  <c r="AT62" i="6" a="1"/>
  <c r="AT62" i="6" s="1"/>
  <c r="AU62" i="6" a="1"/>
  <c r="AU62" i="6" s="1"/>
  <c r="AV62" i="6" a="1"/>
  <c r="AV62" i="6" s="1"/>
  <c r="AW62" i="6" a="1"/>
  <c r="AW62" i="6" s="1"/>
  <c r="AX62" i="6" a="1"/>
  <c r="AX62" i="6" s="1"/>
  <c r="C63" i="6" a="1"/>
  <c r="C63" i="6" s="1"/>
  <c r="D63" i="6" a="1"/>
  <c r="D63" i="6" s="1"/>
  <c r="E63" i="6" a="1"/>
  <c r="E63" i="6" s="1"/>
  <c r="F63" i="6" a="1"/>
  <c r="F63" i="6" s="1"/>
  <c r="G63" i="6" a="1"/>
  <c r="G63" i="6" s="1"/>
  <c r="H63" i="6" a="1"/>
  <c r="H63" i="6" s="1"/>
  <c r="I63" i="6" a="1"/>
  <c r="I63" i="6" s="1"/>
  <c r="J63" i="6" a="1"/>
  <c r="J63" i="6" s="1"/>
  <c r="K63" i="6" a="1"/>
  <c r="K63" i="6" s="1"/>
  <c r="L63" i="6" a="1"/>
  <c r="L63" i="6" s="1"/>
  <c r="M63" i="6" a="1"/>
  <c r="M63" i="6" s="1"/>
  <c r="N63" i="6" a="1"/>
  <c r="N63" i="6" s="1"/>
  <c r="O63" i="6" a="1"/>
  <c r="O63" i="6" s="1"/>
  <c r="P63" i="6" a="1"/>
  <c r="P63" i="6" s="1"/>
  <c r="Q63" i="6" a="1"/>
  <c r="Q63" i="6" s="1"/>
  <c r="R63" i="6" a="1"/>
  <c r="R63" i="6" s="1"/>
  <c r="S63" i="6" a="1"/>
  <c r="S63" i="6" s="1"/>
  <c r="T63" i="6" a="1"/>
  <c r="T63" i="6" s="1"/>
  <c r="U63" i="6" a="1"/>
  <c r="U63" i="6" s="1"/>
  <c r="V63" i="6" a="1"/>
  <c r="V63" i="6" s="1"/>
  <c r="W63" i="6" a="1"/>
  <c r="W63" i="6" s="1"/>
  <c r="X63" i="6" a="1"/>
  <c r="X63" i="6" s="1"/>
  <c r="Y63" i="6" a="1"/>
  <c r="Y63" i="6" s="1"/>
  <c r="Z63" i="6" a="1"/>
  <c r="Z63" i="6" s="1"/>
  <c r="AA63" i="6" a="1"/>
  <c r="AA63" i="6" s="1"/>
  <c r="AB63" i="6" a="1"/>
  <c r="AB63" i="6" s="1"/>
  <c r="AC63" i="6" a="1"/>
  <c r="AC63" i="6" s="1"/>
  <c r="AD63" i="6" a="1"/>
  <c r="AD63" i="6" s="1"/>
  <c r="AE63" i="6" a="1"/>
  <c r="AE63" i="6" s="1"/>
  <c r="AF63" i="6" a="1"/>
  <c r="AF63" i="6" s="1"/>
  <c r="AG63" i="6" a="1"/>
  <c r="AG63" i="6" s="1"/>
  <c r="AH63" i="6" a="1"/>
  <c r="AH63" i="6" s="1"/>
  <c r="AI63" i="6" a="1"/>
  <c r="AI63" i="6" s="1"/>
  <c r="AJ63" i="6" a="1"/>
  <c r="AJ63" i="6" s="1"/>
  <c r="AK63" i="6" a="1"/>
  <c r="AK63" i="6" s="1"/>
  <c r="AL63" i="6" a="1"/>
  <c r="AL63" i="6" s="1"/>
  <c r="AM63" i="6" a="1"/>
  <c r="AM63" i="6" s="1"/>
  <c r="AN63" i="6" a="1"/>
  <c r="AN63" i="6" s="1"/>
  <c r="AO63" i="6" a="1"/>
  <c r="AO63" i="6" s="1"/>
  <c r="AP63" i="6" a="1"/>
  <c r="AP63" i="6" s="1"/>
  <c r="AQ63" i="6" a="1"/>
  <c r="AQ63" i="6" s="1"/>
  <c r="AR63" i="6" a="1"/>
  <c r="AR63" i="6" s="1"/>
  <c r="AS63" i="6" a="1"/>
  <c r="AS63" i="6" s="1"/>
  <c r="AT63" i="6" a="1"/>
  <c r="AT63" i="6" s="1"/>
  <c r="AU63" i="6" a="1"/>
  <c r="AU63" i="6" s="1"/>
  <c r="AV63" i="6" a="1"/>
  <c r="AV63" i="6" s="1"/>
  <c r="AW63" i="6" a="1"/>
  <c r="AW63" i="6" s="1"/>
  <c r="AX63" i="6" a="1"/>
  <c r="AX63" i="6" s="1"/>
  <c r="C64" i="6" a="1"/>
  <c r="C64" i="6" s="1"/>
  <c r="D64" i="6" a="1"/>
  <c r="D64" i="6" s="1"/>
  <c r="E64" i="6" a="1"/>
  <c r="E64" i="6" s="1"/>
  <c r="F64" i="6" a="1"/>
  <c r="F64" i="6" s="1"/>
  <c r="G64" i="6" a="1"/>
  <c r="G64" i="6" s="1"/>
  <c r="H64" i="6" a="1"/>
  <c r="H64" i="6" s="1"/>
  <c r="I64" i="6" a="1"/>
  <c r="I64" i="6" s="1"/>
  <c r="J64" i="6" a="1"/>
  <c r="J64" i="6" s="1"/>
  <c r="K64" i="6" a="1"/>
  <c r="K64" i="6" s="1"/>
  <c r="L64" i="6" a="1"/>
  <c r="L64" i="6" s="1"/>
  <c r="M64" i="6" a="1"/>
  <c r="M64" i="6" s="1"/>
  <c r="N64" i="6" a="1"/>
  <c r="N64" i="6" s="1"/>
  <c r="O64" i="6" a="1"/>
  <c r="O64" i="6" s="1"/>
  <c r="P64" i="6" a="1"/>
  <c r="P64" i="6" s="1"/>
  <c r="Q64" i="6" a="1"/>
  <c r="Q64" i="6" s="1"/>
  <c r="R64" i="6" a="1"/>
  <c r="R64" i="6" s="1"/>
  <c r="S64" i="6" a="1"/>
  <c r="S64" i="6" s="1"/>
  <c r="T64" i="6" a="1"/>
  <c r="T64" i="6" s="1"/>
  <c r="U64" i="6" a="1"/>
  <c r="U64" i="6" s="1"/>
  <c r="V64" i="6" a="1"/>
  <c r="V64" i="6" s="1"/>
  <c r="W64" i="6" a="1"/>
  <c r="W64" i="6" s="1"/>
  <c r="X64" i="6" a="1"/>
  <c r="X64" i="6" s="1"/>
  <c r="Y64" i="6" a="1"/>
  <c r="Y64" i="6" s="1"/>
  <c r="Z64" i="6" a="1"/>
  <c r="Z64" i="6" s="1"/>
  <c r="AA64" i="6" a="1"/>
  <c r="AA64" i="6" s="1"/>
  <c r="AB64" i="6" a="1"/>
  <c r="AB64" i="6" s="1"/>
  <c r="AC64" i="6" a="1"/>
  <c r="AC64" i="6" s="1"/>
  <c r="AD64" i="6" a="1"/>
  <c r="AD64" i="6" s="1"/>
  <c r="AE64" i="6" a="1"/>
  <c r="AE64" i="6" s="1"/>
  <c r="AF64" i="6" a="1"/>
  <c r="AF64" i="6" s="1"/>
  <c r="AG64" i="6" a="1"/>
  <c r="AG64" i="6" s="1"/>
  <c r="AH64" i="6" a="1"/>
  <c r="AH64" i="6" s="1"/>
  <c r="AI64" i="6" a="1"/>
  <c r="AI64" i="6" s="1"/>
  <c r="AJ64" i="6" a="1"/>
  <c r="AJ64" i="6" s="1"/>
  <c r="AK64" i="6" a="1"/>
  <c r="AK64" i="6" s="1"/>
  <c r="AL64" i="6" a="1"/>
  <c r="AL64" i="6" s="1"/>
  <c r="AM64" i="6" a="1"/>
  <c r="AM64" i="6" s="1"/>
  <c r="AN64" i="6" a="1"/>
  <c r="AN64" i="6" s="1"/>
  <c r="AO64" i="6" a="1"/>
  <c r="AO64" i="6" s="1"/>
  <c r="AP64" i="6" a="1"/>
  <c r="AP64" i="6" s="1"/>
  <c r="AQ64" i="6" a="1"/>
  <c r="AQ64" i="6" s="1"/>
  <c r="AR64" i="6" a="1"/>
  <c r="AR64" i="6" s="1"/>
  <c r="AS64" i="6" a="1"/>
  <c r="AS64" i="6" s="1"/>
  <c r="AT64" i="6" a="1"/>
  <c r="AT64" i="6" s="1"/>
  <c r="AU64" i="6" a="1"/>
  <c r="AU64" i="6" s="1"/>
  <c r="AV64" i="6" a="1"/>
  <c r="AV64" i="6" s="1"/>
  <c r="AW64" i="6" a="1"/>
  <c r="AW64" i="6" s="1"/>
  <c r="AX64" i="6" a="1"/>
  <c r="AX64" i="6" s="1"/>
  <c r="C65" i="6" a="1"/>
  <c r="C65" i="6" s="1"/>
  <c r="D65" i="6" a="1"/>
  <c r="D65" i="6" s="1"/>
  <c r="E65" i="6" a="1"/>
  <c r="E65" i="6" s="1"/>
  <c r="F65" i="6" a="1"/>
  <c r="F65" i="6" s="1"/>
  <c r="G65" i="6" a="1"/>
  <c r="G65" i="6" s="1"/>
  <c r="H65" i="6" a="1"/>
  <c r="H65" i="6" s="1"/>
  <c r="I65" i="6" a="1"/>
  <c r="I65" i="6" s="1"/>
  <c r="J65" i="6" a="1"/>
  <c r="J65" i="6" s="1"/>
  <c r="K65" i="6" a="1"/>
  <c r="K65" i="6" s="1"/>
  <c r="L65" i="6" a="1"/>
  <c r="L65" i="6" s="1"/>
  <c r="M65" i="6" a="1"/>
  <c r="M65" i="6" s="1"/>
  <c r="N65" i="6" a="1"/>
  <c r="N65" i="6" s="1"/>
  <c r="O65" i="6" a="1"/>
  <c r="O65" i="6" s="1"/>
  <c r="P65" i="6" a="1"/>
  <c r="P65" i="6" s="1"/>
  <c r="Q65" i="6" a="1"/>
  <c r="Q65" i="6" s="1"/>
  <c r="R65" i="6" a="1"/>
  <c r="R65" i="6" s="1"/>
  <c r="S65" i="6" a="1"/>
  <c r="S65" i="6" s="1"/>
  <c r="T65" i="6" a="1"/>
  <c r="T65" i="6" s="1"/>
  <c r="U65" i="6" a="1"/>
  <c r="U65" i="6" s="1"/>
  <c r="V65" i="6" a="1"/>
  <c r="V65" i="6" s="1"/>
  <c r="W65" i="6" a="1"/>
  <c r="W65" i="6" s="1"/>
  <c r="X65" i="6" a="1"/>
  <c r="X65" i="6" s="1"/>
  <c r="Y65" i="6" a="1"/>
  <c r="Y65" i="6" s="1"/>
  <c r="Z65" i="6" a="1"/>
  <c r="Z65" i="6" s="1"/>
  <c r="AA65" i="6" a="1"/>
  <c r="AA65" i="6" s="1"/>
  <c r="AB65" i="6" a="1"/>
  <c r="AB65" i="6" s="1"/>
  <c r="AC65" i="6" a="1"/>
  <c r="AC65" i="6" s="1"/>
  <c r="AD65" i="6" a="1"/>
  <c r="AD65" i="6" s="1"/>
  <c r="AE65" i="6" a="1"/>
  <c r="AE65" i="6" s="1"/>
  <c r="AF65" i="6" a="1"/>
  <c r="AF65" i="6" s="1"/>
  <c r="AG65" i="6" a="1"/>
  <c r="AG65" i="6" s="1"/>
  <c r="AH65" i="6" a="1"/>
  <c r="AH65" i="6" s="1"/>
  <c r="AI65" i="6" a="1"/>
  <c r="AI65" i="6" s="1"/>
  <c r="AJ65" i="6" a="1"/>
  <c r="AJ65" i="6" s="1"/>
  <c r="AK65" i="6" a="1"/>
  <c r="AK65" i="6" s="1"/>
  <c r="AL65" i="6" a="1"/>
  <c r="AL65" i="6" s="1"/>
  <c r="AM65" i="6" a="1"/>
  <c r="AM65" i="6" s="1"/>
  <c r="AN65" i="6" a="1"/>
  <c r="AN65" i="6" s="1"/>
  <c r="AO65" i="6" a="1"/>
  <c r="AO65" i="6" s="1"/>
  <c r="AP65" i="6" a="1"/>
  <c r="AP65" i="6" s="1"/>
  <c r="AQ65" i="6" a="1"/>
  <c r="AQ65" i="6" s="1"/>
  <c r="AR65" i="6" a="1"/>
  <c r="AR65" i="6" s="1"/>
  <c r="AS65" i="6" a="1"/>
  <c r="AS65" i="6" s="1"/>
  <c r="AT65" i="6" a="1"/>
  <c r="AT65" i="6" s="1"/>
  <c r="AU65" i="6" a="1"/>
  <c r="AU65" i="6" s="1"/>
  <c r="AV65" i="6" a="1"/>
  <c r="AV65" i="6" s="1"/>
  <c r="AW65" i="6" a="1"/>
  <c r="AW65" i="6" s="1"/>
  <c r="AX65" i="6" a="1"/>
  <c r="AX65" i="6" s="1"/>
  <c r="C66" i="6" a="1"/>
  <c r="C66" i="6" s="1"/>
  <c r="D66" i="6" a="1"/>
  <c r="D66" i="6" s="1"/>
  <c r="E66" i="6" a="1"/>
  <c r="E66" i="6" s="1"/>
  <c r="F66" i="6" a="1"/>
  <c r="F66" i="6" s="1"/>
  <c r="G66" i="6" a="1"/>
  <c r="G66" i="6" s="1"/>
  <c r="H66" i="6" a="1"/>
  <c r="H66" i="6" s="1"/>
  <c r="I66" i="6" a="1"/>
  <c r="I66" i="6" s="1"/>
  <c r="J66" i="6" a="1"/>
  <c r="J66" i="6" s="1"/>
  <c r="K66" i="6" a="1"/>
  <c r="K66" i="6" s="1"/>
  <c r="L66" i="6" a="1"/>
  <c r="L66" i="6" s="1"/>
  <c r="M66" i="6" a="1"/>
  <c r="M66" i="6" s="1"/>
  <c r="N66" i="6" a="1"/>
  <c r="N66" i="6" s="1"/>
  <c r="O66" i="6" a="1"/>
  <c r="O66" i="6" s="1"/>
  <c r="P66" i="6" a="1"/>
  <c r="P66" i="6" s="1"/>
  <c r="Q66" i="6" a="1"/>
  <c r="Q66" i="6" s="1"/>
  <c r="R66" i="6" a="1"/>
  <c r="R66" i="6" s="1"/>
  <c r="S66" i="6" a="1"/>
  <c r="S66" i="6" s="1"/>
  <c r="T66" i="6" a="1"/>
  <c r="T66" i="6" s="1"/>
  <c r="U66" i="6" a="1"/>
  <c r="U66" i="6" s="1"/>
  <c r="V66" i="6" a="1"/>
  <c r="V66" i="6" s="1"/>
  <c r="W66" i="6" a="1"/>
  <c r="W66" i="6" s="1"/>
  <c r="X66" i="6" a="1"/>
  <c r="X66" i="6" s="1"/>
  <c r="Y66" i="6" a="1"/>
  <c r="Y66" i="6" s="1"/>
  <c r="Z66" i="6" a="1"/>
  <c r="Z66" i="6" s="1"/>
  <c r="AA66" i="6" a="1"/>
  <c r="AA66" i="6" s="1"/>
  <c r="AB66" i="6" a="1"/>
  <c r="AB66" i="6" s="1"/>
  <c r="AC66" i="6" a="1"/>
  <c r="AC66" i="6" s="1"/>
  <c r="AD66" i="6" a="1"/>
  <c r="AD66" i="6" s="1"/>
  <c r="AE66" i="6" a="1"/>
  <c r="AE66" i="6" s="1"/>
  <c r="AF66" i="6" a="1"/>
  <c r="AF66" i="6" s="1"/>
  <c r="AG66" i="6" a="1"/>
  <c r="AG66" i="6" s="1"/>
  <c r="AH66" i="6" a="1"/>
  <c r="AH66" i="6" s="1"/>
  <c r="AI66" i="6" a="1"/>
  <c r="AI66" i="6" s="1"/>
  <c r="AJ66" i="6" a="1"/>
  <c r="AJ66" i="6" s="1"/>
  <c r="AK66" i="6" a="1"/>
  <c r="AK66" i="6" s="1"/>
  <c r="AL66" i="6" a="1"/>
  <c r="AL66" i="6" s="1"/>
  <c r="AM66" i="6" a="1"/>
  <c r="AM66" i="6" s="1"/>
  <c r="AN66" i="6" a="1"/>
  <c r="AN66" i="6" s="1"/>
  <c r="AO66" i="6" a="1"/>
  <c r="AO66" i="6" s="1"/>
  <c r="AP66" i="6" a="1"/>
  <c r="AP66" i="6" s="1"/>
  <c r="AQ66" i="6" a="1"/>
  <c r="AQ66" i="6" s="1"/>
  <c r="AR66" i="6" a="1"/>
  <c r="AR66" i="6" s="1"/>
  <c r="AS66" i="6" a="1"/>
  <c r="AS66" i="6" s="1"/>
  <c r="AT66" i="6" a="1"/>
  <c r="AT66" i="6" s="1"/>
  <c r="AU66" i="6" a="1"/>
  <c r="AU66" i="6" s="1"/>
  <c r="AV66" i="6" a="1"/>
  <c r="AV66" i="6" s="1"/>
  <c r="AW66" i="6" a="1"/>
  <c r="AW66" i="6" s="1"/>
  <c r="AX66" i="6" a="1"/>
  <c r="AX66" i="6" s="1"/>
  <c r="C67" i="6" a="1"/>
  <c r="C67" i="6" s="1"/>
  <c r="D67" i="6" a="1"/>
  <c r="D67" i="6" s="1"/>
  <c r="E67" i="6" a="1"/>
  <c r="E67" i="6" s="1"/>
  <c r="F67" i="6" a="1"/>
  <c r="F67" i="6" s="1"/>
  <c r="G67" i="6" a="1"/>
  <c r="G67" i="6" s="1"/>
  <c r="H67" i="6" a="1"/>
  <c r="H67" i="6" s="1"/>
  <c r="I67" i="6" a="1"/>
  <c r="I67" i="6" s="1"/>
  <c r="J67" i="6" a="1"/>
  <c r="J67" i="6" s="1"/>
  <c r="K67" i="6" a="1"/>
  <c r="K67" i="6" s="1"/>
  <c r="L67" i="6" a="1"/>
  <c r="L67" i="6" s="1"/>
  <c r="M67" i="6" a="1"/>
  <c r="M67" i="6" s="1"/>
  <c r="N67" i="6" a="1"/>
  <c r="N67" i="6" s="1"/>
  <c r="O67" i="6" a="1"/>
  <c r="O67" i="6" s="1"/>
  <c r="P67" i="6" a="1"/>
  <c r="P67" i="6" s="1"/>
  <c r="Q67" i="6" a="1"/>
  <c r="Q67" i="6" s="1"/>
  <c r="R67" i="6" a="1"/>
  <c r="R67" i="6" s="1"/>
  <c r="S67" i="6" a="1"/>
  <c r="S67" i="6" s="1"/>
  <c r="T67" i="6" a="1"/>
  <c r="T67" i="6" s="1"/>
  <c r="U67" i="6" a="1"/>
  <c r="U67" i="6" s="1"/>
  <c r="V67" i="6" a="1"/>
  <c r="V67" i="6" s="1"/>
  <c r="W67" i="6" a="1"/>
  <c r="W67" i="6" s="1"/>
  <c r="X67" i="6" a="1"/>
  <c r="X67" i="6" s="1"/>
  <c r="Y67" i="6" a="1"/>
  <c r="Y67" i="6" s="1"/>
  <c r="Z67" i="6" a="1"/>
  <c r="Z67" i="6" s="1"/>
  <c r="AA67" i="6" a="1"/>
  <c r="AA67" i="6" s="1"/>
  <c r="AB67" i="6" a="1"/>
  <c r="AB67" i="6" s="1"/>
  <c r="AC67" i="6" a="1"/>
  <c r="AC67" i="6" s="1"/>
  <c r="AD67" i="6" a="1"/>
  <c r="AD67" i="6" s="1"/>
  <c r="AE67" i="6" a="1"/>
  <c r="AE67" i="6" s="1"/>
  <c r="AF67" i="6" a="1"/>
  <c r="AF67" i="6" s="1"/>
  <c r="AG67" i="6" a="1"/>
  <c r="AG67" i="6" s="1"/>
  <c r="AH67" i="6" a="1"/>
  <c r="AH67" i="6" s="1"/>
  <c r="AI67" i="6" a="1"/>
  <c r="AI67" i="6" s="1"/>
  <c r="AJ67" i="6" a="1"/>
  <c r="AJ67" i="6" s="1"/>
  <c r="AK67" i="6" a="1"/>
  <c r="AK67" i="6" s="1"/>
  <c r="AL67" i="6" a="1"/>
  <c r="AL67" i="6" s="1"/>
  <c r="AM67" i="6" a="1"/>
  <c r="AM67" i="6" s="1"/>
  <c r="AN67" i="6" a="1"/>
  <c r="AN67" i="6" s="1"/>
  <c r="AO67" i="6" a="1"/>
  <c r="AO67" i="6" s="1"/>
  <c r="AP67" i="6" a="1"/>
  <c r="AP67" i="6" s="1"/>
  <c r="AQ67" i="6" a="1"/>
  <c r="AQ67" i="6" s="1"/>
  <c r="AR67" i="6" a="1"/>
  <c r="AR67" i="6" s="1"/>
  <c r="AS67" i="6" a="1"/>
  <c r="AS67" i="6" s="1"/>
  <c r="AT67" i="6" a="1"/>
  <c r="AT67" i="6" s="1"/>
  <c r="AU67" i="6" a="1"/>
  <c r="AU67" i="6" s="1"/>
  <c r="AV67" i="6" a="1"/>
  <c r="AV67" i="6" s="1"/>
  <c r="AW67" i="6" a="1"/>
  <c r="AW67" i="6" s="1"/>
  <c r="AX67" i="6" a="1"/>
  <c r="AX67" i="6" s="1"/>
  <c r="C68" i="6" a="1"/>
  <c r="C68" i="6" s="1"/>
  <c r="D68" i="6" a="1"/>
  <c r="D68" i="6" s="1"/>
  <c r="E68" i="6" a="1"/>
  <c r="E68" i="6" s="1"/>
  <c r="F68" i="6" a="1"/>
  <c r="F68" i="6" s="1"/>
  <c r="G68" i="6" a="1"/>
  <c r="G68" i="6" s="1"/>
  <c r="H68" i="6" a="1"/>
  <c r="H68" i="6" s="1"/>
  <c r="I68" i="6" a="1"/>
  <c r="I68" i="6" s="1"/>
  <c r="J68" i="6" a="1"/>
  <c r="J68" i="6" s="1"/>
  <c r="K68" i="6" a="1"/>
  <c r="K68" i="6" s="1"/>
  <c r="L68" i="6" a="1"/>
  <c r="L68" i="6" s="1"/>
  <c r="M68" i="6" a="1"/>
  <c r="M68" i="6" s="1"/>
  <c r="N68" i="6" a="1"/>
  <c r="N68" i="6" s="1"/>
  <c r="O68" i="6" a="1"/>
  <c r="O68" i="6" s="1"/>
  <c r="P68" i="6" a="1"/>
  <c r="P68" i="6" s="1"/>
  <c r="Q68" i="6" a="1"/>
  <c r="Q68" i="6" s="1"/>
  <c r="R68" i="6" a="1"/>
  <c r="R68" i="6" s="1"/>
  <c r="S68" i="6" a="1"/>
  <c r="S68" i="6" s="1"/>
  <c r="T68" i="6" a="1"/>
  <c r="T68" i="6" s="1"/>
  <c r="U68" i="6" a="1"/>
  <c r="U68" i="6" s="1"/>
  <c r="V68" i="6" a="1"/>
  <c r="V68" i="6" s="1"/>
  <c r="W68" i="6" a="1"/>
  <c r="W68" i="6" s="1"/>
  <c r="X68" i="6" a="1"/>
  <c r="X68" i="6" s="1"/>
  <c r="Y68" i="6" a="1"/>
  <c r="Y68" i="6" s="1"/>
  <c r="Z68" i="6" a="1"/>
  <c r="Z68" i="6" s="1"/>
  <c r="AA68" i="6" a="1"/>
  <c r="AA68" i="6" s="1"/>
  <c r="AB68" i="6" a="1"/>
  <c r="AB68" i="6" s="1"/>
  <c r="AC68" i="6" a="1"/>
  <c r="AC68" i="6" s="1"/>
  <c r="AD68" i="6" a="1"/>
  <c r="AD68" i="6" s="1"/>
  <c r="AE68" i="6" a="1"/>
  <c r="AE68" i="6" s="1"/>
  <c r="AF68" i="6" a="1"/>
  <c r="AF68" i="6" s="1"/>
  <c r="AG68" i="6" a="1"/>
  <c r="AG68" i="6" s="1"/>
  <c r="AH68" i="6" a="1"/>
  <c r="AH68" i="6" s="1"/>
  <c r="AI68" i="6" a="1"/>
  <c r="AI68" i="6" s="1"/>
  <c r="AJ68" i="6" a="1"/>
  <c r="AJ68" i="6" s="1"/>
  <c r="AK68" i="6" a="1"/>
  <c r="AK68" i="6" s="1"/>
  <c r="AL68" i="6" a="1"/>
  <c r="AL68" i="6" s="1"/>
  <c r="AM68" i="6" a="1"/>
  <c r="AM68" i="6" s="1"/>
  <c r="AN68" i="6" a="1"/>
  <c r="AN68" i="6" s="1"/>
  <c r="AO68" i="6" a="1"/>
  <c r="AO68" i="6" s="1"/>
  <c r="AP68" i="6" a="1"/>
  <c r="AP68" i="6" s="1"/>
  <c r="AQ68" i="6" a="1"/>
  <c r="AQ68" i="6" s="1"/>
  <c r="AR68" i="6" a="1"/>
  <c r="AR68" i="6" s="1"/>
  <c r="AS68" i="6" a="1"/>
  <c r="AS68" i="6" s="1"/>
  <c r="AT68" i="6" a="1"/>
  <c r="AT68" i="6" s="1"/>
  <c r="AU68" i="6" a="1"/>
  <c r="AU68" i="6" s="1"/>
  <c r="AV68" i="6" a="1"/>
  <c r="AV68" i="6" s="1"/>
  <c r="AW68" i="6" a="1"/>
  <c r="AW68" i="6" s="1"/>
  <c r="AX68" i="6" a="1"/>
  <c r="AX68" i="6" s="1"/>
  <c r="C69" i="6" a="1"/>
  <c r="C69" i="6" s="1"/>
  <c r="D69" i="6" a="1"/>
  <c r="D69" i="6" s="1"/>
  <c r="E69" i="6" a="1"/>
  <c r="E69" i="6" s="1"/>
  <c r="F69" i="6" a="1"/>
  <c r="F69" i="6" s="1"/>
  <c r="G69" i="6" a="1"/>
  <c r="G69" i="6" s="1"/>
  <c r="H69" i="6" a="1"/>
  <c r="H69" i="6" s="1"/>
  <c r="I69" i="6" a="1"/>
  <c r="I69" i="6" s="1"/>
  <c r="J69" i="6" a="1"/>
  <c r="J69" i="6" s="1"/>
  <c r="K69" i="6" a="1"/>
  <c r="K69" i="6" s="1"/>
  <c r="L69" i="6" a="1"/>
  <c r="L69" i="6" s="1"/>
  <c r="M69" i="6" a="1"/>
  <c r="M69" i="6" s="1"/>
  <c r="N69" i="6" a="1"/>
  <c r="N69" i="6" s="1"/>
  <c r="O69" i="6" a="1"/>
  <c r="O69" i="6" s="1"/>
  <c r="P69" i="6" a="1"/>
  <c r="P69" i="6" s="1"/>
  <c r="Q69" i="6" a="1"/>
  <c r="Q69" i="6" s="1"/>
  <c r="R69" i="6" a="1"/>
  <c r="R69" i="6" s="1"/>
  <c r="S69" i="6" a="1"/>
  <c r="S69" i="6" s="1"/>
  <c r="T69" i="6" a="1"/>
  <c r="T69" i="6" s="1"/>
  <c r="U69" i="6" a="1"/>
  <c r="U69" i="6" s="1"/>
  <c r="V69" i="6" a="1"/>
  <c r="V69" i="6" s="1"/>
  <c r="W69" i="6" a="1"/>
  <c r="W69" i="6" s="1"/>
  <c r="X69" i="6" a="1"/>
  <c r="X69" i="6" s="1"/>
  <c r="Y69" i="6" a="1"/>
  <c r="Y69" i="6" s="1"/>
  <c r="Z69" i="6" a="1"/>
  <c r="Z69" i="6" s="1"/>
  <c r="AA69" i="6" a="1"/>
  <c r="AA69" i="6" s="1"/>
  <c r="AB69" i="6" a="1"/>
  <c r="AB69" i="6" s="1"/>
  <c r="AC69" i="6" a="1"/>
  <c r="AC69" i="6" s="1"/>
  <c r="AD69" i="6" a="1"/>
  <c r="AD69" i="6" s="1"/>
  <c r="AE69" i="6" a="1"/>
  <c r="AE69" i="6" s="1"/>
  <c r="AF69" i="6" a="1"/>
  <c r="AF69" i="6" s="1"/>
  <c r="AG69" i="6" a="1"/>
  <c r="AG69" i="6" s="1"/>
  <c r="AH69" i="6" a="1"/>
  <c r="AH69" i="6" s="1"/>
  <c r="AI69" i="6" a="1"/>
  <c r="AI69" i="6" s="1"/>
  <c r="AJ69" i="6" a="1"/>
  <c r="AJ69" i="6" s="1"/>
  <c r="AK69" i="6" a="1"/>
  <c r="AK69" i="6" s="1"/>
  <c r="AL69" i="6" a="1"/>
  <c r="AL69" i="6" s="1"/>
  <c r="AM69" i="6" a="1"/>
  <c r="AM69" i="6" s="1"/>
  <c r="AN69" i="6" a="1"/>
  <c r="AN69" i="6" s="1"/>
  <c r="AO69" i="6" a="1"/>
  <c r="AO69" i="6" s="1"/>
  <c r="AP69" i="6" a="1"/>
  <c r="AP69" i="6" s="1"/>
  <c r="AQ69" i="6" a="1"/>
  <c r="AQ69" i="6" s="1"/>
  <c r="AR69" i="6" a="1"/>
  <c r="AR69" i="6" s="1"/>
  <c r="AS69" i="6" a="1"/>
  <c r="AS69" i="6" s="1"/>
  <c r="AT69" i="6" a="1"/>
  <c r="AT69" i="6" s="1"/>
  <c r="AU69" i="6" a="1"/>
  <c r="AU69" i="6" s="1"/>
  <c r="AV69" i="6" a="1"/>
  <c r="AV69" i="6" s="1"/>
  <c r="AW69" i="6" a="1"/>
  <c r="AW69" i="6" s="1"/>
  <c r="AX69" i="6" a="1"/>
  <c r="AX69" i="6" s="1"/>
  <c r="C70" i="6" a="1"/>
  <c r="C70" i="6" s="1"/>
  <c r="D70" i="6" a="1"/>
  <c r="D70" i="6" s="1"/>
  <c r="E70" i="6" a="1"/>
  <c r="E70" i="6" s="1"/>
  <c r="F70" i="6" a="1"/>
  <c r="F70" i="6" s="1"/>
  <c r="G70" i="6" a="1"/>
  <c r="G70" i="6" s="1"/>
  <c r="H70" i="6" a="1"/>
  <c r="H70" i="6" s="1"/>
  <c r="I70" i="6" a="1"/>
  <c r="I70" i="6" s="1"/>
  <c r="J70" i="6" a="1"/>
  <c r="J70" i="6" s="1"/>
  <c r="K70" i="6" a="1"/>
  <c r="K70" i="6" s="1"/>
  <c r="L70" i="6" a="1"/>
  <c r="L70" i="6" s="1"/>
  <c r="M70" i="6" a="1"/>
  <c r="M70" i="6" s="1"/>
  <c r="N70" i="6" a="1"/>
  <c r="N70" i="6" s="1"/>
  <c r="O70" i="6" a="1"/>
  <c r="O70" i="6" s="1"/>
  <c r="P70" i="6" a="1"/>
  <c r="P70" i="6" s="1"/>
  <c r="Q70" i="6" a="1"/>
  <c r="Q70" i="6" s="1"/>
  <c r="R70" i="6" a="1"/>
  <c r="R70" i="6" s="1"/>
  <c r="S70" i="6" a="1"/>
  <c r="S70" i="6" s="1"/>
  <c r="T70" i="6" a="1"/>
  <c r="T70" i="6" s="1"/>
  <c r="U70" i="6" a="1"/>
  <c r="U70" i="6" s="1"/>
  <c r="V70" i="6" a="1"/>
  <c r="V70" i="6" s="1"/>
  <c r="W70" i="6" a="1"/>
  <c r="W70" i="6" s="1"/>
  <c r="X70" i="6" a="1"/>
  <c r="X70" i="6" s="1"/>
  <c r="Y70" i="6" a="1"/>
  <c r="Y70" i="6" s="1"/>
  <c r="Z70" i="6" a="1"/>
  <c r="Z70" i="6" s="1"/>
  <c r="AA70" i="6" a="1"/>
  <c r="AA70" i="6" s="1"/>
  <c r="AB70" i="6" a="1"/>
  <c r="AB70" i="6" s="1"/>
  <c r="AC70" i="6" a="1"/>
  <c r="AC70" i="6" s="1"/>
  <c r="AD70" i="6" a="1"/>
  <c r="AD70" i="6" s="1"/>
  <c r="AE70" i="6" a="1"/>
  <c r="AE70" i="6" s="1"/>
  <c r="AF70" i="6" a="1"/>
  <c r="AF70" i="6" s="1"/>
  <c r="AG70" i="6" a="1"/>
  <c r="AG70" i="6" s="1"/>
  <c r="AH70" i="6" a="1"/>
  <c r="AH70" i="6" s="1"/>
  <c r="AI70" i="6" a="1"/>
  <c r="AI70" i="6" s="1"/>
  <c r="AJ70" i="6" a="1"/>
  <c r="AJ70" i="6" s="1"/>
  <c r="AK70" i="6" a="1"/>
  <c r="AK70" i="6" s="1"/>
  <c r="AL70" i="6" a="1"/>
  <c r="AL70" i="6" s="1"/>
  <c r="AM70" i="6" a="1"/>
  <c r="AM70" i="6" s="1"/>
  <c r="AN70" i="6" a="1"/>
  <c r="AN70" i="6" s="1"/>
  <c r="AO70" i="6" a="1"/>
  <c r="AO70" i="6" s="1"/>
  <c r="AP70" i="6" a="1"/>
  <c r="AP70" i="6" s="1"/>
  <c r="AQ70" i="6" a="1"/>
  <c r="AQ70" i="6" s="1"/>
  <c r="AR70" i="6" a="1"/>
  <c r="AR70" i="6" s="1"/>
  <c r="AS70" i="6" a="1"/>
  <c r="AS70" i="6" s="1"/>
  <c r="AT70" i="6" a="1"/>
  <c r="AT70" i="6" s="1"/>
  <c r="AU70" i="6" a="1"/>
  <c r="AU70" i="6" s="1"/>
  <c r="AV70" i="6" a="1"/>
  <c r="AV70" i="6" s="1"/>
  <c r="AW70" i="6" a="1"/>
  <c r="AW70" i="6" s="1"/>
  <c r="AX70" i="6" a="1"/>
  <c r="AX70" i="6" s="1"/>
  <c r="C71" i="6" a="1"/>
  <c r="C71" i="6" s="1"/>
  <c r="D71" i="6" a="1"/>
  <c r="D71" i="6" s="1"/>
  <c r="E71" i="6" a="1"/>
  <c r="E71" i="6" s="1"/>
  <c r="F71" i="6" a="1"/>
  <c r="F71" i="6" s="1"/>
  <c r="G71" i="6" a="1"/>
  <c r="G71" i="6" s="1"/>
  <c r="H71" i="6" a="1"/>
  <c r="H71" i="6" s="1"/>
  <c r="I71" i="6" a="1"/>
  <c r="I71" i="6" s="1"/>
  <c r="J71" i="6" a="1"/>
  <c r="J71" i="6" s="1"/>
  <c r="K71" i="6" a="1"/>
  <c r="K71" i="6" s="1"/>
  <c r="L71" i="6" a="1"/>
  <c r="L71" i="6" s="1"/>
  <c r="M71" i="6" a="1"/>
  <c r="M71" i="6" s="1"/>
  <c r="N71" i="6" a="1"/>
  <c r="N71" i="6" s="1"/>
  <c r="O71" i="6" a="1"/>
  <c r="O71" i="6" s="1"/>
  <c r="P71" i="6" a="1"/>
  <c r="P71" i="6" s="1"/>
  <c r="Q71" i="6" a="1"/>
  <c r="Q71" i="6" s="1"/>
  <c r="R71" i="6" a="1"/>
  <c r="R71" i="6" s="1"/>
  <c r="S71" i="6" a="1"/>
  <c r="S71" i="6" s="1"/>
  <c r="T71" i="6" a="1"/>
  <c r="T71" i="6" s="1"/>
  <c r="U71" i="6" a="1"/>
  <c r="U71" i="6" s="1"/>
  <c r="V71" i="6" a="1"/>
  <c r="V71" i="6" s="1"/>
  <c r="W71" i="6" a="1"/>
  <c r="W71" i="6" s="1"/>
  <c r="X71" i="6" a="1"/>
  <c r="X71" i="6" s="1"/>
  <c r="Y71" i="6" a="1"/>
  <c r="Y71" i="6" s="1"/>
  <c r="Z71" i="6" a="1"/>
  <c r="Z71" i="6" s="1"/>
  <c r="AA71" i="6" a="1"/>
  <c r="AA71" i="6" s="1"/>
  <c r="AB71" i="6" a="1"/>
  <c r="AB71" i="6" s="1"/>
  <c r="AC71" i="6" a="1"/>
  <c r="AC71" i="6" s="1"/>
  <c r="AD71" i="6" a="1"/>
  <c r="AD71" i="6" s="1"/>
  <c r="AE71" i="6" a="1"/>
  <c r="AE71" i="6" s="1"/>
  <c r="AF71" i="6" a="1"/>
  <c r="AF71" i="6" s="1"/>
  <c r="AG71" i="6" a="1"/>
  <c r="AG71" i="6" s="1"/>
  <c r="AH71" i="6" a="1"/>
  <c r="AH71" i="6" s="1"/>
  <c r="AI71" i="6" a="1"/>
  <c r="AI71" i="6" s="1"/>
  <c r="AJ71" i="6" a="1"/>
  <c r="AJ71" i="6" s="1"/>
  <c r="AK71" i="6" a="1"/>
  <c r="AK71" i="6" s="1"/>
  <c r="AL71" i="6" a="1"/>
  <c r="AL71" i="6" s="1"/>
  <c r="AM71" i="6" a="1"/>
  <c r="AM71" i="6" s="1"/>
  <c r="AN71" i="6" a="1"/>
  <c r="AN71" i="6" s="1"/>
  <c r="AO71" i="6" a="1"/>
  <c r="AO71" i="6" s="1"/>
  <c r="AP71" i="6" a="1"/>
  <c r="AP71" i="6" s="1"/>
  <c r="AQ71" i="6" a="1"/>
  <c r="AQ71" i="6" s="1"/>
  <c r="AR71" i="6" a="1"/>
  <c r="AR71" i="6" s="1"/>
  <c r="AS71" i="6" a="1"/>
  <c r="AS71" i="6" s="1"/>
  <c r="AT71" i="6" a="1"/>
  <c r="AT71" i="6" s="1"/>
  <c r="AU71" i="6" a="1"/>
  <c r="AU71" i="6" s="1"/>
  <c r="AV71" i="6" a="1"/>
  <c r="AV71" i="6" s="1"/>
  <c r="AW71" i="6" a="1"/>
  <c r="AW71" i="6" s="1"/>
  <c r="AX71" i="6" a="1"/>
  <c r="AX71" i="6" s="1"/>
  <c r="C72" i="6" a="1"/>
  <c r="C72" i="6" s="1"/>
  <c r="D72" i="6" a="1"/>
  <c r="D72" i="6" s="1"/>
  <c r="E72" i="6" a="1"/>
  <c r="E72" i="6" s="1"/>
  <c r="F72" i="6" a="1"/>
  <c r="F72" i="6" s="1"/>
  <c r="G72" i="6" a="1"/>
  <c r="G72" i="6" s="1"/>
  <c r="H72" i="6" a="1"/>
  <c r="H72" i="6" s="1"/>
  <c r="I72" i="6" a="1"/>
  <c r="I72" i="6" s="1"/>
  <c r="J72" i="6" a="1"/>
  <c r="J72" i="6" s="1"/>
  <c r="K72" i="6" a="1"/>
  <c r="K72" i="6" s="1"/>
  <c r="L72" i="6" a="1"/>
  <c r="L72" i="6" s="1"/>
  <c r="M72" i="6" a="1"/>
  <c r="M72" i="6" s="1"/>
  <c r="N72" i="6" a="1"/>
  <c r="N72" i="6" s="1"/>
  <c r="O72" i="6" a="1"/>
  <c r="O72" i="6" s="1"/>
  <c r="P72" i="6" a="1"/>
  <c r="P72" i="6" s="1"/>
  <c r="Q72" i="6" a="1"/>
  <c r="Q72" i="6" s="1"/>
  <c r="R72" i="6" a="1"/>
  <c r="R72" i="6" s="1"/>
  <c r="S72" i="6" a="1"/>
  <c r="S72" i="6" s="1"/>
  <c r="T72" i="6" a="1"/>
  <c r="T72" i="6" s="1"/>
  <c r="U72" i="6" a="1"/>
  <c r="U72" i="6" s="1"/>
  <c r="V72" i="6" a="1"/>
  <c r="V72" i="6" s="1"/>
  <c r="W72" i="6" a="1"/>
  <c r="W72" i="6" s="1"/>
  <c r="X72" i="6" a="1"/>
  <c r="X72" i="6" s="1"/>
  <c r="Y72" i="6" a="1"/>
  <c r="Y72" i="6" s="1"/>
  <c r="Z72" i="6" a="1"/>
  <c r="Z72" i="6" s="1"/>
  <c r="AA72" i="6" a="1"/>
  <c r="AA72" i="6" s="1"/>
  <c r="AB72" i="6" a="1"/>
  <c r="AB72" i="6" s="1"/>
  <c r="AC72" i="6" a="1"/>
  <c r="AC72" i="6" s="1"/>
  <c r="AD72" i="6" a="1"/>
  <c r="AD72" i="6" s="1"/>
  <c r="AE72" i="6" a="1"/>
  <c r="AE72" i="6" s="1"/>
  <c r="AF72" i="6" a="1"/>
  <c r="AF72" i="6" s="1"/>
  <c r="AG72" i="6" a="1"/>
  <c r="AG72" i="6" s="1"/>
  <c r="AH72" i="6" a="1"/>
  <c r="AH72" i="6" s="1"/>
  <c r="AI72" i="6" a="1"/>
  <c r="AI72" i="6" s="1"/>
  <c r="AJ72" i="6" a="1"/>
  <c r="AJ72" i="6" s="1"/>
  <c r="AK72" i="6" a="1"/>
  <c r="AK72" i="6" s="1"/>
  <c r="AL72" i="6" a="1"/>
  <c r="AL72" i="6" s="1"/>
  <c r="AM72" i="6" a="1"/>
  <c r="AM72" i="6" s="1"/>
  <c r="AN72" i="6" a="1"/>
  <c r="AN72" i="6" s="1"/>
  <c r="AO72" i="6" a="1"/>
  <c r="AO72" i="6" s="1"/>
  <c r="AP72" i="6" a="1"/>
  <c r="AP72" i="6" s="1"/>
  <c r="AQ72" i="6" a="1"/>
  <c r="AQ72" i="6" s="1"/>
  <c r="AR72" i="6" a="1"/>
  <c r="AR72" i="6" s="1"/>
  <c r="AS72" i="6" a="1"/>
  <c r="AS72" i="6" s="1"/>
  <c r="AT72" i="6" a="1"/>
  <c r="AT72" i="6" s="1"/>
  <c r="AU72" i="6" a="1"/>
  <c r="AU72" i="6" s="1"/>
  <c r="AV72" i="6" a="1"/>
  <c r="AV72" i="6" s="1"/>
  <c r="AW72" i="6" a="1"/>
  <c r="AW72" i="6" s="1"/>
  <c r="AX72" i="6" a="1"/>
  <c r="AX72" i="6" s="1"/>
  <c r="C73" i="6" a="1"/>
  <c r="C73" i="6" s="1"/>
  <c r="D73" i="6" a="1"/>
  <c r="D73" i="6" s="1"/>
  <c r="E73" i="6" a="1"/>
  <c r="E73" i="6" s="1"/>
  <c r="F73" i="6" a="1"/>
  <c r="F73" i="6" s="1"/>
  <c r="G73" i="6" a="1"/>
  <c r="G73" i="6" s="1"/>
  <c r="H73" i="6" a="1"/>
  <c r="H73" i="6" s="1"/>
  <c r="I73" i="6" a="1"/>
  <c r="I73" i="6" s="1"/>
  <c r="J73" i="6" a="1"/>
  <c r="J73" i="6" s="1"/>
  <c r="K73" i="6" a="1"/>
  <c r="K73" i="6" s="1"/>
  <c r="L73" i="6" a="1"/>
  <c r="L73" i="6" s="1"/>
  <c r="M73" i="6" a="1"/>
  <c r="M73" i="6" s="1"/>
  <c r="N73" i="6" a="1"/>
  <c r="N73" i="6" s="1"/>
  <c r="O73" i="6" a="1"/>
  <c r="O73" i="6" s="1"/>
  <c r="P73" i="6" a="1"/>
  <c r="P73" i="6" s="1"/>
  <c r="Q73" i="6" a="1"/>
  <c r="Q73" i="6" s="1"/>
  <c r="R73" i="6" a="1"/>
  <c r="R73" i="6" s="1"/>
  <c r="S73" i="6" a="1"/>
  <c r="S73" i="6" s="1"/>
  <c r="T73" i="6" a="1"/>
  <c r="T73" i="6" s="1"/>
  <c r="U73" i="6" a="1"/>
  <c r="U73" i="6" s="1"/>
  <c r="V73" i="6" a="1"/>
  <c r="V73" i="6" s="1"/>
  <c r="W73" i="6" a="1"/>
  <c r="W73" i="6" s="1"/>
  <c r="X73" i="6" a="1"/>
  <c r="X73" i="6" s="1"/>
  <c r="Y73" i="6" a="1"/>
  <c r="Y73" i="6" s="1"/>
  <c r="Z73" i="6" a="1"/>
  <c r="Z73" i="6" s="1"/>
  <c r="AA73" i="6" a="1"/>
  <c r="AA73" i="6" s="1"/>
  <c r="AB73" i="6" a="1"/>
  <c r="AB73" i="6" s="1"/>
  <c r="AC73" i="6" a="1"/>
  <c r="AC73" i="6" s="1"/>
  <c r="AD73" i="6" a="1"/>
  <c r="AD73" i="6" s="1"/>
  <c r="AE73" i="6" a="1"/>
  <c r="AE73" i="6" s="1"/>
  <c r="AF73" i="6" a="1"/>
  <c r="AF73" i="6" s="1"/>
  <c r="AG73" i="6" a="1"/>
  <c r="AG73" i="6" s="1"/>
  <c r="AH73" i="6" a="1"/>
  <c r="AH73" i="6" s="1"/>
  <c r="AI73" i="6" a="1"/>
  <c r="AI73" i="6" s="1"/>
  <c r="AJ73" i="6" a="1"/>
  <c r="AJ73" i="6" s="1"/>
  <c r="AK73" i="6" a="1"/>
  <c r="AK73" i="6" s="1"/>
  <c r="AL73" i="6" a="1"/>
  <c r="AL73" i="6" s="1"/>
  <c r="AM73" i="6" a="1"/>
  <c r="AM73" i="6" s="1"/>
  <c r="AN73" i="6" a="1"/>
  <c r="AN73" i="6" s="1"/>
  <c r="AO73" i="6" a="1"/>
  <c r="AO73" i="6" s="1"/>
  <c r="AP73" i="6" a="1"/>
  <c r="AP73" i="6" s="1"/>
  <c r="AQ73" i="6" a="1"/>
  <c r="AQ73" i="6" s="1"/>
  <c r="AR73" i="6" a="1"/>
  <c r="AR73" i="6" s="1"/>
  <c r="AS73" i="6" a="1"/>
  <c r="AS73" i="6" s="1"/>
  <c r="AT73" i="6" a="1"/>
  <c r="AT73" i="6" s="1"/>
  <c r="AU73" i="6" a="1"/>
  <c r="AU73" i="6" s="1"/>
  <c r="AV73" i="6" a="1"/>
  <c r="AV73" i="6" s="1"/>
  <c r="AW73" i="6" a="1"/>
  <c r="AW73" i="6" s="1"/>
  <c r="AX73" i="6" a="1"/>
  <c r="AX73" i="6" s="1"/>
  <c r="C74" i="6" a="1"/>
  <c r="C74" i="6" s="1"/>
  <c r="D74" i="6" a="1"/>
  <c r="D74" i="6" s="1"/>
  <c r="E74" i="6" a="1"/>
  <c r="E74" i="6" s="1"/>
  <c r="F74" i="6" a="1"/>
  <c r="F74" i="6" s="1"/>
  <c r="G74" i="6" a="1"/>
  <c r="G74" i="6" s="1"/>
  <c r="H74" i="6" a="1"/>
  <c r="H74" i="6" s="1"/>
  <c r="I74" i="6" a="1"/>
  <c r="I74" i="6" s="1"/>
  <c r="J74" i="6" a="1"/>
  <c r="J74" i="6" s="1"/>
  <c r="K74" i="6" a="1"/>
  <c r="K74" i="6" s="1"/>
  <c r="L74" i="6" a="1"/>
  <c r="L74" i="6" s="1"/>
  <c r="M74" i="6" a="1"/>
  <c r="M74" i="6" s="1"/>
  <c r="N74" i="6" a="1"/>
  <c r="N74" i="6" s="1"/>
  <c r="O74" i="6" a="1"/>
  <c r="O74" i="6" s="1"/>
  <c r="P74" i="6" a="1"/>
  <c r="P74" i="6" s="1"/>
  <c r="Q74" i="6" a="1"/>
  <c r="Q74" i="6" s="1"/>
  <c r="R74" i="6" a="1"/>
  <c r="R74" i="6" s="1"/>
  <c r="S74" i="6" a="1"/>
  <c r="S74" i="6" s="1"/>
  <c r="T74" i="6" a="1"/>
  <c r="T74" i="6" s="1"/>
  <c r="U74" i="6" a="1"/>
  <c r="U74" i="6" s="1"/>
  <c r="V74" i="6" a="1"/>
  <c r="V74" i="6" s="1"/>
  <c r="W74" i="6" a="1"/>
  <c r="W74" i="6" s="1"/>
  <c r="X74" i="6" a="1"/>
  <c r="X74" i="6" s="1"/>
  <c r="Y74" i="6" a="1"/>
  <c r="Y74" i="6" s="1"/>
  <c r="Z74" i="6" a="1"/>
  <c r="Z74" i="6" s="1"/>
  <c r="AA74" i="6" a="1"/>
  <c r="AA74" i="6" s="1"/>
  <c r="AB74" i="6" a="1"/>
  <c r="AB74" i="6" s="1"/>
  <c r="AC74" i="6" a="1"/>
  <c r="AC74" i="6" s="1"/>
  <c r="AD74" i="6" a="1"/>
  <c r="AD74" i="6" s="1"/>
  <c r="AE74" i="6" a="1"/>
  <c r="AE74" i="6" s="1"/>
  <c r="AF74" i="6" a="1"/>
  <c r="AF74" i="6" s="1"/>
  <c r="AG74" i="6" a="1"/>
  <c r="AG74" i="6" s="1"/>
  <c r="AH74" i="6" a="1"/>
  <c r="AH74" i="6" s="1"/>
  <c r="AI74" i="6" a="1"/>
  <c r="AI74" i="6" s="1"/>
  <c r="AJ74" i="6" a="1"/>
  <c r="AJ74" i="6" s="1"/>
  <c r="AK74" i="6" a="1"/>
  <c r="AK74" i="6" s="1"/>
  <c r="AL74" i="6" a="1"/>
  <c r="AL74" i="6" s="1"/>
  <c r="AM74" i="6" a="1"/>
  <c r="AM74" i="6" s="1"/>
  <c r="AN74" i="6" a="1"/>
  <c r="AN74" i="6" s="1"/>
  <c r="AO74" i="6" a="1"/>
  <c r="AO74" i="6" s="1"/>
  <c r="AP74" i="6" a="1"/>
  <c r="AP74" i="6" s="1"/>
  <c r="AQ74" i="6" a="1"/>
  <c r="AQ74" i="6" s="1"/>
  <c r="AR74" i="6" a="1"/>
  <c r="AR74" i="6" s="1"/>
  <c r="AS74" i="6" a="1"/>
  <c r="AS74" i="6" s="1"/>
  <c r="AT74" i="6" a="1"/>
  <c r="AT74" i="6" s="1"/>
  <c r="AU74" i="6" a="1"/>
  <c r="AU74" i="6" s="1"/>
  <c r="AV74" i="6" a="1"/>
  <c r="AV74" i="6" s="1"/>
  <c r="AW74" i="6" a="1"/>
  <c r="AW74" i="6" s="1"/>
  <c r="AX74" i="6" a="1"/>
  <c r="AX74" i="6" s="1"/>
  <c r="C75" i="6" a="1"/>
  <c r="C75" i="6" s="1"/>
  <c r="D75" i="6" a="1"/>
  <c r="D75" i="6" s="1"/>
  <c r="E75" i="6" a="1"/>
  <c r="E75" i="6" s="1"/>
  <c r="F75" i="6" a="1"/>
  <c r="F75" i="6" s="1"/>
  <c r="G75" i="6" a="1"/>
  <c r="G75" i="6" s="1"/>
  <c r="H75" i="6" a="1"/>
  <c r="H75" i="6" s="1"/>
  <c r="I75" i="6" a="1"/>
  <c r="I75" i="6" s="1"/>
  <c r="J75" i="6" a="1"/>
  <c r="J75" i="6" s="1"/>
  <c r="K75" i="6" a="1"/>
  <c r="K75" i="6" s="1"/>
  <c r="L75" i="6" a="1"/>
  <c r="L75" i="6" s="1"/>
  <c r="M75" i="6" a="1"/>
  <c r="M75" i="6" s="1"/>
  <c r="N75" i="6" a="1"/>
  <c r="N75" i="6" s="1"/>
  <c r="O75" i="6" a="1"/>
  <c r="O75" i="6" s="1"/>
  <c r="P75" i="6" a="1"/>
  <c r="P75" i="6" s="1"/>
  <c r="Q75" i="6" a="1"/>
  <c r="Q75" i="6" s="1"/>
  <c r="R75" i="6" a="1"/>
  <c r="R75" i="6" s="1"/>
  <c r="S75" i="6" a="1"/>
  <c r="S75" i="6" s="1"/>
  <c r="T75" i="6" a="1"/>
  <c r="T75" i="6" s="1"/>
  <c r="U75" i="6" a="1"/>
  <c r="U75" i="6" s="1"/>
  <c r="V75" i="6" a="1"/>
  <c r="V75" i="6" s="1"/>
  <c r="W75" i="6" a="1"/>
  <c r="W75" i="6" s="1"/>
  <c r="X75" i="6" a="1"/>
  <c r="X75" i="6" s="1"/>
  <c r="Y75" i="6" a="1"/>
  <c r="Y75" i="6" s="1"/>
  <c r="Z75" i="6" a="1"/>
  <c r="Z75" i="6" s="1"/>
  <c r="AA75" i="6" a="1"/>
  <c r="AA75" i="6" s="1"/>
  <c r="AB75" i="6" a="1"/>
  <c r="AB75" i="6" s="1"/>
  <c r="AC75" i="6" a="1"/>
  <c r="AC75" i="6" s="1"/>
  <c r="AD75" i="6" a="1"/>
  <c r="AD75" i="6" s="1"/>
  <c r="AE75" i="6" a="1"/>
  <c r="AE75" i="6" s="1"/>
  <c r="AF75" i="6" a="1"/>
  <c r="AF75" i="6" s="1"/>
  <c r="AG75" i="6" a="1"/>
  <c r="AG75" i="6" s="1"/>
  <c r="AH75" i="6" a="1"/>
  <c r="AH75" i="6" s="1"/>
  <c r="AI75" i="6" a="1"/>
  <c r="AI75" i="6" s="1"/>
  <c r="AJ75" i="6" a="1"/>
  <c r="AJ75" i="6" s="1"/>
  <c r="AK75" i="6" a="1"/>
  <c r="AK75" i="6" s="1"/>
  <c r="AL75" i="6" a="1"/>
  <c r="AL75" i="6" s="1"/>
  <c r="AM75" i="6" a="1"/>
  <c r="AM75" i="6" s="1"/>
  <c r="AN75" i="6" a="1"/>
  <c r="AN75" i="6" s="1"/>
  <c r="AO75" i="6" a="1"/>
  <c r="AO75" i="6" s="1"/>
  <c r="AP75" i="6" a="1"/>
  <c r="AP75" i="6" s="1"/>
  <c r="AQ75" i="6" a="1"/>
  <c r="AQ75" i="6" s="1"/>
  <c r="AR75" i="6" a="1"/>
  <c r="AR75" i="6" s="1"/>
  <c r="AS75" i="6" a="1"/>
  <c r="AS75" i="6" s="1"/>
  <c r="AT75" i="6" a="1"/>
  <c r="AT75" i="6" s="1"/>
  <c r="AU75" i="6" a="1"/>
  <c r="AU75" i="6" s="1"/>
  <c r="AV75" i="6" a="1"/>
  <c r="AV75" i="6" s="1"/>
  <c r="AW75" i="6" a="1"/>
  <c r="AW75" i="6" s="1"/>
  <c r="AX75" i="6" a="1"/>
  <c r="AX75" i="6" s="1"/>
  <c r="C76" i="6" a="1"/>
  <c r="C76" i="6" s="1"/>
  <c r="D76" i="6" a="1"/>
  <c r="D76" i="6" s="1"/>
  <c r="E76" i="6" a="1"/>
  <c r="E76" i="6" s="1"/>
  <c r="F76" i="6" a="1"/>
  <c r="F76" i="6" s="1"/>
  <c r="G76" i="6" a="1"/>
  <c r="G76" i="6" s="1"/>
  <c r="H76" i="6" a="1"/>
  <c r="H76" i="6" s="1"/>
  <c r="I76" i="6" a="1"/>
  <c r="I76" i="6" s="1"/>
  <c r="J76" i="6" a="1"/>
  <c r="J76" i="6" s="1"/>
  <c r="K76" i="6" a="1"/>
  <c r="K76" i="6" s="1"/>
  <c r="L76" i="6" a="1"/>
  <c r="L76" i="6" s="1"/>
  <c r="M76" i="6" a="1"/>
  <c r="M76" i="6" s="1"/>
  <c r="N76" i="6" a="1"/>
  <c r="N76" i="6" s="1"/>
  <c r="O76" i="6" a="1"/>
  <c r="O76" i="6" s="1"/>
  <c r="P76" i="6" a="1"/>
  <c r="P76" i="6" s="1"/>
  <c r="Q76" i="6" a="1"/>
  <c r="Q76" i="6" s="1"/>
  <c r="R76" i="6" a="1"/>
  <c r="R76" i="6" s="1"/>
  <c r="S76" i="6" a="1"/>
  <c r="S76" i="6" s="1"/>
  <c r="T76" i="6" a="1"/>
  <c r="T76" i="6" s="1"/>
  <c r="U76" i="6" a="1"/>
  <c r="U76" i="6" s="1"/>
  <c r="V76" i="6" a="1"/>
  <c r="V76" i="6" s="1"/>
  <c r="W76" i="6" a="1"/>
  <c r="W76" i="6" s="1"/>
  <c r="X76" i="6" a="1"/>
  <c r="X76" i="6" s="1"/>
  <c r="Y76" i="6" a="1"/>
  <c r="Y76" i="6" s="1"/>
  <c r="Z76" i="6" a="1"/>
  <c r="Z76" i="6" s="1"/>
  <c r="AA76" i="6" a="1"/>
  <c r="AA76" i="6" s="1"/>
  <c r="AB76" i="6" a="1"/>
  <c r="AB76" i="6" s="1"/>
  <c r="AC76" i="6" a="1"/>
  <c r="AC76" i="6" s="1"/>
  <c r="AD76" i="6" a="1"/>
  <c r="AD76" i="6" s="1"/>
  <c r="AE76" i="6" a="1"/>
  <c r="AE76" i="6" s="1"/>
  <c r="AF76" i="6" a="1"/>
  <c r="AF76" i="6" s="1"/>
  <c r="AG76" i="6" a="1"/>
  <c r="AG76" i="6" s="1"/>
  <c r="AH76" i="6" a="1"/>
  <c r="AH76" i="6" s="1"/>
  <c r="AI76" i="6" a="1"/>
  <c r="AI76" i="6" s="1"/>
  <c r="AJ76" i="6" a="1"/>
  <c r="AJ76" i="6" s="1"/>
  <c r="AK76" i="6" a="1"/>
  <c r="AK76" i="6" s="1"/>
  <c r="AL76" i="6" a="1"/>
  <c r="AL76" i="6" s="1"/>
  <c r="AM76" i="6" a="1"/>
  <c r="AM76" i="6" s="1"/>
  <c r="AN76" i="6" a="1"/>
  <c r="AN76" i="6" s="1"/>
  <c r="AO76" i="6" a="1"/>
  <c r="AO76" i="6" s="1"/>
  <c r="AP76" i="6" a="1"/>
  <c r="AP76" i="6" s="1"/>
  <c r="AQ76" i="6" a="1"/>
  <c r="AQ76" i="6" s="1"/>
  <c r="AR76" i="6" a="1"/>
  <c r="AR76" i="6" s="1"/>
  <c r="AS76" i="6" a="1"/>
  <c r="AS76" i="6" s="1"/>
  <c r="AT76" i="6" a="1"/>
  <c r="AT76" i="6" s="1"/>
  <c r="AU76" i="6" a="1"/>
  <c r="AU76" i="6" s="1"/>
  <c r="AV76" i="6" a="1"/>
  <c r="AV76" i="6" s="1"/>
  <c r="AW76" i="6" a="1"/>
  <c r="AW76" i="6" s="1"/>
  <c r="AX76" i="6" a="1"/>
  <c r="AX76" i="6" s="1"/>
  <c r="C77" i="6" a="1"/>
  <c r="C77" i="6" s="1"/>
  <c r="D77" i="6" a="1"/>
  <c r="D77" i="6" s="1"/>
  <c r="E77" i="6" a="1"/>
  <c r="E77" i="6" s="1"/>
  <c r="F77" i="6" a="1"/>
  <c r="F77" i="6" s="1"/>
  <c r="G77" i="6" a="1"/>
  <c r="G77" i="6" s="1"/>
  <c r="H77" i="6" a="1"/>
  <c r="H77" i="6" s="1"/>
  <c r="I77" i="6" a="1"/>
  <c r="I77" i="6" s="1"/>
  <c r="J77" i="6" a="1"/>
  <c r="J77" i="6" s="1"/>
  <c r="K77" i="6" a="1"/>
  <c r="K77" i="6" s="1"/>
  <c r="L77" i="6" a="1"/>
  <c r="L77" i="6" s="1"/>
  <c r="M77" i="6" a="1"/>
  <c r="M77" i="6" s="1"/>
  <c r="N77" i="6" a="1"/>
  <c r="N77" i="6" s="1"/>
  <c r="O77" i="6" a="1"/>
  <c r="O77" i="6" s="1"/>
  <c r="P77" i="6" a="1"/>
  <c r="P77" i="6" s="1"/>
  <c r="Q77" i="6" a="1"/>
  <c r="Q77" i="6" s="1"/>
  <c r="R77" i="6" a="1"/>
  <c r="R77" i="6" s="1"/>
  <c r="S77" i="6" a="1"/>
  <c r="S77" i="6" s="1"/>
  <c r="T77" i="6" a="1"/>
  <c r="T77" i="6" s="1"/>
  <c r="U77" i="6" a="1"/>
  <c r="U77" i="6" s="1"/>
  <c r="V77" i="6" a="1"/>
  <c r="V77" i="6" s="1"/>
  <c r="W77" i="6" a="1"/>
  <c r="W77" i="6" s="1"/>
  <c r="X77" i="6" a="1"/>
  <c r="X77" i="6" s="1"/>
  <c r="Y77" i="6" a="1"/>
  <c r="Y77" i="6" s="1"/>
  <c r="Z77" i="6" a="1"/>
  <c r="Z77" i="6" s="1"/>
  <c r="AA77" i="6" a="1"/>
  <c r="AA77" i="6" s="1"/>
  <c r="AB77" i="6" a="1"/>
  <c r="AB77" i="6" s="1"/>
  <c r="AC77" i="6" a="1"/>
  <c r="AC77" i="6" s="1"/>
  <c r="AD77" i="6" a="1"/>
  <c r="AD77" i="6" s="1"/>
  <c r="AE77" i="6" a="1"/>
  <c r="AE77" i="6" s="1"/>
  <c r="AF77" i="6" a="1"/>
  <c r="AF77" i="6" s="1"/>
  <c r="AG77" i="6" a="1"/>
  <c r="AG77" i="6" s="1"/>
  <c r="AH77" i="6" a="1"/>
  <c r="AH77" i="6" s="1"/>
  <c r="AI77" i="6" a="1"/>
  <c r="AI77" i="6" s="1"/>
  <c r="AJ77" i="6" a="1"/>
  <c r="AJ77" i="6" s="1"/>
  <c r="AK77" i="6" a="1"/>
  <c r="AK77" i="6" s="1"/>
  <c r="AL77" i="6" a="1"/>
  <c r="AL77" i="6" s="1"/>
  <c r="AM77" i="6" a="1"/>
  <c r="AM77" i="6" s="1"/>
  <c r="AN77" i="6" a="1"/>
  <c r="AN77" i="6" s="1"/>
  <c r="AO77" i="6" a="1"/>
  <c r="AO77" i="6" s="1"/>
  <c r="AP77" i="6" a="1"/>
  <c r="AP77" i="6" s="1"/>
  <c r="AQ77" i="6" a="1"/>
  <c r="AQ77" i="6" s="1"/>
  <c r="AR77" i="6" a="1"/>
  <c r="AR77" i="6" s="1"/>
  <c r="AS77" i="6" a="1"/>
  <c r="AS77" i="6" s="1"/>
  <c r="AT77" i="6" a="1"/>
  <c r="AT77" i="6" s="1"/>
  <c r="AU77" i="6" a="1"/>
  <c r="AU77" i="6" s="1"/>
  <c r="AV77" i="6" a="1"/>
  <c r="AV77" i="6" s="1"/>
  <c r="AW77" i="6" a="1"/>
  <c r="AW77" i="6" s="1"/>
  <c r="AX77" i="6" a="1"/>
  <c r="AX77" i="6" s="1"/>
  <c r="C78" i="6" a="1"/>
  <c r="C78" i="6" s="1"/>
  <c r="D78" i="6" a="1"/>
  <c r="D78" i="6" s="1"/>
  <c r="E78" i="6" a="1"/>
  <c r="E78" i="6" s="1"/>
  <c r="F78" i="6" a="1"/>
  <c r="F78" i="6" s="1"/>
  <c r="G78" i="6" a="1"/>
  <c r="G78" i="6" s="1"/>
  <c r="H78" i="6" a="1"/>
  <c r="H78" i="6" s="1"/>
  <c r="I78" i="6" a="1"/>
  <c r="I78" i="6" s="1"/>
  <c r="J78" i="6" a="1"/>
  <c r="J78" i="6" s="1"/>
  <c r="K78" i="6" a="1"/>
  <c r="K78" i="6" s="1"/>
  <c r="L78" i="6" a="1"/>
  <c r="L78" i="6" s="1"/>
  <c r="M78" i="6" a="1"/>
  <c r="M78" i="6" s="1"/>
  <c r="N78" i="6" a="1"/>
  <c r="N78" i="6" s="1"/>
  <c r="O78" i="6" a="1"/>
  <c r="O78" i="6" s="1"/>
  <c r="P78" i="6" a="1"/>
  <c r="P78" i="6" s="1"/>
  <c r="Q78" i="6" a="1"/>
  <c r="Q78" i="6" s="1"/>
  <c r="R78" i="6" a="1"/>
  <c r="R78" i="6" s="1"/>
  <c r="S78" i="6" a="1"/>
  <c r="S78" i="6" s="1"/>
  <c r="T78" i="6" a="1"/>
  <c r="T78" i="6" s="1"/>
  <c r="U78" i="6" a="1"/>
  <c r="U78" i="6" s="1"/>
  <c r="V78" i="6" a="1"/>
  <c r="V78" i="6" s="1"/>
  <c r="W78" i="6" a="1"/>
  <c r="W78" i="6" s="1"/>
  <c r="X78" i="6" a="1"/>
  <c r="X78" i="6" s="1"/>
  <c r="Y78" i="6" a="1"/>
  <c r="Y78" i="6" s="1"/>
  <c r="Z78" i="6" a="1"/>
  <c r="Z78" i="6" s="1"/>
  <c r="AA78" i="6" a="1"/>
  <c r="AA78" i="6" s="1"/>
  <c r="AB78" i="6" a="1"/>
  <c r="AB78" i="6" s="1"/>
  <c r="AC78" i="6" a="1"/>
  <c r="AC78" i="6" s="1"/>
  <c r="AD78" i="6" a="1"/>
  <c r="AD78" i="6" s="1"/>
  <c r="AE78" i="6" a="1"/>
  <c r="AE78" i="6" s="1"/>
  <c r="AF78" i="6" a="1"/>
  <c r="AF78" i="6" s="1"/>
  <c r="AG78" i="6" a="1"/>
  <c r="AG78" i="6" s="1"/>
  <c r="AH78" i="6" a="1"/>
  <c r="AH78" i="6" s="1"/>
  <c r="AI78" i="6" a="1"/>
  <c r="AI78" i="6" s="1"/>
  <c r="AJ78" i="6" a="1"/>
  <c r="AJ78" i="6" s="1"/>
  <c r="AK78" i="6" a="1"/>
  <c r="AK78" i="6" s="1"/>
  <c r="AL78" i="6" a="1"/>
  <c r="AL78" i="6" s="1"/>
  <c r="AM78" i="6" a="1"/>
  <c r="AM78" i="6" s="1"/>
  <c r="AN78" i="6" a="1"/>
  <c r="AN78" i="6" s="1"/>
  <c r="AO78" i="6" a="1"/>
  <c r="AO78" i="6" s="1"/>
  <c r="AP78" i="6" a="1"/>
  <c r="AP78" i="6" s="1"/>
  <c r="AQ78" i="6" a="1"/>
  <c r="AQ78" i="6" s="1"/>
  <c r="AR78" i="6" a="1"/>
  <c r="AR78" i="6" s="1"/>
  <c r="AS78" i="6" a="1"/>
  <c r="AS78" i="6" s="1"/>
  <c r="AT78" i="6" a="1"/>
  <c r="AT78" i="6" s="1"/>
  <c r="AU78" i="6" a="1"/>
  <c r="AU78" i="6" s="1"/>
  <c r="AV78" i="6" a="1"/>
  <c r="AV78" i="6" s="1"/>
  <c r="AW78" i="6" a="1"/>
  <c r="AW78" i="6" s="1"/>
  <c r="AX78" i="6" a="1"/>
  <c r="AX78" i="6" s="1"/>
  <c r="C79" i="6" a="1"/>
  <c r="C79" i="6" s="1"/>
  <c r="D79" i="6" a="1"/>
  <c r="D79" i="6" s="1"/>
  <c r="E79" i="6" a="1"/>
  <c r="E79" i="6" s="1"/>
  <c r="F79" i="6" a="1"/>
  <c r="F79" i="6" s="1"/>
  <c r="G79" i="6" a="1"/>
  <c r="G79" i="6" s="1"/>
  <c r="H79" i="6" a="1"/>
  <c r="H79" i="6" s="1"/>
  <c r="I79" i="6" a="1"/>
  <c r="I79" i="6" s="1"/>
  <c r="J79" i="6" a="1"/>
  <c r="J79" i="6" s="1"/>
  <c r="K79" i="6" a="1"/>
  <c r="K79" i="6" s="1"/>
  <c r="L79" i="6" a="1"/>
  <c r="L79" i="6" s="1"/>
  <c r="M79" i="6" a="1"/>
  <c r="M79" i="6" s="1"/>
  <c r="N79" i="6" a="1"/>
  <c r="N79" i="6" s="1"/>
  <c r="O79" i="6" a="1"/>
  <c r="O79" i="6" s="1"/>
  <c r="P79" i="6" a="1"/>
  <c r="P79" i="6" s="1"/>
  <c r="Q79" i="6" a="1"/>
  <c r="Q79" i="6" s="1"/>
  <c r="R79" i="6" a="1"/>
  <c r="R79" i="6" s="1"/>
  <c r="S79" i="6" a="1"/>
  <c r="S79" i="6" s="1"/>
  <c r="T79" i="6" a="1"/>
  <c r="T79" i="6" s="1"/>
  <c r="U79" i="6" a="1"/>
  <c r="U79" i="6" s="1"/>
  <c r="V79" i="6" a="1"/>
  <c r="V79" i="6" s="1"/>
  <c r="W79" i="6" a="1"/>
  <c r="W79" i="6" s="1"/>
  <c r="X79" i="6" a="1"/>
  <c r="X79" i="6" s="1"/>
  <c r="Y79" i="6" a="1"/>
  <c r="Y79" i="6" s="1"/>
  <c r="Z79" i="6" a="1"/>
  <c r="Z79" i="6" s="1"/>
  <c r="AA79" i="6" a="1"/>
  <c r="AA79" i="6" s="1"/>
  <c r="AB79" i="6" a="1"/>
  <c r="AB79" i="6" s="1"/>
  <c r="AC79" i="6" a="1"/>
  <c r="AC79" i="6" s="1"/>
  <c r="AD79" i="6" a="1"/>
  <c r="AD79" i="6" s="1"/>
  <c r="AE79" i="6" a="1"/>
  <c r="AE79" i="6" s="1"/>
  <c r="AF79" i="6" a="1"/>
  <c r="AF79" i="6" s="1"/>
  <c r="AG79" i="6" a="1"/>
  <c r="AG79" i="6" s="1"/>
  <c r="AH79" i="6" a="1"/>
  <c r="AH79" i="6" s="1"/>
  <c r="AI79" i="6" a="1"/>
  <c r="AI79" i="6" s="1"/>
  <c r="AJ79" i="6" a="1"/>
  <c r="AJ79" i="6" s="1"/>
  <c r="AK79" i="6" a="1"/>
  <c r="AK79" i="6" s="1"/>
  <c r="AL79" i="6" a="1"/>
  <c r="AL79" i="6" s="1"/>
  <c r="AM79" i="6" a="1"/>
  <c r="AM79" i="6" s="1"/>
  <c r="AN79" i="6" a="1"/>
  <c r="AN79" i="6" s="1"/>
  <c r="AO79" i="6" a="1"/>
  <c r="AO79" i="6" s="1"/>
  <c r="AP79" i="6" a="1"/>
  <c r="AP79" i="6" s="1"/>
  <c r="AQ79" i="6" a="1"/>
  <c r="AQ79" i="6" s="1"/>
  <c r="AR79" i="6" a="1"/>
  <c r="AR79" i="6" s="1"/>
  <c r="AS79" i="6" a="1"/>
  <c r="AS79" i="6" s="1"/>
  <c r="AT79" i="6" a="1"/>
  <c r="AT79" i="6" s="1"/>
  <c r="AU79" i="6" a="1"/>
  <c r="AU79" i="6" s="1"/>
  <c r="AV79" i="6" a="1"/>
  <c r="AV79" i="6" s="1"/>
  <c r="AW79" i="6" a="1"/>
  <c r="AW79" i="6" s="1"/>
  <c r="AX79" i="6" a="1"/>
  <c r="AX79" i="6" s="1"/>
  <c r="C80" i="6" a="1"/>
  <c r="C80" i="6" s="1"/>
  <c r="D80" i="6" a="1"/>
  <c r="D80" i="6" s="1"/>
  <c r="E80" i="6" a="1"/>
  <c r="E80" i="6" s="1"/>
  <c r="F80" i="6" a="1"/>
  <c r="F80" i="6" s="1"/>
  <c r="G80" i="6" a="1"/>
  <c r="G80" i="6" s="1"/>
  <c r="H80" i="6" a="1"/>
  <c r="H80" i="6" s="1"/>
  <c r="I80" i="6" a="1"/>
  <c r="I80" i="6" s="1"/>
  <c r="J80" i="6" a="1"/>
  <c r="J80" i="6" s="1"/>
  <c r="K80" i="6" a="1"/>
  <c r="K80" i="6" s="1"/>
  <c r="L80" i="6" a="1"/>
  <c r="L80" i="6" s="1"/>
  <c r="M80" i="6" a="1"/>
  <c r="M80" i="6" s="1"/>
  <c r="N80" i="6" a="1"/>
  <c r="N80" i="6" s="1"/>
  <c r="O80" i="6" a="1"/>
  <c r="O80" i="6" s="1"/>
  <c r="P80" i="6" a="1"/>
  <c r="P80" i="6" s="1"/>
  <c r="Q80" i="6" a="1"/>
  <c r="Q80" i="6" s="1"/>
  <c r="R80" i="6" a="1"/>
  <c r="R80" i="6" s="1"/>
  <c r="S80" i="6" a="1"/>
  <c r="S80" i="6" s="1"/>
  <c r="T80" i="6" a="1"/>
  <c r="T80" i="6" s="1"/>
  <c r="U80" i="6" a="1"/>
  <c r="U80" i="6" s="1"/>
  <c r="V80" i="6" a="1"/>
  <c r="V80" i="6" s="1"/>
  <c r="W80" i="6" a="1"/>
  <c r="W80" i="6" s="1"/>
  <c r="X80" i="6" a="1"/>
  <c r="X80" i="6" s="1"/>
  <c r="Y80" i="6" a="1"/>
  <c r="Y80" i="6" s="1"/>
  <c r="Z80" i="6" a="1"/>
  <c r="Z80" i="6" s="1"/>
  <c r="AA80" i="6" a="1"/>
  <c r="AA80" i="6" s="1"/>
  <c r="AB80" i="6" a="1"/>
  <c r="AB80" i="6" s="1"/>
  <c r="AC80" i="6" a="1"/>
  <c r="AC80" i="6" s="1"/>
  <c r="AD80" i="6" a="1"/>
  <c r="AD80" i="6" s="1"/>
  <c r="AE80" i="6" a="1"/>
  <c r="AE80" i="6" s="1"/>
  <c r="AF80" i="6" a="1"/>
  <c r="AF80" i="6" s="1"/>
  <c r="AG80" i="6" a="1"/>
  <c r="AG80" i="6" s="1"/>
  <c r="AH80" i="6" a="1"/>
  <c r="AH80" i="6" s="1"/>
  <c r="AI80" i="6" a="1"/>
  <c r="AI80" i="6" s="1"/>
  <c r="AJ80" i="6" a="1"/>
  <c r="AJ80" i="6" s="1"/>
  <c r="AK80" i="6" a="1"/>
  <c r="AK80" i="6" s="1"/>
  <c r="AL80" i="6" a="1"/>
  <c r="AL80" i="6" s="1"/>
  <c r="AM80" i="6" a="1"/>
  <c r="AM80" i="6" s="1"/>
  <c r="AN80" i="6" a="1"/>
  <c r="AN80" i="6" s="1"/>
  <c r="AO80" i="6" a="1"/>
  <c r="AO80" i="6" s="1"/>
  <c r="AP80" i="6" a="1"/>
  <c r="AP80" i="6" s="1"/>
  <c r="AQ80" i="6" a="1"/>
  <c r="AQ80" i="6" s="1"/>
  <c r="AR80" i="6" a="1"/>
  <c r="AR80" i="6" s="1"/>
  <c r="AS80" i="6" a="1"/>
  <c r="AS80" i="6" s="1"/>
  <c r="AT80" i="6" a="1"/>
  <c r="AT80" i="6" s="1"/>
  <c r="AU80" i="6" a="1"/>
  <c r="AU80" i="6" s="1"/>
  <c r="AV80" i="6" a="1"/>
  <c r="AV80" i="6" s="1"/>
  <c r="AW80" i="6" a="1"/>
  <c r="AW80" i="6" s="1"/>
  <c r="AX80" i="6" a="1"/>
  <c r="AX80" i="6" s="1"/>
  <c r="C81" i="6" a="1"/>
  <c r="C81" i="6" s="1"/>
  <c r="D81" i="6" a="1"/>
  <c r="D81" i="6" s="1"/>
  <c r="E81" i="6" a="1"/>
  <c r="E81" i="6" s="1"/>
  <c r="F81" i="6" a="1"/>
  <c r="F81" i="6" s="1"/>
  <c r="G81" i="6" a="1"/>
  <c r="G81" i="6" s="1"/>
  <c r="H81" i="6" a="1"/>
  <c r="H81" i="6" s="1"/>
  <c r="I81" i="6" a="1"/>
  <c r="I81" i="6" s="1"/>
  <c r="J81" i="6" a="1"/>
  <c r="J81" i="6" s="1"/>
  <c r="K81" i="6" a="1"/>
  <c r="K81" i="6" s="1"/>
  <c r="L81" i="6" a="1"/>
  <c r="L81" i="6" s="1"/>
  <c r="M81" i="6" a="1"/>
  <c r="M81" i="6" s="1"/>
  <c r="N81" i="6" a="1"/>
  <c r="N81" i="6" s="1"/>
  <c r="O81" i="6" a="1"/>
  <c r="O81" i="6" s="1"/>
  <c r="P81" i="6" a="1"/>
  <c r="P81" i="6" s="1"/>
  <c r="Q81" i="6" a="1"/>
  <c r="Q81" i="6" s="1"/>
  <c r="R81" i="6" a="1"/>
  <c r="R81" i="6" s="1"/>
  <c r="S81" i="6" a="1"/>
  <c r="S81" i="6" s="1"/>
  <c r="T81" i="6" a="1"/>
  <c r="T81" i="6" s="1"/>
  <c r="U81" i="6" a="1"/>
  <c r="U81" i="6" s="1"/>
  <c r="V81" i="6" a="1"/>
  <c r="V81" i="6" s="1"/>
  <c r="W81" i="6" a="1"/>
  <c r="W81" i="6" s="1"/>
  <c r="X81" i="6" a="1"/>
  <c r="X81" i="6" s="1"/>
  <c r="Y81" i="6" a="1"/>
  <c r="Y81" i="6" s="1"/>
  <c r="Z81" i="6" a="1"/>
  <c r="Z81" i="6" s="1"/>
  <c r="AA81" i="6" a="1"/>
  <c r="AA81" i="6" s="1"/>
  <c r="AB81" i="6" a="1"/>
  <c r="AB81" i="6" s="1"/>
  <c r="AC81" i="6" a="1"/>
  <c r="AC81" i="6" s="1"/>
  <c r="AD81" i="6" a="1"/>
  <c r="AD81" i="6" s="1"/>
  <c r="AE81" i="6" a="1"/>
  <c r="AE81" i="6" s="1"/>
  <c r="AF81" i="6" a="1"/>
  <c r="AF81" i="6" s="1"/>
  <c r="AG81" i="6" a="1"/>
  <c r="AG81" i="6" s="1"/>
  <c r="AH81" i="6" a="1"/>
  <c r="AH81" i="6" s="1"/>
  <c r="AI81" i="6" a="1"/>
  <c r="AI81" i="6" s="1"/>
  <c r="AJ81" i="6" a="1"/>
  <c r="AJ81" i="6" s="1"/>
  <c r="AK81" i="6" a="1"/>
  <c r="AK81" i="6" s="1"/>
  <c r="AL81" i="6" a="1"/>
  <c r="AL81" i="6" s="1"/>
  <c r="AM81" i="6" a="1"/>
  <c r="AM81" i="6" s="1"/>
  <c r="AN81" i="6" a="1"/>
  <c r="AN81" i="6" s="1"/>
  <c r="AO81" i="6" a="1"/>
  <c r="AO81" i="6" s="1"/>
  <c r="AP81" i="6" a="1"/>
  <c r="AP81" i="6" s="1"/>
  <c r="AQ81" i="6" a="1"/>
  <c r="AQ81" i="6" s="1"/>
  <c r="AR81" i="6" a="1"/>
  <c r="AR81" i="6" s="1"/>
  <c r="AS81" i="6" a="1"/>
  <c r="AS81" i="6" s="1"/>
  <c r="AT81" i="6" a="1"/>
  <c r="AT81" i="6" s="1"/>
  <c r="AU81" i="6" a="1"/>
  <c r="AU81" i="6" s="1"/>
  <c r="AV81" i="6" a="1"/>
  <c r="AV81" i="6" s="1"/>
  <c r="AW81" i="6" a="1"/>
  <c r="AW81" i="6" s="1"/>
  <c r="AX81" i="6" a="1"/>
  <c r="AX81" i="6" s="1"/>
  <c r="C82" i="6" a="1"/>
  <c r="C82" i="6" s="1"/>
  <c r="D82" i="6" a="1"/>
  <c r="D82" i="6" s="1"/>
  <c r="E82" i="6" a="1"/>
  <c r="E82" i="6" s="1"/>
  <c r="F82" i="6" a="1"/>
  <c r="F82" i="6" s="1"/>
  <c r="G82" i="6" a="1"/>
  <c r="G82" i="6" s="1"/>
  <c r="H82" i="6" a="1"/>
  <c r="H82" i="6" s="1"/>
  <c r="I82" i="6" a="1"/>
  <c r="I82" i="6" s="1"/>
  <c r="J82" i="6" a="1"/>
  <c r="J82" i="6" s="1"/>
  <c r="K82" i="6" a="1"/>
  <c r="K82" i="6" s="1"/>
  <c r="L82" i="6" a="1"/>
  <c r="L82" i="6" s="1"/>
  <c r="M82" i="6" a="1"/>
  <c r="M82" i="6" s="1"/>
  <c r="N82" i="6" a="1"/>
  <c r="N82" i="6" s="1"/>
  <c r="O82" i="6" a="1"/>
  <c r="O82" i="6" s="1"/>
  <c r="P82" i="6" a="1"/>
  <c r="P82" i="6" s="1"/>
  <c r="Q82" i="6" a="1"/>
  <c r="Q82" i="6" s="1"/>
  <c r="R82" i="6" a="1"/>
  <c r="R82" i="6" s="1"/>
  <c r="S82" i="6" a="1"/>
  <c r="S82" i="6" s="1"/>
  <c r="T82" i="6" a="1"/>
  <c r="T82" i="6" s="1"/>
  <c r="U82" i="6" a="1"/>
  <c r="U82" i="6" s="1"/>
  <c r="V82" i="6" a="1"/>
  <c r="V82" i="6" s="1"/>
  <c r="W82" i="6" a="1"/>
  <c r="W82" i="6" s="1"/>
  <c r="X82" i="6" a="1"/>
  <c r="X82" i="6" s="1"/>
  <c r="Y82" i="6" a="1"/>
  <c r="Y82" i="6" s="1"/>
  <c r="Z82" i="6" a="1"/>
  <c r="Z82" i="6" s="1"/>
  <c r="AA82" i="6" a="1"/>
  <c r="AA82" i="6" s="1"/>
  <c r="AB82" i="6" a="1"/>
  <c r="AB82" i="6" s="1"/>
  <c r="AC82" i="6" a="1"/>
  <c r="AC82" i="6" s="1"/>
  <c r="AD82" i="6" a="1"/>
  <c r="AD82" i="6" s="1"/>
  <c r="AE82" i="6" a="1"/>
  <c r="AE82" i="6" s="1"/>
  <c r="AF82" i="6" a="1"/>
  <c r="AF82" i="6" s="1"/>
  <c r="AG82" i="6" a="1"/>
  <c r="AG82" i="6" s="1"/>
  <c r="AH82" i="6" a="1"/>
  <c r="AH82" i="6" s="1"/>
  <c r="AI82" i="6" a="1"/>
  <c r="AI82" i="6" s="1"/>
  <c r="AJ82" i="6" a="1"/>
  <c r="AJ82" i="6" s="1"/>
  <c r="AK82" i="6" a="1"/>
  <c r="AK82" i="6" s="1"/>
  <c r="AL82" i="6" a="1"/>
  <c r="AL82" i="6" s="1"/>
  <c r="AM82" i="6" a="1"/>
  <c r="AM82" i="6" s="1"/>
  <c r="AN82" i="6" a="1"/>
  <c r="AN82" i="6" s="1"/>
  <c r="AO82" i="6" a="1"/>
  <c r="AO82" i="6" s="1"/>
  <c r="AP82" i="6" a="1"/>
  <c r="AP82" i="6" s="1"/>
  <c r="AQ82" i="6" a="1"/>
  <c r="AQ82" i="6" s="1"/>
  <c r="AR82" i="6" a="1"/>
  <c r="AR82" i="6" s="1"/>
  <c r="AS82" i="6" a="1"/>
  <c r="AS82" i="6" s="1"/>
  <c r="AT82" i="6" a="1"/>
  <c r="AT82" i="6" s="1"/>
  <c r="AU82" i="6" a="1"/>
  <c r="AU82" i="6" s="1"/>
  <c r="AV82" i="6" a="1"/>
  <c r="AV82" i="6" s="1"/>
  <c r="AW82" i="6" a="1"/>
  <c r="AW82" i="6" s="1"/>
  <c r="AX82" i="6" a="1"/>
  <c r="AX82" i="6" s="1"/>
  <c r="C83" i="6" a="1"/>
  <c r="C83" i="6" s="1"/>
  <c r="D83" i="6" a="1"/>
  <c r="D83" i="6" s="1"/>
  <c r="E83" i="6" a="1"/>
  <c r="E83" i="6" s="1"/>
  <c r="F83" i="6" a="1"/>
  <c r="F83" i="6" s="1"/>
  <c r="G83" i="6" a="1"/>
  <c r="G83" i="6" s="1"/>
  <c r="H83" i="6" a="1"/>
  <c r="H83" i="6" s="1"/>
  <c r="I83" i="6" a="1"/>
  <c r="I83" i="6" s="1"/>
  <c r="J83" i="6" a="1"/>
  <c r="J83" i="6" s="1"/>
  <c r="K83" i="6" a="1"/>
  <c r="K83" i="6" s="1"/>
  <c r="L83" i="6" a="1"/>
  <c r="L83" i="6" s="1"/>
  <c r="M83" i="6" a="1"/>
  <c r="M83" i="6" s="1"/>
  <c r="N83" i="6" a="1"/>
  <c r="N83" i="6" s="1"/>
  <c r="O83" i="6" a="1"/>
  <c r="O83" i="6" s="1"/>
  <c r="P83" i="6" a="1"/>
  <c r="P83" i="6" s="1"/>
  <c r="Q83" i="6" a="1"/>
  <c r="Q83" i="6" s="1"/>
  <c r="R83" i="6" a="1"/>
  <c r="R83" i="6" s="1"/>
  <c r="S83" i="6" a="1"/>
  <c r="S83" i="6" s="1"/>
  <c r="T83" i="6" a="1"/>
  <c r="T83" i="6" s="1"/>
  <c r="U83" i="6" a="1"/>
  <c r="U83" i="6" s="1"/>
  <c r="V83" i="6" a="1"/>
  <c r="V83" i="6" s="1"/>
  <c r="W83" i="6" a="1"/>
  <c r="W83" i="6" s="1"/>
  <c r="X83" i="6" a="1"/>
  <c r="X83" i="6" s="1"/>
  <c r="Y83" i="6" a="1"/>
  <c r="Y83" i="6" s="1"/>
  <c r="Z83" i="6" a="1"/>
  <c r="Z83" i="6" s="1"/>
  <c r="AA83" i="6" a="1"/>
  <c r="AA83" i="6" s="1"/>
  <c r="AB83" i="6" a="1"/>
  <c r="AB83" i="6" s="1"/>
  <c r="AC83" i="6" a="1"/>
  <c r="AC83" i="6" s="1"/>
  <c r="AD83" i="6" a="1"/>
  <c r="AD83" i="6" s="1"/>
  <c r="AE83" i="6" a="1"/>
  <c r="AE83" i="6" s="1"/>
  <c r="AF83" i="6" a="1"/>
  <c r="AF83" i="6" s="1"/>
  <c r="AG83" i="6" a="1"/>
  <c r="AG83" i="6" s="1"/>
  <c r="AH83" i="6" a="1"/>
  <c r="AH83" i="6" s="1"/>
  <c r="AI83" i="6" a="1"/>
  <c r="AI83" i="6" s="1"/>
  <c r="AJ83" i="6" a="1"/>
  <c r="AJ83" i="6" s="1"/>
  <c r="AK83" i="6" a="1"/>
  <c r="AK83" i="6" s="1"/>
  <c r="AL83" i="6" a="1"/>
  <c r="AL83" i="6" s="1"/>
  <c r="AM83" i="6" a="1"/>
  <c r="AM83" i="6" s="1"/>
  <c r="AN83" i="6" a="1"/>
  <c r="AN83" i="6" s="1"/>
  <c r="AO83" i="6" a="1"/>
  <c r="AO83" i="6" s="1"/>
  <c r="AP83" i="6" a="1"/>
  <c r="AP83" i="6" s="1"/>
  <c r="AQ83" i="6" a="1"/>
  <c r="AQ83" i="6" s="1"/>
  <c r="AR83" i="6" a="1"/>
  <c r="AR83" i="6" s="1"/>
  <c r="AS83" i="6" a="1"/>
  <c r="AS83" i="6" s="1"/>
  <c r="AT83" i="6" a="1"/>
  <c r="AT83" i="6" s="1"/>
  <c r="AU83" i="6" a="1"/>
  <c r="AU83" i="6" s="1"/>
  <c r="AV83" i="6" a="1"/>
  <c r="AV83" i="6" s="1"/>
  <c r="AW83" i="6" a="1"/>
  <c r="AW83" i="6" s="1"/>
  <c r="AX83" i="6" a="1"/>
  <c r="AX83" i="6" s="1"/>
  <c r="C84" i="6" a="1"/>
  <c r="C84" i="6" s="1"/>
  <c r="D84" i="6" a="1"/>
  <c r="D84" i="6" s="1"/>
  <c r="E84" i="6" a="1"/>
  <c r="E84" i="6" s="1"/>
  <c r="F84" i="6" a="1"/>
  <c r="F84" i="6" s="1"/>
  <c r="G84" i="6" a="1"/>
  <c r="G84" i="6" s="1"/>
  <c r="H84" i="6" a="1"/>
  <c r="H84" i="6" s="1"/>
  <c r="I84" i="6" a="1"/>
  <c r="I84" i="6" s="1"/>
  <c r="J84" i="6" a="1"/>
  <c r="J84" i="6" s="1"/>
  <c r="K84" i="6" a="1"/>
  <c r="K84" i="6" s="1"/>
  <c r="L84" i="6" a="1"/>
  <c r="L84" i="6" s="1"/>
  <c r="M84" i="6" a="1"/>
  <c r="M84" i="6" s="1"/>
  <c r="N84" i="6" a="1"/>
  <c r="N84" i="6" s="1"/>
  <c r="O84" i="6" a="1"/>
  <c r="O84" i="6" s="1"/>
  <c r="P84" i="6" a="1"/>
  <c r="P84" i="6" s="1"/>
  <c r="Q84" i="6" a="1"/>
  <c r="Q84" i="6" s="1"/>
  <c r="R84" i="6" a="1"/>
  <c r="R84" i="6" s="1"/>
  <c r="S84" i="6" a="1"/>
  <c r="S84" i="6" s="1"/>
  <c r="T84" i="6" a="1"/>
  <c r="T84" i="6" s="1"/>
  <c r="U84" i="6" a="1"/>
  <c r="U84" i="6" s="1"/>
  <c r="V84" i="6" a="1"/>
  <c r="V84" i="6" s="1"/>
  <c r="W84" i="6" a="1"/>
  <c r="W84" i="6" s="1"/>
  <c r="X84" i="6" a="1"/>
  <c r="X84" i="6" s="1"/>
  <c r="Y84" i="6" a="1"/>
  <c r="Y84" i="6" s="1"/>
  <c r="Z84" i="6" a="1"/>
  <c r="Z84" i="6" s="1"/>
  <c r="AA84" i="6" a="1"/>
  <c r="AA84" i="6" s="1"/>
  <c r="AB84" i="6" a="1"/>
  <c r="AB84" i="6" s="1"/>
  <c r="AC84" i="6" a="1"/>
  <c r="AC84" i="6" s="1"/>
  <c r="AD84" i="6" a="1"/>
  <c r="AD84" i="6" s="1"/>
  <c r="AE84" i="6" a="1"/>
  <c r="AE84" i="6" s="1"/>
  <c r="AF84" i="6" a="1"/>
  <c r="AF84" i="6" s="1"/>
  <c r="AG84" i="6" a="1"/>
  <c r="AG84" i="6" s="1"/>
  <c r="AH84" i="6" a="1"/>
  <c r="AH84" i="6" s="1"/>
  <c r="AI84" i="6" a="1"/>
  <c r="AI84" i="6" s="1"/>
  <c r="AJ84" i="6" a="1"/>
  <c r="AJ84" i="6" s="1"/>
  <c r="AK84" i="6" a="1"/>
  <c r="AK84" i="6" s="1"/>
  <c r="AL84" i="6" a="1"/>
  <c r="AL84" i="6" s="1"/>
  <c r="AM84" i="6" a="1"/>
  <c r="AM84" i="6" s="1"/>
  <c r="AN84" i="6" a="1"/>
  <c r="AN84" i="6" s="1"/>
  <c r="AO84" i="6" a="1"/>
  <c r="AO84" i="6" s="1"/>
  <c r="AP84" i="6" a="1"/>
  <c r="AP84" i="6" s="1"/>
  <c r="AQ84" i="6" a="1"/>
  <c r="AQ84" i="6" s="1"/>
  <c r="AR84" i="6" a="1"/>
  <c r="AR84" i="6" s="1"/>
  <c r="AS84" i="6" a="1"/>
  <c r="AS84" i="6" s="1"/>
  <c r="AT84" i="6" a="1"/>
  <c r="AT84" i="6" s="1"/>
  <c r="AU84" i="6" a="1"/>
  <c r="AU84" i="6" s="1"/>
  <c r="AV84" i="6" a="1"/>
  <c r="AV84" i="6" s="1"/>
  <c r="AW84" i="6" a="1"/>
  <c r="AW84" i="6" s="1"/>
  <c r="AX84" i="6" a="1"/>
  <c r="AX84" i="6" s="1"/>
  <c r="C85" i="6" a="1"/>
  <c r="C85" i="6" s="1"/>
  <c r="D85" i="6" a="1"/>
  <c r="D85" i="6" s="1"/>
  <c r="E85" i="6" a="1"/>
  <c r="E85" i="6" s="1"/>
  <c r="F85" i="6" a="1"/>
  <c r="F85" i="6" s="1"/>
  <c r="G85" i="6" a="1"/>
  <c r="G85" i="6" s="1"/>
  <c r="H85" i="6" a="1"/>
  <c r="H85" i="6" s="1"/>
  <c r="I85" i="6" a="1"/>
  <c r="I85" i="6" s="1"/>
  <c r="J85" i="6" a="1"/>
  <c r="J85" i="6" s="1"/>
  <c r="K85" i="6" a="1"/>
  <c r="K85" i="6" s="1"/>
  <c r="L85" i="6" a="1"/>
  <c r="L85" i="6" s="1"/>
  <c r="M85" i="6" a="1"/>
  <c r="M85" i="6" s="1"/>
  <c r="N85" i="6" a="1"/>
  <c r="N85" i="6" s="1"/>
  <c r="O85" i="6" a="1"/>
  <c r="O85" i="6" s="1"/>
  <c r="P85" i="6" a="1"/>
  <c r="P85" i="6" s="1"/>
  <c r="Q85" i="6" a="1"/>
  <c r="Q85" i="6" s="1"/>
  <c r="R85" i="6" a="1"/>
  <c r="R85" i="6" s="1"/>
  <c r="S85" i="6" a="1"/>
  <c r="S85" i="6" s="1"/>
  <c r="T85" i="6" a="1"/>
  <c r="T85" i="6" s="1"/>
  <c r="U85" i="6" a="1"/>
  <c r="U85" i="6" s="1"/>
  <c r="V85" i="6" a="1"/>
  <c r="V85" i="6" s="1"/>
  <c r="W85" i="6" a="1"/>
  <c r="W85" i="6" s="1"/>
  <c r="X85" i="6" a="1"/>
  <c r="X85" i="6" s="1"/>
  <c r="Y85" i="6" a="1"/>
  <c r="Y85" i="6" s="1"/>
  <c r="Z85" i="6" a="1"/>
  <c r="Z85" i="6" s="1"/>
  <c r="AA85" i="6" a="1"/>
  <c r="AA85" i="6" s="1"/>
  <c r="AB85" i="6" a="1"/>
  <c r="AB85" i="6" s="1"/>
  <c r="AC85" i="6" a="1"/>
  <c r="AC85" i="6" s="1"/>
  <c r="AD85" i="6" a="1"/>
  <c r="AD85" i="6" s="1"/>
  <c r="AE85" i="6" a="1"/>
  <c r="AE85" i="6" s="1"/>
  <c r="AF85" i="6" a="1"/>
  <c r="AF85" i="6" s="1"/>
  <c r="AG85" i="6" a="1"/>
  <c r="AG85" i="6" s="1"/>
  <c r="AH85" i="6" a="1"/>
  <c r="AH85" i="6" s="1"/>
  <c r="AI85" i="6" a="1"/>
  <c r="AI85" i="6" s="1"/>
  <c r="AJ85" i="6" a="1"/>
  <c r="AJ85" i="6" s="1"/>
  <c r="AK85" i="6" a="1"/>
  <c r="AK85" i="6" s="1"/>
  <c r="AL85" i="6" a="1"/>
  <c r="AL85" i="6" s="1"/>
  <c r="AM85" i="6" a="1"/>
  <c r="AM85" i="6" s="1"/>
  <c r="AN85" i="6" a="1"/>
  <c r="AN85" i="6" s="1"/>
  <c r="AO85" i="6" a="1"/>
  <c r="AO85" i="6" s="1"/>
  <c r="AP85" i="6" a="1"/>
  <c r="AP85" i="6" s="1"/>
  <c r="AQ85" i="6" a="1"/>
  <c r="AQ85" i="6" s="1"/>
  <c r="AR85" i="6" a="1"/>
  <c r="AR85" i="6" s="1"/>
  <c r="AS85" i="6" a="1"/>
  <c r="AS85" i="6" s="1"/>
  <c r="AT85" i="6" a="1"/>
  <c r="AT85" i="6" s="1"/>
  <c r="AU85" i="6" a="1"/>
  <c r="AU85" i="6" s="1"/>
  <c r="AV85" i="6" a="1"/>
  <c r="AV85" i="6" s="1"/>
  <c r="AW85" i="6" a="1"/>
  <c r="AW85" i="6" s="1"/>
  <c r="AX85" i="6" a="1"/>
  <c r="AX85" i="6" s="1"/>
  <c r="C86" i="6" a="1"/>
  <c r="C86" i="6" s="1"/>
  <c r="D86" i="6" a="1"/>
  <c r="D86" i="6" s="1"/>
  <c r="E86" i="6" a="1"/>
  <c r="E86" i="6" s="1"/>
  <c r="F86" i="6" a="1"/>
  <c r="F86" i="6" s="1"/>
  <c r="G86" i="6" a="1"/>
  <c r="G86" i="6" s="1"/>
  <c r="H86" i="6" a="1"/>
  <c r="H86" i="6" s="1"/>
  <c r="I86" i="6" a="1"/>
  <c r="I86" i="6" s="1"/>
  <c r="J86" i="6" a="1"/>
  <c r="J86" i="6" s="1"/>
  <c r="K86" i="6" a="1"/>
  <c r="K86" i="6" s="1"/>
  <c r="L86" i="6" a="1"/>
  <c r="L86" i="6" s="1"/>
  <c r="M86" i="6" a="1"/>
  <c r="M86" i="6" s="1"/>
  <c r="N86" i="6" a="1"/>
  <c r="N86" i="6" s="1"/>
  <c r="O86" i="6" a="1"/>
  <c r="O86" i="6" s="1"/>
  <c r="P86" i="6" a="1"/>
  <c r="P86" i="6" s="1"/>
  <c r="Q86" i="6" a="1"/>
  <c r="Q86" i="6" s="1"/>
  <c r="R86" i="6" a="1"/>
  <c r="R86" i="6" s="1"/>
  <c r="S86" i="6" a="1"/>
  <c r="S86" i="6" s="1"/>
  <c r="T86" i="6" a="1"/>
  <c r="T86" i="6" s="1"/>
  <c r="U86" i="6" a="1"/>
  <c r="U86" i="6" s="1"/>
  <c r="V86" i="6" a="1"/>
  <c r="V86" i="6" s="1"/>
  <c r="W86" i="6" a="1"/>
  <c r="W86" i="6" s="1"/>
  <c r="X86" i="6" a="1"/>
  <c r="X86" i="6" s="1"/>
  <c r="Y86" i="6" a="1"/>
  <c r="Y86" i="6" s="1"/>
  <c r="Z86" i="6" a="1"/>
  <c r="Z86" i="6" s="1"/>
  <c r="AA86" i="6" a="1"/>
  <c r="AA86" i="6" s="1"/>
  <c r="AB86" i="6" a="1"/>
  <c r="AB86" i="6" s="1"/>
  <c r="AC86" i="6" a="1"/>
  <c r="AC86" i="6" s="1"/>
  <c r="AD86" i="6" a="1"/>
  <c r="AD86" i="6" s="1"/>
  <c r="AE86" i="6" a="1"/>
  <c r="AE86" i="6" s="1"/>
  <c r="AF86" i="6" a="1"/>
  <c r="AF86" i="6" s="1"/>
  <c r="AG86" i="6" a="1"/>
  <c r="AG86" i="6" s="1"/>
  <c r="AH86" i="6" a="1"/>
  <c r="AH86" i="6" s="1"/>
  <c r="AI86" i="6" a="1"/>
  <c r="AI86" i="6" s="1"/>
  <c r="AJ86" i="6" a="1"/>
  <c r="AJ86" i="6" s="1"/>
  <c r="AK86" i="6" a="1"/>
  <c r="AK86" i="6" s="1"/>
  <c r="AL86" i="6" a="1"/>
  <c r="AL86" i="6" s="1"/>
  <c r="AM86" i="6" a="1"/>
  <c r="AM86" i="6" s="1"/>
  <c r="AN86" i="6" a="1"/>
  <c r="AN86" i="6" s="1"/>
  <c r="AO86" i="6" a="1"/>
  <c r="AO86" i="6" s="1"/>
  <c r="AP86" i="6" a="1"/>
  <c r="AP86" i="6" s="1"/>
  <c r="AQ86" i="6" a="1"/>
  <c r="AQ86" i="6" s="1"/>
  <c r="AR86" i="6" a="1"/>
  <c r="AR86" i="6" s="1"/>
  <c r="AS86" i="6" a="1"/>
  <c r="AS86" i="6" s="1"/>
  <c r="AT86" i="6" a="1"/>
  <c r="AT86" i="6" s="1"/>
  <c r="AU86" i="6" a="1"/>
  <c r="AU86" i="6" s="1"/>
  <c r="AV86" i="6" a="1"/>
  <c r="AV86" i="6" s="1"/>
  <c r="AW86" i="6" a="1"/>
  <c r="AW86" i="6" s="1"/>
  <c r="AX86" i="6" a="1"/>
  <c r="AX86" i="6" s="1"/>
  <c r="C87" i="6" a="1"/>
  <c r="C87" i="6" s="1"/>
  <c r="D87" i="6" a="1"/>
  <c r="D87" i="6" s="1"/>
  <c r="E87" i="6" a="1"/>
  <c r="E87" i="6" s="1"/>
  <c r="F87" i="6" a="1"/>
  <c r="F87" i="6" s="1"/>
  <c r="G87" i="6" a="1"/>
  <c r="G87" i="6" s="1"/>
  <c r="H87" i="6" a="1"/>
  <c r="H87" i="6" s="1"/>
  <c r="I87" i="6" a="1"/>
  <c r="I87" i="6" s="1"/>
  <c r="J87" i="6" a="1"/>
  <c r="J87" i="6" s="1"/>
  <c r="K87" i="6" a="1"/>
  <c r="K87" i="6" s="1"/>
  <c r="L87" i="6" a="1"/>
  <c r="L87" i="6" s="1"/>
  <c r="M87" i="6" a="1"/>
  <c r="M87" i="6" s="1"/>
  <c r="N87" i="6" a="1"/>
  <c r="N87" i="6" s="1"/>
  <c r="O87" i="6" a="1"/>
  <c r="O87" i="6" s="1"/>
  <c r="P87" i="6" a="1"/>
  <c r="P87" i="6" s="1"/>
  <c r="Q87" i="6" a="1"/>
  <c r="Q87" i="6" s="1"/>
  <c r="R87" i="6" a="1"/>
  <c r="R87" i="6" s="1"/>
  <c r="S87" i="6" a="1"/>
  <c r="S87" i="6" s="1"/>
  <c r="T87" i="6" a="1"/>
  <c r="T87" i="6" s="1"/>
  <c r="U87" i="6" a="1"/>
  <c r="U87" i="6" s="1"/>
  <c r="V87" i="6" a="1"/>
  <c r="V87" i="6" s="1"/>
  <c r="W87" i="6" a="1"/>
  <c r="W87" i="6" s="1"/>
  <c r="X87" i="6" a="1"/>
  <c r="X87" i="6" s="1"/>
  <c r="Y87" i="6" a="1"/>
  <c r="Y87" i="6" s="1"/>
  <c r="Z87" i="6" a="1"/>
  <c r="Z87" i="6" s="1"/>
  <c r="AA87" i="6" a="1"/>
  <c r="AA87" i="6" s="1"/>
  <c r="AB87" i="6" a="1"/>
  <c r="AB87" i="6" s="1"/>
  <c r="AC87" i="6" a="1"/>
  <c r="AC87" i="6" s="1"/>
  <c r="AD87" i="6" a="1"/>
  <c r="AD87" i="6" s="1"/>
  <c r="AE87" i="6" a="1"/>
  <c r="AE87" i="6" s="1"/>
  <c r="AF87" i="6" a="1"/>
  <c r="AF87" i="6" s="1"/>
  <c r="AG87" i="6" a="1"/>
  <c r="AG87" i="6" s="1"/>
  <c r="AH87" i="6" a="1"/>
  <c r="AH87" i="6" s="1"/>
  <c r="AI87" i="6" a="1"/>
  <c r="AI87" i="6" s="1"/>
  <c r="AJ87" i="6" a="1"/>
  <c r="AJ87" i="6" s="1"/>
  <c r="AK87" i="6" a="1"/>
  <c r="AK87" i="6" s="1"/>
  <c r="AL87" i="6" a="1"/>
  <c r="AL87" i="6" s="1"/>
  <c r="AM87" i="6" a="1"/>
  <c r="AM87" i="6" s="1"/>
  <c r="AN87" i="6" a="1"/>
  <c r="AN87" i="6" s="1"/>
  <c r="AO87" i="6" a="1"/>
  <c r="AO87" i="6" s="1"/>
  <c r="AP87" i="6" a="1"/>
  <c r="AP87" i="6" s="1"/>
  <c r="AQ87" i="6" a="1"/>
  <c r="AQ87" i="6" s="1"/>
  <c r="AR87" i="6" a="1"/>
  <c r="AR87" i="6" s="1"/>
  <c r="AS87" i="6" a="1"/>
  <c r="AS87" i="6" s="1"/>
  <c r="AT87" i="6" a="1"/>
  <c r="AT87" i="6" s="1"/>
  <c r="AU87" i="6" a="1"/>
  <c r="AU87" i="6" s="1"/>
  <c r="AV87" i="6" a="1"/>
  <c r="AV87" i="6" s="1"/>
  <c r="AW87" i="6" a="1"/>
  <c r="AW87" i="6" s="1"/>
  <c r="AX87" i="6" a="1"/>
  <c r="AX87" i="6" s="1"/>
  <c r="C88" i="6" a="1"/>
  <c r="C88" i="6" s="1"/>
  <c r="D88" i="6" a="1"/>
  <c r="D88" i="6" s="1"/>
  <c r="E88" i="6" a="1"/>
  <c r="E88" i="6" s="1"/>
  <c r="F88" i="6" a="1"/>
  <c r="F88" i="6" s="1"/>
  <c r="G88" i="6" a="1"/>
  <c r="G88" i="6" s="1"/>
  <c r="H88" i="6" a="1"/>
  <c r="H88" i="6" s="1"/>
  <c r="I88" i="6" a="1"/>
  <c r="I88" i="6" s="1"/>
  <c r="J88" i="6" a="1"/>
  <c r="J88" i="6" s="1"/>
  <c r="K88" i="6" a="1"/>
  <c r="K88" i="6" s="1"/>
  <c r="L88" i="6" a="1"/>
  <c r="L88" i="6" s="1"/>
  <c r="M88" i="6" a="1"/>
  <c r="M88" i="6" s="1"/>
  <c r="N88" i="6" a="1"/>
  <c r="N88" i="6" s="1"/>
  <c r="O88" i="6" a="1"/>
  <c r="O88" i="6" s="1"/>
  <c r="P88" i="6" a="1"/>
  <c r="P88" i="6" s="1"/>
  <c r="Q88" i="6" a="1"/>
  <c r="Q88" i="6" s="1"/>
  <c r="R88" i="6" a="1"/>
  <c r="R88" i="6" s="1"/>
  <c r="S88" i="6" a="1"/>
  <c r="S88" i="6" s="1"/>
  <c r="T88" i="6" a="1"/>
  <c r="T88" i="6" s="1"/>
  <c r="U88" i="6" a="1"/>
  <c r="U88" i="6" s="1"/>
  <c r="V88" i="6" a="1"/>
  <c r="V88" i="6" s="1"/>
  <c r="W88" i="6" a="1"/>
  <c r="W88" i="6" s="1"/>
  <c r="X88" i="6" a="1"/>
  <c r="X88" i="6" s="1"/>
  <c r="Y88" i="6" a="1"/>
  <c r="Y88" i="6" s="1"/>
  <c r="Z88" i="6" a="1"/>
  <c r="Z88" i="6" s="1"/>
  <c r="AA88" i="6" a="1"/>
  <c r="AA88" i="6" s="1"/>
  <c r="AB88" i="6" a="1"/>
  <c r="AB88" i="6" s="1"/>
  <c r="AC88" i="6" a="1"/>
  <c r="AC88" i="6" s="1"/>
  <c r="AD88" i="6" a="1"/>
  <c r="AD88" i="6" s="1"/>
  <c r="AE88" i="6" a="1"/>
  <c r="AE88" i="6" s="1"/>
  <c r="AF88" i="6" a="1"/>
  <c r="AF88" i="6" s="1"/>
  <c r="AG88" i="6" a="1"/>
  <c r="AG88" i="6" s="1"/>
  <c r="AH88" i="6" a="1"/>
  <c r="AH88" i="6" s="1"/>
  <c r="AI88" i="6" a="1"/>
  <c r="AI88" i="6" s="1"/>
  <c r="AJ88" i="6" a="1"/>
  <c r="AJ88" i="6" s="1"/>
  <c r="AK88" i="6" a="1"/>
  <c r="AK88" i="6" s="1"/>
  <c r="AL88" i="6" a="1"/>
  <c r="AL88" i="6" s="1"/>
  <c r="AM88" i="6" a="1"/>
  <c r="AM88" i="6" s="1"/>
  <c r="AN88" i="6" a="1"/>
  <c r="AN88" i="6" s="1"/>
  <c r="AO88" i="6" a="1"/>
  <c r="AO88" i="6" s="1"/>
  <c r="AP88" i="6" a="1"/>
  <c r="AP88" i="6" s="1"/>
  <c r="AQ88" i="6" a="1"/>
  <c r="AQ88" i="6" s="1"/>
  <c r="AR88" i="6" a="1"/>
  <c r="AR88" i="6" s="1"/>
  <c r="AS88" i="6" a="1"/>
  <c r="AS88" i="6" s="1"/>
  <c r="AT88" i="6" a="1"/>
  <c r="AT88" i="6" s="1"/>
  <c r="AU88" i="6" a="1"/>
  <c r="AU88" i="6" s="1"/>
  <c r="AV88" i="6" a="1"/>
  <c r="AV88" i="6" s="1"/>
  <c r="AW88" i="6" a="1"/>
  <c r="AW88" i="6" s="1"/>
  <c r="AX88" i="6" a="1"/>
  <c r="AX88" i="6" s="1"/>
  <c r="C89" i="6" a="1"/>
  <c r="C89" i="6" s="1"/>
  <c r="D89" i="6" a="1"/>
  <c r="D89" i="6" s="1"/>
  <c r="E89" i="6" a="1"/>
  <c r="E89" i="6" s="1"/>
  <c r="F89" i="6" a="1"/>
  <c r="F89" i="6" s="1"/>
  <c r="G89" i="6" a="1"/>
  <c r="G89" i="6" s="1"/>
  <c r="H89" i="6" a="1"/>
  <c r="H89" i="6" s="1"/>
  <c r="I89" i="6" a="1"/>
  <c r="I89" i="6" s="1"/>
  <c r="J89" i="6" a="1"/>
  <c r="J89" i="6" s="1"/>
  <c r="K89" i="6" a="1"/>
  <c r="K89" i="6" s="1"/>
  <c r="L89" i="6" a="1"/>
  <c r="L89" i="6" s="1"/>
  <c r="M89" i="6" a="1"/>
  <c r="M89" i="6" s="1"/>
  <c r="N89" i="6" a="1"/>
  <c r="N89" i="6" s="1"/>
  <c r="O89" i="6" a="1"/>
  <c r="O89" i="6" s="1"/>
  <c r="P89" i="6" a="1"/>
  <c r="P89" i="6" s="1"/>
  <c r="Q89" i="6" a="1"/>
  <c r="Q89" i="6" s="1"/>
  <c r="R89" i="6" a="1"/>
  <c r="R89" i="6" s="1"/>
  <c r="S89" i="6" a="1"/>
  <c r="S89" i="6" s="1"/>
  <c r="T89" i="6" a="1"/>
  <c r="T89" i="6" s="1"/>
  <c r="U89" i="6" a="1"/>
  <c r="U89" i="6" s="1"/>
  <c r="V89" i="6" a="1"/>
  <c r="V89" i="6" s="1"/>
  <c r="W89" i="6" a="1"/>
  <c r="W89" i="6" s="1"/>
  <c r="X89" i="6" a="1"/>
  <c r="X89" i="6" s="1"/>
  <c r="Y89" i="6" a="1"/>
  <c r="Y89" i="6" s="1"/>
  <c r="Z89" i="6" a="1"/>
  <c r="Z89" i="6" s="1"/>
  <c r="AA89" i="6" a="1"/>
  <c r="AA89" i="6" s="1"/>
  <c r="AB89" i="6" a="1"/>
  <c r="AB89" i="6" s="1"/>
  <c r="AC89" i="6" a="1"/>
  <c r="AC89" i="6" s="1"/>
  <c r="AD89" i="6" a="1"/>
  <c r="AD89" i="6" s="1"/>
  <c r="AE89" i="6" a="1"/>
  <c r="AE89" i="6" s="1"/>
  <c r="AF89" i="6" a="1"/>
  <c r="AF89" i="6" s="1"/>
  <c r="AG89" i="6" a="1"/>
  <c r="AG89" i="6" s="1"/>
  <c r="AH89" i="6" a="1"/>
  <c r="AH89" i="6" s="1"/>
  <c r="AI89" i="6" a="1"/>
  <c r="AI89" i="6" s="1"/>
  <c r="AJ89" i="6" a="1"/>
  <c r="AJ89" i="6" s="1"/>
  <c r="AK89" i="6" a="1"/>
  <c r="AK89" i="6" s="1"/>
  <c r="AL89" i="6" a="1"/>
  <c r="AL89" i="6" s="1"/>
  <c r="AM89" i="6" a="1"/>
  <c r="AM89" i="6" s="1"/>
  <c r="AN89" i="6" a="1"/>
  <c r="AN89" i="6" s="1"/>
  <c r="AO89" i="6" a="1"/>
  <c r="AO89" i="6" s="1"/>
  <c r="AP89" i="6" a="1"/>
  <c r="AP89" i="6" s="1"/>
  <c r="AQ89" i="6" a="1"/>
  <c r="AQ89" i="6" s="1"/>
  <c r="AR89" i="6" a="1"/>
  <c r="AR89" i="6" s="1"/>
  <c r="AS89" i="6" a="1"/>
  <c r="AS89" i="6" s="1"/>
  <c r="AT89" i="6" a="1"/>
  <c r="AT89" i="6" s="1"/>
  <c r="AU89" i="6" a="1"/>
  <c r="AU89" i="6" s="1"/>
  <c r="AV89" i="6" a="1"/>
  <c r="AV89" i="6" s="1"/>
  <c r="AW89" i="6" a="1"/>
  <c r="AW89" i="6" s="1"/>
  <c r="AX89" i="6" a="1"/>
  <c r="AX89" i="6" s="1"/>
  <c r="C90" i="6" a="1"/>
  <c r="C90" i="6" s="1"/>
  <c r="D90" i="6" a="1"/>
  <c r="D90" i="6" s="1"/>
  <c r="E90" i="6" a="1"/>
  <c r="E90" i="6" s="1"/>
  <c r="F90" i="6" a="1"/>
  <c r="F90" i="6" s="1"/>
  <c r="G90" i="6" a="1"/>
  <c r="G90" i="6" s="1"/>
  <c r="H90" i="6" a="1"/>
  <c r="H90" i="6" s="1"/>
  <c r="I90" i="6" a="1"/>
  <c r="I90" i="6" s="1"/>
  <c r="J90" i="6" a="1"/>
  <c r="J90" i="6" s="1"/>
  <c r="K90" i="6" a="1"/>
  <c r="K90" i="6" s="1"/>
  <c r="L90" i="6" a="1"/>
  <c r="L90" i="6" s="1"/>
  <c r="M90" i="6" a="1"/>
  <c r="M90" i="6" s="1"/>
  <c r="N90" i="6" a="1"/>
  <c r="N90" i="6" s="1"/>
  <c r="O90" i="6" a="1"/>
  <c r="O90" i="6" s="1"/>
  <c r="P90" i="6" a="1"/>
  <c r="P90" i="6" s="1"/>
  <c r="Q90" i="6" a="1"/>
  <c r="Q90" i="6" s="1"/>
  <c r="R90" i="6" a="1"/>
  <c r="R90" i="6" s="1"/>
  <c r="S90" i="6" a="1"/>
  <c r="S90" i="6" s="1"/>
  <c r="T90" i="6" a="1"/>
  <c r="T90" i="6" s="1"/>
  <c r="U90" i="6" a="1"/>
  <c r="U90" i="6" s="1"/>
  <c r="V90" i="6" a="1"/>
  <c r="V90" i="6" s="1"/>
  <c r="W90" i="6" a="1"/>
  <c r="W90" i="6" s="1"/>
  <c r="X90" i="6" a="1"/>
  <c r="X90" i="6" s="1"/>
  <c r="Y90" i="6" a="1"/>
  <c r="Y90" i="6" s="1"/>
  <c r="Z90" i="6" a="1"/>
  <c r="Z90" i="6" s="1"/>
  <c r="AA90" i="6" a="1"/>
  <c r="AA90" i="6" s="1"/>
  <c r="AB90" i="6" a="1"/>
  <c r="AB90" i="6" s="1"/>
  <c r="AC90" i="6" a="1"/>
  <c r="AC90" i="6" s="1"/>
  <c r="AD90" i="6" a="1"/>
  <c r="AD90" i="6" s="1"/>
  <c r="AE90" i="6" a="1"/>
  <c r="AE90" i="6" s="1"/>
  <c r="AF90" i="6" a="1"/>
  <c r="AF90" i="6" s="1"/>
  <c r="AG90" i="6" a="1"/>
  <c r="AG90" i="6" s="1"/>
  <c r="AH90" i="6" a="1"/>
  <c r="AH90" i="6" s="1"/>
  <c r="AI90" i="6" a="1"/>
  <c r="AI90" i="6" s="1"/>
  <c r="AJ90" i="6" a="1"/>
  <c r="AJ90" i="6" s="1"/>
  <c r="AK90" i="6" a="1"/>
  <c r="AK90" i="6" s="1"/>
  <c r="AL90" i="6" a="1"/>
  <c r="AL90" i="6" s="1"/>
  <c r="AM90" i="6" a="1"/>
  <c r="AM90" i="6" s="1"/>
  <c r="AN90" i="6" a="1"/>
  <c r="AN90" i="6" s="1"/>
  <c r="AO90" i="6" a="1"/>
  <c r="AO90" i="6" s="1"/>
  <c r="AP90" i="6" a="1"/>
  <c r="AP90" i="6" s="1"/>
  <c r="AQ90" i="6" a="1"/>
  <c r="AQ90" i="6" s="1"/>
  <c r="AR90" i="6" a="1"/>
  <c r="AR90" i="6" s="1"/>
  <c r="AS90" i="6" a="1"/>
  <c r="AS90" i="6" s="1"/>
  <c r="AT90" i="6" a="1"/>
  <c r="AT90" i="6" s="1"/>
  <c r="AU90" i="6" a="1"/>
  <c r="AU90" i="6" s="1"/>
  <c r="AV90" i="6" a="1"/>
  <c r="AV90" i="6" s="1"/>
  <c r="AW90" i="6" a="1"/>
  <c r="AW90" i="6" s="1"/>
  <c r="AX90" i="6" a="1"/>
  <c r="AX90" i="6" s="1"/>
  <c r="C91" i="6" a="1"/>
  <c r="C91" i="6" s="1"/>
  <c r="D91" i="6" a="1"/>
  <c r="D91" i="6" s="1"/>
  <c r="E91" i="6" a="1"/>
  <c r="E91" i="6" s="1"/>
  <c r="F91" i="6" a="1"/>
  <c r="F91" i="6" s="1"/>
  <c r="G91" i="6" a="1"/>
  <c r="G91" i="6" s="1"/>
  <c r="H91" i="6" a="1"/>
  <c r="H91" i="6" s="1"/>
  <c r="I91" i="6" a="1"/>
  <c r="I91" i="6" s="1"/>
  <c r="J91" i="6" a="1"/>
  <c r="J91" i="6" s="1"/>
  <c r="K91" i="6" a="1"/>
  <c r="K91" i="6" s="1"/>
  <c r="L91" i="6" a="1"/>
  <c r="L91" i="6" s="1"/>
  <c r="M91" i="6" a="1"/>
  <c r="M91" i="6" s="1"/>
  <c r="N91" i="6" a="1"/>
  <c r="N91" i="6" s="1"/>
  <c r="O91" i="6" a="1"/>
  <c r="O91" i="6" s="1"/>
  <c r="P91" i="6" a="1"/>
  <c r="P91" i="6" s="1"/>
  <c r="Q91" i="6" a="1"/>
  <c r="Q91" i="6" s="1"/>
  <c r="R91" i="6" a="1"/>
  <c r="R91" i="6" s="1"/>
  <c r="S91" i="6" a="1"/>
  <c r="S91" i="6" s="1"/>
  <c r="T91" i="6" a="1"/>
  <c r="T91" i="6" s="1"/>
  <c r="U91" i="6" a="1"/>
  <c r="U91" i="6" s="1"/>
  <c r="V91" i="6" a="1"/>
  <c r="V91" i="6" s="1"/>
  <c r="W91" i="6" a="1"/>
  <c r="W91" i="6" s="1"/>
  <c r="X91" i="6" a="1"/>
  <c r="X91" i="6" s="1"/>
  <c r="Y91" i="6" a="1"/>
  <c r="Y91" i="6" s="1"/>
  <c r="Z91" i="6" a="1"/>
  <c r="Z91" i="6" s="1"/>
  <c r="AA91" i="6" a="1"/>
  <c r="AA91" i="6" s="1"/>
  <c r="AB91" i="6" a="1"/>
  <c r="AB91" i="6" s="1"/>
  <c r="AC91" i="6" a="1"/>
  <c r="AC91" i="6" s="1"/>
  <c r="AD91" i="6" a="1"/>
  <c r="AD91" i="6" s="1"/>
  <c r="AE91" i="6" a="1"/>
  <c r="AE91" i="6" s="1"/>
  <c r="AF91" i="6" a="1"/>
  <c r="AF91" i="6" s="1"/>
  <c r="AG91" i="6" a="1"/>
  <c r="AG91" i="6" s="1"/>
  <c r="AH91" i="6" a="1"/>
  <c r="AH91" i="6" s="1"/>
  <c r="AI91" i="6" a="1"/>
  <c r="AI91" i="6" s="1"/>
  <c r="AJ91" i="6" a="1"/>
  <c r="AJ91" i="6" s="1"/>
  <c r="AK91" i="6" a="1"/>
  <c r="AK91" i="6" s="1"/>
  <c r="AL91" i="6" a="1"/>
  <c r="AL91" i="6" s="1"/>
  <c r="AM91" i="6" a="1"/>
  <c r="AM91" i="6" s="1"/>
  <c r="AN91" i="6" a="1"/>
  <c r="AN91" i="6" s="1"/>
  <c r="AO91" i="6" a="1"/>
  <c r="AO91" i="6" s="1"/>
  <c r="AP91" i="6" a="1"/>
  <c r="AP91" i="6" s="1"/>
  <c r="AQ91" i="6" a="1"/>
  <c r="AQ91" i="6" s="1"/>
  <c r="AR91" i="6" a="1"/>
  <c r="AR91" i="6" s="1"/>
  <c r="AS91" i="6" a="1"/>
  <c r="AS91" i="6" s="1"/>
  <c r="AT91" i="6" a="1"/>
  <c r="AT91" i="6" s="1"/>
  <c r="AU91" i="6" a="1"/>
  <c r="AU91" i="6" s="1"/>
  <c r="AV91" i="6" a="1"/>
  <c r="AV91" i="6" s="1"/>
  <c r="AW91" i="6" a="1"/>
  <c r="AW91" i="6" s="1"/>
  <c r="AX91" i="6" a="1"/>
  <c r="AX91" i="6" s="1"/>
  <c r="C92" i="6" a="1"/>
  <c r="C92" i="6" s="1"/>
  <c r="D92" i="6" a="1"/>
  <c r="D92" i="6" s="1"/>
  <c r="E92" i="6" a="1"/>
  <c r="E92" i="6" s="1"/>
  <c r="F92" i="6" a="1"/>
  <c r="F92" i="6" s="1"/>
  <c r="G92" i="6" a="1"/>
  <c r="G92" i="6" s="1"/>
  <c r="H92" i="6" a="1"/>
  <c r="H92" i="6" s="1"/>
  <c r="I92" i="6" a="1"/>
  <c r="I92" i="6" s="1"/>
  <c r="J92" i="6" a="1"/>
  <c r="J92" i="6" s="1"/>
  <c r="K92" i="6" a="1"/>
  <c r="K92" i="6" s="1"/>
  <c r="L92" i="6" a="1"/>
  <c r="L92" i="6" s="1"/>
  <c r="M92" i="6" a="1"/>
  <c r="M92" i="6" s="1"/>
  <c r="N92" i="6" a="1"/>
  <c r="N92" i="6" s="1"/>
  <c r="O92" i="6" a="1"/>
  <c r="O92" i="6" s="1"/>
  <c r="P92" i="6" a="1"/>
  <c r="P92" i="6" s="1"/>
  <c r="Q92" i="6" a="1"/>
  <c r="Q92" i="6" s="1"/>
  <c r="R92" i="6" a="1"/>
  <c r="R92" i="6" s="1"/>
  <c r="S92" i="6" a="1"/>
  <c r="S92" i="6" s="1"/>
  <c r="T92" i="6" a="1"/>
  <c r="T92" i="6" s="1"/>
  <c r="U92" i="6" a="1"/>
  <c r="U92" i="6" s="1"/>
  <c r="V92" i="6" a="1"/>
  <c r="V92" i="6" s="1"/>
  <c r="W92" i="6" a="1"/>
  <c r="W92" i="6" s="1"/>
  <c r="X92" i="6" a="1"/>
  <c r="X92" i="6" s="1"/>
  <c r="Y92" i="6" a="1"/>
  <c r="Y92" i="6" s="1"/>
  <c r="Z92" i="6" a="1"/>
  <c r="Z92" i="6" s="1"/>
  <c r="AA92" i="6" a="1"/>
  <c r="AA92" i="6" s="1"/>
  <c r="AB92" i="6" a="1"/>
  <c r="AB92" i="6" s="1"/>
  <c r="AC92" i="6" a="1"/>
  <c r="AC92" i="6" s="1"/>
  <c r="AD92" i="6" a="1"/>
  <c r="AD92" i="6" s="1"/>
  <c r="AE92" i="6" a="1"/>
  <c r="AE92" i="6" s="1"/>
  <c r="AF92" i="6" a="1"/>
  <c r="AF92" i="6" s="1"/>
  <c r="AG92" i="6" a="1"/>
  <c r="AG92" i="6" s="1"/>
  <c r="AH92" i="6" a="1"/>
  <c r="AH92" i="6" s="1"/>
  <c r="AI92" i="6" a="1"/>
  <c r="AI92" i="6" s="1"/>
  <c r="AJ92" i="6" a="1"/>
  <c r="AJ92" i="6" s="1"/>
  <c r="AK92" i="6" a="1"/>
  <c r="AK92" i="6" s="1"/>
  <c r="AL92" i="6" a="1"/>
  <c r="AL92" i="6" s="1"/>
  <c r="AM92" i="6" a="1"/>
  <c r="AM92" i="6" s="1"/>
  <c r="AN92" i="6" a="1"/>
  <c r="AN92" i="6" s="1"/>
  <c r="AO92" i="6" a="1"/>
  <c r="AO92" i="6" s="1"/>
  <c r="AP92" i="6" a="1"/>
  <c r="AP92" i="6" s="1"/>
  <c r="AQ92" i="6" a="1"/>
  <c r="AQ92" i="6" s="1"/>
  <c r="AR92" i="6" a="1"/>
  <c r="AR92" i="6" s="1"/>
  <c r="AS92" i="6" a="1"/>
  <c r="AS92" i="6" s="1"/>
  <c r="AT92" i="6" a="1"/>
  <c r="AT92" i="6" s="1"/>
  <c r="AU92" i="6" a="1"/>
  <c r="AU92" i="6" s="1"/>
  <c r="AV92" i="6" a="1"/>
  <c r="AV92" i="6" s="1"/>
  <c r="AW92" i="6" a="1"/>
  <c r="AW92" i="6" s="1"/>
  <c r="AX92" i="6" a="1"/>
  <c r="AX92" i="6" s="1"/>
  <c r="C93" i="6" a="1"/>
  <c r="C93" i="6" s="1"/>
  <c r="D93" i="6" a="1"/>
  <c r="D93" i="6" s="1"/>
  <c r="E93" i="6" a="1"/>
  <c r="E93" i="6" s="1"/>
  <c r="F93" i="6" a="1"/>
  <c r="F93" i="6" s="1"/>
  <c r="G93" i="6" a="1"/>
  <c r="G93" i="6" s="1"/>
  <c r="H93" i="6" a="1"/>
  <c r="H93" i="6" s="1"/>
  <c r="I93" i="6" a="1"/>
  <c r="I93" i="6" s="1"/>
  <c r="J93" i="6" a="1"/>
  <c r="J93" i="6" s="1"/>
  <c r="K93" i="6" a="1"/>
  <c r="K93" i="6" s="1"/>
  <c r="L93" i="6" a="1"/>
  <c r="L93" i="6" s="1"/>
  <c r="M93" i="6" a="1"/>
  <c r="M93" i="6" s="1"/>
  <c r="N93" i="6" a="1"/>
  <c r="N93" i="6" s="1"/>
  <c r="O93" i="6" a="1"/>
  <c r="O93" i="6" s="1"/>
  <c r="P93" i="6" a="1"/>
  <c r="P93" i="6" s="1"/>
  <c r="Q93" i="6" a="1"/>
  <c r="Q93" i="6" s="1"/>
  <c r="R93" i="6" a="1"/>
  <c r="R93" i="6" s="1"/>
  <c r="S93" i="6" a="1"/>
  <c r="S93" i="6" s="1"/>
  <c r="T93" i="6" a="1"/>
  <c r="T93" i="6" s="1"/>
  <c r="U93" i="6" a="1"/>
  <c r="U93" i="6" s="1"/>
  <c r="V93" i="6" a="1"/>
  <c r="V93" i="6" s="1"/>
  <c r="W93" i="6" a="1"/>
  <c r="W93" i="6" s="1"/>
  <c r="X93" i="6" a="1"/>
  <c r="X93" i="6" s="1"/>
  <c r="Y93" i="6" a="1"/>
  <c r="Y93" i="6" s="1"/>
  <c r="Z93" i="6" a="1"/>
  <c r="Z93" i="6" s="1"/>
  <c r="AA93" i="6" a="1"/>
  <c r="AA93" i="6" s="1"/>
  <c r="AB93" i="6" a="1"/>
  <c r="AB93" i="6" s="1"/>
  <c r="AC93" i="6" a="1"/>
  <c r="AC93" i="6" s="1"/>
  <c r="AD93" i="6" a="1"/>
  <c r="AD93" i="6" s="1"/>
  <c r="AE93" i="6" a="1"/>
  <c r="AE93" i="6" s="1"/>
  <c r="AF93" i="6" a="1"/>
  <c r="AF93" i="6" s="1"/>
  <c r="AG93" i="6" a="1"/>
  <c r="AG93" i="6" s="1"/>
  <c r="AH93" i="6" a="1"/>
  <c r="AH93" i="6" s="1"/>
  <c r="AI93" i="6" a="1"/>
  <c r="AI93" i="6" s="1"/>
  <c r="AJ93" i="6" a="1"/>
  <c r="AJ93" i="6" s="1"/>
  <c r="AK93" i="6" a="1"/>
  <c r="AK93" i="6" s="1"/>
  <c r="AL93" i="6" a="1"/>
  <c r="AL93" i="6" s="1"/>
  <c r="AM93" i="6" a="1"/>
  <c r="AM93" i="6" s="1"/>
  <c r="AN93" i="6" a="1"/>
  <c r="AN93" i="6" s="1"/>
  <c r="AO93" i="6" a="1"/>
  <c r="AO93" i="6" s="1"/>
  <c r="AP93" i="6" a="1"/>
  <c r="AP93" i="6" s="1"/>
  <c r="AQ93" i="6" a="1"/>
  <c r="AQ93" i="6" s="1"/>
  <c r="AR93" i="6" a="1"/>
  <c r="AR93" i="6" s="1"/>
  <c r="AS93" i="6" a="1"/>
  <c r="AS93" i="6" s="1"/>
  <c r="AT93" i="6" a="1"/>
  <c r="AT93" i="6" s="1"/>
  <c r="AU93" i="6" a="1"/>
  <c r="AU93" i="6" s="1"/>
  <c r="AV93" i="6" a="1"/>
  <c r="AV93" i="6" s="1"/>
  <c r="AW93" i="6" a="1"/>
  <c r="AW93" i="6" s="1"/>
  <c r="AX93" i="6" a="1"/>
  <c r="AX93" i="6" s="1"/>
  <c r="C94" i="6" a="1"/>
  <c r="C94" i="6" s="1"/>
  <c r="D94" i="6" a="1"/>
  <c r="D94" i="6" s="1"/>
  <c r="E94" i="6" a="1"/>
  <c r="E94" i="6" s="1"/>
  <c r="F94" i="6" a="1"/>
  <c r="F94" i="6" s="1"/>
  <c r="G94" i="6" a="1"/>
  <c r="G94" i="6" s="1"/>
  <c r="H94" i="6" a="1"/>
  <c r="H94" i="6" s="1"/>
  <c r="I94" i="6" a="1"/>
  <c r="I94" i="6" s="1"/>
  <c r="J94" i="6" a="1"/>
  <c r="J94" i="6" s="1"/>
  <c r="K94" i="6" a="1"/>
  <c r="K94" i="6" s="1"/>
  <c r="L94" i="6" a="1"/>
  <c r="L94" i="6" s="1"/>
  <c r="M94" i="6" a="1"/>
  <c r="M94" i="6" s="1"/>
  <c r="N94" i="6" a="1"/>
  <c r="N94" i="6" s="1"/>
  <c r="O94" i="6" a="1"/>
  <c r="O94" i="6" s="1"/>
  <c r="P94" i="6" a="1"/>
  <c r="P94" i="6" s="1"/>
  <c r="Q94" i="6" a="1"/>
  <c r="Q94" i="6" s="1"/>
  <c r="R94" i="6" a="1"/>
  <c r="R94" i="6" s="1"/>
  <c r="S94" i="6" a="1"/>
  <c r="S94" i="6" s="1"/>
  <c r="T94" i="6" a="1"/>
  <c r="T94" i="6" s="1"/>
  <c r="U94" i="6" a="1"/>
  <c r="U94" i="6" s="1"/>
  <c r="V94" i="6" a="1"/>
  <c r="V94" i="6" s="1"/>
  <c r="W94" i="6" a="1"/>
  <c r="W94" i="6" s="1"/>
  <c r="X94" i="6" a="1"/>
  <c r="X94" i="6" s="1"/>
  <c r="Y94" i="6" a="1"/>
  <c r="Y94" i="6" s="1"/>
  <c r="Z94" i="6" a="1"/>
  <c r="Z94" i="6" s="1"/>
  <c r="AA94" i="6" a="1"/>
  <c r="AA94" i="6" s="1"/>
  <c r="AB94" i="6" a="1"/>
  <c r="AB94" i="6" s="1"/>
  <c r="AC94" i="6" a="1"/>
  <c r="AC94" i="6" s="1"/>
  <c r="AD94" i="6" a="1"/>
  <c r="AD94" i="6" s="1"/>
  <c r="AE94" i="6" a="1"/>
  <c r="AE94" i="6" s="1"/>
  <c r="AF94" i="6" a="1"/>
  <c r="AF94" i="6" s="1"/>
  <c r="AG94" i="6" a="1"/>
  <c r="AG94" i="6" s="1"/>
  <c r="AH94" i="6" a="1"/>
  <c r="AH94" i="6" s="1"/>
  <c r="AI94" i="6" a="1"/>
  <c r="AI94" i="6" s="1"/>
  <c r="AJ94" i="6" a="1"/>
  <c r="AJ94" i="6" s="1"/>
  <c r="AK94" i="6" a="1"/>
  <c r="AK94" i="6" s="1"/>
  <c r="AL94" i="6" a="1"/>
  <c r="AL94" i="6" s="1"/>
  <c r="AM94" i="6" a="1"/>
  <c r="AM94" i="6" s="1"/>
  <c r="AN94" i="6" a="1"/>
  <c r="AN94" i="6" s="1"/>
  <c r="AO94" i="6" a="1"/>
  <c r="AO94" i="6" s="1"/>
  <c r="AP94" i="6" a="1"/>
  <c r="AP94" i="6" s="1"/>
  <c r="AQ94" i="6" a="1"/>
  <c r="AQ94" i="6" s="1"/>
  <c r="AR94" i="6" a="1"/>
  <c r="AR94" i="6" s="1"/>
  <c r="AS94" i="6" a="1"/>
  <c r="AS94" i="6" s="1"/>
  <c r="AT94" i="6" a="1"/>
  <c r="AT94" i="6" s="1"/>
  <c r="AU94" i="6" a="1"/>
  <c r="AU94" i="6" s="1"/>
  <c r="AV94" i="6" a="1"/>
  <c r="AV94" i="6" s="1"/>
  <c r="AW94" i="6" a="1"/>
  <c r="AW94" i="6" s="1"/>
  <c r="AX94" i="6" a="1"/>
  <c r="AX94" i="6" s="1"/>
  <c r="C95" i="6" a="1"/>
  <c r="C95" i="6" s="1"/>
  <c r="D95" i="6" a="1"/>
  <c r="D95" i="6" s="1"/>
  <c r="E95" i="6" a="1"/>
  <c r="E95" i="6" s="1"/>
  <c r="F95" i="6" a="1"/>
  <c r="F95" i="6" s="1"/>
  <c r="G95" i="6" a="1"/>
  <c r="G95" i="6" s="1"/>
  <c r="H95" i="6" a="1"/>
  <c r="H95" i="6" s="1"/>
  <c r="I95" i="6" a="1"/>
  <c r="I95" i="6" s="1"/>
  <c r="J95" i="6" a="1"/>
  <c r="J95" i="6" s="1"/>
  <c r="K95" i="6" a="1"/>
  <c r="K95" i="6" s="1"/>
  <c r="L95" i="6" a="1"/>
  <c r="L95" i="6" s="1"/>
  <c r="M95" i="6" a="1"/>
  <c r="M95" i="6" s="1"/>
  <c r="N95" i="6" a="1"/>
  <c r="N95" i="6" s="1"/>
  <c r="O95" i="6" a="1"/>
  <c r="O95" i="6" s="1"/>
  <c r="P95" i="6" a="1"/>
  <c r="P95" i="6" s="1"/>
  <c r="Q95" i="6" a="1"/>
  <c r="Q95" i="6" s="1"/>
  <c r="R95" i="6" a="1"/>
  <c r="R95" i="6" s="1"/>
  <c r="S95" i="6" a="1"/>
  <c r="S95" i="6" s="1"/>
  <c r="T95" i="6" a="1"/>
  <c r="T95" i="6" s="1"/>
  <c r="U95" i="6" a="1"/>
  <c r="U95" i="6" s="1"/>
  <c r="V95" i="6" a="1"/>
  <c r="V95" i="6" s="1"/>
  <c r="W95" i="6" a="1"/>
  <c r="W95" i="6" s="1"/>
  <c r="X95" i="6" a="1"/>
  <c r="X95" i="6" s="1"/>
  <c r="Y95" i="6" a="1"/>
  <c r="Y95" i="6" s="1"/>
  <c r="Z95" i="6" a="1"/>
  <c r="Z95" i="6" s="1"/>
  <c r="AA95" i="6" a="1"/>
  <c r="AA95" i="6" s="1"/>
  <c r="AB95" i="6" a="1"/>
  <c r="AB95" i="6" s="1"/>
  <c r="AC95" i="6" a="1"/>
  <c r="AC95" i="6" s="1"/>
  <c r="AD95" i="6" a="1"/>
  <c r="AD95" i="6" s="1"/>
  <c r="AE95" i="6" a="1"/>
  <c r="AE95" i="6" s="1"/>
  <c r="AF95" i="6" a="1"/>
  <c r="AF95" i="6" s="1"/>
  <c r="AG95" i="6" a="1"/>
  <c r="AG95" i="6" s="1"/>
  <c r="AH95" i="6" a="1"/>
  <c r="AH95" i="6" s="1"/>
  <c r="AI95" i="6" a="1"/>
  <c r="AI95" i="6" s="1"/>
  <c r="AJ95" i="6" a="1"/>
  <c r="AJ95" i="6" s="1"/>
  <c r="AK95" i="6" a="1"/>
  <c r="AK95" i="6" s="1"/>
  <c r="AL95" i="6" a="1"/>
  <c r="AL95" i="6" s="1"/>
  <c r="AM95" i="6" a="1"/>
  <c r="AM95" i="6" s="1"/>
  <c r="AN95" i="6" a="1"/>
  <c r="AN95" i="6" s="1"/>
  <c r="AO95" i="6" a="1"/>
  <c r="AO95" i="6" s="1"/>
  <c r="AP95" i="6" a="1"/>
  <c r="AP95" i="6" s="1"/>
  <c r="AQ95" i="6" a="1"/>
  <c r="AQ95" i="6" s="1"/>
  <c r="AR95" i="6" a="1"/>
  <c r="AR95" i="6" s="1"/>
  <c r="AS95" i="6" a="1"/>
  <c r="AS95" i="6" s="1"/>
  <c r="AT95" i="6" a="1"/>
  <c r="AT95" i="6" s="1"/>
  <c r="AU95" i="6" a="1"/>
  <c r="AU95" i="6" s="1"/>
  <c r="AV95" i="6" a="1"/>
  <c r="AV95" i="6" s="1"/>
  <c r="AW95" i="6" a="1"/>
  <c r="AW95" i="6" s="1"/>
  <c r="AX95" i="6" a="1"/>
  <c r="AX95" i="6" s="1"/>
  <c r="C96" i="6" a="1"/>
  <c r="C96" i="6" s="1"/>
  <c r="D96" i="6" a="1"/>
  <c r="D96" i="6" s="1"/>
  <c r="E96" i="6" a="1"/>
  <c r="E96" i="6" s="1"/>
  <c r="F96" i="6" a="1"/>
  <c r="F96" i="6" s="1"/>
  <c r="G96" i="6" a="1"/>
  <c r="G96" i="6" s="1"/>
  <c r="H96" i="6" a="1"/>
  <c r="H96" i="6" s="1"/>
  <c r="I96" i="6" a="1"/>
  <c r="I96" i="6" s="1"/>
  <c r="J96" i="6" a="1"/>
  <c r="J96" i="6" s="1"/>
  <c r="K96" i="6" a="1"/>
  <c r="K96" i="6" s="1"/>
  <c r="L96" i="6" a="1"/>
  <c r="L96" i="6" s="1"/>
  <c r="M96" i="6" a="1"/>
  <c r="M96" i="6" s="1"/>
  <c r="N96" i="6" a="1"/>
  <c r="N96" i="6" s="1"/>
  <c r="O96" i="6" a="1"/>
  <c r="O96" i="6" s="1"/>
  <c r="P96" i="6" a="1"/>
  <c r="P96" i="6" s="1"/>
  <c r="Q96" i="6" a="1"/>
  <c r="Q96" i="6" s="1"/>
  <c r="R96" i="6" a="1"/>
  <c r="R96" i="6" s="1"/>
  <c r="S96" i="6" a="1"/>
  <c r="S96" i="6" s="1"/>
  <c r="T96" i="6" a="1"/>
  <c r="T96" i="6" s="1"/>
  <c r="U96" i="6" a="1"/>
  <c r="U96" i="6" s="1"/>
  <c r="V96" i="6" a="1"/>
  <c r="V96" i="6" s="1"/>
  <c r="W96" i="6" a="1"/>
  <c r="W96" i="6" s="1"/>
  <c r="X96" i="6" a="1"/>
  <c r="X96" i="6" s="1"/>
  <c r="Y96" i="6" a="1"/>
  <c r="Y96" i="6" s="1"/>
  <c r="Z96" i="6" a="1"/>
  <c r="Z96" i="6" s="1"/>
  <c r="AA96" i="6" a="1"/>
  <c r="AA96" i="6" s="1"/>
  <c r="AB96" i="6" a="1"/>
  <c r="AB96" i="6" s="1"/>
  <c r="AC96" i="6" a="1"/>
  <c r="AC96" i="6" s="1"/>
  <c r="AD96" i="6" a="1"/>
  <c r="AD96" i="6" s="1"/>
  <c r="AE96" i="6" a="1"/>
  <c r="AE96" i="6" s="1"/>
  <c r="AF96" i="6" a="1"/>
  <c r="AF96" i="6" s="1"/>
  <c r="AG96" i="6" a="1"/>
  <c r="AG96" i="6" s="1"/>
  <c r="AH96" i="6" a="1"/>
  <c r="AH96" i="6" s="1"/>
  <c r="AI96" i="6" a="1"/>
  <c r="AI96" i="6" s="1"/>
  <c r="AJ96" i="6" a="1"/>
  <c r="AJ96" i="6" s="1"/>
  <c r="AK96" i="6" a="1"/>
  <c r="AK96" i="6" s="1"/>
  <c r="AL96" i="6" a="1"/>
  <c r="AL96" i="6" s="1"/>
  <c r="AM96" i="6" a="1"/>
  <c r="AM96" i="6" s="1"/>
  <c r="AN96" i="6" a="1"/>
  <c r="AN96" i="6" s="1"/>
  <c r="AO96" i="6" a="1"/>
  <c r="AO96" i="6" s="1"/>
  <c r="AP96" i="6" a="1"/>
  <c r="AP96" i="6" s="1"/>
  <c r="AQ96" i="6" a="1"/>
  <c r="AQ96" i="6" s="1"/>
  <c r="AR96" i="6" a="1"/>
  <c r="AR96" i="6" s="1"/>
  <c r="AS96" i="6" a="1"/>
  <c r="AS96" i="6" s="1"/>
  <c r="AT96" i="6" a="1"/>
  <c r="AT96" i="6" s="1"/>
  <c r="AU96" i="6" a="1"/>
  <c r="AU96" i="6" s="1"/>
  <c r="AV96" i="6" a="1"/>
  <c r="AV96" i="6" s="1"/>
  <c r="AW96" i="6" a="1"/>
  <c r="AW96" i="6" s="1"/>
  <c r="AX96" i="6" a="1"/>
  <c r="AX96" i="6" s="1"/>
  <c r="C97" i="6" a="1"/>
  <c r="C97" i="6" s="1"/>
  <c r="D97" i="6" a="1"/>
  <c r="D97" i="6" s="1"/>
  <c r="E97" i="6" a="1"/>
  <c r="E97" i="6" s="1"/>
  <c r="F97" i="6" a="1"/>
  <c r="F97" i="6" s="1"/>
  <c r="G97" i="6" a="1"/>
  <c r="G97" i="6" s="1"/>
  <c r="H97" i="6" a="1"/>
  <c r="H97" i="6" s="1"/>
  <c r="I97" i="6" a="1"/>
  <c r="I97" i="6" s="1"/>
  <c r="J97" i="6" a="1"/>
  <c r="J97" i="6" s="1"/>
  <c r="K97" i="6" a="1"/>
  <c r="K97" i="6" s="1"/>
  <c r="L97" i="6" a="1"/>
  <c r="L97" i="6" s="1"/>
  <c r="M97" i="6" a="1"/>
  <c r="M97" i="6" s="1"/>
  <c r="N97" i="6" a="1"/>
  <c r="N97" i="6" s="1"/>
  <c r="O97" i="6" a="1"/>
  <c r="O97" i="6" s="1"/>
  <c r="P97" i="6" a="1"/>
  <c r="P97" i="6" s="1"/>
  <c r="Q97" i="6" a="1"/>
  <c r="Q97" i="6" s="1"/>
  <c r="R97" i="6" a="1"/>
  <c r="R97" i="6" s="1"/>
  <c r="S97" i="6" a="1"/>
  <c r="S97" i="6" s="1"/>
  <c r="T97" i="6" a="1"/>
  <c r="T97" i="6" s="1"/>
  <c r="U97" i="6" a="1"/>
  <c r="U97" i="6" s="1"/>
  <c r="V97" i="6" a="1"/>
  <c r="V97" i="6" s="1"/>
  <c r="W97" i="6" a="1"/>
  <c r="W97" i="6" s="1"/>
  <c r="X97" i="6" a="1"/>
  <c r="X97" i="6" s="1"/>
  <c r="Y97" i="6" a="1"/>
  <c r="Y97" i="6" s="1"/>
  <c r="Z97" i="6" a="1"/>
  <c r="Z97" i="6" s="1"/>
  <c r="AA97" i="6" a="1"/>
  <c r="AA97" i="6" s="1"/>
  <c r="AB97" i="6" a="1"/>
  <c r="AB97" i="6" s="1"/>
  <c r="AC97" i="6" a="1"/>
  <c r="AC97" i="6" s="1"/>
  <c r="AD97" i="6" a="1"/>
  <c r="AD97" i="6" s="1"/>
  <c r="AE97" i="6" a="1"/>
  <c r="AE97" i="6" s="1"/>
  <c r="AF97" i="6" a="1"/>
  <c r="AF97" i="6" s="1"/>
  <c r="AG97" i="6" a="1"/>
  <c r="AG97" i="6" s="1"/>
  <c r="AH97" i="6" a="1"/>
  <c r="AH97" i="6" s="1"/>
  <c r="AI97" i="6" a="1"/>
  <c r="AI97" i="6" s="1"/>
  <c r="AJ97" i="6" a="1"/>
  <c r="AJ97" i="6" s="1"/>
  <c r="AK97" i="6" a="1"/>
  <c r="AK97" i="6" s="1"/>
  <c r="AL97" i="6" a="1"/>
  <c r="AL97" i="6" s="1"/>
  <c r="AM97" i="6" a="1"/>
  <c r="AM97" i="6" s="1"/>
  <c r="AN97" i="6" a="1"/>
  <c r="AN97" i="6" s="1"/>
  <c r="AO97" i="6" a="1"/>
  <c r="AO97" i="6" s="1"/>
  <c r="AP97" i="6" a="1"/>
  <c r="AP97" i="6" s="1"/>
  <c r="AQ97" i="6" a="1"/>
  <c r="AQ97" i="6" s="1"/>
  <c r="AR97" i="6" a="1"/>
  <c r="AR97" i="6" s="1"/>
  <c r="AS97" i="6" a="1"/>
  <c r="AS97" i="6" s="1"/>
  <c r="AT97" i="6" a="1"/>
  <c r="AT97" i="6" s="1"/>
  <c r="AU97" i="6" a="1"/>
  <c r="AU97" i="6" s="1"/>
  <c r="AV97" i="6" a="1"/>
  <c r="AV97" i="6" s="1"/>
  <c r="AW97" i="6" a="1"/>
  <c r="AW97" i="6" s="1"/>
  <c r="AX97" i="6" a="1"/>
  <c r="AX97" i="6" s="1"/>
  <c r="C98" i="6" a="1"/>
  <c r="C98" i="6" s="1"/>
  <c r="D98" i="6" a="1"/>
  <c r="D98" i="6" s="1"/>
  <c r="E98" i="6" a="1"/>
  <c r="E98" i="6" s="1"/>
  <c r="F98" i="6" a="1"/>
  <c r="F98" i="6" s="1"/>
  <c r="G98" i="6" a="1"/>
  <c r="G98" i="6" s="1"/>
  <c r="H98" i="6" a="1"/>
  <c r="H98" i="6" s="1"/>
  <c r="I98" i="6" a="1"/>
  <c r="I98" i="6" s="1"/>
  <c r="J98" i="6" a="1"/>
  <c r="J98" i="6" s="1"/>
  <c r="K98" i="6" a="1"/>
  <c r="K98" i="6" s="1"/>
  <c r="L98" i="6" a="1"/>
  <c r="L98" i="6" s="1"/>
  <c r="M98" i="6" a="1"/>
  <c r="M98" i="6" s="1"/>
  <c r="N98" i="6" a="1"/>
  <c r="N98" i="6" s="1"/>
  <c r="O98" i="6" a="1"/>
  <c r="O98" i="6" s="1"/>
  <c r="P98" i="6" a="1"/>
  <c r="P98" i="6" s="1"/>
  <c r="Q98" i="6" a="1"/>
  <c r="Q98" i="6" s="1"/>
  <c r="R98" i="6" a="1"/>
  <c r="R98" i="6" s="1"/>
  <c r="S98" i="6" a="1"/>
  <c r="S98" i="6" s="1"/>
  <c r="T98" i="6" a="1"/>
  <c r="T98" i="6" s="1"/>
  <c r="U98" i="6" a="1"/>
  <c r="U98" i="6" s="1"/>
  <c r="V98" i="6" a="1"/>
  <c r="V98" i="6" s="1"/>
  <c r="W98" i="6" a="1"/>
  <c r="W98" i="6" s="1"/>
  <c r="X98" i="6" a="1"/>
  <c r="X98" i="6" s="1"/>
  <c r="Y98" i="6" a="1"/>
  <c r="Y98" i="6" s="1"/>
  <c r="Z98" i="6" a="1"/>
  <c r="Z98" i="6" s="1"/>
  <c r="AA98" i="6" a="1"/>
  <c r="AA98" i="6" s="1"/>
  <c r="AB98" i="6" a="1"/>
  <c r="AB98" i="6" s="1"/>
  <c r="AC98" i="6" a="1"/>
  <c r="AC98" i="6" s="1"/>
  <c r="AD98" i="6" a="1"/>
  <c r="AD98" i="6" s="1"/>
  <c r="AE98" i="6" a="1"/>
  <c r="AE98" i="6" s="1"/>
  <c r="AF98" i="6" a="1"/>
  <c r="AF98" i="6" s="1"/>
  <c r="AG98" i="6" a="1"/>
  <c r="AG98" i="6" s="1"/>
  <c r="AH98" i="6" a="1"/>
  <c r="AH98" i="6" s="1"/>
  <c r="AI98" i="6" a="1"/>
  <c r="AI98" i="6" s="1"/>
  <c r="AJ98" i="6" a="1"/>
  <c r="AJ98" i="6" s="1"/>
  <c r="AK98" i="6" a="1"/>
  <c r="AK98" i="6" s="1"/>
  <c r="AL98" i="6" a="1"/>
  <c r="AL98" i="6" s="1"/>
  <c r="AM98" i="6" a="1"/>
  <c r="AM98" i="6" s="1"/>
  <c r="AN98" i="6" a="1"/>
  <c r="AN98" i="6" s="1"/>
  <c r="AO98" i="6" a="1"/>
  <c r="AO98" i="6" s="1"/>
  <c r="AP98" i="6" a="1"/>
  <c r="AP98" i="6" s="1"/>
  <c r="AQ98" i="6" a="1"/>
  <c r="AQ98" i="6" s="1"/>
  <c r="AR98" i="6" a="1"/>
  <c r="AR98" i="6" s="1"/>
  <c r="AS98" i="6" a="1"/>
  <c r="AS98" i="6" s="1"/>
  <c r="AT98" i="6" a="1"/>
  <c r="AT98" i="6" s="1"/>
  <c r="AU98" i="6" a="1"/>
  <c r="AU98" i="6" s="1"/>
  <c r="AV98" i="6" a="1"/>
  <c r="AV98" i="6" s="1"/>
  <c r="AW98" i="6" a="1"/>
  <c r="AW98" i="6" s="1"/>
  <c r="AX98" i="6" a="1"/>
  <c r="AX98" i="6" s="1"/>
  <c r="C99" i="6" a="1"/>
  <c r="C99" i="6" s="1"/>
  <c r="D99" i="6" a="1"/>
  <c r="D99" i="6" s="1"/>
  <c r="E99" i="6" a="1"/>
  <c r="E99" i="6" s="1"/>
  <c r="F99" i="6" a="1"/>
  <c r="F99" i="6" s="1"/>
  <c r="G99" i="6" a="1"/>
  <c r="G99" i="6" s="1"/>
  <c r="H99" i="6" a="1"/>
  <c r="H99" i="6" s="1"/>
  <c r="I99" i="6" a="1"/>
  <c r="I99" i="6" s="1"/>
  <c r="J99" i="6" a="1"/>
  <c r="J99" i="6" s="1"/>
  <c r="K99" i="6" a="1"/>
  <c r="K99" i="6" s="1"/>
  <c r="L99" i="6" a="1"/>
  <c r="L99" i="6" s="1"/>
  <c r="M99" i="6" a="1"/>
  <c r="M99" i="6" s="1"/>
  <c r="N99" i="6" a="1"/>
  <c r="N99" i="6" s="1"/>
  <c r="O99" i="6" a="1"/>
  <c r="O99" i="6" s="1"/>
  <c r="P99" i="6" a="1"/>
  <c r="P99" i="6" s="1"/>
  <c r="Q99" i="6" a="1"/>
  <c r="Q99" i="6" s="1"/>
  <c r="R99" i="6" a="1"/>
  <c r="R99" i="6" s="1"/>
  <c r="S99" i="6" a="1"/>
  <c r="S99" i="6" s="1"/>
  <c r="T99" i="6" a="1"/>
  <c r="T99" i="6" s="1"/>
  <c r="U99" i="6" a="1"/>
  <c r="U99" i="6" s="1"/>
  <c r="V99" i="6" a="1"/>
  <c r="V99" i="6" s="1"/>
  <c r="W99" i="6" a="1"/>
  <c r="W99" i="6" s="1"/>
  <c r="X99" i="6" a="1"/>
  <c r="X99" i="6" s="1"/>
  <c r="Y99" i="6" a="1"/>
  <c r="Y99" i="6" s="1"/>
  <c r="Z99" i="6" a="1"/>
  <c r="Z99" i="6" s="1"/>
  <c r="AA99" i="6" a="1"/>
  <c r="AA99" i="6" s="1"/>
  <c r="AB99" i="6" a="1"/>
  <c r="AB99" i="6" s="1"/>
  <c r="AC99" i="6" a="1"/>
  <c r="AC99" i="6" s="1"/>
  <c r="AD99" i="6" a="1"/>
  <c r="AD99" i="6" s="1"/>
  <c r="AE99" i="6" a="1"/>
  <c r="AE99" i="6" s="1"/>
  <c r="AF99" i="6" a="1"/>
  <c r="AF99" i="6" s="1"/>
  <c r="AG99" i="6" a="1"/>
  <c r="AG99" i="6" s="1"/>
  <c r="AH99" i="6" a="1"/>
  <c r="AH99" i="6" s="1"/>
  <c r="AI99" i="6" a="1"/>
  <c r="AI99" i="6" s="1"/>
  <c r="AJ99" i="6" a="1"/>
  <c r="AJ99" i="6" s="1"/>
  <c r="AK99" i="6" a="1"/>
  <c r="AK99" i="6" s="1"/>
  <c r="AL99" i="6" a="1"/>
  <c r="AL99" i="6" s="1"/>
  <c r="AM99" i="6" a="1"/>
  <c r="AM99" i="6" s="1"/>
  <c r="AN99" i="6" a="1"/>
  <c r="AN99" i="6" s="1"/>
  <c r="AO99" i="6" a="1"/>
  <c r="AO99" i="6" s="1"/>
  <c r="AP99" i="6" a="1"/>
  <c r="AP99" i="6" s="1"/>
  <c r="AQ99" i="6" a="1"/>
  <c r="AQ99" i="6" s="1"/>
  <c r="AR99" i="6" a="1"/>
  <c r="AR99" i="6" s="1"/>
  <c r="AS99" i="6" a="1"/>
  <c r="AS99" i="6" s="1"/>
  <c r="AT99" i="6" a="1"/>
  <c r="AT99" i="6" s="1"/>
  <c r="AU99" i="6" a="1"/>
  <c r="AU99" i="6" s="1"/>
  <c r="AV99" i="6" a="1"/>
  <c r="AV99" i="6" s="1"/>
  <c r="AW99" i="6" a="1"/>
  <c r="AW99" i="6" s="1"/>
  <c r="AX99" i="6" a="1"/>
  <c r="AX99" i="6" s="1"/>
  <c r="C100" i="6" a="1"/>
  <c r="C100" i="6" s="1"/>
  <c r="D100" i="6" a="1"/>
  <c r="D100" i="6" s="1"/>
  <c r="E100" i="6" a="1"/>
  <c r="E100" i="6" s="1"/>
  <c r="F100" i="6" a="1"/>
  <c r="F100" i="6" s="1"/>
  <c r="G100" i="6" a="1"/>
  <c r="G100" i="6" s="1"/>
  <c r="H100" i="6" a="1"/>
  <c r="H100" i="6" s="1"/>
  <c r="I100" i="6" a="1"/>
  <c r="I100" i="6" s="1"/>
  <c r="J100" i="6" a="1"/>
  <c r="J100" i="6" s="1"/>
  <c r="K100" i="6" a="1"/>
  <c r="K100" i="6" s="1"/>
  <c r="L100" i="6" a="1"/>
  <c r="L100" i="6" s="1"/>
  <c r="M100" i="6" a="1"/>
  <c r="M100" i="6" s="1"/>
  <c r="N100" i="6" a="1"/>
  <c r="N100" i="6" s="1"/>
  <c r="O100" i="6" a="1"/>
  <c r="O100" i="6" s="1"/>
  <c r="P100" i="6" a="1"/>
  <c r="P100" i="6" s="1"/>
  <c r="Q100" i="6" a="1"/>
  <c r="Q100" i="6" s="1"/>
  <c r="R100" i="6" a="1"/>
  <c r="R100" i="6" s="1"/>
  <c r="S100" i="6" a="1"/>
  <c r="S100" i="6" s="1"/>
  <c r="T100" i="6" a="1"/>
  <c r="T100" i="6" s="1"/>
  <c r="U100" i="6" a="1"/>
  <c r="U100" i="6" s="1"/>
  <c r="V100" i="6" a="1"/>
  <c r="V100" i="6" s="1"/>
  <c r="W100" i="6" a="1"/>
  <c r="W100" i="6" s="1"/>
  <c r="X100" i="6" a="1"/>
  <c r="X100" i="6" s="1"/>
  <c r="Y100" i="6" a="1"/>
  <c r="Y100" i="6" s="1"/>
  <c r="Z100" i="6" a="1"/>
  <c r="Z100" i="6" s="1"/>
  <c r="AA100" i="6" a="1"/>
  <c r="AA100" i="6" s="1"/>
  <c r="AB100" i="6" a="1"/>
  <c r="AB100" i="6" s="1"/>
  <c r="AC100" i="6" a="1"/>
  <c r="AC100" i="6" s="1"/>
  <c r="AD100" i="6" a="1"/>
  <c r="AD100" i="6" s="1"/>
  <c r="AE100" i="6" a="1"/>
  <c r="AE100" i="6" s="1"/>
  <c r="AF100" i="6" a="1"/>
  <c r="AF100" i="6" s="1"/>
  <c r="AG100" i="6" a="1"/>
  <c r="AG100" i="6" s="1"/>
  <c r="AH100" i="6" a="1"/>
  <c r="AH100" i="6" s="1"/>
  <c r="AI100" i="6" a="1"/>
  <c r="AI100" i="6" s="1"/>
  <c r="AJ100" i="6" a="1"/>
  <c r="AJ100" i="6" s="1"/>
  <c r="AK100" i="6" a="1"/>
  <c r="AK100" i="6" s="1"/>
  <c r="AL100" i="6" a="1"/>
  <c r="AL100" i="6" s="1"/>
  <c r="AM100" i="6" a="1"/>
  <c r="AM100" i="6" s="1"/>
  <c r="AN100" i="6" a="1"/>
  <c r="AN100" i="6" s="1"/>
  <c r="AO100" i="6" a="1"/>
  <c r="AO100" i="6" s="1"/>
  <c r="AP100" i="6" a="1"/>
  <c r="AP100" i="6" s="1"/>
  <c r="AQ100" i="6" a="1"/>
  <c r="AQ100" i="6" s="1"/>
  <c r="AR100" i="6" a="1"/>
  <c r="AR100" i="6" s="1"/>
  <c r="AS100" i="6" a="1"/>
  <c r="AS100" i="6" s="1"/>
  <c r="AT100" i="6" a="1"/>
  <c r="AT100" i="6" s="1"/>
  <c r="AU100" i="6" a="1"/>
  <c r="AU100" i="6" s="1"/>
  <c r="AV100" i="6" a="1"/>
  <c r="AV100" i="6" s="1"/>
  <c r="AW100" i="6" a="1"/>
  <c r="AW100" i="6" s="1"/>
  <c r="AX100" i="6" a="1"/>
  <c r="AX100" i="6" s="1"/>
  <c r="C101" i="6" a="1"/>
  <c r="C101" i="6" s="1"/>
  <c r="D101" i="6" a="1"/>
  <c r="D101" i="6" s="1"/>
  <c r="E101" i="6" a="1"/>
  <c r="E101" i="6" s="1"/>
  <c r="F101" i="6" a="1"/>
  <c r="F101" i="6" s="1"/>
  <c r="G101" i="6" a="1"/>
  <c r="G101" i="6" s="1"/>
  <c r="H101" i="6" a="1"/>
  <c r="H101" i="6" s="1"/>
  <c r="I101" i="6" a="1"/>
  <c r="I101" i="6" s="1"/>
  <c r="J101" i="6" a="1"/>
  <c r="J101" i="6" s="1"/>
  <c r="K101" i="6" a="1"/>
  <c r="K101" i="6" s="1"/>
  <c r="L101" i="6" a="1"/>
  <c r="L101" i="6" s="1"/>
  <c r="M101" i="6" a="1"/>
  <c r="M101" i="6" s="1"/>
  <c r="N101" i="6" a="1"/>
  <c r="N101" i="6" s="1"/>
  <c r="O101" i="6" a="1"/>
  <c r="O101" i="6" s="1"/>
  <c r="P101" i="6" a="1"/>
  <c r="P101" i="6" s="1"/>
  <c r="Q101" i="6" a="1"/>
  <c r="Q101" i="6" s="1"/>
  <c r="R101" i="6" a="1"/>
  <c r="R101" i="6" s="1"/>
  <c r="S101" i="6" a="1"/>
  <c r="S101" i="6" s="1"/>
  <c r="T101" i="6" a="1"/>
  <c r="T101" i="6" s="1"/>
  <c r="U101" i="6" a="1"/>
  <c r="U101" i="6" s="1"/>
  <c r="V101" i="6" a="1"/>
  <c r="V101" i="6" s="1"/>
  <c r="W101" i="6" a="1"/>
  <c r="W101" i="6" s="1"/>
  <c r="X101" i="6" a="1"/>
  <c r="X101" i="6" s="1"/>
  <c r="Y101" i="6" a="1"/>
  <c r="Y101" i="6" s="1"/>
  <c r="Z101" i="6" a="1"/>
  <c r="Z101" i="6" s="1"/>
  <c r="AA101" i="6" a="1"/>
  <c r="AA101" i="6" s="1"/>
  <c r="AB101" i="6" a="1"/>
  <c r="AB101" i="6" s="1"/>
  <c r="AC101" i="6" a="1"/>
  <c r="AC101" i="6" s="1"/>
  <c r="AD101" i="6" a="1"/>
  <c r="AD101" i="6" s="1"/>
  <c r="AE101" i="6" a="1"/>
  <c r="AE101" i="6" s="1"/>
  <c r="AF101" i="6" a="1"/>
  <c r="AF101" i="6" s="1"/>
  <c r="AG101" i="6" a="1"/>
  <c r="AG101" i="6" s="1"/>
  <c r="AH101" i="6" a="1"/>
  <c r="AH101" i="6" s="1"/>
  <c r="AI101" i="6" a="1"/>
  <c r="AI101" i="6" s="1"/>
  <c r="AJ101" i="6" a="1"/>
  <c r="AJ101" i="6" s="1"/>
  <c r="AK101" i="6" a="1"/>
  <c r="AK101" i="6" s="1"/>
  <c r="AL101" i="6" a="1"/>
  <c r="AL101" i="6" s="1"/>
  <c r="AM101" i="6" a="1"/>
  <c r="AM101" i="6" s="1"/>
  <c r="AN101" i="6" a="1"/>
  <c r="AN101" i="6" s="1"/>
  <c r="AO101" i="6" a="1"/>
  <c r="AO101" i="6" s="1"/>
  <c r="AP101" i="6" a="1"/>
  <c r="AP101" i="6" s="1"/>
  <c r="AQ101" i="6" a="1"/>
  <c r="AQ101" i="6" s="1"/>
  <c r="AR101" i="6" a="1"/>
  <c r="AR101" i="6" s="1"/>
  <c r="AS101" i="6" a="1"/>
  <c r="AS101" i="6" s="1"/>
  <c r="AT101" i="6" a="1"/>
  <c r="AT101" i="6" s="1"/>
  <c r="AU101" i="6" a="1"/>
  <c r="AU101" i="6" s="1"/>
  <c r="AV101" i="6" a="1"/>
  <c r="AV101" i="6" s="1"/>
  <c r="AW101" i="6" a="1"/>
  <c r="AW101" i="6" s="1"/>
  <c r="AX101" i="6" a="1"/>
  <c r="AX101" i="6" s="1"/>
  <c r="C102" i="6" a="1"/>
  <c r="C102" i="6" s="1"/>
  <c r="D102" i="6" a="1"/>
  <c r="D102" i="6" s="1"/>
  <c r="E102" i="6" a="1"/>
  <c r="E102" i="6" s="1"/>
  <c r="F102" i="6" a="1"/>
  <c r="F102" i="6" s="1"/>
  <c r="G102" i="6" a="1"/>
  <c r="G102" i="6" s="1"/>
  <c r="H102" i="6" a="1"/>
  <c r="H102" i="6" s="1"/>
  <c r="I102" i="6" a="1"/>
  <c r="I102" i="6" s="1"/>
  <c r="J102" i="6" a="1"/>
  <c r="J102" i="6" s="1"/>
  <c r="K102" i="6" a="1"/>
  <c r="K102" i="6" s="1"/>
  <c r="L102" i="6" a="1"/>
  <c r="L102" i="6" s="1"/>
  <c r="M102" i="6" a="1"/>
  <c r="M102" i="6" s="1"/>
  <c r="N102" i="6" a="1"/>
  <c r="N102" i="6" s="1"/>
  <c r="O102" i="6" a="1"/>
  <c r="O102" i="6" s="1"/>
  <c r="P102" i="6" a="1"/>
  <c r="P102" i="6" s="1"/>
  <c r="Q102" i="6" a="1"/>
  <c r="Q102" i="6" s="1"/>
  <c r="R102" i="6" a="1"/>
  <c r="R102" i="6" s="1"/>
  <c r="S102" i="6" a="1"/>
  <c r="S102" i="6" s="1"/>
  <c r="T102" i="6" a="1"/>
  <c r="T102" i="6" s="1"/>
  <c r="U102" i="6" a="1"/>
  <c r="U102" i="6" s="1"/>
  <c r="V102" i="6" a="1"/>
  <c r="V102" i="6" s="1"/>
  <c r="W102" i="6" a="1"/>
  <c r="W102" i="6" s="1"/>
  <c r="X102" i="6" a="1"/>
  <c r="X102" i="6" s="1"/>
  <c r="Y102" i="6" a="1"/>
  <c r="Y102" i="6" s="1"/>
  <c r="Z102" i="6" a="1"/>
  <c r="Z102" i="6" s="1"/>
  <c r="AA102" i="6" a="1"/>
  <c r="AA102" i="6" s="1"/>
  <c r="AB102" i="6" a="1"/>
  <c r="AB102" i="6" s="1"/>
  <c r="AC102" i="6" a="1"/>
  <c r="AC102" i="6" s="1"/>
  <c r="AD102" i="6" a="1"/>
  <c r="AD102" i="6" s="1"/>
  <c r="AE102" i="6" a="1"/>
  <c r="AE102" i="6" s="1"/>
  <c r="AF102" i="6" a="1"/>
  <c r="AF102" i="6" s="1"/>
  <c r="AG102" i="6" a="1"/>
  <c r="AG102" i="6" s="1"/>
  <c r="AH102" i="6" a="1"/>
  <c r="AH102" i="6" s="1"/>
  <c r="AI102" i="6" a="1"/>
  <c r="AI102" i="6" s="1"/>
  <c r="AJ102" i="6" a="1"/>
  <c r="AJ102" i="6" s="1"/>
  <c r="AK102" i="6" a="1"/>
  <c r="AK102" i="6" s="1"/>
  <c r="AL102" i="6" a="1"/>
  <c r="AL102" i="6" s="1"/>
  <c r="AM102" i="6" a="1"/>
  <c r="AM102" i="6" s="1"/>
  <c r="AN102" i="6" a="1"/>
  <c r="AN102" i="6" s="1"/>
  <c r="AO102" i="6" a="1"/>
  <c r="AO102" i="6" s="1"/>
  <c r="AP102" i="6" a="1"/>
  <c r="AP102" i="6" s="1"/>
  <c r="AQ102" i="6" a="1"/>
  <c r="AQ102" i="6" s="1"/>
  <c r="AR102" i="6" a="1"/>
  <c r="AR102" i="6" s="1"/>
  <c r="AS102" i="6" a="1"/>
  <c r="AS102" i="6" s="1"/>
  <c r="AT102" i="6" a="1"/>
  <c r="AT102" i="6" s="1"/>
  <c r="AU102" i="6" a="1"/>
  <c r="AU102" i="6" s="1"/>
  <c r="AV102" i="6" a="1"/>
  <c r="AV102" i="6" s="1"/>
  <c r="AW102" i="6" a="1"/>
  <c r="AW102" i="6" s="1"/>
  <c r="AX102" i="6" a="1"/>
  <c r="AX102" i="6" s="1"/>
  <c r="C103" i="6" a="1"/>
  <c r="C103" i="6" s="1"/>
  <c r="D103" i="6" a="1"/>
  <c r="D103" i="6" s="1"/>
  <c r="E103" i="6" a="1"/>
  <c r="E103" i="6" s="1"/>
  <c r="F103" i="6" a="1"/>
  <c r="F103" i="6" s="1"/>
  <c r="G103" i="6" a="1"/>
  <c r="G103" i="6" s="1"/>
  <c r="H103" i="6" a="1"/>
  <c r="H103" i="6" s="1"/>
  <c r="I103" i="6" a="1"/>
  <c r="I103" i="6" s="1"/>
  <c r="J103" i="6" a="1"/>
  <c r="J103" i="6" s="1"/>
  <c r="K103" i="6" a="1"/>
  <c r="K103" i="6" s="1"/>
  <c r="L103" i="6" a="1"/>
  <c r="L103" i="6" s="1"/>
  <c r="M103" i="6" a="1"/>
  <c r="M103" i="6" s="1"/>
  <c r="N103" i="6" a="1"/>
  <c r="N103" i="6" s="1"/>
  <c r="O103" i="6" a="1"/>
  <c r="O103" i="6" s="1"/>
  <c r="P103" i="6" a="1"/>
  <c r="P103" i="6" s="1"/>
  <c r="Q103" i="6" a="1"/>
  <c r="Q103" i="6" s="1"/>
  <c r="R103" i="6" a="1"/>
  <c r="R103" i="6" s="1"/>
  <c r="S103" i="6" a="1"/>
  <c r="S103" i="6" s="1"/>
  <c r="T103" i="6" a="1"/>
  <c r="T103" i="6" s="1"/>
  <c r="U103" i="6" a="1"/>
  <c r="U103" i="6" s="1"/>
  <c r="V103" i="6" a="1"/>
  <c r="V103" i="6" s="1"/>
  <c r="W103" i="6" a="1"/>
  <c r="W103" i="6" s="1"/>
  <c r="X103" i="6" a="1"/>
  <c r="X103" i="6" s="1"/>
  <c r="Y103" i="6" a="1"/>
  <c r="Y103" i="6" s="1"/>
  <c r="Z103" i="6" a="1"/>
  <c r="Z103" i="6" s="1"/>
  <c r="AA103" i="6" a="1"/>
  <c r="AA103" i="6" s="1"/>
  <c r="AB103" i="6" a="1"/>
  <c r="AB103" i="6" s="1"/>
  <c r="AC103" i="6" a="1"/>
  <c r="AC103" i="6" s="1"/>
  <c r="AD103" i="6" a="1"/>
  <c r="AD103" i="6" s="1"/>
  <c r="AE103" i="6" a="1"/>
  <c r="AE103" i="6" s="1"/>
  <c r="AF103" i="6" a="1"/>
  <c r="AF103" i="6" s="1"/>
  <c r="AG103" i="6" a="1"/>
  <c r="AG103" i="6" s="1"/>
  <c r="AH103" i="6" a="1"/>
  <c r="AH103" i="6" s="1"/>
  <c r="AI103" i="6" a="1"/>
  <c r="AI103" i="6" s="1"/>
  <c r="AJ103" i="6" a="1"/>
  <c r="AJ103" i="6" s="1"/>
  <c r="AK103" i="6" a="1"/>
  <c r="AK103" i="6" s="1"/>
  <c r="AL103" i="6" a="1"/>
  <c r="AL103" i="6" s="1"/>
  <c r="AM103" i="6" a="1"/>
  <c r="AM103" i="6" s="1"/>
  <c r="AN103" i="6" a="1"/>
  <c r="AN103" i="6" s="1"/>
  <c r="AO103" i="6" a="1"/>
  <c r="AO103" i="6" s="1"/>
  <c r="AP103" i="6" a="1"/>
  <c r="AP103" i="6" s="1"/>
  <c r="AQ103" i="6" a="1"/>
  <c r="AQ103" i="6" s="1"/>
  <c r="AR103" i="6" a="1"/>
  <c r="AR103" i="6" s="1"/>
  <c r="AS103" i="6" a="1"/>
  <c r="AS103" i="6" s="1"/>
  <c r="AT103" i="6" a="1"/>
  <c r="AT103" i="6" s="1"/>
  <c r="AU103" i="6" a="1"/>
  <c r="AU103" i="6" s="1"/>
  <c r="AV103" i="6" a="1"/>
  <c r="AV103" i="6" s="1"/>
  <c r="AW103" i="6" a="1"/>
  <c r="AW103" i="6" s="1"/>
  <c r="AX103" i="6" a="1"/>
  <c r="AX103" i="6" s="1"/>
  <c r="C104" i="6" a="1"/>
  <c r="C104" i="6" s="1"/>
  <c r="D104" i="6" a="1"/>
  <c r="D104" i="6" s="1"/>
  <c r="E104" i="6" a="1"/>
  <c r="E104" i="6" s="1"/>
  <c r="F104" i="6" a="1"/>
  <c r="F104" i="6" s="1"/>
  <c r="G104" i="6" a="1"/>
  <c r="G104" i="6" s="1"/>
  <c r="H104" i="6" a="1"/>
  <c r="H104" i="6" s="1"/>
  <c r="I104" i="6" a="1"/>
  <c r="I104" i="6" s="1"/>
  <c r="J104" i="6" a="1"/>
  <c r="J104" i="6" s="1"/>
  <c r="K104" i="6" a="1"/>
  <c r="K104" i="6" s="1"/>
  <c r="L104" i="6" a="1"/>
  <c r="L104" i="6" s="1"/>
  <c r="M104" i="6" a="1"/>
  <c r="M104" i="6" s="1"/>
  <c r="N104" i="6" a="1"/>
  <c r="N104" i="6" s="1"/>
  <c r="O104" i="6" a="1"/>
  <c r="O104" i="6" s="1"/>
  <c r="P104" i="6" a="1"/>
  <c r="P104" i="6" s="1"/>
  <c r="Q104" i="6" a="1"/>
  <c r="Q104" i="6" s="1"/>
  <c r="R104" i="6" a="1"/>
  <c r="R104" i="6" s="1"/>
  <c r="S104" i="6" a="1"/>
  <c r="S104" i="6" s="1"/>
  <c r="T104" i="6" a="1"/>
  <c r="T104" i="6" s="1"/>
  <c r="U104" i="6" a="1"/>
  <c r="U104" i="6" s="1"/>
  <c r="V104" i="6" a="1"/>
  <c r="V104" i="6" s="1"/>
  <c r="W104" i="6" a="1"/>
  <c r="W104" i="6" s="1"/>
  <c r="X104" i="6" a="1"/>
  <c r="X104" i="6" s="1"/>
  <c r="Y104" i="6" a="1"/>
  <c r="Y104" i="6" s="1"/>
  <c r="Z104" i="6" a="1"/>
  <c r="Z104" i="6" s="1"/>
  <c r="AA104" i="6" a="1"/>
  <c r="AA104" i="6" s="1"/>
  <c r="AB104" i="6" a="1"/>
  <c r="AB104" i="6" s="1"/>
  <c r="AC104" i="6" a="1"/>
  <c r="AC104" i="6" s="1"/>
  <c r="AD104" i="6" a="1"/>
  <c r="AD104" i="6" s="1"/>
  <c r="AE104" i="6" a="1"/>
  <c r="AE104" i="6" s="1"/>
  <c r="AF104" i="6" a="1"/>
  <c r="AF104" i="6" s="1"/>
  <c r="AG104" i="6" a="1"/>
  <c r="AG104" i="6" s="1"/>
  <c r="AH104" i="6" a="1"/>
  <c r="AH104" i="6" s="1"/>
  <c r="AI104" i="6" a="1"/>
  <c r="AI104" i="6" s="1"/>
  <c r="AJ104" i="6" a="1"/>
  <c r="AJ104" i="6" s="1"/>
  <c r="AK104" i="6" a="1"/>
  <c r="AK104" i="6" s="1"/>
  <c r="AL104" i="6" a="1"/>
  <c r="AL104" i="6" s="1"/>
  <c r="AM104" i="6" a="1"/>
  <c r="AM104" i="6" s="1"/>
  <c r="AN104" i="6" a="1"/>
  <c r="AN104" i="6" s="1"/>
  <c r="AO104" i="6" a="1"/>
  <c r="AO104" i="6" s="1"/>
  <c r="AP104" i="6" a="1"/>
  <c r="AP104" i="6" s="1"/>
  <c r="AQ104" i="6" a="1"/>
  <c r="AQ104" i="6" s="1"/>
  <c r="AR104" i="6" a="1"/>
  <c r="AR104" i="6" s="1"/>
  <c r="AS104" i="6" a="1"/>
  <c r="AS104" i="6" s="1"/>
  <c r="AT104" i="6" a="1"/>
  <c r="AT104" i="6" s="1"/>
  <c r="AU104" i="6" a="1"/>
  <c r="AU104" i="6" s="1"/>
  <c r="AV104" i="6" a="1"/>
  <c r="AV104" i="6" s="1"/>
  <c r="AW104" i="6" a="1"/>
  <c r="AW104" i="6" s="1"/>
  <c r="AX104" i="6" a="1"/>
  <c r="AX104" i="6" s="1"/>
  <c r="C105" i="6" a="1"/>
  <c r="C105" i="6" s="1"/>
  <c r="D105" i="6" a="1"/>
  <c r="D105" i="6" s="1"/>
  <c r="E105" i="6" a="1"/>
  <c r="E105" i="6" s="1"/>
  <c r="F105" i="6" a="1"/>
  <c r="F105" i="6" s="1"/>
  <c r="G105" i="6" a="1"/>
  <c r="G105" i="6" s="1"/>
  <c r="H105" i="6" a="1"/>
  <c r="H105" i="6" s="1"/>
  <c r="I105" i="6" a="1"/>
  <c r="I105" i="6" s="1"/>
  <c r="J105" i="6" a="1"/>
  <c r="J105" i="6" s="1"/>
  <c r="K105" i="6" a="1"/>
  <c r="K105" i="6" s="1"/>
  <c r="L105" i="6" a="1"/>
  <c r="L105" i="6" s="1"/>
  <c r="M105" i="6" a="1"/>
  <c r="M105" i="6" s="1"/>
  <c r="N105" i="6" a="1"/>
  <c r="N105" i="6" s="1"/>
  <c r="O105" i="6" a="1"/>
  <c r="O105" i="6" s="1"/>
  <c r="P105" i="6" a="1"/>
  <c r="P105" i="6" s="1"/>
  <c r="Q105" i="6" a="1"/>
  <c r="Q105" i="6" s="1"/>
  <c r="R105" i="6" a="1"/>
  <c r="R105" i="6" s="1"/>
  <c r="S105" i="6" a="1"/>
  <c r="S105" i="6" s="1"/>
  <c r="T105" i="6" a="1"/>
  <c r="T105" i="6" s="1"/>
  <c r="U105" i="6" a="1"/>
  <c r="U105" i="6" s="1"/>
  <c r="V105" i="6" a="1"/>
  <c r="V105" i="6" s="1"/>
  <c r="W105" i="6" a="1"/>
  <c r="W105" i="6" s="1"/>
  <c r="X105" i="6" a="1"/>
  <c r="X105" i="6" s="1"/>
  <c r="Y105" i="6" a="1"/>
  <c r="Y105" i="6" s="1"/>
  <c r="Z105" i="6" a="1"/>
  <c r="Z105" i="6" s="1"/>
  <c r="AA105" i="6" a="1"/>
  <c r="AA105" i="6" s="1"/>
  <c r="AB105" i="6" a="1"/>
  <c r="AB105" i="6" s="1"/>
  <c r="AC105" i="6" a="1"/>
  <c r="AC105" i="6" s="1"/>
  <c r="AD105" i="6" a="1"/>
  <c r="AD105" i="6" s="1"/>
  <c r="AE105" i="6" a="1"/>
  <c r="AE105" i="6" s="1"/>
  <c r="AF105" i="6" a="1"/>
  <c r="AF105" i="6" s="1"/>
  <c r="AG105" i="6" a="1"/>
  <c r="AG105" i="6" s="1"/>
  <c r="AH105" i="6" a="1"/>
  <c r="AH105" i="6" s="1"/>
  <c r="AI105" i="6" a="1"/>
  <c r="AI105" i="6" s="1"/>
  <c r="AJ105" i="6" a="1"/>
  <c r="AJ105" i="6" s="1"/>
  <c r="AK105" i="6" a="1"/>
  <c r="AK105" i="6" s="1"/>
  <c r="AL105" i="6" a="1"/>
  <c r="AL105" i="6" s="1"/>
  <c r="AM105" i="6" a="1"/>
  <c r="AM105" i="6" s="1"/>
  <c r="AN105" i="6" a="1"/>
  <c r="AN105" i="6" s="1"/>
  <c r="AO105" i="6" a="1"/>
  <c r="AO105" i="6" s="1"/>
  <c r="AP105" i="6" a="1"/>
  <c r="AP105" i="6" s="1"/>
  <c r="AQ105" i="6" a="1"/>
  <c r="AQ105" i="6" s="1"/>
  <c r="AR105" i="6" a="1"/>
  <c r="AR105" i="6" s="1"/>
  <c r="AS105" i="6" a="1"/>
  <c r="AS105" i="6" s="1"/>
  <c r="AT105" i="6" a="1"/>
  <c r="AT105" i="6" s="1"/>
  <c r="AU105" i="6" a="1"/>
  <c r="AU105" i="6" s="1"/>
  <c r="AV105" i="6" a="1"/>
  <c r="AV105" i="6" s="1"/>
  <c r="AW105" i="6" a="1"/>
  <c r="AW105" i="6" s="1"/>
  <c r="AX105" i="6" a="1"/>
  <c r="AX105" i="6" s="1"/>
  <c r="C106" i="6" a="1"/>
  <c r="C106" i="6" s="1"/>
  <c r="D106" i="6" a="1"/>
  <c r="D106" i="6" s="1"/>
  <c r="E106" i="6" a="1"/>
  <c r="E106" i="6" s="1"/>
  <c r="F106" i="6" a="1"/>
  <c r="F106" i="6" s="1"/>
  <c r="G106" i="6" a="1"/>
  <c r="G106" i="6" s="1"/>
  <c r="H106" i="6" a="1"/>
  <c r="H106" i="6" s="1"/>
  <c r="I106" i="6" a="1"/>
  <c r="I106" i="6" s="1"/>
  <c r="J106" i="6" a="1"/>
  <c r="J106" i="6" s="1"/>
  <c r="K106" i="6" a="1"/>
  <c r="K106" i="6" s="1"/>
  <c r="L106" i="6" a="1"/>
  <c r="L106" i="6" s="1"/>
  <c r="M106" i="6" a="1"/>
  <c r="M106" i="6" s="1"/>
  <c r="N106" i="6" a="1"/>
  <c r="N106" i="6" s="1"/>
  <c r="O106" i="6" a="1"/>
  <c r="O106" i="6" s="1"/>
  <c r="P106" i="6" a="1"/>
  <c r="P106" i="6" s="1"/>
  <c r="Q106" i="6" a="1"/>
  <c r="Q106" i="6" s="1"/>
  <c r="R106" i="6" a="1"/>
  <c r="R106" i="6" s="1"/>
  <c r="S106" i="6" a="1"/>
  <c r="S106" i="6" s="1"/>
  <c r="T106" i="6" a="1"/>
  <c r="T106" i="6" s="1"/>
  <c r="U106" i="6" a="1"/>
  <c r="U106" i="6" s="1"/>
  <c r="V106" i="6" a="1"/>
  <c r="V106" i="6" s="1"/>
  <c r="W106" i="6" a="1"/>
  <c r="W106" i="6" s="1"/>
  <c r="X106" i="6" a="1"/>
  <c r="X106" i="6" s="1"/>
  <c r="Y106" i="6" a="1"/>
  <c r="Y106" i="6" s="1"/>
  <c r="Z106" i="6" a="1"/>
  <c r="Z106" i="6" s="1"/>
  <c r="AA106" i="6" a="1"/>
  <c r="AA106" i="6" s="1"/>
  <c r="AB106" i="6" a="1"/>
  <c r="AB106" i="6" s="1"/>
  <c r="AC106" i="6" a="1"/>
  <c r="AC106" i="6" s="1"/>
  <c r="AD106" i="6" a="1"/>
  <c r="AD106" i="6" s="1"/>
  <c r="AE106" i="6" a="1"/>
  <c r="AE106" i="6" s="1"/>
  <c r="AF106" i="6" a="1"/>
  <c r="AF106" i="6" s="1"/>
  <c r="AG106" i="6" a="1"/>
  <c r="AG106" i="6" s="1"/>
  <c r="AH106" i="6" a="1"/>
  <c r="AH106" i="6" s="1"/>
  <c r="AI106" i="6" a="1"/>
  <c r="AI106" i="6" s="1"/>
  <c r="AJ106" i="6" a="1"/>
  <c r="AJ106" i="6" s="1"/>
  <c r="AK106" i="6" a="1"/>
  <c r="AK106" i="6" s="1"/>
  <c r="AL106" i="6" a="1"/>
  <c r="AL106" i="6" s="1"/>
  <c r="AM106" i="6" a="1"/>
  <c r="AM106" i="6" s="1"/>
  <c r="AN106" i="6" a="1"/>
  <c r="AN106" i="6" s="1"/>
  <c r="AO106" i="6" a="1"/>
  <c r="AO106" i="6" s="1"/>
  <c r="AP106" i="6" a="1"/>
  <c r="AP106" i="6" s="1"/>
  <c r="AQ106" i="6" a="1"/>
  <c r="AQ106" i="6" s="1"/>
  <c r="AR106" i="6" a="1"/>
  <c r="AR106" i="6" s="1"/>
  <c r="AS106" i="6" a="1"/>
  <c r="AS106" i="6" s="1"/>
  <c r="AT106" i="6" a="1"/>
  <c r="AT106" i="6" s="1"/>
  <c r="AU106" i="6" a="1"/>
  <c r="AU106" i="6" s="1"/>
  <c r="AV106" i="6" a="1"/>
  <c r="AV106" i="6" s="1"/>
  <c r="AW106" i="6" a="1"/>
  <c r="AW106" i="6" s="1"/>
  <c r="AX106" i="6" a="1"/>
  <c r="AX106" i="6" s="1"/>
  <c r="C107" i="6" a="1"/>
  <c r="C107" i="6" s="1"/>
  <c r="D107" i="6" a="1"/>
  <c r="D107" i="6" s="1"/>
  <c r="E107" i="6" a="1"/>
  <c r="E107" i="6" s="1"/>
  <c r="F107" i="6" a="1"/>
  <c r="F107" i="6" s="1"/>
  <c r="G107" i="6" a="1"/>
  <c r="G107" i="6" s="1"/>
  <c r="H107" i="6" a="1"/>
  <c r="H107" i="6" s="1"/>
  <c r="I107" i="6" a="1"/>
  <c r="I107" i="6" s="1"/>
  <c r="J107" i="6" a="1"/>
  <c r="J107" i="6" s="1"/>
  <c r="K107" i="6" a="1"/>
  <c r="K107" i="6" s="1"/>
  <c r="L107" i="6" a="1"/>
  <c r="L107" i="6" s="1"/>
  <c r="M107" i="6" a="1"/>
  <c r="M107" i="6" s="1"/>
  <c r="N107" i="6" a="1"/>
  <c r="N107" i="6" s="1"/>
  <c r="O107" i="6" a="1"/>
  <c r="O107" i="6" s="1"/>
  <c r="P107" i="6" a="1"/>
  <c r="P107" i="6" s="1"/>
  <c r="Q107" i="6" a="1"/>
  <c r="Q107" i="6" s="1"/>
  <c r="R107" i="6" a="1"/>
  <c r="R107" i="6" s="1"/>
  <c r="S107" i="6" a="1"/>
  <c r="S107" i="6" s="1"/>
  <c r="T107" i="6" a="1"/>
  <c r="T107" i="6" s="1"/>
  <c r="U107" i="6" a="1"/>
  <c r="U107" i="6" s="1"/>
  <c r="V107" i="6" a="1"/>
  <c r="V107" i="6" s="1"/>
  <c r="W107" i="6" a="1"/>
  <c r="W107" i="6" s="1"/>
  <c r="X107" i="6" a="1"/>
  <c r="X107" i="6" s="1"/>
  <c r="Y107" i="6" a="1"/>
  <c r="Y107" i="6" s="1"/>
  <c r="Z107" i="6" a="1"/>
  <c r="Z107" i="6" s="1"/>
  <c r="AA107" i="6" a="1"/>
  <c r="AA107" i="6" s="1"/>
  <c r="AB107" i="6" a="1"/>
  <c r="AB107" i="6" s="1"/>
  <c r="AC107" i="6" a="1"/>
  <c r="AC107" i="6" s="1"/>
  <c r="AD107" i="6" a="1"/>
  <c r="AD107" i="6" s="1"/>
  <c r="AE107" i="6" a="1"/>
  <c r="AE107" i="6" s="1"/>
  <c r="AF107" i="6" a="1"/>
  <c r="AF107" i="6" s="1"/>
  <c r="AG107" i="6" a="1"/>
  <c r="AG107" i="6" s="1"/>
  <c r="AH107" i="6" a="1"/>
  <c r="AH107" i="6" s="1"/>
  <c r="AI107" i="6" a="1"/>
  <c r="AI107" i="6" s="1"/>
  <c r="AJ107" i="6" a="1"/>
  <c r="AJ107" i="6" s="1"/>
  <c r="AK107" i="6" a="1"/>
  <c r="AK107" i="6" s="1"/>
  <c r="AL107" i="6" a="1"/>
  <c r="AL107" i="6" s="1"/>
  <c r="AM107" i="6" a="1"/>
  <c r="AM107" i="6" s="1"/>
  <c r="AN107" i="6" a="1"/>
  <c r="AN107" i="6" s="1"/>
  <c r="AO107" i="6" a="1"/>
  <c r="AO107" i="6" s="1"/>
  <c r="AP107" i="6" a="1"/>
  <c r="AP107" i="6" s="1"/>
  <c r="AQ107" i="6" a="1"/>
  <c r="AQ107" i="6" s="1"/>
  <c r="AR107" i="6" a="1"/>
  <c r="AR107" i="6" s="1"/>
  <c r="AS107" i="6" a="1"/>
  <c r="AS107" i="6" s="1"/>
  <c r="AT107" i="6" a="1"/>
  <c r="AT107" i="6" s="1"/>
  <c r="AU107" i="6" a="1"/>
  <c r="AU107" i="6" s="1"/>
  <c r="AV107" i="6" a="1"/>
  <c r="AV107" i="6" s="1"/>
  <c r="AW107" i="6" a="1"/>
  <c r="AW107" i="6" s="1"/>
  <c r="AX107" i="6" a="1"/>
  <c r="AX107" i="6" s="1"/>
  <c r="C108" i="6" a="1"/>
  <c r="C108" i="6" s="1"/>
  <c r="D108" i="6" a="1"/>
  <c r="D108" i="6" s="1"/>
  <c r="E108" i="6" a="1"/>
  <c r="E108" i="6" s="1"/>
  <c r="F108" i="6" a="1"/>
  <c r="F108" i="6" s="1"/>
  <c r="G108" i="6" a="1"/>
  <c r="G108" i="6" s="1"/>
  <c r="H108" i="6" a="1"/>
  <c r="H108" i="6" s="1"/>
  <c r="I108" i="6" a="1"/>
  <c r="I108" i="6" s="1"/>
  <c r="J108" i="6" a="1"/>
  <c r="J108" i="6" s="1"/>
  <c r="K108" i="6" a="1"/>
  <c r="K108" i="6" s="1"/>
  <c r="L108" i="6" a="1"/>
  <c r="L108" i="6" s="1"/>
  <c r="M108" i="6" a="1"/>
  <c r="M108" i="6" s="1"/>
  <c r="N108" i="6" a="1"/>
  <c r="N108" i="6" s="1"/>
  <c r="O108" i="6" a="1"/>
  <c r="O108" i="6" s="1"/>
  <c r="P108" i="6" a="1"/>
  <c r="P108" i="6" s="1"/>
  <c r="Q108" i="6" a="1"/>
  <c r="Q108" i="6" s="1"/>
  <c r="R108" i="6" a="1"/>
  <c r="R108" i="6" s="1"/>
  <c r="S108" i="6" a="1"/>
  <c r="S108" i="6" s="1"/>
  <c r="T108" i="6" a="1"/>
  <c r="T108" i="6" s="1"/>
  <c r="U108" i="6" a="1"/>
  <c r="U108" i="6" s="1"/>
  <c r="V108" i="6" a="1"/>
  <c r="V108" i="6" s="1"/>
  <c r="W108" i="6" a="1"/>
  <c r="W108" i="6" s="1"/>
  <c r="X108" i="6" a="1"/>
  <c r="X108" i="6" s="1"/>
  <c r="Y108" i="6" a="1"/>
  <c r="Y108" i="6" s="1"/>
  <c r="Z108" i="6" a="1"/>
  <c r="Z108" i="6" s="1"/>
  <c r="AA108" i="6" a="1"/>
  <c r="AA108" i="6" s="1"/>
  <c r="AB108" i="6" a="1"/>
  <c r="AB108" i="6" s="1"/>
  <c r="AC108" i="6" a="1"/>
  <c r="AC108" i="6" s="1"/>
  <c r="AD108" i="6" a="1"/>
  <c r="AD108" i="6" s="1"/>
  <c r="AE108" i="6" a="1"/>
  <c r="AE108" i="6" s="1"/>
  <c r="AF108" i="6" a="1"/>
  <c r="AF108" i="6" s="1"/>
  <c r="AG108" i="6" a="1"/>
  <c r="AG108" i="6" s="1"/>
  <c r="AH108" i="6" a="1"/>
  <c r="AH108" i="6" s="1"/>
  <c r="AI108" i="6" a="1"/>
  <c r="AI108" i="6" s="1"/>
  <c r="AJ108" i="6" a="1"/>
  <c r="AJ108" i="6" s="1"/>
  <c r="AK108" i="6" a="1"/>
  <c r="AK108" i="6" s="1"/>
  <c r="AL108" i="6" a="1"/>
  <c r="AL108" i="6" s="1"/>
  <c r="AM108" i="6" a="1"/>
  <c r="AM108" i="6" s="1"/>
  <c r="AN108" i="6" a="1"/>
  <c r="AN108" i="6" s="1"/>
  <c r="AO108" i="6" a="1"/>
  <c r="AO108" i="6" s="1"/>
  <c r="AP108" i="6" a="1"/>
  <c r="AP108" i="6" s="1"/>
  <c r="AQ108" i="6" a="1"/>
  <c r="AQ108" i="6" s="1"/>
  <c r="AR108" i="6" a="1"/>
  <c r="AR108" i="6" s="1"/>
  <c r="AS108" i="6" a="1"/>
  <c r="AS108" i="6" s="1"/>
  <c r="AT108" i="6" a="1"/>
  <c r="AT108" i="6" s="1"/>
  <c r="AU108" i="6" a="1"/>
  <c r="AU108" i="6" s="1"/>
  <c r="AV108" i="6" a="1"/>
  <c r="AV108" i="6" s="1"/>
  <c r="AW108" i="6" a="1"/>
  <c r="AW108" i="6" s="1"/>
  <c r="AX108" i="6" a="1"/>
  <c r="AX108" i="6" s="1"/>
  <c r="C109" i="6" a="1"/>
  <c r="C109" i="6" s="1"/>
  <c r="D109" i="6" a="1"/>
  <c r="D109" i="6" s="1"/>
  <c r="E109" i="6" a="1"/>
  <c r="E109" i="6" s="1"/>
  <c r="F109" i="6" a="1"/>
  <c r="F109" i="6" s="1"/>
  <c r="G109" i="6" a="1"/>
  <c r="G109" i="6" s="1"/>
  <c r="H109" i="6" a="1"/>
  <c r="H109" i="6" s="1"/>
  <c r="I109" i="6" a="1"/>
  <c r="I109" i="6" s="1"/>
  <c r="J109" i="6" a="1"/>
  <c r="J109" i="6" s="1"/>
  <c r="K109" i="6" a="1"/>
  <c r="K109" i="6" s="1"/>
  <c r="L109" i="6" a="1"/>
  <c r="L109" i="6" s="1"/>
  <c r="M109" i="6" a="1"/>
  <c r="M109" i="6" s="1"/>
  <c r="N109" i="6" a="1"/>
  <c r="N109" i="6" s="1"/>
  <c r="O109" i="6" a="1"/>
  <c r="O109" i="6" s="1"/>
  <c r="P109" i="6" a="1"/>
  <c r="P109" i="6" s="1"/>
  <c r="Q109" i="6" a="1"/>
  <c r="Q109" i="6" s="1"/>
  <c r="R109" i="6" a="1"/>
  <c r="R109" i="6" s="1"/>
  <c r="S109" i="6" a="1"/>
  <c r="S109" i="6" s="1"/>
  <c r="T109" i="6" a="1"/>
  <c r="T109" i="6" s="1"/>
  <c r="U109" i="6" a="1"/>
  <c r="U109" i="6" s="1"/>
  <c r="V109" i="6" a="1"/>
  <c r="V109" i="6" s="1"/>
  <c r="W109" i="6" a="1"/>
  <c r="W109" i="6" s="1"/>
  <c r="X109" i="6" a="1"/>
  <c r="X109" i="6" s="1"/>
  <c r="Y109" i="6" a="1"/>
  <c r="Y109" i="6" s="1"/>
  <c r="Z109" i="6" a="1"/>
  <c r="Z109" i="6" s="1"/>
  <c r="AA109" i="6" a="1"/>
  <c r="AA109" i="6" s="1"/>
  <c r="AB109" i="6" a="1"/>
  <c r="AB109" i="6" s="1"/>
  <c r="AC109" i="6" a="1"/>
  <c r="AC109" i="6" s="1"/>
  <c r="AD109" i="6" a="1"/>
  <c r="AD109" i="6" s="1"/>
  <c r="AE109" i="6" a="1"/>
  <c r="AE109" i="6" s="1"/>
  <c r="AF109" i="6" a="1"/>
  <c r="AF109" i="6" s="1"/>
  <c r="AG109" i="6" a="1"/>
  <c r="AG109" i="6" s="1"/>
  <c r="AH109" i="6" a="1"/>
  <c r="AH109" i="6" s="1"/>
  <c r="AI109" i="6" a="1"/>
  <c r="AI109" i="6" s="1"/>
  <c r="AJ109" i="6" a="1"/>
  <c r="AJ109" i="6" s="1"/>
  <c r="AK109" i="6" a="1"/>
  <c r="AK109" i="6" s="1"/>
  <c r="AL109" i="6" a="1"/>
  <c r="AL109" i="6" s="1"/>
  <c r="AM109" i="6" a="1"/>
  <c r="AM109" i="6" s="1"/>
  <c r="AN109" i="6" a="1"/>
  <c r="AN109" i="6" s="1"/>
  <c r="AO109" i="6" a="1"/>
  <c r="AO109" i="6" s="1"/>
  <c r="AP109" i="6" a="1"/>
  <c r="AP109" i="6" s="1"/>
  <c r="AQ109" i="6" a="1"/>
  <c r="AQ109" i="6" s="1"/>
  <c r="AR109" i="6" a="1"/>
  <c r="AR109" i="6" s="1"/>
  <c r="AS109" i="6" a="1"/>
  <c r="AS109" i="6" s="1"/>
  <c r="AT109" i="6" a="1"/>
  <c r="AT109" i="6" s="1"/>
  <c r="AU109" i="6" a="1"/>
  <c r="AU109" i="6" s="1"/>
  <c r="AV109" i="6" a="1"/>
  <c r="AV109" i="6" s="1"/>
  <c r="AW109" i="6" a="1"/>
  <c r="AW109" i="6" s="1"/>
  <c r="AX109" i="6" a="1"/>
  <c r="AX109" i="6" s="1"/>
  <c r="C110" i="6" a="1"/>
  <c r="C110" i="6" s="1"/>
  <c r="D110" i="6" a="1"/>
  <c r="D110" i="6" s="1"/>
  <c r="E110" i="6" a="1"/>
  <c r="E110" i="6" s="1"/>
  <c r="F110" i="6" a="1"/>
  <c r="F110" i="6" s="1"/>
  <c r="G110" i="6" a="1"/>
  <c r="G110" i="6" s="1"/>
  <c r="H110" i="6" a="1"/>
  <c r="H110" i="6" s="1"/>
  <c r="I110" i="6" a="1"/>
  <c r="I110" i="6" s="1"/>
  <c r="J110" i="6" a="1"/>
  <c r="J110" i="6" s="1"/>
  <c r="K110" i="6" a="1"/>
  <c r="K110" i="6" s="1"/>
  <c r="L110" i="6" a="1"/>
  <c r="L110" i="6" s="1"/>
  <c r="M110" i="6" a="1"/>
  <c r="M110" i="6" s="1"/>
  <c r="N110" i="6" a="1"/>
  <c r="N110" i="6" s="1"/>
  <c r="O110" i="6" a="1"/>
  <c r="O110" i="6" s="1"/>
  <c r="P110" i="6" a="1"/>
  <c r="P110" i="6" s="1"/>
  <c r="Q110" i="6" a="1"/>
  <c r="Q110" i="6" s="1"/>
  <c r="R110" i="6" a="1"/>
  <c r="R110" i="6" s="1"/>
  <c r="S110" i="6" a="1"/>
  <c r="S110" i="6" s="1"/>
  <c r="T110" i="6" a="1"/>
  <c r="T110" i="6" s="1"/>
  <c r="U110" i="6" a="1"/>
  <c r="U110" i="6" s="1"/>
  <c r="V110" i="6" a="1"/>
  <c r="V110" i="6" s="1"/>
  <c r="W110" i="6" a="1"/>
  <c r="W110" i="6" s="1"/>
  <c r="X110" i="6" a="1"/>
  <c r="X110" i="6" s="1"/>
  <c r="Y110" i="6" a="1"/>
  <c r="Y110" i="6" s="1"/>
  <c r="Z110" i="6" a="1"/>
  <c r="Z110" i="6" s="1"/>
  <c r="AA110" i="6" a="1"/>
  <c r="AA110" i="6" s="1"/>
  <c r="AB110" i="6" a="1"/>
  <c r="AB110" i="6" s="1"/>
  <c r="AC110" i="6" a="1"/>
  <c r="AC110" i="6" s="1"/>
  <c r="AD110" i="6" a="1"/>
  <c r="AD110" i="6" s="1"/>
  <c r="AE110" i="6" a="1"/>
  <c r="AE110" i="6" s="1"/>
  <c r="AF110" i="6" a="1"/>
  <c r="AF110" i="6" s="1"/>
  <c r="AG110" i="6" a="1"/>
  <c r="AG110" i="6" s="1"/>
  <c r="AH110" i="6" a="1"/>
  <c r="AH110" i="6" s="1"/>
  <c r="AI110" i="6" a="1"/>
  <c r="AI110" i="6" s="1"/>
  <c r="AJ110" i="6" a="1"/>
  <c r="AJ110" i="6" s="1"/>
  <c r="AK110" i="6" a="1"/>
  <c r="AK110" i="6" s="1"/>
  <c r="AL110" i="6" a="1"/>
  <c r="AL110" i="6" s="1"/>
  <c r="AM110" i="6" a="1"/>
  <c r="AM110" i="6" s="1"/>
  <c r="AN110" i="6" a="1"/>
  <c r="AN110" i="6" s="1"/>
  <c r="AO110" i="6" a="1"/>
  <c r="AO110" i="6" s="1"/>
  <c r="AP110" i="6" a="1"/>
  <c r="AP110" i="6" s="1"/>
  <c r="AQ110" i="6" a="1"/>
  <c r="AQ110" i="6" s="1"/>
  <c r="AR110" i="6" a="1"/>
  <c r="AR110" i="6" s="1"/>
  <c r="AS110" i="6" a="1"/>
  <c r="AS110" i="6" s="1"/>
  <c r="AT110" i="6" a="1"/>
  <c r="AT110" i="6" s="1"/>
  <c r="AU110" i="6" a="1"/>
  <c r="AU110" i="6" s="1"/>
  <c r="AV110" i="6" a="1"/>
  <c r="AV110" i="6" s="1"/>
  <c r="AW110" i="6" a="1"/>
  <c r="AW110" i="6" s="1"/>
  <c r="AX110" i="6" a="1"/>
  <c r="AX110" i="6" s="1"/>
  <c r="C111" i="6" a="1"/>
  <c r="C111" i="6" s="1"/>
  <c r="D111" i="6" a="1"/>
  <c r="D111" i="6" s="1"/>
  <c r="E111" i="6" a="1"/>
  <c r="E111" i="6" s="1"/>
  <c r="F111" i="6" a="1"/>
  <c r="F111" i="6" s="1"/>
  <c r="G111" i="6" a="1"/>
  <c r="G111" i="6" s="1"/>
  <c r="H111" i="6" a="1"/>
  <c r="H111" i="6" s="1"/>
  <c r="I111" i="6" a="1"/>
  <c r="I111" i="6" s="1"/>
  <c r="J111" i="6" a="1"/>
  <c r="J111" i="6" s="1"/>
  <c r="K111" i="6" a="1"/>
  <c r="K111" i="6" s="1"/>
  <c r="L111" i="6" a="1"/>
  <c r="L111" i="6" s="1"/>
  <c r="M111" i="6" a="1"/>
  <c r="M111" i="6" s="1"/>
  <c r="N111" i="6" a="1"/>
  <c r="N111" i="6" s="1"/>
  <c r="O111" i="6" a="1"/>
  <c r="O111" i="6" s="1"/>
  <c r="P111" i="6" a="1"/>
  <c r="P111" i="6" s="1"/>
  <c r="Q111" i="6" a="1"/>
  <c r="Q111" i="6" s="1"/>
  <c r="R111" i="6" a="1"/>
  <c r="R111" i="6" s="1"/>
  <c r="S111" i="6" a="1"/>
  <c r="S111" i="6" s="1"/>
  <c r="T111" i="6" a="1"/>
  <c r="T111" i="6" s="1"/>
  <c r="U111" i="6" a="1"/>
  <c r="U111" i="6" s="1"/>
  <c r="V111" i="6" a="1"/>
  <c r="V111" i="6" s="1"/>
  <c r="W111" i="6" a="1"/>
  <c r="W111" i="6" s="1"/>
  <c r="X111" i="6" a="1"/>
  <c r="X111" i="6" s="1"/>
  <c r="Y111" i="6" a="1"/>
  <c r="Y111" i="6" s="1"/>
  <c r="Z111" i="6" a="1"/>
  <c r="Z111" i="6" s="1"/>
  <c r="AA111" i="6" a="1"/>
  <c r="AA111" i="6" s="1"/>
  <c r="AB111" i="6" a="1"/>
  <c r="AB111" i="6" s="1"/>
  <c r="AC111" i="6" a="1"/>
  <c r="AC111" i="6" s="1"/>
  <c r="AD111" i="6" a="1"/>
  <c r="AD111" i="6" s="1"/>
  <c r="AE111" i="6" a="1"/>
  <c r="AE111" i="6" s="1"/>
  <c r="AF111" i="6" a="1"/>
  <c r="AF111" i="6" s="1"/>
  <c r="AG111" i="6" a="1"/>
  <c r="AG111" i="6" s="1"/>
  <c r="AH111" i="6" a="1"/>
  <c r="AH111" i="6" s="1"/>
  <c r="AI111" i="6" a="1"/>
  <c r="AI111" i="6" s="1"/>
  <c r="AJ111" i="6" a="1"/>
  <c r="AJ111" i="6" s="1"/>
  <c r="AK111" i="6" a="1"/>
  <c r="AK111" i="6" s="1"/>
  <c r="AL111" i="6" a="1"/>
  <c r="AL111" i="6" s="1"/>
  <c r="AM111" i="6" a="1"/>
  <c r="AM111" i="6" s="1"/>
  <c r="AN111" i="6" a="1"/>
  <c r="AN111" i="6" s="1"/>
  <c r="AO111" i="6" a="1"/>
  <c r="AO111" i="6" s="1"/>
  <c r="AP111" i="6" a="1"/>
  <c r="AP111" i="6" s="1"/>
  <c r="AQ111" i="6" a="1"/>
  <c r="AQ111" i="6" s="1"/>
  <c r="AR111" i="6" a="1"/>
  <c r="AR111" i="6" s="1"/>
  <c r="AS111" i="6" a="1"/>
  <c r="AS111" i="6" s="1"/>
  <c r="AT111" i="6" a="1"/>
  <c r="AT111" i="6" s="1"/>
  <c r="AU111" i="6" a="1"/>
  <c r="AU111" i="6" s="1"/>
  <c r="AV111" i="6" a="1"/>
  <c r="AV111" i="6" s="1"/>
  <c r="AW111" i="6" a="1"/>
  <c r="AW111" i="6" s="1"/>
  <c r="AX111" i="6" a="1"/>
  <c r="AX111" i="6" s="1"/>
  <c r="C112" i="6" a="1"/>
  <c r="C112" i="6" s="1"/>
  <c r="D112" i="6" a="1"/>
  <c r="D112" i="6" s="1"/>
  <c r="E112" i="6" a="1"/>
  <c r="E112" i="6" s="1"/>
  <c r="F112" i="6" a="1"/>
  <c r="F112" i="6" s="1"/>
  <c r="G112" i="6" a="1"/>
  <c r="G112" i="6" s="1"/>
  <c r="H112" i="6" a="1"/>
  <c r="H112" i="6" s="1"/>
  <c r="I112" i="6" a="1"/>
  <c r="I112" i="6" s="1"/>
  <c r="J112" i="6" a="1"/>
  <c r="J112" i="6" s="1"/>
  <c r="K112" i="6" a="1"/>
  <c r="K112" i="6" s="1"/>
  <c r="L112" i="6" a="1"/>
  <c r="L112" i="6" s="1"/>
  <c r="M112" i="6" a="1"/>
  <c r="M112" i="6" s="1"/>
  <c r="N112" i="6" a="1"/>
  <c r="N112" i="6" s="1"/>
  <c r="O112" i="6" a="1"/>
  <c r="O112" i="6" s="1"/>
  <c r="P112" i="6" a="1"/>
  <c r="P112" i="6" s="1"/>
  <c r="Q112" i="6" a="1"/>
  <c r="Q112" i="6" s="1"/>
  <c r="R112" i="6" a="1"/>
  <c r="R112" i="6" s="1"/>
  <c r="S112" i="6" a="1"/>
  <c r="S112" i="6" s="1"/>
  <c r="T112" i="6" a="1"/>
  <c r="T112" i="6" s="1"/>
  <c r="U112" i="6" a="1"/>
  <c r="U112" i="6" s="1"/>
  <c r="V112" i="6" a="1"/>
  <c r="V112" i="6" s="1"/>
  <c r="W112" i="6" a="1"/>
  <c r="W112" i="6" s="1"/>
  <c r="X112" i="6" a="1"/>
  <c r="X112" i="6" s="1"/>
  <c r="Y112" i="6" a="1"/>
  <c r="Y112" i="6" s="1"/>
  <c r="Z112" i="6" a="1"/>
  <c r="Z112" i="6" s="1"/>
  <c r="AA112" i="6" a="1"/>
  <c r="AA112" i="6" s="1"/>
  <c r="AB112" i="6" a="1"/>
  <c r="AB112" i="6" s="1"/>
  <c r="AC112" i="6" a="1"/>
  <c r="AC112" i="6" s="1"/>
  <c r="AD112" i="6" a="1"/>
  <c r="AD112" i="6" s="1"/>
  <c r="AE112" i="6" a="1"/>
  <c r="AE112" i="6" s="1"/>
  <c r="AF112" i="6" a="1"/>
  <c r="AF112" i="6" s="1"/>
  <c r="AG112" i="6" a="1"/>
  <c r="AG112" i="6" s="1"/>
  <c r="AH112" i="6" a="1"/>
  <c r="AH112" i="6" s="1"/>
  <c r="AI112" i="6" a="1"/>
  <c r="AI112" i="6" s="1"/>
  <c r="AJ112" i="6" a="1"/>
  <c r="AJ112" i="6" s="1"/>
  <c r="AK112" i="6" a="1"/>
  <c r="AK112" i="6" s="1"/>
  <c r="AL112" i="6" a="1"/>
  <c r="AL112" i="6" s="1"/>
  <c r="AM112" i="6" a="1"/>
  <c r="AM112" i="6" s="1"/>
  <c r="AN112" i="6" a="1"/>
  <c r="AN112" i="6" s="1"/>
  <c r="AO112" i="6" a="1"/>
  <c r="AO112" i="6" s="1"/>
  <c r="AP112" i="6" a="1"/>
  <c r="AP112" i="6" s="1"/>
  <c r="AQ112" i="6" a="1"/>
  <c r="AQ112" i="6" s="1"/>
  <c r="AR112" i="6" a="1"/>
  <c r="AR112" i="6" s="1"/>
  <c r="AS112" i="6" a="1"/>
  <c r="AS112" i="6" s="1"/>
  <c r="AT112" i="6" a="1"/>
  <c r="AT112" i="6" s="1"/>
  <c r="AU112" i="6" a="1"/>
  <c r="AU112" i="6" s="1"/>
  <c r="AV112" i="6" a="1"/>
  <c r="AV112" i="6" s="1"/>
  <c r="AW112" i="6" a="1"/>
  <c r="AW112" i="6" s="1"/>
  <c r="AX112" i="6" a="1"/>
  <c r="AX112" i="6" s="1"/>
  <c r="C113" i="6" a="1"/>
  <c r="C113" i="6" s="1"/>
  <c r="D113" i="6" a="1"/>
  <c r="D113" i="6" s="1"/>
  <c r="E113" i="6" a="1"/>
  <c r="E113" i="6" s="1"/>
  <c r="F113" i="6" a="1"/>
  <c r="F113" i="6" s="1"/>
  <c r="G113" i="6" a="1"/>
  <c r="G113" i="6" s="1"/>
  <c r="H113" i="6" a="1"/>
  <c r="H113" i="6" s="1"/>
  <c r="I113" i="6" a="1"/>
  <c r="I113" i="6" s="1"/>
  <c r="J113" i="6" a="1"/>
  <c r="J113" i="6" s="1"/>
  <c r="K113" i="6" a="1"/>
  <c r="K113" i="6" s="1"/>
  <c r="L113" i="6" a="1"/>
  <c r="L113" i="6" s="1"/>
  <c r="M113" i="6" a="1"/>
  <c r="M113" i="6" s="1"/>
  <c r="N113" i="6" a="1"/>
  <c r="N113" i="6" s="1"/>
  <c r="O113" i="6" a="1"/>
  <c r="O113" i="6" s="1"/>
  <c r="P113" i="6" a="1"/>
  <c r="P113" i="6" s="1"/>
  <c r="Q113" i="6" a="1"/>
  <c r="Q113" i="6" s="1"/>
  <c r="R113" i="6" a="1"/>
  <c r="R113" i="6" s="1"/>
  <c r="S113" i="6" a="1"/>
  <c r="S113" i="6" s="1"/>
  <c r="T113" i="6" a="1"/>
  <c r="T113" i="6" s="1"/>
  <c r="U113" i="6" a="1"/>
  <c r="U113" i="6" s="1"/>
  <c r="V113" i="6" a="1"/>
  <c r="V113" i="6" s="1"/>
  <c r="W113" i="6" a="1"/>
  <c r="W113" i="6" s="1"/>
  <c r="X113" i="6" a="1"/>
  <c r="X113" i="6" s="1"/>
  <c r="Y113" i="6" a="1"/>
  <c r="Y113" i="6" s="1"/>
  <c r="Z113" i="6" a="1"/>
  <c r="Z113" i="6" s="1"/>
  <c r="AA113" i="6" a="1"/>
  <c r="AA113" i="6" s="1"/>
  <c r="AB113" i="6" a="1"/>
  <c r="AB113" i="6" s="1"/>
  <c r="AC113" i="6" a="1"/>
  <c r="AC113" i="6" s="1"/>
  <c r="AD113" i="6" a="1"/>
  <c r="AD113" i="6" s="1"/>
  <c r="AE113" i="6" a="1"/>
  <c r="AE113" i="6" s="1"/>
  <c r="AF113" i="6" a="1"/>
  <c r="AF113" i="6" s="1"/>
  <c r="AG113" i="6" a="1"/>
  <c r="AG113" i="6" s="1"/>
  <c r="AH113" i="6" a="1"/>
  <c r="AH113" i="6" s="1"/>
  <c r="AI113" i="6" a="1"/>
  <c r="AI113" i="6" s="1"/>
  <c r="AJ113" i="6" a="1"/>
  <c r="AJ113" i="6" s="1"/>
  <c r="AK113" i="6" a="1"/>
  <c r="AK113" i="6" s="1"/>
  <c r="AL113" i="6" a="1"/>
  <c r="AL113" i="6" s="1"/>
  <c r="AM113" i="6" a="1"/>
  <c r="AM113" i="6" s="1"/>
  <c r="AN113" i="6" a="1"/>
  <c r="AN113" i="6" s="1"/>
  <c r="AO113" i="6" a="1"/>
  <c r="AO113" i="6" s="1"/>
  <c r="AP113" i="6" a="1"/>
  <c r="AP113" i="6" s="1"/>
  <c r="AQ113" i="6" a="1"/>
  <c r="AQ113" i="6" s="1"/>
  <c r="AR113" i="6" a="1"/>
  <c r="AR113" i="6" s="1"/>
  <c r="AS113" i="6" a="1"/>
  <c r="AS113" i="6" s="1"/>
  <c r="AT113" i="6" a="1"/>
  <c r="AT113" i="6" s="1"/>
  <c r="AU113" i="6" a="1"/>
  <c r="AU113" i="6" s="1"/>
  <c r="AV113" i="6" a="1"/>
  <c r="AV113" i="6" s="1"/>
  <c r="AW113" i="6" a="1"/>
  <c r="AW113" i="6" s="1"/>
  <c r="AX113" i="6" a="1"/>
  <c r="AX113" i="6" s="1"/>
  <c r="C114" i="6" a="1"/>
  <c r="C114" i="6" s="1"/>
  <c r="D114" i="6" a="1"/>
  <c r="D114" i="6" s="1"/>
  <c r="E114" i="6" a="1"/>
  <c r="E114" i="6" s="1"/>
  <c r="F114" i="6" a="1"/>
  <c r="F114" i="6" s="1"/>
  <c r="G114" i="6" a="1"/>
  <c r="G114" i="6" s="1"/>
  <c r="H114" i="6" a="1"/>
  <c r="H114" i="6" s="1"/>
  <c r="I114" i="6" a="1"/>
  <c r="I114" i="6" s="1"/>
  <c r="J114" i="6" a="1"/>
  <c r="J114" i="6" s="1"/>
  <c r="K114" i="6" a="1"/>
  <c r="K114" i="6" s="1"/>
  <c r="L114" i="6" a="1"/>
  <c r="L114" i="6" s="1"/>
  <c r="M114" i="6" a="1"/>
  <c r="M114" i="6" s="1"/>
  <c r="N114" i="6" a="1"/>
  <c r="N114" i="6" s="1"/>
  <c r="O114" i="6" a="1"/>
  <c r="O114" i="6" s="1"/>
  <c r="P114" i="6" a="1"/>
  <c r="P114" i="6" s="1"/>
  <c r="Q114" i="6" a="1"/>
  <c r="Q114" i="6" s="1"/>
  <c r="R114" i="6" a="1"/>
  <c r="R114" i="6" s="1"/>
  <c r="S114" i="6" a="1"/>
  <c r="S114" i="6" s="1"/>
  <c r="T114" i="6" a="1"/>
  <c r="T114" i="6" s="1"/>
  <c r="U114" i="6" a="1"/>
  <c r="U114" i="6" s="1"/>
  <c r="V114" i="6" a="1"/>
  <c r="V114" i="6" s="1"/>
  <c r="W114" i="6" a="1"/>
  <c r="W114" i="6" s="1"/>
  <c r="X114" i="6" a="1"/>
  <c r="X114" i="6" s="1"/>
  <c r="Y114" i="6" a="1"/>
  <c r="Y114" i="6" s="1"/>
  <c r="Z114" i="6" a="1"/>
  <c r="Z114" i="6" s="1"/>
  <c r="AA114" i="6" a="1"/>
  <c r="AA114" i="6" s="1"/>
  <c r="AB114" i="6" a="1"/>
  <c r="AB114" i="6" s="1"/>
  <c r="AC114" i="6" a="1"/>
  <c r="AC114" i="6" s="1"/>
  <c r="AD114" i="6" a="1"/>
  <c r="AD114" i="6" s="1"/>
  <c r="AE114" i="6" a="1"/>
  <c r="AE114" i="6" s="1"/>
  <c r="AF114" i="6" a="1"/>
  <c r="AF114" i="6" s="1"/>
  <c r="AG114" i="6" a="1"/>
  <c r="AG114" i="6" s="1"/>
  <c r="AH114" i="6" a="1"/>
  <c r="AH114" i="6" s="1"/>
  <c r="AI114" i="6" a="1"/>
  <c r="AI114" i="6" s="1"/>
  <c r="AJ114" i="6" a="1"/>
  <c r="AJ114" i="6" s="1"/>
  <c r="AK114" i="6" a="1"/>
  <c r="AK114" i="6" s="1"/>
  <c r="AL114" i="6" a="1"/>
  <c r="AL114" i="6" s="1"/>
  <c r="AM114" i="6" a="1"/>
  <c r="AM114" i="6" s="1"/>
  <c r="AN114" i="6" a="1"/>
  <c r="AN114" i="6" s="1"/>
  <c r="AO114" i="6" a="1"/>
  <c r="AO114" i="6" s="1"/>
  <c r="AP114" i="6" a="1"/>
  <c r="AP114" i="6" s="1"/>
  <c r="AQ114" i="6" a="1"/>
  <c r="AQ114" i="6" s="1"/>
  <c r="AR114" i="6" a="1"/>
  <c r="AR114" i="6" s="1"/>
  <c r="AS114" i="6" a="1"/>
  <c r="AS114" i="6" s="1"/>
  <c r="AT114" i="6" a="1"/>
  <c r="AT114" i="6" s="1"/>
  <c r="AU114" i="6" a="1"/>
  <c r="AU114" i="6" s="1"/>
  <c r="AV114" i="6" a="1"/>
  <c r="AV114" i="6" s="1"/>
  <c r="AW114" i="6" a="1"/>
  <c r="AW114" i="6" s="1"/>
  <c r="AX114" i="6" a="1"/>
  <c r="AX114" i="6" s="1"/>
  <c r="C115" i="6" a="1"/>
  <c r="C115" i="6" s="1"/>
  <c r="D115" i="6" a="1"/>
  <c r="D115" i="6" s="1"/>
  <c r="E115" i="6" a="1"/>
  <c r="E115" i="6" s="1"/>
  <c r="F115" i="6" a="1"/>
  <c r="F115" i="6" s="1"/>
  <c r="G115" i="6" a="1"/>
  <c r="G115" i="6" s="1"/>
  <c r="H115" i="6" a="1"/>
  <c r="H115" i="6" s="1"/>
  <c r="I115" i="6" a="1"/>
  <c r="I115" i="6" s="1"/>
  <c r="J115" i="6" a="1"/>
  <c r="J115" i="6" s="1"/>
  <c r="K115" i="6" a="1"/>
  <c r="K115" i="6" s="1"/>
  <c r="L115" i="6" a="1"/>
  <c r="L115" i="6" s="1"/>
  <c r="M115" i="6" a="1"/>
  <c r="M115" i="6" s="1"/>
  <c r="N115" i="6" a="1"/>
  <c r="N115" i="6" s="1"/>
  <c r="O115" i="6" a="1"/>
  <c r="O115" i="6" s="1"/>
  <c r="P115" i="6" a="1"/>
  <c r="P115" i="6" s="1"/>
  <c r="Q115" i="6" a="1"/>
  <c r="Q115" i="6" s="1"/>
  <c r="R115" i="6" a="1"/>
  <c r="R115" i="6" s="1"/>
  <c r="S115" i="6" a="1"/>
  <c r="S115" i="6" s="1"/>
  <c r="T115" i="6" a="1"/>
  <c r="T115" i="6" s="1"/>
  <c r="U115" i="6" a="1"/>
  <c r="U115" i="6" s="1"/>
  <c r="V115" i="6" a="1"/>
  <c r="V115" i="6" s="1"/>
  <c r="W115" i="6" a="1"/>
  <c r="W115" i="6" s="1"/>
  <c r="X115" i="6" a="1"/>
  <c r="X115" i="6" s="1"/>
  <c r="Y115" i="6" a="1"/>
  <c r="Y115" i="6" s="1"/>
  <c r="Z115" i="6" a="1"/>
  <c r="Z115" i="6" s="1"/>
  <c r="AA115" i="6" a="1"/>
  <c r="AA115" i="6" s="1"/>
  <c r="AB115" i="6" a="1"/>
  <c r="AB115" i="6" s="1"/>
  <c r="AC115" i="6" a="1"/>
  <c r="AC115" i="6" s="1"/>
  <c r="AD115" i="6" a="1"/>
  <c r="AD115" i="6" s="1"/>
  <c r="AE115" i="6" a="1"/>
  <c r="AE115" i="6" s="1"/>
  <c r="AF115" i="6" a="1"/>
  <c r="AF115" i="6" s="1"/>
  <c r="AG115" i="6" a="1"/>
  <c r="AG115" i="6" s="1"/>
  <c r="AH115" i="6" a="1"/>
  <c r="AH115" i="6" s="1"/>
  <c r="AI115" i="6" a="1"/>
  <c r="AI115" i="6" s="1"/>
  <c r="AJ115" i="6" a="1"/>
  <c r="AJ115" i="6" s="1"/>
  <c r="AK115" i="6" a="1"/>
  <c r="AK115" i="6" s="1"/>
  <c r="AL115" i="6" a="1"/>
  <c r="AL115" i="6" s="1"/>
  <c r="AM115" i="6" a="1"/>
  <c r="AM115" i="6" s="1"/>
  <c r="AN115" i="6" a="1"/>
  <c r="AN115" i="6" s="1"/>
  <c r="AO115" i="6" a="1"/>
  <c r="AO115" i="6" s="1"/>
  <c r="AP115" i="6" a="1"/>
  <c r="AP115" i="6" s="1"/>
  <c r="AQ115" i="6" a="1"/>
  <c r="AQ115" i="6" s="1"/>
  <c r="AR115" i="6" a="1"/>
  <c r="AR115" i="6" s="1"/>
  <c r="AS115" i="6" a="1"/>
  <c r="AS115" i="6" s="1"/>
  <c r="AT115" i="6" a="1"/>
  <c r="AT115" i="6" s="1"/>
  <c r="AU115" i="6" a="1"/>
  <c r="AU115" i="6" s="1"/>
  <c r="AV115" i="6" a="1"/>
  <c r="AV115" i="6" s="1"/>
  <c r="AW115" i="6" a="1"/>
  <c r="AW115" i="6" s="1"/>
  <c r="AX115" i="6" a="1"/>
  <c r="AX115" i="6" s="1"/>
  <c r="C116" i="6" a="1"/>
  <c r="C116" i="6" s="1"/>
  <c r="D116" i="6" a="1"/>
  <c r="D116" i="6" s="1"/>
  <c r="E116" i="6" a="1"/>
  <c r="E116" i="6" s="1"/>
  <c r="F116" i="6" a="1"/>
  <c r="F116" i="6" s="1"/>
  <c r="G116" i="6" a="1"/>
  <c r="G116" i="6" s="1"/>
  <c r="H116" i="6" a="1"/>
  <c r="H116" i="6" s="1"/>
  <c r="I116" i="6" a="1"/>
  <c r="I116" i="6" s="1"/>
  <c r="J116" i="6" a="1"/>
  <c r="J116" i="6" s="1"/>
  <c r="K116" i="6" a="1"/>
  <c r="K116" i="6" s="1"/>
  <c r="L116" i="6" a="1"/>
  <c r="L116" i="6" s="1"/>
  <c r="M116" i="6" a="1"/>
  <c r="M116" i="6" s="1"/>
  <c r="N116" i="6" a="1"/>
  <c r="N116" i="6" s="1"/>
  <c r="O116" i="6" a="1"/>
  <c r="O116" i="6" s="1"/>
  <c r="P116" i="6" a="1"/>
  <c r="P116" i="6" s="1"/>
  <c r="Q116" i="6" a="1"/>
  <c r="Q116" i="6" s="1"/>
  <c r="R116" i="6" a="1"/>
  <c r="R116" i="6" s="1"/>
  <c r="S116" i="6" a="1"/>
  <c r="S116" i="6" s="1"/>
  <c r="T116" i="6" a="1"/>
  <c r="T116" i="6" s="1"/>
  <c r="U116" i="6" a="1"/>
  <c r="U116" i="6" s="1"/>
  <c r="V116" i="6" a="1"/>
  <c r="V116" i="6" s="1"/>
  <c r="W116" i="6" a="1"/>
  <c r="W116" i="6" s="1"/>
  <c r="X116" i="6" a="1"/>
  <c r="X116" i="6" s="1"/>
  <c r="Y116" i="6" a="1"/>
  <c r="Y116" i="6" s="1"/>
  <c r="Z116" i="6" a="1"/>
  <c r="Z116" i="6" s="1"/>
  <c r="AA116" i="6" a="1"/>
  <c r="AA116" i="6" s="1"/>
  <c r="AB116" i="6" a="1"/>
  <c r="AB116" i="6" s="1"/>
  <c r="AC116" i="6" a="1"/>
  <c r="AC116" i="6" s="1"/>
  <c r="AD116" i="6" a="1"/>
  <c r="AD116" i="6" s="1"/>
  <c r="AE116" i="6" a="1"/>
  <c r="AE116" i="6" s="1"/>
  <c r="AF116" i="6" a="1"/>
  <c r="AF116" i="6" s="1"/>
  <c r="AG116" i="6" a="1"/>
  <c r="AG116" i="6" s="1"/>
  <c r="AH116" i="6" a="1"/>
  <c r="AH116" i="6" s="1"/>
  <c r="AI116" i="6" a="1"/>
  <c r="AI116" i="6" s="1"/>
  <c r="AJ116" i="6" a="1"/>
  <c r="AJ116" i="6" s="1"/>
  <c r="AK116" i="6" a="1"/>
  <c r="AK116" i="6" s="1"/>
  <c r="AL116" i="6" a="1"/>
  <c r="AL116" i="6" s="1"/>
  <c r="AM116" i="6" a="1"/>
  <c r="AM116" i="6" s="1"/>
  <c r="AN116" i="6" a="1"/>
  <c r="AN116" i="6" s="1"/>
  <c r="AO116" i="6" a="1"/>
  <c r="AO116" i="6" s="1"/>
  <c r="AP116" i="6" a="1"/>
  <c r="AP116" i="6" s="1"/>
  <c r="AQ116" i="6" a="1"/>
  <c r="AQ116" i="6" s="1"/>
  <c r="AR116" i="6" a="1"/>
  <c r="AR116" i="6" s="1"/>
  <c r="AS116" i="6" a="1"/>
  <c r="AS116" i="6" s="1"/>
  <c r="AT116" i="6" a="1"/>
  <c r="AT116" i="6" s="1"/>
  <c r="AU116" i="6" a="1"/>
  <c r="AU116" i="6" s="1"/>
  <c r="AV116" i="6" a="1"/>
  <c r="AV116" i="6" s="1"/>
  <c r="AW116" i="6" a="1"/>
  <c r="AW116" i="6" s="1"/>
  <c r="AX116" i="6" a="1"/>
  <c r="AX116" i="6" s="1"/>
  <c r="C117" i="6" a="1"/>
  <c r="C117" i="6" s="1"/>
  <c r="D117" i="6" a="1"/>
  <c r="D117" i="6" s="1"/>
  <c r="E117" i="6" a="1"/>
  <c r="E117" i="6" s="1"/>
  <c r="F117" i="6" a="1"/>
  <c r="F117" i="6" s="1"/>
  <c r="G117" i="6" a="1"/>
  <c r="G117" i="6" s="1"/>
  <c r="H117" i="6" a="1"/>
  <c r="H117" i="6" s="1"/>
  <c r="I117" i="6" a="1"/>
  <c r="I117" i="6" s="1"/>
  <c r="J117" i="6" a="1"/>
  <c r="J117" i="6" s="1"/>
  <c r="K117" i="6" a="1"/>
  <c r="K117" i="6" s="1"/>
  <c r="L117" i="6" a="1"/>
  <c r="L117" i="6" s="1"/>
  <c r="M117" i="6" a="1"/>
  <c r="M117" i="6" s="1"/>
  <c r="N117" i="6" a="1"/>
  <c r="N117" i="6" s="1"/>
  <c r="O117" i="6" a="1"/>
  <c r="O117" i="6" s="1"/>
  <c r="P117" i="6" a="1"/>
  <c r="P117" i="6" s="1"/>
  <c r="Q117" i="6" a="1"/>
  <c r="Q117" i="6" s="1"/>
  <c r="R117" i="6" a="1"/>
  <c r="R117" i="6" s="1"/>
  <c r="S117" i="6" a="1"/>
  <c r="S117" i="6" s="1"/>
  <c r="T117" i="6" a="1"/>
  <c r="T117" i="6" s="1"/>
  <c r="U117" i="6" a="1"/>
  <c r="U117" i="6" s="1"/>
  <c r="V117" i="6" a="1"/>
  <c r="V117" i="6" s="1"/>
  <c r="W117" i="6" a="1"/>
  <c r="W117" i="6" s="1"/>
  <c r="X117" i="6" a="1"/>
  <c r="X117" i="6" s="1"/>
  <c r="Y117" i="6" a="1"/>
  <c r="Y117" i="6" s="1"/>
  <c r="Z117" i="6" a="1"/>
  <c r="Z117" i="6" s="1"/>
  <c r="AA117" i="6" a="1"/>
  <c r="AA117" i="6" s="1"/>
  <c r="AB117" i="6" a="1"/>
  <c r="AB117" i="6" s="1"/>
  <c r="AC117" i="6" a="1"/>
  <c r="AC117" i="6" s="1"/>
  <c r="AD117" i="6" a="1"/>
  <c r="AD117" i="6" s="1"/>
  <c r="AE117" i="6" a="1"/>
  <c r="AE117" i="6" s="1"/>
  <c r="AF117" i="6" a="1"/>
  <c r="AF117" i="6" s="1"/>
  <c r="AG117" i="6" a="1"/>
  <c r="AG117" i="6" s="1"/>
  <c r="AH117" i="6" a="1"/>
  <c r="AH117" i="6" s="1"/>
  <c r="AI117" i="6" a="1"/>
  <c r="AI117" i="6" s="1"/>
  <c r="AJ117" i="6" a="1"/>
  <c r="AJ117" i="6" s="1"/>
  <c r="AK117" i="6" a="1"/>
  <c r="AK117" i="6" s="1"/>
  <c r="AL117" i="6" a="1"/>
  <c r="AL117" i="6" s="1"/>
  <c r="AM117" i="6" a="1"/>
  <c r="AM117" i="6" s="1"/>
  <c r="AN117" i="6" a="1"/>
  <c r="AN117" i="6" s="1"/>
  <c r="AO117" i="6" a="1"/>
  <c r="AO117" i="6" s="1"/>
  <c r="AP117" i="6" a="1"/>
  <c r="AP117" i="6" s="1"/>
  <c r="AQ117" i="6" a="1"/>
  <c r="AQ117" i="6" s="1"/>
  <c r="AR117" i="6" a="1"/>
  <c r="AR117" i="6" s="1"/>
  <c r="AS117" i="6" a="1"/>
  <c r="AS117" i="6" s="1"/>
  <c r="AT117" i="6" a="1"/>
  <c r="AT117" i="6" s="1"/>
  <c r="AU117" i="6" a="1"/>
  <c r="AU117" i="6" s="1"/>
  <c r="AV117" i="6" a="1"/>
  <c r="AV117" i="6" s="1"/>
  <c r="AW117" i="6" a="1"/>
  <c r="AW117" i="6" s="1"/>
  <c r="AX117" i="6" a="1"/>
  <c r="AX117" i="6" s="1"/>
  <c r="C118" i="6" a="1"/>
  <c r="C118" i="6" s="1"/>
  <c r="D118" i="6" a="1"/>
  <c r="D118" i="6" s="1"/>
  <c r="E118" i="6" a="1"/>
  <c r="E118" i="6" s="1"/>
  <c r="F118" i="6" a="1"/>
  <c r="F118" i="6" s="1"/>
  <c r="G118" i="6" a="1"/>
  <c r="G118" i="6" s="1"/>
  <c r="H118" i="6" a="1"/>
  <c r="H118" i="6" s="1"/>
  <c r="I118" i="6" a="1"/>
  <c r="I118" i="6" s="1"/>
  <c r="J118" i="6" a="1"/>
  <c r="J118" i="6" s="1"/>
  <c r="K118" i="6" a="1"/>
  <c r="K118" i="6" s="1"/>
  <c r="L118" i="6" a="1"/>
  <c r="L118" i="6" s="1"/>
  <c r="M118" i="6" a="1"/>
  <c r="M118" i="6" s="1"/>
  <c r="N118" i="6" a="1"/>
  <c r="N118" i="6" s="1"/>
  <c r="O118" i="6" a="1"/>
  <c r="O118" i="6" s="1"/>
  <c r="P118" i="6" a="1"/>
  <c r="P118" i="6" s="1"/>
  <c r="Q118" i="6" a="1"/>
  <c r="Q118" i="6" s="1"/>
  <c r="R118" i="6" a="1"/>
  <c r="R118" i="6" s="1"/>
  <c r="S118" i="6" a="1"/>
  <c r="S118" i="6" s="1"/>
  <c r="T118" i="6" a="1"/>
  <c r="T118" i="6" s="1"/>
  <c r="U118" i="6" a="1"/>
  <c r="U118" i="6" s="1"/>
  <c r="V118" i="6" a="1"/>
  <c r="V118" i="6" s="1"/>
  <c r="W118" i="6" a="1"/>
  <c r="W118" i="6" s="1"/>
  <c r="X118" i="6" a="1"/>
  <c r="X118" i="6" s="1"/>
  <c r="Y118" i="6" a="1"/>
  <c r="Y118" i="6" s="1"/>
  <c r="Z118" i="6" a="1"/>
  <c r="Z118" i="6" s="1"/>
  <c r="AA118" i="6" a="1"/>
  <c r="AA118" i="6" s="1"/>
  <c r="AB118" i="6" a="1"/>
  <c r="AB118" i="6" s="1"/>
  <c r="AC118" i="6" a="1"/>
  <c r="AC118" i="6" s="1"/>
  <c r="AD118" i="6" a="1"/>
  <c r="AD118" i="6" s="1"/>
  <c r="AE118" i="6" a="1"/>
  <c r="AE118" i="6" s="1"/>
  <c r="AF118" i="6" a="1"/>
  <c r="AF118" i="6" s="1"/>
  <c r="AG118" i="6" a="1"/>
  <c r="AG118" i="6" s="1"/>
  <c r="AH118" i="6" a="1"/>
  <c r="AH118" i="6" s="1"/>
  <c r="AI118" i="6" a="1"/>
  <c r="AI118" i="6" s="1"/>
  <c r="AJ118" i="6" a="1"/>
  <c r="AJ118" i="6" s="1"/>
  <c r="AK118" i="6" a="1"/>
  <c r="AK118" i="6" s="1"/>
  <c r="AL118" i="6" a="1"/>
  <c r="AL118" i="6" s="1"/>
  <c r="AM118" i="6" a="1"/>
  <c r="AM118" i="6" s="1"/>
  <c r="AN118" i="6" a="1"/>
  <c r="AN118" i="6" s="1"/>
  <c r="AO118" i="6" a="1"/>
  <c r="AO118" i="6" s="1"/>
  <c r="AP118" i="6" a="1"/>
  <c r="AP118" i="6" s="1"/>
  <c r="AQ118" i="6" a="1"/>
  <c r="AQ118" i="6" s="1"/>
  <c r="AR118" i="6" a="1"/>
  <c r="AR118" i="6" s="1"/>
  <c r="AS118" i="6" a="1"/>
  <c r="AS118" i="6" s="1"/>
  <c r="AT118" i="6" a="1"/>
  <c r="AT118" i="6" s="1"/>
  <c r="AU118" i="6" a="1"/>
  <c r="AU118" i="6" s="1"/>
  <c r="AV118" i="6" a="1"/>
  <c r="AV118" i="6" s="1"/>
  <c r="AW118" i="6" a="1"/>
  <c r="AW118" i="6" s="1"/>
  <c r="AX118" i="6" a="1"/>
  <c r="AX118" i="6" s="1"/>
  <c r="C119" i="6" a="1"/>
  <c r="C119" i="6" s="1"/>
  <c r="D119" i="6" a="1"/>
  <c r="D119" i="6" s="1"/>
  <c r="E119" i="6" a="1"/>
  <c r="E119" i="6" s="1"/>
  <c r="F119" i="6" a="1"/>
  <c r="F119" i="6" s="1"/>
  <c r="G119" i="6" a="1"/>
  <c r="G119" i="6" s="1"/>
  <c r="H119" i="6" a="1"/>
  <c r="H119" i="6" s="1"/>
  <c r="I119" i="6" a="1"/>
  <c r="I119" i="6" s="1"/>
  <c r="J119" i="6" a="1"/>
  <c r="J119" i="6" s="1"/>
  <c r="K119" i="6" a="1"/>
  <c r="K119" i="6" s="1"/>
  <c r="L119" i="6" a="1"/>
  <c r="L119" i="6" s="1"/>
  <c r="M119" i="6" a="1"/>
  <c r="M119" i="6" s="1"/>
  <c r="N119" i="6" a="1"/>
  <c r="N119" i="6" s="1"/>
  <c r="O119" i="6" a="1"/>
  <c r="O119" i="6" s="1"/>
  <c r="P119" i="6" a="1"/>
  <c r="P119" i="6" s="1"/>
  <c r="Q119" i="6" a="1"/>
  <c r="Q119" i="6" s="1"/>
  <c r="R119" i="6" a="1"/>
  <c r="R119" i="6" s="1"/>
  <c r="S119" i="6" a="1"/>
  <c r="S119" i="6" s="1"/>
  <c r="T119" i="6" a="1"/>
  <c r="T119" i="6" s="1"/>
  <c r="U119" i="6" a="1"/>
  <c r="U119" i="6" s="1"/>
  <c r="V119" i="6" a="1"/>
  <c r="V119" i="6" s="1"/>
  <c r="W119" i="6" a="1"/>
  <c r="W119" i="6" s="1"/>
  <c r="X119" i="6" a="1"/>
  <c r="X119" i="6" s="1"/>
  <c r="Y119" i="6" a="1"/>
  <c r="Y119" i="6" s="1"/>
  <c r="Z119" i="6" a="1"/>
  <c r="Z119" i="6" s="1"/>
  <c r="AA119" i="6" a="1"/>
  <c r="AA119" i="6" s="1"/>
  <c r="AB119" i="6" a="1"/>
  <c r="AB119" i="6" s="1"/>
  <c r="AC119" i="6" a="1"/>
  <c r="AC119" i="6" s="1"/>
  <c r="AD119" i="6" a="1"/>
  <c r="AD119" i="6" s="1"/>
  <c r="AE119" i="6" a="1"/>
  <c r="AE119" i="6" s="1"/>
  <c r="AF119" i="6" a="1"/>
  <c r="AF119" i="6" s="1"/>
  <c r="AG119" i="6" a="1"/>
  <c r="AG119" i="6" s="1"/>
  <c r="AH119" i="6" a="1"/>
  <c r="AH119" i="6" s="1"/>
  <c r="AI119" i="6" a="1"/>
  <c r="AI119" i="6" s="1"/>
  <c r="AJ119" i="6" a="1"/>
  <c r="AJ119" i="6" s="1"/>
  <c r="AK119" i="6" a="1"/>
  <c r="AK119" i="6" s="1"/>
  <c r="AL119" i="6" a="1"/>
  <c r="AL119" i="6" s="1"/>
  <c r="AM119" i="6" a="1"/>
  <c r="AM119" i="6" s="1"/>
  <c r="AN119" i="6" a="1"/>
  <c r="AN119" i="6" s="1"/>
  <c r="AO119" i="6" a="1"/>
  <c r="AO119" i="6" s="1"/>
  <c r="AP119" i="6" a="1"/>
  <c r="AP119" i="6" s="1"/>
  <c r="AQ119" i="6" a="1"/>
  <c r="AQ119" i="6" s="1"/>
  <c r="AR119" i="6" a="1"/>
  <c r="AR119" i="6" s="1"/>
  <c r="AS119" i="6" a="1"/>
  <c r="AS119" i="6" s="1"/>
  <c r="AT119" i="6" a="1"/>
  <c r="AT119" i="6" s="1"/>
  <c r="AU119" i="6" a="1"/>
  <c r="AU119" i="6" s="1"/>
  <c r="AV119" i="6" a="1"/>
  <c r="AV119" i="6" s="1"/>
  <c r="AW119" i="6" a="1"/>
  <c r="AW119" i="6" s="1"/>
  <c r="AX119" i="6" a="1"/>
  <c r="AX119" i="6" s="1"/>
  <c r="C120" i="6" a="1"/>
  <c r="C120" i="6" s="1"/>
  <c r="D120" i="6" a="1"/>
  <c r="D120" i="6" s="1"/>
  <c r="E120" i="6" a="1"/>
  <c r="E120" i="6" s="1"/>
  <c r="F120" i="6" a="1"/>
  <c r="F120" i="6" s="1"/>
  <c r="G120" i="6" a="1"/>
  <c r="G120" i="6" s="1"/>
  <c r="H120" i="6" a="1"/>
  <c r="H120" i="6" s="1"/>
  <c r="I120" i="6" a="1"/>
  <c r="I120" i="6" s="1"/>
  <c r="J120" i="6" a="1"/>
  <c r="J120" i="6" s="1"/>
  <c r="K120" i="6" a="1"/>
  <c r="K120" i="6" s="1"/>
  <c r="L120" i="6" a="1"/>
  <c r="L120" i="6" s="1"/>
  <c r="M120" i="6" a="1"/>
  <c r="M120" i="6" s="1"/>
  <c r="N120" i="6" a="1"/>
  <c r="N120" i="6" s="1"/>
  <c r="O120" i="6" a="1"/>
  <c r="O120" i="6" s="1"/>
  <c r="P120" i="6" a="1"/>
  <c r="P120" i="6" s="1"/>
  <c r="Q120" i="6" a="1"/>
  <c r="Q120" i="6" s="1"/>
  <c r="R120" i="6" a="1"/>
  <c r="R120" i="6" s="1"/>
  <c r="S120" i="6" a="1"/>
  <c r="S120" i="6" s="1"/>
  <c r="T120" i="6" a="1"/>
  <c r="T120" i="6" s="1"/>
  <c r="U120" i="6" a="1"/>
  <c r="U120" i="6" s="1"/>
  <c r="V120" i="6" a="1"/>
  <c r="V120" i="6" s="1"/>
  <c r="W120" i="6" a="1"/>
  <c r="W120" i="6" s="1"/>
  <c r="X120" i="6" a="1"/>
  <c r="X120" i="6" s="1"/>
  <c r="Y120" i="6" a="1"/>
  <c r="Y120" i="6" s="1"/>
  <c r="Z120" i="6" a="1"/>
  <c r="Z120" i="6" s="1"/>
  <c r="AA120" i="6" a="1"/>
  <c r="AA120" i="6" s="1"/>
  <c r="AB120" i="6" a="1"/>
  <c r="AB120" i="6" s="1"/>
  <c r="AC120" i="6" a="1"/>
  <c r="AC120" i="6" s="1"/>
  <c r="AD120" i="6" a="1"/>
  <c r="AD120" i="6" s="1"/>
  <c r="AE120" i="6" a="1"/>
  <c r="AE120" i="6" s="1"/>
  <c r="AF120" i="6" a="1"/>
  <c r="AF120" i="6" s="1"/>
  <c r="AG120" i="6" a="1"/>
  <c r="AG120" i="6" s="1"/>
  <c r="AH120" i="6" a="1"/>
  <c r="AH120" i="6" s="1"/>
  <c r="AI120" i="6" a="1"/>
  <c r="AI120" i="6" s="1"/>
  <c r="AJ120" i="6" a="1"/>
  <c r="AJ120" i="6" s="1"/>
  <c r="AK120" i="6" a="1"/>
  <c r="AK120" i="6" s="1"/>
  <c r="AL120" i="6" a="1"/>
  <c r="AL120" i="6" s="1"/>
  <c r="AM120" i="6" a="1"/>
  <c r="AM120" i="6" s="1"/>
  <c r="AN120" i="6" a="1"/>
  <c r="AN120" i="6" s="1"/>
  <c r="AO120" i="6" a="1"/>
  <c r="AO120" i="6" s="1"/>
  <c r="AP120" i="6" a="1"/>
  <c r="AP120" i="6" s="1"/>
  <c r="AQ120" i="6" a="1"/>
  <c r="AQ120" i="6" s="1"/>
  <c r="AR120" i="6" a="1"/>
  <c r="AR120" i="6" s="1"/>
  <c r="AS120" i="6" a="1"/>
  <c r="AS120" i="6" s="1"/>
  <c r="AT120" i="6" a="1"/>
  <c r="AT120" i="6" s="1"/>
  <c r="AU120" i="6" a="1"/>
  <c r="AU120" i="6" s="1"/>
  <c r="AV120" i="6" a="1"/>
  <c r="AV120" i="6" s="1"/>
  <c r="AW120" i="6" a="1"/>
  <c r="AW120" i="6" s="1"/>
  <c r="AX120" i="6" a="1"/>
  <c r="AX120" i="6" s="1"/>
  <c r="C121" i="6" a="1"/>
  <c r="C121" i="6" s="1"/>
  <c r="D121" i="6" a="1"/>
  <c r="D121" i="6" s="1"/>
  <c r="E121" i="6" a="1"/>
  <c r="E121" i="6" s="1"/>
  <c r="F121" i="6" a="1"/>
  <c r="F121" i="6" s="1"/>
  <c r="G121" i="6" a="1"/>
  <c r="G121" i="6" s="1"/>
  <c r="H121" i="6" a="1"/>
  <c r="H121" i="6" s="1"/>
  <c r="I121" i="6" a="1"/>
  <c r="I121" i="6" s="1"/>
  <c r="J121" i="6" a="1"/>
  <c r="J121" i="6" s="1"/>
  <c r="K121" i="6" a="1"/>
  <c r="K121" i="6" s="1"/>
  <c r="L121" i="6" a="1"/>
  <c r="L121" i="6" s="1"/>
  <c r="M121" i="6" a="1"/>
  <c r="M121" i="6" s="1"/>
  <c r="N121" i="6" a="1"/>
  <c r="N121" i="6" s="1"/>
  <c r="O121" i="6" a="1"/>
  <c r="O121" i="6" s="1"/>
  <c r="P121" i="6" a="1"/>
  <c r="P121" i="6" s="1"/>
  <c r="Q121" i="6" a="1"/>
  <c r="Q121" i="6" s="1"/>
  <c r="R121" i="6" a="1"/>
  <c r="R121" i="6" s="1"/>
  <c r="S121" i="6" a="1"/>
  <c r="S121" i="6" s="1"/>
  <c r="T121" i="6" a="1"/>
  <c r="T121" i="6" s="1"/>
  <c r="U121" i="6" a="1"/>
  <c r="U121" i="6" s="1"/>
  <c r="V121" i="6" a="1"/>
  <c r="V121" i="6" s="1"/>
  <c r="W121" i="6" a="1"/>
  <c r="W121" i="6" s="1"/>
  <c r="X121" i="6" a="1"/>
  <c r="X121" i="6" s="1"/>
  <c r="Y121" i="6" a="1"/>
  <c r="Y121" i="6" s="1"/>
  <c r="Z121" i="6" a="1"/>
  <c r="Z121" i="6" s="1"/>
  <c r="AA121" i="6" a="1"/>
  <c r="AA121" i="6" s="1"/>
  <c r="AB121" i="6" a="1"/>
  <c r="AB121" i="6" s="1"/>
  <c r="AC121" i="6" a="1"/>
  <c r="AC121" i="6" s="1"/>
  <c r="AD121" i="6" a="1"/>
  <c r="AD121" i="6" s="1"/>
  <c r="AE121" i="6" a="1"/>
  <c r="AE121" i="6" s="1"/>
  <c r="AF121" i="6" a="1"/>
  <c r="AF121" i="6" s="1"/>
  <c r="AG121" i="6" a="1"/>
  <c r="AG121" i="6" s="1"/>
  <c r="AH121" i="6" a="1"/>
  <c r="AH121" i="6" s="1"/>
  <c r="AI121" i="6" a="1"/>
  <c r="AI121" i="6" s="1"/>
  <c r="AJ121" i="6" a="1"/>
  <c r="AJ121" i="6" s="1"/>
  <c r="AK121" i="6" a="1"/>
  <c r="AK121" i="6" s="1"/>
  <c r="AL121" i="6" a="1"/>
  <c r="AL121" i="6" s="1"/>
  <c r="AM121" i="6" a="1"/>
  <c r="AM121" i="6" s="1"/>
  <c r="AN121" i="6" a="1"/>
  <c r="AN121" i="6" s="1"/>
  <c r="AO121" i="6" a="1"/>
  <c r="AO121" i="6" s="1"/>
  <c r="AP121" i="6" a="1"/>
  <c r="AP121" i="6" s="1"/>
  <c r="AQ121" i="6" a="1"/>
  <c r="AQ121" i="6" s="1"/>
  <c r="AR121" i="6" a="1"/>
  <c r="AR121" i="6" s="1"/>
  <c r="AS121" i="6" a="1"/>
  <c r="AS121" i="6" s="1"/>
  <c r="AT121" i="6" a="1"/>
  <c r="AT121" i="6" s="1"/>
  <c r="AU121" i="6" a="1"/>
  <c r="AU121" i="6" s="1"/>
  <c r="AV121" i="6" a="1"/>
  <c r="AV121" i="6" s="1"/>
  <c r="AW121" i="6" a="1"/>
  <c r="AW121" i="6" s="1"/>
  <c r="AX121" i="6" a="1"/>
  <c r="AX121" i="6" s="1"/>
  <c r="C122" i="6" a="1"/>
  <c r="C122" i="6" s="1"/>
  <c r="D122" i="6" a="1"/>
  <c r="D122" i="6" s="1"/>
  <c r="E122" i="6" a="1"/>
  <c r="E122" i="6" s="1"/>
  <c r="F122" i="6" a="1"/>
  <c r="F122" i="6" s="1"/>
  <c r="G122" i="6" a="1"/>
  <c r="G122" i="6" s="1"/>
  <c r="H122" i="6" a="1"/>
  <c r="H122" i="6" s="1"/>
  <c r="I122" i="6" a="1"/>
  <c r="I122" i="6" s="1"/>
  <c r="J122" i="6" a="1"/>
  <c r="J122" i="6" s="1"/>
  <c r="K122" i="6" a="1"/>
  <c r="K122" i="6" s="1"/>
  <c r="L122" i="6" a="1"/>
  <c r="L122" i="6" s="1"/>
  <c r="M122" i="6" a="1"/>
  <c r="M122" i="6" s="1"/>
  <c r="N122" i="6" a="1"/>
  <c r="N122" i="6" s="1"/>
  <c r="O122" i="6" a="1"/>
  <c r="O122" i="6" s="1"/>
  <c r="P122" i="6" a="1"/>
  <c r="P122" i="6" s="1"/>
  <c r="Q122" i="6" a="1"/>
  <c r="Q122" i="6" s="1"/>
  <c r="R122" i="6" a="1"/>
  <c r="R122" i="6" s="1"/>
  <c r="S122" i="6" a="1"/>
  <c r="S122" i="6" s="1"/>
  <c r="T122" i="6" a="1"/>
  <c r="T122" i="6" s="1"/>
  <c r="U122" i="6" a="1"/>
  <c r="U122" i="6" s="1"/>
  <c r="V122" i="6" a="1"/>
  <c r="V122" i="6" s="1"/>
  <c r="W122" i="6" a="1"/>
  <c r="W122" i="6" s="1"/>
  <c r="X122" i="6" a="1"/>
  <c r="X122" i="6" s="1"/>
  <c r="Y122" i="6" a="1"/>
  <c r="Y122" i="6" s="1"/>
  <c r="Z122" i="6" a="1"/>
  <c r="Z122" i="6" s="1"/>
  <c r="AA122" i="6" a="1"/>
  <c r="AA122" i="6" s="1"/>
  <c r="AB122" i="6" a="1"/>
  <c r="AB122" i="6" s="1"/>
  <c r="AC122" i="6" a="1"/>
  <c r="AC122" i="6" s="1"/>
  <c r="AD122" i="6" a="1"/>
  <c r="AD122" i="6" s="1"/>
  <c r="AE122" i="6" a="1"/>
  <c r="AE122" i="6" s="1"/>
  <c r="AF122" i="6" a="1"/>
  <c r="AF122" i="6" s="1"/>
  <c r="AG122" i="6" a="1"/>
  <c r="AG122" i="6" s="1"/>
  <c r="AH122" i="6" a="1"/>
  <c r="AH122" i="6" s="1"/>
  <c r="AI122" i="6" a="1"/>
  <c r="AI122" i="6" s="1"/>
  <c r="AJ122" i="6" a="1"/>
  <c r="AJ122" i="6" s="1"/>
  <c r="AK122" i="6" a="1"/>
  <c r="AK122" i="6" s="1"/>
  <c r="AL122" i="6" a="1"/>
  <c r="AL122" i="6" s="1"/>
  <c r="AM122" i="6" a="1"/>
  <c r="AM122" i="6" s="1"/>
  <c r="AN122" i="6" a="1"/>
  <c r="AN122" i="6" s="1"/>
  <c r="AO122" i="6" a="1"/>
  <c r="AO122" i="6" s="1"/>
  <c r="AP122" i="6" a="1"/>
  <c r="AP122" i="6" s="1"/>
  <c r="AQ122" i="6" a="1"/>
  <c r="AQ122" i="6" s="1"/>
  <c r="AR122" i="6" a="1"/>
  <c r="AR122" i="6" s="1"/>
  <c r="AS122" i="6" a="1"/>
  <c r="AS122" i="6" s="1"/>
  <c r="AT122" i="6" a="1"/>
  <c r="AT122" i="6" s="1"/>
  <c r="AU122" i="6" a="1"/>
  <c r="AU122" i="6" s="1"/>
  <c r="AV122" i="6" a="1"/>
  <c r="AV122" i="6" s="1"/>
  <c r="AW122" i="6" a="1"/>
  <c r="AW122" i="6" s="1"/>
  <c r="AX122" i="6" a="1"/>
  <c r="AX122" i="6" s="1"/>
  <c r="C123" i="6" a="1"/>
  <c r="C123" i="6" s="1"/>
  <c r="D123" i="6" a="1"/>
  <c r="D123" i="6" s="1"/>
  <c r="E123" i="6" a="1"/>
  <c r="E123" i="6" s="1"/>
  <c r="F123" i="6" a="1"/>
  <c r="F123" i="6" s="1"/>
  <c r="G123" i="6" a="1"/>
  <c r="G123" i="6" s="1"/>
  <c r="H123" i="6" a="1"/>
  <c r="H123" i="6" s="1"/>
  <c r="I123" i="6" a="1"/>
  <c r="I123" i="6" s="1"/>
  <c r="J123" i="6" a="1"/>
  <c r="J123" i="6" s="1"/>
  <c r="K123" i="6" a="1"/>
  <c r="K123" i="6" s="1"/>
  <c r="L123" i="6" a="1"/>
  <c r="L123" i="6" s="1"/>
  <c r="M123" i="6" a="1"/>
  <c r="M123" i="6" s="1"/>
  <c r="N123" i="6" a="1"/>
  <c r="N123" i="6" s="1"/>
  <c r="O123" i="6" a="1"/>
  <c r="O123" i="6" s="1"/>
  <c r="P123" i="6" a="1"/>
  <c r="P123" i="6" s="1"/>
  <c r="Q123" i="6" a="1"/>
  <c r="Q123" i="6" s="1"/>
  <c r="R123" i="6" a="1"/>
  <c r="R123" i="6" s="1"/>
  <c r="S123" i="6" a="1"/>
  <c r="S123" i="6" s="1"/>
  <c r="T123" i="6" a="1"/>
  <c r="T123" i="6" s="1"/>
  <c r="U123" i="6" a="1"/>
  <c r="U123" i="6" s="1"/>
  <c r="V123" i="6" a="1"/>
  <c r="V123" i="6" s="1"/>
  <c r="W123" i="6" a="1"/>
  <c r="W123" i="6" s="1"/>
  <c r="X123" i="6" a="1"/>
  <c r="X123" i="6" s="1"/>
  <c r="Y123" i="6" a="1"/>
  <c r="Y123" i="6" s="1"/>
  <c r="Z123" i="6" a="1"/>
  <c r="Z123" i="6" s="1"/>
  <c r="AA123" i="6" a="1"/>
  <c r="AA123" i="6" s="1"/>
  <c r="AB123" i="6" a="1"/>
  <c r="AB123" i="6" s="1"/>
  <c r="AC123" i="6" a="1"/>
  <c r="AC123" i="6" s="1"/>
  <c r="AD123" i="6" a="1"/>
  <c r="AD123" i="6" s="1"/>
  <c r="AE123" i="6" a="1"/>
  <c r="AE123" i="6" s="1"/>
  <c r="AF123" i="6" a="1"/>
  <c r="AF123" i="6" s="1"/>
  <c r="AG123" i="6" a="1"/>
  <c r="AG123" i="6" s="1"/>
  <c r="AH123" i="6" a="1"/>
  <c r="AH123" i="6" s="1"/>
  <c r="AI123" i="6" a="1"/>
  <c r="AI123" i="6" s="1"/>
  <c r="AJ123" i="6" a="1"/>
  <c r="AJ123" i="6" s="1"/>
  <c r="AK123" i="6" a="1"/>
  <c r="AK123" i="6" s="1"/>
  <c r="AL123" i="6" a="1"/>
  <c r="AL123" i="6" s="1"/>
  <c r="AM123" i="6" a="1"/>
  <c r="AM123" i="6" s="1"/>
  <c r="AN123" i="6" a="1"/>
  <c r="AN123" i="6" s="1"/>
  <c r="AO123" i="6" a="1"/>
  <c r="AO123" i="6" s="1"/>
  <c r="AP123" i="6" a="1"/>
  <c r="AP123" i="6" s="1"/>
  <c r="AQ123" i="6" a="1"/>
  <c r="AQ123" i="6" s="1"/>
  <c r="AR123" i="6" a="1"/>
  <c r="AR123" i="6" s="1"/>
  <c r="AS123" i="6" a="1"/>
  <c r="AS123" i="6" s="1"/>
  <c r="AT123" i="6" a="1"/>
  <c r="AT123" i="6" s="1"/>
  <c r="AU123" i="6" a="1"/>
  <c r="AU123" i="6" s="1"/>
  <c r="AV123" i="6" a="1"/>
  <c r="AV123" i="6" s="1"/>
  <c r="AW123" i="6" a="1"/>
  <c r="AW123" i="6" s="1"/>
  <c r="AX123" i="6" a="1"/>
  <c r="AX123" i="6" s="1"/>
  <c r="C124" i="6" a="1"/>
  <c r="C124" i="6" s="1"/>
  <c r="D124" i="6" a="1"/>
  <c r="D124" i="6" s="1"/>
  <c r="E124" i="6" a="1"/>
  <c r="E124" i="6" s="1"/>
  <c r="F124" i="6" a="1"/>
  <c r="F124" i="6" s="1"/>
  <c r="G124" i="6" a="1"/>
  <c r="G124" i="6" s="1"/>
  <c r="H124" i="6" a="1"/>
  <c r="H124" i="6" s="1"/>
  <c r="I124" i="6" a="1"/>
  <c r="I124" i="6" s="1"/>
  <c r="J124" i="6" a="1"/>
  <c r="J124" i="6" s="1"/>
  <c r="K124" i="6" a="1"/>
  <c r="K124" i="6" s="1"/>
  <c r="L124" i="6" a="1"/>
  <c r="L124" i="6" s="1"/>
  <c r="M124" i="6" a="1"/>
  <c r="M124" i="6" s="1"/>
  <c r="N124" i="6" a="1"/>
  <c r="N124" i="6" s="1"/>
  <c r="O124" i="6" a="1"/>
  <c r="O124" i="6" s="1"/>
  <c r="P124" i="6" a="1"/>
  <c r="P124" i="6" s="1"/>
  <c r="Q124" i="6" a="1"/>
  <c r="Q124" i="6" s="1"/>
  <c r="R124" i="6" a="1"/>
  <c r="R124" i="6" s="1"/>
  <c r="S124" i="6" a="1"/>
  <c r="S124" i="6" s="1"/>
  <c r="T124" i="6" a="1"/>
  <c r="T124" i="6" s="1"/>
  <c r="U124" i="6" a="1"/>
  <c r="U124" i="6" s="1"/>
  <c r="V124" i="6" a="1"/>
  <c r="V124" i="6" s="1"/>
  <c r="W124" i="6" a="1"/>
  <c r="W124" i="6" s="1"/>
  <c r="X124" i="6" a="1"/>
  <c r="X124" i="6" s="1"/>
  <c r="Y124" i="6" a="1"/>
  <c r="Y124" i="6" s="1"/>
  <c r="Z124" i="6" a="1"/>
  <c r="Z124" i="6" s="1"/>
  <c r="AA124" i="6" a="1"/>
  <c r="AA124" i="6" s="1"/>
  <c r="AB124" i="6" a="1"/>
  <c r="AB124" i="6" s="1"/>
  <c r="AC124" i="6" a="1"/>
  <c r="AC124" i="6" s="1"/>
  <c r="AD124" i="6" a="1"/>
  <c r="AD124" i="6" s="1"/>
  <c r="AE124" i="6" a="1"/>
  <c r="AE124" i="6" s="1"/>
  <c r="AF124" i="6" a="1"/>
  <c r="AF124" i="6" s="1"/>
  <c r="AG124" i="6" a="1"/>
  <c r="AG124" i="6" s="1"/>
  <c r="AH124" i="6" a="1"/>
  <c r="AH124" i="6" s="1"/>
  <c r="AI124" i="6" a="1"/>
  <c r="AI124" i="6" s="1"/>
  <c r="AJ124" i="6" a="1"/>
  <c r="AJ124" i="6" s="1"/>
  <c r="AK124" i="6" a="1"/>
  <c r="AK124" i="6" s="1"/>
  <c r="AL124" i="6" a="1"/>
  <c r="AL124" i="6" s="1"/>
  <c r="AM124" i="6" a="1"/>
  <c r="AM124" i="6" s="1"/>
  <c r="AN124" i="6" a="1"/>
  <c r="AN124" i="6" s="1"/>
  <c r="AO124" i="6" a="1"/>
  <c r="AO124" i="6" s="1"/>
  <c r="AP124" i="6" a="1"/>
  <c r="AP124" i="6" s="1"/>
  <c r="AQ124" i="6" a="1"/>
  <c r="AQ124" i="6" s="1"/>
  <c r="AR124" i="6" a="1"/>
  <c r="AR124" i="6" s="1"/>
  <c r="AS124" i="6" a="1"/>
  <c r="AS124" i="6" s="1"/>
  <c r="AT124" i="6" a="1"/>
  <c r="AT124" i="6" s="1"/>
  <c r="AU124" i="6" a="1"/>
  <c r="AU124" i="6" s="1"/>
  <c r="AV124" i="6" a="1"/>
  <c r="AV124" i="6" s="1"/>
  <c r="AW124" i="6" a="1"/>
  <c r="AW124" i="6" s="1"/>
  <c r="AX124" i="6" a="1"/>
  <c r="AX124" i="6" s="1"/>
  <c r="C125" i="6" a="1"/>
  <c r="C125" i="6" s="1"/>
  <c r="D125" i="6" a="1"/>
  <c r="D125" i="6" s="1"/>
  <c r="E125" i="6" a="1"/>
  <c r="E125" i="6" s="1"/>
  <c r="F125" i="6" a="1"/>
  <c r="F125" i="6" s="1"/>
  <c r="G125" i="6" a="1"/>
  <c r="G125" i="6" s="1"/>
  <c r="H125" i="6" a="1"/>
  <c r="H125" i="6" s="1"/>
  <c r="I125" i="6" a="1"/>
  <c r="I125" i="6" s="1"/>
  <c r="J125" i="6" a="1"/>
  <c r="J125" i="6" s="1"/>
  <c r="K125" i="6" a="1"/>
  <c r="K125" i="6" s="1"/>
  <c r="L125" i="6" a="1"/>
  <c r="L125" i="6" s="1"/>
  <c r="M125" i="6" a="1"/>
  <c r="M125" i="6" s="1"/>
  <c r="N125" i="6" a="1"/>
  <c r="N125" i="6" s="1"/>
  <c r="O125" i="6" a="1"/>
  <c r="O125" i="6" s="1"/>
  <c r="P125" i="6" a="1"/>
  <c r="P125" i="6" s="1"/>
  <c r="Q125" i="6" a="1"/>
  <c r="Q125" i="6" s="1"/>
  <c r="R125" i="6" a="1"/>
  <c r="R125" i="6" s="1"/>
  <c r="S125" i="6" a="1"/>
  <c r="S125" i="6" s="1"/>
  <c r="T125" i="6" a="1"/>
  <c r="T125" i="6" s="1"/>
  <c r="U125" i="6" a="1"/>
  <c r="U125" i="6" s="1"/>
  <c r="V125" i="6" a="1"/>
  <c r="V125" i="6" s="1"/>
  <c r="W125" i="6" a="1"/>
  <c r="W125" i="6" s="1"/>
  <c r="X125" i="6" a="1"/>
  <c r="X125" i="6" s="1"/>
  <c r="Y125" i="6" a="1"/>
  <c r="Y125" i="6" s="1"/>
  <c r="Z125" i="6" a="1"/>
  <c r="Z125" i="6" s="1"/>
  <c r="AA125" i="6" a="1"/>
  <c r="AA125" i="6" s="1"/>
  <c r="AB125" i="6" a="1"/>
  <c r="AB125" i="6" s="1"/>
  <c r="AC125" i="6" a="1"/>
  <c r="AC125" i="6" s="1"/>
  <c r="AD125" i="6" a="1"/>
  <c r="AD125" i="6" s="1"/>
  <c r="AE125" i="6" a="1"/>
  <c r="AE125" i="6" s="1"/>
  <c r="AF125" i="6" a="1"/>
  <c r="AF125" i="6" s="1"/>
  <c r="AG125" i="6" a="1"/>
  <c r="AG125" i="6" s="1"/>
  <c r="AH125" i="6" a="1"/>
  <c r="AH125" i="6" s="1"/>
  <c r="AI125" i="6" a="1"/>
  <c r="AI125" i="6" s="1"/>
  <c r="AJ125" i="6" a="1"/>
  <c r="AJ125" i="6" s="1"/>
  <c r="AK125" i="6" a="1"/>
  <c r="AK125" i="6" s="1"/>
  <c r="AL125" i="6" a="1"/>
  <c r="AL125" i="6" s="1"/>
  <c r="AM125" i="6" a="1"/>
  <c r="AM125" i="6" s="1"/>
  <c r="AN125" i="6" a="1"/>
  <c r="AN125" i="6" s="1"/>
  <c r="AO125" i="6" a="1"/>
  <c r="AO125" i="6" s="1"/>
  <c r="AP125" i="6" a="1"/>
  <c r="AP125" i="6" s="1"/>
  <c r="AQ125" i="6" a="1"/>
  <c r="AQ125" i="6" s="1"/>
  <c r="AR125" i="6" a="1"/>
  <c r="AR125" i="6" s="1"/>
  <c r="AS125" i="6" a="1"/>
  <c r="AS125" i="6" s="1"/>
  <c r="AT125" i="6" a="1"/>
  <c r="AT125" i="6" s="1"/>
  <c r="AU125" i="6" a="1"/>
  <c r="AU125" i="6" s="1"/>
  <c r="AV125" i="6" a="1"/>
  <c r="AV125" i="6" s="1"/>
  <c r="AW125" i="6" a="1"/>
  <c r="AW125" i="6" s="1"/>
  <c r="AX125" i="6" a="1"/>
  <c r="AX125" i="6" s="1"/>
  <c r="C126" i="6" a="1"/>
  <c r="C126" i="6" s="1"/>
  <c r="D126" i="6" a="1"/>
  <c r="D126" i="6" s="1"/>
  <c r="E126" i="6" a="1"/>
  <c r="E126" i="6" s="1"/>
  <c r="F126" i="6" a="1"/>
  <c r="F126" i="6" s="1"/>
  <c r="G126" i="6" a="1"/>
  <c r="G126" i="6" s="1"/>
  <c r="H126" i="6" a="1"/>
  <c r="H126" i="6" s="1"/>
  <c r="I126" i="6" a="1"/>
  <c r="I126" i="6" s="1"/>
  <c r="J126" i="6" a="1"/>
  <c r="J126" i="6" s="1"/>
  <c r="K126" i="6" a="1"/>
  <c r="K126" i="6" s="1"/>
  <c r="L126" i="6" a="1"/>
  <c r="L126" i="6" s="1"/>
  <c r="M126" i="6" a="1"/>
  <c r="M126" i="6" s="1"/>
  <c r="N126" i="6" a="1"/>
  <c r="N126" i="6" s="1"/>
  <c r="O126" i="6" a="1"/>
  <c r="O126" i="6" s="1"/>
  <c r="P126" i="6" a="1"/>
  <c r="P126" i="6" s="1"/>
  <c r="Q126" i="6" a="1"/>
  <c r="Q126" i="6" s="1"/>
  <c r="R126" i="6" a="1"/>
  <c r="R126" i="6" s="1"/>
  <c r="S126" i="6" a="1"/>
  <c r="S126" i="6" s="1"/>
  <c r="T126" i="6" a="1"/>
  <c r="T126" i="6" s="1"/>
  <c r="U126" i="6" a="1"/>
  <c r="U126" i="6" s="1"/>
  <c r="V126" i="6" a="1"/>
  <c r="V126" i="6" s="1"/>
  <c r="W126" i="6" a="1"/>
  <c r="W126" i="6" s="1"/>
  <c r="X126" i="6" a="1"/>
  <c r="X126" i="6" s="1"/>
  <c r="Y126" i="6" a="1"/>
  <c r="Y126" i="6" s="1"/>
  <c r="Z126" i="6" a="1"/>
  <c r="Z126" i="6" s="1"/>
  <c r="AA126" i="6" a="1"/>
  <c r="AA126" i="6" s="1"/>
  <c r="AB126" i="6" a="1"/>
  <c r="AB126" i="6" s="1"/>
  <c r="AC126" i="6" a="1"/>
  <c r="AC126" i="6" s="1"/>
  <c r="AD126" i="6" a="1"/>
  <c r="AD126" i="6" s="1"/>
  <c r="AE126" i="6" a="1"/>
  <c r="AE126" i="6" s="1"/>
  <c r="AF126" i="6" a="1"/>
  <c r="AF126" i="6" s="1"/>
  <c r="AG126" i="6" a="1"/>
  <c r="AG126" i="6" s="1"/>
  <c r="AH126" i="6" a="1"/>
  <c r="AH126" i="6" s="1"/>
  <c r="AI126" i="6" a="1"/>
  <c r="AI126" i="6" s="1"/>
  <c r="AJ126" i="6" a="1"/>
  <c r="AJ126" i="6" s="1"/>
  <c r="AK126" i="6" a="1"/>
  <c r="AK126" i="6" s="1"/>
  <c r="AL126" i="6" a="1"/>
  <c r="AL126" i="6" s="1"/>
  <c r="AM126" i="6" a="1"/>
  <c r="AM126" i="6" s="1"/>
  <c r="AN126" i="6" a="1"/>
  <c r="AN126" i="6" s="1"/>
  <c r="AO126" i="6" a="1"/>
  <c r="AO126" i="6" s="1"/>
  <c r="AP126" i="6" a="1"/>
  <c r="AP126" i="6" s="1"/>
  <c r="AQ126" i="6" a="1"/>
  <c r="AQ126" i="6" s="1"/>
  <c r="AR126" i="6" a="1"/>
  <c r="AR126" i="6" s="1"/>
  <c r="AS126" i="6" a="1"/>
  <c r="AS126" i="6" s="1"/>
  <c r="AT126" i="6" a="1"/>
  <c r="AT126" i="6" s="1"/>
  <c r="AU126" i="6" a="1"/>
  <c r="AU126" i="6" s="1"/>
  <c r="AV126" i="6" a="1"/>
  <c r="AV126" i="6" s="1"/>
  <c r="AW126" i="6" a="1"/>
  <c r="AW126" i="6" s="1"/>
  <c r="AX126" i="6" a="1"/>
  <c r="AX126" i="6" s="1"/>
  <c r="C127" i="6" a="1"/>
  <c r="C127" i="6" s="1"/>
  <c r="D127" i="6" a="1"/>
  <c r="D127" i="6" s="1"/>
  <c r="E127" i="6" a="1"/>
  <c r="E127" i="6" s="1"/>
  <c r="F127" i="6" a="1"/>
  <c r="F127" i="6" s="1"/>
  <c r="G127" i="6" a="1"/>
  <c r="G127" i="6" s="1"/>
  <c r="H127" i="6" a="1"/>
  <c r="H127" i="6" s="1"/>
  <c r="I127" i="6" a="1"/>
  <c r="I127" i="6" s="1"/>
  <c r="J127" i="6" a="1"/>
  <c r="J127" i="6" s="1"/>
  <c r="K127" i="6" a="1"/>
  <c r="K127" i="6" s="1"/>
  <c r="L127" i="6" a="1"/>
  <c r="L127" i="6" s="1"/>
  <c r="M127" i="6" a="1"/>
  <c r="M127" i="6" s="1"/>
  <c r="N127" i="6" a="1"/>
  <c r="N127" i="6" s="1"/>
  <c r="O127" i="6" a="1"/>
  <c r="O127" i="6" s="1"/>
  <c r="P127" i="6" a="1"/>
  <c r="P127" i="6" s="1"/>
  <c r="Q127" i="6" a="1"/>
  <c r="Q127" i="6" s="1"/>
  <c r="R127" i="6" a="1"/>
  <c r="R127" i="6" s="1"/>
  <c r="S127" i="6" a="1"/>
  <c r="S127" i="6" s="1"/>
  <c r="T127" i="6" a="1"/>
  <c r="T127" i="6" s="1"/>
  <c r="U127" i="6" a="1"/>
  <c r="U127" i="6" s="1"/>
  <c r="V127" i="6" a="1"/>
  <c r="V127" i="6" s="1"/>
  <c r="W127" i="6" a="1"/>
  <c r="W127" i="6" s="1"/>
  <c r="X127" i="6" a="1"/>
  <c r="X127" i="6" s="1"/>
  <c r="Y127" i="6" a="1"/>
  <c r="Y127" i="6" s="1"/>
  <c r="Z127" i="6" a="1"/>
  <c r="Z127" i="6" s="1"/>
  <c r="AA127" i="6" a="1"/>
  <c r="AA127" i="6" s="1"/>
  <c r="AB127" i="6" a="1"/>
  <c r="AB127" i="6" s="1"/>
  <c r="AC127" i="6" a="1"/>
  <c r="AC127" i="6" s="1"/>
  <c r="AD127" i="6" a="1"/>
  <c r="AD127" i="6" s="1"/>
  <c r="AE127" i="6" a="1"/>
  <c r="AE127" i="6" s="1"/>
  <c r="AF127" i="6" a="1"/>
  <c r="AF127" i="6" s="1"/>
  <c r="AG127" i="6" a="1"/>
  <c r="AG127" i="6" s="1"/>
  <c r="AH127" i="6" a="1"/>
  <c r="AH127" i="6" s="1"/>
  <c r="AI127" i="6" a="1"/>
  <c r="AI127" i="6" s="1"/>
  <c r="AJ127" i="6" a="1"/>
  <c r="AJ127" i="6" s="1"/>
  <c r="AK127" i="6" a="1"/>
  <c r="AK127" i="6" s="1"/>
  <c r="AL127" i="6" a="1"/>
  <c r="AL127" i="6" s="1"/>
  <c r="AM127" i="6" a="1"/>
  <c r="AM127" i="6" s="1"/>
  <c r="AN127" i="6" a="1"/>
  <c r="AN127" i="6" s="1"/>
  <c r="AO127" i="6" a="1"/>
  <c r="AO127" i="6" s="1"/>
  <c r="AP127" i="6" a="1"/>
  <c r="AP127" i="6" s="1"/>
  <c r="AQ127" i="6" a="1"/>
  <c r="AQ127" i="6" s="1"/>
  <c r="AR127" i="6" a="1"/>
  <c r="AR127" i="6" s="1"/>
  <c r="AS127" i="6" a="1"/>
  <c r="AS127" i="6" s="1"/>
  <c r="AT127" i="6" a="1"/>
  <c r="AT127" i="6" s="1"/>
  <c r="AU127" i="6" a="1"/>
  <c r="AU127" i="6" s="1"/>
  <c r="AV127" i="6" a="1"/>
  <c r="AV127" i="6" s="1"/>
  <c r="AW127" i="6" a="1"/>
  <c r="AW127" i="6" s="1"/>
  <c r="AX127" i="6" a="1"/>
  <c r="AX127" i="6" s="1"/>
  <c r="C128" i="6" a="1"/>
  <c r="C128" i="6" s="1"/>
  <c r="D128" i="6" a="1"/>
  <c r="D128" i="6" s="1"/>
  <c r="E128" i="6" a="1"/>
  <c r="E128" i="6" s="1"/>
  <c r="F128" i="6" a="1"/>
  <c r="F128" i="6" s="1"/>
  <c r="G128" i="6" a="1"/>
  <c r="G128" i="6" s="1"/>
  <c r="H128" i="6" a="1"/>
  <c r="H128" i="6" s="1"/>
  <c r="I128" i="6" a="1"/>
  <c r="I128" i="6" s="1"/>
  <c r="J128" i="6" a="1"/>
  <c r="J128" i="6" s="1"/>
  <c r="K128" i="6" a="1"/>
  <c r="K128" i="6" s="1"/>
  <c r="L128" i="6" a="1"/>
  <c r="L128" i="6" s="1"/>
  <c r="M128" i="6" a="1"/>
  <c r="M128" i="6" s="1"/>
  <c r="N128" i="6" a="1"/>
  <c r="N128" i="6" s="1"/>
  <c r="O128" i="6" a="1"/>
  <c r="O128" i="6" s="1"/>
  <c r="P128" i="6" a="1"/>
  <c r="P128" i="6" s="1"/>
  <c r="Q128" i="6" a="1"/>
  <c r="Q128" i="6" s="1"/>
  <c r="R128" i="6" a="1"/>
  <c r="R128" i="6" s="1"/>
  <c r="S128" i="6" a="1"/>
  <c r="S128" i="6" s="1"/>
  <c r="T128" i="6" a="1"/>
  <c r="T128" i="6" s="1"/>
  <c r="U128" i="6" a="1"/>
  <c r="U128" i="6" s="1"/>
  <c r="V128" i="6" a="1"/>
  <c r="V128" i="6" s="1"/>
  <c r="W128" i="6" a="1"/>
  <c r="W128" i="6" s="1"/>
  <c r="X128" i="6" a="1"/>
  <c r="X128" i="6" s="1"/>
  <c r="Y128" i="6" a="1"/>
  <c r="Y128" i="6" s="1"/>
  <c r="Z128" i="6" a="1"/>
  <c r="Z128" i="6" s="1"/>
  <c r="AA128" i="6" a="1"/>
  <c r="AA128" i="6" s="1"/>
  <c r="AB128" i="6" a="1"/>
  <c r="AB128" i="6" s="1"/>
  <c r="AC128" i="6" a="1"/>
  <c r="AC128" i="6" s="1"/>
  <c r="AD128" i="6" a="1"/>
  <c r="AD128" i="6" s="1"/>
  <c r="AE128" i="6" a="1"/>
  <c r="AE128" i="6" s="1"/>
  <c r="AF128" i="6" a="1"/>
  <c r="AF128" i="6" s="1"/>
  <c r="AG128" i="6" a="1"/>
  <c r="AG128" i="6" s="1"/>
  <c r="AH128" i="6" a="1"/>
  <c r="AH128" i="6" s="1"/>
  <c r="AI128" i="6" a="1"/>
  <c r="AI128" i="6" s="1"/>
  <c r="AJ128" i="6" a="1"/>
  <c r="AJ128" i="6" s="1"/>
  <c r="AK128" i="6" a="1"/>
  <c r="AK128" i="6" s="1"/>
  <c r="AL128" i="6" a="1"/>
  <c r="AL128" i="6" s="1"/>
  <c r="AM128" i="6" a="1"/>
  <c r="AM128" i="6" s="1"/>
  <c r="AN128" i="6" a="1"/>
  <c r="AN128" i="6" s="1"/>
  <c r="AO128" i="6" a="1"/>
  <c r="AO128" i="6" s="1"/>
  <c r="AP128" i="6" a="1"/>
  <c r="AP128" i="6" s="1"/>
  <c r="AQ128" i="6" a="1"/>
  <c r="AQ128" i="6" s="1"/>
  <c r="AR128" i="6" a="1"/>
  <c r="AR128" i="6" s="1"/>
  <c r="AS128" i="6" a="1"/>
  <c r="AS128" i="6" s="1"/>
  <c r="AT128" i="6" a="1"/>
  <c r="AT128" i="6" s="1"/>
  <c r="AU128" i="6" a="1"/>
  <c r="AU128" i="6" s="1"/>
  <c r="AV128" i="6" a="1"/>
  <c r="AV128" i="6" s="1"/>
  <c r="AW128" i="6" a="1"/>
  <c r="AW128" i="6" s="1"/>
  <c r="AX128" i="6" a="1"/>
  <c r="AX128" i="6" s="1"/>
  <c r="C129" i="6" a="1"/>
  <c r="C129" i="6" s="1"/>
  <c r="D129" i="6" a="1"/>
  <c r="D129" i="6" s="1"/>
  <c r="E129" i="6" a="1"/>
  <c r="E129" i="6" s="1"/>
  <c r="F129" i="6" a="1"/>
  <c r="F129" i="6" s="1"/>
  <c r="G129" i="6" a="1"/>
  <c r="G129" i="6" s="1"/>
  <c r="H129" i="6" a="1"/>
  <c r="H129" i="6" s="1"/>
  <c r="I129" i="6" a="1"/>
  <c r="I129" i="6" s="1"/>
  <c r="J129" i="6" a="1"/>
  <c r="J129" i="6" s="1"/>
  <c r="K129" i="6" a="1"/>
  <c r="K129" i="6" s="1"/>
  <c r="L129" i="6" a="1"/>
  <c r="L129" i="6" s="1"/>
  <c r="M129" i="6" a="1"/>
  <c r="M129" i="6" s="1"/>
  <c r="N129" i="6" a="1"/>
  <c r="N129" i="6" s="1"/>
  <c r="O129" i="6" a="1"/>
  <c r="O129" i="6" s="1"/>
  <c r="P129" i="6" a="1"/>
  <c r="P129" i="6" s="1"/>
  <c r="Q129" i="6" a="1"/>
  <c r="Q129" i="6" s="1"/>
  <c r="R129" i="6" a="1"/>
  <c r="R129" i="6" s="1"/>
  <c r="S129" i="6" a="1"/>
  <c r="S129" i="6" s="1"/>
  <c r="T129" i="6" a="1"/>
  <c r="T129" i="6" s="1"/>
  <c r="U129" i="6" a="1"/>
  <c r="U129" i="6" s="1"/>
  <c r="V129" i="6" a="1"/>
  <c r="V129" i="6" s="1"/>
  <c r="W129" i="6" a="1"/>
  <c r="W129" i="6" s="1"/>
  <c r="X129" i="6" a="1"/>
  <c r="X129" i="6" s="1"/>
  <c r="Y129" i="6" a="1"/>
  <c r="Y129" i="6" s="1"/>
  <c r="Z129" i="6" a="1"/>
  <c r="Z129" i="6" s="1"/>
  <c r="AA129" i="6" a="1"/>
  <c r="AA129" i="6" s="1"/>
  <c r="AB129" i="6" a="1"/>
  <c r="AB129" i="6" s="1"/>
  <c r="AC129" i="6" a="1"/>
  <c r="AC129" i="6" s="1"/>
  <c r="AD129" i="6" a="1"/>
  <c r="AD129" i="6" s="1"/>
  <c r="AE129" i="6" a="1"/>
  <c r="AE129" i="6" s="1"/>
  <c r="AF129" i="6" a="1"/>
  <c r="AF129" i="6" s="1"/>
  <c r="AG129" i="6" a="1"/>
  <c r="AG129" i="6" s="1"/>
  <c r="AH129" i="6" a="1"/>
  <c r="AH129" i="6" s="1"/>
  <c r="AI129" i="6" a="1"/>
  <c r="AI129" i="6" s="1"/>
  <c r="AJ129" i="6" a="1"/>
  <c r="AJ129" i="6" s="1"/>
  <c r="AK129" i="6" a="1"/>
  <c r="AK129" i="6" s="1"/>
  <c r="AL129" i="6" a="1"/>
  <c r="AL129" i="6" s="1"/>
  <c r="AM129" i="6" a="1"/>
  <c r="AM129" i="6" s="1"/>
  <c r="AN129" i="6" a="1"/>
  <c r="AN129" i="6" s="1"/>
  <c r="AO129" i="6" a="1"/>
  <c r="AO129" i="6" s="1"/>
  <c r="AP129" i="6" a="1"/>
  <c r="AP129" i="6" s="1"/>
  <c r="AQ129" i="6" a="1"/>
  <c r="AQ129" i="6" s="1"/>
  <c r="AR129" i="6" a="1"/>
  <c r="AR129" i="6" s="1"/>
  <c r="AS129" i="6" a="1"/>
  <c r="AS129" i="6" s="1"/>
  <c r="AT129" i="6" a="1"/>
  <c r="AT129" i="6" s="1"/>
  <c r="AU129" i="6" a="1"/>
  <c r="AU129" i="6" s="1"/>
  <c r="AV129" i="6" a="1"/>
  <c r="AV129" i="6" s="1"/>
  <c r="AW129" i="6" a="1"/>
  <c r="AW129" i="6" s="1"/>
  <c r="AX129" i="6" a="1"/>
  <c r="AX129" i="6" s="1"/>
  <c r="C130" i="6" a="1"/>
  <c r="C130" i="6" s="1"/>
  <c r="D130" i="6" a="1"/>
  <c r="D130" i="6" s="1"/>
  <c r="E130" i="6" a="1"/>
  <c r="E130" i="6" s="1"/>
  <c r="F130" i="6" a="1"/>
  <c r="F130" i="6" s="1"/>
  <c r="G130" i="6" a="1"/>
  <c r="G130" i="6" s="1"/>
  <c r="H130" i="6" a="1"/>
  <c r="H130" i="6" s="1"/>
  <c r="I130" i="6" a="1"/>
  <c r="I130" i="6" s="1"/>
  <c r="J130" i="6" a="1"/>
  <c r="J130" i="6" s="1"/>
  <c r="K130" i="6" a="1"/>
  <c r="K130" i="6" s="1"/>
  <c r="L130" i="6" a="1"/>
  <c r="L130" i="6" s="1"/>
  <c r="M130" i="6" a="1"/>
  <c r="M130" i="6" s="1"/>
  <c r="N130" i="6" a="1"/>
  <c r="N130" i="6" s="1"/>
  <c r="O130" i="6" a="1"/>
  <c r="O130" i="6" s="1"/>
  <c r="P130" i="6" a="1"/>
  <c r="P130" i="6" s="1"/>
  <c r="Q130" i="6" a="1"/>
  <c r="Q130" i="6" s="1"/>
  <c r="R130" i="6" a="1"/>
  <c r="R130" i="6" s="1"/>
  <c r="S130" i="6" a="1"/>
  <c r="S130" i="6" s="1"/>
  <c r="T130" i="6" a="1"/>
  <c r="T130" i="6" s="1"/>
  <c r="U130" i="6" a="1"/>
  <c r="U130" i="6" s="1"/>
  <c r="V130" i="6" a="1"/>
  <c r="V130" i="6" s="1"/>
  <c r="W130" i="6" a="1"/>
  <c r="W130" i="6" s="1"/>
  <c r="X130" i="6" a="1"/>
  <c r="X130" i="6" s="1"/>
  <c r="Y130" i="6" a="1"/>
  <c r="Y130" i="6" s="1"/>
  <c r="Z130" i="6" a="1"/>
  <c r="Z130" i="6" s="1"/>
  <c r="AA130" i="6" a="1"/>
  <c r="AA130" i="6" s="1"/>
  <c r="AB130" i="6" a="1"/>
  <c r="AB130" i="6" s="1"/>
  <c r="AC130" i="6" a="1"/>
  <c r="AC130" i="6" s="1"/>
  <c r="AD130" i="6" a="1"/>
  <c r="AD130" i="6" s="1"/>
  <c r="AE130" i="6" a="1"/>
  <c r="AE130" i="6" s="1"/>
  <c r="AF130" i="6" a="1"/>
  <c r="AF130" i="6" s="1"/>
  <c r="AG130" i="6" a="1"/>
  <c r="AG130" i="6" s="1"/>
  <c r="AH130" i="6" a="1"/>
  <c r="AH130" i="6" s="1"/>
  <c r="AI130" i="6" a="1"/>
  <c r="AI130" i="6" s="1"/>
  <c r="AJ130" i="6" a="1"/>
  <c r="AJ130" i="6" s="1"/>
  <c r="AK130" i="6" a="1"/>
  <c r="AK130" i="6" s="1"/>
  <c r="AL130" i="6" a="1"/>
  <c r="AL130" i="6" s="1"/>
  <c r="AM130" i="6" a="1"/>
  <c r="AM130" i="6" s="1"/>
  <c r="AN130" i="6" a="1"/>
  <c r="AN130" i="6" s="1"/>
  <c r="AO130" i="6" a="1"/>
  <c r="AO130" i="6" s="1"/>
  <c r="AP130" i="6" a="1"/>
  <c r="AP130" i="6" s="1"/>
  <c r="AQ130" i="6" a="1"/>
  <c r="AQ130" i="6" s="1"/>
  <c r="AR130" i="6" a="1"/>
  <c r="AR130" i="6" s="1"/>
  <c r="AS130" i="6" a="1"/>
  <c r="AS130" i="6" s="1"/>
  <c r="AT130" i="6" a="1"/>
  <c r="AT130" i="6" s="1"/>
  <c r="AU130" i="6" a="1"/>
  <c r="AU130" i="6" s="1"/>
  <c r="AV130" i="6" a="1"/>
  <c r="AV130" i="6" s="1"/>
  <c r="AW130" i="6" a="1"/>
  <c r="AW130" i="6" s="1"/>
  <c r="AX130" i="6" a="1"/>
  <c r="AX130" i="6" s="1"/>
  <c r="C131" i="6" a="1"/>
  <c r="C131" i="6" s="1"/>
  <c r="D131" i="6" a="1"/>
  <c r="D131" i="6" s="1"/>
  <c r="E131" i="6" a="1"/>
  <c r="E131" i="6" s="1"/>
  <c r="F131" i="6" a="1"/>
  <c r="F131" i="6" s="1"/>
  <c r="G131" i="6" a="1"/>
  <c r="G131" i="6" s="1"/>
  <c r="H131" i="6" a="1"/>
  <c r="H131" i="6" s="1"/>
  <c r="I131" i="6" a="1"/>
  <c r="I131" i="6" s="1"/>
  <c r="J131" i="6" a="1"/>
  <c r="J131" i="6" s="1"/>
  <c r="K131" i="6" a="1"/>
  <c r="K131" i="6" s="1"/>
  <c r="L131" i="6" a="1"/>
  <c r="L131" i="6" s="1"/>
  <c r="M131" i="6" a="1"/>
  <c r="M131" i="6" s="1"/>
  <c r="N131" i="6" a="1"/>
  <c r="N131" i="6" s="1"/>
  <c r="O131" i="6" a="1"/>
  <c r="O131" i="6" s="1"/>
  <c r="P131" i="6" a="1"/>
  <c r="P131" i="6" s="1"/>
  <c r="Q131" i="6" a="1"/>
  <c r="Q131" i="6" s="1"/>
  <c r="R131" i="6" a="1"/>
  <c r="R131" i="6" s="1"/>
  <c r="S131" i="6" a="1"/>
  <c r="S131" i="6" s="1"/>
  <c r="T131" i="6" a="1"/>
  <c r="T131" i="6" s="1"/>
  <c r="U131" i="6" a="1"/>
  <c r="U131" i="6" s="1"/>
  <c r="V131" i="6" a="1"/>
  <c r="V131" i="6" s="1"/>
  <c r="W131" i="6" a="1"/>
  <c r="W131" i="6" s="1"/>
  <c r="X131" i="6" a="1"/>
  <c r="X131" i="6" s="1"/>
  <c r="Y131" i="6" a="1"/>
  <c r="Y131" i="6" s="1"/>
  <c r="Z131" i="6" a="1"/>
  <c r="Z131" i="6" s="1"/>
  <c r="AA131" i="6" a="1"/>
  <c r="AA131" i="6" s="1"/>
  <c r="AB131" i="6" a="1"/>
  <c r="AB131" i="6" s="1"/>
  <c r="AC131" i="6" a="1"/>
  <c r="AC131" i="6" s="1"/>
  <c r="AD131" i="6" a="1"/>
  <c r="AD131" i="6" s="1"/>
  <c r="AE131" i="6" a="1"/>
  <c r="AE131" i="6" s="1"/>
  <c r="AF131" i="6" a="1"/>
  <c r="AF131" i="6" s="1"/>
  <c r="AG131" i="6" a="1"/>
  <c r="AG131" i="6" s="1"/>
  <c r="AH131" i="6" a="1"/>
  <c r="AH131" i="6" s="1"/>
  <c r="AI131" i="6" a="1"/>
  <c r="AI131" i="6" s="1"/>
  <c r="AJ131" i="6" a="1"/>
  <c r="AJ131" i="6" s="1"/>
  <c r="AK131" i="6" a="1"/>
  <c r="AK131" i="6" s="1"/>
  <c r="AL131" i="6" a="1"/>
  <c r="AL131" i="6" s="1"/>
  <c r="AM131" i="6" a="1"/>
  <c r="AM131" i="6" s="1"/>
  <c r="AN131" i="6" a="1"/>
  <c r="AN131" i="6" s="1"/>
  <c r="AO131" i="6" a="1"/>
  <c r="AO131" i="6" s="1"/>
  <c r="AP131" i="6" a="1"/>
  <c r="AP131" i="6" s="1"/>
  <c r="AQ131" i="6" a="1"/>
  <c r="AQ131" i="6" s="1"/>
  <c r="AR131" i="6" a="1"/>
  <c r="AR131" i="6" s="1"/>
  <c r="AS131" i="6" a="1"/>
  <c r="AS131" i="6" s="1"/>
  <c r="AT131" i="6" a="1"/>
  <c r="AT131" i="6" s="1"/>
  <c r="AU131" i="6" a="1"/>
  <c r="AU131" i="6" s="1"/>
  <c r="AV131" i="6" a="1"/>
  <c r="AV131" i="6" s="1"/>
  <c r="AW131" i="6" a="1"/>
  <c r="AW131" i="6" s="1"/>
  <c r="AX131" i="6" a="1"/>
  <c r="AX131" i="6" s="1"/>
  <c r="C132" i="6" a="1"/>
  <c r="C132" i="6" s="1"/>
  <c r="D132" i="6" a="1"/>
  <c r="D132" i="6" s="1"/>
  <c r="E132" i="6" a="1"/>
  <c r="E132" i="6" s="1"/>
  <c r="F132" i="6" a="1"/>
  <c r="F132" i="6" s="1"/>
  <c r="G132" i="6" a="1"/>
  <c r="G132" i="6" s="1"/>
  <c r="H132" i="6" a="1"/>
  <c r="H132" i="6" s="1"/>
  <c r="I132" i="6" a="1"/>
  <c r="I132" i="6" s="1"/>
  <c r="J132" i="6" a="1"/>
  <c r="J132" i="6" s="1"/>
  <c r="K132" i="6" a="1"/>
  <c r="K132" i="6" s="1"/>
  <c r="L132" i="6" a="1"/>
  <c r="L132" i="6" s="1"/>
  <c r="M132" i="6" a="1"/>
  <c r="M132" i="6" s="1"/>
  <c r="N132" i="6" a="1"/>
  <c r="N132" i="6" s="1"/>
  <c r="O132" i="6" a="1"/>
  <c r="O132" i="6" s="1"/>
  <c r="P132" i="6" a="1"/>
  <c r="P132" i="6" s="1"/>
  <c r="Q132" i="6" a="1"/>
  <c r="Q132" i="6" s="1"/>
  <c r="R132" i="6" a="1"/>
  <c r="R132" i="6" s="1"/>
  <c r="S132" i="6" a="1"/>
  <c r="S132" i="6" s="1"/>
  <c r="T132" i="6" a="1"/>
  <c r="T132" i="6" s="1"/>
  <c r="U132" i="6" a="1"/>
  <c r="U132" i="6" s="1"/>
  <c r="V132" i="6" a="1"/>
  <c r="V132" i="6" s="1"/>
  <c r="W132" i="6" a="1"/>
  <c r="W132" i="6" s="1"/>
  <c r="X132" i="6" a="1"/>
  <c r="X132" i="6" s="1"/>
  <c r="Y132" i="6" a="1"/>
  <c r="Y132" i="6" s="1"/>
  <c r="Z132" i="6" a="1"/>
  <c r="Z132" i="6" s="1"/>
  <c r="AA132" i="6" a="1"/>
  <c r="AA132" i="6" s="1"/>
  <c r="AB132" i="6" a="1"/>
  <c r="AB132" i="6" s="1"/>
  <c r="AC132" i="6" a="1"/>
  <c r="AC132" i="6" s="1"/>
  <c r="AD132" i="6" a="1"/>
  <c r="AD132" i="6" s="1"/>
  <c r="AE132" i="6" a="1"/>
  <c r="AE132" i="6" s="1"/>
  <c r="AF132" i="6" a="1"/>
  <c r="AF132" i="6" s="1"/>
  <c r="AG132" i="6" a="1"/>
  <c r="AG132" i="6" s="1"/>
  <c r="AH132" i="6" a="1"/>
  <c r="AH132" i="6" s="1"/>
  <c r="AI132" i="6" a="1"/>
  <c r="AI132" i="6" s="1"/>
  <c r="AJ132" i="6" a="1"/>
  <c r="AJ132" i="6" s="1"/>
  <c r="AK132" i="6" a="1"/>
  <c r="AK132" i="6" s="1"/>
  <c r="AL132" i="6" a="1"/>
  <c r="AL132" i="6" s="1"/>
  <c r="AM132" i="6" a="1"/>
  <c r="AM132" i="6" s="1"/>
  <c r="AN132" i="6" a="1"/>
  <c r="AN132" i="6" s="1"/>
  <c r="AO132" i="6" a="1"/>
  <c r="AO132" i="6" s="1"/>
  <c r="AP132" i="6" a="1"/>
  <c r="AP132" i="6" s="1"/>
  <c r="AQ132" i="6" a="1"/>
  <c r="AQ132" i="6" s="1"/>
  <c r="AR132" i="6" a="1"/>
  <c r="AR132" i="6" s="1"/>
  <c r="AS132" i="6" a="1"/>
  <c r="AS132" i="6" s="1"/>
  <c r="AT132" i="6" a="1"/>
  <c r="AT132" i="6" s="1"/>
  <c r="AU132" i="6" a="1"/>
  <c r="AU132" i="6" s="1"/>
  <c r="AV132" i="6" a="1"/>
  <c r="AV132" i="6" s="1"/>
  <c r="AW132" i="6" a="1"/>
  <c r="AW132" i="6" s="1"/>
  <c r="AX132" i="6" a="1"/>
  <c r="AX132" i="6" s="1"/>
  <c r="C133" i="6" a="1"/>
  <c r="C133" i="6" s="1"/>
  <c r="D133" i="6" a="1"/>
  <c r="D133" i="6" s="1"/>
  <c r="E133" i="6" a="1"/>
  <c r="E133" i="6" s="1"/>
  <c r="F133" i="6" a="1"/>
  <c r="F133" i="6" s="1"/>
  <c r="G133" i="6" a="1"/>
  <c r="G133" i="6" s="1"/>
  <c r="H133" i="6" a="1"/>
  <c r="H133" i="6" s="1"/>
  <c r="I133" i="6" a="1"/>
  <c r="I133" i="6" s="1"/>
  <c r="J133" i="6" a="1"/>
  <c r="J133" i="6" s="1"/>
  <c r="K133" i="6" a="1"/>
  <c r="K133" i="6" s="1"/>
  <c r="L133" i="6" a="1"/>
  <c r="L133" i="6" s="1"/>
  <c r="M133" i="6" a="1"/>
  <c r="M133" i="6" s="1"/>
  <c r="N133" i="6" a="1"/>
  <c r="N133" i="6" s="1"/>
  <c r="O133" i="6" a="1"/>
  <c r="O133" i="6" s="1"/>
  <c r="P133" i="6" a="1"/>
  <c r="P133" i="6" s="1"/>
  <c r="Q133" i="6" a="1"/>
  <c r="Q133" i="6" s="1"/>
  <c r="R133" i="6" a="1"/>
  <c r="R133" i="6" s="1"/>
  <c r="S133" i="6" a="1"/>
  <c r="S133" i="6" s="1"/>
  <c r="T133" i="6" a="1"/>
  <c r="T133" i="6" s="1"/>
  <c r="U133" i="6" a="1"/>
  <c r="U133" i="6" s="1"/>
  <c r="V133" i="6" a="1"/>
  <c r="V133" i="6" s="1"/>
  <c r="W133" i="6" a="1"/>
  <c r="W133" i="6" s="1"/>
  <c r="X133" i="6" a="1"/>
  <c r="X133" i="6" s="1"/>
  <c r="Y133" i="6" a="1"/>
  <c r="Y133" i="6" s="1"/>
  <c r="Z133" i="6" a="1"/>
  <c r="Z133" i="6" s="1"/>
  <c r="AA133" i="6" a="1"/>
  <c r="AA133" i="6" s="1"/>
  <c r="AB133" i="6" a="1"/>
  <c r="AB133" i="6" s="1"/>
  <c r="AC133" i="6" a="1"/>
  <c r="AC133" i="6" s="1"/>
  <c r="AD133" i="6" a="1"/>
  <c r="AD133" i="6" s="1"/>
  <c r="AE133" i="6" a="1"/>
  <c r="AE133" i="6" s="1"/>
  <c r="AF133" i="6" a="1"/>
  <c r="AF133" i="6" s="1"/>
  <c r="AG133" i="6" a="1"/>
  <c r="AG133" i="6" s="1"/>
  <c r="AH133" i="6" a="1"/>
  <c r="AH133" i="6" s="1"/>
  <c r="AI133" i="6" a="1"/>
  <c r="AI133" i="6" s="1"/>
  <c r="AJ133" i="6" a="1"/>
  <c r="AJ133" i="6" s="1"/>
  <c r="AK133" i="6" a="1"/>
  <c r="AK133" i="6" s="1"/>
  <c r="AL133" i="6" a="1"/>
  <c r="AL133" i="6" s="1"/>
  <c r="AM133" i="6" a="1"/>
  <c r="AM133" i="6" s="1"/>
  <c r="AN133" i="6" a="1"/>
  <c r="AN133" i="6" s="1"/>
  <c r="AO133" i="6" a="1"/>
  <c r="AO133" i="6" s="1"/>
  <c r="AP133" i="6" a="1"/>
  <c r="AP133" i="6" s="1"/>
  <c r="AQ133" i="6" a="1"/>
  <c r="AQ133" i="6" s="1"/>
  <c r="AR133" i="6" a="1"/>
  <c r="AR133" i="6" s="1"/>
  <c r="AS133" i="6" a="1"/>
  <c r="AS133" i="6" s="1"/>
  <c r="AT133" i="6" a="1"/>
  <c r="AT133" i="6" s="1"/>
  <c r="AU133" i="6" a="1"/>
  <c r="AU133" i="6" s="1"/>
  <c r="AV133" i="6" a="1"/>
  <c r="AV133" i="6" s="1"/>
  <c r="AW133" i="6" a="1"/>
  <c r="AW133" i="6" s="1"/>
  <c r="AX133" i="6" a="1"/>
  <c r="AX133" i="6" s="1"/>
  <c r="C134" i="6" a="1"/>
  <c r="C134" i="6" s="1"/>
  <c r="D134" i="6" a="1"/>
  <c r="D134" i="6" s="1"/>
  <c r="E134" i="6" a="1"/>
  <c r="E134" i="6" s="1"/>
  <c r="F134" i="6" a="1"/>
  <c r="F134" i="6" s="1"/>
  <c r="G134" i="6" a="1"/>
  <c r="G134" i="6" s="1"/>
  <c r="H134" i="6" a="1"/>
  <c r="H134" i="6" s="1"/>
  <c r="I134" i="6" a="1"/>
  <c r="I134" i="6" s="1"/>
  <c r="J134" i="6" a="1"/>
  <c r="J134" i="6" s="1"/>
  <c r="K134" i="6" a="1"/>
  <c r="K134" i="6" s="1"/>
  <c r="L134" i="6" a="1"/>
  <c r="L134" i="6" s="1"/>
  <c r="M134" i="6" a="1"/>
  <c r="M134" i="6" s="1"/>
  <c r="N134" i="6" a="1"/>
  <c r="N134" i="6" s="1"/>
  <c r="O134" i="6" a="1"/>
  <c r="O134" i="6" s="1"/>
  <c r="P134" i="6" a="1"/>
  <c r="P134" i="6" s="1"/>
  <c r="Q134" i="6" a="1"/>
  <c r="Q134" i="6" s="1"/>
  <c r="R134" i="6" a="1"/>
  <c r="R134" i="6" s="1"/>
  <c r="S134" i="6" a="1"/>
  <c r="S134" i="6" s="1"/>
  <c r="T134" i="6" a="1"/>
  <c r="T134" i="6" s="1"/>
  <c r="U134" i="6" a="1"/>
  <c r="U134" i="6" s="1"/>
  <c r="V134" i="6" a="1"/>
  <c r="V134" i="6" s="1"/>
  <c r="W134" i="6" a="1"/>
  <c r="W134" i="6" s="1"/>
  <c r="X134" i="6" a="1"/>
  <c r="X134" i="6" s="1"/>
  <c r="Y134" i="6" a="1"/>
  <c r="Y134" i="6" s="1"/>
  <c r="Z134" i="6" a="1"/>
  <c r="Z134" i="6" s="1"/>
  <c r="AA134" i="6" a="1"/>
  <c r="AA134" i="6" s="1"/>
  <c r="AB134" i="6" a="1"/>
  <c r="AB134" i="6" s="1"/>
  <c r="AC134" i="6" a="1"/>
  <c r="AC134" i="6" s="1"/>
  <c r="AD134" i="6" a="1"/>
  <c r="AD134" i="6" s="1"/>
  <c r="AE134" i="6" a="1"/>
  <c r="AE134" i="6" s="1"/>
  <c r="AF134" i="6" a="1"/>
  <c r="AF134" i="6" s="1"/>
  <c r="AG134" i="6" a="1"/>
  <c r="AG134" i="6" s="1"/>
  <c r="AH134" i="6" a="1"/>
  <c r="AH134" i="6" s="1"/>
  <c r="AI134" i="6" a="1"/>
  <c r="AI134" i="6" s="1"/>
  <c r="AJ134" i="6" a="1"/>
  <c r="AJ134" i="6" s="1"/>
  <c r="AK134" i="6" a="1"/>
  <c r="AK134" i="6" s="1"/>
  <c r="AL134" i="6" a="1"/>
  <c r="AL134" i="6" s="1"/>
  <c r="AM134" i="6" a="1"/>
  <c r="AM134" i="6" s="1"/>
  <c r="AN134" i="6" a="1"/>
  <c r="AN134" i="6" s="1"/>
  <c r="AO134" i="6" a="1"/>
  <c r="AO134" i="6" s="1"/>
  <c r="AP134" i="6" a="1"/>
  <c r="AP134" i="6" s="1"/>
  <c r="AQ134" i="6" a="1"/>
  <c r="AQ134" i="6" s="1"/>
  <c r="AR134" i="6" a="1"/>
  <c r="AR134" i="6" s="1"/>
  <c r="AS134" i="6" a="1"/>
  <c r="AS134" i="6" s="1"/>
  <c r="AT134" i="6" a="1"/>
  <c r="AT134" i="6" s="1"/>
  <c r="AU134" i="6" a="1"/>
  <c r="AU134" i="6" s="1"/>
  <c r="AV134" i="6" a="1"/>
  <c r="AV134" i="6" s="1"/>
  <c r="AW134" i="6" a="1"/>
  <c r="AW134" i="6" s="1"/>
  <c r="AX134" i="6" a="1"/>
  <c r="AX134" i="6" s="1"/>
  <c r="C135" i="6" a="1"/>
  <c r="C135" i="6" s="1"/>
  <c r="D135" i="6" a="1"/>
  <c r="D135" i="6" s="1"/>
  <c r="E135" i="6" a="1"/>
  <c r="E135" i="6" s="1"/>
  <c r="F135" i="6" a="1"/>
  <c r="F135" i="6" s="1"/>
  <c r="G135" i="6" a="1"/>
  <c r="G135" i="6" s="1"/>
  <c r="H135" i="6" a="1"/>
  <c r="H135" i="6" s="1"/>
  <c r="I135" i="6" a="1"/>
  <c r="I135" i="6" s="1"/>
  <c r="J135" i="6" a="1"/>
  <c r="J135" i="6" s="1"/>
  <c r="K135" i="6" a="1"/>
  <c r="K135" i="6" s="1"/>
  <c r="L135" i="6" a="1"/>
  <c r="L135" i="6" s="1"/>
  <c r="M135" i="6" a="1"/>
  <c r="M135" i="6" s="1"/>
  <c r="N135" i="6" a="1"/>
  <c r="N135" i="6" s="1"/>
  <c r="O135" i="6" a="1"/>
  <c r="O135" i="6" s="1"/>
  <c r="P135" i="6" a="1"/>
  <c r="P135" i="6" s="1"/>
  <c r="Q135" i="6" a="1"/>
  <c r="Q135" i="6" s="1"/>
  <c r="R135" i="6" a="1"/>
  <c r="R135" i="6" s="1"/>
  <c r="S135" i="6" a="1"/>
  <c r="S135" i="6" s="1"/>
  <c r="T135" i="6" a="1"/>
  <c r="T135" i="6" s="1"/>
  <c r="U135" i="6" a="1"/>
  <c r="U135" i="6" s="1"/>
  <c r="V135" i="6" a="1"/>
  <c r="V135" i="6" s="1"/>
  <c r="W135" i="6" a="1"/>
  <c r="W135" i="6" s="1"/>
  <c r="X135" i="6" a="1"/>
  <c r="X135" i="6" s="1"/>
  <c r="Y135" i="6" a="1"/>
  <c r="Y135" i="6" s="1"/>
  <c r="Z135" i="6" a="1"/>
  <c r="Z135" i="6" s="1"/>
  <c r="AA135" i="6" a="1"/>
  <c r="AA135" i="6" s="1"/>
  <c r="AB135" i="6" a="1"/>
  <c r="AB135" i="6" s="1"/>
  <c r="AC135" i="6" a="1"/>
  <c r="AC135" i="6" s="1"/>
  <c r="AD135" i="6" a="1"/>
  <c r="AD135" i="6" s="1"/>
  <c r="AE135" i="6" a="1"/>
  <c r="AE135" i="6" s="1"/>
  <c r="AF135" i="6" a="1"/>
  <c r="AF135" i="6" s="1"/>
  <c r="AG135" i="6" a="1"/>
  <c r="AG135" i="6" s="1"/>
  <c r="AH135" i="6" a="1"/>
  <c r="AH135" i="6" s="1"/>
  <c r="AI135" i="6" a="1"/>
  <c r="AI135" i="6" s="1"/>
  <c r="AJ135" i="6" a="1"/>
  <c r="AJ135" i="6" s="1"/>
  <c r="AK135" i="6" a="1"/>
  <c r="AK135" i="6" s="1"/>
  <c r="AL135" i="6" a="1"/>
  <c r="AL135" i="6" s="1"/>
  <c r="AM135" i="6" a="1"/>
  <c r="AM135" i="6" s="1"/>
  <c r="AN135" i="6" a="1"/>
  <c r="AN135" i="6" s="1"/>
  <c r="AO135" i="6" a="1"/>
  <c r="AO135" i="6" s="1"/>
  <c r="AP135" i="6" a="1"/>
  <c r="AP135" i="6" s="1"/>
  <c r="AQ135" i="6" a="1"/>
  <c r="AQ135" i="6" s="1"/>
  <c r="AR135" i="6" a="1"/>
  <c r="AR135" i="6" s="1"/>
  <c r="AS135" i="6" a="1"/>
  <c r="AS135" i="6" s="1"/>
  <c r="AT135" i="6" a="1"/>
  <c r="AT135" i="6" s="1"/>
  <c r="AU135" i="6" a="1"/>
  <c r="AU135" i="6" s="1"/>
  <c r="AV135" i="6" a="1"/>
  <c r="AV135" i="6" s="1"/>
  <c r="AW135" i="6" a="1"/>
  <c r="AW135" i="6" s="1"/>
  <c r="AX135" i="6" a="1"/>
  <c r="AX135" i="6" s="1"/>
  <c r="C136" i="6" a="1"/>
  <c r="C136" i="6" s="1"/>
  <c r="D136" i="6" a="1"/>
  <c r="D136" i="6" s="1"/>
  <c r="E136" i="6" a="1"/>
  <c r="E136" i="6" s="1"/>
  <c r="F136" i="6" a="1"/>
  <c r="F136" i="6" s="1"/>
  <c r="G136" i="6" a="1"/>
  <c r="G136" i="6" s="1"/>
  <c r="H136" i="6" a="1"/>
  <c r="H136" i="6" s="1"/>
  <c r="I136" i="6" a="1"/>
  <c r="I136" i="6" s="1"/>
  <c r="J136" i="6" a="1"/>
  <c r="J136" i="6" s="1"/>
  <c r="K136" i="6" a="1"/>
  <c r="K136" i="6" s="1"/>
  <c r="L136" i="6" a="1"/>
  <c r="L136" i="6" s="1"/>
  <c r="M136" i="6" a="1"/>
  <c r="M136" i="6" s="1"/>
  <c r="N136" i="6" a="1"/>
  <c r="N136" i="6" s="1"/>
  <c r="O136" i="6" a="1"/>
  <c r="O136" i="6" s="1"/>
  <c r="P136" i="6" a="1"/>
  <c r="P136" i="6" s="1"/>
  <c r="Q136" i="6" a="1"/>
  <c r="Q136" i="6" s="1"/>
  <c r="R136" i="6" a="1"/>
  <c r="R136" i="6" s="1"/>
  <c r="S136" i="6" a="1"/>
  <c r="S136" i="6" s="1"/>
  <c r="T136" i="6" a="1"/>
  <c r="T136" i="6" s="1"/>
  <c r="U136" i="6" a="1"/>
  <c r="U136" i="6" s="1"/>
  <c r="V136" i="6" a="1"/>
  <c r="V136" i="6" s="1"/>
  <c r="W136" i="6" a="1"/>
  <c r="W136" i="6" s="1"/>
  <c r="X136" i="6" a="1"/>
  <c r="X136" i="6" s="1"/>
  <c r="Y136" i="6" a="1"/>
  <c r="Y136" i="6" s="1"/>
  <c r="Z136" i="6" a="1"/>
  <c r="Z136" i="6" s="1"/>
  <c r="AA136" i="6" a="1"/>
  <c r="AA136" i="6" s="1"/>
  <c r="AB136" i="6" a="1"/>
  <c r="AB136" i="6" s="1"/>
  <c r="AC136" i="6" a="1"/>
  <c r="AC136" i="6" s="1"/>
  <c r="AD136" i="6" a="1"/>
  <c r="AD136" i="6" s="1"/>
  <c r="AE136" i="6" a="1"/>
  <c r="AE136" i="6" s="1"/>
  <c r="AF136" i="6" a="1"/>
  <c r="AF136" i="6" s="1"/>
  <c r="AG136" i="6" a="1"/>
  <c r="AG136" i="6" s="1"/>
  <c r="AH136" i="6" a="1"/>
  <c r="AH136" i="6" s="1"/>
  <c r="AI136" i="6" a="1"/>
  <c r="AI136" i="6" s="1"/>
  <c r="AJ136" i="6" a="1"/>
  <c r="AJ136" i="6" s="1"/>
  <c r="AK136" i="6" a="1"/>
  <c r="AK136" i="6" s="1"/>
  <c r="AL136" i="6" a="1"/>
  <c r="AL136" i="6" s="1"/>
  <c r="AM136" i="6" a="1"/>
  <c r="AM136" i="6" s="1"/>
  <c r="AN136" i="6" a="1"/>
  <c r="AN136" i="6" s="1"/>
  <c r="AO136" i="6" a="1"/>
  <c r="AO136" i="6" s="1"/>
  <c r="AP136" i="6" a="1"/>
  <c r="AP136" i="6" s="1"/>
  <c r="AQ136" i="6" a="1"/>
  <c r="AQ136" i="6" s="1"/>
  <c r="AR136" i="6" a="1"/>
  <c r="AR136" i="6" s="1"/>
  <c r="AS136" i="6" a="1"/>
  <c r="AS136" i="6" s="1"/>
  <c r="AT136" i="6" a="1"/>
  <c r="AT136" i="6" s="1"/>
  <c r="AU136" i="6" a="1"/>
  <c r="AU136" i="6" s="1"/>
  <c r="AV136" i="6" a="1"/>
  <c r="AV136" i="6" s="1"/>
  <c r="AW136" i="6" a="1"/>
  <c r="AW136" i="6" s="1"/>
  <c r="AX136" i="6" a="1"/>
  <c r="AX136" i="6" s="1"/>
  <c r="C137" i="6" a="1"/>
  <c r="C137" i="6" s="1"/>
  <c r="D137" i="6" a="1"/>
  <c r="D137" i="6" s="1"/>
  <c r="E137" i="6" a="1"/>
  <c r="E137" i="6" s="1"/>
  <c r="F137" i="6" a="1"/>
  <c r="F137" i="6" s="1"/>
  <c r="G137" i="6" a="1"/>
  <c r="G137" i="6" s="1"/>
  <c r="H137" i="6" a="1"/>
  <c r="H137" i="6" s="1"/>
  <c r="I137" i="6" a="1"/>
  <c r="I137" i="6" s="1"/>
  <c r="J137" i="6" a="1"/>
  <c r="J137" i="6" s="1"/>
  <c r="K137" i="6" a="1"/>
  <c r="K137" i="6" s="1"/>
  <c r="L137" i="6" a="1"/>
  <c r="L137" i="6" s="1"/>
  <c r="M137" i="6" a="1"/>
  <c r="M137" i="6" s="1"/>
  <c r="N137" i="6" a="1"/>
  <c r="N137" i="6" s="1"/>
  <c r="O137" i="6" a="1"/>
  <c r="O137" i="6" s="1"/>
  <c r="P137" i="6" a="1"/>
  <c r="P137" i="6" s="1"/>
  <c r="Q137" i="6" a="1"/>
  <c r="Q137" i="6" s="1"/>
  <c r="R137" i="6" a="1"/>
  <c r="R137" i="6" s="1"/>
  <c r="S137" i="6" a="1"/>
  <c r="S137" i="6" s="1"/>
  <c r="T137" i="6" a="1"/>
  <c r="T137" i="6" s="1"/>
  <c r="U137" i="6" a="1"/>
  <c r="U137" i="6" s="1"/>
  <c r="V137" i="6" a="1"/>
  <c r="V137" i="6" s="1"/>
  <c r="W137" i="6" a="1"/>
  <c r="W137" i="6" s="1"/>
  <c r="X137" i="6" a="1"/>
  <c r="X137" i="6" s="1"/>
  <c r="Y137" i="6" a="1"/>
  <c r="Y137" i="6" s="1"/>
  <c r="Z137" i="6" a="1"/>
  <c r="Z137" i="6" s="1"/>
  <c r="AA137" i="6" a="1"/>
  <c r="AA137" i="6" s="1"/>
  <c r="AB137" i="6" a="1"/>
  <c r="AB137" i="6" s="1"/>
  <c r="AC137" i="6" a="1"/>
  <c r="AC137" i="6" s="1"/>
  <c r="AD137" i="6" a="1"/>
  <c r="AD137" i="6" s="1"/>
  <c r="AE137" i="6" a="1"/>
  <c r="AE137" i="6" s="1"/>
  <c r="AF137" i="6" a="1"/>
  <c r="AF137" i="6" s="1"/>
  <c r="AG137" i="6" a="1"/>
  <c r="AG137" i="6" s="1"/>
  <c r="AH137" i="6" a="1"/>
  <c r="AH137" i="6" s="1"/>
  <c r="AI137" i="6" a="1"/>
  <c r="AI137" i="6" s="1"/>
  <c r="AJ137" i="6" a="1"/>
  <c r="AJ137" i="6" s="1"/>
  <c r="AK137" i="6" a="1"/>
  <c r="AK137" i="6" s="1"/>
  <c r="AL137" i="6" a="1"/>
  <c r="AL137" i="6" s="1"/>
  <c r="AM137" i="6" a="1"/>
  <c r="AM137" i="6" s="1"/>
  <c r="AN137" i="6" a="1"/>
  <c r="AN137" i="6" s="1"/>
  <c r="AO137" i="6" a="1"/>
  <c r="AO137" i="6" s="1"/>
  <c r="AP137" i="6" a="1"/>
  <c r="AP137" i="6" s="1"/>
  <c r="AQ137" i="6" a="1"/>
  <c r="AQ137" i="6" s="1"/>
  <c r="AR137" i="6" a="1"/>
  <c r="AR137" i="6" s="1"/>
  <c r="AS137" i="6" a="1"/>
  <c r="AS137" i="6" s="1"/>
  <c r="AT137" i="6" a="1"/>
  <c r="AT137" i="6" s="1"/>
  <c r="AU137" i="6" a="1"/>
  <c r="AU137" i="6" s="1"/>
  <c r="AV137" i="6" a="1"/>
  <c r="AV137" i="6" s="1"/>
  <c r="AW137" i="6" a="1"/>
  <c r="AW137" i="6" s="1"/>
  <c r="AX137" i="6" a="1"/>
  <c r="AX137" i="6" s="1"/>
  <c r="C138" i="6" a="1"/>
  <c r="C138" i="6" s="1"/>
  <c r="D138" i="6" a="1"/>
  <c r="D138" i="6" s="1"/>
  <c r="E138" i="6" a="1"/>
  <c r="E138" i="6" s="1"/>
  <c r="F138" i="6" a="1"/>
  <c r="F138" i="6" s="1"/>
  <c r="G138" i="6" a="1"/>
  <c r="G138" i="6" s="1"/>
  <c r="H138" i="6" a="1"/>
  <c r="H138" i="6" s="1"/>
  <c r="I138" i="6" a="1"/>
  <c r="I138" i="6" s="1"/>
  <c r="J138" i="6" a="1"/>
  <c r="J138" i="6" s="1"/>
  <c r="K138" i="6" a="1"/>
  <c r="K138" i="6" s="1"/>
  <c r="L138" i="6" a="1"/>
  <c r="L138" i="6" s="1"/>
  <c r="M138" i="6" a="1"/>
  <c r="M138" i="6" s="1"/>
  <c r="N138" i="6" a="1"/>
  <c r="N138" i="6" s="1"/>
  <c r="O138" i="6" a="1"/>
  <c r="O138" i="6" s="1"/>
  <c r="P138" i="6" a="1"/>
  <c r="P138" i="6" s="1"/>
  <c r="Q138" i="6" a="1"/>
  <c r="Q138" i="6" s="1"/>
  <c r="R138" i="6" a="1"/>
  <c r="R138" i="6" s="1"/>
  <c r="S138" i="6" a="1"/>
  <c r="S138" i="6" s="1"/>
  <c r="T138" i="6" a="1"/>
  <c r="T138" i="6" s="1"/>
  <c r="U138" i="6" a="1"/>
  <c r="U138" i="6" s="1"/>
  <c r="V138" i="6" a="1"/>
  <c r="V138" i="6" s="1"/>
  <c r="W138" i="6" a="1"/>
  <c r="W138" i="6" s="1"/>
  <c r="X138" i="6" a="1"/>
  <c r="X138" i="6" s="1"/>
  <c r="Y138" i="6" a="1"/>
  <c r="Y138" i="6" s="1"/>
  <c r="Z138" i="6" a="1"/>
  <c r="Z138" i="6" s="1"/>
  <c r="AA138" i="6" a="1"/>
  <c r="AA138" i="6" s="1"/>
  <c r="AB138" i="6" a="1"/>
  <c r="AB138" i="6" s="1"/>
  <c r="AC138" i="6" a="1"/>
  <c r="AC138" i="6" s="1"/>
  <c r="AD138" i="6" a="1"/>
  <c r="AD138" i="6" s="1"/>
  <c r="AE138" i="6" a="1"/>
  <c r="AE138" i="6" s="1"/>
  <c r="AF138" i="6" a="1"/>
  <c r="AF138" i="6" s="1"/>
  <c r="AG138" i="6" a="1"/>
  <c r="AG138" i="6" s="1"/>
  <c r="AH138" i="6" a="1"/>
  <c r="AH138" i="6" s="1"/>
  <c r="AI138" i="6" a="1"/>
  <c r="AI138" i="6" s="1"/>
  <c r="AJ138" i="6" a="1"/>
  <c r="AJ138" i="6" s="1"/>
  <c r="AK138" i="6" a="1"/>
  <c r="AK138" i="6" s="1"/>
  <c r="AL138" i="6" a="1"/>
  <c r="AL138" i="6" s="1"/>
  <c r="AM138" i="6" a="1"/>
  <c r="AM138" i="6" s="1"/>
  <c r="AN138" i="6" a="1"/>
  <c r="AN138" i="6" s="1"/>
  <c r="AO138" i="6" a="1"/>
  <c r="AO138" i="6" s="1"/>
  <c r="AP138" i="6" a="1"/>
  <c r="AP138" i="6" s="1"/>
  <c r="AQ138" i="6" a="1"/>
  <c r="AQ138" i="6" s="1"/>
  <c r="AR138" i="6" a="1"/>
  <c r="AR138" i="6" s="1"/>
  <c r="AS138" i="6" a="1"/>
  <c r="AS138" i="6" s="1"/>
  <c r="AT138" i="6" a="1"/>
  <c r="AT138" i="6" s="1"/>
  <c r="AU138" i="6" a="1"/>
  <c r="AU138" i="6" s="1"/>
  <c r="AV138" i="6" a="1"/>
  <c r="AV138" i="6" s="1"/>
  <c r="AW138" i="6" a="1"/>
  <c r="AW138" i="6" s="1"/>
  <c r="AX138" i="6" a="1"/>
  <c r="AX138" i="6" s="1"/>
  <c r="C139" i="6" a="1"/>
  <c r="C139" i="6" s="1"/>
  <c r="D139" i="6" a="1"/>
  <c r="D139" i="6" s="1"/>
  <c r="E139" i="6" a="1"/>
  <c r="E139" i="6" s="1"/>
  <c r="F139" i="6" a="1"/>
  <c r="F139" i="6" s="1"/>
  <c r="G139" i="6" a="1"/>
  <c r="G139" i="6" s="1"/>
  <c r="H139" i="6" a="1"/>
  <c r="H139" i="6" s="1"/>
  <c r="I139" i="6" a="1"/>
  <c r="I139" i="6" s="1"/>
  <c r="J139" i="6" a="1"/>
  <c r="J139" i="6" s="1"/>
  <c r="K139" i="6" a="1"/>
  <c r="K139" i="6" s="1"/>
  <c r="L139" i="6" a="1"/>
  <c r="L139" i="6" s="1"/>
  <c r="M139" i="6" a="1"/>
  <c r="M139" i="6" s="1"/>
  <c r="N139" i="6" a="1"/>
  <c r="N139" i="6" s="1"/>
  <c r="O139" i="6" a="1"/>
  <c r="O139" i="6" s="1"/>
  <c r="P139" i="6" a="1"/>
  <c r="P139" i="6" s="1"/>
  <c r="Q139" i="6" a="1"/>
  <c r="Q139" i="6" s="1"/>
  <c r="R139" i="6" a="1"/>
  <c r="R139" i="6" s="1"/>
  <c r="S139" i="6" a="1"/>
  <c r="S139" i="6" s="1"/>
  <c r="T139" i="6" a="1"/>
  <c r="T139" i="6" s="1"/>
  <c r="U139" i="6" a="1"/>
  <c r="U139" i="6" s="1"/>
  <c r="V139" i="6" a="1"/>
  <c r="V139" i="6" s="1"/>
  <c r="W139" i="6" a="1"/>
  <c r="W139" i="6" s="1"/>
  <c r="X139" i="6" a="1"/>
  <c r="X139" i="6" s="1"/>
  <c r="Y139" i="6" a="1"/>
  <c r="Y139" i="6" s="1"/>
  <c r="Z139" i="6" a="1"/>
  <c r="Z139" i="6" s="1"/>
  <c r="AA139" i="6" a="1"/>
  <c r="AA139" i="6" s="1"/>
  <c r="AB139" i="6" a="1"/>
  <c r="AB139" i="6" s="1"/>
  <c r="AC139" i="6" a="1"/>
  <c r="AC139" i="6" s="1"/>
  <c r="AD139" i="6" a="1"/>
  <c r="AD139" i="6" s="1"/>
  <c r="AE139" i="6" a="1"/>
  <c r="AE139" i="6" s="1"/>
  <c r="AF139" i="6" a="1"/>
  <c r="AF139" i="6" s="1"/>
  <c r="AG139" i="6" a="1"/>
  <c r="AG139" i="6" s="1"/>
  <c r="AH139" i="6" a="1"/>
  <c r="AH139" i="6" s="1"/>
  <c r="AI139" i="6" a="1"/>
  <c r="AI139" i="6" s="1"/>
  <c r="AJ139" i="6" a="1"/>
  <c r="AJ139" i="6" s="1"/>
  <c r="AK139" i="6" a="1"/>
  <c r="AK139" i="6" s="1"/>
  <c r="AL139" i="6" a="1"/>
  <c r="AL139" i="6" s="1"/>
  <c r="AM139" i="6" a="1"/>
  <c r="AM139" i="6" s="1"/>
  <c r="AN139" i="6" a="1"/>
  <c r="AN139" i="6" s="1"/>
  <c r="AO139" i="6" a="1"/>
  <c r="AO139" i="6" s="1"/>
  <c r="AP139" i="6" a="1"/>
  <c r="AP139" i="6" s="1"/>
  <c r="AQ139" i="6" a="1"/>
  <c r="AQ139" i="6" s="1"/>
  <c r="AR139" i="6" a="1"/>
  <c r="AR139" i="6" s="1"/>
  <c r="AS139" i="6" a="1"/>
  <c r="AS139" i="6" s="1"/>
  <c r="AT139" i="6" a="1"/>
  <c r="AT139" i="6" s="1"/>
  <c r="AU139" i="6" a="1"/>
  <c r="AU139" i="6" s="1"/>
  <c r="AV139" i="6" a="1"/>
  <c r="AV139" i="6" s="1"/>
  <c r="AW139" i="6" a="1"/>
  <c r="AW139" i="6" s="1"/>
  <c r="AX139" i="6" a="1"/>
  <c r="AX139" i="6" s="1"/>
  <c r="C140" i="6" a="1"/>
  <c r="C140" i="6" s="1"/>
  <c r="D140" i="6" a="1"/>
  <c r="D140" i="6" s="1"/>
  <c r="E140" i="6" a="1"/>
  <c r="E140" i="6" s="1"/>
  <c r="F140" i="6" a="1"/>
  <c r="F140" i="6" s="1"/>
  <c r="G140" i="6" a="1"/>
  <c r="G140" i="6" s="1"/>
  <c r="H140" i="6" a="1"/>
  <c r="H140" i="6" s="1"/>
  <c r="I140" i="6" a="1"/>
  <c r="I140" i="6" s="1"/>
  <c r="J140" i="6" a="1"/>
  <c r="J140" i="6" s="1"/>
  <c r="K140" i="6" a="1"/>
  <c r="K140" i="6" s="1"/>
  <c r="L140" i="6" a="1"/>
  <c r="L140" i="6" s="1"/>
  <c r="M140" i="6" a="1"/>
  <c r="M140" i="6" s="1"/>
  <c r="N140" i="6" a="1"/>
  <c r="N140" i="6" s="1"/>
  <c r="O140" i="6" a="1"/>
  <c r="O140" i="6" s="1"/>
  <c r="P140" i="6" a="1"/>
  <c r="P140" i="6" s="1"/>
  <c r="Q140" i="6" a="1"/>
  <c r="Q140" i="6" s="1"/>
  <c r="R140" i="6" a="1"/>
  <c r="R140" i="6" s="1"/>
  <c r="S140" i="6" a="1"/>
  <c r="S140" i="6" s="1"/>
  <c r="T140" i="6" a="1"/>
  <c r="T140" i="6" s="1"/>
  <c r="U140" i="6" a="1"/>
  <c r="U140" i="6" s="1"/>
  <c r="V140" i="6" a="1"/>
  <c r="V140" i="6" s="1"/>
  <c r="W140" i="6" a="1"/>
  <c r="W140" i="6" s="1"/>
  <c r="X140" i="6" a="1"/>
  <c r="X140" i="6" s="1"/>
  <c r="Y140" i="6" a="1"/>
  <c r="Y140" i="6" s="1"/>
  <c r="Z140" i="6" a="1"/>
  <c r="Z140" i="6" s="1"/>
  <c r="AA140" i="6" a="1"/>
  <c r="AA140" i="6" s="1"/>
  <c r="AB140" i="6" a="1"/>
  <c r="AB140" i="6" s="1"/>
  <c r="AC140" i="6" a="1"/>
  <c r="AC140" i="6" s="1"/>
  <c r="AD140" i="6" a="1"/>
  <c r="AD140" i="6" s="1"/>
  <c r="AE140" i="6" a="1"/>
  <c r="AE140" i="6" s="1"/>
  <c r="AF140" i="6" a="1"/>
  <c r="AF140" i="6" s="1"/>
  <c r="AG140" i="6" a="1"/>
  <c r="AG140" i="6" s="1"/>
  <c r="AH140" i="6" a="1"/>
  <c r="AH140" i="6" s="1"/>
  <c r="AI140" i="6" a="1"/>
  <c r="AI140" i="6" s="1"/>
  <c r="AJ140" i="6" a="1"/>
  <c r="AJ140" i="6" s="1"/>
  <c r="AK140" i="6" a="1"/>
  <c r="AK140" i="6" s="1"/>
  <c r="AL140" i="6" a="1"/>
  <c r="AL140" i="6" s="1"/>
  <c r="AM140" i="6" a="1"/>
  <c r="AM140" i="6" s="1"/>
  <c r="AN140" i="6" a="1"/>
  <c r="AN140" i="6" s="1"/>
  <c r="AO140" i="6" a="1"/>
  <c r="AO140" i="6" s="1"/>
  <c r="AP140" i="6" a="1"/>
  <c r="AP140" i="6" s="1"/>
  <c r="AQ140" i="6" a="1"/>
  <c r="AQ140" i="6" s="1"/>
  <c r="AR140" i="6" a="1"/>
  <c r="AR140" i="6" s="1"/>
  <c r="AS140" i="6" a="1"/>
  <c r="AS140" i="6" s="1"/>
  <c r="AT140" i="6" a="1"/>
  <c r="AT140" i="6" s="1"/>
  <c r="AU140" i="6" a="1"/>
  <c r="AU140" i="6" s="1"/>
  <c r="AV140" i="6" a="1"/>
  <c r="AV140" i="6" s="1"/>
  <c r="AW140" i="6" a="1"/>
  <c r="AW140" i="6" s="1"/>
  <c r="AX140" i="6" a="1"/>
  <c r="AX140" i="6" s="1"/>
  <c r="C141" i="6" a="1"/>
  <c r="C141" i="6" s="1"/>
  <c r="D141" i="6" a="1"/>
  <c r="D141" i="6" s="1"/>
  <c r="E141" i="6" a="1"/>
  <c r="E141" i="6" s="1"/>
  <c r="F141" i="6" a="1"/>
  <c r="F141" i="6" s="1"/>
  <c r="G141" i="6" a="1"/>
  <c r="G141" i="6" s="1"/>
  <c r="H141" i="6" a="1"/>
  <c r="H141" i="6" s="1"/>
  <c r="I141" i="6" a="1"/>
  <c r="I141" i="6" s="1"/>
  <c r="J141" i="6" a="1"/>
  <c r="J141" i="6" s="1"/>
  <c r="K141" i="6" a="1"/>
  <c r="K141" i="6" s="1"/>
  <c r="L141" i="6" a="1"/>
  <c r="L141" i="6" s="1"/>
  <c r="M141" i="6" a="1"/>
  <c r="M141" i="6" s="1"/>
  <c r="N141" i="6" a="1"/>
  <c r="N141" i="6" s="1"/>
  <c r="O141" i="6" a="1"/>
  <c r="O141" i="6" s="1"/>
  <c r="P141" i="6" a="1"/>
  <c r="P141" i="6" s="1"/>
  <c r="Q141" i="6" a="1"/>
  <c r="Q141" i="6" s="1"/>
  <c r="R141" i="6" a="1"/>
  <c r="R141" i="6" s="1"/>
  <c r="S141" i="6" a="1"/>
  <c r="S141" i="6" s="1"/>
  <c r="T141" i="6" a="1"/>
  <c r="T141" i="6" s="1"/>
  <c r="U141" i="6" a="1"/>
  <c r="U141" i="6" s="1"/>
  <c r="V141" i="6" a="1"/>
  <c r="V141" i="6" s="1"/>
  <c r="W141" i="6" a="1"/>
  <c r="W141" i="6" s="1"/>
  <c r="X141" i="6" a="1"/>
  <c r="X141" i="6" s="1"/>
  <c r="Y141" i="6" a="1"/>
  <c r="Y141" i="6" s="1"/>
  <c r="Z141" i="6" a="1"/>
  <c r="Z141" i="6" s="1"/>
  <c r="AA141" i="6" a="1"/>
  <c r="AA141" i="6" s="1"/>
  <c r="AB141" i="6" a="1"/>
  <c r="AB141" i="6" s="1"/>
  <c r="AC141" i="6" a="1"/>
  <c r="AC141" i="6" s="1"/>
  <c r="AD141" i="6" a="1"/>
  <c r="AD141" i="6" s="1"/>
  <c r="AE141" i="6" a="1"/>
  <c r="AE141" i="6" s="1"/>
  <c r="AF141" i="6" a="1"/>
  <c r="AF141" i="6" s="1"/>
  <c r="AG141" i="6" a="1"/>
  <c r="AG141" i="6" s="1"/>
  <c r="AH141" i="6" a="1"/>
  <c r="AH141" i="6" s="1"/>
  <c r="AI141" i="6" a="1"/>
  <c r="AI141" i="6" s="1"/>
  <c r="AJ141" i="6" a="1"/>
  <c r="AJ141" i="6" s="1"/>
  <c r="AK141" i="6" a="1"/>
  <c r="AK141" i="6" s="1"/>
  <c r="AL141" i="6" a="1"/>
  <c r="AL141" i="6" s="1"/>
  <c r="AM141" i="6" a="1"/>
  <c r="AM141" i="6" s="1"/>
  <c r="AN141" i="6" a="1"/>
  <c r="AN141" i="6" s="1"/>
  <c r="AO141" i="6" a="1"/>
  <c r="AO141" i="6" s="1"/>
  <c r="AP141" i="6" a="1"/>
  <c r="AP141" i="6" s="1"/>
  <c r="AQ141" i="6" a="1"/>
  <c r="AQ141" i="6" s="1"/>
  <c r="AR141" i="6" a="1"/>
  <c r="AR141" i="6" s="1"/>
  <c r="AS141" i="6" a="1"/>
  <c r="AS141" i="6" s="1"/>
  <c r="AT141" i="6" a="1"/>
  <c r="AT141" i="6" s="1"/>
  <c r="AU141" i="6" a="1"/>
  <c r="AU141" i="6" s="1"/>
  <c r="AV141" i="6" a="1"/>
  <c r="AV141" i="6" s="1"/>
  <c r="AW141" i="6" a="1"/>
  <c r="AW141" i="6" s="1"/>
  <c r="AX141" i="6" a="1"/>
  <c r="AX141" i="6" s="1"/>
  <c r="C142" i="6" a="1"/>
  <c r="C142" i="6" s="1"/>
  <c r="D142" i="6" a="1"/>
  <c r="D142" i="6" s="1"/>
  <c r="E142" i="6" a="1"/>
  <c r="E142" i="6" s="1"/>
  <c r="F142" i="6" a="1"/>
  <c r="F142" i="6" s="1"/>
  <c r="G142" i="6" a="1"/>
  <c r="G142" i="6" s="1"/>
  <c r="H142" i="6" a="1"/>
  <c r="H142" i="6" s="1"/>
  <c r="I142" i="6" a="1"/>
  <c r="I142" i="6" s="1"/>
  <c r="J142" i="6" a="1"/>
  <c r="J142" i="6" s="1"/>
  <c r="K142" i="6" a="1"/>
  <c r="K142" i="6" s="1"/>
  <c r="L142" i="6" a="1"/>
  <c r="L142" i="6" s="1"/>
  <c r="M142" i="6" a="1"/>
  <c r="M142" i="6" s="1"/>
  <c r="N142" i="6" a="1"/>
  <c r="N142" i="6" s="1"/>
  <c r="O142" i="6" a="1"/>
  <c r="O142" i="6" s="1"/>
  <c r="P142" i="6" a="1"/>
  <c r="P142" i="6" s="1"/>
  <c r="Q142" i="6" a="1"/>
  <c r="Q142" i="6" s="1"/>
  <c r="R142" i="6" a="1"/>
  <c r="R142" i="6" s="1"/>
  <c r="S142" i="6" a="1"/>
  <c r="S142" i="6" s="1"/>
  <c r="T142" i="6" a="1"/>
  <c r="T142" i="6" s="1"/>
  <c r="U142" i="6" a="1"/>
  <c r="U142" i="6" s="1"/>
  <c r="V142" i="6" a="1"/>
  <c r="V142" i="6" s="1"/>
  <c r="W142" i="6" a="1"/>
  <c r="W142" i="6" s="1"/>
  <c r="X142" i="6" a="1"/>
  <c r="X142" i="6" s="1"/>
  <c r="Y142" i="6" a="1"/>
  <c r="Y142" i="6" s="1"/>
  <c r="Z142" i="6" a="1"/>
  <c r="Z142" i="6" s="1"/>
  <c r="AA142" i="6" a="1"/>
  <c r="AA142" i="6" s="1"/>
  <c r="AB142" i="6" a="1"/>
  <c r="AB142" i="6" s="1"/>
  <c r="AC142" i="6" a="1"/>
  <c r="AC142" i="6" s="1"/>
  <c r="AD142" i="6" a="1"/>
  <c r="AD142" i="6" s="1"/>
  <c r="AE142" i="6" a="1"/>
  <c r="AE142" i="6" s="1"/>
  <c r="AF142" i="6" a="1"/>
  <c r="AF142" i="6" s="1"/>
  <c r="AG142" i="6" a="1"/>
  <c r="AG142" i="6" s="1"/>
  <c r="AH142" i="6" a="1"/>
  <c r="AH142" i="6" s="1"/>
  <c r="AI142" i="6" a="1"/>
  <c r="AI142" i="6" s="1"/>
  <c r="AJ142" i="6" a="1"/>
  <c r="AJ142" i="6" s="1"/>
  <c r="AK142" i="6" a="1"/>
  <c r="AK142" i="6" s="1"/>
  <c r="AL142" i="6" a="1"/>
  <c r="AL142" i="6" s="1"/>
  <c r="AM142" i="6" a="1"/>
  <c r="AM142" i="6" s="1"/>
  <c r="AN142" i="6" a="1"/>
  <c r="AN142" i="6" s="1"/>
  <c r="AO142" i="6" a="1"/>
  <c r="AO142" i="6" s="1"/>
  <c r="AP142" i="6" a="1"/>
  <c r="AP142" i="6" s="1"/>
  <c r="AQ142" i="6" a="1"/>
  <c r="AQ142" i="6" s="1"/>
  <c r="AR142" i="6" a="1"/>
  <c r="AR142" i="6" s="1"/>
  <c r="AS142" i="6" a="1"/>
  <c r="AS142" i="6" s="1"/>
  <c r="AT142" i="6" a="1"/>
  <c r="AT142" i="6" s="1"/>
  <c r="AU142" i="6" a="1"/>
  <c r="AU142" i="6" s="1"/>
  <c r="AV142" i="6" a="1"/>
  <c r="AV142" i="6" s="1"/>
  <c r="AW142" i="6" a="1"/>
  <c r="AW142" i="6" s="1"/>
  <c r="AX142" i="6" a="1"/>
  <c r="AX142" i="6" s="1"/>
  <c r="C143" i="6" a="1"/>
  <c r="C143" i="6" s="1"/>
  <c r="D143" i="6" a="1"/>
  <c r="D143" i="6" s="1"/>
  <c r="E143" i="6" a="1"/>
  <c r="E143" i="6" s="1"/>
  <c r="F143" i="6" a="1"/>
  <c r="F143" i="6" s="1"/>
  <c r="G143" i="6" a="1"/>
  <c r="G143" i="6" s="1"/>
  <c r="H143" i="6" a="1"/>
  <c r="H143" i="6" s="1"/>
  <c r="I143" i="6" a="1"/>
  <c r="I143" i="6" s="1"/>
  <c r="J143" i="6" a="1"/>
  <c r="J143" i="6" s="1"/>
  <c r="K143" i="6" a="1"/>
  <c r="K143" i="6" s="1"/>
  <c r="L143" i="6" a="1"/>
  <c r="L143" i="6" s="1"/>
  <c r="M143" i="6" a="1"/>
  <c r="M143" i="6" s="1"/>
  <c r="N143" i="6" a="1"/>
  <c r="N143" i="6" s="1"/>
  <c r="O143" i="6" a="1"/>
  <c r="O143" i="6" s="1"/>
  <c r="P143" i="6" a="1"/>
  <c r="P143" i="6" s="1"/>
  <c r="Q143" i="6" a="1"/>
  <c r="Q143" i="6" s="1"/>
  <c r="R143" i="6" a="1"/>
  <c r="R143" i="6" s="1"/>
  <c r="S143" i="6" a="1"/>
  <c r="S143" i="6" s="1"/>
  <c r="T143" i="6" a="1"/>
  <c r="T143" i="6" s="1"/>
  <c r="U143" i="6" a="1"/>
  <c r="U143" i="6" s="1"/>
  <c r="V143" i="6" a="1"/>
  <c r="V143" i="6" s="1"/>
  <c r="W143" i="6" a="1"/>
  <c r="W143" i="6" s="1"/>
  <c r="X143" i="6" a="1"/>
  <c r="X143" i="6" s="1"/>
  <c r="Y143" i="6" a="1"/>
  <c r="Y143" i="6" s="1"/>
  <c r="Z143" i="6" a="1"/>
  <c r="Z143" i="6" s="1"/>
  <c r="AA143" i="6" a="1"/>
  <c r="AA143" i="6" s="1"/>
  <c r="AB143" i="6" a="1"/>
  <c r="AB143" i="6" s="1"/>
  <c r="AC143" i="6" a="1"/>
  <c r="AC143" i="6" s="1"/>
  <c r="AD143" i="6" a="1"/>
  <c r="AD143" i="6" s="1"/>
  <c r="AE143" i="6" a="1"/>
  <c r="AE143" i="6" s="1"/>
  <c r="AF143" i="6" a="1"/>
  <c r="AF143" i="6" s="1"/>
  <c r="AG143" i="6" a="1"/>
  <c r="AG143" i="6" s="1"/>
  <c r="AH143" i="6" a="1"/>
  <c r="AH143" i="6" s="1"/>
  <c r="AI143" i="6" a="1"/>
  <c r="AI143" i="6" s="1"/>
  <c r="AJ143" i="6" a="1"/>
  <c r="AJ143" i="6" s="1"/>
  <c r="AK143" i="6" a="1"/>
  <c r="AK143" i="6" s="1"/>
  <c r="AL143" i="6" a="1"/>
  <c r="AL143" i="6" s="1"/>
  <c r="AM143" i="6" a="1"/>
  <c r="AM143" i="6" s="1"/>
  <c r="AN143" i="6" a="1"/>
  <c r="AN143" i="6" s="1"/>
  <c r="AO143" i="6" a="1"/>
  <c r="AO143" i="6" s="1"/>
  <c r="AP143" i="6" a="1"/>
  <c r="AP143" i="6" s="1"/>
  <c r="AQ143" i="6" a="1"/>
  <c r="AQ143" i="6" s="1"/>
  <c r="AR143" i="6" a="1"/>
  <c r="AR143" i="6" s="1"/>
  <c r="AS143" i="6" a="1"/>
  <c r="AS143" i="6" s="1"/>
  <c r="AT143" i="6" a="1"/>
  <c r="AT143" i="6" s="1"/>
  <c r="AU143" i="6" a="1"/>
  <c r="AU143" i="6" s="1"/>
  <c r="AV143" i="6" a="1"/>
  <c r="AV143" i="6" s="1"/>
  <c r="AW143" i="6" a="1"/>
  <c r="AW143" i="6" s="1"/>
  <c r="AX143" i="6" a="1"/>
  <c r="AX143" i="6" s="1"/>
  <c r="C144" i="6" a="1"/>
  <c r="C144" i="6" s="1"/>
  <c r="D144" i="6" a="1"/>
  <c r="D144" i="6" s="1"/>
  <c r="E144" i="6" a="1"/>
  <c r="E144" i="6" s="1"/>
  <c r="F144" i="6" a="1"/>
  <c r="F144" i="6" s="1"/>
  <c r="G144" i="6" a="1"/>
  <c r="G144" i="6" s="1"/>
  <c r="H144" i="6" a="1"/>
  <c r="H144" i="6" s="1"/>
  <c r="I144" i="6" a="1"/>
  <c r="I144" i="6" s="1"/>
  <c r="J144" i="6" a="1"/>
  <c r="J144" i="6" s="1"/>
  <c r="K144" i="6" a="1"/>
  <c r="K144" i="6" s="1"/>
  <c r="L144" i="6" a="1"/>
  <c r="L144" i="6" s="1"/>
  <c r="M144" i="6" a="1"/>
  <c r="M144" i="6" s="1"/>
  <c r="N144" i="6" a="1"/>
  <c r="N144" i="6" s="1"/>
  <c r="O144" i="6" a="1"/>
  <c r="O144" i="6" s="1"/>
  <c r="P144" i="6" a="1"/>
  <c r="P144" i="6" s="1"/>
  <c r="Q144" i="6" a="1"/>
  <c r="Q144" i="6" s="1"/>
  <c r="R144" i="6" a="1"/>
  <c r="R144" i="6" s="1"/>
  <c r="S144" i="6" a="1"/>
  <c r="S144" i="6" s="1"/>
  <c r="T144" i="6" a="1"/>
  <c r="T144" i="6" s="1"/>
  <c r="U144" i="6" a="1"/>
  <c r="U144" i="6" s="1"/>
  <c r="V144" i="6" a="1"/>
  <c r="V144" i="6" s="1"/>
  <c r="W144" i="6" a="1"/>
  <c r="W144" i="6" s="1"/>
  <c r="X144" i="6" a="1"/>
  <c r="X144" i="6" s="1"/>
  <c r="Y144" i="6" a="1"/>
  <c r="Y144" i="6" s="1"/>
  <c r="Z144" i="6" a="1"/>
  <c r="Z144" i="6" s="1"/>
  <c r="AA144" i="6" a="1"/>
  <c r="AA144" i="6" s="1"/>
  <c r="AB144" i="6" a="1"/>
  <c r="AB144" i="6" s="1"/>
  <c r="AC144" i="6" a="1"/>
  <c r="AC144" i="6" s="1"/>
  <c r="AD144" i="6" a="1"/>
  <c r="AD144" i="6" s="1"/>
  <c r="AE144" i="6" a="1"/>
  <c r="AE144" i="6" s="1"/>
  <c r="AF144" i="6" a="1"/>
  <c r="AF144" i="6" s="1"/>
  <c r="AG144" i="6" a="1"/>
  <c r="AG144" i="6" s="1"/>
  <c r="AH144" i="6" a="1"/>
  <c r="AH144" i="6" s="1"/>
  <c r="AI144" i="6" a="1"/>
  <c r="AI144" i="6" s="1"/>
  <c r="AJ144" i="6" a="1"/>
  <c r="AJ144" i="6" s="1"/>
  <c r="AK144" i="6" a="1"/>
  <c r="AK144" i="6" s="1"/>
  <c r="AL144" i="6" a="1"/>
  <c r="AL144" i="6" s="1"/>
  <c r="AM144" i="6" a="1"/>
  <c r="AM144" i="6" s="1"/>
  <c r="AN144" i="6" a="1"/>
  <c r="AN144" i="6" s="1"/>
  <c r="AO144" i="6" a="1"/>
  <c r="AO144" i="6" s="1"/>
  <c r="AP144" i="6" a="1"/>
  <c r="AP144" i="6" s="1"/>
  <c r="AQ144" i="6" a="1"/>
  <c r="AQ144" i="6" s="1"/>
  <c r="AR144" i="6" a="1"/>
  <c r="AR144" i="6" s="1"/>
  <c r="AS144" i="6" a="1"/>
  <c r="AS144" i="6" s="1"/>
  <c r="AT144" i="6" a="1"/>
  <c r="AT144" i="6" s="1"/>
  <c r="AU144" i="6" a="1"/>
  <c r="AU144" i="6" s="1"/>
  <c r="AV144" i="6" a="1"/>
  <c r="AV144" i="6" s="1"/>
  <c r="AW144" i="6" a="1"/>
  <c r="AW144" i="6" s="1"/>
  <c r="AX144" i="6" a="1"/>
  <c r="AX144" i="6" s="1"/>
  <c r="C145" i="6" a="1"/>
  <c r="C145" i="6" s="1"/>
  <c r="D145" i="6" a="1"/>
  <c r="D145" i="6" s="1"/>
  <c r="E145" i="6" a="1"/>
  <c r="E145" i="6" s="1"/>
  <c r="F145" i="6" a="1"/>
  <c r="F145" i="6" s="1"/>
  <c r="G145" i="6" a="1"/>
  <c r="G145" i="6" s="1"/>
  <c r="H145" i="6" a="1"/>
  <c r="H145" i="6" s="1"/>
  <c r="I145" i="6" a="1"/>
  <c r="I145" i="6" s="1"/>
  <c r="J145" i="6" a="1"/>
  <c r="J145" i="6" s="1"/>
  <c r="K145" i="6" a="1"/>
  <c r="K145" i="6" s="1"/>
  <c r="L145" i="6" a="1"/>
  <c r="L145" i="6" s="1"/>
  <c r="M145" i="6" a="1"/>
  <c r="M145" i="6" s="1"/>
  <c r="N145" i="6" a="1"/>
  <c r="N145" i="6" s="1"/>
  <c r="O145" i="6" a="1"/>
  <c r="O145" i="6" s="1"/>
  <c r="P145" i="6" a="1"/>
  <c r="P145" i="6" s="1"/>
  <c r="Q145" i="6" a="1"/>
  <c r="Q145" i="6" s="1"/>
  <c r="R145" i="6" a="1"/>
  <c r="R145" i="6" s="1"/>
  <c r="S145" i="6" a="1"/>
  <c r="S145" i="6" s="1"/>
  <c r="T145" i="6" a="1"/>
  <c r="T145" i="6" s="1"/>
  <c r="U145" i="6" a="1"/>
  <c r="U145" i="6" s="1"/>
  <c r="V145" i="6" a="1"/>
  <c r="V145" i="6" s="1"/>
  <c r="W145" i="6" a="1"/>
  <c r="W145" i="6" s="1"/>
  <c r="X145" i="6" a="1"/>
  <c r="X145" i="6" s="1"/>
  <c r="Y145" i="6" a="1"/>
  <c r="Y145" i="6" s="1"/>
  <c r="Z145" i="6" a="1"/>
  <c r="Z145" i="6" s="1"/>
  <c r="AA145" i="6" a="1"/>
  <c r="AA145" i="6" s="1"/>
  <c r="AB145" i="6" a="1"/>
  <c r="AB145" i="6" s="1"/>
  <c r="AC145" i="6" a="1"/>
  <c r="AC145" i="6" s="1"/>
  <c r="AD145" i="6" a="1"/>
  <c r="AD145" i="6" s="1"/>
  <c r="AE145" i="6" a="1"/>
  <c r="AE145" i="6" s="1"/>
  <c r="AF145" i="6" a="1"/>
  <c r="AF145" i="6" s="1"/>
  <c r="AG145" i="6" a="1"/>
  <c r="AG145" i="6" s="1"/>
  <c r="AH145" i="6" a="1"/>
  <c r="AH145" i="6" s="1"/>
  <c r="AI145" i="6" a="1"/>
  <c r="AI145" i="6" s="1"/>
  <c r="AJ145" i="6" a="1"/>
  <c r="AJ145" i="6" s="1"/>
  <c r="AK145" i="6" a="1"/>
  <c r="AK145" i="6" s="1"/>
  <c r="AL145" i="6" a="1"/>
  <c r="AL145" i="6" s="1"/>
  <c r="AM145" i="6" a="1"/>
  <c r="AM145" i="6" s="1"/>
  <c r="AN145" i="6" a="1"/>
  <c r="AN145" i="6" s="1"/>
  <c r="AO145" i="6" a="1"/>
  <c r="AO145" i="6" s="1"/>
  <c r="AP145" i="6" a="1"/>
  <c r="AP145" i="6" s="1"/>
  <c r="AQ145" i="6" a="1"/>
  <c r="AQ145" i="6" s="1"/>
  <c r="AR145" i="6" a="1"/>
  <c r="AR145" i="6" s="1"/>
  <c r="AS145" i="6" a="1"/>
  <c r="AS145" i="6" s="1"/>
  <c r="AT145" i="6" a="1"/>
  <c r="AT145" i="6" s="1"/>
  <c r="AU145" i="6" a="1"/>
  <c r="AU145" i="6" s="1"/>
  <c r="AV145" i="6" a="1"/>
  <c r="AV145" i="6" s="1"/>
  <c r="AW145" i="6" a="1"/>
  <c r="AW145" i="6" s="1"/>
  <c r="AX145" i="6" a="1"/>
  <c r="AX145" i="6" s="1"/>
  <c r="C146" i="6" a="1"/>
  <c r="C146" i="6" s="1"/>
  <c r="D146" i="6" a="1"/>
  <c r="D146" i="6" s="1"/>
  <c r="E146" i="6" a="1"/>
  <c r="E146" i="6" s="1"/>
  <c r="F146" i="6" a="1"/>
  <c r="F146" i="6" s="1"/>
  <c r="G146" i="6" a="1"/>
  <c r="G146" i="6" s="1"/>
  <c r="H146" i="6" a="1"/>
  <c r="H146" i="6" s="1"/>
  <c r="I146" i="6" a="1"/>
  <c r="I146" i="6" s="1"/>
  <c r="J146" i="6" a="1"/>
  <c r="J146" i="6" s="1"/>
  <c r="K146" i="6" a="1"/>
  <c r="K146" i="6" s="1"/>
  <c r="L146" i="6" a="1"/>
  <c r="L146" i="6" s="1"/>
  <c r="M146" i="6" a="1"/>
  <c r="M146" i="6" s="1"/>
  <c r="N146" i="6" a="1"/>
  <c r="N146" i="6" s="1"/>
  <c r="O146" i="6" a="1"/>
  <c r="O146" i="6" s="1"/>
  <c r="P146" i="6" a="1"/>
  <c r="P146" i="6" s="1"/>
  <c r="Q146" i="6" a="1"/>
  <c r="Q146" i="6" s="1"/>
  <c r="R146" i="6" a="1"/>
  <c r="R146" i="6" s="1"/>
  <c r="S146" i="6" a="1"/>
  <c r="S146" i="6" s="1"/>
  <c r="T146" i="6" a="1"/>
  <c r="T146" i="6" s="1"/>
  <c r="U146" i="6" a="1"/>
  <c r="U146" i="6" s="1"/>
  <c r="V146" i="6" a="1"/>
  <c r="V146" i="6" s="1"/>
  <c r="W146" i="6" a="1"/>
  <c r="W146" i="6" s="1"/>
  <c r="X146" i="6" a="1"/>
  <c r="X146" i="6" s="1"/>
  <c r="Y146" i="6" a="1"/>
  <c r="Y146" i="6" s="1"/>
  <c r="Z146" i="6" a="1"/>
  <c r="Z146" i="6" s="1"/>
  <c r="AA146" i="6" a="1"/>
  <c r="AA146" i="6" s="1"/>
  <c r="AB146" i="6" a="1"/>
  <c r="AB146" i="6" s="1"/>
  <c r="AC146" i="6" a="1"/>
  <c r="AC146" i="6" s="1"/>
  <c r="AD146" i="6" a="1"/>
  <c r="AD146" i="6" s="1"/>
  <c r="AE146" i="6" a="1"/>
  <c r="AE146" i="6" s="1"/>
  <c r="AF146" i="6" a="1"/>
  <c r="AF146" i="6" s="1"/>
  <c r="AG146" i="6" a="1"/>
  <c r="AG146" i="6" s="1"/>
  <c r="AH146" i="6" a="1"/>
  <c r="AH146" i="6" s="1"/>
  <c r="AI146" i="6" a="1"/>
  <c r="AI146" i="6" s="1"/>
  <c r="AJ146" i="6" a="1"/>
  <c r="AJ146" i="6" s="1"/>
  <c r="AK146" i="6" a="1"/>
  <c r="AK146" i="6" s="1"/>
  <c r="AL146" i="6" a="1"/>
  <c r="AL146" i="6" s="1"/>
  <c r="AM146" i="6" a="1"/>
  <c r="AM146" i="6" s="1"/>
  <c r="AN146" i="6" a="1"/>
  <c r="AN146" i="6" s="1"/>
  <c r="AO146" i="6" a="1"/>
  <c r="AO146" i="6" s="1"/>
  <c r="AP146" i="6" a="1"/>
  <c r="AP146" i="6" s="1"/>
  <c r="AQ146" i="6" a="1"/>
  <c r="AQ146" i="6" s="1"/>
  <c r="AR146" i="6" a="1"/>
  <c r="AR146" i="6" s="1"/>
  <c r="AS146" i="6" a="1"/>
  <c r="AS146" i="6" s="1"/>
  <c r="AT146" i="6" a="1"/>
  <c r="AT146" i="6" s="1"/>
  <c r="AU146" i="6" a="1"/>
  <c r="AU146" i="6" s="1"/>
  <c r="AV146" i="6" a="1"/>
  <c r="AV146" i="6" s="1"/>
  <c r="AW146" i="6" a="1"/>
  <c r="AW146" i="6" s="1"/>
  <c r="AX146" i="6" a="1"/>
  <c r="AX146" i="6" s="1"/>
  <c r="C147" i="6" a="1"/>
  <c r="C147" i="6" s="1"/>
  <c r="D147" i="6" a="1"/>
  <c r="D147" i="6" s="1"/>
  <c r="E147" i="6" a="1"/>
  <c r="E147" i="6" s="1"/>
  <c r="F147" i="6" a="1"/>
  <c r="F147" i="6" s="1"/>
  <c r="G147" i="6" a="1"/>
  <c r="G147" i="6" s="1"/>
  <c r="H147" i="6" a="1"/>
  <c r="H147" i="6" s="1"/>
  <c r="I147" i="6" a="1"/>
  <c r="I147" i="6" s="1"/>
  <c r="J147" i="6" a="1"/>
  <c r="J147" i="6" s="1"/>
  <c r="K147" i="6" a="1"/>
  <c r="K147" i="6" s="1"/>
  <c r="L147" i="6" a="1"/>
  <c r="L147" i="6" s="1"/>
  <c r="M147" i="6" a="1"/>
  <c r="M147" i="6" s="1"/>
  <c r="N147" i="6" a="1"/>
  <c r="N147" i="6" s="1"/>
  <c r="O147" i="6" a="1"/>
  <c r="O147" i="6" s="1"/>
  <c r="P147" i="6" a="1"/>
  <c r="P147" i="6" s="1"/>
  <c r="Q147" i="6" a="1"/>
  <c r="Q147" i="6" s="1"/>
  <c r="R147" i="6" a="1"/>
  <c r="R147" i="6" s="1"/>
  <c r="S147" i="6" a="1"/>
  <c r="S147" i="6" s="1"/>
  <c r="T147" i="6" a="1"/>
  <c r="T147" i="6" s="1"/>
  <c r="U147" i="6" a="1"/>
  <c r="U147" i="6" s="1"/>
  <c r="V147" i="6" a="1"/>
  <c r="V147" i="6" s="1"/>
  <c r="W147" i="6" a="1"/>
  <c r="W147" i="6" s="1"/>
  <c r="X147" i="6" a="1"/>
  <c r="X147" i="6" s="1"/>
  <c r="Y147" i="6" a="1"/>
  <c r="Y147" i="6" s="1"/>
  <c r="Z147" i="6" a="1"/>
  <c r="Z147" i="6" s="1"/>
  <c r="AA147" i="6" a="1"/>
  <c r="AA147" i="6" s="1"/>
  <c r="AB147" i="6" a="1"/>
  <c r="AB147" i="6" s="1"/>
  <c r="AC147" i="6" a="1"/>
  <c r="AC147" i="6" s="1"/>
  <c r="AD147" i="6" a="1"/>
  <c r="AD147" i="6" s="1"/>
  <c r="AE147" i="6" a="1"/>
  <c r="AE147" i="6" s="1"/>
  <c r="AF147" i="6" a="1"/>
  <c r="AF147" i="6" s="1"/>
  <c r="AG147" i="6" a="1"/>
  <c r="AG147" i="6" s="1"/>
  <c r="AH147" i="6" a="1"/>
  <c r="AH147" i="6" s="1"/>
  <c r="AI147" i="6" a="1"/>
  <c r="AI147" i="6" s="1"/>
  <c r="AJ147" i="6" a="1"/>
  <c r="AJ147" i="6" s="1"/>
  <c r="AK147" i="6" a="1"/>
  <c r="AK147" i="6" s="1"/>
  <c r="AL147" i="6" a="1"/>
  <c r="AL147" i="6" s="1"/>
  <c r="AM147" i="6" a="1"/>
  <c r="AM147" i="6" s="1"/>
  <c r="AN147" i="6" a="1"/>
  <c r="AN147" i="6" s="1"/>
  <c r="AO147" i="6" a="1"/>
  <c r="AO147" i="6" s="1"/>
  <c r="AP147" i="6" a="1"/>
  <c r="AP147" i="6" s="1"/>
  <c r="AQ147" i="6" a="1"/>
  <c r="AQ147" i="6" s="1"/>
  <c r="AR147" i="6" a="1"/>
  <c r="AR147" i="6" s="1"/>
  <c r="AS147" i="6" a="1"/>
  <c r="AS147" i="6" s="1"/>
  <c r="AT147" i="6" a="1"/>
  <c r="AT147" i="6" s="1"/>
  <c r="AU147" i="6" a="1"/>
  <c r="AU147" i="6" s="1"/>
  <c r="AV147" i="6" a="1"/>
  <c r="AV147" i="6" s="1"/>
  <c r="AW147" i="6" a="1"/>
  <c r="AW147" i="6" s="1"/>
  <c r="AX147" i="6" a="1"/>
  <c r="AX147" i="6" s="1"/>
  <c r="C148" i="6" a="1"/>
  <c r="C148" i="6" s="1"/>
  <c r="D148" i="6" a="1"/>
  <c r="D148" i="6" s="1"/>
  <c r="E148" i="6" a="1"/>
  <c r="E148" i="6" s="1"/>
  <c r="F148" i="6" a="1"/>
  <c r="F148" i="6" s="1"/>
  <c r="G148" i="6" a="1"/>
  <c r="G148" i="6" s="1"/>
  <c r="H148" i="6" a="1"/>
  <c r="H148" i="6" s="1"/>
  <c r="I148" i="6" a="1"/>
  <c r="I148" i="6" s="1"/>
  <c r="J148" i="6" a="1"/>
  <c r="J148" i="6" s="1"/>
  <c r="K148" i="6" a="1"/>
  <c r="K148" i="6" s="1"/>
  <c r="L148" i="6" a="1"/>
  <c r="L148" i="6" s="1"/>
  <c r="M148" i="6" a="1"/>
  <c r="M148" i="6" s="1"/>
  <c r="N148" i="6" a="1"/>
  <c r="N148" i="6" s="1"/>
  <c r="O148" i="6" a="1"/>
  <c r="O148" i="6" s="1"/>
  <c r="P148" i="6" a="1"/>
  <c r="P148" i="6" s="1"/>
  <c r="Q148" i="6" a="1"/>
  <c r="Q148" i="6" s="1"/>
  <c r="R148" i="6" a="1"/>
  <c r="R148" i="6" s="1"/>
  <c r="S148" i="6" a="1"/>
  <c r="S148" i="6" s="1"/>
  <c r="T148" i="6" a="1"/>
  <c r="T148" i="6" s="1"/>
  <c r="U148" i="6" a="1"/>
  <c r="U148" i="6" s="1"/>
  <c r="V148" i="6" a="1"/>
  <c r="V148" i="6" s="1"/>
  <c r="W148" i="6" a="1"/>
  <c r="W148" i="6" s="1"/>
  <c r="X148" i="6" a="1"/>
  <c r="X148" i="6" s="1"/>
  <c r="Y148" i="6" a="1"/>
  <c r="Y148" i="6" s="1"/>
  <c r="Z148" i="6" a="1"/>
  <c r="Z148" i="6" s="1"/>
  <c r="AA148" i="6" a="1"/>
  <c r="AA148" i="6" s="1"/>
  <c r="AB148" i="6" a="1"/>
  <c r="AB148" i="6" s="1"/>
  <c r="AC148" i="6" a="1"/>
  <c r="AC148" i="6" s="1"/>
  <c r="AD148" i="6" a="1"/>
  <c r="AD148" i="6" s="1"/>
  <c r="AE148" i="6" a="1"/>
  <c r="AE148" i="6" s="1"/>
  <c r="AF148" i="6" a="1"/>
  <c r="AF148" i="6" s="1"/>
  <c r="AG148" i="6" a="1"/>
  <c r="AG148" i="6" s="1"/>
  <c r="AH148" i="6" a="1"/>
  <c r="AH148" i="6" s="1"/>
  <c r="AI148" i="6" a="1"/>
  <c r="AI148" i="6" s="1"/>
  <c r="AJ148" i="6" a="1"/>
  <c r="AJ148" i="6" s="1"/>
  <c r="AK148" i="6" a="1"/>
  <c r="AK148" i="6" s="1"/>
  <c r="AL148" i="6" a="1"/>
  <c r="AL148" i="6" s="1"/>
  <c r="AM148" i="6" a="1"/>
  <c r="AM148" i="6" s="1"/>
  <c r="AN148" i="6" a="1"/>
  <c r="AN148" i="6" s="1"/>
  <c r="AO148" i="6" a="1"/>
  <c r="AO148" i="6" s="1"/>
  <c r="AP148" i="6" a="1"/>
  <c r="AP148" i="6" s="1"/>
  <c r="AQ148" i="6" a="1"/>
  <c r="AQ148" i="6" s="1"/>
  <c r="AR148" i="6" a="1"/>
  <c r="AR148" i="6" s="1"/>
  <c r="AS148" i="6" a="1"/>
  <c r="AS148" i="6" s="1"/>
  <c r="AT148" i="6" a="1"/>
  <c r="AT148" i="6" s="1"/>
  <c r="AU148" i="6" a="1"/>
  <c r="AU148" i="6" s="1"/>
  <c r="AV148" i="6" a="1"/>
  <c r="AV148" i="6" s="1"/>
  <c r="AW148" i="6" a="1"/>
  <c r="AW148" i="6" s="1"/>
  <c r="AX148" i="6" a="1"/>
  <c r="AX148" i="6" s="1"/>
  <c r="C149" i="6" a="1"/>
  <c r="C149" i="6" s="1"/>
  <c r="D149" i="6" a="1"/>
  <c r="D149" i="6" s="1"/>
  <c r="E149" i="6" a="1"/>
  <c r="E149" i="6" s="1"/>
  <c r="F149" i="6" a="1"/>
  <c r="F149" i="6" s="1"/>
  <c r="G149" i="6" a="1"/>
  <c r="G149" i="6" s="1"/>
  <c r="H149" i="6" a="1"/>
  <c r="H149" i="6" s="1"/>
  <c r="I149" i="6" a="1"/>
  <c r="I149" i="6" s="1"/>
  <c r="J149" i="6" a="1"/>
  <c r="J149" i="6" s="1"/>
  <c r="K149" i="6" a="1"/>
  <c r="K149" i="6" s="1"/>
  <c r="L149" i="6" a="1"/>
  <c r="L149" i="6" s="1"/>
  <c r="M149" i="6" a="1"/>
  <c r="M149" i="6" s="1"/>
  <c r="N149" i="6" a="1"/>
  <c r="N149" i="6" s="1"/>
  <c r="O149" i="6" a="1"/>
  <c r="O149" i="6" s="1"/>
  <c r="P149" i="6" a="1"/>
  <c r="P149" i="6" s="1"/>
  <c r="Q149" i="6" a="1"/>
  <c r="Q149" i="6" s="1"/>
  <c r="R149" i="6" a="1"/>
  <c r="R149" i="6" s="1"/>
  <c r="S149" i="6" a="1"/>
  <c r="S149" i="6" s="1"/>
  <c r="T149" i="6" a="1"/>
  <c r="T149" i="6" s="1"/>
  <c r="U149" i="6" a="1"/>
  <c r="U149" i="6" s="1"/>
  <c r="V149" i="6" a="1"/>
  <c r="V149" i="6" s="1"/>
  <c r="W149" i="6" a="1"/>
  <c r="W149" i="6" s="1"/>
  <c r="X149" i="6" a="1"/>
  <c r="X149" i="6" s="1"/>
  <c r="Y149" i="6" a="1"/>
  <c r="Y149" i="6" s="1"/>
  <c r="Z149" i="6" a="1"/>
  <c r="Z149" i="6" s="1"/>
  <c r="AA149" i="6" a="1"/>
  <c r="AA149" i="6" s="1"/>
  <c r="AB149" i="6" a="1"/>
  <c r="AB149" i="6" s="1"/>
  <c r="AC149" i="6" a="1"/>
  <c r="AC149" i="6" s="1"/>
  <c r="AD149" i="6" a="1"/>
  <c r="AD149" i="6" s="1"/>
  <c r="AE149" i="6" a="1"/>
  <c r="AE149" i="6" s="1"/>
  <c r="AF149" i="6" a="1"/>
  <c r="AF149" i="6" s="1"/>
  <c r="AG149" i="6" a="1"/>
  <c r="AG149" i="6" s="1"/>
  <c r="AH149" i="6" a="1"/>
  <c r="AH149" i="6" s="1"/>
  <c r="AI149" i="6" a="1"/>
  <c r="AI149" i="6" s="1"/>
  <c r="AJ149" i="6" a="1"/>
  <c r="AJ149" i="6" s="1"/>
  <c r="AK149" i="6" a="1"/>
  <c r="AK149" i="6" s="1"/>
  <c r="AL149" i="6" a="1"/>
  <c r="AL149" i="6" s="1"/>
  <c r="AM149" i="6" a="1"/>
  <c r="AM149" i="6" s="1"/>
  <c r="AN149" i="6" a="1"/>
  <c r="AN149" i="6" s="1"/>
  <c r="AO149" i="6" a="1"/>
  <c r="AO149" i="6" s="1"/>
  <c r="AP149" i="6" a="1"/>
  <c r="AP149" i="6" s="1"/>
  <c r="AQ149" i="6" a="1"/>
  <c r="AQ149" i="6" s="1"/>
  <c r="AR149" i="6" a="1"/>
  <c r="AR149" i="6" s="1"/>
  <c r="AS149" i="6" a="1"/>
  <c r="AS149" i="6" s="1"/>
  <c r="AT149" i="6" a="1"/>
  <c r="AT149" i="6" s="1"/>
  <c r="AU149" i="6" a="1"/>
  <c r="AU149" i="6" s="1"/>
  <c r="AV149" i="6" a="1"/>
  <c r="AV149" i="6" s="1"/>
  <c r="AW149" i="6" a="1"/>
  <c r="AW149" i="6" s="1"/>
  <c r="AX149" i="6" a="1"/>
  <c r="AX149" i="6" s="1"/>
  <c r="C150" i="6" a="1"/>
  <c r="C150" i="6" s="1"/>
  <c r="D150" i="6" a="1"/>
  <c r="D150" i="6" s="1"/>
  <c r="E150" i="6" a="1"/>
  <c r="E150" i="6" s="1"/>
  <c r="F150" i="6" a="1"/>
  <c r="F150" i="6" s="1"/>
  <c r="G150" i="6" a="1"/>
  <c r="G150" i="6" s="1"/>
  <c r="H150" i="6" a="1"/>
  <c r="H150" i="6" s="1"/>
  <c r="I150" i="6" a="1"/>
  <c r="I150" i="6" s="1"/>
  <c r="J150" i="6" a="1"/>
  <c r="J150" i="6" s="1"/>
  <c r="K150" i="6" a="1"/>
  <c r="K150" i="6" s="1"/>
  <c r="L150" i="6" a="1"/>
  <c r="L150" i="6" s="1"/>
  <c r="M150" i="6" a="1"/>
  <c r="M150" i="6" s="1"/>
  <c r="N150" i="6" a="1"/>
  <c r="N150" i="6" s="1"/>
  <c r="O150" i="6" a="1"/>
  <c r="O150" i="6" s="1"/>
  <c r="P150" i="6" a="1"/>
  <c r="P150" i="6" s="1"/>
  <c r="Q150" i="6" a="1"/>
  <c r="Q150" i="6" s="1"/>
  <c r="R150" i="6" a="1"/>
  <c r="R150" i="6" s="1"/>
  <c r="S150" i="6" a="1"/>
  <c r="S150" i="6" s="1"/>
  <c r="T150" i="6" a="1"/>
  <c r="T150" i="6" s="1"/>
  <c r="U150" i="6" a="1"/>
  <c r="U150" i="6" s="1"/>
  <c r="V150" i="6" a="1"/>
  <c r="V150" i="6" s="1"/>
  <c r="W150" i="6" a="1"/>
  <c r="W150" i="6" s="1"/>
  <c r="X150" i="6" a="1"/>
  <c r="X150" i="6" s="1"/>
  <c r="Y150" i="6" a="1"/>
  <c r="Y150" i="6" s="1"/>
  <c r="Z150" i="6" a="1"/>
  <c r="Z150" i="6" s="1"/>
  <c r="AA150" i="6" a="1"/>
  <c r="AA150" i="6" s="1"/>
  <c r="AB150" i="6" a="1"/>
  <c r="AB150" i="6" s="1"/>
  <c r="AC150" i="6" a="1"/>
  <c r="AC150" i="6" s="1"/>
  <c r="AD150" i="6" a="1"/>
  <c r="AD150" i="6" s="1"/>
  <c r="AE150" i="6" a="1"/>
  <c r="AE150" i="6" s="1"/>
  <c r="AF150" i="6" a="1"/>
  <c r="AF150" i="6" s="1"/>
  <c r="AG150" i="6" a="1"/>
  <c r="AG150" i="6" s="1"/>
  <c r="AH150" i="6" a="1"/>
  <c r="AH150" i="6" s="1"/>
  <c r="AI150" i="6" a="1"/>
  <c r="AI150" i="6" s="1"/>
  <c r="AJ150" i="6" a="1"/>
  <c r="AJ150" i="6" s="1"/>
  <c r="AK150" i="6" a="1"/>
  <c r="AK150" i="6" s="1"/>
  <c r="AL150" i="6" a="1"/>
  <c r="AL150" i="6" s="1"/>
  <c r="AM150" i="6" a="1"/>
  <c r="AM150" i="6" s="1"/>
  <c r="AN150" i="6" a="1"/>
  <c r="AN150" i="6" s="1"/>
  <c r="AO150" i="6" a="1"/>
  <c r="AO150" i="6" s="1"/>
  <c r="AP150" i="6" a="1"/>
  <c r="AP150" i="6" s="1"/>
  <c r="AQ150" i="6" a="1"/>
  <c r="AQ150" i="6" s="1"/>
  <c r="AR150" i="6" a="1"/>
  <c r="AR150" i="6" s="1"/>
  <c r="AS150" i="6" a="1"/>
  <c r="AS150" i="6" s="1"/>
  <c r="AT150" i="6" a="1"/>
  <c r="AT150" i="6" s="1"/>
  <c r="AU150" i="6" a="1"/>
  <c r="AU150" i="6" s="1"/>
  <c r="AV150" i="6" a="1"/>
  <c r="AV150" i="6" s="1"/>
  <c r="AW150" i="6" a="1"/>
  <c r="AW150" i="6" s="1"/>
  <c r="AX150" i="6" a="1"/>
  <c r="AX150" i="6" s="1"/>
  <c r="C151" i="6" a="1"/>
  <c r="C151" i="6" s="1"/>
  <c r="D151" i="6" a="1"/>
  <c r="D151" i="6" s="1"/>
  <c r="E151" i="6" a="1"/>
  <c r="E151" i="6" s="1"/>
  <c r="F151" i="6" a="1"/>
  <c r="F151" i="6" s="1"/>
  <c r="G151" i="6" a="1"/>
  <c r="G151" i="6" s="1"/>
  <c r="H151" i="6" a="1"/>
  <c r="H151" i="6" s="1"/>
  <c r="I151" i="6" a="1"/>
  <c r="I151" i="6" s="1"/>
  <c r="J151" i="6" a="1"/>
  <c r="J151" i="6" s="1"/>
  <c r="K151" i="6" a="1"/>
  <c r="K151" i="6" s="1"/>
  <c r="L151" i="6" a="1"/>
  <c r="L151" i="6" s="1"/>
  <c r="M151" i="6" a="1"/>
  <c r="M151" i="6" s="1"/>
  <c r="N151" i="6" a="1"/>
  <c r="N151" i="6" s="1"/>
  <c r="O151" i="6" a="1"/>
  <c r="O151" i="6" s="1"/>
  <c r="P151" i="6" a="1"/>
  <c r="P151" i="6" s="1"/>
  <c r="Q151" i="6" a="1"/>
  <c r="Q151" i="6" s="1"/>
  <c r="R151" i="6" a="1"/>
  <c r="R151" i="6" s="1"/>
  <c r="S151" i="6" a="1"/>
  <c r="S151" i="6" s="1"/>
  <c r="T151" i="6" a="1"/>
  <c r="T151" i="6" s="1"/>
  <c r="U151" i="6" a="1"/>
  <c r="U151" i="6" s="1"/>
  <c r="V151" i="6" a="1"/>
  <c r="V151" i="6" s="1"/>
  <c r="W151" i="6" a="1"/>
  <c r="W151" i="6" s="1"/>
  <c r="X151" i="6" a="1"/>
  <c r="X151" i="6" s="1"/>
  <c r="Y151" i="6" a="1"/>
  <c r="Y151" i="6" s="1"/>
  <c r="Z151" i="6" a="1"/>
  <c r="Z151" i="6" s="1"/>
  <c r="AA151" i="6" a="1"/>
  <c r="AA151" i="6" s="1"/>
  <c r="AB151" i="6" a="1"/>
  <c r="AB151" i="6" s="1"/>
  <c r="AC151" i="6" a="1"/>
  <c r="AC151" i="6" s="1"/>
  <c r="AD151" i="6" a="1"/>
  <c r="AD151" i="6" s="1"/>
  <c r="AE151" i="6" a="1"/>
  <c r="AE151" i="6" s="1"/>
  <c r="AF151" i="6" a="1"/>
  <c r="AF151" i="6" s="1"/>
  <c r="AG151" i="6" a="1"/>
  <c r="AG151" i="6" s="1"/>
  <c r="AH151" i="6" a="1"/>
  <c r="AH151" i="6" s="1"/>
  <c r="AI151" i="6" a="1"/>
  <c r="AI151" i="6" s="1"/>
  <c r="AJ151" i="6" a="1"/>
  <c r="AJ151" i="6" s="1"/>
  <c r="AK151" i="6" a="1"/>
  <c r="AK151" i="6" s="1"/>
  <c r="AL151" i="6" a="1"/>
  <c r="AL151" i="6" s="1"/>
  <c r="AM151" i="6" a="1"/>
  <c r="AM151" i="6" s="1"/>
  <c r="AN151" i="6" a="1"/>
  <c r="AN151" i="6" s="1"/>
  <c r="AO151" i="6" a="1"/>
  <c r="AO151" i="6" s="1"/>
  <c r="AP151" i="6" a="1"/>
  <c r="AP151" i="6" s="1"/>
  <c r="AQ151" i="6" a="1"/>
  <c r="AQ151" i="6" s="1"/>
  <c r="AR151" i="6" a="1"/>
  <c r="AR151" i="6" s="1"/>
  <c r="AS151" i="6" a="1"/>
  <c r="AS151" i="6" s="1"/>
  <c r="AT151" i="6" a="1"/>
  <c r="AT151" i="6" s="1"/>
  <c r="AU151" i="6" a="1"/>
  <c r="AU151" i="6" s="1"/>
  <c r="AV151" i="6" a="1"/>
  <c r="AV151" i="6" s="1"/>
  <c r="AW151" i="6" a="1"/>
  <c r="AW151" i="6" s="1"/>
  <c r="AX151" i="6" a="1"/>
  <c r="AX151" i="6" s="1"/>
  <c r="C152" i="6" a="1"/>
  <c r="C152" i="6" s="1"/>
  <c r="D152" i="6" a="1"/>
  <c r="D152" i="6" s="1"/>
  <c r="E152" i="6" a="1"/>
  <c r="E152" i="6" s="1"/>
  <c r="F152" i="6" a="1"/>
  <c r="F152" i="6" s="1"/>
  <c r="G152" i="6" a="1"/>
  <c r="G152" i="6" s="1"/>
  <c r="H152" i="6" a="1"/>
  <c r="H152" i="6" s="1"/>
  <c r="I152" i="6" a="1"/>
  <c r="I152" i="6" s="1"/>
  <c r="J152" i="6" a="1"/>
  <c r="J152" i="6" s="1"/>
  <c r="K152" i="6" a="1"/>
  <c r="K152" i="6" s="1"/>
  <c r="L152" i="6" a="1"/>
  <c r="L152" i="6" s="1"/>
  <c r="M152" i="6" a="1"/>
  <c r="M152" i="6" s="1"/>
  <c r="N152" i="6" a="1"/>
  <c r="N152" i="6" s="1"/>
  <c r="O152" i="6" a="1"/>
  <c r="O152" i="6" s="1"/>
  <c r="P152" i="6" a="1"/>
  <c r="P152" i="6" s="1"/>
  <c r="Q152" i="6" a="1"/>
  <c r="Q152" i="6" s="1"/>
  <c r="R152" i="6" a="1"/>
  <c r="R152" i="6" s="1"/>
  <c r="S152" i="6" a="1"/>
  <c r="S152" i="6" s="1"/>
  <c r="T152" i="6" a="1"/>
  <c r="T152" i="6" s="1"/>
  <c r="U152" i="6" a="1"/>
  <c r="U152" i="6" s="1"/>
  <c r="V152" i="6" a="1"/>
  <c r="V152" i="6" s="1"/>
  <c r="W152" i="6" a="1"/>
  <c r="W152" i="6" s="1"/>
  <c r="X152" i="6" a="1"/>
  <c r="X152" i="6" s="1"/>
  <c r="Y152" i="6" a="1"/>
  <c r="Y152" i="6" s="1"/>
  <c r="Z152" i="6" a="1"/>
  <c r="Z152" i="6" s="1"/>
  <c r="AA152" i="6" a="1"/>
  <c r="AA152" i="6" s="1"/>
  <c r="AB152" i="6" a="1"/>
  <c r="AB152" i="6" s="1"/>
  <c r="AC152" i="6" a="1"/>
  <c r="AC152" i="6" s="1"/>
  <c r="AD152" i="6" a="1"/>
  <c r="AD152" i="6" s="1"/>
  <c r="AE152" i="6" a="1"/>
  <c r="AE152" i="6" s="1"/>
  <c r="AF152" i="6" a="1"/>
  <c r="AF152" i="6" s="1"/>
  <c r="AG152" i="6" a="1"/>
  <c r="AG152" i="6" s="1"/>
  <c r="AH152" i="6" a="1"/>
  <c r="AH152" i="6" s="1"/>
  <c r="AI152" i="6" a="1"/>
  <c r="AI152" i="6" s="1"/>
  <c r="AJ152" i="6" a="1"/>
  <c r="AJ152" i="6" s="1"/>
  <c r="AK152" i="6" a="1"/>
  <c r="AK152" i="6" s="1"/>
  <c r="AL152" i="6" a="1"/>
  <c r="AL152" i="6" s="1"/>
  <c r="AM152" i="6" a="1"/>
  <c r="AM152" i="6" s="1"/>
  <c r="AN152" i="6" a="1"/>
  <c r="AN152" i="6" s="1"/>
  <c r="AO152" i="6" a="1"/>
  <c r="AO152" i="6" s="1"/>
  <c r="AP152" i="6" a="1"/>
  <c r="AP152" i="6" s="1"/>
  <c r="AQ152" i="6" a="1"/>
  <c r="AQ152" i="6" s="1"/>
  <c r="AR152" i="6" a="1"/>
  <c r="AR152" i="6" s="1"/>
  <c r="AS152" i="6" a="1"/>
  <c r="AS152" i="6" s="1"/>
  <c r="AT152" i="6" a="1"/>
  <c r="AT152" i="6" s="1"/>
  <c r="AU152" i="6" a="1"/>
  <c r="AU152" i="6" s="1"/>
  <c r="AV152" i="6" a="1"/>
  <c r="AV152" i="6" s="1"/>
  <c r="AW152" i="6" a="1"/>
  <c r="AW152" i="6" s="1"/>
  <c r="AX152" i="6" a="1"/>
  <c r="AX152" i="6" s="1"/>
  <c r="C153" i="6" a="1"/>
  <c r="C153" i="6" s="1"/>
  <c r="D153" i="6" a="1"/>
  <c r="D153" i="6" s="1"/>
  <c r="E153" i="6" a="1"/>
  <c r="E153" i="6" s="1"/>
  <c r="F153" i="6" a="1"/>
  <c r="F153" i="6" s="1"/>
  <c r="G153" i="6" a="1"/>
  <c r="G153" i="6" s="1"/>
  <c r="H153" i="6" a="1"/>
  <c r="H153" i="6" s="1"/>
  <c r="I153" i="6" a="1"/>
  <c r="I153" i="6" s="1"/>
  <c r="J153" i="6" a="1"/>
  <c r="J153" i="6" s="1"/>
  <c r="K153" i="6" a="1"/>
  <c r="K153" i="6" s="1"/>
  <c r="L153" i="6" a="1"/>
  <c r="L153" i="6" s="1"/>
  <c r="M153" i="6" a="1"/>
  <c r="M153" i="6" s="1"/>
  <c r="N153" i="6" a="1"/>
  <c r="N153" i="6" s="1"/>
  <c r="O153" i="6" a="1"/>
  <c r="O153" i="6" s="1"/>
  <c r="P153" i="6" a="1"/>
  <c r="P153" i="6" s="1"/>
  <c r="Q153" i="6" a="1"/>
  <c r="Q153" i="6" s="1"/>
  <c r="R153" i="6" a="1"/>
  <c r="R153" i="6" s="1"/>
  <c r="S153" i="6" a="1"/>
  <c r="S153" i="6" s="1"/>
  <c r="T153" i="6" a="1"/>
  <c r="T153" i="6" s="1"/>
  <c r="U153" i="6" a="1"/>
  <c r="U153" i="6" s="1"/>
  <c r="V153" i="6" a="1"/>
  <c r="V153" i="6" s="1"/>
  <c r="W153" i="6" a="1"/>
  <c r="W153" i="6" s="1"/>
  <c r="X153" i="6" a="1"/>
  <c r="X153" i="6" s="1"/>
  <c r="Y153" i="6" a="1"/>
  <c r="Y153" i="6" s="1"/>
  <c r="Z153" i="6" a="1"/>
  <c r="Z153" i="6" s="1"/>
  <c r="AA153" i="6" a="1"/>
  <c r="AA153" i="6" s="1"/>
  <c r="AB153" i="6" a="1"/>
  <c r="AB153" i="6" s="1"/>
  <c r="AC153" i="6" a="1"/>
  <c r="AC153" i="6" s="1"/>
  <c r="AD153" i="6" a="1"/>
  <c r="AD153" i="6" s="1"/>
  <c r="AE153" i="6" a="1"/>
  <c r="AE153" i="6" s="1"/>
  <c r="AF153" i="6" a="1"/>
  <c r="AF153" i="6" s="1"/>
  <c r="AG153" i="6" a="1"/>
  <c r="AG153" i="6" s="1"/>
  <c r="AH153" i="6" a="1"/>
  <c r="AH153" i="6" s="1"/>
  <c r="AI153" i="6" a="1"/>
  <c r="AI153" i="6" s="1"/>
  <c r="AJ153" i="6" a="1"/>
  <c r="AJ153" i="6" s="1"/>
  <c r="AK153" i="6" a="1"/>
  <c r="AK153" i="6" s="1"/>
  <c r="AL153" i="6" a="1"/>
  <c r="AL153" i="6" s="1"/>
  <c r="AM153" i="6" a="1"/>
  <c r="AM153" i="6" s="1"/>
  <c r="AN153" i="6" a="1"/>
  <c r="AN153" i="6" s="1"/>
  <c r="AO153" i="6" a="1"/>
  <c r="AO153" i="6" s="1"/>
  <c r="AP153" i="6" a="1"/>
  <c r="AP153" i="6" s="1"/>
  <c r="AQ153" i="6" a="1"/>
  <c r="AQ153" i="6" s="1"/>
  <c r="AR153" i="6" a="1"/>
  <c r="AR153" i="6" s="1"/>
  <c r="AS153" i="6" a="1"/>
  <c r="AS153" i="6" s="1"/>
  <c r="AT153" i="6" a="1"/>
  <c r="AT153" i="6" s="1"/>
  <c r="AU153" i="6" a="1"/>
  <c r="AU153" i="6" s="1"/>
  <c r="AV153" i="6" a="1"/>
  <c r="AV153" i="6" s="1"/>
  <c r="AW153" i="6" a="1"/>
  <c r="AW153" i="6" s="1"/>
  <c r="AX153" i="6" a="1"/>
  <c r="AX153" i="6" s="1"/>
  <c r="C154" i="6" a="1"/>
  <c r="C154" i="6" s="1"/>
  <c r="D154" i="6" a="1"/>
  <c r="D154" i="6" s="1"/>
  <c r="E154" i="6" a="1"/>
  <c r="E154" i="6" s="1"/>
  <c r="F154" i="6" a="1"/>
  <c r="F154" i="6" s="1"/>
  <c r="G154" i="6" a="1"/>
  <c r="G154" i="6" s="1"/>
  <c r="H154" i="6" a="1"/>
  <c r="H154" i="6" s="1"/>
  <c r="I154" i="6" a="1"/>
  <c r="I154" i="6" s="1"/>
  <c r="J154" i="6" a="1"/>
  <c r="J154" i="6" s="1"/>
  <c r="K154" i="6" a="1"/>
  <c r="K154" i="6" s="1"/>
  <c r="L154" i="6" a="1"/>
  <c r="L154" i="6" s="1"/>
  <c r="M154" i="6" a="1"/>
  <c r="M154" i="6" s="1"/>
  <c r="N154" i="6" a="1"/>
  <c r="N154" i="6" s="1"/>
  <c r="O154" i="6" a="1"/>
  <c r="O154" i="6" s="1"/>
  <c r="P154" i="6" a="1"/>
  <c r="P154" i="6" s="1"/>
  <c r="Q154" i="6" a="1"/>
  <c r="Q154" i="6" s="1"/>
  <c r="R154" i="6" a="1"/>
  <c r="R154" i="6" s="1"/>
  <c r="S154" i="6" a="1"/>
  <c r="S154" i="6" s="1"/>
  <c r="T154" i="6" a="1"/>
  <c r="T154" i="6" s="1"/>
  <c r="U154" i="6" a="1"/>
  <c r="U154" i="6" s="1"/>
  <c r="V154" i="6" a="1"/>
  <c r="V154" i="6" s="1"/>
  <c r="W154" i="6" a="1"/>
  <c r="W154" i="6" s="1"/>
  <c r="X154" i="6" a="1"/>
  <c r="X154" i="6" s="1"/>
  <c r="Y154" i="6" a="1"/>
  <c r="Y154" i="6" s="1"/>
  <c r="Z154" i="6" a="1"/>
  <c r="Z154" i="6" s="1"/>
  <c r="AA154" i="6" a="1"/>
  <c r="AA154" i="6" s="1"/>
  <c r="AB154" i="6" a="1"/>
  <c r="AB154" i="6" s="1"/>
  <c r="AC154" i="6" a="1"/>
  <c r="AC154" i="6" s="1"/>
  <c r="AD154" i="6" a="1"/>
  <c r="AD154" i="6" s="1"/>
  <c r="AE154" i="6" a="1"/>
  <c r="AE154" i="6" s="1"/>
  <c r="AF154" i="6" a="1"/>
  <c r="AF154" i="6" s="1"/>
  <c r="AG154" i="6" a="1"/>
  <c r="AG154" i="6" s="1"/>
  <c r="AH154" i="6" a="1"/>
  <c r="AH154" i="6" s="1"/>
  <c r="AI154" i="6" a="1"/>
  <c r="AI154" i="6" s="1"/>
  <c r="AJ154" i="6" a="1"/>
  <c r="AJ154" i="6" s="1"/>
  <c r="AK154" i="6" a="1"/>
  <c r="AK154" i="6" s="1"/>
  <c r="AL154" i="6" a="1"/>
  <c r="AL154" i="6" s="1"/>
  <c r="AM154" i="6" a="1"/>
  <c r="AM154" i="6" s="1"/>
  <c r="AN154" i="6" a="1"/>
  <c r="AN154" i="6" s="1"/>
  <c r="AO154" i="6" a="1"/>
  <c r="AO154" i="6" s="1"/>
  <c r="AP154" i="6" a="1"/>
  <c r="AP154" i="6" s="1"/>
  <c r="AQ154" i="6" a="1"/>
  <c r="AQ154" i="6" s="1"/>
  <c r="AR154" i="6" a="1"/>
  <c r="AR154" i="6" s="1"/>
  <c r="AS154" i="6" a="1"/>
  <c r="AS154" i="6" s="1"/>
  <c r="AT154" i="6" a="1"/>
  <c r="AT154" i="6" s="1"/>
  <c r="AU154" i="6" a="1"/>
  <c r="AU154" i="6" s="1"/>
  <c r="AV154" i="6" a="1"/>
  <c r="AV154" i="6" s="1"/>
  <c r="AW154" i="6" a="1"/>
  <c r="AW154" i="6" s="1"/>
  <c r="AX154" i="6" a="1"/>
  <c r="AX154" i="6" s="1"/>
  <c r="C155" i="6" a="1"/>
  <c r="C155" i="6" s="1"/>
  <c r="D155" i="6" a="1"/>
  <c r="D155" i="6" s="1"/>
  <c r="E155" i="6" a="1"/>
  <c r="E155" i="6" s="1"/>
  <c r="F155" i="6" a="1"/>
  <c r="F155" i="6" s="1"/>
  <c r="G155" i="6" a="1"/>
  <c r="G155" i="6" s="1"/>
  <c r="H155" i="6" a="1"/>
  <c r="H155" i="6" s="1"/>
  <c r="I155" i="6" a="1"/>
  <c r="I155" i="6" s="1"/>
  <c r="J155" i="6" a="1"/>
  <c r="J155" i="6" s="1"/>
  <c r="K155" i="6" a="1"/>
  <c r="K155" i="6" s="1"/>
  <c r="L155" i="6" a="1"/>
  <c r="L155" i="6" s="1"/>
  <c r="M155" i="6" a="1"/>
  <c r="M155" i="6" s="1"/>
  <c r="N155" i="6" a="1"/>
  <c r="N155" i="6" s="1"/>
  <c r="O155" i="6" a="1"/>
  <c r="O155" i="6" s="1"/>
  <c r="P155" i="6" a="1"/>
  <c r="P155" i="6" s="1"/>
  <c r="Q155" i="6" a="1"/>
  <c r="Q155" i="6" s="1"/>
  <c r="R155" i="6" a="1"/>
  <c r="R155" i="6" s="1"/>
  <c r="S155" i="6" a="1"/>
  <c r="S155" i="6" s="1"/>
  <c r="T155" i="6" a="1"/>
  <c r="T155" i="6" s="1"/>
  <c r="U155" i="6" a="1"/>
  <c r="U155" i="6" s="1"/>
  <c r="V155" i="6" a="1"/>
  <c r="V155" i="6" s="1"/>
  <c r="W155" i="6" a="1"/>
  <c r="W155" i="6" s="1"/>
  <c r="X155" i="6" a="1"/>
  <c r="X155" i="6" s="1"/>
  <c r="Y155" i="6" a="1"/>
  <c r="Y155" i="6" s="1"/>
  <c r="Z155" i="6" a="1"/>
  <c r="Z155" i="6" s="1"/>
  <c r="AA155" i="6" a="1"/>
  <c r="AA155" i="6" s="1"/>
  <c r="AB155" i="6" a="1"/>
  <c r="AB155" i="6" s="1"/>
  <c r="AC155" i="6" a="1"/>
  <c r="AC155" i="6" s="1"/>
  <c r="AD155" i="6" a="1"/>
  <c r="AD155" i="6" s="1"/>
  <c r="AE155" i="6" a="1"/>
  <c r="AE155" i="6" s="1"/>
  <c r="AF155" i="6" a="1"/>
  <c r="AF155" i="6" s="1"/>
  <c r="AG155" i="6" a="1"/>
  <c r="AG155" i="6" s="1"/>
  <c r="AH155" i="6" a="1"/>
  <c r="AH155" i="6" s="1"/>
  <c r="AI155" i="6" a="1"/>
  <c r="AI155" i="6" s="1"/>
  <c r="AJ155" i="6" a="1"/>
  <c r="AJ155" i="6" s="1"/>
  <c r="AK155" i="6" a="1"/>
  <c r="AK155" i="6" s="1"/>
  <c r="AL155" i="6" a="1"/>
  <c r="AL155" i="6" s="1"/>
  <c r="AM155" i="6" a="1"/>
  <c r="AM155" i="6" s="1"/>
  <c r="AN155" i="6" a="1"/>
  <c r="AN155" i="6" s="1"/>
  <c r="AO155" i="6" a="1"/>
  <c r="AO155" i="6" s="1"/>
  <c r="AP155" i="6" a="1"/>
  <c r="AP155" i="6" s="1"/>
  <c r="AQ155" i="6" a="1"/>
  <c r="AQ155" i="6" s="1"/>
  <c r="AR155" i="6" a="1"/>
  <c r="AR155" i="6" s="1"/>
  <c r="AS155" i="6" a="1"/>
  <c r="AS155" i="6" s="1"/>
  <c r="AT155" i="6" a="1"/>
  <c r="AT155" i="6" s="1"/>
  <c r="AU155" i="6" a="1"/>
  <c r="AU155" i="6" s="1"/>
  <c r="AV155" i="6" a="1"/>
  <c r="AV155" i="6" s="1"/>
  <c r="AW155" i="6" a="1"/>
  <c r="AW155" i="6" s="1"/>
  <c r="AX155" i="6" a="1"/>
  <c r="AX155" i="6" s="1"/>
  <c r="C156" i="6" a="1"/>
  <c r="C156" i="6" s="1"/>
  <c r="D156" i="6" a="1"/>
  <c r="D156" i="6" s="1"/>
  <c r="E156" i="6" a="1"/>
  <c r="E156" i="6" s="1"/>
  <c r="F156" i="6" a="1"/>
  <c r="F156" i="6" s="1"/>
  <c r="G156" i="6" a="1"/>
  <c r="G156" i="6" s="1"/>
  <c r="H156" i="6" a="1"/>
  <c r="H156" i="6" s="1"/>
  <c r="I156" i="6" a="1"/>
  <c r="I156" i="6" s="1"/>
  <c r="J156" i="6" a="1"/>
  <c r="J156" i="6" s="1"/>
  <c r="K156" i="6" a="1"/>
  <c r="K156" i="6" s="1"/>
  <c r="L156" i="6" a="1"/>
  <c r="L156" i="6" s="1"/>
  <c r="M156" i="6" a="1"/>
  <c r="M156" i="6" s="1"/>
  <c r="N156" i="6" a="1"/>
  <c r="N156" i="6" s="1"/>
  <c r="O156" i="6" a="1"/>
  <c r="O156" i="6" s="1"/>
  <c r="P156" i="6" a="1"/>
  <c r="P156" i="6" s="1"/>
  <c r="Q156" i="6" a="1"/>
  <c r="Q156" i="6" s="1"/>
  <c r="R156" i="6" a="1"/>
  <c r="R156" i="6" s="1"/>
  <c r="S156" i="6" a="1"/>
  <c r="S156" i="6" s="1"/>
  <c r="T156" i="6" a="1"/>
  <c r="T156" i="6" s="1"/>
  <c r="U156" i="6" a="1"/>
  <c r="U156" i="6" s="1"/>
  <c r="V156" i="6" a="1"/>
  <c r="V156" i="6" s="1"/>
  <c r="W156" i="6" a="1"/>
  <c r="W156" i="6" s="1"/>
  <c r="X156" i="6" a="1"/>
  <c r="X156" i="6" s="1"/>
  <c r="Y156" i="6" a="1"/>
  <c r="Y156" i="6" s="1"/>
  <c r="Z156" i="6" a="1"/>
  <c r="Z156" i="6" s="1"/>
  <c r="AA156" i="6" a="1"/>
  <c r="AA156" i="6" s="1"/>
  <c r="AB156" i="6" a="1"/>
  <c r="AB156" i="6" s="1"/>
  <c r="AC156" i="6" a="1"/>
  <c r="AC156" i="6" s="1"/>
  <c r="AD156" i="6" a="1"/>
  <c r="AD156" i="6" s="1"/>
  <c r="AE156" i="6" a="1"/>
  <c r="AE156" i="6" s="1"/>
  <c r="AF156" i="6" a="1"/>
  <c r="AF156" i="6" s="1"/>
  <c r="AG156" i="6" a="1"/>
  <c r="AG156" i="6" s="1"/>
  <c r="AH156" i="6" a="1"/>
  <c r="AH156" i="6" s="1"/>
  <c r="AI156" i="6" a="1"/>
  <c r="AI156" i="6" s="1"/>
  <c r="AJ156" i="6" a="1"/>
  <c r="AJ156" i="6" s="1"/>
  <c r="AK156" i="6" a="1"/>
  <c r="AK156" i="6" s="1"/>
  <c r="AL156" i="6" a="1"/>
  <c r="AL156" i="6" s="1"/>
  <c r="AM156" i="6" a="1"/>
  <c r="AM156" i="6" s="1"/>
  <c r="AN156" i="6" a="1"/>
  <c r="AN156" i="6" s="1"/>
  <c r="AO156" i="6" a="1"/>
  <c r="AO156" i="6" s="1"/>
  <c r="AP156" i="6" a="1"/>
  <c r="AP156" i="6" s="1"/>
  <c r="AQ156" i="6" a="1"/>
  <c r="AQ156" i="6" s="1"/>
  <c r="AR156" i="6" a="1"/>
  <c r="AR156" i="6" s="1"/>
  <c r="AS156" i="6" a="1"/>
  <c r="AS156" i="6" s="1"/>
  <c r="AT156" i="6" a="1"/>
  <c r="AT156" i="6" s="1"/>
  <c r="AU156" i="6" a="1"/>
  <c r="AU156" i="6" s="1"/>
  <c r="AV156" i="6" a="1"/>
  <c r="AV156" i="6" s="1"/>
  <c r="AW156" i="6" a="1"/>
  <c r="AW156" i="6" s="1"/>
  <c r="AX156" i="6" a="1"/>
  <c r="AX156" i="6" s="1"/>
  <c r="C157" i="6" a="1"/>
  <c r="C157" i="6" s="1"/>
  <c r="D157" i="6" a="1"/>
  <c r="D157" i="6" s="1"/>
  <c r="E157" i="6" a="1"/>
  <c r="E157" i="6" s="1"/>
  <c r="F157" i="6" a="1"/>
  <c r="F157" i="6" s="1"/>
  <c r="G157" i="6" a="1"/>
  <c r="G157" i="6" s="1"/>
  <c r="H157" i="6" a="1"/>
  <c r="H157" i="6" s="1"/>
  <c r="I157" i="6" a="1"/>
  <c r="I157" i="6" s="1"/>
  <c r="J157" i="6" a="1"/>
  <c r="J157" i="6" s="1"/>
  <c r="K157" i="6" a="1"/>
  <c r="K157" i="6" s="1"/>
  <c r="L157" i="6" a="1"/>
  <c r="L157" i="6" s="1"/>
  <c r="M157" i="6" a="1"/>
  <c r="M157" i="6" s="1"/>
  <c r="N157" i="6" a="1"/>
  <c r="N157" i="6" s="1"/>
  <c r="O157" i="6" a="1"/>
  <c r="O157" i="6" s="1"/>
  <c r="P157" i="6" a="1"/>
  <c r="P157" i="6" s="1"/>
  <c r="Q157" i="6" a="1"/>
  <c r="Q157" i="6" s="1"/>
  <c r="R157" i="6" a="1"/>
  <c r="R157" i="6" s="1"/>
  <c r="S157" i="6" a="1"/>
  <c r="S157" i="6" s="1"/>
  <c r="T157" i="6" a="1"/>
  <c r="T157" i="6" s="1"/>
  <c r="U157" i="6" a="1"/>
  <c r="U157" i="6" s="1"/>
  <c r="V157" i="6" a="1"/>
  <c r="V157" i="6" s="1"/>
  <c r="W157" i="6" a="1"/>
  <c r="W157" i="6" s="1"/>
  <c r="X157" i="6" a="1"/>
  <c r="X157" i="6" s="1"/>
  <c r="Y157" i="6" a="1"/>
  <c r="Y157" i="6" s="1"/>
  <c r="Z157" i="6" a="1"/>
  <c r="Z157" i="6" s="1"/>
  <c r="AA157" i="6" a="1"/>
  <c r="AA157" i="6" s="1"/>
  <c r="AB157" i="6" a="1"/>
  <c r="AB157" i="6" s="1"/>
  <c r="AC157" i="6" a="1"/>
  <c r="AC157" i="6" s="1"/>
  <c r="AD157" i="6" a="1"/>
  <c r="AD157" i="6" s="1"/>
  <c r="AE157" i="6" a="1"/>
  <c r="AE157" i="6" s="1"/>
  <c r="AF157" i="6" a="1"/>
  <c r="AF157" i="6" s="1"/>
  <c r="AG157" i="6" a="1"/>
  <c r="AG157" i="6" s="1"/>
  <c r="AH157" i="6" a="1"/>
  <c r="AH157" i="6" s="1"/>
  <c r="AI157" i="6" a="1"/>
  <c r="AI157" i="6" s="1"/>
  <c r="AJ157" i="6" a="1"/>
  <c r="AJ157" i="6" s="1"/>
  <c r="AK157" i="6" a="1"/>
  <c r="AK157" i="6" s="1"/>
  <c r="AL157" i="6" a="1"/>
  <c r="AL157" i="6" s="1"/>
  <c r="AM157" i="6" a="1"/>
  <c r="AM157" i="6" s="1"/>
  <c r="AN157" i="6" a="1"/>
  <c r="AN157" i="6" s="1"/>
  <c r="AO157" i="6" a="1"/>
  <c r="AO157" i="6" s="1"/>
  <c r="AP157" i="6" a="1"/>
  <c r="AP157" i="6" s="1"/>
  <c r="AQ157" i="6" a="1"/>
  <c r="AQ157" i="6" s="1"/>
  <c r="AR157" i="6" a="1"/>
  <c r="AR157" i="6" s="1"/>
  <c r="AS157" i="6" a="1"/>
  <c r="AS157" i="6" s="1"/>
  <c r="AT157" i="6" a="1"/>
  <c r="AT157" i="6" s="1"/>
  <c r="AU157" i="6" a="1"/>
  <c r="AU157" i="6" s="1"/>
  <c r="AV157" i="6" a="1"/>
  <c r="AV157" i="6" s="1"/>
  <c r="AW157" i="6" a="1"/>
  <c r="AW157" i="6" s="1"/>
  <c r="AX157" i="6" a="1"/>
  <c r="AX157" i="6" s="1"/>
  <c r="C158" i="6" a="1"/>
  <c r="C158" i="6" s="1"/>
  <c r="D158" i="6" a="1"/>
  <c r="D158" i="6" s="1"/>
  <c r="E158" i="6" a="1"/>
  <c r="E158" i="6" s="1"/>
  <c r="F158" i="6" a="1"/>
  <c r="F158" i="6" s="1"/>
  <c r="G158" i="6" a="1"/>
  <c r="G158" i="6" s="1"/>
  <c r="H158" i="6" a="1"/>
  <c r="H158" i="6" s="1"/>
  <c r="I158" i="6" a="1"/>
  <c r="I158" i="6" s="1"/>
  <c r="J158" i="6" a="1"/>
  <c r="J158" i="6" s="1"/>
  <c r="K158" i="6" a="1"/>
  <c r="K158" i="6" s="1"/>
  <c r="L158" i="6" a="1"/>
  <c r="L158" i="6" s="1"/>
  <c r="M158" i="6" a="1"/>
  <c r="M158" i="6" s="1"/>
  <c r="N158" i="6" a="1"/>
  <c r="N158" i="6" s="1"/>
  <c r="O158" i="6" a="1"/>
  <c r="O158" i="6" s="1"/>
  <c r="P158" i="6" a="1"/>
  <c r="P158" i="6" s="1"/>
  <c r="Q158" i="6" a="1"/>
  <c r="Q158" i="6" s="1"/>
  <c r="R158" i="6" a="1"/>
  <c r="R158" i="6" s="1"/>
  <c r="S158" i="6" a="1"/>
  <c r="S158" i="6" s="1"/>
  <c r="T158" i="6" a="1"/>
  <c r="T158" i="6" s="1"/>
  <c r="U158" i="6" a="1"/>
  <c r="U158" i="6" s="1"/>
  <c r="V158" i="6" a="1"/>
  <c r="V158" i="6" s="1"/>
  <c r="W158" i="6" a="1"/>
  <c r="W158" i="6" s="1"/>
  <c r="X158" i="6" a="1"/>
  <c r="X158" i="6" s="1"/>
  <c r="Y158" i="6" a="1"/>
  <c r="Y158" i="6" s="1"/>
  <c r="Z158" i="6" a="1"/>
  <c r="Z158" i="6" s="1"/>
  <c r="AA158" i="6" a="1"/>
  <c r="AA158" i="6" s="1"/>
  <c r="AB158" i="6" a="1"/>
  <c r="AB158" i="6" s="1"/>
  <c r="AC158" i="6" a="1"/>
  <c r="AC158" i="6" s="1"/>
  <c r="AD158" i="6" a="1"/>
  <c r="AD158" i="6" s="1"/>
  <c r="AE158" i="6" a="1"/>
  <c r="AE158" i="6" s="1"/>
  <c r="AF158" i="6" a="1"/>
  <c r="AF158" i="6" s="1"/>
  <c r="AG158" i="6" a="1"/>
  <c r="AG158" i="6" s="1"/>
  <c r="AH158" i="6" a="1"/>
  <c r="AH158" i="6" s="1"/>
  <c r="AI158" i="6" a="1"/>
  <c r="AI158" i="6" s="1"/>
  <c r="AJ158" i="6" a="1"/>
  <c r="AJ158" i="6" s="1"/>
  <c r="AK158" i="6" a="1"/>
  <c r="AK158" i="6" s="1"/>
  <c r="AL158" i="6" a="1"/>
  <c r="AL158" i="6" s="1"/>
  <c r="AM158" i="6" a="1"/>
  <c r="AM158" i="6" s="1"/>
  <c r="AN158" i="6" a="1"/>
  <c r="AN158" i="6" s="1"/>
  <c r="AO158" i="6" a="1"/>
  <c r="AO158" i="6" s="1"/>
  <c r="AP158" i="6" a="1"/>
  <c r="AP158" i="6" s="1"/>
  <c r="AQ158" i="6" a="1"/>
  <c r="AQ158" i="6" s="1"/>
  <c r="AR158" i="6" a="1"/>
  <c r="AR158" i="6" s="1"/>
  <c r="AS158" i="6" a="1"/>
  <c r="AS158" i="6" s="1"/>
  <c r="AT158" i="6" a="1"/>
  <c r="AT158" i="6" s="1"/>
  <c r="AU158" i="6" a="1"/>
  <c r="AU158" i="6" s="1"/>
  <c r="AV158" i="6" a="1"/>
  <c r="AV158" i="6" s="1"/>
  <c r="AW158" i="6" a="1"/>
  <c r="AW158" i="6" s="1"/>
  <c r="AX158" i="6" a="1"/>
  <c r="AX158" i="6" s="1"/>
  <c r="C159" i="6" a="1"/>
  <c r="C159" i="6" s="1"/>
  <c r="D159" i="6" a="1"/>
  <c r="D159" i="6" s="1"/>
  <c r="E159" i="6" a="1"/>
  <c r="E159" i="6" s="1"/>
  <c r="F159" i="6" a="1"/>
  <c r="F159" i="6" s="1"/>
  <c r="G159" i="6" a="1"/>
  <c r="G159" i="6" s="1"/>
  <c r="H159" i="6" a="1"/>
  <c r="H159" i="6" s="1"/>
  <c r="I159" i="6" a="1"/>
  <c r="I159" i="6" s="1"/>
  <c r="J159" i="6" a="1"/>
  <c r="J159" i="6" s="1"/>
  <c r="K159" i="6" a="1"/>
  <c r="K159" i="6" s="1"/>
  <c r="L159" i="6" a="1"/>
  <c r="L159" i="6" s="1"/>
  <c r="M159" i="6" a="1"/>
  <c r="M159" i="6" s="1"/>
  <c r="N159" i="6" a="1"/>
  <c r="N159" i="6" s="1"/>
  <c r="O159" i="6" a="1"/>
  <c r="O159" i="6" s="1"/>
  <c r="P159" i="6" a="1"/>
  <c r="P159" i="6" s="1"/>
  <c r="Q159" i="6" a="1"/>
  <c r="Q159" i="6" s="1"/>
  <c r="R159" i="6" a="1"/>
  <c r="R159" i="6" s="1"/>
  <c r="S159" i="6" a="1"/>
  <c r="S159" i="6" s="1"/>
  <c r="T159" i="6" a="1"/>
  <c r="T159" i="6" s="1"/>
  <c r="U159" i="6" a="1"/>
  <c r="U159" i="6" s="1"/>
  <c r="V159" i="6" a="1"/>
  <c r="V159" i="6" s="1"/>
  <c r="W159" i="6" a="1"/>
  <c r="W159" i="6" s="1"/>
  <c r="X159" i="6" a="1"/>
  <c r="X159" i="6" s="1"/>
  <c r="Y159" i="6" a="1"/>
  <c r="Y159" i="6" s="1"/>
  <c r="Z159" i="6" a="1"/>
  <c r="Z159" i="6" s="1"/>
  <c r="AA159" i="6" a="1"/>
  <c r="AA159" i="6" s="1"/>
  <c r="AB159" i="6" a="1"/>
  <c r="AB159" i="6" s="1"/>
  <c r="AC159" i="6" a="1"/>
  <c r="AC159" i="6" s="1"/>
  <c r="AD159" i="6" a="1"/>
  <c r="AD159" i="6" s="1"/>
  <c r="AE159" i="6" a="1"/>
  <c r="AE159" i="6" s="1"/>
  <c r="AF159" i="6" a="1"/>
  <c r="AF159" i="6" s="1"/>
  <c r="AG159" i="6" a="1"/>
  <c r="AG159" i="6" s="1"/>
  <c r="AH159" i="6" a="1"/>
  <c r="AH159" i="6" s="1"/>
  <c r="AI159" i="6" a="1"/>
  <c r="AI159" i="6" s="1"/>
  <c r="AJ159" i="6" a="1"/>
  <c r="AJ159" i="6" s="1"/>
  <c r="AK159" i="6" a="1"/>
  <c r="AK159" i="6" s="1"/>
  <c r="AL159" i="6" a="1"/>
  <c r="AL159" i="6" s="1"/>
  <c r="AM159" i="6" a="1"/>
  <c r="AM159" i="6" s="1"/>
  <c r="AN159" i="6" a="1"/>
  <c r="AN159" i="6" s="1"/>
  <c r="AO159" i="6" a="1"/>
  <c r="AO159" i="6" s="1"/>
  <c r="AP159" i="6" a="1"/>
  <c r="AP159" i="6" s="1"/>
  <c r="AQ159" i="6" a="1"/>
  <c r="AQ159" i="6" s="1"/>
  <c r="AR159" i="6" a="1"/>
  <c r="AR159" i="6" s="1"/>
  <c r="AS159" i="6" a="1"/>
  <c r="AS159" i="6" s="1"/>
  <c r="AT159" i="6" a="1"/>
  <c r="AT159" i="6" s="1"/>
  <c r="AU159" i="6" a="1"/>
  <c r="AU159" i="6" s="1"/>
  <c r="AV159" i="6" a="1"/>
  <c r="AV159" i="6" s="1"/>
  <c r="AW159" i="6" a="1"/>
  <c r="AW159" i="6" s="1"/>
  <c r="AX159" i="6" a="1"/>
  <c r="AX159" i="6" s="1"/>
  <c r="C160" i="6" a="1"/>
  <c r="C160" i="6" s="1"/>
  <c r="D160" i="6" a="1"/>
  <c r="D160" i="6" s="1"/>
  <c r="E160" i="6" a="1"/>
  <c r="E160" i="6" s="1"/>
  <c r="F160" i="6" a="1"/>
  <c r="F160" i="6" s="1"/>
  <c r="G160" i="6" a="1"/>
  <c r="G160" i="6" s="1"/>
  <c r="H160" i="6" a="1"/>
  <c r="H160" i="6" s="1"/>
  <c r="I160" i="6" a="1"/>
  <c r="I160" i="6" s="1"/>
  <c r="J160" i="6" a="1"/>
  <c r="J160" i="6" s="1"/>
  <c r="K160" i="6" a="1"/>
  <c r="K160" i="6" s="1"/>
  <c r="L160" i="6" a="1"/>
  <c r="L160" i="6" s="1"/>
  <c r="M160" i="6" a="1"/>
  <c r="M160" i="6" s="1"/>
  <c r="N160" i="6" a="1"/>
  <c r="N160" i="6" s="1"/>
  <c r="O160" i="6" a="1"/>
  <c r="O160" i="6" s="1"/>
  <c r="P160" i="6" a="1"/>
  <c r="P160" i="6" s="1"/>
  <c r="Q160" i="6" a="1"/>
  <c r="Q160" i="6" s="1"/>
  <c r="R160" i="6" a="1"/>
  <c r="R160" i="6" s="1"/>
  <c r="S160" i="6" a="1"/>
  <c r="S160" i="6" s="1"/>
  <c r="T160" i="6" a="1"/>
  <c r="T160" i="6" s="1"/>
  <c r="U160" i="6" a="1"/>
  <c r="U160" i="6" s="1"/>
  <c r="V160" i="6" a="1"/>
  <c r="V160" i="6" s="1"/>
  <c r="W160" i="6" a="1"/>
  <c r="W160" i="6" s="1"/>
  <c r="X160" i="6" a="1"/>
  <c r="X160" i="6" s="1"/>
  <c r="Y160" i="6" a="1"/>
  <c r="Y160" i="6" s="1"/>
  <c r="Z160" i="6" a="1"/>
  <c r="Z160" i="6" s="1"/>
  <c r="AA160" i="6" a="1"/>
  <c r="AA160" i="6" s="1"/>
  <c r="AB160" i="6" a="1"/>
  <c r="AB160" i="6" s="1"/>
  <c r="AC160" i="6" a="1"/>
  <c r="AC160" i="6" s="1"/>
  <c r="AD160" i="6" a="1"/>
  <c r="AD160" i="6" s="1"/>
  <c r="AE160" i="6" a="1"/>
  <c r="AE160" i="6" s="1"/>
  <c r="AF160" i="6" a="1"/>
  <c r="AF160" i="6" s="1"/>
  <c r="AG160" i="6" a="1"/>
  <c r="AG160" i="6" s="1"/>
  <c r="AH160" i="6" a="1"/>
  <c r="AH160" i="6" s="1"/>
  <c r="AI160" i="6" a="1"/>
  <c r="AI160" i="6" s="1"/>
  <c r="AJ160" i="6" a="1"/>
  <c r="AJ160" i="6" s="1"/>
  <c r="AK160" i="6" a="1"/>
  <c r="AK160" i="6" s="1"/>
  <c r="AL160" i="6" a="1"/>
  <c r="AL160" i="6" s="1"/>
  <c r="AM160" i="6" a="1"/>
  <c r="AM160" i="6" s="1"/>
  <c r="AN160" i="6" a="1"/>
  <c r="AN160" i="6" s="1"/>
  <c r="AO160" i="6" a="1"/>
  <c r="AO160" i="6" s="1"/>
  <c r="AP160" i="6" a="1"/>
  <c r="AP160" i="6" s="1"/>
  <c r="AQ160" i="6" a="1"/>
  <c r="AQ160" i="6" s="1"/>
  <c r="AR160" i="6" a="1"/>
  <c r="AR160" i="6" s="1"/>
  <c r="AS160" i="6" a="1"/>
  <c r="AS160" i="6" s="1"/>
  <c r="AT160" i="6" a="1"/>
  <c r="AT160" i="6" s="1"/>
  <c r="AU160" i="6" a="1"/>
  <c r="AU160" i="6" s="1"/>
  <c r="AV160" i="6" a="1"/>
  <c r="AV160" i="6" s="1"/>
  <c r="AW160" i="6" a="1"/>
  <c r="AW160" i="6" s="1"/>
  <c r="AX160" i="6" a="1"/>
  <c r="AX160" i="6" s="1"/>
  <c r="C161" i="6" a="1"/>
  <c r="C161" i="6" s="1"/>
  <c r="D161" i="6" a="1"/>
  <c r="D161" i="6" s="1"/>
  <c r="E161" i="6" a="1"/>
  <c r="E161" i="6" s="1"/>
  <c r="F161" i="6" a="1"/>
  <c r="F161" i="6" s="1"/>
  <c r="G161" i="6" a="1"/>
  <c r="G161" i="6" s="1"/>
  <c r="H161" i="6" a="1"/>
  <c r="H161" i="6" s="1"/>
  <c r="I161" i="6" a="1"/>
  <c r="I161" i="6" s="1"/>
  <c r="J161" i="6" a="1"/>
  <c r="J161" i="6" s="1"/>
  <c r="K161" i="6" a="1"/>
  <c r="K161" i="6" s="1"/>
  <c r="L161" i="6" a="1"/>
  <c r="L161" i="6" s="1"/>
  <c r="M161" i="6" a="1"/>
  <c r="M161" i="6" s="1"/>
  <c r="N161" i="6" a="1"/>
  <c r="N161" i="6" s="1"/>
  <c r="O161" i="6" a="1"/>
  <c r="O161" i="6" s="1"/>
  <c r="P161" i="6" a="1"/>
  <c r="P161" i="6" s="1"/>
  <c r="Q161" i="6" a="1"/>
  <c r="Q161" i="6" s="1"/>
  <c r="R161" i="6" a="1"/>
  <c r="R161" i="6" s="1"/>
  <c r="S161" i="6" a="1"/>
  <c r="S161" i="6" s="1"/>
  <c r="T161" i="6" a="1"/>
  <c r="T161" i="6" s="1"/>
  <c r="U161" i="6" a="1"/>
  <c r="U161" i="6" s="1"/>
  <c r="V161" i="6" a="1"/>
  <c r="V161" i="6" s="1"/>
  <c r="W161" i="6" a="1"/>
  <c r="W161" i="6" s="1"/>
  <c r="X161" i="6" a="1"/>
  <c r="X161" i="6" s="1"/>
  <c r="Y161" i="6" a="1"/>
  <c r="Y161" i="6" s="1"/>
  <c r="Z161" i="6" a="1"/>
  <c r="Z161" i="6" s="1"/>
  <c r="AA161" i="6" a="1"/>
  <c r="AA161" i="6" s="1"/>
  <c r="AB161" i="6" a="1"/>
  <c r="AB161" i="6" s="1"/>
  <c r="AC161" i="6" a="1"/>
  <c r="AC161" i="6" s="1"/>
  <c r="AD161" i="6" a="1"/>
  <c r="AD161" i="6" s="1"/>
  <c r="AE161" i="6" a="1"/>
  <c r="AE161" i="6" s="1"/>
  <c r="AF161" i="6" a="1"/>
  <c r="AF161" i="6" s="1"/>
  <c r="AG161" i="6" a="1"/>
  <c r="AG161" i="6" s="1"/>
  <c r="AH161" i="6" a="1"/>
  <c r="AH161" i="6" s="1"/>
  <c r="AI161" i="6" a="1"/>
  <c r="AI161" i="6" s="1"/>
  <c r="AJ161" i="6" a="1"/>
  <c r="AJ161" i="6" s="1"/>
  <c r="AK161" i="6" a="1"/>
  <c r="AK161" i="6" s="1"/>
  <c r="AL161" i="6" a="1"/>
  <c r="AL161" i="6" s="1"/>
  <c r="AM161" i="6" a="1"/>
  <c r="AM161" i="6" s="1"/>
  <c r="AN161" i="6" a="1"/>
  <c r="AN161" i="6" s="1"/>
  <c r="AO161" i="6" a="1"/>
  <c r="AO161" i="6" s="1"/>
  <c r="AP161" i="6" a="1"/>
  <c r="AP161" i="6" s="1"/>
  <c r="AQ161" i="6" a="1"/>
  <c r="AQ161" i="6" s="1"/>
  <c r="AR161" i="6" a="1"/>
  <c r="AR161" i="6" s="1"/>
  <c r="AS161" i="6" a="1"/>
  <c r="AS161" i="6" s="1"/>
  <c r="AT161" i="6" a="1"/>
  <c r="AT161" i="6" s="1"/>
  <c r="AU161" i="6" a="1"/>
  <c r="AU161" i="6" s="1"/>
  <c r="AV161" i="6" a="1"/>
  <c r="AV161" i="6" s="1"/>
  <c r="AW161" i="6" a="1"/>
  <c r="AW161" i="6" s="1"/>
  <c r="AX161" i="6" a="1"/>
  <c r="AX161" i="6" s="1"/>
  <c r="C162" i="6" a="1"/>
  <c r="C162" i="6" s="1"/>
  <c r="D162" i="6" a="1"/>
  <c r="D162" i="6" s="1"/>
  <c r="E162" i="6" a="1"/>
  <c r="E162" i="6" s="1"/>
  <c r="F162" i="6" a="1"/>
  <c r="F162" i="6" s="1"/>
  <c r="G162" i="6" a="1"/>
  <c r="G162" i="6" s="1"/>
  <c r="H162" i="6" a="1"/>
  <c r="H162" i="6" s="1"/>
  <c r="I162" i="6" a="1"/>
  <c r="I162" i="6" s="1"/>
  <c r="J162" i="6" a="1"/>
  <c r="J162" i="6" s="1"/>
  <c r="K162" i="6" a="1"/>
  <c r="K162" i="6" s="1"/>
  <c r="L162" i="6" a="1"/>
  <c r="L162" i="6" s="1"/>
  <c r="M162" i="6" a="1"/>
  <c r="M162" i="6" s="1"/>
  <c r="N162" i="6" a="1"/>
  <c r="N162" i="6" s="1"/>
  <c r="O162" i="6" a="1"/>
  <c r="O162" i="6" s="1"/>
  <c r="P162" i="6" a="1"/>
  <c r="P162" i="6" s="1"/>
  <c r="Q162" i="6" a="1"/>
  <c r="Q162" i="6" s="1"/>
  <c r="R162" i="6" a="1"/>
  <c r="R162" i="6" s="1"/>
  <c r="S162" i="6" a="1"/>
  <c r="S162" i="6" s="1"/>
  <c r="T162" i="6" a="1"/>
  <c r="T162" i="6" s="1"/>
  <c r="U162" i="6" a="1"/>
  <c r="U162" i="6" s="1"/>
  <c r="V162" i="6" a="1"/>
  <c r="V162" i="6" s="1"/>
  <c r="W162" i="6" a="1"/>
  <c r="W162" i="6" s="1"/>
  <c r="X162" i="6" a="1"/>
  <c r="X162" i="6" s="1"/>
  <c r="Y162" i="6" a="1"/>
  <c r="Y162" i="6" s="1"/>
  <c r="Z162" i="6" a="1"/>
  <c r="Z162" i="6" s="1"/>
  <c r="AA162" i="6" a="1"/>
  <c r="AA162" i="6" s="1"/>
  <c r="AB162" i="6" a="1"/>
  <c r="AB162" i="6" s="1"/>
  <c r="AC162" i="6" a="1"/>
  <c r="AC162" i="6" s="1"/>
  <c r="AD162" i="6" a="1"/>
  <c r="AD162" i="6" s="1"/>
  <c r="AE162" i="6" a="1"/>
  <c r="AE162" i="6" s="1"/>
  <c r="AF162" i="6" a="1"/>
  <c r="AF162" i="6" s="1"/>
  <c r="AG162" i="6" a="1"/>
  <c r="AG162" i="6" s="1"/>
  <c r="AH162" i="6" a="1"/>
  <c r="AH162" i="6" s="1"/>
  <c r="AI162" i="6" a="1"/>
  <c r="AI162" i="6" s="1"/>
  <c r="AJ162" i="6" a="1"/>
  <c r="AJ162" i="6" s="1"/>
  <c r="AK162" i="6" a="1"/>
  <c r="AK162" i="6" s="1"/>
  <c r="AL162" i="6" a="1"/>
  <c r="AL162" i="6" s="1"/>
  <c r="AM162" i="6" a="1"/>
  <c r="AM162" i="6" s="1"/>
  <c r="AN162" i="6" a="1"/>
  <c r="AN162" i="6" s="1"/>
  <c r="AO162" i="6" a="1"/>
  <c r="AO162" i="6" s="1"/>
  <c r="AP162" i="6" a="1"/>
  <c r="AP162" i="6" s="1"/>
  <c r="AQ162" i="6" a="1"/>
  <c r="AQ162" i="6" s="1"/>
  <c r="AR162" i="6" a="1"/>
  <c r="AR162" i="6" s="1"/>
  <c r="AS162" i="6" a="1"/>
  <c r="AS162" i="6" s="1"/>
  <c r="AT162" i="6" a="1"/>
  <c r="AT162" i="6" s="1"/>
  <c r="AU162" i="6" a="1"/>
  <c r="AU162" i="6" s="1"/>
  <c r="AV162" i="6" a="1"/>
  <c r="AV162" i="6" s="1"/>
  <c r="AW162" i="6" a="1"/>
  <c r="AW162" i="6" s="1"/>
  <c r="AX162" i="6" a="1"/>
  <c r="AX162" i="6" s="1"/>
  <c r="C163" i="6" a="1"/>
  <c r="C163" i="6" s="1"/>
  <c r="D163" i="6" a="1"/>
  <c r="D163" i="6" s="1"/>
  <c r="E163" i="6" a="1"/>
  <c r="E163" i="6" s="1"/>
  <c r="F163" i="6" a="1"/>
  <c r="F163" i="6" s="1"/>
  <c r="G163" i="6" a="1"/>
  <c r="G163" i="6" s="1"/>
  <c r="H163" i="6" a="1"/>
  <c r="H163" i="6" s="1"/>
  <c r="I163" i="6" a="1"/>
  <c r="I163" i="6" s="1"/>
  <c r="J163" i="6" a="1"/>
  <c r="J163" i="6" s="1"/>
  <c r="K163" i="6" a="1"/>
  <c r="K163" i="6" s="1"/>
  <c r="L163" i="6" a="1"/>
  <c r="L163" i="6" s="1"/>
  <c r="M163" i="6" a="1"/>
  <c r="M163" i="6" s="1"/>
  <c r="N163" i="6" a="1"/>
  <c r="N163" i="6" s="1"/>
  <c r="O163" i="6" a="1"/>
  <c r="O163" i="6" s="1"/>
  <c r="P163" i="6" a="1"/>
  <c r="P163" i="6" s="1"/>
  <c r="Q163" i="6" a="1"/>
  <c r="Q163" i="6" s="1"/>
  <c r="R163" i="6" a="1"/>
  <c r="R163" i="6" s="1"/>
  <c r="S163" i="6" a="1"/>
  <c r="S163" i="6" s="1"/>
  <c r="T163" i="6" a="1"/>
  <c r="T163" i="6" s="1"/>
  <c r="U163" i="6" a="1"/>
  <c r="U163" i="6" s="1"/>
  <c r="V163" i="6" a="1"/>
  <c r="V163" i="6" s="1"/>
  <c r="W163" i="6" a="1"/>
  <c r="W163" i="6" s="1"/>
  <c r="X163" i="6" a="1"/>
  <c r="X163" i="6" s="1"/>
  <c r="Y163" i="6" a="1"/>
  <c r="Y163" i="6" s="1"/>
  <c r="Z163" i="6" a="1"/>
  <c r="Z163" i="6" s="1"/>
  <c r="AA163" i="6" a="1"/>
  <c r="AA163" i="6" s="1"/>
  <c r="AB163" i="6" a="1"/>
  <c r="AB163" i="6" s="1"/>
  <c r="AC163" i="6" a="1"/>
  <c r="AC163" i="6" s="1"/>
  <c r="AD163" i="6" a="1"/>
  <c r="AD163" i="6" s="1"/>
  <c r="AE163" i="6" a="1"/>
  <c r="AE163" i="6" s="1"/>
  <c r="AF163" i="6" a="1"/>
  <c r="AF163" i="6" s="1"/>
  <c r="AG163" i="6" a="1"/>
  <c r="AG163" i="6" s="1"/>
  <c r="AH163" i="6" a="1"/>
  <c r="AH163" i="6" s="1"/>
  <c r="AI163" i="6" a="1"/>
  <c r="AI163" i="6" s="1"/>
  <c r="AJ163" i="6" a="1"/>
  <c r="AJ163" i="6" s="1"/>
  <c r="AK163" i="6" a="1"/>
  <c r="AK163" i="6" s="1"/>
  <c r="AL163" i="6" a="1"/>
  <c r="AL163" i="6" s="1"/>
  <c r="AM163" i="6" a="1"/>
  <c r="AM163" i="6" s="1"/>
  <c r="AN163" i="6" a="1"/>
  <c r="AN163" i="6" s="1"/>
  <c r="AO163" i="6" a="1"/>
  <c r="AO163" i="6" s="1"/>
  <c r="AP163" i="6" a="1"/>
  <c r="AP163" i="6" s="1"/>
  <c r="AQ163" i="6" a="1"/>
  <c r="AQ163" i="6" s="1"/>
  <c r="AR163" i="6" a="1"/>
  <c r="AR163" i="6"/>
  <c r="AS163" i="6" a="1"/>
  <c r="AS163" i="6" s="1"/>
  <c r="AT163" i="6" a="1"/>
  <c r="AT163" i="6" s="1"/>
  <c r="AU163" i="6" a="1"/>
  <c r="AU163" i="6" s="1"/>
  <c r="AV163" i="6" a="1"/>
  <c r="AV163" i="6" s="1"/>
  <c r="AW163" i="6" a="1"/>
  <c r="AW163" i="6" s="1"/>
  <c r="AX163" i="6" a="1"/>
  <c r="AX163" i="6" s="1"/>
  <c r="C164" i="6" a="1"/>
  <c r="C164" i="6" s="1"/>
  <c r="D164" i="6" a="1"/>
  <c r="D164" i="6" s="1"/>
  <c r="E164" i="6" a="1"/>
  <c r="E164" i="6" s="1"/>
  <c r="F164" i="6" a="1"/>
  <c r="F164" i="6" s="1"/>
  <c r="G164" i="6" a="1"/>
  <c r="G164" i="6" s="1"/>
  <c r="H164" i="6" a="1"/>
  <c r="H164" i="6" s="1"/>
  <c r="I164" i="6" a="1"/>
  <c r="I164" i="6" s="1"/>
  <c r="J164" i="6" a="1"/>
  <c r="J164" i="6" s="1"/>
  <c r="K164" i="6" a="1"/>
  <c r="K164" i="6" s="1"/>
  <c r="L164" i="6" a="1"/>
  <c r="L164" i="6"/>
  <c r="M164" i="6" a="1"/>
  <c r="M164" i="6" s="1"/>
  <c r="N164" i="6" a="1"/>
  <c r="N164" i="6" s="1"/>
  <c r="O164" i="6" a="1"/>
  <c r="O164" i="6" s="1"/>
  <c r="P164" i="6" a="1"/>
  <c r="P164" i="6" s="1"/>
  <c r="Q164" i="6" a="1"/>
  <c r="Q164" i="6" s="1"/>
  <c r="R164" i="6" a="1"/>
  <c r="R164" i="6" s="1"/>
  <c r="S164" i="6" a="1"/>
  <c r="S164" i="6" s="1"/>
  <c r="T164" i="6" a="1"/>
  <c r="T164" i="6" s="1"/>
  <c r="U164" i="6" a="1"/>
  <c r="U164" i="6" s="1"/>
  <c r="V164" i="6" a="1"/>
  <c r="V164" i="6" s="1"/>
  <c r="W164" i="6" a="1"/>
  <c r="W164" i="6" s="1"/>
  <c r="X164" i="6" a="1"/>
  <c r="X164" i="6" s="1"/>
  <c r="Y164" i="6" a="1"/>
  <c r="Y164" i="6" s="1"/>
  <c r="Z164" i="6" a="1"/>
  <c r="Z164" i="6" s="1"/>
  <c r="AA164" i="6" a="1"/>
  <c r="AA164" i="6" s="1"/>
  <c r="AB164" i="6" a="1"/>
  <c r="AB164" i="6" s="1"/>
  <c r="AC164" i="6" a="1"/>
  <c r="AC164" i="6" s="1"/>
  <c r="AD164" i="6" a="1"/>
  <c r="AD164" i="6" s="1"/>
  <c r="AE164" i="6" a="1"/>
  <c r="AE164" i="6" s="1"/>
  <c r="AF164" i="6" a="1"/>
  <c r="AF164" i="6" s="1"/>
  <c r="AG164" i="6" a="1"/>
  <c r="AG164" i="6" s="1"/>
  <c r="AH164" i="6" a="1"/>
  <c r="AH164" i="6" s="1"/>
  <c r="AI164" i="6" a="1"/>
  <c r="AI164" i="6" s="1"/>
  <c r="AJ164" i="6" a="1"/>
  <c r="AJ164" i="6" s="1"/>
  <c r="AK164" i="6" a="1"/>
  <c r="AK164" i="6" s="1"/>
  <c r="AL164" i="6" a="1"/>
  <c r="AL164" i="6" s="1"/>
  <c r="AM164" i="6" a="1"/>
  <c r="AM164" i="6" s="1"/>
  <c r="AN164" i="6" a="1"/>
  <c r="AN164" i="6" s="1"/>
  <c r="AO164" i="6" a="1"/>
  <c r="AO164" i="6" s="1"/>
  <c r="AP164" i="6" a="1"/>
  <c r="AP164" i="6" s="1"/>
  <c r="AQ164" i="6" a="1"/>
  <c r="AQ164" i="6" s="1"/>
  <c r="AR164" i="6" a="1"/>
  <c r="AR164" i="6" s="1"/>
  <c r="AS164" i="6" a="1"/>
  <c r="AS164" i="6" s="1"/>
  <c r="AT164" i="6" a="1"/>
  <c r="AT164" i="6" s="1"/>
  <c r="AU164" i="6" a="1"/>
  <c r="AU164" i="6" s="1"/>
  <c r="AV164" i="6" a="1"/>
  <c r="AV164" i="6" s="1"/>
  <c r="AW164" i="6" a="1"/>
  <c r="AW164" i="6" s="1"/>
  <c r="AX164" i="6" a="1"/>
  <c r="AX164" i="6" s="1"/>
  <c r="C165" i="6" a="1"/>
  <c r="C165" i="6" s="1"/>
  <c r="D165" i="6" a="1"/>
  <c r="D165" i="6" s="1"/>
  <c r="E165" i="6" a="1"/>
  <c r="E165" i="6" s="1"/>
  <c r="F165" i="6" a="1"/>
  <c r="F165" i="6" s="1"/>
  <c r="G165" i="6" a="1"/>
  <c r="G165" i="6" s="1"/>
  <c r="H165" i="6" a="1"/>
  <c r="H165" i="6" s="1"/>
  <c r="I165" i="6" a="1"/>
  <c r="I165" i="6" s="1"/>
  <c r="J165" i="6" a="1"/>
  <c r="J165" i="6" s="1"/>
  <c r="K165" i="6" a="1"/>
  <c r="K165" i="6" s="1"/>
  <c r="L165" i="6" a="1"/>
  <c r="L165" i="6" s="1"/>
  <c r="M165" i="6" a="1"/>
  <c r="M165" i="6" s="1"/>
  <c r="N165" i="6" a="1"/>
  <c r="N165" i="6" s="1"/>
  <c r="O165" i="6" a="1"/>
  <c r="O165" i="6" s="1"/>
  <c r="P165" i="6" a="1"/>
  <c r="P165" i="6" s="1"/>
  <c r="Q165" i="6" a="1"/>
  <c r="Q165" i="6" s="1"/>
  <c r="R165" i="6" a="1"/>
  <c r="R165" i="6" s="1"/>
  <c r="S165" i="6" a="1"/>
  <c r="S165" i="6" s="1"/>
  <c r="T165" i="6" a="1"/>
  <c r="T165" i="6" s="1"/>
  <c r="U165" i="6" a="1"/>
  <c r="U165" i="6" s="1"/>
  <c r="V165" i="6" a="1"/>
  <c r="V165" i="6" s="1"/>
  <c r="W165" i="6" a="1"/>
  <c r="W165" i="6" s="1"/>
  <c r="X165" i="6" a="1"/>
  <c r="X165" i="6" s="1"/>
  <c r="Y165" i="6" a="1"/>
  <c r="Y165" i="6" s="1"/>
  <c r="Z165" i="6" a="1"/>
  <c r="Z165" i="6" s="1"/>
  <c r="AA165" i="6" a="1"/>
  <c r="AA165" i="6" s="1"/>
  <c r="AB165" i="6" a="1"/>
  <c r="AB165" i="6" s="1"/>
  <c r="AC165" i="6" a="1"/>
  <c r="AC165" i="6" s="1"/>
  <c r="AD165" i="6" a="1"/>
  <c r="AD165" i="6" s="1"/>
  <c r="AE165" i="6" a="1"/>
  <c r="AE165" i="6" s="1"/>
  <c r="AF165" i="6" a="1"/>
  <c r="AF165" i="6" s="1"/>
  <c r="AG165" i="6" a="1"/>
  <c r="AG165" i="6" s="1"/>
  <c r="AH165" i="6" a="1"/>
  <c r="AH165" i="6" s="1"/>
  <c r="AI165" i="6" a="1"/>
  <c r="AI165" i="6" s="1"/>
  <c r="AJ165" i="6" a="1"/>
  <c r="AJ165" i="6" s="1"/>
  <c r="AK165" i="6" a="1"/>
  <c r="AK165" i="6" s="1"/>
  <c r="AL165" i="6" a="1"/>
  <c r="AL165" i="6" s="1"/>
  <c r="AM165" i="6" a="1"/>
  <c r="AM165" i="6" s="1"/>
  <c r="AN165" i="6" a="1"/>
  <c r="AN165" i="6" s="1"/>
  <c r="AO165" i="6" a="1"/>
  <c r="AO165" i="6" s="1"/>
  <c r="AP165" i="6" a="1"/>
  <c r="AP165" i="6" s="1"/>
  <c r="AQ165" i="6" a="1"/>
  <c r="AQ165" i="6" s="1"/>
  <c r="AR165" i="6" a="1"/>
  <c r="AR165" i="6" s="1"/>
  <c r="AS165" i="6" a="1"/>
  <c r="AS165" i="6" s="1"/>
  <c r="AT165" i="6" a="1"/>
  <c r="AT165" i="6" s="1"/>
  <c r="AU165" i="6" a="1"/>
  <c r="AU165" i="6" s="1"/>
  <c r="AV165" i="6" a="1"/>
  <c r="AV165" i="6" s="1"/>
  <c r="AW165" i="6" a="1"/>
  <c r="AW165" i="6" s="1"/>
  <c r="AX165" i="6" a="1"/>
  <c r="AX165" i="6" s="1"/>
  <c r="C166" i="6" a="1"/>
  <c r="C166" i="6" s="1"/>
  <c r="D166" i="6" a="1"/>
  <c r="D166" i="6" s="1"/>
  <c r="E166" i="6" a="1"/>
  <c r="E166" i="6" s="1"/>
  <c r="F166" i="6" a="1"/>
  <c r="F166" i="6" s="1"/>
  <c r="G166" i="6" a="1"/>
  <c r="G166" i="6" s="1"/>
  <c r="H166" i="6" a="1"/>
  <c r="H166" i="6" s="1"/>
  <c r="I166" i="6" a="1"/>
  <c r="I166" i="6" s="1"/>
  <c r="J166" i="6" a="1"/>
  <c r="J166" i="6" s="1"/>
  <c r="K166" i="6" a="1"/>
  <c r="K166" i="6" s="1"/>
  <c r="L166" i="6" a="1"/>
  <c r="L166" i="6"/>
  <c r="M166" i="6" a="1"/>
  <c r="M166" i="6" s="1"/>
  <c r="N166" i="6" a="1"/>
  <c r="N166" i="6" s="1"/>
  <c r="O166" i="6" a="1"/>
  <c r="O166" i="6" s="1"/>
  <c r="P166" i="6" a="1"/>
  <c r="P166" i="6" s="1"/>
  <c r="Q166" i="6" a="1"/>
  <c r="Q166" i="6" s="1"/>
  <c r="R166" i="6" a="1"/>
  <c r="R166" i="6" s="1"/>
  <c r="S166" i="6" a="1"/>
  <c r="S166" i="6" s="1"/>
  <c r="T166" i="6" a="1"/>
  <c r="T166" i="6" s="1"/>
  <c r="U166" i="6" a="1"/>
  <c r="U166" i="6" s="1"/>
  <c r="V166" i="6" a="1"/>
  <c r="V166" i="6" s="1"/>
  <c r="W166" i="6" a="1"/>
  <c r="W166" i="6" s="1"/>
  <c r="X166" i="6" a="1"/>
  <c r="X166" i="6" s="1"/>
  <c r="Y166" i="6" a="1"/>
  <c r="Y166" i="6" s="1"/>
  <c r="Z166" i="6" a="1"/>
  <c r="Z166" i="6" s="1"/>
  <c r="AA166" i="6" a="1"/>
  <c r="AA166" i="6" s="1"/>
  <c r="AB166" i="6" a="1"/>
  <c r="AB166" i="6" s="1"/>
  <c r="AC166" i="6" a="1"/>
  <c r="AC166" i="6" s="1"/>
  <c r="AD166" i="6" a="1"/>
  <c r="AD166" i="6" s="1"/>
  <c r="AE166" i="6" a="1"/>
  <c r="AE166" i="6" s="1"/>
  <c r="AF166" i="6" a="1"/>
  <c r="AF166" i="6" s="1"/>
  <c r="AG166" i="6" a="1"/>
  <c r="AG166" i="6" s="1"/>
  <c r="AH166" i="6" a="1"/>
  <c r="AH166" i="6" s="1"/>
  <c r="AI166" i="6" a="1"/>
  <c r="AI166" i="6" s="1"/>
  <c r="AJ166" i="6" a="1"/>
  <c r="AJ166" i="6" s="1"/>
  <c r="AK166" i="6" a="1"/>
  <c r="AK166" i="6" s="1"/>
  <c r="AL166" i="6" a="1"/>
  <c r="AL166" i="6" s="1"/>
  <c r="AM166" i="6" a="1"/>
  <c r="AM166" i="6" s="1"/>
  <c r="AN166" i="6" a="1"/>
  <c r="AN166" i="6" s="1"/>
  <c r="AO166" i="6" a="1"/>
  <c r="AO166" i="6" s="1"/>
  <c r="AP166" i="6" a="1"/>
  <c r="AP166" i="6" s="1"/>
  <c r="AQ166" i="6" a="1"/>
  <c r="AQ166" i="6" s="1"/>
  <c r="AR166" i="6" a="1"/>
  <c r="AR166" i="6" s="1"/>
  <c r="AS166" i="6" a="1"/>
  <c r="AS166" i="6" s="1"/>
  <c r="AT166" i="6" a="1"/>
  <c r="AT166" i="6" s="1"/>
  <c r="AU166" i="6" a="1"/>
  <c r="AU166" i="6" s="1"/>
  <c r="AV166" i="6" a="1"/>
  <c r="AV166" i="6" s="1"/>
  <c r="AW166" i="6" a="1"/>
  <c r="AW166" i="6" s="1"/>
  <c r="AX166" i="6" a="1"/>
  <c r="AX166" i="6" s="1"/>
  <c r="C167" i="6" a="1"/>
  <c r="C167" i="6" s="1"/>
  <c r="D167" i="6" a="1"/>
  <c r="D167" i="6" s="1"/>
  <c r="E167" i="6" a="1"/>
  <c r="E167" i="6" s="1"/>
  <c r="F167" i="6" a="1"/>
  <c r="F167" i="6" s="1"/>
  <c r="G167" i="6" a="1"/>
  <c r="G167" i="6" s="1"/>
  <c r="H167" i="6" a="1"/>
  <c r="H167" i="6" s="1"/>
  <c r="I167" i="6" a="1"/>
  <c r="I167" i="6" s="1"/>
  <c r="J167" i="6" a="1"/>
  <c r="J167" i="6" s="1"/>
  <c r="K167" i="6" a="1"/>
  <c r="K167" i="6" s="1"/>
  <c r="L167" i="6" a="1"/>
  <c r="L167" i="6" s="1"/>
  <c r="M167" i="6" a="1"/>
  <c r="M167" i="6" s="1"/>
  <c r="N167" i="6" a="1"/>
  <c r="N167" i="6" s="1"/>
  <c r="O167" i="6" a="1"/>
  <c r="O167" i="6" s="1"/>
  <c r="P167" i="6" a="1"/>
  <c r="P167" i="6" s="1"/>
  <c r="Q167" i="6" a="1"/>
  <c r="Q167" i="6" s="1"/>
  <c r="R167" i="6" a="1"/>
  <c r="R167" i="6" s="1"/>
  <c r="S167" i="6" a="1"/>
  <c r="S167" i="6" s="1"/>
  <c r="T167" i="6" a="1"/>
  <c r="T167" i="6" s="1"/>
  <c r="U167" i="6" a="1"/>
  <c r="U167" i="6" s="1"/>
  <c r="V167" i="6" a="1"/>
  <c r="V167" i="6" s="1"/>
  <c r="W167" i="6" a="1"/>
  <c r="W167" i="6" s="1"/>
  <c r="X167" i="6" a="1"/>
  <c r="X167" i="6" s="1"/>
  <c r="Y167" i="6" a="1"/>
  <c r="Y167" i="6" s="1"/>
  <c r="Z167" i="6" a="1"/>
  <c r="Z167" i="6" s="1"/>
  <c r="AA167" i="6" a="1"/>
  <c r="AA167" i="6" s="1"/>
  <c r="AB167" i="6" a="1"/>
  <c r="AB167" i="6" s="1"/>
  <c r="AC167" i="6" a="1"/>
  <c r="AC167" i="6" s="1"/>
  <c r="AD167" i="6" a="1"/>
  <c r="AD167" i="6" s="1"/>
  <c r="AE167" i="6" a="1"/>
  <c r="AE167" i="6" s="1"/>
  <c r="AF167" i="6" a="1"/>
  <c r="AF167" i="6" s="1"/>
  <c r="AG167" i="6" a="1"/>
  <c r="AG167" i="6" s="1"/>
  <c r="AH167" i="6" a="1"/>
  <c r="AH167" i="6" s="1"/>
  <c r="AI167" i="6" a="1"/>
  <c r="AI167" i="6" s="1"/>
  <c r="AJ167" i="6" a="1"/>
  <c r="AJ167" i="6" s="1"/>
  <c r="AK167" i="6" a="1"/>
  <c r="AK167" i="6" s="1"/>
  <c r="AL167" i="6" a="1"/>
  <c r="AL167" i="6" s="1"/>
  <c r="AM167" i="6" a="1"/>
  <c r="AM167" i="6" s="1"/>
  <c r="AN167" i="6" a="1"/>
  <c r="AN167" i="6" s="1"/>
  <c r="AO167" i="6" a="1"/>
  <c r="AO167" i="6" s="1"/>
  <c r="AP167" i="6" a="1"/>
  <c r="AP167" i="6" s="1"/>
  <c r="AQ167" i="6" a="1"/>
  <c r="AQ167" i="6" s="1"/>
  <c r="AR167" i="6" a="1"/>
  <c r="AR167" i="6" s="1"/>
  <c r="AS167" i="6" a="1"/>
  <c r="AS167" i="6" s="1"/>
  <c r="AT167" i="6" a="1"/>
  <c r="AT167" i="6" s="1"/>
  <c r="AU167" i="6" a="1"/>
  <c r="AU167" i="6" s="1"/>
  <c r="AV167" i="6" a="1"/>
  <c r="AV167" i="6" s="1"/>
  <c r="AW167" i="6" a="1"/>
  <c r="AW167" i="6" s="1"/>
  <c r="AX167" i="6" a="1"/>
  <c r="AX167" i="6" s="1"/>
  <c r="C168" i="6" a="1"/>
  <c r="C168" i="6" s="1"/>
  <c r="D168" i="6" a="1"/>
  <c r="D168" i="6" s="1"/>
  <c r="E168" i="6" a="1"/>
  <c r="E168" i="6" s="1"/>
  <c r="F168" i="6" a="1"/>
  <c r="F168" i="6" s="1"/>
  <c r="G168" i="6" a="1"/>
  <c r="G168" i="6" s="1"/>
  <c r="H168" i="6" a="1"/>
  <c r="H168" i="6" s="1"/>
  <c r="I168" i="6" a="1"/>
  <c r="I168" i="6" s="1"/>
  <c r="J168" i="6" a="1"/>
  <c r="J168" i="6" s="1"/>
  <c r="K168" i="6" a="1"/>
  <c r="K168" i="6" s="1"/>
  <c r="L168" i="6" a="1"/>
  <c r="L168" i="6" s="1"/>
  <c r="M168" i="6" a="1"/>
  <c r="M168" i="6" s="1"/>
  <c r="N168" i="6" a="1"/>
  <c r="N168" i="6" s="1"/>
  <c r="O168" i="6" a="1"/>
  <c r="O168" i="6" s="1"/>
  <c r="P168" i="6" a="1"/>
  <c r="P168" i="6"/>
  <c r="Q168" i="6" a="1"/>
  <c r="Q168" i="6" s="1"/>
  <c r="R168" i="6" a="1"/>
  <c r="R168" i="6" s="1"/>
  <c r="S168" i="6" a="1"/>
  <c r="S168" i="6" s="1"/>
  <c r="T168" i="6" a="1"/>
  <c r="T168" i="6" s="1"/>
  <c r="U168" i="6" a="1"/>
  <c r="U168" i="6" s="1"/>
  <c r="V168" i="6" a="1"/>
  <c r="V168" i="6" s="1"/>
  <c r="W168" i="6" a="1"/>
  <c r="W168" i="6" s="1"/>
  <c r="X168" i="6" a="1"/>
  <c r="X168" i="6" s="1"/>
  <c r="Y168" i="6" a="1"/>
  <c r="Y168" i="6" s="1"/>
  <c r="Z168" i="6" a="1"/>
  <c r="Z168" i="6" s="1"/>
  <c r="AA168" i="6" a="1"/>
  <c r="AA168" i="6" s="1"/>
  <c r="AB168" i="6" a="1"/>
  <c r="AB168" i="6" s="1"/>
  <c r="AC168" i="6" a="1"/>
  <c r="AC168" i="6" s="1"/>
  <c r="AD168" i="6" a="1"/>
  <c r="AD168" i="6" s="1"/>
  <c r="AE168" i="6" a="1"/>
  <c r="AE168" i="6" s="1"/>
  <c r="AF168" i="6" a="1"/>
  <c r="AF168" i="6" s="1"/>
  <c r="AG168" i="6" a="1"/>
  <c r="AG168" i="6" s="1"/>
  <c r="AH168" i="6" a="1"/>
  <c r="AH168" i="6" s="1"/>
  <c r="AI168" i="6" a="1"/>
  <c r="AI168" i="6" s="1"/>
  <c r="AJ168" i="6" a="1"/>
  <c r="AJ168" i="6" s="1"/>
  <c r="AK168" i="6" a="1"/>
  <c r="AK168" i="6" s="1"/>
  <c r="AL168" i="6" a="1"/>
  <c r="AL168" i="6" s="1"/>
  <c r="AM168" i="6" a="1"/>
  <c r="AM168" i="6" s="1"/>
  <c r="AN168" i="6" a="1"/>
  <c r="AN168" i="6" s="1"/>
  <c r="AO168" i="6" a="1"/>
  <c r="AO168" i="6" s="1"/>
  <c r="AP168" i="6" a="1"/>
  <c r="AP168" i="6" s="1"/>
  <c r="AQ168" i="6" a="1"/>
  <c r="AQ168" i="6" s="1"/>
  <c r="AR168" i="6" a="1"/>
  <c r="AR168" i="6" s="1"/>
  <c r="AS168" i="6" a="1"/>
  <c r="AS168" i="6" s="1"/>
  <c r="AT168" i="6" a="1"/>
  <c r="AT168" i="6" s="1"/>
  <c r="AU168" i="6" a="1"/>
  <c r="AU168" i="6" s="1"/>
  <c r="AV168" i="6" a="1"/>
  <c r="AV168" i="6" s="1"/>
  <c r="AW168" i="6" a="1"/>
  <c r="AW168" i="6" s="1"/>
  <c r="AX168" i="6" a="1"/>
  <c r="AX168" i="6" s="1"/>
  <c r="C169" i="6" a="1"/>
  <c r="C169" i="6" s="1"/>
  <c r="D169" i="6" a="1"/>
  <c r="D169" i="6" s="1"/>
  <c r="E169" i="6" a="1"/>
  <c r="E169" i="6" s="1"/>
  <c r="F169" i="6" a="1"/>
  <c r="F169" i="6" s="1"/>
  <c r="G169" i="6" a="1"/>
  <c r="G169" i="6" s="1"/>
  <c r="H169" i="6" a="1"/>
  <c r="H169" i="6" s="1"/>
  <c r="I169" i="6" a="1"/>
  <c r="I169" i="6" s="1"/>
  <c r="J169" i="6" a="1"/>
  <c r="J169" i="6" s="1"/>
  <c r="K169" i="6" a="1"/>
  <c r="K169" i="6" s="1"/>
  <c r="L169" i="6" a="1"/>
  <c r="L169" i="6" s="1"/>
  <c r="M169" i="6" a="1"/>
  <c r="M169" i="6" s="1"/>
  <c r="N169" i="6" a="1"/>
  <c r="N169" i="6" s="1"/>
  <c r="O169" i="6" a="1"/>
  <c r="O169" i="6" s="1"/>
  <c r="P169" i="6" a="1"/>
  <c r="P169" i="6" s="1"/>
  <c r="Q169" i="6" a="1"/>
  <c r="Q169" i="6" s="1"/>
  <c r="R169" i="6" a="1"/>
  <c r="R169" i="6" s="1"/>
  <c r="S169" i="6" a="1"/>
  <c r="S169" i="6" s="1"/>
  <c r="T169" i="6" a="1"/>
  <c r="T169" i="6"/>
  <c r="U169" i="6" a="1"/>
  <c r="U169" i="6" s="1"/>
  <c r="V169" i="6" a="1"/>
  <c r="V169" i="6" s="1"/>
  <c r="W169" i="6" a="1"/>
  <c r="W169" i="6" s="1"/>
  <c r="X169" i="6" a="1"/>
  <c r="X169" i="6" s="1"/>
  <c r="Y169" i="6" a="1"/>
  <c r="Y169" i="6" s="1"/>
  <c r="Z169" i="6" a="1"/>
  <c r="Z169" i="6" s="1"/>
  <c r="AA169" i="6" a="1"/>
  <c r="AA169" i="6" s="1"/>
  <c r="AB169" i="6" a="1"/>
  <c r="AB169" i="6" s="1"/>
  <c r="AC169" i="6" a="1"/>
  <c r="AC169" i="6" s="1"/>
  <c r="AD169" i="6" a="1"/>
  <c r="AD169" i="6" s="1"/>
  <c r="AE169" i="6" a="1"/>
  <c r="AE169" i="6" s="1"/>
  <c r="AF169" i="6" a="1"/>
  <c r="AF169" i="6" s="1"/>
  <c r="AG169" i="6" a="1"/>
  <c r="AG169" i="6" s="1"/>
  <c r="AH169" i="6" a="1"/>
  <c r="AH169" i="6" s="1"/>
  <c r="AI169" i="6" a="1"/>
  <c r="AI169" i="6" s="1"/>
  <c r="AJ169" i="6" a="1"/>
  <c r="AJ169" i="6" s="1"/>
  <c r="AK169" i="6" a="1"/>
  <c r="AK169" i="6" s="1"/>
  <c r="AL169" i="6" a="1"/>
  <c r="AL169" i="6" s="1"/>
  <c r="AM169" i="6" a="1"/>
  <c r="AM169" i="6" s="1"/>
  <c r="AN169" i="6" a="1"/>
  <c r="AN169" i="6" s="1"/>
  <c r="AO169" i="6" a="1"/>
  <c r="AO169" i="6" s="1"/>
  <c r="AP169" i="6" a="1"/>
  <c r="AP169" i="6" s="1"/>
  <c r="AQ169" i="6" a="1"/>
  <c r="AQ169" i="6" s="1"/>
  <c r="AR169" i="6" a="1"/>
  <c r="AR169" i="6" s="1"/>
  <c r="AS169" i="6" a="1"/>
  <c r="AS169" i="6" s="1"/>
  <c r="AT169" i="6" a="1"/>
  <c r="AT169" i="6" s="1"/>
  <c r="AU169" i="6" a="1"/>
  <c r="AU169" i="6" s="1"/>
  <c r="AV169" i="6" a="1"/>
  <c r="AV169" i="6" s="1"/>
  <c r="AW169" i="6" a="1"/>
  <c r="AW169" i="6" s="1"/>
  <c r="AX169" i="6" a="1"/>
  <c r="AX169" i="6" s="1"/>
  <c r="C170" i="6" a="1"/>
  <c r="C170" i="6" s="1"/>
  <c r="D170" i="6" a="1"/>
  <c r="D170" i="6" s="1"/>
  <c r="E170" i="6" a="1"/>
  <c r="E170" i="6" s="1"/>
  <c r="F170" i="6" a="1"/>
  <c r="F170" i="6" s="1"/>
  <c r="G170" i="6" a="1"/>
  <c r="G170" i="6" s="1"/>
  <c r="H170" i="6" a="1"/>
  <c r="H170" i="6" s="1"/>
  <c r="I170" i="6" a="1"/>
  <c r="I170" i="6" s="1"/>
  <c r="J170" i="6" a="1"/>
  <c r="J170" i="6" s="1"/>
  <c r="K170" i="6" a="1"/>
  <c r="K170" i="6" s="1"/>
  <c r="L170" i="6" a="1"/>
  <c r="L170" i="6" s="1"/>
  <c r="M170" i="6" a="1"/>
  <c r="M170" i="6" s="1"/>
  <c r="N170" i="6" a="1"/>
  <c r="N170" i="6" s="1"/>
  <c r="O170" i="6" a="1"/>
  <c r="O170" i="6" s="1"/>
  <c r="P170" i="6" a="1"/>
  <c r="P170" i="6" s="1"/>
  <c r="Q170" i="6" a="1"/>
  <c r="Q170" i="6" s="1"/>
  <c r="R170" i="6" a="1"/>
  <c r="R170" i="6" s="1"/>
  <c r="S170" i="6" a="1"/>
  <c r="S170" i="6" s="1"/>
  <c r="T170" i="6" a="1"/>
  <c r="T170" i="6" s="1"/>
  <c r="U170" i="6" a="1"/>
  <c r="U170" i="6" s="1"/>
  <c r="V170" i="6" a="1"/>
  <c r="V170" i="6" s="1"/>
  <c r="W170" i="6" a="1"/>
  <c r="W170" i="6" s="1"/>
  <c r="X170" i="6" a="1"/>
  <c r="X170" i="6" s="1"/>
  <c r="Y170" i="6" a="1"/>
  <c r="Y170" i="6" s="1"/>
  <c r="Z170" i="6" a="1"/>
  <c r="Z170" i="6" s="1"/>
  <c r="AA170" i="6" a="1"/>
  <c r="AA170" i="6" s="1"/>
  <c r="AB170" i="6" a="1"/>
  <c r="AB170" i="6" s="1"/>
  <c r="AC170" i="6" a="1"/>
  <c r="AC170" i="6" s="1"/>
  <c r="AD170" i="6" a="1"/>
  <c r="AD170" i="6" s="1"/>
  <c r="AE170" i="6" a="1"/>
  <c r="AE170" i="6" s="1"/>
  <c r="AF170" i="6" a="1"/>
  <c r="AF170" i="6" s="1"/>
  <c r="AG170" i="6" a="1"/>
  <c r="AG170" i="6" s="1"/>
  <c r="AH170" i="6" a="1"/>
  <c r="AH170" i="6" s="1"/>
  <c r="AI170" i="6" a="1"/>
  <c r="AI170" i="6" s="1"/>
  <c r="AJ170" i="6" a="1"/>
  <c r="AJ170" i="6" s="1"/>
  <c r="AK170" i="6" a="1"/>
  <c r="AK170" i="6" s="1"/>
  <c r="AL170" i="6" a="1"/>
  <c r="AL170" i="6" s="1"/>
  <c r="AM170" i="6" a="1"/>
  <c r="AM170" i="6" s="1"/>
  <c r="AN170" i="6" a="1"/>
  <c r="AN170" i="6" s="1"/>
  <c r="AO170" i="6" a="1"/>
  <c r="AO170" i="6" s="1"/>
  <c r="AP170" i="6" a="1"/>
  <c r="AP170" i="6" s="1"/>
  <c r="AQ170" i="6" a="1"/>
  <c r="AQ170" i="6" s="1"/>
  <c r="AR170" i="6" a="1"/>
  <c r="AR170" i="6"/>
  <c r="AS170" i="6" a="1"/>
  <c r="AS170" i="6" s="1"/>
  <c r="AT170" i="6" a="1"/>
  <c r="AT170" i="6" s="1"/>
  <c r="AU170" i="6" a="1"/>
  <c r="AU170" i="6" s="1"/>
  <c r="AV170" i="6" a="1"/>
  <c r="AV170" i="6" s="1"/>
  <c r="AW170" i="6" a="1"/>
  <c r="AW170" i="6" s="1"/>
  <c r="AX170" i="6" a="1"/>
  <c r="AX170" i="6" s="1"/>
  <c r="C171" i="6" a="1"/>
  <c r="C171" i="6" s="1"/>
  <c r="D171" i="6" a="1"/>
  <c r="D171" i="6" s="1"/>
  <c r="E171" i="6" a="1"/>
  <c r="E171" i="6" s="1"/>
  <c r="F171" i="6" a="1"/>
  <c r="F171" i="6" s="1"/>
  <c r="G171" i="6" a="1"/>
  <c r="G171" i="6" s="1"/>
  <c r="H171" i="6" a="1"/>
  <c r="H171" i="6" s="1"/>
  <c r="I171" i="6" a="1"/>
  <c r="I171" i="6" s="1"/>
  <c r="J171" i="6" a="1"/>
  <c r="J171" i="6" s="1"/>
  <c r="K171" i="6" a="1"/>
  <c r="K171" i="6" s="1"/>
  <c r="L171" i="6" a="1"/>
  <c r="L171" i="6" s="1"/>
  <c r="M171" i="6" a="1"/>
  <c r="M171" i="6" s="1"/>
  <c r="N171" i="6" a="1"/>
  <c r="N171" i="6" s="1"/>
  <c r="O171" i="6" a="1"/>
  <c r="O171" i="6" s="1"/>
  <c r="P171" i="6" a="1"/>
  <c r="P171" i="6" s="1"/>
  <c r="Q171" i="6" a="1"/>
  <c r="Q171" i="6" s="1"/>
  <c r="R171" i="6" a="1"/>
  <c r="R171" i="6" s="1"/>
  <c r="S171" i="6" a="1"/>
  <c r="S171" i="6" s="1"/>
  <c r="T171" i="6" a="1"/>
  <c r="T171" i="6" s="1"/>
  <c r="U171" i="6" a="1"/>
  <c r="U171" i="6" s="1"/>
  <c r="V171" i="6" a="1"/>
  <c r="V171" i="6" s="1"/>
  <c r="W171" i="6" a="1"/>
  <c r="W171" i="6" s="1"/>
  <c r="X171" i="6" a="1"/>
  <c r="X171" i="6" s="1"/>
  <c r="Y171" i="6" a="1"/>
  <c r="Y171" i="6" s="1"/>
  <c r="Z171" i="6" a="1"/>
  <c r="Z171" i="6" s="1"/>
  <c r="AA171" i="6" a="1"/>
  <c r="AA171" i="6" s="1"/>
  <c r="AB171" i="6" a="1"/>
  <c r="AB171" i="6" s="1"/>
  <c r="AC171" i="6" a="1"/>
  <c r="AC171" i="6" s="1"/>
  <c r="AD171" i="6" a="1"/>
  <c r="AD171" i="6" s="1"/>
  <c r="AE171" i="6" a="1"/>
  <c r="AE171" i="6" s="1"/>
  <c r="AF171" i="6" a="1"/>
  <c r="AF171" i="6" s="1"/>
  <c r="AG171" i="6" a="1"/>
  <c r="AG171" i="6" s="1"/>
  <c r="AH171" i="6" a="1"/>
  <c r="AH171" i="6" s="1"/>
  <c r="AI171" i="6" a="1"/>
  <c r="AI171" i="6" s="1"/>
  <c r="AJ171" i="6" a="1"/>
  <c r="AJ171" i="6" s="1"/>
  <c r="AK171" i="6" a="1"/>
  <c r="AK171" i="6" s="1"/>
  <c r="AL171" i="6" a="1"/>
  <c r="AL171" i="6" s="1"/>
  <c r="AM171" i="6" a="1"/>
  <c r="AM171" i="6" s="1"/>
  <c r="AN171" i="6" a="1"/>
  <c r="AN171" i="6" s="1"/>
  <c r="AO171" i="6" a="1"/>
  <c r="AO171" i="6" s="1"/>
  <c r="AP171" i="6" a="1"/>
  <c r="AP171" i="6" s="1"/>
  <c r="AQ171" i="6" a="1"/>
  <c r="AQ171" i="6" s="1"/>
  <c r="AR171" i="6" a="1"/>
  <c r="AR171" i="6" s="1"/>
  <c r="AS171" i="6" a="1"/>
  <c r="AS171" i="6" s="1"/>
  <c r="AT171" i="6" a="1"/>
  <c r="AT171" i="6" s="1"/>
  <c r="AU171" i="6" a="1"/>
  <c r="AU171" i="6" s="1"/>
  <c r="AV171" i="6" a="1"/>
  <c r="AV171" i="6" s="1"/>
  <c r="AW171" i="6" a="1"/>
  <c r="AW171" i="6" s="1"/>
  <c r="AX171" i="6" a="1"/>
  <c r="AX171" i="6" s="1"/>
  <c r="C172" i="6" a="1"/>
  <c r="C172" i="6" s="1"/>
  <c r="D172" i="6" a="1"/>
  <c r="D172" i="6" s="1"/>
  <c r="E172" i="6" a="1"/>
  <c r="E172" i="6" s="1"/>
  <c r="F172" i="6" a="1"/>
  <c r="F172" i="6" s="1"/>
  <c r="G172" i="6" a="1"/>
  <c r="G172" i="6" s="1"/>
  <c r="H172" i="6" a="1"/>
  <c r="H172" i="6" s="1"/>
  <c r="I172" i="6" a="1"/>
  <c r="I172" i="6" s="1"/>
  <c r="J172" i="6" a="1"/>
  <c r="J172" i="6" s="1"/>
  <c r="K172" i="6" a="1"/>
  <c r="K172" i="6" s="1"/>
  <c r="L172" i="6" a="1"/>
  <c r="L172" i="6" s="1"/>
  <c r="M172" i="6" a="1"/>
  <c r="M172" i="6" s="1"/>
  <c r="N172" i="6" a="1"/>
  <c r="N172" i="6" s="1"/>
  <c r="O172" i="6" a="1"/>
  <c r="O172" i="6" s="1"/>
  <c r="P172" i="6" a="1"/>
  <c r="P172" i="6" s="1"/>
  <c r="Q172" i="6" a="1"/>
  <c r="Q172" i="6" s="1"/>
  <c r="R172" i="6" a="1"/>
  <c r="R172" i="6" s="1"/>
  <c r="S172" i="6" a="1"/>
  <c r="S172" i="6" s="1"/>
  <c r="T172" i="6" a="1"/>
  <c r="T172" i="6" s="1"/>
  <c r="U172" i="6" a="1"/>
  <c r="U172" i="6" s="1"/>
  <c r="V172" i="6" a="1"/>
  <c r="V172" i="6" s="1"/>
  <c r="W172" i="6" a="1"/>
  <c r="W172" i="6" s="1"/>
  <c r="X172" i="6" a="1"/>
  <c r="X172" i="6" s="1"/>
  <c r="Y172" i="6" a="1"/>
  <c r="Y172" i="6" s="1"/>
  <c r="Z172" i="6" a="1"/>
  <c r="Z172" i="6" s="1"/>
  <c r="AA172" i="6" a="1"/>
  <c r="AA172" i="6" s="1"/>
  <c r="AB172" i="6" a="1"/>
  <c r="AB172" i="6" s="1"/>
  <c r="AC172" i="6" a="1"/>
  <c r="AC172" i="6" s="1"/>
  <c r="AD172" i="6" a="1"/>
  <c r="AD172" i="6" s="1"/>
  <c r="AE172" i="6" a="1"/>
  <c r="AE172" i="6" s="1"/>
  <c r="AF172" i="6" a="1"/>
  <c r="AF172" i="6" s="1"/>
  <c r="AG172" i="6" a="1"/>
  <c r="AG172" i="6" s="1"/>
  <c r="AH172" i="6" a="1"/>
  <c r="AH172" i="6" s="1"/>
  <c r="AI172" i="6" a="1"/>
  <c r="AI172" i="6" s="1"/>
  <c r="AJ172" i="6" a="1"/>
  <c r="AJ172" i="6" s="1"/>
  <c r="AK172" i="6" a="1"/>
  <c r="AK172" i="6" s="1"/>
  <c r="AL172" i="6" a="1"/>
  <c r="AL172" i="6" s="1"/>
  <c r="AM172" i="6" a="1"/>
  <c r="AM172" i="6" s="1"/>
  <c r="AN172" i="6" a="1"/>
  <c r="AN172" i="6" s="1"/>
  <c r="AO172" i="6" a="1"/>
  <c r="AO172" i="6" s="1"/>
  <c r="AP172" i="6" a="1"/>
  <c r="AP172" i="6" s="1"/>
  <c r="AQ172" i="6" a="1"/>
  <c r="AQ172" i="6" s="1"/>
  <c r="AR172" i="6" a="1"/>
  <c r="AR172" i="6" s="1"/>
  <c r="AS172" i="6" a="1"/>
  <c r="AS172" i="6" s="1"/>
  <c r="AT172" i="6" a="1"/>
  <c r="AT172" i="6" s="1"/>
  <c r="AU172" i="6" a="1"/>
  <c r="AU172" i="6" s="1"/>
  <c r="AV172" i="6" a="1"/>
  <c r="AV172" i="6" s="1"/>
  <c r="AW172" i="6" a="1"/>
  <c r="AW172" i="6" s="1"/>
  <c r="AX172" i="6" a="1"/>
  <c r="AX172" i="6" s="1"/>
  <c r="C173" i="6" a="1"/>
  <c r="C173" i="6" s="1"/>
  <c r="D173" i="6" a="1"/>
  <c r="D173" i="6" s="1"/>
  <c r="E173" i="6" a="1"/>
  <c r="E173" i="6" s="1"/>
  <c r="F173" i="6" a="1"/>
  <c r="F173" i="6" s="1"/>
  <c r="G173" i="6" a="1"/>
  <c r="G173" i="6" s="1"/>
  <c r="H173" i="6" a="1"/>
  <c r="H173" i="6" s="1"/>
  <c r="I173" i="6" a="1"/>
  <c r="I173" i="6" s="1"/>
  <c r="J173" i="6" a="1"/>
  <c r="J173" i="6" s="1"/>
  <c r="K173" i="6" a="1"/>
  <c r="K173" i="6" s="1"/>
  <c r="L173" i="6" a="1"/>
  <c r="L173" i="6" s="1"/>
  <c r="M173" i="6" a="1"/>
  <c r="M173" i="6" s="1"/>
  <c r="N173" i="6" a="1"/>
  <c r="N173" i="6" s="1"/>
  <c r="O173" i="6" a="1"/>
  <c r="O173" i="6" s="1"/>
  <c r="P173" i="6" a="1"/>
  <c r="P173" i="6" s="1"/>
  <c r="Q173" i="6" a="1"/>
  <c r="Q173" i="6" s="1"/>
  <c r="R173" i="6" a="1"/>
  <c r="R173" i="6" s="1"/>
  <c r="S173" i="6" a="1"/>
  <c r="S173" i="6" s="1"/>
  <c r="T173" i="6" a="1"/>
  <c r="T173" i="6" s="1"/>
  <c r="U173" i="6" a="1"/>
  <c r="U173" i="6" s="1"/>
  <c r="V173" i="6" a="1"/>
  <c r="V173" i="6" s="1"/>
  <c r="W173" i="6" a="1"/>
  <c r="W173" i="6" s="1"/>
  <c r="X173" i="6" a="1"/>
  <c r="X173" i="6" s="1"/>
  <c r="Y173" i="6" a="1"/>
  <c r="Y173" i="6" s="1"/>
  <c r="Z173" i="6" a="1"/>
  <c r="Z173" i="6" s="1"/>
  <c r="AA173" i="6" a="1"/>
  <c r="AA173" i="6" s="1"/>
  <c r="AB173" i="6" a="1"/>
  <c r="AB173" i="6" s="1"/>
  <c r="AC173" i="6" a="1"/>
  <c r="AC173" i="6" s="1"/>
  <c r="AD173" i="6" a="1"/>
  <c r="AD173" i="6" s="1"/>
  <c r="AE173" i="6" a="1"/>
  <c r="AE173" i="6" s="1"/>
  <c r="AF173" i="6" a="1"/>
  <c r="AF173" i="6" s="1"/>
  <c r="AG173" i="6" a="1"/>
  <c r="AG173" i="6" s="1"/>
  <c r="AH173" i="6" a="1"/>
  <c r="AH173" i="6" s="1"/>
  <c r="AI173" i="6" a="1"/>
  <c r="AI173" i="6" s="1"/>
  <c r="AJ173" i="6" a="1"/>
  <c r="AJ173" i="6" s="1"/>
  <c r="AK173" i="6" a="1"/>
  <c r="AK173" i="6" s="1"/>
  <c r="AL173" i="6" a="1"/>
  <c r="AL173" i="6" s="1"/>
  <c r="AM173" i="6" a="1"/>
  <c r="AM173" i="6" s="1"/>
  <c r="AN173" i="6" a="1"/>
  <c r="AN173" i="6" s="1"/>
  <c r="AO173" i="6" a="1"/>
  <c r="AO173" i="6" s="1"/>
  <c r="AP173" i="6" a="1"/>
  <c r="AP173" i="6" s="1"/>
  <c r="AQ173" i="6" a="1"/>
  <c r="AQ173" i="6" s="1"/>
  <c r="AR173" i="6" a="1"/>
  <c r="AR173" i="6" s="1"/>
  <c r="AS173" i="6" a="1"/>
  <c r="AS173" i="6" s="1"/>
  <c r="AT173" i="6" a="1"/>
  <c r="AT173" i="6" s="1"/>
  <c r="AU173" i="6" a="1"/>
  <c r="AU173" i="6" s="1"/>
  <c r="AV173" i="6" a="1"/>
  <c r="AV173" i="6" s="1"/>
  <c r="AW173" i="6" a="1"/>
  <c r="AW173" i="6" s="1"/>
  <c r="AX173" i="6" a="1"/>
  <c r="AX173" i="6" s="1"/>
  <c r="C174" i="6" a="1"/>
  <c r="C174" i="6" s="1"/>
  <c r="D174" i="6" a="1"/>
  <c r="D174" i="6" s="1"/>
  <c r="E174" i="6" a="1"/>
  <c r="E174" i="6" s="1"/>
  <c r="F174" i="6" a="1"/>
  <c r="F174" i="6" s="1"/>
  <c r="G174" i="6" a="1"/>
  <c r="G174" i="6" s="1"/>
  <c r="H174" i="6" a="1"/>
  <c r="H174" i="6" s="1"/>
  <c r="I174" i="6" a="1"/>
  <c r="I174" i="6" s="1"/>
  <c r="J174" i="6" a="1"/>
  <c r="J174" i="6" s="1"/>
  <c r="K174" i="6" a="1"/>
  <c r="K174" i="6" s="1"/>
  <c r="L174" i="6" a="1"/>
  <c r="L174" i="6" s="1"/>
  <c r="M174" i="6" a="1"/>
  <c r="M174" i="6" s="1"/>
  <c r="N174" i="6" a="1"/>
  <c r="N174" i="6" s="1"/>
  <c r="O174" i="6" a="1"/>
  <c r="O174" i="6" s="1"/>
  <c r="P174" i="6" a="1"/>
  <c r="P174" i="6" s="1"/>
  <c r="Q174" i="6" a="1"/>
  <c r="Q174" i="6" s="1"/>
  <c r="R174" i="6" a="1"/>
  <c r="R174" i="6" s="1"/>
  <c r="S174" i="6" a="1"/>
  <c r="S174" i="6" s="1"/>
  <c r="T174" i="6" a="1"/>
  <c r="T174" i="6" s="1"/>
  <c r="U174" i="6" a="1"/>
  <c r="U174" i="6" s="1"/>
  <c r="V174" i="6" a="1"/>
  <c r="V174" i="6" s="1"/>
  <c r="W174" i="6" a="1"/>
  <c r="W174" i="6" s="1"/>
  <c r="X174" i="6" a="1"/>
  <c r="X174" i="6" s="1"/>
  <c r="Y174" i="6" a="1"/>
  <c r="Y174" i="6" s="1"/>
  <c r="Z174" i="6" a="1"/>
  <c r="Z174" i="6" s="1"/>
  <c r="AA174" i="6" a="1"/>
  <c r="AA174" i="6" s="1"/>
  <c r="AB174" i="6" a="1"/>
  <c r="AB174" i="6" s="1"/>
  <c r="AC174" i="6" a="1"/>
  <c r="AC174" i="6" s="1"/>
  <c r="AD174" i="6" a="1"/>
  <c r="AD174" i="6" s="1"/>
  <c r="AE174" i="6" a="1"/>
  <c r="AE174" i="6" s="1"/>
  <c r="AF174" i="6" a="1"/>
  <c r="AF174" i="6" s="1"/>
  <c r="AG174" i="6" a="1"/>
  <c r="AG174" i="6" s="1"/>
  <c r="AH174" i="6" a="1"/>
  <c r="AH174" i="6" s="1"/>
  <c r="AI174" i="6" a="1"/>
  <c r="AI174" i="6" s="1"/>
  <c r="AJ174" i="6" a="1"/>
  <c r="AJ174" i="6" s="1"/>
  <c r="AK174" i="6" a="1"/>
  <c r="AK174" i="6" s="1"/>
  <c r="AL174" i="6" a="1"/>
  <c r="AL174" i="6" s="1"/>
  <c r="AM174" i="6" a="1"/>
  <c r="AM174" i="6" s="1"/>
  <c r="AN174" i="6" a="1"/>
  <c r="AN174" i="6" s="1"/>
  <c r="AO174" i="6" a="1"/>
  <c r="AO174" i="6" s="1"/>
  <c r="AP174" i="6" a="1"/>
  <c r="AP174" i="6" s="1"/>
  <c r="AQ174" i="6" a="1"/>
  <c r="AQ174" i="6" s="1"/>
  <c r="AR174" i="6" a="1"/>
  <c r="AR174" i="6" s="1"/>
  <c r="AS174" i="6" a="1"/>
  <c r="AS174" i="6" s="1"/>
  <c r="AT174" i="6" a="1"/>
  <c r="AT174" i="6" s="1"/>
  <c r="AU174" i="6" a="1"/>
  <c r="AU174" i="6" s="1"/>
  <c r="AV174" i="6" a="1"/>
  <c r="AV174" i="6" s="1"/>
  <c r="AW174" i="6" a="1"/>
  <c r="AW174" i="6" s="1"/>
  <c r="AX174" i="6" a="1"/>
  <c r="AX174" i="6" s="1"/>
  <c r="C175" i="6" a="1"/>
  <c r="C175" i="6" s="1"/>
  <c r="D175" i="6" a="1"/>
  <c r="D175" i="6" s="1"/>
  <c r="E175" i="6" a="1"/>
  <c r="E175" i="6" s="1"/>
  <c r="F175" i="6" a="1"/>
  <c r="F175" i="6" s="1"/>
  <c r="G175" i="6" a="1"/>
  <c r="G175" i="6" s="1"/>
  <c r="H175" i="6" a="1"/>
  <c r="H175" i="6" s="1"/>
  <c r="I175" i="6" a="1"/>
  <c r="I175" i="6" s="1"/>
  <c r="J175" i="6" a="1"/>
  <c r="J175" i="6" s="1"/>
  <c r="K175" i="6" a="1"/>
  <c r="K175" i="6" s="1"/>
  <c r="L175" i="6" a="1"/>
  <c r="L175" i="6" s="1"/>
  <c r="M175" i="6" a="1"/>
  <c r="M175" i="6" s="1"/>
  <c r="N175" i="6" a="1"/>
  <c r="N175" i="6" s="1"/>
  <c r="O175" i="6" a="1"/>
  <c r="O175" i="6" s="1"/>
  <c r="P175" i="6" a="1"/>
  <c r="P175" i="6" s="1"/>
  <c r="Q175" i="6" a="1"/>
  <c r="Q175" i="6" s="1"/>
  <c r="R175" i="6" a="1"/>
  <c r="R175" i="6" s="1"/>
  <c r="S175" i="6" a="1"/>
  <c r="S175" i="6" s="1"/>
  <c r="T175" i="6" a="1"/>
  <c r="T175" i="6" s="1"/>
  <c r="U175" i="6" a="1"/>
  <c r="U175" i="6" s="1"/>
  <c r="V175" i="6" a="1"/>
  <c r="V175" i="6" s="1"/>
  <c r="W175" i="6" a="1"/>
  <c r="W175" i="6" s="1"/>
  <c r="X175" i="6" a="1"/>
  <c r="X175" i="6" s="1"/>
  <c r="Y175" i="6" a="1"/>
  <c r="Y175" i="6" s="1"/>
  <c r="Z175" i="6" a="1"/>
  <c r="Z175" i="6" s="1"/>
  <c r="AA175" i="6" a="1"/>
  <c r="AA175" i="6" s="1"/>
  <c r="AB175" i="6" a="1"/>
  <c r="AB175" i="6" s="1"/>
  <c r="AC175" i="6" a="1"/>
  <c r="AC175" i="6" s="1"/>
  <c r="AD175" i="6" a="1"/>
  <c r="AD175" i="6" s="1"/>
  <c r="AE175" i="6" a="1"/>
  <c r="AE175" i="6" s="1"/>
  <c r="AF175" i="6" a="1"/>
  <c r="AF175" i="6" s="1"/>
  <c r="AG175" i="6" a="1"/>
  <c r="AG175" i="6" s="1"/>
  <c r="AH175" i="6" a="1"/>
  <c r="AH175" i="6" s="1"/>
  <c r="AI175" i="6" a="1"/>
  <c r="AI175" i="6" s="1"/>
  <c r="AJ175" i="6" a="1"/>
  <c r="AJ175" i="6" s="1"/>
  <c r="AK175" i="6" a="1"/>
  <c r="AK175" i="6" s="1"/>
  <c r="AL175" i="6" a="1"/>
  <c r="AL175" i="6" s="1"/>
  <c r="AM175" i="6" a="1"/>
  <c r="AM175" i="6" s="1"/>
  <c r="AN175" i="6" a="1"/>
  <c r="AN175" i="6" s="1"/>
  <c r="AO175" i="6" a="1"/>
  <c r="AO175" i="6" s="1"/>
  <c r="AP175" i="6" a="1"/>
  <c r="AP175" i="6" s="1"/>
  <c r="AQ175" i="6" a="1"/>
  <c r="AQ175" i="6" s="1"/>
  <c r="AR175" i="6" a="1"/>
  <c r="AR175" i="6" s="1"/>
  <c r="AS175" i="6" a="1"/>
  <c r="AS175" i="6" s="1"/>
  <c r="AT175" i="6" a="1"/>
  <c r="AT175" i="6" s="1"/>
  <c r="AU175" i="6" a="1"/>
  <c r="AU175" i="6" s="1"/>
  <c r="AV175" i="6" a="1"/>
  <c r="AV175" i="6" s="1"/>
  <c r="AW175" i="6" a="1"/>
  <c r="AW175" i="6" s="1"/>
  <c r="AX175" i="6" a="1"/>
  <c r="AX175" i="6" s="1"/>
  <c r="C176" i="6" a="1"/>
  <c r="C176" i="6" s="1"/>
  <c r="D176" i="6" a="1"/>
  <c r="D176" i="6" s="1"/>
  <c r="E176" i="6" a="1"/>
  <c r="E176" i="6" s="1"/>
  <c r="F176" i="6" a="1"/>
  <c r="F176" i="6" s="1"/>
  <c r="G176" i="6" a="1"/>
  <c r="G176" i="6" s="1"/>
  <c r="H176" i="6" a="1"/>
  <c r="H176" i="6" s="1"/>
  <c r="I176" i="6" a="1"/>
  <c r="I176" i="6" s="1"/>
  <c r="J176" i="6" a="1"/>
  <c r="J176" i="6" s="1"/>
  <c r="K176" i="6" a="1"/>
  <c r="K176" i="6" s="1"/>
  <c r="L176" i="6" a="1"/>
  <c r="L176" i="6" s="1"/>
  <c r="M176" i="6" a="1"/>
  <c r="M176" i="6" s="1"/>
  <c r="N176" i="6" a="1"/>
  <c r="N176" i="6" s="1"/>
  <c r="O176" i="6" a="1"/>
  <c r="O176" i="6" s="1"/>
  <c r="P176" i="6" a="1"/>
  <c r="P176" i="6" s="1"/>
  <c r="Q176" i="6" a="1"/>
  <c r="Q176" i="6" s="1"/>
  <c r="R176" i="6" a="1"/>
  <c r="R176" i="6" s="1"/>
  <c r="S176" i="6" a="1"/>
  <c r="S176" i="6" s="1"/>
  <c r="T176" i="6" a="1"/>
  <c r="T176" i="6" s="1"/>
  <c r="U176" i="6" a="1"/>
  <c r="U176" i="6" s="1"/>
  <c r="V176" i="6" a="1"/>
  <c r="V176" i="6" s="1"/>
  <c r="W176" i="6" a="1"/>
  <c r="W176" i="6" s="1"/>
  <c r="X176" i="6" a="1"/>
  <c r="X176" i="6" s="1"/>
  <c r="Y176" i="6" a="1"/>
  <c r="Y176" i="6" s="1"/>
  <c r="Z176" i="6" a="1"/>
  <c r="Z176" i="6" s="1"/>
  <c r="AA176" i="6" a="1"/>
  <c r="AA176" i="6" s="1"/>
  <c r="AB176" i="6" a="1"/>
  <c r="AB176" i="6" s="1"/>
  <c r="AC176" i="6" a="1"/>
  <c r="AC176" i="6" s="1"/>
  <c r="AD176" i="6" a="1"/>
  <c r="AD176" i="6" s="1"/>
  <c r="AE176" i="6" a="1"/>
  <c r="AE176" i="6" s="1"/>
  <c r="AF176" i="6" a="1"/>
  <c r="AF176" i="6" s="1"/>
  <c r="AG176" i="6" a="1"/>
  <c r="AG176" i="6" s="1"/>
  <c r="AH176" i="6" a="1"/>
  <c r="AH176" i="6" s="1"/>
  <c r="AI176" i="6" a="1"/>
  <c r="AI176" i="6" s="1"/>
  <c r="AJ176" i="6" a="1"/>
  <c r="AJ176" i="6" s="1"/>
  <c r="AK176" i="6" a="1"/>
  <c r="AK176" i="6" s="1"/>
  <c r="AL176" i="6" a="1"/>
  <c r="AL176" i="6" s="1"/>
  <c r="AM176" i="6" a="1"/>
  <c r="AM176" i="6" s="1"/>
  <c r="AN176" i="6" a="1"/>
  <c r="AN176" i="6" s="1"/>
  <c r="AO176" i="6" a="1"/>
  <c r="AO176" i="6" s="1"/>
  <c r="AP176" i="6" a="1"/>
  <c r="AP176" i="6" s="1"/>
  <c r="AQ176" i="6" a="1"/>
  <c r="AQ176" i="6" s="1"/>
  <c r="AR176" i="6" a="1"/>
  <c r="AR176" i="6" s="1"/>
  <c r="AS176" i="6" a="1"/>
  <c r="AS176" i="6" s="1"/>
  <c r="AT176" i="6" a="1"/>
  <c r="AT176" i="6" s="1"/>
  <c r="AU176" i="6" a="1"/>
  <c r="AU176" i="6"/>
  <c r="AV176" i="6" a="1"/>
  <c r="AV176" i="6" s="1"/>
  <c r="AW176" i="6" a="1"/>
  <c r="AW176" i="6" s="1"/>
  <c r="AX176" i="6" a="1"/>
  <c r="AX176" i="6" s="1"/>
  <c r="C177" i="6" a="1"/>
  <c r="C177" i="6" s="1"/>
  <c r="D177" i="6" a="1"/>
  <c r="D177" i="6" s="1"/>
  <c r="E177" i="6" a="1"/>
  <c r="E177" i="6" s="1"/>
  <c r="F177" i="6" a="1"/>
  <c r="F177" i="6" s="1"/>
  <c r="G177" i="6" a="1"/>
  <c r="G177" i="6" s="1"/>
  <c r="H177" i="6" a="1"/>
  <c r="H177" i="6" s="1"/>
  <c r="I177" i="6" a="1"/>
  <c r="I177" i="6" s="1"/>
  <c r="J177" i="6" a="1"/>
  <c r="J177" i="6" s="1"/>
  <c r="K177" i="6" a="1"/>
  <c r="K177" i="6" s="1"/>
  <c r="L177" i="6" a="1"/>
  <c r="L177" i="6" s="1"/>
  <c r="M177" i="6" a="1"/>
  <c r="M177" i="6" s="1"/>
  <c r="N177" i="6" a="1"/>
  <c r="N177" i="6" s="1"/>
  <c r="O177" i="6" a="1"/>
  <c r="O177" i="6" s="1"/>
  <c r="P177" i="6" a="1"/>
  <c r="P177" i="6" s="1"/>
  <c r="Q177" i="6" a="1"/>
  <c r="Q177" i="6" s="1"/>
  <c r="R177" i="6" a="1"/>
  <c r="R177" i="6" s="1"/>
  <c r="S177" i="6" a="1"/>
  <c r="S177" i="6" s="1"/>
  <c r="T177" i="6" a="1"/>
  <c r="T177" i="6" s="1"/>
  <c r="U177" i="6" a="1"/>
  <c r="U177" i="6" s="1"/>
  <c r="V177" i="6" a="1"/>
  <c r="V177" i="6" s="1"/>
  <c r="W177" i="6" a="1"/>
  <c r="W177" i="6" s="1"/>
  <c r="X177" i="6" a="1"/>
  <c r="X177" i="6" s="1"/>
  <c r="Y177" i="6" a="1"/>
  <c r="Y177" i="6" s="1"/>
  <c r="Z177" i="6" a="1"/>
  <c r="Z177" i="6" s="1"/>
  <c r="AA177" i="6" a="1"/>
  <c r="AA177" i="6" s="1"/>
  <c r="AB177" i="6" a="1"/>
  <c r="AB177" i="6" s="1"/>
  <c r="AC177" i="6" a="1"/>
  <c r="AC177" i="6" s="1"/>
  <c r="AD177" i="6" a="1"/>
  <c r="AD177" i="6" s="1"/>
  <c r="AE177" i="6" a="1"/>
  <c r="AE177" i="6" s="1"/>
  <c r="AF177" i="6" a="1"/>
  <c r="AF177" i="6" s="1"/>
  <c r="AG177" i="6" a="1"/>
  <c r="AG177" i="6" s="1"/>
  <c r="AH177" i="6" a="1"/>
  <c r="AH177" i="6" s="1"/>
  <c r="AI177" i="6" a="1"/>
  <c r="AI177" i="6" s="1"/>
  <c r="AJ177" i="6" a="1"/>
  <c r="AJ177" i="6" s="1"/>
  <c r="AK177" i="6" a="1"/>
  <c r="AK177" i="6" s="1"/>
  <c r="AL177" i="6" a="1"/>
  <c r="AL177" i="6" s="1"/>
  <c r="AM177" i="6" a="1"/>
  <c r="AM177" i="6" s="1"/>
  <c r="AN177" i="6" a="1"/>
  <c r="AN177" i="6" s="1"/>
  <c r="AO177" i="6" a="1"/>
  <c r="AO177" i="6" s="1"/>
  <c r="AP177" i="6" a="1"/>
  <c r="AP177" i="6" s="1"/>
  <c r="AQ177" i="6" a="1"/>
  <c r="AQ177" i="6" s="1"/>
  <c r="AR177" i="6" a="1"/>
  <c r="AR177" i="6" s="1"/>
  <c r="AS177" i="6" a="1"/>
  <c r="AS177" i="6" s="1"/>
  <c r="AT177" i="6" a="1"/>
  <c r="AT177" i="6" s="1"/>
  <c r="AU177" i="6" a="1"/>
  <c r="AU177" i="6" s="1"/>
  <c r="AV177" i="6" a="1"/>
  <c r="AV177" i="6" s="1"/>
  <c r="AW177" i="6" a="1"/>
  <c r="AW177" i="6" s="1"/>
  <c r="AX177" i="6" a="1"/>
  <c r="AX177" i="6" s="1"/>
  <c r="C178" i="6" a="1"/>
  <c r="C178" i="6" s="1"/>
  <c r="D178" i="6" a="1"/>
  <c r="D178" i="6" s="1"/>
  <c r="E178" i="6" a="1"/>
  <c r="E178" i="6" s="1"/>
  <c r="F178" i="6" a="1"/>
  <c r="F178" i="6" s="1"/>
  <c r="G178" i="6" a="1"/>
  <c r="G178" i="6" s="1"/>
  <c r="H178" i="6" a="1"/>
  <c r="H178" i="6" s="1"/>
  <c r="I178" i="6" a="1"/>
  <c r="I178" i="6" s="1"/>
  <c r="J178" i="6" a="1"/>
  <c r="J178" i="6" s="1"/>
  <c r="K178" i="6" a="1"/>
  <c r="K178" i="6" s="1"/>
  <c r="L178" i="6" a="1"/>
  <c r="L178" i="6"/>
  <c r="M178" i="6" a="1"/>
  <c r="M178" i="6" s="1"/>
  <c r="N178" i="6" a="1"/>
  <c r="N178" i="6" s="1"/>
  <c r="O178" i="6" a="1"/>
  <c r="O178" i="6" s="1"/>
  <c r="P178" i="6" a="1"/>
  <c r="P178" i="6" s="1"/>
  <c r="Q178" i="6" a="1"/>
  <c r="Q178" i="6" s="1"/>
  <c r="R178" i="6" a="1"/>
  <c r="R178" i="6" s="1"/>
  <c r="S178" i="6" a="1"/>
  <c r="S178" i="6" s="1"/>
  <c r="T178" i="6" a="1"/>
  <c r="T178" i="6" s="1"/>
  <c r="U178" i="6" a="1"/>
  <c r="U178" i="6" s="1"/>
  <c r="V178" i="6" a="1"/>
  <c r="V178" i="6" s="1"/>
  <c r="W178" i="6" a="1"/>
  <c r="W178" i="6" s="1"/>
  <c r="X178" i="6" a="1"/>
  <c r="X178" i="6" s="1"/>
  <c r="Y178" i="6" a="1"/>
  <c r="Y178" i="6" s="1"/>
  <c r="Z178" i="6" a="1"/>
  <c r="Z178" i="6" s="1"/>
  <c r="AA178" i="6" a="1"/>
  <c r="AA178" i="6" s="1"/>
  <c r="AB178" i="6" a="1"/>
  <c r="AB178" i="6" s="1"/>
  <c r="AC178" i="6" a="1"/>
  <c r="AC178" i="6" s="1"/>
  <c r="AD178" i="6" a="1"/>
  <c r="AD178" i="6" s="1"/>
  <c r="AE178" i="6" a="1"/>
  <c r="AE178" i="6" s="1"/>
  <c r="AF178" i="6" a="1"/>
  <c r="AF178" i="6" s="1"/>
  <c r="AG178" i="6" a="1"/>
  <c r="AG178" i="6" s="1"/>
  <c r="AH178" i="6" a="1"/>
  <c r="AH178" i="6" s="1"/>
  <c r="AI178" i="6" a="1"/>
  <c r="AI178" i="6" s="1"/>
  <c r="AJ178" i="6" a="1"/>
  <c r="AJ178" i="6" s="1"/>
  <c r="AK178" i="6" a="1"/>
  <c r="AK178" i="6" s="1"/>
  <c r="AL178" i="6" a="1"/>
  <c r="AL178" i="6" s="1"/>
  <c r="AM178" i="6" a="1"/>
  <c r="AM178" i="6" s="1"/>
  <c r="AN178" i="6" a="1"/>
  <c r="AN178" i="6" s="1"/>
  <c r="AO178" i="6" a="1"/>
  <c r="AO178" i="6" s="1"/>
  <c r="AP178" i="6" a="1"/>
  <c r="AP178" i="6" s="1"/>
  <c r="AQ178" i="6" a="1"/>
  <c r="AQ178" i="6" s="1"/>
  <c r="AR178" i="6" a="1"/>
  <c r="AR178" i="6" s="1"/>
  <c r="AS178" i="6" a="1"/>
  <c r="AS178" i="6" s="1"/>
  <c r="AT178" i="6" a="1"/>
  <c r="AT178" i="6" s="1"/>
  <c r="AU178" i="6" a="1"/>
  <c r="AU178" i="6" s="1"/>
  <c r="AV178" i="6" a="1"/>
  <c r="AV178" i="6" s="1"/>
  <c r="AW178" i="6" a="1"/>
  <c r="AW178" i="6" s="1"/>
  <c r="AX178" i="6" a="1"/>
  <c r="AX178" i="6" s="1"/>
  <c r="C179" i="6" a="1"/>
  <c r="C179" i="6" s="1"/>
  <c r="D179" i="6" a="1"/>
  <c r="D179" i="6" s="1"/>
  <c r="E179" i="6" a="1"/>
  <c r="E179" i="6" s="1"/>
  <c r="F179" i="6" a="1"/>
  <c r="F179" i="6" s="1"/>
  <c r="G179" i="6" a="1"/>
  <c r="G179" i="6" s="1"/>
  <c r="H179" i="6" a="1"/>
  <c r="H179" i="6"/>
  <c r="I179" i="6" a="1"/>
  <c r="I179" i="6" s="1"/>
  <c r="J179" i="6" a="1"/>
  <c r="J179" i="6" s="1"/>
  <c r="K179" i="6" a="1"/>
  <c r="K179" i="6" s="1"/>
  <c r="L179" i="6" a="1"/>
  <c r="L179" i="6" s="1"/>
  <c r="M179" i="6" a="1"/>
  <c r="M179" i="6" s="1"/>
  <c r="N179" i="6" a="1"/>
  <c r="N179" i="6" s="1"/>
  <c r="O179" i="6" a="1"/>
  <c r="O179" i="6" s="1"/>
  <c r="P179" i="6" a="1"/>
  <c r="P179" i="6" s="1"/>
  <c r="Q179" i="6" a="1"/>
  <c r="Q179" i="6"/>
  <c r="R179" i="6" a="1"/>
  <c r="R179" i="6" s="1"/>
  <c r="S179" i="6" a="1"/>
  <c r="S179" i="6"/>
  <c r="T179" i="6" a="1"/>
  <c r="T179" i="6" s="1"/>
  <c r="U179" i="6" a="1"/>
  <c r="U179" i="6" s="1"/>
  <c r="V179" i="6" a="1"/>
  <c r="V179" i="6" s="1"/>
  <c r="W179" i="6" a="1"/>
  <c r="W179" i="6" s="1"/>
  <c r="X179" i="6" a="1"/>
  <c r="X179" i="6" s="1"/>
  <c r="Y179" i="6" a="1"/>
  <c r="Y179" i="6" s="1"/>
  <c r="Z179" i="6" a="1"/>
  <c r="Z179" i="6" s="1"/>
  <c r="AA179" i="6" a="1"/>
  <c r="AA179" i="6" s="1"/>
  <c r="AB179" i="6" a="1"/>
  <c r="AB179" i="6" s="1"/>
  <c r="AC179" i="6" a="1"/>
  <c r="AC179" i="6" s="1"/>
  <c r="AD179" i="6" a="1"/>
  <c r="AD179" i="6" s="1"/>
  <c r="AE179" i="6" a="1"/>
  <c r="AE179" i="6"/>
  <c r="AF179" i="6" a="1"/>
  <c r="AF179" i="6" s="1"/>
  <c r="AG179" i="6" a="1"/>
  <c r="AG179" i="6" s="1"/>
  <c r="AH179" i="6" a="1"/>
  <c r="AH179" i="6" s="1"/>
  <c r="AI179" i="6" a="1"/>
  <c r="AI179" i="6" s="1"/>
  <c r="AJ179" i="6" a="1"/>
  <c r="AJ179" i="6" s="1"/>
  <c r="AK179" i="6" a="1"/>
  <c r="AK179" i="6"/>
  <c r="AL179" i="6" a="1"/>
  <c r="AL179" i="6" s="1"/>
  <c r="AM179" i="6" a="1"/>
  <c r="AM179" i="6" s="1"/>
  <c r="AN179" i="6" a="1"/>
  <c r="AN179" i="6" s="1"/>
  <c r="AO179" i="6" a="1"/>
  <c r="AO179" i="6" s="1"/>
  <c r="AP179" i="6" a="1"/>
  <c r="AP179" i="6" s="1"/>
  <c r="AQ179" i="6" a="1"/>
  <c r="AQ179" i="6" s="1"/>
  <c r="AR179" i="6" a="1"/>
  <c r="AR179" i="6" s="1"/>
  <c r="AS179" i="6" a="1"/>
  <c r="AS179" i="6" s="1"/>
  <c r="AT179" i="6" a="1"/>
  <c r="AT179" i="6" s="1"/>
  <c r="AU179" i="6" a="1"/>
  <c r="AU179" i="6" s="1"/>
  <c r="AV179" i="6" a="1"/>
  <c r="AV179" i="6" s="1"/>
  <c r="AW179" i="6" a="1"/>
  <c r="AW179" i="6" s="1"/>
  <c r="AX179" i="6" a="1"/>
  <c r="AX179" i="6" s="1"/>
  <c r="C180" i="6" a="1"/>
  <c r="C180" i="6" s="1"/>
  <c r="D180" i="6" a="1"/>
  <c r="D180" i="6" s="1"/>
  <c r="E180" i="6" a="1"/>
  <c r="E180" i="6" s="1"/>
  <c r="F180" i="6" a="1"/>
  <c r="F180" i="6" s="1"/>
  <c r="G180" i="6" a="1"/>
  <c r="G180" i="6" s="1"/>
  <c r="H180" i="6" a="1"/>
  <c r="H180" i="6" s="1"/>
  <c r="I180" i="6" a="1"/>
  <c r="I180" i="6" s="1"/>
  <c r="J180" i="6" a="1"/>
  <c r="J180" i="6" s="1"/>
  <c r="K180" i="6" a="1"/>
  <c r="K180" i="6" s="1"/>
  <c r="L180" i="6" a="1"/>
  <c r="L180" i="6" s="1"/>
  <c r="M180" i="6" a="1"/>
  <c r="M180" i="6" s="1"/>
  <c r="N180" i="6" a="1"/>
  <c r="N180" i="6" s="1"/>
  <c r="O180" i="6" a="1"/>
  <c r="O180" i="6" s="1"/>
  <c r="P180" i="6" a="1"/>
  <c r="P180" i="6" s="1"/>
  <c r="Q180" i="6" a="1"/>
  <c r="Q180" i="6" s="1"/>
  <c r="R180" i="6" a="1"/>
  <c r="R180" i="6" s="1"/>
  <c r="S180" i="6" a="1"/>
  <c r="S180" i="6" s="1"/>
  <c r="T180" i="6" a="1"/>
  <c r="T180" i="6" s="1"/>
  <c r="U180" i="6" a="1"/>
  <c r="U180" i="6" s="1"/>
  <c r="V180" i="6" a="1"/>
  <c r="V180" i="6" s="1"/>
  <c r="W180" i="6" a="1"/>
  <c r="W180" i="6" s="1"/>
  <c r="X180" i="6" a="1"/>
  <c r="X180" i="6" s="1"/>
  <c r="Y180" i="6" a="1"/>
  <c r="Y180" i="6" s="1"/>
  <c r="Z180" i="6" a="1"/>
  <c r="Z180" i="6" s="1"/>
  <c r="AA180" i="6" a="1"/>
  <c r="AA180" i="6" s="1"/>
  <c r="AB180" i="6" a="1"/>
  <c r="AB180" i="6" s="1"/>
  <c r="AC180" i="6" a="1"/>
  <c r="AC180" i="6" s="1"/>
  <c r="AD180" i="6" a="1"/>
  <c r="AD180" i="6" s="1"/>
  <c r="AE180" i="6" a="1"/>
  <c r="AE180" i="6" s="1"/>
  <c r="AF180" i="6" a="1"/>
  <c r="AF180" i="6" s="1"/>
  <c r="AG180" i="6" a="1"/>
  <c r="AG180" i="6" s="1"/>
  <c r="AH180" i="6" a="1"/>
  <c r="AH180" i="6" s="1"/>
  <c r="AI180" i="6" a="1"/>
  <c r="AI180" i="6" s="1"/>
  <c r="AJ180" i="6" a="1"/>
  <c r="AJ180" i="6" s="1"/>
  <c r="AK180" i="6" a="1"/>
  <c r="AK180" i="6" s="1"/>
  <c r="AL180" i="6" a="1"/>
  <c r="AL180" i="6" s="1"/>
  <c r="AM180" i="6" a="1"/>
  <c r="AM180" i="6" s="1"/>
  <c r="AN180" i="6" a="1"/>
  <c r="AN180" i="6" s="1"/>
  <c r="AO180" i="6" a="1"/>
  <c r="AO180" i="6" s="1"/>
  <c r="AP180" i="6" a="1"/>
  <c r="AP180" i="6" s="1"/>
  <c r="AQ180" i="6" a="1"/>
  <c r="AQ180" i="6" s="1"/>
  <c r="AR180" i="6" a="1"/>
  <c r="AR180" i="6"/>
  <c r="AS180" i="6" a="1"/>
  <c r="AS180" i="6" s="1"/>
  <c r="AT180" i="6" a="1"/>
  <c r="AT180" i="6" s="1"/>
  <c r="AU180" i="6" a="1"/>
  <c r="AU180" i="6" s="1"/>
  <c r="AV180" i="6" a="1"/>
  <c r="AV180" i="6" s="1"/>
  <c r="AW180" i="6" a="1"/>
  <c r="AW180" i="6" s="1"/>
  <c r="AX180" i="6" a="1"/>
  <c r="AX180" i="6" s="1"/>
  <c r="C181" i="6" a="1"/>
  <c r="C181" i="6" s="1"/>
  <c r="D181" i="6" a="1"/>
  <c r="D181" i="6" s="1"/>
  <c r="E181" i="6" a="1"/>
  <c r="E181" i="6" s="1"/>
  <c r="F181" i="6" a="1"/>
  <c r="F181" i="6" s="1"/>
  <c r="G181" i="6" a="1"/>
  <c r="G181" i="6" s="1"/>
  <c r="H181" i="6" a="1"/>
  <c r="H181" i="6" s="1"/>
  <c r="I181" i="6" a="1"/>
  <c r="I181" i="6" s="1"/>
  <c r="J181" i="6" a="1"/>
  <c r="J181" i="6" s="1"/>
  <c r="K181" i="6" a="1"/>
  <c r="K181" i="6" s="1"/>
  <c r="L181" i="6" a="1"/>
  <c r="L181" i="6" s="1"/>
  <c r="M181" i="6" a="1"/>
  <c r="M181" i="6" s="1"/>
  <c r="N181" i="6" a="1"/>
  <c r="N181" i="6" s="1"/>
  <c r="O181" i="6" a="1"/>
  <c r="O181" i="6" s="1"/>
  <c r="P181" i="6" a="1"/>
  <c r="P181" i="6" s="1"/>
  <c r="Q181" i="6" a="1"/>
  <c r="Q181" i="6"/>
  <c r="R181" i="6" a="1"/>
  <c r="R181" i="6" s="1"/>
  <c r="S181" i="6" a="1"/>
  <c r="S181" i="6"/>
  <c r="T181" i="6" a="1"/>
  <c r="T181" i="6" s="1"/>
  <c r="U181" i="6" a="1"/>
  <c r="U181" i="6" s="1"/>
  <c r="V181" i="6" a="1"/>
  <c r="V181" i="6" s="1"/>
  <c r="W181" i="6" a="1"/>
  <c r="W181" i="6" s="1"/>
  <c r="X181" i="6" a="1"/>
  <c r="X181" i="6" s="1"/>
  <c r="Y181" i="6" a="1"/>
  <c r="Y181" i="6" s="1"/>
  <c r="Z181" i="6" a="1"/>
  <c r="Z181" i="6" s="1"/>
  <c r="AA181" i="6" a="1"/>
  <c r="AA181" i="6" s="1"/>
  <c r="AB181" i="6" a="1"/>
  <c r="AB181" i="6" s="1"/>
  <c r="AC181" i="6" a="1"/>
  <c r="AC181" i="6" s="1"/>
  <c r="AD181" i="6" a="1"/>
  <c r="AD181" i="6" s="1"/>
  <c r="AE181" i="6" a="1"/>
  <c r="AE181" i="6" s="1"/>
  <c r="AF181" i="6" a="1"/>
  <c r="AF181" i="6" s="1"/>
  <c r="AG181" i="6" a="1"/>
  <c r="AG181" i="6" s="1"/>
  <c r="AH181" i="6" a="1"/>
  <c r="AH181" i="6" s="1"/>
  <c r="AI181" i="6" a="1"/>
  <c r="AI181" i="6" s="1"/>
  <c r="AJ181" i="6" a="1"/>
  <c r="AJ181" i="6" s="1"/>
  <c r="AK181" i="6" a="1"/>
  <c r="AK181" i="6" s="1"/>
  <c r="AL181" i="6" a="1"/>
  <c r="AL181" i="6" s="1"/>
  <c r="AM181" i="6" a="1"/>
  <c r="AM181" i="6" s="1"/>
  <c r="AN181" i="6" a="1"/>
  <c r="AN181" i="6" s="1"/>
  <c r="AO181" i="6" a="1"/>
  <c r="AO181" i="6" s="1"/>
  <c r="AP181" i="6" a="1"/>
  <c r="AP181" i="6" s="1"/>
  <c r="AQ181" i="6" a="1"/>
  <c r="AQ181" i="6" s="1"/>
  <c r="AR181" i="6" a="1"/>
  <c r="AR181" i="6" s="1"/>
  <c r="AS181" i="6" a="1"/>
  <c r="AS181" i="6" s="1"/>
  <c r="AT181" i="6" a="1"/>
  <c r="AT181" i="6" s="1"/>
  <c r="AU181" i="6" a="1"/>
  <c r="AU181" i="6" s="1"/>
  <c r="AV181" i="6" a="1"/>
  <c r="AV181" i="6" s="1"/>
  <c r="AW181" i="6" a="1"/>
  <c r="AW181" i="6" s="1"/>
  <c r="AX181" i="6" a="1"/>
  <c r="AX181" i="6" s="1"/>
  <c r="C182" i="6" a="1"/>
  <c r="C182" i="6" s="1"/>
  <c r="D182" i="6" a="1"/>
  <c r="D182" i="6" s="1"/>
  <c r="E182" i="6" a="1"/>
  <c r="E182" i="6" s="1"/>
  <c r="F182" i="6" a="1"/>
  <c r="F182" i="6" s="1"/>
  <c r="G182" i="6" a="1"/>
  <c r="G182" i="6" s="1"/>
  <c r="H182" i="6" a="1"/>
  <c r="H182" i="6" s="1"/>
  <c r="I182" i="6" a="1"/>
  <c r="I182" i="6" s="1"/>
  <c r="J182" i="6" a="1"/>
  <c r="J182" i="6" s="1"/>
  <c r="K182" i="6" a="1"/>
  <c r="K182" i="6" s="1"/>
  <c r="L182" i="6" a="1"/>
  <c r="L182" i="6" s="1"/>
  <c r="M182" i="6" a="1"/>
  <c r="M182" i="6" s="1"/>
  <c r="N182" i="6" a="1"/>
  <c r="N182" i="6" s="1"/>
  <c r="O182" i="6" a="1"/>
  <c r="O182" i="6" s="1"/>
  <c r="P182" i="6" a="1"/>
  <c r="P182" i="6" s="1"/>
  <c r="Q182" i="6" a="1"/>
  <c r="Q182" i="6" s="1"/>
  <c r="R182" i="6" a="1"/>
  <c r="R182" i="6" s="1"/>
  <c r="S182" i="6" a="1"/>
  <c r="S182" i="6" s="1"/>
  <c r="T182" i="6" a="1"/>
  <c r="T182" i="6"/>
  <c r="U182" i="6" a="1"/>
  <c r="U182" i="6" s="1"/>
  <c r="V182" i="6" a="1"/>
  <c r="V182" i="6" s="1"/>
  <c r="W182" i="6" a="1"/>
  <c r="W182" i="6" s="1"/>
  <c r="X182" i="6" a="1"/>
  <c r="X182" i="6" s="1"/>
  <c r="Y182" i="6" a="1"/>
  <c r="Y182" i="6" s="1"/>
  <c r="Z182" i="6" a="1"/>
  <c r="Z182" i="6" s="1"/>
  <c r="AA182" i="6" a="1"/>
  <c r="AA182" i="6" s="1"/>
  <c r="AB182" i="6" a="1"/>
  <c r="AB182" i="6" s="1"/>
  <c r="AC182" i="6" a="1"/>
  <c r="AC182" i="6" s="1"/>
  <c r="AD182" i="6" a="1"/>
  <c r="AD182" i="6" s="1"/>
  <c r="AE182" i="6" a="1"/>
  <c r="AE182" i="6" s="1"/>
  <c r="AF182" i="6" a="1"/>
  <c r="AF182" i="6" s="1"/>
  <c r="AG182" i="6" a="1"/>
  <c r="AG182" i="6" s="1"/>
  <c r="AH182" i="6" a="1"/>
  <c r="AH182" i="6" s="1"/>
  <c r="AI182" i="6" a="1"/>
  <c r="AI182" i="6" s="1"/>
  <c r="AJ182" i="6" a="1"/>
  <c r="AJ182" i="6" s="1"/>
  <c r="AK182" i="6" a="1"/>
  <c r="AK182" i="6" s="1"/>
  <c r="AL182" i="6" a="1"/>
  <c r="AL182" i="6" s="1"/>
  <c r="AM182" i="6" a="1"/>
  <c r="AM182" i="6" s="1"/>
  <c r="AN182" i="6" a="1"/>
  <c r="AN182" i="6" s="1"/>
  <c r="AO182" i="6" a="1"/>
  <c r="AO182" i="6" s="1"/>
  <c r="AP182" i="6" a="1"/>
  <c r="AP182" i="6" s="1"/>
  <c r="AQ182" i="6" a="1"/>
  <c r="AQ182" i="6" s="1"/>
  <c r="AR182" i="6" a="1"/>
  <c r="AR182" i="6"/>
  <c r="AS182" i="6" a="1"/>
  <c r="AS182" i="6" s="1"/>
  <c r="AT182" i="6" a="1"/>
  <c r="AT182" i="6" s="1"/>
  <c r="AU182" i="6" a="1"/>
  <c r="AU182" i="6" s="1"/>
  <c r="AV182" i="6" a="1"/>
  <c r="AV182" i="6" s="1"/>
  <c r="AW182" i="6" a="1"/>
  <c r="AW182" i="6" s="1"/>
  <c r="AX182" i="6" a="1"/>
  <c r="AX182" i="6" s="1"/>
  <c r="C183" i="6" a="1"/>
  <c r="C183" i="6" s="1"/>
  <c r="D183" i="6" a="1"/>
  <c r="D183" i="6" s="1"/>
  <c r="E183" i="6" a="1"/>
  <c r="E183" i="6" s="1"/>
  <c r="F183" i="6" a="1"/>
  <c r="F183" i="6" s="1"/>
  <c r="G183" i="6" a="1"/>
  <c r="G183" i="6" s="1"/>
  <c r="H183" i="6" a="1"/>
  <c r="H183" i="6" s="1"/>
  <c r="I183" i="6" a="1"/>
  <c r="I183" i="6" s="1"/>
  <c r="J183" i="6" a="1"/>
  <c r="J183" i="6" s="1"/>
  <c r="K183" i="6" a="1"/>
  <c r="K183" i="6" s="1"/>
  <c r="L183" i="6" a="1"/>
  <c r="L183" i="6" s="1"/>
  <c r="M183" i="6" a="1"/>
  <c r="M183" i="6" s="1"/>
  <c r="N183" i="6" a="1"/>
  <c r="N183" i="6" s="1"/>
  <c r="O183" i="6" a="1"/>
  <c r="O183" i="6" s="1"/>
  <c r="P183" i="6" a="1"/>
  <c r="P183" i="6" s="1"/>
  <c r="Q183" i="6" a="1"/>
  <c r="Q183" i="6" s="1"/>
  <c r="R183" i="6" a="1"/>
  <c r="R183" i="6" s="1"/>
  <c r="S183" i="6" a="1"/>
  <c r="S183" i="6" s="1"/>
  <c r="T183" i="6" a="1"/>
  <c r="T183" i="6" s="1"/>
  <c r="U183" i="6" a="1"/>
  <c r="U183" i="6" s="1"/>
  <c r="V183" i="6" a="1"/>
  <c r="V183" i="6" s="1"/>
  <c r="W183" i="6" a="1"/>
  <c r="W183" i="6" s="1"/>
  <c r="X183" i="6" a="1"/>
  <c r="X183" i="6" s="1"/>
  <c r="Y183" i="6" a="1"/>
  <c r="Y183" i="6" s="1"/>
  <c r="Z183" i="6" a="1"/>
  <c r="Z183" i="6" s="1"/>
  <c r="AA183" i="6" a="1"/>
  <c r="AA183" i="6" s="1"/>
  <c r="AB183" i="6" a="1"/>
  <c r="AB183" i="6"/>
  <c r="AC183" i="6" a="1"/>
  <c r="AC183" i="6" s="1"/>
  <c r="AD183" i="6" a="1"/>
  <c r="AD183" i="6" s="1"/>
  <c r="AE183" i="6" a="1"/>
  <c r="AE183" i="6" s="1"/>
  <c r="AF183" i="6" a="1"/>
  <c r="AF183" i="6" s="1"/>
  <c r="AG183" i="6" a="1"/>
  <c r="AG183" i="6" s="1"/>
  <c r="AH183" i="6" a="1"/>
  <c r="AH183" i="6" s="1"/>
  <c r="AI183" i="6" a="1"/>
  <c r="AI183" i="6" s="1"/>
  <c r="AJ183" i="6" a="1"/>
  <c r="AJ183" i="6" s="1"/>
  <c r="AK183" i="6" a="1"/>
  <c r="AK183" i="6" s="1"/>
  <c r="AL183" i="6" a="1"/>
  <c r="AL183" i="6" s="1"/>
  <c r="AM183" i="6" a="1"/>
  <c r="AM183" i="6" s="1"/>
  <c r="AN183" i="6" a="1"/>
  <c r="AN183" i="6" s="1"/>
  <c r="AO183" i="6" a="1"/>
  <c r="AO183" i="6" s="1"/>
  <c r="AP183" i="6" a="1"/>
  <c r="AP183" i="6" s="1"/>
  <c r="AQ183" i="6" a="1"/>
  <c r="AQ183" i="6" s="1"/>
  <c r="AR183" i="6" a="1"/>
  <c r="AR183" i="6" s="1"/>
  <c r="AS183" i="6" a="1"/>
  <c r="AS183" i="6" s="1"/>
  <c r="AT183" i="6" a="1"/>
  <c r="AT183" i="6" s="1"/>
  <c r="AU183" i="6" a="1"/>
  <c r="AU183" i="6" s="1"/>
  <c r="AV183" i="6" a="1"/>
  <c r="AV183" i="6" s="1"/>
  <c r="AW183" i="6" a="1"/>
  <c r="AW183" i="6" s="1"/>
  <c r="AX183" i="6" a="1"/>
  <c r="AX183" i="6" s="1"/>
  <c r="C184" i="6" a="1"/>
  <c r="C184" i="6" s="1"/>
  <c r="D184" i="6" a="1"/>
  <c r="D184" i="6" s="1"/>
  <c r="E184" i="6" a="1"/>
  <c r="E184" i="6" s="1"/>
  <c r="F184" i="6" a="1"/>
  <c r="F184" i="6" s="1"/>
  <c r="G184" i="6" a="1"/>
  <c r="G184" i="6" s="1"/>
  <c r="H184" i="6" a="1"/>
  <c r="H184" i="6" s="1"/>
  <c r="I184" i="6" a="1"/>
  <c r="I184" i="6" s="1"/>
  <c r="J184" i="6" a="1"/>
  <c r="J184" i="6" s="1"/>
  <c r="K184" i="6" a="1"/>
  <c r="K184" i="6"/>
  <c r="L184" i="6" a="1"/>
  <c r="L184" i="6" s="1"/>
  <c r="M184" i="6" a="1"/>
  <c r="M184" i="6" s="1"/>
  <c r="N184" i="6" a="1"/>
  <c r="N184" i="6" s="1"/>
  <c r="O184" i="6" a="1"/>
  <c r="O184" i="6" s="1"/>
  <c r="P184" i="6" a="1"/>
  <c r="P184" i="6" s="1"/>
  <c r="Q184" i="6" a="1"/>
  <c r="Q184" i="6" s="1"/>
  <c r="R184" i="6" a="1"/>
  <c r="R184" i="6" s="1"/>
  <c r="S184" i="6" a="1"/>
  <c r="S184" i="6" s="1"/>
  <c r="T184" i="6" a="1"/>
  <c r="T184" i="6" s="1"/>
  <c r="U184" i="6" a="1"/>
  <c r="U184" i="6" s="1"/>
  <c r="V184" i="6" a="1"/>
  <c r="V184" i="6" s="1"/>
  <c r="W184" i="6" a="1"/>
  <c r="W184" i="6" s="1"/>
  <c r="X184" i="6" a="1"/>
  <c r="X184" i="6"/>
  <c r="Y184" i="6" a="1"/>
  <c r="Y184" i="6" s="1"/>
  <c r="Z184" i="6" a="1"/>
  <c r="Z184" i="6" s="1"/>
  <c r="AA184" i="6" a="1"/>
  <c r="AA184" i="6" s="1"/>
  <c r="AB184" i="6" a="1"/>
  <c r="AB184" i="6" s="1"/>
  <c r="AC184" i="6" a="1"/>
  <c r="AC184" i="6" s="1"/>
  <c r="AD184" i="6" a="1"/>
  <c r="AD184" i="6" s="1"/>
  <c r="AE184" i="6" a="1"/>
  <c r="AE184" i="6" s="1"/>
  <c r="AF184" i="6" a="1"/>
  <c r="AF184" i="6" s="1"/>
  <c r="AG184" i="6" a="1"/>
  <c r="AG184" i="6" s="1"/>
  <c r="AH184" i="6" a="1"/>
  <c r="AH184" i="6" s="1"/>
  <c r="AI184" i="6" a="1"/>
  <c r="AI184" i="6" s="1"/>
  <c r="AJ184" i="6" a="1"/>
  <c r="AJ184" i="6" s="1"/>
  <c r="AK184" i="6" a="1"/>
  <c r="AK184" i="6" s="1"/>
  <c r="AL184" i="6" a="1"/>
  <c r="AL184" i="6" s="1"/>
  <c r="AM184" i="6" a="1"/>
  <c r="AM184" i="6" s="1"/>
  <c r="AN184" i="6" a="1"/>
  <c r="AN184" i="6" s="1"/>
  <c r="AO184" i="6" a="1"/>
  <c r="AO184" i="6" s="1"/>
  <c r="AP184" i="6" a="1"/>
  <c r="AP184" i="6" s="1"/>
  <c r="AQ184" i="6" a="1"/>
  <c r="AQ184" i="6" s="1"/>
  <c r="AR184" i="6" a="1"/>
  <c r="AR184" i="6" s="1"/>
  <c r="AS184" i="6" a="1"/>
  <c r="AS184" i="6" s="1"/>
  <c r="AT184" i="6" a="1"/>
  <c r="AT184" i="6" s="1"/>
  <c r="AU184" i="6" a="1"/>
  <c r="AU184" i="6" s="1"/>
  <c r="AV184" i="6" a="1"/>
  <c r="AV184" i="6" s="1"/>
  <c r="AW184" i="6" a="1"/>
  <c r="AW184" i="6" s="1"/>
  <c r="AX184" i="6" a="1"/>
  <c r="AX184" i="6" s="1"/>
  <c r="C185" i="6" a="1"/>
  <c r="C185" i="6" s="1"/>
  <c r="D185" i="6" a="1"/>
  <c r="D185" i="6"/>
  <c r="E185" i="6" a="1"/>
  <c r="E185" i="6" s="1"/>
  <c r="F185" i="6" a="1"/>
  <c r="F185" i="6" s="1"/>
  <c r="G185" i="6" a="1"/>
  <c r="G185" i="6" s="1"/>
  <c r="H185" i="6" a="1"/>
  <c r="H185" i="6" s="1"/>
  <c r="I185" i="6" a="1"/>
  <c r="I185" i="6" s="1"/>
  <c r="J185" i="6" a="1"/>
  <c r="J185" i="6" s="1"/>
  <c r="K185" i="6" a="1"/>
  <c r="K185" i="6" s="1"/>
  <c r="L185" i="6" a="1"/>
  <c r="L185" i="6" s="1"/>
  <c r="M185" i="6" a="1"/>
  <c r="M185" i="6" s="1"/>
  <c r="N185" i="6" a="1"/>
  <c r="N185" i="6" s="1"/>
  <c r="O185" i="6" a="1"/>
  <c r="O185" i="6" s="1"/>
  <c r="P185" i="6" a="1"/>
  <c r="P185" i="6" s="1"/>
  <c r="Q185" i="6" a="1"/>
  <c r="Q185" i="6"/>
  <c r="R185" i="6" a="1"/>
  <c r="R185" i="6" s="1"/>
  <c r="S185" i="6" a="1"/>
  <c r="S185" i="6" s="1"/>
  <c r="T185" i="6" a="1"/>
  <c r="T185" i="6" s="1"/>
  <c r="U185" i="6" a="1"/>
  <c r="U185" i="6" s="1"/>
  <c r="V185" i="6" a="1"/>
  <c r="V185" i="6" s="1"/>
  <c r="W185" i="6" a="1"/>
  <c r="W185" i="6" s="1"/>
  <c r="X185" i="6" a="1"/>
  <c r="X185" i="6" s="1"/>
  <c r="Y185" i="6" a="1"/>
  <c r="Y185" i="6" s="1"/>
  <c r="Z185" i="6" a="1"/>
  <c r="Z185" i="6" s="1"/>
  <c r="AA185" i="6" a="1"/>
  <c r="AA185" i="6" s="1"/>
  <c r="AB185" i="6" a="1"/>
  <c r="AB185" i="6" s="1"/>
  <c r="AC185" i="6" a="1"/>
  <c r="AC185" i="6" s="1"/>
  <c r="AD185" i="6" a="1"/>
  <c r="AD185" i="6" s="1"/>
  <c r="AE185" i="6" a="1"/>
  <c r="AE185" i="6" s="1"/>
  <c r="AF185" i="6" a="1"/>
  <c r="AF185" i="6" s="1"/>
  <c r="AG185" i="6" a="1"/>
  <c r="AG185" i="6" s="1"/>
  <c r="AH185" i="6" a="1"/>
  <c r="AH185" i="6" s="1"/>
  <c r="AI185" i="6" a="1"/>
  <c r="AI185" i="6" s="1"/>
  <c r="AJ185" i="6" a="1"/>
  <c r="AJ185" i="6" s="1"/>
  <c r="AK185" i="6" a="1"/>
  <c r="AK185" i="6" s="1"/>
  <c r="AL185" i="6" a="1"/>
  <c r="AL185" i="6" s="1"/>
  <c r="AM185" i="6" a="1"/>
  <c r="AM185" i="6" s="1"/>
  <c r="AN185" i="6" a="1"/>
  <c r="AN185" i="6" s="1"/>
  <c r="AO185" i="6" a="1"/>
  <c r="AO185" i="6" s="1"/>
  <c r="AP185" i="6" a="1"/>
  <c r="AP185" i="6" s="1"/>
  <c r="AQ185" i="6" a="1"/>
  <c r="AQ185" i="6" s="1"/>
  <c r="AR185" i="6" a="1"/>
  <c r="AR185" i="6" s="1"/>
  <c r="AS185" i="6" a="1"/>
  <c r="AS185" i="6" s="1"/>
  <c r="AT185" i="6" a="1"/>
  <c r="AT185" i="6" s="1"/>
  <c r="AU185" i="6" a="1"/>
  <c r="AU185" i="6" s="1"/>
  <c r="AV185" i="6" a="1"/>
  <c r="AV185" i="6" s="1"/>
  <c r="AW185" i="6" a="1"/>
  <c r="AW185" i="6" s="1"/>
  <c r="AX185" i="6" a="1"/>
  <c r="AX185" i="6" s="1"/>
  <c r="C186" i="6" a="1"/>
  <c r="C186" i="6" s="1"/>
  <c r="D186" i="6" a="1"/>
  <c r="D186" i="6" s="1"/>
  <c r="E186" i="6" a="1"/>
  <c r="E186" i="6" s="1"/>
  <c r="F186" i="6" a="1"/>
  <c r="F186" i="6" s="1"/>
  <c r="G186" i="6" a="1"/>
  <c r="G186" i="6" s="1"/>
  <c r="H186" i="6" a="1"/>
  <c r="H186" i="6" s="1"/>
  <c r="I186" i="6" a="1"/>
  <c r="I186" i="6" s="1"/>
  <c r="J186" i="6" a="1"/>
  <c r="J186" i="6" s="1"/>
  <c r="K186" i="6" a="1"/>
  <c r="K186" i="6" s="1"/>
  <c r="L186" i="6" a="1"/>
  <c r="L186" i="6" s="1"/>
  <c r="M186" i="6" a="1"/>
  <c r="M186" i="6" s="1"/>
  <c r="N186" i="6" a="1"/>
  <c r="N186" i="6" s="1"/>
  <c r="O186" i="6" a="1"/>
  <c r="O186" i="6" s="1"/>
  <c r="P186" i="6" a="1"/>
  <c r="P186" i="6" s="1"/>
  <c r="Q186" i="6" a="1"/>
  <c r="Q186" i="6" s="1"/>
  <c r="R186" i="6" a="1"/>
  <c r="R186" i="6" s="1"/>
  <c r="S186" i="6" a="1"/>
  <c r="S186" i="6" s="1"/>
  <c r="T186" i="6" a="1"/>
  <c r="T186" i="6" s="1"/>
  <c r="U186" i="6" a="1"/>
  <c r="U186" i="6" s="1"/>
  <c r="V186" i="6" a="1"/>
  <c r="V186" i="6" s="1"/>
  <c r="W186" i="6" a="1"/>
  <c r="W186" i="6" s="1"/>
  <c r="X186" i="6" a="1"/>
  <c r="X186" i="6"/>
  <c r="Y186" i="6" a="1"/>
  <c r="Y186" i="6" s="1"/>
  <c r="Z186" i="6" a="1"/>
  <c r="Z186" i="6" s="1"/>
  <c r="AA186" i="6" a="1"/>
  <c r="AA186" i="6" s="1"/>
  <c r="AB186" i="6" a="1"/>
  <c r="AB186" i="6" s="1"/>
  <c r="AC186" i="6" a="1"/>
  <c r="AC186" i="6" s="1"/>
  <c r="AD186" i="6" a="1"/>
  <c r="AD186" i="6" s="1"/>
  <c r="AE186" i="6" a="1"/>
  <c r="AE186" i="6" s="1"/>
  <c r="AF186" i="6" a="1"/>
  <c r="AF186" i="6" s="1"/>
  <c r="AG186" i="6" a="1"/>
  <c r="AG186" i="6" s="1"/>
  <c r="AH186" i="6" a="1"/>
  <c r="AH186" i="6" s="1"/>
  <c r="AI186" i="6" a="1"/>
  <c r="AI186" i="6"/>
  <c r="AJ186" i="6" a="1"/>
  <c r="AJ186" i="6" s="1"/>
  <c r="AK186" i="6" a="1"/>
  <c r="AK186" i="6" s="1"/>
  <c r="AL186" i="6" a="1"/>
  <c r="AL186" i="6" s="1"/>
  <c r="AM186" i="6" a="1"/>
  <c r="AM186" i="6" s="1"/>
  <c r="AN186" i="6" a="1"/>
  <c r="AN186" i="6" s="1"/>
  <c r="AO186" i="6" a="1"/>
  <c r="AO186" i="6" s="1"/>
  <c r="AP186" i="6" a="1"/>
  <c r="AP186" i="6" s="1"/>
  <c r="AQ186" i="6" a="1"/>
  <c r="AQ186" i="6" s="1"/>
  <c r="AR186" i="6" a="1"/>
  <c r="AR186" i="6" s="1"/>
  <c r="AS186" i="6" a="1"/>
  <c r="AS186" i="6" s="1"/>
  <c r="AT186" i="6" a="1"/>
  <c r="AT186" i="6" s="1"/>
  <c r="AU186" i="6" a="1"/>
  <c r="AU186" i="6" s="1"/>
  <c r="AV186" i="6" a="1"/>
  <c r="AV186" i="6" s="1"/>
  <c r="AW186" i="6" a="1"/>
  <c r="AW186" i="6" s="1"/>
  <c r="AX186" i="6" a="1"/>
  <c r="AX186" i="6" s="1"/>
  <c r="C187" i="6" a="1"/>
  <c r="C187" i="6" s="1"/>
  <c r="D187" i="6" a="1"/>
  <c r="D187" i="6" s="1"/>
  <c r="E187" i="6" a="1"/>
  <c r="E187" i="6" s="1"/>
  <c r="F187" i="6" a="1"/>
  <c r="F187" i="6" s="1"/>
  <c r="G187" i="6" a="1"/>
  <c r="G187" i="6" s="1"/>
  <c r="H187" i="6" a="1"/>
  <c r="H187" i="6" s="1"/>
  <c r="I187" i="6" a="1"/>
  <c r="I187" i="6" s="1"/>
  <c r="J187" i="6" a="1"/>
  <c r="J187" i="6" s="1"/>
  <c r="K187" i="6" a="1"/>
  <c r="K187" i="6" s="1"/>
  <c r="L187" i="6" a="1"/>
  <c r="L187" i="6" s="1"/>
  <c r="M187" i="6" a="1"/>
  <c r="M187" i="6" s="1"/>
  <c r="N187" i="6" a="1"/>
  <c r="N187" i="6" s="1"/>
  <c r="O187" i="6" a="1"/>
  <c r="O187" i="6" s="1"/>
  <c r="P187" i="6" a="1"/>
  <c r="P187" i="6" s="1"/>
  <c r="Q187" i="6" a="1"/>
  <c r="Q187" i="6" s="1"/>
  <c r="R187" i="6" a="1"/>
  <c r="R187" i="6" s="1"/>
  <c r="S187" i="6" a="1"/>
  <c r="S187" i="6"/>
  <c r="T187" i="6" a="1"/>
  <c r="T187" i="6" s="1"/>
  <c r="U187" i="6" a="1"/>
  <c r="U187" i="6" s="1"/>
  <c r="V187" i="6" a="1"/>
  <c r="V187" i="6" s="1"/>
  <c r="W187" i="6" a="1"/>
  <c r="W187" i="6" s="1"/>
  <c r="X187" i="6" a="1"/>
  <c r="X187" i="6" s="1"/>
  <c r="Y187" i="6" a="1"/>
  <c r="Y187" i="6" s="1"/>
  <c r="Z187" i="6" a="1"/>
  <c r="Z187" i="6" s="1"/>
  <c r="AA187" i="6" a="1"/>
  <c r="AA187" i="6" s="1"/>
  <c r="AB187" i="6" a="1"/>
  <c r="AB187" i="6" s="1"/>
  <c r="AC187" i="6" a="1"/>
  <c r="AC187" i="6" s="1"/>
  <c r="AD187" i="6" a="1"/>
  <c r="AD187" i="6" s="1"/>
  <c r="AE187" i="6" a="1"/>
  <c r="AE187" i="6" s="1"/>
  <c r="AF187" i="6" a="1"/>
  <c r="AF187" i="6" s="1"/>
  <c r="AG187" i="6" a="1"/>
  <c r="AG187" i="6" s="1"/>
  <c r="AH187" i="6" a="1"/>
  <c r="AH187" i="6" s="1"/>
  <c r="AI187" i="6" a="1"/>
  <c r="AI187" i="6" s="1"/>
  <c r="AJ187" i="6" a="1"/>
  <c r="AJ187" i="6" s="1"/>
  <c r="AK187" i="6" a="1"/>
  <c r="AK187" i="6" s="1"/>
  <c r="AL187" i="6" a="1"/>
  <c r="AL187" i="6" s="1"/>
  <c r="AM187" i="6" a="1"/>
  <c r="AM187" i="6" s="1"/>
  <c r="AN187" i="6" a="1"/>
  <c r="AN187" i="6" s="1"/>
  <c r="AO187" i="6" a="1"/>
  <c r="AO187" i="6" s="1"/>
  <c r="AP187" i="6" a="1"/>
  <c r="AP187" i="6" s="1"/>
  <c r="AQ187" i="6" a="1"/>
  <c r="AQ187" i="6" s="1"/>
  <c r="AR187" i="6" a="1"/>
  <c r="AR187" i="6" s="1"/>
  <c r="AS187" i="6" a="1"/>
  <c r="AS187" i="6" s="1"/>
  <c r="AT187" i="6" a="1"/>
  <c r="AT187" i="6" s="1"/>
  <c r="AU187" i="6" a="1"/>
  <c r="AU187" i="6" s="1"/>
  <c r="AV187" i="6" a="1"/>
  <c r="AV187" i="6" s="1"/>
  <c r="AW187" i="6" a="1"/>
  <c r="AW187" i="6" s="1"/>
  <c r="AX187" i="6" a="1"/>
  <c r="AX187" i="6" s="1"/>
  <c r="C188" i="6" a="1"/>
  <c r="C188" i="6" s="1"/>
  <c r="D188" i="6" a="1"/>
  <c r="D188" i="6" s="1"/>
  <c r="E188" i="6" a="1"/>
  <c r="E188" i="6" s="1"/>
  <c r="F188" i="6" a="1"/>
  <c r="F188" i="6" s="1"/>
  <c r="G188" i="6" a="1"/>
  <c r="G188" i="6" s="1"/>
  <c r="H188" i="6" a="1"/>
  <c r="H188" i="6" s="1"/>
  <c r="I188" i="6" a="1"/>
  <c r="I188" i="6" s="1"/>
  <c r="J188" i="6" a="1"/>
  <c r="J188" i="6" s="1"/>
  <c r="K188" i="6" a="1"/>
  <c r="K188" i="6" s="1"/>
  <c r="L188" i="6" a="1"/>
  <c r="L188" i="6" s="1"/>
  <c r="M188" i="6" a="1"/>
  <c r="M188" i="6" s="1"/>
  <c r="N188" i="6" a="1"/>
  <c r="N188" i="6" s="1"/>
  <c r="O188" i="6" a="1"/>
  <c r="O188" i="6" s="1"/>
  <c r="P188" i="6" a="1"/>
  <c r="P188" i="6" s="1"/>
  <c r="Q188" i="6" a="1"/>
  <c r="Q188" i="6" s="1"/>
  <c r="R188" i="6" a="1"/>
  <c r="R188" i="6" s="1"/>
  <c r="S188" i="6" a="1"/>
  <c r="S188" i="6" s="1"/>
  <c r="T188" i="6" a="1"/>
  <c r="T188" i="6" s="1"/>
  <c r="U188" i="6" a="1"/>
  <c r="U188" i="6" s="1"/>
  <c r="V188" i="6" a="1"/>
  <c r="V188" i="6" s="1"/>
  <c r="W188" i="6" a="1"/>
  <c r="W188" i="6" s="1"/>
  <c r="X188" i="6" a="1"/>
  <c r="X188" i="6" s="1"/>
  <c r="Y188" i="6" a="1"/>
  <c r="Y188" i="6" s="1"/>
  <c r="Z188" i="6" a="1"/>
  <c r="Z188" i="6" s="1"/>
  <c r="AA188" i="6" a="1"/>
  <c r="AA188" i="6" s="1"/>
  <c r="AB188" i="6" a="1"/>
  <c r="AB188" i="6" s="1"/>
  <c r="AC188" i="6" a="1"/>
  <c r="AC188" i="6" s="1"/>
  <c r="AD188" i="6" a="1"/>
  <c r="AD188" i="6" s="1"/>
  <c r="AE188" i="6" a="1"/>
  <c r="AE188" i="6" s="1"/>
  <c r="AF188" i="6" a="1"/>
  <c r="AF188" i="6" s="1"/>
  <c r="AG188" i="6" a="1"/>
  <c r="AG188" i="6" s="1"/>
  <c r="AH188" i="6" a="1"/>
  <c r="AH188" i="6" s="1"/>
  <c r="AI188" i="6" a="1"/>
  <c r="AI188" i="6" s="1"/>
  <c r="AJ188" i="6" a="1"/>
  <c r="AJ188" i="6" s="1"/>
  <c r="AK188" i="6" a="1"/>
  <c r="AK188" i="6" s="1"/>
  <c r="AL188" i="6" a="1"/>
  <c r="AL188" i="6" s="1"/>
  <c r="AM188" i="6" a="1"/>
  <c r="AM188" i="6" s="1"/>
  <c r="AN188" i="6" a="1"/>
  <c r="AN188" i="6" s="1"/>
  <c r="AO188" i="6" a="1"/>
  <c r="AO188" i="6" s="1"/>
  <c r="AP188" i="6" a="1"/>
  <c r="AP188" i="6" s="1"/>
  <c r="AQ188" i="6" a="1"/>
  <c r="AQ188" i="6" s="1"/>
  <c r="AR188" i="6" a="1"/>
  <c r="AR188" i="6" s="1"/>
  <c r="AS188" i="6" a="1"/>
  <c r="AS188" i="6" s="1"/>
  <c r="AT188" i="6" a="1"/>
  <c r="AT188" i="6" s="1"/>
  <c r="AU188" i="6" a="1"/>
  <c r="AU188" i="6" s="1"/>
  <c r="AV188" i="6" a="1"/>
  <c r="AV188" i="6" s="1"/>
  <c r="AW188" i="6" a="1"/>
  <c r="AW188" i="6" s="1"/>
  <c r="AX188" i="6" a="1"/>
  <c r="AX188" i="6" s="1"/>
  <c r="C189" i="6" a="1"/>
  <c r="C189" i="6" s="1"/>
  <c r="D189" i="6" a="1"/>
  <c r="D189" i="6" s="1"/>
  <c r="E189" i="6" a="1"/>
  <c r="E189" i="6" s="1"/>
  <c r="F189" i="6" a="1"/>
  <c r="F189" i="6" s="1"/>
  <c r="G189" i="6" a="1"/>
  <c r="G189" i="6" s="1"/>
  <c r="H189" i="6" a="1"/>
  <c r="H189" i="6"/>
  <c r="I189" i="6" a="1"/>
  <c r="I189" i="6" s="1"/>
  <c r="J189" i="6" a="1"/>
  <c r="J189" i="6" s="1"/>
  <c r="K189" i="6" a="1"/>
  <c r="K189" i="6" s="1"/>
  <c r="L189" i="6" a="1"/>
  <c r="L189" i="6" s="1"/>
  <c r="M189" i="6" a="1"/>
  <c r="M189" i="6" s="1"/>
  <c r="N189" i="6" a="1"/>
  <c r="N189" i="6" s="1"/>
  <c r="O189" i="6" a="1"/>
  <c r="O189" i="6" s="1"/>
  <c r="P189" i="6" a="1"/>
  <c r="P189" i="6" s="1"/>
  <c r="Q189" i="6" a="1"/>
  <c r="Q189" i="6" s="1"/>
  <c r="R189" i="6" a="1"/>
  <c r="R189" i="6" s="1"/>
  <c r="S189" i="6" a="1"/>
  <c r="S189" i="6" s="1"/>
  <c r="T189" i="6" a="1"/>
  <c r="T189" i="6" s="1"/>
  <c r="U189" i="6" a="1"/>
  <c r="U189" i="6" s="1"/>
  <c r="V189" i="6" a="1"/>
  <c r="V189" i="6" s="1"/>
  <c r="W189" i="6" a="1"/>
  <c r="W189" i="6" s="1"/>
  <c r="X189" i="6" a="1"/>
  <c r="X189" i="6" s="1"/>
  <c r="Y189" i="6" a="1"/>
  <c r="Y189" i="6" s="1"/>
  <c r="Z189" i="6" a="1"/>
  <c r="Z189" i="6" s="1"/>
  <c r="AA189" i="6" a="1"/>
  <c r="AA189" i="6" s="1"/>
  <c r="AB189" i="6" a="1"/>
  <c r="AB189" i="6" s="1"/>
  <c r="AC189" i="6" a="1"/>
  <c r="AC189" i="6" s="1"/>
  <c r="AD189" i="6" a="1"/>
  <c r="AD189" i="6" s="1"/>
  <c r="AE189" i="6" a="1"/>
  <c r="AE189" i="6" s="1"/>
  <c r="AF189" i="6" a="1"/>
  <c r="AF189" i="6" s="1"/>
  <c r="AG189" i="6" a="1"/>
  <c r="AG189" i="6" s="1"/>
  <c r="AH189" i="6" a="1"/>
  <c r="AH189" i="6" s="1"/>
  <c r="AI189" i="6" a="1"/>
  <c r="AI189" i="6" s="1"/>
  <c r="AJ189" i="6" a="1"/>
  <c r="AJ189" i="6" s="1"/>
  <c r="AK189" i="6" a="1"/>
  <c r="AK189" i="6" s="1"/>
  <c r="AL189" i="6" a="1"/>
  <c r="AL189" i="6" s="1"/>
  <c r="AM189" i="6" a="1"/>
  <c r="AM189" i="6" s="1"/>
  <c r="AN189" i="6" a="1"/>
  <c r="AN189" i="6" s="1"/>
  <c r="AO189" i="6" a="1"/>
  <c r="AO189" i="6" s="1"/>
  <c r="AP189" i="6" a="1"/>
  <c r="AP189" i="6" s="1"/>
  <c r="AQ189" i="6" a="1"/>
  <c r="AQ189" i="6" s="1"/>
  <c r="AR189" i="6" a="1"/>
  <c r="AR189" i="6" s="1"/>
  <c r="AS189" i="6" a="1"/>
  <c r="AS189" i="6" s="1"/>
  <c r="AT189" i="6" a="1"/>
  <c r="AT189" i="6" s="1"/>
  <c r="AU189" i="6" a="1"/>
  <c r="AU189" i="6" s="1"/>
  <c r="AV189" i="6" a="1"/>
  <c r="AV189" i="6" s="1"/>
  <c r="AW189" i="6" a="1"/>
  <c r="AW189" i="6" s="1"/>
  <c r="AX189" i="6" a="1"/>
  <c r="AX189" i="6" s="1"/>
  <c r="C190" i="6" a="1"/>
  <c r="C190" i="6" s="1"/>
  <c r="D190" i="6" a="1"/>
  <c r="D190" i="6" s="1"/>
  <c r="E190" i="6" a="1"/>
  <c r="E190" i="6" s="1"/>
  <c r="F190" i="6" a="1"/>
  <c r="F190" i="6" s="1"/>
  <c r="G190" i="6" a="1"/>
  <c r="G190" i="6" s="1"/>
  <c r="H190" i="6" a="1"/>
  <c r="H190" i="6" s="1"/>
  <c r="I190" i="6" a="1"/>
  <c r="I190" i="6" s="1"/>
  <c r="J190" i="6" a="1"/>
  <c r="J190" i="6" s="1"/>
  <c r="K190" i="6" a="1"/>
  <c r="K190" i="6" s="1"/>
  <c r="L190" i="6" a="1"/>
  <c r="L190" i="6" s="1"/>
  <c r="M190" i="6" a="1"/>
  <c r="M190" i="6" s="1"/>
  <c r="N190" i="6" a="1"/>
  <c r="N190" i="6" s="1"/>
  <c r="O190" i="6" a="1"/>
  <c r="O190" i="6" s="1"/>
  <c r="P190" i="6" a="1"/>
  <c r="P190" i="6" s="1"/>
  <c r="Q190" i="6" a="1"/>
  <c r="Q190" i="6" s="1"/>
  <c r="R190" i="6" a="1"/>
  <c r="R190" i="6" s="1"/>
  <c r="S190" i="6" a="1"/>
  <c r="S190" i="6" s="1"/>
  <c r="T190" i="6" a="1"/>
  <c r="T190" i="6" s="1"/>
  <c r="U190" i="6" a="1"/>
  <c r="U190" i="6" s="1"/>
  <c r="V190" i="6" a="1"/>
  <c r="V190" i="6" s="1"/>
  <c r="W190" i="6" a="1"/>
  <c r="W190" i="6" s="1"/>
  <c r="X190" i="6" a="1"/>
  <c r="X190" i="6" s="1"/>
  <c r="Y190" i="6" a="1"/>
  <c r="Y190" i="6" s="1"/>
  <c r="Z190" i="6" a="1"/>
  <c r="Z190" i="6" s="1"/>
  <c r="AA190" i="6" a="1"/>
  <c r="AA190" i="6" s="1"/>
  <c r="AB190" i="6" a="1"/>
  <c r="AB190" i="6" s="1"/>
  <c r="AC190" i="6" a="1"/>
  <c r="AC190" i="6" s="1"/>
  <c r="AD190" i="6" a="1"/>
  <c r="AD190" i="6" s="1"/>
  <c r="AE190" i="6" a="1"/>
  <c r="AE190" i="6" s="1"/>
  <c r="AF190" i="6" a="1"/>
  <c r="AF190" i="6" s="1"/>
  <c r="AG190" i="6" a="1"/>
  <c r="AG190" i="6" s="1"/>
  <c r="AH190" i="6" a="1"/>
  <c r="AH190" i="6" s="1"/>
  <c r="AI190" i="6" a="1"/>
  <c r="AI190" i="6" s="1"/>
  <c r="AJ190" i="6" a="1"/>
  <c r="AJ190" i="6" s="1"/>
  <c r="AK190" i="6" a="1"/>
  <c r="AK190" i="6" s="1"/>
  <c r="AL190" i="6" a="1"/>
  <c r="AL190" i="6" s="1"/>
  <c r="AM190" i="6" a="1"/>
  <c r="AM190" i="6" s="1"/>
  <c r="AN190" i="6" a="1"/>
  <c r="AN190" i="6" s="1"/>
  <c r="AO190" i="6" a="1"/>
  <c r="AO190" i="6" s="1"/>
  <c r="AP190" i="6" a="1"/>
  <c r="AP190" i="6" s="1"/>
  <c r="AQ190" i="6" a="1"/>
  <c r="AQ190" i="6" s="1"/>
  <c r="AR190" i="6" a="1"/>
  <c r="AR190" i="6" s="1"/>
  <c r="AS190" i="6" a="1"/>
  <c r="AS190" i="6" s="1"/>
  <c r="AT190" i="6" a="1"/>
  <c r="AT190" i="6" s="1"/>
  <c r="AU190" i="6" a="1"/>
  <c r="AU190" i="6" s="1"/>
  <c r="AV190" i="6" a="1"/>
  <c r="AV190" i="6" s="1"/>
  <c r="AW190" i="6" a="1"/>
  <c r="AW190" i="6" s="1"/>
  <c r="AX190" i="6" a="1"/>
  <c r="AX190" i="6" s="1"/>
  <c r="C191" i="6" a="1"/>
  <c r="C191" i="6" s="1"/>
  <c r="D191" i="6" a="1"/>
  <c r="D191" i="6" s="1"/>
  <c r="E191" i="6" a="1"/>
  <c r="E191" i="6" s="1"/>
  <c r="F191" i="6" a="1"/>
  <c r="F191" i="6" s="1"/>
  <c r="G191" i="6" a="1"/>
  <c r="G191" i="6" s="1"/>
  <c r="H191" i="6" a="1"/>
  <c r="H191" i="6" s="1"/>
  <c r="I191" i="6" a="1"/>
  <c r="I191" i="6" s="1"/>
  <c r="J191" i="6" a="1"/>
  <c r="J191" i="6" s="1"/>
  <c r="K191" i="6" a="1"/>
  <c r="K191" i="6" s="1"/>
  <c r="L191" i="6" a="1"/>
  <c r="L191" i="6" s="1"/>
  <c r="M191" i="6" a="1"/>
  <c r="M191" i="6" s="1"/>
  <c r="N191" i="6" a="1"/>
  <c r="N191" i="6" s="1"/>
  <c r="O191" i="6" a="1"/>
  <c r="O191" i="6" s="1"/>
  <c r="P191" i="6" a="1"/>
  <c r="P191" i="6" s="1"/>
  <c r="Q191" i="6" a="1"/>
  <c r="Q191" i="6" s="1"/>
  <c r="R191" i="6" a="1"/>
  <c r="R191" i="6" s="1"/>
  <c r="S191" i="6" a="1"/>
  <c r="S191" i="6" s="1"/>
  <c r="T191" i="6" a="1"/>
  <c r="T191" i="6" s="1"/>
  <c r="U191" i="6" a="1"/>
  <c r="U191" i="6" s="1"/>
  <c r="V191" i="6" a="1"/>
  <c r="V191" i="6" s="1"/>
  <c r="W191" i="6" a="1"/>
  <c r="W191" i="6" s="1"/>
  <c r="X191" i="6" a="1"/>
  <c r="X191" i="6" s="1"/>
  <c r="Y191" i="6" a="1"/>
  <c r="Y191" i="6" s="1"/>
  <c r="Z191" i="6" a="1"/>
  <c r="Z191" i="6" s="1"/>
  <c r="AA191" i="6" a="1"/>
  <c r="AA191" i="6" s="1"/>
  <c r="AB191" i="6" a="1"/>
  <c r="AB191" i="6" s="1"/>
  <c r="AC191" i="6" a="1"/>
  <c r="AC191" i="6" s="1"/>
  <c r="AD191" i="6" a="1"/>
  <c r="AD191" i="6" s="1"/>
  <c r="AE191" i="6" a="1"/>
  <c r="AE191" i="6" s="1"/>
  <c r="AF191" i="6" a="1"/>
  <c r="AF191" i="6" s="1"/>
  <c r="AG191" i="6" a="1"/>
  <c r="AG191" i="6" s="1"/>
  <c r="AH191" i="6" a="1"/>
  <c r="AH191" i="6" s="1"/>
  <c r="AI191" i="6" a="1"/>
  <c r="AI191" i="6" s="1"/>
  <c r="AJ191" i="6" a="1"/>
  <c r="AJ191" i="6" s="1"/>
  <c r="AK191" i="6" a="1"/>
  <c r="AK191" i="6" s="1"/>
  <c r="AL191" i="6" a="1"/>
  <c r="AL191" i="6" s="1"/>
  <c r="AM191" i="6" a="1"/>
  <c r="AM191" i="6" s="1"/>
  <c r="AN191" i="6" a="1"/>
  <c r="AN191" i="6"/>
  <c r="AO191" i="6" a="1"/>
  <c r="AO191" i="6" s="1"/>
  <c r="AP191" i="6" a="1"/>
  <c r="AP191" i="6" s="1"/>
  <c r="AQ191" i="6" a="1"/>
  <c r="AQ191" i="6" s="1"/>
  <c r="AR191" i="6" a="1"/>
  <c r="AR191" i="6" s="1"/>
  <c r="AS191" i="6" a="1"/>
  <c r="AS191" i="6" s="1"/>
  <c r="AT191" i="6" a="1"/>
  <c r="AT191" i="6" s="1"/>
  <c r="AU191" i="6" a="1"/>
  <c r="AU191" i="6" s="1"/>
  <c r="AV191" i="6" a="1"/>
  <c r="AV191" i="6" s="1"/>
  <c r="AW191" i="6" a="1"/>
  <c r="AW191" i="6" s="1"/>
  <c r="AX191" i="6" a="1"/>
  <c r="AX191" i="6" s="1"/>
  <c r="C192" i="6" a="1"/>
  <c r="C192" i="6" s="1"/>
  <c r="D192" i="6" a="1"/>
  <c r="D192" i="6" s="1"/>
  <c r="E192" i="6" a="1"/>
  <c r="E192" i="6" s="1"/>
  <c r="F192" i="6" a="1"/>
  <c r="F192" i="6" s="1"/>
  <c r="G192" i="6" a="1"/>
  <c r="G192" i="6" s="1"/>
  <c r="H192" i="6" a="1"/>
  <c r="H192" i="6" s="1"/>
  <c r="I192" i="6" a="1"/>
  <c r="I192" i="6" s="1"/>
  <c r="J192" i="6" a="1"/>
  <c r="J192" i="6" s="1"/>
  <c r="K192" i="6" a="1"/>
  <c r="K192" i="6" s="1"/>
  <c r="L192" i="6" a="1"/>
  <c r="L192" i="6" s="1"/>
  <c r="M192" i="6" a="1"/>
  <c r="M192" i="6" s="1"/>
  <c r="N192" i="6" a="1"/>
  <c r="N192" i="6" s="1"/>
  <c r="O192" i="6" a="1"/>
  <c r="O192" i="6" s="1"/>
  <c r="P192" i="6" a="1"/>
  <c r="P192" i="6" s="1"/>
  <c r="Q192" i="6" a="1"/>
  <c r="Q192" i="6" s="1"/>
  <c r="R192" i="6" a="1"/>
  <c r="R192" i="6" s="1"/>
  <c r="S192" i="6" a="1"/>
  <c r="S192" i="6" s="1"/>
  <c r="T192" i="6" a="1"/>
  <c r="T192" i="6" s="1"/>
  <c r="U192" i="6" a="1"/>
  <c r="U192" i="6"/>
  <c r="V192" i="6" a="1"/>
  <c r="V192" i="6" s="1"/>
  <c r="W192" i="6" a="1"/>
  <c r="W192" i="6" s="1"/>
  <c r="X192" i="6" a="1"/>
  <c r="X192" i="6" s="1"/>
  <c r="Y192" i="6" a="1"/>
  <c r="Y192" i="6"/>
  <c r="Z192" i="6" a="1"/>
  <c r="Z192" i="6" s="1"/>
  <c r="AA192" i="6" a="1"/>
  <c r="AA192" i="6" s="1"/>
  <c r="AB192" i="6" a="1"/>
  <c r="AB192" i="6" s="1"/>
  <c r="AC192" i="6" a="1"/>
  <c r="AC192" i="6" s="1"/>
  <c r="AD192" i="6" a="1"/>
  <c r="AD192" i="6" s="1"/>
  <c r="AE192" i="6" a="1"/>
  <c r="AE192" i="6" s="1"/>
  <c r="AF192" i="6" a="1"/>
  <c r="AF192" i="6" s="1"/>
  <c r="AG192" i="6" a="1"/>
  <c r="AG192" i="6" s="1"/>
  <c r="AH192" i="6" a="1"/>
  <c r="AH192" i="6" s="1"/>
  <c r="AI192" i="6" a="1"/>
  <c r="AI192" i="6" s="1"/>
  <c r="AJ192" i="6" a="1"/>
  <c r="AJ192" i="6" s="1"/>
  <c r="AK192" i="6" a="1"/>
  <c r="AK192" i="6" s="1"/>
  <c r="AL192" i="6" a="1"/>
  <c r="AL192" i="6" s="1"/>
  <c r="AM192" i="6" a="1"/>
  <c r="AM192" i="6" s="1"/>
  <c r="AN192" i="6" a="1"/>
  <c r="AN192" i="6" s="1"/>
  <c r="AO192" i="6" a="1"/>
  <c r="AO192" i="6" s="1"/>
  <c r="AP192" i="6" a="1"/>
  <c r="AP192" i="6" s="1"/>
  <c r="AQ192" i="6" a="1"/>
  <c r="AQ192" i="6" s="1"/>
  <c r="AR192" i="6" a="1"/>
  <c r="AR192" i="6" s="1"/>
  <c r="AS192" i="6" a="1"/>
  <c r="AS192" i="6" s="1"/>
  <c r="AT192" i="6" a="1"/>
  <c r="AT192" i="6" s="1"/>
  <c r="AU192" i="6" a="1"/>
  <c r="AU192" i="6" s="1"/>
  <c r="AV192" i="6" a="1"/>
  <c r="AV192" i="6" s="1"/>
  <c r="AW192" i="6" a="1"/>
  <c r="AW192" i="6" s="1"/>
  <c r="AX192" i="6" a="1"/>
  <c r="AX192" i="6" s="1"/>
  <c r="C193" i="6" a="1"/>
  <c r="C193" i="6" s="1"/>
  <c r="D193" i="6" a="1"/>
  <c r="D193" i="6" s="1"/>
  <c r="E193" i="6" a="1"/>
  <c r="E193" i="6" s="1"/>
  <c r="F193" i="6" a="1"/>
  <c r="F193" i="6" s="1"/>
  <c r="G193" i="6" a="1"/>
  <c r="G193" i="6" s="1"/>
  <c r="H193" i="6" a="1"/>
  <c r="H193" i="6" s="1"/>
  <c r="I193" i="6" a="1"/>
  <c r="I193" i="6" s="1"/>
  <c r="J193" i="6" a="1"/>
  <c r="J193" i="6" s="1"/>
  <c r="K193" i="6" a="1"/>
  <c r="K193" i="6" s="1"/>
  <c r="L193" i="6" a="1"/>
  <c r="L193" i="6" s="1"/>
  <c r="M193" i="6" a="1"/>
  <c r="M193" i="6" s="1"/>
  <c r="N193" i="6" a="1"/>
  <c r="N193" i="6" s="1"/>
  <c r="O193" i="6" a="1"/>
  <c r="O193" i="6" s="1"/>
  <c r="P193" i="6" a="1"/>
  <c r="P193" i="6" s="1"/>
  <c r="Q193" i="6" a="1"/>
  <c r="Q193" i="6" s="1"/>
  <c r="R193" i="6" a="1"/>
  <c r="R193" i="6" s="1"/>
  <c r="S193" i="6" a="1"/>
  <c r="S193" i="6" s="1"/>
  <c r="T193" i="6" a="1"/>
  <c r="T193" i="6" s="1"/>
  <c r="U193" i="6" a="1"/>
  <c r="U193" i="6" s="1"/>
  <c r="V193" i="6" a="1"/>
  <c r="V193" i="6" s="1"/>
  <c r="W193" i="6" a="1"/>
  <c r="W193" i="6" s="1"/>
  <c r="X193" i="6" a="1"/>
  <c r="X193" i="6" s="1"/>
  <c r="Y193" i="6" a="1"/>
  <c r="Y193" i="6" s="1"/>
  <c r="Z193" i="6" a="1"/>
  <c r="Z193" i="6" s="1"/>
  <c r="AA193" i="6" a="1"/>
  <c r="AA193" i="6" s="1"/>
  <c r="AB193" i="6" a="1"/>
  <c r="AB193" i="6" s="1"/>
  <c r="AC193" i="6" a="1"/>
  <c r="AC193" i="6" s="1"/>
  <c r="AD193" i="6" a="1"/>
  <c r="AD193" i="6" s="1"/>
  <c r="AE193" i="6" a="1"/>
  <c r="AE193" i="6" s="1"/>
  <c r="AF193" i="6" a="1"/>
  <c r="AF193" i="6" s="1"/>
  <c r="AG193" i="6" a="1"/>
  <c r="AG193" i="6" s="1"/>
  <c r="AH193" i="6" a="1"/>
  <c r="AH193" i="6" s="1"/>
  <c r="AI193" i="6" a="1"/>
  <c r="AI193" i="6" s="1"/>
  <c r="AJ193" i="6" a="1"/>
  <c r="AJ193" i="6" s="1"/>
  <c r="AK193" i="6" a="1"/>
  <c r="AK193" i="6" s="1"/>
  <c r="AL193" i="6" a="1"/>
  <c r="AL193" i="6" s="1"/>
  <c r="AM193" i="6" a="1"/>
  <c r="AM193" i="6" s="1"/>
  <c r="AN193" i="6" a="1"/>
  <c r="AN193" i="6" s="1"/>
  <c r="AO193" i="6" a="1"/>
  <c r="AO193" i="6" s="1"/>
  <c r="AP193" i="6" a="1"/>
  <c r="AP193" i="6" s="1"/>
  <c r="AQ193" i="6" a="1"/>
  <c r="AQ193" i="6" s="1"/>
  <c r="AR193" i="6" a="1"/>
  <c r="AR193" i="6" s="1"/>
  <c r="AS193" i="6" a="1"/>
  <c r="AS193" i="6" s="1"/>
  <c r="AT193" i="6" a="1"/>
  <c r="AT193" i="6" s="1"/>
  <c r="AU193" i="6" a="1"/>
  <c r="AU193" i="6" s="1"/>
  <c r="AV193" i="6" a="1"/>
  <c r="AV193" i="6" s="1"/>
  <c r="AW193" i="6" a="1"/>
  <c r="AW193" i="6" s="1"/>
  <c r="AX193" i="6" a="1"/>
  <c r="AX193" i="6" s="1"/>
  <c r="C194" i="6" a="1"/>
  <c r="C194" i="6" s="1"/>
  <c r="D194" i="6" a="1"/>
  <c r="D194" i="6" s="1"/>
  <c r="E194" i="6" a="1"/>
  <c r="E194" i="6" s="1"/>
  <c r="F194" i="6" a="1"/>
  <c r="F194" i="6" s="1"/>
  <c r="G194" i="6" a="1"/>
  <c r="G194" i="6" s="1"/>
  <c r="H194" i="6" a="1"/>
  <c r="H194" i="6" s="1"/>
  <c r="I194" i="6" a="1"/>
  <c r="I194" i="6" s="1"/>
  <c r="J194" i="6" a="1"/>
  <c r="J194" i="6" s="1"/>
  <c r="K194" i="6" a="1"/>
  <c r="K194" i="6" s="1"/>
  <c r="L194" i="6" a="1"/>
  <c r="L194" i="6" s="1"/>
  <c r="M194" i="6" a="1"/>
  <c r="M194" i="6" s="1"/>
  <c r="N194" i="6" a="1"/>
  <c r="N194" i="6" s="1"/>
  <c r="O194" i="6" a="1"/>
  <c r="O194" i="6" s="1"/>
  <c r="P194" i="6" a="1"/>
  <c r="P194" i="6" s="1"/>
  <c r="Q194" i="6" a="1"/>
  <c r="Q194" i="6" s="1"/>
  <c r="R194" i="6" a="1"/>
  <c r="R194" i="6" s="1"/>
  <c r="S194" i="6" a="1"/>
  <c r="S194" i="6" s="1"/>
  <c r="T194" i="6" a="1"/>
  <c r="T194" i="6" s="1"/>
  <c r="U194" i="6" a="1"/>
  <c r="U194" i="6" s="1"/>
  <c r="V194" i="6" a="1"/>
  <c r="V194" i="6" s="1"/>
  <c r="W194" i="6" a="1"/>
  <c r="W194" i="6" s="1"/>
  <c r="X194" i="6" a="1"/>
  <c r="X194" i="6" s="1"/>
  <c r="Y194" i="6" a="1"/>
  <c r="Y194" i="6" s="1"/>
  <c r="Z194" i="6" a="1"/>
  <c r="Z194" i="6" s="1"/>
  <c r="AA194" i="6" a="1"/>
  <c r="AA194" i="6" s="1"/>
  <c r="AB194" i="6" a="1"/>
  <c r="AB194" i="6" s="1"/>
  <c r="AC194" i="6" a="1"/>
  <c r="AC194" i="6" s="1"/>
  <c r="AD194" i="6" a="1"/>
  <c r="AD194" i="6" s="1"/>
  <c r="AE194" i="6" a="1"/>
  <c r="AE194" i="6" s="1"/>
  <c r="AF194" i="6" a="1"/>
  <c r="AF194" i="6" s="1"/>
  <c r="AG194" i="6" a="1"/>
  <c r="AG194" i="6" s="1"/>
  <c r="AH194" i="6" a="1"/>
  <c r="AH194" i="6" s="1"/>
  <c r="AI194" i="6" a="1"/>
  <c r="AI194" i="6" s="1"/>
  <c r="AJ194" i="6" a="1"/>
  <c r="AJ194" i="6" s="1"/>
  <c r="AK194" i="6" a="1"/>
  <c r="AK194" i="6" s="1"/>
  <c r="AL194" i="6" a="1"/>
  <c r="AL194" i="6" s="1"/>
  <c r="AM194" i="6" a="1"/>
  <c r="AM194" i="6" s="1"/>
  <c r="AN194" i="6" a="1"/>
  <c r="AN194" i="6" s="1"/>
  <c r="AO194" i="6" a="1"/>
  <c r="AO194" i="6" s="1"/>
  <c r="AP194" i="6" a="1"/>
  <c r="AP194" i="6" s="1"/>
  <c r="AQ194" i="6" a="1"/>
  <c r="AQ194" i="6" s="1"/>
  <c r="AR194" i="6" a="1"/>
  <c r="AR194" i="6" s="1"/>
  <c r="AS194" i="6" a="1"/>
  <c r="AS194" i="6" s="1"/>
  <c r="AT194" i="6" a="1"/>
  <c r="AT194" i="6" s="1"/>
  <c r="AU194" i="6" a="1"/>
  <c r="AU194" i="6" s="1"/>
  <c r="AV194" i="6" a="1"/>
  <c r="AV194" i="6" s="1"/>
  <c r="AW194" i="6" a="1"/>
  <c r="AW194" i="6" s="1"/>
  <c r="AX194" i="6" a="1"/>
  <c r="AX194" i="6" s="1"/>
  <c r="C195" i="6" a="1"/>
  <c r="C195" i="6" s="1"/>
  <c r="D195" i="6" a="1"/>
  <c r="D195" i="6" s="1"/>
  <c r="E195" i="6" a="1"/>
  <c r="E195" i="6" s="1"/>
  <c r="F195" i="6" a="1"/>
  <c r="F195" i="6" s="1"/>
  <c r="G195" i="6" a="1"/>
  <c r="G195" i="6" s="1"/>
  <c r="H195" i="6" a="1"/>
  <c r="H195" i="6" s="1"/>
  <c r="I195" i="6" a="1"/>
  <c r="I195" i="6" s="1"/>
  <c r="J195" i="6" a="1"/>
  <c r="J195" i="6" s="1"/>
  <c r="K195" i="6" a="1"/>
  <c r="K195" i="6" s="1"/>
  <c r="L195" i="6" a="1"/>
  <c r="L195" i="6" s="1"/>
  <c r="M195" i="6" a="1"/>
  <c r="M195" i="6" s="1"/>
  <c r="N195" i="6" a="1"/>
  <c r="N195" i="6" s="1"/>
  <c r="O195" i="6" a="1"/>
  <c r="O195" i="6" s="1"/>
  <c r="P195" i="6" a="1"/>
  <c r="P195" i="6" s="1"/>
  <c r="Q195" i="6" a="1"/>
  <c r="Q195" i="6" s="1"/>
  <c r="R195" i="6" a="1"/>
  <c r="R195" i="6" s="1"/>
  <c r="S195" i="6" a="1"/>
  <c r="S195" i="6" s="1"/>
  <c r="T195" i="6" a="1"/>
  <c r="T195" i="6" s="1"/>
  <c r="U195" i="6" a="1"/>
  <c r="U195" i="6" s="1"/>
  <c r="V195" i="6" a="1"/>
  <c r="V195" i="6" s="1"/>
  <c r="W195" i="6" a="1"/>
  <c r="W195" i="6" s="1"/>
  <c r="X195" i="6" a="1"/>
  <c r="X195" i="6" s="1"/>
  <c r="Y195" i="6" a="1"/>
  <c r="Y195" i="6" s="1"/>
  <c r="Z195" i="6" a="1"/>
  <c r="Z195" i="6" s="1"/>
  <c r="AA195" i="6" a="1"/>
  <c r="AA195" i="6" s="1"/>
  <c r="AB195" i="6" a="1"/>
  <c r="AB195" i="6" s="1"/>
  <c r="AC195" i="6" a="1"/>
  <c r="AC195" i="6" s="1"/>
  <c r="AD195" i="6" a="1"/>
  <c r="AD195" i="6" s="1"/>
  <c r="AE195" i="6" a="1"/>
  <c r="AE195" i="6" s="1"/>
  <c r="AF195" i="6" a="1"/>
  <c r="AF195" i="6" s="1"/>
  <c r="AG195" i="6" a="1"/>
  <c r="AG195" i="6" s="1"/>
  <c r="AH195" i="6" a="1"/>
  <c r="AH195" i="6" s="1"/>
  <c r="AI195" i="6" a="1"/>
  <c r="AI195" i="6" s="1"/>
  <c r="AJ195" i="6" a="1"/>
  <c r="AJ195" i="6" s="1"/>
  <c r="AK195" i="6" a="1"/>
  <c r="AK195" i="6" s="1"/>
  <c r="AL195" i="6" a="1"/>
  <c r="AL195" i="6" s="1"/>
  <c r="AM195" i="6" a="1"/>
  <c r="AM195" i="6" s="1"/>
  <c r="AN195" i="6" a="1"/>
  <c r="AN195" i="6" s="1"/>
  <c r="AO195" i="6" a="1"/>
  <c r="AO195" i="6" s="1"/>
  <c r="AP195" i="6" a="1"/>
  <c r="AP195" i="6" s="1"/>
  <c r="AQ195" i="6" a="1"/>
  <c r="AQ195" i="6" s="1"/>
  <c r="AR195" i="6" a="1"/>
  <c r="AR195" i="6" s="1"/>
  <c r="AS195" i="6" a="1"/>
  <c r="AS195" i="6" s="1"/>
  <c r="AT195" i="6" a="1"/>
  <c r="AT195" i="6" s="1"/>
  <c r="AU195" i="6" a="1"/>
  <c r="AU195" i="6" s="1"/>
  <c r="AV195" i="6" a="1"/>
  <c r="AV195" i="6" s="1"/>
  <c r="AW195" i="6" a="1"/>
  <c r="AW195" i="6" s="1"/>
  <c r="AX195" i="6" a="1"/>
  <c r="AX195" i="6" s="1"/>
  <c r="C196" i="6" a="1"/>
  <c r="C196" i="6" s="1"/>
  <c r="D196" i="6" a="1"/>
  <c r="D196" i="6" s="1"/>
  <c r="E196" i="6" a="1"/>
  <c r="E196" i="6" s="1"/>
  <c r="F196" i="6" a="1"/>
  <c r="F196" i="6" s="1"/>
  <c r="G196" i="6" a="1"/>
  <c r="G196" i="6" s="1"/>
  <c r="H196" i="6" a="1"/>
  <c r="H196" i="6" s="1"/>
  <c r="I196" i="6" a="1"/>
  <c r="I196" i="6" s="1"/>
  <c r="J196" i="6" a="1"/>
  <c r="J196" i="6" s="1"/>
  <c r="K196" i="6" a="1"/>
  <c r="K196" i="6" s="1"/>
  <c r="L196" i="6" a="1"/>
  <c r="L196" i="6" s="1"/>
  <c r="M196" i="6" a="1"/>
  <c r="M196" i="6" s="1"/>
  <c r="N196" i="6" a="1"/>
  <c r="N196" i="6" s="1"/>
  <c r="O196" i="6" a="1"/>
  <c r="O196" i="6" s="1"/>
  <c r="P196" i="6" a="1"/>
  <c r="P196" i="6" s="1"/>
  <c r="Q196" i="6" a="1"/>
  <c r="Q196" i="6" s="1"/>
  <c r="R196" i="6" a="1"/>
  <c r="R196" i="6" s="1"/>
  <c r="S196" i="6" a="1"/>
  <c r="S196" i="6" s="1"/>
  <c r="T196" i="6" a="1"/>
  <c r="T196" i="6" s="1"/>
  <c r="U196" i="6" a="1"/>
  <c r="U196" i="6" s="1"/>
  <c r="V196" i="6" a="1"/>
  <c r="V196" i="6" s="1"/>
  <c r="W196" i="6" a="1"/>
  <c r="W196" i="6" s="1"/>
  <c r="X196" i="6" a="1"/>
  <c r="X196" i="6" s="1"/>
  <c r="Y196" i="6" a="1"/>
  <c r="Y196" i="6" s="1"/>
  <c r="Z196" i="6" a="1"/>
  <c r="Z196" i="6" s="1"/>
  <c r="AA196" i="6" a="1"/>
  <c r="AA196" i="6" s="1"/>
  <c r="AB196" i="6" a="1"/>
  <c r="AB196" i="6" s="1"/>
  <c r="AC196" i="6" a="1"/>
  <c r="AC196" i="6" s="1"/>
  <c r="AD196" i="6" a="1"/>
  <c r="AD196" i="6" s="1"/>
  <c r="AE196" i="6" a="1"/>
  <c r="AE196" i="6" s="1"/>
  <c r="AF196" i="6" a="1"/>
  <c r="AF196" i="6" s="1"/>
  <c r="AG196" i="6" a="1"/>
  <c r="AG196" i="6" s="1"/>
  <c r="AH196" i="6" a="1"/>
  <c r="AH196" i="6" s="1"/>
  <c r="AI196" i="6" a="1"/>
  <c r="AI196" i="6" s="1"/>
  <c r="AJ196" i="6" a="1"/>
  <c r="AJ196" i="6" s="1"/>
  <c r="AK196" i="6" a="1"/>
  <c r="AK196" i="6" s="1"/>
  <c r="AL196" i="6" a="1"/>
  <c r="AL196" i="6" s="1"/>
  <c r="AM196" i="6" a="1"/>
  <c r="AM196" i="6" s="1"/>
  <c r="AN196" i="6" a="1"/>
  <c r="AN196" i="6" s="1"/>
  <c r="AO196" i="6" a="1"/>
  <c r="AO196" i="6" s="1"/>
  <c r="AP196" i="6" a="1"/>
  <c r="AP196" i="6" s="1"/>
  <c r="AQ196" i="6" a="1"/>
  <c r="AQ196" i="6" s="1"/>
  <c r="AR196" i="6" a="1"/>
  <c r="AR196" i="6" s="1"/>
  <c r="AS196" i="6" a="1"/>
  <c r="AS196" i="6" s="1"/>
  <c r="AT196" i="6" a="1"/>
  <c r="AT196" i="6" s="1"/>
  <c r="AU196" i="6" a="1"/>
  <c r="AU196" i="6" s="1"/>
  <c r="AV196" i="6" a="1"/>
  <c r="AV196" i="6" s="1"/>
  <c r="AW196" i="6" a="1"/>
  <c r="AW196" i="6" s="1"/>
  <c r="AX196" i="6" a="1"/>
  <c r="AX196" i="6" s="1"/>
  <c r="C197" i="6" a="1"/>
  <c r="C197" i="6" s="1"/>
  <c r="D197" i="6" a="1"/>
  <c r="D197" i="6" s="1"/>
  <c r="E197" i="6" a="1"/>
  <c r="E197" i="6" s="1"/>
  <c r="F197" i="6" a="1"/>
  <c r="F197" i="6" s="1"/>
  <c r="G197" i="6" a="1"/>
  <c r="G197" i="6" s="1"/>
  <c r="H197" i="6" a="1"/>
  <c r="H197" i="6" s="1"/>
  <c r="I197" i="6" a="1"/>
  <c r="I197" i="6" s="1"/>
  <c r="J197" i="6" a="1"/>
  <c r="J197" i="6" s="1"/>
  <c r="K197" i="6" a="1"/>
  <c r="K197" i="6" s="1"/>
  <c r="L197" i="6" a="1"/>
  <c r="L197" i="6" s="1"/>
  <c r="M197" i="6" a="1"/>
  <c r="M197" i="6" s="1"/>
  <c r="N197" i="6" a="1"/>
  <c r="N197" i="6" s="1"/>
  <c r="O197" i="6" a="1"/>
  <c r="O197" i="6" s="1"/>
  <c r="P197" i="6" a="1"/>
  <c r="P197" i="6" s="1"/>
  <c r="Q197" i="6" a="1"/>
  <c r="Q197" i="6" s="1"/>
  <c r="R197" i="6" a="1"/>
  <c r="R197" i="6" s="1"/>
  <c r="S197" i="6" a="1"/>
  <c r="S197" i="6" s="1"/>
  <c r="T197" i="6" a="1"/>
  <c r="T197" i="6" s="1"/>
  <c r="U197" i="6" a="1"/>
  <c r="U197" i="6" s="1"/>
  <c r="V197" i="6" a="1"/>
  <c r="V197" i="6" s="1"/>
  <c r="W197" i="6" a="1"/>
  <c r="W197" i="6" s="1"/>
  <c r="X197" i="6" a="1"/>
  <c r="X197" i="6" s="1"/>
  <c r="Y197" i="6" a="1"/>
  <c r="Y197" i="6" s="1"/>
  <c r="Z197" i="6" a="1"/>
  <c r="Z197" i="6" s="1"/>
  <c r="AA197" i="6" a="1"/>
  <c r="AA197" i="6" s="1"/>
  <c r="AB197" i="6" a="1"/>
  <c r="AB197" i="6" s="1"/>
  <c r="AC197" i="6" a="1"/>
  <c r="AC197" i="6" s="1"/>
  <c r="AD197" i="6" a="1"/>
  <c r="AD197" i="6" s="1"/>
  <c r="AE197" i="6" a="1"/>
  <c r="AE197" i="6" s="1"/>
  <c r="AF197" i="6" a="1"/>
  <c r="AF197" i="6" s="1"/>
  <c r="AG197" i="6" a="1"/>
  <c r="AG197" i="6" s="1"/>
  <c r="AH197" i="6" a="1"/>
  <c r="AH197" i="6" s="1"/>
  <c r="AI197" i="6" a="1"/>
  <c r="AI197" i="6" s="1"/>
  <c r="AJ197" i="6" a="1"/>
  <c r="AJ197" i="6" s="1"/>
  <c r="AK197" i="6" a="1"/>
  <c r="AK197" i="6" s="1"/>
  <c r="AL197" i="6" a="1"/>
  <c r="AL197" i="6" s="1"/>
  <c r="AM197" i="6" a="1"/>
  <c r="AM197" i="6" s="1"/>
  <c r="AN197" i="6" a="1"/>
  <c r="AN197" i="6" s="1"/>
  <c r="AO197" i="6" a="1"/>
  <c r="AO197" i="6" s="1"/>
  <c r="AP197" i="6" a="1"/>
  <c r="AP197" i="6" s="1"/>
  <c r="AQ197" i="6" a="1"/>
  <c r="AQ197" i="6" s="1"/>
  <c r="AR197" i="6" a="1"/>
  <c r="AR197" i="6" s="1"/>
  <c r="AS197" i="6" a="1"/>
  <c r="AS197" i="6" s="1"/>
  <c r="AT197" i="6" a="1"/>
  <c r="AT197" i="6" s="1"/>
  <c r="AU197" i="6" a="1"/>
  <c r="AU197" i="6" s="1"/>
  <c r="AV197" i="6" a="1"/>
  <c r="AV197" i="6" s="1"/>
  <c r="AW197" i="6" a="1"/>
  <c r="AW197" i="6" s="1"/>
  <c r="AX197" i="6" a="1"/>
  <c r="AX197" i="6" s="1"/>
  <c r="C198" i="6" a="1"/>
  <c r="C198" i="6" s="1"/>
  <c r="D198" i="6" a="1"/>
  <c r="D198" i="6" s="1"/>
  <c r="E198" i="6" a="1"/>
  <c r="E198" i="6" s="1"/>
  <c r="F198" i="6" a="1"/>
  <c r="F198" i="6" s="1"/>
  <c r="G198" i="6" a="1"/>
  <c r="G198" i="6" s="1"/>
  <c r="H198" i="6" a="1"/>
  <c r="H198" i="6" s="1"/>
  <c r="I198" i="6" a="1"/>
  <c r="I198" i="6" s="1"/>
  <c r="J198" i="6" a="1"/>
  <c r="J198" i="6" s="1"/>
  <c r="K198" i="6" a="1"/>
  <c r="K198" i="6" s="1"/>
  <c r="L198" i="6" a="1"/>
  <c r="L198" i="6" s="1"/>
  <c r="M198" i="6" a="1"/>
  <c r="M198" i="6" s="1"/>
  <c r="N198" i="6" a="1"/>
  <c r="N198" i="6" s="1"/>
  <c r="O198" i="6" a="1"/>
  <c r="O198" i="6" s="1"/>
  <c r="P198" i="6" a="1"/>
  <c r="P198" i="6" s="1"/>
  <c r="Q198" i="6" a="1"/>
  <c r="Q198" i="6" s="1"/>
  <c r="R198" i="6" a="1"/>
  <c r="R198" i="6" s="1"/>
  <c r="S198" i="6" a="1"/>
  <c r="S198" i="6" s="1"/>
  <c r="T198" i="6" a="1"/>
  <c r="T198" i="6" s="1"/>
  <c r="U198" i="6" a="1"/>
  <c r="U198" i="6" s="1"/>
  <c r="V198" i="6" a="1"/>
  <c r="V198" i="6" s="1"/>
  <c r="W198" i="6" a="1"/>
  <c r="W198" i="6" s="1"/>
  <c r="X198" i="6" a="1"/>
  <c r="X198" i="6" s="1"/>
  <c r="Y198" i="6" a="1"/>
  <c r="Y198" i="6" s="1"/>
  <c r="Z198" i="6" a="1"/>
  <c r="Z198" i="6" s="1"/>
  <c r="AA198" i="6" a="1"/>
  <c r="AA198" i="6" s="1"/>
  <c r="AB198" i="6" a="1"/>
  <c r="AB198" i="6" s="1"/>
  <c r="AC198" i="6" a="1"/>
  <c r="AC198" i="6" s="1"/>
  <c r="AD198" i="6" a="1"/>
  <c r="AD198" i="6" s="1"/>
  <c r="AE198" i="6" a="1"/>
  <c r="AE198" i="6" s="1"/>
  <c r="AF198" i="6" a="1"/>
  <c r="AF198" i="6" s="1"/>
  <c r="AG198" i="6" a="1"/>
  <c r="AG198" i="6" s="1"/>
  <c r="AH198" i="6" a="1"/>
  <c r="AH198" i="6" s="1"/>
  <c r="AI198" i="6" a="1"/>
  <c r="AI198" i="6" s="1"/>
  <c r="AJ198" i="6" a="1"/>
  <c r="AJ198" i="6" s="1"/>
  <c r="AK198" i="6" a="1"/>
  <c r="AK198" i="6" s="1"/>
  <c r="AL198" i="6" a="1"/>
  <c r="AL198" i="6" s="1"/>
  <c r="AM198" i="6" a="1"/>
  <c r="AM198" i="6" s="1"/>
  <c r="AN198" i="6" a="1"/>
  <c r="AN198" i="6" s="1"/>
  <c r="AO198" i="6" a="1"/>
  <c r="AO198" i="6" s="1"/>
  <c r="AP198" i="6" a="1"/>
  <c r="AP198" i="6" s="1"/>
  <c r="AQ198" i="6" a="1"/>
  <c r="AQ198" i="6" s="1"/>
  <c r="AR198" i="6" a="1"/>
  <c r="AR198" i="6" s="1"/>
  <c r="AS198" i="6" a="1"/>
  <c r="AS198" i="6" s="1"/>
  <c r="AT198" i="6" a="1"/>
  <c r="AT198" i="6" s="1"/>
  <c r="AU198" i="6" a="1"/>
  <c r="AU198" i="6" s="1"/>
  <c r="AV198" i="6" a="1"/>
  <c r="AV198" i="6" s="1"/>
  <c r="AW198" i="6" a="1"/>
  <c r="AW198" i="6" s="1"/>
  <c r="AX198" i="6" a="1"/>
  <c r="AX198" i="6" s="1"/>
  <c r="C199" i="6" a="1"/>
  <c r="C199" i="6" s="1"/>
  <c r="D199" i="6" a="1"/>
  <c r="D199" i="6" s="1"/>
  <c r="E199" i="6" a="1"/>
  <c r="E199" i="6" s="1"/>
  <c r="F199" i="6" a="1"/>
  <c r="F199" i="6" s="1"/>
  <c r="G199" i="6" a="1"/>
  <c r="G199" i="6" s="1"/>
  <c r="H199" i="6" a="1"/>
  <c r="H199" i="6" s="1"/>
  <c r="I199" i="6" a="1"/>
  <c r="I199" i="6" s="1"/>
  <c r="J199" i="6" a="1"/>
  <c r="J199" i="6" s="1"/>
  <c r="K199" i="6" a="1"/>
  <c r="K199" i="6" s="1"/>
  <c r="L199" i="6" a="1"/>
  <c r="L199" i="6" s="1"/>
  <c r="M199" i="6" a="1"/>
  <c r="M199" i="6" s="1"/>
  <c r="N199" i="6" a="1"/>
  <c r="N199" i="6" s="1"/>
  <c r="O199" i="6" a="1"/>
  <c r="O199" i="6" s="1"/>
  <c r="P199" i="6" a="1"/>
  <c r="P199" i="6" s="1"/>
  <c r="Q199" i="6" a="1"/>
  <c r="Q199" i="6" s="1"/>
  <c r="R199" i="6" a="1"/>
  <c r="R199" i="6" s="1"/>
  <c r="S199" i="6" a="1"/>
  <c r="S199" i="6" s="1"/>
  <c r="T199" i="6" a="1"/>
  <c r="T199" i="6" s="1"/>
  <c r="U199" i="6" a="1"/>
  <c r="U199" i="6" s="1"/>
  <c r="V199" i="6" a="1"/>
  <c r="V199" i="6" s="1"/>
  <c r="W199" i="6" a="1"/>
  <c r="W199" i="6" s="1"/>
  <c r="X199" i="6" a="1"/>
  <c r="X199" i="6" s="1"/>
  <c r="Y199" i="6" a="1"/>
  <c r="Y199" i="6" s="1"/>
  <c r="Z199" i="6" a="1"/>
  <c r="Z199" i="6" s="1"/>
  <c r="AA199" i="6" a="1"/>
  <c r="AA199" i="6" s="1"/>
  <c r="AB199" i="6" a="1"/>
  <c r="AB199" i="6" s="1"/>
  <c r="AC199" i="6" a="1"/>
  <c r="AC199" i="6" s="1"/>
  <c r="AD199" i="6" a="1"/>
  <c r="AD199" i="6" s="1"/>
  <c r="AE199" i="6" a="1"/>
  <c r="AE199" i="6" s="1"/>
  <c r="AF199" i="6" a="1"/>
  <c r="AF199" i="6" s="1"/>
  <c r="AG199" i="6" a="1"/>
  <c r="AG199" i="6" s="1"/>
  <c r="AH199" i="6" a="1"/>
  <c r="AH199" i="6" s="1"/>
  <c r="AI199" i="6" a="1"/>
  <c r="AI199" i="6" s="1"/>
  <c r="AJ199" i="6" a="1"/>
  <c r="AJ199" i="6" s="1"/>
  <c r="AK199" i="6" a="1"/>
  <c r="AK199" i="6" s="1"/>
  <c r="AL199" i="6" a="1"/>
  <c r="AL199" i="6" s="1"/>
  <c r="AM199" i="6" a="1"/>
  <c r="AM199" i="6" s="1"/>
  <c r="AN199" i="6" a="1"/>
  <c r="AN199" i="6" s="1"/>
  <c r="AO199" i="6" a="1"/>
  <c r="AO199" i="6" s="1"/>
  <c r="AP199" i="6" a="1"/>
  <c r="AP199" i="6" s="1"/>
  <c r="AQ199" i="6" a="1"/>
  <c r="AQ199" i="6" s="1"/>
  <c r="AR199" i="6" a="1"/>
  <c r="AR199" i="6" s="1"/>
  <c r="AS199" i="6" a="1"/>
  <c r="AS199" i="6" s="1"/>
  <c r="AT199" i="6" a="1"/>
  <c r="AT199" i="6" s="1"/>
  <c r="AU199" i="6" a="1"/>
  <c r="AU199" i="6" s="1"/>
  <c r="AV199" i="6" a="1"/>
  <c r="AV199" i="6" s="1"/>
  <c r="AW199" i="6" a="1"/>
  <c r="AW199" i="6" s="1"/>
  <c r="AX199" i="6" a="1"/>
  <c r="AX199" i="6" s="1"/>
  <c r="C200" i="6" a="1"/>
  <c r="C200" i="6" s="1"/>
  <c r="D200" i="6" a="1"/>
  <c r="D200" i="6" s="1"/>
  <c r="E200" i="6" a="1"/>
  <c r="E200" i="6" s="1"/>
  <c r="F200" i="6" a="1"/>
  <c r="F200" i="6" s="1"/>
  <c r="G200" i="6" a="1"/>
  <c r="G200" i="6" s="1"/>
  <c r="H200" i="6" a="1"/>
  <c r="H200" i="6" s="1"/>
  <c r="I200" i="6" a="1"/>
  <c r="I200" i="6" s="1"/>
  <c r="J200" i="6" a="1"/>
  <c r="J200" i="6" s="1"/>
  <c r="K200" i="6" a="1"/>
  <c r="K200" i="6" s="1"/>
  <c r="L200" i="6" a="1"/>
  <c r="L200" i="6" s="1"/>
  <c r="M200" i="6" a="1"/>
  <c r="M200" i="6" s="1"/>
  <c r="N200" i="6" a="1"/>
  <c r="N200" i="6" s="1"/>
  <c r="O200" i="6" a="1"/>
  <c r="O200" i="6" s="1"/>
  <c r="P200" i="6" a="1"/>
  <c r="P200" i="6" s="1"/>
  <c r="Q200" i="6" a="1"/>
  <c r="Q200" i="6" s="1"/>
  <c r="R200" i="6" a="1"/>
  <c r="R200" i="6" s="1"/>
  <c r="S200" i="6" a="1"/>
  <c r="S200" i="6" s="1"/>
  <c r="T200" i="6" a="1"/>
  <c r="T200" i="6" s="1"/>
  <c r="U200" i="6" a="1"/>
  <c r="U200" i="6" s="1"/>
  <c r="V200" i="6" a="1"/>
  <c r="V200" i="6" s="1"/>
  <c r="W200" i="6" a="1"/>
  <c r="W200" i="6" s="1"/>
  <c r="X200" i="6" a="1"/>
  <c r="X200" i="6" s="1"/>
  <c r="Y200" i="6" a="1"/>
  <c r="Y200" i="6" s="1"/>
  <c r="Z200" i="6" a="1"/>
  <c r="Z200" i="6" s="1"/>
  <c r="AA200" i="6" a="1"/>
  <c r="AA200" i="6" s="1"/>
  <c r="AB200" i="6" a="1"/>
  <c r="AB200" i="6" s="1"/>
  <c r="AC200" i="6" a="1"/>
  <c r="AC200" i="6" s="1"/>
  <c r="AD200" i="6" a="1"/>
  <c r="AD200" i="6" s="1"/>
  <c r="AE200" i="6" a="1"/>
  <c r="AE200" i="6" s="1"/>
  <c r="AF200" i="6" a="1"/>
  <c r="AF200" i="6" s="1"/>
  <c r="AG200" i="6" a="1"/>
  <c r="AG200" i="6" s="1"/>
  <c r="AH200" i="6" a="1"/>
  <c r="AH200" i="6" s="1"/>
  <c r="AI200" i="6" a="1"/>
  <c r="AI200" i="6" s="1"/>
  <c r="AJ200" i="6" a="1"/>
  <c r="AJ200" i="6" s="1"/>
  <c r="AK200" i="6" a="1"/>
  <c r="AK200" i="6" s="1"/>
  <c r="AL200" i="6" a="1"/>
  <c r="AL200" i="6" s="1"/>
  <c r="AM200" i="6" a="1"/>
  <c r="AM200" i="6" s="1"/>
  <c r="AN200" i="6" a="1"/>
  <c r="AN200" i="6" s="1"/>
  <c r="AO200" i="6" a="1"/>
  <c r="AO200" i="6" s="1"/>
  <c r="AP200" i="6" a="1"/>
  <c r="AP200" i="6" s="1"/>
  <c r="AQ200" i="6" a="1"/>
  <c r="AQ200" i="6" s="1"/>
  <c r="AR200" i="6" a="1"/>
  <c r="AR200" i="6" s="1"/>
  <c r="AS200" i="6" a="1"/>
  <c r="AS200" i="6" s="1"/>
  <c r="AT200" i="6" a="1"/>
  <c r="AT200" i="6" s="1"/>
  <c r="AU200" i="6" a="1"/>
  <c r="AU200" i="6" s="1"/>
  <c r="AV200" i="6" a="1"/>
  <c r="AV200" i="6" s="1"/>
  <c r="AW200" i="6" a="1"/>
  <c r="AW200" i="6" s="1"/>
  <c r="AX200" i="6" a="1"/>
  <c r="AX200" i="6" s="1"/>
  <c r="C201" i="6" a="1"/>
  <c r="C201" i="6" s="1"/>
  <c r="D201" i="6" a="1"/>
  <c r="D201" i="6" s="1"/>
  <c r="E201" i="6" a="1"/>
  <c r="E201" i="6" s="1"/>
  <c r="F201" i="6" a="1"/>
  <c r="F201" i="6" s="1"/>
  <c r="G201" i="6" a="1"/>
  <c r="G201" i="6" s="1"/>
  <c r="H201" i="6" a="1"/>
  <c r="H201" i="6" s="1"/>
  <c r="I201" i="6" a="1"/>
  <c r="I201" i="6" s="1"/>
  <c r="J201" i="6" a="1"/>
  <c r="J201" i="6" s="1"/>
  <c r="K201" i="6" a="1"/>
  <c r="K201" i="6" s="1"/>
  <c r="L201" i="6" a="1"/>
  <c r="L201" i="6" s="1"/>
  <c r="M201" i="6" a="1"/>
  <c r="M201" i="6" s="1"/>
  <c r="N201" i="6" a="1"/>
  <c r="N201" i="6" s="1"/>
  <c r="O201" i="6" a="1"/>
  <c r="O201" i="6" s="1"/>
  <c r="P201" i="6" a="1"/>
  <c r="P201" i="6" s="1"/>
  <c r="Q201" i="6" a="1"/>
  <c r="Q201" i="6" s="1"/>
  <c r="R201" i="6" a="1"/>
  <c r="R201" i="6" s="1"/>
  <c r="S201" i="6" a="1"/>
  <c r="S201" i="6" s="1"/>
  <c r="T201" i="6" a="1"/>
  <c r="T201" i="6" s="1"/>
  <c r="U201" i="6" a="1"/>
  <c r="U201" i="6" s="1"/>
  <c r="V201" i="6" a="1"/>
  <c r="V201" i="6" s="1"/>
  <c r="W201" i="6" a="1"/>
  <c r="W201" i="6" s="1"/>
  <c r="X201" i="6" a="1"/>
  <c r="X201" i="6" s="1"/>
  <c r="Y201" i="6" a="1"/>
  <c r="Y201" i="6" s="1"/>
  <c r="Z201" i="6" a="1"/>
  <c r="Z201" i="6" s="1"/>
  <c r="AA201" i="6" a="1"/>
  <c r="AA201" i="6" s="1"/>
  <c r="AB201" i="6" a="1"/>
  <c r="AB201" i="6" s="1"/>
  <c r="AC201" i="6" a="1"/>
  <c r="AC201" i="6" s="1"/>
  <c r="AD201" i="6" a="1"/>
  <c r="AD201" i="6" s="1"/>
  <c r="AE201" i="6" a="1"/>
  <c r="AE201" i="6" s="1"/>
  <c r="AF201" i="6" a="1"/>
  <c r="AF201" i="6" s="1"/>
  <c r="AG201" i="6" a="1"/>
  <c r="AG201" i="6" s="1"/>
  <c r="AH201" i="6" a="1"/>
  <c r="AH201" i="6" s="1"/>
  <c r="AI201" i="6" a="1"/>
  <c r="AI201" i="6" s="1"/>
  <c r="AJ201" i="6" a="1"/>
  <c r="AJ201" i="6" s="1"/>
  <c r="AK201" i="6" a="1"/>
  <c r="AK201" i="6" s="1"/>
  <c r="AL201" i="6" a="1"/>
  <c r="AL201" i="6" s="1"/>
  <c r="AM201" i="6" a="1"/>
  <c r="AM201" i="6" s="1"/>
  <c r="AN201" i="6" a="1"/>
  <c r="AN201" i="6" s="1"/>
  <c r="AO201" i="6" a="1"/>
  <c r="AO201" i="6" s="1"/>
  <c r="AP201" i="6" a="1"/>
  <c r="AP201" i="6" s="1"/>
  <c r="AQ201" i="6" a="1"/>
  <c r="AQ201" i="6" s="1"/>
  <c r="AR201" i="6" a="1"/>
  <c r="AR201" i="6" s="1"/>
  <c r="AS201" i="6" a="1"/>
  <c r="AS201" i="6" s="1"/>
  <c r="AT201" i="6" a="1"/>
  <c r="AT201" i="6" s="1"/>
  <c r="AU201" i="6" a="1"/>
  <c r="AU201" i="6" s="1"/>
  <c r="AV201" i="6" a="1"/>
  <c r="AV201" i="6" s="1"/>
  <c r="AW201" i="6" a="1"/>
  <c r="AW201" i="6" s="1"/>
  <c r="AX201" i="6" a="1"/>
  <c r="AX201" i="6" s="1"/>
  <c r="C202" i="6" a="1"/>
  <c r="C202" i="6" s="1"/>
  <c r="D202" i="6" a="1"/>
  <c r="D202" i="6" s="1"/>
  <c r="E202" i="6" a="1"/>
  <c r="E202" i="6" s="1"/>
  <c r="F202" i="6" a="1"/>
  <c r="F202" i="6" s="1"/>
  <c r="G202" i="6" a="1"/>
  <c r="G202" i="6" s="1"/>
  <c r="H202" i="6" a="1"/>
  <c r="H202" i="6" s="1"/>
  <c r="I202" i="6" a="1"/>
  <c r="I202" i="6" s="1"/>
  <c r="J202" i="6" a="1"/>
  <c r="J202" i="6" s="1"/>
  <c r="K202" i="6" a="1"/>
  <c r="K202" i="6" s="1"/>
  <c r="L202" i="6" a="1"/>
  <c r="L202" i="6" s="1"/>
  <c r="M202" i="6" a="1"/>
  <c r="M202" i="6" s="1"/>
  <c r="N202" i="6" a="1"/>
  <c r="N202" i="6" s="1"/>
  <c r="O202" i="6" a="1"/>
  <c r="O202" i="6" s="1"/>
  <c r="P202" i="6" a="1"/>
  <c r="P202" i="6" s="1"/>
  <c r="Q202" i="6" a="1"/>
  <c r="Q202" i="6" s="1"/>
  <c r="R202" i="6" a="1"/>
  <c r="R202" i="6" s="1"/>
  <c r="S202" i="6" a="1"/>
  <c r="S202" i="6" s="1"/>
  <c r="T202" i="6" a="1"/>
  <c r="T202" i="6" s="1"/>
  <c r="U202" i="6" a="1"/>
  <c r="U202" i="6" s="1"/>
  <c r="V202" i="6" a="1"/>
  <c r="V202" i="6" s="1"/>
  <c r="W202" i="6" a="1"/>
  <c r="W202" i="6" s="1"/>
  <c r="X202" i="6" a="1"/>
  <c r="X202" i="6" s="1"/>
  <c r="Y202" i="6" a="1"/>
  <c r="Y202" i="6" s="1"/>
  <c r="Z202" i="6" a="1"/>
  <c r="Z202" i="6" s="1"/>
  <c r="AA202" i="6" a="1"/>
  <c r="AA202" i="6" s="1"/>
  <c r="AB202" i="6" a="1"/>
  <c r="AB202" i="6" s="1"/>
  <c r="AC202" i="6" a="1"/>
  <c r="AC202" i="6" s="1"/>
  <c r="AD202" i="6" a="1"/>
  <c r="AD202" i="6" s="1"/>
  <c r="AE202" i="6" a="1"/>
  <c r="AE202" i="6" s="1"/>
  <c r="AF202" i="6" a="1"/>
  <c r="AF202" i="6" s="1"/>
  <c r="AG202" i="6" a="1"/>
  <c r="AG202" i="6" s="1"/>
  <c r="AH202" i="6" a="1"/>
  <c r="AH202" i="6" s="1"/>
  <c r="AI202" i="6" a="1"/>
  <c r="AI202" i="6" s="1"/>
  <c r="AJ202" i="6" a="1"/>
  <c r="AJ202" i="6" s="1"/>
  <c r="AK202" i="6" a="1"/>
  <c r="AK202" i="6" s="1"/>
  <c r="AL202" i="6" a="1"/>
  <c r="AL202" i="6" s="1"/>
  <c r="AM202" i="6" a="1"/>
  <c r="AM202" i="6" s="1"/>
  <c r="AN202" i="6" a="1"/>
  <c r="AN202" i="6" s="1"/>
  <c r="AO202" i="6" a="1"/>
  <c r="AO202" i="6" s="1"/>
  <c r="AP202" i="6" a="1"/>
  <c r="AP202" i="6" s="1"/>
  <c r="AQ202" i="6" a="1"/>
  <c r="AQ202" i="6" s="1"/>
  <c r="AR202" i="6" a="1"/>
  <c r="AR202" i="6" s="1"/>
  <c r="AS202" i="6" a="1"/>
  <c r="AS202" i="6" s="1"/>
  <c r="AT202" i="6" a="1"/>
  <c r="AT202" i="6" s="1"/>
  <c r="AU202" i="6" a="1"/>
  <c r="AU202" i="6" s="1"/>
  <c r="AV202" i="6" a="1"/>
  <c r="AV202" i="6" s="1"/>
  <c r="AW202" i="6" a="1"/>
  <c r="AW202" i="6" s="1"/>
  <c r="AX202" i="6" a="1"/>
  <c r="AX202" i="6" s="1"/>
  <c r="C203" i="6" a="1"/>
  <c r="C203" i="6" s="1"/>
  <c r="D203" i="6" a="1"/>
  <c r="D203" i="6" s="1"/>
  <c r="E203" i="6" a="1"/>
  <c r="E203" i="6" s="1"/>
  <c r="F203" i="6" a="1"/>
  <c r="F203" i="6" s="1"/>
  <c r="G203" i="6" a="1"/>
  <c r="G203" i="6" s="1"/>
  <c r="H203" i="6" a="1"/>
  <c r="H203" i="6" s="1"/>
  <c r="I203" i="6" a="1"/>
  <c r="I203" i="6" s="1"/>
  <c r="J203" i="6" a="1"/>
  <c r="J203" i="6" s="1"/>
  <c r="K203" i="6" a="1"/>
  <c r="K203" i="6" s="1"/>
  <c r="L203" i="6" a="1"/>
  <c r="L203" i="6" s="1"/>
  <c r="M203" i="6" a="1"/>
  <c r="M203" i="6" s="1"/>
  <c r="N203" i="6" a="1"/>
  <c r="N203" i="6" s="1"/>
  <c r="O203" i="6" a="1"/>
  <c r="O203" i="6" s="1"/>
  <c r="P203" i="6" a="1"/>
  <c r="P203" i="6" s="1"/>
  <c r="Q203" i="6" a="1"/>
  <c r="Q203" i="6" s="1"/>
  <c r="R203" i="6" a="1"/>
  <c r="R203" i="6" s="1"/>
  <c r="S203" i="6" a="1"/>
  <c r="S203" i="6" s="1"/>
  <c r="T203" i="6" a="1"/>
  <c r="T203" i="6" s="1"/>
  <c r="U203" i="6" a="1"/>
  <c r="U203" i="6" s="1"/>
  <c r="V203" i="6" a="1"/>
  <c r="V203" i="6" s="1"/>
  <c r="W203" i="6" a="1"/>
  <c r="W203" i="6" s="1"/>
  <c r="X203" i="6" a="1"/>
  <c r="X203" i="6" s="1"/>
  <c r="Y203" i="6" a="1"/>
  <c r="Y203" i="6" s="1"/>
  <c r="Z203" i="6" a="1"/>
  <c r="Z203" i="6" s="1"/>
  <c r="AA203" i="6" a="1"/>
  <c r="AA203" i="6" s="1"/>
  <c r="AB203" i="6" a="1"/>
  <c r="AB203" i="6" s="1"/>
  <c r="AC203" i="6" a="1"/>
  <c r="AC203" i="6" s="1"/>
  <c r="AD203" i="6" a="1"/>
  <c r="AD203" i="6" s="1"/>
  <c r="AE203" i="6" a="1"/>
  <c r="AE203" i="6" s="1"/>
  <c r="AF203" i="6" a="1"/>
  <c r="AF203" i="6" s="1"/>
  <c r="AG203" i="6" a="1"/>
  <c r="AG203" i="6" s="1"/>
  <c r="AH203" i="6" a="1"/>
  <c r="AH203" i="6" s="1"/>
  <c r="AI203" i="6" a="1"/>
  <c r="AI203" i="6" s="1"/>
  <c r="AJ203" i="6" a="1"/>
  <c r="AJ203" i="6" s="1"/>
  <c r="AK203" i="6" a="1"/>
  <c r="AK203" i="6" s="1"/>
  <c r="AL203" i="6" a="1"/>
  <c r="AL203" i="6" s="1"/>
  <c r="AM203" i="6" a="1"/>
  <c r="AM203" i="6" s="1"/>
  <c r="AN203" i="6" a="1"/>
  <c r="AN203" i="6" s="1"/>
  <c r="AO203" i="6" a="1"/>
  <c r="AO203" i="6" s="1"/>
  <c r="AP203" i="6" a="1"/>
  <c r="AP203" i="6" s="1"/>
  <c r="AQ203" i="6" a="1"/>
  <c r="AQ203" i="6" s="1"/>
  <c r="AR203" i="6" a="1"/>
  <c r="AR203" i="6" s="1"/>
  <c r="AS203" i="6" a="1"/>
  <c r="AS203" i="6" s="1"/>
  <c r="AT203" i="6" a="1"/>
  <c r="AT203" i="6" s="1"/>
  <c r="AU203" i="6" a="1"/>
  <c r="AU203" i="6" s="1"/>
  <c r="AV203" i="6" a="1"/>
  <c r="AV203" i="6" s="1"/>
  <c r="AW203" i="6" a="1"/>
  <c r="AW203" i="6" s="1"/>
  <c r="AX203" i="6" a="1"/>
  <c r="AX203" i="6" s="1"/>
  <c r="C204" i="6" a="1"/>
  <c r="C204" i="6" s="1"/>
  <c r="D204" i="6" a="1"/>
  <c r="D204" i="6" s="1"/>
  <c r="E204" i="6" a="1"/>
  <c r="E204" i="6" s="1"/>
  <c r="F204" i="6" a="1"/>
  <c r="F204" i="6" s="1"/>
  <c r="G204" i="6" a="1"/>
  <c r="G204" i="6" s="1"/>
  <c r="H204" i="6" a="1"/>
  <c r="H204" i="6" s="1"/>
  <c r="I204" i="6" a="1"/>
  <c r="I204" i="6" s="1"/>
  <c r="J204" i="6" a="1"/>
  <c r="J204" i="6" s="1"/>
  <c r="K204" i="6" a="1"/>
  <c r="K204" i="6" s="1"/>
  <c r="L204" i="6" a="1"/>
  <c r="L204" i="6" s="1"/>
  <c r="M204" i="6" a="1"/>
  <c r="M204" i="6" s="1"/>
  <c r="N204" i="6" a="1"/>
  <c r="N204" i="6" s="1"/>
  <c r="O204" i="6" a="1"/>
  <c r="O204" i="6" s="1"/>
  <c r="P204" i="6" a="1"/>
  <c r="P204" i="6" s="1"/>
  <c r="Q204" i="6" a="1"/>
  <c r="Q204" i="6" s="1"/>
  <c r="R204" i="6" a="1"/>
  <c r="R204" i="6" s="1"/>
  <c r="S204" i="6" a="1"/>
  <c r="S204" i="6" s="1"/>
  <c r="T204" i="6" a="1"/>
  <c r="T204" i="6" s="1"/>
  <c r="U204" i="6" a="1"/>
  <c r="U204" i="6" s="1"/>
  <c r="V204" i="6" a="1"/>
  <c r="V204" i="6" s="1"/>
  <c r="W204" i="6" a="1"/>
  <c r="W204" i="6" s="1"/>
  <c r="X204" i="6" a="1"/>
  <c r="X204" i="6" s="1"/>
  <c r="Y204" i="6" a="1"/>
  <c r="Y204" i="6" s="1"/>
  <c r="Z204" i="6" a="1"/>
  <c r="Z204" i="6" s="1"/>
  <c r="AA204" i="6" a="1"/>
  <c r="AA204" i="6" s="1"/>
  <c r="AB204" i="6" a="1"/>
  <c r="AB204" i="6" s="1"/>
  <c r="AC204" i="6" a="1"/>
  <c r="AC204" i="6" s="1"/>
  <c r="AD204" i="6" a="1"/>
  <c r="AD204" i="6" s="1"/>
  <c r="AE204" i="6" a="1"/>
  <c r="AE204" i="6" s="1"/>
  <c r="AF204" i="6" a="1"/>
  <c r="AF204" i="6" s="1"/>
  <c r="AG204" i="6" a="1"/>
  <c r="AG204" i="6" s="1"/>
  <c r="AH204" i="6" a="1"/>
  <c r="AH204" i="6" s="1"/>
  <c r="AI204" i="6" a="1"/>
  <c r="AI204" i="6" s="1"/>
  <c r="AJ204" i="6" a="1"/>
  <c r="AJ204" i="6" s="1"/>
  <c r="AK204" i="6" a="1"/>
  <c r="AK204" i="6" s="1"/>
  <c r="AL204" i="6" a="1"/>
  <c r="AL204" i="6" s="1"/>
  <c r="AM204" i="6" a="1"/>
  <c r="AM204" i="6" s="1"/>
  <c r="AN204" i="6" a="1"/>
  <c r="AN204" i="6" s="1"/>
  <c r="AO204" i="6" a="1"/>
  <c r="AO204" i="6" s="1"/>
  <c r="AP204" i="6" a="1"/>
  <c r="AP204" i="6" s="1"/>
  <c r="AQ204" i="6" a="1"/>
  <c r="AQ204" i="6" s="1"/>
  <c r="AR204" i="6" a="1"/>
  <c r="AR204" i="6" s="1"/>
  <c r="AS204" i="6" a="1"/>
  <c r="AS204" i="6" s="1"/>
  <c r="AT204" i="6" a="1"/>
  <c r="AT204" i="6" s="1"/>
  <c r="AU204" i="6" a="1"/>
  <c r="AU204" i="6" s="1"/>
  <c r="AV204" i="6" a="1"/>
  <c r="AV204" i="6" s="1"/>
  <c r="AW204" i="6" a="1"/>
  <c r="AW204" i="6" s="1"/>
  <c r="AX204" i="6" a="1"/>
  <c r="AX204" i="6" s="1"/>
  <c r="C205" i="6" a="1"/>
  <c r="C205" i="6" s="1"/>
  <c r="D205" i="6" a="1"/>
  <c r="D205" i="6" s="1"/>
  <c r="E205" i="6" a="1"/>
  <c r="E205" i="6" s="1"/>
  <c r="F205" i="6" a="1"/>
  <c r="F205" i="6" s="1"/>
  <c r="G205" i="6" a="1"/>
  <c r="G205" i="6" s="1"/>
  <c r="H205" i="6" a="1"/>
  <c r="H205" i="6" s="1"/>
  <c r="I205" i="6" a="1"/>
  <c r="I205" i="6" s="1"/>
  <c r="J205" i="6" a="1"/>
  <c r="J205" i="6" s="1"/>
  <c r="K205" i="6" a="1"/>
  <c r="K205" i="6" s="1"/>
  <c r="L205" i="6" a="1"/>
  <c r="L205" i="6" s="1"/>
  <c r="M205" i="6" a="1"/>
  <c r="M205" i="6" s="1"/>
  <c r="N205" i="6" a="1"/>
  <c r="N205" i="6" s="1"/>
  <c r="O205" i="6" a="1"/>
  <c r="O205" i="6" s="1"/>
  <c r="P205" i="6" a="1"/>
  <c r="P205" i="6" s="1"/>
  <c r="Q205" i="6" a="1"/>
  <c r="Q205" i="6" s="1"/>
  <c r="R205" i="6" a="1"/>
  <c r="R205" i="6" s="1"/>
  <c r="S205" i="6" a="1"/>
  <c r="S205" i="6" s="1"/>
  <c r="T205" i="6" a="1"/>
  <c r="T205" i="6" s="1"/>
  <c r="U205" i="6" a="1"/>
  <c r="U205" i="6" s="1"/>
  <c r="V205" i="6" a="1"/>
  <c r="V205" i="6" s="1"/>
  <c r="W205" i="6" a="1"/>
  <c r="W205" i="6" s="1"/>
  <c r="X205" i="6" a="1"/>
  <c r="X205" i="6" s="1"/>
  <c r="Y205" i="6" a="1"/>
  <c r="Y205" i="6" s="1"/>
  <c r="Z205" i="6" a="1"/>
  <c r="Z205" i="6" s="1"/>
  <c r="AA205" i="6" a="1"/>
  <c r="AA205" i="6" s="1"/>
  <c r="AB205" i="6" a="1"/>
  <c r="AB205" i="6" s="1"/>
  <c r="AC205" i="6" a="1"/>
  <c r="AC205" i="6" s="1"/>
  <c r="AD205" i="6" a="1"/>
  <c r="AD205" i="6" s="1"/>
  <c r="AE205" i="6" a="1"/>
  <c r="AE205" i="6" s="1"/>
  <c r="AF205" i="6" a="1"/>
  <c r="AF205" i="6" s="1"/>
  <c r="AG205" i="6" a="1"/>
  <c r="AG205" i="6" s="1"/>
  <c r="AH205" i="6" a="1"/>
  <c r="AH205" i="6" s="1"/>
  <c r="AI205" i="6" a="1"/>
  <c r="AI205" i="6" s="1"/>
  <c r="AJ205" i="6" a="1"/>
  <c r="AJ205" i="6" s="1"/>
  <c r="AK205" i="6" a="1"/>
  <c r="AK205" i="6" s="1"/>
  <c r="AL205" i="6" a="1"/>
  <c r="AL205" i="6" s="1"/>
  <c r="AM205" i="6" a="1"/>
  <c r="AM205" i="6" s="1"/>
  <c r="AN205" i="6" a="1"/>
  <c r="AN205" i="6" s="1"/>
  <c r="AO205" i="6" a="1"/>
  <c r="AO205" i="6" s="1"/>
  <c r="AP205" i="6" a="1"/>
  <c r="AP205" i="6" s="1"/>
  <c r="AQ205" i="6" a="1"/>
  <c r="AQ205" i="6" s="1"/>
  <c r="AR205" i="6" a="1"/>
  <c r="AR205" i="6" s="1"/>
  <c r="AS205" i="6" a="1"/>
  <c r="AS205" i="6" s="1"/>
  <c r="AT205" i="6" a="1"/>
  <c r="AT205" i="6" s="1"/>
  <c r="AU205" i="6" a="1"/>
  <c r="AU205" i="6" s="1"/>
  <c r="AV205" i="6" a="1"/>
  <c r="AV205" i="6" s="1"/>
  <c r="AW205" i="6" a="1"/>
  <c r="AW205" i="6" s="1"/>
  <c r="AX205" i="6" a="1"/>
  <c r="AX205" i="6" s="1"/>
  <c r="C206" i="6" a="1"/>
  <c r="C206" i="6" s="1"/>
  <c r="D206" i="6" a="1"/>
  <c r="D206" i="6" s="1"/>
  <c r="E206" i="6" a="1"/>
  <c r="E206" i="6" s="1"/>
  <c r="F206" i="6" a="1"/>
  <c r="F206" i="6" s="1"/>
  <c r="G206" i="6" a="1"/>
  <c r="G206" i="6" s="1"/>
  <c r="H206" i="6" a="1"/>
  <c r="H206" i="6" s="1"/>
  <c r="I206" i="6" a="1"/>
  <c r="I206" i="6" s="1"/>
  <c r="J206" i="6" a="1"/>
  <c r="J206" i="6" s="1"/>
  <c r="K206" i="6" a="1"/>
  <c r="K206" i="6" s="1"/>
  <c r="L206" i="6" a="1"/>
  <c r="L206" i="6" s="1"/>
  <c r="M206" i="6" a="1"/>
  <c r="M206" i="6" s="1"/>
  <c r="N206" i="6" a="1"/>
  <c r="N206" i="6" s="1"/>
  <c r="O206" i="6" a="1"/>
  <c r="O206" i="6" s="1"/>
  <c r="P206" i="6" a="1"/>
  <c r="P206" i="6" s="1"/>
  <c r="Q206" i="6" a="1"/>
  <c r="Q206" i="6" s="1"/>
  <c r="R206" i="6" a="1"/>
  <c r="R206" i="6" s="1"/>
  <c r="S206" i="6" a="1"/>
  <c r="S206" i="6" s="1"/>
  <c r="T206" i="6" a="1"/>
  <c r="T206" i="6" s="1"/>
  <c r="U206" i="6" a="1"/>
  <c r="U206" i="6" s="1"/>
  <c r="V206" i="6" a="1"/>
  <c r="V206" i="6" s="1"/>
  <c r="W206" i="6" a="1"/>
  <c r="W206" i="6" s="1"/>
  <c r="X206" i="6" a="1"/>
  <c r="X206" i="6" s="1"/>
  <c r="Y206" i="6" a="1"/>
  <c r="Y206" i="6" s="1"/>
  <c r="Z206" i="6" a="1"/>
  <c r="Z206" i="6" s="1"/>
  <c r="AA206" i="6" a="1"/>
  <c r="AA206" i="6" s="1"/>
  <c r="AB206" i="6" a="1"/>
  <c r="AB206" i="6" s="1"/>
  <c r="AC206" i="6" a="1"/>
  <c r="AC206" i="6" s="1"/>
  <c r="AD206" i="6" a="1"/>
  <c r="AD206" i="6" s="1"/>
  <c r="AE206" i="6" a="1"/>
  <c r="AE206" i="6" s="1"/>
  <c r="AF206" i="6" a="1"/>
  <c r="AF206" i="6" s="1"/>
  <c r="AG206" i="6" a="1"/>
  <c r="AG206" i="6" s="1"/>
  <c r="AH206" i="6" a="1"/>
  <c r="AH206" i="6" s="1"/>
  <c r="AI206" i="6" a="1"/>
  <c r="AI206" i="6" s="1"/>
  <c r="AJ206" i="6" a="1"/>
  <c r="AJ206" i="6" s="1"/>
  <c r="AK206" i="6" a="1"/>
  <c r="AK206" i="6" s="1"/>
  <c r="AL206" i="6" a="1"/>
  <c r="AL206" i="6" s="1"/>
  <c r="AM206" i="6" a="1"/>
  <c r="AM206" i="6" s="1"/>
  <c r="AN206" i="6" a="1"/>
  <c r="AN206" i="6" s="1"/>
  <c r="AO206" i="6" a="1"/>
  <c r="AO206" i="6" s="1"/>
  <c r="AP206" i="6" a="1"/>
  <c r="AP206" i="6" s="1"/>
  <c r="AQ206" i="6" a="1"/>
  <c r="AQ206" i="6" s="1"/>
  <c r="AR206" i="6" a="1"/>
  <c r="AR206" i="6" s="1"/>
  <c r="AS206" i="6" a="1"/>
  <c r="AS206" i="6" s="1"/>
  <c r="AT206" i="6" a="1"/>
  <c r="AT206" i="6" s="1"/>
  <c r="AU206" i="6" a="1"/>
  <c r="AU206" i="6" s="1"/>
  <c r="AV206" i="6" a="1"/>
  <c r="AV206" i="6" s="1"/>
  <c r="AW206" i="6" a="1"/>
  <c r="AW206" i="6" s="1"/>
  <c r="AX206" i="6" a="1"/>
  <c r="AX206" i="6" s="1"/>
  <c r="C207" i="6" a="1"/>
  <c r="C207" i="6" s="1"/>
  <c r="D207" i="6" a="1"/>
  <c r="D207" i="6" s="1"/>
  <c r="E207" i="6" a="1"/>
  <c r="E207" i="6" s="1"/>
  <c r="F207" i="6" a="1"/>
  <c r="F207" i="6" s="1"/>
  <c r="G207" i="6" a="1"/>
  <c r="G207" i="6" s="1"/>
  <c r="H207" i="6" a="1"/>
  <c r="H207" i="6" s="1"/>
  <c r="I207" i="6" a="1"/>
  <c r="I207" i="6" s="1"/>
  <c r="J207" i="6" a="1"/>
  <c r="J207" i="6" s="1"/>
  <c r="K207" i="6" a="1"/>
  <c r="K207" i="6" s="1"/>
  <c r="L207" i="6" a="1"/>
  <c r="L207" i="6" s="1"/>
  <c r="M207" i="6" a="1"/>
  <c r="M207" i="6" s="1"/>
  <c r="N207" i="6" a="1"/>
  <c r="N207" i="6" s="1"/>
  <c r="O207" i="6" a="1"/>
  <c r="O207" i="6" s="1"/>
  <c r="P207" i="6" a="1"/>
  <c r="P207" i="6" s="1"/>
  <c r="Q207" i="6" a="1"/>
  <c r="Q207" i="6" s="1"/>
  <c r="R207" i="6" a="1"/>
  <c r="R207" i="6" s="1"/>
  <c r="S207" i="6" a="1"/>
  <c r="S207" i="6" s="1"/>
  <c r="T207" i="6" a="1"/>
  <c r="T207" i="6" s="1"/>
  <c r="U207" i="6" a="1"/>
  <c r="U207" i="6" s="1"/>
  <c r="V207" i="6" a="1"/>
  <c r="V207" i="6" s="1"/>
  <c r="W207" i="6" a="1"/>
  <c r="W207" i="6" s="1"/>
  <c r="X207" i="6" a="1"/>
  <c r="X207" i="6" s="1"/>
  <c r="Y207" i="6" a="1"/>
  <c r="Y207" i="6" s="1"/>
  <c r="Z207" i="6" a="1"/>
  <c r="Z207" i="6" s="1"/>
  <c r="AA207" i="6" a="1"/>
  <c r="AA207" i="6" s="1"/>
  <c r="AB207" i="6" a="1"/>
  <c r="AB207" i="6" s="1"/>
  <c r="AC207" i="6" a="1"/>
  <c r="AC207" i="6" s="1"/>
  <c r="AD207" i="6" a="1"/>
  <c r="AD207" i="6" s="1"/>
  <c r="AE207" i="6" a="1"/>
  <c r="AE207" i="6" s="1"/>
  <c r="AF207" i="6" a="1"/>
  <c r="AF207" i="6" s="1"/>
  <c r="AG207" i="6" a="1"/>
  <c r="AG207" i="6" s="1"/>
  <c r="AH207" i="6" a="1"/>
  <c r="AH207" i="6" s="1"/>
  <c r="AI207" i="6" a="1"/>
  <c r="AI207" i="6" s="1"/>
  <c r="AJ207" i="6" a="1"/>
  <c r="AJ207" i="6" s="1"/>
  <c r="AK207" i="6" a="1"/>
  <c r="AK207" i="6" s="1"/>
  <c r="AL207" i="6" a="1"/>
  <c r="AL207" i="6" s="1"/>
  <c r="AM207" i="6" a="1"/>
  <c r="AM207" i="6" s="1"/>
  <c r="AN207" i="6" a="1"/>
  <c r="AN207" i="6" s="1"/>
  <c r="AO207" i="6" a="1"/>
  <c r="AO207" i="6" s="1"/>
  <c r="AP207" i="6" a="1"/>
  <c r="AP207" i="6" s="1"/>
  <c r="AQ207" i="6" a="1"/>
  <c r="AQ207" i="6" s="1"/>
  <c r="AR207" i="6" a="1"/>
  <c r="AR207" i="6" s="1"/>
  <c r="AS207" i="6" a="1"/>
  <c r="AS207" i="6" s="1"/>
  <c r="AT207" i="6" a="1"/>
  <c r="AT207" i="6" s="1"/>
  <c r="AU207" i="6" a="1"/>
  <c r="AU207" i="6" s="1"/>
  <c r="AV207" i="6" a="1"/>
  <c r="AV207" i="6" s="1"/>
  <c r="AW207" i="6" a="1"/>
  <c r="AW207" i="6" s="1"/>
  <c r="AX207" i="6" a="1"/>
  <c r="AX207" i="6" s="1"/>
  <c r="C208" i="6" a="1"/>
  <c r="C208" i="6" s="1"/>
  <c r="D208" i="6" a="1"/>
  <c r="D208" i="6" s="1"/>
  <c r="E208" i="6" a="1"/>
  <c r="E208" i="6" s="1"/>
  <c r="F208" i="6" a="1"/>
  <c r="F208" i="6" s="1"/>
  <c r="G208" i="6" a="1"/>
  <c r="G208" i="6" s="1"/>
  <c r="H208" i="6" a="1"/>
  <c r="H208" i="6" s="1"/>
  <c r="I208" i="6" a="1"/>
  <c r="I208" i="6" s="1"/>
  <c r="J208" i="6" a="1"/>
  <c r="J208" i="6" s="1"/>
  <c r="K208" i="6" a="1"/>
  <c r="K208" i="6" s="1"/>
  <c r="L208" i="6" a="1"/>
  <c r="L208" i="6" s="1"/>
  <c r="M208" i="6" a="1"/>
  <c r="M208" i="6" s="1"/>
  <c r="N208" i="6" a="1"/>
  <c r="N208" i="6" s="1"/>
  <c r="O208" i="6" a="1"/>
  <c r="O208" i="6" s="1"/>
  <c r="P208" i="6" a="1"/>
  <c r="P208" i="6" s="1"/>
  <c r="Q208" i="6" a="1"/>
  <c r="Q208" i="6" s="1"/>
  <c r="R208" i="6" a="1"/>
  <c r="R208" i="6" s="1"/>
  <c r="S208" i="6" a="1"/>
  <c r="S208" i="6" s="1"/>
  <c r="T208" i="6" a="1"/>
  <c r="T208" i="6" s="1"/>
  <c r="U208" i="6" a="1"/>
  <c r="U208" i="6" s="1"/>
  <c r="V208" i="6" a="1"/>
  <c r="V208" i="6" s="1"/>
  <c r="W208" i="6" a="1"/>
  <c r="W208" i="6" s="1"/>
  <c r="X208" i="6" a="1"/>
  <c r="X208" i="6" s="1"/>
  <c r="Y208" i="6" a="1"/>
  <c r="Y208" i="6" s="1"/>
  <c r="Z208" i="6" a="1"/>
  <c r="Z208" i="6" s="1"/>
  <c r="AA208" i="6" a="1"/>
  <c r="AA208" i="6" s="1"/>
  <c r="AB208" i="6" a="1"/>
  <c r="AB208" i="6" s="1"/>
  <c r="AC208" i="6" a="1"/>
  <c r="AC208" i="6" s="1"/>
  <c r="AD208" i="6" a="1"/>
  <c r="AD208" i="6" s="1"/>
  <c r="AE208" i="6" a="1"/>
  <c r="AE208" i="6" s="1"/>
  <c r="AF208" i="6" a="1"/>
  <c r="AF208" i="6" s="1"/>
  <c r="AG208" i="6" a="1"/>
  <c r="AG208" i="6" s="1"/>
  <c r="AH208" i="6" a="1"/>
  <c r="AH208" i="6" s="1"/>
  <c r="AI208" i="6" a="1"/>
  <c r="AI208" i="6" s="1"/>
  <c r="AJ208" i="6" a="1"/>
  <c r="AJ208" i="6" s="1"/>
  <c r="AK208" i="6" a="1"/>
  <c r="AK208" i="6" s="1"/>
  <c r="AL208" i="6" a="1"/>
  <c r="AL208" i="6" s="1"/>
  <c r="AM208" i="6" a="1"/>
  <c r="AM208" i="6" s="1"/>
  <c r="AN208" i="6" a="1"/>
  <c r="AN208" i="6" s="1"/>
  <c r="AO208" i="6" a="1"/>
  <c r="AO208" i="6" s="1"/>
  <c r="AP208" i="6" a="1"/>
  <c r="AP208" i="6" s="1"/>
  <c r="AQ208" i="6" a="1"/>
  <c r="AQ208" i="6" s="1"/>
  <c r="AR208" i="6" a="1"/>
  <c r="AR208" i="6" s="1"/>
  <c r="AS208" i="6" a="1"/>
  <c r="AS208" i="6" s="1"/>
  <c r="AT208" i="6" a="1"/>
  <c r="AT208" i="6" s="1"/>
  <c r="AU208" i="6" a="1"/>
  <c r="AU208" i="6" s="1"/>
  <c r="AV208" i="6" a="1"/>
  <c r="AV208" i="6" s="1"/>
  <c r="AW208" i="6" a="1"/>
  <c r="AW208" i="6" s="1"/>
  <c r="AX208" i="6" a="1"/>
  <c r="AX208" i="6" s="1"/>
  <c r="C209" i="6" a="1"/>
  <c r="C209" i="6" s="1"/>
  <c r="D209" i="6" a="1"/>
  <c r="D209" i="6" s="1"/>
  <c r="E209" i="6" a="1"/>
  <c r="E209" i="6" s="1"/>
  <c r="F209" i="6" a="1"/>
  <c r="F209" i="6" s="1"/>
  <c r="G209" i="6" a="1"/>
  <c r="G209" i="6" s="1"/>
  <c r="H209" i="6" a="1"/>
  <c r="H209" i="6" s="1"/>
  <c r="I209" i="6" a="1"/>
  <c r="I209" i="6" s="1"/>
  <c r="J209" i="6" a="1"/>
  <c r="J209" i="6" s="1"/>
  <c r="K209" i="6" a="1"/>
  <c r="K209" i="6" s="1"/>
  <c r="L209" i="6" a="1"/>
  <c r="L209" i="6" s="1"/>
  <c r="M209" i="6" a="1"/>
  <c r="M209" i="6" s="1"/>
  <c r="N209" i="6" a="1"/>
  <c r="N209" i="6" s="1"/>
  <c r="O209" i="6" a="1"/>
  <c r="O209" i="6" s="1"/>
  <c r="P209" i="6" a="1"/>
  <c r="P209" i="6" s="1"/>
  <c r="Q209" i="6" a="1"/>
  <c r="Q209" i="6" s="1"/>
  <c r="R209" i="6" a="1"/>
  <c r="R209" i="6" s="1"/>
  <c r="S209" i="6" a="1"/>
  <c r="S209" i="6" s="1"/>
  <c r="T209" i="6" a="1"/>
  <c r="T209" i="6" s="1"/>
  <c r="U209" i="6" a="1"/>
  <c r="U209" i="6" s="1"/>
  <c r="V209" i="6" a="1"/>
  <c r="V209" i="6" s="1"/>
  <c r="W209" i="6" a="1"/>
  <c r="W209" i="6" s="1"/>
  <c r="X209" i="6" a="1"/>
  <c r="X209" i="6" s="1"/>
  <c r="Y209" i="6" a="1"/>
  <c r="Y209" i="6" s="1"/>
  <c r="Z209" i="6" a="1"/>
  <c r="Z209" i="6" s="1"/>
  <c r="AA209" i="6" a="1"/>
  <c r="AA209" i="6" s="1"/>
  <c r="AB209" i="6" a="1"/>
  <c r="AB209" i="6" s="1"/>
  <c r="AC209" i="6" a="1"/>
  <c r="AC209" i="6" s="1"/>
  <c r="AD209" i="6" a="1"/>
  <c r="AD209" i="6" s="1"/>
  <c r="AE209" i="6" a="1"/>
  <c r="AE209" i="6" s="1"/>
  <c r="AF209" i="6" a="1"/>
  <c r="AF209" i="6" s="1"/>
  <c r="AG209" i="6" a="1"/>
  <c r="AG209" i="6" s="1"/>
  <c r="AH209" i="6" a="1"/>
  <c r="AH209" i="6" s="1"/>
  <c r="AI209" i="6" a="1"/>
  <c r="AI209" i="6" s="1"/>
  <c r="AJ209" i="6" a="1"/>
  <c r="AJ209" i="6" s="1"/>
  <c r="AK209" i="6" a="1"/>
  <c r="AK209" i="6" s="1"/>
  <c r="AL209" i="6" a="1"/>
  <c r="AL209" i="6" s="1"/>
  <c r="AM209" i="6" a="1"/>
  <c r="AM209" i="6" s="1"/>
  <c r="AN209" i="6" a="1"/>
  <c r="AN209" i="6" s="1"/>
  <c r="AO209" i="6" a="1"/>
  <c r="AO209" i="6" s="1"/>
  <c r="AP209" i="6" a="1"/>
  <c r="AP209" i="6" s="1"/>
  <c r="AQ209" i="6" a="1"/>
  <c r="AQ209" i="6" s="1"/>
  <c r="AR209" i="6" a="1"/>
  <c r="AR209" i="6" s="1"/>
  <c r="AS209" i="6" a="1"/>
  <c r="AS209" i="6" s="1"/>
  <c r="AT209" i="6" a="1"/>
  <c r="AT209" i="6" s="1"/>
  <c r="AU209" i="6" a="1"/>
  <c r="AU209" i="6" s="1"/>
  <c r="AV209" i="6" a="1"/>
  <c r="AV209" i="6" s="1"/>
  <c r="AW209" i="6" a="1"/>
  <c r="AW209" i="6" s="1"/>
  <c r="AX209" i="6" a="1"/>
  <c r="AX209" i="6" s="1"/>
  <c r="C210" i="6" a="1"/>
  <c r="C210" i="6" s="1"/>
  <c r="D210" i="6" a="1"/>
  <c r="D210" i="6" s="1"/>
  <c r="E210" i="6" a="1"/>
  <c r="E210" i="6" s="1"/>
  <c r="F210" i="6" a="1"/>
  <c r="F210" i="6" s="1"/>
  <c r="G210" i="6" a="1"/>
  <c r="G210" i="6" s="1"/>
  <c r="H210" i="6" a="1"/>
  <c r="H210" i="6" s="1"/>
  <c r="I210" i="6" a="1"/>
  <c r="I210" i="6" s="1"/>
  <c r="J210" i="6" a="1"/>
  <c r="J210" i="6" s="1"/>
  <c r="K210" i="6" a="1"/>
  <c r="K210" i="6" s="1"/>
  <c r="L210" i="6" a="1"/>
  <c r="L210" i="6" s="1"/>
  <c r="M210" i="6" a="1"/>
  <c r="M210" i="6" s="1"/>
  <c r="N210" i="6" a="1"/>
  <c r="N210" i="6" s="1"/>
  <c r="O210" i="6" a="1"/>
  <c r="O210" i="6" s="1"/>
  <c r="P210" i="6" a="1"/>
  <c r="P210" i="6" s="1"/>
  <c r="Q210" i="6" a="1"/>
  <c r="Q210" i="6" s="1"/>
  <c r="R210" i="6" a="1"/>
  <c r="R210" i="6" s="1"/>
  <c r="S210" i="6" a="1"/>
  <c r="S210" i="6" s="1"/>
  <c r="T210" i="6" a="1"/>
  <c r="T210" i="6" s="1"/>
  <c r="U210" i="6" a="1"/>
  <c r="U210" i="6" s="1"/>
  <c r="V210" i="6" a="1"/>
  <c r="V210" i="6" s="1"/>
  <c r="W210" i="6" a="1"/>
  <c r="W210" i="6" s="1"/>
  <c r="X210" i="6" a="1"/>
  <c r="X210" i="6" s="1"/>
  <c r="Y210" i="6" a="1"/>
  <c r="Y210" i="6" s="1"/>
  <c r="Z210" i="6" a="1"/>
  <c r="Z210" i="6" s="1"/>
  <c r="AA210" i="6" a="1"/>
  <c r="AA210" i="6" s="1"/>
  <c r="AB210" i="6" a="1"/>
  <c r="AB210" i="6" s="1"/>
  <c r="AC210" i="6" a="1"/>
  <c r="AC210" i="6" s="1"/>
  <c r="AD210" i="6" a="1"/>
  <c r="AD210" i="6" s="1"/>
  <c r="AE210" i="6" a="1"/>
  <c r="AE210" i="6" s="1"/>
  <c r="AF210" i="6" a="1"/>
  <c r="AF210" i="6" s="1"/>
  <c r="AG210" i="6" a="1"/>
  <c r="AG210" i="6" s="1"/>
  <c r="AH210" i="6" a="1"/>
  <c r="AH210" i="6" s="1"/>
  <c r="AI210" i="6" a="1"/>
  <c r="AI210" i="6" s="1"/>
  <c r="AJ210" i="6" a="1"/>
  <c r="AJ210" i="6" s="1"/>
  <c r="AK210" i="6" a="1"/>
  <c r="AK210" i="6" s="1"/>
  <c r="AL210" i="6" a="1"/>
  <c r="AL210" i="6" s="1"/>
  <c r="AM210" i="6" a="1"/>
  <c r="AM210" i="6" s="1"/>
  <c r="AN210" i="6" a="1"/>
  <c r="AN210" i="6" s="1"/>
  <c r="AO210" i="6" a="1"/>
  <c r="AO210" i="6" s="1"/>
  <c r="AP210" i="6" a="1"/>
  <c r="AP210" i="6" s="1"/>
  <c r="AQ210" i="6" a="1"/>
  <c r="AQ210" i="6" s="1"/>
  <c r="AR210" i="6" a="1"/>
  <c r="AR210" i="6" s="1"/>
  <c r="AS210" i="6" a="1"/>
  <c r="AS210" i="6" s="1"/>
  <c r="AT210" i="6" a="1"/>
  <c r="AT210" i="6" s="1"/>
  <c r="AU210" i="6" a="1"/>
  <c r="AU210" i="6" s="1"/>
  <c r="AV210" i="6" a="1"/>
  <c r="AV210" i="6" s="1"/>
  <c r="AW210" i="6" a="1"/>
  <c r="AW210" i="6" s="1"/>
  <c r="AX210" i="6" a="1"/>
  <c r="AX210" i="6" s="1"/>
  <c r="C211" i="6" a="1"/>
  <c r="C211" i="6" s="1"/>
  <c r="D211" i="6" a="1"/>
  <c r="D211" i="6" s="1"/>
  <c r="E211" i="6" a="1"/>
  <c r="E211" i="6" s="1"/>
  <c r="F211" i="6" a="1"/>
  <c r="F211" i="6" s="1"/>
  <c r="G211" i="6" a="1"/>
  <c r="G211" i="6" s="1"/>
  <c r="H211" i="6" a="1"/>
  <c r="H211" i="6" s="1"/>
  <c r="I211" i="6" a="1"/>
  <c r="I211" i="6" s="1"/>
  <c r="J211" i="6" a="1"/>
  <c r="J211" i="6" s="1"/>
  <c r="K211" i="6" a="1"/>
  <c r="K211" i="6" s="1"/>
  <c r="L211" i="6" a="1"/>
  <c r="L211" i="6" s="1"/>
  <c r="M211" i="6" a="1"/>
  <c r="M211" i="6" s="1"/>
  <c r="N211" i="6" a="1"/>
  <c r="N211" i="6" s="1"/>
  <c r="O211" i="6" a="1"/>
  <c r="O211" i="6" s="1"/>
  <c r="P211" i="6" a="1"/>
  <c r="P211" i="6" s="1"/>
  <c r="Q211" i="6" a="1"/>
  <c r="Q211" i="6" s="1"/>
  <c r="R211" i="6" a="1"/>
  <c r="R211" i="6" s="1"/>
  <c r="S211" i="6" a="1"/>
  <c r="S211" i="6" s="1"/>
  <c r="T211" i="6" a="1"/>
  <c r="T211" i="6" s="1"/>
  <c r="U211" i="6" a="1"/>
  <c r="U211" i="6" s="1"/>
  <c r="V211" i="6" a="1"/>
  <c r="V211" i="6" s="1"/>
  <c r="W211" i="6" a="1"/>
  <c r="W211" i="6" s="1"/>
  <c r="X211" i="6" a="1"/>
  <c r="X211" i="6" s="1"/>
  <c r="Y211" i="6" a="1"/>
  <c r="Y211" i="6" s="1"/>
  <c r="Z211" i="6" a="1"/>
  <c r="Z211" i="6" s="1"/>
  <c r="AA211" i="6" a="1"/>
  <c r="AA211" i="6" s="1"/>
  <c r="AB211" i="6" a="1"/>
  <c r="AB211" i="6" s="1"/>
  <c r="AC211" i="6" a="1"/>
  <c r="AC211" i="6" s="1"/>
  <c r="AD211" i="6" a="1"/>
  <c r="AD211" i="6" s="1"/>
  <c r="AE211" i="6" a="1"/>
  <c r="AE211" i="6" s="1"/>
  <c r="AF211" i="6" a="1"/>
  <c r="AF211" i="6" s="1"/>
  <c r="AG211" i="6" a="1"/>
  <c r="AG211" i="6" s="1"/>
  <c r="AH211" i="6" a="1"/>
  <c r="AH211" i="6" s="1"/>
  <c r="AI211" i="6" a="1"/>
  <c r="AI211" i="6" s="1"/>
  <c r="AJ211" i="6" a="1"/>
  <c r="AJ211" i="6" s="1"/>
  <c r="AK211" i="6" a="1"/>
  <c r="AK211" i="6" s="1"/>
  <c r="AL211" i="6" a="1"/>
  <c r="AL211" i="6" s="1"/>
  <c r="AM211" i="6" a="1"/>
  <c r="AM211" i="6" s="1"/>
  <c r="AN211" i="6" a="1"/>
  <c r="AN211" i="6" s="1"/>
  <c r="AO211" i="6" a="1"/>
  <c r="AO211" i="6" s="1"/>
  <c r="AP211" i="6" a="1"/>
  <c r="AP211" i="6" s="1"/>
  <c r="AQ211" i="6" a="1"/>
  <c r="AQ211" i="6" s="1"/>
  <c r="AR211" i="6" a="1"/>
  <c r="AR211" i="6" s="1"/>
  <c r="AS211" i="6" a="1"/>
  <c r="AS211" i="6" s="1"/>
  <c r="AT211" i="6" a="1"/>
  <c r="AT211" i="6" s="1"/>
  <c r="AU211" i="6" a="1"/>
  <c r="AU211" i="6" s="1"/>
  <c r="AV211" i="6" a="1"/>
  <c r="AV211" i="6" s="1"/>
  <c r="AW211" i="6" a="1"/>
  <c r="AW211" i="6" s="1"/>
  <c r="AX211" i="6" a="1"/>
  <c r="AX211" i="6" s="1"/>
  <c r="C212" i="6" a="1"/>
  <c r="C212" i="6" s="1"/>
  <c r="D212" i="6" a="1"/>
  <c r="D212" i="6" s="1"/>
  <c r="E212" i="6" a="1"/>
  <c r="E212" i="6" s="1"/>
  <c r="F212" i="6" a="1"/>
  <c r="F212" i="6" s="1"/>
  <c r="G212" i="6" a="1"/>
  <c r="G212" i="6" s="1"/>
  <c r="H212" i="6" a="1"/>
  <c r="H212" i="6" s="1"/>
  <c r="I212" i="6" a="1"/>
  <c r="I212" i="6" s="1"/>
  <c r="J212" i="6" a="1"/>
  <c r="J212" i="6" s="1"/>
  <c r="K212" i="6" a="1"/>
  <c r="K212" i="6" s="1"/>
  <c r="L212" i="6" a="1"/>
  <c r="L212" i="6" s="1"/>
  <c r="M212" i="6" a="1"/>
  <c r="M212" i="6" s="1"/>
  <c r="N212" i="6" a="1"/>
  <c r="N212" i="6" s="1"/>
  <c r="O212" i="6" a="1"/>
  <c r="O212" i="6" s="1"/>
  <c r="P212" i="6" a="1"/>
  <c r="P212" i="6" s="1"/>
  <c r="Q212" i="6" a="1"/>
  <c r="Q212" i="6" s="1"/>
  <c r="R212" i="6" a="1"/>
  <c r="R212" i="6" s="1"/>
  <c r="S212" i="6" a="1"/>
  <c r="S212" i="6" s="1"/>
  <c r="T212" i="6" a="1"/>
  <c r="T212" i="6" s="1"/>
  <c r="U212" i="6" a="1"/>
  <c r="U212" i="6" s="1"/>
  <c r="V212" i="6" a="1"/>
  <c r="V212" i="6" s="1"/>
  <c r="W212" i="6" a="1"/>
  <c r="W212" i="6" s="1"/>
  <c r="X212" i="6" a="1"/>
  <c r="X212" i="6" s="1"/>
  <c r="Y212" i="6" a="1"/>
  <c r="Y212" i="6" s="1"/>
  <c r="Z212" i="6" a="1"/>
  <c r="Z212" i="6" s="1"/>
  <c r="AA212" i="6" a="1"/>
  <c r="AA212" i="6" s="1"/>
  <c r="AB212" i="6" a="1"/>
  <c r="AB212" i="6" s="1"/>
  <c r="AC212" i="6" a="1"/>
  <c r="AC212" i="6" s="1"/>
  <c r="AD212" i="6" a="1"/>
  <c r="AD212" i="6" s="1"/>
  <c r="AE212" i="6" a="1"/>
  <c r="AE212" i="6" s="1"/>
  <c r="AF212" i="6" a="1"/>
  <c r="AF212" i="6" s="1"/>
  <c r="AG212" i="6" a="1"/>
  <c r="AG212" i="6" s="1"/>
  <c r="AH212" i="6" a="1"/>
  <c r="AH212" i="6" s="1"/>
  <c r="AI212" i="6" a="1"/>
  <c r="AI212" i="6" s="1"/>
  <c r="AJ212" i="6" a="1"/>
  <c r="AJ212" i="6" s="1"/>
  <c r="AK212" i="6" a="1"/>
  <c r="AK212" i="6" s="1"/>
  <c r="AL212" i="6" a="1"/>
  <c r="AL212" i="6" s="1"/>
  <c r="AM212" i="6" a="1"/>
  <c r="AM212" i="6" s="1"/>
  <c r="AN212" i="6" a="1"/>
  <c r="AN212" i="6" s="1"/>
  <c r="AO212" i="6" a="1"/>
  <c r="AO212" i="6" s="1"/>
  <c r="AP212" i="6" a="1"/>
  <c r="AP212" i="6" s="1"/>
  <c r="AQ212" i="6" a="1"/>
  <c r="AQ212" i="6" s="1"/>
  <c r="AR212" i="6" a="1"/>
  <c r="AR212" i="6" s="1"/>
  <c r="AS212" i="6" a="1"/>
  <c r="AS212" i="6" s="1"/>
  <c r="AT212" i="6" a="1"/>
  <c r="AT212" i="6" s="1"/>
  <c r="AU212" i="6" a="1"/>
  <c r="AU212" i="6" s="1"/>
  <c r="AV212" i="6" a="1"/>
  <c r="AV212" i="6" s="1"/>
  <c r="AW212" i="6" a="1"/>
  <c r="AW212" i="6" s="1"/>
  <c r="AX212" i="6" a="1"/>
  <c r="AX212" i="6" s="1"/>
  <c r="C213" i="6" a="1"/>
  <c r="C213" i="6" s="1"/>
  <c r="D213" i="6" a="1"/>
  <c r="D213" i="6" s="1"/>
  <c r="E213" i="6" a="1"/>
  <c r="E213" i="6" s="1"/>
  <c r="F213" i="6" a="1"/>
  <c r="F213" i="6" s="1"/>
  <c r="G213" i="6" a="1"/>
  <c r="G213" i="6" s="1"/>
  <c r="H213" i="6" a="1"/>
  <c r="H213" i="6" s="1"/>
  <c r="I213" i="6" a="1"/>
  <c r="I213" i="6" s="1"/>
  <c r="J213" i="6" a="1"/>
  <c r="J213" i="6" s="1"/>
  <c r="K213" i="6" a="1"/>
  <c r="K213" i="6" s="1"/>
  <c r="L213" i="6" a="1"/>
  <c r="L213" i="6" s="1"/>
  <c r="M213" i="6" a="1"/>
  <c r="M213" i="6" s="1"/>
  <c r="N213" i="6" a="1"/>
  <c r="N213" i="6" s="1"/>
  <c r="O213" i="6" a="1"/>
  <c r="O213" i="6" s="1"/>
  <c r="P213" i="6" a="1"/>
  <c r="P213" i="6" s="1"/>
  <c r="Q213" i="6" a="1"/>
  <c r="Q213" i="6" s="1"/>
  <c r="R213" i="6" a="1"/>
  <c r="R213" i="6" s="1"/>
  <c r="S213" i="6" a="1"/>
  <c r="S213" i="6" s="1"/>
  <c r="T213" i="6" a="1"/>
  <c r="T213" i="6" s="1"/>
  <c r="U213" i="6" a="1"/>
  <c r="U213" i="6" s="1"/>
  <c r="V213" i="6" a="1"/>
  <c r="V213" i="6" s="1"/>
  <c r="W213" i="6" a="1"/>
  <c r="W213" i="6" s="1"/>
  <c r="X213" i="6" a="1"/>
  <c r="X213" i="6" s="1"/>
  <c r="Y213" i="6" a="1"/>
  <c r="Y213" i="6" s="1"/>
  <c r="Z213" i="6" a="1"/>
  <c r="Z213" i="6" s="1"/>
  <c r="AA213" i="6" a="1"/>
  <c r="AA213" i="6" s="1"/>
  <c r="AB213" i="6" a="1"/>
  <c r="AB213" i="6" s="1"/>
  <c r="AC213" i="6" a="1"/>
  <c r="AC213" i="6" s="1"/>
  <c r="AD213" i="6" a="1"/>
  <c r="AD213" i="6" s="1"/>
  <c r="AE213" i="6" a="1"/>
  <c r="AE213" i="6" s="1"/>
  <c r="AF213" i="6" a="1"/>
  <c r="AF213" i="6" s="1"/>
  <c r="AG213" i="6" a="1"/>
  <c r="AG213" i="6" s="1"/>
  <c r="AH213" i="6" a="1"/>
  <c r="AH213" i="6" s="1"/>
  <c r="AI213" i="6" a="1"/>
  <c r="AI213" i="6" s="1"/>
  <c r="AJ213" i="6" a="1"/>
  <c r="AJ213" i="6" s="1"/>
  <c r="AK213" i="6" a="1"/>
  <c r="AK213" i="6" s="1"/>
  <c r="AL213" i="6" a="1"/>
  <c r="AL213" i="6" s="1"/>
  <c r="AM213" i="6" a="1"/>
  <c r="AM213" i="6" s="1"/>
  <c r="AN213" i="6" a="1"/>
  <c r="AN213" i="6" s="1"/>
  <c r="AO213" i="6" a="1"/>
  <c r="AO213" i="6" s="1"/>
  <c r="AP213" i="6" a="1"/>
  <c r="AP213" i="6" s="1"/>
  <c r="AQ213" i="6" a="1"/>
  <c r="AQ213" i="6" s="1"/>
  <c r="AR213" i="6" a="1"/>
  <c r="AR213" i="6" s="1"/>
  <c r="AS213" i="6" a="1"/>
  <c r="AS213" i="6" s="1"/>
  <c r="AT213" i="6" a="1"/>
  <c r="AT213" i="6" s="1"/>
  <c r="AU213" i="6" a="1"/>
  <c r="AU213" i="6" s="1"/>
  <c r="AV213" i="6" a="1"/>
  <c r="AV213" i="6" s="1"/>
  <c r="AW213" i="6" a="1"/>
  <c r="AW213" i="6" s="1"/>
  <c r="AX213" i="6" a="1"/>
  <c r="AX213" i="6" s="1"/>
  <c r="C214" i="6" a="1"/>
  <c r="C214" i="6" s="1"/>
  <c r="D214" i="6" a="1"/>
  <c r="D214" i="6" s="1"/>
  <c r="E214" i="6" a="1"/>
  <c r="E214" i="6" s="1"/>
  <c r="F214" i="6" a="1"/>
  <c r="F214" i="6" s="1"/>
  <c r="G214" i="6" a="1"/>
  <c r="G214" i="6" s="1"/>
  <c r="H214" i="6" a="1"/>
  <c r="H214" i="6" s="1"/>
  <c r="I214" i="6" a="1"/>
  <c r="I214" i="6" s="1"/>
  <c r="J214" i="6" a="1"/>
  <c r="J214" i="6" s="1"/>
  <c r="K214" i="6" a="1"/>
  <c r="K214" i="6" s="1"/>
  <c r="L214" i="6" a="1"/>
  <c r="L214" i="6" s="1"/>
  <c r="M214" i="6" a="1"/>
  <c r="M214" i="6" s="1"/>
  <c r="N214" i="6" a="1"/>
  <c r="N214" i="6" s="1"/>
  <c r="O214" i="6" a="1"/>
  <c r="O214" i="6" s="1"/>
  <c r="P214" i="6" a="1"/>
  <c r="P214" i="6" s="1"/>
  <c r="Q214" i="6" a="1"/>
  <c r="Q214" i="6" s="1"/>
  <c r="R214" i="6" a="1"/>
  <c r="R214" i="6" s="1"/>
  <c r="S214" i="6" a="1"/>
  <c r="S214" i="6" s="1"/>
  <c r="T214" i="6" a="1"/>
  <c r="T214" i="6" s="1"/>
  <c r="U214" i="6" a="1"/>
  <c r="U214" i="6" s="1"/>
  <c r="V214" i="6" a="1"/>
  <c r="V214" i="6" s="1"/>
  <c r="W214" i="6" a="1"/>
  <c r="W214" i="6" s="1"/>
  <c r="X214" i="6" a="1"/>
  <c r="X214" i="6" s="1"/>
  <c r="Y214" i="6" a="1"/>
  <c r="Y214" i="6" s="1"/>
  <c r="Z214" i="6" a="1"/>
  <c r="Z214" i="6" s="1"/>
  <c r="AA214" i="6" a="1"/>
  <c r="AA214" i="6" s="1"/>
  <c r="AB214" i="6" a="1"/>
  <c r="AB214" i="6" s="1"/>
  <c r="AC214" i="6" a="1"/>
  <c r="AC214" i="6" s="1"/>
  <c r="AD214" i="6" a="1"/>
  <c r="AD214" i="6" s="1"/>
  <c r="AE214" i="6" a="1"/>
  <c r="AE214" i="6" s="1"/>
  <c r="AF214" i="6" a="1"/>
  <c r="AF214" i="6" s="1"/>
  <c r="AG214" i="6" a="1"/>
  <c r="AG214" i="6" s="1"/>
  <c r="AH214" i="6" a="1"/>
  <c r="AH214" i="6" s="1"/>
  <c r="AI214" i="6" a="1"/>
  <c r="AI214" i="6" s="1"/>
  <c r="AJ214" i="6" a="1"/>
  <c r="AJ214" i="6" s="1"/>
  <c r="AK214" i="6" a="1"/>
  <c r="AK214" i="6" s="1"/>
  <c r="AL214" i="6" a="1"/>
  <c r="AL214" i="6" s="1"/>
  <c r="AM214" i="6" a="1"/>
  <c r="AM214" i="6" s="1"/>
  <c r="AN214" i="6" a="1"/>
  <c r="AN214" i="6" s="1"/>
  <c r="AO214" i="6" a="1"/>
  <c r="AO214" i="6" s="1"/>
  <c r="AP214" i="6" a="1"/>
  <c r="AP214" i="6" s="1"/>
  <c r="AQ214" i="6" a="1"/>
  <c r="AQ214" i="6" s="1"/>
  <c r="AR214" i="6" a="1"/>
  <c r="AR214" i="6" s="1"/>
  <c r="AS214" i="6" a="1"/>
  <c r="AS214" i="6" s="1"/>
  <c r="AT214" i="6" a="1"/>
  <c r="AT214" i="6" s="1"/>
  <c r="AU214" i="6" a="1"/>
  <c r="AU214" i="6" s="1"/>
  <c r="AV214" i="6" a="1"/>
  <c r="AV214" i="6" s="1"/>
  <c r="AW214" i="6" a="1"/>
  <c r="AW214" i="6" s="1"/>
  <c r="AX214" i="6" a="1"/>
  <c r="AX214" i="6" s="1"/>
  <c r="C215" i="6" a="1"/>
  <c r="C215" i="6" s="1"/>
  <c r="D215" i="6" a="1"/>
  <c r="D215" i="6" s="1"/>
  <c r="E215" i="6" a="1"/>
  <c r="E215" i="6" s="1"/>
  <c r="F215" i="6" a="1"/>
  <c r="F215" i="6" s="1"/>
  <c r="G215" i="6" a="1"/>
  <c r="G215" i="6" s="1"/>
  <c r="H215" i="6" a="1"/>
  <c r="H215" i="6" s="1"/>
  <c r="I215" i="6" a="1"/>
  <c r="I215" i="6" s="1"/>
  <c r="J215" i="6" a="1"/>
  <c r="J215" i="6" s="1"/>
  <c r="K215" i="6" a="1"/>
  <c r="K215" i="6" s="1"/>
  <c r="L215" i="6" a="1"/>
  <c r="L215" i="6" s="1"/>
  <c r="M215" i="6" a="1"/>
  <c r="M215" i="6" s="1"/>
  <c r="N215" i="6" a="1"/>
  <c r="N215" i="6" s="1"/>
  <c r="O215" i="6" a="1"/>
  <c r="O215" i="6" s="1"/>
  <c r="P215" i="6" a="1"/>
  <c r="P215" i="6" s="1"/>
  <c r="Q215" i="6" a="1"/>
  <c r="Q215" i="6" s="1"/>
  <c r="R215" i="6" a="1"/>
  <c r="R215" i="6" s="1"/>
  <c r="S215" i="6" a="1"/>
  <c r="S215" i="6" s="1"/>
  <c r="T215" i="6" a="1"/>
  <c r="T215" i="6" s="1"/>
  <c r="U215" i="6" a="1"/>
  <c r="U215" i="6" s="1"/>
  <c r="V215" i="6" a="1"/>
  <c r="V215" i="6" s="1"/>
  <c r="W215" i="6" a="1"/>
  <c r="W215" i="6" s="1"/>
  <c r="X215" i="6" a="1"/>
  <c r="X215" i="6" s="1"/>
  <c r="Y215" i="6" a="1"/>
  <c r="Y215" i="6" s="1"/>
  <c r="Z215" i="6" a="1"/>
  <c r="Z215" i="6" s="1"/>
  <c r="AA215" i="6" a="1"/>
  <c r="AA215" i="6" s="1"/>
  <c r="AB215" i="6" a="1"/>
  <c r="AB215" i="6" s="1"/>
  <c r="AC215" i="6" a="1"/>
  <c r="AC215" i="6" s="1"/>
  <c r="AD215" i="6" a="1"/>
  <c r="AD215" i="6" s="1"/>
  <c r="AE215" i="6" a="1"/>
  <c r="AE215" i="6" s="1"/>
  <c r="AF215" i="6" a="1"/>
  <c r="AF215" i="6" s="1"/>
  <c r="AG215" i="6" a="1"/>
  <c r="AG215" i="6" s="1"/>
  <c r="AH215" i="6" a="1"/>
  <c r="AH215" i="6" s="1"/>
  <c r="AI215" i="6" a="1"/>
  <c r="AI215" i="6" s="1"/>
  <c r="AJ215" i="6" a="1"/>
  <c r="AJ215" i="6" s="1"/>
  <c r="AK215" i="6" a="1"/>
  <c r="AK215" i="6" s="1"/>
  <c r="AL215" i="6" a="1"/>
  <c r="AL215" i="6" s="1"/>
  <c r="AM215" i="6" a="1"/>
  <c r="AM215" i="6" s="1"/>
  <c r="AN215" i="6" a="1"/>
  <c r="AN215" i="6" s="1"/>
  <c r="AO215" i="6" a="1"/>
  <c r="AO215" i="6" s="1"/>
  <c r="AP215" i="6" a="1"/>
  <c r="AP215" i="6" s="1"/>
  <c r="AQ215" i="6" a="1"/>
  <c r="AQ215" i="6" s="1"/>
  <c r="AR215" i="6" a="1"/>
  <c r="AR215" i="6" s="1"/>
  <c r="AS215" i="6" a="1"/>
  <c r="AS215" i="6" s="1"/>
  <c r="AT215" i="6" a="1"/>
  <c r="AT215" i="6" s="1"/>
  <c r="AU215" i="6" a="1"/>
  <c r="AU215" i="6" s="1"/>
  <c r="AV215" i="6" a="1"/>
  <c r="AV215" i="6" s="1"/>
  <c r="AW215" i="6" a="1"/>
  <c r="AW215" i="6" s="1"/>
  <c r="AX215" i="6" a="1"/>
  <c r="AX215" i="6" s="1"/>
  <c r="C216" i="6" a="1"/>
  <c r="C216" i="6" s="1"/>
  <c r="D216" i="6" a="1"/>
  <c r="D216" i="6" s="1"/>
  <c r="E216" i="6" a="1"/>
  <c r="E216" i="6" s="1"/>
  <c r="F216" i="6" a="1"/>
  <c r="F216" i="6" s="1"/>
  <c r="G216" i="6" a="1"/>
  <c r="G216" i="6" s="1"/>
  <c r="H216" i="6" a="1"/>
  <c r="H216" i="6" s="1"/>
  <c r="I216" i="6" a="1"/>
  <c r="I216" i="6" s="1"/>
  <c r="J216" i="6" a="1"/>
  <c r="J216" i="6" s="1"/>
  <c r="K216" i="6" a="1"/>
  <c r="K216" i="6" s="1"/>
  <c r="L216" i="6" a="1"/>
  <c r="L216" i="6" s="1"/>
  <c r="M216" i="6" a="1"/>
  <c r="M216" i="6" s="1"/>
  <c r="N216" i="6" a="1"/>
  <c r="N216" i="6" s="1"/>
  <c r="O216" i="6" a="1"/>
  <c r="O216" i="6" s="1"/>
  <c r="P216" i="6" a="1"/>
  <c r="P216" i="6" s="1"/>
  <c r="Q216" i="6" a="1"/>
  <c r="Q216" i="6" s="1"/>
  <c r="R216" i="6" a="1"/>
  <c r="R216" i="6" s="1"/>
  <c r="S216" i="6" a="1"/>
  <c r="S216" i="6" s="1"/>
  <c r="T216" i="6" a="1"/>
  <c r="T216" i="6" s="1"/>
  <c r="U216" i="6" a="1"/>
  <c r="U216" i="6" s="1"/>
  <c r="V216" i="6" a="1"/>
  <c r="V216" i="6" s="1"/>
  <c r="W216" i="6" a="1"/>
  <c r="W216" i="6" s="1"/>
  <c r="X216" i="6" a="1"/>
  <c r="X216" i="6" s="1"/>
  <c r="Y216" i="6" a="1"/>
  <c r="Y216" i="6" s="1"/>
  <c r="Z216" i="6" a="1"/>
  <c r="Z216" i="6" s="1"/>
  <c r="AA216" i="6" a="1"/>
  <c r="AA216" i="6" s="1"/>
  <c r="AB216" i="6" a="1"/>
  <c r="AB216" i="6" s="1"/>
  <c r="AC216" i="6" a="1"/>
  <c r="AC216" i="6" s="1"/>
  <c r="AD216" i="6" a="1"/>
  <c r="AD216" i="6" s="1"/>
  <c r="AE216" i="6" a="1"/>
  <c r="AE216" i="6" s="1"/>
  <c r="AF216" i="6" a="1"/>
  <c r="AF216" i="6" s="1"/>
  <c r="AG216" i="6" a="1"/>
  <c r="AG216" i="6" s="1"/>
  <c r="AH216" i="6" a="1"/>
  <c r="AH216" i="6" s="1"/>
  <c r="AI216" i="6" a="1"/>
  <c r="AI216" i="6" s="1"/>
  <c r="AJ216" i="6" a="1"/>
  <c r="AJ216" i="6" s="1"/>
  <c r="AK216" i="6" a="1"/>
  <c r="AK216" i="6" s="1"/>
  <c r="AL216" i="6" a="1"/>
  <c r="AL216" i="6" s="1"/>
  <c r="AM216" i="6" a="1"/>
  <c r="AM216" i="6" s="1"/>
  <c r="AN216" i="6" a="1"/>
  <c r="AN216" i="6" s="1"/>
  <c r="AO216" i="6" a="1"/>
  <c r="AO216" i="6" s="1"/>
  <c r="AP216" i="6" a="1"/>
  <c r="AP216" i="6" s="1"/>
  <c r="AQ216" i="6" a="1"/>
  <c r="AQ216" i="6" s="1"/>
  <c r="AR216" i="6" a="1"/>
  <c r="AR216" i="6" s="1"/>
  <c r="AS216" i="6" a="1"/>
  <c r="AS216" i="6" s="1"/>
  <c r="AT216" i="6" a="1"/>
  <c r="AT216" i="6" s="1"/>
  <c r="AU216" i="6" a="1"/>
  <c r="AU216" i="6" s="1"/>
  <c r="AV216" i="6" a="1"/>
  <c r="AV216" i="6" s="1"/>
  <c r="AW216" i="6" a="1"/>
  <c r="AW216" i="6" s="1"/>
  <c r="AX216" i="6" a="1"/>
  <c r="AX216" i="6" s="1"/>
  <c r="C217" i="6" a="1"/>
  <c r="C217" i="6" s="1"/>
  <c r="D217" i="6" a="1"/>
  <c r="D217" i="6" s="1"/>
  <c r="E217" i="6" a="1"/>
  <c r="E217" i="6" s="1"/>
  <c r="F217" i="6" a="1"/>
  <c r="F217" i="6" s="1"/>
  <c r="G217" i="6" a="1"/>
  <c r="G217" i="6" s="1"/>
  <c r="H217" i="6" a="1"/>
  <c r="H217" i="6" s="1"/>
  <c r="I217" i="6" a="1"/>
  <c r="I217" i="6" s="1"/>
  <c r="J217" i="6" a="1"/>
  <c r="J217" i="6" s="1"/>
  <c r="K217" i="6" a="1"/>
  <c r="K217" i="6" s="1"/>
  <c r="L217" i="6" a="1"/>
  <c r="L217" i="6" s="1"/>
  <c r="M217" i="6" a="1"/>
  <c r="M217" i="6" s="1"/>
  <c r="N217" i="6" a="1"/>
  <c r="N217" i="6" s="1"/>
  <c r="O217" i="6" a="1"/>
  <c r="O217" i="6" s="1"/>
  <c r="P217" i="6" a="1"/>
  <c r="P217" i="6" s="1"/>
  <c r="Q217" i="6" a="1"/>
  <c r="Q217" i="6" s="1"/>
  <c r="R217" i="6" a="1"/>
  <c r="R217" i="6" s="1"/>
  <c r="S217" i="6" a="1"/>
  <c r="S217" i="6" s="1"/>
  <c r="T217" i="6" a="1"/>
  <c r="T217" i="6" s="1"/>
  <c r="U217" i="6" a="1"/>
  <c r="U217" i="6" s="1"/>
  <c r="V217" i="6" a="1"/>
  <c r="V217" i="6" s="1"/>
  <c r="W217" i="6" a="1"/>
  <c r="W217" i="6" s="1"/>
  <c r="X217" i="6" a="1"/>
  <c r="X217" i="6" s="1"/>
  <c r="Y217" i="6" a="1"/>
  <c r="Y217" i="6" s="1"/>
  <c r="Z217" i="6" a="1"/>
  <c r="Z217" i="6" s="1"/>
  <c r="AA217" i="6" a="1"/>
  <c r="AA217" i="6" s="1"/>
  <c r="AB217" i="6" a="1"/>
  <c r="AB217" i="6" s="1"/>
  <c r="AC217" i="6" a="1"/>
  <c r="AC217" i="6" s="1"/>
  <c r="AD217" i="6" a="1"/>
  <c r="AD217" i="6" s="1"/>
  <c r="AE217" i="6" a="1"/>
  <c r="AE217" i="6" s="1"/>
  <c r="AF217" i="6" a="1"/>
  <c r="AF217" i="6" s="1"/>
  <c r="AG217" i="6" a="1"/>
  <c r="AG217" i="6" s="1"/>
  <c r="AH217" i="6" a="1"/>
  <c r="AH217" i="6" s="1"/>
  <c r="AI217" i="6" a="1"/>
  <c r="AI217" i="6" s="1"/>
  <c r="AJ217" i="6" a="1"/>
  <c r="AJ217" i="6" s="1"/>
  <c r="AK217" i="6" a="1"/>
  <c r="AK217" i="6" s="1"/>
  <c r="AL217" i="6" a="1"/>
  <c r="AL217" i="6" s="1"/>
  <c r="AM217" i="6" a="1"/>
  <c r="AM217" i="6" s="1"/>
  <c r="AN217" i="6" a="1"/>
  <c r="AN217" i="6" s="1"/>
  <c r="AO217" i="6" a="1"/>
  <c r="AO217" i="6" s="1"/>
  <c r="AP217" i="6" a="1"/>
  <c r="AP217" i="6" s="1"/>
  <c r="AQ217" i="6" a="1"/>
  <c r="AQ217" i="6" s="1"/>
  <c r="AR217" i="6" a="1"/>
  <c r="AR217" i="6" s="1"/>
  <c r="AS217" i="6" a="1"/>
  <c r="AS217" i="6" s="1"/>
  <c r="AT217" i="6" a="1"/>
  <c r="AT217" i="6" s="1"/>
  <c r="AU217" i="6" a="1"/>
  <c r="AU217" i="6" s="1"/>
  <c r="AV217" i="6" a="1"/>
  <c r="AV217" i="6" s="1"/>
  <c r="AW217" i="6" a="1"/>
  <c r="AW217" i="6" s="1"/>
  <c r="AX217" i="6" a="1"/>
  <c r="AX217" i="6" s="1"/>
  <c r="C218" i="6" a="1"/>
  <c r="C218" i="6" s="1"/>
  <c r="D218" i="6" a="1"/>
  <c r="D218" i="6" s="1"/>
  <c r="E218" i="6" a="1"/>
  <c r="E218" i="6" s="1"/>
  <c r="F218" i="6" a="1"/>
  <c r="F218" i="6" s="1"/>
  <c r="G218" i="6" a="1"/>
  <c r="G218" i="6" s="1"/>
  <c r="H218" i="6" a="1"/>
  <c r="H218" i="6" s="1"/>
  <c r="I218" i="6" a="1"/>
  <c r="I218" i="6" s="1"/>
  <c r="J218" i="6" a="1"/>
  <c r="J218" i="6" s="1"/>
  <c r="K218" i="6" a="1"/>
  <c r="K218" i="6" s="1"/>
  <c r="L218" i="6" a="1"/>
  <c r="L218" i="6" s="1"/>
  <c r="M218" i="6" a="1"/>
  <c r="M218" i="6" s="1"/>
  <c r="N218" i="6" a="1"/>
  <c r="N218" i="6" s="1"/>
  <c r="O218" i="6" a="1"/>
  <c r="O218" i="6" s="1"/>
  <c r="P218" i="6" a="1"/>
  <c r="P218" i="6" s="1"/>
  <c r="Q218" i="6" a="1"/>
  <c r="Q218" i="6" s="1"/>
  <c r="R218" i="6" a="1"/>
  <c r="R218" i="6" s="1"/>
  <c r="S218" i="6" a="1"/>
  <c r="S218" i="6" s="1"/>
  <c r="T218" i="6" a="1"/>
  <c r="T218" i="6" s="1"/>
  <c r="U218" i="6" a="1"/>
  <c r="U218" i="6" s="1"/>
  <c r="V218" i="6" a="1"/>
  <c r="V218" i="6" s="1"/>
  <c r="W218" i="6" a="1"/>
  <c r="W218" i="6" s="1"/>
  <c r="X218" i="6" a="1"/>
  <c r="X218" i="6" s="1"/>
  <c r="Y218" i="6" a="1"/>
  <c r="Y218" i="6" s="1"/>
  <c r="Z218" i="6" a="1"/>
  <c r="Z218" i="6" s="1"/>
  <c r="AA218" i="6" a="1"/>
  <c r="AA218" i="6" s="1"/>
  <c r="AB218" i="6" a="1"/>
  <c r="AB218" i="6" s="1"/>
  <c r="AC218" i="6" a="1"/>
  <c r="AC218" i="6" s="1"/>
  <c r="AD218" i="6" a="1"/>
  <c r="AD218" i="6" s="1"/>
  <c r="AE218" i="6" a="1"/>
  <c r="AE218" i="6" s="1"/>
  <c r="AF218" i="6" a="1"/>
  <c r="AF218" i="6" s="1"/>
  <c r="AG218" i="6" a="1"/>
  <c r="AG218" i="6" s="1"/>
  <c r="AH218" i="6" a="1"/>
  <c r="AH218" i="6" s="1"/>
  <c r="AI218" i="6" a="1"/>
  <c r="AI218" i="6" s="1"/>
  <c r="AJ218" i="6" a="1"/>
  <c r="AJ218" i="6" s="1"/>
  <c r="AK218" i="6" a="1"/>
  <c r="AK218" i="6" s="1"/>
  <c r="AL218" i="6" a="1"/>
  <c r="AL218" i="6" s="1"/>
  <c r="AM218" i="6" a="1"/>
  <c r="AM218" i="6" s="1"/>
  <c r="AN218" i="6" a="1"/>
  <c r="AN218" i="6" s="1"/>
  <c r="AO218" i="6" a="1"/>
  <c r="AO218" i="6" s="1"/>
  <c r="AP218" i="6" a="1"/>
  <c r="AP218" i="6" s="1"/>
  <c r="AQ218" i="6" a="1"/>
  <c r="AQ218" i="6" s="1"/>
  <c r="AR218" i="6" a="1"/>
  <c r="AR218" i="6" s="1"/>
  <c r="AS218" i="6" a="1"/>
  <c r="AS218" i="6" s="1"/>
  <c r="AT218" i="6" a="1"/>
  <c r="AT218" i="6" s="1"/>
  <c r="AU218" i="6" a="1"/>
  <c r="AU218" i="6" s="1"/>
  <c r="AV218" i="6" a="1"/>
  <c r="AV218" i="6" s="1"/>
  <c r="AW218" i="6" a="1"/>
  <c r="AW218" i="6" s="1"/>
  <c r="AX218" i="6" a="1"/>
  <c r="AX218" i="6" s="1"/>
  <c r="C219" i="6" a="1"/>
  <c r="C219" i="6" s="1"/>
  <c r="D219" i="6" a="1"/>
  <c r="D219" i="6" s="1"/>
  <c r="E219" i="6" a="1"/>
  <c r="E219" i="6" s="1"/>
  <c r="F219" i="6" a="1"/>
  <c r="F219" i="6" s="1"/>
  <c r="G219" i="6" a="1"/>
  <c r="G219" i="6" s="1"/>
  <c r="H219" i="6" a="1"/>
  <c r="H219" i="6" s="1"/>
  <c r="I219" i="6" a="1"/>
  <c r="I219" i="6" s="1"/>
  <c r="J219" i="6" a="1"/>
  <c r="J219" i="6" s="1"/>
  <c r="K219" i="6" a="1"/>
  <c r="K219" i="6" s="1"/>
  <c r="L219" i="6" a="1"/>
  <c r="L219" i="6" s="1"/>
  <c r="M219" i="6" a="1"/>
  <c r="M219" i="6" s="1"/>
  <c r="N219" i="6" a="1"/>
  <c r="N219" i="6" s="1"/>
  <c r="O219" i="6" a="1"/>
  <c r="O219" i="6" s="1"/>
  <c r="P219" i="6" a="1"/>
  <c r="P219" i="6" s="1"/>
  <c r="Q219" i="6" a="1"/>
  <c r="Q219" i="6" s="1"/>
  <c r="R219" i="6" a="1"/>
  <c r="R219" i="6" s="1"/>
  <c r="S219" i="6" a="1"/>
  <c r="S219" i="6" s="1"/>
  <c r="T219" i="6" a="1"/>
  <c r="T219" i="6" s="1"/>
  <c r="U219" i="6" a="1"/>
  <c r="U219" i="6" s="1"/>
  <c r="V219" i="6" a="1"/>
  <c r="V219" i="6" s="1"/>
  <c r="W219" i="6" a="1"/>
  <c r="W219" i="6" s="1"/>
  <c r="X219" i="6" a="1"/>
  <c r="X219" i="6" s="1"/>
  <c r="Y219" i="6" a="1"/>
  <c r="Y219" i="6" s="1"/>
  <c r="Z219" i="6" a="1"/>
  <c r="Z219" i="6" s="1"/>
  <c r="AA219" i="6" a="1"/>
  <c r="AA219" i="6" s="1"/>
  <c r="AB219" i="6" a="1"/>
  <c r="AB219" i="6" s="1"/>
  <c r="AC219" i="6" a="1"/>
  <c r="AC219" i="6" s="1"/>
  <c r="AD219" i="6" a="1"/>
  <c r="AD219" i="6" s="1"/>
  <c r="AE219" i="6" a="1"/>
  <c r="AE219" i="6" s="1"/>
  <c r="AF219" i="6" a="1"/>
  <c r="AF219" i="6" s="1"/>
  <c r="AG219" i="6" a="1"/>
  <c r="AG219" i="6" s="1"/>
  <c r="AH219" i="6" a="1"/>
  <c r="AH219" i="6" s="1"/>
  <c r="AI219" i="6" a="1"/>
  <c r="AI219" i="6" s="1"/>
  <c r="AJ219" i="6" a="1"/>
  <c r="AJ219" i="6" s="1"/>
  <c r="AK219" i="6" a="1"/>
  <c r="AK219" i="6" s="1"/>
  <c r="AL219" i="6" a="1"/>
  <c r="AL219" i="6" s="1"/>
  <c r="AM219" i="6" a="1"/>
  <c r="AM219" i="6" s="1"/>
  <c r="AN219" i="6" a="1"/>
  <c r="AN219" i="6" s="1"/>
  <c r="AO219" i="6" a="1"/>
  <c r="AO219" i="6" s="1"/>
  <c r="AP219" i="6" a="1"/>
  <c r="AP219" i="6" s="1"/>
  <c r="AQ219" i="6" a="1"/>
  <c r="AQ219" i="6" s="1"/>
  <c r="AR219" i="6" a="1"/>
  <c r="AR219" i="6" s="1"/>
  <c r="AS219" i="6" a="1"/>
  <c r="AS219" i="6" s="1"/>
  <c r="AT219" i="6" a="1"/>
  <c r="AT219" i="6" s="1"/>
  <c r="AU219" i="6" a="1"/>
  <c r="AU219" i="6" s="1"/>
  <c r="AV219" i="6" a="1"/>
  <c r="AV219" i="6" s="1"/>
  <c r="AW219" i="6" a="1"/>
  <c r="AW219" i="6" s="1"/>
  <c r="AX219" i="6" a="1"/>
  <c r="AX219" i="6" s="1"/>
  <c r="C220" i="6" a="1"/>
  <c r="C220" i="6" s="1"/>
  <c r="D220" i="6" a="1"/>
  <c r="D220" i="6" s="1"/>
  <c r="E220" i="6" a="1"/>
  <c r="E220" i="6" s="1"/>
  <c r="F220" i="6" a="1"/>
  <c r="F220" i="6" s="1"/>
  <c r="G220" i="6" a="1"/>
  <c r="G220" i="6" s="1"/>
  <c r="H220" i="6" a="1"/>
  <c r="H220" i="6" s="1"/>
  <c r="I220" i="6" a="1"/>
  <c r="I220" i="6" s="1"/>
  <c r="J220" i="6" a="1"/>
  <c r="J220" i="6" s="1"/>
  <c r="K220" i="6" a="1"/>
  <c r="K220" i="6" s="1"/>
  <c r="L220" i="6" a="1"/>
  <c r="L220" i="6" s="1"/>
  <c r="M220" i="6" a="1"/>
  <c r="M220" i="6" s="1"/>
  <c r="N220" i="6" a="1"/>
  <c r="N220" i="6" s="1"/>
  <c r="O220" i="6" a="1"/>
  <c r="O220" i="6" s="1"/>
  <c r="P220" i="6" a="1"/>
  <c r="P220" i="6" s="1"/>
  <c r="Q220" i="6" a="1"/>
  <c r="Q220" i="6" s="1"/>
  <c r="R220" i="6" a="1"/>
  <c r="R220" i="6" s="1"/>
  <c r="S220" i="6" a="1"/>
  <c r="S220" i="6" s="1"/>
  <c r="T220" i="6" a="1"/>
  <c r="T220" i="6" s="1"/>
  <c r="U220" i="6" a="1"/>
  <c r="U220" i="6" s="1"/>
  <c r="V220" i="6" a="1"/>
  <c r="V220" i="6" s="1"/>
  <c r="W220" i="6" a="1"/>
  <c r="W220" i="6" s="1"/>
  <c r="X220" i="6" a="1"/>
  <c r="X220" i="6" s="1"/>
  <c r="Y220" i="6" a="1"/>
  <c r="Y220" i="6" s="1"/>
  <c r="Z220" i="6" a="1"/>
  <c r="Z220" i="6" s="1"/>
  <c r="AA220" i="6" a="1"/>
  <c r="AA220" i="6" s="1"/>
  <c r="AB220" i="6" a="1"/>
  <c r="AB220" i="6" s="1"/>
  <c r="AC220" i="6" a="1"/>
  <c r="AC220" i="6" s="1"/>
  <c r="AD220" i="6" a="1"/>
  <c r="AD220" i="6" s="1"/>
  <c r="AE220" i="6" a="1"/>
  <c r="AE220" i="6" s="1"/>
  <c r="AF220" i="6" a="1"/>
  <c r="AF220" i="6" s="1"/>
  <c r="AG220" i="6" a="1"/>
  <c r="AG220" i="6" s="1"/>
  <c r="AH220" i="6" a="1"/>
  <c r="AH220" i="6" s="1"/>
  <c r="AI220" i="6" a="1"/>
  <c r="AI220" i="6" s="1"/>
  <c r="AJ220" i="6" a="1"/>
  <c r="AJ220" i="6" s="1"/>
  <c r="AK220" i="6" a="1"/>
  <c r="AK220" i="6" s="1"/>
  <c r="AL220" i="6" a="1"/>
  <c r="AL220" i="6" s="1"/>
  <c r="AM220" i="6" a="1"/>
  <c r="AM220" i="6" s="1"/>
  <c r="AN220" i="6" a="1"/>
  <c r="AN220" i="6" s="1"/>
  <c r="AO220" i="6" a="1"/>
  <c r="AO220" i="6" s="1"/>
  <c r="AP220" i="6" a="1"/>
  <c r="AP220" i="6" s="1"/>
  <c r="AQ220" i="6" a="1"/>
  <c r="AQ220" i="6" s="1"/>
  <c r="AR220" i="6" a="1"/>
  <c r="AR220" i="6" s="1"/>
  <c r="AS220" i="6" a="1"/>
  <c r="AS220" i="6" s="1"/>
  <c r="AT220" i="6" a="1"/>
  <c r="AT220" i="6" s="1"/>
  <c r="AU220" i="6" a="1"/>
  <c r="AU220" i="6" s="1"/>
  <c r="AV220" i="6" a="1"/>
  <c r="AV220" i="6" s="1"/>
  <c r="AW220" i="6" a="1"/>
  <c r="AW220" i="6" s="1"/>
  <c r="AX220" i="6" a="1"/>
  <c r="AX220" i="6" s="1"/>
  <c r="C221" i="6" a="1"/>
  <c r="C221" i="6" s="1"/>
  <c r="D221" i="6" a="1"/>
  <c r="D221" i="6" s="1"/>
  <c r="E221" i="6" a="1"/>
  <c r="E221" i="6" s="1"/>
  <c r="F221" i="6" a="1"/>
  <c r="F221" i="6" s="1"/>
  <c r="G221" i="6" a="1"/>
  <c r="G221" i="6" s="1"/>
  <c r="H221" i="6" a="1"/>
  <c r="H221" i="6" s="1"/>
  <c r="I221" i="6" a="1"/>
  <c r="I221" i="6" s="1"/>
  <c r="J221" i="6" a="1"/>
  <c r="J221" i="6" s="1"/>
  <c r="K221" i="6" a="1"/>
  <c r="K221" i="6" s="1"/>
  <c r="L221" i="6" a="1"/>
  <c r="L221" i="6" s="1"/>
  <c r="M221" i="6" a="1"/>
  <c r="M221" i="6" s="1"/>
  <c r="N221" i="6" a="1"/>
  <c r="N221" i="6" s="1"/>
  <c r="O221" i="6" a="1"/>
  <c r="O221" i="6" s="1"/>
  <c r="P221" i="6" a="1"/>
  <c r="P221" i="6" s="1"/>
  <c r="Q221" i="6" a="1"/>
  <c r="Q221" i="6" s="1"/>
  <c r="R221" i="6" a="1"/>
  <c r="R221" i="6" s="1"/>
  <c r="S221" i="6" a="1"/>
  <c r="S221" i="6" s="1"/>
  <c r="T221" i="6" a="1"/>
  <c r="T221" i="6" s="1"/>
  <c r="U221" i="6" a="1"/>
  <c r="U221" i="6" s="1"/>
  <c r="V221" i="6" a="1"/>
  <c r="V221" i="6" s="1"/>
  <c r="W221" i="6" a="1"/>
  <c r="W221" i="6" s="1"/>
  <c r="X221" i="6" a="1"/>
  <c r="X221" i="6" s="1"/>
  <c r="Y221" i="6" a="1"/>
  <c r="Y221" i="6" s="1"/>
  <c r="Z221" i="6" a="1"/>
  <c r="Z221" i="6" s="1"/>
  <c r="AA221" i="6" a="1"/>
  <c r="AA221" i="6" s="1"/>
  <c r="AB221" i="6" a="1"/>
  <c r="AB221" i="6" s="1"/>
  <c r="AC221" i="6" a="1"/>
  <c r="AC221" i="6" s="1"/>
  <c r="AD221" i="6" a="1"/>
  <c r="AD221" i="6" s="1"/>
  <c r="AE221" i="6" a="1"/>
  <c r="AE221" i="6" s="1"/>
  <c r="AF221" i="6" a="1"/>
  <c r="AF221" i="6" s="1"/>
  <c r="AG221" i="6" a="1"/>
  <c r="AG221" i="6" s="1"/>
  <c r="AH221" i="6" a="1"/>
  <c r="AH221" i="6" s="1"/>
  <c r="AI221" i="6" a="1"/>
  <c r="AI221" i="6" s="1"/>
  <c r="AJ221" i="6" a="1"/>
  <c r="AJ221" i="6" s="1"/>
  <c r="AK221" i="6" a="1"/>
  <c r="AK221" i="6" s="1"/>
  <c r="AL221" i="6" a="1"/>
  <c r="AL221" i="6" s="1"/>
  <c r="AM221" i="6" a="1"/>
  <c r="AM221" i="6" s="1"/>
  <c r="AN221" i="6" a="1"/>
  <c r="AN221" i="6" s="1"/>
  <c r="AO221" i="6" a="1"/>
  <c r="AO221" i="6" s="1"/>
  <c r="AP221" i="6" a="1"/>
  <c r="AP221" i="6" s="1"/>
  <c r="AQ221" i="6" a="1"/>
  <c r="AQ221" i="6" s="1"/>
  <c r="AR221" i="6" a="1"/>
  <c r="AR221" i="6" s="1"/>
  <c r="AS221" i="6" a="1"/>
  <c r="AS221" i="6" s="1"/>
  <c r="AT221" i="6" a="1"/>
  <c r="AT221" i="6" s="1"/>
  <c r="AU221" i="6" a="1"/>
  <c r="AU221" i="6" s="1"/>
  <c r="AV221" i="6" a="1"/>
  <c r="AV221" i="6" s="1"/>
  <c r="AW221" i="6" a="1"/>
  <c r="AW221" i="6" s="1"/>
  <c r="AX221" i="6" a="1"/>
  <c r="AX221" i="6" s="1"/>
  <c r="C222" i="6" a="1"/>
  <c r="C222" i="6" s="1"/>
  <c r="D222" i="6" a="1"/>
  <c r="D222" i="6" s="1"/>
  <c r="E222" i="6" a="1"/>
  <c r="E222" i="6" s="1"/>
  <c r="F222" i="6" a="1"/>
  <c r="F222" i="6" s="1"/>
  <c r="G222" i="6" a="1"/>
  <c r="G222" i="6" s="1"/>
  <c r="H222" i="6" a="1"/>
  <c r="H222" i="6" s="1"/>
  <c r="I222" i="6" a="1"/>
  <c r="I222" i="6" s="1"/>
  <c r="J222" i="6" a="1"/>
  <c r="J222" i="6" s="1"/>
  <c r="K222" i="6" a="1"/>
  <c r="K222" i="6" s="1"/>
  <c r="L222" i="6" a="1"/>
  <c r="L222" i="6" s="1"/>
  <c r="M222" i="6" a="1"/>
  <c r="M222" i="6" s="1"/>
  <c r="N222" i="6" a="1"/>
  <c r="N222" i="6" s="1"/>
  <c r="O222" i="6" a="1"/>
  <c r="O222" i="6" s="1"/>
  <c r="P222" i="6" a="1"/>
  <c r="P222" i="6" s="1"/>
  <c r="Q222" i="6" a="1"/>
  <c r="Q222" i="6" s="1"/>
  <c r="R222" i="6" a="1"/>
  <c r="R222" i="6" s="1"/>
  <c r="S222" i="6" a="1"/>
  <c r="S222" i="6" s="1"/>
  <c r="T222" i="6" a="1"/>
  <c r="T222" i="6" s="1"/>
  <c r="U222" i="6" a="1"/>
  <c r="U222" i="6" s="1"/>
  <c r="V222" i="6" a="1"/>
  <c r="V222" i="6" s="1"/>
  <c r="W222" i="6" a="1"/>
  <c r="W222" i="6" s="1"/>
  <c r="X222" i="6" a="1"/>
  <c r="X222" i="6" s="1"/>
  <c r="Y222" i="6" a="1"/>
  <c r="Y222" i="6" s="1"/>
  <c r="Z222" i="6" a="1"/>
  <c r="Z222" i="6" s="1"/>
  <c r="AA222" i="6" a="1"/>
  <c r="AA222" i="6" s="1"/>
  <c r="AB222" i="6" a="1"/>
  <c r="AB222" i="6" s="1"/>
  <c r="AC222" i="6" a="1"/>
  <c r="AC222" i="6" s="1"/>
  <c r="AD222" i="6" a="1"/>
  <c r="AD222" i="6" s="1"/>
  <c r="AE222" i="6" a="1"/>
  <c r="AE222" i="6" s="1"/>
  <c r="AF222" i="6" a="1"/>
  <c r="AF222" i="6" s="1"/>
  <c r="AG222" i="6" a="1"/>
  <c r="AG222" i="6" s="1"/>
  <c r="AH222" i="6" a="1"/>
  <c r="AH222" i="6" s="1"/>
  <c r="AI222" i="6" a="1"/>
  <c r="AI222" i="6" s="1"/>
  <c r="AJ222" i="6" a="1"/>
  <c r="AJ222" i="6" s="1"/>
  <c r="AK222" i="6" a="1"/>
  <c r="AK222" i="6" s="1"/>
  <c r="AL222" i="6" a="1"/>
  <c r="AL222" i="6" s="1"/>
  <c r="AM222" i="6" a="1"/>
  <c r="AM222" i="6" s="1"/>
  <c r="AN222" i="6" a="1"/>
  <c r="AN222" i="6" s="1"/>
  <c r="AO222" i="6" a="1"/>
  <c r="AO222" i="6" s="1"/>
  <c r="AP222" i="6" a="1"/>
  <c r="AP222" i="6" s="1"/>
  <c r="AQ222" i="6" a="1"/>
  <c r="AQ222" i="6" s="1"/>
  <c r="AR222" i="6" a="1"/>
  <c r="AR222" i="6" s="1"/>
  <c r="AS222" i="6" a="1"/>
  <c r="AS222" i="6" s="1"/>
  <c r="AT222" i="6" a="1"/>
  <c r="AT222" i="6" s="1"/>
  <c r="AU222" i="6" a="1"/>
  <c r="AU222" i="6" s="1"/>
  <c r="AV222" i="6" a="1"/>
  <c r="AV222" i="6" s="1"/>
  <c r="AW222" i="6" a="1"/>
  <c r="AW222" i="6" s="1"/>
  <c r="AX222" i="6" a="1"/>
  <c r="AX222" i="6" s="1"/>
  <c r="C223" i="6" a="1"/>
  <c r="C223" i="6" s="1"/>
  <c r="D223" i="6" a="1"/>
  <c r="D223" i="6" s="1"/>
  <c r="E223" i="6" a="1"/>
  <c r="E223" i="6" s="1"/>
  <c r="F223" i="6" a="1"/>
  <c r="F223" i="6" s="1"/>
  <c r="G223" i="6" a="1"/>
  <c r="G223" i="6" s="1"/>
  <c r="H223" i="6" a="1"/>
  <c r="H223" i="6" s="1"/>
  <c r="I223" i="6" a="1"/>
  <c r="I223" i="6" s="1"/>
  <c r="J223" i="6" a="1"/>
  <c r="J223" i="6" s="1"/>
  <c r="K223" i="6" a="1"/>
  <c r="K223" i="6" s="1"/>
  <c r="L223" i="6" a="1"/>
  <c r="L223" i="6" s="1"/>
  <c r="M223" i="6" a="1"/>
  <c r="M223" i="6" s="1"/>
  <c r="N223" i="6" a="1"/>
  <c r="N223" i="6" s="1"/>
  <c r="O223" i="6" a="1"/>
  <c r="O223" i="6" s="1"/>
  <c r="P223" i="6" a="1"/>
  <c r="P223" i="6" s="1"/>
  <c r="Q223" i="6" a="1"/>
  <c r="Q223" i="6" s="1"/>
  <c r="R223" i="6" a="1"/>
  <c r="R223" i="6" s="1"/>
  <c r="S223" i="6" a="1"/>
  <c r="S223" i="6" s="1"/>
  <c r="T223" i="6" a="1"/>
  <c r="T223" i="6" s="1"/>
  <c r="U223" i="6" a="1"/>
  <c r="U223" i="6" s="1"/>
  <c r="V223" i="6" a="1"/>
  <c r="V223" i="6" s="1"/>
  <c r="W223" i="6" a="1"/>
  <c r="W223" i="6" s="1"/>
  <c r="X223" i="6" a="1"/>
  <c r="X223" i="6" s="1"/>
  <c r="Y223" i="6" a="1"/>
  <c r="Y223" i="6" s="1"/>
  <c r="Z223" i="6" a="1"/>
  <c r="Z223" i="6" s="1"/>
  <c r="AA223" i="6" a="1"/>
  <c r="AA223" i="6" s="1"/>
  <c r="AB223" i="6" a="1"/>
  <c r="AB223" i="6" s="1"/>
  <c r="AC223" i="6" a="1"/>
  <c r="AC223" i="6" s="1"/>
  <c r="AD223" i="6" a="1"/>
  <c r="AD223" i="6" s="1"/>
  <c r="AE223" i="6" a="1"/>
  <c r="AE223" i="6" s="1"/>
  <c r="AF223" i="6" a="1"/>
  <c r="AF223" i="6" s="1"/>
  <c r="AG223" i="6" a="1"/>
  <c r="AG223" i="6" s="1"/>
  <c r="AH223" i="6" a="1"/>
  <c r="AH223" i="6" s="1"/>
  <c r="AI223" i="6" a="1"/>
  <c r="AI223" i="6" s="1"/>
  <c r="AJ223" i="6" a="1"/>
  <c r="AJ223" i="6" s="1"/>
  <c r="AK223" i="6" a="1"/>
  <c r="AK223" i="6" s="1"/>
  <c r="AL223" i="6" a="1"/>
  <c r="AL223" i="6" s="1"/>
  <c r="AM223" i="6" a="1"/>
  <c r="AM223" i="6" s="1"/>
  <c r="AN223" i="6" a="1"/>
  <c r="AN223" i="6" s="1"/>
  <c r="AO223" i="6" a="1"/>
  <c r="AO223" i="6" s="1"/>
  <c r="AP223" i="6" a="1"/>
  <c r="AP223" i="6" s="1"/>
  <c r="AQ223" i="6" a="1"/>
  <c r="AQ223" i="6" s="1"/>
  <c r="AR223" i="6" a="1"/>
  <c r="AR223" i="6" s="1"/>
  <c r="AS223" i="6" a="1"/>
  <c r="AS223" i="6" s="1"/>
  <c r="AT223" i="6" a="1"/>
  <c r="AT223" i="6" s="1"/>
  <c r="AU223" i="6" a="1"/>
  <c r="AU223" i="6" s="1"/>
  <c r="AV223" i="6" a="1"/>
  <c r="AV223" i="6" s="1"/>
  <c r="AW223" i="6" a="1"/>
  <c r="AW223" i="6" s="1"/>
  <c r="AX223" i="6" a="1"/>
  <c r="AX223" i="6" s="1"/>
  <c r="C224" i="6" a="1"/>
  <c r="C224" i="6" s="1"/>
  <c r="D224" i="6" a="1"/>
  <c r="D224" i="6" s="1"/>
  <c r="E224" i="6" a="1"/>
  <c r="E224" i="6" s="1"/>
  <c r="F224" i="6" a="1"/>
  <c r="F224" i="6" s="1"/>
  <c r="G224" i="6" a="1"/>
  <c r="G224" i="6" s="1"/>
  <c r="H224" i="6" a="1"/>
  <c r="H224" i="6" s="1"/>
  <c r="I224" i="6" a="1"/>
  <c r="I224" i="6" s="1"/>
  <c r="J224" i="6" a="1"/>
  <c r="J224" i="6" s="1"/>
  <c r="K224" i="6" a="1"/>
  <c r="K224" i="6" s="1"/>
  <c r="L224" i="6" a="1"/>
  <c r="L224" i="6" s="1"/>
  <c r="M224" i="6" a="1"/>
  <c r="M224" i="6" s="1"/>
  <c r="N224" i="6" a="1"/>
  <c r="N224" i="6" s="1"/>
  <c r="O224" i="6" a="1"/>
  <c r="O224" i="6" s="1"/>
  <c r="P224" i="6" a="1"/>
  <c r="P224" i="6" s="1"/>
  <c r="Q224" i="6" a="1"/>
  <c r="Q224" i="6" s="1"/>
  <c r="R224" i="6" a="1"/>
  <c r="R224" i="6" s="1"/>
  <c r="S224" i="6" a="1"/>
  <c r="S224" i="6" s="1"/>
  <c r="T224" i="6" a="1"/>
  <c r="T224" i="6" s="1"/>
  <c r="U224" i="6" a="1"/>
  <c r="U224" i="6" s="1"/>
  <c r="V224" i="6" a="1"/>
  <c r="V224" i="6" s="1"/>
  <c r="W224" i="6" a="1"/>
  <c r="W224" i="6" s="1"/>
  <c r="X224" i="6" a="1"/>
  <c r="X224" i="6" s="1"/>
  <c r="Y224" i="6" a="1"/>
  <c r="Y224" i="6" s="1"/>
  <c r="Z224" i="6" a="1"/>
  <c r="Z224" i="6" s="1"/>
  <c r="AA224" i="6" a="1"/>
  <c r="AA224" i="6" s="1"/>
  <c r="AB224" i="6" a="1"/>
  <c r="AB224" i="6" s="1"/>
  <c r="AC224" i="6" a="1"/>
  <c r="AC224" i="6" s="1"/>
  <c r="AD224" i="6" a="1"/>
  <c r="AD224" i="6" s="1"/>
  <c r="AE224" i="6" a="1"/>
  <c r="AE224" i="6" s="1"/>
  <c r="AF224" i="6" a="1"/>
  <c r="AF224" i="6" s="1"/>
  <c r="AG224" i="6" a="1"/>
  <c r="AG224" i="6" s="1"/>
  <c r="AH224" i="6" a="1"/>
  <c r="AH224" i="6" s="1"/>
  <c r="AI224" i="6" a="1"/>
  <c r="AI224" i="6" s="1"/>
  <c r="AJ224" i="6" a="1"/>
  <c r="AJ224" i="6" s="1"/>
  <c r="AK224" i="6" a="1"/>
  <c r="AK224" i="6" s="1"/>
  <c r="AL224" i="6" a="1"/>
  <c r="AL224" i="6" s="1"/>
  <c r="AM224" i="6" a="1"/>
  <c r="AM224" i="6" s="1"/>
  <c r="AN224" i="6" a="1"/>
  <c r="AN224" i="6" s="1"/>
  <c r="AO224" i="6" a="1"/>
  <c r="AO224" i="6" s="1"/>
  <c r="AP224" i="6" a="1"/>
  <c r="AP224" i="6" s="1"/>
  <c r="AQ224" i="6" a="1"/>
  <c r="AQ224" i="6" s="1"/>
  <c r="AR224" i="6" a="1"/>
  <c r="AR224" i="6" s="1"/>
  <c r="AS224" i="6" a="1"/>
  <c r="AS224" i="6" s="1"/>
  <c r="AT224" i="6" a="1"/>
  <c r="AT224" i="6" s="1"/>
  <c r="AU224" i="6" a="1"/>
  <c r="AU224" i="6" s="1"/>
  <c r="AV224" i="6" a="1"/>
  <c r="AV224" i="6" s="1"/>
  <c r="AW224" i="6" a="1"/>
  <c r="AW224" i="6" s="1"/>
  <c r="AX224" i="6" a="1"/>
  <c r="AX224" i="6" s="1"/>
  <c r="C225" i="6" a="1"/>
  <c r="C225" i="6" s="1"/>
  <c r="D225" i="6" a="1"/>
  <c r="D225" i="6" s="1"/>
  <c r="E225" i="6" a="1"/>
  <c r="E225" i="6" s="1"/>
  <c r="F225" i="6" a="1"/>
  <c r="F225" i="6" s="1"/>
  <c r="G225" i="6" a="1"/>
  <c r="G225" i="6" s="1"/>
  <c r="H225" i="6" a="1"/>
  <c r="H225" i="6" s="1"/>
  <c r="I225" i="6" a="1"/>
  <c r="I225" i="6" s="1"/>
  <c r="J225" i="6" a="1"/>
  <c r="J225" i="6" s="1"/>
  <c r="K225" i="6" a="1"/>
  <c r="K225" i="6" s="1"/>
  <c r="L225" i="6" a="1"/>
  <c r="L225" i="6" s="1"/>
  <c r="M225" i="6" a="1"/>
  <c r="M225" i="6" s="1"/>
  <c r="N225" i="6" a="1"/>
  <c r="N225" i="6" s="1"/>
  <c r="O225" i="6" a="1"/>
  <c r="O225" i="6" s="1"/>
  <c r="P225" i="6" a="1"/>
  <c r="P225" i="6" s="1"/>
  <c r="Q225" i="6" a="1"/>
  <c r="Q225" i="6" s="1"/>
  <c r="R225" i="6" a="1"/>
  <c r="R225" i="6" s="1"/>
  <c r="S225" i="6" a="1"/>
  <c r="S225" i="6" s="1"/>
  <c r="T225" i="6" a="1"/>
  <c r="T225" i="6" s="1"/>
  <c r="U225" i="6" a="1"/>
  <c r="U225" i="6" s="1"/>
  <c r="V225" i="6" a="1"/>
  <c r="V225" i="6" s="1"/>
  <c r="W225" i="6" a="1"/>
  <c r="W225" i="6" s="1"/>
  <c r="X225" i="6" a="1"/>
  <c r="X225" i="6" s="1"/>
  <c r="Y225" i="6" a="1"/>
  <c r="Y225" i="6" s="1"/>
  <c r="Z225" i="6" a="1"/>
  <c r="Z225" i="6" s="1"/>
  <c r="AA225" i="6" a="1"/>
  <c r="AA225" i="6" s="1"/>
  <c r="AB225" i="6" a="1"/>
  <c r="AB225" i="6" s="1"/>
  <c r="AC225" i="6" a="1"/>
  <c r="AC225" i="6" s="1"/>
  <c r="AD225" i="6" a="1"/>
  <c r="AD225" i="6" s="1"/>
  <c r="AE225" i="6" a="1"/>
  <c r="AE225" i="6" s="1"/>
  <c r="AF225" i="6" a="1"/>
  <c r="AF225" i="6" s="1"/>
  <c r="AG225" i="6" a="1"/>
  <c r="AG225" i="6" s="1"/>
  <c r="AH225" i="6" a="1"/>
  <c r="AH225" i="6" s="1"/>
  <c r="AI225" i="6" a="1"/>
  <c r="AI225" i="6" s="1"/>
  <c r="AJ225" i="6" a="1"/>
  <c r="AJ225" i="6" s="1"/>
  <c r="AK225" i="6" a="1"/>
  <c r="AK225" i="6" s="1"/>
  <c r="AL225" i="6" a="1"/>
  <c r="AL225" i="6" s="1"/>
  <c r="AM225" i="6" a="1"/>
  <c r="AM225" i="6" s="1"/>
  <c r="AN225" i="6" a="1"/>
  <c r="AN225" i="6" s="1"/>
  <c r="AO225" i="6" a="1"/>
  <c r="AO225" i="6" s="1"/>
  <c r="AP225" i="6" a="1"/>
  <c r="AP225" i="6" s="1"/>
  <c r="AQ225" i="6" a="1"/>
  <c r="AQ225" i="6" s="1"/>
  <c r="AR225" i="6" a="1"/>
  <c r="AR225" i="6" s="1"/>
  <c r="AS225" i="6" a="1"/>
  <c r="AS225" i="6" s="1"/>
  <c r="AT225" i="6" a="1"/>
  <c r="AT225" i="6" s="1"/>
  <c r="AU225" i="6" a="1"/>
  <c r="AU225" i="6" s="1"/>
  <c r="AV225" i="6" a="1"/>
  <c r="AV225" i="6" s="1"/>
  <c r="AW225" i="6" a="1"/>
  <c r="AW225" i="6" s="1"/>
  <c r="AX225" i="6" a="1"/>
  <c r="AX225" i="6" s="1"/>
  <c r="C226" i="6" a="1"/>
  <c r="C226" i="6" s="1"/>
  <c r="D226" i="6" a="1"/>
  <c r="D226" i="6" s="1"/>
  <c r="E226" i="6" a="1"/>
  <c r="E226" i="6" s="1"/>
  <c r="F226" i="6" a="1"/>
  <c r="F226" i="6" s="1"/>
  <c r="G226" i="6" a="1"/>
  <c r="G226" i="6" s="1"/>
  <c r="H226" i="6" a="1"/>
  <c r="H226" i="6" s="1"/>
  <c r="I226" i="6" a="1"/>
  <c r="I226" i="6" s="1"/>
  <c r="J226" i="6" a="1"/>
  <c r="J226" i="6" s="1"/>
  <c r="K226" i="6" a="1"/>
  <c r="K226" i="6" s="1"/>
  <c r="L226" i="6" a="1"/>
  <c r="L226" i="6" s="1"/>
  <c r="M226" i="6" a="1"/>
  <c r="M226" i="6" s="1"/>
  <c r="N226" i="6" a="1"/>
  <c r="N226" i="6" s="1"/>
  <c r="O226" i="6" a="1"/>
  <c r="O226" i="6" s="1"/>
  <c r="P226" i="6" a="1"/>
  <c r="P226" i="6" s="1"/>
  <c r="Q226" i="6" a="1"/>
  <c r="Q226" i="6" s="1"/>
  <c r="R226" i="6" a="1"/>
  <c r="R226" i="6" s="1"/>
  <c r="S226" i="6" a="1"/>
  <c r="S226" i="6" s="1"/>
  <c r="T226" i="6" a="1"/>
  <c r="T226" i="6" s="1"/>
  <c r="U226" i="6" a="1"/>
  <c r="U226" i="6" s="1"/>
  <c r="V226" i="6" a="1"/>
  <c r="V226" i="6" s="1"/>
  <c r="W226" i="6" a="1"/>
  <c r="W226" i="6" s="1"/>
  <c r="X226" i="6" a="1"/>
  <c r="X226" i="6" s="1"/>
  <c r="Y226" i="6" a="1"/>
  <c r="Y226" i="6" s="1"/>
  <c r="Z226" i="6" a="1"/>
  <c r="Z226" i="6" s="1"/>
  <c r="AA226" i="6" a="1"/>
  <c r="AA226" i="6" s="1"/>
  <c r="AB226" i="6" a="1"/>
  <c r="AB226" i="6" s="1"/>
  <c r="AC226" i="6" a="1"/>
  <c r="AC226" i="6" s="1"/>
  <c r="AD226" i="6" a="1"/>
  <c r="AD226" i="6" s="1"/>
  <c r="AE226" i="6" a="1"/>
  <c r="AE226" i="6" s="1"/>
  <c r="AF226" i="6" a="1"/>
  <c r="AF226" i="6" s="1"/>
  <c r="AG226" i="6" a="1"/>
  <c r="AG226" i="6" s="1"/>
  <c r="AH226" i="6" a="1"/>
  <c r="AH226" i="6" s="1"/>
  <c r="AI226" i="6" a="1"/>
  <c r="AI226" i="6" s="1"/>
  <c r="AJ226" i="6" a="1"/>
  <c r="AJ226" i="6" s="1"/>
  <c r="AK226" i="6" a="1"/>
  <c r="AK226" i="6" s="1"/>
  <c r="AL226" i="6" a="1"/>
  <c r="AL226" i="6" s="1"/>
  <c r="AM226" i="6" a="1"/>
  <c r="AM226" i="6" s="1"/>
  <c r="AN226" i="6" a="1"/>
  <c r="AN226" i="6" s="1"/>
  <c r="AO226" i="6" a="1"/>
  <c r="AO226" i="6" s="1"/>
  <c r="AP226" i="6" a="1"/>
  <c r="AP226" i="6" s="1"/>
  <c r="AQ226" i="6" a="1"/>
  <c r="AQ226" i="6" s="1"/>
  <c r="AR226" i="6" a="1"/>
  <c r="AR226" i="6" s="1"/>
  <c r="AS226" i="6" a="1"/>
  <c r="AS226" i="6" s="1"/>
  <c r="AT226" i="6" a="1"/>
  <c r="AT226" i="6" s="1"/>
  <c r="AU226" i="6" a="1"/>
  <c r="AU226" i="6" s="1"/>
  <c r="AV226" i="6" a="1"/>
  <c r="AV226" i="6" s="1"/>
  <c r="AW226" i="6" a="1"/>
  <c r="AW226" i="6" s="1"/>
  <c r="AX226" i="6" a="1"/>
  <c r="AX226" i="6" s="1"/>
  <c r="C227" i="6" a="1"/>
  <c r="C227" i="6" s="1"/>
  <c r="D227" i="6" a="1"/>
  <c r="D227" i="6" s="1"/>
  <c r="E227" i="6" a="1"/>
  <c r="E227" i="6" s="1"/>
  <c r="F227" i="6" a="1"/>
  <c r="F227" i="6" s="1"/>
  <c r="G227" i="6" a="1"/>
  <c r="G227" i="6" s="1"/>
  <c r="H227" i="6" a="1"/>
  <c r="H227" i="6" s="1"/>
  <c r="I227" i="6" a="1"/>
  <c r="I227" i="6" s="1"/>
  <c r="J227" i="6" a="1"/>
  <c r="J227" i="6" s="1"/>
  <c r="K227" i="6" a="1"/>
  <c r="K227" i="6" s="1"/>
  <c r="L227" i="6" a="1"/>
  <c r="L227" i="6" s="1"/>
  <c r="M227" i="6" a="1"/>
  <c r="M227" i="6" s="1"/>
  <c r="N227" i="6" a="1"/>
  <c r="N227" i="6" s="1"/>
  <c r="O227" i="6" a="1"/>
  <c r="O227" i="6" s="1"/>
  <c r="P227" i="6" a="1"/>
  <c r="P227" i="6" s="1"/>
  <c r="Q227" i="6" a="1"/>
  <c r="Q227" i="6" s="1"/>
  <c r="R227" i="6" a="1"/>
  <c r="R227" i="6" s="1"/>
  <c r="S227" i="6" a="1"/>
  <c r="S227" i="6" s="1"/>
  <c r="T227" i="6" a="1"/>
  <c r="T227" i="6" s="1"/>
  <c r="U227" i="6" a="1"/>
  <c r="U227" i="6" s="1"/>
  <c r="V227" i="6" a="1"/>
  <c r="V227" i="6" s="1"/>
  <c r="W227" i="6" a="1"/>
  <c r="W227" i="6" s="1"/>
  <c r="X227" i="6" a="1"/>
  <c r="X227" i="6" s="1"/>
  <c r="Y227" i="6" a="1"/>
  <c r="Y227" i="6" s="1"/>
  <c r="Z227" i="6" a="1"/>
  <c r="Z227" i="6" s="1"/>
  <c r="AA227" i="6" a="1"/>
  <c r="AA227" i="6" s="1"/>
  <c r="AB227" i="6" a="1"/>
  <c r="AB227" i="6" s="1"/>
  <c r="AC227" i="6" a="1"/>
  <c r="AC227" i="6" s="1"/>
  <c r="AD227" i="6" a="1"/>
  <c r="AD227" i="6" s="1"/>
  <c r="AE227" i="6" a="1"/>
  <c r="AE227" i="6" s="1"/>
  <c r="AF227" i="6" a="1"/>
  <c r="AF227" i="6" s="1"/>
  <c r="AG227" i="6" a="1"/>
  <c r="AG227" i="6" s="1"/>
  <c r="AH227" i="6" a="1"/>
  <c r="AH227" i="6" s="1"/>
  <c r="AI227" i="6" a="1"/>
  <c r="AI227" i="6" s="1"/>
  <c r="AJ227" i="6" a="1"/>
  <c r="AJ227" i="6" s="1"/>
  <c r="AK227" i="6" a="1"/>
  <c r="AK227" i="6" s="1"/>
  <c r="AL227" i="6" a="1"/>
  <c r="AL227" i="6" s="1"/>
  <c r="AM227" i="6" a="1"/>
  <c r="AM227" i="6" s="1"/>
  <c r="AN227" i="6" a="1"/>
  <c r="AN227" i="6" s="1"/>
  <c r="AO227" i="6" a="1"/>
  <c r="AO227" i="6" s="1"/>
  <c r="AP227" i="6" a="1"/>
  <c r="AP227" i="6" s="1"/>
  <c r="AQ227" i="6" a="1"/>
  <c r="AQ227" i="6" s="1"/>
  <c r="AR227" i="6" a="1"/>
  <c r="AR227" i="6" s="1"/>
  <c r="AS227" i="6" a="1"/>
  <c r="AS227" i="6" s="1"/>
  <c r="AT227" i="6" a="1"/>
  <c r="AT227" i="6" s="1"/>
  <c r="AU227" i="6" a="1"/>
  <c r="AU227" i="6" s="1"/>
  <c r="AV227" i="6" a="1"/>
  <c r="AV227" i="6" s="1"/>
  <c r="AW227" i="6" a="1"/>
  <c r="AW227" i="6" s="1"/>
  <c r="AX227" i="6" a="1"/>
  <c r="AX227" i="6" s="1"/>
  <c r="C228" i="6" a="1"/>
  <c r="C228" i="6" s="1"/>
  <c r="D228" i="6" a="1"/>
  <c r="D228" i="6" s="1"/>
  <c r="E228" i="6" a="1"/>
  <c r="E228" i="6" s="1"/>
  <c r="F228" i="6" a="1"/>
  <c r="F228" i="6" s="1"/>
  <c r="G228" i="6" a="1"/>
  <c r="G228" i="6" s="1"/>
  <c r="H228" i="6" a="1"/>
  <c r="H228" i="6" s="1"/>
  <c r="I228" i="6" a="1"/>
  <c r="I228" i="6" s="1"/>
  <c r="J228" i="6" a="1"/>
  <c r="J228" i="6" s="1"/>
  <c r="K228" i="6" a="1"/>
  <c r="K228" i="6" s="1"/>
  <c r="L228" i="6" a="1"/>
  <c r="L228" i="6" s="1"/>
  <c r="M228" i="6" a="1"/>
  <c r="M228" i="6" s="1"/>
  <c r="N228" i="6" a="1"/>
  <c r="N228" i="6" s="1"/>
  <c r="O228" i="6" a="1"/>
  <c r="O228" i="6" s="1"/>
  <c r="P228" i="6" a="1"/>
  <c r="P228" i="6" s="1"/>
  <c r="Q228" i="6" a="1"/>
  <c r="Q228" i="6" s="1"/>
  <c r="R228" i="6" a="1"/>
  <c r="R228" i="6" s="1"/>
  <c r="S228" i="6" a="1"/>
  <c r="S228" i="6" s="1"/>
  <c r="T228" i="6" a="1"/>
  <c r="T228" i="6" s="1"/>
  <c r="U228" i="6" a="1"/>
  <c r="U228" i="6" s="1"/>
  <c r="V228" i="6" a="1"/>
  <c r="V228" i="6" s="1"/>
  <c r="W228" i="6" a="1"/>
  <c r="W228" i="6" s="1"/>
  <c r="X228" i="6" a="1"/>
  <c r="X228" i="6" s="1"/>
  <c r="Y228" i="6" a="1"/>
  <c r="Y228" i="6" s="1"/>
  <c r="Z228" i="6" a="1"/>
  <c r="Z228" i="6" s="1"/>
  <c r="AA228" i="6" a="1"/>
  <c r="AA228" i="6" s="1"/>
  <c r="AB228" i="6" a="1"/>
  <c r="AB228" i="6" s="1"/>
  <c r="AC228" i="6" a="1"/>
  <c r="AC228" i="6" s="1"/>
  <c r="AD228" i="6" a="1"/>
  <c r="AD228" i="6" s="1"/>
  <c r="AE228" i="6" a="1"/>
  <c r="AE228" i="6" s="1"/>
  <c r="AF228" i="6" a="1"/>
  <c r="AF228" i="6" s="1"/>
  <c r="AG228" i="6" a="1"/>
  <c r="AG228" i="6" s="1"/>
  <c r="AH228" i="6" a="1"/>
  <c r="AH228" i="6" s="1"/>
  <c r="AI228" i="6" a="1"/>
  <c r="AI228" i="6" s="1"/>
  <c r="AJ228" i="6" a="1"/>
  <c r="AJ228" i="6" s="1"/>
  <c r="AK228" i="6" a="1"/>
  <c r="AK228" i="6" s="1"/>
  <c r="AL228" i="6" a="1"/>
  <c r="AL228" i="6" s="1"/>
  <c r="AM228" i="6" a="1"/>
  <c r="AM228" i="6" s="1"/>
  <c r="AN228" i="6" a="1"/>
  <c r="AN228" i="6" s="1"/>
  <c r="AO228" i="6" a="1"/>
  <c r="AO228" i="6" s="1"/>
  <c r="AP228" i="6" a="1"/>
  <c r="AP228" i="6" s="1"/>
  <c r="AQ228" i="6" a="1"/>
  <c r="AQ228" i="6" s="1"/>
  <c r="AR228" i="6" a="1"/>
  <c r="AR228" i="6" s="1"/>
  <c r="AS228" i="6" a="1"/>
  <c r="AS228" i="6" s="1"/>
  <c r="AT228" i="6" a="1"/>
  <c r="AT228" i="6" s="1"/>
  <c r="AU228" i="6" a="1"/>
  <c r="AU228" i="6" s="1"/>
  <c r="AV228" i="6" a="1"/>
  <c r="AV228" i="6" s="1"/>
  <c r="AW228" i="6" a="1"/>
  <c r="AW228" i="6" s="1"/>
  <c r="AX228" i="6" a="1"/>
  <c r="AX228" i="6" s="1"/>
  <c r="C229" i="6" a="1"/>
  <c r="C229" i="6" s="1"/>
  <c r="D229" i="6" a="1"/>
  <c r="D229" i="6" s="1"/>
  <c r="E229" i="6" a="1"/>
  <c r="E229" i="6" s="1"/>
  <c r="F229" i="6" a="1"/>
  <c r="F229" i="6" s="1"/>
  <c r="G229" i="6" a="1"/>
  <c r="G229" i="6" s="1"/>
  <c r="H229" i="6" a="1"/>
  <c r="H229" i="6" s="1"/>
  <c r="I229" i="6" a="1"/>
  <c r="I229" i="6" s="1"/>
  <c r="J229" i="6" a="1"/>
  <c r="J229" i="6" s="1"/>
  <c r="K229" i="6" a="1"/>
  <c r="K229" i="6" s="1"/>
  <c r="L229" i="6" a="1"/>
  <c r="L229" i="6" s="1"/>
  <c r="M229" i="6" a="1"/>
  <c r="M229" i="6" s="1"/>
  <c r="N229" i="6" a="1"/>
  <c r="N229" i="6" s="1"/>
  <c r="O229" i="6" a="1"/>
  <c r="O229" i="6" s="1"/>
  <c r="P229" i="6" a="1"/>
  <c r="P229" i="6" s="1"/>
  <c r="Q229" i="6" a="1"/>
  <c r="Q229" i="6" s="1"/>
  <c r="R229" i="6" a="1"/>
  <c r="R229" i="6" s="1"/>
  <c r="S229" i="6" a="1"/>
  <c r="S229" i="6" s="1"/>
  <c r="T229" i="6" a="1"/>
  <c r="T229" i="6" s="1"/>
  <c r="U229" i="6" a="1"/>
  <c r="U229" i="6" s="1"/>
  <c r="V229" i="6" a="1"/>
  <c r="V229" i="6" s="1"/>
  <c r="W229" i="6" a="1"/>
  <c r="W229" i="6" s="1"/>
  <c r="X229" i="6" a="1"/>
  <c r="X229" i="6" s="1"/>
  <c r="Y229" i="6" a="1"/>
  <c r="Y229" i="6" s="1"/>
  <c r="Z229" i="6" a="1"/>
  <c r="Z229" i="6" s="1"/>
  <c r="AA229" i="6" a="1"/>
  <c r="AA229" i="6" s="1"/>
  <c r="AB229" i="6" a="1"/>
  <c r="AB229" i="6" s="1"/>
  <c r="AC229" i="6" a="1"/>
  <c r="AC229" i="6" s="1"/>
  <c r="AD229" i="6" a="1"/>
  <c r="AD229" i="6" s="1"/>
  <c r="AE229" i="6" a="1"/>
  <c r="AE229" i="6" s="1"/>
  <c r="AF229" i="6" a="1"/>
  <c r="AF229" i="6" s="1"/>
  <c r="AG229" i="6" a="1"/>
  <c r="AG229" i="6" s="1"/>
  <c r="AH229" i="6" a="1"/>
  <c r="AH229" i="6" s="1"/>
  <c r="AI229" i="6" a="1"/>
  <c r="AI229" i="6" s="1"/>
  <c r="AJ229" i="6" a="1"/>
  <c r="AJ229" i="6" s="1"/>
  <c r="AK229" i="6" a="1"/>
  <c r="AK229" i="6" s="1"/>
  <c r="AL229" i="6" a="1"/>
  <c r="AL229" i="6" s="1"/>
  <c r="AM229" i="6" a="1"/>
  <c r="AM229" i="6" s="1"/>
  <c r="AN229" i="6" a="1"/>
  <c r="AN229" i="6" s="1"/>
  <c r="AO229" i="6" a="1"/>
  <c r="AO229" i="6" s="1"/>
  <c r="AP229" i="6" a="1"/>
  <c r="AP229" i="6" s="1"/>
  <c r="AQ229" i="6" a="1"/>
  <c r="AQ229" i="6" s="1"/>
  <c r="AR229" i="6" a="1"/>
  <c r="AR229" i="6" s="1"/>
  <c r="AS229" i="6" a="1"/>
  <c r="AS229" i="6" s="1"/>
  <c r="AT229" i="6" a="1"/>
  <c r="AT229" i="6" s="1"/>
  <c r="AU229" i="6" a="1"/>
  <c r="AU229" i="6" s="1"/>
  <c r="AV229" i="6" a="1"/>
  <c r="AV229" i="6" s="1"/>
  <c r="AW229" i="6" a="1"/>
  <c r="AW229" i="6" s="1"/>
  <c r="AX229" i="6" a="1"/>
  <c r="AX229" i="6" s="1"/>
  <c r="C230" i="6" a="1"/>
  <c r="C230" i="6" s="1"/>
  <c r="D230" i="6" a="1"/>
  <c r="D230" i="6" s="1"/>
  <c r="E230" i="6" a="1"/>
  <c r="E230" i="6" s="1"/>
  <c r="F230" i="6" a="1"/>
  <c r="F230" i="6" s="1"/>
  <c r="G230" i="6" a="1"/>
  <c r="G230" i="6" s="1"/>
  <c r="H230" i="6" a="1"/>
  <c r="H230" i="6" s="1"/>
  <c r="I230" i="6" a="1"/>
  <c r="I230" i="6" s="1"/>
  <c r="J230" i="6" a="1"/>
  <c r="J230" i="6" s="1"/>
  <c r="K230" i="6" a="1"/>
  <c r="K230" i="6" s="1"/>
  <c r="L230" i="6" a="1"/>
  <c r="L230" i="6" s="1"/>
  <c r="M230" i="6" a="1"/>
  <c r="M230" i="6" s="1"/>
  <c r="N230" i="6" a="1"/>
  <c r="N230" i="6" s="1"/>
  <c r="O230" i="6" a="1"/>
  <c r="O230" i="6" s="1"/>
  <c r="P230" i="6" a="1"/>
  <c r="P230" i="6" s="1"/>
  <c r="Q230" i="6" a="1"/>
  <c r="Q230" i="6" s="1"/>
  <c r="R230" i="6" a="1"/>
  <c r="R230" i="6" s="1"/>
  <c r="S230" i="6" a="1"/>
  <c r="S230" i="6" s="1"/>
  <c r="T230" i="6" a="1"/>
  <c r="T230" i="6" s="1"/>
  <c r="U230" i="6" a="1"/>
  <c r="U230" i="6" s="1"/>
  <c r="V230" i="6" a="1"/>
  <c r="V230" i="6" s="1"/>
  <c r="W230" i="6" a="1"/>
  <c r="W230" i="6" s="1"/>
  <c r="X230" i="6" a="1"/>
  <c r="X230" i="6" s="1"/>
  <c r="Y230" i="6" a="1"/>
  <c r="Y230" i="6" s="1"/>
  <c r="Z230" i="6" a="1"/>
  <c r="Z230" i="6" s="1"/>
  <c r="AA230" i="6" a="1"/>
  <c r="AA230" i="6" s="1"/>
  <c r="AB230" i="6" a="1"/>
  <c r="AB230" i="6" s="1"/>
  <c r="AC230" i="6" a="1"/>
  <c r="AC230" i="6" s="1"/>
  <c r="AD230" i="6" a="1"/>
  <c r="AD230" i="6" s="1"/>
  <c r="AE230" i="6" a="1"/>
  <c r="AE230" i="6" s="1"/>
  <c r="AF230" i="6" a="1"/>
  <c r="AF230" i="6" s="1"/>
  <c r="AG230" i="6" a="1"/>
  <c r="AG230" i="6" s="1"/>
  <c r="AH230" i="6" a="1"/>
  <c r="AH230" i="6" s="1"/>
  <c r="AI230" i="6" a="1"/>
  <c r="AI230" i="6" s="1"/>
  <c r="AJ230" i="6" a="1"/>
  <c r="AJ230" i="6" s="1"/>
  <c r="AK230" i="6" a="1"/>
  <c r="AK230" i="6" s="1"/>
  <c r="AL230" i="6" a="1"/>
  <c r="AL230" i="6" s="1"/>
  <c r="AM230" i="6" a="1"/>
  <c r="AM230" i="6" s="1"/>
  <c r="AN230" i="6" a="1"/>
  <c r="AN230" i="6" s="1"/>
  <c r="AO230" i="6" a="1"/>
  <c r="AO230" i="6" s="1"/>
  <c r="AP230" i="6" a="1"/>
  <c r="AP230" i="6" s="1"/>
  <c r="AQ230" i="6" a="1"/>
  <c r="AQ230" i="6" s="1"/>
  <c r="AR230" i="6" a="1"/>
  <c r="AR230" i="6" s="1"/>
  <c r="AS230" i="6" a="1"/>
  <c r="AS230" i="6" s="1"/>
  <c r="AT230" i="6" a="1"/>
  <c r="AT230" i="6" s="1"/>
  <c r="AU230" i="6" a="1"/>
  <c r="AU230" i="6" s="1"/>
  <c r="AV230" i="6" a="1"/>
  <c r="AV230" i="6" s="1"/>
  <c r="AW230" i="6" a="1"/>
  <c r="AW230" i="6" s="1"/>
  <c r="AX230" i="6" a="1"/>
  <c r="AX230" i="6" s="1"/>
  <c r="C231" i="6" a="1"/>
  <c r="C231" i="6" s="1"/>
  <c r="D231" i="6" a="1"/>
  <c r="D231" i="6" s="1"/>
  <c r="E231" i="6" a="1"/>
  <c r="E231" i="6" s="1"/>
  <c r="F231" i="6" a="1"/>
  <c r="F231" i="6" s="1"/>
  <c r="G231" i="6" a="1"/>
  <c r="G231" i="6" s="1"/>
  <c r="H231" i="6" a="1"/>
  <c r="H231" i="6" s="1"/>
  <c r="I231" i="6" a="1"/>
  <c r="I231" i="6" s="1"/>
  <c r="J231" i="6" a="1"/>
  <c r="J231" i="6" s="1"/>
  <c r="K231" i="6" a="1"/>
  <c r="K231" i="6" s="1"/>
  <c r="L231" i="6" a="1"/>
  <c r="L231" i="6" s="1"/>
  <c r="M231" i="6" a="1"/>
  <c r="M231" i="6" s="1"/>
  <c r="N231" i="6" a="1"/>
  <c r="N231" i="6" s="1"/>
  <c r="O231" i="6" a="1"/>
  <c r="O231" i="6" s="1"/>
  <c r="P231" i="6" a="1"/>
  <c r="P231" i="6" s="1"/>
  <c r="Q231" i="6" a="1"/>
  <c r="Q231" i="6" s="1"/>
  <c r="R231" i="6" a="1"/>
  <c r="R231" i="6" s="1"/>
  <c r="S231" i="6" a="1"/>
  <c r="S231" i="6" s="1"/>
  <c r="T231" i="6" a="1"/>
  <c r="T231" i="6" s="1"/>
  <c r="U231" i="6" a="1"/>
  <c r="U231" i="6" s="1"/>
  <c r="V231" i="6" a="1"/>
  <c r="V231" i="6" s="1"/>
  <c r="W231" i="6" a="1"/>
  <c r="W231" i="6" s="1"/>
  <c r="X231" i="6" a="1"/>
  <c r="X231" i="6" s="1"/>
  <c r="Y231" i="6" a="1"/>
  <c r="Y231" i="6" s="1"/>
  <c r="Z231" i="6" a="1"/>
  <c r="Z231" i="6" s="1"/>
  <c r="AA231" i="6" a="1"/>
  <c r="AA231" i="6" s="1"/>
  <c r="AB231" i="6" a="1"/>
  <c r="AB231" i="6" s="1"/>
  <c r="AC231" i="6" a="1"/>
  <c r="AC231" i="6" s="1"/>
  <c r="AD231" i="6" a="1"/>
  <c r="AD231" i="6" s="1"/>
  <c r="AE231" i="6" a="1"/>
  <c r="AE231" i="6" s="1"/>
  <c r="AF231" i="6" a="1"/>
  <c r="AF231" i="6" s="1"/>
  <c r="AG231" i="6" a="1"/>
  <c r="AG231" i="6" s="1"/>
  <c r="AH231" i="6" a="1"/>
  <c r="AH231" i="6" s="1"/>
  <c r="AI231" i="6" a="1"/>
  <c r="AI231" i="6" s="1"/>
  <c r="AJ231" i="6" a="1"/>
  <c r="AJ231" i="6" s="1"/>
  <c r="AK231" i="6" a="1"/>
  <c r="AK231" i="6" s="1"/>
  <c r="AL231" i="6" a="1"/>
  <c r="AL231" i="6" s="1"/>
  <c r="AM231" i="6" a="1"/>
  <c r="AM231" i="6" s="1"/>
  <c r="AN231" i="6" a="1"/>
  <c r="AN231" i="6" s="1"/>
  <c r="AO231" i="6" a="1"/>
  <c r="AO231" i="6" s="1"/>
  <c r="AP231" i="6" a="1"/>
  <c r="AP231" i="6" s="1"/>
  <c r="AQ231" i="6" a="1"/>
  <c r="AQ231" i="6" s="1"/>
  <c r="AR231" i="6" a="1"/>
  <c r="AR231" i="6" s="1"/>
  <c r="AS231" i="6" a="1"/>
  <c r="AS231" i="6" s="1"/>
  <c r="AT231" i="6" a="1"/>
  <c r="AT231" i="6" s="1"/>
  <c r="AU231" i="6" a="1"/>
  <c r="AU231" i="6" s="1"/>
  <c r="AV231" i="6" a="1"/>
  <c r="AV231" i="6" s="1"/>
  <c r="AW231" i="6" a="1"/>
  <c r="AW231" i="6" s="1"/>
  <c r="AX231" i="6" a="1"/>
  <c r="AX231" i="6" s="1"/>
  <c r="C232" i="6" a="1"/>
  <c r="C232" i="6" s="1"/>
  <c r="D232" i="6" a="1"/>
  <c r="D232" i="6" s="1"/>
  <c r="E232" i="6" a="1"/>
  <c r="E232" i="6" s="1"/>
  <c r="F232" i="6" a="1"/>
  <c r="F232" i="6" s="1"/>
  <c r="G232" i="6" a="1"/>
  <c r="G232" i="6" s="1"/>
  <c r="H232" i="6" a="1"/>
  <c r="H232" i="6" s="1"/>
  <c r="I232" i="6" a="1"/>
  <c r="I232" i="6" s="1"/>
  <c r="J232" i="6" a="1"/>
  <c r="J232" i="6" s="1"/>
  <c r="K232" i="6" a="1"/>
  <c r="K232" i="6" s="1"/>
  <c r="L232" i="6" a="1"/>
  <c r="L232" i="6" s="1"/>
  <c r="M232" i="6" a="1"/>
  <c r="M232" i="6" s="1"/>
  <c r="N232" i="6" a="1"/>
  <c r="N232" i="6" s="1"/>
  <c r="O232" i="6" a="1"/>
  <c r="O232" i="6" s="1"/>
  <c r="P232" i="6" a="1"/>
  <c r="P232" i="6" s="1"/>
  <c r="Q232" i="6" a="1"/>
  <c r="Q232" i="6" s="1"/>
  <c r="R232" i="6" a="1"/>
  <c r="R232" i="6" s="1"/>
  <c r="S232" i="6" a="1"/>
  <c r="S232" i="6" s="1"/>
  <c r="T232" i="6" a="1"/>
  <c r="T232" i="6" s="1"/>
  <c r="U232" i="6" a="1"/>
  <c r="U232" i="6" s="1"/>
  <c r="V232" i="6" a="1"/>
  <c r="V232" i="6" s="1"/>
  <c r="W232" i="6" a="1"/>
  <c r="W232" i="6" s="1"/>
  <c r="X232" i="6" a="1"/>
  <c r="X232" i="6" s="1"/>
  <c r="Y232" i="6" a="1"/>
  <c r="Y232" i="6" s="1"/>
  <c r="Z232" i="6" a="1"/>
  <c r="Z232" i="6" s="1"/>
  <c r="AA232" i="6" a="1"/>
  <c r="AA232" i="6" s="1"/>
  <c r="AB232" i="6" a="1"/>
  <c r="AB232" i="6" s="1"/>
  <c r="AC232" i="6" a="1"/>
  <c r="AC232" i="6" s="1"/>
  <c r="AD232" i="6" a="1"/>
  <c r="AD232" i="6" s="1"/>
  <c r="AE232" i="6" a="1"/>
  <c r="AE232" i="6" s="1"/>
  <c r="AF232" i="6" a="1"/>
  <c r="AF232" i="6" s="1"/>
  <c r="AG232" i="6" a="1"/>
  <c r="AG232" i="6" s="1"/>
  <c r="AH232" i="6" a="1"/>
  <c r="AH232" i="6" s="1"/>
  <c r="AI232" i="6" a="1"/>
  <c r="AI232" i="6" s="1"/>
  <c r="AJ232" i="6" a="1"/>
  <c r="AJ232" i="6" s="1"/>
  <c r="AK232" i="6" a="1"/>
  <c r="AK232" i="6" s="1"/>
  <c r="AL232" i="6" a="1"/>
  <c r="AL232" i="6" s="1"/>
  <c r="AM232" i="6" a="1"/>
  <c r="AM232" i="6" s="1"/>
  <c r="AN232" i="6" a="1"/>
  <c r="AN232" i="6" s="1"/>
  <c r="AO232" i="6" a="1"/>
  <c r="AO232" i="6" s="1"/>
  <c r="AP232" i="6" a="1"/>
  <c r="AP232" i="6" s="1"/>
  <c r="AQ232" i="6" a="1"/>
  <c r="AQ232" i="6" s="1"/>
  <c r="AR232" i="6" a="1"/>
  <c r="AR232" i="6" s="1"/>
  <c r="AS232" i="6" a="1"/>
  <c r="AS232" i="6" s="1"/>
  <c r="AT232" i="6" a="1"/>
  <c r="AT232" i="6" s="1"/>
  <c r="AU232" i="6" a="1"/>
  <c r="AU232" i="6" s="1"/>
  <c r="AV232" i="6" a="1"/>
  <c r="AV232" i="6" s="1"/>
  <c r="AW232" i="6" a="1"/>
  <c r="AW232" i="6" s="1"/>
  <c r="AX232" i="6" a="1"/>
  <c r="AX232" i="6" s="1"/>
  <c r="C233" i="6" a="1"/>
  <c r="C233" i="6" s="1"/>
  <c r="D233" i="6" a="1"/>
  <c r="D233" i="6" s="1"/>
  <c r="E233" i="6" a="1"/>
  <c r="E233" i="6" s="1"/>
  <c r="F233" i="6" a="1"/>
  <c r="F233" i="6" s="1"/>
  <c r="G233" i="6" a="1"/>
  <c r="G233" i="6" s="1"/>
  <c r="H233" i="6" a="1"/>
  <c r="H233" i="6" s="1"/>
  <c r="I233" i="6" a="1"/>
  <c r="I233" i="6" s="1"/>
  <c r="J233" i="6" a="1"/>
  <c r="J233" i="6" s="1"/>
  <c r="K233" i="6" a="1"/>
  <c r="K233" i="6" s="1"/>
  <c r="L233" i="6" a="1"/>
  <c r="L233" i="6" s="1"/>
  <c r="M233" i="6" a="1"/>
  <c r="M233" i="6" s="1"/>
  <c r="N233" i="6" a="1"/>
  <c r="N233" i="6" s="1"/>
  <c r="O233" i="6" a="1"/>
  <c r="O233" i="6" s="1"/>
  <c r="P233" i="6" a="1"/>
  <c r="P233" i="6" s="1"/>
  <c r="Q233" i="6" a="1"/>
  <c r="Q233" i="6" s="1"/>
  <c r="R233" i="6" a="1"/>
  <c r="R233" i="6" s="1"/>
  <c r="S233" i="6" a="1"/>
  <c r="S233" i="6" s="1"/>
  <c r="T233" i="6" a="1"/>
  <c r="T233" i="6" s="1"/>
  <c r="U233" i="6" a="1"/>
  <c r="U233" i="6" s="1"/>
  <c r="V233" i="6" a="1"/>
  <c r="V233" i="6" s="1"/>
  <c r="W233" i="6" a="1"/>
  <c r="W233" i="6" s="1"/>
  <c r="X233" i="6" a="1"/>
  <c r="X233" i="6" s="1"/>
  <c r="Y233" i="6" a="1"/>
  <c r="Y233" i="6" s="1"/>
  <c r="Z233" i="6" a="1"/>
  <c r="Z233" i="6" s="1"/>
  <c r="AA233" i="6" a="1"/>
  <c r="AA233" i="6" s="1"/>
  <c r="AB233" i="6" a="1"/>
  <c r="AB233" i="6" s="1"/>
  <c r="AC233" i="6" a="1"/>
  <c r="AC233" i="6" s="1"/>
  <c r="AD233" i="6" a="1"/>
  <c r="AD233" i="6" s="1"/>
  <c r="AE233" i="6" a="1"/>
  <c r="AE233" i="6" s="1"/>
  <c r="AF233" i="6" a="1"/>
  <c r="AF233" i="6" s="1"/>
  <c r="AG233" i="6" a="1"/>
  <c r="AG233" i="6" s="1"/>
  <c r="AH233" i="6" a="1"/>
  <c r="AH233" i="6" s="1"/>
  <c r="AI233" i="6" a="1"/>
  <c r="AI233" i="6" s="1"/>
  <c r="AJ233" i="6" a="1"/>
  <c r="AJ233" i="6" s="1"/>
  <c r="AK233" i="6" a="1"/>
  <c r="AK233" i="6" s="1"/>
  <c r="AL233" i="6" a="1"/>
  <c r="AL233" i="6" s="1"/>
  <c r="AM233" i="6" a="1"/>
  <c r="AM233" i="6" s="1"/>
  <c r="AN233" i="6" a="1"/>
  <c r="AN233" i="6" s="1"/>
  <c r="AO233" i="6" a="1"/>
  <c r="AO233" i="6" s="1"/>
  <c r="AP233" i="6" a="1"/>
  <c r="AP233" i="6" s="1"/>
  <c r="AQ233" i="6" a="1"/>
  <c r="AQ233" i="6" s="1"/>
  <c r="AR233" i="6" a="1"/>
  <c r="AR233" i="6" s="1"/>
  <c r="AS233" i="6" a="1"/>
  <c r="AS233" i="6" s="1"/>
  <c r="AT233" i="6" a="1"/>
  <c r="AT233" i="6" s="1"/>
  <c r="AU233" i="6" a="1"/>
  <c r="AU233" i="6" s="1"/>
  <c r="AV233" i="6" a="1"/>
  <c r="AV233" i="6" s="1"/>
  <c r="AW233" i="6" a="1"/>
  <c r="AW233" i="6" s="1"/>
  <c r="AX233" i="6" a="1"/>
  <c r="AX233" i="6" s="1"/>
  <c r="C234" i="6" a="1"/>
  <c r="C234" i="6" s="1"/>
  <c r="D234" i="6" a="1"/>
  <c r="D234" i="6" s="1"/>
  <c r="E234" i="6" a="1"/>
  <c r="E234" i="6" s="1"/>
  <c r="F234" i="6" a="1"/>
  <c r="F234" i="6" s="1"/>
  <c r="G234" i="6" a="1"/>
  <c r="G234" i="6" s="1"/>
  <c r="H234" i="6" a="1"/>
  <c r="H234" i="6" s="1"/>
  <c r="I234" i="6" a="1"/>
  <c r="I234" i="6" s="1"/>
  <c r="J234" i="6" a="1"/>
  <c r="J234" i="6" s="1"/>
  <c r="K234" i="6" a="1"/>
  <c r="K234" i="6" s="1"/>
  <c r="L234" i="6" a="1"/>
  <c r="L234" i="6" s="1"/>
  <c r="M234" i="6" a="1"/>
  <c r="M234" i="6" s="1"/>
  <c r="N234" i="6" a="1"/>
  <c r="N234" i="6" s="1"/>
  <c r="O234" i="6" a="1"/>
  <c r="O234" i="6" s="1"/>
  <c r="P234" i="6" a="1"/>
  <c r="P234" i="6" s="1"/>
  <c r="Q234" i="6" a="1"/>
  <c r="Q234" i="6" s="1"/>
  <c r="R234" i="6" a="1"/>
  <c r="R234" i="6" s="1"/>
  <c r="S234" i="6" a="1"/>
  <c r="S234" i="6" s="1"/>
  <c r="T234" i="6" a="1"/>
  <c r="T234" i="6" s="1"/>
  <c r="U234" i="6" a="1"/>
  <c r="U234" i="6" s="1"/>
  <c r="V234" i="6" a="1"/>
  <c r="V234" i="6" s="1"/>
  <c r="W234" i="6" a="1"/>
  <c r="W234" i="6" s="1"/>
  <c r="X234" i="6" a="1"/>
  <c r="X234" i="6" s="1"/>
  <c r="Y234" i="6" a="1"/>
  <c r="Y234" i="6" s="1"/>
  <c r="Z234" i="6" a="1"/>
  <c r="Z234" i="6" s="1"/>
  <c r="AA234" i="6" a="1"/>
  <c r="AA234" i="6" s="1"/>
  <c r="AB234" i="6" a="1"/>
  <c r="AB234" i="6" s="1"/>
  <c r="AC234" i="6" a="1"/>
  <c r="AC234" i="6" s="1"/>
  <c r="AD234" i="6" a="1"/>
  <c r="AD234" i="6" s="1"/>
  <c r="AE234" i="6" a="1"/>
  <c r="AE234" i="6" s="1"/>
  <c r="AF234" i="6" a="1"/>
  <c r="AF234" i="6" s="1"/>
  <c r="AG234" i="6" a="1"/>
  <c r="AG234" i="6" s="1"/>
  <c r="AH234" i="6" a="1"/>
  <c r="AH234" i="6" s="1"/>
  <c r="AI234" i="6" a="1"/>
  <c r="AI234" i="6" s="1"/>
  <c r="AJ234" i="6" a="1"/>
  <c r="AJ234" i="6" s="1"/>
  <c r="AK234" i="6" a="1"/>
  <c r="AK234" i="6" s="1"/>
  <c r="AL234" i="6" a="1"/>
  <c r="AL234" i="6" s="1"/>
  <c r="AM234" i="6" a="1"/>
  <c r="AM234" i="6" s="1"/>
  <c r="AN234" i="6" a="1"/>
  <c r="AN234" i="6" s="1"/>
  <c r="AO234" i="6" a="1"/>
  <c r="AO234" i="6" s="1"/>
  <c r="AP234" i="6" a="1"/>
  <c r="AP234" i="6" s="1"/>
  <c r="AQ234" i="6" a="1"/>
  <c r="AQ234" i="6" s="1"/>
  <c r="AR234" i="6" a="1"/>
  <c r="AR234" i="6" s="1"/>
  <c r="AS234" i="6" a="1"/>
  <c r="AS234" i="6" s="1"/>
  <c r="AT234" i="6" a="1"/>
  <c r="AT234" i="6" s="1"/>
  <c r="AU234" i="6" a="1"/>
  <c r="AU234" i="6" s="1"/>
  <c r="AV234" i="6" a="1"/>
  <c r="AV234" i="6" s="1"/>
  <c r="AW234" i="6" a="1"/>
  <c r="AW234" i="6" s="1"/>
  <c r="AX234" i="6" a="1"/>
  <c r="AX234" i="6" s="1"/>
  <c r="C235" i="6" a="1"/>
  <c r="C235" i="6" s="1"/>
  <c r="D235" i="6" a="1"/>
  <c r="D235" i="6" s="1"/>
  <c r="E235" i="6" a="1"/>
  <c r="E235" i="6" s="1"/>
  <c r="F235" i="6" a="1"/>
  <c r="F235" i="6" s="1"/>
  <c r="G235" i="6" a="1"/>
  <c r="G235" i="6" s="1"/>
  <c r="H235" i="6" a="1"/>
  <c r="H235" i="6" s="1"/>
  <c r="I235" i="6" a="1"/>
  <c r="I235" i="6" s="1"/>
  <c r="J235" i="6" a="1"/>
  <c r="J235" i="6" s="1"/>
  <c r="K235" i="6" a="1"/>
  <c r="K235" i="6" s="1"/>
  <c r="L235" i="6" a="1"/>
  <c r="L235" i="6" s="1"/>
  <c r="M235" i="6" a="1"/>
  <c r="M235" i="6" s="1"/>
  <c r="N235" i="6" a="1"/>
  <c r="N235" i="6" s="1"/>
  <c r="O235" i="6" a="1"/>
  <c r="O235" i="6" s="1"/>
  <c r="P235" i="6" a="1"/>
  <c r="P235" i="6" s="1"/>
  <c r="Q235" i="6" a="1"/>
  <c r="Q235" i="6" s="1"/>
  <c r="R235" i="6" a="1"/>
  <c r="R235" i="6" s="1"/>
  <c r="S235" i="6" a="1"/>
  <c r="S235" i="6" s="1"/>
  <c r="T235" i="6" a="1"/>
  <c r="T235" i="6" s="1"/>
  <c r="U235" i="6" a="1"/>
  <c r="U235" i="6" s="1"/>
  <c r="V235" i="6" a="1"/>
  <c r="V235" i="6" s="1"/>
  <c r="W235" i="6" a="1"/>
  <c r="W235" i="6" s="1"/>
  <c r="X235" i="6" a="1"/>
  <c r="X235" i="6" s="1"/>
  <c r="Y235" i="6" a="1"/>
  <c r="Y235" i="6" s="1"/>
  <c r="Z235" i="6" a="1"/>
  <c r="Z235" i="6" s="1"/>
  <c r="AA235" i="6" a="1"/>
  <c r="AA235" i="6" s="1"/>
  <c r="AB235" i="6" a="1"/>
  <c r="AB235" i="6" s="1"/>
  <c r="AC235" i="6" a="1"/>
  <c r="AC235" i="6" s="1"/>
  <c r="AD235" i="6" a="1"/>
  <c r="AD235" i="6" s="1"/>
  <c r="AE235" i="6" a="1"/>
  <c r="AE235" i="6" s="1"/>
  <c r="AF235" i="6" a="1"/>
  <c r="AF235" i="6" s="1"/>
  <c r="AG235" i="6" a="1"/>
  <c r="AG235" i="6" s="1"/>
  <c r="AH235" i="6" a="1"/>
  <c r="AH235" i="6" s="1"/>
  <c r="AI235" i="6" a="1"/>
  <c r="AI235" i="6" s="1"/>
  <c r="AJ235" i="6" a="1"/>
  <c r="AJ235" i="6" s="1"/>
  <c r="AK235" i="6" a="1"/>
  <c r="AK235" i="6" s="1"/>
  <c r="AL235" i="6" a="1"/>
  <c r="AL235" i="6" s="1"/>
  <c r="AM235" i="6" a="1"/>
  <c r="AM235" i="6" s="1"/>
  <c r="AN235" i="6" a="1"/>
  <c r="AN235" i="6" s="1"/>
  <c r="AO235" i="6" a="1"/>
  <c r="AO235" i="6" s="1"/>
  <c r="AP235" i="6" a="1"/>
  <c r="AP235" i="6" s="1"/>
  <c r="AQ235" i="6" a="1"/>
  <c r="AQ235" i="6" s="1"/>
  <c r="AR235" i="6" a="1"/>
  <c r="AR235" i="6" s="1"/>
  <c r="AS235" i="6" a="1"/>
  <c r="AS235" i="6" s="1"/>
  <c r="AT235" i="6" a="1"/>
  <c r="AT235" i="6" s="1"/>
  <c r="AU235" i="6" a="1"/>
  <c r="AU235" i="6" s="1"/>
  <c r="AV235" i="6" a="1"/>
  <c r="AV235" i="6" s="1"/>
  <c r="AW235" i="6" a="1"/>
  <c r="AW235" i="6" s="1"/>
  <c r="AX235" i="6" a="1"/>
  <c r="AX235" i="6" s="1"/>
  <c r="C236" i="6" a="1"/>
  <c r="C236" i="6" s="1"/>
  <c r="D236" i="6" a="1"/>
  <c r="D236" i="6" s="1"/>
  <c r="E236" i="6" a="1"/>
  <c r="E236" i="6" s="1"/>
  <c r="F236" i="6" a="1"/>
  <c r="F236" i="6" s="1"/>
  <c r="G236" i="6" a="1"/>
  <c r="G236" i="6" s="1"/>
  <c r="H236" i="6" a="1"/>
  <c r="H236" i="6" s="1"/>
  <c r="I236" i="6" a="1"/>
  <c r="I236" i="6" s="1"/>
  <c r="J236" i="6" a="1"/>
  <c r="J236" i="6" s="1"/>
  <c r="K236" i="6" a="1"/>
  <c r="K236" i="6" s="1"/>
  <c r="L236" i="6" a="1"/>
  <c r="L236" i="6" s="1"/>
  <c r="M236" i="6" a="1"/>
  <c r="M236" i="6" s="1"/>
  <c r="N236" i="6" a="1"/>
  <c r="N236" i="6" s="1"/>
  <c r="O236" i="6" a="1"/>
  <c r="O236" i="6" s="1"/>
  <c r="P236" i="6" a="1"/>
  <c r="P236" i="6" s="1"/>
  <c r="Q236" i="6" a="1"/>
  <c r="Q236" i="6" s="1"/>
  <c r="R236" i="6" a="1"/>
  <c r="R236" i="6" s="1"/>
  <c r="S236" i="6" a="1"/>
  <c r="S236" i="6" s="1"/>
  <c r="T236" i="6" a="1"/>
  <c r="T236" i="6" s="1"/>
  <c r="U236" i="6" a="1"/>
  <c r="U236" i="6" s="1"/>
  <c r="V236" i="6" a="1"/>
  <c r="V236" i="6" s="1"/>
  <c r="W236" i="6" a="1"/>
  <c r="W236" i="6" s="1"/>
  <c r="X236" i="6" a="1"/>
  <c r="X236" i="6" s="1"/>
  <c r="Y236" i="6" a="1"/>
  <c r="Y236" i="6" s="1"/>
  <c r="Z236" i="6" a="1"/>
  <c r="Z236" i="6" s="1"/>
  <c r="AA236" i="6" a="1"/>
  <c r="AA236" i="6" s="1"/>
  <c r="AB236" i="6" a="1"/>
  <c r="AB236" i="6" s="1"/>
  <c r="AC236" i="6" a="1"/>
  <c r="AC236" i="6" s="1"/>
  <c r="AD236" i="6" a="1"/>
  <c r="AD236" i="6" s="1"/>
  <c r="AE236" i="6" a="1"/>
  <c r="AE236" i="6" s="1"/>
  <c r="AF236" i="6" a="1"/>
  <c r="AF236" i="6" s="1"/>
  <c r="AG236" i="6" a="1"/>
  <c r="AG236" i="6" s="1"/>
  <c r="AH236" i="6" a="1"/>
  <c r="AH236" i="6" s="1"/>
  <c r="AI236" i="6" a="1"/>
  <c r="AI236" i="6" s="1"/>
  <c r="AJ236" i="6" a="1"/>
  <c r="AJ236" i="6" s="1"/>
  <c r="AK236" i="6" a="1"/>
  <c r="AK236" i="6" s="1"/>
  <c r="AL236" i="6" a="1"/>
  <c r="AL236" i="6" s="1"/>
  <c r="AM236" i="6" a="1"/>
  <c r="AM236" i="6" s="1"/>
  <c r="AN236" i="6" a="1"/>
  <c r="AN236" i="6" s="1"/>
  <c r="AO236" i="6" a="1"/>
  <c r="AO236" i="6" s="1"/>
  <c r="AP236" i="6" a="1"/>
  <c r="AP236" i="6" s="1"/>
  <c r="AQ236" i="6" a="1"/>
  <c r="AQ236" i="6" s="1"/>
  <c r="AR236" i="6" a="1"/>
  <c r="AR236" i="6" s="1"/>
  <c r="AS236" i="6" a="1"/>
  <c r="AS236" i="6" s="1"/>
  <c r="AT236" i="6" a="1"/>
  <c r="AT236" i="6" s="1"/>
  <c r="AU236" i="6" a="1"/>
  <c r="AU236" i="6" s="1"/>
  <c r="AV236" i="6" a="1"/>
  <c r="AV236" i="6" s="1"/>
  <c r="AW236" i="6" a="1"/>
  <c r="AW236" i="6" s="1"/>
  <c r="AX236" i="6" a="1"/>
  <c r="AX236" i="6" s="1"/>
  <c r="C237" i="6" a="1"/>
  <c r="C237" i="6" s="1"/>
  <c r="D237" i="6" a="1"/>
  <c r="D237" i="6" s="1"/>
  <c r="E237" i="6" a="1"/>
  <c r="E237" i="6" s="1"/>
  <c r="F237" i="6" a="1"/>
  <c r="F237" i="6" s="1"/>
  <c r="G237" i="6" a="1"/>
  <c r="G237" i="6" s="1"/>
  <c r="H237" i="6" a="1"/>
  <c r="H237" i="6" s="1"/>
  <c r="I237" i="6" a="1"/>
  <c r="I237" i="6" s="1"/>
  <c r="J237" i="6" a="1"/>
  <c r="J237" i="6" s="1"/>
  <c r="K237" i="6" a="1"/>
  <c r="K237" i="6" s="1"/>
  <c r="L237" i="6" a="1"/>
  <c r="L237" i="6" s="1"/>
  <c r="M237" i="6" a="1"/>
  <c r="M237" i="6" s="1"/>
  <c r="N237" i="6" a="1"/>
  <c r="N237" i="6" s="1"/>
  <c r="O237" i="6" a="1"/>
  <c r="O237" i="6" s="1"/>
  <c r="P237" i="6" a="1"/>
  <c r="P237" i="6" s="1"/>
  <c r="Q237" i="6" a="1"/>
  <c r="Q237" i="6" s="1"/>
  <c r="R237" i="6" a="1"/>
  <c r="R237" i="6" s="1"/>
  <c r="S237" i="6" a="1"/>
  <c r="S237" i="6" s="1"/>
  <c r="T237" i="6" a="1"/>
  <c r="T237" i="6" s="1"/>
  <c r="U237" i="6" a="1"/>
  <c r="U237" i="6" s="1"/>
  <c r="V237" i="6" a="1"/>
  <c r="V237" i="6" s="1"/>
  <c r="W237" i="6" a="1"/>
  <c r="W237" i="6" s="1"/>
  <c r="X237" i="6" a="1"/>
  <c r="X237" i="6" s="1"/>
  <c r="Y237" i="6" a="1"/>
  <c r="Y237" i="6" s="1"/>
  <c r="Z237" i="6" a="1"/>
  <c r="Z237" i="6" s="1"/>
  <c r="AA237" i="6" a="1"/>
  <c r="AA237" i="6" s="1"/>
  <c r="AB237" i="6" a="1"/>
  <c r="AB237" i="6" s="1"/>
  <c r="AC237" i="6" a="1"/>
  <c r="AC237" i="6" s="1"/>
  <c r="AD237" i="6" a="1"/>
  <c r="AD237" i="6" s="1"/>
  <c r="AE237" i="6" a="1"/>
  <c r="AE237" i="6" s="1"/>
  <c r="AF237" i="6" a="1"/>
  <c r="AF237" i="6" s="1"/>
  <c r="AG237" i="6" a="1"/>
  <c r="AG237" i="6" s="1"/>
  <c r="AH237" i="6" a="1"/>
  <c r="AH237" i="6" s="1"/>
  <c r="AI237" i="6" a="1"/>
  <c r="AI237" i="6" s="1"/>
  <c r="AJ237" i="6" a="1"/>
  <c r="AJ237" i="6" s="1"/>
  <c r="AK237" i="6" a="1"/>
  <c r="AK237" i="6" s="1"/>
  <c r="AL237" i="6" a="1"/>
  <c r="AL237" i="6" s="1"/>
  <c r="AM237" i="6" a="1"/>
  <c r="AM237" i="6" s="1"/>
  <c r="AN237" i="6" a="1"/>
  <c r="AN237" i="6" s="1"/>
  <c r="AO237" i="6" a="1"/>
  <c r="AO237" i="6" s="1"/>
  <c r="AP237" i="6" a="1"/>
  <c r="AP237" i="6" s="1"/>
  <c r="AQ237" i="6" a="1"/>
  <c r="AQ237" i="6" s="1"/>
  <c r="AR237" i="6" a="1"/>
  <c r="AR237" i="6" s="1"/>
  <c r="AS237" i="6" a="1"/>
  <c r="AS237" i="6" s="1"/>
  <c r="AT237" i="6" a="1"/>
  <c r="AT237" i="6" s="1"/>
  <c r="AU237" i="6" a="1"/>
  <c r="AU237" i="6" s="1"/>
  <c r="AV237" i="6" a="1"/>
  <c r="AV237" i="6" s="1"/>
  <c r="AW237" i="6" a="1"/>
  <c r="AW237" i="6" s="1"/>
  <c r="AX237" i="6" a="1"/>
  <c r="AX237" i="6" s="1"/>
  <c r="C238" i="6" a="1"/>
  <c r="C238" i="6" s="1"/>
  <c r="D238" i="6" a="1"/>
  <c r="D238" i="6" s="1"/>
  <c r="E238" i="6" a="1"/>
  <c r="E238" i="6" s="1"/>
  <c r="F238" i="6" a="1"/>
  <c r="F238" i="6" s="1"/>
  <c r="G238" i="6" a="1"/>
  <c r="G238" i="6" s="1"/>
  <c r="H238" i="6" a="1"/>
  <c r="H238" i="6" s="1"/>
  <c r="I238" i="6" a="1"/>
  <c r="I238" i="6" s="1"/>
  <c r="J238" i="6" a="1"/>
  <c r="J238" i="6" s="1"/>
  <c r="K238" i="6" a="1"/>
  <c r="K238" i="6" s="1"/>
  <c r="L238" i="6" a="1"/>
  <c r="L238" i="6" s="1"/>
  <c r="M238" i="6" a="1"/>
  <c r="M238" i="6" s="1"/>
  <c r="N238" i="6" a="1"/>
  <c r="N238" i="6" s="1"/>
  <c r="O238" i="6" a="1"/>
  <c r="O238" i="6" s="1"/>
  <c r="P238" i="6" a="1"/>
  <c r="P238" i="6" s="1"/>
  <c r="Q238" i="6" a="1"/>
  <c r="Q238" i="6" s="1"/>
  <c r="R238" i="6" a="1"/>
  <c r="R238" i="6" s="1"/>
  <c r="S238" i="6" a="1"/>
  <c r="S238" i="6" s="1"/>
  <c r="T238" i="6" a="1"/>
  <c r="T238" i="6" s="1"/>
  <c r="U238" i="6" a="1"/>
  <c r="U238" i="6" s="1"/>
  <c r="V238" i="6" a="1"/>
  <c r="V238" i="6" s="1"/>
  <c r="W238" i="6" a="1"/>
  <c r="W238" i="6" s="1"/>
  <c r="X238" i="6" a="1"/>
  <c r="X238" i="6" s="1"/>
  <c r="Y238" i="6" a="1"/>
  <c r="Y238" i="6" s="1"/>
  <c r="Z238" i="6" a="1"/>
  <c r="Z238" i="6" s="1"/>
  <c r="AA238" i="6" a="1"/>
  <c r="AA238" i="6" s="1"/>
  <c r="AB238" i="6" a="1"/>
  <c r="AB238" i="6" s="1"/>
  <c r="AC238" i="6" a="1"/>
  <c r="AC238" i="6" s="1"/>
  <c r="AD238" i="6" a="1"/>
  <c r="AD238" i="6" s="1"/>
  <c r="AE238" i="6" a="1"/>
  <c r="AE238" i="6" s="1"/>
  <c r="AF238" i="6" a="1"/>
  <c r="AF238" i="6" s="1"/>
  <c r="AG238" i="6" a="1"/>
  <c r="AG238" i="6" s="1"/>
  <c r="AH238" i="6" a="1"/>
  <c r="AH238" i="6" s="1"/>
  <c r="AI238" i="6" a="1"/>
  <c r="AI238" i="6" s="1"/>
  <c r="AJ238" i="6" a="1"/>
  <c r="AJ238" i="6" s="1"/>
  <c r="AK238" i="6" a="1"/>
  <c r="AK238" i="6" s="1"/>
  <c r="AL238" i="6" a="1"/>
  <c r="AL238" i="6" s="1"/>
  <c r="AM238" i="6" a="1"/>
  <c r="AM238" i="6" s="1"/>
  <c r="AN238" i="6" a="1"/>
  <c r="AN238" i="6" s="1"/>
  <c r="AO238" i="6" a="1"/>
  <c r="AO238" i="6" s="1"/>
  <c r="AP238" i="6" a="1"/>
  <c r="AP238" i="6" s="1"/>
  <c r="AQ238" i="6" a="1"/>
  <c r="AQ238" i="6" s="1"/>
  <c r="AR238" i="6" a="1"/>
  <c r="AR238" i="6" s="1"/>
  <c r="AS238" i="6" a="1"/>
  <c r="AS238" i="6" s="1"/>
  <c r="AT238" i="6" a="1"/>
  <c r="AT238" i="6" s="1"/>
  <c r="AU238" i="6" a="1"/>
  <c r="AU238" i="6" s="1"/>
  <c r="AV238" i="6" a="1"/>
  <c r="AV238" i="6" s="1"/>
  <c r="AW238" i="6" a="1"/>
  <c r="AW238" i="6" s="1"/>
  <c r="AX238" i="6" a="1"/>
  <c r="AX238" i="6" s="1"/>
  <c r="C239" i="6" a="1"/>
  <c r="C239" i="6" s="1"/>
  <c r="D239" i="6" a="1"/>
  <c r="D239" i="6" s="1"/>
  <c r="E239" i="6" a="1"/>
  <c r="E239" i="6" s="1"/>
  <c r="F239" i="6" a="1"/>
  <c r="F239" i="6" s="1"/>
  <c r="G239" i="6" a="1"/>
  <c r="G239" i="6" s="1"/>
  <c r="H239" i="6" a="1"/>
  <c r="H239" i="6" s="1"/>
  <c r="I239" i="6" a="1"/>
  <c r="I239" i="6" s="1"/>
  <c r="J239" i="6" a="1"/>
  <c r="J239" i="6" s="1"/>
  <c r="K239" i="6" a="1"/>
  <c r="K239" i="6" s="1"/>
  <c r="L239" i="6" a="1"/>
  <c r="L239" i="6" s="1"/>
  <c r="M239" i="6" a="1"/>
  <c r="M239" i="6" s="1"/>
  <c r="N239" i="6" a="1"/>
  <c r="N239" i="6" s="1"/>
  <c r="O239" i="6" a="1"/>
  <c r="O239" i="6" s="1"/>
  <c r="P239" i="6" a="1"/>
  <c r="P239" i="6" s="1"/>
  <c r="Q239" i="6" a="1"/>
  <c r="Q239" i="6" s="1"/>
  <c r="R239" i="6" a="1"/>
  <c r="R239" i="6" s="1"/>
  <c r="S239" i="6" a="1"/>
  <c r="S239" i="6" s="1"/>
  <c r="T239" i="6" a="1"/>
  <c r="T239" i="6" s="1"/>
  <c r="U239" i="6" a="1"/>
  <c r="U239" i="6" s="1"/>
  <c r="V239" i="6" a="1"/>
  <c r="V239" i="6" s="1"/>
  <c r="W239" i="6" a="1"/>
  <c r="W239" i="6" s="1"/>
  <c r="X239" i="6" a="1"/>
  <c r="X239" i="6" s="1"/>
  <c r="Y239" i="6" a="1"/>
  <c r="Y239" i="6" s="1"/>
  <c r="Z239" i="6" a="1"/>
  <c r="Z239" i="6" s="1"/>
  <c r="AA239" i="6" a="1"/>
  <c r="AA239" i="6" s="1"/>
  <c r="AB239" i="6" a="1"/>
  <c r="AB239" i="6" s="1"/>
  <c r="AC239" i="6" a="1"/>
  <c r="AC239" i="6" s="1"/>
  <c r="AD239" i="6" a="1"/>
  <c r="AD239" i="6" s="1"/>
  <c r="AE239" i="6" a="1"/>
  <c r="AE239" i="6" s="1"/>
  <c r="AF239" i="6" a="1"/>
  <c r="AF239" i="6" s="1"/>
  <c r="AG239" i="6" a="1"/>
  <c r="AG239" i="6" s="1"/>
  <c r="AH239" i="6" a="1"/>
  <c r="AH239" i="6" s="1"/>
  <c r="AI239" i="6" a="1"/>
  <c r="AI239" i="6" s="1"/>
  <c r="AJ239" i="6" a="1"/>
  <c r="AJ239" i="6" s="1"/>
  <c r="AK239" i="6" a="1"/>
  <c r="AK239" i="6" s="1"/>
  <c r="AL239" i="6" a="1"/>
  <c r="AL239" i="6" s="1"/>
  <c r="AM239" i="6" a="1"/>
  <c r="AM239" i="6" s="1"/>
  <c r="AN239" i="6" a="1"/>
  <c r="AN239" i="6" s="1"/>
  <c r="AO239" i="6" a="1"/>
  <c r="AO239" i="6" s="1"/>
  <c r="AP239" i="6" a="1"/>
  <c r="AP239" i="6" s="1"/>
  <c r="AQ239" i="6" a="1"/>
  <c r="AQ239" i="6" s="1"/>
  <c r="AR239" i="6" a="1"/>
  <c r="AR239" i="6" s="1"/>
  <c r="AS239" i="6" a="1"/>
  <c r="AS239" i="6" s="1"/>
  <c r="AT239" i="6" a="1"/>
  <c r="AT239" i="6" s="1"/>
  <c r="AU239" i="6" a="1"/>
  <c r="AU239" i="6" s="1"/>
  <c r="AV239" i="6" a="1"/>
  <c r="AV239" i="6" s="1"/>
  <c r="AW239" i="6" a="1"/>
  <c r="AW239" i="6" s="1"/>
  <c r="AX239" i="6" a="1"/>
  <c r="AX239" i="6" s="1"/>
  <c r="C240" i="6" a="1"/>
  <c r="C240" i="6" s="1"/>
  <c r="D240" i="6" a="1"/>
  <c r="D240" i="6" s="1"/>
  <c r="E240" i="6" a="1"/>
  <c r="E240" i="6" s="1"/>
  <c r="F240" i="6" a="1"/>
  <c r="F240" i="6" s="1"/>
  <c r="G240" i="6" a="1"/>
  <c r="G240" i="6" s="1"/>
  <c r="H240" i="6" a="1"/>
  <c r="H240" i="6" s="1"/>
  <c r="I240" i="6" a="1"/>
  <c r="I240" i="6" s="1"/>
  <c r="J240" i="6" a="1"/>
  <c r="J240" i="6" s="1"/>
  <c r="K240" i="6" a="1"/>
  <c r="K240" i="6" s="1"/>
  <c r="L240" i="6" a="1"/>
  <c r="L240" i="6" s="1"/>
  <c r="M240" i="6" a="1"/>
  <c r="M240" i="6" s="1"/>
  <c r="N240" i="6" a="1"/>
  <c r="N240" i="6" s="1"/>
  <c r="O240" i="6" a="1"/>
  <c r="O240" i="6" s="1"/>
  <c r="P240" i="6" a="1"/>
  <c r="P240" i="6" s="1"/>
  <c r="Q240" i="6" a="1"/>
  <c r="Q240" i="6" s="1"/>
  <c r="R240" i="6" a="1"/>
  <c r="R240" i="6" s="1"/>
  <c r="S240" i="6" a="1"/>
  <c r="S240" i="6" s="1"/>
  <c r="T240" i="6" a="1"/>
  <c r="T240" i="6" s="1"/>
  <c r="U240" i="6" a="1"/>
  <c r="U240" i="6" s="1"/>
  <c r="V240" i="6" a="1"/>
  <c r="V240" i="6" s="1"/>
  <c r="W240" i="6" a="1"/>
  <c r="W240" i="6" s="1"/>
  <c r="X240" i="6" a="1"/>
  <c r="X240" i="6" s="1"/>
  <c r="Y240" i="6" a="1"/>
  <c r="Y240" i="6" s="1"/>
  <c r="Z240" i="6" a="1"/>
  <c r="Z240" i="6" s="1"/>
  <c r="AA240" i="6" a="1"/>
  <c r="AA240" i="6" s="1"/>
  <c r="AB240" i="6" a="1"/>
  <c r="AB240" i="6" s="1"/>
  <c r="AC240" i="6" a="1"/>
  <c r="AC240" i="6" s="1"/>
  <c r="AD240" i="6" a="1"/>
  <c r="AD240" i="6" s="1"/>
  <c r="AE240" i="6" a="1"/>
  <c r="AE240" i="6" s="1"/>
  <c r="AF240" i="6" a="1"/>
  <c r="AF240" i="6" s="1"/>
  <c r="AG240" i="6" a="1"/>
  <c r="AG240" i="6" s="1"/>
  <c r="AH240" i="6" a="1"/>
  <c r="AH240" i="6" s="1"/>
  <c r="AI240" i="6" a="1"/>
  <c r="AI240" i="6" s="1"/>
  <c r="AJ240" i="6" a="1"/>
  <c r="AJ240" i="6" s="1"/>
  <c r="AK240" i="6" a="1"/>
  <c r="AK240" i="6" s="1"/>
  <c r="AL240" i="6" a="1"/>
  <c r="AL240" i="6" s="1"/>
  <c r="AM240" i="6" a="1"/>
  <c r="AM240" i="6" s="1"/>
  <c r="AN240" i="6" a="1"/>
  <c r="AN240" i="6" s="1"/>
  <c r="AO240" i="6" a="1"/>
  <c r="AO240" i="6" s="1"/>
  <c r="AP240" i="6" a="1"/>
  <c r="AP240" i="6" s="1"/>
  <c r="AQ240" i="6" a="1"/>
  <c r="AQ240" i="6" s="1"/>
  <c r="AR240" i="6" a="1"/>
  <c r="AR240" i="6" s="1"/>
  <c r="AS240" i="6" a="1"/>
  <c r="AS240" i="6" s="1"/>
  <c r="AT240" i="6" a="1"/>
  <c r="AT240" i="6" s="1"/>
  <c r="AU240" i="6" a="1"/>
  <c r="AU240" i="6" s="1"/>
  <c r="AV240" i="6" a="1"/>
  <c r="AV240" i="6" s="1"/>
  <c r="AW240" i="6" a="1"/>
  <c r="AW240" i="6" s="1"/>
  <c r="AX240" i="6" a="1"/>
  <c r="AX240" i="6" s="1"/>
  <c r="C241" i="6" a="1"/>
  <c r="C241" i="6" s="1"/>
  <c r="D241" i="6" a="1"/>
  <c r="D241" i="6" s="1"/>
  <c r="E241" i="6" a="1"/>
  <c r="E241" i="6" s="1"/>
  <c r="F241" i="6" a="1"/>
  <c r="F241" i="6" s="1"/>
  <c r="G241" i="6" a="1"/>
  <c r="G241" i="6" s="1"/>
  <c r="H241" i="6" a="1"/>
  <c r="H241" i="6" s="1"/>
  <c r="I241" i="6" a="1"/>
  <c r="I241" i="6" s="1"/>
  <c r="J241" i="6" a="1"/>
  <c r="J241" i="6" s="1"/>
  <c r="K241" i="6" a="1"/>
  <c r="K241" i="6" s="1"/>
  <c r="L241" i="6" a="1"/>
  <c r="L241" i="6" s="1"/>
  <c r="M241" i="6" a="1"/>
  <c r="M241" i="6" s="1"/>
  <c r="N241" i="6" a="1"/>
  <c r="N241" i="6" s="1"/>
  <c r="O241" i="6" a="1"/>
  <c r="O241" i="6" s="1"/>
  <c r="P241" i="6" a="1"/>
  <c r="P241" i="6" s="1"/>
  <c r="Q241" i="6" a="1"/>
  <c r="Q241" i="6" s="1"/>
  <c r="R241" i="6" a="1"/>
  <c r="R241" i="6" s="1"/>
  <c r="S241" i="6" a="1"/>
  <c r="S241" i="6" s="1"/>
  <c r="T241" i="6" a="1"/>
  <c r="T241" i="6" s="1"/>
  <c r="U241" i="6" a="1"/>
  <c r="U241" i="6" s="1"/>
  <c r="V241" i="6" a="1"/>
  <c r="V241" i="6" s="1"/>
  <c r="W241" i="6" a="1"/>
  <c r="W241" i="6" s="1"/>
  <c r="X241" i="6" a="1"/>
  <c r="X241" i="6" s="1"/>
  <c r="Y241" i="6" a="1"/>
  <c r="Y241" i="6" s="1"/>
  <c r="Z241" i="6" a="1"/>
  <c r="Z241" i="6" s="1"/>
  <c r="AA241" i="6" a="1"/>
  <c r="AA241" i="6" s="1"/>
  <c r="AB241" i="6" a="1"/>
  <c r="AB241" i="6" s="1"/>
  <c r="AC241" i="6" a="1"/>
  <c r="AC241" i="6" s="1"/>
  <c r="AD241" i="6" a="1"/>
  <c r="AD241" i="6" s="1"/>
  <c r="AE241" i="6" a="1"/>
  <c r="AE241" i="6" s="1"/>
  <c r="AF241" i="6" a="1"/>
  <c r="AF241" i="6" s="1"/>
  <c r="AG241" i="6" a="1"/>
  <c r="AG241" i="6" s="1"/>
  <c r="AH241" i="6" a="1"/>
  <c r="AH241" i="6" s="1"/>
  <c r="AI241" i="6" a="1"/>
  <c r="AI241" i="6" s="1"/>
  <c r="AJ241" i="6" a="1"/>
  <c r="AJ241" i="6" s="1"/>
  <c r="AK241" i="6" a="1"/>
  <c r="AK241" i="6" s="1"/>
  <c r="AL241" i="6" a="1"/>
  <c r="AL241" i="6" s="1"/>
  <c r="AM241" i="6" a="1"/>
  <c r="AM241" i="6" s="1"/>
  <c r="AN241" i="6" a="1"/>
  <c r="AN241" i="6" s="1"/>
  <c r="AO241" i="6" a="1"/>
  <c r="AO241" i="6" s="1"/>
  <c r="AP241" i="6" a="1"/>
  <c r="AP241" i="6" s="1"/>
  <c r="AQ241" i="6" a="1"/>
  <c r="AQ241" i="6" s="1"/>
  <c r="AR241" i="6" a="1"/>
  <c r="AR241" i="6" s="1"/>
  <c r="AS241" i="6" a="1"/>
  <c r="AS241" i="6" s="1"/>
  <c r="AT241" i="6" a="1"/>
  <c r="AT241" i="6" s="1"/>
  <c r="AU241" i="6" a="1"/>
  <c r="AU241" i="6" s="1"/>
  <c r="AV241" i="6" a="1"/>
  <c r="AV241" i="6" s="1"/>
  <c r="AW241" i="6" a="1"/>
  <c r="AW241" i="6" s="1"/>
  <c r="AX241" i="6" a="1"/>
  <c r="AX241" i="6" s="1"/>
  <c r="C242" i="6" a="1"/>
  <c r="C242" i="6" s="1"/>
  <c r="D242" i="6" a="1"/>
  <c r="D242" i="6" s="1"/>
  <c r="E242" i="6" a="1"/>
  <c r="E242" i="6" s="1"/>
  <c r="F242" i="6" a="1"/>
  <c r="F242" i="6" s="1"/>
  <c r="G242" i="6" a="1"/>
  <c r="G242" i="6" s="1"/>
  <c r="H242" i="6" a="1"/>
  <c r="H242" i="6" s="1"/>
  <c r="I242" i="6" a="1"/>
  <c r="I242" i="6" s="1"/>
  <c r="J242" i="6" a="1"/>
  <c r="J242" i="6" s="1"/>
  <c r="K242" i="6" a="1"/>
  <c r="K242" i="6" s="1"/>
  <c r="L242" i="6" a="1"/>
  <c r="L242" i="6" s="1"/>
  <c r="M242" i="6" a="1"/>
  <c r="M242" i="6" s="1"/>
  <c r="N242" i="6" a="1"/>
  <c r="N242" i="6" s="1"/>
  <c r="O242" i="6" a="1"/>
  <c r="O242" i="6" s="1"/>
  <c r="P242" i="6" a="1"/>
  <c r="P242" i="6" s="1"/>
  <c r="Q242" i="6" a="1"/>
  <c r="Q242" i="6" s="1"/>
  <c r="R242" i="6" a="1"/>
  <c r="R242" i="6" s="1"/>
  <c r="S242" i="6" a="1"/>
  <c r="S242" i="6" s="1"/>
  <c r="T242" i="6" a="1"/>
  <c r="T242" i="6" s="1"/>
  <c r="U242" i="6" a="1"/>
  <c r="U242" i="6" s="1"/>
  <c r="V242" i="6" a="1"/>
  <c r="V242" i="6" s="1"/>
  <c r="W242" i="6" a="1"/>
  <c r="W242" i="6" s="1"/>
  <c r="X242" i="6" a="1"/>
  <c r="X242" i="6" s="1"/>
  <c r="Y242" i="6" a="1"/>
  <c r="Y242" i="6" s="1"/>
  <c r="Z242" i="6" a="1"/>
  <c r="Z242" i="6" s="1"/>
  <c r="AA242" i="6" a="1"/>
  <c r="AA242" i="6" s="1"/>
  <c r="AB242" i="6" a="1"/>
  <c r="AB242" i="6" s="1"/>
  <c r="AC242" i="6" a="1"/>
  <c r="AC242" i="6" s="1"/>
  <c r="AD242" i="6" a="1"/>
  <c r="AD242" i="6" s="1"/>
  <c r="AE242" i="6" a="1"/>
  <c r="AE242" i="6" s="1"/>
  <c r="AF242" i="6" a="1"/>
  <c r="AF242" i="6" s="1"/>
  <c r="AG242" i="6" a="1"/>
  <c r="AG242" i="6" s="1"/>
  <c r="AH242" i="6" a="1"/>
  <c r="AH242" i="6" s="1"/>
  <c r="AI242" i="6" a="1"/>
  <c r="AI242" i="6" s="1"/>
  <c r="AJ242" i="6" a="1"/>
  <c r="AJ242" i="6" s="1"/>
  <c r="AK242" i="6" a="1"/>
  <c r="AK242" i="6" s="1"/>
  <c r="AL242" i="6" a="1"/>
  <c r="AL242" i="6" s="1"/>
  <c r="AM242" i="6" a="1"/>
  <c r="AM242" i="6" s="1"/>
  <c r="AN242" i="6" a="1"/>
  <c r="AN242" i="6" s="1"/>
  <c r="AO242" i="6" a="1"/>
  <c r="AO242" i="6" s="1"/>
  <c r="AP242" i="6" a="1"/>
  <c r="AP242" i="6" s="1"/>
  <c r="AQ242" i="6" a="1"/>
  <c r="AQ242" i="6" s="1"/>
  <c r="AR242" i="6" a="1"/>
  <c r="AR242" i="6" s="1"/>
  <c r="AS242" i="6" a="1"/>
  <c r="AS242" i="6" s="1"/>
  <c r="AT242" i="6" a="1"/>
  <c r="AT242" i="6" s="1"/>
  <c r="AU242" i="6" a="1"/>
  <c r="AU242" i="6" s="1"/>
  <c r="AV242" i="6" a="1"/>
  <c r="AV242" i="6" s="1"/>
  <c r="AW242" i="6" a="1"/>
  <c r="AW242" i="6" s="1"/>
  <c r="AX242" i="6" a="1"/>
  <c r="AX242" i="6" s="1"/>
  <c r="C243" i="6" a="1"/>
  <c r="C243" i="6" s="1"/>
  <c r="D243" i="6" a="1"/>
  <c r="D243" i="6" s="1"/>
  <c r="E243" i="6" a="1"/>
  <c r="E243" i="6" s="1"/>
  <c r="F243" i="6" a="1"/>
  <c r="F243" i="6" s="1"/>
  <c r="G243" i="6" a="1"/>
  <c r="G243" i="6" s="1"/>
  <c r="H243" i="6" a="1"/>
  <c r="H243" i="6" s="1"/>
  <c r="I243" i="6" a="1"/>
  <c r="I243" i="6" s="1"/>
  <c r="J243" i="6" a="1"/>
  <c r="J243" i="6" s="1"/>
  <c r="K243" i="6" a="1"/>
  <c r="K243" i="6" s="1"/>
  <c r="L243" i="6" a="1"/>
  <c r="L243" i="6" s="1"/>
  <c r="M243" i="6" a="1"/>
  <c r="M243" i="6" s="1"/>
  <c r="N243" i="6" a="1"/>
  <c r="N243" i="6" s="1"/>
  <c r="O243" i="6" a="1"/>
  <c r="O243" i="6" s="1"/>
  <c r="P243" i="6" a="1"/>
  <c r="P243" i="6" s="1"/>
  <c r="Q243" i="6" a="1"/>
  <c r="Q243" i="6" s="1"/>
  <c r="R243" i="6" a="1"/>
  <c r="R243" i="6" s="1"/>
  <c r="S243" i="6" a="1"/>
  <c r="S243" i="6" s="1"/>
  <c r="T243" i="6" a="1"/>
  <c r="T243" i="6" s="1"/>
  <c r="U243" i="6" a="1"/>
  <c r="U243" i="6" s="1"/>
  <c r="V243" i="6" a="1"/>
  <c r="V243" i="6" s="1"/>
  <c r="W243" i="6" a="1"/>
  <c r="W243" i="6" s="1"/>
  <c r="X243" i="6" a="1"/>
  <c r="X243" i="6" s="1"/>
  <c r="Y243" i="6" a="1"/>
  <c r="Y243" i="6" s="1"/>
  <c r="Z243" i="6" a="1"/>
  <c r="Z243" i="6" s="1"/>
  <c r="AA243" i="6" a="1"/>
  <c r="AA243" i="6" s="1"/>
  <c r="AB243" i="6" a="1"/>
  <c r="AB243" i="6" s="1"/>
  <c r="AC243" i="6" a="1"/>
  <c r="AC243" i="6" s="1"/>
  <c r="AD243" i="6" a="1"/>
  <c r="AD243" i="6" s="1"/>
  <c r="AE243" i="6" a="1"/>
  <c r="AE243" i="6" s="1"/>
  <c r="AF243" i="6" a="1"/>
  <c r="AF243" i="6" s="1"/>
  <c r="AG243" i="6" a="1"/>
  <c r="AG243" i="6" s="1"/>
  <c r="AH243" i="6" a="1"/>
  <c r="AH243" i="6" s="1"/>
  <c r="AI243" i="6" a="1"/>
  <c r="AI243" i="6" s="1"/>
  <c r="AJ243" i="6" a="1"/>
  <c r="AJ243" i="6" s="1"/>
  <c r="AK243" i="6" a="1"/>
  <c r="AK243" i="6" s="1"/>
  <c r="AL243" i="6" a="1"/>
  <c r="AL243" i="6" s="1"/>
  <c r="AM243" i="6" a="1"/>
  <c r="AM243" i="6" s="1"/>
  <c r="AN243" i="6" a="1"/>
  <c r="AN243" i="6" s="1"/>
  <c r="AO243" i="6" a="1"/>
  <c r="AO243" i="6" s="1"/>
  <c r="AP243" i="6" a="1"/>
  <c r="AP243" i="6" s="1"/>
  <c r="AQ243" i="6" a="1"/>
  <c r="AQ243" i="6" s="1"/>
  <c r="AR243" i="6" a="1"/>
  <c r="AR243" i="6" s="1"/>
  <c r="AS243" i="6" a="1"/>
  <c r="AS243" i="6" s="1"/>
  <c r="AT243" i="6" a="1"/>
  <c r="AT243" i="6" s="1"/>
  <c r="AU243" i="6" a="1"/>
  <c r="AU243" i="6" s="1"/>
  <c r="AV243" i="6" a="1"/>
  <c r="AV243" i="6" s="1"/>
  <c r="AW243" i="6" a="1"/>
  <c r="AW243" i="6" s="1"/>
  <c r="AX243" i="6" a="1"/>
  <c r="AX243" i="6" s="1"/>
  <c r="C244" i="6" a="1"/>
  <c r="C244" i="6" s="1"/>
  <c r="D244" i="6" a="1"/>
  <c r="D244" i="6" s="1"/>
  <c r="E244" i="6" a="1"/>
  <c r="E244" i="6" s="1"/>
  <c r="F244" i="6" a="1"/>
  <c r="F244" i="6" s="1"/>
  <c r="G244" i="6" a="1"/>
  <c r="G244" i="6" s="1"/>
  <c r="H244" i="6" a="1"/>
  <c r="H244" i="6" s="1"/>
  <c r="I244" i="6" a="1"/>
  <c r="I244" i="6" s="1"/>
  <c r="J244" i="6" a="1"/>
  <c r="J244" i="6" s="1"/>
  <c r="K244" i="6" a="1"/>
  <c r="K244" i="6" s="1"/>
  <c r="L244" i="6" a="1"/>
  <c r="L244" i="6" s="1"/>
  <c r="M244" i="6" a="1"/>
  <c r="M244" i="6" s="1"/>
  <c r="N244" i="6" a="1"/>
  <c r="N244" i="6" s="1"/>
  <c r="O244" i="6" a="1"/>
  <c r="O244" i="6" s="1"/>
  <c r="P244" i="6" a="1"/>
  <c r="P244" i="6" s="1"/>
  <c r="Q244" i="6" a="1"/>
  <c r="Q244" i="6" s="1"/>
  <c r="R244" i="6" a="1"/>
  <c r="R244" i="6" s="1"/>
  <c r="S244" i="6" a="1"/>
  <c r="S244" i="6" s="1"/>
  <c r="T244" i="6" a="1"/>
  <c r="T244" i="6" s="1"/>
  <c r="U244" i="6" a="1"/>
  <c r="U244" i="6" s="1"/>
  <c r="V244" i="6" a="1"/>
  <c r="V244" i="6" s="1"/>
  <c r="W244" i="6" a="1"/>
  <c r="W244" i="6" s="1"/>
  <c r="X244" i="6" a="1"/>
  <c r="X244" i="6" s="1"/>
  <c r="Y244" i="6" a="1"/>
  <c r="Y244" i="6" s="1"/>
  <c r="Z244" i="6" a="1"/>
  <c r="Z244" i="6" s="1"/>
  <c r="AA244" i="6" a="1"/>
  <c r="AA244" i="6" s="1"/>
  <c r="AB244" i="6" a="1"/>
  <c r="AB244" i="6" s="1"/>
  <c r="AC244" i="6" a="1"/>
  <c r="AC244" i="6" s="1"/>
  <c r="AD244" i="6" a="1"/>
  <c r="AD244" i="6" s="1"/>
  <c r="AE244" i="6" a="1"/>
  <c r="AE244" i="6" s="1"/>
  <c r="AF244" i="6" a="1"/>
  <c r="AF244" i="6" s="1"/>
  <c r="AG244" i="6" a="1"/>
  <c r="AG244" i="6" s="1"/>
  <c r="AH244" i="6" a="1"/>
  <c r="AH244" i="6" s="1"/>
  <c r="AI244" i="6" a="1"/>
  <c r="AI244" i="6" s="1"/>
  <c r="AJ244" i="6" a="1"/>
  <c r="AJ244" i="6" s="1"/>
  <c r="AK244" i="6" a="1"/>
  <c r="AK244" i="6" s="1"/>
  <c r="AL244" i="6" a="1"/>
  <c r="AL244" i="6" s="1"/>
  <c r="AM244" i="6" a="1"/>
  <c r="AM244" i="6" s="1"/>
  <c r="AN244" i="6" a="1"/>
  <c r="AN244" i="6" s="1"/>
  <c r="AO244" i="6" a="1"/>
  <c r="AO244" i="6" s="1"/>
  <c r="AP244" i="6" a="1"/>
  <c r="AP244" i="6" s="1"/>
  <c r="AQ244" i="6" a="1"/>
  <c r="AQ244" i="6" s="1"/>
  <c r="AR244" i="6" a="1"/>
  <c r="AR244" i="6" s="1"/>
  <c r="AS244" i="6" a="1"/>
  <c r="AS244" i="6" s="1"/>
  <c r="AT244" i="6" a="1"/>
  <c r="AT244" i="6" s="1"/>
  <c r="AU244" i="6" a="1"/>
  <c r="AU244" i="6" s="1"/>
  <c r="AV244" i="6" a="1"/>
  <c r="AV244" i="6" s="1"/>
  <c r="AW244" i="6" a="1"/>
  <c r="AW244" i="6" s="1"/>
  <c r="AX244" i="6" a="1"/>
  <c r="AX244" i="6" s="1"/>
  <c r="C245" i="6" a="1"/>
  <c r="C245" i="6" s="1"/>
  <c r="D245" i="6" a="1"/>
  <c r="D245" i="6" s="1"/>
  <c r="E245" i="6" a="1"/>
  <c r="E245" i="6" s="1"/>
  <c r="F245" i="6" a="1"/>
  <c r="F245" i="6" s="1"/>
  <c r="G245" i="6" a="1"/>
  <c r="G245" i="6" s="1"/>
  <c r="H245" i="6" a="1"/>
  <c r="H245" i="6" s="1"/>
  <c r="I245" i="6" a="1"/>
  <c r="I245" i="6" s="1"/>
  <c r="J245" i="6" a="1"/>
  <c r="J245" i="6" s="1"/>
  <c r="K245" i="6" a="1"/>
  <c r="K245" i="6" s="1"/>
  <c r="L245" i="6" a="1"/>
  <c r="L245" i="6" s="1"/>
  <c r="M245" i="6" a="1"/>
  <c r="M245" i="6" s="1"/>
  <c r="N245" i="6" a="1"/>
  <c r="N245" i="6" s="1"/>
  <c r="O245" i="6" a="1"/>
  <c r="O245" i="6" s="1"/>
  <c r="P245" i="6" a="1"/>
  <c r="P245" i="6" s="1"/>
  <c r="Q245" i="6" a="1"/>
  <c r="Q245" i="6" s="1"/>
  <c r="R245" i="6" a="1"/>
  <c r="R245" i="6" s="1"/>
  <c r="S245" i="6" a="1"/>
  <c r="S245" i="6" s="1"/>
  <c r="T245" i="6" a="1"/>
  <c r="T245" i="6" s="1"/>
  <c r="U245" i="6" a="1"/>
  <c r="U245" i="6" s="1"/>
  <c r="V245" i="6" a="1"/>
  <c r="V245" i="6" s="1"/>
  <c r="W245" i="6" a="1"/>
  <c r="W245" i="6" s="1"/>
  <c r="X245" i="6" a="1"/>
  <c r="X245" i="6" s="1"/>
  <c r="Y245" i="6" a="1"/>
  <c r="Y245" i="6" s="1"/>
  <c r="Z245" i="6" a="1"/>
  <c r="Z245" i="6" s="1"/>
  <c r="AA245" i="6" a="1"/>
  <c r="AA245" i="6" s="1"/>
  <c r="AB245" i="6" a="1"/>
  <c r="AB245" i="6" s="1"/>
  <c r="AC245" i="6" a="1"/>
  <c r="AC245" i="6" s="1"/>
  <c r="AD245" i="6" a="1"/>
  <c r="AD245" i="6" s="1"/>
  <c r="AE245" i="6" a="1"/>
  <c r="AE245" i="6" s="1"/>
  <c r="AF245" i="6" a="1"/>
  <c r="AF245" i="6" s="1"/>
  <c r="AG245" i="6" a="1"/>
  <c r="AG245" i="6" s="1"/>
  <c r="AH245" i="6" a="1"/>
  <c r="AH245" i="6" s="1"/>
  <c r="AI245" i="6" a="1"/>
  <c r="AI245" i="6" s="1"/>
  <c r="AJ245" i="6" a="1"/>
  <c r="AJ245" i="6" s="1"/>
  <c r="AK245" i="6" a="1"/>
  <c r="AK245" i="6" s="1"/>
  <c r="AL245" i="6" a="1"/>
  <c r="AL245" i="6" s="1"/>
  <c r="AM245" i="6" a="1"/>
  <c r="AM245" i="6" s="1"/>
  <c r="AN245" i="6" a="1"/>
  <c r="AN245" i="6" s="1"/>
  <c r="AO245" i="6" a="1"/>
  <c r="AO245" i="6" s="1"/>
  <c r="AP245" i="6" a="1"/>
  <c r="AP245" i="6" s="1"/>
  <c r="AQ245" i="6" a="1"/>
  <c r="AQ245" i="6" s="1"/>
  <c r="AR245" i="6" a="1"/>
  <c r="AR245" i="6" s="1"/>
  <c r="AS245" i="6" a="1"/>
  <c r="AS245" i="6" s="1"/>
  <c r="AT245" i="6" a="1"/>
  <c r="AT245" i="6" s="1"/>
  <c r="AU245" i="6" a="1"/>
  <c r="AU245" i="6" s="1"/>
  <c r="AV245" i="6" a="1"/>
  <c r="AV245" i="6" s="1"/>
  <c r="AW245" i="6" a="1"/>
  <c r="AW245" i="6" s="1"/>
  <c r="AX245" i="6" a="1"/>
  <c r="AX245" i="6" s="1"/>
  <c r="C246" i="6" a="1"/>
  <c r="C246" i="6" s="1"/>
  <c r="D246" i="6" a="1"/>
  <c r="D246" i="6" s="1"/>
  <c r="E246" i="6" a="1"/>
  <c r="E246" i="6" s="1"/>
  <c r="F246" i="6" a="1"/>
  <c r="F246" i="6" s="1"/>
  <c r="G246" i="6" a="1"/>
  <c r="G246" i="6" s="1"/>
  <c r="H246" i="6" a="1"/>
  <c r="H246" i="6" s="1"/>
  <c r="I246" i="6" a="1"/>
  <c r="I246" i="6" s="1"/>
  <c r="J246" i="6" a="1"/>
  <c r="J246" i="6" s="1"/>
  <c r="K246" i="6" a="1"/>
  <c r="K246" i="6" s="1"/>
  <c r="L246" i="6" a="1"/>
  <c r="L246" i="6" s="1"/>
  <c r="M246" i="6" a="1"/>
  <c r="M246" i="6" s="1"/>
  <c r="N246" i="6" a="1"/>
  <c r="N246" i="6" s="1"/>
  <c r="O246" i="6" a="1"/>
  <c r="O246" i="6" s="1"/>
  <c r="P246" i="6" a="1"/>
  <c r="P246" i="6" s="1"/>
  <c r="Q246" i="6" a="1"/>
  <c r="Q246" i="6" s="1"/>
  <c r="R246" i="6" a="1"/>
  <c r="R246" i="6" s="1"/>
  <c r="S246" i="6" a="1"/>
  <c r="S246" i="6" s="1"/>
  <c r="T246" i="6" a="1"/>
  <c r="T246" i="6" s="1"/>
  <c r="U246" i="6" a="1"/>
  <c r="U246" i="6" s="1"/>
  <c r="V246" i="6" a="1"/>
  <c r="V246" i="6" s="1"/>
  <c r="W246" i="6" a="1"/>
  <c r="W246" i="6" s="1"/>
  <c r="X246" i="6" a="1"/>
  <c r="X246" i="6" s="1"/>
  <c r="Y246" i="6" a="1"/>
  <c r="Y246" i="6" s="1"/>
  <c r="Z246" i="6" a="1"/>
  <c r="Z246" i="6" s="1"/>
  <c r="AA246" i="6" a="1"/>
  <c r="AA246" i="6" s="1"/>
  <c r="AB246" i="6" a="1"/>
  <c r="AB246" i="6" s="1"/>
  <c r="AC246" i="6" a="1"/>
  <c r="AC246" i="6" s="1"/>
  <c r="AD246" i="6" a="1"/>
  <c r="AD246" i="6" s="1"/>
  <c r="AE246" i="6" a="1"/>
  <c r="AE246" i="6" s="1"/>
  <c r="AF246" i="6" a="1"/>
  <c r="AF246" i="6" s="1"/>
  <c r="AG246" i="6" a="1"/>
  <c r="AG246" i="6" s="1"/>
  <c r="AH246" i="6" a="1"/>
  <c r="AH246" i="6" s="1"/>
  <c r="AI246" i="6" a="1"/>
  <c r="AI246" i="6" s="1"/>
  <c r="AJ246" i="6" a="1"/>
  <c r="AJ246" i="6" s="1"/>
  <c r="AK246" i="6" a="1"/>
  <c r="AK246" i="6" s="1"/>
  <c r="AL246" i="6" a="1"/>
  <c r="AL246" i="6" s="1"/>
  <c r="AM246" i="6" a="1"/>
  <c r="AM246" i="6" s="1"/>
  <c r="AN246" i="6" a="1"/>
  <c r="AN246" i="6" s="1"/>
  <c r="AO246" i="6" a="1"/>
  <c r="AO246" i="6" s="1"/>
  <c r="AP246" i="6" a="1"/>
  <c r="AP246" i="6" s="1"/>
  <c r="AQ246" i="6" a="1"/>
  <c r="AQ246" i="6" s="1"/>
  <c r="AR246" i="6" a="1"/>
  <c r="AR246" i="6" s="1"/>
  <c r="AS246" i="6" a="1"/>
  <c r="AS246" i="6" s="1"/>
  <c r="AT246" i="6" a="1"/>
  <c r="AT246" i="6" s="1"/>
  <c r="AU246" i="6" a="1"/>
  <c r="AU246" i="6" s="1"/>
  <c r="AV246" i="6" a="1"/>
  <c r="AV246" i="6" s="1"/>
  <c r="AW246" i="6" a="1"/>
  <c r="AW246" i="6" s="1"/>
  <c r="AX246" i="6" a="1"/>
  <c r="AX246" i="6" s="1"/>
  <c r="C247" i="6" a="1"/>
  <c r="C247" i="6" s="1"/>
  <c r="D247" i="6" a="1"/>
  <c r="D247" i="6" s="1"/>
  <c r="E247" i="6" a="1"/>
  <c r="E247" i="6" s="1"/>
  <c r="F247" i="6" a="1"/>
  <c r="F247" i="6" s="1"/>
  <c r="G247" i="6" a="1"/>
  <c r="G247" i="6" s="1"/>
  <c r="H247" i="6" a="1"/>
  <c r="H247" i="6" s="1"/>
  <c r="I247" i="6" a="1"/>
  <c r="I247" i="6" s="1"/>
  <c r="J247" i="6" a="1"/>
  <c r="J247" i="6" s="1"/>
  <c r="K247" i="6" a="1"/>
  <c r="K247" i="6" s="1"/>
  <c r="L247" i="6" a="1"/>
  <c r="L247" i="6" s="1"/>
  <c r="M247" i="6" a="1"/>
  <c r="M247" i="6" s="1"/>
  <c r="N247" i="6" a="1"/>
  <c r="N247" i="6" s="1"/>
  <c r="O247" i="6" a="1"/>
  <c r="O247" i="6" s="1"/>
  <c r="P247" i="6" a="1"/>
  <c r="P247" i="6" s="1"/>
  <c r="Q247" i="6" a="1"/>
  <c r="Q247" i="6" s="1"/>
  <c r="R247" i="6" a="1"/>
  <c r="R247" i="6" s="1"/>
  <c r="S247" i="6" a="1"/>
  <c r="S247" i="6" s="1"/>
  <c r="T247" i="6" a="1"/>
  <c r="T247" i="6" s="1"/>
  <c r="U247" i="6" a="1"/>
  <c r="U247" i="6" s="1"/>
  <c r="V247" i="6" a="1"/>
  <c r="V247" i="6" s="1"/>
  <c r="W247" i="6" a="1"/>
  <c r="W247" i="6" s="1"/>
  <c r="X247" i="6" a="1"/>
  <c r="X247" i="6" s="1"/>
  <c r="Y247" i="6" a="1"/>
  <c r="Y247" i="6" s="1"/>
  <c r="Z247" i="6" a="1"/>
  <c r="Z247" i="6" s="1"/>
  <c r="AA247" i="6" a="1"/>
  <c r="AA247" i="6" s="1"/>
  <c r="AB247" i="6" a="1"/>
  <c r="AB247" i="6" s="1"/>
  <c r="AC247" i="6" a="1"/>
  <c r="AC247" i="6" s="1"/>
  <c r="AD247" i="6" a="1"/>
  <c r="AD247" i="6" s="1"/>
  <c r="AE247" i="6" a="1"/>
  <c r="AE247" i="6" s="1"/>
  <c r="AF247" i="6" a="1"/>
  <c r="AF247" i="6" s="1"/>
  <c r="AG247" i="6" a="1"/>
  <c r="AG247" i="6" s="1"/>
  <c r="AH247" i="6" a="1"/>
  <c r="AH247" i="6" s="1"/>
  <c r="AI247" i="6" a="1"/>
  <c r="AI247" i="6" s="1"/>
  <c r="AJ247" i="6" a="1"/>
  <c r="AJ247" i="6" s="1"/>
  <c r="AK247" i="6" a="1"/>
  <c r="AK247" i="6" s="1"/>
  <c r="AL247" i="6" a="1"/>
  <c r="AL247" i="6" s="1"/>
  <c r="AM247" i="6" a="1"/>
  <c r="AM247" i="6" s="1"/>
  <c r="AN247" i="6" a="1"/>
  <c r="AN247" i="6" s="1"/>
  <c r="AO247" i="6" a="1"/>
  <c r="AO247" i="6" s="1"/>
  <c r="AP247" i="6" a="1"/>
  <c r="AP247" i="6" s="1"/>
  <c r="AQ247" i="6" a="1"/>
  <c r="AQ247" i="6" s="1"/>
  <c r="AR247" i="6" a="1"/>
  <c r="AR247" i="6" s="1"/>
  <c r="AS247" i="6" a="1"/>
  <c r="AS247" i="6" s="1"/>
  <c r="AT247" i="6" a="1"/>
  <c r="AT247" i="6" s="1"/>
  <c r="AU247" i="6" a="1"/>
  <c r="AU247" i="6" s="1"/>
  <c r="AV247" i="6" a="1"/>
  <c r="AV247" i="6" s="1"/>
  <c r="AW247" i="6" a="1"/>
  <c r="AW247" i="6" s="1"/>
  <c r="AX247" i="6" a="1"/>
  <c r="AX247" i="6" s="1"/>
  <c r="C248" i="6" a="1"/>
  <c r="C248" i="6" s="1"/>
  <c r="D248" i="6" a="1"/>
  <c r="D248" i="6" s="1"/>
  <c r="E248" i="6" a="1"/>
  <c r="E248" i="6" s="1"/>
  <c r="F248" i="6" a="1"/>
  <c r="F248" i="6" s="1"/>
  <c r="G248" i="6" a="1"/>
  <c r="G248" i="6" s="1"/>
  <c r="H248" i="6" a="1"/>
  <c r="H248" i="6" s="1"/>
  <c r="I248" i="6" a="1"/>
  <c r="I248" i="6" s="1"/>
  <c r="J248" i="6" a="1"/>
  <c r="J248" i="6" s="1"/>
  <c r="K248" i="6" a="1"/>
  <c r="K248" i="6" s="1"/>
  <c r="L248" i="6" a="1"/>
  <c r="L248" i="6" s="1"/>
  <c r="M248" i="6" a="1"/>
  <c r="M248" i="6" s="1"/>
  <c r="N248" i="6" a="1"/>
  <c r="N248" i="6" s="1"/>
  <c r="O248" i="6" a="1"/>
  <c r="O248" i="6" s="1"/>
  <c r="P248" i="6" a="1"/>
  <c r="P248" i="6" s="1"/>
  <c r="Q248" i="6" a="1"/>
  <c r="Q248" i="6" s="1"/>
  <c r="R248" i="6" a="1"/>
  <c r="R248" i="6" s="1"/>
  <c r="S248" i="6" a="1"/>
  <c r="S248" i="6" s="1"/>
  <c r="T248" i="6" a="1"/>
  <c r="T248" i="6" s="1"/>
  <c r="U248" i="6" a="1"/>
  <c r="U248" i="6" s="1"/>
  <c r="V248" i="6" a="1"/>
  <c r="V248" i="6" s="1"/>
  <c r="W248" i="6" a="1"/>
  <c r="W248" i="6" s="1"/>
  <c r="X248" i="6" a="1"/>
  <c r="X248" i="6" s="1"/>
  <c r="Y248" i="6" a="1"/>
  <c r="Y248" i="6" s="1"/>
  <c r="Z248" i="6" a="1"/>
  <c r="Z248" i="6" s="1"/>
  <c r="AA248" i="6" a="1"/>
  <c r="AA248" i="6" s="1"/>
  <c r="AB248" i="6" a="1"/>
  <c r="AB248" i="6" s="1"/>
  <c r="AC248" i="6" a="1"/>
  <c r="AC248" i="6" s="1"/>
  <c r="AD248" i="6" a="1"/>
  <c r="AD248" i="6" s="1"/>
  <c r="AE248" i="6" a="1"/>
  <c r="AE248" i="6" s="1"/>
  <c r="AF248" i="6" a="1"/>
  <c r="AF248" i="6" s="1"/>
  <c r="AG248" i="6" a="1"/>
  <c r="AG248" i="6" s="1"/>
  <c r="AH248" i="6" a="1"/>
  <c r="AH248" i="6" s="1"/>
  <c r="AI248" i="6" a="1"/>
  <c r="AI248" i="6" s="1"/>
  <c r="AJ248" i="6" a="1"/>
  <c r="AJ248" i="6" s="1"/>
  <c r="AK248" i="6" a="1"/>
  <c r="AK248" i="6" s="1"/>
  <c r="AL248" i="6" a="1"/>
  <c r="AL248" i="6" s="1"/>
  <c r="AM248" i="6" a="1"/>
  <c r="AM248" i="6" s="1"/>
  <c r="AN248" i="6" a="1"/>
  <c r="AN248" i="6" s="1"/>
  <c r="AO248" i="6" a="1"/>
  <c r="AO248" i="6" s="1"/>
  <c r="AP248" i="6" a="1"/>
  <c r="AP248" i="6" s="1"/>
  <c r="AQ248" i="6" a="1"/>
  <c r="AQ248" i="6" s="1"/>
  <c r="AR248" i="6" a="1"/>
  <c r="AR248" i="6" s="1"/>
  <c r="AS248" i="6" a="1"/>
  <c r="AS248" i="6" s="1"/>
  <c r="AT248" i="6" a="1"/>
  <c r="AT248" i="6" s="1"/>
  <c r="AU248" i="6" a="1"/>
  <c r="AU248" i="6" s="1"/>
  <c r="AV248" i="6" a="1"/>
  <c r="AV248" i="6" s="1"/>
  <c r="AW248" i="6" a="1"/>
  <c r="AW248" i="6" s="1"/>
  <c r="AX248" i="6" a="1"/>
  <c r="AX248" i="6" s="1"/>
  <c r="C249" i="6" a="1"/>
  <c r="C249" i="6" s="1"/>
  <c r="D249" i="6" a="1"/>
  <c r="D249" i="6" s="1"/>
  <c r="E249" i="6" a="1"/>
  <c r="E249" i="6" s="1"/>
  <c r="F249" i="6" a="1"/>
  <c r="F249" i="6" s="1"/>
  <c r="G249" i="6" a="1"/>
  <c r="G249" i="6" s="1"/>
  <c r="H249" i="6" a="1"/>
  <c r="H249" i="6" s="1"/>
  <c r="I249" i="6" a="1"/>
  <c r="I249" i="6" s="1"/>
  <c r="J249" i="6" a="1"/>
  <c r="J249" i="6" s="1"/>
  <c r="K249" i="6" a="1"/>
  <c r="K249" i="6" s="1"/>
  <c r="L249" i="6" a="1"/>
  <c r="L249" i="6" s="1"/>
  <c r="M249" i="6" a="1"/>
  <c r="M249" i="6" s="1"/>
  <c r="N249" i="6" a="1"/>
  <c r="N249" i="6" s="1"/>
  <c r="O249" i="6" a="1"/>
  <c r="O249" i="6" s="1"/>
  <c r="P249" i="6" a="1"/>
  <c r="P249" i="6" s="1"/>
  <c r="Q249" i="6" a="1"/>
  <c r="Q249" i="6" s="1"/>
  <c r="R249" i="6" a="1"/>
  <c r="R249" i="6" s="1"/>
  <c r="S249" i="6" a="1"/>
  <c r="S249" i="6" s="1"/>
  <c r="T249" i="6" a="1"/>
  <c r="T249" i="6" s="1"/>
  <c r="U249" i="6" a="1"/>
  <c r="U249" i="6" s="1"/>
  <c r="V249" i="6" a="1"/>
  <c r="V249" i="6" s="1"/>
  <c r="W249" i="6" a="1"/>
  <c r="W249" i="6" s="1"/>
  <c r="X249" i="6" a="1"/>
  <c r="X249" i="6" s="1"/>
  <c r="Y249" i="6" a="1"/>
  <c r="Y249" i="6" s="1"/>
  <c r="Z249" i="6" a="1"/>
  <c r="Z249" i="6" s="1"/>
  <c r="AA249" i="6" a="1"/>
  <c r="AA249" i="6" s="1"/>
  <c r="AB249" i="6" a="1"/>
  <c r="AB249" i="6" s="1"/>
  <c r="AC249" i="6" a="1"/>
  <c r="AC249" i="6" s="1"/>
  <c r="AD249" i="6" a="1"/>
  <c r="AD249" i="6" s="1"/>
  <c r="AE249" i="6" a="1"/>
  <c r="AE249" i="6" s="1"/>
  <c r="AF249" i="6" a="1"/>
  <c r="AF249" i="6" s="1"/>
  <c r="AG249" i="6" a="1"/>
  <c r="AG249" i="6" s="1"/>
  <c r="AH249" i="6" a="1"/>
  <c r="AH249" i="6" s="1"/>
  <c r="AI249" i="6" a="1"/>
  <c r="AI249" i="6" s="1"/>
  <c r="AJ249" i="6" a="1"/>
  <c r="AJ249" i="6" s="1"/>
  <c r="AK249" i="6" a="1"/>
  <c r="AK249" i="6" s="1"/>
  <c r="AL249" i="6" a="1"/>
  <c r="AL249" i="6" s="1"/>
  <c r="AM249" i="6" a="1"/>
  <c r="AM249" i="6" s="1"/>
  <c r="AN249" i="6" a="1"/>
  <c r="AN249" i="6" s="1"/>
  <c r="AO249" i="6" a="1"/>
  <c r="AO249" i="6" s="1"/>
  <c r="AP249" i="6" a="1"/>
  <c r="AP249" i="6" s="1"/>
  <c r="AQ249" i="6" a="1"/>
  <c r="AQ249" i="6" s="1"/>
  <c r="AR249" i="6" a="1"/>
  <c r="AR249" i="6" s="1"/>
  <c r="AS249" i="6" a="1"/>
  <c r="AS249" i="6" s="1"/>
  <c r="AT249" i="6" a="1"/>
  <c r="AT249" i="6" s="1"/>
  <c r="AU249" i="6" a="1"/>
  <c r="AU249" i="6" s="1"/>
  <c r="AV249" i="6" a="1"/>
  <c r="AV249" i="6" s="1"/>
  <c r="AW249" i="6" a="1"/>
  <c r="AW249" i="6" s="1"/>
  <c r="AX249" i="6" a="1"/>
  <c r="AX249" i="6" s="1"/>
  <c r="C250" i="6" a="1"/>
  <c r="C250" i="6" s="1"/>
  <c r="D250" i="6" a="1"/>
  <c r="D250" i="6" s="1"/>
  <c r="E250" i="6" a="1"/>
  <c r="E250" i="6" s="1"/>
  <c r="F250" i="6" a="1"/>
  <c r="F250" i="6" s="1"/>
  <c r="G250" i="6" a="1"/>
  <c r="G250" i="6" s="1"/>
  <c r="H250" i="6" a="1"/>
  <c r="H250" i="6" s="1"/>
  <c r="I250" i="6" a="1"/>
  <c r="I250" i="6" s="1"/>
  <c r="J250" i="6" a="1"/>
  <c r="J250" i="6" s="1"/>
  <c r="K250" i="6" a="1"/>
  <c r="K250" i="6" s="1"/>
  <c r="L250" i="6" a="1"/>
  <c r="L250" i="6" s="1"/>
  <c r="M250" i="6" a="1"/>
  <c r="M250" i="6" s="1"/>
  <c r="N250" i="6" a="1"/>
  <c r="N250" i="6" s="1"/>
  <c r="O250" i="6" a="1"/>
  <c r="O250" i="6" s="1"/>
  <c r="P250" i="6" a="1"/>
  <c r="P250" i="6" s="1"/>
  <c r="Q250" i="6" a="1"/>
  <c r="Q250" i="6" s="1"/>
  <c r="R250" i="6" a="1"/>
  <c r="R250" i="6" s="1"/>
  <c r="S250" i="6" a="1"/>
  <c r="S250" i="6" s="1"/>
  <c r="T250" i="6" a="1"/>
  <c r="T250" i="6" s="1"/>
  <c r="U250" i="6" a="1"/>
  <c r="U250" i="6" s="1"/>
  <c r="V250" i="6" a="1"/>
  <c r="V250" i="6" s="1"/>
  <c r="W250" i="6" a="1"/>
  <c r="W250" i="6" s="1"/>
  <c r="X250" i="6" a="1"/>
  <c r="X250" i="6" s="1"/>
  <c r="Y250" i="6" a="1"/>
  <c r="Y250" i="6" s="1"/>
  <c r="Z250" i="6" a="1"/>
  <c r="Z250" i="6" s="1"/>
  <c r="AA250" i="6" a="1"/>
  <c r="AA250" i="6" s="1"/>
  <c r="AB250" i="6" a="1"/>
  <c r="AB250" i="6" s="1"/>
  <c r="AC250" i="6" a="1"/>
  <c r="AC250" i="6" s="1"/>
  <c r="AD250" i="6" a="1"/>
  <c r="AD250" i="6" s="1"/>
  <c r="AE250" i="6" a="1"/>
  <c r="AE250" i="6" s="1"/>
  <c r="AF250" i="6" a="1"/>
  <c r="AF250" i="6" s="1"/>
  <c r="AG250" i="6" a="1"/>
  <c r="AG250" i="6" s="1"/>
  <c r="AH250" i="6" a="1"/>
  <c r="AH250" i="6" s="1"/>
  <c r="AI250" i="6" a="1"/>
  <c r="AI250" i="6" s="1"/>
  <c r="AJ250" i="6" a="1"/>
  <c r="AJ250" i="6" s="1"/>
  <c r="AK250" i="6" a="1"/>
  <c r="AK250" i="6" s="1"/>
  <c r="AL250" i="6" a="1"/>
  <c r="AL250" i="6" s="1"/>
  <c r="AM250" i="6" a="1"/>
  <c r="AM250" i="6" s="1"/>
  <c r="AN250" i="6" a="1"/>
  <c r="AN250" i="6" s="1"/>
  <c r="AO250" i="6" a="1"/>
  <c r="AO250" i="6" s="1"/>
  <c r="AP250" i="6" a="1"/>
  <c r="AP250" i="6" s="1"/>
  <c r="AQ250" i="6" a="1"/>
  <c r="AQ250" i="6" s="1"/>
  <c r="AR250" i="6" a="1"/>
  <c r="AR250" i="6" s="1"/>
  <c r="AS250" i="6" a="1"/>
  <c r="AS250" i="6" s="1"/>
  <c r="AT250" i="6" a="1"/>
  <c r="AT250" i="6" s="1"/>
  <c r="AU250" i="6" a="1"/>
  <c r="AU250" i="6" s="1"/>
  <c r="AV250" i="6" a="1"/>
  <c r="AV250" i="6" s="1"/>
  <c r="AW250" i="6" a="1"/>
  <c r="AW250" i="6" s="1"/>
  <c r="AX250" i="6" a="1"/>
  <c r="AX250" i="6" s="1"/>
  <c r="C251" i="6" a="1"/>
  <c r="C251" i="6" s="1"/>
  <c r="D251" i="6" a="1"/>
  <c r="D251" i="6" s="1"/>
  <c r="E251" i="6" a="1"/>
  <c r="E251" i="6" s="1"/>
  <c r="F251" i="6" a="1"/>
  <c r="F251" i="6" s="1"/>
  <c r="G251" i="6" a="1"/>
  <c r="G251" i="6" s="1"/>
  <c r="H251" i="6" a="1"/>
  <c r="H251" i="6" s="1"/>
  <c r="I251" i="6" a="1"/>
  <c r="I251" i="6" s="1"/>
  <c r="J251" i="6" a="1"/>
  <c r="J251" i="6" s="1"/>
  <c r="K251" i="6" a="1"/>
  <c r="K251" i="6" s="1"/>
  <c r="L251" i="6" a="1"/>
  <c r="L251" i="6" s="1"/>
  <c r="M251" i="6" a="1"/>
  <c r="M251" i="6" s="1"/>
  <c r="N251" i="6" a="1"/>
  <c r="N251" i="6" s="1"/>
  <c r="O251" i="6" a="1"/>
  <c r="O251" i="6" s="1"/>
  <c r="P251" i="6" a="1"/>
  <c r="P251" i="6" s="1"/>
  <c r="Q251" i="6" a="1"/>
  <c r="Q251" i="6" s="1"/>
  <c r="R251" i="6" a="1"/>
  <c r="R251" i="6" s="1"/>
  <c r="S251" i="6" a="1"/>
  <c r="S251" i="6" s="1"/>
  <c r="T251" i="6" a="1"/>
  <c r="T251" i="6" s="1"/>
  <c r="U251" i="6" a="1"/>
  <c r="U251" i="6" s="1"/>
  <c r="V251" i="6" a="1"/>
  <c r="V251" i="6" s="1"/>
  <c r="W251" i="6" a="1"/>
  <c r="W251" i="6" s="1"/>
  <c r="X251" i="6" a="1"/>
  <c r="X251" i="6" s="1"/>
  <c r="Y251" i="6" a="1"/>
  <c r="Y251" i="6" s="1"/>
  <c r="Z251" i="6" a="1"/>
  <c r="Z251" i="6" s="1"/>
  <c r="AA251" i="6" a="1"/>
  <c r="AA251" i="6" s="1"/>
  <c r="AB251" i="6" a="1"/>
  <c r="AB251" i="6" s="1"/>
  <c r="AC251" i="6" a="1"/>
  <c r="AC251" i="6" s="1"/>
  <c r="AD251" i="6" a="1"/>
  <c r="AD251" i="6" s="1"/>
  <c r="AE251" i="6" a="1"/>
  <c r="AE251" i="6" s="1"/>
  <c r="AF251" i="6" a="1"/>
  <c r="AF251" i="6" s="1"/>
  <c r="AG251" i="6" a="1"/>
  <c r="AG251" i="6" s="1"/>
  <c r="AH251" i="6" a="1"/>
  <c r="AH251" i="6" s="1"/>
  <c r="AI251" i="6" a="1"/>
  <c r="AI251" i="6" s="1"/>
  <c r="AJ251" i="6" a="1"/>
  <c r="AJ251" i="6" s="1"/>
  <c r="AK251" i="6" a="1"/>
  <c r="AK251" i="6" s="1"/>
  <c r="AL251" i="6" a="1"/>
  <c r="AL251" i="6" s="1"/>
  <c r="AM251" i="6" a="1"/>
  <c r="AM251" i="6" s="1"/>
  <c r="AN251" i="6" a="1"/>
  <c r="AN251" i="6" s="1"/>
  <c r="AO251" i="6" a="1"/>
  <c r="AO251" i="6" s="1"/>
  <c r="AP251" i="6" a="1"/>
  <c r="AP251" i="6" s="1"/>
  <c r="AQ251" i="6" a="1"/>
  <c r="AQ251" i="6" s="1"/>
  <c r="AR251" i="6" a="1"/>
  <c r="AR251" i="6" s="1"/>
  <c r="AS251" i="6" a="1"/>
  <c r="AS251" i="6" s="1"/>
  <c r="AT251" i="6" a="1"/>
  <c r="AT251" i="6" s="1"/>
  <c r="AU251" i="6" a="1"/>
  <c r="AU251" i="6" s="1"/>
  <c r="AV251" i="6" a="1"/>
  <c r="AV251" i="6" s="1"/>
  <c r="AW251" i="6" a="1"/>
  <c r="AW251" i="6" s="1"/>
  <c r="AX251" i="6" a="1"/>
  <c r="AX251" i="6" s="1"/>
  <c r="C252" i="6" a="1"/>
  <c r="C252" i="6" s="1"/>
  <c r="D252" i="6" a="1"/>
  <c r="D252" i="6" s="1"/>
  <c r="E252" i="6" a="1"/>
  <c r="E252" i="6" s="1"/>
  <c r="F252" i="6" a="1"/>
  <c r="F252" i="6" s="1"/>
  <c r="G252" i="6" a="1"/>
  <c r="G252" i="6" s="1"/>
  <c r="H252" i="6" a="1"/>
  <c r="H252" i="6" s="1"/>
  <c r="I252" i="6" a="1"/>
  <c r="I252" i="6" s="1"/>
  <c r="J252" i="6" a="1"/>
  <c r="J252" i="6" s="1"/>
  <c r="K252" i="6" a="1"/>
  <c r="K252" i="6" s="1"/>
  <c r="L252" i="6" a="1"/>
  <c r="L252" i="6" s="1"/>
  <c r="M252" i="6" a="1"/>
  <c r="M252" i="6" s="1"/>
  <c r="N252" i="6" a="1"/>
  <c r="N252" i="6" s="1"/>
  <c r="O252" i="6" a="1"/>
  <c r="O252" i="6" s="1"/>
  <c r="P252" i="6" a="1"/>
  <c r="P252" i="6" s="1"/>
  <c r="Q252" i="6" a="1"/>
  <c r="Q252" i="6" s="1"/>
  <c r="R252" i="6" a="1"/>
  <c r="R252" i="6" s="1"/>
  <c r="S252" i="6" a="1"/>
  <c r="S252" i="6" s="1"/>
  <c r="T252" i="6" a="1"/>
  <c r="T252" i="6" s="1"/>
  <c r="U252" i="6" a="1"/>
  <c r="U252" i="6" s="1"/>
  <c r="V252" i="6" a="1"/>
  <c r="V252" i="6" s="1"/>
  <c r="W252" i="6" a="1"/>
  <c r="W252" i="6" s="1"/>
  <c r="X252" i="6" a="1"/>
  <c r="X252" i="6" s="1"/>
  <c r="Y252" i="6" a="1"/>
  <c r="Y252" i="6" s="1"/>
  <c r="Z252" i="6" a="1"/>
  <c r="Z252" i="6" s="1"/>
  <c r="AA252" i="6" a="1"/>
  <c r="AA252" i="6" s="1"/>
  <c r="AB252" i="6" a="1"/>
  <c r="AB252" i="6" s="1"/>
  <c r="AC252" i="6" a="1"/>
  <c r="AC252" i="6" s="1"/>
  <c r="AD252" i="6" a="1"/>
  <c r="AD252" i="6" s="1"/>
  <c r="AE252" i="6" a="1"/>
  <c r="AE252" i="6" s="1"/>
  <c r="AF252" i="6" a="1"/>
  <c r="AF252" i="6" s="1"/>
  <c r="AG252" i="6" a="1"/>
  <c r="AG252" i="6" s="1"/>
  <c r="AH252" i="6" a="1"/>
  <c r="AH252" i="6" s="1"/>
  <c r="AI252" i="6" a="1"/>
  <c r="AI252" i="6" s="1"/>
  <c r="AJ252" i="6" a="1"/>
  <c r="AJ252" i="6" s="1"/>
  <c r="AK252" i="6" a="1"/>
  <c r="AK252" i="6" s="1"/>
  <c r="AL252" i="6" a="1"/>
  <c r="AL252" i="6" s="1"/>
  <c r="AM252" i="6" a="1"/>
  <c r="AM252" i="6" s="1"/>
  <c r="AN252" i="6" a="1"/>
  <c r="AN252" i="6" s="1"/>
  <c r="AO252" i="6" a="1"/>
  <c r="AO252" i="6" s="1"/>
  <c r="AP252" i="6" a="1"/>
  <c r="AP252" i="6" s="1"/>
  <c r="AQ252" i="6" a="1"/>
  <c r="AQ252" i="6" s="1"/>
  <c r="AR252" i="6" a="1"/>
  <c r="AR252" i="6" s="1"/>
  <c r="AS252" i="6" a="1"/>
  <c r="AS252" i="6" s="1"/>
  <c r="AT252" i="6" a="1"/>
  <c r="AT252" i="6" s="1"/>
  <c r="AU252" i="6" a="1"/>
  <c r="AU252" i="6" s="1"/>
  <c r="AV252" i="6" a="1"/>
  <c r="AV252" i="6" s="1"/>
  <c r="AW252" i="6" a="1"/>
  <c r="AW252" i="6" s="1"/>
  <c r="AX252" i="6" a="1"/>
  <c r="AX252" i="6" s="1"/>
  <c r="C253" i="6" a="1"/>
  <c r="C253" i="6" s="1"/>
  <c r="D253" i="6" a="1"/>
  <c r="D253" i="6" s="1"/>
  <c r="E253" i="6" a="1"/>
  <c r="E253" i="6" s="1"/>
  <c r="F253" i="6" a="1"/>
  <c r="F253" i="6" s="1"/>
  <c r="G253" i="6" a="1"/>
  <c r="G253" i="6" s="1"/>
  <c r="H253" i="6" a="1"/>
  <c r="H253" i="6" s="1"/>
  <c r="I253" i="6" a="1"/>
  <c r="I253" i="6" s="1"/>
  <c r="J253" i="6" a="1"/>
  <c r="J253" i="6" s="1"/>
  <c r="K253" i="6" a="1"/>
  <c r="K253" i="6" s="1"/>
  <c r="L253" i="6" a="1"/>
  <c r="L253" i="6" s="1"/>
  <c r="M253" i="6" a="1"/>
  <c r="M253" i="6" s="1"/>
  <c r="N253" i="6" a="1"/>
  <c r="N253" i="6" s="1"/>
  <c r="O253" i="6" a="1"/>
  <c r="O253" i="6" s="1"/>
  <c r="P253" i="6" a="1"/>
  <c r="P253" i="6" s="1"/>
  <c r="Q253" i="6" a="1"/>
  <c r="Q253" i="6" s="1"/>
  <c r="R253" i="6" a="1"/>
  <c r="R253" i="6" s="1"/>
  <c r="S253" i="6" a="1"/>
  <c r="S253" i="6" s="1"/>
  <c r="T253" i="6" a="1"/>
  <c r="T253" i="6" s="1"/>
  <c r="U253" i="6" a="1"/>
  <c r="U253" i="6" s="1"/>
  <c r="V253" i="6" a="1"/>
  <c r="V253" i="6" s="1"/>
  <c r="W253" i="6" a="1"/>
  <c r="W253" i="6" s="1"/>
  <c r="X253" i="6" a="1"/>
  <c r="X253" i="6" s="1"/>
  <c r="Y253" i="6" a="1"/>
  <c r="Y253" i="6" s="1"/>
  <c r="Z253" i="6" a="1"/>
  <c r="Z253" i="6" s="1"/>
  <c r="AA253" i="6" a="1"/>
  <c r="AA253" i="6" s="1"/>
  <c r="AB253" i="6" a="1"/>
  <c r="AB253" i="6" s="1"/>
  <c r="AC253" i="6" a="1"/>
  <c r="AC253" i="6" s="1"/>
  <c r="AD253" i="6" a="1"/>
  <c r="AD253" i="6" s="1"/>
  <c r="AE253" i="6" a="1"/>
  <c r="AE253" i="6" s="1"/>
  <c r="AF253" i="6" a="1"/>
  <c r="AF253" i="6" s="1"/>
  <c r="AG253" i="6" a="1"/>
  <c r="AG253" i="6" s="1"/>
  <c r="AH253" i="6" a="1"/>
  <c r="AH253" i="6" s="1"/>
  <c r="AI253" i="6" a="1"/>
  <c r="AI253" i="6" s="1"/>
  <c r="AJ253" i="6" a="1"/>
  <c r="AJ253" i="6" s="1"/>
  <c r="AK253" i="6" a="1"/>
  <c r="AK253" i="6" s="1"/>
  <c r="AL253" i="6" a="1"/>
  <c r="AL253" i="6" s="1"/>
  <c r="AM253" i="6" a="1"/>
  <c r="AM253" i="6" s="1"/>
  <c r="AN253" i="6" a="1"/>
  <c r="AN253" i="6" s="1"/>
  <c r="AO253" i="6" a="1"/>
  <c r="AO253" i="6" s="1"/>
  <c r="AP253" i="6" a="1"/>
  <c r="AP253" i="6" s="1"/>
  <c r="AQ253" i="6" a="1"/>
  <c r="AQ253" i="6" s="1"/>
  <c r="AR253" i="6" a="1"/>
  <c r="AR253" i="6" s="1"/>
  <c r="AS253" i="6" a="1"/>
  <c r="AS253" i="6" s="1"/>
  <c r="AT253" i="6" a="1"/>
  <c r="AT253" i="6" s="1"/>
  <c r="AU253" i="6" a="1"/>
  <c r="AU253" i="6" s="1"/>
  <c r="AV253" i="6" a="1"/>
  <c r="AV253" i="6" s="1"/>
  <c r="AW253" i="6" a="1"/>
  <c r="AW253" i="6" s="1"/>
  <c r="AX253" i="6" a="1"/>
  <c r="AX253" i="6" s="1"/>
  <c r="C254" i="6" a="1"/>
  <c r="C254" i="6" s="1"/>
  <c r="D254" i="6" a="1"/>
  <c r="D254" i="6" s="1"/>
  <c r="E254" i="6" a="1"/>
  <c r="E254" i="6" s="1"/>
  <c r="F254" i="6" a="1"/>
  <c r="F254" i="6" s="1"/>
  <c r="G254" i="6" a="1"/>
  <c r="G254" i="6" s="1"/>
  <c r="H254" i="6" a="1"/>
  <c r="H254" i="6" s="1"/>
  <c r="I254" i="6" a="1"/>
  <c r="I254" i="6" s="1"/>
  <c r="J254" i="6" a="1"/>
  <c r="J254" i="6" s="1"/>
  <c r="K254" i="6" a="1"/>
  <c r="K254" i="6" s="1"/>
  <c r="L254" i="6" a="1"/>
  <c r="L254" i="6" s="1"/>
  <c r="M254" i="6" a="1"/>
  <c r="M254" i="6" s="1"/>
  <c r="N254" i="6" a="1"/>
  <c r="N254" i="6" s="1"/>
  <c r="O254" i="6" a="1"/>
  <c r="O254" i="6" s="1"/>
  <c r="P254" i="6" a="1"/>
  <c r="P254" i="6" s="1"/>
  <c r="Q254" i="6" a="1"/>
  <c r="Q254" i="6" s="1"/>
  <c r="R254" i="6" a="1"/>
  <c r="R254" i="6" s="1"/>
  <c r="S254" i="6" a="1"/>
  <c r="S254" i="6" s="1"/>
  <c r="T254" i="6" a="1"/>
  <c r="T254" i="6" s="1"/>
  <c r="U254" i="6" a="1"/>
  <c r="U254" i="6" s="1"/>
  <c r="V254" i="6" a="1"/>
  <c r="V254" i="6" s="1"/>
  <c r="W254" i="6" a="1"/>
  <c r="W254" i="6" s="1"/>
  <c r="X254" i="6" a="1"/>
  <c r="X254" i="6" s="1"/>
  <c r="Y254" i="6" a="1"/>
  <c r="Y254" i="6" s="1"/>
  <c r="Z254" i="6" a="1"/>
  <c r="Z254" i="6" s="1"/>
  <c r="AA254" i="6" a="1"/>
  <c r="AA254" i="6" s="1"/>
  <c r="AB254" i="6" a="1"/>
  <c r="AB254" i="6" s="1"/>
  <c r="AC254" i="6" a="1"/>
  <c r="AC254" i="6" s="1"/>
  <c r="AD254" i="6" a="1"/>
  <c r="AD254" i="6" s="1"/>
  <c r="AE254" i="6" a="1"/>
  <c r="AE254" i="6" s="1"/>
  <c r="AF254" i="6" a="1"/>
  <c r="AF254" i="6" s="1"/>
  <c r="AG254" i="6" a="1"/>
  <c r="AG254" i="6" s="1"/>
  <c r="AH254" i="6" a="1"/>
  <c r="AH254" i="6" s="1"/>
  <c r="AI254" i="6" a="1"/>
  <c r="AI254" i="6" s="1"/>
  <c r="AJ254" i="6" a="1"/>
  <c r="AJ254" i="6" s="1"/>
  <c r="AK254" i="6" a="1"/>
  <c r="AK254" i="6" s="1"/>
  <c r="AL254" i="6" a="1"/>
  <c r="AL254" i="6" s="1"/>
  <c r="AM254" i="6" a="1"/>
  <c r="AM254" i="6" s="1"/>
  <c r="AN254" i="6" a="1"/>
  <c r="AN254" i="6" s="1"/>
  <c r="AO254" i="6" a="1"/>
  <c r="AO254" i="6" s="1"/>
  <c r="AP254" i="6" a="1"/>
  <c r="AP254" i="6" s="1"/>
  <c r="AQ254" i="6" a="1"/>
  <c r="AQ254" i="6" s="1"/>
  <c r="AR254" i="6" a="1"/>
  <c r="AR254" i="6" s="1"/>
  <c r="AS254" i="6" a="1"/>
  <c r="AS254" i="6" s="1"/>
  <c r="AT254" i="6" a="1"/>
  <c r="AT254" i="6" s="1"/>
  <c r="AU254" i="6" a="1"/>
  <c r="AU254" i="6" s="1"/>
  <c r="AV254" i="6" a="1"/>
  <c r="AV254" i="6" s="1"/>
  <c r="AW254" i="6" a="1"/>
  <c r="AW254" i="6" s="1"/>
  <c r="AX254" i="6" a="1"/>
  <c r="AX254" i="6" s="1"/>
  <c r="C255" i="6" a="1"/>
  <c r="C255" i="6" s="1"/>
  <c r="D255" i="6" a="1"/>
  <c r="D255" i="6" s="1"/>
  <c r="E255" i="6" a="1"/>
  <c r="E255" i="6" s="1"/>
  <c r="F255" i="6" a="1"/>
  <c r="F255" i="6" s="1"/>
  <c r="G255" i="6" a="1"/>
  <c r="G255" i="6" s="1"/>
  <c r="H255" i="6" a="1"/>
  <c r="H255" i="6" s="1"/>
  <c r="I255" i="6" a="1"/>
  <c r="I255" i="6" s="1"/>
  <c r="J255" i="6" a="1"/>
  <c r="J255" i="6" s="1"/>
  <c r="K255" i="6" a="1"/>
  <c r="K255" i="6" s="1"/>
  <c r="L255" i="6" a="1"/>
  <c r="L255" i="6" s="1"/>
  <c r="M255" i="6" a="1"/>
  <c r="M255" i="6" s="1"/>
  <c r="N255" i="6" a="1"/>
  <c r="N255" i="6" s="1"/>
  <c r="O255" i="6" a="1"/>
  <c r="O255" i="6" s="1"/>
  <c r="P255" i="6" a="1"/>
  <c r="P255" i="6" s="1"/>
  <c r="Q255" i="6" a="1"/>
  <c r="Q255" i="6" s="1"/>
  <c r="R255" i="6" a="1"/>
  <c r="R255" i="6" s="1"/>
  <c r="S255" i="6" a="1"/>
  <c r="S255" i="6" s="1"/>
  <c r="T255" i="6" a="1"/>
  <c r="T255" i="6" s="1"/>
  <c r="U255" i="6" a="1"/>
  <c r="U255" i="6" s="1"/>
  <c r="V255" i="6" a="1"/>
  <c r="V255" i="6" s="1"/>
  <c r="W255" i="6" a="1"/>
  <c r="W255" i="6" s="1"/>
  <c r="X255" i="6" a="1"/>
  <c r="X255" i="6" s="1"/>
  <c r="Y255" i="6" a="1"/>
  <c r="Y255" i="6" s="1"/>
  <c r="Z255" i="6" a="1"/>
  <c r="Z255" i="6" s="1"/>
  <c r="AA255" i="6" a="1"/>
  <c r="AA255" i="6" s="1"/>
  <c r="AB255" i="6" a="1"/>
  <c r="AB255" i="6" s="1"/>
  <c r="AC255" i="6" a="1"/>
  <c r="AC255" i="6" s="1"/>
  <c r="AD255" i="6" a="1"/>
  <c r="AD255" i="6" s="1"/>
  <c r="AE255" i="6" a="1"/>
  <c r="AE255" i="6" s="1"/>
  <c r="AF255" i="6" a="1"/>
  <c r="AF255" i="6" s="1"/>
  <c r="AG255" i="6" a="1"/>
  <c r="AG255" i="6" s="1"/>
  <c r="AH255" i="6" a="1"/>
  <c r="AH255" i="6" s="1"/>
  <c r="AI255" i="6" a="1"/>
  <c r="AI255" i="6" s="1"/>
  <c r="AJ255" i="6" a="1"/>
  <c r="AJ255" i="6" s="1"/>
  <c r="AK255" i="6" a="1"/>
  <c r="AK255" i="6" s="1"/>
  <c r="AL255" i="6" a="1"/>
  <c r="AL255" i="6" s="1"/>
  <c r="AM255" i="6" a="1"/>
  <c r="AM255" i="6" s="1"/>
  <c r="AN255" i="6" a="1"/>
  <c r="AN255" i="6" s="1"/>
  <c r="AO255" i="6" a="1"/>
  <c r="AO255" i="6" s="1"/>
  <c r="AP255" i="6" a="1"/>
  <c r="AP255" i="6" s="1"/>
  <c r="AQ255" i="6" a="1"/>
  <c r="AQ255" i="6" s="1"/>
  <c r="AR255" i="6" a="1"/>
  <c r="AR255" i="6" s="1"/>
  <c r="AS255" i="6" a="1"/>
  <c r="AS255" i="6" s="1"/>
  <c r="AT255" i="6" a="1"/>
  <c r="AT255" i="6" s="1"/>
  <c r="AU255" i="6" a="1"/>
  <c r="AU255" i="6" s="1"/>
  <c r="AV255" i="6" a="1"/>
  <c r="AV255" i="6" s="1"/>
  <c r="AW255" i="6" a="1"/>
  <c r="AW255" i="6" s="1"/>
  <c r="AX255" i="6" a="1"/>
  <c r="AX255" i="6" s="1"/>
  <c r="C256" i="6" a="1"/>
  <c r="C256" i="6" s="1"/>
  <c r="D256" i="6" a="1"/>
  <c r="D256" i="6" s="1"/>
  <c r="E256" i="6" a="1"/>
  <c r="E256" i="6" s="1"/>
  <c r="F256" i="6" a="1"/>
  <c r="F256" i="6" s="1"/>
  <c r="G256" i="6" a="1"/>
  <c r="G256" i="6" s="1"/>
  <c r="H256" i="6" a="1"/>
  <c r="H256" i="6" s="1"/>
  <c r="I256" i="6" a="1"/>
  <c r="I256" i="6" s="1"/>
  <c r="J256" i="6" a="1"/>
  <c r="J256" i="6" s="1"/>
  <c r="K256" i="6" a="1"/>
  <c r="K256" i="6" s="1"/>
  <c r="L256" i="6" a="1"/>
  <c r="L256" i="6" s="1"/>
  <c r="M256" i="6" a="1"/>
  <c r="M256" i="6" s="1"/>
  <c r="N256" i="6" a="1"/>
  <c r="N256" i="6" s="1"/>
  <c r="O256" i="6" a="1"/>
  <c r="O256" i="6" s="1"/>
  <c r="P256" i="6" a="1"/>
  <c r="P256" i="6" s="1"/>
  <c r="Q256" i="6" a="1"/>
  <c r="Q256" i="6" s="1"/>
  <c r="R256" i="6" a="1"/>
  <c r="R256" i="6" s="1"/>
  <c r="S256" i="6" a="1"/>
  <c r="S256" i="6" s="1"/>
  <c r="T256" i="6" a="1"/>
  <c r="T256" i="6" s="1"/>
  <c r="U256" i="6" a="1"/>
  <c r="U256" i="6" s="1"/>
  <c r="V256" i="6" a="1"/>
  <c r="V256" i="6" s="1"/>
  <c r="W256" i="6" a="1"/>
  <c r="W256" i="6" s="1"/>
  <c r="X256" i="6" a="1"/>
  <c r="X256" i="6" s="1"/>
  <c r="Y256" i="6" a="1"/>
  <c r="Y256" i="6" s="1"/>
  <c r="Z256" i="6" a="1"/>
  <c r="Z256" i="6" s="1"/>
  <c r="AA256" i="6" a="1"/>
  <c r="AA256" i="6" s="1"/>
  <c r="AB256" i="6" a="1"/>
  <c r="AB256" i="6" s="1"/>
  <c r="AC256" i="6" a="1"/>
  <c r="AC256" i="6" s="1"/>
  <c r="AD256" i="6" a="1"/>
  <c r="AD256" i="6" s="1"/>
  <c r="AE256" i="6" a="1"/>
  <c r="AE256" i="6" s="1"/>
  <c r="AF256" i="6" a="1"/>
  <c r="AF256" i="6" s="1"/>
  <c r="AG256" i="6" a="1"/>
  <c r="AG256" i="6" s="1"/>
  <c r="AH256" i="6" a="1"/>
  <c r="AH256" i="6" s="1"/>
  <c r="AI256" i="6" a="1"/>
  <c r="AI256" i="6" s="1"/>
  <c r="AJ256" i="6" a="1"/>
  <c r="AJ256" i="6" s="1"/>
  <c r="AK256" i="6" a="1"/>
  <c r="AK256" i="6" s="1"/>
  <c r="AL256" i="6" a="1"/>
  <c r="AL256" i="6" s="1"/>
  <c r="AM256" i="6" a="1"/>
  <c r="AM256" i="6" s="1"/>
  <c r="AN256" i="6" a="1"/>
  <c r="AN256" i="6" s="1"/>
  <c r="AO256" i="6" a="1"/>
  <c r="AO256" i="6" s="1"/>
  <c r="AP256" i="6" a="1"/>
  <c r="AP256" i="6" s="1"/>
  <c r="AQ256" i="6" a="1"/>
  <c r="AQ256" i="6" s="1"/>
  <c r="AR256" i="6" a="1"/>
  <c r="AR256" i="6" s="1"/>
  <c r="AS256" i="6" a="1"/>
  <c r="AS256" i="6" s="1"/>
  <c r="AT256" i="6" a="1"/>
  <c r="AT256" i="6" s="1"/>
  <c r="AU256" i="6" a="1"/>
  <c r="AU256" i="6" s="1"/>
  <c r="AV256" i="6" a="1"/>
  <c r="AV256" i="6" s="1"/>
  <c r="AW256" i="6" a="1"/>
  <c r="AW256" i="6" s="1"/>
  <c r="AX256" i="6" a="1"/>
  <c r="AX256" i="6" s="1"/>
  <c r="C257" i="6" a="1"/>
  <c r="C257" i="6" s="1"/>
  <c r="D257" i="6" a="1"/>
  <c r="D257" i="6" s="1"/>
  <c r="E257" i="6" a="1"/>
  <c r="E257" i="6" s="1"/>
  <c r="F257" i="6" a="1"/>
  <c r="F257" i="6" s="1"/>
  <c r="G257" i="6" a="1"/>
  <c r="G257" i="6" s="1"/>
  <c r="H257" i="6" a="1"/>
  <c r="H257" i="6" s="1"/>
  <c r="I257" i="6" a="1"/>
  <c r="I257" i="6" s="1"/>
  <c r="J257" i="6" a="1"/>
  <c r="J257" i="6" s="1"/>
  <c r="K257" i="6" a="1"/>
  <c r="K257" i="6" s="1"/>
  <c r="L257" i="6" a="1"/>
  <c r="L257" i="6" s="1"/>
  <c r="M257" i="6" a="1"/>
  <c r="M257" i="6" s="1"/>
  <c r="N257" i="6" a="1"/>
  <c r="N257" i="6" s="1"/>
  <c r="O257" i="6" a="1"/>
  <c r="O257" i="6" s="1"/>
  <c r="P257" i="6" a="1"/>
  <c r="P257" i="6" s="1"/>
  <c r="Q257" i="6" a="1"/>
  <c r="Q257" i="6" s="1"/>
  <c r="R257" i="6" a="1"/>
  <c r="R257" i="6" s="1"/>
  <c r="S257" i="6" a="1"/>
  <c r="S257" i="6" s="1"/>
  <c r="T257" i="6" a="1"/>
  <c r="T257" i="6" s="1"/>
  <c r="U257" i="6" a="1"/>
  <c r="U257" i="6" s="1"/>
  <c r="V257" i="6" a="1"/>
  <c r="V257" i="6" s="1"/>
  <c r="W257" i="6" a="1"/>
  <c r="W257" i="6" s="1"/>
  <c r="X257" i="6" a="1"/>
  <c r="X257" i="6" s="1"/>
  <c r="Y257" i="6" a="1"/>
  <c r="Y257" i="6" s="1"/>
  <c r="Z257" i="6" a="1"/>
  <c r="Z257" i="6" s="1"/>
  <c r="AA257" i="6" a="1"/>
  <c r="AA257" i="6" s="1"/>
  <c r="AB257" i="6" a="1"/>
  <c r="AB257" i="6" s="1"/>
  <c r="AC257" i="6" a="1"/>
  <c r="AC257" i="6" s="1"/>
  <c r="AD257" i="6" a="1"/>
  <c r="AD257" i="6" s="1"/>
  <c r="AE257" i="6" a="1"/>
  <c r="AE257" i="6" s="1"/>
  <c r="AF257" i="6" a="1"/>
  <c r="AF257" i="6" s="1"/>
  <c r="AG257" i="6" a="1"/>
  <c r="AG257" i="6" s="1"/>
  <c r="AH257" i="6" a="1"/>
  <c r="AH257" i="6" s="1"/>
  <c r="AI257" i="6" a="1"/>
  <c r="AI257" i="6" s="1"/>
  <c r="AJ257" i="6" a="1"/>
  <c r="AJ257" i="6" s="1"/>
  <c r="AK257" i="6" a="1"/>
  <c r="AK257" i="6" s="1"/>
  <c r="AL257" i="6" a="1"/>
  <c r="AL257" i="6" s="1"/>
  <c r="AM257" i="6" a="1"/>
  <c r="AM257" i="6" s="1"/>
  <c r="AN257" i="6" a="1"/>
  <c r="AN257" i="6" s="1"/>
  <c r="AO257" i="6" a="1"/>
  <c r="AO257" i="6" s="1"/>
  <c r="AP257" i="6" a="1"/>
  <c r="AP257" i="6" s="1"/>
  <c r="AQ257" i="6" a="1"/>
  <c r="AQ257" i="6" s="1"/>
  <c r="AR257" i="6" a="1"/>
  <c r="AR257" i="6" s="1"/>
  <c r="AS257" i="6" a="1"/>
  <c r="AS257" i="6" s="1"/>
  <c r="AT257" i="6" a="1"/>
  <c r="AT257" i="6" s="1"/>
  <c r="AU257" i="6" a="1"/>
  <c r="AU257" i="6" s="1"/>
  <c r="AV257" i="6" a="1"/>
  <c r="AV257" i="6" s="1"/>
  <c r="AW257" i="6" a="1"/>
  <c r="AW257" i="6" s="1"/>
  <c r="AX257" i="6" a="1"/>
  <c r="AX257" i="6" s="1"/>
  <c r="C258" i="6" a="1"/>
  <c r="C258" i="6" s="1"/>
  <c r="D258" i="6" a="1"/>
  <c r="D258" i="6" s="1"/>
  <c r="E258" i="6" a="1"/>
  <c r="E258" i="6" s="1"/>
  <c r="F258" i="6" a="1"/>
  <c r="F258" i="6" s="1"/>
  <c r="G258" i="6" a="1"/>
  <c r="G258" i="6" s="1"/>
  <c r="H258" i="6" a="1"/>
  <c r="H258" i="6" s="1"/>
  <c r="I258" i="6" a="1"/>
  <c r="I258" i="6" s="1"/>
  <c r="J258" i="6" a="1"/>
  <c r="J258" i="6" s="1"/>
  <c r="K258" i="6" a="1"/>
  <c r="K258" i="6" s="1"/>
  <c r="L258" i="6" a="1"/>
  <c r="L258" i="6" s="1"/>
  <c r="M258" i="6" a="1"/>
  <c r="M258" i="6" s="1"/>
  <c r="N258" i="6" a="1"/>
  <c r="N258" i="6" s="1"/>
  <c r="O258" i="6" a="1"/>
  <c r="O258" i="6" s="1"/>
  <c r="P258" i="6" a="1"/>
  <c r="P258" i="6" s="1"/>
  <c r="Q258" i="6" a="1"/>
  <c r="Q258" i="6" s="1"/>
  <c r="R258" i="6" a="1"/>
  <c r="R258" i="6" s="1"/>
  <c r="S258" i="6" a="1"/>
  <c r="S258" i="6" s="1"/>
  <c r="T258" i="6" a="1"/>
  <c r="T258" i="6" s="1"/>
  <c r="U258" i="6" a="1"/>
  <c r="U258" i="6" s="1"/>
  <c r="V258" i="6" a="1"/>
  <c r="V258" i="6" s="1"/>
  <c r="W258" i="6" a="1"/>
  <c r="W258" i="6" s="1"/>
  <c r="X258" i="6" a="1"/>
  <c r="X258" i="6" s="1"/>
  <c r="Y258" i="6" a="1"/>
  <c r="Y258" i="6" s="1"/>
  <c r="Z258" i="6" a="1"/>
  <c r="Z258" i="6" s="1"/>
  <c r="AA258" i="6" a="1"/>
  <c r="AA258" i="6" s="1"/>
  <c r="AB258" i="6" a="1"/>
  <c r="AB258" i="6" s="1"/>
  <c r="AC258" i="6" a="1"/>
  <c r="AC258" i="6" s="1"/>
  <c r="AD258" i="6" a="1"/>
  <c r="AD258" i="6" s="1"/>
  <c r="AE258" i="6" a="1"/>
  <c r="AE258" i="6" s="1"/>
  <c r="AF258" i="6" a="1"/>
  <c r="AF258" i="6" s="1"/>
  <c r="AG258" i="6" a="1"/>
  <c r="AG258" i="6" s="1"/>
  <c r="AH258" i="6" a="1"/>
  <c r="AH258" i="6" s="1"/>
  <c r="AI258" i="6" a="1"/>
  <c r="AI258" i="6" s="1"/>
  <c r="AJ258" i="6" a="1"/>
  <c r="AJ258" i="6" s="1"/>
  <c r="AK258" i="6" a="1"/>
  <c r="AK258" i="6" s="1"/>
  <c r="AL258" i="6" a="1"/>
  <c r="AL258" i="6" s="1"/>
  <c r="AM258" i="6" a="1"/>
  <c r="AM258" i="6" s="1"/>
  <c r="AN258" i="6" a="1"/>
  <c r="AN258" i="6" s="1"/>
  <c r="AO258" i="6" a="1"/>
  <c r="AO258" i="6" s="1"/>
  <c r="AP258" i="6" a="1"/>
  <c r="AP258" i="6" s="1"/>
  <c r="AQ258" i="6" a="1"/>
  <c r="AQ258" i="6" s="1"/>
  <c r="AR258" i="6" a="1"/>
  <c r="AR258" i="6" s="1"/>
  <c r="AS258" i="6" a="1"/>
  <c r="AS258" i="6" s="1"/>
  <c r="AT258" i="6" a="1"/>
  <c r="AT258" i="6" s="1"/>
  <c r="AU258" i="6" a="1"/>
  <c r="AU258" i="6" s="1"/>
  <c r="AV258" i="6" a="1"/>
  <c r="AV258" i="6" s="1"/>
  <c r="AW258" i="6" a="1"/>
  <c r="AW258" i="6" s="1"/>
  <c r="AX258" i="6" a="1"/>
  <c r="AX258" i="6" s="1"/>
  <c r="C259" i="6" a="1"/>
  <c r="C259" i="6" s="1"/>
  <c r="D259" i="6" a="1"/>
  <c r="D259" i="6" s="1"/>
  <c r="E259" i="6" a="1"/>
  <c r="E259" i="6" s="1"/>
  <c r="F259" i="6" a="1"/>
  <c r="F259" i="6" s="1"/>
  <c r="G259" i="6" a="1"/>
  <c r="G259" i="6" s="1"/>
  <c r="H259" i="6" a="1"/>
  <c r="H259" i="6" s="1"/>
  <c r="I259" i="6" a="1"/>
  <c r="I259" i="6" s="1"/>
  <c r="J259" i="6" a="1"/>
  <c r="J259" i="6" s="1"/>
  <c r="K259" i="6" a="1"/>
  <c r="K259" i="6" s="1"/>
  <c r="L259" i="6" a="1"/>
  <c r="L259" i="6" s="1"/>
  <c r="M259" i="6" a="1"/>
  <c r="M259" i="6" s="1"/>
  <c r="N259" i="6" a="1"/>
  <c r="N259" i="6" s="1"/>
  <c r="O259" i="6" a="1"/>
  <c r="O259" i="6" s="1"/>
  <c r="P259" i="6" a="1"/>
  <c r="P259" i="6" s="1"/>
  <c r="Q259" i="6" a="1"/>
  <c r="Q259" i="6" s="1"/>
  <c r="R259" i="6" a="1"/>
  <c r="R259" i="6" s="1"/>
  <c r="S259" i="6" a="1"/>
  <c r="S259" i="6" s="1"/>
  <c r="T259" i="6" a="1"/>
  <c r="T259" i="6" s="1"/>
  <c r="U259" i="6" a="1"/>
  <c r="U259" i="6" s="1"/>
  <c r="V259" i="6" a="1"/>
  <c r="V259" i="6" s="1"/>
  <c r="W259" i="6" a="1"/>
  <c r="W259" i="6" s="1"/>
  <c r="X259" i="6" a="1"/>
  <c r="X259" i="6" s="1"/>
  <c r="Y259" i="6" a="1"/>
  <c r="Y259" i="6" s="1"/>
  <c r="Z259" i="6" a="1"/>
  <c r="Z259" i="6" s="1"/>
  <c r="AA259" i="6" a="1"/>
  <c r="AA259" i="6" s="1"/>
  <c r="AB259" i="6" a="1"/>
  <c r="AB259" i="6" s="1"/>
  <c r="AC259" i="6" a="1"/>
  <c r="AC259" i="6" s="1"/>
  <c r="AD259" i="6" a="1"/>
  <c r="AD259" i="6" s="1"/>
  <c r="AE259" i="6" a="1"/>
  <c r="AE259" i="6" s="1"/>
  <c r="AF259" i="6" a="1"/>
  <c r="AF259" i="6" s="1"/>
  <c r="AG259" i="6" a="1"/>
  <c r="AG259" i="6" s="1"/>
  <c r="AH259" i="6" a="1"/>
  <c r="AH259" i="6" s="1"/>
  <c r="AI259" i="6" a="1"/>
  <c r="AI259" i="6" s="1"/>
  <c r="AJ259" i="6" a="1"/>
  <c r="AJ259" i="6" s="1"/>
  <c r="AK259" i="6" a="1"/>
  <c r="AK259" i="6" s="1"/>
  <c r="AL259" i="6" a="1"/>
  <c r="AL259" i="6" s="1"/>
  <c r="AM259" i="6" a="1"/>
  <c r="AM259" i="6" s="1"/>
  <c r="AN259" i="6" a="1"/>
  <c r="AN259" i="6" s="1"/>
  <c r="AO259" i="6" a="1"/>
  <c r="AO259" i="6" s="1"/>
  <c r="AP259" i="6" a="1"/>
  <c r="AP259" i="6" s="1"/>
  <c r="AQ259" i="6" a="1"/>
  <c r="AQ259" i="6" s="1"/>
  <c r="AR259" i="6" a="1"/>
  <c r="AR259" i="6" s="1"/>
  <c r="AS259" i="6" a="1"/>
  <c r="AS259" i="6" s="1"/>
  <c r="AT259" i="6" a="1"/>
  <c r="AT259" i="6" s="1"/>
  <c r="AU259" i="6" a="1"/>
  <c r="AU259" i="6" s="1"/>
  <c r="AV259" i="6" a="1"/>
  <c r="AV259" i="6" s="1"/>
  <c r="AW259" i="6" a="1"/>
  <c r="AW259" i="6" s="1"/>
  <c r="AX259" i="6" a="1"/>
  <c r="AX259" i="6" s="1"/>
  <c r="C260" i="6" a="1"/>
  <c r="C260" i="6" s="1"/>
  <c r="D260" i="6" a="1"/>
  <c r="D260" i="6" s="1"/>
  <c r="E260" i="6" a="1"/>
  <c r="E260" i="6" s="1"/>
  <c r="F260" i="6" a="1"/>
  <c r="F260" i="6" s="1"/>
  <c r="G260" i="6" a="1"/>
  <c r="G260" i="6" s="1"/>
  <c r="H260" i="6" a="1"/>
  <c r="H260" i="6" s="1"/>
  <c r="I260" i="6" a="1"/>
  <c r="I260" i="6" s="1"/>
  <c r="J260" i="6" a="1"/>
  <c r="J260" i="6" s="1"/>
  <c r="K260" i="6" a="1"/>
  <c r="K260" i="6" s="1"/>
  <c r="L260" i="6" a="1"/>
  <c r="L260" i="6" s="1"/>
  <c r="M260" i="6" a="1"/>
  <c r="M260" i="6" s="1"/>
  <c r="N260" i="6" a="1"/>
  <c r="N260" i="6" s="1"/>
  <c r="O260" i="6" a="1"/>
  <c r="O260" i="6" s="1"/>
  <c r="P260" i="6" a="1"/>
  <c r="P260" i="6" s="1"/>
  <c r="Q260" i="6" a="1"/>
  <c r="Q260" i="6" s="1"/>
  <c r="R260" i="6" a="1"/>
  <c r="R260" i="6" s="1"/>
  <c r="S260" i="6" a="1"/>
  <c r="S260" i="6" s="1"/>
  <c r="T260" i="6" a="1"/>
  <c r="T260" i="6" s="1"/>
  <c r="U260" i="6" a="1"/>
  <c r="U260" i="6" s="1"/>
  <c r="V260" i="6" a="1"/>
  <c r="V260" i="6" s="1"/>
  <c r="W260" i="6" a="1"/>
  <c r="W260" i="6" s="1"/>
  <c r="X260" i="6" a="1"/>
  <c r="X260" i="6" s="1"/>
  <c r="Y260" i="6" a="1"/>
  <c r="Y260" i="6" s="1"/>
  <c r="Z260" i="6" a="1"/>
  <c r="Z260" i="6" s="1"/>
  <c r="AA260" i="6" a="1"/>
  <c r="AA260" i="6" s="1"/>
  <c r="AB260" i="6" a="1"/>
  <c r="AB260" i="6" s="1"/>
  <c r="AC260" i="6" a="1"/>
  <c r="AC260" i="6" s="1"/>
  <c r="AD260" i="6" a="1"/>
  <c r="AD260" i="6" s="1"/>
  <c r="AE260" i="6" a="1"/>
  <c r="AE260" i="6" s="1"/>
  <c r="AF260" i="6" a="1"/>
  <c r="AF260" i="6" s="1"/>
  <c r="AG260" i="6" a="1"/>
  <c r="AG260" i="6" s="1"/>
  <c r="AH260" i="6" a="1"/>
  <c r="AH260" i="6" s="1"/>
  <c r="AI260" i="6" a="1"/>
  <c r="AI260" i="6" s="1"/>
  <c r="AJ260" i="6" a="1"/>
  <c r="AJ260" i="6" s="1"/>
  <c r="AK260" i="6" a="1"/>
  <c r="AK260" i="6" s="1"/>
  <c r="AL260" i="6" a="1"/>
  <c r="AL260" i="6" s="1"/>
  <c r="AM260" i="6" a="1"/>
  <c r="AM260" i="6" s="1"/>
  <c r="AN260" i="6" a="1"/>
  <c r="AN260" i="6" s="1"/>
  <c r="AO260" i="6" a="1"/>
  <c r="AO260" i="6" s="1"/>
  <c r="AP260" i="6" a="1"/>
  <c r="AP260" i="6" s="1"/>
  <c r="AQ260" i="6" a="1"/>
  <c r="AQ260" i="6" s="1"/>
  <c r="AR260" i="6" a="1"/>
  <c r="AR260" i="6" s="1"/>
  <c r="AS260" i="6" a="1"/>
  <c r="AS260" i="6" s="1"/>
  <c r="AT260" i="6" a="1"/>
  <c r="AT260" i="6" s="1"/>
  <c r="AU260" i="6" a="1"/>
  <c r="AU260" i="6" s="1"/>
  <c r="AV260" i="6" a="1"/>
  <c r="AV260" i="6" s="1"/>
  <c r="AW260" i="6" a="1"/>
  <c r="AW260" i="6" s="1"/>
  <c r="AX260" i="6" a="1"/>
  <c r="AX260" i="6" s="1"/>
  <c r="C261" i="6" a="1"/>
  <c r="C261" i="6" s="1"/>
  <c r="D261" i="6" a="1"/>
  <c r="D261" i="6" s="1"/>
  <c r="E261" i="6" a="1"/>
  <c r="E261" i="6" s="1"/>
  <c r="F261" i="6" a="1"/>
  <c r="F261" i="6" s="1"/>
  <c r="G261" i="6" a="1"/>
  <c r="G261" i="6" s="1"/>
  <c r="H261" i="6" a="1"/>
  <c r="H261" i="6" s="1"/>
  <c r="I261" i="6" a="1"/>
  <c r="I261" i="6" s="1"/>
  <c r="J261" i="6" a="1"/>
  <c r="J261" i="6" s="1"/>
  <c r="K261" i="6" a="1"/>
  <c r="K261" i="6" s="1"/>
  <c r="L261" i="6" a="1"/>
  <c r="L261" i="6" s="1"/>
  <c r="M261" i="6" a="1"/>
  <c r="M261" i="6" s="1"/>
  <c r="N261" i="6" a="1"/>
  <c r="N261" i="6" s="1"/>
  <c r="O261" i="6" a="1"/>
  <c r="O261" i="6" s="1"/>
  <c r="P261" i="6" a="1"/>
  <c r="P261" i="6" s="1"/>
  <c r="Q261" i="6" a="1"/>
  <c r="Q261" i="6" s="1"/>
  <c r="R261" i="6" a="1"/>
  <c r="R261" i="6" s="1"/>
  <c r="S261" i="6" a="1"/>
  <c r="S261" i="6" s="1"/>
  <c r="T261" i="6" a="1"/>
  <c r="T261" i="6" s="1"/>
  <c r="U261" i="6" a="1"/>
  <c r="U261" i="6" s="1"/>
  <c r="V261" i="6" a="1"/>
  <c r="V261" i="6" s="1"/>
  <c r="W261" i="6" a="1"/>
  <c r="W261" i="6" s="1"/>
  <c r="X261" i="6" a="1"/>
  <c r="X261" i="6" s="1"/>
  <c r="Y261" i="6" a="1"/>
  <c r="Y261" i="6" s="1"/>
  <c r="Z261" i="6" a="1"/>
  <c r="Z261" i="6" s="1"/>
  <c r="AA261" i="6" a="1"/>
  <c r="AA261" i="6" s="1"/>
  <c r="AB261" i="6" a="1"/>
  <c r="AB261" i="6" s="1"/>
  <c r="AC261" i="6" a="1"/>
  <c r="AC261" i="6" s="1"/>
  <c r="AD261" i="6" a="1"/>
  <c r="AD261" i="6" s="1"/>
  <c r="AE261" i="6" a="1"/>
  <c r="AE261" i="6" s="1"/>
  <c r="AF261" i="6" a="1"/>
  <c r="AF261" i="6" s="1"/>
  <c r="AG261" i="6" a="1"/>
  <c r="AG261" i="6" s="1"/>
  <c r="AH261" i="6" a="1"/>
  <c r="AH261" i="6" s="1"/>
  <c r="AI261" i="6" a="1"/>
  <c r="AI261" i="6" s="1"/>
  <c r="AJ261" i="6" a="1"/>
  <c r="AJ261" i="6" s="1"/>
  <c r="AK261" i="6" a="1"/>
  <c r="AK261" i="6" s="1"/>
  <c r="AL261" i="6" a="1"/>
  <c r="AL261" i="6" s="1"/>
  <c r="AM261" i="6" a="1"/>
  <c r="AM261" i="6" s="1"/>
  <c r="AN261" i="6" a="1"/>
  <c r="AN261" i="6" s="1"/>
  <c r="AO261" i="6" a="1"/>
  <c r="AO261" i="6" s="1"/>
  <c r="AP261" i="6" a="1"/>
  <c r="AP261" i="6" s="1"/>
  <c r="AQ261" i="6" a="1"/>
  <c r="AQ261" i="6" s="1"/>
  <c r="AR261" i="6" a="1"/>
  <c r="AR261" i="6" s="1"/>
  <c r="AS261" i="6" a="1"/>
  <c r="AS261" i="6" s="1"/>
  <c r="AT261" i="6" a="1"/>
  <c r="AT261" i="6" s="1"/>
  <c r="AU261" i="6" a="1"/>
  <c r="AU261" i="6" s="1"/>
  <c r="AV261" i="6" a="1"/>
  <c r="AV261" i="6" s="1"/>
  <c r="AW261" i="6" a="1"/>
  <c r="AW261" i="6" s="1"/>
  <c r="AX261" i="6" a="1"/>
  <c r="AX261" i="6" s="1"/>
  <c r="C262" i="6" a="1"/>
  <c r="C262" i="6" s="1"/>
  <c r="D262" i="6" a="1"/>
  <c r="D262" i="6" s="1"/>
  <c r="E262" i="6" a="1"/>
  <c r="E262" i="6" s="1"/>
  <c r="F262" i="6" a="1"/>
  <c r="F262" i="6" s="1"/>
  <c r="G262" i="6" a="1"/>
  <c r="G262" i="6" s="1"/>
  <c r="H262" i="6" a="1"/>
  <c r="H262" i="6" s="1"/>
  <c r="I262" i="6" a="1"/>
  <c r="I262" i="6" s="1"/>
  <c r="J262" i="6" a="1"/>
  <c r="J262" i="6" s="1"/>
  <c r="K262" i="6" a="1"/>
  <c r="K262" i="6" s="1"/>
  <c r="L262" i="6" a="1"/>
  <c r="L262" i="6" s="1"/>
  <c r="M262" i="6" a="1"/>
  <c r="M262" i="6" s="1"/>
  <c r="N262" i="6" a="1"/>
  <c r="N262" i="6" s="1"/>
  <c r="O262" i="6" a="1"/>
  <c r="O262" i="6" s="1"/>
  <c r="P262" i="6" a="1"/>
  <c r="P262" i="6" s="1"/>
  <c r="Q262" i="6" a="1"/>
  <c r="Q262" i="6" s="1"/>
  <c r="R262" i="6" a="1"/>
  <c r="R262" i="6" s="1"/>
  <c r="S262" i="6" a="1"/>
  <c r="S262" i="6" s="1"/>
  <c r="T262" i="6" a="1"/>
  <c r="T262" i="6" s="1"/>
  <c r="U262" i="6" a="1"/>
  <c r="U262" i="6" s="1"/>
  <c r="V262" i="6" a="1"/>
  <c r="V262" i="6" s="1"/>
  <c r="W262" i="6" a="1"/>
  <c r="W262" i="6" s="1"/>
  <c r="X262" i="6" a="1"/>
  <c r="X262" i="6" s="1"/>
  <c r="Y262" i="6" a="1"/>
  <c r="Y262" i="6" s="1"/>
  <c r="Z262" i="6" a="1"/>
  <c r="Z262" i="6" s="1"/>
  <c r="AA262" i="6" a="1"/>
  <c r="AA262" i="6" s="1"/>
  <c r="AB262" i="6" a="1"/>
  <c r="AB262" i="6" s="1"/>
  <c r="AC262" i="6" a="1"/>
  <c r="AC262" i="6" s="1"/>
  <c r="AD262" i="6" a="1"/>
  <c r="AD262" i="6" s="1"/>
  <c r="AE262" i="6" a="1"/>
  <c r="AE262" i="6" s="1"/>
  <c r="AF262" i="6" a="1"/>
  <c r="AF262" i="6" s="1"/>
  <c r="AG262" i="6" a="1"/>
  <c r="AG262" i="6" s="1"/>
  <c r="AH262" i="6" a="1"/>
  <c r="AH262" i="6" s="1"/>
  <c r="AI262" i="6" a="1"/>
  <c r="AI262" i="6" s="1"/>
  <c r="AJ262" i="6" a="1"/>
  <c r="AJ262" i="6" s="1"/>
  <c r="AK262" i="6" a="1"/>
  <c r="AK262" i="6" s="1"/>
  <c r="AL262" i="6" a="1"/>
  <c r="AL262" i="6" s="1"/>
  <c r="AM262" i="6" a="1"/>
  <c r="AM262" i="6" s="1"/>
  <c r="AN262" i="6" a="1"/>
  <c r="AN262" i="6" s="1"/>
  <c r="AO262" i="6" a="1"/>
  <c r="AO262" i="6" s="1"/>
  <c r="AP262" i="6" a="1"/>
  <c r="AP262" i="6" s="1"/>
  <c r="AQ262" i="6" a="1"/>
  <c r="AQ262" i="6" s="1"/>
  <c r="AR262" i="6" a="1"/>
  <c r="AR262" i="6" s="1"/>
  <c r="AS262" i="6" a="1"/>
  <c r="AS262" i="6" s="1"/>
  <c r="AT262" i="6" a="1"/>
  <c r="AT262" i="6" s="1"/>
  <c r="AU262" i="6" a="1"/>
  <c r="AU262" i="6" s="1"/>
  <c r="AV262" i="6" a="1"/>
  <c r="AV262" i="6" s="1"/>
  <c r="AW262" i="6" a="1"/>
  <c r="AW262" i="6" s="1"/>
  <c r="AX262" i="6" a="1"/>
  <c r="AX262" i="6" s="1"/>
  <c r="C263" i="6" a="1"/>
  <c r="C263" i="6" s="1"/>
  <c r="D263" i="6" a="1"/>
  <c r="D263" i="6" s="1"/>
  <c r="E263" i="6" a="1"/>
  <c r="E263" i="6" s="1"/>
  <c r="F263" i="6" a="1"/>
  <c r="F263" i="6" s="1"/>
  <c r="G263" i="6" a="1"/>
  <c r="G263" i="6" s="1"/>
  <c r="H263" i="6" a="1"/>
  <c r="H263" i="6" s="1"/>
  <c r="I263" i="6" a="1"/>
  <c r="I263" i="6" s="1"/>
  <c r="J263" i="6" a="1"/>
  <c r="J263" i="6" s="1"/>
  <c r="K263" i="6" a="1"/>
  <c r="K263" i="6" s="1"/>
  <c r="L263" i="6" a="1"/>
  <c r="L263" i="6" s="1"/>
  <c r="M263" i="6" a="1"/>
  <c r="M263" i="6" s="1"/>
  <c r="N263" i="6" a="1"/>
  <c r="N263" i="6" s="1"/>
  <c r="O263" i="6" a="1"/>
  <c r="O263" i="6" s="1"/>
  <c r="P263" i="6" a="1"/>
  <c r="P263" i="6" s="1"/>
  <c r="Q263" i="6" a="1"/>
  <c r="Q263" i="6" s="1"/>
  <c r="R263" i="6" a="1"/>
  <c r="R263" i="6" s="1"/>
  <c r="S263" i="6" a="1"/>
  <c r="S263" i="6" s="1"/>
  <c r="T263" i="6" a="1"/>
  <c r="T263" i="6" s="1"/>
  <c r="U263" i="6" a="1"/>
  <c r="U263" i="6" s="1"/>
  <c r="V263" i="6" a="1"/>
  <c r="V263" i="6" s="1"/>
  <c r="W263" i="6" a="1"/>
  <c r="W263" i="6" s="1"/>
  <c r="X263" i="6" a="1"/>
  <c r="X263" i="6" s="1"/>
  <c r="Y263" i="6" a="1"/>
  <c r="Y263" i="6" s="1"/>
  <c r="Z263" i="6" a="1"/>
  <c r="Z263" i="6" s="1"/>
  <c r="AA263" i="6" a="1"/>
  <c r="AA263" i="6" s="1"/>
  <c r="AB263" i="6" a="1"/>
  <c r="AB263" i="6" s="1"/>
  <c r="AC263" i="6" a="1"/>
  <c r="AC263" i="6" s="1"/>
  <c r="AD263" i="6" a="1"/>
  <c r="AD263" i="6" s="1"/>
  <c r="AE263" i="6" a="1"/>
  <c r="AE263" i="6" s="1"/>
  <c r="AF263" i="6" a="1"/>
  <c r="AF263" i="6" s="1"/>
  <c r="AG263" i="6" a="1"/>
  <c r="AG263" i="6" s="1"/>
  <c r="AH263" i="6" a="1"/>
  <c r="AH263" i="6" s="1"/>
  <c r="AI263" i="6" a="1"/>
  <c r="AI263" i="6" s="1"/>
  <c r="AJ263" i="6" a="1"/>
  <c r="AJ263" i="6" s="1"/>
  <c r="AK263" i="6" a="1"/>
  <c r="AK263" i="6" s="1"/>
  <c r="AL263" i="6" a="1"/>
  <c r="AL263" i="6" s="1"/>
  <c r="AM263" i="6" a="1"/>
  <c r="AM263" i="6" s="1"/>
  <c r="AN263" i="6" a="1"/>
  <c r="AN263" i="6" s="1"/>
  <c r="AO263" i="6" a="1"/>
  <c r="AO263" i="6" s="1"/>
  <c r="AP263" i="6" a="1"/>
  <c r="AP263" i="6" s="1"/>
  <c r="AQ263" i="6" a="1"/>
  <c r="AQ263" i="6" s="1"/>
  <c r="AR263" i="6" a="1"/>
  <c r="AR263" i="6" s="1"/>
  <c r="AS263" i="6" a="1"/>
  <c r="AS263" i="6" s="1"/>
  <c r="AT263" i="6" a="1"/>
  <c r="AT263" i="6" s="1"/>
  <c r="AU263" i="6" a="1"/>
  <c r="AU263" i="6" s="1"/>
  <c r="AV263" i="6" a="1"/>
  <c r="AV263" i="6" s="1"/>
  <c r="AW263" i="6" a="1"/>
  <c r="AW263" i="6" s="1"/>
  <c r="AX263" i="6" a="1"/>
  <c r="AX263" i="6" s="1"/>
  <c r="C264" i="6" a="1"/>
  <c r="C264" i="6" s="1"/>
  <c r="D264" i="6" a="1"/>
  <c r="D264" i="6" s="1"/>
  <c r="E264" i="6" a="1"/>
  <c r="E264" i="6" s="1"/>
  <c r="F264" i="6" a="1"/>
  <c r="F264" i="6" s="1"/>
  <c r="G264" i="6" a="1"/>
  <c r="G264" i="6" s="1"/>
  <c r="H264" i="6" a="1"/>
  <c r="H264" i="6" s="1"/>
  <c r="I264" i="6" a="1"/>
  <c r="I264" i="6" s="1"/>
  <c r="J264" i="6" a="1"/>
  <c r="J264" i="6" s="1"/>
  <c r="K264" i="6" a="1"/>
  <c r="K264" i="6" s="1"/>
  <c r="L264" i="6" a="1"/>
  <c r="L264" i="6" s="1"/>
  <c r="M264" i="6" a="1"/>
  <c r="M264" i="6" s="1"/>
  <c r="N264" i="6" a="1"/>
  <c r="N264" i="6" s="1"/>
  <c r="O264" i="6" a="1"/>
  <c r="O264" i="6" s="1"/>
  <c r="P264" i="6" a="1"/>
  <c r="P264" i="6" s="1"/>
  <c r="Q264" i="6" a="1"/>
  <c r="Q264" i="6" s="1"/>
  <c r="R264" i="6" a="1"/>
  <c r="R264" i="6" s="1"/>
  <c r="S264" i="6" a="1"/>
  <c r="S264" i="6" s="1"/>
  <c r="T264" i="6" a="1"/>
  <c r="T264" i="6" s="1"/>
  <c r="U264" i="6" a="1"/>
  <c r="U264" i="6" s="1"/>
  <c r="V264" i="6" a="1"/>
  <c r="V264" i="6" s="1"/>
  <c r="W264" i="6" a="1"/>
  <c r="W264" i="6" s="1"/>
  <c r="X264" i="6" a="1"/>
  <c r="X264" i="6" s="1"/>
  <c r="Y264" i="6" a="1"/>
  <c r="Y264" i="6" s="1"/>
  <c r="Z264" i="6" a="1"/>
  <c r="Z264" i="6" s="1"/>
  <c r="AA264" i="6" a="1"/>
  <c r="AA264" i="6" s="1"/>
  <c r="AB264" i="6" a="1"/>
  <c r="AB264" i="6" s="1"/>
  <c r="AC264" i="6" a="1"/>
  <c r="AC264" i="6" s="1"/>
  <c r="AD264" i="6" a="1"/>
  <c r="AD264" i="6" s="1"/>
  <c r="AE264" i="6" a="1"/>
  <c r="AE264" i="6" s="1"/>
  <c r="AF264" i="6" a="1"/>
  <c r="AF264" i="6" s="1"/>
  <c r="AG264" i="6" a="1"/>
  <c r="AG264" i="6" s="1"/>
  <c r="AH264" i="6" a="1"/>
  <c r="AH264" i="6" s="1"/>
  <c r="AI264" i="6" a="1"/>
  <c r="AI264" i="6" s="1"/>
  <c r="AJ264" i="6" a="1"/>
  <c r="AJ264" i="6" s="1"/>
  <c r="AK264" i="6" a="1"/>
  <c r="AK264" i="6" s="1"/>
  <c r="AL264" i="6" a="1"/>
  <c r="AL264" i="6" s="1"/>
  <c r="AM264" i="6" a="1"/>
  <c r="AM264" i="6" s="1"/>
  <c r="AN264" i="6" a="1"/>
  <c r="AN264" i="6" s="1"/>
  <c r="AO264" i="6" a="1"/>
  <c r="AO264" i="6" s="1"/>
  <c r="AP264" i="6" a="1"/>
  <c r="AP264" i="6" s="1"/>
  <c r="AQ264" i="6" a="1"/>
  <c r="AQ264" i="6" s="1"/>
  <c r="AR264" i="6" a="1"/>
  <c r="AR264" i="6" s="1"/>
  <c r="AS264" i="6" a="1"/>
  <c r="AS264" i="6" s="1"/>
  <c r="AT264" i="6" a="1"/>
  <c r="AT264" i="6" s="1"/>
  <c r="AU264" i="6" a="1"/>
  <c r="AU264" i="6" s="1"/>
  <c r="AV264" i="6" a="1"/>
  <c r="AV264" i="6" s="1"/>
  <c r="AW264" i="6" a="1"/>
  <c r="AW264" i="6" s="1"/>
  <c r="AX264" i="6" a="1"/>
  <c r="AX264" i="6" s="1"/>
  <c r="C265" i="6" a="1"/>
  <c r="C265" i="6" s="1"/>
  <c r="D265" i="6" a="1"/>
  <c r="D265" i="6" s="1"/>
  <c r="E265" i="6" a="1"/>
  <c r="E265" i="6" s="1"/>
  <c r="F265" i="6" a="1"/>
  <c r="F265" i="6" s="1"/>
  <c r="G265" i="6" a="1"/>
  <c r="G265" i="6" s="1"/>
  <c r="H265" i="6" a="1"/>
  <c r="H265" i="6" s="1"/>
  <c r="I265" i="6" a="1"/>
  <c r="I265" i="6" s="1"/>
  <c r="J265" i="6" a="1"/>
  <c r="J265" i="6" s="1"/>
  <c r="K265" i="6" a="1"/>
  <c r="K265" i="6" s="1"/>
  <c r="L265" i="6" a="1"/>
  <c r="L265" i="6" s="1"/>
  <c r="M265" i="6" a="1"/>
  <c r="M265" i="6" s="1"/>
  <c r="N265" i="6" a="1"/>
  <c r="N265" i="6" s="1"/>
  <c r="O265" i="6" a="1"/>
  <c r="O265" i="6" s="1"/>
  <c r="P265" i="6" a="1"/>
  <c r="P265" i="6" s="1"/>
  <c r="Q265" i="6" a="1"/>
  <c r="Q265" i="6" s="1"/>
  <c r="R265" i="6" a="1"/>
  <c r="R265" i="6" s="1"/>
  <c r="S265" i="6" a="1"/>
  <c r="S265" i="6" s="1"/>
  <c r="T265" i="6" a="1"/>
  <c r="T265" i="6" s="1"/>
  <c r="U265" i="6" a="1"/>
  <c r="U265" i="6" s="1"/>
  <c r="V265" i="6" a="1"/>
  <c r="V265" i="6" s="1"/>
  <c r="W265" i="6" a="1"/>
  <c r="W265" i="6" s="1"/>
  <c r="X265" i="6" a="1"/>
  <c r="X265" i="6" s="1"/>
  <c r="Y265" i="6" a="1"/>
  <c r="Y265" i="6" s="1"/>
  <c r="Z265" i="6" a="1"/>
  <c r="Z265" i="6" s="1"/>
  <c r="AA265" i="6" a="1"/>
  <c r="AA265" i="6" s="1"/>
  <c r="AB265" i="6" a="1"/>
  <c r="AB265" i="6" s="1"/>
  <c r="AC265" i="6" a="1"/>
  <c r="AC265" i="6" s="1"/>
  <c r="AD265" i="6" a="1"/>
  <c r="AD265" i="6" s="1"/>
  <c r="AE265" i="6" a="1"/>
  <c r="AE265" i="6" s="1"/>
  <c r="AF265" i="6" a="1"/>
  <c r="AF265" i="6" s="1"/>
  <c r="AG265" i="6" a="1"/>
  <c r="AG265" i="6" s="1"/>
  <c r="AH265" i="6" a="1"/>
  <c r="AH265" i="6" s="1"/>
  <c r="AI265" i="6" a="1"/>
  <c r="AI265" i="6" s="1"/>
  <c r="AJ265" i="6" a="1"/>
  <c r="AJ265" i="6" s="1"/>
  <c r="AK265" i="6" a="1"/>
  <c r="AK265" i="6" s="1"/>
  <c r="AL265" i="6" a="1"/>
  <c r="AL265" i="6" s="1"/>
  <c r="AM265" i="6" a="1"/>
  <c r="AM265" i="6" s="1"/>
  <c r="AN265" i="6" a="1"/>
  <c r="AN265" i="6" s="1"/>
  <c r="AO265" i="6" a="1"/>
  <c r="AO265" i="6" s="1"/>
  <c r="AP265" i="6" a="1"/>
  <c r="AP265" i="6" s="1"/>
  <c r="AQ265" i="6" a="1"/>
  <c r="AQ265" i="6" s="1"/>
  <c r="AR265" i="6" a="1"/>
  <c r="AR265" i="6" s="1"/>
  <c r="AS265" i="6" a="1"/>
  <c r="AS265" i="6" s="1"/>
  <c r="AT265" i="6" a="1"/>
  <c r="AT265" i="6" s="1"/>
  <c r="AU265" i="6" a="1"/>
  <c r="AU265" i="6" s="1"/>
  <c r="AV265" i="6" a="1"/>
  <c r="AV265" i="6" s="1"/>
  <c r="AW265" i="6" a="1"/>
  <c r="AW265" i="6" s="1"/>
  <c r="AX265" i="6" a="1"/>
  <c r="AX265" i="6" s="1"/>
  <c r="C266" i="6" a="1"/>
  <c r="C266" i="6" s="1"/>
  <c r="D266" i="6" a="1"/>
  <c r="D266" i="6" s="1"/>
  <c r="E266" i="6" a="1"/>
  <c r="E266" i="6" s="1"/>
  <c r="F266" i="6" a="1"/>
  <c r="F266" i="6" s="1"/>
  <c r="G266" i="6" a="1"/>
  <c r="G266" i="6" s="1"/>
  <c r="H266" i="6" a="1"/>
  <c r="H266" i="6" s="1"/>
  <c r="I266" i="6" a="1"/>
  <c r="I266" i="6" s="1"/>
  <c r="J266" i="6" a="1"/>
  <c r="J266" i="6" s="1"/>
  <c r="K266" i="6" a="1"/>
  <c r="K266" i="6" s="1"/>
  <c r="L266" i="6" a="1"/>
  <c r="L266" i="6" s="1"/>
  <c r="M266" i="6" a="1"/>
  <c r="M266" i="6" s="1"/>
  <c r="N266" i="6" a="1"/>
  <c r="N266" i="6" s="1"/>
  <c r="O266" i="6" a="1"/>
  <c r="O266" i="6" s="1"/>
  <c r="P266" i="6" a="1"/>
  <c r="P266" i="6" s="1"/>
  <c r="Q266" i="6" a="1"/>
  <c r="Q266" i="6" s="1"/>
  <c r="R266" i="6" a="1"/>
  <c r="R266" i="6" s="1"/>
  <c r="S266" i="6" a="1"/>
  <c r="S266" i="6" s="1"/>
  <c r="T266" i="6" a="1"/>
  <c r="T266" i="6" s="1"/>
  <c r="U266" i="6" a="1"/>
  <c r="U266" i="6" s="1"/>
  <c r="V266" i="6" a="1"/>
  <c r="V266" i="6" s="1"/>
  <c r="W266" i="6" a="1"/>
  <c r="W266" i="6" s="1"/>
  <c r="X266" i="6" a="1"/>
  <c r="X266" i="6" s="1"/>
  <c r="Y266" i="6" a="1"/>
  <c r="Y266" i="6" s="1"/>
  <c r="Z266" i="6" a="1"/>
  <c r="Z266" i="6" s="1"/>
  <c r="AA266" i="6" a="1"/>
  <c r="AA266" i="6" s="1"/>
  <c r="AB266" i="6" a="1"/>
  <c r="AB266" i="6" s="1"/>
  <c r="AC266" i="6" a="1"/>
  <c r="AC266" i="6" s="1"/>
  <c r="AD266" i="6" a="1"/>
  <c r="AD266" i="6" s="1"/>
  <c r="AE266" i="6" a="1"/>
  <c r="AE266" i="6" s="1"/>
  <c r="AF266" i="6" a="1"/>
  <c r="AF266" i="6" s="1"/>
  <c r="AG266" i="6" a="1"/>
  <c r="AG266" i="6" s="1"/>
  <c r="AH266" i="6" a="1"/>
  <c r="AH266" i="6" s="1"/>
  <c r="AI266" i="6" a="1"/>
  <c r="AI266" i="6" s="1"/>
  <c r="AJ266" i="6" a="1"/>
  <c r="AJ266" i="6" s="1"/>
  <c r="AK266" i="6" a="1"/>
  <c r="AK266" i="6" s="1"/>
  <c r="AL266" i="6" a="1"/>
  <c r="AL266" i="6" s="1"/>
  <c r="AM266" i="6" a="1"/>
  <c r="AM266" i="6" s="1"/>
  <c r="AN266" i="6" a="1"/>
  <c r="AN266" i="6" s="1"/>
  <c r="AO266" i="6" a="1"/>
  <c r="AO266" i="6" s="1"/>
  <c r="AP266" i="6" a="1"/>
  <c r="AP266" i="6" s="1"/>
  <c r="AQ266" i="6" a="1"/>
  <c r="AQ266" i="6" s="1"/>
  <c r="AR266" i="6" a="1"/>
  <c r="AR266" i="6" s="1"/>
  <c r="AS266" i="6" a="1"/>
  <c r="AS266" i="6" s="1"/>
  <c r="AT266" i="6" a="1"/>
  <c r="AT266" i="6" s="1"/>
  <c r="AU266" i="6" a="1"/>
  <c r="AU266" i="6" s="1"/>
  <c r="AV266" i="6" a="1"/>
  <c r="AV266" i="6" s="1"/>
  <c r="AW266" i="6" a="1"/>
  <c r="AW266" i="6" s="1"/>
  <c r="AX266" i="6" a="1"/>
  <c r="AX266" i="6" s="1"/>
  <c r="C267" i="6" a="1"/>
  <c r="C267" i="6" s="1"/>
  <c r="D267" i="6" a="1"/>
  <c r="D267" i="6" s="1"/>
  <c r="E267" i="6" a="1"/>
  <c r="E267" i="6" s="1"/>
  <c r="F267" i="6" a="1"/>
  <c r="F267" i="6" s="1"/>
  <c r="G267" i="6" a="1"/>
  <c r="G267" i="6" s="1"/>
  <c r="H267" i="6" a="1"/>
  <c r="H267" i="6" s="1"/>
  <c r="I267" i="6" a="1"/>
  <c r="I267" i="6" s="1"/>
  <c r="J267" i="6" a="1"/>
  <c r="J267" i="6" s="1"/>
  <c r="K267" i="6" a="1"/>
  <c r="K267" i="6" s="1"/>
  <c r="L267" i="6" a="1"/>
  <c r="L267" i="6" s="1"/>
  <c r="M267" i="6" a="1"/>
  <c r="M267" i="6" s="1"/>
  <c r="N267" i="6" a="1"/>
  <c r="N267" i="6" s="1"/>
  <c r="O267" i="6" a="1"/>
  <c r="O267" i="6" s="1"/>
  <c r="P267" i="6" a="1"/>
  <c r="P267" i="6" s="1"/>
  <c r="Q267" i="6" a="1"/>
  <c r="Q267" i="6" s="1"/>
  <c r="R267" i="6" a="1"/>
  <c r="R267" i="6" s="1"/>
  <c r="S267" i="6" a="1"/>
  <c r="S267" i="6" s="1"/>
  <c r="T267" i="6" a="1"/>
  <c r="T267" i="6" s="1"/>
  <c r="U267" i="6" a="1"/>
  <c r="U267" i="6" s="1"/>
  <c r="V267" i="6" a="1"/>
  <c r="V267" i="6" s="1"/>
  <c r="W267" i="6" a="1"/>
  <c r="W267" i="6" s="1"/>
  <c r="X267" i="6" a="1"/>
  <c r="X267" i="6" s="1"/>
  <c r="Y267" i="6" a="1"/>
  <c r="Y267" i="6" s="1"/>
  <c r="Z267" i="6" a="1"/>
  <c r="Z267" i="6" s="1"/>
  <c r="AA267" i="6" a="1"/>
  <c r="AA267" i="6" s="1"/>
  <c r="AB267" i="6" a="1"/>
  <c r="AB267" i="6" s="1"/>
  <c r="AC267" i="6" a="1"/>
  <c r="AC267" i="6" s="1"/>
  <c r="AD267" i="6" a="1"/>
  <c r="AD267" i="6" s="1"/>
  <c r="AE267" i="6" a="1"/>
  <c r="AE267" i="6" s="1"/>
  <c r="AF267" i="6" a="1"/>
  <c r="AF267" i="6" s="1"/>
  <c r="AG267" i="6" a="1"/>
  <c r="AG267" i="6" s="1"/>
  <c r="AH267" i="6" a="1"/>
  <c r="AH267" i="6" s="1"/>
  <c r="AI267" i="6" a="1"/>
  <c r="AI267" i="6" s="1"/>
  <c r="AJ267" i="6" a="1"/>
  <c r="AJ267" i="6" s="1"/>
  <c r="AK267" i="6" a="1"/>
  <c r="AK267" i="6" s="1"/>
  <c r="AL267" i="6" a="1"/>
  <c r="AL267" i="6" s="1"/>
  <c r="AM267" i="6" a="1"/>
  <c r="AM267" i="6" s="1"/>
  <c r="AN267" i="6" a="1"/>
  <c r="AN267" i="6" s="1"/>
  <c r="AO267" i="6" a="1"/>
  <c r="AO267" i="6" s="1"/>
  <c r="AP267" i="6" a="1"/>
  <c r="AP267" i="6" s="1"/>
  <c r="AQ267" i="6" a="1"/>
  <c r="AQ267" i="6" s="1"/>
  <c r="AR267" i="6" a="1"/>
  <c r="AR267" i="6" s="1"/>
  <c r="AS267" i="6" a="1"/>
  <c r="AS267" i="6" s="1"/>
  <c r="AT267" i="6" a="1"/>
  <c r="AT267" i="6" s="1"/>
  <c r="AU267" i="6" a="1"/>
  <c r="AU267" i="6" s="1"/>
  <c r="AV267" i="6" a="1"/>
  <c r="AV267" i="6" s="1"/>
  <c r="AW267" i="6" a="1"/>
  <c r="AW267" i="6" s="1"/>
  <c r="AX267" i="6" a="1"/>
  <c r="AX267" i="6" s="1"/>
  <c r="C268" i="6" a="1"/>
  <c r="C268" i="6" s="1"/>
  <c r="D268" i="6" a="1"/>
  <c r="D268" i="6" s="1"/>
  <c r="E268" i="6" a="1"/>
  <c r="E268" i="6" s="1"/>
  <c r="F268" i="6" a="1"/>
  <c r="F268" i="6" s="1"/>
  <c r="G268" i="6" a="1"/>
  <c r="G268" i="6" s="1"/>
  <c r="H268" i="6" a="1"/>
  <c r="H268" i="6" s="1"/>
  <c r="I268" i="6" a="1"/>
  <c r="I268" i="6" s="1"/>
  <c r="J268" i="6" a="1"/>
  <c r="J268" i="6" s="1"/>
  <c r="K268" i="6" a="1"/>
  <c r="K268" i="6" s="1"/>
  <c r="L268" i="6" a="1"/>
  <c r="L268" i="6" s="1"/>
  <c r="M268" i="6" a="1"/>
  <c r="M268" i="6" s="1"/>
  <c r="N268" i="6" a="1"/>
  <c r="N268" i="6" s="1"/>
  <c r="O268" i="6" a="1"/>
  <c r="O268" i="6" s="1"/>
  <c r="P268" i="6" a="1"/>
  <c r="P268" i="6" s="1"/>
  <c r="Q268" i="6" a="1"/>
  <c r="Q268" i="6" s="1"/>
  <c r="R268" i="6" a="1"/>
  <c r="R268" i="6" s="1"/>
  <c r="S268" i="6" a="1"/>
  <c r="S268" i="6" s="1"/>
  <c r="T268" i="6" a="1"/>
  <c r="T268" i="6" s="1"/>
  <c r="U268" i="6" a="1"/>
  <c r="U268" i="6" s="1"/>
  <c r="V268" i="6" a="1"/>
  <c r="V268" i="6" s="1"/>
  <c r="W268" i="6" a="1"/>
  <c r="W268" i="6" s="1"/>
  <c r="X268" i="6" a="1"/>
  <c r="X268" i="6" s="1"/>
  <c r="Y268" i="6" a="1"/>
  <c r="Y268" i="6" s="1"/>
  <c r="Z268" i="6" a="1"/>
  <c r="Z268" i="6" s="1"/>
  <c r="AA268" i="6" a="1"/>
  <c r="AA268" i="6" s="1"/>
  <c r="AB268" i="6" a="1"/>
  <c r="AB268" i="6" s="1"/>
  <c r="AC268" i="6" a="1"/>
  <c r="AC268" i="6" s="1"/>
  <c r="AD268" i="6" a="1"/>
  <c r="AD268" i="6" s="1"/>
  <c r="AE268" i="6" a="1"/>
  <c r="AE268" i="6" s="1"/>
  <c r="AF268" i="6" a="1"/>
  <c r="AF268" i="6" s="1"/>
  <c r="AG268" i="6" a="1"/>
  <c r="AG268" i="6" s="1"/>
  <c r="AH268" i="6" a="1"/>
  <c r="AH268" i="6" s="1"/>
  <c r="AI268" i="6" a="1"/>
  <c r="AI268" i="6" s="1"/>
  <c r="AJ268" i="6" a="1"/>
  <c r="AJ268" i="6" s="1"/>
  <c r="AK268" i="6" a="1"/>
  <c r="AK268" i="6" s="1"/>
  <c r="AL268" i="6" a="1"/>
  <c r="AL268" i="6" s="1"/>
  <c r="AM268" i="6" a="1"/>
  <c r="AM268" i="6" s="1"/>
  <c r="AN268" i="6" a="1"/>
  <c r="AN268" i="6" s="1"/>
  <c r="AO268" i="6" a="1"/>
  <c r="AO268" i="6" s="1"/>
  <c r="AP268" i="6" a="1"/>
  <c r="AP268" i="6" s="1"/>
  <c r="AQ268" i="6" a="1"/>
  <c r="AQ268" i="6" s="1"/>
  <c r="AR268" i="6" a="1"/>
  <c r="AR268" i="6" s="1"/>
  <c r="AS268" i="6" a="1"/>
  <c r="AS268" i="6" s="1"/>
  <c r="AT268" i="6" a="1"/>
  <c r="AT268" i="6" s="1"/>
  <c r="AU268" i="6" a="1"/>
  <c r="AU268" i="6" s="1"/>
  <c r="AV268" i="6" a="1"/>
  <c r="AV268" i="6" s="1"/>
  <c r="AW268" i="6" a="1"/>
  <c r="AW268" i="6" s="1"/>
  <c r="AX268" i="6" a="1"/>
  <c r="AX268" i="6" s="1"/>
  <c r="C269" i="6" a="1"/>
  <c r="C269" i="6" s="1"/>
  <c r="D269" i="6" a="1"/>
  <c r="D269" i="6" s="1"/>
  <c r="E269" i="6" a="1"/>
  <c r="E269" i="6" s="1"/>
  <c r="F269" i="6" a="1"/>
  <c r="F269" i="6" s="1"/>
  <c r="G269" i="6" a="1"/>
  <c r="G269" i="6" s="1"/>
  <c r="H269" i="6" a="1"/>
  <c r="H269" i="6" s="1"/>
  <c r="I269" i="6" a="1"/>
  <c r="I269" i="6" s="1"/>
  <c r="J269" i="6" a="1"/>
  <c r="J269" i="6" s="1"/>
  <c r="K269" i="6" a="1"/>
  <c r="K269" i="6" s="1"/>
  <c r="L269" i="6" a="1"/>
  <c r="L269" i="6" s="1"/>
  <c r="M269" i="6" a="1"/>
  <c r="M269" i="6" s="1"/>
  <c r="N269" i="6" a="1"/>
  <c r="N269" i="6" s="1"/>
  <c r="O269" i="6" a="1"/>
  <c r="O269" i="6" s="1"/>
  <c r="P269" i="6" a="1"/>
  <c r="P269" i="6" s="1"/>
  <c r="Q269" i="6" a="1"/>
  <c r="Q269" i="6" s="1"/>
  <c r="R269" i="6" a="1"/>
  <c r="R269" i="6" s="1"/>
  <c r="S269" i="6" a="1"/>
  <c r="S269" i="6" s="1"/>
  <c r="T269" i="6" a="1"/>
  <c r="T269" i="6" s="1"/>
  <c r="U269" i="6" a="1"/>
  <c r="U269" i="6" s="1"/>
  <c r="V269" i="6" a="1"/>
  <c r="V269" i="6" s="1"/>
  <c r="W269" i="6" a="1"/>
  <c r="W269" i="6" s="1"/>
  <c r="X269" i="6" a="1"/>
  <c r="X269" i="6" s="1"/>
  <c r="Y269" i="6" a="1"/>
  <c r="Y269" i="6" s="1"/>
  <c r="Z269" i="6" a="1"/>
  <c r="Z269" i="6" s="1"/>
  <c r="AA269" i="6" a="1"/>
  <c r="AA269" i="6" s="1"/>
  <c r="AB269" i="6" a="1"/>
  <c r="AB269" i="6" s="1"/>
  <c r="AC269" i="6" a="1"/>
  <c r="AC269" i="6" s="1"/>
  <c r="AD269" i="6" a="1"/>
  <c r="AD269" i="6" s="1"/>
  <c r="AE269" i="6" a="1"/>
  <c r="AE269" i="6" s="1"/>
  <c r="AF269" i="6" a="1"/>
  <c r="AF269" i="6" s="1"/>
  <c r="AG269" i="6" a="1"/>
  <c r="AG269" i="6" s="1"/>
  <c r="AH269" i="6" a="1"/>
  <c r="AH269" i="6" s="1"/>
  <c r="AI269" i="6" a="1"/>
  <c r="AI269" i="6" s="1"/>
  <c r="AJ269" i="6" a="1"/>
  <c r="AJ269" i="6" s="1"/>
  <c r="AK269" i="6" a="1"/>
  <c r="AK269" i="6" s="1"/>
  <c r="AL269" i="6" a="1"/>
  <c r="AL269" i="6" s="1"/>
  <c r="AM269" i="6" a="1"/>
  <c r="AM269" i="6" s="1"/>
  <c r="AN269" i="6" a="1"/>
  <c r="AN269" i="6" s="1"/>
  <c r="AO269" i="6" a="1"/>
  <c r="AO269" i="6" s="1"/>
  <c r="AP269" i="6" a="1"/>
  <c r="AP269" i="6" s="1"/>
  <c r="AQ269" i="6" a="1"/>
  <c r="AQ269" i="6" s="1"/>
  <c r="AR269" i="6" a="1"/>
  <c r="AR269" i="6" s="1"/>
  <c r="AS269" i="6" a="1"/>
  <c r="AS269" i="6" s="1"/>
  <c r="AT269" i="6" a="1"/>
  <c r="AT269" i="6" s="1"/>
  <c r="AU269" i="6" a="1"/>
  <c r="AU269" i="6" s="1"/>
  <c r="AV269" i="6" a="1"/>
  <c r="AV269" i="6" s="1"/>
  <c r="AW269" i="6" a="1"/>
  <c r="AW269" i="6" s="1"/>
  <c r="AX269" i="6" a="1"/>
  <c r="AX269" i="6" s="1"/>
  <c r="C270" i="6" a="1"/>
  <c r="C270" i="6" s="1"/>
  <c r="D270" i="6" a="1"/>
  <c r="D270" i="6" s="1"/>
  <c r="E270" i="6" a="1"/>
  <c r="E270" i="6" s="1"/>
  <c r="F270" i="6" a="1"/>
  <c r="F270" i="6" s="1"/>
  <c r="G270" i="6" a="1"/>
  <c r="G270" i="6" s="1"/>
  <c r="H270" i="6" a="1"/>
  <c r="H270" i="6" s="1"/>
  <c r="I270" i="6" a="1"/>
  <c r="I270" i="6" s="1"/>
  <c r="J270" i="6" a="1"/>
  <c r="J270" i="6" s="1"/>
  <c r="K270" i="6" a="1"/>
  <c r="K270" i="6" s="1"/>
  <c r="L270" i="6" a="1"/>
  <c r="L270" i="6" s="1"/>
  <c r="M270" i="6" a="1"/>
  <c r="M270" i="6" s="1"/>
  <c r="N270" i="6" a="1"/>
  <c r="N270" i="6" s="1"/>
  <c r="O270" i="6" a="1"/>
  <c r="O270" i="6" s="1"/>
  <c r="P270" i="6" a="1"/>
  <c r="P270" i="6" s="1"/>
  <c r="Q270" i="6" a="1"/>
  <c r="Q270" i="6" s="1"/>
  <c r="R270" i="6" a="1"/>
  <c r="R270" i="6" s="1"/>
  <c r="S270" i="6" a="1"/>
  <c r="S270" i="6" s="1"/>
  <c r="T270" i="6" a="1"/>
  <c r="T270" i="6" s="1"/>
  <c r="U270" i="6" a="1"/>
  <c r="U270" i="6" s="1"/>
  <c r="V270" i="6" a="1"/>
  <c r="V270" i="6" s="1"/>
  <c r="W270" i="6" a="1"/>
  <c r="W270" i="6" s="1"/>
  <c r="X270" i="6" a="1"/>
  <c r="X270" i="6" s="1"/>
  <c r="Y270" i="6" a="1"/>
  <c r="Y270" i="6" s="1"/>
  <c r="Z270" i="6" a="1"/>
  <c r="Z270" i="6" s="1"/>
  <c r="AA270" i="6" a="1"/>
  <c r="AA270" i="6" s="1"/>
  <c r="AB270" i="6" a="1"/>
  <c r="AB270" i="6" s="1"/>
  <c r="AC270" i="6" a="1"/>
  <c r="AC270" i="6" s="1"/>
  <c r="AD270" i="6" a="1"/>
  <c r="AD270" i="6" s="1"/>
  <c r="AE270" i="6" a="1"/>
  <c r="AE270" i="6" s="1"/>
  <c r="AF270" i="6" a="1"/>
  <c r="AF270" i="6" s="1"/>
  <c r="AG270" i="6" a="1"/>
  <c r="AG270" i="6" s="1"/>
  <c r="AH270" i="6" a="1"/>
  <c r="AH270" i="6" s="1"/>
  <c r="AI270" i="6" a="1"/>
  <c r="AI270" i="6" s="1"/>
  <c r="AJ270" i="6" a="1"/>
  <c r="AJ270" i="6" s="1"/>
  <c r="AK270" i="6" a="1"/>
  <c r="AK270" i="6" s="1"/>
  <c r="AL270" i="6" a="1"/>
  <c r="AL270" i="6" s="1"/>
  <c r="AM270" i="6" a="1"/>
  <c r="AM270" i="6" s="1"/>
  <c r="AN270" i="6" a="1"/>
  <c r="AN270" i="6" s="1"/>
  <c r="AO270" i="6" a="1"/>
  <c r="AO270" i="6" s="1"/>
  <c r="AP270" i="6" a="1"/>
  <c r="AP270" i="6" s="1"/>
  <c r="AQ270" i="6" a="1"/>
  <c r="AQ270" i="6" s="1"/>
  <c r="AR270" i="6" a="1"/>
  <c r="AR270" i="6" s="1"/>
  <c r="AS270" i="6" a="1"/>
  <c r="AS270" i="6" s="1"/>
  <c r="AT270" i="6" a="1"/>
  <c r="AT270" i="6" s="1"/>
  <c r="AU270" i="6" a="1"/>
  <c r="AU270" i="6" s="1"/>
  <c r="AV270" i="6" a="1"/>
  <c r="AV270" i="6" s="1"/>
  <c r="AW270" i="6" a="1"/>
  <c r="AW270" i="6" s="1"/>
  <c r="AX270" i="6" a="1"/>
  <c r="AX270" i="6" s="1"/>
  <c r="C271" i="6" a="1"/>
  <c r="C271" i="6" s="1"/>
  <c r="D271" i="6" a="1"/>
  <c r="D271" i="6" s="1"/>
  <c r="E271" i="6" a="1"/>
  <c r="E271" i="6" s="1"/>
  <c r="F271" i="6" a="1"/>
  <c r="F271" i="6" s="1"/>
  <c r="G271" i="6" a="1"/>
  <c r="G271" i="6" s="1"/>
  <c r="H271" i="6" a="1"/>
  <c r="H271" i="6" s="1"/>
  <c r="I271" i="6" a="1"/>
  <c r="I271" i="6" s="1"/>
  <c r="J271" i="6" a="1"/>
  <c r="J271" i="6" s="1"/>
  <c r="K271" i="6" a="1"/>
  <c r="K271" i="6" s="1"/>
  <c r="L271" i="6" a="1"/>
  <c r="L271" i="6" s="1"/>
  <c r="M271" i="6" a="1"/>
  <c r="M271" i="6" s="1"/>
  <c r="N271" i="6" a="1"/>
  <c r="N271" i="6" s="1"/>
  <c r="O271" i="6" a="1"/>
  <c r="O271" i="6" s="1"/>
  <c r="P271" i="6" a="1"/>
  <c r="P271" i="6" s="1"/>
  <c r="Q271" i="6" a="1"/>
  <c r="Q271" i="6" s="1"/>
  <c r="R271" i="6" a="1"/>
  <c r="R271" i="6" s="1"/>
  <c r="S271" i="6" a="1"/>
  <c r="S271" i="6" s="1"/>
  <c r="T271" i="6" a="1"/>
  <c r="T271" i="6" s="1"/>
  <c r="U271" i="6" a="1"/>
  <c r="U271" i="6" s="1"/>
  <c r="V271" i="6" a="1"/>
  <c r="V271" i="6" s="1"/>
  <c r="W271" i="6" a="1"/>
  <c r="W271" i="6" s="1"/>
  <c r="X271" i="6" a="1"/>
  <c r="X271" i="6" s="1"/>
  <c r="Y271" i="6" a="1"/>
  <c r="Y271" i="6" s="1"/>
  <c r="Z271" i="6" a="1"/>
  <c r="Z271" i="6" s="1"/>
  <c r="AA271" i="6" a="1"/>
  <c r="AA271" i="6" s="1"/>
  <c r="AB271" i="6" a="1"/>
  <c r="AB271" i="6" s="1"/>
  <c r="AC271" i="6" a="1"/>
  <c r="AC271" i="6" s="1"/>
  <c r="AD271" i="6" a="1"/>
  <c r="AD271" i="6" s="1"/>
  <c r="AE271" i="6" a="1"/>
  <c r="AE271" i="6" s="1"/>
  <c r="AF271" i="6" a="1"/>
  <c r="AF271" i="6" s="1"/>
  <c r="AG271" i="6" a="1"/>
  <c r="AG271" i="6" s="1"/>
  <c r="AH271" i="6" a="1"/>
  <c r="AH271" i="6" s="1"/>
  <c r="AI271" i="6" a="1"/>
  <c r="AI271" i="6" s="1"/>
  <c r="AJ271" i="6" a="1"/>
  <c r="AJ271" i="6" s="1"/>
  <c r="AK271" i="6" a="1"/>
  <c r="AK271" i="6" s="1"/>
  <c r="AL271" i="6" a="1"/>
  <c r="AL271" i="6" s="1"/>
  <c r="AM271" i="6" a="1"/>
  <c r="AM271" i="6" s="1"/>
  <c r="AN271" i="6" a="1"/>
  <c r="AN271" i="6" s="1"/>
  <c r="AO271" i="6" a="1"/>
  <c r="AO271" i="6" s="1"/>
  <c r="AP271" i="6" a="1"/>
  <c r="AP271" i="6" s="1"/>
  <c r="AQ271" i="6" a="1"/>
  <c r="AQ271" i="6" s="1"/>
  <c r="AR271" i="6" a="1"/>
  <c r="AR271" i="6" s="1"/>
  <c r="AS271" i="6" a="1"/>
  <c r="AS271" i="6" s="1"/>
  <c r="AT271" i="6" a="1"/>
  <c r="AT271" i="6" s="1"/>
  <c r="AU271" i="6" a="1"/>
  <c r="AU271" i="6" s="1"/>
  <c r="AV271" i="6" a="1"/>
  <c r="AV271" i="6" s="1"/>
  <c r="AW271" i="6" a="1"/>
  <c r="AW271" i="6" s="1"/>
  <c r="AX271" i="6" a="1"/>
  <c r="AX271" i="6" s="1"/>
  <c r="C272" i="6" a="1"/>
  <c r="C272" i="6" s="1"/>
  <c r="D272" i="6" a="1"/>
  <c r="D272" i="6" s="1"/>
  <c r="E272" i="6" a="1"/>
  <c r="E272" i="6" s="1"/>
  <c r="F272" i="6" a="1"/>
  <c r="F272" i="6" s="1"/>
  <c r="G272" i="6" a="1"/>
  <c r="G272" i="6" s="1"/>
  <c r="H272" i="6" a="1"/>
  <c r="H272" i="6" s="1"/>
  <c r="I272" i="6" a="1"/>
  <c r="I272" i="6" s="1"/>
  <c r="J272" i="6" a="1"/>
  <c r="J272" i="6" s="1"/>
  <c r="K272" i="6" a="1"/>
  <c r="K272" i="6" s="1"/>
  <c r="L272" i="6" a="1"/>
  <c r="L272" i="6" s="1"/>
  <c r="M272" i="6" a="1"/>
  <c r="M272" i="6" s="1"/>
  <c r="N272" i="6" a="1"/>
  <c r="N272" i="6" s="1"/>
  <c r="O272" i="6" a="1"/>
  <c r="O272" i="6" s="1"/>
  <c r="P272" i="6" a="1"/>
  <c r="P272" i="6" s="1"/>
  <c r="Q272" i="6" a="1"/>
  <c r="Q272" i="6" s="1"/>
  <c r="R272" i="6" a="1"/>
  <c r="R272" i="6" s="1"/>
  <c r="S272" i="6" a="1"/>
  <c r="S272" i="6" s="1"/>
  <c r="T272" i="6" a="1"/>
  <c r="T272" i="6" s="1"/>
  <c r="U272" i="6" a="1"/>
  <c r="U272" i="6" s="1"/>
  <c r="V272" i="6" a="1"/>
  <c r="V272" i="6" s="1"/>
  <c r="W272" i="6" a="1"/>
  <c r="W272" i="6" s="1"/>
  <c r="X272" i="6" a="1"/>
  <c r="X272" i="6" s="1"/>
  <c r="Y272" i="6" a="1"/>
  <c r="Y272" i="6" s="1"/>
  <c r="Z272" i="6" a="1"/>
  <c r="Z272" i="6" s="1"/>
  <c r="AA272" i="6" a="1"/>
  <c r="AA272" i="6" s="1"/>
  <c r="AB272" i="6" a="1"/>
  <c r="AB272" i="6" s="1"/>
  <c r="AC272" i="6" a="1"/>
  <c r="AC272" i="6" s="1"/>
  <c r="AD272" i="6" a="1"/>
  <c r="AD272" i="6" s="1"/>
  <c r="AE272" i="6" a="1"/>
  <c r="AE272" i="6" s="1"/>
  <c r="AF272" i="6" a="1"/>
  <c r="AF272" i="6" s="1"/>
  <c r="AG272" i="6" a="1"/>
  <c r="AG272" i="6" s="1"/>
  <c r="AH272" i="6" a="1"/>
  <c r="AH272" i="6" s="1"/>
  <c r="AI272" i="6" a="1"/>
  <c r="AI272" i="6" s="1"/>
  <c r="AJ272" i="6" a="1"/>
  <c r="AJ272" i="6" s="1"/>
  <c r="AK272" i="6" a="1"/>
  <c r="AK272" i="6" s="1"/>
  <c r="AL272" i="6" a="1"/>
  <c r="AL272" i="6" s="1"/>
  <c r="AM272" i="6" a="1"/>
  <c r="AM272" i="6" s="1"/>
  <c r="AN272" i="6" a="1"/>
  <c r="AN272" i="6" s="1"/>
  <c r="AO272" i="6" a="1"/>
  <c r="AO272" i="6" s="1"/>
  <c r="AP272" i="6" a="1"/>
  <c r="AP272" i="6" s="1"/>
  <c r="AQ272" i="6" a="1"/>
  <c r="AQ272" i="6" s="1"/>
  <c r="AR272" i="6" a="1"/>
  <c r="AR272" i="6" s="1"/>
  <c r="AS272" i="6" a="1"/>
  <c r="AS272" i="6" s="1"/>
  <c r="AT272" i="6" a="1"/>
  <c r="AT272" i="6" s="1"/>
  <c r="AU272" i="6" a="1"/>
  <c r="AU272" i="6" s="1"/>
  <c r="AV272" i="6" a="1"/>
  <c r="AV272" i="6" s="1"/>
  <c r="AW272" i="6" a="1"/>
  <c r="AW272" i="6" s="1"/>
  <c r="AX272" i="6" a="1"/>
  <c r="AX272" i="6" s="1"/>
  <c r="C273" i="6" a="1"/>
  <c r="C273" i="6" s="1"/>
  <c r="D273" i="6" a="1"/>
  <c r="D273" i="6" s="1"/>
  <c r="E273" i="6" a="1"/>
  <c r="E273" i="6" s="1"/>
  <c r="F273" i="6" a="1"/>
  <c r="F273" i="6" s="1"/>
  <c r="G273" i="6" a="1"/>
  <c r="G273" i="6" s="1"/>
  <c r="H273" i="6" a="1"/>
  <c r="H273" i="6" s="1"/>
  <c r="I273" i="6" a="1"/>
  <c r="I273" i="6" s="1"/>
  <c r="J273" i="6" a="1"/>
  <c r="J273" i="6" s="1"/>
  <c r="K273" i="6" a="1"/>
  <c r="K273" i="6" s="1"/>
  <c r="L273" i="6" a="1"/>
  <c r="L273" i="6" s="1"/>
  <c r="M273" i="6" a="1"/>
  <c r="M273" i="6" s="1"/>
  <c r="N273" i="6" a="1"/>
  <c r="N273" i="6" s="1"/>
  <c r="O273" i="6" a="1"/>
  <c r="O273" i="6" s="1"/>
  <c r="P273" i="6" a="1"/>
  <c r="P273" i="6" s="1"/>
  <c r="Q273" i="6" a="1"/>
  <c r="Q273" i="6" s="1"/>
  <c r="R273" i="6" a="1"/>
  <c r="R273" i="6" s="1"/>
  <c r="S273" i="6" a="1"/>
  <c r="S273" i="6" s="1"/>
  <c r="T273" i="6" a="1"/>
  <c r="T273" i="6" s="1"/>
  <c r="U273" i="6" a="1"/>
  <c r="U273" i="6" s="1"/>
  <c r="V273" i="6" a="1"/>
  <c r="V273" i="6" s="1"/>
  <c r="W273" i="6" a="1"/>
  <c r="W273" i="6" s="1"/>
  <c r="X273" i="6" a="1"/>
  <c r="X273" i="6" s="1"/>
  <c r="Y273" i="6" a="1"/>
  <c r="Y273" i="6" s="1"/>
  <c r="Z273" i="6" a="1"/>
  <c r="Z273" i="6" s="1"/>
  <c r="AA273" i="6" a="1"/>
  <c r="AA273" i="6" s="1"/>
  <c r="AB273" i="6" a="1"/>
  <c r="AB273" i="6" s="1"/>
  <c r="AC273" i="6" a="1"/>
  <c r="AC273" i="6" s="1"/>
  <c r="AD273" i="6" a="1"/>
  <c r="AD273" i="6" s="1"/>
  <c r="AE273" i="6" a="1"/>
  <c r="AE273" i="6" s="1"/>
  <c r="AF273" i="6" a="1"/>
  <c r="AF273" i="6" s="1"/>
  <c r="AG273" i="6" a="1"/>
  <c r="AG273" i="6" s="1"/>
  <c r="AH273" i="6" a="1"/>
  <c r="AH273" i="6" s="1"/>
  <c r="AI273" i="6" a="1"/>
  <c r="AI273" i="6" s="1"/>
  <c r="AJ273" i="6" a="1"/>
  <c r="AJ273" i="6" s="1"/>
  <c r="AK273" i="6" a="1"/>
  <c r="AK273" i="6" s="1"/>
  <c r="AL273" i="6" a="1"/>
  <c r="AL273" i="6" s="1"/>
  <c r="AM273" i="6" a="1"/>
  <c r="AM273" i="6" s="1"/>
  <c r="AN273" i="6" a="1"/>
  <c r="AN273" i="6" s="1"/>
  <c r="AO273" i="6" a="1"/>
  <c r="AO273" i="6" s="1"/>
  <c r="AP273" i="6" a="1"/>
  <c r="AP273" i="6" s="1"/>
  <c r="AQ273" i="6" a="1"/>
  <c r="AQ273" i="6" s="1"/>
  <c r="AR273" i="6" a="1"/>
  <c r="AR273" i="6" s="1"/>
  <c r="AS273" i="6" a="1"/>
  <c r="AS273" i="6" s="1"/>
  <c r="AT273" i="6" a="1"/>
  <c r="AT273" i="6" s="1"/>
  <c r="AU273" i="6" a="1"/>
  <c r="AU273" i="6" s="1"/>
  <c r="AV273" i="6" a="1"/>
  <c r="AV273" i="6" s="1"/>
  <c r="AW273" i="6" a="1"/>
  <c r="AW273" i="6" s="1"/>
  <c r="AX273" i="6" a="1"/>
  <c r="AX273" i="6" s="1"/>
  <c r="C274" i="6" a="1"/>
  <c r="C274" i="6" s="1"/>
  <c r="D274" i="6" a="1"/>
  <c r="D274" i="6" s="1"/>
  <c r="E274" i="6" a="1"/>
  <c r="E274" i="6" s="1"/>
  <c r="F274" i="6" a="1"/>
  <c r="F274" i="6" s="1"/>
  <c r="G274" i="6" a="1"/>
  <c r="G274" i="6" s="1"/>
  <c r="H274" i="6" a="1"/>
  <c r="H274" i="6" s="1"/>
  <c r="I274" i="6" a="1"/>
  <c r="I274" i="6" s="1"/>
  <c r="J274" i="6" a="1"/>
  <c r="J274" i="6" s="1"/>
  <c r="K274" i="6" a="1"/>
  <c r="K274" i="6" s="1"/>
  <c r="L274" i="6" a="1"/>
  <c r="L274" i="6" s="1"/>
  <c r="M274" i="6" a="1"/>
  <c r="M274" i="6" s="1"/>
  <c r="N274" i="6" a="1"/>
  <c r="N274" i="6" s="1"/>
  <c r="O274" i="6" a="1"/>
  <c r="O274" i="6" s="1"/>
  <c r="P274" i="6" a="1"/>
  <c r="P274" i="6" s="1"/>
  <c r="Q274" i="6" a="1"/>
  <c r="Q274" i="6" s="1"/>
  <c r="R274" i="6" a="1"/>
  <c r="R274" i="6" s="1"/>
  <c r="S274" i="6" a="1"/>
  <c r="S274" i="6" s="1"/>
  <c r="T274" i="6" a="1"/>
  <c r="T274" i="6" s="1"/>
  <c r="U274" i="6" a="1"/>
  <c r="U274" i="6" s="1"/>
  <c r="V274" i="6" a="1"/>
  <c r="V274" i="6" s="1"/>
  <c r="W274" i="6" a="1"/>
  <c r="W274" i="6" s="1"/>
  <c r="X274" i="6" a="1"/>
  <c r="X274" i="6" s="1"/>
  <c r="Y274" i="6" a="1"/>
  <c r="Y274" i="6" s="1"/>
  <c r="Z274" i="6" a="1"/>
  <c r="Z274" i="6" s="1"/>
  <c r="AA274" i="6" a="1"/>
  <c r="AA274" i="6" s="1"/>
  <c r="AB274" i="6" a="1"/>
  <c r="AB274" i="6" s="1"/>
  <c r="AC274" i="6" a="1"/>
  <c r="AC274" i="6" s="1"/>
  <c r="AD274" i="6" a="1"/>
  <c r="AD274" i="6" s="1"/>
  <c r="AE274" i="6" a="1"/>
  <c r="AE274" i="6" s="1"/>
  <c r="AF274" i="6" a="1"/>
  <c r="AF274" i="6" s="1"/>
  <c r="AG274" i="6" a="1"/>
  <c r="AG274" i="6" s="1"/>
  <c r="AH274" i="6" a="1"/>
  <c r="AH274" i="6" s="1"/>
  <c r="AI274" i="6" a="1"/>
  <c r="AI274" i="6" s="1"/>
  <c r="AJ274" i="6" a="1"/>
  <c r="AJ274" i="6" s="1"/>
  <c r="AK274" i="6" a="1"/>
  <c r="AK274" i="6" s="1"/>
  <c r="AL274" i="6" a="1"/>
  <c r="AL274" i="6" s="1"/>
  <c r="AM274" i="6" a="1"/>
  <c r="AM274" i="6" s="1"/>
  <c r="AN274" i="6" a="1"/>
  <c r="AN274" i="6" s="1"/>
  <c r="AO274" i="6" a="1"/>
  <c r="AO274" i="6" s="1"/>
  <c r="AP274" i="6" a="1"/>
  <c r="AP274" i="6" s="1"/>
  <c r="AQ274" i="6" a="1"/>
  <c r="AQ274" i="6" s="1"/>
  <c r="AR274" i="6" a="1"/>
  <c r="AR274" i="6" s="1"/>
  <c r="AS274" i="6" a="1"/>
  <c r="AS274" i="6" s="1"/>
  <c r="AT274" i="6" a="1"/>
  <c r="AT274" i="6" s="1"/>
  <c r="AU274" i="6" a="1"/>
  <c r="AU274" i="6" s="1"/>
  <c r="AV274" i="6" a="1"/>
  <c r="AV274" i="6" s="1"/>
  <c r="AW274" i="6" a="1"/>
  <c r="AW274" i="6" s="1"/>
  <c r="AX274" i="6" a="1"/>
  <c r="AX274" i="6" s="1"/>
  <c r="C275" i="6" a="1"/>
  <c r="C275" i="6" s="1"/>
  <c r="D275" i="6" a="1"/>
  <c r="D275" i="6" s="1"/>
  <c r="E275" i="6" a="1"/>
  <c r="E275" i="6" s="1"/>
  <c r="F275" i="6" a="1"/>
  <c r="F275" i="6" s="1"/>
  <c r="G275" i="6" a="1"/>
  <c r="G275" i="6" s="1"/>
  <c r="H275" i="6" a="1"/>
  <c r="H275" i="6" s="1"/>
  <c r="I275" i="6" a="1"/>
  <c r="I275" i="6" s="1"/>
  <c r="J275" i="6" a="1"/>
  <c r="J275" i="6" s="1"/>
  <c r="K275" i="6" a="1"/>
  <c r="K275" i="6" s="1"/>
  <c r="L275" i="6" a="1"/>
  <c r="L275" i="6" s="1"/>
  <c r="M275" i="6" a="1"/>
  <c r="M275" i="6" s="1"/>
  <c r="N275" i="6" a="1"/>
  <c r="N275" i="6" s="1"/>
  <c r="O275" i="6" a="1"/>
  <c r="O275" i="6" s="1"/>
  <c r="P275" i="6" a="1"/>
  <c r="P275" i="6" s="1"/>
  <c r="Q275" i="6" a="1"/>
  <c r="Q275" i="6" s="1"/>
  <c r="R275" i="6" a="1"/>
  <c r="R275" i="6" s="1"/>
  <c r="S275" i="6" a="1"/>
  <c r="S275" i="6" s="1"/>
  <c r="T275" i="6" a="1"/>
  <c r="T275" i="6" s="1"/>
  <c r="U275" i="6" a="1"/>
  <c r="U275" i="6" s="1"/>
  <c r="V275" i="6" a="1"/>
  <c r="V275" i="6" s="1"/>
  <c r="W275" i="6" a="1"/>
  <c r="W275" i="6" s="1"/>
  <c r="X275" i="6" a="1"/>
  <c r="X275" i="6" s="1"/>
  <c r="Y275" i="6" a="1"/>
  <c r="Y275" i="6" s="1"/>
  <c r="Z275" i="6" a="1"/>
  <c r="Z275" i="6" s="1"/>
  <c r="AA275" i="6" a="1"/>
  <c r="AA275" i="6" s="1"/>
  <c r="AB275" i="6" a="1"/>
  <c r="AB275" i="6" s="1"/>
  <c r="AC275" i="6" a="1"/>
  <c r="AC275" i="6" s="1"/>
  <c r="AD275" i="6" a="1"/>
  <c r="AD275" i="6" s="1"/>
  <c r="AE275" i="6" a="1"/>
  <c r="AE275" i="6" s="1"/>
  <c r="AF275" i="6" a="1"/>
  <c r="AF275" i="6" s="1"/>
  <c r="AG275" i="6" a="1"/>
  <c r="AG275" i="6" s="1"/>
  <c r="AH275" i="6" a="1"/>
  <c r="AH275" i="6" s="1"/>
  <c r="AI275" i="6" a="1"/>
  <c r="AI275" i="6" s="1"/>
  <c r="AJ275" i="6" a="1"/>
  <c r="AJ275" i="6" s="1"/>
  <c r="AK275" i="6" a="1"/>
  <c r="AK275" i="6" s="1"/>
  <c r="AL275" i="6" a="1"/>
  <c r="AL275" i="6" s="1"/>
  <c r="AM275" i="6" a="1"/>
  <c r="AM275" i="6" s="1"/>
  <c r="AN275" i="6" a="1"/>
  <c r="AN275" i="6" s="1"/>
  <c r="AO275" i="6" a="1"/>
  <c r="AO275" i="6" s="1"/>
  <c r="AP275" i="6" a="1"/>
  <c r="AP275" i="6" s="1"/>
  <c r="AQ275" i="6" a="1"/>
  <c r="AQ275" i="6" s="1"/>
  <c r="AR275" i="6" a="1"/>
  <c r="AR275" i="6" s="1"/>
  <c r="AS275" i="6" a="1"/>
  <c r="AS275" i="6" s="1"/>
  <c r="AT275" i="6" a="1"/>
  <c r="AT275" i="6" s="1"/>
  <c r="AU275" i="6" a="1"/>
  <c r="AU275" i="6" s="1"/>
  <c r="AV275" i="6" a="1"/>
  <c r="AV275" i="6" s="1"/>
  <c r="AW275" i="6" a="1"/>
  <c r="AW275" i="6" s="1"/>
  <c r="AX275" i="6" a="1"/>
  <c r="AX275" i="6" s="1"/>
  <c r="C276" i="6" a="1"/>
  <c r="C276" i="6" s="1"/>
  <c r="D276" i="6" a="1"/>
  <c r="D276" i="6" s="1"/>
  <c r="E276" i="6" a="1"/>
  <c r="E276" i="6" s="1"/>
  <c r="F276" i="6" a="1"/>
  <c r="F276" i="6" s="1"/>
  <c r="G276" i="6" a="1"/>
  <c r="G276" i="6" s="1"/>
  <c r="H276" i="6" a="1"/>
  <c r="H276" i="6" s="1"/>
  <c r="I276" i="6" a="1"/>
  <c r="I276" i="6" s="1"/>
  <c r="J276" i="6" a="1"/>
  <c r="J276" i="6" s="1"/>
  <c r="K276" i="6" a="1"/>
  <c r="K276" i="6" s="1"/>
  <c r="L276" i="6" a="1"/>
  <c r="L276" i="6" s="1"/>
  <c r="M276" i="6" a="1"/>
  <c r="M276" i="6" s="1"/>
  <c r="N276" i="6" a="1"/>
  <c r="N276" i="6" s="1"/>
  <c r="O276" i="6" a="1"/>
  <c r="O276" i="6" s="1"/>
  <c r="P276" i="6" a="1"/>
  <c r="P276" i="6" s="1"/>
  <c r="Q276" i="6" a="1"/>
  <c r="Q276" i="6" s="1"/>
  <c r="R276" i="6" a="1"/>
  <c r="R276" i="6" s="1"/>
  <c r="S276" i="6" a="1"/>
  <c r="S276" i="6" s="1"/>
  <c r="T276" i="6" a="1"/>
  <c r="T276" i="6" s="1"/>
  <c r="U276" i="6" a="1"/>
  <c r="U276" i="6" s="1"/>
  <c r="V276" i="6" a="1"/>
  <c r="V276" i="6" s="1"/>
  <c r="W276" i="6" a="1"/>
  <c r="W276" i="6" s="1"/>
  <c r="X276" i="6" a="1"/>
  <c r="X276" i="6" s="1"/>
  <c r="Y276" i="6" a="1"/>
  <c r="Y276" i="6" s="1"/>
  <c r="Z276" i="6" a="1"/>
  <c r="Z276" i="6" s="1"/>
  <c r="AA276" i="6" a="1"/>
  <c r="AA276" i="6" s="1"/>
  <c r="AB276" i="6" a="1"/>
  <c r="AB276" i="6" s="1"/>
  <c r="AC276" i="6" a="1"/>
  <c r="AC276" i="6" s="1"/>
  <c r="AD276" i="6" a="1"/>
  <c r="AD276" i="6" s="1"/>
  <c r="AE276" i="6" a="1"/>
  <c r="AE276" i="6" s="1"/>
  <c r="AF276" i="6" a="1"/>
  <c r="AF276" i="6" s="1"/>
  <c r="AG276" i="6" a="1"/>
  <c r="AG276" i="6" s="1"/>
  <c r="AH276" i="6" a="1"/>
  <c r="AH276" i="6" s="1"/>
  <c r="AI276" i="6" a="1"/>
  <c r="AI276" i="6" s="1"/>
  <c r="AJ276" i="6" a="1"/>
  <c r="AJ276" i="6" s="1"/>
  <c r="AK276" i="6" a="1"/>
  <c r="AK276" i="6" s="1"/>
  <c r="AL276" i="6" a="1"/>
  <c r="AL276" i="6" s="1"/>
  <c r="AM276" i="6" a="1"/>
  <c r="AM276" i="6" s="1"/>
  <c r="AN276" i="6" a="1"/>
  <c r="AN276" i="6" s="1"/>
  <c r="AO276" i="6" a="1"/>
  <c r="AO276" i="6" s="1"/>
  <c r="AP276" i="6" a="1"/>
  <c r="AP276" i="6" s="1"/>
  <c r="AQ276" i="6" a="1"/>
  <c r="AQ276" i="6" s="1"/>
  <c r="AR276" i="6" a="1"/>
  <c r="AR276" i="6" s="1"/>
  <c r="AS276" i="6" a="1"/>
  <c r="AS276" i="6" s="1"/>
  <c r="AT276" i="6" a="1"/>
  <c r="AT276" i="6" s="1"/>
  <c r="AU276" i="6" a="1"/>
  <c r="AU276" i="6" s="1"/>
  <c r="AV276" i="6" a="1"/>
  <c r="AV276" i="6" s="1"/>
  <c r="AW276" i="6" a="1"/>
  <c r="AW276" i="6" s="1"/>
  <c r="AX276" i="6" a="1"/>
  <c r="AX276" i="6" s="1"/>
  <c r="C277" i="6" a="1"/>
  <c r="C277" i="6" s="1"/>
  <c r="D277" i="6" a="1"/>
  <c r="D277" i="6" s="1"/>
  <c r="E277" i="6" a="1"/>
  <c r="E277" i="6" s="1"/>
  <c r="F277" i="6" a="1"/>
  <c r="F277" i="6" s="1"/>
  <c r="G277" i="6" a="1"/>
  <c r="G277" i="6" s="1"/>
  <c r="H277" i="6" a="1"/>
  <c r="H277" i="6" s="1"/>
  <c r="I277" i="6" a="1"/>
  <c r="I277" i="6" s="1"/>
  <c r="J277" i="6" a="1"/>
  <c r="J277" i="6" s="1"/>
  <c r="K277" i="6" a="1"/>
  <c r="K277" i="6" s="1"/>
  <c r="L277" i="6" a="1"/>
  <c r="L277" i="6" s="1"/>
  <c r="M277" i="6" a="1"/>
  <c r="M277" i="6" s="1"/>
  <c r="N277" i="6" a="1"/>
  <c r="N277" i="6" s="1"/>
  <c r="O277" i="6" a="1"/>
  <c r="O277" i="6" s="1"/>
  <c r="P277" i="6" a="1"/>
  <c r="P277" i="6" s="1"/>
  <c r="Q277" i="6" a="1"/>
  <c r="Q277" i="6" s="1"/>
  <c r="R277" i="6" a="1"/>
  <c r="R277" i="6" s="1"/>
  <c r="S277" i="6" a="1"/>
  <c r="S277" i="6" s="1"/>
  <c r="T277" i="6" a="1"/>
  <c r="T277" i="6" s="1"/>
  <c r="U277" i="6" a="1"/>
  <c r="U277" i="6" s="1"/>
  <c r="V277" i="6" a="1"/>
  <c r="V277" i="6" s="1"/>
  <c r="W277" i="6" a="1"/>
  <c r="W277" i="6" s="1"/>
  <c r="X277" i="6" a="1"/>
  <c r="X277" i="6" s="1"/>
  <c r="Y277" i="6" a="1"/>
  <c r="Y277" i="6" s="1"/>
  <c r="Z277" i="6" a="1"/>
  <c r="Z277" i="6" s="1"/>
  <c r="AA277" i="6" a="1"/>
  <c r="AA277" i="6" s="1"/>
  <c r="AB277" i="6" a="1"/>
  <c r="AB277" i="6" s="1"/>
  <c r="AC277" i="6" a="1"/>
  <c r="AC277" i="6" s="1"/>
  <c r="AD277" i="6" a="1"/>
  <c r="AD277" i="6" s="1"/>
  <c r="AE277" i="6" a="1"/>
  <c r="AE277" i="6" s="1"/>
  <c r="AF277" i="6" a="1"/>
  <c r="AF277" i="6" s="1"/>
  <c r="AG277" i="6" a="1"/>
  <c r="AG277" i="6" s="1"/>
  <c r="AH277" i="6" a="1"/>
  <c r="AH277" i="6" s="1"/>
  <c r="AI277" i="6" a="1"/>
  <c r="AI277" i="6" s="1"/>
  <c r="AJ277" i="6" a="1"/>
  <c r="AJ277" i="6" s="1"/>
  <c r="AK277" i="6" a="1"/>
  <c r="AK277" i="6" s="1"/>
  <c r="AL277" i="6" a="1"/>
  <c r="AL277" i="6" s="1"/>
  <c r="AM277" i="6" a="1"/>
  <c r="AM277" i="6" s="1"/>
  <c r="AN277" i="6" a="1"/>
  <c r="AN277" i="6" s="1"/>
  <c r="AO277" i="6" a="1"/>
  <c r="AO277" i="6" s="1"/>
  <c r="AP277" i="6" a="1"/>
  <c r="AP277" i="6" s="1"/>
  <c r="AQ277" i="6" a="1"/>
  <c r="AQ277" i="6" s="1"/>
  <c r="AR277" i="6" a="1"/>
  <c r="AR277" i="6" s="1"/>
  <c r="AS277" i="6" a="1"/>
  <c r="AS277" i="6" s="1"/>
  <c r="AT277" i="6" a="1"/>
  <c r="AT277" i="6" s="1"/>
  <c r="AU277" i="6" a="1"/>
  <c r="AU277" i="6" s="1"/>
  <c r="AV277" i="6" a="1"/>
  <c r="AV277" i="6" s="1"/>
  <c r="AW277" i="6" a="1"/>
  <c r="AW277" i="6" s="1"/>
  <c r="AX277" i="6" a="1"/>
  <c r="AX277" i="6" s="1"/>
  <c r="C278" i="6" a="1"/>
  <c r="C278" i="6" s="1"/>
  <c r="D278" i="6" a="1"/>
  <c r="D278" i="6" s="1"/>
  <c r="E278" i="6" a="1"/>
  <c r="E278" i="6" s="1"/>
  <c r="F278" i="6" a="1"/>
  <c r="F278" i="6" s="1"/>
  <c r="G278" i="6" a="1"/>
  <c r="G278" i="6" s="1"/>
  <c r="H278" i="6" a="1"/>
  <c r="H278" i="6" s="1"/>
  <c r="I278" i="6" a="1"/>
  <c r="I278" i="6" s="1"/>
  <c r="J278" i="6" a="1"/>
  <c r="J278" i="6" s="1"/>
  <c r="K278" i="6" a="1"/>
  <c r="K278" i="6" s="1"/>
  <c r="L278" i="6" a="1"/>
  <c r="L278" i="6" s="1"/>
  <c r="M278" i="6" a="1"/>
  <c r="M278" i="6" s="1"/>
  <c r="N278" i="6" a="1"/>
  <c r="N278" i="6" s="1"/>
  <c r="O278" i="6" a="1"/>
  <c r="O278" i="6" s="1"/>
  <c r="P278" i="6" a="1"/>
  <c r="P278" i="6" s="1"/>
  <c r="Q278" i="6" a="1"/>
  <c r="Q278" i="6" s="1"/>
  <c r="R278" i="6" a="1"/>
  <c r="R278" i="6" s="1"/>
  <c r="S278" i="6" a="1"/>
  <c r="S278" i="6" s="1"/>
  <c r="T278" i="6" a="1"/>
  <c r="T278" i="6" s="1"/>
  <c r="U278" i="6" a="1"/>
  <c r="U278" i="6" s="1"/>
  <c r="V278" i="6" a="1"/>
  <c r="V278" i="6" s="1"/>
  <c r="W278" i="6" a="1"/>
  <c r="W278" i="6" s="1"/>
  <c r="X278" i="6" a="1"/>
  <c r="X278" i="6" s="1"/>
  <c r="Y278" i="6" a="1"/>
  <c r="Y278" i="6" s="1"/>
  <c r="Z278" i="6" a="1"/>
  <c r="Z278" i="6" s="1"/>
  <c r="AA278" i="6" a="1"/>
  <c r="AA278" i="6" s="1"/>
  <c r="AB278" i="6" a="1"/>
  <c r="AB278" i="6" s="1"/>
  <c r="AC278" i="6" a="1"/>
  <c r="AC278" i="6" s="1"/>
  <c r="AD278" i="6" a="1"/>
  <c r="AD278" i="6" s="1"/>
  <c r="AE278" i="6" a="1"/>
  <c r="AE278" i="6" s="1"/>
  <c r="AF278" i="6" a="1"/>
  <c r="AF278" i="6" s="1"/>
  <c r="AG278" i="6" a="1"/>
  <c r="AG278" i="6" s="1"/>
  <c r="AH278" i="6" a="1"/>
  <c r="AH278" i="6" s="1"/>
  <c r="AI278" i="6" a="1"/>
  <c r="AI278" i="6" s="1"/>
  <c r="AJ278" i="6" a="1"/>
  <c r="AJ278" i="6" s="1"/>
  <c r="AK278" i="6" a="1"/>
  <c r="AK278" i="6" s="1"/>
  <c r="AL278" i="6" a="1"/>
  <c r="AL278" i="6" s="1"/>
  <c r="AM278" i="6" a="1"/>
  <c r="AM278" i="6" s="1"/>
  <c r="AN278" i="6" a="1"/>
  <c r="AN278" i="6" s="1"/>
  <c r="AO278" i="6" a="1"/>
  <c r="AO278" i="6" s="1"/>
  <c r="AP278" i="6" a="1"/>
  <c r="AP278" i="6" s="1"/>
  <c r="AQ278" i="6" a="1"/>
  <c r="AQ278" i="6" s="1"/>
  <c r="AR278" i="6" a="1"/>
  <c r="AR278" i="6" s="1"/>
  <c r="AS278" i="6" a="1"/>
  <c r="AS278" i="6" s="1"/>
  <c r="AT278" i="6" a="1"/>
  <c r="AT278" i="6" s="1"/>
  <c r="AU278" i="6" a="1"/>
  <c r="AU278" i="6" s="1"/>
  <c r="AV278" i="6" a="1"/>
  <c r="AV278" i="6" s="1"/>
  <c r="AW278" i="6" a="1"/>
  <c r="AW278" i="6" s="1"/>
  <c r="AX278" i="6" a="1"/>
  <c r="AX278" i="6" s="1"/>
  <c r="C279" i="6" a="1"/>
  <c r="C279" i="6" s="1"/>
  <c r="D279" i="6" a="1"/>
  <c r="D279" i="6" s="1"/>
  <c r="E279" i="6" a="1"/>
  <c r="E279" i="6" s="1"/>
  <c r="F279" i="6" a="1"/>
  <c r="F279" i="6" s="1"/>
  <c r="G279" i="6" a="1"/>
  <c r="G279" i="6" s="1"/>
  <c r="H279" i="6" a="1"/>
  <c r="H279" i="6" s="1"/>
  <c r="I279" i="6" a="1"/>
  <c r="I279" i="6" s="1"/>
  <c r="J279" i="6" a="1"/>
  <c r="J279" i="6" s="1"/>
  <c r="K279" i="6" a="1"/>
  <c r="K279" i="6" s="1"/>
  <c r="L279" i="6" a="1"/>
  <c r="L279" i="6" s="1"/>
  <c r="M279" i="6" a="1"/>
  <c r="M279" i="6" s="1"/>
  <c r="N279" i="6" a="1"/>
  <c r="N279" i="6" s="1"/>
  <c r="O279" i="6" a="1"/>
  <c r="O279" i="6" s="1"/>
  <c r="P279" i="6" a="1"/>
  <c r="P279" i="6" s="1"/>
  <c r="Q279" i="6" a="1"/>
  <c r="Q279" i="6" s="1"/>
  <c r="R279" i="6" a="1"/>
  <c r="R279" i="6" s="1"/>
  <c r="S279" i="6" a="1"/>
  <c r="S279" i="6" s="1"/>
  <c r="T279" i="6" a="1"/>
  <c r="T279" i="6" s="1"/>
  <c r="U279" i="6" a="1"/>
  <c r="U279" i="6" s="1"/>
  <c r="V279" i="6" a="1"/>
  <c r="V279" i="6" s="1"/>
  <c r="W279" i="6" a="1"/>
  <c r="W279" i="6" s="1"/>
  <c r="X279" i="6" a="1"/>
  <c r="X279" i="6" s="1"/>
  <c r="Y279" i="6" a="1"/>
  <c r="Y279" i="6" s="1"/>
  <c r="Z279" i="6" a="1"/>
  <c r="Z279" i="6" s="1"/>
  <c r="AA279" i="6" a="1"/>
  <c r="AA279" i="6" s="1"/>
  <c r="AB279" i="6" a="1"/>
  <c r="AB279" i="6" s="1"/>
  <c r="AC279" i="6" a="1"/>
  <c r="AC279" i="6" s="1"/>
  <c r="AD279" i="6" a="1"/>
  <c r="AD279" i="6" s="1"/>
  <c r="AE279" i="6" a="1"/>
  <c r="AE279" i="6" s="1"/>
  <c r="AF279" i="6" a="1"/>
  <c r="AF279" i="6" s="1"/>
  <c r="AG279" i="6" a="1"/>
  <c r="AG279" i="6" s="1"/>
  <c r="AH279" i="6" a="1"/>
  <c r="AH279" i="6" s="1"/>
  <c r="AI279" i="6" a="1"/>
  <c r="AI279" i="6" s="1"/>
  <c r="AJ279" i="6" a="1"/>
  <c r="AJ279" i="6" s="1"/>
  <c r="AK279" i="6" a="1"/>
  <c r="AK279" i="6" s="1"/>
  <c r="AL279" i="6" a="1"/>
  <c r="AL279" i="6" s="1"/>
  <c r="AM279" i="6" a="1"/>
  <c r="AM279" i="6" s="1"/>
  <c r="AN279" i="6" a="1"/>
  <c r="AN279" i="6" s="1"/>
  <c r="AO279" i="6" a="1"/>
  <c r="AO279" i="6" s="1"/>
  <c r="AP279" i="6" a="1"/>
  <c r="AP279" i="6" s="1"/>
  <c r="AQ279" i="6" a="1"/>
  <c r="AQ279" i="6" s="1"/>
  <c r="AR279" i="6" a="1"/>
  <c r="AR279" i="6" s="1"/>
  <c r="AS279" i="6" a="1"/>
  <c r="AS279" i="6" s="1"/>
  <c r="AT279" i="6" a="1"/>
  <c r="AT279" i="6" s="1"/>
  <c r="AU279" i="6" a="1"/>
  <c r="AU279" i="6" s="1"/>
  <c r="AV279" i="6" a="1"/>
  <c r="AV279" i="6" s="1"/>
  <c r="AW279" i="6" a="1"/>
  <c r="AW279" i="6" s="1"/>
  <c r="AX279" i="6" a="1"/>
  <c r="AX279" i="6" s="1"/>
  <c r="C280" i="6" a="1"/>
  <c r="C280" i="6" s="1"/>
  <c r="D280" i="6" a="1"/>
  <c r="D280" i="6" s="1"/>
  <c r="E280" i="6" a="1"/>
  <c r="E280" i="6" s="1"/>
  <c r="F280" i="6" a="1"/>
  <c r="F280" i="6" s="1"/>
  <c r="G280" i="6" a="1"/>
  <c r="G280" i="6" s="1"/>
  <c r="H280" i="6" a="1"/>
  <c r="H280" i="6" s="1"/>
  <c r="I280" i="6" a="1"/>
  <c r="I280" i="6" s="1"/>
  <c r="J280" i="6" a="1"/>
  <c r="J280" i="6" s="1"/>
  <c r="K280" i="6" a="1"/>
  <c r="K280" i="6" s="1"/>
  <c r="L280" i="6" a="1"/>
  <c r="L280" i="6" s="1"/>
  <c r="M280" i="6" a="1"/>
  <c r="M280" i="6" s="1"/>
  <c r="N280" i="6" a="1"/>
  <c r="N280" i="6" s="1"/>
  <c r="O280" i="6" a="1"/>
  <c r="O280" i="6" s="1"/>
  <c r="P280" i="6" a="1"/>
  <c r="P280" i="6" s="1"/>
  <c r="Q280" i="6" a="1"/>
  <c r="Q280" i="6" s="1"/>
  <c r="R280" i="6" a="1"/>
  <c r="R280" i="6" s="1"/>
  <c r="S280" i="6" a="1"/>
  <c r="S280" i="6" s="1"/>
  <c r="T280" i="6" a="1"/>
  <c r="T280" i="6" s="1"/>
  <c r="U280" i="6" a="1"/>
  <c r="U280" i="6" s="1"/>
  <c r="V280" i="6" a="1"/>
  <c r="V280" i="6" s="1"/>
  <c r="W280" i="6" a="1"/>
  <c r="W280" i="6" s="1"/>
  <c r="X280" i="6" a="1"/>
  <c r="X280" i="6" s="1"/>
  <c r="Y280" i="6" a="1"/>
  <c r="Y280" i="6" s="1"/>
  <c r="Z280" i="6" a="1"/>
  <c r="Z280" i="6" s="1"/>
  <c r="AA280" i="6" a="1"/>
  <c r="AA280" i="6" s="1"/>
  <c r="AB280" i="6" a="1"/>
  <c r="AB280" i="6" s="1"/>
  <c r="AC280" i="6" a="1"/>
  <c r="AC280" i="6" s="1"/>
  <c r="AD280" i="6" a="1"/>
  <c r="AD280" i="6" s="1"/>
  <c r="AE280" i="6" a="1"/>
  <c r="AE280" i="6" s="1"/>
  <c r="AF280" i="6" a="1"/>
  <c r="AF280" i="6" s="1"/>
  <c r="AG280" i="6" a="1"/>
  <c r="AG280" i="6" s="1"/>
  <c r="AH280" i="6" a="1"/>
  <c r="AH280" i="6" s="1"/>
  <c r="AI280" i="6" a="1"/>
  <c r="AI280" i="6" s="1"/>
  <c r="AJ280" i="6" a="1"/>
  <c r="AJ280" i="6" s="1"/>
  <c r="AK280" i="6" a="1"/>
  <c r="AK280" i="6" s="1"/>
  <c r="AL280" i="6" a="1"/>
  <c r="AL280" i="6" s="1"/>
  <c r="AM280" i="6" a="1"/>
  <c r="AM280" i="6" s="1"/>
  <c r="AN280" i="6" a="1"/>
  <c r="AN280" i="6" s="1"/>
  <c r="AO280" i="6" a="1"/>
  <c r="AO280" i="6" s="1"/>
  <c r="AP280" i="6" a="1"/>
  <c r="AP280" i="6" s="1"/>
  <c r="AQ280" i="6" a="1"/>
  <c r="AQ280" i="6" s="1"/>
  <c r="AR280" i="6" a="1"/>
  <c r="AR280" i="6" s="1"/>
  <c r="AS280" i="6" a="1"/>
  <c r="AS280" i="6" s="1"/>
  <c r="AT280" i="6" a="1"/>
  <c r="AT280" i="6" s="1"/>
  <c r="AU280" i="6" a="1"/>
  <c r="AU280" i="6" s="1"/>
  <c r="AV280" i="6" a="1"/>
  <c r="AV280" i="6" s="1"/>
  <c r="AW280" i="6" a="1"/>
  <c r="AW280" i="6" s="1"/>
  <c r="AX280" i="6" a="1"/>
  <c r="AX280" i="6" s="1"/>
  <c r="C281" i="6" a="1"/>
  <c r="C281" i="6" s="1"/>
  <c r="D281" i="6" a="1"/>
  <c r="D281" i="6" s="1"/>
  <c r="E281" i="6" a="1"/>
  <c r="E281" i="6" s="1"/>
  <c r="F281" i="6" a="1"/>
  <c r="F281" i="6" s="1"/>
  <c r="G281" i="6" a="1"/>
  <c r="G281" i="6" s="1"/>
  <c r="H281" i="6" a="1"/>
  <c r="H281" i="6" s="1"/>
  <c r="I281" i="6" a="1"/>
  <c r="I281" i="6" s="1"/>
  <c r="J281" i="6" a="1"/>
  <c r="J281" i="6" s="1"/>
  <c r="K281" i="6" a="1"/>
  <c r="K281" i="6" s="1"/>
  <c r="L281" i="6" a="1"/>
  <c r="L281" i="6" s="1"/>
  <c r="M281" i="6" a="1"/>
  <c r="M281" i="6" s="1"/>
  <c r="N281" i="6" a="1"/>
  <c r="N281" i="6" s="1"/>
  <c r="O281" i="6" a="1"/>
  <c r="O281" i="6" s="1"/>
  <c r="P281" i="6" a="1"/>
  <c r="P281" i="6" s="1"/>
  <c r="Q281" i="6" a="1"/>
  <c r="Q281" i="6" s="1"/>
  <c r="R281" i="6" a="1"/>
  <c r="R281" i="6" s="1"/>
  <c r="S281" i="6" a="1"/>
  <c r="S281" i="6" s="1"/>
  <c r="T281" i="6" a="1"/>
  <c r="T281" i="6" s="1"/>
  <c r="U281" i="6" a="1"/>
  <c r="U281" i="6" s="1"/>
  <c r="V281" i="6" a="1"/>
  <c r="V281" i="6" s="1"/>
  <c r="W281" i="6" a="1"/>
  <c r="W281" i="6" s="1"/>
  <c r="X281" i="6" a="1"/>
  <c r="X281" i="6" s="1"/>
  <c r="Y281" i="6" a="1"/>
  <c r="Y281" i="6" s="1"/>
  <c r="Z281" i="6" a="1"/>
  <c r="Z281" i="6" s="1"/>
  <c r="AA281" i="6" a="1"/>
  <c r="AA281" i="6" s="1"/>
  <c r="AB281" i="6" a="1"/>
  <c r="AB281" i="6" s="1"/>
  <c r="AC281" i="6" a="1"/>
  <c r="AC281" i="6" s="1"/>
  <c r="AD281" i="6" a="1"/>
  <c r="AD281" i="6" s="1"/>
  <c r="AE281" i="6" a="1"/>
  <c r="AE281" i="6" s="1"/>
  <c r="AF281" i="6" a="1"/>
  <c r="AF281" i="6" s="1"/>
  <c r="AG281" i="6" a="1"/>
  <c r="AG281" i="6" s="1"/>
  <c r="AH281" i="6" a="1"/>
  <c r="AH281" i="6" s="1"/>
  <c r="AI281" i="6" a="1"/>
  <c r="AI281" i="6" s="1"/>
  <c r="AJ281" i="6" a="1"/>
  <c r="AJ281" i="6" s="1"/>
  <c r="AK281" i="6" a="1"/>
  <c r="AK281" i="6" s="1"/>
  <c r="AL281" i="6" a="1"/>
  <c r="AL281" i="6" s="1"/>
  <c r="AM281" i="6" a="1"/>
  <c r="AM281" i="6" s="1"/>
  <c r="AN281" i="6" a="1"/>
  <c r="AN281" i="6" s="1"/>
  <c r="AO281" i="6" a="1"/>
  <c r="AO281" i="6" s="1"/>
  <c r="AP281" i="6" a="1"/>
  <c r="AP281" i="6" s="1"/>
  <c r="AQ281" i="6" a="1"/>
  <c r="AQ281" i="6" s="1"/>
  <c r="AR281" i="6" a="1"/>
  <c r="AR281" i="6" s="1"/>
  <c r="AS281" i="6" a="1"/>
  <c r="AS281" i="6" s="1"/>
  <c r="AT281" i="6" a="1"/>
  <c r="AT281" i="6" s="1"/>
  <c r="AU281" i="6" a="1"/>
  <c r="AU281" i="6" s="1"/>
  <c r="AV281" i="6" a="1"/>
  <c r="AV281" i="6" s="1"/>
  <c r="AW281" i="6" a="1"/>
  <c r="AW281" i="6" s="1"/>
  <c r="AX281" i="6" a="1"/>
  <c r="AX281" i="6" s="1"/>
  <c r="C282" i="6" a="1"/>
  <c r="C282" i="6" s="1"/>
  <c r="D282" i="6" a="1"/>
  <c r="D282" i="6" s="1"/>
  <c r="E282" i="6" a="1"/>
  <c r="E282" i="6" s="1"/>
  <c r="F282" i="6" a="1"/>
  <c r="F282" i="6" s="1"/>
  <c r="G282" i="6" a="1"/>
  <c r="G282" i="6" s="1"/>
  <c r="H282" i="6" a="1"/>
  <c r="H282" i="6" s="1"/>
  <c r="I282" i="6" a="1"/>
  <c r="I282" i="6" s="1"/>
  <c r="J282" i="6" a="1"/>
  <c r="J282" i="6" s="1"/>
  <c r="K282" i="6" a="1"/>
  <c r="K282" i="6" s="1"/>
  <c r="L282" i="6" a="1"/>
  <c r="L282" i="6" s="1"/>
  <c r="M282" i="6" a="1"/>
  <c r="M282" i="6" s="1"/>
  <c r="N282" i="6" a="1"/>
  <c r="N282" i="6" s="1"/>
  <c r="O282" i="6" a="1"/>
  <c r="O282" i="6" s="1"/>
  <c r="P282" i="6" a="1"/>
  <c r="P282" i="6" s="1"/>
  <c r="Q282" i="6" a="1"/>
  <c r="Q282" i="6" s="1"/>
  <c r="R282" i="6" a="1"/>
  <c r="R282" i="6" s="1"/>
  <c r="S282" i="6" a="1"/>
  <c r="S282" i="6" s="1"/>
  <c r="T282" i="6" a="1"/>
  <c r="T282" i="6" s="1"/>
  <c r="U282" i="6" a="1"/>
  <c r="U282" i="6" s="1"/>
  <c r="V282" i="6" a="1"/>
  <c r="V282" i="6" s="1"/>
  <c r="W282" i="6" a="1"/>
  <c r="W282" i="6" s="1"/>
  <c r="X282" i="6" a="1"/>
  <c r="X282" i="6" s="1"/>
  <c r="Y282" i="6" a="1"/>
  <c r="Y282" i="6" s="1"/>
  <c r="Z282" i="6" a="1"/>
  <c r="Z282" i="6" s="1"/>
  <c r="AA282" i="6" a="1"/>
  <c r="AA282" i="6" s="1"/>
  <c r="AB282" i="6" a="1"/>
  <c r="AB282" i="6" s="1"/>
  <c r="AC282" i="6" a="1"/>
  <c r="AC282" i="6" s="1"/>
  <c r="AD282" i="6" a="1"/>
  <c r="AD282" i="6" s="1"/>
  <c r="AE282" i="6" a="1"/>
  <c r="AE282" i="6" s="1"/>
  <c r="AF282" i="6" a="1"/>
  <c r="AF282" i="6" s="1"/>
  <c r="AG282" i="6" a="1"/>
  <c r="AG282" i="6" s="1"/>
  <c r="AH282" i="6" a="1"/>
  <c r="AH282" i="6" s="1"/>
  <c r="AI282" i="6" a="1"/>
  <c r="AI282" i="6" s="1"/>
  <c r="AJ282" i="6" a="1"/>
  <c r="AJ282" i="6" s="1"/>
  <c r="AK282" i="6" a="1"/>
  <c r="AK282" i="6" s="1"/>
  <c r="AL282" i="6" a="1"/>
  <c r="AL282" i="6" s="1"/>
  <c r="AM282" i="6" a="1"/>
  <c r="AM282" i="6" s="1"/>
  <c r="AN282" i="6" a="1"/>
  <c r="AN282" i="6" s="1"/>
  <c r="AO282" i="6" a="1"/>
  <c r="AO282" i="6" s="1"/>
  <c r="AP282" i="6" a="1"/>
  <c r="AP282" i="6" s="1"/>
  <c r="AQ282" i="6" a="1"/>
  <c r="AQ282" i="6" s="1"/>
  <c r="AR282" i="6" a="1"/>
  <c r="AR282" i="6" s="1"/>
  <c r="AS282" i="6" a="1"/>
  <c r="AS282" i="6" s="1"/>
  <c r="AT282" i="6" a="1"/>
  <c r="AT282" i="6" s="1"/>
  <c r="AU282" i="6" a="1"/>
  <c r="AU282" i="6" s="1"/>
  <c r="AV282" i="6" a="1"/>
  <c r="AV282" i="6" s="1"/>
  <c r="AW282" i="6" a="1"/>
  <c r="AW282" i="6" s="1"/>
  <c r="AX282" i="6" a="1"/>
  <c r="AX282" i="6" s="1"/>
  <c r="C283" i="6" a="1"/>
  <c r="C283" i="6" s="1"/>
  <c r="D283" i="6" a="1"/>
  <c r="D283" i="6" s="1"/>
  <c r="E283" i="6" a="1"/>
  <c r="E283" i="6" s="1"/>
  <c r="F283" i="6" a="1"/>
  <c r="F283" i="6" s="1"/>
  <c r="G283" i="6" a="1"/>
  <c r="G283" i="6" s="1"/>
  <c r="H283" i="6" a="1"/>
  <c r="H283" i="6" s="1"/>
  <c r="I283" i="6" a="1"/>
  <c r="I283" i="6" s="1"/>
  <c r="J283" i="6" a="1"/>
  <c r="J283" i="6" s="1"/>
  <c r="K283" i="6" a="1"/>
  <c r="K283" i="6" s="1"/>
  <c r="L283" i="6" a="1"/>
  <c r="L283" i="6" s="1"/>
  <c r="M283" i="6" a="1"/>
  <c r="M283" i="6" s="1"/>
  <c r="N283" i="6" a="1"/>
  <c r="N283" i="6" s="1"/>
  <c r="O283" i="6" a="1"/>
  <c r="O283" i="6" s="1"/>
  <c r="P283" i="6" a="1"/>
  <c r="P283" i="6" s="1"/>
  <c r="Q283" i="6" a="1"/>
  <c r="Q283" i="6" s="1"/>
  <c r="R283" i="6" a="1"/>
  <c r="R283" i="6" s="1"/>
  <c r="S283" i="6" a="1"/>
  <c r="S283" i="6" s="1"/>
  <c r="T283" i="6" a="1"/>
  <c r="T283" i="6" s="1"/>
  <c r="U283" i="6" a="1"/>
  <c r="U283" i="6" s="1"/>
  <c r="V283" i="6" a="1"/>
  <c r="V283" i="6" s="1"/>
  <c r="W283" i="6" a="1"/>
  <c r="W283" i="6" s="1"/>
  <c r="X283" i="6" a="1"/>
  <c r="X283" i="6" s="1"/>
  <c r="Y283" i="6" a="1"/>
  <c r="Y283" i="6" s="1"/>
  <c r="Z283" i="6" a="1"/>
  <c r="Z283" i="6" s="1"/>
  <c r="AA283" i="6" a="1"/>
  <c r="AA283" i="6" s="1"/>
  <c r="AB283" i="6" a="1"/>
  <c r="AB283" i="6" s="1"/>
  <c r="AC283" i="6" a="1"/>
  <c r="AC283" i="6" s="1"/>
  <c r="AD283" i="6" a="1"/>
  <c r="AD283" i="6" s="1"/>
  <c r="AE283" i="6" a="1"/>
  <c r="AE283" i="6" s="1"/>
  <c r="AF283" i="6" a="1"/>
  <c r="AF283" i="6" s="1"/>
  <c r="AG283" i="6" a="1"/>
  <c r="AG283" i="6" s="1"/>
  <c r="AH283" i="6" a="1"/>
  <c r="AH283" i="6" s="1"/>
  <c r="AI283" i="6" a="1"/>
  <c r="AI283" i="6" s="1"/>
  <c r="AJ283" i="6" a="1"/>
  <c r="AJ283" i="6" s="1"/>
  <c r="AK283" i="6" a="1"/>
  <c r="AK283" i="6" s="1"/>
  <c r="AL283" i="6" a="1"/>
  <c r="AL283" i="6" s="1"/>
  <c r="AM283" i="6" a="1"/>
  <c r="AM283" i="6" s="1"/>
  <c r="AN283" i="6" a="1"/>
  <c r="AN283" i="6" s="1"/>
  <c r="AO283" i="6" a="1"/>
  <c r="AO283" i="6" s="1"/>
  <c r="AP283" i="6" a="1"/>
  <c r="AP283" i="6" s="1"/>
  <c r="AQ283" i="6" a="1"/>
  <c r="AQ283" i="6" s="1"/>
  <c r="AR283" i="6" a="1"/>
  <c r="AR283" i="6" s="1"/>
  <c r="AS283" i="6" a="1"/>
  <c r="AS283" i="6" s="1"/>
  <c r="AT283" i="6" a="1"/>
  <c r="AT283" i="6" s="1"/>
  <c r="AU283" i="6" a="1"/>
  <c r="AU283" i="6" s="1"/>
  <c r="AV283" i="6" a="1"/>
  <c r="AV283" i="6" s="1"/>
  <c r="AW283" i="6" a="1"/>
  <c r="AW283" i="6" s="1"/>
  <c r="AX283" i="6" a="1"/>
  <c r="AX283" i="6" s="1"/>
  <c r="C284" i="6" a="1"/>
  <c r="C284" i="6" s="1"/>
  <c r="D284" i="6" a="1"/>
  <c r="D284" i="6" s="1"/>
  <c r="E284" i="6" a="1"/>
  <c r="E284" i="6" s="1"/>
  <c r="F284" i="6" a="1"/>
  <c r="F284" i="6" s="1"/>
  <c r="G284" i="6" a="1"/>
  <c r="G284" i="6" s="1"/>
  <c r="H284" i="6" a="1"/>
  <c r="H284" i="6" s="1"/>
  <c r="I284" i="6" a="1"/>
  <c r="I284" i="6" s="1"/>
  <c r="J284" i="6" a="1"/>
  <c r="J284" i="6" s="1"/>
  <c r="K284" i="6" a="1"/>
  <c r="K284" i="6" s="1"/>
  <c r="L284" i="6" a="1"/>
  <c r="L284" i="6" s="1"/>
  <c r="M284" i="6" a="1"/>
  <c r="M284" i="6" s="1"/>
  <c r="N284" i="6" a="1"/>
  <c r="N284" i="6" s="1"/>
  <c r="O284" i="6" a="1"/>
  <c r="O284" i="6" s="1"/>
  <c r="P284" i="6" a="1"/>
  <c r="P284" i="6" s="1"/>
  <c r="Q284" i="6" a="1"/>
  <c r="Q284" i="6" s="1"/>
  <c r="R284" i="6" a="1"/>
  <c r="R284" i="6" s="1"/>
  <c r="S284" i="6" a="1"/>
  <c r="S284" i="6" s="1"/>
  <c r="T284" i="6" a="1"/>
  <c r="T284" i="6" s="1"/>
  <c r="U284" i="6" a="1"/>
  <c r="U284" i="6" s="1"/>
  <c r="V284" i="6" a="1"/>
  <c r="V284" i="6" s="1"/>
  <c r="W284" i="6" a="1"/>
  <c r="W284" i="6" s="1"/>
  <c r="X284" i="6" a="1"/>
  <c r="X284" i="6" s="1"/>
  <c r="Y284" i="6" a="1"/>
  <c r="Y284" i="6" s="1"/>
  <c r="Z284" i="6" a="1"/>
  <c r="Z284" i="6" s="1"/>
  <c r="AA284" i="6" a="1"/>
  <c r="AA284" i="6" s="1"/>
  <c r="AB284" i="6" a="1"/>
  <c r="AB284" i="6" s="1"/>
  <c r="AC284" i="6" a="1"/>
  <c r="AC284" i="6" s="1"/>
  <c r="AD284" i="6" a="1"/>
  <c r="AD284" i="6" s="1"/>
  <c r="AE284" i="6" a="1"/>
  <c r="AE284" i="6" s="1"/>
  <c r="AF284" i="6" a="1"/>
  <c r="AF284" i="6" s="1"/>
  <c r="AG284" i="6" a="1"/>
  <c r="AG284" i="6" s="1"/>
  <c r="AH284" i="6" a="1"/>
  <c r="AH284" i="6" s="1"/>
  <c r="AI284" i="6" a="1"/>
  <c r="AI284" i="6" s="1"/>
  <c r="AJ284" i="6" a="1"/>
  <c r="AJ284" i="6" s="1"/>
  <c r="AK284" i="6" a="1"/>
  <c r="AK284" i="6" s="1"/>
  <c r="AL284" i="6" a="1"/>
  <c r="AL284" i="6" s="1"/>
  <c r="AM284" i="6" a="1"/>
  <c r="AM284" i="6" s="1"/>
  <c r="AN284" i="6" a="1"/>
  <c r="AN284" i="6" s="1"/>
  <c r="AO284" i="6" a="1"/>
  <c r="AO284" i="6" s="1"/>
  <c r="AP284" i="6" a="1"/>
  <c r="AP284" i="6" s="1"/>
  <c r="AQ284" i="6" a="1"/>
  <c r="AQ284" i="6" s="1"/>
  <c r="AR284" i="6" a="1"/>
  <c r="AR284" i="6" s="1"/>
  <c r="AS284" i="6" a="1"/>
  <c r="AS284" i="6" s="1"/>
  <c r="AT284" i="6" a="1"/>
  <c r="AT284" i="6" s="1"/>
  <c r="AU284" i="6" a="1"/>
  <c r="AU284" i="6" s="1"/>
  <c r="AV284" i="6" a="1"/>
  <c r="AV284" i="6" s="1"/>
  <c r="AW284" i="6" a="1"/>
  <c r="AW284" i="6" s="1"/>
  <c r="AX284" i="6" a="1"/>
  <c r="AX284" i="6" s="1"/>
  <c r="C285" i="6" a="1"/>
  <c r="C285" i="6" s="1"/>
  <c r="D285" i="6" a="1"/>
  <c r="D285" i="6" s="1"/>
  <c r="E285" i="6" a="1"/>
  <c r="E285" i="6" s="1"/>
  <c r="F285" i="6" a="1"/>
  <c r="F285" i="6" s="1"/>
  <c r="G285" i="6" a="1"/>
  <c r="G285" i="6" s="1"/>
  <c r="H285" i="6" a="1"/>
  <c r="H285" i="6" s="1"/>
  <c r="I285" i="6" a="1"/>
  <c r="I285" i="6" s="1"/>
  <c r="J285" i="6" a="1"/>
  <c r="J285" i="6" s="1"/>
  <c r="K285" i="6" a="1"/>
  <c r="K285" i="6" s="1"/>
  <c r="L285" i="6" a="1"/>
  <c r="L285" i="6" s="1"/>
  <c r="M285" i="6" a="1"/>
  <c r="M285" i="6" s="1"/>
  <c r="N285" i="6" a="1"/>
  <c r="N285" i="6" s="1"/>
  <c r="O285" i="6" a="1"/>
  <c r="O285" i="6" s="1"/>
  <c r="P285" i="6" a="1"/>
  <c r="P285" i="6" s="1"/>
  <c r="Q285" i="6" a="1"/>
  <c r="Q285" i="6" s="1"/>
  <c r="R285" i="6" a="1"/>
  <c r="R285" i="6" s="1"/>
  <c r="S285" i="6" a="1"/>
  <c r="S285" i="6" s="1"/>
  <c r="T285" i="6" a="1"/>
  <c r="T285" i="6" s="1"/>
  <c r="U285" i="6" a="1"/>
  <c r="U285" i="6" s="1"/>
  <c r="V285" i="6" a="1"/>
  <c r="V285" i="6" s="1"/>
  <c r="W285" i="6" a="1"/>
  <c r="W285" i="6" s="1"/>
  <c r="X285" i="6" a="1"/>
  <c r="X285" i="6" s="1"/>
  <c r="Y285" i="6" a="1"/>
  <c r="Y285" i="6" s="1"/>
  <c r="Z285" i="6" a="1"/>
  <c r="Z285" i="6" s="1"/>
  <c r="AA285" i="6" a="1"/>
  <c r="AA285" i="6" s="1"/>
  <c r="AB285" i="6" a="1"/>
  <c r="AB285" i="6" s="1"/>
  <c r="AC285" i="6" a="1"/>
  <c r="AC285" i="6" s="1"/>
  <c r="AD285" i="6" a="1"/>
  <c r="AD285" i="6" s="1"/>
  <c r="AE285" i="6" a="1"/>
  <c r="AE285" i="6" s="1"/>
  <c r="AF285" i="6" a="1"/>
  <c r="AF285" i="6" s="1"/>
  <c r="AG285" i="6" a="1"/>
  <c r="AG285" i="6" s="1"/>
  <c r="AH285" i="6" a="1"/>
  <c r="AH285" i="6" s="1"/>
  <c r="AI285" i="6" a="1"/>
  <c r="AI285" i="6" s="1"/>
  <c r="AJ285" i="6" a="1"/>
  <c r="AJ285" i="6" s="1"/>
  <c r="AK285" i="6" a="1"/>
  <c r="AK285" i="6" s="1"/>
  <c r="AL285" i="6" a="1"/>
  <c r="AL285" i="6" s="1"/>
  <c r="AM285" i="6" a="1"/>
  <c r="AM285" i="6" s="1"/>
  <c r="AN285" i="6" a="1"/>
  <c r="AN285" i="6" s="1"/>
  <c r="AO285" i="6" a="1"/>
  <c r="AO285" i="6" s="1"/>
  <c r="AP285" i="6" a="1"/>
  <c r="AP285" i="6" s="1"/>
  <c r="AQ285" i="6" a="1"/>
  <c r="AQ285" i="6" s="1"/>
  <c r="AR285" i="6" a="1"/>
  <c r="AR285" i="6" s="1"/>
  <c r="AS285" i="6" a="1"/>
  <c r="AS285" i="6" s="1"/>
  <c r="AT285" i="6" a="1"/>
  <c r="AT285" i="6" s="1"/>
  <c r="AU285" i="6" a="1"/>
  <c r="AU285" i="6" s="1"/>
  <c r="AV285" i="6" a="1"/>
  <c r="AV285" i="6" s="1"/>
  <c r="AW285" i="6" a="1"/>
  <c r="AW285" i="6" s="1"/>
  <c r="AX285" i="6" a="1"/>
  <c r="AX285" i="6" s="1"/>
  <c r="C286" i="6" a="1"/>
  <c r="C286" i="6" s="1"/>
  <c r="D286" i="6" a="1"/>
  <c r="D286" i="6" s="1"/>
  <c r="E286" i="6" a="1"/>
  <c r="E286" i="6" s="1"/>
  <c r="F286" i="6" a="1"/>
  <c r="F286" i="6" s="1"/>
  <c r="G286" i="6" a="1"/>
  <c r="G286" i="6" s="1"/>
  <c r="H286" i="6" a="1"/>
  <c r="H286" i="6" s="1"/>
  <c r="I286" i="6" a="1"/>
  <c r="I286" i="6" s="1"/>
  <c r="J286" i="6" a="1"/>
  <c r="J286" i="6" s="1"/>
  <c r="K286" i="6" a="1"/>
  <c r="K286" i="6" s="1"/>
  <c r="L286" i="6" a="1"/>
  <c r="L286" i="6" s="1"/>
  <c r="M286" i="6" a="1"/>
  <c r="M286" i="6" s="1"/>
  <c r="N286" i="6" a="1"/>
  <c r="N286" i="6" s="1"/>
  <c r="O286" i="6" a="1"/>
  <c r="O286" i="6" s="1"/>
  <c r="P286" i="6" a="1"/>
  <c r="P286" i="6" s="1"/>
  <c r="Q286" i="6" a="1"/>
  <c r="Q286" i="6" s="1"/>
  <c r="R286" i="6" a="1"/>
  <c r="R286" i="6" s="1"/>
  <c r="S286" i="6" a="1"/>
  <c r="S286" i="6" s="1"/>
  <c r="T286" i="6" a="1"/>
  <c r="T286" i="6" s="1"/>
  <c r="U286" i="6" a="1"/>
  <c r="U286" i="6" s="1"/>
  <c r="V286" i="6" a="1"/>
  <c r="V286" i="6" s="1"/>
  <c r="W286" i="6" a="1"/>
  <c r="W286" i="6" s="1"/>
  <c r="X286" i="6" a="1"/>
  <c r="X286" i="6" s="1"/>
  <c r="Y286" i="6" a="1"/>
  <c r="Y286" i="6" s="1"/>
  <c r="Z286" i="6" a="1"/>
  <c r="Z286" i="6" s="1"/>
  <c r="AA286" i="6" a="1"/>
  <c r="AA286" i="6" s="1"/>
  <c r="AB286" i="6" a="1"/>
  <c r="AB286" i="6" s="1"/>
  <c r="AC286" i="6" a="1"/>
  <c r="AC286" i="6" s="1"/>
  <c r="AD286" i="6" a="1"/>
  <c r="AD286" i="6" s="1"/>
  <c r="AE286" i="6" a="1"/>
  <c r="AE286" i="6" s="1"/>
  <c r="AF286" i="6" a="1"/>
  <c r="AF286" i="6" s="1"/>
  <c r="AG286" i="6" a="1"/>
  <c r="AG286" i="6" s="1"/>
  <c r="AH286" i="6" a="1"/>
  <c r="AH286" i="6" s="1"/>
  <c r="AI286" i="6" a="1"/>
  <c r="AI286" i="6" s="1"/>
  <c r="AJ286" i="6" a="1"/>
  <c r="AJ286" i="6" s="1"/>
  <c r="AK286" i="6" a="1"/>
  <c r="AK286" i="6" s="1"/>
  <c r="AL286" i="6" a="1"/>
  <c r="AL286" i="6" s="1"/>
  <c r="AM286" i="6" a="1"/>
  <c r="AM286" i="6" s="1"/>
  <c r="AN286" i="6" a="1"/>
  <c r="AN286" i="6" s="1"/>
  <c r="AO286" i="6" a="1"/>
  <c r="AO286" i="6" s="1"/>
  <c r="AP286" i="6" a="1"/>
  <c r="AP286" i="6" s="1"/>
  <c r="AQ286" i="6" a="1"/>
  <c r="AQ286" i="6" s="1"/>
  <c r="AR286" i="6" a="1"/>
  <c r="AR286" i="6" s="1"/>
  <c r="AS286" i="6" a="1"/>
  <c r="AS286" i="6" s="1"/>
  <c r="AT286" i="6" a="1"/>
  <c r="AT286" i="6" s="1"/>
  <c r="AU286" i="6" a="1"/>
  <c r="AU286" i="6" s="1"/>
  <c r="AV286" i="6" a="1"/>
  <c r="AV286" i="6" s="1"/>
  <c r="AW286" i="6" a="1"/>
  <c r="AW286" i="6" s="1"/>
  <c r="AX286" i="6" a="1"/>
  <c r="AX286" i="6" s="1"/>
  <c r="C287" i="6" a="1"/>
  <c r="C287" i="6" s="1"/>
  <c r="D287" i="6" a="1"/>
  <c r="D287" i="6" s="1"/>
  <c r="E287" i="6" a="1"/>
  <c r="E287" i="6" s="1"/>
  <c r="F287" i="6" a="1"/>
  <c r="F287" i="6" s="1"/>
  <c r="G287" i="6" a="1"/>
  <c r="G287" i="6" s="1"/>
  <c r="H287" i="6" a="1"/>
  <c r="H287" i="6" s="1"/>
  <c r="I287" i="6" a="1"/>
  <c r="I287" i="6" s="1"/>
  <c r="J287" i="6" a="1"/>
  <c r="J287" i="6" s="1"/>
  <c r="K287" i="6" a="1"/>
  <c r="K287" i="6" s="1"/>
  <c r="L287" i="6" a="1"/>
  <c r="L287" i="6" s="1"/>
  <c r="M287" i="6" a="1"/>
  <c r="M287" i="6" s="1"/>
  <c r="N287" i="6" a="1"/>
  <c r="N287" i="6" s="1"/>
  <c r="O287" i="6" a="1"/>
  <c r="O287" i="6" s="1"/>
  <c r="P287" i="6" a="1"/>
  <c r="P287" i="6" s="1"/>
  <c r="Q287" i="6" a="1"/>
  <c r="Q287" i="6" s="1"/>
  <c r="R287" i="6" a="1"/>
  <c r="R287" i="6" s="1"/>
  <c r="S287" i="6" a="1"/>
  <c r="S287" i="6" s="1"/>
  <c r="T287" i="6" a="1"/>
  <c r="T287" i="6" s="1"/>
  <c r="U287" i="6" a="1"/>
  <c r="U287" i="6" s="1"/>
  <c r="V287" i="6" a="1"/>
  <c r="V287" i="6" s="1"/>
  <c r="W287" i="6" a="1"/>
  <c r="W287" i="6" s="1"/>
  <c r="X287" i="6" a="1"/>
  <c r="X287" i="6" s="1"/>
  <c r="Y287" i="6" a="1"/>
  <c r="Y287" i="6" s="1"/>
  <c r="Z287" i="6" a="1"/>
  <c r="Z287" i="6" s="1"/>
  <c r="AA287" i="6" a="1"/>
  <c r="AA287" i="6" s="1"/>
  <c r="AB287" i="6" a="1"/>
  <c r="AB287" i="6" s="1"/>
  <c r="AC287" i="6" a="1"/>
  <c r="AC287" i="6" s="1"/>
  <c r="AD287" i="6" a="1"/>
  <c r="AD287" i="6" s="1"/>
  <c r="AE287" i="6" a="1"/>
  <c r="AE287" i="6" s="1"/>
  <c r="AF287" i="6" a="1"/>
  <c r="AF287" i="6" s="1"/>
  <c r="AG287" i="6" a="1"/>
  <c r="AG287" i="6" s="1"/>
  <c r="AH287" i="6" a="1"/>
  <c r="AH287" i="6" s="1"/>
  <c r="AI287" i="6" a="1"/>
  <c r="AI287" i="6" s="1"/>
  <c r="AJ287" i="6" a="1"/>
  <c r="AJ287" i="6" s="1"/>
  <c r="AK287" i="6" a="1"/>
  <c r="AK287" i="6" s="1"/>
  <c r="AL287" i="6" a="1"/>
  <c r="AL287" i="6" s="1"/>
  <c r="AM287" i="6" a="1"/>
  <c r="AM287" i="6" s="1"/>
  <c r="AN287" i="6" a="1"/>
  <c r="AN287" i="6" s="1"/>
  <c r="AO287" i="6" a="1"/>
  <c r="AO287" i="6" s="1"/>
  <c r="AP287" i="6" a="1"/>
  <c r="AP287" i="6" s="1"/>
  <c r="AQ287" i="6" a="1"/>
  <c r="AQ287" i="6" s="1"/>
  <c r="AR287" i="6" a="1"/>
  <c r="AR287" i="6" s="1"/>
  <c r="AS287" i="6" a="1"/>
  <c r="AS287" i="6" s="1"/>
  <c r="AT287" i="6" a="1"/>
  <c r="AT287" i="6" s="1"/>
  <c r="AU287" i="6" a="1"/>
  <c r="AU287" i="6" s="1"/>
  <c r="AV287" i="6" a="1"/>
  <c r="AV287" i="6" s="1"/>
  <c r="AW287" i="6" a="1"/>
  <c r="AW287" i="6" s="1"/>
  <c r="AX287" i="6" a="1"/>
  <c r="AX287" i="6" s="1"/>
  <c r="C288" i="6" a="1"/>
  <c r="C288" i="6" s="1"/>
  <c r="D288" i="6" a="1"/>
  <c r="D288" i="6" s="1"/>
  <c r="E288" i="6" a="1"/>
  <c r="E288" i="6" s="1"/>
  <c r="F288" i="6" a="1"/>
  <c r="F288" i="6" s="1"/>
  <c r="G288" i="6" a="1"/>
  <c r="G288" i="6" s="1"/>
  <c r="H288" i="6" a="1"/>
  <c r="H288" i="6" s="1"/>
  <c r="I288" i="6" a="1"/>
  <c r="I288" i="6" s="1"/>
  <c r="J288" i="6" a="1"/>
  <c r="J288" i="6" s="1"/>
  <c r="K288" i="6" a="1"/>
  <c r="K288" i="6" s="1"/>
  <c r="L288" i="6" a="1"/>
  <c r="L288" i="6" s="1"/>
  <c r="M288" i="6" a="1"/>
  <c r="M288" i="6" s="1"/>
  <c r="N288" i="6" a="1"/>
  <c r="N288" i="6" s="1"/>
  <c r="O288" i="6" a="1"/>
  <c r="O288" i="6" s="1"/>
  <c r="P288" i="6" a="1"/>
  <c r="P288" i="6" s="1"/>
  <c r="Q288" i="6" a="1"/>
  <c r="Q288" i="6" s="1"/>
  <c r="R288" i="6" a="1"/>
  <c r="R288" i="6" s="1"/>
  <c r="S288" i="6" a="1"/>
  <c r="S288" i="6" s="1"/>
  <c r="T288" i="6" a="1"/>
  <c r="T288" i="6" s="1"/>
  <c r="U288" i="6" a="1"/>
  <c r="U288" i="6" s="1"/>
  <c r="V288" i="6" a="1"/>
  <c r="V288" i="6" s="1"/>
  <c r="W288" i="6" a="1"/>
  <c r="W288" i="6" s="1"/>
  <c r="X288" i="6" a="1"/>
  <c r="X288" i="6" s="1"/>
  <c r="Y288" i="6" a="1"/>
  <c r="Y288" i="6" s="1"/>
  <c r="Z288" i="6" a="1"/>
  <c r="Z288" i="6" s="1"/>
  <c r="AA288" i="6" a="1"/>
  <c r="AA288" i="6" s="1"/>
  <c r="AB288" i="6" a="1"/>
  <c r="AB288" i="6" s="1"/>
  <c r="AC288" i="6" a="1"/>
  <c r="AC288" i="6" s="1"/>
  <c r="AD288" i="6" a="1"/>
  <c r="AD288" i="6" s="1"/>
  <c r="AE288" i="6" a="1"/>
  <c r="AE288" i="6" s="1"/>
  <c r="AF288" i="6" a="1"/>
  <c r="AF288" i="6" s="1"/>
  <c r="AG288" i="6" a="1"/>
  <c r="AG288" i="6" s="1"/>
  <c r="AH288" i="6" a="1"/>
  <c r="AH288" i="6" s="1"/>
  <c r="AI288" i="6" a="1"/>
  <c r="AI288" i="6" s="1"/>
  <c r="AJ288" i="6" a="1"/>
  <c r="AJ288" i="6" s="1"/>
  <c r="AK288" i="6" a="1"/>
  <c r="AK288" i="6" s="1"/>
  <c r="AL288" i="6" a="1"/>
  <c r="AL288" i="6" s="1"/>
  <c r="AM288" i="6" a="1"/>
  <c r="AM288" i="6" s="1"/>
  <c r="AN288" i="6" a="1"/>
  <c r="AN288" i="6" s="1"/>
  <c r="AO288" i="6" a="1"/>
  <c r="AO288" i="6" s="1"/>
  <c r="AP288" i="6" a="1"/>
  <c r="AP288" i="6" s="1"/>
  <c r="AQ288" i="6" a="1"/>
  <c r="AQ288" i="6" s="1"/>
  <c r="AR288" i="6" a="1"/>
  <c r="AR288" i="6" s="1"/>
  <c r="AS288" i="6" a="1"/>
  <c r="AS288" i="6" s="1"/>
  <c r="AT288" i="6" a="1"/>
  <c r="AT288" i="6" s="1"/>
  <c r="AU288" i="6" a="1"/>
  <c r="AU288" i="6" s="1"/>
  <c r="AV288" i="6" a="1"/>
  <c r="AV288" i="6" s="1"/>
  <c r="AW288" i="6" a="1"/>
  <c r="AW288" i="6" s="1"/>
  <c r="AX288" i="6" a="1"/>
  <c r="AX288" i="6" s="1"/>
  <c r="C289" i="6" a="1"/>
  <c r="C289" i="6" s="1"/>
  <c r="D289" i="6" a="1"/>
  <c r="D289" i="6" s="1"/>
  <c r="E289" i="6" a="1"/>
  <c r="E289" i="6" s="1"/>
  <c r="F289" i="6" a="1"/>
  <c r="F289" i="6" s="1"/>
  <c r="G289" i="6" a="1"/>
  <c r="G289" i="6" s="1"/>
  <c r="H289" i="6" a="1"/>
  <c r="H289" i="6" s="1"/>
  <c r="I289" i="6" a="1"/>
  <c r="I289" i="6" s="1"/>
  <c r="J289" i="6" a="1"/>
  <c r="J289" i="6" s="1"/>
  <c r="K289" i="6" a="1"/>
  <c r="K289" i="6" s="1"/>
  <c r="L289" i="6" a="1"/>
  <c r="L289" i="6" s="1"/>
  <c r="M289" i="6" a="1"/>
  <c r="M289" i="6" s="1"/>
  <c r="N289" i="6" a="1"/>
  <c r="N289" i="6" s="1"/>
  <c r="O289" i="6" a="1"/>
  <c r="O289" i="6" s="1"/>
  <c r="P289" i="6" a="1"/>
  <c r="P289" i="6" s="1"/>
  <c r="Q289" i="6" a="1"/>
  <c r="Q289" i="6" s="1"/>
  <c r="R289" i="6" a="1"/>
  <c r="R289" i="6" s="1"/>
  <c r="S289" i="6" a="1"/>
  <c r="S289" i="6" s="1"/>
  <c r="T289" i="6" a="1"/>
  <c r="T289" i="6" s="1"/>
  <c r="U289" i="6" a="1"/>
  <c r="U289" i="6" s="1"/>
  <c r="V289" i="6" a="1"/>
  <c r="V289" i="6" s="1"/>
  <c r="W289" i="6" a="1"/>
  <c r="W289" i="6" s="1"/>
  <c r="X289" i="6" a="1"/>
  <c r="X289" i="6" s="1"/>
  <c r="Y289" i="6" a="1"/>
  <c r="Y289" i="6" s="1"/>
  <c r="Z289" i="6" a="1"/>
  <c r="Z289" i="6" s="1"/>
  <c r="AA289" i="6" a="1"/>
  <c r="AA289" i="6" s="1"/>
  <c r="AB289" i="6" a="1"/>
  <c r="AB289" i="6" s="1"/>
  <c r="AC289" i="6" a="1"/>
  <c r="AC289" i="6" s="1"/>
  <c r="AD289" i="6" a="1"/>
  <c r="AD289" i="6" s="1"/>
  <c r="AE289" i="6" a="1"/>
  <c r="AE289" i="6" s="1"/>
  <c r="AF289" i="6" a="1"/>
  <c r="AF289" i="6" s="1"/>
  <c r="AG289" i="6" a="1"/>
  <c r="AG289" i="6" s="1"/>
  <c r="AH289" i="6" a="1"/>
  <c r="AH289" i="6" s="1"/>
  <c r="AI289" i="6" a="1"/>
  <c r="AI289" i="6" s="1"/>
  <c r="AJ289" i="6" a="1"/>
  <c r="AJ289" i="6" s="1"/>
  <c r="AK289" i="6" a="1"/>
  <c r="AK289" i="6" s="1"/>
  <c r="AL289" i="6" a="1"/>
  <c r="AL289" i="6" s="1"/>
  <c r="AM289" i="6" a="1"/>
  <c r="AM289" i="6" s="1"/>
  <c r="AN289" i="6" a="1"/>
  <c r="AN289" i="6" s="1"/>
  <c r="AO289" i="6" a="1"/>
  <c r="AO289" i="6" s="1"/>
  <c r="AP289" i="6" a="1"/>
  <c r="AP289" i="6" s="1"/>
  <c r="AQ289" i="6" a="1"/>
  <c r="AQ289" i="6" s="1"/>
  <c r="AR289" i="6" a="1"/>
  <c r="AR289" i="6" s="1"/>
  <c r="AS289" i="6" a="1"/>
  <c r="AS289" i="6" s="1"/>
  <c r="AT289" i="6" a="1"/>
  <c r="AT289" i="6" s="1"/>
  <c r="AU289" i="6" a="1"/>
  <c r="AU289" i="6" s="1"/>
  <c r="AV289" i="6" a="1"/>
  <c r="AV289" i="6" s="1"/>
  <c r="AW289" i="6" a="1"/>
  <c r="AW289" i="6" s="1"/>
  <c r="AX289" i="6" a="1"/>
  <c r="AX289" i="6" s="1"/>
  <c r="C290" i="6" a="1"/>
  <c r="C290" i="6" s="1"/>
  <c r="D290" i="6" a="1"/>
  <c r="D290" i="6" s="1"/>
  <c r="E290" i="6" a="1"/>
  <c r="E290" i="6" s="1"/>
  <c r="F290" i="6" a="1"/>
  <c r="F290" i="6" s="1"/>
  <c r="G290" i="6" a="1"/>
  <c r="G290" i="6" s="1"/>
  <c r="H290" i="6" a="1"/>
  <c r="H290" i="6" s="1"/>
  <c r="I290" i="6" a="1"/>
  <c r="I290" i="6" s="1"/>
  <c r="J290" i="6" a="1"/>
  <c r="J290" i="6" s="1"/>
  <c r="K290" i="6" a="1"/>
  <c r="K290" i="6" s="1"/>
  <c r="L290" i="6" a="1"/>
  <c r="L290" i="6" s="1"/>
  <c r="M290" i="6" a="1"/>
  <c r="M290" i="6" s="1"/>
  <c r="N290" i="6" a="1"/>
  <c r="N290" i="6" s="1"/>
  <c r="O290" i="6" a="1"/>
  <c r="O290" i="6" s="1"/>
  <c r="P290" i="6" a="1"/>
  <c r="P290" i="6" s="1"/>
  <c r="Q290" i="6" a="1"/>
  <c r="Q290" i="6" s="1"/>
  <c r="R290" i="6" a="1"/>
  <c r="R290" i="6" s="1"/>
  <c r="S290" i="6" a="1"/>
  <c r="S290" i="6" s="1"/>
  <c r="T290" i="6" a="1"/>
  <c r="T290" i="6" s="1"/>
  <c r="U290" i="6" a="1"/>
  <c r="U290" i="6" s="1"/>
  <c r="V290" i="6" a="1"/>
  <c r="V290" i="6" s="1"/>
  <c r="W290" i="6" a="1"/>
  <c r="W290" i="6" s="1"/>
  <c r="X290" i="6" a="1"/>
  <c r="X290" i="6" s="1"/>
  <c r="Y290" i="6" a="1"/>
  <c r="Y290" i="6" s="1"/>
  <c r="Z290" i="6" a="1"/>
  <c r="Z290" i="6" s="1"/>
  <c r="AA290" i="6" a="1"/>
  <c r="AA290" i="6" s="1"/>
  <c r="AB290" i="6" a="1"/>
  <c r="AB290" i="6" s="1"/>
  <c r="AC290" i="6" a="1"/>
  <c r="AC290" i="6" s="1"/>
  <c r="AD290" i="6" a="1"/>
  <c r="AD290" i="6" s="1"/>
  <c r="AE290" i="6" a="1"/>
  <c r="AE290" i="6" s="1"/>
  <c r="AF290" i="6" a="1"/>
  <c r="AF290" i="6" s="1"/>
  <c r="AG290" i="6" a="1"/>
  <c r="AG290" i="6" s="1"/>
  <c r="AH290" i="6" a="1"/>
  <c r="AH290" i="6" s="1"/>
  <c r="AI290" i="6" a="1"/>
  <c r="AI290" i="6" s="1"/>
  <c r="AJ290" i="6" a="1"/>
  <c r="AJ290" i="6" s="1"/>
  <c r="AK290" i="6" a="1"/>
  <c r="AK290" i="6" s="1"/>
  <c r="AL290" i="6" a="1"/>
  <c r="AL290" i="6" s="1"/>
  <c r="AM290" i="6" a="1"/>
  <c r="AM290" i="6" s="1"/>
  <c r="AN290" i="6" a="1"/>
  <c r="AN290" i="6" s="1"/>
  <c r="AO290" i="6" a="1"/>
  <c r="AO290" i="6" s="1"/>
  <c r="AP290" i="6" a="1"/>
  <c r="AP290" i="6" s="1"/>
  <c r="AQ290" i="6" a="1"/>
  <c r="AQ290" i="6" s="1"/>
  <c r="AR290" i="6" a="1"/>
  <c r="AR290" i="6" s="1"/>
  <c r="AS290" i="6" a="1"/>
  <c r="AS290" i="6" s="1"/>
  <c r="AT290" i="6" a="1"/>
  <c r="AT290" i="6" s="1"/>
  <c r="AU290" i="6" a="1"/>
  <c r="AU290" i="6" s="1"/>
  <c r="AV290" i="6" a="1"/>
  <c r="AV290" i="6" s="1"/>
  <c r="AW290" i="6" a="1"/>
  <c r="AW290" i="6" s="1"/>
  <c r="AX290" i="6" a="1"/>
  <c r="AX290" i="6" s="1"/>
  <c r="C291" i="6" a="1"/>
  <c r="C291" i="6" s="1"/>
  <c r="D291" i="6" a="1"/>
  <c r="D291" i="6" s="1"/>
  <c r="E291" i="6" a="1"/>
  <c r="E291" i="6" s="1"/>
  <c r="F291" i="6" a="1"/>
  <c r="F291" i="6" s="1"/>
  <c r="G291" i="6" a="1"/>
  <c r="G291" i="6" s="1"/>
  <c r="H291" i="6" a="1"/>
  <c r="H291" i="6" s="1"/>
  <c r="I291" i="6" a="1"/>
  <c r="I291" i="6" s="1"/>
  <c r="J291" i="6" a="1"/>
  <c r="J291" i="6" s="1"/>
  <c r="K291" i="6" a="1"/>
  <c r="K291" i="6" s="1"/>
  <c r="L291" i="6" a="1"/>
  <c r="L291" i="6" s="1"/>
  <c r="M291" i="6" a="1"/>
  <c r="M291" i="6" s="1"/>
  <c r="N291" i="6" a="1"/>
  <c r="N291" i="6" s="1"/>
  <c r="O291" i="6" a="1"/>
  <c r="O291" i="6" s="1"/>
  <c r="P291" i="6" a="1"/>
  <c r="P291" i="6" s="1"/>
  <c r="Q291" i="6" a="1"/>
  <c r="Q291" i="6" s="1"/>
  <c r="R291" i="6" a="1"/>
  <c r="R291" i="6" s="1"/>
  <c r="S291" i="6" a="1"/>
  <c r="S291" i="6" s="1"/>
  <c r="T291" i="6" a="1"/>
  <c r="T291" i="6" s="1"/>
  <c r="U291" i="6" a="1"/>
  <c r="U291" i="6" s="1"/>
  <c r="V291" i="6" a="1"/>
  <c r="V291" i="6" s="1"/>
  <c r="W291" i="6" a="1"/>
  <c r="W291" i="6" s="1"/>
  <c r="X291" i="6" a="1"/>
  <c r="X291" i="6" s="1"/>
  <c r="Y291" i="6" a="1"/>
  <c r="Y291" i="6" s="1"/>
  <c r="Z291" i="6" a="1"/>
  <c r="Z291" i="6" s="1"/>
  <c r="AA291" i="6" a="1"/>
  <c r="AA291" i="6" s="1"/>
  <c r="AB291" i="6" a="1"/>
  <c r="AB291" i="6" s="1"/>
  <c r="AC291" i="6" a="1"/>
  <c r="AC291" i="6" s="1"/>
  <c r="AD291" i="6" a="1"/>
  <c r="AD291" i="6" s="1"/>
  <c r="AE291" i="6" a="1"/>
  <c r="AE291" i="6" s="1"/>
  <c r="AF291" i="6" a="1"/>
  <c r="AF291" i="6" s="1"/>
  <c r="AG291" i="6" a="1"/>
  <c r="AG291" i="6" s="1"/>
  <c r="AH291" i="6" a="1"/>
  <c r="AH291" i="6" s="1"/>
  <c r="AI291" i="6" a="1"/>
  <c r="AI291" i="6" s="1"/>
  <c r="AJ291" i="6" a="1"/>
  <c r="AJ291" i="6" s="1"/>
  <c r="AK291" i="6" a="1"/>
  <c r="AK291" i="6" s="1"/>
  <c r="AL291" i="6" a="1"/>
  <c r="AL291" i="6" s="1"/>
  <c r="AM291" i="6" a="1"/>
  <c r="AM291" i="6" s="1"/>
  <c r="AN291" i="6" a="1"/>
  <c r="AN291" i="6" s="1"/>
  <c r="AO291" i="6" a="1"/>
  <c r="AO291" i="6" s="1"/>
  <c r="AP291" i="6" a="1"/>
  <c r="AP291" i="6" s="1"/>
  <c r="AQ291" i="6" a="1"/>
  <c r="AQ291" i="6" s="1"/>
  <c r="AR291" i="6" a="1"/>
  <c r="AR291" i="6" s="1"/>
  <c r="AS291" i="6" a="1"/>
  <c r="AS291" i="6" s="1"/>
  <c r="AT291" i="6" a="1"/>
  <c r="AT291" i="6" s="1"/>
  <c r="AU291" i="6" a="1"/>
  <c r="AU291" i="6" s="1"/>
  <c r="AV291" i="6" a="1"/>
  <c r="AV291" i="6" s="1"/>
  <c r="AW291" i="6" a="1"/>
  <c r="AW291" i="6" s="1"/>
  <c r="AX291" i="6" a="1"/>
  <c r="AX291" i="6" s="1"/>
  <c r="C292" i="6" a="1"/>
  <c r="C292" i="6" s="1"/>
  <c r="D292" i="6" a="1"/>
  <c r="D292" i="6" s="1"/>
  <c r="E292" i="6" a="1"/>
  <c r="E292" i="6" s="1"/>
  <c r="F292" i="6" a="1"/>
  <c r="F292" i="6" s="1"/>
  <c r="G292" i="6" a="1"/>
  <c r="G292" i="6" s="1"/>
  <c r="H292" i="6" a="1"/>
  <c r="H292" i="6" s="1"/>
  <c r="I292" i="6" a="1"/>
  <c r="I292" i="6" s="1"/>
  <c r="J292" i="6" a="1"/>
  <c r="J292" i="6" s="1"/>
  <c r="K292" i="6" a="1"/>
  <c r="K292" i="6" s="1"/>
  <c r="L292" i="6" a="1"/>
  <c r="L292" i="6" s="1"/>
  <c r="M292" i="6" a="1"/>
  <c r="M292" i="6" s="1"/>
  <c r="N292" i="6" a="1"/>
  <c r="N292" i="6" s="1"/>
  <c r="O292" i="6" a="1"/>
  <c r="O292" i="6" s="1"/>
  <c r="P292" i="6" a="1"/>
  <c r="P292" i="6" s="1"/>
  <c r="Q292" i="6" a="1"/>
  <c r="Q292" i="6" s="1"/>
  <c r="R292" i="6" a="1"/>
  <c r="R292" i="6" s="1"/>
  <c r="S292" i="6" a="1"/>
  <c r="S292" i="6" s="1"/>
  <c r="T292" i="6" a="1"/>
  <c r="T292" i="6" s="1"/>
  <c r="U292" i="6" a="1"/>
  <c r="U292" i="6" s="1"/>
  <c r="V292" i="6" a="1"/>
  <c r="V292" i="6" s="1"/>
  <c r="W292" i="6" a="1"/>
  <c r="W292" i="6" s="1"/>
  <c r="X292" i="6" a="1"/>
  <c r="X292" i="6" s="1"/>
  <c r="Y292" i="6" a="1"/>
  <c r="Y292" i="6" s="1"/>
  <c r="Z292" i="6" a="1"/>
  <c r="Z292" i="6" s="1"/>
  <c r="AA292" i="6" a="1"/>
  <c r="AA292" i="6" s="1"/>
  <c r="AB292" i="6" a="1"/>
  <c r="AB292" i="6" s="1"/>
  <c r="AC292" i="6" a="1"/>
  <c r="AC292" i="6" s="1"/>
  <c r="AD292" i="6" a="1"/>
  <c r="AD292" i="6" s="1"/>
  <c r="AE292" i="6" a="1"/>
  <c r="AE292" i="6" s="1"/>
  <c r="AF292" i="6" a="1"/>
  <c r="AF292" i="6" s="1"/>
  <c r="AG292" i="6" a="1"/>
  <c r="AG292" i="6" s="1"/>
  <c r="AH292" i="6" a="1"/>
  <c r="AH292" i="6" s="1"/>
  <c r="AI292" i="6" a="1"/>
  <c r="AI292" i="6" s="1"/>
  <c r="AJ292" i="6" a="1"/>
  <c r="AJ292" i="6" s="1"/>
  <c r="AK292" i="6" a="1"/>
  <c r="AK292" i="6" s="1"/>
  <c r="AL292" i="6" a="1"/>
  <c r="AL292" i="6" s="1"/>
  <c r="AM292" i="6" a="1"/>
  <c r="AM292" i="6" s="1"/>
  <c r="AN292" i="6" a="1"/>
  <c r="AN292" i="6" s="1"/>
  <c r="AO292" i="6" a="1"/>
  <c r="AO292" i="6" s="1"/>
  <c r="AP292" i="6" a="1"/>
  <c r="AP292" i="6" s="1"/>
  <c r="AQ292" i="6" a="1"/>
  <c r="AQ292" i="6" s="1"/>
  <c r="AR292" i="6" a="1"/>
  <c r="AR292" i="6" s="1"/>
  <c r="AS292" i="6" a="1"/>
  <c r="AS292" i="6" s="1"/>
  <c r="AT292" i="6" a="1"/>
  <c r="AT292" i="6" s="1"/>
  <c r="AU292" i="6" a="1"/>
  <c r="AU292" i="6" s="1"/>
  <c r="AV292" i="6" a="1"/>
  <c r="AV292" i="6" s="1"/>
  <c r="AW292" i="6" a="1"/>
  <c r="AW292" i="6" s="1"/>
  <c r="AX292" i="6" a="1"/>
  <c r="AX292" i="6" s="1"/>
  <c r="C293" i="6" a="1"/>
  <c r="C293" i="6" s="1"/>
  <c r="D293" i="6" a="1"/>
  <c r="D293" i="6" s="1"/>
  <c r="E293" i="6" a="1"/>
  <c r="E293" i="6" s="1"/>
  <c r="F293" i="6" a="1"/>
  <c r="F293" i="6" s="1"/>
  <c r="G293" i="6" a="1"/>
  <c r="G293" i="6" s="1"/>
  <c r="H293" i="6" a="1"/>
  <c r="H293" i="6" s="1"/>
  <c r="I293" i="6" a="1"/>
  <c r="I293" i="6" s="1"/>
  <c r="J293" i="6" a="1"/>
  <c r="J293" i="6" s="1"/>
  <c r="K293" i="6" a="1"/>
  <c r="K293" i="6" s="1"/>
  <c r="L293" i="6" a="1"/>
  <c r="L293" i="6" s="1"/>
  <c r="M293" i="6" a="1"/>
  <c r="M293" i="6" s="1"/>
  <c r="N293" i="6" a="1"/>
  <c r="N293" i="6" s="1"/>
  <c r="O293" i="6" a="1"/>
  <c r="O293" i="6" s="1"/>
  <c r="P293" i="6" a="1"/>
  <c r="P293" i="6" s="1"/>
  <c r="Q293" i="6" a="1"/>
  <c r="Q293" i="6" s="1"/>
  <c r="R293" i="6" a="1"/>
  <c r="R293" i="6" s="1"/>
  <c r="S293" i="6" a="1"/>
  <c r="S293" i="6" s="1"/>
  <c r="T293" i="6" a="1"/>
  <c r="T293" i="6" s="1"/>
  <c r="U293" i="6" a="1"/>
  <c r="U293" i="6" s="1"/>
  <c r="V293" i="6" a="1"/>
  <c r="V293" i="6" s="1"/>
  <c r="W293" i="6" a="1"/>
  <c r="W293" i="6" s="1"/>
  <c r="X293" i="6" a="1"/>
  <c r="X293" i="6" s="1"/>
  <c r="Y293" i="6" a="1"/>
  <c r="Y293" i="6" s="1"/>
  <c r="Z293" i="6" a="1"/>
  <c r="Z293" i="6" s="1"/>
  <c r="AA293" i="6" a="1"/>
  <c r="AA293" i="6" s="1"/>
  <c r="AB293" i="6" a="1"/>
  <c r="AB293" i="6" s="1"/>
  <c r="AC293" i="6" a="1"/>
  <c r="AC293" i="6" s="1"/>
  <c r="AD293" i="6" a="1"/>
  <c r="AD293" i="6" s="1"/>
  <c r="AE293" i="6" a="1"/>
  <c r="AE293" i="6" s="1"/>
  <c r="AF293" i="6" a="1"/>
  <c r="AF293" i="6" s="1"/>
  <c r="AG293" i="6" a="1"/>
  <c r="AG293" i="6" s="1"/>
  <c r="AH293" i="6" a="1"/>
  <c r="AH293" i="6" s="1"/>
  <c r="AI293" i="6" a="1"/>
  <c r="AI293" i="6" s="1"/>
  <c r="AJ293" i="6" a="1"/>
  <c r="AJ293" i="6" s="1"/>
  <c r="AK293" i="6" a="1"/>
  <c r="AK293" i="6" s="1"/>
  <c r="AL293" i="6" a="1"/>
  <c r="AL293" i="6" s="1"/>
  <c r="AM293" i="6" a="1"/>
  <c r="AM293" i="6" s="1"/>
  <c r="AN293" i="6" a="1"/>
  <c r="AN293" i="6" s="1"/>
  <c r="AO293" i="6" a="1"/>
  <c r="AO293" i="6" s="1"/>
  <c r="AP293" i="6" a="1"/>
  <c r="AP293" i="6" s="1"/>
  <c r="AQ293" i="6" a="1"/>
  <c r="AQ293" i="6" s="1"/>
  <c r="AR293" i="6" a="1"/>
  <c r="AR293" i="6" s="1"/>
  <c r="AS293" i="6" a="1"/>
  <c r="AS293" i="6" s="1"/>
  <c r="AT293" i="6" a="1"/>
  <c r="AT293" i="6" s="1"/>
  <c r="AU293" i="6" a="1"/>
  <c r="AU293" i="6" s="1"/>
  <c r="AV293" i="6" a="1"/>
  <c r="AV293" i="6" s="1"/>
  <c r="AW293" i="6" a="1"/>
  <c r="AW293" i="6" s="1"/>
  <c r="AX293" i="6" a="1"/>
  <c r="AX293" i="6" s="1"/>
  <c r="C294" i="6" a="1"/>
  <c r="C294" i="6" s="1"/>
  <c r="D294" i="6" a="1"/>
  <c r="D294" i="6" s="1"/>
  <c r="E294" i="6" a="1"/>
  <c r="E294" i="6" s="1"/>
  <c r="F294" i="6" a="1"/>
  <c r="F294" i="6" s="1"/>
  <c r="G294" i="6" a="1"/>
  <c r="G294" i="6" s="1"/>
  <c r="H294" i="6" a="1"/>
  <c r="H294" i="6" s="1"/>
  <c r="I294" i="6" a="1"/>
  <c r="I294" i="6" s="1"/>
  <c r="J294" i="6" a="1"/>
  <c r="J294" i="6" s="1"/>
  <c r="K294" i="6" a="1"/>
  <c r="K294" i="6" s="1"/>
  <c r="L294" i="6" a="1"/>
  <c r="L294" i="6" s="1"/>
  <c r="M294" i="6" a="1"/>
  <c r="M294" i="6" s="1"/>
  <c r="N294" i="6" a="1"/>
  <c r="N294" i="6" s="1"/>
  <c r="O294" i="6" a="1"/>
  <c r="O294" i="6" s="1"/>
  <c r="P294" i="6" a="1"/>
  <c r="P294" i="6" s="1"/>
  <c r="Q294" i="6" a="1"/>
  <c r="Q294" i="6" s="1"/>
  <c r="R294" i="6" a="1"/>
  <c r="R294" i="6" s="1"/>
  <c r="S294" i="6" a="1"/>
  <c r="S294" i="6" s="1"/>
  <c r="T294" i="6" a="1"/>
  <c r="T294" i="6" s="1"/>
  <c r="U294" i="6" a="1"/>
  <c r="U294" i="6" s="1"/>
  <c r="V294" i="6" a="1"/>
  <c r="V294" i="6" s="1"/>
  <c r="W294" i="6" a="1"/>
  <c r="W294" i="6" s="1"/>
  <c r="X294" i="6" a="1"/>
  <c r="X294" i="6" s="1"/>
  <c r="Y294" i="6" a="1"/>
  <c r="Y294" i="6" s="1"/>
  <c r="Z294" i="6" a="1"/>
  <c r="Z294" i="6" s="1"/>
  <c r="AA294" i="6" a="1"/>
  <c r="AA294" i="6" s="1"/>
  <c r="AB294" i="6" a="1"/>
  <c r="AB294" i="6" s="1"/>
  <c r="AC294" i="6" a="1"/>
  <c r="AC294" i="6" s="1"/>
  <c r="AD294" i="6" a="1"/>
  <c r="AD294" i="6" s="1"/>
  <c r="AE294" i="6" a="1"/>
  <c r="AE294" i="6" s="1"/>
  <c r="AF294" i="6" a="1"/>
  <c r="AF294" i="6" s="1"/>
  <c r="AG294" i="6" a="1"/>
  <c r="AG294" i="6" s="1"/>
  <c r="AH294" i="6" a="1"/>
  <c r="AH294" i="6" s="1"/>
  <c r="AI294" i="6" a="1"/>
  <c r="AI294" i="6" s="1"/>
  <c r="AJ294" i="6" a="1"/>
  <c r="AJ294" i="6" s="1"/>
  <c r="AK294" i="6" a="1"/>
  <c r="AK294" i="6" s="1"/>
  <c r="AL294" i="6" a="1"/>
  <c r="AL294" i="6" s="1"/>
  <c r="AM294" i="6" a="1"/>
  <c r="AM294" i="6" s="1"/>
  <c r="AN294" i="6" a="1"/>
  <c r="AN294" i="6" s="1"/>
  <c r="AO294" i="6" a="1"/>
  <c r="AO294" i="6" s="1"/>
  <c r="AP294" i="6" a="1"/>
  <c r="AP294" i="6" s="1"/>
  <c r="AQ294" i="6" a="1"/>
  <c r="AQ294" i="6" s="1"/>
  <c r="AR294" i="6" a="1"/>
  <c r="AR294" i="6" s="1"/>
  <c r="AS294" i="6" a="1"/>
  <c r="AS294" i="6" s="1"/>
  <c r="AT294" i="6" a="1"/>
  <c r="AT294" i="6" s="1"/>
  <c r="AU294" i="6" a="1"/>
  <c r="AU294" i="6" s="1"/>
  <c r="AV294" i="6" a="1"/>
  <c r="AV294" i="6" s="1"/>
  <c r="AW294" i="6" a="1"/>
  <c r="AW294" i="6" s="1"/>
  <c r="AX294" i="6" a="1"/>
  <c r="AX294" i="6" s="1"/>
  <c r="C295" i="6" a="1"/>
  <c r="C295" i="6" s="1"/>
  <c r="D295" i="6" a="1"/>
  <c r="D295" i="6" s="1"/>
  <c r="E295" i="6" a="1"/>
  <c r="E295" i="6" s="1"/>
  <c r="F295" i="6" a="1"/>
  <c r="F295" i="6" s="1"/>
  <c r="G295" i="6" a="1"/>
  <c r="G295" i="6" s="1"/>
  <c r="H295" i="6" a="1"/>
  <c r="H295" i="6" s="1"/>
  <c r="I295" i="6" a="1"/>
  <c r="I295" i="6" s="1"/>
  <c r="J295" i="6" a="1"/>
  <c r="J295" i="6" s="1"/>
  <c r="K295" i="6" a="1"/>
  <c r="K295" i="6" s="1"/>
  <c r="L295" i="6" a="1"/>
  <c r="L295" i="6" s="1"/>
  <c r="M295" i="6" a="1"/>
  <c r="M295" i="6" s="1"/>
  <c r="N295" i="6" a="1"/>
  <c r="N295" i="6" s="1"/>
  <c r="O295" i="6" a="1"/>
  <c r="O295" i="6" s="1"/>
  <c r="P295" i="6" a="1"/>
  <c r="P295" i="6" s="1"/>
  <c r="Q295" i="6" a="1"/>
  <c r="Q295" i="6" s="1"/>
  <c r="R295" i="6" a="1"/>
  <c r="R295" i="6" s="1"/>
  <c r="S295" i="6" a="1"/>
  <c r="S295" i="6" s="1"/>
  <c r="T295" i="6" a="1"/>
  <c r="T295" i="6" s="1"/>
  <c r="U295" i="6" a="1"/>
  <c r="U295" i="6" s="1"/>
  <c r="V295" i="6" a="1"/>
  <c r="V295" i="6" s="1"/>
  <c r="W295" i="6" a="1"/>
  <c r="W295" i="6" s="1"/>
  <c r="X295" i="6" a="1"/>
  <c r="X295" i="6" s="1"/>
  <c r="Y295" i="6" a="1"/>
  <c r="Y295" i="6" s="1"/>
  <c r="Z295" i="6" a="1"/>
  <c r="Z295" i="6" s="1"/>
  <c r="AA295" i="6" a="1"/>
  <c r="AA295" i="6" s="1"/>
  <c r="AB295" i="6" a="1"/>
  <c r="AB295" i="6" s="1"/>
  <c r="AC295" i="6" a="1"/>
  <c r="AC295" i="6" s="1"/>
  <c r="AD295" i="6" a="1"/>
  <c r="AD295" i="6" s="1"/>
  <c r="AE295" i="6" a="1"/>
  <c r="AE295" i="6" s="1"/>
  <c r="AF295" i="6" a="1"/>
  <c r="AF295" i="6" s="1"/>
  <c r="AG295" i="6" a="1"/>
  <c r="AG295" i="6" s="1"/>
  <c r="AH295" i="6" a="1"/>
  <c r="AH295" i="6" s="1"/>
  <c r="AI295" i="6" a="1"/>
  <c r="AI295" i="6" s="1"/>
  <c r="AJ295" i="6" a="1"/>
  <c r="AJ295" i="6" s="1"/>
  <c r="AK295" i="6" a="1"/>
  <c r="AK295" i="6" s="1"/>
  <c r="AL295" i="6" a="1"/>
  <c r="AL295" i="6" s="1"/>
  <c r="AM295" i="6" a="1"/>
  <c r="AM295" i="6" s="1"/>
  <c r="AN295" i="6" a="1"/>
  <c r="AN295" i="6" s="1"/>
  <c r="AO295" i="6" a="1"/>
  <c r="AO295" i="6" s="1"/>
  <c r="AP295" i="6" a="1"/>
  <c r="AP295" i="6" s="1"/>
  <c r="AQ295" i="6" a="1"/>
  <c r="AQ295" i="6" s="1"/>
  <c r="AR295" i="6" a="1"/>
  <c r="AR295" i="6" s="1"/>
  <c r="AS295" i="6" a="1"/>
  <c r="AS295" i="6" s="1"/>
  <c r="AT295" i="6" a="1"/>
  <c r="AT295" i="6" s="1"/>
  <c r="AU295" i="6" a="1"/>
  <c r="AU295" i="6" s="1"/>
  <c r="AV295" i="6" a="1"/>
  <c r="AV295" i="6" s="1"/>
  <c r="AW295" i="6" a="1"/>
  <c r="AW295" i="6" s="1"/>
  <c r="AX295" i="6" a="1"/>
  <c r="AX295" i="6" s="1"/>
  <c r="C296" i="6" a="1"/>
  <c r="C296" i="6" s="1"/>
  <c r="D296" i="6" a="1"/>
  <c r="D296" i="6" s="1"/>
  <c r="E296" i="6" a="1"/>
  <c r="E296" i="6" s="1"/>
  <c r="F296" i="6" a="1"/>
  <c r="F296" i="6" s="1"/>
  <c r="G296" i="6" a="1"/>
  <c r="G296" i="6" s="1"/>
  <c r="H296" i="6" a="1"/>
  <c r="H296" i="6" s="1"/>
  <c r="I296" i="6" a="1"/>
  <c r="I296" i="6" s="1"/>
  <c r="J296" i="6" a="1"/>
  <c r="J296" i="6" s="1"/>
  <c r="K296" i="6" a="1"/>
  <c r="K296" i="6" s="1"/>
  <c r="L296" i="6" a="1"/>
  <c r="L296" i="6" s="1"/>
  <c r="M296" i="6" a="1"/>
  <c r="M296" i="6" s="1"/>
  <c r="N296" i="6" a="1"/>
  <c r="N296" i="6" s="1"/>
  <c r="O296" i="6" a="1"/>
  <c r="O296" i="6" s="1"/>
  <c r="P296" i="6" a="1"/>
  <c r="P296" i="6" s="1"/>
  <c r="Q296" i="6" a="1"/>
  <c r="Q296" i="6" s="1"/>
  <c r="R296" i="6" a="1"/>
  <c r="R296" i="6" s="1"/>
  <c r="S296" i="6" a="1"/>
  <c r="S296" i="6" s="1"/>
  <c r="T296" i="6" a="1"/>
  <c r="T296" i="6" s="1"/>
  <c r="U296" i="6" a="1"/>
  <c r="U296" i="6" s="1"/>
  <c r="V296" i="6" a="1"/>
  <c r="V296" i="6" s="1"/>
  <c r="W296" i="6" a="1"/>
  <c r="W296" i="6" s="1"/>
  <c r="X296" i="6" a="1"/>
  <c r="X296" i="6" s="1"/>
  <c r="Y296" i="6" a="1"/>
  <c r="Y296" i="6" s="1"/>
  <c r="Z296" i="6" a="1"/>
  <c r="Z296" i="6" s="1"/>
  <c r="AA296" i="6" a="1"/>
  <c r="AA296" i="6" s="1"/>
  <c r="AB296" i="6" a="1"/>
  <c r="AB296" i="6" s="1"/>
  <c r="AC296" i="6" a="1"/>
  <c r="AC296" i="6" s="1"/>
  <c r="AD296" i="6" a="1"/>
  <c r="AD296" i="6" s="1"/>
  <c r="AE296" i="6" a="1"/>
  <c r="AE296" i="6" s="1"/>
  <c r="AF296" i="6" a="1"/>
  <c r="AF296" i="6" s="1"/>
  <c r="AG296" i="6" a="1"/>
  <c r="AG296" i="6" s="1"/>
  <c r="AH296" i="6" a="1"/>
  <c r="AH296" i="6" s="1"/>
  <c r="AI296" i="6" a="1"/>
  <c r="AI296" i="6" s="1"/>
  <c r="AJ296" i="6" a="1"/>
  <c r="AJ296" i="6" s="1"/>
  <c r="AK296" i="6" a="1"/>
  <c r="AK296" i="6" s="1"/>
  <c r="AL296" i="6" a="1"/>
  <c r="AL296" i="6" s="1"/>
  <c r="AM296" i="6" a="1"/>
  <c r="AM296" i="6" s="1"/>
  <c r="AN296" i="6" a="1"/>
  <c r="AN296" i="6" s="1"/>
  <c r="AO296" i="6" a="1"/>
  <c r="AO296" i="6" s="1"/>
  <c r="AP296" i="6" a="1"/>
  <c r="AP296" i="6" s="1"/>
  <c r="AQ296" i="6" a="1"/>
  <c r="AQ296" i="6" s="1"/>
  <c r="AR296" i="6" a="1"/>
  <c r="AR296" i="6" s="1"/>
  <c r="AS296" i="6" a="1"/>
  <c r="AS296" i="6" s="1"/>
  <c r="AT296" i="6" a="1"/>
  <c r="AT296" i="6" s="1"/>
  <c r="AU296" i="6" a="1"/>
  <c r="AU296" i="6" s="1"/>
  <c r="AV296" i="6" a="1"/>
  <c r="AV296" i="6" s="1"/>
  <c r="AW296" i="6" a="1"/>
  <c r="AW296" i="6" s="1"/>
  <c r="AX296" i="6" a="1"/>
  <c r="AX296" i="6" s="1"/>
  <c r="C297" i="6" a="1"/>
  <c r="C297" i="6" s="1"/>
  <c r="D297" i="6" a="1"/>
  <c r="D297" i="6" s="1"/>
  <c r="E297" i="6" a="1"/>
  <c r="E297" i="6" s="1"/>
  <c r="F297" i="6" a="1"/>
  <c r="F297" i="6" s="1"/>
  <c r="G297" i="6" a="1"/>
  <c r="G297" i="6" s="1"/>
  <c r="H297" i="6" a="1"/>
  <c r="H297" i="6" s="1"/>
  <c r="I297" i="6" a="1"/>
  <c r="I297" i="6" s="1"/>
  <c r="J297" i="6" a="1"/>
  <c r="J297" i="6" s="1"/>
  <c r="K297" i="6" a="1"/>
  <c r="K297" i="6" s="1"/>
  <c r="L297" i="6" a="1"/>
  <c r="L297" i="6" s="1"/>
  <c r="M297" i="6" a="1"/>
  <c r="M297" i="6" s="1"/>
  <c r="N297" i="6" a="1"/>
  <c r="N297" i="6" s="1"/>
  <c r="O297" i="6" a="1"/>
  <c r="O297" i="6" s="1"/>
  <c r="P297" i="6" a="1"/>
  <c r="P297" i="6" s="1"/>
  <c r="Q297" i="6" a="1"/>
  <c r="Q297" i="6" s="1"/>
  <c r="R297" i="6" a="1"/>
  <c r="R297" i="6" s="1"/>
  <c r="S297" i="6" a="1"/>
  <c r="S297" i="6" s="1"/>
  <c r="T297" i="6" a="1"/>
  <c r="T297" i="6" s="1"/>
  <c r="U297" i="6" a="1"/>
  <c r="U297" i="6" s="1"/>
  <c r="V297" i="6" a="1"/>
  <c r="V297" i="6" s="1"/>
  <c r="W297" i="6" a="1"/>
  <c r="W297" i="6" s="1"/>
  <c r="X297" i="6" a="1"/>
  <c r="X297" i="6" s="1"/>
  <c r="Y297" i="6" a="1"/>
  <c r="Y297" i="6" s="1"/>
  <c r="Z297" i="6" a="1"/>
  <c r="Z297" i="6" s="1"/>
  <c r="AA297" i="6" a="1"/>
  <c r="AA297" i="6" s="1"/>
  <c r="AB297" i="6" a="1"/>
  <c r="AB297" i="6" s="1"/>
  <c r="AC297" i="6" a="1"/>
  <c r="AC297" i="6" s="1"/>
  <c r="AD297" i="6" a="1"/>
  <c r="AD297" i="6" s="1"/>
  <c r="AE297" i="6" a="1"/>
  <c r="AE297" i="6" s="1"/>
  <c r="AF297" i="6" a="1"/>
  <c r="AF297" i="6" s="1"/>
  <c r="AG297" i="6" a="1"/>
  <c r="AG297" i="6" s="1"/>
  <c r="AH297" i="6" a="1"/>
  <c r="AH297" i="6" s="1"/>
  <c r="AI297" i="6" a="1"/>
  <c r="AI297" i="6" s="1"/>
  <c r="AJ297" i="6" a="1"/>
  <c r="AJ297" i="6" s="1"/>
  <c r="AK297" i="6" a="1"/>
  <c r="AK297" i="6" s="1"/>
  <c r="AL297" i="6" a="1"/>
  <c r="AL297" i="6" s="1"/>
  <c r="AM297" i="6" a="1"/>
  <c r="AM297" i="6" s="1"/>
  <c r="AN297" i="6" a="1"/>
  <c r="AN297" i="6" s="1"/>
  <c r="AO297" i="6" a="1"/>
  <c r="AO297" i="6" s="1"/>
  <c r="AP297" i="6" a="1"/>
  <c r="AP297" i="6" s="1"/>
  <c r="AQ297" i="6" a="1"/>
  <c r="AQ297" i="6" s="1"/>
  <c r="AR297" i="6" a="1"/>
  <c r="AR297" i="6" s="1"/>
  <c r="AS297" i="6" a="1"/>
  <c r="AS297" i="6" s="1"/>
  <c r="AT297" i="6" a="1"/>
  <c r="AT297" i="6" s="1"/>
  <c r="AU297" i="6" a="1"/>
  <c r="AU297" i="6" s="1"/>
  <c r="AV297" i="6" a="1"/>
  <c r="AV297" i="6" s="1"/>
  <c r="AW297" i="6" a="1"/>
  <c r="AW297" i="6" s="1"/>
  <c r="AX297" i="6" a="1"/>
  <c r="AX297" i="6" s="1"/>
  <c r="C298" i="6" a="1"/>
  <c r="C298" i="6" s="1"/>
  <c r="D298" i="6" a="1"/>
  <c r="D298" i="6" s="1"/>
  <c r="E298" i="6" a="1"/>
  <c r="E298" i="6" s="1"/>
  <c r="F298" i="6" a="1"/>
  <c r="F298" i="6" s="1"/>
  <c r="G298" i="6" a="1"/>
  <c r="G298" i="6" s="1"/>
  <c r="H298" i="6" a="1"/>
  <c r="H298" i="6" s="1"/>
  <c r="I298" i="6" a="1"/>
  <c r="I298" i="6" s="1"/>
  <c r="J298" i="6" a="1"/>
  <c r="J298" i="6" s="1"/>
  <c r="K298" i="6" a="1"/>
  <c r="K298" i="6"/>
  <c r="L298" i="6" a="1"/>
  <c r="L298" i="6" s="1"/>
  <c r="M298" i="6" a="1"/>
  <c r="M298" i="6" s="1"/>
  <c r="N298" i="6" a="1"/>
  <c r="N298" i="6" s="1"/>
  <c r="O298" i="6" a="1"/>
  <c r="O298" i="6" s="1"/>
  <c r="P298" i="6" a="1"/>
  <c r="P298" i="6"/>
  <c r="Q298" i="6" a="1"/>
  <c r="Q298" i="6" s="1"/>
  <c r="R298" i="6" a="1"/>
  <c r="R298" i="6" s="1"/>
  <c r="S298" i="6" a="1"/>
  <c r="S298" i="6" s="1"/>
  <c r="T298" i="6" a="1"/>
  <c r="T298" i="6" s="1"/>
  <c r="U298" i="6" a="1"/>
  <c r="U298" i="6" s="1"/>
  <c r="V298" i="6" a="1"/>
  <c r="V298" i="6" s="1"/>
  <c r="W298" i="6" a="1"/>
  <c r="W298" i="6" s="1"/>
  <c r="X298" i="6" a="1"/>
  <c r="X298" i="6" s="1"/>
  <c r="Y298" i="6" a="1"/>
  <c r="Y298" i="6" s="1"/>
  <c r="Z298" i="6" a="1"/>
  <c r="Z298" i="6" s="1"/>
  <c r="AA298" i="6" a="1"/>
  <c r="AA298" i="6" s="1"/>
  <c r="AB298" i="6" a="1"/>
  <c r="AB298" i="6" s="1"/>
  <c r="AC298" i="6" a="1"/>
  <c r="AC298" i="6" s="1"/>
  <c r="AD298" i="6" a="1"/>
  <c r="AD298" i="6" s="1"/>
  <c r="AE298" i="6" a="1"/>
  <c r="AE298" i="6" s="1"/>
  <c r="AF298" i="6" a="1"/>
  <c r="AF298" i="6"/>
  <c r="AG298" i="6" a="1"/>
  <c r="AG298" i="6" s="1"/>
  <c r="AH298" i="6" a="1"/>
  <c r="AH298" i="6" s="1"/>
  <c r="AI298" i="6" a="1"/>
  <c r="AI298" i="6" s="1"/>
  <c r="AJ298" i="6" a="1"/>
  <c r="AJ298" i="6" s="1"/>
  <c r="AK298" i="6" a="1"/>
  <c r="AK298" i="6" s="1"/>
  <c r="AL298" i="6" a="1"/>
  <c r="AL298" i="6" s="1"/>
  <c r="AM298" i="6" a="1"/>
  <c r="AM298" i="6" s="1"/>
  <c r="AN298" i="6" a="1"/>
  <c r="AN298" i="6" s="1"/>
  <c r="AO298" i="6" a="1"/>
  <c r="AO298" i="6" s="1"/>
  <c r="AP298" i="6" a="1"/>
  <c r="AP298" i="6" s="1"/>
  <c r="AQ298" i="6" a="1"/>
  <c r="AQ298" i="6" s="1"/>
  <c r="AR298" i="6" a="1"/>
  <c r="AR298" i="6" s="1"/>
  <c r="AS298" i="6" a="1"/>
  <c r="AS298" i="6" s="1"/>
  <c r="AT298" i="6" a="1"/>
  <c r="AT298" i="6" s="1"/>
  <c r="AU298" i="6" a="1"/>
  <c r="AU298" i="6" s="1"/>
  <c r="AV298" i="6" a="1"/>
  <c r="AV298" i="6" s="1"/>
  <c r="AW298" i="6" a="1"/>
  <c r="AW298" i="6" s="1"/>
  <c r="AX298" i="6" a="1"/>
  <c r="AX298" i="6" s="1"/>
  <c r="C299" i="6" a="1"/>
  <c r="C299" i="6" s="1"/>
  <c r="D299" i="6" a="1"/>
  <c r="D299" i="6" s="1"/>
  <c r="E299" i="6" a="1"/>
  <c r="E299" i="6" s="1"/>
  <c r="F299" i="6" a="1"/>
  <c r="F299" i="6" s="1"/>
  <c r="G299" i="6" a="1"/>
  <c r="G299" i="6" s="1"/>
  <c r="H299" i="6" a="1"/>
  <c r="H299" i="6" s="1"/>
  <c r="I299" i="6" a="1"/>
  <c r="I299" i="6" s="1"/>
  <c r="J299" i="6" a="1"/>
  <c r="J299" i="6" s="1"/>
  <c r="K299" i="6" a="1"/>
  <c r="K299" i="6" s="1"/>
  <c r="L299" i="6" a="1"/>
  <c r="L299" i="6" s="1"/>
  <c r="M299" i="6" a="1"/>
  <c r="M299" i="6" s="1"/>
  <c r="N299" i="6" a="1"/>
  <c r="N299" i="6" s="1"/>
  <c r="O299" i="6" a="1"/>
  <c r="O299" i="6" s="1"/>
  <c r="P299" i="6" a="1"/>
  <c r="P299" i="6" s="1"/>
  <c r="Q299" i="6" a="1"/>
  <c r="Q299" i="6" s="1"/>
  <c r="R299" i="6" a="1"/>
  <c r="R299" i="6" s="1"/>
  <c r="S299" i="6" a="1"/>
  <c r="S299" i="6" s="1"/>
  <c r="T299" i="6" a="1"/>
  <c r="T299" i="6" s="1"/>
  <c r="U299" i="6" a="1"/>
  <c r="U299" i="6" s="1"/>
  <c r="V299" i="6" a="1"/>
  <c r="V299" i="6" s="1"/>
  <c r="W299" i="6" a="1"/>
  <c r="W299" i="6" s="1"/>
  <c r="X299" i="6" a="1"/>
  <c r="X299" i="6" s="1"/>
  <c r="Y299" i="6" a="1"/>
  <c r="Y299" i="6" s="1"/>
  <c r="Z299" i="6" a="1"/>
  <c r="Z299" i="6" s="1"/>
  <c r="AA299" i="6" a="1"/>
  <c r="AA299" i="6"/>
  <c r="AB299" i="6" a="1"/>
  <c r="AB299" i="6" s="1"/>
  <c r="AC299" i="6" a="1"/>
  <c r="AC299" i="6" s="1"/>
  <c r="AD299" i="6" a="1"/>
  <c r="AD299" i="6" s="1"/>
  <c r="AE299" i="6" a="1"/>
  <c r="AE299" i="6" s="1"/>
  <c r="AF299" i="6" a="1"/>
  <c r="AF299" i="6" s="1"/>
  <c r="AG299" i="6" a="1"/>
  <c r="AG299" i="6" s="1"/>
  <c r="AH299" i="6" a="1"/>
  <c r="AH299" i="6" s="1"/>
  <c r="AI299" i="6" a="1"/>
  <c r="AI299" i="6" s="1"/>
  <c r="AJ299" i="6" a="1"/>
  <c r="AJ299" i="6" s="1"/>
  <c r="AK299" i="6" a="1"/>
  <c r="AK299" i="6" s="1"/>
  <c r="AL299" i="6" a="1"/>
  <c r="AL299" i="6" s="1"/>
  <c r="AM299" i="6" a="1"/>
  <c r="AM299" i="6" s="1"/>
  <c r="AN299" i="6" a="1"/>
  <c r="AN299" i="6" s="1"/>
  <c r="AO299" i="6" a="1"/>
  <c r="AO299" i="6" s="1"/>
  <c r="AP299" i="6" a="1"/>
  <c r="AP299" i="6" s="1"/>
  <c r="AQ299" i="6" a="1"/>
  <c r="AQ299" i="6" s="1"/>
  <c r="AR299" i="6" a="1"/>
  <c r="AR299" i="6" s="1"/>
  <c r="AS299" i="6" a="1"/>
  <c r="AS299" i="6" s="1"/>
  <c r="AT299" i="6" a="1"/>
  <c r="AT299" i="6" s="1"/>
  <c r="AU299" i="6" a="1"/>
  <c r="AU299" i="6" s="1"/>
  <c r="AV299" i="6" a="1"/>
  <c r="AV299" i="6" s="1"/>
  <c r="AW299" i="6" a="1"/>
  <c r="AW299" i="6" s="1"/>
  <c r="AX299" i="6" a="1"/>
  <c r="AX299" i="6" s="1"/>
  <c r="C300" i="6" a="1"/>
  <c r="C300" i="6" s="1"/>
  <c r="D300" i="6" a="1"/>
  <c r="D300" i="6" s="1"/>
  <c r="E300" i="6" a="1"/>
  <c r="E300" i="6" s="1"/>
  <c r="F300" i="6" a="1"/>
  <c r="F300" i="6" s="1"/>
  <c r="G300" i="6" a="1"/>
  <c r="G300" i="6" s="1"/>
  <c r="H300" i="6" a="1"/>
  <c r="H300" i="6" s="1"/>
  <c r="I300" i="6" a="1"/>
  <c r="I300" i="6" s="1"/>
  <c r="J300" i="6" a="1"/>
  <c r="J300" i="6" s="1"/>
  <c r="K300" i="6" a="1"/>
  <c r="K300" i="6" s="1"/>
  <c r="L300" i="6" a="1"/>
  <c r="L300" i="6" s="1"/>
  <c r="M300" i="6" a="1"/>
  <c r="M300" i="6" s="1"/>
  <c r="N300" i="6" a="1"/>
  <c r="N300" i="6" s="1"/>
  <c r="O300" i="6" a="1"/>
  <c r="O300" i="6" s="1"/>
  <c r="P300" i="6" a="1"/>
  <c r="P300" i="6" s="1"/>
  <c r="Q300" i="6" a="1"/>
  <c r="Q300" i="6" s="1"/>
  <c r="R300" i="6" a="1"/>
  <c r="R300" i="6" s="1"/>
  <c r="S300" i="6" a="1"/>
  <c r="S300" i="6" s="1"/>
  <c r="T300" i="6" a="1"/>
  <c r="T300" i="6" s="1"/>
  <c r="U300" i="6" a="1"/>
  <c r="U300" i="6" s="1"/>
  <c r="V300" i="6" a="1"/>
  <c r="V300" i="6" s="1"/>
  <c r="W300" i="6" a="1"/>
  <c r="W300" i="6" s="1"/>
  <c r="X300" i="6" a="1"/>
  <c r="X300" i="6" s="1"/>
  <c r="Y300" i="6" a="1"/>
  <c r="Y300" i="6" s="1"/>
  <c r="Z300" i="6" a="1"/>
  <c r="Z300" i="6" s="1"/>
  <c r="AA300" i="6" a="1"/>
  <c r="AA300" i="6"/>
  <c r="AB300" i="6" a="1"/>
  <c r="AB300" i="6" s="1"/>
  <c r="AC300" i="6" a="1"/>
  <c r="AC300" i="6" s="1"/>
  <c r="AD300" i="6" a="1"/>
  <c r="AD300" i="6" s="1"/>
  <c r="AE300" i="6" a="1"/>
  <c r="AE300" i="6" s="1"/>
  <c r="AF300" i="6" a="1"/>
  <c r="AF300" i="6" s="1"/>
  <c r="AG300" i="6" a="1"/>
  <c r="AG300" i="6" s="1"/>
  <c r="AH300" i="6" a="1"/>
  <c r="AH300" i="6" s="1"/>
  <c r="AI300" i="6" a="1"/>
  <c r="AI300" i="6" s="1"/>
  <c r="AJ300" i="6" a="1"/>
  <c r="AJ300" i="6" s="1"/>
  <c r="AK300" i="6" a="1"/>
  <c r="AK300" i="6" s="1"/>
  <c r="AL300" i="6" a="1"/>
  <c r="AL300" i="6" s="1"/>
  <c r="AM300" i="6" a="1"/>
  <c r="AM300" i="6" s="1"/>
  <c r="AN300" i="6" a="1"/>
  <c r="AN300" i="6" s="1"/>
  <c r="AO300" i="6" a="1"/>
  <c r="AO300" i="6" s="1"/>
  <c r="AP300" i="6" a="1"/>
  <c r="AP300" i="6" s="1"/>
  <c r="AQ300" i="6" a="1"/>
  <c r="AQ300" i="6" s="1"/>
  <c r="AR300" i="6" a="1"/>
  <c r="AR300" i="6" s="1"/>
  <c r="AS300" i="6" a="1"/>
  <c r="AS300" i="6" s="1"/>
  <c r="AT300" i="6" a="1"/>
  <c r="AT300" i="6" s="1"/>
  <c r="AU300" i="6" a="1"/>
  <c r="AU300" i="6" s="1"/>
  <c r="AV300" i="6" a="1"/>
  <c r="AV300" i="6" s="1"/>
  <c r="AW300" i="6" a="1"/>
  <c r="AW300" i="6" s="1"/>
  <c r="AX300" i="6" a="1"/>
  <c r="AX300" i="6" s="1"/>
  <c r="C301" i="6" a="1"/>
  <c r="C301" i="6" s="1"/>
  <c r="D301" i="6" a="1"/>
  <c r="D301" i="6" s="1"/>
  <c r="E301" i="6" a="1"/>
  <c r="E301" i="6" s="1"/>
  <c r="F301" i="6" a="1"/>
  <c r="F301" i="6" s="1"/>
  <c r="G301" i="6" a="1"/>
  <c r="G301" i="6" s="1"/>
  <c r="H301" i="6" a="1"/>
  <c r="H301" i="6" s="1"/>
  <c r="I301" i="6" a="1"/>
  <c r="I301" i="6" s="1"/>
  <c r="J301" i="6" a="1"/>
  <c r="J301" i="6" s="1"/>
  <c r="K301" i="6" a="1"/>
  <c r="K301" i="6" s="1"/>
  <c r="L301" i="6" a="1"/>
  <c r="L301" i="6" s="1"/>
  <c r="M301" i="6" a="1"/>
  <c r="M301" i="6" s="1"/>
  <c r="N301" i="6" a="1"/>
  <c r="N301" i="6" s="1"/>
  <c r="O301" i="6" a="1"/>
  <c r="O301" i="6" s="1"/>
  <c r="P301" i="6" a="1"/>
  <c r="P301" i="6" s="1"/>
  <c r="Q301" i="6" a="1"/>
  <c r="Q301" i="6" s="1"/>
  <c r="R301" i="6" a="1"/>
  <c r="R301" i="6" s="1"/>
  <c r="S301" i="6" a="1"/>
  <c r="S301" i="6" s="1"/>
  <c r="T301" i="6" a="1"/>
  <c r="T301" i="6" s="1"/>
  <c r="U301" i="6" a="1"/>
  <c r="U301" i="6" s="1"/>
  <c r="V301" i="6" a="1"/>
  <c r="V301" i="6" s="1"/>
  <c r="W301" i="6" a="1"/>
  <c r="W301" i="6" s="1"/>
  <c r="X301" i="6" a="1"/>
  <c r="X301" i="6" s="1"/>
  <c r="Y301" i="6" a="1"/>
  <c r="Y301" i="6" s="1"/>
  <c r="Z301" i="6" a="1"/>
  <c r="Z301" i="6" s="1"/>
  <c r="AA301" i="6" a="1"/>
  <c r="AA301" i="6" s="1"/>
  <c r="AB301" i="6" a="1"/>
  <c r="AB301" i="6" s="1"/>
  <c r="AC301" i="6" a="1"/>
  <c r="AC301" i="6" s="1"/>
  <c r="AD301" i="6" a="1"/>
  <c r="AD301" i="6" s="1"/>
  <c r="AE301" i="6" a="1"/>
  <c r="AE301" i="6" s="1"/>
  <c r="AF301" i="6" a="1"/>
  <c r="AF301" i="6" s="1"/>
  <c r="AG301" i="6" a="1"/>
  <c r="AG301" i="6" s="1"/>
  <c r="AH301" i="6" a="1"/>
  <c r="AH301" i="6" s="1"/>
  <c r="AI301" i="6" a="1"/>
  <c r="AI301" i="6" s="1"/>
  <c r="AJ301" i="6" a="1"/>
  <c r="AJ301" i="6" s="1"/>
  <c r="AK301" i="6" a="1"/>
  <c r="AK301" i="6" s="1"/>
  <c r="AL301" i="6" a="1"/>
  <c r="AL301" i="6" s="1"/>
  <c r="AM301" i="6" a="1"/>
  <c r="AM301" i="6" s="1"/>
  <c r="AN301" i="6" a="1"/>
  <c r="AN301" i="6" s="1"/>
  <c r="AO301" i="6" a="1"/>
  <c r="AO301" i="6" s="1"/>
  <c r="AP301" i="6" a="1"/>
  <c r="AP301" i="6" s="1"/>
  <c r="AQ301" i="6" a="1"/>
  <c r="AQ301" i="6" s="1"/>
  <c r="AR301" i="6" a="1"/>
  <c r="AR301" i="6" s="1"/>
  <c r="AS301" i="6" a="1"/>
  <c r="AS301" i="6" s="1"/>
  <c r="AT301" i="6" a="1"/>
  <c r="AT301" i="6" s="1"/>
  <c r="AU301" i="6" a="1"/>
  <c r="AU301" i="6" s="1"/>
  <c r="AV301" i="6" a="1"/>
  <c r="AV301" i="6" s="1"/>
  <c r="AW301" i="6" a="1"/>
  <c r="AW301" i="6" s="1"/>
  <c r="AX301" i="6" a="1"/>
  <c r="AX301" i="6" s="1"/>
  <c r="C302" i="6" a="1"/>
  <c r="C302" i="6" s="1"/>
  <c r="D302" i="6" a="1"/>
  <c r="D302" i="6" s="1"/>
  <c r="E302" i="6" a="1"/>
  <c r="E302" i="6" s="1"/>
  <c r="F302" i="6" a="1"/>
  <c r="F302" i="6" s="1"/>
  <c r="G302" i="6" a="1"/>
  <c r="G302" i="6" s="1"/>
  <c r="H302" i="6" a="1"/>
  <c r="H302" i="6" s="1"/>
  <c r="I302" i="6" a="1"/>
  <c r="I302" i="6" s="1"/>
  <c r="J302" i="6" a="1"/>
  <c r="J302" i="6" s="1"/>
  <c r="K302" i="6" a="1"/>
  <c r="K302" i="6" s="1"/>
  <c r="L302" i="6" a="1"/>
  <c r="L302" i="6" s="1"/>
  <c r="M302" i="6" a="1"/>
  <c r="M302" i="6" s="1"/>
  <c r="N302" i="6" a="1"/>
  <c r="N302" i="6" s="1"/>
  <c r="O302" i="6" a="1"/>
  <c r="O302" i="6" s="1"/>
  <c r="P302" i="6" a="1"/>
  <c r="P302" i="6" s="1"/>
  <c r="Q302" i="6" a="1"/>
  <c r="Q302" i="6" s="1"/>
  <c r="R302" i="6" a="1"/>
  <c r="R302" i="6" s="1"/>
  <c r="S302" i="6" a="1"/>
  <c r="S302" i="6" s="1"/>
  <c r="T302" i="6" a="1"/>
  <c r="T302" i="6" s="1"/>
  <c r="U302" i="6" a="1"/>
  <c r="U302" i="6" s="1"/>
  <c r="V302" i="6" a="1"/>
  <c r="V302" i="6" s="1"/>
  <c r="W302" i="6" a="1"/>
  <c r="W302" i="6" s="1"/>
  <c r="X302" i="6" a="1"/>
  <c r="X302" i="6" s="1"/>
  <c r="Y302" i="6" a="1"/>
  <c r="Y302" i="6" s="1"/>
  <c r="Z302" i="6" a="1"/>
  <c r="Z302" i="6" s="1"/>
  <c r="AA302" i="6" a="1"/>
  <c r="AA302" i="6" s="1"/>
  <c r="AB302" i="6" a="1"/>
  <c r="AB302" i="6" s="1"/>
  <c r="AC302" i="6" a="1"/>
  <c r="AC302" i="6" s="1"/>
  <c r="AD302" i="6" a="1"/>
  <c r="AD302" i="6" s="1"/>
  <c r="AE302" i="6" a="1"/>
  <c r="AE302" i="6" s="1"/>
  <c r="AF302" i="6" a="1"/>
  <c r="AF302" i="6" s="1"/>
  <c r="AG302" i="6" a="1"/>
  <c r="AG302" i="6" s="1"/>
  <c r="AH302" i="6" a="1"/>
  <c r="AH302" i="6" s="1"/>
  <c r="AI302" i="6" a="1"/>
  <c r="AI302" i="6" s="1"/>
  <c r="AJ302" i="6" a="1"/>
  <c r="AJ302" i="6" s="1"/>
  <c r="AK302" i="6" a="1"/>
  <c r="AK302" i="6" s="1"/>
  <c r="AL302" i="6" a="1"/>
  <c r="AL302" i="6" s="1"/>
  <c r="AM302" i="6" a="1"/>
  <c r="AM302" i="6" s="1"/>
  <c r="AN302" i="6" a="1"/>
  <c r="AN302" i="6" s="1"/>
  <c r="AO302" i="6" a="1"/>
  <c r="AO302" i="6" s="1"/>
  <c r="AP302" i="6" a="1"/>
  <c r="AP302" i="6" s="1"/>
  <c r="AQ302" i="6" a="1"/>
  <c r="AQ302" i="6" s="1"/>
  <c r="AR302" i="6" a="1"/>
  <c r="AR302" i="6" s="1"/>
  <c r="AS302" i="6" a="1"/>
  <c r="AS302" i="6" s="1"/>
  <c r="AT302" i="6" a="1"/>
  <c r="AT302" i="6" s="1"/>
  <c r="AU302" i="6" a="1"/>
  <c r="AU302" i="6" s="1"/>
  <c r="AV302" i="6" a="1"/>
  <c r="AV302" i="6" s="1"/>
  <c r="AW302" i="6" a="1"/>
  <c r="AW302" i="6" s="1"/>
  <c r="AX302" i="6" a="1"/>
  <c r="AX302" i="6" s="1"/>
  <c r="C303" i="6" a="1"/>
  <c r="C303" i="6" s="1"/>
  <c r="D303" i="6" a="1"/>
  <c r="D303" i="6" s="1"/>
  <c r="E303" i="6" a="1"/>
  <c r="E303" i="6" s="1"/>
  <c r="F303" i="6" a="1"/>
  <c r="F303" i="6" s="1"/>
  <c r="G303" i="6" a="1"/>
  <c r="G303" i="6" s="1"/>
  <c r="H303" i="6" a="1"/>
  <c r="H303" i="6" s="1"/>
  <c r="I303" i="6" a="1"/>
  <c r="I303" i="6" s="1"/>
  <c r="J303" i="6" a="1"/>
  <c r="J303" i="6" s="1"/>
  <c r="K303" i="6" a="1"/>
  <c r="K303" i="6" s="1"/>
  <c r="L303" i="6" a="1"/>
  <c r="L303" i="6" s="1"/>
  <c r="M303" i="6" a="1"/>
  <c r="M303" i="6" s="1"/>
  <c r="N303" i="6" a="1"/>
  <c r="N303" i="6" s="1"/>
  <c r="O303" i="6" a="1"/>
  <c r="O303" i="6" s="1"/>
  <c r="P303" i="6" a="1"/>
  <c r="P303" i="6" s="1"/>
  <c r="Q303" i="6" a="1"/>
  <c r="Q303" i="6" s="1"/>
  <c r="R303" i="6" a="1"/>
  <c r="R303" i="6" s="1"/>
  <c r="S303" i="6" a="1"/>
  <c r="S303" i="6" s="1"/>
  <c r="T303" i="6" a="1"/>
  <c r="T303" i="6" s="1"/>
  <c r="U303" i="6" a="1"/>
  <c r="U303" i="6" s="1"/>
  <c r="V303" i="6" a="1"/>
  <c r="V303" i="6" s="1"/>
  <c r="W303" i="6" a="1"/>
  <c r="W303" i="6" s="1"/>
  <c r="X303" i="6" a="1"/>
  <c r="X303" i="6" s="1"/>
  <c r="Y303" i="6" a="1"/>
  <c r="Y303" i="6" s="1"/>
  <c r="Z303" i="6" a="1"/>
  <c r="Z303" i="6" s="1"/>
  <c r="AA303" i="6" a="1"/>
  <c r="AA303" i="6" s="1"/>
  <c r="AB303" i="6" a="1"/>
  <c r="AB303" i="6" s="1"/>
  <c r="AC303" i="6" a="1"/>
  <c r="AC303" i="6" s="1"/>
  <c r="AD303" i="6" a="1"/>
  <c r="AD303" i="6" s="1"/>
  <c r="AE303" i="6" a="1"/>
  <c r="AE303" i="6" s="1"/>
  <c r="AF303" i="6" a="1"/>
  <c r="AF303" i="6" s="1"/>
  <c r="AG303" i="6" a="1"/>
  <c r="AG303" i="6" s="1"/>
  <c r="AH303" i="6" a="1"/>
  <c r="AH303" i="6" s="1"/>
  <c r="AI303" i="6" a="1"/>
  <c r="AI303" i="6" s="1"/>
  <c r="AJ303" i="6" a="1"/>
  <c r="AJ303" i="6" s="1"/>
  <c r="AK303" i="6" a="1"/>
  <c r="AK303" i="6" s="1"/>
  <c r="AL303" i="6" a="1"/>
  <c r="AL303" i="6" s="1"/>
  <c r="AM303" i="6" a="1"/>
  <c r="AM303" i="6" s="1"/>
  <c r="AN303" i="6" a="1"/>
  <c r="AN303" i="6" s="1"/>
  <c r="AO303" i="6" a="1"/>
  <c r="AO303" i="6" s="1"/>
  <c r="AP303" i="6" a="1"/>
  <c r="AP303" i="6" s="1"/>
  <c r="AQ303" i="6" a="1"/>
  <c r="AQ303" i="6" s="1"/>
  <c r="AR303" i="6" a="1"/>
  <c r="AR303" i="6" s="1"/>
  <c r="AS303" i="6" a="1"/>
  <c r="AS303" i="6" s="1"/>
  <c r="AT303" i="6" a="1"/>
  <c r="AT303" i="6" s="1"/>
  <c r="AU303" i="6" a="1"/>
  <c r="AU303" i="6" s="1"/>
  <c r="AV303" i="6" a="1"/>
  <c r="AV303" i="6" s="1"/>
  <c r="AW303" i="6" a="1"/>
  <c r="AW303" i="6" s="1"/>
  <c r="AX303" i="6" a="1"/>
  <c r="AX303" i="6" s="1"/>
  <c r="C304" i="6" a="1"/>
  <c r="C304" i="6" s="1"/>
  <c r="D304" i="6" a="1"/>
  <c r="D304" i="6" s="1"/>
  <c r="E304" i="6" a="1"/>
  <c r="E304" i="6" s="1"/>
  <c r="F304" i="6" a="1"/>
  <c r="F304" i="6" s="1"/>
  <c r="G304" i="6" a="1"/>
  <c r="G304" i="6" s="1"/>
  <c r="H304" i="6" a="1"/>
  <c r="H304" i="6" s="1"/>
  <c r="I304" i="6" a="1"/>
  <c r="I304" i="6" s="1"/>
  <c r="J304" i="6" a="1"/>
  <c r="J304" i="6" s="1"/>
  <c r="K304" i="6" a="1"/>
  <c r="K304" i="6" s="1"/>
  <c r="L304" i="6" a="1"/>
  <c r="L304" i="6" s="1"/>
  <c r="M304" i="6" a="1"/>
  <c r="M304" i="6" s="1"/>
  <c r="N304" i="6" a="1"/>
  <c r="N304" i="6" s="1"/>
  <c r="O304" i="6" a="1"/>
  <c r="O304" i="6" s="1"/>
  <c r="P304" i="6" a="1"/>
  <c r="P304" i="6" s="1"/>
  <c r="Q304" i="6" a="1"/>
  <c r="Q304" i="6" s="1"/>
  <c r="R304" i="6" a="1"/>
  <c r="R304" i="6" s="1"/>
  <c r="S304" i="6" a="1"/>
  <c r="S304" i="6" s="1"/>
  <c r="T304" i="6" a="1"/>
  <c r="T304" i="6" s="1"/>
  <c r="U304" i="6" a="1"/>
  <c r="U304" i="6" s="1"/>
  <c r="V304" i="6" a="1"/>
  <c r="V304" i="6" s="1"/>
  <c r="W304" i="6" a="1"/>
  <c r="W304" i="6" s="1"/>
  <c r="X304" i="6" a="1"/>
  <c r="X304" i="6" s="1"/>
  <c r="Y304" i="6" a="1"/>
  <c r="Y304" i="6" s="1"/>
  <c r="Z304" i="6" a="1"/>
  <c r="Z304" i="6" s="1"/>
  <c r="AA304" i="6" a="1"/>
  <c r="AA304" i="6" s="1"/>
  <c r="AB304" i="6" a="1"/>
  <c r="AB304" i="6" s="1"/>
  <c r="AC304" i="6" a="1"/>
  <c r="AC304" i="6" s="1"/>
  <c r="AD304" i="6" a="1"/>
  <c r="AD304" i="6" s="1"/>
  <c r="AE304" i="6" a="1"/>
  <c r="AE304" i="6" s="1"/>
  <c r="AF304" i="6" a="1"/>
  <c r="AF304" i="6" s="1"/>
  <c r="AG304" i="6" a="1"/>
  <c r="AG304" i="6" s="1"/>
  <c r="AH304" i="6" a="1"/>
  <c r="AH304" i="6" s="1"/>
  <c r="AI304" i="6" a="1"/>
  <c r="AI304" i="6" s="1"/>
  <c r="AJ304" i="6" a="1"/>
  <c r="AJ304" i="6" s="1"/>
  <c r="AK304" i="6" a="1"/>
  <c r="AK304" i="6" s="1"/>
  <c r="AL304" i="6" a="1"/>
  <c r="AL304" i="6" s="1"/>
  <c r="AM304" i="6" a="1"/>
  <c r="AM304" i="6" s="1"/>
  <c r="AN304" i="6" a="1"/>
  <c r="AN304" i="6" s="1"/>
  <c r="AO304" i="6" a="1"/>
  <c r="AO304" i="6" s="1"/>
  <c r="AP304" i="6" a="1"/>
  <c r="AP304" i="6" s="1"/>
  <c r="AQ304" i="6" a="1"/>
  <c r="AQ304" i="6" s="1"/>
  <c r="AR304" i="6" a="1"/>
  <c r="AR304" i="6" s="1"/>
  <c r="AS304" i="6" a="1"/>
  <c r="AS304" i="6" s="1"/>
  <c r="AT304" i="6" a="1"/>
  <c r="AT304" i="6" s="1"/>
  <c r="AU304" i="6" a="1"/>
  <c r="AU304" i="6" s="1"/>
  <c r="AV304" i="6" a="1"/>
  <c r="AV304" i="6" s="1"/>
  <c r="AW304" i="6" a="1"/>
  <c r="AW304" i="6" s="1"/>
  <c r="AX304" i="6" a="1"/>
  <c r="AX304" i="6" s="1"/>
  <c r="C305" i="6" a="1"/>
  <c r="C305" i="6" s="1"/>
  <c r="D305" i="6" a="1"/>
  <c r="D305" i="6" s="1"/>
  <c r="E305" i="6" a="1"/>
  <c r="E305" i="6" s="1"/>
  <c r="F305" i="6" a="1"/>
  <c r="F305" i="6" s="1"/>
  <c r="G305" i="6" a="1"/>
  <c r="G305" i="6" s="1"/>
  <c r="H305" i="6" a="1"/>
  <c r="H305" i="6" s="1"/>
  <c r="I305" i="6" a="1"/>
  <c r="I305" i="6" s="1"/>
  <c r="J305" i="6" a="1"/>
  <c r="J305" i="6" s="1"/>
  <c r="K305" i="6" a="1"/>
  <c r="K305" i="6" s="1"/>
  <c r="L305" i="6" a="1"/>
  <c r="L305" i="6" s="1"/>
  <c r="M305" i="6" a="1"/>
  <c r="M305" i="6" s="1"/>
  <c r="N305" i="6" a="1"/>
  <c r="N305" i="6" s="1"/>
  <c r="O305" i="6" a="1"/>
  <c r="O305" i="6" s="1"/>
  <c r="P305" i="6" a="1"/>
  <c r="P305" i="6" s="1"/>
  <c r="Q305" i="6" a="1"/>
  <c r="Q305" i="6" s="1"/>
  <c r="R305" i="6" a="1"/>
  <c r="R305" i="6" s="1"/>
  <c r="S305" i="6" a="1"/>
  <c r="S305" i="6" s="1"/>
  <c r="T305" i="6" a="1"/>
  <c r="T305" i="6" s="1"/>
  <c r="U305" i="6" a="1"/>
  <c r="U305" i="6" s="1"/>
  <c r="V305" i="6" a="1"/>
  <c r="V305" i="6" s="1"/>
  <c r="W305" i="6" a="1"/>
  <c r="W305" i="6" s="1"/>
  <c r="X305" i="6" a="1"/>
  <c r="X305" i="6" s="1"/>
  <c r="Y305" i="6" a="1"/>
  <c r="Y305" i="6" s="1"/>
  <c r="Z305" i="6" a="1"/>
  <c r="Z305" i="6" s="1"/>
  <c r="AA305" i="6" a="1"/>
  <c r="AA305" i="6" s="1"/>
  <c r="AB305" i="6" a="1"/>
  <c r="AB305" i="6" s="1"/>
  <c r="AC305" i="6" a="1"/>
  <c r="AC305" i="6" s="1"/>
  <c r="AD305" i="6" a="1"/>
  <c r="AD305" i="6" s="1"/>
  <c r="AE305" i="6" a="1"/>
  <c r="AE305" i="6" s="1"/>
  <c r="AF305" i="6" a="1"/>
  <c r="AF305" i="6" s="1"/>
  <c r="AG305" i="6" a="1"/>
  <c r="AG305" i="6" s="1"/>
  <c r="AH305" i="6" a="1"/>
  <c r="AH305" i="6" s="1"/>
  <c r="AI305" i="6" a="1"/>
  <c r="AI305" i="6" s="1"/>
  <c r="AJ305" i="6" a="1"/>
  <c r="AJ305" i="6" s="1"/>
  <c r="AK305" i="6" a="1"/>
  <c r="AK305" i="6" s="1"/>
  <c r="AL305" i="6" a="1"/>
  <c r="AL305" i="6" s="1"/>
  <c r="AM305" i="6" a="1"/>
  <c r="AM305" i="6" s="1"/>
  <c r="AN305" i="6" a="1"/>
  <c r="AN305" i="6" s="1"/>
  <c r="AO305" i="6" a="1"/>
  <c r="AO305" i="6" s="1"/>
  <c r="AP305" i="6" a="1"/>
  <c r="AP305" i="6" s="1"/>
  <c r="AQ305" i="6" a="1"/>
  <c r="AQ305" i="6" s="1"/>
  <c r="AR305" i="6" a="1"/>
  <c r="AR305" i="6" s="1"/>
  <c r="AS305" i="6" a="1"/>
  <c r="AS305" i="6" s="1"/>
  <c r="AT305" i="6" a="1"/>
  <c r="AT305" i="6" s="1"/>
  <c r="AU305" i="6" a="1"/>
  <c r="AU305" i="6" s="1"/>
  <c r="AV305" i="6" a="1"/>
  <c r="AV305" i="6" s="1"/>
  <c r="AW305" i="6" a="1"/>
  <c r="AW305" i="6" s="1"/>
  <c r="AX305" i="6" a="1"/>
  <c r="AX305" i="6" s="1"/>
  <c r="C306" i="6" a="1"/>
  <c r="C306" i="6" s="1"/>
  <c r="D306" i="6" a="1"/>
  <c r="D306" i="6" s="1"/>
  <c r="E306" i="6" a="1"/>
  <c r="E306" i="6" s="1"/>
  <c r="F306" i="6" a="1"/>
  <c r="F306" i="6" s="1"/>
  <c r="G306" i="6" a="1"/>
  <c r="G306" i="6" s="1"/>
  <c r="H306" i="6" a="1"/>
  <c r="H306" i="6" s="1"/>
  <c r="I306" i="6" a="1"/>
  <c r="I306" i="6" s="1"/>
  <c r="J306" i="6" a="1"/>
  <c r="J306" i="6" s="1"/>
  <c r="K306" i="6" a="1"/>
  <c r="K306" i="6" s="1"/>
  <c r="L306" i="6" a="1"/>
  <c r="L306" i="6" s="1"/>
  <c r="M306" i="6" a="1"/>
  <c r="M306" i="6" s="1"/>
  <c r="N306" i="6" a="1"/>
  <c r="N306" i="6" s="1"/>
  <c r="O306" i="6" a="1"/>
  <c r="O306" i="6" s="1"/>
  <c r="P306" i="6" a="1"/>
  <c r="P306" i="6" s="1"/>
  <c r="Q306" i="6" a="1"/>
  <c r="Q306" i="6" s="1"/>
  <c r="R306" i="6" a="1"/>
  <c r="R306" i="6" s="1"/>
  <c r="S306" i="6" a="1"/>
  <c r="S306" i="6" s="1"/>
  <c r="T306" i="6" a="1"/>
  <c r="T306" i="6" s="1"/>
  <c r="U306" i="6" a="1"/>
  <c r="U306" i="6" s="1"/>
  <c r="V306" i="6" a="1"/>
  <c r="V306" i="6" s="1"/>
  <c r="W306" i="6" a="1"/>
  <c r="W306" i="6" s="1"/>
  <c r="X306" i="6" a="1"/>
  <c r="X306" i="6" s="1"/>
  <c r="Y306" i="6" a="1"/>
  <c r="Y306" i="6" s="1"/>
  <c r="Z306" i="6" a="1"/>
  <c r="Z306" i="6" s="1"/>
  <c r="AA306" i="6" a="1"/>
  <c r="AA306" i="6" s="1"/>
  <c r="AB306" i="6" a="1"/>
  <c r="AB306" i="6" s="1"/>
  <c r="AC306" i="6" a="1"/>
  <c r="AC306" i="6" s="1"/>
  <c r="AD306" i="6" a="1"/>
  <c r="AD306" i="6" s="1"/>
  <c r="AE306" i="6" a="1"/>
  <c r="AE306" i="6" s="1"/>
  <c r="AF306" i="6" a="1"/>
  <c r="AF306" i="6" s="1"/>
  <c r="AG306" i="6" a="1"/>
  <c r="AG306" i="6" s="1"/>
  <c r="AH306" i="6" a="1"/>
  <c r="AH306" i="6" s="1"/>
  <c r="AI306" i="6" a="1"/>
  <c r="AI306" i="6" s="1"/>
  <c r="AJ306" i="6" a="1"/>
  <c r="AJ306" i="6" s="1"/>
  <c r="AK306" i="6" a="1"/>
  <c r="AK306" i="6" s="1"/>
  <c r="AL306" i="6" a="1"/>
  <c r="AL306" i="6" s="1"/>
  <c r="AM306" i="6" a="1"/>
  <c r="AM306" i="6" s="1"/>
  <c r="AN306" i="6" a="1"/>
  <c r="AN306" i="6" s="1"/>
  <c r="AO306" i="6" a="1"/>
  <c r="AO306" i="6" s="1"/>
  <c r="AP306" i="6" a="1"/>
  <c r="AP306" i="6" s="1"/>
  <c r="AQ306" i="6" a="1"/>
  <c r="AQ306" i="6" s="1"/>
  <c r="AR306" i="6" a="1"/>
  <c r="AR306" i="6" s="1"/>
  <c r="AS306" i="6" a="1"/>
  <c r="AS306" i="6" s="1"/>
  <c r="AT306" i="6" a="1"/>
  <c r="AT306" i="6" s="1"/>
  <c r="AU306" i="6" a="1"/>
  <c r="AU306" i="6" s="1"/>
  <c r="AV306" i="6" a="1"/>
  <c r="AV306" i="6" s="1"/>
  <c r="AW306" i="6" a="1"/>
  <c r="AW306" i="6" s="1"/>
  <c r="AX306" i="6" a="1"/>
  <c r="AX306" i="6" s="1"/>
  <c r="C307" i="6" a="1"/>
  <c r="C307" i="6" s="1"/>
  <c r="D307" i="6" a="1"/>
  <c r="D307" i="6" s="1"/>
  <c r="E307" i="6" a="1"/>
  <c r="E307" i="6" s="1"/>
  <c r="F307" i="6" a="1"/>
  <c r="F307" i="6" s="1"/>
  <c r="G307" i="6" a="1"/>
  <c r="G307" i="6" s="1"/>
  <c r="H307" i="6" a="1"/>
  <c r="H307" i="6" s="1"/>
  <c r="I307" i="6" a="1"/>
  <c r="I307" i="6" s="1"/>
  <c r="J307" i="6" a="1"/>
  <c r="J307" i="6" s="1"/>
  <c r="K307" i="6" a="1"/>
  <c r="K307" i="6" s="1"/>
  <c r="L307" i="6" a="1"/>
  <c r="L307" i="6" s="1"/>
  <c r="M307" i="6" a="1"/>
  <c r="M307" i="6" s="1"/>
  <c r="N307" i="6" a="1"/>
  <c r="N307" i="6" s="1"/>
  <c r="O307" i="6" a="1"/>
  <c r="O307" i="6" s="1"/>
  <c r="P307" i="6" a="1"/>
  <c r="P307" i="6" s="1"/>
  <c r="Q307" i="6" a="1"/>
  <c r="Q307" i="6" s="1"/>
  <c r="R307" i="6" a="1"/>
  <c r="R307" i="6" s="1"/>
  <c r="S307" i="6" a="1"/>
  <c r="S307" i="6" s="1"/>
  <c r="T307" i="6" a="1"/>
  <c r="T307" i="6" s="1"/>
  <c r="U307" i="6" a="1"/>
  <c r="U307" i="6" s="1"/>
  <c r="V307" i="6" a="1"/>
  <c r="V307" i="6" s="1"/>
  <c r="W307" i="6" a="1"/>
  <c r="W307" i="6" s="1"/>
  <c r="X307" i="6" a="1"/>
  <c r="X307" i="6" s="1"/>
  <c r="Y307" i="6" a="1"/>
  <c r="Y307" i="6" s="1"/>
  <c r="Z307" i="6" a="1"/>
  <c r="Z307" i="6" s="1"/>
  <c r="AA307" i="6" a="1"/>
  <c r="AA307" i="6" s="1"/>
  <c r="AB307" i="6" a="1"/>
  <c r="AB307" i="6" s="1"/>
  <c r="AC307" i="6" a="1"/>
  <c r="AC307" i="6" s="1"/>
  <c r="AD307" i="6" a="1"/>
  <c r="AD307" i="6" s="1"/>
  <c r="AE307" i="6" a="1"/>
  <c r="AE307" i="6" s="1"/>
  <c r="AF307" i="6" a="1"/>
  <c r="AF307" i="6" s="1"/>
  <c r="AG307" i="6" a="1"/>
  <c r="AG307" i="6" s="1"/>
  <c r="AH307" i="6" a="1"/>
  <c r="AH307" i="6" s="1"/>
  <c r="AI307" i="6" a="1"/>
  <c r="AI307" i="6" s="1"/>
  <c r="AJ307" i="6" a="1"/>
  <c r="AJ307" i="6" s="1"/>
  <c r="AK307" i="6" a="1"/>
  <c r="AK307" i="6" s="1"/>
  <c r="AL307" i="6" a="1"/>
  <c r="AL307" i="6" s="1"/>
  <c r="AM307" i="6" a="1"/>
  <c r="AM307" i="6" s="1"/>
  <c r="AN307" i="6" a="1"/>
  <c r="AN307" i="6" s="1"/>
  <c r="AO307" i="6" a="1"/>
  <c r="AO307" i="6" s="1"/>
  <c r="AP307" i="6" a="1"/>
  <c r="AP307" i="6" s="1"/>
  <c r="AQ307" i="6" a="1"/>
  <c r="AQ307" i="6" s="1"/>
  <c r="AR307" i="6" a="1"/>
  <c r="AR307" i="6" s="1"/>
  <c r="AS307" i="6" a="1"/>
  <c r="AS307" i="6" s="1"/>
  <c r="AT307" i="6" a="1"/>
  <c r="AT307" i="6" s="1"/>
  <c r="AU307" i="6" a="1"/>
  <c r="AU307" i="6" s="1"/>
  <c r="AV307" i="6" a="1"/>
  <c r="AV307" i="6" s="1"/>
  <c r="AW307" i="6" a="1"/>
  <c r="AW307" i="6" s="1"/>
  <c r="AX307" i="6" a="1"/>
  <c r="AX307" i="6" s="1"/>
  <c r="C308" i="6" a="1"/>
  <c r="C308" i="6" s="1"/>
  <c r="D308" i="6" a="1"/>
  <c r="D308" i="6" s="1"/>
  <c r="E308" i="6" a="1"/>
  <c r="E308" i="6" s="1"/>
  <c r="F308" i="6" a="1"/>
  <c r="F308" i="6" s="1"/>
  <c r="G308" i="6" a="1"/>
  <c r="G308" i="6" s="1"/>
  <c r="H308" i="6" a="1"/>
  <c r="H308" i="6" s="1"/>
  <c r="I308" i="6" a="1"/>
  <c r="I308" i="6" s="1"/>
  <c r="J308" i="6" a="1"/>
  <c r="J308" i="6" s="1"/>
  <c r="K308" i="6" a="1"/>
  <c r="K308" i="6" s="1"/>
  <c r="L308" i="6" a="1"/>
  <c r="L308" i="6" s="1"/>
  <c r="M308" i="6" a="1"/>
  <c r="M308" i="6" s="1"/>
  <c r="N308" i="6" a="1"/>
  <c r="N308" i="6" s="1"/>
  <c r="O308" i="6" a="1"/>
  <c r="O308" i="6" s="1"/>
  <c r="P308" i="6" a="1"/>
  <c r="P308" i="6" s="1"/>
  <c r="Q308" i="6" a="1"/>
  <c r="Q308" i="6" s="1"/>
  <c r="R308" i="6" a="1"/>
  <c r="R308" i="6" s="1"/>
  <c r="S308" i="6" a="1"/>
  <c r="S308" i="6" s="1"/>
  <c r="T308" i="6" a="1"/>
  <c r="T308" i="6" s="1"/>
  <c r="U308" i="6" a="1"/>
  <c r="U308" i="6" s="1"/>
  <c r="V308" i="6" a="1"/>
  <c r="V308" i="6" s="1"/>
  <c r="W308" i="6" a="1"/>
  <c r="W308" i="6" s="1"/>
  <c r="X308" i="6" a="1"/>
  <c r="X308" i="6" s="1"/>
  <c r="Y308" i="6" a="1"/>
  <c r="Y308" i="6" s="1"/>
  <c r="Z308" i="6" a="1"/>
  <c r="Z308" i="6" s="1"/>
  <c r="AA308" i="6" a="1"/>
  <c r="AA308" i="6" s="1"/>
  <c r="AB308" i="6" a="1"/>
  <c r="AB308" i="6" s="1"/>
  <c r="AC308" i="6" a="1"/>
  <c r="AC308" i="6" s="1"/>
  <c r="AD308" i="6" a="1"/>
  <c r="AD308" i="6" s="1"/>
  <c r="AE308" i="6" a="1"/>
  <c r="AE308" i="6" s="1"/>
  <c r="AF308" i="6" a="1"/>
  <c r="AF308" i="6" s="1"/>
  <c r="AG308" i="6" a="1"/>
  <c r="AG308" i="6" s="1"/>
  <c r="AH308" i="6" a="1"/>
  <c r="AH308" i="6" s="1"/>
  <c r="AI308" i="6" a="1"/>
  <c r="AI308" i="6" s="1"/>
  <c r="AJ308" i="6" a="1"/>
  <c r="AJ308" i="6" s="1"/>
  <c r="AK308" i="6" a="1"/>
  <c r="AK308" i="6" s="1"/>
  <c r="AL308" i="6" a="1"/>
  <c r="AL308" i="6" s="1"/>
  <c r="AM308" i="6" a="1"/>
  <c r="AM308" i="6" s="1"/>
  <c r="AN308" i="6" a="1"/>
  <c r="AN308" i="6" s="1"/>
  <c r="AO308" i="6" a="1"/>
  <c r="AO308" i="6" s="1"/>
  <c r="AP308" i="6" a="1"/>
  <c r="AP308" i="6" s="1"/>
  <c r="AQ308" i="6" a="1"/>
  <c r="AQ308" i="6" s="1"/>
  <c r="AR308" i="6" a="1"/>
  <c r="AR308" i="6" s="1"/>
  <c r="AS308" i="6" a="1"/>
  <c r="AS308" i="6" s="1"/>
  <c r="AT308" i="6" a="1"/>
  <c r="AT308" i="6" s="1"/>
  <c r="AU308" i="6" a="1"/>
  <c r="AU308" i="6" s="1"/>
  <c r="AV308" i="6" a="1"/>
  <c r="AV308" i="6" s="1"/>
  <c r="AW308" i="6" a="1"/>
  <c r="AW308" i="6" s="1"/>
  <c r="AX308" i="6" a="1"/>
  <c r="AX308" i="6" s="1"/>
  <c r="C309" i="6" a="1"/>
  <c r="C309" i="6" s="1"/>
  <c r="D309" i="6" a="1"/>
  <c r="D309" i="6" s="1"/>
  <c r="E309" i="6" a="1"/>
  <c r="E309" i="6" s="1"/>
  <c r="F309" i="6" a="1"/>
  <c r="F309" i="6" s="1"/>
  <c r="G309" i="6" a="1"/>
  <c r="G309" i="6" s="1"/>
  <c r="H309" i="6" a="1"/>
  <c r="H309" i="6" s="1"/>
  <c r="I309" i="6" a="1"/>
  <c r="I309" i="6" s="1"/>
  <c r="J309" i="6" a="1"/>
  <c r="J309" i="6" s="1"/>
  <c r="K309" i="6" a="1"/>
  <c r="K309" i="6" s="1"/>
  <c r="L309" i="6" a="1"/>
  <c r="L309" i="6" s="1"/>
  <c r="M309" i="6" a="1"/>
  <c r="M309" i="6" s="1"/>
  <c r="N309" i="6" a="1"/>
  <c r="N309" i="6" s="1"/>
  <c r="O309" i="6" a="1"/>
  <c r="O309" i="6" s="1"/>
  <c r="P309" i="6" a="1"/>
  <c r="P309" i="6" s="1"/>
  <c r="Q309" i="6" a="1"/>
  <c r="Q309" i="6" s="1"/>
  <c r="R309" i="6" a="1"/>
  <c r="R309" i="6" s="1"/>
  <c r="S309" i="6" a="1"/>
  <c r="S309" i="6" s="1"/>
  <c r="T309" i="6" a="1"/>
  <c r="T309" i="6" s="1"/>
  <c r="U309" i="6" a="1"/>
  <c r="U309" i="6" s="1"/>
  <c r="V309" i="6" a="1"/>
  <c r="V309" i="6" s="1"/>
  <c r="W309" i="6" a="1"/>
  <c r="W309" i="6" s="1"/>
  <c r="X309" i="6" a="1"/>
  <c r="X309" i="6" s="1"/>
  <c r="Y309" i="6" a="1"/>
  <c r="Y309" i="6" s="1"/>
  <c r="Z309" i="6" a="1"/>
  <c r="Z309" i="6" s="1"/>
  <c r="AA309" i="6" a="1"/>
  <c r="AA309" i="6" s="1"/>
  <c r="AB309" i="6" a="1"/>
  <c r="AB309" i="6" s="1"/>
  <c r="AC309" i="6" a="1"/>
  <c r="AC309" i="6" s="1"/>
  <c r="AD309" i="6" a="1"/>
  <c r="AD309" i="6" s="1"/>
  <c r="AE309" i="6" a="1"/>
  <c r="AE309" i="6" s="1"/>
  <c r="AF309" i="6" a="1"/>
  <c r="AF309" i="6" s="1"/>
  <c r="AG309" i="6" a="1"/>
  <c r="AG309" i="6" s="1"/>
  <c r="AH309" i="6" a="1"/>
  <c r="AH309" i="6" s="1"/>
  <c r="AI309" i="6" a="1"/>
  <c r="AI309" i="6" s="1"/>
  <c r="AJ309" i="6" a="1"/>
  <c r="AJ309" i="6" s="1"/>
  <c r="AK309" i="6" a="1"/>
  <c r="AK309" i="6" s="1"/>
  <c r="AL309" i="6" a="1"/>
  <c r="AL309" i="6" s="1"/>
  <c r="AM309" i="6" a="1"/>
  <c r="AM309" i="6" s="1"/>
  <c r="AN309" i="6" a="1"/>
  <c r="AN309" i="6" s="1"/>
  <c r="AO309" i="6" a="1"/>
  <c r="AO309" i="6" s="1"/>
  <c r="AP309" i="6" a="1"/>
  <c r="AP309" i="6" s="1"/>
  <c r="AQ309" i="6" a="1"/>
  <c r="AQ309" i="6" s="1"/>
  <c r="AR309" i="6" a="1"/>
  <c r="AR309" i="6" s="1"/>
  <c r="AS309" i="6" a="1"/>
  <c r="AS309" i="6" s="1"/>
  <c r="AT309" i="6" a="1"/>
  <c r="AT309" i="6" s="1"/>
  <c r="AU309" i="6" a="1"/>
  <c r="AU309" i="6" s="1"/>
  <c r="AV309" i="6" a="1"/>
  <c r="AV309" i="6" s="1"/>
  <c r="AW309" i="6" a="1"/>
  <c r="AW309" i="6" s="1"/>
  <c r="AX309" i="6" a="1"/>
  <c r="AX309" i="6" s="1"/>
  <c r="C310" i="6" a="1"/>
  <c r="C310" i="6" s="1"/>
  <c r="D310" i="6" a="1"/>
  <c r="D310" i="6" s="1"/>
  <c r="E310" i="6" a="1"/>
  <c r="E310" i="6" s="1"/>
  <c r="F310" i="6" a="1"/>
  <c r="F310" i="6" s="1"/>
  <c r="G310" i="6" a="1"/>
  <c r="G310" i="6" s="1"/>
  <c r="H310" i="6" a="1"/>
  <c r="H310" i="6" s="1"/>
  <c r="I310" i="6" a="1"/>
  <c r="I310" i="6" s="1"/>
  <c r="J310" i="6" a="1"/>
  <c r="J310" i="6" s="1"/>
  <c r="K310" i="6" a="1"/>
  <c r="K310" i="6" s="1"/>
  <c r="L310" i="6" a="1"/>
  <c r="L310" i="6" s="1"/>
  <c r="M310" i="6" a="1"/>
  <c r="M310" i="6" s="1"/>
  <c r="N310" i="6" a="1"/>
  <c r="N310" i="6" s="1"/>
  <c r="O310" i="6" a="1"/>
  <c r="O310" i="6" s="1"/>
  <c r="P310" i="6" a="1"/>
  <c r="P310" i="6" s="1"/>
  <c r="Q310" i="6" a="1"/>
  <c r="Q310" i="6" s="1"/>
  <c r="R310" i="6" a="1"/>
  <c r="R310" i="6" s="1"/>
  <c r="S310" i="6" a="1"/>
  <c r="S310" i="6" s="1"/>
  <c r="T310" i="6" a="1"/>
  <c r="T310" i="6" s="1"/>
  <c r="U310" i="6" a="1"/>
  <c r="U310" i="6" s="1"/>
  <c r="V310" i="6" a="1"/>
  <c r="V310" i="6" s="1"/>
  <c r="W310" i="6" a="1"/>
  <c r="W310" i="6" s="1"/>
  <c r="X310" i="6" a="1"/>
  <c r="X310" i="6" s="1"/>
  <c r="Y310" i="6" a="1"/>
  <c r="Y310" i="6" s="1"/>
  <c r="Z310" i="6" a="1"/>
  <c r="Z310" i="6" s="1"/>
  <c r="AA310" i="6" a="1"/>
  <c r="AA310" i="6" s="1"/>
  <c r="AB310" i="6" a="1"/>
  <c r="AB310" i="6" s="1"/>
  <c r="AC310" i="6" a="1"/>
  <c r="AC310" i="6" s="1"/>
  <c r="AD310" i="6" a="1"/>
  <c r="AD310" i="6" s="1"/>
  <c r="AE310" i="6" a="1"/>
  <c r="AE310" i="6" s="1"/>
  <c r="AF310" i="6" a="1"/>
  <c r="AF310" i="6" s="1"/>
  <c r="AG310" i="6" a="1"/>
  <c r="AG310" i="6" s="1"/>
  <c r="AH310" i="6" a="1"/>
  <c r="AH310" i="6" s="1"/>
  <c r="AI310" i="6" a="1"/>
  <c r="AI310" i="6" s="1"/>
  <c r="AJ310" i="6" a="1"/>
  <c r="AJ310" i="6" s="1"/>
  <c r="AK310" i="6" a="1"/>
  <c r="AK310" i="6" s="1"/>
  <c r="AL310" i="6" a="1"/>
  <c r="AL310" i="6" s="1"/>
  <c r="AM310" i="6" a="1"/>
  <c r="AM310" i="6" s="1"/>
  <c r="AN310" i="6" a="1"/>
  <c r="AN310" i="6" s="1"/>
  <c r="AO310" i="6" a="1"/>
  <c r="AO310" i="6" s="1"/>
  <c r="AP310" i="6" a="1"/>
  <c r="AP310" i="6" s="1"/>
  <c r="AQ310" i="6" a="1"/>
  <c r="AQ310" i="6" s="1"/>
  <c r="AR310" i="6" a="1"/>
  <c r="AR310" i="6" s="1"/>
  <c r="AS310" i="6" a="1"/>
  <c r="AS310" i="6" s="1"/>
  <c r="AT310" i="6" a="1"/>
  <c r="AT310" i="6" s="1"/>
  <c r="AU310" i="6" a="1"/>
  <c r="AU310" i="6" s="1"/>
  <c r="AV310" i="6" a="1"/>
  <c r="AV310" i="6" s="1"/>
  <c r="AW310" i="6" a="1"/>
  <c r="AW310" i="6" s="1"/>
  <c r="AX310" i="6" a="1"/>
  <c r="AX310" i="6" s="1"/>
  <c r="C311" i="6" a="1"/>
  <c r="C311" i="6" s="1"/>
  <c r="D311" i="6" a="1"/>
  <c r="D311" i="6" s="1"/>
  <c r="E311" i="6" a="1"/>
  <c r="E311" i="6" s="1"/>
  <c r="F311" i="6" a="1"/>
  <c r="F311" i="6" s="1"/>
  <c r="G311" i="6" a="1"/>
  <c r="G311" i="6" s="1"/>
  <c r="H311" i="6" a="1"/>
  <c r="H311" i="6" s="1"/>
  <c r="I311" i="6" a="1"/>
  <c r="I311" i="6" s="1"/>
  <c r="J311" i="6" a="1"/>
  <c r="J311" i="6" s="1"/>
  <c r="K311" i="6" a="1"/>
  <c r="K311" i="6" s="1"/>
  <c r="L311" i="6" a="1"/>
  <c r="L311" i="6" s="1"/>
  <c r="M311" i="6" a="1"/>
  <c r="M311" i="6" s="1"/>
  <c r="N311" i="6" a="1"/>
  <c r="N311" i="6" s="1"/>
  <c r="O311" i="6" a="1"/>
  <c r="O311" i="6" s="1"/>
  <c r="P311" i="6" a="1"/>
  <c r="P311" i="6" s="1"/>
  <c r="Q311" i="6" a="1"/>
  <c r="Q311" i="6" s="1"/>
  <c r="R311" i="6" a="1"/>
  <c r="R311" i="6" s="1"/>
  <c r="S311" i="6" a="1"/>
  <c r="S311" i="6" s="1"/>
  <c r="T311" i="6" a="1"/>
  <c r="T311" i="6" s="1"/>
  <c r="U311" i="6" a="1"/>
  <c r="U311" i="6" s="1"/>
  <c r="V311" i="6" a="1"/>
  <c r="V311" i="6" s="1"/>
  <c r="W311" i="6" a="1"/>
  <c r="W311" i="6" s="1"/>
  <c r="X311" i="6" a="1"/>
  <c r="X311" i="6" s="1"/>
  <c r="Y311" i="6" a="1"/>
  <c r="Y311" i="6" s="1"/>
  <c r="Z311" i="6" a="1"/>
  <c r="Z311" i="6" s="1"/>
  <c r="AA311" i="6" a="1"/>
  <c r="AA311" i="6" s="1"/>
  <c r="AB311" i="6" a="1"/>
  <c r="AB311" i="6" s="1"/>
  <c r="AC311" i="6" a="1"/>
  <c r="AC311" i="6" s="1"/>
  <c r="AD311" i="6" a="1"/>
  <c r="AD311" i="6" s="1"/>
  <c r="AE311" i="6" a="1"/>
  <c r="AE311" i="6" s="1"/>
  <c r="AF311" i="6" a="1"/>
  <c r="AF311" i="6" s="1"/>
  <c r="AG311" i="6" a="1"/>
  <c r="AG311" i="6" s="1"/>
  <c r="AH311" i="6" a="1"/>
  <c r="AH311" i="6" s="1"/>
  <c r="AI311" i="6" a="1"/>
  <c r="AI311" i="6" s="1"/>
  <c r="AJ311" i="6" a="1"/>
  <c r="AJ311" i="6" s="1"/>
  <c r="AK311" i="6" a="1"/>
  <c r="AK311" i="6" s="1"/>
  <c r="AL311" i="6" a="1"/>
  <c r="AL311" i="6" s="1"/>
  <c r="AM311" i="6" a="1"/>
  <c r="AM311" i="6" s="1"/>
  <c r="AN311" i="6" a="1"/>
  <c r="AN311" i="6" s="1"/>
  <c r="AO311" i="6" a="1"/>
  <c r="AO311" i="6" s="1"/>
  <c r="AP311" i="6" a="1"/>
  <c r="AP311" i="6" s="1"/>
  <c r="AQ311" i="6" a="1"/>
  <c r="AQ311" i="6" s="1"/>
  <c r="AR311" i="6" a="1"/>
  <c r="AR311" i="6" s="1"/>
  <c r="AS311" i="6" a="1"/>
  <c r="AS311" i="6" s="1"/>
  <c r="AT311" i="6" a="1"/>
  <c r="AT311" i="6" s="1"/>
  <c r="AU311" i="6" a="1"/>
  <c r="AU311" i="6" s="1"/>
  <c r="AV311" i="6" a="1"/>
  <c r="AV311" i="6" s="1"/>
  <c r="AW311" i="6" a="1"/>
  <c r="AW311" i="6" s="1"/>
  <c r="AX311" i="6" a="1"/>
  <c r="AX311" i="6" s="1"/>
  <c r="C312" i="6" a="1"/>
  <c r="C312" i="6" s="1"/>
  <c r="D312" i="6" a="1"/>
  <c r="D312" i="6" s="1"/>
  <c r="E312" i="6" a="1"/>
  <c r="E312" i="6" s="1"/>
  <c r="F312" i="6" a="1"/>
  <c r="F312" i="6" s="1"/>
  <c r="G312" i="6" a="1"/>
  <c r="G312" i="6" s="1"/>
  <c r="H312" i="6" a="1"/>
  <c r="H312" i="6" s="1"/>
  <c r="I312" i="6" a="1"/>
  <c r="I312" i="6" s="1"/>
  <c r="J312" i="6" a="1"/>
  <c r="J312" i="6" s="1"/>
  <c r="K312" i="6" a="1"/>
  <c r="K312" i="6" s="1"/>
  <c r="L312" i="6" a="1"/>
  <c r="L312" i="6" s="1"/>
  <c r="M312" i="6" a="1"/>
  <c r="M312" i="6" s="1"/>
  <c r="N312" i="6" a="1"/>
  <c r="N312" i="6" s="1"/>
  <c r="O312" i="6" a="1"/>
  <c r="O312" i="6" s="1"/>
  <c r="P312" i="6" a="1"/>
  <c r="P312" i="6" s="1"/>
  <c r="Q312" i="6" a="1"/>
  <c r="Q312" i="6" s="1"/>
  <c r="R312" i="6" a="1"/>
  <c r="R312" i="6" s="1"/>
  <c r="S312" i="6" a="1"/>
  <c r="S312" i="6" s="1"/>
  <c r="T312" i="6" a="1"/>
  <c r="T312" i="6" s="1"/>
  <c r="U312" i="6" a="1"/>
  <c r="U312" i="6" s="1"/>
  <c r="V312" i="6" a="1"/>
  <c r="V312" i="6" s="1"/>
  <c r="W312" i="6" a="1"/>
  <c r="W312" i="6" s="1"/>
  <c r="X312" i="6" a="1"/>
  <c r="X312" i="6" s="1"/>
  <c r="Y312" i="6" a="1"/>
  <c r="Y312" i="6" s="1"/>
  <c r="Z312" i="6" a="1"/>
  <c r="Z312" i="6" s="1"/>
  <c r="AA312" i="6" a="1"/>
  <c r="AA312" i="6" s="1"/>
  <c r="AB312" i="6" a="1"/>
  <c r="AB312" i="6" s="1"/>
  <c r="AC312" i="6" a="1"/>
  <c r="AC312" i="6" s="1"/>
  <c r="AD312" i="6" a="1"/>
  <c r="AD312" i="6" s="1"/>
  <c r="AE312" i="6" a="1"/>
  <c r="AE312" i="6" s="1"/>
  <c r="AF312" i="6" a="1"/>
  <c r="AF312" i="6" s="1"/>
  <c r="AG312" i="6" a="1"/>
  <c r="AG312" i="6" s="1"/>
  <c r="AH312" i="6" a="1"/>
  <c r="AH312" i="6" s="1"/>
  <c r="AI312" i="6" a="1"/>
  <c r="AI312" i="6" s="1"/>
  <c r="AJ312" i="6" a="1"/>
  <c r="AJ312" i="6" s="1"/>
  <c r="AK312" i="6" a="1"/>
  <c r="AK312" i="6" s="1"/>
  <c r="AL312" i="6" a="1"/>
  <c r="AL312" i="6" s="1"/>
  <c r="AM312" i="6" a="1"/>
  <c r="AM312" i="6" s="1"/>
  <c r="AN312" i="6" a="1"/>
  <c r="AN312" i="6" s="1"/>
  <c r="AO312" i="6" a="1"/>
  <c r="AO312" i="6" s="1"/>
  <c r="AP312" i="6" a="1"/>
  <c r="AP312" i="6" s="1"/>
  <c r="AQ312" i="6" a="1"/>
  <c r="AQ312" i="6" s="1"/>
  <c r="AR312" i="6" a="1"/>
  <c r="AR312" i="6" s="1"/>
  <c r="AS312" i="6" a="1"/>
  <c r="AS312" i="6" s="1"/>
  <c r="AT312" i="6" a="1"/>
  <c r="AT312" i="6" s="1"/>
  <c r="AU312" i="6" a="1"/>
  <c r="AU312" i="6" s="1"/>
  <c r="AV312" i="6" a="1"/>
  <c r="AV312" i="6" s="1"/>
  <c r="AW312" i="6" a="1"/>
  <c r="AW312" i="6" s="1"/>
  <c r="AX312" i="6" a="1"/>
  <c r="AX312" i="6" s="1"/>
  <c r="C313" i="6" a="1"/>
  <c r="C313" i="6" s="1"/>
  <c r="D313" i="6" a="1"/>
  <c r="D313" i="6" s="1"/>
  <c r="E313" i="6" a="1"/>
  <c r="E313" i="6" s="1"/>
  <c r="F313" i="6" a="1"/>
  <c r="F313" i="6" s="1"/>
  <c r="G313" i="6" a="1"/>
  <c r="G313" i="6" s="1"/>
  <c r="H313" i="6" a="1"/>
  <c r="H313" i="6" s="1"/>
  <c r="I313" i="6" a="1"/>
  <c r="I313" i="6" s="1"/>
  <c r="J313" i="6" a="1"/>
  <c r="J313" i="6" s="1"/>
  <c r="K313" i="6" a="1"/>
  <c r="K313" i="6" s="1"/>
  <c r="L313" i="6" a="1"/>
  <c r="L313" i="6" s="1"/>
  <c r="M313" i="6" a="1"/>
  <c r="M313" i="6" s="1"/>
  <c r="N313" i="6" a="1"/>
  <c r="N313" i="6" s="1"/>
  <c r="O313" i="6" a="1"/>
  <c r="O313" i="6" s="1"/>
  <c r="P313" i="6" a="1"/>
  <c r="P313" i="6" s="1"/>
  <c r="Q313" i="6" a="1"/>
  <c r="Q313" i="6" s="1"/>
  <c r="R313" i="6" a="1"/>
  <c r="R313" i="6" s="1"/>
  <c r="S313" i="6" a="1"/>
  <c r="S313" i="6" s="1"/>
  <c r="T313" i="6" a="1"/>
  <c r="T313" i="6" s="1"/>
  <c r="U313" i="6" a="1"/>
  <c r="U313" i="6" s="1"/>
  <c r="V313" i="6" a="1"/>
  <c r="V313" i="6" s="1"/>
  <c r="W313" i="6" a="1"/>
  <c r="W313" i="6" s="1"/>
  <c r="X313" i="6" a="1"/>
  <c r="X313" i="6" s="1"/>
  <c r="Y313" i="6" a="1"/>
  <c r="Y313" i="6" s="1"/>
  <c r="Z313" i="6" a="1"/>
  <c r="Z313" i="6" s="1"/>
  <c r="AA313" i="6" a="1"/>
  <c r="AA313" i="6" s="1"/>
  <c r="AB313" i="6" a="1"/>
  <c r="AB313" i="6" s="1"/>
  <c r="AC313" i="6" a="1"/>
  <c r="AC313" i="6" s="1"/>
  <c r="AD313" i="6" a="1"/>
  <c r="AD313" i="6" s="1"/>
  <c r="AE313" i="6" a="1"/>
  <c r="AE313" i="6" s="1"/>
  <c r="AF313" i="6" a="1"/>
  <c r="AF313" i="6" s="1"/>
  <c r="AG313" i="6" a="1"/>
  <c r="AG313" i="6" s="1"/>
  <c r="AH313" i="6" a="1"/>
  <c r="AH313" i="6" s="1"/>
  <c r="AI313" i="6" a="1"/>
  <c r="AI313" i="6" s="1"/>
  <c r="AJ313" i="6" a="1"/>
  <c r="AJ313" i="6" s="1"/>
  <c r="AK313" i="6" a="1"/>
  <c r="AK313" i="6" s="1"/>
  <c r="AL313" i="6" a="1"/>
  <c r="AL313" i="6" s="1"/>
  <c r="AM313" i="6" a="1"/>
  <c r="AM313" i="6" s="1"/>
  <c r="AN313" i="6" a="1"/>
  <c r="AN313" i="6" s="1"/>
  <c r="AO313" i="6" a="1"/>
  <c r="AO313" i="6" s="1"/>
  <c r="AP313" i="6" a="1"/>
  <c r="AP313" i="6" s="1"/>
  <c r="AQ313" i="6" a="1"/>
  <c r="AQ313" i="6" s="1"/>
  <c r="AR313" i="6" a="1"/>
  <c r="AR313" i="6" s="1"/>
  <c r="AS313" i="6" a="1"/>
  <c r="AS313" i="6" s="1"/>
  <c r="AT313" i="6" a="1"/>
  <c r="AT313" i="6" s="1"/>
  <c r="AU313" i="6" a="1"/>
  <c r="AU313" i="6" s="1"/>
  <c r="AV313" i="6" a="1"/>
  <c r="AV313" i="6" s="1"/>
  <c r="AW313" i="6" a="1"/>
  <c r="AW313" i="6" s="1"/>
  <c r="AX313" i="6" a="1"/>
  <c r="AX313" i="6" s="1"/>
  <c r="C314" i="6" a="1"/>
  <c r="C314" i="6" s="1"/>
  <c r="D314" i="6" a="1"/>
  <c r="D314" i="6" s="1"/>
  <c r="E314" i="6" a="1"/>
  <c r="E314" i="6" s="1"/>
  <c r="F314" i="6" a="1"/>
  <c r="F314" i="6" s="1"/>
  <c r="G314" i="6" a="1"/>
  <c r="G314" i="6" s="1"/>
  <c r="H314" i="6" a="1"/>
  <c r="H314" i="6" s="1"/>
  <c r="I314" i="6" a="1"/>
  <c r="I314" i="6" s="1"/>
  <c r="J314" i="6" a="1"/>
  <c r="J314" i="6" s="1"/>
  <c r="K314" i="6" a="1"/>
  <c r="K314" i="6" s="1"/>
  <c r="L314" i="6" a="1"/>
  <c r="L314" i="6" s="1"/>
  <c r="M314" i="6" a="1"/>
  <c r="M314" i="6" s="1"/>
  <c r="N314" i="6" a="1"/>
  <c r="N314" i="6" s="1"/>
  <c r="O314" i="6" a="1"/>
  <c r="O314" i="6" s="1"/>
  <c r="P314" i="6" a="1"/>
  <c r="P314" i="6" s="1"/>
  <c r="Q314" i="6" a="1"/>
  <c r="Q314" i="6" s="1"/>
  <c r="R314" i="6" a="1"/>
  <c r="R314" i="6" s="1"/>
  <c r="S314" i="6" a="1"/>
  <c r="S314" i="6" s="1"/>
  <c r="T314" i="6" a="1"/>
  <c r="T314" i="6" s="1"/>
  <c r="U314" i="6" a="1"/>
  <c r="U314" i="6" s="1"/>
  <c r="V314" i="6" a="1"/>
  <c r="V314" i="6" s="1"/>
  <c r="W314" i="6" a="1"/>
  <c r="W314" i="6" s="1"/>
  <c r="X314" i="6" a="1"/>
  <c r="X314" i="6" s="1"/>
  <c r="Y314" i="6" a="1"/>
  <c r="Y314" i="6" s="1"/>
  <c r="Z314" i="6" a="1"/>
  <c r="Z314" i="6" s="1"/>
  <c r="AA314" i="6" a="1"/>
  <c r="AA314" i="6" s="1"/>
  <c r="AB314" i="6" a="1"/>
  <c r="AB314" i="6" s="1"/>
  <c r="AC314" i="6" a="1"/>
  <c r="AC314" i="6" s="1"/>
  <c r="AD314" i="6" a="1"/>
  <c r="AD314" i="6" s="1"/>
  <c r="AE314" i="6" a="1"/>
  <c r="AE314" i="6" s="1"/>
  <c r="AF314" i="6" a="1"/>
  <c r="AF314" i="6" s="1"/>
  <c r="AG314" i="6" a="1"/>
  <c r="AG314" i="6" s="1"/>
  <c r="AH314" i="6" a="1"/>
  <c r="AH314" i="6" s="1"/>
  <c r="AI314" i="6" a="1"/>
  <c r="AI314" i="6" s="1"/>
  <c r="AJ314" i="6" a="1"/>
  <c r="AJ314" i="6" s="1"/>
  <c r="AK314" i="6" a="1"/>
  <c r="AK314" i="6" s="1"/>
  <c r="AL314" i="6" a="1"/>
  <c r="AL314" i="6" s="1"/>
  <c r="AM314" i="6" a="1"/>
  <c r="AM314" i="6" s="1"/>
  <c r="AN314" i="6" a="1"/>
  <c r="AN314" i="6" s="1"/>
  <c r="AO314" i="6" a="1"/>
  <c r="AO314" i="6" s="1"/>
  <c r="AP314" i="6" a="1"/>
  <c r="AP314" i="6" s="1"/>
  <c r="AQ314" i="6" a="1"/>
  <c r="AQ314" i="6" s="1"/>
  <c r="AR314" i="6" a="1"/>
  <c r="AR314" i="6" s="1"/>
  <c r="AS314" i="6" a="1"/>
  <c r="AS314" i="6" s="1"/>
  <c r="AT314" i="6" a="1"/>
  <c r="AT314" i="6" s="1"/>
  <c r="AU314" i="6" a="1"/>
  <c r="AU314" i="6" s="1"/>
  <c r="AV314" i="6" a="1"/>
  <c r="AV314" i="6" s="1"/>
  <c r="AW314" i="6" a="1"/>
  <c r="AW314" i="6" s="1"/>
  <c r="AX314" i="6" a="1"/>
  <c r="AX314" i="6" s="1"/>
  <c r="C315" i="6" a="1"/>
  <c r="C315" i="6" s="1"/>
  <c r="D315" i="6" a="1"/>
  <c r="D315" i="6" s="1"/>
  <c r="E315" i="6" a="1"/>
  <c r="E315" i="6" s="1"/>
  <c r="F315" i="6" a="1"/>
  <c r="F315" i="6" s="1"/>
  <c r="G315" i="6" a="1"/>
  <c r="G315" i="6" s="1"/>
  <c r="H315" i="6" a="1"/>
  <c r="H315" i="6" s="1"/>
  <c r="I315" i="6" a="1"/>
  <c r="I315" i="6" s="1"/>
  <c r="J315" i="6" a="1"/>
  <c r="J315" i="6" s="1"/>
  <c r="K315" i="6" a="1"/>
  <c r="K315" i="6" s="1"/>
  <c r="L315" i="6" a="1"/>
  <c r="L315" i="6" s="1"/>
  <c r="M315" i="6" a="1"/>
  <c r="M315" i="6" s="1"/>
  <c r="N315" i="6" a="1"/>
  <c r="N315" i="6" s="1"/>
  <c r="O315" i="6" a="1"/>
  <c r="O315" i="6" s="1"/>
  <c r="P315" i="6" a="1"/>
  <c r="P315" i="6" s="1"/>
  <c r="Q315" i="6" a="1"/>
  <c r="Q315" i="6" s="1"/>
  <c r="R315" i="6" a="1"/>
  <c r="R315" i="6" s="1"/>
  <c r="S315" i="6" a="1"/>
  <c r="S315" i="6" s="1"/>
  <c r="T315" i="6" a="1"/>
  <c r="T315" i="6" s="1"/>
  <c r="U315" i="6" a="1"/>
  <c r="U315" i="6" s="1"/>
  <c r="V315" i="6" a="1"/>
  <c r="V315" i="6" s="1"/>
  <c r="W315" i="6" a="1"/>
  <c r="W315" i="6" s="1"/>
  <c r="X315" i="6" a="1"/>
  <c r="X315" i="6" s="1"/>
  <c r="Y315" i="6" a="1"/>
  <c r="Y315" i="6" s="1"/>
  <c r="Z315" i="6" a="1"/>
  <c r="Z315" i="6" s="1"/>
  <c r="AA315" i="6" a="1"/>
  <c r="AA315" i="6" s="1"/>
  <c r="AB315" i="6" a="1"/>
  <c r="AB315" i="6" s="1"/>
  <c r="AC315" i="6" a="1"/>
  <c r="AC315" i="6" s="1"/>
  <c r="AD315" i="6" a="1"/>
  <c r="AD315" i="6" s="1"/>
  <c r="AE315" i="6" a="1"/>
  <c r="AE315" i="6" s="1"/>
  <c r="AF315" i="6" a="1"/>
  <c r="AF315" i="6" s="1"/>
  <c r="AG315" i="6" a="1"/>
  <c r="AG315" i="6" s="1"/>
  <c r="AH315" i="6" a="1"/>
  <c r="AH315" i="6" s="1"/>
  <c r="AI315" i="6" a="1"/>
  <c r="AI315" i="6" s="1"/>
  <c r="AJ315" i="6" a="1"/>
  <c r="AJ315" i="6" s="1"/>
  <c r="AK315" i="6" a="1"/>
  <c r="AK315" i="6" s="1"/>
  <c r="AL315" i="6" a="1"/>
  <c r="AL315" i="6" s="1"/>
  <c r="AM315" i="6" a="1"/>
  <c r="AM315" i="6" s="1"/>
  <c r="AN315" i="6" a="1"/>
  <c r="AN315" i="6" s="1"/>
  <c r="AO315" i="6" a="1"/>
  <c r="AO315" i="6" s="1"/>
  <c r="AP315" i="6" a="1"/>
  <c r="AP315" i="6" s="1"/>
  <c r="AQ315" i="6" a="1"/>
  <c r="AQ315" i="6" s="1"/>
  <c r="AR315" i="6" a="1"/>
  <c r="AR315" i="6" s="1"/>
  <c r="AS315" i="6" a="1"/>
  <c r="AS315" i="6" s="1"/>
  <c r="AT315" i="6" a="1"/>
  <c r="AT315" i="6" s="1"/>
  <c r="AU315" i="6" a="1"/>
  <c r="AU315" i="6" s="1"/>
  <c r="AV315" i="6" a="1"/>
  <c r="AV315" i="6" s="1"/>
  <c r="AW315" i="6" a="1"/>
  <c r="AW315" i="6" s="1"/>
  <c r="AX315" i="6" a="1"/>
  <c r="AX315" i="6" s="1"/>
  <c r="C316" i="6" a="1"/>
  <c r="C316" i="6" s="1"/>
  <c r="D316" i="6" a="1"/>
  <c r="D316" i="6" s="1"/>
  <c r="E316" i="6" a="1"/>
  <c r="E316" i="6" s="1"/>
  <c r="F316" i="6" a="1"/>
  <c r="F316" i="6" s="1"/>
  <c r="G316" i="6" a="1"/>
  <c r="G316" i="6" s="1"/>
  <c r="H316" i="6" a="1"/>
  <c r="H316" i="6" s="1"/>
  <c r="I316" i="6" a="1"/>
  <c r="I316" i="6" s="1"/>
  <c r="J316" i="6" a="1"/>
  <c r="J316" i="6" s="1"/>
  <c r="K316" i="6" a="1"/>
  <c r="K316" i="6" s="1"/>
  <c r="L316" i="6" a="1"/>
  <c r="L316" i="6" s="1"/>
  <c r="M316" i="6" a="1"/>
  <c r="M316" i="6" s="1"/>
  <c r="N316" i="6" a="1"/>
  <c r="N316" i="6" s="1"/>
  <c r="O316" i="6" a="1"/>
  <c r="O316" i="6" s="1"/>
  <c r="P316" i="6" a="1"/>
  <c r="P316" i="6" s="1"/>
  <c r="Q316" i="6" a="1"/>
  <c r="Q316" i="6" s="1"/>
  <c r="R316" i="6" a="1"/>
  <c r="R316" i="6" s="1"/>
  <c r="S316" i="6" a="1"/>
  <c r="S316" i="6" s="1"/>
  <c r="T316" i="6" a="1"/>
  <c r="T316" i="6" s="1"/>
  <c r="U316" i="6" a="1"/>
  <c r="U316" i="6" s="1"/>
  <c r="V316" i="6" a="1"/>
  <c r="V316" i="6" s="1"/>
  <c r="W316" i="6" a="1"/>
  <c r="W316" i="6" s="1"/>
  <c r="X316" i="6" a="1"/>
  <c r="X316" i="6" s="1"/>
  <c r="Y316" i="6" a="1"/>
  <c r="Y316" i="6" s="1"/>
  <c r="Z316" i="6" a="1"/>
  <c r="Z316" i="6" s="1"/>
  <c r="AA316" i="6" a="1"/>
  <c r="AA316" i="6" s="1"/>
  <c r="AB316" i="6" a="1"/>
  <c r="AB316" i="6" s="1"/>
  <c r="AC316" i="6" a="1"/>
  <c r="AC316" i="6" s="1"/>
  <c r="AD316" i="6" a="1"/>
  <c r="AD316" i="6" s="1"/>
  <c r="AE316" i="6" a="1"/>
  <c r="AE316" i="6" s="1"/>
  <c r="AF316" i="6" a="1"/>
  <c r="AF316" i="6" s="1"/>
  <c r="AG316" i="6" a="1"/>
  <c r="AG316" i="6" s="1"/>
  <c r="AH316" i="6" a="1"/>
  <c r="AH316" i="6" s="1"/>
  <c r="AI316" i="6" a="1"/>
  <c r="AI316" i="6" s="1"/>
  <c r="AJ316" i="6" a="1"/>
  <c r="AJ316" i="6" s="1"/>
  <c r="AK316" i="6" a="1"/>
  <c r="AK316" i="6" s="1"/>
  <c r="AL316" i="6" a="1"/>
  <c r="AL316" i="6" s="1"/>
  <c r="AM316" i="6" a="1"/>
  <c r="AM316" i="6" s="1"/>
  <c r="AN316" i="6" a="1"/>
  <c r="AN316" i="6" s="1"/>
  <c r="AO316" i="6" a="1"/>
  <c r="AO316" i="6" s="1"/>
  <c r="AP316" i="6" a="1"/>
  <c r="AP316" i="6" s="1"/>
  <c r="AQ316" i="6" a="1"/>
  <c r="AQ316" i="6" s="1"/>
  <c r="AR316" i="6" a="1"/>
  <c r="AR316" i="6" s="1"/>
  <c r="AS316" i="6" a="1"/>
  <c r="AS316" i="6" s="1"/>
  <c r="AT316" i="6" a="1"/>
  <c r="AT316" i="6" s="1"/>
  <c r="AU316" i="6" a="1"/>
  <c r="AU316" i="6" s="1"/>
  <c r="AV316" i="6" a="1"/>
  <c r="AV316" i="6" s="1"/>
  <c r="AW316" i="6" a="1"/>
  <c r="AW316" i="6" s="1"/>
  <c r="AX316" i="6" a="1"/>
  <c r="AX316" i="6" s="1"/>
  <c r="C317" i="6" a="1"/>
  <c r="C317" i="6" s="1"/>
  <c r="D317" i="6" a="1"/>
  <c r="D317" i="6" s="1"/>
  <c r="E317" i="6" a="1"/>
  <c r="E317" i="6" s="1"/>
  <c r="F317" i="6" a="1"/>
  <c r="F317" i="6" s="1"/>
  <c r="G317" i="6" a="1"/>
  <c r="G317" i="6" s="1"/>
  <c r="H317" i="6" a="1"/>
  <c r="H317" i="6" s="1"/>
  <c r="I317" i="6" a="1"/>
  <c r="I317" i="6" s="1"/>
  <c r="J317" i="6" a="1"/>
  <c r="J317" i="6" s="1"/>
  <c r="K317" i="6" a="1"/>
  <c r="K317" i="6" s="1"/>
  <c r="L317" i="6" a="1"/>
  <c r="L317" i="6" s="1"/>
  <c r="M317" i="6" a="1"/>
  <c r="M317" i="6" s="1"/>
  <c r="N317" i="6" a="1"/>
  <c r="N317" i="6" s="1"/>
  <c r="O317" i="6" a="1"/>
  <c r="O317" i="6" s="1"/>
  <c r="P317" i="6" a="1"/>
  <c r="P317" i="6" s="1"/>
  <c r="Q317" i="6" a="1"/>
  <c r="Q317" i="6" s="1"/>
  <c r="R317" i="6" a="1"/>
  <c r="R317" i="6" s="1"/>
  <c r="S317" i="6" a="1"/>
  <c r="S317" i="6" s="1"/>
  <c r="T317" i="6" a="1"/>
  <c r="T317" i="6" s="1"/>
  <c r="U317" i="6" a="1"/>
  <c r="U317" i="6" s="1"/>
  <c r="V317" i="6" a="1"/>
  <c r="V317" i="6" s="1"/>
  <c r="W317" i="6" a="1"/>
  <c r="W317" i="6" s="1"/>
  <c r="X317" i="6" a="1"/>
  <c r="X317" i="6" s="1"/>
  <c r="Y317" i="6" a="1"/>
  <c r="Y317" i="6" s="1"/>
  <c r="Z317" i="6" a="1"/>
  <c r="Z317" i="6" s="1"/>
  <c r="AA317" i="6" a="1"/>
  <c r="AA317" i="6" s="1"/>
  <c r="AB317" i="6" a="1"/>
  <c r="AB317" i="6" s="1"/>
  <c r="AC317" i="6" a="1"/>
  <c r="AC317" i="6" s="1"/>
  <c r="AD317" i="6" a="1"/>
  <c r="AD317" i="6" s="1"/>
  <c r="AE317" i="6" a="1"/>
  <c r="AE317" i="6" s="1"/>
  <c r="AF317" i="6" a="1"/>
  <c r="AF317" i="6" s="1"/>
  <c r="AG317" i="6" a="1"/>
  <c r="AG317" i="6" s="1"/>
  <c r="AH317" i="6" a="1"/>
  <c r="AH317" i="6" s="1"/>
  <c r="AI317" i="6" a="1"/>
  <c r="AI317" i="6" s="1"/>
  <c r="AJ317" i="6" a="1"/>
  <c r="AJ317" i="6" s="1"/>
  <c r="AK317" i="6" a="1"/>
  <c r="AK317" i="6" s="1"/>
  <c r="AL317" i="6" a="1"/>
  <c r="AL317" i="6" s="1"/>
  <c r="AM317" i="6" a="1"/>
  <c r="AM317" i="6" s="1"/>
  <c r="AN317" i="6" a="1"/>
  <c r="AN317" i="6" s="1"/>
  <c r="AO317" i="6" a="1"/>
  <c r="AO317" i="6" s="1"/>
  <c r="AP317" i="6" a="1"/>
  <c r="AP317" i="6" s="1"/>
  <c r="AQ317" i="6" a="1"/>
  <c r="AQ317" i="6" s="1"/>
  <c r="AR317" i="6" a="1"/>
  <c r="AR317" i="6" s="1"/>
  <c r="AS317" i="6" a="1"/>
  <c r="AS317" i="6" s="1"/>
  <c r="AT317" i="6" a="1"/>
  <c r="AT317" i="6" s="1"/>
  <c r="AU317" i="6" a="1"/>
  <c r="AU317" i="6" s="1"/>
  <c r="AV317" i="6" a="1"/>
  <c r="AV317" i="6" s="1"/>
  <c r="AW317" i="6" a="1"/>
  <c r="AW317" i="6" s="1"/>
  <c r="AX317" i="6" a="1"/>
  <c r="AX317" i="6" s="1"/>
  <c r="C318" i="6" a="1"/>
  <c r="C318" i="6" s="1"/>
  <c r="D318" i="6" a="1"/>
  <c r="D318" i="6" s="1"/>
  <c r="E318" i="6" a="1"/>
  <c r="E318" i="6" s="1"/>
  <c r="F318" i="6" a="1"/>
  <c r="F318" i="6" s="1"/>
  <c r="G318" i="6" a="1"/>
  <c r="G318" i="6" s="1"/>
  <c r="H318" i="6" a="1"/>
  <c r="H318" i="6" s="1"/>
  <c r="I318" i="6" a="1"/>
  <c r="I318" i="6" s="1"/>
  <c r="J318" i="6" a="1"/>
  <c r="J318" i="6" s="1"/>
  <c r="K318" i="6" a="1"/>
  <c r="K318" i="6" s="1"/>
  <c r="L318" i="6" a="1"/>
  <c r="L318" i="6" s="1"/>
  <c r="M318" i="6" a="1"/>
  <c r="M318" i="6" s="1"/>
  <c r="N318" i="6" a="1"/>
  <c r="N318" i="6" s="1"/>
  <c r="O318" i="6" a="1"/>
  <c r="O318" i="6" s="1"/>
  <c r="P318" i="6" a="1"/>
  <c r="P318" i="6" s="1"/>
  <c r="Q318" i="6" a="1"/>
  <c r="Q318" i="6" s="1"/>
  <c r="R318" i="6" a="1"/>
  <c r="R318" i="6" s="1"/>
  <c r="S318" i="6" a="1"/>
  <c r="S318" i="6" s="1"/>
  <c r="T318" i="6" a="1"/>
  <c r="T318" i="6" s="1"/>
  <c r="U318" i="6" a="1"/>
  <c r="U318" i="6" s="1"/>
  <c r="V318" i="6" a="1"/>
  <c r="V318" i="6" s="1"/>
  <c r="W318" i="6" a="1"/>
  <c r="W318" i="6" s="1"/>
  <c r="X318" i="6" a="1"/>
  <c r="X318" i="6" s="1"/>
  <c r="Y318" i="6" a="1"/>
  <c r="Y318" i="6" s="1"/>
  <c r="Z318" i="6" a="1"/>
  <c r="Z318" i="6" s="1"/>
  <c r="AA318" i="6" a="1"/>
  <c r="AA318" i="6" s="1"/>
  <c r="AB318" i="6" a="1"/>
  <c r="AB318" i="6" s="1"/>
  <c r="AC318" i="6" a="1"/>
  <c r="AC318" i="6" s="1"/>
  <c r="AD318" i="6" a="1"/>
  <c r="AD318" i="6" s="1"/>
  <c r="AE318" i="6" a="1"/>
  <c r="AE318" i="6" s="1"/>
  <c r="AF318" i="6" a="1"/>
  <c r="AF318" i="6" s="1"/>
  <c r="AG318" i="6" a="1"/>
  <c r="AG318" i="6" s="1"/>
  <c r="AH318" i="6" a="1"/>
  <c r="AH318" i="6" s="1"/>
  <c r="AI318" i="6" a="1"/>
  <c r="AI318" i="6" s="1"/>
  <c r="AJ318" i="6" a="1"/>
  <c r="AJ318" i="6" s="1"/>
  <c r="AK318" i="6" a="1"/>
  <c r="AK318" i="6" s="1"/>
  <c r="AL318" i="6" a="1"/>
  <c r="AL318" i="6" s="1"/>
  <c r="AM318" i="6" a="1"/>
  <c r="AM318" i="6" s="1"/>
  <c r="AN318" i="6" a="1"/>
  <c r="AN318" i="6" s="1"/>
  <c r="AO318" i="6" a="1"/>
  <c r="AO318" i="6" s="1"/>
  <c r="AP318" i="6" a="1"/>
  <c r="AP318" i="6" s="1"/>
  <c r="AQ318" i="6" a="1"/>
  <c r="AQ318" i="6" s="1"/>
  <c r="AR318" i="6" a="1"/>
  <c r="AR318" i="6" s="1"/>
  <c r="AS318" i="6" a="1"/>
  <c r="AS318" i="6" s="1"/>
  <c r="AT318" i="6" a="1"/>
  <c r="AT318" i="6" s="1"/>
  <c r="AU318" i="6" a="1"/>
  <c r="AU318" i="6" s="1"/>
  <c r="AV318" i="6" a="1"/>
  <c r="AV318" i="6" s="1"/>
  <c r="AW318" i="6" a="1"/>
  <c r="AW318" i="6" s="1"/>
  <c r="AX318" i="6" a="1"/>
  <c r="AX318" i="6" s="1"/>
  <c r="C319" i="6" a="1"/>
  <c r="C319" i="6" s="1"/>
  <c r="D319" i="6" a="1"/>
  <c r="D319" i="6" s="1"/>
  <c r="E319" i="6" a="1"/>
  <c r="E319" i="6" s="1"/>
  <c r="F319" i="6" a="1"/>
  <c r="F319" i="6" s="1"/>
  <c r="G319" i="6" a="1"/>
  <c r="G319" i="6" s="1"/>
  <c r="H319" i="6" a="1"/>
  <c r="H319" i="6" s="1"/>
  <c r="I319" i="6" a="1"/>
  <c r="I319" i="6" s="1"/>
  <c r="J319" i="6" a="1"/>
  <c r="J319" i="6" s="1"/>
  <c r="K319" i="6" a="1"/>
  <c r="K319" i="6" s="1"/>
  <c r="L319" i="6" a="1"/>
  <c r="L319" i="6" s="1"/>
  <c r="M319" i="6" a="1"/>
  <c r="M319" i="6" s="1"/>
  <c r="N319" i="6" a="1"/>
  <c r="N319" i="6" s="1"/>
  <c r="O319" i="6" a="1"/>
  <c r="O319" i="6" s="1"/>
  <c r="P319" i="6" a="1"/>
  <c r="P319" i="6" s="1"/>
  <c r="Q319" i="6" a="1"/>
  <c r="Q319" i="6" s="1"/>
  <c r="R319" i="6" a="1"/>
  <c r="R319" i="6" s="1"/>
  <c r="S319" i="6" a="1"/>
  <c r="S319" i="6" s="1"/>
  <c r="T319" i="6" a="1"/>
  <c r="T319" i="6" s="1"/>
  <c r="U319" i="6" a="1"/>
  <c r="U319" i="6" s="1"/>
  <c r="V319" i="6" a="1"/>
  <c r="V319" i="6" s="1"/>
  <c r="W319" i="6" a="1"/>
  <c r="W319" i="6" s="1"/>
  <c r="X319" i="6" a="1"/>
  <c r="X319" i="6" s="1"/>
  <c r="Y319" i="6" a="1"/>
  <c r="Y319" i="6" s="1"/>
  <c r="Z319" i="6" a="1"/>
  <c r="Z319" i="6" s="1"/>
  <c r="AA319" i="6" a="1"/>
  <c r="AA319" i="6" s="1"/>
  <c r="AB319" i="6" a="1"/>
  <c r="AB319" i="6" s="1"/>
  <c r="AC319" i="6" a="1"/>
  <c r="AC319" i="6" s="1"/>
  <c r="AD319" i="6" a="1"/>
  <c r="AD319" i="6" s="1"/>
  <c r="AE319" i="6" a="1"/>
  <c r="AE319" i="6" s="1"/>
  <c r="AF319" i="6" a="1"/>
  <c r="AF319" i="6" s="1"/>
  <c r="AG319" i="6" a="1"/>
  <c r="AG319" i="6" s="1"/>
  <c r="AH319" i="6" a="1"/>
  <c r="AH319" i="6" s="1"/>
  <c r="AI319" i="6" a="1"/>
  <c r="AI319" i="6" s="1"/>
  <c r="AJ319" i="6" a="1"/>
  <c r="AJ319" i="6" s="1"/>
  <c r="AK319" i="6" a="1"/>
  <c r="AK319" i="6" s="1"/>
  <c r="AL319" i="6" a="1"/>
  <c r="AL319" i="6" s="1"/>
  <c r="AM319" i="6" a="1"/>
  <c r="AM319" i="6" s="1"/>
  <c r="AN319" i="6" a="1"/>
  <c r="AN319" i="6" s="1"/>
  <c r="AO319" i="6" a="1"/>
  <c r="AO319" i="6" s="1"/>
  <c r="AP319" i="6" a="1"/>
  <c r="AP319" i="6" s="1"/>
  <c r="AQ319" i="6" a="1"/>
  <c r="AQ319" i="6" s="1"/>
  <c r="AR319" i="6" a="1"/>
  <c r="AR319" i="6" s="1"/>
  <c r="AS319" i="6" a="1"/>
  <c r="AS319" i="6" s="1"/>
  <c r="AT319" i="6" a="1"/>
  <c r="AT319" i="6" s="1"/>
  <c r="AU319" i="6" a="1"/>
  <c r="AU319" i="6" s="1"/>
  <c r="AV319" i="6" a="1"/>
  <c r="AV319" i="6" s="1"/>
  <c r="AW319" i="6" a="1"/>
  <c r="AW319" i="6" s="1"/>
  <c r="AX319" i="6" a="1"/>
  <c r="AX319" i="6" s="1"/>
  <c r="C320" i="6" a="1"/>
  <c r="C320" i="6" s="1"/>
  <c r="D320" i="6" a="1"/>
  <c r="D320" i="6" s="1"/>
  <c r="E320" i="6" a="1"/>
  <c r="E320" i="6" s="1"/>
  <c r="F320" i="6" a="1"/>
  <c r="F320" i="6" s="1"/>
  <c r="G320" i="6" a="1"/>
  <c r="G320" i="6" s="1"/>
  <c r="H320" i="6" a="1"/>
  <c r="H320" i="6" s="1"/>
  <c r="I320" i="6" a="1"/>
  <c r="I320" i="6" s="1"/>
  <c r="J320" i="6" a="1"/>
  <c r="J320" i="6" s="1"/>
  <c r="K320" i="6" a="1"/>
  <c r="K320" i="6" s="1"/>
  <c r="L320" i="6" a="1"/>
  <c r="L320" i="6" s="1"/>
  <c r="M320" i="6" a="1"/>
  <c r="M320" i="6" s="1"/>
  <c r="N320" i="6" a="1"/>
  <c r="N320" i="6" s="1"/>
  <c r="O320" i="6" a="1"/>
  <c r="O320" i="6" s="1"/>
  <c r="P320" i="6" a="1"/>
  <c r="P320" i="6" s="1"/>
  <c r="Q320" i="6" a="1"/>
  <c r="Q320" i="6" s="1"/>
  <c r="R320" i="6" a="1"/>
  <c r="R320" i="6" s="1"/>
  <c r="S320" i="6" a="1"/>
  <c r="S320" i="6" s="1"/>
  <c r="T320" i="6" a="1"/>
  <c r="T320" i="6" s="1"/>
  <c r="U320" i="6" a="1"/>
  <c r="U320" i="6" s="1"/>
  <c r="V320" i="6" a="1"/>
  <c r="V320" i="6" s="1"/>
  <c r="W320" i="6" a="1"/>
  <c r="W320" i="6" s="1"/>
  <c r="X320" i="6" a="1"/>
  <c r="X320" i="6" s="1"/>
  <c r="Y320" i="6" a="1"/>
  <c r="Y320" i="6" s="1"/>
  <c r="Z320" i="6" a="1"/>
  <c r="Z320" i="6" s="1"/>
  <c r="AA320" i="6" a="1"/>
  <c r="AA320" i="6" s="1"/>
  <c r="AB320" i="6" a="1"/>
  <c r="AB320" i="6" s="1"/>
  <c r="AC320" i="6" a="1"/>
  <c r="AC320" i="6" s="1"/>
  <c r="AD320" i="6" a="1"/>
  <c r="AD320" i="6" s="1"/>
  <c r="AE320" i="6" a="1"/>
  <c r="AE320" i="6" s="1"/>
  <c r="AF320" i="6" a="1"/>
  <c r="AF320" i="6" s="1"/>
  <c r="AG320" i="6" a="1"/>
  <c r="AG320" i="6" s="1"/>
  <c r="AH320" i="6" a="1"/>
  <c r="AH320" i="6" s="1"/>
  <c r="AI320" i="6" a="1"/>
  <c r="AI320" i="6" s="1"/>
  <c r="AJ320" i="6" a="1"/>
  <c r="AJ320" i="6" s="1"/>
  <c r="AK320" i="6" a="1"/>
  <c r="AK320" i="6" s="1"/>
  <c r="AL320" i="6" a="1"/>
  <c r="AL320" i="6" s="1"/>
  <c r="AM320" i="6" a="1"/>
  <c r="AM320" i="6" s="1"/>
  <c r="AN320" i="6" a="1"/>
  <c r="AN320" i="6" s="1"/>
  <c r="AO320" i="6" a="1"/>
  <c r="AO320" i="6" s="1"/>
  <c r="AP320" i="6" a="1"/>
  <c r="AP320" i="6" s="1"/>
  <c r="AQ320" i="6" a="1"/>
  <c r="AQ320" i="6" s="1"/>
  <c r="AR320" i="6" a="1"/>
  <c r="AR320" i="6" s="1"/>
  <c r="AS320" i="6" a="1"/>
  <c r="AS320" i="6" s="1"/>
  <c r="AT320" i="6" a="1"/>
  <c r="AT320" i="6" s="1"/>
  <c r="AU320" i="6" a="1"/>
  <c r="AU320" i="6" s="1"/>
  <c r="AV320" i="6" a="1"/>
  <c r="AV320" i="6" s="1"/>
  <c r="AW320" i="6" a="1"/>
  <c r="AW320" i="6" s="1"/>
  <c r="AX320" i="6" a="1"/>
  <c r="AX320" i="6" s="1"/>
  <c r="C321" i="6" a="1"/>
  <c r="C321" i="6" s="1"/>
  <c r="D321" i="6" a="1"/>
  <c r="D321" i="6" s="1"/>
  <c r="E321" i="6" a="1"/>
  <c r="E321" i="6" s="1"/>
  <c r="F321" i="6" a="1"/>
  <c r="F321" i="6" s="1"/>
  <c r="G321" i="6" a="1"/>
  <c r="G321" i="6" s="1"/>
  <c r="H321" i="6" a="1"/>
  <c r="H321" i="6" s="1"/>
  <c r="I321" i="6" a="1"/>
  <c r="I321" i="6" s="1"/>
  <c r="J321" i="6" a="1"/>
  <c r="J321" i="6" s="1"/>
  <c r="K321" i="6" a="1"/>
  <c r="K321" i="6" s="1"/>
  <c r="L321" i="6" a="1"/>
  <c r="L321" i="6" s="1"/>
  <c r="M321" i="6" a="1"/>
  <c r="M321" i="6" s="1"/>
  <c r="N321" i="6" a="1"/>
  <c r="N321" i="6" s="1"/>
  <c r="O321" i="6" a="1"/>
  <c r="O321" i="6" s="1"/>
  <c r="P321" i="6" a="1"/>
  <c r="P321" i="6" s="1"/>
  <c r="Q321" i="6" a="1"/>
  <c r="Q321" i="6" s="1"/>
  <c r="R321" i="6" a="1"/>
  <c r="R321" i="6" s="1"/>
  <c r="S321" i="6" a="1"/>
  <c r="S321" i="6" s="1"/>
  <c r="T321" i="6" a="1"/>
  <c r="T321" i="6" s="1"/>
  <c r="U321" i="6" a="1"/>
  <c r="U321" i="6" s="1"/>
  <c r="V321" i="6" a="1"/>
  <c r="V321" i="6" s="1"/>
  <c r="W321" i="6" a="1"/>
  <c r="W321" i="6" s="1"/>
  <c r="X321" i="6" a="1"/>
  <c r="X321" i="6" s="1"/>
  <c r="Y321" i="6" a="1"/>
  <c r="Y321" i="6" s="1"/>
  <c r="Z321" i="6" a="1"/>
  <c r="Z321" i="6" s="1"/>
  <c r="AA321" i="6" a="1"/>
  <c r="AA321" i="6" s="1"/>
  <c r="AB321" i="6" a="1"/>
  <c r="AB321" i="6" s="1"/>
  <c r="AC321" i="6" a="1"/>
  <c r="AC321" i="6" s="1"/>
  <c r="AD321" i="6" a="1"/>
  <c r="AD321" i="6" s="1"/>
  <c r="AE321" i="6" a="1"/>
  <c r="AE321" i="6" s="1"/>
  <c r="AF321" i="6" a="1"/>
  <c r="AF321" i="6" s="1"/>
  <c r="AG321" i="6" a="1"/>
  <c r="AG321" i="6" s="1"/>
  <c r="AH321" i="6" a="1"/>
  <c r="AH321" i="6" s="1"/>
  <c r="AI321" i="6" a="1"/>
  <c r="AI321" i="6" s="1"/>
  <c r="AJ321" i="6" a="1"/>
  <c r="AJ321" i="6" s="1"/>
  <c r="AK321" i="6" a="1"/>
  <c r="AK321" i="6" s="1"/>
  <c r="AL321" i="6" a="1"/>
  <c r="AL321" i="6" s="1"/>
  <c r="AM321" i="6" a="1"/>
  <c r="AM321" i="6" s="1"/>
  <c r="AN321" i="6" a="1"/>
  <c r="AN321" i="6" s="1"/>
  <c r="AO321" i="6" a="1"/>
  <c r="AO321" i="6" s="1"/>
  <c r="AP321" i="6" a="1"/>
  <c r="AP321" i="6" s="1"/>
  <c r="AQ321" i="6" a="1"/>
  <c r="AQ321" i="6" s="1"/>
  <c r="AR321" i="6" a="1"/>
  <c r="AR321" i="6" s="1"/>
  <c r="AS321" i="6" a="1"/>
  <c r="AS321" i="6" s="1"/>
  <c r="AT321" i="6" a="1"/>
  <c r="AT321" i="6" s="1"/>
  <c r="AU321" i="6" a="1"/>
  <c r="AU321" i="6" s="1"/>
  <c r="AV321" i="6" a="1"/>
  <c r="AV321" i="6" s="1"/>
  <c r="AW321" i="6" a="1"/>
  <c r="AW321" i="6" s="1"/>
  <c r="AX321" i="6" a="1"/>
  <c r="AX321" i="6" s="1"/>
  <c r="C322" i="6" a="1"/>
  <c r="C322" i="6" s="1"/>
  <c r="D322" i="6" a="1"/>
  <c r="D322" i="6" s="1"/>
  <c r="E322" i="6" a="1"/>
  <c r="E322" i="6" s="1"/>
  <c r="F322" i="6" a="1"/>
  <c r="F322" i="6" s="1"/>
  <c r="G322" i="6" a="1"/>
  <c r="G322" i="6" s="1"/>
  <c r="H322" i="6" a="1"/>
  <c r="H322" i="6" s="1"/>
  <c r="I322" i="6" a="1"/>
  <c r="I322" i="6" s="1"/>
  <c r="J322" i="6" a="1"/>
  <c r="J322" i="6" s="1"/>
  <c r="K322" i="6" a="1"/>
  <c r="K322" i="6" s="1"/>
  <c r="L322" i="6" a="1"/>
  <c r="L322" i="6" s="1"/>
  <c r="M322" i="6" a="1"/>
  <c r="M322" i="6" s="1"/>
  <c r="N322" i="6" a="1"/>
  <c r="N322" i="6" s="1"/>
  <c r="O322" i="6" a="1"/>
  <c r="O322" i="6" s="1"/>
  <c r="P322" i="6" a="1"/>
  <c r="P322" i="6" s="1"/>
  <c r="Q322" i="6" a="1"/>
  <c r="Q322" i="6" s="1"/>
  <c r="R322" i="6" a="1"/>
  <c r="R322" i="6" s="1"/>
  <c r="S322" i="6" a="1"/>
  <c r="S322" i="6" s="1"/>
  <c r="T322" i="6" a="1"/>
  <c r="T322" i="6" s="1"/>
  <c r="U322" i="6" a="1"/>
  <c r="U322" i="6" s="1"/>
  <c r="V322" i="6" a="1"/>
  <c r="V322" i="6" s="1"/>
  <c r="W322" i="6" a="1"/>
  <c r="W322" i="6" s="1"/>
  <c r="X322" i="6" a="1"/>
  <c r="X322" i="6" s="1"/>
  <c r="Y322" i="6" a="1"/>
  <c r="Y322" i="6" s="1"/>
  <c r="Z322" i="6" a="1"/>
  <c r="Z322" i="6" s="1"/>
  <c r="AA322" i="6" a="1"/>
  <c r="AA322" i="6" s="1"/>
  <c r="AB322" i="6" a="1"/>
  <c r="AB322" i="6" s="1"/>
  <c r="AC322" i="6" a="1"/>
  <c r="AC322" i="6" s="1"/>
  <c r="AD322" i="6" a="1"/>
  <c r="AD322" i="6" s="1"/>
  <c r="AE322" i="6" a="1"/>
  <c r="AE322" i="6" s="1"/>
  <c r="AF322" i="6" a="1"/>
  <c r="AF322" i="6" s="1"/>
  <c r="AG322" i="6" a="1"/>
  <c r="AG322" i="6" s="1"/>
  <c r="AH322" i="6" a="1"/>
  <c r="AH322" i="6" s="1"/>
  <c r="AI322" i="6" a="1"/>
  <c r="AI322" i="6" s="1"/>
  <c r="AJ322" i="6" a="1"/>
  <c r="AJ322" i="6" s="1"/>
  <c r="AK322" i="6" a="1"/>
  <c r="AK322" i="6" s="1"/>
  <c r="AL322" i="6" a="1"/>
  <c r="AL322" i="6" s="1"/>
  <c r="AM322" i="6" a="1"/>
  <c r="AM322" i="6" s="1"/>
  <c r="AN322" i="6" a="1"/>
  <c r="AN322" i="6" s="1"/>
  <c r="AO322" i="6" a="1"/>
  <c r="AO322" i="6" s="1"/>
  <c r="AP322" i="6" a="1"/>
  <c r="AP322" i="6" s="1"/>
  <c r="AQ322" i="6" a="1"/>
  <c r="AQ322" i="6" s="1"/>
  <c r="AR322" i="6" a="1"/>
  <c r="AR322" i="6" s="1"/>
  <c r="AS322" i="6" a="1"/>
  <c r="AS322" i="6" s="1"/>
  <c r="AT322" i="6" a="1"/>
  <c r="AT322" i="6" s="1"/>
  <c r="AU322" i="6" a="1"/>
  <c r="AU322" i="6" s="1"/>
  <c r="AV322" i="6" a="1"/>
  <c r="AV322" i="6" s="1"/>
  <c r="AW322" i="6" a="1"/>
  <c r="AW322" i="6" s="1"/>
  <c r="AX322" i="6" a="1"/>
  <c r="AX322" i="6" s="1"/>
  <c r="C323" i="6" a="1"/>
  <c r="C323" i="6" s="1"/>
  <c r="D323" i="6" a="1"/>
  <c r="D323" i="6" s="1"/>
  <c r="E323" i="6" a="1"/>
  <c r="E323" i="6" s="1"/>
  <c r="F323" i="6" a="1"/>
  <c r="F323" i="6" s="1"/>
  <c r="G323" i="6" a="1"/>
  <c r="G323" i="6" s="1"/>
  <c r="H323" i="6" a="1"/>
  <c r="H323" i="6" s="1"/>
  <c r="I323" i="6" a="1"/>
  <c r="I323" i="6" s="1"/>
  <c r="J323" i="6" a="1"/>
  <c r="J323" i="6" s="1"/>
  <c r="K323" i="6" a="1"/>
  <c r="K323" i="6" s="1"/>
  <c r="L323" i="6" a="1"/>
  <c r="L323" i="6" s="1"/>
  <c r="M323" i="6" a="1"/>
  <c r="M323" i="6" s="1"/>
  <c r="N323" i="6" a="1"/>
  <c r="N323" i="6" s="1"/>
  <c r="O323" i="6" a="1"/>
  <c r="O323" i="6" s="1"/>
  <c r="P323" i="6" a="1"/>
  <c r="P323" i="6" s="1"/>
  <c r="Q323" i="6" a="1"/>
  <c r="Q323" i="6" s="1"/>
  <c r="R323" i="6" a="1"/>
  <c r="R323" i="6" s="1"/>
  <c r="S323" i="6" a="1"/>
  <c r="S323" i="6" s="1"/>
  <c r="T323" i="6" a="1"/>
  <c r="T323" i="6" s="1"/>
  <c r="U323" i="6" a="1"/>
  <c r="U323" i="6" s="1"/>
  <c r="V323" i="6" a="1"/>
  <c r="V323" i="6" s="1"/>
  <c r="W323" i="6" a="1"/>
  <c r="W323" i="6" s="1"/>
  <c r="X323" i="6" a="1"/>
  <c r="X323" i="6" s="1"/>
  <c r="Y323" i="6" a="1"/>
  <c r="Y323" i="6" s="1"/>
  <c r="Z323" i="6" a="1"/>
  <c r="Z323" i="6" s="1"/>
  <c r="AA323" i="6" a="1"/>
  <c r="AA323" i="6" s="1"/>
  <c r="AB323" i="6" a="1"/>
  <c r="AB323" i="6" s="1"/>
  <c r="AC323" i="6" a="1"/>
  <c r="AC323" i="6" s="1"/>
  <c r="AD323" i="6" a="1"/>
  <c r="AD323" i="6" s="1"/>
  <c r="AE323" i="6" a="1"/>
  <c r="AE323" i="6" s="1"/>
  <c r="AF323" i="6" a="1"/>
  <c r="AF323" i="6" s="1"/>
  <c r="AG323" i="6" a="1"/>
  <c r="AG323" i="6" s="1"/>
  <c r="AH323" i="6" a="1"/>
  <c r="AH323" i="6" s="1"/>
  <c r="AI323" i="6" a="1"/>
  <c r="AI323" i="6" s="1"/>
  <c r="AJ323" i="6" a="1"/>
  <c r="AJ323" i="6" s="1"/>
  <c r="AK323" i="6" a="1"/>
  <c r="AK323" i="6" s="1"/>
  <c r="AL323" i="6" a="1"/>
  <c r="AL323" i="6" s="1"/>
  <c r="AM323" i="6" a="1"/>
  <c r="AM323" i="6" s="1"/>
  <c r="AN323" i="6" a="1"/>
  <c r="AN323" i="6" s="1"/>
  <c r="AO323" i="6" a="1"/>
  <c r="AO323" i="6" s="1"/>
  <c r="AP323" i="6" a="1"/>
  <c r="AP323" i="6" s="1"/>
  <c r="AQ323" i="6" a="1"/>
  <c r="AQ323" i="6" s="1"/>
  <c r="AR323" i="6" a="1"/>
  <c r="AR323" i="6" s="1"/>
  <c r="AS323" i="6" a="1"/>
  <c r="AS323" i="6" s="1"/>
  <c r="AT323" i="6" a="1"/>
  <c r="AT323" i="6" s="1"/>
  <c r="AU323" i="6" a="1"/>
  <c r="AU323" i="6" s="1"/>
  <c r="AV323" i="6" a="1"/>
  <c r="AV323" i="6" s="1"/>
  <c r="AW323" i="6" a="1"/>
  <c r="AW323" i="6" s="1"/>
  <c r="AX323" i="6" a="1"/>
  <c r="AX323" i="6" s="1"/>
  <c r="C324" i="6" a="1"/>
  <c r="C324" i="6" s="1"/>
  <c r="D324" i="6" a="1"/>
  <c r="D324" i="6" s="1"/>
  <c r="E324" i="6" a="1"/>
  <c r="E324" i="6" s="1"/>
  <c r="F324" i="6" a="1"/>
  <c r="F324" i="6" s="1"/>
  <c r="G324" i="6" a="1"/>
  <c r="G324" i="6" s="1"/>
  <c r="H324" i="6" a="1"/>
  <c r="H324" i="6" s="1"/>
  <c r="I324" i="6" a="1"/>
  <c r="I324" i="6" s="1"/>
  <c r="J324" i="6" a="1"/>
  <c r="J324" i="6" s="1"/>
  <c r="K324" i="6" a="1"/>
  <c r="K324" i="6" s="1"/>
  <c r="L324" i="6" a="1"/>
  <c r="L324" i="6" s="1"/>
  <c r="M324" i="6" a="1"/>
  <c r="M324" i="6" s="1"/>
  <c r="N324" i="6" a="1"/>
  <c r="N324" i="6" s="1"/>
  <c r="O324" i="6" a="1"/>
  <c r="O324" i="6" s="1"/>
  <c r="P324" i="6" a="1"/>
  <c r="P324" i="6" s="1"/>
  <c r="Q324" i="6" a="1"/>
  <c r="Q324" i="6" s="1"/>
  <c r="R324" i="6" a="1"/>
  <c r="R324" i="6" s="1"/>
  <c r="S324" i="6" a="1"/>
  <c r="S324" i="6" s="1"/>
  <c r="T324" i="6" a="1"/>
  <c r="T324" i="6" s="1"/>
  <c r="U324" i="6" a="1"/>
  <c r="U324" i="6" s="1"/>
  <c r="V324" i="6" a="1"/>
  <c r="V324" i="6" s="1"/>
  <c r="W324" i="6" a="1"/>
  <c r="W324" i="6" s="1"/>
  <c r="X324" i="6" a="1"/>
  <c r="X324" i="6" s="1"/>
  <c r="Y324" i="6" a="1"/>
  <c r="Y324" i="6" s="1"/>
  <c r="Z324" i="6" a="1"/>
  <c r="Z324" i="6" s="1"/>
  <c r="AA324" i="6" a="1"/>
  <c r="AA324" i="6" s="1"/>
  <c r="AB324" i="6" a="1"/>
  <c r="AB324" i="6" s="1"/>
  <c r="AC324" i="6" a="1"/>
  <c r="AC324" i="6" s="1"/>
  <c r="AD324" i="6" a="1"/>
  <c r="AD324" i="6" s="1"/>
  <c r="AE324" i="6" a="1"/>
  <c r="AE324" i="6" s="1"/>
  <c r="AF324" i="6" a="1"/>
  <c r="AF324" i="6" s="1"/>
  <c r="AG324" i="6" a="1"/>
  <c r="AG324" i="6" s="1"/>
  <c r="AH324" i="6" a="1"/>
  <c r="AH324" i="6" s="1"/>
  <c r="AI324" i="6" a="1"/>
  <c r="AI324" i="6" s="1"/>
  <c r="AJ324" i="6" a="1"/>
  <c r="AJ324" i="6" s="1"/>
  <c r="AK324" i="6" a="1"/>
  <c r="AK324" i="6" s="1"/>
  <c r="AL324" i="6" a="1"/>
  <c r="AL324" i="6" s="1"/>
  <c r="AM324" i="6" a="1"/>
  <c r="AM324" i="6" s="1"/>
  <c r="AN324" i="6" a="1"/>
  <c r="AN324" i="6" s="1"/>
  <c r="AO324" i="6" a="1"/>
  <c r="AO324" i="6" s="1"/>
  <c r="AP324" i="6" a="1"/>
  <c r="AP324" i="6" s="1"/>
  <c r="AQ324" i="6" a="1"/>
  <c r="AQ324" i="6" s="1"/>
  <c r="AR324" i="6" a="1"/>
  <c r="AR324" i="6" s="1"/>
  <c r="AS324" i="6" a="1"/>
  <c r="AS324" i="6" s="1"/>
  <c r="AT324" i="6" a="1"/>
  <c r="AT324" i="6" s="1"/>
  <c r="AU324" i="6" a="1"/>
  <c r="AU324" i="6" s="1"/>
  <c r="AV324" i="6" a="1"/>
  <c r="AV324" i="6" s="1"/>
  <c r="AW324" i="6" a="1"/>
  <c r="AW324" i="6" s="1"/>
  <c r="AX324" i="6" a="1"/>
  <c r="AX324" i="6" s="1"/>
  <c r="C325" i="6" a="1"/>
  <c r="C325" i="6" s="1"/>
  <c r="D325" i="6" a="1"/>
  <c r="D325" i="6" s="1"/>
  <c r="E325" i="6" a="1"/>
  <c r="E325" i="6" s="1"/>
  <c r="F325" i="6" a="1"/>
  <c r="F325" i="6" s="1"/>
  <c r="G325" i="6" a="1"/>
  <c r="G325" i="6" s="1"/>
  <c r="H325" i="6" a="1"/>
  <c r="H325" i="6" s="1"/>
  <c r="I325" i="6" a="1"/>
  <c r="I325" i="6" s="1"/>
  <c r="J325" i="6" a="1"/>
  <c r="J325" i="6" s="1"/>
  <c r="K325" i="6" a="1"/>
  <c r="K325" i="6" s="1"/>
  <c r="L325" i="6" a="1"/>
  <c r="L325" i="6" s="1"/>
  <c r="M325" i="6" a="1"/>
  <c r="M325" i="6" s="1"/>
  <c r="N325" i="6" a="1"/>
  <c r="N325" i="6" s="1"/>
  <c r="O325" i="6" a="1"/>
  <c r="O325" i="6" s="1"/>
  <c r="P325" i="6" a="1"/>
  <c r="P325" i="6" s="1"/>
  <c r="Q325" i="6" a="1"/>
  <c r="Q325" i="6" s="1"/>
  <c r="R325" i="6" a="1"/>
  <c r="R325" i="6" s="1"/>
  <c r="S325" i="6" a="1"/>
  <c r="S325" i="6" s="1"/>
  <c r="T325" i="6" a="1"/>
  <c r="T325" i="6" s="1"/>
  <c r="U325" i="6" a="1"/>
  <c r="U325" i="6" s="1"/>
  <c r="V325" i="6" a="1"/>
  <c r="V325" i="6" s="1"/>
  <c r="W325" i="6" a="1"/>
  <c r="W325" i="6" s="1"/>
  <c r="X325" i="6" a="1"/>
  <c r="X325" i="6" s="1"/>
  <c r="Y325" i="6" a="1"/>
  <c r="Y325" i="6" s="1"/>
  <c r="Z325" i="6" a="1"/>
  <c r="Z325" i="6" s="1"/>
  <c r="AA325" i="6" a="1"/>
  <c r="AA325" i="6" s="1"/>
  <c r="AB325" i="6" a="1"/>
  <c r="AB325" i="6" s="1"/>
  <c r="AC325" i="6" a="1"/>
  <c r="AC325" i="6" s="1"/>
  <c r="AD325" i="6" a="1"/>
  <c r="AD325" i="6" s="1"/>
  <c r="AE325" i="6" a="1"/>
  <c r="AE325" i="6" s="1"/>
  <c r="AF325" i="6" a="1"/>
  <c r="AF325" i="6" s="1"/>
  <c r="AG325" i="6" a="1"/>
  <c r="AG325" i="6" s="1"/>
  <c r="AH325" i="6" a="1"/>
  <c r="AH325" i="6" s="1"/>
  <c r="AI325" i="6" a="1"/>
  <c r="AI325" i="6" s="1"/>
  <c r="AJ325" i="6" a="1"/>
  <c r="AJ325" i="6" s="1"/>
  <c r="AK325" i="6" a="1"/>
  <c r="AK325" i="6" s="1"/>
  <c r="AL325" i="6" a="1"/>
  <c r="AL325" i="6" s="1"/>
  <c r="AM325" i="6" a="1"/>
  <c r="AM325" i="6" s="1"/>
  <c r="AN325" i="6" a="1"/>
  <c r="AN325" i="6" s="1"/>
  <c r="AO325" i="6" a="1"/>
  <c r="AO325" i="6" s="1"/>
  <c r="AP325" i="6" a="1"/>
  <c r="AP325" i="6" s="1"/>
  <c r="AQ325" i="6" a="1"/>
  <c r="AQ325" i="6" s="1"/>
  <c r="AR325" i="6" a="1"/>
  <c r="AR325" i="6" s="1"/>
  <c r="AS325" i="6" a="1"/>
  <c r="AS325" i="6" s="1"/>
  <c r="AT325" i="6" a="1"/>
  <c r="AT325" i="6" s="1"/>
  <c r="AU325" i="6" a="1"/>
  <c r="AU325" i="6" s="1"/>
  <c r="AV325" i="6" a="1"/>
  <c r="AV325" i="6" s="1"/>
  <c r="AW325" i="6" a="1"/>
  <c r="AW325" i="6" s="1"/>
  <c r="AX325" i="6" a="1"/>
  <c r="AX325" i="6" s="1"/>
  <c r="C326" i="6" a="1"/>
  <c r="C326" i="6" s="1"/>
  <c r="D326" i="6" a="1"/>
  <c r="D326" i="6" s="1"/>
  <c r="E326" i="6" a="1"/>
  <c r="E326" i="6" s="1"/>
  <c r="F326" i="6" a="1"/>
  <c r="F326" i="6" s="1"/>
  <c r="G326" i="6" a="1"/>
  <c r="G326" i="6" s="1"/>
  <c r="H326" i="6" a="1"/>
  <c r="H326" i="6" s="1"/>
  <c r="I326" i="6" a="1"/>
  <c r="I326" i="6" s="1"/>
  <c r="J326" i="6" a="1"/>
  <c r="J326" i="6" s="1"/>
  <c r="K326" i="6" a="1"/>
  <c r="K326" i="6" s="1"/>
  <c r="L326" i="6" a="1"/>
  <c r="L326" i="6" s="1"/>
  <c r="M326" i="6" a="1"/>
  <c r="M326" i="6" s="1"/>
  <c r="N326" i="6" a="1"/>
  <c r="N326" i="6" s="1"/>
  <c r="O326" i="6" a="1"/>
  <c r="O326" i="6" s="1"/>
  <c r="P326" i="6" a="1"/>
  <c r="P326" i="6" s="1"/>
  <c r="Q326" i="6" a="1"/>
  <c r="Q326" i="6" s="1"/>
  <c r="R326" i="6" a="1"/>
  <c r="R326" i="6" s="1"/>
  <c r="S326" i="6" a="1"/>
  <c r="S326" i="6" s="1"/>
  <c r="T326" i="6" a="1"/>
  <c r="T326" i="6" s="1"/>
  <c r="U326" i="6" a="1"/>
  <c r="U326" i="6" s="1"/>
  <c r="V326" i="6" a="1"/>
  <c r="V326" i="6" s="1"/>
  <c r="W326" i="6" a="1"/>
  <c r="W326" i="6" s="1"/>
  <c r="X326" i="6" a="1"/>
  <c r="X326" i="6" s="1"/>
  <c r="Y326" i="6" a="1"/>
  <c r="Y326" i="6" s="1"/>
  <c r="Z326" i="6" a="1"/>
  <c r="Z326" i="6" s="1"/>
  <c r="AA326" i="6" a="1"/>
  <c r="AA326" i="6" s="1"/>
  <c r="AB326" i="6" a="1"/>
  <c r="AB326" i="6" s="1"/>
  <c r="AC326" i="6" a="1"/>
  <c r="AC326" i="6" s="1"/>
  <c r="AD326" i="6" a="1"/>
  <c r="AD326" i="6" s="1"/>
  <c r="AE326" i="6" a="1"/>
  <c r="AE326" i="6" s="1"/>
  <c r="AF326" i="6" a="1"/>
  <c r="AF326" i="6" s="1"/>
  <c r="AG326" i="6" a="1"/>
  <c r="AG326" i="6" s="1"/>
  <c r="AH326" i="6" a="1"/>
  <c r="AH326" i="6" s="1"/>
  <c r="AI326" i="6" a="1"/>
  <c r="AI326" i="6" s="1"/>
  <c r="AJ326" i="6" a="1"/>
  <c r="AJ326" i="6" s="1"/>
  <c r="AK326" i="6" a="1"/>
  <c r="AK326" i="6" s="1"/>
  <c r="AL326" i="6" a="1"/>
  <c r="AL326" i="6" s="1"/>
  <c r="AM326" i="6" a="1"/>
  <c r="AM326" i="6" s="1"/>
  <c r="AN326" i="6" a="1"/>
  <c r="AN326" i="6" s="1"/>
  <c r="AO326" i="6" a="1"/>
  <c r="AO326" i="6" s="1"/>
  <c r="AP326" i="6" a="1"/>
  <c r="AP326" i="6" s="1"/>
  <c r="AQ326" i="6" a="1"/>
  <c r="AQ326" i="6" s="1"/>
  <c r="AR326" i="6" a="1"/>
  <c r="AR326" i="6" s="1"/>
  <c r="AS326" i="6" a="1"/>
  <c r="AS326" i="6" s="1"/>
  <c r="AT326" i="6" a="1"/>
  <c r="AT326" i="6" s="1"/>
  <c r="AU326" i="6" a="1"/>
  <c r="AU326" i="6" s="1"/>
  <c r="AV326" i="6" a="1"/>
  <c r="AV326" i="6" s="1"/>
  <c r="AW326" i="6" a="1"/>
  <c r="AW326" i="6" s="1"/>
  <c r="AX326" i="6" a="1"/>
  <c r="AX326" i="6" s="1"/>
  <c r="C327" i="6" a="1"/>
  <c r="C327" i="6" s="1"/>
  <c r="D327" i="6" a="1"/>
  <c r="D327" i="6" s="1"/>
  <c r="E327" i="6" a="1"/>
  <c r="E327" i="6" s="1"/>
  <c r="F327" i="6" a="1"/>
  <c r="F327" i="6" s="1"/>
  <c r="G327" i="6" a="1"/>
  <c r="G327" i="6" s="1"/>
  <c r="H327" i="6" a="1"/>
  <c r="H327" i="6" s="1"/>
  <c r="I327" i="6" a="1"/>
  <c r="I327" i="6" s="1"/>
  <c r="J327" i="6" a="1"/>
  <c r="J327" i="6" s="1"/>
  <c r="K327" i="6" a="1"/>
  <c r="K327" i="6" s="1"/>
  <c r="L327" i="6" a="1"/>
  <c r="L327" i="6" s="1"/>
  <c r="M327" i="6" a="1"/>
  <c r="M327" i="6" s="1"/>
  <c r="N327" i="6" a="1"/>
  <c r="N327" i="6" s="1"/>
  <c r="O327" i="6" a="1"/>
  <c r="O327" i="6" s="1"/>
  <c r="P327" i="6" a="1"/>
  <c r="P327" i="6" s="1"/>
  <c r="Q327" i="6" a="1"/>
  <c r="Q327" i="6" s="1"/>
  <c r="R327" i="6" a="1"/>
  <c r="R327" i="6" s="1"/>
  <c r="S327" i="6" a="1"/>
  <c r="S327" i="6" s="1"/>
  <c r="T327" i="6" a="1"/>
  <c r="T327" i="6" s="1"/>
  <c r="U327" i="6" a="1"/>
  <c r="U327" i="6" s="1"/>
  <c r="V327" i="6" a="1"/>
  <c r="V327" i="6" s="1"/>
  <c r="W327" i="6" a="1"/>
  <c r="W327" i="6" s="1"/>
  <c r="X327" i="6" a="1"/>
  <c r="X327" i="6" s="1"/>
  <c r="Y327" i="6" a="1"/>
  <c r="Y327" i="6" s="1"/>
  <c r="Z327" i="6" a="1"/>
  <c r="Z327" i="6" s="1"/>
  <c r="AA327" i="6" a="1"/>
  <c r="AA327" i="6" s="1"/>
  <c r="AB327" i="6" a="1"/>
  <c r="AB327" i="6" s="1"/>
  <c r="AC327" i="6" a="1"/>
  <c r="AC327" i="6" s="1"/>
  <c r="AD327" i="6" a="1"/>
  <c r="AD327" i="6" s="1"/>
  <c r="AE327" i="6" a="1"/>
  <c r="AE327" i="6" s="1"/>
  <c r="AF327" i="6" a="1"/>
  <c r="AF327" i="6" s="1"/>
  <c r="AG327" i="6" a="1"/>
  <c r="AG327" i="6" s="1"/>
  <c r="AH327" i="6" a="1"/>
  <c r="AH327" i="6" s="1"/>
  <c r="AI327" i="6" a="1"/>
  <c r="AI327" i="6" s="1"/>
  <c r="AJ327" i="6" a="1"/>
  <c r="AJ327" i="6" s="1"/>
  <c r="AK327" i="6" a="1"/>
  <c r="AK327" i="6" s="1"/>
  <c r="AL327" i="6" a="1"/>
  <c r="AL327" i="6" s="1"/>
  <c r="AM327" i="6" a="1"/>
  <c r="AM327" i="6" s="1"/>
  <c r="AN327" i="6" a="1"/>
  <c r="AN327" i="6" s="1"/>
  <c r="AO327" i="6" a="1"/>
  <c r="AO327" i="6" s="1"/>
  <c r="AP327" i="6" a="1"/>
  <c r="AP327" i="6" s="1"/>
  <c r="AQ327" i="6" a="1"/>
  <c r="AQ327" i="6" s="1"/>
  <c r="AR327" i="6" a="1"/>
  <c r="AR327" i="6" s="1"/>
  <c r="AS327" i="6" a="1"/>
  <c r="AS327" i="6" s="1"/>
  <c r="AT327" i="6" a="1"/>
  <c r="AT327" i="6" s="1"/>
  <c r="AU327" i="6" a="1"/>
  <c r="AU327" i="6" s="1"/>
  <c r="AV327" i="6" a="1"/>
  <c r="AV327" i="6" s="1"/>
  <c r="AW327" i="6" a="1"/>
  <c r="AW327" i="6" s="1"/>
  <c r="AX327" i="6" a="1"/>
  <c r="AX327" i="6" s="1"/>
  <c r="C328" i="6" a="1"/>
  <c r="C328" i="6" s="1"/>
  <c r="D328" i="6" a="1"/>
  <c r="D328" i="6" s="1"/>
  <c r="E328" i="6" a="1"/>
  <c r="E328" i="6" s="1"/>
  <c r="F328" i="6" a="1"/>
  <c r="F328" i="6" s="1"/>
  <c r="G328" i="6" a="1"/>
  <c r="G328" i="6" s="1"/>
  <c r="H328" i="6" a="1"/>
  <c r="H328" i="6" s="1"/>
  <c r="I328" i="6" a="1"/>
  <c r="I328" i="6" s="1"/>
  <c r="J328" i="6" a="1"/>
  <c r="J328" i="6" s="1"/>
  <c r="K328" i="6" a="1"/>
  <c r="K328" i="6" s="1"/>
  <c r="L328" i="6" a="1"/>
  <c r="L328" i="6" s="1"/>
  <c r="M328" i="6" a="1"/>
  <c r="M328" i="6" s="1"/>
  <c r="N328" i="6" a="1"/>
  <c r="N328" i="6" s="1"/>
  <c r="O328" i="6" a="1"/>
  <c r="O328" i="6" s="1"/>
  <c r="P328" i="6" a="1"/>
  <c r="P328" i="6" s="1"/>
  <c r="Q328" i="6" a="1"/>
  <c r="Q328" i="6" s="1"/>
  <c r="R328" i="6" a="1"/>
  <c r="R328" i="6" s="1"/>
  <c r="S328" i="6" a="1"/>
  <c r="S328" i="6" s="1"/>
  <c r="T328" i="6" a="1"/>
  <c r="T328" i="6" s="1"/>
  <c r="U328" i="6" a="1"/>
  <c r="U328" i="6" s="1"/>
  <c r="V328" i="6" a="1"/>
  <c r="V328" i="6" s="1"/>
  <c r="W328" i="6" a="1"/>
  <c r="W328" i="6" s="1"/>
  <c r="X328" i="6" a="1"/>
  <c r="X328" i="6" s="1"/>
  <c r="Y328" i="6" a="1"/>
  <c r="Y328" i="6" s="1"/>
  <c r="Z328" i="6" a="1"/>
  <c r="Z328" i="6" s="1"/>
  <c r="AA328" i="6" a="1"/>
  <c r="AA328" i="6" s="1"/>
  <c r="AB328" i="6" a="1"/>
  <c r="AB328" i="6" s="1"/>
  <c r="AC328" i="6" a="1"/>
  <c r="AC328" i="6" s="1"/>
  <c r="AD328" i="6" a="1"/>
  <c r="AD328" i="6" s="1"/>
  <c r="AE328" i="6" a="1"/>
  <c r="AE328" i="6" s="1"/>
  <c r="AF328" i="6" a="1"/>
  <c r="AF328" i="6" s="1"/>
  <c r="AG328" i="6" a="1"/>
  <c r="AG328" i="6" s="1"/>
  <c r="AH328" i="6" a="1"/>
  <c r="AH328" i="6" s="1"/>
  <c r="AI328" i="6" a="1"/>
  <c r="AI328" i="6" s="1"/>
  <c r="AJ328" i="6" a="1"/>
  <c r="AJ328" i="6" s="1"/>
  <c r="AK328" i="6" a="1"/>
  <c r="AK328" i="6" s="1"/>
  <c r="AL328" i="6" a="1"/>
  <c r="AL328" i="6" s="1"/>
  <c r="AM328" i="6" a="1"/>
  <c r="AM328" i="6" s="1"/>
  <c r="AN328" i="6" a="1"/>
  <c r="AN328" i="6" s="1"/>
  <c r="AO328" i="6" a="1"/>
  <c r="AO328" i="6" s="1"/>
  <c r="AP328" i="6" a="1"/>
  <c r="AP328" i="6" s="1"/>
  <c r="AQ328" i="6" a="1"/>
  <c r="AQ328" i="6" s="1"/>
  <c r="AR328" i="6" a="1"/>
  <c r="AR328" i="6" s="1"/>
  <c r="AS328" i="6" a="1"/>
  <c r="AS328" i="6" s="1"/>
  <c r="AT328" i="6" a="1"/>
  <c r="AT328" i="6" s="1"/>
  <c r="AU328" i="6" a="1"/>
  <c r="AU328" i="6" s="1"/>
  <c r="AV328" i="6" a="1"/>
  <c r="AV328" i="6" s="1"/>
  <c r="AW328" i="6" a="1"/>
  <c r="AW328" i="6" s="1"/>
  <c r="AX328" i="6" a="1"/>
  <c r="AX328" i="6" s="1"/>
  <c r="C329" i="6" a="1"/>
  <c r="C329" i="6" s="1"/>
  <c r="D329" i="6" a="1"/>
  <c r="D329" i="6" s="1"/>
  <c r="E329" i="6" a="1"/>
  <c r="E329" i="6" s="1"/>
  <c r="F329" i="6" a="1"/>
  <c r="F329" i="6" s="1"/>
  <c r="G329" i="6" a="1"/>
  <c r="G329" i="6" s="1"/>
  <c r="H329" i="6" a="1"/>
  <c r="H329" i="6" s="1"/>
  <c r="I329" i="6" a="1"/>
  <c r="I329" i="6" s="1"/>
  <c r="J329" i="6" a="1"/>
  <c r="J329" i="6" s="1"/>
  <c r="K329" i="6" a="1"/>
  <c r="K329" i="6" s="1"/>
  <c r="L329" i="6" a="1"/>
  <c r="L329" i="6" s="1"/>
  <c r="M329" i="6" a="1"/>
  <c r="M329" i="6" s="1"/>
  <c r="N329" i="6" a="1"/>
  <c r="N329" i="6" s="1"/>
  <c r="O329" i="6" a="1"/>
  <c r="O329" i="6" s="1"/>
  <c r="P329" i="6" a="1"/>
  <c r="P329" i="6" s="1"/>
  <c r="Q329" i="6" a="1"/>
  <c r="Q329" i="6" s="1"/>
  <c r="R329" i="6" a="1"/>
  <c r="R329" i="6" s="1"/>
  <c r="S329" i="6" a="1"/>
  <c r="S329" i="6" s="1"/>
  <c r="T329" i="6" a="1"/>
  <c r="T329" i="6" s="1"/>
  <c r="U329" i="6" a="1"/>
  <c r="U329" i="6" s="1"/>
  <c r="V329" i="6" a="1"/>
  <c r="V329" i="6" s="1"/>
  <c r="W329" i="6" a="1"/>
  <c r="W329" i="6" s="1"/>
  <c r="X329" i="6" a="1"/>
  <c r="X329" i="6" s="1"/>
  <c r="Y329" i="6" a="1"/>
  <c r="Y329" i="6" s="1"/>
  <c r="Z329" i="6" a="1"/>
  <c r="Z329" i="6" s="1"/>
  <c r="AA329" i="6" a="1"/>
  <c r="AA329" i="6" s="1"/>
  <c r="AB329" i="6" a="1"/>
  <c r="AB329" i="6" s="1"/>
  <c r="AC329" i="6" a="1"/>
  <c r="AC329" i="6" s="1"/>
  <c r="AD329" i="6" a="1"/>
  <c r="AD329" i="6" s="1"/>
  <c r="AE329" i="6" a="1"/>
  <c r="AE329" i="6" s="1"/>
  <c r="AF329" i="6" a="1"/>
  <c r="AF329" i="6" s="1"/>
  <c r="AG329" i="6" a="1"/>
  <c r="AG329" i="6" s="1"/>
  <c r="AH329" i="6" a="1"/>
  <c r="AH329" i="6" s="1"/>
  <c r="AI329" i="6" a="1"/>
  <c r="AI329" i="6" s="1"/>
  <c r="AJ329" i="6" a="1"/>
  <c r="AJ329" i="6" s="1"/>
  <c r="AK329" i="6" a="1"/>
  <c r="AK329" i="6" s="1"/>
  <c r="AL329" i="6" a="1"/>
  <c r="AL329" i="6" s="1"/>
  <c r="AM329" i="6" a="1"/>
  <c r="AM329" i="6" s="1"/>
  <c r="AN329" i="6" a="1"/>
  <c r="AN329" i="6" s="1"/>
  <c r="AO329" i="6" a="1"/>
  <c r="AO329" i="6" s="1"/>
  <c r="AP329" i="6" a="1"/>
  <c r="AP329" i="6" s="1"/>
  <c r="AQ329" i="6" a="1"/>
  <c r="AQ329" i="6" s="1"/>
  <c r="AR329" i="6" a="1"/>
  <c r="AR329" i="6" s="1"/>
  <c r="AS329" i="6" a="1"/>
  <c r="AS329" i="6" s="1"/>
  <c r="AT329" i="6" a="1"/>
  <c r="AT329" i="6" s="1"/>
  <c r="AU329" i="6" a="1"/>
  <c r="AU329" i="6" s="1"/>
  <c r="AV329" i="6" a="1"/>
  <c r="AV329" i="6" s="1"/>
  <c r="AW329" i="6" a="1"/>
  <c r="AW329" i="6" s="1"/>
  <c r="AX329" i="6" a="1"/>
  <c r="AX329" i="6" s="1"/>
  <c r="C330" i="6" a="1"/>
  <c r="C330" i="6" s="1"/>
  <c r="D330" i="6" a="1"/>
  <c r="D330" i="6" s="1"/>
  <c r="E330" i="6" a="1"/>
  <c r="E330" i="6" s="1"/>
  <c r="F330" i="6" a="1"/>
  <c r="F330" i="6" s="1"/>
  <c r="G330" i="6" a="1"/>
  <c r="G330" i="6" s="1"/>
  <c r="H330" i="6" a="1"/>
  <c r="H330" i="6" s="1"/>
  <c r="I330" i="6" a="1"/>
  <c r="I330" i="6" s="1"/>
  <c r="J330" i="6" a="1"/>
  <c r="J330" i="6" s="1"/>
  <c r="K330" i="6" a="1"/>
  <c r="K330" i="6" s="1"/>
  <c r="L330" i="6" a="1"/>
  <c r="L330" i="6" s="1"/>
  <c r="M330" i="6" a="1"/>
  <c r="M330" i="6" s="1"/>
  <c r="N330" i="6" a="1"/>
  <c r="N330" i="6" s="1"/>
  <c r="O330" i="6" a="1"/>
  <c r="O330" i="6" s="1"/>
  <c r="P330" i="6" a="1"/>
  <c r="P330" i="6" s="1"/>
  <c r="Q330" i="6" a="1"/>
  <c r="Q330" i="6" s="1"/>
  <c r="R330" i="6" a="1"/>
  <c r="R330" i="6" s="1"/>
  <c r="S330" i="6" a="1"/>
  <c r="S330" i="6" s="1"/>
  <c r="T330" i="6" a="1"/>
  <c r="T330" i="6" s="1"/>
  <c r="U330" i="6" a="1"/>
  <c r="U330" i="6" s="1"/>
  <c r="V330" i="6" a="1"/>
  <c r="V330" i="6" s="1"/>
  <c r="W330" i="6" a="1"/>
  <c r="W330" i="6" s="1"/>
  <c r="X330" i="6" a="1"/>
  <c r="X330" i="6" s="1"/>
  <c r="Y330" i="6" a="1"/>
  <c r="Y330" i="6" s="1"/>
  <c r="Z330" i="6" a="1"/>
  <c r="Z330" i="6" s="1"/>
  <c r="AA330" i="6" a="1"/>
  <c r="AA330" i="6" s="1"/>
  <c r="AB330" i="6" a="1"/>
  <c r="AB330" i="6" s="1"/>
  <c r="AC330" i="6" a="1"/>
  <c r="AC330" i="6" s="1"/>
  <c r="AD330" i="6" a="1"/>
  <c r="AD330" i="6" s="1"/>
  <c r="AE330" i="6" a="1"/>
  <c r="AE330" i="6" s="1"/>
  <c r="AF330" i="6" a="1"/>
  <c r="AF330" i="6" s="1"/>
  <c r="AG330" i="6" a="1"/>
  <c r="AG330" i="6" s="1"/>
  <c r="AH330" i="6" a="1"/>
  <c r="AH330" i="6" s="1"/>
  <c r="AI330" i="6" a="1"/>
  <c r="AI330" i="6" s="1"/>
  <c r="AJ330" i="6" a="1"/>
  <c r="AJ330" i="6" s="1"/>
  <c r="AK330" i="6" a="1"/>
  <c r="AK330" i="6" s="1"/>
  <c r="AL330" i="6" a="1"/>
  <c r="AL330" i="6" s="1"/>
  <c r="AM330" i="6" a="1"/>
  <c r="AM330" i="6" s="1"/>
  <c r="AN330" i="6" a="1"/>
  <c r="AN330" i="6" s="1"/>
  <c r="AO330" i="6" a="1"/>
  <c r="AO330" i="6" s="1"/>
  <c r="AP330" i="6" a="1"/>
  <c r="AP330" i="6" s="1"/>
  <c r="AQ330" i="6" a="1"/>
  <c r="AQ330" i="6" s="1"/>
  <c r="AR330" i="6" a="1"/>
  <c r="AR330" i="6" s="1"/>
  <c r="AS330" i="6" a="1"/>
  <c r="AS330" i="6" s="1"/>
  <c r="AT330" i="6" a="1"/>
  <c r="AT330" i="6" s="1"/>
  <c r="AU330" i="6" a="1"/>
  <c r="AU330" i="6" s="1"/>
  <c r="AV330" i="6" a="1"/>
  <c r="AV330" i="6" s="1"/>
  <c r="AW330" i="6" a="1"/>
  <c r="AW330" i="6" s="1"/>
  <c r="AX330" i="6" a="1"/>
  <c r="AX330" i="6" s="1"/>
  <c r="C331" i="6" a="1"/>
  <c r="C331" i="6" s="1"/>
  <c r="D331" i="6" a="1"/>
  <c r="D331" i="6" s="1"/>
  <c r="E331" i="6" a="1"/>
  <c r="E331" i="6" s="1"/>
  <c r="F331" i="6" a="1"/>
  <c r="F331" i="6" s="1"/>
  <c r="G331" i="6" a="1"/>
  <c r="G331" i="6" s="1"/>
  <c r="H331" i="6" a="1"/>
  <c r="H331" i="6" s="1"/>
  <c r="I331" i="6" a="1"/>
  <c r="I331" i="6" s="1"/>
  <c r="J331" i="6" a="1"/>
  <c r="J331" i="6" s="1"/>
  <c r="K331" i="6" a="1"/>
  <c r="K331" i="6" s="1"/>
  <c r="L331" i="6" a="1"/>
  <c r="L331" i="6" s="1"/>
  <c r="M331" i="6" a="1"/>
  <c r="M331" i="6" s="1"/>
  <c r="N331" i="6" a="1"/>
  <c r="N331" i="6" s="1"/>
  <c r="O331" i="6" a="1"/>
  <c r="O331" i="6" s="1"/>
  <c r="P331" i="6" a="1"/>
  <c r="P331" i="6" s="1"/>
  <c r="Q331" i="6" a="1"/>
  <c r="Q331" i="6" s="1"/>
  <c r="R331" i="6" a="1"/>
  <c r="R331" i="6" s="1"/>
  <c r="S331" i="6" a="1"/>
  <c r="S331" i="6" s="1"/>
  <c r="T331" i="6" a="1"/>
  <c r="T331" i="6" s="1"/>
  <c r="U331" i="6" a="1"/>
  <c r="U331" i="6" s="1"/>
  <c r="V331" i="6" a="1"/>
  <c r="V331" i="6" s="1"/>
  <c r="W331" i="6" a="1"/>
  <c r="W331" i="6" s="1"/>
  <c r="X331" i="6" a="1"/>
  <c r="X331" i="6" s="1"/>
  <c r="Y331" i="6" a="1"/>
  <c r="Y331" i="6" s="1"/>
  <c r="Z331" i="6" a="1"/>
  <c r="Z331" i="6" s="1"/>
  <c r="AA331" i="6" a="1"/>
  <c r="AA331" i="6" s="1"/>
  <c r="AB331" i="6" a="1"/>
  <c r="AB331" i="6" s="1"/>
  <c r="AC331" i="6" a="1"/>
  <c r="AC331" i="6" s="1"/>
  <c r="AD331" i="6" a="1"/>
  <c r="AD331" i="6" s="1"/>
  <c r="AE331" i="6" a="1"/>
  <c r="AE331" i="6" s="1"/>
  <c r="AF331" i="6" a="1"/>
  <c r="AF331" i="6" s="1"/>
  <c r="AG331" i="6" a="1"/>
  <c r="AG331" i="6" s="1"/>
  <c r="AH331" i="6" a="1"/>
  <c r="AH331" i="6" s="1"/>
  <c r="AI331" i="6" a="1"/>
  <c r="AI331" i="6" s="1"/>
  <c r="AJ331" i="6" a="1"/>
  <c r="AJ331" i="6" s="1"/>
  <c r="AK331" i="6" a="1"/>
  <c r="AK331" i="6" s="1"/>
  <c r="AL331" i="6" a="1"/>
  <c r="AL331" i="6" s="1"/>
  <c r="AM331" i="6" a="1"/>
  <c r="AM331" i="6" s="1"/>
  <c r="AN331" i="6" a="1"/>
  <c r="AN331" i="6" s="1"/>
  <c r="AO331" i="6" a="1"/>
  <c r="AO331" i="6" s="1"/>
  <c r="AP331" i="6" a="1"/>
  <c r="AP331" i="6" s="1"/>
  <c r="AQ331" i="6" a="1"/>
  <c r="AQ331" i="6" s="1"/>
  <c r="AR331" i="6" a="1"/>
  <c r="AR331" i="6" s="1"/>
  <c r="AS331" i="6" a="1"/>
  <c r="AS331" i="6" s="1"/>
  <c r="AT331" i="6" a="1"/>
  <c r="AT331" i="6" s="1"/>
  <c r="AU331" i="6" a="1"/>
  <c r="AU331" i="6" s="1"/>
  <c r="AV331" i="6" a="1"/>
  <c r="AV331" i="6" s="1"/>
  <c r="AW331" i="6" a="1"/>
  <c r="AW331" i="6" s="1"/>
  <c r="AX331" i="6" a="1"/>
  <c r="AX331" i="6" s="1"/>
  <c r="C332" i="6" a="1"/>
  <c r="C332" i="6" s="1"/>
  <c r="D332" i="6" a="1"/>
  <c r="D332" i="6" s="1"/>
  <c r="E332" i="6" a="1"/>
  <c r="E332" i="6" s="1"/>
  <c r="F332" i="6" a="1"/>
  <c r="F332" i="6" s="1"/>
  <c r="G332" i="6" a="1"/>
  <c r="G332" i="6" s="1"/>
  <c r="H332" i="6" a="1"/>
  <c r="H332" i="6" s="1"/>
  <c r="I332" i="6" a="1"/>
  <c r="I332" i="6" s="1"/>
  <c r="J332" i="6" a="1"/>
  <c r="J332" i="6" s="1"/>
  <c r="K332" i="6" a="1"/>
  <c r="K332" i="6" s="1"/>
  <c r="L332" i="6" a="1"/>
  <c r="L332" i="6" s="1"/>
  <c r="M332" i="6" a="1"/>
  <c r="M332" i="6" s="1"/>
  <c r="N332" i="6" a="1"/>
  <c r="N332" i="6" s="1"/>
  <c r="O332" i="6" a="1"/>
  <c r="O332" i="6" s="1"/>
  <c r="P332" i="6" a="1"/>
  <c r="P332" i="6" s="1"/>
  <c r="Q332" i="6" a="1"/>
  <c r="Q332" i="6" s="1"/>
  <c r="R332" i="6" a="1"/>
  <c r="R332" i="6" s="1"/>
  <c r="S332" i="6" a="1"/>
  <c r="S332" i="6" s="1"/>
  <c r="T332" i="6" a="1"/>
  <c r="T332" i="6" s="1"/>
  <c r="U332" i="6" a="1"/>
  <c r="U332" i="6" s="1"/>
  <c r="V332" i="6" a="1"/>
  <c r="V332" i="6" s="1"/>
  <c r="W332" i="6" a="1"/>
  <c r="W332" i="6" s="1"/>
  <c r="X332" i="6" a="1"/>
  <c r="X332" i="6" s="1"/>
  <c r="Y332" i="6" a="1"/>
  <c r="Y332" i="6" s="1"/>
  <c r="Z332" i="6" a="1"/>
  <c r="Z332" i="6" s="1"/>
  <c r="AA332" i="6" a="1"/>
  <c r="AA332" i="6" s="1"/>
  <c r="AB332" i="6" a="1"/>
  <c r="AB332" i="6" s="1"/>
  <c r="AC332" i="6" a="1"/>
  <c r="AC332" i="6" s="1"/>
  <c r="AD332" i="6" a="1"/>
  <c r="AD332" i="6" s="1"/>
  <c r="AE332" i="6" a="1"/>
  <c r="AE332" i="6" s="1"/>
  <c r="AF332" i="6" a="1"/>
  <c r="AF332" i="6" s="1"/>
  <c r="AG332" i="6" a="1"/>
  <c r="AG332" i="6" s="1"/>
  <c r="AH332" i="6" a="1"/>
  <c r="AH332" i="6" s="1"/>
  <c r="AI332" i="6" a="1"/>
  <c r="AI332" i="6" s="1"/>
  <c r="AJ332" i="6" a="1"/>
  <c r="AJ332" i="6" s="1"/>
  <c r="AK332" i="6" a="1"/>
  <c r="AK332" i="6" s="1"/>
  <c r="AL332" i="6" a="1"/>
  <c r="AL332" i="6" s="1"/>
  <c r="AM332" i="6" a="1"/>
  <c r="AM332" i="6" s="1"/>
  <c r="AN332" i="6" a="1"/>
  <c r="AN332" i="6" s="1"/>
  <c r="AO332" i="6" a="1"/>
  <c r="AO332" i="6" s="1"/>
  <c r="AP332" i="6" a="1"/>
  <c r="AP332" i="6" s="1"/>
  <c r="AQ332" i="6" a="1"/>
  <c r="AQ332" i="6" s="1"/>
  <c r="AR332" i="6" a="1"/>
  <c r="AR332" i="6" s="1"/>
  <c r="AS332" i="6" a="1"/>
  <c r="AS332" i="6" s="1"/>
  <c r="AT332" i="6" a="1"/>
  <c r="AT332" i="6" s="1"/>
  <c r="AU332" i="6" a="1"/>
  <c r="AU332" i="6" s="1"/>
  <c r="AV332" i="6" a="1"/>
  <c r="AV332" i="6" s="1"/>
  <c r="AW332" i="6" a="1"/>
  <c r="AW332" i="6" s="1"/>
  <c r="AX332" i="6" a="1"/>
  <c r="AX332" i="6" s="1"/>
  <c r="C333" i="6" a="1"/>
  <c r="C333" i="6" s="1"/>
  <c r="D333" i="6" a="1"/>
  <c r="D333" i="6" s="1"/>
  <c r="E333" i="6" a="1"/>
  <c r="E333" i="6" s="1"/>
  <c r="F333" i="6" a="1"/>
  <c r="F333" i="6" s="1"/>
  <c r="G333" i="6" a="1"/>
  <c r="G333" i="6" s="1"/>
  <c r="H333" i="6" a="1"/>
  <c r="H333" i="6" s="1"/>
  <c r="I333" i="6" a="1"/>
  <c r="I333" i="6" s="1"/>
  <c r="J333" i="6" a="1"/>
  <c r="J333" i="6" s="1"/>
  <c r="K333" i="6" a="1"/>
  <c r="K333" i="6" s="1"/>
  <c r="L333" i="6" a="1"/>
  <c r="L333" i="6" s="1"/>
  <c r="M333" i="6" a="1"/>
  <c r="M333" i="6" s="1"/>
  <c r="N333" i="6" a="1"/>
  <c r="N333" i="6" s="1"/>
  <c r="O333" i="6" a="1"/>
  <c r="O333" i="6" s="1"/>
  <c r="P333" i="6" a="1"/>
  <c r="P333" i="6" s="1"/>
  <c r="Q333" i="6" a="1"/>
  <c r="Q333" i="6" s="1"/>
  <c r="R333" i="6" a="1"/>
  <c r="R333" i="6" s="1"/>
  <c r="S333" i="6" a="1"/>
  <c r="S333" i="6" s="1"/>
  <c r="T333" i="6" a="1"/>
  <c r="T333" i="6" s="1"/>
  <c r="U333" i="6" a="1"/>
  <c r="U333" i="6" s="1"/>
  <c r="V333" i="6" a="1"/>
  <c r="V333" i="6" s="1"/>
  <c r="W333" i="6" a="1"/>
  <c r="W333" i="6" s="1"/>
  <c r="X333" i="6" a="1"/>
  <c r="X333" i="6" s="1"/>
  <c r="Y333" i="6" a="1"/>
  <c r="Y333" i="6" s="1"/>
  <c r="Z333" i="6" a="1"/>
  <c r="Z333" i="6" s="1"/>
  <c r="AA333" i="6" a="1"/>
  <c r="AA333" i="6" s="1"/>
  <c r="AB333" i="6" a="1"/>
  <c r="AB333" i="6" s="1"/>
  <c r="AC333" i="6" a="1"/>
  <c r="AC333" i="6" s="1"/>
  <c r="AD333" i="6" a="1"/>
  <c r="AD333" i="6" s="1"/>
  <c r="AE333" i="6" a="1"/>
  <c r="AE333" i="6" s="1"/>
  <c r="AF333" i="6" a="1"/>
  <c r="AF333" i="6" s="1"/>
  <c r="AG333" i="6" a="1"/>
  <c r="AG333" i="6" s="1"/>
  <c r="AH333" i="6" a="1"/>
  <c r="AH333" i="6" s="1"/>
  <c r="AI333" i="6" a="1"/>
  <c r="AI333" i="6" s="1"/>
  <c r="AJ333" i="6" a="1"/>
  <c r="AJ333" i="6" s="1"/>
  <c r="AK333" i="6" a="1"/>
  <c r="AK333" i="6" s="1"/>
  <c r="AL333" i="6" a="1"/>
  <c r="AL333" i="6" s="1"/>
  <c r="AM333" i="6" a="1"/>
  <c r="AM333" i="6" s="1"/>
  <c r="AN333" i="6" a="1"/>
  <c r="AN333" i="6" s="1"/>
  <c r="AO333" i="6" a="1"/>
  <c r="AO333" i="6" s="1"/>
  <c r="AP333" i="6" a="1"/>
  <c r="AP333" i="6" s="1"/>
  <c r="AQ333" i="6" a="1"/>
  <c r="AQ333" i="6" s="1"/>
  <c r="AR333" i="6" a="1"/>
  <c r="AR333" i="6" s="1"/>
  <c r="AS333" i="6" a="1"/>
  <c r="AS333" i="6" s="1"/>
  <c r="AT333" i="6" a="1"/>
  <c r="AT333" i="6" s="1"/>
  <c r="AU333" i="6" a="1"/>
  <c r="AU333" i="6" s="1"/>
  <c r="AV333" i="6" a="1"/>
  <c r="AV333" i="6" s="1"/>
  <c r="AW333" i="6" a="1"/>
  <c r="AW333" i="6" s="1"/>
  <c r="AX333" i="6" a="1"/>
  <c r="AX333" i="6" s="1"/>
  <c r="C334" i="6" a="1"/>
  <c r="C334" i="6" s="1"/>
  <c r="D334" i="6" a="1"/>
  <c r="D334" i="6" s="1"/>
  <c r="E334" i="6" a="1"/>
  <c r="E334" i="6" s="1"/>
  <c r="F334" i="6" a="1"/>
  <c r="F334" i="6" s="1"/>
  <c r="G334" i="6" a="1"/>
  <c r="G334" i="6" s="1"/>
  <c r="H334" i="6" a="1"/>
  <c r="H334" i="6" s="1"/>
  <c r="I334" i="6" a="1"/>
  <c r="I334" i="6" s="1"/>
  <c r="J334" i="6" a="1"/>
  <c r="J334" i="6" s="1"/>
  <c r="K334" i="6" a="1"/>
  <c r="K334" i="6" s="1"/>
  <c r="L334" i="6" a="1"/>
  <c r="L334" i="6" s="1"/>
  <c r="M334" i="6" a="1"/>
  <c r="M334" i="6" s="1"/>
  <c r="N334" i="6" a="1"/>
  <c r="N334" i="6" s="1"/>
  <c r="O334" i="6" a="1"/>
  <c r="O334" i="6" s="1"/>
  <c r="P334" i="6" a="1"/>
  <c r="P334" i="6" s="1"/>
  <c r="Q334" i="6" a="1"/>
  <c r="Q334" i="6" s="1"/>
  <c r="R334" i="6" a="1"/>
  <c r="R334" i="6" s="1"/>
  <c r="S334" i="6" a="1"/>
  <c r="S334" i="6" s="1"/>
  <c r="T334" i="6" a="1"/>
  <c r="T334" i="6" s="1"/>
  <c r="U334" i="6" a="1"/>
  <c r="U334" i="6" s="1"/>
  <c r="V334" i="6" a="1"/>
  <c r="V334" i="6" s="1"/>
  <c r="W334" i="6" a="1"/>
  <c r="W334" i="6" s="1"/>
  <c r="X334" i="6" a="1"/>
  <c r="X334" i="6" s="1"/>
  <c r="Y334" i="6" a="1"/>
  <c r="Y334" i="6" s="1"/>
  <c r="Z334" i="6" a="1"/>
  <c r="Z334" i="6" s="1"/>
  <c r="AA334" i="6" a="1"/>
  <c r="AA334" i="6" s="1"/>
  <c r="AB334" i="6" a="1"/>
  <c r="AB334" i="6" s="1"/>
  <c r="AC334" i="6" a="1"/>
  <c r="AC334" i="6" s="1"/>
  <c r="AD334" i="6" a="1"/>
  <c r="AD334" i="6" s="1"/>
  <c r="AE334" i="6" a="1"/>
  <c r="AE334" i="6" s="1"/>
  <c r="AF334" i="6" a="1"/>
  <c r="AF334" i="6" s="1"/>
  <c r="AG334" i="6" a="1"/>
  <c r="AG334" i="6" s="1"/>
  <c r="AH334" i="6" a="1"/>
  <c r="AH334" i="6" s="1"/>
  <c r="AI334" i="6" a="1"/>
  <c r="AI334" i="6" s="1"/>
  <c r="AJ334" i="6" a="1"/>
  <c r="AJ334" i="6" s="1"/>
  <c r="AK334" i="6" a="1"/>
  <c r="AK334" i="6" s="1"/>
  <c r="AL334" i="6" a="1"/>
  <c r="AL334" i="6" s="1"/>
  <c r="AM334" i="6" a="1"/>
  <c r="AM334" i="6" s="1"/>
  <c r="AN334" i="6" a="1"/>
  <c r="AN334" i="6" s="1"/>
  <c r="AO334" i="6" a="1"/>
  <c r="AO334" i="6" s="1"/>
  <c r="AP334" i="6" a="1"/>
  <c r="AP334" i="6" s="1"/>
  <c r="AQ334" i="6" a="1"/>
  <c r="AQ334" i="6" s="1"/>
  <c r="AR334" i="6" a="1"/>
  <c r="AR334" i="6" s="1"/>
  <c r="AS334" i="6" a="1"/>
  <c r="AS334" i="6" s="1"/>
  <c r="AT334" i="6" a="1"/>
  <c r="AT334" i="6" s="1"/>
  <c r="AU334" i="6" a="1"/>
  <c r="AU334" i="6" s="1"/>
  <c r="AV334" i="6" a="1"/>
  <c r="AV334" i="6" s="1"/>
  <c r="AW334" i="6" a="1"/>
  <c r="AW334" i="6" s="1"/>
  <c r="AX334" i="6" a="1"/>
  <c r="AX334" i="6" s="1"/>
  <c r="C335" i="6" a="1"/>
  <c r="C335" i="6" s="1"/>
  <c r="D335" i="6" a="1"/>
  <c r="D335" i="6" s="1"/>
  <c r="E335" i="6" a="1"/>
  <c r="E335" i="6" s="1"/>
  <c r="F335" i="6" a="1"/>
  <c r="F335" i="6" s="1"/>
  <c r="G335" i="6" a="1"/>
  <c r="G335" i="6" s="1"/>
  <c r="H335" i="6" a="1"/>
  <c r="H335" i="6" s="1"/>
  <c r="I335" i="6" a="1"/>
  <c r="I335" i="6" s="1"/>
  <c r="J335" i="6" a="1"/>
  <c r="J335" i="6" s="1"/>
  <c r="K335" i="6" a="1"/>
  <c r="K335" i="6" s="1"/>
  <c r="L335" i="6" a="1"/>
  <c r="L335" i="6" s="1"/>
  <c r="M335" i="6" a="1"/>
  <c r="M335" i="6" s="1"/>
  <c r="N335" i="6" a="1"/>
  <c r="N335" i="6" s="1"/>
  <c r="O335" i="6" a="1"/>
  <c r="O335" i="6" s="1"/>
  <c r="P335" i="6" a="1"/>
  <c r="P335" i="6" s="1"/>
  <c r="Q335" i="6" a="1"/>
  <c r="Q335" i="6" s="1"/>
  <c r="R335" i="6" a="1"/>
  <c r="R335" i="6" s="1"/>
  <c r="S335" i="6" a="1"/>
  <c r="S335" i="6" s="1"/>
  <c r="T335" i="6" a="1"/>
  <c r="T335" i="6" s="1"/>
  <c r="U335" i="6" a="1"/>
  <c r="U335" i="6" s="1"/>
  <c r="V335" i="6" a="1"/>
  <c r="V335" i="6" s="1"/>
  <c r="W335" i="6" a="1"/>
  <c r="W335" i="6" s="1"/>
  <c r="X335" i="6" a="1"/>
  <c r="X335" i="6" s="1"/>
  <c r="Y335" i="6" a="1"/>
  <c r="Y335" i="6" s="1"/>
  <c r="Z335" i="6" a="1"/>
  <c r="Z335" i="6" s="1"/>
  <c r="AA335" i="6" a="1"/>
  <c r="AA335" i="6" s="1"/>
  <c r="AB335" i="6" a="1"/>
  <c r="AB335" i="6" s="1"/>
  <c r="AC335" i="6" a="1"/>
  <c r="AC335" i="6" s="1"/>
  <c r="AD335" i="6" a="1"/>
  <c r="AD335" i="6" s="1"/>
  <c r="AE335" i="6" a="1"/>
  <c r="AE335" i="6" s="1"/>
  <c r="AF335" i="6" a="1"/>
  <c r="AF335" i="6" s="1"/>
  <c r="AG335" i="6" a="1"/>
  <c r="AG335" i="6" s="1"/>
  <c r="AH335" i="6" a="1"/>
  <c r="AH335" i="6" s="1"/>
  <c r="AI335" i="6" a="1"/>
  <c r="AI335" i="6" s="1"/>
  <c r="AJ335" i="6" a="1"/>
  <c r="AJ335" i="6" s="1"/>
  <c r="AK335" i="6" a="1"/>
  <c r="AK335" i="6" s="1"/>
  <c r="AL335" i="6" a="1"/>
  <c r="AL335" i="6" s="1"/>
  <c r="AM335" i="6" a="1"/>
  <c r="AM335" i="6" s="1"/>
  <c r="AN335" i="6" a="1"/>
  <c r="AN335" i="6" s="1"/>
  <c r="AO335" i="6" a="1"/>
  <c r="AO335" i="6" s="1"/>
  <c r="AP335" i="6" a="1"/>
  <c r="AP335" i="6" s="1"/>
  <c r="AQ335" i="6" a="1"/>
  <c r="AQ335" i="6" s="1"/>
  <c r="AR335" i="6" a="1"/>
  <c r="AR335" i="6" s="1"/>
  <c r="AS335" i="6" a="1"/>
  <c r="AS335" i="6" s="1"/>
  <c r="AT335" i="6" a="1"/>
  <c r="AT335" i="6" s="1"/>
  <c r="AU335" i="6" a="1"/>
  <c r="AU335" i="6" s="1"/>
  <c r="AV335" i="6" a="1"/>
  <c r="AV335" i="6" s="1"/>
  <c r="AW335" i="6" a="1"/>
  <c r="AW335" i="6" s="1"/>
  <c r="AX335" i="6" a="1"/>
  <c r="AX335" i="6" s="1"/>
  <c r="C336" i="6" a="1"/>
  <c r="C336" i="6" s="1"/>
  <c r="D336" i="6" a="1"/>
  <c r="D336" i="6" s="1"/>
  <c r="E336" i="6" a="1"/>
  <c r="E336" i="6" s="1"/>
  <c r="F336" i="6" a="1"/>
  <c r="F336" i="6" s="1"/>
  <c r="G336" i="6" a="1"/>
  <c r="G336" i="6" s="1"/>
  <c r="H336" i="6" a="1"/>
  <c r="H336" i="6" s="1"/>
  <c r="I336" i="6" a="1"/>
  <c r="I336" i="6" s="1"/>
  <c r="J336" i="6" a="1"/>
  <c r="J336" i="6" s="1"/>
  <c r="K336" i="6" a="1"/>
  <c r="K336" i="6" s="1"/>
  <c r="L336" i="6" a="1"/>
  <c r="L336" i="6" s="1"/>
  <c r="M336" i="6" a="1"/>
  <c r="M336" i="6" s="1"/>
  <c r="N336" i="6" a="1"/>
  <c r="N336" i="6" s="1"/>
  <c r="O336" i="6" a="1"/>
  <c r="O336" i="6" s="1"/>
  <c r="P336" i="6" a="1"/>
  <c r="P336" i="6" s="1"/>
  <c r="Q336" i="6" a="1"/>
  <c r="Q336" i="6" s="1"/>
  <c r="R336" i="6" a="1"/>
  <c r="R336" i="6" s="1"/>
  <c r="S336" i="6" a="1"/>
  <c r="S336" i="6" s="1"/>
  <c r="T336" i="6" a="1"/>
  <c r="T336" i="6" s="1"/>
  <c r="U336" i="6" a="1"/>
  <c r="U336" i="6" s="1"/>
  <c r="V336" i="6" a="1"/>
  <c r="V336" i="6" s="1"/>
  <c r="W336" i="6" a="1"/>
  <c r="W336" i="6" s="1"/>
  <c r="X336" i="6" a="1"/>
  <c r="X336" i="6" s="1"/>
  <c r="Y336" i="6" a="1"/>
  <c r="Y336" i="6" s="1"/>
  <c r="Z336" i="6" a="1"/>
  <c r="Z336" i="6" s="1"/>
  <c r="AA336" i="6" a="1"/>
  <c r="AA336" i="6" s="1"/>
  <c r="AB336" i="6" a="1"/>
  <c r="AB336" i="6" s="1"/>
  <c r="AC336" i="6" a="1"/>
  <c r="AC336" i="6" s="1"/>
  <c r="AD336" i="6" a="1"/>
  <c r="AD336" i="6" s="1"/>
  <c r="AE336" i="6" a="1"/>
  <c r="AE336" i="6" s="1"/>
  <c r="AF336" i="6" a="1"/>
  <c r="AF336" i="6" s="1"/>
  <c r="AG336" i="6" a="1"/>
  <c r="AG336" i="6" s="1"/>
  <c r="AH336" i="6" a="1"/>
  <c r="AH336" i="6" s="1"/>
  <c r="AI336" i="6" a="1"/>
  <c r="AI336" i="6" s="1"/>
  <c r="AJ336" i="6" a="1"/>
  <c r="AJ336" i="6" s="1"/>
  <c r="AK336" i="6" a="1"/>
  <c r="AK336" i="6" s="1"/>
  <c r="AL336" i="6" a="1"/>
  <c r="AL336" i="6" s="1"/>
  <c r="AM336" i="6" a="1"/>
  <c r="AM336" i="6" s="1"/>
  <c r="AN336" i="6" a="1"/>
  <c r="AN336" i="6" s="1"/>
  <c r="AO336" i="6" a="1"/>
  <c r="AO336" i="6" s="1"/>
  <c r="AP336" i="6" a="1"/>
  <c r="AP336" i="6" s="1"/>
  <c r="AQ336" i="6" a="1"/>
  <c r="AQ336" i="6" s="1"/>
  <c r="AR336" i="6" a="1"/>
  <c r="AR336" i="6" s="1"/>
  <c r="AS336" i="6" a="1"/>
  <c r="AS336" i="6" s="1"/>
  <c r="AT336" i="6" a="1"/>
  <c r="AT336" i="6" s="1"/>
  <c r="AU336" i="6" a="1"/>
  <c r="AU336" i="6" s="1"/>
  <c r="AV336" i="6" a="1"/>
  <c r="AV336" i="6" s="1"/>
  <c r="AW336" i="6" a="1"/>
  <c r="AW336" i="6" s="1"/>
  <c r="AX336" i="6" a="1"/>
  <c r="AX336" i="6" s="1"/>
  <c r="C337" i="6" a="1"/>
  <c r="C337" i="6" s="1"/>
  <c r="D337" i="6" a="1"/>
  <c r="D337" i="6" s="1"/>
  <c r="E337" i="6" a="1"/>
  <c r="E337" i="6" s="1"/>
  <c r="F337" i="6" a="1"/>
  <c r="F337" i="6" s="1"/>
  <c r="G337" i="6" a="1"/>
  <c r="G337" i="6" s="1"/>
  <c r="H337" i="6" a="1"/>
  <c r="H337" i="6" s="1"/>
  <c r="I337" i="6" a="1"/>
  <c r="I337" i="6" s="1"/>
  <c r="J337" i="6" a="1"/>
  <c r="J337" i="6" s="1"/>
  <c r="K337" i="6" a="1"/>
  <c r="K337" i="6" s="1"/>
  <c r="L337" i="6" a="1"/>
  <c r="L337" i="6" s="1"/>
  <c r="M337" i="6" a="1"/>
  <c r="M337" i="6" s="1"/>
  <c r="N337" i="6" a="1"/>
  <c r="N337" i="6" s="1"/>
  <c r="O337" i="6" a="1"/>
  <c r="O337" i="6" s="1"/>
  <c r="P337" i="6" a="1"/>
  <c r="P337" i="6" s="1"/>
  <c r="Q337" i="6" a="1"/>
  <c r="Q337" i="6" s="1"/>
  <c r="R337" i="6" a="1"/>
  <c r="R337" i="6" s="1"/>
  <c r="S337" i="6" a="1"/>
  <c r="S337" i="6" s="1"/>
  <c r="T337" i="6" a="1"/>
  <c r="T337" i="6" s="1"/>
  <c r="U337" i="6" a="1"/>
  <c r="U337" i="6" s="1"/>
  <c r="V337" i="6" a="1"/>
  <c r="V337" i="6" s="1"/>
  <c r="W337" i="6" a="1"/>
  <c r="W337" i="6" s="1"/>
  <c r="X337" i="6" a="1"/>
  <c r="X337" i="6" s="1"/>
  <c r="Y337" i="6" a="1"/>
  <c r="Y337" i="6" s="1"/>
  <c r="Z337" i="6" a="1"/>
  <c r="Z337" i="6" s="1"/>
  <c r="AA337" i="6" a="1"/>
  <c r="AA337" i="6" s="1"/>
  <c r="AB337" i="6" a="1"/>
  <c r="AB337" i="6" s="1"/>
  <c r="AC337" i="6" a="1"/>
  <c r="AC337" i="6" s="1"/>
  <c r="AD337" i="6" a="1"/>
  <c r="AD337" i="6" s="1"/>
  <c r="AE337" i="6" a="1"/>
  <c r="AE337" i="6" s="1"/>
  <c r="AF337" i="6" a="1"/>
  <c r="AF337" i="6" s="1"/>
  <c r="AG337" i="6" a="1"/>
  <c r="AG337" i="6" s="1"/>
  <c r="AH337" i="6" a="1"/>
  <c r="AH337" i="6" s="1"/>
  <c r="AI337" i="6" a="1"/>
  <c r="AI337" i="6" s="1"/>
  <c r="AJ337" i="6" a="1"/>
  <c r="AJ337" i="6" s="1"/>
  <c r="AK337" i="6" a="1"/>
  <c r="AK337" i="6" s="1"/>
  <c r="AL337" i="6" a="1"/>
  <c r="AL337" i="6" s="1"/>
  <c r="AM337" i="6" a="1"/>
  <c r="AM337" i="6" s="1"/>
  <c r="AN337" i="6" a="1"/>
  <c r="AN337" i="6" s="1"/>
  <c r="AO337" i="6" a="1"/>
  <c r="AO337" i="6" s="1"/>
  <c r="AP337" i="6" a="1"/>
  <c r="AP337" i="6" s="1"/>
  <c r="AQ337" i="6" a="1"/>
  <c r="AQ337" i="6" s="1"/>
  <c r="AR337" i="6" a="1"/>
  <c r="AR337" i="6" s="1"/>
  <c r="AS337" i="6" a="1"/>
  <c r="AS337" i="6" s="1"/>
  <c r="AT337" i="6" a="1"/>
  <c r="AT337" i="6" s="1"/>
  <c r="AU337" i="6" a="1"/>
  <c r="AU337" i="6" s="1"/>
  <c r="AV337" i="6" a="1"/>
  <c r="AV337" i="6" s="1"/>
  <c r="AW337" i="6" a="1"/>
  <c r="AW337" i="6" s="1"/>
  <c r="AX337" i="6" a="1"/>
  <c r="AX337" i="6" s="1"/>
  <c r="C338" i="6" a="1"/>
  <c r="C338" i="6" s="1"/>
  <c r="D338" i="6" a="1"/>
  <c r="D338" i="6" s="1"/>
  <c r="E338" i="6" a="1"/>
  <c r="E338" i="6" s="1"/>
  <c r="F338" i="6" a="1"/>
  <c r="F338" i="6" s="1"/>
  <c r="G338" i="6" a="1"/>
  <c r="G338" i="6" s="1"/>
  <c r="H338" i="6" a="1"/>
  <c r="H338" i="6" s="1"/>
  <c r="I338" i="6" a="1"/>
  <c r="I338" i="6" s="1"/>
  <c r="J338" i="6" a="1"/>
  <c r="J338" i="6" s="1"/>
  <c r="K338" i="6" a="1"/>
  <c r="K338" i="6" s="1"/>
  <c r="L338" i="6" a="1"/>
  <c r="L338" i="6" s="1"/>
  <c r="M338" i="6" a="1"/>
  <c r="M338" i="6" s="1"/>
  <c r="N338" i="6" a="1"/>
  <c r="N338" i="6" s="1"/>
  <c r="O338" i="6" a="1"/>
  <c r="O338" i="6" s="1"/>
  <c r="P338" i="6" a="1"/>
  <c r="P338" i="6" s="1"/>
  <c r="Q338" i="6" a="1"/>
  <c r="Q338" i="6" s="1"/>
  <c r="R338" i="6" a="1"/>
  <c r="R338" i="6" s="1"/>
  <c r="S338" i="6" a="1"/>
  <c r="S338" i="6" s="1"/>
  <c r="T338" i="6" a="1"/>
  <c r="T338" i="6" s="1"/>
  <c r="U338" i="6" a="1"/>
  <c r="U338" i="6" s="1"/>
  <c r="V338" i="6" a="1"/>
  <c r="V338" i="6" s="1"/>
  <c r="W338" i="6" a="1"/>
  <c r="W338" i="6" s="1"/>
  <c r="X338" i="6" a="1"/>
  <c r="X338" i="6" s="1"/>
  <c r="Y338" i="6" a="1"/>
  <c r="Y338" i="6" s="1"/>
  <c r="Z338" i="6" a="1"/>
  <c r="Z338" i="6" s="1"/>
  <c r="AA338" i="6" a="1"/>
  <c r="AA338" i="6" s="1"/>
  <c r="AB338" i="6" a="1"/>
  <c r="AB338" i="6" s="1"/>
  <c r="AC338" i="6" a="1"/>
  <c r="AC338" i="6" s="1"/>
  <c r="AD338" i="6" a="1"/>
  <c r="AD338" i="6" s="1"/>
  <c r="AE338" i="6" a="1"/>
  <c r="AE338" i="6" s="1"/>
  <c r="AF338" i="6" a="1"/>
  <c r="AF338" i="6" s="1"/>
  <c r="AG338" i="6" a="1"/>
  <c r="AG338" i="6" s="1"/>
  <c r="AH338" i="6" a="1"/>
  <c r="AH338" i="6" s="1"/>
  <c r="AI338" i="6" a="1"/>
  <c r="AI338" i="6" s="1"/>
  <c r="AJ338" i="6" a="1"/>
  <c r="AJ338" i="6" s="1"/>
  <c r="AK338" i="6" a="1"/>
  <c r="AK338" i="6" s="1"/>
  <c r="AL338" i="6" a="1"/>
  <c r="AL338" i="6" s="1"/>
  <c r="AM338" i="6" a="1"/>
  <c r="AM338" i="6" s="1"/>
  <c r="AN338" i="6" a="1"/>
  <c r="AN338" i="6" s="1"/>
  <c r="AO338" i="6" a="1"/>
  <c r="AO338" i="6" s="1"/>
  <c r="AP338" i="6" a="1"/>
  <c r="AP338" i="6" s="1"/>
  <c r="AQ338" i="6" a="1"/>
  <c r="AQ338" i="6" s="1"/>
  <c r="AR338" i="6" a="1"/>
  <c r="AR338" i="6" s="1"/>
  <c r="AS338" i="6" a="1"/>
  <c r="AS338" i="6" s="1"/>
  <c r="AT338" i="6" a="1"/>
  <c r="AT338" i="6" s="1"/>
  <c r="AU338" i="6" a="1"/>
  <c r="AU338" i="6" s="1"/>
  <c r="AV338" i="6" a="1"/>
  <c r="AV338" i="6" s="1"/>
  <c r="AW338" i="6" a="1"/>
  <c r="AW338" i="6" s="1"/>
  <c r="AX338" i="6" a="1"/>
  <c r="AX338" i="6" s="1"/>
  <c r="C339" i="6" a="1"/>
  <c r="C339" i="6" s="1"/>
  <c r="D339" i="6" a="1"/>
  <c r="D339" i="6" s="1"/>
  <c r="E339" i="6" a="1"/>
  <c r="E339" i="6" s="1"/>
  <c r="F339" i="6" a="1"/>
  <c r="F339" i="6" s="1"/>
  <c r="G339" i="6" a="1"/>
  <c r="G339" i="6" s="1"/>
  <c r="H339" i="6" a="1"/>
  <c r="H339" i="6" s="1"/>
  <c r="I339" i="6" a="1"/>
  <c r="I339" i="6" s="1"/>
  <c r="J339" i="6" a="1"/>
  <c r="J339" i="6" s="1"/>
  <c r="K339" i="6" a="1"/>
  <c r="K339" i="6" s="1"/>
  <c r="L339" i="6" a="1"/>
  <c r="L339" i="6" s="1"/>
  <c r="M339" i="6" a="1"/>
  <c r="M339" i="6" s="1"/>
  <c r="N339" i="6" a="1"/>
  <c r="N339" i="6" s="1"/>
  <c r="O339" i="6" a="1"/>
  <c r="O339" i="6" s="1"/>
  <c r="P339" i="6" a="1"/>
  <c r="P339" i="6" s="1"/>
  <c r="Q339" i="6" a="1"/>
  <c r="Q339" i="6" s="1"/>
  <c r="R339" i="6" a="1"/>
  <c r="R339" i="6" s="1"/>
  <c r="S339" i="6" a="1"/>
  <c r="S339" i="6" s="1"/>
  <c r="T339" i="6" a="1"/>
  <c r="T339" i="6" s="1"/>
  <c r="U339" i="6" a="1"/>
  <c r="U339" i="6" s="1"/>
  <c r="V339" i="6" a="1"/>
  <c r="V339" i="6" s="1"/>
  <c r="W339" i="6" a="1"/>
  <c r="W339" i="6" s="1"/>
  <c r="X339" i="6" a="1"/>
  <c r="X339" i="6" s="1"/>
  <c r="Y339" i="6" a="1"/>
  <c r="Y339" i="6" s="1"/>
  <c r="Z339" i="6" a="1"/>
  <c r="Z339" i="6" s="1"/>
  <c r="AA339" i="6" a="1"/>
  <c r="AA339" i="6" s="1"/>
  <c r="AB339" i="6" a="1"/>
  <c r="AB339" i="6" s="1"/>
  <c r="AC339" i="6" a="1"/>
  <c r="AC339" i="6" s="1"/>
  <c r="AD339" i="6" a="1"/>
  <c r="AD339" i="6" s="1"/>
  <c r="AE339" i="6" a="1"/>
  <c r="AE339" i="6" s="1"/>
  <c r="AF339" i="6" a="1"/>
  <c r="AF339" i="6" s="1"/>
  <c r="AG339" i="6" a="1"/>
  <c r="AG339" i="6" s="1"/>
  <c r="AH339" i="6" a="1"/>
  <c r="AH339" i="6" s="1"/>
  <c r="AI339" i="6" a="1"/>
  <c r="AI339" i="6" s="1"/>
  <c r="AJ339" i="6" a="1"/>
  <c r="AJ339" i="6" s="1"/>
  <c r="AK339" i="6" a="1"/>
  <c r="AK339" i="6" s="1"/>
  <c r="AL339" i="6" a="1"/>
  <c r="AL339" i="6" s="1"/>
  <c r="AM339" i="6" a="1"/>
  <c r="AM339" i="6" s="1"/>
  <c r="AN339" i="6" a="1"/>
  <c r="AN339" i="6" s="1"/>
  <c r="AO339" i="6" a="1"/>
  <c r="AO339" i="6" s="1"/>
  <c r="AP339" i="6" a="1"/>
  <c r="AP339" i="6" s="1"/>
  <c r="AQ339" i="6" a="1"/>
  <c r="AQ339" i="6" s="1"/>
  <c r="AR339" i="6" a="1"/>
  <c r="AR339" i="6" s="1"/>
  <c r="AS339" i="6" a="1"/>
  <c r="AS339" i="6" s="1"/>
  <c r="AT339" i="6" a="1"/>
  <c r="AT339" i="6" s="1"/>
  <c r="AU339" i="6" a="1"/>
  <c r="AU339" i="6" s="1"/>
  <c r="AV339" i="6" a="1"/>
  <c r="AV339" i="6" s="1"/>
  <c r="AW339" i="6" a="1"/>
  <c r="AW339" i="6" s="1"/>
  <c r="AX339" i="6" a="1"/>
  <c r="AX339" i="6" s="1"/>
  <c r="C340" i="6" a="1"/>
  <c r="C340" i="6" s="1"/>
  <c r="D340" i="6" a="1"/>
  <c r="D340" i="6" s="1"/>
  <c r="E340" i="6" a="1"/>
  <c r="E340" i="6" s="1"/>
  <c r="F340" i="6" a="1"/>
  <c r="F340" i="6" s="1"/>
  <c r="G340" i="6" a="1"/>
  <c r="G340" i="6" s="1"/>
  <c r="H340" i="6" a="1"/>
  <c r="H340" i="6" s="1"/>
  <c r="I340" i="6" a="1"/>
  <c r="I340" i="6" s="1"/>
  <c r="J340" i="6" a="1"/>
  <c r="J340" i="6" s="1"/>
  <c r="K340" i="6" a="1"/>
  <c r="K340" i="6" s="1"/>
  <c r="L340" i="6" a="1"/>
  <c r="L340" i="6" s="1"/>
  <c r="M340" i="6" a="1"/>
  <c r="M340" i="6" s="1"/>
  <c r="N340" i="6" a="1"/>
  <c r="N340" i="6" s="1"/>
  <c r="O340" i="6" a="1"/>
  <c r="O340" i="6" s="1"/>
  <c r="P340" i="6" a="1"/>
  <c r="P340" i="6" s="1"/>
  <c r="Q340" i="6" a="1"/>
  <c r="Q340" i="6" s="1"/>
  <c r="R340" i="6" a="1"/>
  <c r="R340" i="6" s="1"/>
  <c r="S340" i="6" a="1"/>
  <c r="S340" i="6" s="1"/>
  <c r="T340" i="6" a="1"/>
  <c r="T340" i="6" s="1"/>
  <c r="U340" i="6" a="1"/>
  <c r="U340" i="6" s="1"/>
  <c r="V340" i="6" a="1"/>
  <c r="V340" i="6" s="1"/>
  <c r="W340" i="6" a="1"/>
  <c r="W340" i="6" s="1"/>
  <c r="X340" i="6" a="1"/>
  <c r="X340" i="6" s="1"/>
  <c r="Y340" i="6" a="1"/>
  <c r="Y340" i="6" s="1"/>
  <c r="Z340" i="6" a="1"/>
  <c r="Z340" i="6" s="1"/>
  <c r="AA340" i="6" a="1"/>
  <c r="AA340" i="6" s="1"/>
  <c r="AB340" i="6" a="1"/>
  <c r="AB340" i="6" s="1"/>
  <c r="AC340" i="6" a="1"/>
  <c r="AC340" i="6" s="1"/>
  <c r="AD340" i="6" a="1"/>
  <c r="AD340" i="6" s="1"/>
  <c r="AE340" i="6" a="1"/>
  <c r="AE340" i="6" s="1"/>
  <c r="AF340" i="6" a="1"/>
  <c r="AF340" i="6" s="1"/>
  <c r="AG340" i="6" a="1"/>
  <c r="AG340" i="6" s="1"/>
  <c r="AH340" i="6" a="1"/>
  <c r="AH340" i="6" s="1"/>
  <c r="AI340" i="6" a="1"/>
  <c r="AI340" i="6" s="1"/>
  <c r="AJ340" i="6" a="1"/>
  <c r="AJ340" i="6" s="1"/>
  <c r="AK340" i="6" a="1"/>
  <c r="AK340" i="6" s="1"/>
  <c r="AL340" i="6" a="1"/>
  <c r="AL340" i="6" s="1"/>
  <c r="AM340" i="6" a="1"/>
  <c r="AM340" i="6" s="1"/>
  <c r="AN340" i="6" a="1"/>
  <c r="AN340" i="6" s="1"/>
  <c r="AO340" i="6" a="1"/>
  <c r="AO340" i="6" s="1"/>
  <c r="AP340" i="6" a="1"/>
  <c r="AP340" i="6" s="1"/>
  <c r="AQ340" i="6" a="1"/>
  <c r="AQ340" i="6" s="1"/>
  <c r="AR340" i="6" a="1"/>
  <c r="AR340" i="6" s="1"/>
  <c r="AS340" i="6" a="1"/>
  <c r="AS340" i="6" s="1"/>
  <c r="AT340" i="6" a="1"/>
  <c r="AT340" i="6" s="1"/>
  <c r="AU340" i="6" a="1"/>
  <c r="AU340" i="6" s="1"/>
  <c r="AV340" i="6" a="1"/>
  <c r="AV340" i="6" s="1"/>
  <c r="AW340" i="6" a="1"/>
  <c r="AW340" i="6" s="1"/>
  <c r="AX340" i="6" a="1"/>
  <c r="AX340" i="6" s="1"/>
  <c r="C341" i="6" a="1"/>
  <c r="C341" i="6" s="1"/>
  <c r="D341" i="6" a="1"/>
  <c r="D341" i="6" s="1"/>
  <c r="E341" i="6" a="1"/>
  <c r="E341" i="6" s="1"/>
  <c r="F341" i="6" a="1"/>
  <c r="F341" i="6" s="1"/>
  <c r="G341" i="6" a="1"/>
  <c r="G341" i="6" s="1"/>
  <c r="H341" i="6" a="1"/>
  <c r="H341" i="6" s="1"/>
  <c r="I341" i="6" a="1"/>
  <c r="I341" i="6" s="1"/>
  <c r="J341" i="6" a="1"/>
  <c r="J341" i="6" s="1"/>
  <c r="K341" i="6" a="1"/>
  <c r="K341" i="6" s="1"/>
  <c r="L341" i="6" a="1"/>
  <c r="L341" i="6" s="1"/>
  <c r="M341" i="6" a="1"/>
  <c r="M341" i="6" s="1"/>
  <c r="N341" i="6" a="1"/>
  <c r="N341" i="6" s="1"/>
  <c r="O341" i="6" a="1"/>
  <c r="O341" i="6" s="1"/>
  <c r="P341" i="6" a="1"/>
  <c r="P341" i="6" s="1"/>
  <c r="Q341" i="6" a="1"/>
  <c r="Q341" i="6" s="1"/>
  <c r="R341" i="6" a="1"/>
  <c r="R341" i="6" s="1"/>
  <c r="S341" i="6" a="1"/>
  <c r="S341" i="6" s="1"/>
  <c r="T341" i="6" a="1"/>
  <c r="T341" i="6" s="1"/>
  <c r="U341" i="6" a="1"/>
  <c r="U341" i="6" s="1"/>
  <c r="V341" i="6" a="1"/>
  <c r="V341" i="6" s="1"/>
  <c r="W341" i="6" a="1"/>
  <c r="W341" i="6" s="1"/>
  <c r="X341" i="6" a="1"/>
  <c r="X341" i="6" s="1"/>
  <c r="Y341" i="6" a="1"/>
  <c r="Y341" i="6" s="1"/>
  <c r="Z341" i="6" a="1"/>
  <c r="Z341" i="6" s="1"/>
  <c r="AA341" i="6" a="1"/>
  <c r="AA341" i="6" s="1"/>
  <c r="AB341" i="6" a="1"/>
  <c r="AB341" i="6" s="1"/>
  <c r="AC341" i="6" a="1"/>
  <c r="AC341" i="6" s="1"/>
  <c r="AD341" i="6" a="1"/>
  <c r="AD341" i="6" s="1"/>
  <c r="AE341" i="6" a="1"/>
  <c r="AE341" i="6" s="1"/>
  <c r="AF341" i="6" a="1"/>
  <c r="AF341" i="6" s="1"/>
  <c r="AG341" i="6" a="1"/>
  <c r="AG341" i="6" s="1"/>
  <c r="AH341" i="6" a="1"/>
  <c r="AH341" i="6" s="1"/>
  <c r="AI341" i="6" a="1"/>
  <c r="AI341" i="6" s="1"/>
  <c r="AJ341" i="6" a="1"/>
  <c r="AJ341" i="6" s="1"/>
  <c r="AK341" i="6" a="1"/>
  <c r="AK341" i="6" s="1"/>
  <c r="AL341" i="6" a="1"/>
  <c r="AL341" i="6" s="1"/>
  <c r="AM341" i="6" a="1"/>
  <c r="AM341" i="6" s="1"/>
  <c r="AN341" i="6" a="1"/>
  <c r="AN341" i="6" s="1"/>
  <c r="AO341" i="6" a="1"/>
  <c r="AO341" i="6" s="1"/>
  <c r="AP341" i="6" a="1"/>
  <c r="AP341" i="6" s="1"/>
  <c r="AQ341" i="6" a="1"/>
  <c r="AQ341" i="6" s="1"/>
  <c r="AR341" i="6" a="1"/>
  <c r="AR341" i="6" s="1"/>
  <c r="AS341" i="6" a="1"/>
  <c r="AS341" i="6" s="1"/>
  <c r="AT341" i="6" a="1"/>
  <c r="AT341" i="6" s="1"/>
  <c r="AU341" i="6" a="1"/>
  <c r="AU341" i="6" s="1"/>
  <c r="AV341" i="6" a="1"/>
  <c r="AV341" i="6" s="1"/>
  <c r="AW341" i="6" a="1"/>
  <c r="AW341" i="6" s="1"/>
  <c r="AX341" i="6" a="1"/>
  <c r="AX341" i="6" s="1"/>
  <c r="C342" i="6" a="1"/>
  <c r="C342" i="6" s="1"/>
  <c r="D342" i="6" a="1"/>
  <c r="D342" i="6" s="1"/>
  <c r="E342" i="6" a="1"/>
  <c r="E342" i="6" s="1"/>
  <c r="F342" i="6" a="1"/>
  <c r="F342" i="6" s="1"/>
  <c r="G342" i="6" a="1"/>
  <c r="G342" i="6" s="1"/>
  <c r="H342" i="6" a="1"/>
  <c r="H342" i="6" s="1"/>
  <c r="I342" i="6" a="1"/>
  <c r="I342" i="6" s="1"/>
  <c r="J342" i="6" a="1"/>
  <c r="J342" i="6" s="1"/>
  <c r="K342" i="6" a="1"/>
  <c r="K342" i="6" s="1"/>
  <c r="L342" i="6" a="1"/>
  <c r="L342" i="6" s="1"/>
  <c r="M342" i="6" a="1"/>
  <c r="M342" i="6" s="1"/>
  <c r="N342" i="6" a="1"/>
  <c r="N342" i="6" s="1"/>
  <c r="O342" i="6" a="1"/>
  <c r="O342" i="6" s="1"/>
  <c r="P342" i="6" a="1"/>
  <c r="P342" i="6" s="1"/>
  <c r="Q342" i="6" a="1"/>
  <c r="Q342" i="6" s="1"/>
  <c r="R342" i="6" a="1"/>
  <c r="R342" i="6" s="1"/>
  <c r="S342" i="6" a="1"/>
  <c r="S342" i="6" s="1"/>
  <c r="T342" i="6" a="1"/>
  <c r="T342" i="6" s="1"/>
  <c r="U342" i="6" a="1"/>
  <c r="U342" i="6" s="1"/>
  <c r="V342" i="6" a="1"/>
  <c r="V342" i="6" s="1"/>
  <c r="W342" i="6" a="1"/>
  <c r="W342" i="6" s="1"/>
  <c r="X342" i="6" a="1"/>
  <c r="X342" i="6" s="1"/>
  <c r="Y342" i="6" a="1"/>
  <c r="Y342" i="6" s="1"/>
  <c r="Z342" i="6" a="1"/>
  <c r="Z342" i="6" s="1"/>
  <c r="AA342" i="6" a="1"/>
  <c r="AA342" i="6" s="1"/>
  <c r="AB342" i="6" a="1"/>
  <c r="AB342" i="6" s="1"/>
  <c r="AC342" i="6" a="1"/>
  <c r="AC342" i="6" s="1"/>
  <c r="AD342" i="6" a="1"/>
  <c r="AD342" i="6" s="1"/>
  <c r="AE342" i="6" a="1"/>
  <c r="AE342" i="6" s="1"/>
  <c r="AF342" i="6" a="1"/>
  <c r="AF342" i="6" s="1"/>
  <c r="AG342" i="6" a="1"/>
  <c r="AG342" i="6" s="1"/>
  <c r="AH342" i="6" a="1"/>
  <c r="AH342" i="6" s="1"/>
  <c r="AI342" i="6" a="1"/>
  <c r="AI342" i="6" s="1"/>
  <c r="AJ342" i="6" a="1"/>
  <c r="AJ342" i="6" s="1"/>
  <c r="AK342" i="6" a="1"/>
  <c r="AK342" i="6" s="1"/>
  <c r="AL342" i="6" a="1"/>
  <c r="AL342" i="6" s="1"/>
  <c r="AM342" i="6" a="1"/>
  <c r="AM342" i="6" s="1"/>
  <c r="AN342" i="6" a="1"/>
  <c r="AN342" i="6" s="1"/>
  <c r="AO342" i="6" a="1"/>
  <c r="AO342" i="6" s="1"/>
  <c r="AP342" i="6" a="1"/>
  <c r="AP342" i="6" s="1"/>
  <c r="AQ342" i="6" a="1"/>
  <c r="AQ342" i="6" s="1"/>
  <c r="AR342" i="6" a="1"/>
  <c r="AR342" i="6" s="1"/>
  <c r="AS342" i="6" a="1"/>
  <c r="AS342" i="6" s="1"/>
  <c r="AT342" i="6" a="1"/>
  <c r="AT342" i="6" s="1"/>
  <c r="AU342" i="6" a="1"/>
  <c r="AU342" i="6" s="1"/>
  <c r="AV342" i="6" a="1"/>
  <c r="AV342" i="6" s="1"/>
  <c r="AW342" i="6" a="1"/>
  <c r="AW342" i="6" s="1"/>
  <c r="AX342" i="6" a="1"/>
  <c r="AX342" i="6" s="1"/>
  <c r="C343" i="6" a="1"/>
  <c r="C343" i="6" s="1"/>
  <c r="D343" i="6" a="1"/>
  <c r="D343" i="6" s="1"/>
  <c r="E343" i="6" a="1"/>
  <c r="E343" i="6" s="1"/>
  <c r="F343" i="6" a="1"/>
  <c r="F343" i="6" s="1"/>
  <c r="G343" i="6" a="1"/>
  <c r="G343" i="6" s="1"/>
  <c r="H343" i="6" a="1"/>
  <c r="H343" i="6" s="1"/>
  <c r="I343" i="6" a="1"/>
  <c r="I343" i="6" s="1"/>
  <c r="J343" i="6" a="1"/>
  <c r="J343" i="6" s="1"/>
  <c r="K343" i="6" a="1"/>
  <c r="K343" i="6" s="1"/>
  <c r="L343" i="6" a="1"/>
  <c r="L343" i="6" s="1"/>
  <c r="M343" i="6" a="1"/>
  <c r="M343" i="6" s="1"/>
  <c r="N343" i="6" a="1"/>
  <c r="N343" i="6" s="1"/>
  <c r="O343" i="6" a="1"/>
  <c r="O343" i="6" s="1"/>
  <c r="P343" i="6" a="1"/>
  <c r="P343" i="6" s="1"/>
  <c r="Q343" i="6" a="1"/>
  <c r="Q343" i="6" s="1"/>
  <c r="R343" i="6" a="1"/>
  <c r="R343" i="6" s="1"/>
  <c r="S343" i="6" a="1"/>
  <c r="S343" i="6" s="1"/>
  <c r="T343" i="6" a="1"/>
  <c r="T343" i="6" s="1"/>
  <c r="U343" i="6" a="1"/>
  <c r="U343" i="6" s="1"/>
  <c r="V343" i="6" a="1"/>
  <c r="V343" i="6" s="1"/>
  <c r="W343" i="6" a="1"/>
  <c r="W343" i="6" s="1"/>
  <c r="X343" i="6" a="1"/>
  <c r="X343" i="6" s="1"/>
  <c r="Y343" i="6" a="1"/>
  <c r="Y343" i="6" s="1"/>
  <c r="Z343" i="6" a="1"/>
  <c r="Z343" i="6" s="1"/>
  <c r="AA343" i="6" a="1"/>
  <c r="AA343" i="6" s="1"/>
  <c r="AB343" i="6" a="1"/>
  <c r="AB343" i="6" s="1"/>
  <c r="AC343" i="6" a="1"/>
  <c r="AC343" i="6" s="1"/>
  <c r="AD343" i="6" a="1"/>
  <c r="AD343" i="6" s="1"/>
  <c r="AE343" i="6" a="1"/>
  <c r="AE343" i="6" s="1"/>
  <c r="AF343" i="6" a="1"/>
  <c r="AF343" i="6" s="1"/>
  <c r="AG343" i="6" a="1"/>
  <c r="AG343" i="6" s="1"/>
  <c r="AH343" i="6" a="1"/>
  <c r="AH343" i="6" s="1"/>
  <c r="AI343" i="6" a="1"/>
  <c r="AI343" i="6" s="1"/>
  <c r="AJ343" i="6" a="1"/>
  <c r="AJ343" i="6" s="1"/>
  <c r="AK343" i="6" a="1"/>
  <c r="AK343" i="6" s="1"/>
  <c r="AL343" i="6" a="1"/>
  <c r="AL343" i="6" s="1"/>
  <c r="AM343" i="6" a="1"/>
  <c r="AM343" i="6" s="1"/>
  <c r="AN343" i="6" a="1"/>
  <c r="AN343" i="6" s="1"/>
  <c r="AO343" i="6" a="1"/>
  <c r="AO343" i="6" s="1"/>
  <c r="AP343" i="6" a="1"/>
  <c r="AP343" i="6" s="1"/>
  <c r="AQ343" i="6" a="1"/>
  <c r="AQ343" i="6" s="1"/>
  <c r="AR343" i="6" a="1"/>
  <c r="AR343" i="6" s="1"/>
  <c r="AS343" i="6" a="1"/>
  <c r="AS343" i="6" s="1"/>
  <c r="AT343" i="6" a="1"/>
  <c r="AT343" i="6" s="1"/>
  <c r="AU343" i="6" a="1"/>
  <c r="AU343" i="6" s="1"/>
  <c r="AV343" i="6" a="1"/>
  <c r="AV343" i="6" s="1"/>
  <c r="AW343" i="6" a="1"/>
  <c r="AW343" i="6" s="1"/>
  <c r="AX343" i="6" a="1"/>
  <c r="AX343" i="6" s="1"/>
  <c r="C344" i="6" a="1"/>
  <c r="C344" i="6" s="1"/>
  <c r="D344" i="6" a="1"/>
  <c r="D344" i="6" s="1"/>
  <c r="E344" i="6" a="1"/>
  <c r="E344" i="6" s="1"/>
  <c r="F344" i="6" a="1"/>
  <c r="F344" i="6" s="1"/>
  <c r="G344" i="6" a="1"/>
  <c r="G344" i="6" s="1"/>
  <c r="H344" i="6" a="1"/>
  <c r="H344" i="6" s="1"/>
  <c r="I344" i="6" a="1"/>
  <c r="I344" i="6" s="1"/>
  <c r="J344" i="6" a="1"/>
  <c r="J344" i="6" s="1"/>
  <c r="K344" i="6" a="1"/>
  <c r="K344" i="6" s="1"/>
  <c r="L344" i="6" a="1"/>
  <c r="L344" i="6" s="1"/>
  <c r="M344" i="6" a="1"/>
  <c r="M344" i="6" s="1"/>
  <c r="N344" i="6" a="1"/>
  <c r="N344" i="6" s="1"/>
  <c r="O344" i="6" a="1"/>
  <c r="O344" i="6" s="1"/>
  <c r="P344" i="6" a="1"/>
  <c r="P344" i="6" s="1"/>
  <c r="Q344" i="6" a="1"/>
  <c r="Q344" i="6" s="1"/>
  <c r="R344" i="6" a="1"/>
  <c r="R344" i="6" s="1"/>
  <c r="S344" i="6" a="1"/>
  <c r="S344" i="6" s="1"/>
  <c r="T344" i="6" a="1"/>
  <c r="T344" i="6" s="1"/>
  <c r="U344" i="6" a="1"/>
  <c r="U344" i="6" s="1"/>
  <c r="V344" i="6" a="1"/>
  <c r="V344" i="6" s="1"/>
  <c r="W344" i="6" a="1"/>
  <c r="W344" i="6" s="1"/>
  <c r="X344" i="6" a="1"/>
  <c r="X344" i="6" s="1"/>
  <c r="Y344" i="6" a="1"/>
  <c r="Y344" i="6" s="1"/>
  <c r="Z344" i="6" a="1"/>
  <c r="Z344" i="6" s="1"/>
  <c r="AA344" i="6" a="1"/>
  <c r="AA344" i="6" s="1"/>
  <c r="AB344" i="6" a="1"/>
  <c r="AB344" i="6" s="1"/>
  <c r="AC344" i="6" a="1"/>
  <c r="AC344" i="6" s="1"/>
  <c r="AD344" i="6" a="1"/>
  <c r="AD344" i="6" s="1"/>
  <c r="AE344" i="6" a="1"/>
  <c r="AE344" i="6" s="1"/>
  <c r="AF344" i="6" a="1"/>
  <c r="AF344" i="6" s="1"/>
  <c r="AG344" i="6" a="1"/>
  <c r="AG344" i="6" s="1"/>
  <c r="AH344" i="6" a="1"/>
  <c r="AH344" i="6" s="1"/>
  <c r="AI344" i="6" a="1"/>
  <c r="AI344" i="6" s="1"/>
  <c r="AJ344" i="6" a="1"/>
  <c r="AJ344" i="6" s="1"/>
  <c r="AK344" i="6" a="1"/>
  <c r="AK344" i="6" s="1"/>
  <c r="AL344" i="6" a="1"/>
  <c r="AL344" i="6" s="1"/>
  <c r="AM344" i="6" a="1"/>
  <c r="AM344" i="6" s="1"/>
  <c r="AN344" i="6" a="1"/>
  <c r="AN344" i="6" s="1"/>
  <c r="AO344" i="6" a="1"/>
  <c r="AO344" i="6" s="1"/>
  <c r="AP344" i="6" a="1"/>
  <c r="AP344" i="6" s="1"/>
  <c r="AQ344" i="6" a="1"/>
  <c r="AQ344" i="6" s="1"/>
  <c r="AR344" i="6" a="1"/>
  <c r="AR344" i="6" s="1"/>
  <c r="AS344" i="6" a="1"/>
  <c r="AS344" i="6" s="1"/>
  <c r="AT344" i="6" a="1"/>
  <c r="AT344" i="6" s="1"/>
  <c r="AU344" i="6" a="1"/>
  <c r="AU344" i="6" s="1"/>
  <c r="AV344" i="6" a="1"/>
  <c r="AV344" i="6" s="1"/>
  <c r="AW344" i="6" a="1"/>
  <c r="AW344" i="6" s="1"/>
  <c r="AX344" i="6" a="1"/>
  <c r="AX344" i="6" s="1"/>
  <c r="C345" i="6" a="1"/>
  <c r="C345" i="6" s="1"/>
  <c r="D345" i="6" a="1"/>
  <c r="D345" i="6" s="1"/>
  <c r="E345" i="6" a="1"/>
  <c r="E345" i="6" s="1"/>
  <c r="F345" i="6" a="1"/>
  <c r="F345" i="6" s="1"/>
  <c r="G345" i="6" a="1"/>
  <c r="G345" i="6" s="1"/>
  <c r="H345" i="6" a="1"/>
  <c r="H345" i="6" s="1"/>
  <c r="I345" i="6" a="1"/>
  <c r="I345" i="6" s="1"/>
  <c r="J345" i="6" a="1"/>
  <c r="J345" i="6" s="1"/>
  <c r="K345" i="6" a="1"/>
  <c r="K345" i="6" s="1"/>
  <c r="L345" i="6" a="1"/>
  <c r="L345" i="6" s="1"/>
  <c r="M345" i="6" a="1"/>
  <c r="M345" i="6" s="1"/>
  <c r="N345" i="6" a="1"/>
  <c r="N345" i="6" s="1"/>
  <c r="O345" i="6" a="1"/>
  <c r="O345" i="6" s="1"/>
  <c r="P345" i="6" a="1"/>
  <c r="P345" i="6" s="1"/>
  <c r="Q345" i="6" a="1"/>
  <c r="Q345" i="6" s="1"/>
  <c r="R345" i="6" a="1"/>
  <c r="R345" i="6" s="1"/>
  <c r="S345" i="6" a="1"/>
  <c r="S345" i="6" s="1"/>
  <c r="T345" i="6" a="1"/>
  <c r="T345" i="6" s="1"/>
  <c r="U345" i="6" a="1"/>
  <c r="U345" i="6" s="1"/>
  <c r="V345" i="6" a="1"/>
  <c r="V345" i="6" s="1"/>
  <c r="W345" i="6" a="1"/>
  <c r="W345" i="6" s="1"/>
  <c r="X345" i="6" a="1"/>
  <c r="X345" i="6" s="1"/>
  <c r="Y345" i="6" a="1"/>
  <c r="Y345" i="6" s="1"/>
  <c r="Z345" i="6" a="1"/>
  <c r="Z345" i="6" s="1"/>
  <c r="AA345" i="6" a="1"/>
  <c r="AA345" i="6" s="1"/>
  <c r="AB345" i="6" a="1"/>
  <c r="AB345" i="6" s="1"/>
  <c r="AC345" i="6" a="1"/>
  <c r="AC345" i="6" s="1"/>
  <c r="AD345" i="6" a="1"/>
  <c r="AD345" i="6" s="1"/>
  <c r="AE345" i="6" a="1"/>
  <c r="AE345" i="6" s="1"/>
  <c r="AF345" i="6" a="1"/>
  <c r="AF345" i="6" s="1"/>
  <c r="AG345" i="6" a="1"/>
  <c r="AG345" i="6" s="1"/>
  <c r="AH345" i="6" a="1"/>
  <c r="AH345" i="6" s="1"/>
  <c r="AI345" i="6" a="1"/>
  <c r="AI345" i="6" s="1"/>
  <c r="AJ345" i="6" a="1"/>
  <c r="AJ345" i="6" s="1"/>
  <c r="AK345" i="6" a="1"/>
  <c r="AK345" i="6" s="1"/>
  <c r="AL345" i="6" a="1"/>
  <c r="AL345" i="6" s="1"/>
  <c r="AM345" i="6" a="1"/>
  <c r="AM345" i="6" s="1"/>
  <c r="AN345" i="6" a="1"/>
  <c r="AN345" i="6" s="1"/>
  <c r="AO345" i="6" a="1"/>
  <c r="AO345" i="6" s="1"/>
  <c r="AP345" i="6" a="1"/>
  <c r="AP345" i="6" s="1"/>
  <c r="AQ345" i="6" a="1"/>
  <c r="AQ345" i="6" s="1"/>
  <c r="AR345" i="6" a="1"/>
  <c r="AR345" i="6" s="1"/>
  <c r="AS345" i="6" a="1"/>
  <c r="AS345" i="6" s="1"/>
  <c r="AT345" i="6" a="1"/>
  <c r="AT345" i="6" s="1"/>
  <c r="AU345" i="6" a="1"/>
  <c r="AU345" i="6" s="1"/>
  <c r="AV345" i="6" a="1"/>
  <c r="AV345" i="6" s="1"/>
  <c r="AW345" i="6" a="1"/>
  <c r="AW345" i="6" s="1"/>
  <c r="AX345" i="6" a="1"/>
  <c r="AX345" i="6" s="1"/>
  <c r="C346" i="6" a="1"/>
  <c r="C346" i="6" s="1"/>
  <c r="D346" i="6" a="1"/>
  <c r="D346" i="6" s="1"/>
  <c r="E346" i="6" a="1"/>
  <c r="E346" i="6" s="1"/>
  <c r="F346" i="6" a="1"/>
  <c r="F346" i="6" s="1"/>
  <c r="G346" i="6" a="1"/>
  <c r="G346" i="6" s="1"/>
  <c r="H346" i="6" a="1"/>
  <c r="H346" i="6" s="1"/>
  <c r="I346" i="6" a="1"/>
  <c r="I346" i="6" s="1"/>
  <c r="J346" i="6" a="1"/>
  <c r="J346" i="6" s="1"/>
  <c r="K346" i="6" a="1"/>
  <c r="K346" i="6" s="1"/>
  <c r="L346" i="6" a="1"/>
  <c r="L346" i="6" s="1"/>
  <c r="M346" i="6" a="1"/>
  <c r="M346" i="6" s="1"/>
  <c r="N346" i="6" a="1"/>
  <c r="N346" i="6" s="1"/>
  <c r="O346" i="6" a="1"/>
  <c r="O346" i="6" s="1"/>
  <c r="P346" i="6" a="1"/>
  <c r="P346" i="6" s="1"/>
  <c r="Q346" i="6" a="1"/>
  <c r="Q346" i="6" s="1"/>
  <c r="R346" i="6" a="1"/>
  <c r="R346" i="6" s="1"/>
  <c r="S346" i="6" a="1"/>
  <c r="S346" i="6" s="1"/>
  <c r="T346" i="6" a="1"/>
  <c r="T346" i="6" s="1"/>
  <c r="U346" i="6" a="1"/>
  <c r="U346" i="6" s="1"/>
  <c r="V346" i="6" a="1"/>
  <c r="V346" i="6" s="1"/>
  <c r="W346" i="6" a="1"/>
  <c r="W346" i="6" s="1"/>
  <c r="X346" i="6" a="1"/>
  <c r="X346" i="6" s="1"/>
  <c r="Y346" i="6" a="1"/>
  <c r="Y346" i="6" s="1"/>
  <c r="Z346" i="6" a="1"/>
  <c r="Z346" i="6" s="1"/>
  <c r="AA346" i="6" a="1"/>
  <c r="AA346" i="6" s="1"/>
  <c r="AB346" i="6" a="1"/>
  <c r="AB346" i="6" s="1"/>
  <c r="AC346" i="6" a="1"/>
  <c r="AC346" i="6" s="1"/>
  <c r="AD346" i="6" a="1"/>
  <c r="AD346" i="6" s="1"/>
  <c r="AE346" i="6" a="1"/>
  <c r="AE346" i="6" s="1"/>
  <c r="AF346" i="6" a="1"/>
  <c r="AF346" i="6" s="1"/>
  <c r="AG346" i="6" a="1"/>
  <c r="AG346" i="6" s="1"/>
  <c r="AH346" i="6" a="1"/>
  <c r="AH346" i="6" s="1"/>
  <c r="AI346" i="6" a="1"/>
  <c r="AI346" i="6" s="1"/>
  <c r="AJ346" i="6" a="1"/>
  <c r="AJ346" i="6" s="1"/>
  <c r="AK346" i="6" a="1"/>
  <c r="AK346" i="6" s="1"/>
  <c r="AL346" i="6" a="1"/>
  <c r="AL346" i="6" s="1"/>
  <c r="AM346" i="6" a="1"/>
  <c r="AM346" i="6" s="1"/>
  <c r="AN346" i="6" a="1"/>
  <c r="AN346" i="6" s="1"/>
  <c r="AO346" i="6" a="1"/>
  <c r="AO346" i="6" s="1"/>
  <c r="AP346" i="6" a="1"/>
  <c r="AP346" i="6" s="1"/>
  <c r="AQ346" i="6" a="1"/>
  <c r="AQ346" i="6" s="1"/>
  <c r="AR346" i="6" a="1"/>
  <c r="AR346" i="6" s="1"/>
  <c r="AS346" i="6" a="1"/>
  <c r="AS346" i="6" s="1"/>
  <c r="AT346" i="6" a="1"/>
  <c r="AT346" i="6" s="1"/>
  <c r="AU346" i="6" a="1"/>
  <c r="AU346" i="6" s="1"/>
  <c r="AV346" i="6" a="1"/>
  <c r="AV346" i="6" s="1"/>
  <c r="AW346" i="6" a="1"/>
  <c r="AW346" i="6" s="1"/>
  <c r="AX346" i="6" a="1"/>
  <c r="AX346" i="6" s="1"/>
  <c r="C347" i="6" a="1"/>
  <c r="C347" i="6" s="1"/>
  <c r="D347" i="6" a="1"/>
  <c r="D347" i="6" s="1"/>
  <c r="E347" i="6" a="1"/>
  <c r="E347" i="6" s="1"/>
  <c r="F347" i="6" a="1"/>
  <c r="F347" i="6" s="1"/>
  <c r="G347" i="6" a="1"/>
  <c r="G347" i="6" s="1"/>
  <c r="H347" i="6" a="1"/>
  <c r="H347" i="6" s="1"/>
  <c r="I347" i="6" a="1"/>
  <c r="I347" i="6" s="1"/>
  <c r="J347" i="6" a="1"/>
  <c r="J347" i="6" s="1"/>
  <c r="K347" i="6" a="1"/>
  <c r="K347" i="6" s="1"/>
  <c r="L347" i="6" a="1"/>
  <c r="L347" i="6" s="1"/>
  <c r="M347" i="6" a="1"/>
  <c r="M347" i="6" s="1"/>
  <c r="N347" i="6" a="1"/>
  <c r="N347" i="6" s="1"/>
  <c r="O347" i="6" a="1"/>
  <c r="O347" i="6" s="1"/>
  <c r="P347" i="6" a="1"/>
  <c r="P347" i="6" s="1"/>
  <c r="Q347" i="6" a="1"/>
  <c r="Q347" i="6" s="1"/>
  <c r="R347" i="6" a="1"/>
  <c r="R347" i="6" s="1"/>
  <c r="S347" i="6" a="1"/>
  <c r="S347" i="6" s="1"/>
  <c r="T347" i="6" a="1"/>
  <c r="T347" i="6" s="1"/>
  <c r="U347" i="6" a="1"/>
  <c r="U347" i="6" s="1"/>
  <c r="V347" i="6" a="1"/>
  <c r="V347" i="6" s="1"/>
  <c r="W347" i="6" a="1"/>
  <c r="W347" i="6" s="1"/>
  <c r="X347" i="6" a="1"/>
  <c r="X347" i="6" s="1"/>
  <c r="Y347" i="6" a="1"/>
  <c r="Y347" i="6" s="1"/>
  <c r="Z347" i="6" a="1"/>
  <c r="Z347" i="6" s="1"/>
  <c r="AA347" i="6" a="1"/>
  <c r="AA347" i="6" s="1"/>
  <c r="AB347" i="6" a="1"/>
  <c r="AB347" i="6" s="1"/>
  <c r="AC347" i="6" a="1"/>
  <c r="AC347" i="6" s="1"/>
  <c r="AD347" i="6" a="1"/>
  <c r="AD347" i="6" s="1"/>
  <c r="AE347" i="6" a="1"/>
  <c r="AE347" i="6" s="1"/>
  <c r="AF347" i="6" a="1"/>
  <c r="AF347" i="6" s="1"/>
  <c r="AG347" i="6" a="1"/>
  <c r="AG347" i="6" s="1"/>
  <c r="AH347" i="6" a="1"/>
  <c r="AH347" i="6" s="1"/>
  <c r="AI347" i="6" a="1"/>
  <c r="AI347" i="6" s="1"/>
  <c r="AJ347" i="6" a="1"/>
  <c r="AJ347" i="6" s="1"/>
  <c r="AK347" i="6" a="1"/>
  <c r="AK347" i="6" s="1"/>
  <c r="AL347" i="6" a="1"/>
  <c r="AL347" i="6" s="1"/>
  <c r="AM347" i="6" a="1"/>
  <c r="AM347" i="6" s="1"/>
  <c r="AN347" i="6" a="1"/>
  <c r="AN347" i="6" s="1"/>
  <c r="AO347" i="6" a="1"/>
  <c r="AO347" i="6" s="1"/>
  <c r="AP347" i="6" a="1"/>
  <c r="AP347" i="6" s="1"/>
  <c r="AQ347" i="6" a="1"/>
  <c r="AQ347" i="6" s="1"/>
  <c r="AR347" i="6" a="1"/>
  <c r="AR347" i="6" s="1"/>
  <c r="AS347" i="6" a="1"/>
  <c r="AS347" i="6" s="1"/>
  <c r="AT347" i="6" a="1"/>
  <c r="AT347" i="6" s="1"/>
  <c r="AU347" i="6" a="1"/>
  <c r="AU347" i="6" s="1"/>
  <c r="AV347" i="6" a="1"/>
  <c r="AV347" i="6" s="1"/>
  <c r="AW347" i="6" a="1"/>
  <c r="AW347" i="6" s="1"/>
  <c r="AX347" i="6" a="1"/>
  <c r="AX347" i="6" s="1"/>
  <c r="C348" i="6" a="1"/>
  <c r="C348" i="6" s="1"/>
  <c r="D348" i="6" a="1"/>
  <c r="D348" i="6" s="1"/>
  <c r="E348" i="6" a="1"/>
  <c r="E348" i="6" s="1"/>
  <c r="F348" i="6" a="1"/>
  <c r="F348" i="6" s="1"/>
  <c r="G348" i="6" a="1"/>
  <c r="G348" i="6" s="1"/>
  <c r="H348" i="6" a="1"/>
  <c r="H348" i="6" s="1"/>
  <c r="I348" i="6" a="1"/>
  <c r="I348" i="6" s="1"/>
  <c r="J348" i="6" a="1"/>
  <c r="J348" i="6" s="1"/>
  <c r="K348" i="6" a="1"/>
  <c r="K348" i="6" s="1"/>
  <c r="L348" i="6" a="1"/>
  <c r="L348" i="6" s="1"/>
  <c r="M348" i="6" a="1"/>
  <c r="M348" i="6" s="1"/>
  <c r="N348" i="6" a="1"/>
  <c r="N348" i="6" s="1"/>
  <c r="O348" i="6" a="1"/>
  <c r="O348" i="6" s="1"/>
  <c r="P348" i="6" a="1"/>
  <c r="P348" i="6" s="1"/>
  <c r="Q348" i="6" a="1"/>
  <c r="Q348" i="6" s="1"/>
  <c r="R348" i="6" a="1"/>
  <c r="R348" i="6" s="1"/>
  <c r="S348" i="6" a="1"/>
  <c r="S348" i="6" s="1"/>
  <c r="T348" i="6" a="1"/>
  <c r="T348" i="6" s="1"/>
  <c r="U348" i="6" a="1"/>
  <c r="U348" i="6" s="1"/>
  <c r="V348" i="6" a="1"/>
  <c r="V348" i="6" s="1"/>
  <c r="W348" i="6" a="1"/>
  <c r="W348" i="6" s="1"/>
  <c r="X348" i="6" a="1"/>
  <c r="X348" i="6" s="1"/>
  <c r="Y348" i="6" a="1"/>
  <c r="Y348" i="6" s="1"/>
  <c r="Z348" i="6" a="1"/>
  <c r="Z348" i="6" s="1"/>
  <c r="AA348" i="6" a="1"/>
  <c r="AA348" i="6" s="1"/>
  <c r="AB348" i="6" a="1"/>
  <c r="AB348" i="6" s="1"/>
  <c r="AC348" i="6" a="1"/>
  <c r="AC348" i="6" s="1"/>
  <c r="AD348" i="6" a="1"/>
  <c r="AD348" i="6" s="1"/>
  <c r="AE348" i="6" a="1"/>
  <c r="AE348" i="6" s="1"/>
  <c r="AF348" i="6" a="1"/>
  <c r="AF348" i="6" s="1"/>
  <c r="AG348" i="6" a="1"/>
  <c r="AG348" i="6" s="1"/>
  <c r="AH348" i="6" a="1"/>
  <c r="AH348" i="6" s="1"/>
  <c r="AI348" i="6" a="1"/>
  <c r="AI348" i="6" s="1"/>
  <c r="AJ348" i="6" a="1"/>
  <c r="AJ348" i="6" s="1"/>
  <c r="AK348" i="6" a="1"/>
  <c r="AK348" i="6" s="1"/>
  <c r="AL348" i="6" a="1"/>
  <c r="AL348" i="6" s="1"/>
  <c r="AM348" i="6" a="1"/>
  <c r="AM348" i="6" s="1"/>
  <c r="AN348" i="6" a="1"/>
  <c r="AN348" i="6" s="1"/>
  <c r="AO348" i="6" a="1"/>
  <c r="AO348" i="6" s="1"/>
  <c r="AP348" i="6" a="1"/>
  <c r="AP348" i="6" s="1"/>
  <c r="AQ348" i="6" a="1"/>
  <c r="AQ348" i="6" s="1"/>
  <c r="AR348" i="6" a="1"/>
  <c r="AR348" i="6" s="1"/>
  <c r="AS348" i="6" a="1"/>
  <c r="AS348" i="6" s="1"/>
  <c r="AT348" i="6" a="1"/>
  <c r="AT348" i="6" s="1"/>
  <c r="AU348" i="6" a="1"/>
  <c r="AU348" i="6" s="1"/>
  <c r="AV348" i="6" a="1"/>
  <c r="AV348" i="6" s="1"/>
  <c r="AW348" i="6" a="1"/>
  <c r="AW348" i="6" s="1"/>
  <c r="AX348" i="6" a="1"/>
  <c r="AX348" i="6" s="1"/>
  <c r="C349" i="6" a="1"/>
  <c r="C349" i="6" s="1"/>
  <c r="D349" i="6" a="1"/>
  <c r="D349" i="6" s="1"/>
  <c r="E349" i="6" a="1"/>
  <c r="E349" i="6" s="1"/>
  <c r="F349" i="6" a="1"/>
  <c r="F349" i="6" s="1"/>
  <c r="G349" i="6" a="1"/>
  <c r="G349" i="6" s="1"/>
  <c r="H349" i="6" a="1"/>
  <c r="H349" i="6" s="1"/>
  <c r="I349" i="6" a="1"/>
  <c r="I349" i="6" s="1"/>
  <c r="J349" i="6" a="1"/>
  <c r="J349" i="6" s="1"/>
  <c r="K349" i="6" a="1"/>
  <c r="K349" i="6" s="1"/>
  <c r="L349" i="6" a="1"/>
  <c r="L349" i="6" s="1"/>
  <c r="M349" i="6" a="1"/>
  <c r="M349" i="6" s="1"/>
  <c r="N349" i="6" a="1"/>
  <c r="N349" i="6" s="1"/>
  <c r="O349" i="6" a="1"/>
  <c r="O349" i="6" s="1"/>
  <c r="P349" i="6" a="1"/>
  <c r="P349" i="6" s="1"/>
  <c r="Q349" i="6" a="1"/>
  <c r="Q349" i="6" s="1"/>
  <c r="R349" i="6" a="1"/>
  <c r="R349" i="6" s="1"/>
  <c r="S349" i="6" a="1"/>
  <c r="S349" i="6" s="1"/>
  <c r="T349" i="6" a="1"/>
  <c r="T349" i="6" s="1"/>
  <c r="U349" i="6" a="1"/>
  <c r="U349" i="6" s="1"/>
  <c r="V349" i="6" a="1"/>
  <c r="V349" i="6" s="1"/>
  <c r="W349" i="6" a="1"/>
  <c r="W349" i="6" s="1"/>
  <c r="X349" i="6" a="1"/>
  <c r="X349" i="6" s="1"/>
  <c r="Y349" i="6" a="1"/>
  <c r="Y349" i="6" s="1"/>
  <c r="Z349" i="6" a="1"/>
  <c r="Z349" i="6" s="1"/>
  <c r="AA349" i="6" a="1"/>
  <c r="AA349" i="6" s="1"/>
  <c r="AB349" i="6" a="1"/>
  <c r="AB349" i="6" s="1"/>
  <c r="AC349" i="6" a="1"/>
  <c r="AC349" i="6" s="1"/>
  <c r="AD349" i="6" a="1"/>
  <c r="AD349" i="6" s="1"/>
  <c r="AE349" i="6" a="1"/>
  <c r="AE349" i="6" s="1"/>
  <c r="AF349" i="6" a="1"/>
  <c r="AF349" i="6" s="1"/>
  <c r="AG349" i="6" a="1"/>
  <c r="AG349" i="6" s="1"/>
  <c r="AH349" i="6" a="1"/>
  <c r="AH349" i="6" s="1"/>
  <c r="AI349" i="6" a="1"/>
  <c r="AI349" i="6" s="1"/>
  <c r="AJ349" i="6" a="1"/>
  <c r="AJ349" i="6" s="1"/>
  <c r="AK349" i="6" a="1"/>
  <c r="AK349" i="6" s="1"/>
  <c r="AL349" i="6" a="1"/>
  <c r="AL349" i="6" s="1"/>
  <c r="AM349" i="6" a="1"/>
  <c r="AM349" i="6" s="1"/>
  <c r="AN349" i="6" a="1"/>
  <c r="AN349" i="6" s="1"/>
  <c r="AO349" i="6" a="1"/>
  <c r="AO349" i="6" s="1"/>
  <c r="AP349" i="6" a="1"/>
  <c r="AP349" i="6" s="1"/>
  <c r="AQ349" i="6" a="1"/>
  <c r="AQ349" i="6" s="1"/>
  <c r="AR349" i="6" a="1"/>
  <c r="AR349" i="6" s="1"/>
  <c r="AS349" i="6" a="1"/>
  <c r="AS349" i="6" s="1"/>
  <c r="AT349" i="6" a="1"/>
  <c r="AT349" i="6" s="1"/>
  <c r="AU349" i="6" a="1"/>
  <c r="AU349" i="6" s="1"/>
  <c r="AV349" i="6" a="1"/>
  <c r="AV349" i="6" s="1"/>
  <c r="AW349" i="6" a="1"/>
  <c r="AW349" i="6" s="1"/>
  <c r="AX349" i="6" a="1"/>
  <c r="AX349" i="6" s="1"/>
  <c r="C350" i="6" a="1"/>
  <c r="C350" i="6" s="1"/>
  <c r="D350" i="6" a="1"/>
  <c r="D350" i="6" s="1"/>
  <c r="E350" i="6" a="1"/>
  <c r="E350" i="6" s="1"/>
  <c r="F350" i="6" a="1"/>
  <c r="F350" i="6" s="1"/>
  <c r="G350" i="6" a="1"/>
  <c r="G350" i="6" s="1"/>
  <c r="H350" i="6" a="1"/>
  <c r="H350" i="6" s="1"/>
  <c r="I350" i="6" a="1"/>
  <c r="I350" i="6" s="1"/>
  <c r="J350" i="6" a="1"/>
  <c r="J350" i="6" s="1"/>
  <c r="K350" i="6" a="1"/>
  <c r="K350" i="6" s="1"/>
  <c r="L350" i="6" a="1"/>
  <c r="L350" i="6" s="1"/>
  <c r="M350" i="6" a="1"/>
  <c r="M350" i="6" s="1"/>
  <c r="N350" i="6" a="1"/>
  <c r="N350" i="6" s="1"/>
  <c r="O350" i="6" a="1"/>
  <c r="O350" i="6" s="1"/>
  <c r="P350" i="6" a="1"/>
  <c r="P350" i="6" s="1"/>
  <c r="Q350" i="6" a="1"/>
  <c r="Q350" i="6" s="1"/>
  <c r="R350" i="6" a="1"/>
  <c r="R350" i="6" s="1"/>
  <c r="S350" i="6" a="1"/>
  <c r="S350" i="6" s="1"/>
  <c r="T350" i="6" a="1"/>
  <c r="T350" i="6" s="1"/>
  <c r="U350" i="6" a="1"/>
  <c r="U350" i="6" s="1"/>
  <c r="V350" i="6" a="1"/>
  <c r="V350" i="6" s="1"/>
  <c r="W350" i="6" a="1"/>
  <c r="W350" i="6" s="1"/>
  <c r="X350" i="6" a="1"/>
  <c r="X350" i="6" s="1"/>
  <c r="Y350" i="6" a="1"/>
  <c r="Y350" i="6" s="1"/>
  <c r="Z350" i="6" a="1"/>
  <c r="Z350" i="6" s="1"/>
  <c r="AA350" i="6" a="1"/>
  <c r="AA350" i="6" s="1"/>
  <c r="AB350" i="6" a="1"/>
  <c r="AB350" i="6" s="1"/>
  <c r="AC350" i="6" a="1"/>
  <c r="AC350" i="6" s="1"/>
  <c r="AD350" i="6" a="1"/>
  <c r="AD350" i="6" s="1"/>
  <c r="AE350" i="6" a="1"/>
  <c r="AE350" i="6" s="1"/>
  <c r="AF350" i="6" a="1"/>
  <c r="AF350" i="6" s="1"/>
  <c r="AG350" i="6" a="1"/>
  <c r="AG350" i="6" s="1"/>
  <c r="AH350" i="6" a="1"/>
  <c r="AH350" i="6" s="1"/>
  <c r="AI350" i="6" a="1"/>
  <c r="AI350" i="6" s="1"/>
  <c r="AJ350" i="6" a="1"/>
  <c r="AJ350" i="6" s="1"/>
  <c r="AK350" i="6" a="1"/>
  <c r="AK350" i="6" s="1"/>
  <c r="AL350" i="6" a="1"/>
  <c r="AL350" i="6" s="1"/>
  <c r="AM350" i="6" a="1"/>
  <c r="AM350" i="6" s="1"/>
  <c r="AN350" i="6" a="1"/>
  <c r="AN350" i="6" s="1"/>
  <c r="AO350" i="6" a="1"/>
  <c r="AO350" i="6" s="1"/>
  <c r="AP350" i="6" a="1"/>
  <c r="AP350" i="6" s="1"/>
  <c r="AQ350" i="6" a="1"/>
  <c r="AQ350" i="6" s="1"/>
  <c r="AR350" i="6" a="1"/>
  <c r="AR350" i="6" s="1"/>
  <c r="AS350" i="6" a="1"/>
  <c r="AS350" i="6" s="1"/>
  <c r="AT350" i="6" a="1"/>
  <c r="AT350" i="6" s="1"/>
  <c r="AU350" i="6" a="1"/>
  <c r="AU350" i="6" s="1"/>
  <c r="AV350" i="6" a="1"/>
  <c r="AV350" i="6" s="1"/>
  <c r="AW350" i="6" a="1"/>
  <c r="AW350" i="6" s="1"/>
  <c r="AX350" i="6" a="1"/>
  <c r="AX350" i="6" s="1"/>
  <c r="C351" i="6" a="1"/>
  <c r="C351" i="6" s="1"/>
  <c r="D351" i="6" a="1"/>
  <c r="D351" i="6" s="1"/>
  <c r="E351" i="6" a="1"/>
  <c r="E351" i="6" s="1"/>
  <c r="F351" i="6" a="1"/>
  <c r="F351" i="6" s="1"/>
  <c r="G351" i="6" a="1"/>
  <c r="G351" i="6" s="1"/>
  <c r="H351" i="6" a="1"/>
  <c r="H351" i="6" s="1"/>
  <c r="I351" i="6" a="1"/>
  <c r="I351" i="6" s="1"/>
  <c r="J351" i="6" a="1"/>
  <c r="J351" i="6" s="1"/>
  <c r="K351" i="6" a="1"/>
  <c r="K351" i="6" s="1"/>
  <c r="L351" i="6" a="1"/>
  <c r="L351" i="6" s="1"/>
  <c r="M351" i="6" a="1"/>
  <c r="M351" i="6" s="1"/>
  <c r="N351" i="6" a="1"/>
  <c r="N351" i="6" s="1"/>
  <c r="O351" i="6" a="1"/>
  <c r="O351" i="6" s="1"/>
  <c r="P351" i="6" a="1"/>
  <c r="P351" i="6" s="1"/>
  <c r="Q351" i="6" a="1"/>
  <c r="Q351" i="6" s="1"/>
  <c r="R351" i="6" a="1"/>
  <c r="R351" i="6" s="1"/>
  <c r="S351" i="6" a="1"/>
  <c r="S351" i="6" s="1"/>
  <c r="T351" i="6" a="1"/>
  <c r="T351" i="6" s="1"/>
  <c r="U351" i="6" a="1"/>
  <c r="U351" i="6" s="1"/>
  <c r="V351" i="6" a="1"/>
  <c r="V351" i="6" s="1"/>
  <c r="W351" i="6" a="1"/>
  <c r="W351" i="6" s="1"/>
  <c r="X351" i="6" a="1"/>
  <c r="X351" i="6" s="1"/>
  <c r="Y351" i="6" a="1"/>
  <c r="Y351" i="6" s="1"/>
  <c r="Z351" i="6" a="1"/>
  <c r="Z351" i="6" s="1"/>
  <c r="AA351" i="6" a="1"/>
  <c r="AA351" i="6" s="1"/>
  <c r="AB351" i="6" a="1"/>
  <c r="AB351" i="6" s="1"/>
  <c r="AC351" i="6" a="1"/>
  <c r="AC351" i="6" s="1"/>
  <c r="AD351" i="6" a="1"/>
  <c r="AD351" i="6" s="1"/>
  <c r="AE351" i="6" a="1"/>
  <c r="AE351" i="6" s="1"/>
  <c r="AF351" i="6" a="1"/>
  <c r="AF351" i="6" s="1"/>
  <c r="AG351" i="6" a="1"/>
  <c r="AG351" i="6" s="1"/>
  <c r="AH351" i="6" a="1"/>
  <c r="AH351" i="6" s="1"/>
  <c r="AI351" i="6" a="1"/>
  <c r="AI351" i="6" s="1"/>
  <c r="AJ351" i="6" a="1"/>
  <c r="AJ351" i="6" s="1"/>
  <c r="AK351" i="6" a="1"/>
  <c r="AK351" i="6" s="1"/>
  <c r="AL351" i="6" a="1"/>
  <c r="AL351" i="6" s="1"/>
  <c r="AM351" i="6" a="1"/>
  <c r="AM351" i="6" s="1"/>
  <c r="AN351" i="6" a="1"/>
  <c r="AN351" i="6" s="1"/>
  <c r="AO351" i="6" a="1"/>
  <c r="AO351" i="6" s="1"/>
  <c r="AP351" i="6" a="1"/>
  <c r="AP351" i="6" s="1"/>
  <c r="AQ351" i="6" a="1"/>
  <c r="AQ351" i="6" s="1"/>
  <c r="AR351" i="6" a="1"/>
  <c r="AR351" i="6" s="1"/>
  <c r="AS351" i="6" a="1"/>
  <c r="AS351" i="6" s="1"/>
  <c r="AT351" i="6" a="1"/>
  <c r="AT351" i="6" s="1"/>
  <c r="AU351" i="6" a="1"/>
  <c r="AU351" i="6" s="1"/>
  <c r="AV351" i="6" a="1"/>
  <c r="AV351" i="6" s="1"/>
  <c r="AW351" i="6" a="1"/>
  <c r="AW351" i="6" s="1"/>
  <c r="AX351" i="6" a="1"/>
  <c r="AX351" i="6" s="1"/>
  <c r="C352" i="6" a="1"/>
  <c r="C352" i="6" s="1"/>
  <c r="D352" i="6" a="1"/>
  <c r="D352" i="6" s="1"/>
  <c r="E352" i="6" a="1"/>
  <c r="E352" i="6" s="1"/>
  <c r="F352" i="6" a="1"/>
  <c r="F352" i="6" s="1"/>
  <c r="G352" i="6" a="1"/>
  <c r="G352" i="6" s="1"/>
  <c r="H352" i="6" a="1"/>
  <c r="H352" i="6" s="1"/>
  <c r="I352" i="6" a="1"/>
  <c r="I352" i="6" s="1"/>
  <c r="J352" i="6" a="1"/>
  <c r="J352" i="6" s="1"/>
  <c r="K352" i="6" a="1"/>
  <c r="K352" i="6" s="1"/>
  <c r="L352" i="6" a="1"/>
  <c r="L352" i="6" s="1"/>
  <c r="M352" i="6" a="1"/>
  <c r="M352" i="6" s="1"/>
  <c r="N352" i="6" a="1"/>
  <c r="N352" i="6" s="1"/>
  <c r="O352" i="6" a="1"/>
  <c r="O352" i="6" s="1"/>
  <c r="P352" i="6" a="1"/>
  <c r="P352" i="6" s="1"/>
  <c r="Q352" i="6" a="1"/>
  <c r="Q352" i="6" s="1"/>
  <c r="R352" i="6" a="1"/>
  <c r="R352" i="6" s="1"/>
  <c r="S352" i="6" a="1"/>
  <c r="S352" i="6" s="1"/>
  <c r="T352" i="6" a="1"/>
  <c r="T352" i="6" s="1"/>
  <c r="U352" i="6" a="1"/>
  <c r="U352" i="6" s="1"/>
  <c r="V352" i="6" a="1"/>
  <c r="V352" i="6" s="1"/>
  <c r="W352" i="6" a="1"/>
  <c r="W352" i="6" s="1"/>
  <c r="X352" i="6" a="1"/>
  <c r="X352" i="6" s="1"/>
  <c r="Y352" i="6" a="1"/>
  <c r="Y352" i="6" s="1"/>
  <c r="Z352" i="6" a="1"/>
  <c r="Z352" i="6" s="1"/>
  <c r="AA352" i="6" a="1"/>
  <c r="AA352" i="6" s="1"/>
  <c r="AB352" i="6" a="1"/>
  <c r="AB352" i="6" s="1"/>
  <c r="AC352" i="6" a="1"/>
  <c r="AC352" i="6" s="1"/>
  <c r="AD352" i="6" a="1"/>
  <c r="AD352" i="6" s="1"/>
  <c r="AE352" i="6" a="1"/>
  <c r="AE352" i="6" s="1"/>
  <c r="AF352" i="6" a="1"/>
  <c r="AF352" i="6" s="1"/>
  <c r="AG352" i="6" a="1"/>
  <c r="AG352" i="6" s="1"/>
  <c r="AH352" i="6" a="1"/>
  <c r="AH352" i="6" s="1"/>
  <c r="AI352" i="6" a="1"/>
  <c r="AI352" i="6" s="1"/>
  <c r="AJ352" i="6" a="1"/>
  <c r="AJ352" i="6" s="1"/>
  <c r="AK352" i="6" a="1"/>
  <c r="AK352" i="6" s="1"/>
  <c r="AL352" i="6" a="1"/>
  <c r="AL352" i="6" s="1"/>
  <c r="AM352" i="6" a="1"/>
  <c r="AM352" i="6" s="1"/>
  <c r="AN352" i="6" a="1"/>
  <c r="AN352" i="6" s="1"/>
  <c r="AO352" i="6" a="1"/>
  <c r="AO352" i="6" s="1"/>
  <c r="AP352" i="6" a="1"/>
  <c r="AP352" i="6" s="1"/>
  <c r="AQ352" i="6" a="1"/>
  <c r="AQ352" i="6" s="1"/>
  <c r="AR352" i="6" a="1"/>
  <c r="AR352" i="6" s="1"/>
  <c r="AS352" i="6" a="1"/>
  <c r="AS352" i="6" s="1"/>
  <c r="AT352" i="6" a="1"/>
  <c r="AT352" i="6" s="1"/>
  <c r="AU352" i="6" a="1"/>
  <c r="AU352" i="6" s="1"/>
  <c r="AV352" i="6" a="1"/>
  <c r="AV352" i="6" s="1"/>
  <c r="AW352" i="6" a="1"/>
  <c r="AW352" i="6" s="1"/>
  <c r="AX352" i="6" a="1"/>
  <c r="AX352" i="6" s="1"/>
  <c r="C353" i="6" a="1"/>
  <c r="C353" i="6" s="1"/>
  <c r="D353" i="6" a="1"/>
  <c r="D353" i="6" s="1"/>
  <c r="E353" i="6" a="1"/>
  <c r="E353" i="6" s="1"/>
  <c r="F353" i="6" a="1"/>
  <c r="F353" i="6" s="1"/>
  <c r="G353" i="6" a="1"/>
  <c r="G353" i="6" s="1"/>
  <c r="H353" i="6" a="1"/>
  <c r="H353" i="6" s="1"/>
  <c r="I353" i="6" a="1"/>
  <c r="I353" i="6" s="1"/>
  <c r="J353" i="6" a="1"/>
  <c r="J353" i="6" s="1"/>
  <c r="K353" i="6" a="1"/>
  <c r="K353" i="6" s="1"/>
  <c r="L353" i="6" a="1"/>
  <c r="L353" i="6" s="1"/>
  <c r="M353" i="6" a="1"/>
  <c r="M353" i="6" s="1"/>
  <c r="N353" i="6" a="1"/>
  <c r="N353" i="6" s="1"/>
  <c r="O353" i="6" a="1"/>
  <c r="O353" i="6" s="1"/>
  <c r="P353" i="6" a="1"/>
  <c r="P353" i="6" s="1"/>
  <c r="Q353" i="6" a="1"/>
  <c r="Q353" i="6" s="1"/>
  <c r="R353" i="6" a="1"/>
  <c r="R353" i="6" s="1"/>
  <c r="S353" i="6" a="1"/>
  <c r="S353" i="6" s="1"/>
  <c r="T353" i="6" a="1"/>
  <c r="T353" i="6" s="1"/>
  <c r="U353" i="6" a="1"/>
  <c r="U353" i="6" s="1"/>
  <c r="V353" i="6" a="1"/>
  <c r="V353" i="6" s="1"/>
  <c r="W353" i="6" a="1"/>
  <c r="W353" i="6" s="1"/>
  <c r="X353" i="6" a="1"/>
  <c r="X353" i="6" s="1"/>
  <c r="Y353" i="6" a="1"/>
  <c r="Y353" i="6" s="1"/>
  <c r="Z353" i="6" a="1"/>
  <c r="Z353" i="6" s="1"/>
  <c r="AA353" i="6" a="1"/>
  <c r="AA353" i="6" s="1"/>
  <c r="AB353" i="6" a="1"/>
  <c r="AB353" i="6" s="1"/>
  <c r="AC353" i="6" a="1"/>
  <c r="AC353" i="6" s="1"/>
  <c r="AD353" i="6" a="1"/>
  <c r="AD353" i="6" s="1"/>
  <c r="AE353" i="6" a="1"/>
  <c r="AE353" i="6" s="1"/>
  <c r="AF353" i="6" a="1"/>
  <c r="AF353" i="6" s="1"/>
  <c r="AG353" i="6" a="1"/>
  <c r="AG353" i="6" s="1"/>
  <c r="AH353" i="6" a="1"/>
  <c r="AH353" i="6" s="1"/>
  <c r="AI353" i="6" a="1"/>
  <c r="AI353" i="6" s="1"/>
  <c r="AJ353" i="6" a="1"/>
  <c r="AJ353" i="6" s="1"/>
  <c r="AK353" i="6" a="1"/>
  <c r="AK353" i="6" s="1"/>
  <c r="AL353" i="6" a="1"/>
  <c r="AL353" i="6" s="1"/>
  <c r="AM353" i="6" a="1"/>
  <c r="AM353" i="6" s="1"/>
  <c r="AN353" i="6" a="1"/>
  <c r="AN353" i="6" s="1"/>
  <c r="AO353" i="6" a="1"/>
  <c r="AO353" i="6" s="1"/>
  <c r="AP353" i="6" a="1"/>
  <c r="AP353" i="6" s="1"/>
  <c r="AQ353" i="6" a="1"/>
  <c r="AQ353" i="6" s="1"/>
  <c r="AR353" i="6" a="1"/>
  <c r="AR353" i="6" s="1"/>
  <c r="AS353" i="6" a="1"/>
  <c r="AS353" i="6" s="1"/>
  <c r="AT353" i="6" a="1"/>
  <c r="AT353" i="6" s="1"/>
  <c r="AU353" i="6" a="1"/>
  <c r="AU353" i="6" s="1"/>
  <c r="AV353" i="6" a="1"/>
  <c r="AV353" i="6" s="1"/>
  <c r="AW353" i="6" a="1"/>
  <c r="AW353" i="6" s="1"/>
  <c r="AX353" i="6" a="1"/>
  <c r="AX353" i="6" s="1"/>
  <c r="C354" i="6" a="1"/>
  <c r="C354" i="6" s="1"/>
  <c r="D354" i="6" a="1"/>
  <c r="D354" i="6" s="1"/>
  <c r="E354" i="6" a="1"/>
  <c r="E354" i="6" s="1"/>
  <c r="F354" i="6" a="1"/>
  <c r="F354" i="6" s="1"/>
  <c r="G354" i="6" a="1"/>
  <c r="G354" i="6" s="1"/>
  <c r="H354" i="6" a="1"/>
  <c r="H354" i="6" s="1"/>
  <c r="I354" i="6" a="1"/>
  <c r="I354" i="6" s="1"/>
  <c r="J354" i="6" a="1"/>
  <c r="J354" i="6" s="1"/>
  <c r="K354" i="6" a="1"/>
  <c r="K354" i="6" s="1"/>
  <c r="L354" i="6" a="1"/>
  <c r="L354" i="6" s="1"/>
  <c r="M354" i="6" a="1"/>
  <c r="M354" i="6" s="1"/>
  <c r="N354" i="6" a="1"/>
  <c r="N354" i="6" s="1"/>
  <c r="O354" i="6" a="1"/>
  <c r="O354" i="6" s="1"/>
  <c r="P354" i="6" a="1"/>
  <c r="P354" i="6" s="1"/>
  <c r="Q354" i="6" a="1"/>
  <c r="Q354" i="6" s="1"/>
  <c r="R354" i="6" a="1"/>
  <c r="R354" i="6" s="1"/>
  <c r="S354" i="6" a="1"/>
  <c r="S354" i="6" s="1"/>
  <c r="T354" i="6" a="1"/>
  <c r="T354" i="6" s="1"/>
  <c r="U354" i="6" a="1"/>
  <c r="U354" i="6" s="1"/>
  <c r="V354" i="6" a="1"/>
  <c r="V354" i="6" s="1"/>
  <c r="W354" i="6" a="1"/>
  <c r="W354" i="6" s="1"/>
  <c r="X354" i="6" a="1"/>
  <c r="X354" i="6" s="1"/>
  <c r="Y354" i="6" a="1"/>
  <c r="Y354" i="6" s="1"/>
  <c r="Z354" i="6" a="1"/>
  <c r="Z354" i="6" s="1"/>
  <c r="AA354" i="6" a="1"/>
  <c r="AA354" i="6" s="1"/>
  <c r="AB354" i="6" a="1"/>
  <c r="AB354" i="6" s="1"/>
  <c r="AC354" i="6" a="1"/>
  <c r="AC354" i="6" s="1"/>
  <c r="AD354" i="6" a="1"/>
  <c r="AD354" i="6" s="1"/>
  <c r="AE354" i="6" a="1"/>
  <c r="AE354" i="6" s="1"/>
  <c r="AF354" i="6" a="1"/>
  <c r="AF354" i="6" s="1"/>
  <c r="AG354" i="6" a="1"/>
  <c r="AG354" i="6" s="1"/>
  <c r="AH354" i="6" a="1"/>
  <c r="AH354" i="6" s="1"/>
  <c r="AI354" i="6" a="1"/>
  <c r="AI354" i="6" s="1"/>
  <c r="AJ354" i="6" a="1"/>
  <c r="AJ354" i="6" s="1"/>
  <c r="AK354" i="6" a="1"/>
  <c r="AK354" i="6" s="1"/>
  <c r="AL354" i="6" a="1"/>
  <c r="AL354" i="6" s="1"/>
  <c r="AM354" i="6" a="1"/>
  <c r="AM354" i="6" s="1"/>
  <c r="AN354" i="6" a="1"/>
  <c r="AN354" i="6" s="1"/>
  <c r="AO354" i="6" a="1"/>
  <c r="AO354" i="6" s="1"/>
  <c r="AP354" i="6" a="1"/>
  <c r="AP354" i="6" s="1"/>
  <c r="AQ354" i="6" a="1"/>
  <c r="AQ354" i="6" s="1"/>
  <c r="AR354" i="6" a="1"/>
  <c r="AR354" i="6" s="1"/>
  <c r="AS354" i="6" a="1"/>
  <c r="AS354" i="6" s="1"/>
  <c r="AT354" i="6" a="1"/>
  <c r="AT354" i="6" s="1"/>
  <c r="AU354" i="6" a="1"/>
  <c r="AU354" i="6" s="1"/>
  <c r="AV354" i="6" a="1"/>
  <c r="AV354" i="6" s="1"/>
  <c r="AW354" i="6" a="1"/>
  <c r="AW354" i="6" s="1"/>
  <c r="AX354" i="6" a="1"/>
  <c r="AX354" i="6" s="1"/>
  <c r="C355" i="6" a="1"/>
  <c r="C355" i="6" s="1"/>
  <c r="D355" i="6" a="1"/>
  <c r="D355" i="6" s="1"/>
  <c r="E355" i="6" a="1"/>
  <c r="E355" i="6" s="1"/>
  <c r="F355" i="6" a="1"/>
  <c r="F355" i="6" s="1"/>
  <c r="G355" i="6" a="1"/>
  <c r="G355" i="6" s="1"/>
  <c r="H355" i="6" a="1"/>
  <c r="H355" i="6" s="1"/>
  <c r="I355" i="6" a="1"/>
  <c r="I355" i="6" s="1"/>
  <c r="J355" i="6" a="1"/>
  <c r="J355" i="6" s="1"/>
  <c r="K355" i="6" a="1"/>
  <c r="K355" i="6" s="1"/>
  <c r="L355" i="6" a="1"/>
  <c r="L355" i="6" s="1"/>
  <c r="M355" i="6" a="1"/>
  <c r="M355" i="6" s="1"/>
  <c r="N355" i="6" a="1"/>
  <c r="N355" i="6" s="1"/>
  <c r="O355" i="6" a="1"/>
  <c r="O355" i="6" s="1"/>
  <c r="P355" i="6" a="1"/>
  <c r="P355" i="6" s="1"/>
  <c r="Q355" i="6" a="1"/>
  <c r="Q355" i="6" s="1"/>
  <c r="R355" i="6" a="1"/>
  <c r="R355" i="6" s="1"/>
  <c r="S355" i="6" a="1"/>
  <c r="S355" i="6" s="1"/>
  <c r="T355" i="6" a="1"/>
  <c r="T355" i="6" s="1"/>
  <c r="U355" i="6" a="1"/>
  <c r="U355" i="6" s="1"/>
  <c r="V355" i="6" a="1"/>
  <c r="V355" i="6" s="1"/>
  <c r="W355" i="6" a="1"/>
  <c r="W355" i="6" s="1"/>
  <c r="X355" i="6" a="1"/>
  <c r="X355" i="6" s="1"/>
  <c r="Y355" i="6" a="1"/>
  <c r="Y355" i="6" s="1"/>
  <c r="Z355" i="6" a="1"/>
  <c r="Z355" i="6" s="1"/>
  <c r="AA355" i="6" a="1"/>
  <c r="AA355" i="6" s="1"/>
  <c r="AB355" i="6" a="1"/>
  <c r="AB355" i="6" s="1"/>
  <c r="AC355" i="6" a="1"/>
  <c r="AC355" i="6" s="1"/>
  <c r="AD355" i="6" a="1"/>
  <c r="AD355" i="6" s="1"/>
  <c r="AE355" i="6" a="1"/>
  <c r="AE355" i="6" s="1"/>
  <c r="AF355" i="6" a="1"/>
  <c r="AF355" i="6" s="1"/>
  <c r="AG355" i="6" a="1"/>
  <c r="AG355" i="6" s="1"/>
  <c r="AH355" i="6" a="1"/>
  <c r="AH355" i="6" s="1"/>
  <c r="AI355" i="6" a="1"/>
  <c r="AI355" i="6" s="1"/>
  <c r="AJ355" i="6" a="1"/>
  <c r="AJ355" i="6" s="1"/>
  <c r="AK355" i="6" a="1"/>
  <c r="AK355" i="6" s="1"/>
  <c r="AL355" i="6" a="1"/>
  <c r="AL355" i="6" s="1"/>
  <c r="AM355" i="6" a="1"/>
  <c r="AM355" i="6" s="1"/>
  <c r="AN355" i="6" a="1"/>
  <c r="AN355" i="6" s="1"/>
  <c r="AO355" i="6" a="1"/>
  <c r="AO355" i="6" s="1"/>
  <c r="AP355" i="6" a="1"/>
  <c r="AP355" i="6" s="1"/>
  <c r="AQ355" i="6" a="1"/>
  <c r="AQ355" i="6" s="1"/>
  <c r="AR355" i="6" a="1"/>
  <c r="AR355" i="6" s="1"/>
  <c r="AS355" i="6" a="1"/>
  <c r="AS355" i="6" s="1"/>
  <c r="AT355" i="6" a="1"/>
  <c r="AT355" i="6" s="1"/>
  <c r="AU355" i="6" a="1"/>
  <c r="AU355" i="6" s="1"/>
  <c r="AV355" i="6" a="1"/>
  <c r="AV355" i="6" s="1"/>
  <c r="AW355" i="6" a="1"/>
  <c r="AW355" i="6" s="1"/>
  <c r="AX355" i="6" a="1"/>
  <c r="AX355" i="6" s="1"/>
  <c r="C356" i="6" a="1"/>
  <c r="C356" i="6" s="1"/>
  <c r="D356" i="6" a="1"/>
  <c r="D356" i="6" s="1"/>
  <c r="E356" i="6" a="1"/>
  <c r="E356" i="6" s="1"/>
  <c r="F356" i="6" a="1"/>
  <c r="F356" i="6" s="1"/>
  <c r="G356" i="6" a="1"/>
  <c r="G356" i="6" s="1"/>
  <c r="H356" i="6" a="1"/>
  <c r="H356" i="6" s="1"/>
  <c r="I356" i="6" a="1"/>
  <c r="I356" i="6" s="1"/>
  <c r="J356" i="6" a="1"/>
  <c r="J356" i="6" s="1"/>
  <c r="K356" i="6" a="1"/>
  <c r="K356" i="6" s="1"/>
  <c r="L356" i="6" a="1"/>
  <c r="L356" i="6" s="1"/>
  <c r="M356" i="6" a="1"/>
  <c r="M356" i="6" s="1"/>
  <c r="N356" i="6" a="1"/>
  <c r="N356" i="6" s="1"/>
  <c r="O356" i="6" a="1"/>
  <c r="O356" i="6" s="1"/>
  <c r="P356" i="6" a="1"/>
  <c r="P356" i="6" s="1"/>
  <c r="Q356" i="6" a="1"/>
  <c r="Q356" i="6" s="1"/>
  <c r="R356" i="6" a="1"/>
  <c r="R356" i="6" s="1"/>
  <c r="S356" i="6" a="1"/>
  <c r="S356" i="6" s="1"/>
  <c r="T356" i="6" a="1"/>
  <c r="T356" i="6" s="1"/>
  <c r="U356" i="6" a="1"/>
  <c r="U356" i="6" s="1"/>
  <c r="V356" i="6" a="1"/>
  <c r="V356" i="6" s="1"/>
  <c r="W356" i="6" a="1"/>
  <c r="W356" i="6" s="1"/>
  <c r="X356" i="6" a="1"/>
  <c r="X356" i="6" s="1"/>
  <c r="Y356" i="6" a="1"/>
  <c r="Y356" i="6" s="1"/>
  <c r="Z356" i="6" a="1"/>
  <c r="Z356" i="6" s="1"/>
  <c r="AA356" i="6" a="1"/>
  <c r="AA356" i="6" s="1"/>
  <c r="AB356" i="6" a="1"/>
  <c r="AB356" i="6" s="1"/>
  <c r="AC356" i="6" a="1"/>
  <c r="AC356" i="6" s="1"/>
  <c r="AD356" i="6" a="1"/>
  <c r="AD356" i="6" s="1"/>
  <c r="AE356" i="6" a="1"/>
  <c r="AE356" i="6" s="1"/>
  <c r="AF356" i="6" a="1"/>
  <c r="AF356" i="6" s="1"/>
  <c r="AG356" i="6" a="1"/>
  <c r="AG356" i="6" s="1"/>
  <c r="AH356" i="6" a="1"/>
  <c r="AH356" i="6" s="1"/>
  <c r="AI356" i="6" a="1"/>
  <c r="AI356" i="6" s="1"/>
  <c r="AJ356" i="6" a="1"/>
  <c r="AJ356" i="6" s="1"/>
  <c r="AK356" i="6" a="1"/>
  <c r="AK356" i="6" s="1"/>
  <c r="AL356" i="6" a="1"/>
  <c r="AL356" i="6" s="1"/>
  <c r="AM356" i="6" a="1"/>
  <c r="AM356" i="6" s="1"/>
  <c r="AN356" i="6" a="1"/>
  <c r="AN356" i="6" s="1"/>
  <c r="AO356" i="6" a="1"/>
  <c r="AO356" i="6" s="1"/>
  <c r="AP356" i="6" a="1"/>
  <c r="AP356" i="6" s="1"/>
  <c r="AQ356" i="6" a="1"/>
  <c r="AQ356" i="6" s="1"/>
  <c r="AR356" i="6" a="1"/>
  <c r="AR356" i="6" s="1"/>
  <c r="AS356" i="6" a="1"/>
  <c r="AS356" i="6" s="1"/>
  <c r="AT356" i="6" a="1"/>
  <c r="AT356" i="6" s="1"/>
  <c r="AU356" i="6" a="1"/>
  <c r="AU356" i="6" s="1"/>
  <c r="AV356" i="6" a="1"/>
  <c r="AV356" i="6" s="1"/>
  <c r="AW356" i="6" a="1"/>
  <c r="AW356" i="6" s="1"/>
  <c r="AX356" i="6" a="1"/>
  <c r="AX356" i="6" s="1"/>
  <c r="C357" i="6" a="1"/>
  <c r="C357" i="6" s="1"/>
  <c r="D357" i="6" a="1"/>
  <c r="D357" i="6" s="1"/>
  <c r="E357" i="6" a="1"/>
  <c r="E357" i="6" s="1"/>
  <c r="F357" i="6" a="1"/>
  <c r="F357" i="6" s="1"/>
  <c r="G357" i="6" a="1"/>
  <c r="G357" i="6" s="1"/>
  <c r="H357" i="6" a="1"/>
  <c r="H357" i="6" s="1"/>
  <c r="I357" i="6" a="1"/>
  <c r="I357" i="6" s="1"/>
  <c r="J357" i="6" a="1"/>
  <c r="J357" i="6" s="1"/>
  <c r="K357" i="6" a="1"/>
  <c r="K357" i="6" s="1"/>
  <c r="L357" i="6" a="1"/>
  <c r="L357" i="6" s="1"/>
  <c r="M357" i="6" a="1"/>
  <c r="M357" i="6" s="1"/>
  <c r="N357" i="6" a="1"/>
  <c r="N357" i="6" s="1"/>
  <c r="O357" i="6" a="1"/>
  <c r="O357" i="6" s="1"/>
  <c r="P357" i="6" a="1"/>
  <c r="P357" i="6" s="1"/>
  <c r="Q357" i="6" a="1"/>
  <c r="Q357" i="6" s="1"/>
  <c r="R357" i="6" a="1"/>
  <c r="R357" i="6" s="1"/>
  <c r="S357" i="6" a="1"/>
  <c r="S357" i="6" s="1"/>
  <c r="T357" i="6" a="1"/>
  <c r="T357" i="6" s="1"/>
  <c r="U357" i="6" a="1"/>
  <c r="U357" i="6" s="1"/>
  <c r="V357" i="6" a="1"/>
  <c r="V357" i="6" s="1"/>
  <c r="W357" i="6" a="1"/>
  <c r="W357" i="6" s="1"/>
  <c r="X357" i="6" a="1"/>
  <c r="X357" i="6" s="1"/>
  <c r="Y357" i="6" a="1"/>
  <c r="Y357" i="6" s="1"/>
  <c r="Z357" i="6" a="1"/>
  <c r="Z357" i="6" s="1"/>
  <c r="AA357" i="6" a="1"/>
  <c r="AA357" i="6" s="1"/>
  <c r="AB357" i="6" a="1"/>
  <c r="AB357" i="6" s="1"/>
  <c r="AC357" i="6" a="1"/>
  <c r="AC357" i="6" s="1"/>
  <c r="AD357" i="6" a="1"/>
  <c r="AD357" i="6" s="1"/>
  <c r="AE357" i="6" a="1"/>
  <c r="AE357" i="6" s="1"/>
  <c r="AF357" i="6" a="1"/>
  <c r="AF357" i="6" s="1"/>
  <c r="AG357" i="6" a="1"/>
  <c r="AG357" i="6" s="1"/>
  <c r="AH357" i="6" a="1"/>
  <c r="AH357" i="6" s="1"/>
  <c r="AI357" i="6" a="1"/>
  <c r="AI357" i="6" s="1"/>
  <c r="AJ357" i="6" a="1"/>
  <c r="AJ357" i="6" s="1"/>
  <c r="AK357" i="6" a="1"/>
  <c r="AK357" i="6" s="1"/>
  <c r="AL357" i="6" a="1"/>
  <c r="AL357" i="6" s="1"/>
  <c r="AM357" i="6" a="1"/>
  <c r="AM357" i="6" s="1"/>
  <c r="AN357" i="6" a="1"/>
  <c r="AN357" i="6" s="1"/>
  <c r="AO357" i="6" a="1"/>
  <c r="AO357" i="6" s="1"/>
  <c r="AP357" i="6" a="1"/>
  <c r="AP357" i="6" s="1"/>
  <c r="AQ357" i="6" a="1"/>
  <c r="AQ357" i="6" s="1"/>
  <c r="AR357" i="6" a="1"/>
  <c r="AR357" i="6" s="1"/>
  <c r="AS357" i="6" a="1"/>
  <c r="AS357" i="6" s="1"/>
  <c r="AT357" i="6" a="1"/>
  <c r="AT357" i="6" s="1"/>
  <c r="AU357" i="6" a="1"/>
  <c r="AU357" i="6" s="1"/>
  <c r="AV357" i="6" a="1"/>
  <c r="AV357" i="6" s="1"/>
  <c r="AW357" i="6" a="1"/>
  <c r="AW357" i="6" s="1"/>
  <c r="AX357" i="6" a="1"/>
  <c r="AX357" i="6" s="1"/>
  <c r="C358" i="6" a="1"/>
  <c r="C358" i="6" s="1"/>
  <c r="D358" i="6" a="1"/>
  <c r="D358" i="6" s="1"/>
  <c r="E358" i="6" a="1"/>
  <c r="E358" i="6" s="1"/>
  <c r="F358" i="6" a="1"/>
  <c r="F358" i="6" s="1"/>
  <c r="G358" i="6" a="1"/>
  <c r="G358" i="6" s="1"/>
  <c r="H358" i="6" a="1"/>
  <c r="H358" i="6" s="1"/>
  <c r="I358" i="6" a="1"/>
  <c r="I358" i="6" s="1"/>
  <c r="J358" i="6" a="1"/>
  <c r="J358" i="6" s="1"/>
  <c r="K358" i="6" a="1"/>
  <c r="K358" i="6" s="1"/>
  <c r="L358" i="6" a="1"/>
  <c r="L358" i="6" s="1"/>
  <c r="M358" i="6" a="1"/>
  <c r="M358" i="6" s="1"/>
  <c r="N358" i="6" a="1"/>
  <c r="N358" i="6" s="1"/>
  <c r="O358" i="6" a="1"/>
  <c r="O358" i="6" s="1"/>
  <c r="P358" i="6" a="1"/>
  <c r="P358" i="6" s="1"/>
  <c r="Q358" i="6" a="1"/>
  <c r="Q358" i="6" s="1"/>
  <c r="R358" i="6" a="1"/>
  <c r="R358" i="6" s="1"/>
  <c r="S358" i="6" a="1"/>
  <c r="S358" i="6" s="1"/>
  <c r="T358" i="6" a="1"/>
  <c r="T358" i="6" s="1"/>
  <c r="U358" i="6" a="1"/>
  <c r="U358" i="6" s="1"/>
  <c r="V358" i="6" a="1"/>
  <c r="V358" i="6" s="1"/>
  <c r="W358" i="6" a="1"/>
  <c r="W358" i="6" s="1"/>
  <c r="X358" i="6" a="1"/>
  <c r="X358" i="6" s="1"/>
  <c r="Y358" i="6" a="1"/>
  <c r="Y358" i="6" s="1"/>
  <c r="Z358" i="6" a="1"/>
  <c r="Z358" i="6" s="1"/>
  <c r="AA358" i="6" a="1"/>
  <c r="AA358" i="6" s="1"/>
  <c r="AB358" i="6" a="1"/>
  <c r="AB358" i="6" s="1"/>
  <c r="AC358" i="6" a="1"/>
  <c r="AC358" i="6" s="1"/>
  <c r="AD358" i="6" a="1"/>
  <c r="AD358" i="6" s="1"/>
  <c r="AE358" i="6" a="1"/>
  <c r="AE358" i="6" s="1"/>
  <c r="AF358" i="6" a="1"/>
  <c r="AF358" i="6" s="1"/>
  <c r="AG358" i="6" a="1"/>
  <c r="AG358" i="6" s="1"/>
  <c r="AH358" i="6" a="1"/>
  <c r="AH358" i="6" s="1"/>
  <c r="AI358" i="6" a="1"/>
  <c r="AI358" i="6" s="1"/>
  <c r="AJ358" i="6" a="1"/>
  <c r="AJ358" i="6" s="1"/>
  <c r="AK358" i="6" a="1"/>
  <c r="AK358" i="6" s="1"/>
  <c r="AL358" i="6" a="1"/>
  <c r="AL358" i="6" s="1"/>
  <c r="AM358" i="6" a="1"/>
  <c r="AM358" i="6" s="1"/>
  <c r="AN358" i="6" a="1"/>
  <c r="AN358" i="6" s="1"/>
  <c r="AO358" i="6" a="1"/>
  <c r="AO358" i="6" s="1"/>
  <c r="AP358" i="6" a="1"/>
  <c r="AP358" i="6" s="1"/>
  <c r="AQ358" i="6" a="1"/>
  <c r="AQ358" i="6" s="1"/>
  <c r="AR358" i="6" a="1"/>
  <c r="AR358" i="6" s="1"/>
  <c r="AS358" i="6" a="1"/>
  <c r="AS358" i="6" s="1"/>
  <c r="AT358" i="6" a="1"/>
  <c r="AT358" i="6" s="1"/>
  <c r="AU358" i="6" a="1"/>
  <c r="AU358" i="6" s="1"/>
  <c r="AV358" i="6" a="1"/>
  <c r="AV358" i="6" s="1"/>
  <c r="AW358" i="6" a="1"/>
  <c r="AW358" i="6" s="1"/>
  <c r="AX358" i="6" a="1"/>
  <c r="AX358" i="6" s="1"/>
  <c r="C359" i="6" a="1"/>
  <c r="C359" i="6" s="1"/>
  <c r="D359" i="6" a="1"/>
  <c r="D359" i="6" s="1"/>
  <c r="E359" i="6" a="1"/>
  <c r="E359" i="6" s="1"/>
  <c r="F359" i="6" a="1"/>
  <c r="F359" i="6" s="1"/>
  <c r="G359" i="6" a="1"/>
  <c r="G359" i="6" s="1"/>
  <c r="H359" i="6" a="1"/>
  <c r="H359" i="6" s="1"/>
  <c r="I359" i="6" a="1"/>
  <c r="I359" i="6" s="1"/>
  <c r="J359" i="6" a="1"/>
  <c r="J359" i="6" s="1"/>
  <c r="K359" i="6" a="1"/>
  <c r="K359" i="6" s="1"/>
  <c r="L359" i="6" a="1"/>
  <c r="L359" i="6" s="1"/>
  <c r="M359" i="6" a="1"/>
  <c r="M359" i="6" s="1"/>
  <c r="N359" i="6" a="1"/>
  <c r="N359" i="6" s="1"/>
  <c r="O359" i="6" a="1"/>
  <c r="O359" i="6" s="1"/>
  <c r="P359" i="6" a="1"/>
  <c r="P359" i="6" s="1"/>
  <c r="Q359" i="6" a="1"/>
  <c r="Q359" i="6" s="1"/>
  <c r="R359" i="6" a="1"/>
  <c r="R359" i="6" s="1"/>
  <c r="S359" i="6" a="1"/>
  <c r="S359" i="6" s="1"/>
  <c r="T359" i="6" a="1"/>
  <c r="T359" i="6" s="1"/>
  <c r="U359" i="6" a="1"/>
  <c r="U359" i="6" s="1"/>
  <c r="V359" i="6" a="1"/>
  <c r="V359" i="6" s="1"/>
  <c r="W359" i="6" a="1"/>
  <c r="W359" i="6" s="1"/>
  <c r="X359" i="6" a="1"/>
  <c r="X359" i="6" s="1"/>
  <c r="Y359" i="6" a="1"/>
  <c r="Y359" i="6" s="1"/>
  <c r="Z359" i="6" a="1"/>
  <c r="Z359" i="6" s="1"/>
  <c r="AA359" i="6" a="1"/>
  <c r="AA359" i="6" s="1"/>
  <c r="AB359" i="6" a="1"/>
  <c r="AB359" i="6" s="1"/>
  <c r="AC359" i="6" a="1"/>
  <c r="AC359" i="6" s="1"/>
  <c r="AD359" i="6" a="1"/>
  <c r="AD359" i="6" s="1"/>
  <c r="AE359" i="6" a="1"/>
  <c r="AE359" i="6" s="1"/>
  <c r="AF359" i="6" a="1"/>
  <c r="AF359" i="6" s="1"/>
  <c r="AG359" i="6" a="1"/>
  <c r="AG359" i="6" s="1"/>
  <c r="AH359" i="6" a="1"/>
  <c r="AH359" i="6" s="1"/>
  <c r="AI359" i="6" a="1"/>
  <c r="AI359" i="6" s="1"/>
  <c r="AJ359" i="6" a="1"/>
  <c r="AJ359" i="6" s="1"/>
  <c r="AK359" i="6" a="1"/>
  <c r="AK359" i="6" s="1"/>
  <c r="AL359" i="6" a="1"/>
  <c r="AL359" i="6" s="1"/>
  <c r="AM359" i="6" a="1"/>
  <c r="AM359" i="6" s="1"/>
  <c r="AN359" i="6" a="1"/>
  <c r="AN359" i="6" s="1"/>
  <c r="AO359" i="6" a="1"/>
  <c r="AO359" i="6" s="1"/>
  <c r="AP359" i="6" a="1"/>
  <c r="AP359" i="6" s="1"/>
  <c r="AQ359" i="6" a="1"/>
  <c r="AQ359" i="6" s="1"/>
  <c r="AR359" i="6" a="1"/>
  <c r="AR359" i="6" s="1"/>
  <c r="AS359" i="6" a="1"/>
  <c r="AS359" i="6" s="1"/>
  <c r="AT359" i="6" a="1"/>
  <c r="AT359" i="6" s="1"/>
  <c r="AU359" i="6" a="1"/>
  <c r="AU359" i="6" s="1"/>
  <c r="AV359" i="6" a="1"/>
  <c r="AV359" i="6" s="1"/>
  <c r="AW359" i="6" a="1"/>
  <c r="AW359" i="6" s="1"/>
  <c r="AX359" i="6" a="1"/>
  <c r="AX359" i="6" s="1"/>
  <c r="C360" i="6" a="1"/>
  <c r="C360" i="6" s="1"/>
  <c r="D360" i="6" a="1"/>
  <c r="D360" i="6" s="1"/>
  <c r="E360" i="6" a="1"/>
  <c r="E360" i="6" s="1"/>
  <c r="F360" i="6" a="1"/>
  <c r="F360" i="6" s="1"/>
  <c r="G360" i="6" a="1"/>
  <c r="G360" i="6" s="1"/>
  <c r="H360" i="6" a="1"/>
  <c r="H360" i="6" s="1"/>
  <c r="I360" i="6" a="1"/>
  <c r="I360" i="6" s="1"/>
  <c r="J360" i="6" a="1"/>
  <c r="J360" i="6" s="1"/>
  <c r="K360" i="6" a="1"/>
  <c r="K360" i="6" s="1"/>
  <c r="L360" i="6" a="1"/>
  <c r="L360" i="6" s="1"/>
  <c r="M360" i="6" a="1"/>
  <c r="M360" i="6" s="1"/>
  <c r="N360" i="6" a="1"/>
  <c r="N360" i="6" s="1"/>
  <c r="O360" i="6" a="1"/>
  <c r="O360" i="6" s="1"/>
  <c r="P360" i="6" a="1"/>
  <c r="P360" i="6" s="1"/>
  <c r="Q360" i="6" a="1"/>
  <c r="Q360" i="6" s="1"/>
  <c r="R360" i="6" a="1"/>
  <c r="R360" i="6" s="1"/>
  <c r="S360" i="6" a="1"/>
  <c r="S360" i="6" s="1"/>
  <c r="T360" i="6" a="1"/>
  <c r="T360" i="6" s="1"/>
  <c r="U360" i="6" a="1"/>
  <c r="U360" i="6" s="1"/>
  <c r="V360" i="6" a="1"/>
  <c r="V360" i="6" s="1"/>
  <c r="W360" i="6" a="1"/>
  <c r="W360" i="6" s="1"/>
  <c r="X360" i="6" a="1"/>
  <c r="X360" i="6" s="1"/>
  <c r="Y360" i="6" a="1"/>
  <c r="Y360" i="6" s="1"/>
  <c r="Z360" i="6" a="1"/>
  <c r="Z360" i="6" s="1"/>
  <c r="AA360" i="6" a="1"/>
  <c r="AA360" i="6" s="1"/>
  <c r="AB360" i="6" a="1"/>
  <c r="AB360" i="6" s="1"/>
  <c r="AC360" i="6" a="1"/>
  <c r="AC360" i="6" s="1"/>
  <c r="AD360" i="6" a="1"/>
  <c r="AD360" i="6" s="1"/>
  <c r="AE360" i="6" a="1"/>
  <c r="AE360" i="6" s="1"/>
  <c r="AF360" i="6" a="1"/>
  <c r="AF360" i="6" s="1"/>
  <c r="AG360" i="6" a="1"/>
  <c r="AG360" i="6" s="1"/>
  <c r="AH360" i="6" a="1"/>
  <c r="AH360" i="6" s="1"/>
  <c r="AI360" i="6" a="1"/>
  <c r="AI360" i="6" s="1"/>
  <c r="AJ360" i="6" a="1"/>
  <c r="AJ360" i="6" s="1"/>
  <c r="AK360" i="6" a="1"/>
  <c r="AK360" i="6" s="1"/>
  <c r="AL360" i="6" a="1"/>
  <c r="AL360" i="6" s="1"/>
  <c r="AM360" i="6" a="1"/>
  <c r="AM360" i="6" s="1"/>
  <c r="AN360" i="6" a="1"/>
  <c r="AN360" i="6" s="1"/>
  <c r="AO360" i="6" a="1"/>
  <c r="AO360" i="6" s="1"/>
  <c r="AP360" i="6" a="1"/>
  <c r="AP360" i="6" s="1"/>
  <c r="AQ360" i="6" a="1"/>
  <c r="AQ360" i="6" s="1"/>
  <c r="AR360" i="6" a="1"/>
  <c r="AR360" i="6" s="1"/>
  <c r="AS360" i="6" a="1"/>
  <c r="AS360" i="6" s="1"/>
  <c r="AT360" i="6" a="1"/>
  <c r="AT360" i="6" s="1"/>
  <c r="AU360" i="6" a="1"/>
  <c r="AU360" i="6" s="1"/>
  <c r="AV360" i="6" a="1"/>
  <c r="AV360" i="6" s="1"/>
  <c r="AW360" i="6" a="1"/>
  <c r="AW360" i="6" s="1"/>
  <c r="AX360" i="6" a="1"/>
  <c r="AX360" i="6" s="1"/>
  <c r="C361" i="6" a="1"/>
  <c r="C361" i="6" s="1"/>
  <c r="D361" i="6" a="1"/>
  <c r="D361" i="6" s="1"/>
  <c r="E361" i="6" a="1"/>
  <c r="E361" i="6" s="1"/>
  <c r="F361" i="6" a="1"/>
  <c r="F361" i="6" s="1"/>
  <c r="G361" i="6" a="1"/>
  <c r="G361" i="6" s="1"/>
  <c r="H361" i="6" a="1"/>
  <c r="H361" i="6" s="1"/>
  <c r="I361" i="6" a="1"/>
  <c r="I361" i="6" s="1"/>
  <c r="J361" i="6" a="1"/>
  <c r="J361" i="6" s="1"/>
  <c r="K361" i="6" a="1"/>
  <c r="K361" i="6" s="1"/>
  <c r="L361" i="6" a="1"/>
  <c r="L361" i="6" s="1"/>
  <c r="M361" i="6" a="1"/>
  <c r="M361" i="6" s="1"/>
  <c r="N361" i="6" a="1"/>
  <c r="N361" i="6" s="1"/>
  <c r="O361" i="6" a="1"/>
  <c r="O361" i="6" s="1"/>
  <c r="P361" i="6" a="1"/>
  <c r="P361" i="6" s="1"/>
  <c r="Q361" i="6" a="1"/>
  <c r="Q361" i="6" s="1"/>
  <c r="R361" i="6" a="1"/>
  <c r="R361" i="6" s="1"/>
  <c r="S361" i="6" a="1"/>
  <c r="S361" i="6" s="1"/>
  <c r="T361" i="6" a="1"/>
  <c r="T361" i="6" s="1"/>
  <c r="U361" i="6" a="1"/>
  <c r="U361" i="6" s="1"/>
  <c r="V361" i="6" a="1"/>
  <c r="V361" i="6" s="1"/>
  <c r="W361" i="6" a="1"/>
  <c r="W361" i="6" s="1"/>
  <c r="X361" i="6" a="1"/>
  <c r="X361" i="6" s="1"/>
  <c r="Y361" i="6" a="1"/>
  <c r="Y361" i="6" s="1"/>
  <c r="Z361" i="6" a="1"/>
  <c r="Z361" i="6" s="1"/>
  <c r="AA361" i="6" a="1"/>
  <c r="AA361" i="6" s="1"/>
  <c r="AB361" i="6" a="1"/>
  <c r="AB361" i="6" s="1"/>
  <c r="AC361" i="6" a="1"/>
  <c r="AC361" i="6" s="1"/>
  <c r="AD361" i="6" a="1"/>
  <c r="AD361" i="6" s="1"/>
  <c r="AE361" i="6" a="1"/>
  <c r="AE361" i="6" s="1"/>
  <c r="AF361" i="6" a="1"/>
  <c r="AF361" i="6" s="1"/>
  <c r="AG361" i="6" a="1"/>
  <c r="AG361" i="6" s="1"/>
  <c r="AH361" i="6" a="1"/>
  <c r="AH361" i="6" s="1"/>
  <c r="AI361" i="6" a="1"/>
  <c r="AI361" i="6" s="1"/>
  <c r="AJ361" i="6" a="1"/>
  <c r="AJ361" i="6" s="1"/>
  <c r="AK361" i="6" a="1"/>
  <c r="AK361" i="6" s="1"/>
  <c r="AL361" i="6" a="1"/>
  <c r="AL361" i="6" s="1"/>
  <c r="AM361" i="6" a="1"/>
  <c r="AM361" i="6" s="1"/>
  <c r="AN361" i="6" a="1"/>
  <c r="AN361" i="6" s="1"/>
  <c r="AO361" i="6" a="1"/>
  <c r="AO361" i="6" s="1"/>
  <c r="AP361" i="6" a="1"/>
  <c r="AP361" i="6" s="1"/>
  <c r="AQ361" i="6" a="1"/>
  <c r="AQ361" i="6" s="1"/>
  <c r="AR361" i="6" a="1"/>
  <c r="AR361" i="6" s="1"/>
  <c r="AS361" i="6" a="1"/>
  <c r="AS361" i="6" s="1"/>
  <c r="AT361" i="6" a="1"/>
  <c r="AT361" i="6" s="1"/>
  <c r="AU361" i="6" a="1"/>
  <c r="AU361" i="6" s="1"/>
  <c r="AV361" i="6" a="1"/>
  <c r="AV361" i="6" s="1"/>
  <c r="AW361" i="6" a="1"/>
  <c r="AW361" i="6" s="1"/>
  <c r="AX361" i="6" a="1"/>
  <c r="AX361" i="6" s="1"/>
  <c r="C362" i="6" a="1"/>
  <c r="C362" i="6" s="1"/>
  <c r="D362" i="6" a="1"/>
  <c r="D362" i="6" s="1"/>
  <c r="E362" i="6" a="1"/>
  <c r="E362" i="6" s="1"/>
  <c r="F362" i="6" a="1"/>
  <c r="F362" i="6" s="1"/>
  <c r="G362" i="6" a="1"/>
  <c r="G362" i="6" s="1"/>
  <c r="H362" i="6" a="1"/>
  <c r="H362" i="6" s="1"/>
  <c r="I362" i="6" a="1"/>
  <c r="I362" i="6" s="1"/>
  <c r="J362" i="6" a="1"/>
  <c r="J362" i="6" s="1"/>
  <c r="K362" i="6" a="1"/>
  <c r="K362" i="6" s="1"/>
  <c r="L362" i="6" a="1"/>
  <c r="L362" i="6" s="1"/>
  <c r="M362" i="6" a="1"/>
  <c r="M362" i="6" s="1"/>
  <c r="N362" i="6" a="1"/>
  <c r="N362" i="6" s="1"/>
  <c r="O362" i="6" a="1"/>
  <c r="O362" i="6" s="1"/>
  <c r="P362" i="6" a="1"/>
  <c r="P362" i="6" s="1"/>
  <c r="Q362" i="6" a="1"/>
  <c r="Q362" i="6" s="1"/>
  <c r="R362" i="6" a="1"/>
  <c r="R362" i="6" s="1"/>
  <c r="S362" i="6" a="1"/>
  <c r="S362" i="6" s="1"/>
  <c r="T362" i="6" a="1"/>
  <c r="T362" i="6" s="1"/>
  <c r="U362" i="6" a="1"/>
  <c r="U362" i="6" s="1"/>
  <c r="V362" i="6" a="1"/>
  <c r="V362" i="6" s="1"/>
  <c r="W362" i="6" a="1"/>
  <c r="W362" i="6" s="1"/>
  <c r="X362" i="6" a="1"/>
  <c r="X362" i="6" s="1"/>
  <c r="Y362" i="6" a="1"/>
  <c r="Y362" i="6" s="1"/>
  <c r="Z362" i="6" a="1"/>
  <c r="Z362" i="6" s="1"/>
  <c r="AA362" i="6" a="1"/>
  <c r="AA362" i="6" s="1"/>
  <c r="AB362" i="6" a="1"/>
  <c r="AB362" i="6" s="1"/>
  <c r="AC362" i="6" a="1"/>
  <c r="AC362" i="6" s="1"/>
  <c r="AD362" i="6" a="1"/>
  <c r="AD362" i="6" s="1"/>
  <c r="AE362" i="6" a="1"/>
  <c r="AE362" i="6" s="1"/>
  <c r="AF362" i="6" a="1"/>
  <c r="AF362" i="6" s="1"/>
  <c r="AG362" i="6" a="1"/>
  <c r="AG362" i="6" s="1"/>
  <c r="AH362" i="6" a="1"/>
  <c r="AH362" i="6" s="1"/>
  <c r="AI362" i="6" a="1"/>
  <c r="AI362" i="6" s="1"/>
  <c r="AJ362" i="6" a="1"/>
  <c r="AJ362" i="6" s="1"/>
  <c r="AK362" i="6" a="1"/>
  <c r="AK362" i="6" s="1"/>
  <c r="AL362" i="6" a="1"/>
  <c r="AL362" i="6" s="1"/>
  <c r="AM362" i="6" a="1"/>
  <c r="AM362" i="6" s="1"/>
  <c r="AN362" i="6" a="1"/>
  <c r="AN362" i="6" s="1"/>
  <c r="AO362" i="6" a="1"/>
  <c r="AO362" i="6" s="1"/>
  <c r="AP362" i="6" a="1"/>
  <c r="AP362" i="6" s="1"/>
  <c r="AQ362" i="6" a="1"/>
  <c r="AQ362" i="6" s="1"/>
  <c r="AR362" i="6" a="1"/>
  <c r="AR362" i="6" s="1"/>
  <c r="AS362" i="6" a="1"/>
  <c r="AS362" i="6" s="1"/>
  <c r="AT362" i="6" a="1"/>
  <c r="AT362" i="6" s="1"/>
  <c r="AU362" i="6" a="1"/>
  <c r="AU362" i="6" s="1"/>
  <c r="AV362" i="6" a="1"/>
  <c r="AV362" i="6" s="1"/>
  <c r="AW362" i="6" a="1"/>
  <c r="AW362" i="6" s="1"/>
  <c r="AX362" i="6" a="1"/>
  <c r="AX362" i="6" s="1"/>
  <c r="C363" i="6" a="1"/>
  <c r="C363" i="6" s="1"/>
  <c r="D363" i="6" a="1"/>
  <c r="D363" i="6" s="1"/>
  <c r="E363" i="6" a="1"/>
  <c r="E363" i="6" s="1"/>
  <c r="F363" i="6" a="1"/>
  <c r="F363" i="6" s="1"/>
  <c r="G363" i="6" a="1"/>
  <c r="G363" i="6" s="1"/>
  <c r="H363" i="6" a="1"/>
  <c r="H363" i="6" s="1"/>
  <c r="I363" i="6" a="1"/>
  <c r="I363" i="6" s="1"/>
  <c r="J363" i="6" a="1"/>
  <c r="J363" i="6" s="1"/>
  <c r="K363" i="6" a="1"/>
  <c r="K363" i="6" s="1"/>
  <c r="L363" i="6" a="1"/>
  <c r="L363" i="6" s="1"/>
  <c r="M363" i="6" a="1"/>
  <c r="M363" i="6" s="1"/>
  <c r="N363" i="6" a="1"/>
  <c r="N363" i="6" s="1"/>
  <c r="O363" i="6" a="1"/>
  <c r="O363" i="6" s="1"/>
  <c r="P363" i="6" a="1"/>
  <c r="P363" i="6" s="1"/>
  <c r="Q363" i="6" a="1"/>
  <c r="Q363" i="6" s="1"/>
  <c r="R363" i="6" a="1"/>
  <c r="R363" i="6" s="1"/>
  <c r="S363" i="6" a="1"/>
  <c r="S363" i="6" s="1"/>
  <c r="T363" i="6" a="1"/>
  <c r="T363" i="6" s="1"/>
  <c r="U363" i="6" a="1"/>
  <c r="U363" i="6" s="1"/>
  <c r="V363" i="6" a="1"/>
  <c r="V363" i="6" s="1"/>
  <c r="W363" i="6" a="1"/>
  <c r="W363" i="6" s="1"/>
  <c r="X363" i="6" a="1"/>
  <c r="X363" i="6" s="1"/>
  <c r="Y363" i="6" a="1"/>
  <c r="Y363" i="6" s="1"/>
  <c r="Z363" i="6" a="1"/>
  <c r="Z363" i="6" s="1"/>
  <c r="AA363" i="6" a="1"/>
  <c r="AA363" i="6" s="1"/>
  <c r="AB363" i="6" a="1"/>
  <c r="AB363" i="6" s="1"/>
  <c r="AC363" i="6" a="1"/>
  <c r="AC363" i="6" s="1"/>
  <c r="AD363" i="6" a="1"/>
  <c r="AD363" i="6" s="1"/>
  <c r="AE363" i="6" a="1"/>
  <c r="AE363" i="6" s="1"/>
  <c r="AF363" i="6" a="1"/>
  <c r="AF363" i="6" s="1"/>
  <c r="AG363" i="6" a="1"/>
  <c r="AG363" i="6" s="1"/>
  <c r="AH363" i="6" a="1"/>
  <c r="AH363" i="6" s="1"/>
  <c r="AI363" i="6" a="1"/>
  <c r="AI363" i="6" s="1"/>
  <c r="AJ363" i="6" a="1"/>
  <c r="AJ363" i="6" s="1"/>
  <c r="AK363" i="6" a="1"/>
  <c r="AK363" i="6" s="1"/>
  <c r="AL363" i="6" a="1"/>
  <c r="AL363" i="6" s="1"/>
  <c r="AM363" i="6" a="1"/>
  <c r="AM363" i="6" s="1"/>
  <c r="AN363" i="6" a="1"/>
  <c r="AN363" i="6" s="1"/>
  <c r="AO363" i="6" a="1"/>
  <c r="AO363" i="6" s="1"/>
  <c r="AP363" i="6" a="1"/>
  <c r="AP363" i="6" s="1"/>
  <c r="AQ363" i="6" a="1"/>
  <c r="AQ363" i="6" s="1"/>
  <c r="AR363" i="6" a="1"/>
  <c r="AR363" i="6" s="1"/>
  <c r="AS363" i="6" a="1"/>
  <c r="AS363" i="6" s="1"/>
  <c r="AT363" i="6" a="1"/>
  <c r="AT363" i="6" s="1"/>
  <c r="AU363" i="6" a="1"/>
  <c r="AU363" i="6" s="1"/>
  <c r="AV363" i="6" a="1"/>
  <c r="AV363" i="6" s="1"/>
  <c r="AW363" i="6" a="1"/>
  <c r="AW363" i="6" s="1"/>
  <c r="AX363" i="6" a="1"/>
  <c r="AX363" i="6" s="1"/>
  <c r="C364" i="6" a="1"/>
  <c r="C364" i="6" s="1"/>
  <c r="D364" i="6" a="1"/>
  <c r="D364" i="6" s="1"/>
  <c r="E364" i="6" a="1"/>
  <c r="E364" i="6" s="1"/>
  <c r="F364" i="6" a="1"/>
  <c r="F364" i="6" s="1"/>
  <c r="G364" i="6" a="1"/>
  <c r="G364" i="6" s="1"/>
  <c r="H364" i="6" a="1"/>
  <c r="H364" i="6" s="1"/>
  <c r="I364" i="6" a="1"/>
  <c r="I364" i="6" s="1"/>
  <c r="J364" i="6" a="1"/>
  <c r="J364" i="6" s="1"/>
  <c r="K364" i="6" a="1"/>
  <c r="K364" i="6" s="1"/>
  <c r="L364" i="6" a="1"/>
  <c r="L364" i="6" s="1"/>
  <c r="M364" i="6" a="1"/>
  <c r="M364" i="6" s="1"/>
  <c r="N364" i="6" a="1"/>
  <c r="N364" i="6" s="1"/>
  <c r="O364" i="6" a="1"/>
  <c r="O364" i="6" s="1"/>
  <c r="P364" i="6" a="1"/>
  <c r="P364" i="6" s="1"/>
  <c r="Q364" i="6" a="1"/>
  <c r="Q364" i="6" s="1"/>
  <c r="R364" i="6" a="1"/>
  <c r="R364" i="6" s="1"/>
  <c r="S364" i="6" a="1"/>
  <c r="S364" i="6" s="1"/>
  <c r="T364" i="6" a="1"/>
  <c r="T364" i="6" s="1"/>
  <c r="U364" i="6" a="1"/>
  <c r="U364" i="6" s="1"/>
  <c r="V364" i="6" a="1"/>
  <c r="V364" i="6" s="1"/>
  <c r="W364" i="6" a="1"/>
  <c r="W364" i="6" s="1"/>
  <c r="X364" i="6" a="1"/>
  <c r="X364" i="6" s="1"/>
  <c r="Y364" i="6" a="1"/>
  <c r="Y364" i="6" s="1"/>
  <c r="Z364" i="6" a="1"/>
  <c r="Z364" i="6" s="1"/>
  <c r="AA364" i="6" a="1"/>
  <c r="AA364" i="6" s="1"/>
  <c r="AB364" i="6" a="1"/>
  <c r="AB364" i="6" s="1"/>
  <c r="AC364" i="6" a="1"/>
  <c r="AC364" i="6" s="1"/>
  <c r="AD364" i="6" a="1"/>
  <c r="AD364" i="6" s="1"/>
  <c r="AE364" i="6" a="1"/>
  <c r="AE364" i="6" s="1"/>
  <c r="AF364" i="6" a="1"/>
  <c r="AF364" i="6" s="1"/>
  <c r="AG364" i="6" a="1"/>
  <c r="AG364" i="6" s="1"/>
  <c r="AH364" i="6" a="1"/>
  <c r="AH364" i="6" s="1"/>
  <c r="AI364" i="6" a="1"/>
  <c r="AI364" i="6" s="1"/>
  <c r="AJ364" i="6" a="1"/>
  <c r="AJ364" i="6" s="1"/>
  <c r="AK364" i="6" a="1"/>
  <c r="AK364" i="6" s="1"/>
  <c r="AL364" i="6" a="1"/>
  <c r="AL364" i="6" s="1"/>
  <c r="AM364" i="6" a="1"/>
  <c r="AM364" i="6" s="1"/>
  <c r="AN364" i="6" a="1"/>
  <c r="AN364" i="6" s="1"/>
  <c r="AO364" i="6" a="1"/>
  <c r="AO364" i="6" s="1"/>
  <c r="AP364" i="6" a="1"/>
  <c r="AP364" i="6" s="1"/>
  <c r="AQ364" i="6" a="1"/>
  <c r="AQ364" i="6" s="1"/>
  <c r="AR364" i="6" a="1"/>
  <c r="AR364" i="6" s="1"/>
  <c r="AS364" i="6" a="1"/>
  <c r="AS364" i="6" s="1"/>
  <c r="AT364" i="6" a="1"/>
  <c r="AT364" i="6" s="1"/>
  <c r="AU364" i="6" a="1"/>
  <c r="AU364" i="6" s="1"/>
  <c r="AV364" i="6" a="1"/>
  <c r="AV364" i="6" s="1"/>
  <c r="AW364" i="6" a="1"/>
  <c r="AW364" i="6" s="1"/>
  <c r="AX364" i="6" a="1"/>
  <c r="AX364" i="6" s="1"/>
  <c r="C365" i="6" a="1"/>
  <c r="C365" i="6" s="1"/>
  <c r="D365" i="6" a="1"/>
  <c r="D365" i="6" s="1"/>
  <c r="E365" i="6" a="1"/>
  <c r="E365" i="6" s="1"/>
  <c r="F365" i="6" a="1"/>
  <c r="F365" i="6" s="1"/>
  <c r="G365" i="6" a="1"/>
  <c r="G365" i="6" s="1"/>
  <c r="H365" i="6" a="1"/>
  <c r="H365" i="6" s="1"/>
  <c r="I365" i="6" a="1"/>
  <c r="I365" i="6" s="1"/>
  <c r="J365" i="6" a="1"/>
  <c r="J365" i="6" s="1"/>
  <c r="K365" i="6" a="1"/>
  <c r="K365" i="6" s="1"/>
  <c r="L365" i="6" a="1"/>
  <c r="L365" i="6" s="1"/>
  <c r="M365" i="6" a="1"/>
  <c r="M365" i="6" s="1"/>
  <c r="N365" i="6" a="1"/>
  <c r="N365" i="6" s="1"/>
  <c r="O365" i="6" a="1"/>
  <c r="O365" i="6" s="1"/>
  <c r="P365" i="6" a="1"/>
  <c r="P365" i="6" s="1"/>
  <c r="Q365" i="6" a="1"/>
  <c r="Q365" i="6" s="1"/>
  <c r="R365" i="6" a="1"/>
  <c r="R365" i="6" s="1"/>
  <c r="S365" i="6" a="1"/>
  <c r="S365" i="6" s="1"/>
  <c r="T365" i="6" a="1"/>
  <c r="T365" i="6" s="1"/>
  <c r="U365" i="6" a="1"/>
  <c r="U365" i="6" s="1"/>
  <c r="V365" i="6" a="1"/>
  <c r="V365" i="6" s="1"/>
  <c r="W365" i="6" a="1"/>
  <c r="W365" i="6" s="1"/>
  <c r="X365" i="6" a="1"/>
  <c r="X365" i="6" s="1"/>
  <c r="Y365" i="6" a="1"/>
  <c r="Y365" i="6" s="1"/>
  <c r="Z365" i="6" a="1"/>
  <c r="Z365" i="6" s="1"/>
  <c r="AA365" i="6" a="1"/>
  <c r="AA365" i="6" s="1"/>
  <c r="AB365" i="6" a="1"/>
  <c r="AB365" i="6" s="1"/>
  <c r="AC365" i="6" a="1"/>
  <c r="AC365" i="6" s="1"/>
  <c r="AD365" i="6" a="1"/>
  <c r="AD365" i="6" s="1"/>
  <c r="AE365" i="6" a="1"/>
  <c r="AE365" i="6" s="1"/>
  <c r="AF365" i="6" a="1"/>
  <c r="AF365" i="6" s="1"/>
  <c r="AG365" i="6" a="1"/>
  <c r="AG365" i="6" s="1"/>
  <c r="AH365" i="6" a="1"/>
  <c r="AH365" i="6" s="1"/>
  <c r="AI365" i="6" a="1"/>
  <c r="AI365" i="6" s="1"/>
  <c r="AJ365" i="6" a="1"/>
  <c r="AJ365" i="6" s="1"/>
  <c r="AK365" i="6" a="1"/>
  <c r="AK365" i="6" s="1"/>
  <c r="AL365" i="6" a="1"/>
  <c r="AL365" i="6" s="1"/>
  <c r="AM365" i="6" a="1"/>
  <c r="AM365" i="6" s="1"/>
  <c r="AN365" i="6" a="1"/>
  <c r="AN365" i="6" s="1"/>
  <c r="AO365" i="6" a="1"/>
  <c r="AO365" i="6" s="1"/>
  <c r="AP365" i="6" a="1"/>
  <c r="AP365" i="6" s="1"/>
  <c r="AQ365" i="6" a="1"/>
  <c r="AQ365" i="6" s="1"/>
  <c r="AR365" i="6" a="1"/>
  <c r="AR365" i="6" s="1"/>
  <c r="AS365" i="6" a="1"/>
  <c r="AS365" i="6" s="1"/>
  <c r="AT365" i="6" a="1"/>
  <c r="AT365" i="6" s="1"/>
  <c r="AU365" i="6" a="1"/>
  <c r="AU365" i="6" s="1"/>
  <c r="AV365" i="6" a="1"/>
  <c r="AV365" i="6" s="1"/>
  <c r="AW365" i="6" a="1"/>
  <c r="AW365" i="6" s="1"/>
  <c r="AX365" i="6" a="1"/>
  <c r="AX365" i="6" s="1"/>
  <c r="C366" i="6" a="1"/>
  <c r="C366" i="6" s="1"/>
  <c r="D366" i="6" a="1"/>
  <c r="D366" i="6" s="1"/>
  <c r="E366" i="6" a="1"/>
  <c r="E366" i="6" s="1"/>
  <c r="F366" i="6" a="1"/>
  <c r="F366" i="6" s="1"/>
  <c r="G366" i="6" a="1"/>
  <c r="G366" i="6" s="1"/>
  <c r="H366" i="6" a="1"/>
  <c r="H366" i="6" s="1"/>
  <c r="I366" i="6" a="1"/>
  <c r="I366" i="6" s="1"/>
  <c r="J366" i="6" a="1"/>
  <c r="J366" i="6" s="1"/>
  <c r="K366" i="6" a="1"/>
  <c r="K366" i="6" s="1"/>
  <c r="L366" i="6" a="1"/>
  <c r="L366" i="6" s="1"/>
  <c r="M366" i="6" a="1"/>
  <c r="M366" i="6" s="1"/>
  <c r="N366" i="6" a="1"/>
  <c r="N366" i="6" s="1"/>
  <c r="O366" i="6" a="1"/>
  <c r="O366" i="6" s="1"/>
  <c r="P366" i="6" a="1"/>
  <c r="P366" i="6" s="1"/>
  <c r="Q366" i="6" a="1"/>
  <c r="Q366" i="6" s="1"/>
  <c r="R366" i="6" a="1"/>
  <c r="R366" i="6" s="1"/>
  <c r="S366" i="6" a="1"/>
  <c r="S366" i="6" s="1"/>
  <c r="T366" i="6" a="1"/>
  <c r="T366" i="6" s="1"/>
  <c r="U366" i="6" a="1"/>
  <c r="U366" i="6" s="1"/>
  <c r="V366" i="6" a="1"/>
  <c r="V366" i="6" s="1"/>
  <c r="W366" i="6" a="1"/>
  <c r="W366" i="6" s="1"/>
  <c r="X366" i="6" a="1"/>
  <c r="X366" i="6" s="1"/>
  <c r="Y366" i="6" a="1"/>
  <c r="Y366" i="6" s="1"/>
  <c r="Z366" i="6" a="1"/>
  <c r="Z366" i="6" s="1"/>
  <c r="AA366" i="6" a="1"/>
  <c r="AA366" i="6" s="1"/>
  <c r="AB366" i="6" a="1"/>
  <c r="AB366" i="6" s="1"/>
  <c r="AC366" i="6" a="1"/>
  <c r="AC366" i="6" s="1"/>
  <c r="AD366" i="6" a="1"/>
  <c r="AD366" i="6" s="1"/>
  <c r="AE366" i="6" a="1"/>
  <c r="AE366" i="6" s="1"/>
  <c r="AF366" i="6" a="1"/>
  <c r="AF366" i="6" s="1"/>
  <c r="AG366" i="6" a="1"/>
  <c r="AG366" i="6" s="1"/>
  <c r="AH366" i="6" a="1"/>
  <c r="AH366" i="6" s="1"/>
  <c r="AI366" i="6" a="1"/>
  <c r="AI366" i="6" s="1"/>
  <c r="AJ366" i="6" a="1"/>
  <c r="AJ366" i="6" s="1"/>
  <c r="AK366" i="6" a="1"/>
  <c r="AK366" i="6" s="1"/>
  <c r="AL366" i="6" a="1"/>
  <c r="AL366" i="6" s="1"/>
  <c r="AM366" i="6" a="1"/>
  <c r="AM366" i="6" s="1"/>
  <c r="AN366" i="6" a="1"/>
  <c r="AN366" i="6" s="1"/>
  <c r="AO366" i="6" a="1"/>
  <c r="AO366" i="6" s="1"/>
  <c r="AP366" i="6" a="1"/>
  <c r="AP366" i="6" s="1"/>
  <c r="AQ366" i="6" a="1"/>
  <c r="AQ366" i="6" s="1"/>
  <c r="AR366" i="6" a="1"/>
  <c r="AR366" i="6" s="1"/>
  <c r="AS366" i="6" a="1"/>
  <c r="AS366" i="6" s="1"/>
  <c r="AT366" i="6" a="1"/>
  <c r="AT366" i="6" s="1"/>
  <c r="AU366" i="6" a="1"/>
  <c r="AU366" i="6" s="1"/>
  <c r="AV366" i="6" a="1"/>
  <c r="AV366" i="6" s="1"/>
  <c r="AW366" i="6" a="1"/>
  <c r="AW366" i="6" s="1"/>
  <c r="AX366" i="6" a="1"/>
  <c r="AX366" i="6" s="1"/>
  <c r="C367" i="6" a="1"/>
  <c r="C367" i="6" s="1"/>
  <c r="D367" i="6" a="1"/>
  <c r="D367" i="6" s="1"/>
  <c r="E367" i="6" a="1"/>
  <c r="E367" i="6" s="1"/>
  <c r="F367" i="6" a="1"/>
  <c r="F367" i="6" s="1"/>
  <c r="G367" i="6" a="1"/>
  <c r="G367" i="6" s="1"/>
  <c r="H367" i="6" a="1"/>
  <c r="H367" i="6" s="1"/>
  <c r="I367" i="6" a="1"/>
  <c r="I367" i="6" s="1"/>
  <c r="J367" i="6" a="1"/>
  <c r="J367" i="6" s="1"/>
  <c r="K367" i="6" a="1"/>
  <c r="K367" i="6" s="1"/>
  <c r="L367" i="6" a="1"/>
  <c r="L367" i="6" s="1"/>
  <c r="M367" i="6" a="1"/>
  <c r="M367" i="6" s="1"/>
  <c r="N367" i="6" a="1"/>
  <c r="N367" i="6" s="1"/>
  <c r="O367" i="6" a="1"/>
  <c r="O367" i="6" s="1"/>
  <c r="P367" i="6" a="1"/>
  <c r="P367" i="6" s="1"/>
  <c r="Q367" i="6" a="1"/>
  <c r="Q367" i="6" s="1"/>
  <c r="R367" i="6" a="1"/>
  <c r="R367" i="6" s="1"/>
  <c r="S367" i="6" a="1"/>
  <c r="S367" i="6" s="1"/>
  <c r="T367" i="6" a="1"/>
  <c r="T367" i="6" s="1"/>
  <c r="U367" i="6" a="1"/>
  <c r="U367" i="6" s="1"/>
  <c r="V367" i="6" a="1"/>
  <c r="V367" i="6" s="1"/>
  <c r="W367" i="6" a="1"/>
  <c r="W367" i="6" s="1"/>
  <c r="X367" i="6" a="1"/>
  <c r="X367" i="6" s="1"/>
  <c r="Y367" i="6" a="1"/>
  <c r="Y367" i="6" s="1"/>
  <c r="Z367" i="6" a="1"/>
  <c r="Z367" i="6" s="1"/>
  <c r="AA367" i="6" a="1"/>
  <c r="AA367" i="6" s="1"/>
  <c r="AB367" i="6" a="1"/>
  <c r="AB367" i="6" s="1"/>
  <c r="AC367" i="6" a="1"/>
  <c r="AC367" i="6" s="1"/>
  <c r="AD367" i="6" a="1"/>
  <c r="AD367" i="6" s="1"/>
  <c r="AE367" i="6" a="1"/>
  <c r="AE367" i="6" s="1"/>
  <c r="AF367" i="6" a="1"/>
  <c r="AF367" i="6" s="1"/>
  <c r="AG367" i="6" a="1"/>
  <c r="AG367" i="6" s="1"/>
  <c r="AH367" i="6" a="1"/>
  <c r="AH367" i="6" s="1"/>
  <c r="AI367" i="6" a="1"/>
  <c r="AI367" i="6" s="1"/>
  <c r="AJ367" i="6" a="1"/>
  <c r="AJ367" i="6" s="1"/>
  <c r="AK367" i="6" a="1"/>
  <c r="AK367" i="6" s="1"/>
  <c r="AL367" i="6" a="1"/>
  <c r="AL367" i="6" s="1"/>
  <c r="AM367" i="6" a="1"/>
  <c r="AM367" i="6" s="1"/>
  <c r="AN367" i="6" a="1"/>
  <c r="AN367" i="6" s="1"/>
  <c r="AO367" i="6" a="1"/>
  <c r="AO367" i="6" s="1"/>
  <c r="AP367" i="6" a="1"/>
  <c r="AP367" i="6" s="1"/>
  <c r="AQ367" i="6" a="1"/>
  <c r="AQ367" i="6" s="1"/>
  <c r="AR367" i="6" a="1"/>
  <c r="AR367" i="6" s="1"/>
  <c r="AS367" i="6" a="1"/>
  <c r="AS367" i="6" s="1"/>
  <c r="AT367" i="6" a="1"/>
  <c r="AT367" i="6" s="1"/>
  <c r="AU367" i="6" a="1"/>
  <c r="AU367" i="6" s="1"/>
  <c r="AV367" i="6" a="1"/>
  <c r="AV367" i="6" s="1"/>
  <c r="AW367" i="6" a="1"/>
  <c r="AW367" i="6" s="1"/>
  <c r="AX367" i="6" a="1"/>
  <c r="AX367" i="6" s="1"/>
  <c r="C368" i="6" a="1"/>
  <c r="C368" i="6" s="1"/>
  <c r="D368" i="6" a="1"/>
  <c r="D368" i="6" s="1"/>
  <c r="E368" i="6" a="1"/>
  <c r="E368" i="6" s="1"/>
  <c r="F368" i="6" a="1"/>
  <c r="F368" i="6" s="1"/>
  <c r="G368" i="6" a="1"/>
  <c r="G368" i="6" s="1"/>
  <c r="H368" i="6" a="1"/>
  <c r="H368" i="6" s="1"/>
  <c r="I368" i="6" a="1"/>
  <c r="I368" i="6" s="1"/>
  <c r="J368" i="6" a="1"/>
  <c r="J368" i="6" s="1"/>
  <c r="K368" i="6" a="1"/>
  <c r="K368" i="6" s="1"/>
  <c r="L368" i="6" a="1"/>
  <c r="L368" i="6" s="1"/>
  <c r="M368" i="6" a="1"/>
  <c r="M368" i="6" s="1"/>
  <c r="N368" i="6" a="1"/>
  <c r="N368" i="6" s="1"/>
  <c r="O368" i="6" a="1"/>
  <c r="O368" i="6" s="1"/>
  <c r="P368" i="6" a="1"/>
  <c r="P368" i="6" s="1"/>
  <c r="Q368" i="6" a="1"/>
  <c r="Q368" i="6" s="1"/>
  <c r="R368" i="6" a="1"/>
  <c r="R368" i="6" s="1"/>
  <c r="S368" i="6" a="1"/>
  <c r="S368" i="6" s="1"/>
  <c r="T368" i="6" a="1"/>
  <c r="T368" i="6" s="1"/>
  <c r="U368" i="6" a="1"/>
  <c r="U368" i="6" s="1"/>
  <c r="V368" i="6" a="1"/>
  <c r="V368" i="6" s="1"/>
  <c r="W368" i="6" a="1"/>
  <c r="W368" i="6" s="1"/>
  <c r="X368" i="6" a="1"/>
  <c r="X368" i="6" s="1"/>
  <c r="Y368" i="6" a="1"/>
  <c r="Y368" i="6" s="1"/>
  <c r="Z368" i="6" a="1"/>
  <c r="Z368" i="6" s="1"/>
  <c r="AA368" i="6" a="1"/>
  <c r="AA368" i="6" s="1"/>
  <c r="AB368" i="6" a="1"/>
  <c r="AB368" i="6" s="1"/>
  <c r="AC368" i="6" a="1"/>
  <c r="AC368" i="6" s="1"/>
  <c r="AD368" i="6" a="1"/>
  <c r="AD368" i="6" s="1"/>
  <c r="AE368" i="6" a="1"/>
  <c r="AE368" i="6" s="1"/>
  <c r="AF368" i="6" a="1"/>
  <c r="AF368" i="6" s="1"/>
  <c r="AG368" i="6" a="1"/>
  <c r="AG368" i="6" s="1"/>
  <c r="AH368" i="6" a="1"/>
  <c r="AH368" i="6" s="1"/>
  <c r="AI368" i="6" a="1"/>
  <c r="AI368" i="6" s="1"/>
  <c r="AJ368" i="6" a="1"/>
  <c r="AJ368" i="6" s="1"/>
  <c r="AK368" i="6" a="1"/>
  <c r="AK368" i="6" s="1"/>
  <c r="AL368" i="6" a="1"/>
  <c r="AL368" i="6" s="1"/>
  <c r="AM368" i="6" a="1"/>
  <c r="AM368" i="6" s="1"/>
  <c r="AN368" i="6" a="1"/>
  <c r="AN368" i="6" s="1"/>
  <c r="AO368" i="6" a="1"/>
  <c r="AO368" i="6" s="1"/>
  <c r="AP368" i="6" a="1"/>
  <c r="AP368" i="6" s="1"/>
  <c r="AQ368" i="6" a="1"/>
  <c r="AQ368" i="6" s="1"/>
  <c r="AR368" i="6" a="1"/>
  <c r="AR368" i="6" s="1"/>
  <c r="AS368" i="6" a="1"/>
  <c r="AS368" i="6" s="1"/>
  <c r="AT368" i="6" a="1"/>
  <c r="AT368" i="6" s="1"/>
  <c r="AU368" i="6" a="1"/>
  <c r="AU368" i="6" s="1"/>
  <c r="AV368" i="6" a="1"/>
  <c r="AV368" i="6" s="1"/>
  <c r="AW368" i="6" a="1"/>
  <c r="AW368" i="6" s="1"/>
  <c r="AX368" i="6" a="1"/>
  <c r="AX368" i="6" s="1"/>
  <c r="C369" i="6" a="1"/>
  <c r="C369" i="6" s="1"/>
  <c r="D369" i="6" a="1"/>
  <c r="D369" i="6" s="1"/>
  <c r="E369" i="6" a="1"/>
  <c r="E369" i="6" s="1"/>
  <c r="F369" i="6" a="1"/>
  <c r="F369" i="6" s="1"/>
  <c r="G369" i="6" a="1"/>
  <c r="G369" i="6" s="1"/>
  <c r="H369" i="6" a="1"/>
  <c r="H369" i="6" s="1"/>
  <c r="I369" i="6" a="1"/>
  <c r="I369" i="6" s="1"/>
  <c r="J369" i="6" a="1"/>
  <c r="J369" i="6" s="1"/>
  <c r="K369" i="6" a="1"/>
  <c r="K369" i="6" s="1"/>
  <c r="L369" i="6" a="1"/>
  <c r="L369" i="6" s="1"/>
  <c r="M369" i="6" a="1"/>
  <c r="M369" i="6" s="1"/>
  <c r="N369" i="6" a="1"/>
  <c r="N369" i="6" s="1"/>
  <c r="O369" i="6" a="1"/>
  <c r="O369" i="6" s="1"/>
  <c r="P369" i="6" a="1"/>
  <c r="P369" i="6" s="1"/>
  <c r="Q369" i="6" a="1"/>
  <c r="Q369" i="6" s="1"/>
  <c r="R369" i="6" a="1"/>
  <c r="R369" i="6" s="1"/>
  <c r="S369" i="6" a="1"/>
  <c r="S369" i="6" s="1"/>
  <c r="T369" i="6" a="1"/>
  <c r="T369" i="6" s="1"/>
  <c r="U369" i="6" a="1"/>
  <c r="U369" i="6" s="1"/>
  <c r="V369" i="6" a="1"/>
  <c r="V369" i="6" s="1"/>
  <c r="W369" i="6" a="1"/>
  <c r="W369" i="6" s="1"/>
  <c r="X369" i="6" a="1"/>
  <c r="X369" i="6" s="1"/>
  <c r="Y369" i="6" a="1"/>
  <c r="Y369" i="6" s="1"/>
  <c r="Z369" i="6" a="1"/>
  <c r="Z369" i="6" s="1"/>
  <c r="AA369" i="6" a="1"/>
  <c r="AA369" i="6" s="1"/>
  <c r="AB369" i="6" a="1"/>
  <c r="AB369" i="6" s="1"/>
  <c r="AC369" i="6" a="1"/>
  <c r="AC369" i="6" s="1"/>
  <c r="AD369" i="6" a="1"/>
  <c r="AD369" i="6" s="1"/>
  <c r="AE369" i="6" a="1"/>
  <c r="AE369" i="6" s="1"/>
  <c r="AF369" i="6" a="1"/>
  <c r="AF369" i="6" s="1"/>
  <c r="AG369" i="6" a="1"/>
  <c r="AG369" i="6" s="1"/>
  <c r="AH369" i="6" a="1"/>
  <c r="AH369" i="6" s="1"/>
  <c r="AI369" i="6" a="1"/>
  <c r="AI369" i="6" s="1"/>
  <c r="AJ369" i="6" a="1"/>
  <c r="AJ369" i="6" s="1"/>
  <c r="AK369" i="6" a="1"/>
  <c r="AK369" i="6" s="1"/>
  <c r="AL369" i="6" a="1"/>
  <c r="AL369" i="6" s="1"/>
  <c r="AM369" i="6" a="1"/>
  <c r="AM369" i="6" s="1"/>
  <c r="AN369" i="6" a="1"/>
  <c r="AN369" i="6" s="1"/>
  <c r="AO369" i="6" a="1"/>
  <c r="AO369" i="6" s="1"/>
  <c r="AP369" i="6" a="1"/>
  <c r="AP369" i="6" s="1"/>
  <c r="AQ369" i="6" a="1"/>
  <c r="AQ369" i="6" s="1"/>
  <c r="AR369" i="6" a="1"/>
  <c r="AR369" i="6" s="1"/>
  <c r="AS369" i="6" a="1"/>
  <c r="AS369" i="6" s="1"/>
  <c r="AT369" i="6" a="1"/>
  <c r="AT369" i="6" s="1"/>
  <c r="AU369" i="6" a="1"/>
  <c r="AU369" i="6" s="1"/>
  <c r="AV369" i="6" a="1"/>
  <c r="AV369" i="6" s="1"/>
  <c r="AW369" i="6" a="1"/>
  <c r="AW369" i="6" s="1"/>
  <c r="AX369" i="6" a="1"/>
  <c r="AX369" i="6" s="1"/>
  <c r="C370" i="6" a="1"/>
  <c r="C370" i="6" s="1"/>
  <c r="D370" i="6" a="1"/>
  <c r="D370" i="6" s="1"/>
  <c r="E370" i="6" a="1"/>
  <c r="E370" i="6" s="1"/>
  <c r="F370" i="6" a="1"/>
  <c r="F370" i="6" s="1"/>
  <c r="G370" i="6" a="1"/>
  <c r="G370" i="6" s="1"/>
  <c r="H370" i="6" a="1"/>
  <c r="H370" i="6" s="1"/>
  <c r="I370" i="6" a="1"/>
  <c r="I370" i="6" s="1"/>
  <c r="J370" i="6" a="1"/>
  <c r="J370" i="6" s="1"/>
  <c r="K370" i="6" a="1"/>
  <c r="K370" i="6" s="1"/>
  <c r="L370" i="6" a="1"/>
  <c r="L370" i="6" s="1"/>
  <c r="M370" i="6" a="1"/>
  <c r="M370" i="6" s="1"/>
  <c r="N370" i="6" a="1"/>
  <c r="N370" i="6" s="1"/>
  <c r="O370" i="6" a="1"/>
  <c r="O370" i="6" s="1"/>
  <c r="P370" i="6" a="1"/>
  <c r="P370" i="6" s="1"/>
  <c r="Q370" i="6" a="1"/>
  <c r="Q370" i="6" s="1"/>
  <c r="R370" i="6" a="1"/>
  <c r="R370" i="6" s="1"/>
  <c r="S370" i="6" a="1"/>
  <c r="S370" i="6" s="1"/>
  <c r="T370" i="6" a="1"/>
  <c r="T370" i="6" s="1"/>
  <c r="U370" i="6" a="1"/>
  <c r="U370" i="6" s="1"/>
  <c r="V370" i="6" a="1"/>
  <c r="V370" i="6" s="1"/>
  <c r="W370" i="6" a="1"/>
  <c r="W370" i="6" s="1"/>
  <c r="X370" i="6" a="1"/>
  <c r="X370" i="6" s="1"/>
  <c r="Y370" i="6" a="1"/>
  <c r="Y370" i="6" s="1"/>
  <c r="Z370" i="6" a="1"/>
  <c r="Z370" i="6" s="1"/>
  <c r="AA370" i="6" a="1"/>
  <c r="AA370" i="6" s="1"/>
  <c r="AB370" i="6" a="1"/>
  <c r="AB370" i="6" s="1"/>
  <c r="AC370" i="6" a="1"/>
  <c r="AC370" i="6" s="1"/>
  <c r="AD370" i="6" a="1"/>
  <c r="AD370" i="6" s="1"/>
  <c r="AE370" i="6" a="1"/>
  <c r="AE370" i="6" s="1"/>
  <c r="AF370" i="6" a="1"/>
  <c r="AF370" i="6" s="1"/>
  <c r="AG370" i="6" a="1"/>
  <c r="AG370" i="6" s="1"/>
  <c r="AH370" i="6" a="1"/>
  <c r="AH370" i="6" s="1"/>
  <c r="AI370" i="6" a="1"/>
  <c r="AI370" i="6" s="1"/>
  <c r="AJ370" i="6" a="1"/>
  <c r="AJ370" i="6" s="1"/>
  <c r="AK370" i="6" a="1"/>
  <c r="AK370" i="6" s="1"/>
  <c r="AL370" i="6" a="1"/>
  <c r="AL370" i="6" s="1"/>
  <c r="AM370" i="6" a="1"/>
  <c r="AM370" i="6" s="1"/>
  <c r="AN370" i="6" a="1"/>
  <c r="AN370" i="6" s="1"/>
  <c r="AO370" i="6" a="1"/>
  <c r="AO370" i="6" s="1"/>
  <c r="AP370" i="6" a="1"/>
  <c r="AP370" i="6" s="1"/>
  <c r="AQ370" i="6" a="1"/>
  <c r="AQ370" i="6" s="1"/>
  <c r="AR370" i="6" a="1"/>
  <c r="AR370" i="6" s="1"/>
  <c r="AS370" i="6" a="1"/>
  <c r="AS370" i="6" s="1"/>
  <c r="AT370" i="6" a="1"/>
  <c r="AT370" i="6" s="1"/>
  <c r="AU370" i="6" a="1"/>
  <c r="AU370" i="6" s="1"/>
  <c r="AV370" i="6" a="1"/>
  <c r="AV370" i="6" s="1"/>
  <c r="AW370" i="6" a="1"/>
  <c r="AW370" i="6" s="1"/>
  <c r="AX370" i="6" a="1"/>
  <c r="AX370" i="6" s="1"/>
  <c r="C371" i="6" a="1"/>
  <c r="C371" i="6" s="1"/>
  <c r="D371" i="6" a="1"/>
  <c r="D371" i="6" s="1"/>
  <c r="E371" i="6" a="1"/>
  <c r="E371" i="6" s="1"/>
  <c r="F371" i="6" a="1"/>
  <c r="F371" i="6" s="1"/>
  <c r="G371" i="6" a="1"/>
  <c r="G371" i="6" s="1"/>
  <c r="H371" i="6" a="1"/>
  <c r="H371" i="6" s="1"/>
  <c r="I371" i="6" a="1"/>
  <c r="I371" i="6" s="1"/>
  <c r="J371" i="6" a="1"/>
  <c r="J371" i="6" s="1"/>
  <c r="K371" i="6" a="1"/>
  <c r="K371" i="6" s="1"/>
  <c r="L371" i="6" a="1"/>
  <c r="L371" i="6" s="1"/>
  <c r="M371" i="6" a="1"/>
  <c r="M371" i="6" s="1"/>
  <c r="N371" i="6" a="1"/>
  <c r="N371" i="6" s="1"/>
  <c r="O371" i="6" a="1"/>
  <c r="O371" i="6" s="1"/>
  <c r="P371" i="6" a="1"/>
  <c r="P371" i="6" s="1"/>
  <c r="Q371" i="6" a="1"/>
  <c r="Q371" i="6" s="1"/>
  <c r="R371" i="6" a="1"/>
  <c r="R371" i="6" s="1"/>
  <c r="S371" i="6" a="1"/>
  <c r="S371" i="6" s="1"/>
  <c r="T371" i="6" a="1"/>
  <c r="T371" i="6" s="1"/>
  <c r="U371" i="6" a="1"/>
  <c r="U371" i="6" s="1"/>
  <c r="V371" i="6" a="1"/>
  <c r="V371" i="6" s="1"/>
  <c r="W371" i="6" a="1"/>
  <c r="W371" i="6" s="1"/>
  <c r="X371" i="6" a="1"/>
  <c r="X371" i="6" s="1"/>
  <c r="Y371" i="6" a="1"/>
  <c r="Y371" i="6" s="1"/>
  <c r="Z371" i="6" a="1"/>
  <c r="Z371" i="6" s="1"/>
  <c r="AA371" i="6" a="1"/>
  <c r="AA371" i="6" s="1"/>
  <c r="AB371" i="6" a="1"/>
  <c r="AB371" i="6" s="1"/>
  <c r="AC371" i="6" a="1"/>
  <c r="AC371" i="6" s="1"/>
  <c r="AD371" i="6" a="1"/>
  <c r="AD371" i="6" s="1"/>
  <c r="AE371" i="6" a="1"/>
  <c r="AE371" i="6" s="1"/>
  <c r="AF371" i="6" a="1"/>
  <c r="AF371" i="6" s="1"/>
  <c r="AG371" i="6" a="1"/>
  <c r="AG371" i="6" s="1"/>
  <c r="AH371" i="6" a="1"/>
  <c r="AH371" i="6" s="1"/>
  <c r="AI371" i="6" a="1"/>
  <c r="AI371" i="6" s="1"/>
  <c r="AJ371" i="6" a="1"/>
  <c r="AJ371" i="6" s="1"/>
  <c r="AK371" i="6" a="1"/>
  <c r="AK371" i="6" s="1"/>
  <c r="AL371" i="6" a="1"/>
  <c r="AL371" i="6" s="1"/>
  <c r="AM371" i="6" a="1"/>
  <c r="AM371" i="6" s="1"/>
  <c r="AN371" i="6" a="1"/>
  <c r="AN371" i="6" s="1"/>
  <c r="AO371" i="6" a="1"/>
  <c r="AO371" i="6" s="1"/>
  <c r="AP371" i="6" a="1"/>
  <c r="AP371" i="6" s="1"/>
  <c r="AQ371" i="6" a="1"/>
  <c r="AQ371" i="6" s="1"/>
  <c r="AR371" i="6" a="1"/>
  <c r="AR371" i="6" s="1"/>
  <c r="AS371" i="6" a="1"/>
  <c r="AS371" i="6" s="1"/>
  <c r="AT371" i="6" a="1"/>
  <c r="AT371" i="6" s="1"/>
  <c r="AU371" i="6" a="1"/>
  <c r="AU371" i="6" s="1"/>
  <c r="AV371" i="6" a="1"/>
  <c r="AV371" i="6" s="1"/>
  <c r="AW371" i="6" a="1"/>
  <c r="AW371" i="6" s="1"/>
  <c r="AX371" i="6" a="1"/>
  <c r="AX371" i="6" s="1"/>
  <c r="C8" i="4" a="1"/>
  <c r="C8" i="4"/>
  <c r="D8" i="4" a="1"/>
  <c r="D8" i="4" s="1"/>
  <c r="E8" i="4" a="1"/>
  <c r="E8" i="4" s="1"/>
  <c r="F8" i="4" a="1"/>
  <c r="F8" i="4" s="1"/>
  <c r="G8" i="4" a="1"/>
  <c r="G8" i="4" s="1"/>
  <c r="H8" i="4" a="1"/>
  <c r="H8" i="4" s="1"/>
  <c r="I8" i="4" a="1"/>
  <c r="I8" i="4" s="1"/>
  <c r="J8" i="4" a="1"/>
  <c r="J8" i="4" s="1"/>
  <c r="K8" i="4" a="1"/>
  <c r="K8" i="4" s="1"/>
  <c r="L8" i="4" a="1"/>
  <c r="L8" i="4" s="1"/>
  <c r="M8" i="4" a="1"/>
  <c r="M8" i="4" s="1"/>
  <c r="N8" i="4" a="1"/>
  <c r="N8" i="4" s="1"/>
  <c r="O8" i="4" a="1"/>
  <c r="O8" i="4" s="1"/>
  <c r="P8" i="4" a="1"/>
  <c r="P8" i="4" s="1"/>
  <c r="Q8" i="4" a="1"/>
  <c r="Q8" i="4" s="1"/>
  <c r="R8" i="4" a="1"/>
  <c r="R8" i="4" s="1"/>
  <c r="S8" i="4" a="1"/>
  <c r="S8" i="4" s="1"/>
  <c r="T8" i="4" a="1"/>
  <c r="T8" i="4" s="1"/>
  <c r="U8" i="4" a="1"/>
  <c r="U8" i="4" s="1"/>
  <c r="V8" i="4" a="1"/>
  <c r="V8" i="4" s="1"/>
  <c r="W8" i="4" a="1"/>
  <c r="W8" i="4" s="1"/>
  <c r="X8" i="4" a="1"/>
  <c r="X8" i="4" s="1"/>
  <c r="Y8" i="4" a="1"/>
  <c r="Y8" i="4" s="1"/>
  <c r="Z8" i="4" a="1"/>
  <c r="Z8" i="4" s="1"/>
  <c r="AA8" i="4" a="1"/>
  <c r="AA8" i="4" s="1"/>
  <c r="AB8" i="4" a="1"/>
  <c r="AB8" i="4" s="1"/>
  <c r="AC8" i="4" a="1"/>
  <c r="AC8" i="4" s="1"/>
  <c r="AD8" i="4" a="1"/>
  <c r="AD8" i="4" s="1"/>
  <c r="AE8" i="4" a="1"/>
  <c r="AE8" i="4" s="1"/>
  <c r="AF8" i="4" a="1"/>
  <c r="AF8" i="4" s="1"/>
  <c r="AG8" i="4" a="1"/>
  <c r="AG8" i="4" s="1"/>
  <c r="AH8" i="4" a="1"/>
  <c r="AH8" i="4" s="1"/>
  <c r="AI8" i="4" a="1"/>
  <c r="AI8" i="4" s="1"/>
  <c r="AJ8" i="4" a="1"/>
  <c r="AJ8" i="4" s="1"/>
  <c r="AK8" i="4" a="1"/>
  <c r="AK8" i="4" s="1"/>
  <c r="AL8" i="4" a="1"/>
  <c r="AL8" i="4" s="1"/>
  <c r="AM8" i="4" a="1"/>
  <c r="AM8" i="4" s="1"/>
  <c r="AN8" i="4" a="1"/>
  <c r="AN8" i="4" s="1"/>
  <c r="AO8" i="4" a="1"/>
  <c r="AO8" i="4" s="1"/>
  <c r="AP8" i="4" a="1"/>
  <c r="AP8" i="4" s="1"/>
  <c r="AQ8" i="4" a="1"/>
  <c r="AQ8" i="4" s="1"/>
  <c r="AR8" i="4" a="1"/>
  <c r="AR8" i="4" s="1"/>
  <c r="AS8" i="4" a="1"/>
  <c r="AS8" i="4" s="1"/>
  <c r="AT8" i="4" a="1"/>
  <c r="AT8" i="4" s="1"/>
  <c r="AU8" i="4" a="1"/>
  <c r="AU8" i="4" s="1"/>
  <c r="AV8" i="4" a="1"/>
  <c r="AV8" i="4" s="1"/>
  <c r="AW8" i="4" a="1"/>
  <c r="AW8" i="4" s="1"/>
  <c r="AX8" i="4" a="1"/>
  <c r="AX8" i="4" s="1"/>
  <c r="C9" i="4" a="1"/>
  <c r="C9" i="4" s="1"/>
  <c r="D9" i="4" a="1"/>
  <c r="D9" i="4" s="1"/>
  <c r="E9" i="4" a="1"/>
  <c r="E9" i="4"/>
  <c r="F9" i="4" a="1"/>
  <c r="F9" i="4" s="1"/>
  <c r="G9" i="4" a="1"/>
  <c r="G9" i="4" s="1"/>
  <c r="H9" i="4" a="1"/>
  <c r="H9" i="4" s="1"/>
  <c r="I9" i="4" a="1"/>
  <c r="I9" i="4" s="1"/>
  <c r="J9" i="4" a="1"/>
  <c r="J9" i="4" s="1"/>
  <c r="K9" i="4" a="1"/>
  <c r="K9" i="4" s="1"/>
  <c r="L9" i="4" a="1"/>
  <c r="L9" i="4" s="1"/>
  <c r="M9" i="4" a="1"/>
  <c r="M9" i="4" s="1"/>
  <c r="N9" i="4" a="1"/>
  <c r="N9" i="4" s="1"/>
  <c r="O9" i="4" a="1"/>
  <c r="O9" i="4" s="1"/>
  <c r="P9" i="4" a="1"/>
  <c r="P9" i="4" s="1"/>
  <c r="Q9" i="4" a="1"/>
  <c r="Q9" i="4" s="1"/>
  <c r="R9" i="4" a="1"/>
  <c r="R9" i="4" s="1"/>
  <c r="S9" i="4" a="1"/>
  <c r="S9" i="4" s="1"/>
  <c r="T9" i="4" a="1"/>
  <c r="T9" i="4" s="1"/>
  <c r="U9" i="4" a="1"/>
  <c r="U9" i="4" s="1"/>
  <c r="V9" i="4" a="1"/>
  <c r="V9" i="4" s="1"/>
  <c r="W9" i="4" a="1"/>
  <c r="W9" i="4" s="1"/>
  <c r="X9" i="4" a="1"/>
  <c r="X9" i="4" s="1"/>
  <c r="Y9" i="4" a="1"/>
  <c r="Y9" i="4" s="1"/>
  <c r="Z9" i="4" a="1"/>
  <c r="Z9" i="4" s="1"/>
  <c r="AA9" i="4" a="1"/>
  <c r="AA9" i="4" s="1"/>
  <c r="AB9" i="4" a="1"/>
  <c r="AB9" i="4" s="1"/>
  <c r="AC9" i="4" a="1"/>
  <c r="AC9" i="4" s="1"/>
  <c r="AD9" i="4" a="1"/>
  <c r="AD9" i="4" s="1"/>
  <c r="AE9" i="4" a="1"/>
  <c r="AE9" i="4" s="1"/>
  <c r="AF9" i="4" a="1"/>
  <c r="AF9" i="4"/>
  <c r="AG9" i="4" a="1"/>
  <c r="AG9" i="4" s="1"/>
  <c r="AH9" i="4" a="1"/>
  <c r="AH9" i="4" s="1"/>
  <c r="AI9" i="4" a="1"/>
  <c r="AI9" i="4" s="1"/>
  <c r="AJ9" i="4" a="1"/>
  <c r="AJ9" i="4" s="1"/>
  <c r="AK9" i="4" a="1"/>
  <c r="AK9" i="4" s="1"/>
  <c r="AL9" i="4" a="1"/>
  <c r="AL9" i="4" s="1"/>
  <c r="AM9" i="4" a="1"/>
  <c r="AM9" i="4" s="1"/>
  <c r="AN9" i="4" a="1"/>
  <c r="AN9" i="4" s="1"/>
  <c r="AO9" i="4" a="1"/>
  <c r="AO9" i="4" s="1"/>
  <c r="AP9" i="4" a="1"/>
  <c r="AP9" i="4" s="1"/>
  <c r="AQ9" i="4" a="1"/>
  <c r="AQ9" i="4"/>
  <c r="AR9" i="4" a="1"/>
  <c r="AR9" i="4" s="1"/>
  <c r="AS9" i="4" a="1"/>
  <c r="AS9" i="4" s="1"/>
  <c r="AT9" i="4" a="1"/>
  <c r="AT9" i="4" s="1"/>
  <c r="AU9" i="4" a="1"/>
  <c r="AU9" i="4" s="1"/>
  <c r="AV9" i="4" a="1"/>
  <c r="AV9" i="4" s="1"/>
  <c r="AW9" i="4" a="1"/>
  <c r="AW9" i="4" s="1"/>
  <c r="AX9" i="4" a="1"/>
  <c r="AX9" i="4" s="1"/>
  <c r="C10" i="4" a="1"/>
  <c r="C10" i="4" s="1"/>
  <c r="D10" i="4" a="1"/>
  <c r="D10" i="4" s="1"/>
  <c r="E10" i="4" a="1"/>
  <c r="E10" i="4" s="1"/>
  <c r="F10" i="4" a="1"/>
  <c r="F10" i="4" s="1"/>
  <c r="G10" i="4" a="1"/>
  <c r="G10" i="4" s="1"/>
  <c r="H10" i="4" a="1"/>
  <c r="H10" i="4" s="1"/>
  <c r="I10" i="4" a="1"/>
  <c r="I10" i="4"/>
  <c r="J10" i="4" a="1"/>
  <c r="J10" i="4" s="1"/>
  <c r="K10" i="4" a="1"/>
  <c r="K10" i="4" s="1"/>
  <c r="L10" i="4" a="1"/>
  <c r="L10" i="4" s="1"/>
  <c r="M10" i="4" a="1"/>
  <c r="M10" i="4" s="1"/>
  <c r="N10" i="4" a="1"/>
  <c r="N10" i="4" s="1"/>
  <c r="O10" i="4" a="1"/>
  <c r="O10" i="4" s="1"/>
  <c r="P10" i="4" a="1"/>
  <c r="P10" i="4"/>
  <c r="Q10" i="4" a="1"/>
  <c r="Q10" i="4" s="1"/>
  <c r="R10" i="4" a="1"/>
  <c r="R10" i="4" s="1"/>
  <c r="S10" i="4" a="1"/>
  <c r="S10" i="4" s="1"/>
  <c r="T10" i="4" a="1"/>
  <c r="T10" i="4" s="1"/>
  <c r="U10" i="4" a="1"/>
  <c r="U10" i="4" s="1"/>
  <c r="V10" i="4" a="1"/>
  <c r="V10" i="4" s="1"/>
  <c r="W10" i="4" a="1"/>
  <c r="W10" i="4" s="1"/>
  <c r="X10" i="4" a="1"/>
  <c r="X10" i="4" s="1"/>
  <c r="Y10" i="4" a="1"/>
  <c r="Y10" i="4" s="1"/>
  <c r="Z10" i="4" a="1"/>
  <c r="Z10" i="4" s="1"/>
  <c r="AA10" i="4" a="1"/>
  <c r="AA10" i="4" s="1"/>
  <c r="AB10" i="4" a="1"/>
  <c r="AB10" i="4" s="1"/>
  <c r="AC10" i="4" a="1"/>
  <c r="AC10" i="4" s="1"/>
  <c r="AD10" i="4" a="1"/>
  <c r="AD10" i="4" s="1"/>
  <c r="AE10" i="4" a="1"/>
  <c r="AE10" i="4" s="1"/>
  <c r="AF10" i="4" a="1"/>
  <c r="AF10" i="4" s="1"/>
  <c r="AG10" i="4" a="1"/>
  <c r="AG10" i="4" s="1"/>
  <c r="AH10" i="4" a="1"/>
  <c r="AH10" i="4" s="1"/>
  <c r="AI10" i="4" a="1"/>
  <c r="AI10" i="4" s="1"/>
  <c r="AJ10" i="4" a="1"/>
  <c r="AJ10" i="4" s="1"/>
  <c r="AK10" i="4" a="1"/>
  <c r="AK10" i="4" s="1"/>
  <c r="AL10" i="4" a="1"/>
  <c r="AL10" i="4" s="1"/>
  <c r="AM10" i="4" a="1"/>
  <c r="AM10" i="4" s="1"/>
  <c r="AN10" i="4" a="1"/>
  <c r="AN10" i="4" s="1"/>
  <c r="AO10" i="4" a="1"/>
  <c r="AO10" i="4" s="1"/>
  <c r="AP10" i="4" a="1"/>
  <c r="AP10" i="4" s="1"/>
  <c r="AQ10" i="4" a="1"/>
  <c r="AQ10" i="4" s="1"/>
  <c r="AR10" i="4" a="1"/>
  <c r="AR10" i="4"/>
  <c r="AS10" i="4" a="1"/>
  <c r="AS10" i="4" s="1"/>
  <c r="AT10" i="4" a="1"/>
  <c r="AT10" i="4" s="1"/>
  <c r="AU10" i="4" a="1"/>
  <c r="AU10" i="4" s="1"/>
  <c r="AV10" i="4" a="1"/>
  <c r="AV10" i="4" s="1"/>
  <c r="AW10" i="4" a="1"/>
  <c r="AW10" i="4" s="1"/>
  <c r="AX10" i="4" a="1"/>
  <c r="AX10" i="4" s="1"/>
  <c r="C11" i="4" a="1"/>
  <c r="C11" i="4" s="1"/>
  <c r="D11" i="4" a="1"/>
  <c r="D11" i="4" s="1"/>
  <c r="E11" i="4" a="1"/>
  <c r="E11" i="4" s="1"/>
  <c r="F11" i="4" a="1"/>
  <c r="F11" i="4" s="1"/>
  <c r="G11" i="4" a="1"/>
  <c r="G11" i="4" s="1"/>
  <c r="H11" i="4" a="1"/>
  <c r="H11" i="4" s="1"/>
  <c r="I11" i="4" a="1"/>
  <c r="I11" i="4" s="1"/>
  <c r="J11" i="4" a="1"/>
  <c r="J11" i="4" s="1"/>
  <c r="K11" i="4" a="1"/>
  <c r="K11" i="4" s="1"/>
  <c r="L11" i="4" a="1"/>
  <c r="L11" i="4" s="1"/>
  <c r="M11" i="4" a="1"/>
  <c r="M11" i="4" s="1"/>
  <c r="N11" i="4" a="1"/>
  <c r="N11" i="4" s="1"/>
  <c r="O11" i="4" a="1"/>
  <c r="O11" i="4" s="1"/>
  <c r="P11" i="4" a="1"/>
  <c r="P11" i="4" s="1"/>
  <c r="Q11" i="4" a="1"/>
  <c r="Q11" i="4" s="1"/>
  <c r="R11" i="4" a="1"/>
  <c r="R11" i="4" s="1"/>
  <c r="S11" i="4" a="1"/>
  <c r="S11" i="4" s="1"/>
  <c r="T11" i="4" a="1"/>
  <c r="T11" i="4" s="1"/>
  <c r="U11" i="4" a="1"/>
  <c r="U11" i="4" s="1"/>
  <c r="V11" i="4" a="1"/>
  <c r="V11" i="4" s="1"/>
  <c r="W11" i="4" a="1"/>
  <c r="W11" i="4" s="1"/>
  <c r="X11" i="4" a="1"/>
  <c r="X11" i="4" s="1"/>
  <c r="Y11" i="4" a="1"/>
  <c r="Y11" i="4" s="1"/>
  <c r="Z11" i="4" a="1"/>
  <c r="Z11" i="4" s="1"/>
  <c r="AA11" i="4" a="1"/>
  <c r="AA11" i="4" s="1"/>
  <c r="AB11" i="4" a="1"/>
  <c r="AB11" i="4" s="1"/>
  <c r="AC11" i="4" a="1"/>
  <c r="AC11" i="4" s="1"/>
  <c r="AD11" i="4" a="1"/>
  <c r="AD11" i="4" s="1"/>
  <c r="AE11" i="4" a="1"/>
  <c r="AE11" i="4" s="1"/>
  <c r="AF11" i="4" a="1"/>
  <c r="AF11" i="4" s="1"/>
  <c r="AG11" i="4" a="1"/>
  <c r="AG11" i="4" s="1"/>
  <c r="AH11" i="4" a="1"/>
  <c r="AH11" i="4" s="1"/>
  <c r="AI11" i="4" a="1"/>
  <c r="AI11" i="4" s="1"/>
  <c r="AJ11" i="4" a="1"/>
  <c r="AJ11" i="4" s="1"/>
  <c r="AK11" i="4" a="1"/>
  <c r="AK11" i="4"/>
  <c r="AL11" i="4" a="1"/>
  <c r="AL11" i="4" s="1"/>
  <c r="AM11" i="4" a="1"/>
  <c r="AM11" i="4" s="1"/>
  <c r="AN11" i="4" a="1"/>
  <c r="AN11" i="4" s="1"/>
  <c r="AO11" i="4" a="1"/>
  <c r="AO11" i="4" s="1"/>
  <c r="AP11" i="4" a="1"/>
  <c r="AP11" i="4" s="1"/>
  <c r="AQ11" i="4" a="1"/>
  <c r="AQ11" i="4" s="1"/>
  <c r="AR11" i="4" a="1"/>
  <c r="AR11" i="4" s="1"/>
  <c r="AS11" i="4" a="1"/>
  <c r="AS11" i="4" s="1"/>
  <c r="AT11" i="4" a="1"/>
  <c r="AT11" i="4" s="1"/>
  <c r="AU11" i="4" a="1"/>
  <c r="AU11" i="4" s="1"/>
  <c r="AV11" i="4" a="1"/>
  <c r="AV11" i="4" s="1"/>
  <c r="AW11" i="4" a="1"/>
  <c r="AW11" i="4" s="1"/>
  <c r="AX11" i="4" a="1"/>
  <c r="AX11" i="4" s="1"/>
  <c r="C12" i="4" a="1"/>
  <c r="C12" i="4" s="1"/>
  <c r="D12" i="4" a="1"/>
  <c r="D12" i="4"/>
  <c r="E12" i="4" a="1"/>
  <c r="E12" i="4" s="1"/>
  <c r="F12" i="4" a="1"/>
  <c r="F12" i="4" s="1"/>
  <c r="G12" i="4" a="1"/>
  <c r="G12" i="4" s="1"/>
  <c r="H12" i="4" a="1"/>
  <c r="H12" i="4" s="1"/>
  <c r="I12" i="4" a="1"/>
  <c r="I12" i="4" s="1"/>
  <c r="J12" i="4" a="1"/>
  <c r="J12" i="4" s="1"/>
  <c r="K12" i="4" a="1"/>
  <c r="K12" i="4" s="1"/>
  <c r="L12" i="4" a="1"/>
  <c r="L12" i="4"/>
  <c r="M12" i="4" a="1"/>
  <c r="M12" i="4"/>
  <c r="N12" i="4" a="1"/>
  <c r="N12" i="4" s="1"/>
  <c r="O12" i="4" a="1"/>
  <c r="O12" i="4" s="1"/>
  <c r="P12" i="4" a="1"/>
  <c r="P12" i="4" s="1"/>
  <c r="Q12" i="4" a="1"/>
  <c r="Q12" i="4" s="1"/>
  <c r="R12" i="4" a="1"/>
  <c r="R12" i="4" s="1"/>
  <c r="S12" i="4" a="1"/>
  <c r="S12" i="4" s="1"/>
  <c r="T12" i="4" a="1"/>
  <c r="T12" i="4" s="1"/>
  <c r="U12" i="4" a="1"/>
  <c r="U12" i="4" s="1"/>
  <c r="V12" i="4" a="1"/>
  <c r="V12" i="4" s="1"/>
  <c r="W12" i="4" a="1"/>
  <c r="W12" i="4" s="1"/>
  <c r="X12" i="4" a="1"/>
  <c r="X12" i="4" s="1"/>
  <c r="Y12" i="4" a="1"/>
  <c r="Y12" i="4" s="1"/>
  <c r="Z12" i="4" a="1"/>
  <c r="Z12" i="4" s="1"/>
  <c r="AA12" i="4" a="1"/>
  <c r="AA12" i="4"/>
  <c r="AB12" i="4" a="1"/>
  <c r="AB12" i="4" s="1"/>
  <c r="AC12" i="4" a="1"/>
  <c r="AC12" i="4" s="1"/>
  <c r="AD12" i="4" a="1"/>
  <c r="AD12" i="4" s="1"/>
  <c r="AE12" i="4" a="1"/>
  <c r="AE12" i="4" s="1"/>
  <c r="AF12" i="4" a="1"/>
  <c r="AF12" i="4" s="1"/>
  <c r="AG12" i="4" a="1"/>
  <c r="AG12" i="4" s="1"/>
  <c r="AH12" i="4" a="1"/>
  <c r="AH12" i="4" s="1"/>
  <c r="AI12" i="4" a="1"/>
  <c r="AI12" i="4" s="1"/>
  <c r="AJ12" i="4" a="1"/>
  <c r="AJ12" i="4" s="1"/>
  <c r="AK12" i="4" a="1"/>
  <c r="AK12" i="4" s="1"/>
  <c r="AL12" i="4" a="1"/>
  <c r="AL12" i="4" s="1"/>
  <c r="AM12" i="4" a="1"/>
  <c r="AM12" i="4" s="1"/>
  <c r="AN12" i="4" a="1"/>
  <c r="AN12" i="4" s="1"/>
  <c r="AO12" i="4" a="1"/>
  <c r="AO12" i="4"/>
  <c r="AP12" i="4" a="1"/>
  <c r="AP12" i="4" s="1"/>
  <c r="AQ12" i="4" a="1"/>
  <c r="AQ12" i="4" s="1"/>
  <c r="AR12" i="4" a="1"/>
  <c r="AR12" i="4" s="1"/>
  <c r="AS12" i="4" a="1"/>
  <c r="AS12" i="4" s="1"/>
  <c r="AT12" i="4" a="1"/>
  <c r="AT12" i="4" s="1"/>
  <c r="AU12" i="4" a="1"/>
  <c r="AU12" i="4" s="1"/>
  <c r="AV12" i="4" a="1"/>
  <c r="AV12" i="4"/>
  <c r="AW12" i="4" a="1"/>
  <c r="AW12" i="4" s="1"/>
  <c r="AX12" i="4" a="1"/>
  <c r="AX12" i="4" s="1"/>
  <c r="C13" i="4" a="1"/>
  <c r="C13" i="4" s="1"/>
  <c r="D13" i="4" a="1"/>
  <c r="D13" i="4" s="1"/>
  <c r="E13" i="4" a="1"/>
  <c r="E13" i="4"/>
  <c r="F13" i="4" a="1"/>
  <c r="F13" i="4" s="1"/>
  <c r="G13" i="4" a="1"/>
  <c r="G13" i="4" s="1"/>
  <c r="H13" i="4" a="1"/>
  <c r="H13" i="4" s="1"/>
  <c r="I13" i="4" a="1"/>
  <c r="I13" i="4" s="1"/>
  <c r="J13" i="4" a="1"/>
  <c r="J13" i="4" s="1"/>
  <c r="K13" i="4" a="1"/>
  <c r="K13" i="4" s="1"/>
  <c r="L13" i="4" a="1"/>
  <c r="L13" i="4" s="1"/>
  <c r="M13" i="4" a="1"/>
  <c r="M13" i="4" s="1"/>
  <c r="N13" i="4" a="1"/>
  <c r="N13" i="4" s="1"/>
  <c r="O13" i="4" a="1"/>
  <c r="O13" i="4" s="1"/>
  <c r="P13" i="4" a="1"/>
  <c r="P13" i="4" s="1"/>
  <c r="Q13" i="4" a="1"/>
  <c r="Q13" i="4" s="1"/>
  <c r="R13" i="4" a="1"/>
  <c r="R13" i="4" s="1"/>
  <c r="S13" i="4" a="1"/>
  <c r="S13" i="4" s="1"/>
  <c r="T13" i="4" a="1"/>
  <c r="T13" i="4"/>
  <c r="U13" i="4" a="1"/>
  <c r="U13" i="4" s="1"/>
  <c r="V13" i="4" a="1"/>
  <c r="V13" i="4" s="1"/>
  <c r="W13" i="4" a="1"/>
  <c r="W13" i="4" s="1"/>
  <c r="X13" i="4" a="1"/>
  <c r="X13" i="4" s="1"/>
  <c r="Y13" i="4" a="1"/>
  <c r="Y13" i="4" s="1"/>
  <c r="Z13" i="4" a="1"/>
  <c r="Z13" i="4" s="1"/>
  <c r="AA13" i="4" a="1"/>
  <c r="AA13" i="4" s="1"/>
  <c r="AB13" i="4" a="1"/>
  <c r="AB13" i="4" s="1"/>
  <c r="AC13" i="4" a="1"/>
  <c r="AC13" i="4" s="1"/>
  <c r="AD13" i="4" a="1"/>
  <c r="AD13" i="4" s="1"/>
  <c r="AE13" i="4" a="1"/>
  <c r="AE13" i="4" s="1"/>
  <c r="AF13" i="4" a="1"/>
  <c r="AF13" i="4" s="1"/>
  <c r="AG13" i="4" a="1"/>
  <c r="AG13" i="4" s="1"/>
  <c r="AH13" i="4" a="1"/>
  <c r="AH13" i="4" s="1"/>
  <c r="AI13" i="4" a="1"/>
  <c r="AI13" i="4" s="1"/>
  <c r="AJ13" i="4" a="1"/>
  <c r="AJ13" i="4" s="1"/>
  <c r="AK13" i="4" a="1"/>
  <c r="AK13" i="4" s="1"/>
  <c r="AL13" i="4" a="1"/>
  <c r="AL13" i="4" s="1"/>
  <c r="AM13" i="4" a="1"/>
  <c r="AM13" i="4" s="1"/>
  <c r="AN13" i="4" a="1"/>
  <c r="AN13" i="4" s="1"/>
  <c r="AO13" i="4" a="1"/>
  <c r="AO13" i="4"/>
  <c r="AP13" i="4" a="1"/>
  <c r="AP13" i="4" s="1"/>
  <c r="AQ13" i="4" a="1"/>
  <c r="AQ13" i="4" s="1"/>
  <c r="AR13" i="4" a="1"/>
  <c r="AR13" i="4" s="1"/>
  <c r="AS13" i="4" a="1"/>
  <c r="AS13" i="4" s="1"/>
  <c r="AT13" i="4" a="1"/>
  <c r="AT13" i="4" s="1"/>
  <c r="AU13" i="4" a="1"/>
  <c r="AU13" i="4" s="1"/>
  <c r="AV13" i="4" a="1"/>
  <c r="AV13" i="4" s="1"/>
  <c r="AW13" i="4" a="1"/>
  <c r="AW13" i="4" s="1"/>
  <c r="AX13" i="4" a="1"/>
  <c r="AX13" i="4" s="1"/>
  <c r="C14" i="4" a="1"/>
  <c r="C14" i="4" s="1"/>
  <c r="D14" i="4" a="1"/>
  <c r="D14" i="4" s="1"/>
  <c r="E14" i="4" a="1"/>
  <c r="E14" i="4" s="1"/>
  <c r="F14" i="4" a="1"/>
  <c r="F14" i="4" s="1"/>
  <c r="G14" i="4" a="1"/>
  <c r="G14" i="4"/>
  <c r="H14" i="4" a="1"/>
  <c r="H14" i="4" s="1"/>
  <c r="I14" i="4" a="1"/>
  <c r="I14" i="4" s="1"/>
  <c r="J14" i="4" a="1"/>
  <c r="J14" i="4" s="1"/>
  <c r="K14" i="4" a="1"/>
  <c r="K14" i="4" s="1"/>
  <c r="L14" i="4" a="1"/>
  <c r="L14" i="4" s="1"/>
  <c r="M14" i="4" a="1"/>
  <c r="M14" i="4" s="1"/>
  <c r="N14" i="4" a="1"/>
  <c r="N14" i="4" s="1"/>
  <c r="O14" i="4" a="1"/>
  <c r="O14" i="4" s="1"/>
  <c r="P14" i="4" a="1"/>
  <c r="P14" i="4" s="1"/>
  <c r="Q14" i="4" a="1"/>
  <c r="Q14" i="4" s="1"/>
  <c r="R14" i="4" a="1"/>
  <c r="R14" i="4" s="1"/>
  <c r="S14" i="4" a="1"/>
  <c r="S14" i="4" s="1"/>
  <c r="T14" i="4" a="1"/>
  <c r="T14" i="4" s="1"/>
  <c r="U14" i="4" a="1"/>
  <c r="U14" i="4" s="1"/>
  <c r="V14" i="4" a="1"/>
  <c r="V14" i="4" s="1"/>
  <c r="W14" i="4" a="1"/>
  <c r="W14" i="4" s="1"/>
  <c r="X14" i="4" a="1"/>
  <c r="X14" i="4" s="1"/>
  <c r="Y14" i="4" a="1"/>
  <c r="Y14" i="4" s="1"/>
  <c r="Z14" i="4" a="1"/>
  <c r="Z14" i="4" s="1"/>
  <c r="AA14" i="4" a="1"/>
  <c r="AA14" i="4" s="1"/>
  <c r="AB14" i="4" a="1"/>
  <c r="AB14" i="4" s="1"/>
  <c r="AC14" i="4" a="1"/>
  <c r="AC14" i="4" s="1"/>
  <c r="AD14" i="4" a="1"/>
  <c r="AD14" i="4" s="1"/>
  <c r="AE14" i="4" a="1"/>
  <c r="AE14" i="4" s="1"/>
  <c r="AF14" i="4" a="1"/>
  <c r="AF14" i="4" s="1"/>
  <c r="AG14" i="4" a="1"/>
  <c r="AG14" i="4" s="1"/>
  <c r="AH14" i="4" a="1"/>
  <c r="AH14" i="4" s="1"/>
  <c r="AI14" i="4" a="1"/>
  <c r="AI14" i="4" s="1"/>
  <c r="AJ14" i="4" a="1"/>
  <c r="AJ14" i="4" s="1"/>
  <c r="AK14" i="4" a="1"/>
  <c r="AK14" i="4" s="1"/>
  <c r="AL14" i="4" a="1"/>
  <c r="AL14" i="4" s="1"/>
  <c r="AM14" i="4" a="1"/>
  <c r="AM14" i="4" s="1"/>
  <c r="AN14" i="4" a="1"/>
  <c r="AN14" i="4" s="1"/>
  <c r="AO14" i="4" a="1"/>
  <c r="AO14" i="4" s="1"/>
  <c r="AP14" i="4" a="1"/>
  <c r="AP14" i="4" s="1"/>
  <c r="AQ14" i="4" a="1"/>
  <c r="AQ14" i="4" s="1"/>
  <c r="AR14" i="4" a="1"/>
  <c r="AR14" i="4" s="1"/>
  <c r="AS14" i="4" a="1"/>
  <c r="AS14" i="4" s="1"/>
  <c r="AT14" i="4" a="1"/>
  <c r="AT14" i="4" s="1"/>
  <c r="AU14" i="4" a="1"/>
  <c r="AU14" i="4" s="1"/>
  <c r="AV14" i="4" a="1"/>
  <c r="AV14" i="4"/>
  <c r="AW14" i="4" a="1"/>
  <c r="AW14" i="4" s="1"/>
  <c r="AX14" i="4" a="1"/>
  <c r="AX14" i="4" s="1"/>
  <c r="C15" i="4" a="1"/>
  <c r="C15" i="4" s="1"/>
  <c r="D15" i="4" a="1"/>
  <c r="D15" i="4" s="1"/>
  <c r="E15" i="4" a="1"/>
  <c r="E15" i="4" s="1"/>
  <c r="F15" i="4" a="1"/>
  <c r="F15" i="4" s="1"/>
  <c r="G15" i="4" a="1"/>
  <c r="G15" i="4" s="1"/>
  <c r="H15" i="4" a="1"/>
  <c r="H15" i="4" s="1"/>
  <c r="I15" i="4" a="1"/>
  <c r="I15" i="4" s="1"/>
  <c r="J15" i="4" a="1"/>
  <c r="J15" i="4" s="1"/>
  <c r="K15" i="4" a="1"/>
  <c r="K15" i="4" s="1"/>
  <c r="L15" i="4" a="1"/>
  <c r="L15" i="4" s="1"/>
  <c r="M15" i="4" a="1"/>
  <c r="M15" i="4"/>
  <c r="N15" i="4" a="1"/>
  <c r="N15" i="4" s="1"/>
  <c r="O15" i="4" a="1"/>
  <c r="O15" i="4" s="1"/>
  <c r="P15" i="4" a="1"/>
  <c r="P15" i="4" s="1"/>
  <c r="Q15" i="4" a="1"/>
  <c r="Q15" i="4" s="1"/>
  <c r="R15" i="4" a="1"/>
  <c r="R15" i="4" s="1"/>
  <c r="S15" i="4" a="1"/>
  <c r="S15" i="4" s="1"/>
  <c r="T15" i="4" a="1"/>
  <c r="T15" i="4" s="1"/>
  <c r="U15" i="4" a="1"/>
  <c r="U15" i="4" s="1"/>
  <c r="V15" i="4" a="1"/>
  <c r="V15" i="4" s="1"/>
  <c r="W15" i="4" a="1"/>
  <c r="W15" i="4" s="1"/>
  <c r="X15" i="4" a="1"/>
  <c r="X15" i="4" s="1"/>
  <c r="Y15" i="4" a="1"/>
  <c r="Y15" i="4" s="1"/>
  <c r="Z15" i="4" a="1"/>
  <c r="Z15" i="4" s="1"/>
  <c r="AA15" i="4" a="1"/>
  <c r="AA15" i="4" s="1"/>
  <c r="AB15" i="4" a="1"/>
  <c r="AB15" i="4" s="1"/>
  <c r="AC15" i="4" a="1"/>
  <c r="AC15" i="4" s="1"/>
  <c r="AD15" i="4" a="1"/>
  <c r="AD15" i="4" s="1"/>
  <c r="AE15" i="4" a="1"/>
  <c r="AE15" i="4" s="1"/>
  <c r="AF15" i="4" a="1"/>
  <c r="AF15" i="4" s="1"/>
  <c r="AG15" i="4" a="1"/>
  <c r="AG15" i="4" s="1"/>
  <c r="AH15" i="4" a="1"/>
  <c r="AH15" i="4" s="1"/>
  <c r="AI15" i="4" a="1"/>
  <c r="AI15" i="4" s="1"/>
  <c r="AJ15" i="4" a="1"/>
  <c r="AJ15" i="4" s="1"/>
  <c r="AK15" i="4" a="1"/>
  <c r="AK15" i="4" s="1"/>
  <c r="AL15" i="4" a="1"/>
  <c r="AL15" i="4" s="1"/>
  <c r="AM15" i="4" a="1"/>
  <c r="AM15" i="4" s="1"/>
  <c r="AN15" i="4" a="1"/>
  <c r="AN15" i="4" s="1"/>
  <c r="AO15" i="4" a="1"/>
  <c r="AO15" i="4" s="1"/>
  <c r="AP15" i="4" a="1"/>
  <c r="AP15" i="4" s="1"/>
  <c r="AQ15" i="4" a="1"/>
  <c r="AQ15" i="4" s="1"/>
  <c r="AR15" i="4" a="1"/>
  <c r="AR15" i="4" s="1"/>
  <c r="AS15" i="4" a="1"/>
  <c r="AS15" i="4" s="1"/>
  <c r="AT15" i="4" a="1"/>
  <c r="AT15" i="4" s="1"/>
  <c r="AU15" i="4" a="1"/>
  <c r="AU15" i="4" s="1"/>
  <c r="AV15" i="4" a="1"/>
  <c r="AV15" i="4" s="1"/>
  <c r="AW15" i="4" a="1"/>
  <c r="AW15" i="4" s="1"/>
  <c r="AX15" i="4" a="1"/>
  <c r="AX15" i="4" s="1"/>
  <c r="C16" i="4" a="1"/>
  <c r="C16" i="4" s="1"/>
  <c r="D16" i="4" a="1"/>
  <c r="D16" i="4" s="1"/>
  <c r="E16" i="4" a="1"/>
  <c r="E16" i="4" s="1"/>
  <c r="F16" i="4" a="1"/>
  <c r="F16" i="4" s="1"/>
  <c r="G16" i="4" a="1"/>
  <c r="G16" i="4" s="1"/>
  <c r="H16" i="4" a="1"/>
  <c r="H16" i="4" s="1"/>
  <c r="I16" i="4" a="1"/>
  <c r="I16" i="4" s="1"/>
  <c r="J16" i="4" a="1"/>
  <c r="J16" i="4" s="1"/>
  <c r="K16" i="4" a="1"/>
  <c r="K16" i="4" s="1"/>
  <c r="L16" i="4" a="1"/>
  <c r="L16" i="4" s="1"/>
  <c r="M16" i="4" a="1"/>
  <c r="M16" i="4"/>
  <c r="N16" i="4" a="1"/>
  <c r="N16" i="4" s="1"/>
  <c r="O16" i="4" a="1"/>
  <c r="O16" i="4" s="1"/>
  <c r="P16" i="4" a="1"/>
  <c r="P16" i="4" s="1"/>
  <c r="Q16" i="4" a="1"/>
  <c r="Q16" i="4" s="1"/>
  <c r="R16" i="4" a="1"/>
  <c r="R16" i="4" s="1"/>
  <c r="S16" i="4" a="1"/>
  <c r="S16" i="4" s="1"/>
  <c r="T16" i="4" a="1"/>
  <c r="T16" i="4" s="1"/>
  <c r="U16" i="4" a="1"/>
  <c r="U16" i="4" s="1"/>
  <c r="V16" i="4" a="1"/>
  <c r="V16" i="4" s="1"/>
  <c r="W16" i="4" a="1"/>
  <c r="W16" i="4" s="1"/>
  <c r="X16" i="4" a="1"/>
  <c r="X16" i="4" s="1"/>
  <c r="Y16" i="4" a="1"/>
  <c r="Y16" i="4" s="1"/>
  <c r="Z16" i="4" a="1"/>
  <c r="Z16" i="4" s="1"/>
  <c r="AA16" i="4" a="1"/>
  <c r="AA16" i="4" s="1"/>
  <c r="AB16" i="4" a="1"/>
  <c r="AB16" i="4" s="1"/>
  <c r="AC16" i="4" a="1"/>
  <c r="AC16" i="4" s="1"/>
  <c r="AD16" i="4" a="1"/>
  <c r="AD16" i="4" s="1"/>
  <c r="AE16" i="4" a="1"/>
  <c r="AE16" i="4" s="1"/>
  <c r="AF16" i="4" a="1"/>
  <c r="AF16" i="4" s="1"/>
  <c r="AG16" i="4" a="1"/>
  <c r="AG16" i="4" s="1"/>
  <c r="AH16" i="4" a="1"/>
  <c r="AH16" i="4" s="1"/>
  <c r="AI16" i="4" a="1"/>
  <c r="AI16" i="4" s="1"/>
  <c r="AJ16" i="4" a="1"/>
  <c r="AJ16" i="4" s="1"/>
  <c r="AK16" i="4" a="1"/>
  <c r="AK16" i="4" s="1"/>
  <c r="AL16" i="4" a="1"/>
  <c r="AL16" i="4" s="1"/>
  <c r="AM16" i="4" a="1"/>
  <c r="AM16" i="4" s="1"/>
  <c r="AN16" i="4" a="1"/>
  <c r="AN16" i="4" s="1"/>
  <c r="AO16" i="4" a="1"/>
  <c r="AO16" i="4" s="1"/>
  <c r="AP16" i="4" a="1"/>
  <c r="AP16" i="4" s="1"/>
  <c r="AQ16" i="4" a="1"/>
  <c r="AQ16" i="4" s="1"/>
  <c r="AR16" i="4" a="1"/>
  <c r="AR16" i="4" s="1"/>
  <c r="AS16" i="4" a="1"/>
  <c r="AS16" i="4" s="1"/>
  <c r="AT16" i="4" a="1"/>
  <c r="AT16" i="4" s="1"/>
  <c r="AU16" i="4" a="1"/>
  <c r="AU16" i="4" s="1"/>
  <c r="AV16" i="4" a="1"/>
  <c r="AV16" i="4" s="1"/>
  <c r="AW16" i="4" a="1"/>
  <c r="AW16" i="4" s="1"/>
  <c r="AX16" i="4" a="1"/>
  <c r="AX16" i="4" s="1"/>
  <c r="C17" i="4" a="1"/>
  <c r="C17" i="4" s="1"/>
  <c r="D17" i="4" a="1"/>
  <c r="D17" i="4" s="1"/>
  <c r="E17" i="4" a="1"/>
  <c r="E17" i="4"/>
  <c r="F17" i="4" a="1"/>
  <c r="F17" i="4" s="1"/>
  <c r="G17" i="4" a="1"/>
  <c r="G17" i="4" s="1"/>
  <c r="H17" i="4" a="1"/>
  <c r="H17" i="4" s="1"/>
  <c r="I17" i="4" a="1"/>
  <c r="I17" i="4" s="1"/>
  <c r="J17" i="4" a="1"/>
  <c r="J17" i="4" s="1"/>
  <c r="K17" i="4" a="1"/>
  <c r="K17" i="4" s="1"/>
  <c r="L17" i="4" a="1"/>
  <c r="L17" i="4" s="1"/>
  <c r="M17" i="4" a="1"/>
  <c r="M17" i="4" s="1"/>
  <c r="N17" i="4" a="1"/>
  <c r="N17" i="4" s="1"/>
  <c r="O17" i="4" a="1"/>
  <c r="O17" i="4" s="1"/>
  <c r="P17" i="4" a="1"/>
  <c r="P17" i="4" s="1"/>
  <c r="Q17" i="4" a="1"/>
  <c r="Q17" i="4" s="1"/>
  <c r="R17" i="4" a="1"/>
  <c r="R17" i="4" s="1"/>
  <c r="S17" i="4" a="1"/>
  <c r="S17" i="4" s="1"/>
  <c r="T17" i="4" a="1"/>
  <c r="T17" i="4" s="1"/>
  <c r="U17" i="4" a="1"/>
  <c r="U17" i="4" s="1"/>
  <c r="V17" i="4" a="1"/>
  <c r="V17" i="4" s="1"/>
  <c r="W17" i="4" a="1"/>
  <c r="W17" i="4" s="1"/>
  <c r="X17" i="4" a="1"/>
  <c r="X17" i="4" s="1"/>
  <c r="Y17" i="4" a="1"/>
  <c r="Y17" i="4" s="1"/>
  <c r="Z17" i="4" a="1"/>
  <c r="Z17" i="4" s="1"/>
  <c r="AA17" i="4" a="1"/>
  <c r="AA17" i="4" s="1"/>
  <c r="AB17" i="4" a="1"/>
  <c r="AB17" i="4" s="1"/>
  <c r="AC17" i="4" a="1"/>
  <c r="AC17" i="4"/>
  <c r="AD17" i="4" a="1"/>
  <c r="AD17" i="4" s="1"/>
  <c r="AE17" i="4" a="1"/>
  <c r="AE17" i="4" s="1"/>
  <c r="AF17" i="4" a="1"/>
  <c r="AF17" i="4" s="1"/>
  <c r="AG17" i="4" a="1"/>
  <c r="AG17" i="4" s="1"/>
  <c r="AH17" i="4" a="1"/>
  <c r="AH17" i="4" s="1"/>
  <c r="AI17" i="4" a="1"/>
  <c r="AI17" i="4" s="1"/>
  <c r="AJ17" i="4" a="1"/>
  <c r="AJ17" i="4" s="1"/>
  <c r="AK17" i="4" a="1"/>
  <c r="AK17" i="4" s="1"/>
  <c r="AL17" i="4" a="1"/>
  <c r="AL17" i="4" s="1"/>
  <c r="AM17" i="4" a="1"/>
  <c r="AM17" i="4" s="1"/>
  <c r="AN17" i="4" a="1"/>
  <c r="AN17" i="4" s="1"/>
  <c r="AO17" i="4" a="1"/>
  <c r="AO17" i="4" s="1"/>
  <c r="AP17" i="4" a="1"/>
  <c r="AP17" i="4" s="1"/>
  <c r="AQ17" i="4" a="1"/>
  <c r="AQ17" i="4" s="1"/>
  <c r="AR17" i="4" a="1"/>
  <c r="AR17" i="4" s="1"/>
  <c r="AS17" i="4" a="1"/>
  <c r="AS17" i="4" s="1"/>
  <c r="AT17" i="4" a="1"/>
  <c r="AT17" i="4" s="1"/>
  <c r="AU17" i="4" a="1"/>
  <c r="AU17" i="4" s="1"/>
  <c r="AV17" i="4" a="1"/>
  <c r="AV17" i="4" s="1"/>
  <c r="AW17" i="4" a="1"/>
  <c r="AW17" i="4" s="1"/>
  <c r="AX17" i="4" a="1"/>
  <c r="AX17" i="4" s="1"/>
  <c r="C18" i="4" a="1"/>
  <c r="C18" i="4" s="1"/>
  <c r="D18" i="4" a="1"/>
  <c r="D18" i="4" s="1"/>
  <c r="E18" i="4" a="1"/>
  <c r="E18" i="4" s="1"/>
  <c r="F18" i="4" a="1"/>
  <c r="F18" i="4" s="1"/>
  <c r="G18" i="4" a="1"/>
  <c r="G18" i="4" s="1"/>
  <c r="H18" i="4" a="1"/>
  <c r="H18" i="4" s="1"/>
  <c r="I18" i="4" a="1"/>
  <c r="I18" i="4" s="1"/>
  <c r="J18" i="4" a="1"/>
  <c r="J18" i="4" s="1"/>
  <c r="K18" i="4" a="1"/>
  <c r="K18" i="4" s="1"/>
  <c r="L18" i="4" a="1"/>
  <c r="L18" i="4" s="1"/>
  <c r="M18" i="4" a="1"/>
  <c r="M18" i="4"/>
  <c r="N18" i="4" a="1"/>
  <c r="N18" i="4" s="1"/>
  <c r="O18" i="4" a="1"/>
  <c r="O18" i="4" s="1"/>
  <c r="P18" i="4" a="1"/>
  <c r="P18" i="4" s="1"/>
  <c r="Q18" i="4" a="1"/>
  <c r="Q18" i="4" s="1"/>
  <c r="R18" i="4" a="1"/>
  <c r="R18" i="4" s="1"/>
  <c r="S18" i="4" a="1"/>
  <c r="S18" i="4" s="1"/>
  <c r="T18" i="4" a="1"/>
  <c r="T18" i="4" s="1"/>
  <c r="U18" i="4" a="1"/>
  <c r="U18" i="4" s="1"/>
  <c r="V18" i="4" a="1"/>
  <c r="V18" i="4" s="1"/>
  <c r="W18" i="4" a="1"/>
  <c r="W18" i="4" s="1"/>
  <c r="X18" i="4" a="1"/>
  <c r="X18" i="4" s="1"/>
  <c r="Y18" i="4" a="1"/>
  <c r="Y18" i="4" s="1"/>
  <c r="Z18" i="4" a="1"/>
  <c r="Z18" i="4" s="1"/>
  <c r="AA18" i="4" a="1"/>
  <c r="AA18" i="4" s="1"/>
  <c r="AB18" i="4" a="1"/>
  <c r="AB18" i="4" s="1"/>
  <c r="AC18" i="4" a="1"/>
  <c r="AC18" i="4" s="1"/>
  <c r="AD18" i="4" a="1"/>
  <c r="AD18" i="4" s="1"/>
  <c r="AE18" i="4" a="1"/>
  <c r="AE18" i="4" s="1"/>
  <c r="AF18" i="4" a="1"/>
  <c r="AF18" i="4" s="1"/>
  <c r="AG18" i="4" a="1"/>
  <c r="AG18" i="4" s="1"/>
  <c r="AH18" i="4" a="1"/>
  <c r="AH18" i="4" s="1"/>
  <c r="AI18" i="4" a="1"/>
  <c r="AI18" i="4" s="1"/>
  <c r="AJ18" i="4" a="1"/>
  <c r="AJ18" i="4" s="1"/>
  <c r="AK18" i="4" a="1"/>
  <c r="AK18" i="4" s="1"/>
  <c r="AL18" i="4" a="1"/>
  <c r="AL18" i="4" s="1"/>
  <c r="AM18" i="4" a="1"/>
  <c r="AM18" i="4" s="1"/>
  <c r="AN18" i="4" a="1"/>
  <c r="AN18" i="4" s="1"/>
  <c r="AO18" i="4" a="1"/>
  <c r="AO18" i="4" s="1"/>
  <c r="AP18" i="4" a="1"/>
  <c r="AP18" i="4" s="1"/>
  <c r="AQ18" i="4" a="1"/>
  <c r="AQ18" i="4" s="1"/>
  <c r="AR18" i="4" a="1"/>
  <c r="AR18" i="4" s="1"/>
  <c r="AS18" i="4" a="1"/>
  <c r="AS18" i="4"/>
  <c r="AT18" i="4" a="1"/>
  <c r="AT18" i="4" s="1"/>
  <c r="AU18" i="4" a="1"/>
  <c r="AU18" i="4" s="1"/>
  <c r="AV18" i="4" a="1"/>
  <c r="AV18" i="4" s="1"/>
  <c r="AW18" i="4" a="1"/>
  <c r="AW18" i="4" s="1"/>
  <c r="AX18" i="4" a="1"/>
  <c r="AX18" i="4" s="1"/>
  <c r="C19" i="4" a="1"/>
  <c r="C19" i="4" s="1"/>
  <c r="D19" i="4" a="1"/>
  <c r="D19" i="4" s="1"/>
  <c r="E19" i="4" a="1"/>
  <c r="E19" i="4" s="1"/>
  <c r="F19" i="4" a="1"/>
  <c r="F19" i="4" s="1"/>
  <c r="G19" i="4" a="1"/>
  <c r="G19" i="4" s="1"/>
  <c r="H19" i="4" a="1"/>
  <c r="H19" i="4" s="1"/>
  <c r="I19" i="4" a="1"/>
  <c r="I19" i="4" s="1"/>
  <c r="J19" i="4" a="1"/>
  <c r="J19" i="4" s="1"/>
  <c r="K19" i="4" a="1"/>
  <c r="K19" i="4" s="1"/>
  <c r="L19" i="4" a="1"/>
  <c r="L19" i="4" s="1"/>
  <c r="M19" i="4" a="1"/>
  <c r="M19" i="4" s="1"/>
  <c r="N19" i="4" a="1"/>
  <c r="N19" i="4" s="1"/>
  <c r="O19" i="4" a="1"/>
  <c r="O19" i="4" s="1"/>
  <c r="P19" i="4" a="1"/>
  <c r="P19" i="4" s="1"/>
  <c r="Q19" i="4" a="1"/>
  <c r="Q19" i="4" s="1"/>
  <c r="R19" i="4" a="1"/>
  <c r="R19" i="4" s="1"/>
  <c r="S19" i="4" a="1"/>
  <c r="S19" i="4" s="1"/>
  <c r="T19" i="4" a="1"/>
  <c r="T19" i="4" s="1"/>
  <c r="U19" i="4" a="1"/>
  <c r="U19" i="4" s="1"/>
  <c r="V19" i="4" a="1"/>
  <c r="V19" i="4" s="1"/>
  <c r="W19" i="4" a="1"/>
  <c r="W19" i="4" s="1"/>
  <c r="X19" i="4" a="1"/>
  <c r="X19" i="4" s="1"/>
  <c r="Y19" i="4" a="1"/>
  <c r="Y19" i="4" s="1"/>
  <c r="Z19" i="4" a="1"/>
  <c r="Z19" i="4" s="1"/>
  <c r="AA19" i="4" a="1"/>
  <c r="AA19" i="4" s="1"/>
  <c r="AB19" i="4" a="1"/>
  <c r="AB19" i="4" s="1"/>
  <c r="AC19" i="4" a="1"/>
  <c r="AC19" i="4"/>
  <c r="AD19" i="4" a="1"/>
  <c r="AD19" i="4" s="1"/>
  <c r="AE19" i="4" a="1"/>
  <c r="AE19" i="4" s="1"/>
  <c r="AF19" i="4" a="1"/>
  <c r="AF19" i="4" s="1"/>
  <c r="AG19" i="4" a="1"/>
  <c r="AG19" i="4" s="1"/>
  <c r="AH19" i="4" a="1"/>
  <c r="AH19" i="4" s="1"/>
  <c r="AI19" i="4" a="1"/>
  <c r="AI19" i="4" s="1"/>
  <c r="AJ19" i="4" a="1"/>
  <c r="AJ19" i="4" s="1"/>
  <c r="AK19" i="4" a="1"/>
  <c r="AK19" i="4" s="1"/>
  <c r="AL19" i="4" a="1"/>
  <c r="AL19" i="4" s="1"/>
  <c r="AM19" i="4" a="1"/>
  <c r="AM19" i="4"/>
  <c r="AN19" i="4" a="1"/>
  <c r="AN19" i="4" s="1"/>
  <c r="AO19" i="4" a="1"/>
  <c r="AO19" i="4" s="1"/>
  <c r="AP19" i="4" a="1"/>
  <c r="AP19" i="4" s="1"/>
  <c r="AQ19" i="4" a="1"/>
  <c r="AQ19" i="4"/>
  <c r="AR19" i="4" a="1"/>
  <c r="AR19" i="4" s="1"/>
  <c r="AS19" i="4" a="1"/>
  <c r="AS19" i="4" s="1"/>
  <c r="AT19" i="4" a="1"/>
  <c r="AT19" i="4" s="1"/>
  <c r="AU19" i="4" a="1"/>
  <c r="AU19" i="4" s="1"/>
  <c r="AV19" i="4" a="1"/>
  <c r="AV19" i="4" s="1"/>
  <c r="AW19" i="4" a="1"/>
  <c r="AW19" i="4" s="1"/>
  <c r="AX19" i="4" a="1"/>
  <c r="AX19" i="4"/>
  <c r="C20" i="4" a="1"/>
  <c r="C20" i="4" s="1"/>
  <c r="D20" i="4" a="1"/>
  <c r="D20" i="4" s="1"/>
  <c r="E20" i="4" a="1"/>
  <c r="E20" i="4" s="1"/>
  <c r="F20" i="4" a="1"/>
  <c r="F20" i="4" s="1"/>
  <c r="G20" i="4" a="1"/>
  <c r="G20" i="4" s="1"/>
  <c r="H20" i="4" a="1"/>
  <c r="H20" i="4" s="1"/>
  <c r="I20" i="4" a="1"/>
  <c r="I20" i="4" s="1"/>
  <c r="J20" i="4" a="1"/>
  <c r="J20" i="4" s="1"/>
  <c r="K20" i="4" a="1"/>
  <c r="K20" i="4" s="1"/>
  <c r="L20" i="4" a="1"/>
  <c r="L20" i="4" s="1"/>
  <c r="M20" i="4" a="1"/>
  <c r="M20" i="4" s="1"/>
  <c r="N20" i="4" a="1"/>
  <c r="N20" i="4" s="1"/>
  <c r="O20" i="4" a="1"/>
  <c r="O20" i="4" s="1"/>
  <c r="P20" i="4" a="1"/>
  <c r="P20" i="4" s="1"/>
  <c r="Q20" i="4" a="1"/>
  <c r="Q20" i="4" s="1"/>
  <c r="R20" i="4" a="1"/>
  <c r="R20" i="4" s="1"/>
  <c r="S20" i="4" a="1"/>
  <c r="S20" i="4" s="1"/>
  <c r="T20" i="4" a="1"/>
  <c r="T20" i="4" s="1"/>
  <c r="U20" i="4" a="1"/>
  <c r="U20" i="4" s="1"/>
  <c r="V20" i="4" a="1"/>
  <c r="V20" i="4" s="1"/>
  <c r="W20" i="4" a="1"/>
  <c r="W20" i="4"/>
  <c r="X20" i="4" a="1"/>
  <c r="X20" i="4" s="1"/>
  <c r="Y20" i="4" a="1"/>
  <c r="Y20" i="4" s="1"/>
  <c r="Z20" i="4" a="1"/>
  <c r="Z20" i="4" s="1"/>
  <c r="AA20" i="4" a="1"/>
  <c r="AA20" i="4" s="1"/>
  <c r="AB20" i="4" a="1"/>
  <c r="AB20" i="4" s="1"/>
  <c r="AC20" i="4" a="1"/>
  <c r="AC20" i="4" s="1"/>
  <c r="AD20" i="4" a="1"/>
  <c r="AD20" i="4" s="1"/>
  <c r="AE20" i="4" a="1"/>
  <c r="AE20" i="4" s="1"/>
  <c r="AF20" i="4" a="1"/>
  <c r="AF20" i="4" s="1"/>
  <c r="AG20" i="4" a="1"/>
  <c r="AG20" i="4" s="1"/>
  <c r="AH20" i="4" a="1"/>
  <c r="AH20" i="4" s="1"/>
  <c r="AI20" i="4" a="1"/>
  <c r="AI20" i="4" s="1"/>
  <c r="AJ20" i="4" a="1"/>
  <c r="AJ20" i="4" s="1"/>
  <c r="AK20" i="4" a="1"/>
  <c r="AK20" i="4" s="1"/>
  <c r="AL20" i="4" a="1"/>
  <c r="AL20" i="4" s="1"/>
  <c r="AM20" i="4" a="1"/>
  <c r="AM20" i="4" s="1"/>
  <c r="AN20" i="4" a="1"/>
  <c r="AN20" i="4" s="1"/>
  <c r="AO20" i="4" a="1"/>
  <c r="AO20" i="4" s="1"/>
  <c r="AP20" i="4" a="1"/>
  <c r="AP20" i="4" s="1"/>
  <c r="AQ20" i="4" a="1"/>
  <c r="AQ20" i="4" s="1"/>
  <c r="AR20" i="4" a="1"/>
  <c r="AR20" i="4" s="1"/>
  <c r="AS20" i="4" a="1"/>
  <c r="AS20" i="4" s="1"/>
  <c r="AT20" i="4" a="1"/>
  <c r="AT20" i="4" s="1"/>
  <c r="AU20" i="4" a="1"/>
  <c r="AU20" i="4" s="1"/>
  <c r="AV20" i="4" a="1"/>
  <c r="AV20" i="4" s="1"/>
  <c r="AW20" i="4" a="1"/>
  <c r="AW20" i="4" s="1"/>
  <c r="AX20" i="4" a="1"/>
  <c r="AX20" i="4" s="1"/>
  <c r="C21" i="4" a="1"/>
  <c r="C21" i="4" s="1"/>
  <c r="D21" i="4" a="1"/>
  <c r="D21" i="4" s="1"/>
  <c r="E21" i="4" a="1"/>
  <c r="E21" i="4" s="1"/>
  <c r="F21" i="4" a="1"/>
  <c r="F21" i="4" s="1"/>
  <c r="G21" i="4" a="1"/>
  <c r="G21" i="4" s="1"/>
  <c r="H21" i="4" a="1"/>
  <c r="H21" i="4" s="1"/>
  <c r="I21" i="4" a="1"/>
  <c r="I21" i="4" s="1"/>
  <c r="J21" i="4" a="1"/>
  <c r="J21" i="4" s="1"/>
  <c r="K21" i="4" a="1"/>
  <c r="K21" i="4" s="1"/>
  <c r="L21" i="4" a="1"/>
  <c r="L21" i="4" s="1"/>
  <c r="M21" i="4" a="1"/>
  <c r="M21" i="4" s="1"/>
  <c r="N21" i="4" a="1"/>
  <c r="N21" i="4" s="1"/>
  <c r="O21" i="4" a="1"/>
  <c r="O21" i="4" s="1"/>
  <c r="P21" i="4" a="1"/>
  <c r="P21" i="4" s="1"/>
  <c r="Q21" i="4" a="1"/>
  <c r="Q21" i="4" s="1"/>
  <c r="R21" i="4" a="1"/>
  <c r="R21" i="4" s="1"/>
  <c r="S21" i="4" a="1"/>
  <c r="S21" i="4" s="1"/>
  <c r="T21" i="4" a="1"/>
  <c r="T21" i="4" s="1"/>
  <c r="U21" i="4" a="1"/>
  <c r="U21" i="4" s="1"/>
  <c r="V21" i="4" a="1"/>
  <c r="V21" i="4" s="1"/>
  <c r="W21" i="4" a="1"/>
  <c r="W21" i="4" s="1"/>
  <c r="X21" i="4" a="1"/>
  <c r="X21" i="4" s="1"/>
  <c r="Y21" i="4" a="1"/>
  <c r="Y21" i="4" s="1"/>
  <c r="Z21" i="4" a="1"/>
  <c r="Z21" i="4" s="1"/>
  <c r="AA21" i="4" a="1"/>
  <c r="AA21" i="4" s="1"/>
  <c r="AB21" i="4" a="1"/>
  <c r="AB21" i="4" s="1"/>
  <c r="AC21" i="4" a="1"/>
  <c r="AC21" i="4" s="1"/>
  <c r="AD21" i="4" a="1"/>
  <c r="AD21" i="4" s="1"/>
  <c r="AE21" i="4" a="1"/>
  <c r="AE21" i="4" s="1"/>
  <c r="AF21" i="4" a="1"/>
  <c r="AF21" i="4" s="1"/>
  <c r="AG21" i="4" a="1"/>
  <c r="AG21" i="4" s="1"/>
  <c r="AH21" i="4" a="1"/>
  <c r="AH21" i="4" s="1"/>
  <c r="AI21" i="4" a="1"/>
  <c r="AI21" i="4" s="1"/>
  <c r="AJ21" i="4" a="1"/>
  <c r="AJ21" i="4" s="1"/>
  <c r="AK21" i="4" a="1"/>
  <c r="AK21" i="4" s="1"/>
  <c r="AL21" i="4" a="1"/>
  <c r="AL21" i="4" s="1"/>
  <c r="AM21" i="4" a="1"/>
  <c r="AM21" i="4"/>
  <c r="AN21" i="4" a="1"/>
  <c r="AN21" i="4" s="1"/>
  <c r="AO21" i="4" a="1"/>
  <c r="AO21" i="4" s="1"/>
  <c r="AP21" i="4" a="1"/>
  <c r="AP21" i="4" s="1"/>
  <c r="AQ21" i="4" a="1"/>
  <c r="AQ21" i="4" s="1"/>
  <c r="AR21" i="4" a="1"/>
  <c r="AR21" i="4" s="1"/>
  <c r="AS21" i="4" a="1"/>
  <c r="AS21" i="4" s="1"/>
  <c r="AT21" i="4" a="1"/>
  <c r="AT21" i="4" s="1"/>
  <c r="AU21" i="4" a="1"/>
  <c r="AU21" i="4" s="1"/>
  <c r="AV21" i="4" a="1"/>
  <c r="AV21" i="4" s="1"/>
  <c r="AW21" i="4" a="1"/>
  <c r="AW21" i="4" s="1"/>
  <c r="AX21" i="4" a="1"/>
  <c r="AX21" i="4" s="1"/>
  <c r="C22" i="4" a="1"/>
  <c r="C22" i="4" s="1"/>
  <c r="D22" i="4" a="1"/>
  <c r="D22" i="4" s="1"/>
  <c r="E22" i="4" a="1"/>
  <c r="E22" i="4" s="1"/>
  <c r="F22" i="4" a="1"/>
  <c r="F22" i="4" s="1"/>
  <c r="G22" i="4" a="1"/>
  <c r="G22" i="4" s="1"/>
  <c r="H22" i="4" a="1"/>
  <c r="H22" i="4" s="1"/>
  <c r="I22" i="4" a="1"/>
  <c r="I22" i="4" s="1"/>
  <c r="J22" i="4" a="1"/>
  <c r="J22" i="4" s="1"/>
  <c r="K22" i="4" a="1"/>
  <c r="K22" i="4" s="1"/>
  <c r="L22" i="4" a="1"/>
  <c r="L22" i="4" s="1"/>
  <c r="M22" i="4" a="1"/>
  <c r="M22" i="4" s="1"/>
  <c r="N22" i="4" a="1"/>
  <c r="N22" i="4" s="1"/>
  <c r="O22" i="4" a="1"/>
  <c r="O22" i="4" s="1"/>
  <c r="P22" i="4" a="1"/>
  <c r="P22" i="4" s="1"/>
  <c r="Q22" i="4" a="1"/>
  <c r="Q22" i="4" s="1"/>
  <c r="R22" i="4" a="1"/>
  <c r="R22" i="4" s="1"/>
  <c r="S22" i="4" a="1"/>
  <c r="S22" i="4" s="1"/>
  <c r="T22" i="4" a="1"/>
  <c r="T22" i="4" s="1"/>
  <c r="U22" i="4" a="1"/>
  <c r="U22" i="4" s="1"/>
  <c r="V22" i="4" a="1"/>
  <c r="V22" i="4" s="1"/>
  <c r="W22" i="4" a="1"/>
  <c r="W22" i="4" s="1"/>
  <c r="X22" i="4" a="1"/>
  <c r="X22" i="4" s="1"/>
  <c r="Y22" i="4" a="1"/>
  <c r="Y22" i="4" s="1"/>
  <c r="Z22" i="4" a="1"/>
  <c r="Z22" i="4" s="1"/>
  <c r="AA22" i="4" a="1"/>
  <c r="AA22" i="4" s="1"/>
  <c r="AB22" i="4" a="1"/>
  <c r="AB22" i="4" s="1"/>
  <c r="AC22" i="4" a="1"/>
  <c r="AC22" i="4" s="1"/>
  <c r="AD22" i="4" a="1"/>
  <c r="AD22" i="4" s="1"/>
  <c r="AE22" i="4" a="1"/>
  <c r="AE22" i="4" s="1"/>
  <c r="AF22" i="4" a="1"/>
  <c r="AF22" i="4" s="1"/>
  <c r="AG22" i="4" a="1"/>
  <c r="AG22" i="4" s="1"/>
  <c r="AH22" i="4" a="1"/>
  <c r="AH22" i="4" s="1"/>
  <c r="AI22" i="4" a="1"/>
  <c r="AI22" i="4" s="1"/>
  <c r="AJ22" i="4" a="1"/>
  <c r="AJ22" i="4" s="1"/>
  <c r="AK22" i="4" a="1"/>
  <c r="AK22" i="4" s="1"/>
  <c r="AL22" i="4" a="1"/>
  <c r="AL22" i="4" s="1"/>
  <c r="AM22" i="4" a="1"/>
  <c r="AM22" i="4" s="1"/>
  <c r="AN22" i="4" a="1"/>
  <c r="AN22" i="4" s="1"/>
  <c r="AO22" i="4" a="1"/>
  <c r="AO22" i="4" s="1"/>
  <c r="AP22" i="4" a="1"/>
  <c r="AP22" i="4" s="1"/>
  <c r="AQ22" i="4" a="1"/>
  <c r="AQ22" i="4" s="1"/>
  <c r="AR22" i="4" a="1"/>
  <c r="AR22" i="4" s="1"/>
  <c r="AS22" i="4" a="1"/>
  <c r="AS22" i="4" s="1"/>
  <c r="AT22" i="4" a="1"/>
  <c r="AT22" i="4" s="1"/>
  <c r="AU22" i="4" a="1"/>
  <c r="AU22" i="4" s="1"/>
  <c r="AV22" i="4" a="1"/>
  <c r="AV22" i="4" s="1"/>
  <c r="AW22" i="4" a="1"/>
  <c r="AW22" i="4" s="1"/>
  <c r="AX22" i="4" a="1"/>
  <c r="AX22" i="4" s="1"/>
  <c r="C23" i="4" a="1"/>
  <c r="C23" i="4" s="1"/>
  <c r="D23" i="4" a="1"/>
  <c r="D23" i="4" s="1"/>
  <c r="E23" i="4" a="1"/>
  <c r="E23" i="4" s="1"/>
  <c r="F23" i="4" a="1"/>
  <c r="F23" i="4" s="1"/>
  <c r="G23" i="4" a="1"/>
  <c r="G23" i="4" s="1"/>
  <c r="H23" i="4" a="1"/>
  <c r="H23" i="4" s="1"/>
  <c r="I23" i="4" a="1"/>
  <c r="I23" i="4" s="1"/>
  <c r="J23" i="4" a="1"/>
  <c r="J23" i="4" s="1"/>
  <c r="K23" i="4" a="1"/>
  <c r="K23" i="4" s="1"/>
  <c r="L23" i="4" a="1"/>
  <c r="L23" i="4" s="1"/>
  <c r="M23" i="4" a="1"/>
  <c r="M23" i="4" s="1"/>
  <c r="N23" i="4" a="1"/>
  <c r="N23" i="4" s="1"/>
  <c r="O23" i="4" a="1"/>
  <c r="O23" i="4" s="1"/>
  <c r="P23" i="4" a="1"/>
  <c r="P23" i="4" s="1"/>
  <c r="Q23" i="4" a="1"/>
  <c r="Q23" i="4" s="1"/>
  <c r="R23" i="4" a="1"/>
  <c r="R23" i="4" s="1"/>
  <c r="S23" i="4" a="1"/>
  <c r="S23" i="4" s="1"/>
  <c r="T23" i="4" a="1"/>
  <c r="T23" i="4" s="1"/>
  <c r="U23" i="4" a="1"/>
  <c r="U23" i="4" s="1"/>
  <c r="V23" i="4" a="1"/>
  <c r="V23" i="4" s="1"/>
  <c r="W23" i="4" a="1"/>
  <c r="W23" i="4" s="1"/>
  <c r="X23" i="4" a="1"/>
  <c r="X23" i="4" s="1"/>
  <c r="Y23" i="4" a="1"/>
  <c r="Y23" i="4" s="1"/>
  <c r="Z23" i="4" a="1"/>
  <c r="Z23" i="4" s="1"/>
  <c r="AA23" i="4" a="1"/>
  <c r="AA23" i="4" s="1"/>
  <c r="AB23" i="4" a="1"/>
  <c r="AB23" i="4" s="1"/>
  <c r="AC23" i="4" a="1"/>
  <c r="AC23" i="4" s="1"/>
  <c r="AD23" i="4" a="1"/>
  <c r="AD23" i="4" s="1"/>
  <c r="AE23" i="4" a="1"/>
  <c r="AE23" i="4" s="1"/>
  <c r="AF23" i="4" a="1"/>
  <c r="AF23" i="4" s="1"/>
  <c r="AG23" i="4" a="1"/>
  <c r="AG23" i="4" s="1"/>
  <c r="AH23" i="4" a="1"/>
  <c r="AH23" i="4" s="1"/>
  <c r="AI23" i="4" a="1"/>
  <c r="AI23" i="4" s="1"/>
  <c r="AJ23" i="4" a="1"/>
  <c r="AJ23" i="4" s="1"/>
  <c r="AK23" i="4" a="1"/>
  <c r="AK23" i="4" s="1"/>
  <c r="AL23" i="4" a="1"/>
  <c r="AL23" i="4" s="1"/>
  <c r="AM23" i="4" a="1"/>
  <c r="AM23" i="4" s="1"/>
  <c r="AN23" i="4" a="1"/>
  <c r="AN23" i="4" s="1"/>
  <c r="AO23" i="4" a="1"/>
  <c r="AO23" i="4" s="1"/>
  <c r="AP23" i="4" a="1"/>
  <c r="AP23" i="4" s="1"/>
  <c r="AQ23" i="4" a="1"/>
  <c r="AQ23" i="4" s="1"/>
  <c r="AR23" i="4" a="1"/>
  <c r="AR23" i="4" s="1"/>
  <c r="AS23" i="4" a="1"/>
  <c r="AS23" i="4" s="1"/>
  <c r="AT23" i="4" a="1"/>
  <c r="AT23" i="4" s="1"/>
  <c r="AU23" i="4" a="1"/>
  <c r="AU23" i="4" s="1"/>
  <c r="AV23" i="4" a="1"/>
  <c r="AV23" i="4" s="1"/>
  <c r="AW23" i="4" a="1"/>
  <c r="AW23" i="4" s="1"/>
  <c r="AX23" i="4" a="1"/>
  <c r="AX23" i="4" s="1"/>
  <c r="C24" i="4" a="1"/>
  <c r="C24" i="4" s="1"/>
  <c r="D24" i="4" a="1"/>
  <c r="D24" i="4" s="1"/>
  <c r="E24" i="4" a="1"/>
  <c r="E24" i="4" s="1"/>
  <c r="F24" i="4" a="1"/>
  <c r="F24" i="4" s="1"/>
  <c r="G24" i="4" a="1"/>
  <c r="G24" i="4" s="1"/>
  <c r="H24" i="4" a="1"/>
  <c r="H24" i="4" s="1"/>
  <c r="I24" i="4" a="1"/>
  <c r="I24" i="4" s="1"/>
  <c r="J24" i="4" a="1"/>
  <c r="J24" i="4" s="1"/>
  <c r="K24" i="4" a="1"/>
  <c r="K24" i="4" s="1"/>
  <c r="L24" i="4" a="1"/>
  <c r="L24" i="4" s="1"/>
  <c r="M24" i="4" a="1"/>
  <c r="M24" i="4" s="1"/>
  <c r="N24" i="4" a="1"/>
  <c r="N24" i="4" s="1"/>
  <c r="O24" i="4" a="1"/>
  <c r="O24" i="4" s="1"/>
  <c r="P24" i="4" a="1"/>
  <c r="P24" i="4" s="1"/>
  <c r="Q24" i="4" a="1"/>
  <c r="Q24" i="4" s="1"/>
  <c r="R24" i="4" a="1"/>
  <c r="R24" i="4" s="1"/>
  <c r="S24" i="4" a="1"/>
  <c r="S24" i="4" s="1"/>
  <c r="T24" i="4" a="1"/>
  <c r="T24" i="4" s="1"/>
  <c r="U24" i="4" a="1"/>
  <c r="U24" i="4" s="1"/>
  <c r="V24" i="4" a="1"/>
  <c r="V24" i="4" s="1"/>
  <c r="W24" i="4" a="1"/>
  <c r="W24" i="4" s="1"/>
  <c r="X24" i="4" a="1"/>
  <c r="X24" i="4" s="1"/>
  <c r="Y24" i="4" a="1"/>
  <c r="Y24" i="4" s="1"/>
  <c r="Z24" i="4" a="1"/>
  <c r="Z24" i="4" s="1"/>
  <c r="AA24" i="4" a="1"/>
  <c r="AA24" i="4" s="1"/>
  <c r="AB24" i="4" a="1"/>
  <c r="AB24" i="4" s="1"/>
  <c r="AC24" i="4" a="1"/>
  <c r="AC24" i="4" s="1"/>
  <c r="AD24" i="4" a="1"/>
  <c r="AD24" i="4" s="1"/>
  <c r="AE24" i="4" a="1"/>
  <c r="AE24" i="4" s="1"/>
  <c r="AF24" i="4" a="1"/>
  <c r="AF24" i="4" s="1"/>
  <c r="AG24" i="4" a="1"/>
  <c r="AG24" i="4" s="1"/>
  <c r="AH24" i="4" a="1"/>
  <c r="AH24" i="4" s="1"/>
  <c r="AI24" i="4" a="1"/>
  <c r="AI24" i="4" s="1"/>
  <c r="AJ24" i="4" a="1"/>
  <c r="AJ24" i="4" s="1"/>
  <c r="AK24" i="4" a="1"/>
  <c r="AK24" i="4" s="1"/>
  <c r="AL24" i="4" a="1"/>
  <c r="AL24" i="4" s="1"/>
  <c r="AM24" i="4" a="1"/>
  <c r="AM24" i="4" s="1"/>
  <c r="AN24" i="4" a="1"/>
  <c r="AN24" i="4" s="1"/>
  <c r="AO24" i="4" a="1"/>
  <c r="AO24" i="4" s="1"/>
  <c r="AP24" i="4" a="1"/>
  <c r="AP24" i="4" s="1"/>
  <c r="AQ24" i="4" a="1"/>
  <c r="AQ24" i="4" s="1"/>
  <c r="AR24" i="4" a="1"/>
  <c r="AR24" i="4" s="1"/>
  <c r="AS24" i="4" a="1"/>
  <c r="AS24" i="4" s="1"/>
  <c r="AT24" i="4" a="1"/>
  <c r="AT24" i="4" s="1"/>
  <c r="AU24" i="4" a="1"/>
  <c r="AU24" i="4" s="1"/>
  <c r="AV24" i="4" a="1"/>
  <c r="AV24" i="4" s="1"/>
  <c r="AW24" i="4" a="1"/>
  <c r="AW24" i="4" s="1"/>
  <c r="AX24" i="4" a="1"/>
  <c r="AX24" i="4" s="1"/>
  <c r="C25" i="4" a="1"/>
  <c r="C25" i="4" s="1"/>
  <c r="D25" i="4" a="1"/>
  <c r="D25" i="4" s="1"/>
  <c r="E25" i="4" a="1"/>
  <c r="E25" i="4" s="1"/>
  <c r="F25" i="4" a="1"/>
  <c r="F25" i="4" s="1"/>
  <c r="G25" i="4" a="1"/>
  <c r="G25" i="4" s="1"/>
  <c r="H25" i="4" a="1"/>
  <c r="H25" i="4" s="1"/>
  <c r="I25" i="4" a="1"/>
  <c r="I25" i="4" s="1"/>
  <c r="J25" i="4" a="1"/>
  <c r="J25" i="4" s="1"/>
  <c r="K25" i="4" a="1"/>
  <c r="K25" i="4" s="1"/>
  <c r="L25" i="4" a="1"/>
  <c r="L25" i="4" s="1"/>
  <c r="M25" i="4" a="1"/>
  <c r="M25" i="4" s="1"/>
  <c r="N25" i="4" a="1"/>
  <c r="N25" i="4" s="1"/>
  <c r="O25" i="4" a="1"/>
  <c r="O25" i="4" s="1"/>
  <c r="P25" i="4" a="1"/>
  <c r="P25" i="4" s="1"/>
  <c r="Q25" i="4" a="1"/>
  <c r="Q25" i="4" s="1"/>
  <c r="R25" i="4" a="1"/>
  <c r="R25" i="4" s="1"/>
  <c r="S25" i="4" a="1"/>
  <c r="S25" i="4" s="1"/>
  <c r="T25" i="4" a="1"/>
  <c r="T25" i="4" s="1"/>
  <c r="U25" i="4" a="1"/>
  <c r="U25" i="4" s="1"/>
  <c r="V25" i="4" a="1"/>
  <c r="V25" i="4" s="1"/>
  <c r="W25" i="4" a="1"/>
  <c r="W25" i="4" s="1"/>
  <c r="X25" i="4" a="1"/>
  <c r="X25" i="4" s="1"/>
  <c r="Y25" i="4" a="1"/>
  <c r="Y25" i="4" s="1"/>
  <c r="Z25" i="4" a="1"/>
  <c r="Z25" i="4" s="1"/>
  <c r="AA25" i="4" a="1"/>
  <c r="AA25" i="4" s="1"/>
  <c r="AB25" i="4" a="1"/>
  <c r="AB25" i="4" s="1"/>
  <c r="AC25" i="4" a="1"/>
  <c r="AC25" i="4" s="1"/>
  <c r="AD25" i="4" a="1"/>
  <c r="AD25" i="4" s="1"/>
  <c r="AE25" i="4" a="1"/>
  <c r="AE25" i="4" s="1"/>
  <c r="AF25" i="4" a="1"/>
  <c r="AF25" i="4" s="1"/>
  <c r="AG25" i="4" a="1"/>
  <c r="AG25" i="4" s="1"/>
  <c r="AH25" i="4" a="1"/>
  <c r="AH25" i="4" s="1"/>
  <c r="AI25" i="4" a="1"/>
  <c r="AI25" i="4" s="1"/>
  <c r="AJ25" i="4" a="1"/>
  <c r="AJ25" i="4" s="1"/>
  <c r="AK25" i="4" a="1"/>
  <c r="AK25" i="4" s="1"/>
  <c r="AL25" i="4" a="1"/>
  <c r="AL25" i="4" s="1"/>
  <c r="AM25" i="4" a="1"/>
  <c r="AM25" i="4" s="1"/>
  <c r="AN25" i="4" a="1"/>
  <c r="AN25" i="4" s="1"/>
  <c r="AO25" i="4" a="1"/>
  <c r="AO25" i="4" s="1"/>
  <c r="AP25" i="4" a="1"/>
  <c r="AP25" i="4" s="1"/>
  <c r="AQ25" i="4" a="1"/>
  <c r="AQ25" i="4"/>
  <c r="AR25" i="4" a="1"/>
  <c r="AR25" i="4" s="1"/>
  <c r="AS25" i="4" a="1"/>
  <c r="AS25" i="4" s="1"/>
  <c r="AT25" i="4" a="1"/>
  <c r="AT25" i="4" s="1"/>
  <c r="AU25" i="4" a="1"/>
  <c r="AU25" i="4" s="1"/>
  <c r="AV25" i="4" a="1"/>
  <c r="AV25" i="4" s="1"/>
  <c r="AW25" i="4" a="1"/>
  <c r="AW25" i="4" s="1"/>
  <c r="AX25" i="4" a="1"/>
  <c r="AX25" i="4" s="1"/>
  <c r="C26" i="4" a="1"/>
  <c r="C26" i="4"/>
  <c r="D26" i="4" a="1"/>
  <c r="D26" i="4" s="1"/>
  <c r="E26" i="4" a="1"/>
  <c r="E26" i="4" s="1"/>
  <c r="F26" i="4" a="1"/>
  <c r="F26" i="4" s="1"/>
  <c r="G26" i="4" a="1"/>
  <c r="G26" i="4" s="1"/>
  <c r="H26" i="4" a="1"/>
  <c r="H26" i="4" s="1"/>
  <c r="I26" i="4" a="1"/>
  <c r="I26" i="4"/>
  <c r="J26" i="4" a="1"/>
  <c r="J26" i="4" s="1"/>
  <c r="K26" i="4" a="1"/>
  <c r="K26" i="4"/>
  <c r="L26" i="4" a="1"/>
  <c r="L26" i="4" s="1"/>
  <c r="M26" i="4" a="1"/>
  <c r="M26" i="4" s="1"/>
  <c r="N26" i="4" a="1"/>
  <c r="N26" i="4" s="1"/>
  <c r="O26" i="4" a="1"/>
  <c r="O26" i="4"/>
  <c r="P26" i="4" a="1"/>
  <c r="P26" i="4" s="1"/>
  <c r="Q26" i="4" a="1"/>
  <c r="Q26" i="4"/>
  <c r="R26" i="4" a="1"/>
  <c r="R26" i="4"/>
  <c r="S26" i="4" a="1"/>
  <c r="S26" i="4" s="1"/>
  <c r="T26" i="4" a="1"/>
  <c r="T26" i="4" s="1"/>
  <c r="U26" i="4" a="1"/>
  <c r="U26" i="4" s="1"/>
  <c r="V26" i="4" a="1"/>
  <c r="V26" i="4" s="1"/>
  <c r="W26" i="4" a="1"/>
  <c r="W26" i="4" s="1"/>
  <c r="X26" i="4" a="1"/>
  <c r="X26" i="4" s="1"/>
  <c r="Y26" i="4" a="1"/>
  <c r="Y26" i="4"/>
  <c r="Z26" i="4" a="1"/>
  <c r="Z26" i="4" s="1"/>
  <c r="AA26" i="4" a="1"/>
  <c r="AA26" i="4" s="1"/>
  <c r="AB26" i="4" a="1"/>
  <c r="AB26" i="4" s="1"/>
  <c r="AC26" i="4" a="1"/>
  <c r="AC26" i="4" s="1"/>
  <c r="AD26" i="4" a="1"/>
  <c r="AD26" i="4" s="1"/>
  <c r="AE26" i="4" a="1"/>
  <c r="AE26" i="4" s="1"/>
  <c r="AF26" i="4" a="1"/>
  <c r="AF26" i="4" s="1"/>
  <c r="AG26" i="4" a="1"/>
  <c r="AG26" i="4" s="1"/>
  <c r="AH26" i="4" a="1"/>
  <c r="AH26" i="4" s="1"/>
  <c r="AI26" i="4" a="1"/>
  <c r="AI26" i="4"/>
  <c r="AJ26" i="4" a="1"/>
  <c r="AJ26" i="4" s="1"/>
  <c r="AK26" i="4" a="1"/>
  <c r="AK26" i="4" s="1"/>
  <c r="AL26" i="4" a="1"/>
  <c r="AL26" i="4" s="1"/>
  <c r="AM26" i="4" a="1"/>
  <c r="AM26" i="4" s="1"/>
  <c r="AN26" i="4" a="1"/>
  <c r="AN26" i="4" s="1"/>
  <c r="AO26" i="4" a="1"/>
  <c r="AO26" i="4"/>
  <c r="AP26" i="4" a="1"/>
  <c r="AP26" i="4" s="1"/>
  <c r="AQ26" i="4" a="1"/>
  <c r="AQ26" i="4" s="1"/>
  <c r="AR26" i="4" a="1"/>
  <c r="AR26" i="4" s="1"/>
  <c r="AS26" i="4" a="1"/>
  <c r="AS26" i="4" s="1"/>
  <c r="AT26" i="4" a="1"/>
  <c r="AT26" i="4" s="1"/>
  <c r="AU26" i="4" a="1"/>
  <c r="AU26" i="4" s="1"/>
  <c r="AV26" i="4" a="1"/>
  <c r="AV26" i="4" s="1"/>
  <c r="AW26" i="4" a="1"/>
  <c r="AW26" i="4"/>
  <c r="AX26" i="4" a="1"/>
  <c r="AX26" i="4" s="1"/>
  <c r="C27" i="4" a="1"/>
  <c r="C27" i="4" s="1"/>
  <c r="D27" i="4" a="1"/>
  <c r="D27" i="4" s="1"/>
  <c r="E27" i="4" a="1"/>
  <c r="E27" i="4" s="1"/>
  <c r="F27" i="4" a="1"/>
  <c r="F27" i="4" s="1"/>
  <c r="G27" i="4" a="1"/>
  <c r="G27" i="4" s="1"/>
  <c r="H27" i="4" a="1"/>
  <c r="H27" i="4" s="1"/>
  <c r="I27" i="4" a="1"/>
  <c r="I27" i="4" s="1"/>
  <c r="J27" i="4" a="1"/>
  <c r="J27" i="4"/>
  <c r="K27" i="4" a="1"/>
  <c r="K27" i="4" s="1"/>
  <c r="L27" i="4" a="1"/>
  <c r="L27" i="4" s="1"/>
  <c r="M27" i="4" a="1"/>
  <c r="M27" i="4"/>
  <c r="N27" i="4" a="1"/>
  <c r="N27" i="4" s="1"/>
  <c r="O27" i="4" a="1"/>
  <c r="O27" i="4" s="1"/>
  <c r="P27" i="4" a="1"/>
  <c r="P27" i="4" s="1"/>
  <c r="Q27" i="4" a="1"/>
  <c r="Q27" i="4" s="1"/>
  <c r="R27" i="4" a="1"/>
  <c r="R27" i="4" s="1"/>
  <c r="S27" i="4" a="1"/>
  <c r="S27" i="4" s="1"/>
  <c r="T27" i="4" a="1"/>
  <c r="T27" i="4" s="1"/>
  <c r="U27" i="4" a="1"/>
  <c r="U27" i="4" s="1"/>
  <c r="V27" i="4" a="1"/>
  <c r="V27" i="4"/>
  <c r="W27" i="4" a="1"/>
  <c r="W27" i="4" s="1"/>
  <c r="X27" i="4" a="1"/>
  <c r="X27" i="4" s="1"/>
  <c r="Y27" i="4" a="1"/>
  <c r="Y27" i="4" s="1"/>
  <c r="Z27" i="4" a="1"/>
  <c r="Z27" i="4" s="1"/>
  <c r="AA27" i="4" a="1"/>
  <c r="AA27" i="4" s="1"/>
  <c r="AB27" i="4" a="1"/>
  <c r="AB27" i="4" s="1"/>
  <c r="AC27" i="4" a="1"/>
  <c r="AC27" i="4" s="1"/>
  <c r="AD27" i="4" a="1"/>
  <c r="AD27" i="4" s="1"/>
  <c r="AE27" i="4" a="1"/>
  <c r="AE27" i="4" s="1"/>
  <c r="AF27" i="4" a="1"/>
  <c r="AF27" i="4" s="1"/>
  <c r="AG27" i="4" a="1"/>
  <c r="AG27" i="4" s="1"/>
  <c r="AH27" i="4" a="1"/>
  <c r="AH27" i="4" s="1"/>
  <c r="AI27" i="4" a="1"/>
  <c r="AI27" i="4" s="1"/>
  <c r="AJ27" i="4" a="1"/>
  <c r="AJ27" i="4" s="1"/>
  <c r="AK27" i="4" a="1"/>
  <c r="AK27" i="4" s="1"/>
  <c r="AL27" i="4" a="1"/>
  <c r="AL27" i="4" s="1"/>
  <c r="AM27" i="4" a="1"/>
  <c r="AM27" i="4" s="1"/>
  <c r="AN27" i="4" a="1"/>
  <c r="AN27" i="4" s="1"/>
  <c r="AO27" i="4" a="1"/>
  <c r="AO27" i="4" s="1"/>
  <c r="AP27" i="4" a="1"/>
  <c r="AP27" i="4"/>
  <c r="AQ27" i="4" a="1"/>
  <c r="AQ27" i="4"/>
  <c r="AR27" i="4" a="1"/>
  <c r="AR27" i="4" s="1"/>
  <c r="AS27" i="4" a="1"/>
  <c r="AS27" i="4"/>
  <c r="AT27" i="4" a="1"/>
  <c r="AT27" i="4" s="1"/>
  <c r="AU27" i="4" a="1"/>
  <c r="AU27" i="4" s="1"/>
  <c r="AV27" i="4" a="1"/>
  <c r="AV27" i="4" s="1"/>
  <c r="AW27" i="4" a="1"/>
  <c r="AW27" i="4" s="1"/>
  <c r="AX27" i="4" a="1"/>
  <c r="AX27" i="4" s="1"/>
  <c r="C28" i="4" a="1"/>
  <c r="C28" i="4" s="1"/>
  <c r="D28" i="4" a="1"/>
  <c r="D28" i="4" s="1"/>
  <c r="E28" i="4" a="1"/>
  <c r="E28" i="4" s="1"/>
  <c r="F28" i="4" a="1"/>
  <c r="F28" i="4"/>
  <c r="G28" i="4" a="1"/>
  <c r="G28" i="4" s="1"/>
  <c r="H28" i="4" a="1"/>
  <c r="H28" i="4" s="1"/>
  <c r="I28" i="4" a="1"/>
  <c r="I28" i="4" s="1"/>
  <c r="J28" i="4" a="1"/>
  <c r="J28" i="4" s="1"/>
  <c r="K28" i="4" a="1"/>
  <c r="K28" i="4" s="1"/>
  <c r="L28" i="4" a="1"/>
  <c r="L28" i="4" s="1"/>
  <c r="M28" i="4" a="1"/>
  <c r="M28" i="4" s="1"/>
  <c r="N28" i="4" a="1"/>
  <c r="N28" i="4" s="1"/>
  <c r="O28" i="4" a="1"/>
  <c r="O28" i="4"/>
  <c r="P28" i="4" a="1"/>
  <c r="P28" i="4" s="1"/>
  <c r="Q28" i="4" a="1"/>
  <c r="Q28" i="4" s="1"/>
  <c r="R28" i="4" a="1"/>
  <c r="R28" i="4"/>
  <c r="S28" i="4" a="1"/>
  <c r="S28" i="4" s="1"/>
  <c r="T28" i="4" a="1"/>
  <c r="T28" i="4" s="1"/>
  <c r="U28" i="4" a="1"/>
  <c r="U28" i="4" s="1"/>
  <c r="V28" i="4" a="1"/>
  <c r="V28" i="4" s="1"/>
  <c r="W28" i="4" a="1"/>
  <c r="W28" i="4" s="1"/>
  <c r="X28" i="4" a="1"/>
  <c r="X28" i="4" s="1"/>
  <c r="Y28" i="4" a="1"/>
  <c r="Y28" i="4"/>
  <c r="Z28" i="4" a="1"/>
  <c r="Z28" i="4"/>
  <c r="AA28" i="4" a="1"/>
  <c r="AA28" i="4" s="1"/>
  <c r="AB28" i="4" a="1"/>
  <c r="AB28" i="4" s="1"/>
  <c r="AC28" i="4" a="1"/>
  <c r="AC28" i="4" s="1"/>
  <c r="AD28" i="4" a="1"/>
  <c r="AD28" i="4" s="1"/>
  <c r="AE28" i="4" a="1"/>
  <c r="AE28" i="4" s="1"/>
  <c r="AF28" i="4" a="1"/>
  <c r="AF28" i="4" s="1"/>
  <c r="AG28" i="4" a="1"/>
  <c r="AG28" i="4" s="1"/>
  <c r="AH28" i="4" a="1"/>
  <c r="AH28" i="4"/>
  <c r="AI28" i="4" a="1"/>
  <c r="AI28" i="4" s="1"/>
  <c r="AJ28" i="4" a="1"/>
  <c r="AJ28" i="4" s="1"/>
  <c r="AK28" i="4" a="1"/>
  <c r="AK28" i="4" s="1"/>
  <c r="AL28" i="4" a="1"/>
  <c r="AL28" i="4" s="1"/>
  <c r="AM28" i="4" a="1"/>
  <c r="AM28" i="4" s="1"/>
  <c r="AN28" i="4" a="1"/>
  <c r="AN28" i="4" s="1"/>
  <c r="AO28" i="4" a="1"/>
  <c r="AO28" i="4" s="1"/>
  <c r="AP28" i="4" a="1"/>
  <c r="AP28" i="4" s="1"/>
  <c r="AQ28" i="4" a="1"/>
  <c r="AQ28" i="4"/>
  <c r="AR28" i="4" a="1"/>
  <c r="AR28" i="4" s="1"/>
  <c r="AS28" i="4" a="1"/>
  <c r="AS28" i="4" s="1"/>
  <c r="AT28" i="4" a="1"/>
  <c r="AT28" i="4" s="1"/>
  <c r="AU28" i="4" a="1"/>
  <c r="AU28" i="4" s="1"/>
  <c r="AV28" i="4" a="1"/>
  <c r="AV28" i="4" s="1"/>
  <c r="AW28" i="4" a="1"/>
  <c r="AW28" i="4"/>
  <c r="AX28" i="4" a="1"/>
  <c r="AX28" i="4" s="1"/>
  <c r="C29" i="4" a="1"/>
  <c r="C29" i="4" s="1"/>
  <c r="D29" i="4" a="1"/>
  <c r="D29" i="4" s="1"/>
  <c r="E29" i="4" a="1"/>
  <c r="E29" i="4" s="1"/>
  <c r="F29" i="4" a="1"/>
  <c r="F29" i="4" s="1"/>
  <c r="G29" i="4" a="1"/>
  <c r="G29" i="4" s="1"/>
  <c r="H29" i="4" a="1"/>
  <c r="H29" i="4" s="1"/>
  <c r="I29" i="4" a="1"/>
  <c r="I29" i="4"/>
  <c r="J29" i="4" a="1"/>
  <c r="J29" i="4"/>
  <c r="K29" i="4" a="1"/>
  <c r="K29" i="4" s="1"/>
  <c r="L29" i="4" a="1"/>
  <c r="L29" i="4" s="1"/>
  <c r="M29" i="4" a="1"/>
  <c r="M29" i="4" s="1"/>
  <c r="N29" i="4" a="1"/>
  <c r="N29" i="4"/>
  <c r="O29" i="4" a="1"/>
  <c r="O29" i="4" s="1"/>
  <c r="P29" i="4" a="1"/>
  <c r="P29" i="4" s="1"/>
  <c r="Q29" i="4" a="1"/>
  <c r="Q29" i="4" s="1"/>
  <c r="R29" i="4" a="1"/>
  <c r="R29" i="4" s="1"/>
  <c r="S29" i="4" a="1"/>
  <c r="S29" i="4" s="1"/>
  <c r="T29" i="4" a="1"/>
  <c r="T29" i="4" s="1"/>
  <c r="U29" i="4" a="1"/>
  <c r="U29" i="4"/>
  <c r="V29" i="4" a="1"/>
  <c r="V29" i="4" s="1"/>
  <c r="W29" i="4" a="1"/>
  <c r="W29" i="4" s="1"/>
  <c r="X29" i="4" a="1"/>
  <c r="X29" i="4" s="1"/>
  <c r="Y29" i="4" a="1"/>
  <c r="Y29" i="4"/>
  <c r="Z29" i="4" a="1"/>
  <c r="Z29" i="4"/>
  <c r="AA29" i="4" a="1"/>
  <c r="AA29" i="4" s="1"/>
  <c r="AB29" i="4" a="1"/>
  <c r="AB29" i="4" s="1"/>
  <c r="AC29" i="4" a="1"/>
  <c r="AC29" i="4" s="1"/>
  <c r="AD29" i="4" a="1"/>
  <c r="AD29" i="4" s="1"/>
  <c r="AE29" i="4" a="1"/>
  <c r="AE29" i="4" s="1"/>
  <c r="AF29" i="4" a="1"/>
  <c r="AF29" i="4" s="1"/>
  <c r="AG29" i="4" a="1"/>
  <c r="AG29" i="4" s="1"/>
  <c r="AH29" i="4" a="1"/>
  <c r="AH29" i="4" s="1"/>
  <c r="AI29" i="4" a="1"/>
  <c r="AI29" i="4" s="1"/>
  <c r="AJ29" i="4" a="1"/>
  <c r="AJ29" i="4" s="1"/>
  <c r="AK29" i="4" a="1"/>
  <c r="AK29" i="4"/>
  <c r="AL29" i="4" a="1"/>
  <c r="AL29" i="4" s="1"/>
  <c r="AM29" i="4" a="1"/>
  <c r="AM29" i="4" s="1"/>
  <c r="AN29" i="4" a="1"/>
  <c r="AN29" i="4" s="1"/>
  <c r="AO29" i="4" a="1"/>
  <c r="AO29" i="4"/>
  <c r="AP29" i="4" a="1"/>
  <c r="AP29" i="4" s="1"/>
  <c r="AQ29" i="4" a="1"/>
  <c r="AQ29" i="4" s="1"/>
  <c r="AR29" i="4" a="1"/>
  <c r="AR29" i="4" s="1"/>
  <c r="AS29" i="4" a="1"/>
  <c r="AS29" i="4" s="1"/>
  <c r="AT29" i="4" a="1"/>
  <c r="AT29" i="4" s="1"/>
  <c r="AU29" i="4" a="1"/>
  <c r="AU29" i="4" s="1"/>
  <c r="AV29" i="4" a="1"/>
  <c r="AV29" i="4" s="1"/>
  <c r="AW29" i="4" a="1"/>
  <c r="AW29" i="4" s="1"/>
  <c r="AX29" i="4" a="1"/>
  <c r="AX29" i="4" s="1"/>
  <c r="C30" i="4" a="1"/>
  <c r="C30" i="4" s="1"/>
  <c r="D30" i="4" a="1"/>
  <c r="D30" i="4" s="1"/>
  <c r="E30" i="4" a="1"/>
  <c r="E30" i="4" s="1"/>
  <c r="F30" i="4" a="1"/>
  <c r="F30" i="4" s="1"/>
  <c r="G30" i="4" a="1"/>
  <c r="G30" i="4" s="1"/>
  <c r="H30" i="4" a="1"/>
  <c r="H30" i="4" s="1"/>
  <c r="I30" i="4" a="1"/>
  <c r="I30" i="4" s="1"/>
  <c r="J30" i="4" a="1"/>
  <c r="J30" i="4" s="1"/>
  <c r="K30" i="4" a="1"/>
  <c r="K30" i="4" s="1"/>
  <c r="L30" i="4" a="1"/>
  <c r="L30" i="4" s="1"/>
  <c r="M30" i="4" a="1"/>
  <c r="M30" i="4" s="1"/>
  <c r="N30" i="4" a="1"/>
  <c r="N30" i="4" s="1"/>
  <c r="O30" i="4" a="1"/>
  <c r="O30" i="4" s="1"/>
  <c r="P30" i="4" a="1"/>
  <c r="P30" i="4" s="1"/>
  <c r="Q30" i="4" a="1"/>
  <c r="Q30" i="4" s="1"/>
  <c r="R30" i="4" a="1"/>
  <c r="R30" i="4" s="1"/>
  <c r="S30" i="4" a="1"/>
  <c r="S30" i="4" s="1"/>
  <c r="T30" i="4" a="1"/>
  <c r="T30" i="4" s="1"/>
  <c r="U30" i="4" a="1"/>
  <c r="U30" i="4" s="1"/>
  <c r="V30" i="4" a="1"/>
  <c r="V30" i="4" s="1"/>
  <c r="W30" i="4" a="1"/>
  <c r="W30" i="4" s="1"/>
  <c r="X30" i="4" a="1"/>
  <c r="X30" i="4" s="1"/>
  <c r="Y30" i="4" a="1"/>
  <c r="Y30" i="4" s="1"/>
  <c r="Z30" i="4" a="1"/>
  <c r="Z30" i="4" s="1"/>
  <c r="AA30" i="4" a="1"/>
  <c r="AA30" i="4" s="1"/>
  <c r="AB30" i="4" a="1"/>
  <c r="AB30" i="4" s="1"/>
  <c r="AC30" i="4" a="1"/>
  <c r="AC30" i="4" s="1"/>
  <c r="AD30" i="4" a="1"/>
  <c r="AD30" i="4" s="1"/>
  <c r="AE30" i="4" a="1"/>
  <c r="AE30" i="4" s="1"/>
  <c r="AF30" i="4" a="1"/>
  <c r="AF30" i="4" s="1"/>
  <c r="AG30" i="4" a="1"/>
  <c r="AG30" i="4" s="1"/>
  <c r="AH30" i="4" a="1"/>
  <c r="AH30" i="4" s="1"/>
  <c r="AI30" i="4" a="1"/>
  <c r="AI30" i="4" s="1"/>
  <c r="AJ30" i="4" a="1"/>
  <c r="AJ30" i="4" s="1"/>
  <c r="AK30" i="4" a="1"/>
  <c r="AK30" i="4" s="1"/>
  <c r="AL30" i="4" a="1"/>
  <c r="AL30" i="4" s="1"/>
  <c r="AM30" i="4" a="1"/>
  <c r="AM30" i="4" s="1"/>
  <c r="AN30" i="4" a="1"/>
  <c r="AN30" i="4" s="1"/>
  <c r="AO30" i="4" a="1"/>
  <c r="AO30" i="4" s="1"/>
  <c r="AP30" i="4" a="1"/>
  <c r="AP30" i="4" s="1"/>
  <c r="AQ30" i="4" a="1"/>
  <c r="AQ30" i="4" s="1"/>
  <c r="AR30" i="4" a="1"/>
  <c r="AR30" i="4" s="1"/>
  <c r="AS30" i="4" a="1"/>
  <c r="AS30" i="4" s="1"/>
  <c r="AT30" i="4" a="1"/>
  <c r="AT30" i="4" s="1"/>
  <c r="AU30" i="4" a="1"/>
  <c r="AU30" i="4" s="1"/>
  <c r="AV30" i="4" a="1"/>
  <c r="AV30" i="4" s="1"/>
  <c r="AW30" i="4" a="1"/>
  <c r="AW30" i="4" s="1"/>
  <c r="AX30" i="4" a="1"/>
  <c r="AX30" i="4" s="1"/>
  <c r="C31" i="4" a="1"/>
  <c r="C31" i="4" s="1"/>
  <c r="D31" i="4" a="1"/>
  <c r="D31" i="4" s="1"/>
  <c r="E31" i="4" a="1"/>
  <c r="E31" i="4" s="1"/>
  <c r="F31" i="4" a="1"/>
  <c r="F31" i="4" s="1"/>
  <c r="G31" i="4" a="1"/>
  <c r="G31" i="4" s="1"/>
  <c r="H31" i="4" a="1"/>
  <c r="H31" i="4" s="1"/>
  <c r="I31" i="4" a="1"/>
  <c r="I31" i="4" s="1"/>
  <c r="J31" i="4" a="1"/>
  <c r="J31" i="4" s="1"/>
  <c r="K31" i="4" a="1"/>
  <c r="K31" i="4" s="1"/>
  <c r="L31" i="4" a="1"/>
  <c r="L31" i="4" s="1"/>
  <c r="M31" i="4" a="1"/>
  <c r="M31" i="4" s="1"/>
  <c r="N31" i="4" a="1"/>
  <c r="N31" i="4"/>
  <c r="O31" i="4" a="1"/>
  <c r="O31" i="4" s="1"/>
  <c r="P31" i="4" a="1"/>
  <c r="P31" i="4" s="1"/>
  <c r="Q31" i="4" a="1"/>
  <c r="Q31" i="4" s="1"/>
  <c r="R31" i="4" a="1"/>
  <c r="R31" i="4"/>
  <c r="S31" i="4" a="1"/>
  <c r="S31" i="4" s="1"/>
  <c r="T31" i="4" a="1"/>
  <c r="T31" i="4" s="1"/>
  <c r="U31" i="4" a="1"/>
  <c r="U31" i="4" s="1"/>
  <c r="V31" i="4" a="1"/>
  <c r="V31" i="4" s="1"/>
  <c r="W31" i="4" a="1"/>
  <c r="W31" i="4" s="1"/>
  <c r="X31" i="4" a="1"/>
  <c r="X31" i="4" s="1"/>
  <c r="Y31" i="4" a="1"/>
  <c r="Y31" i="4" s="1"/>
  <c r="Z31" i="4" a="1"/>
  <c r="Z31" i="4" s="1"/>
  <c r="AA31" i="4" a="1"/>
  <c r="AA31" i="4" s="1"/>
  <c r="AB31" i="4" a="1"/>
  <c r="AB31" i="4" s="1"/>
  <c r="AC31" i="4" a="1"/>
  <c r="AC31" i="4" s="1"/>
  <c r="AD31" i="4" a="1"/>
  <c r="AD31" i="4" s="1"/>
  <c r="AE31" i="4" a="1"/>
  <c r="AE31" i="4" s="1"/>
  <c r="AF31" i="4" a="1"/>
  <c r="AF31" i="4" s="1"/>
  <c r="AG31" i="4" a="1"/>
  <c r="AG31" i="4" s="1"/>
  <c r="AH31" i="4" a="1"/>
  <c r="AH31" i="4" s="1"/>
  <c r="AI31" i="4" a="1"/>
  <c r="AI31" i="4" s="1"/>
  <c r="AJ31" i="4" a="1"/>
  <c r="AJ31" i="4" s="1"/>
  <c r="AK31" i="4" a="1"/>
  <c r="AK31" i="4" s="1"/>
  <c r="AL31" i="4" a="1"/>
  <c r="AL31" i="4" s="1"/>
  <c r="AM31" i="4" a="1"/>
  <c r="AM31" i="4" s="1"/>
  <c r="AN31" i="4" a="1"/>
  <c r="AN31" i="4" s="1"/>
  <c r="AO31" i="4" a="1"/>
  <c r="AO31" i="4" s="1"/>
  <c r="AP31" i="4" a="1"/>
  <c r="AP31" i="4" s="1"/>
  <c r="AQ31" i="4" a="1"/>
  <c r="AQ31" i="4" s="1"/>
  <c r="AR31" i="4" a="1"/>
  <c r="AR31" i="4" s="1"/>
  <c r="AS31" i="4" a="1"/>
  <c r="AS31" i="4" s="1"/>
  <c r="AT31" i="4" a="1"/>
  <c r="AT31" i="4" s="1"/>
  <c r="AU31" i="4" a="1"/>
  <c r="AU31" i="4" s="1"/>
  <c r="AV31" i="4" a="1"/>
  <c r="AV31" i="4" s="1"/>
  <c r="AW31" i="4" a="1"/>
  <c r="AW31" i="4" s="1"/>
  <c r="AX31" i="4" a="1"/>
  <c r="AX31" i="4" s="1"/>
  <c r="C32" i="4" a="1"/>
  <c r="C32" i="4" s="1"/>
  <c r="D32" i="4" a="1"/>
  <c r="D32" i="4" s="1"/>
  <c r="E32" i="4" a="1"/>
  <c r="E32" i="4" s="1"/>
  <c r="F32" i="4" a="1"/>
  <c r="F32" i="4" s="1"/>
  <c r="G32" i="4" a="1"/>
  <c r="G32" i="4" s="1"/>
  <c r="H32" i="4" a="1"/>
  <c r="H32" i="4" s="1"/>
  <c r="I32" i="4" a="1"/>
  <c r="I32" i="4" s="1"/>
  <c r="J32" i="4" a="1"/>
  <c r="J32" i="4" s="1"/>
  <c r="K32" i="4" a="1"/>
  <c r="K32" i="4" s="1"/>
  <c r="L32" i="4" a="1"/>
  <c r="L32" i="4" s="1"/>
  <c r="M32" i="4" a="1"/>
  <c r="M32" i="4" s="1"/>
  <c r="N32" i="4" a="1"/>
  <c r="N32" i="4" s="1"/>
  <c r="O32" i="4" a="1"/>
  <c r="O32" i="4" s="1"/>
  <c r="P32" i="4" a="1"/>
  <c r="P32" i="4" s="1"/>
  <c r="Q32" i="4" a="1"/>
  <c r="Q32" i="4" s="1"/>
  <c r="R32" i="4" a="1"/>
  <c r="R32" i="4" s="1"/>
  <c r="S32" i="4" a="1"/>
  <c r="S32" i="4" s="1"/>
  <c r="T32" i="4" a="1"/>
  <c r="T32" i="4" s="1"/>
  <c r="U32" i="4" a="1"/>
  <c r="U32" i="4" s="1"/>
  <c r="V32" i="4" a="1"/>
  <c r="V32" i="4" s="1"/>
  <c r="W32" i="4" a="1"/>
  <c r="W32" i="4" s="1"/>
  <c r="X32" i="4" a="1"/>
  <c r="X32" i="4" s="1"/>
  <c r="Y32" i="4" a="1"/>
  <c r="Y32" i="4" s="1"/>
  <c r="Z32" i="4" a="1"/>
  <c r="Z32" i="4" s="1"/>
  <c r="AA32" i="4" a="1"/>
  <c r="AA32" i="4" s="1"/>
  <c r="AB32" i="4" a="1"/>
  <c r="AB32" i="4" s="1"/>
  <c r="AC32" i="4" a="1"/>
  <c r="AC32" i="4" s="1"/>
  <c r="AD32" i="4" a="1"/>
  <c r="AD32" i="4" s="1"/>
  <c r="AE32" i="4" a="1"/>
  <c r="AE32" i="4" s="1"/>
  <c r="AF32" i="4" a="1"/>
  <c r="AF32" i="4" s="1"/>
  <c r="AG32" i="4" a="1"/>
  <c r="AG32" i="4" s="1"/>
  <c r="AH32" i="4" a="1"/>
  <c r="AH32" i="4" s="1"/>
  <c r="AI32" i="4" a="1"/>
  <c r="AI32" i="4" s="1"/>
  <c r="AJ32" i="4" a="1"/>
  <c r="AJ32" i="4" s="1"/>
  <c r="AK32" i="4" a="1"/>
  <c r="AK32" i="4" s="1"/>
  <c r="AL32" i="4" a="1"/>
  <c r="AL32" i="4"/>
  <c r="AM32" i="4" a="1"/>
  <c r="AM32" i="4" s="1"/>
  <c r="AN32" i="4" a="1"/>
  <c r="AN32" i="4" s="1"/>
  <c r="AO32" i="4" a="1"/>
  <c r="AO32" i="4" s="1"/>
  <c r="AP32" i="4" a="1"/>
  <c r="AP32" i="4" s="1"/>
  <c r="AQ32" i="4" a="1"/>
  <c r="AQ32" i="4" s="1"/>
  <c r="AR32" i="4" a="1"/>
  <c r="AR32" i="4" s="1"/>
  <c r="AS32" i="4" a="1"/>
  <c r="AS32" i="4" s="1"/>
  <c r="AT32" i="4" a="1"/>
  <c r="AT32" i="4" s="1"/>
  <c r="AU32" i="4" a="1"/>
  <c r="AU32" i="4" s="1"/>
  <c r="AV32" i="4" a="1"/>
  <c r="AV32" i="4" s="1"/>
  <c r="AW32" i="4" a="1"/>
  <c r="AW32" i="4" s="1"/>
  <c r="AX32" i="4" a="1"/>
  <c r="AX32" i="4" s="1"/>
  <c r="C33" i="4" a="1"/>
  <c r="C33" i="4" s="1"/>
  <c r="D33" i="4" a="1"/>
  <c r="D33" i="4" s="1"/>
  <c r="E33" i="4" a="1"/>
  <c r="E33" i="4" s="1"/>
  <c r="F33" i="4" a="1"/>
  <c r="F33" i="4" s="1"/>
  <c r="G33" i="4" a="1"/>
  <c r="G33" i="4" s="1"/>
  <c r="H33" i="4" a="1"/>
  <c r="H33" i="4" s="1"/>
  <c r="I33" i="4" a="1"/>
  <c r="I33" i="4" s="1"/>
  <c r="J33" i="4" a="1"/>
  <c r="J33" i="4" s="1"/>
  <c r="K33" i="4" a="1"/>
  <c r="K33" i="4" s="1"/>
  <c r="L33" i="4" a="1"/>
  <c r="L33" i="4" s="1"/>
  <c r="M33" i="4" a="1"/>
  <c r="M33" i="4" s="1"/>
  <c r="N33" i="4" a="1"/>
  <c r="N33" i="4" s="1"/>
  <c r="O33" i="4" a="1"/>
  <c r="O33" i="4" s="1"/>
  <c r="P33" i="4" a="1"/>
  <c r="P33" i="4" s="1"/>
  <c r="Q33" i="4" a="1"/>
  <c r="Q33" i="4" s="1"/>
  <c r="R33" i="4" a="1"/>
  <c r="R33" i="4" s="1"/>
  <c r="S33" i="4" a="1"/>
  <c r="S33" i="4" s="1"/>
  <c r="T33" i="4" a="1"/>
  <c r="T33" i="4" s="1"/>
  <c r="U33" i="4" a="1"/>
  <c r="U33" i="4" s="1"/>
  <c r="V33" i="4" a="1"/>
  <c r="V33" i="4" s="1"/>
  <c r="W33" i="4" a="1"/>
  <c r="W33" i="4" s="1"/>
  <c r="X33" i="4" a="1"/>
  <c r="X33" i="4" s="1"/>
  <c r="Y33" i="4" a="1"/>
  <c r="Y33" i="4" s="1"/>
  <c r="Z33" i="4" a="1"/>
  <c r="Z33" i="4" s="1"/>
  <c r="AA33" i="4" a="1"/>
  <c r="AA33" i="4" s="1"/>
  <c r="AB33" i="4" a="1"/>
  <c r="AB33" i="4" s="1"/>
  <c r="AC33" i="4" a="1"/>
  <c r="AC33" i="4" s="1"/>
  <c r="AD33" i="4" a="1"/>
  <c r="AD33" i="4" s="1"/>
  <c r="AE33" i="4" a="1"/>
  <c r="AE33" i="4" s="1"/>
  <c r="AF33" i="4" a="1"/>
  <c r="AF33" i="4" s="1"/>
  <c r="AG33" i="4" a="1"/>
  <c r="AG33" i="4" s="1"/>
  <c r="AH33" i="4" a="1"/>
  <c r="AH33" i="4" s="1"/>
  <c r="AI33" i="4" a="1"/>
  <c r="AI33" i="4" s="1"/>
  <c r="AJ33" i="4" a="1"/>
  <c r="AJ33" i="4" s="1"/>
  <c r="AK33" i="4" a="1"/>
  <c r="AK33" i="4" s="1"/>
  <c r="AL33" i="4" a="1"/>
  <c r="AL33" i="4" s="1"/>
  <c r="AM33" i="4" a="1"/>
  <c r="AM33" i="4" s="1"/>
  <c r="AN33" i="4" a="1"/>
  <c r="AN33" i="4" s="1"/>
  <c r="AO33" i="4" a="1"/>
  <c r="AO33" i="4" s="1"/>
  <c r="AP33" i="4" a="1"/>
  <c r="AP33" i="4" s="1"/>
  <c r="AQ33" i="4" a="1"/>
  <c r="AQ33" i="4" s="1"/>
  <c r="AR33" i="4" a="1"/>
  <c r="AR33" i="4" s="1"/>
  <c r="AS33" i="4" a="1"/>
  <c r="AS33" i="4" s="1"/>
  <c r="AT33" i="4" a="1"/>
  <c r="AT33" i="4" s="1"/>
  <c r="AU33" i="4" a="1"/>
  <c r="AU33" i="4" s="1"/>
  <c r="AV33" i="4" a="1"/>
  <c r="AV33" i="4" s="1"/>
  <c r="AW33" i="4" a="1"/>
  <c r="AW33" i="4" s="1"/>
  <c r="AX33" i="4" a="1"/>
  <c r="AX33" i="4" s="1"/>
  <c r="C34" i="4" a="1"/>
  <c r="C34" i="4" s="1"/>
  <c r="D34" i="4" a="1"/>
  <c r="D34" i="4" s="1"/>
  <c r="E34" i="4" a="1"/>
  <c r="E34" i="4" s="1"/>
  <c r="F34" i="4" a="1"/>
  <c r="F34" i="4" s="1"/>
  <c r="G34" i="4" a="1"/>
  <c r="G34" i="4" s="1"/>
  <c r="H34" i="4" a="1"/>
  <c r="H34" i="4" s="1"/>
  <c r="I34" i="4" a="1"/>
  <c r="I34" i="4" s="1"/>
  <c r="J34" i="4" a="1"/>
  <c r="J34" i="4" s="1"/>
  <c r="K34" i="4" a="1"/>
  <c r="K34" i="4" s="1"/>
  <c r="L34" i="4" a="1"/>
  <c r="L34" i="4" s="1"/>
  <c r="M34" i="4" a="1"/>
  <c r="M34" i="4" s="1"/>
  <c r="N34" i="4" a="1"/>
  <c r="N34" i="4" s="1"/>
  <c r="O34" i="4" a="1"/>
  <c r="O34" i="4" s="1"/>
  <c r="P34" i="4" a="1"/>
  <c r="P34" i="4" s="1"/>
  <c r="Q34" i="4" a="1"/>
  <c r="Q34" i="4" s="1"/>
  <c r="R34" i="4" a="1"/>
  <c r="R34" i="4" s="1"/>
  <c r="S34" i="4" a="1"/>
  <c r="S34" i="4" s="1"/>
  <c r="T34" i="4" a="1"/>
  <c r="T34" i="4" s="1"/>
  <c r="U34" i="4" a="1"/>
  <c r="U34" i="4" s="1"/>
  <c r="V34" i="4" a="1"/>
  <c r="V34" i="4" s="1"/>
  <c r="W34" i="4" a="1"/>
  <c r="W34" i="4" s="1"/>
  <c r="X34" i="4" a="1"/>
  <c r="X34" i="4" s="1"/>
  <c r="Y34" i="4" a="1"/>
  <c r="Y34" i="4" s="1"/>
  <c r="Z34" i="4" a="1"/>
  <c r="Z34" i="4" s="1"/>
  <c r="AA34" i="4" a="1"/>
  <c r="AA34" i="4" s="1"/>
  <c r="AB34" i="4" a="1"/>
  <c r="AB34" i="4" s="1"/>
  <c r="AC34" i="4" a="1"/>
  <c r="AC34" i="4"/>
  <c r="AD34" i="4" a="1"/>
  <c r="AD34" i="4" s="1"/>
  <c r="AE34" i="4" a="1"/>
  <c r="AE34" i="4" s="1"/>
  <c r="AF34" i="4" a="1"/>
  <c r="AF34" i="4" s="1"/>
  <c r="AG34" i="4" a="1"/>
  <c r="AG34" i="4" s="1"/>
  <c r="AH34" i="4" a="1"/>
  <c r="AH34" i="4" s="1"/>
  <c r="AI34" i="4" a="1"/>
  <c r="AI34" i="4" s="1"/>
  <c r="AJ34" i="4" a="1"/>
  <c r="AJ34" i="4" s="1"/>
  <c r="AK34" i="4" a="1"/>
  <c r="AK34" i="4" s="1"/>
  <c r="AL34" i="4" a="1"/>
  <c r="AL34" i="4" s="1"/>
  <c r="AM34" i="4" a="1"/>
  <c r="AM34" i="4" s="1"/>
  <c r="AN34" i="4" a="1"/>
  <c r="AN34" i="4" s="1"/>
  <c r="AO34" i="4" a="1"/>
  <c r="AO34" i="4" s="1"/>
  <c r="AP34" i="4" a="1"/>
  <c r="AP34" i="4" s="1"/>
  <c r="AQ34" i="4" a="1"/>
  <c r="AQ34" i="4" s="1"/>
  <c r="AR34" i="4" a="1"/>
  <c r="AR34" i="4" s="1"/>
  <c r="AS34" i="4" a="1"/>
  <c r="AS34" i="4" s="1"/>
  <c r="AT34" i="4" a="1"/>
  <c r="AT34" i="4" s="1"/>
  <c r="AU34" i="4" a="1"/>
  <c r="AU34" i="4" s="1"/>
  <c r="AV34" i="4" a="1"/>
  <c r="AV34" i="4" s="1"/>
  <c r="AW34" i="4" a="1"/>
  <c r="AW34" i="4" s="1"/>
  <c r="AX34" i="4" a="1"/>
  <c r="AX34" i="4"/>
  <c r="C35" i="4" a="1"/>
  <c r="C35" i="4" s="1"/>
  <c r="D35" i="4" a="1"/>
  <c r="D35" i="4" s="1"/>
  <c r="E35" i="4" a="1"/>
  <c r="E35" i="4" s="1"/>
  <c r="F35" i="4" a="1"/>
  <c r="F35" i="4" s="1"/>
  <c r="G35" i="4" a="1"/>
  <c r="G35" i="4" s="1"/>
  <c r="H35" i="4" a="1"/>
  <c r="H35" i="4" s="1"/>
  <c r="I35" i="4" a="1"/>
  <c r="I35" i="4" s="1"/>
  <c r="J35" i="4" a="1"/>
  <c r="J35" i="4" s="1"/>
  <c r="K35" i="4" a="1"/>
  <c r="K35" i="4" s="1"/>
  <c r="L35" i="4" a="1"/>
  <c r="L35" i="4" s="1"/>
  <c r="M35" i="4" a="1"/>
  <c r="M35" i="4" s="1"/>
  <c r="N35" i="4" a="1"/>
  <c r="N35" i="4" s="1"/>
  <c r="O35" i="4" a="1"/>
  <c r="O35" i="4" s="1"/>
  <c r="P35" i="4" a="1"/>
  <c r="P35" i="4" s="1"/>
  <c r="Q35" i="4" a="1"/>
  <c r="Q35" i="4" s="1"/>
  <c r="R35" i="4" a="1"/>
  <c r="R35" i="4" s="1"/>
  <c r="S35" i="4" a="1"/>
  <c r="S35" i="4" s="1"/>
  <c r="T35" i="4" a="1"/>
  <c r="T35" i="4" s="1"/>
  <c r="U35" i="4" a="1"/>
  <c r="U35" i="4" s="1"/>
  <c r="V35" i="4" a="1"/>
  <c r="V35" i="4" s="1"/>
  <c r="W35" i="4" a="1"/>
  <c r="W35" i="4" s="1"/>
  <c r="X35" i="4" a="1"/>
  <c r="X35" i="4" s="1"/>
  <c r="Y35" i="4" a="1"/>
  <c r="Y35" i="4" s="1"/>
  <c r="Z35" i="4" a="1"/>
  <c r="Z35" i="4" s="1"/>
  <c r="AA35" i="4" a="1"/>
  <c r="AA35" i="4" s="1"/>
  <c r="AB35" i="4" a="1"/>
  <c r="AB35" i="4" s="1"/>
  <c r="AC35" i="4" a="1"/>
  <c r="AC35" i="4" s="1"/>
  <c r="AD35" i="4" a="1"/>
  <c r="AD35" i="4" s="1"/>
  <c r="AE35" i="4" a="1"/>
  <c r="AE35" i="4" s="1"/>
  <c r="AF35" i="4" a="1"/>
  <c r="AF35" i="4" s="1"/>
  <c r="AG35" i="4" a="1"/>
  <c r="AG35" i="4"/>
  <c r="AH35" i="4" a="1"/>
  <c r="AH35" i="4" s="1"/>
  <c r="AI35" i="4" a="1"/>
  <c r="AI35" i="4" s="1"/>
  <c r="AJ35" i="4" a="1"/>
  <c r="AJ35" i="4" s="1"/>
  <c r="AK35" i="4" a="1"/>
  <c r="AK35" i="4"/>
  <c r="AL35" i="4" a="1"/>
  <c r="AL35" i="4"/>
  <c r="AM35" i="4" a="1"/>
  <c r="AM35" i="4" s="1"/>
  <c r="AN35" i="4" a="1"/>
  <c r="AN35" i="4" s="1"/>
  <c r="AO35" i="4" a="1"/>
  <c r="AO35" i="4" s="1"/>
  <c r="AP35" i="4" a="1"/>
  <c r="AP35" i="4" s="1"/>
  <c r="AQ35" i="4" a="1"/>
  <c r="AQ35" i="4" s="1"/>
  <c r="AR35" i="4" a="1"/>
  <c r="AR35" i="4" s="1"/>
  <c r="AS35" i="4" a="1"/>
  <c r="AS35" i="4" s="1"/>
  <c r="AT35" i="4" a="1"/>
  <c r="AT35" i="4" s="1"/>
  <c r="AU35" i="4" a="1"/>
  <c r="AU35" i="4" s="1"/>
  <c r="AV35" i="4" a="1"/>
  <c r="AV35" i="4" s="1"/>
  <c r="AW35" i="4" a="1"/>
  <c r="AW35" i="4" s="1"/>
  <c r="AX35" i="4" a="1"/>
  <c r="AX35" i="4" s="1"/>
  <c r="C36" i="4" a="1"/>
  <c r="C36" i="4" s="1"/>
  <c r="D36" i="4" a="1"/>
  <c r="D36" i="4" s="1"/>
  <c r="E36" i="4" a="1"/>
  <c r="E36" i="4" s="1"/>
  <c r="F36" i="4" a="1"/>
  <c r="F36" i="4" s="1"/>
  <c r="G36" i="4" a="1"/>
  <c r="G36" i="4" s="1"/>
  <c r="H36" i="4" a="1"/>
  <c r="H36" i="4" s="1"/>
  <c r="I36" i="4" a="1"/>
  <c r="I36" i="4" s="1"/>
  <c r="J36" i="4" a="1"/>
  <c r="J36" i="4" s="1"/>
  <c r="K36" i="4" a="1"/>
  <c r="K36" i="4" s="1"/>
  <c r="L36" i="4" a="1"/>
  <c r="L36" i="4" s="1"/>
  <c r="M36" i="4" a="1"/>
  <c r="M36" i="4" s="1"/>
  <c r="N36" i="4" a="1"/>
  <c r="N36" i="4" s="1"/>
  <c r="O36" i="4" a="1"/>
  <c r="O36" i="4" s="1"/>
  <c r="P36" i="4" a="1"/>
  <c r="P36" i="4" s="1"/>
  <c r="Q36" i="4" a="1"/>
  <c r="Q36" i="4" s="1"/>
  <c r="R36" i="4" a="1"/>
  <c r="R36" i="4" s="1"/>
  <c r="S36" i="4" a="1"/>
  <c r="S36" i="4" s="1"/>
  <c r="T36" i="4" a="1"/>
  <c r="T36" i="4"/>
  <c r="U36" i="4" a="1"/>
  <c r="U36" i="4" s="1"/>
  <c r="V36" i="4" a="1"/>
  <c r="V36" i="4" s="1"/>
  <c r="W36" i="4" a="1"/>
  <c r="W36" i="4" s="1"/>
  <c r="X36" i="4" a="1"/>
  <c r="X36" i="4" s="1"/>
  <c r="Y36" i="4" a="1"/>
  <c r="Y36" i="4" s="1"/>
  <c r="Z36" i="4" a="1"/>
  <c r="Z36" i="4" s="1"/>
  <c r="AA36" i="4" a="1"/>
  <c r="AA36" i="4" s="1"/>
  <c r="AB36" i="4" a="1"/>
  <c r="AB36" i="4" s="1"/>
  <c r="AC36" i="4" a="1"/>
  <c r="AC36" i="4" s="1"/>
  <c r="AD36" i="4" a="1"/>
  <c r="AD36" i="4" s="1"/>
  <c r="AE36" i="4" a="1"/>
  <c r="AE36" i="4" s="1"/>
  <c r="AF36" i="4" a="1"/>
  <c r="AF36" i="4" s="1"/>
  <c r="AG36" i="4" a="1"/>
  <c r="AG36" i="4" s="1"/>
  <c r="AH36" i="4" a="1"/>
  <c r="AH36" i="4" s="1"/>
  <c r="AI36" i="4" a="1"/>
  <c r="AI36" i="4" s="1"/>
  <c r="AJ36" i="4" a="1"/>
  <c r="AJ36" i="4" s="1"/>
  <c r="AK36" i="4" a="1"/>
  <c r="AK36" i="4" s="1"/>
  <c r="AL36" i="4" a="1"/>
  <c r="AL36" i="4" s="1"/>
  <c r="AM36" i="4" a="1"/>
  <c r="AM36" i="4" s="1"/>
  <c r="AN36" i="4" a="1"/>
  <c r="AN36" i="4" s="1"/>
  <c r="AO36" i="4" a="1"/>
  <c r="AO36" i="4" s="1"/>
  <c r="AP36" i="4" a="1"/>
  <c r="AP36" i="4" s="1"/>
  <c r="AQ36" i="4" a="1"/>
  <c r="AQ36" i="4" s="1"/>
  <c r="AR36" i="4" a="1"/>
  <c r="AR36" i="4"/>
  <c r="AS36" i="4" a="1"/>
  <c r="AS36" i="4" s="1"/>
  <c r="AT36" i="4" a="1"/>
  <c r="AT36" i="4" s="1"/>
  <c r="AU36" i="4" a="1"/>
  <c r="AU36" i="4" s="1"/>
  <c r="AV36" i="4" a="1"/>
  <c r="AV36" i="4" s="1"/>
  <c r="AW36" i="4" a="1"/>
  <c r="AW36" i="4" s="1"/>
  <c r="AX36" i="4" a="1"/>
  <c r="AX36" i="4" s="1"/>
  <c r="C37" i="4" a="1"/>
  <c r="C37" i="4" s="1"/>
  <c r="D37" i="4" a="1"/>
  <c r="D37" i="4" s="1"/>
  <c r="E37" i="4" a="1"/>
  <c r="E37" i="4" s="1"/>
  <c r="F37" i="4" a="1"/>
  <c r="F37" i="4"/>
  <c r="G37" i="4" a="1"/>
  <c r="G37" i="4" s="1"/>
  <c r="H37" i="4" a="1"/>
  <c r="H37" i="4" s="1"/>
  <c r="I37" i="4" a="1"/>
  <c r="I37" i="4" s="1"/>
  <c r="J37" i="4" a="1"/>
  <c r="J37" i="4"/>
  <c r="K37" i="4" a="1"/>
  <c r="K37" i="4" s="1"/>
  <c r="L37" i="4" a="1"/>
  <c r="L37" i="4"/>
  <c r="M37" i="4" a="1"/>
  <c r="M37" i="4"/>
  <c r="N37" i="4" a="1"/>
  <c r="N37" i="4" s="1"/>
  <c r="O37" i="4" a="1"/>
  <c r="O37" i="4" s="1"/>
  <c r="P37" i="4" a="1"/>
  <c r="P37" i="4" s="1"/>
  <c r="Q37" i="4" a="1"/>
  <c r="Q37" i="4" s="1"/>
  <c r="R37" i="4" a="1"/>
  <c r="R37" i="4" s="1"/>
  <c r="S37" i="4" a="1"/>
  <c r="S37" i="4" s="1"/>
  <c r="T37" i="4" a="1"/>
  <c r="T37" i="4" s="1"/>
  <c r="U37" i="4" a="1"/>
  <c r="U37" i="4" s="1"/>
  <c r="V37" i="4" a="1"/>
  <c r="V37" i="4" s="1"/>
  <c r="W37" i="4" a="1"/>
  <c r="W37" i="4" s="1"/>
  <c r="X37" i="4" a="1"/>
  <c r="X37" i="4"/>
  <c r="Y37" i="4" a="1"/>
  <c r="Y37" i="4" s="1"/>
  <c r="Z37" i="4" a="1"/>
  <c r="Z37" i="4" s="1"/>
  <c r="AA37" i="4" a="1"/>
  <c r="AA37" i="4" s="1"/>
  <c r="AB37" i="4" a="1"/>
  <c r="AB37" i="4" s="1"/>
  <c r="AC37" i="4" a="1"/>
  <c r="AC37" i="4" s="1"/>
  <c r="AD37" i="4" a="1"/>
  <c r="AD37" i="4" s="1"/>
  <c r="AE37" i="4" a="1"/>
  <c r="AE37" i="4" s="1"/>
  <c r="AF37" i="4" a="1"/>
  <c r="AF37" i="4" s="1"/>
  <c r="AG37" i="4" a="1"/>
  <c r="AG37" i="4" s="1"/>
  <c r="AH37" i="4" a="1"/>
  <c r="AH37" i="4" s="1"/>
  <c r="AI37" i="4" a="1"/>
  <c r="AI37" i="4" s="1"/>
  <c r="AJ37" i="4" a="1"/>
  <c r="AJ37" i="4" s="1"/>
  <c r="AK37" i="4" a="1"/>
  <c r="AK37" i="4"/>
  <c r="AL37" i="4" a="1"/>
  <c r="AL37" i="4" s="1"/>
  <c r="AM37" i="4" a="1"/>
  <c r="AM37" i="4" s="1"/>
  <c r="AN37" i="4" a="1"/>
  <c r="AN37" i="4" s="1"/>
  <c r="AO37" i="4" a="1"/>
  <c r="AO37" i="4" s="1"/>
  <c r="AP37" i="4" a="1"/>
  <c r="AP37" i="4" s="1"/>
  <c r="AQ37" i="4" a="1"/>
  <c r="AQ37" i="4" s="1"/>
  <c r="AR37" i="4" a="1"/>
  <c r="AR37" i="4" s="1"/>
  <c r="AS37" i="4" a="1"/>
  <c r="AS37" i="4" s="1"/>
  <c r="AT37" i="4" a="1"/>
  <c r="AT37" i="4" s="1"/>
  <c r="AU37" i="4" a="1"/>
  <c r="AU37" i="4" s="1"/>
  <c r="AV37" i="4" a="1"/>
  <c r="AV37" i="4" s="1"/>
  <c r="AW37" i="4" a="1"/>
  <c r="AW37" i="4" s="1"/>
  <c r="AX37" i="4" a="1"/>
  <c r="AX37" i="4" s="1"/>
  <c r="C38" i="4" a="1"/>
  <c r="C38" i="4" s="1"/>
  <c r="D38" i="4" a="1"/>
  <c r="D38" i="4"/>
  <c r="E38" i="4" a="1"/>
  <c r="E38" i="4" s="1"/>
  <c r="F38" i="4" a="1"/>
  <c r="F38" i="4" s="1"/>
  <c r="G38" i="4" a="1"/>
  <c r="G38" i="4" s="1"/>
  <c r="H38" i="4" a="1"/>
  <c r="H38" i="4" s="1"/>
  <c r="I38" i="4" a="1"/>
  <c r="I38" i="4" s="1"/>
  <c r="J38" i="4" a="1"/>
  <c r="J38" i="4" s="1"/>
  <c r="K38" i="4" a="1"/>
  <c r="K38" i="4" s="1"/>
  <c r="L38" i="4" a="1"/>
  <c r="L38" i="4" s="1"/>
  <c r="M38" i="4" a="1"/>
  <c r="M38" i="4"/>
  <c r="N38" i="4" a="1"/>
  <c r="N38" i="4" s="1"/>
  <c r="O38" i="4" a="1"/>
  <c r="O38" i="4" s="1"/>
  <c r="P38" i="4" a="1"/>
  <c r="P38" i="4" s="1"/>
  <c r="Q38" i="4" a="1"/>
  <c r="Q38" i="4" s="1"/>
  <c r="R38" i="4" a="1"/>
  <c r="R38" i="4" s="1"/>
  <c r="S38" i="4" a="1"/>
  <c r="S38" i="4" s="1"/>
  <c r="T38" i="4" a="1"/>
  <c r="T38" i="4"/>
  <c r="U38" i="4" a="1"/>
  <c r="U38" i="4" s="1"/>
  <c r="V38" i="4" a="1"/>
  <c r="V38" i="4" s="1"/>
  <c r="W38" i="4" a="1"/>
  <c r="W38" i="4" s="1"/>
  <c r="X38" i="4" a="1"/>
  <c r="X38" i="4" s="1"/>
  <c r="Y38" i="4" a="1"/>
  <c r="Y38" i="4" s="1"/>
  <c r="Z38" i="4" a="1"/>
  <c r="Z38" i="4" s="1"/>
  <c r="AA38" i="4" a="1"/>
  <c r="AA38" i="4" s="1"/>
  <c r="AB38" i="4" a="1"/>
  <c r="AB38" i="4" s="1"/>
  <c r="AC38" i="4" a="1"/>
  <c r="AC38" i="4" s="1"/>
  <c r="AD38" i="4" a="1"/>
  <c r="AD38" i="4"/>
  <c r="AE38" i="4" a="1"/>
  <c r="AE38" i="4" s="1"/>
  <c r="AF38" i="4" a="1"/>
  <c r="AF38" i="4" s="1"/>
  <c r="AG38" i="4" a="1"/>
  <c r="AG38" i="4" s="1"/>
  <c r="AH38" i="4" a="1"/>
  <c r="AH38" i="4" s="1"/>
  <c r="AI38" i="4" a="1"/>
  <c r="AI38" i="4" s="1"/>
  <c r="AJ38" i="4" a="1"/>
  <c r="AJ38" i="4" s="1"/>
  <c r="AK38" i="4" a="1"/>
  <c r="AK38" i="4" s="1"/>
  <c r="AL38" i="4" a="1"/>
  <c r="AL38" i="4" s="1"/>
  <c r="AM38" i="4" a="1"/>
  <c r="AM38" i="4" s="1"/>
  <c r="AN38" i="4" a="1"/>
  <c r="AN38" i="4" s="1"/>
  <c r="AO38" i="4" a="1"/>
  <c r="AO38" i="4" s="1"/>
  <c r="AP38" i="4" a="1"/>
  <c r="AP38" i="4" s="1"/>
  <c r="AQ38" i="4" a="1"/>
  <c r="AQ38" i="4" s="1"/>
  <c r="AR38" i="4" a="1"/>
  <c r="AR38" i="4" s="1"/>
  <c r="AS38" i="4" a="1"/>
  <c r="AS38" i="4" s="1"/>
  <c r="AT38" i="4" a="1"/>
  <c r="AT38" i="4" s="1"/>
  <c r="AU38" i="4" a="1"/>
  <c r="AU38" i="4" s="1"/>
  <c r="AV38" i="4" a="1"/>
  <c r="AV38" i="4" s="1"/>
  <c r="AW38" i="4" a="1"/>
  <c r="AW38" i="4" s="1"/>
  <c r="AX38" i="4" a="1"/>
  <c r="AX38" i="4" s="1"/>
  <c r="C39" i="4" a="1"/>
  <c r="C39" i="4" s="1"/>
  <c r="D39" i="4" a="1"/>
  <c r="D39" i="4" s="1"/>
  <c r="E39" i="4" a="1"/>
  <c r="E39" i="4" s="1"/>
  <c r="F39" i="4" a="1"/>
  <c r="F39" i="4"/>
  <c r="G39" i="4" a="1"/>
  <c r="G39" i="4" s="1"/>
  <c r="H39" i="4" a="1"/>
  <c r="H39" i="4" s="1"/>
  <c r="I39" i="4" a="1"/>
  <c r="I39" i="4" s="1"/>
  <c r="J39" i="4" a="1"/>
  <c r="J39" i="4"/>
  <c r="K39" i="4" a="1"/>
  <c r="K39" i="4" s="1"/>
  <c r="L39" i="4" a="1"/>
  <c r="L39" i="4"/>
  <c r="M39" i="4" a="1"/>
  <c r="M39" i="4" s="1"/>
  <c r="N39" i="4" a="1"/>
  <c r="N39" i="4" s="1"/>
  <c r="O39" i="4" a="1"/>
  <c r="O39" i="4" s="1"/>
  <c r="P39" i="4" a="1"/>
  <c r="P39" i="4" s="1"/>
  <c r="Q39" i="4" a="1"/>
  <c r="Q39" i="4" s="1"/>
  <c r="R39" i="4" a="1"/>
  <c r="R39" i="4" s="1"/>
  <c r="S39" i="4" a="1"/>
  <c r="S39" i="4" s="1"/>
  <c r="T39" i="4" a="1"/>
  <c r="T39" i="4" s="1"/>
  <c r="U39" i="4" a="1"/>
  <c r="U39" i="4"/>
  <c r="V39" i="4" a="1"/>
  <c r="V39" i="4" s="1"/>
  <c r="W39" i="4" a="1"/>
  <c r="W39" i="4" s="1"/>
  <c r="X39" i="4" a="1"/>
  <c r="X39" i="4" s="1"/>
  <c r="Y39" i="4" a="1"/>
  <c r="Y39" i="4" s="1"/>
  <c r="Z39" i="4" a="1"/>
  <c r="Z39" i="4" s="1"/>
  <c r="AA39" i="4" a="1"/>
  <c r="AA39" i="4" s="1"/>
  <c r="AB39" i="4" a="1"/>
  <c r="AB39" i="4" s="1"/>
  <c r="AC39" i="4" a="1"/>
  <c r="AC39" i="4" s="1"/>
  <c r="AD39" i="4" a="1"/>
  <c r="AD39" i="4"/>
  <c r="AE39" i="4" a="1"/>
  <c r="AE39" i="4" s="1"/>
  <c r="AF39" i="4" a="1"/>
  <c r="AF39" i="4" s="1"/>
  <c r="AG39" i="4" a="1"/>
  <c r="AG39" i="4" s="1"/>
  <c r="AH39" i="4" a="1"/>
  <c r="AH39" i="4" s="1"/>
  <c r="AI39" i="4" a="1"/>
  <c r="AI39" i="4" s="1"/>
  <c r="AJ39" i="4" a="1"/>
  <c r="AJ39" i="4" s="1"/>
  <c r="AK39" i="4" a="1"/>
  <c r="AK39" i="4"/>
  <c r="AL39" i="4" a="1"/>
  <c r="AL39" i="4" s="1"/>
  <c r="AM39" i="4" a="1"/>
  <c r="AM39" i="4" s="1"/>
  <c r="AN39" i="4" a="1"/>
  <c r="AN39" i="4" s="1"/>
  <c r="AO39" i="4" a="1"/>
  <c r="AO39" i="4" s="1"/>
  <c r="AP39" i="4" a="1"/>
  <c r="AP39" i="4" s="1"/>
  <c r="AQ39" i="4" a="1"/>
  <c r="AQ39" i="4" s="1"/>
  <c r="AR39" i="4" a="1"/>
  <c r="AR39" i="4" s="1"/>
  <c r="AS39" i="4" a="1"/>
  <c r="AS39" i="4" s="1"/>
  <c r="AT39" i="4" a="1"/>
  <c r="AT39" i="4" s="1"/>
  <c r="AU39" i="4" a="1"/>
  <c r="AU39" i="4" s="1"/>
  <c r="AV39" i="4" a="1"/>
  <c r="AV39" i="4" s="1"/>
  <c r="AW39" i="4" a="1"/>
  <c r="AW39" i="4" s="1"/>
  <c r="AX39" i="4" a="1"/>
  <c r="AX39" i="4" s="1"/>
  <c r="C40" i="4" a="1"/>
  <c r="C40" i="4" s="1"/>
  <c r="D40" i="4" a="1"/>
  <c r="D40" i="4" s="1"/>
  <c r="E40" i="4" a="1"/>
  <c r="E40" i="4" s="1"/>
  <c r="F40" i="4" a="1"/>
  <c r="F40" i="4" s="1"/>
  <c r="G40" i="4" a="1"/>
  <c r="G40" i="4" s="1"/>
  <c r="H40" i="4" a="1"/>
  <c r="H40" i="4" s="1"/>
  <c r="I40" i="4" a="1"/>
  <c r="I40" i="4" s="1"/>
  <c r="J40" i="4" a="1"/>
  <c r="J40" i="4" s="1"/>
  <c r="K40" i="4" a="1"/>
  <c r="K40" i="4" s="1"/>
  <c r="L40" i="4" a="1"/>
  <c r="L40" i="4" s="1"/>
  <c r="M40" i="4" a="1"/>
  <c r="M40" i="4" s="1"/>
  <c r="N40" i="4" a="1"/>
  <c r="N40" i="4" s="1"/>
  <c r="O40" i="4" a="1"/>
  <c r="O40" i="4" s="1"/>
  <c r="P40" i="4" a="1"/>
  <c r="P40" i="4" s="1"/>
  <c r="Q40" i="4" a="1"/>
  <c r="Q40" i="4"/>
  <c r="R40" i="4" a="1"/>
  <c r="R40" i="4" s="1"/>
  <c r="S40" i="4" a="1"/>
  <c r="S40" i="4" s="1"/>
  <c r="T40" i="4" a="1"/>
  <c r="T40" i="4" s="1"/>
  <c r="U40" i="4" a="1"/>
  <c r="U40" i="4" s="1"/>
  <c r="V40" i="4" a="1"/>
  <c r="V40" i="4" s="1"/>
  <c r="W40" i="4" a="1"/>
  <c r="W40" i="4" s="1"/>
  <c r="X40" i="4" a="1"/>
  <c r="X40" i="4" s="1"/>
  <c r="Y40" i="4" a="1"/>
  <c r="Y40" i="4" s="1"/>
  <c r="Z40" i="4" a="1"/>
  <c r="Z40" i="4" s="1"/>
  <c r="AA40" i="4" a="1"/>
  <c r="AA40" i="4" s="1"/>
  <c r="AB40" i="4" a="1"/>
  <c r="AB40" i="4" s="1"/>
  <c r="AC40" i="4" a="1"/>
  <c r="AC40" i="4" s="1"/>
  <c r="AD40" i="4" a="1"/>
  <c r="AD40" i="4" s="1"/>
  <c r="AE40" i="4" a="1"/>
  <c r="AE40" i="4" s="1"/>
  <c r="AF40" i="4" a="1"/>
  <c r="AF40" i="4" s="1"/>
  <c r="AG40" i="4" a="1"/>
  <c r="AG40" i="4" s="1"/>
  <c r="AH40" i="4" a="1"/>
  <c r="AH40" i="4" s="1"/>
  <c r="AI40" i="4" a="1"/>
  <c r="AI40" i="4" s="1"/>
  <c r="AJ40" i="4" a="1"/>
  <c r="AJ40" i="4" s="1"/>
  <c r="AK40" i="4" a="1"/>
  <c r="AK40" i="4" s="1"/>
  <c r="AL40" i="4" a="1"/>
  <c r="AL40" i="4" s="1"/>
  <c r="AM40" i="4" a="1"/>
  <c r="AM40" i="4" s="1"/>
  <c r="AN40" i="4" a="1"/>
  <c r="AN40" i="4"/>
  <c r="AO40" i="4" a="1"/>
  <c r="AO40" i="4" s="1"/>
  <c r="AP40" i="4" a="1"/>
  <c r="AP40" i="4" s="1"/>
  <c r="AQ40" i="4" a="1"/>
  <c r="AQ40" i="4" s="1"/>
  <c r="AR40" i="4" a="1"/>
  <c r="AR40" i="4" s="1"/>
  <c r="AS40" i="4" a="1"/>
  <c r="AS40" i="4" s="1"/>
  <c r="AT40" i="4" a="1"/>
  <c r="AT40" i="4" s="1"/>
  <c r="AU40" i="4" a="1"/>
  <c r="AU40" i="4" s="1"/>
  <c r="AV40" i="4" a="1"/>
  <c r="AV40" i="4" s="1"/>
  <c r="AW40" i="4" a="1"/>
  <c r="AW40" i="4" s="1"/>
  <c r="AX40" i="4" a="1"/>
  <c r="AX40" i="4" s="1"/>
  <c r="C41" i="4" a="1"/>
  <c r="C41" i="4" s="1"/>
  <c r="D41" i="4" a="1"/>
  <c r="D41" i="4"/>
  <c r="E41" i="4" a="1"/>
  <c r="E41" i="4" s="1"/>
  <c r="F41" i="4" a="1"/>
  <c r="F41" i="4" s="1"/>
  <c r="G41" i="4" a="1"/>
  <c r="G41" i="4" s="1"/>
  <c r="H41" i="4" a="1"/>
  <c r="H41" i="4" s="1"/>
  <c r="I41" i="4" a="1"/>
  <c r="I41" i="4" s="1"/>
  <c r="J41" i="4" a="1"/>
  <c r="J41" i="4" s="1"/>
  <c r="K41" i="4" a="1"/>
  <c r="K41" i="4" s="1"/>
  <c r="L41" i="4" a="1"/>
  <c r="L41" i="4" s="1"/>
  <c r="M41" i="4" a="1"/>
  <c r="M41" i="4" s="1"/>
  <c r="N41" i="4" a="1"/>
  <c r="N41" i="4"/>
  <c r="O41" i="4" a="1"/>
  <c r="O41" i="4" s="1"/>
  <c r="P41" i="4" a="1"/>
  <c r="P41" i="4" s="1"/>
  <c r="Q41" i="4" a="1"/>
  <c r="Q41" i="4" s="1"/>
  <c r="R41" i="4" a="1"/>
  <c r="R41" i="4" s="1"/>
  <c r="S41" i="4" a="1"/>
  <c r="S41" i="4" s="1"/>
  <c r="T41" i="4" a="1"/>
  <c r="T41" i="4" s="1"/>
  <c r="U41" i="4" a="1"/>
  <c r="U41" i="4"/>
  <c r="V41" i="4" a="1"/>
  <c r="V41" i="4" s="1"/>
  <c r="W41" i="4" a="1"/>
  <c r="W41" i="4" s="1"/>
  <c r="X41" i="4" a="1"/>
  <c r="X41" i="4"/>
  <c r="Y41" i="4" a="1"/>
  <c r="Y41" i="4" s="1"/>
  <c r="Z41" i="4" a="1"/>
  <c r="Z41" i="4" s="1"/>
  <c r="AA41" i="4" a="1"/>
  <c r="AA41" i="4" s="1"/>
  <c r="AB41" i="4" a="1"/>
  <c r="AB41" i="4" s="1"/>
  <c r="AC41" i="4" a="1"/>
  <c r="AC41" i="4" s="1"/>
  <c r="AD41" i="4" a="1"/>
  <c r="AD41" i="4"/>
  <c r="AE41" i="4" a="1"/>
  <c r="AE41" i="4" s="1"/>
  <c r="AF41" i="4" a="1"/>
  <c r="AF41" i="4" s="1"/>
  <c r="AG41" i="4" a="1"/>
  <c r="AG41" i="4" s="1"/>
  <c r="AH41" i="4" a="1"/>
  <c r="AH41" i="4" s="1"/>
  <c r="AI41" i="4" a="1"/>
  <c r="AI41" i="4" s="1"/>
  <c r="AJ41" i="4" a="1"/>
  <c r="AJ41" i="4" s="1"/>
  <c r="AK41" i="4" a="1"/>
  <c r="AK41" i="4" s="1"/>
  <c r="AL41" i="4" a="1"/>
  <c r="AL41" i="4" s="1"/>
  <c r="AM41" i="4" a="1"/>
  <c r="AM41" i="4" s="1"/>
  <c r="AN41" i="4" a="1"/>
  <c r="AN41" i="4" s="1"/>
  <c r="AO41" i="4" a="1"/>
  <c r="AO41" i="4" s="1"/>
  <c r="AP41" i="4" a="1"/>
  <c r="AP41" i="4" s="1"/>
  <c r="AQ41" i="4" a="1"/>
  <c r="AQ41" i="4" s="1"/>
  <c r="AR41" i="4" a="1"/>
  <c r="AR41" i="4" s="1"/>
  <c r="AS41" i="4" a="1"/>
  <c r="AS41" i="4" s="1"/>
  <c r="AT41" i="4" a="1"/>
  <c r="AT41" i="4" s="1"/>
  <c r="AU41" i="4" a="1"/>
  <c r="AU41" i="4" s="1"/>
  <c r="AV41" i="4" a="1"/>
  <c r="AV41" i="4" s="1"/>
  <c r="AW41" i="4" a="1"/>
  <c r="AW41" i="4" s="1"/>
  <c r="AX41" i="4" a="1"/>
  <c r="AX41" i="4" s="1"/>
  <c r="C42" i="4" a="1"/>
  <c r="C42" i="4" s="1"/>
  <c r="D42" i="4" a="1"/>
  <c r="D42" i="4" s="1"/>
  <c r="E42" i="4" a="1"/>
  <c r="E42" i="4" s="1"/>
  <c r="F42" i="4" a="1"/>
  <c r="F42" i="4" s="1"/>
  <c r="G42" i="4" a="1"/>
  <c r="G42" i="4" s="1"/>
  <c r="H42" i="4" a="1"/>
  <c r="H42" i="4" s="1"/>
  <c r="I42" i="4" a="1"/>
  <c r="I42" i="4" s="1"/>
  <c r="J42" i="4" a="1"/>
  <c r="J42" i="4" s="1"/>
  <c r="K42" i="4" a="1"/>
  <c r="K42" i="4" s="1"/>
  <c r="L42" i="4" a="1"/>
  <c r="L42" i="4" s="1"/>
  <c r="M42" i="4" a="1"/>
  <c r="M42" i="4"/>
  <c r="N42" i="4" a="1"/>
  <c r="N42" i="4" s="1"/>
  <c r="O42" i="4" a="1"/>
  <c r="O42" i="4" s="1"/>
  <c r="P42" i="4" a="1"/>
  <c r="P42" i="4" s="1"/>
  <c r="Q42" i="4" a="1"/>
  <c r="Q42" i="4"/>
  <c r="R42" i="4" a="1"/>
  <c r="R42" i="4" s="1"/>
  <c r="S42" i="4" a="1"/>
  <c r="S42" i="4" s="1"/>
  <c r="T42" i="4" a="1"/>
  <c r="T42" i="4" s="1"/>
  <c r="U42" i="4" a="1"/>
  <c r="U42" i="4" s="1"/>
  <c r="V42" i="4" a="1"/>
  <c r="V42" i="4" s="1"/>
  <c r="W42" i="4" a="1"/>
  <c r="W42" i="4" s="1"/>
  <c r="X42" i="4" a="1"/>
  <c r="X42" i="4" s="1"/>
  <c r="Y42" i="4" a="1"/>
  <c r="Y42" i="4" s="1"/>
  <c r="Z42" i="4" a="1"/>
  <c r="Z42" i="4" s="1"/>
  <c r="AA42" i="4" a="1"/>
  <c r="AA42" i="4" s="1"/>
  <c r="AB42" i="4" a="1"/>
  <c r="AB42" i="4" s="1"/>
  <c r="AC42" i="4" a="1"/>
  <c r="AC42" i="4"/>
  <c r="AD42" i="4" a="1"/>
  <c r="AD42" i="4" s="1"/>
  <c r="AE42" i="4" a="1"/>
  <c r="AE42" i="4" s="1"/>
  <c r="AF42" i="4" a="1"/>
  <c r="AF42" i="4" s="1"/>
  <c r="AG42" i="4" a="1"/>
  <c r="AG42" i="4" s="1"/>
  <c r="AH42" i="4" a="1"/>
  <c r="AH42" i="4" s="1"/>
  <c r="AI42" i="4" a="1"/>
  <c r="AI42" i="4" s="1"/>
  <c r="AJ42" i="4" a="1"/>
  <c r="AJ42" i="4" s="1"/>
  <c r="AK42" i="4" a="1"/>
  <c r="AK42" i="4" s="1"/>
  <c r="AL42" i="4" a="1"/>
  <c r="AL42" i="4" s="1"/>
  <c r="AM42" i="4" a="1"/>
  <c r="AM42" i="4" s="1"/>
  <c r="AN42" i="4" a="1"/>
  <c r="AN42" i="4" s="1"/>
  <c r="AO42" i="4" a="1"/>
  <c r="AO42" i="4" s="1"/>
  <c r="AP42" i="4" a="1"/>
  <c r="AP42" i="4" s="1"/>
  <c r="AQ42" i="4" a="1"/>
  <c r="AQ42" i="4" s="1"/>
  <c r="AR42" i="4" a="1"/>
  <c r="AR42" i="4" s="1"/>
  <c r="AS42" i="4" a="1"/>
  <c r="AS42" i="4" s="1"/>
  <c r="AT42" i="4" a="1"/>
  <c r="AT42" i="4" s="1"/>
  <c r="AU42" i="4" a="1"/>
  <c r="AU42" i="4" s="1"/>
  <c r="AV42" i="4" a="1"/>
  <c r="AV42" i="4" s="1"/>
  <c r="AW42" i="4" a="1"/>
  <c r="AW42" i="4"/>
  <c r="AX42" i="4" a="1"/>
  <c r="AX42" i="4" s="1"/>
  <c r="C43" i="4" a="1"/>
  <c r="C43" i="4" s="1"/>
  <c r="D43" i="4" a="1"/>
  <c r="D43" i="4" s="1"/>
  <c r="E43" i="4" a="1"/>
  <c r="E43" i="4" s="1"/>
  <c r="F43" i="4" a="1"/>
  <c r="F43" i="4" s="1"/>
  <c r="G43" i="4" a="1"/>
  <c r="G43" i="4" s="1"/>
  <c r="H43" i="4" a="1"/>
  <c r="H43" i="4" s="1"/>
  <c r="I43" i="4" a="1"/>
  <c r="I43" i="4" s="1"/>
  <c r="J43" i="4" a="1"/>
  <c r="J43" i="4" s="1"/>
  <c r="K43" i="4" a="1"/>
  <c r="K43" i="4" s="1"/>
  <c r="L43" i="4" a="1"/>
  <c r="L43" i="4" s="1"/>
  <c r="M43" i="4" a="1"/>
  <c r="M43" i="4" s="1"/>
  <c r="N43" i="4" a="1"/>
  <c r="N43" i="4" s="1"/>
  <c r="O43" i="4" a="1"/>
  <c r="O43" i="4" s="1"/>
  <c r="P43" i="4" a="1"/>
  <c r="P43" i="4" s="1"/>
  <c r="Q43" i="4" a="1"/>
  <c r="Q43" i="4" s="1"/>
  <c r="R43" i="4" a="1"/>
  <c r="R43" i="4" s="1"/>
  <c r="S43" i="4" a="1"/>
  <c r="S43" i="4" s="1"/>
  <c r="T43" i="4" a="1"/>
  <c r="T43" i="4" s="1"/>
  <c r="U43" i="4" a="1"/>
  <c r="U43" i="4" s="1"/>
  <c r="V43" i="4" a="1"/>
  <c r="V43" i="4" s="1"/>
  <c r="W43" i="4" a="1"/>
  <c r="W43" i="4" s="1"/>
  <c r="X43" i="4" a="1"/>
  <c r="X43" i="4" s="1"/>
  <c r="Y43" i="4" a="1"/>
  <c r="Y43" i="4" s="1"/>
  <c r="Z43" i="4" a="1"/>
  <c r="Z43" i="4" s="1"/>
  <c r="AA43" i="4" a="1"/>
  <c r="AA43" i="4" s="1"/>
  <c r="AB43" i="4" a="1"/>
  <c r="AB43" i="4" s="1"/>
  <c r="AC43" i="4" a="1"/>
  <c r="AC43" i="4" s="1"/>
  <c r="AD43" i="4" a="1"/>
  <c r="AD43" i="4" s="1"/>
  <c r="AE43" i="4" a="1"/>
  <c r="AE43" i="4" s="1"/>
  <c r="AF43" i="4" a="1"/>
  <c r="AF43" i="4" s="1"/>
  <c r="AG43" i="4" a="1"/>
  <c r="AG43" i="4" s="1"/>
  <c r="AH43" i="4" a="1"/>
  <c r="AH43" i="4" s="1"/>
  <c r="AI43" i="4" a="1"/>
  <c r="AI43" i="4" s="1"/>
  <c r="AJ43" i="4" a="1"/>
  <c r="AJ43" i="4" s="1"/>
  <c r="AK43" i="4" a="1"/>
  <c r="AK43" i="4" s="1"/>
  <c r="AL43" i="4" a="1"/>
  <c r="AL43" i="4" s="1"/>
  <c r="AM43" i="4" a="1"/>
  <c r="AM43" i="4" s="1"/>
  <c r="AN43" i="4" a="1"/>
  <c r="AN43" i="4" s="1"/>
  <c r="AO43" i="4" a="1"/>
  <c r="AO43" i="4" s="1"/>
  <c r="AP43" i="4" a="1"/>
  <c r="AP43" i="4" s="1"/>
  <c r="AQ43" i="4" a="1"/>
  <c r="AQ43" i="4" s="1"/>
  <c r="AR43" i="4" a="1"/>
  <c r="AR43" i="4" s="1"/>
  <c r="AS43" i="4" a="1"/>
  <c r="AS43" i="4"/>
  <c r="AT43" i="4" a="1"/>
  <c r="AT43" i="4" s="1"/>
  <c r="AU43" i="4" a="1"/>
  <c r="AU43" i="4" s="1"/>
  <c r="AV43" i="4" a="1"/>
  <c r="AV43" i="4" s="1"/>
  <c r="AW43" i="4" a="1"/>
  <c r="AW43" i="4" s="1"/>
  <c r="AX43" i="4" a="1"/>
  <c r="AX43" i="4" s="1"/>
  <c r="C44" i="4" a="1"/>
  <c r="C44" i="4" s="1"/>
  <c r="D44" i="4" a="1"/>
  <c r="D44" i="4" s="1"/>
  <c r="E44" i="4" a="1"/>
  <c r="E44" i="4" s="1"/>
  <c r="F44" i="4" a="1"/>
  <c r="F44" i="4" s="1"/>
  <c r="G44" i="4" a="1"/>
  <c r="G44" i="4" s="1"/>
  <c r="H44" i="4" a="1"/>
  <c r="H44" i="4" s="1"/>
  <c r="I44" i="4" a="1"/>
  <c r="I44" i="4" s="1"/>
  <c r="J44" i="4" a="1"/>
  <c r="J44" i="4" s="1"/>
  <c r="K44" i="4" a="1"/>
  <c r="K44" i="4" s="1"/>
  <c r="L44" i="4" a="1"/>
  <c r="L44" i="4" s="1"/>
  <c r="M44" i="4" a="1"/>
  <c r="M44" i="4" s="1"/>
  <c r="N44" i="4" a="1"/>
  <c r="N44" i="4" s="1"/>
  <c r="O44" i="4" a="1"/>
  <c r="O44" i="4" s="1"/>
  <c r="P44" i="4" a="1"/>
  <c r="P44" i="4" s="1"/>
  <c r="Q44" i="4" a="1"/>
  <c r="Q44" i="4" s="1"/>
  <c r="R44" i="4" a="1"/>
  <c r="R44" i="4" s="1"/>
  <c r="S44" i="4" a="1"/>
  <c r="S44" i="4" s="1"/>
  <c r="T44" i="4" a="1"/>
  <c r="T44" i="4" s="1"/>
  <c r="U44" i="4" a="1"/>
  <c r="U44" i="4" s="1"/>
  <c r="V44" i="4" a="1"/>
  <c r="V44" i="4" s="1"/>
  <c r="W44" i="4" a="1"/>
  <c r="W44" i="4" s="1"/>
  <c r="X44" i="4" a="1"/>
  <c r="X44" i="4" s="1"/>
  <c r="Y44" i="4" a="1"/>
  <c r="Y44" i="4" s="1"/>
  <c r="Z44" i="4" a="1"/>
  <c r="Z44" i="4" s="1"/>
  <c r="AA44" i="4" a="1"/>
  <c r="AA44" i="4" s="1"/>
  <c r="AB44" i="4" a="1"/>
  <c r="AB44" i="4" s="1"/>
  <c r="AC44" i="4" a="1"/>
  <c r="AC44" i="4" s="1"/>
  <c r="AD44" i="4" a="1"/>
  <c r="AD44" i="4" s="1"/>
  <c r="AE44" i="4" a="1"/>
  <c r="AE44" i="4" s="1"/>
  <c r="AF44" i="4" a="1"/>
  <c r="AF44" i="4" s="1"/>
  <c r="AG44" i="4" a="1"/>
  <c r="AG44" i="4" s="1"/>
  <c r="AH44" i="4" a="1"/>
  <c r="AH44" i="4" s="1"/>
  <c r="AI44" i="4" a="1"/>
  <c r="AI44" i="4" s="1"/>
  <c r="AJ44" i="4" a="1"/>
  <c r="AJ44" i="4" s="1"/>
  <c r="AK44" i="4" a="1"/>
  <c r="AK44" i="4" s="1"/>
  <c r="AL44" i="4" a="1"/>
  <c r="AL44" i="4" s="1"/>
  <c r="AM44" i="4" a="1"/>
  <c r="AM44" i="4" s="1"/>
  <c r="AN44" i="4" a="1"/>
  <c r="AN44" i="4" s="1"/>
  <c r="AO44" i="4" a="1"/>
  <c r="AO44" i="4" s="1"/>
  <c r="AP44" i="4" a="1"/>
  <c r="AP44" i="4" s="1"/>
  <c r="AQ44" i="4" a="1"/>
  <c r="AQ44" i="4" s="1"/>
  <c r="AR44" i="4" a="1"/>
  <c r="AR44" i="4" s="1"/>
  <c r="AS44" i="4" a="1"/>
  <c r="AS44" i="4" s="1"/>
  <c r="AT44" i="4" a="1"/>
  <c r="AT44" i="4" s="1"/>
  <c r="AU44" i="4" a="1"/>
  <c r="AU44" i="4" s="1"/>
  <c r="AV44" i="4" a="1"/>
  <c r="AV44" i="4" s="1"/>
  <c r="AW44" i="4" a="1"/>
  <c r="AW44" i="4" s="1"/>
  <c r="AX44" i="4" a="1"/>
  <c r="AX44" i="4" s="1"/>
  <c r="C45" i="4" a="1"/>
  <c r="C45" i="4" s="1"/>
  <c r="D45" i="4" a="1"/>
  <c r="D45" i="4" s="1"/>
  <c r="E45" i="4" a="1"/>
  <c r="E45" i="4" s="1"/>
  <c r="F45" i="4" a="1"/>
  <c r="F45" i="4" s="1"/>
  <c r="G45" i="4" a="1"/>
  <c r="G45" i="4" s="1"/>
  <c r="H45" i="4" a="1"/>
  <c r="H45" i="4" s="1"/>
  <c r="I45" i="4" a="1"/>
  <c r="I45" i="4" s="1"/>
  <c r="J45" i="4" a="1"/>
  <c r="J45" i="4" s="1"/>
  <c r="K45" i="4" a="1"/>
  <c r="K45" i="4" s="1"/>
  <c r="L45" i="4" a="1"/>
  <c r="L45" i="4" s="1"/>
  <c r="M45" i="4" a="1"/>
  <c r="M45" i="4" s="1"/>
  <c r="N45" i="4" a="1"/>
  <c r="N45" i="4" s="1"/>
  <c r="O45" i="4" a="1"/>
  <c r="O45" i="4" s="1"/>
  <c r="P45" i="4" a="1"/>
  <c r="P45" i="4" s="1"/>
  <c r="Q45" i="4" a="1"/>
  <c r="Q45" i="4" s="1"/>
  <c r="R45" i="4" a="1"/>
  <c r="R45" i="4" s="1"/>
  <c r="S45" i="4" a="1"/>
  <c r="S45" i="4" s="1"/>
  <c r="T45" i="4" a="1"/>
  <c r="T45" i="4" s="1"/>
  <c r="U45" i="4" a="1"/>
  <c r="U45" i="4" s="1"/>
  <c r="V45" i="4" a="1"/>
  <c r="V45" i="4" s="1"/>
  <c r="W45" i="4" a="1"/>
  <c r="W45" i="4" s="1"/>
  <c r="X45" i="4" a="1"/>
  <c r="X45" i="4" s="1"/>
  <c r="Y45" i="4" a="1"/>
  <c r="Y45" i="4" s="1"/>
  <c r="Z45" i="4" a="1"/>
  <c r="Z45" i="4" s="1"/>
  <c r="AA45" i="4" a="1"/>
  <c r="AA45" i="4" s="1"/>
  <c r="AB45" i="4" a="1"/>
  <c r="AB45" i="4" s="1"/>
  <c r="AC45" i="4" a="1"/>
  <c r="AC45" i="4" s="1"/>
  <c r="AD45" i="4" a="1"/>
  <c r="AD45" i="4" s="1"/>
  <c r="AE45" i="4" a="1"/>
  <c r="AE45" i="4" s="1"/>
  <c r="AF45" i="4" a="1"/>
  <c r="AF45" i="4" s="1"/>
  <c r="AG45" i="4" a="1"/>
  <c r="AG45" i="4" s="1"/>
  <c r="AH45" i="4" a="1"/>
  <c r="AH45" i="4" s="1"/>
  <c r="AI45" i="4" a="1"/>
  <c r="AI45" i="4" s="1"/>
  <c r="AJ45" i="4" a="1"/>
  <c r="AJ45" i="4" s="1"/>
  <c r="AK45" i="4" a="1"/>
  <c r="AK45" i="4"/>
  <c r="AL45" i="4" a="1"/>
  <c r="AL45" i="4" s="1"/>
  <c r="AM45" i="4" a="1"/>
  <c r="AM45" i="4"/>
  <c r="AN45" i="4" a="1"/>
  <c r="AN45" i="4" s="1"/>
  <c r="AO45" i="4" a="1"/>
  <c r="AO45" i="4" s="1"/>
  <c r="AP45" i="4" a="1"/>
  <c r="AP45" i="4" s="1"/>
  <c r="AQ45" i="4" a="1"/>
  <c r="AQ45" i="4"/>
  <c r="AR45" i="4" a="1"/>
  <c r="AR45" i="4" s="1"/>
  <c r="AS45" i="4" a="1"/>
  <c r="AS45" i="4"/>
  <c r="AT45" i="4" a="1"/>
  <c r="AT45" i="4" s="1"/>
  <c r="AU45" i="4" a="1"/>
  <c r="AU45" i="4" s="1"/>
  <c r="AV45" i="4" a="1"/>
  <c r="AV45" i="4" s="1"/>
  <c r="AW45" i="4" a="1"/>
  <c r="AW45" i="4" s="1"/>
  <c r="AX45" i="4" a="1"/>
  <c r="AX45" i="4" s="1"/>
  <c r="C46" i="4" a="1"/>
  <c r="C46" i="4" s="1"/>
  <c r="D46" i="4" a="1"/>
  <c r="D46" i="4" s="1"/>
  <c r="E46" i="4" a="1"/>
  <c r="E46" i="4" s="1"/>
  <c r="F46" i="4" a="1"/>
  <c r="F46" i="4" s="1"/>
  <c r="G46" i="4" a="1"/>
  <c r="G46" i="4" s="1"/>
  <c r="H46" i="4" a="1"/>
  <c r="H46" i="4" s="1"/>
  <c r="I46" i="4" a="1"/>
  <c r="I46" i="4" s="1"/>
  <c r="J46" i="4" a="1"/>
  <c r="J46" i="4" s="1"/>
  <c r="K46" i="4" a="1"/>
  <c r="K46" i="4" s="1"/>
  <c r="L46" i="4" a="1"/>
  <c r="L46" i="4" s="1"/>
  <c r="M46" i="4" a="1"/>
  <c r="M46" i="4" s="1"/>
  <c r="N46" i="4" a="1"/>
  <c r="N46" i="4" s="1"/>
  <c r="O46" i="4" a="1"/>
  <c r="O46" i="4" s="1"/>
  <c r="P46" i="4" a="1"/>
  <c r="P46" i="4" s="1"/>
  <c r="Q46" i="4" a="1"/>
  <c r="Q46" i="4" s="1"/>
  <c r="R46" i="4" a="1"/>
  <c r="R46" i="4" s="1"/>
  <c r="S46" i="4" a="1"/>
  <c r="S46" i="4" s="1"/>
  <c r="T46" i="4" a="1"/>
  <c r="T46" i="4" s="1"/>
  <c r="U46" i="4" a="1"/>
  <c r="U46" i="4" s="1"/>
  <c r="V46" i="4" a="1"/>
  <c r="V46" i="4" s="1"/>
  <c r="W46" i="4" a="1"/>
  <c r="W46" i="4" s="1"/>
  <c r="X46" i="4" a="1"/>
  <c r="X46" i="4" s="1"/>
  <c r="Y46" i="4" a="1"/>
  <c r="Y46" i="4" s="1"/>
  <c r="Z46" i="4" a="1"/>
  <c r="Z46" i="4" s="1"/>
  <c r="AA46" i="4" a="1"/>
  <c r="AA46" i="4" s="1"/>
  <c r="AB46" i="4" a="1"/>
  <c r="AB46" i="4" s="1"/>
  <c r="AC46" i="4" a="1"/>
  <c r="AC46" i="4" s="1"/>
  <c r="AD46" i="4" a="1"/>
  <c r="AD46" i="4" s="1"/>
  <c r="AE46" i="4" a="1"/>
  <c r="AE46" i="4" s="1"/>
  <c r="AF46" i="4" a="1"/>
  <c r="AF46" i="4" s="1"/>
  <c r="AG46" i="4" a="1"/>
  <c r="AG46" i="4" s="1"/>
  <c r="AH46" i="4" a="1"/>
  <c r="AH46" i="4" s="1"/>
  <c r="AI46" i="4" a="1"/>
  <c r="AI46" i="4" s="1"/>
  <c r="AJ46" i="4" a="1"/>
  <c r="AJ46" i="4" s="1"/>
  <c r="AK46" i="4" a="1"/>
  <c r="AK46" i="4" s="1"/>
  <c r="AL46" i="4" a="1"/>
  <c r="AL46" i="4" s="1"/>
  <c r="AM46" i="4" a="1"/>
  <c r="AM46" i="4" s="1"/>
  <c r="AN46" i="4" a="1"/>
  <c r="AN46" i="4" s="1"/>
  <c r="AO46" i="4" a="1"/>
  <c r="AO46" i="4" s="1"/>
  <c r="AP46" i="4" a="1"/>
  <c r="AP46" i="4" s="1"/>
  <c r="AQ46" i="4" a="1"/>
  <c r="AQ46" i="4" s="1"/>
  <c r="AR46" i="4" a="1"/>
  <c r="AR46" i="4" s="1"/>
  <c r="AS46" i="4" a="1"/>
  <c r="AS46" i="4" s="1"/>
  <c r="AT46" i="4" a="1"/>
  <c r="AT46" i="4" s="1"/>
  <c r="AU46" i="4" a="1"/>
  <c r="AU46" i="4" s="1"/>
  <c r="AV46" i="4" a="1"/>
  <c r="AV46" i="4" s="1"/>
  <c r="AW46" i="4" a="1"/>
  <c r="AW46" i="4" s="1"/>
  <c r="AX46" i="4" a="1"/>
  <c r="AX46" i="4" s="1"/>
  <c r="C47" i="4" a="1"/>
  <c r="C47" i="4" s="1"/>
  <c r="D47" i="4" a="1"/>
  <c r="D47" i="4" s="1"/>
  <c r="E47" i="4" a="1"/>
  <c r="E47" i="4"/>
  <c r="F47" i="4" a="1"/>
  <c r="F47" i="4" s="1"/>
  <c r="G47" i="4" a="1"/>
  <c r="G47" i="4"/>
  <c r="H47" i="4" a="1"/>
  <c r="H47" i="4" s="1"/>
  <c r="I47" i="4" a="1"/>
  <c r="I47" i="4" s="1"/>
  <c r="J47" i="4" a="1"/>
  <c r="J47" i="4" s="1"/>
  <c r="K47" i="4" a="1"/>
  <c r="K47" i="4"/>
  <c r="L47" i="4" a="1"/>
  <c r="L47" i="4" s="1"/>
  <c r="M47" i="4" a="1"/>
  <c r="M47" i="4"/>
  <c r="N47" i="4" a="1"/>
  <c r="N47" i="4" s="1"/>
  <c r="O47" i="4" a="1"/>
  <c r="O47" i="4" s="1"/>
  <c r="P47" i="4" a="1"/>
  <c r="P47" i="4" s="1"/>
  <c r="Q47" i="4" a="1"/>
  <c r="Q47" i="4" s="1"/>
  <c r="R47" i="4" a="1"/>
  <c r="R47" i="4" s="1"/>
  <c r="S47" i="4" a="1"/>
  <c r="S47" i="4" s="1"/>
  <c r="T47" i="4" a="1"/>
  <c r="T47" i="4" s="1"/>
  <c r="U47" i="4" a="1"/>
  <c r="U47" i="4" s="1"/>
  <c r="V47" i="4" a="1"/>
  <c r="V47" i="4" s="1"/>
  <c r="W47" i="4" a="1"/>
  <c r="W47" i="4" s="1"/>
  <c r="X47" i="4" a="1"/>
  <c r="X47" i="4" s="1"/>
  <c r="Y47" i="4" a="1"/>
  <c r="Y47" i="4" s="1"/>
  <c r="Z47" i="4" a="1"/>
  <c r="Z47" i="4" s="1"/>
  <c r="AA47" i="4" a="1"/>
  <c r="AA47" i="4" s="1"/>
  <c r="AB47" i="4" a="1"/>
  <c r="AB47" i="4" s="1"/>
  <c r="AC47" i="4" a="1"/>
  <c r="AC47" i="4" s="1"/>
  <c r="AD47" i="4" a="1"/>
  <c r="AD47" i="4" s="1"/>
  <c r="AE47" i="4" a="1"/>
  <c r="AE47" i="4" s="1"/>
  <c r="AF47" i="4" a="1"/>
  <c r="AF47" i="4" s="1"/>
  <c r="AG47" i="4" a="1"/>
  <c r="AG47" i="4" s="1"/>
  <c r="AH47" i="4" a="1"/>
  <c r="AH47" i="4" s="1"/>
  <c r="AI47" i="4" a="1"/>
  <c r="AI47" i="4" s="1"/>
  <c r="AJ47" i="4" a="1"/>
  <c r="AJ47" i="4" s="1"/>
  <c r="AK47" i="4" a="1"/>
  <c r="AK47" i="4" s="1"/>
  <c r="AL47" i="4" a="1"/>
  <c r="AL47" i="4" s="1"/>
  <c r="AM47" i="4" a="1"/>
  <c r="AM47" i="4" s="1"/>
  <c r="AN47" i="4" a="1"/>
  <c r="AN47" i="4" s="1"/>
  <c r="AO47" i="4" a="1"/>
  <c r="AO47" i="4" s="1"/>
  <c r="AP47" i="4" a="1"/>
  <c r="AP47" i="4" s="1"/>
  <c r="AQ47" i="4" a="1"/>
  <c r="AQ47" i="4" s="1"/>
  <c r="AR47" i="4" a="1"/>
  <c r="AR47" i="4" s="1"/>
  <c r="AS47" i="4" a="1"/>
  <c r="AS47" i="4" s="1"/>
  <c r="AT47" i="4" a="1"/>
  <c r="AT47" i="4" s="1"/>
  <c r="AU47" i="4" a="1"/>
  <c r="AU47" i="4" s="1"/>
  <c r="AV47" i="4" a="1"/>
  <c r="AV47" i="4" s="1"/>
  <c r="AW47" i="4" a="1"/>
  <c r="AW47" i="4" s="1"/>
  <c r="AX47" i="4" a="1"/>
  <c r="AX47" i="4"/>
  <c r="C48" i="4" a="1"/>
  <c r="C48" i="4" s="1"/>
  <c r="D48" i="4" a="1"/>
  <c r="D48" i="4" s="1"/>
  <c r="E48" i="4" a="1"/>
  <c r="E48" i="4" s="1"/>
  <c r="F48" i="4" a="1"/>
  <c r="F48" i="4" s="1"/>
  <c r="G48" i="4" a="1"/>
  <c r="G48" i="4" s="1"/>
  <c r="H48" i="4" a="1"/>
  <c r="H48" i="4" s="1"/>
  <c r="I48" i="4" a="1"/>
  <c r="I48" i="4" s="1"/>
  <c r="J48" i="4" a="1"/>
  <c r="J48" i="4" s="1"/>
  <c r="K48" i="4" a="1"/>
  <c r="K48" i="4" s="1"/>
  <c r="L48" i="4" a="1"/>
  <c r="L48" i="4" s="1"/>
  <c r="M48" i="4" a="1"/>
  <c r="M48" i="4" s="1"/>
  <c r="N48" i="4" a="1"/>
  <c r="N48" i="4" s="1"/>
  <c r="O48" i="4" a="1"/>
  <c r="O48" i="4" s="1"/>
  <c r="P48" i="4" a="1"/>
  <c r="P48" i="4" s="1"/>
  <c r="Q48" i="4" a="1"/>
  <c r="Q48" i="4" s="1"/>
  <c r="R48" i="4" a="1"/>
  <c r="R48" i="4" s="1"/>
  <c r="S48" i="4" a="1"/>
  <c r="S48" i="4" s="1"/>
  <c r="T48" i="4" a="1"/>
  <c r="T48" i="4" s="1"/>
  <c r="U48" i="4" a="1"/>
  <c r="U48" i="4" s="1"/>
  <c r="V48" i="4" a="1"/>
  <c r="V48" i="4" s="1"/>
  <c r="W48" i="4" a="1"/>
  <c r="W48" i="4" s="1"/>
  <c r="X48" i="4" a="1"/>
  <c r="X48" i="4" s="1"/>
  <c r="Y48" i="4" a="1"/>
  <c r="Y48" i="4" s="1"/>
  <c r="Z48" i="4" a="1"/>
  <c r="Z48" i="4" s="1"/>
  <c r="AA48" i="4" a="1"/>
  <c r="AA48" i="4" s="1"/>
  <c r="AB48" i="4" a="1"/>
  <c r="AB48" i="4" s="1"/>
  <c r="AC48" i="4" a="1"/>
  <c r="AC48" i="4" s="1"/>
  <c r="AD48" i="4" a="1"/>
  <c r="AD48" i="4"/>
  <c r="AE48" i="4" a="1"/>
  <c r="AE48" i="4" s="1"/>
  <c r="AF48" i="4" a="1"/>
  <c r="AF48" i="4" s="1"/>
  <c r="AG48" i="4" a="1"/>
  <c r="AG48" i="4" s="1"/>
  <c r="AH48" i="4" a="1"/>
  <c r="AH48" i="4" s="1"/>
  <c r="AI48" i="4" a="1"/>
  <c r="AI48" i="4" s="1"/>
  <c r="AJ48" i="4" a="1"/>
  <c r="AJ48" i="4" s="1"/>
  <c r="AK48" i="4" a="1"/>
  <c r="AK48" i="4" s="1"/>
  <c r="AL48" i="4" a="1"/>
  <c r="AL48" i="4" s="1"/>
  <c r="AM48" i="4" a="1"/>
  <c r="AM48" i="4" s="1"/>
  <c r="AN48" i="4" a="1"/>
  <c r="AN48" i="4" s="1"/>
  <c r="AO48" i="4" a="1"/>
  <c r="AO48" i="4" s="1"/>
  <c r="AP48" i="4" a="1"/>
  <c r="AP48" i="4"/>
  <c r="AQ48" i="4" a="1"/>
  <c r="AQ48" i="4" s="1"/>
  <c r="AR48" i="4" a="1"/>
  <c r="AR48" i="4" s="1"/>
  <c r="AS48" i="4" a="1"/>
  <c r="AS48" i="4" s="1"/>
  <c r="AT48" i="4" a="1"/>
  <c r="AT48" i="4" s="1"/>
  <c r="AU48" i="4" a="1"/>
  <c r="AU48" i="4" s="1"/>
  <c r="AV48" i="4" a="1"/>
  <c r="AV48" i="4" s="1"/>
  <c r="AW48" i="4" a="1"/>
  <c r="AW48" i="4" s="1"/>
  <c r="AX48" i="4" a="1"/>
  <c r="AX48" i="4" s="1"/>
  <c r="C49" i="4" a="1"/>
  <c r="C49" i="4" s="1"/>
  <c r="D49" i="4" a="1"/>
  <c r="D49" i="4" s="1"/>
  <c r="E49" i="4" a="1"/>
  <c r="E49" i="4" s="1"/>
  <c r="F49" i="4" a="1"/>
  <c r="F49" i="4" s="1"/>
  <c r="G49" i="4" a="1"/>
  <c r="G49" i="4" s="1"/>
  <c r="H49" i="4" a="1"/>
  <c r="H49" i="4" s="1"/>
  <c r="I49" i="4" a="1"/>
  <c r="I49" i="4" s="1"/>
  <c r="J49" i="4" a="1"/>
  <c r="J49" i="4" s="1"/>
  <c r="K49" i="4" a="1"/>
  <c r="K49" i="4" s="1"/>
  <c r="L49" i="4" a="1"/>
  <c r="L49" i="4" s="1"/>
  <c r="M49" i="4" a="1"/>
  <c r="M49" i="4" s="1"/>
  <c r="N49" i="4" a="1"/>
  <c r="N49" i="4" s="1"/>
  <c r="O49" i="4" a="1"/>
  <c r="O49" i="4" s="1"/>
  <c r="P49" i="4" a="1"/>
  <c r="P49" i="4" s="1"/>
  <c r="Q49" i="4" a="1"/>
  <c r="Q49" i="4" s="1"/>
  <c r="R49" i="4" a="1"/>
  <c r="R49" i="4" s="1"/>
  <c r="S49" i="4" a="1"/>
  <c r="S49" i="4" s="1"/>
  <c r="T49" i="4" a="1"/>
  <c r="T49" i="4" s="1"/>
  <c r="U49" i="4" a="1"/>
  <c r="U49" i="4" s="1"/>
  <c r="V49" i="4" a="1"/>
  <c r="V49" i="4" s="1"/>
  <c r="W49" i="4" a="1"/>
  <c r="W49" i="4" s="1"/>
  <c r="X49" i="4" a="1"/>
  <c r="X49" i="4" s="1"/>
  <c r="Y49" i="4" a="1"/>
  <c r="Y49" i="4" s="1"/>
  <c r="Z49" i="4" a="1"/>
  <c r="Z49" i="4" s="1"/>
  <c r="AA49" i="4" a="1"/>
  <c r="AA49" i="4" s="1"/>
  <c r="AB49" i="4" a="1"/>
  <c r="AB49" i="4" s="1"/>
  <c r="AC49" i="4" a="1"/>
  <c r="AC49" i="4" s="1"/>
  <c r="AD49" i="4" a="1"/>
  <c r="AD49" i="4" s="1"/>
  <c r="AE49" i="4" a="1"/>
  <c r="AE49" i="4" s="1"/>
  <c r="AF49" i="4" a="1"/>
  <c r="AF49" i="4" s="1"/>
  <c r="AG49" i="4" a="1"/>
  <c r="AG49" i="4" s="1"/>
  <c r="AH49" i="4" a="1"/>
  <c r="AH49" i="4" s="1"/>
  <c r="AI49" i="4" a="1"/>
  <c r="AI49" i="4" s="1"/>
  <c r="AJ49" i="4" a="1"/>
  <c r="AJ49" i="4" s="1"/>
  <c r="AK49" i="4" a="1"/>
  <c r="AK49" i="4" s="1"/>
  <c r="AL49" i="4" a="1"/>
  <c r="AL49" i="4" s="1"/>
  <c r="AM49" i="4" a="1"/>
  <c r="AM49" i="4" s="1"/>
  <c r="AN49" i="4" a="1"/>
  <c r="AN49" i="4" s="1"/>
  <c r="AO49" i="4" a="1"/>
  <c r="AO49" i="4" s="1"/>
  <c r="AP49" i="4" a="1"/>
  <c r="AP49" i="4" s="1"/>
  <c r="AQ49" i="4" a="1"/>
  <c r="AQ49" i="4" s="1"/>
  <c r="AR49" i="4" a="1"/>
  <c r="AR49" i="4" s="1"/>
  <c r="AS49" i="4" a="1"/>
  <c r="AS49" i="4" s="1"/>
  <c r="AT49" i="4" a="1"/>
  <c r="AT49" i="4" s="1"/>
  <c r="AU49" i="4" a="1"/>
  <c r="AU49" i="4" s="1"/>
  <c r="AV49" i="4" a="1"/>
  <c r="AV49" i="4" s="1"/>
  <c r="AW49" i="4" a="1"/>
  <c r="AW49" i="4" s="1"/>
  <c r="AX49" i="4" a="1"/>
  <c r="AX49" i="4" s="1"/>
  <c r="C50" i="4" a="1"/>
  <c r="C50" i="4" s="1"/>
  <c r="D50" i="4" a="1"/>
  <c r="D50" i="4" s="1"/>
  <c r="E50" i="4" a="1"/>
  <c r="E50" i="4" s="1"/>
  <c r="F50" i="4" a="1"/>
  <c r="F50" i="4" s="1"/>
  <c r="G50" i="4" a="1"/>
  <c r="G50" i="4" s="1"/>
  <c r="H50" i="4" a="1"/>
  <c r="H50" i="4" s="1"/>
  <c r="I50" i="4" a="1"/>
  <c r="I50" i="4" s="1"/>
  <c r="J50" i="4" a="1"/>
  <c r="J50" i="4" s="1"/>
  <c r="K50" i="4" a="1"/>
  <c r="K50" i="4" s="1"/>
  <c r="L50" i="4" a="1"/>
  <c r="L50" i="4" s="1"/>
  <c r="M50" i="4" a="1"/>
  <c r="M50" i="4" s="1"/>
  <c r="N50" i="4" a="1"/>
  <c r="N50" i="4"/>
  <c r="O50" i="4" a="1"/>
  <c r="O50" i="4" s="1"/>
  <c r="P50" i="4" a="1"/>
  <c r="P50" i="4" s="1"/>
  <c r="Q50" i="4" a="1"/>
  <c r="Q50" i="4" s="1"/>
  <c r="R50" i="4" a="1"/>
  <c r="R50" i="4" s="1"/>
  <c r="S50" i="4" a="1"/>
  <c r="S50" i="4" s="1"/>
  <c r="T50" i="4" a="1"/>
  <c r="T50" i="4" s="1"/>
  <c r="U50" i="4" a="1"/>
  <c r="U50" i="4" s="1"/>
  <c r="V50" i="4" a="1"/>
  <c r="V50" i="4" s="1"/>
  <c r="W50" i="4" a="1"/>
  <c r="W50" i="4" s="1"/>
  <c r="X50" i="4" a="1"/>
  <c r="X50" i="4" s="1"/>
  <c r="Y50" i="4" a="1"/>
  <c r="Y50" i="4" s="1"/>
  <c r="Z50" i="4" a="1"/>
  <c r="Z50" i="4" s="1"/>
  <c r="AA50" i="4" a="1"/>
  <c r="AA50" i="4" s="1"/>
  <c r="AB50" i="4" a="1"/>
  <c r="AB50" i="4" s="1"/>
  <c r="AC50" i="4" a="1"/>
  <c r="AC50" i="4" s="1"/>
  <c r="AD50" i="4" a="1"/>
  <c r="AD50" i="4" s="1"/>
  <c r="AE50" i="4" a="1"/>
  <c r="AE50" i="4" s="1"/>
  <c r="AF50" i="4" a="1"/>
  <c r="AF50" i="4" s="1"/>
  <c r="AG50" i="4" a="1"/>
  <c r="AG50" i="4" s="1"/>
  <c r="AH50" i="4" a="1"/>
  <c r="AH50" i="4" s="1"/>
  <c r="AI50" i="4" a="1"/>
  <c r="AI50" i="4" s="1"/>
  <c r="AJ50" i="4" a="1"/>
  <c r="AJ50" i="4" s="1"/>
  <c r="AK50" i="4" a="1"/>
  <c r="AK50" i="4" s="1"/>
  <c r="AL50" i="4" a="1"/>
  <c r="AL50" i="4" s="1"/>
  <c r="AM50" i="4" a="1"/>
  <c r="AM50" i="4" s="1"/>
  <c r="AN50" i="4" a="1"/>
  <c r="AN50" i="4" s="1"/>
  <c r="AO50" i="4" a="1"/>
  <c r="AO50" i="4" s="1"/>
  <c r="AP50" i="4" a="1"/>
  <c r="AP50" i="4" s="1"/>
  <c r="AQ50" i="4" a="1"/>
  <c r="AQ50" i="4" s="1"/>
  <c r="AR50" i="4" a="1"/>
  <c r="AR50" i="4" s="1"/>
  <c r="AS50" i="4" a="1"/>
  <c r="AS50" i="4" s="1"/>
  <c r="AT50" i="4" a="1"/>
  <c r="AT50" i="4" s="1"/>
  <c r="AU50" i="4" a="1"/>
  <c r="AU50" i="4" s="1"/>
  <c r="AV50" i="4" a="1"/>
  <c r="AV50" i="4" s="1"/>
  <c r="AW50" i="4" a="1"/>
  <c r="AW50" i="4" s="1"/>
  <c r="AX50" i="4" a="1"/>
  <c r="AX50" i="4" s="1"/>
  <c r="C51" i="4" a="1"/>
  <c r="C51" i="4" s="1"/>
  <c r="D51" i="4" a="1"/>
  <c r="D51" i="4" s="1"/>
  <c r="E51" i="4" a="1"/>
  <c r="E51" i="4" s="1"/>
  <c r="F51" i="4" a="1"/>
  <c r="F51" i="4" s="1"/>
  <c r="G51" i="4" a="1"/>
  <c r="G51" i="4" s="1"/>
  <c r="H51" i="4" a="1"/>
  <c r="H51" i="4" s="1"/>
  <c r="I51" i="4" a="1"/>
  <c r="I51" i="4" s="1"/>
  <c r="J51" i="4" a="1"/>
  <c r="J51" i="4" s="1"/>
  <c r="K51" i="4" a="1"/>
  <c r="K51" i="4" s="1"/>
  <c r="L51" i="4" a="1"/>
  <c r="L51" i="4" s="1"/>
  <c r="M51" i="4" a="1"/>
  <c r="M51" i="4" s="1"/>
  <c r="N51" i="4" a="1"/>
  <c r="N51" i="4" s="1"/>
  <c r="O51" i="4" a="1"/>
  <c r="O51" i="4" s="1"/>
  <c r="P51" i="4" a="1"/>
  <c r="P51" i="4" s="1"/>
  <c r="Q51" i="4" a="1"/>
  <c r="Q51" i="4" s="1"/>
  <c r="R51" i="4" a="1"/>
  <c r="R51" i="4" s="1"/>
  <c r="S51" i="4" a="1"/>
  <c r="S51" i="4" s="1"/>
  <c r="T51" i="4" a="1"/>
  <c r="T51" i="4" s="1"/>
  <c r="U51" i="4" a="1"/>
  <c r="U51" i="4" s="1"/>
  <c r="V51" i="4" a="1"/>
  <c r="V51" i="4" s="1"/>
  <c r="W51" i="4" a="1"/>
  <c r="W51" i="4" s="1"/>
  <c r="X51" i="4" a="1"/>
  <c r="X51" i="4" s="1"/>
  <c r="Y51" i="4" a="1"/>
  <c r="Y51" i="4" s="1"/>
  <c r="Z51" i="4" a="1"/>
  <c r="Z51" i="4" s="1"/>
  <c r="AA51" i="4" a="1"/>
  <c r="AA51" i="4" s="1"/>
  <c r="AB51" i="4" a="1"/>
  <c r="AB51" i="4" s="1"/>
  <c r="AC51" i="4" a="1"/>
  <c r="AC51" i="4" s="1"/>
  <c r="AD51" i="4" a="1"/>
  <c r="AD51" i="4" s="1"/>
  <c r="AE51" i="4" a="1"/>
  <c r="AE51" i="4" s="1"/>
  <c r="AF51" i="4" a="1"/>
  <c r="AF51" i="4" s="1"/>
  <c r="AG51" i="4" a="1"/>
  <c r="AG51" i="4" s="1"/>
  <c r="AH51" i="4" a="1"/>
  <c r="AH51" i="4" s="1"/>
  <c r="AI51" i="4" a="1"/>
  <c r="AI51" i="4" s="1"/>
  <c r="AJ51" i="4" a="1"/>
  <c r="AJ51" i="4" s="1"/>
  <c r="AK51" i="4" a="1"/>
  <c r="AK51" i="4" s="1"/>
  <c r="AL51" i="4" a="1"/>
  <c r="AL51" i="4" s="1"/>
  <c r="AM51" i="4" a="1"/>
  <c r="AM51" i="4" s="1"/>
  <c r="AN51" i="4" a="1"/>
  <c r="AN51" i="4" s="1"/>
  <c r="AO51" i="4" a="1"/>
  <c r="AO51" i="4" s="1"/>
  <c r="AP51" i="4" a="1"/>
  <c r="AP51" i="4" s="1"/>
  <c r="AQ51" i="4" a="1"/>
  <c r="AQ51" i="4" s="1"/>
  <c r="AR51" i="4" a="1"/>
  <c r="AR51" i="4" s="1"/>
  <c r="AS51" i="4" a="1"/>
  <c r="AS51" i="4" s="1"/>
  <c r="AT51" i="4" a="1"/>
  <c r="AT51" i="4" s="1"/>
  <c r="AU51" i="4" a="1"/>
  <c r="AU51" i="4" s="1"/>
  <c r="AV51" i="4" a="1"/>
  <c r="AV51" i="4" s="1"/>
  <c r="AW51" i="4" a="1"/>
  <c r="AW51" i="4" s="1"/>
  <c r="AX51" i="4" a="1"/>
  <c r="AX51" i="4" s="1"/>
  <c r="C52" i="4" a="1"/>
  <c r="C52" i="4" s="1"/>
  <c r="D52" i="4" a="1"/>
  <c r="D52" i="4" s="1"/>
  <c r="E52" i="4" a="1"/>
  <c r="E52" i="4" s="1"/>
  <c r="F52" i="4" a="1"/>
  <c r="F52" i="4" s="1"/>
  <c r="G52" i="4" a="1"/>
  <c r="G52" i="4" s="1"/>
  <c r="H52" i="4" a="1"/>
  <c r="H52" i="4" s="1"/>
  <c r="I52" i="4" a="1"/>
  <c r="I52" i="4" s="1"/>
  <c r="J52" i="4" a="1"/>
  <c r="J52" i="4" s="1"/>
  <c r="K52" i="4" a="1"/>
  <c r="K52" i="4" s="1"/>
  <c r="L52" i="4" a="1"/>
  <c r="L52" i="4" s="1"/>
  <c r="M52" i="4" a="1"/>
  <c r="M52" i="4" s="1"/>
  <c r="N52" i="4" a="1"/>
  <c r="N52" i="4" s="1"/>
  <c r="O52" i="4" a="1"/>
  <c r="O52" i="4" s="1"/>
  <c r="P52" i="4" a="1"/>
  <c r="P52" i="4" s="1"/>
  <c r="Q52" i="4" a="1"/>
  <c r="Q52" i="4" s="1"/>
  <c r="R52" i="4" a="1"/>
  <c r="R52" i="4" s="1"/>
  <c r="S52" i="4" a="1"/>
  <c r="S52" i="4" s="1"/>
  <c r="T52" i="4" a="1"/>
  <c r="T52" i="4" s="1"/>
  <c r="U52" i="4" a="1"/>
  <c r="U52" i="4" s="1"/>
  <c r="V52" i="4" a="1"/>
  <c r="V52" i="4" s="1"/>
  <c r="W52" i="4" a="1"/>
  <c r="W52" i="4" s="1"/>
  <c r="X52" i="4" a="1"/>
  <c r="X52" i="4" s="1"/>
  <c r="Y52" i="4" a="1"/>
  <c r="Y52" i="4" s="1"/>
  <c r="Z52" i="4" a="1"/>
  <c r="Z52" i="4" s="1"/>
  <c r="AA52" i="4" a="1"/>
  <c r="AA52" i="4" s="1"/>
  <c r="AB52" i="4" a="1"/>
  <c r="AB52" i="4" s="1"/>
  <c r="AC52" i="4" a="1"/>
  <c r="AC52" i="4" s="1"/>
  <c r="AD52" i="4" a="1"/>
  <c r="AD52" i="4" s="1"/>
  <c r="AE52" i="4" a="1"/>
  <c r="AE52" i="4" s="1"/>
  <c r="AF52" i="4" a="1"/>
  <c r="AF52" i="4" s="1"/>
  <c r="AG52" i="4" a="1"/>
  <c r="AG52" i="4" s="1"/>
  <c r="AH52" i="4" a="1"/>
  <c r="AH52" i="4" s="1"/>
  <c r="AI52" i="4" a="1"/>
  <c r="AI52" i="4" s="1"/>
  <c r="AJ52" i="4" a="1"/>
  <c r="AJ52" i="4" s="1"/>
  <c r="AK52" i="4" a="1"/>
  <c r="AK52" i="4" s="1"/>
  <c r="AL52" i="4" a="1"/>
  <c r="AL52" i="4" s="1"/>
  <c r="AM52" i="4" a="1"/>
  <c r="AM52" i="4" s="1"/>
  <c r="AN52" i="4" a="1"/>
  <c r="AN52" i="4" s="1"/>
  <c r="AO52" i="4" a="1"/>
  <c r="AO52" i="4" s="1"/>
  <c r="AP52" i="4" a="1"/>
  <c r="AP52" i="4" s="1"/>
  <c r="AQ52" i="4" a="1"/>
  <c r="AQ52" i="4" s="1"/>
  <c r="AR52" i="4" a="1"/>
  <c r="AR52" i="4" s="1"/>
  <c r="AS52" i="4" a="1"/>
  <c r="AS52" i="4" s="1"/>
  <c r="AT52" i="4" a="1"/>
  <c r="AT52" i="4" s="1"/>
  <c r="AU52" i="4" a="1"/>
  <c r="AU52" i="4" s="1"/>
  <c r="AV52" i="4" a="1"/>
  <c r="AV52" i="4" s="1"/>
  <c r="AW52" i="4" a="1"/>
  <c r="AW52" i="4" s="1"/>
  <c r="AX52" i="4" a="1"/>
  <c r="AX52" i="4" s="1"/>
  <c r="C53" i="4" a="1"/>
  <c r="C53" i="4" s="1"/>
  <c r="D53" i="4" a="1"/>
  <c r="D53" i="4" s="1"/>
  <c r="E53" i="4" a="1"/>
  <c r="E53" i="4" s="1"/>
  <c r="F53" i="4" a="1"/>
  <c r="F53" i="4" s="1"/>
  <c r="G53" i="4" a="1"/>
  <c r="G53" i="4" s="1"/>
  <c r="H53" i="4" a="1"/>
  <c r="H53" i="4" s="1"/>
  <c r="I53" i="4" a="1"/>
  <c r="I53" i="4" s="1"/>
  <c r="J53" i="4" a="1"/>
  <c r="J53" i="4" s="1"/>
  <c r="K53" i="4" a="1"/>
  <c r="K53" i="4" s="1"/>
  <c r="L53" i="4" a="1"/>
  <c r="L53" i="4" s="1"/>
  <c r="M53" i="4" a="1"/>
  <c r="M53" i="4" s="1"/>
  <c r="N53" i="4" a="1"/>
  <c r="N53" i="4" s="1"/>
  <c r="O53" i="4" a="1"/>
  <c r="O53" i="4" s="1"/>
  <c r="P53" i="4" a="1"/>
  <c r="P53" i="4" s="1"/>
  <c r="Q53" i="4" a="1"/>
  <c r="Q53" i="4" s="1"/>
  <c r="R53" i="4" a="1"/>
  <c r="R53" i="4" s="1"/>
  <c r="S53" i="4" a="1"/>
  <c r="S53" i="4" s="1"/>
  <c r="T53" i="4" a="1"/>
  <c r="T53" i="4" s="1"/>
  <c r="U53" i="4" a="1"/>
  <c r="U53" i="4" s="1"/>
  <c r="V53" i="4" a="1"/>
  <c r="V53" i="4" s="1"/>
  <c r="W53" i="4" a="1"/>
  <c r="W53" i="4" s="1"/>
  <c r="X53" i="4" a="1"/>
  <c r="X53" i="4" s="1"/>
  <c r="Y53" i="4" a="1"/>
  <c r="Y53" i="4" s="1"/>
  <c r="Z53" i="4" a="1"/>
  <c r="Z53" i="4" s="1"/>
  <c r="AA53" i="4" a="1"/>
  <c r="AA53" i="4" s="1"/>
  <c r="AB53" i="4" a="1"/>
  <c r="AB53" i="4" s="1"/>
  <c r="AC53" i="4" a="1"/>
  <c r="AC53" i="4" s="1"/>
  <c r="AD53" i="4" a="1"/>
  <c r="AD53" i="4" s="1"/>
  <c r="AE53" i="4" a="1"/>
  <c r="AE53" i="4" s="1"/>
  <c r="AF53" i="4" a="1"/>
  <c r="AF53" i="4" s="1"/>
  <c r="AG53" i="4" a="1"/>
  <c r="AG53" i="4" s="1"/>
  <c r="AH53" i="4" a="1"/>
  <c r="AH53" i="4" s="1"/>
  <c r="AI53" i="4" a="1"/>
  <c r="AI53" i="4"/>
  <c r="AJ53" i="4" a="1"/>
  <c r="AJ53" i="4" s="1"/>
  <c r="AK53" i="4" a="1"/>
  <c r="AK53" i="4" s="1"/>
  <c r="AL53" i="4" a="1"/>
  <c r="AL53" i="4" s="1"/>
  <c r="AM53" i="4" a="1"/>
  <c r="AM53" i="4" s="1"/>
  <c r="AN53" i="4" a="1"/>
  <c r="AN53" i="4" s="1"/>
  <c r="AO53" i="4" a="1"/>
  <c r="AO53" i="4" s="1"/>
  <c r="AP53" i="4" a="1"/>
  <c r="AP53" i="4" s="1"/>
  <c r="AQ53" i="4" a="1"/>
  <c r="AQ53" i="4" s="1"/>
  <c r="AR53" i="4" a="1"/>
  <c r="AR53" i="4" s="1"/>
  <c r="AS53" i="4" a="1"/>
  <c r="AS53" i="4" s="1"/>
  <c r="AT53" i="4" a="1"/>
  <c r="AT53" i="4" s="1"/>
  <c r="AU53" i="4" a="1"/>
  <c r="AU53" i="4" s="1"/>
  <c r="AV53" i="4" a="1"/>
  <c r="AV53" i="4" s="1"/>
  <c r="AW53" i="4" a="1"/>
  <c r="AW53" i="4" s="1"/>
  <c r="AX53" i="4" a="1"/>
  <c r="AX53" i="4" s="1"/>
  <c r="C54" i="4" a="1"/>
  <c r="C54" i="4" s="1"/>
  <c r="D54" i="4" a="1"/>
  <c r="D54" i="4" s="1"/>
  <c r="E54" i="4" a="1"/>
  <c r="E54" i="4" s="1"/>
  <c r="F54" i="4" a="1"/>
  <c r="F54" i="4" s="1"/>
  <c r="G54" i="4" a="1"/>
  <c r="G54" i="4" s="1"/>
  <c r="H54" i="4" a="1"/>
  <c r="H54" i="4" s="1"/>
  <c r="I54" i="4" a="1"/>
  <c r="I54" i="4" s="1"/>
  <c r="J54" i="4" a="1"/>
  <c r="J54" i="4" s="1"/>
  <c r="K54" i="4" a="1"/>
  <c r="K54" i="4" s="1"/>
  <c r="L54" i="4" a="1"/>
  <c r="L54" i="4" s="1"/>
  <c r="M54" i="4" a="1"/>
  <c r="M54" i="4" s="1"/>
  <c r="N54" i="4" a="1"/>
  <c r="N54" i="4" s="1"/>
  <c r="O54" i="4" a="1"/>
  <c r="O54" i="4" s="1"/>
  <c r="P54" i="4" a="1"/>
  <c r="P54" i="4" s="1"/>
  <c r="Q54" i="4" a="1"/>
  <c r="Q54" i="4" s="1"/>
  <c r="R54" i="4" a="1"/>
  <c r="R54" i="4" s="1"/>
  <c r="S54" i="4" a="1"/>
  <c r="S54" i="4" s="1"/>
  <c r="T54" i="4" a="1"/>
  <c r="T54" i="4" s="1"/>
  <c r="U54" i="4" a="1"/>
  <c r="U54" i="4" s="1"/>
  <c r="V54" i="4" a="1"/>
  <c r="V54" i="4" s="1"/>
  <c r="W54" i="4" a="1"/>
  <c r="W54" i="4" s="1"/>
  <c r="X54" i="4" a="1"/>
  <c r="X54" i="4" s="1"/>
  <c r="Y54" i="4" a="1"/>
  <c r="Y54" i="4" s="1"/>
  <c r="Z54" i="4" a="1"/>
  <c r="Z54" i="4" s="1"/>
  <c r="AA54" i="4" a="1"/>
  <c r="AA54" i="4" s="1"/>
  <c r="AB54" i="4" a="1"/>
  <c r="AB54" i="4" s="1"/>
  <c r="AC54" i="4" a="1"/>
  <c r="AC54" i="4" s="1"/>
  <c r="AD54" i="4" a="1"/>
  <c r="AD54" i="4" s="1"/>
  <c r="AE54" i="4" a="1"/>
  <c r="AE54" i="4" s="1"/>
  <c r="AF54" i="4" a="1"/>
  <c r="AF54" i="4" s="1"/>
  <c r="AG54" i="4" a="1"/>
  <c r="AG54" i="4" s="1"/>
  <c r="AH54" i="4" a="1"/>
  <c r="AH54" i="4" s="1"/>
  <c r="AI54" i="4" a="1"/>
  <c r="AI54" i="4" s="1"/>
  <c r="AJ54" i="4" a="1"/>
  <c r="AJ54" i="4" s="1"/>
  <c r="AK54" i="4" a="1"/>
  <c r="AK54" i="4" s="1"/>
  <c r="AL54" i="4" a="1"/>
  <c r="AL54" i="4" s="1"/>
  <c r="AM54" i="4" a="1"/>
  <c r="AM54" i="4" s="1"/>
  <c r="AN54" i="4" a="1"/>
  <c r="AN54" i="4" s="1"/>
  <c r="AO54" i="4" a="1"/>
  <c r="AO54" i="4" s="1"/>
  <c r="AP54" i="4" a="1"/>
  <c r="AP54" i="4" s="1"/>
  <c r="AQ54" i="4" a="1"/>
  <c r="AQ54" i="4" s="1"/>
  <c r="AR54" i="4" a="1"/>
  <c r="AR54" i="4" s="1"/>
  <c r="AS54" i="4" a="1"/>
  <c r="AS54" i="4" s="1"/>
  <c r="AT54" i="4" a="1"/>
  <c r="AT54" i="4" s="1"/>
  <c r="AU54" i="4" a="1"/>
  <c r="AU54" i="4" s="1"/>
  <c r="AV54" i="4" a="1"/>
  <c r="AV54" i="4" s="1"/>
  <c r="AW54" i="4" a="1"/>
  <c r="AW54" i="4" s="1"/>
  <c r="AX54" i="4" a="1"/>
  <c r="AX54" i="4" s="1"/>
  <c r="C55" i="4" a="1"/>
  <c r="C55" i="4" s="1"/>
  <c r="D55" i="4" a="1"/>
  <c r="D55" i="4" s="1"/>
  <c r="E55" i="4" a="1"/>
  <c r="E55" i="4" s="1"/>
  <c r="F55" i="4" a="1"/>
  <c r="F55" i="4" s="1"/>
  <c r="G55" i="4" a="1"/>
  <c r="G55" i="4" s="1"/>
  <c r="H55" i="4" a="1"/>
  <c r="H55" i="4" s="1"/>
  <c r="I55" i="4" a="1"/>
  <c r="I55" i="4" s="1"/>
  <c r="J55" i="4" a="1"/>
  <c r="J55" i="4" s="1"/>
  <c r="K55" i="4" a="1"/>
  <c r="K55" i="4" s="1"/>
  <c r="L55" i="4" a="1"/>
  <c r="L55" i="4" s="1"/>
  <c r="M55" i="4" a="1"/>
  <c r="M55" i="4" s="1"/>
  <c r="N55" i="4" a="1"/>
  <c r="N55" i="4" s="1"/>
  <c r="O55" i="4" a="1"/>
  <c r="O55" i="4" s="1"/>
  <c r="P55" i="4" a="1"/>
  <c r="P55" i="4" s="1"/>
  <c r="Q55" i="4" a="1"/>
  <c r="Q55" i="4" s="1"/>
  <c r="R55" i="4" a="1"/>
  <c r="R55" i="4" s="1"/>
  <c r="S55" i="4" a="1"/>
  <c r="S55" i="4" s="1"/>
  <c r="T55" i="4" a="1"/>
  <c r="T55" i="4" s="1"/>
  <c r="U55" i="4" a="1"/>
  <c r="U55" i="4" s="1"/>
  <c r="V55" i="4" a="1"/>
  <c r="V55" i="4" s="1"/>
  <c r="W55" i="4" a="1"/>
  <c r="W55" i="4" s="1"/>
  <c r="X55" i="4" a="1"/>
  <c r="X55" i="4" s="1"/>
  <c r="Y55" i="4" a="1"/>
  <c r="Y55" i="4" s="1"/>
  <c r="Z55" i="4" a="1"/>
  <c r="Z55" i="4" s="1"/>
  <c r="AA55" i="4" a="1"/>
  <c r="AA55" i="4" s="1"/>
  <c r="AB55" i="4" a="1"/>
  <c r="AB55" i="4"/>
  <c r="AC55" i="4" a="1"/>
  <c r="AC55" i="4" s="1"/>
  <c r="AD55" i="4" a="1"/>
  <c r="AD55" i="4" s="1"/>
  <c r="AE55" i="4" a="1"/>
  <c r="AE55" i="4" s="1"/>
  <c r="AF55" i="4" a="1"/>
  <c r="AF55" i="4" s="1"/>
  <c r="AG55" i="4" a="1"/>
  <c r="AG55" i="4" s="1"/>
  <c r="AH55" i="4" a="1"/>
  <c r="AH55" i="4" s="1"/>
  <c r="AI55" i="4" a="1"/>
  <c r="AI55" i="4" s="1"/>
  <c r="AJ55" i="4" a="1"/>
  <c r="AJ55" i="4" s="1"/>
  <c r="AK55" i="4" a="1"/>
  <c r="AK55" i="4" s="1"/>
  <c r="AL55" i="4" a="1"/>
  <c r="AL55" i="4" s="1"/>
  <c r="AM55" i="4" a="1"/>
  <c r="AM55" i="4" s="1"/>
  <c r="AN55" i="4" a="1"/>
  <c r="AN55" i="4"/>
  <c r="AO55" i="4" a="1"/>
  <c r="AO55" i="4" s="1"/>
  <c r="AP55" i="4" a="1"/>
  <c r="AP55" i="4" s="1"/>
  <c r="AQ55" i="4" a="1"/>
  <c r="AQ55" i="4" s="1"/>
  <c r="AR55" i="4" a="1"/>
  <c r="AR55" i="4" s="1"/>
  <c r="AS55" i="4" a="1"/>
  <c r="AS55" i="4" s="1"/>
  <c r="AT55" i="4" a="1"/>
  <c r="AT55" i="4" s="1"/>
  <c r="AU55" i="4" a="1"/>
  <c r="AU55" i="4" s="1"/>
  <c r="AV55" i="4" a="1"/>
  <c r="AV55" i="4" s="1"/>
  <c r="AW55" i="4" a="1"/>
  <c r="AW55" i="4" s="1"/>
  <c r="AX55" i="4" a="1"/>
  <c r="AX55" i="4" s="1"/>
  <c r="C56" i="4" a="1"/>
  <c r="C56" i="4" s="1"/>
  <c r="D56" i="4" a="1"/>
  <c r="D56" i="4" s="1"/>
  <c r="E56" i="4" a="1"/>
  <c r="E56" i="4" s="1"/>
  <c r="F56" i="4" a="1"/>
  <c r="F56" i="4" s="1"/>
  <c r="G56" i="4" a="1"/>
  <c r="G56" i="4" s="1"/>
  <c r="H56" i="4" a="1"/>
  <c r="H56" i="4"/>
  <c r="I56" i="4" a="1"/>
  <c r="I56" i="4" s="1"/>
  <c r="J56" i="4" a="1"/>
  <c r="J56" i="4" s="1"/>
  <c r="K56" i="4" a="1"/>
  <c r="K56" i="4" s="1"/>
  <c r="L56" i="4" a="1"/>
  <c r="L56" i="4"/>
  <c r="M56" i="4" a="1"/>
  <c r="M56" i="4" s="1"/>
  <c r="N56" i="4" a="1"/>
  <c r="N56" i="4" s="1"/>
  <c r="O56" i="4" a="1"/>
  <c r="O56" i="4" s="1"/>
  <c r="P56" i="4" a="1"/>
  <c r="P56" i="4" s="1"/>
  <c r="Q56" i="4" a="1"/>
  <c r="Q56" i="4" s="1"/>
  <c r="R56" i="4" a="1"/>
  <c r="R56" i="4" s="1"/>
  <c r="S56" i="4" a="1"/>
  <c r="S56" i="4" s="1"/>
  <c r="T56" i="4" a="1"/>
  <c r="T56" i="4" s="1"/>
  <c r="U56" i="4" a="1"/>
  <c r="U56" i="4" s="1"/>
  <c r="V56" i="4" a="1"/>
  <c r="V56" i="4" s="1"/>
  <c r="W56" i="4" a="1"/>
  <c r="W56" i="4" s="1"/>
  <c r="X56" i="4" a="1"/>
  <c r="X56" i="4" s="1"/>
  <c r="Y56" i="4" a="1"/>
  <c r="Y56" i="4" s="1"/>
  <c r="Z56" i="4" a="1"/>
  <c r="Z56" i="4" s="1"/>
  <c r="AA56" i="4" a="1"/>
  <c r="AA56" i="4" s="1"/>
  <c r="AB56" i="4" a="1"/>
  <c r="AB56" i="4" s="1"/>
  <c r="AC56" i="4" a="1"/>
  <c r="AC56" i="4" s="1"/>
  <c r="AD56" i="4" a="1"/>
  <c r="AD56" i="4" s="1"/>
  <c r="AE56" i="4" a="1"/>
  <c r="AE56" i="4" s="1"/>
  <c r="AF56" i="4" a="1"/>
  <c r="AF56" i="4" s="1"/>
  <c r="AG56" i="4" a="1"/>
  <c r="AG56" i="4" s="1"/>
  <c r="AH56" i="4" a="1"/>
  <c r="AH56" i="4" s="1"/>
  <c r="AI56" i="4" a="1"/>
  <c r="AI56" i="4" s="1"/>
  <c r="AJ56" i="4" a="1"/>
  <c r="AJ56" i="4" s="1"/>
  <c r="AK56" i="4" a="1"/>
  <c r="AK56" i="4" s="1"/>
  <c r="AL56" i="4" a="1"/>
  <c r="AL56" i="4" s="1"/>
  <c r="AM56" i="4" a="1"/>
  <c r="AM56" i="4" s="1"/>
  <c r="AN56" i="4" a="1"/>
  <c r="AN56" i="4" s="1"/>
  <c r="AO56" i="4" a="1"/>
  <c r="AO56" i="4" s="1"/>
  <c r="AP56" i="4" a="1"/>
  <c r="AP56" i="4" s="1"/>
  <c r="AQ56" i="4" a="1"/>
  <c r="AQ56" i="4" s="1"/>
  <c r="AR56" i="4" a="1"/>
  <c r="AR56" i="4" s="1"/>
  <c r="AS56" i="4" a="1"/>
  <c r="AS56" i="4" s="1"/>
  <c r="AT56" i="4" a="1"/>
  <c r="AT56" i="4" s="1"/>
  <c r="AU56" i="4" a="1"/>
  <c r="AU56" i="4" s="1"/>
  <c r="AV56" i="4" a="1"/>
  <c r="AV56" i="4" s="1"/>
  <c r="AW56" i="4" a="1"/>
  <c r="AW56" i="4" s="1"/>
  <c r="AX56" i="4" a="1"/>
  <c r="AX56" i="4" s="1"/>
  <c r="C57" i="4" a="1"/>
  <c r="C57" i="4" s="1"/>
  <c r="D57" i="4" a="1"/>
  <c r="D57" i="4"/>
  <c r="E57" i="4" a="1"/>
  <c r="E57" i="4" s="1"/>
  <c r="F57" i="4" a="1"/>
  <c r="F57" i="4" s="1"/>
  <c r="G57" i="4" a="1"/>
  <c r="G57" i="4" s="1"/>
  <c r="H57" i="4" a="1"/>
  <c r="H57" i="4" s="1"/>
  <c r="I57" i="4" a="1"/>
  <c r="I57" i="4" s="1"/>
  <c r="J57" i="4" a="1"/>
  <c r="J57" i="4" s="1"/>
  <c r="K57" i="4" a="1"/>
  <c r="K57" i="4" s="1"/>
  <c r="L57" i="4" a="1"/>
  <c r="L57" i="4" s="1"/>
  <c r="M57" i="4" a="1"/>
  <c r="M57" i="4" s="1"/>
  <c r="N57" i="4" a="1"/>
  <c r="N57" i="4" s="1"/>
  <c r="O57" i="4" a="1"/>
  <c r="O57" i="4" s="1"/>
  <c r="P57" i="4" a="1"/>
  <c r="P57" i="4" s="1"/>
  <c r="Q57" i="4" a="1"/>
  <c r="Q57" i="4" s="1"/>
  <c r="R57" i="4" a="1"/>
  <c r="R57" i="4" s="1"/>
  <c r="S57" i="4" a="1"/>
  <c r="S57" i="4" s="1"/>
  <c r="T57" i="4" a="1"/>
  <c r="T57" i="4" s="1"/>
  <c r="U57" i="4" a="1"/>
  <c r="U57" i="4" s="1"/>
  <c r="V57" i="4" a="1"/>
  <c r="V57" i="4" s="1"/>
  <c r="W57" i="4" a="1"/>
  <c r="W57" i="4" s="1"/>
  <c r="X57" i="4" a="1"/>
  <c r="X57" i="4" s="1"/>
  <c r="Y57" i="4" a="1"/>
  <c r="Y57" i="4" s="1"/>
  <c r="Z57" i="4" a="1"/>
  <c r="Z57" i="4" s="1"/>
  <c r="AA57" i="4" a="1"/>
  <c r="AA57" i="4" s="1"/>
  <c r="AB57" i="4" a="1"/>
  <c r="AB57" i="4"/>
  <c r="AC57" i="4" a="1"/>
  <c r="AC57" i="4" s="1"/>
  <c r="AD57" i="4" a="1"/>
  <c r="AD57" i="4" s="1"/>
  <c r="AE57" i="4" a="1"/>
  <c r="AE57" i="4" s="1"/>
  <c r="AF57" i="4" a="1"/>
  <c r="AF57" i="4" s="1"/>
  <c r="AG57" i="4" a="1"/>
  <c r="AG57" i="4" s="1"/>
  <c r="AH57" i="4" a="1"/>
  <c r="AH57" i="4" s="1"/>
  <c r="AI57" i="4" a="1"/>
  <c r="AI57" i="4" s="1"/>
  <c r="AJ57" i="4" a="1"/>
  <c r="AJ57" i="4" s="1"/>
  <c r="AK57" i="4" a="1"/>
  <c r="AK57" i="4" s="1"/>
  <c r="AL57" i="4" a="1"/>
  <c r="AL57" i="4" s="1"/>
  <c r="AM57" i="4" a="1"/>
  <c r="AM57" i="4" s="1"/>
  <c r="AN57" i="4" a="1"/>
  <c r="AN57" i="4" s="1"/>
  <c r="AO57" i="4" a="1"/>
  <c r="AO57" i="4" s="1"/>
  <c r="AP57" i="4" a="1"/>
  <c r="AP57" i="4" s="1"/>
  <c r="AQ57" i="4" a="1"/>
  <c r="AQ57" i="4" s="1"/>
  <c r="AR57" i="4" a="1"/>
  <c r="AR57" i="4"/>
  <c r="AS57" i="4" a="1"/>
  <c r="AS57" i="4" s="1"/>
  <c r="AT57" i="4" a="1"/>
  <c r="AT57" i="4" s="1"/>
  <c r="AU57" i="4" a="1"/>
  <c r="AU57" i="4" s="1"/>
  <c r="AV57" i="4" a="1"/>
  <c r="AV57" i="4" s="1"/>
  <c r="AW57" i="4" a="1"/>
  <c r="AW57" i="4" s="1"/>
  <c r="AX57" i="4" a="1"/>
  <c r="AX57" i="4" s="1"/>
  <c r="C58" i="4" a="1"/>
  <c r="C58" i="4" s="1"/>
  <c r="D58" i="4" a="1"/>
  <c r="D58" i="4" s="1"/>
  <c r="E58" i="4" a="1"/>
  <c r="E58" i="4" s="1"/>
  <c r="F58" i="4" a="1"/>
  <c r="F58" i="4" s="1"/>
  <c r="G58" i="4" a="1"/>
  <c r="G58" i="4" s="1"/>
  <c r="H58" i="4" a="1"/>
  <c r="H58" i="4" s="1"/>
  <c r="I58" i="4" a="1"/>
  <c r="I58" i="4" s="1"/>
  <c r="J58" i="4" a="1"/>
  <c r="J58" i="4" s="1"/>
  <c r="K58" i="4" a="1"/>
  <c r="K58" i="4" s="1"/>
  <c r="L58" i="4" a="1"/>
  <c r="L58" i="4" s="1"/>
  <c r="M58" i="4" a="1"/>
  <c r="M58" i="4" s="1"/>
  <c r="N58" i="4" a="1"/>
  <c r="N58" i="4" s="1"/>
  <c r="O58" i="4" a="1"/>
  <c r="O58" i="4" s="1"/>
  <c r="P58" i="4" a="1"/>
  <c r="P58" i="4" s="1"/>
  <c r="Q58" i="4" a="1"/>
  <c r="Q58" i="4" s="1"/>
  <c r="R58" i="4" a="1"/>
  <c r="R58" i="4" s="1"/>
  <c r="S58" i="4" a="1"/>
  <c r="S58" i="4" s="1"/>
  <c r="T58" i="4" a="1"/>
  <c r="T58" i="4" s="1"/>
  <c r="U58" i="4" a="1"/>
  <c r="U58" i="4" s="1"/>
  <c r="V58" i="4" a="1"/>
  <c r="V58" i="4" s="1"/>
  <c r="W58" i="4" a="1"/>
  <c r="W58" i="4" s="1"/>
  <c r="X58" i="4" a="1"/>
  <c r="X58" i="4" s="1"/>
  <c r="Y58" i="4" a="1"/>
  <c r="Y58" i="4" s="1"/>
  <c r="Z58" i="4" a="1"/>
  <c r="Z58" i="4" s="1"/>
  <c r="AA58" i="4" a="1"/>
  <c r="AA58" i="4" s="1"/>
  <c r="AB58" i="4" a="1"/>
  <c r="AB58" i="4" s="1"/>
  <c r="AC58" i="4" a="1"/>
  <c r="AC58" i="4" s="1"/>
  <c r="AD58" i="4" a="1"/>
  <c r="AD58" i="4" s="1"/>
  <c r="AE58" i="4" a="1"/>
  <c r="AE58" i="4" s="1"/>
  <c r="AF58" i="4" a="1"/>
  <c r="AF58" i="4" s="1"/>
  <c r="AG58" i="4" a="1"/>
  <c r="AG58" i="4" s="1"/>
  <c r="AH58" i="4" a="1"/>
  <c r="AH58" i="4" s="1"/>
  <c r="AI58" i="4" a="1"/>
  <c r="AI58" i="4" s="1"/>
  <c r="AJ58" i="4" a="1"/>
  <c r="AJ58" i="4" s="1"/>
  <c r="AK58" i="4" a="1"/>
  <c r="AK58" i="4" s="1"/>
  <c r="AL58" i="4" a="1"/>
  <c r="AL58" i="4" s="1"/>
  <c r="AM58" i="4" a="1"/>
  <c r="AM58" i="4" s="1"/>
  <c r="AN58" i="4" a="1"/>
  <c r="AN58" i="4" s="1"/>
  <c r="AO58" i="4" a="1"/>
  <c r="AO58" i="4" s="1"/>
  <c r="AP58" i="4" a="1"/>
  <c r="AP58" i="4" s="1"/>
  <c r="AQ58" i="4" a="1"/>
  <c r="AQ58" i="4" s="1"/>
  <c r="AR58" i="4" a="1"/>
  <c r="AR58" i="4" s="1"/>
  <c r="AS58" i="4" a="1"/>
  <c r="AS58" i="4" s="1"/>
  <c r="AT58" i="4" a="1"/>
  <c r="AT58" i="4" s="1"/>
  <c r="AU58" i="4" a="1"/>
  <c r="AU58" i="4" s="1"/>
  <c r="AV58" i="4" a="1"/>
  <c r="AV58" i="4" s="1"/>
  <c r="AW58" i="4" a="1"/>
  <c r="AW58" i="4" s="1"/>
  <c r="AX58" i="4" a="1"/>
  <c r="AX58" i="4" s="1"/>
  <c r="C59" i="4" a="1"/>
  <c r="C59" i="4" s="1"/>
  <c r="D59" i="4" a="1"/>
  <c r="D59" i="4" s="1"/>
  <c r="E59" i="4" a="1"/>
  <c r="E59" i="4" s="1"/>
  <c r="F59" i="4" a="1"/>
  <c r="F59" i="4" s="1"/>
  <c r="G59" i="4" a="1"/>
  <c r="G59" i="4" s="1"/>
  <c r="H59" i="4" a="1"/>
  <c r="H59" i="4" s="1"/>
  <c r="I59" i="4" a="1"/>
  <c r="I59" i="4" s="1"/>
  <c r="J59" i="4" a="1"/>
  <c r="J59" i="4" s="1"/>
  <c r="K59" i="4" a="1"/>
  <c r="K59" i="4" s="1"/>
  <c r="L59" i="4" a="1"/>
  <c r="L59" i="4" s="1"/>
  <c r="M59" i="4" a="1"/>
  <c r="M59" i="4" s="1"/>
  <c r="N59" i="4" a="1"/>
  <c r="N59" i="4" s="1"/>
  <c r="O59" i="4" a="1"/>
  <c r="O59" i="4" s="1"/>
  <c r="P59" i="4" a="1"/>
  <c r="P59" i="4" s="1"/>
  <c r="Q59" i="4" a="1"/>
  <c r="Q59" i="4" s="1"/>
  <c r="R59" i="4" a="1"/>
  <c r="R59" i="4" s="1"/>
  <c r="S59" i="4" a="1"/>
  <c r="S59" i="4" s="1"/>
  <c r="T59" i="4" a="1"/>
  <c r="T59" i="4" s="1"/>
  <c r="U59" i="4" a="1"/>
  <c r="U59" i="4" s="1"/>
  <c r="V59" i="4" a="1"/>
  <c r="V59" i="4" s="1"/>
  <c r="W59" i="4" a="1"/>
  <c r="W59" i="4" s="1"/>
  <c r="X59" i="4" a="1"/>
  <c r="X59" i="4" s="1"/>
  <c r="Y59" i="4" a="1"/>
  <c r="Y59" i="4" s="1"/>
  <c r="Z59" i="4" a="1"/>
  <c r="Z59" i="4" s="1"/>
  <c r="AA59" i="4" a="1"/>
  <c r="AA59" i="4" s="1"/>
  <c r="AB59" i="4" a="1"/>
  <c r="AB59" i="4" s="1"/>
  <c r="AC59" i="4" a="1"/>
  <c r="AC59" i="4" s="1"/>
  <c r="AD59" i="4" a="1"/>
  <c r="AD59" i="4" s="1"/>
  <c r="AE59" i="4" a="1"/>
  <c r="AE59" i="4" s="1"/>
  <c r="AF59" i="4" a="1"/>
  <c r="AF59" i="4" s="1"/>
  <c r="AG59" i="4" a="1"/>
  <c r="AG59" i="4" s="1"/>
  <c r="AH59" i="4" a="1"/>
  <c r="AH59" i="4" s="1"/>
  <c r="AI59" i="4" a="1"/>
  <c r="AI59" i="4" s="1"/>
  <c r="AJ59" i="4" a="1"/>
  <c r="AJ59" i="4" s="1"/>
  <c r="AK59" i="4" a="1"/>
  <c r="AK59" i="4" s="1"/>
  <c r="AL59" i="4" a="1"/>
  <c r="AL59" i="4" s="1"/>
  <c r="AM59" i="4" a="1"/>
  <c r="AM59" i="4" s="1"/>
  <c r="AN59" i="4" a="1"/>
  <c r="AN59" i="4" s="1"/>
  <c r="AO59" i="4" a="1"/>
  <c r="AO59" i="4" s="1"/>
  <c r="AP59" i="4" a="1"/>
  <c r="AP59" i="4" s="1"/>
  <c r="AQ59" i="4" a="1"/>
  <c r="AQ59" i="4" s="1"/>
  <c r="AR59" i="4" a="1"/>
  <c r="AR59" i="4" s="1"/>
  <c r="AS59" i="4" a="1"/>
  <c r="AS59" i="4" s="1"/>
  <c r="AT59" i="4" a="1"/>
  <c r="AT59" i="4" s="1"/>
  <c r="AU59" i="4" a="1"/>
  <c r="AU59" i="4" s="1"/>
  <c r="AV59" i="4" a="1"/>
  <c r="AV59" i="4" s="1"/>
  <c r="AW59" i="4" a="1"/>
  <c r="AW59" i="4" s="1"/>
  <c r="AX59" i="4" a="1"/>
  <c r="AX59" i="4" s="1"/>
  <c r="C60" i="4" a="1"/>
  <c r="C60" i="4" s="1"/>
  <c r="D60" i="4" a="1"/>
  <c r="D60" i="4" s="1"/>
  <c r="E60" i="4" a="1"/>
  <c r="E60" i="4" s="1"/>
  <c r="F60" i="4" a="1"/>
  <c r="F60" i="4" s="1"/>
  <c r="G60" i="4" a="1"/>
  <c r="G60" i="4" s="1"/>
  <c r="H60" i="4" a="1"/>
  <c r="H60" i="4" s="1"/>
  <c r="I60" i="4" a="1"/>
  <c r="I60" i="4" s="1"/>
  <c r="J60" i="4" a="1"/>
  <c r="J60" i="4" s="1"/>
  <c r="K60" i="4" a="1"/>
  <c r="K60" i="4" s="1"/>
  <c r="L60" i="4" a="1"/>
  <c r="L60" i="4" s="1"/>
  <c r="M60" i="4" a="1"/>
  <c r="M60" i="4" s="1"/>
  <c r="N60" i="4" a="1"/>
  <c r="N60" i="4" s="1"/>
  <c r="O60" i="4" a="1"/>
  <c r="O60" i="4" s="1"/>
  <c r="P60" i="4" a="1"/>
  <c r="P60" i="4" s="1"/>
  <c r="Q60" i="4" a="1"/>
  <c r="Q60" i="4" s="1"/>
  <c r="R60" i="4" a="1"/>
  <c r="R60" i="4" s="1"/>
  <c r="S60" i="4" a="1"/>
  <c r="S60" i="4" s="1"/>
  <c r="T60" i="4" a="1"/>
  <c r="T60" i="4" s="1"/>
  <c r="U60" i="4" a="1"/>
  <c r="U60" i="4" s="1"/>
  <c r="V60" i="4" a="1"/>
  <c r="V60" i="4" s="1"/>
  <c r="W60" i="4" a="1"/>
  <c r="W60" i="4" s="1"/>
  <c r="X60" i="4" a="1"/>
  <c r="X60" i="4" s="1"/>
  <c r="Y60" i="4" a="1"/>
  <c r="Y60" i="4" s="1"/>
  <c r="Z60" i="4" a="1"/>
  <c r="Z60" i="4" s="1"/>
  <c r="AA60" i="4" a="1"/>
  <c r="AA60" i="4" s="1"/>
  <c r="AB60" i="4" a="1"/>
  <c r="AB60" i="4" s="1"/>
  <c r="AC60" i="4" a="1"/>
  <c r="AC60" i="4" s="1"/>
  <c r="AD60" i="4" a="1"/>
  <c r="AD60" i="4" s="1"/>
  <c r="AE60" i="4" a="1"/>
  <c r="AE60" i="4" s="1"/>
  <c r="AF60" i="4" a="1"/>
  <c r="AF60" i="4" s="1"/>
  <c r="AG60" i="4" a="1"/>
  <c r="AG60" i="4" s="1"/>
  <c r="AH60" i="4" a="1"/>
  <c r="AH60" i="4" s="1"/>
  <c r="AI60" i="4" a="1"/>
  <c r="AI60" i="4" s="1"/>
  <c r="AJ60" i="4" a="1"/>
  <c r="AJ60" i="4" s="1"/>
  <c r="AK60" i="4" a="1"/>
  <c r="AK60" i="4" s="1"/>
  <c r="AL60" i="4" a="1"/>
  <c r="AL60" i="4" s="1"/>
  <c r="AM60" i="4" a="1"/>
  <c r="AM60" i="4" s="1"/>
  <c r="AN60" i="4" a="1"/>
  <c r="AN60" i="4" s="1"/>
  <c r="AO60" i="4" a="1"/>
  <c r="AO60" i="4" s="1"/>
  <c r="AP60" i="4" a="1"/>
  <c r="AP60" i="4" s="1"/>
  <c r="AQ60" i="4" a="1"/>
  <c r="AQ60" i="4" s="1"/>
  <c r="AR60" i="4" a="1"/>
  <c r="AR60" i="4" s="1"/>
  <c r="AS60" i="4" a="1"/>
  <c r="AS60" i="4" s="1"/>
  <c r="AT60" i="4" a="1"/>
  <c r="AT60" i="4" s="1"/>
  <c r="AU60" i="4" a="1"/>
  <c r="AU60" i="4" s="1"/>
  <c r="AV60" i="4" a="1"/>
  <c r="AV60" i="4" s="1"/>
  <c r="AW60" i="4" a="1"/>
  <c r="AW60" i="4" s="1"/>
  <c r="AX60" i="4" a="1"/>
  <c r="AX60" i="4" s="1"/>
  <c r="C61" i="4" a="1"/>
  <c r="C61" i="4" s="1"/>
  <c r="D61" i="4" a="1"/>
  <c r="D61" i="4" s="1"/>
  <c r="E61" i="4" a="1"/>
  <c r="E61" i="4" s="1"/>
  <c r="F61" i="4" a="1"/>
  <c r="F61" i="4" s="1"/>
  <c r="G61" i="4" a="1"/>
  <c r="G61" i="4" s="1"/>
  <c r="H61" i="4" a="1"/>
  <c r="H61" i="4" s="1"/>
  <c r="I61" i="4" a="1"/>
  <c r="I61" i="4" s="1"/>
  <c r="J61" i="4" a="1"/>
  <c r="J61" i="4" s="1"/>
  <c r="K61" i="4" a="1"/>
  <c r="K61" i="4" s="1"/>
  <c r="L61" i="4" a="1"/>
  <c r="L61" i="4" s="1"/>
  <c r="M61" i="4" a="1"/>
  <c r="M61" i="4" s="1"/>
  <c r="N61" i="4" a="1"/>
  <c r="N61" i="4" s="1"/>
  <c r="O61" i="4" a="1"/>
  <c r="O61" i="4" s="1"/>
  <c r="P61" i="4" a="1"/>
  <c r="P61" i="4" s="1"/>
  <c r="Q61" i="4" a="1"/>
  <c r="Q61" i="4" s="1"/>
  <c r="R61" i="4" a="1"/>
  <c r="R61" i="4" s="1"/>
  <c r="S61" i="4" a="1"/>
  <c r="S61" i="4" s="1"/>
  <c r="T61" i="4" a="1"/>
  <c r="T61" i="4" s="1"/>
  <c r="U61" i="4" a="1"/>
  <c r="U61" i="4" s="1"/>
  <c r="V61" i="4" a="1"/>
  <c r="V61" i="4" s="1"/>
  <c r="W61" i="4" a="1"/>
  <c r="W61" i="4" s="1"/>
  <c r="X61" i="4" a="1"/>
  <c r="X61" i="4" s="1"/>
  <c r="Y61" i="4" a="1"/>
  <c r="Y61" i="4" s="1"/>
  <c r="Z61" i="4" a="1"/>
  <c r="Z61" i="4" s="1"/>
  <c r="AA61" i="4" a="1"/>
  <c r="AA61" i="4" s="1"/>
  <c r="AB61" i="4" a="1"/>
  <c r="AB61" i="4" s="1"/>
  <c r="AC61" i="4" a="1"/>
  <c r="AC61" i="4" s="1"/>
  <c r="AD61" i="4" a="1"/>
  <c r="AD61" i="4" s="1"/>
  <c r="AE61" i="4" a="1"/>
  <c r="AE61" i="4" s="1"/>
  <c r="AF61" i="4" a="1"/>
  <c r="AF61" i="4" s="1"/>
  <c r="AG61" i="4" a="1"/>
  <c r="AG61" i="4" s="1"/>
  <c r="AH61" i="4" a="1"/>
  <c r="AH61" i="4" s="1"/>
  <c r="AI61" i="4" a="1"/>
  <c r="AI61" i="4" s="1"/>
  <c r="AJ61" i="4" a="1"/>
  <c r="AJ61" i="4" s="1"/>
  <c r="AK61" i="4" a="1"/>
  <c r="AK61" i="4" s="1"/>
  <c r="AL61" i="4" a="1"/>
  <c r="AL61" i="4" s="1"/>
  <c r="AM61" i="4" a="1"/>
  <c r="AM61" i="4" s="1"/>
  <c r="AN61" i="4" a="1"/>
  <c r="AN61" i="4" s="1"/>
  <c r="AO61" i="4" a="1"/>
  <c r="AO61" i="4" s="1"/>
  <c r="AP61" i="4" a="1"/>
  <c r="AP61" i="4" s="1"/>
  <c r="AQ61" i="4" a="1"/>
  <c r="AQ61" i="4" s="1"/>
  <c r="AR61" i="4" a="1"/>
  <c r="AR61" i="4" s="1"/>
  <c r="AS61" i="4" a="1"/>
  <c r="AS61" i="4" s="1"/>
  <c r="AT61" i="4" a="1"/>
  <c r="AT61" i="4" s="1"/>
  <c r="AU61" i="4" a="1"/>
  <c r="AU61" i="4" s="1"/>
  <c r="AV61" i="4" a="1"/>
  <c r="AV61" i="4" s="1"/>
  <c r="AW61" i="4" a="1"/>
  <c r="AW61" i="4" s="1"/>
  <c r="AX61" i="4" a="1"/>
  <c r="AX61" i="4" s="1"/>
  <c r="C62" i="4" a="1"/>
  <c r="C62" i="4" s="1"/>
  <c r="D62" i="4" a="1"/>
  <c r="D62" i="4" s="1"/>
  <c r="E62" i="4" a="1"/>
  <c r="E62" i="4" s="1"/>
  <c r="F62" i="4" a="1"/>
  <c r="F62" i="4" s="1"/>
  <c r="G62" i="4" a="1"/>
  <c r="G62" i="4" s="1"/>
  <c r="H62" i="4" a="1"/>
  <c r="H62" i="4" s="1"/>
  <c r="I62" i="4" a="1"/>
  <c r="I62" i="4" s="1"/>
  <c r="J62" i="4" a="1"/>
  <c r="J62" i="4" s="1"/>
  <c r="K62" i="4" a="1"/>
  <c r="K62" i="4" s="1"/>
  <c r="L62" i="4" a="1"/>
  <c r="L62" i="4" s="1"/>
  <c r="M62" i="4" a="1"/>
  <c r="M62" i="4" s="1"/>
  <c r="N62" i="4" a="1"/>
  <c r="N62" i="4" s="1"/>
  <c r="O62" i="4" a="1"/>
  <c r="O62" i="4" s="1"/>
  <c r="P62" i="4" a="1"/>
  <c r="P62" i="4" s="1"/>
  <c r="Q62" i="4" a="1"/>
  <c r="Q62" i="4" s="1"/>
  <c r="R62" i="4" a="1"/>
  <c r="R62" i="4" s="1"/>
  <c r="S62" i="4" a="1"/>
  <c r="S62" i="4" s="1"/>
  <c r="T62" i="4" a="1"/>
  <c r="T62" i="4" s="1"/>
  <c r="U62" i="4" a="1"/>
  <c r="U62" i="4" s="1"/>
  <c r="V62" i="4" a="1"/>
  <c r="V62" i="4" s="1"/>
  <c r="W62" i="4" a="1"/>
  <c r="W62" i="4" s="1"/>
  <c r="X62" i="4" a="1"/>
  <c r="X62" i="4" s="1"/>
  <c r="Y62" i="4" a="1"/>
  <c r="Y62" i="4" s="1"/>
  <c r="Z62" i="4" a="1"/>
  <c r="Z62" i="4" s="1"/>
  <c r="AA62" i="4" a="1"/>
  <c r="AA62" i="4" s="1"/>
  <c r="AB62" i="4" a="1"/>
  <c r="AB62" i="4" s="1"/>
  <c r="AC62" i="4" a="1"/>
  <c r="AC62" i="4" s="1"/>
  <c r="AD62" i="4" a="1"/>
  <c r="AD62" i="4" s="1"/>
  <c r="AE62" i="4" a="1"/>
  <c r="AE62" i="4" s="1"/>
  <c r="AF62" i="4" a="1"/>
  <c r="AF62" i="4" s="1"/>
  <c r="AG62" i="4" a="1"/>
  <c r="AG62" i="4" s="1"/>
  <c r="AH62" i="4" a="1"/>
  <c r="AH62" i="4" s="1"/>
  <c r="AI62" i="4" a="1"/>
  <c r="AI62" i="4" s="1"/>
  <c r="AJ62" i="4" a="1"/>
  <c r="AJ62" i="4" s="1"/>
  <c r="AK62" i="4" a="1"/>
  <c r="AK62" i="4" s="1"/>
  <c r="AL62" i="4" a="1"/>
  <c r="AL62" i="4" s="1"/>
  <c r="AM62" i="4" a="1"/>
  <c r="AM62" i="4" s="1"/>
  <c r="AN62" i="4" a="1"/>
  <c r="AN62" i="4" s="1"/>
  <c r="AO62" i="4" a="1"/>
  <c r="AO62" i="4" s="1"/>
  <c r="AP62" i="4" a="1"/>
  <c r="AP62" i="4" s="1"/>
  <c r="AQ62" i="4" a="1"/>
  <c r="AQ62" i="4" s="1"/>
  <c r="AR62" i="4" a="1"/>
  <c r="AR62" i="4" s="1"/>
  <c r="AS62" i="4" a="1"/>
  <c r="AS62" i="4" s="1"/>
  <c r="AT62" i="4" a="1"/>
  <c r="AT62" i="4" s="1"/>
  <c r="AU62" i="4" a="1"/>
  <c r="AU62" i="4" s="1"/>
  <c r="AV62" i="4" a="1"/>
  <c r="AV62" i="4" s="1"/>
  <c r="AW62" i="4" a="1"/>
  <c r="AW62" i="4" s="1"/>
  <c r="AX62" i="4" a="1"/>
  <c r="AX62" i="4" s="1"/>
  <c r="C63" i="4" a="1"/>
  <c r="C63" i="4" s="1"/>
  <c r="D63" i="4" a="1"/>
  <c r="D63" i="4" s="1"/>
  <c r="E63" i="4" a="1"/>
  <c r="E63" i="4" s="1"/>
  <c r="F63" i="4" a="1"/>
  <c r="F63" i="4" s="1"/>
  <c r="G63" i="4" a="1"/>
  <c r="G63" i="4" s="1"/>
  <c r="H63" i="4" a="1"/>
  <c r="H63" i="4" s="1"/>
  <c r="I63" i="4" a="1"/>
  <c r="I63" i="4" s="1"/>
  <c r="J63" i="4" a="1"/>
  <c r="J63" i="4" s="1"/>
  <c r="K63" i="4" a="1"/>
  <c r="K63" i="4" s="1"/>
  <c r="L63" i="4" a="1"/>
  <c r="L63" i="4" s="1"/>
  <c r="M63" i="4" a="1"/>
  <c r="M63" i="4" s="1"/>
  <c r="N63" i="4" a="1"/>
  <c r="N63" i="4" s="1"/>
  <c r="O63" i="4" a="1"/>
  <c r="O63" i="4" s="1"/>
  <c r="P63" i="4" a="1"/>
  <c r="P63" i="4" s="1"/>
  <c r="Q63" i="4" a="1"/>
  <c r="Q63" i="4" s="1"/>
  <c r="R63" i="4" a="1"/>
  <c r="R63" i="4" s="1"/>
  <c r="S63" i="4" a="1"/>
  <c r="S63" i="4" s="1"/>
  <c r="T63" i="4" a="1"/>
  <c r="T63" i="4" s="1"/>
  <c r="U63" i="4" a="1"/>
  <c r="U63" i="4" s="1"/>
  <c r="V63" i="4" a="1"/>
  <c r="V63" i="4" s="1"/>
  <c r="W63" i="4" a="1"/>
  <c r="W63" i="4" s="1"/>
  <c r="X63" i="4" a="1"/>
  <c r="X63" i="4" s="1"/>
  <c r="Y63" i="4" a="1"/>
  <c r="Y63" i="4" s="1"/>
  <c r="Z63" i="4" a="1"/>
  <c r="Z63" i="4" s="1"/>
  <c r="AA63" i="4" a="1"/>
  <c r="AA63" i="4" s="1"/>
  <c r="AB63" i="4" a="1"/>
  <c r="AB63" i="4" s="1"/>
  <c r="AC63" i="4" a="1"/>
  <c r="AC63" i="4" s="1"/>
  <c r="AD63" i="4" a="1"/>
  <c r="AD63" i="4" s="1"/>
  <c r="AE63" i="4" a="1"/>
  <c r="AE63" i="4" s="1"/>
  <c r="AF63" i="4" a="1"/>
  <c r="AF63" i="4" s="1"/>
  <c r="AG63" i="4" a="1"/>
  <c r="AG63" i="4" s="1"/>
  <c r="AH63" i="4" a="1"/>
  <c r="AH63" i="4" s="1"/>
  <c r="AI63" i="4" a="1"/>
  <c r="AI63" i="4" s="1"/>
  <c r="AJ63" i="4" a="1"/>
  <c r="AJ63" i="4" s="1"/>
  <c r="AK63" i="4" a="1"/>
  <c r="AK63" i="4" s="1"/>
  <c r="AL63" i="4" a="1"/>
  <c r="AL63" i="4" s="1"/>
  <c r="AM63" i="4" a="1"/>
  <c r="AM63" i="4" s="1"/>
  <c r="AN63" i="4" a="1"/>
  <c r="AN63" i="4" s="1"/>
  <c r="AO63" i="4" a="1"/>
  <c r="AO63" i="4" s="1"/>
  <c r="AP63" i="4" a="1"/>
  <c r="AP63" i="4" s="1"/>
  <c r="AQ63" i="4" a="1"/>
  <c r="AQ63" i="4" s="1"/>
  <c r="AR63" i="4" a="1"/>
  <c r="AR63" i="4" s="1"/>
  <c r="AS63" i="4" a="1"/>
  <c r="AS63" i="4" s="1"/>
  <c r="AT63" i="4" a="1"/>
  <c r="AT63" i="4" s="1"/>
  <c r="AU63" i="4" a="1"/>
  <c r="AU63" i="4" s="1"/>
  <c r="AV63" i="4" a="1"/>
  <c r="AV63" i="4" s="1"/>
  <c r="AW63" i="4" a="1"/>
  <c r="AW63" i="4" s="1"/>
  <c r="AX63" i="4" a="1"/>
  <c r="AX63" i="4" s="1"/>
  <c r="C64" i="4" a="1"/>
  <c r="C64" i="4" s="1"/>
  <c r="D64" i="4" a="1"/>
  <c r="D64" i="4" s="1"/>
  <c r="E64" i="4" a="1"/>
  <c r="E64" i="4" s="1"/>
  <c r="F64" i="4" a="1"/>
  <c r="F64" i="4" s="1"/>
  <c r="G64" i="4" a="1"/>
  <c r="G64" i="4" s="1"/>
  <c r="H64" i="4" a="1"/>
  <c r="H64" i="4" s="1"/>
  <c r="I64" i="4" a="1"/>
  <c r="I64" i="4" s="1"/>
  <c r="J64" i="4" a="1"/>
  <c r="J64" i="4" s="1"/>
  <c r="K64" i="4" a="1"/>
  <c r="K64" i="4" s="1"/>
  <c r="L64" i="4" a="1"/>
  <c r="L64" i="4" s="1"/>
  <c r="M64" i="4" a="1"/>
  <c r="M64" i="4" s="1"/>
  <c r="N64" i="4" a="1"/>
  <c r="N64" i="4" s="1"/>
  <c r="O64" i="4" a="1"/>
  <c r="O64" i="4" s="1"/>
  <c r="P64" i="4" a="1"/>
  <c r="P64" i="4" s="1"/>
  <c r="Q64" i="4" a="1"/>
  <c r="Q64" i="4" s="1"/>
  <c r="R64" i="4" a="1"/>
  <c r="R64" i="4" s="1"/>
  <c r="S64" i="4" a="1"/>
  <c r="S64" i="4" s="1"/>
  <c r="T64" i="4" a="1"/>
  <c r="T64" i="4" s="1"/>
  <c r="U64" i="4" a="1"/>
  <c r="U64" i="4" s="1"/>
  <c r="V64" i="4" a="1"/>
  <c r="V64" i="4" s="1"/>
  <c r="W64" i="4" a="1"/>
  <c r="W64" i="4" s="1"/>
  <c r="X64" i="4" a="1"/>
  <c r="X64" i="4" s="1"/>
  <c r="Y64" i="4" a="1"/>
  <c r="Y64" i="4" s="1"/>
  <c r="Z64" i="4" a="1"/>
  <c r="Z64" i="4" s="1"/>
  <c r="AA64" i="4" a="1"/>
  <c r="AA64" i="4" s="1"/>
  <c r="AB64" i="4" a="1"/>
  <c r="AB64" i="4" s="1"/>
  <c r="AC64" i="4" a="1"/>
  <c r="AC64" i="4" s="1"/>
  <c r="AD64" i="4" a="1"/>
  <c r="AD64" i="4" s="1"/>
  <c r="AE64" i="4" a="1"/>
  <c r="AE64" i="4" s="1"/>
  <c r="AF64" i="4" a="1"/>
  <c r="AF64" i="4" s="1"/>
  <c r="AG64" i="4" a="1"/>
  <c r="AG64" i="4" s="1"/>
  <c r="AH64" i="4" a="1"/>
  <c r="AH64" i="4" s="1"/>
  <c r="AI64" i="4" a="1"/>
  <c r="AI64" i="4" s="1"/>
  <c r="AJ64" i="4" a="1"/>
  <c r="AJ64" i="4" s="1"/>
  <c r="AK64" i="4" a="1"/>
  <c r="AK64" i="4" s="1"/>
  <c r="AL64" i="4" a="1"/>
  <c r="AL64" i="4" s="1"/>
  <c r="AM64" i="4" a="1"/>
  <c r="AM64" i="4" s="1"/>
  <c r="AN64" i="4" a="1"/>
  <c r="AN64" i="4" s="1"/>
  <c r="AO64" i="4" a="1"/>
  <c r="AO64" i="4" s="1"/>
  <c r="AP64" i="4" a="1"/>
  <c r="AP64" i="4" s="1"/>
  <c r="AQ64" i="4" a="1"/>
  <c r="AQ64" i="4" s="1"/>
  <c r="AR64" i="4" a="1"/>
  <c r="AR64" i="4" s="1"/>
  <c r="AS64" i="4" a="1"/>
  <c r="AS64" i="4" s="1"/>
  <c r="AT64" i="4" a="1"/>
  <c r="AT64" i="4" s="1"/>
  <c r="AU64" i="4" a="1"/>
  <c r="AU64" i="4" s="1"/>
  <c r="AV64" i="4" a="1"/>
  <c r="AV64" i="4" s="1"/>
  <c r="AW64" i="4" a="1"/>
  <c r="AW64" i="4" s="1"/>
  <c r="AX64" i="4" a="1"/>
  <c r="AX64" i="4" s="1"/>
  <c r="C65" i="4" a="1"/>
  <c r="C65" i="4" s="1"/>
  <c r="D65" i="4" a="1"/>
  <c r="D65" i="4" s="1"/>
  <c r="E65" i="4" a="1"/>
  <c r="E65" i="4" s="1"/>
  <c r="F65" i="4" a="1"/>
  <c r="F65" i="4" s="1"/>
  <c r="G65" i="4" a="1"/>
  <c r="G65" i="4" s="1"/>
  <c r="H65" i="4" a="1"/>
  <c r="H65" i="4" s="1"/>
  <c r="I65" i="4" a="1"/>
  <c r="I65" i="4" s="1"/>
  <c r="J65" i="4" a="1"/>
  <c r="J65" i="4" s="1"/>
  <c r="K65" i="4" a="1"/>
  <c r="K65" i="4" s="1"/>
  <c r="L65" i="4" a="1"/>
  <c r="L65" i="4" s="1"/>
  <c r="M65" i="4" a="1"/>
  <c r="M65" i="4" s="1"/>
  <c r="N65" i="4" a="1"/>
  <c r="N65" i="4" s="1"/>
  <c r="O65" i="4" a="1"/>
  <c r="O65" i="4" s="1"/>
  <c r="P65" i="4" a="1"/>
  <c r="P65" i="4" s="1"/>
  <c r="Q65" i="4" a="1"/>
  <c r="Q65" i="4" s="1"/>
  <c r="R65" i="4" a="1"/>
  <c r="R65" i="4" s="1"/>
  <c r="S65" i="4" a="1"/>
  <c r="S65" i="4" s="1"/>
  <c r="T65" i="4" a="1"/>
  <c r="T65" i="4" s="1"/>
  <c r="U65" i="4" a="1"/>
  <c r="U65" i="4" s="1"/>
  <c r="V65" i="4" a="1"/>
  <c r="V65" i="4" s="1"/>
  <c r="W65" i="4" a="1"/>
  <c r="W65" i="4" s="1"/>
  <c r="X65" i="4" a="1"/>
  <c r="X65" i="4" s="1"/>
  <c r="Y65" i="4" a="1"/>
  <c r="Y65" i="4" s="1"/>
  <c r="Z65" i="4" a="1"/>
  <c r="Z65" i="4" s="1"/>
  <c r="AA65" i="4" a="1"/>
  <c r="AA65" i="4" s="1"/>
  <c r="AB65" i="4" a="1"/>
  <c r="AB65" i="4" s="1"/>
  <c r="AC65" i="4" a="1"/>
  <c r="AC65" i="4" s="1"/>
  <c r="AD65" i="4" a="1"/>
  <c r="AD65" i="4" s="1"/>
  <c r="AE65" i="4" a="1"/>
  <c r="AE65" i="4" s="1"/>
  <c r="AF65" i="4" a="1"/>
  <c r="AF65" i="4" s="1"/>
  <c r="AG65" i="4" a="1"/>
  <c r="AG65" i="4" s="1"/>
  <c r="AH65" i="4" a="1"/>
  <c r="AH65" i="4" s="1"/>
  <c r="AI65" i="4" a="1"/>
  <c r="AI65" i="4" s="1"/>
  <c r="AJ65" i="4" a="1"/>
  <c r="AJ65" i="4" s="1"/>
  <c r="AK65" i="4" a="1"/>
  <c r="AK65" i="4" s="1"/>
  <c r="AL65" i="4" a="1"/>
  <c r="AL65" i="4" s="1"/>
  <c r="AM65" i="4" a="1"/>
  <c r="AM65" i="4" s="1"/>
  <c r="AN65" i="4" a="1"/>
  <c r="AN65" i="4" s="1"/>
  <c r="AO65" i="4" a="1"/>
  <c r="AO65" i="4" s="1"/>
  <c r="AP65" i="4" a="1"/>
  <c r="AP65" i="4" s="1"/>
  <c r="AQ65" i="4" a="1"/>
  <c r="AQ65" i="4" s="1"/>
  <c r="AR65" i="4" a="1"/>
  <c r="AR65" i="4" s="1"/>
  <c r="AS65" i="4" a="1"/>
  <c r="AS65" i="4" s="1"/>
  <c r="AT65" i="4" a="1"/>
  <c r="AT65" i="4" s="1"/>
  <c r="AU65" i="4" a="1"/>
  <c r="AU65" i="4" s="1"/>
  <c r="AV65" i="4" a="1"/>
  <c r="AV65" i="4" s="1"/>
  <c r="AW65" i="4" a="1"/>
  <c r="AW65" i="4" s="1"/>
  <c r="AX65" i="4" a="1"/>
  <c r="AX65" i="4" s="1"/>
  <c r="C66" i="4" a="1"/>
  <c r="C66" i="4" s="1"/>
  <c r="D66" i="4" a="1"/>
  <c r="D66" i="4" s="1"/>
  <c r="E66" i="4" a="1"/>
  <c r="E66" i="4" s="1"/>
  <c r="F66" i="4" a="1"/>
  <c r="F66" i="4" s="1"/>
  <c r="G66" i="4" a="1"/>
  <c r="G66" i="4" s="1"/>
  <c r="H66" i="4" a="1"/>
  <c r="H66" i="4" s="1"/>
  <c r="I66" i="4" a="1"/>
  <c r="I66" i="4" s="1"/>
  <c r="J66" i="4" a="1"/>
  <c r="J66" i="4" s="1"/>
  <c r="K66" i="4" a="1"/>
  <c r="K66" i="4" s="1"/>
  <c r="L66" i="4" a="1"/>
  <c r="L66" i="4" s="1"/>
  <c r="M66" i="4" a="1"/>
  <c r="M66" i="4" s="1"/>
  <c r="N66" i="4" a="1"/>
  <c r="N66" i="4" s="1"/>
  <c r="O66" i="4" a="1"/>
  <c r="O66" i="4" s="1"/>
  <c r="P66" i="4" a="1"/>
  <c r="P66" i="4" s="1"/>
  <c r="Q66" i="4" a="1"/>
  <c r="Q66" i="4" s="1"/>
  <c r="R66" i="4" a="1"/>
  <c r="R66" i="4" s="1"/>
  <c r="S66" i="4" a="1"/>
  <c r="S66" i="4" s="1"/>
  <c r="T66" i="4" a="1"/>
  <c r="T66" i="4" s="1"/>
  <c r="U66" i="4" a="1"/>
  <c r="U66" i="4" s="1"/>
  <c r="V66" i="4" a="1"/>
  <c r="V66" i="4" s="1"/>
  <c r="W66" i="4" a="1"/>
  <c r="W66" i="4" s="1"/>
  <c r="X66" i="4" a="1"/>
  <c r="X66" i="4" s="1"/>
  <c r="Y66" i="4" a="1"/>
  <c r="Y66" i="4" s="1"/>
  <c r="Z66" i="4" a="1"/>
  <c r="Z66" i="4" s="1"/>
  <c r="AA66" i="4" a="1"/>
  <c r="AA66" i="4" s="1"/>
  <c r="AB66" i="4" a="1"/>
  <c r="AB66" i="4" s="1"/>
  <c r="AC66" i="4" a="1"/>
  <c r="AC66" i="4" s="1"/>
  <c r="AD66" i="4" a="1"/>
  <c r="AD66" i="4" s="1"/>
  <c r="AE66" i="4" a="1"/>
  <c r="AE66" i="4" s="1"/>
  <c r="AF66" i="4" a="1"/>
  <c r="AF66" i="4" s="1"/>
  <c r="AG66" i="4" a="1"/>
  <c r="AG66" i="4" s="1"/>
  <c r="AH66" i="4" a="1"/>
  <c r="AH66" i="4" s="1"/>
  <c r="AI66" i="4" a="1"/>
  <c r="AI66" i="4" s="1"/>
  <c r="AJ66" i="4" a="1"/>
  <c r="AJ66" i="4" s="1"/>
  <c r="AK66" i="4" a="1"/>
  <c r="AK66" i="4" s="1"/>
  <c r="AL66" i="4" a="1"/>
  <c r="AL66" i="4" s="1"/>
  <c r="AM66" i="4" a="1"/>
  <c r="AM66" i="4" s="1"/>
  <c r="AN66" i="4" a="1"/>
  <c r="AN66" i="4" s="1"/>
  <c r="AO66" i="4" a="1"/>
  <c r="AO66" i="4" s="1"/>
  <c r="AP66" i="4" a="1"/>
  <c r="AP66" i="4" s="1"/>
  <c r="AQ66" i="4" a="1"/>
  <c r="AQ66" i="4" s="1"/>
  <c r="AR66" i="4" a="1"/>
  <c r="AR66" i="4" s="1"/>
  <c r="AS66" i="4" a="1"/>
  <c r="AS66" i="4" s="1"/>
  <c r="AT66" i="4" a="1"/>
  <c r="AT66" i="4" s="1"/>
  <c r="AU66" i="4" a="1"/>
  <c r="AU66" i="4" s="1"/>
  <c r="AV66" i="4" a="1"/>
  <c r="AV66" i="4" s="1"/>
  <c r="AW66" i="4" a="1"/>
  <c r="AW66" i="4" s="1"/>
  <c r="AX66" i="4" a="1"/>
  <c r="AX66" i="4" s="1"/>
  <c r="C67" i="4" a="1"/>
  <c r="C67" i="4" s="1"/>
  <c r="D67" i="4" a="1"/>
  <c r="D67" i="4" s="1"/>
  <c r="E67" i="4" a="1"/>
  <c r="E67" i="4" s="1"/>
  <c r="F67" i="4" a="1"/>
  <c r="F67" i="4" s="1"/>
  <c r="G67" i="4" a="1"/>
  <c r="G67" i="4" s="1"/>
  <c r="H67" i="4" a="1"/>
  <c r="H67" i="4" s="1"/>
  <c r="I67" i="4" a="1"/>
  <c r="I67" i="4" s="1"/>
  <c r="J67" i="4" a="1"/>
  <c r="J67" i="4" s="1"/>
  <c r="K67" i="4" a="1"/>
  <c r="K67" i="4" s="1"/>
  <c r="L67" i="4" a="1"/>
  <c r="L67" i="4" s="1"/>
  <c r="M67" i="4" a="1"/>
  <c r="M67" i="4" s="1"/>
  <c r="N67" i="4" a="1"/>
  <c r="N67" i="4" s="1"/>
  <c r="O67" i="4" a="1"/>
  <c r="O67" i="4" s="1"/>
  <c r="P67" i="4" a="1"/>
  <c r="P67" i="4" s="1"/>
  <c r="Q67" i="4" a="1"/>
  <c r="Q67" i="4" s="1"/>
  <c r="R67" i="4" a="1"/>
  <c r="R67" i="4" s="1"/>
  <c r="S67" i="4" a="1"/>
  <c r="S67" i="4" s="1"/>
  <c r="T67" i="4" a="1"/>
  <c r="T67" i="4" s="1"/>
  <c r="U67" i="4" a="1"/>
  <c r="U67" i="4" s="1"/>
  <c r="V67" i="4" a="1"/>
  <c r="V67" i="4" s="1"/>
  <c r="W67" i="4" a="1"/>
  <c r="W67" i="4" s="1"/>
  <c r="X67" i="4" a="1"/>
  <c r="X67" i="4" s="1"/>
  <c r="Y67" i="4" a="1"/>
  <c r="Y67" i="4" s="1"/>
  <c r="Z67" i="4" a="1"/>
  <c r="Z67" i="4" s="1"/>
  <c r="AA67" i="4" a="1"/>
  <c r="AA67" i="4" s="1"/>
  <c r="AB67" i="4" a="1"/>
  <c r="AB67" i="4" s="1"/>
  <c r="AC67" i="4" a="1"/>
  <c r="AC67" i="4" s="1"/>
  <c r="AD67" i="4" a="1"/>
  <c r="AD67" i="4" s="1"/>
  <c r="AE67" i="4" a="1"/>
  <c r="AE67" i="4" s="1"/>
  <c r="AF67" i="4" a="1"/>
  <c r="AF67" i="4" s="1"/>
  <c r="AG67" i="4" a="1"/>
  <c r="AG67" i="4" s="1"/>
  <c r="AH67" i="4" a="1"/>
  <c r="AH67" i="4" s="1"/>
  <c r="AI67" i="4" a="1"/>
  <c r="AI67" i="4" s="1"/>
  <c r="AJ67" i="4" a="1"/>
  <c r="AJ67" i="4" s="1"/>
  <c r="AK67" i="4" a="1"/>
  <c r="AK67" i="4" s="1"/>
  <c r="AL67" i="4" a="1"/>
  <c r="AL67" i="4" s="1"/>
  <c r="AM67" i="4" a="1"/>
  <c r="AM67" i="4" s="1"/>
  <c r="AN67" i="4" a="1"/>
  <c r="AN67" i="4" s="1"/>
  <c r="AO67" i="4" a="1"/>
  <c r="AO67" i="4" s="1"/>
  <c r="AP67" i="4" a="1"/>
  <c r="AP67" i="4" s="1"/>
  <c r="AQ67" i="4" a="1"/>
  <c r="AQ67" i="4" s="1"/>
  <c r="AR67" i="4" a="1"/>
  <c r="AR67" i="4" s="1"/>
  <c r="AS67" i="4" a="1"/>
  <c r="AS67" i="4" s="1"/>
  <c r="AT67" i="4" a="1"/>
  <c r="AT67" i="4" s="1"/>
  <c r="AU67" i="4" a="1"/>
  <c r="AU67" i="4" s="1"/>
  <c r="AV67" i="4" a="1"/>
  <c r="AV67" i="4" s="1"/>
  <c r="AW67" i="4" a="1"/>
  <c r="AW67" i="4" s="1"/>
  <c r="AX67" i="4" a="1"/>
  <c r="AX67" i="4" s="1"/>
  <c r="C68" i="4" a="1"/>
  <c r="C68" i="4" s="1"/>
  <c r="D68" i="4" a="1"/>
  <c r="D68" i="4" s="1"/>
  <c r="E68" i="4" a="1"/>
  <c r="E68" i="4" s="1"/>
  <c r="F68" i="4" a="1"/>
  <c r="F68" i="4" s="1"/>
  <c r="G68" i="4" a="1"/>
  <c r="G68" i="4" s="1"/>
  <c r="H68" i="4" a="1"/>
  <c r="H68" i="4" s="1"/>
  <c r="I68" i="4" a="1"/>
  <c r="I68" i="4" s="1"/>
  <c r="J68" i="4" a="1"/>
  <c r="J68" i="4" s="1"/>
  <c r="K68" i="4" a="1"/>
  <c r="K68" i="4" s="1"/>
  <c r="L68" i="4" a="1"/>
  <c r="L68" i="4" s="1"/>
  <c r="M68" i="4" a="1"/>
  <c r="M68" i="4" s="1"/>
  <c r="N68" i="4" a="1"/>
  <c r="N68" i="4" s="1"/>
  <c r="O68" i="4" a="1"/>
  <c r="O68" i="4" s="1"/>
  <c r="P68" i="4" a="1"/>
  <c r="P68" i="4" s="1"/>
  <c r="Q68" i="4" a="1"/>
  <c r="Q68" i="4" s="1"/>
  <c r="R68" i="4" a="1"/>
  <c r="R68" i="4" s="1"/>
  <c r="S68" i="4" a="1"/>
  <c r="S68" i="4" s="1"/>
  <c r="T68" i="4" a="1"/>
  <c r="T68" i="4" s="1"/>
  <c r="U68" i="4" a="1"/>
  <c r="U68" i="4" s="1"/>
  <c r="V68" i="4" a="1"/>
  <c r="V68" i="4" s="1"/>
  <c r="W68" i="4" a="1"/>
  <c r="W68" i="4" s="1"/>
  <c r="X68" i="4" a="1"/>
  <c r="X68" i="4" s="1"/>
  <c r="Y68" i="4" a="1"/>
  <c r="Y68" i="4" s="1"/>
  <c r="Z68" i="4" a="1"/>
  <c r="Z68" i="4" s="1"/>
  <c r="AA68" i="4" a="1"/>
  <c r="AA68" i="4" s="1"/>
  <c r="AB68" i="4" a="1"/>
  <c r="AB68" i="4" s="1"/>
  <c r="AC68" i="4" a="1"/>
  <c r="AC68" i="4" s="1"/>
  <c r="AD68" i="4" a="1"/>
  <c r="AD68" i="4" s="1"/>
  <c r="AE68" i="4" a="1"/>
  <c r="AE68" i="4" s="1"/>
  <c r="AF68" i="4" a="1"/>
  <c r="AF68" i="4" s="1"/>
  <c r="AG68" i="4" a="1"/>
  <c r="AG68" i="4" s="1"/>
  <c r="AH68" i="4" a="1"/>
  <c r="AH68" i="4" s="1"/>
  <c r="AI68" i="4" a="1"/>
  <c r="AI68" i="4" s="1"/>
  <c r="AJ68" i="4" a="1"/>
  <c r="AJ68" i="4" s="1"/>
  <c r="AK68" i="4" a="1"/>
  <c r="AK68" i="4" s="1"/>
  <c r="AL68" i="4" a="1"/>
  <c r="AL68" i="4" s="1"/>
  <c r="AM68" i="4" a="1"/>
  <c r="AM68" i="4" s="1"/>
  <c r="AN68" i="4" a="1"/>
  <c r="AN68" i="4" s="1"/>
  <c r="AO68" i="4" a="1"/>
  <c r="AO68" i="4" s="1"/>
  <c r="AP68" i="4" a="1"/>
  <c r="AP68" i="4" s="1"/>
  <c r="AQ68" i="4" a="1"/>
  <c r="AQ68" i="4" s="1"/>
  <c r="AR68" i="4" a="1"/>
  <c r="AR68" i="4" s="1"/>
  <c r="AS68" i="4" a="1"/>
  <c r="AS68" i="4" s="1"/>
  <c r="AT68" i="4" a="1"/>
  <c r="AT68" i="4" s="1"/>
  <c r="AU68" i="4" a="1"/>
  <c r="AU68" i="4" s="1"/>
  <c r="AV68" i="4" a="1"/>
  <c r="AV68" i="4" s="1"/>
  <c r="AW68" i="4" a="1"/>
  <c r="AW68" i="4" s="1"/>
  <c r="AX68" i="4" a="1"/>
  <c r="AX68" i="4" s="1"/>
  <c r="C69" i="4" a="1"/>
  <c r="C69" i="4" s="1"/>
  <c r="D69" i="4" a="1"/>
  <c r="D69" i="4" s="1"/>
  <c r="E69" i="4" a="1"/>
  <c r="E69" i="4" s="1"/>
  <c r="F69" i="4" a="1"/>
  <c r="F69" i="4" s="1"/>
  <c r="G69" i="4" a="1"/>
  <c r="G69" i="4" s="1"/>
  <c r="H69" i="4" a="1"/>
  <c r="H69" i="4" s="1"/>
  <c r="I69" i="4" a="1"/>
  <c r="I69" i="4" s="1"/>
  <c r="J69" i="4" a="1"/>
  <c r="J69" i="4" s="1"/>
  <c r="K69" i="4" a="1"/>
  <c r="K69" i="4" s="1"/>
  <c r="L69" i="4" a="1"/>
  <c r="L69" i="4" s="1"/>
  <c r="M69" i="4" a="1"/>
  <c r="M69" i="4" s="1"/>
  <c r="N69" i="4" a="1"/>
  <c r="N69" i="4" s="1"/>
  <c r="O69" i="4" a="1"/>
  <c r="O69" i="4" s="1"/>
  <c r="P69" i="4" a="1"/>
  <c r="P69" i="4" s="1"/>
  <c r="Q69" i="4" a="1"/>
  <c r="Q69" i="4" s="1"/>
  <c r="R69" i="4" a="1"/>
  <c r="R69" i="4" s="1"/>
  <c r="S69" i="4" a="1"/>
  <c r="S69" i="4" s="1"/>
  <c r="T69" i="4" a="1"/>
  <c r="T69" i="4" s="1"/>
  <c r="U69" i="4" a="1"/>
  <c r="U69" i="4" s="1"/>
  <c r="V69" i="4" a="1"/>
  <c r="V69" i="4" s="1"/>
  <c r="W69" i="4" a="1"/>
  <c r="W69" i="4" s="1"/>
  <c r="X69" i="4" a="1"/>
  <c r="X69" i="4" s="1"/>
  <c r="Y69" i="4" a="1"/>
  <c r="Y69" i="4" s="1"/>
  <c r="Z69" i="4" a="1"/>
  <c r="Z69" i="4" s="1"/>
  <c r="AA69" i="4" a="1"/>
  <c r="AA69" i="4" s="1"/>
  <c r="AB69" i="4" a="1"/>
  <c r="AB69" i="4" s="1"/>
  <c r="AC69" i="4" a="1"/>
  <c r="AC69" i="4" s="1"/>
  <c r="AD69" i="4" a="1"/>
  <c r="AD69" i="4" s="1"/>
  <c r="AE69" i="4" a="1"/>
  <c r="AE69" i="4" s="1"/>
  <c r="AF69" i="4" a="1"/>
  <c r="AF69" i="4" s="1"/>
  <c r="AG69" i="4" a="1"/>
  <c r="AG69" i="4" s="1"/>
  <c r="AH69" i="4" a="1"/>
  <c r="AH69" i="4" s="1"/>
  <c r="AI69" i="4" a="1"/>
  <c r="AI69" i="4" s="1"/>
  <c r="AJ69" i="4" a="1"/>
  <c r="AJ69" i="4" s="1"/>
  <c r="AK69" i="4" a="1"/>
  <c r="AK69" i="4" s="1"/>
  <c r="AL69" i="4" a="1"/>
  <c r="AL69" i="4" s="1"/>
  <c r="AM69" i="4" a="1"/>
  <c r="AM69" i="4" s="1"/>
  <c r="AN69" i="4" a="1"/>
  <c r="AN69" i="4" s="1"/>
  <c r="AO69" i="4" a="1"/>
  <c r="AO69" i="4" s="1"/>
  <c r="AP69" i="4" a="1"/>
  <c r="AP69" i="4" s="1"/>
  <c r="AQ69" i="4" a="1"/>
  <c r="AQ69" i="4" s="1"/>
  <c r="AR69" i="4" a="1"/>
  <c r="AR69" i="4" s="1"/>
  <c r="AS69" i="4" a="1"/>
  <c r="AS69" i="4" s="1"/>
  <c r="AT69" i="4" a="1"/>
  <c r="AT69" i="4" s="1"/>
  <c r="AU69" i="4" a="1"/>
  <c r="AU69" i="4" s="1"/>
  <c r="AV69" i="4" a="1"/>
  <c r="AV69" i="4" s="1"/>
  <c r="AW69" i="4" a="1"/>
  <c r="AW69" i="4" s="1"/>
  <c r="AX69" i="4" a="1"/>
  <c r="AX69" i="4" s="1"/>
  <c r="C70" i="4" a="1"/>
  <c r="C70" i="4" s="1"/>
  <c r="D70" i="4" a="1"/>
  <c r="D70" i="4" s="1"/>
  <c r="E70" i="4" a="1"/>
  <c r="E70" i="4" s="1"/>
  <c r="F70" i="4" a="1"/>
  <c r="F70" i="4" s="1"/>
  <c r="G70" i="4" a="1"/>
  <c r="G70" i="4" s="1"/>
  <c r="H70" i="4" a="1"/>
  <c r="H70" i="4" s="1"/>
  <c r="I70" i="4" a="1"/>
  <c r="I70" i="4" s="1"/>
  <c r="J70" i="4" a="1"/>
  <c r="J70" i="4" s="1"/>
  <c r="K70" i="4" a="1"/>
  <c r="K70" i="4" s="1"/>
  <c r="L70" i="4" a="1"/>
  <c r="L70" i="4" s="1"/>
  <c r="M70" i="4" a="1"/>
  <c r="M70" i="4" s="1"/>
  <c r="N70" i="4" a="1"/>
  <c r="N70" i="4" s="1"/>
  <c r="O70" i="4" a="1"/>
  <c r="O70" i="4" s="1"/>
  <c r="P70" i="4" a="1"/>
  <c r="P70" i="4" s="1"/>
  <c r="Q70" i="4" a="1"/>
  <c r="Q70" i="4" s="1"/>
  <c r="R70" i="4" a="1"/>
  <c r="R70" i="4" s="1"/>
  <c r="S70" i="4" a="1"/>
  <c r="S70" i="4" s="1"/>
  <c r="T70" i="4" a="1"/>
  <c r="T70" i="4" s="1"/>
  <c r="U70" i="4" a="1"/>
  <c r="U70" i="4" s="1"/>
  <c r="V70" i="4" a="1"/>
  <c r="V70" i="4" s="1"/>
  <c r="W70" i="4" a="1"/>
  <c r="W70" i="4" s="1"/>
  <c r="X70" i="4" a="1"/>
  <c r="X70" i="4" s="1"/>
  <c r="Y70" i="4" a="1"/>
  <c r="Y70" i="4" s="1"/>
  <c r="Z70" i="4" a="1"/>
  <c r="Z70" i="4" s="1"/>
  <c r="AA70" i="4" a="1"/>
  <c r="AA70" i="4" s="1"/>
  <c r="AB70" i="4" a="1"/>
  <c r="AB70" i="4" s="1"/>
  <c r="AC70" i="4" a="1"/>
  <c r="AC70" i="4" s="1"/>
  <c r="AD70" i="4" a="1"/>
  <c r="AD70" i="4" s="1"/>
  <c r="AE70" i="4" a="1"/>
  <c r="AE70" i="4" s="1"/>
  <c r="AF70" i="4" a="1"/>
  <c r="AF70" i="4" s="1"/>
  <c r="AG70" i="4" a="1"/>
  <c r="AG70" i="4" s="1"/>
  <c r="AH70" i="4" a="1"/>
  <c r="AH70" i="4" s="1"/>
  <c r="AI70" i="4" a="1"/>
  <c r="AI70" i="4" s="1"/>
  <c r="AJ70" i="4" a="1"/>
  <c r="AJ70" i="4" s="1"/>
  <c r="AK70" i="4" a="1"/>
  <c r="AK70" i="4" s="1"/>
  <c r="AL70" i="4" a="1"/>
  <c r="AL70" i="4" s="1"/>
  <c r="AM70" i="4" a="1"/>
  <c r="AM70" i="4" s="1"/>
  <c r="AN70" i="4" a="1"/>
  <c r="AN70" i="4" s="1"/>
  <c r="AO70" i="4" a="1"/>
  <c r="AO70" i="4" s="1"/>
  <c r="AP70" i="4" a="1"/>
  <c r="AP70" i="4" s="1"/>
  <c r="AQ70" i="4" a="1"/>
  <c r="AQ70" i="4" s="1"/>
  <c r="AR70" i="4" a="1"/>
  <c r="AR70" i="4" s="1"/>
  <c r="AS70" i="4" a="1"/>
  <c r="AS70" i="4" s="1"/>
  <c r="AT70" i="4" a="1"/>
  <c r="AT70" i="4" s="1"/>
  <c r="AU70" i="4" a="1"/>
  <c r="AU70" i="4" s="1"/>
  <c r="AV70" i="4" a="1"/>
  <c r="AV70" i="4" s="1"/>
  <c r="AW70" i="4" a="1"/>
  <c r="AW70" i="4" s="1"/>
  <c r="AX70" i="4" a="1"/>
  <c r="AX70" i="4" s="1"/>
  <c r="C71" i="4" a="1"/>
  <c r="C71" i="4" s="1"/>
  <c r="D71" i="4" a="1"/>
  <c r="D71" i="4" s="1"/>
  <c r="E71" i="4" a="1"/>
  <c r="E71" i="4" s="1"/>
  <c r="F71" i="4" a="1"/>
  <c r="F71" i="4" s="1"/>
  <c r="G71" i="4" a="1"/>
  <c r="G71" i="4" s="1"/>
  <c r="H71" i="4" a="1"/>
  <c r="H71" i="4" s="1"/>
  <c r="I71" i="4" a="1"/>
  <c r="I71" i="4" s="1"/>
  <c r="J71" i="4" a="1"/>
  <c r="J71" i="4" s="1"/>
  <c r="K71" i="4" a="1"/>
  <c r="K71" i="4" s="1"/>
  <c r="L71" i="4" a="1"/>
  <c r="L71" i="4" s="1"/>
  <c r="M71" i="4" a="1"/>
  <c r="M71" i="4" s="1"/>
  <c r="N71" i="4" a="1"/>
  <c r="N71" i="4" s="1"/>
  <c r="O71" i="4" a="1"/>
  <c r="O71" i="4" s="1"/>
  <c r="P71" i="4" a="1"/>
  <c r="P71" i="4" s="1"/>
  <c r="Q71" i="4" a="1"/>
  <c r="Q71" i="4" s="1"/>
  <c r="R71" i="4" a="1"/>
  <c r="R71" i="4" s="1"/>
  <c r="S71" i="4" a="1"/>
  <c r="S71" i="4" s="1"/>
  <c r="T71" i="4" a="1"/>
  <c r="T71" i="4" s="1"/>
  <c r="U71" i="4" a="1"/>
  <c r="U71" i="4" s="1"/>
  <c r="V71" i="4" a="1"/>
  <c r="V71" i="4" s="1"/>
  <c r="W71" i="4" a="1"/>
  <c r="W71" i="4" s="1"/>
  <c r="X71" i="4" a="1"/>
  <c r="X71" i="4" s="1"/>
  <c r="Y71" i="4" a="1"/>
  <c r="Y71" i="4" s="1"/>
  <c r="Z71" i="4" a="1"/>
  <c r="Z71" i="4" s="1"/>
  <c r="AA71" i="4" a="1"/>
  <c r="AA71" i="4" s="1"/>
  <c r="AB71" i="4" a="1"/>
  <c r="AB71" i="4" s="1"/>
  <c r="AC71" i="4" a="1"/>
  <c r="AC71" i="4" s="1"/>
  <c r="AD71" i="4" a="1"/>
  <c r="AD71" i="4" s="1"/>
  <c r="AE71" i="4" a="1"/>
  <c r="AE71" i="4" s="1"/>
  <c r="AF71" i="4" a="1"/>
  <c r="AF71" i="4" s="1"/>
  <c r="AG71" i="4" a="1"/>
  <c r="AG71" i="4" s="1"/>
  <c r="AH71" i="4" a="1"/>
  <c r="AH71" i="4" s="1"/>
  <c r="AI71" i="4" a="1"/>
  <c r="AI71" i="4" s="1"/>
  <c r="AJ71" i="4" a="1"/>
  <c r="AJ71" i="4" s="1"/>
  <c r="AK71" i="4" a="1"/>
  <c r="AK71" i="4" s="1"/>
  <c r="AL71" i="4" a="1"/>
  <c r="AL71" i="4" s="1"/>
  <c r="AM71" i="4" a="1"/>
  <c r="AM71" i="4" s="1"/>
  <c r="AN71" i="4" a="1"/>
  <c r="AN71" i="4" s="1"/>
  <c r="AO71" i="4" a="1"/>
  <c r="AO71" i="4" s="1"/>
  <c r="AP71" i="4" a="1"/>
  <c r="AP71" i="4" s="1"/>
  <c r="AQ71" i="4" a="1"/>
  <c r="AQ71" i="4" s="1"/>
  <c r="AR71" i="4" a="1"/>
  <c r="AR71" i="4" s="1"/>
  <c r="AS71" i="4" a="1"/>
  <c r="AS71" i="4" s="1"/>
  <c r="AT71" i="4" a="1"/>
  <c r="AT71" i="4" s="1"/>
  <c r="AU71" i="4" a="1"/>
  <c r="AU71" i="4" s="1"/>
  <c r="AV71" i="4" a="1"/>
  <c r="AV71" i="4" s="1"/>
  <c r="AW71" i="4" a="1"/>
  <c r="AW71" i="4" s="1"/>
  <c r="AX71" i="4" a="1"/>
  <c r="AX71" i="4" s="1"/>
  <c r="C72" i="4" a="1"/>
  <c r="C72" i="4" s="1"/>
  <c r="D72" i="4" a="1"/>
  <c r="D72" i="4" s="1"/>
  <c r="E72" i="4" a="1"/>
  <c r="E72" i="4" s="1"/>
  <c r="F72" i="4" a="1"/>
  <c r="F72" i="4" s="1"/>
  <c r="G72" i="4" a="1"/>
  <c r="G72" i="4" s="1"/>
  <c r="H72" i="4" a="1"/>
  <c r="H72" i="4" s="1"/>
  <c r="I72" i="4" a="1"/>
  <c r="I72" i="4" s="1"/>
  <c r="J72" i="4" a="1"/>
  <c r="J72" i="4" s="1"/>
  <c r="K72" i="4" a="1"/>
  <c r="K72" i="4" s="1"/>
  <c r="L72" i="4" a="1"/>
  <c r="L72" i="4" s="1"/>
  <c r="M72" i="4" a="1"/>
  <c r="M72" i="4" s="1"/>
  <c r="N72" i="4" a="1"/>
  <c r="N72" i="4" s="1"/>
  <c r="O72" i="4" a="1"/>
  <c r="O72" i="4" s="1"/>
  <c r="P72" i="4" a="1"/>
  <c r="P72" i="4" s="1"/>
  <c r="Q72" i="4" a="1"/>
  <c r="Q72" i="4" s="1"/>
  <c r="R72" i="4" a="1"/>
  <c r="R72" i="4" s="1"/>
  <c r="S72" i="4" a="1"/>
  <c r="S72" i="4" s="1"/>
  <c r="T72" i="4" a="1"/>
  <c r="T72" i="4" s="1"/>
  <c r="U72" i="4" a="1"/>
  <c r="U72" i="4" s="1"/>
  <c r="V72" i="4" a="1"/>
  <c r="V72" i="4" s="1"/>
  <c r="W72" i="4" a="1"/>
  <c r="W72" i="4" s="1"/>
  <c r="X72" i="4" a="1"/>
  <c r="X72" i="4" s="1"/>
  <c r="Y72" i="4" a="1"/>
  <c r="Y72" i="4" s="1"/>
  <c r="Z72" i="4" a="1"/>
  <c r="Z72" i="4" s="1"/>
  <c r="AA72" i="4" a="1"/>
  <c r="AA72" i="4" s="1"/>
  <c r="AB72" i="4" a="1"/>
  <c r="AB72" i="4" s="1"/>
  <c r="AC72" i="4" a="1"/>
  <c r="AC72" i="4" s="1"/>
  <c r="AD72" i="4" a="1"/>
  <c r="AD72" i="4" s="1"/>
  <c r="AE72" i="4" a="1"/>
  <c r="AE72" i="4" s="1"/>
  <c r="AF72" i="4" a="1"/>
  <c r="AF72" i="4" s="1"/>
  <c r="AG72" i="4" a="1"/>
  <c r="AG72" i="4" s="1"/>
  <c r="AH72" i="4" a="1"/>
  <c r="AH72" i="4" s="1"/>
  <c r="AI72" i="4" a="1"/>
  <c r="AI72" i="4" s="1"/>
  <c r="AJ72" i="4" a="1"/>
  <c r="AJ72" i="4" s="1"/>
  <c r="AK72" i="4" a="1"/>
  <c r="AK72" i="4" s="1"/>
  <c r="AL72" i="4" a="1"/>
  <c r="AL72" i="4" s="1"/>
  <c r="AM72" i="4" a="1"/>
  <c r="AM72" i="4" s="1"/>
  <c r="AN72" i="4" a="1"/>
  <c r="AN72" i="4" s="1"/>
  <c r="AO72" i="4" a="1"/>
  <c r="AO72" i="4" s="1"/>
  <c r="AP72" i="4" a="1"/>
  <c r="AP72" i="4" s="1"/>
  <c r="AQ72" i="4" a="1"/>
  <c r="AQ72" i="4" s="1"/>
  <c r="AR72" i="4" a="1"/>
  <c r="AR72" i="4" s="1"/>
  <c r="AS72" i="4" a="1"/>
  <c r="AS72" i="4" s="1"/>
  <c r="AT72" i="4" a="1"/>
  <c r="AT72" i="4" s="1"/>
  <c r="AU72" i="4" a="1"/>
  <c r="AU72" i="4" s="1"/>
  <c r="AV72" i="4" a="1"/>
  <c r="AV72" i="4" s="1"/>
  <c r="AW72" i="4" a="1"/>
  <c r="AW72" i="4" s="1"/>
  <c r="AX72" i="4" a="1"/>
  <c r="AX72" i="4" s="1"/>
  <c r="C73" i="4" a="1"/>
  <c r="C73" i="4" s="1"/>
  <c r="D73" i="4" a="1"/>
  <c r="D73" i="4" s="1"/>
  <c r="E73" i="4" a="1"/>
  <c r="E73" i="4" s="1"/>
  <c r="F73" i="4" a="1"/>
  <c r="F73" i="4" s="1"/>
  <c r="G73" i="4" a="1"/>
  <c r="G73" i="4" s="1"/>
  <c r="H73" i="4" a="1"/>
  <c r="H73" i="4" s="1"/>
  <c r="I73" i="4" a="1"/>
  <c r="I73" i="4" s="1"/>
  <c r="J73" i="4" a="1"/>
  <c r="J73" i="4" s="1"/>
  <c r="K73" i="4" a="1"/>
  <c r="K73" i="4" s="1"/>
  <c r="L73" i="4" a="1"/>
  <c r="L73" i="4" s="1"/>
  <c r="M73" i="4" a="1"/>
  <c r="M73" i="4" s="1"/>
  <c r="N73" i="4" a="1"/>
  <c r="N73" i="4" s="1"/>
  <c r="O73" i="4" a="1"/>
  <c r="O73" i="4" s="1"/>
  <c r="P73" i="4" a="1"/>
  <c r="P73" i="4" s="1"/>
  <c r="Q73" i="4" a="1"/>
  <c r="Q73" i="4" s="1"/>
  <c r="R73" i="4" a="1"/>
  <c r="R73" i="4" s="1"/>
  <c r="S73" i="4" a="1"/>
  <c r="S73" i="4" s="1"/>
  <c r="T73" i="4" a="1"/>
  <c r="T73" i="4" s="1"/>
  <c r="U73" i="4" a="1"/>
  <c r="U73" i="4" s="1"/>
  <c r="V73" i="4" a="1"/>
  <c r="V73" i="4" s="1"/>
  <c r="W73" i="4" a="1"/>
  <c r="W73" i="4" s="1"/>
  <c r="X73" i="4" a="1"/>
  <c r="X73" i="4" s="1"/>
  <c r="Y73" i="4" a="1"/>
  <c r="Y73" i="4" s="1"/>
  <c r="Z73" i="4" a="1"/>
  <c r="Z73" i="4" s="1"/>
  <c r="AA73" i="4" a="1"/>
  <c r="AA73" i="4" s="1"/>
  <c r="AB73" i="4" a="1"/>
  <c r="AB73" i="4" s="1"/>
  <c r="AC73" i="4" a="1"/>
  <c r="AC73" i="4" s="1"/>
  <c r="AD73" i="4" a="1"/>
  <c r="AD73" i="4" s="1"/>
  <c r="AE73" i="4" a="1"/>
  <c r="AE73" i="4" s="1"/>
  <c r="AF73" i="4" a="1"/>
  <c r="AF73" i="4" s="1"/>
  <c r="AG73" i="4" a="1"/>
  <c r="AG73" i="4" s="1"/>
  <c r="AH73" i="4" a="1"/>
  <c r="AH73" i="4" s="1"/>
  <c r="AI73" i="4" a="1"/>
  <c r="AI73" i="4" s="1"/>
  <c r="AJ73" i="4" a="1"/>
  <c r="AJ73" i="4" s="1"/>
  <c r="AK73" i="4" a="1"/>
  <c r="AK73" i="4" s="1"/>
  <c r="AL73" i="4" a="1"/>
  <c r="AL73" i="4"/>
  <c r="AM73" i="4" a="1"/>
  <c r="AM73" i="4" s="1"/>
  <c r="AN73" i="4" a="1"/>
  <c r="AN73" i="4" s="1"/>
  <c r="AO73" i="4" a="1"/>
  <c r="AO73" i="4" s="1"/>
  <c r="AP73" i="4" a="1"/>
  <c r="AP73" i="4" s="1"/>
  <c r="AQ73" i="4" a="1"/>
  <c r="AQ73" i="4" s="1"/>
  <c r="AR73" i="4" a="1"/>
  <c r="AR73" i="4" s="1"/>
  <c r="AS73" i="4" a="1"/>
  <c r="AS73" i="4" s="1"/>
  <c r="AT73" i="4" a="1"/>
  <c r="AT73" i="4" s="1"/>
  <c r="AU73" i="4" a="1"/>
  <c r="AU73" i="4" s="1"/>
  <c r="AV73" i="4" a="1"/>
  <c r="AV73" i="4" s="1"/>
  <c r="AW73" i="4" a="1"/>
  <c r="AW73" i="4" s="1"/>
  <c r="AX73" i="4" a="1"/>
  <c r="AX73" i="4" s="1"/>
  <c r="C74" i="4" a="1"/>
  <c r="C74" i="4" s="1"/>
  <c r="D74" i="4" a="1"/>
  <c r="D74" i="4" s="1"/>
  <c r="E74" i="4" a="1"/>
  <c r="E74" i="4" s="1"/>
  <c r="F74" i="4" a="1"/>
  <c r="F74" i="4" s="1"/>
  <c r="G74" i="4" a="1"/>
  <c r="G74" i="4" s="1"/>
  <c r="H74" i="4" a="1"/>
  <c r="H74" i="4" s="1"/>
  <c r="I74" i="4" a="1"/>
  <c r="I74" i="4" s="1"/>
  <c r="J74" i="4" a="1"/>
  <c r="J74" i="4" s="1"/>
  <c r="K74" i="4" a="1"/>
  <c r="K74" i="4" s="1"/>
  <c r="L74" i="4" a="1"/>
  <c r="L74" i="4" s="1"/>
  <c r="M74" i="4" a="1"/>
  <c r="M74" i="4" s="1"/>
  <c r="N74" i="4" a="1"/>
  <c r="N74" i="4" s="1"/>
  <c r="O74" i="4" a="1"/>
  <c r="O74" i="4" s="1"/>
  <c r="P74" i="4" a="1"/>
  <c r="P74" i="4" s="1"/>
  <c r="Q74" i="4" a="1"/>
  <c r="Q74" i="4" s="1"/>
  <c r="R74" i="4" a="1"/>
  <c r="R74" i="4" s="1"/>
  <c r="S74" i="4" a="1"/>
  <c r="S74" i="4" s="1"/>
  <c r="T74" i="4" a="1"/>
  <c r="T74" i="4" s="1"/>
  <c r="U74" i="4" a="1"/>
  <c r="U74" i="4" s="1"/>
  <c r="V74" i="4" a="1"/>
  <c r="V74" i="4"/>
  <c r="W74" i="4" a="1"/>
  <c r="W74" i="4" s="1"/>
  <c r="X74" i="4" a="1"/>
  <c r="X74" i="4" s="1"/>
  <c r="Y74" i="4" a="1"/>
  <c r="Y74" i="4" s="1"/>
  <c r="Z74" i="4" a="1"/>
  <c r="Z74" i="4" s="1"/>
  <c r="AA74" i="4" a="1"/>
  <c r="AA74" i="4" s="1"/>
  <c r="AB74" i="4" a="1"/>
  <c r="AB74" i="4" s="1"/>
  <c r="AC74" i="4" a="1"/>
  <c r="AC74" i="4" s="1"/>
  <c r="AD74" i="4" a="1"/>
  <c r="AD74" i="4" s="1"/>
  <c r="AE74" i="4" a="1"/>
  <c r="AE74" i="4" s="1"/>
  <c r="AF74" i="4" a="1"/>
  <c r="AF74" i="4" s="1"/>
  <c r="AG74" i="4" a="1"/>
  <c r="AG74" i="4" s="1"/>
  <c r="AH74" i="4" a="1"/>
  <c r="AH74" i="4" s="1"/>
  <c r="AI74" i="4" a="1"/>
  <c r="AI74" i="4" s="1"/>
  <c r="AJ74" i="4" a="1"/>
  <c r="AJ74" i="4" s="1"/>
  <c r="AK74" i="4" a="1"/>
  <c r="AK74" i="4" s="1"/>
  <c r="AL74" i="4" a="1"/>
  <c r="AL74" i="4" s="1"/>
  <c r="AM74" i="4" a="1"/>
  <c r="AM74" i="4" s="1"/>
  <c r="AN74" i="4" a="1"/>
  <c r="AN74" i="4" s="1"/>
  <c r="AO74" i="4" a="1"/>
  <c r="AO74" i="4" s="1"/>
  <c r="AP74" i="4" a="1"/>
  <c r="AP74" i="4" s="1"/>
  <c r="AQ74" i="4" a="1"/>
  <c r="AQ74" i="4" s="1"/>
  <c r="AR74" i="4" a="1"/>
  <c r="AR74" i="4" s="1"/>
  <c r="AS74" i="4" a="1"/>
  <c r="AS74" i="4" s="1"/>
  <c r="AT74" i="4" a="1"/>
  <c r="AT74" i="4" s="1"/>
  <c r="AU74" i="4" a="1"/>
  <c r="AU74" i="4" s="1"/>
  <c r="AV74" i="4" a="1"/>
  <c r="AV74" i="4" s="1"/>
  <c r="AW74" i="4" a="1"/>
  <c r="AW74" i="4" s="1"/>
  <c r="AX74" i="4" a="1"/>
  <c r="AX74" i="4" s="1"/>
  <c r="C75" i="4" a="1"/>
  <c r="C75" i="4" s="1"/>
  <c r="D75" i="4" a="1"/>
  <c r="D75" i="4" s="1"/>
  <c r="E75" i="4" a="1"/>
  <c r="E75" i="4" s="1"/>
  <c r="F75" i="4" a="1"/>
  <c r="F75" i="4" s="1"/>
  <c r="G75" i="4" a="1"/>
  <c r="G75" i="4" s="1"/>
  <c r="H75" i="4" a="1"/>
  <c r="H75" i="4" s="1"/>
  <c r="I75" i="4" a="1"/>
  <c r="I75" i="4" s="1"/>
  <c r="J75" i="4" a="1"/>
  <c r="J75" i="4" s="1"/>
  <c r="K75" i="4" a="1"/>
  <c r="K75" i="4" s="1"/>
  <c r="L75" i="4" a="1"/>
  <c r="L75" i="4" s="1"/>
  <c r="M75" i="4" a="1"/>
  <c r="M75" i="4" s="1"/>
  <c r="N75" i="4" a="1"/>
  <c r="N75" i="4" s="1"/>
  <c r="O75" i="4" a="1"/>
  <c r="O75" i="4" s="1"/>
  <c r="P75" i="4" a="1"/>
  <c r="P75" i="4" s="1"/>
  <c r="Q75" i="4" a="1"/>
  <c r="Q75" i="4" s="1"/>
  <c r="R75" i="4" a="1"/>
  <c r="R75" i="4" s="1"/>
  <c r="S75" i="4" a="1"/>
  <c r="S75" i="4" s="1"/>
  <c r="T75" i="4" a="1"/>
  <c r="T75" i="4" s="1"/>
  <c r="U75" i="4" a="1"/>
  <c r="U75" i="4" s="1"/>
  <c r="V75" i="4" a="1"/>
  <c r="V75" i="4" s="1"/>
  <c r="W75" i="4" a="1"/>
  <c r="W75" i="4" s="1"/>
  <c r="X75" i="4" a="1"/>
  <c r="X75" i="4" s="1"/>
  <c r="Y75" i="4" a="1"/>
  <c r="Y75" i="4" s="1"/>
  <c r="Z75" i="4" a="1"/>
  <c r="Z75" i="4" s="1"/>
  <c r="AA75" i="4" a="1"/>
  <c r="AA75" i="4" s="1"/>
  <c r="AB75" i="4" a="1"/>
  <c r="AB75" i="4" s="1"/>
  <c r="AC75" i="4" a="1"/>
  <c r="AC75" i="4" s="1"/>
  <c r="AD75" i="4" a="1"/>
  <c r="AD75" i="4" s="1"/>
  <c r="AE75" i="4" a="1"/>
  <c r="AE75" i="4" s="1"/>
  <c r="AF75" i="4" a="1"/>
  <c r="AF75" i="4" s="1"/>
  <c r="AG75" i="4" a="1"/>
  <c r="AG75" i="4" s="1"/>
  <c r="AH75" i="4" a="1"/>
  <c r="AH75" i="4" s="1"/>
  <c r="AI75" i="4" a="1"/>
  <c r="AI75" i="4" s="1"/>
  <c r="AJ75" i="4" a="1"/>
  <c r="AJ75" i="4" s="1"/>
  <c r="AK75" i="4" a="1"/>
  <c r="AK75" i="4" s="1"/>
  <c r="AL75" i="4" a="1"/>
  <c r="AL75" i="4" s="1"/>
  <c r="AM75" i="4" a="1"/>
  <c r="AM75" i="4" s="1"/>
  <c r="AN75" i="4" a="1"/>
  <c r="AN75" i="4" s="1"/>
  <c r="AO75" i="4" a="1"/>
  <c r="AO75" i="4" s="1"/>
  <c r="AP75" i="4" a="1"/>
  <c r="AP75" i="4" s="1"/>
  <c r="AQ75" i="4" a="1"/>
  <c r="AQ75" i="4" s="1"/>
  <c r="AR75" i="4" a="1"/>
  <c r="AR75" i="4" s="1"/>
  <c r="AS75" i="4" a="1"/>
  <c r="AS75" i="4" s="1"/>
  <c r="AT75" i="4" a="1"/>
  <c r="AT75" i="4" s="1"/>
  <c r="AU75" i="4" a="1"/>
  <c r="AU75" i="4" s="1"/>
  <c r="AV75" i="4" a="1"/>
  <c r="AV75" i="4" s="1"/>
  <c r="AW75" i="4" a="1"/>
  <c r="AW75" i="4" s="1"/>
  <c r="AX75" i="4" a="1"/>
  <c r="AX75" i="4" s="1"/>
  <c r="C76" i="4" a="1"/>
  <c r="C76" i="4" s="1"/>
  <c r="D76" i="4" a="1"/>
  <c r="D76" i="4" s="1"/>
  <c r="E76" i="4" a="1"/>
  <c r="E76" i="4" s="1"/>
  <c r="F76" i="4" a="1"/>
  <c r="F76" i="4" s="1"/>
  <c r="G76" i="4" a="1"/>
  <c r="G76" i="4" s="1"/>
  <c r="H76" i="4" a="1"/>
  <c r="H76" i="4" s="1"/>
  <c r="I76" i="4" a="1"/>
  <c r="I76" i="4" s="1"/>
  <c r="J76" i="4" a="1"/>
  <c r="J76" i="4" s="1"/>
  <c r="K76" i="4" a="1"/>
  <c r="K76" i="4" s="1"/>
  <c r="L76" i="4" a="1"/>
  <c r="L76" i="4"/>
  <c r="M76" i="4" a="1"/>
  <c r="M76" i="4" s="1"/>
  <c r="N76" i="4" a="1"/>
  <c r="N76" i="4" s="1"/>
  <c r="O76" i="4" a="1"/>
  <c r="O76" i="4" s="1"/>
  <c r="P76" i="4" a="1"/>
  <c r="P76" i="4"/>
  <c r="Q76" i="4" a="1"/>
  <c r="Q76" i="4" s="1"/>
  <c r="R76" i="4" a="1"/>
  <c r="R76" i="4" s="1"/>
  <c r="S76" i="4" a="1"/>
  <c r="S76" i="4" s="1"/>
  <c r="T76" i="4" a="1"/>
  <c r="T76" i="4"/>
  <c r="U76" i="4" a="1"/>
  <c r="U76" i="4" s="1"/>
  <c r="V76" i="4" a="1"/>
  <c r="V76" i="4"/>
  <c r="W76" i="4" a="1"/>
  <c r="W76" i="4" s="1"/>
  <c r="X76" i="4" a="1"/>
  <c r="X76" i="4"/>
  <c r="Y76" i="4" a="1"/>
  <c r="Y76" i="4" s="1"/>
  <c r="Z76" i="4" a="1"/>
  <c r="Z76" i="4" s="1"/>
  <c r="AA76" i="4" a="1"/>
  <c r="AA76" i="4" s="1"/>
  <c r="AB76" i="4" a="1"/>
  <c r="AB76" i="4"/>
  <c r="AC76" i="4" a="1"/>
  <c r="AC76" i="4" s="1"/>
  <c r="AD76" i="4" a="1"/>
  <c r="AD76" i="4" s="1"/>
  <c r="AE76" i="4" a="1"/>
  <c r="AE76" i="4" s="1"/>
  <c r="AF76" i="4" a="1"/>
  <c r="AF76" i="4"/>
  <c r="AG76" i="4" a="1"/>
  <c r="AG76" i="4" s="1"/>
  <c r="AH76" i="4" a="1"/>
  <c r="AH76" i="4" s="1"/>
  <c r="AI76" i="4" a="1"/>
  <c r="AI76" i="4" s="1"/>
  <c r="AJ76" i="4" a="1"/>
  <c r="AJ76" i="4" s="1"/>
  <c r="AK76" i="4" a="1"/>
  <c r="AK76" i="4" s="1"/>
  <c r="AL76" i="4" a="1"/>
  <c r="AL76" i="4" s="1"/>
  <c r="AM76" i="4" a="1"/>
  <c r="AM76" i="4" s="1"/>
  <c r="AN76" i="4" a="1"/>
  <c r="AN76" i="4" s="1"/>
  <c r="AO76" i="4" a="1"/>
  <c r="AO76" i="4" s="1"/>
  <c r="AP76" i="4" a="1"/>
  <c r="AP76" i="4" s="1"/>
  <c r="AQ76" i="4" a="1"/>
  <c r="AQ76" i="4" s="1"/>
  <c r="AR76" i="4" a="1"/>
  <c r="AR76" i="4" s="1"/>
  <c r="AS76" i="4" a="1"/>
  <c r="AS76" i="4" s="1"/>
  <c r="AT76" i="4" a="1"/>
  <c r="AT76" i="4" s="1"/>
  <c r="AU76" i="4" a="1"/>
  <c r="AU76" i="4" s="1"/>
  <c r="AV76" i="4" a="1"/>
  <c r="AV76" i="4" s="1"/>
  <c r="AW76" i="4" a="1"/>
  <c r="AW76" i="4" s="1"/>
  <c r="AX76" i="4" a="1"/>
  <c r="AX76" i="4" s="1"/>
  <c r="C77" i="4" a="1"/>
  <c r="C77" i="4" s="1"/>
  <c r="D77" i="4" a="1"/>
  <c r="D77" i="4" s="1"/>
  <c r="E77" i="4" a="1"/>
  <c r="E77" i="4" s="1"/>
  <c r="F77" i="4" a="1"/>
  <c r="F77" i="4" s="1"/>
  <c r="G77" i="4" a="1"/>
  <c r="G77" i="4" s="1"/>
  <c r="H77" i="4" a="1"/>
  <c r="H77" i="4" s="1"/>
  <c r="I77" i="4" a="1"/>
  <c r="I77" i="4" s="1"/>
  <c r="J77" i="4" a="1"/>
  <c r="J77" i="4" s="1"/>
  <c r="K77" i="4" a="1"/>
  <c r="K77" i="4" s="1"/>
  <c r="L77" i="4" a="1"/>
  <c r="L77" i="4" s="1"/>
  <c r="M77" i="4" a="1"/>
  <c r="M77" i="4" s="1"/>
  <c r="N77" i="4" a="1"/>
  <c r="N77" i="4" s="1"/>
  <c r="O77" i="4" a="1"/>
  <c r="O77" i="4" s="1"/>
  <c r="P77" i="4" a="1"/>
  <c r="P77" i="4" s="1"/>
  <c r="Q77" i="4" a="1"/>
  <c r="Q77" i="4" s="1"/>
  <c r="R77" i="4" a="1"/>
  <c r="R77" i="4" s="1"/>
  <c r="S77" i="4" a="1"/>
  <c r="S77" i="4" s="1"/>
  <c r="T77" i="4" a="1"/>
  <c r="T77" i="4" s="1"/>
  <c r="U77" i="4" a="1"/>
  <c r="U77" i="4" s="1"/>
  <c r="V77" i="4" a="1"/>
  <c r="V77" i="4"/>
  <c r="W77" i="4" a="1"/>
  <c r="W77" i="4" s="1"/>
  <c r="X77" i="4" a="1"/>
  <c r="X77" i="4"/>
  <c r="Y77" i="4" a="1"/>
  <c r="Y77" i="4" s="1"/>
  <c r="Z77" i="4" a="1"/>
  <c r="Z77" i="4" s="1"/>
  <c r="AA77" i="4" a="1"/>
  <c r="AA77" i="4" s="1"/>
  <c r="AB77" i="4" a="1"/>
  <c r="AB77" i="4"/>
  <c r="AC77" i="4" a="1"/>
  <c r="AC77" i="4" s="1"/>
  <c r="AD77" i="4" a="1"/>
  <c r="AD77" i="4" s="1"/>
  <c r="AE77" i="4" a="1"/>
  <c r="AE77" i="4" s="1"/>
  <c r="AF77" i="4" a="1"/>
  <c r="AF77" i="4"/>
  <c r="AG77" i="4" a="1"/>
  <c r="AG77" i="4" s="1"/>
  <c r="AH77" i="4" a="1"/>
  <c r="AH77" i="4" s="1"/>
  <c r="AI77" i="4" a="1"/>
  <c r="AI77" i="4" s="1"/>
  <c r="AJ77" i="4" a="1"/>
  <c r="AJ77" i="4" s="1"/>
  <c r="AK77" i="4" a="1"/>
  <c r="AK77" i="4" s="1"/>
  <c r="AL77" i="4" a="1"/>
  <c r="AL77" i="4" s="1"/>
  <c r="AM77" i="4" a="1"/>
  <c r="AM77" i="4" s="1"/>
  <c r="AN77" i="4" a="1"/>
  <c r="AN77" i="4" s="1"/>
  <c r="AO77" i="4" a="1"/>
  <c r="AO77" i="4" s="1"/>
  <c r="AP77" i="4" a="1"/>
  <c r="AP77" i="4" s="1"/>
  <c r="AQ77" i="4" a="1"/>
  <c r="AQ77" i="4" s="1"/>
  <c r="AR77" i="4" a="1"/>
  <c r="AR77" i="4" s="1"/>
  <c r="AS77" i="4" a="1"/>
  <c r="AS77" i="4" s="1"/>
  <c r="AT77" i="4" a="1"/>
  <c r="AT77" i="4" s="1"/>
  <c r="AU77" i="4" a="1"/>
  <c r="AU77" i="4" s="1"/>
  <c r="AV77" i="4" a="1"/>
  <c r="AV77" i="4" s="1"/>
  <c r="AW77" i="4" a="1"/>
  <c r="AW77" i="4" s="1"/>
  <c r="AX77" i="4" a="1"/>
  <c r="AX77" i="4" s="1"/>
  <c r="C78" i="4" a="1"/>
  <c r="C78" i="4" s="1"/>
  <c r="D78" i="4" a="1"/>
  <c r="D78" i="4" s="1"/>
  <c r="E78" i="4" a="1"/>
  <c r="E78" i="4" s="1"/>
  <c r="F78" i="4" a="1"/>
  <c r="F78" i="4" s="1"/>
  <c r="G78" i="4" a="1"/>
  <c r="G78" i="4" s="1"/>
  <c r="H78" i="4" a="1"/>
  <c r="H78" i="4" s="1"/>
  <c r="I78" i="4" a="1"/>
  <c r="I78" i="4" s="1"/>
  <c r="J78" i="4" a="1"/>
  <c r="J78" i="4" s="1"/>
  <c r="K78" i="4" a="1"/>
  <c r="K78" i="4" s="1"/>
  <c r="L78" i="4" a="1"/>
  <c r="L78" i="4" s="1"/>
  <c r="M78" i="4" a="1"/>
  <c r="M78" i="4" s="1"/>
  <c r="N78" i="4" a="1"/>
  <c r="N78" i="4" s="1"/>
  <c r="O78" i="4" a="1"/>
  <c r="O78" i="4" s="1"/>
  <c r="P78" i="4" a="1"/>
  <c r="P78" i="4" s="1"/>
  <c r="Q78" i="4" a="1"/>
  <c r="Q78" i="4" s="1"/>
  <c r="R78" i="4" a="1"/>
  <c r="R78" i="4" s="1"/>
  <c r="S78" i="4" a="1"/>
  <c r="S78" i="4" s="1"/>
  <c r="T78" i="4" a="1"/>
  <c r="T78" i="4"/>
  <c r="U78" i="4" a="1"/>
  <c r="U78" i="4" s="1"/>
  <c r="V78" i="4" a="1"/>
  <c r="V78" i="4" s="1"/>
  <c r="W78" i="4" a="1"/>
  <c r="W78" i="4" s="1"/>
  <c r="X78" i="4" a="1"/>
  <c r="X78" i="4" s="1"/>
  <c r="Y78" i="4" a="1"/>
  <c r="Y78" i="4" s="1"/>
  <c r="Z78" i="4" a="1"/>
  <c r="Z78" i="4" s="1"/>
  <c r="AA78" i="4" a="1"/>
  <c r="AA78" i="4" s="1"/>
  <c r="AB78" i="4" a="1"/>
  <c r="AB78" i="4" s="1"/>
  <c r="AC78" i="4" a="1"/>
  <c r="AC78" i="4" s="1"/>
  <c r="AD78" i="4" a="1"/>
  <c r="AD78" i="4" s="1"/>
  <c r="AE78" i="4" a="1"/>
  <c r="AE78" i="4" s="1"/>
  <c r="AF78" i="4" a="1"/>
  <c r="AF78" i="4"/>
  <c r="AG78" i="4" a="1"/>
  <c r="AG78" i="4" s="1"/>
  <c r="AH78" i="4" a="1"/>
  <c r="AH78" i="4" s="1"/>
  <c r="AI78" i="4" a="1"/>
  <c r="AI78" i="4" s="1"/>
  <c r="AJ78" i="4" a="1"/>
  <c r="AJ78" i="4"/>
  <c r="AK78" i="4" a="1"/>
  <c r="AK78" i="4" s="1"/>
  <c r="AL78" i="4" a="1"/>
  <c r="AL78" i="4"/>
  <c r="AM78" i="4" a="1"/>
  <c r="AM78" i="4" s="1"/>
  <c r="AN78" i="4" a="1"/>
  <c r="AN78" i="4" s="1"/>
  <c r="AO78" i="4" a="1"/>
  <c r="AO78" i="4" s="1"/>
  <c r="AP78" i="4" a="1"/>
  <c r="AP78" i="4" s="1"/>
  <c r="AQ78" i="4" a="1"/>
  <c r="AQ78" i="4" s="1"/>
  <c r="AR78" i="4" a="1"/>
  <c r="AR78" i="4" s="1"/>
  <c r="AS78" i="4" a="1"/>
  <c r="AS78" i="4" s="1"/>
  <c r="AT78" i="4" a="1"/>
  <c r="AT78" i="4" s="1"/>
  <c r="AU78" i="4" a="1"/>
  <c r="AU78" i="4" s="1"/>
  <c r="AV78" i="4" a="1"/>
  <c r="AV78" i="4" s="1"/>
  <c r="AW78" i="4" a="1"/>
  <c r="AW78" i="4" s="1"/>
  <c r="AX78" i="4" a="1"/>
  <c r="AX78" i="4" s="1"/>
  <c r="C79" i="4" a="1"/>
  <c r="C79" i="4" s="1"/>
  <c r="D79" i="4" a="1"/>
  <c r="D79" i="4"/>
  <c r="E79" i="4" a="1"/>
  <c r="E79" i="4" s="1"/>
  <c r="F79" i="4" a="1"/>
  <c r="F79" i="4" s="1"/>
  <c r="G79" i="4" a="1"/>
  <c r="G79" i="4" s="1"/>
  <c r="H79" i="4" a="1"/>
  <c r="H79" i="4"/>
  <c r="I79" i="4" a="1"/>
  <c r="I79" i="4" s="1"/>
  <c r="J79" i="4" a="1"/>
  <c r="J79" i="4" s="1"/>
  <c r="K79" i="4" a="1"/>
  <c r="K79" i="4" s="1"/>
  <c r="L79" i="4" a="1"/>
  <c r="L79" i="4" s="1"/>
  <c r="M79" i="4" a="1"/>
  <c r="M79" i="4" s="1"/>
  <c r="N79" i="4" a="1"/>
  <c r="N79" i="4" s="1"/>
  <c r="O79" i="4" a="1"/>
  <c r="O79" i="4" s="1"/>
  <c r="P79" i="4" a="1"/>
  <c r="P79" i="4" s="1"/>
  <c r="Q79" i="4" a="1"/>
  <c r="Q79" i="4" s="1"/>
  <c r="R79" i="4" a="1"/>
  <c r="R79" i="4" s="1"/>
  <c r="S79" i="4" a="1"/>
  <c r="S79" i="4" s="1"/>
  <c r="T79" i="4" a="1"/>
  <c r="T79" i="4"/>
  <c r="U79" i="4" a="1"/>
  <c r="U79" i="4" s="1"/>
  <c r="V79" i="4" a="1"/>
  <c r="V79" i="4" s="1"/>
  <c r="W79" i="4" a="1"/>
  <c r="W79" i="4" s="1"/>
  <c r="X79" i="4" a="1"/>
  <c r="X79" i="4" s="1"/>
  <c r="Y79" i="4" a="1"/>
  <c r="Y79" i="4" s="1"/>
  <c r="Z79" i="4" a="1"/>
  <c r="Z79" i="4" s="1"/>
  <c r="AA79" i="4" a="1"/>
  <c r="AA79" i="4" s="1"/>
  <c r="AB79" i="4" a="1"/>
  <c r="AB79" i="4"/>
  <c r="AC79" i="4" a="1"/>
  <c r="AC79" i="4" s="1"/>
  <c r="AD79" i="4" a="1"/>
  <c r="AD79" i="4" s="1"/>
  <c r="AE79" i="4" a="1"/>
  <c r="AE79" i="4" s="1"/>
  <c r="AF79" i="4" a="1"/>
  <c r="AF79" i="4"/>
  <c r="AG79" i="4" a="1"/>
  <c r="AG79" i="4" s="1"/>
  <c r="AH79" i="4" a="1"/>
  <c r="AH79" i="4" s="1"/>
  <c r="AI79" i="4" a="1"/>
  <c r="AI79" i="4" s="1"/>
  <c r="AJ79" i="4" a="1"/>
  <c r="AJ79" i="4" s="1"/>
  <c r="AK79" i="4" a="1"/>
  <c r="AK79" i="4" s="1"/>
  <c r="AL79" i="4" a="1"/>
  <c r="AL79" i="4"/>
  <c r="AM79" i="4" a="1"/>
  <c r="AM79" i="4" s="1"/>
  <c r="AN79" i="4" a="1"/>
  <c r="AN79" i="4"/>
  <c r="AO79" i="4" a="1"/>
  <c r="AO79" i="4" s="1"/>
  <c r="AP79" i="4" a="1"/>
  <c r="AP79" i="4" s="1"/>
  <c r="AQ79" i="4" a="1"/>
  <c r="AQ79" i="4" s="1"/>
  <c r="AR79" i="4" a="1"/>
  <c r="AR79" i="4"/>
  <c r="AS79" i="4" a="1"/>
  <c r="AS79" i="4" s="1"/>
  <c r="AT79" i="4" a="1"/>
  <c r="AT79" i="4" s="1"/>
  <c r="AU79" i="4" a="1"/>
  <c r="AU79" i="4" s="1"/>
  <c r="AV79" i="4" a="1"/>
  <c r="AV79" i="4" s="1"/>
  <c r="AW79" i="4" a="1"/>
  <c r="AW79" i="4" s="1"/>
  <c r="AX79" i="4" a="1"/>
  <c r="AX79" i="4" s="1"/>
  <c r="C80" i="4" a="1"/>
  <c r="C80" i="4" s="1"/>
  <c r="D80" i="4" a="1"/>
  <c r="D80" i="4" s="1"/>
  <c r="E80" i="4" a="1"/>
  <c r="E80" i="4" s="1"/>
  <c r="F80" i="4" a="1"/>
  <c r="F80" i="4" s="1"/>
  <c r="G80" i="4" a="1"/>
  <c r="G80" i="4" s="1"/>
  <c r="H80" i="4" a="1"/>
  <c r="H80" i="4" s="1"/>
  <c r="I80" i="4" a="1"/>
  <c r="I80" i="4" s="1"/>
  <c r="J80" i="4" a="1"/>
  <c r="J80" i="4" s="1"/>
  <c r="K80" i="4" a="1"/>
  <c r="K80" i="4" s="1"/>
  <c r="L80" i="4" a="1"/>
  <c r="L80" i="4" s="1"/>
  <c r="M80" i="4" a="1"/>
  <c r="M80" i="4" s="1"/>
  <c r="N80" i="4" a="1"/>
  <c r="N80" i="4" s="1"/>
  <c r="O80" i="4" a="1"/>
  <c r="O80" i="4" s="1"/>
  <c r="P80" i="4" a="1"/>
  <c r="P80" i="4" s="1"/>
  <c r="Q80" i="4" a="1"/>
  <c r="Q80" i="4" s="1"/>
  <c r="R80" i="4" a="1"/>
  <c r="R80" i="4" s="1"/>
  <c r="S80" i="4" a="1"/>
  <c r="S80" i="4" s="1"/>
  <c r="T80" i="4" a="1"/>
  <c r="T80" i="4" s="1"/>
  <c r="U80" i="4" a="1"/>
  <c r="U80" i="4" s="1"/>
  <c r="V80" i="4" a="1"/>
  <c r="V80" i="4" s="1"/>
  <c r="W80" i="4" a="1"/>
  <c r="W80" i="4" s="1"/>
  <c r="X80" i="4" a="1"/>
  <c r="X80" i="4"/>
  <c r="Y80" i="4" a="1"/>
  <c r="Y80" i="4" s="1"/>
  <c r="Z80" i="4" a="1"/>
  <c r="Z80" i="4" s="1"/>
  <c r="AA80" i="4" a="1"/>
  <c r="AA80" i="4" s="1"/>
  <c r="AB80" i="4" a="1"/>
  <c r="AB80" i="4" s="1"/>
  <c r="AC80" i="4" a="1"/>
  <c r="AC80" i="4" s="1"/>
  <c r="AD80" i="4" a="1"/>
  <c r="AD80" i="4" s="1"/>
  <c r="AE80" i="4" a="1"/>
  <c r="AE80" i="4" s="1"/>
  <c r="AF80" i="4" a="1"/>
  <c r="AF80" i="4" s="1"/>
  <c r="AG80" i="4" a="1"/>
  <c r="AG80" i="4" s="1"/>
  <c r="AH80" i="4" a="1"/>
  <c r="AH80" i="4" s="1"/>
  <c r="AI80" i="4" a="1"/>
  <c r="AI80" i="4" s="1"/>
  <c r="AJ80" i="4" a="1"/>
  <c r="AJ80" i="4" s="1"/>
  <c r="AK80" i="4" a="1"/>
  <c r="AK80" i="4" s="1"/>
  <c r="AL80" i="4" a="1"/>
  <c r="AL80" i="4" s="1"/>
  <c r="AM80" i="4" a="1"/>
  <c r="AM80" i="4" s="1"/>
  <c r="AN80" i="4" a="1"/>
  <c r="AN80" i="4" s="1"/>
  <c r="AO80" i="4" a="1"/>
  <c r="AO80" i="4" s="1"/>
  <c r="AP80" i="4" a="1"/>
  <c r="AP80" i="4" s="1"/>
  <c r="AQ80" i="4" a="1"/>
  <c r="AQ80" i="4" s="1"/>
  <c r="AR80" i="4" a="1"/>
  <c r="AR80" i="4" s="1"/>
  <c r="AS80" i="4" a="1"/>
  <c r="AS80" i="4" s="1"/>
  <c r="AT80" i="4" a="1"/>
  <c r="AT80" i="4" s="1"/>
  <c r="AU80" i="4" a="1"/>
  <c r="AU80" i="4" s="1"/>
  <c r="AV80" i="4" a="1"/>
  <c r="AV80" i="4" s="1"/>
  <c r="AW80" i="4" a="1"/>
  <c r="AW80" i="4" s="1"/>
  <c r="AX80" i="4" a="1"/>
  <c r="AX80" i="4" s="1"/>
  <c r="C81" i="4" a="1"/>
  <c r="C81" i="4" s="1"/>
  <c r="D81" i="4" a="1"/>
  <c r="D81" i="4" s="1"/>
  <c r="E81" i="4" a="1"/>
  <c r="E81" i="4" s="1"/>
  <c r="F81" i="4" a="1"/>
  <c r="F81" i="4" s="1"/>
  <c r="G81" i="4" a="1"/>
  <c r="G81" i="4" s="1"/>
  <c r="H81" i="4" a="1"/>
  <c r="H81" i="4" s="1"/>
  <c r="I81" i="4" a="1"/>
  <c r="I81" i="4" s="1"/>
  <c r="J81" i="4" a="1"/>
  <c r="J81" i="4" s="1"/>
  <c r="K81" i="4" a="1"/>
  <c r="K81" i="4" s="1"/>
  <c r="L81" i="4" a="1"/>
  <c r="L81" i="4" s="1"/>
  <c r="M81" i="4" a="1"/>
  <c r="M81" i="4" s="1"/>
  <c r="N81" i="4" a="1"/>
  <c r="N81" i="4" s="1"/>
  <c r="O81" i="4" a="1"/>
  <c r="O81" i="4" s="1"/>
  <c r="P81" i="4" a="1"/>
  <c r="P81" i="4" s="1"/>
  <c r="Q81" i="4" a="1"/>
  <c r="Q81" i="4" s="1"/>
  <c r="R81" i="4" a="1"/>
  <c r="R81" i="4" s="1"/>
  <c r="S81" i="4" a="1"/>
  <c r="S81" i="4" s="1"/>
  <c r="T81" i="4" a="1"/>
  <c r="T81" i="4" s="1"/>
  <c r="U81" i="4" a="1"/>
  <c r="U81" i="4" s="1"/>
  <c r="V81" i="4" a="1"/>
  <c r="V81" i="4" s="1"/>
  <c r="W81" i="4" a="1"/>
  <c r="W81" i="4" s="1"/>
  <c r="X81" i="4" a="1"/>
  <c r="X81" i="4" s="1"/>
  <c r="Y81" i="4" a="1"/>
  <c r="Y81" i="4" s="1"/>
  <c r="Z81" i="4" a="1"/>
  <c r="Z81" i="4" s="1"/>
  <c r="AA81" i="4" a="1"/>
  <c r="AA81" i="4" s="1"/>
  <c r="AB81" i="4" a="1"/>
  <c r="AB81" i="4"/>
  <c r="AC81" i="4" a="1"/>
  <c r="AC81" i="4" s="1"/>
  <c r="AD81" i="4" a="1"/>
  <c r="AD81" i="4" s="1"/>
  <c r="AE81" i="4" a="1"/>
  <c r="AE81" i="4" s="1"/>
  <c r="AF81" i="4" a="1"/>
  <c r="AF81" i="4"/>
  <c r="AG81" i="4" a="1"/>
  <c r="AG81" i="4" s="1"/>
  <c r="AH81" i="4" a="1"/>
  <c r="AH81" i="4" s="1"/>
  <c r="AI81" i="4" a="1"/>
  <c r="AI81" i="4" s="1"/>
  <c r="AJ81" i="4" a="1"/>
  <c r="AJ81" i="4"/>
  <c r="AK81" i="4" a="1"/>
  <c r="AK81" i="4" s="1"/>
  <c r="AL81" i="4" a="1"/>
  <c r="AL81" i="4"/>
  <c r="AM81" i="4" a="1"/>
  <c r="AM81" i="4" s="1"/>
  <c r="AN81" i="4" a="1"/>
  <c r="AN81" i="4"/>
  <c r="AO81" i="4" a="1"/>
  <c r="AO81" i="4" s="1"/>
  <c r="AP81" i="4" a="1"/>
  <c r="AP81" i="4" s="1"/>
  <c r="AQ81" i="4" a="1"/>
  <c r="AQ81" i="4" s="1"/>
  <c r="AR81" i="4" a="1"/>
  <c r="AR81" i="4"/>
  <c r="AS81" i="4" a="1"/>
  <c r="AS81" i="4" s="1"/>
  <c r="AT81" i="4" a="1"/>
  <c r="AT81" i="4" s="1"/>
  <c r="AU81" i="4" a="1"/>
  <c r="AU81" i="4" s="1"/>
  <c r="AV81" i="4" a="1"/>
  <c r="AV81" i="4"/>
  <c r="AW81" i="4" a="1"/>
  <c r="AW81" i="4" s="1"/>
  <c r="AX81" i="4" a="1"/>
  <c r="AX81" i="4" s="1"/>
  <c r="C82" i="4" a="1"/>
  <c r="C82" i="4" s="1"/>
  <c r="D82" i="4" a="1"/>
  <c r="D82" i="4" s="1"/>
  <c r="E82" i="4" a="1"/>
  <c r="E82" i="4" s="1"/>
  <c r="F82" i="4" a="1"/>
  <c r="F82" i="4"/>
  <c r="G82" i="4" a="1"/>
  <c r="G82" i="4" s="1"/>
  <c r="H82" i="4" a="1"/>
  <c r="H82" i="4"/>
  <c r="I82" i="4" a="1"/>
  <c r="I82" i="4" s="1"/>
  <c r="J82" i="4" a="1"/>
  <c r="J82" i="4" s="1"/>
  <c r="K82" i="4" a="1"/>
  <c r="K82" i="4" s="1"/>
  <c r="L82" i="4" a="1"/>
  <c r="L82" i="4"/>
  <c r="M82" i="4" a="1"/>
  <c r="M82" i="4" s="1"/>
  <c r="N82" i="4" a="1"/>
  <c r="N82" i="4" s="1"/>
  <c r="O82" i="4" a="1"/>
  <c r="O82" i="4" s="1"/>
  <c r="P82" i="4" a="1"/>
  <c r="P82" i="4" s="1"/>
  <c r="Q82" i="4" a="1"/>
  <c r="Q82" i="4" s="1"/>
  <c r="R82" i="4" a="1"/>
  <c r="R82" i="4" s="1"/>
  <c r="S82" i="4" a="1"/>
  <c r="S82" i="4" s="1"/>
  <c r="T82" i="4" a="1"/>
  <c r="T82" i="4" s="1"/>
  <c r="U82" i="4" a="1"/>
  <c r="U82" i="4" s="1"/>
  <c r="V82" i="4" a="1"/>
  <c r="V82" i="4" s="1"/>
  <c r="W82" i="4" a="1"/>
  <c r="W82" i="4" s="1"/>
  <c r="X82" i="4" a="1"/>
  <c r="X82" i="4"/>
  <c r="Y82" i="4" a="1"/>
  <c r="Y82" i="4" s="1"/>
  <c r="Z82" i="4" a="1"/>
  <c r="Z82" i="4" s="1"/>
  <c r="AA82" i="4" a="1"/>
  <c r="AA82" i="4" s="1"/>
  <c r="AB82" i="4" a="1"/>
  <c r="AB82" i="4" s="1"/>
  <c r="AC82" i="4" a="1"/>
  <c r="AC82" i="4" s="1"/>
  <c r="AD82" i="4" a="1"/>
  <c r="AD82" i="4" s="1"/>
  <c r="AE82" i="4" a="1"/>
  <c r="AE82" i="4" s="1"/>
  <c r="AF82" i="4" a="1"/>
  <c r="AF82" i="4" s="1"/>
  <c r="AG82" i="4" a="1"/>
  <c r="AG82" i="4" s="1"/>
  <c r="AH82" i="4" a="1"/>
  <c r="AH82" i="4" s="1"/>
  <c r="AI82" i="4" a="1"/>
  <c r="AI82" i="4" s="1"/>
  <c r="AJ82" i="4" a="1"/>
  <c r="AJ82" i="4" s="1"/>
  <c r="AK82" i="4" a="1"/>
  <c r="AK82" i="4" s="1"/>
  <c r="AL82" i="4" a="1"/>
  <c r="AL82" i="4"/>
  <c r="AM82" i="4" a="1"/>
  <c r="AM82" i="4" s="1"/>
  <c r="AN82" i="4" a="1"/>
  <c r="AN82" i="4" s="1"/>
  <c r="AO82" i="4" a="1"/>
  <c r="AO82" i="4" s="1"/>
  <c r="AP82" i="4" a="1"/>
  <c r="AP82" i="4" s="1"/>
  <c r="AQ82" i="4" a="1"/>
  <c r="AQ82" i="4" s="1"/>
  <c r="AR82" i="4" a="1"/>
  <c r="AR82" i="4"/>
  <c r="AS82" i="4" a="1"/>
  <c r="AS82" i="4" s="1"/>
  <c r="AT82" i="4" a="1"/>
  <c r="AT82" i="4" s="1"/>
  <c r="AU82" i="4" a="1"/>
  <c r="AU82" i="4" s="1"/>
  <c r="AV82" i="4" a="1"/>
  <c r="AV82" i="4" s="1"/>
  <c r="AW82" i="4" a="1"/>
  <c r="AW82" i="4" s="1"/>
  <c r="AX82" i="4" a="1"/>
  <c r="AX82" i="4" s="1"/>
  <c r="C83" i="4" a="1"/>
  <c r="C83" i="4" s="1"/>
  <c r="D83" i="4" a="1"/>
  <c r="D83" i="4" s="1"/>
  <c r="E83" i="4" a="1"/>
  <c r="E83" i="4" s="1"/>
  <c r="F83" i="4" a="1"/>
  <c r="F83" i="4" s="1"/>
  <c r="G83" i="4" a="1"/>
  <c r="G83" i="4" s="1"/>
  <c r="H83" i="4" a="1"/>
  <c r="H83" i="4"/>
  <c r="I83" i="4" a="1"/>
  <c r="I83" i="4" s="1"/>
  <c r="J83" i="4" a="1"/>
  <c r="J83" i="4" s="1"/>
  <c r="K83" i="4" a="1"/>
  <c r="K83" i="4" s="1"/>
  <c r="L83" i="4" a="1"/>
  <c r="L83" i="4" s="1"/>
  <c r="M83" i="4" a="1"/>
  <c r="M83" i="4" s="1"/>
  <c r="N83" i="4" a="1"/>
  <c r="N83" i="4" s="1"/>
  <c r="O83" i="4" a="1"/>
  <c r="O83" i="4" s="1"/>
  <c r="P83" i="4" a="1"/>
  <c r="P83" i="4" s="1"/>
  <c r="Q83" i="4" a="1"/>
  <c r="Q83" i="4" s="1"/>
  <c r="R83" i="4" a="1"/>
  <c r="R83" i="4" s="1"/>
  <c r="S83" i="4" a="1"/>
  <c r="S83" i="4" s="1"/>
  <c r="T83" i="4" a="1"/>
  <c r="T83" i="4" s="1"/>
  <c r="U83" i="4" a="1"/>
  <c r="U83" i="4" s="1"/>
  <c r="V83" i="4" a="1"/>
  <c r="V83" i="4" s="1"/>
  <c r="W83" i="4" a="1"/>
  <c r="W83" i="4" s="1"/>
  <c r="X83" i="4" a="1"/>
  <c r="X83" i="4" s="1"/>
  <c r="Y83" i="4" a="1"/>
  <c r="Y83" i="4" s="1"/>
  <c r="Z83" i="4" a="1"/>
  <c r="Z83" i="4" s="1"/>
  <c r="AA83" i="4" a="1"/>
  <c r="AA83" i="4" s="1"/>
  <c r="AB83" i="4" a="1"/>
  <c r="AB83" i="4" s="1"/>
  <c r="AC83" i="4" a="1"/>
  <c r="AC83" i="4" s="1"/>
  <c r="AD83" i="4" a="1"/>
  <c r="AD83" i="4" s="1"/>
  <c r="AE83" i="4" a="1"/>
  <c r="AE83" i="4" s="1"/>
  <c r="AF83" i="4" a="1"/>
  <c r="AF83" i="4" s="1"/>
  <c r="AG83" i="4" a="1"/>
  <c r="AG83" i="4" s="1"/>
  <c r="AH83" i="4" a="1"/>
  <c r="AH83" i="4" s="1"/>
  <c r="AI83" i="4" a="1"/>
  <c r="AI83" i="4" s="1"/>
  <c r="AJ83" i="4" a="1"/>
  <c r="AJ83" i="4"/>
  <c r="AK83" i="4" a="1"/>
  <c r="AK83" i="4" s="1"/>
  <c r="AL83" i="4" a="1"/>
  <c r="AL83" i="4" s="1"/>
  <c r="AM83" i="4" a="1"/>
  <c r="AM83" i="4" s="1"/>
  <c r="AN83" i="4" a="1"/>
  <c r="AN83" i="4" s="1"/>
  <c r="AO83" i="4" a="1"/>
  <c r="AO83" i="4" s="1"/>
  <c r="AP83" i="4" a="1"/>
  <c r="AP83" i="4" s="1"/>
  <c r="AQ83" i="4" a="1"/>
  <c r="AQ83" i="4" s="1"/>
  <c r="AR83" i="4" a="1"/>
  <c r="AR83" i="4" s="1"/>
  <c r="AS83" i="4" a="1"/>
  <c r="AS83" i="4" s="1"/>
  <c r="AT83" i="4" a="1"/>
  <c r="AT83" i="4" s="1"/>
  <c r="AU83" i="4" a="1"/>
  <c r="AU83" i="4" s="1"/>
  <c r="AV83" i="4" a="1"/>
  <c r="AV83" i="4" s="1"/>
  <c r="AW83" i="4" a="1"/>
  <c r="AW83" i="4" s="1"/>
  <c r="AX83" i="4" a="1"/>
  <c r="AX83" i="4" s="1"/>
  <c r="C84" i="4" a="1"/>
  <c r="C84" i="4" s="1"/>
  <c r="D84" i="4" a="1"/>
  <c r="D84" i="4" s="1"/>
  <c r="E84" i="4" a="1"/>
  <c r="E84" i="4" s="1"/>
  <c r="F84" i="4" a="1"/>
  <c r="F84" i="4" s="1"/>
  <c r="G84" i="4" a="1"/>
  <c r="G84" i="4" s="1"/>
  <c r="H84" i="4" a="1"/>
  <c r="H84" i="4" s="1"/>
  <c r="I84" i="4" a="1"/>
  <c r="I84" i="4" s="1"/>
  <c r="J84" i="4" a="1"/>
  <c r="J84" i="4" s="1"/>
  <c r="K84" i="4" a="1"/>
  <c r="K84" i="4" s="1"/>
  <c r="L84" i="4" a="1"/>
  <c r="L84" i="4" s="1"/>
  <c r="M84" i="4" a="1"/>
  <c r="M84" i="4" s="1"/>
  <c r="N84" i="4" a="1"/>
  <c r="N84" i="4" s="1"/>
  <c r="O84" i="4" a="1"/>
  <c r="O84" i="4" s="1"/>
  <c r="P84" i="4" a="1"/>
  <c r="P84" i="4" s="1"/>
  <c r="Q84" i="4" a="1"/>
  <c r="Q84" i="4" s="1"/>
  <c r="R84" i="4" a="1"/>
  <c r="R84" i="4" s="1"/>
  <c r="S84" i="4" a="1"/>
  <c r="S84" i="4" s="1"/>
  <c r="T84" i="4" a="1"/>
  <c r="T84" i="4" s="1"/>
  <c r="U84" i="4" a="1"/>
  <c r="U84" i="4" s="1"/>
  <c r="V84" i="4" a="1"/>
  <c r="V84" i="4" s="1"/>
  <c r="W84" i="4" a="1"/>
  <c r="W84" i="4" s="1"/>
  <c r="X84" i="4" a="1"/>
  <c r="X84" i="4" s="1"/>
  <c r="Y84" i="4" a="1"/>
  <c r="Y84" i="4" s="1"/>
  <c r="Z84" i="4" a="1"/>
  <c r="Z84" i="4" s="1"/>
  <c r="AA84" i="4" a="1"/>
  <c r="AA84" i="4" s="1"/>
  <c r="AB84" i="4" a="1"/>
  <c r="AB84" i="4" s="1"/>
  <c r="AC84" i="4" a="1"/>
  <c r="AC84" i="4" s="1"/>
  <c r="AD84" i="4" a="1"/>
  <c r="AD84" i="4" s="1"/>
  <c r="AE84" i="4" a="1"/>
  <c r="AE84" i="4" s="1"/>
  <c r="AF84" i="4" a="1"/>
  <c r="AF84" i="4" s="1"/>
  <c r="AG84" i="4" a="1"/>
  <c r="AG84" i="4" s="1"/>
  <c r="AH84" i="4" a="1"/>
  <c r="AH84" i="4" s="1"/>
  <c r="AI84" i="4" a="1"/>
  <c r="AI84" i="4" s="1"/>
  <c r="AJ84" i="4" a="1"/>
  <c r="AJ84" i="4" s="1"/>
  <c r="AK84" i="4" a="1"/>
  <c r="AK84" i="4" s="1"/>
  <c r="AL84" i="4" a="1"/>
  <c r="AL84" i="4" s="1"/>
  <c r="AM84" i="4" a="1"/>
  <c r="AM84" i="4" s="1"/>
  <c r="AN84" i="4" a="1"/>
  <c r="AN84" i="4" s="1"/>
  <c r="AO84" i="4" a="1"/>
  <c r="AO84" i="4" s="1"/>
  <c r="AP84" i="4" a="1"/>
  <c r="AP84" i="4" s="1"/>
  <c r="AQ84" i="4" a="1"/>
  <c r="AQ84" i="4" s="1"/>
  <c r="AR84" i="4" a="1"/>
  <c r="AR84" i="4"/>
  <c r="AS84" i="4" a="1"/>
  <c r="AS84" i="4" s="1"/>
  <c r="AT84" i="4" a="1"/>
  <c r="AT84" i="4" s="1"/>
  <c r="AU84" i="4" a="1"/>
  <c r="AU84" i="4" s="1"/>
  <c r="AV84" i="4" a="1"/>
  <c r="AV84" i="4"/>
  <c r="AW84" i="4" a="1"/>
  <c r="AW84" i="4" s="1"/>
  <c r="AX84" i="4" a="1"/>
  <c r="AX84" i="4" s="1"/>
  <c r="C85" i="4" a="1"/>
  <c r="C85" i="4" s="1"/>
  <c r="D85" i="4" a="1"/>
  <c r="D85" i="4"/>
  <c r="E85" i="4" a="1"/>
  <c r="E85" i="4" s="1"/>
  <c r="F85" i="4" a="1"/>
  <c r="F85" i="4"/>
  <c r="G85" i="4" a="1"/>
  <c r="G85" i="4" s="1"/>
  <c r="H85" i="4" a="1"/>
  <c r="H85" i="4"/>
  <c r="I85" i="4" a="1"/>
  <c r="I85" i="4" s="1"/>
  <c r="J85" i="4" a="1"/>
  <c r="J85" i="4" s="1"/>
  <c r="K85" i="4" a="1"/>
  <c r="K85" i="4" s="1"/>
  <c r="L85" i="4" a="1"/>
  <c r="L85" i="4"/>
  <c r="M85" i="4" a="1"/>
  <c r="M85" i="4" s="1"/>
  <c r="N85" i="4" a="1"/>
  <c r="N85" i="4" s="1"/>
  <c r="O85" i="4" a="1"/>
  <c r="O85" i="4" s="1"/>
  <c r="P85" i="4" a="1"/>
  <c r="P85" i="4"/>
  <c r="Q85" i="4" a="1"/>
  <c r="Q85" i="4" s="1"/>
  <c r="R85" i="4" a="1"/>
  <c r="R85" i="4" s="1"/>
  <c r="S85" i="4" a="1"/>
  <c r="S85" i="4" s="1"/>
  <c r="T85" i="4" a="1"/>
  <c r="T85" i="4" s="1"/>
  <c r="U85" i="4" a="1"/>
  <c r="U85" i="4" s="1"/>
  <c r="V85" i="4" a="1"/>
  <c r="V85" i="4" s="1"/>
  <c r="W85" i="4" a="1"/>
  <c r="W85" i="4"/>
  <c r="X85" i="4" a="1"/>
  <c r="X85" i="4" s="1"/>
  <c r="Y85" i="4" a="1"/>
  <c r="Y85" i="4" s="1"/>
  <c r="Z85" i="4" a="1"/>
  <c r="Z85" i="4"/>
  <c r="AA85" i="4" a="1"/>
  <c r="AA85" i="4" s="1"/>
  <c r="AB85" i="4" a="1"/>
  <c r="AB85" i="4" s="1"/>
  <c r="AC85" i="4" a="1"/>
  <c r="AC85" i="4" s="1"/>
  <c r="AD85" i="4" a="1"/>
  <c r="AD85" i="4" s="1"/>
  <c r="AE85" i="4" a="1"/>
  <c r="AE85" i="4" s="1"/>
  <c r="AF85" i="4" a="1"/>
  <c r="AF85" i="4" s="1"/>
  <c r="AG85" i="4" a="1"/>
  <c r="AG85" i="4" s="1"/>
  <c r="AH85" i="4" a="1"/>
  <c r="AH85" i="4" s="1"/>
  <c r="AI85" i="4" a="1"/>
  <c r="AI85" i="4"/>
  <c r="AJ85" i="4" a="1"/>
  <c r="AJ85" i="4" s="1"/>
  <c r="AK85" i="4" a="1"/>
  <c r="AK85" i="4" s="1"/>
  <c r="AL85" i="4" a="1"/>
  <c r="AL85" i="4" s="1"/>
  <c r="AM85" i="4" a="1"/>
  <c r="AM85" i="4" s="1"/>
  <c r="AN85" i="4" a="1"/>
  <c r="AN85" i="4"/>
  <c r="AO85" i="4" a="1"/>
  <c r="AO85" i="4" s="1"/>
  <c r="AP85" i="4" a="1"/>
  <c r="AP85" i="4" s="1"/>
  <c r="AQ85" i="4" a="1"/>
  <c r="AQ85" i="4" s="1"/>
  <c r="AR85" i="4" a="1"/>
  <c r="AR85" i="4"/>
  <c r="AS85" i="4" a="1"/>
  <c r="AS85" i="4" s="1"/>
  <c r="AT85" i="4" a="1"/>
  <c r="AT85" i="4"/>
  <c r="AU85" i="4" a="1"/>
  <c r="AU85" i="4" s="1"/>
  <c r="AV85" i="4" a="1"/>
  <c r="AV85" i="4" s="1"/>
  <c r="AW85" i="4" a="1"/>
  <c r="AW85" i="4" s="1"/>
  <c r="AX85" i="4" a="1"/>
  <c r="AX85" i="4" s="1"/>
  <c r="C86" i="4" a="1"/>
  <c r="C86" i="4" s="1"/>
  <c r="D86" i="4" a="1"/>
  <c r="D86" i="4" s="1"/>
  <c r="E86" i="4" a="1"/>
  <c r="E86" i="4" s="1"/>
  <c r="F86" i="4" a="1"/>
  <c r="F86" i="4" s="1"/>
  <c r="G86" i="4" a="1"/>
  <c r="G86" i="4" s="1"/>
  <c r="H86" i="4" a="1"/>
  <c r="H86" i="4" s="1"/>
  <c r="I86" i="4" a="1"/>
  <c r="I86" i="4" s="1"/>
  <c r="J86" i="4" a="1"/>
  <c r="J86" i="4" s="1"/>
  <c r="K86" i="4" a="1"/>
  <c r="K86" i="4" s="1"/>
  <c r="L86" i="4" a="1"/>
  <c r="L86" i="4" s="1"/>
  <c r="M86" i="4" a="1"/>
  <c r="M86" i="4" s="1"/>
  <c r="N86" i="4" a="1"/>
  <c r="N86" i="4" s="1"/>
  <c r="O86" i="4" a="1"/>
  <c r="O86" i="4" s="1"/>
  <c r="P86" i="4" a="1"/>
  <c r="P86" i="4" s="1"/>
  <c r="Q86" i="4" a="1"/>
  <c r="Q86" i="4" s="1"/>
  <c r="R86" i="4" a="1"/>
  <c r="R86" i="4" s="1"/>
  <c r="S86" i="4" a="1"/>
  <c r="S86" i="4" s="1"/>
  <c r="T86" i="4" a="1"/>
  <c r="T86" i="4" s="1"/>
  <c r="U86" i="4" a="1"/>
  <c r="U86" i="4" s="1"/>
  <c r="V86" i="4" a="1"/>
  <c r="V86" i="4"/>
  <c r="W86" i="4" a="1"/>
  <c r="W86" i="4"/>
  <c r="X86" i="4" a="1"/>
  <c r="X86" i="4" s="1"/>
  <c r="Y86" i="4" a="1"/>
  <c r="Y86" i="4" s="1"/>
  <c r="Z86" i="4" a="1"/>
  <c r="Z86" i="4" s="1"/>
  <c r="AA86" i="4" a="1"/>
  <c r="AA86" i="4" s="1"/>
  <c r="AB86" i="4" a="1"/>
  <c r="AB86" i="4" s="1"/>
  <c r="AC86" i="4" a="1"/>
  <c r="AC86" i="4" s="1"/>
  <c r="AD86" i="4" a="1"/>
  <c r="AD86" i="4" s="1"/>
  <c r="AE86" i="4" a="1"/>
  <c r="AE86" i="4" s="1"/>
  <c r="AF86" i="4" a="1"/>
  <c r="AF86" i="4" s="1"/>
  <c r="AG86" i="4" a="1"/>
  <c r="AG86" i="4" s="1"/>
  <c r="AH86" i="4" a="1"/>
  <c r="AH86" i="4" s="1"/>
  <c r="AI86" i="4" a="1"/>
  <c r="AI86" i="4" s="1"/>
  <c r="AJ86" i="4" a="1"/>
  <c r="AJ86" i="4" s="1"/>
  <c r="AK86" i="4" a="1"/>
  <c r="AK86" i="4" s="1"/>
  <c r="AL86" i="4" a="1"/>
  <c r="AL86" i="4" s="1"/>
  <c r="AM86" i="4" a="1"/>
  <c r="AM86" i="4" s="1"/>
  <c r="AN86" i="4" a="1"/>
  <c r="AN86" i="4"/>
  <c r="AO86" i="4" a="1"/>
  <c r="AO86" i="4" s="1"/>
  <c r="AP86" i="4" a="1"/>
  <c r="AP86" i="4" s="1"/>
  <c r="AQ86" i="4" a="1"/>
  <c r="AQ86" i="4" s="1"/>
  <c r="AR86" i="4" a="1"/>
  <c r="AR86" i="4" s="1"/>
  <c r="AS86" i="4" a="1"/>
  <c r="AS86" i="4" s="1"/>
  <c r="AT86" i="4" a="1"/>
  <c r="AT86" i="4" s="1"/>
  <c r="AU86" i="4" a="1"/>
  <c r="AU86" i="4" s="1"/>
  <c r="AV86" i="4" a="1"/>
  <c r="AV86" i="4" s="1"/>
  <c r="AW86" i="4" a="1"/>
  <c r="AW86" i="4" s="1"/>
  <c r="AX86" i="4" a="1"/>
  <c r="AX86" i="4" s="1"/>
  <c r="C87" i="4" a="1"/>
  <c r="C87" i="4" s="1"/>
  <c r="D87" i="4" a="1"/>
  <c r="D87" i="4" s="1"/>
  <c r="E87" i="4" a="1"/>
  <c r="E87" i="4" s="1"/>
  <c r="F87" i="4" a="1"/>
  <c r="F87" i="4" s="1"/>
  <c r="G87" i="4" a="1"/>
  <c r="G87" i="4" s="1"/>
  <c r="H87" i="4" a="1"/>
  <c r="H87" i="4" s="1"/>
  <c r="I87" i="4" a="1"/>
  <c r="I87" i="4" s="1"/>
  <c r="J87" i="4" a="1"/>
  <c r="J87" i="4" s="1"/>
  <c r="K87" i="4" a="1"/>
  <c r="K87" i="4" s="1"/>
  <c r="L87" i="4" a="1"/>
  <c r="L87" i="4" s="1"/>
  <c r="M87" i="4" a="1"/>
  <c r="M87" i="4" s="1"/>
  <c r="N87" i="4" a="1"/>
  <c r="N87" i="4" s="1"/>
  <c r="O87" i="4" a="1"/>
  <c r="O87" i="4" s="1"/>
  <c r="P87" i="4" a="1"/>
  <c r="P87" i="4" s="1"/>
  <c r="Q87" i="4" a="1"/>
  <c r="Q87" i="4" s="1"/>
  <c r="R87" i="4" a="1"/>
  <c r="R87" i="4" s="1"/>
  <c r="S87" i="4" a="1"/>
  <c r="S87" i="4" s="1"/>
  <c r="T87" i="4" a="1"/>
  <c r="T87" i="4" s="1"/>
  <c r="U87" i="4" a="1"/>
  <c r="U87" i="4" s="1"/>
  <c r="V87" i="4" a="1"/>
  <c r="V87" i="4" s="1"/>
  <c r="W87" i="4" a="1"/>
  <c r="W87" i="4"/>
  <c r="X87" i="4" a="1"/>
  <c r="X87" i="4" s="1"/>
  <c r="Y87" i="4" a="1"/>
  <c r="Y87" i="4"/>
  <c r="Z87" i="4" a="1"/>
  <c r="Z87" i="4" s="1"/>
  <c r="AA87" i="4" a="1"/>
  <c r="AA87" i="4" s="1"/>
  <c r="AB87" i="4" a="1"/>
  <c r="AB87" i="4" s="1"/>
  <c r="AC87" i="4" a="1"/>
  <c r="AC87" i="4"/>
  <c r="AD87" i="4" a="1"/>
  <c r="AD87" i="4" s="1"/>
  <c r="AE87" i="4" a="1"/>
  <c r="AE87" i="4" s="1"/>
  <c r="AF87" i="4" a="1"/>
  <c r="AF87" i="4" s="1"/>
  <c r="AG87" i="4" a="1"/>
  <c r="AG87" i="4" s="1"/>
  <c r="AH87" i="4" a="1"/>
  <c r="AH87" i="4" s="1"/>
  <c r="AI87" i="4" a="1"/>
  <c r="AI87" i="4" s="1"/>
  <c r="AJ87" i="4" a="1"/>
  <c r="AJ87" i="4" s="1"/>
  <c r="AK87" i="4" a="1"/>
  <c r="AK87" i="4" s="1"/>
  <c r="AL87" i="4" a="1"/>
  <c r="AL87" i="4" s="1"/>
  <c r="AM87" i="4" a="1"/>
  <c r="AM87" i="4" s="1"/>
  <c r="AN87" i="4" a="1"/>
  <c r="AN87" i="4" s="1"/>
  <c r="AO87" i="4" a="1"/>
  <c r="AO87" i="4" s="1"/>
  <c r="AP87" i="4" a="1"/>
  <c r="AP87" i="4" s="1"/>
  <c r="AQ87" i="4" a="1"/>
  <c r="AQ87" i="4" s="1"/>
  <c r="AR87" i="4" a="1"/>
  <c r="AR87" i="4" s="1"/>
  <c r="AS87" i="4" a="1"/>
  <c r="AS87" i="4" s="1"/>
  <c r="AT87" i="4" a="1"/>
  <c r="AT87" i="4" s="1"/>
  <c r="AU87" i="4" a="1"/>
  <c r="AU87" i="4" s="1"/>
  <c r="AV87" i="4" a="1"/>
  <c r="AV87" i="4" s="1"/>
  <c r="AW87" i="4" a="1"/>
  <c r="AW87" i="4" s="1"/>
  <c r="AX87" i="4" a="1"/>
  <c r="AX87" i="4" s="1"/>
  <c r="C88" i="4" a="1"/>
  <c r="C88" i="4" s="1"/>
  <c r="D88" i="4" a="1"/>
  <c r="D88" i="4" s="1"/>
  <c r="E88" i="4" a="1"/>
  <c r="E88" i="4"/>
  <c r="F88" i="4" a="1"/>
  <c r="F88" i="4" s="1"/>
  <c r="G88" i="4" a="1"/>
  <c r="G88" i="4" s="1"/>
  <c r="H88" i="4" a="1"/>
  <c r="H88" i="4" s="1"/>
  <c r="I88" i="4" a="1"/>
  <c r="I88" i="4"/>
  <c r="J88" i="4" a="1"/>
  <c r="J88" i="4" s="1"/>
  <c r="K88" i="4" a="1"/>
  <c r="K88" i="4" s="1"/>
  <c r="L88" i="4" a="1"/>
  <c r="L88" i="4" s="1"/>
  <c r="M88" i="4" a="1"/>
  <c r="M88" i="4"/>
  <c r="N88" i="4" a="1"/>
  <c r="N88" i="4" s="1"/>
  <c r="O88" i="4" a="1"/>
  <c r="O88" i="4" s="1"/>
  <c r="P88" i="4" a="1"/>
  <c r="P88" i="4" s="1"/>
  <c r="Q88" i="4" a="1"/>
  <c r="Q88" i="4" s="1"/>
  <c r="R88" i="4" a="1"/>
  <c r="R88" i="4" s="1"/>
  <c r="S88" i="4" a="1"/>
  <c r="S88" i="4" s="1"/>
  <c r="T88" i="4" a="1"/>
  <c r="T88" i="4" s="1"/>
  <c r="U88" i="4" a="1"/>
  <c r="U88" i="4" s="1"/>
  <c r="V88" i="4" a="1"/>
  <c r="V88" i="4" s="1"/>
  <c r="W88" i="4" a="1"/>
  <c r="W88" i="4" s="1"/>
  <c r="X88" i="4" a="1"/>
  <c r="X88" i="4" s="1"/>
  <c r="Y88" i="4" a="1"/>
  <c r="Y88" i="4" s="1"/>
  <c r="Z88" i="4" a="1"/>
  <c r="Z88" i="4" s="1"/>
  <c r="AA88" i="4" a="1"/>
  <c r="AA88" i="4" s="1"/>
  <c r="AB88" i="4" a="1"/>
  <c r="AB88" i="4" s="1"/>
  <c r="AC88" i="4" a="1"/>
  <c r="AC88" i="4" s="1"/>
  <c r="AD88" i="4" a="1"/>
  <c r="AD88" i="4" s="1"/>
  <c r="AE88" i="4" a="1"/>
  <c r="AE88" i="4" s="1"/>
  <c r="AF88" i="4" a="1"/>
  <c r="AF88" i="4" s="1"/>
  <c r="AG88" i="4" a="1"/>
  <c r="AG88" i="4" s="1"/>
  <c r="AH88" i="4" a="1"/>
  <c r="AH88" i="4" s="1"/>
  <c r="AI88" i="4" a="1"/>
  <c r="AI88" i="4" s="1"/>
  <c r="AJ88" i="4" a="1"/>
  <c r="AJ88" i="4" s="1"/>
  <c r="AK88" i="4" a="1"/>
  <c r="AK88" i="4" s="1"/>
  <c r="AL88" i="4" a="1"/>
  <c r="AL88" i="4" s="1"/>
  <c r="AM88" i="4" a="1"/>
  <c r="AM88" i="4" s="1"/>
  <c r="AN88" i="4" a="1"/>
  <c r="AN88" i="4" s="1"/>
  <c r="AO88" i="4" a="1"/>
  <c r="AO88" i="4"/>
  <c r="AP88" i="4" a="1"/>
  <c r="AP88" i="4" s="1"/>
  <c r="AQ88" i="4" a="1"/>
  <c r="AQ88" i="4" s="1"/>
  <c r="AR88" i="4" a="1"/>
  <c r="AR88" i="4" s="1"/>
  <c r="AS88" i="4" a="1"/>
  <c r="AS88" i="4" s="1"/>
  <c r="AT88" i="4" a="1"/>
  <c r="AT88" i="4" s="1"/>
  <c r="AU88" i="4" a="1"/>
  <c r="AU88" i="4" s="1"/>
  <c r="AV88" i="4" a="1"/>
  <c r="AV88" i="4" s="1"/>
  <c r="AW88" i="4" a="1"/>
  <c r="AW88" i="4" s="1"/>
  <c r="AX88" i="4" a="1"/>
  <c r="AX88" i="4" s="1"/>
  <c r="C89" i="4" a="1"/>
  <c r="C89" i="4" s="1"/>
  <c r="D89" i="4" a="1"/>
  <c r="D89" i="4" s="1"/>
  <c r="E89" i="4" a="1"/>
  <c r="E89" i="4"/>
  <c r="F89" i="4" a="1"/>
  <c r="F89" i="4" s="1"/>
  <c r="G89" i="4" a="1"/>
  <c r="G89" i="4" s="1"/>
  <c r="H89" i="4" a="1"/>
  <c r="H89" i="4" s="1"/>
  <c r="I89" i="4" a="1"/>
  <c r="I89" i="4" s="1"/>
  <c r="J89" i="4" a="1"/>
  <c r="J89" i="4" s="1"/>
  <c r="K89" i="4" a="1"/>
  <c r="K89" i="4" s="1"/>
  <c r="L89" i="4" a="1"/>
  <c r="L89" i="4" s="1"/>
  <c r="M89" i="4" a="1"/>
  <c r="M89" i="4" s="1"/>
  <c r="N89" i="4" a="1"/>
  <c r="N89" i="4" s="1"/>
  <c r="O89" i="4" a="1"/>
  <c r="O89" i="4" s="1"/>
  <c r="P89" i="4" a="1"/>
  <c r="P89" i="4" s="1"/>
  <c r="Q89" i="4" a="1"/>
  <c r="Q89" i="4" s="1"/>
  <c r="R89" i="4" a="1"/>
  <c r="R89" i="4" s="1"/>
  <c r="S89" i="4" a="1"/>
  <c r="S89" i="4" s="1"/>
  <c r="T89" i="4" a="1"/>
  <c r="T89" i="4" s="1"/>
  <c r="U89" i="4" a="1"/>
  <c r="U89" i="4" s="1"/>
  <c r="V89" i="4" a="1"/>
  <c r="V89" i="4" s="1"/>
  <c r="W89" i="4" a="1"/>
  <c r="W89" i="4" s="1"/>
  <c r="X89" i="4" a="1"/>
  <c r="X89" i="4" s="1"/>
  <c r="Y89" i="4" a="1"/>
  <c r="Y89" i="4" s="1"/>
  <c r="Z89" i="4" a="1"/>
  <c r="Z89" i="4" s="1"/>
  <c r="AA89" i="4" a="1"/>
  <c r="AA89" i="4" s="1"/>
  <c r="AB89" i="4" a="1"/>
  <c r="AB89" i="4" s="1"/>
  <c r="AC89" i="4" a="1"/>
  <c r="AC89" i="4" s="1"/>
  <c r="AD89" i="4" a="1"/>
  <c r="AD89" i="4" s="1"/>
  <c r="AE89" i="4" a="1"/>
  <c r="AE89" i="4" s="1"/>
  <c r="AF89" i="4" a="1"/>
  <c r="AF89" i="4" s="1"/>
  <c r="AG89" i="4" a="1"/>
  <c r="AG89" i="4" s="1"/>
  <c r="AH89" i="4" a="1"/>
  <c r="AH89" i="4" s="1"/>
  <c r="AI89" i="4" a="1"/>
  <c r="AI89" i="4" s="1"/>
  <c r="AJ89" i="4" a="1"/>
  <c r="AJ89" i="4" s="1"/>
  <c r="AK89" i="4" a="1"/>
  <c r="AK89" i="4" s="1"/>
  <c r="AL89" i="4" a="1"/>
  <c r="AL89" i="4" s="1"/>
  <c r="AM89" i="4" a="1"/>
  <c r="AM89" i="4" s="1"/>
  <c r="AN89" i="4" a="1"/>
  <c r="AN89" i="4" s="1"/>
  <c r="AO89" i="4" a="1"/>
  <c r="AO89" i="4" s="1"/>
  <c r="AP89" i="4" a="1"/>
  <c r="AP89" i="4" s="1"/>
  <c r="AQ89" i="4" a="1"/>
  <c r="AQ89" i="4" s="1"/>
  <c r="AR89" i="4" a="1"/>
  <c r="AR89" i="4" s="1"/>
  <c r="AS89" i="4" a="1"/>
  <c r="AS89" i="4" s="1"/>
  <c r="AT89" i="4" a="1"/>
  <c r="AT89" i="4" s="1"/>
  <c r="AU89" i="4" a="1"/>
  <c r="AU89" i="4" s="1"/>
  <c r="AV89" i="4" a="1"/>
  <c r="AV89" i="4" s="1"/>
  <c r="AW89" i="4" a="1"/>
  <c r="AW89" i="4" s="1"/>
  <c r="AX89" i="4" a="1"/>
  <c r="AX89" i="4" s="1"/>
  <c r="C90" i="4" a="1"/>
  <c r="C90" i="4" s="1"/>
  <c r="D90" i="4" a="1"/>
  <c r="D90" i="4" s="1"/>
  <c r="E90" i="4" a="1"/>
  <c r="E90" i="4" s="1"/>
  <c r="F90" i="4" a="1"/>
  <c r="F90" i="4" s="1"/>
  <c r="G90" i="4" a="1"/>
  <c r="G90" i="4" s="1"/>
  <c r="H90" i="4" a="1"/>
  <c r="H90" i="4" s="1"/>
  <c r="I90" i="4" a="1"/>
  <c r="I90" i="4" s="1"/>
  <c r="J90" i="4" a="1"/>
  <c r="J90" i="4" s="1"/>
  <c r="K90" i="4" a="1"/>
  <c r="K90" i="4" s="1"/>
  <c r="L90" i="4" a="1"/>
  <c r="L90" i="4" s="1"/>
  <c r="M90" i="4" a="1"/>
  <c r="M90" i="4" s="1"/>
  <c r="N90" i="4" a="1"/>
  <c r="N90" i="4" s="1"/>
  <c r="O90" i="4" a="1"/>
  <c r="O90" i="4" s="1"/>
  <c r="P90" i="4" a="1"/>
  <c r="P90" i="4" s="1"/>
  <c r="Q90" i="4" a="1"/>
  <c r="Q90" i="4" s="1"/>
  <c r="R90" i="4" a="1"/>
  <c r="R90" i="4" s="1"/>
  <c r="S90" i="4" a="1"/>
  <c r="S90" i="4" s="1"/>
  <c r="T90" i="4" a="1"/>
  <c r="T90" i="4" s="1"/>
  <c r="U90" i="4" a="1"/>
  <c r="U90" i="4" s="1"/>
  <c r="V90" i="4" a="1"/>
  <c r="V90" i="4" s="1"/>
  <c r="W90" i="4" a="1"/>
  <c r="W90" i="4" s="1"/>
  <c r="X90" i="4" a="1"/>
  <c r="X90" i="4" s="1"/>
  <c r="Y90" i="4" a="1"/>
  <c r="Y90" i="4" s="1"/>
  <c r="Z90" i="4" a="1"/>
  <c r="Z90" i="4" s="1"/>
  <c r="AA90" i="4" a="1"/>
  <c r="AA90" i="4" s="1"/>
  <c r="AB90" i="4" a="1"/>
  <c r="AB90" i="4" s="1"/>
  <c r="AC90" i="4" a="1"/>
  <c r="AC90" i="4" s="1"/>
  <c r="AD90" i="4" a="1"/>
  <c r="AD90" i="4" s="1"/>
  <c r="AE90" i="4" a="1"/>
  <c r="AE90" i="4" s="1"/>
  <c r="AF90" i="4" a="1"/>
  <c r="AF90" i="4" s="1"/>
  <c r="AG90" i="4" a="1"/>
  <c r="AG90" i="4" s="1"/>
  <c r="AH90" i="4" a="1"/>
  <c r="AH90" i="4" s="1"/>
  <c r="AI90" i="4" a="1"/>
  <c r="AI90" i="4" s="1"/>
  <c r="AJ90" i="4" a="1"/>
  <c r="AJ90" i="4" s="1"/>
  <c r="AK90" i="4" a="1"/>
  <c r="AK90" i="4"/>
  <c r="AL90" i="4" a="1"/>
  <c r="AL90" i="4" s="1"/>
  <c r="AM90" i="4" a="1"/>
  <c r="AM90" i="4" s="1"/>
  <c r="AN90" i="4" a="1"/>
  <c r="AN90" i="4" s="1"/>
  <c r="AO90" i="4" a="1"/>
  <c r="AO90" i="4" s="1"/>
  <c r="AP90" i="4" a="1"/>
  <c r="AP90" i="4" s="1"/>
  <c r="AQ90" i="4" a="1"/>
  <c r="AQ90" i="4" s="1"/>
  <c r="AR90" i="4" a="1"/>
  <c r="AR90" i="4" s="1"/>
  <c r="AS90" i="4" a="1"/>
  <c r="AS90" i="4" s="1"/>
  <c r="AT90" i="4" a="1"/>
  <c r="AT90" i="4" s="1"/>
  <c r="AU90" i="4" a="1"/>
  <c r="AU90" i="4" s="1"/>
  <c r="AV90" i="4" a="1"/>
  <c r="AV90" i="4" s="1"/>
  <c r="AW90" i="4" a="1"/>
  <c r="AW90" i="4"/>
  <c r="AX90" i="4" a="1"/>
  <c r="AX90" i="4" s="1"/>
  <c r="C91" i="4" a="1"/>
  <c r="C91" i="4" s="1"/>
  <c r="D91" i="4" a="1"/>
  <c r="D91" i="4" s="1"/>
  <c r="E91" i="4" a="1"/>
  <c r="E91" i="4" s="1"/>
  <c r="F91" i="4" a="1"/>
  <c r="F91" i="4" s="1"/>
  <c r="G91" i="4" a="1"/>
  <c r="G91" i="4" s="1"/>
  <c r="H91" i="4" a="1"/>
  <c r="H91" i="4" s="1"/>
  <c r="I91" i="4" a="1"/>
  <c r="I91" i="4" s="1"/>
  <c r="J91" i="4" a="1"/>
  <c r="J91" i="4" s="1"/>
  <c r="K91" i="4" a="1"/>
  <c r="K91" i="4" s="1"/>
  <c r="L91" i="4" a="1"/>
  <c r="L91" i="4" s="1"/>
  <c r="M91" i="4" a="1"/>
  <c r="M91" i="4" s="1"/>
  <c r="N91" i="4" a="1"/>
  <c r="N91" i="4" s="1"/>
  <c r="O91" i="4" a="1"/>
  <c r="O91" i="4" s="1"/>
  <c r="P91" i="4" a="1"/>
  <c r="P91" i="4" s="1"/>
  <c r="Q91" i="4" a="1"/>
  <c r="Q91" i="4" s="1"/>
  <c r="R91" i="4" a="1"/>
  <c r="R91" i="4" s="1"/>
  <c r="S91" i="4" a="1"/>
  <c r="S91" i="4" s="1"/>
  <c r="T91" i="4" a="1"/>
  <c r="T91" i="4" s="1"/>
  <c r="U91" i="4" a="1"/>
  <c r="U91" i="4"/>
  <c r="V91" i="4" a="1"/>
  <c r="V91" i="4" s="1"/>
  <c r="W91" i="4" a="1"/>
  <c r="W91" i="4" s="1"/>
  <c r="X91" i="4" a="1"/>
  <c r="X91" i="4" s="1"/>
  <c r="Y91" i="4" a="1"/>
  <c r="Y91" i="4"/>
  <c r="Z91" i="4" a="1"/>
  <c r="Z91" i="4" s="1"/>
  <c r="AA91" i="4" a="1"/>
  <c r="AA91" i="4" s="1"/>
  <c r="AB91" i="4" a="1"/>
  <c r="AB91" i="4" s="1"/>
  <c r="AC91" i="4" a="1"/>
  <c r="AC91" i="4" s="1"/>
  <c r="AD91" i="4" a="1"/>
  <c r="AD91" i="4" s="1"/>
  <c r="AE91" i="4" a="1"/>
  <c r="AE91" i="4" s="1"/>
  <c r="AF91" i="4" a="1"/>
  <c r="AF91" i="4" s="1"/>
  <c r="AG91" i="4" a="1"/>
  <c r="AG91" i="4" s="1"/>
  <c r="AH91" i="4" a="1"/>
  <c r="AH91" i="4" s="1"/>
  <c r="AI91" i="4" a="1"/>
  <c r="AI91" i="4" s="1"/>
  <c r="AJ91" i="4" a="1"/>
  <c r="AJ91" i="4" s="1"/>
  <c r="AK91" i="4" a="1"/>
  <c r="AK91" i="4" s="1"/>
  <c r="AL91" i="4" a="1"/>
  <c r="AL91" i="4" s="1"/>
  <c r="AM91" i="4" a="1"/>
  <c r="AM91" i="4" s="1"/>
  <c r="AN91" i="4" a="1"/>
  <c r="AN91" i="4" s="1"/>
  <c r="AO91" i="4" a="1"/>
  <c r="AO91" i="4" s="1"/>
  <c r="AP91" i="4" a="1"/>
  <c r="AP91" i="4" s="1"/>
  <c r="AQ91" i="4" a="1"/>
  <c r="AQ91" i="4" s="1"/>
  <c r="AR91" i="4" a="1"/>
  <c r="AR91" i="4" s="1"/>
  <c r="AS91" i="4" a="1"/>
  <c r="AS91" i="4" s="1"/>
  <c r="AT91" i="4" a="1"/>
  <c r="AT91" i="4" s="1"/>
  <c r="AU91" i="4" a="1"/>
  <c r="AU91" i="4" s="1"/>
  <c r="AV91" i="4" a="1"/>
  <c r="AV91" i="4" s="1"/>
  <c r="AW91" i="4" a="1"/>
  <c r="AW91" i="4" s="1"/>
  <c r="AX91" i="4" a="1"/>
  <c r="AX91" i="4" s="1"/>
  <c r="C92" i="4" a="1"/>
  <c r="C92" i="4" s="1"/>
  <c r="D92" i="4" a="1"/>
  <c r="D92" i="4" s="1"/>
  <c r="E92" i="4" a="1"/>
  <c r="E92" i="4" s="1"/>
  <c r="F92" i="4" a="1"/>
  <c r="F92" i="4" s="1"/>
  <c r="G92" i="4" a="1"/>
  <c r="G92" i="4" s="1"/>
  <c r="H92" i="4" a="1"/>
  <c r="H92" i="4" s="1"/>
  <c r="I92" i="4" a="1"/>
  <c r="I92" i="4" s="1"/>
  <c r="J92" i="4" a="1"/>
  <c r="J92" i="4" s="1"/>
  <c r="K92" i="4" a="1"/>
  <c r="K92" i="4" s="1"/>
  <c r="L92" i="4" a="1"/>
  <c r="L92" i="4" s="1"/>
  <c r="M92" i="4" a="1"/>
  <c r="M92" i="4" s="1"/>
  <c r="N92" i="4" a="1"/>
  <c r="N92" i="4" s="1"/>
  <c r="O92" i="4" a="1"/>
  <c r="O92" i="4" s="1"/>
  <c r="P92" i="4" a="1"/>
  <c r="P92" i="4" s="1"/>
  <c r="Q92" i="4" a="1"/>
  <c r="Q92" i="4" s="1"/>
  <c r="R92" i="4" a="1"/>
  <c r="R92" i="4" s="1"/>
  <c r="S92" i="4" a="1"/>
  <c r="S92" i="4" s="1"/>
  <c r="T92" i="4" a="1"/>
  <c r="T92" i="4" s="1"/>
  <c r="U92" i="4" a="1"/>
  <c r="U92" i="4" s="1"/>
  <c r="V92" i="4" a="1"/>
  <c r="V92" i="4" s="1"/>
  <c r="W92" i="4" a="1"/>
  <c r="W92" i="4" s="1"/>
  <c r="X92" i="4" a="1"/>
  <c r="X92" i="4" s="1"/>
  <c r="Y92" i="4" a="1"/>
  <c r="Y92" i="4" s="1"/>
  <c r="Z92" i="4" a="1"/>
  <c r="Z92" i="4" s="1"/>
  <c r="AA92" i="4" a="1"/>
  <c r="AA92" i="4" s="1"/>
  <c r="AB92" i="4" a="1"/>
  <c r="AB92" i="4" s="1"/>
  <c r="AC92" i="4" a="1"/>
  <c r="AC92" i="4" s="1"/>
  <c r="AD92" i="4" a="1"/>
  <c r="AD92" i="4" s="1"/>
  <c r="AE92" i="4" a="1"/>
  <c r="AE92" i="4" s="1"/>
  <c r="AF92" i="4" a="1"/>
  <c r="AF92" i="4" s="1"/>
  <c r="AG92" i="4" a="1"/>
  <c r="AG92" i="4" s="1"/>
  <c r="AH92" i="4" a="1"/>
  <c r="AH92" i="4" s="1"/>
  <c r="AI92" i="4" a="1"/>
  <c r="AI92" i="4" s="1"/>
  <c r="AJ92" i="4" a="1"/>
  <c r="AJ92" i="4" s="1"/>
  <c r="AK92" i="4" a="1"/>
  <c r="AK92" i="4" s="1"/>
  <c r="AL92" i="4" a="1"/>
  <c r="AL92" i="4" s="1"/>
  <c r="AM92" i="4" a="1"/>
  <c r="AM92" i="4" s="1"/>
  <c r="AN92" i="4" a="1"/>
  <c r="AN92" i="4" s="1"/>
  <c r="AO92" i="4" a="1"/>
  <c r="AO92" i="4" s="1"/>
  <c r="AP92" i="4" a="1"/>
  <c r="AP92" i="4" s="1"/>
  <c r="AQ92" i="4" a="1"/>
  <c r="AQ92" i="4" s="1"/>
  <c r="AR92" i="4" a="1"/>
  <c r="AR92" i="4" s="1"/>
  <c r="AS92" i="4" a="1"/>
  <c r="AS92" i="4" s="1"/>
  <c r="AT92" i="4" a="1"/>
  <c r="AT92" i="4" s="1"/>
  <c r="AU92" i="4" a="1"/>
  <c r="AU92" i="4" s="1"/>
  <c r="AV92" i="4" a="1"/>
  <c r="AV92" i="4" s="1"/>
  <c r="AW92" i="4" a="1"/>
  <c r="AW92" i="4" s="1"/>
  <c r="AX92" i="4" a="1"/>
  <c r="AX92" i="4" s="1"/>
  <c r="C93" i="4" a="1"/>
  <c r="C93" i="4" s="1"/>
  <c r="D93" i="4" a="1"/>
  <c r="D93" i="4" s="1"/>
  <c r="E93" i="4" a="1"/>
  <c r="E93" i="4" s="1"/>
  <c r="F93" i="4" a="1"/>
  <c r="F93" i="4" s="1"/>
  <c r="G93" i="4" a="1"/>
  <c r="G93" i="4" s="1"/>
  <c r="H93" i="4" a="1"/>
  <c r="H93" i="4" s="1"/>
  <c r="I93" i="4" a="1"/>
  <c r="I93" i="4" s="1"/>
  <c r="J93" i="4" a="1"/>
  <c r="J93" i="4" s="1"/>
  <c r="K93" i="4" a="1"/>
  <c r="K93" i="4" s="1"/>
  <c r="L93" i="4" a="1"/>
  <c r="L93" i="4" s="1"/>
  <c r="M93" i="4" a="1"/>
  <c r="M93" i="4" s="1"/>
  <c r="N93" i="4" a="1"/>
  <c r="N93" i="4" s="1"/>
  <c r="O93" i="4" a="1"/>
  <c r="O93" i="4" s="1"/>
  <c r="P93" i="4" a="1"/>
  <c r="P93" i="4" s="1"/>
  <c r="Q93" i="4" a="1"/>
  <c r="Q93" i="4" s="1"/>
  <c r="R93" i="4" a="1"/>
  <c r="R93" i="4" s="1"/>
  <c r="S93" i="4" a="1"/>
  <c r="S93" i="4" s="1"/>
  <c r="T93" i="4" a="1"/>
  <c r="T93" i="4" s="1"/>
  <c r="U93" i="4" a="1"/>
  <c r="U93" i="4"/>
  <c r="V93" i="4" a="1"/>
  <c r="V93" i="4" s="1"/>
  <c r="W93" i="4" a="1"/>
  <c r="W93" i="4" s="1"/>
  <c r="X93" i="4" a="1"/>
  <c r="X93" i="4" s="1"/>
  <c r="Y93" i="4" a="1"/>
  <c r="Y93" i="4" s="1"/>
  <c r="Z93" i="4" a="1"/>
  <c r="Z93" i="4" s="1"/>
  <c r="AA93" i="4" a="1"/>
  <c r="AA93" i="4" s="1"/>
  <c r="AB93" i="4" a="1"/>
  <c r="AB93" i="4" s="1"/>
  <c r="AC93" i="4" a="1"/>
  <c r="AC93" i="4" s="1"/>
  <c r="AD93" i="4" a="1"/>
  <c r="AD93" i="4" s="1"/>
  <c r="AE93" i="4" a="1"/>
  <c r="AE93" i="4" s="1"/>
  <c r="AF93" i="4" a="1"/>
  <c r="AF93" i="4" s="1"/>
  <c r="AG93" i="4" a="1"/>
  <c r="AG93" i="4"/>
  <c r="AH93" i="4" a="1"/>
  <c r="AH93" i="4" s="1"/>
  <c r="AI93" i="4" a="1"/>
  <c r="AI93" i="4" s="1"/>
  <c r="AJ93" i="4" a="1"/>
  <c r="AJ93" i="4" s="1"/>
  <c r="AK93" i="4" a="1"/>
  <c r="AK93" i="4" s="1"/>
  <c r="AL93" i="4" a="1"/>
  <c r="AL93" i="4" s="1"/>
  <c r="AM93" i="4" a="1"/>
  <c r="AM93" i="4" s="1"/>
  <c r="AN93" i="4" a="1"/>
  <c r="AN93" i="4" s="1"/>
  <c r="AO93" i="4" a="1"/>
  <c r="AO93" i="4" s="1"/>
  <c r="AP93" i="4" a="1"/>
  <c r="AP93" i="4" s="1"/>
  <c r="AQ93" i="4" a="1"/>
  <c r="AQ93" i="4" s="1"/>
  <c r="AR93" i="4" a="1"/>
  <c r="AR93" i="4" s="1"/>
  <c r="AS93" i="4" a="1"/>
  <c r="AS93" i="4" s="1"/>
  <c r="AT93" i="4" a="1"/>
  <c r="AT93" i="4" s="1"/>
  <c r="AU93" i="4" a="1"/>
  <c r="AU93" i="4" s="1"/>
  <c r="AV93" i="4" a="1"/>
  <c r="AV93" i="4" s="1"/>
  <c r="AW93" i="4" a="1"/>
  <c r="AW93" i="4" s="1"/>
  <c r="AX93" i="4" a="1"/>
  <c r="AX93" i="4" s="1"/>
  <c r="C94" i="4" a="1"/>
  <c r="C94" i="4" s="1"/>
  <c r="D94" i="4" a="1"/>
  <c r="D94" i="4" s="1"/>
  <c r="E94" i="4" a="1"/>
  <c r="E94" i="4" s="1"/>
  <c r="F94" i="4" a="1"/>
  <c r="F94" i="4" s="1"/>
  <c r="G94" i="4" a="1"/>
  <c r="G94" i="4" s="1"/>
  <c r="H94" i="4" a="1"/>
  <c r="H94" i="4" s="1"/>
  <c r="I94" i="4" a="1"/>
  <c r="I94" i="4" s="1"/>
  <c r="J94" i="4" a="1"/>
  <c r="J94" i="4" s="1"/>
  <c r="K94" i="4" a="1"/>
  <c r="K94" i="4" s="1"/>
  <c r="L94" i="4" a="1"/>
  <c r="L94" i="4" s="1"/>
  <c r="M94" i="4" a="1"/>
  <c r="M94" i="4" s="1"/>
  <c r="N94" i="4" a="1"/>
  <c r="N94" i="4" s="1"/>
  <c r="O94" i="4" a="1"/>
  <c r="O94" i="4" s="1"/>
  <c r="P94" i="4" a="1"/>
  <c r="P94" i="4" s="1"/>
  <c r="Q94" i="4" a="1"/>
  <c r="Q94" i="4" s="1"/>
  <c r="R94" i="4" a="1"/>
  <c r="R94" i="4" s="1"/>
  <c r="S94" i="4" a="1"/>
  <c r="S94" i="4" s="1"/>
  <c r="T94" i="4" a="1"/>
  <c r="T94" i="4" s="1"/>
  <c r="U94" i="4" a="1"/>
  <c r="U94" i="4" s="1"/>
  <c r="V94" i="4" a="1"/>
  <c r="V94" i="4" s="1"/>
  <c r="W94" i="4" a="1"/>
  <c r="W94" i="4" s="1"/>
  <c r="X94" i="4" a="1"/>
  <c r="X94" i="4" s="1"/>
  <c r="Y94" i="4" a="1"/>
  <c r="Y94" i="4" s="1"/>
  <c r="Z94" i="4" a="1"/>
  <c r="Z94" i="4" s="1"/>
  <c r="AA94" i="4" a="1"/>
  <c r="AA94" i="4" s="1"/>
  <c r="AB94" i="4" a="1"/>
  <c r="AB94" i="4" s="1"/>
  <c r="AC94" i="4" a="1"/>
  <c r="AC94" i="4" s="1"/>
  <c r="AD94" i="4" a="1"/>
  <c r="AD94" i="4" s="1"/>
  <c r="AE94" i="4" a="1"/>
  <c r="AE94" i="4" s="1"/>
  <c r="AF94" i="4" a="1"/>
  <c r="AF94" i="4" s="1"/>
  <c r="AG94" i="4" a="1"/>
  <c r="AG94" i="4" s="1"/>
  <c r="AH94" i="4" a="1"/>
  <c r="AH94" i="4" s="1"/>
  <c r="AI94" i="4" a="1"/>
  <c r="AI94" i="4" s="1"/>
  <c r="AJ94" i="4" a="1"/>
  <c r="AJ94" i="4" s="1"/>
  <c r="AK94" i="4" a="1"/>
  <c r="AK94" i="4" s="1"/>
  <c r="AL94" i="4" a="1"/>
  <c r="AL94" i="4" s="1"/>
  <c r="AM94" i="4" a="1"/>
  <c r="AM94" i="4" s="1"/>
  <c r="AN94" i="4" a="1"/>
  <c r="AN94" i="4" s="1"/>
  <c r="AO94" i="4" a="1"/>
  <c r="AO94" i="4" s="1"/>
  <c r="AP94" i="4" a="1"/>
  <c r="AP94" i="4" s="1"/>
  <c r="AQ94" i="4" a="1"/>
  <c r="AQ94" i="4" s="1"/>
  <c r="AR94" i="4" a="1"/>
  <c r="AR94" i="4" s="1"/>
  <c r="AS94" i="4" a="1"/>
  <c r="AS94" i="4" s="1"/>
  <c r="AT94" i="4" a="1"/>
  <c r="AT94" i="4" s="1"/>
  <c r="AU94" i="4" a="1"/>
  <c r="AU94" i="4" s="1"/>
  <c r="AV94" i="4" a="1"/>
  <c r="AV94" i="4" s="1"/>
  <c r="AW94" i="4" a="1"/>
  <c r="AW94" i="4"/>
  <c r="AX94" i="4" a="1"/>
  <c r="AX94" i="4" s="1"/>
  <c r="C95" i="4" a="1"/>
  <c r="C95" i="4" s="1"/>
  <c r="D95" i="4" a="1"/>
  <c r="D95" i="4" s="1"/>
  <c r="E95" i="4" a="1"/>
  <c r="E95" i="4" s="1"/>
  <c r="F95" i="4" a="1"/>
  <c r="F95" i="4" s="1"/>
  <c r="G95" i="4" a="1"/>
  <c r="G95" i="4" s="1"/>
  <c r="H95" i="4" a="1"/>
  <c r="H95" i="4" s="1"/>
  <c r="I95" i="4" a="1"/>
  <c r="I95" i="4" s="1"/>
  <c r="J95" i="4" a="1"/>
  <c r="J95" i="4" s="1"/>
  <c r="K95" i="4" a="1"/>
  <c r="K95" i="4" s="1"/>
  <c r="L95" i="4" a="1"/>
  <c r="L95" i="4" s="1"/>
  <c r="M95" i="4" a="1"/>
  <c r="M95" i="4" s="1"/>
  <c r="N95" i="4" a="1"/>
  <c r="N95" i="4" s="1"/>
  <c r="O95" i="4" a="1"/>
  <c r="O95" i="4" s="1"/>
  <c r="P95" i="4" a="1"/>
  <c r="P95" i="4" s="1"/>
  <c r="Q95" i="4" a="1"/>
  <c r="Q95" i="4" s="1"/>
  <c r="R95" i="4" a="1"/>
  <c r="R95" i="4" s="1"/>
  <c r="S95" i="4" a="1"/>
  <c r="S95" i="4" s="1"/>
  <c r="T95" i="4" a="1"/>
  <c r="T95" i="4" s="1"/>
  <c r="U95" i="4" a="1"/>
  <c r="U95" i="4" s="1"/>
  <c r="V95" i="4" a="1"/>
  <c r="V95" i="4" s="1"/>
  <c r="W95" i="4" a="1"/>
  <c r="W95" i="4" s="1"/>
  <c r="X95" i="4" a="1"/>
  <c r="X95" i="4" s="1"/>
  <c r="Y95" i="4" a="1"/>
  <c r="Y95" i="4" s="1"/>
  <c r="Z95" i="4" a="1"/>
  <c r="Z95" i="4" s="1"/>
  <c r="AA95" i="4" a="1"/>
  <c r="AA95" i="4" s="1"/>
  <c r="AB95" i="4" a="1"/>
  <c r="AB95" i="4" s="1"/>
  <c r="AC95" i="4" a="1"/>
  <c r="AC95" i="4" s="1"/>
  <c r="AD95" i="4" a="1"/>
  <c r="AD95" i="4" s="1"/>
  <c r="AE95" i="4" a="1"/>
  <c r="AE95" i="4" s="1"/>
  <c r="AF95" i="4" a="1"/>
  <c r="AF95" i="4" s="1"/>
  <c r="AG95" i="4" a="1"/>
  <c r="AG95" i="4" s="1"/>
  <c r="AH95" i="4" a="1"/>
  <c r="AH95" i="4" s="1"/>
  <c r="AI95" i="4" a="1"/>
  <c r="AI95" i="4" s="1"/>
  <c r="AJ95" i="4" a="1"/>
  <c r="AJ95" i="4" s="1"/>
  <c r="AK95" i="4" a="1"/>
  <c r="AK95" i="4" s="1"/>
  <c r="AL95" i="4" a="1"/>
  <c r="AL95" i="4" s="1"/>
  <c r="AM95" i="4" a="1"/>
  <c r="AM95" i="4" s="1"/>
  <c r="AN95" i="4" a="1"/>
  <c r="AN95" i="4" s="1"/>
  <c r="AO95" i="4" a="1"/>
  <c r="AO95" i="4" s="1"/>
  <c r="AP95" i="4" a="1"/>
  <c r="AP95" i="4" s="1"/>
  <c r="AQ95" i="4" a="1"/>
  <c r="AQ95" i="4" s="1"/>
  <c r="AR95" i="4" a="1"/>
  <c r="AR95" i="4" s="1"/>
  <c r="AS95" i="4" a="1"/>
  <c r="AS95" i="4" s="1"/>
  <c r="AT95" i="4" a="1"/>
  <c r="AT95" i="4" s="1"/>
  <c r="AU95" i="4" a="1"/>
  <c r="AU95" i="4" s="1"/>
  <c r="AV95" i="4" a="1"/>
  <c r="AV95" i="4" s="1"/>
  <c r="AW95" i="4" a="1"/>
  <c r="AW95" i="4" s="1"/>
  <c r="AX95" i="4" a="1"/>
  <c r="AX95" i="4" s="1"/>
  <c r="C96" i="4" a="1"/>
  <c r="C96" i="4" s="1"/>
  <c r="D96" i="4" a="1"/>
  <c r="D96" i="4" s="1"/>
  <c r="E96" i="4" a="1"/>
  <c r="E96" i="4" s="1"/>
  <c r="F96" i="4" a="1"/>
  <c r="F96" i="4" s="1"/>
  <c r="G96" i="4" a="1"/>
  <c r="G96" i="4" s="1"/>
  <c r="H96" i="4" a="1"/>
  <c r="H96" i="4" s="1"/>
  <c r="I96" i="4" a="1"/>
  <c r="I96" i="4" s="1"/>
  <c r="J96" i="4" a="1"/>
  <c r="J96" i="4" s="1"/>
  <c r="K96" i="4" a="1"/>
  <c r="K96" i="4" s="1"/>
  <c r="L96" i="4" a="1"/>
  <c r="L96" i="4" s="1"/>
  <c r="M96" i="4" a="1"/>
  <c r="M96" i="4" s="1"/>
  <c r="N96" i="4" a="1"/>
  <c r="N96" i="4" s="1"/>
  <c r="O96" i="4" a="1"/>
  <c r="O96" i="4" s="1"/>
  <c r="P96" i="4" a="1"/>
  <c r="P96" i="4" s="1"/>
  <c r="Q96" i="4" a="1"/>
  <c r="Q96" i="4" s="1"/>
  <c r="R96" i="4" a="1"/>
  <c r="R96" i="4" s="1"/>
  <c r="S96" i="4" a="1"/>
  <c r="S96" i="4" s="1"/>
  <c r="T96" i="4" a="1"/>
  <c r="T96" i="4" s="1"/>
  <c r="U96" i="4" a="1"/>
  <c r="U96" i="4" s="1"/>
  <c r="V96" i="4" a="1"/>
  <c r="V96" i="4" s="1"/>
  <c r="W96" i="4" a="1"/>
  <c r="W96" i="4" s="1"/>
  <c r="X96" i="4" a="1"/>
  <c r="X96" i="4" s="1"/>
  <c r="Y96" i="4" a="1"/>
  <c r="Y96" i="4" s="1"/>
  <c r="Z96" i="4" a="1"/>
  <c r="Z96" i="4" s="1"/>
  <c r="AA96" i="4" a="1"/>
  <c r="AA96" i="4" s="1"/>
  <c r="AB96" i="4" a="1"/>
  <c r="AB96" i="4" s="1"/>
  <c r="AC96" i="4" a="1"/>
  <c r="AC96" i="4" s="1"/>
  <c r="AD96" i="4" a="1"/>
  <c r="AD96" i="4" s="1"/>
  <c r="AE96" i="4" a="1"/>
  <c r="AE96" i="4" s="1"/>
  <c r="AF96" i="4" a="1"/>
  <c r="AF96" i="4" s="1"/>
  <c r="AG96" i="4" a="1"/>
  <c r="AG96" i="4" s="1"/>
  <c r="AH96" i="4" a="1"/>
  <c r="AH96" i="4" s="1"/>
  <c r="AI96" i="4" a="1"/>
  <c r="AI96" i="4" s="1"/>
  <c r="AJ96" i="4" a="1"/>
  <c r="AJ96" i="4" s="1"/>
  <c r="AK96" i="4" a="1"/>
  <c r="AK96" i="4" s="1"/>
  <c r="AL96" i="4" a="1"/>
  <c r="AL96" i="4" s="1"/>
  <c r="AM96" i="4" a="1"/>
  <c r="AM96" i="4" s="1"/>
  <c r="AN96" i="4" a="1"/>
  <c r="AN96" i="4" s="1"/>
  <c r="AO96" i="4" a="1"/>
  <c r="AO96" i="4" s="1"/>
  <c r="AP96" i="4" a="1"/>
  <c r="AP96" i="4" s="1"/>
  <c r="AQ96" i="4" a="1"/>
  <c r="AQ96" i="4" s="1"/>
  <c r="AR96" i="4" a="1"/>
  <c r="AR96" i="4" s="1"/>
  <c r="AS96" i="4" a="1"/>
  <c r="AS96" i="4" s="1"/>
  <c r="AT96" i="4" a="1"/>
  <c r="AT96" i="4" s="1"/>
  <c r="AU96" i="4" a="1"/>
  <c r="AU96" i="4" s="1"/>
  <c r="AV96" i="4" a="1"/>
  <c r="AV96" i="4" s="1"/>
  <c r="AW96" i="4" a="1"/>
  <c r="AW96" i="4" s="1"/>
  <c r="AX96" i="4" a="1"/>
  <c r="AX96" i="4" s="1"/>
  <c r="C97" i="4" a="1"/>
  <c r="C97" i="4" s="1"/>
  <c r="D97" i="4" a="1"/>
  <c r="D97" i="4" s="1"/>
  <c r="E97" i="4" a="1"/>
  <c r="E97" i="4" s="1"/>
  <c r="F97" i="4" a="1"/>
  <c r="F97" i="4" s="1"/>
  <c r="G97" i="4" a="1"/>
  <c r="G97" i="4" s="1"/>
  <c r="H97" i="4" a="1"/>
  <c r="H97" i="4" s="1"/>
  <c r="I97" i="4" a="1"/>
  <c r="I97" i="4"/>
  <c r="J97" i="4" a="1"/>
  <c r="J97" i="4" s="1"/>
  <c r="K97" i="4" a="1"/>
  <c r="K97" i="4" s="1"/>
  <c r="L97" i="4" a="1"/>
  <c r="L97" i="4" s="1"/>
  <c r="M97" i="4" a="1"/>
  <c r="M97" i="4" s="1"/>
  <c r="N97" i="4" a="1"/>
  <c r="N97" i="4" s="1"/>
  <c r="O97" i="4" a="1"/>
  <c r="O97" i="4" s="1"/>
  <c r="P97" i="4" a="1"/>
  <c r="P97" i="4" s="1"/>
  <c r="Q97" i="4" a="1"/>
  <c r="Q97" i="4" s="1"/>
  <c r="R97" i="4" a="1"/>
  <c r="R97" i="4" s="1"/>
  <c r="S97" i="4" a="1"/>
  <c r="S97" i="4" s="1"/>
  <c r="T97" i="4" a="1"/>
  <c r="T97" i="4" s="1"/>
  <c r="U97" i="4" a="1"/>
  <c r="U97" i="4"/>
  <c r="V97" i="4" a="1"/>
  <c r="V97" i="4" s="1"/>
  <c r="W97" i="4" a="1"/>
  <c r="W97" i="4" s="1"/>
  <c r="X97" i="4" a="1"/>
  <c r="X97" i="4" s="1"/>
  <c r="Y97" i="4" a="1"/>
  <c r="Y97" i="4" s="1"/>
  <c r="Z97" i="4" a="1"/>
  <c r="Z97" i="4" s="1"/>
  <c r="AA97" i="4" a="1"/>
  <c r="AA97" i="4" s="1"/>
  <c r="AB97" i="4" a="1"/>
  <c r="AB97" i="4" s="1"/>
  <c r="AC97" i="4" a="1"/>
  <c r="AC97" i="4" s="1"/>
  <c r="AD97" i="4" a="1"/>
  <c r="AD97" i="4" s="1"/>
  <c r="AE97" i="4" a="1"/>
  <c r="AE97" i="4" s="1"/>
  <c r="AF97" i="4" a="1"/>
  <c r="AF97" i="4" s="1"/>
  <c r="AG97" i="4" a="1"/>
  <c r="AG97" i="4"/>
  <c r="AH97" i="4" a="1"/>
  <c r="AH97" i="4" s="1"/>
  <c r="AI97" i="4" a="1"/>
  <c r="AI97" i="4" s="1"/>
  <c r="AJ97" i="4" a="1"/>
  <c r="AJ97" i="4" s="1"/>
  <c r="AK97" i="4" a="1"/>
  <c r="AK97" i="4"/>
  <c r="AL97" i="4" a="1"/>
  <c r="AL97" i="4" s="1"/>
  <c r="AM97" i="4" a="1"/>
  <c r="AM97" i="4" s="1"/>
  <c r="AN97" i="4" a="1"/>
  <c r="AN97" i="4" s="1"/>
  <c r="AO97" i="4" a="1"/>
  <c r="AO97" i="4" s="1"/>
  <c r="AP97" i="4" a="1"/>
  <c r="AP97" i="4" s="1"/>
  <c r="AQ97" i="4" a="1"/>
  <c r="AQ97" i="4" s="1"/>
  <c r="AR97" i="4" a="1"/>
  <c r="AR97" i="4" s="1"/>
  <c r="AS97" i="4" a="1"/>
  <c r="AS97" i="4" s="1"/>
  <c r="AT97" i="4" a="1"/>
  <c r="AT97" i="4" s="1"/>
  <c r="AU97" i="4" a="1"/>
  <c r="AU97" i="4" s="1"/>
  <c r="AV97" i="4" a="1"/>
  <c r="AV97" i="4" s="1"/>
  <c r="AW97" i="4" a="1"/>
  <c r="AW97" i="4" s="1"/>
  <c r="AX97" i="4" a="1"/>
  <c r="AX97" i="4" s="1"/>
  <c r="C98" i="4" a="1"/>
  <c r="C98" i="4" s="1"/>
  <c r="D98" i="4" a="1"/>
  <c r="D98" i="4" s="1"/>
  <c r="E98" i="4" a="1"/>
  <c r="E98" i="4" s="1"/>
  <c r="F98" i="4" a="1"/>
  <c r="F98" i="4" s="1"/>
  <c r="G98" i="4" a="1"/>
  <c r="G98" i="4" s="1"/>
  <c r="H98" i="4" a="1"/>
  <c r="H98" i="4" s="1"/>
  <c r="I98" i="4" a="1"/>
  <c r="I98" i="4"/>
  <c r="J98" i="4" a="1"/>
  <c r="J98" i="4" s="1"/>
  <c r="K98" i="4" a="1"/>
  <c r="K98" i="4" s="1"/>
  <c r="L98" i="4" a="1"/>
  <c r="L98" i="4" s="1"/>
  <c r="M98" i="4" a="1"/>
  <c r="M98" i="4" s="1"/>
  <c r="N98" i="4" a="1"/>
  <c r="N98" i="4" s="1"/>
  <c r="O98" i="4" a="1"/>
  <c r="O98" i="4" s="1"/>
  <c r="P98" i="4" a="1"/>
  <c r="P98" i="4" s="1"/>
  <c r="Q98" i="4" a="1"/>
  <c r="Q98" i="4" s="1"/>
  <c r="R98" i="4" a="1"/>
  <c r="R98" i="4" s="1"/>
  <c r="S98" i="4" a="1"/>
  <c r="S98" i="4" s="1"/>
  <c r="T98" i="4" a="1"/>
  <c r="T98" i="4" s="1"/>
  <c r="U98" i="4" a="1"/>
  <c r="U98" i="4" s="1"/>
  <c r="V98" i="4" a="1"/>
  <c r="V98" i="4" s="1"/>
  <c r="W98" i="4" a="1"/>
  <c r="W98" i="4" s="1"/>
  <c r="X98" i="4" a="1"/>
  <c r="X98" i="4" s="1"/>
  <c r="Y98" i="4" a="1"/>
  <c r="Y98" i="4" s="1"/>
  <c r="Z98" i="4" a="1"/>
  <c r="Z98" i="4" s="1"/>
  <c r="AA98" i="4" a="1"/>
  <c r="AA98" i="4" s="1"/>
  <c r="AB98" i="4" a="1"/>
  <c r="AB98" i="4" s="1"/>
  <c r="AC98" i="4" a="1"/>
  <c r="AC98" i="4" s="1"/>
  <c r="AD98" i="4" a="1"/>
  <c r="AD98" i="4" s="1"/>
  <c r="AE98" i="4" a="1"/>
  <c r="AE98" i="4" s="1"/>
  <c r="AF98" i="4" a="1"/>
  <c r="AF98" i="4" s="1"/>
  <c r="AG98" i="4" a="1"/>
  <c r="AG98" i="4" s="1"/>
  <c r="AH98" i="4" a="1"/>
  <c r="AH98" i="4" s="1"/>
  <c r="AI98" i="4" a="1"/>
  <c r="AI98" i="4" s="1"/>
  <c r="AJ98" i="4" a="1"/>
  <c r="AJ98" i="4" s="1"/>
  <c r="AK98" i="4" a="1"/>
  <c r="AK98" i="4" s="1"/>
  <c r="AL98" i="4" a="1"/>
  <c r="AL98" i="4" s="1"/>
  <c r="AM98" i="4" a="1"/>
  <c r="AM98" i="4" s="1"/>
  <c r="AN98" i="4" a="1"/>
  <c r="AN98" i="4" s="1"/>
  <c r="AO98" i="4" a="1"/>
  <c r="AO98" i="4" s="1"/>
  <c r="AP98" i="4" a="1"/>
  <c r="AP98" i="4" s="1"/>
  <c r="AQ98" i="4" a="1"/>
  <c r="AQ98" i="4" s="1"/>
  <c r="AR98" i="4" a="1"/>
  <c r="AR98" i="4" s="1"/>
  <c r="AS98" i="4" a="1"/>
  <c r="AS98" i="4" s="1"/>
  <c r="AT98" i="4" a="1"/>
  <c r="AT98" i="4" s="1"/>
  <c r="AU98" i="4" a="1"/>
  <c r="AU98" i="4" s="1"/>
  <c r="AV98" i="4" a="1"/>
  <c r="AV98" i="4" s="1"/>
  <c r="AW98" i="4" a="1"/>
  <c r="AW98" i="4" s="1"/>
  <c r="AX98" i="4" a="1"/>
  <c r="AX98" i="4" s="1"/>
  <c r="C99" i="4" a="1"/>
  <c r="C99" i="4" s="1"/>
  <c r="D99" i="4" a="1"/>
  <c r="D99" i="4" s="1"/>
  <c r="E99" i="4" a="1"/>
  <c r="E99" i="4" s="1"/>
  <c r="F99" i="4" a="1"/>
  <c r="F99" i="4" s="1"/>
  <c r="G99" i="4" a="1"/>
  <c r="G99" i="4" s="1"/>
  <c r="H99" i="4" a="1"/>
  <c r="H99" i="4" s="1"/>
  <c r="I99" i="4" a="1"/>
  <c r="I99" i="4"/>
  <c r="J99" i="4" a="1"/>
  <c r="J99" i="4" s="1"/>
  <c r="K99" i="4" a="1"/>
  <c r="K99" i="4" s="1"/>
  <c r="L99" i="4" a="1"/>
  <c r="L99" i="4" s="1"/>
  <c r="M99" i="4" a="1"/>
  <c r="M99" i="4" s="1"/>
  <c r="N99" i="4" a="1"/>
  <c r="N99" i="4" s="1"/>
  <c r="O99" i="4" a="1"/>
  <c r="O99" i="4" s="1"/>
  <c r="P99" i="4" a="1"/>
  <c r="P99" i="4" s="1"/>
  <c r="Q99" i="4" a="1"/>
  <c r="Q99" i="4" s="1"/>
  <c r="R99" i="4" a="1"/>
  <c r="R99" i="4" s="1"/>
  <c r="S99" i="4" a="1"/>
  <c r="S99" i="4" s="1"/>
  <c r="T99" i="4" a="1"/>
  <c r="T99" i="4" s="1"/>
  <c r="U99" i="4" a="1"/>
  <c r="U99" i="4" s="1"/>
  <c r="V99" i="4" a="1"/>
  <c r="V99" i="4" s="1"/>
  <c r="W99" i="4" a="1"/>
  <c r="W99" i="4" s="1"/>
  <c r="X99" i="4" a="1"/>
  <c r="X99" i="4" s="1"/>
  <c r="Y99" i="4" a="1"/>
  <c r="Y99" i="4" s="1"/>
  <c r="Z99" i="4" a="1"/>
  <c r="Z99" i="4" s="1"/>
  <c r="AA99" i="4" a="1"/>
  <c r="AA99" i="4" s="1"/>
  <c r="AB99" i="4" a="1"/>
  <c r="AB99" i="4" s="1"/>
  <c r="AC99" i="4" a="1"/>
  <c r="AC99" i="4" s="1"/>
  <c r="AD99" i="4" a="1"/>
  <c r="AD99" i="4" s="1"/>
  <c r="AE99" i="4" a="1"/>
  <c r="AE99" i="4" s="1"/>
  <c r="AF99" i="4" a="1"/>
  <c r="AF99" i="4" s="1"/>
  <c r="AG99" i="4" a="1"/>
  <c r="AG99" i="4" s="1"/>
  <c r="AH99" i="4" a="1"/>
  <c r="AH99" i="4" s="1"/>
  <c r="AI99" i="4" a="1"/>
  <c r="AI99" i="4" s="1"/>
  <c r="AJ99" i="4" a="1"/>
  <c r="AJ99" i="4" s="1"/>
  <c r="AK99" i="4" a="1"/>
  <c r="AK99" i="4"/>
  <c r="AL99" i="4" a="1"/>
  <c r="AL99" i="4" s="1"/>
  <c r="AM99" i="4" a="1"/>
  <c r="AM99" i="4" s="1"/>
  <c r="AN99" i="4" a="1"/>
  <c r="AN99" i="4" s="1"/>
  <c r="AO99" i="4" a="1"/>
  <c r="AO99" i="4" s="1"/>
  <c r="AP99" i="4" a="1"/>
  <c r="AP99" i="4" s="1"/>
  <c r="AQ99" i="4" a="1"/>
  <c r="AQ99" i="4" s="1"/>
  <c r="AR99" i="4" a="1"/>
  <c r="AR99" i="4" s="1"/>
  <c r="AS99" i="4" a="1"/>
  <c r="AS99" i="4" s="1"/>
  <c r="AT99" i="4" a="1"/>
  <c r="AT99" i="4" s="1"/>
  <c r="AU99" i="4" a="1"/>
  <c r="AU99" i="4" s="1"/>
  <c r="AV99" i="4" a="1"/>
  <c r="AV99" i="4" s="1"/>
  <c r="AW99" i="4" a="1"/>
  <c r="AW99" i="4" s="1"/>
  <c r="AX99" i="4" a="1"/>
  <c r="AX99" i="4" s="1"/>
  <c r="C100" i="4" a="1"/>
  <c r="C100" i="4" s="1"/>
  <c r="D100" i="4" a="1"/>
  <c r="D100" i="4" s="1"/>
  <c r="E100" i="4" a="1"/>
  <c r="E100" i="4" s="1"/>
  <c r="F100" i="4" a="1"/>
  <c r="F100" i="4" s="1"/>
  <c r="G100" i="4" a="1"/>
  <c r="G100" i="4" s="1"/>
  <c r="H100" i="4" a="1"/>
  <c r="H100" i="4" s="1"/>
  <c r="I100" i="4" a="1"/>
  <c r="I100" i="4" s="1"/>
  <c r="J100" i="4" a="1"/>
  <c r="J100" i="4" s="1"/>
  <c r="K100" i="4" a="1"/>
  <c r="K100" i="4" s="1"/>
  <c r="L100" i="4" a="1"/>
  <c r="L100" i="4" s="1"/>
  <c r="M100" i="4" a="1"/>
  <c r="M100" i="4" s="1"/>
  <c r="N100" i="4" a="1"/>
  <c r="N100" i="4" s="1"/>
  <c r="O100" i="4" a="1"/>
  <c r="O100" i="4" s="1"/>
  <c r="P100" i="4" a="1"/>
  <c r="P100" i="4" s="1"/>
  <c r="Q100" i="4" a="1"/>
  <c r="Q100" i="4" s="1"/>
  <c r="R100" i="4" a="1"/>
  <c r="R100" i="4" s="1"/>
  <c r="S100" i="4" a="1"/>
  <c r="S100" i="4" s="1"/>
  <c r="T100" i="4" a="1"/>
  <c r="T100" i="4" s="1"/>
  <c r="U100" i="4" a="1"/>
  <c r="U100" i="4" s="1"/>
  <c r="V100" i="4" a="1"/>
  <c r="V100" i="4" s="1"/>
  <c r="W100" i="4" a="1"/>
  <c r="W100" i="4" s="1"/>
  <c r="X100" i="4" a="1"/>
  <c r="X100" i="4" s="1"/>
  <c r="Y100" i="4" a="1"/>
  <c r="Y100" i="4" s="1"/>
  <c r="Z100" i="4" a="1"/>
  <c r="Z100" i="4" s="1"/>
  <c r="AA100" i="4" a="1"/>
  <c r="AA100" i="4" s="1"/>
  <c r="AB100" i="4" a="1"/>
  <c r="AB100" i="4" s="1"/>
  <c r="AC100" i="4" a="1"/>
  <c r="AC100" i="4" s="1"/>
  <c r="AD100" i="4" a="1"/>
  <c r="AD100" i="4" s="1"/>
  <c r="AE100" i="4" a="1"/>
  <c r="AE100" i="4" s="1"/>
  <c r="AF100" i="4" a="1"/>
  <c r="AF100" i="4" s="1"/>
  <c r="AG100" i="4" a="1"/>
  <c r="AG100" i="4" s="1"/>
  <c r="AH100" i="4" a="1"/>
  <c r="AH100" i="4" s="1"/>
  <c r="AI100" i="4" a="1"/>
  <c r="AI100" i="4" s="1"/>
  <c r="AJ100" i="4" a="1"/>
  <c r="AJ100" i="4" s="1"/>
  <c r="AK100" i="4" a="1"/>
  <c r="AK100" i="4" s="1"/>
  <c r="AL100" i="4" a="1"/>
  <c r="AL100" i="4" s="1"/>
  <c r="AM100" i="4" a="1"/>
  <c r="AM100" i="4" s="1"/>
  <c r="AN100" i="4" a="1"/>
  <c r="AN100" i="4" s="1"/>
  <c r="AO100" i="4" a="1"/>
  <c r="AO100" i="4"/>
  <c r="AP100" i="4" a="1"/>
  <c r="AP100" i="4"/>
  <c r="AQ100" i="4" a="1"/>
  <c r="AQ100" i="4" s="1"/>
  <c r="AR100" i="4" a="1"/>
  <c r="AR100" i="4" s="1"/>
  <c r="AS100" i="4" a="1"/>
  <c r="AS100" i="4" s="1"/>
  <c r="AT100" i="4" a="1"/>
  <c r="AT100" i="4"/>
  <c r="AU100" i="4" a="1"/>
  <c r="AU100" i="4" s="1"/>
  <c r="AV100" i="4" a="1"/>
  <c r="AV100" i="4" s="1"/>
  <c r="AW100" i="4" a="1"/>
  <c r="AW100" i="4" s="1"/>
  <c r="AX100" i="4" a="1"/>
  <c r="AX100" i="4"/>
  <c r="C101" i="4" a="1"/>
  <c r="C101" i="4" s="1"/>
  <c r="D101" i="4" a="1"/>
  <c r="D101" i="4" s="1"/>
  <c r="E101" i="4" a="1"/>
  <c r="E101" i="4" s="1"/>
  <c r="F101" i="4" a="1"/>
  <c r="F101" i="4" s="1"/>
  <c r="G101" i="4" a="1"/>
  <c r="G101" i="4" s="1"/>
  <c r="H101" i="4" a="1"/>
  <c r="H101" i="4" s="1"/>
  <c r="I101" i="4" a="1"/>
  <c r="I101" i="4" s="1"/>
  <c r="J101" i="4" a="1"/>
  <c r="J101" i="4" s="1"/>
  <c r="K101" i="4" a="1"/>
  <c r="K101" i="4" s="1"/>
  <c r="L101" i="4" a="1"/>
  <c r="L101" i="4" s="1"/>
  <c r="M101" i="4" a="1"/>
  <c r="M101" i="4" s="1"/>
  <c r="N101" i="4" a="1"/>
  <c r="N101" i="4" s="1"/>
  <c r="O101" i="4" a="1"/>
  <c r="O101" i="4" s="1"/>
  <c r="P101" i="4" a="1"/>
  <c r="P101" i="4" s="1"/>
  <c r="Q101" i="4" a="1"/>
  <c r="Q101" i="4" s="1"/>
  <c r="R101" i="4" a="1"/>
  <c r="R101" i="4" s="1"/>
  <c r="S101" i="4" a="1"/>
  <c r="S101" i="4" s="1"/>
  <c r="T101" i="4" a="1"/>
  <c r="T101" i="4" s="1"/>
  <c r="U101" i="4" a="1"/>
  <c r="U101" i="4" s="1"/>
  <c r="V101" i="4" a="1"/>
  <c r="V101" i="4" s="1"/>
  <c r="W101" i="4" a="1"/>
  <c r="W101" i="4" s="1"/>
  <c r="X101" i="4" a="1"/>
  <c r="X101" i="4" s="1"/>
  <c r="Y101" i="4" a="1"/>
  <c r="Y101" i="4" s="1"/>
  <c r="Z101" i="4" a="1"/>
  <c r="Z101" i="4" s="1"/>
  <c r="AA101" i="4" a="1"/>
  <c r="AA101" i="4" s="1"/>
  <c r="AB101" i="4" a="1"/>
  <c r="AB101" i="4" s="1"/>
  <c r="AC101" i="4" a="1"/>
  <c r="AC101" i="4" s="1"/>
  <c r="AD101" i="4" a="1"/>
  <c r="AD101" i="4" s="1"/>
  <c r="AE101" i="4" a="1"/>
  <c r="AE101" i="4" s="1"/>
  <c r="AF101" i="4" a="1"/>
  <c r="AF101" i="4" s="1"/>
  <c r="AG101" i="4" a="1"/>
  <c r="AG101" i="4" s="1"/>
  <c r="AH101" i="4" a="1"/>
  <c r="AH101" i="4" s="1"/>
  <c r="AI101" i="4" a="1"/>
  <c r="AI101" i="4" s="1"/>
  <c r="AJ101" i="4" a="1"/>
  <c r="AJ101" i="4" s="1"/>
  <c r="AK101" i="4" a="1"/>
  <c r="AK101" i="4" s="1"/>
  <c r="AL101" i="4" a="1"/>
  <c r="AL101" i="4" s="1"/>
  <c r="AM101" i="4" a="1"/>
  <c r="AM101" i="4" s="1"/>
  <c r="AN101" i="4" a="1"/>
  <c r="AN101" i="4" s="1"/>
  <c r="AO101" i="4" a="1"/>
  <c r="AO101" i="4" s="1"/>
  <c r="AP101" i="4" a="1"/>
  <c r="AP101" i="4" s="1"/>
  <c r="AQ101" i="4" a="1"/>
  <c r="AQ101" i="4" s="1"/>
  <c r="AR101" i="4" a="1"/>
  <c r="AR101" i="4" s="1"/>
  <c r="AS101" i="4" a="1"/>
  <c r="AS101" i="4" s="1"/>
  <c r="AT101" i="4" a="1"/>
  <c r="AT101" i="4" s="1"/>
  <c r="AU101" i="4" a="1"/>
  <c r="AU101" i="4" s="1"/>
  <c r="AV101" i="4" a="1"/>
  <c r="AV101" i="4" s="1"/>
  <c r="AW101" i="4" a="1"/>
  <c r="AW101" i="4" s="1"/>
  <c r="AX101" i="4" a="1"/>
  <c r="AX101" i="4" s="1"/>
  <c r="C102" i="4" a="1"/>
  <c r="C102" i="4" s="1"/>
  <c r="D102" i="4" a="1"/>
  <c r="D102" i="4" s="1"/>
  <c r="E102" i="4" a="1"/>
  <c r="E102" i="4" s="1"/>
  <c r="F102" i="4" a="1"/>
  <c r="F102" i="4" s="1"/>
  <c r="G102" i="4" a="1"/>
  <c r="G102" i="4" s="1"/>
  <c r="H102" i="4" a="1"/>
  <c r="H102" i="4" s="1"/>
  <c r="I102" i="4" a="1"/>
  <c r="I102" i="4" s="1"/>
  <c r="J102" i="4" a="1"/>
  <c r="J102" i="4" s="1"/>
  <c r="K102" i="4" a="1"/>
  <c r="K102" i="4" s="1"/>
  <c r="L102" i="4" a="1"/>
  <c r="L102" i="4" s="1"/>
  <c r="M102" i="4" a="1"/>
  <c r="M102" i="4" s="1"/>
  <c r="N102" i="4" a="1"/>
  <c r="N102" i="4" s="1"/>
  <c r="O102" i="4" a="1"/>
  <c r="O102" i="4" s="1"/>
  <c r="P102" i="4" a="1"/>
  <c r="P102" i="4" s="1"/>
  <c r="Q102" i="4" a="1"/>
  <c r="Q102" i="4" s="1"/>
  <c r="R102" i="4" a="1"/>
  <c r="R102" i="4" s="1"/>
  <c r="S102" i="4" a="1"/>
  <c r="S102" i="4" s="1"/>
  <c r="T102" i="4" a="1"/>
  <c r="T102" i="4" s="1"/>
  <c r="U102" i="4" a="1"/>
  <c r="U102" i="4" s="1"/>
  <c r="V102" i="4" a="1"/>
  <c r="V102" i="4" s="1"/>
  <c r="W102" i="4" a="1"/>
  <c r="W102" i="4" s="1"/>
  <c r="X102" i="4" a="1"/>
  <c r="X102" i="4" s="1"/>
  <c r="Y102" i="4" a="1"/>
  <c r="Y102" i="4" s="1"/>
  <c r="Z102" i="4" a="1"/>
  <c r="Z102" i="4" s="1"/>
  <c r="AA102" i="4" a="1"/>
  <c r="AA102" i="4" s="1"/>
  <c r="AB102" i="4" a="1"/>
  <c r="AB102" i="4" s="1"/>
  <c r="AC102" i="4" a="1"/>
  <c r="AC102" i="4" s="1"/>
  <c r="AD102" i="4" a="1"/>
  <c r="AD102" i="4" s="1"/>
  <c r="AE102" i="4" a="1"/>
  <c r="AE102" i="4" s="1"/>
  <c r="AF102" i="4" a="1"/>
  <c r="AF102" i="4" s="1"/>
  <c r="AG102" i="4" a="1"/>
  <c r="AG102" i="4" s="1"/>
  <c r="AH102" i="4" a="1"/>
  <c r="AH102" i="4" s="1"/>
  <c r="AI102" i="4" a="1"/>
  <c r="AI102" i="4" s="1"/>
  <c r="AJ102" i="4" a="1"/>
  <c r="AJ102" i="4" s="1"/>
  <c r="AK102" i="4" a="1"/>
  <c r="AK102" i="4" s="1"/>
  <c r="AL102" i="4" a="1"/>
  <c r="AL102" i="4" s="1"/>
  <c r="AM102" i="4" a="1"/>
  <c r="AM102" i="4" s="1"/>
  <c r="AN102" i="4" a="1"/>
  <c r="AN102" i="4" s="1"/>
  <c r="AO102" i="4" a="1"/>
  <c r="AO102" i="4" s="1"/>
  <c r="AP102" i="4" a="1"/>
  <c r="AP102" i="4" s="1"/>
  <c r="AQ102" i="4" a="1"/>
  <c r="AQ102" i="4" s="1"/>
  <c r="AR102" i="4" a="1"/>
  <c r="AR102" i="4" s="1"/>
  <c r="AS102" i="4" a="1"/>
  <c r="AS102" i="4" s="1"/>
  <c r="AT102" i="4" a="1"/>
  <c r="AT102" i="4" s="1"/>
  <c r="AU102" i="4" a="1"/>
  <c r="AU102" i="4" s="1"/>
  <c r="AV102" i="4" a="1"/>
  <c r="AV102" i="4" s="1"/>
  <c r="AW102" i="4" a="1"/>
  <c r="AW102" i="4" s="1"/>
  <c r="AX102" i="4" a="1"/>
  <c r="AX102" i="4" s="1"/>
  <c r="C103" i="4" a="1"/>
  <c r="C103" i="4" s="1"/>
  <c r="D103" i="4" a="1"/>
  <c r="D103" i="4" s="1"/>
  <c r="E103" i="4" a="1"/>
  <c r="E103" i="4" s="1"/>
  <c r="F103" i="4" a="1"/>
  <c r="F103" i="4" s="1"/>
  <c r="G103" i="4" a="1"/>
  <c r="G103" i="4" s="1"/>
  <c r="H103" i="4" a="1"/>
  <c r="H103" i="4" s="1"/>
  <c r="I103" i="4" a="1"/>
  <c r="I103" i="4" s="1"/>
  <c r="J103" i="4" a="1"/>
  <c r="J103" i="4" s="1"/>
  <c r="K103" i="4" a="1"/>
  <c r="K103" i="4" s="1"/>
  <c r="L103" i="4" a="1"/>
  <c r="L103" i="4" s="1"/>
  <c r="M103" i="4" a="1"/>
  <c r="M103" i="4" s="1"/>
  <c r="N103" i="4" a="1"/>
  <c r="N103" i="4" s="1"/>
  <c r="O103" i="4" a="1"/>
  <c r="O103" i="4" s="1"/>
  <c r="P103" i="4" a="1"/>
  <c r="P103" i="4" s="1"/>
  <c r="Q103" i="4" a="1"/>
  <c r="Q103" i="4" s="1"/>
  <c r="R103" i="4" a="1"/>
  <c r="R103" i="4" s="1"/>
  <c r="S103" i="4" a="1"/>
  <c r="S103" i="4" s="1"/>
  <c r="T103" i="4" a="1"/>
  <c r="T103" i="4" s="1"/>
  <c r="U103" i="4" a="1"/>
  <c r="U103" i="4" s="1"/>
  <c r="V103" i="4" a="1"/>
  <c r="V103" i="4" s="1"/>
  <c r="W103" i="4" a="1"/>
  <c r="W103" i="4" s="1"/>
  <c r="X103" i="4" a="1"/>
  <c r="X103" i="4" s="1"/>
  <c r="Y103" i="4" a="1"/>
  <c r="Y103" i="4" s="1"/>
  <c r="Z103" i="4" a="1"/>
  <c r="Z103" i="4" s="1"/>
  <c r="AA103" i="4" a="1"/>
  <c r="AA103" i="4" s="1"/>
  <c r="AB103" i="4" a="1"/>
  <c r="AB103" i="4" s="1"/>
  <c r="AC103" i="4" a="1"/>
  <c r="AC103" i="4" s="1"/>
  <c r="AD103" i="4" a="1"/>
  <c r="AD103" i="4" s="1"/>
  <c r="AE103" i="4" a="1"/>
  <c r="AE103" i="4" s="1"/>
  <c r="AF103" i="4" a="1"/>
  <c r="AF103" i="4" s="1"/>
  <c r="AG103" i="4" a="1"/>
  <c r="AG103" i="4" s="1"/>
  <c r="AH103" i="4" a="1"/>
  <c r="AH103" i="4" s="1"/>
  <c r="AI103" i="4" a="1"/>
  <c r="AI103" i="4" s="1"/>
  <c r="AJ103" i="4" a="1"/>
  <c r="AJ103" i="4" s="1"/>
  <c r="AK103" i="4" a="1"/>
  <c r="AK103" i="4" s="1"/>
  <c r="AL103" i="4" a="1"/>
  <c r="AL103" i="4" s="1"/>
  <c r="AM103" i="4" a="1"/>
  <c r="AM103" i="4" s="1"/>
  <c r="AN103" i="4" a="1"/>
  <c r="AN103" i="4" s="1"/>
  <c r="AO103" i="4" a="1"/>
  <c r="AO103" i="4" s="1"/>
  <c r="AP103" i="4" a="1"/>
  <c r="AP103" i="4" s="1"/>
  <c r="AQ103" i="4" a="1"/>
  <c r="AQ103" i="4" s="1"/>
  <c r="AR103" i="4" a="1"/>
  <c r="AR103" i="4" s="1"/>
  <c r="AS103" i="4" a="1"/>
  <c r="AS103" i="4" s="1"/>
  <c r="AT103" i="4" a="1"/>
  <c r="AT103" i="4" s="1"/>
  <c r="AU103" i="4" a="1"/>
  <c r="AU103" i="4" s="1"/>
  <c r="AV103" i="4" a="1"/>
  <c r="AV103" i="4" s="1"/>
  <c r="AW103" i="4" a="1"/>
  <c r="AW103" i="4" s="1"/>
  <c r="AX103" i="4" a="1"/>
  <c r="AX103" i="4" s="1"/>
  <c r="C104" i="4" a="1"/>
  <c r="C104" i="4" s="1"/>
  <c r="D104" i="4" a="1"/>
  <c r="D104" i="4" s="1"/>
  <c r="E104" i="4" a="1"/>
  <c r="E104" i="4" s="1"/>
  <c r="F104" i="4" a="1"/>
  <c r="F104" i="4" s="1"/>
  <c r="G104" i="4" a="1"/>
  <c r="G104" i="4" s="1"/>
  <c r="H104" i="4" a="1"/>
  <c r="H104" i="4" s="1"/>
  <c r="I104" i="4" a="1"/>
  <c r="I104" i="4" s="1"/>
  <c r="J104" i="4" a="1"/>
  <c r="J104" i="4" s="1"/>
  <c r="K104" i="4" a="1"/>
  <c r="K104" i="4" s="1"/>
  <c r="L104" i="4" a="1"/>
  <c r="L104" i="4" s="1"/>
  <c r="M104" i="4" a="1"/>
  <c r="M104" i="4" s="1"/>
  <c r="N104" i="4" a="1"/>
  <c r="N104" i="4" s="1"/>
  <c r="O104" i="4" a="1"/>
  <c r="O104" i="4" s="1"/>
  <c r="P104" i="4" a="1"/>
  <c r="P104" i="4" s="1"/>
  <c r="Q104" i="4" a="1"/>
  <c r="Q104" i="4" s="1"/>
  <c r="R104" i="4" a="1"/>
  <c r="R104" i="4" s="1"/>
  <c r="S104" i="4" a="1"/>
  <c r="S104" i="4" s="1"/>
  <c r="T104" i="4" a="1"/>
  <c r="T104" i="4" s="1"/>
  <c r="U104" i="4" a="1"/>
  <c r="U104" i="4" s="1"/>
  <c r="V104" i="4" a="1"/>
  <c r="V104" i="4" s="1"/>
  <c r="W104" i="4" a="1"/>
  <c r="W104" i="4" s="1"/>
  <c r="X104" i="4" a="1"/>
  <c r="X104" i="4" s="1"/>
  <c r="Y104" i="4" a="1"/>
  <c r="Y104" i="4" s="1"/>
  <c r="Z104" i="4" a="1"/>
  <c r="Z104" i="4" s="1"/>
  <c r="AA104" i="4" a="1"/>
  <c r="AA104" i="4" s="1"/>
  <c r="AB104" i="4" a="1"/>
  <c r="AB104" i="4" s="1"/>
  <c r="AC104" i="4" a="1"/>
  <c r="AC104" i="4" s="1"/>
  <c r="AD104" i="4" a="1"/>
  <c r="AD104" i="4" s="1"/>
  <c r="AE104" i="4" a="1"/>
  <c r="AE104" i="4" s="1"/>
  <c r="AF104" i="4" a="1"/>
  <c r="AF104" i="4" s="1"/>
  <c r="AG104" i="4" a="1"/>
  <c r="AG104" i="4" s="1"/>
  <c r="AH104" i="4" a="1"/>
  <c r="AH104" i="4" s="1"/>
  <c r="AI104" i="4" a="1"/>
  <c r="AI104" i="4" s="1"/>
  <c r="AJ104" i="4" a="1"/>
  <c r="AJ104" i="4" s="1"/>
  <c r="AK104" i="4" a="1"/>
  <c r="AK104" i="4" s="1"/>
  <c r="AL104" i="4" a="1"/>
  <c r="AL104" i="4" s="1"/>
  <c r="AM104" i="4" a="1"/>
  <c r="AM104" i="4" s="1"/>
  <c r="AN104" i="4" a="1"/>
  <c r="AN104" i="4" s="1"/>
  <c r="AO104" i="4" a="1"/>
  <c r="AO104" i="4" s="1"/>
  <c r="AP104" i="4" a="1"/>
  <c r="AP104" i="4" s="1"/>
  <c r="AQ104" i="4" a="1"/>
  <c r="AQ104" i="4" s="1"/>
  <c r="AR104" i="4" a="1"/>
  <c r="AR104" i="4" s="1"/>
  <c r="AS104" i="4" a="1"/>
  <c r="AS104" i="4" s="1"/>
  <c r="AT104" i="4" a="1"/>
  <c r="AT104" i="4" s="1"/>
  <c r="AU104" i="4" a="1"/>
  <c r="AU104" i="4" s="1"/>
  <c r="AV104" i="4" a="1"/>
  <c r="AV104" i="4" s="1"/>
  <c r="AW104" i="4" a="1"/>
  <c r="AW104" i="4" s="1"/>
  <c r="AX104" i="4" a="1"/>
  <c r="AX104" i="4" s="1"/>
  <c r="C105" i="4" a="1"/>
  <c r="C105" i="4" s="1"/>
  <c r="D105" i="4" a="1"/>
  <c r="D105" i="4" s="1"/>
  <c r="E105" i="4" a="1"/>
  <c r="E105" i="4" s="1"/>
  <c r="F105" i="4" a="1"/>
  <c r="F105" i="4" s="1"/>
  <c r="G105" i="4" a="1"/>
  <c r="G105" i="4" s="1"/>
  <c r="H105" i="4" a="1"/>
  <c r="H105" i="4" s="1"/>
  <c r="I105" i="4" a="1"/>
  <c r="I105" i="4" s="1"/>
  <c r="J105" i="4" a="1"/>
  <c r="J105" i="4" s="1"/>
  <c r="K105" i="4" a="1"/>
  <c r="K105" i="4" s="1"/>
  <c r="L105" i="4" a="1"/>
  <c r="L105" i="4" s="1"/>
  <c r="M105" i="4" a="1"/>
  <c r="M105" i="4" s="1"/>
  <c r="N105" i="4" a="1"/>
  <c r="N105" i="4" s="1"/>
  <c r="O105" i="4" a="1"/>
  <c r="O105" i="4" s="1"/>
  <c r="P105" i="4" a="1"/>
  <c r="P105" i="4" s="1"/>
  <c r="Q105" i="4" a="1"/>
  <c r="Q105" i="4" s="1"/>
  <c r="R105" i="4" a="1"/>
  <c r="R105" i="4" s="1"/>
  <c r="S105" i="4" a="1"/>
  <c r="S105" i="4" s="1"/>
  <c r="T105" i="4" a="1"/>
  <c r="T105" i="4" s="1"/>
  <c r="U105" i="4" a="1"/>
  <c r="U105" i="4" s="1"/>
  <c r="V105" i="4" a="1"/>
  <c r="V105" i="4" s="1"/>
  <c r="W105" i="4" a="1"/>
  <c r="W105" i="4" s="1"/>
  <c r="X105" i="4" a="1"/>
  <c r="X105" i="4" s="1"/>
  <c r="Y105" i="4" a="1"/>
  <c r="Y105" i="4" s="1"/>
  <c r="Z105" i="4" a="1"/>
  <c r="Z105" i="4" s="1"/>
  <c r="AA105" i="4" a="1"/>
  <c r="AA105" i="4" s="1"/>
  <c r="AB105" i="4" a="1"/>
  <c r="AB105" i="4" s="1"/>
  <c r="AC105" i="4" a="1"/>
  <c r="AC105" i="4" s="1"/>
  <c r="AD105" i="4" a="1"/>
  <c r="AD105" i="4" s="1"/>
  <c r="AE105" i="4" a="1"/>
  <c r="AE105" i="4" s="1"/>
  <c r="AF105" i="4" a="1"/>
  <c r="AF105" i="4" s="1"/>
  <c r="AG105" i="4" a="1"/>
  <c r="AG105" i="4" s="1"/>
  <c r="AH105" i="4" a="1"/>
  <c r="AH105" i="4" s="1"/>
  <c r="AI105" i="4" a="1"/>
  <c r="AI105" i="4" s="1"/>
  <c r="AJ105" i="4" a="1"/>
  <c r="AJ105" i="4" s="1"/>
  <c r="AK105" i="4" a="1"/>
  <c r="AK105" i="4" s="1"/>
  <c r="AL105" i="4" a="1"/>
  <c r="AL105" i="4" s="1"/>
  <c r="AM105" i="4" a="1"/>
  <c r="AM105" i="4" s="1"/>
  <c r="AN105" i="4" a="1"/>
  <c r="AN105" i="4" s="1"/>
  <c r="AO105" i="4" a="1"/>
  <c r="AO105" i="4" s="1"/>
  <c r="AP105" i="4" a="1"/>
  <c r="AP105" i="4" s="1"/>
  <c r="AQ105" i="4" a="1"/>
  <c r="AQ105" i="4" s="1"/>
  <c r="AR105" i="4" a="1"/>
  <c r="AR105" i="4" s="1"/>
  <c r="AS105" i="4" a="1"/>
  <c r="AS105" i="4" s="1"/>
  <c r="AT105" i="4" a="1"/>
  <c r="AT105" i="4" s="1"/>
  <c r="AU105" i="4" a="1"/>
  <c r="AU105" i="4" s="1"/>
  <c r="AV105" i="4" a="1"/>
  <c r="AV105" i="4" s="1"/>
  <c r="AW105" i="4" a="1"/>
  <c r="AW105" i="4" s="1"/>
  <c r="AX105" i="4" a="1"/>
  <c r="AX105" i="4" s="1"/>
  <c r="C106" i="4" a="1"/>
  <c r="C106" i="4" s="1"/>
  <c r="D106" i="4" a="1"/>
  <c r="D106" i="4" s="1"/>
  <c r="E106" i="4" a="1"/>
  <c r="E106" i="4" s="1"/>
  <c r="F106" i="4" a="1"/>
  <c r="F106" i="4" s="1"/>
  <c r="G106" i="4" a="1"/>
  <c r="G106" i="4" s="1"/>
  <c r="H106" i="4" a="1"/>
  <c r="H106" i="4" s="1"/>
  <c r="I106" i="4" a="1"/>
  <c r="I106" i="4" s="1"/>
  <c r="J106" i="4" a="1"/>
  <c r="J106" i="4" s="1"/>
  <c r="K106" i="4" a="1"/>
  <c r="K106" i="4" s="1"/>
  <c r="L106" i="4" a="1"/>
  <c r="L106" i="4" s="1"/>
  <c r="M106" i="4" a="1"/>
  <c r="M106" i="4" s="1"/>
  <c r="N106" i="4" a="1"/>
  <c r="N106" i="4" s="1"/>
  <c r="O106" i="4" a="1"/>
  <c r="O106" i="4" s="1"/>
  <c r="P106" i="4" a="1"/>
  <c r="P106" i="4" s="1"/>
  <c r="Q106" i="4" a="1"/>
  <c r="Q106" i="4" s="1"/>
  <c r="R106" i="4" a="1"/>
  <c r="R106" i="4" s="1"/>
  <c r="S106" i="4" a="1"/>
  <c r="S106" i="4" s="1"/>
  <c r="T106" i="4" a="1"/>
  <c r="T106" i="4" s="1"/>
  <c r="U106" i="4" a="1"/>
  <c r="U106" i="4" s="1"/>
  <c r="V106" i="4" a="1"/>
  <c r="V106" i="4" s="1"/>
  <c r="W106" i="4" a="1"/>
  <c r="W106" i="4" s="1"/>
  <c r="X106" i="4" a="1"/>
  <c r="X106" i="4" s="1"/>
  <c r="Y106" i="4" a="1"/>
  <c r="Y106" i="4" s="1"/>
  <c r="Z106" i="4" a="1"/>
  <c r="Z106" i="4" s="1"/>
  <c r="AA106" i="4" a="1"/>
  <c r="AA106" i="4" s="1"/>
  <c r="AB106" i="4" a="1"/>
  <c r="AB106" i="4" s="1"/>
  <c r="AC106" i="4" a="1"/>
  <c r="AC106" i="4" s="1"/>
  <c r="AD106" i="4" a="1"/>
  <c r="AD106" i="4" s="1"/>
  <c r="AE106" i="4" a="1"/>
  <c r="AE106" i="4" s="1"/>
  <c r="AF106" i="4" a="1"/>
  <c r="AF106" i="4" s="1"/>
  <c r="AG106" i="4" a="1"/>
  <c r="AG106" i="4" s="1"/>
  <c r="AH106" i="4" a="1"/>
  <c r="AH106" i="4" s="1"/>
  <c r="AI106" i="4" a="1"/>
  <c r="AI106" i="4" s="1"/>
  <c r="AJ106" i="4" a="1"/>
  <c r="AJ106" i="4" s="1"/>
  <c r="AK106" i="4" a="1"/>
  <c r="AK106" i="4" s="1"/>
  <c r="AL106" i="4" a="1"/>
  <c r="AL106" i="4" s="1"/>
  <c r="AM106" i="4" a="1"/>
  <c r="AM106" i="4" s="1"/>
  <c r="AN106" i="4" a="1"/>
  <c r="AN106" i="4" s="1"/>
  <c r="AO106" i="4" a="1"/>
  <c r="AO106" i="4" s="1"/>
  <c r="AP106" i="4" a="1"/>
  <c r="AP106" i="4" s="1"/>
  <c r="AQ106" i="4" a="1"/>
  <c r="AQ106" i="4" s="1"/>
  <c r="AR106" i="4" a="1"/>
  <c r="AR106" i="4" s="1"/>
  <c r="AS106" i="4" a="1"/>
  <c r="AS106" i="4" s="1"/>
  <c r="AT106" i="4" a="1"/>
  <c r="AT106" i="4" s="1"/>
  <c r="AU106" i="4" a="1"/>
  <c r="AU106" i="4" s="1"/>
  <c r="AV106" i="4" a="1"/>
  <c r="AV106" i="4" s="1"/>
  <c r="AW106" i="4" a="1"/>
  <c r="AW106" i="4" s="1"/>
  <c r="AX106" i="4" a="1"/>
  <c r="AX106" i="4" s="1"/>
  <c r="C107" i="4" a="1"/>
  <c r="C107" i="4" s="1"/>
  <c r="D107" i="4" a="1"/>
  <c r="D107" i="4" s="1"/>
  <c r="E107" i="4" a="1"/>
  <c r="E107" i="4" s="1"/>
  <c r="F107" i="4" a="1"/>
  <c r="F107" i="4" s="1"/>
  <c r="G107" i="4" a="1"/>
  <c r="G107" i="4" s="1"/>
  <c r="H107" i="4" a="1"/>
  <c r="H107" i="4" s="1"/>
  <c r="I107" i="4" a="1"/>
  <c r="I107" i="4" s="1"/>
  <c r="J107" i="4" a="1"/>
  <c r="J107" i="4" s="1"/>
  <c r="K107" i="4" a="1"/>
  <c r="K107" i="4" s="1"/>
  <c r="L107" i="4" a="1"/>
  <c r="L107" i="4" s="1"/>
  <c r="M107" i="4" a="1"/>
  <c r="M107" i="4" s="1"/>
  <c r="N107" i="4" a="1"/>
  <c r="N107" i="4" s="1"/>
  <c r="O107" i="4" a="1"/>
  <c r="O107" i="4" s="1"/>
  <c r="P107" i="4" a="1"/>
  <c r="P107" i="4" s="1"/>
  <c r="Q107" i="4" a="1"/>
  <c r="Q107" i="4" s="1"/>
  <c r="R107" i="4" a="1"/>
  <c r="R107" i="4" s="1"/>
  <c r="S107" i="4" a="1"/>
  <c r="S107" i="4" s="1"/>
  <c r="T107" i="4" a="1"/>
  <c r="T107" i="4" s="1"/>
  <c r="U107" i="4" a="1"/>
  <c r="U107" i="4" s="1"/>
  <c r="V107" i="4" a="1"/>
  <c r="V107" i="4" s="1"/>
  <c r="W107" i="4" a="1"/>
  <c r="W107" i="4" s="1"/>
  <c r="X107" i="4" a="1"/>
  <c r="X107" i="4" s="1"/>
  <c r="Y107" i="4" a="1"/>
  <c r="Y107" i="4" s="1"/>
  <c r="Z107" i="4" a="1"/>
  <c r="Z107" i="4" s="1"/>
  <c r="AA107" i="4" a="1"/>
  <c r="AA107" i="4" s="1"/>
  <c r="AB107" i="4" a="1"/>
  <c r="AB107" i="4" s="1"/>
  <c r="AC107" i="4" a="1"/>
  <c r="AC107" i="4" s="1"/>
  <c r="AD107" i="4" a="1"/>
  <c r="AD107" i="4" s="1"/>
  <c r="AE107" i="4" a="1"/>
  <c r="AE107" i="4" s="1"/>
  <c r="AF107" i="4" a="1"/>
  <c r="AF107" i="4" s="1"/>
  <c r="AG107" i="4" a="1"/>
  <c r="AG107" i="4" s="1"/>
  <c r="AH107" i="4" a="1"/>
  <c r="AH107" i="4" s="1"/>
  <c r="AI107" i="4" a="1"/>
  <c r="AI107" i="4" s="1"/>
  <c r="AJ107" i="4" a="1"/>
  <c r="AJ107" i="4" s="1"/>
  <c r="AK107" i="4" a="1"/>
  <c r="AK107" i="4" s="1"/>
  <c r="AL107" i="4" a="1"/>
  <c r="AL107" i="4" s="1"/>
  <c r="AM107" i="4" a="1"/>
  <c r="AM107" i="4" s="1"/>
  <c r="AN107" i="4" a="1"/>
  <c r="AN107" i="4" s="1"/>
  <c r="AO107" i="4" a="1"/>
  <c r="AO107" i="4" s="1"/>
  <c r="AP107" i="4" a="1"/>
  <c r="AP107" i="4" s="1"/>
  <c r="AQ107" i="4" a="1"/>
  <c r="AQ107" i="4" s="1"/>
  <c r="AR107" i="4" a="1"/>
  <c r="AR107" i="4" s="1"/>
  <c r="AS107" i="4" a="1"/>
  <c r="AS107" i="4" s="1"/>
  <c r="AT107" i="4" a="1"/>
  <c r="AT107" i="4" s="1"/>
  <c r="AU107" i="4" a="1"/>
  <c r="AU107" i="4" s="1"/>
  <c r="AV107" i="4" a="1"/>
  <c r="AV107" i="4" s="1"/>
  <c r="AW107" i="4" a="1"/>
  <c r="AW107" i="4" s="1"/>
  <c r="AX107" i="4" a="1"/>
  <c r="AX107" i="4" s="1"/>
  <c r="C108" i="4" a="1"/>
  <c r="C108" i="4" s="1"/>
  <c r="D108" i="4" a="1"/>
  <c r="D108" i="4" s="1"/>
  <c r="E108" i="4" a="1"/>
  <c r="E108" i="4" s="1"/>
  <c r="F108" i="4" a="1"/>
  <c r="F108" i="4" s="1"/>
  <c r="G108" i="4" a="1"/>
  <c r="G108" i="4" s="1"/>
  <c r="H108" i="4" a="1"/>
  <c r="H108" i="4" s="1"/>
  <c r="I108" i="4" a="1"/>
  <c r="I108" i="4" s="1"/>
  <c r="J108" i="4" a="1"/>
  <c r="J108" i="4" s="1"/>
  <c r="K108" i="4" a="1"/>
  <c r="K108" i="4" s="1"/>
  <c r="L108" i="4" a="1"/>
  <c r="L108" i="4" s="1"/>
  <c r="M108" i="4" a="1"/>
  <c r="M108" i="4" s="1"/>
  <c r="N108" i="4" a="1"/>
  <c r="N108" i="4" s="1"/>
  <c r="O108" i="4" a="1"/>
  <c r="O108" i="4" s="1"/>
  <c r="P108" i="4" a="1"/>
  <c r="P108" i="4" s="1"/>
  <c r="Q108" i="4" a="1"/>
  <c r="Q108" i="4" s="1"/>
  <c r="R108" i="4" a="1"/>
  <c r="R108" i="4" s="1"/>
  <c r="S108" i="4" a="1"/>
  <c r="S108" i="4" s="1"/>
  <c r="T108" i="4" a="1"/>
  <c r="T108" i="4" s="1"/>
  <c r="U108" i="4" a="1"/>
  <c r="U108" i="4" s="1"/>
  <c r="V108" i="4" a="1"/>
  <c r="V108" i="4" s="1"/>
  <c r="W108" i="4" a="1"/>
  <c r="W108" i="4" s="1"/>
  <c r="X108" i="4" a="1"/>
  <c r="X108" i="4" s="1"/>
  <c r="Y108" i="4" a="1"/>
  <c r="Y108" i="4" s="1"/>
  <c r="Z108" i="4" a="1"/>
  <c r="Z108" i="4" s="1"/>
  <c r="AA108" i="4" a="1"/>
  <c r="AA108" i="4" s="1"/>
  <c r="AB108" i="4" a="1"/>
  <c r="AB108" i="4" s="1"/>
  <c r="AC108" i="4" a="1"/>
  <c r="AC108" i="4" s="1"/>
  <c r="AD108" i="4" a="1"/>
  <c r="AD108" i="4" s="1"/>
  <c r="AE108" i="4" a="1"/>
  <c r="AE108" i="4" s="1"/>
  <c r="AF108" i="4" a="1"/>
  <c r="AF108" i="4" s="1"/>
  <c r="AG108" i="4" a="1"/>
  <c r="AG108" i="4" s="1"/>
  <c r="AH108" i="4" a="1"/>
  <c r="AH108" i="4" s="1"/>
  <c r="AI108" i="4" a="1"/>
  <c r="AI108" i="4" s="1"/>
  <c r="AJ108" i="4" a="1"/>
  <c r="AJ108" i="4" s="1"/>
  <c r="AK108" i="4" a="1"/>
  <c r="AK108" i="4" s="1"/>
  <c r="AL108" i="4" a="1"/>
  <c r="AL108" i="4" s="1"/>
  <c r="AM108" i="4" a="1"/>
  <c r="AM108" i="4" s="1"/>
  <c r="AN108" i="4" a="1"/>
  <c r="AN108" i="4" s="1"/>
  <c r="AO108" i="4" a="1"/>
  <c r="AO108" i="4" s="1"/>
  <c r="AP108" i="4" a="1"/>
  <c r="AP108" i="4" s="1"/>
  <c r="AQ108" i="4" a="1"/>
  <c r="AQ108" i="4" s="1"/>
  <c r="AR108" i="4" a="1"/>
  <c r="AR108" i="4" s="1"/>
  <c r="AS108" i="4" a="1"/>
  <c r="AS108" i="4" s="1"/>
  <c r="AT108" i="4" a="1"/>
  <c r="AT108" i="4" s="1"/>
  <c r="AU108" i="4" a="1"/>
  <c r="AU108" i="4" s="1"/>
  <c r="AV108" i="4" a="1"/>
  <c r="AV108" i="4" s="1"/>
  <c r="AW108" i="4" a="1"/>
  <c r="AW108" i="4" s="1"/>
  <c r="AX108" i="4" a="1"/>
  <c r="AX108" i="4" s="1"/>
  <c r="C109" i="4" a="1"/>
  <c r="C109" i="4" s="1"/>
  <c r="D109" i="4" a="1"/>
  <c r="D109" i="4" s="1"/>
  <c r="E109" i="4" a="1"/>
  <c r="E109" i="4" s="1"/>
  <c r="F109" i="4" a="1"/>
  <c r="F109" i="4" s="1"/>
  <c r="G109" i="4" a="1"/>
  <c r="G109" i="4" s="1"/>
  <c r="H109" i="4" a="1"/>
  <c r="H109" i="4" s="1"/>
  <c r="I109" i="4" a="1"/>
  <c r="I109" i="4" s="1"/>
  <c r="J109" i="4" a="1"/>
  <c r="J109" i="4" s="1"/>
  <c r="K109" i="4" a="1"/>
  <c r="K109" i="4" s="1"/>
  <c r="L109" i="4" a="1"/>
  <c r="L109" i="4" s="1"/>
  <c r="M109" i="4" a="1"/>
  <c r="M109" i="4" s="1"/>
  <c r="N109" i="4" a="1"/>
  <c r="N109" i="4" s="1"/>
  <c r="O109" i="4" a="1"/>
  <c r="O109" i="4" s="1"/>
  <c r="P109" i="4" a="1"/>
  <c r="P109" i="4" s="1"/>
  <c r="Q109" i="4" a="1"/>
  <c r="Q109" i="4" s="1"/>
  <c r="R109" i="4" a="1"/>
  <c r="R109" i="4" s="1"/>
  <c r="S109" i="4" a="1"/>
  <c r="S109" i="4" s="1"/>
  <c r="T109" i="4" a="1"/>
  <c r="T109" i="4" s="1"/>
  <c r="U109" i="4" a="1"/>
  <c r="U109" i="4" s="1"/>
  <c r="V109" i="4" a="1"/>
  <c r="V109" i="4" s="1"/>
  <c r="W109" i="4" a="1"/>
  <c r="W109" i="4" s="1"/>
  <c r="X109" i="4" a="1"/>
  <c r="X109" i="4" s="1"/>
  <c r="Y109" i="4" a="1"/>
  <c r="Y109" i="4" s="1"/>
  <c r="Z109" i="4" a="1"/>
  <c r="Z109" i="4" s="1"/>
  <c r="AA109" i="4" a="1"/>
  <c r="AA109" i="4"/>
  <c r="AB109" i="4" a="1"/>
  <c r="AB109" i="4" s="1"/>
  <c r="AC109" i="4" a="1"/>
  <c r="AC109" i="4"/>
  <c r="AD109" i="4" a="1"/>
  <c r="AD109" i="4" s="1"/>
  <c r="AE109" i="4" a="1"/>
  <c r="AE109" i="4" s="1"/>
  <c r="AF109" i="4" a="1"/>
  <c r="AF109" i="4" s="1"/>
  <c r="AG109" i="4" a="1"/>
  <c r="AG109" i="4"/>
  <c r="AH109" i="4" a="1"/>
  <c r="AH109" i="4" s="1"/>
  <c r="AI109" i="4" a="1"/>
  <c r="AI109" i="4"/>
  <c r="AJ109" i="4" a="1"/>
  <c r="AJ109" i="4" s="1"/>
  <c r="AK109" i="4" a="1"/>
  <c r="AK109" i="4" s="1"/>
  <c r="AL109" i="4" a="1"/>
  <c r="AL109" i="4" s="1"/>
  <c r="AM109" i="4" a="1"/>
  <c r="AM109" i="4" s="1"/>
  <c r="AN109" i="4" a="1"/>
  <c r="AN109" i="4" s="1"/>
  <c r="AO109" i="4" a="1"/>
  <c r="AO109" i="4"/>
  <c r="AP109" i="4" a="1"/>
  <c r="AP109" i="4" s="1"/>
  <c r="AQ109" i="4" a="1"/>
  <c r="AQ109" i="4" s="1"/>
  <c r="AR109" i="4" a="1"/>
  <c r="AR109" i="4" s="1"/>
  <c r="AS109" i="4" a="1"/>
  <c r="AS109" i="4" s="1"/>
  <c r="AT109" i="4" a="1"/>
  <c r="AT109" i="4" s="1"/>
  <c r="AU109" i="4" a="1"/>
  <c r="AU109" i="4" s="1"/>
  <c r="AV109" i="4" a="1"/>
  <c r="AV109" i="4" s="1"/>
  <c r="AW109" i="4" a="1"/>
  <c r="AW109" i="4"/>
  <c r="AX109" i="4" a="1"/>
  <c r="AX109" i="4" s="1"/>
  <c r="C110" i="4" a="1"/>
  <c r="C110" i="4" s="1"/>
  <c r="D110" i="4" a="1"/>
  <c r="D110" i="4" s="1"/>
  <c r="E110" i="4" a="1"/>
  <c r="E110" i="4" s="1"/>
  <c r="F110" i="4" a="1"/>
  <c r="F110" i="4" s="1"/>
  <c r="G110" i="4" a="1"/>
  <c r="G110" i="4" s="1"/>
  <c r="H110" i="4" a="1"/>
  <c r="H110" i="4" s="1"/>
  <c r="I110" i="4" a="1"/>
  <c r="I110" i="4" s="1"/>
  <c r="J110" i="4" a="1"/>
  <c r="J110" i="4" s="1"/>
  <c r="K110" i="4" a="1"/>
  <c r="K110" i="4" s="1"/>
  <c r="L110" i="4" a="1"/>
  <c r="L110" i="4" s="1"/>
  <c r="M110" i="4" a="1"/>
  <c r="M110" i="4" s="1"/>
  <c r="N110" i="4" a="1"/>
  <c r="N110" i="4" s="1"/>
  <c r="O110" i="4" a="1"/>
  <c r="O110" i="4" s="1"/>
  <c r="P110" i="4" a="1"/>
  <c r="P110" i="4" s="1"/>
  <c r="Q110" i="4" a="1"/>
  <c r="Q110" i="4" s="1"/>
  <c r="R110" i="4" a="1"/>
  <c r="R110" i="4" s="1"/>
  <c r="S110" i="4" a="1"/>
  <c r="S110" i="4" s="1"/>
  <c r="T110" i="4" a="1"/>
  <c r="T110" i="4" s="1"/>
  <c r="U110" i="4" a="1"/>
  <c r="U110" i="4"/>
  <c r="V110" i="4" a="1"/>
  <c r="V110" i="4" s="1"/>
  <c r="W110" i="4" a="1"/>
  <c r="W110" i="4" s="1"/>
  <c r="X110" i="4" a="1"/>
  <c r="X110" i="4" s="1"/>
  <c r="Y110" i="4" a="1"/>
  <c r="Y110" i="4" s="1"/>
  <c r="Z110" i="4" a="1"/>
  <c r="Z110" i="4" s="1"/>
  <c r="AA110" i="4" a="1"/>
  <c r="AA110" i="4" s="1"/>
  <c r="AB110" i="4" a="1"/>
  <c r="AB110" i="4" s="1"/>
  <c r="AC110" i="4" a="1"/>
  <c r="AC110" i="4" s="1"/>
  <c r="AD110" i="4" a="1"/>
  <c r="AD110" i="4" s="1"/>
  <c r="AE110" i="4" a="1"/>
  <c r="AE110" i="4" s="1"/>
  <c r="AF110" i="4" a="1"/>
  <c r="AF110" i="4" s="1"/>
  <c r="AG110" i="4" a="1"/>
  <c r="AG110" i="4"/>
  <c r="AH110" i="4" a="1"/>
  <c r="AH110" i="4" s="1"/>
  <c r="AI110" i="4" a="1"/>
  <c r="AI110" i="4" s="1"/>
  <c r="AJ110" i="4" a="1"/>
  <c r="AJ110" i="4" s="1"/>
  <c r="AK110" i="4" a="1"/>
  <c r="AK110" i="4"/>
  <c r="AL110" i="4" a="1"/>
  <c r="AL110" i="4" s="1"/>
  <c r="AM110" i="4" a="1"/>
  <c r="AM110" i="4" s="1"/>
  <c r="AN110" i="4" a="1"/>
  <c r="AN110" i="4" s="1"/>
  <c r="AO110" i="4" a="1"/>
  <c r="AO110" i="4" s="1"/>
  <c r="AP110" i="4" a="1"/>
  <c r="AP110" i="4" s="1"/>
  <c r="AQ110" i="4" a="1"/>
  <c r="AQ110" i="4" s="1"/>
  <c r="AR110" i="4" a="1"/>
  <c r="AR110" i="4" s="1"/>
  <c r="AS110" i="4" a="1"/>
  <c r="AS110" i="4" s="1"/>
  <c r="AT110" i="4" a="1"/>
  <c r="AT110" i="4" s="1"/>
  <c r="AU110" i="4" a="1"/>
  <c r="AU110" i="4" s="1"/>
  <c r="AV110" i="4" a="1"/>
  <c r="AV110" i="4" s="1"/>
  <c r="AW110" i="4" a="1"/>
  <c r="AW110" i="4" s="1"/>
  <c r="AX110" i="4" a="1"/>
  <c r="AX110" i="4" s="1"/>
  <c r="C111" i="4" a="1"/>
  <c r="C111" i="4" s="1"/>
  <c r="D111" i="4" a="1"/>
  <c r="D111" i="4" s="1"/>
  <c r="E111" i="4" a="1"/>
  <c r="E111" i="4"/>
  <c r="F111" i="4" a="1"/>
  <c r="F111" i="4" s="1"/>
  <c r="G111" i="4" a="1"/>
  <c r="G111" i="4" s="1"/>
  <c r="H111" i="4" a="1"/>
  <c r="H111" i="4" s="1"/>
  <c r="I111" i="4" a="1"/>
  <c r="I111" i="4" s="1"/>
  <c r="J111" i="4" a="1"/>
  <c r="J111" i="4" s="1"/>
  <c r="K111" i="4" a="1"/>
  <c r="K111" i="4"/>
  <c r="L111" i="4" a="1"/>
  <c r="L111" i="4" s="1"/>
  <c r="M111" i="4" a="1"/>
  <c r="M111" i="4" s="1"/>
  <c r="N111" i="4" a="1"/>
  <c r="N111" i="4" s="1"/>
  <c r="O111" i="4" a="1"/>
  <c r="O111" i="4" s="1"/>
  <c r="P111" i="4" a="1"/>
  <c r="P111" i="4" s="1"/>
  <c r="Q111" i="4" a="1"/>
  <c r="Q111" i="4" s="1"/>
  <c r="R111" i="4" a="1"/>
  <c r="R111" i="4" s="1"/>
  <c r="S111" i="4" a="1"/>
  <c r="S111" i="4" s="1"/>
  <c r="T111" i="4" a="1"/>
  <c r="T111" i="4" s="1"/>
  <c r="U111" i="4" a="1"/>
  <c r="U111" i="4" s="1"/>
  <c r="V111" i="4" a="1"/>
  <c r="V111" i="4" s="1"/>
  <c r="W111" i="4" a="1"/>
  <c r="W111" i="4" s="1"/>
  <c r="X111" i="4" a="1"/>
  <c r="X111" i="4" s="1"/>
  <c r="Y111" i="4" a="1"/>
  <c r="Y111" i="4" s="1"/>
  <c r="Z111" i="4" a="1"/>
  <c r="Z111" i="4" s="1"/>
  <c r="AA111" i="4" a="1"/>
  <c r="AA111" i="4" s="1"/>
  <c r="AB111" i="4" a="1"/>
  <c r="AB111" i="4" s="1"/>
  <c r="AC111" i="4" a="1"/>
  <c r="AC111" i="4" s="1"/>
  <c r="AD111" i="4" a="1"/>
  <c r="AD111" i="4" s="1"/>
  <c r="AE111" i="4" a="1"/>
  <c r="AE111" i="4" s="1"/>
  <c r="AF111" i="4" a="1"/>
  <c r="AF111" i="4" s="1"/>
  <c r="AG111" i="4" a="1"/>
  <c r="AG111" i="4" s="1"/>
  <c r="AH111" i="4" a="1"/>
  <c r="AH111" i="4" s="1"/>
  <c r="AI111" i="4" a="1"/>
  <c r="AI111" i="4" s="1"/>
  <c r="AJ111" i="4" a="1"/>
  <c r="AJ111" i="4" s="1"/>
  <c r="AK111" i="4" a="1"/>
  <c r="AK111" i="4" s="1"/>
  <c r="AL111" i="4" a="1"/>
  <c r="AL111" i="4" s="1"/>
  <c r="AM111" i="4" a="1"/>
  <c r="AM111" i="4" s="1"/>
  <c r="AN111" i="4" a="1"/>
  <c r="AN111" i="4" s="1"/>
  <c r="AO111" i="4" a="1"/>
  <c r="AO111" i="4" s="1"/>
  <c r="AP111" i="4" a="1"/>
  <c r="AP111" i="4" s="1"/>
  <c r="AQ111" i="4" a="1"/>
  <c r="AQ111" i="4"/>
  <c r="AR111" i="4" a="1"/>
  <c r="AR111" i="4" s="1"/>
  <c r="AS111" i="4" a="1"/>
  <c r="AS111" i="4" s="1"/>
  <c r="AT111" i="4" a="1"/>
  <c r="AT111" i="4" s="1"/>
  <c r="AU111" i="4" a="1"/>
  <c r="AU111" i="4" s="1"/>
  <c r="AV111" i="4" a="1"/>
  <c r="AV111" i="4" s="1"/>
  <c r="AW111" i="4" a="1"/>
  <c r="AW111" i="4" s="1"/>
  <c r="AX111" i="4" a="1"/>
  <c r="AX111" i="4" s="1"/>
  <c r="C112" i="4" a="1"/>
  <c r="C112" i="4" s="1"/>
  <c r="D112" i="4" a="1"/>
  <c r="D112" i="4" s="1"/>
  <c r="E112" i="4" a="1"/>
  <c r="E112" i="4" s="1"/>
  <c r="F112" i="4" a="1"/>
  <c r="F112" i="4" s="1"/>
  <c r="G112" i="4" a="1"/>
  <c r="G112" i="4" s="1"/>
  <c r="H112" i="4" a="1"/>
  <c r="H112" i="4" s="1"/>
  <c r="I112" i="4" a="1"/>
  <c r="I112" i="4" s="1"/>
  <c r="J112" i="4" a="1"/>
  <c r="J112" i="4" s="1"/>
  <c r="K112" i="4" a="1"/>
  <c r="K112" i="4"/>
  <c r="L112" i="4" a="1"/>
  <c r="L112" i="4" s="1"/>
  <c r="M112" i="4" a="1"/>
  <c r="M112" i="4"/>
  <c r="N112" i="4" a="1"/>
  <c r="N112" i="4" s="1"/>
  <c r="O112" i="4" a="1"/>
  <c r="O112" i="4" s="1"/>
  <c r="P112" i="4" a="1"/>
  <c r="P112" i="4" s="1"/>
  <c r="Q112" i="4" a="1"/>
  <c r="Q112" i="4"/>
  <c r="R112" i="4" a="1"/>
  <c r="R112" i="4" s="1"/>
  <c r="S112" i="4" a="1"/>
  <c r="S112" i="4"/>
  <c r="T112" i="4" a="1"/>
  <c r="T112" i="4" s="1"/>
  <c r="U112" i="4" a="1"/>
  <c r="U112" i="4" s="1"/>
  <c r="V112" i="4" a="1"/>
  <c r="V112" i="4" s="1"/>
  <c r="W112" i="4" a="1"/>
  <c r="W112" i="4" s="1"/>
  <c r="X112" i="4" a="1"/>
  <c r="X112" i="4" s="1"/>
  <c r="Y112" i="4" a="1"/>
  <c r="Y112" i="4"/>
  <c r="Z112" i="4" a="1"/>
  <c r="Z112" i="4" s="1"/>
  <c r="AA112" i="4" a="1"/>
  <c r="AA112" i="4" s="1"/>
  <c r="AB112" i="4" a="1"/>
  <c r="AB112" i="4" s="1"/>
  <c r="AC112" i="4" a="1"/>
  <c r="AC112" i="4" s="1"/>
  <c r="AD112" i="4" a="1"/>
  <c r="AD112" i="4" s="1"/>
  <c r="AE112" i="4" a="1"/>
  <c r="AE112" i="4" s="1"/>
  <c r="AF112" i="4" a="1"/>
  <c r="AF112" i="4" s="1"/>
  <c r="AG112" i="4" a="1"/>
  <c r="AG112" i="4"/>
  <c r="AH112" i="4" a="1"/>
  <c r="AH112" i="4" s="1"/>
  <c r="AI112" i="4" a="1"/>
  <c r="AI112" i="4" s="1"/>
  <c r="AJ112" i="4" a="1"/>
  <c r="AJ112" i="4" s="1"/>
  <c r="AK112" i="4" a="1"/>
  <c r="AK112" i="4" s="1"/>
  <c r="AL112" i="4" a="1"/>
  <c r="AL112" i="4" s="1"/>
  <c r="AM112" i="4" a="1"/>
  <c r="AM112" i="4" s="1"/>
  <c r="AN112" i="4" a="1"/>
  <c r="AN112" i="4" s="1"/>
  <c r="AO112" i="4" a="1"/>
  <c r="AO112" i="4" s="1"/>
  <c r="AP112" i="4" a="1"/>
  <c r="AP112" i="4" s="1"/>
  <c r="AQ112" i="4" a="1"/>
  <c r="AQ112" i="4" s="1"/>
  <c r="AR112" i="4" a="1"/>
  <c r="AR112" i="4" s="1"/>
  <c r="AS112" i="4" a="1"/>
  <c r="AS112" i="4" s="1"/>
  <c r="AT112" i="4" a="1"/>
  <c r="AT112" i="4" s="1"/>
  <c r="AU112" i="4" a="1"/>
  <c r="AU112" i="4" s="1"/>
  <c r="AV112" i="4" a="1"/>
  <c r="AV112" i="4" s="1"/>
  <c r="AW112" i="4" a="1"/>
  <c r="AW112" i="4" s="1"/>
  <c r="AX112" i="4" a="1"/>
  <c r="AX112" i="4" s="1"/>
  <c r="C113" i="4" a="1"/>
  <c r="C113" i="4" s="1"/>
  <c r="D113" i="4" a="1"/>
  <c r="D113" i="4" s="1"/>
  <c r="E113" i="4" a="1"/>
  <c r="E113" i="4"/>
  <c r="F113" i="4" a="1"/>
  <c r="F113" i="4" s="1"/>
  <c r="G113" i="4" a="1"/>
  <c r="G113" i="4" s="1"/>
  <c r="H113" i="4" a="1"/>
  <c r="H113" i="4" s="1"/>
  <c r="I113" i="4" a="1"/>
  <c r="I113" i="4" s="1"/>
  <c r="J113" i="4" a="1"/>
  <c r="J113" i="4" s="1"/>
  <c r="K113" i="4" a="1"/>
  <c r="K113" i="4" s="1"/>
  <c r="L113" i="4" a="1"/>
  <c r="L113" i="4" s="1"/>
  <c r="M113" i="4" a="1"/>
  <c r="M113" i="4" s="1"/>
  <c r="N113" i="4" a="1"/>
  <c r="N113" i="4" s="1"/>
  <c r="O113" i="4" a="1"/>
  <c r="O113" i="4" s="1"/>
  <c r="P113" i="4" a="1"/>
  <c r="P113" i="4" s="1"/>
  <c r="Q113" i="4" a="1"/>
  <c r="Q113" i="4"/>
  <c r="R113" i="4" a="1"/>
  <c r="R113" i="4" s="1"/>
  <c r="S113" i="4" a="1"/>
  <c r="S113" i="4" s="1"/>
  <c r="T113" i="4" a="1"/>
  <c r="T113" i="4" s="1"/>
  <c r="U113" i="4" a="1"/>
  <c r="U113" i="4"/>
  <c r="V113" i="4" a="1"/>
  <c r="V113" i="4" s="1"/>
  <c r="W113" i="4" a="1"/>
  <c r="W113" i="4" s="1"/>
  <c r="X113" i="4" a="1"/>
  <c r="X113" i="4" s="1"/>
  <c r="Y113" i="4" a="1"/>
  <c r="Y113" i="4" s="1"/>
  <c r="Z113" i="4" a="1"/>
  <c r="Z113" i="4" s="1"/>
  <c r="AA113" i="4" a="1"/>
  <c r="AA113" i="4" s="1"/>
  <c r="AB113" i="4" a="1"/>
  <c r="AB113" i="4"/>
  <c r="AC113" i="4" a="1"/>
  <c r="AC113" i="4" s="1"/>
  <c r="AD113" i="4" a="1"/>
  <c r="AD113" i="4" s="1"/>
  <c r="AE113" i="4" a="1"/>
  <c r="AE113" i="4" s="1"/>
  <c r="AF113" i="4" a="1"/>
  <c r="AF113" i="4"/>
  <c r="AG113" i="4" a="1"/>
  <c r="AG113" i="4" s="1"/>
  <c r="AH113" i="4" a="1"/>
  <c r="AH113" i="4"/>
  <c r="AI113" i="4" a="1"/>
  <c r="AI113" i="4" s="1"/>
  <c r="AJ113" i="4" a="1"/>
  <c r="AJ113" i="4"/>
  <c r="AK113" i="4" a="1"/>
  <c r="AK113" i="4" s="1"/>
  <c r="AL113" i="4" a="1"/>
  <c r="AL113" i="4" s="1"/>
  <c r="AM113" i="4" a="1"/>
  <c r="AM113" i="4" s="1"/>
  <c r="AN113" i="4" a="1"/>
  <c r="AN113" i="4" s="1"/>
  <c r="AO113" i="4" a="1"/>
  <c r="AO113" i="4" s="1"/>
  <c r="AP113" i="4" a="1"/>
  <c r="AP113" i="4" s="1"/>
  <c r="AQ113" i="4" a="1"/>
  <c r="AQ113" i="4" s="1"/>
  <c r="AR113" i="4" a="1"/>
  <c r="AR113" i="4" s="1"/>
  <c r="AS113" i="4" a="1"/>
  <c r="AS113" i="4" s="1"/>
  <c r="AT113" i="4" a="1"/>
  <c r="AT113" i="4" s="1"/>
  <c r="AU113" i="4" a="1"/>
  <c r="AU113" i="4" s="1"/>
  <c r="AV113" i="4" a="1"/>
  <c r="AV113" i="4" s="1"/>
  <c r="AW113" i="4" a="1"/>
  <c r="AW113" i="4" s="1"/>
  <c r="AX113" i="4" a="1"/>
  <c r="AX113" i="4" s="1"/>
  <c r="C114" i="4" a="1"/>
  <c r="C114" i="4" s="1"/>
  <c r="D114" i="4" a="1"/>
  <c r="D114" i="4" s="1"/>
  <c r="E114" i="4" a="1"/>
  <c r="E114" i="4" s="1"/>
  <c r="F114" i="4" a="1"/>
  <c r="F114" i="4" s="1"/>
  <c r="G114" i="4" a="1"/>
  <c r="G114" i="4" s="1"/>
  <c r="H114" i="4" a="1"/>
  <c r="H114" i="4" s="1"/>
  <c r="I114" i="4" a="1"/>
  <c r="I114" i="4" s="1"/>
  <c r="J114" i="4" a="1"/>
  <c r="J114" i="4" s="1"/>
  <c r="K114" i="4" a="1"/>
  <c r="K114" i="4" s="1"/>
  <c r="L114" i="4" a="1"/>
  <c r="L114" i="4" s="1"/>
  <c r="M114" i="4" a="1"/>
  <c r="M114" i="4" s="1"/>
  <c r="N114" i="4" a="1"/>
  <c r="N114" i="4" s="1"/>
  <c r="O114" i="4" a="1"/>
  <c r="O114" i="4" s="1"/>
  <c r="P114" i="4" a="1"/>
  <c r="P114" i="4" s="1"/>
  <c r="Q114" i="4" a="1"/>
  <c r="Q114" i="4" s="1"/>
  <c r="R114" i="4" a="1"/>
  <c r="R114" i="4" s="1"/>
  <c r="S114" i="4" a="1"/>
  <c r="S114" i="4" s="1"/>
  <c r="T114" i="4" a="1"/>
  <c r="T114" i="4" s="1"/>
  <c r="U114" i="4" a="1"/>
  <c r="U114" i="4" s="1"/>
  <c r="V114" i="4" a="1"/>
  <c r="V114" i="4" s="1"/>
  <c r="W114" i="4" a="1"/>
  <c r="W114" i="4" s="1"/>
  <c r="X114" i="4" a="1"/>
  <c r="X114" i="4" s="1"/>
  <c r="Y114" i="4" a="1"/>
  <c r="Y114" i="4" s="1"/>
  <c r="Z114" i="4" a="1"/>
  <c r="Z114" i="4" s="1"/>
  <c r="AA114" i="4" a="1"/>
  <c r="AA114" i="4" s="1"/>
  <c r="AB114" i="4" a="1"/>
  <c r="AB114" i="4" s="1"/>
  <c r="AC114" i="4" a="1"/>
  <c r="AC114" i="4" s="1"/>
  <c r="AD114" i="4" a="1"/>
  <c r="AD114" i="4" s="1"/>
  <c r="AE114" i="4" a="1"/>
  <c r="AE114" i="4" s="1"/>
  <c r="AF114" i="4" a="1"/>
  <c r="AF114" i="4" s="1"/>
  <c r="AG114" i="4" a="1"/>
  <c r="AG114" i="4" s="1"/>
  <c r="AH114" i="4" a="1"/>
  <c r="AH114" i="4" s="1"/>
  <c r="AI114" i="4" a="1"/>
  <c r="AI114" i="4" s="1"/>
  <c r="AJ114" i="4" a="1"/>
  <c r="AJ114" i="4" s="1"/>
  <c r="AK114" i="4" a="1"/>
  <c r="AK114" i="4" s="1"/>
  <c r="AL114" i="4" a="1"/>
  <c r="AL114" i="4" s="1"/>
  <c r="AM114" i="4" a="1"/>
  <c r="AM114" i="4" s="1"/>
  <c r="AN114" i="4" a="1"/>
  <c r="AN114" i="4" s="1"/>
  <c r="AO114" i="4" a="1"/>
  <c r="AO114" i="4" s="1"/>
  <c r="AP114" i="4" a="1"/>
  <c r="AP114" i="4" s="1"/>
  <c r="AQ114" i="4" a="1"/>
  <c r="AQ114" i="4" s="1"/>
  <c r="AR114" i="4" a="1"/>
  <c r="AR114" i="4" s="1"/>
  <c r="AS114" i="4" a="1"/>
  <c r="AS114" i="4" s="1"/>
  <c r="AT114" i="4" a="1"/>
  <c r="AT114" i="4" s="1"/>
  <c r="AU114" i="4" a="1"/>
  <c r="AU114" i="4" s="1"/>
  <c r="AV114" i="4" a="1"/>
  <c r="AV114" i="4" s="1"/>
  <c r="AW114" i="4" a="1"/>
  <c r="AW114" i="4" s="1"/>
  <c r="AX114" i="4" a="1"/>
  <c r="AX114" i="4" s="1"/>
  <c r="C115" i="4" a="1"/>
  <c r="C115" i="4" s="1"/>
  <c r="D115" i="4" a="1"/>
  <c r="D115" i="4" s="1"/>
  <c r="E115" i="4" a="1"/>
  <c r="E115" i="4" s="1"/>
  <c r="F115" i="4" a="1"/>
  <c r="F115" i="4" s="1"/>
  <c r="G115" i="4" a="1"/>
  <c r="G115" i="4" s="1"/>
  <c r="H115" i="4" a="1"/>
  <c r="H115" i="4" s="1"/>
  <c r="I115" i="4" a="1"/>
  <c r="I115" i="4" s="1"/>
  <c r="J115" i="4" a="1"/>
  <c r="J115" i="4" s="1"/>
  <c r="K115" i="4" a="1"/>
  <c r="K115" i="4" s="1"/>
  <c r="L115" i="4" a="1"/>
  <c r="L115" i="4" s="1"/>
  <c r="M115" i="4" a="1"/>
  <c r="M115" i="4" s="1"/>
  <c r="N115" i="4" a="1"/>
  <c r="N115" i="4" s="1"/>
  <c r="O115" i="4" a="1"/>
  <c r="O115" i="4" s="1"/>
  <c r="P115" i="4" a="1"/>
  <c r="P115" i="4" s="1"/>
  <c r="Q115" i="4" a="1"/>
  <c r="Q115" i="4" s="1"/>
  <c r="R115" i="4" a="1"/>
  <c r="R115" i="4" s="1"/>
  <c r="S115" i="4" a="1"/>
  <c r="S115" i="4" s="1"/>
  <c r="T115" i="4" a="1"/>
  <c r="T115" i="4" s="1"/>
  <c r="U115" i="4" a="1"/>
  <c r="U115" i="4" s="1"/>
  <c r="V115" i="4" a="1"/>
  <c r="V115" i="4" s="1"/>
  <c r="W115" i="4" a="1"/>
  <c r="W115" i="4" s="1"/>
  <c r="X115" i="4" a="1"/>
  <c r="X115" i="4" s="1"/>
  <c r="Y115" i="4" a="1"/>
  <c r="Y115" i="4" s="1"/>
  <c r="Z115" i="4" a="1"/>
  <c r="Z115" i="4" s="1"/>
  <c r="AA115" i="4" a="1"/>
  <c r="AA115" i="4" s="1"/>
  <c r="AB115" i="4" a="1"/>
  <c r="AB115" i="4" s="1"/>
  <c r="AC115" i="4" a="1"/>
  <c r="AC115" i="4" s="1"/>
  <c r="AD115" i="4" a="1"/>
  <c r="AD115" i="4" s="1"/>
  <c r="AE115" i="4" a="1"/>
  <c r="AE115" i="4" s="1"/>
  <c r="AF115" i="4" a="1"/>
  <c r="AF115" i="4" s="1"/>
  <c r="AG115" i="4" a="1"/>
  <c r="AG115" i="4" s="1"/>
  <c r="AH115" i="4" a="1"/>
  <c r="AH115" i="4" s="1"/>
  <c r="AI115" i="4" a="1"/>
  <c r="AI115" i="4" s="1"/>
  <c r="AJ115" i="4" a="1"/>
  <c r="AJ115" i="4" s="1"/>
  <c r="AK115" i="4" a="1"/>
  <c r="AK115" i="4" s="1"/>
  <c r="AL115" i="4" a="1"/>
  <c r="AL115" i="4" s="1"/>
  <c r="AM115" i="4" a="1"/>
  <c r="AM115" i="4" s="1"/>
  <c r="AN115" i="4" a="1"/>
  <c r="AN115" i="4" s="1"/>
  <c r="AO115" i="4" a="1"/>
  <c r="AO115" i="4" s="1"/>
  <c r="AP115" i="4" a="1"/>
  <c r="AP115" i="4" s="1"/>
  <c r="AQ115" i="4" a="1"/>
  <c r="AQ115" i="4" s="1"/>
  <c r="AR115" i="4" a="1"/>
  <c r="AR115" i="4" s="1"/>
  <c r="AS115" i="4" a="1"/>
  <c r="AS115" i="4" s="1"/>
  <c r="AT115" i="4" a="1"/>
  <c r="AT115" i="4" s="1"/>
  <c r="AU115" i="4" a="1"/>
  <c r="AU115" i="4" s="1"/>
  <c r="AV115" i="4" a="1"/>
  <c r="AV115" i="4" s="1"/>
  <c r="AW115" i="4" a="1"/>
  <c r="AW115" i="4" s="1"/>
  <c r="AX115" i="4" a="1"/>
  <c r="AX115" i="4" s="1"/>
  <c r="C116" i="4" a="1"/>
  <c r="C116" i="4" s="1"/>
  <c r="D116" i="4" a="1"/>
  <c r="D116" i="4" s="1"/>
  <c r="E116" i="4" a="1"/>
  <c r="E116" i="4" s="1"/>
  <c r="F116" i="4" a="1"/>
  <c r="F116" i="4" s="1"/>
  <c r="G116" i="4" a="1"/>
  <c r="G116" i="4" s="1"/>
  <c r="H116" i="4" a="1"/>
  <c r="H116" i="4" s="1"/>
  <c r="I116" i="4" a="1"/>
  <c r="I116" i="4" s="1"/>
  <c r="J116" i="4" a="1"/>
  <c r="J116" i="4" s="1"/>
  <c r="K116" i="4" a="1"/>
  <c r="K116" i="4" s="1"/>
  <c r="L116" i="4" a="1"/>
  <c r="L116" i="4" s="1"/>
  <c r="M116" i="4" a="1"/>
  <c r="M116" i="4" s="1"/>
  <c r="N116" i="4" a="1"/>
  <c r="N116" i="4" s="1"/>
  <c r="O116" i="4" a="1"/>
  <c r="O116" i="4" s="1"/>
  <c r="P116" i="4" a="1"/>
  <c r="P116" i="4" s="1"/>
  <c r="Q116" i="4" a="1"/>
  <c r="Q116" i="4" s="1"/>
  <c r="R116" i="4" a="1"/>
  <c r="R116" i="4" s="1"/>
  <c r="S116" i="4" a="1"/>
  <c r="S116" i="4" s="1"/>
  <c r="T116" i="4" a="1"/>
  <c r="T116" i="4" s="1"/>
  <c r="U116" i="4" a="1"/>
  <c r="U116" i="4" s="1"/>
  <c r="V116" i="4" a="1"/>
  <c r="V116" i="4" s="1"/>
  <c r="W116" i="4" a="1"/>
  <c r="W116" i="4" s="1"/>
  <c r="X116" i="4" a="1"/>
  <c r="X116" i="4" s="1"/>
  <c r="Y116" i="4" a="1"/>
  <c r="Y116" i="4" s="1"/>
  <c r="Z116" i="4" a="1"/>
  <c r="Z116" i="4"/>
  <c r="AA116" i="4" a="1"/>
  <c r="AA116" i="4" s="1"/>
  <c r="AB116" i="4" a="1"/>
  <c r="AB116" i="4" s="1"/>
  <c r="AC116" i="4" a="1"/>
  <c r="AC116" i="4" s="1"/>
  <c r="AD116" i="4" a="1"/>
  <c r="AD116" i="4"/>
  <c r="AE116" i="4" a="1"/>
  <c r="AE116" i="4" s="1"/>
  <c r="AF116" i="4" a="1"/>
  <c r="AF116" i="4" s="1"/>
  <c r="AG116" i="4" a="1"/>
  <c r="AG116" i="4" s="1"/>
  <c r="AH116" i="4" a="1"/>
  <c r="AH116" i="4" s="1"/>
  <c r="AI116" i="4" a="1"/>
  <c r="AI116" i="4" s="1"/>
  <c r="AJ116" i="4" a="1"/>
  <c r="AJ116" i="4" s="1"/>
  <c r="AK116" i="4" a="1"/>
  <c r="AK116" i="4" s="1"/>
  <c r="AL116" i="4" a="1"/>
  <c r="AL116" i="4" s="1"/>
  <c r="AM116" i="4" a="1"/>
  <c r="AM116" i="4" s="1"/>
  <c r="AN116" i="4" a="1"/>
  <c r="AN116" i="4" s="1"/>
  <c r="AO116" i="4" a="1"/>
  <c r="AO116" i="4" s="1"/>
  <c r="AP116" i="4" a="1"/>
  <c r="AP116" i="4" s="1"/>
  <c r="AQ116" i="4" a="1"/>
  <c r="AQ116" i="4" s="1"/>
  <c r="AR116" i="4" a="1"/>
  <c r="AR116" i="4" s="1"/>
  <c r="AS116" i="4" a="1"/>
  <c r="AS116" i="4" s="1"/>
  <c r="AT116" i="4" a="1"/>
  <c r="AT116" i="4" s="1"/>
  <c r="AU116" i="4" a="1"/>
  <c r="AU116" i="4" s="1"/>
  <c r="AV116" i="4" a="1"/>
  <c r="AV116" i="4" s="1"/>
  <c r="AW116" i="4" a="1"/>
  <c r="AW116" i="4" s="1"/>
  <c r="AX116" i="4" a="1"/>
  <c r="AX116" i="4" s="1"/>
  <c r="C117" i="4" a="1"/>
  <c r="C117" i="4" s="1"/>
  <c r="D117" i="4" a="1"/>
  <c r="D117" i="4" s="1"/>
  <c r="E117" i="4" a="1"/>
  <c r="E117" i="4" s="1"/>
  <c r="F117" i="4" a="1"/>
  <c r="F117" i="4" s="1"/>
  <c r="G117" i="4" a="1"/>
  <c r="G117" i="4" s="1"/>
  <c r="H117" i="4" a="1"/>
  <c r="H117" i="4"/>
  <c r="I117" i="4" a="1"/>
  <c r="I117" i="4" s="1"/>
  <c r="J117" i="4" a="1"/>
  <c r="J117" i="4" s="1"/>
  <c r="K117" i="4" a="1"/>
  <c r="K117" i="4" s="1"/>
  <c r="L117" i="4" a="1"/>
  <c r="L117" i="4"/>
  <c r="M117" i="4" a="1"/>
  <c r="M117" i="4" s="1"/>
  <c r="N117" i="4" a="1"/>
  <c r="N117" i="4" s="1"/>
  <c r="O117" i="4" a="1"/>
  <c r="O117" i="4" s="1"/>
  <c r="P117" i="4" a="1"/>
  <c r="P117" i="4" s="1"/>
  <c r="Q117" i="4" a="1"/>
  <c r="Q117" i="4" s="1"/>
  <c r="R117" i="4" a="1"/>
  <c r="R117" i="4" s="1"/>
  <c r="S117" i="4" a="1"/>
  <c r="S117" i="4" s="1"/>
  <c r="T117" i="4" a="1"/>
  <c r="T117" i="4" s="1"/>
  <c r="U117" i="4" a="1"/>
  <c r="U117" i="4" s="1"/>
  <c r="V117" i="4" a="1"/>
  <c r="V117" i="4" s="1"/>
  <c r="W117" i="4" a="1"/>
  <c r="W117" i="4" s="1"/>
  <c r="X117" i="4" a="1"/>
  <c r="X117" i="4" s="1"/>
  <c r="Y117" i="4" a="1"/>
  <c r="Y117" i="4" s="1"/>
  <c r="Z117" i="4" a="1"/>
  <c r="Z117" i="4" s="1"/>
  <c r="AA117" i="4" a="1"/>
  <c r="AA117" i="4" s="1"/>
  <c r="AB117" i="4" a="1"/>
  <c r="AB117" i="4" s="1"/>
  <c r="AC117" i="4" a="1"/>
  <c r="AC117" i="4" s="1"/>
  <c r="AD117" i="4" a="1"/>
  <c r="AD117" i="4" s="1"/>
  <c r="AE117" i="4" a="1"/>
  <c r="AE117" i="4" s="1"/>
  <c r="AF117" i="4" a="1"/>
  <c r="AF117" i="4" s="1"/>
  <c r="AG117" i="4" a="1"/>
  <c r="AG117" i="4" s="1"/>
  <c r="AH117" i="4" a="1"/>
  <c r="AH117" i="4" s="1"/>
  <c r="AI117" i="4" a="1"/>
  <c r="AI117" i="4" s="1"/>
  <c r="AJ117" i="4" a="1"/>
  <c r="AJ117" i="4" s="1"/>
  <c r="AK117" i="4" a="1"/>
  <c r="AK117" i="4" s="1"/>
  <c r="AL117" i="4" a="1"/>
  <c r="AL117" i="4" s="1"/>
  <c r="AM117" i="4" a="1"/>
  <c r="AM117" i="4" s="1"/>
  <c r="AN117" i="4" a="1"/>
  <c r="AN117" i="4" s="1"/>
  <c r="AO117" i="4" a="1"/>
  <c r="AO117" i="4" s="1"/>
  <c r="AP117" i="4" a="1"/>
  <c r="AP117" i="4" s="1"/>
  <c r="AQ117" i="4" a="1"/>
  <c r="AQ117" i="4" s="1"/>
  <c r="AR117" i="4" a="1"/>
  <c r="AR117" i="4" s="1"/>
  <c r="AS117" i="4" a="1"/>
  <c r="AS117" i="4" s="1"/>
  <c r="AT117" i="4" a="1"/>
  <c r="AT117" i="4" s="1"/>
  <c r="AU117" i="4" a="1"/>
  <c r="AU117" i="4" s="1"/>
  <c r="AV117" i="4" a="1"/>
  <c r="AV117" i="4" s="1"/>
  <c r="AW117" i="4" a="1"/>
  <c r="AW117" i="4" s="1"/>
  <c r="AX117" i="4" a="1"/>
  <c r="AX117" i="4" s="1"/>
  <c r="C118" i="4" a="1"/>
  <c r="C118" i="4" s="1"/>
  <c r="D118" i="4" a="1"/>
  <c r="D118" i="4" s="1"/>
  <c r="E118" i="4" a="1"/>
  <c r="E118" i="4" s="1"/>
  <c r="F118" i="4" a="1"/>
  <c r="F118" i="4" s="1"/>
  <c r="G118" i="4" a="1"/>
  <c r="G118" i="4" s="1"/>
  <c r="H118" i="4" a="1"/>
  <c r="H118" i="4" s="1"/>
  <c r="I118" i="4" a="1"/>
  <c r="I118" i="4" s="1"/>
  <c r="J118" i="4" a="1"/>
  <c r="J118" i="4" s="1"/>
  <c r="K118" i="4" a="1"/>
  <c r="K118" i="4" s="1"/>
  <c r="L118" i="4" a="1"/>
  <c r="L118" i="4"/>
  <c r="M118" i="4" a="1"/>
  <c r="M118" i="4" s="1"/>
  <c r="N118" i="4" a="1"/>
  <c r="N118" i="4" s="1"/>
  <c r="O118" i="4" a="1"/>
  <c r="O118" i="4" s="1"/>
  <c r="P118" i="4" a="1"/>
  <c r="P118" i="4" s="1"/>
  <c r="Q118" i="4" a="1"/>
  <c r="Q118" i="4" s="1"/>
  <c r="R118" i="4" a="1"/>
  <c r="R118" i="4"/>
  <c r="S118" i="4" a="1"/>
  <c r="S118" i="4" s="1"/>
  <c r="T118" i="4" a="1"/>
  <c r="T118" i="4" s="1"/>
  <c r="U118" i="4" a="1"/>
  <c r="U118" i="4" s="1"/>
  <c r="V118" i="4" a="1"/>
  <c r="V118" i="4" s="1"/>
  <c r="W118" i="4" a="1"/>
  <c r="W118" i="4" s="1"/>
  <c r="X118" i="4" a="1"/>
  <c r="X118" i="4" s="1"/>
  <c r="Y118" i="4" a="1"/>
  <c r="Y118" i="4" s="1"/>
  <c r="Z118" i="4" a="1"/>
  <c r="Z118" i="4" s="1"/>
  <c r="AA118" i="4" a="1"/>
  <c r="AA118" i="4" s="1"/>
  <c r="AB118" i="4" a="1"/>
  <c r="AB118" i="4" s="1"/>
  <c r="AC118" i="4" a="1"/>
  <c r="AC118" i="4" s="1"/>
  <c r="AD118" i="4" a="1"/>
  <c r="AD118" i="4" s="1"/>
  <c r="AE118" i="4" a="1"/>
  <c r="AE118" i="4" s="1"/>
  <c r="AF118" i="4" a="1"/>
  <c r="AF118" i="4" s="1"/>
  <c r="AG118" i="4" a="1"/>
  <c r="AG118" i="4" s="1"/>
  <c r="AH118" i="4" a="1"/>
  <c r="AH118" i="4"/>
  <c r="AI118" i="4" a="1"/>
  <c r="AI118" i="4" s="1"/>
  <c r="AJ118" i="4" a="1"/>
  <c r="AJ118" i="4"/>
  <c r="AK118" i="4" a="1"/>
  <c r="AK118" i="4" s="1"/>
  <c r="AL118" i="4" a="1"/>
  <c r="AL118" i="4" s="1"/>
  <c r="AM118" i="4" a="1"/>
  <c r="AM118" i="4" s="1"/>
  <c r="AN118" i="4" a="1"/>
  <c r="AN118" i="4"/>
  <c r="AO118" i="4" a="1"/>
  <c r="AO118" i="4" s="1"/>
  <c r="AP118" i="4" a="1"/>
  <c r="AP118" i="4"/>
  <c r="AQ118" i="4" a="1"/>
  <c r="AQ118" i="4" s="1"/>
  <c r="AR118" i="4" a="1"/>
  <c r="AR118" i="4"/>
  <c r="AS118" i="4" a="1"/>
  <c r="AS118" i="4" s="1"/>
  <c r="AT118" i="4" a="1"/>
  <c r="AT118" i="4" s="1"/>
  <c r="AU118" i="4" a="1"/>
  <c r="AU118" i="4" s="1"/>
  <c r="AV118" i="4" a="1"/>
  <c r="AV118" i="4"/>
  <c r="AW118" i="4" a="1"/>
  <c r="AW118" i="4" s="1"/>
  <c r="AX118" i="4" a="1"/>
  <c r="AX118" i="4"/>
  <c r="C119" i="4" a="1"/>
  <c r="C119" i="4" s="1"/>
  <c r="D119" i="4" a="1"/>
  <c r="D119" i="4" s="1"/>
  <c r="E119" i="4" a="1"/>
  <c r="E119" i="4" s="1"/>
  <c r="F119" i="4" a="1"/>
  <c r="F119" i="4" s="1"/>
  <c r="G119" i="4" a="1"/>
  <c r="G119" i="4" s="1"/>
  <c r="H119" i="4" a="1"/>
  <c r="H119" i="4"/>
  <c r="I119" i="4" a="1"/>
  <c r="I119" i="4" s="1"/>
  <c r="J119" i="4" a="1"/>
  <c r="J119" i="4" s="1"/>
  <c r="K119" i="4" a="1"/>
  <c r="K119" i="4" s="1"/>
  <c r="L119" i="4" a="1"/>
  <c r="L119" i="4" s="1"/>
  <c r="M119" i="4" a="1"/>
  <c r="M119" i="4" s="1"/>
  <c r="N119" i="4" a="1"/>
  <c r="N119" i="4" s="1"/>
  <c r="O119" i="4" a="1"/>
  <c r="O119" i="4" s="1"/>
  <c r="P119" i="4" a="1"/>
  <c r="P119" i="4" s="1"/>
  <c r="Q119" i="4" a="1"/>
  <c r="Q119" i="4" s="1"/>
  <c r="R119" i="4" a="1"/>
  <c r="R119" i="4" s="1"/>
  <c r="S119" i="4" a="1"/>
  <c r="S119" i="4" s="1"/>
  <c r="T119" i="4" a="1"/>
  <c r="T119" i="4" s="1"/>
  <c r="U119" i="4" a="1"/>
  <c r="U119" i="4" s="1"/>
  <c r="V119" i="4" a="1"/>
  <c r="V119" i="4" s="1"/>
  <c r="W119" i="4" a="1"/>
  <c r="W119" i="4" s="1"/>
  <c r="X119" i="4" a="1"/>
  <c r="X119" i="4" s="1"/>
  <c r="Y119" i="4" a="1"/>
  <c r="Y119" i="4" s="1"/>
  <c r="Z119" i="4" a="1"/>
  <c r="Z119" i="4" s="1"/>
  <c r="AA119" i="4" a="1"/>
  <c r="AA119" i="4" s="1"/>
  <c r="AB119" i="4" a="1"/>
  <c r="AB119" i="4" s="1"/>
  <c r="AC119" i="4" a="1"/>
  <c r="AC119" i="4" s="1"/>
  <c r="AD119" i="4" a="1"/>
  <c r="AD119" i="4" s="1"/>
  <c r="AE119" i="4" a="1"/>
  <c r="AE119" i="4" s="1"/>
  <c r="AF119" i="4" a="1"/>
  <c r="AF119" i="4" s="1"/>
  <c r="AG119" i="4" a="1"/>
  <c r="AG119" i="4" s="1"/>
  <c r="AH119" i="4" a="1"/>
  <c r="AH119" i="4" s="1"/>
  <c r="AI119" i="4" a="1"/>
  <c r="AI119" i="4" s="1"/>
  <c r="AJ119" i="4" a="1"/>
  <c r="AJ119" i="4" s="1"/>
  <c r="AK119" i="4" a="1"/>
  <c r="AK119" i="4" s="1"/>
  <c r="AL119" i="4" a="1"/>
  <c r="AL119" i="4" s="1"/>
  <c r="AM119" i="4" a="1"/>
  <c r="AM119" i="4" s="1"/>
  <c r="AN119" i="4" a="1"/>
  <c r="AN119" i="4"/>
  <c r="AO119" i="4" a="1"/>
  <c r="AO119" i="4" s="1"/>
  <c r="AP119" i="4" a="1"/>
  <c r="AP119" i="4" s="1"/>
  <c r="AQ119" i="4" a="1"/>
  <c r="AQ119" i="4" s="1"/>
  <c r="AR119" i="4" a="1"/>
  <c r="AR119" i="4"/>
  <c r="AS119" i="4" a="1"/>
  <c r="AS119" i="4" s="1"/>
  <c r="AT119" i="4" a="1"/>
  <c r="AT119" i="4" s="1"/>
  <c r="AU119" i="4" a="1"/>
  <c r="AU119" i="4" s="1"/>
  <c r="AV119" i="4" a="1"/>
  <c r="AV119" i="4" s="1"/>
  <c r="AW119" i="4" a="1"/>
  <c r="AW119" i="4" s="1"/>
  <c r="AX119" i="4" a="1"/>
  <c r="AX119" i="4" s="1"/>
  <c r="C120" i="4" a="1"/>
  <c r="C120" i="4" s="1"/>
  <c r="D120" i="4" a="1"/>
  <c r="D120" i="4" s="1"/>
  <c r="E120" i="4" a="1"/>
  <c r="E120" i="4" s="1"/>
  <c r="F120" i="4" a="1"/>
  <c r="F120" i="4" s="1"/>
  <c r="G120" i="4" a="1"/>
  <c r="G120" i="4" s="1"/>
  <c r="H120" i="4" a="1"/>
  <c r="H120" i="4" s="1"/>
  <c r="I120" i="4" a="1"/>
  <c r="I120" i="4" s="1"/>
  <c r="J120" i="4" a="1"/>
  <c r="J120" i="4" s="1"/>
  <c r="K120" i="4" a="1"/>
  <c r="K120" i="4" s="1"/>
  <c r="L120" i="4" a="1"/>
  <c r="L120" i="4" s="1"/>
  <c r="M120" i="4" a="1"/>
  <c r="M120" i="4" s="1"/>
  <c r="N120" i="4" a="1"/>
  <c r="N120" i="4" s="1"/>
  <c r="O120" i="4" a="1"/>
  <c r="O120" i="4" s="1"/>
  <c r="P120" i="4" a="1"/>
  <c r="P120" i="4" s="1"/>
  <c r="Q120" i="4" a="1"/>
  <c r="Q120" i="4" s="1"/>
  <c r="R120" i="4" a="1"/>
  <c r="R120" i="4" s="1"/>
  <c r="S120" i="4" a="1"/>
  <c r="S120" i="4" s="1"/>
  <c r="T120" i="4" a="1"/>
  <c r="T120" i="4" s="1"/>
  <c r="U120" i="4" a="1"/>
  <c r="U120" i="4" s="1"/>
  <c r="V120" i="4" a="1"/>
  <c r="V120" i="4" s="1"/>
  <c r="W120" i="4" a="1"/>
  <c r="W120" i="4" s="1"/>
  <c r="X120" i="4" a="1"/>
  <c r="X120" i="4" s="1"/>
  <c r="Y120" i="4" a="1"/>
  <c r="Y120" i="4" s="1"/>
  <c r="Z120" i="4" a="1"/>
  <c r="Z120" i="4" s="1"/>
  <c r="AA120" i="4" a="1"/>
  <c r="AA120" i="4" s="1"/>
  <c r="AB120" i="4" a="1"/>
  <c r="AB120" i="4" s="1"/>
  <c r="AC120" i="4" a="1"/>
  <c r="AC120" i="4" s="1"/>
  <c r="AD120" i="4" a="1"/>
  <c r="AD120" i="4" s="1"/>
  <c r="AE120" i="4" a="1"/>
  <c r="AE120" i="4" s="1"/>
  <c r="AF120" i="4" a="1"/>
  <c r="AF120" i="4" s="1"/>
  <c r="AG120" i="4" a="1"/>
  <c r="AG120" i="4" s="1"/>
  <c r="AH120" i="4" a="1"/>
  <c r="AH120" i="4" s="1"/>
  <c r="AI120" i="4" a="1"/>
  <c r="AI120" i="4" s="1"/>
  <c r="AJ120" i="4" a="1"/>
  <c r="AJ120" i="4" s="1"/>
  <c r="AK120" i="4" a="1"/>
  <c r="AK120" i="4" s="1"/>
  <c r="AL120" i="4" a="1"/>
  <c r="AL120" i="4" s="1"/>
  <c r="AM120" i="4" a="1"/>
  <c r="AM120" i="4" s="1"/>
  <c r="AN120" i="4" a="1"/>
  <c r="AN120" i="4" s="1"/>
  <c r="AO120" i="4" a="1"/>
  <c r="AO120" i="4" s="1"/>
  <c r="AP120" i="4" a="1"/>
  <c r="AP120" i="4" s="1"/>
  <c r="AQ120" i="4" a="1"/>
  <c r="AQ120" i="4" s="1"/>
  <c r="AR120" i="4" a="1"/>
  <c r="AR120" i="4"/>
  <c r="AS120" i="4" a="1"/>
  <c r="AS120" i="4" s="1"/>
  <c r="AT120" i="4" a="1"/>
  <c r="AT120" i="4" s="1"/>
  <c r="AU120" i="4" a="1"/>
  <c r="AU120" i="4" s="1"/>
  <c r="AV120" i="4" a="1"/>
  <c r="AV120" i="4" s="1"/>
  <c r="AW120" i="4" a="1"/>
  <c r="AW120" i="4" s="1"/>
  <c r="AX120" i="4" a="1"/>
  <c r="AX120" i="4"/>
  <c r="C121" i="4" a="1"/>
  <c r="C121" i="4" s="1"/>
  <c r="D121" i="4" a="1"/>
  <c r="D121" i="4" s="1"/>
  <c r="E121" i="4" a="1"/>
  <c r="E121" i="4" s="1"/>
  <c r="F121" i="4" a="1"/>
  <c r="F121" i="4" s="1"/>
  <c r="G121" i="4" a="1"/>
  <c r="G121" i="4" s="1"/>
  <c r="H121" i="4" a="1"/>
  <c r="H121" i="4" s="1"/>
  <c r="I121" i="4" a="1"/>
  <c r="I121" i="4" s="1"/>
  <c r="J121" i="4" a="1"/>
  <c r="J121" i="4" s="1"/>
  <c r="K121" i="4" a="1"/>
  <c r="K121" i="4" s="1"/>
  <c r="L121" i="4" a="1"/>
  <c r="L121" i="4" s="1"/>
  <c r="M121" i="4" a="1"/>
  <c r="M121" i="4" s="1"/>
  <c r="N121" i="4" a="1"/>
  <c r="N121" i="4" s="1"/>
  <c r="O121" i="4" a="1"/>
  <c r="O121" i="4" s="1"/>
  <c r="P121" i="4" a="1"/>
  <c r="P121" i="4" s="1"/>
  <c r="Q121" i="4" a="1"/>
  <c r="Q121" i="4" s="1"/>
  <c r="R121" i="4" a="1"/>
  <c r="R121" i="4"/>
  <c r="S121" i="4" a="1"/>
  <c r="S121" i="4" s="1"/>
  <c r="T121" i="4" a="1"/>
  <c r="T121" i="4"/>
  <c r="U121" i="4" a="1"/>
  <c r="U121" i="4" s="1"/>
  <c r="V121" i="4" a="1"/>
  <c r="V121" i="4" s="1"/>
  <c r="W121" i="4" a="1"/>
  <c r="W121" i="4" s="1"/>
  <c r="X121" i="4" a="1"/>
  <c r="X121" i="4"/>
  <c r="Y121" i="4" a="1"/>
  <c r="Y121" i="4" s="1"/>
  <c r="Z121" i="4" a="1"/>
  <c r="Z121" i="4"/>
  <c r="AA121" i="4" a="1"/>
  <c r="AA121" i="4" s="1"/>
  <c r="AB121" i="4" a="1"/>
  <c r="AB121" i="4"/>
  <c r="AC121" i="4" a="1"/>
  <c r="AC121" i="4" s="1"/>
  <c r="AD121" i="4" a="1"/>
  <c r="AD121" i="4" s="1"/>
  <c r="AE121" i="4" a="1"/>
  <c r="AE121" i="4" s="1"/>
  <c r="AF121" i="4" a="1"/>
  <c r="AF121" i="4"/>
  <c r="AG121" i="4" a="1"/>
  <c r="AG121" i="4" s="1"/>
  <c r="AH121" i="4" a="1"/>
  <c r="AH121" i="4"/>
  <c r="AI121" i="4" a="1"/>
  <c r="AI121" i="4" s="1"/>
  <c r="AJ121" i="4" a="1"/>
  <c r="AJ121" i="4" s="1"/>
  <c r="AK121" i="4" a="1"/>
  <c r="AK121" i="4" s="1"/>
  <c r="AL121" i="4" a="1"/>
  <c r="AL121" i="4" s="1"/>
  <c r="AM121" i="4" a="1"/>
  <c r="AM121" i="4" s="1"/>
  <c r="AN121" i="4" a="1"/>
  <c r="AN121" i="4"/>
  <c r="AO121" i="4" a="1"/>
  <c r="AO121" i="4" s="1"/>
  <c r="AP121" i="4" a="1"/>
  <c r="AP121" i="4" s="1"/>
  <c r="AQ121" i="4" a="1"/>
  <c r="AQ121" i="4" s="1"/>
  <c r="AR121" i="4" a="1"/>
  <c r="AR121" i="4" s="1"/>
  <c r="AS121" i="4" a="1"/>
  <c r="AS121" i="4" s="1"/>
  <c r="AT121" i="4" a="1"/>
  <c r="AT121" i="4" s="1"/>
  <c r="AU121" i="4" a="1"/>
  <c r="AU121" i="4" s="1"/>
  <c r="AV121" i="4" a="1"/>
  <c r="AV121" i="4" s="1"/>
  <c r="AW121" i="4" a="1"/>
  <c r="AW121" i="4" s="1"/>
  <c r="AX121" i="4" a="1"/>
  <c r="AX121" i="4" s="1"/>
  <c r="C122" i="4" a="1"/>
  <c r="C122" i="4" s="1"/>
  <c r="D122" i="4" a="1"/>
  <c r="D122" i="4" s="1"/>
  <c r="E122" i="4" a="1"/>
  <c r="E122" i="4" s="1"/>
  <c r="F122" i="4" a="1"/>
  <c r="F122" i="4" s="1"/>
  <c r="G122" i="4" a="1"/>
  <c r="G122" i="4" s="1"/>
  <c r="H122" i="4" a="1"/>
  <c r="H122" i="4" s="1"/>
  <c r="I122" i="4" a="1"/>
  <c r="I122" i="4" s="1"/>
  <c r="J122" i="4" a="1"/>
  <c r="J122" i="4" s="1"/>
  <c r="K122" i="4" a="1"/>
  <c r="K122" i="4" s="1"/>
  <c r="L122" i="4" a="1"/>
  <c r="L122" i="4" s="1"/>
  <c r="M122" i="4" a="1"/>
  <c r="M122" i="4" s="1"/>
  <c r="N122" i="4" a="1"/>
  <c r="N122" i="4" s="1"/>
  <c r="O122" i="4" a="1"/>
  <c r="O122" i="4" s="1"/>
  <c r="P122" i="4" a="1"/>
  <c r="P122" i="4" s="1"/>
  <c r="Q122" i="4" a="1"/>
  <c r="Q122" i="4" s="1"/>
  <c r="R122" i="4" a="1"/>
  <c r="R122" i="4" s="1"/>
  <c r="S122" i="4" a="1"/>
  <c r="S122" i="4" s="1"/>
  <c r="T122" i="4" a="1"/>
  <c r="T122" i="4" s="1"/>
  <c r="U122" i="4" a="1"/>
  <c r="U122" i="4" s="1"/>
  <c r="V122" i="4" a="1"/>
  <c r="V122" i="4" s="1"/>
  <c r="W122" i="4" a="1"/>
  <c r="W122" i="4" s="1"/>
  <c r="X122" i="4" a="1"/>
  <c r="X122" i="4"/>
  <c r="Y122" i="4" a="1"/>
  <c r="Y122" i="4" s="1"/>
  <c r="Z122" i="4" a="1"/>
  <c r="Z122" i="4" s="1"/>
  <c r="AA122" i="4" a="1"/>
  <c r="AA122" i="4" s="1"/>
  <c r="AB122" i="4" a="1"/>
  <c r="AB122" i="4"/>
  <c r="AC122" i="4" a="1"/>
  <c r="AC122" i="4" s="1"/>
  <c r="AD122" i="4" a="1"/>
  <c r="AD122" i="4" s="1"/>
  <c r="AE122" i="4" a="1"/>
  <c r="AE122" i="4" s="1"/>
  <c r="AF122" i="4" a="1"/>
  <c r="AF122" i="4" s="1"/>
  <c r="AG122" i="4" a="1"/>
  <c r="AG122" i="4" s="1"/>
  <c r="AH122" i="4" a="1"/>
  <c r="AH122" i="4" s="1"/>
  <c r="AI122" i="4" a="1"/>
  <c r="AI122" i="4" s="1"/>
  <c r="AJ122" i="4" a="1"/>
  <c r="AJ122" i="4" s="1"/>
  <c r="AK122" i="4" a="1"/>
  <c r="AK122" i="4" s="1"/>
  <c r="AL122" i="4" a="1"/>
  <c r="AL122" i="4" s="1"/>
  <c r="AM122" i="4" a="1"/>
  <c r="AM122" i="4" s="1"/>
  <c r="AN122" i="4" a="1"/>
  <c r="AN122" i="4" s="1"/>
  <c r="AO122" i="4" a="1"/>
  <c r="AO122" i="4" s="1"/>
  <c r="AP122" i="4" a="1"/>
  <c r="AP122" i="4" s="1"/>
  <c r="AQ122" i="4" a="1"/>
  <c r="AQ122" i="4" s="1"/>
  <c r="AR122" i="4" a="1"/>
  <c r="AR122" i="4" s="1"/>
  <c r="AS122" i="4" a="1"/>
  <c r="AS122" i="4" s="1"/>
  <c r="AT122" i="4" a="1"/>
  <c r="AT122" i="4" s="1"/>
  <c r="AU122" i="4" a="1"/>
  <c r="AU122" i="4" s="1"/>
  <c r="AV122" i="4" a="1"/>
  <c r="AV122" i="4" s="1"/>
  <c r="AW122" i="4" a="1"/>
  <c r="AW122" i="4" s="1"/>
  <c r="AX122" i="4" a="1"/>
  <c r="AX122" i="4" s="1"/>
  <c r="C123" i="4" a="1"/>
  <c r="C123" i="4" s="1"/>
  <c r="D123" i="4" a="1"/>
  <c r="D123" i="4" s="1"/>
  <c r="E123" i="4" a="1"/>
  <c r="E123" i="4" s="1"/>
  <c r="F123" i="4" a="1"/>
  <c r="F123" i="4" s="1"/>
  <c r="G123" i="4" a="1"/>
  <c r="G123" i="4" s="1"/>
  <c r="H123" i="4" a="1"/>
  <c r="H123" i="4" s="1"/>
  <c r="I123" i="4" a="1"/>
  <c r="I123" i="4" s="1"/>
  <c r="J123" i="4" a="1"/>
  <c r="J123" i="4" s="1"/>
  <c r="K123" i="4" a="1"/>
  <c r="K123" i="4" s="1"/>
  <c r="L123" i="4" a="1"/>
  <c r="L123" i="4" s="1"/>
  <c r="M123" i="4" a="1"/>
  <c r="M123" i="4" s="1"/>
  <c r="N123" i="4" a="1"/>
  <c r="N123" i="4" s="1"/>
  <c r="O123" i="4" a="1"/>
  <c r="O123" i="4" s="1"/>
  <c r="P123" i="4" a="1"/>
  <c r="P123" i="4" s="1"/>
  <c r="Q123" i="4" a="1"/>
  <c r="Q123" i="4" s="1"/>
  <c r="R123" i="4" a="1"/>
  <c r="R123" i="4" s="1"/>
  <c r="S123" i="4" a="1"/>
  <c r="S123" i="4" s="1"/>
  <c r="T123" i="4" a="1"/>
  <c r="T123" i="4" s="1"/>
  <c r="U123" i="4" a="1"/>
  <c r="U123" i="4" s="1"/>
  <c r="V123" i="4" a="1"/>
  <c r="V123" i="4" s="1"/>
  <c r="W123" i="4" a="1"/>
  <c r="W123" i="4" s="1"/>
  <c r="X123" i="4" a="1"/>
  <c r="X123" i="4" s="1"/>
  <c r="Y123" i="4" a="1"/>
  <c r="Y123" i="4" s="1"/>
  <c r="Z123" i="4" a="1"/>
  <c r="Z123" i="4" s="1"/>
  <c r="AA123" i="4" a="1"/>
  <c r="AA123" i="4" s="1"/>
  <c r="AB123" i="4" a="1"/>
  <c r="AB123" i="4"/>
  <c r="AC123" i="4" a="1"/>
  <c r="AC123" i="4" s="1"/>
  <c r="AD123" i="4" a="1"/>
  <c r="AD123" i="4" s="1"/>
  <c r="AE123" i="4" a="1"/>
  <c r="AE123" i="4" s="1"/>
  <c r="AF123" i="4" a="1"/>
  <c r="AF123" i="4" s="1"/>
  <c r="AG123" i="4" a="1"/>
  <c r="AG123" i="4" s="1"/>
  <c r="AH123" i="4" a="1"/>
  <c r="AH123" i="4"/>
  <c r="AI123" i="4" a="1"/>
  <c r="AI123" i="4" s="1"/>
  <c r="AJ123" i="4" a="1"/>
  <c r="AJ123" i="4" s="1"/>
  <c r="AK123" i="4" a="1"/>
  <c r="AK123" i="4" s="1"/>
  <c r="AL123" i="4" a="1"/>
  <c r="AL123" i="4" s="1"/>
  <c r="AM123" i="4" a="1"/>
  <c r="AM123" i="4" s="1"/>
  <c r="AN123" i="4" a="1"/>
  <c r="AN123" i="4" s="1"/>
  <c r="AO123" i="4" a="1"/>
  <c r="AO123" i="4" s="1"/>
  <c r="AP123" i="4" a="1"/>
  <c r="AP123" i="4" s="1"/>
  <c r="AQ123" i="4" a="1"/>
  <c r="AQ123" i="4" s="1"/>
  <c r="AR123" i="4" a="1"/>
  <c r="AR123" i="4" s="1"/>
  <c r="AS123" i="4" a="1"/>
  <c r="AS123" i="4" s="1"/>
  <c r="AT123" i="4" a="1"/>
  <c r="AT123" i="4" s="1"/>
  <c r="AU123" i="4" a="1"/>
  <c r="AU123" i="4" s="1"/>
  <c r="AV123" i="4" a="1"/>
  <c r="AV123" i="4" s="1"/>
  <c r="AW123" i="4" a="1"/>
  <c r="AW123" i="4" s="1"/>
  <c r="AX123" i="4" a="1"/>
  <c r="AX123" i="4"/>
  <c r="C124" i="4" a="1"/>
  <c r="C124" i="4" s="1"/>
  <c r="D124" i="4" a="1"/>
  <c r="D124" i="4"/>
  <c r="E124" i="4" a="1"/>
  <c r="E124" i="4" s="1"/>
  <c r="F124" i="4" a="1"/>
  <c r="F124" i="4" s="1"/>
  <c r="G124" i="4" a="1"/>
  <c r="G124" i="4" s="1"/>
  <c r="H124" i="4" a="1"/>
  <c r="H124" i="4"/>
  <c r="I124" i="4" a="1"/>
  <c r="I124" i="4" s="1"/>
  <c r="J124" i="4" a="1"/>
  <c r="J124" i="4"/>
  <c r="K124" i="4" a="1"/>
  <c r="K124" i="4" s="1"/>
  <c r="L124" i="4" a="1"/>
  <c r="L124" i="4"/>
  <c r="M124" i="4" a="1"/>
  <c r="M124" i="4" s="1"/>
  <c r="N124" i="4" a="1"/>
  <c r="N124" i="4" s="1"/>
  <c r="O124" i="4" a="1"/>
  <c r="O124" i="4" s="1"/>
  <c r="P124" i="4" a="1"/>
  <c r="P124" i="4"/>
  <c r="Q124" i="4" a="1"/>
  <c r="Q124" i="4" s="1"/>
  <c r="R124" i="4" a="1"/>
  <c r="R124" i="4"/>
  <c r="S124" i="4" a="1"/>
  <c r="S124" i="4" s="1"/>
  <c r="T124" i="4" a="1"/>
  <c r="T124" i="4" s="1"/>
  <c r="U124" i="4" a="1"/>
  <c r="U124" i="4" s="1"/>
  <c r="V124" i="4" a="1"/>
  <c r="V124" i="4" s="1"/>
  <c r="W124" i="4" a="1"/>
  <c r="W124" i="4" s="1"/>
  <c r="X124" i="4" a="1"/>
  <c r="X124" i="4"/>
  <c r="Y124" i="4" a="1"/>
  <c r="Y124" i="4" s="1"/>
  <c r="Z124" i="4" a="1"/>
  <c r="Z124" i="4" s="1"/>
  <c r="AA124" i="4" a="1"/>
  <c r="AA124" i="4" s="1"/>
  <c r="AB124" i="4" a="1"/>
  <c r="AB124" i="4" s="1"/>
  <c r="AC124" i="4" a="1"/>
  <c r="AC124" i="4" s="1"/>
  <c r="AD124" i="4" a="1"/>
  <c r="AD124" i="4" s="1"/>
  <c r="AE124" i="4" a="1"/>
  <c r="AE124" i="4" s="1"/>
  <c r="AF124" i="4" a="1"/>
  <c r="AF124" i="4" s="1"/>
  <c r="AG124" i="4" a="1"/>
  <c r="AG124" i="4" s="1"/>
  <c r="AH124" i="4" a="1"/>
  <c r="AH124" i="4" s="1"/>
  <c r="AI124" i="4" a="1"/>
  <c r="AI124" i="4" s="1"/>
  <c r="AJ124" i="4" a="1"/>
  <c r="AJ124" i="4" s="1"/>
  <c r="AK124" i="4" a="1"/>
  <c r="AK124" i="4" s="1"/>
  <c r="AL124" i="4" a="1"/>
  <c r="AL124" i="4" s="1"/>
  <c r="AM124" i="4" a="1"/>
  <c r="AM124" i="4" s="1"/>
  <c r="AN124" i="4" a="1"/>
  <c r="AN124" i="4" s="1"/>
  <c r="AO124" i="4" a="1"/>
  <c r="AO124" i="4" s="1"/>
  <c r="AP124" i="4" a="1"/>
  <c r="AP124" i="4" s="1"/>
  <c r="AQ124" i="4" a="1"/>
  <c r="AQ124" i="4" s="1"/>
  <c r="AR124" i="4" a="1"/>
  <c r="AR124" i="4" s="1"/>
  <c r="AS124" i="4" a="1"/>
  <c r="AS124" i="4" s="1"/>
  <c r="AT124" i="4" a="1"/>
  <c r="AT124" i="4" s="1"/>
  <c r="AU124" i="4" a="1"/>
  <c r="AU124" i="4" s="1"/>
  <c r="AV124" i="4" a="1"/>
  <c r="AV124" i="4" s="1"/>
  <c r="AW124" i="4" a="1"/>
  <c r="AW124" i="4" s="1"/>
  <c r="AX124" i="4" a="1"/>
  <c r="AX124" i="4" s="1"/>
  <c r="C125" i="4" a="1"/>
  <c r="C125" i="4" s="1"/>
  <c r="D125" i="4" a="1"/>
  <c r="D125" i="4" s="1"/>
  <c r="E125" i="4" a="1"/>
  <c r="E125" i="4" s="1"/>
  <c r="F125" i="4" a="1"/>
  <c r="F125" i="4" s="1"/>
  <c r="G125" i="4" a="1"/>
  <c r="G125" i="4" s="1"/>
  <c r="H125" i="4" a="1"/>
  <c r="H125" i="4"/>
  <c r="I125" i="4" a="1"/>
  <c r="I125" i="4" s="1"/>
  <c r="J125" i="4" a="1"/>
  <c r="J125" i="4" s="1"/>
  <c r="K125" i="4" a="1"/>
  <c r="K125" i="4" s="1"/>
  <c r="L125" i="4" a="1"/>
  <c r="L125" i="4"/>
  <c r="M125" i="4" a="1"/>
  <c r="M125" i="4" s="1"/>
  <c r="N125" i="4" a="1"/>
  <c r="N125" i="4" s="1"/>
  <c r="O125" i="4" a="1"/>
  <c r="O125" i="4" s="1"/>
  <c r="P125" i="4" a="1"/>
  <c r="P125" i="4" s="1"/>
  <c r="Q125" i="4" a="1"/>
  <c r="Q125" i="4" s="1"/>
  <c r="R125" i="4" a="1"/>
  <c r="R125" i="4" s="1"/>
  <c r="S125" i="4" a="1"/>
  <c r="S125" i="4" s="1"/>
  <c r="T125" i="4" a="1"/>
  <c r="T125" i="4" s="1"/>
  <c r="U125" i="4" a="1"/>
  <c r="U125" i="4" s="1"/>
  <c r="V125" i="4" a="1"/>
  <c r="V125" i="4" s="1"/>
  <c r="W125" i="4" a="1"/>
  <c r="W125" i="4" s="1"/>
  <c r="X125" i="4" a="1"/>
  <c r="X125" i="4" s="1"/>
  <c r="Y125" i="4" a="1"/>
  <c r="Y125" i="4" s="1"/>
  <c r="Z125" i="4" a="1"/>
  <c r="Z125" i="4" s="1"/>
  <c r="AA125" i="4" a="1"/>
  <c r="AA125" i="4" s="1"/>
  <c r="AB125" i="4" a="1"/>
  <c r="AB125" i="4" s="1"/>
  <c r="AC125" i="4" a="1"/>
  <c r="AC125" i="4" s="1"/>
  <c r="AD125" i="4" a="1"/>
  <c r="AD125" i="4" s="1"/>
  <c r="AE125" i="4" a="1"/>
  <c r="AE125" i="4" s="1"/>
  <c r="AF125" i="4" a="1"/>
  <c r="AF125" i="4" s="1"/>
  <c r="AG125" i="4" a="1"/>
  <c r="AG125" i="4" s="1"/>
  <c r="AH125" i="4" a="1"/>
  <c r="AH125" i="4" s="1"/>
  <c r="AI125" i="4" a="1"/>
  <c r="AI125" i="4" s="1"/>
  <c r="AJ125" i="4" a="1"/>
  <c r="AJ125" i="4" s="1"/>
  <c r="AK125" i="4" a="1"/>
  <c r="AK125" i="4" s="1"/>
  <c r="AL125" i="4" a="1"/>
  <c r="AL125" i="4" s="1"/>
  <c r="AM125" i="4" a="1"/>
  <c r="AM125" i="4" s="1"/>
  <c r="AN125" i="4" a="1"/>
  <c r="AN125" i="4" s="1"/>
  <c r="AO125" i="4" a="1"/>
  <c r="AO125" i="4" s="1"/>
  <c r="AP125" i="4" a="1"/>
  <c r="AP125" i="4" s="1"/>
  <c r="AQ125" i="4" a="1"/>
  <c r="AQ125" i="4" s="1"/>
  <c r="AR125" i="4" a="1"/>
  <c r="AR125" i="4" s="1"/>
  <c r="AS125" i="4" a="1"/>
  <c r="AS125" i="4" s="1"/>
  <c r="AT125" i="4" a="1"/>
  <c r="AT125" i="4" s="1"/>
  <c r="AU125" i="4" a="1"/>
  <c r="AU125" i="4" s="1"/>
  <c r="AV125" i="4" a="1"/>
  <c r="AV125" i="4" s="1"/>
  <c r="AW125" i="4" a="1"/>
  <c r="AW125" i="4" s="1"/>
  <c r="AX125" i="4" a="1"/>
  <c r="AX125" i="4" s="1"/>
  <c r="C126" i="4" a="1"/>
  <c r="C126" i="4" s="1"/>
  <c r="D126" i="4" a="1"/>
  <c r="D126" i="4" s="1"/>
  <c r="E126" i="4" a="1"/>
  <c r="E126" i="4" s="1"/>
  <c r="F126" i="4" a="1"/>
  <c r="F126" i="4" s="1"/>
  <c r="G126" i="4" a="1"/>
  <c r="G126" i="4" s="1"/>
  <c r="H126" i="4" a="1"/>
  <c r="H126" i="4" s="1"/>
  <c r="I126" i="4" a="1"/>
  <c r="I126" i="4" s="1"/>
  <c r="J126" i="4" a="1"/>
  <c r="J126" i="4" s="1"/>
  <c r="K126" i="4" a="1"/>
  <c r="K126" i="4" s="1"/>
  <c r="L126" i="4" a="1"/>
  <c r="L126" i="4"/>
  <c r="M126" i="4" a="1"/>
  <c r="M126" i="4" s="1"/>
  <c r="N126" i="4" a="1"/>
  <c r="N126" i="4" s="1"/>
  <c r="O126" i="4" a="1"/>
  <c r="O126" i="4" s="1"/>
  <c r="P126" i="4" a="1"/>
  <c r="P126" i="4" s="1"/>
  <c r="Q126" i="4" a="1"/>
  <c r="Q126" i="4" s="1"/>
  <c r="R126" i="4" a="1"/>
  <c r="R126" i="4"/>
  <c r="S126" i="4" a="1"/>
  <c r="S126" i="4" s="1"/>
  <c r="T126" i="4" a="1"/>
  <c r="T126" i="4" s="1"/>
  <c r="U126" i="4" a="1"/>
  <c r="U126" i="4" s="1"/>
  <c r="V126" i="4" a="1"/>
  <c r="V126" i="4" s="1"/>
  <c r="W126" i="4" a="1"/>
  <c r="W126" i="4" s="1"/>
  <c r="X126" i="4" a="1"/>
  <c r="X126" i="4" s="1"/>
  <c r="Y126" i="4" a="1"/>
  <c r="Y126" i="4" s="1"/>
  <c r="Z126" i="4" a="1"/>
  <c r="Z126" i="4" s="1"/>
  <c r="AA126" i="4" a="1"/>
  <c r="AA126" i="4" s="1"/>
  <c r="AB126" i="4" a="1"/>
  <c r="AB126" i="4" s="1"/>
  <c r="AC126" i="4" a="1"/>
  <c r="AC126" i="4" s="1"/>
  <c r="AD126" i="4" a="1"/>
  <c r="AD126" i="4" s="1"/>
  <c r="AE126" i="4" a="1"/>
  <c r="AE126" i="4" s="1"/>
  <c r="AF126" i="4" a="1"/>
  <c r="AF126" i="4" s="1"/>
  <c r="AG126" i="4" a="1"/>
  <c r="AG126" i="4" s="1"/>
  <c r="AH126" i="4" a="1"/>
  <c r="AH126" i="4" s="1"/>
  <c r="AI126" i="4" a="1"/>
  <c r="AI126" i="4" s="1"/>
  <c r="AJ126" i="4" a="1"/>
  <c r="AJ126" i="4" s="1"/>
  <c r="AK126" i="4" a="1"/>
  <c r="AK126" i="4" s="1"/>
  <c r="AL126" i="4" a="1"/>
  <c r="AL126" i="4" s="1"/>
  <c r="AM126" i="4" a="1"/>
  <c r="AM126" i="4" s="1"/>
  <c r="AN126" i="4" a="1"/>
  <c r="AN126" i="4" s="1"/>
  <c r="AO126" i="4" a="1"/>
  <c r="AO126" i="4" s="1"/>
  <c r="AP126" i="4" a="1"/>
  <c r="AP126" i="4" s="1"/>
  <c r="AQ126" i="4" a="1"/>
  <c r="AQ126" i="4" s="1"/>
  <c r="AR126" i="4" a="1"/>
  <c r="AR126" i="4" s="1"/>
  <c r="AS126" i="4" a="1"/>
  <c r="AS126" i="4" s="1"/>
  <c r="AT126" i="4" a="1"/>
  <c r="AT126" i="4" s="1"/>
  <c r="AU126" i="4" a="1"/>
  <c r="AU126" i="4" s="1"/>
  <c r="AV126" i="4" a="1"/>
  <c r="AV126" i="4" s="1"/>
  <c r="AW126" i="4" a="1"/>
  <c r="AW126" i="4" s="1"/>
  <c r="AX126" i="4" a="1"/>
  <c r="AX126" i="4" s="1"/>
  <c r="C127" i="4" a="1"/>
  <c r="C127" i="4" s="1"/>
  <c r="D127" i="4" a="1"/>
  <c r="D127" i="4" s="1"/>
  <c r="E127" i="4" a="1"/>
  <c r="E127" i="4" s="1"/>
  <c r="F127" i="4" a="1"/>
  <c r="F127" i="4" s="1"/>
  <c r="G127" i="4" a="1"/>
  <c r="G127" i="4" s="1"/>
  <c r="H127" i="4" a="1"/>
  <c r="H127" i="4" s="1"/>
  <c r="I127" i="4" a="1"/>
  <c r="I127" i="4" s="1"/>
  <c r="J127" i="4" a="1"/>
  <c r="J127" i="4" s="1"/>
  <c r="K127" i="4" a="1"/>
  <c r="K127" i="4" s="1"/>
  <c r="L127" i="4" a="1"/>
  <c r="L127" i="4" s="1"/>
  <c r="M127" i="4" a="1"/>
  <c r="M127" i="4" s="1"/>
  <c r="N127" i="4" a="1"/>
  <c r="N127" i="4" s="1"/>
  <c r="O127" i="4" a="1"/>
  <c r="O127" i="4" s="1"/>
  <c r="P127" i="4" a="1"/>
  <c r="P127" i="4" s="1"/>
  <c r="Q127" i="4" a="1"/>
  <c r="Q127" i="4" s="1"/>
  <c r="R127" i="4" a="1"/>
  <c r="R127" i="4" s="1"/>
  <c r="S127" i="4" a="1"/>
  <c r="S127" i="4" s="1"/>
  <c r="T127" i="4" a="1"/>
  <c r="T127" i="4" s="1"/>
  <c r="U127" i="4" a="1"/>
  <c r="U127" i="4" s="1"/>
  <c r="V127" i="4" a="1"/>
  <c r="V127" i="4" s="1"/>
  <c r="W127" i="4" a="1"/>
  <c r="W127" i="4" s="1"/>
  <c r="X127" i="4" a="1"/>
  <c r="X127" i="4" s="1"/>
  <c r="Y127" i="4" a="1"/>
  <c r="Y127" i="4" s="1"/>
  <c r="Z127" i="4" a="1"/>
  <c r="Z127" i="4" s="1"/>
  <c r="AA127" i="4" a="1"/>
  <c r="AA127" i="4" s="1"/>
  <c r="AB127" i="4" a="1"/>
  <c r="AB127" i="4" s="1"/>
  <c r="AC127" i="4" a="1"/>
  <c r="AC127" i="4" s="1"/>
  <c r="AD127" i="4" a="1"/>
  <c r="AD127" i="4" s="1"/>
  <c r="AE127" i="4" a="1"/>
  <c r="AE127" i="4" s="1"/>
  <c r="AF127" i="4" a="1"/>
  <c r="AF127" i="4" s="1"/>
  <c r="AG127" i="4" a="1"/>
  <c r="AG127" i="4" s="1"/>
  <c r="AH127" i="4" a="1"/>
  <c r="AH127" i="4" s="1"/>
  <c r="AI127" i="4" a="1"/>
  <c r="AI127" i="4" s="1"/>
  <c r="AJ127" i="4" a="1"/>
  <c r="AJ127" i="4" s="1"/>
  <c r="AK127" i="4" a="1"/>
  <c r="AK127" i="4" s="1"/>
  <c r="AL127" i="4" a="1"/>
  <c r="AL127" i="4" s="1"/>
  <c r="AM127" i="4" a="1"/>
  <c r="AM127" i="4" s="1"/>
  <c r="AN127" i="4" a="1"/>
  <c r="AN127" i="4" s="1"/>
  <c r="AO127" i="4" a="1"/>
  <c r="AO127" i="4" s="1"/>
  <c r="AP127" i="4" a="1"/>
  <c r="AP127" i="4" s="1"/>
  <c r="AQ127" i="4" a="1"/>
  <c r="AQ127" i="4" s="1"/>
  <c r="AR127" i="4" a="1"/>
  <c r="AR127" i="4" s="1"/>
  <c r="AS127" i="4" a="1"/>
  <c r="AS127" i="4" s="1"/>
  <c r="AT127" i="4" a="1"/>
  <c r="AT127" i="4" s="1"/>
  <c r="AU127" i="4" a="1"/>
  <c r="AU127" i="4" s="1"/>
  <c r="AV127" i="4" a="1"/>
  <c r="AV127" i="4" s="1"/>
  <c r="AW127" i="4" a="1"/>
  <c r="AW127" i="4" s="1"/>
  <c r="AX127" i="4" a="1"/>
  <c r="AX127" i="4" s="1"/>
  <c r="C128" i="4" a="1"/>
  <c r="C128" i="4" s="1"/>
  <c r="D128" i="4" a="1"/>
  <c r="D128" i="4" s="1"/>
  <c r="E128" i="4" a="1"/>
  <c r="E128" i="4" s="1"/>
  <c r="F128" i="4" a="1"/>
  <c r="F128" i="4" s="1"/>
  <c r="G128" i="4" a="1"/>
  <c r="G128" i="4" s="1"/>
  <c r="H128" i="4" a="1"/>
  <c r="H128" i="4" s="1"/>
  <c r="I128" i="4" a="1"/>
  <c r="I128" i="4" s="1"/>
  <c r="J128" i="4" a="1"/>
  <c r="J128" i="4" s="1"/>
  <c r="K128" i="4" a="1"/>
  <c r="K128" i="4" s="1"/>
  <c r="L128" i="4" a="1"/>
  <c r="L128" i="4" s="1"/>
  <c r="M128" i="4" a="1"/>
  <c r="M128" i="4" s="1"/>
  <c r="N128" i="4" a="1"/>
  <c r="N128" i="4" s="1"/>
  <c r="O128" i="4" a="1"/>
  <c r="O128" i="4" s="1"/>
  <c r="P128" i="4" a="1"/>
  <c r="P128" i="4" s="1"/>
  <c r="Q128" i="4" a="1"/>
  <c r="Q128" i="4" s="1"/>
  <c r="R128" i="4" a="1"/>
  <c r="R128" i="4" s="1"/>
  <c r="S128" i="4" a="1"/>
  <c r="S128" i="4" s="1"/>
  <c r="T128" i="4" a="1"/>
  <c r="T128" i="4" s="1"/>
  <c r="U128" i="4" a="1"/>
  <c r="U128" i="4" s="1"/>
  <c r="V128" i="4" a="1"/>
  <c r="V128" i="4" s="1"/>
  <c r="W128" i="4" a="1"/>
  <c r="W128" i="4" s="1"/>
  <c r="X128" i="4" a="1"/>
  <c r="X128" i="4" s="1"/>
  <c r="Y128" i="4" a="1"/>
  <c r="Y128" i="4" s="1"/>
  <c r="Z128" i="4" a="1"/>
  <c r="Z128" i="4" s="1"/>
  <c r="AA128" i="4" a="1"/>
  <c r="AA128" i="4" s="1"/>
  <c r="AB128" i="4" a="1"/>
  <c r="AB128" i="4" s="1"/>
  <c r="AC128" i="4" a="1"/>
  <c r="AC128" i="4" s="1"/>
  <c r="AD128" i="4" a="1"/>
  <c r="AD128" i="4" s="1"/>
  <c r="AE128" i="4" a="1"/>
  <c r="AE128" i="4" s="1"/>
  <c r="AF128" i="4" a="1"/>
  <c r="AF128" i="4" s="1"/>
  <c r="AG128" i="4" a="1"/>
  <c r="AG128" i="4" s="1"/>
  <c r="AH128" i="4" a="1"/>
  <c r="AH128" i="4" s="1"/>
  <c r="AI128" i="4" a="1"/>
  <c r="AI128" i="4" s="1"/>
  <c r="AJ128" i="4" a="1"/>
  <c r="AJ128" i="4" s="1"/>
  <c r="AK128" i="4" a="1"/>
  <c r="AK128" i="4" s="1"/>
  <c r="AL128" i="4" a="1"/>
  <c r="AL128" i="4" s="1"/>
  <c r="AM128" i="4" a="1"/>
  <c r="AM128" i="4" s="1"/>
  <c r="AN128" i="4" a="1"/>
  <c r="AN128" i="4" s="1"/>
  <c r="AO128" i="4" a="1"/>
  <c r="AO128" i="4" s="1"/>
  <c r="AP128" i="4" a="1"/>
  <c r="AP128" i="4" s="1"/>
  <c r="AQ128" i="4" a="1"/>
  <c r="AQ128" i="4" s="1"/>
  <c r="AR128" i="4" a="1"/>
  <c r="AR128" i="4" s="1"/>
  <c r="AS128" i="4" a="1"/>
  <c r="AS128" i="4" s="1"/>
  <c r="AT128" i="4" a="1"/>
  <c r="AT128" i="4" s="1"/>
  <c r="AU128" i="4" a="1"/>
  <c r="AU128" i="4" s="1"/>
  <c r="AV128" i="4" a="1"/>
  <c r="AV128" i="4" s="1"/>
  <c r="AW128" i="4" a="1"/>
  <c r="AW128" i="4" s="1"/>
  <c r="AX128" i="4" a="1"/>
  <c r="AX128" i="4" s="1"/>
  <c r="C129" i="4" a="1"/>
  <c r="C129" i="4" s="1"/>
  <c r="D129" i="4" a="1"/>
  <c r="D129" i="4" s="1"/>
  <c r="E129" i="4" a="1"/>
  <c r="E129" i="4" s="1"/>
  <c r="F129" i="4" a="1"/>
  <c r="F129" i="4" s="1"/>
  <c r="G129" i="4" a="1"/>
  <c r="G129" i="4" s="1"/>
  <c r="H129" i="4" a="1"/>
  <c r="H129" i="4" s="1"/>
  <c r="I129" i="4" a="1"/>
  <c r="I129" i="4" s="1"/>
  <c r="J129" i="4" a="1"/>
  <c r="J129" i="4" s="1"/>
  <c r="K129" i="4" a="1"/>
  <c r="K129" i="4" s="1"/>
  <c r="L129" i="4" a="1"/>
  <c r="L129" i="4" s="1"/>
  <c r="M129" i="4" a="1"/>
  <c r="M129" i="4" s="1"/>
  <c r="N129" i="4" a="1"/>
  <c r="N129" i="4" s="1"/>
  <c r="O129" i="4" a="1"/>
  <c r="O129" i="4" s="1"/>
  <c r="P129" i="4" a="1"/>
  <c r="P129" i="4" s="1"/>
  <c r="Q129" i="4" a="1"/>
  <c r="Q129" i="4" s="1"/>
  <c r="R129" i="4" a="1"/>
  <c r="R129" i="4" s="1"/>
  <c r="S129" i="4" a="1"/>
  <c r="S129" i="4" s="1"/>
  <c r="T129" i="4" a="1"/>
  <c r="T129" i="4" s="1"/>
  <c r="U129" i="4" a="1"/>
  <c r="U129" i="4" s="1"/>
  <c r="V129" i="4" a="1"/>
  <c r="V129" i="4" s="1"/>
  <c r="W129" i="4" a="1"/>
  <c r="W129" i="4" s="1"/>
  <c r="X129" i="4" a="1"/>
  <c r="X129" i="4" s="1"/>
  <c r="Y129" i="4" a="1"/>
  <c r="Y129" i="4" s="1"/>
  <c r="Z129" i="4" a="1"/>
  <c r="Z129" i="4" s="1"/>
  <c r="AA129" i="4" a="1"/>
  <c r="AA129" i="4" s="1"/>
  <c r="AB129" i="4" a="1"/>
  <c r="AB129" i="4" s="1"/>
  <c r="AC129" i="4" a="1"/>
  <c r="AC129" i="4" s="1"/>
  <c r="AD129" i="4" a="1"/>
  <c r="AD129" i="4" s="1"/>
  <c r="AE129" i="4" a="1"/>
  <c r="AE129" i="4" s="1"/>
  <c r="AF129" i="4" a="1"/>
  <c r="AF129" i="4" s="1"/>
  <c r="AG129" i="4" a="1"/>
  <c r="AG129" i="4" s="1"/>
  <c r="AH129" i="4" a="1"/>
  <c r="AH129" i="4" s="1"/>
  <c r="AI129" i="4" a="1"/>
  <c r="AI129" i="4" s="1"/>
  <c r="AJ129" i="4" a="1"/>
  <c r="AJ129" i="4" s="1"/>
  <c r="AK129" i="4" a="1"/>
  <c r="AK129" i="4" s="1"/>
  <c r="AL129" i="4" a="1"/>
  <c r="AL129" i="4" s="1"/>
  <c r="AM129" i="4" a="1"/>
  <c r="AM129" i="4" s="1"/>
  <c r="AN129" i="4" a="1"/>
  <c r="AN129" i="4" s="1"/>
  <c r="AO129" i="4" a="1"/>
  <c r="AO129" i="4" s="1"/>
  <c r="AP129" i="4" a="1"/>
  <c r="AP129" i="4" s="1"/>
  <c r="AQ129" i="4" a="1"/>
  <c r="AQ129" i="4" s="1"/>
  <c r="AR129" i="4" a="1"/>
  <c r="AR129" i="4" s="1"/>
  <c r="AS129" i="4" a="1"/>
  <c r="AS129" i="4" s="1"/>
  <c r="AT129" i="4" a="1"/>
  <c r="AT129" i="4" s="1"/>
  <c r="AU129" i="4" a="1"/>
  <c r="AU129" i="4" s="1"/>
  <c r="AV129" i="4" a="1"/>
  <c r="AV129" i="4" s="1"/>
  <c r="AW129" i="4" a="1"/>
  <c r="AW129" i="4" s="1"/>
  <c r="AX129" i="4" a="1"/>
  <c r="AX129" i="4" s="1"/>
  <c r="C130" i="4" a="1"/>
  <c r="C130" i="4" s="1"/>
  <c r="D130" i="4" a="1"/>
  <c r="D130" i="4" s="1"/>
  <c r="E130" i="4" a="1"/>
  <c r="E130" i="4" s="1"/>
  <c r="F130" i="4" a="1"/>
  <c r="F130" i="4" s="1"/>
  <c r="G130" i="4" a="1"/>
  <c r="G130" i="4" s="1"/>
  <c r="H130" i="4" a="1"/>
  <c r="H130" i="4" s="1"/>
  <c r="I130" i="4" a="1"/>
  <c r="I130" i="4" s="1"/>
  <c r="J130" i="4" a="1"/>
  <c r="J130" i="4" s="1"/>
  <c r="K130" i="4" a="1"/>
  <c r="K130" i="4" s="1"/>
  <c r="L130" i="4" a="1"/>
  <c r="L130" i="4" s="1"/>
  <c r="M130" i="4" a="1"/>
  <c r="M130" i="4" s="1"/>
  <c r="N130" i="4" a="1"/>
  <c r="N130" i="4" s="1"/>
  <c r="O130" i="4" a="1"/>
  <c r="O130" i="4" s="1"/>
  <c r="P130" i="4" a="1"/>
  <c r="P130" i="4" s="1"/>
  <c r="Q130" i="4" a="1"/>
  <c r="Q130" i="4" s="1"/>
  <c r="R130" i="4" a="1"/>
  <c r="R130" i="4" s="1"/>
  <c r="S130" i="4" a="1"/>
  <c r="S130" i="4" s="1"/>
  <c r="T130" i="4" a="1"/>
  <c r="T130" i="4" s="1"/>
  <c r="U130" i="4" a="1"/>
  <c r="U130" i="4" s="1"/>
  <c r="V130" i="4" a="1"/>
  <c r="V130" i="4" s="1"/>
  <c r="W130" i="4" a="1"/>
  <c r="W130" i="4" s="1"/>
  <c r="X130" i="4" a="1"/>
  <c r="X130" i="4" s="1"/>
  <c r="Y130" i="4" a="1"/>
  <c r="Y130" i="4" s="1"/>
  <c r="Z130" i="4" a="1"/>
  <c r="Z130" i="4" s="1"/>
  <c r="AA130" i="4" a="1"/>
  <c r="AA130" i="4" s="1"/>
  <c r="AB130" i="4" a="1"/>
  <c r="AB130" i="4" s="1"/>
  <c r="AC130" i="4" a="1"/>
  <c r="AC130" i="4" s="1"/>
  <c r="AD130" i="4" a="1"/>
  <c r="AD130" i="4" s="1"/>
  <c r="AE130" i="4" a="1"/>
  <c r="AE130" i="4" s="1"/>
  <c r="AF130" i="4" a="1"/>
  <c r="AF130" i="4" s="1"/>
  <c r="AG130" i="4" a="1"/>
  <c r="AG130" i="4" s="1"/>
  <c r="AH130" i="4" a="1"/>
  <c r="AH130" i="4" s="1"/>
  <c r="AI130" i="4" a="1"/>
  <c r="AI130" i="4" s="1"/>
  <c r="AJ130" i="4" a="1"/>
  <c r="AJ130" i="4" s="1"/>
  <c r="AK130" i="4" a="1"/>
  <c r="AK130" i="4" s="1"/>
  <c r="AL130" i="4" a="1"/>
  <c r="AL130" i="4" s="1"/>
  <c r="AM130" i="4" a="1"/>
  <c r="AM130" i="4" s="1"/>
  <c r="AN130" i="4" a="1"/>
  <c r="AN130" i="4" s="1"/>
  <c r="AO130" i="4" a="1"/>
  <c r="AO130" i="4" s="1"/>
  <c r="AP130" i="4" a="1"/>
  <c r="AP130" i="4" s="1"/>
  <c r="AQ130" i="4" a="1"/>
  <c r="AQ130" i="4" s="1"/>
  <c r="AR130" i="4" a="1"/>
  <c r="AR130" i="4" s="1"/>
  <c r="AS130" i="4" a="1"/>
  <c r="AS130" i="4" s="1"/>
  <c r="AT130" i="4" a="1"/>
  <c r="AT130" i="4" s="1"/>
  <c r="AU130" i="4" a="1"/>
  <c r="AU130" i="4" s="1"/>
  <c r="AV130" i="4" a="1"/>
  <c r="AV130" i="4" s="1"/>
  <c r="AW130" i="4" a="1"/>
  <c r="AW130" i="4" s="1"/>
  <c r="AX130" i="4" a="1"/>
  <c r="AX130" i="4" s="1"/>
  <c r="C131" i="4" a="1"/>
  <c r="C131" i="4" s="1"/>
  <c r="D131" i="4" a="1"/>
  <c r="D131" i="4" s="1"/>
  <c r="E131" i="4" a="1"/>
  <c r="E131" i="4" s="1"/>
  <c r="F131" i="4" a="1"/>
  <c r="F131" i="4" s="1"/>
  <c r="G131" i="4" a="1"/>
  <c r="G131" i="4" s="1"/>
  <c r="H131" i="4" a="1"/>
  <c r="H131" i="4" s="1"/>
  <c r="I131" i="4" a="1"/>
  <c r="I131" i="4" s="1"/>
  <c r="J131" i="4" a="1"/>
  <c r="J131" i="4" s="1"/>
  <c r="K131" i="4" a="1"/>
  <c r="K131" i="4" s="1"/>
  <c r="L131" i="4" a="1"/>
  <c r="L131" i="4" s="1"/>
  <c r="M131" i="4" a="1"/>
  <c r="M131" i="4" s="1"/>
  <c r="N131" i="4" a="1"/>
  <c r="N131" i="4" s="1"/>
  <c r="O131" i="4" a="1"/>
  <c r="O131" i="4" s="1"/>
  <c r="P131" i="4" a="1"/>
  <c r="P131" i="4" s="1"/>
  <c r="Q131" i="4" a="1"/>
  <c r="Q131" i="4" s="1"/>
  <c r="R131" i="4" a="1"/>
  <c r="R131" i="4" s="1"/>
  <c r="S131" i="4" a="1"/>
  <c r="S131" i="4" s="1"/>
  <c r="T131" i="4" a="1"/>
  <c r="T131" i="4" s="1"/>
  <c r="U131" i="4" a="1"/>
  <c r="U131" i="4" s="1"/>
  <c r="V131" i="4" a="1"/>
  <c r="V131" i="4" s="1"/>
  <c r="W131" i="4" a="1"/>
  <c r="W131" i="4" s="1"/>
  <c r="X131" i="4" a="1"/>
  <c r="X131" i="4" s="1"/>
  <c r="Y131" i="4" a="1"/>
  <c r="Y131" i="4" s="1"/>
  <c r="Z131" i="4" a="1"/>
  <c r="Z131" i="4" s="1"/>
  <c r="AA131" i="4" a="1"/>
  <c r="AA131" i="4" s="1"/>
  <c r="AB131" i="4" a="1"/>
  <c r="AB131" i="4" s="1"/>
  <c r="AC131" i="4" a="1"/>
  <c r="AC131" i="4" s="1"/>
  <c r="AD131" i="4" a="1"/>
  <c r="AD131" i="4" s="1"/>
  <c r="AE131" i="4" a="1"/>
  <c r="AE131" i="4" s="1"/>
  <c r="AF131" i="4" a="1"/>
  <c r="AF131" i="4" s="1"/>
  <c r="AG131" i="4" a="1"/>
  <c r="AG131" i="4" s="1"/>
  <c r="AH131" i="4" a="1"/>
  <c r="AH131" i="4" s="1"/>
  <c r="AI131" i="4" a="1"/>
  <c r="AI131" i="4" s="1"/>
  <c r="AJ131" i="4" a="1"/>
  <c r="AJ131" i="4" s="1"/>
  <c r="AK131" i="4" a="1"/>
  <c r="AK131" i="4" s="1"/>
  <c r="AL131" i="4" a="1"/>
  <c r="AL131" i="4" s="1"/>
  <c r="AM131" i="4" a="1"/>
  <c r="AM131" i="4" s="1"/>
  <c r="AN131" i="4" a="1"/>
  <c r="AN131" i="4" s="1"/>
  <c r="AO131" i="4" a="1"/>
  <c r="AO131" i="4" s="1"/>
  <c r="AP131" i="4" a="1"/>
  <c r="AP131" i="4" s="1"/>
  <c r="AQ131" i="4" a="1"/>
  <c r="AQ131" i="4" s="1"/>
  <c r="AR131" i="4" a="1"/>
  <c r="AR131" i="4" s="1"/>
  <c r="AS131" i="4" a="1"/>
  <c r="AS131" i="4" s="1"/>
  <c r="AT131" i="4" a="1"/>
  <c r="AT131" i="4" s="1"/>
  <c r="AU131" i="4" a="1"/>
  <c r="AU131" i="4" s="1"/>
  <c r="AV131" i="4" a="1"/>
  <c r="AV131" i="4" s="1"/>
  <c r="AW131" i="4" a="1"/>
  <c r="AW131" i="4" s="1"/>
  <c r="AX131" i="4" a="1"/>
  <c r="AX131" i="4" s="1"/>
  <c r="C132" i="4" a="1"/>
  <c r="C132" i="4" s="1"/>
  <c r="D132" i="4" a="1"/>
  <c r="D132" i="4" s="1"/>
  <c r="E132" i="4" a="1"/>
  <c r="E132" i="4" s="1"/>
  <c r="F132" i="4" a="1"/>
  <c r="F132" i="4" s="1"/>
  <c r="G132" i="4" a="1"/>
  <c r="G132" i="4" s="1"/>
  <c r="H132" i="4" a="1"/>
  <c r="H132" i="4" s="1"/>
  <c r="I132" i="4" a="1"/>
  <c r="I132" i="4" s="1"/>
  <c r="J132" i="4" a="1"/>
  <c r="J132" i="4" s="1"/>
  <c r="K132" i="4" a="1"/>
  <c r="K132" i="4" s="1"/>
  <c r="L132" i="4" a="1"/>
  <c r="L132" i="4" s="1"/>
  <c r="M132" i="4" a="1"/>
  <c r="M132" i="4" s="1"/>
  <c r="N132" i="4" a="1"/>
  <c r="N132" i="4" s="1"/>
  <c r="O132" i="4" a="1"/>
  <c r="O132" i="4" s="1"/>
  <c r="P132" i="4" a="1"/>
  <c r="P132" i="4" s="1"/>
  <c r="Q132" i="4" a="1"/>
  <c r="Q132" i="4" s="1"/>
  <c r="R132" i="4" a="1"/>
  <c r="R132" i="4" s="1"/>
  <c r="S132" i="4" a="1"/>
  <c r="S132" i="4" s="1"/>
  <c r="T132" i="4" a="1"/>
  <c r="T132" i="4" s="1"/>
  <c r="U132" i="4" a="1"/>
  <c r="U132" i="4" s="1"/>
  <c r="V132" i="4" a="1"/>
  <c r="V132" i="4" s="1"/>
  <c r="W132" i="4" a="1"/>
  <c r="W132" i="4" s="1"/>
  <c r="X132" i="4" a="1"/>
  <c r="X132" i="4" s="1"/>
  <c r="Y132" i="4" a="1"/>
  <c r="Y132" i="4" s="1"/>
  <c r="Z132" i="4" a="1"/>
  <c r="Z132" i="4" s="1"/>
  <c r="AA132" i="4" a="1"/>
  <c r="AA132" i="4" s="1"/>
  <c r="AB132" i="4" a="1"/>
  <c r="AB132" i="4" s="1"/>
  <c r="AC132" i="4" a="1"/>
  <c r="AC132" i="4" s="1"/>
  <c r="AD132" i="4" a="1"/>
  <c r="AD132" i="4" s="1"/>
  <c r="AE132" i="4" a="1"/>
  <c r="AE132" i="4" s="1"/>
  <c r="AF132" i="4" a="1"/>
  <c r="AF132" i="4" s="1"/>
  <c r="AG132" i="4" a="1"/>
  <c r="AG132" i="4" s="1"/>
  <c r="AH132" i="4" a="1"/>
  <c r="AH132" i="4" s="1"/>
  <c r="AI132" i="4" a="1"/>
  <c r="AI132" i="4" s="1"/>
  <c r="AJ132" i="4" a="1"/>
  <c r="AJ132" i="4" s="1"/>
  <c r="AK132" i="4" a="1"/>
  <c r="AK132" i="4" s="1"/>
  <c r="AL132" i="4" a="1"/>
  <c r="AL132" i="4" s="1"/>
  <c r="AM132" i="4" a="1"/>
  <c r="AM132" i="4" s="1"/>
  <c r="AN132" i="4" a="1"/>
  <c r="AN132" i="4" s="1"/>
  <c r="AO132" i="4" a="1"/>
  <c r="AO132" i="4" s="1"/>
  <c r="AP132" i="4" a="1"/>
  <c r="AP132" i="4" s="1"/>
  <c r="AQ132" i="4" a="1"/>
  <c r="AQ132" i="4" s="1"/>
  <c r="AR132" i="4" a="1"/>
  <c r="AR132" i="4" s="1"/>
  <c r="AS132" i="4" a="1"/>
  <c r="AS132" i="4" s="1"/>
  <c r="AT132" i="4" a="1"/>
  <c r="AT132" i="4" s="1"/>
  <c r="AU132" i="4" a="1"/>
  <c r="AU132" i="4" s="1"/>
  <c r="AV132" i="4" a="1"/>
  <c r="AV132" i="4" s="1"/>
  <c r="AW132" i="4" a="1"/>
  <c r="AW132" i="4" s="1"/>
  <c r="AX132" i="4" a="1"/>
  <c r="AX132" i="4"/>
  <c r="C133" i="4" a="1"/>
  <c r="C133" i="4" s="1"/>
  <c r="D133" i="4" a="1"/>
  <c r="D133" i="4" s="1"/>
  <c r="E133" i="4" a="1"/>
  <c r="E133" i="4" s="1"/>
  <c r="F133" i="4" a="1"/>
  <c r="F133" i="4" s="1"/>
  <c r="G133" i="4" a="1"/>
  <c r="G133" i="4" s="1"/>
  <c r="H133" i="4" a="1"/>
  <c r="H133" i="4" s="1"/>
  <c r="I133" i="4" a="1"/>
  <c r="I133" i="4" s="1"/>
  <c r="J133" i="4" a="1"/>
  <c r="J133" i="4" s="1"/>
  <c r="K133" i="4" a="1"/>
  <c r="K133" i="4" s="1"/>
  <c r="L133" i="4" a="1"/>
  <c r="L133" i="4" s="1"/>
  <c r="M133" i="4" a="1"/>
  <c r="M133" i="4" s="1"/>
  <c r="N133" i="4" a="1"/>
  <c r="N133" i="4" s="1"/>
  <c r="O133" i="4" a="1"/>
  <c r="O133" i="4" s="1"/>
  <c r="P133" i="4" a="1"/>
  <c r="P133" i="4" s="1"/>
  <c r="Q133" i="4" a="1"/>
  <c r="Q133" i="4" s="1"/>
  <c r="R133" i="4" a="1"/>
  <c r="R133" i="4" s="1"/>
  <c r="S133" i="4" a="1"/>
  <c r="S133" i="4" s="1"/>
  <c r="T133" i="4" a="1"/>
  <c r="T133" i="4" s="1"/>
  <c r="U133" i="4" a="1"/>
  <c r="U133" i="4" s="1"/>
  <c r="V133" i="4" a="1"/>
  <c r="V133" i="4" s="1"/>
  <c r="W133" i="4" a="1"/>
  <c r="W133" i="4" s="1"/>
  <c r="X133" i="4" a="1"/>
  <c r="X133" i="4" s="1"/>
  <c r="Y133" i="4" a="1"/>
  <c r="Y133" i="4" s="1"/>
  <c r="Z133" i="4" a="1"/>
  <c r="Z133" i="4" s="1"/>
  <c r="AA133" i="4" a="1"/>
  <c r="AA133" i="4" s="1"/>
  <c r="AB133" i="4" a="1"/>
  <c r="AB133" i="4" s="1"/>
  <c r="AC133" i="4" a="1"/>
  <c r="AC133" i="4" s="1"/>
  <c r="AD133" i="4" a="1"/>
  <c r="AD133" i="4" s="1"/>
  <c r="AE133" i="4" a="1"/>
  <c r="AE133" i="4" s="1"/>
  <c r="AF133" i="4" a="1"/>
  <c r="AF133" i="4" s="1"/>
  <c r="AG133" i="4" a="1"/>
  <c r="AG133" i="4" s="1"/>
  <c r="AH133" i="4" a="1"/>
  <c r="AH133" i="4" s="1"/>
  <c r="AI133" i="4" a="1"/>
  <c r="AI133" i="4" s="1"/>
  <c r="AJ133" i="4" a="1"/>
  <c r="AJ133" i="4" s="1"/>
  <c r="AK133" i="4" a="1"/>
  <c r="AK133" i="4" s="1"/>
  <c r="AL133" i="4" a="1"/>
  <c r="AL133" i="4" s="1"/>
  <c r="AM133" i="4" a="1"/>
  <c r="AM133" i="4" s="1"/>
  <c r="AN133" i="4" a="1"/>
  <c r="AN133" i="4" s="1"/>
  <c r="AO133" i="4" a="1"/>
  <c r="AO133" i="4" s="1"/>
  <c r="AP133" i="4" a="1"/>
  <c r="AP133" i="4" s="1"/>
  <c r="AQ133" i="4" a="1"/>
  <c r="AQ133" i="4" s="1"/>
  <c r="AR133" i="4" a="1"/>
  <c r="AR133" i="4" s="1"/>
  <c r="AS133" i="4" a="1"/>
  <c r="AS133" i="4" s="1"/>
  <c r="AT133" i="4" a="1"/>
  <c r="AT133" i="4" s="1"/>
  <c r="AU133" i="4" a="1"/>
  <c r="AU133" i="4" s="1"/>
  <c r="AV133" i="4" a="1"/>
  <c r="AV133" i="4" s="1"/>
  <c r="AW133" i="4" a="1"/>
  <c r="AW133" i="4" s="1"/>
  <c r="AX133" i="4" a="1"/>
  <c r="AX133" i="4" s="1"/>
  <c r="C134" i="4" a="1"/>
  <c r="C134" i="4" s="1"/>
  <c r="D134" i="4" a="1"/>
  <c r="D134" i="4" s="1"/>
  <c r="E134" i="4" a="1"/>
  <c r="E134" i="4" s="1"/>
  <c r="F134" i="4" a="1"/>
  <c r="F134" i="4" s="1"/>
  <c r="G134" i="4" a="1"/>
  <c r="G134" i="4" s="1"/>
  <c r="H134" i="4" a="1"/>
  <c r="H134" i="4" s="1"/>
  <c r="I134" i="4" a="1"/>
  <c r="I134" i="4" s="1"/>
  <c r="J134" i="4" a="1"/>
  <c r="J134" i="4" s="1"/>
  <c r="K134" i="4" a="1"/>
  <c r="K134" i="4" s="1"/>
  <c r="L134" i="4" a="1"/>
  <c r="L134" i="4" s="1"/>
  <c r="M134" i="4" a="1"/>
  <c r="M134" i="4" s="1"/>
  <c r="N134" i="4" a="1"/>
  <c r="N134" i="4" s="1"/>
  <c r="O134" i="4" a="1"/>
  <c r="O134" i="4" s="1"/>
  <c r="P134" i="4" a="1"/>
  <c r="P134" i="4" s="1"/>
  <c r="Q134" i="4" a="1"/>
  <c r="Q134" i="4" s="1"/>
  <c r="R134" i="4" a="1"/>
  <c r="R134" i="4" s="1"/>
  <c r="S134" i="4" a="1"/>
  <c r="S134" i="4" s="1"/>
  <c r="T134" i="4" a="1"/>
  <c r="T134" i="4" s="1"/>
  <c r="U134" i="4" a="1"/>
  <c r="U134" i="4" s="1"/>
  <c r="V134" i="4" a="1"/>
  <c r="V134" i="4" s="1"/>
  <c r="W134" i="4" a="1"/>
  <c r="W134" i="4" s="1"/>
  <c r="X134" i="4" a="1"/>
  <c r="X134" i="4" s="1"/>
  <c r="Y134" i="4" a="1"/>
  <c r="Y134" i="4" s="1"/>
  <c r="Z134" i="4" a="1"/>
  <c r="Z134" i="4" s="1"/>
  <c r="AA134" i="4" a="1"/>
  <c r="AA134" i="4" s="1"/>
  <c r="AB134" i="4" a="1"/>
  <c r="AB134" i="4" s="1"/>
  <c r="AC134" i="4" a="1"/>
  <c r="AC134" i="4" s="1"/>
  <c r="AD134" i="4" a="1"/>
  <c r="AD134" i="4" s="1"/>
  <c r="AE134" i="4" a="1"/>
  <c r="AE134" i="4" s="1"/>
  <c r="AF134" i="4" a="1"/>
  <c r="AF134" i="4" s="1"/>
  <c r="AG134" i="4" a="1"/>
  <c r="AG134" i="4" s="1"/>
  <c r="AH134" i="4" a="1"/>
  <c r="AH134" i="4" s="1"/>
  <c r="AI134" i="4" a="1"/>
  <c r="AI134" i="4" s="1"/>
  <c r="AJ134" i="4" a="1"/>
  <c r="AJ134" i="4" s="1"/>
  <c r="AK134" i="4" a="1"/>
  <c r="AK134" i="4" s="1"/>
  <c r="AL134" i="4" a="1"/>
  <c r="AL134" i="4" s="1"/>
  <c r="AM134" i="4" a="1"/>
  <c r="AM134" i="4" s="1"/>
  <c r="AN134" i="4" a="1"/>
  <c r="AN134" i="4" s="1"/>
  <c r="AO134" i="4" a="1"/>
  <c r="AO134" i="4" s="1"/>
  <c r="AP134" i="4" a="1"/>
  <c r="AP134" i="4" s="1"/>
  <c r="AQ134" i="4" a="1"/>
  <c r="AQ134" i="4" s="1"/>
  <c r="AR134" i="4" a="1"/>
  <c r="AR134" i="4" s="1"/>
  <c r="AS134" i="4" a="1"/>
  <c r="AS134" i="4" s="1"/>
  <c r="AT134" i="4" a="1"/>
  <c r="AT134" i="4" s="1"/>
  <c r="AU134" i="4" a="1"/>
  <c r="AU134" i="4" s="1"/>
  <c r="AV134" i="4" a="1"/>
  <c r="AV134" i="4" s="1"/>
  <c r="AW134" i="4" a="1"/>
  <c r="AW134" i="4" s="1"/>
  <c r="AX134" i="4" a="1"/>
  <c r="AX134" i="4" s="1"/>
  <c r="C135" i="4" a="1"/>
  <c r="C135" i="4" s="1"/>
  <c r="D135" i="4" a="1"/>
  <c r="D135" i="4" s="1"/>
  <c r="E135" i="4" a="1"/>
  <c r="E135" i="4" s="1"/>
  <c r="F135" i="4" a="1"/>
  <c r="F135" i="4" s="1"/>
  <c r="G135" i="4" a="1"/>
  <c r="G135" i="4" s="1"/>
  <c r="H135" i="4" a="1"/>
  <c r="H135" i="4" s="1"/>
  <c r="I135" i="4" a="1"/>
  <c r="I135" i="4" s="1"/>
  <c r="J135" i="4" a="1"/>
  <c r="J135" i="4" s="1"/>
  <c r="K135" i="4" a="1"/>
  <c r="K135" i="4" s="1"/>
  <c r="L135" i="4" a="1"/>
  <c r="L135" i="4" s="1"/>
  <c r="M135" i="4" a="1"/>
  <c r="M135" i="4" s="1"/>
  <c r="N135" i="4" a="1"/>
  <c r="N135" i="4" s="1"/>
  <c r="O135" i="4" a="1"/>
  <c r="O135" i="4" s="1"/>
  <c r="P135" i="4" a="1"/>
  <c r="P135" i="4" s="1"/>
  <c r="Q135" i="4" a="1"/>
  <c r="Q135" i="4" s="1"/>
  <c r="R135" i="4" a="1"/>
  <c r="R135" i="4" s="1"/>
  <c r="S135" i="4" a="1"/>
  <c r="S135" i="4" s="1"/>
  <c r="T135" i="4" a="1"/>
  <c r="T135" i="4" s="1"/>
  <c r="U135" i="4" a="1"/>
  <c r="U135" i="4" s="1"/>
  <c r="V135" i="4" a="1"/>
  <c r="V135" i="4" s="1"/>
  <c r="W135" i="4" a="1"/>
  <c r="W135" i="4" s="1"/>
  <c r="X135" i="4" a="1"/>
  <c r="X135" i="4" s="1"/>
  <c r="Y135" i="4" a="1"/>
  <c r="Y135" i="4" s="1"/>
  <c r="Z135" i="4" a="1"/>
  <c r="Z135" i="4" s="1"/>
  <c r="AA135" i="4" a="1"/>
  <c r="AA135" i="4" s="1"/>
  <c r="AB135" i="4" a="1"/>
  <c r="AB135" i="4" s="1"/>
  <c r="AC135" i="4" a="1"/>
  <c r="AC135" i="4" s="1"/>
  <c r="AD135" i="4" a="1"/>
  <c r="AD135" i="4"/>
  <c r="AE135" i="4" a="1"/>
  <c r="AE135" i="4" s="1"/>
  <c r="AF135" i="4" a="1"/>
  <c r="AF135" i="4" s="1"/>
  <c r="AG135" i="4" a="1"/>
  <c r="AG135" i="4" s="1"/>
  <c r="AH135" i="4" a="1"/>
  <c r="AH135" i="4" s="1"/>
  <c r="AI135" i="4" a="1"/>
  <c r="AI135" i="4" s="1"/>
  <c r="AJ135" i="4" a="1"/>
  <c r="AJ135" i="4" s="1"/>
  <c r="AK135" i="4" a="1"/>
  <c r="AK135" i="4" s="1"/>
  <c r="AL135" i="4" a="1"/>
  <c r="AL135" i="4" s="1"/>
  <c r="AM135" i="4" a="1"/>
  <c r="AM135" i="4" s="1"/>
  <c r="AN135" i="4" a="1"/>
  <c r="AN135" i="4" s="1"/>
  <c r="AO135" i="4" a="1"/>
  <c r="AO135" i="4" s="1"/>
  <c r="AP135" i="4" a="1"/>
  <c r="AP135" i="4" s="1"/>
  <c r="AQ135" i="4" a="1"/>
  <c r="AQ135" i="4" s="1"/>
  <c r="AR135" i="4" a="1"/>
  <c r="AR135" i="4" s="1"/>
  <c r="AS135" i="4" a="1"/>
  <c r="AS135" i="4" s="1"/>
  <c r="AT135" i="4" a="1"/>
  <c r="AT135" i="4" s="1"/>
  <c r="AU135" i="4" a="1"/>
  <c r="AU135" i="4" s="1"/>
  <c r="AV135" i="4" a="1"/>
  <c r="AV135" i="4" s="1"/>
  <c r="AW135" i="4" a="1"/>
  <c r="AW135" i="4" s="1"/>
  <c r="AX135" i="4" a="1"/>
  <c r="AX135" i="4" s="1"/>
  <c r="C136" i="4" a="1"/>
  <c r="C136" i="4" s="1"/>
  <c r="D136" i="4" a="1"/>
  <c r="D136" i="4" s="1"/>
  <c r="E136" i="4" a="1"/>
  <c r="E136" i="4" s="1"/>
  <c r="F136" i="4" a="1"/>
  <c r="F136" i="4" s="1"/>
  <c r="G136" i="4" a="1"/>
  <c r="G136" i="4" s="1"/>
  <c r="H136" i="4" a="1"/>
  <c r="H136" i="4" s="1"/>
  <c r="I136" i="4" a="1"/>
  <c r="I136" i="4" s="1"/>
  <c r="J136" i="4" a="1"/>
  <c r="J136" i="4" s="1"/>
  <c r="K136" i="4" a="1"/>
  <c r="K136" i="4" s="1"/>
  <c r="L136" i="4" a="1"/>
  <c r="L136" i="4" s="1"/>
  <c r="M136" i="4" a="1"/>
  <c r="M136" i="4" s="1"/>
  <c r="N136" i="4" a="1"/>
  <c r="N136" i="4"/>
  <c r="O136" i="4" a="1"/>
  <c r="O136" i="4" s="1"/>
  <c r="P136" i="4" a="1"/>
  <c r="P136" i="4" s="1"/>
  <c r="Q136" i="4" a="1"/>
  <c r="Q136" i="4" s="1"/>
  <c r="R136" i="4" a="1"/>
  <c r="R136" i="4" s="1"/>
  <c r="S136" i="4" a="1"/>
  <c r="S136" i="4" s="1"/>
  <c r="T136" i="4" a="1"/>
  <c r="T136" i="4" s="1"/>
  <c r="U136" i="4" a="1"/>
  <c r="U136" i="4" s="1"/>
  <c r="V136" i="4" a="1"/>
  <c r="V136" i="4" s="1"/>
  <c r="W136" i="4" a="1"/>
  <c r="W136" i="4" s="1"/>
  <c r="X136" i="4" a="1"/>
  <c r="X136" i="4" s="1"/>
  <c r="Y136" i="4" a="1"/>
  <c r="Y136" i="4" s="1"/>
  <c r="Z136" i="4" a="1"/>
  <c r="Z136" i="4" s="1"/>
  <c r="AA136" i="4" a="1"/>
  <c r="AA136" i="4" s="1"/>
  <c r="AB136" i="4" a="1"/>
  <c r="AB136" i="4" s="1"/>
  <c r="AC136" i="4" a="1"/>
  <c r="AC136" i="4" s="1"/>
  <c r="AD136" i="4" a="1"/>
  <c r="AD136" i="4"/>
  <c r="AE136" i="4" a="1"/>
  <c r="AE136" i="4" s="1"/>
  <c r="AF136" i="4" a="1"/>
  <c r="AF136" i="4" s="1"/>
  <c r="AG136" i="4" a="1"/>
  <c r="AG136" i="4" s="1"/>
  <c r="AH136" i="4" a="1"/>
  <c r="AH136" i="4" s="1"/>
  <c r="AI136" i="4" a="1"/>
  <c r="AI136" i="4" s="1"/>
  <c r="AJ136" i="4" a="1"/>
  <c r="AJ136" i="4" s="1"/>
  <c r="AK136" i="4" a="1"/>
  <c r="AK136" i="4" s="1"/>
  <c r="AL136" i="4" a="1"/>
  <c r="AL136" i="4" s="1"/>
  <c r="AM136" i="4" a="1"/>
  <c r="AM136" i="4" s="1"/>
  <c r="AN136" i="4" a="1"/>
  <c r="AN136" i="4" s="1"/>
  <c r="AO136" i="4" a="1"/>
  <c r="AO136" i="4" s="1"/>
  <c r="AP136" i="4" a="1"/>
  <c r="AP136" i="4" s="1"/>
  <c r="AQ136" i="4" a="1"/>
  <c r="AQ136" i="4" s="1"/>
  <c r="AR136" i="4" a="1"/>
  <c r="AR136" i="4" s="1"/>
  <c r="AS136" i="4" a="1"/>
  <c r="AS136" i="4" s="1"/>
  <c r="AT136" i="4" a="1"/>
  <c r="AT136" i="4" s="1"/>
  <c r="AU136" i="4" a="1"/>
  <c r="AU136" i="4" s="1"/>
  <c r="AV136" i="4" a="1"/>
  <c r="AV136" i="4" s="1"/>
  <c r="AW136" i="4" a="1"/>
  <c r="AW136" i="4" s="1"/>
  <c r="AX136" i="4" a="1"/>
  <c r="AX136" i="4" s="1"/>
  <c r="C137" i="4" a="1"/>
  <c r="C137" i="4" s="1"/>
  <c r="D137" i="4" a="1"/>
  <c r="D137" i="4" s="1"/>
  <c r="E137" i="4" a="1"/>
  <c r="E137" i="4" s="1"/>
  <c r="F137" i="4" a="1"/>
  <c r="F137" i="4"/>
  <c r="G137" i="4" a="1"/>
  <c r="G137" i="4" s="1"/>
  <c r="H137" i="4" a="1"/>
  <c r="H137" i="4" s="1"/>
  <c r="I137" i="4" a="1"/>
  <c r="I137" i="4" s="1"/>
  <c r="J137" i="4" a="1"/>
  <c r="J137" i="4" s="1"/>
  <c r="K137" i="4" a="1"/>
  <c r="K137" i="4" s="1"/>
  <c r="L137" i="4" a="1"/>
  <c r="L137" i="4" s="1"/>
  <c r="M137" i="4" a="1"/>
  <c r="M137" i="4" s="1"/>
  <c r="N137" i="4" a="1"/>
  <c r="N137" i="4" s="1"/>
  <c r="O137" i="4" a="1"/>
  <c r="O137" i="4" s="1"/>
  <c r="P137" i="4" a="1"/>
  <c r="P137" i="4" s="1"/>
  <c r="Q137" i="4" a="1"/>
  <c r="Q137" i="4" s="1"/>
  <c r="R137" i="4" a="1"/>
  <c r="R137" i="4" s="1"/>
  <c r="S137" i="4" a="1"/>
  <c r="S137" i="4" s="1"/>
  <c r="T137" i="4" a="1"/>
  <c r="T137" i="4" s="1"/>
  <c r="U137" i="4" a="1"/>
  <c r="U137" i="4" s="1"/>
  <c r="V137" i="4" a="1"/>
  <c r="V137" i="4" s="1"/>
  <c r="W137" i="4" a="1"/>
  <c r="W137" i="4" s="1"/>
  <c r="X137" i="4" a="1"/>
  <c r="X137" i="4" s="1"/>
  <c r="Y137" i="4" a="1"/>
  <c r="Y137" i="4" s="1"/>
  <c r="Z137" i="4" a="1"/>
  <c r="Z137" i="4" s="1"/>
  <c r="AA137" i="4" a="1"/>
  <c r="AA137" i="4" s="1"/>
  <c r="AB137" i="4" a="1"/>
  <c r="AB137" i="4" s="1"/>
  <c r="AC137" i="4" a="1"/>
  <c r="AC137" i="4" s="1"/>
  <c r="AD137" i="4" a="1"/>
  <c r="AD137" i="4" s="1"/>
  <c r="AE137" i="4" a="1"/>
  <c r="AE137" i="4" s="1"/>
  <c r="AF137" i="4" a="1"/>
  <c r="AF137" i="4" s="1"/>
  <c r="AG137" i="4" a="1"/>
  <c r="AG137" i="4" s="1"/>
  <c r="AH137" i="4" a="1"/>
  <c r="AH137" i="4" s="1"/>
  <c r="AI137" i="4" a="1"/>
  <c r="AI137" i="4" s="1"/>
  <c r="AJ137" i="4" a="1"/>
  <c r="AJ137" i="4" s="1"/>
  <c r="AK137" i="4" a="1"/>
  <c r="AK137" i="4" s="1"/>
  <c r="AL137" i="4" a="1"/>
  <c r="AL137" i="4" s="1"/>
  <c r="AM137" i="4" a="1"/>
  <c r="AM137" i="4" s="1"/>
  <c r="AN137" i="4" a="1"/>
  <c r="AN137" i="4" s="1"/>
  <c r="AO137" i="4" a="1"/>
  <c r="AO137" i="4" s="1"/>
  <c r="AP137" i="4" a="1"/>
  <c r="AP137" i="4" s="1"/>
  <c r="AQ137" i="4" a="1"/>
  <c r="AQ137" i="4" s="1"/>
  <c r="AR137" i="4" a="1"/>
  <c r="AR137" i="4" s="1"/>
  <c r="AS137" i="4" a="1"/>
  <c r="AS137" i="4" s="1"/>
  <c r="AT137" i="4" a="1"/>
  <c r="AT137" i="4" s="1"/>
  <c r="AU137" i="4" a="1"/>
  <c r="AU137" i="4" s="1"/>
  <c r="AV137" i="4" a="1"/>
  <c r="AV137" i="4" s="1"/>
  <c r="AW137" i="4" a="1"/>
  <c r="AW137" i="4" s="1"/>
  <c r="AX137" i="4" a="1"/>
  <c r="AX137" i="4" s="1"/>
  <c r="C138" i="4" a="1"/>
  <c r="C138" i="4" s="1"/>
  <c r="D138" i="4" a="1"/>
  <c r="D138" i="4" s="1"/>
  <c r="E138" i="4" a="1"/>
  <c r="E138" i="4" s="1"/>
  <c r="F138" i="4" a="1"/>
  <c r="F138" i="4" s="1"/>
  <c r="G138" i="4" a="1"/>
  <c r="G138" i="4" s="1"/>
  <c r="H138" i="4" a="1"/>
  <c r="H138" i="4" s="1"/>
  <c r="I138" i="4" a="1"/>
  <c r="I138" i="4" s="1"/>
  <c r="J138" i="4" a="1"/>
  <c r="J138" i="4" s="1"/>
  <c r="K138" i="4" a="1"/>
  <c r="K138" i="4" s="1"/>
  <c r="L138" i="4" a="1"/>
  <c r="L138" i="4" s="1"/>
  <c r="M138" i="4" a="1"/>
  <c r="M138" i="4" s="1"/>
  <c r="N138" i="4" a="1"/>
  <c r="N138" i="4"/>
  <c r="O138" i="4" a="1"/>
  <c r="O138" i="4" s="1"/>
  <c r="P138" i="4" a="1"/>
  <c r="P138" i="4" s="1"/>
  <c r="Q138" i="4" a="1"/>
  <c r="Q138" i="4" s="1"/>
  <c r="R138" i="4" a="1"/>
  <c r="R138" i="4" s="1"/>
  <c r="S138" i="4" a="1"/>
  <c r="S138" i="4" s="1"/>
  <c r="T138" i="4" a="1"/>
  <c r="T138" i="4" s="1"/>
  <c r="U138" i="4" a="1"/>
  <c r="U138" i="4" s="1"/>
  <c r="V138" i="4" a="1"/>
  <c r="V138" i="4" s="1"/>
  <c r="W138" i="4" a="1"/>
  <c r="W138" i="4" s="1"/>
  <c r="X138" i="4" a="1"/>
  <c r="X138" i="4" s="1"/>
  <c r="Y138" i="4" a="1"/>
  <c r="Y138" i="4" s="1"/>
  <c r="Z138" i="4" a="1"/>
  <c r="Z138" i="4" s="1"/>
  <c r="AA138" i="4" a="1"/>
  <c r="AA138" i="4" s="1"/>
  <c r="AB138" i="4" a="1"/>
  <c r="AB138" i="4" s="1"/>
  <c r="AC138" i="4" a="1"/>
  <c r="AC138" i="4" s="1"/>
  <c r="AD138" i="4" a="1"/>
  <c r="AD138" i="4" s="1"/>
  <c r="AE138" i="4" a="1"/>
  <c r="AE138" i="4" s="1"/>
  <c r="AF138" i="4" a="1"/>
  <c r="AF138" i="4" s="1"/>
  <c r="AG138" i="4" a="1"/>
  <c r="AG138" i="4" s="1"/>
  <c r="AH138" i="4" a="1"/>
  <c r="AH138" i="4" s="1"/>
  <c r="AI138" i="4" a="1"/>
  <c r="AI138" i="4" s="1"/>
  <c r="AJ138" i="4" a="1"/>
  <c r="AJ138" i="4" s="1"/>
  <c r="AK138" i="4" a="1"/>
  <c r="AK138" i="4" s="1"/>
  <c r="AL138" i="4" a="1"/>
  <c r="AL138" i="4" s="1"/>
  <c r="AM138" i="4" a="1"/>
  <c r="AM138" i="4" s="1"/>
  <c r="AN138" i="4" a="1"/>
  <c r="AN138" i="4" s="1"/>
  <c r="AO138" i="4" a="1"/>
  <c r="AO138" i="4" s="1"/>
  <c r="AP138" i="4" a="1"/>
  <c r="AP138" i="4" s="1"/>
  <c r="AQ138" i="4" a="1"/>
  <c r="AQ138" i="4" s="1"/>
  <c r="AR138" i="4" a="1"/>
  <c r="AR138" i="4" s="1"/>
  <c r="AS138" i="4" a="1"/>
  <c r="AS138" i="4" s="1"/>
  <c r="AT138" i="4" a="1"/>
  <c r="AT138" i="4"/>
  <c r="AU138" i="4" a="1"/>
  <c r="AU138" i="4" s="1"/>
  <c r="AV138" i="4" a="1"/>
  <c r="AV138" i="4" s="1"/>
  <c r="AW138" i="4" a="1"/>
  <c r="AW138" i="4" s="1"/>
  <c r="AX138" i="4" a="1"/>
  <c r="AX138" i="4" s="1"/>
  <c r="C139" i="4" a="1"/>
  <c r="C139" i="4" s="1"/>
  <c r="D139" i="4" a="1"/>
  <c r="D139" i="4" s="1"/>
  <c r="E139" i="4" a="1"/>
  <c r="E139" i="4" s="1"/>
  <c r="F139" i="4" a="1"/>
  <c r="F139" i="4" s="1"/>
  <c r="G139" i="4" a="1"/>
  <c r="G139" i="4" s="1"/>
  <c r="H139" i="4" a="1"/>
  <c r="H139" i="4" s="1"/>
  <c r="I139" i="4" a="1"/>
  <c r="I139" i="4" s="1"/>
  <c r="J139" i="4" a="1"/>
  <c r="J139" i="4" s="1"/>
  <c r="K139" i="4" a="1"/>
  <c r="K139" i="4" s="1"/>
  <c r="L139" i="4" a="1"/>
  <c r="L139" i="4" s="1"/>
  <c r="M139" i="4" a="1"/>
  <c r="M139" i="4" s="1"/>
  <c r="N139" i="4" a="1"/>
  <c r="N139" i="4"/>
  <c r="O139" i="4" a="1"/>
  <c r="O139" i="4" s="1"/>
  <c r="P139" i="4" a="1"/>
  <c r="P139" i="4" s="1"/>
  <c r="Q139" i="4" a="1"/>
  <c r="Q139" i="4" s="1"/>
  <c r="R139" i="4" a="1"/>
  <c r="R139" i="4" s="1"/>
  <c r="S139" i="4" a="1"/>
  <c r="S139" i="4" s="1"/>
  <c r="T139" i="4" a="1"/>
  <c r="T139" i="4" s="1"/>
  <c r="U139" i="4" a="1"/>
  <c r="U139" i="4" s="1"/>
  <c r="V139" i="4" a="1"/>
  <c r="V139" i="4" s="1"/>
  <c r="W139" i="4" a="1"/>
  <c r="W139" i="4" s="1"/>
  <c r="X139" i="4" a="1"/>
  <c r="X139" i="4" s="1"/>
  <c r="Y139" i="4" a="1"/>
  <c r="Y139" i="4" s="1"/>
  <c r="Z139" i="4" a="1"/>
  <c r="Z139" i="4" s="1"/>
  <c r="AA139" i="4" a="1"/>
  <c r="AA139" i="4" s="1"/>
  <c r="AB139" i="4" a="1"/>
  <c r="AB139" i="4" s="1"/>
  <c r="AC139" i="4" a="1"/>
  <c r="AC139" i="4" s="1"/>
  <c r="AD139" i="4" a="1"/>
  <c r="AD139" i="4" s="1"/>
  <c r="AE139" i="4" a="1"/>
  <c r="AE139" i="4" s="1"/>
  <c r="AF139" i="4" a="1"/>
  <c r="AF139" i="4" s="1"/>
  <c r="AG139" i="4" a="1"/>
  <c r="AG139" i="4" s="1"/>
  <c r="AH139" i="4" a="1"/>
  <c r="AH139" i="4" s="1"/>
  <c r="AI139" i="4" a="1"/>
  <c r="AI139" i="4" s="1"/>
  <c r="AJ139" i="4" a="1"/>
  <c r="AJ139" i="4" s="1"/>
  <c r="AK139" i="4" a="1"/>
  <c r="AK139" i="4" s="1"/>
  <c r="AL139" i="4" a="1"/>
  <c r="AL139" i="4"/>
  <c r="AM139" i="4" a="1"/>
  <c r="AM139" i="4" s="1"/>
  <c r="AN139" i="4" a="1"/>
  <c r="AN139" i="4" s="1"/>
  <c r="AO139" i="4" a="1"/>
  <c r="AO139" i="4" s="1"/>
  <c r="AP139" i="4" a="1"/>
  <c r="AP139" i="4" s="1"/>
  <c r="AQ139" i="4" a="1"/>
  <c r="AQ139" i="4" s="1"/>
  <c r="AR139" i="4" a="1"/>
  <c r="AR139" i="4" s="1"/>
  <c r="AS139" i="4" a="1"/>
  <c r="AS139" i="4" s="1"/>
  <c r="AT139" i="4" a="1"/>
  <c r="AT139" i="4" s="1"/>
  <c r="AU139" i="4" a="1"/>
  <c r="AU139" i="4" s="1"/>
  <c r="AV139" i="4" a="1"/>
  <c r="AV139" i="4" s="1"/>
  <c r="AW139" i="4" a="1"/>
  <c r="AW139" i="4" s="1"/>
  <c r="AX139" i="4" a="1"/>
  <c r="AX139" i="4" s="1"/>
  <c r="C140" i="4" a="1"/>
  <c r="C140" i="4" s="1"/>
  <c r="D140" i="4" a="1"/>
  <c r="D140" i="4" s="1"/>
  <c r="E140" i="4" a="1"/>
  <c r="E140" i="4" s="1"/>
  <c r="F140" i="4" a="1"/>
  <c r="F140" i="4" s="1"/>
  <c r="G140" i="4" a="1"/>
  <c r="G140" i="4" s="1"/>
  <c r="H140" i="4" a="1"/>
  <c r="H140" i="4" s="1"/>
  <c r="I140" i="4" a="1"/>
  <c r="I140" i="4" s="1"/>
  <c r="J140" i="4" a="1"/>
  <c r="J140" i="4" s="1"/>
  <c r="K140" i="4" a="1"/>
  <c r="K140" i="4" s="1"/>
  <c r="L140" i="4" a="1"/>
  <c r="L140" i="4" s="1"/>
  <c r="M140" i="4" a="1"/>
  <c r="M140" i="4" s="1"/>
  <c r="N140" i="4" a="1"/>
  <c r="N140" i="4" s="1"/>
  <c r="O140" i="4" a="1"/>
  <c r="O140" i="4" s="1"/>
  <c r="P140" i="4" a="1"/>
  <c r="P140" i="4" s="1"/>
  <c r="Q140" i="4" a="1"/>
  <c r="Q140" i="4" s="1"/>
  <c r="R140" i="4" a="1"/>
  <c r="R140" i="4" s="1"/>
  <c r="S140" i="4" a="1"/>
  <c r="S140" i="4" s="1"/>
  <c r="T140" i="4" a="1"/>
  <c r="T140" i="4" s="1"/>
  <c r="U140" i="4" a="1"/>
  <c r="U140" i="4" s="1"/>
  <c r="V140" i="4" a="1"/>
  <c r="V140" i="4" s="1"/>
  <c r="W140" i="4" a="1"/>
  <c r="W140" i="4" s="1"/>
  <c r="X140" i="4" a="1"/>
  <c r="X140" i="4" s="1"/>
  <c r="Y140" i="4" a="1"/>
  <c r="Y140" i="4" s="1"/>
  <c r="Z140" i="4" a="1"/>
  <c r="Z140" i="4" s="1"/>
  <c r="AA140" i="4" a="1"/>
  <c r="AA140" i="4" s="1"/>
  <c r="AB140" i="4" a="1"/>
  <c r="AB140" i="4" s="1"/>
  <c r="AC140" i="4" a="1"/>
  <c r="AC140" i="4" s="1"/>
  <c r="AD140" i="4" a="1"/>
  <c r="AD140" i="4" s="1"/>
  <c r="AE140" i="4" a="1"/>
  <c r="AE140" i="4" s="1"/>
  <c r="AF140" i="4" a="1"/>
  <c r="AF140" i="4" s="1"/>
  <c r="AG140" i="4" a="1"/>
  <c r="AG140" i="4" s="1"/>
  <c r="AH140" i="4" a="1"/>
  <c r="AH140" i="4" s="1"/>
  <c r="AI140" i="4" a="1"/>
  <c r="AI140" i="4" s="1"/>
  <c r="AJ140" i="4" a="1"/>
  <c r="AJ140" i="4" s="1"/>
  <c r="AK140" i="4" a="1"/>
  <c r="AK140" i="4" s="1"/>
  <c r="AL140" i="4" a="1"/>
  <c r="AL140" i="4" s="1"/>
  <c r="AM140" i="4" a="1"/>
  <c r="AM140" i="4" s="1"/>
  <c r="AN140" i="4" a="1"/>
  <c r="AN140" i="4" s="1"/>
  <c r="AO140" i="4" a="1"/>
  <c r="AO140" i="4" s="1"/>
  <c r="AP140" i="4" a="1"/>
  <c r="AP140" i="4" s="1"/>
  <c r="AQ140" i="4" a="1"/>
  <c r="AQ140" i="4" s="1"/>
  <c r="AR140" i="4" a="1"/>
  <c r="AR140" i="4" s="1"/>
  <c r="AS140" i="4" a="1"/>
  <c r="AS140" i="4" s="1"/>
  <c r="AT140" i="4" a="1"/>
  <c r="AT140" i="4" s="1"/>
  <c r="AU140" i="4" a="1"/>
  <c r="AU140" i="4" s="1"/>
  <c r="AV140" i="4" a="1"/>
  <c r="AV140" i="4" s="1"/>
  <c r="AW140" i="4" a="1"/>
  <c r="AW140" i="4" s="1"/>
  <c r="AX140" i="4" a="1"/>
  <c r="AX140" i="4" s="1"/>
  <c r="C141" i="4" a="1"/>
  <c r="C141" i="4"/>
  <c r="D141" i="4" a="1"/>
  <c r="D141" i="4" s="1"/>
  <c r="E141" i="4" a="1"/>
  <c r="E141" i="4" s="1"/>
  <c r="F141" i="4" a="1"/>
  <c r="F141" i="4" s="1"/>
  <c r="G141" i="4" a="1"/>
  <c r="G141" i="4"/>
  <c r="H141" i="4" a="1"/>
  <c r="H141" i="4" s="1"/>
  <c r="I141" i="4" a="1"/>
  <c r="I141" i="4"/>
  <c r="J141" i="4" a="1"/>
  <c r="J141" i="4" s="1"/>
  <c r="K141" i="4" a="1"/>
  <c r="K141" i="4"/>
  <c r="L141" i="4" a="1"/>
  <c r="L141" i="4" s="1"/>
  <c r="M141" i="4" a="1"/>
  <c r="M141" i="4" s="1"/>
  <c r="N141" i="4" a="1"/>
  <c r="N141" i="4" s="1"/>
  <c r="O141" i="4" a="1"/>
  <c r="O141" i="4" s="1"/>
  <c r="P141" i="4" a="1"/>
  <c r="P141" i="4" s="1"/>
  <c r="Q141" i="4" a="1"/>
  <c r="Q141" i="4" s="1"/>
  <c r="R141" i="4" a="1"/>
  <c r="R141" i="4" s="1"/>
  <c r="S141" i="4" a="1"/>
  <c r="S141" i="4" s="1"/>
  <c r="T141" i="4" a="1"/>
  <c r="T141" i="4" s="1"/>
  <c r="U141" i="4" a="1"/>
  <c r="U141" i="4" s="1"/>
  <c r="V141" i="4" a="1"/>
  <c r="V141" i="4" s="1"/>
  <c r="W141" i="4" a="1"/>
  <c r="W141" i="4" s="1"/>
  <c r="X141" i="4" a="1"/>
  <c r="X141" i="4" s="1"/>
  <c r="Y141" i="4" a="1"/>
  <c r="Y141" i="4" s="1"/>
  <c r="Z141" i="4" a="1"/>
  <c r="Z141" i="4" s="1"/>
  <c r="AA141" i="4" a="1"/>
  <c r="AA141" i="4" s="1"/>
  <c r="AB141" i="4" a="1"/>
  <c r="AB141" i="4" s="1"/>
  <c r="AC141" i="4" a="1"/>
  <c r="AC141" i="4" s="1"/>
  <c r="AD141" i="4" a="1"/>
  <c r="AD141" i="4" s="1"/>
  <c r="AE141" i="4" a="1"/>
  <c r="AE141" i="4" s="1"/>
  <c r="AF141" i="4" a="1"/>
  <c r="AF141" i="4" s="1"/>
  <c r="AG141" i="4" a="1"/>
  <c r="AG141" i="4" s="1"/>
  <c r="AH141" i="4" a="1"/>
  <c r="AH141" i="4" s="1"/>
  <c r="AI141" i="4" a="1"/>
  <c r="AI141" i="4" s="1"/>
  <c r="AJ141" i="4" a="1"/>
  <c r="AJ141" i="4" s="1"/>
  <c r="AK141" i="4" a="1"/>
  <c r="AK141" i="4" s="1"/>
  <c r="AL141" i="4" a="1"/>
  <c r="AL141" i="4" s="1"/>
  <c r="AM141" i="4" a="1"/>
  <c r="AM141" i="4" s="1"/>
  <c r="AN141" i="4" a="1"/>
  <c r="AN141" i="4" s="1"/>
  <c r="AO141" i="4" a="1"/>
  <c r="AO141" i="4" s="1"/>
  <c r="AP141" i="4" a="1"/>
  <c r="AP141" i="4" s="1"/>
  <c r="AQ141" i="4" a="1"/>
  <c r="AQ141" i="4" s="1"/>
  <c r="AR141" i="4" a="1"/>
  <c r="AR141" i="4" s="1"/>
  <c r="AS141" i="4" a="1"/>
  <c r="AS141" i="4" s="1"/>
  <c r="AT141" i="4" a="1"/>
  <c r="AT141" i="4" s="1"/>
  <c r="AU141" i="4" a="1"/>
  <c r="AU141" i="4" s="1"/>
  <c r="AV141" i="4" a="1"/>
  <c r="AV141" i="4" s="1"/>
  <c r="AW141" i="4" a="1"/>
  <c r="AW141" i="4" s="1"/>
  <c r="AX141" i="4" a="1"/>
  <c r="AX141" i="4" s="1"/>
  <c r="C142" i="4" a="1"/>
  <c r="C142" i="4" s="1"/>
  <c r="D142" i="4" a="1"/>
  <c r="D142" i="4" s="1"/>
  <c r="E142" i="4" a="1"/>
  <c r="E142" i="4" s="1"/>
  <c r="F142" i="4" a="1"/>
  <c r="F142" i="4" s="1"/>
  <c r="G142" i="4" a="1"/>
  <c r="G142" i="4" s="1"/>
  <c r="H142" i="4" a="1"/>
  <c r="H142" i="4" s="1"/>
  <c r="I142" i="4" a="1"/>
  <c r="I142" i="4" s="1"/>
  <c r="J142" i="4" a="1"/>
  <c r="J142" i="4" s="1"/>
  <c r="K142" i="4" a="1"/>
  <c r="K142" i="4" s="1"/>
  <c r="L142" i="4" a="1"/>
  <c r="L142" i="4" s="1"/>
  <c r="M142" i="4" a="1"/>
  <c r="M142" i="4" s="1"/>
  <c r="N142" i="4" a="1"/>
  <c r="N142" i="4" s="1"/>
  <c r="O142" i="4" a="1"/>
  <c r="O142" i="4" s="1"/>
  <c r="P142" i="4" a="1"/>
  <c r="P142" i="4" s="1"/>
  <c r="Q142" i="4" a="1"/>
  <c r="Q142" i="4" s="1"/>
  <c r="R142" i="4" a="1"/>
  <c r="R142" i="4" s="1"/>
  <c r="S142" i="4" a="1"/>
  <c r="S142" i="4" s="1"/>
  <c r="T142" i="4" a="1"/>
  <c r="T142" i="4" s="1"/>
  <c r="U142" i="4" a="1"/>
  <c r="U142" i="4" s="1"/>
  <c r="V142" i="4" a="1"/>
  <c r="V142" i="4" s="1"/>
  <c r="W142" i="4" a="1"/>
  <c r="W142" i="4" s="1"/>
  <c r="X142" i="4" a="1"/>
  <c r="X142" i="4" s="1"/>
  <c r="Y142" i="4" a="1"/>
  <c r="Y142" i="4" s="1"/>
  <c r="Z142" i="4" a="1"/>
  <c r="Z142" i="4" s="1"/>
  <c r="AA142" i="4" a="1"/>
  <c r="AA142" i="4" s="1"/>
  <c r="AB142" i="4" a="1"/>
  <c r="AB142" i="4" s="1"/>
  <c r="AC142" i="4" a="1"/>
  <c r="AC142" i="4" s="1"/>
  <c r="AD142" i="4" a="1"/>
  <c r="AD142" i="4" s="1"/>
  <c r="AE142" i="4" a="1"/>
  <c r="AE142" i="4" s="1"/>
  <c r="AF142" i="4" a="1"/>
  <c r="AF142" i="4" s="1"/>
  <c r="AG142" i="4" a="1"/>
  <c r="AG142" i="4" s="1"/>
  <c r="AH142" i="4" a="1"/>
  <c r="AH142" i="4" s="1"/>
  <c r="AI142" i="4" a="1"/>
  <c r="AI142" i="4" s="1"/>
  <c r="AJ142" i="4" a="1"/>
  <c r="AJ142" i="4" s="1"/>
  <c r="AK142" i="4" a="1"/>
  <c r="AK142" i="4" s="1"/>
  <c r="AL142" i="4" a="1"/>
  <c r="AL142" i="4" s="1"/>
  <c r="AM142" i="4" a="1"/>
  <c r="AM142" i="4" s="1"/>
  <c r="AN142" i="4" a="1"/>
  <c r="AN142" i="4" s="1"/>
  <c r="AO142" i="4" a="1"/>
  <c r="AO142" i="4" s="1"/>
  <c r="AP142" i="4" a="1"/>
  <c r="AP142" i="4" s="1"/>
  <c r="AQ142" i="4" a="1"/>
  <c r="AQ142" i="4" s="1"/>
  <c r="AR142" i="4" a="1"/>
  <c r="AR142" i="4" s="1"/>
  <c r="AS142" i="4" a="1"/>
  <c r="AS142" i="4" s="1"/>
  <c r="AT142" i="4" a="1"/>
  <c r="AT142" i="4" s="1"/>
  <c r="AU142" i="4" a="1"/>
  <c r="AU142" i="4" s="1"/>
  <c r="AV142" i="4" a="1"/>
  <c r="AV142" i="4" s="1"/>
  <c r="AW142" i="4" a="1"/>
  <c r="AW142" i="4" s="1"/>
  <c r="AX142" i="4" a="1"/>
  <c r="AX142" i="4" s="1"/>
  <c r="C143" i="4" a="1"/>
  <c r="C143" i="4" s="1"/>
  <c r="D143" i="4" a="1"/>
  <c r="D143" i="4" s="1"/>
  <c r="E143" i="4" a="1"/>
  <c r="E143" i="4" s="1"/>
  <c r="F143" i="4" a="1"/>
  <c r="F143" i="4" s="1"/>
  <c r="G143" i="4" a="1"/>
  <c r="G143" i="4" s="1"/>
  <c r="H143" i="4" a="1"/>
  <c r="H143" i="4" s="1"/>
  <c r="I143" i="4" a="1"/>
  <c r="I143" i="4" s="1"/>
  <c r="J143" i="4" a="1"/>
  <c r="J143" i="4" s="1"/>
  <c r="K143" i="4" a="1"/>
  <c r="K143" i="4" s="1"/>
  <c r="L143" i="4" a="1"/>
  <c r="L143" i="4" s="1"/>
  <c r="M143" i="4" a="1"/>
  <c r="M143" i="4" s="1"/>
  <c r="N143" i="4" a="1"/>
  <c r="N143" i="4" s="1"/>
  <c r="O143" i="4" a="1"/>
  <c r="O143" i="4" s="1"/>
  <c r="P143" i="4" a="1"/>
  <c r="P143" i="4" s="1"/>
  <c r="Q143" i="4" a="1"/>
  <c r="Q143" i="4" s="1"/>
  <c r="R143" i="4" a="1"/>
  <c r="R143" i="4" s="1"/>
  <c r="S143" i="4" a="1"/>
  <c r="S143" i="4" s="1"/>
  <c r="T143" i="4" a="1"/>
  <c r="T143" i="4" s="1"/>
  <c r="U143" i="4" a="1"/>
  <c r="U143" i="4" s="1"/>
  <c r="V143" i="4" a="1"/>
  <c r="V143" i="4" s="1"/>
  <c r="W143" i="4" a="1"/>
  <c r="W143" i="4" s="1"/>
  <c r="X143" i="4" a="1"/>
  <c r="X143" i="4" s="1"/>
  <c r="Y143" i="4" a="1"/>
  <c r="Y143" i="4" s="1"/>
  <c r="Z143" i="4" a="1"/>
  <c r="Z143" i="4" s="1"/>
  <c r="AA143" i="4" a="1"/>
  <c r="AA143" i="4" s="1"/>
  <c r="AB143" i="4" a="1"/>
  <c r="AB143" i="4" s="1"/>
  <c r="AC143" i="4" a="1"/>
  <c r="AC143" i="4" s="1"/>
  <c r="AD143" i="4" a="1"/>
  <c r="AD143" i="4" s="1"/>
  <c r="AE143" i="4" a="1"/>
  <c r="AE143" i="4" s="1"/>
  <c r="AF143" i="4" a="1"/>
  <c r="AF143" i="4" s="1"/>
  <c r="AG143" i="4" a="1"/>
  <c r="AG143" i="4" s="1"/>
  <c r="AH143" i="4" a="1"/>
  <c r="AH143" i="4" s="1"/>
  <c r="AI143" i="4" a="1"/>
  <c r="AI143" i="4" s="1"/>
  <c r="AJ143" i="4" a="1"/>
  <c r="AJ143" i="4" s="1"/>
  <c r="AK143" i="4" a="1"/>
  <c r="AK143" i="4" s="1"/>
  <c r="AL143" i="4" a="1"/>
  <c r="AL143" i="4" s="1"/>
  <c r="AM143" i="4" a="1"/>
  <c r="AM143" i="4" s="1"/>
  <c r="AN143" i="4" a="1"/>
  <c r="AN143" i="4" s="1"/>
  <c r="AO143" i="4" a="1"/>
  <c r="AO143" i="4" s="1"/>
  <c r="AP143" i="4" a="1"/>
  <c r="AP143" i="4" s="1"/>
  <c r="AQ143" i="4" a="1"/>
  <c r="AQ143" i="4" s="1"/>
  <c r="AR143" i="4" a="1"/>
  <c r="AR143" i="4" s="1"/>
  <c r="AS143" i="4" a="1"/>
  <c r="AS143" i="4" s="1"/>
  <c r="AT143" i="4" a="1"/>
  <c r="AT143" i="4" s="1"/>
  <c r="AU143" i="4" a="1"/>
  <c r="AU143" i="4" s="1"/>
  <c r="AV143" i="4" a="1"/>
  <c r="AV143" i="4" s="1"/>
  <c r="AW143" i="4" a="1"/>
  <c r="AW143" i="4" s="1"/>
  <c r="AX143" i="4" a="1"/>
  <c r="AX143" i="4" s="1"/>
  <c r="C144" i="4" a="1"/>
  <c r="C144" i="4" s="1"/>
  <c r="D144" i="4" a="1"/>
  <c r="D144" i="4" s="1"/>
  <c r="E144" i="4" a="1"/>
  <c r="E144" i="4" s="1"/>
  <c r="F144" i="4" a="1"/>
  <c r="F144" i="4" s="1"/>
  <c r="G144" i="4" a="1"/>
  <c r="G144" i="4" s="1"/>
  <c r="H144" i="4" a="1"/>
  <c r="H144" i="4" s="1"/>
  <c r="I144" i="4" a="1"/>
  <c r="I144" i="4" s="1"/>
  <c r="J144" i="4" a="1"/>
  <c r="J144" i="4" s="1"/>
  <c r="K144" i="4" a="1"/>
  <c r="K144" i="4" s="1"/>
  <c r="L144" i="4" a="1"/>
  <c r="L144" i="4" s="1"/>
  <c r="M144" i="4" a="1"/>
  <c r="M144" i="4" s="1"/>
  <c r="N144" i="4" a="1"/>
  <c r="N144" i="4" s="1"/>
  <c r="O144" i="4" a="1"/>
  <c r="O144" i="4" s="1"/>
  <c r="P144" i="4" a="1"/>
  <c r="P144" i="4" s="1"/>
  <c r="Q144" i="4" a="1"/>
  <c r="Q144" i="4" s="1"/>
  <c r="R144" i="4" a="1"/>
  <c r="R144" i="4" s="1"/>
  <c r="S144" i="4" a="1"/>
  <c r="S144" i="4" s="1"/>
  <c r="T144" i="4" a="1"/>
  <c r="T144" i="4" s="1"/>
  <c r="U144" i="4" a="1"/>
  <c r="U144" i="4" s="1"/>
  <c r="V144" i="4" a="1"/>
  <c r="V144" i="4" s="1"/>
  <c r="W144" i="4" a="1"/>
  <c r="W144" i="4" s="1"/>
  <c r="X144" i="4" a="1"/>
  <c r="X144" i="4" s="1"/>
  <c r="Y144" i="4" a="1"/>
  <c r="Y144" i="4" s="1"/>
  <c r="Z144" i="4" a="1"/>
  <c r="Z144" i="4" s="1"/>
  <c r="AA144" i="4" a="1"/>
  <c r="AA144" i="4" s="1"/>
  <c r="AB144" i="4" a="1"/>
  <c r="AB144" i="4" s="1"/>
  <c r="AC144" i="4" a="1"/>
  <c r="AC144" i="4" s="1"/>
  <c r="AD144" i="4" a="1"/>
  <c r="AD144" i="4" s="1"/>
  <c r="AE144" i="4" a="1"/>
  <c r="AE144" i="4" s="1"/>
  <c r="AF144" i="4" a="1"/>
  <c r="AF144" i="4" s="1"/>
  <c r="AG144" i="4" a="1"/>
  <c r="AG144" i="4" s="1"/>
  <c r="AH144" i="4" a="1"/>
  <c r="AH144" i="4" s="1"/>
  <c r="AI144" i="4" a="1"/>
  <c r="AI144" i="4" s="1"/>
  <c r="AJ144" i="4" a="1"/>
  <c r="AJ144" i="4" s="1"/>
  <c r="AK144" i="4" a="1"/>
  <c r="AK144" i="4" s="1"/>
  <c r="AL144" i="4" a="1"/>
  <c r="AL144" i="4" s="1"/>
  <c r="AM144" i="4" a="1"/>
  <c r="AM144" i="4" s="1"/>
  <c r="AN144" i="4" a="1"/>
  <c r="AN144" i="4" s="1"/>
  <c r="AO144" i="4" a="1"/>
  <c r="AO144" i="4" s="1"/>
  <c r="AP144" i="4" a="1"/>
  <c r="AP144" i="4" s="1"/>
  <c r="AQ144" i="4" a="1"/>
  <c r="AQ144" i="4" s="1"/>
  <c r="AR144" i="4" a="1"/>
  <c r="AR144" i="4" s="1"/>
  <c r="AS144" i="4" a="1"/>
  <c r="AS144" i="4" s="1"/>
  <c r="AT144" i="4" a="1"/>
  <c r="AT144" i="4" s="1"/>
  <c r="AU144" i="4" a="1"/>
  <c r="AU144" i="4" s="1"/>
  <c r="AV144" i="4" a="1"/>
  <c r="AV144" i="4" s="1"/>
  <c r="AW144" i="4" a="1"/>
  <c r="AW144" i="4" s="1"/>
  <c r="AX144" i="4" a="1"/>
  <c r="AX144" i="4" s="1"/>
  <c r="C145" i="4" a="1"/>
  <c r="C145" i="4" s="1"/>
  <c r="D145" i="4" a="1"/>
  <c r="D145" i="4" s="1"/>
  <c r="E145" i="4" a="1"/>
  <c r="E145" i="4" s="1"/>
  <c r="F145" i="4" a="1"/>
  <c r="F145" i="4" s="1"/>
  <c r="G145" i="4" a="1"/>
  <c r="G145" i="4" s="1"/>
  <c r="H145" i="4" a="1"/>
  <c r="H145" i="4" s="1"/>
  <c r="I145" i="4" a="1"/>
  <c r="I145" i="4" s="1"/>
  <c r="J145" i="4" a="1"/>
  <c r="J145" i="4" s="1"/>
  <c r="K145" i="4" a="1"/>
  <c r="K145" i="4" s="1"/>
  <c r="L145" i="4" a="1"/>
  <c r="L145" i="4" s="1"/>
  <c r="M145" i="4" a="1"/>
  <c r="M145" i="4" s="1"/>
  <c r="N145" i="4" a="1"/>
  <c r="N145" i="4" s="1"/>
  <c r="O145" i="4" a="1"/>
  <c r="O145" i="4" s="1"/>
  <c r="P145" i="4" a="1"/>
  <c r="P145" i="4" s="1"/>
  <c r="Q145" i="4" a="1"/>
  <c r="Q145" i="4" s="1"/>
  <c r="R145" i="4" a="1"/>
  <c r="R145" i="4" s="1"/>
  <c r="S145" i="4" a="1"/>
  <c r="S145" i="4" s="1"/>
  <c r="T145" i="4" a="1"/>
  <c r="T145" i="4" s="1"/>
  <c r="U145" i="4" a="1"/>
  <c r="U145" i="4" s="1"/>
  <c r="V145" i="4" a="1"/>
  <c r="V145" i="4" s="1"/>
  <c r="W145" i="4" a="1"/>
  <c r="W145" i="4" s="1"/>
  <c r="X145" i="4" a="1"/>
  <c r="X145" i="4" s="1"/>
  <c r="Y145" i="4" a="1"/>
  <c r="Y145" i="4" s="1"/>
  <c r="Z145" i="4" a="1"/>
  <c r="Z145" i="4" s="1"/>
  <c r="AA145" i="4" a="1"/>
  <c r="AA145" i="4" s="1"/>
  <c r="AB145" i="4" a="1"/>
  <c r="AB145" i="4" s="1"/>
  <c r="AC145" i="4" a="1"/>
  <c r="AC145" i="4" s="1"/>
  <c r="AD145" i="4" a="1"/>
  <c r="AD145" i="4" s="1"/>
  <c r="AE145" i="4" a="1"/>
  <c r="AE145" i="4" s="1"/>
  <c r="AF145" i="4" a="1"/>
  <c r="AF145" i="4" s="1"/>
  <c r="AG145" i="4" a="1"/>
  <c r="AG145" i="4" s="1"/>
  <c r="AH145" i="4" a="1"/>
  <c r="AH145" i="4" s="1"/>
  <c r="AI145" i="4" a="1"/>
  <c r="AI145" i="4" s="1"/>
  <c r="AJ145" i="4" a="1"/>
  <c r="AJ145" i="4" s="1"/>
  <c r="AK145" i="4" a="1"/>
  <c r="AK145" i="4" s="1"/>
  <c r="AL145" i="4" a="1"/>
  <c r="AL145" i="4" s="1"/>
  <c r="AM145" i="4" a="1"/>
  <c r="AM145" i="4" s="1"/>
  <c r="AN145" i="4" a="1"/>
  <c r="AN145" i="4" s="1"/>
  <c r="AO145" i="4" a="1"/>
  <c r="AO145" i="4" s="1"/>
  <c r="AP145" i="4" a="1"/>
  <c r="AP145" i="4" s="1"/>
  <c r="AQ145" i="4" a="1"/>
  <c r="AQ145" i="4" s="1"/>
  <c r="AR145" i="4" a="1"/>
  <c r="AR145" i="4" s="1"/>
  <c r="AS145" i="4" a="1"/>
  <c r="AS145" i="4" s="1"/>
  <c r="AT145" i="4" a="1"/>
  <c r="AT145" i="4" s="1"/>
  <c r="AU145" i="4" a="1"/>
  <c r="AU145" i="4" s="1"/>
  <c r="AV145" i="4" a="1"/>
  <c r="AV145" i="4" s="1"/>
  <c r="AW145" i="4" a="1"/>
  <c r="AW145" i="4" s="1"/>
  <c r="AX145" i="4" a="1"/>
  <c r="AX145" i="4" s="1"/>
  <c r="C146" i="4" a="1"/>
  <c r="C146" i="4" s="1"/>
  <c r="D146" i="4" a="1"/>
  <c r="D146" i="4" s="1"/>
  <c r="E146" i="4" a="1"/>
  <c r="E146" i="4" s="1"/>
  <c r="F146" i="4" a="1"/>
  <c r="F146" i="4" s="1"/>
  <c r="G146" i="4" a="1"/>
  <c r="G146" i="4" s="1"/>
  <c r="H146" i="4" a="1"/>
  <c r="H146" i="4" s="1"/>
  <c r="I146" i="4" a="1"/>
  <c r="I146" i="4" s="1"/>
  <c r="J146" i="4" a="1"/>
  <c r="J146" i="4" s="1"/>
  <c r="K146" i="4" a="1"/>
  <c r="K146" i="4" s="1"/>
  <c r="L146" i="4" a="1"/>
  <c r="L146" i="4" s="1"/>
  <c r="M146" i="4" a="1"/>
  <c r="M146" i="4" s="1"/>
  <c r="N146" i="4" a="1"/>
  <c r="N146" i="4" s="1"/>
  <c r="O146" i="4" a="1"/>
  <c r="O146" i="4" s="1"/>
  <c r="P146" i="4" a="1"/>
  <c r="P146" i="4" s="1"/>
  <c r="Q146" i="4" a="1"/>
  <c r="Q146" i="4" s="1"/>
  <c r="R146" i="4" a="1"/>
  <c r="R146" i="4" s="1"/>
  <c r="S146" i="4" a="1"/>
  <c r="S146" i="4" s="1"/>
  <c r="T146" i="4" a="1"/>
  <c r="T146" i="4" s="1"/>
  <c r="U146" i="4" a="1"/>
  <c r="U146" i="4" s="1"/>
  <c r="V146" i="4" a="1"/>
  <c r="V146" i="4" s="1"/>
  <c r="W146" i="4" a="1"/>
  <c r="W146" i="4" s="1"/>
  <c r="X146" i="4" a="1"/>
  <c r="X146" i="4" s="1"/>
  <c r="Y146" i="4" a="1"/>
  <c r="Y146" i="4" s="1"/>
  <c r="Z146" i="4" a="1"/>
  <c r="Z146" i="4" s="1"/>
  <c r="AA146" i="4" a="1"/>
  <c r="AA146" i="4" s="1"/>
  <c r="AB146" i="4" a="1"/>
  <c r="AB146" i="4" s="1"/>
  <c r="AC146" i="4" a="1"/>
  <c r="AC146" i="4" s="1"/>
  <c r="AD146" i="4" a="1"/>
  <c r="AD146" i="4" s="1"/>
  <c r="AE146" i="4" a="1"/>
  <c r="AE146" i="4" s="1"/>
  <c r="AF146" i="4" a="1"/>
  <c r="AF146" i="4" s="1"/>
  <c r="AG146" i="4" a="1"/>
  <c r="AG146" i="4" s="1"/>
  <c r="AH146" i="4" a="1"/>
  <c r="AH146" i="4" s="1"/>
  <c r="AI146" i="4" a="1"/>
  <c r="AI146" i="4" s="1"/>
  <c r="AJ146" i="4" a="1"/>
  <c r="AJ146" i="4" s="1"/>
  <c r="AK146" i="4" a="1"/>
  <c r="AK146" i="4" s="1"/>
  <c r="AL146" i="4" a="1"/>
  <c r="AL146" i="4" s="1"/>
  <c r="AM146" i="4" a="1"/>
  <c r="AM146" i="4" s="1"/>
  <c r="AN146" i="4" a="1"/>
  <c r="AN146" i="4" s="1"/>
  <c r="AO146" i="4" a="1"/>
  <c r="AO146" i="4" s="1"/>
  <c r="AP146" i="4" a="1"/>
  <c r="AP146" i="4" s="1"/>
  <c r="AQ146" i="4" a="1"/>
  <c r="AQ146" i="4" s="1"/>
  <c r="AR146" i="4" a="1"/>
  <c r="AR146" i="4" s="1"/>
  <c r="AS146" i="4" a="1"/>
  <c r="AS146" i="4" s="1"/>
  <c r="AT146" i="4" a="1"/>
  <c r="AT146" i="4" s="1"/>
  <c r="AU146" i="4" a="1"/>
  <c r="AU146" i="4" s="1"/>
  <c r="AV146" i="4" a="1"/>
  <c r="AV146" i="4" s="1"/>
  <c r="AW146" i="4" a="1"/>
  <c r="AW146" i="4" s="1"/>
  <c r="AX146" i="4" a="1"/>
  <c r="AX146" i="4" s="1"/>
  <c r="C147" i="4" a="1"/>
  <c r="C147" i="4" s="1"/>
  <c r="D147" i="4" a="1"/>
  <c r="D147" i="4" s="1"/>
  <c r="E147" i="4" a="1"/>
  <c r="E147" i="4" s="1"/>
  <c r="F147" i="4" a="1"/>
  <c r="F147" i="4" s="1"/>
  <c r="G147" i="4" a="1"/>
  <c r="G147" i="4" s="1"/>
  <c r="H147" i="4" a="1"/>
  <c r="H147" i="4" s="1"/>
  <c r="I147" i="4" a="1"/>
  <c r="I147" i="4" s="1"/>
  <c r="J147" i="4" a="1"/>
  <c r="J147" i="4" s="1"/>
  <c r="K147" i="4" a="1"/>
  <c r="K147" i="4" s="1"/>
  <c r="L147" i="4" a="1"/>
  <c r="L147" i="4" s="1"/>
  <c r="M147" i="4" a="1"/>
  <c r="M147" i="4" s="1"/>
  <c r="N147" i="4" a="1"/>
  <c r="N147" i="4" s="1"/>
  <c r="O147" i="4" a="1"/>
  <c r="O147" i="4" s="1"/>
  <c r="P147" i="4" a="1"/>
  <c r="P147" i="4" s="1"/>
  <c r="Q147" i="4" a="1"/>
  <c r="Q147" i="4" s="1"/>
  <c r="R147" i="4" a="1"/>
  <c r="R147" i="4" s="1"/>
  <c r="S147" i="4" a="1"/>
  <c r="S147" i="4" s="1"/>
  <c r="T147" i="4" a="1"/>
  <c r="T147" i="4" s="1"/>
  <c r="U147" i="4" a="1"/>
  <c r="U147" i="4" s="1"/>
  <c r="V147" i="4" a="1"/>
  <c r="V147" i="4" s="1"/>
  <c r="W147" i="4" a="1"/>
  <c r="W147" i="4" s="1"/>
  <c r="X147" i="4" a="1"/>
  <c r="X147" i="4" s="1"/>
  <c r="Y147" i="4" a="1"/>
  <c r="Y147" i="4" s="1"/>
  <c r="Z147" i="4" a="1"/>
  <c r="Z147" i="4" s="1"/>
  <c r="AA147" i="4" a="1"/>
  <c r="AA147" i="4" s="1"/>
  <c r="AB147" i="4" a="1"/>
  <c r="AB147" i="4" s="1"/>
  <c r="AC147" i="4" a="1"/>
  <c r="AC147" i="4" s="1"/>
  <c r="AD147" i="4" a="1"/>
  <c r="AD147" i="4" s="1"/>
  <c r="AE147" i="4" a="1"/>
  <c r="AE147" i="4" s="1"/>
  <c r="AF147" i="4" a="1"/>
  <c r="AF147" i="4" s="1"/>
  <c r="AG147" i="4" a="1"/>
  <c r="AG147" i="4" s="1"/>
  <c r="AH147" i="4" a="1"/>
  <c r="AH147" i="4" s="1"/>
  <c r="AI147" i="4" a="1"/>
  <c r="AI147" i="4" s="1"/>
  <c r="AJ147" i="4" a="1"/>
  <c r="AJ147" i="4" s="1"/>
  <c r="AK147" i="4" a="1"/>
  <c r="AK147" i="4" s="1"/>
  <c r="AL147" i="4" a="1"/>
  <c r="AL147" i="4" s="1"/>
  <c r="AM147" i="4" a="1"/>
  <c r="AM147" i="4" s="1"/>
  <c r="AN147" i="4" a="1"/>
  <c r="AN147" i="4" s="1"/>
  <c r="AO147" i="4" a="1"/>
  <c r="AO147" i="4" s="1"/>
  <c r="AP147" i="4" a="1"/>
  <c r="AP147" i="4" s="1"/>
  <c r="AQ147" i="4" a="1"/>
  <c r="AQ147" i="4" s="1"/>
  <c r="AR147" i="4" a="1"/>
  <c r="AR147" i="4" s="1"/>
  <c r="AS147" i="4" a="1"/>
  <c r="AS147" i="4" s="1"/>
  <c r="AT147" i="4" a="1"/>
  <c r="AT147" i="4" s="1"/>
  <c r="AU147" i="4" a="1"/>
  <c r="AU147" i="4" s="1"/>
  <c r="AV147" i="4" a="1"/>
  <c r="AV147" i="4" s="1"/>
  <c r="AW147" i="4" a="1"/>
  <c r="AW147" i="4" s="1"/>
  <c r="AX147" i="4" a="1"/>
  <c r="AX147" i="4" s="1"/>
  <c r="C148" i="4" a="1"/>
  <c r="C148" i="4" s="1"/>
  <c r="D148" i="4" a="1"/>
  <c r="D148" i="4" s="1"/>
  <c r="E148" i="4" a="1"/>
  <c r="E148" i="4" s="1"/>
  <c r="F148" i="4" a="1"/>
  <c r="F148" i="4" s="1"/>
  <c r="G148" i="4" a="1"/>
  <c r="G148" i="4" s="1"/>
  <c r="H148" i="4" a="1"/>
  <c r="H148" i="4" s="1"/>
  <c r="I148" i="4" a="1"/>
  <c r="I148" i="4" s="1"/>
  <c r="J148" i="4" a="1"/>
  <c r="J148" i="4" s="1"/>
  <c r="K148" i="4" a="1"/>
  <c r="K148" i="4" s="1"/>
  <c r="L148" i="4" a="1"/>
  <c r="L148" i="4" s="1"/>
  <c r="M148" i="4" a="1"/>
  <c r="M148" i="4" s="1"/>
  <c r="N148" i="4" a="1"/>
  <c r="N148" i="4" s="1"/>
  <c r="O148" i="4" a="1"/>
  <c r="O148" i="4" s="1"/>
  <c r="P148" i="4" a="1"/>
  <c r="P148" i="4" s="1"/>
  <c r="Q148" i="4" a="1"/>
  <c r="Q148" i="4" s="1"/>
  <c r="R148" i="4" a="1"/>
  <c r="R148" i="4" s="1"/>
  <c r="S148" i="4" a="1"/>
  <c r="S148" i="4" s="1"/>
  <c r="T148" i="4" a="1"/>
  <c r="T148" i="4" s="1"/>
  <c r="U148" i="4" a="1"/>
  <c r="U148" i="4" s="1"/>
  <c r="V148" i="4" a="1"/>
  <c r="V148" i="4" s="1"/>
  <c r="W148" i="4" a="1"/>
  <c r="W148" i="4" s="1"/>
  <c r="X148" i="4" a="1"/>
  <c r="X148" i="4" s="1"/>
  <c r="Y148" i="4" a="1"/>
  <c r="Y148" i="4" s="1"/>
  <c r="Z148" i="4" a="1"/>
  <c r="Z148" i="4" s="1"/>
  <c r="AA148" i="4" a="1"/>
  <c r="AA148" i="4" s="1"/>
  <c r="AB148" i="4" a="1"/>
  <c r="AB148" i="4" s="1"/>
  <c r="AC148" i="4" a="1"/>
  <c r="AC148" i="4" s="1"/>
  <c r="AD148" i="4" a="1"/>
  <c r="AD148" i="4" s="1"/>
  <c r="AE148" i="4" a="1"/>
  <c r="AE148" i="4" s="1"/>
  <c r="AF148" i="4" a="1"/>
  <c r="AF148" i="4" s="1"/>
  <c r="AG148" i="4" a="1"/>
  <c r="AG148" i="4" s="1"/>
  <c r="AH148" i="4" a="1"/>
  <c r="AH148" i="4" s="1"/>
  <c r="AI148" i="4" a="1"/>
  <c r="AI148" i="4" s="1"/>
  <c r="AJ148" i="4" a="1"/>
  <c r="AJ148" i="4" s="1"/>
  <c r="AK148" i="4" a="1"/>
  <c r="AK148" i="4" s="1"/>
  <c r="AL148" i="4" a="1"/>
  <c r="AL148" i="4" s="1"/>
  <c r="AM148" i="4" a="1"/>
  <c r="AM148" i="4" s="1"/>
  <c r="AN148" i="4" a="1"/>
  <c r="AN148" i="4" s="1"/>
  <c r="AO148" i="4" a="1"/>
  <c r="AO148" i="4" s="1"/>
  <c r="AP148" i="4" a="1"/>
  <c r="AP148" i="4" s="1"/>
  <c r="AQ148" i="4" a="1"/>
  <c r="AQ148" i="4" s="1"/>
  <c r="AR148" i="4" a="1"/>
  <c r="AR148" i="4" s="1"/>
  <c r="AS148" i="4" a="1"/>
  <c r="AS148" i="4" s="1"/>
  <c r="AT148" i="4" a="1"/>
  <c r="AT148" i="4" s="1"/>
  <c r="AU148" i="4" a="1"/>
  <c r="AU148" i="4" s="1"/>
  <c r="AV148" i="4" a="1"/>
  <c r="AV148" i="4" s="1"/>
  <c r="AW148" i="4" a="1"/>
  <c r="AW148" i="4" s="1"/>
  <c r="AX148" i="4" a="1"/>
  <c r="AX148" i="4" s="1"/>
  <c r="C149" i="4" a="1"/>
  <c r="C149" i="4" s="1"/>
  <c r="D149" i="4" a="1"/>
  <c r="D149" i="4" s="1"/>
  <c r="E149" i="4" a="1"/>
  <c r="E149" i="4" s="1"/>
  <c r="F149" i="4" a="1"/>
  <c r="F149" i="4" s="1"/>
  <c r="G149" i="4" a="1"/>
  <c r="G149" i="4" s="1"/>
  <c r="H149" i="4" a="1"/>
  <c r="H149" i="4" s="1"/>
  <c r="I149" i="4" a="1"/>
  <c r="I149" i="4" s="1"/>
  <c r="J149" i="4" a="1"/>
  <c r="J149" i="4" s="1"/>
  <c r="K149" i="4" a="1"/>
  <c r="K149" i="4" s="1"/>
  <c r="L149" i="4" a="1"/>
  <c r="L149" i="4" s="1"/>
  <c r="M149" i="4" a="1"/>
  <c r="M149" i="4" s="1"/>
  <c r="N149" i="4" a="1"/>
  <c r="N149" i="4" s="1"/>
  <c r="O149" i="4" a="1"/>
  <c r="O149" i="4" s="1"/>
  <c r="P149" i="4" a="1"/>
  <c r="P149" i="4" s="1"/>
  <c r="Q149" i="4" a="1"/>
  <c r="Q149" i="4" s="1"/>
  <c r="R149" i="4" a="1"/>
  <c r="R149" i="4" s="1"/>
  <c r="S149" i="4" a="1"/>
  <c r="S149" i="4" s="1"/>
  <c r="T149" i="4" a="1"/>
  <c r="T149" i="4" s="1"/>
  <c r="U149" i="4" a="1"/>
  <c r="U149" i="4" s="1"/>
  <c r="V149" i="4" a="1"/>
  <c r="V149" i="4" s="1"/>
  <c r="W149" i="4" a="1"/>
  <c r="W149" i="4" s="1"/>
  <c r="X149" i="4" a="1"/>
  <c r="X149" i="4" s="1"/>
  <c r="Y149" i="4" a="1"/>
  <c r="Y149" i="4" s="1"/>
  <c r="Z149" i="4" a="1"/>
  <c r="Z149" i="4" s="1"/>
  <c r="AA149" i="4" a="1"/>
  <c r="AA149" i="4" s="1"/>
  <c r="AB149" i="4" a="1"/>
  <c r="AB149" i="4" s="1"/>
  <c r="AC149" i="4" a="1"/>
  <c r="AC149" i="4" s="1"/>
  <c r="AD149" i="4" a="1"/>
  <c r="AD149" i="4" s="1"/>
  <c r="AE149" i="4" a="1"/>
  <c r="AE149" i="4" s="1"/>
  <c r="AF149" i="4" a="1"/>
  <c r="AF149" i="4" s="1"/>
  <c r="AG149" i="4" a="1"/>
  <c r="AG149" i="4" s="1"/>
  <c r="AH149" i="4" a="1"/>
  <c r="AH149" i="4" s="1"/>
  <c r="AI149" i="4" a="1"/>
  <c r="AI149" i="4" s="1"/>
  <c r="AJ149" i="4" a="1"/>
  <c r="AJ149" i="4" s="1"/>
  <c r="AK149" i="4" a="1"/>
  <c r="AK149" i="4" s="1"/>
  <c r="AL149" i="4" a="1"/>
  <c r="AL149" i="4" s="1"/>
  <c r="AM149" i="4" a="1"/>
  <c r="AM149" i="4" s="1"/>
  <c r="AN149" i="4" a="1"/>
  <c r="AN149" i="4" s="1"/>
  <c r="AO149" i="4" a="1"/>
  <c r="AO149" i="4" s="1"/>
  <c r="AP149" i="4" a="1"/>
  <c r="AP149" i="4" s="1"/>
  <c r="AQ149" i="4" a="1"/>
  <c r="AQ149" i="4" s="1"/>
  <c r="AR149" i="4" a="1"/>
  <c r="AR149" i="4" s="1"/>
  <c r="AS149" i="4" a="1"/>
  <c r="AS149" i="4" s="1"/>
  <c r="AT149" i="4" a="1"/>
  <c r="AT149" i="4" s="1"/>
  <c r="AU149" i="4" a="1"/>
  <c r="AU149" i="4" s="1"/>
  <c r="AV149" i="4" a="1"/>
  <c r="AV149" i="4" s="1"/>
  <c r="AW149" i="4" a="1"/>
  <c r="AW149" i="4" s="1"/>
  <c r="AX149" i="4" a="1"/>
  <c r="AX149" i="4" s="1"/>
  <c r="C150" i="4" a="1"/>
  <c r="C150" i="4" s="1"/>
  <c r="D150" i="4" a="1"/>
  <c r="D150" i="4" s="1"/>
  <c r="E150" i="4" a="1"/>
  <c r="E150" i="4" s="1"/>
  <c r="F150" i="4" a="1"/>
  <c r="F150" i="4" s="1"/>
  <c r="G150" i="4" a="1"/>
  <c r="G150" i="4" s="1"/>
  <c r="H150" i="4" a="1"/>
  <c r="H150" i="4" s="1"/>
  <c r="I150" i="4" a="1"/>
  <c r="I150" i="4" s="1"/>
  <c r="J150" i="4" a="1"/>
  <c r="J150" i="4" s="1"/>
  <c r="K150" i="4" a="1"/>
  <c r="K150" i="4" s="1"/>
  <c r="L150" i="4" a="1"/>
  <c r="L150" i="4" s="1"/>
  <c r="M150" i="4" a="1"/>
  <c r="M150" i="4" s="1"/>
  <c r="N150" i="4" a="1"/>
  <c r="N150" i="4" s="1"/>
  <c r="O150" i="4" a="1"/>
  <c r="O150" i="4" s="1"/>
  <c r="P150" i="4" a="1"/>
  <c r="P150" i="4" s="1"/>
  <c r="Q150" i="4" a="1"/>
  <c r="Q150" i="4" s="1"/>
  <c r="R150" i="4" a="1"/>
  <c r="R150" i="4" s="1"/>
  <c r="S150" i="4" a="1"/>
  <c r="S150" i="4" s="1"/>
  <c r="T150" i="4" a="1"/>
  <c r="T150" i="4" s="1"/>
  <c r="U150" i="4" a="1"/>
  <c r="U150" i="4" s="1"/>
  <c r="V150" i="4" a="1"/>
  <c r="V150" i="4" s="1"/>
  <c r="W150" i="4" a="1"/>
  <c r="W150" i="4" s="1"/>
  <c r="X150" i="4" a="1"/>
  <c r="X150" i="4" s="1"/>
  <c r="Y150" i="4" a="1"/>
  <c r="Y150" i="4" s="1"/>
  <c r="Z150" i="4" a="1"/>
  <c r="Z150" i="4" s="1"/>
  <c r="AA150" i="4" a="1"/>
  <c r="AA150" i="4" s="1"/>
  <c r="AB150" i="4" a="1"/>
  <c r="AB150" i="4" s="1"/>
  <c r="AC150" i="4" a="1"/>
  <c r="AC150" i="4" s="1"/>
  <c r="AD150" i="4" a="1"/>
  <c r="AD150" i="4" s="1"/>
  <c r="AE150" i="4" a="1"/>
  <c r="AE150" i="4" s="1"/>
  <c r="AF150" i="4" a="1"/>
  <c r="AF150" i="4" s="1"/>
  <c r="AG150" i="4" a="1"/>
  <c r="AG150" i="4" s="1"/>
  <c r="AH150" i="4" a="1"/>
  <c r="AH150" i="4" s="1"/>
  <c r="AI150" i="4" a="1"/>
  <c r="AI150" i="4" s="1"/>
  <c r="AJ150" i="4" a="1"/>
  <c r="AJ150" i="4" s="1"/>
  <c r="AK150" i="4" a="1"/>
  <c r="AK150" i="4" s="1"/>
  <c r="AL150" i="4" a="1"/>
  <c r="AL150" i="4" s="1"/>
  <c r="AM150" i="4" a="1"/>
  <c r="AM150" i="4" s="1"/>
  <c r="AN150" i="4" a="1"/>
  <c r="AN150" i="4" s="1"/>
  <c r="AO150" i="4" a="1"/>
  <c r="AO150" i="4" s="1"/>
  <c r="AP150" i="4" a="1"/>
  <c r="AP150" i="4" s="1"/>
  <c r="AQ150" i="4" a="1"/>
  <c r="AQ150" i="4" s="1"/>
  <c r="AR150" i="4" a="1"/>
  <c r="AR150" i="4" s="1"/>
  <c r="AS150" i="4" a="1"/>
  <c r="AS150" i="4" s="1"/>
  <c r="AT150" i="4" a="1"/>
  <c r="AT150" i="4" s="1"/>
  <c r="AU150" i="4" a="1"/>
  <c r="AU150" i="4" s="1"/>
  <c r="AV150" i="4" a="1"/>
  <c r="AV150" i="4" s="1"/>
  <c r="AW150" i="4" a="1"/>
  <c r="AW150" i="4" s="1"/>
  <c r="AX150" i="4" a="1"/>
  <c r="AX150" i="4" s="1"/>
  <c r="C151" i="4" a="1"/>
  <c r="C151" i="4" s="1"/>
  <c r="D151" i="4" a="1"/>
  <c r="D151" i="4" s="1"/>
  <c r="E151" i="4" a="1"/>
  <c r="E151" i="4" s="1"/>
  <c r="F151" i="4" a="1"/>
  <c r="F151" i="4" s="1"/>
  <c r="G151" i="4" a="1"/>
  <c r="G151" i="4" s="1"/>
  <c r="H151" i="4" a="1"/>
  <c r="H151" i="4" s="1"/>
  <c r="I151" i="4" a="1"/>
  <c r="I151" i="4" s="1"/>
  <c r="J151" i="4" a="1"/>
  <c r="J151" i="4" s="1"/>
  <c r="K151" i="4" a="1"/>
  <c r="K151" i="4" s="1"/>
  <c r="L151" i="4" a="1"/>
  <c r="L151" i="4" s="1"/>
  <c r="M151" i="4" a="1"/>
  <c r="M151" i="4" s="1"/>
  <c r="N151" i="4" a="1"/>
  <c r="N151" i="4" s="1"/>
  <c r="O151" i="4" a="1"/>
  <c r="O151" i="4" s="1"/>
  <c r="P151" i="4" a="1"/>
  <c r="P151" i="4" s="1"/>
  <c r="Q151" i="4" a="1"/>
  <c r="Q151" i="4" s="1"/>
  <c r="R151" i="4" a="1"/>
  <c r="R151" i="4" s="1"/>
  <c r="S151" i="4" a="1"/>
  <c r="S151" i="4" s="1"/>
  <c r="T151" i="4" a="1"/>
  <c r="T151" i="4" s="1"/>
  <c r="U151" i="4" a="1"/>
  <c r="U151" i="4" s="1"/>
  <c r="V151" i="4" a="1"/>
  <c r="V151" i="4" s="1"/>
  <c r="W151" i="4" a="1"/>
  <c r="W151" i="4" s="1"/>
  <c r="X151" i="4" a="1"/>
  <c r="X151" i="4" s="1"/>
  <c r="Y151" i="4" a="1"/>
  <c r="Y151" i="4" s="1"/>
  <c r="Z151" i="4" a="1"/>
  <c r="Z151" i="4" s="1"/>
  <c r="AA151" i="4" a="1"/>
  <c r="AA151" i="4" s="1"/>
  <c r="AB151" i="4" a="1"/>
  <c r="AB151" i="4" s="1"/>
  <c r="AC151" i="4" a="1"/>
  <c r="AC151" i="4" s="1"/>
  <c r="AD151" i="4" a="1"/>
  <c r="AD151" i="4" s="1"/>
  <c r="AE151" i="4" a="1"/>
  <c r="AE151" i="4" s="1"/>
  <c r="AF151" i="4" a="1"/>
  <c r="AF151" i="4" s="1"/>
  <c r="AG151" i="4" a="1"/>
  <c r="AG151" i="4" s="1"/>
  <c r="AH151" i="4" a="1"/>
  <c r="AH151" i="4" s="1"/>
  <c r="AI151" i="4" a="1"/>
  <c r="AI151" i="4" s="1"/>
  <c r="AJ151" i="4" a="1"/>
  <c r="AJ151" i="4" s="1"/>
  <c r="AK151" i="4" a="1"/>
  <c r="AK151" i="4" s="1"/>
  <c r="AL151" i="4" a="1"/>
  <c r="AL151" i="4" s="1"/>
  <c r="AM151" i="4" a="1"/>
  <c r="AM151" i="4" s="1"/>
  <c r="AN151" i="4" a="1"/>
  <c r="AN151" i="4" s="1"/>
  <c r="AO151" i="4" a="1"/>
  <c r="AO151" i="4" s="1"/>
  <c r="AP151" i="4" a="1"/>
  <c r="AP151" i="4" s="1"/>
  <c r="AQ151" i="4" a="1"/>
  <c r="AQ151" i="4" s="1"/>
  <c r="AR151" i="4" a="1"/>
  <c r="AR151" i="4" s="1"/>
  <c r="AS151" i="4" a="1"/>
  <c r="AS151" i="4" s="1"/>
  <c r="AT151" i="4" a="1"/>
  <c r="AT151" i="4" s="1"/>
  <c r="AU151" i="4" a="1"/>
  <c r="AU151" i="4" s="1"/>
  <c r="AV151" i="4" a="1"/>
  <c r="AV151" i="4" s="1"/>
  <c r="AW151" i="4" a="1"/>
  <c r="AW151" i="4" s="1"/>
  <c r="AX151" i="4" a="1"/>
  <c r="AX151" i="4" s="1"/>
  <c r="C152" i="4" a="1"/>
  <c r="C152" i="4" s="1"/>
  <c r="D152" i="4" a="1"/>
  <c r="D152" i="4" s="1"/>
  <c r="E152" i="4" a="1"/>
  <c r="E152" i="4" s="1"/>
  <c r="F152" i="4" a="1"/>
  <c r="F152" i="4" s="1"/>
  <c r="G152" i="4" a="1"/>
  <c r="G152" i="4" s="1"/>
  <c r="H152" i="4" a="1"/>
  <c r="H152" i="4" s="1"/>
  <c r="I152" i="4" a="1"/>
  <c r="I152" i="4" s="1"/>
  <c r="J152" i="4" a="1"/>
  <c r="J152" i="4" s="1"/>
  <c r="K152" i="4" a="1"/>
  <c r="K152" i="4" s="1"/>
  <c r="L152" i="4" a="1"/>
  <c r="L152" i="4" s="1"/>
  <c r="M152" i="4" a="1"/>
  <c r="M152" i="4" s="1"/>
  <c r="N152" i="4" a="1"/>
  <c r="N152" i="4" s="1"/>
  <c r="O152" i="4" a="1"/>
  <c r="O152" i="4" s="1"/>
  <c r="P152" i="4" a="1"/>
  <c r="P152" i="4" s="1"/>
  <c r="Q152" i="4" a="1"/>
  <c r="Q152" i="4" s="1"/>
  <c r="R152" i="4" a="1"/>
  <c r="R152" i="4" s="1"/>
  <c r="S152" i="4" a="1"/>
  <c r="S152" i="4" s="1"/>
  <c r="T152" i="4" a="1"/>
  <c r="T152" i="4" s="1"/>
  <c r="U152" i="4" a="1"/>
  <c r="U152" i="4" s="1"/>
  <c r="V152" i="4" a="1"/>
  <c r="V152" i="4" s="1"/>
  <c r="W152" i="4" a="1"/>
  <c r="W152" i="4" s="1"/>
  <c r="X152" i="4" a="1"/>
  <c r="X152" i="4" s="1"/>
  <c r="Y152" i="4" a="1"/>
  <c r="Y152" i="4" s="1"/>
  <c r="Z152" i="4" a="1"/>
  <c r="Z152" i="4" s="1"/>
  <c r="AA152" i="4" a="1"/>
  <c r="AA152" i="4" s="1"/>
  <c r="AB152" i="4" a="1"/>
  <c r="AB152" i="4" s="1"/>
  <c r="AC152" i="4" a="1"/>
  <c r="AC152" i="4" s="1"/>
  <c r="AD152" i="4" a="1"/>
  <c r="AD152" i="4" s="1"/>
  <c r="AE152" i="4" a="1"/>
  <c r="AE152" i="4" s="1"/>
  <c r="AF152" i="4" a="1"/>
  <c r="AF152" i="4" s="1"/>
  <c r="AG152" i="4" a="1"/>
  <c r="AG152" i="4" s="1"/>
  <c r="AH152" i="4" a="1"/>
  <c r="AH152" i="4" s="1"/>
  <c r="AI152" i="4" a="1"/>
  <c r="AI152" i="4" s="1"/>
  <c r="AJ152" i="4" a="1"/>
  <c r="AJ152" i="4" s="1"/>
  <c r="AK152" i="4" a="1"/>
  <c r="AK152" i="4" s="1"/>
  <c r="AL152" i="4" a="1"/>
  <c r="AL152" i="4" s="1"/>
  <c r="AM152" i="4" a="1"/>
  <c r="AM152" i="4" s="1"/>
  <c r="AN152" i="4" a="1"/>
  <c r="AN152" i="4" s="1"/>
  <c r="AO152" i="4" a="1"/>
  <c r="AO152" i="4" s="1"/>
  <c r="AP152" i="4" a="1"/>
  <c r="AP152" i="4" s="1"/>
  <c r="AQ152" i="4" a="1"/>
  <c r="AQ152" i="4" s="1"/>
  <c r="AR152" i="4" a="1"/>
  <c r="AR152" i="4" s="1"/>
  <c r="AS152" i="4" a="1"/>
  <c r="AS152" i="4" s="1"/>
  <c r="AT152" i="4" a="1"/>
  <c r="AT152" i="4" s="1"/>
  <c r="AU152" i="4" a="1"/>
  <c r="AU152" i="4" s="1"/>
  <c r="AV152" i="4" a="1"/>
  <c r="AV152" i="4" s="1"/>
  <c r="AW152" i="4" a="1"/>
  <c r="AW152" i="4" s="1"/>
  <c r="AX152" i="4" a="1"/>
  <c r="AX152" i="4" s="1"/>
  <c r="C153" i="4" a="1"/>
  <c r="C153" i="4" s="1"/>
  <c r="D153" i="4" a="1"/>
  <c r="D153" i="4" s="1"/>
  <c r="E153" i="4" a="1"/>
  <c r="E153" i="4" s="1"/>
  <c r="F153" i="4" a="1"/>
  <c r="F153" i="4" s="1"/>
  <c r="G153" i="4" a="1"/>
  <c r="G153" i="4" s="1"/>
  <c r="H153" i="4" a="1"/>
  <c r="H153" i="4" s="1"/>
  <c r="I153" i="4" a="1"/>
  <c r="I153" i="4" s="1"/>
  <c r="J153" i="4" a="1"/>
  <c r="J153" i="4" s="1"/>
  <c r="K153" i="4" a="1"/>
  <c r="K153" i="4" s="1"/>
  <c r="L153" i="4" a="1"/>
  <c r="L153" i="4" s="1"/>
  <c r="M153" i="4" a="1"/>
  <c r="M153" i="4" s="1"/>
  <c r="N153" i="4" a="1"/>
  <c r="N153" i="4" s="1"/>
  <c r="O153" i="4" a="1"/>
  <c r="O153" i="4" s="1"/>
  <c r="P153" i="4" a="1"/>
  <c r="P153" i="4" s="1"/>
  <c r="Q153" i="4" a="1"/>
  <c r="Q153" i="4" s="1"/>
  <c r="R153" i="4" a="1"/>
  <c r="R153" i="4" s="1"/>
  <c r="S153" i="4" a="1"/>
  <c r="S153" i="4" s="1"/>
  <c r="T153" i="4" a="1"/>
  <c r="T153" i="4" s="1"/>
  <c r="U153" i="4" a="1"/>
  <c r="U153" i="4" s="1"/>
  <c r="V153" i="4" a="1"/>
  <c r="V153" i="4" s="1"/>
  <c r="W153" i="4" a="1"/>
  <c r="W153" i="4" s="1"/>
  <c r="X153" i="4" a="1"/>
  <c r="X153" i="4" s="1"/>
  <c r="Y153" i="4" a="1"/>
  <c r="Y153" i="4" s="1"/>
  <c r="Z153" i="4" a="1"/>
  <c r="Z153" i="4" s="1"/>
  <c r="AA153" i="4" a="1"/>
  <c r="AA153" i="4" s="1"/>
  <c r="AB153" i="4" a="1"/>
  <c r="AB153" i="4" s="1"/>
  <c r="AC153" i="4" a="1"/>
  <c r="AC153" i="4" s="1"/>
  <c r="AD153" i="4" a="1"/>
  <c r="AD153" i="4" s="1"/>
  <c r="AE153" i="4" a="1"/>
  <c r="AE153" i="4" s="1"/>
  <c r="AF153" i="4" a="1"/>
  <c r="AF153" i="4" s="1"/>
  <c r="AG153" i="4" a="1"/>
  <c r="AG153" i="4" s="1"/>
  <c r="AH153" i="4" a="1"/>
  <c r="AH153" i="4" s="1"/>
  <c r="AI153" i="4" a="1"/>
  <c r="AI153" i="4" s="1"/>
  <c r="AJ153" i="4" a="1"/>
  <c r="AJ153" i="4" s="1"/>
  <c r="AK153" i="4" a="1"/>
  <c r="AK153" i="4" s="1"/>
  <c r="AL153" i="4" a="1"/>
  <c r="AL153" i="4" s="1"/>
  <c r="AM153" i="4" a="1"/>
  <c r="AM153" i="4" s="1"/>
  <c r="AN153" i="4" a="1"/>
  <c r="AN153" i="4" s="1"/>
  <c r="AO153" i="4" a="1"/>
  <c r="AO153" i="4" s="1"/>
  <c r="AP153" i="4" a="1"/>
  <c r="AP153" i="4" s="1"/>
  <c r="AQ153" i="4" a="1"/>
  <c r="AQ153" i="4" s="1"/>
  <c r="AR153" i="4" a="1"/>
  <c r="AR153" i="4" s="1"/>
  <c r="AS153" i="4" a="1"/>
  <c r="AS153" i="4" s="1"/>
  <c r="AT153" i="4" a="1"/>
  <c r="AT153" i="4" s="1"/>
  <c r="AU153" i="4" a="1"/>
  <c r="AU153" i="4" s="1"/>
  <c r="AV153" i="4" a="1"/>
  <c r="AV153" i="4" s="1"/>
  <c r="AW153" i="4" a="1"/>
  <c r="AW153" i="4" s="1"/>
  <c r="AX153" i="4" a="1"/>
  <c r="AX153" i="4" s="1"/>
  <c r="C154" i="4" a="1"/>
  <c r="C154" i="4" s="1"/>
  <c r="D154" i="4" a="1"/>
  <c r="D154" i="4" s="1"/>
  <c r="E154" i="4" a="1"/>
  <c r="E154" i="4" s="1"/>
  <c r="F154" i="4" a="1"/>
  <c r="F154" i="4" s="1"/>
  <c r="G154" i="4" a="1"/>
  <c r="G154" i="4" s="1"/>
  <c r="H154" i="4" a="1"/>
  <c r="H154" i="4" s="1"/>
  <c r="I154" i="4" a="1"/>
  <c r="I154" i="4" s="1"/>
  <c r="J154" i="4" a="1"/>
  <c r="J154" i="4" s="1"/>
  <c r="K154" i="4" a="1"/>
  <c r="K154" i="4" s="1"/>
  <c r="L154" i="4" a="1"/>
  <c r="L154" i="4" s="1"/>
  <c r="M154" i="4" a="1"/>
  <c r="M154" i="4" s="1"/>
  <c r="N154" i="4" a="1"/>
  <c r="N154" i="4" s="1"/>
  <c r="O154" i="4" a="1"/>
  <c r="O154" i="4" s="1"/>
  <c r="P154" i="4" a="1"/>
  <c r="P154" i="4" s="1"/>
  <c r="Q154" i="4" a="1"/>
  <c r="Q154" i="4" s="1"/>
  <c r="R154" i="4" a="1"/>
  <c r="R154" i="4" s="1"/>
  <c r="S154" i="4" a="1"/>
  <c r="S154" i="4" s="1"/>
  <c r="T154" i="4" a="1"/>
  <c r="T154" i="4" s="1"/>
  <c r="U154" i="4" a="1"/>
  <c r="U154" i="4" s="1"/>
  <c r="V154" i="4" a="1"/>
  <c r="V154" i="4" s="1"/>
  <c r="W154" i="4" a="1"/>
  <c r="W154" i="4" s="1"/>
  <c r="X154" i="4" a="1"/>
  <c r="X154" i="4" s="1"/>
  <c r="Y154" i="4" a="1"/>
  <c r="Y154" i="4" s="1"/>
  <c r="Z154" i="4" a="1"/>
  <c r="Z154" i="4" s="1"/>
  <c r="AA154" i="4" a="1"/>
  <c r="AA154" i="4" s="1"/>
  <c r="AB154" i="4" a="1"/>
  <c r="AB154" i="4" s="1"/>
  <c r="AC154" i="4" a="1"/>
  <c r="AC154" i="4" s="1"/>
  <c r="AD154" i="4" a="1"/>
  <c r="AD154" i="4" s="1"/>
  <c r="AE154" i="4" a="1"/>
  <c r="AE154" i="4" s="1"/>
  <c r="AF154" i="4" a="1"/>
  <c r="AF154" i="4" s="1"/>
  <c r="AG154" i="4" a="1"/>
  <c r="AG154" i="4" s="1"/>
  <c r="AH154" i="4" a="1"/>
  <c r="AH154" i="4" s="1"/>
  <c r="AI154" i="4" a="1"/>
  <c r="AI154" i="4" s="1"/>
  <c r="AJ154" i="4" a="1"/>
  <c r="AJ154" i="4" s="1"/>
  <c r="AK154" i="4" a="1"/>
  <c r="AK154" i="4" s="1"/>
  <c r="AL154" i="4" a="1"/>
  <c r="AL154" i="4" s="1"/>
  <c r="AM154" i="4" a="1"/>
  <c r="AM154" i="4" s="1"/>
  <c r="AN154" i="4" a="1"/>
  <c r="AN154" i="4" s="1"/>
  <c r="AO154" i="4" a="1"/>
  <c r="AO154" i="4" s="1"/>
  <c r="AP154" i="4" a="1"/>
  <c r="AP154" i="4" s="1"/>
  <c r="AQ154" i="4" a="1"/>
  <c r="AQ154" i="4" s="1"/>
  <c r="AR154" i="4" a="1"/>
  <c r="AR154" i="4" s="1"/>
  <c r="AS154" i="4" a="1"/>
  <c r="AS154" i="4" s="1"/>
  <c r="AT154" i="4" a="1"/>
  <c r="AT154" i="4" s="1"/>
  <c r="AU154" i="4" a="1"/>
  <c r="AU154" i="4" s="1"/>
  <c r="AV154" i="4" a="1"/>
  <c r="AV154" i="4" s="1"/>
  <c r="AW154" i="4" a="1"/>
  <c r="AW154" i="4" s="1"/>
  <c r="AX154" i="4" a="1"/>
  <c r="AX154" i="4" s="1"/>
  <c r="C155" i="4" a="1"/>
  <c r="C155" i="4" s="1"/>
  <c r="D155" i="4" a="1"/>
  <c r="D155" i="4" s="1"/>
  <c r="E155" i="4" a="1"/>
  <c r="E155" i="4" s="1"/>
  <c r="F155" i="4" a="1"/>
  <c r="F155" i="4" s="1"/>
  <c r="G155" i="4" a="1"/>
  <c r="G155" i="4" s="1"/>
  <c r="H155" i="4" a="1"/>
  <c r="H155" i="4" s="1"/>
  <c r="I155" i="4" a="1"/>
  <c r="I155" i="4" s="1"/>
  <c r="J155" i="4" a="1"/>
  <c r="J155" i="4" s="1"/>
  <c r="K155" i="4" a="1"/>
  <c r="K155" i="4" s="1"/>
  <c r="L155" i="4" a="1"/>
  <c r="L155" i="4" s="1"/>
  <c r="M155" i="4" a="1"/>
  <c r="M155" i="4" s="1"/>
  <c r="N155" i="4" a="1"/>
  <c r="N155" i="4" s="1"/>
  <c r="O155" i="4" a="1"/>
  <c r="O155" i="4" s="1"/>
  <c r="P155" i="4" a="1"/>
  <c r="P155" i="4" s="1"/>
  <c r="Q155" i="4" a="1"/>
  <c r="Q155" i="4" s="1"/>
  <c r="R155" i="4" a="1"/>
  <c r="R155" i="4" s="1"/>
  <c r="S155" i="4" a="1"/>
  <c r="S155" i="4" s="1"/>
  <c r="T155" i="4" a="1"/>
  <c r="T155" i="4" s="1"/>
  <c r="U155" i="4" a="1"/>
  <c r="U155" i="4" s="1"/>
  <c r="V155" i="4" a="1"/>
  <c r="V155" i="4" s="1"/>
  <c r="W155" i="4" a="1"/>
  <c r="W155" i="4" s="1"/>
  <c r="X155" i="4" a="1"/>
  <c r="X155" i="4" s="1"/>
  <c r="Y155" i="4" a="1"/>
  <c r="Y155" i="4" s="1"/>
  <c r="Z155" i="4" a="1"/>
  <c r="Z155" i="4" s="1"/>
  <c r="AA155" i="4" a="1"/>
  <c r="AA155" i="4" s="1"/>
  <c r="AB155" i="4" a="1"/>
  <c r="AB155" i="4" s="1"/>
  <c r="AC155" i="4" a="1"/>
  <c r="AC155" i="4" s="1"/>
  <c r="AD155" i="4" a="1"/>
  <c r="AD155" i="4" s="1"/>
  <c r="AE155" i="4" a="1"/>
  <c r="AE155" i="4" s="1"/>
  <c r="AF155" i="4" a="1"/>
  <c r="AF155" i="4" s="1"/>
  <c r="AG155" i="4" a="1"/>
  <c r="AG155" i="4" s="1"/>
  <c r="AH155" i="4" a="1"/>
  <c r="AH155" i="4" s="1"/>
  <c r="AI155" i="4" a="1"/>
  <c r="AI155" i="4" s="1"/>
  <c r="AJ155" i="4" a="1"/>
  <c r="AJ155" i="4" s="1"/>
  <c r="AK155" i="4" a="1"/>
  <c r="AK155" i="4" s="1"/>
  <c r="AL155" i="4" a="1"/>
  <c r="AL155" i="4" s="1"/>
  <c r="AM155" i="4" a="1"/>
  <c r="AM155" i="4" s="1"/>
  <c r="AN155" i="4" a="1"/>
  <c r="AN155" i="4" s="1"/>
  <c r="AO155" i="4" a="1"/>
  <c r="AO155" i="4" s="1"/>
  <c r="AP155" i="4" a="1"/>
  <c r="AP155" i="4" s="1"/>
  <c r="AQ155" i="4" a="1"/>
  <c r="AQ155" i="4" s="1"/>
  <c r="AR155" i="4" a="1"/>
  <c r="AR155" i="4" s="1"/>
  <c r="AS155" i="4" a="1"/>
  <c r="AS155" i="4" s="1"/>
  <c r="AT155" i="4" a="1"/>
  <c r="AT155" i="4" s="1"/>
  <c r="AU155" i="4" a="1"/>
  <c r="AU155" i="4" s="1"/>
  <c r="AV155" i="4" a="1"/>
  <c r="AV155" i="4" s="1"/>
  <c r="AW155" i="4" a="1"/>
  <c r="AW155" i="4" s="1"/>
  <c r="AX155" i="4" a="1"/>
  <c r="AX155" i="4" s="1"/>
  <c r="C156" i="4" a="1"/>
  <c r="C156" i="4" s="1"/>
  <c r="D156" i="4" a="1"/>
  <c r="D156" i="4" s="1"/>
  <c r="E156" i="4" a="1"/>
  <c r="E156" i="4" s="1"/>
  <c r="F156" i="4" a="1"/>
  <c r="F156" i="4" s="1"/>
  <c r="G156" i="4" a="1"/>
  <c r="G156" i="4" s="1"/>
  <c r="H156" i="4" a="1"/>
  <c r="H156" i="4" s="1"/>
  <c r="I156" i="4" a="1"/>
  <c r="I156" i="4" s="1"/>
  <c r="J156" i="4" a="1"/>
  <c r="J156" i="4" s="1"/>
  <c r="K156" i="4" a="1"/>
  <c r="K156" i="4" s="1"/>
  <c r="L156" i="4" a="1"/>
  <c r="L156" i="4" s="1"/>
  <c r="M156" i="4" a="1"/>
  <c r="M156" i="4" s="1"/>
  <c r="N156" i="4" a="1"/>
  <c r="N156" i="4" s="1"/>
  <c r="O156" i="4" a="1"/>
  <c r="O156" i="4" s="1"/>
  <c r="P156" i="4" a="1"/>
  <c r="P156" i="4" s="1"/>
  <c r="Q156" i="4" a="1"/>
  <c r="Q156" i="4" s="1"/>
  <c r="R156" i="4" a="1"/>
  <c r="R156" i="4" s="1"/>
  <c r="S156" i="4" a="1"/>
  <c r="S156" i="4" s="1"/>
  <c r="T156" i="4" a="1"/>
  <c r="T156" i="4" s="1"/>
  <c r="U156" i="4" a="1"/>
  <c r="U156" i="4" s="1"/>
  <c r="V156" i="4" a="1"/>
  <c r="V156" i="4" s="1"/>
  <c r="W156" i="4" a="1"/>
  <c r="W156" i="4" s="1"/>
  <c r="X156" i="4" a="1"/>
  <c r="X156" i="4" s="1"/>
  <c r="Y156" i="4" a="1"/>
  <c r="Y156" i="4" s="1"/>
  <c r="Z156" i="4" a="1"/>
  <c r="Z156" i="4" s="1"/>
  <c r="AA156" i="4" a="1"/>
  <c r="AA156" i="4" s="1"/>
  <c r="AB156" i="4" a="1"/>
  <c r="AB156" i="4" s="1"/>
  <c r="AC156" i="4" a="1"/>
  <c r="AC156" i="4" s="1"/>
  <c r="AD156" i="4" a="1"/>
  <c r="AD156" i="4" s="1"/>
  <c r="AE156" i="4" a="1"/>
  <c r="AE156" i="4" s="1"/>
  <c r="AF156" i="4" a="1"/>
  <c r="AF156" i="4" s="1"/>
  <c r="AG156" i="4" a="1"/>
  <c r="AG156" i="4" s="1"/>
  <c r="AH156" i="4" a="1"/>
  <c r="AH156" i="4" s="1"/>
  <c r="AI156" i="4" a="1"/>
  <c r="AI156" i="4" s="1"/>
  <c r="AJ156" i="4" a="1"/>
  <c r="AJ156" i="4" s="1"/>
  <c r="AK156" i="4" a="1"/>
  <c r="AK156" i="4" s="1"/>
  <c r="AL156" i="4" a="1"/>
  <c r="AL156" i="4" s="1"/>
  <c r="AM156" i="4" a="1"/>
  <c r="AM156" i="4" s="1"/>
  <c r="AN156" i="4" a="1"/>
  <c r="AN156" i="4" s="1"/>
  <c r="AO156" i="4" a="1"/>
  <c r="AO156" i="4" s="1"/>
  <c r="AP156" i="4" a="1"/>
  <c r="AP156" i="4" s="1"/>
  <c r="AQ156" i="4" a="1"/>
  <c r="AQ156" i="4" s="1"/>
  <c r="AR156" i="4" a="1"/>
  <c r="AR156" i="4" s="1"/>
  <c r="AS156" i="4" a="1"/>
  <c r="AS156" i="4" s="1"/>
  <c r="AT156" i="4" a="1"/>
  <c r="AT156" i="4" s="1"/>
  <c r="AU156" i="4" a="1"/>
  <c r="AU156" i="4" s="1"/>
  <c r="AV156" i="4" a="1"/>
  <c r="AV156" i="4" s="1"/>
  <c r="AW156" i="4" a="1"/>
  <c r="AW156" i="4" s="1"/>
  <c r="AX156" i="4" a="1"/>
  <c r="AX156" i="4" s="1"/>
  <c r="C157" i="4" a="1"/>
  <c r="C157" i="4" s="1"/>
  <c r="D157" i="4" a="1"/>
  <c r="D157" i="4" s="1"/>
  <c r="E157" i="4" a="1"/>
  <c r="E157" i="4" s="1"/>
  <c r="F157" i="4" a="1"/>
  <c r="F157" i="4" s="1"/>
  <c r="G157" i="4" a="1"/>
  <c r="G157" i="4" s="1"/>
  <c r="H157" i="4" a="1"/>
  <c r="H157" i="4" s="1"/>
  <c r="I157" i="4" a="1"/>
  <c r="I157" i="4" s="1"/>
  <c r="J157" i="4" a="1"/>
  <c r="J157" i="4" s="1"/>
  <c r="K157" i="4" a="1"/>
  <c r="K157" i="4" s="1"/>
  <c r="L157" i="4" a="1"/>
  <c r="L157" i="4" s="1"/>
  <c r="M157" i="4" a="1"/>
  <c r="M157" i="4" s="1"/>
  <c r="N157" i="4" a="1"/>
  <c r="N157" i="4" s="1"/>
  <c r="O157" i="4" a="1"/>
  <c r="O157" i="4" s="1"/>
  <c r="P157" i="4" a="1"/>
  <c r="P157" i="4" s="1"/>
  <c r="Q157" i="4" a="1"/>
  <c r="Q157" i="4" s="1"/>
  <c r="R157" i="4" a="1"/>
  <c r="R157" i="4" s="1"/>
  <c r="S157" i="4" a="1"/>
  <c r="S157" i="4" s="1"/>
  <c r="T157" i="4" a="1"/>
  <c r="T157" i="4" s="1"/>
  <c r="U157" i="4" a="1"/>
  <c r="U157" i="4" s="1"/>
  <c r="V157" i="4" a="1"/>
  <c r="V157" i="4" s="1"/>
  <c r="W157" i="4" a="1"/>
  <c r="W157" i="4" s="1"/>
  <c r="X157" i="4" a="1"/>
  <c r="X157" i="4" s="1"/>
  <c r="Y157" i="4" a="1"/>
  <c r="Y157" i="4" s="1"/>
  <c r="Z157" i="4" a="1"/>
  <c r="Z157" i="4" s="1"/>
  <c r="AA157" i="4" a="1"/>
  <c r="AA157" i="4" s="1"/>
  <c r="AB157" i="4" a="1"/>
  <c r="AB157" i="4" s="1"/>
  <c r="AC157" i="4" a="1"/>
  <c r="AC157" i="4" s="1"/>
  <c r="AD157" i="4" a="1"/>
  <c r="AD157" i="4" s="1"/>
  <c r="AE157" i="4" a="1"/>
  <c r="AE157" i="4" s="1"/>
  <c r="AF157" i="4" a="1"/>
  <c r="AF157" i="4" s="1"/>
  <c r="AG157" i="4" a="1"/>
  <c r="AG157" i="4" s="1"/>
  <c r="AH157" i="4" a="1"/>
  <c r="AH157" i="4" s="1"/>
  <c r="AI157" i="4" a="1"/>
  <c r="AI157" i="4" s="1"/>
  <c r="AJ157" i="4" a="1"/>
  <c r="AJ157" i="4" s="1"/>
  <c r="AK157" i="4" a="1"/>
  <c r="AK157" i="4" s="1"/>
  <c r="AL157" i="4" a="1"/>
  <c r="AL157" i="4" s="1"/>
  <c r="AM157" i="4" a="1"/>
  <c r="AM157" i="4" s="1"/>
  <c r="AN157" i="4" a="1"/>
  <c r="AN157" i="4" s="1"/>
  <c r="AO157" i="4" a="1"/>
  <c r="AO157" i="4" s="1"/>
  <c r="AP157" i="4" a="1"/>
  <c r="AP157" i="4" s="1"/>
  <c r="AQ157" i="4" a="1"/>
  <c r="AQ157" i="4" s="1"/>
  <c r="AR157" i="4" a="1"/>
  <c r="AR157" i="4" s="1"/>
  <c r="AS157" i="4" a="1"/>
  <c r="AS157" i="4" s="1"/>
  <c r="AT157" i="4" a="1"/>
  <c r="AT157" i="4" s="1"/>
  <c r="AU157" i="4" a="1"/>
  <c r="AU157" i="4" s="1"/>
  <c r="AV157" i="4" a="1"/>
  <c r="AV157" i="4" s="1"/>
  <c r="AW157" i="4" a="1"/>
  <c r="AW157" i="4" s="1"/>
  <c r="AX157" i="4" a="1"/>
  <c r="AX157" i="4" s="1"/>
  <c r="C158" i="4" a="1"/>
  <c r="C158" i="4" s="1"/>
  <c r="D158" i="4" a="1"/>
  <c r="D158" i="4" s="1"/>
  <c r="E158" i="4" a="1"/>
  <c r="E158" i="4" s="1"/>
  <c r="F158" i="4" a="1"/>
  <c r="F158" i="4" s="1"/>
  <c r="G158" i="4" a="1"/>
  <c r="G158" i="4" s="1"/>
  <c r="H158" i="4" a="1"/>
  <c r="H158" i="4" s="1"/>
  <c r="I158" i="4" a="1"/>
  <c r="I158" i="4" s="1"/>
  <c r="J158" i="4" a="1"/>
  <c r="J158" i="4" s="1"/>
  <c r="K158" i="4" a="1"/>
  <c r="K158" i="4" s="1"/>
  <c r="L158" i="4" a="1"/>
  <c r="L158" i="4" s="1"/>
  <c r="M158" i="4" a="1"/>
  <c r="M158" i="4" s="1"/>
  <c r="N158" i="4" a="1"/>
  <c r="N158" i="4" s="1"/>
  <c r="O158" i="4" a="1"/>
  <c r="O158" i="4" s="1"/>
  <c r="P158" i="4" a="1"/>
  <c r="P158" i="4" s="1"/>
  <c r="Q158" i="4" a="1"/>
  <c r="Q158" i="4" s="1"/>
  <c r="R158" i="4" a="1"/>
  <c r="R158" i="4" s="1"/>
  <c r="S158" i="4" a="1"/>
  <c r="S158" i="4" s="1"/>
  <c r="T158" i="4" a="1"/>
  <c r="T158" i="4" s="1"/>
  <c r="U158" i="4" a="1"/>
  <c r="U158" i="4" s="1"/>
  <c r="V158" i="4" a="1"/>
  <c r="V158" i="4" s="1"/>
  <c r="W158" i="4" a="1"/>
  <c r="W158" i="4" s="1"/>
  <c r="X158" i="4" a="1"/>
  <c r="X158" i="4" s="1"/>
  <c r="Y158" i="4" a="1"/>
  <c r="Y158" i="4" s="1"/>
  <c r="Z158" i="4" a="1"/>
  <c r="Z158" i="4" s="1"/>
  <c r="AA158" i="4" a="1"/>
  <c r="AA158" i="4" s="1"/>
  <c r="AB158" i="4" a="1"/>
  <c r="AB158" i="4" s="1"/>
  <c r="AC158" i="4" a="1"/>
  <c r="AC158" i="4" s="1"/>
  <c r="AD158" i="4" a="1"/>
  <c r="AD158" i="4" s="1"/>
  <c r="AE158" i="4" a="1"/>
  <c r="AE158" i="4" s="1"/>
  <c r="AF158" i="4" a="1"/>
  <c r="AF158" i="4" s="1"/>
  <c r="AG158" i="4" a="1"/>
  <c r="AG158" i="4" s="1"/>
  <c r="AH158" i="4" a="1"/>
  <c r="AH158" i="4" s="1"/>
  <c r="AI158" i="4" a="1"/>
  <c r="AI158" i="4" s="1"/>
  <c r="AJ158" i="4" a="1"/>
  <c r="AJ158" i="4" s="1"/>
  <c r="AK158" i="4" a="1"/>
  <c r="AK158" i="4" s="1"/>
  <c r="AL158" i="4" a="1"/>
  <c r="AL158" i="4" s="1"/>
  <c r="AM158" i="4" a="1"/>
  <c r="AM158" i="4" s="1"/>
  <c r="AN158" i="4" a="1"/>
  <c r="AN158" i="4" s="1"/>
  <c r="AO158" i="4" a="1"/>
  <c r="AO158" i="4" s="1"/>
  <c r="AP158" i="4" a="1"/>
  <c r="AP158" i="4" s="1"/>
  <c r="AQ158" i="4" a="1"/>
  <c r="AQ158" i="4" s="1"/>
  <c r="AR158" i="4" a="1"/>
  <c r="AR158" i="4" s="1"/>
  <c r="AS158" i="4" a="1"/>
  <c r="AS158" i="4" s="1"/>
  <c r="AT158" i="4" a="1"/>
  <c r="AT158" i="4" s="1"/>
  <c r="AU158" i="4" a="1"/>
  <c r="AU158" i="4" s="1"/>
  <c r="AV158" i="4" a="1"/>
  <c r="AV158" i="4" s="1"/>
  <c r="AW158" i="4" a="1"/>
  <c r="AW158" i="4" s="1"/>
  <c r="AX158" i="4" a="1"/>
  <c r="AX158" i="4" s="1"/>
  <c r="C159" i="4" a="1"/>
  <c r="C159" i="4" s="1"/>
  <c r="D159" i="4" a="1"/>
  <c r="D159" i="4" s="1"/>
  <c r="E159" i="4" a="1"/>
  <c r="E159" i="4" s="1"/>
  <c r="F159" i="4" a="1"/>
  <c r="F159" i="4" s="1"/>
  <c r="G159" i="4" a="1"/>
  <c r="G159" i="4" s="1"/>
  <c r="H159" i="4" a="1"/>
  <c r="H159" i="4" s="1"/>
  <c r="I159" i="4" a="1"/>
  <c r="I159" i="4" s="1"/>
  <c r="J159" i="4" a="1"/>
  <c r="J159" i="4" s="1"/>
  <c r="K159" i="4" a="1"/>
  <c r="K159" i="4" s="1"/>
  <c r="L159" i="4" a="1"/>
  <c r="L159" i="4" s="1"/>
  <c r="M159" i="4" a="1"/>
  <c r="M159" i="4" s="1"/>
  <c r="N159" i="4" a="1"/>
  <c r="N159" i="4" s="1"/>
  <c r="O159" i="4" a="1"/>
  <c r="O159" i="4" s="1"/>
  <c r="P159" i="4" a="1"/>
  <c r="P159" i="4" s="1"/>
  <c r="Q159" i="4" a="1"/>
  <c r="Q159" i="4" s="1"/>
  <c r="R159" i="4" a="1"/>
  <c r="R159" i="4" s="1"/>
  <c r="S159" i="4" a="1"/>
  <c r="S159" i="4" s="1"/>
  <c r="T159" i="4" a="1"/>
  <c r="T159" i="4" s="1"/>
  <c r="U159" i="4" a="1"/>
  <c r="U159" i="4" s="1"/>
  <c r="V159" i="4" a="1"/>
  <c r="V159" i="4" s="1"/>
  <c r="W159" i="4" a="1"/>
  <c r="W159" i="4" s="1"/>
  <c r="X159" i="4" a="1"/>
  <c r="X159" i="4" s="1"/>
  <c r="Y159" i="4" a="1"/>
  <c r="Y159" i="4" s="1"/>
  <c r="Z159" i="4" a="1"/>
  <c r="Z159" i="4" s="1"/>
  <c r="AA159" i="4" a="1"/>
  <c r="AA159" i="4" s="1"/>
  <c r="AB159" i="4" a="1"/>
  <c r="AB159" i="4" s="1"/>
  <c r="AC159" i="4" a="1"/>
  <c r="AC159" i="4" s="1"/>
  <c r="AD159" i="4" a="1"/>
  <c r="AD159" i="4" s="1"/>
  <c r="AE159" i="4" a="1"/>
  <c r="AE159" i="4" s="1"/>
  <c r="AF159" i="4" a="1"/>
  <c r="AF159" i="4" s="1"/>
  <c r="AG159" i="4" a="1"/>
  <c r="AG159" i="4" s="1"/>
  <c r="AH159" i="4" a="1"/>
  <c r="AH159" i="4" s="1"/>
  <c r="AI159" i="4" a="1"/>
  <c r="AI159" i="4" s="1"/>
  <c r="AJ159" i="4" a="1"/>
  <c r="AJ159" i="4" s="1"/>
  <c r="AK159" i="4" a="1"/>
  <c r="AK159" i="4" s="1"/>
  <c r="AL159" i="4" a="1"/>
  <c r="AL159" i="4" s="1"/>
  <c r="AM159" i="4" a="1"/>
  <c r="AM159" i="4" s="1"/>
  <c r="AN159" i="4" a="1"/>
  <c r="AN159" i="4" s="1"/>
  <c r="AO159" i="4" a="1"/>
  <c r="AO159" i="4" s="1"/>
  <c r="AP159" i="4" a="1"/>
  <c r="AP159" i="4" s="1"/>
  <c r="AQ159" i="4" a="1"/>
  <c r="AQ159" i="4" s="1"/>
  <c r="AR159" i="4" a="1"/>
  <c r="AR159" i="4" s="1"/>
  <c r="AS159" i="4" a="1"/>
  <c r="AS159" i="4" s="1"/>
  <c r="AT159" i="4" a="1"/>
  <c r="AT159" i="4" s="1"/>
  <c r="AU159" i="4" a="1"/>
  <c r="AU159" i="4" s="1"/>
  <c r="AV159" i="4" a="1"/>
  <c r="AV159" i="4" s="1"/>
  <c r="AW159" i="4" a="1"/>
  <c r="AW159" i="4" s="1"/>
  <c r="AX159" i="4" a="1"/>
  <c r="AX159" i="4" s="1"/>
  <c r="C160" i="4" a="1"/>
  <c r="C160" i="4" s="1"/>
  <c r="D160" i="4" a="1"/>
  <c r="D160" i="4" s="1"/>
  <c r="E160" i="4" a="1"/>
  <c r="E160" i="4" s="1"/>
  <c r="F160" i="4" a="1"/>
  <c r="F160" i="4" s="1"/>
  <c r="G160" i="4" a="1"/>
  <c r="G160" i="4" s="1"/>
  <c r="H160" i="4" a="1"/>
  <c r="H160" i="4" s="1"/>
  <c r="I160" i="4" a="1"/>
  <c r="I160" i="4" s="1"/>
  <c r="J160" i="4" a="1"/>
  <c r="J160" i="4" s="1"/>
  <c r="K160" i="4" a="1"/>
  <c r="K160" i="4" s="1"/>
  <c r="L160" i="4" a="1"/>
  <c r="L160" i="4" s="1"/>
  <c r="M160" i="4" a="1"/>
  <c r="M160" i="4" s="1"/>
  <c r="N160" i="4" a="1"/>
  <c r="N160" i="4" s="1"/>
  <c r="O160" i="4" a="1"/>
  <c r="O160" i="4" s="1"/>
  <c r="P160" i="4" a="1"/>
  <c r="P160" i="4" s="1"/>
  <c r="Q160" i="4" a="1"/>
  <c r="Q160" i="4" s="1"/>
  <c r="R160" i="4" a="1"/>
  <c r="R160" i="4" s="1"/>
  <c r="S160" i="4" a="1"/>
  <c r="S160" i="4" s="1"/>
  <c r="T160" i="4" a="1"/>
  <c r="T160" i="4" s="1"/>
  <c r="U160" i="4" a="1"/>
  <c r="U160" i="4" s="1"/>
  <c r="V160" i="4" a="1"/>
  <c r="V160" i="4" s="1"/>
  <c r="W160" i="4" a="1"/>
  <c r="W160" i="4" s="1"/>
  <c r="X160" i="4" a="1"/>
  <c r="X160" i="4" s="1"/>
  <c r="Y160" i="4" a="1"/>
  <c r="Y160" i="4" s="1"/>
  <c r="Z160" i="4" a="1"/>
  <c r="Z160" i="4" s="1"/>
  <c r="AA160" i="4" a="1"/>
  <c r="AA160" i="4" s="1"/>
  <c r="AB160" i="4" a="1"/>
  <c r="AB160" i="4" s="1"/>
  <c r="AC160" i="4" a="1"/>
  <c r="AC160" i="4" s="1"/>
  <c r="AD160" i="4" a="1"/>
  <c r="AD160" i="4" s="1"/>
  <c r="AE160" i="4" a="1"/>
  <c r="AE160" i="4" s="1"/>
  <c r="AF160" i="4" a="1"/>
  <c r="AF160" i="4" s="1"/>
  <c r="AG160" i="4" a="1"/>
  <c r="AG160" i="4" s="1"/>
  <c r="AH160" i="4" a="1"/>
  <c r="AH160" i="4" s="1"/>
  <c r="AI160" i="4" a="1"/>
  <c r="AI160" i="4" s="1"/>
  <c r="AJ160" i="4" a="1"/>
  <c r="AJ160" i="4" s="1"/>
  <c r="AK160" i="4" a="1"/>
  <c r="AK160" i="4" s="1"/>
  <c r="AL160" i="4" a="1"/>
  <c r="AL160" i="4" s="1"/>
  <c r="AM160" i="4" a="1"/>
  <c r="AM160" i="4" s="1"/>
  <c r="AN160" i="4" a="1"/>
  <c r="AN160" i="4" s="1"/>
  <c r="AO160" i="4" a="1"/>
  <c r="AO160" i="4" s="1"/>
  <c r="AP160" i="4" a="1"/>
  <c r="AP160" i="4" s="1"/>
  <c r="AQ160" i="4" a="1"/>
  <c r="AQ160" i="4" s="1"/>
  <c r="AR160" i="4" a="1"/>
  <c r="AR160" i="4" s="1"/>
  <c r="AS160" i="4" a="1"/>
  <c r="AS160" i="4" s="1"/>
  <c r="AT160" i="4" a="1"/>
  <c r="AT160" i="4" s="1"/>
  <c r="AU160" i="4" a="1"/>
  <c r="AU160" i="4" s="1"/>
  <c r="AV160" i="4" a="1"/>
  <c r="AV160" i="4" s="1"/>
  <c r="AW160" i="4" a="1"/>
  <c r="AW160" i="4" s="1"/>
  <c r="AX160" i="4" a="1"/>
  <c r="AX160" i="4" s="1"/>
  <c r="C161" i="4" a="1"/>
  <c r="C161" i="4" s="1"/>
  <c r="D161" i="4" a="1"/>
  <c r="D161" i="4" s="1"/>
  <c r="E161" i="4" a="1"/>
  <c r="E161" i="4" s="1"/>
  <c r="F161" i="4" a="1"/>
  <c r="F161" i="4" s="1"/>
  <c r="G161" i="4" a="1"/>
  <c r="G161" i="4" s="1"/>
  <c r="H161" i="4" a="1"/>
  <c r="H161" i="4" s="1"/>
  <c r="I161" i="4" a="1"/>
  <c r="I161" i="4" s="1"/>
  <c r="J161" i="4" a="1"/>
  <c r="J161" i="4" s="1"/>
  <c r="K161" i="4" a="1"/>
  <c r="K161" i="4" s="1"/>
  <c r="L161" i="4" a="1"/>
  <c r="L161" i="4" s="1"/>
  <c r="M161" i="4" a="1"/>
  <c r="M161" i="4" s="1"/>
  <c r="N161" i="4" a="1"/>
  <c r="N161" i="4" s="1"/>
  <c r="O161" i="4" a="1"/>
  <c r="O161" i="4" s="1"/>
  <c r="P161" i="4" a="1"/>
  <c r="P161" i="4" s="1"/>
  <c r="Q161" i="4" a="1"/>
  <c r="Q161" i="4" s="1"/>
  <c r="R161" i="4" a="1"/>
  <c r="R161" i="4" s="1"/>
  <c r="S161" i="4" a="1"/>
  <c r="S161" i="4" s="1"/>
  <c r="T161" i="4" a="1"/>
  <c r="T161" i="4" s="1"/>
  <c r="U161" i="4" a="1"/>
  <c r="U161" i="4" s="1"/>
  <c r="V161" i="4" a="1"/>
  <c r="V161" i="4" s="1"/>
  <c r="W161" i="4" a="1"/>
  <c r="W161" i="4" s="1"/>
  <c r="X161" i="4" a="1"/>
  <c r="X161" i="4" s="1"/>
  <c r="Y161" i="4" a="1"/>
  <c r="Y161" i="4" s="1"/>
  <c r="Z161" i="4" a="1"/>
  <c r="Z161" i="4" s="1"/>
  <c r="AA161" i="4" a="1"/>
  <c r="AA161" i="4" s="1"/>
  <c r="AB161" i="4" a="1"/>
  <c r="AB161" i="4" s="1"/>
  <c r="AC161" i="4" a="1"/>
  <c r="AC161" i="4" s="1"/>
  <c r="AD161" i="4" a="1"/>
  <c r="AD161" i="4" s="1"/>
  <c r="AE161" i="4" a="1"/>
  <c r="AE161" i="4" s="1"/>
  <c r="AF161" i="4" a="1"/>
  <c r="AF161" i="4" s="1"/>
  <c r="AG161" i="4" a="1"/>
  <c r="AG161" i="4" s="1"/>
  <c r="AH161" i="4" a="1"/>
  <c r="AH161" i="4" s="1"/>
  <c r="AI161" i="4" a="1"/>
  <c r="AI161" i="4" s="1"/>
  <c r="AJ161" i="4" a="1"/>
  <c r="AJ161" i="4" s="1"/>
  <c r="AK161" i="4" a="1"/>
  <c r="AK161" i="4" s="1"/>
  <c r="AL161" i="4" a="1"/>
  <c r="AL161" i="4" s="1"/>
  <c r="AM161" i="4" a="1"/>
  <c r="AM161" i="4" s="1"/>
  <c r="AN161" i="4" a="1"/>
  <c r="AN161" i="4" s="1"/>
  <c r="AO161" i="4" a="1"/>
  <c r="AO161" i="4" s="1"/>
  <c r="AP161" i="4" a="1"/>
  <c r="AP161" i="4" s="1"/>
  <c r="AQ161" i="4" a="1"/>
  <c r="AQ161" i="4" s="1"/>
  <c r="AR161" i="4" a="1"/>
  <c r="AR161" i="4" s="1"/>
  <c r="AS161" i="4" a="1"/>
  <c r="AS161" i="4" s="1"/>
  <c r="AT161" i="4" a="1"/>
  <c r="AT161" i="4" s="1"/>
  <c r="AU161" i="4" a="1"/>
  <c r="AU161" i="4" s="1"/>
  <c r="AV161" i="4" a="1"/>
  <c r="AV161" i="4" s="1"/>
  <c r="AW161" i="4" a="1"/>
  <c r="AW161" i="4" s="1"/>
  <c r="AX161" i="4" a="1"/>
  <c r="AX161" i="4" s="1"/>
  <c r="C162" i="4" a="1"/>
  <c r="C162" i="4" s="1"/>
  <c r="D162" i="4" a="1"/>
  <c r="D162" i="4" s="1"/>
  <c r="E162" i="4" a="1"/>
  <c r="E162" i="4" s="1"/>
  <c r="F162" i="4" a="1"/>
  <c r="F162" i="4" s="1"/>
  <c r="G162" i="4" a="1"/>
  <c r="G162" i="4" s="1"/>
  <c r="H162" i="4" a="1"/>
  <c r="H162" i="4" s="1"/>
  <c r="I162" i="4" a="1"/>
  <c r="I162" i="4" s="1"/>
  <c r="J162" i="4" a="1"/>
  <c r="J162" i="4" s="1"/>
  <c r="K162" i="4" a="1"/>
  <c r="K162" i="4" s="1"/>
  <c r="L162" i="4" a="1"/>
  <c r="L162" i="4" s="1"/>
  <c r="M162" i="4" a="1"/>
  <c r="M162" i="4" s="1"/>
  <c r="N162" i="4" a="1"/>
  <c r="N162" i="4" s="1"/>
  <c r="O162" i="4" a="1"/>
  <c r="O162" i="4" s="1"/>
  <c r="P162" i="4" a="1"/>
  <c r="P162" i="4" s="1"/>
  <c r="Q162" i="4" a="1"/>
  <c r="Q162" i="4" s="1"/>
  <c r="R162" i="4" a="1"/>
  <c r="R162" i="4" s="1"/>
  <c r="S162" i="4" a="1"/>
  <c r="S162" i="4" s="1"/>
  <c r="T162" i="4" a="1"/>
  <c r="T162" i="4" s="1"/>
  <c r="U162" i="4" a="1"/>
  <c r="U162" i="4" s="1"/>
  <c r="V162" i="4" a="1"/>
  <c r="V162" i="4" s="1"/>
  <c r="W162" i="4" a="1"/>
  <c r="W162" i="4" s="1"/>
  <c r="X162" i="4" a="1"/>
  <c r="X162" i="4" s="1"/>
  <c r="Y162" i="4" a="1"/>
  <c r="Y162" i="4" s="1"/>
  <c r="Z162" i="4" a="1"/>
  <c r="Z162" i="4" s="1"/>
  <c r="AA162" i="4" a="1"/>
  <c r="AA162" i="4" s="1"/>
  <c r="AB162" i="4" a="1"/>
  <c r="AB162" i="4" s="1"/>
  <c r="AC162" i="4" a="1"/>
  <c r="AC162" i="4" s="1"/>
  <c r="AD162" i="4" a="1"/>
  <c r="AD162" i="4" s="1"/>
  <c r="AE162" i="4" a="1"/>
  <c r="AE162" i="4" s="1"/>
  <c r="AF162" i="4" a="1"/>
  <c r="AF162" i="4" s="1"/>
  <c r="AG162" i="4" a="1"/>
  <c r="AG162" i="4" s="1"/>
  <c r="AH162" i="4" a="1"/>
  <c r="AH162" i="4" s="1"/>
  <c r="AI162" i="4" a="1"/>
  <c r="AI162" i="4" s="1"/>
  <c r="AJ162" i="4" a="1"/>
  <c r="AJ162" i="4" s="1"/>
  <c r="AK162" i="4" a="1"/>
  <c r="AK162" i="4" s="1"/>
  <c r="AL162" i="4" a="1"/>
  <c r="AL162" i="4" s="1"/>
  <c r="AM162" i="4" a="1"/>
  <c r="AM162" i="4" s="1"/>
  <c r="AN162" i="4" a="1"/>
  <c r="AN162" i="4" s="1"/>
  <c r="AO162" i="4" a="1"/>
  <c r="AO162" i="4" s="1"/>
  <c r="AP162" i="4" a="1"/>
  <c r="AP162" i="4" s="1"/>
  <c r="AQ162" i="4" a="1"/>
  <c r="AQ162" i="4" s="1"/>
  <c r="AR162" i="4" a="1"/>
  <c r="AR162" i="4" s="1"/>
  <c r="AS162" i="4" a="1"/>
  <c r="AS162" i="4" s="1"/>
  <c r="AT162" i="4" a="1"/>
  <c r="AT162" i="4" s="1"/>
  <c r="AU162" i="4" a="1"/>
  <c r="AU162" i="4" s="1"/>
  <c r="AV162" i="4" a="1"/>
  <c r="AV162" i="4" s="1"/>
  <c r="AW162" i="4" a="1"/>
  <c r="AW162" i="4" s="1"/>
  <c r="AX162" i="4" a="1"/>
  <c r="AX162" i="4" s="1"/>
  <c r="C163" i="4" a="1"/>
  <c r="C163" i="4" s="1"/>
  <c r="D163" i="4" a="1"/>
  <c r="D163" i="4" s="1"/>
  <c r="E163" i="4" a="1"/>
  <c r="E163" i="4" s="1"/>
  <c r="F163" i="4" a="1"/>
  <c r="F163" i="4" s="1"/>
  <c r="G163" i="4" a="1"/>
  <c r="G163" i="4" s="1"/>
  <c r="H163" i="4" a="1"/>
  <c r="H163" i="4" s="1"/>
  <c r="I163" i="4" a="1"/>
  <c r="I163" i="4" s="1"/>
  <c r="J163" i="4" a="1"/>
  <c r="J163" i="4" s="1"/>
  <c r="K163" i="4" a="1"/>
  <c r="K163" i="4" s="1"/>
  <c r="L163" i="4" a="1"/>
  <c r="L163" i="4" s="1"/>
  <c r="M163" i="4" a="1"/>
  <c r="M163" i="4" s="1"/>
  <c r="N163" i="4" a="1"/>
  <c r="N163" i="4" s="1"/>
  <c r="O163" i="4" a="1"/>
  <c r="O163" i="4" s="1"/>
  <c r="P163" i="4" a="1"/>
  <c r="P163" i="4" s="1"/>
  <c r="Q163" i="4" a="1"/>
  <c r="Q163" i="4" s="1"/>
  <c r="R163" i="4" a="1"/>
  <c r="R163" i="4" s="1"/>
  <c r="S163" i="4" a="1"/>
  <c r="S163" i="4" s="1"/>
  <c r="T163" i="4" a="1"/>
  <c r="T163" i="4" s="1"/>
  <c r="U163" i="4" a="1"/>
  <c r="U163" i="4" s="1"/>
  <c r="V163" i="4" a="1"/>
  <c r="V163" i="4" s="1"/>
  <c r="W163" i="4" a="1"/>
  <c r="W163" i="4" s="1"/>
  <c r="X163" i="4" a="1"/>
  <c r="X163" i="4" s="1"/>
  <c r="Y163" i="4" a="1"/>
  <c r="Y163" i="4" s="1"/>
  <c r="Z163" i="4" a="1"/>
  <c r="Z163" i="4" s="1"/>
  <c r="AA163" i="4" a="1"/>
  <c r="AA163" i="4" s="1"/>
  <c r="AB163" i="4" a="1"/>
  <c r="AB163" i="4" s="1"/>
  <c r="AC163" i="4" a="1"/>
  <c r="AC163" i="4" s="1"/>
  <c r="AD163" i="4" a="1"/>
  <c r="AD163" i="4" s="1"/>
  <c r="AE163" i="4" a="1"/>
  <c r="AE163" i="4" s="1"/>
  <c r="AF163" i="4" a="1"/>
  <c r="AF163" i="4" s="1"/>
  <c r="AG163" i="4" a="1"/>
  <c r="AG163" i="4" s="1"/>
  <c r="AH163" i="4" a="1"/>
  <c r="AH163" i="4" s="1"/>
  <c r="AI163" i="4" a="1"/>
  <c r="AI163" i="4" s="1"/>
  <c r="AJ163" i="4" a="1"/>
  <c r="AJ163" i="4" s="1"/>
  <c r="AK163" i="4" a="1"/>
  <c r="AK163" i="4" s="1"/>
  <c r="AL163" i="4" a="1"/>
  <c r="AL163" i="4" s="1"/>
  <c r="AM163" i="4" a="1"/>
  <c r="AM163" i="4" s="1"/>
  <c r="AN163" i="4" a="1"/>
  <c r="AN163" i="4" s="1"/>
  <c r="AO163" i="4" a="1"/>
  <c r="AO163" i="4" s="1"/>
  <c r="AP163" i="4" a="1"/>
  <c r="AP163" i="4" s="1"/>
  <c r="AQ163" i="4" a="1"/>
  <c r="AQ163" i="4" s="1"/>
  <c r="AR163" i="4" a="1"/>
  <c r="AR163" i="4" s="1"/>
  <c r="AS163" i="4" a="1"/>
  <c r="AS163" i="4" s="1"/>
  <c r="AT163" i="4" a="1"/>
  <c r="AT163" i="4" s="1"/>
  <c r="AU163" i="4" a="1"/>
  <c r="AU163" i="4" s="1"/>
  <c r="AV163" i="4" a="1"/>
  <c r="AV163" i="4" s="1"/>
  <c r="AW163" i="4" a="1"/>
  <c r="AW163" i="4" s="1"/>
  <c r="AX163" i="4" a="1"/>
  <c r="AX163" i="4" s="1"/>
  <c r="C164" i="4" a="1"/>
  <c r="C164" i="4" s="1"/>
  <c r="D164" i="4" a="1"/>
  <c r="D164" i="4" s="1"/>
  <c r="E164" i="4" a="1"/>
  <c r="E164" i="4" s="1"/>
  <c r="F164" i="4" a="1"/>
  <c r="F164" i="4" s="1"/>
  <c r="G164" i="4" a="1"/>
  <c r="G164" i="4" s="1"/>
  <c r="H164" i="4" a="1"/>
  <c r="H164" i="4" s="1"/>
  <c r="I164" i="4" a="1"/>
  <c r="I164" i="4" s="1"/>
  <c r="J164" i="4" a="1"/>
  <c r="J164" i="4" s="1"/>
  <c r="K164" i="4" a="1"/>
  <c r="K164" i="4" s="1"/>
  <c r="L164" i="4" a="1"/>
  <c r="L164" i="4" s="1"/>
  <c r="M164" i="4" a="1"/>
  <c r="M164" i="4" s="1"/>
  <c r="N164" i="4" a="1"/>
  <c r="N164" i="4" s="1"/>
  <c r="O164" i="4" a="1"/>
  <c r="O164" i="4" s="1"/>
  <c r="P164" i="4" a="1"/>
  <c r="P164" i="4" s="1"/>
  <c r="Q164" i="4" a="1"/>
  <c r="Q164" i="4" s="1"/>
  <c r="R164" i="4" a="1"/>
  <c r="R164" i="4" s="1"/>
  <c r="S164" i="4" a="1"/>
  <c r="S164" i="4" s="1"/>
  <c r="T164" i="4" a="1"/>
  <c r="T164" i="4" s="1"/>
  <c r="U164" i="4" a="1"/>
  <c r="U164" i="4" s="1"/>
  <c r="V164" i="4" a="1"/>
  <c r="V164" i="4" s="1"/>
  <c r="W164" i="4" a="1"/>
  <c r="W164" i="4" s="1"/>
  <c r="X164" i="4" a="1"/>
  <c r="X164" i="4" s="1"/>
  <c r="Y164" i="4" a="1"/>
  <c r="Y164" i="4" s="1"/>
  <c r="Z164" i="4" a="1"/>
  <c r="Z164" i="4" s="1"/>
  <c r="AA164" i="4" a="1"/>
  <c r="AA164" i="4" s="1"/>
  <c r="AB164" i="4" a="1"/>
  <c r="AB164" i="4" s="1"/>
  <c r="AC164" i="4" a="1"/>
  <c r="AC164" i="4" s="1"/>
  <c r="AD164" i="4" a="1"/>
  <c r="AD164" i="4" s="1"/>
  <c r="AE164" i="4" a="1"/>
  <c r="AE164" i="4" s="1"/>
  <c r="AF164" i="4" a="1"/>
  <c r="AF164" i="4" s="1"/>
  <c r="AG164" i="4" a="1"/>
  <c r="AG164" i="4" s="1"/>
  <c r="AH164" i="4" a="1"/>
  <c r="AH164" i="4" s="1"/>
  <c r="AI164" i="4" a="1"/>
  <c r="AI164" i="4" s="1"/>
  <c r="AJ164" i="4" a="1"/>
  <c r="AJ164" i="4" s="1"/>
  <c r="AK164" i="4" a="1"/>
  <c r="AK164" i="4" s="1"/>
  <c r="AL164" i="4" a="1"/>
  <c r="AL164" i="4" s="1"/>
  <c r="AM164" i="4" a="1"/>
  <c r="AM164" i="4" s="1"/>
  <c r="AN164" i="4" a="1"/>
  <c r="AN164" i="4" s="1"/>
  <c r="AO164" i="4" a="1"/>
  <c r="AO164" i="4" s="1"/>
  <c r="AP164" i="4" a="1"/>
  <c r="AP164" i="4" s="1"/>
  <c r="AQ164" i="4" a="1"/>
  <c r="AQ164" i="4" s="1"/>
  <c r="AR164" i="4" a="1"/>
  <c r="AR164" i="4" s="1"/>
  <c r="AS164" i="4" a="1"/>
  <c r="AS164" i="4" s="1"/>
  <c r="AT164" i="4" a="1"/>
  <c r="AT164" i="4" s="1"/>
  <c r="AU164" i="4" a="1"/>
  <c r="AU164" i="4" s="1"/>
  <c r="AV164" i="4" a="1"/>
  <c r="AV164" i="4" s="1"/>
  <c r="AW164" i="4" a="1"/>
  <c r="AW164" i="4" s="1"/>
  <c r="AX164" i="4" a="1"/>
  <c r="AX164" i="4" s="1"/>
  <c r="C165" i="4" a="1"/>
  <c r="C165" i="4" s="1"/>
  <c r="D165" i="4" a="1"/>
  <c r="D165" i="4" s="1"/>
  <c r="E165" i="4" a="1"/>
  <c r="E165" i="4" s="1"/>
  <c r="F165" i="4" a="1"/>
  <c r="F165" i="4" s="1"/>
  <c r="G165" i="4" a="1"/>
  <c r="G165" i="4" s="1"/>
  <c r="H165" i="4" a="1"/>
  <c r="H165" i="4" s="1"/>
  <c r="I165" i="4" a="1"/>
  <c r="I165" i="4" s="1"/>
  <c r="J165" i="4" a="1"/>
  <c r="J165" i="4" s="1"/>
  <c r="K165" i="4" a="1"/>
  <c r="K165" i="4" s="1"/>
  <c r="L165" i="4" a="1"/>
  <c r="L165" i="4" s="1"/>
  <c r="M165" i="4" a="1"/>
  <c r="M165" i="4" s="1"/>
  <c r="N165" i="4" a="1"/>
  <c r="N165" i="4" s="1"/>
  <c r="O165" i="4" a="1"/>
  <c r="O165" i="4" s="1"/>
  <c r="P165" i="4" a="1"/>
  <c r="P165" i="4" s="1"/>
  <c r="Q165" i="4" a="1"/>
  <c r="Q165" i="4" s="1"/>
  <c r="R165" i="4" a="1"/>
  <c r="R165" i="4" s="1"/>
  <c r="S165" i="4" a="1"/>
  <c r="S165" i="4" s="1"/>
  <c r="T165" i="4" a="1"/>
  <c r="T165" i="4" s="1"/>
  <c r="U165" i="4" a="1"/>
  <c r="U165" i="4" s="1"/>
  <c r="V165" i="4" a="1"/>
  <c r="V165" i="4" s="1"/>
  <c r="W165" i="4" a="1"/>
  <c r="W165" i="4" s="1"/>
  <c r="X165" i="4" a="1"/>
  <c r="X165" i="4" s="1"/>
  <c r="Y165" i="4" a="1"/>
  <c r="Y165" i="4" s="1"/>
  <c r="Z165" i="4" a="1"/>
  <c r="Z165" i="4" s="1"/>
  <c r="AA165" i="4" a="1"/>
  <c r="AA165" i="4" s="1"/>
  <c r="AB165" i="4" a="1"/>
  <c r="AB165" i="4" s="1"/>
  <c r="AC165" i="4" a="1"/>
  <c r="AC165" i="4" s="1"/>
  <c r="AD165" i="4" a="1"/>
  <c r="AD165" i="4" s="1"/>
  <c r="AE165" i="4" a="1"/>
  <c r="AE165" i="4" s="1"/>
  <c r="AF165" i="4" a="1"/>
  <c r="AF165" i="4" s="1"/>
  <c r="AG165" i="4" a="1"/>
  <c r="AG165" i="4" s="1"/>
  <c r="AH165" i="4" a="1"/>
  <c r="AH165" i="4" s="1"/>
  <c r="AI165" i="4" a="1"/>
  <c r="AI165" i="4" s="1"/>
  <c r="AJ165" i="4" a="1"/>
  <c r="AJ165" i="4" s="1"/>
  <c r="AK165" i="4" a="1"/>
  <c r="AK165" i="4" s="1"/>
  <c r="AL165" i="4" a="1"/>
  <c r="AL165" i="4" s="1"/>
  <c r="AM165" i="4" a="1"/>
  <c r="AM165" i="4" s="1"/>
  <c r="AN165" i="4" a="1"/>
  <c r="AN165" i="4" s="1"/>
  <c r="AO165" i="4" a="1"/>
  <c r="AO165" i="4" s="1"/>
  <c r="AP165" i="4" a="1"/>
  <c r="AP165" i="4" s="1"/>
  <c r="AQ165" i="4" a="1"/>
  <c r="AQ165" i="4" s="1"/>
  <c r="AR165" i="4" a="1"/>
  <c r="AR165" i="4" s="1"/>
  <c r="AS165" i="4" a="1"/>
  <c r="AS165" i="4" s="1"/>
  <c r="AT165" i="4" a="1"/>
  <c r="AT165" i="4" s="1"/>
  <c r="AU165" i="4" a="1"/>
  <c r="AU165" i="4" s="1"/>
  <c r="AV165" i="4" a="1"/>
  <c r="AV165" i="4" s="1"/>
  <c r="AW165" i="4" a="1"/>
  <c r="AW165" i="4" s="1"/>
  <c r="AX165" i="4" a="1"/>
  <c r="AX165" i="4" s="1"/>
  <c r="C166" i="4" a="1"/>
  <c r="C166" i="4" s="1"/>
  <c r="D166" i="4" a="1"/>
  <c r="D166" i="4" s="1"/>
  <c r="E166" i="4" a="1"/>
  <c r="E166" i="4" s="1"/>
  <c r="F166" i="4" a="1"/>
  <c r="F166" i="4" s="1"/>
  <c r="G166" i="4" a="1"/>
  <c r="G166" i="4" s="1"/>
  <c r="H166" i="4" a="1"/>
  <c r="H166" i="4" s="1"/>
  <c r="I166" i="4" a="1"/>
  <c r="I166" i="4" s="1"/>
  <c r="J166" i="4" a="1"/>
  <c r="J166" i="4" s="1"/>
  <c r="K166" i="4" a="1"/>
  <c r="K166" i="4" s="1"/>
  <c r="L166" i="4" a="1"/>
  <c r="L166" i="4" s="1"/>
  <c r="M166" i="4" a="1"/>
  <c r="M166" i="4" s="1"/>
  <c r="N166" i="4" a="1"/>
  <c r="N166" i="4" s="1"/>
  <c r="O166" i="4" a="1"/>
  <c r="O166" i="4" s="1"/>
  <c r="P166" i="4" a="1"/>
  <c r="P166" i="4" s="1"/>
  <c r="Q166" i="4" a="1"/>
  <c r="Q166" i="4" s="1"/>
  <c r="R166" i="4" a="1"/>
  <c r="R166" i="4" s="1"/>
  <c r="S166" i="4" a="1"/>
  <c r="S166" i="4" s="1"/>
  <c r="T166" i="4" a="1"/>
  <c r="T166" i="4" s="1"/>
  <c r="U166" i="4" a="1"/>
  <c r="U166" i="4" s="1"/>
  <c r="V166" i="4" a="1"/>
  <c r="V166" i="4" s="1"/>
  <c r="W166" i="4" a="1"/>
  <c r="W166" i="4" s="1"/>
  <c r="X166" i="4" a="1"/>
  <c r="X166" i="4" s="1"/>
  <c r="Y166" i="4" a="1"/>
  <c r="Y166" i="4" s="1"/>
  <c r="Z166" i="4" a="1"/>
  <c r="Z166" i="4" s="1"/>
  <c r="AA166" i="4" a="1"/>
  <c r="AA166" i="4" s="1"/>
  <c r="AB166" i="4" a="1"/>
  <c r="AB166" i="4" s="1"/>
  <c r="AC166" i="4" a="1"/>
  <c r="AC166" i="4" s="1"/>
  <c r="AD166" i="4" a="1"/>
  <c r="AD166" i="4" s="1"/>
  <c r="AE166" i="4" a="1"/>
  <c r="AE166" i="4" s="1"/>
  <c r="AF166" i="4" a="1"/>
  <c r="AF166" i="4" s="1"/>
  <c r="AG166" i="4" a="1"/>
  <c r="AG166" i="4" s="1"/>
  <c r="AH166" i="4" a="1"/>
  <c r="AH166" i="4" s="1"/>
  <c r="AI166" i="4" a="1"/>
  <c r="AI166" i="4" s="1"/>
  <c r="AJ166" i="4" a="1"/>
  <c r="AJ166" i="4" s="1"/>
  <c r="AK166" i="4" a="1"/>
  <c r="AK166" i="4" s="1"/>
  <c r="AL166" i="4" a="1"/>
  <c r="AL166" i="4" s="1"/>
  <c r="AM166" i="4" a="1"/>
  <c r="AM166" i="4" s="1"/>
  <c r="AN166" i="4" a="1"/>
  <c r="AN166" i="4" s="1"/>
  <c r="AO166" i="4" a="1"/>
  <c r="AO166" i="4" s="1"/>
  <c r="AP166" i="4" a="1"/>
  <c r="AP166" i="4" s="1"/>
  <c r="AQ166" i="4" a="1"/>
  <c r="AQ166" i="4" s="1"/>
  <c r="AR166" i="4" a="1"/>
  <c r="AR166" i="4" s="1"/>
  <c r="AS166" i="4" a="1"/>
  <c r="AS166" i="4" s="1"/>
  <c r="AT166" i="4" a="1"/>
  <c r="AT166" i="4" s="1"/>
  <c r="AU166" i="4" a="1"/>
  <c r="AU166" i="4" s="1"/>
  <c r="AV166" i="4" a="1"/>
  <c r="AV166" i="4" s="1"/>
  <c r="AW166" i="4" a="1"/>
  <c r="AW166" i="4" s="1"/>
  <c r="AX166" i="4" a="1"/>
  <c r="AX166" i="4" s="1"/>
  <c r="C167" i="4" a="1"/>
  <c r="C167" i="4" s="1"/>
  <c r="D167" i="4" a="1"/>
  <c r="D167" i="4" s="1"/>
  <c r="E167" i="4" a="1"/>
  <c r="E167" i="4" s="1"/>
  <c r="F167" i="4" a="1"/>
  <c r="F167" i="4" s="1"/>
  <c r="G167" i="4" a="1"/>
  <c r="G167" i="4" s="1"/>
  <c r="H167" i="4" a="1"/>
  <c r="H167" i="4" s="1"/>
  <c r="I167" i="4" a="1"/>
  <c r="I167" i="4" s="1"/>
  <c r="J167" i="4" a="1"/>
  <c r="J167" i="4" s="1"/>
  <c r="K167" i="4" a="1"/>
  <c r="K167" i="4" s="1"/>
  <c r="L167" i="4" a="1"/>
  <c r="L167" i="4" s="1"/>
  <c r="M167" i="4" a="1"/>
  <c r="M167" i="4" s="1"/>
  <c r="N167" i="4" a="1"/>
  <c r="N167" i="4" s="1"/>
  <c r="O167" i="4" a="1"/>
  <c r="O167" i="4" s="1"/>
  <c r="P167" i="4" a="1"/>
  <c r="P167" i="4" s="1"/>
  <c r="Q167" i="4" a="1"/>
  <c r="Q167" i="4" s="1"/>
  <c r="R167" i="4" a="1"/>
  <c r="R167" i="4" s="1"/>
  <c r="S167" i="4" a="1"/>
  <c r="S167" i="4" s="1"/>
  <c r="T167" i="4" a="1"/>
  <c r="T167" i="4" s="1"/>
  <c r="U167" i="4" a="1"/>
  <c r="U167" i="4" s="1"/>
  <c r="V167" i="4" a="1"/>
  <c r="V167" i="4" s="1"/>
  <c r="W167" i="4" a="1"/>
  <c r="W167" i="4" s="1"/>
  <c r="X167" i="4" a="1"/>
  <c r="X167" i="4" s="1"/>
  <c r="Y167" i="4" a="1"/>
  <c r="Y167" i="4" s="1"/>
  <c r="Z167" i="4" a="1"/>
  <c r="Z167" i="4"/>
  <c r="AA167" i="4" a="1"/>
  <c r="AA167" i="4" s="1"/>
  <c r="AB167" i="4" a="1"/>
  <c r="AB167" i="4" s="1"/>
  <c r="AC167" i="4" a="1"/>
  <c r="AC167" i="4" s="1"/>
  <c r="AD167" i="4" a="1"/>
  <c r="AD167" i="4" s="1"/>
  <c r="AE167" i="4" a="1"/>
  <c r="AE167" i="4" s="1"/>
  <c r="AF167" i="4" a="1"/>
  <c r="AF167" i="4" s="1"/>
  <c r="AG167" i="4" a="1"/>
  <c r="AG167" i="4" s="1"/>
  <c r="AH167" i="4" a="1"/>
  <c r="AH167" i="4" s="1"/>
  <c r="AI167" i="4" a="1"/>
  <c r="AI167" i="4" s="1"/>
  <c r="AJ167" i="4" a="1"/>
  <c r="AJ167" i="4" s="1"/>
  <c r="AK167" i="4" a="1"/>
  <c r="AK167" i="4" s="1"/>
  <c r="AL167" i="4" a="1"/>
  <c r="AL167" i="4"/>
  <c r="AM167" i="4" a="1"/>
  <c r="AM167" i="4" s="1"/>
  <c r="AN167" i="4" a="1"/>
  <c r="AN167" i="4" s="1"/>
  <c r="AO167" i="4" a="1"/>
  <c r="AO167" i="4" s="1"/>
  <c r="AP167" i="4" a="1"/>
  <c r="AP167" i="4" s="1"/>
  <c r="AQ167" i="4" a="1"/>
  <c r="AQ167" i="4" s="1"/>
  <c r="AR167" i="4" a="1"/>
  <c r="AR167" i="4" s="1"/>
  <c r="AS167" i="4" a="1"/>
  <c r="AS167" i="4" s="1"/>
  <c r="AT167" i="4" a="1"/>
  <c r="AT167" i="4" s="1"/>
  <c r="AU167" i="4" a="1"/>
  <c r="AU167" i="4" s="1"/>
  <c r="AV167" i="4" a="1"/>
  <c r="AV167" i="4" s="1"/>
  <c r="AW167" i="4" a="1"/>
  <c r="AW167" i="4" s="1"/>
  <c r="AX167" i="4" a="1"/>
  <c r="AX167" i="4" s="1"/>
  <c r="C168" i="4" a="1"/>
  <c r="C168" i="4" s="1"/>
  <c r="D168" i="4" a="1"/>
  <c r="D168" i="4" s="1"/>
  <c r="E168" i="4" a="1"/>
  <c r="E168" i="4" s="1"/>
  <c r="F168" i="4" a="1"/>
  <c r="F168" i="4" s="1"/>
  <c r="G168" i="4" a="1"/>
  <c r="G168" i="4" s="1"/>
  <c r="H168" i="4" a="1"/>
  <c r="H168" i="4" s="1"/>
  <c r="I168" i="4" a="1"/>
  <c r="I168" i="4" s="1"/>
  <c r="J168" i="4" a="1"/>
  <c r="J168" i="4" s="1"/>
  <c r="K168" i="4" a="1"/>
  <c r="K168" i="4" s="1"/>
  <c r="L168" i="4" a="1"/>
  <c r="L168" i="4" s="1"/>
  <c r="M168" i="4" a="1"/>
  <c r="M168" i="4" s="1"/>
  <c r="N168" i="4" a="1"/>
  <c r="N168" i="4" s="1"/>
  <c r="O168" i="4" a="1"/>
  <c r="O168" i="4" s="1"/>
  <c r="P168" i="4" a="1"/>
  <c r="P168" i="4" s="1"/>
  <c r="Q168" i="4" a="1"/>
  <c r="Q168" i="4" s="1"/>
  <c r="R168" i="4" a="1"/>
  <c r="R168" i="4" s="1"/>
  <c r="S168" i="4" a="1"/>
  <c r="S168" i="4" s="1"/>
  <c r="T168" i="4" a="1"/>
  <c r="T168" i="4" s="1"/>
  <c r="U168" i="4" a="1"/>
  <c r="U168" i="4" s="1"/>
  <c r="V168" i="4" a="1"/>
  <c r="V168" i="4" s="1"/>
  <c r="W168" i="4" a="1"/>
  <c r="W168" i="4" s="1"/>
  <c r="X168" i="4" a="1"/>
  <c r="X168" i="4" s="1"/>
  <c r="Y168" i="4" a="1"/>
  <c r="Y168" i="4" s="1"/>
  <c r="Z168" i="4" a="1"/>
  <c r="Z168" i="4" s="1"/>
  <c r="AA168" i="4" a="1"/>
  <c r="AA168" i="4" s="1"/>
  <c r="AB168" i="4" a="1"/>
  <c r="AB168" i="4" s="1"/>
  <c r="AC168" i="4" a="1"/>
  <c r="AC168" i="4" s="1"/>
  <c r="AD168" i="4" a="1"/>
  <c r="AD168" i="4" s="1"/>
  <c r="AE168" i="4" a="1"/>
  <c r="AE168" i="4" s="1"/>
  <c r="AF168" i="4" a="1"/>
  <c r="AF168" i="4" s="1"/>
  <c r="AG168" i="4" a="1"/>
  <c r="AG168" i="4" s="1"/>
  <c r="AH168" i="4" a="1"/>
  <c r="AH168" i="4" s="1"/>
  <c r="AI168" i="4" a="1"/>
  <c r="AI168" i="4" s="1"/>
  <c r="AJ168" i="4" a="1"/>
  <c r="AJ168" i="4" s="1"/>
  <c r="AK168" i="4" a="1"/>
  <c r="AK168" i="4" s="1"/>
  <c r="AL168" i="4" a="1"/>
  <c r="AL168" i="4" s="1"/>
  <c r="AM168" i="4" a="1"/>
  <c r="AM168" i="4" s="1"/>
  <c r="AN168" i="4" a="1"/>
  <c r="AN168" i="4" s="1"/>
  <c r="AO168" i="4" a="1"/>
  <c r="AO168" i="4" s="1"/>
  <c r="AP168" i="4" a="1"/>
  <c r="AP168" i="4" s="1"/>
  <c r="AQ168" i="4" a="1"/>
  <c r="AQ168" i="4" s="1"/>
  <c r="AR168" i="4" a="1"/>
  <c r="AR168" i="4" s="1"/>
  <c r="AS168" i="4" a="1"/>
  <c r="AS168" i="4" s="1"/>
  <c r="AT168" i="4" a="1"/>
  <c r="AT168" i="4" s="1"/>
  <c r="AU168" i="4" a="1"/>
  <c r="AU168" i="4" s="1"/>
  <c r="AV168" i="4" a="1"/>
  <c r="AV168" i="4" s="1"/>
  <c r="AW168" i="4" a="1"/>
  <c r="AW168" i="4" s="1"/>
  <c r="AX168" i="4" a="1"/>
  <c r="AX168" i="4" s="1"/>
  <c r="C169" i="4" a="1"/>
  <c r="C169" i="4" s="1"/>
  <c r="D169" i="4" a="1"/>
  <c r="D169" i="4" s="1"/>
  <c r="E169" i="4" a="1"/>
  <c r="E169" i="4" s="1"/>
  <c r="F169" i="4" a="1"/>
  <c r="F169" i="4" s="1"/>
  <c r="G169" i="4" a="1"/>
  <c r="G169" i="4" s="1"/>
  <c r="H169" i="4" a="1"/>
  <c r="H169" i="4" s="1"/>
  <c r="I169" i="4" a="1"/>
  <c r="I169" i="4" s="1"/>
  <c r="J169" i="4" a="1"/>
  <c r="J169" i="4" s="1"/>
  <c r="K169" i="4" a="1"/>
  <c r="K169" i="4" s="1"/>
  <c r="L169" i="4" a="1"/>
  <c r="L169" i="4" s="1"/>
  <c r="M169" i="4" a="1"/>
  <c r="M169" i="4" s="1"/>
  <c r="N169" i="4" a="1"/>
  <c r="N169" i="4" s="1"/>
  <c r="O169" i="4" a="1"/>
  <c r="O169" i="4" s="1"/>
  <c r="P169" i="4" a="1"/>
  <c r="P169" i="4" s="1"/>
  <c r="Q169" i="4" a="1"/>
  <c r="Q169" i="4" s="1"/>
  <c r="R169" i="4" a="1"/>
  <c r="R169" i="4" s="1"/>
  <c r="S169" i="4" a="1"/>
  <c r="S169" i="4" s="1"/>
  <c r="T169" i="4" a="1"/>
  <c r="T169" i="4" s="1"/>
  <c r="U169" i="4" a="1"/>
  <c r="U169" i="4" s="1"/>
  <c r="V169" i="4" a="1"/>
  <c r="V169" i="4" s="1"/>
  <c r="W169" i="4" a="1"/>
  <c r="W169" i="4" s="1"/>
  <c r="X169" i="4" a="1"/>
  <c r="X169" i="4" s="1"/>
  <c r="Y169" i="4" a="1"/>
  <c r="Y169" i="4" s="1"/>
  <c r="Z169" i="4" a="1"/>
  <c r="Z169" i="4" s="1"/>
  <c r="AA169" i="4" a="1"/>
  <c r="AA169" i="4" s="1"/>
  <c r="AB169" i="4" a="1"/>
  <c r="AB169" i="4" s="1"/>
  <c r="AC169" i="4" a="1"/>
  <c r="AC169" i="4" s="1"/>
  <c r="AD169" i="4" a="1"/>
  <c r="AD169" i="4" s="1"/>
  <c r="AE169" i="4" a="1"/>
  <c r="AE169" i="4" s="1"/>
  <c r="AF169" i="4" a="1"/>
  <c r="AF169" i="4" s="1"/>
  <c r="AG169" i="4" a="1"/>
  <c r="AG169" i="4" s="1"/>
  <c r="AH169" i="4" a="1"/>
  <c r="AH169" i="4" s="1"/>
  <c r="AI169" i="4" a="1"/>
  <c r="AI169" i="4" s="1"/>
  <c r="AJ169" i="4" a="1"/>
  <c r="AJ169" i="4" s="1"/>
  <c r="AK169" i="4" a="1"/>
  <c r="AK169" i="4" s="1"/>
  <c r="AL169" i="4" a="1"/>
  <c r="AL169" i="4" s="1"/>
  <c r="AM169" i="4" a="1"/>
  <c r="AM169" i="4" s="1"/>
  <c r="AN169" i="4" a="1"/>
  <c r="AN169" i="4" s="1"/>
  <c r="AO169" i="4" a="1"/>
  <c r="AO169" i="4" s="1"/>
  <c r="AP169" i="4" a="1"/>
  <c r="AP169" i="4" s="1"/>
  <c r="AQ169" i="4" a="1"/>
  <c r="AQ169" i="4" s="1"/>
  <c r="AR169" i="4" a="1"/>
  <c r="AR169" i="4" s="1"/>
  <c r="AS169" i="4" a="1"/>
  <c r="AS169" i="4" s="1"/>
  <c r="AT169" i="4" a="1"/>
  <c r="AT169" i="4" s="1"/>
  <c r="AU169" i="4" a="1"/>
  <c r="AU169" i="4" s="1"/>
  <c r="AV169" i="4" a="1"/>
  <c r="AV169" i="4" s="1"/>
  <c r="AW169" i="4" a="1"/>
  <c r="AW169" i="4" s="1"/>
  <c r="AX169" i="4" a="1"/>
  <c r="AX169" i="4" s="1"/>
  <c r="C170" i="4" a="1"/>
  <c r="C170" i="4" s="1"/>
  <c r="D170" i="4" a="1"/>
  <c r="D170" i="4" s="1"/>
  <c r="E170" i="4" a="1"/>
  <c r="E170" i="4" s="1"/>
  <c r="F170" i="4" a="1"/>
  <c r="F170" i="4" s="1"/>
  <c r="G170" i="4" a="1"/>
  <c r="G170" i="4" s="1"/>
  <c r="H170" i="4" a="1"/>
  <c r="H170" i="4" s="1"/>
  <c r="I170" i="4" a="1"/>
  <c r="I170" i="4" s="1"/>
  <c r="J170" i="4" a="1"/>
  <c r="J170" i="4" s="1"/>
  <c r="K170" i="4" a="1"/>
  <c r="K170" i="4" s="1"/>
  <c r="L170" i="4" a="1"/>
  <c r="L170" i="4" s="1"/>
  <c r="M170" i="4" a="1"/>
  <c r="M170" i="4" s="1"/>
  <c r="N170" i="4" a="1"/>
  <c r="N170" i="4" s="1"/>
  <c r="O170" i="4" a="1"/>
  <c r="O170" i="4" s="1"/>
  <c r="P170" i="4" a="1"/>
  <c r="P170" i="4" s="1"/>
  <c r="Q170" i="4" a="1"/>
  <c r="Q170" i="4" s="1"/>
  <c r="R170" i="4" a="1"/>
  <c r="R170" i="4" s="1"/>
  <c r="S170" i="4" a="1"/>
  <c r="S170" i="4" s="1"/>
  <c r="T170" i="4" a="1"/>
  <c r="T170" i="4" s="1"/>
  <c r="U170" i="4" a="1"/>
  <c r="U170" i="4" s="1"/>
  <c r="V170" i="4" a="1"/>
  <c r="V170" i="4" s="1"/>
  <c r="W170" i="4" a="1"/>
  <c r="W170" i="4" s="1"/>
  <c r="X170" i="4" a="1"/>
  <c r="X170" i="4" s="1"/>
  <c r="Y170" i="4" a="1"/>
  <c r="Y170" i="4" s="1"/>
  <c r="Z170" i="4" a="1"/>
  <c r="Z170" i="4" s="1"/>
  <c r="AA170" i="4" a="1"/>
  <c r="AA170" i="4" s="1"/>
  <c r="AB170" i="4" a="1"/>
  <c r="AB170" i="4" s="1"/>
  <c r="AC170" i="4" a="1"/>
  <c r="AC170" i="4" s="1"/>
  <c r="AD170" i="4" a="1"/>
  <c r="AD170" i="4" s="1"/>
  <c r="AE170" i="4" a="1"/>
  <c r="AE170" i="4" s="1"/>
  <c r="AF170" i="4" a="1"/>
  <c r="AF170" i="4" s="1"/>
  <c r="AG170" i="4" a="1"/>
  <c r="AG170" i="4" s="1"/>
  <c r="AH170" i="4" a="1"/>
  <c r="AH170" i="4" s="1"/>
  <c r="AI170" i="4" a="1"/>
  <c r="AI170" i="4" s="1"/>
  <c r="AJ170" i="4" a="1"/>
  <c r="AJ170" i="4" s="1"/>
  <c r="AK170" i="4" a="1"/>
  <c r="AK170" i="4" s="1"/>
  <c r="AL170" i="4" a="1"/>
  <c r="AL170" i="4" s="1"/>
  <c r="AM170" i="4" a="1"/>
  <c r="AM170" i="4" s="1"/>
  <c r="AN170" i="4" a="1"/>
  <c r="AN170" i="4" s="1"/>
  <c r="AO170" i="4" a="1"/>
  <c r="AO170" i="4" s="1"/>
  <c r="AP170" i="4" a="1"/>
  <c r="AP170" i="4" s="1"/>
  <c r="AQ170" i="4" a="1"/>
  <c r="AQ170" i="4" s="1"/>
  <c r="AR170" i="4" a="1"/>
  <c r="AR170" i="4" s="1"/>
  <c r="AS170" i="4" a="1"/>
  <c r="AS170" i="4" s="1"/>
  <c r="AT170" i="4" a="1"/>
  <c r="AT170" i="4" s="1"/>
  <c r="AU170" i="4" a="1"/>
  <c r="AU170" i="4" s="1"/>
  <c r="AV170" i="4" a="1"/>
  <c r="AV170" i="4" s="1"/>
  <c r="AW170" i="4" a="1"/>
  <c r="AW170" i="4" s="1"/>
  <c r="AX170" i="4" a="1"/>
  <c r="AX170" i="4" s="1"/>
  <c r="C171" i="4" a="1"/>
  <c r="C171" i="4" s="1"/>
  <c r="D171" i="4" a="1"/>
  <c r="D171" i="4" s="1"/>
  <c r="E171" i="4" a="1"/>
  <c r="E171" i="4" s="1"/>
  <c r="F171" i="4" a="1"/>
  <c r="F171" i="4" s="1"/>
  <c r="G171" i="4" a="1"/>
  <c r="G171" i="4" s="1"/>
  <c r="H171" i="4" a="1"/>
  <c r="H171" i="4" s="1"/>
  <c r="I171" i="4" a="1"/>
  <c r="I171" i="4" s="1"/>
  <c r="J171" i="4" a="1"/>
  <c r="J171" i="4" s="1"/>
  <c r="K171" i="4" a="1"/>
  <c r="K171" i="4" s="1"/>
  <c r="L171" i="4" a="1"/>
  <c r="L171" i="4" s="1"/>
  <c r="M171" i="4" a="1"/>
  <c r="M171" i="4" s="1"/>
  <c r="N171" i="4" a="1"/>
  <c r="N171" i="4" s="1"/>
  <c r="O171" i="4" a="1"/>
  <c r="O171" i="4" s="1"/>
  <c r="P171" i="4" a="1"/>
  <c r="P171" i="4" s="1"/>
  <c r="Q171" i="4" a="1"/>
  <c r="Q171" i="4" s="1"/>
  <c r="R171" i="4" a="1"/>
  <c r="R171" i="4" s="1"/>
  <c r="S171" i="4" a="1"/>
  <c r="S171" i="4" s="1"/>
  <c r="T171" i="4" a="1"/>
  <c r="T171" i="4" s="1"/>
  <c r="U171" i="4" a="1"/>
  <c r="U171" i="4" s="1"/>
  <c r="V171" i="4" a="1"/>
  <c r="V171" i="4" s="1"/>
  <c r="W171" i="4" a="1"/>
  <c r="W171" i="4" s="1"/>
  <c r="X171" i="4" a="1"/>
  <c r="X171" i="4" s="1"/>
  <c r="Y171" i="4" a="1"/>
  <c r="Y171" i="4" s="1"/>
  <c r="Z171" i="4" a="1"/>
  <c r="Z171" i="4" s="1"/>
  <c r="AA171" i="4" a="1"/>
  <c r="AA171" i="4" s="1"/>
  <c r="AB171" i="4" a="1"/>
  <c r="AB171" i="4" s="1"/>
  <c r="AC171" i="4" a="1"/>
  <c r="AC171" i="4" s="1"/>
  <c r="AD171" i="4" a="1"/>
  <c r="AD171" i="4" s="1"/>
  <c r="AE171" i="4" a="1"/>
  <c r="AE171" i="4" s="1"/>
  <c r="AF171" i="4" a="1"/>
  <c r="AF171" i="4" s="1"/>
  <c r="AG171" i="4" a="1"/>
  <c r="AG171" i="4" s="1"/>
  <c r="AH171" i="4" a="1"/>
  <c r="AH171" i="4" s="1"/>
  <c r="AI171" i="4" a="1"/>
  <c r="AI171" i="4" s="1"/>
  <c r="AJ171" i="4" a="1"/>
  <c r="AJ171" i="4" s="1"/>
  <c r="AK171" i="4" a="1"/>
  <c r="AK171" i="4" s="1"/>
  <c r="AL171" i="4" a="1"/>
  <c r="AL171" i="4" s="1"/>
  <c r="AM171" i="4" a="1"/>
  <c r="AM171" i="4" s="1"/>
  <c r="AN171" i="4" a="1"/>
  <c r="AN171" i="4" s="1"/>
  <c r="AO171" i="4" a="1"/>
  <c r="AO171" i="4" s="1"/>
  <c r="AP171" i="4" a="1"/>
  <c r="AP171" i="4" s="1"/>
  <c r="AQ171" i="4" a="1"/>
  <c r="AQ171" i="4" s="1"/>
  <c r="AR171" i="4" a="1"/>
  <c r="AR171" i="4" s="1"/>
  <c r="AS171" i="4" a="1"/>
  <c r="AS171" i="4" s="1"/>
  <c r="AT171" i="4" a="1"/>
  <c r="AT171" i="4" s="1"/>
  <c r="AU171" i="4" a="1"/>
  <c r="AU171" i="4" s="1"/>
  <c r="AV171" i="4" a="1"/>
  <c r="AV171" i="4" s="1"/>
  <c r="AW171" i="4" a="1"/>
  <c r="AW171" i="4" s="1"/>
  <c r="AX171" i="4" a="1"/>
  <c r="AX171" i="4" s="1"/>
  <c r="C172" i="4" a="1"/>
  <c r="C172" i="4" s="1"/>
  <c r="D172" i="4" a="1"/>
  <c r="D172" i="4" s="1"/>
  <c r="E172" i="4" a="1"/>
  <c r="E172" i="4" s="1"/>
  <c r="F172" i="4" a="1"/>
  <c r="F172" i="4" s="1"/>
  <c r="G172" i="4" a="1"/>
  <c r="G172" i="4" s="1"/>
  <c r="H172" i="4" a="1"/>
  <c r="H172" i="4" s="1"/>
  <c r="I172" i="4" a="1"/>
  <c r="I172" i="4" s="1"/>
  <c r="J172" i="4" a="1"/>
  <c r="J172" i="4" s="1"/>
  <c r="K172" i="4" a="1"/>
  <c r="K172" i="4" s="1"/>
  <c r="L172" i="4" a="1"/>
  <c r="L172" i="4" s="1"/>
  <c r="M172" i="4" a="1"/>
  <c r="M172" i="4" s="1"/>
  <c r="N172" i="4" a="1"/>
  <c r="N172" i="4" s="1"/>
  <c r="O172" i="4" a="1"/>
  <c r="O172" i="4" s="1"/>
  <c r="P172" i="4" a="1"/>
  <c r="P172" i="4" s="1"/>
  <c r="Q172" i="4" a="1"/>
  <c r="Q172" i="4" s="1"/>
  <c r="R172" i="4" a="1"/>
  <c r="R172" i="4" s="1"/>
  <c r="S172" i="4" a="1"/>
  <c r="S172" i="4" s="1"/>
  <c r="T172" i="4" a="1"/>
  <c r="T172" i="4" s="1"/>
  <c r="U172" i="4" a="1"/>
  <c r="U172" i="4" s="1"/>
  <c r="V172" i="4" a="1"/>
  <c r="V172" i="4" s="1"/>
  <c r="W172" i="4" a="1"/>
  <c r="W172" i="4" s="1"/>
  <c r="X172" i="4" a="1"/>
  <c r="X172" i="4" s="1"/>
  <c r="Y172" i="4" a="1"/>
  <c r="Y172" i="4" s="1"/>
  <c r="Z172" i="4" a="1"/>
  <c r="Z172" i="4" s="1"/>
  <c r="AA172" i="4" a="1"/>
  <c r="AA172" i="4" s="1"/>
  <c r="AB172" i="4" a="1"/>
  <c r="AB172" i="4" s="1"/>
  <c r="AC172" i="4" a="1"/>
  <c r="AC172" i="4" s="1"/>
  <c r="AD172" i="4" a="1"/>
  <c r="AD172" i="4" s="1"/>
  <c r="AE172" i="4" a="1"/>
  <c r="AE172" i="4" s="1"/>
  <c r="AF172" i="4" a="1"/>
  <c r="AF172" i="4" s="1"/>
  <c r="AG172" i="4" a="1"/>
  <c r="AG172" i="4" s="1"/>
  <c r="AH172" i="4" a="1"/>
  <c r="AH172" i="4" s="1"/>
  <c r="AI172" i="4" a="1"/>
  <c r="AI172" i="4" s="1"/>
  <c r="AJ172" i="4" a="1"/>
  <c r="AJ172" i="4" s="1"/>
  <c r="AK172" i="4" a="1"/>
  <c r="AK172" i="4" s="1"/>
  <c r="AL172" i="4" a="1"/>
  <c r="AL172" i="4" s="1"/>
  <c r="AM172" i="4" a="1"/>
  <c r="AM172" i="4" s="1"/>
  <c r="AN172" i="4" a="1"/>
  <c r="AN172" i="4" s="1"/>
  <c r="AO172" i="4" a="1"/>
  <c r="AO172" i="4" s="1"/>
  <c r="AP172" i="4" a="1"/>
  <c r="AP172" i="4" s="1"/>
  <c r="AQ172" i="4" a="1"/>
  <c r="AQ172" i="4" s="1"/>
  <c r="AR172" i="4" a="1"/>
  <c r="AR172" i="4" s="1"/>
  <c r="AS172" i="4" a="1"/>
  <c r="AS172" i="4" s="1"/>
  <c r="AT172" i="4" a="1"/>
  <c r="AT172" i="4" s="1"/>
  <c r="AU172" i="4" a="1"/>
  <c r="AU172" i="4" s="1"/>
  <c r="AV172" i="4" a="1"/>
  <c r="AV172" i="4" s="1"/>
  <c r="AW172" i="4" a="1"/>
  <c r="AW172" i="4" s="1"/>
  <c r="AX172" i="4" a="1"/>
  <c r="AX172" i="4" s="1"/>
  <c r="C173" i="4" a="1"/>
  <c r="C173" i="4" s="1"/>
  <c r="D173" i="4" a="1"/>
  <c r="D173" i="4" s="1"/>
  <c r="E173" i="4" a="1"/>
  <c r="E173" i="4" s="1"/>
  <c r="F173" i="4" a="1"/>
  <c r="F173" i="4" s="1"/>
  <c r="G173" i="4" a="1"/>
  <c r="G173" i="4" s="1"/>
  <c r="H173" i="4" a="1"/>
  <c r="H173" i="4" s="1"/>
  <c r="I173" i="4" a="1"/>
  <c r="I173" i="4" s="1"/>
  <c r="J173" i="4" a="1"/>
  <c r="J173" i="4" s="1"/>
  <c r="K173" i="4" a="1"/>
  <c r="K173" i="4" s="1"/>
  <c r="L173" i="4" a="1"/>
  <c r="L173" i="4" s="1"/>
  <c r="M173" i="4" a="1"/>
  <c r="M173" i="4" s="1"/>
  <c r="N173" i="4" a="1"/>
  <c r="N173" i="4" s="1"/>
  <c r="O173" i="4" a="1"/>
  <c r="O173" i="4" s="1"/>
  <c r="P173" i="4" a="1"/>
  <c r="P173" i="4" s="1"/>
  <c r="Q173" i="4" a="1"/>
  <c r="Q173" i="4" s="1"/>
  <c r="R173" i="4" a="1"/>
  <c r="R173" i="4" s="1"/>
  <c r="S173" i="4" a="1"/>
  <c r="S173" i="4" s="1"/>
  <c r="T173" i="4" a="1"/>
  <c r="T173" i="4" s="1"/>
  <c r="U173" i="4" a="1"/>
  <c r="U173" i="4" s="1"/>
  <c r="V173" i="4" a="1"/>
  <c r="V173" i="4" s="1"/>
  <c r="W173" i="4" a="1"/>
  <c r="W173" i="4" s="1"/>
  <c r="X173" i="4" a="1"/>
  <c r="X173" i="4" s="1"/>
  <c r="Y173" i="4" a="1"/>
  <c r="Y173" i="4" s="1"/>
  <c r="Z173" i="4" a="1"/>
  <c r="Z173" i="4" s="1"/>
  <c r="AA173" i="4" a="1"/>
  <c r="AA173" i="4" s="1"/>
  <c r="AB173" i="4" a="1"/>
  <c r="AB173" i="4" s="1"/>
  <c r="AC173" i="4" a="1"/>
  <c r="AC173" i="4" s="1"/>
  <c r="AD173" i="4" a="1"/>
  <c r="AD173" i="4" s="1"/>
  <c r="AE173" i="4" a="1"/>
  <c r="AE173" i="4" s="1"/>
  <c r="AF173" i="4" a="1"/>
  <c r="AF173" i="4" s="1"/>
  <c r="AG173" i="4" a="1"/>
  <c r="AG173" i="4" s="1"/>
  <c r="AH173" i="4" a="1"/>
  <c r="AH173" i="4" s="1"/>
  <c r="AI173" i="4" a="1"/>
  <c r="AI173" i="4" s="1"/>
  <c r="AJ173" i="4" a="1"/>
  <c r="AJ173" i="4" s="1"/>
  <c r="AK173" i="4" a="1"/>
  <c r="AK173" i="4" s="1"/>
  <c r="AL173" i="4" a="1"/>
  <c r="AL173" i="4" s="1"/>
  <c r="AM173" i="4" a="1"/>
  <c r="AM173" i="4" s="1"/>
  <c r="AN173" i="4" a="1"/>
  <c r="AN173" i="4" s="1"/>
  <c r="AO173" i="4" a="1"/>
  <c r="AO173" i="4" s="1"/>
  <c r="AP173" i="4" a="1"/>
  <c r="AP173" i="4" s="1"/>
  <c r="AQ173" i="4" a="1"/>
  <c r="AQ173" i="4" s="1"/>
  <c r="AR173" i="4" a="1"/>
  <c r="AR173" i="4" s="1"/>
  <c r="AS173" i="4" a="1"/>
  <c r="AS173" i="4" s="1"/>
  <c r="AT173" i="4" a="1"/>
  <c r="AT173" i="4" s="1"/>
  <c r="AU173" i="4" a="1"/>
  <c r="AU173" i="4" s="1"/>
  <c r="AV173" i="4" a="1"/>
  <c r="AV173" i="4" s="1"/>
  <c r="AW173" i="4" a="1"/>
  <c r="AW173" i="4" s="1"/>
  <c r="AX173" i="4" a="1"/>
  <c r="AX173" i="4" s="1"/>
  <c r="C174" i="4" a="1"/>
  <c r="C174" i="4" s="1"/>
  <c r="D174" i="4" a="1"/>
  <c r="D174" i="4" s="1"/>
  <c r="E174" i="4" a="1"/>
  <c r="E174" i="4" s="1"/>
  <c r="F174" i="4" a="1"/>
  <c r="F174" i="4" s="1"/>
  <c r="G174" i="4" a="1"/>
  <c r="G174" i="4" s="1"/>
  <c r="H174" i="4" a="1"/>
  <c r="H174" i="4" s="1"/>
  <c r="I174" i="4" a="1"/>
  <c r="I174" i="4" s="1"/>
  <c r="J174" i="4" a="1"/>
  <c r="J174" i="4" s="1"/>
  <c r="K174" i="4" a="1"/>
  <c r="K174" i="4" s="1"/>
  <c r="L174" i="4" a="1"/>
  <c r="L174" i="4" s="1"/>
  <c r="M174" i="4" a="1"/>
  <c r="M174" i="4" s="1"/>
  <c r="N174" i="4" a="1"/>
  <c r="N174" i="4" s="1"/>
  <c r="O174" i="4" a="1"/>
  <c r="O174" i="4" s="1"/>
  <c r="P174" i="4" a="1"/>
  <c r="P174" i="4" s="1"/>
  <c r="Q174" i="4" a="1"/>
  <c r="Q174" i="4" s="1"/>
  <c r="R174" i="4" a="1"/>
  <c r="R174" i="4" s="1"/>
  <c r="S174" i="4" a="1"/>
  <c r="S174" i="4" s="1"/>
  <c r="T174" i="4" a="1"/>
  <c r="T174" i="4" s="1"/>
  <c r="U174" i="4" a="1"/>
  <c r="U174" i="4" s="1"/>
  <c r="V174" i="4" a="1"/>
  <c r="V174" i="4" s="1"/>
  <c r="W174" i="4" a="1"/>
  <c r="W174" i="4" s="1"/>
  <c r="X174" i="4" a="1"/>
  <c r="X174" i="4" s="1"/>
  <c r="Y174" i="4" a="1"/>
  <c r="Y174" i="4" s="1"/>
  <c r="Z174" i="4" a="1"/>
  <c r="Z174" i="4" s="1"/>
  <c r="AA174" i="4" a="1"/>
  <c r="AA174" i="4" s="1"/>
  <c r="AB174" i="4" a="1"/>
  <c r="AB174" i="4" s="1"/>
  <c r="AC174" i="4" a="1"/>
  <c r="AC174" i="4" s="1"/>
  <c r="AD174" i="4" a="1"/>
  <c r="AD174" i="4" s="1"/>
  <c r="AE174" i="4" a="1"/>
  <c r="AE174" i="4" s="1"/>
  <c r="AF174" i="4" a="1"/>
  <c r="AF174" i="4" s="1"/>
  <c r="AG174" i="4" a="1"/>
  <c r="AG174" i="4" s="1"/>
  <c r="AH174" i="4" a="1"/>
  <c r="AH174" i="4" s="1"/>
  <c r="AI174" i="4" a="1"/>
  <c r="AI174" i="4" s="1"/>
  <c r="AJ174" i="4" a="1"/>
  <c r="AJ174" i="4" s="1"/>
  <c r="AK174" i="4" a="1"/>
  <c r="AK174" i="4" s="1"/>
  <c r="AL174" i="4" a="1"/>
  <c r="AL174" i="4" s="1"/>
  <c r="AM174" i="4" a="1"/>
  <c r="AM174" i="4" s="1"/>
  <c r="AN174" i="4" a="1"/>
  <c r="AN174" i="4" s="1"/>
  <c r="AO174" i="4" a="1"/>
  <c r="AO174" i="4" s="1"/>
  <c r="AP174" i="4" a="1"/>
  <c r="AP174" i="4" s="1"/>
  <c r="AQ174" i="4" a="1"/>
  <c r="AQ174" i="4" s="1"/>
  <c r="AR174" i="4" a="1"/>
  <c r="AR174" i="4" s="1"/>
  <c r="AS174" i="4" a="1"/>
  <c r="AS174" i="4" s="1"/>
  <c r="AT174" i="4" a="1"/>
  <c r="AT174" i="4" s="1"/>
  <c r="AU174" i="4" a="1"/>
  <c r="AU174" i="4" s="1"/>
  <c r="AV174" i="4" a="1"/>
  <c r="AV174" i="4" s="1"/>
  <c r="AW174" i="4" a="1"/>
  <c r="AW174" i="4" s="1"/>
  <c r="AX174" i="4" a="1"/>
  <c r="AX174" i="4" s="1"/>
  <c r="C175" i="4" a="1"/>
  <c r="C175" i="4" s="1"/>
  <c r="D175" i="4" a="1"/>
  <c r="D175" i="4" s="1"/>
  <c r="E175" i="4" a="1"/>
  <c r="E175" i="4" s="1"/>
  <c r="F175" i="4" a="1"/>
  <c r="F175" i="4" s="1"/>
  <c r="G175" i="4" a="1"/>
  <c r="G175" i="4" s="1"/>
  <c r="H175" i="4" a="1"/>
  <c r="H175" i="4" s="1"/>
  <c r="I175" i="4" a="1"/>
  <c r="I175" i="4" s="1"/>
  <c r="J175" i="4" a="1"/>
  <c r="J175" i="4" s="1"/>
  <c r="K175" i="4" a="1"/>
  <c r="K175" i="4" s="1"/>
  <c r="L175" i="4" a="1"/>
  <c r="L175" i="4" s="1"/>
  <c r="M175" i="4" a="1"/>
  <c r="M175" i="4" s="1"/>
  <c r="N175" i="4" a="1"/>
  <c r="N175" i="4" s="1"/>
  <c r="O175" i="4" a="1"/>
  <c r="O175" i="4" s="1"/>
  <c r="P175" i="4" a="1"/>
  <c r="P175" i="4" s="1"/>
  <c r="Q175" i="4" a="1"/>
  <c r="Q175" i="4" s="1"/>
  <c r="R175" i="4" a="1"/>
  <c r="R175" i="4" s="1"/>
  <c r="S175" i="4" a="1"/>
  <c r="S175" i="4" s="1"/>
  <c r="T175" i="4" a="1"/>
  <c r="T175" i="4" s="1"/>
  <c r="U175" i="4" a="1"/>
  <c r="U175" i="4" s="1"/>
  <c r="V175" i="4" a="1"/>
  <c r="V175" i="4" s="1"/>
  <c r="W175" i="4" a="1"/>
  <c r="W175" i="4" s="1"/>
  <c r="X175" i="4" a="1"/>
  <c r="X175" i="4" s="1"/>
  <c r="Y175" i="4" a="1"/>
  <c r="Y175" i="4" s="1"/>
  <c r="Z175" i="4" a="1"/>
  <c r="Z175" i="4" s="1"/>
  <c r="AA175" i="4" a="1"/>
  <c r="AA175" i="4" s="1"/>
  <c r="AB175" i="4" a="1"/>
  <c r="AB175" i="4" s="1"/>
  <c r="AC175" i="4" a="1"/>
  <c r="AC175" i="4" s="1"/>
  <c r="AD175" i="4" a="1"/>
  <c r="AD175" i="4" s="1"/>
  <c r="AE175" i="4" a="1"/>
  <c r="AE175" i="4" s="1"/>
  <c r="AF175" i="4" a="1"/>
  <c r="AF175" i="4" s="1"/>
  <c r="AG175" i="4" a="1"/>
  <c r="AG175" i="4" s="1"/>
  <c r="AH175" i="4" a="1"/>
  <c r="AH175" i="4" s="1"/>
  <c r="AI175" i="4" a="1"/>
  <c r="AI175" i="4" s="1"/>
  <c r="AJ175" i="4" a="1"/>
  <c r="AJ175" i="4" s="1"/>
  <c r="AK175" i="4" a="1"/>
  <c r="AK175" i="4" s="1"/>
  <c r="AL175" i="4" a="1"/>
  <c r="AL175" i="4" s="1"/>
  <c r="AM175" i="4" a="1"/>
  <c r="AM175" i="4" s="1"/>
  <c r="AN175" i="4" a="1"/>
  <c r="AN175" i="4" s="1"/>
  <c r="AO175" i="4" a="1"/>
  <c r="AO175" i="4" s="1"/>
  <c r="AP175" i="4" a="1"/>
  <c r="AP175" i="4" s="1"/>
  <c r="AQ175" i="4" a="1"/>
  <c r="AQ175" i="4" s="1"/>
  <c r="AR175" i="4" a="1"/>
  <c r="AR175" i="4" s="1"/>
  <c r="AS175" i="4" a="1"/>
  <c r="AS175" i="4" s="1"/>
  <c r="AT175" i="4" a="1"/>
  <c r="AT175" i="4" s="1"/>
  <c r="AU175" i="4" a="1"/>
  <c r="AU175" i="4" s="1"/>
  <c r="AV175" i="4" a="1"/>
  <c r="AV175" i="4" s="1"/>
  <c r="AW175" i="4" a="1"/>
  <c r="AW175" i="4" s="1"/>
  <c r="AX175" i="4" a="1"/>
  <c r="AX175" i="4" s="1"/>
  <c r="C176" i="4" a="1"/>
  <c r="C176" i="4" s="1"/>
  <c r="D176" i="4" a="1"/>
  <c r="D176" i="4" s="1"/>
  <c r="E176" i="4" a="1"/>
  <c r="E176" i="4" s="1"/>
  <c r="F176" i="4" a="1"/>
  <c r="F176" i="4" s="1"/>
  <c r="G176" i="4" a="1"/>
  <c r="G176" i="4" s="1"/>
  <c r="H176" i="4" a="1"/>
  <c r="H176" i="4" s="1"/>
  <c r="I176" i="4" a="1"/>
  <c r="I176" i="4" s="1"/>
  <c r="J176" i="4" a="1"/>
  <c r="J176" i="4" s="1"/>
  <c r="K176" i="4" a="1"/>
  <c r="K176" i="4" s="1"/>
  <c r="L176" i="4" a="1"/>
  <c r="L176" i="4" s="1"/>
  <c r="M176" i="4" a="1"/>
  <c r="M176" i="4" s="1"/>
  <c r="N176" i="4" a="1"/>
  <c r="N176" i="4" s="1"/>
  <c r="O176" i="4" a="1"/>
  <c r="O176" i="4" s="1"/>
  <c r="P176" i="4" a="1"/>
  <c r="P176" i="4" s="1"/>
  <c r="Q176" i="4" a="1"/>
  <c r="Q176" i="4" s="1"/>
  <c r="R176" i="4" a="1"/>
  <c r="R176" i="4" s="1"/>
  <c r="S176" i="4" a="1"/>
  <c r="S176" i="4" s="1"/>
  <c r="T176" i="4" a="1"/>
  <c r="T176" i="4" s="1"/>
  <c r="U176" i="4" a="1"/>
  <c r="U176" i="4" s="1"/>
  <c r="V176" i="4" a="1"/>
  <c r="V176" i="4" s="1"/>
  <c r="W176" i="4" a="1"/>
  <c r="W176" i="4" s="1"/>
  <c r="X176" i="4" a="1"/>
  <c r="X176" i="4" s="1"/>
  <c r="Y176" i="4" a="1"/>
  <c r="Y176" i="4" s="1"/>
  <c r="Z176" i="4" a="1"/>
  <c r="Z176" i="4" s="1"/>
  <c r="AA176" i="4" a="1"/>
  <c r="AA176" i="4" s="1"/>
  <c r="AB176" i="4" a="1"/>
  <c r="AB176" i="4" s="1"/>
  <c r="AC176" i="4" a="1"/>
  <c r="AC176" i="4" s="1"/>
  <c r="AD176" i="4" a="1"/>
  <c r="AD176" i="4" s="1"/>
  <c r="AE176" i="4" a="1"/>
  <c r="AE176" i="4" s="1"/>
  <c r="AF176" i="4" a="1"/>
  <c r="AF176" i="4" s="1"/>
  <c r="AG176" i="4" a="1"/>
  <c r="AG176" i="4" s="1"/>
  <c r="AH176" i="4" a="1"/>
  <c r="AH176" i="4" s="1"/>
  <c r="AI176" i="4" a="1"/>
  <c r="AI176" i="4" s="1"/>
  <c r="AJ176" i="4" a="1"/>
  <c r="AJ176" i="4" s="1"/>
  <c r="AK176" i="4" a="1"/>
  <c r="AK176" i="4" s="1"/>
  <c r="AL176" i="4" a="1"/>
  <c r="AL176" i="4" s="1"/>
  <c r="AM176" i="4" a="1"/>
  <c r="AM176" i="4" s="1"/>
  <c r="AN176" i="4" a="1"/>
  <c r="AN176" i="4" s="1"/>
  <c r="AO176" i="4" a="1"/>
  <c r="AO176" i="4" s="1"/>
  <c r="AP176" i="4" a="1"/>
  <c r="AP176" i="4" s="1"/>
  <c r="AQ176" i="4" a="1"/>
  <c r="AQ176" i="4" s="1"/>
  <c r="AR176" i="4" a="1"/>
  <c r="AR176" i="4" s="1"/>
  <c r="AS176" i="4" a="1"/>
  <c r="AS176" i="4" s="1"/>
  <c r="AT176" i="4" a="1"/>
  <c r="AT176" i="4" s="1"/>
  <c r="AU176" i="4" a="1"/>
  <c r="AU176" i="4" s="1"/>
  <c r="AV176" i="4" a="1"/>
  <c r="AV176" i="4" s="1"/>
  <c r="AW176" i="4" a="1"/>
  <c r="AW176" i="4" s="1"/>
  <c r="AX176" i="4" a="1"/>
  <c r="AX176" i="4" s="1"/>
  <c r="C177" i="4" a="1"/>
  <c r="C177" i="4" s="1"/>
  <c r="D177" i="4" a="1"/>
  <c r="D177" i="4" s="1"/>
  <c r="E177" i="4" a="1"/>
  <c r="E177" i="4" s="1"/>
  <c r="F177" i="4" a="1"/>
  <c r="F177" i="4" s="1"/>
  <c r="G177" i="4" a="1"/>
  <c r="G177" i="4" s="1"/>
  <c r="H177" i="4" a="1"/>
  <c r="H177" i="4" s="1"/>
  <c r="I177" i="4" a="1"/>
  <c r="I177" i="4" s="1"/>
  <c r="J177" i="4" a="1"/>
  <c r="J177" i="4" s="1"/>
  <c r="K177" i="4" a="1"/>
  <c r="K177" i="4" s="1"/>
  <c r="L177" i="4" a="1"/>
  <c r="L177" i="4" s="1"/>
  <c r="M177" i="4" a="1"/>
  <c r="M177" i="4" s="1"/>
  <c r="N177" i="4" a="1"/>
  <c r="N177" i="4" s="1"/>
  <c r="O177" i="4" a="1"/>
  <c r="O177" i="4" s="1"/>
  <c r="P177" i="4" a="1"/>
  <c r="P177" i="4" s="1"/>
  <c r="Q177" i="4" a="1"/>
  <c r="Q177" i="4" s="1"/>
  <c r="R177" i="4" a="1"/>
  <c r="R177" i="4" s="1"/>
  <c r="S177" i="4" a="1"/>
  <c r="S177" i="4" s="1"/>
  <c r="T177" i="4" a="1"/>
  <c r="T177" i="4" s="1"/>
  <c r="U177" i="4" a="1"/>
  <c r="U177" i="4" s="1"/>
  <c r="V177" i="4" a="1"/>
  <c r="V177" i="4" s="1"/>
  <c r="W177" i="4" a="1"/>
  <c r="W177" i="4" s="1"/>
  <c r="X177" i="4" a="1"/>
  <c r="X177" i="4" s="1"/>
  <c r="Y177" i="4" a="1"/>
  <c r="Y177" i="4" s="1"/>
  <c r="Z177" i="4" a="1"/>
  <c r="Z177" i="4" s="1"/>
  <c r="AA177" i="4" a="1"/>
  <c r="AA177" i="4" s="1"/>
  <c r="AB177" i="4" a="1"/>
  <c r="AB177" i="4" s="1"/>
  <c r="AC177" i="4" a="1"/>
  <c r="AC177" i="4" s="1"/>
  <c r="AD177" i="4" a="1"/>
  <c r="AD177" i="4" s="1"/>
  <c r="AE177" i="4" a="1"/>
  <c r="AE177" i="4" s="1"/>
  <c r="AF177" i="4" a="1"/>
  <c r="AF177" i="4" s="1"/>
  <c r="AG177" i="4" a="1"/>
  <c r="AG177" i="4" s="1"/>
  <c r="AH177" i="4" a="1"/>
  <c r="AH177" i="4" s="1"/>
  <c r="AI177" i="4" a="1"/>
  <c r="AI177" i="4" s="1"/>
  <c r="AJ177" i="4" a="1"/>
  <c r="AJ177" i="4" s="1"/>
  <c r="AK177" i="4" a="1"/>
  <c r="AK177" i="4" s="1"/>
  <c r="AL177" i="4" a="1"/>
  <c r="AL177" i="4" s="1"/>
  <c r="AM177" i="4" a="1"/>
  <c r="AM177" i="4" s="1"/>
  <c r="AN177" i="4" a="1"/>
  <c r="AN177" i="4" s="1"/>
  <c r="AO177" i="4" a="1"/>
  <c r="AO177" i="4" s="1"/>
  <c r="AP177" i="4" a="1"/>
  <c r="AP177" i="4" s="1"/>
  <c r="AQ177" i="4" a="1"/>
  <c r="AQ177" i="4" s="1"/>
  <c r="AR177" i="4" a="1"/>
  <c r="AR177" i="4" s="1"/>
  <c r="AS177" i="4" a="1"/>
  <c r="AS177" i="4" s="1"/>
  <c r="AT177" i="4" a="1"/>
  <c r="AT177" i="4" s="1"/>
  <c r="AU177" i="4" a="1"/>
  <c r="AU177" i="4" s="1"/>
  <c r="AV177" i="4" a="1"/>
  <c r="AV177" i="4" s="1"/>
  <c r="AW177" i="4" a="1"/>
  <c r="AW177" i="4" s="1"/>
  <c r="AX177" i="4" a="1"/>
  <c r="AX177" i="4" s="1"/>
  <c r="C178" i="4" a="1"/>
  <c r="C178" i="4" s="1"/>
  <c r="D178" i="4" a="1"/>
  <c r="D178" i="4" s="1"/>
  <c r="E178" i="4" a="1"/>
  <c r="E178" i="4" s="1"/>
  <c r="F178" i="4" a="1"/>
  <c r="F178" i="4" s="1"/>
  <c r="G178" i="4" a="1"/>
  <c r="G178" i="4" s="1"/>
  <c r="H178" i="4" a="1"/>
  <c r="H178" i="4" s="1"/>
  <c r="I178" i="4" a="1"/>
  <c r="I178" i="4" s="1"/>
  <c r="J178" i="4" a="1"/>
  <c r="J178" i="4" s="1"/>
  <c r="K178" i="4" a="1"/>
  <c r="K178" i="4" s="1"/>
  <c r="L178" i="4" a="1"/>
  <c r="L178" i="4" s="1"/>
  <c r="M178" i="4" a="1"/>
  <c r="M178" i="4" s="1"/>
  <c r="N178" i="4" a="1"/>
  <c r="N178" i="4" s="1"/>
  <c r="O178" i="4" a="1"/>
  <c r="O178" i="4" s="1"/>
  <c r="P178" i="4" a="1"/>
  <c r="P178" i="4" s="1"/>
  <c r="Q178" i="4" a="1"/>
  <c r="Q178" i="4" s="1"/>
  <c r="R178" i="4" a="1"/>
  <c r="R178" i="4" s="1"/>
  <c r="S178" i="4" a="1"/>
  <c r="S178" i="4" s="1"/>
  <c r="T178" i="4" a="1"/>
  <c r="T178" i="4" s="1"/>
  <c r="U178" i="4" a="1"/>
  <c r="U178" i="4" s="1"/>
  <c r="V178" i="4" a="1"/>
  <c r="V178" i="4" s="1"/>
  <c r="W178" i="4" a="1"/>
  <c r="W178" i="4" s="1"/>
  <c r="X178" i="4" a="1"/>
  <c r="X178" i="4" s="1"/>
  <c r="Y178" i="4" a="1"/>
  <c r="Y178" i="4" s="1"/>
  <c r="Z178" i="4" a="1"/>
  <c r="Z178" i="4" s="1"/>
  <c r="AA178" i="4" a="1"/>
  <c r="AA178" i="4" s="1"/>
  <c r="AB178" i="4" a="1"/>
  <c r="AB178" i="4" s="1"/>
  <c r="AC178" i="4" a="1"/>
  <c r="AC178" i="4" s="1"/>
  <c r="AD178" i="4" a="1"/>
  <c r="AD178" i="4" s="1"/>
  <c r="AE178" i="4" a="1"/>
  <c r="AE178" i="4" s="1"/>
  <c r="AF178" i="4" a="1"/>
  <c r="AF178" i="4" s="1"/>
  <c r="AG178" i="4" a="1"/>
  <c r="AG178" i="4" s="1"/>
  <c r="AH178" i="4" a="1"/>
  <c r="AH178" i="4" s="1"/>
  <c r="AI178" i="4" a="1"/>
  <c r="AI178" i="4" s="1"/>
  <c r="AJ178" i="4" a="1"/>
  <c r="AJ178" i="4" s="1"/>
  <c r="AK178" i="4" a="1"/>
  <c r="AK178" i="4" s="1"/>
  <c r="AL178" i="4" a="1"/>
  <c r="AL178" i="4" s="1"/>
  <c r="AM178" i="4" a="1"/>
  <c r="AM178" i="4" s="1"/>
  <c r="AN178" i="4" a="1"/>
  <c r="AN178" i="4" s="1"/>
  <c r="AO178" i="4" a="1"/>
  <c r="AO178" i="4" s="1"/>
  <c r="AP178" i="4" a="1"/>
  <c r="AP178" i="4" s="1"/>
  <c r="AQ178" i="4" a="1"/>
  <c r="AQ178" i="4" s="1"/>
  <c r="AR178" i="4" a="1"/>
  <c r="AR178" i="4" s="1"/>
  <c r="AS178" i="4" a="1"/>
  <c r="AS178" i="4" s="1"/>
  <c r="AT178" i="4" a="1"/>
  <c r="AT178" i="4" s="1"/>
  <c r="AU178" i="4" a="1"/>
  <c r="AU178" i="4" s="1"/>
  <c r="AV178" i="4" a="1"/>
  <c r="AV178" i="4" s="1"/>
  <c r="AW178" i="4" a="1"/>
  <c r="AW178" i="4" s="1"/>
  <c r="AX178" i="4" a="1"/>
  <c r="AX178" i="4" s="1"/>
  <c r="C179" i="4" a="1"/>
  <c r="C179" i="4" s="1"/>
  <c r="D179" i="4" a="1"/>
  <c r="D179" i="4" s="1"/>
  <c r="E179" i="4" a="1"/>
  <c r="E179" i="4" s="1"/>
  <c r="F179" i="4" a="1"/>
  <c r="F179" i="4" s="1"/>
  <c r="G179" i="4" a="1"/>
  <c r="G179" i="4" s="1"/>
  <c r="H179" i="4" a="1"/>
  <c r="H179" i="4" s="1"/>
  <c r="I179" i="4" a="1"/>
  <c r="I179" i="4" s="1"/>
  <c r="J179" i="4" a="1"/>
  <c r="J179" i="4" s="1"/>
  <c r="K179" i="4" a="1"/>
  <c r="K179" i="4" s="1"/>
  <c r="L179" i="4" a="1"/>
  <c r="L179" i="4" s="1"/>
  <c r="M179" i="4" a="1"/>
  <c r="M179" i="4" s="1"/>
  <c r="N179" i="4" a="1"/>
  <c r="N179" i="4" s="1"/>
  <c r="O179" i="4" a="1"/>
  <c r="O179" i="4" s="1"/>
  <c r="P179" i="4" a="1"/>
  <c r="P179" i="4" s="1"/>
  <c r="Q179" i="4" a="1"/>
  <c r="Q179" i="4" s="1"/>
  <c r="R179" i="4" a="1"/>
  <c r="R179" i="4" s="1"/>
  <c r="S179" i="4" a="1"/>
  <c r="S179" i="4" s="1"/>
  <c r="T179" i="4" a="1"/>
  <c r="T179" i="4" s="1"/>
  <c r="U179" i="4" a="1"/>
  <c r="U179" i="4" s="1"/>
  <c r="V179" i="4" a="1"/>
  <c r="V179" i="4" s="1"/>
  <c r="W179" i="4" a="1"/>
  <c r="W179" i="4" s="1"/>
  <c r="X179" i="4" a="1"/>
  <c r="X179" i="4" s="1"/>
  <c r="Y179" i="4" a="1"/>
  <c r="Y179" i="4" s="1"/>
  <c r="Z179" i="4" a="1"/>
  <c r="Z179" i="4" s="1"/>
  <c r="AA179" i="4" a="1"/>
  <c r="AA179" i="4" s="1"/>
  <c r="AB179" i="4" a="1"/>
  <c r="AB179" i="4" s="1"/>
  <c r="AC179" i="4" a="1"/>
  <c r="AC179" i="4" s="1"/>
  <c r="AD179" i="4" a="1"/>
  <c r="AD179" i="4" s="1"/>
  <c r="AE179" i="4" a="1"/>
  <c r="AE179" i="4" s="1"/>
  <c r="AF179" i="4" a="1"/>
  <c r="AF179" i="4" s="1"/>
  <c r="AG179" i="4" a="1"/>
  <c r="AG179" i="4" s="1"/>
  <c r="AH179" i="4" a="1"/>
  <c r="AH179" i="4" s="1"/>
  <c r="AI179" i="4" a="1"/>
  <c r="AI179" i="4" s="1"/>
  <c r="AJ179" i="4" a="1"/>
  <c r="AJ179" i="4" s="1"/>
  <c r="AK179" i="4" a="1"/>
  <c r="AK179" i="4" s="1"/>
  <c r="AL179" i="4" a="1"/>
  <c r="AL179" i="4" s="1"/>
  <c r="AM179" i="4" a="1"/>
  <c r="AM179" i="4" s="1"/>
  <c r="AN179" i="4" a="1"/>
  <c r="AN179" i="4" s="1"/>
  <c r="AO179" i="4" a="1"/>
  <c r="AO179" i="4" s="1"/>
  <c r="AP179" i="4" a="1"/>
  <c r="AP179" i="4" s="1"/>
  <c r="AQ179" i="4" a="1"/>
  <c r="AQ179" i="4" s="1"/>
  <c r="AR179" i="4" a="1"/>
  <c r="AR179" i="4" s="1"/>
  <c r="AS179" i="4" a="1"/>
  <c r="AS179" i="4" s="1"/>
  <c r="AT179" i="4" a="1"/>
  <c r="AT179" i="4" s="1"/>
  <c r="AU179" i="4" a="1"/>
  <c r="AU179" i="4" s="1"/>
  <c r="AV179" i="4" a="1"/>
  <c r="AV179" i="4" s="1"/>
  <c r="AW179" i="4" a="1"/>
  <c r="AW179" i="4" s="1"/>
  <c r="AX179" i="4" a="1"/>
  <c r="AX179" i="4" s="1"/>
  <c r="C180" i="4" a="1"/>
  <c r="C180" i="4" s="1"/>
  <c r="D180" i="4" a="1"/>
  <c r="D180" i="4" s="1"/>
  <c r="E180" i="4" a="1"/>
  <c r="E180" i="4" s="1"/>
  <c r="F180" i="4" a="1"/>
  <c r="F180" i="4" s="1"/>
  <c r="G180" i="4" a="1"/>
  <c r="G180" i="4" s="1"/>
  <c r="H180" i="4" a="1"/>
  <c r="H180" i="4" s="1"/>
  <c r="I180" i="4" a="1"/>
  <c r="I180" i="4" s="1"/>
  <c r="J180" i="4" a="1"/>
  <c r="J180" i="4" s="1"/>
  <c r="K180" i="4" a="1"/>
  <c r="K180" i="4" s="1"/>
  <c r="L180" i="4" a="1"/>
  <c r="L180" i="4" s="1"/>
  <c r="M180" i="4" a="1"/>
  <c r="M180" i="4" s="1"/>
  <c r="N180" i="4" a="1"/>
  <c r="N180" i="4" s="1"/>
  <c r="O180" i="4" a="1"/>
  <c r="O180" i="4" s="1"/>
  <c r="P180" i="4" a="1"/>
  <c r="P180" i="4" s="1"/>
  <c r="Q180" i="4" a="1"/>
  <c r="Q180" i="4" s="1"/>
  <c r="R180" i="4" a="1"/>
  <c r="R180" i="4" s="1"/>
  <c r="S180" i="4" a="1"/>
  <c r="S180" i="4" s="1"/>
  <c r="T180" i="4" a="1"/>
  <c r="T180" i="4" s="1"/>
  <c r="U180" i="4" a="1"/>
  <c r="U180" i="4" s="1"/>
  <c r="V180" i="4" a="1"/>
  <c r="V180" i="4" s="1"/>
  <c r="W180" i="4" a="1"/>
  <c r="W180" i="4" s="1"/>
  <c r="X180" i="4" a="1"/>
  <c r="X180" i="4" s="1"/>
  <c r="Y180" i="4" a="1"/>
  <c r="Y180" i="4" s="1"/>
  <c r="Z180" i="4" a="1"/>
  <c r="Z180" i="4" s="1"/>
  <c r="AA180" i="4" a="1"/>
  <c r="AA180" i="4" s="1"/>
  <c r="AB180" i="4" a="1"/>
  <c r="AB180" i="4" s="1"/>
  <c r="AC180" i="4" a="1"/>
  <c r="AC180" i="4" s="1"/>
  <c r="AD180" i="4" a="1"/>
  <c r="AD180" i="4" s="1"/>
  <c r="AE180" i="4" a="1"/>
  <c r="AE180" i="4" s="1"/>
  <c r="AF180" i="4" a="1"/>
  <c r="AF180" i="4" s="1"/>
  <c r="AG180" i="4" a="1"/>
  <c r="AG180" i="4" s="1"/>
  <c r="AH180" i="4" a="1"/>
  <c r="AH180" i="4" s="1"/>
  <c r="AI180" i="4" a="1"/>
  <c r="AI180" i="4" s="1"/>
  <c r="AJ180" i="4" a="1"/>
  <c r="AJ180" i="4" s="1"/>
  <c r="AK180" i="4" a="1"/>
  <c r="AK180" i="4" s="1"/>
  <c r="AL180" i="4" a="1"/>
  <c r="AL180" i="4" s="1"/>
  <c r="AM180" i="4" a="1"/>
  <c r="AM180" i="4" s="1"/>
  <c r="AN180" i="4" a="1"/>
  <c r="AN180" i="4" s="1"/>
  <c r="AO180" i="4" a="1"/>
  <c r="AO180" i="4" s="1"/>
  <c r="AP180" i="4" a="1"/>
  <c r="AP180" i="4" s="1"/>
  <c r="AQ180" i="4" a="1"/>
  <c r="AQ180" i="4" s="1"/>
  <c r="AR180" i="4" a="1"/>
  <c r="AR180" i="4" s="1"/>
  <c r="AS180" i="4" a="1"/>
  <c r="AS180" i="4" s="1"/>
  <c r="AT180" i="4" a="1"/>
  <c r="AT180" i="4" s="1"/>
  <c r="AU180" i="4" a="1"/>
  <c r="AU180" i="4" s="1"/>
  <c r="AV180" i="4" a="1"/>
  <c r="AV180" i="4" s="1"/>
  <c r="AW180" i="4" a="1"/>
  <c r="AW180" i="4" s="1"/>
  <c r="AX180" i="4" a="1"/>
  <c r="AX180" i="4" s="1"/>
  <c r="C181" i="4" a="1"/>
  <c r="C181" i="4" s="1"/>
  <c r="D181" i="4" a="1"/>
  <c r="D181" i="4" s="1"/>
  <c r="E181" i="4" a="1"/>
  <c r="E181" i="4" s="1"/>
  <c r="F181" i="4" a="1"/>
  <c r="F181" i="4" s="1"/>
  <c r="G181" i="4" a="1"/>
  <c r="G181" i="4" s="1"/>
  <c r="H181" i="4" a="1"/>
  <c r="H181" i="4" s="1"/>
  <c r="I181" i="4" a="1"/>
  <c r="I181" i="4" s="1"/>
  <c r="J181" i="4" a="1"/>
  <c r="J181" i="4" s="1"/>
  <c r="K181" i="4" a="1"/>
  <c r="K181" i="4" s="1"/>
  <c r="L181" i="4" a="1"/>
  <c r="L181" i="4" s="1"/>
  <c r="M181" i="4" a="1"/>
  <c r="M181" i="4" s="1"/>
  <c r="N181" i="4" a="1"/>
  <c r="N181" i="4" s="1"/>
  <c r="O181" i="4" a="1"/>
  <c r="O181" i="4" s="1"/>
  <c r="P181" i="4" a="1"/>
  <c r="P181" i="4" s="1"/>
  <c r="Q181" i="4" a="1"/>
  <c r="Q181" i="4" s="1"/>
  <c r="R181" i="4" a="1"/>
  <c r="R181" i="4" s="1"/>
  <c r="S181" i="4" a="1"/>
  <c r="S181" i="4" s="1"/>
  <c r="T181" i="4" a="1"/>
  <c r="T181" i="4" s="1"/>
  <c r="U181" i="4" a="1"/>
  <c r="U181" i="4" s="1"/>
  <c r="V181" i="4" a="1"/>
  <c r="V181" i="4" s="1"/>
  <c r="W181" i="4" a="1"/>
  <c r="W181" i="4" s="1"/>
  <c r="X181" i="4" a="1"/>
  <c r="X181" i="4" s="1"/>
  <c r="Y181" i="4" a="1"/>
  <c r="Y181" i="4" s="1"/>
  <c r="Z181" i="4" a="1"/>
  <c r="Z181" i="4" s="1"/>
  <c r="AA181" i="4" a="1"/>
  <c r="AA181" i="4" s="1"/>
  <c r="AB181" i="4" a="1"/>
  <c r="AB181" i="4" s="1"/>
  <c r="AC181" i="4" a="1"/>
  <c r="AC181" i="4" s="1"/>
  <c r="AD181" i="4" a="1"/>
  <c r="AD181" i="4" s="1"/>
  <c r="AE181" i="4" a="1"/>
  <c r="AE181" i="4" s="1"/>
  <c r="AF181" i="4" a="1"/>
  <c r="AF181" i="4" s="1"/>
  <c r="AG181" i="4" a="1"/>
  <c r="AG181" i="4" s="1"/>
  <c r="AH181" i="4" a="1"/>
  <c r="AH181" i="4" s="1"/>
  <c r="AI181" i="4" a="1"/>
  <c r="AI181" i="4" s="1"/>
  <c r="AJ181" i="4" a="1"/>
  <c r="AJ181" i="4" s="1"/>
  <c r="AK181" i="4" a="1"/>
  <c r="AK181" i="4" s="1"/>
  <c r="AL181" i="4" a="1"/>
  <c r="AL181" i="4" s="1"/>
  <c r="AM181" i="4" a="1"/>
  <c r="AM181" i="4" s="1"/>
  <c r="AN181" i="4" a="1"/>
  <c r="AN181" i="4" s="1"/>
  <c r="AO181" i="4" a="1"/>
  <c r="AO181" i="4" s="1"/>
  <c r="AP181" i="4" a="1"/>
  <c r="AP181" i="4" s="1"/>
  <c r="AQ181" i="4" a="1"/>
  <c r="AQ181" i="4" s="1"/>
  <c r="AR181" i="4" a="1"/>
  <c r="AR181" i="4" s="1"/>
  <c r="AS181" i="4" a="1"/>
  <c r="AS181" i="4" s="1"/>
  <c r="AT181" i="4" a="1"/>
  <c r="AT181" i="4" s="1"/>
  <c r="AU181" i="4" a="1"/>
  <c r="AU181" i="4" s="1"/>
  <c r="AV181" i="4" a="1"/>
  <c r="AV181" i="4" s="1"/>
  <c r="AW181" i="4" a="1"/>
  <c r="AW181" i="4" s="1"/>
  <c r="AX181" i="4" a="1"/>
  <c r="AX181" i="4" s="1"/>
  <c r="C182" i="4" a="1"/>
  <c r="C182" i="4" s="1"/>
  <c r="D182" i="4" a="1"/>
  <c r="D182" i="4" s="1"/>
  <c r="E182" i="4" a="1"/>
  <c r="E182" i="4" s="1"/>
  <c r="F182" i="4" a="1"/>
  <c r="F182" i="4" s="1"/>
  <c r="G182" i="4" a="1"/>
  <c r="G182" i="4" s="1"/>
  <c r="H182" i="4" a="1"/>
  <c r="H182" i="4" s="1"/>
  <c r="I182" i="4" a="1"/>
  <c r="I182" i="4" s="1"/>
  <c r="J182" i="4" a="1"/>
  <c r="J182" i="4" s="1"/>
  <c r="K182" i="4" a="1"/>
  <c r="K182" i="4" s="1"/>
  <c r="L182" i="4" a="1"/>
  <c r="L182" i="4" s="1"/>
  <c r="M182" i="4" a="1"/>
  <c r="M182" i="4" s="1"/>
  <c r="N182" i="4" a="1"/>
  <c r="N182" i="4" s="1"/>
  <c r="O182" i="4" a="1"/>
  <c r="O182" i="4" s="1"/>
  <c r="P182" i="4" a="1"/>
  <c r="P182" i="4" s="1"/>
  <c r="Q182" i="4" a="1"/>
  <c r="Q182" i="4" s="1"/>
  <c r="R182" i="4" a="1"/>
  <c r="R182" i="4" s="1"/>
  <c r="S182" i="4" a="1"/>
  <c r="S182" i="4" s="1"/>
  <c r="T182" i="4" a="1"/>
  <c r="T182" i="4" s="1"/>
  <c r="U182" i="4" a="1"/>
  <c r="U182" i="4" s="1"/>
  <c r="V182" i="4" a="1"/>
  <c r="V182" i="4" s="1"/>
  <c r="W182" i="4" a="1"/>
  <c r="W182" i="4" s="1"/>
  <c r="X182" i="4" a="1"/>
  <c r="X182" i="4" s="1"/>
  <c r="Y182" i="4" a="1"/>
  <c r="Y182" i="4" s="1"/>
  <c r="Z182" i="4" a="1"/>
  <c r="Z182" i="4" s="1"/>
  <c r="AA182" i="4" a="1"/>
  <c r="AA182" i="4" s="1"/>
  <c r="AB182" i="4" a="1"/>
  <c r="AB182" i="4" s="1"/>
  <c r="AC182" i="4" a="1"/>
  <c r="AC182" i="4" s="1"/>
  <c r="AD182" i="4" a="1"/>
  <c r="AD182" i="4" s="1"/>
  <c r="AE182" i="4" a="1"/>
  <c r="AE182" i="4" s="1"/>
  <c r="AF182" i="4" a="1"/>
  <c r="AF182" i="4" s="1"/>
  <c r="AG182" i="4" a="1"/>
  <c r="AG182" i="4" s="1"/>
  <c r="AH182" i="4" a="1"/>
  <c r="AH182" i="4" s="1"/>
  <c r="AI182" i="4" a="1"/>
  <c r="AI182" i="4" s="1"/>
  <c r="AJ182" i="4" a="1"/>
  <c r="AJ182" i="4" s="1"/>
  <c r="AK182" i="4" a="1"/>
  <c r="AK182" i="4" s="1"/>
  <c r="AL182" i="4" a="1"/>
  <c r="AL182" i="4" s="1"/>
  <c r="AM182" i="4" a="1"/>
  <c r="AM182" i="4" s="1"/>
  <c r="AN182" i="4" a="1"/>
  <c r="AN182" i="4" s="1"/>
  <c r="AO182" i="4" a="1"/>
  <c r="AO182" i="4" s="1"/>
  <c r="AP182" i="4" a="1"/>
  <c r="AP182" i="4" s="1"/>
  <c r="AQ182" i="4" a="1"/>
  <c r="AQ182" i="4" s="1"/>
  <c r="AR182" i="4" a="1"/>
  <c r="AR182" i="4" s="1"/>
  <c r="AS182" i="4" a="1"/>
  <c r="AS182" i="4" s="1"/>
  <c r="AT182" i="4" a="1"/>
  <c r="AT182" i="4" s="1"/>
  <c r="AU182" i="4" a="1"/>
  <c r="AU182" i="4" s="1"/>
  <c r="AV182" i="4" a="1"/>
  <c r="AV182" i="4" s="1"/>
  <c r="AW182" i="4" a="1"/>
  <c r="AW182" i="4" s="1"/>
  <c r="AX182" i="4" a="1"/>
  <c r="AX182" i="4" s="1"/>
  <c r="C183" i="4" a="1"/>
  <c r="C183" i="4" s="1"/>
  <c r="D183" i="4" a="1"/>
  <c r="D183" i="4" s="1"/>
  <c r="E183" i="4" a="1"/>
  <c r="E183" i="4" s="1"/>
  <c r="F183" i="4" a="1"/>
  <c r="F183" i="4" s="1"/>
  <c r="G183" i="4" a="1"/>
  <c r="G183" i="4" s="1"/>
  <c r="H183" i="4" a="1"/>
  <c r="H183" i="4" s="1"/>
  <c r="I183" i="4" a="1"/>
  <c r="I183" i="4" s="1"/>
  <c r="J183" i="4" a="1"/>
  <c r="J183" i="4" s="1"/>
  <c r="K183" i="4" a="1"/>
  <c r="K183" i="4" s="1"/>
  <c r="L183" i="4" a="1"/>
  <c r="L183" i="4" s="1"/>
  <c r="M183" i="4" a="1"/>
  <c r="M183" i="4" s="1"/>
  <c r="N183" i="4" a="1"/>
  <c r="N183" i="4" s="1"/>
  <c r="O183" i="4" a="1"/>
  <c r="O183" i="4" s="1"/>
  <c r="P183" i="4" a="1"/>
  <c r="P183" i="4" s="1"/>
  <c r="Q183" i="4" a="1"/>
  <c r="Q183" i="4" s="1"/>
  <c r="R183" i="4" a="1"/>
  <c r="R183" i="4" s="1"/>
  <c r="S183" i="4" a="1"/>
  <c r="S183" i="4" s="1"/>
  <c r="T183" i="4" a="1"/>
  <c r="T183" i="4" s="1"/>
  <c r="U183" i="4" a="1"/>
  <c r="U183" i="4" s="1"/>
  <c r="V183" i="4" a="1"/>
  <c r="V183" i="4" s="1"/>
  <c r="W183" i="4" a="1"/>
  <c r="W183" i="4" s="1"/>
  <c r="X183" i="4" a="1"/>
  <c r="X183" i="4" s="1"/>
  <c r="Y183" i="4" a="1"/>
  <c r="Y183" i="4" s="1"/>
  <c r="Z183" i="4" a="1"/>
  <c r="Z183" i="4" s="1"/>
  <c r="AA183" i="4" a="1"/>
  <c r="AA183" i="4" s="1"/>
  <c r="AB183" i="4" a="1"/>
  <c r="AB183" i="4" s="1"/>
  <c r="AC183" i="4" a="1"/>
  <c r="AC183" i="4" s="1"/>
  <c r="AD183" i="4" a="1"/>
  <c r="AD183" i="4" s="1"/>
  <c r="AE183" i="4" a="1"/>
  <c r="AE183" i="4" s="1"/>
  <c r="AF183" i="4" a="1"/>
  <c r="AF183" i="4" s="1"/>
  <c r="AG183" i="4" a="1"/>
  <c r="AG183" i="4" s="1"/>
  <c r="AH183" i="4" a="1"/>
  <c r="AH183" i="4" s="1"/>
  <c r="AI183" i="4" a="1"/>
  <c r="AI183" i="4" s="1"/>
  <c r="AJ183" i="4" a="1"/>
  <c r="AJ183" i="4" s="1"/>
  <c r="AK183" i="4" a="1"/>
  <c r="AK183" i="4" s="1"/>
  <c r="AL183" i="4" a="1"/>
  <c r="AL183" i="4" s="1"/>
  <c r="AM183" i="4" a="1"/>
  <c r="AM183" i="4" s="1"/>
  <c r="AN183" i="4" a="1"/>
  <c r="AN183" i="4" s="1"/>
  <c r="AO183" i="4" a="1"/>
  <c r="AO183" i="4" s="1"/>
  <c r="AP183" i="4" a="1"/>
  <c r="AP183" i="4" s="1"/>
  <c r="AQ183" i="4" a="1"/>
  <c r="AQ183" i="4" s="1"/>
  <c r="AR183" i="4" a="1"/>
  <c r="AR183" i="4" s="1"/>
  <c r="AS183" i="4" a="1"/>
  <c r="AS183" i="4" s="1"/>
  <c r="AT183" i="4" a="1"/>
  <c r="AT183" i="4" s="1"/>
  <c r="AU183" i="4" a="1"/>
  <c r="AU183" i="4" s="1"/>
  <c r="AV183" i="4" a="1"/>
  <c r="AV183" i="4" s="1"/>
  <c r="AW183" i="4" a="1"/>
  <c r="AW183" i="4" s="1"/>
  <c r="AX183" i="4" a="1"/>
  <c r="AX183" i="4" s="1"/>
  <c r="C184" i="4" a="1"/>
  <c r="C184" i="4" s="1"/>
  <c r="D184" i="4" a="1"/>
  <c r="D184" i="4" s="1"/>
  <c r="E184" i="4" a="1"/>
  <c r="E184" i="4" s="1"/>
  <c r="F184" i="4" a="1"/>
  <c r="F184" i="4" s="1"/>
  <c r="G184" i="4" a="1"/>
  <c r="G184" i="4" s="1"/>
  <c r="H184" i="4" a="1"/>
  <c r="H184" i="4" s="1"/>
  <c r="I184" i="4" a="1"/>
  <c r="I184" i="4" s="1"/>
  <c r="J184" i="4" a="1"/>
  <c r="J184" i="4" s="1"/>
  <c r="K184" i="4" a="1"/>
  <c r="K184" i="4" s="1"/>
  <c r="L184" i="4" a="1"/>
  <c r="L184" i="4" s="1"/>
  <c r="M184" i="4" a="1"/>
  <c r="M184" i="4" s="1"/>
  <c r="N184" i="4" a="1"/>
  <c r="N184" i="4" s="1"/>
  <c r="O184" i="4" a="1"/>
  <c r="O184" i="4" s="1"/>
  <c r="P184" i="4" a="1"/>
  <c r="P184" i="4" s="1"/>
  <c r="Q184" i="4" a="1"/>
  <c r="Q184" i="4" s="1"/>
  <c r="R184" i="4" a="1"/>
  <c r="R184" i="4" s="1"/>
  <c r="S184" i="4" a="1"/>
  <c r="S184" i="4" s="1"/>
  <c r="T184" i="4" a="1"/>
  <c r="T184" i="4" s="1"/>
  <c r="U184" i="4" a="1"/>
  <c r="U184" i="4" s="1"/>
  <c r="V184" i="4" a="1"/>
  <c r="V184" i="4" s="1"/>
  <c r="W184" i="4" a="1"/>
  <c r="W184" i="4" s="1"/>
  <c r="X184" i="4" a="1"/>
  <c r="X184" i="4" s="1"/>
  <c r="Y184" i="4" a="1"/>
  <c r="Y184" i="4" s="1"/>
  <c r="Z184" i="4" a="1"/>
  <c r="Z184" i="4" s="1"/>
  <c r="AA184" i="4" a="1"/>
  <c r="AA184" i="4" s="1"/>
  <c r="AB184" i="4" a="1"/>
  <c r="AB184" i="4" s="1"/>
  <c r="AC184" i="4" a="1"/>
  <c r="AC184" i="4" s="1"/>
  <c r="AD184" i="4" a="1"/>
  <c r="AD184" i="4" s="1"/>
  <c r="AE184" i="4" a="1"/>
  <c r="AE184" i="4" s="1"/>
  <c r="AF184" i="4" a="1"/>
  <c r="AF184" i="4" s="1"/>
  <c r="AG184" i="4" a="1"/>
  <c r="AG184" i="4" s="1"/>
  <c r="AH184" i="4" a="1"/>
  <c r="AH184" i="4" s="1"/>
  <c r="AI184" i="4" a="1"/>
  <c r="AI184" i="4" s="1"/>
  <c r="AJ184" i="4" a="1"/>
  <c r="AJ184" i="4" s="1"/>
  <c r="AK184" i="4" a="1"/>
  <c r="AK184" i="4" s="1"/>
  <c r="AL184" i="4" a="1"/>
  <c r="AL184" i="4" s="1"/>
  <c r="AM184" i="4" a="1"/>
  <c r="AM184" i="4" s="1"/>
  <c r="AN184" i="4" a="1"/>
  <c r="AN184" i="4" s="1"/>
  <c r="AO184" i="4" a="1"/>
  <c r="AO184" i="4" s="1"/>
  <c r="AP184" i="4" a="1"/>
  <c r="AP184" i="4" s="1"/>
  <c r="AQ184" i="4" a="1"/>
  <c r="AQ184" i="4" s="1"/>
  <c r="AR184" i="4" a="1"/>
  <c r="AR184" i="4" s="1"/>
  <c r="AS184" i="4" a="1"/>
  <c r="AS184" i="4" s="1"/>
  <c r="AT184" i="4" a="1"/>
  <c r="AT184" i="4" s="1"/>
  <c r="AU184" i="4" a="1"/>
  <c r="AU184" i="4" s="1"/>
  <c r="AV184" i="4" a="1"/>
  <c r="AV184" i="4" s="1"/>
  <c r="AW184" i="4" a="1"/>
  <c r="AW184" i="4" s="1"/>
  <c r="AX184" i="4" a="1"/>
  <c r="AX184" i="4" s="1"/>
  <c r="C185" i="4" a="1"/>
  <c r="C185" i="4" s="1"/>
  <c r="D185" i="4" a="1"/>
  <c r="D185" i="4" s="1"/>
  <c r="E185" i="4" a="1"/>
  <c r="E185" i="4" s="1"/>
  <c r="F185" i="4" a="1"/>
  <c r="F185" i="4" s="1"/>
  <c r="G185" i="4" a="1"/>
  <c r="G185" i="4" s="1"/>
  <c r="H185" i="4" a="1"/>
  <c r="H185" i="4" s="1"/>
  <c r="I185" i="4" a="1"/>
  <c r="I185" i="4" s="1"/>
  <c r="J185" i="4" a="1"/>
  <c r="J185" i="4" s="1"/>
  <c r="K185" i="4" a="1"/>
  <c r="K185" i="4" s="1"/>
  <c r="L185" i="4" a="1"/>
  <c r="L185" i="4" s="1"/>
  <c r="M185" i="4" a="1"/>
  <c r="M185" i="4" s="1"/>
  <c r="N185" i="4" a="1"/>
  <c r="N185" i="4" s="1"/>
  <c r="O185" i="4" a="1"/>
  <c r="O185" i="4" s="1"/>
  <c r="P185" i="4" a="1"/>
  <c r="P185" i="4" s="1"/>
  <c r="Q185" i="4" a="1"/>
  <c r="Q185" i="4" s="1"/>
  <c r="R185" i="4" a="1"/>
  <c r="R185" i="4" s="1"/>
  <c r="S185" i="4" a="1"/>
  <c r="S185" i="4" s="1"/>
  <c r="T185" i="4" a="1"/>
  <c r="T185" i="4" s="1"/>
  <c r="U185" i="4" a="1"/>
  <c r="U185" i="4" s="1"/>
  <c r="V185" i="4" a="1"/>
  <c r="V185" i="4" s="1"/>
  <c r="W185" i="4" a="1"/>
  <c r="W185" i="4" s="1"/>
  <c r="X185" i="4" a="1"/>
  <c r="X185" i="4" s="1"/>
  <c r="Y185" i="4" a="1"/>
  <c r="Y185" i="4" s="1"/>
  <c r="Z185" i="4" a="1"/>
  <c r="Z185" i="4" s="1"/>
  <c r="AA185" i="4" a="1"/>
  <c r="AA185" i="4" s="1"/>
  <c r="AB185" i="4" a="1"/>
  <c r="AB185" i="4" s="1"/>
  <c r="AC185" i="4" a="1"/>
  <c r="AC185" i="4" s="1"/>
  <c r="AD185" i="4" a="1"/>
  <c r="AD185" i="4" s="1"/>
  <c r="AE185" i="4" a="1"/>
  <c r="AE185" i="4" s="1"/>
  <c r="AF185" i="4" a="1"/>
  <c r="AF185" i="4" s="1"/>
  <c r="AG185" i="4" a="1"/>
  <c r="AG185" i="4" s="1"/>
  <c r="AH185" i="4" a="1"/>
  <c r="AH185" i="4" s="1"/>
  <c r="AI185" i="4" a="1"/>
  <c r="AI185" i="4" s="1"/>
  <c r="AJ185" i="4" a="1"/>
  <c r="AJ185" i="4" s="1"/>
  <c r="AK185" i="4" a="1"/>
  <c r="AK185" i="4" s="1"/>
  <c r="AL185" i="4" a="1"/>
  <c r="AL185" i="4" s="1"/>
  <c r="AM185" i="4" a="1"/>
  <c r="AM185" i="4" s="1"/>
  <c r="AN185" i="4" a="1"/>
  <c r="AN185" i="4" s="1"/>
  <c r="AO185" i="4" a="1"/>
  <c r="AO185" i="4" s="1"/>
  <c r="AP185" i="4" a="1"/>
  <c r="AP185" i="4" s="1"/>
  <c r="AQ185" i="4" a="1"/>
  <c r="AQ185" i="4" s="1"/>
  <c r="AR185" i="4" a="1"/>
  <c r="AR185" i="4" s="1"/>
  <c r="AS185" i="4" a="1"/>
  <c r="AS185" i="4" s="1"/>
  <c r="AT185" i="4" a="1"/>
  <c r="AT185" i="4" s="1"/>
  <c r="AU185" i="4" a="1"/>
  <c r="AU185" i="4" s="1"/>
  <c r="AV185" i="4" a="1"/>
  <c r="AV185" i="4" s="1"/>
  <c r="AW185" i="4" a="1"/>
  <c r="AW185" i="4" s="1"/>
  <c r="AX185" i="4" a="1"/>
  <c r="AX185" i="4" s="1"/>
  <c r="C186" i="4" a="1"/>
  <c r="C186" i="4" s="1"/>
  <c r="D186" i="4" a="1"/>
  <c r="D186" i="4" s="1"/>
  <c r="E186" i="4" a="1"/>
  <c r="E186" i="4" s="1"/>
  <c r="F186" i="4" a="1"/>
  <c r="F186" i="4" s="1"/>
  <c r="G186" i="4" a="1"/>
  <c r="G186" i="4" s="1"/>
  <c r="H186" i="4" a="1"/>
  <c r="H186" i="4" s="1"/>
  <c r="I186" i="4" a="1"/>
  <c r="I186" i="4" s="1"/>
  <c r="J186" i="4" a="1"/>
  <c r="J186" i="4" s="1"/>
  <c r="K186" i="4" a="1"/>
  <c r="K186" i="4" s="1"/>
  <c r="L186" i="4" a="1"/>
  <c r="L186" i="4" s="1"/>
  <c r="M186" i="4" a="1"/>
  <c r="M186" i="4" s="1"/>
  <c r="N186" i="4" a="1"/>
  <c r="N186" i="4" s="1"/>
  <c r="O186" i="4" a="1"/>
  <c r="O186" i="4" s="1"/>
  <c r="P186" i="4" a="1"/>
  <c r="P186" i="4" s="1"/>
  <c r="Q186" i="4" a="1"/>
  <c r="Q186" i="4" s="1"/>
  <c r="R186" i="4" a="1"/>
  <c r="R186" i="4" s="1"/>
  <c r="S186" i="4" a="1"/>
  <c r="S186" i="4" s="1"/>
  <c r="T186" i="4" a="1"/>
  <c r="T186" i="4" s="1"/>
  <c r="U186" i="4" a="1"/>
  <c r="U186" i="4" s="1"/>
  <c r="V186" i="4" a="1"/>
  <c r="V186" i="4" s="1"/>
  <c r="W186" i="4" a="1"/>
  <c r="W186" i="4" s="1"/>
  <c r="X186" i="4" a="1"/>
  <c r="X186" i="4" s="1"/>
  <c r="Y186" i="4" a="1"/>
  <c r="Y186" i="4" s="1"/>
  <c r="Z186" i="4" a="1"/>
  <c r="Z186" i="4" s="1"/>
  <c r="AA186" i="4" a="1"/>
  <c r="AA186" i="4" s="1"/>
  <c r="AB186" i="4" a="1"/>
  <c r="AB186" i="4" s="1"/>
  <c r="AC186" i="4" a="1"/>
  <c r="AC186" i="4" s="1"/>
  <c r="AD186" i="4" a="1"/>
  <c r="AD186" i="4" s="1"/>
  <c r="AE186" i="4" a="1"/>
  <c r="AE186" i="4" s="1"/>
  <c r="AF186" i="4" a="1"/>
  <c r="AF186" i="4" s="1"/>
  <c r="AG186" i="4" a="1"/>
  <c r="AG186" i="4" s="1"/>
  <c r="AH186" i="4" a="1"/>
  <c r="AH186" i="4" s="1"/>
  <c r="AI186" i="4" a="1"/>
  <c r="AI186" i="4" s="1"/>
  <c r="AJ186" i="4" a="1"/>
  <c r="AJ186" i="4" s="1"/>
  <c r="AK186" i="4" a="1"/>
  <c r="AK186" i="4" s="1"/>
  <c r="AL186" i="4" a="1"/>
  <c r="AL186" i="4" s="1"/>
  <c r="AM186" i="4" a="1"/>
  <c r="AM186" i="4" s="1"/>
  <c r="AN186" i="4" a="1"/>
  <c r="AN186" i="4" s="1"/>
  <c r="AO186" i="4" a="1"/>
  <c r="AO186" i="4" s="1"/>
  <c r="AP186" i="4" a="1"/>
  <c r="AP186" i="4" s="1"/>
  <c r="AQ186" i="4" a="1"/>
  <c r="AQ186" i="4" s="1"/>
  <c r="AR186" i="4" a="1"/>
  <c r="AR186" i="4" s="1"/>
  <c r="AS186" i="4" a="1"/>
  <c r="AS186" i="4" s="1"/>
  <c r="AT186" i="4" a="1"/>
  <c r="AT186" i="4" s="1"/>
  <c r="AU186" i="4" a="1"/>
  <c r="AU186" i="4" s="1"/>
  <c r="AV186" i="4" a="1"/>
  <c r="AV186" i="4" s="1"/>
  <c r="AW186" i="4" a="1"/>
  <c r="AW186" i="4" s="1"/>
  <c r="AX186" i="4" a="1"/>
  <c r="AX186" i="4" s="1"/>
  <c r="C187" i="4" a="1"/>
  <c r="C187" i="4" s="1"/>
  <c r="D187" i="4" a="1"/>
  <c r="D187" i="4" s="1"/>
  <c r="E187" i="4" a="1"/>
  <c r="E187" i="4" s="1"/>
  <c r="F187" i="4" a="1"/>
  <c r="F187" i="4" s="1"/>
  <c r="G187" i="4" a="1"/>
  <c r="G187" i="4" s="1"/>
  <c r="H187" i="4" a="1"/>
  <c r="H187" i="4" s="1"/>
  <c r="I187" i="4" a="1"/>
  <c r="I187" i="4" s="1"/>
  <c r="J187" i="4" a="1"/>
  <c r="J187" i="4" s="1"/>
  <c r="K187" i="4" a="1"/>
  <c r="K187" i="4" s="1"/>
  <c r="L187" i="4" a="1"/>
  <c r="L187" i="4" s="1"/>
  <c r="M187" i="4" a="1"/>
  <c r="M187" i="4" s="1"/>
  <c r="N187" i="4" a="1"/>
  <c r="N187" i="4" s="1"/>
  <c r="O187" i="4" a="1"/>
  <c r="O187" i="4" s="1"/>
  <c r="P187" i="4" a="1"/>
  <c r="P187" i="4" s="1"/>
  <c r="Q187" i="4" a="1"/>
  <c r="Q187" i="4" s="1"/>
  <c r="R187" i="4" a="1"/>
  <c r="R187" i="4" s="1"/>
  <c r="S187" i="4" a="1"/>
  <c r="S187" i="4" s="1"/>
  <c r="T187" i="4" a="1"/>
  <c r="T187" i="4" s="1"/>
  <c r="U187" i="4" a="1"/>
  <c r="U187" i="4" s="1"/>
  <c r="V187" i="4" a="1"/>
  <c r="V187" i="4" s="1"/>
  <c r="W187" i="4" a="1"/>
  <c r="W187" i="4" s="1"/>
  <c r="X187" i="4" a="1"/>
  <c r="X187" i="4" s="1"/>
  <c r="Y187" i="4" a="1"/>
  <c r="Y187" i="4" s="1"/>
  <c r="Z187" i="4" a="1"/>
  <c r="Z187" i="4" s="1"/>
  <c r="AA187" i="4" a="1"/>
  <c r="AA187" i="4" s="1"/>
  <c r="AB187" i="4" a="1"/>
  <c r="AB187" i="4" s="1"/>
  <c r="AC187" i="4" a="1"/>
  <c r="AC187" i="4" s="1"/>
  <c r="AD187" i="4" a="1"/>
  <c r="AD187" i="4" s="1"/>
  <c r="AE187" i="4" a="1"/>
  <c r="AE187" i="4" s="1"/>
  <c r="AF187" i="4" a="1"/>
  <c r="AF187" i="4" s="1"/>
  <c r="AG187" i="4" a="1"/>
  <c r="AG187" i="4" s="1"/>
  <c r="AH187" i="4" a="1"/>
  <c r="AH187" i="4" s="1"/>
  <c r="AI187" i="4" a="1"/>
  <c r="AI187" i="4" s="1"/>
  <c r="AJ187" i="4" a="1"/>
  <c r="AJ187" i="4" s="1"/>
  <c r="AK187" i="4" a="1"/>
  <c r="AK187" i="4" s="1"/>
  <c r="AL187" i="4" a="1"/>
  <c r="AL187" i="4" s="1"/>
  <c r="AM187" i="4" a="1"/>
  <c r="AM187" i="4" s="1"/>
  <c r="AN187" i="4" a="1"/>
  <c r="AN187" i="4" s="1"/>
  <c r="AO187" i="4" a="1"/>
  <c r="AO187" i="4" s="1"/>
  <c r="AP187" i="4" a="1"/>
  <c r="AP187" i="4" s="1"/>
  <c r="AQ187" i="4" a="1"/>
  <c r="AQ187" i="4" s="1"/>
  <c r="AR187" i="4" a="1"/>
  <c r="AR187" i="4" s="1"/>
  <c r="AS187" i="4" a="1"/>
  <c r="AS187" i="4" s="1"/>
  <c r="AT187" i="4" a="1"/>
  <c r="AT187" i="4" s="1"/>
  <c r="AU187" i="4" a="1"/>
  <c r="AU187" i="4" s="1"/>
  <c r="AV187" i="4" a="1"/>
  <c r="AV187" i="4" s="1"/>
  <c r="AW187" i="4" a="1"/>
  <c r="AW187" i="4" s="1"/>
  <c r="AX187" i="4" a="1"/>
  <c r="AX187" i="4" s="1"/>
  <c r="C188" i="4" a="1"/>
  <c r="C188" i="4" s="1"/>
  <c r="D188" i="4" a="1"/>
  <c r="D188" i="4" s="1"/>
  <c r="E188" i="4" a="1"/>
  <c r="E188" i="4" s="1"/>
  <c r="F188" i="4" a="1"/>
  <c r="F188" i="4" s="1"/>
  <c r="G188" i="4" a="1"/>
  <c r="G188" i="4" s="1"/>
  <c r="H188" i="4" a="1"/>
  <c r="H188" i="4" s="1"/>
  <c r="I188" i="4" a="1"/>
  <c r="I188" i="4" s="1"/>
  <c r="J188" i="4" a="1"/>
  <c r="J188" i="4" s="1"/>
  <c r="K188" i="4" a="1"/>
  <c r="K188" i="4" s="1"/>
  <c r="L188" i="4" a="1"/>
  <c r="L188" i="4" s="1"/>
  <c r="M188" i="4" a="1"/>
  <c r="M188" i="4" s="1"/>
  <c r="N188" i="4" a="1"/>
  <c r="N188" i="4" s="1"/>
  <c r="O188" i="4" a="1"/>
  <c r="O188" i="4" s="1"/>
  <c r="P188" i="4" a="1"/>
  <c r="P188" i="4" s="1"/>
  <c r="Q188" i="4" a="1"/>
  <c r="Q188" i="4" s="1"/>
  <c r="R188" i="4" a="1"/>
  <c r="R188" i="4" s="1"/>
  <c r="S188" i="4" a="1"/>
  <c r="S188" i="4" s="1"/>
  <c r="T188" i="4" a="1"/>
  <c r="T188" i="4" s="1"/>
  <c r="U188" i="4" a="1"/>
  <c r="U188" i="4" s="1"/>
  <c r="V188" i="4" a="1"/>
  <c r="V188" i="4" s="1"/>
  <c r="W188" i="4" a="1"/>
  <c r="W188" i="4" s="1"/>
  <c r="X188" i="4" a="1"/>
  <c r="X188" i="4" s="1"/>
  <c r="Y188" i="4" a="1"/>
  <c r="Y188" i="4" s="1"/>
  <c r="Z188" i="4" a="1"/>
  <c r="Z188" i="4" s="1"/>
  <c r="AA188" i="4" a="1"/>
  <c r="AA188" i="4" s="1"/>
  <c r="AB188" i="4" a="1"/>
  <c r="AB188" i="4" s="1"/>
  <c r="AC188" i="4" a="1"/>
  <c r="AC188" i="4" s="1"/>
  <c r="AD188" i="4" a="1"/>
  <c r="AD188" i="4" s="1"/>
  <c r="AE188" i="4" a="1"/>
  <c r="AE188" i="4" s="1"/>
  <c r="AF188" i="4" a="1"/>
  <c r="AF188" i="4" s="1"/>
  <c r="AG188" i="4" a="1"/>
  <c r="AG188" i="4" s="1"/>
  <c r="AH188" i="4" a="1"/>
  <c r="AH188" i="4" s="1"/>
  <c r="AI188" i="4" a="1"/>
  <c r="AI188" i="4" s="1"/>
  <c r="AJ188" i="4" a="1"/>
  <c r="AJ188" i="4" s="1"/>
  <c r="AK188" i="4" a="1"/>
  <c r="AK188" i="4" s="1"/>
  <c r="AL188" i="4" a="1"/>
  <c r="AL188" i="4" s="1"/>
  <c r="AM188" i="4" a="1"/>
  <c r="AM188" i="4" s="1"/>
  <c r="AN188" i="4" a="1"/>
  <c r="AN188" i="4" s="1"/>
  <c r="AO188" i="4" a="1"/>
  <c r="AO188" i="4" s="1"/>
  <c r="AP188" i="4" a="1"/>
  <c r="AP188" i="4" s="1"/>
  <c r="AQ188" i="4" a="1"/>
  <c r="AQ188" i="4" s="1"/>
  <c r="AR188" i="4" a="1"/>
  <c r="AR188" i="4" s="1"/>
  <c r="AS188" i="4" a="1"/>
  <c r="AS188" i="4" s="1"/>
  <c r="AT188" i="4" a="1"/>
  <c r="AT188" i="4" s="1"/>
  <c r="AU188" i="4" a="1"/>
  <c r="AU188" i="4" s="1"/>
  <c r="AV188" i="4" a="1"/>
  <c r="AV188" i="4" s="1"/>
  <c r="AW188" i="4" a="1"/>
  <c r="AW188" i="4" s="1"/>
  <c r="AX188" i="4" a="1"/>
  <c r="AX188" i="4" s="1"/>
  <c r="C189" i="4" a="1"/>
  <c r="C189" i="4" s="1"/>
  <c r="D189" i="4" a="1"/>
  <c r="D189" i="4" s="1"/>
  <c r="E189" i="4" a="1"/>
  <c r="E189" i="4" s="1"/>
  <c r="F189" i="4" a="1"/>
  <c r="F189" i="4" s="1"/>
  <c r="G189" i="4" a="1"/>
  <c r="G189" i="4" s="1"/>
  <c r="H189" i="4" a="1"/>
  <c r="H189" i="4" s="1"/>
  <c r="I189" i="4" a="1"/>
  <c r="I189" i="4" s="1"/>
  <c r="J189" i="4" a="1"/>
  <c r="J189" i="4" s="1"/>
  <c r="K189" i="4" a="1"/>
  <c r="K189" i="4" s="1"/>
  <c r="L189" i="4" a="1"/>
  <c r="L189" i="4" s="1"/>
  <c r="M189" i="4" a="1"/>
  <c r="M189" i="4" s="1"/>
  <c r="N189" i="4" a="1"/>
  <c r="N189" i="4" s="1"/>
  <c r="O189" i="4" a="1"/>
  <c r="O189" i="4" s="1"/>
  <c r="P189" i="4" a="1"/>
  <c r="P189" i="4" s="1"/>
  <c r="Q189" i="4" a="1"/>
  <c r="Q189" i="4" s="1"/>
  <c r="R189" i="4" a="1"/>
  <c r="R189" i="4" s="1"/>
  <c r="S189" i="4" a="1"/>
  <c r="S189" i="4" s="1"/>
  <c r="T189" i="4" a="1"/>
  <c r="T189" i="4" s="1"/>
  <c r="U189" i="4" a="1"/>
  <c r="U189" i="4" s="1"/>
  <c r="V189" i="4" a="1"/>
  <c r="V189" i="4" s="1"/>
  <c r="W189" i="4" a="1"/>
  <c r="W189" i="4" s="1"/>
  <c r="X189" i="4" a="1"/>
  <c r="X189" i="4" s="1"/>
  <c r="Y189" i="4" a="1"/>
  <c r="Y189" i="4" s="1"/>
  <c r="Z189" i="4" a="1"/>
  <c r="Z189" i="4" s="1"/>
  <c r="AA189" i="4" a="1"/>
  <c r="AA189" i="4" s="1"/>
  <c r="AB189" i="4" a="1"/>
  <c r="AB189" i="4" s="1"/>
  <c r="AC189" i="4" a="1"/>
  <c r="AC189" i="4" s="1"/>
  <c r="AD189" i="4" a="1"/>
  <c r="AD189" i="4" s="1"/>
  <c r="AE189" i="4" a="1"/>
  <c r="AE189" i="4" s="1"/>
  <c r="AF189" i="4" a="1"/>
  <c r="AF189" i="4" s="1"/>
  <c r="AG189" i="4" a="1"/>
  <c r="AG189" i="4" s="1"/>
  <c r="AH189" i="4" a="1"/>
  <c r="AH189" i="4" s="1"/>
  <c r="AI189" i="4" a="1"/>
  <c r="AI189" i="4" s="1"/>
  <c r="AJ189" i="4" a="1"/>
  <c r="AJ189" i="4" s="1"/>
  <c r="AK189" i="4" a="1"/>
  <c r="AK189" i="4" s="1"/>
  <c r="AL189" i="4" a="1"/>
  <c r="AL189" i="4" s="1"/>
  <c r="AM189" i="4" a="1"/>
  <c r="AM189" i="4" s="1"/>
  <c r="AN189" i="4" a="1"/>
  <c r="AN189" i="4" s="1"/>
  <c r="AO189" i="4" a="1"/>
  <c r="AO189" i="4" s="1"/>
  <c r="AP189" i="4" a="1"/>
  <c r="AP189" i="4" s="1"/>
  <c r="AQ189" i="4" a="1"/>
  <c r="AQ189" i="4" s="1"/>
  <c r="AR189" i="4" a="1"/>
  <c r="AR189" i="4" s="1"/>
  <c r="AS189" i="4" a="1"/>
  <c r="AS189" i="4" s="1"/>
  <c r="AT189" i="4" a="1"/>
  <c r="AT189" i="4" s="1"/>
  <c r="AU189" i="4" a="1"/>
  <c r="AU189" i="4" s="1"/>
  <c r="AV189" i="4" a="1"/>
  <c r="AV189" i="4" s="1"/>
  <c r="AW189" i="4" a="1"/>
  <c r="AW189" i="4" s="1"/>
  <c r="AX189" i="4" a="1"/>
  <c r="AX189" i="4" s="1"/>
  <c r="C190" i="4" a="1"/>
  <c r="C190" i="4" s="1"/>
  <c r="D190" i="4" a="1"/>
  <c r="D190" i="4" s="1"/>
  <c r="E190" i="4" a="1"/>
  <c r="E190" i="4" s="1"/>
  <c r="F190" i="4" a="1"/>
  <c r="F190" i="4" s="1"/>
  <c r="G190" i="4" a="1"/>
  <c r="G190" i="4" s="1"/>
  <c r="H190" i="4" a="1"/>
  <c r="H190" i="4" s="1"/>
  <c r="I190" i="4" a="1"/>
  <c r="I190" i="4" s="1"/>
  <c r="J190" i="4" a="1"/>
  <c r="J190" i="4" s="1"/>
  <c r="K190" i="4" a="1"/>
  <c r="K190" i="4" s="1"/>
  <c r="L190" i="4" a="1"/>
  <c r="L190" i="4" s="1"/>
  <c r="M190" i="4" a="1"/>
  <c r="M190" i="4" s="1"/>
  <c r="N190" i="4" a="1"/>
  <c r="N190" i="4" s="1"/>
  <c r="O190" i="4" a="1"/>
  <c r="O190" i="4" s="1"/>
  <c r="P190" i="4" a="1"/>
  <c r="P190" i="4" s="1"/>
  <c r="Q190" i="4" a="1"/>
  <c r="Q190" i="4" s="1"/>
  <c r="R190" i="4" a="1"/>
  <c r="R190" i="4" s="1"/>
  <c r="S190" i="4" a="1"/>
  <c r="S190" i="4" s="1"/>
  <c r="T190" i="4" a="1"/>
  <c r="T190" i="4" s="1"/>
  <c r="U190" i="4" a="1"/>
  <c r="U190" i="4" s="1"/>
  <c r="V190" i="4" a="1"/>
  <c r="V190" i="4" s="1"/>
  <c r="W190" i="4" a="1"/>
  <c r="W190" i="4" s="1"/>
  <c r="X190" i="4" a="1"/>
  <c r="X190" i="4" s="1"/>
  <c r="Y190" i="4" a="1"/>
  <c r="Y190" i="4" s="1"/>
  <c r="Z190" i="4" a="1"/>
  <c r="Z190" i="4" s="1"/>
  <c r="AA190" i="4" a="1"/>
  <c r="AA190" i="4" s="1"/>
  <c r="AB190" i="4" a="1"/>
  <c r="AB190" i="4" s="1"/>
  <c r="AC190" i="4" a="1"/>
  <c r="AC190" i="4" s="1"/>
  <c r="AD190" i="4" a="1"/>
  <c r="AD190" i="4" s="1"/>
  <c r="AE190" i="4" a="1"/>
  <c r="AE190" i="4" s="1"/>
  <c r="AF190" i="4" a="1"/>
  <c r="AF190" i="4" s="1"/>
  <c r="AG190" i="4" a="1"/>
  <c r="AG190" i="4" s="1"/>
  <c r="AH190" i="4" a="1"/>
  <c r="AH190" i="4" s="1"/>
  <c r="AI190" i="4" a="1"/>
  <c r="AI190" i="4" s="1"/>
  <c r="AJ190" i="4" a="1"/>
  <c r="AJ190" i="4" s="1"/>
  <c r="AK190" i="4" a="1"/>
  <c r="AK190" i="4" s="1"/>
  <c r="AL190" i="4" a="1"/>
  <c r="AL190" i="4" s="1"/>
  <c r="AM190" i="4" a="1"/>
  <c r="AM190" i="4" s="1"/>
  <c r="AN190" i="4" a="1"/>
  <c r="AN190" i="4" s="1"/>
  <c r="AO190" i="4" a="1"/>
  <c r="AO190" i="4" s="1"/>
  <c r="AP190" i="4" a="1"/>
  <c r="AP190" i="4" s="1"/>
  <c r="AQ190" i="4" a="1"/>
  <c r="AQ190" i="4" s="1"/>
  <c r="AR190" i="4" a="1"/>
  <c r="AR190" i="4" s="1"/>
  <c r="AS190" i="4" a="1"/>
  <c r="AS190" i="4" s="1"/>
  <c r="AT190" i="4" a="1"/>
  <c r="AT190" i="4" s="1"/>
  <c r="AU190" i="4" a="1"/>
  <c r="AU190" i="4" s="1"/>
  <c r="AV190" i="4" a="1"/>
  <c r="AV190" i="4" s="1"/>
  <c r="AW190" i="4" a="1"/>
  <c r="AW190" i="4" s="1"/>
  <c r="AX190" i="4" a="1"/>
  <c r="AX190" i="4" s="1"/>
  <c r="C191" i="4" a="1"/>
  <c r="C191" i="4" s="1"/>
  <c r="D191" i="4" a="1"/>
  <c r="D191" i="4" s="1"/>
  <c r="E191" i="4" a="1"/>
  <c r="E191" i="4" s="1"/>
  <c r="F191" i="4" a="1"/>
  <c r="F191" i="4" s="1"/>
  <c r="G191" i="4" a="1"/>
  <c r="G191" i="4" s="1"/>
  <c r="H191" i="4" a="1"/>
  <c r="H191" i="4" s="1"/>
  <c r="I191" i="4" a="1"/>
  <c r="I191" i="4" s="1"/>
  <c r="J191" i="4" a="1"/>
  <c r="J191" i="4" s="1"/>
  <c r="K191" i="4" a="1"/>
  <c r="K191" i="4" s="1"/>
  <c r="L191" i="4" a="1"/>
  <c r="L191" i="4" s="1"/>
  <c r="M191" i="4" a="1"/>
  <c r="M191" i="4" s="1"/>
  <c r="N191" i="4" a="1"/>
  <c r="N191" i="4" s="1"/>
  <c r="O191" i="4" a="1"/>
  <c r="O191" i="4" s="1"/>
  <c r="P191" i="4" a="1"/>
  <c r="P191" i="4" s="1"/>
  <c r="Q191" i="4" a="1"/>
  <c r="Q191" i="4" s="1"/>
  <c r="R191" i="4" a="1"/>
  <c r="R191" i="4" s="1"/>
  <c r="S191" i="4" a="1"/>
  <c r="S191" i="4" s="1"/>
  <c r="T191" i="4" a="1"/>
  <c r="T191" i="4" s="1"/>
  <c r="U191" i="4" a="1"/>
  <c r="U191" i="4" s="1"/>
  <c r="V191" i="4" a="1"/>
  <c r="V191" i="4" s="1"/>
  <c r="W191" i="4" a="1"/>
  <c r="W191" i="4" s="1"/>
  <c r="X191" i="4" a="1"/>
  <c r="X191" i="4" s="1"/>
  <c r="Y191" i="4" a="1"/>
  <c r="Y191" i="4" s="1"/>
  <c r="Z191" i="4" a="1"/>
  <c r="Z191" i="4" s="1"/>
  <c r="AA191" i="4" a="1"/>
  <c r="AA191" i="4" s="1"/>
  <c r="AB191" i="4" a="1"/>
  <c r="AB191" i="4" s="1"/>
  <c r="AC191" i="4" a="1"/>
  <c r="AC191" i="4" s="1"/>
  <c r="AD191" i="4" a="1"/>
  <c r="AD191" i="4" s="1"/>
  <c r="AE191" i="4" a="1"/>
  <c r="AE191" i="4" s="1"/>
  <c r="AF191" i="4" a="1"/>
  <c r="AF191" i="4" s="1"/>
  <c r="AG191" i="4" a="1"/>
  <c r="AG191" i="4" s="1"/>
  <c r="AH191" i="4" a="1"/>
  <c r="AH191" i="4" s="1"/>
  <c r="AI191" i="4" a="1"/>
  <c r="AI191" i="4" s="1"/>
  <c r="AJ191" i="4" a="1"/>
  <c r="AJ191" i="4" s="1"/>
  <c r="AK191" i="4" a="1"/>
  <c r="AK191" i="4" s="1"/>
  <c r="AL191" i="4" a="1"/>
  <c r="AL191" i="4" s="1"/>
  <c r="AM191" i="4" a="1"/>
  <c r="AM191" i="4" s="1"/>
  <c r="AN191" i="4" a="1"/>
  <c r="AN191" i="4" s="1"/>
  <c r="AO191" i="4" a="1"/>
  <c r="AO191" i="4" s="1"/>
  <c r="AP191" i="4" a="1"/>
  <c r="AP191" i="4" s="1"/>
  <c r="AQ191" i="4" a="1"/>
  <c r="AQ191" i="4" s="1"/>
  <c r="AR191" i="4" a="1"/>
  <c r="AR191" i="4" s="1"/>
  <c r="AS191" i="4" a="1"/>
  <c r="AS191" i="4" s="1"/>
  <c r="AT191" i="4" a="1"/>
  <c r="AT191" i="4" s="1"/>
  <c r="AU191" i="4" a="1"/>
  <c r="AU191" i="4" s="1"/>
  <c r="AV191" i="4" a="1"/>
  <c r="AV191" i="4" s="1"/>
  <c r="AW191" i="4" a="1"/>
  <c r="AW191" i="4" s="1"/>
  <c r="AX191" i="4" a="1"/>
  <c r="AX191" i="4" s="1"/>
  <c r="C192" i="4" a="1"/>
  <c r="C192" i="4" s="1"/>
  <c r="D192" i="4" a="1"/>
  <c r="D192" i="4" s="1"/>
  <c r="E192" i="4" a="1"/>
  <c r="E192" i="4" s="1"/>
  <c r="F192" i="4" a="1"/>
  <c r="F192" i="4" s="1"/>
  <c r="G192" i="4" a="1"/>
  <c r="G192" i="4" s="1"/>
  <c r="H192" i="4" a="1"/>
  <c r="H192" i="4" s="1"/>
  <c r="I192" i="4" a="1"/>
  <c r="I192" i="4" s="1"/>
  <c r="J192" i="4" a="1"/>
  <c r="J192" i="4" s="1"/>
  <c r="K192" i="4" a="1"/>
  <c r="K192" i="4" s="1"/>
  <c r="L192" i="4" a="1"/>
  <c r="L192" i="4" s="1"/>
  <c r="M192" i="4" a="1"/>
  <c r="M192" i="4" s="1"/>
  <c r="N192" i="4" a="1"/>
  <c r="N192" i="4" s="1"/>
  <c r="O192" i="4" a="1"/>
  <c r="O192" i="4" s="1"/>
  <c r="P192" i="4" a="1"/>
  <c r="P192" i="4" s="1"/>
  <c r="Q192" i="4" a="1"/>
  <c r="Q192" i="4" s="1"/>
  <c r="R192" i="4" a="1"/>
  <c r="R192" i="4" s="1"/>
  <c r="S192" i="4" a="1"/>
  <c r="S192" i="4" s="1"/>
  <c r="T192" i="4" a="1"/>
  <c r="T192" i="4" s="1"/>
  <c r="U192" i="4" a="1"/>
  <c r="U192" i="4" s="1"/>
  <c r="V192" i="4" a="1"/>
  <c r="V192" i="4" s="1"/>
  <c r="W192" i="4" a="1"/>
  <c r="W192" i="4" s="1"/>
  <c r="X192" i="4" a="1"/>
  <c r="X192" i="4" s="1"/>
  <c r="Y192" i="4" a="1"/>
  <c r="Y192" i="4" s="1"/>
  <c r="Z192" i="4" a="1"/>
  <c r="Z192" i="4" s="1"/>
  <c r="AA192" i="4" a="1"/>
  <c r="AA192" i="4" s="1"/>
  <c r="AB192" i="4" a="1"/>
  <c r="AB192" i="4" s="1"/>
  <c r="AC192" i="4" a="1"/>
  <c r="AC192" i="4" s="1"/>
  <c r="AD192" i="4" a="1"/>
  <c r="AD192" i="4" s="1"/>
  <c r="AE192" i="4" a="1"/>
  <c r="AE192" i="4" s="1"/>
  <c r="AF192" i="4" a="1"/>
  <c r="AF192" i="4" s="1"/>
  <c r="AG192" i="4" a="1"/>
  <c r="AG192" i="4" s="1"/>
  <c r="AH192" i="4" a="1"/>
  <c r="AH192" i="4" s="1"/>
  <c r="AI192" i="4" a="1"/>
  <c r="AI192" i="4" s="1"/>
  <c r="AJ192" i="4" a="1"/>
  <c r="AJ192" i="4" s="1"/>
  <c r="AK192" i="4" a="1"/>
  <c r="AK192" i="4" s="1"/>
  <c r="AL192" i="4" a="1"/>
  <c r="AL192" i="4" s="1"/>
  <c r="AM192" i="4" a="1"/>
  <c r="AM192" i="4"/>
  <c r="AN192" i="4" a="1"/>
  <c r="AN192" i="4" s="1"/>
  <c r="AO192" i="4" a="1"/>
  <c r="AO192" i="4" s="1"/>
  <c r="AP192" i="4" a="1"/>
  <c r="AP192" i="4" s="1"/>
  <c r="AQ192" i="4" a="1"/>
  <c r="AQ192" i="4"/>
  <c r="AR192" i="4" a="1"/>
  <c r="AR192" i="4" s="1"/>
  <c r="AS192" i="4" a="1"/>
  <c r="AS192" i="4" s="1"/>
  <c r="AT192" i="4" a="1"/>
  <c r="AT192" i="4" s="1"/>
  <c r="AU192" i="4" a="1"/>
  <c r="AU192" i="4" s="1"/>
  <c r="AV192" i="4" a="1"/>
  <c r="AV192" i="4" s="1"/>
  <c r="AW192" i="4" a="1"/>
  <c r="AW192" i="4" s="1"/>
  <c r="AX192" i="4" a="1"/>
  <c r="AX192" i="4" s="1"/>
  <c r="C193" i="4" a="1"/>
  <c r="C193" i="4" s="1"/>
  <c r="D193" i="4" a="1"/>
  <c r="D193" i="4" s="1"/>
  <c r="E193" i="4" a="1"/>
  <c r="E193" i="4" s="1"/>
  <c r="F193" i="4" a="1"/>
  <c r="F193" i="4" s="1"/>
  <c r="G193" i="4" a="1"/>
  <c r="G193" i="4" s="1"/>
  <c r="H193" i="4" a="1"/>
  <c r="H193" i="4" s="1"/>
  <c r="I193" i="4" a="1"/>
  <c r="I193" i="4" s="1"/>
  <c r="J193" i="4" a="1"/>
  <c r="J193" i="4" s="1"/>
  <c r="K193" i="4" a="1"/>
  <c r="K193" i="4" s="1"/>
  <c r="L193" i="4" a="1"/>
  <c r="L193" i="4" s="1"/>
  <c r="M193" i="4" a="1"/>
  <c r="M193" i="4" s="1"/>
  <c r="N193" i="4" a="1"/>
  <c r="N193" i="4" s="1"/>
  <c r="O193" i="4" a="1"/>
  <c r="O193" i="4" s="1"/>
  <c r="P193" i="4" a="1"/>
  <c r="P193" i="4" s="1"/>
  <c r="Q193" i="4" a="1"/>
  <c r="Q193" i="4" s="1"/>
  <c r="R193" i="4" a="1"/>
  <c r="R193" i="4" s="1"/>
  <c r="S193" i="4" a="1"/>
  <c r="S193" i="4" s="1"/>
  <c r="T193" i="4" a="1"/>
  <c r="T193" i="4" s="1"/>
  <c r="U193" i="4" a="1"/>
  <c r="U193" i="4" s="1"/>
  <c r="V193" i="4" a="1"/>
  <c r="V193" i="4" s="1"/>
  <c r="W193" i="4" a="1"/>
  <c r="W193" i="4"/>
  <c r="X193" i="4" a="1"/>
  <c r="X193" i="4" s="1"/>
  <c r="Y193" i="4" a="1"/>
  <c r="Y193" i="4" s="1"/>
  <c r="Z193" i="4" a="1"/>
  <c r="Z193" i="4" s="1"/>
  <c r="AA193" i="4" a="1"/>
  <c r="AA193" i="4" s="1"/>
  <c r="AB193" i="4" a="1"/>
  <c r="AB193" i="4" s="1"/>
  <c r="AC193" i="4" a="1"/>
  <c r="AC193" i="4" s="1"/>
  <c r="AD193" i="4" a="1"/>
  <c r="AD193" i="4" s="1"/>
  <c r="AE193" i="4" a="1"/>
  <c r="AE193" i="4" s="1"/>
  <c r="AF193" i="4" a="1"/>
  <c r="AF193" i="4" s="1"/>
  <c r="AG193" i="4" a="1"/>
  <c r="AG193" i="4" s="1"/>
  <c r="AH193" i="4" a="1"/>
  <c r="AH193" i="4" s="1"/>
  <c r="AI193" i="4" a="1"/>
  <c r="AI193" i="4" s="1"/>
  <c r="AJ193" i="4" a="1"/>
  <c r="AJ193" i="4" s="1"/>
  <c r="AK193" i="4" a="1"/>
  <c r="AK193" i="4" s="1"/>
  <c r="AL193" i="4" a="1"/>
  <c r="AL193" i="4" s="1"/>
  <c r="AM193" i="4" a="1"/>
  <c r="AM193" i="4" s="1"/>
  <c r="AN193" i="4" a="1"/>
  <c r="AN193" i="4" s="1"/>
  <c r="AO193" i="4" a="1"/>
  <c r="AO193" i="4" s="1"/>
  <c r="AP193" i="4" a="1"/>
  <c r="AP193" i="4" s="1"/>
  <c r="AQ193" i="4" a="1"/>
  <c r="AQ193" i="4" s="1"/>
  <c r="AR193" i="4" a="1"/>
  <c r="AR193" i="4" s="1"/>
  <c r="AS193" i="4" a="1"/>
  <c r="AS193" i="4" s="1"/>
  <c r="AT193" i="4" a="1"/>
  <c r="AT193" i="4" s="1"/>
  <c r="AU193" i="4" a="1"/>
  <c r="AU193" i="4" s="1"/>
  <c r="AV193" i="4" a="1"/>
  <c r="AV193" i="4" s="1"/>
  <c r="AW193" i="4" a="1"/>
  <c r="AW193" i="4" s="1"/>
  <c r="AX193" i="4" a="1"/>
  <c r="AX193" i="4" s="1"/>
  <c r="C194" i="4" a="1"/>
  <c r="C194" i="4" s="1"/>
  <c r="D194" i="4" a="1"/>
  <c r="D194" i="4" s="1"/>
  <c r="E194" i="4" a="1"/>
  <c r="E194" i="4" s="1"/>
  <c r="F194" i="4" a="1"/>
  <c r="F194" i="4" s="1"/>
  <c r="G194" i="4" a="1"/>
  <c r="G194" i="4" s="1"/>
  <c r="H194" i="4" a="1"/>
  <c r="H194" i="4" s="1"/>
  <c r="I194" i="4" a="1"/>
  <c r="I194" i="4" s="1"/>
  <c r="J194" i="4" a="1"/>
  <c r="J194" i="4" s="1"/>
  <c r="K194" i="4" a="1"/>
  <c r="K194" i="4" s="1"/>
  <c r="L194" i="4" a="1"/>
  <c r="L194" i="4" s="1"/>
  <c r="M194" i="4" a="1"/>
  <c r="M194" i="4" s="1"/>
  <c r="N194" i="4" a="1"/>
  <c r="N194" i="4" s="1"/>
  <c r="O194" i="4" a="1"/>
  <c r="O194" i="4" s="1"/>
  <c r="P194" i="4" a="1"/>
  <c r="P194" i="4" s="1"/>
  <c r="Q194" i="4" a="1"/>
  <c r="Q194" i="4" s="1"/>
  <c r="R194" i="4" a="1"/>
  <c r="R194" i="4" s="1"/>
  <c r="S194" i="4" a="1"/>
  <c r="S194" i="4" s="1"/>
  <c r="T194" i="4" a="1"/>
  <c r="T194" i="4" s="1"/>
  <c r="U194" i="4" a="1"/>
  <c r="U194" i="4" s="1"/>
  <c r="V194" i="4" a="1"/>
  <c r="V194" i="4" s="1"/>
  <c r="W194" i="4" a="1"/>
  <c r="W194" i="4" s="1"/>
  <c r="X194" i="4" a="1"/>
  <c r="X194" i="4" s="1"/>
  <c r="Y194" i="4" a="1"/>
  <c r="Y194" i="4" s="1"/>
  <c r="Z194" i="4" a="1"/>
  <c r="Z194" i="4" s="1"/>
  <c r="AA194" i="4" a="1"/>
  <c r="AA194" i="4" s="1"/>
  <c r="AB194" i="4" a="1"/>
  <c r="AB194" i="4" s="1"/>
  <c r="AC194" i="4" a="1"/>
  <c r="AC194" i="4" s="1"/>
  <c r="AD194" i="4" a="1"/>
  <c r="AD194" i="4" s="1"/>
  <c r="AE194" i="4" a="1"/>
  <c r="AE194" i="4"/>
  <c r="AF194" i="4" a="1"/>
  <c r="AF194" i="4" s="1"/>
  <c r="AG194" i="4" a="1"/>
  <c r="AG194" i="4" s="1"/>
  <c r="AH194" i="4" a="1"/>
  <c r="AH194" i="4" s="1"/>
  <c r="AI194" i="4" a="1"/>
  <c r="AI194" i="4" s="1"/>
  <c r="AJ194" i="4" a="1"/>
  <c r="AJ194" i="4" s="1"/>
  <c r="AK194" i="4" a="1"/>
  <c r="AK194" i="4" s="1"/>
  <c r="AL194" i="4" a="1"/>
  <c r="AL194" i="4" s="1"/>
  <c r="AM194" i="4" a="1"/>
  <c r="AM194" i="4" s="1"/>
  <c r="AN194" i="4" a="1"/>
  <c r="AN194" i="4" s="1"/>
  <c r="AO194" i="4" a="1"/>
  <c r="AO194" i="4" s="1"/>
  <c r="AP194" i="4" a="1"/>
  <c r="AP194" i="4" s="1"/>
  <c r="AQ194" i="4" a="1"/>
  <c r="AQ194" i="4" s="1"/>
  <c r="AR194" i="4" a="1"/>
  <c r="AR194" i="4" s="1"/>
  <c r="AS194" i="4" a="1"/>
  <c r="AS194" i="4" s="1"/>
  <c r="AT194" i="4" a="1"/>
  <c r="AT194" i="4" s="1"/>
  <c r="AU194" i="4" a="1"/>
  <c r="AU194" i="4" s="1"/>
  <c r="AV194" i="4" a="1"/>
  <c r="AV194" i="4" s="1"/>
  <c r="AW194" i="4" a="1"/>
  <c r="AW194" i="4" s="1"/>
  <c r="AX194" i="4" a="1"/>
  <c r="AX194" i="4" s="1"/>
  <c r="C195" i="4" a="1"/>
  <c r="C195" i="4" s="1"/>
  <c r="D195" i="4" a="1"/>
  <c r="D195" i="4" s="1"/>
  <c r="E195" i="4" a="1"/>
  <c r="E195" i="4" s="1"/>
  <c r="F195" i="4" a="1"/>
  <c r="F195" i="4" s="1"/>
  <c r="G195" i="4" a="1"/>
  <c r="G195" i="4" s="1"/>
  <c r="H195" i="4" a="1"/>
  <c r="H195" i="4" s="1"/>
  <c r="I195" i="4" a="1"/>
  <c r="I195" i="4" s="1"/>
  <c r="J195" i="4" a="1"/>
  <c r="J195" i="4" s="1"/>
  <c r="K195" i="4" a="1"/>
  <c r="K195" i="4" s="1"/>
  <c r="L195" i="4" a="1"/>
  <c r="L195" i="4" s="1"/>
  <c r="M195" i="4" a="1"/>
  <c r="M195" i="4" s="1"/>
  <c r="N195" i="4" a="1"/>
  <c r="N195" i="4" s="1"/>
  <c r="O195" i="4" a="1"/>
  <c r="O195" i="4" s="1"/>
  <c r="P195" i="4" a="1"/>
  <c r="P195" i="4" s="1"/>
  <c r="Q195" i="4" a="1"/>
  <c r="Q195" i="4" s="1"/>
  <c r="R195" i="4" a="1"/>
  <c r="R195" i="4" s="1"/>
  <c r="S195" i="4" a="1"/>
  <c r="S195" i="4" s="1"/>
  <c r="T195" i="4" a="1"/>
  <c r="T195" i="4" s="1"/>
  <c r="U195" i="4" a="1"/>
  <c r="U195" i="4" s="1"/>
  <c r="V195" i="4" a="1"/>
  <c r="V195" i="4" s="1"/>
  <c r="W195" i="4" a="1"/>
  <c r="W195" i="4"/>
  <c r="X195" i="4" a="1"/>
  <c r="X195" i="4" s="1"/>
  <c r="Y195" i="4" a="1"/>
  <c r="Y195" i="4" s="1"/>
  <c r="Z195" i="4" a="1"/>
  <c r="Z195" i="4" s="1"/>
  <c r="AA195" i="4" a="1"/>
  <c r="AA195" i="4"/>
  <c r="AB195" i="4" a="1"/>
  <c r="AB195" i="4" s="1"/>
  <c r="AC195" i="4" a="1"/>
  <c r="AC195" i="4" s="1"/>
  <c r="AD195" i="4" a="1"/>
  <c r="AD195" i="4" s="1"/>
  <c r="AE195" i="4" a="1"/>
  <c r="AE195" i="4" s="1"/>
  <c r="AF195" i="4" a="1"/>
  <c r="AF195" i="4" s="1"/>
  <c r="AG195" i="4" a="1"/>
  <c r="AG195" i="4" s="1"/>
  <c r="AH195" i="4" a="1"/>
  <c r="AH195" i="4" s="1"/>
  <c r="AI195" i="4" a="1"/>
  <c r="AI195" i="4" s="1"/>
  <c r="AJ195" i="4" a="1"/>
  <c r="AJ195" i="4" s="1"/>
  <c r="AK195" i="4" a="1"/>
  <c r="AK195" i="4" s="1"/>
  <c r="AL195" i="4" a="1"/>
  <c r="AL195" i="4" s="1"/>
  <c r="AM195" i="4" a="1"/>
  <c r="AM195" i="4" s="1"/>
  <c r="AN195" i="4" a="1"/>
  <c r="AN195" i="4" s="1"/>
  <c r="AO195" i="4" a="1"/>
  <c r="AO195" i="4" s="1"/>
  <c r="AP195" i="4" a="1"/>
  <c r="AP195" i="4" s="1"/>
  <c r="AQ195" i="4" a="1"/>
  <c r="AQ195" i="4" s="1"/>
  <c r="AR195" i="4" a="1"/>
  <c r="AR195" i="4" s="1"/>
  <c r="AS195" i="4" a="1"/>
  <c r="AS195" i="4" s="1"/>
  <c r="AT195" i="4" a="1"/>
  <c r="AT195" i="4" s="1"/>
  <c r="AU195" i="4" a="1"/>
  <c r="AU195" i="4" s="1"/>
  <c r="AV195" i="4" a="1"/>
  <c r="AV195" i="4" s="1"/>
  <c r="AW195" i="4" a="1"/>
  <c r="AW195" i="4" s="1"/>
  <c r="AX195" i="4" a="1"/>
  <c r="AX195" i="4" s="1"/>
  <c r="C196" i="4" a="1"/>
  <c r="C196" i="4" s="1"/>
  <c r="D196" i="4" a="1"/>
  <c r="D196" i="4" s="1"/>
  <c r="E196" i="4" a="1"/>
  <c r="E196" i="4" s="1"/>
  <c r="F196" i="4" a="1"/>
  <c r="F196" i="4" s="1"/>
  <c r="G196" i="4" a="1"/>
  <c r="G196" i="4"/>
  <c r="H196" i="4" a="1"/>
  <c r="H196" i="4" s="1"/>
  <c r="I196" i="4" a="1"/>
  <c r="I196" i="4" s="1"/>
  <c r="J196" i="4" a="1"/>
  <c r="J196" i="4" s="1"/>
  <c r="K196" i="4" a="1"/>
  <c r="K196" i="4" s="1"/>
  <c r="L196" i="4" a="1"/>
  <c r="L196" i="4" s="1"/>
  <c r="M196" i="4" a="1"/>
  <c r="M196" i="4" s="1"/>
  <c r="N196" i="4" a="1"/>
  <c r="N196" i="4" s="1"/>
  <c r="O196" i="4" a="1"/>
  <c r="O196" i="4" s="1"/>
  <c r="P196" i="4" a="1"/>
  <c r="P196" i="4" s="1"/>
  <c r="Q196" i="4" a="1"/>
  <c r="Q196" i="4" s="1"/>
  <c r="R196" i="4" a="1"/>
  <c r="R196" i="4" s="1"/>
  <c r="S196" i="4" a="1"/>
  <c r="S196" i="4"/>
  <c r="T196" i="4" a="1"/>
  <c r="T196" i="4" s="1"/>
  <c r="U196" i="4" a="1"/>
  <c r="U196" i="4" s="1"/>
  <c r="V196" i="4" a="1"/>
  <c r="V196" i="4" s="1"/>
  <c r="W196" i="4" a="1"/>
  <c r="W196" i="4"/>
  <c r="X196" i="4" a="1"/>
  <c r="X196" i="4" s="1"/>
  <c r="Y196" i="4" a="1"/>
  <c r="Y196" i="4" s="1"/>
  <c r="Z196" i="4" a="1"/>
  <c r="Z196" i="4" s="1"/>
  <c r="AA196" i="4" a="1"/>
  <c r="AA196" i="4" s="1"/>
  <c r="AB196" i="4" a="1"/>
  <c r="AB196" i="4" s="1"/>
  <c r="AC196" i="4" a="1"/>
  <c r="AC196" i="4" s="1"/>
  <c r="AD196" i="4" a="1"/>
  <c r="AD196" i="4"/>
  <c r="AE196" i="4" a="1"/>
  <c r="AE196" i="4"/>
  <c r="AF196" i="4" a="1"/>
  <c r="AF196" i="4" s="1"/>
  <c r="AG196" i="4" a="1"/>
  <c r="AG196" i="4" s="1"/>
  <c r="AH196" i="4" a="1"/>
  <c r="AH196" i="4" s="1"/>
  <c r="AI196" i="4" a="1"/>
  <c r="AI196" i="4" s="1"/>
  <c r="AJ196" i="4" a="1"/>
  <c r="AJ196" i="4" s="1"/>
  <c r="AK196" i="4" a="1"/>
  <c r="AK196" i="4" s="1"/>
  <c r="AL196" i="4" a="1"/>
  <c r="AL196" i="4" s="1"/>
  <c r="AM196" i="4" a="1"/>
  <c r="AM196" i="4" s="1"/>
  <c r="AN196" i="4" a="1"/>
  <c r="AN196" i="4" s="1"/>
  <c r="AO196" i="4" a="1"/>
  <c r="AO196" i="4" s="1"/>
  <c r="AP196" i="4" a="1"/>
  <c r="AP196" i="4" s="1"/>
  <c r="AQ196" i="4" a="1"/>
  <c r="AQ196" i="4" s="1"/>
  <c r="AR196" i="4" a="1"/>
  <c r="AR196" i="4" s="1"/>
  <c r="AS196" i="4" a="1"/>
  <c r="AS196" i="4" s="1"/>
  <c r="AT196" i="4" a="1"/>
  <c r="AT196" i="4" s="1"/>
  <c r="AU196" i="4" a="1"/>
  <c r="AU196" i="4" s="1"/>
  <c r="AV196" i="4" a="1"/>
  <c r="AV196" i="4" s="1"/>
  <c r="AW196" i="4" a="1"/>
  <c r="AW196" i="4" s="1"/>
  <c r="AX196" i="4" a="1"/>
  <c r="AX196" i="4" s="1"/>
  <c r="C197" i="4" a="1"/>
  <c r="C197" i="4" s="1"/>
  <c r="D197" i="4" a="1"/>
  <c r="D197" i="4" s="1"/>
  <c r="E197" i="4" a="1"/>
  <c r="E197" i="4" s="1"/>
  <c r="F197" i="4" a="1"/>
  <c r="F197" i="4" s="1"/>
  <c r="G197" i="4" a="1"/>
  <c r="G197" i="4" s="1"/>
  <c r="H197" i="4" a="1"/>
  <c r="H197" i="4" s="1"/>
  <c r="I197" i="4" a="1"/>
  <c r="I197" i="4" s="1"/>
  <c r="J197" i="4" a="1"/>
  <c r="J197" i="4" s="1"/>
  <c r="K197" i="4" a="1"/>
  <c r="K197" i="4"/>
  <c r="L197" i="4" a="1"/>
  <c r="L197" i="4" s="1"/>
  <c r="M197" i="4" a="1"/>
  <c r="M197" i="4" s="1"/>
  <c r="N197" i="4" a="1"/>
  <c r="N197" i="4" s="1"/>
  <c r="O197" i="4" a="1"/>
  <c r="O197" i="4" s="1"/>
  <c r="P197" i="4" a="1"/>
  <c r="P197" i="4" s="1"/>
  <c r="Q197" i="4" a="1"/>
  <c r="Q197" i="4" s="1"/>
  <c r="R197" i="4" a="1"/>
  <c r="R197" i="4" s="1"/>
  <c r="S197" i="4" a="1"/>
  <c r="S197" i="4" s="1"/>
  <c r="T197" i="4" a="1"/>
  <c r="T197" i="4" s="1"/>
  <c r="U197" i="4" a="1"/>
  <c r="U197" i="4" s="1"/>
  <c r="V197" i="4" a="1"/>
  <c r="V197" i="4" s="1"/>
  <c r="W197" i="4" a="1"/>
  <c r="W197" i="4"/>
  <c r="X197" i="4" a="1"/>
  <c r="X197" i="4" s="1"/>
  <c r="Y197" i="4" a="1"/>
  <c r="Y197" i="4" s="1"/>
  <c r="Z197" i="4" a="1"/>
  <c r="Z197" i="4" s="1"/>
  <c r="AA197" i="4" a="1"/>
  <c r="AA197" i="4"/>
  <c r="AB197" i="4" a="1"/>
  <c r="AB197" i="4" s="1"/>
  <c r="AC197" i="4" a="1"/>
  <c r="AC197" i="4" s="1"/>
  <c r="AD197" i="4" a="1"/>
  <c r="AD197" i="4" s="1"/>
  <c r="AE197" i="4" a="1"/>
  <c r="AE197" i="4" s="1"/>
  <c r="AF197" i="4" a="1"/>
  <c r="AF197" i="4" s="1"/>
  <c r="AG197" i="4" a="1"/>
  <c r="AG197" i="4" s="1"/>
  <c r="AH197" i="4" a="1"/>
  <c r="AH197" i="4" s="1"/>
  <c r="AI197" i="4" a="1"/>
  <c r="AI197" i="4" s="1"/>
  <c r="AJ197" i="4" a="1"/>
  <c r="AJ197" i="4" s="1"/>
  <c r="AK197" i="4" a="1"/>
  <c r="AK197" i="4" s="1"/>
  <c r="AL197" i="4" a="1"/>
  <c r="AL197" i="4" s="1"/>
  <c r="AM197" i="4" a="1"/>
  <c r="AM197" i="4"/>
  <c r="AN197" i="4" a="1"/>
  <c r="AN197" i="4" s="1"/>
  <c r="AO197" i="4" a="1"/>
  <c r="AO197" i="4" s="1"/>
  <c r="AP197" i="4" a="1"/>
  <c r="AP197" i="4" s="1"/>
  <c r="AQ197" i="4" a="1"/>
  <c r="AQ197" i="4"/>
  <c r="AR197" i="4" a="1"/>
  <c r="AR197" i="4" s="1"/>
  <c r="AS197" i="4" a="1"/>
  <c r="AS197" i="4" s="1"/>
  <c r="AT197" i="4" a="1"/>
  <c r="AT197" i="4" s="1"/>
  <c r="AU197" i="4" a="1"/>
  <c r="AU197" i="4"/>
  <c r="AV197" i="4" a="1"/>
  <c r="AV197" i="4" s="1"/>
  <c r="AW197" i="4" a="1"/>
  <c r="AW197" i="4" s="1"/>
  <c r="AX197" i="4" a="1"/>
  <c r="AX197" i="4" s="1"/>
  <c r="C198" i="4" a="1"/>
  <c r="C198" i="4"/>
  <c r="D198" i="4" a="1"/>
  <c r="D198" i="4" s="1"/>
  <c r="E198" i="4" a="1"/>
  <c r="E198" i="4" s="1"/>
  <c r="F198" i="4" a="1"/>
  <c r="F198" i="4" s="1"/>
  <c r="G198" i="4" a="1"/>
  <c r="G198" i="4" s="1"/>
  <c r="H198" i="4" a="1"/>
  <c r="H198" i="4" s="1"/>
  <c r="I198" i="4" a="1"/>
  <c r="I198" i="4" s="1"/>
  <c r="J198" i="4" a="1"/>
  <c r="J198" i="4" s="1"/>
  <c r="K198" i="4" a="1"/>
  <c r="K198" i="4" s="1"/>
  <c r="L198" i="4" a="1"/>
  <c r="L198" i="4" s="1"/>
  <c r="M198" i="4" a="1"/>
  <c r="M198" i="4" s="1"/>
  <c r="N198" i="4" a="1"/>
  <c r="N198" i="4" s="1"/>
  <c r="O198" i="4" a="1"/>
  <c r="O198" i="4"/>
  <c r="P198" i="4" a="1"/>
  <c r="P198" i="4" s="1"/>
  <c r="Q198" i="4" a="1"/>
  <c r="Q198" i="4" s="1"/>
  <c r="R198" i="4" a="1"/>
  <c r="R198" i="4" s="1"/>
  <c r="S198" i="4" a="1"/>
  <c r="S198" i="4"/>
  <c r="T198" i="4" a="1"/>
  <c r="T198" i="4" s="1"/>
  <c r="U198" i="4" a="1"/>
  <c r="U198" i="4" s="1"/>
  <c r="V198" i="4" a="1"/>
  <c r="V198" i="4" s="1"/>
  <c r="W198" i="4" a="1"/>
  <c r="W198" i="4" s="1"/>
  <c r="X198" i="4" a="1"/>
  <c r="X198" i="4" s="1"/>
  <c r="Y198" i="4" a="1"/>
  <c r="Y198" i="4" s="1"/>
  <c r="Z198" i="4" a="1"/>
  <c r="Z198" i="4" s="1"/>
  <c r="AA198" i="4" a="1"/>
  <c r="AA198" i="4" s="1"/>
  <c r="AB198" i="4" a="1"/>
  <c r="AB198" i="4" s="1"/>
  <c r="AC198" i="4" a="1"/>
  <c r="AC198" i="4" s="1"/>
  <c r="AD198" i="4" a="1"/>
  <c r="AD198" i="4"/>
  <c r="AE198" i="4" a="1"/>
  <c r="AE198" i="4" s="1"/>
  <c r="AF198" i="4" a="1"/>
  <c r="AF198" i="4" s="1"/>
  <c r="AG198" i="4" a="1"/>
  <c r="AG198" i="4" s="1"/>
  <c r="AH198" i="4" a="1"/>
  <c r="AH198" i="4" s="1"/>
  <c r="AI198" i="4" a="1"/>
  <c r="AI198" i="4" s="1"/>
  <c r="AJ198" i="4" a="1"/>
  <c r="AJ198" i="4" s="1"/>
  <c r="AK198" i="4" a="1"/>
  <c r="AK198" i="4" s="1"/>
  <c r="AL198" i="4" a="1"/>
  <c r="AL198" i="4" s="1"/>
  <c r="AM198" i="4" a="1"/>
  <c r="AM198" i="4"/>
  <c r="AN198" i="4" a="1"/>
  <c r="AN198" i="4" s="1"/>
  <c r="AO198" i="4" a="1"/>
  <c r="AO198" i="4" s="1"/>
  <c r="AP198" i="4" a="1"/>
  <c r="AP198" i="4" s="1"/>
  <c r="AQ198" i="4" a="1"/>
  <c r="AQ198" i="4" s="1"/>
  <c r="AR198" i="4" a="1"/>
  <c r="AR198" i="4" s="1"/>
  <c r="AS198" i="4" a="1"/>
  <c r="AS198" i="4" s="1"/>
  <c r="AT198" i="4" a="1"/>
  <c r="AT198" i="4"/>
  <c r="AU198" i="4" a="1"/>
  <c r="AU198" i="4" s="1"/>
  <c r="AV198" i="4" a="1"/>
  <c r="AV198" i="4" s="1"/>
  <c r="AW198" i="4" a="1"/>
  <c r="AW198" i="4" s="1"/>
  <c r="AX198" i="4" a="1"/>
  <c r="AX198" i="4" s="1"/>
  <c r="C199" i="4" a="1"/>
  <c r="C199" i="4"/>
  <c r="D199" i="4" a="1"/>
  <c r="D199" i="4" s="1"/>
  <c r="E199" i="4" a="1"/>
  <c r="E199" i="4" s="1"/>
  <c r="F199" i="4" a="1"/>
  <c r="F199" i="4" s="1"/>
  <c r="G199" i="4" a="1"/>
  <c r="G199" i="4" s="1"/>
  <c r="H199" i="4" a="1"/>
  <c r="H199" i="4" s="1"/>
  <c r="I199" i="4" a="1"/>
  <c r="I199" i="4" s="1"/>
  <c r="J199" i="4" a="1"/>
  <c r="J199" i="4" s="1"/>
  <c r="K199" i="4" a="1"/>
  <c r="K199" i="4" s="1"/>
  <c r="L199" i="4" a="1"/>
  <c r="L199" i="4" s="1"/>
  <c r="M199" i="4" a="1"/>
  <c r="M199" i="4" s="1"/>
  <c r="N199" i="4" a="1"/>
  <c r="N199" i="4" s="1"/>
  <c r="O199" i="4" a="1"/>
  <c r="O199" i="4" s="1"/>
  <c r="P199" i="4" a="1"/>
  <c r="P199" i="4" s="1"/>
  <c r="Q199" i="4" a="1"/>
  <c r="Q199" i="4" s="1"/>
  <c r="R199" i="4" a="1"/>
  <c r="R199" i="4" s="1"/>
  <c r="S199" i="4" a="1"/>
  <c r="S199" i="4"/>
  <c r="T199" i="4" a="1"/>
  <c r="T199" i="4" s="1"/>
  <c r="U199" i="4" a="1"/>
  <c r="U199" i="4" s="1"/>
  <c r="V199" i="4" a="1"/>
  <c r="V199" i="4" s="1"/>
  <c r="W199" i="4" a="1"/>
  <c r="W199" i="4" s="1"/>
  <c r="X199" i="4" a="1"/>
  <c r="X199" i="4" s="1"/>
  <c r="Y199" i="4" a="1"/>
  <c r="Y199" i="4" s="1"/>
  <c r="Z199" i="4" a="1"/>
  <c r="Z199" i="4" s="1"/>
  <c r="AA199" i="4" a="1"/>
  <c r="AA199" i="4" s="1"/>
  <c r="AB199" i="4" a="1"/>
  <c r="AB199" i="4" s="1"/>
  <c r="AC199" i="4" a="1"/>
  <c r="AC199" i="4" s="1"/>
  <c r="AD199" i="4" a="1"/>
  <c r="AD199" i="4" s="1"/>
  <c r="AE199" i="4" a="1"/>
  <c r="AE199" i="4" s="1"/>
  <c r="AF199" i="4" a="1"/>
  <c r="AF199" i="4" s="1"/>
  <c r="AG199" i="4" a="1"/>
  <c r="AG199" i="4" s="1"/>
  <c r="AH199" i="4" a="1"/>
  <c r="AH199" i="4" s="1"/>
  <c r="AI199" i="4" a="1"/>
  <c r="AI199" i="4" s="1"/>
  <c r="AJ199" i="4" a="1"/>
  <c r="AJ199" i="4" s="1"/>
  <c r="AK199" i="4" a="1"/>
  <c r="AK199" i="4" s="1"/>
  <c r="AL199" i="4" a="1"/>
  <c r="AL199" i="4" s="1"/>
  <c r="AM199" i="4" a="1"/>
  <c r="AM199" i="4" s="1"/>
  <c r="AN199" i="4" a="1"/>
  <c r="AN199" i="4" s="1"/>
  <c r="AO199" i="4" a="1"/>
  <c r="AO199" i="4" s="1"/>
  <c r="AP199" i="4" a="1"/>
  <c r="AP199" i="4" s="1"/>
  <c r="AQ199" i="4" a="1"/>
  <c r="AQ199" i="4" s="1"/>
  <c r="AR199" i="4" a="1"/>
  <c r="AR199" i="4" s="1"/>
  <c r="AS199" i="4" a="1"/>
  <c r="AS199" i="4" s="1"/>
  <c r="AT199" i="4" a="1"/>
  <c r="AT199" i="4" s="1"/>
  <c r="AU199" i="4" a="1"/>
  <c r="AU199" i="4" s="1"/>
  <c r="AV199" i="4" a="1"/>
  <c r="AV199" i="4" s="1"/>
  <c r="AW199" i="4" a="1"/>
  <c r="AW199" i="4" s="1"/>
  <c r="AX199" i="4" a="1"/>
  <c r="AX199" i="4" s="1"/>
  <c r="C200" i="4" a="1"/>
  <c r="C200" i="4" s="1"/>
  <c r="D200" i="4" a="1"/>
  <c r="D200" i="4" s="1"/>
  <c r="E200" i="4" a="1"/>
  <c r="E200" i="4" s="1"/>
  <c r="F200" i="4" a="1"/>
  <c r="F200" i="4" s="1"/>
  <c r="G200" i="4" a="1"/>
  <c r="G200" i="4" s="1"/>
  <c r="H200" i="4" a="1"/>
  <c r="H200" i="4" s="1"/>
  <c r="I200" i="4" a="1"/>
  <c r="I200" i="4" s="1"/>
  <c r="J200" i="4" a="1"/>
  <c r="J200" i="4" s="1"/>
  <c r="K200" i="4" a="1"/>
  <c r="K200" i="4" s="1"/>
  <c r="L200" i="4" a="1"/>
  <c r="L200" i="4" s="1"/>
  <c r="M200" i="4" a="1"/>
  <c r="M200" i="4" s="1"/>
  <c r="N200" i="4" a="1"/>
  <c r="N200" i="4" s="1"/>
  <c r="O200" i="4" a="1"/>
  <c r="O200" i="4" s="1"/>
  <c r="P200" i="4" a="1"/>
  <c r="P200" i="4" s="1"/>
  <c r="Q200" i="4" a="1"/>
  <c r="Q200" i="4" s="1"/>
  <c r="R200" i="4" a="1"/>
  <c r="R200" i="4" s="1"/>
  <c r="S200" i="4" a="1"/>
  <c r="S200" i="4" s="1"/>
  <c r="T200" i="4" a="1"/>
  <c r="T200" i="4" s="1"/>
  <c r="U200" i="4" a="1"/>
  <c r="U200" i="4" s="1"/>
  <c r="V200" i="4" a="1"/>
  <c r="V200" i="4" s="1"/>
  <c r="W200" i="4" a="1"/>
  <c r="W200" i="4" s="1"/>
  <c r="X200" i="4" a="1"/>
  <c r="X200" i="4" s="1"/>
  <c r="Y200" i="4" a="1"/>
  <c r="Y200" i="4" s="1"/>
  <c r="Z200" i="4" a="1"/>
  <c r="Z200" i="4" s="1"/>
  <c r="AA200" i="4" a="1"/>
  <c r="AA200" i="4" s="1"/>
  <c r="AB200" i="4" a="1"/>
  <c r="AB200" i="4" s="1"/>
  <c r="AC200" i="4" a="1"/>
  <c r="AC200" i="4" s="1"/>
  <c r="AD200" i="4" a="1"/>
  <c r="AD200" i="4" s="1"/>
  <c r="AE200" i="4" a="1"/>
  <c r="AE200" i="4" s="1"/>
  <c r="AF200" i="4" a="1"/>
  <c r="AF200" i="4" s="1"/>
  <c r="AG200" i="4" a="1"/>
  <c r="AG200" i="4" s="1"/>
  <c r="AH200" i="4" a="1"/>
  <c r="AH200" i="4" s="1"/>
  <c r="AI200" i="4" a="1"/>
  <c r="AI200" i="4" s="1"/>
  <c r="AJ200" i="4" a="1"/>
  <c r="AJ200" i="4" s="1"/>
  <c r="AK200" i="4" a="1"/>
  <c r="AK200" i="4" s="1"/>
  <c r="AL200" i="4" a="1"/>
  <c r="AL200" i="4" s="1"/>
  <c r="AM200" i="4" a="1"/>
  <c r="AM200" i="4" s="1"/>
  <c r="AN200" i="4" a="1"/>
  <c r="AN200" i="4" s="1"/>
  <c r="AO200" i="4" a="1"/>
  <c r="AO200" i="4" s="1"/>
  <c r="AP200" i="4" a="1"/>
  <c r="AP200" i="4" s="1"/>
  <c r="AQ200" i="4" a="1"/>
  <c r="AQ200" i="4" s="1"/>
  <c r="AR200" i="4" a="1"/>
  <c r="AR200" i="4" s="1"/>
  <c r="AS200" i="4" a="1"/>
  <c r="AS200" i="4" s="1"/>
  <c r="AT200" i="4" a="1"/>
  <c r="AT200" i="4" s="1"/>
  <c r="AU200" i="4" a="1"/>
  <c r="AU200" i="4" s="1"/>
  <c r="AV200" i="4" a="1"/>
  <c r="AV200" i="4" s="1"/>
  <c r="AW200" i="4" a="1"/>
  <c r="AW200" i="4" s="1"/>
  <c r="AX200" i="4" a="1"/>
  <c r="AX200" i="4" s="1"/>
  <c r="C201" i="4" a="1"/>
  <c r="C201" i="4" s="1"/>
  <c r="D201" i="4" a="1"/>
  <c r="D201" i="4" s="1"/>
  <c r="E201" i="4" a="1"/>
  <c r="E201" i="4" s="1"/>
  <c r="F201" i="4" a="1"/>
  <c r="F201" i="4" s="1"/>
  <c r="G201" i="4" a="1"/>
  <c r="G201" i="4" s="1"/>
  <c r="H201" i="4" a="1"/>
  <c r="H201" i="4" s="1"/>
  <c r="I201" i="4" a="1"/>
  <c r="I201" i="4" s="1"/>
  <c r="J201" i="4" a="1"/>
  <c r="J201" i="4" s="1"/>
  <c r="K201" i="4" a="1"/>
  <c r="K201" i="4" s="1"/>
  <c r="L201" i="4" a="1"/>
  <c r="L201" i="4" s="1"/>
  <c r="M201" i="4" a="1"/>
  <c r="M201" i="4" s="1"/>
  <c r="N201" i="4" a="1"/>
  <c r="N201" i="4" s="1"/>
  <c r="O201" i="4" a="1"/>
  <c r="O201" i="4" s="1"/>
  <c r="P201" i="4" a="1"/>
  <c r="P201" i="4" s="1"/>
  <c r="Q201" i="4" a="1"/>
  <c r="Q201" i="4" s="1"/>
  <c r="R201" i="4" a="1"/>
  <c r="R201" i="4" s="1"/>
  <c r="S201" i="4" a="1"/>
  <c r="S201" i="4" s="1"/>
  <c r="T201" i="4" a="1"/>
  <c r="T201" i="4" s="1"/>
  <c r="U201" i="4" a="1"/>
  <c r="U201" i="4" s="1"/>
  <c r="V201" i="4" a="1"/>
  <c r="V201" i="4" s="1"/>
  <c r="W201" i="4" a="1"/>
  <c r="W201" i="4" s="1"/>
  <c r="X201" i="4" a="1"/>
  <c r="X201" i="4" s="1"/>
  <c r="Y201" i="4" a="1"/>
  <c r="Y201" i="4" s="1"/>
  <c r="Z201" i="4" a="1"/>
  <c r="Z201" i="4" s="1"/>
  <c r="AA201" i="4" a="1"/>
  <c r="AA201" i="4" s="1"/>
  <c r="AB201" i="4" a="1"/>
  <c r="AB201" i="4" s="1"/>
  <c r="AC201" i="4" a="1"/>
  <c r="AC201" i="4" s="1"/>
  <c r="AD201" i="4" a="1"/>
  <c r="AD201" i="4" s="1"/>
  <c r="AE201" i="4" a="1"/>
  <c r="AE201" i="4" s="1"/>
  <c r="AF201" i="4" a="1"/>
  <c r="AF201" i="4" s="1"/>
  <c r="AG201" i="4" a="1"/>
  <c r="AG201" i="4" s="1"/>
  <c r="AH201" i="4" a="1"/>
  <c r="AH201" i="4" s="1"/>
  <c r="AI201" i="4" a="1"/>
  <c r="AI201" i="4" s="1"/>
  <c r="AJ201" i="4" a="1"/>
  <c r="AJ201" i="4" s="1"/>
  <c r="AK201" i="4" a="1"/>
  <c r="AK201" i="4" s="1"/>
  <c r="AL201" i="4" a="1"/>
  <c r="AL201" i="4" s="1"/>
  <c r="AM201" i="4" a="1"/>
  <c r="AM201" i="4" s="1"/>
  <c r="AN201" i="4" a="1"/>
  <c r="AN201" i="4" s="1"/>
  <c r="AO201" i="4" a="1"/>
  <c r="AO201" i="4" s="1"/>
  <c r="AP201" i="4" a="1"/>
  <c r="AP201" i="4" s="1"/>
  <c r="AQ201" i="4" a="1"/>
  <c r="AQ201" i="4" s="1"/>
  <c r="AR201" i="4" a="1"/>
  <c r="AR201" i="4" s="1"/>
  <c r="AS201" i="4" a="1"/>
  <c r="AS201" i="4" s="1"/>
  <c r="AT201" i="4" a="1"/>
  <c r="AT201" i="4" s="1"/>
  <c r="AU201" i="4" a="1"/>
  <c r="AU201" i="4" s="1"/>
  <c r="AV201" i="4" a="1"/>
  <c r="AV201" i="4" s="1"/>
  <c r="AW201" i="4" a="1"/>
  <c r="AW201" i="4" s="1"/>
  <c r="AX201" i="4" a="1"/>
  <c r="AX201" i="4" s="1"/>
  <c r="C202" i="4" a="1"/>
  <c r="C202" i="4" s="1"/>
  <c r="D202" i="4" a="1"/>
  <c r="D202" i="4" s="1"/>
  <c r="E202" i="4" a="1"/>
  <c r="E202" i="4" s="1"/>
  <c r="F202" i="4" a="1"/>
  <c r="F202" i="4" s="1"/>
  <c r="G202" i="4" a="1"/>
  <c r="G202" i="4" s="1"/>
  <c r="H202" i="4" a="1"/>
  <c r="H202" i="4" s="1"/>
  <c r="I202" i="4" a="1"/>
  <c r="I202" i="4" s="1"/>
  <c r="J202" i="4" a="1"/>
  <c r="J202" i="4" s="1"/>
  <c r="K202" i="4" a="1"/>
  <c r="K202" i="4" s="1"/>
  <c r="L202" i="4" a="1"/>
  <c r="L202" i="4" s="1"/>
  <c r="M202" i="4" a="1"/>
  <c r="M202" i="4" s="1"/>
  <c r="N202" i="4" a="1"/>
  <c r="N202" i="4" s="1"/>
  <c r="O202" i="4" a="1"/>
  <c r="O202" i="4" s="1"/>
  <c r="P202" i="4" a="1"/>
  <c r="P202" i="4" s="1"/>
  <c r="Q202" i="4" a="1"/>
  <c r="Q202" i="4" s="1"/>
  <c r="R202" i="4" a="1"/>
  <c r="R202" i="4" s="1"/>
  <c r="S202" i="4" a="1"/>
  <c r="S202" i="4" s="1"/>
  <c r="T202" i="4" a="1"/>
  <c r="T202" i="4" s="1"/>
  <c r="U202" i="4" a="1"/>
  <c r="U202" i="4" s="1"/>
  <c r="V202" i="4" a="1"/>
  <c r="V202" i="4" s="1"/>
  <c r="W202" i="4" a="1"/>
  <c r="W202" i="4" s="1"/>
  <c r="X202" i="4" a="1"/>
  <c r="X202" i="4" s="1"/>
  <c r="Y202" i="4" a="1"/>
  <c r="Y202" i="4" s="1"/>
  <c r="Z202" i="4" a="1"/>
  <c r="Z202" i="4" s="1"/>
  <c r="AA202" i="4" a="1"/>
  <c r="AA202" i="4" s="1"/>
  <c r="AB202" i="4" a="1"/>
  <c r="AB202" i="4" s="1"/>
  <c r="AC202" i="4" a="1"/>
  <c r="AC202" i="4" s="1"/>
  <c r="AD202" i="4" a="1"/>
  <c r="AD202" i="4" s="1"/>
  <c r="AE202" i="4" a="1"/>
  <c r="AE202" i="4" s="1"/>
  <c r="AF202" i="4" a="1"/>
  <c r="AF202" i="4" s="1"/>
  <c r="AG202" i="4" a="1"/>
  <c r="AG202" i="4" s="1"/>
  <c r="AH202" i="4" a="1"/>
  <c r="AH202" i="4" s="1"/>
  <c r="AI202" i="4" a="1"/>
  <c r="AI202" i="4" s="1"/>
  <c r="AJ202" i="4" a="1"/>
  <c r="AJ202" i="4" s="1"/>
  <c r="AK202" i="4" a="1"/>
  <c r="AK202" i="4" s="1"/>
  <c r="AL202" i="4" a="1"/>
  <c r="AL202" i="4" s="1"/>
  <c r="AM202" i="4" a="1"/>
  <c r="AM202" i="4" s="1"/>
  <c r="AN202" i="4" a="1"/>
  <c r="AN202" i="4" s="1"/>
  <c r="AO202" i="4" a="1"/>
  <c r="AO202" i="4" s="1"/>
  <c r="AP202" i="4" a="1"/>
  <c r="AP202" i="4" s="1"/>
  <c r="AQ202" i="4" a="1"/>
  <c r="AQ202" i="4" s="1"/>
  <c r="AR202" i="4" a="1"/>
  <c r="AR202" i="4" s="1"/>
  <c r="AS202" i="4" a="1"/>
  <c r="AS202" i="4" s="1"/>
  <c r="AT202" i="4" a="1"/>
  <c r="AT202" i="4" s="1"/>
  <c r="AU202" i="4" a="1"/>
  <c r="AU202" i="4" s="1"/>
  <c r="AV202" i="4" a="1"/>
  <c r="AV202" i="4" s="1"/>
  <c r="AW202" i="4" a="1"/>
  <c r="AW202" i="4" s="1"/>
  <c r="AX202" i="4" a="1"/>
  <c r="AX202" i="4" s="1"/>
  <c r="C203" i="4" a="1"/>
  <c r="C203" i="4" s="1"/>
  <c r="D203" i="4" a="1"/>
  <c r="D203" i="4" s="1"/>
  <c r="E203" i="4" a="1"/>
  <c r="E203" i="4" s="1"/>
  <c r="F203" i="4" a="1"/>
  <c r="F203" i="4" s="1"/>
  <c r="G203" i="4" a="1"/>
  <c r="G203" i="4" s="1"/>
  <c r="H203" i="4" a="1"/>
  <c r="H203" i="4" s="1"/>
  <c r="I203" i="4" a="1"/>
  <c r="I203" i="4" s="1"/>
  <c r="J203" i="4" a="1"/>
  <c r="J203" i="4" s="1"/>
  <c r="K203" i="4" a="1"/>
  <c r="K203" i="4" s="1"/>
  <c r="L203" i="4" a="1"/>
  <c r="L203" i="4" s="1"/>
  <c r="M203" i="4" a="1"/>
  <c r="M203" i="4" s="1"/>
  <c r="N203" i="4" a="1"/>
  <c r="N203" i="4" s="1"/>
  <c r="O203" i="4" a="1"/>
  <c r="O203" i="4" s="1"/>
  <c r="P203" i="4" a="1"/>
  <c r="P203" i="4" s="1"/>
  <c r="Q203" i="4" a="1"/>
  <c r="Q203" i="4" s="1"/>
  <c r="R203" i="4" a="1"/>
  <c r="R203" i="4" s="1"/>
  <c r="S203" i="4" a="1"/>
  <c r="S203" i="4" s="1"/>
  <c r="T203" i="4" a="1"/>
  <c r="T203" i="4" s="1"/>
  <c r="U203" i="4" a="1"/>
  <c r="U203" i="4" s="1"/>
  <c r="V203" i="4" a="1"/>
  <c r="V203" i="4" s="1"/>
  <c r="W203" i="4" a="1"/>
  <c r="W203" i="4" s="1"/>
  <c r="X203" i="4" a="1"/>
  <c r="X203" i="4" s="1"/>
  <c r="Y203" i="4" a="1"/>
  <c r="Y203" i="4" s="1"/>
  <c r="Z203" i="4" a="1"/>
  <c r="Z203" i="4" s="1"/>
  <c r="AA203" i="4" a="1"/>
  <c r="AA203" i="4" s="1"/>
  <c r="AB203" i="4" a="1"/>
  <c r="AB203" i="4" s="1"/>
  <c r="AC203" i="4" a="1"/>
  <c r="AC203" i="4" s="1"/>
  <c r="AD203" i="4" a="1"/>
  <c r="AD203" i="4" s="1"/>
  <c r="AE203" i="4" a="1"/>
  <c r="AE203" i="4" s="1"/>
  <c r="AF203" i="4" a="1"/>
  <c r="AF203" i="4" s="1"/>
  <c r="AG203" i="4" a="1"/>
  <c r="AG203" i="4" s="1"/>
  <c r="AH203" i="4" a="1"/>
  <c r="AH203" i="4" s="1"/>
  <c r="AI203" i="4" a="1"/>
  <c r="AI203" i="4" s="1"/>
  <c r="AJ203" i="4" a="1"/>
  <c r="AJ203" i="4" s="1"/>
  <c r="AK203" i="4" a="1"/>
  <c r="AK203" i="4" s="1"/>
  <c r="AL203" i="4" a="1"/>
  <c r="AL203" i="4" s="1"/>
  <c r="AM203" i="4" a="1"/>
  <c r="AM203" i="4" s="1"/>
  <c r="AN203" i="4" a="1"/>
  <c r="AN203" i="4" s="1"/>
  <c r="AO203" i="4" a="1"/>
  <c r="AO203" i="4" s="1"/>
  <c r="AP203" i="4" a="1"/>
  <c r="AP203" i="4" s="1"/>
  <c r="AQ203" i="4" a="1"/>
  <c r="AQ203" i="4" s="1"/>
  <c r="AR203" i="4" a="1"/>
  <c r="AR203" i="4" s="1"/>
  <c r="AS203" i="4" a="1"/>
  <c r="AS203" i="4" s="1"/>
  <c r="AT203" i="4" a="1"/>
  <c r="AT203" i="4" s="1"/>
  <c r="AU203" i="4" a="1"/>
  <c r="AU203" i="4" s="1"/>
  <c r="AV203" i="4" a="1"/>
  <c r="AV203" i="4" s="1"/>
  <c r="AW203" i="4" a="1"/>
  <c r="AW203" i="4" s="1"/>
  <c r="AX203" i="4" a="1"/>
  <c r="AX203" i="4" s="1"/>
  <c r="C204" i="4" a="1"/>
  <c r="C204" i="4" s="1"/>
  <c r="D204" i="4" a="1"/>
  <c r="D204" i="4" s="1"/>
  <c r="E204" i="4" a="1"/>
  <c r="E204" i="4" s="1"/>
  <c r="F204" i="4" a="1"/>
  <c r="F204" i="4" s="1"/>
  <c r="G204" i="4" a="1"/>
  <c r="G204" i="4" s="1"/>
  <c r="H204" i="4" a="1"/>
  <c r="H204" i="4" s="1"/>
  <c r="I204" i="4" a="1"/>
  <c r="I204" i="4" s="1"/>
  <c r="J204" i="4" a="1"/>
  <c r="J204" i="4" s="1"/>
  <c r="K204" i="4" a="1"/>
  <c r="K204" i="4" s="1"/>
  <c r="L204" i="4" a="1"/>
  <c r="L204" i="4" s="1"/>
  <c r="M204" i="4" a="1"/>
  <c r="M204" i="4" s="1"/>
  <c r="N204" i="4" a="1"/>
  <c r="N204" i="4" s="1"/>
  <c r="O204" i="4" a="1"/>
  <c r="O204" i="4" s="1"/>
  <c r="P204" i="4" a="1"/>
  <c r="P204" i="4" s="1"/>
  <c r="Q204" i="4" a="1"/>
  <c r="Q204" i="4" s="1"/>
  <c r="R204" i="4" a="1"/>
  <c r="R204" i="4" s="1"/>
  <c r="S204" i="4" a="1"/>
  <c r="S204" i="4" s="1"/>
  <c r="T204" i="4" a="1"/>
  <c r="T204" i="4" s="1"/>
  <c r="U204" i="4" a="1"/>
  <c r="U204" i="4" s="1"/>
  <c r="V204" i="4" a="1"/>
  <c r="V204" i="4" s="1"/>
  <c r="W204" i="4" a="1"/>
  <c r="W204" i="4" s="1"/>
  <c r="X204" i="4" a="1"/>
  <c r="X204" i="4" s="1"/>
  <c r="Y204" i="4" a="1"/>
  <c r="Y204" i="4" s="1"/>
  <c r="Z204" i="4" a="1"/>
  <c r="Z204" i="4" s="1"/>
  <c r="AA204" i="4" a="1"/>
  <c r="AA204" i="4" s="1"/>
  <c r="AB204" i="4" a="1"/>
  <c r="AB204" i="4" s="1"/>
  <c r="AC204" i="4" a="1"/>
  <c r="AC204" i="4" s="1"/>
  <c r="AD204" i="4" a="1"/>
  <c r="AD204" i="4" s="1"/>
  <c r="AE204" i="4" a="1"/>
  <c r="AE204" i="4" s="1"/>
  <c r="AF204" i="4" a="1"/>
  <c r="AF204" i="4" s="1"/>
  <c r="AG204" i="4" a="1"/>
  <c r="AG204" i="4" s="1"/>
  <c r="AH204" i="4" a="1"/>
  <c r="AH204" i="4" s="1"/>
  <c r="AI204" i="4" a="1"/>
  <c r="AI204" i="4" s="1"/>
  <c r="AJ204" i="4" a="1"/>
  <c r="AJ204" i="4" s="1"/>
  <c r="AK204" i="4" a="1"/>
  <c r="AK204" i="4" s="1"/>
  <c r="AL204" i="4" a="1"/>
  <c r="AL204" i="4" s="1"/>
  <c r="AM204" i="4" a="1"/>
  <c r="AM204" i="4" s="1"/>
  <c r="AN204" i="4" a="1"/>
  <c r="AN204" i="4" s="1"/>
  <c r="AO204" i="4" a="1"/>
  <c r="AO204" i="4" s="1"/>
  <c r="AP204" i="4" a="1"/>
  <c r="AP204" i="4" s="1"/>
  <c r="AQ204" i="4" a="1"/>
  <c r="AQ204" i="4" s="1"/>
  <c r="AR204" i="4" a="1"/>
  <c r="AR204" i="4" s="1"/>
  <c r="AS204" i="4" a="1"/>
  <c r="AS204" i="4" s="1"/>
  <c r="AT204" i="4" a="1"/>
  <c r="AT204" i="4" s="1"/>
  <c r="AU204" i="4" a="1"/>
  <c r="AU204" i="4" s="1"/>
  <c r="AV204" i="4" a="1"/>
  <c r="AV204" i="4" s="1"/>
  <c r="AW204" i="4" a="1"/>
  <c r="AW204" i="4" s="1"/>
  <c r="AX204" i="4" a="1"/>
  <c r="AX204" i="4" s="1"/>
  <c r="C205" i="4" a="1"/>
  <c r="C205" i="4" s="1"/>
  <c r="D205" i="4" a="1"/>
  <c r="D205" i="4" s="1"/>
  <c r="E205" i="4" a="1"/>
  <c r="E205" i="4" s="1"/>
  <c r="F205" i="4" a="1"/>
  <c r="F205" i="4" s="1"/>
  <c r="G205" i="4" a="1"/>
  <c r="G205" i="4" s="1"/>
  <c r="H205" i="4" a="1"/>
  <c r="H205" i="4" s="1"/>
  <c r="I205" i="4" a="1"/>
  <c r="I205" i="4" s="1"/>
  <c r="J205" i="4" a="1"/>
  <c r="J205" i="4" s="1"/>
  <c r="K205" i="4" a="1"/>
  <c r="K205" i="4" s="1"/>
  <c r="L205" i="4" a="1"/>
  <c r="L205" i="4" s="1"/>
  <c r="M205" i="4" a="1"/>
  <c r="M205" i="4" s="1"/>
  <c r="N205" i="4" a="1"/>
  <c r="N205" i="4" s="1"/>
  <c r="O205" i="4" a="1"/>
  <c r="O205" i="4" s="1"/>
  <c r="P205" i="4" a="1"/>
  <c r="P205" i="4" s="1"/>
  <c r="Q205" i="4" a="1"/>
  <c r="Q205" i="4" s="1"/>
  <c r="R205" i="4" a="1"/>
  <c r="R205" i="4" s="1"/>
  <c r="S205" i="4" a="1"/>
  <c r="S205" i="4" s="1"/>
  <c r="T205" i="4" a="1"/>
  <c r="T205" i="4" s="1"/>
  <c r="U205" i="4" a="1"/>
  <c r="U205" i="4" s="1"/>
  <c r="V205" i="4" a="1"/>
  <c r="V205" i="4" s="1"/>
  <c r="W205" i="4" a="1"/>
  <c r="W205" i="4" s="1"/>
  <c r="X205" i="4" a="1"/>
  <c r="X205" i="4" s="1"/>
  <c r="Y205" i="4" a="1"/>
  <c r="Y205" i="4" s="1"/>
  <c r="Z205" i="4" a="1"/>
  <c r="Z205" i="4" s="1"/>
  <c r="AA205" i="4" a="1"/>
  <c r="AA205" i="4" s="1"/>
  <c r="AB205" i="4" a="1"/>
  <c r="AB205" i="4" s="1"/>
  <c r="AC205" i="4" a="1"/>
  <c r="AC205" i="4" s="1"/>
  <c r="AD205" i="4" a="1"/>
  <c r="AD205" i="4" s="1"/>
  <c r="AE205" i="4" a="1"/>
  <c r="AE205" i="4" s="1"/>
  <c r="AF205" i="4" a="1"/>
  <c r="AF205" i="4" s="1"/>
  <c r="AG205" i="4" a="1"/>
  <c r="AG205" i="4" s="1"/>
  <c r="AH205" i="4" a="1"/>
  <c r="AH205" i="4" s="1"/>
  <c r="AI205" i="4" a="1"/>
  <c r="AI205" i="4" s="1"/>
  <c r="AJ205" i="4" a="1"/>
  <c r="AJ205" i="4" s="1"/>
  <c r="AK205" i="4" a="1"/>
  <c r="AK205" i="4" s="1"/>
  <c r="AL205" i="4" a="1"/>
  <c r="AL205" i="4" s="1"/>
  <c r="AM205" i="4" a="1"/>
  <c r="AM205" i="4" s="1"/>
  <c r="AN205" i="4" a="1"/>
  <c r="AN205" i="4" s="1"/>
  <c r="AO205" i="4" a="1"/>
  <c r="AO205" i="4" s="1"/>
  <c r="AP205" i="4" a="1"/>
  <c r="AP205" i="4" s="1"/>
  <c r="AQ205" i="4" a="1"/>
  <c r="AQ205" i="4" s="1"/>
  <c r="AR205" i="4" a="1"/>
  <c r="AR205" i="4" s="1"/>
  <c r="AS205" i="4" a="1"/>
  <c r="AS205" i="4" s="1"/>
  <c r="AT205" i="4" a="1"/>
  <c r="AT205" i="4" s="1"/>
  <c r="AU205" i="4" a="1"/>
  <c r="AU205" i="4" s="1"/>
  <c r="AV205" i="4" a="1"/>
  <c r="AV205" i="4" s="1"/>
  <c r="AW205" i="4" a="1"/>
  <c r="AW205" i="4" s="1"/>
  <c r="AX205" i="4" a="1"/>
  <c r="AX205" i="4" s="1"/>
  <c r="C206" i="4" a="1"/>
  <c r="C206" i="4" s="1"/>
  <c r="D206" i="4" a="1"/>
  <c r="D206" i="4" s="1"/>
  <c r="E206" i="4" a="1"/>
  <c r="E206" i="4" s="1"/>
  <c r="F206" i="4" a="1"/>
  <c r="F206" i="4" s="1"/>
  <c r="G206" i="4" a="1"/>
  <c r="G206" i="4" s="1"/>
  <c r="H206" i="4" a="1"/>
  <c r="H206" i="4" s="1"/>
  <c r="I206" i="4" a="1"/>
  <c r="I206" i="4" s="1"/>
  <c r="J206" i="4" a="1"/>
  <c r="J206" i="4" s="1"/>
  <c r="K206" i="4" a="1"/>
  <c r="K206" i="4" s="1"/>
  <c r="L206" i="4" a="1"/>
  <c r="L206" i="4" s="1"/>
  <c r="M206" i="4" a="1"/>
  <c r="M206" i="4" s="1"/>
  <c r="N206" i="4" a="1"/>
  <c r="N206" i="4" s="1"/>
  <c r="O206" i="4" a="1"/>
  <c r="O206" i="4" s="1"/>
  <c r="P206" i="4" a="1"/>
  <c r="P206" i="4" s="1"/>
  <c r="Q206" i="4" a="1"/>
  <c r="Q206" i="4" s="1"/>
  <c r="R206" i="4" a="1"/>
  <c r="R206" i="4" s="1"/>
  <c r="S206" i="4" a="1"/>
  <c r="S206" i="4" s="1"/>
  <c r="T206" i="4" a="1"/>
  <c r="T206" i="4" s="1"/>
  <c r="U206" i="4" a="1"/>
  <c r="U206" i="4" s="1"/>
  <c r="V206" i="4" a="1"/>
  <c r="V206" i="4" s="1"/>
  <c r="W206" i="4" a="1"/>
  <c r="W206" i="4" s="1"/>
  <c r="X206" i="4" a="1"/>
  <c r="X206" i="4" s="1"/>
  <c r="Y206" i="4" a="1"/>
  <c r="Y206" i="4" s="1"/>
  <c r="Z206" i="4" a="1"/>
  <c r="Z206" i="4" s="1"/>
  <c r="AA206" i="4" a="1"/>
  <c r="AA206" i="4" s="1"/>
  <c r="AB206" i="4" a="1"/>
  <c r="AB206" i="4" s="1"/>
  <c r="AC206" i="4" a="1"/>
  <c r="AC206" i="4" s="1"/>
  <c r="AD206" i="4" a="1"/>
  <c r="AD206" i="4" s="1"/>
  <c r="AE206" i="4" a="1"/>
  <c r="AE206" i="4" s="1"/>
  <c r="AF206" i="4" a="1"/>
  <c r="AF206" i="4" s="1"/>
  <c r="AG206" i="4" a="1"/>
  <c r="AG206" i="4" s="1"/>
  <c r="AH206" i="4" a="1"/>
  <c r="AH206" i="4" s="1"/>
  <c r="AI206" i="4" a="1"/>
  <c r="AI206" i="4" s="1"/>
  <c r="AJ206" i="4" a="1"/>
  <c r="AJ206" i="4" s="1"/>
  <c r="AK206" i="4" a="1"/>
  <c r="AK206" i="4" s="1"/>
  <c r="AL206" i="4" a="1"/>
  <c r="AL206" i="4" s="1"/>
  <c r="AM206" i="4" a="1"/>
  <c r="AM206" i="4" s="1"/>
  <c r="AN206" i="4" a="1"/>
  <c r="AN206" i="4" s="1"/>
  <c r="AO206" i="4" a="1"/>
  <c r="AO206" i="4" s="1"/>
  <c r="AP206" i="4" a="1"/>
  <c r="AP206" i="4" s="1"/>
  <c r="AQ206" i="4" a="1"/>
  <c r="AQ206" i="4" s="1"/>
  <c r="AR206" i="4" a="1"/>
  <c r="AR206" i="4" s="1"/>
  <c r="AS206" i="4" a="1"/>
  <c r="AS206" i="4" s="1"/>
  <c r="AT206" i="4" a="1"/>
  <c r="AT206" i="4" s="1"/>
  <c r="AU206" i="4" a="1"/>
  <c r="AU206" i="4" s="1"/>
  <c r="AV206" i="4" a="1"/>
  <c r="AV206" i="4" s="1"/>
  <c r="AW206" i="4" a="1"/>
  <c r="AW206" i="4" s="1"/>
  <c r="AX206" i="4" a="1"/>
  <c r="AX206" i="4" s="1"/>
  <c r="C207" i="4" a="1"/>
  <c r="C207" i="4" s="1"/>
  <c r="D207" i="4" a="1"/>
  <c r="D207" i="4" s="1"/>
  <c r="E207" i="4" a="1"/>
  <c r="E207" i="4" s="1"/>
  <c r="F207" i="4" a="1"/>
  <c r="F207" i="4" s="1"/>
  <c r="G207" i="4" a="1"/>
  <c r="G207" i="4" s="1"/>
  <c r="H207" i="4" a="1"/>
  <c r="H207" i="4" s="1"/>
  <c r="I207" i="4" a="1"/>
  <c r="I207" i="4" s="1"/>
  <c r="J207" i="4" a="1"/>
  <c r="J207" i="4" s="1"/>
  <c r="K207" i="4" a="1"/>
  <c r="K207" i="4" s="1"/>
  <c r="L207" i="4" a="1"/>
  <c r="L207" i="4" s="1"/>
  <c r="M207" i="4" a="1"/>
  <c r="M207" i="4" s="1"/>
  <c r="N207" i="4" a="1"/>
  <c r="N207" i="4" s="1"/>
  <c r="O207" i="4" a="1"/>
  <c r="O207" i="4" s="1"/>
  <c r="P207" i="4" a="1"/>
  <c r="P207" i="4" s="1"/>
  <c r="Q207" i="4" a="1"/>
  <c r="Q207" i="4" s="1"/>
  <c r="R207" i="4" a="1"/>
  <c r="R207" i="4" s="1"/>
  <c r="S207" i="4" a="1"/>
  <c r="S207" i="4" s="1"/>
  <c r="T207" i="4" a="1"/>
  <c r="T207" i="4" s="1"/>
  <c r="U207" i="4" a="1"/>
  <c r="U207" i="4" s="1"/>
  <c r="V207" i="4" a="1"/>
  <c r="V207" i="4" s="1"/>
  <c r="W207" i="4" a="1"/>
  <c r="W207" i="4" s="1"/>
  <c r="X207" i="4" a="1"/>
  <c r="X207" i="4" s="1"/>
  <c r="Y207" i="4" a="1"/>
  <c r="Y207" i="4" s="1"/>
  <c r="Z207" i="4" a="1"/>
  <c r="Z207" i="4" s="1"/>
  <c r="AA207" i="4" a="1"/>
  <c r="AA207" i="4" s="1"/>
  <c r="AB207" i="4" a="1"/>
  <c r="AB207" i="4" s="1"/>
  <c r="AC207" i="4" a="1"/>
  <c r="AC207" i="4" s="1"/>
  <c r="AD207" i="4" a="1"/>
  <c r="AD207" i="4" s="1"/>
  <c r="AE207" i="4" a="1"/>
  <c r="AE207" i="4" s="1"/>
  <c r="AF207" i="4" a="1"/>
  <c r="AF207" i="4" s="1"/>
  <c r="AG207" i="4" a="1"/>
  <c r="AG207" i="4" s="1"/>
  <c r="AH207" i="4" a="1"/>
  <c r="AH207" i="4" s="1"/>
  <c r="AI207" i="4" a="1"/>
  <c r="AI207" i="4" s="1"/>
  <c r="AJ207" i="4" a="1"/>
  <c r="AJ207" i="4" s="1"/>
  <c r="AK207" i="4" a="1"/>
  <c r="AK207" i="4" s="1"/>
  <c r="AL207" i="4" a="1"/>
  <c r="AL207" i="4" s="1"/>
  <c r="AM207" i="4" a="1"/>
  <c r="AM207" i="4" s="1"/>
  <c r="AN207" i="4" a="1"/>
  <c r="AN207" i="4" s="1"/>
  <c r="AO207" i="4" a="1"/>
  <c r="AO207" i="4" s="1"/>
  <c r="AP207" i="4" a="1"/>
  <c r="AP207" i="4" s="1"/>
  <c r="AQ207" i="4" a="1"/>
  <c r="AQ207" i="4" s="1"/>
  <c r="AR207" i="4" a="1"/>
  <c r="AR207" i="4" s="1"/>
  <c r="AS207" i="4" a="1"/>
  <c r="AS207" i="4" s="1"/>
  <c r="AT207" i="4" a="1"/>
  <c r="AT207" i="4" s="1"/>
  <c r="AU207" i="4" a="1"/>
  <c r="AU207" i="4" s="1"/>
  <c r="AV207" i="4" a="1"/>
  <c r="AV207" i="4" s="1"/>
  <c r="AW207" i="4" a="1"/>
  <c r="AW207" i="4" s="1"/>
  <c r="AX207" i="4" a="1"/>
  <c r="AX207" i="4" s="1"/>
  <c r="C208" i="4" a="1"/>
  <c r="C208" i="4" s="1"/>
  <c r="D208" i="4" a="1"/>
  <c r="D208" i="4" s="1"/>
  <c r="E208" i="4" a="1"/>
  <c r="E208" i="4" s="1"/>
  <c r="F208" i="4" a="1"/>
  <c r="F208" i="4" s="1"/>
  <c r="G208" i="4" a="1"/>
  <c r="G208" i="4" s="1"/>
  <c r="H208" i="4" a="1"/>
  <c r="H208" i="4" s="1"/>
  <c r="I208" i="4" a="1"/>
  <c r="I208" i="4" s="1"/>
  <c r="J208" i="4" a="1"/>
  <c r="J208" i="4" s="1"/>
  <c r="K208" i="4" a="1"/>
  <c r="K208" i="4" s="1"/>
  <c r="L208" i="4" a="1"/>
  <c r="L208" i="4" s="1"/>
  <c r="M208" i="4" a="1"/>
  <c r="M208" i="4" s="1"/>
  <c r="N208" i="4" a="1"/>
  <c r="N208" i="4" s="1"/>
  <c r="O208" i="4" a="1"/>
  <c r="O208" i="4" s="1"/>
  <c r="P208" i="4" a="1"/>
  <c r="P208" i="4" s="1"/>
  <c r="Q208" i="4" a="1"/>
  <c r="Q208" i="4" s="1"/>
  <c r="R208" i="4" a="1"/>
  <c r="R208" i="4" s="1"/>
  <c r="S208" i="4" a="1"/>
  <c r="S208" i="4" s="1"/>
  <c r="T208" i="4" a="1"/>
  <c r="T208" i="4" s="1"/>
  <c r="U208" i="4" a="1"/>
  <c r="U208" i="4" s="1"/>
  <c r="V208" i="4" a="1"/>
  <c r="V208" i="4" s="1"/>
  <c r="W208" i="4" a="1"/>
  <c r="W208" i="4" s="1"/>
  <c r="X208" i="4" a="1"/>
  <c r="X208" i="4" s="1"/>
  <c r="Y208" i="4" a="1"/>
  <c r="Y208" i="4" s="1"/>
  <c r="Z208" i="4" a="1"/>
  <c r="Z208" i="4" s="1"/>
  <c r="AA208" i="4" a="1"/>
  <c r="AA208" i="4" s="1"/>
  <c r="AB208" i="4" a="1"/>
  <c r="AB208" i="4" s="1"/>
  <c r="AC208" i="4" a="1"/>
  <c r="AC208" i="4" s="1"/>
  <c r="AD208" i="4" a="1"/>
  <c r="AD208" i="4" s="1"/>
  <c r="AE208" i="4" a="1"/>
  <c r="AE208" i="4" s="1"/>
  <c r="AF208" i="4" a="1"/>
  <c r="AF208" i="4" s="1"/>
  <c r="AG208" i="4" a="1"/>
  <c r="AG208" i="4" s="1"/>
  <c r="AH208" i="4" a="1"/>
  <c r="AH208" i="4" s="1"/>
  <c r="AI208" i="4" a="1"/>
  <c r="AI208" i="4" s="1"/>
  <c r="AJ208" i="4" a="1"/>
  <c r="AJ208" i="4" s="1"/>
  <c r="AK208" i="4" a="1"/>
  <c r="AK208" i="4" s="1"/>
  <c r="AL208" i="4" a="1"/>
  <c r="AL208" i="4" s="1"/>
  <c r="AM208" i="4" a="1"/>
  <c r="AM208" i="4" s="1"/>
  <c r="AN208" i="4" a="1"/>
  <c r="AN208" i="4" s="1"/>
  <c r="AO208" i="4" a="1"/>
  <c r="AO208" i="4" s="1"/>
  <c r="AP208" i="4" a="1"/>
  <c r="AP208" i="4" s="1"/>
  <c r="AQ208" i="4" a="1"/>
  <c r="AQ208" i="4" s="1"/>
  <c r="AR208" i="4" a="1"/>
  <c r="AR208" i="4" s="1"/>
  <c r="AS208" i="4" a="1"/>
  <c r="AS208" i="4" s="1"/>
  <c r="AT208" i="4" a="1"/>
  <c r="AT208" i="4" s="1"/>
  <c r="AU208" i="4" a="1"/>
  <c r="AU208" i="4" s="1"/>
  <c r="AV208" i="4" a="1"/>
  <c r="AV208" i="4" s="1"/>
  <c r="AW208" i="4" a="1"/>
  <c r="AW208" i="4" s="1"/>
  <c r="AX208" i="4" a="1"/>
  <c r="AX208" i="4" s="1"/>
  <c r="C209" i="4" a="1"/>
  <c r="C209" i="4" s="1"/>
  <c r="D209" i="4" a="1"/>
  <c r="D209" i="4" s="1"/>
  <c r="E209" i="4" a="1"/>
  <c r="E209" i="4" s="1"/>
  <c r="F209" i="4" a="1"/>
  <c r="F209" i="4" s="1"/>
  <c r="G209" i="4" a="1"/>
  <c r="G209" i="4" s="1"/>
  <c r="H209" i="4" a="1"/>
  <c r="H209" i="4" s="1"/>
  <c r="I209" i="4" a="1"/>
  <c r="I209" i="4" s="1"/>
  <c r="J209" i="4" a="1"/>
  <c r="J209" i="4" s="1"/>
  <c r="K209" i="4" a="1"/>
  <c r="K209" i="4" s="1"/>
  <c r="L209" i="4" a="1"/>
  <c r="L209" i="4" s="1"/>
  <c r="M209" i="4" a="1"/>
  <c r="M209" i="4" s="1"/>
  <c r="N209" i="4" a="1"/>
  <c r="N209" i="4" s="1"/>
  <c r="O209" i="4" a="1"/>
  <c r="O209" i="4" s="1"/>
  <c r="P209" i="4" a="1"/>
  <c r="P209" i="4" s="1"/>
  <c r="Q209" i="4" a="1"/>
  <c r="Q209" i="4" s="1"/>
  <c r="R209" i="4" a="1"/>
  <c r="R209" i="4" s="1"/>
  <c r="S209" i="4" a="1"/>
  <c r="S209" i="4" s="1"/>
  <c r="T209" i="4" a="1"/>
  <c r="T209" i="4" s="1"/>
  <c r="U209" i="4" a="1"/>
  <c r="U209" i="4" s="1"/>
  <c r="V209" i="4" a="1"/>
  <c r="V209" i="4" s="1"/>
  <c r="W209" i="4" a="1"/>
  <c r="W209" i="4" s="1"/>
  <c r="X209" i="4" a="1"/>
  <c r="X209" i="4" s="1"/>
  <c r="Y209" i="4" a="1"/>
  <c r="Y209" i="4" s="1"/>
  <c r="Z209" i="4" a="1"/>
  <c r="Z209" i="4" s="1"/>
  <c r="AA209" i="4" a="1"/>
  <c r="AA209" i="4" s="1"/>
  <c r="AB209" i="4" a="1"/>
  <c r="AB209" i="4" s="1"/>
  <c r="AC209" i="4" a="1"/>
  <c r="AC209" i="4" s="1"/>
  <c r="AD209" i="4" a="1"/>
  <c r="AD209" i="4" s="1"/>
  <c r="AE209" i="4" a="1"/>
  <c r="AE209" i="4" s="1"/>
  <c r="AF209" i="4" a="1"/>
  <c r="AF209" i="4" s="1"/>
  <c r="AG209" i="4" a="1"/>
  <c r="AG209" i="4" s="1"/>
  <c r="AH209" i="4" a="1"/>
  <c r="AH209" i="4" s="1"/>
  <c r="AI209" i="4" a="1"/>
  <c r="AI209" i="4" s="1"/>
  <c r="AJ209" i="4" a="1"/>
  <c r="AJ209" i="4" s="1"/>
  <c r="AK209" i="4" a="1"/>
  <c r="AK209" i="4" s="1"/>
  <c r="AL209" i="4" a="1"/>
  <c r="AL209" i="4" s="1"/>
  <c r="AM209" i="4" a="1"/>
  <c r="AM209" i="4" s="1"/>
  <c r="AN209" i="4" a="1"/>
  <c r="AN209" i="4" s="1"/>
  <c r="AO209" i="4" a="1"/>
  <c r="AO209" i="4" s="1"/>
  <c r="AP209" i="4" a="1"/>
  <c r="AP209" i="4" s="1"/>
  <c r="AQ209" i="4" a="1"/>
  <c r="AQ209" i="4" s="1"/>
  <c r="AR209" i="4" a="1"/>
  <c r="AR209" i="4" s="1"/>
  <c r="AS209" i="4" a="1"/>
  <c r="AS209" i="4" s="1"/>
  <c r="AT209" i="4" a="1"/>
  <c r="AT209" i="4" s="1"/>
  <c r="AU209" i="4" a="1"/>
  <c r="AU209" i="4" s="1"/>
  <c r="AV209" i="4" a="1"/>
  <c r="AV209" i="4" s="1"/>
  <c r="AW209" i="4" a="1"/>
  <c r="AW209" i="4" s="1"/>
  <c r="AX209" i="4" a="1"/>
  <c r="AX209" i="4" s="1"/>
  <c r="C210" i="4" a="1"/>
  <c r="C210" i="4" s="1"/>
  <c r="D210" i="4" a="1"/>
  <c r="D210" i="4" s="1"/>
  <c r="E210" i="4" a="1"/>
  <c r="E210" i="4" s="1"/>
  <c r="F210" i="4" a="1"/>
  <c r="F210" i="4" s="1"/>
  <c r="G210" i="4" a="1"/>
  <c r="G210" i="4" s="1"/>
  <c r="H210" i="4" a="1"/>
  <c r="H210" i="4" s="1"/>
  <c r="I210" i="4" a="1"/>
  <c r="I210" i="4" s="1"/>
  <c r="J210" i="4" a="1"/>
  <c r="J210" i="4" s="1"/>
  <c r="K210" i="4" a="1"/>
  <c r="K210" i="4" s="1"/>
  <c r="L210" i="4" a="1"/>
  <c r="L210" i="4" s="1"/>
  <c r="M210" i="4" a="1"/>
  <c r="M210" i="4" s="1"/>
  <c r="N210" i="4" a="1"/>
  <c r="N210" i="4" s="1"/>
  <c r="O210" i="4" a="1"/>
  <c r="O210" i="4" s="1"/>
  <c r="P210" i="4" a="1"/>
  <c r="P210" i="4" s="1"/>
  <c r="Q210" i="4" a="1"/>
  <c r="Q210" i="4" s="1"/>
  <c r="R210" i="4" a="1"/>
  <c r="R210" i="4" s="1"/>
  <c r="S210" i="4" a="1"/>
  <c r="S210" i="4" s="1"/>
  <c r="T210" i="4" a="1"/>
  <c r="T210" i="4" s="1"/>
  <c r="U210" i="4" a="1"/>
  <c r="U210" i="4" s="1"/>
  <c r="V210" i="4" a="1"/>
  <c r="V210" i="4" s="1"/>
  <c r="W210" i="4" a="1"/>
  <c r="W210" i="4" s="1"/>
  <c r="X210" i="4" a="1"/>
  <c r="X210" i="4" s="1"/>
  <c r="Y210" i="4" a="1"/>
  <c r="Y210" i="4" s="1"/>
  <c r="Z210" i="4" a="1"/>
  <c r="Z210" i="4" s="1"/>
  <c r="AA210" i="4" a="1"/>
  <c r="AA210" i="4" s="1"/>
  <c r="AB210" i="4" a="1"/>
  <c r="AB210" i="4" s="1"/>
  <c r="AC210" i="4" a="1"/>
  <c r="AC210" i="4" s="1"/>
  <c r="AD210" i="4" a="1"/>
  <c r="AD210" i="4" s="1"/>
  <c r="AE210" i="4" a="1"/>
  <c r="AE210" i="4" s="1"/>
  <c r="AF210" i="4" a="1"/>
  <c r="AF210" i="4" s="1"/>
  <c r="AG210" i="4" a="1"/>
  <c r="AG210" i="4" s="1"/>
  <c r="AH210" i="4" a="1"/>
  <c r="AH210" i="4" s="1"/>
  <c r="AI210" i="4" a="1"/>
  <c r="AI210" i="4" s="1"/>
  <c r="AJ210" i="4" a="1"/>
  <c r="AJ210" i="4" s="1"/>
  <c r="AK210" i="4" a="1"/>
  <c r="AK210" i="4" s="1"/>
  <c r="AL210" i="4" a="1"/>
  <c r="AL210" i="4" s="1"/>
  <c r="AM210" i="4" a="1"/>
  <c r="AM210" i="4" s="1"/>
  <c r="AN210" i="4" a="1"/>
  <c r="AN210" i="4" s="1"/>
  <c r="AO210" i="4" a="1"/>
  <c r="AO210" i="4" s="1"/>
  <c r="AP210" i="4" a="1"/>
  <c r="AP210" i="4" s="1"/>
  <c r="AQ210" i="4" a="1"/>
  <c r="AQ210" i="4" s="1"/>
  <c r="AR210" i="4" a="1"/>
  <c r="AR210" i="4" s="1"/>
  <c r="AS210" i="4" a="1"/>
  <c r="AS210" i="4" s="1"/>
  <c r="AT210" i="4" a="1"/>
  <c r="AT210" i="4" s="1"/>
  <c r="AU210" i="4" a="1"/>
  <c r="AU210" i="4" s="1"/>
  <c r="AV210" i="4" a="1"/>
  <c r="AV210" i="4" s="1"/>
  <c r="AW210" i="4" a="1"/>
  <c r="AW210" i="4" s="1"/>
  <c r="AX210" i="4" a="1"/>
  <c r="AX210" i="4" s="1"/>
  <c r="C211" i="4" a="1"/>
  <c r="C211" i="4" s="1"/>
  <c r="D211" i="4" a="1"/>
  <c r="D211" i="4" s="1"/>
  <c r="E211" i="4" a="1"/>
  <c r="E211" i="4" s="1"/>
  <c r="F211" i="4" a="1"/>
  <c r="F211" i="4" s="1"/>
  <c r="G211" i="4" a="1"/>
  <c r="G211" i="4" s="1"/>
  <c r="H211" i="4" a="1"/>
  <c r="H211" i="4" s="1"/>
  <c r="I211" i="4" a="1"/>
  <c r="I211" i="4" s="1"/>
  <c r="J211" i="4" a="1"/>
  <c r="J211" i="4" s="1"/>
  <c r="K211" i="4" a="1"/>
  <c r="K211" i="4" s="1"/>
  <c r="L211" i="4" a="1"/>
  <c r="L211" i="4" s="1"/>
  <c r="M211" i="4" a="1"/>
  <c r="M211" i="4" s="1"/>
  <c r="N211" i="4" a="1"/>
  <c r="N211" i="4" s="1"/>
  <c r="O211" i="4" a="1"/>
  <c r="O211" i="4" s="1"/>
  <c r="P211" i="4" a="1"/>
  <c r="P211" i="4" s="1"/>
  <c r="Q211" i="4" a="1"/>
  <c r="Q211" i="4" s="1"/>
  <c r="R211" i="4" a="1"/>
  <c r="R211" i="4" s="1"/>
  <c r="S211" i="4" a="1"/>
  <c r="S211" i="4" s="1"/>
  <c r="T211" i="4" a="1"/>
  <c r="T211" i="4" s="1"/>
  <c r="U211" i="4" a="1"/>
  <c r="U211" i="4" s="1"/>
  <c r="V211" i="4" a="1"/>
  <c r="V211" i="4" s="1"/>
  <c r="W211" i="4" a="1"/>
  <c r="W211" i="4" s="1"/>
  <c r="X211" i="4" a="1"/>
  <c r="X211" i="4" s="1"/>
  <c r="Y211" i="4" a="1"/>
  <c r="Y211" i="4" s="1"/>
  <c r="Z211" i="4" a="1"/>
  <c r="Z211" i="4" s="1"/>
  <c r="AA211" i="4" a="1"/>
  <c r="AA211" i="4" s="1"/>
  <c r="AB211" i="4" a="1"/>
  <c r="AB211" i="4" s="1"/>
  <c r="AC211" i="4" a="1"/>
  <c r="AC211" i="4" s="1"/>
  <c r="AD211" i="4" a="1"/>
  <c r="AD211" i="4" s="1"/>
  <c r="AE211" i="4" a="1"/>
  <c r="AE211" i="4" s="1"/>
  <c r="AF211" i="4" a="1"/>
  <c r="AF211" i="4" s="1"/>
  <c r="AG211" i="4" a="1"/>
  <c r="AG211" i="4" s="1"/>
  <c r="AH211" i="4" a="1"/>
  <c r="AH211" i="4" s="1"/>
  <c r="AI211" i="4" a="1"/>
  <c r="AI211" i="4" s="1"/>
  <c r="AJ211" i="4" a="1"/>
  <c r="AJ211" i="4" s="1"/>
  <c r="AK211" i="4" a="1"/>
  <c r="AK211" i="4" s="1"/>
  <c r="AL211" i="4" a="1"/>
  <c r="AL211" i="4" s="1"/>
  <c r="AM211" i="4" a="1"/>
  <c r="AM211" i="4" s="1"/>
  <c r="AN211" i="4" a="1"/>
  <c r="AN211" i="4" s="1"/>
  <c r="AO211" i="4" a="1"/>
  <c r="AO211" i="4" s="1"/>
  <c r="AP211" i="4" a="1"/>
  <c r="AP211" i="4" s="1"/>
  <c r="AQ211" i="4" a="1"/>
  <c r="AQ211" i="4" s="1"/>
  <c r="AR211" i="4" a="1"/>
  <c r="AR211" i="4" s="1"/>
  <c r="AS211" i="4" a="1"/>
  <c r="AS211" i="4" s="1"/>
  <c r="AT211" i="4" a="1"/>
  <c r="AT211" i="4" s="1"/>
  <c r="AU211" i="4" a="1"/>
  <c r="AU211" i="4" s="1"/>
  <c r="AV211" i="4" a="1"/>
  <c r="AV211" i="4" s="1"/>
  <c r="AW211" i="4" a="1"/>
  <c r="AW211" i="4" s="1"/>
  <c r="AX211" i="4" a="1"/>
  <c r="AX211" i="4" s="1"/>
  <c r="C212" i="4" a="1"/>
  <c r="C212" i="4" s="1"/>
  <c r="D212" i="4" a="1"/>
  <c r="D212" i="4" s="1"/>
  <c r="E212" i="4" a="1"/>
  <c r="E212" i="4" s="1"/>
  <c r="F212" i="4" a="1"/>
  <c r="F212" i="4" s="1"/>
  <c r="G212" i="4" a="1"/>
  <c r="G212" i="4" s="1"/>
  <c r="H212" i="4" a="1"/>
  <c r="H212" i="4" s="1"/>
  <c r="I212" i="4" a="1"/>
  <c r="I212" i="4" s="1"/>
  <c r="J212" i="4" a="1"/>
  <c r="J212" i="4" s="1"/>
  <c r="K212" i="4" a="1"/>
  <c r="K212" i="4" s="1"/>
  <c r="L212" i="4" a="1"/>
  <c r="L212" i="4" s="1"/>
  <c r="M212" i="4" a="1"/>
  <c r="M212" i="4" s="1"/>
  <c r="N212" i="4" a="1"/>
  <c r="N212" i="4" s="1"/>
  <c r="O212" i="4" a="1"/>
  <c r="O212" i="4" s="1"/>
  <c r="P212" i="4" a="1"/>
  <c r="P212" i="4" s="1"/>
  <c r="Q212" i="4" a="1"/>
  <c r="Q212" i="4" s="1"/>
  <c r="R212" i="4" a="1"/>
  <c r="R212" i="4" s="1"/>
  <c r="S212" i="4" a="1"/>
  <c r="S212" i="4" s="1"/>
  <c r="T212" i="4" a="1"/>
  <c r="T212" i="4" s="1"/>
  <c r="U212" i="4" a="1"/>
  <c r="U212" i="4" s="1"/>
  <c r="V212" i="4" a="1"/>
  <c r="V212" i="4" s="1"/>
  <c r="W212" i="4" a="1"/>
  <c r="W212" i="4" s="1"/>
  <c r="X212" i="4" a="1"/>
  <c r="X212" i="4" s="1"/>
  <c r="Y212" i="4" a="1"/>
  <c r="Y212" i="4" s="1"/>
  <c r="Z212" i="4" a="1"/>
  <c r="Z212" i="4" s="1"/>
  <c r="AA212" i="4" a="1"/>
  <c r="AA212" i="4" s="1"/>
  <c r="AB212" i="4" a="1"/>
  <c r="AB212" i="4" s="1"/>
  <c r="AC212" i="4" a="1"/>
  <c r="AC212" i="4" s="1"/>
  <c r="AD212" i="4" a="1"/>
  <c r="AD212" i="4" s="1"/>
  <c r="AE212" i="4" a="1"/>
  <c r="AE212" i="4" s="1"/>
  <c r="AF212" i="4" a="1"/>
  <c r="AF212" i="4" s="1"/>
  <c r="AG212" i="4" a="1"/>
  <c r="AG212" i="4" s="1"/>
  <c r="AH212" i="4" a="1"/>
  <c r="AH212" i="4" s="1"/>
  <c r="AI212" i="4" a="1"/>
  <c r="AI212" i="4" s="1"/>
  <c r="AJ212" i="4" a="1"/>
  <c r="AJ212" i="4" s="1"/>
  <c r="AK212" i="4" a="1"/>
  <c r="AK212" i="4" s="1"/>
  <c r="AL212" i="4" a="1"/>
  <c r="AL212" i="4" s="1"/>
  <c r="AM212" i="4" a="1"/>
  <c r="AM212" i="4" s="1"/>
  <c r="AN212" i="4" a="1"/>
  <c r="AN212" i="4" s="1"/>
  <c r="AO212" i="4" a="1"/>
  <c r="AO212" i="4" s="1"/>
  <c r="AP212" i="4" a="1"/>
  <c r="AP212" i="4" s="1"/>
  <c r="AQ212" i="4" a="1"/>
  <c r="AQ212" i="4" s="1"/>
  <c r="AR212" i="4" a="1"/>
  <c r="AR212" i="4" s="1"/>
  <c r="AS212" i="4" a="1"/>
  <c r="AS212" i="4" s="1"/>
  <c r="AT212" i="4" a="1"/>
  <c r="AT212" i="4" s="1"/>
  <c r="AU212" i="4" a="1"/>
  <c r="AU212" i="4" s="1"/>
  <c r="AV212" i="4" a="1"/>
  <c r="AV212" i="4" s="1"/>
  <c r="AW212" i="4" a="1"/>
  <c r="AW212" i="4" s="1"/>
  <c r="AX212" i="4" a="1"/>
  <c r="AX212" i="4" s="1"/>
  <c r="C213" i="4" a="1"/>
  <c r="C213" i="4" s="1"/>
  <c r="D213" i="4" a="1"/>
  <c r="D213" i="4" s="1"/>
  <c r="E213" i="4" a="1"/>
  <c r="E213" i="4" s="1"/>
  <c r="F213" i="4" a="1"/>
  <c r="F213" i="4" s="1"/>
  <c r="G213" i="4" a="1"/>
  <c r="G213" i="4" s="1"/>
  <c r="H213" i="4" a="1"/>
  <c r="H213" i="4" s="1"/>
  <c r="I213" i="4" a="1"/>
  <c r="I213" i="4" s="1"/>
  <c r="J213" i="4" a="1"/>
  <c r="J213" i="4" s="1"/>
  <c r="K213" i="4" a="1"/>
  <c r="K213" i="4" s="1"/>
  <c r="L213" i="4" a="1"/>
  <c r="L213" i="4" s="1"/>
  <c r="M213" i="4" a="1"/>
  <c r="M213" i="4" s="1"/>
  <c r="N213" i="4" a="1"/>
  <c r="N213" i="4" s="1"/>
  <c r="O213" i="4" a="1"/>
  <c r="O213" i="4" s="1"/>
  <c r="P213" i="4" a="1"/>
  <c r="P213" i="4" s="1"/>
  <c r="Q213" i="4" a="1"/>
  <c r="Q213" i="4" s="1"/>
  <c r="R213" i="4" a="1"/>
  <c r="R213" i="4" s="1"/>
  <c r="S213" i="4" a="1"/>
  <c r="S213" i="4" s="1"/>
  <c r="T213" i="4" a="1"/>
  <c r="T213" i="4" s="1"/>
  <c r="U213" i="4" a="1"/>
  <c r="U213" i="4" s="1"/>
  <c r="V213" i="4" a="1"/>
  <c r="V213" i="4" s="1"/>
  <c r="W213" i="4" a="1"/>
  <c r="W213" i="4" s="1"/>
  <c r="X213" i="4" a="1"/>
  <c r="X213" i="4" s="1"/>
  <c r="Y213" i="4" a="1"/>
  <c r="Y213" i="4" s="1"/>
  <c r="Z213" i="4" a="1"/>
  <c r="Z213" i="4" s="1"/>
  <c r="AA213" i="4" a="1"/>
  <c r="AA213" i="4" s="1"/>
  <c r="AB213" i="4" a="1"/>
  <c r="AB213" i="4" s="1"/>
  <c r="AC213" i="4" a="1"/>
  <c r="AC213" i="4" s="1"/>
  <c r="AD213" i="4" a="1"/>
  <c r="AD213" i="4" s="1"/>
  <c r="AE213" i="4" a="1"/>
  <c r="AE213" i="4" s="1"/>
  <c r="AF213" i="4" a="1"/>
  <c r="AF213" i="4" s="1"/>
  <c r="AG213" i="4" a="1"/>
  <c r="AG213" i="4" s="1"/>
  <c r="AH213" i="4" a="1"/>
  <c r="AH213" i="4" s="1"/>
  <c r="AI213" i="4" a="1"/>
  <c r="AI213" i="4" s="1"/>
  <c r="AJ213" i="4" a="1"/>
  <c r="AJ213" i="4" s="1"/>
  <c r="AK213" i="4" a="1"/>
  <c r="AK213" i="4" s="1"/>
  <c r="AL213" i="4" a="1"/>
  <c r="AL213" i="4" s="1"/>
  <c r="AM213" i="4" a="1"/>
  <c r="AM213" i="4" s="1"/>
  <c r="AN213" i="4" a="1"/>
  <c r="AN213" i="4" s="1"/>
  <c r="AO213" i="4" a="1"/>
  <c r="AO213" i="4" s="1"/>
  <c r="AP213" i="4" a="1"/>
  <c r="AP213" i="4" s="1"/>
  <c r="AQ213" i="4" a="1"/>
  <c r="AQ213" i="4" s="1"/>
  <c r="AR213" i="4" a="1"/>
  <c r="AR213" i="4" s="1"/>
  <c r="AS213" i="4" a="1"/>
  <c r="AS213" i="4" s="1"/>
  <c r="AT213" i="4" a="1"/>
  <c r="AT213" i="4" s="1"/>
  <c r="AU213" i="4" a="1"/>
  <c r="AU213" i="4" s="1"/>
  <c r="AV213" i="4" a="1"/>
  <c r="AV213" i="4" s="1"/>
  <c r="AW213" i="4" a="1"/>
  <c r="AW213" i="4" s="1"/>
  <c r="AX213" i="4" a="1"/>
  <c r="AX213" i="4" s="1"/>
  <c r="C214" i="4" a="1"/>
  <c r="C214" i="4" s="1"/>
  <c r="D214" i="4" a="1"/>
  <c r="D214" i="4" s="1"/>
  <c r="E214" i="4" a="1"/>
  <c r="E214" i="4" s="1"/>
  <c r="F214" i="4" a="1"/>
  <c r="F214" i="4" s="1"/>
  <c r="G214" i="4" a="1"/>
  <c r="G214" i="4" s="1"/>
  <c r="H214" i="4" a="1"/>
  <c r="H214" i="4" s="1"/>
  <c r="I214" i="4" a="1"/>
  <c r="I214" i="4" s="1"/>
  <c r="J214" i="4" a="1"/>
  <c r="J214" i="4" s="1"/>
  <c r="K214" i="4" a="1"/>
  <c r="K214" i="4" s="1"/>
  <c r="L214" i="4" a="1"/>
  <c r="L214" i="4" s="1"/>
  <c r="M214" i="4" a="1"/>
  <c r="M214" i="4" s="1"/>
  <c r="N214" i="4" a="1"/>
  <c r="N214" i="4" s="1"/>
  <c r="O214" i="4" a="1"/>
  <c r="O214" i="4" s="1"/>
  <c r="P214" i="4" a="1"/>
  <c r="P214" i="4" s="1"/>
  <c r="Q214" i="4" a="1"/>
  <c r="Q214" i="4" s="1"/>
  <c r="R214" i="4" a="1"/>
  <c r="R214" i="4" s="1"/>
  <c r="S214" i="4" a="1"/>
  <c r="S214" i="4" s="1"/>
  <c r="T214" i="4" a="1"/>
  <c r="T214" i="4" s="1"/>
  <c r="U214" i="4" a="1"/>
  <c r="U214" i="4" s="1"/>
  <c r="V214" i="4" a="1"/>
  <c r="V214" i="4" s="1"/>
  <c r="W214" i="4" a="1"/>
  <c r="W214" i="4" s="1"/>
  <c r="X214" i="4" a="1"/>
  <c r="X214" i="4" s="1"/>
  <c r="Y214" i="4" a="1"/>
  <c r="Y214" i="4" s="1"/>
  <c r="Z214" i="4" a="1"/>
  <c r="Z214" i="4" s="1"/>
  <c r="AA214" i="4" a="1"/>
  <c r="AA214" i="4" s="1"/>
  <c r="AB214" i="4" a="1"/>
  <c r="AB214" i="4" s="1"/>
  <c r="AC214" i="4" a="1"/>
  <c r="AC214" i="4" s="1"/>
  <c r="AD214" i="4" a="1"/>
  <c r="AD214" i="4" s="1"/>
  <c r="AE214" i="4" a="1"/>
  <c r="AE214" i="4" s="1"/>
  <c r="AF214" i="4" a="1"/>
  <c r="AF214" i="4" s="1"/>
  <c r="AG214" i="4" a="1"/>
  <c r="AG214" i="4" s="1"/>
  <c r="AH214" i="4" a="1"/>
  <c r="AH214" i="4" s="1"/>
  <c r="AI214" i="4" a="1"/>
  <c r="AI214" i="4" s="1"/>
  <c r="AJ214" i="4" a="1"/>
  <c r="AJ214" i="4" s="1"/>
  <c r="AK214" i="4" a="1"/>
  <c r="AK214" i="4" s="1"/>
  <c r="AL214" i="4" a="1"/>
  <c r="AL214" i="4" s="1"/>
  <c r="AM214" i="4" a="1"/>
  <c r="AM214" i="4" s="1"/>
  <c r="AN214" i="4" a="1"/>
  <c r="AN214" i="4" s="1"/>
  <c r="AO214" i="4" a="1"/>
  <c r="AO214" i="4" s="1"/>
  <c r="AP214" i="4" a="1"/>
  <c r="AP214" i="4" s="1"/>
  <c r="AQ214" i="4" a="1"/>
  <c r="AQ214" i="4" s="1"/>
  <c r="AR214" i="4" a="1"/>
  <c r="AR214" i="4" s="1"/>
  <c r="AS214" i="4" a="1"/>
  <c r="AS214" i="4" s="1"/>
  <c r="AT214" i="4" a="1"/>
  <c r="AT214" i="4" s="1"/>
  <c r="AU214" i="4" a="1"/>
  <c r="AU214" i="4" s="1"/>
  <c r="AV214" i="4" a="1"/>
  <c r="AV214" i="4" s="1"/>
  <c r="AW214" i="4" a="1"/>
  <c r="AW214" i="4" s="1"/>
  <c r="AX214" i="4" a="1"/>
  <c r="AX214" i="4" s="1"/>
  <c r="C215" i="4" a="1"/>
  <c r="C215" i="4" s="1"/>
  <c r="D215" i="4" a="1"/>
  <c r="D215" i="4" s="1"/>
  <c r="E215" i="4" a="1"/>
  <c r="E215" i="4" s="1"/>
  <c r="F215" i="4" a="1"/>
  <c r="F215" i="4" s="1"/>
  <c r="G215" i="4" a="1"/>
  <c r="G215" i="4" s="1"/>
  <c r="H215" i="4" a="1"/>
  <c r="H215" i="4" s="1"/>
  <c r="I215" i="4" a="1"/>
  <c r="I215" i="4" s="1"/>
  <c r="J215" i="4" a="1"/>
  <c r="J215" i="4" s="1"/>
  <c r="K215" i="4" a="1"/>
  <c r="K215" i="4" s="1"/>
  <c r="L215" i="4" a="1"/>
  <c r="L215" i="4" s="1"/>
  <c r="M215" i="4" a="1"/>
  <c r="M215" i="4" s="1"/>
  <c r="N215" i="4" a="1"/>
  <c r="N215" i="4" s="1"/>
  <c r="O215" i="4" a="1"/>
  <c r="O215" i="4" s="1"/>
  <c r="P215" i="4" a="1"/>
  <c r="P215" i="4" s="1"/>
  <c r="Q215" i="4" a="1"/>
  <c r="Q215" i="4" s="1"/>
  <c r="R215" i="4" a="1"/>
  <c r="R215" i="4" s="1"/>
  <c r="S215" i="4" a="1"/>
  <c r="S215" i="4" s="1"/>
  <c r="T215" i="4" a="1"/>
  <c r="T215" i="4" s="1"/>
  <c r="U215" i="4" a="1"/>
  <c r="U215" i="4" s="1"/>
  <c r="V215" i="4" a="1"/>
  <c r="V215" i="4" s="1"/>
  <c r="W215" i="4" a="1"/>
  <c r="W215" i="4" s="1"/>
  <c r="X215" i="4" a="1"/>
  <c r="X215" i="4" s="1"/>
  <c r="Y215" i="4" a="1"/>
  <c r="Y215" i="4" s="1"/>
  <c r="Z215" i="4" a="1"/>
  <c r="Z215" i="4" s="1"/>
  <c r="AA215" i="4" a="1"/>
  <c r="AA215" i="4" s="1"/>
  <c r="AB215" i="4" a="1"/>
  <c r="AB215" i="4" s="1"/>
  <c r="AC215" i="4" a="1"/>
  <c r="AC215" i="4" s="1"/>
  <c r="AD215" i="4" a="1"/>
  <c r="AD215" i="4" s="1"/>
  <c r="AE215" i="4" a="1"/>
  <c r="AE215" i="4" s="1"/>
  <c r="AF215" i="4" a="1"/>
  <c r="AF215" i="4" s="1"/>
  <c r="AG215" i="4" a="1"/>
  <c r="AG215" i="4" s="1"/>
  <c r="AH215" i="4" a="1"/>
  <c r="AH215" i="4" s="1"/>
  <c r="AI215" i="4" a="1"/>
  <c r="AI215" i="4" s="1"/>
  <c r="AJ215" i="4" a="1"/>
  <c r="AJ215" i="4" s="1"/>
  <c r="AK215" i="4" a="1"/>
  <c r="AK215" i="4" s="1"/>
  <c r="AL215" i="4" a="1"/>
  <c r="AL215" i="4" s="1"/>
  <c r="AM215" i="4" a="1"/>
  <c r="AM215" i="4" s="1"/>
  <c r="AN215" i="4" a="1"/>
  <c r="AN215" i="4" s="1"/>
  <c r="AO215" i="4" a="1"/>
  <c r="AO215" i="4" s="1"/>
  <c r="AP215" i="4" a="1"/>
  <c r="AP215" i="4" s="1"/>
  <c r="AQ215" i="4" a="1"/>
  <c r="AQ215" i="4" s="1"/>
  <c r="AR215" i="4" a="1"/>
  <c r="AR215" i="4" s="1"/>
  <c r="AS215" i="4" a="1"/>
  <c r="AS215" i="4" s="1"/>
  <c r="AT215" i="4" a="1"/>
  <c r="AT215" i="4" s="1"/>
  <c r="AU215" i="4" a="1"/>
  <c r="AU215" i="4" s="1"/>
  <c r="AV215" i="4" a="1"/>
  <c r="AV215" i="4" s="1"/>
  <c r="AW215" i="4" a="1"/>
  <c r="AW215" i="4" s="1"/>
  <c r="AX215" i="4" a="1"/>
  <c r="AX215" i="4" s="1"/>
  <c r="C216" i="4" a="1"/>
  <c r="C216" i="4" s="1"/>
  <c r="D216" i="4" a="1"/>
  <c r="D216" i="4" s="1"/>
  <c r="E216" i="4" a="1"/>
  <c r="E216" i="4" s="1"/>
  <c r="F216" i="4" a="1"/>
  <c r="F216" i="4" s="1"/>
  <c r="G216" i="4" a="1"/>
  <c r="G216" i="4" s="1"/>
  <c r="H216" i="4" a="1"/>
  <c r="H216" i="4" s="1"/>
  <c r="I216" i="4" a="1"/>
  <c r="I216" i="4" s="1"/>
  <c r="J216" i="4" a="1"/>
  <c r="J216" i="4" s="1"/>
  <c r="K216" i="4" a="1"/>
  <c r="K216" i="4" s="1"/>
  <c r="L216" i="4" a="1"/>
  <c r="L216" i="4" s="1"/>
  <c r="M216" i="4" a="1"/>
  <c r="M216" i="4" s="1"/>
  <c r="N216" i="4" a="1"/>
  <c r="N216" i="4" s="1"/>
  <c r="O216" i="4" a="1"/>
  <c r="O216" i="4" s="1"/>
  <c r="P216" i="4" a="1"/>
  <c r="P216" i="4" s="1"/>
  <c r="Q216" i="4" a="1"/>
  <c r="Q216" i="4" s="1"/>
  <c r="R216" i="4" a="1"/>
  <c r="R216" i="4" s="1"/>
  <c r="S216" i="4" a="1"/>
  <c r="S216" i="4" s="1"/>
  <c r="T216" i="4" a="1"/>
  <c r="T216" i="4" s="1"/>
  <c r="U216" i="4" a="1"/>
  <c r="U216" i="4" s="1"/>
  <c r="V216" i="4" a="1"/>
  <c r="V216" i="4" s="1"/>
  <c r="W216" i="4" a="1"/>
  <c r="W216" i="4" s="1"/>
  <c r="X216" i="4" a="1"/>
  <c r="X216" i="4" s="1"/>
  <c r="Y216" i="4" a="1"/>
  <c r="Y216" i="4" s="1"/>
  <c r="Z216" i="4" a="1"/>
  <c r="Z216" i="4" s="1"/>
  <c r="AA216" i="4" a="1"/>
  <c r="AA216" i="4" s="1"/>
  <c r="AB216" i="4" a="1"/>
  <c r="AB216" i="4" s="1"/>
  <c r="AC216" i="4" a="1"/>
  <c r="AC216" i="4" s="1"/>
  <c r="AD216" i="4" a="1"/>
  <c r="AD216" i="4" s="1"/>
  <c r="AE216" i="4" a="1"/>
  <c r="AE216" i="4" s="1"/>
  <c r="AF216" i="4" a="1"/>
  <c r="AF216" i="4" s="1"/>
  <c r="AG216" i="4" a="1"/>
  <c r="AG216" i="4" s="1"/>
  <c r="AH216" i="4" a="1"/>
  <c r="AH216" i="4" s="1"/>
  <c r="AI216" i="4" a="1"/>
  <c r="AI216" i="4" s="1"/>
  <c r="AJ216" i="4" a="1"/>
  <c r="AJ216" i="4" s="1"/>
  <c r="AK216" i="4" a="1"/>
  <c r="AK216" i="4" s="1"/>
  <c r="AL216" i="4" a="1"/>
  <c r="AL216" i="4" s="1"/>
  <c r="AM216" i="4" a="1"/>
  <c r="AM216" i="4" s="1"/>
  <c r="AN216" i="4" a="1"/>
  <c r="AN216" i="4" s="1"/>
  <c r="AO216" i="4" a="1"/>
  <c r="AO216" i="4" s="1"/>
  <c r="AP216" i="4" a="1"/>
  <c r="AP216" i="4" s="1"/>
  <c r="AQ216" i="4" a="1"/>
  <c r="AQ216" i="4" s="1"/>
  <c r="AR216" i="4" a="1"/>
  <c r="AR216" i="4" s="1"/>
  <c r="AS216" i="4" a="1"/>
  <c r="AS216" i="4" s="1"/>
  <c r="AT216" i="4" a="1"/>
  <c r="AT216" i="4" s="1"/>
  <c r="AU216" i="4" a="1"/>
  <c r="AU216" i="4" s="1"/>
  <c r="AV216" i="4" a="1"/>
  <c r="AV216" i="4" s="1"/>
  <c r="AW216" i="4" a="1"/>
  <c r="AW216" i="4" s="1"/>
  <c r="AX216" i="4" a="1"/>
  <c r="AX216" i="4" s="1"/>
  <c r="C217" i="4" a="1"/>
  <c r="C217" i="4" s="1"/>
  <c r="D217" i="4" a="1"/>
  <c r="D217" i="4" s="1"/>
  <c r="E217" i="4" a="1"/>
  <c r="E217" i="4" s="1"/>
  <c r="F217" i="4" a="1"/>
  <c r="F217" i="4" s="1"/>
  <c r="G217" i="4" a="1"/>
  <c r="G217" i="4" s="1"/>
  <c r="H217" i="4" a="1"/>
  <c r="H217" i="4" s="1"/>
  <c r="I217" i="4" a="1"/>
  <c r="I217" i="4" s="1"/>
  <c r="J217" i="4" a="1"/>
  <c r="J217" i="4" s="1"/>
  <c r="K217" i="4" a="1"/>
  <c r="K217" i="4" s="1"/>
  <c r="L217" i="4" a="1"/>
  <c r="L217" i="4" s="1"/>
  <c r="M217" i="4" a="1"/>
  <c r="M217" i="4" s="1"/>
  <c r="N217" i="4" a="1"/>
  <c r="N217" i="4" s="1"/>
  <c r="O217" i="4" a="1"/>
  <c r="O217" i="4" s="1"/>
  <c r="P217" i="4" a="1"/>
  <c r="P217" i="4" s="1"/>
  <c r="Q217" i="4" a="1"/>
  <c r="Q217" i="4" s="1"/>
  <c r="R217" i="4" a="1"/>
  <c r="R217" i="4" s="1"/>
  <c r="S217" i="4" a="1"/>
  <c r="S217" i="4" s="1"/>
  <c r="T217" i="4" a="1"/>
  <c r="T217" i="4" s="1"/>
  <c r="U217" i="4" a="1"/>
  <c r="U217" i="4" s="1"/>
  <c r="V217" i="4" a="1"/>
  <c r="V217" i="4" s="1"/>
  <c r="W217" i="4" a="1"/>
  <c r="W217" i="4" s="1"/>
  <c r="X217" i="4" a="1"/>
  <c r="X217" i="4" s="1"/>
  <c r="Y217" i="4" a="1"/>
  <c r="Y217" i="4" s="1"/>
  <c r="Z217" i="4" a="1"/>
  <c r="Z217" i="4" s="1"/>
  <c r="AA217" i="4" a="1"/>
  <c r="AA217" i="4" s="1"/>
  <c r="AB217" i="4" a="1"/>
  <c r="AB217" i="4" s="1"/>
  <c r="AC217" i="4" a="1"/>
  <c r="AC217" i="4" s="1"/>
  <c r="AD217" i="4" a="1"/>
  <c r="AD217" i="4" s="1"/>
  <c r="AE217" i="4" a="1"/>
  <c r="AE217" i="4" s="1"/>
  <c r="AF217" i="4" a="1"/>
  <c r="AF217" i="4" s="1"/>
  <c r="AG217" i="4" a="1"/>
  <c r="AG217" i="4" s="1"/>
  <c r="AH217" i="4" a="1"/>
  <c r="AH217" i="4" s="1"/>
  <c r="AI217" i="4" a="1"/>
  <c r="AI217" i="4" s="1"/>
  <c r="AJ217" i="4" a="1"/>
  <c r="AJ217" i="4" s="1"/>
  <c r="AK217" i="4" a="1"/>
  <c r="AK217" i="4" s="1"/>
  <c r="AL217" i="4" a="1"/>
  <c r="AL217" i="4" s="1"/>
  <c r="AM217" i="4" a="1"/>
  <c r="AM217" i="4" s="1"/>
  <c r="AN217" i="4" a="1"/>
  <c r="AN217" i="4" s="1"/>
  <c r="AO217" i="4" a="1"/>
  <c r="AO217" i="4" s="1"/>
  <c r="AP217" i="4" a="1"/>
  <c r="AP217" i="4" s="1"/>
  <c r="AQ217" i="4" a="1"/>
  <c r="AQ217" i="4" s="1"/>
  <c r="AR217" i="4" a="1"/>
  <c r="AR217" i="4" s="1"/>
  <c r="AS217" i="4" a="1"/>
  <c r="AS217" i="4" s="1"/>
  <c r="AT217" i="4" a="1"/>
  <c r="AT217" i="4" s="1"/>
  <c r="AU217" i="4" a="1"/>
  <c r="AU217" i="4" s="1"/>
  <c r="AV217" i="4" a="1"/>
  <c r="AV217" i="4" s="1"/>
  <c r="AW217" i="4" a="1"/>
  <c r="AW217" i="4" s="1"/>
  <c r="AX217" i="4" a="1"/>
  <c r="AX217" i="4" s="1"/>
  <c r="C218" i="4" a="1"/>
  <c r="C218" i="4" s="1"/>
  <c r="D218" i="4" a="1"/>
  <c r="D218" i="4" s="1"/>
  <c r="E218" i="4" a="1"/>
  <c r="E218" i="4" s="1"/>
  <c r="F218" i="4" a="1"/>
  <c r="F218" i="4" s="1"/>
  <c r="G218" i="4" a="1"/>
  <c r="G218" i="4" s="1"/>
  <c r="H218" i="4" a="1"/>
  <c r="H218" i="4" s="1"/>
  <c r="I218" i="4" a="1"/>
  <c r="I218" i="4" s="1"/>
  <c r="J218" i="4" a="1"/>
  <c r="J218" i="4" s="1"/>
  <c r="K218" i="4" a="1"/>
  <c r="K218" i="4" s="1"/>
  <c r="L218" i="4" a="1"/>
  <c r="L218" i="4" s="1"/>
  <c r="M218" i="4" a="1"/>
  <c r="M218" i="4" s="1"/>
  <c r="N218" i="4" a="1"/>
  <c r="N218" i="4" s="1"/>
  <c r="O218" i="4" a="1"/>
  <c r="O218" i="4" s="1"/>
  <c r="P218" i="4" a="1"/>
  <c r="P218" i="4" s="1"/>
  <c r="Q218" i="4" a="1"/>
  <c r="Q218" i="4" s="1"/>
  <c r="R218" i="4" a="1"/>
  <c r="R218" i="4" s="1"/>
  <c r="S218" i="4" a="1"/>
  <c r="S218" i="4" s="1"/>
  <c r="T218" i="4" a="1"/>
  <c r="T218" i="4" s="1"/>
  <c r="U218" i="4" a="1"/>
  <c r="U218" i="4" s="1"/>
  <c r="V218" i="4" a="1"/>
  <c r="V218" i="4" s="1"/>
  <c r="W218" i="4" a="1"/>
  <c r="W218" i="4" s="1"/>
  <c r="X218" i="4" a="1"/>
  <c r="X218" i="4" s="1"/>
  <c r="Y218" i="4" a="1"/>
  <c r="Y218" i="4" s="1"/>
  <c r="Z218" i="4" a="1"/>
  <c r="Z218" i="4" s="1"/>
  <c r="AA218" i="4" a="1"/>
  <c r="AA218" i="4" s="1"/>
  <c r="AB218" i="4" a="1"/>
  <c r="AB218" i="4" s="1"/>
  <c r="AC218" i="4" a="1"/>
  <c r="AC218" i="4" s="1"/>
  <c r="AD218" i="4" a="1"/>
  <c r="AD218" i="4" s="1"/>
  <c r="AE218" i="4" a="1"/>
  <c r="AE218" i="4" s="1"/>
  <c r="AF218" i="4" a="1"/>
  <c r="AF218" i="4" s="1"/>
  <c r="AG218" i="4" a="1"/>
  <c r="AG218" i="4" s="1"/>
  <c r="AH218" i="4" a="1"/>
  <c r="AH218" i="4" s="1"/>
  <c r="AI218" i="4" a="1"/>
  <c r="AI218" i="4" s="1"/>
  <c r="AJ218" i="4" a="1"/>
  <c r="AJ218" i="4" s="1"/>
  <c r="AK218" i="4" a="1"/>
  <c r="AK218" i="4" s="1"/>
  <c r="AL218" i="4" a="1"/>
  <c r="AL218" i="4" s="1"/>
  <c r="AM218" i="4" a="1"/>
  <c r="AM218" i="4" s="1"/>
  <c r="AN218" i="4" a="1"/>
  <c r="AN218" i="4" s="1"/>
  <c r="AO218" i="4" a="1"/>
  <c r="AO218" i="4" s="1"/>
  <c r="AP218" i="4" a="1"/>
  <c r="AP218" i="4" s="1"/>
  <c r="AQ218" i="4" a="1"/>
  <c r="AQ218" i="4" s="1"/>
  <c r="AR218" i="4" a="1"/>
  <c r="AR218" i="4" s="1"/>
  <c r="AS218" i="4" a="1"/>
  <c r="AS218" i="4" s="1"/>
  <c r="AT218" i="4" a="1"/>
  <c r="AT218" i="4" s="1"/>
  <c r="AU218" i="4" a="1"/>
  <c r="AU218" i="4" s="1"/>
  <c r="AV218" i="4" a="1"/>
  <c r="AV218" i="4" s="1"/>
  <c r="AW218" i="4" a="1"/>
  <c r="AW218" i="4" s="1"/>
  <c r="AX218" i="4" a="1"/>
  <c r="AX218" i="4" s="1"/>
  <c r="C219" i="4" a="1"/>
  <c r="C219" i="4" s="1"/>
  <c r="D219" i="4" a="1"/>
  <c r="D219" i="4" s="1"/>
  <c r="E219" i="4" a="1"/>
  <c r="E219" i="4" s="1"/>
  <c r="F219" i="4" a="1"/>
  <c r="F219" i="4" s="1"/>
  <c r="G219" i="4" a="1"/>
  <c r="G219" i="4" s="1"/>
  <c r="H219" i="4" a="1"/>
  <c r="H219" i="4" s="1"/>
  <c r="I219" i="4" a="1"/>
  <c r="I219" i="4" s="1"/>
  <c r="J219" i="4" a="1"/>
  <c r="J219" i="4" s="1"/>
  <c r="K219" i="4" a="1"/>
  <c r="K219" i="4" s="1"/>
  <c r="L219" i="4" a="1"/>
  <c r="L219" i="4" s="1"/>
  <c r="M219" i="4" a="1"/>
  <c r="M219" i="4" s="1"/>
  <c r="N219" i="4" a="1"/>
  <c r="N219" i="4" s="1"/>
  <c r="O219" i="4" a="1"/>
  <c r="O219" i="4" s="1"/>
  <c r="P219" i="4" a="1"/>
  <c r="P219" i="4" s="1"/>
  <c r="Q219" i="4" a="1"/>
  <c r="Q219" i="4" s="1"/>
  <c r="R219" i="4" a="1"/>
  <c r="R219" i="4" s="1"/>
  <c r="S219" i="4" a="1"/>
  <c r="S219" i="4" s="1"/>
  <c r="T219" i="4" a="1"/>
  <c r="T219" i="4" s="1"/>
  <c r="U219" i="4" a="1"/>
  <c r="U219" i="4" s="1"/>
  <c r="V219" i="4" a="1"/>
  <c r="V219" i="4" s="1"/>
  <c r="W219" i="4" a="1"/>
  <c r="W219" i="4" s="1"/>
  <c r="X219" i="4" a="1"/>
  <c r="X219" i="4" s="1"/>
  <c r="Y219" i="4" a="1"/>
  <c r="Y219" i="4" s="1"/>
  <c r="Z219" i="4" a="1"/>
  <c r="Z219" i="4" s="1"/>
  <c r="AA219" i="4" a="1"/>
  <c r="AA219" i="4" s="1"/>
  <c r="AB219" i="4" a="1"/>
  <c r="AB219" i="4" s="1"/>
  <c r="AC219" i="4" a="1"/>
  <c r="AC219" i="4" s="1"/>
  <c r="AD219" i="4" a="1"/>
  <c r="AD219" i="4" s="1"/>
  <c r="AE219" i="4" a="1"/>
  <c r="AE219" i="4" s="1"/>
  <c r="AF219" i="4" a="1"/>
  <c r="AF219" i="4" s="1"/>
  <c r="AG219" i="4" a="1"/>
  <c r="AG219" i="4" s="1"/>
  <c r="AH219" i="4" a="1"/>
  <c r="AH219" i="4" s="1"/>
  <c r="AI219" i="4" a="1"/>
  <c r="AI219" i="4" s="1"/>
  <c r="AJ219" i="4" a="1"/>
  <c r="AJ219" i="4" s="1"/>
  <c r="AK219" i="4" a="1"/>
  <c r="AK219" i="4" s="1"/>
  <c r="AL219" i="4" a="1"/>
  <c r="AL219" i="4" s="1"/>
  <c r="AM219" i="4" a="1"/>
  <c r="AM219" i="4" s="1"/>
  <c r="AN219" i="4" a="1"/>
  <c r="AN219" i="4" s="1"/>
  <c r="AO219" i="4" a="1"/>
  <c r="AO219" i="4" s="1"/>
  <c r="AP219" i="4" a="1"/>
  <c r="AP219" i="4" s="1"/>
  <c r="AQ219" i="4" a="1"/>
  <c r="AQ219" i="4" s="1"/>
  <c r="AR219" i="4" a="1"/>
  <c r="AR219" i="4" s="1"/>
  <c r="AS219" i="4" a="1"/>
  <c r="AS219" i="4" s="1"/>
  <c r="AT219" i="4" a="1"/>
  <c r="AT219" i="4" s="1"/>
  <c r="AU219" i="4" a="1"/>
  <c r="AU219" i="4" s="1"/>
  <c r="AV219" i="4" a="1"/>
  <c r="AV219" i="4" s="1"/>
  <c r="AW219" i="4" a="1"/>
  <c r="AW219" i="4" s="1"/>
  <c r="AX219" i="4" a="1"/>
  <c r="AX219" i="4" s="1"/>
  <c r="C220" i="4" a="1"/>
  <c r="C220" i="4" s="1"/>
  <c r="D220" i="4" a="1"/>
  <c r="D220" i="4" s="1"/>
  <c r="E220" i="4" a="1"/>
  <c r="E220" i="4" s="1"/>
  <c r="F220" i="4" a="1"/>
  <c r="F220" i="4" s="1"/>
  <c r="G220" i="4" a="1"/>
  <c r="G220" i="4" s="1"/>
  <c r="H220" i="4" a="1"/>
  <c r="H220" i="4" s="1"/>
  <c r="I220" i="4" a="1"/>
  <c r="I220" i="4" s="1"/>
  <c r="J220" i="4" a="1"/>
  <c r="J220" i="4" s="1"/>
  <c r="K220" i="4" a="1"/>
  <c r="K220" i="4" s="1"/>
  <c r="L220" i="4" a="1"/>
  <c r="L220" i="4" s="1"/>
  <c r="M220" i="4" a="1"/>
  <c r="M220" i="4" s="1"/>
  <c r="N220" i="4" a="1"/>
  <c r="N220" i="4" s="1"/>
  <c r="O220" i="4" a="1"/>
  <c r="O220" i="4" s="1"/>
  <c r="P220" i="4" a="1"/>
  <c r="P220" i="4" s="1"/>
  <c r="Q220" i="4" a="1"/>
  <c r="Q220" i="4" s="1"/>
  <c r="R220" i="4" a="1"/>
  <c r="R220" i="4" s="1"/>
  <c r="S220" i="4" a="1"/>
  <c r="S220" i="4" s="1"/>
  <c r="T220" i="4" a="1"/>
  <c r="T220" i="4" s="1"/>
  <c r="U220" i="4" a="1"/>
  <c r="U220" i="4" s="1"/>
  <c r="V220" i="4" a="1"/>
  <c r="V220" i="4" s="1"/>
  <c r="W220" i="4" a="1"/>
  <c r="W220" i="4" s="1"/>
  <c r="X220" i="4" a="1"/>
  <c r="X220" i="4" s="1"/>
  <c r="Y220" i="4" a="1"/>
  <c r="Y220" i="4" s="1"/>
  <c r="Z220" i="4" a="1"/>
  <c r="Z220" i="4" s="1"/>
  <c r="AA220" i="4" a="1"/>
  <c r="AA220" i="4" s="1"/>
  <c r="AB220" i="4" a="1"/>
  <c r="AB220" i="4" s="1"/>
  <c r="AC220" i="4" a="1"/>
  <c r="AC220" i="4" s="1"/>
  <c r="AD220" i="4" a="1"/>
  <c r="AD220" i="4" s="1"/>
  <c r="AE220" i="4" a="1"/>
  <c r="AE220" i="4" s="1"/>
  <c r="AF220" i="4" a="1"/>
  <c r="AF220" i="4" s="1"/>
  <c r="AG220" i="4" a="1"/>
  <c r="AG220" i="4" s="1"/>
  <c r="AH220" i="4" a="1"/>
  <c r="AH220" i="4" s="1"/>
  <c r="AI220" i="4" a="1"/>
  <c r="AI220" i="4" s="1"/>
  <c r="AJ220" i="4" a="1"/>
  <c r="AJ220" i="4" s="1"/>
  <c r="AK220" i="4" a="1"/>
  <c r="AK220" i="4" s="1"/>
  <c r="AL220" i="4" a="1"/>
  <c r="AL220" i="4" s="1"/>
  <c r="AM220" i="4" a="1"/>
  <c r="AM220" i="4" s="1"/>
  <c r="AN220" i="4" a="1"/>
  <c r="AN220" i="4" s="1"/>
  <c r="AO220" i="4" a="1"/>
  <c r="AO220" i="4" s="1"/>
  <c r="AP220" i="4" a="1"/>
  <c r="AP220" i="4" s="1"/>
  <c r="AQ220" i="4" a="1"/>
  <c r="AQ220" i="4" s="1"/>
  <c r="AR220" i="4" a="1"/>
  <c r="AR220" i="4" s="1"/>
  <c r="AS220" i="4" a="1"/>
  <c r="AS220" i="4" s="1"/>
  <c r="AT220" i="4" a="1"/>
  <c r="AT220" i="4" s="1"/>
  <c r="AU220" i="4" a="1"/>
  <c r="AU220" i="4"/>
  <c r="AV220" i="4" a="1"/>
  <c r="AV220" i="4" s="1"/>
  <c r="AW220" i="4" a="1"/>
  <c r="AW220" i="4" s="1"/>
  <c r="AX220" i="4" a="1"/>
  <c r="AX220" i="4" s="1"/>
  <c r="C221" i="4" a="1"/>
  <c r="C221" i="4" s="1"/>
  <c r="D221" i="4" a="1"/>
  <c r="D221" i="4" s="1"/>
  <c r="E221" i="4" a="1"/>
  <c r="E221" i="4" s="1"/>
  <c r="F221" i="4" a="1"/>
  <c r="F221" i="4" s="1"/>
  <c r="G221" i="4" a="1"/>
  <c r="G221" i="4" s="1"/>
  <c r="H221" i="4" a="1"/>
  <c r="H221" i="4" s="1"/>
  <c r="I221" i="4" a="1"/>
  <c r="I221" i="4" s="1"/>
  <c r="J221" i="4" a="1"/>
  <c r="J221" i="4" s="1"/>
  <c r="K221" i="4" a="1"/>
  <c r="K221" i="4" s="1"/>
  <c r="L221" i="4" a="1"/>
  <c r="L221" i="4" s="1"/>
  <c r="M221" i="4" a="1"/>
  <c r="M221" i="4" s="1"/>
  <c r="N221" i="4" a="1"/>
  <c r="N221" i="4" s="1"/>
  <c r="O221" i="4" a="1"/>
  <c r="O221" i="4" s="1"/>
  <c r="P221" i="4" a="1"/>
  <c r="P221" i="4" s="1"/>
  <c r="Q221" i="4" a="1"/>
  <c r="Q221" i="4" s="1"/>
  <c r="R221" i="4" a="1"/>
  <c r="R221" i="4" s="1"/>
  <c r="S221" i="4" a="1"/>
  <c r="S221" i="4" s="1"/>
  <c r="T221" i="4" a="1"/>
  <c r="T221" i="4" s="1"/>
  <c r="U221" i="4" a="1"/>
  <c r="U221" i="4" s="1"/>
  <c r="V221" i="4" a="1"/>
  <c r="V221" i="4" s="1"/>
  <c r="W221" i="4" a="1"/>
  <c r="W221" i="4" s="1"/>
  <c r="X221" i="4" a="1"/>
  <c r="X221" i="4" s="1"/>
  <c r="Y221" i="4" a="1"/>
  <c r="Y221" i="4" s="1"/>
  <c r="Z221" i="4" a="1"/>
  <c r="Z221" i="4" s="1"/>
  <c r="AA221" i="4" a="1"/>
  <c r="AA221" i="4" s="1"/>
  <c r="AB221" i="4" a="1"/>
  <c r="AB221" i="4" s="1"/>
  <c r="AC221" i="4" a="1"/>
  <c r="AC221" i="4" s="1"/>
  <c r="AD221" i="4" a="1"/>
  <c r="AD221" i="4" s="1"/>
  <c r="AE221" i="4" a="1"/>
  <c r="AE221" i="4"/>
  <c r="AF221" i="4" a="1"/>
  <c r="AF221" i="4" s="1"/>
  <c r="AG221" i="4" a="1"/>
  <c r="AG221" i="4" s="1"/>
  <c r="AH221" i="4" a="1"/>
  <c r="AH221" i="4" s="1"/>
  <c r="AI221" i="4" a="1"/>
  <c r="AI221" i="4" s="1"/>
  <c r="AJ221" i="4" a="1"/>
  <c r="AJ221" i="4" s="1"/>
  <c r="AK221" i="4" a="1"/>
  <c r="AK221" i="4" s="1"/>
  <c r="AL221" i="4" a="1"/>
  <c r="AL221" i="4" s="1"/>
  <c r="AM221" i="4" a="1"/>
  <c r="AM221" i="4" s="1"/>
  <c r="AN221" i="4" a="1"/>
  <c r="AN221" i="4" s="1"/>
  <c r="AO221" i="4" a="1"/>
  <c r="AO221" i="4" s="1"/>
  <c r="AP221" i="4" a="1"/>
  <c r="AP221" i="4" s="1"/>
  <c r="AQ221" i="4" a="1"/>
  <c r="AQ221" i="4" s="1"/>
  <c r="AR221" i="4" a="1"/>
  <c r="AR221" i="4" s="1"/>
  <c r="AS221" i="4" a="1"/>
  <c r="AS221" i="4" s="1"/>
  <c r="AT221" i="4" a="1"/>
  <c r="AT221" i="4" s="1"/>
  <c r="AU221" i="4" a="1"/>
  <c r="AU221" i="4" s="1"/>
  <c r="AV221" i="4" a="1"/>
  <c r="AV221" i="4" s="1"/>
  <c r="AW221" i="4" a="1"/>
  <c r="AW221" i="4" s="1"/>
  <c r="AX221" i="4" a="1"/>
  <c r="AX221" i="4" s="1"/>
  <c r="C222" i="4" a="1"/>
  <c r="C222" i="4" s="1"/>
  <c r="D222" i="4" a="1"/>
  <c r="D222" i="4" s="1"/>
  <c r="E222" i="4" a="1"/>
  <c r="E222" i="4" s="1"/>
  <c r="F222" i="4" a="1"/>
  <c r="F222" i="4" s="1"/>
  <c r="G222" i="4" a="1"/>
  <c r="G222" i="4" s="1"/>
  <c r="H222" i="4" a="1"/>
  <c r="H222" i="4" s="1"/>
  <c r="I222" i="4" a="1"/>
  <c r="I222" i="4" s="1"/>
  <c r="J222" i="4" a="1"/>
  <c r="J222" i="4" s="1"/>
  <c r="K222" i="4" a="1"/>
  <c r="K222" i="4" s="1"/>
  <c r="L222" i="4" a="1"/>
  <c r="L222" i="4" s="1"/>
  <c r="M222" i="4" a="1"/>
  <c r="M222" i="4" s="1"/>
  <c r="N222" i="4" a="1"/>
  <c r="N222" i="4" s="1"/>
  <c r="O222" i="4" a="1"/>
  <c r="O222" i="4" s="1"/>
  <c r="P222" i="4" a="1"/>
  <c r="P222" i="4" s="1"/>
  <c r="Q222" i="4" a="1"/>
  <c r="Q222" i="4" s="1"/>
  <c r="R222" i="4" a="1"/>
  <c r="R222" i="4" s="1"/>
  <c r="S222" i="4" a="1"/>
  <c r="S222" i="4" s="1"/>
  <c r="T222" i="4" a="1"/>
  <c r="T222" i="4" s="1"/>
  <c r="U222" i="4" a="1"/>
  <c r="U222" i="4" s="1"/>
  <c r="V222" i="4" a="1"/>
  <c r="V222" i="4" s="1"/>
  <c r="W222" i="4" a="1"/>
  <c r="W222" i="4"/>
  <c r="X222" i="4" a="1"/>
  <c r="X222" i="4" s="1"/>
  <c r="Y222" i="4" a="1"/>
  <c r="Y222" i="4" s="1"/>
  <c r="Z222" i="4" a="1"/>
  <c r="Z222" i="4" s="1"/>
  <c r="AA222" i="4" a="1"/>
  <c r="AA222" i="4" s="1"/>
  <c r="AB222" i="4" a="1"/>
  <c r="AB222" i="4" s="1"/>
  <c r="AC222" i="4" a="1"/>
  <c r="AC222" i="4" s="1"/>
  <c r="AD222" i="4" a="1"/>
  <c r="AD222" i="4" s="1"/>
  <c r="AE222" i="4" a="1"/>
  <c r="AE222" i="4" s="1"/>
  <c r="AF222" i="4" a="1"/>
  <c r="AF222" i="4" s="1"/>
  <c r="AG222" i="4" a="1"/>
  <c r="AG222" i="4" s="1"/>
  <c r="AH222" i="4" a="1"/>
  <c r="AH222" i="4" s="1"/>
  <c r="AI222" i="4" a="1"/>
  <c r="AI222" i="4" s="1"/>
  <c r="AJ222" i="4" a="1"/>
  <c r="AJ222" i="4" s="1"/>
  <c r="AK222" i="4" a="1"/>
  <c r="AK222" i="4" s="1"/>
  <c r="AL222" i="4" a="1"/>
  <c r="AL222" i="4" s="1"/>
  <c r="AM222" i="4" a="1"/>
  <c r="AM222" i="4" s="1"/>
  <c r="AN222" i="4" a="1"/>
  <c r="AN222" i="4" s="1"/>
  <c r="AO222" i="4" a="1"/>
  <c r="AO222" i="4" s="1"/>
  <c r="AP222" i="4" a="1"/>
  <c r="AP222" i="4" s="1"/>
  <c r="AQ222" i="4" a="1"/>
  <c r="AQ222" i="4" s="1"/>
  <c r="AR222" i="4" a="1"/>
  <c r="AR222" i="4" s="1"/>
  <c r="AS222" i="4" a="1"/>
  <c r="AS222" i="4" s="1"/>
  <c r="AT222" i="4" a="1"/>
  <c r="AT222" i="4" s="1"/>
  <c r="AU222" i="4" a="1"/>
  <c r="AU222" i="4" s="1"/>
  <c r="AV222" i="4" a="1"/>
  <c r="AV222" i="4" s="1"/>
  <c r="AW222" i="4" a="1"/>
  <c r="AW222" i="4" s="1"/>
  <c r="AX222" i="4" a="1"/>
  <c r="AX222" i="4" s="1"/>
  <c r="C223" i="4" a="1"/>
  <c r="C223" i="4" s="1"/>
  <c r="D223" i="4" a="1"/>
  <c r="D223" i="4" s="1"/>
  <c r="E223" i="4" a="1"/>
  <c r="E223" i="4" s="1"/>
  <c r="F223" i="4" a="1"/>
  <c r="F223" i="4" s="1"/>
  <c r="G223" i="4" a="1"/>
  <c r="G223" i="4" s="1"/>
  <c r="H223" i="4" a="1"/>
  <c r="H223" i="4" s="1"/>
  <c r="I223" i="4" a="1"/>
  <c r="I223" i="4" s="1"/>
  <c r="J223" i="4" a="1"/>
  <c r="J223" i="4" s="1"/>
  <c r="K223" i="4" a="1"/>
  <c r="K223" i="4" s="1"/>
  <c r="L223" i="4" a="1"/>
  <c r="L223" i="4" s="1"/>
  <c r="M223" i="4" a="1"/>
  <c r="M223" i="4" s="1"/>
  <c r="N223" i="4" a="1"/>
  <c r="N223" i="4" s="1"/>
  <c r="O223" i="4" a="1"/>
  <c r="O223" i="4" s="1"/>
  <c r="P223" i="4" a="1"/>
  <c r="P223" i="4" s="1"/>
  <c r="Q223" i="4" a="1"/>
  <c r="Q223" i="4" s="1"/>
  <c r="R223" i="4" a="1"/>
  <c r="R223" i="4" s="1"/>
  <c r="S223" i="4" a="1"/>
  <c r="S223" i="4" s="1"/>
  <c r="T223" i="4" a="1"/>
  <c r="T223" i="4" s="1"/>
  <c r="U223" i="4" a="1"/>
  <c r="U223" i="4" s="1"/>
  <c r="V223" i="4" a="1"/>
  <c r="V223" i="4" s="1"/>
  <c r="W223" i="4" a="1"/>
  <c r="W223" i="4"/>
  <c r="X223" i="4" a="1"/>
  <c r="X223" i="4" s="1"/>
  <c r="Y223" i="4" a="1"/>
  <c r="Y223" i="4" s="1"/>
  <c r="Z223" i="4" a="1"/>
  <c r="Z223" i="4" s="1"/>
  <c r="AA223" i="4" a="1"/>
  <c r="AA223" i="4" s="1"/>
  <c r="AB223" i="4" a="1"/>
  <c r="AB223" i="4" s="1"/>
  <c r="AC223" i="4" a="1"/>
  <c r="AC223" i="4" s="1"/>
  <c r="AD223" i="4" a="1"/>
  <c r="AD223" i="4" s="1"/>
  <c r="AE223" i="4" a="1"/>
  <c r="AE223" i="4" s="1"/>
  <c r="AF223" i="4" a="1"/>
  <c r="AF223" i="4" s="1"/>
  <c r="AG223" i="4" a="1"/>
  <c r="AG223" i="4" s="1"/>
  <c r="AH223" i="4" a="1"/>
  <c r="AH223" i="4" s="1"/>
  <c r="AI223" i="4" a="1"/>
  <c r="AI223" i="4" s="1"/>
  <c r="AJ223" i="4" a="1"/>
  <c r="AJ223" i="4" s="1"/>
  <c r="AK223" i="4" a="1"/>
  <c r="AK223" i="4" s="1"/>
  <c r="AL223" i="4" a="1"/>
  <c r="AL223" i="4" s="1"/>
  <c r="AM223" i="4" a="1"/>
  <c r="AM223" i="4" s="1"/>
  <c r="AN223" i="4" a="1"/>
  <c r="AN223" i="4" s="1"/>
  <c r="AO223" i="4" a="1"/>
  <c r="AO223" i="4" s="1"/>
  <c r="AP223" i="4" a="1"/>
  <c r="AP223" i="4" s="1"/>
  <c r="AQ223" i="4" a="1"/>
  <c r="AQ223" i="4" s="1"/>
  <c r="AR223" i="4" a="1"/>
  <c r="AR223" i="4" s="1"/>
  <c r="AS223" i="4" a="1"/>
  <c r="AS223" i="4" s="1"/>
  <c r="AT223" i="4" a="1"/>
  <c r="AT223" i="4" s="1"/>
  <c r="AU223" i="4" a="1"/>
  <c r="AU223" i="4" s="1"/>
  <c r="AV223" i="4" a="1"/>
  <c r="AV223" i="4" s="1"/>
  <c r="AW223" i="4" a="1"/>
  <c r="AW223" i="4" s="1"/>
  <c r="AX223" i="4" a="1"/>
  <c r="AX223" i="4" s="1"/>
  <c r="C224" i="4" a="1"/>
  <c r="C224" i="4" s="1"/>
  <c r="D224" i="4" a="1"/>
  <c r="D224" i="4" s="1"/>
  <c r="E224" i="4" a="1"/>
  <c r="E224" i="4" s="1"/>
  <c r="F224" i="4" a="1"/>
  <c r="F224" i="4" s="1"/>
  <c r="G224" i="4" a="1"/>
  <c r="G224" i="4" s="1"/>
  <c r="H224" i="4" a="1"/>
  <c r="H224" i="4" s="1"/>
  <c r="I224" i="4" a="1"/>
  <c r="I224" i="4" s="1"/>
  <c r="J224" i="4" a="1"/>
  <c r="J224" i="4" s="1"/>
  <c r="K224" i="4" a="1"/>
  <c r="K224" i="4" s="1"/>
  <c r="L224" i="4" a="1"/>
  <c r="L224" i="4" s="1"/>
  <c r="M224" i="4" a="1"/>
  <c r="M224" i="4" s="1"/>
  <c r="N224" i="4" a="1"/>
  <c r="N224" i="4" s="1"/>
  <c r="O224" i="4" a="1"/>
  <c r="O224" i="4"/>
  <c r="P224" i="4" a="1"/>
  <c r="P224" i="4" s="1"/>
  <c r="Q224" i="4" a="1"/>
  <c r="Q224" i="4" s="1"/>
  <c r="R224" i="4" a="1"/>
  <c r="R224" i="4" s="1"/>
  <c r="S224" i="4" a="1"/>
  <c r="S224" i="4" s="1"/>
  <c r="T224" i="4" a="1"/>
  <c r="T224" i="4" s="1"/>
  <c r="U224" i="4" a="1"/>
  <c r="U224" i="4" s="1"/>
  <c r="V224" i="4" a="1"/>
  <c r="V224" i="4" s="1"/>
  <c r="W224" i="4" a="1"/>
  <c r="W224" i="4"/>
  <c r="X224" i="4" a="1"/>
  <c r="X224" i="4" s="1"/>
  <c r="Y224" i="4" a="1"/>
  <c r="Y224" i="4" s="1"/>
  <c r="Z224" i="4" a="1"/>
  <c r="Z224" i="4" s="1"/>
  <c r="AA224" i="4" a="1"/>
  <c r="AA224" i="4" s="1"/>
  <c r="AB224" i="4" a="1"/>
  <c r="AB224" i="4" s="1"/>
  <c r="AC224" i="4" a="1"/>
  <c r="AC224" i="4" s="1"/>
  <c r="AD224" i="4" a="1"/>
  <c r="AD224" i="4" s="1"/>
  <c r="AE224" i="4" a="1"/>
  <c r="AE224" i="4" s="1"/>
  <c r="AF224" i="4" a="1"/>
  <c r="AF224" i="4" s="1"/>
  <c r="AG224" i="4" a="1"/>
  <c r="AG224" i="4" s="1"/>
  <c r="AH224" i="4" a="1"/>
  <c r="AH224" i="4" s="1"/>
  <c r="AI224" i="4" a="1"/>
  <c r="AI224" i="4" s="1"/>
  <c r="AJ224" i="4" a="1"/>
  <c r="AJ224" i="4" s="1"/>
  <c r="AK224" i="4" a="1"/>
  <c r="AK224" i="4" s="1"/>
  <c r="AL224" i="4" a="1"/>
  <c r="AL224" i="4" s="1"/>
  <c r="AM224" i="4" a="1"/>
  <c r="AM224" i="4" s="1"/>
  <c r="AN224" i="4" a="1"/>
  <c r="AN224" i="4" s="1"/>
  <c r="AO224" i="4" a="1"/>
  <c r="AO224" i="4" s="1"/>
  <c r="AP224" i="4" a="1"/>
  <c r="AP224" i="4" s="1"/>
  <c r="AQ224" i="4" a="1"/>
  <c r="AQ224" i="4" s="1"/>
  <c r="AR224" i="4" a="1"/>
  <c r="AR224" i="4" s="1"/>
  <c r="AS224" i="4" a="1"/>
  <c r="AS224" i="4" s="1"/>
  <c r="AT224" i="4" a="1"/>
  <c r="AT224" i="4" s="1"/>
  <c r="AU224" i="4" a="1"/>
  <c r="AU224" i="4" s="1"/>
  <c r="AV224" i="4" a="1"/>
  <c r="AV224" i="4" s="1"/>
  <c r="AW224" i="4" a="1"/>
  <c r="AW224" i="4" s="1"/>
  <c r="AX224" i="4" a="1"/>
  <c r="AX224" i="4" s="1"/>
  <c r="C225" i="4" a="1"/>
  <c r="C225" i="4" s="1"/>
  <c r="D225" i="4" a="1"/>
  <c r="D225" i="4" s="1"/>
  <c r="E225" i="4" a="1"/>
  <c r="E225" i="4" s="1"/>
  <c r="F225" i="4" a="1"/>
  <c r="F225" i="4" s="1"/>
  <c r="G225" i="4" a="1"/>
  <c r="G225" i="4" s="1"/>
  <c r="H225" i="4" a="1"/>
  <c r="H225" i="4" s="1"/>
  <c r="I225" i="4" a="1"/>
  <c r="I225" i="4" s="1"/>
  <c r="J225" i="4" a="1"/>
  <c r="J225" i="4" s="1"/>
  <c r="K225" i="4" a="1"/>
  <c r="K225" i="4" s="1"/>
  <c r="L225" i="4" a="1"/>
  <c r="L225" i="4" s="1"/>
  <c r="M225" i="4" a="1"/>
  <c r="M225" i="4" s="1"/>
  <c r="N225" i="4" a="1"/>
  <c r="N225" i="4" s="1"/>
  <c r="O225" i="4" a="1"/>
  <c r="O225" i="4" s="1"/>
  <c r="P225" i="4" a="1"/>
  <c r="P225" i="4" s="1"/>
  <c r="Q225" i="4" a="1"/>
  <c r="Q225" i="4" s="1"/>
  <c r="R225" i="4" a="1"/>
  <c r="R225" i="4" s="1"/>
  <c r="S225" i="4" a="1"/>
  <c r="S225" i="4" s="1"/>
  <c r="T225" i="4" a="1"/>
  <c r="T225" i="4" s="1"/>
  <c r="U225" i="4" a="1"/>
  <c r="U225" i="4" s="1"/>
  <c r="V225" i="4" a="1"/>
  <c r="V225" i="4" s="1"/>
  <c r="W225" i="4" a="1"/>
  <c r="W225" i="4" s="1"/>
  <c r="X225" i="4" a="1"/>
  <c r="X225" i="4" s="1"/>
  <c r="Y225" i="4" a="1"/>
  <c r="Y225" i="4" s="1"/>
  <c r="Z225" i="4" a="1"/>
  <c r="Z225" i="4" s="1"/>
  <c r="AA225" i="4" a="1"/>
  <c r="AA225" i="4" s="1"/>
  <c r="AB225" i="4" a="1"/>
  <c r="AB225" i="4" s="1"/>
  <c r="AC225" i="4" a="1"/>
  <c r="AC225" i="4" s="1"/>
  <c r="AD225" i="4" a="1"/>
  <c r="AD225" i="4" s="1"/>
  <c r="AE225" i="4" a="1"/>
  <c r="AE225" i="4" s="1"/>
  <c r="AF225" i="4" a="1"/>
  <c r="AF225" i="4" s="1"/>
  <c r="AG225" i="4" a="1"/>
  <c r="AG225" i="4" s="1"/>
  <c r="AH225" i="4" a="1"/>
  <c r="AH225" i="4" s="1"/>
  <c r="AI225" i="4" a="1"/>
  <c r="AI225" i="4" s="1"/>
  <c r="AJ225" i="4" a="1"/>
  <c r="AJ225" i="4" s="1"/>
  <c r="AK225" i="4" a="1"/>
  <c r="AK225" i="4" s="1"/>
  <c r="AL225" i="4" a="1"/>
  <c r="AL225" i="4" s="1"/>
  <c r="AM225" i="4" a="1"/>
  <c r="AM225" i="4" s="1"/>
  <c r="AN225" i="4" a="1"/>
  <c r="AN225" i="4" s="1"/>
  <c r="AO225" i="4" a="1"/>
  <c r="AO225" i="4" s="1"/>
  <c r="AP225" i="4" a="1"/>
  <c r="AP225" i="4" s="1"/>
  <c r="AQ225" i="4" a="1"/>
  <c r="AQ225" i="4" s="1"/>
  <c r="AR225" i="4" a="1"/>
  <c r="AR225" i="4" s="1"/>
  <c r="AS225" i="4" a="1"/>
  <c r="AS225" i="4" s="1"/>
  <c r="AT225" i="4" a="1"/>
  <c r="AT225" i="4" s="1"/>
  <c r="AU225" i="4" a="1"/>
  <c r="AU225" i="4" s="1"/>
  <c r="AV225" i="4" a="1"/>
  <c r="AV225" i="4" s="1"/>
  <c r="AW225" i="4" a="1"/>
  <c r="AW225" i="4" s="1"/>
  <c r="AX225" i="4" a="1"/>
  <c r="AX225" i="4" s="1"/>
  <c r="C226" i="4" a="1"/>
  <c r="C226" i="4" s="1"/>
  <c r="D226" i="4" a="1"/>
  <c r="D226" i="4" s="1"/>
  <c r="E226" i="4" a="1"/>
  <c r="E226" i="4" s="1"/>
  <c r="F226" i="4" a="1"/>
  <c r="F226" i="4" s="1"/>
  <c r="G226" i="4" a="1"/>
  <c r="G226" i="4"/>
  <c r="H226" i="4" a="1"/>
  <c r="H226" i="4" s="1"/>
  <c r="I226" i="4" a="1"/>
  <c r="I226" i="4" s="1"/>
  <c r="J226" i="4" a="1"/>
  <c r="J226" i="4" s="1"/>
  <c r="K226" i="4" a="1"/>
  <c r="K226" i="4" s="1"/>
  <c r="L226" i="4" a="1"/>
  <c r="L226" i="4" s="1"/>
  <c r="M226" i="4" a="1"/>
  <c r="M226" i="4" s="1"/>
  <c r="N226" i="4" a="1"/>
  <c r="N226" i="4" s="1"/>
  <c r="O226" i="4" a="1"/>
  <c r="O226" i="4"/>
  <c r="P226" i="4" a="1"/>
  <c r="P226" i="4" s="1"/>
  <c r="Q226" i="4" a="1"/>
  <c r="Q226" i="4" s="1"/>
  <c r="R226" i="4" a="1"/>
  <c r="R226" i="4" s="1"/>
  <c r="S226" i="4" a="1"/>
  <c r="S226" i="4" s="1"/>
  <c r="T226" i="4" a="1"/>
  <c r="T226" i="4" s="1"/>
  <c r="U226" i="4" a="1"/>
  <c r="U226" i="4" s="1"/>
  <c r="V226" i="4" a="1"/>
  <c r="V226" i="4" s="1"/>
  <c r="W226" i="4" a="1"/>
  <c r="W226" i="4"/>
  <c r="X226" i="4" a="1"/>
  <c r="X226" i="4" s="1"/>
  <c r="Y226" i="4" a="1"/>
  <c r="Y226" i="4" s="1"/>
  <c r="Z226" i="4" a="1"/>
  <c r="Z226" i="4" s="1"/>
  <c r="AA226" i="4" a="1"/>
  <c r="AA226" i="4" s="1"/>
  <c r="AB226" i="4" a="1"/>
  <c r="AB226" i="4" s="1"/>
  <c r="AC226" i="4" a="1"/>
  <c r="AC226" i="4" s="1"/>
  <c r="AD226" i="4" a="1"/>
  <c r="AD226" i="4" s="1"/>
  <c r="AE226" i="4" a="1"/>
  <c r="AE226" i="4" s="1"/>
  <c r="AF226" i="4" a="1"/>
  <c r="AF226" i="4" s="1"/>
  <c r="AG226" i="4" a="1"/>
  <c r="AG226" i="4" s="1"/>
  <c r="AH226" i="4" a="1"/>
  <c r="AH226" i="4" s="1"/>
  <c r="AI226" i="4" a="1"/>
  <c r="AI226" i="4" s="1"/>
  <c r="AJ226" i="4" a="1"/>
  <c r="AJ226" i="4" s="1"/>
  <c r="AK226" i="4" a="1"/>
  <c r="AK226" i="4" s="1"/>
  <c r="AL226" i="4" a="1"/>
  <c r="AL226" i="4" s="1"/>
  <c r="AM226" i="4" a="1"/>
  <c r="AM226" i="4"/>
  <c r="AN226" i="4" a="1"/>
  <c r="AN226" i="4" s="1"/>
  <c r="AO226" i="4" a="1"/>
  <c r="AO226" i="4" s="1"/>
  <c r="AP226" i="4" a="1"/>
  <c r="AP226" i="4" s="1"/>
  <c r="AQ226" i="4" a="1"/>
  <c r="AQ226" i="4" s="1"/>
  <c r="AR226" i="4" a="1"/>
  <c r="AR226" i="4" s="1"/>
  <c r="AS226" i="4" a="1"/>
  <c r="AS226" i="4" s="1"/>
  <c r="AT226" i="4" a="1"/>
  <c r="AT226" i="4" s="1"/>
  <c r="AU226" i="4" a="1"/>
  <c r="AU226" i="4" s="1"/>
  <c r="AV226" i="4" a="1"/>
  <c r="AV226" i="4" s="1"/>
  <c r="AW226" i="4" a="1"/>
  <c r="AW226" i="4" s="1"/>
  <c r="AX226" i="4" a="1"/>
  <c r="AX226" i="4" s="1"/>
  <c r="C227" i="4" a="1"/>
  <c r="C227" i="4" s="1"/>
  <c r="D227" i="4" a="1"/>
  <c r="D227" i="4" s="1"/>
  <c r="E227" i="4" a="1"/>
  <c r="E227" i="4" s="1"/>
  <c r="F227" i="4" a="1"/>
  <c r="F227" i="4" s="1"/>
  <c r="G227" i="4" a="1"/>
  <c r="G227" i="4" s="1"/>
  <c r="H227" i="4" a="1"/>
  <c r="H227" i="4" s="1"/>
  <c r="I227" i="4" a="1"/>
  <c r="I227" i="4" s="1"/>
  <c r="J227" i="4" a="1"/>
  <c r="J227" i="4" s="1"/>
  <c r="K227" i="4" a="1"/>
  <c r="K227" i="4" s="1"/>
  <c r="L227" i="4" a="1"/>
  <c r="L227" i="4" s="1"/>
  <c r="M227" i="4" a="1"/>
  <c r="M227" i="4" s="1"/>
  <c r="N227" i="4" a="1"/>
  <c r="N227" i="4" s="1"/>
  <c r="O227" i="4" a="1"/>
  <c r="O227" i="4" s="1"/>
  <c r="P227" i="4" a="1"/>
  <c r="P227" i="4" s="1"/>
  <c r="Q227" i="4" a="1"/>
  <c r="Q227" i="4" s="1"/>
  <c r="R227" i="4" a="1"/>
  <c r="R227" i="4" s="1"/>
  <c r="S227" i="4" a="1"/>
  <c r="S227" i="4" s="1"/>
  <c r="T227" i="4" a="1"/>
  <c r="T227" i="4" s="1"/>
  <c r="U227" i="4" a="1"/>
  <c r="U227" i="4" s="1"/>
  <c r="V227" i="4" a="1"/>
  <c r="V227" i="4" s="1"/>
  <c r="W227" i="4" a="1"/>
  <c r="W227" i="4"/>
  <c r="X227" i="4" a="1"/>
  <c r="X227" i="4" s="1"/>
  <c r="Y227" i="4" a="1"/>
  <c r="Y227" i="4" s="1"/>
  <c r="Z227" i="4" a="1"/>
  <c r="Z227" i="4" s="1"/>
  <c r="AA227" i="4" a="1"/>
  <c r="AA227" i="4" s="1"/>
  <c r="AB227" i="4" a="1"/>
  <c r="AB227" i="4" s="1"/>
  <c r="AC227" i="4" a="1"/>
  <c r="AC227" i="4" s="1"/>
  <c r="AD227" i="4" a="1"/>
  <c r="AD227" i="4" s="1"/>
  <c r="AE227" i="4" a="1"/>
  <c r="AE227" i="4" s="1"/>
  <c r="AF227" i="4" a="1"/>
  <c r="AF227" i="4" s="1"/>
  <c r="AG227" i="4" a="1"/>
  <c r="AG227" i="4" s="1"/>
  <c r="AH227" i="4" a="1"/>
  <c r="AH227" i="4" s="1"/>
  <c r="AI227" i="4" a="1"/>
  <c r="AI227" i="4"/>
  <c r="AJ227" i="4" a="1"/>
  <c r="AJ227" i="4" s="1"/>
  <c r="AK227" i="4" a="1"/>
  <c r="AK227" i="4" s="1"/>
  <c r="AL227" i="4" a="1"/>
  <c r="AL227" i="4" s="1"/>
  <c r="AM227" i="4" a="1"/>
  <c r="AM227" i="4" s="1"/>
  <c r="AN227" i="4" a="1"/>
  <c r="AN227" i="4" s="1"/>
  <c r="AO227" i="4" a="1"/>
  <c r="AO227" i="4" s="1"/>
  <c r="AP227" i="4" a="1"/>
  <c r="AP227" i="4" s="1"/>
  <c r="AQ227" i="4" a="1"/>
  <c r="AQ227" i="4"/>
  <c r="AR227" i="4" a="1"/>
  <c r="AR227" i="4" s="1"/>
  <c r="AS227" i="4" a="1"/>
  <c r="AS227" i="4" s="1"/>
  <c r="AT227" i="4" a="1"/>
  <c r="AT227" i="4" s="1"/>
  <c r="AU227" i="4" a="1"/>
  <c r="AU227" i="4" s="1"/>
  <c r="AV227" i="4" a="1"/>
  <c r="AV227" i="4" s="1"/>
  <c r="AW227" i="4" a="1"/>
  <c r="AW227" i="4" s="1"/>
  <c r="AX227" i="4" a="1"/>
  <c r="AX227" i="4" s="1"/>
  <c r="C228" i="4" a="1"/>
  <c r="C228" i="4"/>
  <c r="D228" i="4" a="1"/>
  <c r="D228" i="4" s="1"/>
  <c r="E228" i="4" a="1"/>
  <c r="E228" i="4" s="1"/>
  <c r="F228" i="4" a="1"/>
  <c r="F228" i="4"/>
  <c r="G228" i="4" a="1"/>
  <c r="G228" i="4" s="1"/>
  <c r="H228" i="4" a="1"/>
  <c r="H228" i="4" s="1"/>
  <c r="I228" i="4" a="1"/>
  <c r="I228" i="4" s="1"/>
  <c r="J228" i="4" a="1"/>
  <c r="J228" i="4" s="1"/>
  <c r="K228" i="4" a="1"/>
  <c r="K228" i="4" s="1"/>
  <c r="L228" i="4" a="1"/>
  <c r="L228" i="4" s="1"/>
  <c r="M228" i="4" a="1"/>
  <c r="M228" i="4" s="1"/>
  <c r="N228" i="4" a="1"/>
  <c r="N228" i="4"/>
  <c r="O228" i="4" a="1"/>
  <c r="O228" i="4"/>
  <c r="P228" i="4" a="1"/>
  <c r="P228" i="4" s="1"/>
  <c r="Q228" i="4" a="1"/>
  <c r="Q228" i="4" s="1"/>
  <c r="R228" i="4" a="1"/>
  <c r="R228" i="4" s="1"/>
  <c r="S228" i="4" a="1"/>
  <c r="S228" i="4" s="1"/>
  <c r="T228" i="4" a="1"/>
  <c r="T228" i="4" s="1"/>
  <c r="U228" i="4" a="1"/>
  <c r="U228" i="4" s="1"/>
  <c r="V228" i="4" a="1"/>
  <c r="V228" i="4"/>
  <c r="W228" i="4" a="1"/>
  <c r="W228" i="4" s="1"/>
  <c r="X228" i="4" a="1"/>
  <c r="X228" i="4" s="1"/>
  <c r="Y228" i="4" a="1"/>
  <c r="Y228" i="4" s="1"/>
  <c r="Z228" i="4" a="1"/>
  <c r="Z228" i="4"/>
  <c r="AA228" i="4" a="1"/>
  <c r="AA228" i="4"/>
  <c r="AB228" i="4" a="1"/>
  <c r="AB228" i="4" s="1"/>
  <c r="AC228" i="4" a="1"/>
  <c r="AC228" i="4" s="1"/>
  <c r="AD228" i="4" a="1"/>
  <c r="AD228" i="4" s="1"/>
  <c r="AE228" i="4" a="1"/>
  <c r="AE228" i="4"/>
  <c r="AF228" i="4" a="1"/>
  <c r="AF228" i="4" s="1"/>
  <c r="AG228" i="4" a="1"/>
  <c r="AG228" i="4" s="1"/>
  <c r="AH228" i="4" a="1"/>
  <c r="AH228" i="4" s="1"/>
  <c r="AI228" i="4" a="1"/>
  <c r="AI228" i="4"/>
  <c r="AJ228" i="4" a="1"/>
  <c r="AJ228" i="4" s="1"/>
  <c r="AK228" i="4" a="1"/>
  <c r="AK228" i="4" s="1"/>
  <c r="AL228" i="4" a="1"/>
  <c r="AL228" i="4" s="1"/>
  <c r="AM228" i="4" a="1"/>
  <c r="AM228" i="4" s="1"/>
  <c r="AN228" i="4" a="1"/>
  <c r="AN228" i="4" s="1"/>
  <c r="AO228" i="4" a="1"/>
  <c r="AO228" i="4" s="1"/>
  <c r="AP228" i="4" a="1"/>
  <c r="AP228" i="4"/>
  <c r="AQ228" i="4" a="1"/>
  <c r="AQ228" i="4"/>
  <c r="AR228" i="4" a="1"/>
  <c r="AR228" i="4" s="1"/>
  <c r="AS228" i="4" a="1"/>
  <c r="AS228" i="4" s="1"/>
  <c r="AT228" i="4" a="1"/>
  <c r="AT228" i="4" s="1"/>
  <c r="AU228" i="4" a="1"/>
  <c r="AU228" i="4" s="1"/>
  <c r="AV228" i="4" a="1"/>
  <c r="AV228" i="4" s="1"/>
  <c r="AW228" i="4" a="1"/>
  <c r="AW228" i="4" s="1"/>
  <c r="AX228" i="4" a="1"/>
  <c r="AX228" i="4" s="1"/>
  <c r="C229" i="4" a="1"/>
  <c r="C229" i="4"/>
  <c r="D229" i="4" a="1"/>
  <c r="D229" i="4" s="1"/>
  <c r="E229" i="4" a="1"/>
  <c r="E229" i="4" s="1"/>
  <c r="F229" i="4" a="1"/>
  <c r="F229" i="4"/>
  <c r="G229" i="4" a="1"/>
  <c r="G229" i="4" s="1"/>
  <c r="H229" i="4" a="1"/>
  <c r="H229" i="4" s="1"/>
  <c r="I229" i="4" a="1"/>
  <c r="I229" i="4" s="1"/>
  <c r="J229" i="4" a="1"/>
  <c r="J229" i="4" s="1"/>
  <c r="K229" i="4" a="1"/>
  <c r="K229" i="4" s="1"/>
  <c r="L229" i="4" a="1"/>
  <c r="L229" i="4" s="1"/>
  <c r="M229" i="4" a="1"/>
  <c r="M229" i="4" s="1"/>
  <c r="N229" i="4" a="1"/>
  <c r="N229" i="4" s="1"/>
  <c r="O229" i="4" a="1"/>
  <c r="O229" i="4"/>
  <c r="P229" i="4" a="1"/>
  <c r="P229" i="4" s="1"/>
  <c r="Q229" i="4" a="1"/>
  <c r="Q229" i="4" s="1"/>
  <c r="R229" i="4" a="1"/>
  <c r="R229" i="4" s="1"/>
  <c r="S229" i="4" a="1"/>
  <c r="S229" i="4" s="1"/>
  <c r="T229" i="4" a="1"/>
  <c r="T229" i="4" s="1"/>
  <c r="U229" i="4" a="1"/>
  <c r="U229" i="4" s="1"/>
  <c r="V229" i="4" a="1"/>
  <c r="V229" i="4"/>
  <c r="W229" i="4" a="1"/>
  <c r="W229" i="4" s="1"/>
  <c r="X229" i="4" a="1"/>
  <c r="X229" i="4" s="1"/>
  <c r="Y229" i="4" a="1"/>
  <c r="Y229" i="4" s="1"/>
  <c r="Z229" i="4" a="1"/>
  <c r="Z229" i="4"/>
  <c r="AA229" i="4" a="1"/>
  <c r="AA229" i="4"/>
  <c r="AB229" i="4" a="1"/>
  <c r="AB229" i="4" s="1"/>
  <c r="AC229" i="4" a="1"/>
  <c r="AC229" i="4" s="1"/>
  <c r="AD229" i="4" a="1"/>
  <c r="AD229" i="4"/>
  <c r="AE229" i="4" a="1"/>
  <c r="AE229" i="4"/>
  <c r="AF229" i="4" a="1"/>
  <c r="AF229" i="4" s="1"/>
  <c r="AG229" i="4" a="1"/>
  <c r="AG229" i="4" s="1"/>
  <c r="AH229" i="4" a="1"/>
  <c r="AH229" i="4" s="1"/>
  <c r="AI229" i="4" a="1"/>
  <c r="AI229" i="4"/>
  <c r="AJ229" i="4" a="1"/>
  <c r="AJ229" i="4" s="1"/>
  <c r="AK229" i="4" a="1"/>
  <c r="AK229" i="4" s="1"/>
  <c r="AL229" i="4" a="1"/>
  <c r="AL229" i="4" s="1"/>
  <c r="AM229" i="4" a="1"/>
  <c r="AM229" i="4" s="1"/>
  <c r="AN229" i="4" a="1"/>
  <c r="AN229" i="4" s="1"/>
  <c r="AO229" i="4" a="1"/>
  <c r="AO229" i="4" s="1"/>
  <c r="AP229" i="4" a="1"/>
  <c r="AP229" i="4" s="1"/>
  <c r="AQ229" i="4" a="1"/>
  <c r="AQ229" i="4" s="1"/>
  <c r="AR229" i="4" a="1"/>
  <c r="AR229" i="4" s="1"/>
  <c r="AS229" i="4" a="1"/>
  <c r="AS229" i="4" s="1"/>
  <c r="AT229" i="4" a="1"/>
  <c r="AT229" i="4" s="1"/>
  <c r="AU229" i="4" a="1"/>
  <c r="AU229" i="4"/>
  <c r="AV229" i="4" a="1"/>
  <c r="AV229" i="4" s="1"/>
  <c r="AW229" i="4" a="1"/>
  <c r="AW229" i="4" s="1"/>
  <c r="AX229" i="4" a="1"/>
  <c r="AX229" i="4" s="1"/>
  <c r="C230" i="4" a="1"/>
  <c r="C230" i="4" s="1"/>
  <c r="D230" i="4" a="1"/>
  <c r="D230" i="4" s="1"/>
  <c r="E230" i="4" a="1"/>
  <c r="E230" i="4" s="1"/>
  <c r="F230" i="4" a="1"/>
  <c r="F230" i="4" s="1"/>
  <c r="G230" i="4" a="1"/>
  <c r="G230" i="4" s="1"/>
  <c r="H230" i="4" a="1"/>
  <c r="H230" i="4" s="1"/>
  <c r="I230" i="4" a="1"/>
  <c r="I230" i="4" s="1"/>
  <c r="J230" i="4" a="1"/>
  <c r="J230" i="4" s="1"/>
  <c r="K230" i="4" a="1"/>
  <c r="K230" i="4"/>
  <c r="L230" i="4" a="1"/>
  <c r="L230" i="4" s="1"/>
  <c r="M230" i="4" a="1"/>
  <c r="M230" i="4" s="1"/>
  <c r="N230" i="4" a="1"/>
  <c r="N230" i="4"/>
  <c r="O230" i="4" a="1"/>
  <c r="O230" i="4" s="1"/>
  <c r="P230" i="4" a="1"/>
  <c r="P230" i="4" s="1"/>
  <c r="Q230" i="4" a="1"/>
  <c r="Q230" i="4" s="1"/>
  <c r="R230" i="4" a="1"/>
  <c r="R230" i="4" s="1"/>
  <c r="S230" i="4" a="1"/>
  <c r="S230" i="4" s="1"/>
  <c r="T230" i="4" a="1"/>
  <c r="T230" i="4" s="1"/>
  <c r="U230" i="4" a="1"/>
  <c r="U230" i="4" s="1"/>
  <c r="V230" i="4" a="1"/>
  <c r="V230" i="4" s="1"/>
  <c r="W230" i="4" a="1"/>
  <c r="W230" i="4" s="1"/>
  <c r="X230" i="4" a="1"/>
  <c r="X230" i="4" s="1"/>
  <c r="Y230" i="4" a="1"/>
  <c r="Y230" i="4" s="1"/>
  <c r="Z230" i="4" a="1"/>
  <c r="Z230" i="4"/>
  <c r="AA230" i="4" a="1"/>
  <c r="AA230" i="4" s="1"/>
  <c r="AB230" i="4" a="1"/>
  <c r="AB230" i="4" s="1"/>
  <c r="AC230" i="4" a="1"/>
  <c r="AC230" i="4" s="1"/>
  <c r="AD230" i="4" a="1"/>
  <c r="AD230" i="4" s="1"/>
  <c r="AE230" i="4" a="1"/>
  <c r="AE230" i="4"/>
  <c r="AF230" i="4" a="1"/>
  <c r="AF230" i="4" s="1"/>
  <c r="AG230" i="4" a="1"/>
  <c r="AG230" i="4" s="1"/>
  <c r="AH230" i="4" a="1"/>
  <c r="AH230" i="4" s="1"/>
  <c r="AI230" i="4" a="1"/>
  <c r="AI230" i="4" s="1"/>
  <c r="AJ230" i="4" a="1"/>
  <c r="AJ230" i="4" s="1"/>
  <c r="AK230" i="4" a="1"/>
  <c r="AK230" i="4" s="1"/>
  <c r="AL230" i="4" a="1"/>
  <c r="AL230" i="4"/>
  <c r="AM230" i="4" a="1"/>
  <c r="AM230" i="4" s="1"/>
  <c r="AN230" i="4" a="1"/>
  <c r="AN230" i="4" s="1"/>
  <c r="AO230" i="4" a="1"/>
  <c r="AO230" i="4" s="1"/>
  <c r="AP230" i="4" a="1"/>
  <c r="AP230" i="4"/>
  <c r="AQ230" i="4" a="1"/>
  <c r="AQ230" i="4"/>
  <c r="AR230" i="4" a="1"/>
  <c r="AR230" i="4" s="1"/>
  <c r="AS230" i="4" a="1"/>
  <c r="AS230" i="4" s="1"/>
  <c r="AT230" i="4" a="1"/>
  <c r="AT230" i="4"/>
  <c r="AU230" i="4" a="1"/>
  <c r="AU230" i="4"/>
  <c r="AV230" i="4" a="1"/>
  <c r="AV230" i="4" s="1"/>
  <c r="AW230" i="4" a="1"/>
  <c r="AW230" i="4" s="1"/>
  <c r="AX230" i="4" a="1"/>
  <c r="AX230" i="4" s="1"/>
  <c r="C231" i="4" a="1"/>
  <c r="C231" i="4"/>
  <c r="D231" i="4" a="1"/>
  <c r="D231" i="4" s="1"/>
  <c r="E231" i="4" a="1"/>
  <c r="E231" i="4" s="1"/>
  <c r="F231" i="4" a="1"/>
  <c r="F231" i="4" s="1"/>
  <c r="G231" i="4" a="1"/>
  <c r="G231" i="4" s="1"/>
  <c r="H231" i="4" a="1"/>
  <c r="H231" i="4" s="1"/>
  <c r="I231" i="4" a="1"/>
  <c r="I231" i="4" s="1"/>
  <c r="J231" i="4" a="1"/>
  <c r="J231" i="4" s="1"/>
  <c r="K231" i="4" a="1"/>
  <c r="K231" i="4" s="1"/>
  <c r="L231" i="4" a="1"/>
  <c r="L231" i="4" s="1"/>
  <c r="M231" i="4" a="1"/>
  <c r="M231" i="4" s="1"/>
  <c r="N231" i="4" a="1"/>
  <c r="N231" i="4" s="1"/>
  <c r="O231" i="4" a="1"/>
  <c r="O231" i="4"/>
  <c r="P231" i="4" a="1"/>
  <c r="P231" i="4" s="1"/>
  <c r="Q231" i="4" a="1"/>
  <c r="Q231" i="4" s="1"/>
  <c r="R231" i="4" a="1"/>
  <c r="R231" i="4" s="1"/>
  <c r="S231" i="4" a="1"/>
  <c r="S231" i="4" s="1"/>
  <c r="T231" i="4" a="1"/>
  <c r="T231" i="4" s="1"/>
  <c r="U231" i="4" a="1"/>
  <c r="U231" i="4" s="1"/>
  <c r="V231" i="4" a="1"/>
  <c r="V231" i="4" s="1"/>
  <c r="W231" i="4" a="1"/>
  <c r="W231" i="4" s="1"/>
  <c r="X231" i="4" a="1"/>
  <c r="X231" i="4" s="1"/>
  <c r="Y231" i="4" a="1"/>
  <c r="Y231" i="4" s="1"/>
  <c r="Z231" i="4" a="1"/>
  <c r="Z231" i="4" s="1"/>
  <c r="AA231" i="4" a="1"/>
  <c r="AA231" i="4"/>
  <c r="AB231" i="4" a="1"/>
  <c r="AB231" i="4" s="1"/>
  <c r="AC231" i="4" a="1"/>
  <c r="AC231" i="4" s="1"/>
  <c r="AD231" i="4" a="1"/>
  <c r="AD231" i="4"/>
  <c r="AE231" i="4" a="1"/>
  <c r="AE231" i="4" s="1"/>
  <c r="AF231" i="4" a="1"/>
  <c r="AF231" i="4" s="1"/>
  <c r="AG231" i="4" a="1"/>
  <c r="AG231" i="4" s="1"/>
  <c r="AH231" i="4" a="1"/>
  <c r="AH231" i="4" s="1"/>
  <c r="AI231" i="4" a="1"/>
  <c r="AI231" i="4" s="1"/>
  <c r="AJ231" i="4" a="1"/>
  <c r="AJ231" i="4" s="1"/>
  <c r="AK231" i="4" a="1"/>
  <c r="AK231" i="4" s="1"/>
  <c r="AL231" i="4" a="1"/>
  <c r="AL231" i="4" s="1"/>
  <c r="AM231" i="4" a="1"/>
  <c r="AM231" i="4" s="1"/>
  <c r="AN231" i="4" a="1"/>
  <c r="AN231" i="4" s="1"/>
  <c r="AO231" i="4" a="1"/>
  <c r="AO231" i="4" s="1"/>
  <c r="AP231" i="4" a="1"/>
  <c r="AP231" i="4"/>
  <c r="AQ231" i="4" a="1"/>
  <c r="AQ231" i="4" s="1"/>
  <c r="AR231" i="4" a="1"/>
  <c r="AR231" i="4" s="1"/>
  <c r="AS231" i="4" a="1"/>
  <c r="AS231" i="4" s="1"/>
  <c r="AT231" i="4" a="1"/>
  <c r="AT231" i="4" s="1"/>
  <c r="AU231" i="4" a="1"/>
  <c r="AU231" i="4"/>
  <c r="AV231" i="4" a="1"/>
  <c r="AV231" i="4" s="1"/>
  <c r="AW231" i="4" a="1"/>
  <c r="AW231" i="4" s="1"/>
  <c r="AX231" i="4" a="1"/>
  <c r="AX231" i="4" s="1"/>
  <c r="C232" i="4" a="1"/>
  <c r="C232" i="4" s="1"/>
  <c r="D232" i="4" a="1"/>
  <c r="D232" i="4" s="1"/>
  <c r="E232" i="4" a="1"/>
  <c r="E232" i="4" s="1"/>
  <c r="F232" i="4" a="1"/>
  <c r="F232" i="4"/>
  <c r="G232" i="4" a="1"/>
  <c r="G232" i="4" s="1"/>
  <c r="H232" i="4" a="1"/>
  <c r="H232" i="4" s="1"/>
  <c r="I232" i="4" a="1"/>
  <c r="I232" i="4" s="1"/>
  <c r="J232" i="4" a="1"/>
  <c r="J232" i="4"/>
  <c r="K232" i="4" a="1"/>
  <c r="K232" i="4"/>
  <c r="L232" i="4" a="1"/>
  <c r="L232" i="4" s="1"/>
  <c r="M232" i="4" a="1"/>
  <c r="M232" i="4" s="1"/>
  <c r="N232" i="4" a="1"/>
  <c r="N232" i="4"/>
  <c r="O232" i="4" a="1"/>
  <c r="O232" i="4"/>
  <c r="P232" i="4" a="1"/>
  <c r="P232" i="4" s="1"/>
  <c r="Q232" i="4" a="1"/>
  <c r="Q232" i="4" s="1"/>
  <c r="R232" i="4" a="1"/>
  <c r="R232" i="4" s="1"/>
  <c r="S232" i="4" a="1"/>
  <c r="S232" i="4"/>
  <c r="T232" i="4" a="1"/>
  <c r="T232" i="4" s="1"/>
  <c r="U232" i="4" a="1"/>
  <c r="U232" i="4" s="1"/>
  <c r="V232" i="4" a="1"/>
  <c r="V232" i="4" s="1"/>
  <c r="W232" i="4" a="1"/>
  <c r="W232" i="4" s="1"/>
  <c r="X232" i="4" a="1"/>
  <c r="X232" i="4" s="1"/>
  <c r="Y232" i="4" a="1"/>
  <c r="Y232" i="4" s="1"/>
  <c r="Z232" i="4" a="1"/>
  <c r="Z232" i="4" s="1"/>
  <c r="AA232" i="4" a="1"/>
  <c r="AA232" i="4" s="1"/>
  <c r="AB232" i="4" a="1"/>
  <c r="AB232" i="4" s="1"/>
  <c r="AC232" i="4" a="1"/>
  <c r="AC232" i="4" s="1"/>
  <c r="AD232" i="4" a="1"/>
  <c r="AD232" i="4"/>
  <c r="AE232" i="4" a="1"/>
  <c r="AE232" i="4" s="1"/>
  <c r="AF232" i="4" a="1"/>
  <c r="AF232" i="4" s="1"/>
  <c r="AG232" i="4" a="1"/>
  <c r="AG232" i="4" s="1"/>
  <c r="AH232" i="4" a="1"/>
  <c r="AH232" i="4" s="1"/>
  <c r="AI232" i="4" a="1"/>
  <c r="AI232" i="4" s="1"/>
  <c r="AJ232" i="4" a="1"/>
  <c r="AJ232" i="4" s="1"/>
  <c r="AK232" i="4" a="1"/>
  <c r="AK232" i="4" s="1"/>
  <c r="AL232" i="4" a="1"/>
  <c r="AL232" i="4"/>
  <c r="AM232" i="4" a="1"/>
  <c r="AM232" i="4" s="1"/>
  <c r="AN232" i="4" a="1"/>
  <c r="AN232" i="4" s="1"/>
  <c r="AO232" i="4" a="1"/>
  <c r="AO232" i="4" s="1"/>
  <c r="AP232" i="4" a="1"/>
  <c r="AP232" i="4" s="1"/>
  <c r="AQ232" i="4" a="1"/>
  <c r="AQ232" i="4" s="1"/>
  <c r="AR232" i="4" a="1"/>
  <c r="AR232" i="4" s="1"/>
  <c r="AS232" i="4" a="1"/>
  <c r="AS232" i="4" s="1"/>
  <c r="AT232" i="4" a="1"/>
  <c r="AT232" i="4" s="1"/>
  <c r="AU232" i="4" a="1"/>
  <c r="AU232" i="4" s="1"/>
  <c r="AV232" i="4" a="1"/>
  <c r="AV232" i="4" s="1"/>
  <c r="AW232" i="4" a="1"/>
  <c r="AW232" i="4" s="1"/>
  <c r="AX232" i="4" a="1"/>
  <c r="AX232" i="4" s="1"/>
  <c r="C233" i="4" a="1"/>
  <c r="C233" i="4" s="1"/>
  <c r="D233" i="4" a="1"/>
  <c r="D233" i="4" s="1"/>
  <c r="E233" i="4" a="1"/>
  <c r="E233" i="4" s="1"/>
  <c r="F233" i="4" a="1"/>
  <c r="F233" i="4" s="1"/>
  <c r="G233" i="4" a="1"/>
  <c r="G233" i="4" s="1"/>
  <c r="H233" i="4" a="1"/>
  <c r="H233" i="4" s="1"/>
  <c r="I233" i="4" a="1"/>
  <c r="I233" i="4" s="1"/>
  <c r="J233" i="4" a="1"/>
  <c r="J233" i="4"/>
  <c r="K233" i="4" a="1"/>
  <c r="K233" i="4" s="1"/>
  <c r="L233" i="4" a="1"/>
  <c r="L233" i="4" s="1"/>
  <c r="M233" i="4" a="1"/>
  <c r="M233" i="4" s="1"/>
  <c r="N233" i="4" a="1"/>
  <c r="N233" i="4" s="1"/>
  <c r="O233" i="4" a="1"/>
  <c r="O233" i="4" s="1"/>
  <c r="P233" i="4" a="1"/>
  <c r="P233" i="4" s="1"/>
  <c r="Q233" i="4" a="1"/>
  <c r="Q233" i="4" s="1"/>
  <c r="R233" i="4" a="1"/>
  <c r="R233" i="4"/>
  <c r="S233" i="4" a="1"/>
  <c r="S233" i="4" s="1"/>
  <c r="T233" i="4" a="1"/>
  <c r="T233" i="4" s="1"/>
  <c r="U233" i="4" a="1"/>
  <c r="U233" i="4" s="1"/>
  <c r="V233" i="4" a="1"/>
  <c r="V233" i="4" s="1"/>
  <c r="W233" i="4" a="1"/>
  <c r="W233" i="4" s="1"/>
  <c r="X233" i="4" a="1"/>
  <c r="X233" i="4" s="1"/>
  <c r="Y233" i="4" a="1"/>
  <c r="Y233" i="4" s="1"/>
  <c r="Z233" i="4" a="1"/>
  <c r="Z233" i="4"/>
  <c r="AA233" i="4" a="1"/>
  <c r="AA233" i="4" s="1"/>
  <c r="AB233" i="4" a="1"/>
  <c r="AB233" i="4" s="1"/>
  <c r="AC233" i="4" a="1"/>
  <c r="AC233" i="4" s="1"/>
  <c r="AD233" i="4" a="1"/>
  <c r="AD233" i="4" s="1"/>
  <c r="AE233" i="4" a="1"/>
  <c r="AE233" i="4" s="1"/>
  <c r="AF233" i="4" a="1"/>
  <c r="AF233" i="4" s="1"/>
  <c r="AG233" i="4" a="1"/>
  <c r="AG233" i="4" s="1"/>
  <c r="AH233" i="4" a="1"/>
  <c r="AH233" i="4" s="1"/>
  <c r="AI233" i="4" a="1"/>
  <c r="AI233" i="4" s="1"/>
  <c r="AJ233" i="4" a="1"/>
  <c r="AJ233" i="4" s="1"/>
  <c r="AK233" i="4" a="1"/>
  <c r="AK233" i="4" s="1"/>
  <c r="AL233" i="4" a="1"/>
  <c r="AL233" i="4" s="1"/>
  <c r="AM233" i="4" a="1"/>
  <c r="AM233" i="4" s="1"/>
  <c r="AN233" i="4" a="1"/>
  <c r="AN233" i="4" s="1"/>
  <c r="AO233" i="4" a="1"/>
  <c r="AO233" i="4" s="1"/>
  <c r="AP233" i="4" a="1"/>
  <c r="AP233" i="4" s="1"/>
  <c r="AQ233" i="4" a="1"/>
  <c r="AQ233" i="4" s="1"/>
  <c r="AR233" i="4" a="1"/>
  <c r="AR233" i="4" s="1"/>
  <c r="AS233" i="4" a="1"/>
  <c r="AS233" i="4" s="1"/>
  <c r="AT233" i="4" a="1"/>
  <c r="AT233" i="4"/>
  <c r="AU233" i="4" a="1"/>
  <c r="AU233" i="4" s="1"/>
  <c r="AV233" i="4" a="1"/>
  <c r="AV233" i="4" s="1"/>
  <c r="AW233" i="4" a="1"/>
  <c r="AW233" i="4" s="1"/>
  <c r="AX233" i="4" a="1"/>
  <c r="AX233" i="4" s="1"/>
  <c r="C234" i="4" a="1"/>
  <c r="C234" i="4" s="1"/>
  <c r="D234" i="4" a="1"/>
  <c r="D234" i="4" s="1"/>
  <c r="E234" i="4" a="1"/>
  <c r="E234" i="4" s="1"/>
  <c r="F234" i="4" a="1"/>
  <c r="F234" i="4"/>
  <c r="G234" i="4" a="1"/>
  <c r="G234" i="4" s="1"/>
  <c r="H234" i="4" a="1"/>
  <c r="H234" i="4" s="1"/>
  <c r="I234" i="4" a="1"/>
  <c r="I234" i="4" s="1"/>
  <c r="J234" i="4" a="1"/>
  <c r="J234" i="4"/>
  <c r="K234" i="4" a="1"/>
  <c r="K234" i="4" s="1"/>
  <c r="L234" i="4" a="1"/>
  <c r="L234" i="4" s="1"/>
  <c r="M234" i="4" a="1"/>
  <c r="M234" i="4" s="1"/>
  <c r="N234" i="4" a="1"/>
  <c r="N234" i="4" s="1"/>
  <c r="O234" i="4" a="1"/>
  <c r="O234" i="4" s="1"/>
  <c r="P234" i="4" a="1"/>
  <c r="P234" i="4" s="1"/>
  <c r="Q234" i="4" a="1"/>
  <c r="Q234" i="4" s="1"/>
  <c r="R234" i="4" a="1"/>
  <c r="R234" i="4" s="1"/>
  <c r="S234" i="4" a="1"/>
  <c r="S234" i="4" s="1"/>
  <c r="T234" i="4" a="1"/>
  <c r="T234" i="4" s="1"/>
  <c r="U234" i="4" a="1"/>
  <c r="U234" i="4" s="1"/>
  <c r="V234" i="4" a="1"/>
  <c r="V234" i="4" s="1"/>
  <c r="W234" i="4" a="1"/>
  <c r="W234" i="4" s="1"/>
  <c r="X234" i="4" a="1"/>
  <c r="X234" i="4" s="1"/>
  <c r="Y234" i="4" a="1"/>
  <c r="Y234" i="4" s="1"/>
  <c r="Z234" i="4" a="1"/>
  <c r="Z234" i="4"/>
  <c r="AA234" i="4" a="1"/>
  <c r="AA234" i="4" s="1"/>
  <c r="AB234" i="4" a="1"/>
  <c r="AB234" i="4" s="1"/>
  <c r="AC234" i="4" a="1"/>
  <c r="AC234" i="4" s="1"/>
  <c r="AD234" i="4" a="1"/>
  <c r="AD234" i="4" s="1"/>
  <c r="AE234" i="4" a="1"/>
  <c r="AE234" i="4" s="1"/>
  <c r="AF234" i="4" a="1"/>
  <c r="AF234" i="4" s="1"/>
  <c r="AG234" i="4" a="1"/>
  <c r="AG234" i="4" s="1"/>
  <c r="AH234" i="4" a="1"/>
  <c r="AH234" i="4"/>
  <c r="AI234" i="4" a="1"/>
  <c r="AI234" i="4" s="1"/>
  <c r="AJ234" i="4" a="1"/>
  <c r="AJ234" i="4" s="1"/>
  <c r="AK234" i="4" a="1"/>
  <c r="AK234" i="4" s="1"/>
  <c r="AL234" i="4" a="1"/>
  <c r="AL234" i="4"/>
  <c r="AM234" i="4" a="1"/>
  <c r="AM234" i="4" s="1"/>
  <c r="AN234" i="4" a="1"/>
  <c r="AN234" i="4" s="1"/>
  <c r="AO234" i="4" a="1"/>
  <c r="AO234" i="4" s="1"/>
  <c r="AP234" i="4" a="1"/>
  <c r="AP234" i="4"/>
  <c r="AQ234" i="4" a="1"/>
  <c r="AQ234" i="4" s="1"/>
  <c r="AR234" i="4" a="1"/>
  <c r="AR234" i="4" s="1"/>
  <c r="AS234" i="4" a="1"/>
  <c r="AS234" i="4" s="1"/>
  <c r="AT234" i="4" a="1"/>
  <c r="AT234" i="4" s="1"/>
  <c r="AU234" i="4" a="1"/>
  <c r="AU234" i="4" s="1"/>
  <c r="AV234" i="4" a="1"/>
  <c r="AV234" i="4" s="1"/>
  <c r="AW234" i="4" a="1"/>
  <c r="AW234" i="4" s="1"/>
  <c r="AX234" i="4" a="1"/>
  <c r="AX234" i="4" s="1"/>
  <c r="C235" i="4" a="1"/>
  <c r="C235" i="4" s="1"/>
  <c r="D235" i="4" a="1"/>
  <c r="D235" i="4" s="1"/>
  <c r="E235" i="4" a="1"/>
  <c r="E235" i="4" s="1"/>
  <c r="F235" i="4" a="1"/>
  <c r="F235" i="4" s="1"/>
  <c r="G235" i="4" a="1"/>
  <c r="G235" i="4" s="1"/>
  <c r="H235" i="4" a="1"/>
  <c r="H235" i="4" s="1"/>
  <c r="I235" i="4" a="1"/>
  <c r="I235" i="4" s="1"/>
  <c r="J235" i="4" a="1"/>
  <c r="J235" i="4" s="1"/>
  <c r="K235" i="4" a="1"/>
  <c r="K235" i="4" s="1"/>
  <c r="L235" i="4" a="1"/>
  <c r="L235" i="4" s="1"/>
  <c r="M235" i="4" a="1"/>
  <c r="M235" i="4" s="1"/>
  <c r="N235" i="4" a="1"/>
  <c r="N235" i="4"/>
  <c r="O235" i="4" a="1"/>
  <c r="O235" i="4" s="1"/>
  <c r="P235" i="4" a="1"/>
  <c r="P235" i="4" s="1"/>
  <c r="Q235" i="4" a="1"/>
  <c r="Q235" i="4" s="1"/>
  <c r="R235" i="4" a="1"/>
  <c r="R235" i="4"/>
  <c r="S235" i="4" a="1"/>
  <c r="S235" i="4" s="1"/>
  <c r="T235" i="4" a="1"/>
  <c r="T235" i="4" s="1"/>
  <c r="U235" i="4" a="1"/>
  <c r="U235" i="4" s="1"/>
  <c r="V235" i="4" a="1"/>
  <c r="V235" i="4"/>
  <c r="W235" i="4" a="1"/>
  <c r="W235" i="4" s="1"/>
  <c r="X235" i="4" a="1"/>
  <c r="X235" i="4" s="1"/>
  <c r="Y235" i="4" a="1"/>
  <c r="Y235" i="4" s="1"/>
  <c r="Z235" i="4" a="1"/>
  <c r="Z235" i="4"/>
  <c r="AA235" i="4" a="1"/>
  <c r="AA235" i="4" s="1"/>
  <c r="AB235" i="4" a="1"/>
  <c r="AB235" i="4" s="1"/>
  <c r="AC235" i="4" a="1"/>
  <c r="AC235" i="4" s="1"/>
  <c r="AD235" i="4" a="1"/>
  <c r="AD235" i="4" s="1"/>
  <c r="AE235" i="4" a="1"/>
  <c r="AE235" i="4" s="1"/>
  <c r="AF235" i="4" a="1"/>
  <c r="AF235" i="4" s="1"/>
  <c r="AG235" i="4" a="1"/>
  <c r="AG235" i="4" s="1"/>
  <c r="AH235" i="4" a="1"/>
  <c r="AH235" i="4" s="1"/>
  <c r="AI235" i="4" a="1"/>
  <c r="AI235" i="4" s="1"/>
  <c r="AJ235" i="4" a="1"/>
  <c r="AJ235" i="4" s="1"/>
  <c r="AK235" i="4" a="1"/>
  <c r="AK235" i="4" s="1"/>
  <c r="AL235" i="4" a="1"/>
  <c r="AL235" i="4" s="1"/>
  <c r="AM235" i="4" a="1"/>
  <c r="AM235" i="4" s="1"/>
  <c r="AN235" i="4" a="1"/>
  <c r="AN235" i="4" s="1"/>
  <c r="AO235" i="4" a="1"/>
  <c r="AO235" i="4" s="1"/>
  <c r="AP235" i="4" a="1"/>
  <c r="AP235" i="4"/>
  <c r="AQ235" i="4" a="1"/>
  <c r="AQ235" i="4" s="1"/>
  <c r="AR235" i="4" a="1"/>
  <c r="AR235" i="4" s="1"/>
  <c r="AS235" i="4" a="1"/>
  <c r="AS235" i="4" s="1"/>
  <c r="AT235" i="4" a="1"/>
  <c r="AT235" i="4"/>
  <c r="AU235" i="4" a="1"/>
  <c r="AU235" i="4" s="1"/>
  <c r="AV235" i="4" a="1"/>
  <c r="AV235" i="4" s="1"/>
  <c r="AW235" i="4" a="1"/>
  <c r="AW235" i="4" s="1"/>
  <c r="AX235" i="4" a="1"/>
  <c r="AX235" i="4"/>
  <c r="C236" i="4" a="1"/>
  <c r="C236" i="4" s="1"/>
  <c r="D236" i="4" a="1"/>
  <c r="D236" i="4" s="1"/>
  <c r="E236" i="4" a="1"/>
  <c r="E236" i="4" s="1"/>
  <c r="F236" i="4" a="1"/>
  <c r="F236" i="4"/>
  <c r="G236" i="4" a="1"/>
  <c r="G236" i="4" s="1"/>
  <c r="H236" i="4" a="1"/>
  <c r="H236" i="4" s="1"/>
  <c r="I236" i="4" a="1"/>
  <c r="I236" i="4" s="1"/>
  <c r="J236" i="4" a="1"/>
  <c r="J236" i="4"/>
  <c r="K236" i="4" a="1"/>
  <c r="K236" i="4" s="1"/>
  <c r="L236" i="4" a="1"/>
  <c r="L236" i="4" s="1"/>
  <c r="M236" i="4" a="1"/>
  <c r="M236" i="4" s="1"/>
  <c r="N236" i="4" a="1"/>
  <c r="N236" i="4" s="1"/>
  <c r="O236" i="4" a="1"/>
  <c r="O236" i="4" s="1"/>
  <c r="P236" i="4" a="1"/>
  <c r="P236" i="4" s="1"/>
  <c r="Q236" i="4" a="1"/>
  <c r="Q236" i="4" s="1"/>
  <c r="R236" i="4" a="1"/>
  <c r="R236" i="4" s="1"/>
  <c r="S236" i="4" a="1"/>
  <c r="S236" i="4" s="1"/>
  <c r="T236" i="4" a="1"/>
  <c r="T236" i="4" s="1"/>
  <c r="U236" i="4" a="1"/>
  <c r="U236" i="4" s="1"/>
  <c r="V236" i="4" a="1"/>
  <c r="V236" i="4" s="1"/>
  <c r="W236" i="4" a="1"/>
  <c r="W236" i="4" s="1"/>
  <c r="X236" i="4" a="1"/>
  <c r="X236" i="4" s="1"/>
  <c r="Y236" i="4" a="1"/>
  <c r="Y236" i="4" s="1"/>
  <c r="Z236" i="4" a="1"/>
  <c r="Z236" i="4"/>
  <c r="AA236" i="4" a="1"/>
  <c r="AA236" i="4" s="1"/>
  <c r="AB236" i="4" a="1"/>
  <c r="AB236" i="4" s="1"/>
  <c r="AC236" i="4" a="1"/>
  <c r="AC236" i="4" s="1"/>
  <c r="AD236" i="4" a="1"/>
  <c r="AD236" i="4"/>
  <c r="AE236" i="4" a="1"/>
  <c r="AE236" i="4" s="1"/>
  <c r="AF236" i="4" a="1"/>
  <c r="AF236" i="4" s="1"/>
  <c r="AG236" i="4" a="1"/>
  <c r="AG236" i="4" s="1"/>
  <c r="AH236" i="4" a="1"/>
  <c r="AH236" i="4" s="1"/>
  <c r="AI236" i="4" a="1"/>
  <c r="AI236" i="4" s="1"/>
  <c r="AJ236" i="4" a="1"/>
  <c r="AJ236" i="4" s="1"/>
  <c r="AK236" i="4" a="1"/>
  <c r="AK236" i="4" s="1"/>
  <c r="AL236" i="4" a="1"/>
  <c r="AL236" i="4"/>
  <c r="AM236" i="4" a="1"/>
  <c r="AM236" i="4" s="1"/>
  <c r="AN236" i="4" a="1"/>
  <c r="AN236" i="4" s="1"/>
  <c r="AO236" i="4" a="1"/>
  <c r="AO236" i="4" s="1"/>
  <c r="AP236" i="4" a="1"/>
  <c r="AP236" i="4" s="1"/>
  <c r="AQ236" i="4" a="1"/>
  <c r="AQ236" i="4" s="1"/>
  <c r="AR236" i="4" a="1"/>
  <c r="AR236" i="4" s="1"/>
  <c r="AS236" i="4" a="1"/>
  <c r="AS236" i="4" s="1"/>
  <c r="AT236" i="4" a="1"/>
  <c r="AT236" i="4" s="1"/>
  <c r="AU236" i="4" a="1"/>
  <c r="AU236" i="4" s="1"/>
  <c r="AV236" i="4" a="1"/>
  <c r="AV236" i="4" s="1"/>
  <c r="AW236" i="4" a="1"/>
  <c r="AW236" i="4" s="1"/>
  <c r="AX236" i="4" a="1"/>
  <c r="AX236" i="4" s="1"/>
  <c r="C237" i="4" a="1"/>
  <c r="C237" i="4" s="1"/>
  <c r="D237" i="4" a="1"/>
  <c r="D237" i="4" s="1"/>
  <c r="E237" i="4" a="1"/>
  <c r="E237" i="4" s="1"/>
  <c r="F237" i="4" a="1"/>
  <c r="F237" i="4" s="1"/>
  <c r="G237" i="4" a="1"/>
  <c r="G237" i="4" s="1"/>
  <c r="H237" i="4" a="1"/>
  <c r="H237" i="4" s="1"/>
  <c r="I237" i="4" a="1"/>
  <c r="I237" i="4" s="1"/>
  <c r="J237" i="4" a="1"/>
  <c r="J237" i="4"/>
  <c r="K237" i="4" a="1"/>
  <c r="K237" i="4" s="1"/>
  <c r="L237" i="4" a="1"/>
  <c r="L237" i="4" s="1"/>
  <c r="M237" i="4" a="1"/>
  <c r="M237" i="4" s="1"/>
  <c r="N237" i="4" a="1"/>
  <c r="N237" i="4" s="1"/>
  <c r="O237" i="4" a="1"/>
  <c r="O237" i="4" s="1"/>
  <c r="P237" i="4" a="1"/>
  <c r="P237" i="4" s="1"/>
  <c r="Q237" i="4" a="1"/>
  <c r="Q237" i="4" s="1"/>
  <c r="R237" i="4" a="1"/>
  <c r="R237" i="4"/>
  <c r="S237" i="4" a="1"/>
  <c r="S237" i="4" s="1"/>
  <c r="T237" i="4" a="1"/>
  <c r="T237" i="4" s="1"/>
  <c r="U237" i="4" a="1"/>
  <c r="U237" i="4" s="1"/>
  <c r="V237" i="4" a="1"/>
  <c r="V237" i="4" s="1"/>
  <c r="W237" i="4" a="1"/>
  <c r="W237" i="4" s="1"/>
  <c r="X237" i="4" a="1"/>
  <c r="X237" i="4" s="1"/>
  <c r="Y237" i="4" a="1"/>
  <c r="Y237" i="4" s="1"/>
  <c r="Z237" i="4" a="1"/>
  <c r="Z237" i="4"/>
  <c r="AA237" i="4" a="1"/>
  <c r="AA237" i="4" s="1"/>
  <c r="AB237" i="4" a="1"/>
  <c r="AB237" i="4" s="1"/>
  <c r="AC237" i="4" a="1"/>
  <c r="AC237" i="4" s="1"/>
  <c r="AD237" i="4" a="1"/>
  <c r="AD237" i="4" s="1"/>
  <c r="AE237" i="4" a="1"/>
  <c r="AE237" i="4" s="1"/>
  <c r="AF237" i="4" a="1"/>
  <c r="AF237" i="4" s="1"/>
  <c r="AG237" i="4" a="1"/>
  <c r="AG237" i="4" s="1"/>
  <c r="AH237" i="4" a="1"/>
  <c r="AH237" i="4" s="1"/>
  <c r="AI237" i="4" a="1"/>
  <c r="AI237" i="4" s="1"/>
  <c r="AJ237" i="4" a="1"/>
  <c r="AJ237" i="4" s="1"/>
  <c r="AK237" i="4" a="1"/>
  <c r="AK237" i="4" s="1"/>
  <c r="AL237" i="4" a="1"/>
  <c r="AL237" i="4" s="1"/>
  <c r="AM237" i="4" a="1"/>
  <c r="AM237" i="4" s="1"/>
  <c r="AN237" i="4" a="1"/>
  <c r="AN237" i="4" s="1"/>
  <c r="AO237" i="4" a="1"/>
  <c r="AO237" i="4" s="1"/>
  <c r="AP237" i="4" a="1"/>
  <c r="AP237" i="4" s="1"/>
  <c r="AQ237" i="4" a="1"/>
  <c r="AQ237" i="4" s="1"/>
  <c r="AR237" i="4" a="1"/>
  <c r="AR237" i="4" s="1"/>
  <c r="AS237" i="4" a="1"/>
  <c r="AS237" i="4" s="1"/>
  <c r="AT237" i="4" a="1"/>
  <c r="AT237" i="4"/>
  <c r="AU237" i="4" a="1"/>
  <c r="AU237" i="4" s="1"/>
  <c r="AV237" i="4" a="1"/>
  <c r="AV237" i="4" s="1"/>
  <c r="AW237" i="4" a="1"/>
  <c r="AW237" i="4" s="1"/>
  <c r="AX237" i="4" a="1"/>
  <c r="AX237" i="4" s="1"/>
  <c r="C238" i="4" a="1"/>
  <c r="C238" i="4" s="1"/>
  <c r="D238" i="4" a="1"/>
  <c r="D238" i="4" s="1"/>
  <c r="E238" i="4" a="1"/>
  <c r="E238" i="4" s="1"/>
  <c r="F238" i="4" a="1"/>
  <c r="F238" i="4"/>
  <c r="G238" i="4" a="1"/>
  <c r="G238" i="4" s="1"/>
  <c r="H238" i="4" a="1"/>
  <c r="H238" i="4" s="1"/>
  <c r="I238" i="4" a="1"/>
  <c r="I238" i="4" s="1"/>
  <c r="J238" i="4" a="1"/>
  <c r="J238" i="4" s="1"/>
  <c r="K238" i="4" a="1"/>
  <c r="K238" i="4" s="1"/>
  <c r="L238" i="4" a="1"/>
  <c r="L238" i="4" s="1"/>
  <c r="M238" i="4" a="1"/>
  <c r="M238" i="4" s="1"/>
  <c r="N238" i="4" a="1"/>
  <c r="N238" i="4" s="1"/>
  <c r="O238" i="4" a="1"/>
  <c r="O238" i="4" s="1"/>
  <c r="P238" i="4" a="1"/>
  <c r="P238" i="4" s="1"/>
  <c r="Q238" i="4" a="1"/>
  <c r="Q238" i="4" s="1"/>
  <c r="R238" i="4" a="1"/>
  <c r="R238" i="4" s="1"/>
  <c r="S238" i="4" a="1"/>
  <c r="S238" i="4" s="1"/>
  <c r="T238" i="4" a="1"/>
  <c r="T238" i="4" s="1"/>
  <c r="U238" i="4" a="1"/>
  <c r="U238" i="4" s="1"/>
  <c r="V238" i="4" a="1"/>
  <c r="V238" i="4" s="1"/>
  <c r="W238" i="4" a="1"/>
  <c r="W238" i="4" s="1"/>
  <c r="X238" i="4" a="1"/>
  <c r="X238" i="4" s="1"/>
  <c r="Y238" i="4" a="1"/>
  <c r="Y238" i="4" s="1"/>
  <c r="Z238" i="4" a="1"/>
  <c r="Z238" i="4"/>
  <c r="AA238" i="4" a="1"/>
  <c r="AA238" i="4" s="1"/>
  <c r="AB238" i="4" a="1"/>
  <c r="AB238" i="4" s="1"/>
  <c r="AC238" i="4" a="1"/>
  <c r="AC238" i="4" s="1"/>
  <c r="AD238" i="4" a="1"/>
  <c r="AD238" i="4" s="1"/>
  <c r="AE238" i="4" a="1"/>
  <c r="AE238" i="4" s="1"/>
  <c r="AF238" i="4" a="1"/>
  <c r="AF238" i="4" s="1"/>
  <c r="AG238" i="4" a="1"/>
  <c r="AG238" i="4" s="1"/>
  <c r="AH238" i="4" a="1"/>
  <c r="AH238" i="4"/>
  <c r="AI238" i="4" a="1"/>
  <c r="AI238" i="4" s="1"/>
  <c r="AJ238" i="4" a="1"/>
  <c r="AJ238" i="4" s="1"/>
  <c r="AK238" i="4" a="1"/>
  <c r="AK238" i="4" s="1"/>
  <c r="AL238" i="4" a="1"/>
  <c r="AL238" i="4" s="1"/>
  <c r="AM238" i="4" a="1"/>
  <c r="AM238" i="4" s="1"/>
  <c r="AN238" i="4" a="1"/>
  <c r="AN238" i="4" s="1"/>
  <c r="AO238" i="4" a="1"/>
  <c r="AO238" i="4" s="1"/>
  <c r="AP238" i="4" a="1"/>
  <c r="AP238" i="4"/>
  <c r="AQ238" i="4" a="1"/>
  <c r="AQ238" i="4" s="1"/>
  <c r="AR238" i="4" a="1"/>
  <c r="AR238" i="4" s="1"/>
  <c r="AS238" i="4" a="1"/>
  <c r="AS238" i="4" s="1"/>
  <c r="AT238" i="4" a="1"/>
  <c r="AT238" i="4" s="1"/>
  <c r="AU238" i="4" a="1"/>
  <c r="AU238" i="4" s="1"/>
  <c r="AV238" i="4" a="1"/>
  <c r="AV238" i="4" s="1"/>
  <c r="AW238" i="4" a="1"/>
  <c r="AW238" i="4" s="1"/>
  <c r="AX238" i="4" a="1"/>
  <c r="AX238" i="4" s="1"/>
  <c r="C239" i="4" a="1"/>
  <c r="C239" i="4" s="1"/>
  <c r="D239" i="4" a="1"/>
  <c r="D239" i="4" s="1"/>
  <c r="E239" i="4" a="1"/>
  <c r="E239" i="4" s="1"/>
  <c r="F239" i="4" a="1"/>
  <c r="F239" i="4" s="1"/>
  <c r="G239" i="4" a="1"/>
  <c r="G239" i="4" s="1"/>
  <c r="H239" i="4" a="1"/>
  <c r="H239" i="4" s="1"/>
  <c r="I239" i="4" a="1"/>
  <c r="I239" i="4" s="1"/>
  <c r="J239" i="4" a="1"/>
  <c r="J239" i="4" s="1"/>
  <c r="K239" i="4" a="1"/>
  <c r="K239" i="4" s="1"/>
  <c r="L239" i="4" a="1"/>
  <c r="L239" i="4" s="1"/>
  <c r="M239" i="4" a="1"/>
  <c r="M239" i="4" s="1"/>
  <c r="N239" i="4" a="1"/>
  <c r="N239" i="4"/>
  <c r="O239" i="4" a="1"/>
  <c r="O239" i="4" s="1"/>
  <c r="P239" i="4" a="1"/>
  <c r="P239" i="4" s="1"/>
  <c r="Q239" i="4" a="1"/>
  <c r="Q239" i="4" s="1"/>
  <c r="R239" i="4" a="1"/>
  <c r="R239" i="4" s="1"/>
  <c r="S239" i="4" a="1"/>
  <c r="S239" i="4" s="1"/>
  <c r="T239" i="4" a="1"/>
  <c r="T239" i="4" s="1"/>
  <c r="U239" i="4" a="1"/>
  <c r="U239" i="4" s="1"/>
  <c r="V239" i="4" a="1"/>
  <c r="V239" i="4"/>
  <c r="W239" i="4" a="1"/>
  <c r="W239" i="4" s="1"/>
  <c r="X239" i="4" a="1"/>
  <c r="X239" i="4" s="1"/>
  <c r="Y239" i="4" a="1"/>
  <c r="Y239" i="4" s="1"/>
  <c r="Z239" i="4" a="1"/>
  <c r="Z239" i="4"/>
  <c r="AA239" i="4" a="1"/>
  <c r="AA239" i="4" s="1"/>
  <c r="AB239" i="4" a="1"/>
  <c r="AB239" i="4" s="1"/>
  <c r="AC239" i="4" a="1"/>
  <c r="AC239" i="4" s="1"/>
  <c r="AD239" i="4" a="1"/>
  <c r="AD239" i="4" s="1"/>
  <c r="AE239" i="4" a="1"/>
  <c r="AE239" i="4" s="1"/>
  <c r="AF239" i="4" a="1"/>
  <c r="AF239" i="4" s="1"/>
  <c r="AG239" i="4" a="1"/>
  <c r="AG239" i="4" s="1"/>
  <c r="AH239" i="4" a="1"/>
  <c r="AH239" i="4" s="1"/>
  <c r="AI239" i="4" a="1"/>
  <c r="AI239" i="4" s="1"/>
  <c r="AJ239" i="4" a="1"/>
  <c r="AJ239" i="4" s="1"/>
  <c r="AK239" i="4" a="1"/>
  <c r="AK239" i="4" s="1"/>
  <c r="AL239" i="4" a="1"/>
  <c r="AL239" i="4" s="1"/>
  <c r="AM239" i="4" a="1"/>
  <c r="AM239" i="4" s="1"/>
  <c r="AN239" i="4" a="1"/>
  <c r="AN239" i="4" s="1"/>
  <c r="AO239" i="4" a="1"/>
  <c r="AO239" i="4" s="1"/>
  <c r="AP239" i="4" a="1"/>
  <c r="AP239" i="4"/>
  <c r="AQ239" i="4" a="1"/>
  <c r="AQ239" i="4" s="1"/>
  <c r="AR239" i="4" a="1"/>
  <c r="AR239" i="4" s="1"/>
  <c r="AS239" i="4" a="1"/>
  <c r="AS239" i="4" s="1"/>
  <c r="AT239" i="4" a="1"/>
  <c r="AT239" i="4" s="1"/>
  <c r="AU239" i="4" a="1"/>
  <c r="AU239" i="4" s="1"/>
  <c r="AV239" i="4" a="1"/>
  <c r="AV239" i="4" s="1"/>
  <c r="AW239" i="4" a="1"/>
  <c r="AW239" i="4" s="1"/>
  <c r="AX239" i="4" a="1"/>
  <c r="AX239" i="4"/>
  <c r="C240" i="4" a="1"/>
  <c r="C240" i="4" s="1"/>
  <c r="D240" i="4" a="1"/>
  <c r="D240" i="4" s="1"/>
  <c r="E240" i="4" a="1"/>
  <c r="E240" i="4" s="1"/>
  <c r="F240" i="4" a="1"/>
  <c r="F240" i="4"/>
  <c r="G240" i="4" a="1"/>
  <c r="G240" i="4" s="1"/>
  <c r="H240" i="4" a="1"/>
  <c r="H240" i="4" s="1"/>
  <c r="I240" i="4" a="1"/>
  <c r="I240" i="4" s="1"/>
  <c r="J240" i="4" a="1"/>
  <c r="J240" i="4"/>
  <c r="K240" i="4" a="1"/>
  <c r="K240" i="4" s="1"/>
  <c r="L240" i="4" a="1"/>
  <c r="L240" i="4" s="1"/>
  <c r="M240" i="4" a="1"/>
  <c r="M240" i="4" s="1"/>
  <c r="N240" i="4" a="1"/>
  <c r="N240" i="4" s="1"/>
  <c r="O240" i="4" a="1"/>
  <c r="O240" i="4" s="1"/>
  <c r="P240" i="4" a="1"/>
  <c r="P240" i="4" s="1"/>
  <c r="Q240" i="4" a="1"/>
  <c r="Q240" i="4" s="1"/>
  <c r="R240" i="4" a="1"/>
  <c r="R240" i="4" s="1"/>
  <c r="S240" i="4" a="1"/>
  <c r="S240" i="4" s="1"/>
  <c r="T240" i="4" a="1"/>
  <c r="T240" i="4" s="1"/>
  <c r="U240" i="4" a="1"/>
  <c r="U240" i="4" s="1"/>
  <c r="V240" i="4" a="1"/>
  <c r="V240" i="4" s="1"/>
  <c r="W240" i="4" a="1"/>
  <c r="W240" i="4" s="1"/>
  <c r="X240" i="4" a="1"/>
  <c r="X240" i="4" s="1"/>
  <c r="Y240" i="4" a="1"/>
  <c r="Y240" i="4" s="1"/>
  <c r="Z240" i="4" a="1"/>
  <c r="Z240" i="4" s="1"/>
  <c r="AA240" i="4" a="1"/>
  <c r="AA240" i="4" s="1"/>
  <c r="AB240" i="4" a="1"/>
  <c r="AB240" i="4" s="1"/>
  <c r="AC240" i="4" a="1"/>
  <c r="AC240" i="4" s="1"/>
  <c r="AD240" i="4" a="1"/>
  <c r="AD240" i="4"/>
  <c r="AE240" i="4" a="1"/>
  <c r="AE240" i="4" s="1"/>
  <c r="AF240" i="4" a="1"/>
  <c r="AF240" i="4" s="1"/>
  <c r="AG240" i="4" a="1"/>
  <c r="AG240" i="4" s="1"/>
  <c r="AH240" i="4" a="1"/>
  <c r="AH240" i="4"/>
  <c r="AI240" i="4" a="1"/>
  <c r="AI240" i="4" s="1"/>
  <c r="AJ240" i="4" a="1"/>
  <c r="AJ240" i="4" s="1"/>
  <c r="AK240" i="4" a="1"/>
  <c r="AK240" i="4" s="1"/>
  <c r="AL240" i="4" a="1"/>
  <c r="AL240" i="4"/>
  <c r="AM240" i="4" a="1"/>
  <c r="AM240" i="4" s="1"/>
  <c r="AN240" i="4" a="1"/>
  <c r="AN240" i="4" s="1"/>
  <c r="AO240" i="4" a="1"/>
  <c r="AO240" i="4" s="1"/>
  <c r="AP240" i="4" a="1"/>
  <c r="AP240" i="4" s="1"/>
  <c r="AQ240" i="4" a="1"/>
  <c r="AQ240" i="4" s="1"/>
  <c r="AR240" i="4" a="1"/>
  <c r="AR240" i="4" s="1"/>
  <c r="AS240" i="4" a="1"/>
  <c r="AS240" i="4" s="1"/>
  <c r="AT240" i="4" a="1"/>
  <c r="AT240" i="4" s="1"/>
  <c r="AU240" i="4" a="1"/>
  <c r="AU240" i="4" s="1"/>
  <c r="AV240" i="4" a="1"/>
  <c r="AV240" i="4" s="1"/>
  <c r="AW240" i="4" a="1"/>
  <c r="AW240" i="4" s="1"/>
  <c r="AX240" i="4" a="1"/>
  <c r="AX240" i="4" s="1"/>
  <c r="C241" i="4" a="1"/>
  <c r="C241" i="4" s="1"/>
  <c r="D241" i="4" a="1"/>
  <c r="D241" i="4" s="1"/>
  <c r="E241" i="4" a="1"/>
  <c r="E241" i="4" s="1"/>
  <c r="F241" i="4" a="1"/>
  <c r="F241" i="4" s="1"/>
  <c r="G241" i="4" a="1"/>
  <c r="G241" i="4" s="1"/>
  <c r="H241" i="4" a="1"/>
  <c r="H241" i="4" s="1"/>
  <c r="I241" i="4" a="1"/>
  <c r="I241" i="4" s="1"/>
  <c r="J241" i="4" a="1"/>
  <c r="J241" i="4"/>
  <c r="K241" i="4" a="1"/>
  <c r="K241" i="4" s="1"/>
  <c r="L241" i="4" a="1"/>
  <c r="L241" i="4" s="1"/>
  <c r="M241" i="4" a="1"/>
  <c r="M241" i="4" s="1"/>
  <c r="N241" i="4" a="1"/>
  <c r="N241" i="4"/>
  <c r="O241" i="4" a="1"/>
  <c r="O241" i="4" s="1"/>
  <c r="P241" i="4" a="1"/>
  <c r="P241" i="4" s="1"/>
  <c r="Q241" i="4" a="1"/>
  <c r="Q241" i="4" s="1"/>
  <c r="R241" i="4" a="1"/>
  <c r="R241" i="4"/>
  <c r="S241" i="4" a="1"/>
  <c r="S241" i="4" s="1"/>
  <c r="T241" i="4" a="1"/>
  <c r="T241" i="4" s="1"/>
  <c r="U241" i="4" a="1"/>
  <c r="U241" i="4" s="1"/>
  <c r="V241" i="4" a="1"/>
  <c r="V241" i="4" s="1"/>
  <c r="W241" i="4" a="1"/>
  <c r="W241" i="4" s="1"/>
  <c r="X241" i="4" a="1"/>
  <c r="X241" i="4" s="1"/>
  <c r="Y241" i="4" a="1"/>
  <c r="Y241" i="4" s="1"/>
  <c r="Z241" i="4" a="1"/>
  <c r="Z241" i="4"/>
  <c r="AA241" i="4" a="1"/>
  <c r="AA241" i="4" s="1"/>
  <c r="AB241" i="4" a="1"/>
  <c r="AB241" i="4" s="1"/>
  <c r="AC241" i="4" a="1"/>
  <c r="AC241" i="4" s="1"/>
  <c r="AD241" i="4" a="1"/>
  <c r="AD241" i="4" s="1"/>
  <c r="AE241" i="4" a="1"/>
  <c r="AE241" i="4" s="1"/>
  <c r="AF241" i="4" a="1"/>
  <c r="AF241" i="4" s="1"/>
  <c r="AG241" i="4" a="1"/>
  <c r="AG241" i="4" s="1"/>
  <c r="AH241" i="4" a="1"/>
  <c r="AH241" i="4" s="1"/>
  <c r="AI241" i="4" a="1"/>
  <c r="AI241" i="4" s="1"/>
  <c r="AJ241" i="4" a="1"/>
  <c r="AJ241" i="4" s="1"/>
  <c r="AK241" i="4" a="1"/>
  <c r="AK241" i="4" s="1"/>
  <c r="AL241" i="4" a="1"/>
  <c r="AL241" i="4" s="1"/>
  <c r="AM241" i="4" a="1"/>
  <c r="AM241" i="4" s="1"/>
  <c r="AN241" i="4" a="1"/>
  <c r="AN241" i="4" s="1"/>
  <c r="AO241" i="4" a="1"/>
  <c r="AO241" i="4" s="1"/>
  <c r="AP241" i="4" a="1"/>
  <c r="AP241" i="4"/>
  <c r="AQ241" i="4" a="1"/>
  <c r="AQ241" i="4" s="1"/>
  <c r="AR241" i="4" a="1"/>
  <c r="AR241" i="4" s="1"/>
  <c r="AS241" i="4" a="1"/>
  <c r="AS241" i="4" s="1"/>
  <c r="AT241" i="4" a="1"/>
  <c r="AT241" i="4"/>
  <c r="AU241" i="4" a="1"/>
  <c r="AU241" i="4" s="1"/>
  <c r="AV241" i="4" a="1"/>
  <c r="AV241" i="4" s="1"/>
  <c r="AW241" i="4" a="1"/>
  <c r="AW241" i="4" s="1"/>
  <c r="AX241" i="4" a="1"/>
  <c r="AX241" i="4" s="1"/>
  <c r="C242" i="4" a="1"/>
  <c r="C242" i="4" s="1"/>
  <c r="D242" i="4" a="1"/>
  <c r="D242" i="4" s="1"/>
  <c r="E242" i="4" a="1"/>
  <c r="E242" i="4" s="1"/>
  <c r="F242" i="4" a="1"/>
  <c r="F242" i="4"/>
  <c r="G242" i="4" a="1"/>
  <c r="G242" i="4" s="1"/>
  <c r="H242" i="4" a="1"/>
  <c r="H242" i="4" s="1"/>
  <c r="I242" i="4" a="1"/>
  <c r="I242" i="4" s="1"/>
  <c r="J242" i="4" a="1"/>
  <c r="J242" i="4" s="1"/>
  <c r="K242" i="4" a="1"/>
  <c r="K242" i="4" s="1"/>
  <c r="L242" i="4" a="1"/>
  <c r="L242" i="4" s="1"/>
  <c r="M242" i="4" a="1"/>
  <c r="M242" i="4" s="1"/>
  <c r="N242" i="4" a="1"/>
  <c r="N242" i="4" s="1"/>
  <c r="O242" i="4" a="1"/>
  <c r="O242" i="4" s="1"/>
  <c r="P242" i="4" a="1"/>
  <c r="P242" i="4" s="1"/>
  <c r="Q242" i="4" a="1"/>
  <c r="Q242" i="4" s="1"/>
  <c r="R242" i="4" a="1"/>
  <c r="R242" i="4" s="1"/>
  <c r="S242" i="4" a="1"/>
  <c r="S242" i="4" s="1"/>
  <c r="T242" i="4" a="1"/>
  <c r="T242" i="4" s="1"/>
  <c r="U242" i="4" a="1"/>
  <c r="U242" i="4" s="1"/>
  <c r="V242" i="4" a="1"/>
  <c r="V242" i="4" s="1"/>
  <c r="W242" i="4" a="1"/>
  <c r="W242" i="4" s="1"/>
  <c r="X242" i="4" a="1"/>
  <c r="X242" i="4" s="1"/>
  <c r="Y242" i="4" a="1"/>
  <c r="Y242" i="4" s="1"/>
  <c r="Z242" i="4" a="1"/>
  <c r="Z242" i="4"/>
  <c r="AA242" i="4" a="1"/>
  <c r="AA242" i="4" s="1"/>
  <c r="AB242" i="4" a="1"/>
  <c r="AB242" i="4" s="1"/>
  <c r="AC242" i="4" a="1"/>
  <c r="AC242" i="4" s="1"/>
  <c r="AD242" i="4" a="1"/>
  <c r="AD242" i="4" s="1"/>
  <c r="AE242" i="4" a="1"/>
  <c r="AE242" i="4" s="1"/>
  <c r="AF242" i="4" a="1"/>
  <c r="AF242" i="4" s="1"/>
  <c r="AG242" i="4" a="1"/>
  <c r="AG242" i="4" s="1"/>
  <c r="AH242" i="4" a="1"/>
  <c r="AH242" i="4"/>
  <c r="AI242" i="4" a="1"/>
  <c r="AI242" i="4" s="1"/>
  <c r="AJ242" i="4" a="1"/>
  <c r="AJ242" i="4" s="1"/>
  <c r="AK242" i="4" a="1"/>
  <c r="AK242" i="4" s="1"/>
  <c r="AL242" i="4" a="1"/>
  <c r="AL242" i="4" s="1"/>
  <c r="AM242" i="4" a="1"/>
  <c r="AM242" i="4" s="1"/>
  <c r="AN242" i="4" a="1"/>
  <c r="AN242" i="4" s="1"/>
  <c r="AO242" i="4" a="1"/>
  <c r="AO242" i="4" s="1"/>
  <c r="AP242" i="4" a="1"/>
  <c r="AP242" i="4"/>
  <c r="AQ242" i="4" a="1"/>
  <c r="AQ242" i="4" s="1"/>
  <c r="AR242" i="4" a="1"/>
  <c r="AR242" i="4" s="1"/>
  <c r="AS242" i="4" a="1"/>
  <c r="AS242" i="4" s="1"/>
  <c r="AT242" i="4" a="1"/>
  <c r="AT242" i="4" s="1"/>
  <c r="AU242" i="4" a="1"/>
  <c r="AU242" i="4" s="1"/>
  <c r="AV242" i="4" a="1"/>
  <c r="AV242" i="4" s="1"/>
  <c r="AW242" i="4" a="1"/>
  <c r="AW242" i="4" s="1"/>
  <c r="AX242" i="4" a="1"/>
  <c r="AX242" i="4" s="1"/>
  <c r="C243" i="4" a="1"/>
  <c r="C243" i="4" s="1"/>
  <c r="D243" i="4" a="1"/>
  <c r="D243" i="4" s="1"/>
  <c r="E243" i="4" a="1"/>
  <c r="E243" i="4" s="1"/>
  <c r="F243" i="4" a="1"/>
  <c r="F243" i="4" s="1"/>
  <c r="G243" i="4" a="1"/>
  <c r="G243" i="4" s="1"/>
  <c r="H243" i="4" a="1"/>
  <c r="H243" i="4" s="1"/>
  <c r="I243" i="4" a="1"/>
  <c r="I243" i="4" s="1"/>
  <c r="J243" i="4" a="1"/>
  <c r="J243" i="4" s="1"/>
  <c r="K243" i="4" a="1"/>
  <c r="K243" i="4" s="1"/>
  <c r="L243" i="4" a="1"/>
  <c r="L243" i="4" s="1"/>
  <c r="M243" i="4" a="1"/>
  <c r="M243" i="4" s="1"/>
  <c r="N243" i="4" a="1"/>
  <c r="N243" i="4"/>
  <c r="O243" i="4" a="1"/>
  <c r="O243" i="4" s="1"/>
  <c r="P243" i="4" a="1"/>
  <c r="P243" i="4" s="1"/>
  <c r="Q243" i="4" a="1"/>
  <c r="Q243" i="4" s="1"/>
  <c r="R243" i="4" a="1"/>
  <c r="R243" i="4" s="1"/>
  <c r="S243" i="4" a="1"/>
  <c r="S243" i="4" s="1"/>
  <c r="T243" i="4" a="1"/>
  <c r="T243" i="4" s="1"/>
  <c r="U243" i="4" a="1"/>
  <c r="U243" i="4" s="1"/>
  <c r="V243" i="4" a="1"/>
  <c r="V243" i="4" s="1"/>
  <c r="W243" i="4" a="1"/>
  <c r="W243" i="4" s="1"/>
  <c r="X243" i="4" a="1"/>
  <c r="X243" i="4" s="1"/>
  <c r="Y243" i="4" a="1"/>
  <c r="Y243" i="4" s="1"/>
  <c r="Z243" i="4" a="1"/>
  <c r="Z243" i="4" s="1"/>
  <c r="AA243" i="4" a="1"/>
  <c r="AA243" i="4" s="1"/>
  <c r="AB243" i="4" a="1"/>
  <c r="AB243" i="4" s="1"/>
  <c r="AC243" i="4" a="1"/>
  <c r="AC243" i="4" s="1"/>
  <c r="AD243" i="4" a="1"/>
  <c r="AD243" i="4"/>
  <c r="AE243" i="4" a="1"/>
  <c r="AE243" i="4" s="1"/>
  <c r="AF243" i="4" a="1"/>
  <c r="AF243" i="4" s="1"/>
  <c r="AG243" i="4" a="1"/>
  <c r="AG243" i="4" s="1"/>
  <c r="AH243" i="4" a="1"/>
  <c r="AH243" i="4" s="1"/>
  <c r="AI243" i="4" a="1"/>
  <c r="AI243" i="4" s="1"/>
  <c r="AJ243" i="4" a="1"/>
  <c r="AJ243" i="4" s="1"/>
  <c r="AK243" i="4" a="1"/>
  <c r="AK243" i="4" s="1"/>
  <c r="AL243" i="4" a="1"/>
  <c r="AL243" i="4" s="1"/>
  <c r="AM243" i="4" a="1"/>
  <c r="AM243" i="4" s="1"/>
  <c r="AN243" i="4" a="1"/>
  <c r="AN243" i="4" s="1"/>
  <c r="AO243" i="4" a="1"/>
  <c r="AO243" i="4" s="1"/>
  <c r="AP243" i="4" a="1"/>
  <c r="AP243" i="4" s="1"/>
  <c r="AQ243" i="4" a="1"/>
  <c r="AQ243" i="4" s="1"/>
  <c r="AR243" i="4" a="1"/>
  <c r="AR243" i="4" s="1"/>
  <c r="AS243" i="4" a="1"/>
  <c r="AS243" i="4" s="1"/>
  <c r="AT243" i="4" a="1"/>
  <c r="AT243" i="4" s="1"/>
  <c r="AU243" i="4" a="1"/>
  <c r="AU243" i="4" s="1"/>
  <c r="AV243" i="4" a="1"/>
  <c r="AV243" i="4" s="1"/>
  <c r="AW243" i="4" a="1"/>
  <c r="AW243" i="4" s="1"/>
  <c r="AX243" i="4" a="1"/>
  <c r="AX243" i="4" s="1"/>
  <c r="C244" i="4" a="1"/>
  <c r="C244" i="4" s="1"/>
  <c r="D244" i="4" a="1"/>
  <c r="D244" i="4" s="1"/>
  <c r="E244" i="4" a="1"/>
  <c r="E244" i="4" s="1"/>
  <c r="F244" i="4" a="1"/>
  <c r="F244" i="4"/>
  <c r="G244" i="4" a="1"/>
  <c r="G244" i="4" s="1"/>
  <c r="H244" i="4" a="1"/>
  <c r="H244" i="4" s="1"/>
  <c r="I244" i="4" a="1"/>
  <c r="I244" i="4" s="1"/>
  <c r="J244" i="4" a="1"/>
  <c r="J244" i="4"/>
  <c r="K244" i="4" a="1"/>
  <c r="K244" i="4" s="1"/>
  <c r="L244" i="4" a="1"/>
  <c r="L244" i="4" s="1"/>
  <c r="M244" i="4" a="1"/>
  <c r="M244" i="4" s="1"/>
  <c r="N244" i="4" a="1"/>
  <c r="N244" i="4" s="1"/>
  <c r="O244" i="4" a="1"/>
  <c r="O244" i="4" s="1"/>
  <c r="P244" i="4" a="1"/>
  <c r="P244" i="4" s="1"/>
  <c r="Q244" i="4" a="1"/>
  <c r="Q244" i="4" s="1"/>
  <c r="R244" i="4" a="1"/>
  <c r="R244" i="4" s="1"/>
  <c r="S244" i="4" a="1"/>
  <c r="S244" i="4" s="1"/>
  <c r="T244" i="4" a="1"/>
  <c r="T244" i="4" s="1"/>
  <c r="U244" i="4" a="1"/>
  <c r="U244" i="4" s="1"/>
  <c r="V244" i="4" a="1"/>
  <c r="V244" i="4"/>
  <c r="W244" i="4" a="1"/>
  <c r="W244" i="4" s="1"/>
  <c r="X244" i="4" a="1"/>
  <c r="X244" i="4" s="1"/>
  <c r="Y244" i="4" a="1"/>
  <c r="Y244" i="4" s="1"/>
  <c r="Z244" i="4" a="1"/>
  <c r="Z244" i="4" s="1"/>
  <c r="AA244" i="4" a="1"/>
  <c r="AA244" i="4" s="1"/>
  <c r="AB244" i="4" a="1"/>
  <c r="AB244" i="4" s="1"/>
  <c r="AC244" i="4" a="1"/>
  <c r="AC244" i="4" s="1"/>
  <c r="AD244" i="4" a="1"/>
  <c r="AD244" i="4" s="1"/>
  <c r="AE244" i="4" a="1"/>
  <c r="AE244" i="4" s="1"/>
  <c r="AF244" i="4" a="1"/>
  <c r="AF244" i="4" s="1"/>
  <c r="AG244" i="4" a="1"/>
  <c r="AG244" i="4" s="1"/>
  <c r="AH244" i="4" a="1"/>
  <c r="AH244" i="4" s="1"/>
  <c r="AI244" i="4" a="1"/>
  <c r="AI244" i="4" s="1"/>
  <c r="AJ244" i="4" a="1"/>
  <c r="AJ244" i="4" s="1"/>
  <c r="AK244" i="4" a="1"/>
  <c r="AK244" i="4" s="1"/>
  <c r="AL244" i="4" a="1"/>
  <c r="AL244" i="4" s="1"/>
  <c r="AM244" i="4" a="1"/>
  <c r="AM244" i="4" s="1"/>
  <c r="AN244" i="4" a="1"/>
  <c r="AN244" i="4"/>
  <c r="AO244" i="4" a="1"/>
  <c r="AO244" i="4" s="1"/>
  <c r="AP244" i="4" a="1"/>
  <c r="AP244" i="4" s="1"/>
  <c r="AQ244" i="4" a="1"/>
  <c r="AQ244" i="4" s="1"/>
  <c r="AR244" i="4" a="1"/>
  <c r="AR244" i="4" s="1"/>
  <c r="AS244" i="4" a="1"/>
  <c r="AS244" i="4" s="1"/>
  <c r="AT244" i="4" a="1"/>
  <c r="AT244" i="4"/>
  <c r="AU244" i="4" a="1"/>
  <c r="AU244" i="4" s="1"/>
  <c r="AV244" i="4" a="1"/>
  <c r="AV244" i="4" s="1"/>
  <c r="AW244" i="4" a="1"/>
  <c r="AW244" i="4" s="1"/>
  <c r="AX244" i="4" a="1"/>
  <c r="AX244" i="4" s="1"/>
  <c r="C245" i="4" a="1"/>
  <c r="C245" i="4" s="1"/>
  <c r="D245" i="4" a="1"/>
  <c r="D245" i="4" s="1"/>
  <c r="E245" i="4" a="1"/>
  <c r="E245" i="4" s="1"/>
  <c r="F245" i="4" a="1"/>
  <c r="F245" i="4" s="1"/>
  <c r="G245" i="4" a="1"/>
  <c r="G245" i="4" s="1"/>
  <c r="H245" i="4" a="1"/>
  <c r="H245" i="4" s="1"/>
  <c r="I245" i="4" a="1"/>
  <c r="I245" i="4" s="1"/>
  <c r="J245" i="4" a="1"/>
  <c r="J245" i="4" s="1"/>
  <c r="K245" i="4" a="1"/>
  <c r="K245" i="4" s="1"/>
  <c r="L245" i="4" a="1"/>
  <c r="L245" i="4" s="1"/>
  <c r="M245" i="4" a="1"/>
  <c r="M245" i="4" s="1"/>
  <c r="N245" i="4" a="1"/>
  <c r="N245" i="4" s="1"/>
  <c r="O245" i="4" a="1"/>
  <c r="O245" i="4" s="1"/>
  <c r="P245" i="4" a="1"/>
  <c r="P245" i="4" s="1"/>
  <c r="Q245" i="4" a="1"/>
  <c r="Q245" i="4" s="1"/>
  <c r="R245" i="4" a="1"/>
  <c r="R245" i="4" s="1"/>
  <c r="S245" i="4" a="1"/>
  <c r="S245" i="4" s="1"/>
  <c r="T245" i="4" a="1"/>
  <c r="T245" i="4" s="1"/>
  <c r="U245" i="4" a="1"/>
  <c r="U245" i="4" s="1"/>
  <c r="V245" i="4" a="1"/>
  <c r="V245" i="4"/>
  <c r="W245" i="4" a="1"/>
  <c r="W245" i="4" s="1"/>
  <c r="X245" i="4" a="1"/>
  <c r="X245" i="4" s="1"/>
  <c r="Y245" i="4" a="1"/>
  <c r="Y245" i="4" s="1"/>
  <c r="Z245" i="4" a="1"/>
  <c r="Z245" i="4"/>
  <c r="AA245" i="4" a="1"/>
  <c r="AA245" i="4" s="1"/>
  <c r="AB245" i="4" a="1"/>
  <c r="AB245" i="4" s="1"/>
  <c r="AC245" i="4" a="1"/>
  <c r="AC245" i="4" s="1"/>
  <c r="AD245" i="4" a="1"/>
  <c r="AD245" i="4" s="1"/>
  <c r="AE245" i="4" a="1"/>
  <c r="AE245" i="4" s="1"/>
  <c r="AF245" i="4" a="1"/>
  <c r="AF245" i="4" s="1"/>
  <c r="AG245" i="4" a="1"/>
  <c r="AG245" i="4" s="1"/>
  <c r="AH245" i="4" a="1"/>
  <c r="AH245" i="4" s="1"/>
  <c r="AI245" i="4" a="1"/>
  <c r="AI245" i="4" s="1"/>
  <c r="AJ245" i="4" a="1"/>
  <c r="AJ245" i="4" s="1"/>
  <c r="AK245" i="4" a="1"/>
  <c r="AK245" i="4" s="1"/>
  <c r="AL245" i="4" a="1"/>
  <c r="AL245" i="4"/>
  <c r="AM245" i="4" a="1"/>
  <c r="AM245" i="4" s="1"/>
  <c r="AN245" i="4" a="1"/>
  <c r="AN245" i="4" s="1"/>
  <c r="AO245" i="4" a="1"/>
  <c r="AO245" i="4" s="1"/>
  <c r="AP245" i="4" a="1"/>
  <c r="AP245" i="4" s="1"/>
  <c r="AQ245" i="4" a="1"/>
  <c r="AQ245" i="4" s="1"/>
  <c r="AR245" i="4" a="1"/>
  <c r="AR245" i="4" s="1"/>
  <c r="AS245" i="4" a="1"/>
  <c r="AS245" i="4" s="1"/>
  <c r="AT245" i="4" a="1"/>
  <c r="AT245" i="4" s="1"/>
  <c r="AU245" i="4" a="1"/>
  <c r="AU245" i="4" s="1"/>
  <c r="AV245" i="4" a="1"/>
  <c r="AV245" i="4" s="1"/>
  <c r="AW245" i="4" a="1"/>
  <c r="AW245" i="4" s="1"/>
  <c r="AX245" i="4" a="1"/>
  <c r="AX245" i="4" s="1"/>
  <c r="C246" i="4" a="1"/>
  <c r="C246" i="4" s="1"/>
  <c r="D246" i="4" a="1"/>
  <c r="D246" i="4" s="1"/>
  <c r="E246" i="4" a="1"/>
  <c r="E246" i="4" s="1"/>
  <c r="F246" i="4" a="1"/>
  <c r="F246" i="4"/>
  <c r="G246" i="4" a="1"/>
  <c r="G246" i="4" s="1"/>
  <c r="H246" i="4" a="1"/>
  <c r="H246" i="4"/>
  <c r="I246" i="4" a="1"/>
  <c r="I246" i="4" s="1"/>
  <c r="J246" i="4" a="1"/>
  <c r="J246" i="4" s="1"/>
  <c r="K246" i="4" a="1"/>
  <c r="K246" i="4" s="1"/>
  <c r="L246" i="4" a="1"/>
  <c r="L246" i="4" s="1"/>
  <c r="M246" i="4" a="1"/>
  <c r="M246" i="4" s="1"/>
  <c r="N246" i="4" a="1"/>
  <c r="N246" i="4"/>
  <c r="O246" i="4" a="1"/>
  <c r="O246" i="4" s="1"/>
  <c r="P246" i="4" a="1"/>
  <c r="P246" i="4" s="1"/>
  <c r="Q246" i="4" a="1"/>
  <c r="Q246" i="4" s="1"/>
  <c r="R246" i="4" a="1"/>
  <c r="R246" i="4" s="1"/>
  <c r="S246" i="4" a="1"/>
  <c r="S246" i="4" s="1"/>
  <c r="T246" i="4" a="1"/>
  <c r="T246" i="4" s="1"/>
  <c r="U246" i="4" a="1"/>
  <c r="U246" i="4" s="1"/>
  <c r="V246" i="4" a="1"/>
  <c r="V246" i="4" s="1"/>
  <c r="W246" i="4" a="1"/>
  <c r="W246" i="4" s="1"/>
  <c r="X246" i="4" a="1"/>
  <c r="X246" i="4" s="1"/>
  <c r="Y246" i="4" a="1"/>
  <c r="Y246" i="4" s="1"/>
  <c r="Z246" i="4" a="1"/>
  <c r="Z246" i="4" s="1"/>
  <c r="AA246" i="4" a="1"/>
  <c r="AA246" i="4" s="1"/>
  <c r="AB246" i="4" a="1"/>
  <c r="AB246" i="4" s="1"/>
  <c r="AC246" i="4" a="1"/>
  <c r="AC246" i="4" s="1"/>
  <c r="AD246" i="4" a="1"/>
  <c r="AD246" i="4" s="1"/>
  <c r="AE246" i="4" a="1"/>
  <c r="AE246" i="4" s="1"/>
  <c r="AF246" i="4" a="1"/>
  <c r="AF246" i="4" s="1"/>
  <c r="AG246" i="4" a="1"/>
  <c r="AG246" i="4" s="1"/>
  <c r="AH246" i="4" a="1"/>
  <c r="AH246" i="4" s="1"/>
  <c r="AI246" i="4" a="1"/>
  <c r="AI246" i="4" s="1"/>
  <c r="AJ246" i="4" a="1"/>
  <c r="AJ246" i="4" s="1"/>
  <c r="AK246" i="4" a="1"/>
  <c r="AK246" i="4" s="1"/>
  <c r="AL246" i="4" a="1"/>
  <c r="AL246" i="4"/>
  <c r="AM246" i="4" a="1"/>
  <c r="AM246" i="4" s="1"/>
  <c r="AN246" i="4" a="1"/>
  <c r="AN246" i="4"/>
  <c r="AO246" i="4" a="1"/>
  <c r="AO246" i="4" s="1"/>
  <c r="AP246" i="4" a="1"/>
  <c r="AP246" i="4"/>
  <c r="AQ246" i="4" a="1"/>
  <c r="AQ246" i="4" s="1"/>
  <c r="AR246" i="4" a="1"/>
  <c r="AR246" i="4" s="1"/>
  <c r="AS246" i="4" a="1"/>
  <c r="AS246" i="4" s="1"/>
  <c r="AT246" i="4" a="1"/>
  <c r="AT246" i="4"/>
  <c r="AU246" i="4" a="1"/>
  <c r="AU246" i="4" s="1"/>
  <c r="AV246" i="4" a="1"/>
  <c r="AV246" i="4" s="1"/>
  <c r="AW246" i="4" a="1"/>
  <c r="AW246" i="4" s="1"/>
  <c r="AX246" i="4" a="1"/>
  <c r="AX246" i="4" s="1"/>
  <c r="C247" i="4" a="1"/>
  <c r="C247" i="4" s="1"/>
  <c r="D247" i="4" a="1"/>
  <c r="D247" i="4" s="1"/>
  <c r="E247" i="4" a="1"/>
  <c r="E247" i="4" s="1"/>
  <c r="F247" i="4" a="1"/>
  <c r="F247" i="4"/>
  <c r="G247" i="4" a="1"/>
  <c r="G247" i="4" s="1"/>
  <c r="H247" i="4" a="1"/>
  <c r="H247" i="4" s="1"/>
  <c r="I247" i="4" a="1"/>
  <c r="I247" i="4" s="1"/>
  <c r="J247" i="4" a="1"/>
  <c r="J247" i="4" s="1"/>
  <c r="K247" i="4" a="1"/>
  <c r="K247" i="4" s="1"/>
  <c r="L247" i="4" a="1"/>
  <c r="L247" i="4" s="1"/>
  <c r="M247" i="4" a="1"/>
  <c r="M247" i="4" s="1"/>
  <c r="N247" i="4" a="1"/>
  <c r="N247" i="4" s="1"/>
  <c r="O247" i="4" a="1"/>
  <c r="O247" i="4" s="1"/>
  <c r="P247" i="4" a="1"/>
  <c r="P247" i="4" s="1"/>
  <c r="Q247" i="4" a="1"/>
  <c r="Q247" i="4" s="1"/>
  <c r="R247" i="4" a="1"/>
  <c r="R247" i="4" s="1"/>
  <c r="S247" i="4" a="1"/>
  <c r="S247" i="4" s="1"/>
  <c r="T247" i="4" a="1"/>
  <c r="T247" i="4" s="1"/>
  <c r="U247" i="4" a="1"/>
  <c r="U247" i="4" s="1"/>
  <c r="V247" i="4" a="1"/>
  <c r="V247" i="4" s="1"/>
  <c r="W247" i="4" a="1"/>
  <c r="W247" i="4" s="1"/>
  <c r="X247" i="4" a="1"/>
  <c r="X247" i="4"/>
  <c r="Y247" i="4" a="1"/>
  <c r="Y247" i="4" s="1"/>
  <c r="Z247" i="4" a="1"/>
  <c r="Z247" i="4"/>
  <c r="AA247" i="4" a="1"/>
  <c r="AA247" i="4" s="1"/>
  <c r="AB247" i="4" a="1"/>
  <c r="AB247" i="4" s="1"/>
  <c r="AC247" i="4" a="1"/>
  <c r="AC247" i="4" s="1"/>
  <c r="AD247" i="4" a="1"/>
  <c r="AD247" i="4"/>
  <c r="AE247" i="4" a="1"/>
  <c r="AE247" i="4" s="1"/>
  <c r="AF247" i="4" a="1"/>
  <c r="AF247" i="4" s="1"/>
  <c r="AG247" i="4" a="1"/>
  <c r="AG247" i="4" s="1"/>
  <c r="AH247" i="4" a="1"/>
  <c r="AH247" i="4" s="1"/>
  <c r="AI247" i="4" a="1"/>
  <c r="AI247" i="4" s="1"/>
  <c r="AJ247" i="4" a="1"/>
  <c r="AJ247" i="4" s="1"/>
  <c r="AK247" i="4" a="1"/>
  <c r="AK247" i="4" s="1"/>
  <c r="AL247" i="4" a="1"/>
  <c r="AL247" i="4" s="1"/>
  <c r="AM247" i="4" a="1"/>
  <c r="AM247" i="4" s="1"/>
  <c r="AN247" i="4" a="1"/>
  <c r="AN247" i="4" s="1"/>
  <c r="AO247" i="4" a="1"/>
  <c r="AO247" i="4" s="1"/>
  <c r="AP247" i="4" a="1"/>
  <c r="AP247" i="4" s="1"/>
  <c r="AQ247" i="4" a="1"/>
  <c r="AQ247" i="4" s="1"/>
  <c r="AR247" i="4" a="1"/>
  <c r="AR247" i="4" s="1"/>
  <c r="AS247" i="4" a="1"/>
  <c r="AS247" i="4" s="1"/>
  <c r="AT247" i="4" a="1"/>
  <c r="AT247" i="4" s="1"/>
  <c r="AU247" i="4" a="1"/>
  <c r="AU247" i="4" s="1"/>
  <c r="AV247" i="4" a="1"/>
  <c r="AV247" i="4" s="1"/>
  <c r="AW247" i="4" a="1"/>
  <c r="AW247" i="4" s="1"/>
  <c r="AX247" i="4" a="1"/>
  <c r="AX247" i="4" s="1"/>
  <c r="C248" i="4" a="1"/>
  <c r="C248" i="4" s="1"/>
  <c r="D248" i="4" a="1"/>
  <c r="D248" i="4" s="1"/>
  <c r="E248" i="4" a="1"/>
  <c r="E248" i="4" s="1"/>
  <c r="F248" i="4" a="1"/>
  <c r="F248" i="4"/>
  <c r="G248" i="4" a="1"/>
  <c r="G248" i="4" s="1"/>
  <c r="H248" i="4" a="1"/>
  <c r="H248" i="4" s="1"/>
  <c r="I248" i="4" a="1"/>
  <c r="I248" i="4" s="1"/>
  <c r="J248" i="4" a="1"/>
  <c r="J248" i="4"/>
  <c r="K248" i="4" a="1"/>
  <c r="K248" i="4" s="1"/>
  <c r="L248" i="4" a="1"/>
  <c r="L248" i="4" s="1"/>
  <c r="M248" i="4" a="1"/>
  <c r="M248" i="4" s="1"/>
  <c r="N248" i="4" a="1"/>
  <c r="N248" i="4" s="1"/>
  <c r="O248" i="4" a="1"/>
  <c r="O248" i="4" s="1"/>
  <c r="P248" i="4" a="1"/>
  <c r="P248" i="4" s="1"/>
  <c r="Q248" i="4" a="1"/>
  <c r="Q248" i="4" s="1"/>
  <c r="R248" i="4" a="1"/>
  <c r="R248" i="4" s="1"/>
  <c r="S248" i="4" a="1"/>
  <c r="S248" i="4" s="1"/>
  <c r="T248" i="4" a="1"/>
  <c r="T248" i="4" s="1"/>
  <c r="U248" i="4" a="1"/>
  <c r="U248" i="4" s="1"/>
  <c r="V248" i="4" a="1"/>
  <c r="V248" i="4"/>
  <c r="W248" i="4" a="1"/>
  <c r="W248" i="4" s="1"/>
  <c r="X248" i="4" a="1"/>
  <c r="X248" i="4" s="1"/>
  <c r="Y248" i="4" a="1"/>
  <c r="Y248" i="4" s="1"/>
  <c r="Z248" i="4" a="1"/>
  <c r="Z248" i="4" s="1"/>
  <c r="AA248" i="4" a="1"/>
  <c r="AA248" i="4" s="1"/>
  <c r="AB248" i="4" a="1"/>
  <c r="AB248" i="4" s="1"/>
  <c r="AC248" i="4" a="1"/>
  <c r="AC248" i="4" s="1"/>
  <c r="AD248" i="4" a="1"/>
  <c r="AD248" i="4" s="1"/>
  <c r="AE248" i="4" a="1"/>
  <c r="AE248" i="4" s="1"/>
  <c r="AF248" i="4" a="1"/>
  <c r="AF248" i="4" s="1"/>
  <c r="AG248" i="4" a="1"/>
  <c r="AG248" i="4" s="1"/>
  <c r="AH248" i="4" a="1"/>
  <c r="AH248" i="4" s="1"/>
  <c r="AI248" i="4" a="1"/>
  <c r="AI248" i="4" s="1"/>
  <c r="AJ248" i="4" a="1"/>
  <c r="AJ248" i="4" s="1"/>
  <c r="AK248" i="4" a="1"/>
  <c r="AK248" i="4" s="1"/>
  <c r="AL248" i="4" a="1"/>
  <c r="AL248" i="4" s="1"/>
  <c r="AM248" i="4" a="1"/>
  <c r="AM248" i="4" s="1"/>
  <c r="AN248" i="4" a="1"/>
  <c r="AN248" i="4"/>
  <c r="AO248" i="4" a="1"/>
  <c r="AO248" i="4" s="1"/>
  <c r="AP248" i="4" a="1"/>
  <c r="AP248" i="4" s="1"/>
  <c r="AQ248" i="4" a="1"/>
  <c r="AQ248" i="4" s="1"/>
  <c r="AR248" i="4" a="1"/>
  <c r="AR248" i="4" s="1"/>
  <c r="AS248" i="4" a="1"/>
  <c r="AS248" i="4" s="1"/>
  <c r="AT248" i="4" a="1"/>
  <c r="AT248" i="4"/>
  <c r="AU248" i="4" a="1"/>
  <c r="AU248" i="4" s="1"/>
  <c r="AV248" i="4" a="1"/>
  <c r="AV248" i="4" s="1"/>
  <c r="AW248" i="4" a="1"/>
  <c r="AW248" i="4" s="1"/>
  <c r="AX248" i="4" a="1"/>
  <c r="AX248" i="4" s="1"/>
  <c r="C249" i="4" a="1"/>
  <c r="C249" i="4" s="1"/>
  <c r="D249" i="4" a="1"/>
  <c r="D249" i="4" s="1"/>
  <c r="E249" i="4" a="1"/>
  <c r="E249" i="4" s="1"/>
  <c r="F249" i="4" a="1"/>
  <c r="F249" i="4"/>
  <c r="G249" i="4" a="1"/>
  <c r="G249" i="4" s="1"/>
  <c r="H249" i="4" a="1"/>
  <c r="H249" i="4" s="1"/>
  <c r="I249" i="4" a="1"/>
  <c r="I249" i="4" s="1"/>
  <c r="J249" i="4" a="1"/>
  <c r="J249" i="4" s="1"/>
  <c r="K249" i="4" a="1"/>
  <c r="K249" i="4" s="1"/>
  <c r="L249" i="4" a="1"/>
  <c r="L249" i="4" s="1"/>
  <c r="M249" i="4" a="1"/>
  <c r="M249" i="4" s="1"/>
  <c r="N249" i="4" a="1"/>
  <c r="N249" i="4" s="1"/>
  <c r="O249" i="4" a="1"/>
  <c r="O249" i="4" s="1"/>
  <c r="P249" i="4" a="1"/>
  <c r="P249" i="4" s="1"/>
  <c r="Q249" i="4" a="1"/>
  <c r="Q249" i="4" s="1"/>
  <c r="R249" i="4" a="1"/>
  <c r="R249" i="4" s="1"/>
  <c r="S249" i="4" a="1"/>
  <c r="S249" i="4" s="1"/>
  <c r="T249" i="4" a="1"/>
  <c r="T249" i="4" s="1"/>
  <c r="U249" i="4" a="1"/>
  <c r="U249" i="4" s="1"/>
  <c r="V249" i="4" a="1"/>
  <c r="V249" i="4"/>
  <c r="W249" i="4" a="1"/>
  <c r="W249" i="4" s="1"/>
  <c r="X249" i="4" a="1"/>
  <c r="X249" i="4" s="1"/>
  <c r="Y249" i="4" a="1"/>
  <c r="Y249" i="4" s="1"/>
  <c r="Z249" i="4" a="1"/>
  <c r="Z249" i="4"/>
  <c r="AA249" i="4" a="1"/>
  <c r="AA249" i="4" s="1"/>
  <c r="AB249" i="4" a="1"/>
  <c r="AB249" i="4" s="1"/>
  <c r="AC249" i="4" a="1"/>
  <c r="AC249" i="4" s="1"/>
  <c r="AD249" i="4" a="1"/>
  <c r="AD249" i="4" s="1"/>
  <c r="AE249" i="4" a="1"/>
  <c r="AE249" i="4" s="1"/>
  <c r="AF249" i="4" a="1"/>
  <c r="AF249" i="4" s="1"/>
  <c r="AG249" i="4" a="1"/>
  <c r="AG249" i="4" s="1"/>
  <c r="AH249" i="4" a="1"/>
  <c r="AH249" i="4" s="1"/>
  <c r="AI249" i="4" a="1"/>
  <c r="AI249" i="4" s="1"/>
  <c r="AJ249" i="4" a="1"/>
  <c r="AJ249" i="4" s="1"/>
  <c r="AK249" i="4" a="1"/>
  <c r="AK249" i="4" s="1"/>
  <c r="AL249" i="4" a="1"/>
  <c r="AL249" i="4"/>
  <c r="AM249" i="4" a="1"/>
  <c r="AM249" i="4" s="1"/>
  <c r="AN249" i="4" a="1"/>
  <c r="AN249" i="4" s="1"/>
  <c r="AO249" i="4" a="1"/>
  <c r="AO249" i="4" s="1"/>
  <c r="AP249" i="4" a="1"/>
  <c r="AP249" i="4" s="1"/>
  <c r="AQ249" i="4" a="1"/>
  <c r="AQ249" i="4" s="1"/>
  <c r="AR249" i="4" a="1"/>
  <c r="AR249" i="4" s="1"/>
  <c r="AS249" i="4" a="1"/>
  <c r="AS249" i="4" s="1"/>
  <c r="AT249" i="4" a="1"/>
  <c r="AT249" i="4" s="1"/>
  <c r="AU249" i="4" a="1"/>
  <c r="AU249" i="4" s="1"/>
  <c r="AV249" i="4" a="1"/>
  <c r="AV249" i="4" s="1"/>
  <c r="AW249" i="4" a="1"/>
  <c r="AW249" i="4" s="1"/>
  <c r="AX249" i="4" a="1"/>
  <c r="AX249" i="4" s="1"/>
  <c r="C250" i="4" a="1"/>
  <c r="C250" i="4" s="1"/>
  <c r="D250" i="4" a="1"/>
  <c r="D250" i="4" s="1"/>
  <c r="E250" i="4" a="1"/>
  <c r="E250" i="4" s="1"/>
  <c r="F250" i="4" a="1"/>
  <c r="F250" i="4" s="1"/>
  <c r="G250" i="4" a="1"/>
  <c r="G250" i="4" s="1"/>
  <c r="H250" i="4" a="1"/>
  <c r="H250" i="4"/>
  <c r="I250" i="4" a="1"/>
  <c r="I250" i="4" s="1"/>
  <c r="J250" i="4" a="1"/>
  <c r="J250" i="4" s="1"/>
  <c r="K250" i="4" a="1"/>
  <c r="K250" i="4" s="1"/>
  <c r="L250" i="4" a="1"/>
  <c r="L250" i="4" s="1"/>
  <c r="M250" i="4" a="1"/>
  <c r="M250" i="4" s="1"/>
  <c r="N250" i="4" a="1"/>
  <c r="N250" i="4"/>
  <c r="O250" i="4" a="1"/>
  <c r="O250" i="4" s="1"/>
  <c r="P250" i="4" a="1"/>
  <c r="P250" i="4" s="1"/>
  <c r="Q250" i="4" a="1"/>
  <c r="Q250" i="4" s="1"/>
  <c r="R250" i="4" a="1"/>
  <c r="R250" i="4" s="1"/>
  <c r="S250" i="4" a="1"/>
  <c r="S250" i="4" s="1"/>
  <c r="T250" i="4" a="1"/>
  <c r="T250" i="4" s="1"/>
  <c r="U250" i="4" a="1"/>
  <c r="U250" i="4" s="1"/>
  <c r="V250" i="4" a="1"/>
  <c r="V250" i="4" s="1"/>
  <c r="W250" i="4" a="1"/>
  <c r="W250" i="4" s="1"/>
  <c r="X250" i="4" a="1"/>
  <c r="X250" i="4" s="1"/>
  <c r="Y250" i="4" a="1"/>
  <c r="Y250" i="4" s="1"/>
  <c r="Z250" i="4" a="1"/>
  <c r="Z250" i="4" s="1"/>
  <c r="AA250" i="4" a="1"/>
  <c r="AA250" i="4" s="1"/>
  <c r="AB250" i="4" a="1"/>
  <c r="AB250" i="4" s="1"/>
  <c r="AC250" i="4" a="1"/>
  <c r="AC250" i="4" s="1"/>
  <c r="AD250" i="4" a="1"/>
  <c r="AD250" i="4" s="1"/>
  <c r="AE250" i="4" a="1"/>
  <c r="AE250" i="4" s="1"/>
  <c r="AF250" i="4" a="1"/>
  <c r="AF250" i="4" s="1"/>
  <c r="AG250" i="4" a="1"/>
  <c r="AG250" i="4" s="1"/>
  <c r="AH250" i="4" a="1"/>
  <c r="AH250" i="4" s="1"/>
  <c r="AI250" i="4" a="1"/>
  <c r="AI250" i="4" s="1"/>
  <c r="AJ250" i="4" a="1"/>
  <c r="AJ250" i="4" s="1"/>
  <c r="AK250" i="4" a="1"/>
  <c r="AK250" i="4" s="1"/>
  <c r="AL250" i="4" a="1"/>
  <c r="AL250" i="4"/>
  <c r="AM250" i="4" a="1"/>
  <c r="AM250" i="4" s="1"/>
  <c r="AN250" i="4" a="1"/>
  <c r="AN250" i="4" s="1"/>
  <c r="AO250" i="4" a="1"/>
  <c r="AO250" i="4" s="1"/>
  <c r="AP250" i="4" a="1"/>
  <c r="AP250" i="4"/>
  <c r="AQ250" i="4" a="1"/>
  <c r="AQ250" i="4" s="1"/>
  <c r="AR250" i="4" a="1"/>
  <c r="AR250" i="4" s="1"/>
  <c r="AS250" i="4" a="1"/>
  <c r="AS250" i="4" s="1"/>
  <c r="AT250" i="4" a="1"/>
  <c r="AT250" i="4" s="1"/>
  <c r="AU250" i="4" a="1"/>
  <c r="AU250" i="4" s="1"/>
  <c r="AV250" i="4" a="1"/>
  <c r="AV250" i="4" s="1"/>
  <c r="AW250" i="4" a="1"/>
  <c r="AW250" i="4" s="1"/>
  <c r="AX250" i="4" a="1"/>
  <c r="AX250" i="4" s="1"/>
  <c r="C251" i="4" a="1"/>
  <c r="C251" i="4" s="1"/>
  <c r="D251" i="4" a="1"/>
  <c r="D251" i="4" s="1"/>
  <c r="E251" i="4" a="1"/>
  <c r="E251" i="4" s="1"/>
  <c r="F251" i="4" a="1"/>
  <c r="F251" i="4"/>
  <c r="G251" i="4" a="1"/>
  <c r="G251" i="4" s="1"/>
  <c r="H251" i="4" a="1"/>
  <c r="H251" i="4" s="1"/>
  <c r="I251" i="4" a="1"/>
  <c r="I251" i="4" s="1"/>
  <c r="J251" i="4" a="1"/>
  <c r="J251" i="4" s="1"/>
  <c r="K251" i="4" a="1"/>
  <c r="K251" i="4" s="1"/>
  <c r="L251" i="4" a="1"/>
  <c r="L251" i="4" s="1"/>
  <c r="M251" i="4" a="1"/>
  <c r="M251" i="4" s="1"/>
  <c r="N251" i="4" a="1"/>
  <c r="N251" i="4" s="1"/>
  <c r="O251" i="4" a="1"/>
  <c r="O251" i="4" s="1"/>
  <c r="P251" i="4" a="1"/>
  <c r="P251" i="4" s="1"/>
  <c r="Q251" i="4" a="1"/>
  <c r="Q251" i="4" s="1"/>
  <c r="R251" i="4" a="1"/>
  <c r="R251" i="4" s="1"/>
  <c r="S251" i="4" a="1"/>
  <c r="S251" i="4" s="1"/>
  <c r="T251" i="4" a="1"/>
  <c r="T251" i="4" s="1"/>
  <c r="U251" i="4" a="1"/>
  <c r="U251" i="4" s="1"/>
  <c r="V251" i="4" a="1"/>
  <c r="V251" i="4"/>
  <c r="W251" i="4" a="1"/>
  <c r="W251" i="4" s="1"/>
  <c r="X251" i="4" a="1"/>
  <c r="X251" i="4"/>
  <c r="Y251" i="4" a="1"/>
  <c r="Y251" i="4" s="1"/>
  <c r="Z251" i="4" a="1"/>
  <c r="Z251" i="4" s="1"/>
  <c r="AA251" i="4" a="1"/>
  <c r="AA251" i="4" s="1"/>
  <c r="AB251" i="4" a="1"/>
  <c r="AB251" i="4" s="1"/>
  <c r="AC251" i="4" a="1"/>
  <c r="AC251" i="4" s="1"/>
  <c r="AD251" i="4" a="1"/>
  <c r="AD251" i="4"/>
  <c r="AE251" i="4" a="1"/>
  <c r="AE251" i="4" s="1"/>
  <c r="AF251" i="4" a="1"/>
  <c r="AF251" i="4" s="1"/>
  <c r="AG251" i="4" a="1"/>
  <c r="AG251" i="4" s="1"/>
  <c r="AH251" i="4" a="1"/>
  <c r="AH251" i="4" s="1"/>
  <c r="AI251" i="4" a="1"/>
  <c r="AI251" i="4" s="1"/>
  <c r="AJ251" i="4" a="1"/>
  <c r="AJ251" i="4" s="1"/>
  <c r="AK251" i="4" a="1"/>
  <c r="AK251" i="4" s="1"/>
  <c r="AL251" i="4" a="1"/>
  <c r="AL251" i="4" s="1"/>
  <c r="AM251" i="4" a="1"/>
  <c r="AM251" i="4" s="1"/>
  <c r="AN251" i="4" a="1"/>
  <c r="AN251" i="4" s="1"/>
  <c r="AO251" i="4" a="1"/>
  <c r="AO251" i="4" s="1"/>
  <c r="AP251" i="4" a="1"/>
  <c r="AP251" i="4" s="1"/>
  <c r="AQ251" i="4" a="1"/>
  <c r="AQ251" i="4" s="1"/>
  <c r="AR251" i="4" a="1"/>
  <c r="AR251" i="4" s="1"/>
  <c r="AS251" i="4" a="1"/>
  <c r="AS251" i="4" s="1"/>
  <c r="AT251" i="4" a="1"/>
  <c r="AT251" i="4" s="1"/>
  <c r="AU251" i="4" a="1"/>
  <c r="AU251" i="4" s="1"/>
  <c r="AV251" i="4" a="1"/>
  <c r="AV251" i="4" s="1"/>
  <c r="AW251" i="4" a="1"/>
  <c r="AW251" i="4" s="1"/>
  <c r="AX251" i="4" a="1"/>
  <c r="AX251" i="4" s="1"/>
  <c r="C252" i="4" a="1"/>
  <c r="C252" i="4" s="1"/>
  <c r="D252" i="4" a="1"/>
  <c r="D252" i="4" s="1"/>
  <c r="E252" i="4" a="1"/>
  <c r="E252" i="4" s="1"/>
  <c r="F252" i="4" a="1"/>
  <c r="F252" i="4"/>
  <c r="G252" i="4" a="1"/>
  <c r="G252" i="4" s="1"/>
  <c r="H252" i="4" a="1"/>
  <c r="H252" i="4"/>
  <c r="I252" i="4" a="1"/>
  <c r="I252" i="4" s="1"/>
  <c r="J252" i="4" a="1"/>
  <c r="J252" i="4"/>
  <c r="K252" i="4" a="1"/>
  <c r="K252" i="4" s="1"/>
  <c r="L252" i="4" a="1"/>
  <c r="L252" i="4" s="1"/>
  <c r="M252" i="4" a="1"/>
  <c r="M252" i="4" s="1"/>
  <c r="N252" i="4" a="1"/>
  <c r="N252" i="4"/>
  <c r="O252" i="4" a="1"/>
  <c r="O252" i="4" s="1"/>
  <c r="P252" i="4" a="1"/>
  <c r="P252" i="4" s="1"/>
  <c r="Q252" i="4" a="1"/>
  <c r="Q252" i="4" s="1"/>
  <c r="R252" i="4" a="1"/>
  <c r="R252" i="4" s="1"/>
  <c r="S252" i="4" a="1"/>
  <c r="S252" i="4" s="1"/>
  <c r="T252" i="4" a="1"/>
  <c r="T252" i="4" s="1"/>
  <c r="U252" i="4" a="1"/>
  <c r="U252" i="4" s="1"/>
  <c r="V252" i="4" a="1"/>
  <c r="V252" i="4"/>
  <c r="W252" i="4" a="1"/>
  <c r="W252" i="4" s="1"/>
  <c r="X252" i="4" a="1"/>
  <c r="X252" i="4" s="1"/>
  <c r="Y252" i="4" a="1"/>
  <c r="Y252" i="4" s="1"/>
  <c r="Z252" i="4" a="1"/>
  <c r="Z252" i="4" s="1"/>
  <c r="AA252" i="4" a="1"/>
  <c r="AA252" i="4" s="1"/>
  <c r="AB252" i="4" a="1"/>
  <c r="AB252" i="4" s="1"/>
  <c r="AC252" i="4" a="1"/>
  <c r="AC252" i="4" s="1"/>
  <c r="AD252" i="4" a="1"/>
  <c r="AD252" i="4" s="1"/>
  <c r="AE252" i="4" a="1"/>
  <c r="AE252" i="4" s="1"/>
  <c r="AF252" i="4" a="1"/>
  <c r="AF252" i="4" s="1"/>
  <c r="AG252" i="4" a="1"/>
  <c r="AG252" i="4" s="1"/>
  <c r="AH252" i="4" a="1"/>
  <c r="AH252" i="4" s="1"/>
  <c r="AI252" i="4" a="1"/>
  <c r="AI252" i="4" s="1"/>
  <c r="AJ252" i="4" a="1"/>
  <c r="AJ252" i="4" s="1"/>
  <c r="AK252" i="4" a="1"/>
  <c r="AK252" i="4" s="1"/>
  <c r="AL252" i="4" a="1"/>
  <c r="AL252" i="4" s="1"/>
  <c r="AM252" i="4" a="1"/>
  <c r="AM252" i="4" s="1"/>
  <c r="AN252" i="4" a="1"/>
  <c r="AN252" i="4"/>
  <c r="AO252" i="4" a="1"/>
  <c r="AO252" i="4" s="1"/>
  <c r="AP252" i="4" a="1"/>
  <c r="AP252" i="4"/>
  <c r="AQ252" i="4" a="1"/>
  <c r="AQ252" i="4" s="1"/>
  <c r="AR252" i="4" a="1"/>
  <c r="AR252" i="4" s="1"/>
  <c r="AS252" i="4" a="1"/>
  <c r="AS252" i="4" s="1"/>
  <c r="AT252" i="4" a="1"/>
  <c r="AT252" i="4"/>
  <c r="AU252" i="4" a="1"/>
  <c r="AU252" i="4" s="1"/>
  <c r="AV252" i="4" a="1"/>
  <c r="AV252" i="4" s="1"/>
  <c r="AW252" i="4" a="1"/>
  <c r="AW252" i="4" s="1"/>
  <c r="AX252" i="4" a="1"/>
  <c r="AX252" i="4" s="1"/>
  <c r="C253" i="4" a="1"/>
  <c r="C253" i="4" s="1"/>
  <c r="D253" i="4" a="1"/>
  <c r="D253" i="4" s="1"/>
  <c r="E253" i="4" a="1"/>
  <c r="E253" i="4" s="1"/>
  <c r="F253" i="4" a="1"/>
  <c r="F253" i="4" s="1"/>
  <c r="G253" i="4" a="1"/>
  <c r="G253" i="4" s="1"/>
  <c r="H253" i="4" a="1"/>
  <c r="H253" i="4" s="1"/>
  <c r="I253" i="4" a="1"/>
  <c r="I253" i="4" s="1"/>
  <c r="J253" i="4" a="1"/>
  <c r="J253" i="4" s="1"/>
  <c r="K253" i="4" a="1"/>
  <c r="K253" i="4" s="1"/>
  <c r="L253" i="4" a="1"/>
  <c r="L253" i="4" s="1"/>
  <c r="M253" i="4" a="1"/>
  <c r="M253" i="4" s="1"/>
  <c r="N253" i="4" a="1"/>
  <c r="N253" i="4" s="1"/>
  <c r="O253" i="4" a="1"/>
  <c r="O253" i="4" s="1"/>
  <c r="P253" i="4" a="1"/>
  <c r="P253" i="4" s="1"/>
  <c r="Q253" i="4" a="1"/>
  <c r="Q253" i="4" s="1"/>
  <c r="R253" i="4" a="1"/>
  <c r="R253" i="4" s="1"/>
  <c r="S253" i="4" a="1"/>
  <c r="S253" i="4" s="1"/>
  <c r="T253" i="4" a="1"/>
  <c r="T253" i="4" s="1"/>
  <c r="U253" i="4" a="1"/>
  <c r="U253" i="4" s="1"/>
  <c r="V253" i="4" a="1"/>
  <c r="V253" i="4"/>
  <c r="W253" i="4" a="1"/>
  <c r="W253" i="4" s="1"/>
  <c r="X253" i="4" a="1"/>
  <c r="X253" i="4" s="1"/>
  <c r="Y253" i="4" a="1"/>
  <c r="Y253" i="4" s="1"/>
  <c r="Z253" i="4" a="1"/>
  <c r="Z253" i="4"/>
  <c r="AA253" i="4" a="1"/>
  <c r="AA253" i="4" s="1"/>
  <c r="AB253" i="4" a="1"/>
  <c r="AB253" i="4" s="1"/>
  <c r="AC253" i="4" a="1"/>
  <c r="AC253" i="4" s="1"/>
  <c r="AD253" i="4" a="1"/>
  <c r="AD253" i="4" s="1"/>
  <c r="AE253" i="4" a="1"/>
  <c r="AE253" i="4" s="1"/>
  <c r="AF253" i="4" a="1"/>
  <c r="AF253" i="4" s="1"/>
  <c r="AG253" i="4" a="1"/>
  <c r="AG253" i="4" s="1"/>
  <c r="AH253" i="4" a="1"/>
  <c r="AH253" i="4" s="1"/>
  <c r="AI253" i="4" a="1"/>
  <c r="AI253" i="4" s="1"/>
  <c r="AJ253" i="4" a="1"/>
  <c r="AJ253" i="4" s="1"/>
  <c r="AK253" i="4" a="1"/>
  <c r="AK253" i="4" s="1"/>
  <c r="AL253" i="4" a="1"/>
  <c r="AL253" i="4"/>
  <c r="AM253" i="4" a="1"/>
  <c r="AM253" i="4" s="1"/>
  <c r="AN253" i="4" a="1"/>
  <c r="AN253" i="4" s="1"/>
  <c r="AO253" i="4" a="1"/>
  <c r="AO253" i="4" s="1"/>
  <c r="AP253" i="4" a="1"/>
  <c r="AP253" i="4" s="1"/>
  <c r="AQ253" i="4" a="1"/>
  <c r="AQ253" i="4" s="1"/>
  <c r="AR253" i="4" a="1"/>
  <c r="AR253" i="4" s="1"/>
  <c r="AS253" i="4" a="1"/>
  <c r="AS253" i="4" s="1"/>
  <c r="AT253" i="4" a="1"/>
  <c r="AT253" i="4" s="1"/>
  <c r="AU253" i="4" a="1"/>
  <c r="AU253" i="4" s="1"/>
  <c r="AV253" i="4" a="1"/>
  <c r="AV253" i="4" s="1"/>
  <c r="AW253" i="4" a="1"/>
  <c r="AW253" i="4" s="1"/>
  <c r="AX253" i="4" a="1"/>
  <c r="AX253" i="4" s="1"/>
  <c r="C254" i="4" a="1"/>
  <c r="C254" i="4" s="1"/>
  <c r="D254" i="4" a="1"/>
  <c r="D254" i="4" s="1"/>
  <c r="E254" i="4" a="1"/>
  <c r="E254" i="4" s="1"/>
  <c r="F254" i="4" a="1"/>
  <c r="F254" i="4" s="1"/>
  <c r="G254" i="4" a="1"/>
  <c r="G254" i="4" s="1"/>
  <c r="H254" i="4" a="1"/>
  <c r="H254" i="4"/>
  <c r="I254" i="4" a="1"/>
  <c r="I254" i="4" s="1"/>
  <c r="J254" i="4" a="1"/>
  <c r="J254" i="4" s="1"/>
  <c r="K254" i="4" a="1"/>
  <c r="K254" i="4" s="1"/>
  <c r="L254" i="4" a="1"/>
  <c r="L254" i="4" s="1"/>
  <c r="M254" i="4" a="1"/>
  <c r="M254" i="4" s="1"/>
  <c r="N254" i="4" a="1"/>
  <c r="N254" i="4"/>
  <c r="O254" i="4" a="1"/>
  <c r="O254" i="4" s="1"/>
  <c r="P254" i="4" a="1"/>
  <c r="P254" i="4" s="1"/>
  <c r="Q254" i="4" a="1"/>
  <c r="Q254" i="4" s="1"/>
  <c r="R254" i="4" a="1"/>
  <c r="R254" i="4" s="1"/>
  <c r="S254" i="4" a="1"/>
  <c r="S254" i="4" s="1"/>
  <c r="T254" i="4" a="1"/>
  <c r="T254" i="4" s="1"/>
  <c r="U254" i="4" a="1"/>
  <c r="U254" i="4" s="1"/>
  <c r="V254" i="4" a="1"/>
  <c r="V254" i="4"/>
  <c r="W254" i="4" a="1"/>
  <c r="W254" i="4" s="1"/>
  <c r="X254" i="4" a="1"/>
  <c r="X254" i="4" s="1"/>
  <c r="Y254" i="4" a="1"/>
  <c r="Y254" i="4" s="1"/>
  <c r="Z254" i="4" a="1"/>
  <c r="Z254" i="4" s="1"/>
  <c r="AA254" i="4" a="1"/>
  <c r="AA254" i="4" s="1"/>
  <c r="AB254" i="4" a="1"/>
  <c r="AB254" i="4" s="1"/>
  <c r="AC254" i="4" a="1"/>
  <c r="AC254" i="4" s="1"/>
  <c r="AD254" i="4" a="1"/>
  <c r="AD254" i="4" s="1"/>
  <c r="AE254" i="4" a="1"/>
  <c r="AE254" i="4" s="1"/>
  <c r="AF254" i="4" a="1"/>
  <c r="AF254" i="4" s="1"/>
  <c r="AG254" i="4" a="1"/>
  <c r="AG254" i="4" s="1"/>
  <c r="AH254" i="4" a="1"/>
  <c r="AH254" i="4" s="1"/>
  <c r="AI254" i="4" a="1"/>
  <c r="AI254" i="4" s="1"/>
  <c r="AJ254" i="4" a="1"/>
  <c r="AJ254" i="4" s="1"/>
  <c r="AK254" i="4" a="1"/>
  <c r="AK254" i="4" s="1"/>
  <c r="AL254" i="4" a="1"/>
  <c r="AL254" i="4"/>
  <c r="AM254" i="4" a="1"/>
  <c r="AM254" i="4" s="1"/>
  <c r="AN254" i="4" a="1"/>
  <c r="AN254" i="4" s="1"/>
  <c r="AO254" i="4" a="1"/>
  <c r="AO254" i="4" s="1"/>
  <c r="AP254" i="4" a="1"/>
  <c r="AP254" i="4"/>
  <c r="AQ254" i="4" a="1"/>
  <c r="AQ254" i="4" s="1"/>
  <c r="AR254" i="4" a="1"/>
  <c r="AR254" i="4" s="1"/>
  <c r="AS254" i="4" a="1"/>
  <c r="AS254" i="4" s="1"/>
  <c r="AT254" i="4" a="1"/>
  <c r="AT254" i="4" s="1"/>
  <c r="AU254" i="4" a="1"/>
  <c r="AU254" i="4" s="1"/>
  <c r="AV254" i="4" a="1"/>
  <c r="AV254" i="4" s="1"/>
  <c r="AW254" i="4" a="1"/>
  <c r="AW254" i="4" s="1"/>
  <c r="AX254" i="4" a="1"/>
  <c r="AX254" i="4" s="1"/>
  <c r="C255" i="4" a="1"/>
  <c r="C255" i="4" s="1"/>
  <c r="D255" i="4" a="1"/>
  <c r="D255" i="4" s="1"/>
  <c r="E255" i="4" a="1"/>
  <c r="E255" i="4" s="1"/>
  <c r="F255" i="4" a="1"/>
  <c r="F255" i="4"/>
  <c r="G255" i="4" a="1"/>
  <c r="G255" i="4" s="1"/>
  <c r="H255" i="4" a="1"/>
  <c r="H255" i="4" s="1"/>
  <c r="I255" i="4" a="1"/>
  <c r="I255" i="4" s="1"/>
  <c r="J255" i="4" a="1"/>
  <c r="J255" i="4" s="1"/>
  <c r="K255" i="4" a="1"/>
  <c r="K255" i="4" s="1"/>
  <c r="L255" i="4" a="1"/>
  <c r="L255" i="4" s="1"/>
  <c r="M255" i="4" a="1"/>
  <c r="M255" i="4" s="1"/>
  <c r="N255" i="4" a="1"/>
  <c r="N255" i="4" s="1"/>
  <c r="O255" i="4" a="1"/>
  <c r="O255" i="4" s="1"/>
  <c r="P255" i="4" a="1"/>
  <c r="P255" i="4" s="1"/>
  <c r="Q255" i="4" a="1"/>
  <c r="Q255" i="4" s="1"/>
  <c r="R255" i="4" a="1"/>
  <c r="R255" i="4" s="1"/>
  <c r="S255" i="4" a="1"/>
  <c r="S255" i="4" s="1"/>
  <c r="T255" i="4" a="1"/>
  <c r="T255" i="4" s="1"/>
  <c r="U255" i="4" a="1"/>
  <c r="U255" i="4" s="1"/>
  <c r="V255" i="4" a="1"/>
  <c r="V255" i="4" s="1"/>
  <c r="W255" i="4" a="1"/>
  <c r="W255" i="4" s="1"/>
  <c r="X255" i="4" a="1"/>
  <c r="X255" i="4"/>
  <c r="Y255" i="4" a="1"/>
  <c r="Y255" i="4" s="1"/>
  <c r="Z255" i="4" a="1"/>
  <c r="Z255" i="4" s="1"/>
  <c r="AA255" i="4" a="1"/>
  <c r="AA255" i="4" s="1"/>
  <c r="AB255" i="4" a="1"/>
  <c r="AB255" i="4" s="1"/>
  <c r="AC255" i="4" a="1"/>
  <c r="AC255" i="4" s="1"/>
  <c r="AD255" i="4" a="1"/>
  <c r="AD255" i="4"/>
  <c r="AE255" i="4" a="1"/>
  <c r="AE255" i="4" s="1"/>
  <c r="AF255" i="4" a="1"/>
  <c r="AF255" i="4" s="1"/>
  <c r="AG255" i="4" a="1"/>
  <c r="AG255" i="4" s="1"/>
  <c r="AH255" i="4" a="1"/>
  <c r="AH255" i="4" s="1"/>
  <c r="AI255" i="4" a="1"/>
  <c r="AI255" i="4" s="1"/>
  <c r="AJ255" i="4" a="1"/>
  <c r="AJ255" i="4" s="1"/>
  <c r="AK255" i="4" a="1"/>
  <c r="AK255" i="4" s="1"/>
  <c r="AL255" i="4" a="1"/>
  <c r="AL255" i="4" s="1"/>
  <c r="AM255" i="4" a="1"/>
  <c r="AM255" i="4" s="1"/>
  <c r="AN255" i="4" a="1"/>
  <c r="AN255" i="4" s="1"/>
  <c r="AO255" i="4" a="1"/>
  <c r="AO255" i="4" s="1"/>
  <c r="AP255" i="4" a="1"/>
  <c r="AP255" i="4" s="1"/>
  <c r="AQ255" i="4" a="1"/>
  <c r="AQ255" i="4" s="1"/>
  <c r="AR255" i="4" a="1"/>
  <c r="AR255" i="4" s="1"/>
  <c r="AS255" i="4" a="1"/>
  <c r="AS255" i="4" s="1"/>
  <c r="AT255" i="4" a="1"/>
  <c r="AT255" i="4" s="1"/>
  <c r="AU255" i="4" a="1"/>
  <c r="AU255" i="4" s="1"/>
  <c r="AV255" i="4" a="1"/>
  <c r="AV255" i="4" s="1"/>
  <c r="AW255" i="4" a="1"/>
  <c r="AW255" i="4" s="1"/>
  <c r="AX255" i="4" a="1"/>
  <c r="AX255" i="4" s="1"/>
  <c r="C256" i="4" a="1"/>
  <c r="C256" i="4" s="1"/>
  <c r="D256" i="4" a="1"/>
  <c r="D256" i="4" s="1"/>
  <c r="E256" i="4" a="1"/>
  <c r="E256" i="4" s="1"/>
  <c r="F256" i="4" a="1"/>
  <c r="F256" i="4"/>
  <c r="G256" i="4" a="1"/>
  <c r="G256" i="4" s="1"/>
  <c r="H256" i="4" a="1"/>
  <c r="H256" i="4" s="1"/>
  <c r="I256" i="4" a="1"/>
  <c r="I256" i="4" s="1"/>
  <c r="J256" i="4" a="1"/>
  <c r="J256" i="4"/>
  <c r="K256" i="4" a="1"/>
  <c r="K256" i="4" s="1"/>
  <c r="L256" i="4" a="1"/>
  <c r="L256" i="4" s="1"/>
  <c r="M256" i="4" a="1"/>
  <c r="M256" i="4" s="1"/>
  <c r="N256" i="4" a="1"/>
  <c r="N256" i="4" s="1"/>
  <c r="O256" i="4" a="1"/>
  <c r="O256" i="4" s="1"/>
  <c r="P256" i="4" a="1"/>
  <c r="P256" i="4" s="1"/>
  <c r="Q256" i="4" a="1"/>
  <c r="Q256" i="4" s="1"/>
  <c r="R256" i="4" a="1"/>
  <c r="R256" i="4" s="1"/>
  <c r="S256" i="4" a="1"/>
  <c r="S256" i="4" s="1"/>
  <c r="T256" i="4" a="1"/>
  <c r="T256" i="4" s="1"/>
  <c r="U256" i="4" a="1"/>
  <c r="U256" i="4" s="1"/>
  <c r="V256" i="4" a="1"/>
  <c r="V256" i="4"/>
  <c r="W256" i="4" a="1"/>
  <c r="W256" i="4" s="1"/>
  <c r="X256" i="4" a="1"/>
  <c r="X256" i="4" s="1"/>
  <c r="Y256" i="4" a="1"/>
  <c r="Y256" i="4" s="1"/>
  <c r="Z256" i="4" a="1"/>
  <c r="Z256" i="4" s="1"/>
  <c r="AA256" i="4" a="1"/>
  <c r="AA256" i="4" s="1"/>
  <c r="AB256" i="4" a="1"/>
  <c r="AB256" i="4" s="1"/>
  <c r="AC256" i="4" a="1"/>
  <c r="AC256" i="4" s="1"/>
  <c r="AD256" i="4" a="1"/>
  <c r="AD256" i="4" s="1"/>
  <c r="AE256" i="4" a="1"/>
  <c r="AE256" i="4" s="1"/>
  <c r="AF256" i="4" a="1"/>
  <c r="AF256" i="4" s="1"/>
  <c r="AG256" i="4" a="1"/>
  <c r="AG256" i="4" s="1"/>
  <c r="AH256" i="4" a="1"/>
  <c r="AH256" i="4" s="1"/>
  <c r="AI256" i="4" a="1"/>
  <c r="AI256" i="4" s="1"/>
  <c r="AJ256" i="4" a="1"/>
  <c r="AJ256" i="4" s="1"/>
  <c r="AK256" i="4" a="1"/>
  <c r="AK256" i="4" s="1"/>
  <c r="AL256" i="4" a="1"/>
  <c r="AL256" i="4"/>
  <c r="AM256" i="4" a="1"/>
  <c r="AM256" i="4" s="1"/>
  <c r="AN256" i="4" a="1"/>
  <c r="AN256" i="4"/>
  <c r="AO256" i="4" a="1"/>
  <c r="AO256" i="4" s="1"/>
  <c r="AP256" i="4" a="1"/>
  <c r="AP256" i="4" s="1"/>
  <c r="AQ256" i="4" a="1"/>
  <c r="AQ256" i="4" s="1"/>
  <c r="AR256" i="4" a="1"/>
  <c r="AR256" i="4" s="1"/>
  <c r="AS256" i="4" a="1"/>
  <c r="AS256" i="4" s="1"/>
  <c r="AT256" i="4" a="1"/>
  <c r="AT256" i="4"/>
  <c r="AU256" i="4" a="1"/>
  <c r="AU256" i="4" s="1"/>
  <c r="AV256" i="4" a="1"/>
  <c r="AV256" i="4" s="1"/>
  <c r="AW256" i="4" a="1"/>
  <c r="AW256" i="4" s="1"/>
  <c r="AX256" i="4" a="1"/>
  <c r="AX256" i="4" s="1"/>
  <c r="C257" i="4" a="1"/>
  <c r="C257" i="4" s="1"/>
  <c r="D257" i="4" a="1"/>
  <c r="D257" i="4" s="1"/>
  <c r="E257" i="4" a="1"/>
  <c r="E257" i="4" s="1"/>
  <c r="F257" i="4" a="1"/>
  <c r="F257" i="4" s="1"/>
  <c r="G257" i="4" a="1"/>
  <c r="G257" i="4" s="1"/>
  <c r="H257" i="4" a="1"/>
  <c r="H257" i="4" s="1"/>
  <c r="I257" i="4" a="1"/>
  <c r="I257" i="4" s="1"/>
  <c r="J257" i="4" a="1"/>
  <c r="J257" i="4" s="1"/>
  <c r="K257" i="4" a="1"/>
  <c r="K257" i="4" s="1"/>
  <c r="L257" i="4" a="1"/>
  <c r="L257" i="4" s="1"/>
  <c r="M257" i="4" a="1"/>
  <c r="M257" i="4" s="1"/>
  <c r="N257" i="4" a="1"/>
  <c r="N257" i="4" s="1"/>
  <c r="O257" i="4" a="1"/>
  <c r="O257" i="4" s="1"/>
  <c r="P257" i="4" a="1"/>
  <c r="P257" i="4" s="1"/>
  <c r="Q257" i="4" a="1"/>
  <c r="Q257" i="4" s="1"/>
  <c r="R257" i="4" a="1"/>
  <c r="R257" i="4" s="1"/>
  <c r="S257" i="4" a="1"/>
  <c r="S257" i="4" s="1"/>
  <c r="T257" i="4" a="1"/>
  <c r="T257" i="4" s="1"/>
  <c r="U257" i="4" a="1"/>
  <c r="U257" i="4" s="1"/>
  <c r="V257" i="4" a="1"/>
  <c r="V257" i="4"/>
  <c r="W257" i="4" a="1"/>
  <c r="W257" i="4" s="1"/>
  <c r="X257" i="4" a="1"/>
  <c r="X257" i="4"/>
  <c r="Y257" i="4" a="1"/>
  <c r="Y257" i="4" s="1"/>
  <c r="Z257" i="4" a="1"/>
  <c r="Z257" i="4"/>
  <c r="AA257" i="4" a="1"/>
  <c r="AA257" i="4" s="1"/>
  <c r="AB257" i="4" a="1"/>
  <c r="AB257" i="4" s="1"/>
  <c r="AC257" i="4" a="1"/>
  <c r="AC257" i="4" s="1"/>
  <c r="AD257" i="4" a="1"/>
  <c r="AD257" i="4"/>
  <c r="AE257" i="4" a="1"/>
  <c r="AE257" i="4" s="1"/>
  <c r="AF257" i="4" a="1"/>
  <c r="AF257" i="4" s="1"/>
  <c r="AG257" i="4" a="1"/>
  <c r="AG257" i="4" s="1"/>
  <c r="AH257" i="4" a="1"/>
  <c r="AH257" i="4" s="1"/>
  <c r="AI257" i="4" a="1"/>
  <c r="AI257" i="4" s="1"/>
  <c r="AJ257" i="4" a="1"/>
  <c r="AJ257" i="4" s="1"/>
  <c r="AK257" i="4" a="1"/>
  <c r="AK257" i="4" s="1"/>
  <c r="AL257" i="4" a="1"/>
  <c r="AL257" i="4"/>
  <c r="AM257" i="4" a="1"/>
  <c r="AM257" i="4" s="1"/>
  <c r="AN257" i="4" a="1"/>
  <c r="AN257" i="4" s="1"/>
  <c r="AO257" i="4" a="1"/>
  <c r="AO257" i="4" s="1"/>
  <c r="AP257" i="4" a="1"/>
  <c r="AP257" i="4" s="1"/>
  <c r="AQ257" i="4" a="1"/>
  <c r="AQ257" i="4" s="1"/>
  <c r="AR257" i="4" a="1"/>
  <c r="AR257" i="4" s="1"/>
  <c r="AS257" i="4" a="1"/>
  <c r="AS257" i="4" s="1"/>
  <c r="AT257" i="4" a="1"/>
  <c r="AT257" i="4" s="1"/>
  <c r="AU257" i="4" a="1"/>
  <c r="AU257" i="4" s="1"/>
  <c r="AV257" i="4" a="1"/>
  <c r="AV257" i="4" s="1"/>
  <c r="AW257" i="4" a="1"/>
  <c r="AW257" i="4" s="1"/>
  <c r="AX257" i="4" a="1"/>
  <c r="AX257" i="4" s="1"/>
  <c r="C258" i="4" a="1"/>
  <c r="C258" i="4" s="1"/>
  <c r="D258" i="4" a="1"/>
  <c r="D258" i="4" s="1"/>
  <c r="E258" i="4" a="1"/>
  <c r="E258" i="4" s="1"/>
  <c r="F258" i="4" a="1"/>
  <c r="F258" i="4" s="1"/>
  <c r="G258" i="4" a="1"/>
  <c r="G258" i="4" s="1"/>
  <c r="H258" i="4" a="1"/>
  <c r="H258" i="4"/>
  <c r="I258" i="4" a="1"/>
  <c r="I258" i="4" s="1"/>
  <c r="J258" i="4" a="1"/>
  <c r="J258" i="4"/>
  <c r="K258" i="4" a="1"/>
  <c r="K258" i="4" s="1"/>
  <c r="L258" i="4" a="1"/>
  <c r="L258" i="4" s="1"/>
  <c r="M258" i="4" a="1"/>
  <c r="M258" i="4" s="1"/>
  <c r="N258" i="4" a="1"/>
  <c r="N258" i="4"/>
  <c r="O258" i="4" a="1"/>
  <c r="O258" i="4" s="1"/>
  <c r="P258" i="4" a="1"/>
  <c r="P258" i="4" s="1"/>
  <c r="Q258" i="4" a="1"/>
  <c r="Q258" i="4" s="1"/>
  <c r="R258" i="4" a="1"/>
  <c r="R258" i="4" s="1"/>
  <c r="S258" i="4" a="1"/>
  <c r="S258" i="4" s="1"/>
  <c r="T258" i="4" a="1"/>
  <c r="T258" i="4" s="1"/>
  <c r="U258" i="4" a="1"/>
  <c r="U258" i="4" s="1"/>
  <c r="V258" i="4" a="1"/>
  <c r="V258" i="4" s="1"/>
  <c r="W258" i="4" a="1"/>
  <c r="W258" i="4" s="1"/>
  <c r="X258" i="4" a="1"/>
  <c r="X258" i="4" s="1"/>
  <c r="Y258" i="4" a="1"/>
  <c r="Y258" i="4" s="1"/>
  <c r="Z258" i="4" a="1"/>
  <c r="Z258" i="4" s="1"/>
  <c r="AA258" i="4" a="1"/>
  <c r="AA258" i="4" s="1"/>
  <c r="AB258" i="4" a="1"/>
  <c r="AB258" i="4" s="1"/>
  <c r="AC258" i="4" a="1"/>
  <c r="AC258" i="4" s="1"/>
  <c r="AD258" i="4" a="1"/>
  <c r="AD258" i="4" s="1"/>
  <c r="AE258" i="4" a="1"/>
  <c r="AE258" i="4" s="1"/>
  <c r="AF258" i="4" a="1"/>
  <c r="AF258" i="4" s="1"/>
  <c r="AG258" i="4" a="1"/>
  <c r="AG258" i="4" s="1"/>
  <c r="AH258" i="4" a="1"/>
  <c r="AH258" i="4" s="1"/>
  <c r="AI258" i="4" a="1"/>
  <c r="AI258" i="4" s="1"/>
  <c r="AJ258" i="4" a="1"/>
  <c r="AJ258" i="4" s="1"/>
  <c r="AK258" i="4" a="1"/>
  <c r="AK258" i="4" s="1"/>
  <c r="AL258" i="4" a="1"/>
  <c r="AL258" i="4"/>
  <c r="AM258" i="4" a="1"/>
  <c r="AM258" i="4" s="1"/>
  <c r="AN258" i="4" a="1"/>
  <c r="AN258" i="4" s="1"/>
  <c r="AO258" i="4" a="1"/>
  <c r="AO258" i="4" s="1"/>
  <c r="AP258" i="4" a="1"/>
  <c r="AP258" i="4"/>
  <c r="AQ258" i="4" a="1"/>
  <c r="AQ258" i="4" s="1"/>
  <c r="AR258" i="4" a="1"/>
  <c r="AR258" i="4" s="1"/>
  <c r="AS258" i="4" a="1"/>
  <c r="AS258" i="4" s="1"/>
  <c r="AT258" i="4" a="1"/>
  <c r="AT258" i="4" s="1"/>
  <c r="AU258" i="4" a="1"/>
  <c r="AU258" i="4" s="1"/>
  <c r="AV258" i="4" a="1"/>
  <c r="AV258" i="4" s="1"/>
  <c r="AW258" i="4" a="1"/>
  <c r="AW258" i="4" s="1"/>
  <c r="AX258" i="4" a="1"/>
  <c r="AX258" i="4" s="1"/>
  <c r="C259" i="4" a="1"/>
  <c r="C259" i="4" s="1"/>
  <c r="D259" i="4" a="1"/>
  <c r="D259" i="4" s="1"/>
  <c r="E259" i="4" a="1"/>
  <c r="E259" i="4" s="1"/>
  <c r="F259" i="4" a="1"/>
  <c r="F259" i="4"/>
  <c r="G259" i="4" a="1"/>
  <c r="G259" i="4" s="1"/>
  <c r="H259" i="4" a="1"/>
  <c r="H259" i="4" s="1"/>
  <c r="I259" i="4" a="1"/>
  <c r="I259" i="4" s="1"/>
  <c r="J259" i="4" a="1"/>
  <c r="J259" i="4" s="1"/>
  <c r="K259" i="4" a="1"/>
  <c r="K259" i="4" s="1"/>
  <c r="L259" i="4" a="1"/>
  <c r="L259" i="4" s="1"/>
  <c r="M259" i="4" a="1"/>
  <c r="M259" i="4" s="1"/>
  <c r="N259" i="4" a="1"/>
  <c r="N259" i="4" s="1"/>
  <c r="O259" i="4" a="1"/>
  <c r="O259" i="4" s="1"/>
  <c r="P259" i="4" a="1"/>
  <c r="P259" i="4" s="1"/>
  <c r="Q259" i="4" a="1"/>
  <c r="Q259" i="4" s="1"/>
  <c r="R259" i="4" a="1"/>
  <c r="R259" i="4" s="1"/>
  <c r="S259" i="4" a="1"/>
  <c r="S259" i="4" s="1"/>
  <c r="T259" i="4" a="1"/>
  <c r="T259" i="4" s="1"/>
  <c r="U259" i="4" a="1"/>
  <c r="U259" i="4" s="1"/>
  <c r="V259" i="4" a="1"/>
  <c r="V259" i="4" s="1"/>
  <c r="W259" i="4" a="1"/>
  <c r="W259" i="4" s="1"/>
  <c r="X259" i="4" a="1"/>
  <c r="X259" i="4"/>
  <c r="Y259" i="4" a="1"/>
  <c r="Y259" i="4" s="1"/>
  <c r="Z259" i="4" a="1"/>
  <c r="Z259" i="4" s="1"/>
  <c r="AA259" i="4" a="1"/>
  <c r="AA259" i="4" s="1"/>
  <c r="AB259" i="4" a="1"/>
  <c r="AB259" i="4" s="1"/>
  <c r="AC259" i="4" a="1"/>
  <c r="AC259" i="4" s="1"/>
  <c r="AD259" i="4" a="1"/>
  <c r="AD259" i="4"/>
  <c r="AE259" i="4" a="1"/>
  <c r="AE259" i="4" s="1"/>
  <c r="AF259" i="4" a="1"/>
  <c r="AF259" i="4" s="1"/>
  <c r="AG259" i="4" a="1"/>
  <c r="AG259" i="4" s="1"/>
  <c r="AH259" i="4" a="1"/>
  <c r="AH259" i="4" s="1"/>
  <c r="AI259" i="4" a="1"/>
  <c r="AI259" i="4" s="1"/>
  <c r="AJ259" i="4" a="1"/>
  <c r="AJ259" i="4" s="1"/>
  <c r="AK259" i="4" a="1"/>
  <c r="AK259" i="4" s="1"/>
  <c r="AL259" i="4" a="1"/>
  <c r="AL259" i="4"/>
  <c r="AM259" i="4" a="1"/>
  <c r="AM259" i="4" s="1"/>
  <c r="AN259" i="4" a="1"/>
  <c r="AN259" i="4" s="1"/>
  <c r="AO259" i="4" a="1"/>
  <c r="AO259" i="4" s="1"/>
  <c r="AP259" i="4" a="1"/>
  <c r="AP259" i="4" s="1"/>
  <c r="AQ259" i="4" a="1"/>
  <c r="AQ259" i="4" s="1"/>
  <c r="AR259" i="4" a="1"/>
  <c r="AR259" i="4" s="1"/>
  <c r="AS259" i="4" a="1"/>
  <c r="AS259" i="4" s="1"/>
  <c r="AT259" i="4" a="1"/>
  <c r="AT259" i="4" s="1"/>
  <c r="AU259" i="4" a="1"/>
  <c r="AU259" i="4" s="1"/>
  <c r="AV259" i="4" a="1"/>
  <c r="AV259" i="4" s="1"/>
  <c r="AW259" i="4" a="1"/>
  <c r="AW259" i="4" s="1"/>
  <c r="AX259" i="4" a="1"/>
  <c r="AX259" i="4" s="1"/>
  <c r="C260" i="4" a="1"/>
  <c r="C260" i="4" s="1"/>
  <c r="D260" i="4" a="1"/>
  <c r="D260" i="4" s="1"/>
  <c r="E260" i="4" a="1"/>
  <c r="E260" i="4" s="1"/>
  <c r="F260" i="4" a="1"/>
  <c r="F260" i="4" s="1"/>
  <c r="G260" i="4" a="1"/>
  <c r="G260" i="4" s="1"/>
  <c r="H260" i="4" a="1"/>
  <c r="H260" i="4" s="1"/>
  <c r="I260" i="4" a="1"/>
  <c r="I260" i="4" s="1"/>
  <c r="J260" i="4" a="1"/>
  <c r="J260" i="4" s="1"/>
  <c r="K260" i="4" a="1"/>
  <c r="K260" i="4"/>
  <c r="L260" i="4" a="1"/>
  <c r="L260" i="4" s="1"/>
  <c r="M260" i="4" a="1"/>
  <c r="M260" i="4" s="1"/>
  <c r="N260" i="4" a="1"/>
  <c r="N260" i="4" s="1"/>
  <c r="O260" i="4" a="1"/>
  <c r="O260" i="4" s="1"/>
  <c r="P260" i="4" a="1"/>
  <c r="P260" i="4" s="1"/>
  <c r="Q260" i="4" a="1"/>
  <c r="Q260" i="4" s="1"/>
  <c r="R260" i="4" a="1"/>
  <c r="R260" i="4" s="1"/>
  <c r="S260" i="4" a="1"/>
  <c r="S260" i="4" s="1"/>
  <c r="T260" i="4" a="1"/>
  <c r="T260" i="4" s="1"/>
  <c r="U260" i="4" a="1"/>
  <c r="U260" i="4" s="1"/>
  <c r="V260" i="4" a="1"/>
  <c r="V260" i="4" s="1"/>
  <c r="W260" i="4" a="1"/>
  <c r="W260" i="4" s="1"/>
  <c r="X260" i="4" a="1"/>
  <c r="X260" i="4" s="1"/>
  <c r="Y260" i="4" a="1"/>
  <c r="Y260" i="4" s="1"/>
  <c r="Z260" i="4" a="1"/>
  <c r="Z260" i="4" s="1"/>
  <c r="AA260" i="4" a="1"/>
  <c r="AA260" i="4"/>
  <c r="AB260" i="4" a="1"/>
  <c r="AB260" i="4" s="1"/>
  <c r="AC260" i="4" a="1"/>
  <c r="AC260" i="4" s="1"/>
  <c r="AD260" i="4" a="1"/>
  <c r="AD260" i="4" s="1"/>
  <c r="AE260" i="4" a="1"/>
  <c r="AE260" i="4"/>
  <c r="AF260" i="4" a="1"/>
  <c r="AF260" i="4" s="1"/>
  <c r="AG260" i="4" a="1"/>
  <c r="AG260" i="4" s="1"/>
  <c r="AH260" i="4" a="1"/>
  <c r="AH260" i="4" s="1"/>
  <c r="AI260" i="4" a="1"/>
  <c r="AI260" i="4" s="1"/>
  <c r="AJ260" i="4" a="1"/>
  <c r="AJ260" i="4" s="1"/>
  <c r="AK260" i="4" a="1"/>
  <c r="AK260" i="4" s="1"/>
  <c r="AL260" i="4" a="1"/>
  <c r="AL260" i="4" s="1"/>
  <c r="AM260" i="4" a="1"/>
  <c r="AM260" i="4" s="1"/>
  <c r="AN260" i="4" a="1"/>
  <c r="AN260" i="4" s="1"/>
  <c r="AO260" i="4" a="1"/>
  <c r="AO260" i="4" s="1"/>
  <c r="AP260" i="4" a="1"/>
  <c r="AP260" i="4" s="1"/>
  <c r="AQ260" i="4" a="1"/>
  <c r="AQ260" i="4" s="1"/>
  <c r="AR260" i="4" a="1"/>
  <c r="AR260" i="4" s="1"/>
  <c r="AS260" i="4" a="1"/>
  <c r="AS260" i="4" s="1"/>
  <c r="AT260" i="4" a="1"/>
  <c r="AT260" i="4" s="1"/>
  <c r="AU260" i="4" a="1"/>
  <c r="AU260" i="4" s="1"/>
  <c r="AV260" i="4" a="1"/>
  <c r="AV260" i="4" s="1"/>
  <c r="AW260" i="4" a="1"/>
  <c r="AW260" i="4" s="1"/>
  <c r="AX260" i="4" a="1"/>
  <c r="AX260" i="4" s="1"/>
  <c r="C261" i="4" a="1"/>
  <c r="C261" i="4" s="1"/>
  <c r="D261" i="4" a="1"/>
  <c r="D261" i="4" s="1"/>
  <c r="E261" i="4" a="1"/>
  <c r="E261" i="4" s="1"/>
  <c r="F261" i="4" a="1"/>
  <c r="F261" i="4" s="1"/>
  <c r="G261" i="4" a="1"/>
  <c r="G261" i="4" s="1"/>
  <c r="H261" i="4" a="1"/>
  <c r="H261" i="4" s="1"/>
  <c r="I261" i="4" a="1"/>
  <c r="I261" i="4" s="1"/>
  <c r="J261" i="4" a="1"/>
  <c r="J261" i="4" s="1"/>
  <c r="K261" i="4" a="1"/>
  <c r="K261" i="4" s="1"/>
  <c r="L261" i="4" a="1"/>
  <c r="L261" i="4" s="1"/>
  <c r="M261" i="4" a="1"/>
  <c r="M261" i="4" s="1"/>
  <c r="N261" i="4" a="1"/>
  <c r="N261" i="4" s="1"/>
  <c r="O261" i="4" a="1"/>
  <c r="O261" i="4" s="1"/>
  <c r="P261" i="4" a="1"/>
  <c r="P261" i="4" s="1"/>
  <c r="Q261" i="4" a="1"/>
  <c r="Q261" i="4" s="1"/>
  <c r="R261" i="4" a="1"/>
  <c r="R261" i="4" s="1"/>
  <c r="S261" i="4" a="1"/>
  <c r="S261" i="4" s="1"/>
  <c r="T261" i="4" a="1"/>
  <c r="T261" i="4" s="1"/>
  <c r="U261" i="4" a="1"/>
  <c r="U261" i="4" s="1"/>
  <c r="V261" i="4" a="1"/>
  <c r="V261" i="4" s="1"/>
  <c r="W261" i="4" a="1"/>
  <c r="W261" i="4" s="1"/>
  <c r="X261" i="4" a="1"/>
  <c r="X261" i="4" s="1"/>
  <c r="Y261" i="4" a="1"/>
  <c r="Y261" i="4" s="1"/>
  <c r="Z261" i="4" a="1"/>
  <c r="Z261" i="4" s="1"/>
  <c r="AA261" i="4" a="1"/>
  <c r="AA261" i="4" s="1"/>
  <c r="AB261" i="4" a="1"/>
  <c r="AB261" i="4" s="1"/>
  <c r="AC261" i="4" a="1"/>
  <c r="AC261" i="4" s="1"/>
  <c r="AD261" i="4" a="1"/>
  <c r="AD261" i="4" s="1"/>
  <c r="AE261" i="4" a="1"/>
  <c r="AE261" i="4" s="1"/>
  <c r="AF261" i="4" a="1"/>
  <c r="AF261" i="4" s="1"/>
  <c r="AG261" i="4" a="1"/>
  <c r="AG261" i="4" s="1"/>
  <c r="AH261" i="4" a="1"/>
  <c r="AH261" i="4" s="1"/>
  <c r="AI261" i="4" a="1"/>
  <c r="AI261" i="4" s="1"/>
  <c r="AJ261" i="4" a="1"/>
  <c r="AJ261" i="4" s="1"/>
  <c r="AK261" i="4" a="1"/>
  <c r="AK261" i="4" s="1"/>
  <c r="AL261" i="4" a="1"/>
  <c r="AL261" i="4" s="1"/>
  <c r="AM261" i="4" a="1"/>
  <c r="AM261" i="4" s="1"/>
  <c r="AN261" i="4" a="1"/>
  <c r="AN261" i="4" s="1"/>
  <c r="AO261" i="4" a="1"/>
  <c r="AO261" i="4" s="1"/>
  <c r="AP261" i="4" a="1"/>
  <c r="AP261" i="4" s="1"/>
  <c r="AQ261" i="4" a="1"/>
  <c r="AQ261" i="4" s="1"/>
  <c r="AR261" i="4" a="1"/>
  <c r="AR261" i="4" s="1"/>
  <c r="AS261" i="4" a="1"/>
  <c r="AS261" i="4" s="1"/>
  <c r="AT261" i="4" a="1"/>
  <c r="AT261" i="4" s="1"/>
  <c r="AU261" i="4" a="1"/>
  <c r="AU261" i="4" s="1"/>
  <c r="AV261" i="4" a="1"/>
  <c r="AV261" i="4" s="1"/>
  <c r="AW261" i="4" a="1"/>
  <c r="AW261" i="4" s="1"/>
  <c r="AX261" i="4" a="1"/>
  <c r="AX261" i="4" s="1"/>
  <c r="C262" i="4" a="1"/>
  <c r="C262" i="4" s="1"/>
  <c r="D262" i="4" a="1"/>
  <c r="D262" i="4" s="1"/>
  <c r="E262" i="4" a="1"/>
  <c r="E262" i="4" s="1"/>
  <c r="F262" i="4" a="1"/>
  <c r="F262" i="4" s="1"/>
  <c r="G262" i="4" a="1"/>
  <c r="G262" i="4" s="1"/>
  <c r="H262" i="4" a="1"/>
  <c r="H262" i="4" s="1"/>
  <c r="I262" i="4" a="1"/>
  <c r="I262" i="4" s="1"/>
  <c r="J262" i="4" a="1"/>
  <c r="J262" i="4" s="1"/>
  <c r="K262" i="4" a="1"/>
  <c r="K262" i="4" s="1"/>
  <c r="L262" i="4" a="1"/>
  <c r="L262" i="4" s="1"/>
  <c r="M262" i="4" a="1"/>
  <c r="M262" i="4" s="1"/>
  <c r="N262" i="4" a="1"/>
  <c r="N262" i="4" s="1"/>
  <c r="O262" i="4" a="1"/>
  <c r="O262" i="4" s="1"/>
  <c r="P262" i="4" a="1"/>
  <c r="P262" i="4" s="1"/>
  <c r="Q262" i="4" a="1"/>
  <c r="Q262" i="4" s="1"/>
  <c r="R262" i="4" a="1"/>
  <c r="R262" i="4" s="1"/>
  <c r="S262" i="4" a="1"/>
  <c r="S262" i="4" s="1"/>
  <c r="T262" i="4" a="1"/>
  <c r="T262" i="4" s="1"/>
  <c r="U262" i="4" a="1"/>
  <c r="U262" i="4" s="1"/>
  <c r="V262" i="4" a="1"/>
  <c r="V262" i="4" s="1"/>
  <c r="W262" i="4" a="1"/>
  <c r="W262" i="4" s="1"/>
  <c r="X262" i="4" a="1"/>
  <c r="X262" i="4" s="1"/>
  <c r="Y262" i="4" a="1"/>
  <c r="Y262" i="4" s="1"/>
  <c r="Z262" i="4" a="1"/>
  <c r="Z262" i="4" s="1"/>
  <c r="AA262" i="4" a="1"/>
  <c r="AA262" i="4" s="1"/>
  <c r="AB262" i="4" a="1"/>
  <c r="AB262" i="4" s="1"/>
  <c r="AC262" i="4" a="1"/>
  <c r="AC262" i="4" s="1"/>
  <c r="AD262" i="4" a="1"/>
  <c r="AD262" i="4" s="1"/>
  <c r="AE262" i="4" a="1"/>
  <c r="AE262" i="4" s="1"/>
  <c r="AF262" i="4" a="1"/>
  <c r="AF262" i="4" s="1"/>
  <c r="AG262" i="4" a="1"/>
  <c r="AG262" i="4" s="1"/>
  <c r="AH262" i="4" a="1"/>
  <c r="AH262" i="4" s="1"/>
  <c r="AI262" i="4" a="1"/>
  <c r="AI262" i="4" s="1"/>
  <c r="AJ262" i="4" a="1"/>
  <c r="AJ262" i="4" s="1"/>
  <c r="AK262" i="4" a="1"/>
  <c r="AK262" i="4" s="1"/>
  <c r="AL262" i="4" a="1"/>
  <c r="AL262" i="4" s="1"/>
  <c r="AM262" i="4" a="1"/>
  <c r="AM262" i="4" s="1"/>
  <c r="AN262" i="4" a="1"/>
  <c r="AN262" i="4" s="1"/>
  <c r="AO262" i="4" a="1"/>
  <c r="AO262" i="4" s="1"/>
  <c r="AP262" i="4" a="1"/>
  <c r="AP262" i="4" s="1"/>
  <c r="AQ262" i="4" a="1"/>
  <c r="AQ262" i="4" s="1"/>
  <c r="AR262" i="4" a="1"/>
  <c r="AR262" i="4" s="1"/>
  <c r="AS262" i="4" a="1"/>
  <c r="AS262" i="4" s="1"/>
  <c r="AT262" i="4" a="1"/>
  <c r="AT262" i="4" s="1"/>
  <c r="AU262" i="4" a="1"/>
  <c r="AU262" i="4" s="1"/>
  <c r="AV262" i="4" a="1"/>
  <c r="AV262" i="4" s="1"/>
  <c r="AW262" i="4" a="1"/>
  <c r="AW262" i="4" s="1"/>
  <c r="AX262" i="4" a="1"/>
  <c r="AX262" i="4" s="1"/>
  <c r="C263" i="4" a="1"/>
  <c r="C263" i="4" s="1"/>
  <c r="D263" i="4" a="1"/>
  <c r="D263" i="4" s="1"/>
  <c r="E263" i="4" a="1"/>
  <c r="E263" i="4" s="1"/>
  <c r="F263" i="4" a="1"/>
  <c r="F263" i="4" s="1"/>
  <c r="G263" i="4" a="1"/>
  <c r="G263" i="4" s="1"/>
  <c r="H263" i="4" a="1"/>
  <c r="H263" i="4" s="1"/>
  <c r="I263" i="4" a="1"/>
  <c r="I263" i="4" s="1"/>
  <c r="J263" i="4" a="1"/>
  <c r="J263" i="4" s="1"/>
  <c r="K263" i="4" a="1"/>
  <c r="K263" i="4" s="1"/>
  <c r="L263" i="4" a="1"/>
  <c r="L263" i="4" s="1"/>
  <c r="M263" i="4" a="1"/>
  <c r="M263" i="4" s="1"/>
  <c r="N263" i="4" a="1"/>
  <c r="N263" i="4" s="1"/>
  <c r="O263" i="4" a="1"/>
  <c r="O263" i="4" s="1"/>
  <c r="P263" i="4" a="1"/>
  <c r="P263" i="4" s="1"/>
  <c r="Q263" i="4" a="1"/>
  <c r="Q263" i="4" s="1"/>
  <c r="R263" i="4" a="1"/>
  <c r="R263" i="4" s="1"/>
  <c r="S263" i="4" a="1"/>
  <c r="S263" i="4" s="1"/>
  <c r="T263" i="4" a="1"/>
  <c r="T263" i="4" s="1"/>
  <c r="U263" i="4" a="1"/>
  <c r="U263" i="4" s="1"/>
  <c r="V263" i="4" a="1"/>
  <c r="V263" i="4" s="1"/>
  <c r="W263" i="4" a="1"/>
  <c r="W263" i="4" s="1"/>
  <c r="X263" i="4" a="1"/>
  <c r="X263" i="4" s="1"/>
  <c r="Y263" i="4" a="1"/>
  <c r="Y263" i="4" s="1"/>
  <c r="Z263" i="4" a="1"/>
  <c r="Z263" i="4" s="1"/>
  <c r="AA263" i="4" a="1"/>
  <c r="AA263" i="4" s="1"/>
  <c r="AB263" i="4" a="1"/>
  <c r="AB263" i="4" s="1"/>
  <c r="AC263" i="4" a="1"/>
  <c r="AC263" i="4" s="1"/>
  <c r="AD263" i="4" a="1"/>
  <c r="AD263" i="4" s="1"/>
  <c r="AE263" i="4" a="1"/>
  <c r="AE263" i="4" s="1"/>
  <c r="AF263" i="4" a="1"/>
  <c r="AF263" i="4" s="1"/>
  <c r="AG263" i="4" a="1"/>
  <c r="AG263" i="4" s="1"/>
  <c r="AH263" i="4" a="1"/>
  <c r="AH263" i="4" s="1"/>
  <c r="AI263" i="4" a="1"/>
  <c r="AI263" i="4" s="1"/>
  <c r="AJ263" i="4" a="1"/>
  <c r="AJ263" i="4" s="1"/>
  <c r="AK263" i="4" a="1"/>
  <c r="AK263" i="4" s="1"/>
  <c r="AL263" i="4" a="1"/>
  <c r="AL263" i="4" s="1"/>
  <c r="AM263" i="4" a="1"/>
  <c r="AM263" i="4" s="1"/>
  <c r="AN263" i="4" a="1"/>
  <c r="AN263" i="4" s="1"/>
  <c r="AO263" i="4" a="1"/>
  <c r="AO263" i="4" s="1"/>
  <c r="AP263" i="4" a="1"/>
  <c r="AP263" i="4" s="1"/>
  <c r="AQ263" i="4" a="1"/>
  <c r="AQ263" i="4" s="1"/>
  <c r="AR263" i="4" a="1"/>
  <c r="AR263" i="4" s="1"/>
  <c r="AS263" i="4" a="1"/>
  <c r="AS263" i="4" s="1"/>
  <c r="AT263" i="4" a="1"/>
  <c r="AT263" i="4" s="1"/>
  <c r="AU263" i="4" a="1"/>
  <c r="AU263" i="4" s="1"/>
  <c r="AV263" i="4" a="1"/>
  <c r="AV263" i="4" s="1"/>
  <c r="AW263" i="4" a="1"/>
  <c r="AW263" i="4" s="1"/>
  <c r="AX263" i="4" a="1"/>
  <c r="AX263" i="4" s="1"/>
  <c r="C264" i="4" a="1"/>
  <c r="C264" i="4" s="1"/>
  <c r="D264" i="4" a="1"/>
  <c r="D264" i="4" s="1"/>
  <c r="E264" i="4" a="1"/>
  <c r="E264" i="4" s="1"/>
  <c r="F264" i="4" a="1"/>
  <c r="F264" i="4" s="1"/>
  <c r="G264" i="4" a="1"/>
  <c r="G264" i="4" s="1"/>
  <c r="H264" i="4" a="1"/>
  <c r="H264" i="4" s="1"/>
  <c r="I264" i="4" a="1"/>
  <c r="I264" i="4" s="1"/>
  <c r="J264" i="4" a="1"/>
  <c r="J264" i="4" s="1"/>
  <c r="K264" i="4" a="1"/>
  <c r="K264" i="4" s="1"/>
  <c r="L264" i="4" a="1"/>
  <c r="L264" i="4" s="1"/>
  <c r="M264" i="4" a="1"/>
  <c r="M264" i="4" s="1"/>
  <c r="N264" i="4" a="1"/>
  <c r="N264" i="4" s="1"/>
  <c r="O264" i="4" a="1"/>
  <c r="O264" i="4" s="1"/>
  <c r="P264" i="4" a="1"/>
  <c r="P264" i="4" s="1"/>
  <c r="Q264" i="4" a="1"/>
  <c r="Q264" i="4" s="1"/>
  <c r="R264" i="4" a="1"/>
  <c r="R264" i="4" s="1"/>
  <c r="S264" i="4" a="1"/>
  <c r="S264" i="4" s="1"/>
  <c r="T264" i="4" a="1"/>
  <c r="T264" i="4" s="1"/>
  <c r="U264" i="4" a="1"/>
  <c r="U264" i="4" s="1"/>
  <c r="V264" i="4" a="1"/>
  <c r="V264" i="4" s="1"/>
  <c r="W264" i="4" a="1"/>
  <c r="W264" i="4" s="1"/>
  <c r="X264" i="4" a="1"/>
  <c r="X264" i="4" s="1"/>
  <c r="Y264" i="4" a="1"/>
  <c r="Y264" i="4" s="1"/>
  <c r="Z264" i="4" a="1"/>
  <c r="Z264" i="4" s="1"/>
  <c r="AA264" i="4" a="1"/>
  <c r="AA264" i="4" s="1"/>
  <c r="AB264" i="4" a="1"/>
  <c r="AB264" i="4" s="1"/>
  <c r="AC264" i="4" a="1"/>
  <c r="AC264" i="4" s="1"/>
  <c r="AD264" i="4" a="1"/>
  <c r="AD264" i="4" s="1"/>
  <c r="AE264" i="4" a="1"/>
  <c r="AE264" i="4" s="1"/>
  <c r="AF264" i="4" a="1"/>
  <c r="AF264" i="4" s="1"/>
  <c r="AG264" i="4" a="1"/>
  <c r="AG264" i="4" s="1"/>
  <c r="AH264" i="4" a="1"/>
  <c r="AH264" i="4" s="1"/>
  <c r="AI264" i="4" a="1"/>
  <c r="AI264" i="4" s="1"/>
  <c r="AJ264" i="4" a="1"/>
  <c r="AJ264" i="4" s="1"/>
  <c r="AK264" i="4" a="1"/>
  <c r="AK264" i="4" s="1"/>
  <c r="AL264" i="4" a="1"/>
  <c r="AL264" i="4" s="1"/>
  <c r="AM264" i="4" a="1"/>
  <c r="AM264" i="4" s="1"/>
  <c r="AN264" i="4" a="1"/>
  <c r="AN264" i="4" s="1"/>
  <c r="AO264" i="4" a="1"/>
  <c r="AO264" i="4" s="1"/>
  <c r="AP264" i="4" a="1"/>
  <c r="AP264" i="4" s="1"/>
  <c r="AQ264" i="4" a="1"/>
  <c r="AQ264" i="4" s="1"/>
  <c r="AR264" i="4" a="1"/>
  <c r="AR264" i="4" s="1"/>
  <c r="AS264" i="4" a="1"/>
  <c r="AS264" i="4" s="1"/>
  <c r="AT264" i="4" a="1"/>
  <c r="AT264" i="4" s="1"/>
  <c r="AU264" i="4" a="1"/>
  <c r="AU264" i="4" s="1"/>
  <c r="AV264" i="4" a="1"/>
  <c r="AV264" i="4" s="1"/>
  <c r="AW264" i="4" a="1"/>
  <c r="AW264" i="4" s="1"/>
  <c r="AX264" i="4" a="1"/>
  <c r="AX264" i="4" s="1"/>
  <c r="C265" i="4" a="1"/>
  <c r="C265" i="4" s="1"/>
  <c r="D265" i="4" a="1"/>
  <c r="D265" i="4" s="1"/>
  <c r="E265" i="4" a="1"/>
  <c r="E265" i="4" s="1"/>
  <c r="F265" i="4" a="1"/>
  <c r="F265" i="4" s="1"/>
  <c r="G265" i="4" a="1"/>
  <c r="G265" i="4" s="1"/>
  <c r="H265" i="4" a="1"/>
  <c r="H265" i="4" s="1"/>
  <c r="I265" i="4" a="1"/>
  <c r="I265" i="4" s="1"/>
  <c r="J265" i="4" a="1"/>
  <c r="J265" i="4" s="1"/>
  <c r="K265" i="4" a="1"/>
  <c r="K265" i="4" s="1"/>
  <c r="L265" i="4" a="1"/>
  <c r="L265" i="4" s="1"/>
  <c r="M265" i="4" a="1"/>
  <c r="M265" i="4" s="1"/>
  <c r="N265" i="4" a="1"/>
  <c r="N265" i="4" s="1"/>
  <c r="O265" i="4" a="1"/>
  <c r="O265" i="4" s="1"/>
  <c r="P265" i="4" a="1"/>
  <c r="P265" i="4" s="1"/>
  <c r="Q265" i="4" a="1"/>
  <c r="Q265" i="4" s="1"/>
  <c r="R265" i="4" a="1"/>
  <c r="R265" i="4" s="1"/>
  <c r="S265" i="4" a="1"/>
  <c r="S265" i="4" s="1"/>
  <c r="T265" i="4" a="1"/>
  <c r="T265" i="4" s="1"/>
  <c r="U265" i="4" a="1"/>
  <c r="U265" i="4" s="1"/>
  <c r="V265" i="4" a="1"/>
  <c r="V265" i="4" s="1"/>
  <c r="W265" i="4" a="1"/>
  <c r="W265" i="4" s="1"/>
  <c r="X265" i="4" a="1"/>
  <c r="X265" i="4" s="1"/>
  <c r="Y265" i="4" a="1"/>
  <c r="Y265" i="4" s="1"/>
  <c r="Z265" i="4" a="1"/>
  <c r="Z265" i="4" s="1"/>
  <c r="AA265" i="4" a="1"/>
  <c r="AA265" i="4" s="1"/>
  <c r="AB265" i="4" a="1"/>
  <c r="AB265" i="4" s="1"/>
  <c r="AC265" i="4" a="1"/>
  <c r="AC265" i="4" s="1"/>
  <c r="AD265" i="4" a="1"/>
  <c r="AD265" i="4" s="1"/>
  <c r="AE265" i="4" a="1"/>
  <c r="AE265" i="4" s="1"/>
  <c r="AF265" i="4" a="1"/>
  <c r="AF265" i="4" s="1"/>
  <c r="AG265" i="4" a="1"/>
  <c r="AG265" i="4" s="1"/>
  <c r="AH265" i="4" a="1"/>
  <c r="AH265" i="4" s="1"/>
  <c r="AI265" i="4" a="1"/>
  <c r="AI265" i="4" s="1"/>
  <c r="AJ265" i="4" a="1"/>
  <c r="AJ265" i="4" s="1"/>
  <c r="AK265" i="4" a="1"/>
  <c r="AK265" i="4" s="1"/>
  <c r="AL265" i="4" a="1"/>
  <c r="AL265" i="4" s="1"/>
  <c r="AM265" i="4" a="1"/>
  <c r="AM265" i="4" s="1"/>
  <c r="AN265" i="4" a="1"/>
  <c r="AN265" i="4" s="1"/>
  <c r="AO265" i="4" a="1"/>
  <c r="AO265" i="4" s="1"/>
  <c r="AP265" i="4" a="1"/>
  <c r="AP265" i="4" s="1"/>
  <c r="AQ265" i="4" a="1"/>
  <c r="AQ265" i="4" s="1"/>
  <c r="AR265" i="4" a="1"/>
  <c r="AR265" i="4" s="1"/>
  <c r="AS265" i="4" a="1"/>
  <c r="AS265" i="4" s="1"/>
  <c r="AT265" i="4" a="1"/>
  <c r="AT265" i="4" s="1"/>
  <c r="AU265" i="4" a="1"/>
  <c r="AU265" i="4" s="1"/>
  <c r="AV265" i="4" a="1"/>
  <c r="AV265" i="4" s="1"/>
  <c r="AW265" i="4" a="1"/>
  <c r="AW265" i="4" s="1"/>
  <c r="AX265" i="4" a="1"/>
  <c r="AX265" i="4" s="1"/>
  <c r="C266" i="4" a="1"/>
  <c r="C266" i="4" s="1"/>
  <c r="D266" i="4" a="1"/>
  <c r="D266" i="4" s="1"/>
  <c r="E266" i="4" a="1"/>
  <c r="E266" i="4" s="1"/>
  <c r="F266" i="4" a="1"/>
  <c r="F266" i="4" s="1"/>
  <c r="G266" i="4" a="1"/>
  <c r="G266" i="4" s="1"/>
  <c r="H266" i="4" a="1"/>
  <c r="H266" i="4" s="1"/>
  <c r="I266" i="4" a="1"/>
  <c r="I266" i="4" s="1"/>
  <c r="J266" i="4" a="1"/>
  <c r="J266" i="4" s="1"/>
  <c r="K266" i="4" a="1"/>
  <c r="K266" i="4" s="1"/>
  <c r="L266" i="4" a="1"/>
  <c r="L266" i="4" s="1"/>
  <c r="M266" i="4" a="1"/>
  <c r="M266" i="4" s="1"/>
  <c r="N266" i="4" a="1"/>
  <c r="N266" i="4" s="1"/>
  <c r="O266" i="4" a="1"/>
  <c r="O266" i="4" s="1"/>
  <c r="P266" i="4" a="1"/>
  <c r="P266" i="4" s="1"/>
  <c r="Q266" i="4" a="1"/>
  <c r="Q266" i="4" s="1"/>
  <c r="R266" i="4" a="1"/>
  <c r="R266" i="4" s="1"/>
  <c r="S266" i="4" a="1"/>
  <c r="S266" i="4" s="1"/>
  <c r="T266" i="4" a="1"/>
  <c r="T266" i="4" s="1"/>
  <c r="U266" i="4" a="1"/>
  <c r="U266" i="4" s="1"/>
  <c r="V266" i="4" a="1"/>
  <c r="V266" i="4" s="1"/>
  <c r="W266" i="4" a="1"/>
  <c r="W266" i="4" s="1"/>
  <c r="X266" i="4" a="1"/>
  <c r="X266" i="4" s="1"/>
  <c r="Y266" i="4" a="1"/>
  <c r="Y266" i="4" s="1"/>
  <c r="Z266" i="4" a="1"/>
  <c r="Z266" i="4" s="1"/>
  <c r="AA266" i="4" a="1"/>
  <c r="AA266" i="4" s="1"/>
  <c r="AB266" i="4" a="1"/>
  <c r="AB266" i="4" s="1"/>
  <c r="AC266" i="4" a="1"/>
  <c r="AC266" i="4" s="1"/>
  <c r="AD266" i="4" a="1"/>
  <c r="AD266" i="4" s="1"/>
  <c r="AE266" i="4" a="1"/>
  <c r="AE266" i="4" s="1"/>
  <c r="AF266" i="4" a="1"/>
  <c r="AF266" i="4" s="1"/>
  <c r="AG266" i="4" a="1"/>
  <c r="AG266" i="4" s="1"/>
  <c r="AH266" i="4" a="1"/>
  <c r="AH266" i="4" s="1"/>
  <c r="AI266" i="4" a="1"/>
  <c r="AI266" i="4" s="1"/>
  <c r="AJ266" i="4" a="1"/>
  <c r="AJ266" i="4" s="1"/>
  <c r="AK266" i="4" a="1"/>
  <c r="AK266" i="4" s="1"/>
  <c r="AL266" i="4" a="1"/>
  <c r="AL266" i="4" s="1"/>
  <c r="AM266" i="4" a="1"/>
  <c r="AM266" i="4" s="1"/>
  <c r="AN266" i="4" a="1"/>
  <c r="AN266" i="4" s="1"/>
  <c r="AO266" i="4" a="1"/>
  <c r="AO266" i="4" s="1"/>
  <c r="AP266" i="4" a="1"/>
  <c r="AP266" i="4" s="1"/>
  <c r="AQ266" i="4" a="1"/>
  <c r="AQ266" i="4" s="1"/>
  <c r="AR266" i="4" a="1"/>
  <c r="AR266" i="4" s="1"/>
  <c r="AS266" i="4" a="1"/>
  <c r="AS266" i="4" s="1"/>
  <c r="AT266" i="4" a="1"/>
  <c r="AT266" i="4" s="1"/>
  <c r="AU266" i="4" a="1"/>
  <c r="AU266" i="4" s="1"/>
  <c r="AV266" i="4" a="1"/>
  <c r="AV266" i="4" s="1"/>
  <c r="AW266" i="4" a="1"/>
  <c r="AW266" i="4" s="1"/>
  <c r="AX266" i="4" a="1"/>
  <c r="AX266" i="4" s="1"/>
  <c r="C267" i="4" a="1"/>
  <c r="C267" i="4" s="1"/>
  <c r="D267" i="4" a="1"/>
  <c r="D267" i="4" s="1"/>
  <c r="E267" i="4" a="1"/>
  <c r="E267" i="4" s="1"/>
  <c r="F267" i="4" a="1"/>
  <c r="F267" i="4" s="1"/>
  <c r="G267" i="4" a="1"/>
  <c r="G267" i="4" s="1"/>
  <c r="H267" i="4" a="1"/>
  <c r="H267" i="4" s="1"/>
  <c r="I267" i="4" a="1"/>
  <c r="I267" i="4" s="1"/>
  <c r="J267" i="4" a="1"/>
  <c r="J267" i="4" s="1"/>
  <c r="K267" i="4" a="1"/>
  <c r="K267" i="4" s="1"/>
  <c r="L267" i="4" a="1"/>
  <c r="L267" i="4" s="1"/>
  <c r="M267" i="4" a="1"/>
  <c r="M267" i="4" s="1"/>
  <c r="N267" i="4" a="1"/>
  <c r="N267" i="4" s="1"/>
  <c r="O267" i="4" a="1"/>
  <c r="O267" i="4" s="1"/>
  <c r="P267" i="4" a="1"/>
  <c r="P267" i="4" s="1"/>
  <c r="Q267" i="4" a="1"/>
  <c r="Q267" i="4" s="1"/>
  <c r="R267" i="4" a="1"/>
  <c r="R267" i="4" s="1"/>
  <c r="S267" i="4" a="1"/>
  <c r="S267" i="4" s="1"/>
  <c r="T267" i="4" a="1"/>
  <c r="T267" i="4" s="1"/>
  <c r="U267" i="4" a="1"/>
  <c r="U267" i="4" s="1"/>
  <c r="V267" i="4" a="1"/>
  <c r="V267" i="4" s="1"/>
  <c r="W267" i="4" a="1"/>
  <c r="W267" i="4" s="1"/>
  <c r="X267" i="4" a="1"/>
  <c r="X267" i="4" s="1"/>
  <c r="Y267" i="4" a="1"/>
  <c r="Y267" i="4" s="1"/>
  <c r="Z267" i="4" a="1"/>
  <c r="Z267" i="4" s="1"/>
  <c r="AA267" i="4" a="1"/>
  <c r="AA267" i="4" s="1"/>
  <c r="AB267" i="4" a="1"/>
  <c r="AB267" i="4" s="1"/>
  <c r="AC267" i="4" a="1"/>
  <c r="AC267" i="4" s="1"/>
  <c r="AD267" i="4" a="1"/>
  <c r="AD267" i="4" s="1"/>
  <c r="AE267" i="4" a="1"/>
  <c r="AE267" i="4" s="1"/>
  <c r="AF267" i="4" a="1"/>
  <c r="AF267" i="4" s="1"/>
  <c r="AG267" i="4" a="1"/>
  <c r="AG267" i="4" s="1"/>
  <c r="AH267" i="4" a="1"/>
  <c r="AH267" i="4" s="1"/>
  <c r="AI267" i="4" a="1"/>
  <c r="AI267" i="4" s="1"/>
  <c r="AJ267" i="4" a="1"/>
  <c r="AJ267" i="4" s="1"/>
  <c r="AK267" i="4" a="1"/>
  <c r="AK267" i="4" s="1"/>
  <c r="AL267" i="4" a="1"/>
  <c r="AL267" i="4" s="1"/>
  <c r="AM267" i="4" a="1"/>
  <c r="AM267" i="4" s="1"/>
  <c r="AN267" i="4" a="1"/>
  <c r="AN267" i="4" s="1"/>
  <c r="AO267" i="4" a="1"/>
  <c r="AO267" i="4" s="1"/>
  <c r="AP267" i="4" a="1"/>
  <c r="AP267" i="4" s="1"/>
  <c r="AQ267" i="4" a="1"/>
  <c r="AQ267" i="4" s="1"/>
  <c r="AR267" i="4" a="1"/>
  <c r="AR267" i="4" s="1"/>
  <c r="AS267" i="4" a="1"/>
  <c r="AS267" i="4" s="1"/>
  <c r="AT267" i="4" a="1"/>
  <c r="AT267" i="4" s="1"/>
  <c r="AU267" i="4" a="1"/>
  <c r="AU267" i="4" s="1"/>
  <c r="AV267" i="4" a="1"/>
  <c r="AV267" i="4" s="1"/>
  <c r="AW267" i="4" a="1"/>
  <c r="AW267" i="4" s="1"/>
  <c r="AX267" i="4" a="1"/>
  <c r="AX267" i="4" s="1"/>
  <c r="C268" i="4" a="1"/>
  <c r="C268" i="4" s="1"/>
  <c r="D268" i="4" a="1"/>
  <c r="D268" i="4" s="1"/>
  <c r="E268" i="4" a="1"/>
  <c r="E268" i="4" s="1"/>
  <c r="F268" i="4" a="1"/>
  <c r="F268" i="4" s="1"/>
  <c r="G268" i="4" a="1"/>
  <c r="G268" i="4" s="1"/>
  <c r="H268" i="4" a="1"/>
  <c r="H268" i="4" s="1"/>
  <c r="I268" i="4" a="1"/>
  <c r="I268" i="4" s="1"/>
  <c r="J268" i="4" a="1"/>
  <c r="J268" i="4" s="1"/>
  <c r="K268" i="4" a="1"/>
  <c r="K268" i="4" s="1"/>
  <c r="L268" i="4" a="1"/>
  <c r="L268" i="4" s="1"/>
  <c r="M268" i="4" a="1"/>
  <c r="M268" i="4" s="1"/>
  <c r="N268" i="4" a="1"/>
  <c r="N268" i="4" s="1"/>
  <c r="O268" i="4" a="1"/>
  <c r="O268" i="4" s="1"/>
  <c r="P268" i="4" a="1"/>
  <c r="P268" i="4" s="1"/>
  <c r="Q268" i="4" a="1"/>
  <c r="Q268" i="4" s="1"/>
  <c r="R268" i="4" a="1"/>
  <c r="R268" i="4" s="1"/>
  <c r="S268" i="4" a="1"/>
  <c r="S268" i="4" s="1"/>
  <c r="T268" i="4" a="1"/>
  <c r="T268" i="4" s="1"/>
  <c r="U268" i="4" a="1"/>
  <c r="U268" i="4" s="1"/>
  <c r="V268" i="4" a="1"/>
  <c r="V268" i="4" s="1"/>
  <c r="W268" i="4" a="1"/>
  <c r="W268" i="4" s="1"/>
  <c r="X268" i="4" a="1"/>
  <c r="X268" i="4" s="1"/>
  <c r="Y268" i="4" a="1"/>
  <c r="Y268" i="4" s="1"/>
  <c r="Z268" i="4" a="1"/>
  <c r="Z268" i="4" s="1"/>
  <c r="AA268" i="4" a="1"/>
  <c r="AA268" i="4" s="1"/>
  <c r="AB268" i="4" a="1"/>
  <c r="AB268" i="4" s="1"/>
  <c r="AC268" i="4" a="1"/>
  <c r="AC268" i="4" s="1"/>
  <c r="AD268" i="4" a="1"/>
  <c r="AD268" i="4" s="1"/>
  <c r="AE268" i="4" a="1"/>
  <c r="AE268" i="4" s="1"/>
  <c r="AF268" i="4" a="1"/>
  <c r="AF268" i="4" s="1"/>
  <c r="AG268" i="4" a="1"/>
  <c r="AG268" i="4" s="1"/>
  <c r="AH268" i="4" a="1"/>
  <c r="AH268" i="4" s="1"/>
  <c r="AI268" i="4" a="1"/>
  <c r="AI268" i="4" s="1"/>
  <c r="AJ268" i="4" a="1"/>
  <c r="AJ268" i="4" s="1"/>
  <c r="AK268" i="4" a="1"/>
  <c r="AK268" i="4" s="1"/>
  <c r="AL268" i="4" a="1"/>
  <c r="AL268" i="4" s="1"/>
  <c r="AM268" i="4" a="1"/>
  <c r="AM268" i="4" s="1"/>
  <c r="AN268" i="4" a="1"/>
  <c r="AN268" i="4" s="1"/>
  <c r="AO268" i="4" a="1"/>
  <c r="AO268" i="4" s="1"/>
  <c r="AP268" i="4" a="1"/>
  <c r="AP268" i="4" s="1"/>
  <c r="AQ268" i="4" a="1"/>
  <c r="AQ268" i="4" s="1"/>
  <c r="AR268" i="4" a="1"/>
  <c r="AR268" i="4" s="1"/>
  <c r="AS268" i="4" a="1"/>
  <c r="AS268" i="4" s="1"/>
  <c r="AT268" i="4" a="1"/>
  <c r="AT268" i="4" s="1"/>
  <c r="AU268" i="4" a="1"/>
  <c r="AU268" i="4" s="1"/>
  <c r="AV268" i="4" a="1"/>
  <c r="AV268" i="4" s="1"/>
  <c r="AW268" i="4" a="1"/>
  <c r="AW268" i="4" s="1"/>
  <c r="AX268" i="4" a="1"/>
  <c r="AX268" i="4" s="1"/>
  <c r="C269" i="4" a="1"/>
  <c r="C269" i="4" s="1"/>
  <c r="D269" i="4" a="1"/>
  <c r="D269" i="4" s="1"/>
  <c r="E269" i="4" a="1"/>
  <c r="E269" i="4" s="1"/>
  <c r="F269" i="4" a="1"/>
  <c r="F269" i="4" s="1"/>
  <c r="G269" i="4" a="1"/>
  <c r="G269" i="4" s="1"/>
  <c r="H269" i="4" a="1"/>
  <c r="H269" i="4" s="1"/>
  <c r="I269" i="4" a="1"/>
  <c r="I269" i="4" s="1"/>
  <c r="J269" i="4" a="1"/>
  <c r="J269" i="4" s="1"/>
  <c r="K269" i="4" a="1"/>
  <c r="K269" i="4" s="1"/>
  <c r="L269" i="4" a="1"/>
  <c r="L269" i="4" s="1"/>
  <c r="M269" i="4" a="1"/>
  <c r="M269" i="4" s="1"/>
  <c r="N269" i="4" a="1"/>
  <c r="N269" i="4" s="1"/>
  <c r="O269" i="4" a="1"/>
  <c r="O269" i="4" s="1"/>
  <c r="P269" i="4" a="1"/>
  <c r="P269" i="4" s="1"/>
  <c r="Q269" i="4" a="1"/>
  <c r="Q269" i="4" s="1"/>
  <c r="R269" i="4" a="1"/>
  <c r="R269" i="4" s="1"/>
  <c r="S269" i="4" a="1"/>
  <c r="S269" i="4" s="1"/>
  <c r="T269" i="4" a="1"/>
  <c r="T269" i="4" s="1"/>
  <c r="U269" i="4" a="1"/>
  <c r="U269" i="4" s="1"/>
  <c r="V269" i="4" a="1"/>
  <c r="V269" i="4" s="1"/>
  <c r="W269" i="4" a="1"/>
  <c r="W269" i="4" s="1"/>
  <c r="X269" i="4" a="1"/>
  <c r="X269" i="4" s="1"/>
  <c r="Y269" i="4" a="1"/>
  <c r="Y269" i="4" s="1"/>
  <c r="Z269" i="4" a="1"/>
  <c r="Z269" i="4" s="1"/>
  <c r="AA269" i="4" a="1"/>
  <c r="AA269" i="4" s="1"/>
  <c r="AB269" i="4" a="1"/>
  <c r="AB269" i="4" s="1"/>
  <c r="AC269" i="4" a="1"/>
  <c r="AC269" i="4" s="1"/>
  <c r="AD269" i="4" a="1"/>
  <c r="AD269" i="4" s="1"/>
  <c r="AE269" i="4" a="1"/>
  <c r="AE269" i="4" s="1"/>
  <c r="AF269" i="4" a="1"/>
  <c r="AF269" i="4" s="1"/>
  <c r="AG269" i="4" a="1"/>
  <c r="AG269" i="4" s="1"/>
  <c r="AH269" i="4" a="1"/>
  <c r="AH269" i="4" s="1"/>
  <c r="AI269" i="4" a="1"/>
  <c r="AI269" i="4" s="1"/>
  <c r="AJ269" i="4" a="1"/>
  <c r="AJ269" i="4" s="1"/>
  <c r="AK269" i="4" a="1"/>
  <c r="AK269" i="4" s="1"/>
  <c r="AL269" i="4" a="1"/>
  <c r="AL269" i="4" s="1"/>
  <c r="AM269" i="4" a="1"/>
  <c r="AM269" i="4" s="1"/>
  <c r="AN269" i="4" a="1"/>
  <c r="AN269" i="4" s="1"/>
  <c r="AO269" i="4" a="1"/>
  <c r="AO269" i="4" s="1"/>
  <c r="AP269" i="4" a="1"/>
  <c r="AP269" i="4" s="1"/>
  <c r="AQ269" i="4" a="1"/>
  <c r="AQ269" i="4" s="1"/>
  <c r="AR269" i="4" a="1"/>
  <c r="AR269" i="4" s="1"/>
  <c r="AS269" i="4" a="1"/>
  <c r="AS269" i="4" s="1"/>
  <c r="AT269" i="4" a="1"/>
  <c r="AT269" i="4" s="1"/>
  <c r="AU269" i="4" a="1"/>
  <c r="AU269" i="4" s="1"/>
  <c r="AV269" i="4" a="1"/>
  <c r="AV269" i="4" s="1"/>
  <c r="AW269" i="4" a="1"/>
  <c r="AW269" i="4" s="1"/>
  <c r="AX269" i="4" a="1"/>
  <c r="AX269" i="4" s="1"/>
  <c r="C270" i="4" a="1"/>
  <c r="C270" i="4" s="1"/>
  <c r="D270" i="4" a="1"/>
  <c r="D270" i="4" s="1"/>
  <c r="E270" i="4" a="1"/>
  <c r="E270" i="4" s="1"/>
  <c r="F270" i="4" a="1"/>
  <c r="F270" i="4" s="1"/>
  <c r="G270" i="4" a="1"/>
  <c r="G270" i="4" s="1"/>
  <c r="H270" i="4" a="1"/>
  <c r="H270" i="4" s="1"/>
  <c r="I270" i="4" a="1"/>
  <c r="I270" i="4" s="1"/>
  <c r="J270" i="4" a="1"/>
  <c r="J270" i="4" s="1"/>
  <c r="K270" i="4" a="1"/>
  <c r="K270" i="4" s="1"/>
  <c r="L270" i="4" a="1"/>
  <c r="L270" i="4" s="1"/>
  <c r="M270" i="4" a="1"/>
  <c r="M270" i="4" s="1"/>
  <c r="N270" i="4" a="1"/>
  <c r="N270" i="4" s="1"/>
  <c r="O270" i="4" a="1"/>
  <c r="O270" i="4" s="1"/>
  <c r="P270" i="4" a="1"/>
  <c r="P270" i="4" s="1"/>
  <c r="Q270" i="4" a="1"/>
  <c r="Q270" i="4" s="1"/>
  <c r="R270" i="4" a="1"/>
  <c r="R270" i="4" s="1"/>
  <c r="S270" i="4" a="1"/>
  <c r="S270" i="4" s="1"/>
  <c r="T270" i="4" a="1"/>
  <c r="T270" i="4" s="1"/>
  <c r="U270" i="4" a="1"/>
  <c r="U270" i="4" s="1"/>
  <c r="V270" i="4" a="1"/>
  <c r="V270" i="4" s="1"/>
  <c r="W270" i="4" a="1"/>
  <c r="W270" i="4" s="1"/>
  <c r="X270" i="4" a="1"/>
  <c r="X270" i="4" s="1"/>
  <c r="Y270" i="4" a="1"/>
  <c r="Y270" i="4" s="1"/>
  <c r="Z270" i="4" a="1"/>
  <c r="Z270" i="4" s="1"/>
  <c r="AA270" i="4" a="1"/>
  <c r="AA270" i="4" s="1"/>
  <c r="AB270" i="4" a="1"/>
  <c r="AB270" i="4" s="1"/>
  <c r="AC270" i="4" a="1"/>
  <c r="AC270" i="4" s="1"/>
  <c r="AD270" i="4" a="1"/>
  <c r="AD270" i="4" s="1"/>
  <c r="AE270" i="4" a="1"/>
  <c r="AE270" i="4" s="1"/>
  <c r="AF270" i="4" a="1"/>
  <c r="AF270" i="4" s="1"/>
  <c r="AG270" i="4" a="1"/>
  <c r="AG270" i="4" s="1"/>
  <c r="AH270" i="4" a="1"/>
  <c r="AH270" i="4" s="1"/>
  <c r="AI270" i="4" a="1"/>
  <c r="AI270" i="4" s="1"/>
  <c r="AJ270" i="4" a="1"/>
  <c r="AJ270" i="4" s="1"/>
  <c r="AK270" i="4" a="1"/>
  <c r="AK270" i="4" s="1"/>
  <c r="AL270" i="4" a="1"/>
  <c r="AL270" i="4" s="1"/>
  <c r="AM270" i="4" a="1"/>
  <c r="AM270" i="4" s="1"/>
  <c r="AN270" i="4" a="1"/>
  <c r="AN270" i="4" s="1"/>
  <c r="AO270" i="4" a="1"/>
  <c r="AO270" i="4" s="1"/>
  <c r="AP270" i="4" a="1"/>
  <c r="AP270" i="4" s="1"/>
  <c r="AQ270" i="4" a="1"/>
  <c r="AQ270" i="4" s="1"/>
  <c r="AR270" i="4" a="1"/>
  <c r="AR270" i="4" s="1"/>
  <c r="AS270" i="4" a="1"/>
  <c r="AS270" i="4" s="1"/>
  <c r="AT270" i="4" a="1"/>
  <c r="AT270" i="4" s="1"/>
  <c r="AU270" i="4" a="1"/>
  <c r="AU270" i="4" s="1"/>
  <c r="AV270" i="4" a="1"/>
  <c r="AV270" i="4" s="1"/>
  <c r="AW270" i="4" a="1"/>
  <c r="AW270" i="4" s="1"/>
  <c r="AX270" i="4" a="1"/>
  <c r="AX270" i="4" s="1"/>
  <c r="C271" i="4" a="1"/>
  <c r="C271" i="4" s="1"/>
  <c r="D271" i="4" a="1"/>
  <c r="D271" i="4" s="1"/>
  <c r="E271" i="4" a="1"/>
  <c r="E271" i="4" s="1"/>
  <c r="F271" i="4" a="1"/>
  <c r="F271" i="4" s="1"/>
  <c r="G271" i="4" a="1"/>
  <c r="G271" i="4" s="1"/>
  <c r="H271" i="4" a="1"/>
  <c r="H271" i="4" s="1"/>
  <c r="I271" i="4" a="1"/>
  <c r="I271" i="4" s="1"/>
  <c r="J271" i="4" a="1"/>
  <c r="J271" i="4" s="1"/>
  <c r="K271" i="4" a="1"/>
  <c r="K271" i="4" s="1"/>
  <c r="L271" i="4" a="1"/>
  <c r="L271" i="4" s="1"/>
  <c r="M271" i="4" a="1"/>
  <c r="M271" i="4" s="1"/>
  <c r="N271" i="4" a="1"/>
  <c r="N271" i="4" s="1"/>
  <c r="O271" i="4" a="1"/>
  <c r="O271" i="4" s="1"/>
  <c r="P271" i="4" a="1"/>
  <c r="P271" i="4" s="1"/>
  <c r="Q271" i="4" a="1"/>
  <c r="Q271" i="4" s="1"/>
  <c r="R271" i="4" a="1"/>
  <c r="R271" i="4" s="1"/>
  <c r="S271" i="4" a="1"/>
  <c r="S271" i="4" s="1"/>
  <c r="T271" i="4" a="1"/>
  <c r="T271" i="4" s="1"/>
  <c r="U271" i="4" a="1"/>
  <c r="U271" i="4" s="1"/>
  <c r="V271" i="4" a="1"/>
  <c r="V271" i="4" s="1"/>
  <c r="W271" i="4" a="1"/>
  <c r="W271" i="4" s="1"/>
  <c r="X271" i="4" a="1"/>
  <c r="X271" i="4" s="1"/>
  <c r="Y271" i="4" a="1"/>
  <c r="Y271" i="4" s="1"/>
  <c r="Z271" i="4" a="1"/>
  <c r="Z271" i="4" s="1"/>
  <c r="AA271" i="4" a="1"/>
  <c r="AA271" i="4" s="1"/>
  <c r="AB271" i="4" a="1"/>
  <c r="AB271" i="4" s="1"/>
  <c r="AC271" i="4" a="1"/>
  <c r="AC271" i="4" s="1"/>
  <c r="AD271" i="4" a="1"/>
  <c r="AD271" i="4" s="1"/>
  <c r="AE271" i="4" a="1"/>
  <c r="AE271" i="4" s="1"/>
  <c r="AF271" i="4" a="1"/>
  <c r="AF271" i="4" s="1"/>
  <c r="AG271" i="4" a="1"/>
  <c r="AG271" i="4" s="1"/>
  <c r="AH271" i="4" a="1"/>
  <c r="AH271" i="4" s="1"/>
  <c r="AI271" i="4" a="1"/>
  <c r="AI271" i="4" s="1"/>
  <c r="AJ271" i="4" a="1"/>
  <c r="AJ271" i="4" s="1"/>
  <c r="AK271" i="4" a="1"/>
  <c r="AK271" i="4" s="1"/>
  <c r="AL271" i="4" a="1"/>
  <c r="AL271" i="4" s="1"/>
  <c r="AM271" i="4" a="1"/>
  <c r="AM271" i="4" s="1"/>
  <c r="AN271" i="4" a="1"/>
  <c r="AN271" i="4" s="1"/>
  <c r="AO271" i="4" a="1"/>
  <c r="AO271" i="4" s="1"/>
  <c r="AP271" i="4" a="1"/>
  <c r="AP271" i="4" s="1"/>
  <c r="AQ271" i="4" a="1"/>
  <c r="AQ271" i="4" s="1"/>
  <c r="AR271" i="4" a="1"/>
  <c r="AR271" i="4" s="1"/>
  <c r="AS271" i="4" a="1"/>
  <c r="AS271" i="4" s="1"/>
  <c r="AT271" i="4" a="1"/>
  <c r="AT271" i="4" s="1"/>
  <c r="AU271" i="4" a="1"/>
  <c r="AU271" i="4" s="1"/>
  <c r="AV271" i="4" a="1"/>
  <c r="AV271" i="4" s="1"/>
  <c r="AW271" i="4" a="1"/>
  <c r="AW271" i="4" s="1"/>
  <c r="AX271" i="4" a="1"/>
  <c r="AX271" i="4" s="1"/>
  <c r="C272" i="4" a="1"/>
  <c r="C272" i="4" s="1"/>
  <c r="D272" i="4" a="1"/>
  <c r="D272" i="4" s="1"/>
  <c r="E272" i="4" a="1"/>
  <c r="E272" i="4" s="1"/>
  <c r="F272" i="4" a="1"/>
  <c r="F272" i="4" s="1"/>
  <c r="G272" i="4" a="1"/>
  <c r="G272" i="4" s="1"/>
  <c r="H272" i="4" a="1"/>
  <c r="H272" i="4" s="1"/>
  <c r="I272" i="4" a="1"/>
  <c r="I272" i="4" s="1"/>
  <c r="J272" i="4" a="1"/>
  <c r="J272" i="4" s="1"/>
  <c r="K272" i="4" a="1"/>
  <c r="K272" i="4" s="1"/>
  <c r="L272" i="4" a="1"/>
  <c r="L272" i="4" s="1"/>
  <c r="M272" i="4" a="1"/>
  <c r="M272" i="4" s="1"/>
  <c r="N272" i="4" a="1"/>
  <c r="N272" i="4" s="1"/>
  <c r="O272" i="4" a="1"/>
  <c r="O272" i="4" s="1"/>
  <c r="P272" i="4" a="1"/>
  <c r="P272" i="4" s="1"/>
  <c r="Q272" i="4" a="1"/>
  <c r="Q272" i="4" s="1"/>
  <c r="R272" i="4" a="1"/>
  <c r="R272" i="4" s="1"/>
  <c r="S272" i="4" a="1"/>
  <c r="S272" i="4" s="1"/>
  <c r="T272" i="4" a="1"/>
  <c r="T272" i="4" s="1"/>
  <c r="U272" i="4" a="1"/>
  <c r="U272" i="4" s="1"/>
  <c r="V272" i="4" a="1"/>
  <c r="V272" i="4" s="1"/>
  <c r="W272" i="4" a="1"/>
  <c r="W272" i="4" s="1"/>
  <c r="X272" i="4" a="1"/>
  <c r="X272" i="4" s="1"/>
  <c r="Y272" i="4" a="1"/>
  <c r="Y272" i="4" s="1"/>
  <c r="Z272" i="4" a="1"/>
  <c r="Z272" i="4" s="1"/>
  <c r="AA272" i="4" a="1"/>
  <c r="AA272" i="4" s="1"/>
  <c r="AB272" i="4" a="1"/>
  <c r="AB272" i="4" s="1"/>
  <c r="AC272" i="4" a="1"/>
  <c r="AC272" i="4" s="1"/>
  <c r="AD272" i="4" a="1"/>
  <c r="AD272" i="4" s="1"/>
  <c r="AE272" i="4" a="1"/>
  <c r="AE272" i="4" s="1"/>
  <c r="AF272" i="4" a="1"/>
  <c r="AF272" i="4" s="1"/>
  <c r="AG272" i="4" a="1"/>
  <c r="AG272" i="4" s="1"/>
  <c r="AH272" i="4" a="1"/>
  <c r="AH272" i="4" s="1"/>
  <c r="AI272" i="4" a="1"/>
  <c r="AI272" i="4" s="1"/>
  <c r="AJ272" i="4" a="1"/>
  <c r="AJ272" i="4" s="1"/>
  <c r="AK272" i="4" a="1"/>
  <c r="AK272" i="4" s="1"/>
  <c r="AL272" i="4" a="1"/>
  <c r="AL272" i="4" s="1"/>
  <c r="AM272" i="4" a="1"/>
  <c r="AM272" i="4" s="1"/>
  <c r="AN272" i="4" a="1"/>
  <c r="AN272" i="4" s="1"/>
  <c r="AO272" i="4" a="1"/>
  <c r="AO272" i="4" s="1"/>
  <c r="AP272" i="4" a="1"/>
  <c r="AP272" i="4" s="1"/>
  <c r="AQ272" i="4" a="1"/>
  <c r="AQ272" i="4" s="1"/>
  <c r="AR272" i="4" a="1"/>
  <c r="AR272" i="4" s="1"/>
  <c r="AS272" i="4" a="1"/>
  <c r="AS272" i="4" s="1"/>
  <c r="AT272" i="4" a="1"/>
  <c r="AT272" i="4" s="1"/>
  <c r="AU272" i="4" a="1"/>
  <c r="AU272" i="4" s="1"/>
  <c r="AV272" i="4" a="1"/>
  <c r="AV272" i="4" s="1"/>
  <c r="AW272" i="4" a="1"/>
  <c r="AW272" i="4" s="1"/>
  <c r="AX272" i="4" a="1"/>
  <c r="AX272" i="4" s="1"/>
  <c r="C273" i="4" a="1"/>
  <c r="C273" i="4" s="1"/>
  <c r="D273" i="4" a="1"/>
  <c r="D273" i="4" s="1"/>
  <c r="E273" i="4" a="1"/>
  <c r="E273" i="4" s="1"/>
  <c r="F273" i="4" a="1"/>
  <c r="F273" i="4" s="1"/>
  <c r="G273" i="4" a="1"/>
  <c r="G273" i="4" s="1"/>
  <c r="H273" i="4" a="1"/>
  <c r="H273" i="4" s="1"/>
  <c r="I273" i="4" a="1"/>
  <c r="I273" i="4" s="1"/>
  <c r="J273" i="4" a="1"/>
  <c r="J273" i="4" s="1"/>
  <c r="K273" i="4" a="1"/>
  <c r="K273" i="4" s="1"/>
  <c r="L273" i="4" a="1"/>
  <c r="L273" i="4" s="1"/>
  <c r="M273" i="4" a="1"/>
  <c r="M273" i="4" s="1"/>
  <c r="N273" i="4" a="1"/>
  <c r="N273" i="4" s="1"/>
  <c r="O273" i="4" a="1"/>
  <c r="O273" i="4" s="1"/>
  <c r="P273" i="4" a="1"/>
  <c r="P273" i="4" s="1"/>
  <c r="Q273" i="4" a="1"/>
  <c r="Q273" i="4" s="1"/>
  <c r="R273" i="4" a="1"/>
  <c r="R273" i="4" s="1"/>
  <c r="S273" i="4" a="1"/>
  <c r="S273" i="4" s="1"/>
  <c r="T273" i="4" a="1"/>
  <c r="T273" i="4" s="1"/>
  <c r="U273" i="4" a="1"/>
  <c r="U273" i="4" s="1"/>
  <c r="V273" i="4" a="1"/>
  <c r="V273" i="4" s="1"/>
  <c r="W273" i="4" a="1"/>
  <c r="W273" i="4" s="1"/>
  <c r="X273" i="4" a="1"/>
  <c r="X273" i="4" s="1"/>
  <c r="Y273" i="4" a="1"/>
  <c r="Y273" i="4" s="1"/>
  <c r="Z273" i="4" a="1"/>
  <c r="Z273" i="4" s="1"/>
  <c r="AA273" i="4" a="1"/>
  <c r="AA273" i="4" s="1"/>
  <c r="AB273" i="4" a="1"/>
  <c r="AB273" i="4" s="1"/>
  <c r="AC273" i="4" a="1"/>
  <c r="AC273" i="4" s="1"/>
  <c r="AD273" i="4" a="1"/>
  <c r="AD273" i="4" s="1"/>
  <c r="AE273" i="4" a="1"/>
  <c r="AE273" i="4" s="1"/>
  <c r="AF273" i="4" a="1"/>
  <c r="AF273" i="4" s="1"/>
  <c r="AG273" i="4" a="1"/>
  <c r="AG273" i="4" s="1"/>
  <c r="AH273" i="4" a="1"/>
  <c r="AH273" i="4" s="1"/>
  <c r="AI273" i="4" a="1"/>
  <c r="AI273" i="4" s="1"/>
  <c r="AJ273" i="4" a="1"/>
  <c r="AJ273" i="4" s="1"/>
  <c r="AK273" i="4" a="1"/>
  <c r="AK273" i="4" s="1"/>
  <c r="AL273" i="4" a="1"/>
  <c r="AL273" i="4" s="1"/>
  <c r="AM273" i="4" a="1"/>
  <c r="AM273" i="4" s="1"/>
  <c r="AN273" i="4" a="1"/>
  <c r="AN273" i="4" s="1"/>
  <c r="AO273" i="4" a="1"/>
  <c r="AO273" i="4" s="1"/>
  <c r="AP273" i="4" a="1"/>
  <c r="AP273" i="4" s="1"/>
  <c r="AQ273" i="4" a="1"/>
  <c r="AQ273" i="4" s="1"/>
  <c r="AR273" i="4" a="1"/>
  <c r="AR273" i="4" s="1"/>
  <c r="AS273" i="4" a="1"/>
  <c r="AS273" i="4" s="1"/>
  <c r="AT273" i="4" a="1"/>
  <c r="AT273" i="4" s="1"/>
  <c r="AU273" i="4" a="1"/>
  <c r="AU273" i="4" s="1"/>
  <c r="AV273" i="4" a="1"/>
  <c r="AV273" i="4" s="1"/>
  <c r="AW273" i="4" a="1"/>
  <c r="AW273" i="4" s="1"/>
  <c r="AX273" i="4" a="1"/>
  <c r="AX273" i="4" s="1"/>
  <c r="C274" i="4" a="1"/>
  <c r="C274" i="4" s="1"/>
  <c r="D274" i="4" a="1"/>
  <c r="D274" i="4" s="1"/>
  <c r="E274" i="4" a="1"/>
  <c r="E274" i="4" s="1"/>
  <c r="F274" i="4" a="1"/>
  <c r="F274" i="4" s="1"/>
  <c r="G274" i="4" a="1"/>
  <c r="G274" i="4" s="1"/>
  <c r="H274" i="4" a="1"/>
  <c r="H274" i="4" s="1"/>
  <c r="I274" i="4" a="1"/>
  <c r="I274" i="4" s="1"/>
  <c r="J274" i="4" a="1"/>
  <c r="J274" i="4" s="1"/>
  <c r="K274" i="4" a="1"/>
  <c r="K274" i="4" s="1"/>
  <c r="L274" i="4" a="1"/>
  <c r="L274" i="4" s="1"/>
  <c r="M274" i="4" a="1"/>
  <c r="M274" i="4" s="1"/>
  <c r="N274" i="4" a="1"/>
  <c r="N274" i="4" s="1"/>
  <c r="O274" i="4" a="1"/>
  <c r="O274" i="4" s="1"/>
  <c r="P274" i="4" a="1"/>
  <c r="P274" i="4" s="1"/>
  <c r="Q274" i="4" a="1"/>
  <c r="Q274" i="4" s="1"/>
  <c r="R274" i="4" a="1"/>
  <c r="R274" i="4" s="1"/>
  <c r="S274" i="4" a="1"/>
  <c r="S274" i="4" s="1"/>
  <c r="T274" i="4" a="1"/>
  <c r="T274" i="4" s="1"/>
  <c r="U274" i="4" a="1"/>
  <c r="U274" i="4" s="1"/>
  <c r="V274" i="4" a="1"/>
  <c r="V274" i="4" s="1"/>
  <c r="W274" i="4" a="1"/>
  <c r="W274" i="4" s="1"/>
  <c r="X274" i="4" a="1"/>
  <c r="X274" i="4" s="1"/>
  <c r="Y274" i="4" a="1"/>
  <c r="Y274" i="4" s="1"/>
  <c r="Z274" i="4" a="1"/>
  <c r="Z274" i="4" s="1"/>
  <c r="AA274" i="4" a="1"/>
  <c r="AA274" i="4" s="1"/>
  <c r="AB274" i="4" a="1"/>
  <c r="AB274" i="4" s="1"/>
  <c r="AC274" i="4" a="1"/>
  <c r="AC274" i="4" s="1"/>
  <c r="AD274" i="4" a="1"/>
  <c r="AD274" i="4" s="1"/>
  <c r="AE274" i="4" a="1"/>
  <c r="AE274" i="4" s="1"/>
  <c r="AF274" i="4" a="1"/>
  <c r="AF274" i="4" s="1"/>
  <c r="AG274" i="4" a="1"/>
  <c r="AG274" i="4" s="1"/>
  <c r="AH274" i="4" a="1"/>
  <c r="AH274" i="4" s="1"/>
  <c r="AI274" i="4" a="1"/>
  <c r="AI274" i="4" s="1"/>
  <c r="AJ274" i="4" a="1"/>
  <c r="AJ274" i="4" s="1"/>
  <c r="AK274" i="4" a="1"/>
  <c r="AK274" i="4" s="1"/>
  <c r="AL274" i="4" a="1"/>
  <c r="AL274" i="4" s="1"/>
  <c r="AM274" i="4" a="1"/>
  <c r="AM274" i="4" s="1"/>
  <c r="AN274" i="4" a="1"/>
  <c r="AN274" i="4" s="1"/>
  <c r="AO274" i="4" a="1"/>
  <c r="AO274" i="4" s="1"/>
  <c r="AP274" i="4" a="1"/>
  <c r="AP274" i="4" s="1"/>
  <c r="AQ274" i="4" a="1"/>
  <c r="AQ274" i="4" s="1"/>
  <c r="AR274" i="4" a="1"/>
  <c r="AR274" i="4" s="1"/>
  <c r="AS274" i="4" a="1"/>
  <c r="AS274" i="4" s="1"/>
  <c r="AT274" i="4" a="1"/>
  <c r="AT274" i="4" s="1"/>
  <c r="AU274" i="4" a="1"/>
  <c r="AU274" i="4" s="1"/>
  <c r="AV274" i="4" a="1"/>
  <c r="AV274" i="4" s="1"/>
  <c r="AW274" i="4" a="1"/>
  <c r="AW274" i="4" s="1"/>
  <c r="AX274" i="4" a="1"/>
  <c r="AX274" i="4" s="1"/>
  <c r="C275" i="4" a="1"/>
  <c r="C275" i="4" s="1"/>
  <c r="D275" i="4" a="1"/>
  <c r="D275" i="4" s="1"/>
  <c r="E275" i="4" a="1"/>
  <c r="E275" i="4" s="1"/>
  <c r="F275" i="4" a="1"/>
  <c r="F275" i="4" s="1"/>
  <c r="G275" i="4" a="1"/>
  <c r="G275" i="4" s="1"/>
  <c r="H275" i="4" a="1"/>
  <c r="H275" i="4" s="1"/>
  <c r="I275" i="4" a="1"/>
  <c r="I275" i="4" s="1"/>
  <c r="J275" i="4" a="1"/>
  <c r="J275" i="4" s="1"/>
  <c r="K275" i="4" a="1"/>
  <c r="K275" i="4" s="1"/>
  <c r="L275" i="4" a="1"/>
  <c r="L275" i="4" s="1"/>
  <c r="M275" i="4" a="1"/>
  <c r="M275" i="4" s="1"/>
  <c r="N275" i="4" a="1"/>
  <c r="N275" i="4" s="1"/>
  <c r="O275" i="4" a="1"/>
  <c r="O275" i="4" s="1"/>
  <c r="P275" i="4" a="1"/>
  <c r="P275" i="4" s="1"/>
  <c r="Q275" i="4" a="1"/>
  <c r="Q275" i="4" s="1"/>
  <c r="R275" i="4" a="1"/>
  <c r="R275" i="4" s="1"/>
  <c r="S275" i="4" a="1"/>
  <c r="S275" i="4" s="1"/>
  <c r="T275" i="4" a="1"/>
  <c r="T275" i="4" s="1"/>
  <c r="U275" i="4" a="1"/>
  <c r="U275" i="4" s="1"/>
  <c r="V275" i="4" a="1"/>
  <c r="V275" i="4" s="1"/>
  <c r="W275" i="4" a="1"/>
  <c r="W275" i="4" s="1"/>
  <c r="X275" i="4" a="1"/>
  <c r="X275" i="4" s="1"/>
  <c r="Y275" i="4" a="1"/>
  <c r="Y275" i="4" s="1"/>
  <c r="Z275" i="4" a="1"/>
  <c r="Z275" i="4" s="1"/>
  <c r="AA275" i="4" a="1"/>
  <c r="AA275" i="4" s="1"/>
  <c r="AB275" i="4" a="1"/>
  <c r="AB275" i="4" s="1"/>
  <c r="AC275" i="4" a="1"/>
  <c r="AC275" i="4" s="1"/>
  <c r="AD275" i="4" a="1"/>
  <c r="AD275" i="4" s="1"/>
  <c r="AE275" i="4" a="1"/>
  <c r="AE275" i="4" s="1"/>
  <c r="AF275" i="4" a="1"/>
  <c r="AF275" i="4" s="1"/>
  <c r="AG275" i="4" a="1"/>
  <c r="AG275" i="4" s="1"/>
  <c r="AH275" i="4" a="1"/>
  <c r="AH275" i="4" s="1"/>
  <c r="AI275" i="4" a="1"/>
  <c r="AI275" i="4" s="1"/>
  <c r="AJ275" i="4" a="1"/>
  <c r="AJ275" i="4" s="1"/>
  <c r="AK275" i="4" a="1"/>
  <c r="AK275" i="4" s="1"/>
  <c r="AL275" i="4" a="1"/>
  <c r="AL275" i="4" s="1"/>
  <c r="AM275" i="4" a="1"/>
  <c r="AM275" i="4" s="1"/>
  <c r="AN275" i="4" a="1"/>
  <c r="AN275" i="4" s="1"/>
  <c r="AO275" i="4" a="1"/>
  <c r="AO275" i="4" s="1"/>
  <c r="AP275" i="4" a="1"/>
  <c r="AP275" i="4" s="1"/>
  <c r="AQ275" i="4" a="1"/>
  <c r="AQ275" i="4" s="1"/>
  <c r="AR275" i="4" a="1"/>
  <c r="AR275" i="4" s="1"/>
  <c r="AS275" i="4" a="1"/>
  <c r="AS275" i="4" s="1"/>
  <c r="AT275" i="4" a="1"/>
  <c r="AT275" i="4" s="1"/>
  <c r="AU275" i="4" a="1"/>
  <c r="AU275" i="4" s="1"/>
  <c r="AV275" i="4" a="1"/>
  <c r="AV275" i="4" s="1"/>
  <c r="AW275" i="4" a="1"/>
  <c r="AW275" i="4" s="1"/>
  <c r="AX275" i="4" a="1"/>
  <c r="AX275" i="4" s="1"/>
  <c r="C276" i="4" a="1"/>
  <c r="C276" i="4" s="1"/>
  <c r="D276" i="4" a="1"/>
  <c r="D276" i="4" s="1"/>
  <c r="E276" i="4" a="1"/>
  <c r="E276" i="4" s="1"/>
  <c r="F276" i="4" a="1"/>
  <c r="F276" i="4" s="1"/>
  <c r="G276" i="4" a="1"/>
  <c r="G276" i="4" s="1"/>
  <c r="H276" i="4" a="1"/>
  <c r="H276" i="4" s="1"/>
  <c r="I276" i="4" a="1"/>
  <c r="I276" i="4" s="1"/>
  <c r="J276" i="4" a="1"/>
  <c r="J276" i="4" s="1"/>
  <c r="K276" i="4" a="1"/>
  <c r="K276" i="4" s="1"/>
  <c r="L276" i="4" a="1"/>
  <c r="L276" i="4" s="1"/>
  <c r="M276" i="4" a="1"/>
  <c r="M276" i="4" s="1"/>
  <c r="N276" i="4" a="1"/>
  <c r="N276" i="4" s="1"/>
  <c r="O276" i="4" a="1"/>
  <c r="O276" i="4" s="1"/>
  <c r="P276" i="4" a="1"/>
  <c r="P276" i="4" s="1"/>
  <c r="Q276" i="4" a="1"/>
  <c r="Q276" i="4" s="1"/>
  <c r="R276" i="4" a="1"/>
  <c r="R276" i="4" s="1"/>
  <c r="S276" i="4" a="1"/>
  <c r="S276" i="4" s="1"/>
  <c r="T276" i="4" a="1"/>
  <c r="T276" i="4" s="1"/>
  <c r="U276" i="4" a="1"/>
  <c r="U276" i="4" s="1"/>
  <c r="V276" i="4" a="1"/>
  <c r="V276" i="4" s="1"/>
  <c r="W276" i="4" a="1"/>
  <c r="W276" i="4" s="1"/>
  <c r="X276" i="4" a="1"/>
  <c r="X276" i="4" s="1"/>
  <c r="Y276" i="4" a="1"/>
  <c r="Y276" i="4" s="1"/>
  <c r="Z276" i="4" a="1"/>
  <c r="Z276" i="4" s="1"/>
  <c r="AA276" i="4" a="1"/>
  <c r="AA276" i="4" s="1"/>
  <c r="AB276" i="4" a="1"/>
  <c r="AB276" i="4" s="1"/>
  <c r="AC276" i="4" a="1"/>
  <c r="AC276" i="4" s="1"/>
  <c r="AD276" i="4" a="1"/>
  <c r="AD276" i="4" s="1"/>
  <c r="AE276" i="4" a="1"/>
  <c r="AE276" i="4" s="1"/>
  <c r="AF276" i="4" a="1"/>
  <c r="AF276" i="4" s="1"/>
  <c r="AG276" i="4" a="1"/>
  <c r="AG276" i="4" s="1"/>
  <c r="AH276" i="4" a="1"/>
  <c r="AH276" i="4" s="1"/>
  <c r="AI276" i="4" a="1"/>
  <c r="AI276" i="4" s="1"/>
  <c r="AJ276" i="4" a="1"/>
  <c r="AJ276" i="4" s="1"/>
  <c r="AK276" i="4" a="1"/>
  <c r="AK276" i="4" s="1"/>
  <c r="AL276" i="4" a="1"/>
  <c r="AL276" i="4" s="1"/>
  <c r="AM276" i="4" a="1"/>
  <c r="AM276" i="4" s="1"/>
  <c r="AN276" i="4" a="1"/>
  <c r="AN276" i="4" s="1"/>
  <c r="AO276" i="4" a="1"/>
  <c r="AO276" i="4" s="1"/>
  <c r="AP276" i="4" a="1"/>
  <c r="AP276" i="4" s="1"/>
  <c r="AQ276" i="4" a="1"/>
  <c r="AQ276" i="4" s="1"/>
  <c r="AR276" i="4" a="1"/>
  <c r="AR276" i="4" s="1"/>
  <c r="AS276" i="4" a="1"/>
  <c r="AS276" i="4" s="1"/>
  <c r="AT276" i="4" a="1"/>
  <c r="AT276" i="4" s="1"/>
  <c r="AU276" i="4" a="1"/>
  <c r="AU276" i="4" s="1"/>
  <c r="AV276" i="4" a="1"/>
  <c r="AV276" i="4" s="1"/>
  <c r="AW276" i="4" a="1"/>
  <c r="AW276" i="4" s="1"/>
  <c r="AX276" i="4" a="1"/>
  <c r="AX276" i="4" s="1"/>
  <c r="C277" i="4" a="1"/>
  <c r="C277" i="4" s="1"/>
  <c r="D277" i="4" a="1"/>
  <c r="D277" i="4" s="1"/>
  <c r="E277" i="4" a="1"/>
  <c r="E277" i="4" s="1"/>
  <c r="F277" i="4" a="1"/>
  <c r="F277" i="4" s="1"/>
  <c r="G277" i="4" a="1"/>
  <c r="G277" i="4" s="1"/>
  <c r="H277" i="4" a="1"/>
  <c r="H277" i="4" s="1"/>
  <c r="I277" i="4" a="1"/>
  <c r="I277" i="4" s="1"/>
  <c r="J277" i="4" a="1"/>
  <c r="J277" i="4" s="1"/>
  <c r="K277" i="4" a="1"/>
  <c r="K277" i="4" s="1"/>
  <c r="L277" i="4" a="1"/>
  <c r="L277" i="4" s="1"/>
  <c r="M277" i="4" a="1"/>
  <c r="M277" i="4" s="1"/>
  <c r="N277" i="4" a="1"/>
  <c r="N277" i="4" s="1"/>
  <c r="O277" i="4" a="1"/>
  <c r="O277" i="4" s="1"/>
  <c r="P277" i="4" a="1"/>
  <c r="P277" i="4" s="1"/>
  <c r="Q277" i="4" a="1"/>
  <c r="Q277" i="4" s="1"/>
  <c r="R277" i="4" a="1"/>
  <c r="R277" i="4" s="1"/>
  <c r="S277" i="4" a="1"/>
  <c r="S277" i="4" s="1"/>
  <c r="T277" i="4" a="1"/>
  <c r="T277" i="4" s="1"/>
  <c r="U277" i="4" a="1"/>
  <c r="U277" i="4" s="1"/>
  <c r="V277" i="4" a="1"/>
  <c r="V277" i="4" s="1"/>
  <c r="W277" i="4" a="1"/>
  <c r="W277" i="4" s="1"/>
  <c r="X277" i="4" a="1"/>
  <c r="X277" i="4" s="1"/>
  <c r="Y277" i="4" a="1"/>
  <c r="Y277" i="4" s="1"/>
  <c r="Z277" i="4" a="1"/>
  <c r="Z277" i="4" s="1"/>
  <c r="AA277" i="4" a="1"/>
  <c r="AA277" i="4" s="1"/>
  <c r="AB277" i="4" a="1"/>
  <c r="AB277" i="4" s="1"/>
  <c r="AC277" i="4" a="1"/>
  <c r="AC277" i="4" s="1"/>
  <c r="AD277" i="4" a="1"/>
  <c r="AD277" i="4" s="1"/>
  <c r="AE277" i="4" a="1"/>
  <c r="AE277" i="4" s="1"/>
  <c r="AF277" i="4" a="1"/>
  <c r="AF277" i="4" s="1"/>
  <c r="AG277" i="4" a="1"/>
  <c r="AG277" i="4" s="1"/>
  <c r="AH277" i="4" a="1"/>
  <c r="AH277" i="4" s="1"/>
  <c r="AI277" i="4" a="1"/>
  <c r="AI277" i="4" s="1"/>
  <c r="AJ277" i="4" a="1"/>
  <c r="AJ277" i="4" s="1"/>
  <c r="AK277" i="4" a="1"/>
  <c r="AK277" i="4" s="1"/>
  <c r="AL277" i="4" a="1"/>
  <c r="AL277" i="4" s="1"/>
  <c r="AM277" i="4" a="1"/>
  <c r="AM277" i="4" s="1"/>
  <c r="AN277" i="4" a="1"/>
  <c r="AN277" i="4" s="1"/>
  <c r="AO277" i="4" a="1"/>
  <c r="AO277" i="4" s="1"/>
  <c r="AP277" i="4" a="1"/>
  <c r="AP277" i="4" s="1"/>
  <c r="AQ277" i="4" a="1"/>
  <c r="AQ277" i="4" s="1"/>
  <c r="AR277" i="4" a="1"/>
  <c r="AR277" i="4" s="1"/>
  <c r="AS277" i="4" a="1"/>
  <c r="AS277" i="4" s="1"/>
  <c r="AT277" i="4" a="1"/>
  <c r="AT277" i="4" s="1"/>
  <c r="AU277" i="4" a="1"/>
  <c r="AU277" i="4" s="1"/>
  <c r="AV277" i="4" a="1"/>
  <c r="AV277" i="4" s="1"/>
  <c r="AW277" i="4" a="1"/>
  <c r="AW277" i="4" s="1"/>
  <c r="AX277" i="4" a="1"/>
  <c r="AX277" i="4" s="1"/>
  <c r="C278" i="4" a="1"/>
  <c r="C278" i="4" s="1"/>
  <c r="D278" i="4" a="1"/>
  <c r="D278" i="4" s="1"/>
  <c r="E278" i="4" a="1"/>
  <c r="E278" i="4" s="1"/>
  <c r="F278" i="4" a="1"/>
  <c r="F278" i="4" s="1"/>
  <c r="G278" i="4" a="1"/>
  <c r="G278" i="4" s="1"/>
  <c r="H278" i="4" a="1"/>
  <c r="H278" i="4" s="1"/>
  <c r="I278" i="4" a="1"/>
  <c r="I278" i="4" s="1"/>
  <c r="J278" i="4" a="1"/>
  <c r="J278" i="4" s="1"/>
  <c r="K278" i="4" a="1"/>
  <c r="K278" i="4" s="1"/>
  <c r="L278" i="4" a="1"/>
  <c r="L278" i="4" s="1"/>
  <c r="M278" i="4" a="1"/>
  <c r="M278" i="4" s="1"/>
  <c r="N278" i="4" a="1"/>
  <c r="N278" i="4" s="1"/>
  <c r="O278" i="4" a="1"/>
  <c r="O278" i="4" s="1"/>
  <c r="P278" i="4" a="1"/>
  <c r="P278" i="4" s="1"/>
  <c r="Q278" i="4" a="1"/>
  <c r="Q278" i="4" s="1"/>
  <c r="R278" i="4" a="1"/>
  <c r="R278" i="4" s="1"/>
  <c r="S278" i="4" a="1"/>
  <c r="S278" i="4" s="1"/>
  <c r="T278" i="4" a="1"/>
  <c r="T278" i="4" s="1"/>
  <c r="U278" i="4" a="1"/>
  <c r="U278" i="4" s="1"/>
  <c r="V278" i="4" a="1"/>
  <c r="V278" i="4" s="1"/>
  <c r="W278" i="4" a="1"/>
  <c r="W278" i="4" s="1"/>
  <c r="X278" i="4" a="1"/>
  <c r="X278" i="4" s="1"/>
  <c r="Y278" i="4" a="1"/>
  <c r="Y278" i="4" s="1"/>
  <c r="Z278" i="4" a="1"/>
  <c r="Z278" i="4" s="1"/>
  <c r="AA278" i="4" a="1"/>
  <c r="AA278" i="4" s="1"/>
  <c r="AB278" i="4" a="1"/>
  <c r="AB278" i="4" s="1"/>
  <c r="AC278" i="4" a="1"/>
  <c r="AC278" i="4" s="1"/>
  <c r="AD278" i="4" a="1"/>
  <c r="AD278" i="4" s="1"/>
  <c r="AE278" i="4" a="1"/>
  <c r="AE278" i="4" s="1"/>
  <c r="AF278" i="4" a="1"/>
  <c r="AF278" i="4" s="1"/>
  <c r="AG278" i="4" a="1"/>
  <c r="AG278" i="4" s="1"/>
  <c r="AH278" i="4" a="1"/>
  <c r="AH278" i="4" s="1"/>
  <c r="AI278" i="4" a="1"/>
  <c r="AI278" i="4" s="1"/>
  <c r="AJ278" i="4" a="1"/>
  <c r="AJ278" i="4" s="1"/>
  <c r="AK278" i="4" a="1"/>
  <c r="AK278" i="4" s="1"/>
  <c r="AL278" i="4" a="1"/>
  <c r="AL278" i="4" s="1"/>
  <c r="AM278" i="4" a="1"/>
  <c r="AM278" i="4" s="1"/>
  <c r="AN278" i="4" a="1"/>
  <c r="AN278" i="4" s="1"/>
  <c r="AO278" i="4" a="1"/>
  <c r="AO278" i="4" s="1"/>
  <c r="AP278" i="4" a="1"/>
  <c r="AP278" i="4" s="1"/>
  <c r="AQ278" i="4" a="1"/>
  <c r="AQ278" i="4" s="1"/>
  <c r="AR278" i="4" a="1"/>
  <c r="AR278" i="4" s="1"/>
  <c r="AS278" i="4" a="1"/>
  <c r="AS278" i="4" s="1"/>
  <c r="AT278" i="4" a="1"/>
  <c r="AT278" i="4" s="1"/>
  <c r="AU278" i="4" a="1"/>
  <c r="AU278" i="4" s="1"/>
  <c r="AV278" i="4" a="1"/>
  <c r="AV278" i="4" s="1"/>
  <c r="AW278" i="4" a="1"/>
  <c r="AW278" i="4" s="1"/>
  <c r="AX278" i="4" a="1"/>
  <c r="AX278" i="4" s="1"/>
  <c r="C279" i="4" a="1"/>
  <c r="C279" i="4" s="1"/>
  <c r="D279" i="4" a="1"/>
  <c r="D279" i="4" s="1"/>
  <c r="E279" i="4" a="1"/>
  <c r="E279" i="4" s="1"/>
  <c r="F279" i="4" a="1"/>
  <c r="F279" i="4" s="1"/>
  <c r="G279" i="4" a="1"/>
  <c r="G279" i="4" s="1"/>
  <c r="H279" i="4" a="1"/>
  <c r="H279" i="4" s="1"/>
  <c r="I279" i="4" a="1"/>
  <c r="I279" i="4" s="1"/>
  <c r="J279" i="4" a="1"/>
  <c r="J279" i="4" s="1"/>
  <c r="K279" i="4" a="1"/>
  <c r="K279" i="4" s="1"/>
  <c r="L279" i="4" a="1"/>
  <c r="L279" i="4" s="1"/>
  <c r="M279" i="4" a="1"/>
  <c r="M279" i="4" s="1"/>
  <c r="N279" i="4" a="1"/>
  <c r="N279" i="4" s="1"/>
  <c r="O279" i="4" a="1"/>
  <c r="O279" i="4" s="1"/>
  <c r="P279" i="4" a="1"/>
  <c r="P279" i="4" s="1"/>
  <c r="Q279" i="4" a="1"/>
  <c r="Q279" i="4" s="1"/>
  <c r="R279" i="4" a="1"/>
  <c r="R279" i="4" s="1"/>
  <c r="S279" i="4" a="1"/>
  <c r="S279" i="4" s="1"/>
  <c r="T279" i="4" a="1"/>
  <c r="T279" i="4" s="1"/>
  <c r="U279" i="4" a="1"/>
  <c r="U279" i="4" s="1"/>
  <c r="V279" i="4" a="1"/>
  <c r="V279" i="4" s="1"/>
  <c r="W279" i="4" a="1"/>
  <c r="W279" i="4" s="1"/>
  <c r="X279" i="4" a="1"/>
  <c r="X279" i="4" s="1"/>
  <c r="Y279" i="4" a="1"/>
  <c r="Y279" i="4" s="1"/>
  <c r="Z279" i="4" a="1"/>
  <c r="Z279" i="4" s="1"/>
  <c r="AA279" i="4" a="1"/>
  <c r="AA279" i="4" s="1"/>
  <c r="AB279" i="4" a="1"/>
  <c r="AB279" i="4" s="1"/>
  <c r="AC279" i="4" a="1"/>
  <c r="AC279" i="4" s="1"/>
  <c r="AD279" i="4" a="1"/>
  <c r="AD279" i="4" s="1"/>
  <c r="AE279" i="4" a="1"/>
  <c r="AE279" i="4" s="1"/>
  <c r="AF279" i="4" a="1"/>
  <c r="AF279" i="4" s="1"/>
  <c r="AG279" i="4" a="1"/>
  <c r="AG279" i="4" s="1"/>
  <c r="AH279" i="4" a="1"/>
  <c r="AH279" i="4" s="1"/>
  <c r="AI279" i="4" a="1"/>
  <c r="AI279" i="4" s="1"/>
  <c r="AJ279" i="4" a="1"/>
  <c r="AJ279" i="4" s="1"/>
  <c r="AK279" i="4" a="1"/>
  <c r="AK279" i="4" s="1"/>
  <c r="AL279" i="4" a="1"/>
  <c r="AL279" i="4" s="1"/>
  <c r="AM279" i="4" a="1"/>
  <c r="AM279" i="4" s="1"/>
  <c r="AN279" i="4" a="1"/>
  <c r="AN279" i="4" s="1"/>
  <c r="AO279" i="4" a="1"/>
  <c r="AO279" i="4" s="1"/>
  <c r="AP279" i="4" a="1"/>
  <c r="AP279" i="4" s="1"/>
  <c r="AQ279" i="4" a="1"/>
  <c r="AQ279" i="4" s="1"/>
  <c r="AR279" i="4" a="1"/>
  <c r="AR279" i="4" s="1"/>
  <c r="AS279" i="4" a="1"/>
  <c r="AS279" i="4" s="1"/>
  <c r="AT279" i="4" a="1"/>
  <c r="AT279" i="4" s="1"/>
  <c r="AU279" i="4" a="1"/>
  <c r="AU279" i="4" s="1"/>
  <c r="AV279" i="4" a="1"/>
  <c r="AV279" i="4" s="1"/>
  <c r="AW279" i="4" a="1"/>
  <c r="AW279" i="4" s="1"/>
  <c r="AX279" i="4" a="1"/>
  <c r="AX279" i="4" s="1"/>
  <c r="C280" i="4" a="1"/>
  <c r="C280" i="4" s="1"/>
  <c r="D280" i="4" a="1"/>
  <c r="D280" i="4" s="1"/>
  <c r="E280" i="4" a="1"/>
  <c r="E280" i="4" s="1"/>
  <c r="F280" i="4" a="1"/>
  <c r="F280" i="4" s="1"/>
  <c r="G280" i="4" a="1"/>
  <c r="G280" i="4" s="1"/>
  <c r="H280" i="4" a="1"/>
  <c r="H280" i="4" s="1"/>
  <c r="I280" i="4" a="1"/>
  <c r="I280" i="4" s="1"/>
  <c r="J280" i="4" a="1"/>
  <c r="J280" i="4" s="1"/>
  <c r="K280" i="4" a="1"/>
  <c r="K280" i="4" s="1"/>
  <c r="L280" i="4" a="1"/>
  <c r="L280" i="4" s="1"/>
  <c r="M280" i="4" a="1"/>
  <c r="M280" i="4" s="1"/>
  <c r="N280" i="4" a="1"/>
  <c r="N280" i="4" s="1"/>
  <c r="O280" i="4" a="1"/>
  <c r="O280" i="4" s="1"/>
  <c r="P280" i="4" a="1"/>
  <c r="P280" i="4" s="1"/>
  <c r="Q280" i="4" a="1"/>
  <c r="Q280" i="4" s="1"/>
  <c r="R280" i="4" a="1"/>
  <c r="R280" i="4" s="1"/>
  <c r="S280" i="4" a="1"/>
  <c r="S280" i="4" s="1"/>
  <c r="T280" i="4" a="1"/>
  <c r="T280" i="4" s="1"/>
  <c r="U280" i="4" a="1"/>
  <c r="U280" i="4" s="1"/>
  <c r="V280" i="4" a="1"/>
  <c r="V280" i="4" s="1"/>
  <c r="W280" i="4" a="1"/>
  <c r="W280" i="4" s="1"/>
  <c r="X280" i="4" a="1"/>
  <c r="X280" i="4" s="1"/>
  <c r="Y280" i="4" a="1"/>
  <c r="Y280" i="4" s="1"/>
  <c r="Z280" i="4" a="1"/>
  <c r="Z280" i="4" s="1"/>
  <c r="AA280" i="4" a="1"/>
  <c r="AA280" i="4" s="1"/>
  <c r="AB280" i="4" a="1"/>
  <c r="AB280" i="4" s="1"/>
  <c r="AC280" i="4" a="1"/>
  <c r="AC280" i="4" s="1"/>
  <c r="AD280" i="4" a="1"/>
  <c r="AD280" i="4" s="1"/>
  <c r="AE280" i="4" a="1"/>
  <c r="AE280" i="4" s="1"/>
  <c r="AF280" i="4" a="1"/>
  <c r="AF280" i="4" s="1"/>
  <c r="AG280" i="4" a="1"/>
  <c r="AG280" i="4" s="1"/>
  <c r="AH280" i="4" a="1"/>
  <c r="AH280" i="4" s="1"/>
  <c r="AI280" i="4" a="1"/>
  <c r="AI280" i="4" s="1"/>
  <c r="AJ280" i="4" a="1"/>
  <c r="AJ280" i="4" s="1"/>
  <c r="AK280" i="4" a="1"/>
  <c r="AK280" i="4" s="1"/>
  <c r="AL280" i="4" a="1"/>
  <c r="AL280" i="4" s="1"/>
  <c r="AM280" i="4" a="1"/>
  <c r="AM280" i="4" s="1"/>
  <c r="AN280" i="4" a="1"/>
  <c r="AN280" i="4" s="1"/>
  <c r="AO280" i="4" a="1"/>
  <c r="AO280" i="4" s="1"/>
  <c r="AP280" i="4" a="1"/>
  <c r="AP280" i="4" s="1"/>
  <c r="AQ280" i="4" a="1"/>
  <c r="AQ280" i="4" s="1"/>
  <c r="AR280" i="4" a="1"/>
  <c r="AR280" i="4" s="1"/>
  <c r="AS280" i="4" a="1"/>
  <c r="AS280" i="4" s="1"/>
  <c r="AT280" i="4" a="1"/>
  <c r="AT280" i="4" s="1"/>
  <c r="AU280" i="4" a="1"/>
  <c r="AU280" i="4" s="1"/>
  <c r="AV280" i="4" a="1"/>
  <c r="AV280" i="4" s="1"/>
  <c r="AW280" i="4" a="1"/>
  <c r="AW280" i="4" s="1"/>
  <c r="AX280" i="4" a="1"/>
  <c r="AX280" i="4" s="1"/>
  <c r="C281" i="4" a="1"/>
  <c r="C281" i="4" s="1"/>
  <c r="D281" i="4" a="1"/>
  <c r="D281" i="4" s="1"/>
  <c r="E281" i="4" a="1"/>
  <c r="E281" i="4" s="1"/>
  <c r="F281" i="4" a="1"/>
  <c r="F281" i="4" s="1"/>
  <c r="G281" i="4" a="1"/>
  <c r="G281" i="4" s="1"/>
  <c r="H281" i="4" a="1"/>
  <c r="H281" i="4" s="1"/>
  <c r="I281" i="4" a="1"/>
  <c r="I281" i="4" s="1"/>
  <c r="J281" i="4" a="1"/>
  <c r="J281" i="4" s="1"/>
  <c r="K281" i="4" a="1"/>
  <c r="K281" i="4" s="1"/>
  <c r="L281" i="4" a="1"/>
  <c r="L281" i="4" s="1"/>
  <c r="M281" i="4" a="1"/>
  <c r="M281" i="4" s="1"/>
  <c r="N281" i="4" a="1"/>
  <c r="N281" i="4" s="1"/>
  <c r="O281" i="4" a="1"/>
  <c r="O281" i="4" s="1"/>
  <c r="P281" i="4" a="1"/>
  <c r="P281" i="4" s="1"/>
  <c r="Q281" i="4" a="1"/>
  <c r="Q281" i="4" s="1"/>
  <c r="R281" i="4" a="1"/>
  <c r="R281" i="4" s="1"/>
  <c r="S281" i="4" a="1"/>
  <c r="S281" i="4" s="1"/>
  <c r="T281" i="4" a="1"/>
  <c r="T281" i="4" s="1"/>
  <c r="U281" i="4" a="1"/>
  <c r="U281" i="4" s="1"/>
  <c r="V281" i="4" a="1"/>
  <c r="V281" i="4" s="1"/>
  <c r="W281" i="4" a="1"/>
  <c r="W281" i="4" s="1"/>
  <c r="X281" i="4" a="1"/>
  <c r="X281" i="4" s="1"/>
  <c r="Y281" i="4" a="1"/>
  <c r="Y281" i="4" s="1"/>
  <c r="Z281" i="4" a="1"/>
  <c r="Z281" i="4" s="1"/>
  <c r="AA281" i="4" a="1"/>
  <c r="AA281" i="4" s="1"/>
  <c r="AB281" i="4" a="1"/>
  <c r="AB281" i="4" s="1"/>
  <c r="AC281" i="4" a="1"/>
  <c r="AC281" i="4" s="1"/>
  <c r="AD281" i="4" a="1"/>
  <c r="AD281" i="4" s="1"/>
  <c r="AE281" i="4" a="1"/>
  <c r="AE281" i="4" s="1"/>
  <c r="AF281" i="4" a="1"/>
  <c r="AF281" i="4" s="1"/>
  <c r="AG281" i="4" a="1"/>
  <c r="AG281" i="4"/>
  <c r="AH281" i="4" a="1"/>
  <c r="AH281" i="4" s="1"/>
  <c r="AI281" i="4" a="1"/>
  <c r="AI281" i="4" s="1"/>
  <c r="AJ281" i="4" a="1"/>
  <c r="AJ281" i="4" s="1"/>
  <c r="AK281" i="4" a="1"/>
  <c r="AK281" i="4"/>
  <c r="AL281" i="4" a="1"/>
  <c r="AL281" i="4"/>
  <c r="AM281" i="4" a="1"/>
  <c r="AM281" i="4"/>
  <c r="AN281" i="4" a="1"/>
  <c r="AN281" i="4" s="1"/>
  <c r="AO281" i="4" a="1"/>
  <c r="AO281" i="4" s="1"/>
  <c r="AP281" i="4" a="1"/>
  <c r="AP281" i="4"/>
  <c r="AQ281" i="4" a="1"/>
  <c r="AQ281" i="4" s="1"/>
  <c r="AR281" i="4" a="1"/>
  <c r="AR281" i="4" s="1"/>
  <c r="AS281" i="4" a="1"/>
  <c r="AS281" i="4"/>
  <c r="AT281" i="4" a="1"/>
  <c r="AT281" i="4"/>
  <c r="AU281" i="4" a="1"/>
  <c r="AU281" i="4"/>
  <c r="AV281" i="4" a="1"/>
  <c r="AV281" i="4" s="1"/>
  <c r="AW281" i="4" a="1"/>
  <c r="AW281" i="4" s="1"/>
  <c r="AX281" i="4" a="1"/>
  <c r="AX281" i="4" s="1"/>
  <c r="C282" i="4" a="1"/>
  <c r="C282" i="4"/>
  <c r="D282" i="4" a="1"/>
  <c r="D282" i="4" s="1"/>
  <c r="E282" i="4" a="1"/>
  <c r="E282" i="4"/>
  <c r="F282" i="4" a="1"/>
  <c r="F282" i="4"/>
  <c r="G282" i="4" a="1"/>
  <c r="G282" i="4"/>
  <c r="H282" i="4" a="1"/>
  <c r="H282" i="4" s="1"/>
  <c r="I282" i="4" a="1"/>
  <c r="I282" i="4" s="1"/>
  <c r="J282" i="4" a="1"/>
  <c r="J282" i="4" s="1"/>
  <c r="K282" i="4" a="1"/>
  <c r="K282" i="4" s="1"/>
  <c r="L282" i="4" a="1"/>
  <c r="L282" i="4" s="1"/>
  <c r="M282" i="4" a="1"/>
  <c r="M282" i="4"/>
  <c r="N282" i="4" a="1"/>
  <c r="N282" i="4"/>
  <c r="O282" i="4" a="1"/>
  <c r="O282" i="4"/>
  <c r="P282" i="4" a="1"/>
  <c r="P282" i="4" s="1"/>
  <c r="Q282" i="4" a="1"/>
  <c r="Q282" i="4" s="1"/>
  <c r="R282" i="4" a="1"/>
  <c r="R282" i="4" s="1"/>
  <c r="S282" i="4" a="1"/>
  <c r="S282" i="4" s="1"/>
  <c r="T282" i="4" a="1"/>
  <c r="T282" i="4" s="1"/>
  <c r="U282" i="4" a="1"/>
  <c r="U282" i="4" s="1"/>
  <c r="V282" i="4" a="1"/>
  <c r="V282" i="4" s="1"/>
  <c r="W282" i="4" a="1"/>
  <c r="W282" i="4"/>
  <c r="X282" i="4" a="1"/>
  <c r="X282" i="4" s="1"/>
  <c r="Y282" i="4" a="1"/>
  <c r="Y282" i="4" s="1"/>
  <c r="Z282" i="4" a="1"/>
  <c r="Z282" i="4" s="1"/>
  <c r="AA282" i="4" a="1"/>
  <c r="AA282" i="4" s="1"/>
  <c r="AB282" i="4" a="1"/>
  <c r="AB282" i="4" s="1"/>
  <c r="AC282" i="4" a="1"/>
  <c r="AC282" i="4" s="1"/>
  <c r="AD282" i="4" a="1"/>
  <c r="AD282" i="4" s="1"/>
  <c r="AE282" i="4" a="1"/>
  <c r="AE282" i="4"/>
  <c r="AF282" i="4" a="1"/>
  <c r="AF282" i="4" s="1"/>
  <c r="AG282" i="4" a="1"/>
  <c r="AG282" i="4" s="1"/>
  <c r="AH282" i="4" a="1"/>
  <c r="AH282" i="4" s="1"/>
  <c r="AI282" i="4" a="1"/>
  <c r="AI282" i="4" s="1"/>
  <c r="AJ282" i="4" a="1"/>
  <c r="AJ282" i="4" s="1"/>
  <c r="AK282" i="4" a="1"/>
  <c r="AK282" i="4"/>
  <c r="AL282" i="4" a="1"/>
  <c r="AL282" i="4" s="1"/>
  <c r="AM282" i="4" a="1"/>
  <c r="AM282" i="4" s="1"/>
  <c r="AN282" i="4" a="1"/>
  <c r="AN282" i="4" s="1"/>
  <c r="AO282" i="4" a="1"/>
  <c r="AO282" i="4"/>
  <c r="AP282" i="4" a="1"/>
  <c r="AP282" i="4" s="1"/>
  <c r="AQ282" i="4" a="1"/>
  <c r="AQ282" i="4"/>
  <c r="AR282" i="4" a="1"/>
  <c r="AR282" i="4" s="1"/>
  <c r="AS282" i="4" a="1"/>
  <c r="AS282" i="4"/>
  <c r="AT282" i="4" a="1"/>
  <c r="AT282" i="4" s="1"/>
  <c r="AU282" i="4" a="1"/>
  <c r="AU282" i="4" s="1"/>
  <c r="AV282" i="4" a="1"/>
  <c r="AV282" i="4" s="1"/>
  <c r="AW282" i="4" a="1"/>
  <c r="AW282" i="4" s="1"/>
  <c r="AX282" i="4" a="1"/>
  <c r="AX282" i="4" s="1"/>
  <c r="C283" i="4" a="1"/>
  <c r="C283" i="4" s="1"/>
  <c r="D283" i="4" a="1"/>
  <c r="D283" i="4" s="1"/>
  <c r="E283" i="4" a="1"/>
  <c r="E283" i="4" s="1"/>
  <c r="F283" i="4" a="1"/>
  <c r="F283" i="4" s="1"/>
  <c r="G283" i="4" a="1"/>
  <c r="G283" i="4" s="1"/>
  <c r="H283" i="4" a="1"/>
  <c r="H283" i="4" s="1"/>
  <c r="I283" i="4" a="1"/>
  <c r="I283" i="4"/>
  <c r="J283" i="4" a="1"/>
  <c r="J283" i="4" s="1"/>
  <c r="K283" i="4" a="1"/>
  <c r="K283" i="4"/>
  <c r="L283" i="4" a="1"/>
  <c r="L283" i="4" s="1"/>
  <c r="M283" i="4" a="1"/>
  <c r="M283" i="4" s="1"/>
  <c r="N283" i="4" a="1"/>
  <c r="N283" i="4" s="1"/>
  <c r="O283" i="4" a="1"/>
  <c r="O283" i="4"/>
  <c r="P283" i="4" a="1"/>
  <c r="P283" i="4" s="1"/>
  <c r="Q283" i="4" a="1"/>
  <c r="Q283" i="4"/>
  <c r="R283" i="4" a="1"/>
  <c r="R283" i="4" s="1"/>
  <c r="S283" i="4" a="1"/>
  <c r="S283" i="4" s="1"/>
  <c r="T283" i="4" a="1"/>
  <c r="T283" i="4" s="1"/>
  <c r="U283" i="4" a="1"/>
  <c r="U283" i="4"/>
  <c r="V283" i="4" a="1"/>
  <c r="V283" i="4" s="1"/>
  <c r="W283" i="4" a="1"/>
  <c r="W283" i="4"/>
  <c r="X283" i="4" a="1"/>
  <c r="X283" i="4" s="1"/>
  <c r="Y283" i="4" a="1"/>
  <c r="Y283" i="4" s="1"/>
  <c r="Z283" i="4" a="1"/>
  <c r="Z283" i="4" s="1"/>
  <c r="AA283" i="4" a="1"/>
  <c r="AA283" i="4" s="1"/>
  <c r="AB283" i="4" a="1"/>
  <c r="AB283" i="4" s="1"/>
  <c r="AC283" i="4" a="1"/>
  <c r="AC283" i="4" s="1"/>
  <c r="AD283" i="4" a="1"/>
  <c r="AD283" i="4" s="1"/>
  <c r="AE283" i="4" a="1"/>
  <c r="AE283" i="4" s="1"/>
  <c r="AF283" i="4" a="1"/>
  <c r="AF283" i="4" s="1"/>
  <c r="AG283" i="4" a="1"/>
  <c r="AG283" i="4"/>
  <c r="AH283" i="4" a="1"/>
  <c r="AH283" i="4" s="1"/>
  <c r="AI283" i="4" a="1"/>
  <c r="AI283" i="4" s="1"/>
  <c r="AJ283" i="4" a="1"/>
  <c r="AJ283" i="4" s="1"/>
  <c r="AK283" i="4" a="1"/>
  <c r="AK283" i="4" s="1"/>
  <c r="AL283" i="4" a="1"/>
  <c r="AL283" i="4" s="1"/>
  <c r="AM283" i="4" a="1"/>
  <c r="AM283" i="4" s="1"/>
  <c r="AN283" i="4" a="1"/>
  <c r="AN283" i="4" s="1"/>
  <c r="AO283" i="4" a="1"/>
  <c r="AO283" i="4"/>
  <c r="AP283" i="4" a="1"/>
  <c r="AP283" i="4" s="1"/>
  <c r="AQ283" i="4" a="1"/>
  <c r="AQ283" i="4" s="1"/>
  <c r="AR283" i="4" a="1"/>
  <c r="AR283" i="4" s="1"/>
  <c r="AS283" i="4" a="1"/>
  <c r="AS283" i="4"/>
  <c r="AT283" i="4" a="1"/>
  <c r="AT283" i="4" s="1"/>
  <c r="AU283" i="4" a="1"/>
  <c r="AU283" i="4" s="1"/>
  <c r="AV283" i="4" a="1"/>
  <c r="AV283" i="4" s="1"/>
  <c r="AW283" i="4" a="1"/>
  <c r="AW283" i="4" s="1"/>
  <c r="AX283" i="4" a="1"/>
  <c r="AX283" i="4" s="1"/>
  <c r="C284" i="4" a="1"/>
  <c r="C284" i="4" s="1"/>
  <c r="D284" i="4" a="1"/>
  <c r="D284" i="4" s="1"/>
  <c r="E284" i="4" a="1"/>
  <c r="E284" i="4"/>
  <c r="F284" i="4" a="1"/>
  <c r="F284" i="4" s="1"/>
  <c r="G284" i="4" a="1"/>
  <c r="G284" i="4" s="1"/>
  <c r="H284" i="4" a="1"/>
  <c r="H284" i="4" s="1"/>
  <c r="I284" i="4" a="1"/>
  <c r="I284" i="4" s="1"/>
  <c r="J284" i="4" a="1"/>
  <c r="J284" i="4" s="1"/>
  <c r="K284" i="4" a="1"/>
  <c r="K284" i="4" s="1"/>
  <c r="L284" i="4" a="1"/>
  <c r="L284" i="4" s="1"/>
  <c r="M284" i="4" a="1"/>
  <c r="M284" i="4"/>
  <c r="N284" i="4" a="1"/>
  <c r="N284" i="4" s="1"/>
  <c r="O284" i="4" a="1"/>
  <c r="O284" i="4" s="1"/>
  <c r="P284" i="4" a="1"/>
  <c r="P284" i="4" s="1"/>
  <c r="Q284" i="4" a="1"/>
  <c r="Q284" i="4"/>
  <c r="R284" i="4" a="1"/>
  <c r="R284" i="4" s="1"/>
  <c r="S284" i="4" a="1"/>
  <c r="S284" i="4" s="1"/>
  <c r="T284" i="4" a="1"/>
  <c r="T284" i="4" s="1"/>
  <c r="U284" i="4" a="1"/>
  <c r="U284" i="4" s="1"/>
  <c r="V284" i="4" a="1"/>
  <c r="V284" i="4" s="1"/>
  <c r="W284" i="4" a="1"/>
  <c r="W284" i="4"/>
  <c r="X284" i="4" a="1"/>
  <c r="X284" i="4" s="1"/>
  <c r="Y284" i="4" a="1"/>
  <c r="Y284" i="4" s="1"/>
  <c r="Z284" i="4" a="1"/>
  <c r="Z284" i="4" s="1"/>
  <c r="AA284" i="4" a="1"/>
  <c r="AA284" i="4" s="1"/>
  <c r="AB284" i="4" a="1"/>
  <c r="AB284" i="4" s="1"/>
  <c r="AC284" i="4" a="1"/>
  <c r="AC284" i="4"/>
  <c r="AD284" i="4" a="1"/>
  <c r="AD284" i="4" s="1"/>
  <c r="AE284" i="4" a="1"/>
  <c r="AE284" i="4" s="1"/>
  <c r="AF284" i="4" a="1"/>
  <c r="AF284" i="4" s="1"/>
  <c r="AG284" i="4" a="1"/>
  <c r="AG284" i="4" s="1"/>
  <c r="AH284" i="4" a="1"/>
  <c r="AH284" i="4" s="1"/>
  <c r="AI284" i="4" a="1"/>
  <c r="AI284" i="4" s="1"/>
  <c r="AJ284" i="4" a="1"/>
  <c r="AJ284" i="4" s="1"/>
  <c r="AK284" i="4" a="1"/>
  <c r="AK284" i="4" s="1"/>
  <c r="AL284" i="4" a="1"/>
  <c r="AL284" i="4" s="1"/>
  <c r="AM284" i="4" a="1"/>
  <c r="AM284" i="4" s="1"/>
  <c r="AN284" i="4" a="1"/>
  <c r="AN284" i="4" s="1"/>
  <c r="AO284" i="4" a="1"/>
  <c r="AO284" i="4" s="1"/>
  <c r="AP284" i="4" a="1"/>
  <c r="AP284" i="4" s="1"/>
  <c r="AQ284" i="4" a="1"/>
  <c r="AQ284" i="4" s="1"/>
  <c r="AR284" i="4" a="1"/>
  <c r="AR284" i="4" s="1"/>
  <c r="AS284" i="4" a="1"/>
  <c r="AS284" i="4"/>
  <c r="AT284" i="4" a="1"/>
  <c r="AT284" i="4" s="1"/>
  <c r="AU284" i="4" a="1"/>
  <c r="AU284" i="4" s="1"/>
  <c r="AV284" i="4" a="1"/>
  <c r="AV284" i="4" s="1"/>
  <c r="AW284" i="4" a="1"/>
  <c r="AW284" i="4" s="1"/>
  <c r="AX284" i="4" a="1"/>
  <c r="AX284" i="4" s="1"/>
  <c r="C285" i="4" a="1"/>
  <c r="C285" i="4" s="1"/>
  <c r="D285" i="4" a="1"/>
  <c r="D285" i="4" s="1"/>
  <c r="E285" i="4" a="1"/>
  <c r="E285" i="4" s="1"/>
  <c r="F285" i="4" a="1"/>
  <c r="F285" i="4" s="1"/>
  <c r="G285" i="4" a="1"/>
  <c r="G285" i="4" s="1"/>
  <c r="H285" i="4" a="1"/>
  <c r="H285" i="4" s="1"/>
  <c r="I285" i="4" a="1"/>
  <c r="I285" i="4" s="1"/>
  <c r="J285" i="4" a="1"/>
  <c r="J285" i="4" s="1"/>
  <c r="K285" i="4" a="1"/>
  <c r="K285" i="4" s="1"/>
  <c r="L285" i="4" a="1"/>
  <c r="L285" i="4" s="1"/>
  <c r="M285" i="4" a="1"/>
  <c r="M285" i="4" s="1"/>
  <c r="N285" i="4" a="1"/>
  <c r="N285" i="4" s="1"/>
  <c r="O285" i="4" a="1"/>
  <c r="O285" i="4" s="1"/>
  <c r="P285" i="4" a="1"/>
  <c r="P285" i="4" s="1"/>
  <c r="Q285" i="4" a="1"/>
  <c r="Q285" i="4" s="1"/>
  <c r="R285" i="4" a="1"/>
  <c r="R285" i="4" s="1"/>
  <c r="S285" i="4" a="1"/>
  <c r="S285" i="4" s="1"/>
  <c r="T285" i="4" a="1"/>
  <c r="T285" i="4" s="1"/>
  <c r="U285" i="4" a="1"/>
  <c r="U285" i="4"/>
  <c r="V285" i="4" a="1"/>
  <c r="V285" i="4" s="1"/>
  <c r="W285" i="4" a="1"/>
  <c r="W285" i="4" s="1"/>
  <c r="X285" i="4" a="1"/>
  <c r="X285" i="4" s="1"/>
  <c r="Y285" i="4" a="1"/>
  <c r="Y285" i="4"/>
  <c r="Z285" i="4" a="1"/>
  <c r="Z285" i="4" s="1"/>
  <c r="AA285" i="4" a="1"/>
  <c r="AA285" i="4" s="1"/>
  <c r="AB285" i="4" a="1"/>
  <c r="AB285" i="4" s="1"/>
  <c r="AC285" i="4" a="1"/>
  <c r="AC285" i="4"/>
  <c r="AD285" i="4" a="1"/>
  <c r="AD285" i="4" s="1"/>
  <c r="AE285" i="4" a="1"/>
  <c r="AE285" i="4" s="1"/>
  <c r="AF285" i="4" a="1"/>
  <c r="AF285" i="4" s="1"/>
  <c r="AG285" i="4" a="1"/>
  <c r="AG285" i="4" s="1"/>
  <c r="AH285" i="4" a="1"/>
  <c r="AH285" i="4" s="1"/>
  <c r="AI285" i="4" a="1"/>
  <c r="AI285" i="4" s="1"/>
  <c r="AJ285" i="4" a="1"/>
  <c r="AJ285" i="4" s="1"/>
  <c r="AK285" i="4" a="1"/>
  <c r="AK285" i="4" s="1"/>
  <c r="AL285" i="4" a="1"/>
  <c r="AL285" i="4" s="1"/>
  <c r="AM285" i="4" a="1"/>
  <c r="AM285" i="4" s="1"/>
  <c r="AN285" i="4" a="1"/>
  <c r="AN285" i="4" s="1"/>
  <c r="AO285" i="4" a="1"/>
  <c r="AO285" i="4" s="1"/>
  <c r="AP285" i="4" a="1"/>
  <c r="AP285" i="4" s="1"/>
  <c r="AQ285" i="4" a="1"/>
  <c r="AQ285" i="4" s="1"/>
  <c r="AR285" i="4" a="1"/>
  <c r="AR285" i="4" s="1"/>
  <c r="AS285" i="4" a="1"/>
  <c r="AS285" i="4" s="1"/>
  <c r="AT285" i="4" a="1"/>
  <c r="AT285" i="4" s="1"/>
  <c r="AU285" i="4" a="1"/>
  <c r="AU285" i="4" s="1"/>
  <c r="AV285" i="4" a="1"/>
  <c r="AV285" i="4" s="1"/>
  <c r="AW285" i="4" a="1"/>
  <c r="AW285" i="4" s="1"/>
  <c r="AX285" i="4" a="1"/>
  <c r="AX285" i="4" s="1"/>
  <c r="C286" i="4" a="1"/>
  <c r="C286" i="4" s="1"/>
  <c r="D286" i="4" a="1"/>
  <c r="D286" i="4" s="1"/>
  <c r="E286" i="4" a="1"/>
  <c r="E286" i="4"/>
  <c r="F286" i="4" a="1"/>
  <c r="F286" i="4" s="1"/>
  <c r="G286" i="4" a="1"/>
  <c r="G286" i="4" s="1"/>
  <c r="H286" i="4" a="1"/>
  <c r="H286" i="4" s="1"/>
  <c r="I286" i="4" a="1"/>
  <c r="I286" i="4" s="1"/>
  <c r="J286" i="4" a="1"/>
  <c r="J286" i="4" s="1"/>
  <c r="K286" i="4" a="1"/>
  <c r="K286" i="4" s="1"/>
  <c r="L286" i="4" a="1"/>
  <c r="L286" i="4" s="1"/>
  <c r="M286" i="4" a="1"/>
  <c r="M286" i="4" s="1"/>
  <c r="N286" i="4" a="1"/>
  <c r="N286" i="4" s="1"/>
  <c r="O286" i="4" a="1"/>
  <c r="O286" i="4" s="1"/>
  <c r="P286" i="4" a="1"/>
  <c r="P286" i="4" s="1"/>
  <c r="Q286" i="4" a="1"/>
  <c r="Q286" i="4" s="1"/>
  <c r="R286" i="4" a="1"/>
  <c r="R286" i="4" s="1"/>
  <c r="S286" i="4" a="1"/>
  <c r="S286" i="4" s="1"/>
  <c r="T286" i="4" a="1"/>
  <c r="T286" i="4" s="1"/>
  <c r="U286" i="4" a="1"/>
  <c r="U286" i="4" s="1"/>
  <c r="V286" i="4" a="1"/>
  <c r="V286" i="4" s="1"/>
  <c r="W286" i="4" a="1"/>
  <c r="W286" i="4" s="1"/>
  <c r="X286" i="4" a="1"/>
  <c r="X286" i="4" s="1"/>
  <c r="Y286" i="4" a="1"/>
  <c r="Y286" i="4" s="1"/>
  <c r="Z286" i="4" a="1"/>
  <c r="Z286" i="4" s="1"/>
  <c r="AA286" i="4" a="1"/>
  <c r="AA286" i="4" s="1"/>
  <c r="AB286" i="4" a="1"/>
  <c r="AB286" i="4" s="1"/>
  <c r="AC286" i="4" a="1"/>
  <c r="AC286" i="4" s="1"/>
  <c r="AD286" i="4" a="1"/>
  <c r="AD286" i="4" s="1"/>
  <c r="AE286" i="4" a="1"/>
  <c r="AE286" i="4" s="1"/>
  <c r="AF286" i="4" a="1"/>
  <c r="AF286" i="4" s="1"/>
  <c r="AG286" i="4" a="1"/>
  <c r="AG286" i="4"/>
  <c r="AH286" i="4" a="1"/>
  <c r="AH286" i="4" s="1"/>
  <c r="AI286" i="4" a="1"/>
  <c r="AI286" i="4" s="1"/>
  <c r="AJ286" i="4" a="1"/>
  <c r="AJ286" i="4" s="1"/>
  <c r="AK286" i="4" a="1"/>
  <c r="AK286" i="4" s="1"/>
  <c r="AL286" i="4" a="1"/>
  <c r="AL286" i="4" s="1"/>
  <c r="AM286" i="4" a="1"/>
  <c r="AM286" i="4" s="1"/>
  <c r="AN286" i="4" a="1"/>
  <c r="AN286" i="4" s="1"/>
  <c r="AO286" i="4" a="1"/>
  <c r="AO286" i="4" s="1"/>
  <c r="AP286" i="4" a="1"/>
  <c r="AP286" i="4" s="1"/>
  <c r="AQ286" i="4" a="1"/>
  <c r="AQ286" i="4" s="1"/>
  <c r="AR286" i="4" a="1"/>
  <c r="AR286" i="4" s="1"/>
  <c r="AS286" i="4" a="1"/>
  <c r="AS286" i="4" s="1"/>
  <c r="AT286" i="4" a="1"/>
  <c r="AT286" i="4" s="1"/>
  <c r="AU286" i="4" a="1"/>
  <c r="AU286" i="4" s="1"/>
  <c r="AV286" i="4" a="1"/>
  <c r="AV286" i="4" s="1"/>
  <c r="AW286" i="4" a="1"/>
  <c r="AW286" i="4" s="1"/>
  <c r="AX286" i="4" a="1"/>
  <c r="AX286" i="4" s="1"/>
  <c r="C287" i="4" a="1"/>
  <c r="C287" i="4" s="1"/>
  <c r="D287" i="4" a="1"/>
  <c r="D287" i="4" s="1"/>
  <c r="E287" i="4" a="1"/>
  <c r="E287" i="4" s="1"/>
  <c r="F287" i="4" a="1"/>
  <c r="F287" i="4" s="1"/>
  <c r="G287" i="4" a="1"/>
  <c r="G287" i="4" s="1"/>
  <c r="H287" i="4" a="1"/>
  <c r="H287" i="4" s="1"/>
  <c r="I287" i="4" a="1"/>
  <c r="I287" i="4" s="1"/>
  <c r="J287" i="4" a="1"/>
  <c r="J287" i="4" s="1"/>
  <c r="K287" i="4" a="1"/>
  <c r="K287" i="4" s="1"/>
  <c r="L287" i="4" a="1"/>
  <c r="L287" i="4" s="1"/>
  <c r="M287" i="4" a="1"/>
  <c r="M287" i="4" s="1"/>
  <c r="N287" i="4" a="1"/>
  <c r="N287" i="4" s="1"/>
  <c r="O287" i="4" a="1"/>
  <c r="O287" i="4" s="1"/>
  <c r="P287" i="4" a="1"/>
  <c r="P287" i="4" s="1"/>
  <c r="Q287" i="4" a="1"/>
  <c r="Q287" i="4" s="1"/>
  <c r="R287" i="4" a="1"/>
  <c r="R287" i="4" s="1"/>
  <c r="S287" i="4" a="1"/>
  <c r="S287" i="4" s="1"/>
  <c r="T287" i="4" a="1"/>
  <c r="T287" i="4" s="1"/>
  <c r="U287" i="4" a="1"/>
  <c r="U287" i="4"/>
  <c r="V287" i="4" a="1"/>
  <c r="V287" i="4" s="1"/>
  <c r="W287" i="4" a="1"/>
  <c r="W287" i="4" s="1"/>
  <c r="X287" i="4" a="1"/>
  <c r="X287" i="4" s="1"/>
  <c r="Y287" i="4" a="1"/>
  <c r="Y287" i="4"/>
  <c r="Z287" i="4" a="1"/>
  <c r="Z287" i="4" s="1"/>
  <c r="AA287" i="4" a="1"/>
  <c r="AA287" i="4" s="1"/>
  <c r="AB287" i="4" a="1"/>
  <c r="AB287" i="4" s="1"/>
  <c r="AC287" i="4" a="1"/>
  <c r="AC287" i="4" s="1"/>
  <c r="AD287" i="4" a="1"/>
  <c r="AD287" i="4" s="1"/>
  <c r="AE287" i="4" a="1"/>
  <c r="AE287" i="4" s="1"/>
  <c r="AF287" i="4" a="1"/>
  <c r="AF287" i="4" s="1"/>
  <c r="AG287" i="4" a="1"/>
  <c r="AG287" i="4"/>
  <c r="AH287" i="4" a="1"/>
  <c r="AH287" i="4" s="1"/>
  <c r="AI287" i="4" a="1"/>
  <c r="AI287" i="4" s="1"/>
  <c r="AJ287" i="4" a="1"/>
  <c r="AJ287" i="4" s="1"/>
  <c r="AK287" i="4" a="1"/>
  <c r="AK287" i="4" s="1"/>
  <c r="AL287" i="4" a="1"/>
  <c r="AL287" i="4" s="1"/>
  <c r="AM287" i="4" a="1"/>
  <c r="AM287" i="4" s="1"/>
  <c r="AN287" i="4" a="1"/>
  <c r="AN287" i="4" s="1"/>
  <c r="AO287" i="4" a="1"/>
  <c r="AO287" i="4" s="1"/>
  <c r="AP287" i="4" a="1"/>
  <c r="AP287" i="4" s="1"/>
  <c r="AQ287" i="4" a="1"/>
  <c r="AQ287" i="4" s="1"/>
  <c r="AR287" i="4" a="1"/>
  <c r="AR287" i="4" s="1"/>
  <c r="AS287" i="4" a="1"/>
  <c r="AS287" i="4" s="1"/>
  <c r="AT287" i="4" a="1"/>
  <c r="AT287" i="4" s="1"/>
  <c r="AU287" i="4" a="1"/>
  <c r="AU287" i="4" s="1"/>
  <c r="AV287" i="4" a="1"/>
  <c r="AV287" i="4" s="1"/>
  <c r="AW287" i="4" a="1"/>
  <c r="AW287" i="4" s="1"/>
  <c r="AX287" i="4" a="1"/>
  <c r="AX287" i="4" s="1"/>
  <c r="C288" i="4" a="1"/>
  <c r="C288" i="4" s="1"/>
  <c r="D288" i="4" a="1"/>
  <c r="D288" i="4" s="1"/>
  <c r="E288" i="4" a="1"/>
  <c r="E288" i="4"/>
  <c r="F288" i="4" a="1"/>
  <c r="F288" i="4" s="1"/>
  <c r="G288" i="4" a="1"/>
  <c r="G288" i="4" s="1"/>
  <c r="H288" i="4" a="1"/>
  <c r="H288" i="4" s="1"/>
  <c r="I288" i="4" a="1"/>
  <c r="I288" i="4" s="1"/>
  <c r="J288" i="4" a="1"/>
  <c r="J288" i="4" s="1"/>
  <c r="K288" i="4" a="1"/>
  <c r="K288" i="4" s="1"/>
  <c r="L288" i="4" a="1"/>
  <c r="L288" i="4" s="1"/>
  <c r="M288" i="4" a="1"/>
  <c r="M288" i="4"/>
  <c r="N288" i="4" a="1"/>
  <c r="N288" i="4" s="1"/>
  <c r="O288" i="4" a="1"/>
  <c r="O288" i="4" s="1"/>
  <c r="P288" i="4" a="1"/>
  <c r="P288" i="4" s="1"/>
  <c r="Q288" i="4" a="1"/>
  <c r="Q288" i="4" s="1"/>
  <c r="R288" i="4" a="1"/>
  <c r="R288" i="4" s="1"/>
  <c r="S288" i="4" a="1"/>
  <c r="S288" i="4" s="1"/>
  <c r="T288" i="4" a="1"/>
  <c r="T288" i="4" s="1"/>
  <c r="U288" i="4" a="1"/>
  <c r="U288" i="4" s="1"/>
  <c r="V288" i="4" a="1"/>
  <c r="V288" i="4" s="1"/>
  <c r="W288" i="4" a="1"/>
  <c r="W288" i="4" s="1"/>
  <c r="X288" i="4" a="1"/>
  <c r="X288" i="4" s="1"/>
  <c r="Y288" i="4" a="1"/>
  <c r="Y288" i="4" s="1"/>
  <c r="Z288" i="4" a="1"/>
  <c r="Z288" i="4" s="1"/>
  <c r="AA288" i="4" a="1"/>
  <c r="AA288" i="4" s="1"/>
  <c r="AB288" i="4" a="1"/>
  <c r="AB288" i="4" s="1"/>
  <c r="AC288" i="4" a="1"/>
  <c r="AC288" i="4" s="1"/>
  <c r="AD288" i="4" a="1"/>
  <c r="AD288" i="4" s="1"/>
  <c r="AE288" i="4" a="1"/>
  <c r="AE288" i="4" s="1"/>
  <c r="AF288" i="4" a="1"/>
  <c r="AF288" i="4" s="1"/>
  <c r="AG288" i="4" a="1"/>
  <c r="AG288" i="4" s="1"/>
  <c r="AH288" i="4" a="1"/>
  <c r="AH288" i="4" s="1"/>
  <c r="AI288" i="4" a="1"/>
  <c r="AI288" i="4" s="1"/>
  <c r="AJ288" i="4" a="1"/>
  <c r="AJ288" i="4" s="1"/>
  <c r="AK288" i="4" a="1"/>
  <c r="AK288" i="4" s="1"/>
  <c r="AL288" i="4" a="1"/>
  <c r="AL288" i="4" s="1"/>
  <c r="AM288" i="4" a="1"/>
  <c r="AM288" i="4" s="1"/>
  <c r="AN288" i="4" a="1"/>
  <c r="AN288" i="4" s="1"/>
  <c r="AO288" i="4" a="1"/>
  <c r="AO288" i="4" s="1"/>
  <c r="AP288" i="4" a="1"/>
  <c r="AP288" i="4" s="1"/>
  <c r="AQ288" i="4" a="1"/>
  <c r="AQ288" i="4" s="1"/>
  <c r="AR288" i="4" a="1"/>
  <c r="AR288" i="4" s="1"/>
  <c r="AS288" i="4" a="1"/>
  <c r="AS288" i="4"/>
  <c r="AT288" i="4" a="1"/>
  <c r="AT288" i="4" s="1"/>
  <c r="AU288" i="4" a="1"/>
  <c r="AU288" i="4" s="1"/>
  <c r="AV288" i="4" a="1"/>
  <c r="AV288" i="4" s="1"/>
  <c r="AW288" i="4" a="1"/>
  <c r="AW288" i="4" s="1"/>
  <c r="AX288" i="4" a="1"/>
  <c r="AX288" i="4" s="1"/>
  <c r="C289" i="4" a="1"/>
  <c r="C289" i="4" s="1"/>
  <c r="D289" i="4" a="1"/>
  <c r="D289" i="4" s="1"/>
  <c r="E289" i="4" a="1"/>
  <c r="E289" i="4" s="1"/>
  <c r="F289" i="4" a="1"/>
  <c r="F289" i="4" s="1"/>
  <c r="G289" i="4" a="1"/>
  <c r="G289" i="4" s="1"/>
  <c r="H289" i="4" a="1"/>
  <c r="H289" i="4" s="1"/>
  <c r="I289" i="4" a="1"/>
  <c r="I289" i="4" s="1"/>
  <c r="J289" i="4" a="1"/>
  <c r="J289" i="4" s="1"/>
  <c r="K289" i="4" a="1"/>
  <c r="K289" i="4" s="1"/>
  <c r="L289" i="4" a="1"/>
  <c r="L289" i="4" s="1"/>
  <c r="M289" i="4" a="1"/>
  <c r="M289" i="4" s="1"/>
  <c r="N289" i="4" a="1"/>
  <c r="N289" i="4" s="1"/>
  <c r="O289" i="4" a="1"/>
  <c r="O289" i="4" s="1"/>
  <c r="P289" i="4" a="1"/>
  <c r="P289" i="4" s="1"/>
  <c r="Q289" i="4" a="1"/>
  <c r="Q289" i="4" s="1"/>
  <c r="R289" i="4" a="1"/>
  <c r="R289" i="4" s="1"/>
  <c r="S289" i="4" a="1"/>
  <c r="S289" i="4" s="1"/>
  <c r="T289" i="4" a="1"/>
  <c r="T289" i="4" s="1"/>
  <c r="U289" i="4" a="1"/>
  <c r="U289" i="4"/>
  <c r="V289" i="4" a="1"/>
  <c r="V289" i="4" s="1"/>
  <c r="W289" i="4" a="1"/>
  <c r="W289" i="4" s="1"/>
  <c r="X289" i="4" a="1"/>
  <c r="X289" i="4" s="1"/>
  <c r="Y289" i="4" a="1"/>
  <c r="Y289" i="4" s="1"/>
  <c r="Z289" i="4" a="1"/>
  <c r="Z289" i="4" s="1"/>
  <c r="AA289" i="4" a="1"/>
  <c r="AA289" i="4" s="1"/>
  <c r="AB289" i="4" a="1"/>
  <c r="AB289" i="4" s="1"/>
  <c r="AC289" i="4" a="1"/>
  <c r="AC289" i="4" s="1"/>
  <c r="AD289" i="4" a="1"/>
  <c r="AD289" i="4" s="1"/>
  <c r="AE289" i="4" a="1"/>
  <c r="AE289" i="4" s="1"/>
  <c r="AF289" i="4" a="1"/>
  <c r="AF289" i="4" s="1"/>
  <c r="AG289" i="4" a="1"/>
  <c r="AG289" i="4" s="1"/>
  <c r="AH289" i="4" a="1"/>
  <c r="AH289" i="4" s="1"/>
  <c r="AI289" i="4" a="1"/>
  <c r="AI289" i="4" s="1"/>
  <c r="AJ289" i="4" a="1"/>
  <c r="AJ289" i="4" s="1"/>
  <c r="AK289" i="4" a="1"/>
  <c r="AK289" i="4" s="1"/>
  <c r="AL289" i="4" a="1"/>
  <c r="AL289" i="4" s="1"/>
  <c r="AM289" i="4" a="1"/>
  <c r="AM289" i="4" s="1"/>
  <c r="AN289" i="4" a="1"/>
  <c r="AN289" i="4" s="1"/>
  <c r="AO289" i="4" a="1"/>
  <c r="AO289" i="4" s="1"/>
  <c r="AP289" i="4" a="1"/>
  <c r="AP289" i="4" s="1"/>
  <c r="AQ289" i="4" a="1"/>
  <c r="AQ289" i="4" s="1"/>
  <c r="AR289" i="4" a="1"/>
  <c r="AR289" i="4" s="1"/>
  <c r="AS289" i="4" a="1"/>
  <c r="AS289" i="4" s="1"/>
  <c r="AT289" i="4" a="1"/>
  <c r="AT289" i="4" s="1"/>
  <c r="AU289" i="4" a="1"/>
  <c r="AU289" i="4" s="1"/>
  <c r="AV289" i="4" a="1"/>
  <c r="AV289" i="4" s="1"/>
  <c r="AW289" i="4" a="1"/>
  <c r="AW289" i="4" s="1"/>
  <c r="AX289" i="4" a="1"/>
  <c r="AX289" i="4" s="1"/>
  <c r="C290" i="4" a="1"/>
  <c r="C290" i="4" s="1"/>
  <c r="D290" i="4" a="1"/>
  <c r="D290" i="4" s="1"/>
  <c r="E290" i="4" a="1"/>
  <c r="E290" i="4" s="1"/>
  <c r="F290" i="4" a="1"/>
  <c r="F290" i="4" s="1"/>
  <c r="G290" i="4" a="1"/>
  <c r="G290" i="4" s="1"/>
  <c r="H290" i="4" a="1"/>
  <c r="H290" i="4" s="1"/>
  <c r="I290" i="4" a="1"/>
  <c r="I290" i="4" s="1"/>
  <c r="J290" i="4" a="1"/>
  <c r="J290" i="4" s="1"/>
  <c r="K290" i="4" a="1"/>
  <c r="K290" i="4" s="1"/>
  <c r="L290" i="4" a="1"/>
  <c r="L290" i="4" s="1"/>
  <c r="M290" i="4" a="1"/>
  <c r="M290" i="4"/>
  <c r="N290" i="4" a="1"/>
  <c r="N290" i="4" s="1"/>
  <c r="O290" i="4" a="1"/>
  <c r="O290" i="4" s="1"/>
  <c r="P290" i="4" a="1"/>
  <c r="P290" i="4" s="1"/>
  <c r="Q290" i="4" a="1"/>
  <c r="Q290" i="4" s="1"/>
  <c r="R290" i="4" a="1"/>
  <c r="R290" i="4" s="1"/>
  <c r="S290" i="4" a="1"/>
  <c r="S290" i="4" s="1"/>
  <c r="T290" i="4" a="1"/>
  <c r="T290" i="4" s="1"/>
  <c r="U290" i="4" a="1"/>
  <c r="U290" i="4" s="1"/>
  <c r="V290" i="4" a="1"/>
  <c r="V290" i="4" s="1"/>
  <c r="W290" i="4" a="1"/>
  <c r="W290" i="4" s="1"/>
  <c r="X290" i="4" a="1"/>
  <c r="X290" i="4" s="1"/>
  <c r="Y290" i="4" a="1"/>
  <c r="Y290" i="4" s="1"/>
  <c r="Z290" i="4" a="1"/>
  <c r="Z290" i="4" s="1"/>
  <c r="AA290" i="4" a="1"/>
  <c r="AA290" i="4" s="1"/>
  <c r="AB290" i="4" a="1"/>
  <c r="AB290" i="4" s="1"/>
  <c r="AC290" i="4" a="1"/>
  <c r="AC290" i="4" s="1"/>
  <c r="AD290" i="4" a="1"/>
  <c r="AD290" i="4" s="1"/>
  <c r="AE290" i="4" a="1"/>
  <c r="AE290" i="4" s="1"/>
  <c r="AF290" i="4" a="1"/>
  <c r="AF290" i="4" s="1"/>
  <c r="AG290" i="4" a="1"/>
  <c r="AG290" i="4" s="1"/>
  <c r="AH290" i="4" a="1"/>
  <c r="AH290" i="4" s="1"/>
  <c r="AI290" i="4" a="1"/>
  <c r="AI290" i="4" s="1"/>
  <c r="AJ290" i="4" a="1"/>
  <c r="AJ290" i="4" s="1"/>
  <c r="AK290" i="4" a="1"/>
  <c r="AK290" i="4"/>
  <c r="AL290" i="4" a="1"/>
  <c r="AL290" i="4" s="1"/>
  <c r="AM290" i="4" a="1"/>
  <c r="AM290" i="4" s="1"/>
  <c r="AN290" i="4" a="1"/>
  <c r="AN290" i="4" s="1"/>
  <c r="AO290" i="4" a="1"/>
  <c r="AO290" i="4" s="1"/>
  <c r="AP290" i="4" a="1"/>
  <c r="AP290" i="4" s="1"/>
  <c r="AQ290" i="4" a="1"/>
  <c r="AQ290" i="4" s="1"/>
  <c r="AR290" i="4" a="1"/>
  <c r="AR290" i="4" s="1"/>
  <c r="AS290" i="4" a="1"/>
  <c r="AS290" i="4"/>
  <c r="AT290" i="4" a="1"/>
  <c r="AT290" i="4" s="1"/>
  <c r="AU290" i="4" a="1"/>
  <c r="AU290" i="4" s="1"/>
  <c r="AV290" i="4" a="1"/>
  <c r="AV290" i="4" s="1"/>
  <c r="AW290" i="4" a="1"/>
  <c r="AW290" i="4" s="1"/>
  <c r="AX290" i="4" a="1"/>
  <c r="AX290" i="4" s="1"/>
  <c r="C291" i="4" a="1"/>
  <c r="C291" i="4" s="1"/>
  <c r="D291" i="4" a="1"/>
  <c r="D291" i="4" s="1"/>
  <c r="E291" i="4" a="1"/>
  <c r="E291" i="4" s="1"/>
  <c r="F291" i="4" a="1"/>
  <c r="F291" i="4" s="1"/>
  <c r="G291" i="4" a="1"/>
  <c r="G291" i="4" s="1"/>
  <c r="H291" i="4" a="1"/>
  <c r="H291" i="4" s="1"/>
  <c r="I291" i="4" a="1"/>
  <c r="I291" i="4" s="1"/>
  <c r="J291" i="4" a="1"/>
  <c r="J291" i="4" s="1"/>
  <c r="K291" i="4" a="1"/>
  <c r="K291" i="4" s="1"/>
  <c r="L291" i="4" a="1"/>
  <c r="L291" i="4" s="1"/>
  <c r="M291" i="4" a="1"/>
  <c r="M291" i="4" s="1"/>
  <c r="N291" i="4" a="1"/>
  <c r="N291" i="4" s="1"/>
  <c r="O291" i="4" a="1"/>
  <c r="O291" i="4" s="1"/>
  <c r="P291" i="4" a="1"/>
  <c r="P291" i="4" s="1"/>
  <c r="Q291" i="4" a="1"/>
  <c r="Q291" i="4" s="1"/>
  <c r="R291" i="4" a="1"/>
  <c r="R291" i="4" s="1"/>
  <c r="S291" i="4" a="1"/>
  <c r="S291" i="4" s="1"/>
  <c r="T291" i="4" a="1"/>
  <c r="T291" i="4" s="1"/>
  <c r="U291" i="4" a="1"/>
  <c r="U291" i="4" s="1"/>
  <c r="V291" i="4" a="1"/>
  <c r="V291" i="4" s="1"/>
  <c r="W291" i="4" a="1"/>
  <c r="W291" i="4" s="1"/>
  <c r="X291" i="4" a="1"/>
  <c r="X291" i="4" s="1"/>
  <c r="Y291" i="4" a="1"/>
  <c r="Y291" i="4" s="1"/>
  <c r="Z291" i="4" a="1"/>
  <c r="Z291" i="4" s="1"/>
  <c r="AA291" i="4" a="1"/>
  <c r="AA291" i="4" s="1"/>
  <c r="AB291" i="4" a="1"/>
  <c r="AB291" i="4" s="1"/>
  <c r="AC291" i="4" a="1"/>
  <c r="AC291" i="4"/>
  <c r="AD291" i="4" a="1"/>
  <c r="AD291" i="4" s="1"/>
  <c r="AE291" i="4" a="1"/>
  <c r="AE291" i="4" s="1"/>
  <c r="AF291" i="4" a="1"/>
  <c r="AF291" i="4" s="1"/>
  <c r="AG291" i="4" a="1"/>
  <c r="AG291" i="4" s="1"/>
  <c r="AH291" i="4" a="1"/>
  <c r="AH291" i="4" s="1"/>
  <c r="AI291" i="4" a="1"/>
  <c r="AI291" i="4" s="1"/>
  <c r="AJ291" i="4" a="1"/>
  <c r="AJ291" i="4" s="1"/>
  <c r="AK291" i="4" a="1"/>
  <c r="AK291" i="4" s="1"/>
  <c r="AL291" i="4" a="1"/>
  <c r="AL291" i="4" s="1"/>
  <c r="AM291" i="4" a="1"/>
  <c r="AM291" i="4" s="1"/>
  <c r="AN291" i="4" a="1"/>
  <c r="AN291" i="4" s="1"/>
  <c r="AO291" i="4" a="1"/>
  <c r="AO291" i="4" s="1"/>
  <c r="AP291" i="4" a="1"/>
  <c r="AP291" i="4" s="1"/>
  <c r="AQ291" i="4" a="1"/>
  <c r="AQ291" i="4" s="1"/>
  <c r="AR291" i="4" a="1"/>
  <c r="AR291" i="4" s="1"/>
  <c r="AS291" i="4" a="1"/>
  <c r="AS291" i="4" s="1"/>
  <c r="AT291" i="4" a="1"/>
  <c r="AT291" i="4" s="1"/>
  <c r="AU291" i="4" a="1"/>
  <c r="AU291" i="4" s="1"/>
  <c r="AV291" i="4" a="1"/>
  <c r="AV291" i="4" s="1"/>
  <c r="AW291" i="4" a="1"/>
  <c r="AW291" i="4" s="1"/>
  <c r="AX291" i="4" a="1"/>
  <c r="AX291" i="4" s="1"/>
  <c r="C292" i="4" a="1"/>
  <c r="C292" i="4" s="1"/>
  <c r="D292" i="4" a="1"/>
  <c r="D292" i="4" s="1"/>
  <c r="E292" i="4" a="1"/>
  <c r="E292" i="4"/>
  <c r="F292" i="4" a="1"/>
  <c r="F292" i="4" s="1"/>
  <c r="G292" i="4" a="1"/>
  <c r="G292" i="4" s="1"/>
  <c r="H292" i="4" a="1"/>
  <c r="H292" i="4" s="1"/>
  <c r="I292" i="4" a="1"/>
  <c r="I292" i="4" s="1"/>
  <c r="J292" i="4" a="1"/>
  <c r="J292" i="4" s="1"/>
  <c r="K292" i="4" a="1"/>
  <c r="K292" i="4" s="1"/>
  <c r="L292" i="4" a="1"/>
  <c r="L292" i="4" s="1"/>
  <c r="M292" i="4" a="1"/>
  <c r="M292" i="4" s="1"/>
  <c r="N292" i="4" a="1"/>
  <c r="N292" i="4" s="1"/>
  <c r="O292" i="4" a="1"/>
  <c r="O292" i="4" s="1"/>
  <c r="P292" i="4" a="1"/>
  <c r="P292" i="4" s="1"/>
  <c r="Q292" i="4" a="1"/>
  <c r="Q292" i="4" s="1"/>
  <c r="R292" i="4" a="1"/>
  <c r="R292" i="4" s="1"/>
  <c r="S292" i="4" a="1"/>
  <c r="S292" i="4" s="1"/>
  <c r="T292" i="4" a="1"/>
  <c r="T292" i="4" s="1"/>
  <c r="U292" i="4" a="1"/>
  <c r="U292" i="4" s="1"/>
  <c r="V292" i="4" a="1"/>
  <c r="V292" i="4" s="1"/>
  <c r="W292" i="4" a="1"/>
  <c r="W292" i="4" s="1"/>
  <c r="X292" i="4" a="1"/>
  <c r="X292" i="4" s="1"/>
  <c r="Y292" i="4" a="1"/>
  <c r="Y292" i="4" s="1"/>
  <c r="Z292" i="4" a="1"/>
  <c r="Z292" i="4" s="1"/>
  <c r="AA292" i="4" a="1"/>
  <c r="AA292" i="4" s="1"/>
  <c r="AB292" i="4" a="1"/>
  <c r="AB292" i="4" s="1"/>
  <c r="AC292" i="4" a="1"/>
  <c r="AC292" i="4" s="1"/>
  <c r="AD292" i="4" a="1"/>
  <c r="AD292" i="4" s="1"/>
  <c r="AE292" i="4" a="1"/>
  <c r="AE292" i="4" s="1"/>
  <c r="AF292" i="4" a="1"/>
  <c r="AF292" i="4" s="1"/>
  <c r="AG292" i="4" a="1"/>
  <c r="AG292" i="4" s="1"/>
  <c r="AH292" i="4" a="1"/>
  <c r="AH292" i="4" s="1"/>
  <c r="AI292" i="4" a="1"/>
  <c r="AI292" i="4" s="1"/>
  <c r="AJ292" i="4" a="1"/>
  <c r="AJ292" i="4" s="1"/>
  <c r="AK292" i="4" a="1"/>
  <c r="AK292" i="4" s="1"/>
  <c r="AL292" i="4" a="1"/>
  <c r="AL292" i="4" s="1"/>
  <c r="AM292" i="4" a="1"/>
  <c r="AM292" i="4" s="1"/>
  <c r="AN292" i="4" a="1"/>
  <c r="AN292" i="4" s="1"/>
  <c r="AO292" i="4" a="1"/>
  <c r="AO292" i="4" s="1"/>
  <c r="AP292" i="4" a="1"/>
  <c r="AP292" i="4" s="1"/>
  <c r="AQ292" i="4" a="1"/>
  <c r="AQ292" i="4" s="1"/>
  <c r="AR292" i="4" a="1"/>
  <c r="AR292" i="4" s="1"/>
  <c r="AS292" i="4" a="1"/>
  <c r="AS292" i="4"/>
  <c r="AT292" i="4" a="1"/>
  <c r="AT292" i="4" s="1"/>
  <c r="AU292" i="4" a="1"/>
  <c r="AU292" i="4" s="1"/>
  <c r="AV292" i="4" a="1"/>
  <c r="AV292" i="4" s="1"/>
  <c r="AW292" i="4" a="1"/>
  <c r="AW292" i="4" s="1"/>
  <c r="AX292" i="4" a="1"/>
  <c r="AX292" i="4" s="1"/>
  <c r="C293" i="4" a="1"/>
  <c r="C293" i="4" s="1"/>
  <c r="D293" i="4" a="1"/>
  <c r="D293" i="4" s="1"/>
  <c r="E293" i="4" a="1"/>
  <c r="E293" i="4" s="1"/>
  <c r="F293" i="4" a="1"/>
  <c r="F293" i="4" s="1"/>
  <c r="G293" i="4" a="1"/>
  <c r="G293" i="4" s="1"/>
  <c r="H293" i="4" a="1"/>
  <c r="H293" i="4" s="1"/>
  <c r="I293" i="4" a="1"/>
  <c r="I293" i="4" s="1"/>
  <c r="J293" i="4" a="1"/>
  <c r="J293" i="4" s="1"/>
  <c r="K293" i="4" a="1"/>
  <c r="K293" i="4" s="1"/>
  <c r="L293" i="4" a="1"/>
  <c r="L293" i="4" s="1"/>
  <c r="M293" i="4" a="1"/>
  <c r="M293" i="4" s="1"/>
  <c r="N293" i="4" a="1"/>
  <c r="N293" i="4" s="1"/>
  <c r="O293" i="4" a="1"/>
  <c r="O293" i="4" s="1"/>
  <c r="P293" i="4" a="1"/>
  <c r="P293" i="4" s="1"/>
  <c r="Q293" i="4" a="1"/>
  <c r="Q293" i="4" s="1"/>
  <c r="R293" i="4" a="1"/>
  <c r="R293" i="4" s="1"/>
  <c r="S293" i="4" a="1"/>
  <c r="S293" i="4" s="1"/>
  <c r="T293" i="4" a="1"/>
  <c r="T293" i="4" s="1"/>
  <c r="U293" i="4" a="1"/>
  <c r="U293" i="4"/>
  <c r="V293" i="4" a="1"/>
  <c r="V293" i="4" s="1"/>
  <c r="W293" i="4" a="1"/>
  <c r="W293" i="4" s="1"/>
  <c r="X293" i="4" a="1"/>
  <c r="X293" i="4" s="1"/>
  <c r="Y293" i="4" a="1"/>
  <c r="Y293" i="4" s="1"/>
  <c r="Z293" i="4" a="1"/>
  <c r="Z293" i="4" s="1"/>
  <c r="AA293" i="4" a="1"/>
  <c r="AA293" i="4" s="1"/>
  <c r="AB293" i="4" a="1"/>
  <c r="AB293" i="4" s="1"/>
  <c r="AC293" i="4" a="1"/>
  <c r="AC293" i="4"/>
  <c r="AD293" i="4" a="1"/>
  <c r="AD293" i="4" s="1"/>
  <c r="AE293" i="4" a="1"/>
  <c r="AE293" i="4" s="1"/>
  <c r="AF293" i="4" a="1"/>
  <c r="AF293" i="4" s="1"/>
  <c r="AG293" i="4" a="1"/>
  <c r="AG293" i="4" s="1"/>
  <c r="AH293" i="4" a="1"/>
  <c r="AH293" i="4" s="1"/>
  <c r="AI293" i="4" a="1"/>
  <c r="AI293" i="4" s="1"/>
  <c r="AJ293" i="4" a="1"/>
  <c r="AJ293" i="4" s="1"/>
  <c r="AK293" i="4" a="1"/>
  <c r="AK293" i="4" s="1"/>
  <c r="AL293" i="4" a="1"/>
  <c r="AL293" i="4" s="1"/>
  <c r="AM293" i="4" a="1"/>
  <c r="AM293" i="4" s="1"/>
  <c r="AN293" i="4" a="1"/>
  <c r="AN293" i="4" s="1"/>
  <c r="AO293" i="4" a="1"/>
  <c r="AO293" i="4" s="1"/>
  <c r="AP293" i="4" a="1"/>
  <c r="AP293" i="4" s="1"/>
  <c r="AQ293" i="4" a="1"/>
  <c r="AQ293" i="4" s="1"/>
  <c r="AR293" i="4" a="1"/>
  <c r="AR293" i="4" s="1"/>
  <c r="AS293" i="4" a="1"/>
  <c r="AS293" i="4" s="1"/>
  <c r="AT293" i="4" a="1"/>
  <c r="AT293" i="4" s="1"/>
  <c r="AU293" i="4" a="1"/>
  <c r="AU293" i="4" s="1"/>
  <c r="AV293" i="4" a="1"/>
  <c r="AV293" i="4" s="1"/>
  <c r="AW293" i="4" a="1"/>
  <c r="AW293" i="4" s="1"/>
  <c r="AX293" i="4" a="1"/>
  <c r="AX293" i="4" s="1"/>
  <c r="C294" i="4" a="1"/>
  <c r="C294" i="4" s="1"/>
  <c r="D294" i="4" a="1"/>
  <c r="D294" i="4" s="1"/>
  <c r="E294" i="4" a="1"/>
  <c r="E294" i="4" s="1"/>
  <c r="F294" i="4" a="1"/>
  <c r="F294" i="4" s="1"/>
  <c r="G294" i="4" a="1"/>
  <c r="G294" i="4" s="1"/>
  <c r="H294" i="4" a="1"/>
  <c r="H294" i="4" s="1"/>
  <c r="I294" i="4" a="1"/>
  <c r="I294" i="4" s="1"/>
  <c r="J294" i="4" a="1"/>
  <c r="J294" i="4" s="1"/>
  <c r="K294" i="4" a="1"/>
  <c r="K294" i="4" s="1"/>
  <c r="L294" i="4" a="1"/>
  <c r="L294" i="4" s="1"/>
  <c r="M294" i="4" a="1"/>
  <c r="M294" i="4"/>
  <c r="N294" i="4" a="1"/>
  <c r="N294" i="4" s="1"/>
  <c r="O294" i="4" a="1"/>
  <c r="O294" i="4" s="1"/>
  <c r="P294" i="4" a="1"/>
  <c r="P294" i="4" s="1"/>
  <c r="Q294" i="4" a="1"/>
  <c r="Q294" i="4" s="1"/>
  <c r="R294" i="4" a="1"/>
  <c r="R294" i="4" s="1"/>
  <c r="S294" i="4" a="1"/>
  <c r="S294" i="4" s="1"/>
  <c r="T294" i="4" a="1"/>
  <c r="T294" i="4" s="1"/>
  <c r="U294" i="4" a="1"/>
  <c r="U294" i="4" s="1"/>
  <c r="V294" i="4" a="1"/>
  <c r="V294" i="4" s="1"/>
  <c r="W294" i="4" a="1"/>
  <c r="W294" i="4" s="1"/>
  <c r="X294" i="4" a="1"/>
  <c r="X294" i="4" s="1"/>
  <c r="Y294" i="4" a="1"/>
  <c r="Y294" i="4" s="1"/>
  <c r="Z294" i="4" a="1"/>
  <c r="Z294" i="4" s="1"/>
  <c r="AA294" i="4" a="1"/>
  <c r="AA294" i="4" s="1"/>
  <c r="AB294" i="4" a="1"/>
  <c r="AB294" i="4" s="1"/>
  <c r="AC294" i="4" a="1"/>
  <c r="AC294" i="4" s="1"/>
  <c r="AD294" i="4" a="1"/>
  <c r="AD294" i="4" s="1"/>
  <c r="AE294" i="4" a="1"/>
  <c r="AE294" i="4" s="1"/>
  <c r="AF294" i="4" a="1"/>
  <c r="AF294" i="4" s="1"/>
  <c r="AG294" i="4" a="1"/>
  <c r="AG294" i="4" s="1"/>
  <c r="AH294" i="4" a="1"/>
  <c r="AH294" i="4" s="1"/>
  <c r="AI294" i="4" a="1"/>
  <c r="AI294" i="4" s="1"/>
  <c r="AJ294" i="4" a="1"/>
  <c r="AJ294" i="4" s="1"/>
  <c r="AK294" i="4" a="1"/>
  <c r="AK294" i="4"/>
  <c r="AL294" i="4" a="1"/>
  <c r="AL294" i="4" s="1"/>
  <c r="AM294" i="4" a="1"/>
  <c r="AM294" i="4" s="1"/>
  <c r="AN294" i="4" a="1"/>
  <c r="AN294" i="4" s="1"/>
  <c r="AO294" i="4" a="1"/>
  <c r="AO294" i="4" s="1"/>
  <c r="AP294" i="4" a="1"/>
  <c r="AP294" i="4" s="1"/>
  <c r="AQ294" i="4" a="1"/>
  <c r="AQ294" i="4" s="1"/>
  <c r="AR294" i="4" a="1"/>
  <c r="AR294" i="4" s="1"/>
  <c r="AS294" i="4" a="1"/>
  <c r="AS294" i="4" s="1"/>
  <c r="AT294" i="4" a="1"/>
  <c r="AT294" i="4" s="1"/>
  <c r="AU294" i="4" a="1"/>
  <c r="AU294" i="4" s="1"/>
  <c r="AV294" i="4" a="1"/>
  <c r="AV294" i="4" s="1"/>
  <c r="AW294" i="4" a="1"/>
  <c r="AW294" i="4" s="1"/>
  <c r="AX294" i="4" a="1"/>
  <c r="AX294" i="4" s="1"/>
  <c r="C295" i="4" a="1"/>
  <c r="C295" i="4" s="1"/>
  <c r="D295" i="4" a="1"/>
  <c r="D295" i="4" s="1"/>
  <c r="E295" i="4" a="1"/>
  <c r="E295" i="4" s="1"/>
  <c r="F295" i="4" a="1"/>
  <c r="F295" i="4" s="1"/>
  <c r="G295" i="4" a="1"/>
  <c r="G295" i="4" s="1"/>
  <c r="H295" i="4" a="1"/>
  <c r="H295" i="4" s="1"/>
  <c r="I295" i="4" a="1"/>
  <c r="I295" i="4" s="1"/>
  <c r="J295" i="4" a="1"/>
  <c r="J295" i="4" s="1"/>
  <c r="K295" i="4" a="1"/>
  <c r="K295" i="4" s="1"/>
  <c r="L295" i="4" a="1"/>
  <c r="L295" i="4" s="1"/>
  <c r="M295" i="4" a="1"/>
  <c r="M295" i="4" s="1"/>
  <c r="N295" i="4" a="1"/>
  <c r="N295" i="4" s="1"/>
  <c r="O295" i="4" a="1"/>
  <c r="O295" i="4" s="1"/>
  <c r="P295" i="4" a="1"/>
  <c r="P295" i="4" s="1"/>
  <c r="Q295" i="4" a="1"/>
  <c r="Q295" i="4" s="1"/>
  <c r="R295" i="4" a="1"/>
  <c r="R295" i="4" s="1"/>
  <c r="S295" i="4" a="1"/>
  <c r="S295" i="4" s="1"/>
  <c r="T295" i="4" a="1"/>
  <c r="T295" i="4" s="1"/>
  <c r="U295" i="4" a="1"/>
  <c r="U295" i="4" s="1"/>
  <c r="V295" i="4" a="1"/>
  <c r="V295" i="4" s="1"/>
  <c r="W295" i="4" a="1"/>
  <c r="W295" i="4" s="1"/>
  <c r="X295" i="4" a="1"/>
  <c r="X295" i="4" s="1"/>
  <c r="Y295" i="4" a="1"/>
  <c r="Y295" i="4" s="1"/>
  <c r="Z295" i="4" a="1"/>
  <c r="Z295" i="4" s="1"/>
  <c r="AA295" i="4" a="1"/>
  <c r="AA295" i="4" s="1"/>
  <c r="AB295" i="4" a="1"/>
  <c r="AB295" i="4" s="1"/>
  <c r="AC295" i="4" a="1"/>
  <c r="AC295" i="4"/>
  <c r="AD295" i="4" a="1"/>
  <c r="AD295" i="4" s="1"/>
  <c r="AE295" i="4" a="1"/>
  <c r="AE295" i="4" s="1"/>
  <c r="AF295" i="4" a="1"/>
  <c r="AF295" i="4" s="1"/>
  <c r="AG295" i="4" a="1"/>
  <c r="AG295" i="4" s="1"/>
  <c r="AH295" i="4" a="1"/>
  <c r="AH295" i="4" s="1"/>
  <c r="AI295" i="4" a="1"/>
  <c r="AI295" i="4" s="1"/>
  <c r="AJ295" i="4" a="1"/>
  <c r="AJ295" i="4" s="1"/>
  <c r="AK295" i="4" a="1"/>
  <c r="AK295" i="4" s="1"/>
  <c r="AL295" i="4" a="1"/>
  <c r="AL295" i="4" s="1"/>
  <c r="AM295" i="4" a="1"/>
  <c r="AM295" i="4" s="1"/>
  <c r="AN295" i="4" a="1"/>
  <c r="AN295" i="4" s="1"/>
  <c r="AO295" i="4" a="1"/>
  <c r="AO295" i="4" s="1"/>
  <c r="AP295" i="4" a="1"/>
  <c r="AP295" i="4" s="1"/>
  <c r="AQ295" i="4" a="1"/>
  <c r="AQ295" i="4" s="1"/>
  <c r="AR295" i="4" a="1"/>
  <c r="AR295" i="4" s="1"/>
  <c r="AS295" i="4" a="1"/>
  <c r="AS295" i="4" s="1"/>
  <c r="AT295" i="4" a="1"/>
  <c r="AT295" i="4" s="1"/>
  <c r="AU295" i="4" a="1"/>
  <c r="AU295" i="4" s="1"/>
  <c r="AV295" i="4" a="1"/>
  <c r="AV295" i="4" s="1"/>
  <c r="AW295" i="4" a="1"/>
  <c r="AW295" i="4" s="1"/>
  <c r="AX295" i="4" a="1"/>
  <c r="AX295" i="4" s="1"/>
  <c r="C296" i="4" a="1"/>
  <c r="C296" i="4" s="1"/>
  <c r="D296" i="4" a="1"/>
  <c r="D296" i="4" s="1"/>
  <c r="E296" i="4" a="1"/>
  <c r="E296" i="4"/>
  <c r="F296" i="4" a="1"/>
  <c r="F296" i="4" s="1"/>
  <c r="G296" i="4" a="1"/>
  <c r="G296" i="4" s="1"/>
  <c r="H296" i="4" a="1"/>
  <c r="H296" i="4" s="1"/>
  <c r="I296" i="4" a="1"/>
  <c r="I296" i="4" s="1"/>
  <c r="J296" i="4" a="1"/>
  <c r="J296" i="4" s="1"/>
  <c r="K296" i="4" a="1"/>
  <c r="K296" i="4" s="1"/>
  <c r="L296" i="4" a="1"/>
  <c r="L296" i="4" s="1"/>
  <c r="M296" i="4" a="1"/>
  <c r="M296" i="4"/>
  <c r="N296" i="4" a="1"/>
  <c r="N296" i="4" s="1"/>
  <c r="O296" i="4" a="1"/>
  <c r="O296" i="4" s="1"/>
  <c r="P296" i="4" a="1"/>
  <c r="P296" i="4" s="1"/>
  <c r="Q296" i="4" a="1"/>
  <c r="Q296" i="4" s="1"/>
  <c r="R296" i="4" a="1"/>
  <c r="R296" i="4" s="1"/>
  <c r="S296" i="4" a="1"/>
  <c r="S296" i="4" s="1"/>
  <c r="T296" i="4" a="1"/>
  <c r="T296" i="4" s="1"/>
  <c r="U296" i="4" a="1"/>
  <c r="U296" i="4" s="1"/>
  <c r="V296" i="4" a="1"/>
  <c r="V296" i="4" s="1"/>
  <c r="W296" i="4" a="1"/>
  <c r="W296" i="4" s="1"/>
  <c r="X296" i="4" a="1"/>
  <c r="X296" i="4" s="1"/>
  <c r="Y296" i="4" a="1"/>
  <c r="Y296" i="4" s="1"/>
  <c r="Z296" i="4" a="1"/>
  <c r="Z296" i="4" s="1"/>
  <c r="AA296" i="4" a="1"/>
  <c r="AA296" i="4" s="1"/>
  <c r="AB296" i="4" a="1"/>
  <c r="AB296" i="4" s="1"/>
  <c r="AC296" i="4" a="1"/>
  <c r="AC296" i="4" s="1"/>
  <c r="AD296" i="4" a="1"/>
  <c r="AD296" i="4" s="1"/>
  <c r="AE296" i="4" a="1"/>
  <c r="AE296" i="4" s="1"/>
  <c r="AF296" i="4" a="1"/>
  <c r="AF296" i="4" s="1"/>
  <c r="AG296" i="4" a="1"/>
  <c r="AG296" i="4" s="1"/>
  <c r="AH296" i="4" a="1"/>
  <c r="AH296" i="4" s="1"/>
  <c r="AI296" i="4" a="1"/>
  <c r="AI296" i="4" s="1"/>
  <c r="AJ296" i="4" a="1"/>
  <c r="AJ296" i="4" s="1"/>
  <c r="AK296" i="4" a="1"/>
  <c r="AK296" i="4" s="1"/>
  <c r="AL296" i="4" a="1"/>
  <c r="AL296" i="4" s="1"/>
  <c r="AM296" i="4" a="1"/>
  <c r="AM296" i="4" s="1"/>
  <c r="AN296" i="4" a="1"/>
  <c r="AN296" i="4" s="1"/>
  <c r="AO296" i="4" a="1"/>
  <c r="AO296" i="4" s="1"/>
  <c r="AP296" i="4" a="1"/>
  <c r="AP296" i="4" s="1"/>
  <c r="AQ296" i="4" a="1"/>
  <c r="AQ296" i="4" s="1"/>
  <c r="AR296" i="4" a="1"/>
  <c r="AR296" i="4" s="1"/>
  <c r="AS296" i="4" a="1"/>
  <c r="AS296" i="4"/>
  <c r="AT296" i="4" a="1"/>
  <c r="AT296" i="4" s="1"/>
  <c r="AU296" i="4" a="1"/>
  <c r="AU296" i="4" s="1"/>
  <c r="AV296" i="4" a="1"/>
  <c r="AV296" i="4" s="1"/>
  <c r="AW296" i="4" a="1"/>
  <c r="AW296" i="4" s="1"/>
  <c r="AX296" i="4" a="1"/>
  <c r="AX296" i="4" s="1"/>
  <c r="C297" i="4" a="1"/>
  <c r="C297" i="4" s="1"/>
  <c r="D297" i="4" a="1"/>
  <c r="D297" i="4" s="1"/>
  <c r="E297" i="4" a="1"/>
  <c r="E297" i="4" s="1"/>
  <c r="F297" i="4" a="1"/>
  <c r="F297" i="4" s="1"/>
  <c r="G297" i="4" a="1"/>
  <c r="G297" i="4" s="1"/>
  <c r="H297" i="4" a="1"/>
  <c r="H297" i="4" s="1"/>
  <c r="I297" i="4" a="1"/>
  <c r="I297" i="4" s="1"/>
  <c r="J297" i="4" a="1"/>
  <c r="J297" i="4" s="1"/>
  <c r="K297" i="4" a="1"/>
  <c r="K297" i="4" s="1"/>
  <c r="L297" i="4" a="1"/>
  <c r="L297" i="4" s="1"/>
  <c r="M297" i="4" a="1"/>
  <c r="M297" i="4" s="1"/>
  <c r="N297" i="4" a="1"/>
  <c r="N297" i="4" s="1"/>
  <c r="O297" i="4" a="1"/>
  <c r="O297" i="4" s="1"/>
  <c r="P297" i="4" a="1"/>
  <c r="P297" i="4" s="1"/>
  <c r="Q297" i="4" a="1"/>
  <c r="Q297" i="4" s="1"/>
  <c r="R297" i="4" a="1"/>
  <c r="R297" i="4" s="1"/>
  <c r="S297" i="4" a="1"/>
  <c r="S297" i="4" s="1"/>
  <c r="T297" i="4" a="1"/>
  <c r="T297" i="4" s="1"/>
  <c r="U297" i="4" a="1"/>
  <c r="U297" i="4" s="1"/>
  <c r="V297" i="4" a="1"/>
  <c r="V297" i="4" s="1"/>
  <c r="W297" i="4" a="1"/>
  <c r="W297" i="4" s="1"/>
  <c r="X297" i="4" a="1"/>
  <c r="X297" i="4" s="1"/>
  <c r="Y297" i="4" a="1"/>
  <c r="Y297" i="4"/>
  <c r="Z297" i="4" a="1"/>
  <c r="Z297" i="4" s="1"/>
  <c r="AA297" i="4" a="1"/>
  <c r="AA297" i="4" s="1"/>
  <c r="AB297" i="4" a="1"/>
  <c r="AB297" i="4" s="1"/>
  <c r="AC297" i="4" a="1"/>
  <c r="AC297" i="4" s="1"/>
  <c r="AD297" i="4" a="1"/>
  <c r="AD297" i="4" s="1"/>
  <c r="AE297" i="4" a="1"/>
  <c r="AE297" i="4" s="1"/>
  <c r="AF297" i="4" a="1"/>
  <c r="AF297" i="4" s="1"/>
  <c r="AG297" i="4" a="1"/>
  <c r="AG297" i="4"/>
  <c r="AH297" i="4" a="1"/>
  <c r="AH297" i="4" s="1"/>
  <c r="AI297" i="4" a="1"/>
  <c r="AI297" i="4" s="1"/>
  <c r="AJ297" i="4" a="1"/>
  <c r="AJ297" i="4" s="1"/>
  <c r="AK297" i="4" a="1"/>
  <c r="AK297" i="4" s="1"/>
  <c r="AL297" i="4" a="1"/>
  <c r="AL297" i="4" s="1"/>
  <c r="AM297" i="4" a="1"/>
  <c r="AM297" i="4" s="1"/>
  <c r="AN297" i="4" a="1"/>
  <c r="AN297" i="4" s="1"/>
  <c r="AO297" i="4" a="1"/>
  <c r="AO297" i="4" s="1"/>
  <c r="AP297" i="4" a="1"/>
  <c r="AP297" i="4" s="1"/>
  <c r="AQ297" i="4" a="1"/>
  <c r="AQ297" i="4" s="1"/>
  <c r="AR297" i="4" a="1"/>
  <c r="AR297" i="4" s="1"/>
  <c r="AS297" i="4" a="1"/>
  <c r="AS297" i="4" s="1"/>
  <c r="AT297" i="4" a="1"/>
  <c r="AT297" i="4" s="1"/>
  <c r="AU297" i="4" a="1"/>
  <c r="AU297" i="4" s="1"/>
  <c r="AV297" i="4" a="1"/>
  <c r="AV297" i="4" s="1"/>
  <c r="AW297" i="4" a="1"/>
  <c r="AW297" i="4" s="1"/>
  <c r="AX297" i="4" a="1"/>
  <c r="AX297" i="4" s="1"/>
  <c r="C298" i="4" a="1"/>
  <c r="C298" i="4" s="1"/>
  <c r="D298" i="4" a="1"/>
  <c r="D298" i="4" s="1"/>
  <c r="E298" i="4" a="1"/>
  <c r="E298" i="4" s="1"/>
  <c r="F298" i="4" a="1"/>
  <c r="F298" i="4" s="1"/>
  <c r="G298" i="4" a="1"/>
  <c r="G298" i="4" s="1"/>
  <c r="H298" i="4" a="1"/>
  <c r="H298" i="4" s="1"/>
  <c r="I298" i="4" a="1"/>
  <c r="I298" i="4"/>
  <c r="J298" i="4" a="1"/>
  <c r="J298" i="4" s="1"/>
  <c r="K298" i="4" a="1"/>
  <c r="K298" i="4" s="1"/>
  <c r="L298" i="4" a="1"/>
  <c r="L298" i="4" s="1"/>
  <c r="M298" i="4" a="1"/>
  <c r="M298" i="4"/>
  <c r="N298" i="4" a="1"/>
  <c r="N298" i="4" s="1"/>
  <c r="O298" i="4" a="1"/>
  <c r="O298" i="4" s="1"/>
  <c r="P298" i="4" a="1"/>
  <c r="P298" i="4" s="1"/>
  <c r="Q298" i="4" a="1"/>
  <c r="Q298" i="4" s="1"/>
  <c r="R298" i="4" a="1"/>
  <c r="R298" i="4" s="1"/>
  <c r="S298" i="4" a="1"/>
  <c r="S298" i="4" s="1"/>
  <c r="T298" i="4" a="1"/>
  <c r="T298" i="4" s="1"/>
  <c r="U298" i="4" a="1"/>
  <c r="U298" i="4" s="1"/>
  <c r="V298" i="4" a="1"/>
  <c r="V298" i="4" s="1"/>
  <c r="W298" i="4" a="1"/>
  <c r="W298" i="4" s="1"/>
  <c r="X298" i="4" a="1"/>
  <c r="X298" i="4" s="1"/>
  <c r="Y298" i="4" a="1"/>
  <c r="Y298" i="4" s="1"/>
  <c r="Z298" i="4" a="1"/>
  <c r="Z298" i="4" s="1"/>
  <c r="AA298" i="4" a="1"/>
  <c r="AA298" i="4" s="1"/>
  <c r="AB298" i="4" a="1"/>
  <c r="AB298" i="4" s="1"/>
  <c r="AC298" i="4" a="1"/>
  <c r="AC298" i="4" s="1"/>
  <c r="AD298" i="4" a="1"/>
  <c r="AD298" i="4" s="1"/>
  <c r="AE298" i="4" a="1"/>
  <c r="AE298" i="4" s="1"/>
  <c r="AF298" i="4" a="1"/>
  <c r="AF298" i="4" s="1"/>
  <c r="AG298" i="4" a="1"/>
  <c r="AG298" i="4"/>
  <c r="AH298" i="4" a="1"/>
  <c r="AH298" i="4" s="1"/>
  <c r="AI298" i="4" a="1"/>
  <c r="AI298" i="4" s="1"/>
  <c r="AJ298" i="4" a="1"/>
  <c r="AJ298" i="4" s="1"/>
  <c r="AK298" i="4" a="1"/>
  <c r="AK298" i="4" s="1"/>
  <c r="AL298" i="4" a="1"/>
  <c r="AL298" i="4" s="1"/>
  <c r="AM298" i="4" a="1"/>
  <c r="AM298" i="4" s="1"/>
  <c r="AN298" i="4" a="1"/>
  <c r="AN298" i="4" s="1"/>
  <c r="AO298" i="4" a="1"/>
  <c r="AO298" i="4" s="1"/>
  <c r="AP298" i="4" a="1"/>
  <c r="AP298" i="4" s="1"/>
  <c r="AQ298" i="4" a="1"/>
  <c r="AQ298" i="4" s="1"/>
  <c r="AR298" i="4" a="1"/>
  <c r="AR298" i="4" s="1"/>
  <c r="AS298" i="4" a="1"/>
  <c r="AS298" i="4" s="1"/>
  <c r="AT298" i="4" a="1"/>
  <c r="AT298" i="4" s="1"/>
  <c r="AU298" i="4" a="1"/>
  <c r="AU298" i="4" s="1"/>
  <c r="AV298" i="4" a="1"/>
  <c r="AV298" i="4" s="1"/>
  <c r="AW298" i="4" a="1"/>
  <c r="AW298" i="4"/>
  <c r="AX298" i="4" a="1"/>
  <c r="AX298" i="4" s="1"/>
  <c r="C299" i="4" a="1"/>
  <c r="C299" i="4" s="1"/>
  <c r="D299" i="4" a="1"/>
  <c r="D299" i="4" s="1"/>
  <c r="E299" i="4" a="1"/>
  <c r="E299" i="4" s="1"/>
  <c r="F299" i="4" a="1"/>
  <c r="F299" i="4" s="1"/>
  <c r="G299" i="4" a="1"/>
  <c r="G299" i="4" s="1"/>
  <c r="H299" i="4" a="1"/>
  <c r="H299" i="4" s="1"/>
  <c r="I299" i="4" a="1"/>
  <c r="I299" i="4" s="1"/>
  <c r="J299" i="4" a="1"/>
  <c r="J299" i="4" s="1"/>
  <c r="K299" i="4" a="1"/>
  <c r="K299" i="4" s="1"/>
  <c r="L299" i="4" a="1"/>
  <c r="L299" i="4" s="1"/>
  <c r="M299" i="4" a="1"/>
  <c r="M299" i="4" s="1"/>
  <c r="N299" i="4" a="1"/>
  <c r="N299" i="4" s="1"/>
  <c r="O299" i="4" a="1"/>
  <c r="O299" i="4" s="1"/>
  <c r="P299" i="4" a="1"/>
  <c r="P299" i="4" s="1"/>
  <c r="Q299" i="4" a="1"/>
  <c r="Q299" i="4"/>
  <c r="R299" i="4" a="1"/>
  <c r="R299" i="4" s="1"/>
  <c r="S299" i="4" a="1"/>
  <c r="S299" i="4" s="1"/>
  <c r="T299" i="4" a="1"/>
  <c r="T299" i="4" s="1"/>
  <c r="U299" i="4" a="1"/>
  <c r="U299" i="4" s="1"/>
  <c r="V299" i="4" a="1"/>
  <c r="V299" i="4" s="1"/>
  <c r="W299" i="4" a="1"/>
  <c r="W299" i="4" s="1"/>
  <c r="X299" i="4" a="1"/>
  <c r="X299" i="4" s="1"/>
  <c r="Y299" i="4" a="1"/>
  <c r="Y299" i="4" s="1"/>
  <c r="Z299" i="4" a="1"/>
  <c r="Z299" i="4" s="1"/>
  <c r="AA299" i="4" a="1"/>
  <c r="AA299" i="4" s="1"/>
  <c r="AB299" i="4" a="1"/>
  <c r="AB299" i="4" s="1"/>
  <c r="AC299" i="4" a="1"/>
  <c r="AC299" i="4" s="1"/>
  <c r="AD299" i="4" a="1"/>
  <c r="AD299" i="4" s="1"/>
  <c r="AE299" i="4" a="1"/>
  <c r="AE299" i="4" s="1"/>
  <c r="AF299" i="4" a="1"/>
  <c r="AF299" i="4" s="1"/>
  <c r="AG299" i="4" a="1"/>
  <c r="AG299" i="4" s="1"/>
  <c r="AH299" i="4" a="1"/>
  <c r="AH299" i="4" s="1"/>
  <c r="AI299" i="4" a="1"/>
  <c r="AI299" i="4" s="1"/>
  <c r="AJ299" i="4" a="1"/>
  <c r="AJ299" i="4" s="1"/>
  <c r="AK299" i="4" a="1"/>
  <c r="AK299" i="4" s="1"/>
  <c r="AL299" i="4" a="1"/>
  <c r="AL299" i="4" s="1"/>
  <c r="AM299" i="4" a="1"/>
  <c r="AM299" i="4" s="1"/>
  <c r="AN299" i="4" a="1"/>
  <c r="AN299" i="4" s="1"/>
  <c r="AO299" i="4" a="1"/>
  <c r="AO299" i="4" s="1"/>
  <c r="AP299" i="4" a="1"/>
  <c r="AP299" i="4" s="1"/>
  <c r="AQ299" i="4" a="1"/>
  <c r="AQ299" i="4" s="1"/>
  <c r="AR299" i="4" a="1"/>
  <c r="AR299" i="4" s="1"/>
  <c r="AS299" i="4" a="1"/>
  <c r="AS299" i="4" s="1"/>
  <c r="AT299" i="4" a="1"/>
  <c r="AT299" i="4" s="1"/>
  <c r="AU299" i="4" a="1"/>
  <c r="AU299" i="4" s="1"/>
  <c r="AV299" i="4" a="1"/>
  <c r="AV299" i="4" s="1"/>
  <c r="AW299" i="4" a="1"/>
  <c r="AW299" i="4" s="1"/>
  <c r="AX299" i="4" a="1"/>
  <c r="AX299" i="4" s="1"/>
  <c r="C300" i="4" a="1"/>
  <c r="C300" i="4" s="1"/>
  <c r="D300" i="4" a="1"/>
  <c r="D300" i="4" s="1"/>
  <c r="E300" i="4" a="1"/>
  <c r="E300" i="4" s="1"/>
  <c r="F300" i="4" a="1"/>
  <c r="F300" i="4" s="1"/>
  <c r="G300" i="4" a="1"/>
  <c r="G300" i="4" s="1"/>
  <c r="H300" i="4" a="1"/>
  <c r="H300" i="4" s="1"/>
  <c r="I300" i="4" a="1"/>
  <c r="I300" i="4"/>
  <c r="J300" i="4" a="1"/>
  <c r="J300" i="4" s="1"/>
  <c r="K300" i="4" a="1"/>
  <c r="K300" i="4" s="1"/>
  <c r="L300" i="4" a="1"/>
  <c r="L300" i="4" s="1"/>
  <c r="M300" i="4" a="1"/>
  <c r="M300" i="4" s="1"/>
  <c r="N300" i="4" a="1"/>
  <c r="N300" i="4" s="1"/>
  <c r="O300" i="4" a="1"/>
  <c r="O300" i="4" s="1"/>
  <c r="P300" i="4" a="1"/>
  <c r="P300" i="4" s="1"/>
  <c r="Q300" i="4" a="1"/>
  <c r="Q300" i="4" s="1"/>
  <c r="R300" i="4" a="1"/>
  <c r="R300" i="4" s="1"/>
  <c r="S300" i="4" a="1"/>
  <c r="S300" i="4" s="1"/>
  <c r="T300" i="4" a="1"/>
  <c r="T300" i="4" s="1"/>
  <c r="U300" i="4" a="1"/>
  <c r="U300" i="4" s="1"/>
  <c r="V300" i="4" a="1"/>
  <c r="V300" i="4" s="1"/>
  <c r="W300" i="4" a="1"/>
  <c r="W300" i="4" s="1"/>
  <c r="X300" i="4" a="1"/>
  <c r="X300" i="4" s="1"/>
  <c r="Y300" i="4" a="1"/>
  <c r="Y300" i="4" s="1"/>
  <c r="Z300" i="4" a="1"/>
  <c r="Z300" i="4" s="1"/>
  <c r="AA300" i="4" a="1"/>
  <c r="AA300" i="4" s="1"/>
  <c r="AB300" i="4" a="1"/>
  <c r="AB300" i="4" s="1"/>
  <c r="AC300" i="4" a="1"/>
  <c r="AC300" i="4" s="1"/>
  <c r="AD300" i="4" a="1"/>
  <c r="AD300" i="4" s="1"/>
  <c r="AE300" i="4" a="1"/>
  <c r="AE300" i="4" s="1"/>
  <c r="AF300" i="4" a="1"/>
  <c r="AF300" i="4" s="1"/>
  <c r="AG300" i="4" a="1"/>
  <c r="AG300" i="4" s="1"/>
  <c r="AH300" i="4" a="1"/>
  <c r="AH300" i="4" s="1"/>
  <c r="AI300" i="4" a="1"/>
  <c r="AI300" i="4" s="1"/>
  <c r="AJ300" i="4" a="1"/>
  <c r="AJ300" i="4" s="1"/>
  <c r="AK300" i="4" a="1"/>
  <c r="AK300" i="4" s="1"/>
  <c r="AL300" i="4" a="1"/>
  <c r="AL300" i="4" s="1"/>
  <c r="AM300" i="4" a="1"/>
  <c r="AM300" i="4" s="1"/>
  <c r="AN300" i="4" a="1"/>
  <c r="AN300" i="4" s="1"/>
  <c r="AO300" i="4" a="1"/>
  <c r="AO300" i="4" s="1"/>
  <c r="AP300" i="4" a="1"/>
  <c r="AP300" i="4" s="1"/>
  <c r="AQ300" i="4" a="1"/>
  <c r="AQ300" i="4" s="1"/>
  <c r="AR300" i="4" a="1"/>
  <c r="AR300" i="4" s="1"/>
  <c r="AS300" i="4" a="1"/>
  <c r="AS300" i="4" s="1"/>
  <c r="AT300" i="4" a="1"/>
  <c r="AT300" i="4" s="1"/>
  <c r="AU300" i="4" a="1"/>
  <c r="AU300" i="4" s="1"/>
  <c r="AV300" i="4" a="1"/>
  <c r="AV300" i="4" s="1"/>
  <c r="AW300" i="4" a="1"/>
  <c r="AW300" i="4" s="1"/>
  <c r="AX300" i="4" a="1"/>
  <c r="AX300" i="4" s="1"/>
  <c r="C301" i="4" a="1"/>
  <c r="C301" i="4" s="1"/>
  <c r="D301" i="4" a="1"/>
  <c r="D301" i="4" s="1"/>
  <c r="E301" i="4" a="1"/>
  <c r="E301" i="4" s="1"/>
  <c r="F301" i="4" a="1"/>
  <c r="F301" i="4" s="1"/>
  <c r="G301" i="4" a="1"/>
  <c r="G301" i="4" s="1"/>
  <c r="H301" i="4" a="1"/>
  <c r="H301" i="4" s="1"/>
  <c r="I301" i="4" a="1"/>
  <c r="I301" i="4" s="1"/>
  <c r="J301" i="4" a="1"/>
  <c r="J301" i="4" s="1"/>
  <c r="K301" i="4" a="1"/>
  <c r="K301" i="4" s="1"/>
  <c r="L301" i="4" a="1"/>
  <c r="L301" i="4" s="1"/>
  <c r="M301" i="4" a="1"/>
  <c r="M301" i="4" s="1"/>
  <c r="N301" i="4" a="1"/>
  <c r="N301" i="4" s="1"/>
  <c r="O301" i="4" a="1"/>
  <c r="O301" i="4" s="1"/>
  <c r="P301" i="4" a="1"/>
  <c r="P301" i="4" s="1"/>
  <c r="Q301" i="4" a="1"/>
  <c r="Q301" i="4" s="1"/>
  <c r="R301" i="4" a="1"/>
  <c r="R301" i="4" s="1"/>
  <c r="S301" i="4" a="1"/>
  <c r="S301" i="4"/>
  <c r="T301" i="4" a="1"/>
  <c r="T301" i="4" s="1"/>
  <c r="U301" i="4" a="1"/>
  <c r="U301" i="4" s="1"/>
  <c r="V301" i="4" a="1"/>
  <c r="V301" i="4" s="1"/>
  <c r="W301" i="4" a="1"/>
  <c r="W301" i="4" s="1"/>
  <c r="X301" i="4" a="1"/>
  <c r="X301" i="4" s="1"/>
  <c r="Y301" i="4" a="1"/>
  <c r="Y301" i="4" s="1"/>
  <c r="Z301" i="4" a="1"/>
  <c r="Z301" i="4" s="1"/>
  <c r="AA301" i="4" a="1"/>
  <c r="AA301" i="4" s="1"/>
  <c r="AB301" i="4" a="1"/>
  <c r="AB301" i="4" s="1"/>
  <c r="AC301" i="4" a="1"/>
  <c r="AC301" i="4" s="1"/>
  <c r="AD301" i="4" a="1"/>
  <c r="AD301" i="4" s="1"/>
  <c r="AE301" i="4" a="1"/>
  <c r="AE301" i="4" s="1"/>
  <c r="AF301" i="4" a="1"/>
  <c r="AF301" i="4" s="1"/>
  <c r="AG301" i="4" a="1"/>
  <c r="AG301" i="4" s="1"/>
  <c r="AH301" i="4" a="1"/>
  <c r="AH301" i="4" s="1"/>
  <c r="AI301" i="4" a="1"/>
  <c r="AI301" i="4" s="1"/>
  <c r="AJ301" i="4" a="1"/>
  <c r="AJ301" i="4" s="1"/>
  <c r="AK301" i="4" a="1"/>
  <c r="AK301" i="4" s="1"/>
  <c r="AL301" i="4" a="1"/>
  <c r="AL301" i="4" s="1"/>
  <c r="AM301" i="4" a="1"/>
  <c r="AM301" i="4" s="1"/>
  <c r="AN301" i="4" a="1"/>
  <c r="AN301" i="4" s="1"/>
  <c r="AO301" i="4" a="1"/>
  <c r="AO301" i="4" s="1"/>
  <c r="AP301" i="4" a="1"/>
  <c r="AP301" i="4" s="1"/>
  <c r="AQ301" i="4" a="1"/>
  <c r="AQ301" i="4" s="1"/>
  <c r="AR301" i="4" a="1"/>
  <c r="AR301" i="4" s="1"/>
  <c r="AS301" i="4" a="1"/>
  <c r="AS301" i="4"/>
  <c r="AT301" i="4" a="1"/>
  <c r="AT301" i="4" s="1"/>
  <c r="AU301" i="4" a="1"/>
  <c r="AU301" i="4" s="1"/>
  <c r="AV301" i="4" a="1"/>
  <c r="AV301" i="4" s="1"/>
  <c r="AW301" i="4" a="1"/>
  <c r="AW301" i="4" s="1"/>
  <c r="AX301" i="4" a="1"/>
  <c r="AX301" i="4" s="1"/>
  <c r="C302" i="4" a="1"/>
  <c r="C302" i="4" s="1"/>
  <c r="D302" i="4" a="1"/>
  <c r="D302" i="4" s="1"/>
  <c r="E302" i="4" a="1"/>
  <c r="E302" i="4" s="1"/>
  <c r="F302" i="4" a="1"/>
  <c r="F302" i="4" s="1"/>
  <c r="G302" i="4" a="1"/>
  <c r="G302" i="4" s="1"/>
  <c r="H302" i="4" a="1"/>
  <c r="H302" i="4" s="1"/>
  <c r="I302" i="4" a="1"/>
  <c r="I302" i="4" s="1"/>
  <c r="J302" i="4" a="1"/>
  <c r="J302" i="4" s="1"/>
  <c r="K302" i="4" a="1"/>
  <c r="K302" i="4" s="1"/>
  <c r="L302" i="4" a="1"/>
  <c r="L302" i="4" s="1"/>
  <c r="M302" i="4" a="1"/>
  <c r="M302" i="4"/>
  <c r="N302" i="4" a="1"/>
  <c r="N302" i="4" s="1"/>
  <c r="O302" i="4" a="1"/>
  <c r="O302" i="4" s="1"/>
  <c r="P302" i="4" a="1"/>
  <c r="P302" i="4" s="1"/>
  <c r="Q302" i="4" a="1"/>
  <c r="Q302" i="4"/>
  <c r="R302" i="4" a="1"/>
  <c r="R302" i="4" s="1"/>
  <c r="S302" i="4" a="1"/>
  <c r="S302" i="4" s="1"/>
  <c r="T302" i="4" a="1"/>
  <c r="T302" i="4" s="1"/>
  <c r="U302" i="4" a="1"/>
  <c r="U302" i="4" s="1"/>
  <c r="V302" i="4" a="1"/>
  <c r="V302" i="4" s="1"/>
  <c r="W302" i="4" a="1"/>
  <c r="W302" i="4" s="1"/>
  <c r="X302" i="4" a="1"/>
  <c r="X302" i="4" s="1"/>
  <c r="Y302" i="4" a="1"/>
  <c r="Y302" i="4" s="1"/>
  <c r="Z302" i="4" a="1"/>
  <c r="Z302" i="4" s="1"/>
  <c r="AA302" i="4" a="1"/>
  <c r="AA302" i="4" s="1"/>
  <c r="AB302" i="4" a="1"/>
  <c r="AB302" i="4" s="1"/>
  <c r="AC302" i="4" a="1"/>
  <c r="AC302" i="4" s="1"/>
  <c r="AD302" i="4" a="1"/>
  <c r="AD302" i="4" s="1"/>
  <c r="AE302" i="4" a="1"/>
  <c r="AE302" i="4"/>
  <c r="AF302" i="4" a="1"/>
  <c r="AF302" i="4" s="1"/>
  <c r="AG302" i="4" a="1"/>
  <c r="AG302" i="4" s="1"/>
  <c r="AH302" i="4" a="1"/>
  <c r="AH302" i="4" s="1"/>
  <c r="AI302" i="4" a="1"/>
  <c r="AI302" i="4"/>
  <c r="AJ302" i="4" a="1"/>
  <c r="AJ302" i="4" s="1"/>
  <c r="AK302" i="4" a="1"/>
  <c r="AK302" i="4" s="1"/>
  <c r="AL302" i="4" a="1"/>
  <c r="AL302" i="4" s="1"/>
  <c r="AM302" i="4" a="1"/>
  <c r="AM302" i="4" s="1"/>
  <c r="AN302" i="4" a="1"/>
  <c r="AN302" i="4" s="1"/>
  <c r="AO302" i="4" a="1"/>
  <c r="AO302" i="4" s="1"/>
  <c r="AP302" i="4" a="1"/>
  <c r="AP302" i="4" s="1"/>
  <c r="AQ302" i="4" a="1"/>
  <c r="AQ302" i="4" s="1"/>
  <c r="AR302" i="4" a="1"/>
  <c r="AR302" i="4" s="1"/>
  <c r="AS302" i="4" a="1"/>
  <c r="AS302" i="4" s="1"/>
  <c r="AT302" i="4" a="1"/>
  <c r="AT302" i="4" s="1"/>
  <c r="AU302" i="4" a="1"/>
  <c r="AU302" i="4" s="1"/>
  <c r="AV302" i="4" a="1"/>
  <c r="AV302" i="4" s="1"/>
  <c r="AW302" i="4" a="1"/>
  <c r="AW302" i="4" s="1"/>
  <c r="AX302" i="4" a="1"/>
  <c r="AX302" i="4" s="1"/>
  <c r="C303" i="4" a="1"/>
  <c r="C303" i="4" s="1"/>
  <c r="D303" i="4" a="1"/>
  <c r="D303" i="4" s="1"/>
  <c r="E303" i="4" a="1"/>
  <c r="E303" i="4" s="1"/>
  <c r="F303" i="4" a="1"/>
  <c r="F303" i="4" s="1"/>
  <c r="G303" i="4" a="1"/>
  <c r="G303" i="4" s="1"/>
  <c r="H303" i="4" a="1"/>
  <c r="H303" i="4" s="1"/>
  <c r="I303" i="4" a="1"/>
  <c r="I303" i="4" s="1"/>
  <c r="J303" i="4" a="1"/>
  <c r="J303" i="4" s="1"/>
  <c r="K303" i="4" a="1"/>
  <c r="K303" i="4" s="1"/>
  <c r="L303" i="4" a="1"/>
  <c r="L303" i="4" s="1"/>
  <c r="M303" i="4" a="1"/>
  <c r="M303" i="4" s="1"/>
  <c r="N303" i="4" a="1"/>
  <c r="N303" i="4" s="1"/>
  <c r="O303" i="4" a="1"/>
  <c r="O303" i="4" s="1"/>
  <c r="P303" i="4" a="1"/>
  <c r="P303" i="4" s="1"/>
  <c r="Q303" i="4" a="1"/>
  <c r="Q303" i="4" s="1"/>
  <c r="R303" i="4" a="1"/>
  <c r="R303" i="4" s="1"/>
  <c r="S303" i="4" a="1"/>
  <c r="S303" i="4" s="1"/>
  <c r="T303" i="4" a="1"/>
  <c r="T303" i="4" s="1"/>
  <c r="U303" i="4" a="1"/>
  <c r="U303" i="4" s="1"/>
  <c r="V303" i="4" a="1"/>
  <c r="V303" i="4" s="1"/>
  <c r="W303" i="4" a="1"/>
  <c r="W303" i="4" s="1"/>
  <c r="X303" i="4" a="1"/>
  <c r="X303" i="4" s="1"/>
  <c r="Y303" i="4" a="1"/>
  <c r="Y303" i="4" s="1"/>
  <c r="Z303" i="4" a="1"/>
  <c r="Z303" i="4" s="1"/>
  <c r="AA303" i="4" a="1"/>
  <c r="AA303" i="4" s="1"/>
  <c r="AB303" i="4" a="1"/>
  <c r="AB303" i="4" s="1"/>
  <c r="AC303" i="4" a="1"/>
  <c r="AC303" i="4" s="1"/>
  <c r="AD303" i="4" a="1"/>
  <c r="AD303" i="4" s="1"/>
  <c r="AE303" i="4" a="1"/>
  <c r="AE303" i="4" s="1"/>
  <c r="AF303" i="4" a="1"/>
  <c r="AF303" i="4" s="1"/>
  <c r="AG303" i="4" a="1"/>
  <c r="AG303" i="4"/>
  <c r="AH303" i="4" a="1"/>
  <c r="AH303" i="4" s="1"/>
  <c r="AI303" i="4" a="1"/>
  <c r="AI303" i="4" s="1"/>
  <c r="AJ303" i="4" a="1"/>
  <c r="AJ303" i="4" s="1"/>
  <c r="AK303" i="4" a="1"/>
  <c r="AK303" i="4" s="1"/>
  <c r="AL303" i="4" a="1"/>
  <c r="AL303" i="4" s="1"/>
  <c r="AM303" i="4" a="1"/>
  <c r="AM303" i="4" s="1"/>
  <c r="AN303" i="4" a="1"/>
  <c r="AN303" i="4" s="1"/>
  <c r="AO303" i="4" a="1"/>
  <c r="AO303" i="4" s="1"/>
  <c r="AP303" i="4" a="1"/>
  <c r="AP303" i="4" s="1"/>
  <c r="AQ303" i="4" a="1"/>
  <c r="AQ303" i="4" s="1"/>
  <c r="AR303" i="4" a="1"/>
  <c r="AR303" i="4" s="1"/>
  <c r="AS303" i="4" a="1"/>
  <c r="AS303" i="4" s="1"/>
  <c r="AT303" i="4" a="1"/>
  <c r="AT303" i="4" s="1"/>
  <c r="AU303" i="4" a="1"/>
  <c r="AU303" i="4" s="1"/>
  <c r="AV303" i="4" a="1"/>
  <c r="AV303" i="4" s="1"/>
  <c r="AW303" i="4" a="1"/>
  <c r="AW303" i="4" s="1"/>
  <c r="AX303" i="4" a="1"/>
  <c r="AX303" i="4" s="1"/>
  <c r="C304" i="4" a="1"/>
  <c r="C304" i="4" s="1"/>
  <c r="D304" i="4" a="1"/>
  <c r="D304" i="4" s="1"/>
  <c r="E304" i="4" a="1"/>
  <c r="E304" i="4" s="1"/>
  <c r="F304" i="4" a="1"/>
  <c r="F304" i="4" s="1"/>
  <c r="G304" i="4" a="1"/>
  <c r="G304" i="4" s="1"/>
  <c r="H304" i="4" a="1"/>
  <c r="H304" i="4" s="1"/>
  <c r="I304" i="4" a="1"/>
  <c r="I304" i="4" s="1"/>
  <c r="J304" i="4" a="1"/>
  <c r="J304" i="4" s="1"/>
  <c r="K304" i="4" a="1"/>
  <c r="K304" i="4"/>
  <c r="L304" i="4" a="1"/>
  <c r="L304" i="4" s="1"/>
  <c r="M304" i="4" a="1"/>
  <c r="M304" i="4"/>
  <c r="N304" i="4" a="1"/>
  <c r="N304" i="4" s="1"/>
  <c r="O304" i="4" a="1"/>
  <c r="O304" i="4" s="1"/>
  <c r="P304" i="4" a="1"/>
  <c r="P304" i="4" s="1"/>
  <c r="Q304" i="4" a="1"/>
  <c r="Q304" i="4" s="1"/>
  <c r="R304" i="4" a="1"/>
  <c r="R304" i="4" s="1"/>
  <c r="S304" i="4" a="1"/>
  <c r="S304" i="4" s="1"/>
  <c r="T304" i="4" a="1"/>
  <c r="T304" i="4" s="1"/>
  <c r="U304" i="4" a="1"/>
  <c r="U304" i="4" s="1"/>
  <c r="V304" i="4" a="1"/>
  <c r="V304" i="4" s="1"/>
  <c r="W304" i="4" a="1"/>
  <c r="W304" i="4" s="1"/>
  <c r="X304" i="4" a="1"/>
  <c r="X304" i="4" s="1"/>
  <c r="Y304" i="4" a="1"/>
  <c r="Y304" i="4" s="1"/>
  <c r="Z304" i="4" a="1"/>
  <c r="Z304" i="4" s="1"/>
  <c r="AA304" i="4" a="1"/>
  <c r="AA304" i="4" s="1"/>
  <c r="AB304" i="4" a="1"/>
  <c r="AB304" i="4" s="1"/>
  <c r="AC304" i="4" a="1"/>
  <c r="AC304" i="4"/>
  <c r="AD304" i="4" a="1"/>
  <c r="AD304" i="4" s="1"/>
  <c r="AE304" i="4" a="1"/>
  <c r="AE304" i="4"/>
  <c r="AF304" i="4" a="1"/>
  <c r="AF304" i="4" s="1"/>
  <c r="AG304" i="4" a="1"/>
  <c r="AG304" i="4" s="1"/>
  <c r="AH304" i="4" a="1"/>
  <c r="AH304" i="4" s="1"/>
  <c r="AI304" i="4" a="1"/>
  <c r="AI304" i="4" s="1"/>
  <c r="AJ304" i="4" a="1"/>
  <c r="AJ304" i="4" s="1"/>
  <c r="AK304" i="4" a="1"/>
  <c r="AK304" i="4" s="1"/>
  <c r="AL304" i="4" a="1"/>
  <c r="AL304" i="4" s="1"/>
  <c r="AM304" i="4" a="1"/>
  <c r="AM304" i="4" s="1"/>
  <c r="AN304" i="4" a="1"/>
  <c r="AN304" i="4" s="1"/>
  <c r="AO304" i="4" a="1"/>
  <c r="AO304" i="4" s="1"/>
  <c r="AP304" i="4" a="1"/>
  <c r="AP304" i="4" s="1"/>
  <c r="AQ304" i="4" a="1"/>
  <c r="AQ304" i="4" s="1"/>
  <c r="AR304" i="4" a="1"/>
  <c r="AR304" i="4" s="1"/>
  <c r="AS304" i="4" a="1"/>
  <c r="AS304" i="4" s="1"/>
  <c r="AT304" i="4" a="1"/>
  <c r="AT304" i="4" s="1"/>
  <c r="AU304" i="4" a="1"/>
  <c r="AU304" i="4" s="1"/>
  <c r="AV304" i="4" a="1"/>
  <c r="AV304" i="4" s="1"/>
  <c r="AW304" i="4" a="1"/>
  <c r="AW304" i="4"/>
  <c r="AX304" i="4" a="1"/>
  <c r="AX304" i="4" s="1"/>
  <c r="C305" i="4" a="1"/>
  <c r="C305" i="4" s="1"/>
  <c r="D305" i="4" a="1"/>
  <c r="D305" i="4" s="1"/>
  <c r="E305" i="4" a="1"/>
  <c r="E305" i="4" s="1"/>
  <c r="F305" i="4" a="1"/>
  <c r="F305" i="4" s="1"/>
  <c r="G305" i="4" a="1"/>
  <c r="G305" i="4" s="1"/>
  <c r="H305" i="4" a="1"/>
  <c r="H305" i="4" s="1"/>
  <c r="I305" i="4" a="1"/>
  <c r="I305" i="4" s="1"/>
  <c r="J305" i="4" a="1"/>
  <c r="J305" i="4" s="1"/>
  <c r="K305" i="4" a="1"/>
  <c r="K305" i="4"/>
  <c r="L305" i="4" a="1"/>
  <c r="L305" i="4" s="1"/>
  <c r="M305" i="4" a="1"/>
  <c r="M305" i="4" s="1"/>
  <c r="N305" i="4" a="1"/>
  <c r="N305" i="4" s="1"/>
  <c r="O305" i="4" a="1"/>
  <c r="O305" i="4"/>
  <c r="P305" i="4" a="1"/>
  <c r="P305" i="4" s="1"/>
  <c r="Q305" i="4" a="1"/>
  <c r="Q305" i="4"/>
  <c r="R305" i="4" a="1"/>
  <c r="R305" i="4" s="1"/>
  <c r="S305" i="4" a="1"/>
  <c r="S305" i="4"/>
  <c r="T305" i="4" a="1"/>
  <c r="T305" i="4" s="1"/>
  <c r="U305" i="4" a="1"/>
  <c r="U305" i="4" s="1"/>
  <c r="V305" i="4" a="1"/>
  <c r="V305" i="4" s="1"/>
  <c r="W305" i="4" a="1"/>
  <c r="W305" i="4" s="1"/>
  <c r="X305" i="4" a="1"/>
  <c r="X305" i="4" s="1"/>
  <c r="Y305" i="4" a="1"/>
  <c r="Y305" i="4" s="1"/>
  <c r="Z305" i="4" a="1"/>
  <c r="Z305" i="4" s="1"/>
  <c r="AA305" i="4" a="1"/>
  <c r="AA305" i="4" s="1"/>
  <c r="AB305" i="4" a="1"/>
  <c r="AB305" i="4" s="1"/>
  <c r="AC305" i="4" a="1"/>
  <c r="AC305" i="4" s="1"/>
  <c r="AD305" i="4" a="1"/>
  <c r="AD305" i="4" s="1"/>
  <c r="AE305" i="4" a="1"/>
  <c r="AE305" i="4" s="1"/>
  <c r="AF305" i="4" a="1"/>
  <c r="AF305" i="4" s="1"/>
  <c r="AG305" i="4" a="1"/>
  <c r="AG305" i="4"/>
  <c r="AH305" i="4" a="1"/>
  <c r="AH305" i="4" s="1"/>
  <c r="AI305" i="4" a="1"/>
  <c r="AI305" i="4" s="1"/>
  <c r="AJ305" i="4" a="1"/>
  <c r="AJ305" i="4" s="1"/>
  <c r="AK305" i="4" a="1"/>
  <c r="AK305" i="4" s="1"/>
  <c r="AL305" i="4" a="1"/>
  <c r="AL305" i="4" s="1"/>
  <c r="AM305" i="4" a="1"/>
  <c r="AM305" i="4" s="1"/>
  <c r="AN305" i="4" a="1"/>
  <c r="AN305" i="4" s="1"/>
  <c r="AO305" i="4" a="1"/>
  <c r="AO305" i="4" s="1"/>
  <c r="AP305" i="4" a="1"/>
  <c r="AP305" i="4" s="1"/>
  <c r="AQ305" i="4" a="1"/>
  <c r="AQ305" i="4" s="1"/>
  <c r="AR305" i="4" a="1"/>
  <c r="AR305" i="4" s="1"/>
  <c r="AS305" i="4" a="1"/>
  <c r="AS305" i="4" s="1"/>
  <c r="AT305" i="4" a="1"/>
  <c r="AT305" i="4" s="1"/>
  <c r="AU305" i="4" a="1"/>
  <c r="AU305" i="4"/>
  <c r="AV305" i="4" a="1"/>
  <c r="AV305" i="4" s="1"/>
  <c r="AW305" i="4" a="1"/>
  <c r="AW305" i="4" s="1"/>
  <c r="AX305" i="4" a="1"/>
  <c r="AX305" i="4" s="1"/>
  <c r="C306" i="4" a="1"/>
  <c r="C306" i="4"/>
  <c r="D306" i="4" a="1"/>
  <c r="D306" i="4" s="1"/>
  <c r="E306" i="4" a="1"/>
  <c r="E306" i="4" s="1"/>
  <c r="F306" i="4" a="1"/>
  <c r="F306" i="4" s="1"/>
  <c r="G306" i="4" a="1"/>
  <c r="G306" i="4" s="1"/>
  <c r="H306" i="4" a="1"/>
  <c r="H306" i="4" s="1"/>
  <c r="I306" i="4" a="1"/>
  <c r="I306" i="4" s="1"/>
  <c r="J306" i="4" a="1"/>
  <c r="J306" i="4" s="1"/>
  <c r="K306" i="4" a="1"/>
  <c r="K306" i="4" s="1"/>
  <c r="L306" i="4" a="1"/>
  <c r="L306" i="4" s="1"/>
  <c r="M306" i="4" a="1"/>
  <c r="M306" i="4" s="1"/>
  <c r="N306" i="4" a="1"/>
  <c r="N306" i="4" s="1"/>
  <c r="O306" i="4" a="1"/>
  <c r="O306" i="4" s="1"/>
  <c r="P306" i="4" a="1"/>
  <c r="P306" i="4" s="1"/>
  <c r="Q306" i="4" a="1"/>
  <c r="Q306" i="4" s="1"/>
  <c r="R306" i="4" a="1"/>
  <c r="R306" i="4" s="1"/>
  <c r="S306" i="4" a="1"/>
  <c r="S306" i="4" s="1"/>
  <c r="T306" i="4" a="1"/>
  <c r="T306" i="4" s="1"/>
  <c r="U306" i="4" a="1"/>
  <c r="U306" i="4" s="1"/>
  <c r="V306" i="4" a="1"/>
  <c r="V306" i="4" s="1"/>
  <c r="W306" i="4" a="1"/>
  <c r="W306" i="4" s="1"/>
  <c r="X306" i="4" a="1"/>
  <c r="X306" i="4" s="1"/>
  <c r="Y306" i="4" a="1"/>
  <c r="Y306" i="4" s="1"/>
  <c r="Z306" i="4" a="1"/>
  <c r="Z306" i="4" s="1"/>
  <c r="AA306" i="4" a="1"/>
  <c r="AA306" i="4" s="1"/>
  <c r="AB306" i="4" a="1"/>
  <c r="AB306" i="4" s="1"/>
  <c r="AC306" i="4" a="1"/>
  <c r="AC306" i="4" s="1"/>
  <c r="AD306" i="4" a="1"/>
  <c r="AD306" i="4" s="1"/>
  <c r="AE306" i="4" a="1"/>
  <c r="AE306" i="4" s="1"/>
  <c r="AF306" i="4" a="1"/>
  <c r="AF306" i="4" s="1"/>
  <c r="AG306" i="4" a="1"/>
  <c r="AG306" i="4" s="1"/>
  <c r="AH306" i="4" a="1"/>
  <c r="AH306" i="4" s="1"/>
  <c r="AI306" i="4" a="1"/>
  <c r="AI306" i="4"/>
  <c r="AJ306" i="4" a="1"/>
  <c r="AJ306" i="4" s="1"/>
  <c r="AK306" i="4" a="1"/>
  <c r="AK306" i="4" s="1"/>
  <c r="AL306" i="4" a="1"/>
  <c r="AL306" i="4" s="1"/>
  <c r="AM306" i="4" a="1"/>
  <c r="AM306" i="4" s="1"/>
  <c r="AN306" i="4" a="1"/>
  <c r="AN306" i="4" s="1"/>
  <c r="AO306" i="4" a="1"/>
  <c r="AO306" i="4" s="1"/>
  <c r="AP306" i="4" a="1"/>
  <c r="AP306" i="4" s="1"/>
  <c r="AQ306" i="4" a="1"/>
  <c r="AQ306" i="4" s="1"/>
  <c r="AR306" i="4" a="1"/>
  <c r="AR306" i="4" s="1"/>
  <c r="AS306" i="4" a="1"/>
  <c r="AS306" i="4" s="1"/>
  <c r="AT306" i="4" a="1"/>
  <c r="AT306" i="4" s="1"/>
  <c r="AU306" i="4" a="1"/>
  <c r="AU306" i="4" s="1"/>
  <c r="AV306" i="4" a="1"/>
  <c r="AV306" i="4" s="1"/>
  <c r="AW306" i="4" a="1"/>
  <c r="AW306" i="4" s="1"/>
  <c r="AX306" i="4" a="1"/>
  <c r="AX306" i="4" s="1"/>
  <c r="C307" i="4" a="1"/>
  <c r="C307" i="4" s="1"/>
  <c r="D307" i="4" a="1"/>
  <c r="D307" i="4" s="1"/>
  <c r="E307" i="4" a="1"/>
  <c r="E307" i="4" s="1"/>
  <c r="F307" i="4" a="1"/>
  <c r="F307" i="4" s="1"/>
  <c r="G307" i="4" a="1"/>
  <c r="G307" i="4" s="1"/>
  <c r="H307" i="4" a="1"/>
  <c r="H307" i="4" s="1"/>
  <c r="I307" i="4" a="1"/>
  <c r="I307" i="4" s="1"/>
  <c r="J307" i="4" a="1"/>
  <c r="J307" i="4" s="1"/>
  <c r="K307" i="4" a="1"/>
  <c r="K307" i="4" s="1"/>
  <c r="L307" i="4" a="1"/>
  <c r="L307" i="4" s="1"/>
  <c r="M307" i="4" a="1"/>
  <c r="M307" i="4"/>
  <c r="N307" i="4" a="1"/>
  <c r="N307" i="4" s="1"/>
  <c r="O307" i="4" a="1"/>
  <c r="O307" i="4" s="1"/>
  <c r="P307" i="4" a="1"/>
  <c r="P307" i="4" s="1"/>
  <c r="Q307" i="4" a="1"/>
  <c r="Q307" i="4" s="1"/>
  <c r="R307" i="4" a="1"/>
  <c r="R307" i="4" s="1"/>
  <c r="S307" i="4" a="1"/>
  <c r="S307" i="4" s="1"/>
  <c r="T307" i="4" a="1"/>
  <c r="T307" i="4" s="1"/>
  <c r="U307" i="4" a="1"/>
  <c r="U307" i="4" s="1"/>
  <c r="V307" i="4" a="1"/>
  <c r="V307" i="4" s="1"/>
  <c r="W307" i="4" a="1"/>
  <c r="W307" i="4" s="1"/>
  <c r="X307" i="4" a="1"/>
  <c r="X307" i="4" s="1"/>
  <c r="Y307" i="4" a="1"/>
  <c r="Y307" i="4" s="1"/>
  <c r="Z307" i="4" a="1"/>
  <c r="Z307" i="4" s="1"/>
  <c r="AA307" i="4" a="1"/>
  <c r="AA307" i="4" s="1"/>
  <c r="AB307" i="4" a="1"/>
  <c r="AB307" i="4" s="1"/>
  <c r="AC307" i="4" a="1"/>
  <c r="AC307" i="4"/>
  <c r="AD307" i="4" a="1"/>
  <c r="AD307" i="4" s="1"/>
  <c r="AE307" i="4" a="1"/>
  <c r="AE307" i="4" s="1"/>
  <c r="AF307" i="4" a="1"/>
  <c r="AF307" i="4" s="1"/>
  <c r="AG307" i="4" a="1"/>
  <c r="AG307" i="4"/>
  <c r="AH307" i="4" a="1"/>
  <c r="AH307" i="4" s="1"/>
  <c r="AI307" i="4" a="1"/>
  <c r="AI307" i="4" s="1"/>
  <c r="AJ307" i="4" a="1"/>
  <c r="AJ307" i="4" s="1"/>
  <c r="AK307" i="4" a="1"/>
  <c r="AK307" i="4" s="1"/>
  <c r="AL307" i="4" a="1"/>
  <c r="AL307" i="4" s="1"/>
  <c r="AM307" i="4" a="1"/>
  <c r="AM307" i="4" s="1"/>
  <c r="AN307" i="4" a="1"/>
  <c r="AN307" i="4" s="1"/>
  <c r="AO307" i="4" a="1"/>
  <c r="AO307" i="4" s="1"/>
  <c r="AP307" i="4" a="1"/>
  <c r="AP307" i="4" s="1"/>
  <c r="AQ307" i="4" a="1"/>
  <c r="AQ307" i="4" s="1"/>
  <c r="AR307" i="4" a="1"/>
  <c r="AR307" i="4" s="1"/>
  <c r="AS307" i="4" a="1"/>
  <c r="AS307" i="4" s="1"/>
  <c r="AT307" i="4" a="1"/>
  <c r="AT307" i="4" s="1"/>
  <c r="AU307" i="4" a="1"/>
  <c r="AU307" i="4"/>
  <c r="AV307" i="4" a="1"/>
  <c r="AV307" i="4" s="1"/>
  <c r="AW307" i="4" a="1"/>
  <c r="AW307" i="4" s="1"/>
  <c r="AX307" i="4" a="1"/>
  <c r="AX307" i="4" s="1"/>
  <c r="C308" i="4" a="1"/>
  <c r="C308" i="4" s="1"/>
  <c r="D308" i="4" a="1"/>
  <c r="D308" i="4" s="1"/>
  <c r="E308" i="4" a="1"/>
  <c r="E308" i="4" s="1"/>
  <c r="F308" i="4" a="1"/>
  <c r="F308" i="4" s="1"/>
  <c r="G308" i="4" a="1"/>
  <c r="G308" i="4" s="1"/>
  <c r="H308" i="4" a="1"/>
  <c r="H308" i="4" s="1"/>
  <c r="I308" i="4" a="1"/>
  <c r="I308" i="4" s="1"/>
  <c r="J308" i="4" a="1"/>
  <c r="J308" i="4" s="1"/>
  <c r="K308" i="4" a="1"/>
  <c r="K308" i="4" s="1"/>
  <c r="L308" i="4" a="1"/>
  <c r="L308" i="4" s="1"/>
  <c r="M308" i="4" a="1"/>
  <c r="M308" i="4" s="1"/>
  <c r="N308" i="4" a="1"/>
  <c r="N308" i="4" s="1"/>
  <c r="O308" i="4" a="1"/>
  <c r="O308" i="4" s="1"/>
  <c r="P308" i="4" a="1"/>
  <c r="P308" i="4" s="1"/>
  <c r="Q308" i="4" a="1"/>
  <c r="Q308" i="4" s="1"/>
  <c r="R308" i="4" a="1"/>
  <c r="R308" i="4" s="1"/>
  <c r="S308" i="4" a="1"/>
  <c r="S308" i="4" s="1"/>
  <c r="T308" i="4" a="1"/>
  <c r="T308" i="4" s="1"/>
  <c r="U308" i="4" a="1"/>
  <c r="U308" i="4" s="1"/>
  <c r="V308" i="4" a="1"/>
  <c r="V308" i="4" s="1"/>
  <c r="W308" i="4" a="1"/>
  <c r="W308" i="4" s="1"/>
  <c r="X308" i="4" a="1"/>
  <c r="X308" i="4" s="1"/>
  <c r="Y308" i="4" a="1"/>
  <c r="Y308" i="4" s="1"/>
  <c r="Z308" i="4" a="1"/>
  <c r="Z308" i="4" s="1"/>
  <c r="AA308" i="4" a="1"/>
  <c r="AA308" i="4" s="1"/>
  <c r="AB308" i="4" a="1"/>
  <c r="AB308" i="4" s="1"/>
  <c r="AC308" i="4" a="1"/>
  <c r="AC308" i="4" s="1"/>
  <c r="AD308" i="4" a="1"/>
  <c r="AD308" i="4" s="1"/>
  <c r="AE308" i="4" a="1"/>
  <c r="AE308" i="4" s="1"/>
  <c r="AF308" i="4" a="1"/>
  <c r="AF308" i="4" s="1"/>
  <c r="AG308" i="4" a="1"/>
  <c r="AG308" i="4" s="1"/>
  <c r="AH308" i="4" a="1"/>
  <c r="AH308" i="4" s="1"/>
  <c r="AI308" i="4" a="1"/>
  <c r="AI308" i="4" s="1"/>
  <c r="AJ308" i="4" a="1"/>
  <c r="AJ308" i="4" s="1"/>
  <c r="AK308" i="4" a="1"/>
  <c r="AK308" i="4" s="1"/>
  <c r="AL308" i="4" a="1"/>
  <c r="AL308" i="4" s="1"/>
  <c r="AM308" i="4" a="1"/>
  <c r="AM308" i="4" s="1"/>
  <c r="AN308" i="4" a="1"/>
  <c r="AN308" i="4" s="1"/>
  <c r="AO308" i="4" a="1"/>
  <c r="AO308" i="4" s="1"/>
  <c r="AP308" i="4" a="1"/>
  <c r="AP308" i="4" s="1"/>
  <c r="AQ308" i="4" a="1"/>
  <c r="AQ308" i="4" s="1"/>
  <c r="AR308" i="4" a="1"/>
  <c r="AR308" i="4" s="1"/>
  <c r="AS308" i="4" a="1"/>
  <c r="AS308" i="4" s="1"/>
  <c r="AT308" i="4" a="1"/>
  <c r="AT308" i="4" s="1"/>
  <c r="AU308" i="4" a="1"/>
  <c r="AU308" i="4" s="1"/>
  <c r="AV308" i="4" a="1"/>
  <c r="AV308" i="4" s="1"/>
  <c r="AW308" i="4" a="1"/>
  <c r="AW308" i="4"/>
  <c r="AX308" i="4" a="1"/>
  <c r="AX308" i="4" s="1"/>
  <c r="C309" i="4" a="1"/>
  <c r="C309" i="4" s="1"/>
  <c r="D309" i="4" a="1"/>
  <c r="D309" i="4" s="1"/>
  <c r="E309" i="4" a="1"/>
  <c r="E309" i="4" s="1"/>
  <c r="F309" i="4" a="1"/>
  <c r="F309" i="4" s="1"/>
  <c r="G309" i="4" a="1"/>
  <c r="G309" i="4" s="1"/>
  <c r="H309" i="4" a="1"/>
  <c r="H309" i="4" s="1"/>
  <c r="I309" i="4" a="1"/>
  <c r="I309" i="4" s="1"/>
  <c r="J309" i="4" a="1"/>
  <c r="J309" i="4" s="1"/>
  <c r="K309" i="4" a="1"/>
  <c r="K309" i="4" s="1"/>
  <c r="L309" i="4" a="1"/>
  <c r="L309" i="4" s="1"/>
  <c r="M309" i="4" a="1"/>
  <c r="M309" i="4" s="1"/>
  <c r="N309" i="4" a="1"/>
  <c r="N309" i="4" s="1"/>
  <c r="O309" i="4" a="1"/>
  <c r="O309" i="4" s="1"/>
  <c r="P309" i="4" a="1"/>
  <c r="P309" i="4" s="1"/>
  <c r="Q309" i="4" a="1"/>
  <c r="Q309" i="4" s="1"/>
  <c r="R309" i="4" a="1"/>
  <c r="R309" i="4" s="1"/>
  <c r="S309" i="4" a="1"/>
  <c r="S309" i="4" s="1"/>
  <c r="T309" i="4" a="1"/>
  <c r="T309" i="4" s="1"/>
  <c r="U309" i="4" a="1"/>
  <c r="U309" i="4" s="1"/>
  <c r="V309" i="4" a="1"/>
  <c r="V309" i="4" s="1"/>
  <c r="W309" i="4" a="1"/>
  <c r="W309" i="4" s="1"/>
  <c r="X309" i="4" a="1"/>
  <c r="X309" i="4" s="1"/>
  <c r="Y309" i="4" a="1"/>
  <c r="Y309" i="4" s="1"/>
  <c r="Z309" i="4" a="1"/>
  <c r="Z309" i="4" s="1"/>
  <c r="AA309" i="4" a="1"/>
  <c r="AA309" i="4"/>
  <c r="AB309" i="4" a="1"/>
  <c r="AB309" i="4" s="1"/>
  <c r="AC309" i="4" a="1"/>
  <c r="AC309" i="4"/>
  <c r="AD309" i="4" a="1"/>
  <c r="AD309" i="4" s="1"/>
  <c r="AE309" i="4" a="1"/>
  <c r="AE309" i="4" s="1"/>
  <c r="AF309" i="4" a="1"/>
  <c r="AF309" i="4" s="1"/>
  <c r="AG309" i="4" a="1"/>
  <c r="AG309" i="4" s="1"/>
  <c r="AH309" i="4" a="1"/>
  <c r="AH309" i="4" s="1"/>
  <c r="AI309" i="4" a="1"/>
  <c r="AI309" i="4" s="1"/>
  <c r="AJ309" i="4" a="1"/>
  <c r="AJ309" i="4" s="1"/>
  <c r="AK309" i="4" a="1"/>
  <c r="AK309" i="4" s="1"/>
  <c r="AL309" i="4" a="1"/>
  <c r="AL309" i="4" s="1"/>
  <c r="AM309" i="4" a="1"/>
  <c r="AM309" i="4" s="1"/>
  <c r="AN309" i="4" a="1"/>
  <c r="AN309" i="4" s="1"/>
  <c r="AO309" i="4" a="1"/>
  <c r="AO309" i="4" s="1"/>
  <c r="AP309" i="4" a="1"/>
  <c r="AP309" i="4" s="1"/>
  <c r="AQ309" i="4" a="1"/>
  <c r="AQ309" i="4" s="1"/>
  <c r="AR309" i="4" a="1"/>
  <c r="AR309" i="4" s="1"/>
  <c r="AS309" i="4" a="1"/>
  <c r="AS309" i="4"/>
  <c r="AT309" i="4" a="1"/>
  <c r="AT309" i="4" s="1"/>
  <c r="AU309" i="4" a="1"/>
  <c r="AU309" i="4"/>
  <c r="AV309" i="4" a="1"/>
  <c r="AV309" i="4" s="1"/>
  <c r="AW309" i="4" a="1"/>
  <c r="AW309" i="4" s="1"/>
  <c r="AX309" i="4" a="1"/>
  <c r="AX309" i="4" s="1"/>
  <c r="C310" i="4" a="1"/>
  <c r="C310" i="4" s="1"/>
  <c r="D310" i="4" a="1"/>
  <c r="D310" i="4" s="1"/>
  <c r="E310" i="4" a="1"/>
  <c r="E310" i="4"/>
  <c r="F310" i="4" a="1"/>
  <c r="F310" i="4" s="1"/>
  <c r="G310" i="4" a="1"/>
  <c r="G310" i="4"/>
  <c r="H310" i="4" a="1"/>
  <c r="H310" i="4" s="1"/>
  <c r="I310" i="4" a="1"/>
  <c r="I310" i="4" s="1"/>
  <c r="J310" i="4" a="1"/>
  <c r="J310" i="4" s="1"/>
  <c r="K310" i="4" a="1"/>
  <c r="K310" i="4" s="1"/>
  <c r="L310" i="4" a="1"/>
  <c r="L310" i="4" s="1"/>
  <c r="M310" i="4" a="1"/>
  <c r="M310" i="4" s="1"/>
  <c r="N310" i="4" a="1"/>
  <c r="N310" i="4" s="1"/>
  <c r="O310" i="4" a="1"/>
  <c r="O310" i="4"/>
  <c r="P310" i="4" a="1"/>
  <c r="P310" i="4" s="1"/>
  <c r="Q310" i="4" a="1"/>
  <c r="Q310" i="4" s="1"/>
  <c r="R310" i="4" a="1"/>
  <c r="R310" i="4" s="1"/>
  <c r="S310" i="4" a="1"/>
  <c r="S310" i="4" s="1"/>
  <c r="T310" i="4" a="1"/>
  <c r="T310" i="4" s="1"/>
  <c r="U310" i="4" a="1"/>
  <c r="U310" i="4" s="1"/>
  <c r="V310" i="4" a="1"/>
  <c r="V310" i="4" s="1"/>
  <c r="W310" i="4" a="1"/>
  <c r="W310" i="4" s="1"/>
  <c r="X310" i="4" a="1"/>
  <c r="X310" i="4"/>
  <c r="Y310" i="4" a="1"/>
  <c r="Y310" i="4" s="1"/>
  <c r="Z310" i="4" a="1"/>
  <c r="Z310" i="4" s="1"/>
  <c r="AA310" i="4" a="1"/>
  <c r="AA310" i="4" s="1"/>
  <c r="AB310" i="4" a="1"/>
  <c r="AB310" i="4" s="1"/>
  <c r="AC310" i="4" a="1"/>
  <c r="AC310" i="4" s="1"/>
  <c r="AD310" i="4" a="1"/>
  <c r="AD310" i="4" s="1"/>
  <c r="AE310" i="4" a="1"/>
  <c r="AE310" i="4" s="1"/>
  <c r="AF310" i="4" a="1"/>
  <c r="AF310" i="4" s="1"/>
  <c r="AG310" i="4" a="1"/>
  <c r="AG310" i="4" s="1"/>
  <c r="AH310" i="4" a="1"/>
  <c r="AH310" i="4" s="1"/>
  <c r="AI310" i="4" a="1"/>
  <c r="AI310" i="4" s="1"/>
  <c r="AJ310" i="4" a="1"/>
  <c r="AJ310" i="4" s="1"/>
  <c r="AK310" i="4" a="1"/>
  <c r="AK310" i="4" s="1"/>
  <c r="AL310" i="4" a="1"/>
  <c r="AL310" i="4" s="1"/>
  <c r="AM310" i="4" a="1"/>
  <c r="AM310" i="4" s="1"/>
  <c r="AN310" i="4" a="1"/>
  <c r="AN310" i="4" s="1"/>
  <c r="AO310" i="4" a="1"/>
  <c r="AO310" i="4" s="1"/>
  <c r="AP310" i="4" a="1"/>
  <c r="AP310" i="4"/>
  <c r="AQ310" i="4" a="1"/>
  <c r="AQ310" i="4" s="1"/>
  <c r="AR310" i="4" a="1"/>
  <c r="AR310" i="4" s="1"/>
  <c r="AS310" i="4" a="1"/>
  <c r="AS310" i="4" s="1"/>
  <c r="AT310" i="4" a="1"/>
  <c r="AT310" i="4" s="1"/>
  <c r="AU310" i="4" a="1"/>
  <c r="AU310" i="4" s="1"/>
  <c r="AV310" i="4" a="1"/>
  <c r="AV310" i="4" s="1"/>
  <c r="AW310" i="4" a="1"/>
  <c r="AW310" i="4" s="1"/>
  <c r="AX310" i="4" a="1"/>
  <c r="AX310" i="4" s="1"/>
  <c r="C311" i="4" a="1"/>
  <c r="C311" i="4" s="1"/>
  <c r="D311" i="4" a="1"/>
  <c r="D311" i="4" s="1"/>
  <c r="E311" i="4" a="1"/>
  <c r="E311" i="4" s="1"/>
  <c r="F311" i="4" a="1"/>
  <c r="F311" i="4" s="1"/>
  <c r="G311" i="4" a="1"/>
  <c r="G311" i="4"/>
  <c r="H311" i="4" a="1"/>
  <c r="H311" i="4" s="1"/>
  <c r="I311" i="4" a="1"/>
  <c r="I311" i="4" s="1"/>
  <c r="J311" i="4" a="1"/>
  <c r="J311" i="4" s="1"/>
  <c r="K311" i="4" a="1"/>
  <c r="K311" i="4" s="1"/>
  <c r="L311" i="4" a="1"/>
  <c r="L311" i="4" s="1"/>
  <c r="M311" i="4" a="1"/>
  <c r="M311" i="4" s="1"/>
  <c r="N311" i="4" a="1"/>
  <c r="N311" i="4" s="1"/>
  <c r="O311" i="4" a="1"/>
  <c r="O311" i="4" s="1"/>
  <c r="P311" i="4" a="1"/>
  <c r="P311" i="4" s="1"/>
  <c r="Q311" i="4" a="1"/>
  <c r="Q311" i="4" s="1"/>
  <c r="R311" i="4" a="1"/>
  <c r="R311" i="4" s="1"/>
  <c r="S311" i="4" a="1"/>
  <c r="S311" i="4" s="1"/>
  <c r="T311" i="4" a="1"/>
  <c r="T311" i="4" s="1"/>
  <c r="U311" i="4" a="1"/>
  <c r="U311" i="4" s="1"/>
  <c r="V311" i="4" a="1"/>
  <c r="V311" i="4" s="1"/>
  <c r="W311" i="4" a="1"/>
  <c r="W311" i="4" s="1"/>
  <c r="X311" i="4" a="1"/>
  <c r="X311" i="4" s="1"/>
  <c r="Y311" i="4" a="1"/>
  <c r="Y311" i="4" s="1"/>
  <c r="Z311" i="4" a="1"/>
  <c r="Z311" i="4" s="1"/>
  <c r="AA311" i="4" a="1"/>
  <c r="AA311" i="4" s="1"/>
  <c r="AB311" i="4" a="1"/>
  <c r="AB311" i="4" s="1"/>
  <c r="AC311" i="4" a="1"/>
  <c r="AC311" i="4" s="1"/>
  <c r="AD311" i="4" a="1"/>
  <c r="AD311" i="4" s="1"/>
  <c r="AE311" i="4" a="1"/>
  <c r="AE311" i="4" s="1"/>
  <c r="AF311" i="4" a="1"/>
  <c r="AF311" i="4" s="1"/>
  <c r="AG311" i="4" a="1"/>
  <c r="AG311" i="4" s="1"/>
  <c r="AH311" i="4" a="1"/>
  <c r="AH311" i="4" s="1"/>
  <c r="AI311" i="4" a="1"/>
  <c r="AI311" i="4" s="1"/>
  <c r="AJ311" i="4" a="1"/>
  <c r="AJ311" i="4" s="1"/>
  <c r="AK311" i="4" a="1"/>
  <c r="AK311" i="4" s="1"/>
  <c r="AL311" i="4" a="1"/>
  <c r="AL311" i="4" s="1"/>
  <c r="AM311" i="4" a="1"/>
  <c r="AM311" i="4" s="1"/>
  <c r="AN311" i="4" a="1"/>
  <c r="AN311" i="4" s="1"/>
  <c r="AO311" i="4" a="1"/>
  <c r="AO311" i="4" s="1"/>
  <c r="AP311" i="4" a="1"/>
  <c r="AP311" i="4" s="1"/>
  <c r="AQ311" i="4" a="1"/>
  <c r="AQ311" i="4" s="1"/>
  <c r="AR311" i="4" a="1"/>
  <c r="AR311" i="4" s="1"/>
  <c r="AS311" i="4" a="1"/>
  <c r="AS311" i="4" s="1"/>
  <c r="AT311" i="4" a="1"/>
  <c r="AT311" i="4" s="1"/>
  <c r="AU311" i="4" a="1"/>
  <c r="AU311" i="4" s="1"/>
  <c r="AV311" i="4" a="1"/>
  <c r="AV311" i="4" s="1"/>
  <c r="AW311" i="4" a="1"/>
  <c r="AW311" i="4" s="1"/>
  <c r="AX311" i="4" a="1"/>
  <c r="AX311" i="4" s="1"/>
  <c r="C312" i="4" a="1"/>
  <c r="C312" i="4" s="1"/>
  <c r="D312" i="4" a="1"/>
  <c r="D312" i="4" s="1"/>
  <c r="E312" i="4" a="1"/>
  <c r="E312" i="4" s="1"/>
  <c r="F312" i="4" a="1"/>
  <c r="F312" i="4" s="1"/>
  <c r="G312" i="4" a="1"/>
  <c r="G312" i="4" s="1"/>
  <c r="H312" i="4" a="1"/>
  <c r="H312" i="4" s="1"/>
  <c r="I312" i="4" a="1"/>
  <c r="I312" i="4" s="1"/>
  <c r="J312" i="4" a="1"/>
  <c r="J312" i="4" s="1"/>
  <c r="K312" i="4" a="1"/>
  <c r="K312" i="4" s="1"/>
  <c r="L312" i="4" a="1"/>
  <c r="L312" i="4" s="1"/>
  <c r="M312" i="4" a="1"/>
  <c r="M312" i="4" s="1"/>
  <c r="N312" i="4" a="1"/>
  <c r="N312" i="4" s="1"/>
  <c r="O312" i="4" a="1"/>
  <c r="O312" i="4" s="1"/>
  <c r="P312" i="4" a="1"/>
  <c r="P312" i="4" s="1"/>
  <c r="Q312" i="4" a="1"/>
  <c r="Q312" i="4" s="1"/>
  <c r="R312" i="4" a="1"/>
  <c r="R312" i="4" s="1"/>
  <c r="S312" i="4" a="1"/>
  <c r="S312" i="4" s="1"/>
  <c r="T312" i="4" a="1"/>
  <c r="T312" i="4" s="1"/>
  <c r="U312" i="4" a="1"/>
  <c r="U312" i="4" s="1"/>
  <c r="V312" i="4" a="1"/>
  <c r="V312" i="4" s="1"/>
  <c r="W312" i="4" a="1"/>
  <c r="W312" i="4" s="1"/>
  <c r="X312" i="4" a="1"/>
  <c r="X312" i="4" s="1"/>
  <c r="Y312" i="4" a="1"/>
  <c r="Y312" i="4" s="1"/>
  <c r="Z312" i="4" a="1"/>
  <c r="Z312" i="4" s="1"/>
  <c r="AA312" i="4" a="1"/>
  <c r="AA312" i="4" s="1"/>
  <c r="AB312" i="4" a="1"/>
  <c r="AB312" i="4" s="1"/>
  <c r="AC312" i="4" a="1"/>
  <c r="AC312" i="4" s="1"/>
  <c r="AD312" i="4" a="1"/>
  <c r="AD312" i="4" s="1"/>
  <c r="AE312" i="4" a="1"/>
  <c r="AE312" i="4" s="1"/>
  <c r="AF312" i="4" a="1"/>
  <c r="AF312" i="4" s="1"/>
  <c r="AG312" i="4" a="1"/>
  <c r="AG312" i="4" s="1"/>
  <c r="AH312" i="4" a="1"/>
  <c r="AH312" i="4" s="1"/>
  <c r="AI312" i="4" a="1"/>
  <c r="AI312" i="4" s="1"/>
  <c r="AJ312" i="4" a="1"/>
  <c r="AJ312" i="4" s="1"/>
  <c r="AK312" i="4" a="1"/>
  <c r="AK312" i="4" s="1"/>
  <c r="AL312" i="4" a="1"/>
  <c r="AL312" i="4" s="1"/>
  <c r="AM312" i="4" a="1"/>
  <c r="AM312" i="4" s="1"/>
  <c r="AN312" i="4" a="1"/>
  <c r="AN312" i="4" s="1"/>
  <c r="AO312" i="4" a="1"/>
  <c r="AO312" i="4" s="1"/>
  <c r="AP312" i="4" a="1"/>
  <c r="AP312" i="4" s="1"/>
  <c r="AQ312" i="4" a="1"/>
  <c r="AQ312" i="4" s="1"/>
  <c r="AR312" i="4" a="1"/>
  <c r="AR312" i="4" s="1"/>
  <c r="AS312" i="4" a="1"/>
  <c r="AS312" i="4" s="1"/>
  <c r="AT312" i="4" a="1"/>
  <c r="AT312" i="4" s="1"/>
  <c r="AU312" i="4" a="1"/>
  <c r="AU312" i="4" s="1"/>
  <c r="AV312" i="4" a="1"/>
  <c r="AV312" i="4" s="1"/>
  <c r="AW312" i="4" a="1"/>
  <c r="AW312" i="4" s="1"/>
  <c r="AX312" i="4" a="1"/>
  <c r="AX312" i="4" s="1"/>
  <c r="C313" i="4" a="1"/>
  <c r="C313" i="4" s="1"/>
  <c r="D313" i="4" a="1"/>
  <c r="D313" i="4" s="1"/>
  <c r="E313" i="4" a="1"/>
  <c r="E313" i="4" s="1"/>
  <c r="F313" i="4" a="1"/>
  <c r="F313" i="4" s="1"/>
  <c r="G313" i="4" a="1"/>
  <c r="G313" i="4" s="1"/>
  <c r="H313" i="4" a="1"/>
  <c r="H313" i="4" s="1"/>
  <c r="I313" i="4" a="1"/>
  <c r="I313" i="4" s="1"/>
  <c r="J313" i="4" a="1"/>
  <c r="J313" i="4" s="1"/>
  <c r="K313" i="4" a="1"/>
  <c r="K313" i="4" s="1"/>
  <c r="L313" i="4" a="1"/>
  <c r="L313" i="4" s="1"/>
  <c r="M313" i="4" a="1"/>
  <c r="M313" i="4" s="1"/>
  <c r="N313" i="4" a="1"/>
  <c r="N313" i="4" s="1"/>
  <c r="O313" i="4" a="1"/>
  <c r="O313" i="4" s="1"/>
  <c r="P313" i="4" a="1"/>
  <c r="P313" i="4" s="1"/>
  <c r="Q313" i="4" a="1"/>
  <c r="Q313" i="4" s="1"/>
  <c r="R313" i="4" a="1"/>
  <c r="R313" i="4" s="1"/>
  <c r="S313" i="4" a="1"/>
  <c r="S313" i="4" s="1"/>
  <c r="T313" i="4" a="1"/>
  <c r="T313" i="4" s="1"/>
  <c r="U313" i="4" a="1"/>
  <c r="U313" i="4" s="1"/>
  <c r="V313" i="4" a="1"/>
  <c r="V313" i="4" s="1"/>
  <c r="W313" i="4" a="1"/>
  <c r="W313" i="4" s="1"/>
  <c r="X313" i="4" a="1"/>
  <c r="X313" i="4" s="1"/>
  <c r="Y313" i="4" a="1"/>
  <c r="Y313" i="4" s="1"/>
  <c r="Z313" i="4" a="1"/>
  <c r="Z313" i="4" s="1"/>
  <c r="AA313" i="4" a="1"/>
  <c r="AA313" i="4" s="1"/>
  <c r="AB313" i="4" a="1"/>
  <c r="AB313" i="4" s="1"/>
  <c r="AC313" i="4" a="1"/>
  <c r="AC313" i="4" s="1"/>
  <c r="AD313" i="4" a="1"/>
  <c r="AD313" i="4" s="1"/>
  <c r="AE313" i="4" a="1"/>
  <c r="AE313" i="4" s="1"/>
  <c r="AF313" i="4" a="1"/>
  <c r="AF313" i="4" s="1"/>
  <c r="AG313" i="4" a="1"/>
  <c r="AG313" i="4" s="1"/>
  <c r="AH313" i="4" a="1"/>
  <c r="AH313" i="4" s="1"/>
  <c r="AI313" i="4" a="1"/>
  <c r="AI313" i="4" s="1"/>
  <c r="AJ313" i="4" a="1"/>
  <c r="AJ313" i="4" s="1"/>
  <c r="AK313" i="4" a="1"/>
  <c r="AK313" i="4" s="1"/>
  <c r="AL313" i="4" a="1"/>
  <c r="AL313" i="4" s="1"/>
  <c r="AM313" i="4" a="1"/>
  <c r="AM313" i="4" s="1"/>
  <c r="AN313" i="4" a="1"/>
  <c r="AN313" i="4" s="1"/>
  <c r="AO313" i="4" a="1"/>
  <c r="AO313" i="4" s="1"/>
  <c r="AP313" i="4" a="1"/>
  <c r="AP313" i="4" s="1"/>
  <c r="AQ313" i="4" a="1"/>
  <c r="AQ313" i="4" s="1"/>
  <c r="AR313" i="4" a="1"/>
  <c r="AR313" i="4" s="1"/>
  <c r="AS313" i="4" a="1"/>
  <c r="AS313" i="4" s="1"/>
  <c r="AT313" i="4" a="1"/>
  <c r="AT313" i="4" s="1"/>
  <c r="AU313" i="4" a="1"/>
  <c r="AU313" i="4" s="1"/>
  <c r="AV313" i="4" a="1"/>
  <c r="AV313" i="4" s="1"/>
  <c r="AW313" i="4" a="1"/>
  <c r="AW313" i="4" s="1"/>
  <c r="AX313" i="4" a="1"/>
  <c r="AX313" i="4" s="1"/>
  <c r="C314" i="4" a="1"/>
  <c r="C314" i="4" s="1"/>
  <c r="D314" i="4" a="1"/>
  <c r="D314" i="4" s="1"/>
  <c r="E314" i="4" a="1"/>
  <c r="E314" i="4" s="1"/>
  <c r="F314" i="4" a="1"/>
  <c r="F314" i="4" s="1"/>
  <c r="G314" i="4" a="1"/>
  <c r="G314" i="4" s="1"/>
  <c r="H314" i="4" a="1"/>
  <c r="H314" i="4" s="1"/>
  <c r="I314" i="4" a="1"/>
  <c r="I314" i="4" s="1"/>
  <c r="J314" i="4" a="1"/>
  <c r="J314" i="4" s="1"/>
  <c r="K314" i="4" a="1"/>
  <c r="K314" i="4" s="1"/>
  <c r="L314" i="4" a="1"/>
  <c r="L314" i="4" s="1"/>
  <c r="M314" i="4" a="1"/>
  <c r="M314" i="4" s="1"/>
  <c r="N314" i="4" a="1"/>
  <c r="N314" i="4" s="1"/>
  <c r="O314" i="4" a="1"/>
  <c r="O314" i="4" s="1"/>
  <c r="P314" i="4" a="1"/>
  <c r="P314" i="4" s="1"/>
  <c r="Q314" i="4" a="1"/>
  <c r="Q314" i="4" s="1"/>
  <c r="R314" i="4" a="1"/>
  <c r="R314" i="4" s="1"/>
  <c r="S314" i="4" a="1"/>
  <c r="S314" i="4" s="1"/>
  <c r="T314" i="4" a="1"/>
  <c r="T314" i="4" s="1"/>
  <c r="U314" i="4" a="1"/>
  <c r="U314" i="4" s="1"/>
  <c r="V314" i="4" a="1"/>
  <c r="V314" i="4" s="1"/>
  <c r="W314" i="4" a="1"/>
  <c r="W314" i="4" s="1"/>
  <c r="X314" i="4" a="1"/>
  <c r="X314" i="4" s="1"/>
  <c r="Y314" i="4" a="1"/>
  <c r="Y314" i="4" s="1"/>
  <c r="Z314" i="4" a="1"/>
  <c r="Z314" i="4" s="1"/>
  <c r="AA314" i="4" a="1"/>
  <c r="AA314" i="4" s="1"/>
  <c r="AB314" i="4" a="1"/>
  <c r="AB314" i="4" s="1"/>
  <c r="AC314" i="4" a="1"/>
  <c r="AC314" i="4" s="1"/>
  <c r="AD314" i="4" a="1"/>
  <c r="AD314" i="4" s="1"/>
  <c r="AE314" i="4" a="1"/>
  <c r="AE314" i="4" s="1"/>
  <c r="AF314" i="4" a="1"/>
  <c r="AF314" i="4" s="1"/>
  <c r="AG314" i="4" a="1"/>
  <c r="AG314" i="4" s="1"/>
  <c r="AH314" i="4" a="1"/>
  <c r="AH314" i="4" s="1"/>
  <c r="AI314" i="4" a="1"/>
  <c r="AI314" i="4" s="1"/>
  <c r="AJ314" i="4" a="1"/>
  <c r="AJ314" i="4" s="1"/>
  <c r="AK314" i="4" a="1"/>
  <c r="AK314" i="4" s="1"/>
  <c r="AL314" i="4" a="1"/>
  <c r="AL314" i="4" s="1"/>
  <c r="AM314" i="4" a="1"/>
  <c r="AM314" i="4" s="1"/>
  <c r="AN314" i="4" a="1"/>
  <c r="AN314" i="4" s="1"/>
  <c r="AO314" i="4" a="1"/>
  <c r="AO314" i="4" s="1"/>
  <c r="AP314" i="4" a="1"/>
  <c r="AP314" i="4" s="1"/>
  <c r="AQ314" i="4" a="1"/>
  <c r="AQ314" i="4" s="1"/>
  <c r="AR314" i="4" a="1"/>
  <c r="AR314" i="4" s="1"/>
  <c r="AS314" i="4" a="1"/>
  <c r="AS314" i="4" s="1"/>
  <c r="AT314" i="4" a="1"/>
  <c r="AT314" i="4" s="1"/>
  <c r="AU314" i="4" a="1"/>
  <c r="AU314" i="4" s="1"/>
  <c r="AV314" i="4" a="1"/>
  <c r="AV314" i="4" s="1"/>
  <c r="AW314" i="4" a="1"/>
  <c r="AW314" i="4" s="1"/>
  <c r="AX314" i="4" a="1"/>
  <c r="AX314" i="4" s="1"/>
  <c r="C315" i="4" a="1"/>
  <c r="C315" i="4" s="1"/>
  <c r="D315" i="4" a="1"/>
  <c r="D315" i="4" s="1"/>
  <c r="E315" i="4" a="1"/>
  <c r="E315" i="4" s="1"/>
  <c r="F315" i="4" a="1"/>
  <c r="F315" i="4" s="1"/>
  <c r="G315" i="4" a="1"/>
  <c r="G315" i="4" s="1"/>
  <c r="H315" i="4" a="1"/>
  <c r="H315" i="4" s="1"/>
  <c r="I315" i="4" a="1"/>
  <c r="I315" i="4" s="1"/>
  <c r="J315" i="4" a="1"/>
  <c r="J315" i="4" s="1"/>
  <c r="K315" i="4" a="1"/>
  <c r="K315" i="4" s="1"/>
  <c r="L315" i="4" a="1"/>
  <c r="L315" i="4" s="1"/>
  <c r="M315" i="4" a="1"/>
  <c r="M315" i="4" s="1"/>
  <c r="N315" i="4" a="1"/>
  <c r="N315" i="4" s="1"/>
  <c r="O315" i="4" a="1"/>
  <c r="O315" i="4" s="1"/>
  <c r="P315" i="4" a="1"/>
  <c r="P315" i="4" s="1"/>
  <c r="Q315" i="4" a="1"/>
  <c r="Q315" i="4" s="1"/>
  <c r="R315" i="4" a="1"/>
  <c r="R315" i="4" s="1"/>
  <c r="S315" i="4" a="1"/>
  <c r="S315" i="4" s="1"/>
  <c r="T315" i="4" a="1"/>
  <c r="T315" i="4" s="1"/>
  <c r="U315" i="4" a="1"/>
  <c r="U315" i="4" s="1"/>
  <c r="V315" i="4" a="1"/>
  <c r="V315" i="4" s="1"/>
  <c r="W315" i="4" a="1"/>
  <c r="W315" i="4" s="1"/>
  <c r="X315" i="4" a="1"/>
  <c r="X315" i="4" s="1"/>
  <c r="Y315" i="4" a="1"/>
  <c r="Y315" i="4" s="1"/>
  <c r="Z315" i="4" a="1"/>
  <c r="Z315" i="4" s="1"/>
  <c r="AA315" i="4" a="1"/>
  <c r="AA315" i="4" s="1"/>
  <c r="AB315" i="4" a="1"/>
  <c r="AB315" i="4" s="1"/>
  <c r="AC315" i="4" a="1"/>
  <c r="AC315" i="4" s="1"/>
  <c r="AD315" i="4" a="1"/>
  <c r="AD315" i="4" s="1"/>
  <c r="AE315" i="4" a="1"/>
  <c r="AE315" i="4" s="1"/>
  <c r="AF315" i="4" a="1"/>
  <c r="AF315" i="4" s="1"/>
  <c r="AG315" i="4" a="1"/>
  <c r="AG315" i="4" s="1"/>
  <c r="AH315" i="4" a="1"/>
  <c r="AH315" i="4" s="1"/>
  <c r="AI315" i="4" a="1"/>
  <c r="AI315" i="4" s="1"/>
  <c r="AJ315" i="4" a="1"/>
  <c r="AJ315" i="4" s="1"/>
  <c r="AK315" i="4" a="1"/>
  <c r="AK315" i="4" s="1"/>
  <c r="AL315" i="4" a="1"/>
  <c r="AL315" i="4" s="1"/>
  <c r="AM315" i="4" a="1"/>
  <c r="AM315" i="4" s="1"/>
  <c r="AN315" i="4" a="1"/>
  <c r="AN315" i="4" s="1"/>
  <c r="AO315" i="4" a="1"/>
  <c r="AO315" i="4" s="1"/>
  <c r="AP315" i="4" a="1"/>
  <c r="AP315" i="4" s="1"/>
  <c r="AQ315" i="4" a="1"/>
  <c r="AQ315" i="4" s="1"/>
  <c r="AR315" i="4" a="1"/>
  <c r="AR315" i="4" s="1"/>
  <c r="AS315" i="4" a="1"/>
  <c r="AS315" i="4" s="1"/>
  <c r="AT315" i="4" a="1"/>
  <c r="AT315" i="4" s="1"/>
  <c r="AU315" i="4" a="1"/>
  <c r="AU315" i="4" s="1"/>
  <c r="AV315" i="4" a="1"/>
  <c r="AV315" i="4" s="1"/>
  <c r="AW315" i="4" a="1"/>
  <c r="AW315" i="4" s="1"/>
  <c r="AX315" i="4" a="1"/>
  <c r="AX315" i="4" s="1"/>
  <c r="C316" i="4" a="1"/>
  <c r="C316" i="4" s="1"/>
  <c r="D316" i="4" a="1"/>
  <c r="D316" i="4" s="1"/>
  <c r="E316" i="4" a="1"/>
  <c r="E316" i="4" s="1"/>
  <c r="F316" i="4" a="1"/>
  <c r="F316" i="4" s="1"/>
  <c r="G316" i="4" a="1"/>
  <c r="G316" i="4" s="1"/>
  <c r="H316" i="4" a="1"/>
  <c r="H316" i="4" s="1"/>
  <c r="I316" i="4" a="1"/>
  <c r="I316" i="4" s="1"/>
  <c r="J316" i="4" a="1"/>
  <c r="J316" i="4" s="1"/>
  <c r="K316" i="4" a="1"/>
  <c r="K316" i="4" s="1"/>
  <c r="L316" i="4" a="1"/>
  <c r="L316" i="4" s="1"/>
  <c r="M316" i="4" a="1"/>
  <c r="M316" i="4" s="1"/>
  <c r="N316" i="4" a="1"/>
  <c r="N316" i="4" s="1"/>
  <c r="O316" i="4" a="1"/>
  <c r="O316" i="4" s="1"/>
  <c r="P316" i="4" a="1"/>
  <c r="P316" i="4" s="1"/>
  <c r="Q316" i="4" a="1"/>
  <c r="Q316" i="4" s="1"/>
  <c r="R316" i="4" a="1"/>
  <c r="R316" i="4" s="1"/>
  <c r="S316" i="4" a="1"/>
  <c r="S316" i="4" s="1"/>
  <c r="T316" i="4" a="1"/>
  <c r="T316" i="4" s="1"/>
  <c r="U316" i="4" a="1"/>
  <c r="U316" i="4" s="1"/>
  <c r="V316" i="4" a="1"/>
  <c r="V316" i="4" s="1"/>
  <c r="W316" i="4" a="1"/>
  <c r="W316" i="4" s="1"/>
  <c r="X316" i="4" a="1"/>
  <c r="X316" i="4" s="1"/>
  <c r="Y316" i="4" a="1"/>
  <c r="Y316" i="4" s="1"/>
  <c r="Z316" i="4" a="1"/>
  <c r="Z316" i="4" s="1"/>
  <c r="AA316" i="4" a="1"/>
  <c r="AA316" i="4" s="1"/>
  <c r="AB316" i="4" a="1"/>
  <c r="AB316" i="4" s="1"/>
  <c r="AC316" i="4" a="1"/>
  <c r="AC316" i="4" s="1"/>
  <c r="AD316" i="4" a="1"/>
  <c r="AD316" i="4" s="1"/>
  <c r="AE316" i="4" a="1"/>
  <c r="AE316" i="4" s="1"/>
  <c r="AF316" i="4" a="1"/>
  <c r="AF316" i="4" s="1"/>
  <c r="AG316" i="4" a="1"/>
  <c r="AG316" i="4" s="1"/>
  <c r="AH316" i="4" a="1"/>
  <c r="AH316" i="4" s="1"/>
  <c r="AI316" i="4" a="1"/>
  <c r="AI316" i="4" s="1"/>
  <c r="AJ316" i="4" a="1"/>
  <c r="AJ316" i="4" s="1"/>
  <c r="AK316" i="4" a="1"/>
  <c r="AK316" i="4" s="1"/>
  <c r="AL316" i="4" a="1"/>
  <c r="AL316" i="4" s="1"/>
  <c r="AM316" i="4" a="1"/>
  <c r="AM316" i="4" s="1"/>
  <c r="AN316" i="4" a="1"/>
  <c r="AN316" i="4" s="1"/>
  <c r="AO316" i="4" a="1"/>
  <c r="AO316" i="4" s="1"/>
  <c r="AP316" i="4" a="1"/>
  <c r="AP316" i="4" s="1"/>
  <c r="AQ316" i="4" a="1"/>
  <c r="AQ316" i="4" s="1"/>
  <c r="AR316" i="4" a="1"/>
  <c r="AR316" i="4" s="1"/>
  <c r="AS316" i="4" a="1"/>
  <c r="AS316" i="4" s="1"/>
  <c r="AT316" i="4" a="1"/>
  <c r="AT316" i="4" s="1"/>
  <c r="AU316" i="4" a="1"/>
  <c r="AU316" i="4" s="1"/>
  <c r="AV316" i="4" a="1"/>
  <c r="AV316" i="4" s="1"/>
  <c r="AW316" i="4" a="1"/>
  <c r="AW316" i="4" s="1"/>
  <c r="AX316" i="4" a="1"/>
  <c r="AX316" i="4" s="1"/>
  <c r="C317" i="4" a="1"/>
  <c r="C317" i="4" s="1"/>
  <c r="D317" i="4" a="1"/>
  <c r="D317" i="4" s="1"/>
  <c r="E317" i="4" a="1"/>
  <c r="E317" i="4" s="1"/>
  <c r="F317" i="4" a="1"/>
  <c r="F317" i="4" s="1"/>
  <c r="G317" i="4" a="1"/>
  <c r="G317" i="4" s="1"/>
  <c r="H317" i="4" a="1"/>
  <c r="H317" i="4" s="1"/>
  <c r="I317" i="4" a="1"/>
  <c r="I317" i="4" s="1"/>
  <c r="J317" i="4" a="1"/>
  <c r="J317" i="4" s="1"/>
  <c r="K317" i="4" a="1"/>
  <c r="K317" i="4" s="1"/>
  <c r="L317" i="4" a="1"/>
  <c r="L317" i="4" s="1"/>
  <c r="M317" i="4" a="1"/>
  <c r="M317" i="4" s="1"/>
  <c r="N317" i="4" a="1"/>
  <c r="N317" i="4" s="1"/>
  <c r="O317" i="4" a="1"/>
  <c r="O317" i="4" s="1"/>
  <c r="P317" i="4" a="1"/>
  <c r="P317" i="4" s="1"/>
  <c r="Q317" i="4" a="1"/>
  <c r="Q317" i="4" s="1"/>
  <c r="R317" i="4" a="1"/>
  <c r="R317" i="4" s="1"/>
  <c r="S317" i="4" a="1"/>
  <c r="S317" i="4" s="1"/>
  <c r="T317" i="4" a="1"/>
  <c r="T317" i="4" s="1"/>
  <c r="U317" i="4" a="1"/>
  <c r="U317" i="4" s="1"/>
  <c r="V317" i="4" a="1"/>
  <c r="V317" i="4" s="1"/>
  <c r="W317" i="4" a="1"/>
  <c r="W317" i="4" s="1"/>
  <c r="X317" i="4" a="1"/>
  <c r="X317" i="4" s="1"/>
  <c r="Y317" i="4" a="1"/>
  <c r="Y317" i="4" s="1"/>
  <c r="Z317" i="4" a="1"/>
  <c r="Z317" i="4" s="1"/>
  <c r="AA317" i="4" a="1"/>
  <c r="AA317" i="4" s="1"/>
  <c r="AB317" i="4" a="1"/>
  <c r="AB317" i="4" s="1"/>
  <c r="AC317" i="4" a="1"/>
  <c r="AC317" i="4" s="1"/>
  <c r="AD317" i="4" a="1"/>
  <c r="AD317" i="4" s="1"/>
  <c r="AE317" i="4" a="1"/>
  <c r="AE317" i="4" s="1"/>
  <c r="AF317" i="4" a="1"/>
  <c r="AF317" i="4" s="1"/>
  <c r="AG317" i="4" a="1"/>
  <c r="AG317" i="4" s="1"/>
  <c r="AH317" i="4" a="1"/>
  <c r="AH317" i="4" s="1"/>
  <c r="AI317" i="4" a="1"/>
  <c r="AI317" i="4" s="1"/>
  <c r="AJ317" i="4" a="1"/>
  <c r="AJ317" i="4" s="1"/>
  <c r="AK317" i="4" a="1"/>
  <c r="AK317" i="4" s="1"/>
  <c r="AL317" i="4" a="1"/>
  <c r="AL317" i="4" s="1"/>
  <c r="AM317" i="4" a="1"/>
  <c r="AM317" i="4" s="1"/>
  <c r="AN317" i="4" a="1"/>
  <c r="AN317" i="4" s="1"/>
  <c r="AO317" i="4" a="1"/>
  <c r="AO317" i="4" s="1"/>
  <c r="AP317" i="4" a="1"/>
  <c r="AP317" i="4" s="1"/>
  <c r="AQ317" i="4" a="1"/>
  <c r="AQ317" i="4" s="1"/>
  <c r="AR317" i="4" a="1"/>
  <c r="AR317" i="4" s="1"/>
  <c r="AS317" i="4" a="1"/>
  <c r="AS317" i="4" s="1"/>
  <c r="AT317" i="4" a="1"/>
  <c r="AT317" i="4" s="1"/>
  <c r="AU317" i="4" a="1"/>
  <c r="AU317" i="4" s="1"/>
  <c r="AV317" i="4" a="1"/>
  <c r="AV317" i="4" s="1"/>
  <c r="AW317" i="4" a="1"/>
  <c r="AW317" i="4" s="1"/>
  <c r="AX317" i="4" a="1"/>
  <c r="AX317" i="4" s="1"/>
  <c r="C318" i="4" a="1"/>
  <c r="C318" i="4" s="1"/>
  <c r="D318" i="4" a="1"/>
  <c r="D318" i="4" s="1"/>
  <c r="E318" i="4" a="1"/>
  <c r="E318" i="4" s="1"/>
  <c r="F318" i="4" a="1"/>
  <c r="F318" i="4" s="1"/>
  <c r="G318" i="4" a="1"/>
  <c r="G318" i="4" s="1"/>
  <c r="H318" i="4" a="1"/>
  <c r="H318" i="4" s="1"/>
  <c r="I318" i="4" a="1"/>
  <c r="I318" i="4" s="1"/>
  <c r="J318" i="4" a="1"/>
  <c r="J318" i="4" s="1"/>
  <c r="K318" i="4" a="1"/>
  <c r="K318" i="4" s="1"/>
  <c r="L318" i="4" a="1"/>
  <c r="L318" i="4" s="1"/>
  <c r="M318" i="4" a="1"/>
  <c r="M318" i="4" s="1"/>
  <c r="N318" i="4" a="1"/>
  <c r="N318" i="4" s="1"/>
  <c r="O318" i="4" a="1"/>
  <c r="O318" i="4" s="1"/>
  <c r="P318" i="4" a="1"/>
  <c r="P318" i="4" s="1"/>
  <c r="Q318" i="4" a="1"/>
  <c r="Q318" i="4" s="1"/>
  <c r="R318" i="4" a="1"/>
  <c r="R318" i="4" s="1"/>
  <c r="S318" i="4" a="1"/>
  <c r="S318" i="4" s="1"/>
  <c r="T318" i="4" a="1"/>
  <c r="T318" i="4" s="1"/>
  <c r="U318" i="4" a="1"/>
  <c r="U318" i="4" s="1"/>
  <c r="V318" i="4" a="1"/>
  <c r="V318" i="4" s="1"/>
  <c r="W318" i="4" a="1"/>
  <c r="W318" i="4" s="1"/>
  <c r="X318" i="4" a="1"/>
  <c r="X318" i="4" s="1"/>
  <c r="Y318" i="4" a="1"/>
  <c r="Y318" i="4" s="1"/>
  <c r="Z318" i="4" a="1"/>
  <c r="Z318" i="4" s="1"/>
  <c r="AA318" i="4" a="1"/>
  <c r="AA318" i="4" s="1"/>
  <c r="AB318" i="4" a="1"/>
  <c r="AB318" i="4" s="1"/>
  <c r="AC318" i="4" a="1"/>
  <c r="AC318" i="4" s="1"/>
  <c r="AD318" i="4" a="1"/>
  <c r="AD318" i="4" s="1"/>
  <c r="AE318" i="4" a="1"/>
  <c r="AE318" i="4" s="1"/>
  <c r="AF318" i="4" a="1"/>
  <c r="AF318" i="4" s="1"/>
  <c r="AG318" i="4" a="1"/>
  <c r="AG318" i="4" s="1"/>
  <c r="AH318" i="4" a="1"/>
  <c r="AH318" i="4" s="1"/>
  <c r="AI318" i="4" a="1"/>
  <c r="AI318" i="4" s="1"/>
  <c r="AJ318" i="4" a="1"/>
  <c r="AJ318" i="4" s="1"/>
  <c r="AK318" i="4" a="1"/>
  <c r="AK318" i="4" s="1"/>
  <c r="AL318" i="4" a="1"/>
  <c r="AL318" i="4" s="1"/>
  <c r="AM318" i="4" a="1"/>
  <c r="AM318" i="4" s="1"/>
  <c r="AN318" i="4" a="1"/>
  <c r="AN318" i="4" s="1"/>
  <c r="AO318" i="4" a="1"/>
  <c r="AO318" i="4" s="1"/>
  <c r="AP318" i="4" a="1"/>
  <c r="AP318" i="4" s="1"/>
  <c r="AQ318" i="4" a="1"/>
  <c r="AQ318" i="4" s="1"/>
  <c r="AR318" i="4" a="1"/>
  <c r="AR318" i="4" s="1"/>
  <c r="AS318" i="4" a="1"/>
  <c r="AS318" i="4" s="1"/>
  <c r="AT318" i="4" a="1"/>
  <c r="AT318" i="4" s="1"/>
  <c r="AU318" i="4" a="1"/>
  <c r="AU318" i="4" s="1"/>
  <c r="AV318" i="4" a="1"/>
  <c r="AV318" i="4" s="1"/>
  <c r="AW318" i="4" a="1"/>
  <c r="AW318" i="4" s="1"/>
  <c r="AX318" i="4" a="1"/>
  <c r="AX318" i="4" s="1"/>
  <c r="C319" i="4" a="1"/>
  <c r="C319" i="4" s="1"/>
  <c r="D319" i="4" a="1"/>
  <c r="D319" i="4" s="1"/>
  <c r="E319" i="4" a="1"/>
  <c r="E319" i="4" s="1"/>
  <c r="F319" i="4" a="1"/>
  <c r="F319" i="4" s="1"/>
  <c r="G319" i="4" a="1"/>
  <c r="G319" i="4" s="1"/>
  <c r="H319" i="4" a="1"/>
  <c r="H319" i="4" s="1"/>
  <c r="I319" i="4" a="1"/>
  <c r="I319" i="4" s="1"/>
  <c r="J319" i="4" a="1"/>
  <c r="J319" i="4" s="1"/>
  <c r="K319" i="4" a="1"/>
  <c r="K319" i="4" s="1"/>
  <c r="L319" i="4" a="1"/>
  <c r="L319" i="4" s="1"/>
  <c r="M319" i="4" a="1"/>
  <c r="M319" i="4" s="1"/>
  <c r="N319" i="4" a="1"/>
  <c r="N319" i="4" s="1"/>
  <c r="O319" i="4" a="1"/>
  <c r="O319" i="4" s="1"/>
  <c r="P319" i="4" a="1"/>
  <c r="P319" i="4" s="1"/>
  <c r="Q319" i="4" a="1"/>
  <c r="Q319" i="4" s="1"/>
  <c r="R319" i="4" a="1"/>
  <c r="R319" i="4" s="1"/>
  <c r="S319" i="4" a="1"/>
  <c r="S319" i="4" s="1"/>
  <c r="T319" i="4" a="1"/>
  <c r="T319" i="4" s="1"/>
  <c r="U319" i="4" a="1"/>
  <c r="U319" i="4" s="1"/>
  <c r="V319" i="4" a="1"/>
  <c r="V319" i="4" s="1"/>
  <c r="W319" i="4" a="1"/>
  <c r="W319" i="4" s="1"/>
  <c r="X319" i="4" a="1"/>
  <c r="X319" i="4" s="1"/>
  <c r="Y319" i="4" a="1"/>
  <c r="Y319" i="4" s="1"/>
  <c r="Z319" i="4" a="1"/>
  <c r="Z319" i="4" s="1"/>
  <c r="AA319" i="4" a="1"/>
  <c r="AA319" i="4" s="1"/>
  <c r="AB319" i="4" a="1"/>
  <c r="AB319" i="4" s="1"/>
  <c r="AC319" i="4" a="1"/>
  <c r="AC319" i="4" s="1"/>
  <c r="AD319" i="4" a="1"/>
  <c r="AD319" i="4" s="1"/>
  <c r="AE319" i="4" a="1"/>
  <c r="AE319" i="4" s="1"/>
  <c r="AF319" i="4" a="1"/>
  <c r="AF319" i="4" s="1"/>
  <c r="AG319" i="4" a="1"/>
  <c r="AG319" i="4" s="1"/>
  <c r="AH319" i="4" a="1"/>
  <c r="AH319" i="4" s="1"/>
  <c r="AI319" i="4" a="1"/>
  <c r="AI319" i="4" s="1"/>
  <c r="AJ319" i="4" a="1"/>
  <c r="AJ319" i="4" s="1"/>
  <c r="AK319" i="4" a="1"/>
  <c r="AK319" i="4" s="1"/>
  <c r="AL319" i="4" a="1"/>
  <c r="AL319" i="4" s="1"/>
  <c r="AM319" i="4" a="1"/>
  <c r="AM319" i="4" s="1"/>
  <c r="AN319" i="4" a="1"/>
  <c r="AN319" i="4" s="1"/>
  <c r="AO319" i="4" a="1"/>
  <c r="AO319" i="4" s="1"/>
  <c r="AP319" i="4" a="1"/>
  <c r="AP319" i="4" s="1"/>
  <c r="AQ319" i="4" a="1"/>
  <c r="AQ319" i="4" s="1"/>
  <c r="AR319" i="4" a="1"/>
  <c r="AR319" i="4" s="1"/>
  <c r="AS319" i="4" a="1"/>
  <c r="AS319" i="4" s="1"/>
  <c r="AT319" i="4" a="1"/>
  <c r="AT319" i="4" s="1"/>
  <c r="AU319" i="4" a="1"/>
  <c r="AU319" i="4" s="1"/>
  <c r="AV319" i="4" a="1"/>
  <c r="AV319" i="4" s="1"/>
  <c r="AW319" i="4" a="1"/>
  <c r="AW319" i="4" s="1"/>
  <c r="AX319" i="4" a="1"/>
  <c r="AX319" i="4" s="1"/>
  <c r="C320" i="4" a="1"/>
  <c r="C320" i="4" s="1"/>
  <c r="D320" i="4" a="1"/>
  <c r="D320" i="4" s="1"/>
  <c r="E320" i="4" a="1"/>
  <c r="E320" i="4" s="1"/>
  <c r="F320" i="4" a="1"/>
  <c r="F320" i="4" s="1"/>
  <c r="G320" i="4" a="1"/>
  <c r="G320" i="4" s="1"/>
  <c r="H320" i="4" a="1"/>
  <c r="H320" i="4" s="1"/>
  <c r="I320" i="4" a="1"/>
  <c r="I320" i="4" s="1"/>
  <c r="J320" i="4" a="1"/>
  <c r="J320" i="4" s="1"/>
  <c r="K320" i="4" a="1"/>
  <c r="K320" i="4" s="1"/>
  <c r="L320" i="4" a="1"/>
  <c r="L320" i="4" s="1"/>
  <c r="M320" i="4" a="1"/>
  <c r="M320" i="4" s="1"/>
  <c r="N320" i="4" a="1"/>
  <c r="N320" i="4" s="1"/>
  <c r="O320" i="4" a="1"/>
  <c r="O320" i="4" s="1"/>
  <c r="P320" i="4" a="1"/>
  <c r="P320" i="4" s="1"/>
  <c r="Q320" i="4" a="1"/>
  <c r="Q320" i="4" s="1"/>
  <c r="R320" i="4" a="1"/>
  <c r="R320" i="4" s="1"/>
  <c r="S320" i="4" a="1"/>
  <c r="S320" i="4" s="1"/>
  <c r="T320" i="4" a="1"/>
  <c r="T320" i="4" s="1"/>
  <c r="U320" i="4" a="1"/>
  <c r="U320" i="4" s="1"/>
  <c r="V320" i="4" a="1"/>
  <c r="V320" i="4" s="1"/>
  <c r="W320" i="4" a="1"/>
  <c r="W320" i="4" s="1"/>
  <c r="X320" i="4" a="1"/>
  <c r="X320" i="4" s="1"/>
  <c r="Y320" i="4" a="1"/>
  <c r="Y320" i="4" s="1"/>
  <c r="Z320" i="4" a="1"/>
  <c r="Z320" i="4" s="1"/>
  <c r="AA320" i="4" a="1"/>
  <c r="AA320" i="4" s="1"/>
  <c r="AB320" i="4" a="1"/>
  <c r="AB320" i="4" s="1"/>
  <c r="AC320" i="4" a="1"/>
  <c r="AC320" i="4" s="1"/>
  <c r="AD320" i="4" a="1"/>
  <c r="AD320" i="4" s="1"/>
  <c r="AE320" i="4" a="1"/>
  <c r="AE320" i="4" s="1"/>
  <c r="AF320" i="4" a="1"/>
  <c r="AF320" i="4" s="1"/>
  <c r="AG320" i="4" a="1"/>
  <c r="AG320" i="4" s="1"/>
  <c r="AH320" i="4" a="1"/>
  <c r="AH320" i="4" s="1"/>
  <c r="AI320" i="4" a="1"/>
  <c r="AI320" i="4" s="1"/>
  <c r="AJ320" i="4" a="1"/>
  <c r="AJ320" i="4" s="1"/>
  <c r="AK320" i="4" a="1"/>
  <c r="AK320" i="4" s="1"/>
  <c r="AL320" i="4" a="1"/>
  <c r="AL320" i="4" s="1"/>
  <c r="AM320" i="4" a="1"/>
  <c r="AM320" i="4" s="1"/>
  <c r="AN320" i="4" a="1"/>
  <c r="AN320" i="4" s="1"/>
  <c r="AO320" i="4" a="1"/>
  <c r="AO320" i="4" s="1"/>
  <c r="AP320" i="4" a="1"/>
  <c r="AP320" i="4" s="1"/>
  <c r="AQ320" i="4" a="1"/>
  <c r="AQ320" i="4" s="1"/>
  <c r="AR320" i="4" a="1"/>
  <c r="AR320" i="4" s="1"/>
  <c r="AS320" i="4" a="1"/>
  <c r="AS320" i="4" s="1"/>
  <c r="AT320" i="4" a="1"/>
  <c r="AT320" i="4" s="1"/>
  <c r="AU320" i="4" a="1"/>
  <c r="AU320" i="4" s="1"/>
  <c r="AV320" i="4" a="1"/>
  <c r="AV320" i="4" s="1"/>
  <c r="AW320" i="4" a="1"/>
  <c r="AW320" i="4" s="1"/>
  <c r="AX320" i="4" a="1"/>
  <c r="AX320" i="4" s="1"/>
  <c r="C321" i="4" a="1"/>
  <c r="C321" i="4" s="1"/>
  <c r="D321" i="4" a="1"/>
  <c r="D321" i="4" s="1"/>
  <c r="E321" i="4" a="1"/>
  <c r="E321" i="4" s="1"/>
  <c r="F321" i="4" a="1"/>
  <c r="F321" i="4" s="1"/>
  <c r="G321" i="4" a="1"/>
  <c r="G321" i="4" s="1"/>
  <c r="H321" i="4" a="1"/>
  <c r="H321" i="4" s="1"/>
  <c r="I321" i="4" a="1"/>
  <c r="I321" i="4" s="1"/>
  <c r="J321" i="4" a="1"/>
  <c r="J321" i="4" s="1"/>
  <c r="K321" i="4" a="1"/>
  <c r="K321" i="4" s="1"/>
  <c r="L321" i="4" a="1"/>
  <c r="L321" i="4" s="1"/>
  <c r="M321" i="4" a="1"/>
  <c r="M321" i="4" s="1"/>
  <c r="N321" i="4" a="1"/>
  <c r="N321" i="4" s="1"/>
  <c r="O321" i="4" a="1"/>
  <c r="O321" i="4" s="1"/>
  <c r="P321" i="4" a="1"/>
  <c r="P321" i="4" s="1"/>
  <c r="Q321" i="4" a="1"/>
  <c r="Q321" i="4" s="1"/>
  <c r="R321" i="4" a="1"/>
  <c r="R321" i="4" s="1"/>
  <c r="S321" i="4" a="1"/>
  <c r="S321" i="4" s="1"/>
  <c r="T321" i="4" a="1"/>
  <c r="T321" i="4" s="1"/>
  <c r="U321" i="4" a="1"/>
  <c r="U321" i="4" s="1"/>
  <c r="V321" i="4" a="1"/>
  <c r="V321" i="4" s="1"/>
  <c r="W321" i="4" a="1"/>
  <c r="W321" i="4" s="1"/>
  <c r="X321" i="4" a="1"/>
  <c r="X321" i="4" s="1"/>
  <c r="Y321" i="4" a="1"/>
  <c r="Y321" i="4" s="1"/>
  <c r="Z321" i="4" a="1"/>
  <c r="Z321" i="4" s="1"/>
  <c r="AA321" i="4" a="1"/>
  <c r="AA321" i="4" s="1"/>
  <c r="AB321" i="4" a="1"/>
  <c r="AB321" i="4" s="1"/>
  <c r="AC321" i="4" a="1"/>
  <c r="AC321" i="4" s="1"/>
  <c r="AD321" i="4" a="1"/>
  <c r="AD321" i="4" s="1"/>
  <c r="AE321" i="4" a="1"/>
  <c r="AE321" i="4" s="1"/>
  <c r="AF321" i="4" a="1"/>
  <c r="AF321" i="4" s="1"/>
  <c r="AG321" i="4" a="1"/>
  <c r="AG321" i="4" s="1"/>
  <c r="AH321" i="4" a="1"/>
  <c r="AH321" i="4" s="1"/>
  <c r="AI321" i="4" a="1"/>
  <c r="AI321" i="4" s="1"/>
  <c r="AJ321" i="4" a="1"/>
  <c r="AJ321" i="4" s="1"/>
  <c r="AK321" i="4" a="1"/>
  <c r="AK321" i="4" s="1"/>
  <c r="AL321" i="4" a="1"/>
  <c r="AL321" i="4" s="1"/>
  <c r="AM321" i="4" a="1"/>
  <c r="AM321" i="4" s="1"/>
  <c r="AN321" i="4" a="1"/>
  <c r="AN321" i="4" s="1"/>
  <c r="AO321" i="4" a="1"/>
  <c r="AO321" i="4" s="1"/>
  <c r="AP321" i="4" a="1"/>
  <c r="AP321" i="4" s="1"/>
  <c r="AQ321" i="4" a="1"/>
  <c r="AQ321" i="4" s="1"/>
  <c r="AR321" i="4" a="1"/>
  <c r="AR321" i="4" s="1"/>
  <c r="AS321" i="4" a="1"/>
  <c r="AS321" i="4" s="1"/>
  <c r="AT321" i="4" a="1"/>
  <c r="AT321" i="4" s="1"/>
  <c r="AU321" i="4" a="1"/>
  <c r="AU321" i="4" s="1"/>
  <c r="AV321" i="4" a="1"/>
  <c r="AV321" i="4" s="1"/>
  <c r="AW321" i="4" a="1"/>
  <c r="AW321" i="4" s="1"/>
  <c r="AX321" i="4" a="1"/>
  <c r="AX321" i="4" s="1"/>
  <c r="C322" i="4" a="1"/>
  <c r="C322" i="4" s="1"/>
  <c r="D322" i="4" a="1"/>
  <c r="D322" i="4" s="1"/>
  <c r="E322" i="4" a="1"/>
  <c r="E322" i="4" s="1"/>
  <c r="F322" i="4" a="1"/>
  <c r="F322" i="4" s="1"/>
  <c r="G322" i="4" a="1"/>
  <c r="G322" i="4" s="1"/>
  <c r="H322" i="4" a="1"/>
  <c r="H322" i="4" s="1"/>
  <c r="I322" i="4" a="1"/>
  <c r="I322" i="4" s="1"/>
  <c r="J322" i="4" a="1"/>
  <c r="J322" i="4" s="1"/>
  <c r="K322" i="4" a="1"/>
  <c r="K322" i="4" s="1"/>
  <c r="L322" i="4" a="1"/>
  <c r="L322" i="4" s="1"/>
  <c r="M322" i="4" a="1"/>
  <c r="M322" i="4" s="1"/>
  <c r="N322" i="4" a="1"/>
  <c r="N322" i="4" s="1"/>
  <c r="O322" i="4" a="1"/>
  <c r="O322" i="4" s="1"/>
  <c r="P322" i="4" a="1"/>
  <c r="P322" i="4" s="1"/>
  <c r="Q322" i="4" a="1"/>
  <c r="Q322" i="4" s="1"/>
  <c r="R322" i="4" a="1"/>
  <c r="R322" i="4" s="1"/>
  <c r="S322" i="4" a="1"/>
  <c r="S322" i="4" s="1"/>
  <c r="T322" i="4" a="1"/>
  <c r="T322" i="4" s="1"/>
  <c r="U322" i="4" a="1"/>
  <c r="U322" i="4" s="1"/>
  <c r="V322" i="4" a="1"/>
  <c r="V322" i="4" s="1"/>
  <c r="W322" i="4" a="1"/>
  <c r="W322" i="4" s="1"/>
  <c r="X322" i="4" a="1"/>
  <c r="X322" i="4" s="1"/>
  <c r="Y322" i="4" a="1"/>
  <c r="Y322" i="4" s="1"/>
  <c r="Z322" i="4" a="1"/>
  <c r="Z322" i="4" s="1"/>
  <c r="AA322" i="4" a="1"/>
  <c r="AA322" i="4" s="1"/>
  <c r="AB322" i="4" a="1"/>
  <c r="AB322" i="4" s="1"/>
  <c r="AC322" i="4" a="1"/>
  <c r="AC322" i="4" s="1"/>
  <c r="AD322" i="4" a="1"/>
  <c r="AD322" i="4" s="1"/>
  <c r="AE322" i="4" a="1"/>
  <c r="AE322" i="4" s="1"/>
  <c r="AF322" i="4" a="1"/>
  <c r="AF322" i="4" s="1"/>
  <c r="AG322" i="4" a="1"/>
  <c r="AG322" i="4" s="1"/>
  <c r="AH322" i="4" a="1"/>
  <c r="AH322" i="4" s="1"/>
  <c r="AI322" i="4" a="1"/>
  <c r="AI322" i="4" s="1"/>
  <c r="AJ322" i="4" a="1"/>
  <c r="AJ322" i="4" s="1"/>
  <c r="AK322" i="4" a="1"/>
  <c r="AK322" i="4" s="1"/>
  <c r="AL322" i="4" a="1"/>
  <c r="AL322" i="4" s="1"/>
  <c r="AM322" i="4" a="1"/>
  <c r="AM322" i="4" s="1"/>
  <c r="AN322" i="4" a="1"/>
  <c r="AN322" i="4" s="1"/>
  <c r="AO322" i="4" a="1"/>
  <c r="AO322" i="4" s="1"/>
  <c r="AP322" i="4" a="1"/>
  <c r="AP322" i="4" s="1"/>
  <c r="AQ322" i="4" a="1"/>
  <c r="AQ322" i="4" s="1"/>
  <c r="AR322" i="4" a="1"/>
  <c r="AR322" i="4" s="1"/>
  <c r="AS322" i="4" a="1"/>
  <c r="AS322" i="4" s="1"/>
  <c r="AT322" i="4" a="1"/>
  <c r="AT322" i="4" s="1"/>
  <c r="AU322" i="4" a="1"/>
  <c r="AU322" i="4" s="1"/>
  <c r="AV322" i="4" a="1"/>
  <c r="AV322" i="4" s="1"/>
  <c r="AW322" i="4" a="1"/>
  <c r="AW322" i="4" s="1"/>
  <c r="AX322" i="4" a="1"/>
  <c r="AX322" i="4" s="1"/>
  <c r="C323" i="4" a="1"/>
  <c r="C323" i="4" s="1"/>
  <c r="D323" i="4" a="1"/>
  <c r="D323" i="4" s="1"/>
  <c r="E323" i="4" a="1"/>
  <c r="E323" i="4" s="1"/>
  <c r="F323" i="4" a="1"/>
  <c r="F323" i="4" s="1"/>
  <c r="G323" i="4" a="1"/>
  <c r="G323" i="4" s="1"/>
  <c r="H323" i="4" a="1"/>
  <c r="H323" i="4" s="1"/>
  <c r="I323" i="4" a="1"/>
  <c r="I323" i="4" s="1"/>
  <c r="J323" i="4" a="1"/>
  <c r="J323" i="4" s="1"/>
  <c r="K323" i="4" a="1"/>
  <c r="K323" i="4" s="1"/>
  <c r="L323" i="4" a="1"/>
  <c r="L323" i="4" s="1"/>
  <c r="M323" i="4" a="1"/>
  <c r="M323" i="4" s="1"/>
  <c r="N323" i="4" a="1"/>
  <c r="N323" i="4" s="1"/>
  <c r="O323" i="4" a="1"/>
  <c r="O323" i="4" s="1"/>
  <c r="P323" i="4" a="1"/>
  <c r="P323" i="4" s="1"/>
  <c r="Q323" i="4" a="1"/>
  <c r="Q323" i="4" s="1"/>
  <c r="R323" i="4" a="1"/>
  <c r="R323" i="4" s="1"/>
  <c r="S323" i="4" a="1"/>
  <c r="S323" i="4" s="1"/>
  <c r="T323" i="4" a="1"/>
  <c r="T323" i="4" s="1"/>
  <c r="U323" i="4" a="1"/>
  <c r="U323" i="4" s="1"/>
  <c r="V323" i="4" a="1"/>
  <c r="V323" i="4" s="1"/>
  <c r="W323" i="4" a="1"/>
  <c r="W323" i="4" s="1"/>
  <c r="X323" i="4" a="1"/>
  <c r="X323" i="4" s="1"/>
  <c r="Y323" i="4" a="1"/>
  <c r="Y323" i="4" s="1"/>
  <c r="Z323" i="4" a="1"/>
  <c r="Z323" i="4" s="1"/>
  <c r="AA323" i="4" a="1"/>
  <c r="AA323" i="4" s="1"/>
  <c r="AB323" i="4" a="1"/>
  <c r="AB323" i="4" s="1"/>
  <c r="AC323" i="4" a="1"/>
  <c r="AC323" i="4" s="1"/>
  <c r="AD323" i="4" a="1"/>
  <c r="AD323" i="4" s="1"/>
  <c r="AE323" i="4" a="1"/>
  <c r="AE323" i="4" s="1"/>
  <c r="AF323" i="4" a="1"/>
  <c r="AF323" i="4" s="1"/>
  <c r="AG323" i="4" a="1"/>
  <c r="AG323" i="4" s="1"/>
  <c r="AH323" i="4" a="1"/>
  <c r="AH323" i="4" s="1"/>
  <c r="AI323" i="4" a="1"/>
  <c r="AI323" i="4" s="1"/>
  <c r="AJ323" i="4" a="1"/>
  <c r="AJ323" i="4" s="1"/>
  <c r="AK323" i="4" a="1"/>
  <c r="AK323" i="4" s="1"/>
  <c r="AL323" i="4" a="1"/>
  <c r="AL323" i="4" s="1"/>
  <c r="AM323" i="4" a="1"/>
  <c r="AM323" i="4" s="1"/>
  <c r="AN323" i="4" a="1"/>
  <c r="AN323" i="4" s="1"/>
  <c r="AO323" i="4" a="1"/>
  <c r="AO323" i="4" s="1"/>
  <c r="AP323" i="4" a="1"/>
  <c r="AP323" i="4" s="1"/>
  <c r="AQ323" i="4" a="1"/>
  <c r="AQ323" i="4" s="1"/>
  <c r="AR323" i="4" a="1"/>
  <c r="AR323" i="4" s="1"/>
  <c r="AS323" i="4" a="1"/>
  <c r="AS323" i="4" s="1"/>
  <c r="AT323" i="4" a="1"/>
  <c r="AT323" i="4" s="1"/>
  <c r="AU323" i="4" a="1"/>
  <c r="AU323" i="4" s="1"/>
  <c r="AV323" i="4" a="1"/>
  <c r="AV323" i="4" s="1"/>
  <c r="AW323" i="4" a="1"/>
  <c r="AW323" i="4" s="1"/>
  <c r="AX323" i="4" a="1"/>
  <c r="AX323" i="4" s="1"/>
  <c r="C324" i="4" a="1"/>
  <c r="C324" i="4" s="1"/>
  <c r="D324" i="4" a="1"/>
  <c r="D324" i="4" s="1"/>
  <c r="E324" i="4" a="1"/>
  <c r="E324" i="4" s="1"/>
  <c r="F324" i="4" a="1"/>
  <c r="F324" i="4" s="1"/>
  <c r="G324" i="4" a="1"/>
  <c r="G324" i="4" s="1"/>
  <c r="H324" i="4" a="1"/>
  <c r="H324" i="4" s="1"/>
  <c r="I324" i="4" a="1"/>
  <c r="I324" i="4" s="1"/>
  <c r="J324" i="4" a="1"/>
  <c r="J324" i="4" s="1"/>
  <c r="K324" i="4" a="1"/>
  <c r="K324" i="4" s="1"/>
  <c r="L324" i="4" a="1"/>
  <c r="L324" i="4" s="1"/>
  <c r="M324" i="4" a="1"/>
  <c r="M324" i="4" s="1"/>
  <c r="N324" i="4" a="1"/>
  <c r="N324" i="4" s="1"/>
  <c r="O324" i="4" a="1"/>
  <c r="O324" i="4" s="1"/>
  <c r="P324" i="4" a="1"/>
  <c r="P324" i="4" s="1"/>
  <c r="Q324" i="4" a="1"/>
  <c r="Q324" i="4" s="1"/>
  <c r="R324" i="4" a="1"/>
  <c r="R324" i="4" s="1"/>
  <c r="S324" i="4" a="1"/>
  <c r="S324" i="4" s="1"/>
  <c r="T324" i="4" a="1"/>
  <c r="T324" i="4" s="1"/>
  <c r="U324" i="4" a="1"/>
  <c r="U324" i="4" s="1"/>
  <c r="V324" i="4" a="1"/>
  <c r="V324" i="4" s="1"/>
  <c r="W324" i="4" a="1"/>
  <c r="W324" i="4" s="1"/>
  <c r="X324" i="4" a="1"/>
  <c r="X324" i="4" s="1"/>
  <c r="Y324" i="4" a="1"/>
  <c r="Y324" i="4" s="1"/>
  <c r="Z324" i="4" a="1"/>
  <c r="Z324" i="4" s="1"/>
  <c r="AA324" i="4" a="1"/>
  <c r="AA324" i="4" s="1"/>
  <c r="AB324" i="4" a="1"/>
  <c r="AB324" i="4" s="1"/>
  <c r="AC324" i="4" a="1"/>
  <c r="AC324" i="4" s="1"/>
  <c r="AD324" i="4" a="1"/>
  <c r="AD324" i="4" s="1"/>
  <c r="AE324" i="4" a="1"/>
  <c r="AE324" i="4" s="1"/>
  <c r="AF324" i="4" a="1"/>
  <c r="AF324" i="4" s="1"/>
  <c r="AG324" i="4" a="1"/>
  <c r="AG324" i="4" s="1"/>
  <c r="AH324" i="4" a="1"/>
  <c r="AH324" i="4" s="1"/>
  <c r="AI324" i="4" a="1"/>
  <c r="AI324" i="4" s="1"/>
  <c r="AJ324" i="4" a="1"/>
  <c r="AJ324" i="4" s="1"/>
  <c r="AK324" i="4" a="1"/>
  <c r="AK324" i="4" s="1"/>
  <c r="AL324" i="4" a="1"/>
  <c r="AL324" i="4" s="1"/>
  <c r="AM324" i="4" a="1"/>
  <c r="AM324" i="4" s="1"/>
  <c r="AN324" i="4" a="1"/>
  <c r="AN324" i="4" s="1"/>
  <c r="AO324" i="4" a="1"/>
  <c r="AO324" i="4" s="1"/>
  <c r="AP324" i="4" a="1"/>
  <c r="AP324" i="4" s="1"/>
  <c r="AQ324" i="4" a="1"/>
  <c r="AQ324" i="4" s="1"/>
  <c r="AR324" i="4" a="1"/>
  <c r="AR324" i="4" s="1"/>
  <c r="AS324" i="4" a="1"/>
  <c r="AS324" i="4" s="1"/>
  <c r="AT324" i="4" a="1"/>
  <c r="AT324" i="4" s="1"/>
  <c r="AU324" i="4" a="1"/>
  <c r="AU324" i="4" s="1"/>
  <c r="AV324" i="4" a="1"/>
  <c r="AV324" i="4" s="1"/>
  <c r="AW324" i="4" a="1"/>
  <c r="AW324" i="4" s="1"/>
  <c r="AX324" i="4" a="1"/>
  <c r="AX324" i="4" s="1"/>
  <c r="C325" i="4" a="1"/>
  <c r="C325" i="4" s="1"/>
  <c r="D325" i="4" a="1"/>
  <c r="D325" i="4" s="1"/>
  <c r="E325" i="4" a="1"/>
  <c r="E325" i="4" s="1"/>
  <c r="F325" i="4" a="1"/>
  <c r="F325" i="4" s="1"/>
  <c r="G325" i="4" a="1"/>
  <c r="G325" i="4" s="1"/>
  <c r="H325" i="4" a="1"/>
  <c r="H325" i="4" s="1"/>
  <c r="I325" i="4" a="1"/>
  <c r="I325" i="4" s="1"/>
  <c r="J325" i="4" a="1"/>
  <c r="J325" i="4" s="1"/>
  <c r="K325" i="4" a="1"/>
  <c r="K325" i="4" s="1"/>
  <c r="L325" i="4" a="1"/>
  <c r="L325" i="4" s="1"/>
  <c r="M325" i="4" a="1"/>
  <c r="M325" i="4" s="1"/>
  <c r="N325" i="4" a="1"/>
  <c r="N325" i="4" s="1"/>
  <c r="O325" i="4" a="1"/>
  <c r="O325" i="4" s="1"/>
  <c r="P325" i="4" a="1"/>
  <c r="P325" i="4" s="1"/>
  <c r="Q325" i="4" a="1"/>
  <c r="Q325" i="4" s="1"/>
  <c r="R325" i="4" a="1"/>
  <c r="R325" i="4" s="1"/>
  <c r="S325" i="4" a="1"/>
  <c r="S325" i="4" s="1"/>
  <c r="T325" i="4" a="1"/>
  <c r="T325" i="4" s="1"/>
  <c r="U325" i="4" a="1"/>
  <c r="U325" i="4" s="1"/>
  <c r="V325" i="4" a="1"/>
  <c r="V325" i="4" s="1"/>
  <c r="W325" i="4" a="1"/>
  <c r="W325" i="4" s="1"/>
  <c r="X325" i="4" a="1"/>
  <c r="X325" i="4" s="1"/>
  <c r="Y325" i="4" a="1"/>
  <c r="Y325" i="4" s="1"/>
  <c r="Z325" i="4" a="1"/>
  <c r="Z325" i="4" s="1"/>
  <c r="AA325" i="4" a="1"/>
  <c r="AA325" i="4" s="1"/>
  <c r="AB325" i="4" a="1"/>
  <c r="AB325" i="4" s="1"/>
  <c r="AC325" i="4" a="1"/>
  <c r="AC325" i="4" s="1"/>
  <c r="AD325" i="4" a="1"/>
  <c r="AD325" i="4" s="1"/>
  <c r="AE325" i="4" a="1"/>
  <c r="AE325" i="4" s="1"/>
  <c r="AF325" i="4" a="1"/>
  <c r="AF325" i="4" s="1"/>
  <c r="AG325" i="4" a="1"/>
  <c r="AG325" i="4" s="1"/>
  <c r="AH325" i="4" a="1"/>
  <c r="AH325" i="4" s="1"/>
  <c r="AI325" i="4" a="1"/>
  <c r="AI325" i="4" s="1"/>
  <c r="AJ325" i="4" a="1"/>
  <c r="AJ325" i="4" s="1"/>
  <c r="AK325" i="4" a="1"/>
  <c r="AK325" i="4" s="1"/>
  <c r="AL325" i="4" a="1"/>
  <c r="AL325" i="4" s="1"/>
  <c r="AM325" i="4" a="1"/>
  <c r="AM325" i="4" s="1"/>
  <c r="AN325" i="4" a="1"/>
  <c r="AN325" i="4" s="1"/>
  <c r="AO325" i="4" a="1"/>
  <c r="AO325" i="4" s="1"/>
  <c r="AP325" i="4" a="1"/>
  <c r="AP325" i="4" s="1"/>
  <c r="AQ325" i="4" a="1"/>
  <c r="AQ325" i="4" s="1"/>
  <c r="AR325" i="4" a="1"/>
  <c r="AR325" i="4" s="1"/>
  <c r="AS325" i="4" a="1"/>
  <c r="AS325" i="4" s="1"/>
  <c r="AT325" i="4" a="1"/>
  <c r="AT325" i="4" s="1"/>
  <c r="AU325" i="4" a="1"/>
  <c r="AU325" i="4" s="1"/>
  <c r="AV325" i="4" a="1"/>
  <c r="AV325" i="4" s="1"/>
  <c r="AW325" i="4" a="1"/>
  <c r="AW325" i="4" s="1"/>
  <c r="AX325" i="4" a="1"/>
  <c r="AX325" i="4" s="1"/>
  <c r="C326" i="4" a="1"/>
  <c r="C326" i="4" s="1"/>
  <c r="D326" i="4" a="1"/>
  <c r="D326" i="4" s="1"/>
  <c r="E326" i="4" a="1"/>
  <c r="E326" i="4" s="1"/>
  <c r="F326" i="4" a="1"/>
  <c r="F326" i="4" s="1"/>
  <c r="G326" i="4" a="1"/>
  <c r="G326" i="4" s="1"/>
  <c r="H326" i="4" a="1"/>
  <c r="H326" i="4" s="1"/>
  <c r="I326" i="4" a="1"/>
  <c r="I326" i="4" s="1"/>
  <c r="J326" i="4" a="1"/>
  <c r="J326" i="4" s="1"/>
  <c r="K326" i="4" a="1"/>
  <c r="K326" i="4" s="1"/>
  <c r="L326" i="4" a="1"/>
  <c r="L326" i="4" s="1"/>
  <c r="M326" i="4" a="1"/>
  <c r="M326" i="4" s="1"/>
  <c r="N326" i="4" a="1"/>
  <c r="N326" i="4" s="1"/>
  <c r="O326" i="4" a="1"/>
  <c r="O326" i="4" s="1"/>
  <c r="P326" i="4" a="1"/>
  <c r="P326" i="4" s="1"/>
  <c r="Q326" i="4" a="1"/>
  <c r="Q326" i="4" s="1"/>
  <c r="R326" i="4" a="1"/>
  <c r="R326" i="4" s="1"/>
  <c r="S326" i="4" a="1"/>
  <c r="S326" i="4" s="1"/>
  <c r="T326" i="4" a="1"/>
  <c r="T326" i="4" s="1"/>
  <c r="U326" i="4" a="1"/>
  <c r="U326" i="4" s="1"/>
  <c r="V326" i="4" a="1"/>
  <c r="V326" i="4" s="1"/>
  <c r="W326" i="4" a="1"/>
  <c r="W326" i="4" s="1"/>
  <c r="X326" i="4" a="1"/>
  <c r="X326" i="4" s="1"/>
  <c r="Y326" i="4" a="1"/>
  <c r="Y326" i="4" s="1"/>
  <c r="Z326" i="4" a="1"/>
  <c r="Z326" i="4" s="1"/>
  <c r="AA326" i="4" a="1"/>
  <c r="AA326" i="4" s="1"/>
  <c r="AB326" i="4" a="1"/>
  <c r="AB326" i="4" s="1"/>
  <c r="AC326" i="4" a="1"/>
  <c r="AC326" i="4" s="1"/>
  <c r="AD326" i="4" a="1"/>
  <c r="AD326" i="4" s="1"/>
  <c r="AE326" i="4" a="1"/>
  <c r="AE326" i="4" s="1"/>
  <c r="AF326" i="4" a="1"/>
  <c r="AF326" i="4" s="1"/>
  <c r="AG326" i="4" a="1"/>
  <c r="AG326" i="4" s="1"/>
  <c r="AH326" i="4" a="1"/>
  <c r="AH326" i="4" s="1"/>
  <c r="AI326" i="4" a="1"/>
  <c r="AI326" i="4" s="1"/>
  <c r="AJ326" i="4" a="1"/>
  <c r="AJ326" i="4" s="1"/>
  <c r="AK326" i="4" a="1"/>
  <c r="AK326" i="4" s="1"/>
  <c r="AL326" i="4" a="1"/>
  <c r="AL326" i="4" s="1"/>
  <c r="AM326" i="4" a="1"/>
  <c r="AM326" i="4" s="1"/>
  <c r="AN326" i="4" a="1"/>
  <c r="AN326" i="4" s="1"/>
  <c r="AO326" i="4" a="1"/>
  <c r="AO326" i="4" s="1"/>
  <c r="AP326" i="4" a="1"/>
  <c r="AP326" i="4" s="1"/>
  <c r="AQ326" i="4" a="1"/>
  <c r="AQ326" i="4" s="1"/>
  <c r="AR326" i="4" a="1"/>
  <c r="AR326" i="4" s="1"/>
  <c r="AS326" i="4" a="1"/>
  <c r="AS326" i="4" s="1"/>
  <c r="AT326" i="4" a="1"/>
  <c r="AT326" i="4" s="1"/>
  <c r="AU326" i="4" a="1"/>
  <c r="AU326" i="4" s="1"/>
  <c r="AV326" i="4" a="1"/>
  <c r="AV326" i="4" s="1"/>
  <c r="AW326" i="4" a="1"/>
  <c r="AW326" i="4" s="1"/>
  <c r="AX326" i="4" a="1"/>
  <c r="AX326" i="4" s="1"/>
  <c r="C327" i="4" a="1"/>
  <c r="C327" i="4" s="1"/>
  <c r="D327" i="4" a="1"/>
  <c r="D327" i="4" s="1"/>
  <c r="E327" i="4" a="1"/>
  <c r="E327" i="4" s="1"/>
  <c r="F327" i="4" a="1"/>
  <c r="F327" i="4" s="1"/>
  <c r="G327" i="4" a="1"/>
  <c r="G327" i="4" s="1"/>
  <c r="H327" i="4" a="1"/>
  <c r="H327" i="4" s="1"/>
  <c r="I327" i="4" a="1"/>
  <c r="I327" i="4" s="1"/>
  <c r="J327" i="4" a="1"/>
  <c r="J327" i="4" s="1"/>
  <c r="K327" i="4" a="1"/>
  <c r="K327" i="4" s="1"/>
  <c r="L327" i="4" a="1"/>
  <c r="L327" i="4" s="1"/>
  <c r="M327" i="4" a="1"/>
  <c r="M327" i="4" s="1"/>
  <c r="N327" i="4" a="1"/>
  <c r="N327" i="4" s="1"/>
  <c r="O327" i="4" a="1"/>
  <c r="O327" i="4" s="1"/>
  <c r="P327" i="4" a="1"/>
  <c r="P327" i="4" s="1"/>
  <c r="Q327" i="4" a="1"/>
  <c r="Q327" i="4" s="1"/>
  <c r="R327" i="4" a="1"/>
  <c r="R327" i="4" s="1"/>
  <c r="S327" i="4" a="1"/>
  <c r="S327" i="4" s="1"/>
  <c r="T327" i="4" a="1"/>
  <c r="T327" i="4" s="1"/>
  <c r="U327" i="4" a="1"/>
  <c r="U327" i="4" s="1"/>
  <c r="V327" i="4" a="1"/>
  <c r="V327" i="4" s="1"/>
  <c r="W327" i="4" a="1"/>
  <c r="W327" i="4" s="1"/>
  <c r="X327" i="4" a="1"/>
  <c r="X327" i="4" s="1"/>
  <c r="Y327" i="4" a="1"/>
  <c r="Y327" i="4" s="1"/>
  <c r="Z327" i="4" a="1"/>
  <c r="Z327" i="4" s="1"/>
  <c r="AA327" i="4" a="1"/>
  <c r="AA327" i="4" s="1"/>
  <c r="AB327" i="4" a="1"/>
  <c r="AB327" i="4" s="1"/>
  <c r="AC327" i="4" a="1"/>
  <c r="AC327" i="4" s="1"/>
  <c r="AD327" i="4" a="1"/>
  <c r="AD327" i="4" s="1"/>
  <c r="AE327" i="4" a="1"/>
  <c r="AE327" i="4" s="1"/>
  <c r="AF327" i="4" a="1"/>
  <c r="AF327" i="4" s="1"/>
  <c r="AG327" i="4" a="1"/>
  <c r="AG327" i="4" s="1"/>
  <c r="AH327" i="4" a="1"/>
  <c r="AH327" i="4" s="1"/>
  <c r="AI327" i="4" a="1"/>
  <c r="AI327" i="4" s="1"/>
  <c r="AJ327" i="4" a="1"/>
  <c r="AJ327" i="4" s="1"/>
  <c r="AK327" i="4" a="1"/>
  <c r="AK327" i="4" s="1"/>
  <c r="AL327" i="4" a="1"/>
  <c r="AL327" i="4" s="1"/>
  <c r="AM327" i="4" a="1"/>
  <c r="AM327" i="4" s="1"/>
  <c r="AN327" i="4" a="1"/>
  <c r="AN327" i="4" s="1"/>
  <c r="AO327" i="4" a="1"/>
  <c r="AO327" i="4" s="1"/>
  <c r="AP327" i="4" a="1"/>
  <c r="AP327" i="4" s="1"/>
  <c r="AQ327" i="4" a="1"/>
  <c r="AQ327" i="4" s="1"/>
  <c r="AR327" i="4" a="1"/>
  <c r="AR327" i="4" s="1"/>
  <c r="AS327" i="4" a="1"/>
  <c r="AS327" i="4" s="1"/>
  <c r="AT327" i="4" a="1"/>
  <c r="AT327" i="4" s="1"/>
  <c r="AU327" i="4" a="1"/>
  <c r="AU327" i="4" s="1"/>
  <c r="AV327" i="4" a="1"/>
  <c r="AV327" i="4" s="1"/>
  <c r="AW327" i="4" a="1"/>
  <c r="AW327" i="4" s="1"/>
  <c r="AX327" i="4" a="1"/>
  <c r="AX327" i="4" s="1"/>
  <c r="C328" i="4" a="1"/>
  <c r="C328" i="4" s="1"/>
  <c r="D328" i="4" a="1"/>
  <c r="D328" i="4" s="1"/>
  <c r="E328" i="4" a="1"/>
  <c r="E328" i="4" s="1"/>
  <c r="F328" i="4" a="1"/>
  <c r="F328" i="4" s="1"/>
  <c r="G328" i="4" a="1"/>
  <c r="G328" i="4" s="1"/>
  <c r="H328" i="4" a="1"/>
  <c r="H328" i="4" s="1"/>
  <c r="I328" i="4" a="1"/>
  <c r="I328" i="4" s="1"/>
  <c r="J328" i="4" a="1"/>
  <c r="J328" i="4" s="1"/>
  <c r="K328" i="4" a="1"/>
  <c r="K328" i="4" s="1"/>
  <c r="L328" i="4" a="1"/>
  <c r="L328" i="4" s="1"/>
  <c r="M328" i="4" a="1"/>
  <c r="M328" i="4" s="1"/>
  <c r="N328" i="4" a="1"/>
  <c r="N328" i="4" s="1"/>
  <c r="O328" i="4" a="1"/>
  <c r="O328" i="4" s="1"/>
  <c r="P328" i="4" a="1"/>
  <c r="P328" i="4" s="1"/>
  <c r="Q328" i="4" a="1"/>
  <c r="Q328" i="4" s="1"/>
  <c r="R328" i="4" a="1"/>
  <c r="R328" i="4" s="1"/>
  <c r="S328" i="4" a="1"/>
  <c r="S328" i="4" s="1"/>
  <c r="T328" i="4" a="1"/>
  <c r="T328" i="4" s="1"/>
  <c r="U328" i="4" a="1"/>
  <c r="U328" i="4" s="1"/>
  <c r="V328" i="4" a="1"/>
  <c r="V328" i="4" s="1"/>
  <c r="W328" i="4" a="1"/>
  <c r="W328" i="4" s="1"/>
  <c r="X328" i="4" a="1"/>
  <c r="X328" i="4" s="1"/>
  <c r="Y328" i="4" a="1"/>
  <c r="Y328" i="4" s="1"/>
  <c r="Z328" i="4" a="1"/>
  <c r="Z328" i="4" s="1"/>
  <c r="AA328" i="4" a="1"/>
  <c r="AA328" i="4" s="1"/>
  <c r="AB328" i="4" a="1"/>
  <c r="AB328" i="4" s="1"/>
  <c r="AC328" i="4" a="1"/>
  <c r="AC328" i="4" s="1"/>
  <c r="AD328" i="4" a="1"/>
  <c r="AD328" i="4" s="1"/>
  <c r="AE328" i="4" a="1"/>
  <c r="AE328" i="4" s="1"/>
  <c r="AF328" i="4" a="1"/>
  <c r="AF328" i="4" s="1"/>
  <c r="AG328" i="4" a="1"/>
  <c r="AG328" i="4" s="1"/>
  <c r="AH328" i="4" a="1"/>
  <c r="AH328" i="4" s="1"/>
  <c r="AI328" i="4" a="1"/>
  <c r="AI328" i="4" s="1"/>
  <c r="AJ328" i="4" a="1"/>
  <c r="AJ328" i="4" s="1"/>
  <c r="AK328" i="4" a="1"/>
  <c r="AK328" i="4" s="1"/>
  <c r="AL328" i="4" a="1"/>
  <c r="AL328" i="4" s="1"/>
  <c r="AM328" i="4" a="1"/>
  <c r="AM328" i="4" s="1"/>
  <c r="AN328" i="4" a="1"/>
  <c r="AN328" i="4" s="1"/>
  <c r="AO328" i="4" a="1"/>
  <c r="AO328" i="4" s="1"/>
  <c r="AP328" i="4" a="1"/>
  <c r="AP328" i="4" s="1"/>
  <c r="AQ328" i="4" a="1"/>
  <c r="AQ328" i="4" s="1"/>
  <c r="AR328" i="4" a="1"/>
  <c r="AR328" i="4" s="1"/>
  <c r="AS328" i="4" a="1"/>
  <c r="AS328" i="4" s="1"/>
  <c r="AT328" i="4" a="1"/>
  <c r="AT328" i="4" s="1"/>
  <c r="AU328" i="4" a="1"/>
  <c r="AU328" i="4" s="1"/>
  <c r="AV328" i="4" a="1"/>
  <c r="AV328" i="4" s="1"/>
  <c r="AW328" i="4" a="1"/>
  <c r="AW328" i="4" s="1"/>
  <c r="AX328" i="4" a="1"/>
  <c r="AX328" i="4" s="1"/>
  <c r="C329" i="4" a="1"/>
  <c r="C329" i="4" s="1"/>
  <c r="D329" i="4" a="1"/>
  <c r="D329" i="4" s="1"/>
  <c r="E329" i="4" a="1"/>
  <c r="E329" i="4" s="1"/>
  <c r="F329" i="4" a="1"/>
  <c r="F329" i="4" s="1"/>
  <c r="G329" i="4" a="1"/>
  <c r="G329" i="4" s="1"/>
  <c r="H329" i="4" a="1"/>
  <c r="H329" i="4" s="1"/>
  <c r="I329" i="4" a="1"/>
  <c r="I329" i="4" s="1"/>
  <c r="J329" i="4" a="1"/>
  <c r="J329" i="4" s="1"/>
  <c r="K329" i="4" a="1"/>
  <c r="K329" i="4" s="1"/>
  <c r="L329" i="4" a="1"/>
  <c r="L329" i="4" s="1"/>
  <c r="M329" i="4" a="1"/>
  <c r="M329" i="4" s="1"/>
  <c r="N329" i="4" a="1"/>
  <c r="N329" i="4" s="1"/>
  <c r="O329" i="4" a="1"/>
  <c r="O329" i="4" s="1"/>
  <c r="P329" i="4" a="1"/>
  <c r="P329" i="4" s="1"/>
  <c r="Q329" i="4" a="1"/>
  <c r="Q329" i="4" s="1"/>
  <c r="R329" i="4" a="1"/>
  <c r="R329" i="4" s="1"/>
  <c r="S329" i="4" a="1"/>
  <c r="S329" i="4" s="1"/>
  <c r="T329" i="4" a="1"/>
  <c r="T329" i="4" s="1"/>
  <c r="U329" i="4" a="1"/>
  <c r="U329" i="4" s="1"/>
  <c r="V329" i="4" a="1"/>
  <c r="V329" i="4" s="1"/>
  <c r="W329" i="4" a="1"/>
  <c r="W329" i="4" s="1"/>
  <c r="X329" i="4" a="1"/>
  <c r="X329" i="4" s="1"/>
  <c r="Y329" i="4" a="1"/>
  <c r="Y329" i="4" s="1"/>
  <c r="Z329" i="4" a="1"/>
  <c r="Z329" i="4" s="1"/>
  <c r="AA329" i="4" a="1"/>
  <c r="AA329" i="4" s="1"/>
  <c r="AB329" i="4" a="1"/>
  <c r="AB329" i="4" s="1"/>
  <c r="AC329" i="4" a="1"/>
  <c r="AC329" i="4" s="1"/>
  <c r="AD329" i="4" a="1"/>
  <c r="AD329" i="4" s="1"/>
  <c r="AE329" i="4" a="1"/>
  <c r="AE329" i="4" s="1"/>
  <c r="AF329" i="4" a="1"/>
  <c r="AF329" i="4" s="1"/>
  <c r="AG329" i="4" a="1"/>
  <c r="AG329" i="4" s="1"/>
  <c r="AH329" i="4" a="1"/>
  <c r="AH329" i="4" s="1"/>
  <c r="AI329" i="4" a="1"/>
  <c r="AI329" i="4" s="1"/>
  <c r="AJ329" i="4" a="1"/>
  <c r="AJ329" i="4" s="1"/>
  <c r="AK329" i="4" a="1"/>
  <c r="AK329" i="4" s="1"/>
  <c r="AL329" i="4" a="1"/>
  <c r="AL329" i="4" s="1"/>
  <c r="AM329" i="4" a="1"/>
  <c r="AM329" i="4" s="1"/>
  <c r="AN329" i="4" a="1"/>
  <c r="AN329" i="4" s="1"/>
  <c r="AO329" i="4" a="1"/>
  <c r="AO329" i="4" s="1"/>
  <c r="AP329" i="4" a="1"/>
  <c r="AP329" i="4" s="1"/>
  <c r="AQ329" i="4" a="1"/>
  <c r="AQ329" i="4" s="1"/>
  <c r="AR329" i="4" a="1"/>
  <c r="AR329" i="4" s="1"/>
  <c r="AS329" i="4" a="1"/>
  <c r="AS329" i="4" s="1"/>
  <c r="AT329" i="4" a="1"/>
  <c r="AT329" i="4" s="1"/>
  <c r="AU329" i="4" a="1"/>
  <c r="AU329" i="4" s="1"/>
  <c r="AV329" i="4" a="1"/>
  <c r="AV329" i="4" s="1"/>
  <c r="AW329" i="4" a="1"/>
  <c r="AW329" i="4" s="1"/>
  <c r="AX329" i="4" a="1"/>
  <c r="AX329" i="4" s="1"/>
  <c r="C330" i="4" a="1"/>
  <c r="C330" i="4" s="1"/>
  <c r="D330" i="4" a="1"/>
  <c r="D330" i="4" s="1"/>
  <c r="E330" i="4" a="1"/>
  <c r="E330" i="4" s="1"/>
  <c r="F330" i="4" a="1"/>
  <c r="F330" i="4" s="1"/>
  <c r="G330" i="4" a="1"/>
  <c r="G330" i="4" s="1"/>
  <c r="H330" i="4" a="1"/>
  <c r="H330" i="4" s="1"/>
  <c r="I330" i="4" a="1"/>
  <c r="I330" i="4" s="1"/>
  <c r="J330" i="4" a="1"/>
  <c r="J330" i="4" s="1"/>
  <c r="K330" i="4" a="1"/>
  <c r="K330" i="4" s="1"/>
  <c r="L330" i="4" a="1"/>
  <c r="L330" i="4" s="1"/>
  <c r="M330" i="4" a="1"/>
  <c r="M330" i="4" s="1"/>
  <c r="N330" i="4" a="1"/>
  <c r="N330" i="4" s="1"/>
  <c r="O330" i="4" a="1"/>
  <c r="O330" i="4" s="1"/>
  <c r="P330" i="4" a="1"/>
  <c r="P330" i="4" s="1"/>
  <c r="Q330" i="4" a="1"/>
  <c r="Q330" i="4" s="1"/>
  <c r="R330" i="4" a="1"/>
  <c r="R330" i="4" s="1"/>
  <c r="S330" i="4" a="1"/>
  <c r="S330" i="4" s="1"/>
  <c r="T330" i="4" a="1"/>
  <c r="T330" i="4" s="1"/>
  <c r="U330" i="4" a="1"/>
  <c r="U330" i="4" s="1"/>
  <c r="V330" i="4" a="1"/>
  <c r="V330" i="4" s="1"/>
  <c r="W330" i="4" a="1"/>
  <c r="W330" i="4" s="1"/>
  <c r="X330" i="4" a="1"/>
  <c r="X330" i="4" s="1"/>
  <c r="Y330" i="4" a="1"/>
  <c r="Y330" i="4" s="1"/>
  <c r="Z330" i="4" a="1"/>
  <c r="Z330" i="4" s="1"/>
  <c r="AA330" i="4" a="1"/>
  <c r="AA330" i="4" s="1"/>
  <c r="AB330" i="4" a="1"/>
  <c r="AB330" i="4" s="1"/>
  <c r="AC330" i="4" a="1"/>
  <c r="AC330" i="4" s="1"/>
  <c r="AD330" i="4" a="1"/>
  <c r="AD330" i="4" s="1"/>
  <c r="AE330" i="4" a="1"/>
  <c r="AE330" i="4" s="1"/>
  <c r="AF330" i="4" a="1"/>
  <c r="AF330" i="4" s="1"/>
  <c r="AG330" i="4" a="1"/>
  <c r="AG330" i="4" s="1"/>
  <c r="AH330" i="4" a="1"/>
  <c r="AH330" i="4" s="1"/>
  <c r="AI330" i="4" a="1"/>
  <c r="AI330" i="4" s="1"/>
  <c r="AJ330" i="4" a="1"/>
  <c r="AJ330" i="4" s="1"/>
  <c r="AK330" i="4" a="1"/>
  <c r="AK330" i="4" s="1"/>
  <c r="AL330" i="4" a="1"/>
  <c r="AL330" i="4" s="1"/>
  <c r="AM330" i="4" a="1"/>
  <c r="AM330" i="4" s="1"/>
  <c r="AN330" i="4" a="1"/>
  <c r="AN330" i="4" s="1"/>
  <c r="AO330" i="4" a="1"/>
  <c r="AO330" i="4" s="1"/>
  <c r="AP330" i="4" a="1"/>
  <c r="AP330" i="4" s="1"/>
  <c r="AQ330" i="4" a="1"/>
  <c r="AQ330" i="4" s="1"/>
  <c r="AR330" i="4" a="1"/>
  <c r="AR330" i="4" s="1"/>
  <c r="AS330" i="4" a="1"/>
  <c r="AS330" i="4" s="1"/>
  <c r="AT330" i="4" a="1"/>
  <c r="AT330" i="4" s="1"/>
  <c r="AU330" i="4" a="1"/>
  <c r="AU330" i="4" s="1"/>
  <c r="AV330" i="4" a="1"/>
  <c r="AV330" i="4" s="1"/>
  <c r="AW330" i="4" a="1"/>
  <c r="AW330" i="4" s="1"/>
  <c r="AX330" i="4" a="1"/>
  <c r="AX330" i="4" s="1"/>
  <c r="C331" i="4" a="1"/>
  <c r="C331" i="4" s="1"/>
  <c r="D331" i="4" a="1"/>
  <c r="D331" i="4" s="1"/>
  <c r="E331" i="4" a="1"/>
  <c r="E331" i="4" s="1"/>
  <c r="F331" i="4" a="1"/>
  <c r="F331" i="4" s="1"/>
  <c r="G331" i="4" a="1"/>
  <c r="G331" i="4" s="1"/>
  <c r="H331" i="4" a="1"/>
  <c r="H331" i="4" s="1"/>
  <c r="I331" i="4" a="1"/>
  <c r="I331" i="4" s="1"/>
  <c r="J331" i="4" a="1"/>
  <c r="J331" i="4" s="1"/>
  <c r="K331" i="4" a="1"/>
  <c r="K331" i="4" s="1"/>
  <c r="L331" i="4" a="1"/>
  <c r="L331" i="4" s="1"/>
  <c r="M331" i="4" a="1"/>
  <c r="M331" i="4" s="1"/>
  <c r="N331" i="4" a="1"/>
  <c r="N331" i="4" s="1"/>
  <c r="O331" i="4" a="1"/>
  <c r="O331" i="4" s="1"/>
  <c r="P331" i="4" a="1"/>
  <c r="P331" i="4" s="1"/>
  <c r="Q331" i="4" a="1"/>
  <c r="Q331" i="4" s="1"/>
  <c r="R331" i="4" a="1"/>
  <c r="R331" i="4" s="1"/>
  <c r="S331" i="4" a="1"/>
  <c r="S331" i="4" s="1"/>
  <c r="T331" i="4" a="1"/>
  <c r="T331" i="4" s="1"/>
  <c r="U331" i="4" a="1"/>
  <c r="U331" i="4" s="1"/>
  <c r="V331" i="4" a="1"/>
  <c r="V331" i="4" s="1"/>
  <c r="W331" i="4" a="1"/>
  <c r="W331" i="4" s="1"/>
  <c r="X331" i="4" a="1"/>
  <c r="X331" i="4" s="1"/>
  <c r="Y331" i="4" a="1"/>
  <c r="Y331" i="4" s="1"/>
  <c r="Z331" i="4" a="1"/>
  <c r="Z331" i="4" s="1"/>
  <c r="AA331" i="4" a="1"/>
  <c r="AA331" i="4" s="1"/>
  <c r="AB331" i="4" a="1"/>
  <c r="AB331" i="4" s="1"/>
  <c r="AC331" i="4" a="1"/>
  <c r="AC331" i="4" s="1"/>
  <c r="AD331" i="4" a="1"/>
  <c r="AD331" i="4" s="1"/>
  <c r="AE331" i="4" a="1"/>
  <c r="AE331" i="4" s="1"/>
  <c r="AF331" i="4" a="1"/>
  <c r="AF331" i="4" s="1"/>
  <c r="AG331" i="4" a="1"/>
  <c r="AG331" i="4" s="1"/>
  <c r="AH331" i="4" a="1"/>
  <c r="AH331" i="4" s="1"/>
  <c r="AI331" i="4" a="1"/>
  <c r="AI331" i="4" s="1"/>
  <c r="AJ331" i="4" a="1"/>
  <c r="AJ331" i="4" s="1"/>
  <c r="AK331" i="4" a="1"/>
  <c r="AK331" i="4" s="1"/>
  <c r="AL331" i="4" a="1"/>
  <c r="AL331" i="4" s="1"/>
  <c r="AM331" i="4" a="1"/>
  <c r="AM331" i="4" s="1"/>
  <c r="AN331" i="4" a="1"/>
  <c r="AN331" i="4" s="1"/>
  <c r="AO331" i="4" a="1"/>
  <c r="AO331" i="4" s="1"/>
  <c r="AP331" i="4" a="1"/>
  <c r="AP331" i="4" s="1"/>
  <c r="AQ331" i="4" a="1"/>
  <c r="AQ331" i="4" s="1"/>
  <c r="AR331" i="4" a="1"/>
  <c r="AR331" i="4" s="1"/>
  <c r="AS331" i="4" a="1"/>
  <c r="AS331" i="4" s="1"/>
  <c r="AT331" i="4" a="1"/>
  <c r="AT331" i="4" s="1"/>
  <c r="AU331" i="4" a="1"/>
  <c r="AU331" i="4" s="1"/>
  <c r="AV331" i="4" a="1"/>
  <c r="AV331" i="4" s="1"/>
  <c r="AW331" i="4" a="1"/>
  <c r="AW331" i="4" s="1"/>
  <c r="AX331" i="4" a="1"/>
  <c r="AX331" i="4" s="1"/>
  <c r="C332" i="4" a="1"/>
  <c r="C332" i="4" s="1"/>
  <c r="D332" i="4" a="1"/>
  <c r="D332" i="4" s="1"/>
  <c r="E332" i="4" a="1"/>
  <c r="E332" i="4" s="1"/>
  <c r="F332" i="4" a="1"/>
  <c r="F332" i="4" s="1"/>
  <c r="G332" i="4" a="1"/>
  <c r="G332" i="4" s="1"/>
  <c r="H332" i="4" a="1"/>
  <c r="H332" i="4" s="1"/>
  <c r="I332" i="4" a="1"/>
  <c r="I332" i="4" s="1"/>
  <c r="J332" i="4" a="1"/>
  <c r="J332" i="4" s="1"/>
  <c r="K332" i="4" a="1"/>
  <c r="K332" i="4" s="1"/>
  <c r="L332" i="4" a="1"/>
  <c r="L332" i="4" s="1"/>
  <c r="M332" i="4" a="1"/>
  <c r="M332" i="4" s="1"/>
  <c r="N332" i="4" a="1"/>
  <c r="N332" i="4" s="1"/>
  <c r="O332" i="4" a="1"/>
  <c r="O332" i="4" s="1"/>
  <c r="P332" i="4" a="1"/>
  <c r="P332" i="4" s="1"/>
  <c r="Q332" i="4" a="1"/>
  <c r="Q332" i="4" s="1"/>
  <c r="R332" i="4" a="1"/>
  <c r="R332" i="4" s="1"/>
  <c r="S332" i="4" a="1"/>
  <c r="S332" i="4" s="1"/>
  <c r="T332" i="4" a="1"/>
  <c r="T332" i="4" s="1"/>
  <c r="U332" i="4" a="1"/>
  <c r="U332" i="4" s="1"/>
  <c r="V332" i="4" a="1"/>
  <c r="V332" i="4" s="1"/>
  <c r="W332" i="4" a="1"/>
  <c r="W332" i="4" s="1"/>
  <c r="X332" i="4" a="1"/>
  <c r="X332" i="4" s="1"/>
  <c r="Y332" i="4" a="1"/>
  <c r="Y332" i="4" s="1"/>
  <c r="Z332" i="4" a="1"/>
  <c r="Z332" i="4" s="1"/>
  <c r="AA332" i="4" a="1"/>
  <c r="AA332" i="4" s="1"/>
  <c r="AB332" i="4" a="1"/>
  <c r="AB332" i="4" s="1"/>
  <c r="AC332" i="4" a="1"/>
  <c r="AC332" i="4" s="1"/>
  <c r="AD332" i="4" a="1"/>
  <c r="AD332" i="4" s="1"/>
  <c r="AE332" i="4" a="1"/>
  <c r="AE332" i="4" s="1"/>
  <c r="AF332" i="4" a="1"/>
  <c r="AF332" i="4" s="1"/>
  <c r="AG332" i="4" a="1"/>
  <c r="AG332" i="4" s="1"/>
  <c r="AH332" i="4" a="1"/>
  <c r="AH332" i="4" s="1"/>
  <c r="AI332" i="4" a="1"/>
  <c r="AI332" i="4" s="1"/>
  <c r="AJ332" i="4" a="1"/>
  <c r="AJ332" i="4" s="1"/>
  <c r="AK332" i="4" a="1"/>
  <c r="AK332" i="4" s="1"/>
  <c r="AL332" i="4" a="1"/>
  <c r="AL332" i="4" s="1"/>
  <c r="AM332" i="4" a="1"/>
  <c r="AM332" i="4" s="1"/>
  <c r="AN332" i="4" a="1"/>
  <c r="AN332" i="4" s="1"/>
  <c r="AO332" i="4" a="1"/>
  <c r="AO332" i="4" s="1"/>
  <c r="AP332" i="4" a="1"/>
  <c r="AP332" i="4" s="1"/>
  <c r="AQ332" i="4" a="1"/>
  <c r="AQ332" i="4" s="1"/>
  <c r="AR332" i="4" a="1"/>
  <c r="AR332" i="4" s="1"/>
  <c r="AS332" i="4" a="1"/>
  <c r="AS332" i="4" s="1"/>
  <c r="AT332" i="4" a="1"/>
  <c r="AT332" i="4" s="1"/>
  <c r="AU332" i="4" a="1"/>
  <c r="AU332" i="4" s="1"/>
  <c r="AV332" i="4" a="1"/>
  <c r="AV332" i="4" s="1"/>
  <c r="AW332" i="4" a="1"/>
  <c r="AW332" i="4" s="1"/>
  <c r="AX332" i="4" a="1"/>
  <c r="AX332" i="4" s="1"/>
  <c r="C333" i="4" a="1"/>
  <c r="C333" i="4" s="1"/>
  <c r="D333" i="4" a="1"/>
  <c r="D333" i="4" s="1"/>
  <c r="E333" i="4" a="1"/>
  <c r="E333" i="4" s="1"/>
  <c r="F333" i="4" a="1"/>
  <c r="F333" i="4" s="1"/>
  <c r="G333" i="4" a="1"/>
  <c r="G333" i="4" s="1"/>
  <c r="H333" i="4" a="1"/>
  <c r="H333" i="4" s="1"/>
  <c r="I333" i="4" a="1"/>
  <c r="I333" i="4" s="1"/>
  <c r="J333" i="4" a="1"/>
  <c r="J333" i="4" s="1"/>
  <c r="K333" i="4" a="1"/>
  <c r="K333" i="4" s="1"/>
  <c r="L333" i="4" a="1"/>
  <c r="L333" i="4" s="1"/>
  <c r="M333" i="4" a="1"/>
  <c r="M333" i="4" s="1"/>
  <c r="N333" i="4" a="1"/>
  <c r="N333" i="4" s="1"/>
  <c r="O333" i="4" a="1"/>
  <c r="O333" i="4" s="1"/>
  <c r="P333" i="4" a="1"/>
  <c r="P333" i="4" s="1"/>
  <c r="Q333" i="4" a="1"/>
  <c r="Q333" i="4" s="1"/>
  <c r="R333" i="4" a="1"/>
  <c r="R333" i="4" s="1"/>
  <c r="S333" i="4" a="1"/>
  <c r="S333" i="4" s="1"/>
  <c r="T333" i="4" a="1"/>
  <c r="T333" i="4" s="1"/>
  <c r="U333" i="4" a="1"/>
  <c r="U333" i="4" s="1"/>
  <c r="V333" i="4" a="1"/>
  <c r="V333" i="4" s="1"/>
  <c r="W333" i="4" a="1"/>
  <c r="W333" i="4" s="1"/>
  <c r="X333" i="4" a="1"/>
  <c r="X333" i="4" s="1"/>
  <c r="Y333" i="4" a="1"/>
  <c r="Y333" i="4" s="1"/>
  <c r="Z333" i="4" a="1"/>
  <c r="Z333" i="4" s="1"/>
  <c r="AA333" i="4" a="1"/>
  <c r="AA333" i="4" s="1"/>
  <c r="AB333" i="4" a="1"/>
  <c r="AB333" i="4" s="1"/>
  <c r="AC333" i="4" a="1"/>
  <c r="AC333" i="4" s="1"/>
  <c r="AD333" i="4" a="1"/>
  <c r="AD333" i="4" s="1"/>
  <c r="AE333" i="4" a="1"/>
  <c r="AE333" i="4" s="1"/>
  <c r="AF333" i="4" a="1"/>
  <c r="AF333" i="4" s="1"/>
  <c r="AG333" i="4" a="1"/>
  <c r="AG333" i="4" s="1"/>
  <c r="AH333" i="4" a="1"/>
  <c r="AH333" i="4" s="1"/>
  <c r="AI333" i="4" a="1"/>
  <c r="AI333" i="4" s="1"/>
  <c r="AJ333" i="4" a="1"/>
  <c r="AJ333" i="4" s="1"/>
  <c r="AK333" i="4" a="1"/>
  <c r="AK333" i="4" s="1"/>
  <c r="AL333" i="4" a="1"/>
  <c r="AL333" i="4" s="1"/>
  <c r="AM333" i="4" a="1"/>
  <c r="AM333" i="4" s="1"/>
  <c r="AN333" i="4" a="1"/>
  <c r="AN333" i="4" s="1"/>
  <c r="AO333" i="4" a="1"/>
  <c r="AO333" i="4" s="1"/>
  <c r="AP333" i="4" a="1"/>
  <c r="AP333" i="4" s="1"/>
  <c r="AQ333" i="4" a="1"/>
  <c r="AQ333" i="4" s="1"/>
  <c r="AR333" i="4" a="1"/>
  <c r="AR333" i="4" s="1"/>
  <c r="AS333" i="4" a="1"/>
  <c r="AS333" i="4" s="1"/>
  <c r="AT333" i="4" a="1"/>
  <c r="AT333" i="4" s="1"/>
  <c r="AU333" i="4" a="1"/>
  <c r="AU333" i="4" s="1"/>
  <c r="AV333" i="4" a="1"/>
  <c r="AV333" i="4" s="1"/>
  <c r="AW333" i="4" a="1"/>
  <c r="AW333" i="4" s="1"/>
  <c r="AX333" i="4" a="1"/>
  <c r="AX333" i="4" s="1"/>
  <c r="C334" i="4" a="1"/>
  <c r="C334" i="4" s="1"/>
  <c r="D334" i="4" a="1"/>
  <c r="D334" i="4" s="1"/>
  <c r="E334" i="4" a="1"/>
  <c r="E334" i="4" s="1"/>
  <c r="F334" i="4" a="1"/>
  <c r="F334" i="4" s="1"/>
  <c r="G334" i="4" a="1"/>
  <c r="G334" i="4" s="1"/>
  <c r="H334" i="4" a="1"/>
  <c r="H334" i="4" s="1"/>
  <c r="I334" i="4" a="1"/>
  <c r="I334" i="4" s="1"/>
  <c r="J334" i="4" a="1"/>
  <c r="J334" i="4" s="1"/>
  <c r="K334" i="4" a="1"/>
  <c r="K334" i="4" s="1"/>
  <c r="L334" i="4" a="1"/>
  <c r="L334" i="4" s="1"/>
  <c r="M334" i="4" a="1"/>
  <c r="M334" i="4" s="1"/>
  <c r="N334" i="4" a="1"/>
  <c r="N334" i="4" s="1"/>
  <c r="O334" i="4" a="1"/>
  <c r="O334" i="4" s="1"/>
  <c r="P334" i="4" a="1"/>
  <c r="P334" i="4" s="1"/>
  <c r="Q334" i="4" a="1"/>
  <c r="Q334" i="4" s="1"/>
  <c r="R334" i="4" a="1"/>
  <c r="R334" i="4" s="1"/>
  <c r="S334" i="4" a="1"/>
  <c r="S334" i="4" s="1"/>
  <c r="T334" i="4" a="1"/>
  <c r="T334" i="4" s="1"/>
  <c r="U334" i="4" a="1"/>
  <c r="U334" i="4" s="1"/>
  <c r="V334" i="4" a="1"/>
  <c r="V334" i="4" s="1"/>
  <c r="W334" i="4" a="1"/>
  <c r="W334" i="4" s="1"/>
  <c r="X334" i="4" a="1"/>
  <c r="X334" i="4" s="1"/>
  <c r="Y334" i="4" a="1"/>
  <c r="Y334" i="4" s="1"/>
  <c r="Z334" i="4" a="1"/>
  <c r="Z334" i="4" s="1"/>
  <c r="AA334" i="4" a="1"/>
  <c r="AA334" i="4" s="1"/>
  <c r="AB334" i="4" a="1"/>
  <c r="AB334" i="4" s="1"/>
  <c r="AC334" i="4" a="1"/>
  <c r="AC334" i="4" s="1"/>
  <c r="AD334" i="4" a="1"/>
  <c r="AD334" i="4" s="1"/>
  <c r="AE334" i="4" a="1"/>
  <c r="AE334" i="4" s="1"/>
  <c r="AF334" i="4" a="1"/>
  <c r="AF334" i="4" s="1"/>
  <c r="AG334" i="4" a="1"/>
  <c r="AG334" i="4" s="1"/>
  <c r="AH334" i="4" a="1"/>
  <c r="AH334" i="4" s="1"/>
  <c r="AI334" i="4" a="1"/>
  <c r="AI334" i="4" s="1"/>
  <c r="AJ334" i="4" a="1"/>
  <c r="AJ334" i="4" s="1"/>
  <c r="AK334" i="4" a="1"/>
  <c r="AK334" i="4" s="1"/>
  <c r="AL334" i="4" a="1"/>
  <c r="AL334" i="4" s="1"/>
  <c r="AM334" i="4" a="1"/>
  <c r="AM334" i="4" s="1"/>
  <c r="AN334" i="4" a="1"/>
  <c r="AN334" i="4" s="1"/>
  <c r="AO334" i="4" a="1"/>
  <c r="AO334" i="4" s="1"/>
  <c r="AP334" i="4" a="1"/>
  <c r="AP334" i="4" s="1"/>
  <c r="AQ334" i="4" a="1"/>
  <c r="AQ334" i="4" s="1"/>
  <c r="AR334" i="4" a="1"/>
  <c r="AR334" i="4" s="1"/>
  <c r="AS334" i="4" a="1"/>
  <c r="AS334" i="4" s="1"/>
  <c r="AT334" i="4" a="1"/>
  <c r="AT334" i="4" s="1"/>
  <c r="AU334" i="4" a="1"/>
  <c r="AU334" i="4" s="1"/>
  <c r="AV334" i="4" a="1"/>
  <c r="AV334" i="4" s="1"/>
  <c r="AW334" i="4" a="1"/>
  <c r="AW334" i="4" s="1"/>
  <c r="AX334" i="4" a="1"/>
  <c r="AX334" i="4" s="1"/>
  <c r="C335" i="4" a="1"/>
  <c r="C335" i="4" s="1"/>
  <c r="D335" i="4" a="1"/>
  <c r="D335" i="4" s="1"/>
  <c r="E335" i="4" a="1"/>
  <c r="E335" i="4" s="1"/>
  <c r="F335" i="4" a="1"/>
  <c r="F335" i="4" s="1"/>
  <c r="G335" i="4" a="1"/>
  <c r="G335" i="4" s="1"/>
  <c r="H335" i="4" a="1"/>
  <c r="H335" i="4" s="1"/>
  <c r="I335" i="4" a="1"/>
  <c r="I335" i="4" s="1"/>
  <c r="J335" i="4" a="1"/>
  <c r="J335" i="4" s="1"/>
  <c r="K335" i="4" a="1"/>
  <c r="K335" i="4" s="1"/>
  <c r="L335" i="4" a="1"/>
  <c r="L335" i="4" s="1"/>
  <c r="M335" i="4" a="1"/>
  <c r="M335" i="4" s="1"/>
  <c r="N335" i="4" a="1"/>
  <c r="N335" i="4" s="1"/>
  <c r="O335" i="4" a="1"/>
  <c r="O335" i="4" s="1"/>
  <c r="P335" i="4" a="1"/>
  <c r="P335" i="4" s="1"/>
  <c r="Q335" i="4" a="1"/>
  <c r="Q335" i="4" s="1"/>
  <c r="R335" i="4" a="1"/>
  <c r="R335" i="4" s="1"/>
  <c r="S335" i="4" a="1"/>
  <c r="S335" i="4" s="1"/>
  <c r="T335" i="4" a="1"/>
  <c r="T335" i="4" s="1"/>
  <c r="U335" i="4" a="1"/>
  <c r="U335" i="4" s="1"/>
  <c r="V335" i="4" a="1"/>
  <c r="V335" i="4" s="1"/>
  <c r="W335" i="4" a="1"/>
  <c r="W335" i="4" s="1"/>
  <c r="X335" i="4" a="1"/>
  <c r="X335" i="4" s="1"/>
  <c r="Y335" i="4" a="1"/>
  <c r="Y335" i="4" s="1"/>
  <c r="Z335" i="4" a="1"/>
  <c r="Z335" i="4" s="1"/>
  <c r="AA335" i="4" a="1"/>
  <c r="AA335" i="4" s="1"/>
  <c r="AB335" i="4" a="1"/>
  <c r="AB335" i="4" s="1"/>
  <c r="AC335" i="4" a="1"/>
  <c r="AC335" i="4" s="1"/>
  <c r="AD335" i="4" a="1"/>
  <c r="AD335" i="4" s="1"/>
  <c r="AE335" i="4" a="1"/>
  <c r="AE335" i="4" s="1"/>
  <c r="AF335" i="4" a="1"/>
  <c r="AF335" i="4" s="1"/>
  <c r="AG335" i="4" a="1"/>
  <c r="AG335" i="4" s="1"/>
  <c r="AH335" i="4" a="1"/>
  <c r="AH335" i="4" s="1"/>
  <c r="AI335" i="4" a="1"/>
  <c r="AI335" i="4" s="1"/>
  <c r="AJ335" i="4" a="1"/>
  <c r="AJ335" i="4" s="1"/>
  <c r="AK335" i="4" a="1"/>
  <c r="AK335" i="4" s="1"/>
  <c r="AL335" i="4" a="1"/>
  <c r="AL335" i="4" s="1"/>
  <c r="AM335" i="4" a="1"/>
  <c r="AM335" i="4" s="1"/>
  <c r="AN335" i="4" a="1"/>
  <c r="AN335" i="4" s="1"/>
  <c r="AO335" i="4" a="1"/>
  <c r="AO335" i="4" s="1"/>
  <c r="AP335" i="4" a="1"/>
  <c r="AP335" i="4" s="1"/>
  <c r="AQ335" i="4" a="1"/>
  <c r="AQ335" i="4" s="1"/>
  <c r="AR335" i="4" a="1"/>
  <c r="AR335" i="4" s="1"/>
  <c r="AS335" i="4" a="1"/>
  <c r="AS335" i="4" s="1"/>
  <c r="AT335" i="4" a="1"/>
  <c r="AT335" i="4" s="1"/>
  <c r="AU335" i="4" a="1"/>
  <c r="AU335" i="4" s="1"/>
  <c r="AV335" i="4" a="1"/>
  <c r="AV335" i="4" s="1"/>
  <c r="AW335" i="4" a="1"/>
  <c r="AW335" i="4" s="1"/>
  <c r="AX335" i="4" a="1"/>
  <c r="AX335" i="4" s="1"/>
  <c r="C336" i="4" a="1"/>
  <c r="C336" i="4" s="1"/>
  <c r="D336" i="4" a="1"/>
  <c r="D336" i="4" s="1"/>
  <c r="E336" i="4" a="1"/>
  <c r="E336" i="4" s="1"/>
  <c r="F336" i="4" a="1"/>
  <c r="F336" i="4" s="1"/>
  <c r="G336" i="4" a="1"/>
  <c r="G336" i="4" s="1"/>
  <c r="H336" i="4" a="1"/>
  <c r="H336" i="4" s="1"/>
  <c r="I336" i="4" a="1"/>
  <c r="I336" i="4" s="1"/>
  <c r="J336" i="4" a="1"/>
  <c r="J336" i="4" s="1"/>
  <c r="K336" i="4" a="1"/>
  <c r="K336" i="4" s="1"/>
  <c r="L336" i="4" a="1"/>
  <c r="L336" i="4" s="1"/>
  <c r="M336" i="4" a="1"/>
  <c r="M336" i="4" s="1"/>
  <c r="N336" i="4" a="1"/>
  <c r="N336" i="4" s="1"/>
  <c r="O336" i="4" a="1"/>
  <c r="O336" i="4" s="1"/>
  <c r="P336" i="4" a="1"/>
  <c r="P336" i="4" s="1"/>
  <c r="Q336" i="4" a="1"/>
  <c r="Q336" i="4" s="1"/>
  <c r="R336" i="4" a="1"/>
  <c r="R336" i="4" s="1"/>
  <c r="S336" i="4" a="1"/>
  <c r="S336" i="4" s="1"/>
  <c r="T336" i="4" a="1"/>
  <c r="T336" i="4" s="1"/>
  <c r="U336" i="4" a="1"/>
  <c r="U336" i="4" s="1"/>
  <c r="V336" i="4" a="1"/>
  <c r="V336" i="4" s="1"/>
  <c r="W336" i="4" a="1"/>
  <c r="W336" i="4" s="1"/>
  <c r="X336" i="4" a="1"/>
  <c r="X336" i="4" s="1"/>
  <c r="Y336" i="4" a="1"/>
  <c r="Y336" i="4" s="1"/>
  <c r="Z336" i="4" a="1"/>
  <c r="Z336" i="4" s="1"/>
  <c r="AA336" i="4" a="1"/>
  <c r="AA336" i="4" s="1"/>
  <c r="AB336" i="4" a="1"/>
  <c r="AB336" i="4" s="1"/>
  <c r="AC336" i="4" a="1"/>
  <c r="AC336" i="4" s="1"/>
  <c r="AD336" i="4" a="1"/>
  <c r="AD336" i="4" s="1"/>
  <c r="AE336" i="4" a="1"/>
  <c r="AE336" i="4" s="1"/>
  <c r="AF336" i="4" a="1"/>
  <c r="AF336" i="4" s="1"/>
  <c r="AG336" i="4" a="1"/>
  <c r="AG336" i="4" s="1"/>
  <c r="AH336" i="4" a="1"/>
  <c r="AH336" i="4" s="1"/>
  <c r="AI336" i="4" a="1"/>
  <c r="AI336" i="4" s="1"/>
  <c r="AJ336" i="4" a="1"/>
  <c r="AJ336" i="4" s="1"/>
  <c r="AK336" i="4" a="1"/>
  <c r="AK336" i="4" s="1"/>
  <c r="AL336" i="4" a="1"/>
  <c r="AL336" i="4" s="1"/>
  <c r="AM336" i="4" a="1"/>
  <c r="AM336" i="4" s="1"/>
  <c r="AN336" i="4" a="1"/>
  <c r="AN336" i="4" s="1"/>
  <c r="AO336" i="4" a="1"/>
  <c r="AO336" i="4" s="1"/>
  <c r="AP336" i="4" a="1"/>
  <c r="AP336" i="4" s="1"/>
  <c r="AQ336" i="4" a="1"/>
  <c r="AQ336" i="4" s="1"/>
  <c r="AR336" i="4" a="1"/>
  <c r="AR336" i="4" s="1"/>
  <c r="AS336" i="4" a="1"/>
  <c r="AS336" i="4" s="1"/>
  <c r="AT336" i="4" a="1"/>
  <c r="AT336" i="4" s="1"/>
  <c r="AU336" i="4" a="1"/>
  <c r="AU336" i="4" s="1"/>
  <c r="AV336" i="4" a="1"/>
  <c r="AV336" i="4" s="1"/>
  <c r="AW336" i="4" a="1"/>
  <c r="AW336" i="4" s="1"/>
  <c r="AX336" i="4" a="1"/>
  <c r="AX336" i="4" s="1"/>
  <c r="C337" i="4" a="1"/>
  <c r="C337" i="4" s="1"/>
  <c r="D337" i="4" a="1"/>
  <c r="D337" i="4" s="1"/>
  <c r="E337" i="4" a="1"/>
  <c r="E337" i="4" s="1"/>
  <c r="F337" i="4" a="1"/>
  <c r="F337" i="4" s="1"/>
  <c r="G337" i="4" a="1"/>
  <c r="G337" i="4" s="1"/>
  <c r="H337" i="4" a="1"/>
  <c r="H337" i="4" s="1"/>
  <c r="I337" i="4" a="1"/>
  <c r="I337" i="4" s="1"/>
  <c r="J337" i="4" a="1"/>
  <c r="J337" i="4" s="1"/>
  <c r="K337" i="4" a="1"/>
  <c r="K337" i="4" s="1"/>
  <c r="L337" i="4" a="1"/>
  <c r="L337" i="4" s="1"/>
  <c r="M337" i="4" a="1"/>
  <c r="M337" i="4" s="1"/>
  <c r="N337" i="4" a="1"/>
  <c r="N337" i="4" s="1"/>
  <c r="O337" i="4" a="1"/>
  <c r="O337" i="4" s="1"/>
  <c r="P337" i="4" a="1"/>
  <c r="P337" i="4" s="1"/>
  <c r="Q337" i="4" a="1"/>
  <c r="Q337" i="4" s="1"/>
  <c r="R337" i="4" a="1"/>
  <c r="R337" i="4" s="1"/>
  <c r="S337" i="4" a="1"/>
  <c r="S337" i="4" s="1"/>
  <c r="T337" i="4" a="1"/>
  <c r="T337" i="4" s="1"/>
  <c r="U337" i="4" a="1"/>
  <c r="U337" i="4" s="1"/>
  <c r="V337" i="4" a="1"/>
  <c r="V337" i="4" s="1"/>
  <c r="W337" i="4" a="1"/>
  <c r="W337" i="4" s="1"/>
  <c r="X337" i="4" a="1"/>
  <c r="X337" i="4" s="1"/>
  <c r="Y337" i="4" a="1"/>
  <c r="Y337" i="4" s="1"/>
  <c r="Z337" i="4" a="1"/>
  <c r="Z337" i="4" s="1"/>
  <c r="AA337" i="4" a="1"/>
  <c r="AA337" i="4" s="1"/>
  <c r="AB337" i="4" a="1"/>
  <c r="AB337" i="4" s="1"/>
  <c r="AC337" i="4" a="1"/>
  <c r="AC337" i="4" s="1"/>
  <c r="AD337" i="4" a="1"/>
  <c r="AD337" i="4" s="1"/>
  <c r="AE337" i="4" a="1"/>
  <c r="AE337" i="4" s="1"/>
  <c r="AF337" i="4" a="1"/>
  <c r="AF337" i="4" s="1"/>
  <c r="AG337" i="4" a="1"/>
  <c r="AG337" i="4" s="1"/>
  <c r="AH337" i="4" a="1"/>
  <c r="AH337" i="4" s="1"/>
  <c r="AI337" i="4" a="1"/>
  <c r="AI337" i="4" s="1"/>
  <c r="AJ337" i="4" a="1"/>
  <c r="AJ337" i="4" s="1"/>
  <c r="AK337" i="4" a="1"/>
  <c r="AK337" i="4" s="1"/>
  <c r="AL337" i="4" a="1"/>
  <c r="AL337" i="4" s="1"/>
  <c r="AM337" i="4" a="1"/>
  <c r="AM337" i="4" s="1"/>
  <c r="AN337" i="4" a="1"/>
  <c r="AN337" i="4" s="1"/>
  <c r="AO337" i="4" a="1"/>
  <c r="AO337" i="4" s="1"/>
  <c r="AP337" i="4" a="1"/>
  <c r="AP337" i="4" s="1"/>
  <c r="AQ337" i="4" a="1"/>
  <c r="AQ337" i="4" s="1"/>
  <c r="AR337" i="4" a="1"/>
  <c r="AR337" i="4" s="1"/>
  <c r="AS337" i="4" a="1"/>
  <c r="AS337" i="4" s="1"/>
  <c r="AT337" i="4" a="1"/>
  <c r="AT337" i="4" s="1"/>
  <c r="AU337" i="4" a="1"/>
  <c r="AU337" i="4" s="1"/>
  <c r="AV337" i="4" a="1"/>
  <c r="AV337" i="4" s="1"/>
  <c r="AW337" i="4" a="1"/>
  <c r="AW337" i="4" s="1"/>
  <c r="AX337" i="4" a="1"/>
  <c r="AX337" i="4" s="1"/>
  <c r="C338" i="4" a="1"/>
  <c r="C338" i="4" s="1"/>
  <c r="D338" i="4" a="1"/>
  <c r="D338" i="4" s="1"/>
  <c r="E338" i="4" a="1"/>
  <c r="E338" i="4" s="1"/>
  <c r="F338" i="4" a="1"/>
  <c r="F338" i="4" s="1"/>
  <c r="G338" i="4" a="1"/>
  <c r="G338" i="4" s="1"/>
  <c r="H338" i="4" a="1"/>
  <c r="H338" i="4" s="1"/>
  <c r="I338" i="4" a="1"/>
  <c r="I338" i="4" s="1"/>
  <c r="J338" i="4" a="1"/>
  <c r="J338" i="4" s="1"/>
  <c r="K338" i="4" a="1"/>
  <c r="K338" i="4" s="1"/>
  <c r="L338" i="4" a="1"/>
  <c r="L338" i="4" s="1"/>
  <c r="M338" i="4" a="1"/>
  <c r="M338" i="4" s="1"/>
  <c r="N338" i="4" a="1"/>
  <c r="N338" i="4" s="1"/>
  <c r="O338" i="4" a="1"/>
  <c r="O338" i="4" s="1"/>
  <c r="P338" i="4" a="1"/>
  <c r="P338" i="4" s="1"/>
  <c r="Q338" i="4" a="1"/>
  <c r="Q338" i="4" s="1"/>
  <c r="R338" i="4" a="1"/>
  <c r="R338" i="4" s="1"/>
  <c r="S338" i="4" a="1"/>
  <c r="S338" i="4" s="1"/>
  <c r="T338" i="4" a="1"/>
  <c r="T338" i="4" s="1"/>
  <c r="U338" i="4" a="1"/>
  <c r="U338" i="4" s="1"/>
  <c r="V338" i="4" a="1"/>
  <c r="V338" i="4" s="1"/>
  <c r="W338" i="4" a="1"/>
  <c r="W338" i="4" s="1"/>
  <c r="X338" i="4" a="1"/>
  <c r="X338" i="4" s="1"/>
  <c r="Y338" i="4" a="1"/>
  <c r="Y338" i="4" s="1"/>
  <c r="Z338" i="4" a="1"/>
  <c r="Z338" i="4" s="1"/>
  <c r="AA338" i="4" a="1"/>
  <c r="AA338" i="4" s="1"/>
  <c r="AB338" i="4" a="1"/>
  <c r="AB338" i="4" s="1"/>
  <c r="AC338" i="4" a="1"/>
  <c r="AC338" i="4" s="1"/>
  <c r="AD338" i="4" a="1"/>
  <c r="AD338" i="4" s="1"/>
  <c r="AE338" i="4" a="1"/>
  <c r="AE338" i="4" s="1"/>
  <c r="AF338" i="4" a="1"/>
  <c r="AF338" i="4" s="1"/>
  <c r="AG338" i="4" a="1"/>
  <c r="AG338" i="4" s="1"/>
  <c r="AH338" i="4" a="1"/>
  <c r="AH338" i="4" s="1"/>
  <c r="AI338" i="4" a="1"/>
  <c r="AI338" i="4" s="1"/>
  <c r="AJ338" i="4" a="1"/>
  <c r="AJ338" i="4" s="1"/>
  <c r="AK338" i="4" a="1"/>
  <c r="AK338" i="4" s="1"/>
  <c r="AL338" i="4" a="1"/>
  <c r="AL338" i="4" s="1"/>
  <c r="AM338" i="4" a="1"/>
  <c r="AM338" i="4" s="1"/>
  <c r="AN338" i="4" a="1"/>
  <c r="AN338" i="4" s="1"/>
  <c r="AO338" i="4" a="1"/>
  <c r="AO338" i="4" s="1"/>
  <c r="AP338" i="4" a="1"/>
  <c r="AP338" i="4" s="1"/>
  <c r="AQ338" i="4" a="1"/>
  <c r="AQ338" i="4" s="1"/>
  <c r="AR338" i="4" a="1"/>
  <c r="AR338" i="4" s="1"/>
  <c r="AS338" i="4" a="1"/>
  <c r="AS338" i="4" s="1"/>
  <c r="AT338" i="4" a="1"/>
  <c r="AT338" i="4" s="1"/>
  <c r="AU338" i="4" a="1"/>
  <c r="AU338" i="4" s="1"/>
  <c r="AV338" i="4" a="1"/>
  <c r="AV338" i="4" s="1"/>
  <c r="AW338" i="4" a="1"/>
  <c r="AW338" i="4" s="1"/>
  <c r="AX338" i="4" a="1"/>
  <c r="AX338" i="4" s="1"/>
  <c r="C339" i="4" a="1"/>
  <c r="C339" i="4" s="1"/>
  <c r="D339" i="4" a="1"/>
  <c r="D339" i="4" s="1"/>
  <c r="E339" i="4" a="1"/>
  <c r="E339" i="4" s="1"/>
  <c r="F339" i="4" a="1"/>
  <c r="F339" i="4" s="1"/>
  <c r="G339" i="4" a="1"/>
  <c r="G339" i="4" s="1"/>
  <c r="H339" i="4" a="1"/>
  <c r="H339" i="4" s="1"/>
  <c r="I339" i="4" a="1"/>
  <c r="I339" i="4" s="1"/>
  <c r="J339" i="4" a="1"/>
  <c r="J339" i="4" s="1"/>
  <c r="K339" i="4" a="1"/>
  <c r="K339" i="4" s="1"/>
  <c r="L339" i="4" a="1"/>
  <c r="L339" i="4" s="1"/>
  <c r="M339" i="4" a="1"/>
  <c r="M339" i="4" s="1"/>
  <c r="N339" i="4" a="1"/>
  <c r="N339" i="4" s="1"/>
  <c r="O339" i="4" a="1"/>
  <c r="O339" i="4" s="1"/>
  <c r="P339" i="4" a="1"/>
  <c r="P339" i="4" s="1"/>
  <c r="Q339" i="4" a="1"/>
  <c r="Q339" i="4" s="1"/>
  <c r="R339" i="4" a="1"/>
  <c r="R339" i="4" s="1"/>
  <c r="S339" i="4" a="1"/>
  <c r="S339" i="4" s="1"/>
  <c r="T339" i="4" a="1"/>
  <c r="T339" i="4" s="1"/>
  <c r="U339" i="4" a="1"/>
  <c r="U339" i="4" s="1"/>
  <c r="V339" i="4" a="1"/>
  <c r="V339" i="4" s="1"/>
  <c r="W339" i="4" a="1"/>
  <c r="W339" i="4" s="1"/>
  <c r="X339" i="4" a="1"/>
  <c r="X339" i="4" s="1"/>
  <c r="Y339" i="4" a="1"/>
  <c r="Y339" i="4" s="1"/>
  <c r="Z339" i="4" a="1"/>
  <c r="Z339" i="4" s="1"/>
  <c r="AA339" i="4" a="1"/>
  <c r="AA339" i="4" s="1"/>
  <c r="AB339" i="4" a="1"/>
  <c r="AB339" i="4" s="1"/>
  <c r="AC339" i="4" a="1"/>
  <c r="AC339" i="4" s="1"/>
  <c r="AD339" i="4" a="1"/>
  <c r="AD339" i="4" s="1"/>
  <c r="AE339" i="4" a="1"/>
  <c r="AE339" i="4" s="1"/>
  <c r="AF339" i="4" a="1"/>
  <c r="AF339" i="4" s="1"/>
  <c r="AG339" i="4" a="1"/>
  <c r="AG339" i="4" s="1"/>
  <c r="AH339" i="4" a="1"/>
  <c r="AH339" i="4" s="1"/>
  <c r="AI339" i="4" a="1"/>
  <c r="AI339" i="4" s="1"/>
  <c r="AJ339" i="4" a="1"/>
  <c r="AJ339" i="4" s="1"/>
  <c r="AK339" i="4" a="1"/>
  <c r="AK339" i="4" s="1"/>
  <c r="AL339" i="4" a="1"/>
  <c r="AL339" i="4" s="1"/>
  <c r="AM339" i="4" a="1"/>
  <c r="AM339" i="4" s="1"/>
  <c r="AN339" i="4" a="1"/>
  <c r="AN339" i="4" s="1"/>
  <c r="AO339" i="4" a="1"/>
  <c r="AO339" i="4" s="1"/>
  <c r="AP339" i="4" a="1"/>
  <c r="AP339" i="4" s="1"/>
  <c r="AQ339" i="4" a="1"/>
  <c r="AQ339" i="4" s="1"/>
  <c r="AR339" i="4" a="1"/>
  <c r="AR339" i="4" s="1"/>
  <c r="AS339" i="4" a="1"/>
  <c r="AS339" i="4" s="1"/>
  <c r="AT339" i="4" a="1"/>
  <c r="AT339" i="4" s="1"/>
  <c r="AU339" i="4" a="1"/>
  <c r="AU339" i="4" s="1"/>
  <c r="AV339" i="4" a="1"/>
  <c r="AV339" i="4" s="1"/>
  <c r="AW339" i="4" a="1"/>
  <c r="AW339" i="4" s="1"/>
  <c r="AX339" i="4" a="1"/>
  <c r="AX339" i="4" s="1"/>
  <c r="C340" i="4" a="1"/>
  <c r="C340" i="4" s="1"/>
  <c r="D340" i="4" a="1"/>
  <c r="D340" i="4" s="1"/>
  <c r="E340" i="4" a="1"/>
  <c r="E340" i="4" s="1"/>
  <c r="F340" i="4" a="1"/>
  <c r="F340" i="4" s="1"/>
  <c r="G340" i="4" a="1"/>
  <c r="G340" i="4" s="1"/>
  <c r="H340" i="4" a="1"/>
  <c r="H340" i="4" s="1"/>
  <c r="I340" i="4" a="1"/>
  <c r="I340" i="4" s="1"/>
  <c r="J340" i="4" a="1"/>
  <c r="J340" i="4" s="1"/>
  <c r="K340" i="4" a="1"/>
  <c r="K340" i="4" s="1"/>
  <c r="L340" i="4" a="1"/>
  <c r="L340" i="4" s="1"/>
  <c r="M340" i="4" a="1"/>
  <c r="M340" i="4" s="1"/>
  <c r="N340" i="4" a="1"/>
  <c r="N340" i="4" s="1"/>
  <c r="O340" i="4" a="1"/>
  <c r="O340" i="4" s="1"/>
  <c r="P340" i="4" a="1"/>
  <c r="P340" i="4" s="1"/>
  <c r="Q340" i="4" a="1"/>
  <c r="Q340" i="4" s="1"/>
  <c r="R340" i="4" a="1"/>
  <c r="R340" i="4" s="1"/>
  <c r="S340" i="4" a="1"/>
  <c r="S340" i="4" s="1"/>
  <c r="T340" i="4" a="1"/>
  <c r="T340" i="4" s="1"/>
  <c r="U340" i="4" a="1"/>
  <c r="U340" i="4" s="1"/>
  <c r="V340" i="4" a="1"/>
  <c r="V340" i="4" s="1"/>
  <c r="W340" i="4" a="1"/>
  <c r="W340" i="4" s="1"/>
  <c r="X340" i="4" a="1"/>
  <c r="X340" i="4" s="1"/>
  <c r="Y340" i="4" a="1"/>
  <c r="Y340" i="4" s="1"/>
  <c r="Z340" i="4" a="1"/>
  <c r="Z340" i="4" s="1"/>
  <c r="AA340" i="4" a="1"/>
  <c r="AA340" i="4" s="1"/>
  <c r="AB340" i="4" a="1"/>
  <c r="AB340" i="4" s="1"/>
  <c r="AC340" i="4" a="1"/>
  <c r="AC340" i="4" s="1"/>
  <c r="AD340" i="4" a="1"/>
  <c r="AD340" i="4" s="1"/>
  <c r="AE340" i="4" a="1"/>
  <c r="AE340" i="4" s="1"/>
  <c r="AF340" i="4" a="1"/>
  <c r="AF340" i="4" s="1"/>
  <c r="AG340" i="4" a="1"/>
  <c r="AG340" i="4" s="1"/>
  <c r="AH340" i="4" a="1"/>
  <c r="AH340" i="4" s="1"/>
  <c r="AI340" i="4" a="1"/>
  <c r="AI340" i="4" s="1"/>
  <c r="AJ340" i="4" a="1"/>
  <c r="AJ340" i="4" s="1"/>
  <c r="AK340" i="4" a="1"/>
  <c r="AK340" i="4" s="1"/>
  <c r="AL340" i="4" a="1"/>
  <c r="AL340" i="4" s="1"/>
  <c r="AM340" i="4" a="1"/>
  <c r="AM340" i="4" s="1"/>
  <c r="AN340" i="4" a="1"/>
  <c r="AN340" i="4" s="1"/>
  <c r="AO340" i="4" a="1"/>
  <c r="AO340" i="4" s="1"/>
  <c r="AP340" i="4" a="1"/>
  <c r="AP340" i="4" s="1"/>
  <c r="AQ340" i="4" a="1"/>
  <c r="AQ340" i="4" s="1"/>
  <c r="AR340" i="4" a="1"/>
  <c r="AR340" i="4" s="1"/>
  <c r="AS340" i="4" a="1"/>
  <c r="AS340" i="4" s="1"/>
  <c r="AT340" i="4" a="1"/>
  <c r="AT340" i="4" s="1"/>
  <c r="AU340" i="4" a="1"/>
  <c r="AU340" i="4" s="1"/>
  <c r="AV340" i="4" a="1"/>
  <c r="AV340" i="4" s="1"/>
  <c r="AW340" i="4" a="1"/>
  <c r="AW340" i="4" s="1"/>
  <c r="AX340" i="4" a="1"/>
  <c r="AX340" i="4" s="1"/>
  <c r="C341" i="4" a="1"/>
  <c r="C341" i="4" s="1"/>
  <c r="D341" i="4" a="1"/>
  <c r="D341" i="4" s="1"/>
  <c r="E341" i="4" a="1"/>
  <c r="E341" i="4" s="1"/>
  <c r="F341" i="4" a="1"/>
  <c r="F341" i="4" s="1"/>
  <c r="G341" i="4" a="1"/>
  <c r="G341" i="4" s="1"/>
  <c r="H341" i="4" a="1"/>
  <c r="H341" i="4" s="1"/>
  <c r="I341" i="4" a="1"/>
  <c r="I341" i="4" s="1"/>
  <c r="J341" i="4" a="1"/>
  <c r="J341" i="4" s="1"/>
  <c r="K341" i="4" a="1"/>
  <c r="K341" i="4" s="1"/>
  <c r="L341" i="4" a="1"/>
  <c r="L341" i="4" s="1"/>
  <c r="M341" i="4" a="1"/>
  <c r="M341" i="4" s="1"/>
  <c r="N341" i="4" a="1"/>
  <c r="N341" i="4" s="1"/>
  <c r="O341" i="4" a="1"/>
  <c r="O341" i="4" s="1"/>
  <c r="P341" i="4" a="1"/>
  <c r="P341" i="4" s="1"/>
  <c r="Q341" i="4" a="1"/>
  <c r="Q341" i="4" s="1"/>
  <c r="R341" i="4" a="1"/>
  <c r="R341" i="4" s="1"/>
  <c r="S341" i="4" a="1"/>
  <c r="S341" i="4" s="1"/>
  <c r="T341" i="4" a="1"/>
  <c r="T341" i="4" s="1"/>
  <c r="U341" i="4" a="1"/>
  <c r="U341" i="4" s="1"/>
  <c r="V341" i="4" a="1"/>
  <c r="V341" i="4" s="1"/>
  <c r="W341" i="4" a="1"/>
  <c r="W341" i="4" s="1"/>
  <c r="X341" i="4" a="1"/>
  <c r="X341" i="4" s="1"/>
  <c r="Y341" i="4" a="1"/>
  <c r="Y341" i="4" s="1"/>
  <c r="Z341" i="4" a="1"/>
  <c r="Z341" i="4" s="1"/>
  <c r="AA341" i="4" a="1"/>
  <c r="AA341" i="4" s="1"/>
  <c r="AB341" i="4" a="1"/>
  <c r="AB341" i="4" s="1"/>
  <c r="AC341" i="4" a="1"/>
  <c r="AC341" i="4" s="1"/>
  <c r="AD341" i="4" a="1"/>
  <c r="AD341" i="4" s="1"/>
  <c r="AE341" i="4" a="1"/>
  <c r="AE341" i="4" s="1"/>
  <c r="AF341" i="4" a="1"/>
  <c r="AF341" i="4" s="1"/>
  <c r="AG341" i="4" a="1"/>
  <c r="AG341" i="4" s="1"/>
  <c r="AH341" i="4" a="1"/>
  <c r="AH341" i="4" s="1"/>
  <c r="AI341" i="4" a="1"/>
  <c r="AI341" i="4" s="1"/>
  <c r="AJ341" i="4" a="1"/>
  <c r="AJ341" i="4" s="1"/>
  <c r="AK341" i="4" a="1"/>
  <c r="AK341" i="4" s="1"/>
  <c r="AL341" i="4" a="1"/>
  <c r="AL341" i="4" s="1"/>
  <c r="AM341" i="4" a="1"/>
  <c r="AM341" i="4" s="1"/>
  <c r="AN341" i="4" a="1"/>
  <c r="AN341" i="4" s="1"/>
  <c r="AO341" i="4" a="1"/>
  <c r="AO341" i="4" s="1"/>
  <c r="AP341" i="4" a="1"/>
  <c r="AP341" i="4" s="1"/>
  <c r="AQ341" i="4" a="1"/>
  <c r="AQ341" i="4" s="1"/>
  <c r="AR341" i="4" a="1"/>
  <c r="AR341" i="4" s="1"/>
  <c r="AS341" i="4" a="1"/>
  <c r="AS341" i="4" s="1"/>
  <c r="AT341" i="4" a="1"/>
  <c r="AT341" i="4" s="1"/>
  <c r="AU341" i="4" a="1"/>
  <c r="AU341" i="4" s="1"/>
  <c r="AV341" i="4" a="1"/>
  <c r="AV341" i="4" s="1"/>
  <c r="AW341" i="4" a="1"/>
  <c r="AW341" i="4" s="1"/>
  <c r="AX341" i="4" a="1"/>
  <c r="AX341" i="4" s="1"/>
  <c r="C342" i="4" a="1"/>
  <c r="C342" i="4" s="1"/>
  <c r="D342" i="4" a="1"/>
  <c r="D342" i="4" s="1"/>
  <c r="E342" i="4" a="1"/>
  <c r="E342" i="4" s="1"/>
  <c r="F342" i="4" a="1"/>
  <c r="F342" i="4" s="1"/>
  <c r="G342" i="4" a="1"/>
  <c r="G342" i="4" s="1"/>
  <c r="H342" i="4" a="1"/>
  <c r="H342" i="4" s="1"/>
  <c r="I342" i="4" a="1"/>
  <c r="I342" i="4" s="1"/>
  <c r="J342" i="4" a="1"/>
  <c r="J342" i="4" s="1"/>
  <c r="K342" i="4" a="1"/>
  <c r="K342" i="4" s="1"/>
  <c r="L342" i="4" a="1"/>
  <c r="L342" i="4" s="1"/>
  <c r="M342" i="4" a="1"/>
  <c r="M342" i="4" s="1"/>
  <c r="N342" i="4" a="1"/>
  <c r="N342" i="4" s="1"/>
  <c r="O342" i="4" a="1"/>
  <c r="O342" i="4" s="1"/>
  <c r="P342" i="4" a="1"/>
  <c r="P342" i="4" s="1"/>
  <c r="Q342" i="4" a="1"/>
  <c r="Q342" i="4" s="1"/>
  <c r="R342" i="4" a="1"/>
  <c r="R342" i="4" s="1"/>
  <c r="S342" i="4" a="1"/>
  <c r="S342" i="4" s="1"/>
  <c r="T342" i="4" a="1"/>
  <c r="T342" i="4" s="1"/>
  <c r="U342" i="4" a="1"/>
  <c r="U342" i="4" s="1"/>
  <c r="V342" i="4" a="1"/>
  <c r="V342" i="4" s="1"/>
  <c r="W342" i="4" a="1"/>
  <c r="W342" i="4" s="1"/>
  <c r="X342" i="4" a="1"/>
  <c r="X342" i="4" s="1"/>
  <c r="Y342" i="4" a="1"/>
  <c r="Y342" i="4" s="1"/>
  <c r="Z342" i="4" a="1"/>
  <c r="Z342" i="4" s="1"/>
  <c r="AA342" i="4" a="1"/>
  <c r="AA342" i="4" s="1"/>
  <c r="AB342" i="4" a="1"/>
  <c r="AB342" i="4" s="1"/>
  <c r="AC342" i="4" a="1"/>
  <c r="AC342" i="4" s="1"/>
  <c r="AD342" i="4" a="1"/>
  <c r="AD342" i="4" s="1"/>
  <c r="AE342" i="4" a="1"/>
  <c r="AE342" i="4" s="1"/>
  <c r="AF342" i="4" a="1"/>
  <c r="AF342" i="4" s="1"/>
  <c r="AG342" i="4" a="1"/>
  <c r="AG342" i="4" s="1"/>
  <c r="AH342" i="4" a="1"/>
  <c r="AH342" i="4" s="1"/>
  <c r="AI342" i="4" a="1"/>
  <c r="AI342" i="4" s="1"/>
  <c r="AJ342" i="4" a="1"/>
  <c r="AJ342" i="4" s="1"/>
  <c r="AK342" i="4" a="1"/>
  <c r="AK342" i="4" s="1"/>
  <c r="AL342" i="4" a="1"/>
  <c r="AL342" i="4" s="1"/>
  <c r="AM342" i="4" a="1"/>
  <c r="AM342" i="4" s="1"/>
  <c r="AN342" i="4" a="1"/>
  <c r="AN342" i="4" s="1"/>
  <c r="AO342" i="4" a="1"/>
  <c r="AO342" i="4" s="1"/>
  <c r="AP342" i="4" a="1"/>
  <c r="AP342" i="4" s="1"/>
  <c r="AQ342" i="4" a="1"/>
  <c r="AQ342" i="4" s="1"/>
  <c r="AR342" i="4" a="1"/>
  <c r="AR342" i="4" s="1"/>
  <c r="AS342" i="4" a="1"/>
  <c r="AS342" i="4" s="1"/>
  <c r="AT342" i="4" a="1"/>
  <c r="AT342" i="4" s="1"/>
  <c r="AU342" i="4" a="1"/>
  <c r="AU342" i="4" s="1"/>
  <c r="AV342" i="4" a="1"/>
  <c r="AV342" i="4" s="1"/>
  <c r="AW342" i="4" a="1"/>
  <c r="AW342" i="4" s="1"/>
  <c r="AX342" i="4" a="1"/>
  <c r="AX342" i="4" s="1"/>
  <c r="C343" i="4" a="1"/>
  <c r="C343" i="4" s="1"/>
  <c r="D343" i="4" a="1"/>
  <c r="D343" i="4" s="1"/>
  <c r="E343" i="4" a="1"/>
  <c r="E343" i="4" s="1"/>
  <c r="F343" i="4" a="1"/>
  <c r="F343" i="4" s="1"/>
  <c r="G343" i="4" a="1"/>
  <c r="G343" i="4" s="1"/>
  <c r="H343" i="4" a="1"/>
  <c r="H343" i="4" s="1"/>
  <c r="I343" i="4" a="1"/>
  <c r="I343" i="4" s="1"/>
  <c r="J343" i="4" a="1"/>
  <c r="J343" i="4" s="1"/>
  <c r="K343" i="4" a="1"/>
  <c r="K343" i="4" s="1"/>
  <c r="L343" i="4" a="1"/>
  <c r="L343" i="4" s="1"/>
  <c r="M343" i="4" a="1"/>
  <c r="M343" i="4" s="1"/>
  <c r="N343" i="4" a="1"/>
  <c r="N343" i="4" s="1"/>
  <c r="O343" i="4" a="1"/>
  <c r="O343" i="4" s="1"/>
  <c r="P343" i="4" a="1"/>
  <c r="P343" i="4" s="1"/>
  <c r="Q343" i="4" a="1"/>
  <c r="Q343" i="4" s="1"/>
  <c r="R343" i="4" a="1"/>
  <c r="R343" i="4" s="1"/>
  <c r="S343" i="4" a="1"/>
  <c r="S343" i="4" s="1"/>
  <c r="T343" i="4" a="1"/>
  <c r="T343" i="4" s="1"/>
  <c r="U343" i="4" a="1"/>
  <c r="U343" i="4" s="1"/>
  <c r="V343" i="4" a="1"/>
  <c r="V343" i="4" s="1"/>
  <c r="W343" i="4" a="1"/>
  <c r="W343" i="4" s="1"/>
  <c r="X343" i="4" a="1"/>
  <c r="X343" i="4" s="1"/>
  <c r="Y343" i="4" a="1"/>
  <c r="Y343" i="4" s="1"/>
  <c r="Z343" i="4" a="1"/>
  <c r="Z343" i="4" s="1"/>
  <c r="AA343" i="4" a="1"/>
  <c r="AA343" i="4" s="1"/>
  <c r="AB343" i="4" a="1"/>
  <c r="AB343" i="4" s="1"/>
  <c r="AC343" i="4" a="1"/>
  <c r="AC343" i="4" s="1"/>
  <c r="AD343" i="4" a="1"/>
  <c r="AD343" i="4" s="1"/>
  <c r="AE343" i="4" a="1"/>
  <c r="AE343" i="4" s="1"/>
  <c r="AF343" i="4" a="1"/>
  <c r="AF343" i="4" s="1"/>
  <c r="AG343" i="4" a="1"/>
  <c r="AG343" i="4" s="1"/>
  <c r="AH343" i="4" a="1"/>
  <c r="AH343" i="4" s="1"/>
  <c r="AI343" i="4" a="1"/>
  <c r="AI343" i="4" s="1"/>
  <c r="AJ343" i="4" a="1"/>
  <c r="AJ343" i="4" s="1"/>
  <c r="AK343" i="4" a="1"/>
  <c r="AK343" i="4" s="1"/>
  <c r="AL343" i="4" a="1"/>
  <c r="AL343" i="4" s="1"/>
  <c r="AM343" i="4" a="1"/>
  <c r="AM343" i="4" s="1"/>
  <c r="AN343" i="4" a="1"/>
  <c r="AN343" i="4" s="1"/>
  <c r="AO343" i="4" a="1"/>
  <c r="AO343" i="4" s="1"/>
  <c r="AP343" i="4" a="1"/>
  <c r="AP343" i="4" s="1"/>
  <c r="AQ343" i="4" a="1"/>
  <c r="AQ343" i="4" s="1"/>
  <c r="AR343" i="4" a="1"/>
  <c r="AR343" i="4" s="1"/>
  <c r="AS343" i="4" a="1"/>
  <c r="AS343" i="4" s="1"/>
  <c r="AT343" i="4" a="1"/>
  <c r="AT343" i="4" s="1"/>
  <c r="AU343" i="4" a="1"/>
  <c r="AU343" i="4" s="1"/>
  <c r="AV343" i="4" a="1"/>
  <c r="AV343" i="4" s="1"/>
  <c r="AW343" i="4" a="1"/>
  <c r="AW343" i="4" s="1"/>
  <c r="AX343" i="4" a="1"/>
  <c r="AX343" i="4" s="1"/>
  <c r="C344" i="4" a="1"/>
  <c r="C344" i="4" s="1"/>
  <c r="D344" i="4" a="1"/>
  <c r="D344" i="4" s="1"/>
  <c r="E344" i="4" a="1"/>
  <c r="E344" i="4" s="1"/>
  <c r="F344" i="4" a="1"/>
  <c r="F344" i="4" s="1"/>
  <c r="G344" i="4" a="1"/>
  <c r="G344" i="4" s="1"/>
  <c r="H344" i="4" a="1"/>
  <c r="H344" i="4" s="1"/>
  <c r="I344" i="4" a="1"/>
  <c r="I344" i="4" s="1"/>
  <c r="J344" i="4" a="1"/>
  <c r="J344" i="4" s="1"/>
  <c r="K344" i="4" a="1"/>
  <c r="K344" i="4" s="1"/>
  <c r="L344" i="4" a="1"/>
  <c r="L344" i="4" s="1"/>
  <c r="M344" i="4" a="1"/>
  <c r="M344" i="4" s="1"/>
  <c r="N344" i="4" a="1"/>
  <c r="N344" i="4" s="1"/>
  <c r="O344" i="4" a="1"/>
  <c r="O344" i="4" s="1"/>
  <c r="P344" i="4" a="1"/>
  <c r="P344" i="4" s="1"/>
  <c r="Q344" i="4" a="1"/>
  <c r="Q344" i="4" s="1"/>
  <c r="R344" i="4" a="1"/>
  <c r="R344" i="4" s="1"/>
  <c r="S344" i="4" a="1"/>
  <c r="S344" i="4" s="1"/>
  <c r="T344" i="4" a="1"/>
  <c r="T344" i="4" s="1"/>
  <c r="U344" i="4" a="1"/>
  <c r="U344" i="4" s="1"/>
  <c r="V344" i="4" a="1"/>
  <c r="V344" i="4" s="1"/>
  <c r="W344" i="4" a="1"/>
  <c r="W344" i="4" s="1"/>
  <c r="X344" i="4" a="1"/>
  <c r="X344" i="4" s="1"/>
  <c r="Y344" i="4" a="1"/>
  <c r="Y344" i="4" s="1"/>
  <c r="Z344" i="4" a="1"/>
  <c r="Z344" i="4" s="1"/>
  <c r="AA344" i="4" a="1"/>
  <c r="AA344" i="4" s="1"/>
  <c r="AB344" i="4" a="1"/>
  <c r="AB344" i="4" s="1"/>
  <c r="AC344" i="4" a="1"/>
  <c r="AC344" i="4" s="1"/>
  <c r="AD344" i="4" a="1"/>
  <c r="AD344" i="4" s="1"/>
  <c r="AE344" i="4" a="1"/>
  <c r="AE344" i="4" s="1"/>
  <c r="AF344" i="4" a="1"/>
  <c r="AF344" i="4" s="1"/>
  <c r="AG344" i="4" a="1"/>
  <c r="AG344" i="4" s="1"/>
  <c r="AH344" i="4" a="1"/>
  <c r="AH344" i="4" s="1"/>
  <c r="AI344" i="4" a="1"/>
  <c r="AI344" i="4" s="1"/>
  <c r="AJ344" i="4" a="1"/>
  <c r="AJ344" i="4" s="1"/>
  <c r="AK344" i="4" a="1"/>
  <c r="AK344" i="4" s="1"/>
  <c r="AL344" i="4" a="1"/>
  <c r="AL344" i="4" s="1"/>
  <c r="AM344" i="4" a="1"/>
  <c r="AM344" i="4" s="1"/>
  <c r="AN344" i="4" a="1"/>
  <c r="AN344" i="4" s="1"/>
  <c r="AO344" i="4" a="1"/>
  <c r="AO344" i="4" s="1"/>
  <c r="AP344" i="4" a="1"/>
  <c r="AP344" i="4" s="1"/>
  <c r="AQ344" i="4" a="1"/>
  <c r="AQ344" i="4" s="1"/>
  <c r="AR344" i="4" a="1"/>
  <c r="AR344" i="4" s="1"/>
  <c r="AS344" i="4" a="1"/>
  <c r="AS344" i="4" s="1"/>
  <c r="AT344" i="4" a="1"/>
  <c r="AT344" i="4" s="1"/>
  <c r="AU344" i="4" a="1"/>
  <c r="AU344" i="4" s="1"/>
  <c r="AV344" i="4" a="1"/>
  <c r="AV344" i="4" s="1"/>
  <c r="AW344" i="4" a="1"/>
  <c r="AW344" i="4" s="1"/>
  <c r="AX344" i="4" a="1"/>
  <c r="AX344" i="4" s="1"/>
  <c r="C345" i="4" a="1"/>
  <c r="C345" i="4" s="1"/>
  <c r="D345" i="4" a="1"/>
  <c r="D345" i="4" s="1"/>
  <c r="E345" i="4" a="1"/>
  <c r="E345" i="4" s="1"/>
  <c r="F345" i="4" a="1"/>
  <c r="F345" i="4" s="1"/>
  <c r="G345" i="4" a="1"/>
  <c r="G345" i="4" s="1"/>
  <c r="H345" i="4" a="1"/>
  <c r="H345" i="4" s="1"/>
  <c r="I345" i="4" a="1"/>
  <c r="I345" i="4" s="1"/>
  <c r="J345" i="4" a="1"/>
  <c r="J345" i="4" s="1"/>
  <c r="K345" i="4" a="1"/>
  <c r="K345" i="4" s="1"/>
  <c r="L345" i="4" a="1"/>
  <c r="L345" i="4" s="1"/>
  <c r="M345" i="4" a="1"/>
  <c r="M345" i="4" s="1"/>
  <c r="N345" i="4" a="1"/>
  <c r="N345" i="4" s="1"/>
  <c r="O345" i="4" a="1"/>
  <c r="O345" i="4" s="1"/>
  <c r="P345" i="4" a="1"/>
  <c r="P345" i="4" s="1"/>
  <c r="Q345" i="4" a="1"/>
  <c r="Q345" i="4" s="1"/>
  <c r="R345" i="4" a="1"/>
  <c r="R345" i="4" s="1"/>
  <c r="S345" i="4" a="1"/>
  <c r="S345" i="4" s="1"/>
  <c r="T345" i="4" a="1"/>
  <c r="T345" i="4" s="1"/>
  <c r="U345" i="4" a="1"/>
  <c r="U345" i="4" s="1"/>
  <c r="V345" i="4" a="1"/>
  <c r="V345" i="4" s="1"/>
  <c r="W345" i="4" a="1"/>
  <c r="W345" i="4" s="1"/>
  <c r="X345" i="4" a="1"/>
  <c r="X345" i="4" s="1"/>
  <c r="Y345" i="4" a="1"/>
  <c r="Y345" i="4" s="1"/>
  <c r="Z345" i="4" a="1"/>
  <c r="Z345" i="4" s="1"/>
  <c r="AA345" i="4" a="1"/>
  <c r="AA345" i="4" s="1"/>
  <c r="AB345" i="4" a="1"/>
  <c r="AB345" i="4" s="1"/>
  <c r="AC345" i="4" a="1"/>
  <c r="AC345" i="4" s="1"/>
  <c r="AD345" i="4" a="1"/>
  <c r="AD345" i="4" s="1"/>
  <c r="AE345" i="4" a="1"/>
  <c r="AE345" i="4" s="1"/>
  <c r="AF345" i="4" a="1"/>
  <c r="AF345" i="4" s="1"/>
  <c r="AG345" i="4" a="1"/>
  <c r="AG345" i="4" s="1"/>
  <c r="AH345" i="4" a="1"/>
  <c r="AH345" i="4" s="1"/>
  <c r="AI345" i="4" a="1"/>
  <c r="AI345" i="4" s="1"/>
  <c r="AJ345" i="4" a="1"/>
  <c r="AJ345" i="4" s="1"/>
  <c r="AK345" i="4" a="1"/>
  <c r="AK345" i="4" s="1"/>
  <c r="AL345" i="4" a="1"/>
  <c r="AL345" i="4" s="1"/>
  <c r="AM345" i="4" a="1"/>
  <c r="AM345" i="4" s="1"/>
  <c r="AN345" i="4" a="1"/>
  <c r="AN345" i="4" s="1"/>
  <c r="AO345" i="4" a="1"/>
  <c r="AO345" i="4" s="1"/>
  <c r="AP345" i="4" a="1"/>
  <c r="AP345" i="4" s="1"/>
  <c r="AQ345" i="4" a="1"/>
  <c r="AQ345" i="4" s="1"/>
  <c r="AR345" i="4" a="1"/>
  <c r="AR345" i="4" s="1"/>
  <c r="AS345" i="4" a="1"/>
  <c r="AS345" i="4" s="1"/>
  <c r="AT345" i="4" a="1"/>
  <c r="AT345" i="4" s="1"/>
  <c r="AU345" i="4" a="1"/>
  <c r="AU345" i="4" s="1"/>
  <c r="AV345" i="4" a="1"/>
  <c r="AV345" i="4" s="1"/>
  <c r="AW345" i="4" a="1"/>
  <c r="AW345" i="4" s="1"/>
  <c r="AX345" i="4" a="1"/>
  <c r="AX345" i="4" s="1"/>
  <c r="C346" i="4" a="1"/>
  <c r="C346" i="4" s="1"/>
  <c r="D346" i="4" a="1"/>
  <c r="D346" i="4" s="1"/>
  <c r="E346" i="4" a="1"/>
  <c r="E346" i="4" s="1"/>
  <c r="F346" i="4" a="1"/>
  <c r="F346" i="4" s="1"/>
  <c r="G346" i="4" a="1"/>
  <c r="G346" i="4" s="1"/>
  <c r="H346" i="4" a="1"/>
  <c r="H346" i="4" s="1"/>
  <c r="I346" i="4" a="1"/>
  <c r="I346" i="4" s="1"/>
  <c r="J346" i="4" a="1"/>
  <c r="J346" i="4" s="1"/>
  <c r="K346" i="4" a="1"/>
  <c r="K346" i="4" s="1"/>
  <c r="L346" i="4" a="1"/>
  <c r="L346" i="4" s="1"/>
  <c r="M346" i="4" a="1"/>
  <c r="M346" i="4" s="1"/>
  <c r="N346" i="4" a="1"/>
  <c r="N346" i="4" s="1"/>
  <c r="O346" i="4" a="1"/>
  <c r="O346" i="4" s="1"/>
  <c r="P346" i="4" a="1"/>
  <c r="P346" i="4" s="1"/>
  <c r="Q346" i="4" a="1"/>
  <c r="Q346" i="4" s="1"/>
  <c r="R346" i="4" a="1"/>
  <c r="R346" i="4" s="1"/>
  <c r="S346" i="4" a="1"/>
  <c r="S346" i="4" s="1"/>
  <c r="T346" i="4" a="1"/>
  <c r="T346" i="4" s="1"/>
  <c r="U346" i="4" a="1"/>
  <c r="U346" i="4" s="1"/>
  <c r="V346" i="4" a="1"/>
  <c r="V346" i="4" s="1"/>
  <c r="W346" i="4" a="1"/>
  <c r="W346" i="4" s="1"/>
  <c r="X346" i="4" a="1"/>
  <c r="X346" i="4" s="1"/>
  <c r="Y346" i="4" a="1"/>
  <c r="Y346" i="4" s="1"/>
  <c r="Z346" i="4" a="1"/>
  <c r="Z346" i="4" s="1"/>
  <c r="AA346" i="4" a="1"/>
  <c r="AA346" i="4" s="1"/>
  <c r="AB346" i="4" a="1"/>
  <c r="AB346" i="4" s="1"/>
  <c r="AC346" i="4" a="1"/>
  <c r="AC346" i="4" s="1"/>
  <c r="AD346" i="4" a="1"/>
  <c r="AD346" i="4" s="1"/>
  <c r="AE346" i="4" a="1"/>
  <c r="AE346" i="4" s="1"/>
  <c r="AF346" i="4" a="1"/>
  <c r="AF346" i="4" s="1"/>
  <c r="AG346" i="4" a="1"/>
  <c r="AG346" i="4" s="1"/>
  <c r="AH346" i="4" a="1"/>
  <c r="AH346" i="4" s="1"/>
  <c r="AI346" i="4" a="1"/>
  <c r="AI346" i="4" s="1"/>
  <c r="AJ346" i="4" a="1"/>
  <c r="AJ346" i="4" s="1"/>
  <c r="AK346" i="4" a="1"/>
  <c r="AK346" i="4" s="1"/>
  <c r="AL346" i="4" a="1"/>
  <c r="AL346" i="4" s="1"/>
  <c r="AM346" i="4" a="1"/>
  <c r="AM346" i="4" s="1"/>
  <c r="AN346" i="4" a="1"/>
  <c r="AN346" i="4" s="1"/>
  <c r="AO346" i="4" a="1"/>
  <c r="AO346" i="4" s="1"/>
  <c r="AP346" i="4" a="1"/>
  <c r="AP346" i="4" s="1"/>
  <c r="AQ346" i="4" a="1"/>
  <c r="AQ346" i="4" s="1"/>
  <c r="AR346" i="4" a="1"/>
  <c r="AR346" i="4" s="1"/>
  <c r="AS346" i="4" a="1"/>
  <c r="AS346" i="4" s="1"/>
  <c r="AT346" i="4" a="1"/>
  <c r="AT346" i="4" s="1"/>
  <c r="AU346" i="4" a="1"/>
  <c r="AU346" i="4" s="1"/>
  <c r="AV346" i="4" a="1"/>
  <c r="AV346" i="4" s="1"/>
  <c r="AW346" i="4" a="1"/>
  <c r="AW346" i="4" s="1"/>
  <c r="AX346" i="4" a="1"/>
  <c r="AX346" i="4" s="1"/>
  <c r="C347" i="4" a="1"/>
  <c r="C347" i="4" s="1"/>
  <c r="D347" i="4" a="1"/>
  <c r="D347" i="4" s="1"/>
  <c r="E347" i="4" a="1"/>
  <c r="E347" i="4" s="1"/>
  <c r="F347" i="4" a="1"/>
  <c r="F347" i="4" s="1"/>
  <c r="G347" i="4" a="1"/>
  <c r="G347" i="4" s="1"/>
  <c r="H347" i="4" a="1"/>
  <c r="H347" i="4" s="1"/>
  <c r="I347" i="4" a="1"/>
  <c r="I347" i="4" s="1"/>
  <c r="J347" i="4" a="1"/>
  <c r="J347" i="4" s="1"/>
  <c r="K347" i="4" a="1"/>
  <c r="K347" i="4" s="1"/>
  <c r="L347" i="4" a="1"/>
  <c r="L347" i="4" s="1"/>
  <c r="M347" i="4" a="1"/>
  <c r="M347" i="4" s="1"/>
  <c r="N347" i="4" a="1"/>
  <c r="N347" i="4" s="1"/>
  <c r="O347" i="4" a="1"/>
  <c r="O347" i="4" s="1"/>
  <c r="P347" i="4" a="1"/>
  <c r="P347" i="4" s="1"/>
  <c r="Q347" i="4" a="1"/>
  <c r="Q347" i="4" s="1"/>
  <c r="R347" i="4" a="1"/>
  <c r="R347" i="4" s="1"/>
  <c r="S347" i="4" a="1"/>
  <c r="S347" i="4" s="1"/>
  <c r="T347" i="4" a="1"/>
  <c r="T347" i="4" s="1"/>
  <c r="U347" i="4" a="1"/>
  <c r="U347" i="4" s="1"/>
  <c r="V347" i="4" a="1"/>
  <c r="V347" i="4" s="1"/>
  <c r="W347" i="4" a="1"/>
  <c r="W347" i="4" s="1"/>
  <c r="X347" i="4" a="1"/>
  <c r="X347" i="4" s="1"/>
  <c r="Y347" i="4" a="1"/>
  <c r="Y347" i="4" s="1"/>
  <c r="Z347" i="4" a="1"/>
  <c r="Z347" i="4" s="1"/>
  <c r="AA347" i="4" a="1"/>
  <c r="AA347" i="4" s="1"/>
  <c r="AB347" i="4" a="1"/>
  <c r="AB347" i="4" s="1"/>
  <c r="AC347" i="4" a="1"/>
  <c r="AC347" i="4" s="1"/>
  <c r="AD347" i="4" a="1"/>
  <c r="AD347" i="4" s="1"/>
  <c r="AE347" i="4" a="1"/>
  <c r="AE347" i="4" s="1"/>
  <c r="AF347" i="4" a="1"/>
  <c r="AF347" i="4" s="1"/>
  <c r="AG347" i="4" a="1"/>
  <c r="AG347" i="4" s="1"/>
  <c r="AH347" i="4" a="1"/>
  <c r="AH347" i="4" s="1"/>
  <c r="AI347" i="4" a="1"/>
  <c r="AI347" i="4" s="1"/>
  <c r="AJ347" i="4" a="1"/>
  <c r="AJ347" i="4" s="1"/>
  <c r="AK347" i="4" a="1"/>
  <c r="AK347" i="4" s="1"/>
  <c r="AL347" i="4" a="1"/>
  <c r="AL347" i="4" s="1"/>
  <c r="AM347" i="4" a="1"/>
  <c r="AM347" i="4" s="1"/>
  <c r="AN347" i="4" a="1"/>
  <c r="AN347" i="4" s="1"/>
  <c r="AO347" i="4" a="1"/>
  <c r="AO347" i="4" s="1"/>
  <c r="AP347" i="4" a="1"/>
  <c r="AP347" i="4" s="1"/>
  <c r="AQ347" i="4" a="1"/>
  <c r="AQ347" i="4" s="1"/>
  <c r="AR347" i="4" a="1"/>
  <c r="AR347" i="4" s="1"/>
  <c r="AS347" i="4" a="1"/>
  <c r="AS347" i="4" s="1"/>
  <c r="AT347" i="4" a="1"/>
  <c r="AT347" i="4" s="1"/>
  <c r="AU347" i="4" a="1"/>
  <c r="AU347" i="4" s="1"/>
  <c r="AV347" i="4" a="1"/>
  <c r="AV347" i="4" s="1"/>
  <c r="AW347" i="4" a="1"/>
  <c r="AW347" i="4" s="1"/>
  <c r="AX347" i="4" a="1"/>
  <c r="AX347" i="4" s="1"/>
  <c r="C348" i="4" a="1"/>
  <c r="C348" i="4" s="1"/>
  <c r="D348" i="4" a="1"/>
  <c r="D348" i="4" s="1"/>
  <c r="E348" i="4" a="1"/>
  <c r="E348" i="4" s="1"/>
  <c r="F348" i="4" a="1"/>
  <c r="F348" i="4" s="1"/>
  <c r="G348" i="4" a="1"/>
  <c r="G348" i="4" s="1"/>
  <c r="H348" i="4" a="1"/>
  <c r="H348" i="4" s="1"/>
  <c r="I348" i="4" a="1"/>
  <c r="I348" i="4" s="1"/>
  <c r="J348" i="4" a="1"/>
  <c r="J348" i="4" s="1"/>
  <c r="K348" i="4" a="1"/>
  <c r="K348" i="4" s="1"/>
  <c r="L348" i="4" a="1"/>
  <c r="L348" i="4" s="1"/>
  <c r="M348" i="4" a="1"/>
  <c r="M348" i="4" s="1"/>
  <c r="N348" i="4" a="1"/>
  <c r="N348" i="4" s="1"/>
  <c r="O348" i="4" a="1"/>
  <c r="O348" i="4" s="1"/>
  <c r="P348" i="4" a="1"/>
  <c r="P348" i="4" s="1"/>
  <c r="Q348" i="4" a="1"/>
  <c r="Q348" i="4" s="1"/>
  <c r="R348" i="4" a="1"/>
  <c r="R348" i="4" s="1"/>
  <c r="S348" i="4" a="1"/>
  <c r="S348" i="4" s="1"/>
  <c r="T348" i="4" a="1"/>
  <c r="T348" i="4" s="1"/>
  <c r="U348" i="4" a="1"/>
  <c r="U348" i="4" s="1"/>
  <c r="V348" i="4" a="1"/>
  <c r="V348" i="4" s="1"/>
  <c r="W348" i="4" a="1"/>
  <c r="W348" i="4" s="1"/>
  <c r="X348" i="4" a="1"/>
  <c r="X348" i="4" s="1"/>
  <c r="Y348" i="4" a="1"/>
  <c r="Y348" i="4" s="1"/>
  <c r="Z348" i="4" a="1"/>
  <c r="Z348" i="4" s="1"/>
  <c r="AA348" i="4" a="1"/>
  <c r="AA348" i="4" s="1"/>
  <c r="AB348" i="4" a="1"/>
  <c r="AB348" i="4" s="1"/>
  <c r="AC348" i="4" a="1"/>
  <c r="AC348" i="4" s="1"/>
  <c r="AD348" i="4" a="1"/>
  <c r="AD348" i="4" s="1"/>
  <c r="AE348" i="4" a="1"/>
  <c r="AE348" i="4" s="1"/>
  <c r="AF348" i="4" a="1"/>
  <c r="AF348" i="4" s="1"/>
  <c r="AG348" i="4" a="1"/>
  <c r="AG348" i="4" s="1"/>
  <c r="AH348" i="4" a="1"/>
  <c r="AH348" i="4" s="1"/>
  <c r="AI348" i="4" a="1"/>
  <c r="AI348" i="4" s="1"/>
  <c r="AJ348" i="4" a="1"/>
  <c r="AJ348" i="4" s="1"/>
  <c r="AK348" i="4" a="1"/>
  <c r="AK348" i="4" s="1"/>
  <c r="AL348" i="4" a="1"/>
  <c r="AL348" i="4" s="1"/>
  <c r="AM348" i="4" a="1"/>
  <c r="AM348" i="4" s="1"/>
  <c r="AN348" i="4" a="1"/>
  <c r="AN348" i="4" s="1"/>
  <c r="AO348" i="4" a="1"/>
  <c r="AO348" i="4" s="1"/>
  <c r="AP348" i="4" a="1"/>
  <c r="AP348" i="4" s="1"/>
  <c r="AQ348" i="4" a="1"/>
  <c r="AQ348" i="4" s="1"/>
  <c r="AR348" i="4" a="1"/>
  <c r="AR348" i="4" s="1"/>
  <c r="AS348" i="4" a="1"/>
  <c r="AS348" i="4" s="1"/>
  <c r="AT348" i="4" a="1"/>
  <c r="AT348" i="4" s="1"/>
  <c r="AU348" i="4" a="1"/>
  <c r="AU348" i="4" s="1"/>
  <c r="AV348" i="4" a="1"/>
  <c r="AV348" i="4" s="1"/>
  <c r="AW348" i="4" a="1"/>
  <c r="AW348" i="4" s="1"/>
  <c r="AX348" i="4" a="1"/>
  <c r="AX348" i="4" s="1"/>
  <c r="C349" i="4" a="1"/>
  <c r="C349" i="4" s="1"/>
  <c r="D349" i="4" a="1"/>
  <c r="D349" i="4" s="1"/>
  <c r="E349" i="4" a="1"/>
  <c r="E349" i="4" s="1"/>
  <c r="F349" i="4" a="1"/>
  <c r="F349" i="4" s="1"/>
  <c r="G349" i="4" a="1"/>
  <c r="G349" i="4" s="1"/>
  <c r="H349" i="4" a="1"/>
  <c r="H349" i="4" s="1"/>
  <c r="I349" i="4" a="1"/>
  <c r="I349" i="4" s="1"/>
  <c r="J349" i="4" a="1"/>
  <c r="J349" i="4" s="1"/>
  <c r="K349" i="4" a="1"/>
  <c r="K349" i="4" s="1"/>
  <c r="L349" i="4" a="1"/>
  <c r="L349" i="4" s="1"/>
  <c r="M349" i="4" a="1"/>
  <c r="M349" i="4" s="1"/>
  <c r="N349" i="4" a="1"/>
  <c r="N349" i="4" s="1"/>
  <c r="O349" i="4" a="1"/>
  <c r="O349" i="4" s="1"/>
  <c r="P349" i="4" a="1"/>
  <c r="P349" i="4" s="1"/>
  <c r="Q349" i="4" a="1"/>
  <c r="Q349" i="4" s="1"/>
  <c r="R349" i="4" a="1"/>
  <c r="R349" i="4" s="1"/>
  <c r="S349" i="4" a="1"/>
  <c r="S349" i="4" s="1"/>
  <c r="T349" i="4" a="1"/>
  <c r="T349" i="4" s="1"/>
  <c r="U349" i="4" a="1"/>
  <c r="U349" i="4" s="1"/>
  <c r="V349" i="4" a="1"/>
  <c r="V349" i="4" s="1"/>
  <c r="W349" i="4" a="1"/>
  <c r="W349" i="4" s="1"/>
  <c r="X349" i="4" a="1"/>
  <c r="X349" i="4" s="1"/>
  <c r="Y349" i="4" a="1"/>
  <c r="Y349" i="4" s="1"/>
  <c r="Z349" i="4" a="1"/>
  <c r="Z349" i="4" s="1"/>
  <c r="AA349" i="4" a="1"/>
  <c r="AA349" i="4" s="1"/>
  <c r="AB349" i="4" a="1"/>
  <c r="AB349" i="4" s="1"/>
  <c r="AC349" i="4" a="1"/>
  <c r="AC349" i="4" s="1"/>
  <c r="AD349" i="4" a="1"/>
  <c r="AD349" i="4" s="1"/>
  <c r="AE349" i="4" a="1"/>
  <c r="AE349" i="4" s="1"/>
  <c r="AF349" i="4" a="1"/>
  <c r="AF349" i="4" s="1"/>
  <c r="AG349" i="4" a="1"/>
  <c r="AG349" i="4" s="1"/>
  <c r="AH349" i="4" a="1"/>
  <c r="AH349" i="4" s="1"/>
  <c r="AI349" i="4" a="1"/>
  <c r="AI349" i="4" s="1"/>
  <c r="AJ349" i="4" a="1"/>
  <c r="AJ349" i="4" s="1"/>
  <c r="AK349" i="4" a="1"/>
  <c r="AK349" i="4" s="1"/>
  <c r="AL349" i="4" a="1"/>
  <c r="AL349" i="4" s="1"/>
  <c r="AM349" i="4" a="1"/>
  <c r="AM349" i="4" s="1"/>
  <c r="AN349" i="4" a="1"/>
  <c r="AN349" i="4" s="1"/>
  <c r="AO349" i="4" a="1"/>
  <c r="AO349" i="4" s="1"/>
  <c r="AP349" i="4" a="1"/>
  <c r="AP349" i="4" s="1"/>
  <c r="AQ349" i="4" a="1"/>
  <c r="AQ349" i="4" s="1"/>
  <c r="AR349" i="4" a="1"/>
  <c r="AR349" i="4" s="1"/>
  <c r="AS349" i="4" a="1"/>
  <c r="AS349" i="4" s="1"/>
  <c r="AT349" i="4" a="1"/>
  <c r="AT349" i="4" s="1"/>
  <c r="AU349" i="4" a="1"/>
  <c r="AU349" i="4" s="1"/>
  <c r="AV349" i="4" a="1"/>
  <c r="AV349" i="4" s="1"/>
  <c r="AW349" i="4" a="1"/>
  <c r="AW349" i="4" s="1"/>
  <c r="AX349" i="4" a="1"/>
  <c r="AX349" i="4" s="1"/>
  <c r="C350" i="4" a="1"/>
  <c r="C350" i="4" s="1"/>
  <c r="D350" i="4" a="1"/>
  <c r="D350" i="4" s="1"/>
  <c r="E350" i="4" a="1"/>
  <c r="E350" i="4" s="1"/>
  <c r="F350" i="4" a="1"/>
  <c r="F350" i="4" s="1"/>
  <c r="G350" i="4" a="1"/>
  <c r="G350" i="4" s="1"/>
  <c r="H350" i="4" a="1"/>
  <c r="H350" i="4" s="1"/>
  <c r="I350" i="4" a="1"/>
  <c r="I350" i="4" s="1"/>
  <c r="J350" i="4" a="1"/>
  <c r="J350" i="4" s="1"/>
  <c r="K350" i="4" a="1"/>
  <c r="K350" i="4" s="1"/>
  <c r="L350" i="4" a="1"/>
  <c r="L350" i="4" s="1"/>
  <c r="M350" i="4" a="1"/>
  <c r="M350" i="4" s="1"/>
  <c r="N350" i="4" a="1"/>
  <c r="N350" i="4" s="1"/>
  <c r="O350" i="4" a="1"/>
  <c r="O350" i="4" s="1"/>
  <c r="P350" i="4" a="1"/>
  <c r="P350" i="4" s="1"/>
  <c r="Q350" i="4" a="1"/>
  <c r="Q350" i="4" s="1"/>
  <c r="R350" i="4" a="1"/>
  <c r="R350" i="4" s="1"/>
  <c r="S350" i="4" a="1"/>
  <c r="S350" i="4" s="1"/>
  <c r="T350" i="4" a="1"/>
  <c r="T350" i="4" s="1"/>
  <c r="U350" i="4" a="1"/>
  <c r="U350" i="4" s="1"/>
  <c r="V350" i="4" a="1"/>
  <c r="V350" i="4" s="1"/>
  <c r="W350" i="4" a="1"/>
  <c r="W350" i="4" s="1"/>
  <c r="X350" i="4" a="1"/>
  <c r="X350" i="4" s="1"/>
  <c r="Y350" i="4" a="1"/>
  <c r="Y350" i="4" s="1"/>
  <c r="Z350" i="4" a="1"/>
  <c r="Z350" i="4" s="1"/>
  <c r="AA350" i="4" a="1"/>
  <c r="AA350" i="4" s="1"/>
  <c r="AB350" i="4" a="1"/>
  <c r="AB350" i="4" s="1"/>
  <c r="AC350" i="4" a="1"/>
  <c r="AC350" i="4" s="1"/>
  <c r="AD350" i="4" a="1"/>
  <c r="AD350" i="4" s="1"/>
  <c r="AE350" i="4" a="1"/>
  <c r="AE350" i="4" s="1"/>
  <c r="AF350" i="4" a="1"/>
  <c r="AF350" i="4" s="1"/>
  <c r="AG350" i="4" a="1"/>
  <c r="AG350" i="4" s="1"/>
  <c r="AH350" i="4" a="1"/>
  <c r="AH350" i="4" s="1"/>
  <c r="AI350" i="4" a="1"/>
  <c r="AI350" i="4" s="1"/>
  <c r="AJ350" i="4" a="1"/>
  <c r="AJ350" i="4" s="1"/>
  <c r="AK350" i="4" a="1"/>
  <c r="AK350" i="4" s="1"/>
  <c r="AL350" i="4" a="1"/>
  <c r="AL350" i="4" s="1"/>
  <c r="AM350" i="4" a="1"/>
  <c r="AM350" i="4" s="1"/>
  <c r="AN350" i="4" a="1"/>
  <c r="AN350" i="4" s="1"/>
  <c r="AO350" i="4" a="1"/>
  <c r="AO350" i="4" s="1"/>
  <c r="AP350" i="4" a="1"/>
  <c r="AP350" i="4" s="1"/>
  <c r="AQ350" i="4" a="1"/>
  <c r="AQ350" i="4" s="1"/>
  <c r="AR350" i="4" a="1"/>
  <c r="AR350" i="4" s="1"/>
  <c r="AS350" i="4" a="1"/>
  <c r="AS350" i="4" s="1"/>
  <c r="AT350" i="4" a="1"/>
  <c r="AT350" i="4" s="1"/>
  <c r="AU350" i="4" a="1"/>
  <c r="AU350" i="4" s="1"/>
  <c r="AV350" i="4" a="1"/>
  <c r="AV350" i="4" s="1"/>
  <c r="AW350" i="4" a="1"/>
  <c r="AW350" i="4" s="1"/>
  <c r="AX350" i="4" a="1"/>
  <c r="AX350" i="4" s="1"/>
  <c r="C351" i="4" a="1"/>
  <c r="C351" i="4" s="1"/>
  <c r="D351" i="4" a="1"/>
  <c r="D351" i="4" s="1"/>
  <c r="E351" i="4" a="1"/>
  <c r="E351" i="4" s="1"/>
  <c r="F351" i="4" a="1"/>
  <c r="F351" i="4" s="1"/>
  <c r="G351" i="4" a="1"/>
  <c r="G351" i="4" s="1"/>
  <c r="H351" i="4" a="1"/>
  <c r="H351" i="4" s="1"/>
  <c r="I351" i="4" a="1"/>
  <c r="I351" i="4" s="1"/>
  <c r="J351" i="4" a="1"/>
  <c r="J351" i="4" s="1"/>
  <c r="K351" i="4" a="1"/>
  <c r="K351" i="4" s="1"/>
  <c r="L351" i="4" a="1"/>
  <c r="L351" i="4" s="1"/>
  <c r="M351" i="4" a="1"/>
  <c r="M351" i="4" s="1"/>
  <c r="N351" i="4" a="1"/>
  <c r="N351" i="4" s="1"/>
  <c r="O351" i="4" a="1"/>
  <c r="O351" i="4" s="1"/>
  <c r="P351" i="4" a="1"/>
  <c r="P351" i="4" s="1"/>
  <c r="Q351" i="4" a="1"/>
  <c r="Q351" i="4" s="1"/>
  <c r="R351" i="4" a="1"/>
  <c r="R351" i="4" s="1"/>
  <c r="S351" i="4" a="1"/>
  <c r="S351" i="4" s="1"/>
  <c r="T351" i="4" a="1"/>
  <c r="T351" i="4" s="1"/>
  <c r="U351" i="4" a="1"/>
  <c r="U351" i="4" s="1"/>
  <c r="V351" i="4" a="1"/>
  <c r="V351" i="4" s="1"/>
  <c r="W351" i="4" a="1"/>
  <c r="W351" i="4" s="1"/>
  <c r="X351" i="4" a="1"/>
  <c r="X351" i="4" s="1"/>
  <c r="Y351" i="4" a="1"/>
  <c r="Y351" i="4" s="1"/>
  <c r="Z351" i="4" a="1"/>
  <c r="Z351" i="4" s="1"/>
  <c r="AA351" i="4" a="1"/>
  <c r="AA351" i="4" s="1"/>
  <c r="AB351" i="4" a="1"/>
  <c r="AB351" i="4" s="1"/>
  <c r="AC351" i="4" a="1"/>
  <c r="AC351" i="4" s="1"/>
  <c r="AD351" i="4" a="1"/>
  <c r="AD351" i="4" s="1"/>
  <c r="AE351" i="4" a="1"/>
  <c r="AE351" i="4" s="1"/>
  <c r="AF351" i="4" a="1"/>
  <c r="AF351" i="4" s="1"/>
  <c r="AG351" i="4" a="1"/>
  <c r="AG351" i="4" s="1"/>
  <c r="AH351" i="4" a="1"/>
  <c r="AH351" i="4" s="1"/>
  <c r="AI351" i="4" a="1"/>
  <c r="AI351" i="4" s="1"/>
  <c r="AJ351" i="4" a="1"/>
  <c r="AJ351" i="4" s="1"/>
  <c r="AK351" i="4" a="1"/>
  <c r="AK351" i="4" s="1"/>
  <c r="AL351" i="4" a="1"/>
  <c r="AL351" i="4" s="1"/>
  <c r="AM351" i="4" a="1"/>
  <c r="AM351" i="4" s="1"/>
  <c r="AN351" i="4" a="1"/>
  <c r="AN351" i="4" s="1"/>
  <c r="AO351" i="4" a="1"/>
  <c r="AO351" i="4" s="1"/>
  <c r="AP351" i="4" a="1"/>
  <c r="AP351" i="4" s="1"/>
  <c r="AQ351" i="4" a="1"/>
  <c r="AQ351" i="4" s="1"/>
  <c r="AR351" i="4" a="1"/>
  <c r="AR351" i="4" s="1"/>
  <c r="AS351" i="4" a="1"/>
  <c r="AS351" i="4" s="1"/>
  <c r="AT351" i="4" a="1"/>
  <c r="AT351" i="4" s="1"/>
  <c r="AU351" i="4" a="1"/>
  <c r="AU351" i="4" s="1"/>
  <c r="AV351" i="4" a="1"/>
  <c r="AV351" i="4" s="1"/>
  <c r="AW351" i="4" a="1"/>
  <c r="AW351" i="4" s="1"/>
  <c r="AX351" i="4" a="1"/>
  <c r="AX351" i="4" s="1"/>
  <c r="C352" i="4" a="1"/>
  <c r="C352" i="4" s="1"/>
  <c r="D352" i="4" a="1"/>
  <c r="D352" i="4" s="1"/>
  <c r="E352" i="4" a="1"/>
  <c r="E352" i="4" s="1"/>
  <c r="F352" i="4" a="1"/>
  <c r="F352" i="4" s="1"/>
  <c r="G352" i="4" a="1"/>
  <c r="G352" i="4" s="1"/>
  <c r="H352" i="4" a="1"/>
  <c r="H352" i="4" s="1"/>
  <c r="I352" i="4" a="1"/>
  <c r="I352" i="4" s="1"/>
  <c r="J352" i="4" a="1"/>
  <c r="J352" i="4" s="1"/>
  <c r="K352" i="4" a="1"/>
  <c r="K352" i="4" s="1"/>
  <c r="L352" i="4" a="1"/>
  <c r="L352" i="4" s="1"/>
  <c r="M352" i="4" a="1"/>
  <c r="M352" i="4" s="1"/>
  <c r="N352" i="4" a="1"/>
  <c r="N352" i="4" s="1"/>
  <c r="O352" i="4" a="1"/>
  <c r="O352" i="4" s="1"/>
  <c r="P352" i="4" a="1"/>
  <c r="P352" i="4" s="1"/>
  <c r="Q352" i="4" a="1"/>
  <c r="Q352" i="4" s="1"/>
  <c r="R352" i="4" a="1"/>
  <c r="R352" i="4" s="1"/>
  <c r="S352" i="4" a="1"/>
  <c r="S352" i="4" s="1"/>
  <c r="T352" i="4" a="1"/>
  <c r="T352" i="4" s="1"/>
  <c r="U352" i="4" a="1"/>
  <c r="U352" i="4" s="1"/>
  <c r="V352" i="4" a="1"/>
  <c r="V352" i="4" s="1"/>
  <c r="W352" i="4" a="1"/>
  <c r="W352" i="4" s="1"/>
  <c r="X352" i="4" a="1"/>
  <c r="X352" i="4" s="1"/>
  <c r="Y352" i="4" a="1"/>
  <c r="Y352" i="4" s="1"/>
  <c r="Z352" i="4" a="1"/>
  <c r="Z352" i="4" s="1"/>
  <c r="AA352" i="4" a="1"/>
  <c r="AA352" i="4" s="1"/>
  <c r="AB352" i="4" a="1"/>
  <c r="AB352" i="4" s="1"/>
  <c r="AC352" i="4" a="1"/>
  <c r="AC352" i="4" s="1"/>
  <c r="AD352" i="4" a="1"/>
  <c r="AD352" i="4" s="1"/>
  <c r="AE352" i="4" a="1"/>
  <c r="AE352" i="4" s="1"/>
  <c r="AF352" i="4" a="1"/>
  <c r="AF352" i="4" s="1"/>
  <c r="AG352" i="4" a="1"/>
  <c r="AG352" i="4" s="1"/>
  <c r="AH352" i="4" a="1"/>
  <c r="AH352" i="4" s="1"/>
  <c r="AI352" i="4" a="1"/>
  <c r="AI352" i="4" s="1"/>
  <c r="AJ352" i="4" a="1"/>
  <c r="AJ352" i="4" s="1"/>
  <c r="AK352" i="4" a="1"/>
  <c r="AK352" i="4" s="1"/>
  <c r="AL352" i="4" a="1"/>
  <c r="AL352" i="4" s="1"/>
  <c r="AM352" i="4" a="1"/>
  <c r="AM352" i="4" s="1"/>
  <c r="AN352" i="4" a="1"/>
  <c r="AN352" i="4" s="1"/>
  <c r="AO352" i="4" a="1"/>
  <c r="AO352" i="4" s="1"/>
  <c r="AP352" i="4" a="1"/>
  <c r="AP352" i="4" s="1"/>
  <c r="AQ352" i="4" a="1"/>
  <c r="AQ352" i="4" s="1"/>
  <c r="AR352" i="4" a="1"/>
  <c r="AR352" i="4" s="1"/>
  <c r="AS352" i="4" a="1"/>
  <c r="AS352" i="4" s="1"/>
  <c r="AT352" i="4" a="1"/>
  <c r="AT352" i="4" s="1"/>
  <c r="AU352" i="4" a="1"/>
  <c r="AU352" i="4" s="1"/>
  <c r="AV352" i="4" a="1"/>
  <c r="AV352" i="4" s="1"/>
  <c r="AW352" i="4" a="1"/>
  <c r="AW352" i="4" s="1"/>
  <c r="AX352" i="4" a="1"/>
  <c r="AX352" i="4" s="1"/>
  <c r="C353" i="4" a="1"/>
  <c r="C353" i="4" s="1"/>
  <c r="D353" i="4" a="1"/>
  <c r="D353" i="4" s="1"/>
  <c r="E353" i="4" a="1"/>
  <c r="E353" i="4" s="1"/>
  <c r="F353" i="4" a="1"/>
  <c r="F353" i="4" s="1"/>
  <c r="G353" i="4" a="1"/>
  <c r="G353" i="4" s="1"/>
  <c r="H353" i="4" a="1"/>
  <c r="H353" i="4" s="1"/>
  <c r="I353" i="4" a="1"/>
  <c r="I353" i="4" s="1"/>
  <c r="J353" i="4" a="1"/>
  <c r="J353" i="4" s="1"/>
  <c r="K353" i="4" a="1"/>
  <c r="K353" i="4" s="1"/>
  <c r="L353" i="4" a="1"/>
  <c r="L353" i="4" s="1"/>
  <c r="M353" i="4" a="1"/>
  <c r="M353" i="4" s="1"/>
  <c r="N353" i="4" a="1"/>
  <c r="N353" i="4" s="1"/>
  <c r="O353" i="4" a="1"/>
  <c r="O353" i="4" s="1"/>
  <c r="P353" i="4" a="1"/>
  <c r="P353" i="4" s="1"/>
  <c r="Q353" i="4" a="1"/>
  <c r="Q353" i="4" s="1"/>
  <c r="R353" i="4" a="1"/>
  <c r="R353" i="4" s="1"/>
  <c r="S353" i="4" a="1"/>
  <c r="S353" i="4" s="1"/>
  <c r="T353" i="4" a="1"/>
  <c r="T353" i="4" s="1"/>
  <c r="U353" i="4" a="1"/>
  <c r="U353" i="4" s="1"/>
  <c r="V353" i="4" a="1"/>
  <c r="V353" i="4" s="1"/>
  <c r="W353" i="4" a="1"/>
  <c r="W353" i="4" s="1"/>
  <c r="X353" i="4" a="1"/>
  <c r="X353" i="4" s="1"/>
  <c r="Y353" i="4" a="1"/>
  <c r="Y353" i="4" s="1"/>
  <c r="Z353" i="4" a="1"/>
  <c r="Z353" i="4" s="1"/>
  <c r="AA353" i="4" a="1"/>
  <c r="AA353" i="4" s="1"/>
  <c r="AB353" i="4" a="1"/>
  <c r="AB353" i="4" s="1"/>
  <c r="AC353" i="4" a="1"/>
  <c r="AC353" i="4" s="1"/>
  <c r="AD353" i="4" a="1"/>
  <c r="AD353" i="4" s="1"/>
  <c r="AE353" i="4" a="1"/>
  <c r="AE353" i="4" s="1"/>
  <c r="AF353" i="4" a="1"/>
  <c r="AF353" i="4" s="1"/>
  <c r="AG353" i="4" a="1"/>
  <c r="AG353" i="4" s="1"/>
  <c r="AH353" i="4" a="1"/>
  <c r="AH353" i="4" s="1"/>
  <c r="AI353" i="4" a="1"/>
  <c r="AI353" i="4" s="1"/>
  <c r="AJ353" i="4" a="1"/>
  <c r="AJ353" i="4" s="1"/>
  <c r="AK353" i="4" a="1"/>
  <c r="AK353" i="4" s="1"/>
  <c r="AL353" i="4" a="1"/>
  <c r="AL353" i="4" s="1"/>
  <c r="AM353" i="4" a="1"/>
  <c r="AM353" i="4" s="1"/>
  <c r="AN353" i="4" a="1"/>
  <c r="AN353" i="4" s="1"/>
  <c r="AO353" i="4" a="1"/>
  <c r="AO353" i="4" s="1"/>
  <c r="AP353" i="4" a="1"/>
  <c r="AP353" i="4" s="1"/>
  <c r="AQ353" i="4" a="1"/>
  <c r="AQ353" i="4" s="1"/>
  <c r="AR353" i="4" a="1"/>
  <c r="AR353" i="4" s="1"/>
  <c r="AS353" i="4" a="1"/>
  <c r="AS353" i="4" s="1"/>
  <c r="AT353" i="4" a="1"/>
  <c r="AT353" i="4" s="1"/>
  <c r="AU353" i="4" a="1"/>
  <c r="AU353" i="4" s="1"/>
  <c r="AV353" i="4" a="1"/>
  <c r="AV353" i="4" s="1"/>
  <c r="AW353" i="4" a="1"/>
  <c r="AW353" i="4" s="1"/>
  <c r="AX353" i="4" a="1"/>
  <c r="AX353" i="4" s="1"/>
  <c r="C354" i="4" a="1"/>
  <c r="C354" i="4" s="1"/>
  <c r="D354" i="4" a="1"/>
  <c r="D354" i="4" s="1"/>
  <c r="E354" i="4" a="1"/>
  <c r="E354" i="4" s="1"/>
  <c r="F354" i="4" a="1"/>
  <c r="F354" i="4" s="1"/>
  <c r="G354" i="4" a="1"/>
  <c r="G354" i="4" s="1"/>
  <c r="H354" i="4" a="1"/>
  <c r="H354" i="4" s="1"/>
  <c r="I354" i="4" a="1"/>
  <c r="I354" i="4" s="1"/>
  <c r="J354" i="4" a="1"/>
  <c r="J354" i="4" s="1"/>
  <c r="K354" i="4" a="1"/>
  <c r="K354" i="4" s="1"/>
  <c r="L354" i="4" a="1"/>
  <c r="L354" i="4" s="1"/>
  <c r="M354" i="4" a="1"/>
  <c r="M354" i="4" s="1"/>
  <c r="N354" i="4" a="1"/>
  <c r="N354" i="4" s="1"/>
  <c r="O354" i="4" a="1"/>
  <c r="O354" i="4" s="1"/>
  <c r="P354" i="4" a="1"/>
  <c r="P354" i="4" s="1"/>
  <c r="Q354" i="4" a="1"/>
  <c r="Q354" i="4" s="1"/>
  <c r="R354" i="4" a="1"/>
  <c r="R354" i="4" s="1"/>
  <c r="S354" i="4" a="1"/>
  <c r="S354" i="4" s="1"/>
  <c r="T354" i="4" a="1"/>
  <c r="T354" i="4" s="1"/>
  <c r="U354" i="4" a="1"/>
  <c r="U354" i="4" s="1"/>
  <c r="V354" i="4" a="1"/>
  <c r="V354" i="4" s="1"/>
  <c r="W354" i="4" a="1"/>
  <c r="W354" i="4" s="1"/>
  <c r="X354" i="4" a="1"/>
  <c r="X354" i="4" s="1"/>
  <c r="Y354" i="4" a="1"/>
  <c r="Y354" i="4" s="1"/>
  <c r="Z354" i="4" a="1"/>
  <c r="Z354" i="4" s="1"/>
  <c r="AA354" i="4" a="1"/>
  <c r="AA354" i="4" s="1"/>
  <c r="AB354" i="4" a="1"/>
  <c r="AB354" i="4" s="1"/>
  <c r="AC354" i="4" a="1"/>
  <c r="AC354" i="4" s="1"/>
  <c r="AD354" i="4" a="1"/>
  <c r="AD354" i="4" s="1"/>
  <c r="AE354" i="4" a="1"/>
  <c r="AE354" i="4" s="1"/>
  <c r="AF354" i="4" a="1"/>
  <c r="AF354" i="4" s="1"/>
  <c r="AG354" i="4" a="1"/>
  <c r="AG354" i="4" s="1"/>
  <c r="AH354" i="4" a="1"/>
  <c r="AH354" i="4" s="1"/>
  <c r="AI354" i="4" a="1"/>
  <c r="AI354" i="4" s="1"/>
  <c r="AJ354" i="4" a="1"/>
  <c r="AJ354" i="4" s="1"/>
  <c r="AK354" i="4" a="1"/>
  <c r="AK354" i="4" s="1"/>
  <c r="AL354" i="4" a="1"/>
  <c r="AL354" i="4" s="1"/>
  <c r="AM354" i="4" a="1"/>
  <c r="AM354" i="4" s="1"/>
  <c r="AN354" i="4" a="1"/>
  <c r="AN354" i="4" s="1"/>
  <c r="AO354" i="4" a="1"/>
  <c r="AO354" i="4" s="1"/>
  <c r="AP354" i="4" a="1"/>
  <c r="AP354" i="4" s="1"/>
  <c r="AQ354" i="4" a="1"/>
  <c r="AQ354" i="4" s="1"/>
  <c r="AR354" i="4" a="1"/>
  <c r="AR354" i="4" s="1"/>
  <c r="AS354" i="4" a="1"/>
  <c r="AS354" i="4" s="1"/>
  <c r="AT354" i="4" a="1"/>
  <c r="AT354" i="4" s="1"/>
  <c r="AU354" i="4" a="1"/>
  <c r="AU354" i="4" s="1"/>
  <c r="AV354" i="4" a="1"/>
  <c r="AV354" i="4" s="1"/>
  <c r="AW354" i="4" a="1"/>
  <c r="AW354" i="4" s="1"/>
  <c r="AX354" i="4" a="1"/>
  <c r="AX354" i="4" s="1"/>
  <c r="C355" i="4" a="1"/>
  <c r="C355" i="4" s="1"/>
  <c r="D355" i="4" a="1"/>
  <c r="D355" i="4" s="1"/>
  <c r="E355" i="4" a="1"/>
  <c r="E355" i="4" s="1"/>
  <c r="F355" i="4" a="1"/>
  <c r="F355" i="4" s="1"/>
  <c r="G355" i="4" a="1"/>
  <c r="G355" i="4" s="1"/>
  <c r="H355" i="4" a="1"/>
  <c r="H355" i="4" s="1"/>
  <c r="I355" i="4" a="1"/>
  <c r="I355" i="4" s="1"/>
  <c r="J355" i="4" a="1"/>
  <c r="J355" i="4" s="1"/>
  <c r="K355" i="4" a="1"/>
  <c r="K355" i="4" s="1"/>
  <c r="L355" i="4" a="1"/>
  <c r="L355" i="4" s="1"/>
  <c r="M355" i="4" a="1"/>
  <c r="M355" i="4" s="1"/>
  <c r="N355" i="4" a="1"/>
  <c r="N355" i="4" s="1"/>
  <c r="O355" i="4" a="1"/>
  <c r="O355" i="4" s="1"/>
  <c r="P355" i="4" a="1"/>
  <c r="P355" i="4" s="1"/>
  <c r="Q355" i="4" a="1"/>
  <c r="Q355" i="4" s="1"/>
  <c r="R355" i="4" a="1"/>
  <c r="R355" i="4" s="1"/>
  <c r="S355" i="4" a="1"/>
  <c r="S355" i="4" s="1"/>
  <c r="T355" i="4" a="1"/>
  <c r="T355" i="4" s="1"/>
  <c r="U355" i="4" a="1"/>
  <c r="U355" i="4" s="1"/>
  <c r="V355" i="4" a="1"/>
  <c r="V355" i="4" s="1"/>
  <c r="W355" i="4" a="1"/>
  <c r="W355" i="4" s="1"/>
  <c r="X355" i="4" a="1"/>
  <c r="X355" i="4" s="1"/>
  <c r="Y355" i="4" a="1"/>
  <c r="Y355" i="4" s="1"/>
  <c r="Z355" i="4" a="1"/>
  <c r="Z355" i="4" s="1"/>
  <c r="AA355" i="4" a="1"/>
  <c r="AA355" i="4" s="1"/>
  <c r="AB355" i="4" a="1"/>
  <c r="AB355" i="4" s="1"/>
  <c r="AC355" i="4" a="1"/>
  <c r="AC355" i="4" s="1"/>
  <c r="AD355" i="4" a="1"/>
  <c r="AD355" i="4" s="1"/>
  <c r="AE355" i="4" a="1"/>
  <c r="AE355" i="4" s="1"/>
  <c r="AF355" i="4" a="1"/>
  <c r="AF355" i="4" s="1"/>
  <c r="AG355" i="4" a="1"/>
  <c r="AG355" i="4" s="1"/>
  <c r="AH355" i="4" a="1"/>
  <c r="AH355" i="4" s="1"/>
  <c r="AI355" i="4" a="1"/>
  <c r="AI355" i="4" s="1"/>
  <c r="AJ355" i="4" a="1"/>
  <c r="AJ355" i="4" s="1"/>
  <c r="AK355" i="4" a="1"/>
  <c r="AK355" i="4" s="1"/>
  <c r="AL355" i="4" a="1"/>
  <c r="AL355" i="4" s="1"/>
  <c r="AM355" i="4" a="1"/>
  <c r="AM355" i="4" s="1"/>
  <c r="AN355" i="4" a="1"/>
  <c r="AN355" i="4" s="1"/>
  <c r="AO355" i="4" a="1"/>
  <c r="AO355" i="4" s="1"/>
  <c r="AP355" i="4" a="1"/>
  <c r="AP355" i="4" s="1"/>
  <c r="AQ355" i="4" a="1"/>
  <c r="AQ355" i="4" s="1"/>
  <c r="AR355" i="4" a="1"/>
  <c r="AR355" i="4" s="1"/>
  <c r="AS355" i="4" a="1"/>
  <c r="AS355" i="4" s="1"/>
  <c r="AT355" i="4" a="1"/>
  <c r="AT355" i="4" s="1"/>
  <c r="AU355" i="4" a="1"/>
  <c r="AU355" i="4" s="1"/>
  <c r="AV355" i="4" a="1"/>
  <c r="AV355" i="4" s="1"/>
  <c r="AW355" i="4" a="1"/>
  <c r="AW355" i="4" s="1"/>
  <c r="AX355" i="4" a="1"/>
  <c r="AX355" i="4" s="1"/>
  <c r="C356" i="4" a="1"/>
  <c r="C356" i="4" s="1"/>
  <c r="D356" i="4" a="1"/>
  <c r="D356" i="4" s="1"/>
  <c r="E356" i="4" a="1"/>
  <c r="E356" i="4" s="1"/>
  <c r="F356" i="4" a="1"/>
  <c r="F356" i="4" s="1"/>
  <c r="G356" i="4" a="1"/>
  <c r="G356" i="4" s="1"/>
  <c r="H356" i="4" a="1"/>
  <c r="H356" i="4" s="1"/>
  <c r="I356" i="4" a="1"/>
  <c r="I356" i="4" s="1"/>
  <c r="J356" i="4" a="1"/>
  <c r="J356" i="4" s="1"/>
  <c r="K356" i="4" a="1"/>
  <c r="K356" i="4" s="1"/>
  <c r="L356" i="4" a="1"/>
  <c r="L356" i="4" s="1"/>
  <c r="M356" i="4" a="1"/>
  <c r="M356" i="4" s="1"/>
  <c r="N356" i="4" a="1"/>
  <c r="N356" i="4" s="1"/>
  <c r="O356" i="4" a="1"/>
  <c r="O356" i="4" s="1"/>
  <c r="P356" i="4" a="1"/>
  <c r="P356" i="4" s="1"/>
  <c r="Q356" i="4" a="1"/>
  <c r="Q356" i="4" s="1"/>
  <c r="R356" i="4" a="1"/>
  <c r="R356" i="4" s="1"/>
  <c r="S356" i="4" a="1"/>
  <c r="S356" i="4" s="1"/>
  <c r="T356" i="4" a="1"/>
  <c r="T356" i="4" s="1"/>
  <c r="U356" i="4" a="1"/>
  <c r="U356" i="4" s="1"/>
  <c r="V356" i="4" a="1"/>
  <c r="V356" i="4" s="1"/>
  <c r="W356" i="4" a="1"/>
  <c r="W356" i="4" s="1"/>
  <c r="X356" i="4" a="1"/>
  <c r="X356" i="4" s="1"/>
  <c r="Y356" i="4" a="1"/>
  <c r="Y356" i="4" s="1"/>
  <c r="Z356" i="4" a="1"/>
  <c r="Z356" i="4" s="1"/>
  <c r="AA356" i="4" a="1"/>
  <c r="AA356" i="4" s="1"/>
  <c r="AB356" i="4" a="1"/>
  <c r="AB356" i="4" s="1"/>
  <c r="AC356" i="4" a="1"/>
  <c r="AC356" i="4" s="1"/>
  <c r="AD356" i="4" a="1"/>
  <c r="AD356" i="4" s="1"/>
  <c r="AE356" i="4" a="1"/>
  <c r="AE356" i="4" s="1"/>
  <c r="AF356" i="4" a="1"/>
  <c r="AF356" i="4" s="1"/>
  <c r="AG356" i="4" a="1"/>
  <c r="AG356" i="4" s="1"/>
  <c r="AH356" i="4" a="1"/>
  <c r="AH356" i="4" s="1"/>
  <c r="AI356" i="4" a="1"/>
  <c r="AI356" i="4" s="1"/>
  <c r="AJ356" i="4" a="1"/>
  <c r="AJ356" i="4" s="1"/>
  <c r="AK356" i="4" a="1"/>
  <c r="AK356" i="4" s="1"/>
  <c r="AL356" i="4" a="1"/>
  <c r="AL356" i="4" s="1"/>
  <c r="AM356" i="4" a="1"/>
  <c r="AM356" i="4" s="1"/>
  <c r="AN356" i="4" a="1"/>
  <c r="AN356" i="4" s="1"/>
  <c r="AO356" i="4" a="1"/>
  <c r="AO356" i="4" s="1"/>
  <c r="AP356" i="4" a="1"/>
  <c r="AP356" i="4" s="1"/>
  <c r="AQ356" i="4" a="1"/>
  <c r="AQ356" i="4" s="1"/>
  <c r="AR356" i="4" a="1"/>
  <c r="AR356" i="4" s="1"/>
  <c r="AS356" i="4" a="1"/>
  <c r="AS356" i="4" s="1"/>
  <c r="AT356" i="4" a="1"/>
  <c r="AT356" i="4" s="1"/>
  <c r="AU356" i="4" a="1"/>
  <c r="AU356" i="4" s="1"/>
  <c r="AV356" i="4" a="1"/>
  <c r="AV356" i="4" s="1"/>
  <c r="AW356" i="4" a="1"/>
  <c r="AW356" i="4" s="1"/>
  <c r="AX356" i="4" a="1"/>
  <c r="AX356" i="4" s="1"/>
  <c r="C357" i="4" a="1"/>
  <c r="C357" i="4" s="1"/>
  <c r="D357" i="4" a="1"/>
  <c r="D357" i="4" s="1"/>
  <c r="E357" i="4" a="1"/>
  <c r="E357" i="4" s="1"/>
  <c r="F357" i="4" a="1"/>
  <c r="F357" i="4" s="1"/>
  <c r="G357" i="4" a="1"/>
  <c r="G357" i="4" s="1"/>
  <c r="H357" i="4" a="1"/>
  <c r="H357" i="4" s="1"/>
  <c r="I357" i="4" a="1"/>
  <c r="I357" i="4" s="1"/>
  <c r="J357" i="4" a="1"/>
  <c r="J357" i="4" s="1"/>
  <c r="K357" i="4" a="1"/>
  <c r="K357" i="4" s="1"/>
  <c r="L357" i="4" a="1"/>
  <c r="L357" i="4" s="1"/>
  <c r="M357" i="4" a="1"/>
  <c r="M357" i="4" s="1"/>
  <c r="N357" i="4" a="1"/>
  <c r="N357" i="4" s="1"/>
  <c r="O357" i="4" a="1"/>
  <c r="O357" i="4" s="1"/>
  <c r="P357" i="4" a="1"/>
  <c r="P357" i="4" s="1"/>
  <c r="Q357" i="4" a="1"/>
  <c r="Q357" i="4" s="1"/>
  <c r="R357" i="4" a="1"/>
  <c r="R357" i="4" s="1"/>
  <c r="S357" i="4" a="1"/>
  <c r="S357" i="4" s="1"/>
  <c r="T357" i="4" a="1"/>
  <c r="T357" i="4" s="1"/>
  <c r="U357" i="4" a="1"/>
  <c r="U357" i="4" s="1"/>
  <c r="V357" i="4" a="1"/>
  <c r="V357" i="4" s="1"/>
  <c r="W357" i="4" a="1"/>
  <c r="W357" i="4" s="1"/>
  <c r="X357" i="4" a="1"/>
  <c r="X357" i="4" s="1"/>
  <c r="Y357" i="4" a="1"/>
  <c r="Y357" i="4" s="1"/>
  <c r="Z357" i="4" a="1"/>
  <c r="Z357" i="4" s="1"/>
  <c r="AA357" i="4" a="1"/>
  <c r="AA357" i="4" s="1"/>
  <c r="AB357" i="4" a="1"/>
  <c r="AB357" i="4" s="1"/>
  <c r="AC357" i="4" a="1"/>
  <c r="AC357" i="4" s="1"/>
  <c r="AD357" i="4" a="1"/>
  <c r="AD357" i="4" s="1"/>
  <c r="AE357" i="4" a="1"/>
  <c r="AE357" i="4" s="1"/>
  <c r="AF357" i="4" a="1"/>
  <c r="AF357" i="4" s="1"/>
  <c r="AG357" i="4" a="1"/>
  <c r="AG357" i="4" s="1"/>
  <c r="AH357" i="4" a="1"/>
  <c r="AH357" i="4" s="1"/>
  <c r="AI357" i="4" a="1"/>
  <c r="AI357" i="4" s="1"/>
  <c r="AJ357" i="4" a="1"/>
  <c r="AJ357" i="4" s="1"/>
  <c r="AK357" i="4" a="1"/>
  <c r="AK357" i="4" s="1"/>
  <c r="AL357" i="4" a="1"/>
  <c r="AL357" i="4" s="1"/>
  <c r="AM357" i="4" a="1"/>
  <c r="AM357" i="4" s="1"/>
  <c r="AN357" i="4" a="1"/>
  <c r="AN357" i="4" s="1"/>
  <c r="AO357" i="4" a="1"/>
  <c r="AO357" i="4" s="1"/>
  <c r="AP357" i="4" a="1"/>
  <c r="AP357" i="4" s="1"/>
  <c r="AQ357" i="4" a="1"/>
  <c r="AQ357" i="4" s="1"/>
  <c r="AR357" i="4" a="1"/>
  <c r="AR357" i="4" s="1"/>
  <c r="AS357" i="4" a="1"/>
  <c r="AS357" i="4" s="1"/>
  <c r="AT357" i="4" a="1"/>
  <c r="AT357" i="4" s="1"/>
  <c r="AU357" i="4" a="1"/>
  <c r="AU357" i="4" s="1"/>
  <c r="AV357" i="4" a="1"/>
  <c r="AV357" i="4" s="1"/>
  <c r="AW357" i="4" a="1"/>
  <c r="AW357" i="4" s="1"/>
  <c r="AX357" i="4" a="1"/>
  <c r="AX357" i="4" s="1"/>
  <c r="C358" i="4" a="1"/>
  <c r="C358" i="4" s="1"/>
  <c r="D358" i="4" a="1"/>
  <c r="D358" i="4" s="1"/>
  <c r="E358" i="4" a="1"/>
  <c r="E358" i="4" s="1"/>
  <c r="F358" i="4" a="1"/>
  <c r="F358" i="4" s="1"/>
  <c r="G358" i="4" a="1"/>
  <c r="G358" i="4" s="1"/>
  <c r="H358" i="4" a="1"/>
  <c r="H358" i="4" s="1"/>
  <c r="I358" i="4" a="1"/>
  <c r="I358" i="4" s="1"/>
  <c r="J358" i="4" a="1"/>
  <c r="J358" i="4" s="1"/>
  <c r="K358" i="4" a="1"/>
  <c r="K358" i="4" s="1"/>
  <c r="L358" i="4" a="1"/>
  <c r="L358" i="4" s="1"/>
  <c r="M358" i="4" a="1"/>
  <c r="M358" i="4" s="1"/>
  <c r="N358" i="4" a="1"/>
  <c r="N358" i="4" s="1"/>
  <c r="O358" i="4" a="1"/>
  <c r="O358" i="4" s="1"/>
  <c r="P358" i="4" a="1"/>
  <c r="P358" i="4" s="1"/>
  <c r="Q358" i="4" a="1"/>
  <c r="Q358" i="4" s="1"/>
  <c r="R358" i="4" a="1"/>
  <c r="R358" i="4" s="1"/>
  <c r="S358" i="4" a="1"/>
  <c r="S358" i="4" s="1"/>
  <c r="T358" i="4" a="1"/>
  <c r="T358" i="4" s="1"/>
  <c r="U358" i="4" a="1"/>
  <c r="U358" i="4" s="1"/>
  <c r="V358" i="4" a="1"/>
  <c r="V358" i="4" s="1"/>
  <c r="W358" i="4" a="1"/>
  <c r="W358" i="4" s="1"/>
  <c r="X358" i="4" a="1"/>
  <c r="X358" i="4" s="1"/>
  <c r="Y358" i="4" a="1"/>
  <c r="Y358" i="4" s="1"/>
  <c r="Z358" i="4" a="1"/>
  <c r="Z358" i="4" s="1"/>
  <c r="AA358" i="4" a="1"/>
  <c r="AA358" i="4" s="1"/>
  <c r="AB358" i="4" a="1"/>
  <c r="AB358" i="4" s="1"/>
  <c r="AC358" i="4" a="1"/>
  <c r="AC358" i="4" s="1"/>
  <c r="AD358" i="4" a="1"/>
  <c r="AD358" i="4" s="1"/>
  <c r="AE358" i="4" a="1"/>
  <c r="AE358" i="4" s="1"/>
  <c r="AF358" i="4" a="1"/>
  <c r="AF358" i="4" s="1"/>
  <c r="AG358" i="4" a="1"/>
  <c r="AG358" i="4" s="1"/>
  <c r="AH358" i="4" a="1"/>
  <c r="AH358" i="4" s="1"/>
  <c r="AI358" i="4" a="1"/>
  <c r="AI358" i="4" s="1"/>
  <c r="AJ358" i="4" a="1"/>
  <c r="AJ358" i="4" s="1"/>
  <c r="AK358" i="4" a="1"/>
  <c r="AK358" i="4" s="1"/>
  <c r="AL358" i="4" a="1"/>
  <c r="AL358" i="4" s="1"/>
  <c r="AM358" i="4" a="1"/>
  <c r="AM358" i="4" s="1"/>
  <c r="AN358" i="4" a="1"/>
  <c r="AN358" i="4" s="1"/>
  <c r="AO358" i="4" a="1"/>
  <c r="AO358" i="4" s="1"/>
  <c r="AP358" i="4" a="1"/>
  <c r="AP358" i="4" s="1"/>
  <c r="AQ358" i="4" a="1"/>
  <c r="AQ358" i="4" s="1"/>
  <c r="AR358" i="4" a="1"/>
  <c r="AR358" i="4" s="1"/>
  <c r="AS358" i="4" a="1"/>
  <c r="AS358" i="4" s="1"/>
  <c r="AT358" i="4" a="1"/>
  <c r="AT358" i="4" s="1"/>
  <c r="AU358" i="4" a="1"/>
  <c r="AU358" i="4" s="1"/>
  <c r="AV358" i="4" a="1"/>
  <c r="AV358" i="4" s="1"/>
  <c r="AW358" i="4" a="1"/>
  <c r="AW358" i="4" s="1"/>
  <c r="AX358" i="4" a="1"/>
  <c r="AX358" i="4" s="1"/>
  <c r="C359" i="4" a="1"/>
  <c r="C359" i="4" s="1"/>
  <c r="D359" i="4" a="1"/>
  <c r="D359" i="4" s="1"/>
  <c r="E359" i="4" a="1"/>
  <c r="E359" i="4" s="1"/>
  <c r="F359" i="4" a="1"/>
  <c r="F359" i="4" s="1"/>
  <c r="G359" i="4" a="1"/>
  <c r="G359" i="4" s="1"/>
  <c r="H359" i="4" a="1"/>
  <c r="H359" i="4" s="1"/>
  <c r="I359" i="4" a="1"/>
  <c r="I359" i="4" s="1"/>
  <c r="J359" i="4" a="1"/>
  <c r="J359" i="4" s="1"/>
  <c r="K359" i="4" a="1"/>
  <c r="K359" i="4" s="1"/>
  <c r="L359" i="4" a="1"/>
  <c r="L359" i="4" s="1"/>
  <c r="M359" i="4" a="1"/>
  <c r="M359" i="4" s="1"/>
  <c r="N359" i="4" a="1"/>
  <c r="N359" i="4" s="1"/>
  <c r="O359" i="4" a="1"/>
  <c r="O359" i="4" s="1"/>
  <c r="P359" i="4" a="1"/>
  <c r="P359" i="4" s="1"/>
  <c r="Q359" i="4" a="1"/>
  <c r="Q359" i="4" s="1"/>
  <c r="R359" i="4" a="1"/>
  <c r="R359" i="4" s="1"/>
  <c r="S359" i="4" a="1"/>
  <c r="S359" i="4" s="1"/>
  <c r="T359" i="4" a="1"/>
  <c r="T359" i="4" s="1"/>
  <c r="U359" i="4" a="1"/>
  <c r="U359" i="4" s="1"/>
  <c r="V359" i="4" a="1"/>
  <c r="V359" i="4" s="1"/>
  <c r="W359" i="4" a="1"/>
  <c r="W359" i="4" s="1"/>
  <c r="X359" i="4" a="1"/>
  <c r="X359" i="4" s="1"/>
  <c r="Y359" i="4" a="1"/>
  <c r="Y359" i="4" s="1"/>
  <c r="Z359" i="4" a="1"/>
  <c r="Z359" i="4" s="1"/>
  <c r="AA359" i="4" a="1"/>
  <c r="AA359" i="4" s="1"/>
  <c r="AB359" i="4" a="1"/>
  <c r="AB359" i="4" s="1"/>
  <c r="AC359" i="4" a="1"/>
  <c r="AC359" i="4" s="1"/>
  <c r="AD359" i="4" a="1"/>
  <c r="AD359" i="4" s="1"/>
  <c r="AE359" i="4" a="1"/>
  <c r="AE359" i="4" s="1"/>
  <c r="AF359" i="4" a="1"/>
  <c r="AF359" i="4" s="1"/>
  <c r="AG359" i="4" a="1"/>
  <c r="AG359" i="4" s="1"/>
  <c r="AH359" i="4" a="1"/>
  <c r="AH359" i="4" s="1"/>
  <c r="AI359" i="4" a="1"/>
  <c r="AI359" i="4" s="1"/>
  <c r="AJ359" i="4" a="1"/>
  <c r="AJ359" i="4" s="1"/>
  <c r="AK359" i="4" a="1"/>
  <c r="AK359" i="4" s="1"/>
  <c r="AL359" i="4" a="1"/>
  <c r="AL359" i="4" s="1"/>
  <c r="AM359" i="4" a="1"/>
  <c r="AM359" i="4" s="1"/>
  <c r="AN359" i="4" a="1"/>
  <c r="AN359" i="4" s="1"/>
  <c r="AO359" i="4" a="1"/>
  <c r="AO359" i="4" s="1"/>
  <c r="AP359" i="4" a="1"/>
  <c r="AP359" i="4" s="1"/>
  <c r="AQ359" i="4" a="1"/>
  <c r="AQ359" i="4" s="1"/>
  <c r="AR359" i="4" a="1"/>
  <c r="AR359" i="4" s="1"/>
  <c r="AS359" i="4" a="1"/>
  <c r="AS359" i="4" s="1"/>
  <c r="AT359" i="4" a="1"/>
  <c r="AT359" i="4" s="1"/>
  <c r="AU359" i="4" a="1"/>
  <c r="AU359" i="4" s="1"/>
  <c r="AV359" i="4" a="1"/>
  <c r="AV359" i="4" s="1"/>
  <c r="AW359" i="4" a="1"/>
  <c r="AW359" i="4" s="1"/>
  <c r="AX359" i="4" a="1"/>
  <c r="AX359" i="4" s="1"/>
  <c r="C360" i="4" a="1"/>
  <c r="C360" i="4" s="1"/>
  <c r="D360" i="4" a="1"/>
  <c r="D360" i="4" s="1"/>
  <c r="E360" i="4" a="1"/>
  <c r="E360" i="4" s="1"/>
  <c r="F360" i="4" a="1"/>
  <c r="F360" i="4" s="1"/>
  <c r="G360" i="4" a="1"/>
  <c r="G360" i="4" s="1"/>
  <c r="H360" i="4" a="1"/>
  <c r="H360" i="4" s="1"/>
  <c r="I360" i="4" a="1"/>
  <c r="I360" i="4" s="1"/>
  <c r="J360" i="4" a="1"/>
  <c r="J360" i="4" s="1"/>
  <c r="K360" i="4" a="1"/>
  <c r="K360" i="4" s="1"/>
  <c r="L360" i="4" a="1"/>
  <c r="L360" i="4" s="1"/>
  <c r="M360" i="4" a="1"/>
  <c r="M360" i="4" s="1"/>
  <c r="N360" i="4" a="1"/>
  <c r="N360" i="4" s="1"/>
  <c r="O360" i="4" a="1"/>
  <c r="O360" i="4" s="1"/>
  <c r="P360" i="4" a="1"/>
  <c r="P360" i="4" s="1"/>
  <c r="Q360" i="4" a="1"/>
  <c r="Q360" i="4" s="1"/>
  <c r="R360" i="4" a="1"/>
  <c r="R360" i="4" s="1"/>
  <c r="S360" i="4" a="1"/>
  <c r="S360" i="4" s="1"/>
  <c r="T360" i="4" a="1"/>
  <c r="T360" i="4" s="1"/>
  <c r="U360" i="4" a="1"/>
  <c r="U360" i="4" s="1"/>
  <c r="V360" i="4" a="1"/>
  <c r="V360" i="4" s="1"/>
  <c r="W360" i="4" a="1"/>
  <c r="W360" i="4" s="1"/>
  <c r="X360" i="4" a="1"/>
  <c r="X360" i="4" s="1"/>
  <c r="Y360" i="4" a="1"/>
  <c r="Y360" i="4" s="1"/>
  <c r="Z360" i="4" a="1"/>
  <c r="Z360" i="4" s="1"/>
  <c r="AA360" i="4" a="1"/>
  <c r="AA360" i="4" s="1"/>
  <c r="AB360" i="4" a="1"/>
  <c r="AB360" i="4" s="1"/>
  <c r="AC360" i="4" a="1"/>
  <c r="AC360" i="4" s="1"/>
  <c r="AD360" i="4" a="1"/>
  <c r="AD360" i="4" s="1"/>
  <c r="AE360" i="4" a="1"/>
  <c r="AE360" i="4" s="1"/>
  <c r="AF360" i="4" a="1"/>
  <c r="AF360" i="4" s="1"/>
  <c r="AG360" i="4" a="1"/>
  <c r="AG360" i="4" s="1"/>
  <c r="AH360" i="4" a="1"/>
  <c r="AH360" i="4" s="1"/>
  <c r="AI360" i="4" a="1"/>
  <c r="AI360" i="4" s="1"/>
  <c r="AJ360" i="4" a="1"/>
  <c r="AJ360" i="4" s="1"/>
  <c r="AK360" i="4" a="1"/>
  <c r="AK360" i="4" s="1"/>
  <c r="AL360" i="4" a="1"/>
  <c r="AL360" i="4" s="1"/>
  <c r="AM360" i="4" a="1"/>
  <c r="AM360" i="4" s="1"/>
  <c r="AN360" i="4" a="1"/>
  <c r="AN360" i="4" s="1"/>
  <c r="AO360" i="4" a="1"/>
  <c r="AO360" i="4" s="1"/>
  <c r="AP360" i="4" a="1"/>
  <c r="AP360" i="4" s="1"/>
  <c r="AQ360" i="4" a="1"/>
  <c r="AQ360" i="4" s="1"/>
  <c r="AR360" i="4" a="1"/>
  <c r="AR360" i="4" s="1"/>
  <c r="AS360" i="4" a="1"/>
  <c r="AS360" i="4" s="1"/>
  <c r="AT360" i="4" a="1"/>
  <c r="AT360" i="4" s="1"/>
  <c r="AU360" i="4" a="1"/>
  <c r="AU360" i="4" s="1"/>
  <c r="AV360" i="4" a="1"/>
  <c r="AV360" i="4" s="1"/>
  <c r="AW360" i="4" a="1"/>
  <c r="AW360" i="4" s="1"/>
  <c r="AX360" i="4" a="1"/>
  <c r="AX360" i="4" s="1"/>
  <c r="C361" i="4" a="1"/>
  <c r="C361" i="4" s="1"/>
  <c r="D361" i="4" a="1"/>
  <c r="D361" i="4" s="1"/>
  <c r="E361" i="4" a="1"/>
  <c r="E361" i="4" s="1"/>
  <c r="F361" i="4" a="1"/>
  <c r="F361" i="4" s="1"/>
  <c r="G361" i="4" a="1"/>
  <c r="G361" i="4" s="1"/>
  <c r="H361" i="4" a="1"/>
  <c r="H361" i="4" s="1"/>
  <c r="I361" i="4" a="1"/>
  <c r="I361" i="4" s="1"/>
  <c r="J361" i="4" a="1"/>
  <c r="J361" i="4" s="1"/>
  <c r="K361" i="4" a="1"/>
  <c r="K361" i="4" s="1"/>
  <c r="L361" i="4" a="1"/>
  <c r="L361" i="4" s="1"/>
  <c r="M361" i="4" a="1"/>
  <c r="M361" i="4" s="1"/>
  <c r="N361" i="4" a="1"/>
  <c r="N361" i="4" s="1"/>
  <c r="O361" i="4" a="1"/>
  <c r="O361" i="4" s="1"/>
  <c r="P361" i="4" a="1"/>
  <c r="P361" i="4" s="1"/>
  <c r="Q361" i="4" a="1"/>
  <c r="Q361" i="4" s="1"/>
  <c r="R361" i="4" a="1"/>
  <c r="R361" i="4" s="1"/>
  <c r="S361" i="4" a="1"/>
  <c r="S361" i="4" s="1"/>
  <c r="T361" i="4" a="1"/>
  <c r="T361" i="4" s="1"/>
  <c r="U361" i="4" a="1"/>
  <c r="U361" i="4" s="1"/>
  <c r="V361" i="4" a="1"/>
  <c r="V361" i="4" s="1"/>
  <c r="W361" i="4" a="1"/>
  <c r="W361" i="4" s="1"/>
  <c r="X361" i="4" a="1"/>
  <c r="X361" i="4" s="1"/>
  <c r="Y361" i="4" a="1"/>
  <c r="Y361" i="4" s="1"/>
  <c r="Z361" i="4" a="1"/>
  <c r="Z361" i="4" s="1"/>
  <c r="AA361" i="4" a="1"/>
  <c r="AA361" i="4" s="1"/>
  <c r="AB361" i="4" a="1"/>
  <c r="AB361" i="4" s="1"/>
  <c r="AC361" i="4" a="1"/>
  <c r="AC361" i="4" s="1"/>
  <c r="AD361" i="4" a="1"/>
  <c r="AD361" i="4" s="1"/>
  <c r="AE361" i="4" a="1"/>
  <c r="AE361" i="4" s="1"/>
  <c r="AF361" i="4" a="1"/>
  <c r="AF361" i="4" s="1"/>
  <c r="AG361" i="4" a="1"/>
  <c r="AG361" i="4" s="1"/>
  <c r="AH361" i="4" a="1"/>
  <c r="AH361" i="4" s="1"/>
  <c r="AI361" i="4" a="1"/>
  <c r="AI361" i="4" s="1"/>
  <c r="AJ361" i="4" a="1"/>
  <c r="AJ361" i="4" s="1"/>
  <c r="AK361" i="4" a="1"/>
  <c r="AK361" i="4" s="1"/>
  <c r="AL361" i="4" a="1"/>
  <c r="AL361" i="4" s="1"/>
  <c r="AM361" i="4" a="1"/>
  <c r="AM361" i="4" s="1"/>
  <c r="AN361" i="4" a="1"/>
  <c r="AN361" i="4" s="1"/>
  <c r="AO361" i="4" a="1"/>
  <c r="AO361" i="4" s="1"/>
  <c r="AP361" i="4" a="1"/>
  <c r="AP361" i="4" s="1"/>
  <c r="AQ361" i="4" a="1"/>
  <c r="AQ361" i="4" s="1"/>
  <c r="AR361" i="4" a="1"/>
  <c r="AR361" i="4" s="1"/>
  <c r="AS361" i="4" a="1"/>
  <c r="AS361" i="4" s="1"/>
  <c r="AT361" i="4" a="1"/>
  <c r="AT361" i="4" s="1"/>
  <c r="AU361" i="4" a="1"/>
  <c r="AU361" i="4" s="1"/>
  <c r="AV361" i="4" a="1"/>
  <c r="AV361" i="4" s="1"/>
  <c r="AW361" i="4" a="1"/>
  <c r="AW361" i="4" s="1"/>
  <c r="AX361" i="4" a="1"/>
  <c r="AX361" i="4" s="1"/>
  <c r="C362" i="4" a="1"/>
  <c r="C362" i="4" s="1"/>
  <c r="D362" i="4" a="1"/>
  <c r="D362" i="4" s="1"/>
  <c r="E362" i="4" a="1"/>
  <c r="E362" i="4" s="1"/>
  <c r="F362" i="4" a="1"/>
  <c r="F362" i="4" s="1"/>
  <c r="G362" i="4" a="1"/>
  <c r="G362" i="4" s="1"/>
  <c r="H362" i="4" a="1"/>
  <c r="H362" i="4" s="1"/>
  <c r="I362" i="4" a="1"/>
  <c r="I362" i="4" s="1"/>
  <c r="J362" i="4" a="1"/>
  <c r="J362" i="4" s="1"/>
  <c r="K362" i="4" a="1"/>
  <c r="K362" i="4" s="1"/>
  <c r="L362" i="4" a="1"/>
  <c r="L362" i="4" s="1"/>
  <c r="M362" i="4" a="1"/>
  <c r="M362" i="4" s="1"/>
  <c r="N362" i="4" a="1"/>
  <c r="N362" i="4" s="1"/>
  <c r="O362" i="4" a="1"/>
  <c r="O362" i="4" s="1"/>
  <c r="P362" i="4" a="1"/>
  <c r="P362" i="4" s="1"/>
  <c r="Q362" i="4" a="1"/>
  <c r="Q362" i="4" s="1"/>
  <c r="R362" i="4" a="1"/>
  <c r="R362" i="4" s="1"/>
  <c r="S362" i="4" a="1"/>
  <c r="S362" i="4" s="1"/>
  <c r="T362" i="4" a="1"/>
  <c r="T362" i="4" s="1"/>
  <c r="U362" i="4" a="1"/>
  <c r="U362" i="4" s="1"/>
  <c r="V362" i="4" a="1"/>
  <c r="V362" i="4" s="1"/>
  <c r="W362" i="4" a="1"/>
  <c r="W362" i="4" s="1"/>
  <c r="X362" i="4" a="1"/>
  <c r="X362" i="4" s="1"/>
  <c r="Y362" i="4" a="1"/>
  <c r="Y362" i="4" s="1"/>
  <c r="Z362" i="4" a="1"/>
  <c r="Z362" i="4" s="1"/>
  <c r="AA362" i="4" a="1"/>
  <c r="AA362" i="4" s="1"/>
  <c r="AB362" i="4" a="1"/>
  <c r="AB362" i="4" s="1"/>
  <c r="AC362" i="4" a="1"/>
  <c r="AC362" i="4" s="1"/>
  <c r="AD362" i="4" a="1"/>
  <c r="AD362" i="4" s="1"/>
  <c r="AE362" i="4" a="1"/>
  <c r="AE362" i="4" s="1"/>
  <c r="AF362" i="4" a="1"/>
  <c r="AF362" i="4" s="1"/>
  <c r="AG362" i="4" a="1"/>
  <c r="AG362" i="4" s="1"/>
  <c r="AH362" i="4" a="1"/>
  <c r="AH362" i="4" s="1"/>
  <c r="AI362" i="4" a="1"/>
  <c r="AI362" i="4" s="1"/>
  <c r="AJ362" i="4" a="1"/>
  <c r="AJ362" i="4" s="1"/>
  <c r="AK362" i="4" a="1"/>
  <c r="AK362" i="4" s="1"/>
  <c r="AL362" i="4" a="1"/>
  <c r="AL362" i="4" s="1"/>
  <c r="AM362" i="4" a="1"/>
  <c r="AM362" i="4" s="1"/>
  <c r="AN362" i="4" a="1"/>
  <c r="AN362" i="4"/>
  <c r="AO362" i="4" a="1"/>
  <c r="AO362" i="4" s="1"/>
  <c r="AP362" i="4" a="1"/>
  <c r="AP362" i="4" s="1"/>
  <c r="AQ362" i="4" a="1"/>
  <c r="AQ362" i="4" s="1"/>
  <c r="AR362" i="4" a="1"/>
  <c r="AR362" i="4" s="1"/>
  <c r="AS362" i="4" a="1"/>
  <c r="AS362" i="4" s="1"/>
  <c r="AT362" i="4" a="1"/>
  <c r="AT362" i="4" s="1"/>
  <c r="AU362" i="4" a="1"/>
  <c r="AU362" i="4" s="1"/>
  <c r="AV362" i="4" a="1"/>
  <c r="AV362" i="4" s="1"/>
  <c r="AW362" i="4" a="1"/>
  <c r="AW362" i="4" s="1"/>
  <c r="AX362" i="4" a="1"/>
  <c r="AX362" i="4" s="1"/>
  <c r="C363" i="4" a="1"/>
  <c r="C363" i="4" s="1"/>
  <c r="D363" i="4" a="1"/>
  <c r="D363" i="4" s="1"/>
  <c r="E363" i="4" a="1"/>
  <c r="E363" i="4" s="1"/>
  <c r="F363" i="4" a="1"/>
  <c r="F363" i="4" s="1"/>
  <c r="G363" i="4" a="1"/>
  <c r="G363" i="4" s="1"/>
  <c r="H363" i="4" a="1"/>
  <c r="H363" i="4" s="1"/>
  <c r="I363" i="4" a="1"/>
  <c r="I363" i="4"/>
  <c r="J363" i="4" a="1"/>
  <c r="J363" i="4" s="1"/>
  <c r="K363" i="4" a="1"/>
  <c r="K363" i="4" s="1"/>
  <c r="L363" i="4" a="1"/>
  <c r="L363" i="4" s="1"/>
  <c r="M363" i="4" a="1"/>
  <c r="M363" i="4" s="1"/>
  <c r="N363" i="4" a="1"/>
  <c r="N363" i="4" s="1"/>
  <c r="O363" i="4" a="1"/>
  <c r="O363" i="4" s="1"/>
  <c r="P363" i="4" a="1"/>
  <c r="P363" i="4" s="1"/>
  <c r="Q363" i="4" a="1"/>
  <c r="Q363" i="4" s="1"/>
  <c r="R363" i="4" a="1"/>
  <c r="R363" i="4" s="1"/>
  <c r="S363" i="4" a="1"/>
  <c r="S363" i="4" s="1"/>
  <c r="T363" i="4" a="1"/>
  <c r="T363" i="4" s="1"/>
  <c r="U363" i="4" a="1"/>
  <c r="U363" i="4" s="1"/>
  <c r="V363" i="4" a="1"/>
  <c r="V363" i="4" s="1"/>
  <c r="W363" i="4" a="1"/>
  <c r="W363" i="4" s="1"/>
  <c r="X363" i="4" a="1"/>
  <c r="X363" i="4" s="1"/>
  <c r="Y363" i="4" a="1"/>
  <c r="Y363" i="4" s="1"/>
  <c r="Z363" i="4" a="1"/>
  <c r="Z363" i="4" s="1"/>
  <c r="AA363" i="4" a="1"/>
  <c r="AA363" i="4" s="1"/>
  <c r="AB363" i="4" a="1"/>
  <c r="AB363" i="4" s="1"/>
  <c r="AC363" i="4" a="1"/>
  <c r="AC363" i="4" s="1"/>
  <c r="AD363" i="4" a="1"/>
  <c r="AD363" i="4" s="1"/>
  <c r="AE363" i="4" a="1"/>
  <c r="AE363" i="4" s="1"/>
  <c r="AF363" i="4" a="1"/>
  <c r="AF363" i="4" s="1"/>
  <c r="AG363" i="4" a="1"/>
  <c r="AG363" i="4"/>
  <c r="AH363" i="4" a="1"/>
  <c r="AH363" i="4" s="1"/>
  <c r="AI363" i="4" a="1"/>
  <c r="AI363" i="4"/>
  <c r="AJ363" i="4" a="1"/>
  <c r="AJ363" i="4" s="1"/>
  <c r="AK363" i="4" a="1"/>
  <c r="AK363" i="4" s="1"/>
  <c r="AL363" i="4" a="1"/>
  <c r="AL363" i="4" s="1"/>
  <c r="AM363" i="4" a="1"/>
  <c r="AM363" i="4" s="1"/>
  <c r="AN363" i="4" a="1"/>
  <c r="AN363" i="4" s="1"/>
  <c r="AO363" i="4" a="1"/>
  <c r="AO363" i="4" s="1"/>
  <c r="AP363" i="4" a="1"/>
  <c r="AP363" i="4"/>
  <c r="AQ363" i="4" a="1"/>
  <c r="AQ363" i="4" s="1"/>
  <c r="AR363" i="4" a="1"/>
  <c r="AR363" i="4" s="1"/>
  <c r="AS363" i="4" a="1"/>
  <c r="AS363" i="4"/>
  <c r="AT363" i="4" a="1"/>
  <c r="AT363" i="4" s="1"/>
  <c r="AU363" i="4" a="1"/>
  <c r="AU363" i="4" s="1"/>
  <c r="AV363" i="4" a="1"/>
  <c r="AV363" i="4" s="1"/>
  <c r="AW363" i="4" a="1"/>
  <c r="AW363" i="4" s="1"/>
  <c r="AX363" i="4" a="1"/>
  <c r="AX363" i="4" s="1"/>
  <c r="C364" i="4" a="1"/>
  <c r="C364" i="4" s="1"/>
  <c r="D364" i="4" a="1"/>
  <c r="D364" i="4" s="1"/>
  <c r="E364" i="4" a="1"/>
  <c r="E364" i="4" s="1"/>
  <c r="F364" i="4" a="1"/>
  <c r="F364" i="4" s="1"/>
  <c r="G364" i="4" a="1"/>
  <c r="G364" i="4" s="1"/>
  <c r="H364" i="4" a="1"/>
  <c r="H364" i="4" s="1"/>
  <c r="I364" i="4" a="1"/>
  <c r="I364" i="4"/>
  <c r="J364" i="4" a="1"/>
  <c r="J364" i="4" s="1"/>
  <c r="K364" i="4" a="1"/>
  <c r="K364" i="4" s="1"/>
  <c r="L364" i="4" a="1"/>
  <c r="L364" i="4" s="1"/>
  <c r="M364" i="4" a="1"/>
  <c r="M364" i="4" s="1"/>
  <c r="N364" i="4" a="1"/>
  <c r="N364" i="4" s="1"/>
  <c r="O364" i="4" a="1"/>
  <c r="O364" i="4" s="1"/>
  <c r="P364" i="4" a="1"/>
  <c r="P364" i="4" s="1"/>
  <c r="Q364" i="4" a="1"/>
  <c r="Q364" i="4" s="1"/>
  <c r="R364" i="4" a="1"/>
  <c r="R364" i="4" s="1"/>
  <c r="S364" i="4" a="1"/>
  <c r="S364" i="4" s="1"/>
  <c r="T364" i="4" a="1"/>
  <c r="T364" i="4" s="1"/>
  <c r="U364" i="4" a="1"/>
  <c r="U364" i="4" s="1"/>
  <c r="V364" i="4" a="1"/>
  <c r="V364" i="4" s="1"/>
  <c r="W364" i="4" a="1"/>
  <c r="W364" i="4" s="1"/>
  <c r="X364" i="4" a="1"/>
  <c r="X364" i="4" s="1"/>
  <c r="Y364" i="4" a="1"/>
  <c r="Y364" i="4" s="1"/>
  <c r="Z364" i="4" a="1"/>
  <c r="Z364" i="4" s="1"/>
  <c r="AA364" i="4" a="1"/>
  <c r="AA364" i="4" s="1"/>
  <c r="AB364" i="4" a="1"/>
  <c r="AB364" i="4" s="1"/>
  <c r="AC364" i="4" a="1"/>
  <c r="AC364" i="4"/>
  <c r="AD364" i="4" a="1"/>
  <c r="AD364" i="4" s="1"/>
  <c r="AE364" i="4" a="1"/>
  <c r="AE364" i="4" s="1"/>
  <c r="AF364" i="4" a="1"/>
  <c r="AF364" i="4" s="1"/>
  <c r="AG364" i="4" a="1"/>
  <c r="AG364" i="4" s="1"/>
  <c r="AH364" i="4" a="1"/>
  <c r="AH364" i="4" s="1"/>
  <c r="AI364" i="4" a="1"/>
  <c r="AI364" i="4" s="1"/>
  <c r="AJ364" i="4" a="1"/>
  <c r="AJ364" i="4" s="1"/>
  <c r="AK364" i="4" a="1"/>
  <c r="AK364" i="4" s="1"/>
  <c r="AL364" i="4" a="1"/>
  <c r="AL364" i="4" s="1"/>
  <c r="AM364" i="4" a="1"/>
  <c r="AM364" i="4" s="1"/>
  <c r="AN364" i="4" a="1"/>
  <c r="AN364" i="4" s="1"/>
  <c r="AO364" i="4" a="1"/>
  <c r="AO364" i="4" s="1"/>
  <c r="AP364" i="4" a="1"/>
  <c r="AP364" i="4" s="1"/>
  <c r="AQ364" i="4" a="1"/>
  <c r="AQ364" i="4" s="1"/>
  <c r="AR364" i="4" a="1"/>
  <c r="AR364" i="4" s="1"/>
  <c r="AS364" i="4" a="1"/>
  <c r="AS364" i="4" s="1"/>
  <c r="AT364" i="4" a="1"/>
  <c r="AT364" i="4" s="1"/>
  <c r="AU364" i="4" a="1"/>
  <c r="AU364" i="4" s="1"/>
  <c r="AV364" i="4" a="1"/>
  <c r="AV364" i="4" s="1"/>
  <c r="AW364" i="4" a="1"/>
  <c r="AW364" i="4" s="1"/>
  <c r="AX364" i="4" a="1"/>
  <c r="AX364" i="4" s="1"/>
  <c r="C365" i="4" a="1"/>
  <c r="C365" i="4" s="1"/>
  <c r="D365" i="4" a="1"/>
  <c r="D365" i="4" s="1"/>
  <c r="E365" i="4" a="1"/>
  <c r="E365" i="4" s="1"/>
  <c r="F365" i="4" a="1"/>
  <c r="F365" i="4" s="1"/>
  <c r="G365" i="4" a="1"/>
  <c r="G365" i="4" s="1"/>
  <c r="H365" i="4" a="1"/>
  <c r="H365" i="4" s="1"/>
  <c r="I365" i="4" a="1"/>
  <c r="I365" i="4" s="1"/>
  <c r="J365" i="4" a="1"/>
  <c r="J365" i="4" s="1"/>
  <c r="K365" i="4" a="1"/>
  <c r="K365" i="4" s="1"/>
  <c r="L365" i="4" a="1"/>
  <c r="L365" i="4" s="1"/>
  <c r="M365" i="4" a="1"/>
  <c r="M365" i="4"/>
  <c r="N365" i="4" a="1"/>
  <c r="N365" i="4" s="1"/>
  <c r="O365" i="4" a="1"/>
  <c r="O365" i="4" s="1"/>
  <c r="P365" i="4" a="1"/>
  <c r="P365" i="4" s="1"/>
  <c r="Q365" i="4" a="1"/>
  <c r="Q365" i="4" s="1"/>
  <c r="R365" i="4" a="1"/>
  <c r="R365" i="4" s="1"/>
  <c r="S365" i="4" a="1"/>
  <c r="S365" i="4" s="1"/>
  <c r="T365" i="4" a="1"/>
  <c r="T365" i="4" s="1"/>
  <c r="U365" i="4" a="1"/>
  <c r="U365" i="4" s="1"/>
  <c r="V365" i="4" a="1"/>
  <c r="V365" i="4" s="1"/>
  <c r="W365" i="4" a="1"/>
  <c r="W365" i="4" s="1"/>
  <c r="X365" i="4" a="1"/>
  <c r="X365" i="4" s="1"/>
  <c r="Y365" i="4" a="1"/>
  <c r="Y365" i="4"/>
  <c r="Z365" i="4" a="1"/>
  <c r="Z365" i="4" s="1"/>
  <c r="AA365" i="4" a="1"/>
  <c r="AA365" i="4" s="1"/>
  <c r="AB365" i="4" a="1"/>
  <c r="AB365" i="4" s="1"/>
  <c r="AC365" i="4" a="1"/>
  <c r="AC365" i="4" s="1"/>
  <c r="AD365" i="4" a="1"/>
  <c r="AD365" i="4" s="1"/>
  <c r="AE365" i="4" a="1"/>
  <c r="AE365" i="4" s="1"/>
  <c r="AF365" i="4" a="1"/>
  <c r="AF365" i="4" s="1"/>
  <c r="AG365" i="4" a="1"/>
  <c r="AG365" i="4" s="1"/>
  <c r="AH365" i="4" a="1"/>
  <c r="AH365" i="4" s="1"/>
  <c r="AI365" i="4" a="1"/>
  <c r="AI365" i="4" s="1"/>
  <c r="AJ365" i="4" a="1"/>
  <c r="AJ365" i="4" s="1"/>
  <c r="AK365" i="4" a="1"/>
  <c r="AK365" i="4" s="1"/>
  <c r="AL365" i="4" a="1"/>
  <c r="AL365" i="4" s="1"/>
  <c r="AM365" i="4" a="1"/>
  <c r="AM365" i="4" s="1"/>
  <c r="AN365" i="4" a="1"/>
  <c r="AN365" i="4" s="1"/>
  <c r="AO365" i="4" a="1"/>
  <c r="AO365" i="4" s="1"/>
  <c r="AP365" i="4" a="1"/>
  <c r="AP365" i="4" s="1"/>
  <c r="AQ365" i="4" a="1"/>
  <c r="AQ365" i="4" s="1"/>
  <c r="AR365" i="4" a="1"/>
  <c r="AR365" i="4" s="1"/>
  <c r="AS365" i="4" a="1"/>
  <c r="AS365" i="4"/>
  <c r="AT365" i="4" a="1"/>
  <c r="AT365" i="4" s="1"/>
  <c r="AU365" i="4" a="1"/>
  <c r="AU365" i="4" s="1"/>
  <c r="AV365" i="4" a="1"/>
  <c r="AV365" i="4" s="1"/>
  <c r="AW365" i="4" a="1"/>
  <c r="AW365" i="4" s="1"/>
  <c r="AX365" i="4" a="1"/>
  <c r="AX365" i="4" s="1"/>
  <c r="C366" i="4" a="1"/>
  <c r="C366" i="4" s="1"/>
  <c r="D366" i="4" a="1"/>
  <c r="D366" i="4" s="1"/>
  <c r="E366" i="4" a="1"/>
  <c r="E366" i="4" s="1"/>
  <c r="F366" i="4" a="1"/>
  <c r="F366" i="4" s="1"/>
  <c r="G366" i="4" a="1"/>
  <c r="G366" i="4" s="1"/>
  <c r="H366" i="4" a="1"/>
  <c r="H366" i="4" s="1"/>
  <c r="I366" i="4" a="1"/>
  <c r="I366" i="4" s="1"/>
  <c r="J366" i="4" a="1"/>
  <c r="J366" i="4" s="1"/>
  <c r="K366" i="4" a="1"/>
  <c r="K366" i="4" s="1"/>
  <c r="L366" i="4" a="1"/>
  <c r="L366" i="4" s="1"/>
  <c r="M366" i="4" a="1"/>
  <c r="M366" i="4" s="1"/>
  <c r="N366" i="4" a="1"/>
  <c r="N366" i="4" s="1"/>
  <c r="O366" i="4" a="1"/>
  <c r="O366" i="4" s="1"/>
  <c r="P366" i="4" a="1"/>
  <c r="P366" i="4" s="1"/>
  <c r="Q366" i="4" a="1"/>
  <c r="Q366" i="4" s="1"/>
  <c r="R366" i="4" a="1"/>
  <c r="R366" i="4" s="1"/>
  <c r="S366" i="4" a="1"/>
  <c r="S366" i="4" s="1"/>
  <c r="T366" i="4" a="1"/>
  <c r="T366" i="4" s="1"/>
  <c r="U366" i="4" a="1"/>
  <c r="U366" i="4" s="1"/>
  <c r="V366" i="4" a="1"/>
  <c r="V366" i="4" s="1"/>
  <c r="W366" i="4" a="1"/>
  <c r="W366" i="4" s="1"/>
  <c r="X366" i="4" a="1"/>
  <c r="X366" i="4" s="1"/>
  <c r="Y366" i="4" a="1"/>
  <c r="Y366" i="4" s="1"/>
  <c r="Z366" i="4" a="1"/>
  <c r="Z366" i="4" s="1"/>
  <c r="AA366" i="4" a="1"/>
  <c r="AA366" i="4" s="1"/>
  <c r="AB366" i="4" a="1"/>
  <c r="AB366" i="4" s="1"/>
  <c r="AC366" i="4" a="1"/>
  <c r="AC366" i="4"/>
  <c r="AD366" i="4" a="1"/>
  <c r="AD366" i="4" s="1"/>
  <c r="AE366" i="4" a="1"/>
  <c r="AE366" i="4" s="1"/>
  <c r="AF366" i="4" a="1"/>
  <c r="AF366" i="4" s="1"/>
  <c r="AG366" i="4" a="1"/>
  <c r="AG366" i="4" s="1"/>
  <c r="AH366" i="4" a="1"/>
  <c r="AH366" i="4" s="1"/>
  <c r="AI366" i="4" a="1"/>
  <c r="AI366" i="4" s="1"/>
  <c r="AJ366" i="4" a="1"/>
  <c r="AJ366" i="4" s="1"/>
  <c r="AK366" i="4" a="1"/>
  <c r="AK366" i="4" s="1"/>
  <c r="AL366" i="4" a="1"/>
  <c r="AL366" i="4" s="1"/>
  <c r="AM366" i="4" a="1"/>
  <c r="AM366" i="4" s="1"/>
  <c r="AN366" i="4" a="1"/>
  <c r="AN366" i="4" s="1"/>
  <c r="AO366" i="4" a="1"/>
  <c r="AO366" i="4"/>
  <c r="AP366" i="4" a="1"/>
  <c r="AP366" i="4" s="1"/>
  <c r="AQ366" i="4" a="1"/>
  <c r="AQ366" i="4" s="1"/>
  <c r="AR366" i="4" a="1"/>
  <c r="AR366" i="4" s="1"/>
  <c r="AS366" i="4" a="1"/>
  <c r="AS366" i="4" s="1"/>
  <c r="AT366" i="4" a="1"/>
  <c r="AT366" i="4" s="1"/>
  <c r="AU366" i="4" a="1"/>
  <c r="AU366" i="4" s="1"/>
  <c r="AV366" i="4" a="1"/>
  <c r="AV366" i="4" s="1"/>
  <c r="AW366" i="4" a="1"/>
  <c r="AW366" i="4" s="1"/>
  <c r="AX366" i="4" a="1"/>
  <c r="AX366" i="4" s="1"/>
  <c r="C367" i="4" a="1"/>
  <c r="C367" i="4" s="1"/>
  <c r="D367" i="4" a="1"/>
  <c r="D367" i="4" s="1"/>
  <c r="E367" i="4" a="1"/>
  <c r="E367" i="4" s="1"/>
  <c r="F367" i="4" a="1"/>
  <c r="F367" i="4" s="1"/>
  <c r="G367" i="4" a="1"/>
  <c r="G367" i="4" s="1"/>
  <c r="H367" i="4" a="1"/>
  <c r="H367" i="4" s="1"/>
  <c r="I367" i="4" a="1"/>
  <c r="I367" i="4" s="1"/>
  <c r="J367" i="4" a="1"/>
  <c r="J367" i="4" s="1"/>
  <c r="K367" i="4" a="1"/>
  <c r="K367" i="4" s="1"/>
  <c r="L367" i="4" a="1"/>
  <c r="L367" i="4" s="1"/>
  <c r="M367" i="4" a="1"/>
  <c r="M367" i="4"/>
  <c r="N367" i="4" a="1"/>
  <c r="N367" i="4" s="1"/>
  <c r="O367" i="4" a="1"/>
  <c r="O367" i="4" s="1"/>
  <c r="P367" i="4" a="1"/>
  <c r="P367" i="4" s="1"/>
  <c r="Q367" i="4" a="1"/>
  <c r="Q367" i="4" s="1"/>
  <c r="R367" i="4" a="1"/>
  <c r="R367" i="4" s="1"/>
  <c r="S367" i="4" a="1"/>
  <c r="S367" i="4" s="1"/>
  <c r="T367" i="4" a="1"/>
  <c r="T367" i="4" s="1"/>
  <c r="U367" i="4" a="1"/>
  <c r="U367" i="4" s="1"/>
  <c r="V367" i="4" a="1"/>
  <c r="V367" i="4" s="1"/>
  <c r="W367" i="4" a="1"/>
  <c r="W367" i="4" s="1"/>
  <c r="X367" i="4" a="1"/>
  <c r="X367" i="4" s="1"/>
  <c r="Y367" i="4" a="1"/>
  <c r="Y367" i="4" s="1"/>
  <c r="Z367" i="4" a="1"/>
  <c r="Z367" i="4" s="1"/>
  <c r="AA367" i="4" a="1"/>
  <c r="AA367" i="4" s="1"/>
  <c r="AB367" i="4" a="1"/>
  <c r="AB367" i="4" s="1"/>
  <c r="AC367" i="4" a="1"/>
  <c r="AC367" i="4" s="1"/>
  <c r="AD367" i="4" a="1"/>
  <c r="AD367" i="4" s="1"/>
  <c r="AE367" i="4" a="1"/>
  <c r="AE367" i="4" s="1"/>
  <c r="AF367" i="4" a="1"/>
  <c r="AF367" i="4" s="1"/>
  <c r="AG367" i="4" a="1"/>
  <c r="AG367" i="4" s="1"/>
  <c r="AH367" i="4" a="1"/>
  <c r="AH367" i="4" s="1"/>
  <c r="AI367" i="4" a="1"/>
  <c r="AI367" i="4" s="1"/>
  <c r="AJ367" i="4" a="1"/>
  <c r="AJ367" i="4" s="1"/>
  <c r="AK367" i="4" a="1"/>
  <c r="AK367" i="4" s="1"/>
  <c r="AL367" i="4" a="1"/>
  <c r="AL367" i="4" s="1"/>
  <c r="AM367" i="4" a="1"/>
  <c r="AM367" i="4" s="1"/>
  <c r="AN367" i="4" a="1"/>
  <c r="AN367" i="4" s="1"/>
  <c r="AO367" i="4" a="1"/>
  <c r="AO367" i="4" s="1"/>
  <c r="AP367" i="4" a="1"/>
  <c r="AP367" i="4" s="1"/>
  <c r="AQ367" i="4" a="1"/>
  <c r="AQ367" i="4" s="1"/>
  <c r="AR367" i="4" a="1"/>
  <c r="AR367" i="4" s="1"/>
  <c r="AS367" i="4" a="1"/>
  <c r="AS367" i="4"/>
  <c r="AT367" i="4" a="1"/>
  <c r="AT367" i="4" s="1"/>
  <c r="AU367" i="4" a="1"/>
  <c r="AU367" i="4" s="1"/>
  <c r="AV367" i="4" a="1"/>
  <c r="AV367" i="4" s="1"/>
  <c r="AW367" i="4" a="1"/>
  <c r="AW367" i="4" s="1"/>
  <c r="AX367" i="4" a="1"/>
  <c r="AX367" i="4" s="1"/>
  <c r="C368" i="4" a="1"/>
  <c r="C368" i="4" s="1"/>
  <c r="D368" i="4" a="1"/>
  <c r="D368" i="4" s="1"/>
  <c r="E368" i="4" a="1"/>
  <c r="E368" i="4" s="1"/>
  <c r="F368" i="4" a="1"/>
  <c r="F368" i="4" s="1"/>
  <c r="G368" i="4" a="1"/>
  <c r="G368" i="4" s="1"/>
  <c r="H368" i="4" a="1"/>
  <c r="H368" i="4" s="1"/>
  <c r="I368" i="4" a="1"/>
  <c r="I368" i="4"/>
  <c r="J368" i="4" a="1"/>
  <c r="J368" i="4" s="1"/>
  <c r="K368" i="4" a="1"/>
  <c r="K368" i="4" s="1"/>
  <c r="L368" i="4" a="1"/>
  <c r="L368" i="4" s="1"/>
  <c r="M368" i="4" a="1"/>
  <c r="M368" i="4" s="1"/>
  <c r="N368" i="4" a="1"/>
  <c r="N368" i="4" s="1"/>
  <c r="O368" i="4" a="1"/>
  <c r="O368" i="4" s="1"/>
  <c r="P368" i="4" a="1"/>
  <c r="P368" i="4" s="1"/>
  <c r="Q368" i="4" a="1"/>
  <c r="Q368" i="4" s="1"/>
  <c r="R368" i="4" a="1"/>
  <c r="R368" i="4" s="1"/>
  <c r="S368" i="4" a="1"/>
  <c r="S368" i="4" s="1"/>
  <c r="T368" i="4" a="1"/>
  <c r="T368" i="4" s="1"/>
  <c r="U368" i="4" a="1"/>
  <c r="U368" i="4" s="1"/>
  <c r="V368" i="4" a="1"/>
  <c r="V368" i="4" s="1"/>
  <c r="W368" i="4" a="1"/>
  <c r="W368" i="4" s="1"/>
  <c r="X368" i="4" a="1"/>
  <c r="X368" i="4" s="1"/>
  <c r="Y368" i="4" a="1"/>
  <c r="Y368" i="4" s="1"/>
  <c r="Z368" i="4" a="1"/>
  <c r="Z368" i="4" s="1"/>
  <c r="AA368" i="4" a="1"/>
  <c r="AA368" i="4" s="1"/>
  <c r="AB368" i="4" a="1"/>
  <c r="AB368" i="4" s="1"/>
  <c r="AC368" i="4" a="1"/>
  <c r="AC368" i="4"/>
  <c r="AD368" i="4" a="1"/>
  <c r="AD368" i="4" s="1"/>
  <c r="AE368" i="4" a="1"/>
  <c r="AE368" i="4" s="1"/>
  <c r="AF368" i="4" a="1"/>
  <c r="AF368" i="4" s="1"/>
  <c r="AG368" i="4" a="1"/>
  <c r="AG368" i="4" s="1"/>
  <c r="AH368" i="4" a="1"/>
  <c r="AH368" i="4" s="1"/>
  <c r="AI368" i="4" a="1"/>
  <c r="AI368" i="4" s="1"/>
  <c r="AJ368" i="4" a="1"/>
  <c r="AJ368" i="4" s="1"/>
  <c r="AK368" i="4" a="1"/>
  <c r="AK368" i="4" s="1"/>
  <c r="AL368" i="4" a="1"/>
  <c r="AL368" i="4" s="1"/>
  <c r="AM368" i="4" a="1"/>
  <c r="AM368" i="4" s="1"/>
  <c r="AN368" i="4" a="1"/>
  <c r="AN368" i="4" s="1"/>
  <c r="AO368" i="4" a="1"/>
  <c r="AO368" i="4"/>
  <c r="AP368" i="4" a="1"/>
  <c r="AP368" i="4" s="1"/>
  <c r="AQ368" i="4" a="1"/>
  <c r="AQ368" i="4" s="1"/>
  <c r="AR368" i="4" a="1"/>
  <c r="AR368" i="4" s="1"/>
  <c r="AS368" i="4" a="1"/>
  <c r="AS368" i="4" s="1"/>
  <c r="AT368" i="4" a="1"/>
  <c r="AT368" i="4" s="1"/>
  <c r="AU368" i="4" a="1"/>
  <c r="AU368" i="4" s="1"/>
  <c r="AV368" i="4" a="1"/>
  <c r="AV368" i="4" s="1"/>
  <c r="AW368" i="4" a="1"/>
  <c r="AW368" i="4" s="1"/>
  <c r="AX368" i="4" a="1"/>
  <c r="AX368" i="4" s="1"/>
  <c r="C369" i="4" a="1"/>
  <c r="C369" i="4" s="1"/>
  <c r="D369" i="4" a="1"/>
  <c r="D369" i="4" s="1"/>
  <c r="E369" i="4" a="1"/>
  <c r="E369" i="4" s="1"/>
  <c r="F369" i="4" a="1"/>
  <c r="F369" i="4" s="1"/>
  <c r="G369" i="4" a="1"/>
  <c r="G369" i="4" s="1"/>
  <c r="H369" i="4" a="1"/>
  <c r="H369" i="4" s="1"/>
  <c r="I369" i="4" a="1"/>
  <c r="I369" i="4" s="1"/>
  <c r="J369" i="4" a="1"/>
  <c r="J369" i="4" s="1"/>
  <c r="K369" i="4" a="1"/>
  <c r="K369" i="4" s="1"/>
  <c r="L369" i="4" a="1"/>
  <c r="L369" i="4" s="1"/>
  <c r="M369" i="4" a="1"/>
  <c r="M369" i="4"/>
  <c r="N369" i="4" a="1"/>
  <c r="N369" i="4" s="1"/>
  <c r="O369" i="4" a="1"/>
  <c r="O369" i="4" s="1"/>
  <c r="P369" i="4" a="1"/>
  <c r="P369" i="4" s="1"/>
  <c r="Q369" i="4" a="1"/>
  <c r="Q369" i="4" s="1"/>
  <c r="R369" i="4" a="1"/>
  <c r="R369" i="4" s="1"/>
  <c r="S369" i="4" a="1"/>
  <c r="S369" i="4" s="1"/>
  <c r="T369" i="4" a="1"/>
  <c r="T369" i="4" s="1"/>
  <c r="U369" i="4" a="1"/>
  <c r="U369" i="4" s="1"/>
  <c r="V369" i="4" a="1"/>
  <c r="V369" i="4" s="1"/>
  <c r="W369" i="4" a="1"/>
  <c r="W369" i="4" s="1"/>
  <c r="X369" i="4" a="1"/>
  <c r="X369" i="4" s="1"/>
  <c r="Y369" i="4" a="1"/>
  <c r="Y369" i="4"/>
  <c r="Z369" i="4" a="1"/>
  <c r="Z369" i="4" s="1"/>
  <c r="AA369" i="4" a="1"/>
  <c r="AA369" i="4" s="1"/>
  <c r="AB369" i="4" a="1"/>
  <c r="AB369" i="4" s="1"/>
  <c r="AC369" i="4" a="1"/>
  <c r="AC369" i="4" s="1"/>
  <c r="AD369" i="4" a="1"/>
  <c r="AD369" i="4" s="1"/>
  <c r="AE369" i="4" a="1"/>
  <c r="AE369" i="4" s="1"/>
  <c r="AF369" i="4" a="1"/>
  <c r="AF369" i="4" s="1"/>
  <c r="AG369" i="4" a="1"/>
  <c r="AG369" i="4" s="1"/>
  <c r="AH369" i="4" a="1"/>
  <c r="AH369" i="4" s="1"/>
  <c r="AI369" i="4" a="1"/>
  <c r="AI369" i="4" s="1"/>
  <c r="AJ369" i="4" a="1"/>
  <c r="AJ369" i="4" s="1"/>
  <c r="AK369" i="4" a="1"/>
  <c r="AK369" i="4" s="1"/>
  <c r="AL369" i="4" a="1"/>
  <c r="AL369" i="4" s="1"/>
  <c r="AM369" i="4" a="1"/>
  <c r="AM369" i="4" s="1"/>
  <c r="AN369" i="4" a="1"/>
  <c r="AN369" i="4" s="1"/>
  <c r="AO369" i="4" a="1"/>
  <c r="AO369" i="4" s="1"/>
  <c r="AP369" i="4" a="1"/>
  <c r="AP369" i="4" s="1"/>
  <c r="AQ369" i="4" a="1"/>
  <c r="AQ369" i="4" s="1"/>
  <c r="AR369" i="4" a="1"/>
  <c r="AR369" i="4" s="1"/>
  <c r="AS369" i="4" a="1"/>
  <c r="AS369" i="4"/>
  <c r="AT369" i="4" a="1"/>
  <c r="AT369" i="4" s="1"/>
  <c r="AU369" i="4" a="1"/>
  <c r="AU369" i="4" s="1"/>
  <c r="AV369" i="4" a="1"/>
  <c r="AV369" i="4" s="1"/>
  <c r="AW369" i="4" a="1"/>
  <c r="AW369" i="4" s="1"/>
  <c r="AX369" i="4" a="1"/>
  <c r="AX369" i="4" s="1"/>
  <c r="C370" i="4" a="1"/>
  <c r="C370" i="4" s="1"/>
  <c r="D370" i="4" a="1"/>
  <c r="D370" i="4" s="1"/>
  <c r="E370" i="4" a="1"/>
  <c r="E370" i="4" s="1"/>
  <c r="F370" i="4" a="1"/>
  <c r="F370" i="4" s="1"/>
  <c r="G370" i="4" a="1"/>
  <c r="G370" i="4" s="1"/>
  <c r="H370" i="4" a="1"/>
  <c r="H370" i="4" s="1"/>
  <c r="I370" i="4" a="1"/>
  <c r="I370" i="4" s="1"/>
  <c r="J370" i="4" a="1"/>
  <c r="J370" i="4" s="1"/>
  <c r="K370" i="4" a="1"/>
  <c r="K370" i="4" s="1"/>
  <c r="L370" i="4" a="1"/>
  <c r="L370" i="4" s="1"/>
  <c r="M370" i="4" a="1"/>
  <c r="M370" i="4" s="1"/>
  <c r="N370" i="4" a="1"/>
  <c r="N370" i="4" s="1"/>
  <c r="O370" i="4" a="1"/>
  <c r="O370" i="4" s="1"/>
  <c r="P370" i="4" a="1"/>
  <c r="P370" i="4" s="1"/>
  <c r="Q370" i="4" a="1"/>
  <c r="Q370" i="4" s="1"/>
  <c r="R370" i="4" a="1"/>
  <c r="R370" i="4" s="1"/>
  <c r="S370" i="4" a="1"/>
  <c r="S370" i="4" s="1"/>
  <c r="T370" i="4" a="1"/>
  <c r="T370" i="4" s="1"/>
  <c r="U370" i="4" a="1"/>
  <c r="U370" i="4" s="1"/>
  <c r="V370" i="4" a="1"/>
  <c r="V370" i="4" s="1"/>
  <c r="W370" i="4" a="1"/>
  <c r="W370" i="4" s="1"/>
  <c r="X370" i="4" a="1"/>
  <c r="X370" i="4" s="1"/>
  <c r="Y370" i="4" a="1"/>
  <c r="Y370" i="4" s="1"/>
  <c r="Z370" i="4" a="1"/>
  <c r="Z370" i="4" s="1"/>
  <c r="AA370" i="4" a="1"/>
  <c r="AA370" i="4" s="1"/>
  <c r="AB370" i="4" a="1"/>
  <c r="AB370" i="4" s="1"/>
  <c r="AC370" i="4" a="1"/>
  <c r="AC370" i="4"/>
  <c r="AD370" i="4" a="1"/>
  <c r="AD370" i="4" s="1"/>
  <c r="AE370" i="4" a="1"/>
  <c r="AE370" i="4" s="1"/>
  <c r="AF370" i="4" a="1"/>
  <c r="AF370" i="4" s="1"/>
  <c r="AG370" i="4" a="1"/>
  <c r="AG370" i="4" s="1"/>
  <c r="AH370" i="4" a="1"/>
  <c r="AH370" i="4" s="1"/>
  <c r="AI370" i="4" a="1"/>
  <c r="AI370" i="4" s="1"/>
  <c r="AJ370" i="4" a="1"/>
  <c r="AJ370" i="4" s="1"/>
  <c r="AK370" i="4" a="1"/>
  <c r="AK370" i="4" s="1"/>
  <c r="AL370" i="4" a="1"/>
  <c r="AL370" i="4" s="1"/>
  <c r="AM370" i="4" a="1"/>
  <c r="AM370" i="4" s="1"/>
  <c r="AN370" i="4" a="1"/>
  <c r="AN370" i="4" s="1"/>
  <c r="AO370" i="4" a="1"/>
  <c r="AO370" i="4"/>
  <c r="AP370" i="4" a="1"/>
  <c r="AP370" i="4" s="1"/>
  <c r="AQ370" i="4" a="1"/>
  <c r="AQ370" i="4" s="1"/>
  <c r="AR370" i="4" a="1"/>
  <c r="AR370" i="4" s="1"/>
  <c r="AS370" i="4" a="1"/>
  <c r="AS370" i="4" s="1"/>
  <c r="AT370" i="4" a="1"/>
  <c r="AT370" i="4" s="1"/>
  <c r="AU370" i="4" a="1"/>
  <c r="AU370" i="4" s="1"/>
  <c r="AV370" i="4" a="1"/>
  <c r="AV370" i="4" s="1"/>
  <c r="AW370" i="4" a="1"/>
  <c r="AW370" i="4" s="1"/>
  <c r="AX370" i="4" a="1"/>
  <c r="AX370" i="4" s="1"/>
  <c r="C371" i="4" a="1"/>
  <c r="C371" i="4" s="1"/>
  <c r="D371" i="4" a="1"/>
  <c r="D371" i="4" s="1"/>
  <c r="E371" i="4" a="1"/>
  <c r="E371" i="4" s="1"/>
  <c r="F371" i="4" a="1"/>
  <c r="F371" i="4" s="1"/>
  <c r="G371" i="4" a="1"/>
  <c r="G371" i="4" s="1"/>
  <c r="H371" i="4" a="1"/>
  <c r="H371" i="4" s="1"/>
  <c r="I371" i="4" a="1"/>
  <c r="I371" i="4" s="1"/>
  <c r="J371" i="4" a="1"/>
  <c r="J371" i="4" s="1"/>
  <c r="K371" i="4" a="1"/>
  <c r="K371" i="4" s="1"/>
  <c r="L371" i="4" a="1"/>
  <c r="L371" i="4" s="1"/>
  <c r="M371" i="4" a="1"/>
  <c r="M371" i="4"/>
  <c r="N371" i="4" a="1"/>
  <c r="N371" i="4" s="1"/>
  <c r="O371" i="4" a="1"/>
  <c r="O371" i="4" s="1"/>
  <c r="P371" i="4" a="1"/>
  <c r="P371" i="4" s="1"/>
  <c r="Q371" i="4" a="1"/>
  <c r="Q371" i="4" s="1"/>
  <c r="R371" i="4" a="1"/>
  <c r="R371" i="4" s="1"/>
  <c r="S371" i="4" a="1"/>
  <c r="S371" i="4" s="1"/>
  <c r="T371" i="4" a="1"/>
  <c r="T371" i="4" s="1"/>
  <c r="U371" i="4" a="1"/>
  <c r="U371" i="4" s="1"/>
  <c r="V371" i="4" a="1"/>
  <c r="V371" i="4" s="1"/>
  <c r="W371" i="4" a="1"/>
  <c r="W371" i="4" s="1"/>
  <c r="X371" i="4" a="1"/>
  <c r="X371" i="4" s="1"/>
  <c r="Y371" i="4" a="1"/>
  <c r="Y371" i="4"/>
  <c r="Z371" i="4" a="1"/>
  <c r="Z371" i="4" s="1"/>
  <c r="AA371" i="4" a="1"/>
  <c r="AA371" i="4" s="1"/>
  <c r="AB371" i="4" a="1"/>
  <c r="AB371" i="4" s="1"/>
  <c r="AC371" i="4" a="1"/>
  <c r="AC371" i="4" s="1"/>
  <c r="AD371" i="4" a="1"/>
  <c r="AD371" i="4" s="1"/>
  <c r="AE371" i="4" a="1"/>
  <c r="AE371" i="4" s="1"/>
  <c r="AF371" i="4" a="1"/>
  <c r="AF371" i="4" s="1"/>
  <c r="AG371" i="4" a="1"/>
  <c r="AG371" i="4" s="1"/>
  <c r="AH371" i="4" a="1"/>
  <c r="AH371" i="4" s="1"/>
  <c r="AI371" i="4" a="1"/>
  <c r="AI371" i="4" s="1"/>
  <c r="AJ371" i="4" a="1"/>
  <c r="AJ371" i="4" s="1"/>
  <c r="AK371" i="4" a="1"/>
  <c r="AK371" i="4" s="1"/>
  <c r="AL371" i="4" a="1"/>
  <c r="AL371" i="4" s="1"/>
  <c r="AM371" i="4" a="1"/>
  <c r="AM371" i="4" s="1"/>
  <c r="AN371" i="4" a="1"/>
  <c r="AN371" i="4" s="1"/>
  <c r="AO371" i="4" a="1"/>
  <c r="AO371" i="4" s="1"/>
  <c r="AP371" i="4" a="1"/>
  <c r="AP371" i="4" s="1"/>
  <c r="AQ371" i="4" a="1"/>
  <c r="AQ371" i="4" s="1"/>
  <c r="AR371" i="4" a="1"/>
  <c r="AR371" i="4" s="1"/>
  <c r="AS371" i="4" a="1"/>
  <c r="AS371" i="4"/>
  <c r="AT371" i="4" a="1"/>
  <c r="AT371" i="4" s="1"/>
  <c r="AU371" i="4" a="1"/>
  <c r="AU371" i="4" s="1"/>
  <c r="AV371" i="4" a="1"/>
  <c r="AV371" i="4" s="1"/>
  <c r="AW371" i="4" a="1"/>
  <c r="AW371" i="4" s="1"/>
  <c r="AX371" i="4" a="1"/>
  <c r="AX371" i="4" s="1"/>
  <c r="C372" i="4" a="1"/>
  <c r="C372" i="4" s="1"/>
  <c r="D372" i="4" a="1"/>
  <c r="D372" i="4" s="1"/>
  <c r="E372" i="4" a="1"/>
  <c r="E372" i="4" s="1"/>
  <c r="F372" i="4" a="1"/>
  <c r="F372" i="4" s="1"/>
  <c r="G372" i="4" a="1"/>
  <c r="G372" i="4" s="1"/>
  <c r="H372" i="4" a="1"/>
  <c r="H372" i="4" s="1"/>
  <c r="I372" i="4" a="1"/>
  <c r="I372" i="4"/>
  <c r="J372" i="4" a="1"/>
  <c r="J372" i="4" s="1"/>
  <c r="K372" i="4" a="1"/>
  <c r="K372" i="4" s="1"/>
  <c r="L372" i="4" a="1"/>
  <c r="L372" i="4" s="1"/>
  <c r="M372" i="4" a="1"/>
  <c r="M372" i="4" s="1"/>
  <c r="N372" i="4" a="1"/>
  <c r="N372" i="4" s="1"/>
  <c r="O372" i="4" a="1"/>
  <c r="O372" i="4" s="1"/>
  <c r="P372" i="4" a="1"/>
  <c r="P372" i="4" s="1"/>
  <c r="Q372" i="4" a="1"/>
  <c r="Q372" i="4" s="1"/>
  <c r="R372" i="4" a="1"/>
  <c r="R372" i="4" s="1"/>
  <c r="S372" i="4" a="1"/>
  <c r="S372" i="4" s="1"/>
  <c r="T372" i="4" a="1"/>
  <c r="T372" i="4" s="1"/>
  <c r="U372" i="4" a="1"/>
  <c r="U372" i="4" s="1"/>
  <c r="V372" i="4" a="1"/>
  <c r="V372" i="4" s="1"/>
  <c r="W372" i="4" a="1"/>
  <c r="W372" i="4" s="1"/>
  <c r="X372" i="4" a="1"/>
  <c r="X372" i="4" s="1"/>
  <c r="Y372" i="4" a="1"/>
  <c r="Y372" i="4" s="1"/>
  <c r="Z372" i="4" a="1"/>
  <c r="Z372" i="4" s="1"/>
  <c r="AA372" i="4" a="1"/>
  <c r="AA372" i="4" s="1"/>
  <c r="AB372" i="4" a="1"/>
  <c r="AB372" i="4" s="1"/>
  <c r="AC372" i="4" a="1"/>
  <c r="AC372" i="4"/>
  <c r="AD372" i="4" a="1"/>
  <c r="AD372" i="4" s="1"/>
  <c r="AE372" i="4" a="1"/>
  <c r="AE372" i="4" s="1"/>
  <c r="AF372" i="4" a="1"/>
  <c r="AF372" i="4" s="1"/>
  <c r="AG372" i="4" a="1"/>
  <c r="AG372" i="4" s="1"/>
  <c r="AH372" i="4" a="1"/>
  <c r="AH372" i="4" s="1"/>
  <c r="AI372" i="4" a="1"/>
  <c r="AI372" i="4" s="1"/>
  <c r="AJ372" i="4" a="1"/>
  <c r="AJ372" i="4" s="1"/>
  <c r="AK372" i="4" a="1"/>
  <c r="AK372" i="4" s="1"/>
  <c r="AL372" i="4" a="1"/>
  <c r="AL372" i="4" s="1"/>
  <c r="AM372" i="4" a="1"/>
  <c r="AM372" i="4" s="1"/>
  <c r="AN372" i="4" a="1"/>
  <c r="AN372" i="4" s="1"/>
  <c r="AO372" i="4" a="1"/>
  <c r="AO372" i="4"/>
  <c r="AP372" i="4" a="1"/>
  <c r="AP372" i="4" s="1"/>
  <c r="AQ372" i="4" a="1"/>
  <c r="AQ372" i="4" s="1"/>
  <c r="AR372" i="4" a="1"/>
  <c r="AR372" i="4" s="1"/>
  <c r="AS372" i="4" a="1"/>
  <c r="AS372" i="4" s="1"/>
  <c r="AT372" i="4" a="1"/>
  <c r="AT372" i="4" s="1"/>
  <c r="AU372" i="4" a="1"/>
  <c r="AU372" i="4" s="1"/>
  <c r="AV372" i="4" a="1"/>
  <c r="AV372" i="4" s="1"/>
  <c r="AW372" i="4" a="1"/>
  <c r="AW372" i="4" s="1"/>
  <c r="AX372" i="4" a="1"/>
  <c r="AX372" i="4" s="1"/>
  <c r="D7" i="4" a="1"/>
  <c r="D7" i="4" s="1"/>
  <c r="E7" i="4" a="1"/>
  <c r="E7" i="4" s="1"/>
  <c r="F7" i="4" a="1"/>
  <c r="F7" i="4" s="1"/>
  <c r="G7" i="4" a="1"/>
  <c r="G7" i="4"/>
  <c r="H7" i="4" a="1"/>
  <c r="H7" i="4" s="1"/>
  <c r="I7" i="4" a="1"/>
  <c r="I7" i="4" s="1"/>
  <c r="J7" i="4" a="1"/>
  <c r="J7" i="4" s="1"/>
  <c r="K7" i="4" a="1"/>
  <c r="K7" i="4" s="1"/>
  <c r="L7" i="4" a="1"/>
  <c r="L7" i="4" s="1"/>
  <c r="M7" i="4" a="1"/>
  <c r="M7" i="4" s="1"/>
  <c r="N7" i="4" a="1"/>
  <c r="N7" i="4" s="1"/>
  <c r="O7" i="4" a="1"/>
  <c r="O7" i="4" s="1"/>
  <c r="P7" i="4" a="1"/>
  <c r="P7" i="4" s="1"/>
  <c r="Q7" i="4" a="1"/>
  <c r="Q7" i="4" s="1"/>
  <c r="R7" i="4" a="1"/>
  <c r="R7" i="4" s="1"/>
  <c r="S7" i="4" a="1"/>
  <c r="S7" i="4" s="1"/>
  <c r="T7" i="4" a="1"/>
  <c r="T7" i="4" s="1"/>
  <c r="U7" i="4" a="1"/>
  <c r="U7" i="4" s="1"/>
  <c r="V7" i="4" a="1"/>
  <c r="V7" i="4" s="1"/>
  <c r="W7" i="4" a="1"/>
  <c r="W7" i="4" s="1"/>
  <c r="X7" i="4" a="1"/>
  <c r="X7" i="4" s="1"/>
  <c r="Y7" i="4" a="1"/>
  <c r="Y7" i="4" s="1"/>
  <c r="Z7" i="4" a="1"/>
  <c r="Z7" i="4" s="1"/>
  <c r="AA7" i="4" a="1"/>
  <c r="AA7" i="4"/>
  <c r="AB7" i="4" a="1"/>
  <c r="AB7" i="4" s="1"/>
  <c r="AC7" i="4" a="1"/>
  <c r="AC7" i="4" s="1"/>
  <c r="AD7" i="4" a="1"/>
  <c r="AD7" i="4" s="1"/>
  <c r="AE7" i="4" a="1"/>
  <c r="AE7" i="4" s="1"/>
  <c r="AF7" i="4" a="1"/>
  <c r="AF7" i="4" s="1"/>
  <c r="AG7" i="4" a="1"/>
  <c r="AG7" i="4" s="1"/>
  <c r="AH7" i="4" a="1"/>
  <c r="AH7" i="4" s="1"/>
  <c r="AI7" i="4" a="1"/>
  <c r="AI7" i="4" s="1"/>
  <c r="AJ7" i="4" a="1"/>
  <c r="AJ7" i="4" s="1"/>
  <c r="AK7" i="4" a="1"/>
  <c r="AK7" i="4" s="1"/>
  <c r="AL7" i="4" a="1"/>
  <c r="AL7" i="4" s="1"/>
  <c r="AM7" i="4" a="1"/>
  <c r="AM7" i="4"/>
  <c r="AN7" i="4" a="1"/>
  <c r="AN7" i="4" s="1"/>
  <c r="AO7" i="4" a="1"/>
  <c r="AO7" i="4" s="1"/>
  <c r="AP7" i="4" a="1"/>
  <c r="AP7" i="4" s="1"/>
  <c r="AQ7" i="4" a="1"/>
  <c r="AQ7" i="4" s="1"/>
  <c r="AR7" i="4" a="1"/>
  <c r="AR7" i="4" s="1"/>
  <c r="AS7" i="4" a="1"/>
  <c r="AS7" i="4" s="1"/>
  <c r="AT7" i="4" a="1"/>
  <c r="AT7" i="4" s="1"/>
  <c r="AU7" i="4" a="1"/>
  <c r="AU7" i="4" s="1"/>
  <c r="AV7" i="4" a="1"/>
  <c r="AV7" i="4" s="1"/>
  <c r="AW7" i="4" a="1"/>
  <c r="AW7" i="4" s="1"/>
  <c r="AX7" i="4" a="1"/>
  <c r="AX7" i="4" s="1"/>
  <c r="C7" i="4" a="1"/>
  <c r="C7" i="4" s="1"/>
  <c r="AX372" i="5" a="1"/>
  <c r="AX372" i="5" s="1"/>
  <c r="AW372" i="5" a="1"/>
  <c r="AW372" i="5" s="1"/>
  <c r="AV372" i="5" a="1"/>
  <c r="AV372" i="5" s="1"/>
  <c r="AU372" i="5" a="1"/>
  <c r="AU372" i="5" s="1"/>
  <c r="AT372" i="5" a="1"/>
  <c r="AT372" i="5" s="1"/>
  <c r="AS372" i="5" a="1"/>
  <c r="AS372" i="5" s="1"/>
  <c r="AR372" i="5" a="1"/>
  <c r="AR372" i="5" s="1"/>
  <c r="AQ372" i="5" a="1"/>
  <c r="AQ372" i="5" s="1"/>
  <c r="AP372" i="5" a="1"/>
  <c r="AP372" i="5" s="1"/>
  <c r="AO372" i="5" a="1"/>
  <c r="AO372" i="5" s="1"/>
  <c r="AN372" i="5" a="1"/>
  <c r="AN372" i="5" s="1"/>
  <c r="AM372" i="5" a="1"/>
  <c r="AM372" i="5" s="1"/>
  <c r="AL372" i="5" a="1"/>
  <c r="AL372" i="5" s="1"/>
  <c r="AK372" i="5" a="1"/>
  <c r="AK372" i="5" s="1"/>
  <c r="AJ372" i="5" a="1"/>
  <c r="AJ372" i="5" s="1"/>
  <c r="AI372" i="5" a="1"/>
  <c r="AI372" i="5" s="1"/>
  <c r="AH372" i="5" a="1"/>
  <c r="AH372" i="5" s="1"/>
  <c r="AG372" i="5" a="1"/>
  <c r="AG372" i="5" s="1"/>
  <c r="AF372" i="5" a="1"/>
  <c r="AF372" i="5" s="1"/>
  <c r="AE372" i="5" a="1"/>
  <c r="AE372" i="5" s="1"/>
  <c r="AD372" i="5" a="1"/>
  <c r="AD372" i="5" s="1"/>
  <c r="AC372" i="5" a="1"/>
  <c r="AC372" i="5" s="1"/>
  <c r="AB372" i="5" a="1"/>
  <c r="AB372" i="5" s="1"/>
  <c r="AA372" i="5" a="1"/>
  <c r="AA372" i="5" s="1"/>
  <c r="Z372" i="5" a="1"/>
  <c r="Z372" i="5" s="1"/>
  <c r="Y372" i="5" a="1"/>
  <c r="Y372" i="5" s="1"/>
  <c r="X372" i="5" a="1"/>
  <c r="X372" i="5" s="1"/>
  <c r="W372" i="5" a="1"/>
  <c r="W372" i="5" s="1"/>
  <c r="V372" i="5" a="1"/>
  <c r="V372" i="5" s="1"/>
  <c r="U372" i="5" a="1"/>
  <c r="U372" i="5" s="1"/>
  <c r="T372" i="5" a="1"/>
  <c r="T372" i="5" s="1"/>
  <c r="S372" i="5" a="1"/>
  <c r="S372" i="5" s="1"/>
  <c r="R372" i="5" a="1"/>
  <c r="R372" i="5" s="1"/>
  <c r="Q372" i="5" a="1"/>
  <c r="Q372" i="5" s="1"/>
  <c r="P372" i="5" a="1"/>
  <c r="P372" i="5" s="1"/>
  <c r="O372" i="5" a="1"/>
  <c r="O372" i="5" s="1"/>
  <c r="N372" i="5" a="1"/>
  <c r="N372" i="5" s="1"/>
  <c r="M372" i="5" a="1"/>
  <c r="M372" i="5" s="1"/>
  <c r="L372" i="5" a="1"/>
  <c r="L372" i="5" s="1"/>
  <c r="K372" i="5" a="1"/>
  <c r="K372" i="5" s="1"/>
  <c r="J372" i="5" a="1"/>
  <c r="J372" i="5" s="1"/>
  <c r="I372" i="5" a="1"/>
  <c r="I372" i="5" s="1"/>
  <c r="H372" i="5" a="1"/>
  <c r="H372" i="5" s="1"/>
  <c r="G372" i="5" a="1"/>
  <c r="G372" i="5" s="1"/>
  <c r="F372" i="5" a="1"/>
  <c r="F372" i="5" s="1"/>
  <c r="E372" i="5" a="1"/>
  <c r="E372" i="5" s="1"/>
  <c r="D372" i="5" a="1"/>
  <c r="D372" i="5" s="1"/>
  <c r="C372" i="5" a="1"/>
  <c r="C372" i="5" s="1"/>
  <c r="AX371" i="5" a="1"/>
  <c r="AX371" i="5" s="1"/>
  <c r="AW371" i="5" a="1"/>
  <c r="AW371" i="5" s="1"/>
  <c r="AV371" i="5" a="1"/>
  <c r="AV371" i="5" s="1"/>
  <c r="AU371" i="5" a="1"/>
  <c r="AU371" i="5" s="1"/>
  <c r="AT371" i="5" a="1"/>
  <c r="AT371" i="5" s="1"/>
  <c r="AS371" i="5" a="1"/>
  <c r="AS371" i="5" s="1"/>
  <c r="AR371" i="5" a="1"/>
  <c r="AR371" i="5" s="1"/>
  <c r="AQ371" i="5" a="1"/>
  <c r="AQ371" i="5" s="1"/>
  <c r="AP371" i="5" a="1"/>
  <c r="AP371" i="5" s="1"/>
  <c r="AO371" i="5" a="1"/>
  <c r="AO371" i="5" s="1"/>
  <c r="AN371" i="5" a="1"/>
  <c r="AN371" i="5" s="1"/>
  <c r="AM371" i="5" a="1"/>
  <c r="AM371" i="5" s="1"/>
  <c r="AL371" i="5" a="1"/>
  <c r="AL371" i="5" s="1"/>
  <c r="AK371" i="5" a="1"/>
  <c r="AK371" i="5" s="1"/>
  <c r="AJ371" i="5" a="1"/>
  <c r="AJ371" i="5" s="1"/>
  <c r="AI371" i="5" a="1"/>
  <c r="AI371" i="5" s="1"/>
  <c r="AH371" i="5" a="1"/>
  <c r="AH371" i="5" s="1"/>
  <c r="AG371" i="5" a="1"/>
  <c r="AG371" i="5" s="1"/>
  <c r="AF371" i="5" a="1"/>
  <c r="AF371" i="5" s="1"/>
  <c r="AE371" i="5" a="1"/>
  <c r="AE371" i="5" s="1"/>
  <c r="AD371" i="5" a="1"/>
  <c r="AD371" i="5" s="1"/>
  <c r="AC371" i="5" a="1"/>
  <c r="AC371" i="5" s="1"/>
  <c r="AB371" i="5" a="1"/>
  <c r="AB371" i="5" s="1"/>
  <c r="AA371" i="5" a="1"/>
  <c r="AA371" i="5" s="1"/>
  <c r="Z371" i="5" a="1"/>
  <c r="Z371" i="5" s="1"/>
  <c r="Y371" i="5" a="1"/>
  <c r="Y371" i="5" s="1"/>
  <c r="X371" i="5" a="1"/>
  <c r="X371" i="5" s="1"/>
  <c r="W371" i="5" a="1"/>
  <c r="W371" i="5" s="1"/>
  <c r="V371" i="5" a="1"/>
  <c r="V371" i="5" s="1"/>
  <c r="U371" i="5" a="1"/>
  <c r="U371" i="5" s="1"/>
  <c r="T371" i="5" a="1"/>
  <c r="T371" i="5" s="1"/>
  <c r="S371" i="5" a="1"/>
  <c r="S371" i="5" s="1"/>
  <c r="R371" i="5" a="1"/>
  <c r="R371" i="5" s="1"/>
  <c r="Q371" i="5" a="1"/>
  <c r="Q371" i="5" s="1"/>
  <c r="P371" i="5" a="1"/>
  <c r="P371" i="5" s="1"/>
  <c r="O371" i="5" a="1"/>
  <c r="O371" i="5" s="1"/>
  <c r="N371" i="5" a="1"/>
  <c r="N371" i="5" s="1"/>
  <c r="M371" i="5" a="1"/>
  <c r="M371" i="5" s="1"/>
  <c r="L371" i="5" a="1"/>
  <c r="L371" i="5" s="1"/>
  <c r="K371" i="5" a="1"/>
  <c r="K371" i="5" s="1"/>
  <c r="J371" i="5" a="1"/>
  <c r="J371" i="5" s="1"/>
  <c r="I371" i="5" a="1"/>
  <c r="I371" i="5" s="1"/>
  <c r="H371" i="5" a="1"/>
  <c r="H371" i="5" s="1"/>
  <c r="G371" i="5" a="1"/>
  <c r="G371" i="5" s="1"/>
  <c r="F371" i="5" a="1"/>
  <c r="F371" i="5" s="1"/>
  <c r="E371" i="5" a="1"/>
  <c r="E371" i="5" s="1"/>
  <c r="D371" i="5" a="1"/>
  <c r="D371" i="5" s="1"/>
  <c r="C371" i="5" a="1"/>
  <c r="C371" i="5" s="1"/>
  <c r="AX370" i="5" a="1"/>
  <c r="AX370" i="5" s="1"/>
  <c r="AW370" i="5" a="1"/>
  <c r="AW370" i="5" s="1"/>
  <c r="AV370" i="5" a="1"/>
  <c r="AV370" i="5" s="1"/>
  <c r="AU370" i="5" a="1"/>
  <c r="AU370" i="5" s="1"/>
  <c r="AT370" i="5" a="1"/>
  <c r="AT370" i="5" s="1"/>
  <c r="AS370" i="5" a="1"/>
  <c r="AS370" i="5" s="1"/>
  <c r="AR370" i="5" a="1"/>
  <c r="AR370" i="5" s="1"/>
  <c r="AQ370" i="5" a="1"/>
  <c r="AQ370" i="5" s="1"/>
  <c r="AP370" i="5" a="1"/>
  <c r="AP370" i="5" s="1"/>
  <c r="AO370" i="5" a="1"/>
  <c r="AO370" i="5" s="1"/>
  <c r="AN370" i="5" a="1"/>
  <c r="AN370" i="5" s="1"/>
  <c r="AM370" i="5" a="1"/>
  <c r="AM370" i="5" s="1"/>
  <c r="AL370" i="5" a="1"/>
  <c r="AL370" i="5" s="1"/>
  <c r="AK370" i="5" a="1"/>
  <c r="AK370" i="5" s="1"/>
  <c r="AJ370" i="5" a="1"/>
  <c r="AJ370" i="5" s="1"/>
  <c r="AI370" i="5" a="1"/>
  <c r="AI370" i="5" s="1"/>
  <c r="AH370" i="5" a="1"/>
  <c r="AH370" i="5" s="1"/>
  <c r="AG370" i="5" a="1"/>
  <c r="AG370" i="5" s="1"/>
  <c r="AF370" i="5" a="1"/>
  <c r="AF370" i="5" s="1"/>
  <c r="AE370" i="5" a="1"/>
  <c r="AE370" i="5" s="1"/>
  <c r="AD370" i="5" a="1"/>
  <c r="AD370" i="5" s="1"/>
  <c r="AC370" i="5" a="1"/>
  <c r="AC370" i="5" s="1"/>
  <c r="AB370" i="5" a="1"/>
  <c r="AB370" i="5" s="1"/>
  <c r="AA370" i="5" a="1"/>
  <c r="AA370" i="5" s="1"/>
  <c r="Z370" i="5" a="1"/>
  <c r="Z370" i="5" s="1"/>
  <c r="Y370" i="5" a="1"/>
  <c r="Y370" i="5" s="1"/>
  <c r="X370" i="5" a="1"/>
  <c r="X370" i="5" s="1"/>
  <c r="W370" i="5" a="1"/>
  <c r="W370" i="5" s="1"/>
  <c r="V370" i="5" a="1"/>
  <c r="V370" i="5" s="1"/>
  <c r="U370" i="5" a="1"/>
  <c r="U370" i="5" s="1"/>
  <c r="T370" i="5" a="1"/>
  <c r="T370" i="5" s="1"/>
  <c r="S370" i="5" a="1"/>
  <c r="S370" i="5" s="1"/>
  <c r="R370" i="5" a="1"/>
  <c r="R370" i="5" s="1"/>
  <c r="Q370" i="5" a="1"/>
  <c r="Q370" i="5" s="1"/>
  <c r="P370" i="5" a="1"/>
  <c r="P370" i="5" s="1"/>
  <c r="O370" i="5" a="1"/>
  <c r="O370" i="5" s="1"/>
  <c r="N370" i="5" a="1"/>
  <c r="N370" i="5" s="1"/>
  <c r="M370" i="5" a="1"/>
  <c r="M370" i="5" s="1"/>
  <c r="L370" i="5" a="1"/>
  <c r="L370" i="5" s="1"/>
  <c r="K370" i="5" a="1"/>
  <c r="K370" i="5" s="1"/>
  <c r="J370" i="5" a="1"/>
  <c r="J370" i="5" s="1"/>
  <c r="I370" i="5" a="1"/>
  <c r="I370" i="5" s="1"/>
  <c r="H370" i="5" a="1"/>
  <c r="H370" i="5" s="1"/>
  <c r="G370" i="5" a="1"/>
  <c r="G370" i="5" s="1"/>
  <c r="F370" i="5" a="1"/>
  <c r="F370" i="5" s="1"/>
  <c r="E370" i="5" a="1"/>
  <c r="E370" i="5" s="1"/>
  <c r="D370" i="5" a="1"/>
  <c r="D370" i="5" s="1"/>
  <c r="C370" i="5" a="1"/>
  <c r="C370" i="5" s="1"/>
  <c r="AX369" i="5" a="1"/>
  <c r="AX369" i="5" s="1"/>
  <c r="AW369" i="5" a="1"/>
  <c r="AW369" i="5" s="1"/>
  <c r="AV369" i="5" a="1"/>
  <c r="AV369" i="5" s="1"/>
  <c r="AU369" i="5" a="1"/>
  <c r="AU369" i="5" s="1"/>
  <c r="AT369" i="5" a="1"/>
  <c r="AT369" i="5" s="1"/>
  <c r="AS369" i="5" a="1"/>
  <c r="AS369" i="5" s="1"/>
  <c r="AR369" i="5" a="1"/>
  <c r="AR369" i="5" s="1"/>
  <c r="AQ369" i="5" a="1"/>
  <c r="AQ369" i="5" s="1"/>
  <c r="AP369" i="5" a="1"/>
  <c r="AP369" i="5" s="1"/>
  <c r="AO369" i="5" a="1"/>
  <c r="AO369" i="5" s="1"/>
  <c r="AN369" i="5" a="1"/>
  <c r="AN369" i="5" s="1"/>
  <c r="AM369" i="5" a="1"/>
  <c r="AM369" i="5" s="1"/>
  <c r="AL369" i="5" a="1"/>
  <c r="AL369" i="5" s="1"/>
  <c r="AK369" i="5" a="1"/>
  <c r="AK369" i="5" s="1"/>
  <c r="AJ369" i="5" a="1"/>
  <c r="AJ369" i="5" s="1"/>
  <c r="AI369" i="5" a="1"/>
  <c r="AI369" i="5" s="1"/>
  <c r="AH369" i="5" a="1"/>
  <c r="AH369" i="5" s="1"/>
  <c r="AG369" i="5" a="1"/>
  <c r="AG369" i="5" s="1"/>
  <c r="AF369" i="5" a="1"/>
  <c r="AF369" i="5" s="1"/>
  <c r="AE369" i="5" a="1"/>
  <c r="AE369" i="5" s="1"/>
  <c r="AD369" i="5" a="1"/>
  <c r="AD369" i="5" s="1"/>
  <c r="AC369" i="5" a="1"/>
  <c r="AC369" i="5" s="1"/>
  <c r="AB369" i="5" a="1"/>
  <c r="AB369" i="5" s="1"/>
  <c r="AA369" i="5" a="1"/>
  <c r="AA369" i="5" s="1"/>
  <c r="Z369" i="5" a="1"/>
  <c r="Z369" i="5" s="1"/>
  <c r="Y369" i="5" a="1"/>
  <c r="Y369" i="5" s="1"/>
  <c r="X369" i="5"/>
  <c r="X369" i="5" a="1"/>
  <c r="W369" i="5" a="1"/>
  <c r="W369" i="5" s="1"/>
  <c r="V369" i="5" a="1"/>
  <c r="V369" i="5" s="1"/>
  <c r="U369" i="5" a="1"/>
  <c r="U369" i="5" s="1"/>
  <c r="T369" i="5" a="1"/>
  <c r="T369" i="5" s="1"/>
  <c r="S369" i="5" a="1"/>
  <c r="S369" i="5" s="1"/>
  <c r="R369" i="5" a="1"/>
  <c r="R369" i="5" s="1"/>
  <c r="Q369" i="5" a="1"/>
  <c r="Q369" i="5" s="1"/>
  <c r="P369" i="5" a="1"/>
  <c r="P369" i="5" s="1"/>
  <c r="O369" i="5" a="1"/>
  <c r="O369" i="5" s="1"/>
  <c r="N369" i="5" a="1"/>
  <c r="N369" i="5" s="1"/>
  <c r="M369" i="5" a="1"/>
  <c r="M369" i="5" s="1"/>
  <c r="L369" i="5" a="1"/>
  <c r="L369" i="5" s="1"/>
  <c r="K369" i="5" a="1"/>
  <c r="K369" i="5" s="1"/>
  <c r="J369" i="5" a="1"/>
  <c r="J369" i="5" s="1"/>
  <c r="I369" i="5" a="1"/>
  <c r="I369" i="5" s="1"/>
  <c r="H369" i="5" a="1"/>
  <c r="H369" i="5" s="1"/>
  <c r="G369" i="5" a="1"/>
  <c r="G369" i="5" s="1"/>
  <c r="F369" i="5" a="1"/>
  <c r="F369" i="5" s="1"/>
  <c r="E369" i="5" a="1"/>
  <c r="E369" i="5" s="1"/>
  <c r="D369" i="5" a="1"/>
  <c r="D369" i="5" s="1"/>
  <c r="C369" i="5" a="1"/>
  <c r="C369" i="5" s="1"/>
  <c r="AX368" i="5" a="1"/>
  <c r="AX368" i="5" s="1"/>
  <c r="AW368" i="5" a="1"/>
  <c r="AW368" i="5" s="1"/>
  <c r="AV368" i="5" a="1"/>
  <c r="AV368" i="5" s="1"/>
  <c r="AU368" i="5" a="1"/>
  <c r="AU368" i="5" s="1"/>
  <c r="AT368" i="5" a="1"/>
  <c r="AT368" i="5" s="1"/>
  <c r="AS368" i="5" a="1"/>
  <c r="AS368" i="5" s="1"/>
  <c r="AR368" i="5" a="1"/>
  <c r="AR368" i="5" s="1"/>
  <c r="AQ368" i="5" a="1"/>
  <c r="AQ368" i="5" s="1"/>
  <c r="AP368" i="5" a="1"/>
  <c r="AP368" i="5" s="1"/>
  <c r="AO368" i="5" a="1"/>
  <c r="AO368" i="5" s="1"/>
  <c r="AN368" i="5" a="1"/>
  <c r="AN368" i="5" s="1"/>
  <c r="AM368" i="5" a="1"/>
  <c r="AM368" i="5" s="1"/>
  <c r="AL368" i="5" a="1"/>
  <c r="AL368" i="5" s="1"/>
  <c r="AK368" i="5" a="1"/>
  <c r="AK368" i="5" s="1"/>
  <c r="AJ368" i="5" a="1"/>
  <c r="AJ368" i="5" s="1"/>
  <c r="AI368" i="5" a="1"/>
  <c r="AI368" i="5" s="1"/>
  <c r="AH368" i="5" a="1"/>
  <c r="AH368" i="5" s="1"/>
  <c r="AG368" i="5" a="1"/>
  <c r="AG368" i="5" s="1"/>
  <c r="AF368" i="5" a="1"/>
  <c r="AF368" i="5" s="1"/>
  <c r="AE368" i="5" a="1"/>
  <c r="AE368" i="5" s="1"/>
  <c r="AD368" i="5" a="1"/>
  <c r="AD368" i="5" s="1"/>
  <c r="AC368" i="5" a="1"/>
  <c r="AC368" i="5" s="1"/>
  <c r="AB368" i="5" a="1"/>
  <c r="AB368" i="5" s="1"/>
  <c r="AA368" i="5" a="1"/>
  <c r="AA368" i="5" s="1"/>
  <c r="Z368" i="5" a="1"/>
  <c r="Z368" i="5" s="1"/>
  <c r="Y368" i="5" a="1"/>
  <c r="Y368" i="5" s="1"/>
  <c r="X368" i="5" a="1"/>
  <c r="X368" i="5" s="1"/>
  <c r="W368" i="5" a="1"/>
  <c r="W368" i="5" s="1"/>
  <c r="V368" i="5" a="1"/>
  <c r="V368" i="5" s="1"/>
  <c r="U368" i="5" a="1"/>
  <c r="U368" i="5" s="1"/>
  <c r="T368" i="5" a="1"/>
  <c r="T368" i="5" s="1"/>
  <c r="S368" i="5" a="1"/>
  <c r="S368" i="5" s="1"/>
  <c r="R368" i="5" a="1"/>
  <c r="R368" i="5" s="1"/>
  <c r="Q368" i="5" a="1"/>
  <c r="Q368" i="5" s="1"/>
  <c r="P368" i="5" a="1"/>
  <c r="P368" i="5" s="1"/>
  <c r="O368" i="5" a="1"/>
  <c r="O368" i="5" s="1"/>
  <c r="N368" i="5" a="1"/>
  <c r="N368" i="5" s="1"/>
  <c r="M368" i="5" a="1"/>
  <c r="M368" i="5" s="1"/>
  <c r="L368" i="5" a="1"/>
  <c r="L368" i="5" s="1"/>
  <c r="K368" i="5" a="1"/>
  <c r="K368" i="5" s="1"/>
  <c r="J368" i="5" a="1"/>
  <c r="J368" i="5" s="1"/>
  <c r="I368" i="5" a="1"/>
  <c r="I368" i="5" s="1"/>
  <c r="H368" i="5" a="1"/>
  <c r="H368" i="5" s="1"/>
  <c r="G368" i="5" a="1"/>
  <c r="G368" i="5" s="1"/>
  <c r="F368" i="5" a="1"/>
  <c r="F368" i="5" s="1"/>
  <c r="E368" i="5" a="1"/>
  <c r="E368" i="5" s="1"/>
  <c r="D368" i="5" a="1"/>
  <c r="D368" i="5" s="1"/>
  <c r="C368" i="5" a="1"/>
  <c r="C368" i="5" s="1"/>
  <c r="AX367" i="5" a="1"/>
  <c r="AX367" i="5" s="1"/>
  <c r="AW367" i="5" a="1"/>
  <c r="AW367" i="5" s="1"/>
  <c r="AV367" i="5" a="1"/>
  <c r="AV367" i="5" s="1"/>
  <c r="AU367" i="5" a="1"/>
  <c r="AU367" i="5" s="1"/>
  <c r="AT367" i="5" a="1"/>
  <c r="AT367" i="5" s="1"/>
  <c r="AS367" i="5" a="1"/>
  <c r="AS367" i="5" s="1"/>
  <c r="AR367" i="5" a="1"/>
  <c r="AR367" i="5" s="1"/>
  <c r="AQ367" i="5" a="1"/>
  <c r="AQ367" i="5" s="1"/>
  <c r="AP367" i="5" a="1"/>
  <c r="AP367" i="5" s="1"/>
  <c r="AO367" i="5" a="1"/>
  <c r="AO367" i="5" s="1"/>
  <c r="AN367" i="5" a="1"/>
  <c r="AN367" i="5" s="1"/>
  <c r="AM367" i="5" a="1"/>
  <c r="AM367" i="5" s="1"/>
  <c r="AL367" i="5" a="1"/>
  <c r="AL367" i="5" s="1"/>
  <c r="AK367" i="5" a="1"/>
  <c r="AK367" i="5" s="1"/>
  <c r="AJ367" i="5" a="1"/>
  <c r="AJ367" i="5" s="1"/>
  <c r="AI367" i="5" a="1"/>
  <c r="AI367" i="5" s="1"/>
  <c r="AH367" i="5" a="1"/>
  <c r="AH367" i="5" s="1"/>
  <c r="AG367" i="5" a="1"/>
  <c r="AG367" i="5" s="1"/>
  <c r="AF367" i="5" a="1"/>
  <c r="AF367" i="5" s="1"/>
  <c r="AE367" i="5" a="1"/>
  <c r="AE367" i="5" s="1"/>
  <c r="AD367" i="5" a="1"/>
  <c r="AD367" i="5" s="1"/>
  <c r="AC367" i="5" a="1"/>
  <c r="AC367" i="5" s="1"/>
  <c r="AB367" i="5" a="1"/>
  <c r="AB367" i="5" s="1"/>
  <c r="AA367" i="5" a="1"/>
  <c r="AA367" i="5" s="1"/>
  <c r="Z367" i="5" a="1"/>
  <c r="Z367" i="5" s="1"/>
  <c r="Y367" i="5" a="1"/>
  <c r="Y367" i="5" s="1"/>
  <c r="X367" i="5" a="1"/>
  <c r="X367" i="5" s="1"/>
  <c r="W367" i="5" a="1"/>
  <c r="W367" i="5" s="1"/>
  <c r="V367" i="5" a="1"/>
  <c r="V367" i="5" s="1"/>
  <c r="U367" i="5" a="1"/>
  <c r="U367" i="5" s="1"/>
  <c r="T367" i="5" a="1"/>
  <c r="T367" i="5" s="1"/>
  <c r="S367" i="5" a="1"/>
  <c r="S367" i="5" s="1"/>
  <c r="R367" i="5" a="1"/>
  <c r="R367" i="5" s="1"/>
  <c r="Q367" i="5" a="1"/>
  <c r="Q367" i="5" s="1"/>
  <c r="P367" i="5" a="1"/>
  <c r="P367" i="5" s="1"/>
  <c r="O367" i="5" a="1"/>
  <c r="O367" i="5" s="1"/>
  <c r="N367" i="5" a="1"/>
  <c r="N367" i="5" s="1"/>
  <c r="M367" i="5" a="1"/>
  <c r="M367" i="5" s="1"/>
  <c r="L367" i="5" a="1"/>
  <c r="L367" i="5" s="1"/>
  <c r="K367" i="5" a="1"/>
  <c r="K367" i="5" s="1"/>
  <c r="J367" i="5" a="1"/>
  <c r="J367" i="5" s="1"/>
  <c r="I367" i="5" a="1"/>
  <c r="I367" i="5" s="1"/>
  <c r="H367" i="5" a="1"/>
  <c r="H367" i="5" s="1"/>
  <c r="G367" i="5" a="1"/>
  <c r="G367" i="5" s="1"/>
  <c r="F367" i="5" a="1"/>
  <c r="F367" i="5" s="1"/>
  <c r="E367" i="5" a="1"/>
  <c r="E367" i="5" s="1"/>
  <c r="D367" i="5" a="1"/>
  <c r="D367" i="5" s="1"/>
  <c r="C367" i="5" a="1"/>
  <c r="C367" i="5" s="1"/>
  <c r="AX366" i="5" a="1"/>
  <c r="AX366" i="5" s="1"/>
  <c r="AW366" i="5" a="1"/>
  <c r="AW366" i="5" s="1"/>
  <c r="AV366" i="5" a="1"/>
  <c r="AV366" i="5" s="1"/>
  <c r="AU366" i="5" a="1"/>
  <c r="AU366" i="5" s="1"/>
  <c r="AT366" i="5" a="1"/>
  <c r="AT366" i="5" s="1"/>
  <c r="AS366" i="5" a="1"/>
  <c r="AS366" i="5" s="1"/>
  <c r="AR366" i="5" a="1"/>
  <c r="AR366" i="5" s="1"/>
  <c r="AQ366" i="5" a="1"/>
  <c r="AQ366" i="5" s="1"/>
  <c r="AP366" i="5" a="1"/>
  <c r="AP366" i="5" s="1"/>
  <c r="AO366" i="5" a="1"/>
  <c r="AO366" i="5" s="1"/>
  <c r="AN366" i="5" a="1"/>
  <c r="AN366" i="5" s="1"/>
  <c r="AM366" i="5" a="1"/>
  <c r="AM366" i="5" s="1"/>
  <c r="AL366" i="5" a="1"/>
  <c r="AL366" i="5" s="1"/>
  <c r="AK366" i="5" a="1"/>
  <c r="AK366" i="5" s="1"/>
  <c r="AJ366" i="5" a="1"/>
  <c r="AJ366" i="5" s="1"/>
  <c r="AI366" i="5" a="1"/>
  <c r="AI366" i="5" s="1"/>
  <c r="AH366" i="5" a="1"/>
  <c r="AH366" i="5" s="1"/>
  <c r="AG366" i="5" a="1"/>
  <c r="AG366" i="5" s="1"/>
  <c r="AF366" i="5" a="1"/>
  <c r="AF366" i="5" s="1"/>
  <c r="AE366" i="5" a="1"/>
  <c r="AE366" i="5" s="1"/>
  <c r="AD366" i="5" a="1"/>
  <c r="AD366" i="5" s="1"/>
  <c r="AC366" i="5" a="1"/>
  <c r="AC366" i="5" s="1"/>
  <c r="AB366" i="5" a="1"/>
  <c r="AB366" i="5" s="1"/>
  <c r="AA366" i="5" a="1"/>
  <c r="AA366" i="5" s="1"/>
  <c r="Z366" i="5" a="1"/>
  <c r="Z366" i="5" s="1"/>
  <c r="Y366" i="5" a="1"/>
  <c r="Y366" i="5" s="1"/>
  <c r="X366" i="5" a="1"/>
  <c r="X366" i="5" s="1"/>
  <c r="W366" i="5" a="1"/>
  <c r="W366" i="5" s="1"/>
  <c r="V366" i="5" a="1"/>
  <c r="V366" i="5" s="1"/>
  <c r="U366" i="5" a="1"/>
  <c r="U366" i="5" s="1"/>
  <c r="T366" i="5" a="1"/>
  <c r="T366" i="5" s="1"/>
  <c r="S366" i="5" a="1"/>
  <c r="S366" i="5" s="1"/>
  <c r="R366" i="5" a="1"/>
  <c r="R366" i="5" s="1"/>
  <c r="Q366" i="5" a="1"/>
  <c r="Q366" i="5" s="1"/>
  <c r="P366" i="5" a="1"/>
  <c r="P366" i="5" s="1"/>
  <c r="O366" i="5" a="1"/>
  <c r="O366" i="5" s="1"/>
  <c r="N366" i="5" a="1"/>
  <c r="N366" i="5" s="1"/>
  <c r="M366" i="5" a="1"/>
  <c r="M366" i="5" s="1"/>
  <c r="L366" i="5" a="1"/>
  <c r="L366" i="5" s="1"/>
  <c r="K366" i="5" a="1"/>
  <c r="K366" i="5" s="1"/>
  <c r="J366" i="5" a="1"/>
  <c r="J366" i="5" s="1"/>
  <c r="I366" i="5" a="1"/>
  <c r="I366" i="5" s="1"/>
  <c r="H366" i="5" a="1"/>
  <c r="H366" i="5" s="1"/>
  <c r="G366" i="5" a="1"/>
  <c r="G366" i="5" s="1"/>
  <c r="F366" i="5" a="1"/>
  <c r="F366" i="5" s="1"/>
  <c r="E366" i="5" a="1"/>
  <c r="E366" i="5" s="1"/>
  <c r="D366" i="5" a="1"/>
  <c r="D366" i="5" s="1"/>
  <c r="C366" i="5" a="1"/>
  <c r="C366" i="5" s="1"/>
  <c r="AX365" i="5" a="1"/>
  <c r="AX365" i="5" s="1"/>
  <c r="AW365" i="5" a="1"/>
  <c r="AW365" i="5" s="1"/>
  <c r="AV365" i="5" a="1"/>
  <c r="AV365" i="5" s="1"/>
  <c r="AU365" i="5" a="1"/>
  <c r="AU365" i="5" s="1"/>
  <c r="AT365" i="5" a="1"/>
  <c r="AT365" i="5" s="1"/>
  <c r="AS365" i="5" a="1"/>
  <c r="AS365" i="5" s="1"/>
  <c r="AR365" i="5" a="1"/>
  <c r="AR365" i="5" s="1"/>
  <c r="AQ365" i="5" a="1"/>
  <c r="AQ365" i="5" s="1"/>
  <c r="AP365" i="5" a="1"/>
  <c r="AP365" i="5" s="1"/>
  <c r="AO365" i="5" a="1"/>
  <c r="AO365" i="5" s="1"/>
  <c r="AN365" i="5" a="1"/>
  <c r="AN365" i="5" s="1"/>
  <c r="AM365" i="5" a="1"/>
  <c r="AM365" i="5" s="1"/>
  <c r="AL365" i="5" a="1"/>
  <c r="AL365" i="5" s="1"/>
  <c r="AK365" i="5" a="1"/>
  <c r="AK365" i="5" s="1"/>
  <c r="AJ365" i="5" a="1"/>
  <c r="AJ365" i="5" s="1"/>
  <c r="AI365" i="5" a="1"/>
  <c r="AI365" i="5" s="1"/>
  <c r="AH365" i="5" a="1"/>
  <c r="AH365" i="5" s="1"/>
  <c r="AG365" i="5" a="1"/>
  <c r="AG365" i="5" s="1"/>
  <c r="AF365" i="5" a="1"/>
  <c r="AF365" i="5" s="1"/>
  <c r="AE365" i="5" a="1"/>
  <c r="AE365" i="5" s="1"/>
  <c r="AD365" i="5" a="1"/>
  <c r="AD365" i="5" s="1"/>
  <c r="AC365" i="5" a="1"/>
  <c r="AC365" i="5" s="1"/>
  <c r="AB365" i="5" a="1"/>
  <c r="AB365" i="5" s="1"/>
  <c r="AA365" i="5" a="1"/>
  <c r="AA365" i="5" s="1"/>
  <c r="Z365" i="5" a="1"/>
  <c r="Z365" i="5" s="1"/>
  <c r="Y365" i="5" a="1"/>
  <c r="Y365" i="5" s="1"/>
  <c r="X365" i="5" a="1"/>
  <c r="X365" i="5" s="1"/>
  <c r="W365" i="5" a="1"/>
  <c r="W365" i="5" s="1"/>
  <c r="V365" i="5" a="1"/>
  <c r="V365" i="5" s="1"/>
  <c r="U365" i="5" a="1"/>
  <c r="U365" i="5" s="1"/>
  <c r="T365" i="5" a="1"/>
  <c r="T365" i="5" s="1"/>
  <c r="S365" i="5" a="1"/>
  <c r="S365" i="5" s="1"/>
  <c r="R365" i="5" a="1"/>
  <c r="R365" i="5" s="1"/>
  <c r="Q365" i="5" a="1"/>
  <c r="Q365" i="5" s="1"/>
  <c r="P365" i="5" a="1"/>
  <c r="P365" i="5" s="1"/>
  <c r="O365" i="5" a="1"/>
  <c r="O365" i="5" s="1"/>
  <c r="N365" i="5" a="1"/>
  <c r="N365" i="5" s="1"/>
  <c r="M365" i="5" a="1"/>
  <c r="M365" i="5" s="1"/>
  <c r="L365" i="5" a="1"/>
  <c r="L365" i="5" s="1"/>
  <c r="K365" i="5" a="1"/>
  <c r="K365" i="5" s="1"/>
  <c r="J365" i="5" a="1"/>
  <c r="J365" i="5" s="1"/>
  <c r="I365" i="5" a="1"/>
  <c r="I365" i="5" s="1"/>
  <c r="H365" i="5" a="1"/>
  <c r="H365" i="5" s="1"/>
  <c r="G365" i="5" a="1"/>
  <c r="G365" i="5" s="1"/>
  <c r="F365" i="5" a="1"/>
  <c r="F365" i="5" s="1"/>
  <c r="E365" i="5" a="1"/>
  <c r="E365" i="5" s="1"/>
  <c r="D365" i="5" a="1"/>
  <c r="D365" i="5" s="1"/>
  <c r="C365" i="5" a="1"/>
  <c r="C365" i="5" s="1"/>
  <c r="AX364" i="5" a="1"/>
  <c r="AX364" i="5" s="1"/>
  <c r="AW364" i="5" a="1"/>
  <c r="AW364" i="5" s="1"/>
  <c r="AV364" i="5" a="1"/>
  <c r="AV364" i="5" s="1"/>
  <c r="AU364" i="5" a="1"/>
  <c r="AU364" i="5" s="1"/>
  <c r="AT364" i="5" a="1"/>
  <c r="AT364" i="5" s="1"/>
  <c r="AS364" i="5" a="1"/>
  <c r="AS364" i="5" s="1"/>
  <c r="AR364" i="5" a="1"/>
  <c r="AR364" i="5" s="1"/>
  <c r="AQ364" i="5" a="1"/>
  <c r="AQ364" i="5" s="1"/>
  <c r="AP364" i="5" a="1"/>
  <c r="AP364" i="5" s="1"/>
  <c r="AO364" i="5" a="1"/>
  <c r="AO364" i="5" s="1"/>
  <c r="AN364" i="5" a="1"/>
  <c r="AN364" i="5" s="1"/>
  <c r="AM364" i="5" a="1"/>
  <c r="AM364" i="5" s="1"/>
  <c r="AL364" i="5" a="1"/>
  <c r="AL364" i="5" s="1"/>
  <c r="AK364" i="5" a="1"/>
  <c r="AK364" i="5" s="1"/>
  <c r="AJ364" i="5" a="1"/>
  <c r="AJ364" i="5" s="1"/>
  <c r="AI364" i="5" a="1"/>
  <c r="AI364" i="5" s="1"/>
  <c r="AH364" i="5" a="1"/>
  <c r="AH364" i="5" s="1"/>
  <c r="AG364" i="5" a="1"/>
  <c r="AG364" i="5" s="1"/>
  <c r="AF364" i="5" a="1"/>
  <c r="AF364" i="5" s="1"/>
  <c r="AE364" i="5" a="1"/>
  <c r="AE364" i="5" s="1"/>
  <c r="AD364" i="5" a="1"/>
  <c r="AD364" i="5" s="1"/>
  <c r="AC364" i="5" a="1"/>
  <c r="AC364" i="5" s="1"/>
  <c r="AB364" i="5" a="1"/>
  <c r="AB364" i="5" s="1"/>
  <c r="AA364" i="5" a="1"/>
  <c r="AA364" i="5" s="1"/>
  <c r="Z364" i="5" a="1"/>
  <c r="Z364" i="5" s="1"/>
  <c r="Y364" i="5" a="1"/>
  <c r="Y364" i="5" s="1"/>
  <c r="X364" i="5" a="1"/>
  <c r="X364" i="5" s="1"/>
  <c r="W364" i="5" a="1"/>
  <c r="W364" i="5" s="1"/>
  <c r="V364" i="5" a="1"/>
  <c r="V364" i="5" s="1"/>
  <c r="U364" i="5" a="1"/>
  <c r="U364" i="5" s="1"/>
  <c r="T364" i="5" a="1"/>
  <c r="T364" i="5" s="1"/>
  <c r="S364" i="5" a="1"/>
  <c r="S364" i="5" s="1"/>
  <c r="R364" i="5" a="1"/>
  <c r="R364" i="5" s="1"/>
  <c r="Q364" i="5" a="1"/>
  <c r="Q364" i="5" s="1"/>
  <c r="P364" i="5" a="1"/>
  <c r="P364" i="5" s="1"/>
  <c r="O364" i="5" a="1"/>
  <c r="O364" i="5" s="1"/>
  <c r="N364" i="5" a="1"/>
  <c r="N364" i="5" s="1"/>
  <c r="M364" i="5" a="1"/>
  <c r="M364" i="5" s="1"/>
  <c r="L364" i="5" a="1"/>
  <c r="L364" i="5" s="1"/>
  <c r="K364" i="5" a="1"/>
  <c r="K364" i="5" s="1"/>
  <c r="J364" i="5" a="1"/>
  <c r="J364" i="5" s="1"/>
  <c r="I364" i="5" a="1"/>
  <c r="I364" i="5" s="1"/>
  <c r="H364" i="5" a="1"/>
  <c r="H364" i="5" s="1"/>
  <c r="G364" i="5" a="1"/>
  <c r="G364" i="5" s="1"/>
  <c r="F364" i="5" a="1"/>
  <c r="F364" i="5" s="1"/>
  <c r="E364" i="5" a="1"/>
  <c r="E364" i="5" s="1"/>
  <c r="D364" i="5" a="1"/>
  <c r="D364" i="5" s="1"/>
  <c r="C364" i="5" a="1"/>
  <c r="C364" i="5" s="1"/>
  <c r="AX363" i="5" a="1"/>
  <c r="AX363" i="5" s="1"/>
  <c r="AW363" i="5" a="1"/>
  <c r="AW363" i="5" s="1"/>
  <c r="AV363" i="5" a="1"/>
  <c r="AV363" i="5" s="1"/>
  <c r="AU363" i="5" a="1"/>
  <c r="AU363" i="5" s="1"/>
  <c r="AT363" i="5" a="1"/>
  <c r="AT363" i="5" s="1"/>
  <c r="AS363" i="5" a="1"/>
  <c r="AS363" i="5" s="1"/>
  <c r="AR363" i="5" a="1"/>
  <c r="AR363" i="5" s="1"/>
  <c r="AQ363" i="5" a="1"/>
  <c r="AQ363" i="5" s="1"/>
  <c r="AP363" i="5" a="1"/>
  <c r="AP363" i="5" s="1"/>
  <c r="AO363" i="5" a="1"/>
  <c r="AO363" i="5" s="1"/>
  <c r="AN363" i="5" a="1"/>
  <c r="AN363" i="5" s="1"/>
  <c r="AM363" i="5" a="1"/>
  <c r="AM363" i="5" s="1"/>
  <c r="AL363" i="5" a="1"/>
  <c r="AL363" i="5" s="1"/>
  <c r="AK363" i="5" a="1"/>
  <c r="AK363" i="5" s="1"/>
  <c r="AJ363" i="5" a="1"/>
  <c r="AJ363" i="5" s="1"/>
  <c r="AI363" i="5" a="1"/>
  <c r="AI363" i="5" s="1"/>
  <c r="AH363" i="5" a="1"/>
  <c r="AH363" i="5" s="1"/>
  <c r="AG363" i="5" a="1"/>
  <c r="AG363" i="5" s="1"/>
  <c r="AF363" i="5" a="1"/>
  <c r="AF363" i="5" s="1"/>
  <c r="AE363" i="5" a="1"/>
  <c r="AE363" i="5" s="1"/>
  <c r="AD363" i="5" a="1"/>
  <c r="AD363" i="5" s="1"/>
  <c r="AC363" i="5" a="1"/>
  <c r="AC363" i="5" s="1"/>
  <c r="AB363" i="5" a="1"/>
  <c r="AB363" i="5" s="1"/>
  <c r="AA363" i="5" a="1"/>
  <c r="AA363" i="5" s="1"/>
  <c r="Z363" i="5" a="1"/>
  <c r="Z363" i="5" s="1"/>
  <c r="Y363" i="5" a="1"/>
  <c r="Y363" i="5" s="1"/>
  <c r="X363" i="5" a="1"/>
  <c r="X363" i="5" s="1"/>
  <c r="W363" i="5" a="1"/>
  <c r="W363" i="5" s="1"/>
  <c r="V363" i="5" a="1"/>
  <c r="V363" i="5" s="1"/>
  <c r="U363" i="5" a="1"/>
  <c r="U363" i="5" s="1"/>
  <c r="T363" i="5" a="1"/>
  <c r="T363" i="5" s="1"/>
  <c r="S363" i="5" a="1"/>
  <c r="S363" i="5" s="1"/>
  <c r="R363" i="5" a="1"/>
  <c r="R363" i="5" s="1"/>
  <c r="Q363" i="5" a="1"/>
  <c r="Q363" i="5" s="1"/>
  <c r="P363" i="5" a="1"/>
  <c r="P363" i="5" s="1"/>
  <c r="O363" i="5" a="1"/>
  <c r="O363" i="5" s="1"/>
  <c r="N363" i="5" a="1"/>
  <c r="N363" i="5" s="1"/>
  <c r="M363" i="5" a="1"/>
  <c r="M363" i="5" s="1"/>
  <c r="L363" i="5" a="1"/>
  <c r="L363" i="5" s="1"/>
  <c r="K363" i="5" a="1"/>
  <c r="K363" i="5" s="1"/>
  <c r="J363" i="5" a="1"/>
  <c r="J363" i="5" s="1"/>
  <c r="I363" i="5" a="1"/>
  <c r="I363" i="5" s="1"/>
  <c r="H363" i="5" a="1"/>
  <c r="H363" i="5" s="1"/>
  <c r="G363" i="5" a="1"/>
  <c r="G363" i="5" s="1"/>
  <c r="F363" i="5" a="1"/>
  <c r="F363" i="5" s="1"/>
  <c r="E363" i="5" a="1"/>
  <c r="E363" i="5" s="1"/>
  <c r="D363" i="5" a="1"/>
  <c r="D363" i="5" s="1"/>
  <c r="C363" i="5" a="1"/>
  <c r="C363" i="5" s="1"/>
  <c r="AX362" i="5" a="1"/>
  <c r="AX362" i="5" s="1"/>
  <c r="AW362" i="5" a="1"/>
  <c r="AW362" i="5" s="1"/>
  <c r="AV362" i="5" a="1"/>
  <c r="AV362" i="5" s="1"/>
  <c r="AU362" i="5" a="1"/>
  <c r="AU362" i="5" s="1"/>
  <c r="AT362" i="5" a="1"/>
  <c r="AT362" i="5" s="1"/>
  <c r="AS362" i="5" a="1"/>
  <c r="AS362" i="5" s="1"/>
  <c r="AR362" i="5" a="1"/>
  <c r="AR362" i="5" s="1"/>
  <c r="AQ362" i="5" a="1"/>
  <c r="AQ362" i="5" s="1"/>
  <c r="AP362" i="5" a="1"/>
  <c r="AP362" i="5" s="1"/>
  <c r="AO362" i="5" a="1"/>
  <c r="AO362" i="5" s="1"/>
  <c r="AN362" i="5" a="1"/>
  <c r="AN362" i="5" s="1"/>
  <c r="AM362" i="5" a="1"/>
  <c r="AM362" i="5" s="1"/>
  <c r="AL362" i="5" a="1"/>
  <c r="AL362" i="5" s="1"/>
  <c r="AK362" i="5" a="1"/>
  <c r="AK362" i="5" s="1"/>
  <c r="AJ362" i="5" a="1"/>
  <c r="AJ362" i="5" s="1"/>
  <c r="AI362" i="5" a="1"/>
  <c r="AI362" i="5" s="1"/>
  <c r="AH362" i="5" a="1"/>
  <c r="AH362" i="5" s="1"/>
  <c r="AG362" i="5" a="1"/>
  <c r="AG362" i="5" s="1"/>
  <c r="AF362" i="5" a="1"/>
  <c r="AF362" i="5" s="1"/>
  <c r="AE362" i="5" a="1"/>
  <c r="AE362" i="5" s="1"/>
  <c r="AD362" i="5" a="1"/>
  <c r="AD362" i="5" s="1"/>
  <c r="AC362" i="5" a="1"/>
  <c r="AC362" i="5" s="1"/>
  <c r="AB362" i="5" a="1"/>
  <c r="AB362" i="5" s="1"/>
  <c r="AA362" i="5" a="1"/>
  <c r="AA362" i="5" s="1"/>
  <c r="Z362" i="5" a="1"/>
  <c r="Z362" i="5" s="1"/>
  <c r="Y362" i="5" a="1"/>
  <c r="Y362" i="5" s="1"/>
  <c r="X362" i="5" a="1"/>
  <c r="X362" i="5" s="1"/>
  <c r="W362" i="5" a="1"/>
  <c r="W362" i="5" s="1"/>
  <c r="V362" i="5" a="1"/>
  <c r="V362" i="5" s="1"/>
  <c r="U362" i="5" a="1"/>
  <c r="U362" i="5" s="1"/>
  <c r="T362" i="5" a="1"/>
  <c r="T362" i="5" s="1"/>
  <c r="S362" i="5" a="1"/>
  <c r="S362" i="5" s="1"/>
  <c r="R362" i="5" a="1"/>
  <c r="R362" i="5" s="1"/>
  <c r="Q362" i="5" a="1"/>
  <c r="Q362" i="5" s="1"/>
  <c r="P362" i="5" a="1"/>
  <c r="P362" i="5" s="1"/>
  <c r="O362" i="5" a="1"/>
  <c r="O362" i="5" s="1"/>
  <c r="N362" i="5" a="1"/>
  <c r="N362" i="5" s="1"/>
  <c r="M362" i="5" a="1"/>
  <c r="M362" i="5" s="1"/>
  <c r="L362" i="5" a="1"/>
  <c r="L362" i="5" s="1"/>
  <c r="K362" i="5" a="1"/>
  <c r="K362" i="5" s="1"/>
  <c r="J362" i="5" a="1"/>
  <c r="J362" i="5" s="1"/>
  <c r="I362" i="5" a="1"/>
  <c r="I362" i="5" s="1"/>
  <c r="H362" i="5" a="1"/>
  <c r="H362" i="5" s="1"/>
  <c r="G362" i="5" a="1"/>
  <c r="G362" i="5" s="1"/>
  <c r="F362" i="5" a="1"/>
  <c r="F362" i="5" s="1"/>
  <c r="E362" i="5" a="1"/>
  <c r="E362" i="5" s="1"/>
  <c r="D362" i="5" a="1"/>
  <c r="D362" i="5" s="1"/>
  <c r="C362" i="5" a="1"/>
  <c r="C362" i="5" s="1"/>
  <c r="AX361" i="5" a="1"/>
  <c r="AX361" i="5" s="1"/>
  <c r="AW361" i="5" a="1"/>
  <c r="AW361" i="5" s="1"/>
  <c r="AV361" i="5" a="1"/>
  <c r="AV361" i="5" s="1"/>
  <c r="AU361" i="5" a="1"/>
  <c r="AU361" i="5" s="1"/>
  <c r="AT361" i="5" a="1"/>
  <c r="AT361" i="5" s="1"/>
  <c r="AS361" i="5" a="1"/>
  <c r="AS361" i="5" s="1"/>
  <c r="AR361" i="5" a="1"/>
  <c r="AR361" i="5" s="1"/>
  <c r="AQ361" i="5" a="1"/>
  <c r="AQ361" i="5" s="1"/>
  <c r="AP361" i="5" a="1"/>
  <c r="AP361" i="5" s="1"/>
  <c r="AO361" i="5" a="1"/>
  <c r="AO361" i="5" s="1"/>
  <c r="AN361" i="5" a="1"/>
  <c r="AN361" i="5" s="1"/>
  <c r="AM361" i="5" a="1"/>
  <c r="AM361" i="5" s="1"/>
  <c r="AL361" i="5" a="1"/>
  <c r="AL361" i="5" s="1"/>
  <c r="AK361" i="5" a="1"/>
  <c r="AK361" i="5" s="1"/>
  <c r="AJ361" i="5" a="1"/>
  <c r="AJ361" i="5" s="1"/>
  <c r="AI361" i="5" a="1"/>
  <c r="AI361" i="5" s="1"/>
  <c r="AH361" i="5" a="1"/>
  <c r="AH361" i="5" s="1"/>
  <c r="AG361" i="5" a="1"/>
  <c r="AG361" i="5" s="1"/>
  <c r="AF361" i="5" a="1"/>
  <c r="AF361" i="5" s="1"/>
  <c r="AE361" i="5" a="1"/>
  <c r="AE361" i="5" s="1"/>
  <c r="AD361" i="5" a="1"/>
  <c r="AD361" i="5" s="1"/>
  <c r="AC361" i="5" a="1"/>
  <c r="AC361" i="5" s="1"/>
  <c r="AB361" i="5" a="1"/>
  <c r="AB361" i="5" s="1"/>
  <c r="AA361" i="5" a="1"/>
  <c r="AA361" i="5" s="1"/>
  <c r="Z361" i="5" a="1"/>
  <c r="Z361" i="5" s="1"/>
  <c r="Y361" i="5" a="1"/>
  <c r="Y361" i="5" s="1"/>
  <c r="X361" i="5" a="1"/>
  <c r="X361" i="5" s="1"/>
  <c r="W361" i="5" a="1"/>
  <c r="W361" i="5" s="1"/>
  <c r="V361" i="5" a="1"/>
  <c r="V361" i="5" s="1"/>
  <c r="U361" i="5" a="1"/>
  <c r="U361" i="5" s="1"/>
  <c r="T361" i="5" a="1"/>
  <c r="T361" i="5" s="1"/>
  <c r="S361" i="5" a="1"/>
  <c r="S361" i="5" s="1"/>
  <c r="R361" i="5" a="1"/>
  <c r="R361" i="5" s="1"/>
  <c r="Q361" i="5" a="1"/>
  <c r="Q361" i="5" s="1"/>
  <c r="P361" i="5" a="1"/>
  <c r="P361" i="5" s="1"/>
  <c r="O361" i="5" a="1"/>
  <c r="O361" i="5" s="1"/>
  <c r="N361" i="5" a="1"/>
  <c r="N361" i="5" s="1"/>
  <c r="M361" i="5" a="1"/>
  <c r="M361" i="5" s="1"/>
  <c r="L361" i="5" a="1"/>
  <c r="L361" i="5" s="1"/>
  <c r="K361" i="5" a="1"/>
  <c r="K361" i="5" s="1"/>
  <c r="J361" i="5" a="1"/>
  <c r="J361" i="5" s="1"/>
  <c r="I361" i="5" a="1"/>
  <c r="I361" i="5" s="1"/>
  <c r="H361" i="5" a="1"/>
  <c r="H361" i="5" s="1"/>
  <c r="G361" i="5" a="1"/>
  <c r="G361" i="5" s="1"/>
  <c r="F361" i="5" a="1"/>
  <c r="F361" i="5" s="1"/>
  <c r="E361" i="5" a="1"/>
  <c r="E361" i="5" s="1"/>
  <c r="D361" i="5" a="1"/>
  <c r="D361" i="5" s="1"/>
  <c r="C361" i="5" a="1"/>
  <c r="C361" i="5" s="1"/>
  <c r="AX360" i="5" a="1"/>
  <c r="AX360" i="5" s="1"/>
  <c r="AW360" i="5" a="1"/>
  <c r="AW360" i="5" s="1"/>
  <c r="AV360" i="5" a="1"/>
  <c r="AV360" i="5" s="1"/>
  <c r="AU360" i="5" a="1"/>
  <c r="AU360" i="5" s="1"/>
  <c r="AT360" i="5" a="1"/>
  <c r="AT360" i="5" s="1"/>
  <c r="AS360" i="5" a="1"/>
  <c r="AS360" i="5" s="1"/>
  <c r="AR360" i="5" a="1"/>
  <c r="AR360" i="5" s="1"/>
  <c r="AQ360" i="5" a="1"/>
  <c r="AQ360" i="5" s="1"/>
  <c r="AP360" i="5" a="1"/>
  <c r="AP360" i="5" s="1"/>
  <c r="AO360" i="5" a="1"/>
  <c r="AO360" i="5" s="1"/>
  <c r="AN360" i="5" a="1"/>
  <c r="AN360" i="5" s="1"/>
  <c r="AM360" i="5" a="1"/>
  <c r="AM360" i="5" s="1"/>
  <c r="AL360" i="5" a="1"/>
  <c r="AL360" i="5" s="1"/>
  <c r="AK360" i="5" a="1"/>
  <c r="AK360" i="5" s="1"/>
  <c r="AJ360" i="5" a="1"/>
  <c r="AJ360" i="5" s="1"/>
  <c r="AI360" i="5" a="1"/>
  <c r="AI360" i="5" s="1"/>
  <c r="AH360" i="5" a="1"/>
  <c r="AH360" i="5" s="1"/>
  <c r="AG360" i="5" a="1"/>
  <c r="AG360" i="5" s="1"/>
  <c r="AF360" i="5" a="1"/>
  <c r="AF360" i="5" s="1"/>
  <c r="AE360" i="5" a="1"/>
  <c r="AE360" i="5" s="1"/>
  <c r="AD360" i="5" a="1"/>
  <c r="AD360" i="5" s="1"/>
  <c r="AC360" i="5" a="1"/>
  <c r="AC360" i="5" s="1"/>
  <c r="AB360" i="5" a="1"/>
  <c r="AB360" i="5" s="1"/>
  <c r="AA360" i="5" a="1"/>
  <c r="AA360" i="5" s="1"/>
  <c r="Z360" i="5" a="1"/>
  <c r="Z360" i="5" s="1"/>
  <c r="Y360" i="5" a="1"/>
  <c r="Y360" i="5" s="1"/>
  <c r="X360" i="5" a="1"/>
  <c r="X360" i="5" s="1"/>
  <c r="W360" i="5" a="1"/>
  <c r="W360" i="5" s="1"/>
  <c r="V360" i="5" a="1"/>
  <c r="V360" i="5" s="1"/>
  <c r="U360" i="5" a="1"/>
  <c r="U360" i="5" s="1"/>
  <c r="T360" i="5" a="1"/>
  <c r="T360" i="5" s="1"/>
  <c r="S360" i="5" a="1"/>
  <c r="S360" i="5" s="1"/>
  <c r="R360" i="5" a="1"/>
  <c r="R360" i="5" s="1"/>
  <c r="Q360" i="5" a="1"/>
  <c r="Q360" i="5" s="1"/>
  <c r="P360" i="5" a="1"/>
  <c r="P360" i="5" s="1"/>
  <c r="O360" i="5" a="1"/>
  <c r="O360" i="5" s="1"/>
  <c r="N360" i="5" a="1"/>
  <c r="N360" i="5" s="1"/>
  <c r="M360" i="5" a="1"/>
  <c r="M360" i="5" s="1"/>
  <c r="L360" i="5" a="1"/>
  <c r="L360" i="5" s="1"/>
  <c r="K360" i="5" a="1"/>
  <c r="K360" i="5" s="1"/>
  <c r="J360" i="5" a="1"/>
  <c r="J360" i="5" s="1"/>
  <c r="I360" i="5" a="1"/>
  <c r="I360" i="5" s="1"/>
  <c r="H360" i="5" a="1"/>
  <c r="H360" i="5" s="1"/>
  <c r="G360" i="5" a="1"/>
  <c r="G360" i="5" s="1"/>
  <c r="F360" i="5" a="1"/>
  <c r="F360" i="5" s="1"/>
  <c r="E360" i="5" a="1"/>
  <c r="E360" i="5" s="1"/>
  <c r="D360" i="5" a="1"/>
  <c r="D360" i="5" s="1"/>
  <c r="C360" i="5" a="1"/>
  <c r="C360" i="5" s="1"/>
  <c r="AX359" i="5" a="1"/>
  <c r="AX359" i="5" s="1"/>
  <c r="AW359" i="5" a="1"/>
  <c r="AW359" i="5" s="1"/>
  <c r="AV359" i="5" a="1"/>
  <c r="AV359" i="5" s="1"/>
  <c r="AU359" i="5" a="1"/>
  <c r="AU359" i="5" s="1"/>
  <c r="AT359" i="5" a="1"/>
  <c r="AT359" i="5" s="1"/>
  <c r="AS359" i="5" a="1"/>
  <c r="AS359" i="5" s="1"/>
  <c r="AR359" i="5" a="1"/>
  <c r="AR359" i="5" s="1"/>
  <c r="AQ359" i="5" a="1"/>
  <c r="AQ359" i="5" s="1"/>
  <c r="AP359" i="5" a="1"/>
  <c r="AP359" i="5" s="1"/>
  <c r="AO359" i="5" a="1"/>
  <c r="AO359" i="5" s="1"/>
  <c r="AN359" i="5" a="1"/>
  <c r="AN359" i="5" s="1"/>
  <c r="AM359" i="5" a="1"/>
  <c r="AM359" i="5" s="1"/>
  <c r="AL359" i="5" a="1"/>
  <c r="AL359" i="5" s="1"/>
  <c r="AK359" i="5" a="1"/>
  <c r="AK359" i="5" s="1"/>
  <c r="AJ359" i="5" a="1"/>
  <c r="AJ359" i="5" s="1"/>
  <c r="AI359" i="5" a="1"/>
  <c r="AI359" i="5" s="1"/>
  <c r="AH359" i="5" a="1"/>
  <c r="AH359" i="5" s="1"/>
  <c r="AG359" i="5" a="1"/>
  <c r="AG359" i="5" s="1"/>
  <c r="AF359" i="5" a="1"/>
  <c r="AF359" i="5" s="1"/>
  <c r="AE359" i="5" a="1"/>
  <c r="AE359" i="5" s="1"/>
  <c r="AD359" i="5" a="1"/>
  <c r="AD359" i="5" s="1"/>
  <c r="AC359" i="5" a="1"/>
  <c r="AC359" i="5" s="1"/>
  <c r="AB359" i="5" a="1"/>
  <c r="AB359" i="5" s="1"/>
  <c r="AA359" i="5" a="1"/>
  <c r="AA359" i="5" s="1"/>
  <c r="Z359" i="5" a="1"/>
  <c r="Z359" i="5" s="1"/>
  <c r="Y359" i="5" a="1"/>
  <c r="Y359" i="5" s="1"/>
  <c r="X359" i="5" a="1"/>
  <c r="X359" i="5" s="1"/>
  <c r="W359" i="5" a="1"/>
  <c r="W359" i="5" s="1"/>
  <c r="V359" i="5" a="1"/>
  <c r="V359" i="5" s="1"/>
  <c r="U359" i="5" a="1"/>
  <c r="U359" i="5" s="1"/>
  <c r="T359" i="5" a="1"/>
  <c r="T359" i="5" s="1"/>
  <c r="S359" i="5" a="1"/>
  <c r="S359" i="5" s="1"/>
  <c r="R359" i="5" a="1"/>
  <c r="R359" i="5" s="1"/>
  <c r="Q359" i="5" a="1"/>
  <c r="Q359" i="5" s="1"/>
  <c r="P359" i="5" a="1"/>
  <c r="P359" i="5" s="1"/>
  <c r="O359" i="5" a="1"/>
  <c r="O359" i="5" s="1"/>
  <c r="N359" i="5" a="1"/>
  <c r="N359" i="5" s="1"/>
  <c r="M359" i="5" a="1"/>
  <c r="M359" i="5" s="1"/>
  <c r="L359" i="5" a="1"/>
  <c r="L359" i="5" s="1"/>
  <c r="K359" i="5" a="1"/>
  <c r="K359" i="5" s="1"/>
  <c r="J359" i="5" a="1"/>
  <c r="J359" i="5" s="1"/>
  <c r="I359" i="5" a="1"/>
  <c r="I359" i="5" s="1"/>
  <c r="H359" i="5" a="1"/>
  <c r="H359" i="5" s="1"/>
  <c r="G359" i="5" a="1"/>
  <c r="G359" i="5" s="1"/>
  <c r="F359" i="5" a="1"/>
  <c r="F359" i="5" s="1"/>
  <c r="E359" i="5" a="1"/>
  <c r="E359" i="5" s="1"/>
  <c r="D359" i="5" a="1"/>
  <c r="D359" i="5" s="1"/>
  <c r="C359" i="5" a="1"/>
  <c r="C359" i="5" s="1"/>
  <c r="AX358" i="5" a="1"/>
  <c r="AX358" i="5" s="1"/>
  <c r="AW358" i="5" a="1"/>
  <c r="AW358" i="5" s="1"/>
  <c r="AV358" i="5" a="1"/>
  <c r="AV358" i="5" s="1"/>
  <c r="AU358" i="5" a="1"/>
  <c r="AU358" i="5" s="1"/>
  <c r="AT358" i="5" a="1"/>
  <c r="AT358" i="5" s="1"/>
  <c r="AS358" i="5" a="1"/>
  <c r="AS358" i="5" s="1"/>
  <c r="AR358" i="5" a="1"/>
  <c r="AR358" i="5" s="1"/>
  <c r="AQ358" i="5" a="1"/>
  <c r="AQ358" i="5" s="1"/>
  <c r="AP358" i="5" a="1"/>
  <c r="AP358" i="5" s="1"/>
  <c r="AO358" i="5" a="1"/>
  <c r="AO358" i="5" s="1"/>
  <c r="AN358" i="5" a="1"/>
  <c r="AN358" i="5" s="1"/>
  <c r="AM358" i="5" a="1"/>
  <c r="AM358" i="5" s="1"/>
  <c r="AL358" i="5" a="1"/>
  <c r="AL358" i="5" s="1"/>
  <c r="AK358" i="5" a="1"/>
  <c r="AK358" i="5" s="1"/>
  <c r="AJ358" i="5" a="1"/>
  <c r="AJ358" i="5" s="1"/>
  <c r="AI358" i="5" a="1"/>
  <c r="AI358" i="5" s="1"/>
  <c r="AH358" i="5" a="1"/>
  <c r="AH358" i="5" s="1"/>
  <c r="AG358" i="5" a="1"/>
  <c r="AG358" i="5" s="1"/>
  <c r="AF358" i="5" a="1"/>
  <c r="AF358" i="5" s="1"/>
  <c r="AE358" i="5" a="1"/>
  <c r="AE358" i="5" s="1"/>
  <c r="AD358" i="5" a="1"/>
  <c r="AD358" i="5" s="1"/>
  <c r="AC358" i="5" a="1"/>
  <c r="AC358" i="5" s="1"/>
  <c r="AB358" i="5" a="1"/>
  <c r="AB358" i="5" s="1"/>
  <c r="AA358" i="5" a="1"/>
  <c r="AA358" i="5" s="1"/>
  <c r="Z358" i="5" a="1"/>
  <c r="Z358" i="5" s="1"/>
  <c r="Y358" i="5" a="1"/>
  <c r="Y358" i="5" s="1"/>
  <c r="X358" i="5" a="1"/>
  <c r="X358" i="5" s="1"/>
  <c r="W358" i="5" a="1"/>
  <c r="W358" i="5" s="1"/>
  <c r="V358" i="5" a="1"/>
  <c r="V358" i="5" s="1"/>
  <c r="U358" i="5" a="1"/>
  <c r="U358" i="5" s="1"/>
  <c r="T358" i="5" a="1"/>
  <c r="T358" i="5" s="1"/>
  <c r="S358" i="5" a="1"/>
  <c r="S358" i="5" s="1"/>
  <c r="R358" i="5" a="1"/>
  <c r="R358" i="5" s="1"/>
  <c r="Q358" i="5" a="1"/>
  <c r="Q358" i="5" s="1"/>
  <c r="P358" i="5" a="1"/>
  <c r="P358" i="5" s="1"/>
  <c r="O358" i="5" a="1"/>
  <c r="O358" i="5" s="1"/>
  <c r="N358" i="5" a="1"/>
  <c r="N358" i="5" s="1"/>
  <c r="M358" i="5" a="1"/>
  <c r="M358" i="5" s="1"/>
  <c r="L358" i="5" a="1"/>
  <c r="L358" i="5" s="1"/>
  <c r="K358" i="5"/>
  <c r="K358" i="5" a="1"/>
  <c r="J358" i="5" a="1"/>
  <c r="J358" i="5" s="1"/>
  <c r="I358" i="5" a="1"/>
  <c r="I358" i="5" s="1"/>
  <c r="H358" i="5" a="1"/>
  <c r="H358" i="5" s="1"/>
  <c r="G358" i="5" a="1"/>
  <c r="G358" i="5" s="1"/>
  <c r="F358" i="5" a="1"/>
  <c r="F358" i="5" s="1"/>
  <c r="E358" i="5" a="1"/>
  <c r="E358" i="5" s="1"/>
  <c r="D358" i="5" a="1"/>
  <c r="D358" i="5" s="1"/>
  <c r="C358" i="5" a="1"/>
  <c r="C358" i="5" s="1"/>
  <c r="AX357" i="5" a="1"/>
  <c r="AX357" i="5" s="1"/>
  <c r="AW357" i="5" a="1"/>
  <c r="AW357" i="5" s="1"/>
  <c r="AV357" i="5" a="1"/>
  <c r="AV357" i="5" s="1"/>
  <c r="AU357" i="5" a="1"/>
  <c r="AU357" i="5" s="1"/>
  <c r="AT357" i="5" a="1"/>
  <c r="AT357" i="5" s="1"/>
  <c r="AS357" i="5" a="1"/>
  <c r="AS357" i="5" s="1"/>
  <c r="AR357" i="5" a="1"/>
  <c r="AR357" i="5" s="1"/>
  <c r="AQ357" i="5" a="1"/>
  <c r="AQ357" i="5" s="1"/>
  <c r="AP357" i="5" a="1"/>
  <c r="AP357" i="5" s="1"/>
  <c r="AO357" i="5" a="1"/>
  <c r="AO357" i="5" s="1"/>
  <c r="AN357" i="5" a="1"/>
  <c r="AN357" i="5" s="1"/>
  <c r="AM357" i="5" a="1"/>
  <c r="AM357" i="5" s="1"/>
  <c r="AL357" i="5" a="1"/>
  <c r="AL357" i="5" s="1"/>
  <c r="AK357" i="5" a="1"/>
  <c r="AK357" i="5" s="1"/>
  <c r="AJ357" i="5" a="1"/>
  <c r="AJ357" i="5" s="1"/>
  <c r="AI357" i="5" a="1"/>
  <c r="AI357" i="5" s="1"/>
  <c r="AH357" i="5" a="1"/>
  <c r="AH357" i="5" s="1"/>
  <c r="AG357" i="5" a="1"/>
  <c r="AG357" i="5" s="1"/>
  <c r="AF357" i="5" a="1"/>
  <c r="AF357" i="5" s="1"/>
  <c r="AE357" i="5" a="1"/>
  <c r="AE357" i="5" s="1"/>
  <c r="AD357" i="5" a="1"/>
  <c r="AD357" i="5" s="1"/>
  <c r="AC357" i="5" a="1"/>
  <c r="AC357" i="5" s="1"/>
  <c r="AB357" i="5" a="1"/>
  <c r="AB357" i="5" s="1"/>
  <c r="AA357" i="5" a="1"/>
  <c r="AA357" i="5" s="1"/>
  <c r="Z357" i="5" a="1"/>
  <c r="Z357" i="5" s="1"/>
  <c r="Y357" i="5" a="1"/>
  <c r="Y357" i="5" s="1"/>
  <c r="X357" i="5" a="1"/>
  <c r="X357" i="5" s="1"/>
  <c r="W357" i="5" a="1"/>
  <c r="W357" i="5" s="1"/>
  <c r="V357" i="5" a="1"/>
  <c r="V357" i="5" s="1"/>
  <c r="U357" i="5" a="1"/>
  <c r="U357" i="5" s="1"/>
  <c r="T357" i="5" a="1"/>
  <c r="T357" i="5" s="1"/>
  <c r="S357" i="5" a="1"/>
  <c r="S357" i="5" s="1"/>
  <c r="R357" i="5" a="1"/>
  <c r="R357" i="5" s="1"/>
  <c r="Q357" i="5" a="1"/>
  <c r="Q357" i="5" s="1"/>
  <c r="P357" i="5" a="1"/>
  <c r="P357" i="5" s="1"/>
  <c r="O357" i="5" a="1"/>
  <c r="O357" i="5" s="1"/>
  <c r="N357" i="5" a="1"/>
  <c r="N357" i="5" s="1"/>
  <c r="M357" i="5" a="1"/>
  <c r="M357" i="5" s="1"/>
  <c r="L357" i="5" a="1"/>
  <c r="L357" i="5" s="1"/>
  <c r="K357" i="5" a="1"/>
  <c r="K357" i="5" s="1"/>
  <c r="J357" i="5" a="1"/>
  <c r="J357" i="5" s="1"/>
  <c r="I357" i="5" a="1"/>
  <c r="I357" i="5" s="1"/>
  <c r="H357" i="5" a="1"/>
  <c r="H357" i="5" s="1"/>
  <c r="G357" i="5" a="1"/>
  <c r="G357" i="5" s="1"/>
  <c r="F357" i="5" a="1"/>
  <c r="F357" i="5" s="1"/>
  <c r="E357" i="5" a="1"/>
  <c r="E357" i="5" s="1"/>
  <c r="D357" i="5" a="1"/>
  <c r="D357" i="5" s="1"/>
  <c r="C357" i="5" a="1"/>
  <c r="C357" i="5" s="1"/>
  <c r="AX356" i="5" a="1"/>
  <c r="AX356" i="5" s="1"/>
  <c r="AW356" i="5" a="1"/>
  <c r="AW356" i="5" s="1"/>
  <c r="AV356" i="5" a="1"/>
  <c r="AV356" i="5" s="1"/>
  <c r="AU356" i="5" a="1"/>
  <c r="AU356" i="5" s="1"/>
  <c r="AT356" i="5" a="1"/>
  <c r="AT356" i="5" s="1"/>
  <c r="AS356" i="5" a="1"/>
  <c r="AS356" i="5" s="1"/>
  <c r="AR356" i="5" a="1"/>
  <c r="AR356" i="5" s="1"/>
  <c r="AQ356" i="5" a="1"/>
  <c r="AQ356" i="5" s="1"/>
  <c r="AP356" i="5" a="1"/>
  <c r="AP356" i="5" s="1"/>
  <c r="AO356" i="5" a="1"/>
  <c r="AO356" i="5" s="1"/>
  <c r="AN356" i="5" a="1"/>
  <c r="AN356" i="5" s="1"/>
  <c r="AM356" i="5" a="1"/>
  <c r="AM356" i="5" s="1"/>
  <c r="AL356" i="5" a="1"/>
  <c r="AL356" i="5" s="1"/>
  <c r="AK356" i="5" a="1"/>
  <c r="AK356" i="5" s="1"/>
  <c r="AJ356" i="5" a="1"/>
  <c r="AJ356" i="5" s="1"/>
  <c r="AI356" i="5" a="1"/>
  <c r="AI356" i="5" s="1"/>
  <c r="AH356" i="5" a="1"/>
  <c r="AH356" i="5" s="1"/>
  <c r="AG356" i="5" a="1"/>
  <c r="AG356" i="5" s="1"/>
  <c r="AF356" i="5" a="1"/>
  <c r="AF356" i="5" s="1"/>
  <c r="AE356" i="5" a="1"/>
  <c r="AE356" i="5" s="1"/>
  <c r="AD356" i="5" a="1"/>
  <c r="AD356" i="5" s="1"/>
  <c r="AC356" i="5" a="1"/>
  <c r="AC356" i="5" s="1"/>
  <c r="AB356" i="5" a="1"/>
  <c r="AB356" i="5" s="1"/>
  <c r="AA356" i="5" a="1"/>
  <c r="AA356" i="5" s="1"/>
  <c r="Z356" i="5" a="1"/>
  <c r="Z356" i="5" s="1"/>
  <c r="Y356" i="5" a="1"/>
  <c r="Y356" i="5" s="1"/>
  <c r="X356" i="5" a="1"/>
  <c r="X356" i="5" s="1"/>
  <c r="W356" i="5" a="1"/>
  <c r="W356" i="5" s="1"/>
  <c r="V356" i="5" a="1"/>
  <c r="V356" i="5" s="1"/>
  <c r="U356" i="5" a="1"/>
  <c r="U356" i="5" s="1"/>
  <c r="T356" i="5" a="1"/>
  <c r="T356" i="5" s="1"/>
  <c r="S356" i="5" a="1"/>
  <c r="S356" i="5" s="1"/>
  <c r="R356" i="5" a="1"/>
  <c r="R356" i="5" s="1"/>
  <c r="Q356" i="5" a="1"/>
  <c r="Q356" i="5" s="1"/>
  <c r="P356" i="5" a="1"/>
  <c r="P356" i="5" s="1"/>
  <c r="O356" i="5" a="1"/>
  <c r="O356" i="5" s="1"/>
  <c r="N356" i="5" a="1"/>
  <c r="N356" i="5" s="1"/>
  <c r="M356" i="5" a="1"/>
  <c r="M356" i="5" s="1"/>
  <c r="L356" i="5" a="1"/>
  <c r="L356" i="5" s="1"/>
  <c r="K356" i="5" a="1"/>
  <c r="K356" i="5" s="1"/>
  <c r="J356" i="5" a="1"/>
  <c r="J356" i="5" s="1"/>
  <c r="I356" i="5" a="1"/>
  <c r="I356" i="5" s="1"/>
  <c r="H356" i="5" a="1"/>
  <c r="H356" i="5" s="1"/>
  <c r="G356" i="5" a="1"/>
  <c r="G356" i="5" s="1"/>
  <c r="F356" i="5" a="1"/>
  <c r="F356" i="5" s="1"/>
  <c r="E356" i="5" a="1"/>
  <c r="E356" i="5" s="1"/>
  <c r="D356" i="5" a="1"/>
  <c r="D356" i="5" s="1"/>
  <c r="C356" i="5" a="1"/>
  <c r="C356" i="5" s="1"/>
  <c r="AX355" i="5" a="1"/>
  <c r="AX355" i="5" s="1"/>
  <c r="AW355" i="5" a="1"/>
  <c r="AW355" i="5" s="1"/>
  <c r="AV355" i="5" a="1"/>
  <c r="AV355" i="5" s="1"/>
  <c r="AU355" i="5" a="1"/>
  <c r="AU355" i="5" s="1"/>
  <c r="AT355" i="5" a="1"/>
  <c r="AT355" i="5" s="1"/>
  <c r="AS355" i="5" a="1"/>
  <c r="AS355" i="5" s="1"/>
  <c r="AR355" i="5" a="1"/>
  <c r="AR355" i="5" s="1"/>
  <c r="AQ355" i="5" a="1"/>
  <c r="AQ355" i="5" s="1"/>
  <c r="AP355" i="5" a="1"/>
  <c r="AP355" i="5" s="1"/>
  <c r="AO355" i="5" a="1"/>
  <c r="AO355" i="5" s="1"/>
  <c r="AN355" i="5" a="1"/>
  <c r="AN355" i="5" s="1"/>
  <c r="AM355" i="5" a="1"/>
  <c r="AM355" i="5" s="1"/>
  <c r="AL355" i="5" a="1"/>
  <c r="AL355" i="5" s="1"/>
  <c r="AK355" i="5" a="1"/>
  <c r="AK355" i="5" s="1"/>
  <c r="AJ355" i="5" a="1"/>
  <c r="AJ355" i="5" s="1"/>
  <c r="AI355" i="5" a="1"/>
  <c r="AI355" i="5" s="1"/>
  <c r="AH355" i="5" a="1"/>
  <c r="AH355" i="5" s="1"/>
  <c r="AG355" i="5" a="1"/>
  <c r="AG355" i="5" s="1"/>
  <c r="AF355" i="5" a="1"/>
  <c r="AF355" i="5" s="1"/>
  <c r="AE355" i="5" a="1"/>
  <c r="AE355" i="5" s="1"/>
  <c r="AD355" i="5" a="1"/>
  <c r="AD355" i="5" s="1"/>
  <c r="AC355" i="5" a="1"/>
  <c r="AC355" i="5" s="1"/>
  <c r="AB355" i="5" a="1"/>
  <c r="AB355" i="5" s="1"/>
  <c r="AA355" i="5" a="1"/>
  <c r="AA355" i="5" s="1"/>
  <c r="Z355" i="5" a="1"/>
  <c r="Z355" i="5" s="1"/>
  <c r="Y355" i="5" a="1"/>
  <c r="Y355" i="5" s="1"/>
  <c r="X355" i="5" a="1"/>
  <c r="X355" i="5" s="1"/>
  <c r="W355" i="5" a="1"/>
  <c r="W355" i="5" s="1"/>
  <c r="V355" i="5" a="1"/>
  <c r="V355" i="5" s="1"/>
  <c r="U355" i="5" a="1"/>
  <c r="U355" i="5" s="1"/>
  <c r="T355" i="5" a="1"/>
  <c r="T355" i="5" s="1"/>
  <c r="S355" i="5" a="1"/>
  <c r="S355" i="5" s="1"/>
  <c r="R355" i="5" a="1"/>
  <c r="R355" i="5" s="1"/>
  <c r="Q355" i="5" a="1"/>
  <c r="Q355" i="5" s="1"/>
  <c r="P355" i="5" a="1"/>
  <c r="P355" i="5" s="1"/>
  <c r="O355" i="5" a="1"/>
  <c r="O355" i="5" s="1"/>
  <c r="N355" i="5" a="1"/>
  <c r="N355" i="5" s="1"/>
  <c r="M355" i="5" a="1"/>
  <c r="M355" i="5" s="1"/>
  <c r="L355" i="5" a="1"/>
  <c r="L355" i="5" s="1"/>
  <c r="K355" i="5" a="1"/>
  <c r="K355" i="5" s="1"/>
  <c r="J355" i="5" a="1"/>
  <c r="J355" i="5" s="1"/>
  <c r="I355" i="5" a="1"/>
  <c r="I355" i="5" s="1"/>
  <c r="H355" i="5" a="1"/>
  <c r="H355" i="5" s="1"/>
  <c r="G355" i="5" a="1"/>
  <c r="G355" i="5" s="1"/>
  <c r="F355" i="5" a="1"/>
  <c r="F355" i="5" s="1"/>
  <c r="E355" i="5" a="1"/>
  <c r="E355" i="5" s="1"/>
  <c r="D355" i="5" a="1"/>
  <c r="D355" i="5" s="1"/>
  <c r="C355" i="5" a="1"/>
  <c r="C355" i="5" s="1"/>
  <c r="AX354" i="5" a="1"/>
  <c r="AX354" i="5" s="1"/>
  <c r="AW354" i="5" a="1"/>
  <c r="AW354" i="5" s="1"/>
  <c r="AV354" i="5" a="1"/>
  <c r="AV354" i="5" s="1"/>
  <c r="AU354" i="5" a="1"/>
  <c r="AU354" i="5" s="1"/>
  <c r="AT354" i="5" a="1"/>
  <c r="AT354" i="5" s="1"/>
  <c r="AS354" i="5" a="1"/>
  <c r="AS354" i="5" s="1"/>
  <c r="AR354" i="5" a="1"/>
  <c r="AR354" i="5" s="1"/>
  <c r="AQ354" i="5" a="1"/>
  <c r="AQ354" i="5" s="1"/>
  <c r="AP354" i="5" a="1"/>
  <c r="AP354" i="5" s="1"/>
  <c r="AO354" i="5" a="1"/>
  <c r="AO354" i="5" s="1"/>
  <c r="AN354" i="5" a="1"/>
  <c r="AN354" i="5" s="1"/>
  <c r="AM354" i="5" a="1"/>
  <c r="AM354" i="5" s="1"/>
  <c r="AL354" i="5" a="1"/>
  <c r="AL354" i="5" s="1"/>
  <c r="AK354" i="5" a="1"/>
  <c r="AK354" i="5" s="1"/>
  <c r="AJ354" i="5" a="1"/>
  <c r="AJ354" i="5" s="1"/>
  <c r="AI354" i="5" a="1"/>
  <c r="AI354" i="5" s="1"/>
  <c r="AH354" i="5" a="1"/>
  <c r="AH354" i="5" s="1"/>
  <c r="AG354" i="5" a="1"/>
  <c r="AG354" i="5" s="1"/>
  <c r="AF354" i="5" a="1"/>
  <c r="AF354" i="5" s="1"/>
  <c r="AE354" i="5" a="1"/>
  <c r="AE354" i="5" s="1"/>
  <c r="AD354" i="5" a="1"/>
  <c r="AD354" i="5" s="1"/>
  <c r="AC354" i="5" a="1"/>
  <c r="AC354" i="5" s="1"/>
  <c r="AB354" i="5" a="1"/>
  <c r="AB354" i="5" s="1"/>
  <c r="AA354" i="5" a="1"/>
  <c r="AA354" i="5" s="1"/>
  <c r="Z354" i="5" a="1"/>
  <c r="Z354" i="5" s="1"/>
  <c r="Y354" i="5" a="1"/>
  <c r="Y354" i="5" s="1"/>
  <c r="X354" i="5" a="1"/>
  <c r="X354" i="5" s="1"/>
  <c r="W354" i="5" a="1"/>
  <c r="W354" i="5" s="1"/>
  <c r="V354" i="5" a="1"/>
  <c r="V354" i="5" s="1"/>
  <c r="U354" i="5" a="1"/>
  <c r="U354" i="5" s="1"/>
  <c r="T354" i="5" a="1"/>
  <c r="T354" i="5" s="1"/>
  <c r="S354" i="5" a="1"/>
  <c r="S354" i="5" s="1"/>
  <c r="R354" i="5" a="1"/>
  <c r="R354" i="5" s="1"/>
  <c r="Q354" i="5" a="1"/>
  <c r="Q354" i="5" s="1"/>
  <c r="P354" i="5" a="1"/>
  <c r="P354" i="5" s="1"/>
  <c r="O354" i="5" a="1"/>
  <c r="O354" i="5" s="1"/>
  <c r="N354" i="5" a="1"/>
  <c r="N354" i="5" s="1"/>
  <c r="M354" i="5" a="1"/>
  <c r="M354" i="5" s="1"/>
  <c r="L354" i="5" a="1"/>
  <c r="L354" i="5" s="1"/>
  <c r="K354" i="5" a="1"/>
  <c r="K354" i="5" s="1"/>
  <c r="J354" i="5" a="1"/>
  <c r="J354" i="5" s="1"/>
  <c r="I354" i="5" a="1"/>
  <c r="I354" i="5" s="1"/>
  <c r="H354" i="5" a="1"/>
  <c r="H354" i="5" s="1"/>
  <c r="G354" i="5" a="1"/>
  <c r="G354" i="5" s="1"/>
  <c r="F354" i="5" a="1"/>
  <c r="F354" i="5" s="1"/>
  <c r="E354" i="5" a="1"/>
  <c r="E354" i="5" s="1"/>
  <c r="D354" i="5" a="1"/>
  <c r="D354" i="5" s="1"/>
  <c r="C354" i="5" a="1"/>
  <c r="C354" i="5" s="1"/>
  <c r="AX353" i="5" a="1"/>
  <c r="AX353" i="5" s="1"/>
  <c r="AW353" i="5" a="1"/>
  <c r="AW353" i="5" s="1"/>
  <c r="AV353" i="5" a="1"/>
  <c r="AV353" i="5" s="1"/>
  <c r="AU353" i="5" a="1"/>
  <c r="AU353" i="5" s="1"/>
  <c r="AT353" i="5" a="1"/>
  <c r="AT353" i="5" s="1"/>
  <c r="AS353" i="5" a="1"/>
  <c r="AS353" i="5" s="1"/>
  <c r="AR353" i="5" a="1"/>
  <c r="AR353" i="5" s="1"/>
  <c r="AQ353" i="5" a="1"/>
  <c r="AQ353" i="5" s="1"/>
  <c r="AP353" i="5" a="1"/>
  <c r="AP353" i="5" s="1"/>
  <c r="AO353" i="5" a="1"/>
  <c r="AO353" i="5" s="1"/>
  <c r="AN353" i="5" a="1"/>
  <c r="AN353" i="5" s="1"/>
  <c r="AM353" i="5" a="1"/>
  <c r="AM353" i="5" s="1"/>
  <c r="AL353" i="5" a="1"/>
  <c r="AL353" i="5" s="1"/>
  <c r="AK353" i="5" a="1"/>
  <c r="AK353" i="5" s="1"/>
  <c r="AJ353" i="5" a="1"/>
  <c r="AJ353" i="5" s="1"/>
  <c r="AI353" i="5" a="1"/>
  <c r="AI353" i="5" s="1"/>
  <c r="AH353" i="5" a="1"/>
  <c r="AH353" i="5" s="1"/>
  <c r="AG353" i="5" a="1"/>
  <c r="AG353" i="5" s="1"/>
  <c r="AF353" i="5" a="1"/>
  <c r="AF353" i="5" s="1"/>
  <c r="AE353" i="5" a="1"/>
  <c r="AE353" i="5" s="1"/>
  <c r="AD353" i="5" a="1"/>
  <c r="AD353" i="5" s="1"/>
  <c r="AC353" i="5" a="1"/>
  <c r="AC353" i="5" s="1"/>
  <c r="AB353" i="5" a="1"/>
  <c r="AB353" i="5" s="1"/>
  <c r="AA353" i="5" a="1"/>
  <c r="AA353" i="5" s="1"/>
  <c r="Z353" i="5" a="1"/>
  <c r="Z353" i="5" s="1"/>
  <c r="Y353" i="5" a="1"/>
  <c r="Y353" i="5" s="1"/>
  <c r="X353" i="5" a="1"/>
  <c r="X353" i="5" s="1"/>
  <c r="W353" i="5" a="1"/>
  <c r="W353" i="5" s="1"/>
  <c r="V353" i="5" a="1"/>
  <c r="V353" i="5" s="1"/>
  <c r="U353" i="5" a="1"/>
  <c r="U353" i="5" s="1"/>
  <c r="T353" i="5" a="1"/>
  <c r="T353" i="5" s="1"/>
  <c r="S353" i="5" a="1"/>
  <c r="S353" i="5" s="1"/>
  <c r="R353" i="5" a="1"/>
  <c r="R353" i="5" s="1"/>
  <c r="Q353" i="5" a="1"/>
  <c r="Q353" i="5" s="1"/>
  <c r="P353" i="5" a="1"/>
  <c r="P353" i="5" s="1"/>
  <c r="O353" i="5" a="1"/>
  <c r="O353" i="5" s="1"/>
  <c r="N353" i="5" a="1"/>
  <c r="N353" i="5" s="1"/>
  <c r="M353" i="5" a="1"/>
  <c r="M353" i="5" s="1"/>
  <c r="L353" i="5" a="1"/>
  <c r="L353" i="5" s="1"/>
  <c r="K353" i="5" a="1"/>
  <c r="K353" i="5" s="1"/>
  <c r="J353" i="5" a="1"/>
  <c r="J353" i="5" s="1"/>
  <c r="I353" i="5" a="1"/>
  <c r="I353" i="5" s="1"/>
  <c r="H353" i="5" a="1"/>
  <c r="H353" i="5" s="1"/>
  <c r="G353" i="5" a="1"/>
  <c r="G353" i="5" s="1"/>
  <c r="F353" i="5" a="1"/>
  <c r="F353" i="5" s="1"/>
  <c r="E353" i="5" a="1"/>
  <c r="E353" i="5" s="1"/>
  <c r="D353" i="5" a="1"/>
  <c r="D353" i="5" s="1"/>
  <c r="C353" i="5" a="1"/>
  <c r="C353" i="5" s="1"/>
  <c r="AX352" i="5" a="1"/>
  <c r="AX352" i="5" s="1"/>
  <c r="AW352" i="5" a="1"/>
  <c r="AW352" i="5" s="1"/>
  <c r="AV352" i="5" a="1"/>
  <c r="AV352" i="5" s="1"/>
  <c r="AU352" i="5" a="1"/>
  <c r="AU352" i="5" s="1"/>
  <c r="AT352" i="5" a="1"/>
  <c r="AT352" i="5" s="1"/>
  <c r="AS352" i="5" a="1"/>
  <c r="AS352" i="5" s="1"/>
  <c r="AR352" i="5" a="1"/>
  <c r="AR352" i="5" s="1"/>
  <c r="AQ352" i="5" a="1"/>
  <c r="AQ352" i="5" s="1"/>
  <c r="AP352" i="5" a="1"/>
  <c r="AP352" i="5" s="1"/>
  <c r="AO352" i="5" a="1"/>
  <c r="AO352" i="5" s="1"/>
  <c r="AN352" i="5" a="1"/>
  <c r="AN352" i="5" s="1"/>
  <c r="AM352" i="5" a="1"/>
  <c r="AM352" i="5" s="1"/>
  <c r="AL352" i="5" a="1"/>
  <c r="AL352" i="5" s="1"/>
  <c r="AK352" i="5" a="1"/>
  <c r="AK352" i="5" s="1"/>
  <c r="AJ352" i="5" a="1"/>
  <c r="AJ352" i="5" s="1"/>
  <c r="AI352" i="5" a="1"/>
  <c r="AI352" i="5" s="1"/>
  <c r="AH352" i="5" a="1"/>
  <c r="AH352" i="5" s="1"/>
  <c r="AG352" i="5" a="1"/>
  <c r="AG352" i="5" s="1"/>
  <c r="AF352" i="5" a="1"/>
  <c r="AF352" i="5" s="1"/>
  <c r="AE352" i="5" a="1"/>
  <c r="AE352" i="5" s="1"/>
  <c r="AD352" i="5" a="1"/>
  <c r="AD352" i="5" s="1"/>
  <c r="AC352" i="5" a="1"/>
  <c r="AC352" i="5" s="1"/>
  <c r="AB352" i="5" a="1"/>
  <c r="AB352" i="5" s="1"/>
  <c r="AA352" i="5" a="1"/>
  <c r="AA352" i="5" s="1"/>
  <c r="Z352" i="5" a="1"/>
  <c r="Z352" i="5" s="1"/>
  <c r="Y352" i="5" a="1"/>
  <c r="Y352" i="5" s="1"/>
  <c r="X352" i="5" a="1"/>
  <c r="X352" i="5" s="1"/>
  <c r="W352" i="5" a="1"/>
  <c r="W352" i="5" s="1"/>
  <c r="V352" i="5" a="1"/>
  <c r="V352" i="5" s="1"/>
  <c r="U352" i="5" a="1"/>
  <c r="U352" i="5" s="1"/>
  <c r="T352" i="5" a="1"/>
  <c r="T352" i="5" s="1"/>
  <c r="S352" i="5" a="1"/>
  <c r="S352" i="5" s="1"/>
  <c r="R352" i="5" a="1"/>
  <c r="R352" i="5" s="1"/>
  <c r="Q352" i="5" a="1"/>
  <c r="Q352" i="5" s="1"/>
  <c r="P352" i="5" a="1"/>
  <c r="P352" i="5" s="1"/>
  <c r="O352" i="5" a="1"/>
  <c r="O352" i="5" s="1"/>
  <c r="N352" i="5" a="1"/>
  <c r="N352" i="5" s="1"/>
  <c r="M352" i="5" a="1"/>
  <c r="M352" i="5" s="1"/>
  <c r="L352" i="5" a="1"/>
  <c r="L352" i="5" s="1"/>
  <c r="K352" i="5" a="1"/>
  <c r="K352" i="5" s="1"/>
  <c r="J352" i="5" a="1"/>
  <c r="J352" i="5" s="1"/>
  <c r="I352" i="5" a="1"/>
  <c r="I352" i="5" s="1"/>
  <c r="H352" i="5" a="1"/>
  <c r="H352" i="5" s="1"/>
  <c r="G352" i="5" a="1"/>
  <c r="G352" i="5" s="1"/>
  <c r="F352" i="5" a="1"/>
  <c r="F352" i="5" s="1"/>
  <c r="E352" i="5" a="1"/>
  <c r="E352" i="5" s="1"/>
  <c r="D352" i="5" a="1"/>
  <c r="D352" i="5" s="1"/>
  <c r="C352" i="5" a="1"/>
  <c r="C352" i="5" s="1"/>
  <c r="AX351" i="5" a="1"/>
  <c r="AX351" i="5" s="1"/>
  <c r="AW351" i="5" a="1"/>
  <c r="AW351" i="5" s="1"/>
  <c r="AV351" i="5" a="1"/>
  <c r="AV351" i="5" s="1"/>
  <c r="AU351" i="5" a="1"/>
  <c r="AU351" i="5" s="1"/>
  <c r="AT351" i="5" a="1"/>
  <c r="AT351" i="5" s="1"/>
  <c r="AS351" i="5" a="1"/>
  <c r="AS351" i="5" s="1"/>
  <c r="AR351" i="5" a="1"/>
  <c r="AR351" i="5" s="1"/>
  <c r="AQ351" i="5" a="1"/>
  <c r="AQ351" i="5" s="1"/>
  <c r="AP351" i="5" a="1"/>
  <c r="AP351" i="5" s="1"/>
  <c r="AO351" i="5" a="1"/>
  <c r="AO351" i="5" s="1"/>
  <c r="AN351" i="5" a="1"/>
  <c r="AN351" i="5" s="1"/>
  <c r="AM351" i="5" a="1"/>
  <c r="AM351" i="5" s="1"/>
  <c r="AL351" i="5" a="1"/>
  <c r="AL351" i="5" s="1"/>
  <c r="AK351" i="5" a="1"/>
  <c r="AK351" i="5" s="1"/>
  <c r="AJ351" i="5" a="1"/>
  <c r="AJ351" i="5" s="1"/>
  <c r="AI351" i="5" a="1"/>
  <c r="AI351" i="5" s="1"/>
  <c r="AH351" i="5" a="1"/>
  <c r="AH351" i="5" s="1"/>
  <c r="AG351" i="5" a="1"/>
  <c r="AG351" i="5" s="1"/>
  <c r="AF351" i="5" a="1"/>
  <c r="AF351" i="5" s="1"/>
  <c r="AE351" i="5" a="1"/>
  <c r="AE351" i="5" s="1"/>
  <c r="AD351" i="5" a="1"/>
  <c r="AD351" i="5" s="1"/>
  <c r="AC351" i="5" a="1"/>
  <c r="AC351" i="5" s="1"/>
  <c r="AB351" i="5" a="1"/>
  <c r="AB351" i="5" s="1"/>
  <c r="AA351" i="5" a="1"/>
  <c r="AA351" i="5" s="1"/>
  <c r="Z351" i="5" a="1"/>
  <c r="Z351" i="5" s="1"/>
  <c r="Y351" i="5" a="1"/>
  <c r="Y351" i="5" s="1"/>
  <c r="X351" i="5" a="1"/>
  <c r="X351" i="5" s="1"/>
  <c r="W351" i="5" a="1"/>
  <c r="W351" i="5" s="1"/>
  <c r="V351" i="5" a="1"/>
  <c r="V351" i="5" s="1"/>
  <c r="U351" i="5" a="1"/>
  <c r="U351" i="5" s="1"/>
  <c r="T351" i="5" a="1"/>
  <c r="T351" i="5" s="1"/>
  <c r="S351" i="5" a="1"/>
  <c r="S351" i="5" s="1"/>
  <c r="R351" i="5" a="1"/>
  <c r="R351" i="5" s="1"/>
  <c r="Q351" i="5" a="1"/>
  <c r="Q351" i="5" s="1"/>
  <c r="P351" i="5" a="1"/>
  <c r="P351" i="5" s="1"/>
  <c r="O351" i="5" a="1"/>
  <c r="O351" i="5" s="1"/>
  <c r="N351" i="5" a="1"/>
  <c r="N351" i="5" s="1"/>
  <c r="M351" i="5" a="1"/>
  <c r="M351" i="5" s="1"/>
  <c r="L351" i="5" a="1"/>
  <c r="L351" i="5" s="1"/>
  <c r="K351" i="5" a="1"/>
  <c r="K351" i="5" s="1"/>
  <c r="J351" i="5" a="1"/>
  <c r="J351" i="5" s="1"/>
  <c r="I351" i="5" a="1"/>
  <c r="I351" i="5" s="1"/>
  <c r="H351" i="5" a="1"/>
  <c r="H351" i="5" s="1"/>
  <c r="G351" i="5" a="1"/>
  <c r="G351" i="5" s="1"/>
  <c r="F351" i="5" a="1"/>
  <c r="F351" i="5" s="1"/>
  <c r="E351" i="5" a="1"/>
  <c r="E351" i="5" s="1"/>
  <c r="D351" i="5" a="1"/>
  <c r="D351" i="5" s="1"/>
  <c r="C351" i="5" a="1"/>
  <c r="C351" i="5" s="1"/>
  <c r="AX350" i="5" a="1"/>
  <c r="AX350" i="5" s="1"/>
  <c r="AW350" i="5" a="1"/>
  <c r="AW350" i="5" s="1"/>
  <c r="AV350" i="5" a="1"/>
  <c r="AV350" i="5" s="1"/>
  <c r="AU350" i="5" a="1"/>
  <c r="AU350" i="5" s="1"/>
  <c r="AT350" i="5" a="1"/>
  <c r="AT350" i="5" s="1"/>
  <c r="AS350" i="5" a="1"/>
  <c r="AS350" i="5" s="1"/>
  <c r="AR350" i="5" a="1"/>
  <c r="AR350" i="5" s="1"/>
  <c r="AQ350" i="5" a="1"/>
  <c r="AQ350" i="5" s="1"/>
  <c r="AP350" i="5" a="1"/>
  <c r="AP350" i="5" s="1"/>
  <c r="AO350" i="5" a="1"/>
  <c r="AO350" i="5" s="1"/>
  <c r="AN350" i="5" a="1"/>
  <c r="AN350" i="5" s="1"/>
  <c r="AM350" i="5" a="1"/>
  <c r="AM350" i="5" s="1"/>
  <c r="AL350" i="5" a="1"/>
  <c r="AL350" i="5" s="1"/>
  <c r="AK350" i="5" a="1"/>
  <c r="AK350" i="5" s="1"/>
  <c r="AJ350" i="5" a="1"/>
  <c r="AJ350" i="5" s="1"/>
  <c r="AI350" i="5" a="1"/>
  <c r="AI350" i="5" s="1"/>
  <c r="AH350" i="5" a="1"/>
  <c r="AH350" i="5" s="1"/>
  <c r="AG350" i="5" a="1"/>
  <c r="AG350" i="5" s="1"/>
  <c r="AF350" i="5" a="1"/>
  <c r="AF350" i="5" s="1"/>
  <c r="AE350" i="5" a="1"/>
  <c r="AE350" i="5" s="1"/>
  <c r="AD350" i="5" a="1"/>
  <c r="AD350" i="5" s="1"/>
  <c r="AC350" i="5" a="1"/>
  <c r="AC350" i="5" s="1"/>
  <c r="AB350" i="5" a="1"/>
  <c r="AB350" i="5" s="1"/>
  <c r="AA350" i="5" a="1"/>
  <c r="AA350" i="5" s="1"/>
  <c r="Z350" i="5" a="1"/>
  <c r="Z350" i="5" s="1"/>
  <c r="Y350" i="5" a="1"/>
  <c r="Y350" i="5" s="1"/>
  <c r="X350" i="5" a="1"/>
  <c r="X350" i="5" s="1"/>
  <c r="W350" i="5" a="1"/>
  <c r="W350" i="5" s="1"/>
  <c r="V350" i="5" a="1"/>
  <c r="V350" i="5" s="1"/>
  <c r="U350" i="5" a="1"/>
  <c r="U350" i="5" s="1"/>
  <c r="T350" i="5" a="1"/>
  <c r="T350" i="5" s="1"/>
  <c r="S350" i="5" a="1"/>
  <c r="S350" i="5" s="1"/>
  <c r="R350" i="5" a="1"/>
  <c r="R350" i="5" s="1"/>
  <c r="Q350" i="5" a="1"/>
  <c r="Q350" i="5" s="1"/>
  <c r="P350" i="5" a="1"/>
  <c r="P350" i="5" s="1"/>
  <c r="O350" i="5" a="1"/>
  <c r="O350" i="5" s="1"/>
  <c r="N350" i="5" a="1"/>
  <c r="N350" i="5" s="1"/>
  <c r="M350" i="5" a="1"/>
  <c r="M350" i="5" s="1"/>
  <c r="L350" i="5" a="1"/>
  <c r="L350" i="5" s="1"/>
  <c r="K350" i="5" a="1"/>
  <c r="K350" i="5" s="1"/>
  <c r="J350" i="5" a="1"/>
  <c r="J350" i="5" s="1"/>
  <c r="I350" i="5" a="1"/>
  <c r="I350" i="5" s="1"/>
  <c r="H350" i="5" a="1"/>
  <c r="H350" i="5" s="1"/>
  <c r="G350" i="5" a="1"/>
  <c r="G350" i="5" s="1"/>
  <c r="F350" i="5" a="1"/>
  <c r="F350" i="5" s="1"/>
  <c r="E350" i="5" a="1"/>
  <c r="E350" i="5" s="1"/>
  <c r="D350" i="5" a="1"/>
  <c r="D350" i="5" s="1"/>
  <c r="C350" i="5" a="1"/>
  <c r="C350" i="5" s="1"/>
  <c r="AX349" i="5" a="1"/>
  <c r="AX349" i="5" s="1"/>
  <c r="AW349" i="5" a="1"/>
  <c r="AW349" i="5" s="1"/>
  <c r="AV349" i="5" a="1"/>
  <c r="AV349" i="5" s="1"/>
  <c r="AU349" i="5" a="1"/>
  <c r="AU349" i="5" s="1"/>
  <c r="AT349" i="5" a="1"/>
  <c r="AT349" i="5" s="1"/>
  <c r="AS349" i="5" a="1"/>
  <c r="AS349" i="5" s="1"/>
  <c r="AR349" i="5" a="1"/>
  <c r="AR349" i="5" s="1"/>
  <c r="AQ349" i="5" a="1"/>
  <c r="AQ349" i="5" s="1"/>
  <c r="AP349" i="5" a="1"/>
  <c r="AP349" i="5" s="1"/>
  <c r="AO349" i="5" a="1"/>
  <c r="AO349" i="5" s="1"/>
  <c r="AN349" i="5" a="1"/>
  <c r="AN349" i="5" s="1"/>
  <c r="AM349" i="5" a="1"/>
  <c r="AM349" i="5" s="1"/>
  <c r="AL349" i="5" a="1"/>
  <c r="AL349" i="5" s="1"/>
  <c r="AK349" i="5" a="1"/>
  <c r="AK349" i="5" s="1"/>
  <c r="AJ349" i="5" a="1"/>
  <c r="AJ349" i="5" s="1"/>
  <c r="AI349" i="5" a="1"/>
  <c r="AI349" i="5" s="1"/>
  <c r="AH349" i="5" a="1"/>
  <c r="AH349" i="5" s="1"/>
  <c r="AG349" i="5" a="1"/>
  <c r="AG349" i="5" s="1"/>
  <c r="AF349" i="5" a="1"/>
  <c r="AF349" i="5" s="1"/>
  <c r="AE349" i="5" a="1"/>
  <c r="AE349" i="5" s="1"/>
  <c r="AD349" i="5" a="1"/>
  <c r="AD349" i="5" s="1"/>
  <c r="AC349" i="5" a="1"/>
  <c r="AC349" i="5" s="1"/>
  <c r="AB349" i="5" a="1"/>
  <c r="AB349" i="5" s="1"/>
  <c r="AA349" i="5" a="1"/>
  <c r="AA349" i="5" s="1"/>
  <c r="Z349" i="5" a="1"/>
  <c r="Z349" i="5" s="1"/>
  <c r="Y349" i="5" a="1"/>
  <c r="Y349" i="5" s="1"/>
  <c r="X349" i="5" a="1"/>
  <c r="X349" i="5" s="1"/>
  <c r="W349" i="5" a="1"/>
  <c r="W349" i="5" s="1"/>
  <c r="V349" i="5" a="1"/>
  <c r="V349" i="5" s="1"/>
  <c r="U349" i="5" a="1"/>
  <c r="U349" i="5" s="1"/>
  <c r="T349" i="5" a="1"/>
  <c r="T349" i="5" s="1"/>
  <c r="S349" i="5" a="1"/>
  <c r="S349" i="5" s="1"/>
  <c r="R349" i="5" a="1"/>
  <c r="R349" i="5" s="1"/>
  <c r="Q349" i="5" a="1"/>
  <c r="Q349" i="5" s="1"/>
  <c r="P349" i="5" a="1"/>
  <c r="P349" i="5" s="1"/>
  <c r="O349" i="5" a="1"/>
  <c r="O349" i="5" s="1"/>
  <c r="N349" i="5" a="1"/>
  <c r="N349" i="5" s="1"/>
  <c r="M349" i="5" a="1"/>
  <c r="M349" i="5" s="1"/>
  <c r="L349" i="5" a="1"/>
  <c r="L349" i="5" s="1"/>
  <c r="K349" i="5" a="1"/>
  <c r="K349" i="5" s="1"/>
  <c r="J349" i="5" a="1"/>
  <c r="J349" i="5" s="1"/>
  <c r="I349" i="5" a="1"/>
  <c r="I349" i="5" s="1"/>
  <c r="H349" i="5" a="1"/>
  <c r="H349" i="5" s="1"/>
  <c r="G349" i="5" a="1"/>
  <c r="G349" i="5" s="1"/>
  <c r="F349" i="5" a="1"/>
  <c r="F349" i="5" s="1"/>
  <c r="E349" i="5" a="1"/>
  <c r="E349" i="5" s="1"/>
  <c r="D349" i="5" a="1"/>
  <c r="D349" i="5" s="1"/>
  <c r="C349" i="5" a="1"/>
  <c r="C349" i="5" s="1"/>
  <c r="AX348" i="5" a="1"/>
  <c r="AX348" i="5" s="1"/>
  <c r="AW348" i="5" a="1"/>
  <c r="AW348" i="5" s="1"/>
  <c r="AV348" i="5" a="1"/>
  <c r="AV348" i="5" s="1"/>
  <c r="AU348" i="5" a="1"/>
  <c r="AU348" i="5" s="1"/>
  <c r="AT348" i="5" a="1"/>
  <c r="AT348" i="5" s="1"/>
  <c r="AS348" i="5" a="1"/>
  <c r="AS348" i="5" s="1"/>
  <c r="AR348" i="5" a="1"/>
  <c r="AR348" i="5" s="1"/>
  <c r="AQ348" i="5" a="1"/>
  <c r="AQ348" i="5" s="1"/>
  <c r="AP348" i="5" a="1"/>
  <c r="AP348" i="5" s="1"/>
  <c r="AO348" i="5" a="1"/>
  <c r="AO348" i="5" s="1"/>
  <c r="AN348" i="5" a="1"/>
  <c r="AN348" i="5" s="1"/>
  <c r="AM348" i="5" a="1"/>
  <c r="AM348" i="5" s="1"/>
  <c r="AL348" i="5" a="1"/>
  <c r="AL348" i="5" s="1"/>
  <c r="AK348" i="5" a="1"/>
  <c r="AK348" i="5" s="1"/>
  <c r="AJ348" i="5" a="1"/>
  <c r="AJ348" i="5" s="1"/>
  <c r="AI348" i="5" a="1"/>
  <c r="AI348" i="5" s="1"/>
  <c r="AH348" i="5" a="1"/>
  <c r="AH348" i="5" s="1"/>
  <c r="AG348" i="5" a="1"/>
  <c r="AG348" i="5" s="1"/>
  <c r="AF348" i="5" a="1"/>
  <c r="AF348" i="5" s="1"/>
  <c r="AE348" i="5" a="1"/>
  <c r="AE348" i="5" s="1"/>
  <c r="AD348" i="5" a="1"/>
  <c r="AD348" i="5" s="1"/>
  <c r="AC348" i="5" a="1"/>
  <c r="AC348" i="5" s="1"/>
  <c r="AB348" i="5" a="1"/>
  <c r="AB348" i="5" s="1"/>
  <c r="AA348" i="5" a="1"/>
  <c r="AA348" i="5" s="1"/>
  <c r="Z348" i="5" a="1"/>
  <c r="Z348" i="5" s="1"/>
  <c r="Y348" i="5" a="1"/>
  <c r="Y348" i="5" s="1"/>
  <c r="X348" i="5" a="1"/>
  <c r="X348" i="5" s="1"/>
  <c r="W348" i="5" a="1"/>
  <c r="W348" i="5" s="1"/>
  <c r="V348" i="5" a="1"/>
  <c r="V348" i="5" s="1"/>
  <c r="U348" i="5" a="1"/>
  <c r="U348" i="5" s="1"/>
  <c r="T348" i="5" a="1"/>
  <c r="T348" i="5" s="1"/>
  <c r="S348" i="5" a="1"/>
  <c r="S348" i="5" s="1"/>
  <c r="R348" i="5" a="1"/>
  <c r="R348" i="5" s="1"/>
  <c r="Q348" i="5" a="1"/>
  <c r="Q348" i="5" s="1"/>
  <c r="P348" i="5" a="1"/>
  <c r="P348" i="5" s="1"/>
  <c r="O348" i="5" a="1"/>
  <c r="O348" i="5" s="1"/>
  <c r="N348" i="5" a="1"/>
  <c r="N348" i="5" s="1"/>
  <c r="M348" i="5" a="1"/>
  <c r="M348" i="5" s="1"/>
  <c r="L348" i="5" a="1"/>
  <c r="L348" i="5" s="1"/>
  <c r="K348" i="5" a="1"/>
  <c r="K348" i="5" s="1"/>
  <c r="J348" i="5" a="1"/>
  <c r="J348" i="5" s="1"/>
  <c r="I348" i="5" a="1"/>
  <c r="I348" i="5" s="1"/>
  <c r="H348" i="5" a="1"/>
  <c r="H348" i="5" s="1"/>
  <c r="G348" i="5" a="1"/>
  <c r="G348" i="5" s="1"/>
  <c r="F348" i="5" a="1"/>
  <c r="F348" i="5" s="1"/>
  <c r="E348" i="5" a="1"/>
  <c r="E348" i="5" s="1"/>
  <c r="D348" i="5" a="1"/>
  <c r="D348" i="5" s="1"/>
  <c r="C348" i="5" a="1"/>
  <c r="C348" i="5" s="1"/>
  <c r="AX347" i="5" a="1"/>
  <c r="AX347" i="5" s="1"/>
  <c r="AW347" i="5" a="1"/>
  <c r="AW347" i="5" s="1"/>
  <c r="AV347" i="5" a="1"/>
  <c r="AV347" i="5" s="1"/>
  <c r="AU347" i="5" a="1"/>
  <c r="AU347" i="5" s="1"/>
  <c r="AT347" i="5" a="1"/>
  <c r="AT347" i="5" s="1"/>
  <c r="AS347" i="5" a="1"/>
  <c r="AS347" i="5" s="1"/>
  <c r="AR347" i="5" a="1"/>
  <c r="AR347" i="5" s="1"/>
  <c r="AQ347" i="5" a="1"/>
  <c r="AQ347" i="5" s="1"/>
  <c r="AP347" i="5" a="1"/>
  <c r="AP347" i="5" s="1"/>
  <c r="AO347" i="5" a="1"/>
  <c r="AO347" i="5" s="1"/>
  <c r="AN347" i="5" a="1"/>
  <c r="AN347" i="5" s="1"/>
  <c r="AM347" i="5" a="1"/>
  <c r="AM347" i="5" s="1"/>
  <c r="AL347" i="5" a="1"/>
  <c r="AL347" i="5" s="1"/>
  <c r="AK347" i="5" a="1"/>
  <c r="AK347" i="5" s="1"/>
  <c r="AJ347" i="5" a="1"/>
  <c r="AJ347" i="5" s="1"/>
  <c r="AI347" i="5" a="1"/>
  <c r="AI347" i="5" s="1"/>
  <c r="AH347" i="5" a="1"/>
  <c r="AH347" i="5" s="1"/>
  <c r="AG347" i="5" a="1"/>
  <c r="AG347" i="5" s="1"/>
  <c r="AF347" i="5" a="1"/>
  <c r="AF347" i="5" s="1"/>
  <c r="AE347" i="5" a="1"/>
  <c r="AE347" i="5" s="1"/>
  <c r="AD347" i="5" a="1"/>
  <c r="AD347" i="5" s="1"/>
  <c r="AC347" i="5" a="1"/>
  <c r="AC347" i="5" s="1"/>
  <c r="AB347" i="5" a="1"/>
  <c r="AB347" i="5" s="1"/>
  <c r="AA347" i="5" a="1"/>
  <c r="AA347" i="5" s="1"/>
  <c r="Z347" i="5" a="1"/>
  <c r="Z347" i="5" s="1"/>
  <c r="Y347" i="5" a="1"/>
  <c r="Y347" i="5" s="1"/>
  <c r="X347" i="5" a="1"/>
  <c r="X347" i="5" s="1"/>
  <c r="W347" i="5" a="1"/>
  <c r="W347" i="5" s="1"/>
  <c r="V347" i="5" a="1"/>
  <c r="V347" i="5" s="1"/>
  <c r="U347" i="5" a="1"/>
  <c r="U347" i="5" s="1"/>
  <c r="T347" i="5" a="1"/>
  <c r="T347" i="5" s="1"/>
  <c r="S347" i="5" a="1"/>
  <c r="S347" i="5" s="1"/>
  <c r="R347" i="5" a="1"/>
  <c r="R347" i="5" s="1"/>
  <c r="Q347" i="5" a="1"/>
  <c r="Q347" i="5" s="1"/>
  <c r="P347" i="5" a="1"/>
  <c r="P347" i="5" s="1"/>
  <c r="O347" i="5" a="1"/>
  <c r="O347" i="5" s="1"/>
  <c r="N347" i="5" a="1"/>
  <c r="N347" i="5" s="1"/>
  <c r="M347" i="5" a="1"/>
  <c r="M347" i="5" s="1"/>
  <c r="L347" i="5" a="1"/>
  <c r="L347" i="5" s="1"/>
  <c r="K347" i="5" a="1"/>
  <c r="K347" i="5" s="1"/>
  <c r="J347" i="5" a="1"/>
  <c r="J347" i="5" s="1"/>
  <c r="I347" i="5" a="1"/>
  <c r="I347" i="5" s="1"/>
  <c r="H347" i="5" a="1"/>
  <c r="H347" i="5" s="1"/>
  <c r="G347" i="5" a="1"/>
  <c r="G347" i="5" s="1"/>
  <c r="F347" i="5" a="1"/>
  <c r="F347" i="5" s="1"/>
  <c r="E347" i="5" a="1"/>
  <c r="E347" i="5" s="1"/>
  <c r="D347" i="5" a="1"/>
  <c r="D347" i="5" s="1"/>
  <c r="C347" i="5" a="1"/>
  <c r="C347" i="5" s="1"/>
  <c r="AX346" i="5" a="1"/>
  <c r="AX346" i="5" s="1"/>
  <c r="AW346" i="5" a="1"/>
  <c r="AW346" i="5" s="1"/>
  <c r="AV346" i="5" a="1"/>
  <c r="AV346" i="5" s="1"/>
  <c r="AU346" i="5" a="1"/>
  <c r="AU346" i="5" s="1"/>
  <c r="AT346" i="5" a="1"/>
  <c r="AT346" i="5" s="1"/>
  <c r="AS346" i="5" a="1"/>
  <c r="AS346" i="5" s="1"/>
  <c r="AR346" i="5" a="1"/>
  <c r="AR346" i="5" s="1"/>
  <c r="AQ346" i="5" a="1"/>
  <c r="AQ346" i="5" s="1"/>
  <c r="AP346" i="5" a="1"/>
  <c r="AP346" i="5" s="1"/>
  <c r="AO346" i="5" a="1"/>
  <c r="AO346" i="5" s="1"/>
  <c r="AN346" i="5" a="1"/>
  <c r="AN346" i="5" s="1"/>
  <c r="AM346" i="5" a="1"/>
  <c r="AM346" i="5" s="1"/>
  <c r="AL346" i="5" a="1"/>
  <c r="AL346" i="5" s="1"/>
  <c r="AK346" i="5" a="1"/>
  <c r="AK346" i="5" s="1"/>
  <c r="AJ346" i="5" a="1"/>
  <c r="AJ346" i="5" s="1"/>
  <c r="AI346" i="5" a="1"/>
  <c r="AI346" i="5" s="1"/>
  <c r="AH346" i="5" a="1"/>
  <c r="AH346" i="5" s="1"/>
  <c r="AG346" i="5" a="1"/>
  <c r="AG346" i="5" s="1"/>
  <c r="AF346" i="5" a="1"/>
  <c r="AF346" i="5" s="1"/>
  <c r="AE346" i="5" a="1"/>
  <c r="AE346" i="5" s="1"/>
  <c r="AD346" i="5" a="1"/>
  <c r="AD346" i="5" s="1"/>
  <c r="AC346" i="5" a="1"/>
  <c r="AC346" i="5" s="1"/>
  <c r="AB346" i="5" a="1"/>
  <c r="AB346" i="5" s="1"/>
  <c r="AA346" i="5" a="1"/>
  <c r="AA346" i="5" s="1"/>
  <c r="Z346" i="5" a="1"/>
  <c r="Z346" i="5" s="1"/>
  <c r="Y346" i="5" a="1"/>
  <c r="Y346" i="5" s="1"/>
  <c r="X346" i="5" a="1"/>
  <c r="X346" i="5" s="1"/>
  <c r="W346" i="5" a="1"/>
  <c r="W346" i="5" s="1"/>
  <c r="V346" i="5" a="1"/>
  <c r="V346" i="5" s="1"/>
  <c r="U346" i="5" a="1"/>
  <c r="U346" i="5" s="1"/>
  <c r="T346" i="5" a="1"/>
  <c r="T346" i="5" s="1"/>
  <c r="S346" i="5" a="1"/>
  <c r="S346" i="5" s="1"/>
  <c r="R346" i="5" a="1"/>
  <c r="R346" i="5" s="1"/>
  <c r="Q346" i="5" a="1"/>
  <c r="Q346" i="5" s="1"/>
  <c r="P346" i="5" a="1"/>
  <c r="P346" i="5" s="1"/>
  <c r="O346" i="5" a="1"/>
  <c r="O346" i="5" s="1"/>
  <c r="N346" i="5" a="1"/>
  <c r="N346" i="5" s="1"/>
  <c r="M346" i="5" a="1"/>
  <c r="M346" i="5" s="1"/>
  <c r="L346" i="5" a="1"/>
  <c r="L346" i="5" s="1"/>
  <c r="K346" i="5" a="1"/>
  <c r="K346" i="5" s="1"/>
  <c r="J346" i="5" a="1"/>
  <c r="J346" i="5" s="1"/>
  <c r="I346" i="5" a="1"/>
  <c r="I346" i="5" s="1"/>
  <c r="H346" i="5" a="1"/>
  <c r="H346" i="5" s="1"/>
  <c r="G346" i="5" a="1"/>
  <c r="G346" i="5" s="1"/>
  <c r="F346" i="5" a="1"/>
  <c r="F346" i="5" s="1"/>
  <c r="E346" i="5" a="1"/>
  <c r="E346" i="5" s="1"/>
  <c r="D346" i="5" a="1"/>
  <c r="D346" i="5" s="1"/>
  <c r="C346" i="5" a="1"/>
  <c r="C346" i="5" s="1"/>
  <c r="AX345" i="5" a="1"/>
  <c r="AX345" i="5" s="1"/>
  <c r="AW345" i="5" a="1"/>
  <c r="AW345" i="5" s="1"/>
  <c r="AV345" i="5" a="1"/>
  <c r="AV345" i="5" s="1"/>
  <c r="AU345" i="5" a="1"/>
  <c r="AU345" i="5" s="1"/>
  <c r="AT345" i="5" a="1"/>
  <c r="AT345" i="5" s="1"/>
  <c r="AS345" i="5" a="1"/>
  <c r="AS345" i="5" s="1"/>
  <c r="AR345" i="5" a="1"/>
  <c r="AR345" i="5" s="1"/>
  <c r="AQ345" i="5" a="1"/>
  <c r="AQ345" i="5" s="1"/>
  <c r="AP345" i="5" a="1"/>
  <c r="AP345" i="5" s="1"/>
  <c r="AO345" i="5" a="1"/>
  <c r="AO345" i="5" s="1"/>
  <c r="AN345" i="5" a="1"/>
  <c r="AN345" i="5" s="1"/>
  <c r="AM345" i="5" a="1"/>
  <c r="AM345" i="5" s="1"/>
  <c r="AL345" i="5" a="1"/>
  <c r="AL345" i="5" s="1"/>
  <c r="AK345" i="5" a="1"/>
  <c r="AK345" i="5" s="1"/>
  <c r="AJ345" i="5" a="1"/>
  <c r="AJ345" i="5" s="1"/>
  <c r="AI345" i="5" a="1"/>
  <c r="AI345" i="5" s="1"/>
  <c r="AH345" i="5" a="1"/>
  <c r="AH345" i="5" s="1"/>
  <c r="AG345" i="5" a="1"/>
  <c r="AG345" i="5" s="1"/>
  <c r="AF345" i="5" a="1"/>
  <c r="AF345" i="5" s="1"/>
  <c r="AE345" i="5" a="1"/>
  <c r="AE345" i="5" s="1"/>
  <c r="AD345" i="5" a="1"/>
  <c r="AD345" i="5" s="1"/>
  <c r="AC345" i="5" a="1"/>
  <c r="AC345" i="5" s="1"/>
  <c r="AB345" i="5" a="1"/>
  <c r="AB345" i="5" s="1"/>
  <c r="AA345" i="5" a="1"/>
  <c r="AA345" i="5" s="1"/>
  <c r="Z345" i="5" a="1"/>
  <c r="Z345" i="5" s="1"/>
  <c r="Y345" i="5" a="1"/>
  <c r="Y345" i="5" s="1"/>
  <c r="X345" i="5" a="1"/>
  <c r="X345" i="5" s="1"/>
  <c r="W345" i="5" a="1"/>
  <c r="W345" i="5" s="1"/>
  <c r="V345" i="5" a="1"/>
  <c r="V345" i="5" s="1"/>
  <c r="U345" i="5" a="1"/>
  <c r="U345" i="5" s="1"/>
  <c r="T345" i="5" a="1"/>
  <c r="T345" i="5" s="1"/>
  <c r="S345" i="5" a="1"/>
  <c r="S345" i="5" s="1"/>
  <c r="R345" i="5" a="1"/>
  <c r="R345" i="5" s="1"/>
  <c r="Q345" i="5" a="1"/>
  <c r="Q345" i="5" s="1"/>
  <c r="P345" i="5" a="1"/>
  <c r="P345" i="5" s="1"/>
  <c r="O345" i="5" a="1"/>
  <c r="O345" i="5" s="1"/>
  <c r="N345" i="5" a="1"/>
  <c r="N345" i="5" s="1"/>
  <c r="M345" i="5" a="1"/>
  <c r="M345" i="5" s="1"/>
  <c r="L345" i="5" a="1"/>
  <c r="L345" i="5" s="1"/>
  <c r="K345" i="5" a="1"/>
  <c r="K345" i="5" s="1"/>
  <c r="J345" i="5" a="1"/>
  <c r="J345" i="5" s="1"/>
  <c r="I345" i="5" a="1"/>
  <c r="I345" i="5" s="1"/>
  <c r="H345" i="5" a="1"/>
  <c r="H345" i="5" s="1"/>
  <c r="G345" i="5" a="1"/>
  <c r="G345" i="5" s="1"/>
  <c r="F345" i="5" a="1"/>
  <c r="F345" i="5" s="1"/>
  <c r="E345" i="5" a="1"/>
  <c r="E345" i="5" s="1"/>
  <c r="D345" i="5" a="1"/>
  <c r="D345" i="5" s="1"/>
  <c r="C345" i="5" a="1"/>
  <c r="C345" i="5" s="1"/>
  <c r="AX344" i="5" a="1"/>
  <c r="AX344" i="5" s="1"/>
  <c r="AW344" i="5" a="1"/>
  <c r="AW344" i="5" s="1"/>
  <c r="AV344" i="5" a="1"/>
  <c r="AV344" i="5" s="1"/>
  <c r="AU344" i="5" a="1"/>
  <c r="AU344" i="5" s="1"/>
  <c r="AT344" i="5" a="1"/>
  <c r="AT344" i="5" s="1"/>
  <c r="AS344" i="5" a="1"/>
  <c r="AS344" i="5" s="1"/>
  <c r="AR344" i="5" a="1"/>
  <c r="AR344" i="5" s="1"/>
  <c r="AQ344" i="5" a="1"/>
  <c r="AQ344" i="5" s="1"/>
  <c r="AP344" i="5" a="1"/>
  <c r="AP344" i="5" s="1"/>
  <c r="AO344" i="5" a="1"/>
  <c r="AO344" i="5" s="1"/>
  <c r="AN344" i="5" a="1"/>
  <c r="AN344" i="5" s="1"/>
  <c r="AM344" i="5" a="1"/>
  <c r="AM344" i="5" s="1"/>
  <c r="AL344" i="5" a="1"/>
  <c r="AL344" i="5" s="1"/>
  <c r="AK344" i="5" a="1"/>
  <c r="AK344" i="5" s="1"/>
  <c r="AJ344" i="5" a="1"/>
  <c r="AJ344" i="5" s="1"/>
  <c r="AI344" i="5" a="1"/>
  <c r="AI344" i="5" s="1"/>
  <c r="AH344" i="5" a="1"/>
  <c r="AH344" i="5" s="1"/>
  <c r="AG344" i="5" a="1"/>
  <c r="AG344" i="5" s="1"/>
  <c r="AF344" i="5" a="1"/>
  <c r="AF344" i="5" s="1"/>
  <c r="AE344" i="5" a="1"/>
  <c r="AE344" i="5" s="1"/>
  <c r="AD344" i="5" a="1"/>
  <c r="AD344" i="5" s="1"/>
  <c r="AC344" i="5" a="1"/>
  <c r="AC344" i="5" s="1"/>
  <c r="AB344" i="5" a="1"/>
  <c r="AB344" i="5" s="1"/>
  <c r="AA344" i="5" a="1"/>
  <c r="AA344" i="5" s="1"/>
  <c r="Z344" i="5" a="1"/>
  <c r="Z344" i="5" s="1"/>
  <c r="Y344" i="5" a="1"/>
  <c r="Y344" i="5" s="1"/>
  <c r="X344" i="5" a="1"/>
  <c r="X344" i="5" s="1"/>
  <c r="W344" i="5" a="1"/>
  <c r="W344" i="5" s="1"/>
  <c r="V344" i="5" a="1"/>
  <c r="V344" i="5" s="1"/>
  <c r="U344" i="5" a="1"/>
  <c r="U344" i="5" s="1"/>
  <c r="T344" i="5" a="1"/>
  <c r="T344" i="5" s="1"/>
  <c r="S344" i="5" a="1"/>
  <c r="S344" i="5" s="1"/>
  <c r="R344" i="5" a="1"/>
  <c r="R344" i="5" s="1"/>
  <c r="Q344" i="5" a="1"/>
  <c r="Q344" i="5" s="1"/>
  <c r="P344" i="5" a="1"/>
  <c r="P344" i="5" s="1"/>
  <c r="O344" i="5" a="1"/>
  <c r="O344" i="5" s="1"/>
  <c r="N344" i="5" a="1"/>
  <c r="N344" i="5" s="1"/>
  <c r="M344" i="5" a="1"/>
  <c r="M344" i="5" s="1"/>
  <c r="L344" i="5" a="1"/>
  <c r="L344" i="5" s="1"/>
  <c r="K344" i="5" a="1"/>
  <c r="K344" i="5" s="1"/>
  <c r="J344" i="5" a="1"/>
  <c r="J344" i="5" s="1"/>
  <c r="I344" i="5" a="1"/>
  <c r="I344" i="5" s="1"/>
  <c r="H344" i="5" a="1"/>
  <c r="H344" i="5" s="1"/>
  <c r="G344" i="5" a="1"/>
  <c r="G344" i="5" s="1"/>
  <c r="F344" i="5" a="1"/>
  <c r="F344" i="5" s="1"/>
  <c r="E344" i="5" a="1"/>
  <c r="E344" i="5" s="1"/>
  <c r="D344" i="5" a="1"/>
  <c r="D344" i="5" s="1"/>
  <c r="C344" i="5" a="1"/>
  <c r="C344" i="5" s="1"/>
  <c r="AX343" i="5" a="1"/>
  <c r="AX343" i="5" s="1"/>
  <c r="AW343" i="5" a="1"/>
  <c r="AW343" i="5" s="1"/>
  <c r="AV343" i="5" a="1"/>
  <c r="AV343" i="5" s="1"/>
  <c r="AU343" i="5" a="1"/>
  <c r="AU343" i="5" s="1"/>
  <c r="AT343" i="5" a="1"/>
  <c r="AT343" i="5" s="1"/>
  <c r="AS343" i="5" a="1"/>
  <c r="AS343" i="5" s="1"/>
  <c r="AR343" i="5" a="1"/>
  <c r="AR343" i="5" s="1"/>
  <c r="AQ343" i="5" a="1"/>
  <c r="AQ343" i="5" s="1"/>
  <c r="AP343" i="5" a="1"/>
  <c r="AP343" i="5" s="1"/>
  <c r="AO343" i="5" a="1"/>
  <c r="AO343" i="5" s="1"/>
  <c r="AN343" i="5" a="1"/>
  <c r="AN343" i="5" s="1"/>
  <c r="AM343" i="5" a="1"/>
  <c r="AM343" i="5" s="1"/>
  <c r="AL343" i="5" a="1"/>
  <c r="AL343" i="5" s="1"/>
  <c r="AK343" i="5" a="1"/>
  <c r="AK343" i="5" s="1"/>
  <c r="AJ343" i="5" a="1"/>
  <c r="AJ343" i="5" s="1"/>
  <c r="AI343" i="5" a="1"/>
  <c r="AI343" i="5" s="1"/>
  <c r="AH343" i="5" a="1"/>
  <c r="AH343" i="5" s="1"/>
  <c r="AG343" i="5" a="1"/>
  <c r="AG343" i="5" s="1"/>
  <c r="AF343" i="5" a="1"/>
  <c r="AF343" i="5" s="1"/>
  <c r="AE343" i="5" a="1"/>
  <c r="AE343" i="5" s="1"/>
  <c r="AD343" i="5" a="1"/>
  <c r="AD343" i="5" s="1"/>
  <c r="AC343" i="5" a="1"/>
  <c r="AC343" i="5" s="1"/>
  <c r="AB343" i="5" a="1"/>
  <c r="AB343" i="5" s="1"/>
  <c r="AA343" i="5" a="1"/>
  <c r="AA343" i="5" s="1"/>
  <c r="Z343" i="5" a="1"/>
  <c r="Z343" i="5" s="1"/>
  <c r="Y343" i="5" a="1"/>
  <c r="Y343" i="5" s="1"/>
  <c r="X343" i="5" a="1"/>
  <c r="X343" i="5" s="1"/>
  <c r="W343" i="5" a="1"/>
  <c r="W343" i="5" s="1"/>
  <c r="V343" i="5" a="1"/>
  <c r="V343" i="5" s="1"/>
  <c r="U343" i="5" a="1"/>
  <c r="U343" i="5" s="1"/>
  <c r="T343" i="5" a="1"/>
  <c r="T343" i="5" s="1"/>
  <c r="S343" i="5" a="1"/>
  <c r="S343" i="5" s="1"/>
  <c r="R343" i="5" a="1"/>
  <c r="R343" i="5" s="1"/>
  <c r="Q343" i="5" a="1"/>
  <c r="Q343" i="5" s="1"/>
  <c r="P343" i="5" a="1"/>
  <c r="P343" i="5" s="1"/>
  <c r="O343" i="5" a="1"/>
  <c r="O343" i="5" s="1"/>
  <c r="N343" i="5" a="1"/>
  <c r="N343" i="5" s="1"/>
  <c r="M343" i="5" a="1"/>
  <c r="M343" i="5" s="1"/>
  <c r="L343" i="5" a="1"/>
  <c r="L343" i="5" s="1"/>
  <c r="K343" i="5" a="1"/>
  <c r="K343" i="5" s="1"/>
  <c r="J343" i="5" a="1"/>
  <c r="J343" i="5" s="1"/>
  <c r="I343" i="5" a="1"/>
  <c r="I343" i="5" s="1"/>
  <c r="H343" i="5" a="1"/>
  <c r="H343" i="5" s="1"/>
  <c r="G343" i="5" a="1"/>
  <c r="G343" i="5" s="1"/>
  <c r="F343" i="5" a="1"/>
  <c r="F343" i="5" s="1"/>
  <c r="E343" i="5" a="1"/>
  <c r="E343" i="5" s="1"/>
  <c r="D343" i="5" a="1"/>
  <c r="D343" i="5" s="1"/>
  <c r="C343" i="5" a="1"/>
  <c r="C343" i="5" s="1"/>
  <c r="AX342" i="5" a="1"/>
  <c r="AX342" i="5" s="1"/>
  <c r="AW342" i="5" a="1"/>
  <c r="AW342" i="5" s="1"/>
  <c r="AV342" i="5" a="1"/>
  <c r="AV342" i="5" s="1"/>
  <c r="AU342" i="5" a="1"/>
  <c r="AU342" i="5" s="1"/>
  <c r="AT342" i="5" a="1"/>
  <c r="AT342" i="5" s="1"/>
  <c r="AS342" i="5" a="1"/>
  <c r="AS342" i="5" s="1"/>
  <c r="AR342" i="5" a="1"/>
  <c r="AR342" i="5" s="1"/>
  <c r="AQ342" i="5" a="1"/>
  <c r="AQ342" i="5" s="1"/>
  <c r="AP342" i="5" a="1"/>
  <c r="AP342" i="5" s="1"/>
  <c r="AO342" i="5" a="1"/>
  <c r="AO342" i="5" s="1"/>
  <c r="AN342" i="5" a="1"/>
  <c r="AN342" i="5" s="1"/>
  <c r="AM342" i="5" a="1"/>
  <c r="AM342" i="5" s="1"/>
  <c r="AL342" i="5" a="1"/>
  <c r="AL342" i="5" s="1"/>
  <c r="AK342" i="5" a="1"/>
  <c r="AK342" i="5" s="1"/>
  <c r="AJ342" i="5" a="1"/>
  <c r="AJ342" i="5" s="1"/>
  <c r="AI342" i="5" a="1"/>
  <c r="AI342" i="5" s="1"/>
  <c r="AH342" i="5" a="1"/>
  <c r="AH342" i="5" s="1"/>
  <c r="AG342" i="5" a="1"/>
  <c r="AG342" i="5" s="1"/>
  <c r="AF342" i="5" a="1"/>
  <c r="AF342" i="5" s="1"/>
  <c r="AE342" i="5" a="1"/>
  <c r="AE342" i="5" s="1"/>
  <c r="AD342" i="5" a="1"/>
  <c r="AD342" i="5" s="1"/>
  <c r="AC342" i="5" a="1"/>
  <c r="AC342" i="5" s="1"/>
  <c r="AB342" i="5" a="1"/>
  <c r="AB342" i="5" s="1"/>
  <c r="AA342" i="5" a="1"/>
  <c r="AA342" i="5" s="1"/>
  <c r="Z342" i="5" a="1"/>
  <c r="Z342" i="5" s="1"/>
  <c r="Y342" i="5" a="1"/>
  <c r="Y342" i="5" s="1"/>
  <c r="X342" i="5" a="1"/>
  <c r="X342" i="5" s="1"/>
  <c r="W342" i="5" a="1"/>
  <c r="W342" i="5" s="1"/>
  <c r="V342" i="5" a="1"/>
  <c r="V342" i="5" s="1"/>
  <c r="U342" i="5" a="1"/>
  <c r="U342" i="5" s="1"/>
  <c r="T342" i="5" a="1"/>
  <c r="T342" i="5" s="1"/>
  <c r="S342" i="5" a="1"/>
  <c r="S342" i="5" s="1"/>
  <c r="R342" i="5" a="1"/>
  <c r="R342" i="5" s="1"/>
  <c r="Q342" i="5" a="1"/>
  <c r="Q342" i="5" s="1"/>
  <c r="P342" i="5" a="1"/>
  <c r="P342" i="5" s="1"/>
  <c r="O342" i="5" a="1"/>
  <c r="O342" i="5" s="1"/>
  <c r="N342" i="5" a="1"/>
  <c r="N342" i="5" s="1"/>
  <c r="M342" i="5" a="1"/>
  <c r="M342" i="5" s="1"/>
  <c r="L342" i="5" a="1"/>
  <c r="L342" i="5" s="1"/>
  <c r="K342" i="5" a="1"/>
  <c r="K342" i="5" s="1"/>
  <c r="J342" i="5" a="1"/>
  <c r="J342" i="5" s="1"/>
  <c r="I342" i="5" a="1"/>
  <c r="I342" i="5" s="1"/>
  <c r="H342" i="5" a="1"/>
  <c r="H342" i="5" s="1"/>
  <c r="G342" i="5" a="1"/>
  <c r="G342" i="5" s="1"/>
  <c r="F342" i="5" a="1"/>
  <c r="F342" i="5" s="1"/>
  <c r="E342" i="5" a="1"/>
  <c r="E342" i="5" s="1"/>
  <c r="D342" i="5" a="1"/>
  <c r="D342" i="5" s="1"/>
  <c r="C342" i="5" a="1"/>
  <c r="C342" i="5" s="1"/>
  <c r="AX341" i="5" a="1"/>
  <c r="AX341" i="5" s="1"/>
  <c r="AW341" i="5" a="1"/>
  <c r="AW341" i="5" s="1"/>
  <c r="AV341" i="5" a="1"/>
  <c r="AV341" i="5" s="1"/>
  <c r="AU341" i="5" a="1"/>
  <c r="AU341" i="5" s="1"/>
  <c r="AT341" i="5" a="1"/>
  <c r="AT341" i="5" s="1"/>
  <c r="AS341" i="5" a="1"/>
  <c r="AS341" i="5" s="1"/>
  <c r="AR341" i="5" a="1"/>
  <c r="AR341" i="5" s="1"/>
  <c r="AQ341" i="5" a="1"/>
  <c r="AQ341" i="5" s="1"/>
  <c r="AP341" i="5" a="1"/>
  <c r="AP341" i="5" s="1"/>
  <c r="AO341" i="5" a="1"/>
  <c r="AO341" i="5" s="1"/>
  <c r="AN341" i="5" a="1"/>
  <c r="AN341" i="5" s="1"/>
  <c r="AM341" i="5" a="1"/>
  <c r="AM341" i="5" s="1"/>
  <c r="AL341" i="5" a="1"/>
  <c r="AL341" i="5" s="1"/>
  <c r="AK341" i="5" a="1"/>
  <c r="AK341" i="5" s="1"/>
  <c r="AJ341" i="5" a="1"/>
  <c r="AJ341" i="5" s="1"/>
  <c r="AI341" i="5"/>
  <c r="AI341" i="5" a="1"/>
  <c r="AH341" i="5" a="1"/>
  <c r="AH341" i="5" s="1"/>
  <c r="AG341" i="5" a="1"/>
  <c r="AG341" i="5" s="1"/>
  <c r="AF341" i="5" a="1"/>
  <c r="AF341" i="5" s="1"/>
  <c r="AE341" i="5" a="1"/>
  <c r="AE341" i="5" s="1"/>
  <c r="AD341" i="5" a="1"/>
  <c r="AD341" i="5" s="1"/>
  <c r="AC341" i="5" a="1"/>
  <c r="AC341" i="5" s="1"/>
  <c r="AB341" i="5" a="1"/>
  <c r="AB341" i="5" s="1"/>
  <c r="AA341" i="5" a="1"/>
  <c r="AA341" i="5" s="1"/>
  <c r="Z341" i="5" a="1"/>
  <c r="Z341" i="5" s="1"/>
  <c r="Y341" i="5" a="1"/>
  <c r="Y341" i="5" s="1"/>
  <c r="X341" i="5" a="1"/>
  <c r="X341" i="5" s="1"/>
  <c r="W341" i="5" a="1"/>
  <c r="W341" i="5" s="1"/>
  <c r="V341" i="5" a="1"/>
  <c r="V341" i="5" s="1"/>
  <c r="U341" i="5" a="1"/>
  <c r="U341" i="5" s="1"/>
  <c r="T341" i="5" a="1"/>
  <c r="T341" i="5" s="1"/>
  <c r="S341" i="5" a="1"/>
  <c r="S341" i="5" s="1"/>
  <c r="R341" i="5" a="1"/>
  <c r="R341" i="5" s="1"/>
  <c r="Q341" i="5" a="1"/>
  <c r="Q341" i="5" s="1"/>
  <c r="P341" i="5" a="1"/>
  <c r="P341" i="5" s="1"/>
  <c r="O341" i="5" a="1"/>
  <c r="O341" i="5" s="1"/>
  <c r="N341" i="5" a="1"/>
  <c r="N341" i="5" s="1"/>
  <c r="M341" i="5" a="1"/>
  <c r="M341" i="5" s="1"/>
  <c r="L341" i="5" a="1"/>
  <c r="L341" i="5" s="1"/>
  <c r="K341" i="5" a="1"/>
  <c r="K341" i="5" s="1"/>
  <c r="J341" i="5" a="1"/>
  <c r="J341" i="5" s="1"/>
  <c r="I341" i="5" a="1"/>
  <c r="I341" i="5" s="1"/>
  <c r="H341" i="5" a="1"/>
  <c r="H341" i="5" s="1"/>
  <c r="G341" i="5" a="1"/>
  <c r="G341" i="5" s="1"/>
  <c r="F341" i="5" a="1"/>
  <c r="F341" i="5" s="1"/>
  <c r="E341" i="5" a="1"/>
  <c r="E341" i="5" s="1"/>
  <c r="D341" i="5" a="1"/>
  <c r="D341" i="5" s="1"/>
  <c r="C341" i="5" a="1"/>
  <c r="C341" i="5" s="1"/>
  <c r="AX340" i="5" a="1"/>
  <c r="AX340" i="5" s="1"/>
  <c r="AW340" i="5" a="1"/>
  <c r="AW340" i="5" s="1"/>
  <c r="AV340" i="5" a="1"/>
  <c r="AV340" i="5" s="1"/>
  <c r="AU340" i="5" a="1"/>
  <c r="AU340" i="5" s="1"/>
  <c r="AT340" i="5" a="1"/>
  <c r="AT340" i="5" s="1"/>
  <c r="AS340" i="5" a="1"/>
  <c r="AS340" i="5" s="1"/>
  <c r="AR340" i="5" a="1"/>
  <c r="AR340" i="5" s="1"/>
  <c r="AQ340" i="5" a="1"/>
  <c r="AQ340" i="5" s="1"/>
  <c r="AP340" i="5" a="1"/>
  <c r="AP340" i="5" s="1"/>
  <c r="AO340" i="5" a="1"/>
  <c r="AO340" i="5" s="1"/>
  <c r="AN340" i="5" a="1"/>
  <c r="AN340" i="5" s="1"/>
  <c r="AM340" i="5" a="1"/>
  <c r="AM340" i="5" s="1"/>
  <c r="AL340" i="5" a="1"/>
  <c r="AL340" i="5" s="1"/>
  <c r="AK340" i="5" a="1"/>
  <c r="AK340" i="5" s="1"/>
  <c r="AJ340" i="5" a="1"/>
  <c r="AJ340" i="5" s="1"/>
  <c r="AI340" i="5" a="1"/>
  <c r="AI340" i="5" s="1"/>
  <c r="AH340" i="5" a="1"/>
  <c r="AH340" i="5" s="1"/>
  <c r="AG340" i="5" a="1"/>
  <c r="AG340" i="5" s="1"/>
  <c r="AF340" i="5" a="1"/>
  <c r="AF340" i="5" s="1"/>
  <c r="AE340" i="5" a="1"/>
  <c r="AE340" i="5" s="1"/>
  <c r="AD340" i="5" a="1"/>
  <c r="AD340" i="5" s="1"/>
  <c r="AC340" i="5" a="1"/>
  <c r="AC340" i="5" s="1"/>
  <c r="AB340" i="5" a="1"/>
  <c r="AB340" i="5" s="1"/>
  <c r="AA340" i="5" a="1"/>
  <c r="AA340" i="5" s="1"/>
  <c r="Z340" i="5" a="1"/>
  <c r="Z340" i="5" s="1"/>
  <c r="Y340" i="5" a="1"/>
  <c r="Y340" i="5" s="1"/>
  <c r="X340" i="5" a="1"/>
  <c r="X340" i="5" s="1"/>
  <c r="W340" i="5" a="1"/>
  <c r="W340" i="5" s="1"/>
  <c r="V340" i="5" a="1"/>
  <c r="V340" i="5" s="1"/>
  <c r="U340" i="5" a="1"/>
  <c r="U340" i="5" s="1"/>
  <c r="T340" i="5" a="1"/>
  <c r="T340" i="5" s="1"/>
  <c r="S340" i="5" a="1"/>
  <c r="S340" i="5" s="1"/>
  <c r="R340" i="5" a="1"/>
  <c r="R340" i="5" s="1"/>
  <c r="Q340" i="5" a="1"/>
  <c r="Q340" i="5" s="1"/>
  <c r="P340" i="5" a="1"/>
  <c r="P340" i="5" s="1"/>
  <c r="O340" i="5" a="1"/>
  <c r="O340" i="5" s="1"/>
  <c r="N340" i="5" a="1"/>
  <c r="N340" i="5" s="1"/>
  <c r="M340" i="5" a="1"/>
  <c r="M340" i="5" s="1"/>
  <c r="L340" i="5" a="1"/>
  <c r="L340" i="5" s="1"/>
  <c r="K340" i="5" a="1"/>
  <c r="K340" i="5" s="1"/>
  <c r="J340" i="5" a="1"/>
  <c r="J340" i="5" s="1"/>
  <c r="I340" i="5" a="1"/>
  <c r="I340" i="5" s="1"/>
  <c r="H340" i="5" a="1"/>
  <c r="H340" i="5" s="1"/>
  <c r="G340" i="5" a="1"/>
  <c r="G340" i="5" s="1"/>
  <c r="F340" i="5" a="1"/>
  <c r="F340" i="5" s="1"/>
  <c r="E340" i="5" a="1"/>
  <c r="E340" i="5" s="1"/>
  <c r="D340" i="5" a="1"/>
  <c r="D340" i="5" s="1"/>
  <c r="C340" i="5" a="1"/>
  <c r="C340" i="5" s="1"/>
  <c r="AX339" i="5" a="1"/>
  <c r="AX339" i="5" s="1"/>
  <c r="AW339" i="5" a="1"/>
  <c r="AW339" i="5" s="1"/>
  <c r="AV339" i="5" a="1"/>
  <c r="AV339" i="5" s="1"/>
  <c r="AU339" i="5" a="1"/>
  <c r="AU339" i="5" s="1"/>
  <c r="AT339" i="5" a="1"/>
  <c r="AT339" i="5" s="1"/>
  <c r="AS339" i="5" a="1"/>
  <c r="AS339" i="5" s="1"/>
  <c r="AR339" i="5" a="1"/>
  <c r="AR339" i="5" s="1"/>
  <c r="AQ339" i="5" a="1"/>
  <c r="AQ339" i="5" s="1"/>
  <c r="AP339" i="5" a="1"/>
  <c r="AP339" i="5" s="1"/>
  <c r="AO339" i="5" a="1"/>
  <c r="AO339" i="5" s="1"/>
  <c r="AN339" i="5" a="1"/>
  <c r="AN339" i="5" s="1"/>
  <c r="AM339" i="5" a="1"/>
  <c r="AM339" i="5" s="1"/>
  <c r="AL339" i="5" a="1"/>
  <c r="AL339" i="5" s="1"/>
  <c r="AK339" i="5" a="1"/>
  <c r="AK339" i="5" s="1"/>
  <c r="AJ339" i="5" a="1"/>
  <c r="AJ339" i="5" s="1"/>
  <c r="AI339" i="5" a="1"/>
  <c r="AI339" i="5" s="1"/>
  <c r="AH339" i="5" a="1"/>
  <c r="AH339" i="5" s="1"/>
  <c r="AG339" i="5" a="1"/>
  <c r="AG339" i="5" s="1"/>
  <c r="AF339" i="5" a="1"/>
  <c r="AF339" i="5" s="1"/>
  <c r="AE339" i="5" a="1"/>
  <c r="AE339" i="5" s="1"/>
  <c r="AD339" i="5" a="1"/>
  <c r="AD339" i="5" s="1"/>
  <c r="AC339" i="5" a="1"/>
  <c r="AC339" i="5" s="1"/>
  <c r="AB339" i="5" a="1"/>
  <c r="AB339" i="5" s="1"/>
  <c r="AA339" i="5" a="1"/>
  <c r="AA339" i="5" s="1"/>
  <c r="Z339" i="5" a="1"/>
  <c r="Z339" i="5" s="1"/>
  <c r="Y339" i="5" a="1"/>
  <c r="Y339" i="5" s="1"/>
  <c r="X339" i="5" a="1"/>
  <c r="X339" i="5" s="1"/>
  <c r="W339" i="5" a="1"/>
  <c r="W339" i="5" s="1"/>
  <c r="V339" i="5" a="1"/>
  <c r="V339" i="5" s="1"/>
  <c r="U339" i="5" a="1"/>
  <c r="U339" i="5" s="1"/>
  <c r="T339" i="5" a="1"/>
  <c r="T339" i="5" s="1"/>
  <c r="S339" i="5" a="1"/>
  <c r="S339" i="5" s="1"/>
  <c r="R339" i="5" a="1"/>
  <c r="R339" i="5" s="1"/>
  <c r="Q339" i="5" a="1"/>
  <c r="Q339" i="5" s="1"/>
  <c r="P339" i="5" a="1"/>
  <c r="P339" i="5" s="1"/>
  <c r="O339" i="5" a="1"/>
  <c r="O339" i="5" s="1"/>
  <c r="N339" i="5" a="1"/>
  <c r="N339" i="5" s="1"/>
  <c r="M339" i="5" a="1"/>
  <c r="M339" i="5" s="1"/>
  <c r="L339" i="5" a="1"/>
  <c r="L339" i="5" s="1"/>
  <c r="K339" i="5" a="1"/>
  <c r="K339" i="5" s="1"/>
  <c r="J339" i="5" a="1"/>
  <c r="J339" i="5" s="1"/>
  <c r="I339" i="5" a="1"/>
  <c r="I339" i="5" s="1"/>
  <c r="H339" i="5" a="1"/>
  <c r="H339" i="5" s="1"/>
  <c r="G339" i="5" a="1"/>
  <c r="G339" i="5" s="1"/>
  <c r="F339" i="5" a="1"/>
  <c r="F339" i="5" s="1"/>
  <c r="E339" i="5" a="1"/>
  <c r="E339" i="5" s="1"/>
  <c r="D339" i="5" a="1"/>
  <c r="D339" i="5" s="1"/>
  <c r="C339" i="5" a="1"/>
  <c r="C339" i="5" s="1"/>
  <c r="AX338" i="5" a="1"/>
  <c r="AX338" i="5" s="1"/>
  <c r="AW338" i="5" a="1"/>
  <c r="AW338" i="5" s="1"/>
  <c r="AV338" i="5" a="1"/>
  <c r="AV338" i="5" s="1"/>
  <c r="AU338" i="5" a="1"/>
  <c r="AU338" i="5" s="1"/>
  <c r="AT338" i="5" a="1"/>
  <c r="AT338" i="5" s="1"/>
  <c r="AS338" i="5" a="1"/>
  <c r="AS338" i="5" s="1"/>
  <c r="AR338" i="5" a="1"/>
  <c r="AR338" i="5" s="1"/>
  <c r="AQ338" i="5" a="1"/>
  <c r="AQ338" i="5" s="1"/>
  <c r="AP338" i="5" a="1"/>
  <c r="AP338" i="5" s="1"/>
  <c r="AO338" i="5" a="1"/>
  <c r="AO338" i="5" s="1"/>
  <c r="AN338" i="5" a="1"/>
  <c r="AN338" i="5" s="1"/>
  <c r="AM338" i="5" a="1"/>
  <c r="AM338" i="5" s="1"/>
  <c r="AL338" i="5" a="1"/>
  <c r="AL338" i="5" s="1"/>
  <c r="AK338" i="5" a="1"/>
  <c r="AK338" i="5" s="1"/>
  <c r="AJ338" i="5" a="1"/>
  <c r="AJ338" i="5" s="1"/>
  <c r="AI338" i="5" a="1"/>
  <c r="AI338" i="5" s="1"/>
  <c r="AH338" i="5" a="1"/>
  <c r="AH338" i="5" s="1"/>
  <c r="AG338" i="5" a="1"/>
  <c r="AG338" i="5" s="1"/>
  <c r="AF338" i="5" a="1"/>
  <c r="AF338" i="5" s="1"/>
  <c r="AE338" i="5" a="1"/>
  <c r="AE338" i="5" s="1"/>
  <c r="AD338" i="5" a="1"/>
  <c r="AD338" i="5" s="1"/>
  <c r="AC338" i="5" a="1"/>
  <c r="AC338" i="5" s="1"/>
  <c r="AB338" i="5" a="1"/>
  <c r="AB338" i="5" s="1"/>
  <c r="AA338" i="5" a="1"/>
  <c r="AA338" i="5" s="1"/>
  <c r="Z338" i="5" a="1"/>
  <c r="Z338" i="5" s="1"/>
  <c r="Y338" i="5" a="1"/>
  <c r="Y338" i="5" s="1"/>
  <c r="X338" i="5" a="1"/>
  <c r="X338" i="5" s="1"/>
  <c r="W338" i="5" a="1"/>
  <c r="W338" i="5" s="1"/>
  <c r="V338" i="5" a="1"/>
  <c r="V338" i="5" s="1"/>
  <c r="U338" i="5" a="1"/>
  <c r="U338" i="5" s="1"/>
  <c r="T338" i="5" a="1"/>
  <c r="T338" i="5" s="1"/>
  <c r="S338" i="5" a="1"/>
  <c r="S338" i="5" s="1"/>
  <c r="R338" i="5" a="1"/>
  <c r="R338" i="5" s="1"/>
  <c r="Q338" i="5" a="1"/>
  <c r="Q338" i="5" s="1"/>
  <c r="P338" i="5" a="1"/>
  <c r="P338" i="5" s="1"/>
  <c r="O338" i="5" a="1"/>
  <c r="O338" i="5" s="1"/>
  <c r="N338" i="5" a="1"/>
  <c r="N338" i="5" s="1"/>
  <c r="M338" i="5" a="1"/>
  <c r="M338" i="5" s="1"/>
  <c r="L338" i="5" a="1"/>
  <c r="L338" i="5" s="1"/>
  <c r="K338" i="5" a="1"/>
  <c r="K338" i="5" s="1"/>
  <c r="J338" i="5" a="1"/>
  <c r="J338" i="5" s="1"/>
  <c r="I338" i="5" a="1"/>
  <c r="I338" i="5" s="1"/>
  <c r="H338" i="5" a="1"/>
  <c r="H338" i="5" s="1"/>
  <c r="G338" i="5" a="1"/>
  <c r="G338" i="5" s="1"/>
  <c r="F338" i="5" a="1"/>
  <c r="F338" i="5" s="1"/>
  <c r="E338" i="5" a="1"/>
  <c r="E338" i="5" s="1"/>
  <c r="D338" i="5" a="1"/>
  <c r="D338" i="5" s="1"/>
  <c r="C338" i="5" a="1"/>
  <c r="C338" i="5" s="1"/>
  <c r="AX337" i="5" a="1"/>
  <c r="AX337" i="5" s="1"/>
  <c r="AW337" i="5" a="1"/>
  <c r="AW337" i="5" s="1"/>
  <c r="AV337" i="5" a="1"/>
  <c r="AV337" i="5" s="1"/>
  <c r="AU337" i="5" a="1"/>
  <c r="AU337" i="5" s="1"/>
  <c r="AT337" i="5" a="1"/>
  <c r="AT337" i="5" s="1"/>
  <c r="AS337" i="5" a="1"/>
  <c r="AS337" i="5" s="1"/>
  <c r="AR337" i="5" a="1"/>
  <c r="AR337" i="5" s="1"/>
  <c r="AQ337" i="5" a="1"/>
  <c r="AQ337" i="5" s="1"/>
  <c r="AP337" i="5" a="1"/>
  <c r="AP337" i="5" s="1"/>
  <c r="AO337" i="5" a="1"/>
  <c r="AO337" i="5" s="1"/>
  <c r="AN337" i="5" a="1"/>
  <c r="AN337" i="5" s="1"/>
  <c r="AM337" i="5" a="1"/>
  <c r="AM337" i="5" s="1"/>
  <c r="AL337" i="5" a="1"/>
  <c r="AL337" i="5" s="1"/>
  <c r="AK337" i="5" a="1"/>
  <c r="AK337" i="5" s="1"/>
  <c r="AJ337" i="5" a="1"/>
  <c r="AJ337" i="5" s="1"/>
  <c r="AI337" i="5" a="1"/>
  <c r="AI337" i="5" s="1"/>
  <c r="AH337" i="5" a="1"/>
  <c r="AH337" i="5" s="1"/>
  <c r="AG337" i="5" a="1"/>
  <c r="AG337" i="5" s="1"/>
  <c r="AF337" i="5" a="1"/>
  <c r="AF337" i="5" s="1"/>
  <c r="AE337" i="5" a="1"/>
  <c r="AE337" i="5" s="1"/>
  <c r="AD337" i="5" a="1"/>
  <c r="AD337" i="5" s="1"/>
  <c r="AC337" i="5" a="1"/>
  <c r="AC337" i="5" s="1"/>
  <c r="AB337" i="5" a="1"/>
  <c r="AB337" i="5" s="1"/>
  <c r="AA337" i="5" a="1"/>
  <c r="AA337" i="5" s="1"/>
  <c r="Z337" i="5" a="1"/>
  <c r="Z337" i="5" s="1"/>
  <c r="Y337" i="5" a="1"/>
  <c r="Y337" i="5" s="1"/>
  <c r="X337" i="5" a="1"/>
  <c r="X337" i="5" s="1"/>
  <c r="W337" i="5" a="1"/>
  <c r="W337" i="5" s="1"/>
  <c r="V337" i="5" a="1"/>
  <c r="V337" i="5" s="1"/>
  <c r="U337" i="5" a="1"/>
  <c r="U337" i="5" s="1"/>
  <c r="T337" i="5" a="1"/>
  <c r="T337" i="5" s="1"/>
  <c r="S337" i="5" a="1"/>
  <c r="S337" i="5" s="1"/>
  <c r="R337" i="5" a="1"/>
  <c r="R337" i="5" s="1"/>
  <c r="Q337" i="5" a="1"/>
  <c r="Q337" i="5" s="1"/>
  <c r="P337" i="5" a="1"/>
  <c r="P337" i="5" s="1"/>
  <c r="O337" i="5" a="1"/>
  <c r="O337" i="5" s="1"/>
  <c r="N337" i="5" a="1"/>
  <c r="N337" i="5" s="1"/>
  <c r="M337" i="5" a="1"/>
  <c r="M337" i="5" s="1"/>
  <c r="L337" i="5" a="1"/>
  <c r="L337" i="5" s="1"/>
  <c r="K337" i="5" a="1"/>
  <c r="K337" i="5" s="1"/>
  <c r="J337" i="5" a="1"/>
  <c r="J337" i="5" s="1"/>
  <c r="I337" i="5" a="1"/>
  <c r="I337" i="5" s="1"/>
  <c r="H337" i="5" a="1"/>
  <c r="H337" i="5" s="1"/>
  <c r="G337" i="5" a="1"/>
  <c r="G337" i="5" s="1"/>
  <c r="F337" i="5" a="1"/>
  <c r="F337" i="5" s="1"/>
  <c r="E337" i="5" a="1"/>
  <c r="E337" i="5" s="1"/>
  <c r="D337" i="5" a="1"/>
  <c r="D337" i="5" s="1"/>
  <c r="C337" i="5" a="1"/>
  <c r="C337" i="5" s="1"/>
  <c r="AX336" i="5" a="1"/>
  <c r="AX336" i="5" s="1"/>
  <c r="AW336" i="5" a="1"/>
  <c r="AW336" i="5" s="1"/>
  <c r="AV336" i="5" a="1"/>
  <c r="AV336" i="5" s="1"/>
  <c r="AU336" i="5" a="1"/>
  <c r="AU336" i="5" s="1"/>
  <c r="AT336" i="5" a="1"/>
  <c r="AT336" i="5" s="1"/>
  <c r="AS336" i="5" a="1"/>
  <c r="AS336" i="5" s="1"/>
  <c r="AR336" i="5" a="1"/>
  <c r="AR336" i="5" s="1"/>
  <c r="AQ336" i="5" a="1"/>
  <c r="AQ336" i="5" s="1"/>
  <c r="AP336" i="5" a="1"/>
  <c r="AP336" i="5" s="1"/>
  <c r="AO336" i="5" a="1"/>
  <c r="AO336" i="5" s="1"/>
  <c r="AN336" i="5" a="1"/>
  <c r="AN336" i="5" s="1"/>
  <c r="AM336" i="5" a="1"/>
  <c r="AM336" i="5" s="1"/>
  <c r="AL336" i="5" a="1"/>
  <c r="AL336" i="5" s="1"/>
  <c r="AK336" i="5" a="1"/>
  <c r="AK336" i="5" s="1"/>
  <c r="AJ336" i="5" a="1"/>
  <c r="AJ336" i="5" s="1"/>
  <c r="AI336" i="5" a="1"/>
  <c r="AI336" i="5" s="1"/>
  <c r="AH336" i="5" a="1"/>
  <c r="AH336" i="5" s="1"/>
  <c r="AG336" i="5" a="1"/>
  <c r="AG336" i="5" s="1"/>
  <c r="AF336" i="5" a="1"/>
  <c r="AF336" i="5" s="1"/>
  <c r="AE336" i="5" a="1"/>
  <c r="AE336" i="5" s="1"/>
  <c r="AD336" i="5" a="1"/>
  <c r="AD336" i="5" s="1"/>
  <c r="AC336" i="5" a="1"/>
  <c r="AC336" i="5" s="1"/>
  <c r="AB336" i="5" a="1"/>
  <c r="AB336" i="5" s="1"/>
  <c r="AA336" i="5" a="1"/>
  <c r="AA336" i="5" s="1"/>
  <c r="Z336" i="5" a="1"/>
  <c r="Z336" i="5" s="1"/>
  <c r="Y336" i="5" a="1"/>
  <c r="Y336" i="5" s="1"/>
  <c r="X336" i="5" a="1"/>
  <c r="X336" i="5" s="1"/>
  <c r="W336" i="5" a="1"/>
  <c r="W336" i="5" s="1"/>
  <c r="V336" i="5" a="1"/>
  <c r="V336" i="5" s="1"/>
  <c r="U336" i="5" a="1"/>
  <c r="U336" i="5" s="1"/>
  <c r="T336" i="5" a="1"/>
  <c r="T336" i="5" s="1"/>
  <c r="S336" i="5" a="1"/>
  <c r="S336" i="5" s="1"/>
  <c r="R336" i="5" a="1"/>
  <c r="R336" i="5" s="1"/>
  <c r="Q336" i="5" a="1"/>
  <c r="Q336" i="5" s="1"/>
  <c r="P336" i="5" a="1"/>
  <c r="P336" i="5" s="1"/>
  <c r="O336" i="5" a="1"/>
  <c r="O336" i="5" s="1"/>
  <c r="N336" i="5" a="1"/>
  <c r="N336" i="5" s="1"/>
  <c r="M336" i="5" a="1"/>
  <c r="M336" i="5" s="1"/>
  <c r="L336" i="5" a="1"/>
  <c r="L336" i="5" s="1"/>
  <c r="K336" i="5" a="1"/>
  <c r="K336" i="5" s="1"/>
  <c r="J336" i="5" a="1"/>
  <c r="J336" i="5" s="1"/>
  <c r="I336" i="5" a="1"/>
  <c r="I336" i="5" s="1"/>
  <c r="H336" i="5" a="1"/>
  <c r="H336" i="5" s="1"/>
  <c r="G336" i="5" a="1"/>
  <c r="G336" i="5" s="1"/>
  <c r="F336" i="5" a="1"/>
  <c r="F336" i="5" s="1"/>
  <c r="E336" i="5" a="1"/>
  <c r="E336" i="5" s="1"/>
  <c r="D336" i="5" a="1"/>
  <c r="D336" i="5" s="1"/>
  <c r="C336" i="5" a="1"/>
  <c r="C336" i="5" s="1"/>
  <c r="AX335" i="5" a="1"/>
  <c r="AX335" i="5" s="1"/>
  <c r="AW335" i="5" a="1"/>
  <c r="AW335" i="5" s="1"/>
  <c r="AV335" i="5" a="1"/>
  <c r="AV335" i="5" s="1"/>
  <c r="AU335" i="5" a="1"/>
  <c r="AU335" i="5" s="1"/>
  <c r="AT335" i="5" a="1"/>
  <c r="AT335" i="5" s="1"/>
  <c r="AS335" i="5" a="1"/>
  <c r="AS335" i="5" s="1"/>
  <c r="AR335" i="5" a="1"/>
  <c r="AR335" i="5" s="1"/>
  <c r="AQ335" i="5" a="1"/>
  <c r="AQ335" i="5" s="1"/>
  <c r="AP335" i="5" a="1"/>
  <c r="AP335" i="5" s="1"/>
  <c r="AO335" i="5" a="1"/>
  <c r="AO335" i="5" s="1"/>
  <c r="AN335" i="5" a="1"/>
  <c r="AN335" i="5" s="1"/>
  <c r="AM335" i="5" a="1"/>
  <c r="AM335" i="5" s="1"/>
  <c r="AL335" i="5" a="1"/>
  <c r="AL335" i="5" s="1"/>
  <c r="AK335" i="5" a="1"/>
  <c r="AK335" i="5" s="1"/>
  <c r="AJ335" i="5" a="1"/>
  <c r="AJ335" i="5" s="1"/>
  <c r="AI335" i="5" a="1"/>
  <c r="AI335" i="5" s="1"/>
  <c r="AH335" i="5" a="1"/>
  <c r="AH335" i="5" s="1"/>
  <c r="AG335" i="5" a="1"/>
  <c r="AG335" i="5" s="1"/>
  <c r="AF335" i="5" a="1"/>
  <c r="AF335" i="5" s="1"/>
  <c r="AE335" i="5" a="1"/>
  <c r="AE335" i="5" s="1"/>
  <c r="AD335" i="5" a="1"/>
  <c r="AD335" i="5" s="1"/>
  <c r="AC335" i="5" a="1"/>
  <c r="AC335" i="5" s="1"/>
  <c r="AB335" i="5" a="1"/>
  <c r="AB335" i="5" s="1"/>
  <c r="AA335" i="5" a="1"/>
  <c r="AA335" i="5" s="1"/>
  <c r="Z335" i="5" a="1"/>
  <c r="Z335" i="5" s="1"/>
  <c r="Y335" i="5" a="1"/>
  <c r="Y335" i="5" s="1"/>
  <c r="X335" i="5" a="1"/>
  <c r="X335" i="5" s="1"/>
  <c r="W335" i="5" a="1"/>
  <c r="W335" i="5" s="1"/>
  <c r="V335" i="5" a="1"/>
  <c r="V335" i="5" s="1"/>
  <c r="U335" i="5" a="1"/>
  <c r="U335" i="5" s="1"/>
  <c r="T335" i="5" a="1"/>
  <c r="T335" i="5" s="1"/>
  <c r="S335" i="5" a="1"/>
  <c r="S335" i="5" s="1"/>
  <c r="R335" i="5" a="1"/>
  <c r="R335" i="5" s="1"/>
  <c r="Q335" i="5" a="1"/>
  <c r="Q335" i="5" s="1"/>
  <c r="P335" i="5" a="1"/>
  <c r="P335" i="5" s="1"/>
  <c r="O335" i="5" a="1"/>
  <c r="O335" i="5" s="1"/>
  <c r="N335" i="5" a="1"/>
  <c r="N335" i="5" s="1"/>
  <c r="M335" i="5" a="1"/>
  <c r="M335" i="5" s="1"/>
  <c r="L335" i="5" a="1"/>
  <c r="L335" i="5" s="1"/>
  <c r="K335" i="5" a="1"/>
  <c r="K335" i="5" s="1"/>
  <c r="J335" i="5" a="1"/>
  <c r="J335" i="5" s="1"/>
  <c r="I335" i="5" a="1"/>
  <c r="I335" i="5" s="1"/>
  <c r="H335" i="5" a="1"/>
  <c r="H335" i="5" s="1"/>
  <c r="G335" i="5" a="1"/>
  <c r="G335" i="5" s="1"/>
  <c r="F335" i="5" a="1"/>
  <c r="F335" i="5" s="1"/>
  <c r="E335" i="5" a="1"/>
  <c r="E335" i="5" s="1"/>
  <c r="D335" i="5" a="1"/>
  <c r="D335" i="5" s="1"/>
  <c r="C335" i="5" a="1"/>
  <c r="C335" i="5" s="1"/>
  <c r="AX334" i="5" a="1"/>
  <c r="AX334" i="5" s="1"/>
  <c r="AW334" i="5" a="1"/>
  <c r="AW334" i="5" s="1"/>
  <c r="AV334" i="5" a="1"/>
  <c r="AV334" i="5" s="1"/>
  <c r="AU334" i="5" a="1"/>
  <c r="AU334" i="5" s="1"/>
  <c r="AT334" i="5" a="1"/>
  <c r="AT334" i="5" s="1"/>
  <c r="AS334" i="5" a="1"/>
  <c r="AS334" i="5" s="1"/>
  <c r="AR334" i="5" a="1"/>
  <c r="AR334" i="5" s="1"/>
  <c r="AQ334" i="5" a="1"/>
  <c r="AQ334" i="5" s="1"/>
  <c r="AP334" i="5" a="1"/>
  <c r="AP334" i="5" s="1"/>
  <c r="AO334" i="5" a="1"/>
  <c r="AO334" i="5" s="1"/>
  <c r="AN334" i="5" a="1"/>
  <c r="AN334" i="5" s="1"/>
  <c r="AM334" i="5" a="1"/>
  <c r="AM334" i="5" s="1"/>
  <c r="AL334" i="5" a="1"/>
  <c r="AL334" i="5" s="1"/>
  <c r="AK334" i="5" a="1"/>
  <c r="AK334" i="5" s="1"/>
  <c r="AJ334" i="5" a="1"/>
  <c r="AJ334" i="5" s="1"/>
  <c r="AI334" i="5" a="1"/>
  <c r="AI334" i="5" s="1"/>
  <c r="AH334" i="5" a="1"/>
  <c r="AH334" i="5" s="1"/>
  <c r="AG334" i="5" a="1"/>
  <c r="AG334" i="5" s="1"/>
  <c r="AF334" i="5" a="1"/>
  <c r="AF334" i="5" s="1"/>
  <c r="AE334" i="5" a="1"/>
  <c r="AE334" i="5" s="1"/>
  <c r="AD334" i="5" a="1"/>
  <c r="AD334" i="5" s="1"/>
  <c r="AC334" i="5" a="1"/>
  <c r="AC334" i="5" s="1"/>
  <c r="AB334" i="5" a="1"/>
  <c r="AB334" i="5" s="1"/>
  <c r="AA334" i="5" a="1"/>
  <c r="AA334" i="5" s="1"/>
  <c r="Z334" i="5" a="1"/>
  <c r="Z334" i="5" s="1"/>
  <c r="Y334" i="5" a="1"/>
  <c r="Y334" i="5" s="1"/>
  <c r="X334" i="5" a="1"/>
  <c r="X334" i="5" s="1"/>
  <c r="W334" i="5" a="1"/>
  <c r="W334" i="5" s="1"/>
  <c r="V334" i="5" a="1"/>
  <c r="V334" i="5" s="1"/>
  <c r="U334" i="5" a="1"/>
  <c r="U334" i="5" s="1"/>
  <c r="T334" i="5" a="1"/>
  <c r="T334" i="5" s="1"/>
  <c r="S334" i="5" a="1"/>
  <c r="S334" i="5" s="1"/>
  <c r="R334" i="5" a="1"/>
  <c r="R334" i="5" s="1"/>
  <c r="Q334" i="5" a="1"/>
  <c r="Q334" i="5" s="1"/>
  <c r="P334" i="5" a="1"/>
  <c r="P334" i="5" s="1"/>
  <c r="O334" i="5" a="1"/>
  <c r="O334" i="5" s="1"/>
  <c r="N334" i="5" a="1"/>
  <c r="N334" i="5" s="1"/>
  <c r="M334" i="5" a="1"/>
  <c r="M334" i="5" s="1"/>
  <c r="L334" i="5" a="1"/>
  <c r="L334" i="5" s="1"/>
  <c r="K334" i="5" a="1"/>
  <c r="K334" i="5" s="1"/>
  <c r="J334" i="5" a="1"/>
  <c r="J334" i="5" s="1"/>
  <c r="I334" i="5" a="1"/>
  <c r="I334" i="5" s="1"/>
  <c r="H334" i="5" a="1"/>
  <c r="H334" i="5" s="1"/>
  <c r="G334" i="5" a="1"/>
  <c r="G334" i="5" s="1"/>
  <c r="F334" i="5" a="1"/>
  <c r="F334" i="5" s="1"/>
  <c r="E334" i="5" a="1"/>
  <c r="E334" i="5" s="1"/>
  <c r="D334" i="5" a="1"/>
  <c r="D334" i="5" s="1"/>
  <c r="C334" i="5" a="1"/>
  <c r="C334" i="5" s="1"/>
  <c r="AX333" i="5" a="1"/>
  <c r="AX333" i="5" s="1"/>
  <c r="AW333" i="5" a="1"/>
  <c r="AW333" i="5" s="1"/>
  <c r="AV333" i="5" a="1"/>
  <c r="AV333" i="5" s="1"/>
  <c r="AU333" i="5" a="1"/>
  <c r="AU333" i="5" s="1"/>
  <c r="AT333" i="5" a="1"/>
  <c r="AT333" i="5" s="1"/>
  <c r="AS333" i="5" a="1"/>
  <c r="AS333" i="5" s="1"/>
  <c r="AR333" i="5" a="1"/>
  <c r="AR333" i="5" s="1"/>
  <c r="AQ333" i="5" a="1"/>
  <c r="AQ333" i="5" s="1"/>
  <c r="AP333" i="5" a="1"/>
  <c r="AP333" i="5" s="1"/>
  <c r="AO333" i="5" a="1"/>
  <c r="AO333" i="5" s="1"/>
  <c r="AN333" i="5" a="1"/>
  <c r="AN333" i="5" s="1"/>
  <c r="AM333" i="5" a="1"/>
  <c r="AM333" i="5" s="1"/>
  <c r="AL333" i="5" a="1"/>
  <c r="AL333" i="5" s="1"/>
  <c r="AK333" i="5" a="1"/>
  <c r="AK333" i="5" s="1"/>
  <c r="AJ333" i="5" a="1"/>
  <c r="AJ333" i="5" s="1"/>
  <c r="AI333" i="5" a="1"/>
  <c r="AI333" i="5" s="1"/>
  <c r="AH333" i="5" a="1"/>
  <c r="AH333" i="5" s="1"/>
  <c r="AG333" i="5" a="1"/>
  <c r="AG333" i="5" s="1"/>
  <c r="AF333" i="5" a="1"/>
  <c r="AF333" i="5" s="1"/>
  <c r="AE333" i="5" a="1"/>
  <c r="AE333" i="5" s="1"/>
  <c r="AD333" i="5" a="1"/>
  <c r="AD333" i="5" s="1"/>
  <c r="AC333" i="5" a="1"/>
  <c r="AC333" i="5" s="1"/>
  <c r="AB333" i="5" a="1"/>
  <c r="AB333" i="5" s="1"/>
  <c r="AA333" i="5" a="1"/>
  <c r="AA333" i="5" s="1"/>
  <c r="Z333" i="5" a="1"/>
  <c r="Z333" i="5" s="1"/>
  <c r="Y333" i="5" a="1"/>
  <c r="Y333" i="5" s="1"/>
  <c r="X333" i="5" a="1"/>
  <c r="X333" i="5" s="1"/>
  <c r="W333" i="5" a="1"/>
  <c r="W333" i="5" s="1"/>
  <c r="V333" i="5" a="1"/>
  <c r="V333" i="5" s="1"/>
  <c r="U333" i="5" a="1"/>
  <c r="U333" i="5" s="1"/>
  <c r="T333" i="5" a="1"/>
  <c r="T333" i="5" s="1"/>
  <c r="S333" i="5" a="1"/>
  <c r="S333" i="5" s="1"/>
  <c r="R333" i="5" a="1"/>
  <c r="R333" i="5" s="1"/>
  <c r="Q333" i="5" a="1"/>
  <c r="Q333" i="5" s="1"/>
  <c r="P333" i="5" a="1"/>
  <c r="P333" i="5" s="1"/>
  <c r="O333" i="5" a="1"/>
  <c r="O333" i="5" s="1"/>
  <c r="N333" i="5" a="1"/>
  <c r="N333" i="5" s="1"/>
  <c r="M333" i="5" a="1"/>
  <c r="M333" i="5" s="1"/>
  <c r="L333" i="5" a="1"/>
  <c r="L333" i="5" s="1"/>
  <c r="K333" i="5" a="1"/>
  <c r="K333" i="5" s="1"/>
  <c r="J333" i="5" a="1"/>
  <c r="J333" i="5" s="1"/>
  <c r="I333" i="5" a="1"/>
  <c r="I333" i="5" s="1"/>
  <c r="H333" i="5" a="1"/>
  <c r="H333" i="5" s="1"/>
  <c r="G333" i="5" a="1"/>
  <c r="G333" i="5" s="1"/>
  <c r="F333" i="5" a="1"/>
  <c r="F333" i="5" s="1"/>
  <c r="E333" i="5" a="1"/>
  <c r="E333" i="5" s="1"/>
  <c r="D333" i="5" a="1"/>
  <c r="D333" i="5" s="1"/>
  <c r="C333" i="5" a="1"/>
  <c r="C333" i="5" s="1"/>
  <c r="AX332" i="5" a="1"/>
  <c r="AX332" i="5" s="1"/>
  <c r="AW332" i="5" a="1"/>
  <c r="AW332" i="5" s="1"/>
  <c r="AV332" i="5" a="1"/>
  <c r="AV332" i="5" s="1"/>
  <c r="AU332" i="5" a="1"/>
  <c r="AU332" i="5" s="1"/>
  <c r="AT332" i="5" a="1"/>
  <c r="AT332" i="5" s="1"/>
  <c r="AS332" i="5" a="1"/>
  <c r="AS332" i="5" s="1"/>
  <c r="AR332" i="5" a="1"/>
  <c r="AR332" i="5" s="1"/>
  <c r="AQ332" i="5" a="1"/>
  <c r="AQ332" i="5" s="1"/>
  <c r="AP332" i="5" a="1"/>
  <c r="AP332" i="5" s="1"/>
  <c r="AO332" i="5" a="1"/>
  <c r="AO332" i="5" s="1"/>
  <c r="AN332" i="5" a="1"/>
  <c r="AN332" i="5" s="1"/>
  <c r="AM332" i="5" a="1"/>
  <c r="AM332" i="5" s="1"/>
  <c r="AL332" i="5" a="1"/>
  <c r="AL332" i="5" s="1"/>
  <c r="AK332" i="5" a="1"/>
  <c r="AK332" i="5" s="1"/>
  <c r="AJ332" i="5" a="1"/>
  <c r="AJ332" i="5" s="1"/>
  <c r="AI332" i="5" a="1"/>
  <c r="AI332" i="5" s="1"/>
  <c r="AH332" i="5" a="1"/>
  <c r="AH332" i="5" s="1"/>
  <c r="AG332" i="5" a="1"/>
  <c r="AG332" i="5" s="1"/>
  <c r="AF332" i="5" a="1"/>
  <c r="AF332" i="5" s="1"/>
  <c r="AE332" i="5" a="1"/>
  <c r="AE332" i="5" s="1"/>
  <c r="AD332" i="5" a="1"/>
  <c r="AD332" i="5" s="1"/>
  <c r="AC332" i="5" a="1"/>
  <c r="AC332" i="5" s="1"/>
  <c r="AB332" i="5" a="1"/>
  <c r="AB332" i="5" s="1"/>
  <c r="AA332" i="5" a="1"/>
  <c r="AA332" i="5" s="1"/>
  <c r="Z332" i="5" a="1"/>
  <c r="Z332" i="5" s="1"/>
  <c r="Y332" i="5" a="1"/>
  <c r="Y332" i="5" s="1"/>
  <c r="X332" i="5" a="1"/>
  <c r="X332" i="5" s="1"/>
  <c r="W332" i="5" a="1"/>
  <c r="W332" i="5" s="1"/>
  <c r="V332" i="5" a="1"/>
  <c r="V332" i="5" s="1"/>
  <c r="U332" i="5" a="1"/>
  <c r="U332" i="5" s="1"/>
  <c r="T332" i="5" a="1"/>
  <c r="T332" i="5" s="1"/>
  <c r="S332" i="5" a="1"/>
  <c r="S332" i="5" s="1"/>
  <c r="R332" i="5" a="1"/>
  <c r="R332" i="5" s="1"/>
  <c r="Q332" i="5" a="1"/>
  <c r="Q332" i="5" s="1"/>
  <c r="P332" i="5" a="1"/>
  <c r="P332" i="5" s="1"/>
  <c r="O332" i="5" a="1"/>
  <c r="O332" i="5" s="1"/>
  <c r="N332" i="5" a="1"/>
  <c r="N332" i="5" s="1"/>
  <c r="M332" i="5" a="1"/>
  <c r="M332" i="5" s="1"/>
  <c r="L332" i="5" a="1"/>
  <c r="L332" i="5" s="1"/>
  <c r="K332" i="5" a="1"/>
  <c r="K332" i="5" s="1"/>
  <c r="J332" i="5" a="1"/>
  <c r="J332" i="5" s="1"/>
  <c r="I332" i="5" a="1"/>
  <c r="I332" i="5" s="1"/>
  <c r="H332" i="5" a="1"/>
  <c r="H332" i="5" s="1"/>
  <c r="G332" i="5" a="1"/>
  <c r="G332" i="5" s="1"/>
  <c r="F332" i="5" a="1"/>
  <c r="F332" i="5" s="1"/>
  <c r="E332" i="5" a="1"/>
  <c r="E332" i="5" s="1"/>
  <c r="D332" i="5" a="1"/>
  <c r="D332" i="5" s="1"/>
  <c r="C332" i="5" a="1"/>
  <c r="C332" i="5" s="1"/>
  <c r="AX331" i="5" a="1"/>
  <c r="AX331" i="5" s="1"/>
  <c r="AW331" i="5" a="1"/>
  <c r="AW331" i="5" s="1"/>
  <c r="AV331" i="5" a="1"/>
  <c r="AV331" i="5" s="1"/>
  <c r="AU331" i="5" a="1"/>
  <c r="AU331" i="5" s="1"/>
  <c r="AT331" i="5" a="1"/>
  <c r="AT331" i="5" s="1"/>
  <c r="AS331" i="5" a="1"/>
  <c r="AS331" i="5" s="1"/>
  <c r="AR331" i="5" a="1"/>
  <c r="AR331" i="5" s="1"/>
  <c r="AQ331" i="5" a="1"/>
  <c r="AQ331" i="5" s="1"/>
  <c r="AP331" i="5" a="1"/>
  <c r="AP331" i="5" s="1"/>
  <c r="AO331" i="5" a="1"/>
  <c r="AO331" i="5" s="1"/>
  <c r="AN331" i="5" a="1"/>
  <c r="AN331" i="5" s="1"/>
  <c r="AM331" i="5" a="1"/>
  <c r="AM331" i="5" s="1"/>
  <c r="AL331" i="5" a="1"/>
  <c r="AL331" i="5" s="1"/>
  <c r="AK331" i="5" a="1"/>
  <c r="AK331" i="5" s="1"/>
  <c r="AJ331" i="5" a="1"/>
  <c r="AJ331" i="5" s="1"/>
  <c r="AI331" i="5" a="1"/>
  <c r="AI331" i="5" s="1"/>
  <c r="AH331" i="5" a="1"/>
  <c r="AH331" i="5" s="1"/>
  <c r="AG331" i="5" a="1"/>
  <c r="AG331" i="5" s="1"/>
  <c r="AF331" i="5" a="1"/>
  <c r="AF331" i="5" s="1"/>
  <c r="AE331" i="5" a="1"/>
  <c r="AE331" i="5" s="1"/>
  <c r="AD331" i="5" a="1"/>
  <c r="AD331" i="5" s="1"/>
  <c r="AC331" i="5" a="1"/>
  <c r="AC331" i="5" s="1"/>
  <c r="AB331" i="5" a="1"/>
  <c r="AB331" i="5" s="1"/>
  <c r="AA331" i="5" a="1"/>
  <c r="AA331" i="5" s="1"/>
  <c r="Z331" i="5" a="1"/>
  <c r="Z331" i="5" s="1"/>
  <c r="Y331" i="5" a="1"/>
  <c r="Y331" i="5" s="1"/>
  <c r="X331" i="5" a="1"/>
  <c r="X331" i="5" s="1"/>
  <c r="W331" i="5" a="1"/>
  <c r="W331" i="5" s="1"/>
  <c r="V331" i="5" a="1"/>
  <c r="V331" i="5" s="1"/>
  <c r="U331" i="5" a="1"/>
  <c r="U331" i="5" s="1"/>
  <c r="T331" i="5" a="1"/>
  <c r="T331" i="5" s="1"/>
  <c r="S331" i="5" a="1"/>
  <c r="S331" i="5" s="1"/>
  <c r="R331" i="5" a="1"/>
  <c r="R331" i="5" s="1"/>
  <c r="Q331" i="5" a="1"/>
  <c r="Q331" i="5" s="1"/>
  <c r="P331" i="5" a="1"/>
  <c r="P331" i="5" s="1"/>
  <c r="O331" i="5" a="1"/>
  <c r="O331" i="5" s="1"/>
  <c r="N331" i="5" a="1"/>
  <c r="N331" i="5" s="1"/>
  <c r="M331" i="5" a="1"/>
  <c r="M331" i="5" s="1"/>
  <c r="L331" i="5" a="1"/>
  <c r="L331" i="5" s="1"/>
  <c r="K331" i="5" a="1"/>
  <c r="K331" i="5" s="1"/>
  <c r="J331" i="5" a="1"/>
  <c r="J331" i="5" s="1"/>
  <c r="I331" i="5" a="1"/>
  <c r="I331" i="5" s="1"/>
  <c r="H331" i="5" a="1"/>
  <c r="H331" i="5" s="1"/>
  <c r="G331" i="5" a="1"/>
  <c r="G331" i="5" s="1"/>
  <c r="F331" i="5" a="1"/>
  <c r="F331" i="5" s="1"/>
  <c r="E331" i="5" a="1"/>
  <c r="E331" i="5" s="1"/>
  <c r="D331" i="5" a="1"/>
  <c r="D331" i="5" s="1"/>
  <c r="C331" i="5" a="1"/>
  <c r="C331" i="5" s="1"/>
  <c r="AX330" i="5" a="1"/>
  <c r="AX330" i="5" s="1"/>
  <c r="AW330" i="5" a="1"/>
  <c r="AW330" i="5" s="1"/>
  <c r="AV330" i="5" a="1"/>
  <c r="AV330" i="5" s="1"/>
  <c r="AU330" i="5" a="1"/>
  <c r="AU330" i="5" s="1"/>
  <c r="AT330" i="5" a="1"/>
  <c r="AT330" i="5" s="1"/>
  <c r="AS330" i="5" a="1"/>
  <c r="AS330" i="5" s="1"/>
  <c r="AR330" i="5" a="1"/>
  <c r="AR330" i="5" s="1"/>
  <c r="AQ330" i="5" a="1"/>
  <c r="AQ330" i="5" s="1"/>
  <c r="AP330" i="5" a="1"/>
  <c r="AP330" i="5" s="1"/>
  <c r="AO330" i="5" a="1"/>
  <c r="AO330" i="5" s="1"/>
  <c r="AN330" i="5" a="1"/>
  <c r="AN330" i="5" s="1"/>
  <c r="AM330" i="5" a="1"/>
  <c r="AM330" i="5" s="1"/>
  <c r="AL330" i="5" a="1"/>
  <c r="AL330" i="5" s="1"/>
  <c r="AK330" i="5" a="1"/>
  <c r="AK330" i="5" s="1"/>
  <c r="AJ330" i="5" a="1"/>
  <c r="AJ330" i="5" s="1"/>
  <c r="AI330" i="5" a="1"/>
  <c r="AI330" i="5" s="1"/>
  <c r="AH330" i="5" a="1"/>
  <c r="AH330" i="5" s="1"/>
  <c r="AG330" i="5" a="1"/>
  <c r="AG330" i="5" s="1"/>
  <c r="AF330" i="5" a="1"/>
  <c r="AF330" i="5" s="1"/>
  <c r="AE330" i="5" a="1"/>
  <c r="AE330" i="5" s="1"/>
  <c r="AD330" i="5" a="1"/>
  <c r="AD330" i="5" s="1"/>
  <c r="AC330" i="5" a="1"/>
  <c r="AC330" i="5" s="1"/>
  <c r="AB330" i="5" a="1"/>
  <c r="AB330" i="5" s="1"/>
  <c r="AA330" i="5" a="1"/>
  <c r="AA330" i="5" s="1"/>
  <c r="Z330" i="5" a="1"/>
  <c r="Z330" i="5" s="1"/>
  <c r="Y330" i="5" a="1"/>
  <c r="Y330" i="5" s="1"/>
  <c r="X330" i="5" a="1"/>
  <c r="X330" i="5" s="1"/>
  <c r="W330" i="5" a="1"/>
  <c r="W330" i="5" s="1"/>
  <c r="V330" i="5" a="1"/>
  <c r="V330" i="5" s="1"/>
  <c r="U330" i="5" a="1"/>
  <c r="U330" i="5" s="1"/>
  <c r="T330" i="5" a="1"/>
  <c r="T330" i="5" s="1"/>
  <c r="S330" i="5" a="1"/>
  <c r="S330" i="5" s="1"/>
  <c r="R330" i="5" a="1"/>
  <c r="R330" i="5" s="1"/>
  <c r="Q330" i="5" a="1"/>
  <c r="Q330" i="5" s="1"/>
  <c r="P330" i="5" a="1"/>
  <c r="P330" i="5" s="1"/>
  <c r="O330" i="5" a="1"/>
  <c r="O330" i="5" s="1"/>
  <c r="N330" i="5" a="1"/>
  <c r="N330" i="5" s="1"/>
  <c r="M330" i="5" a="1"/>
  <c r="M330" i="5" s="1"/>
  <c r="L330" i="5" a="1"/>
  <c r="L330" i="5" s="1"/>
  <c r="K330" i="5" a="1"/>
  <c r="K330" i="5" s="1"/>
  <c r="J330" i="5" a="1"/>
  <c r="J330" i="5" s="1"/>
  <c r="I330" i="5" a="1"/>
  <c r="I330" i="5" s="1"/>
  <c r="H330" i="5" a="1"/>
  <c r="H330" i="5" s="1"/>
  <c r="G330" i="5" a="1"/>
  <c r="G330" i="5" s="1"/>
  <c r="F330" i="5" a="1"/>
  <c r="F330" i="5" s="1"/>
  <c r="E330" i="5" a="1"/>
  <c r="E330" i="5" s="1"/>
  <c r="D330" i="5" a="1"/>
  <c r="D330" i="5" s="1"/>
  <c r="C330" i="5" a="1"/>
  <c r="C330" i="5" s="1"/>
  <c r="AX329" i="5" a="1"/>
  <c r="AX329" i="5" s="1"/>
  <c r="AW329" i="5" a="1"/>
  <c r="AW329" i="5" s="1"/>
  <c r="AV329" i="5" a="1"/>
  <c r="AV329" i="5" s="1"/>
  <c r="AU329" i="5" a="1"/>
  <c r="AU329" i="5" s="1"/>
  <c r="AT329" i="5" a="1"/>
  <c r="AT329" i="5" s="1"/>
  <c r="AS329" i="5" a="1"/>
  <c r="AS329" i="5" s="1"/>
  <c r="AR329" i="5" a="1"/>
  <c r="AR329" i="5" s="1"/>
  <c r="AQ329" i="5" a="1"/>
  <c r="AQ329" i="5" s="1"/>
  <c r="AP329" i="5" a="1"/>
  <c r="AP329" i="5" s="1"/>
  <c r="AO329" i="5" a="1"/>
  <c r="AO329" i="5" s="1"/>
  <c r="AN329" i="5" a="1"/>
  <c r="AN329" i="5" s="1"/>
  <c r="AM329" i="5" a="1"/>
  <c r="AM329" i="5" s="1"/>
  <c r="AL329" i="5" a="1"/>
  <c r="AL329" i="5" s="1"/>
  <c r="AK329" i="5" a="1"/>
  <c r="AK329" i="5" s="1"/>
  <c r="AJ329" i="5" a="1"/>
  <c r="AJ329" i="5" s="1"/>
  <c r="AI329" i="5" a="1"/>
  <c r="AI329" i="5" s="1"/>
  <c r="AH329" i="5" a="1"/>
  <c r="AH329" i="5" s="1"/>
  <c r="AG329" i="5" a="1"/>
  <c r="AG329" i="5" s="1"/>
  <c r="AF329" i="5" a="1"/>
  <c r="AF329" i="5" s="1"/>
  <c r="AE329" i="5" a="1"/>
  <c r="AE329" i="5" s="1"/>
  <c r="AD329" i="5" a="1"/>
  <c r="AD329" i="5" s="1"/>
  <c r="AC329" i="5" a="1"/>
  <c r="AC329" i="5" s="1"/>
  <c r="AB329" i="5" a="1"/>
  <c r="AB329" i="5" s="1"/>
  <c r="AA329" i="5" a="1"/>
  <c r="AA329" i="5" s="1"/>
  <c r="Z329" i="5" a="1"/>
  <c r="Z329" i="5" s="1"/>
  <c r="Y329" i="5" a="1"/>
  <c r="Y329" i="5" s="1"/>
  <c r="X329" i="5" a="1"/>
  <c r="X329" i="5" s="1"/>
  <c r="W329" i="5" a="1"/>
  <c r="W329" i="5" s="1"/>
  <c r="V329" i="5" a="1"/>
  <c r="V329" i="5" s="1"/>
  <c r="U329" i="5" a="1"/>
  <c r="U329" i="5" s="1"/>
  <c r="T329" i="5" a="1"/>
  <c r="T329" i="5" s="1"/>
  <c r="S329" i="5" a="1"/>
  <c r="S329" i="5" s="1"/>
  <c r="R329" i="5" a="1"/>
  <c r="R329" i="5" s="1"/>
  <c r="Q329" i="5" a="1"/>
  <c r="Q329" i="5" s="1"/>
  <c r="P329" i="5" a="1"/>
  <c r="P329" i="5" s="1"/>
  <c r="O329" i="5" a="1"/>
  <c r="O329" i="5" s="1"/>
  <c r="N329" i="5" a="1"/>
  <c r="N329" i="5" s="1"/>
  <c r="M329" i="5" a="1"/>
  <c r="M329" i="5" s="1"/>
  <c r="L329" i="5" a="1"/>
  <c r="L329" i="5" s="1"/>
  <c r="K329" i="5" a="1"/>
  <c r="K329" i="5" s="1"/>
  <c r="J329" i="5" a="1"/>
  <c r="J329" i="5" s="1"/>
  <c r="I329" i="5" a="1"/>
  <c r="I329" i="5" s="1"/>
  <c r="H329" i="5" a="1"/>
  <c r="H329" i="5" s="1"/>
  <c r="G329" i="5" a="1"/>
  <c r="G329" i="5" s="1"/>
  <c r="F329" i="5" a="1"/>
  <c r="F329" i="5" s="1"/>
  <c r="E329" i="5" a="1"/>
  <c r="E329" i="5" s="1"/>
  <c r="D329" i="5" a="1"/>
  <c r="D329" i="5" s="1"/>
  <c r="C329" i="5" a="1"/>
  <c r="C329" i="5" s="1"/>
  <c r="AX328" i="5" a="1"/>
  <c r="AX328" i="5" s="1"/>
  <c r="AW328" i="5" a="1"/>
  <c r="AW328" i="5" s="1"/>
  <c r="AV328" i="5" a="1"/>
  <c r="AV328" i="5" s="1"/>
  <c r="AU328" i="5" a="1"/>
  <c r="AU328" i="5" s="1"/>
  <c r="AT328" i="5" a="1"/>
  <c r="AT328" i="5" s="1"/>
  <c r="AS328" i="5" a="1"/>
  <c r="AS328" i="5" s="1"/>
  <c r="AR328" i="5" a="1"/>
  <c r="AR328" i="5" s="1"/>
  <c r="AQ328" i="5" a="1"/>
  <c r="AQ328" i="5" s="1"/>
  <c r="AP328" i="5" a="1"/>
  <c r="AP328" i="5" s="1"/>
  <c r="AO328" i="5" a="1"/>
  <c r="AO328" i="5" s="1"/>
  <c r="AN328" i="5" a="1"/>
  <c r="AN328" i="5" s="1"/>
  <c r="AM328" i="5" a="1"/>
  <c r="AM328" i="5" s="1"/>
  <c r="AL328" i="5" a="1"/>
  <c r="AL328" i="5" s="1"/>
  <c r="AK328" i="5" a="1"/>
  <c r="AK328" i="5" s="1"/>
  <c r="AJ328" i="5" a="1"/>
  <c r="AJ328" i="5" s="1"/>
  <c r="AI328" i="5" a="1"/>
  <c r="AI328" i="5" s="1"/>
  <c r="AH328" i="5" a="1"/>
  <c r="AH328" i="5" s="1"/>
  <c r="AG328" i="5" a="1"/>
  <c r="AG328" i="5" s="1"/>
  <c r="AF328" i="5" a="1"/>
  <c r="AF328" i="5" s="1"/>
  <c r="AE328" i="5" a="1"/>
  <c r="AE328" i="5" s="1"/>
  <c r="AD328" i="5" a="1"/>
  <c r="AD328" i="5" s="1"/>
  <c r="AC328" i="5" a="1"/>
  <c r="AC328" i="5" s="1"/>
  <c r="AB328" i="5" a="1"/>
  <c r="AB328" i="5" s="1"/>
  <c r="AA328" i="5" a="1"/>
  <c r="AA328" i="5" s="1"/>
  <c r="Z328" i="5" a="1"/>
  <c r="Z328" i="5" s="1"/>
  <c r="Y328" i="5" a="1"/>
  <c r="Y328" i="5" s="1"/>
  <c r="X328" i="5" a="1"/>
  <c r="X328" i="5" s="1"/>
  <c r="W328" i="5" a="1"/>
  <c r="W328" i="5" s="1"/>
  <c r="V328" i="5" a="1"/>
  <c r="V328" i="5" s="1"/>
  <c r="U328" i="5" a="1"/>
  <c r="U328" i="5" s="1"/>
  <c r="T328" i="5" a="1"/>
  <c r="T328" i="5" s="1"/>
  <c r="S328" i="5" a="1"/>
  <c r="S328" i="5" s="1"/>
  <c r="R328" i="5" a="1"/>
  <c r="R328" i="5" s="1"/>
  <c r="Q328" i="5" a="1"/>
  <c r="Q328" i="5" s="1"/>
  <c r="P328" i="5" a="1"/>
  <c r="P328" i="5" s="1"/>
  <c r="O328" i="5" a="1"/>
  <c r="O328" i="5" s="1"/>
  <c r="N328" i="5" a="1"/>
  <c r="N328" i="5" s="1"/>
  <c r="M328" i="5" a="1"/>
  <c r="M328" i="5" s="1"/>
  <c r="L328" i="5" a="1"/>
  <c r="L328" i="5" s="1"/>
  <c r="K328" i="5" a="1"/>
  <c r="K328" i="5" s="1"/>
  <c r="J328" i="5" a="1"/>
  <c r="J328" i="5" s="1"/>
  <c r="I328" i="5" a="1"/>
  <c r="I328" i="5" s="1"/>
  <c r="H328" i="5" a="1"/>
  <c r="H328" i="5" s="1"/>
  <c r="G328" i="5" a="1"/>
  <c r="G328" i="5" s="1"/>
  <c r="F328" i="5" a="1"/>
  <c r="F328" i="5" s="1"/>
  <c r="E328" i="5" a="1"/>
  <c r="E328" i="5" s="1"/>
  <c r="D328" i="5" a="1"/>
  <c r="D328" i="5" s="1"/>
  <c r="C328" i="5" a="1"/>
  <c r="C328" i="5" s="1"/>
  <c r="AX327" i="5" a="1"/>
  <c r="AX327" i="5" s="1"/>
  <c r="AW327" i="5" a="1"/>
  <c r="AW327" i="5" s="1"/>
  <c r="AV327" i="5" a="1"/>
  <c r="AV327" i="5" s="1"/>
  <c r="AU327" i="5" a="1"/>
  <c r="AU327" i="5" s="1"/>
  <c r="AT327" i="5" a="1"/>
  <c r="AT327" i="5" s="1"/>
  <c r="AS327" i="5" a="1"/>
  <c r="AS327" i="5" s="1"/>
  <c r="AR327" i="5" a="1"/>
  <c r="AR327" i="5" s="1"/>
  <c r="AQ327" i="5" a="1"/>
  <c r="AQ327" i="5" s="1"/>
  <c r="AP327" i="5" a="1"/>
  <c r="AP327" i="5" s="1"/>
  <c r="AO327" i="5" a="1"/>
  <c r="AO327" i="5" s="1"/>
  <c r="AN327" i="5" a="1"/>
  <c r="AN327" i="5" s="1"/>
  <c r="AM327" i="5" a="1"/>
  <c r="AM327" i="5" s="1"/>
  <c r="AL327" i="5" a="1"/>
  <c r="AL327" i="5" s="1"/>
  <c r="AK327" i="5" a="1"/>
  <c r="AK327" i="5" s="1"/>
  <c r="AJ327" i="5" a="1"/>
  <c r="AJ327" i="5" s="1"/>
  <c r="AI327" i="5" a="1"/>
  <c r="AI327" i="5" s="1"/>
  <c r="AH327" i="5" a="1"/>
  <c r="AH327" i="5" s="1"/>
  <c r="AG327" i="5" a="1"/>
  <c r="AG327" i="5" s="1"/>
  <c r="AF327" i="5" a="1"/>
  <c r="AF327" i="5" s="1"/>
  <c r="AE327" i="5" a="1"/>
  <c r="AE327" i="5" s="1"/>
  <c r="AD327" i="5" a="1"/>
  <c r="AD327" i="5" s="1"/>
  <c r="AC327" i="5" a="1"/>
  <c r="AC327" i="5" s="1"/>
  <c r="AB327" i="5" a="1"/>
  <c r="AB327" i="5" s="1"/>
  <c r="AA327" i="5" a="1"/>
  <c r="AA327" i="5" s="1"/>
  <c r="Z327" i="5" a="1"/>
  <c r="Z327" i="5" s="1"/>
  <c r="Y327" i="5" a="1"/>
  <c r="Y327" i="5" s="1"/>
  <c r="X327" i="5" a="1"/>
  <c r="X327" i="5" s="1"/>
  <c r="W327" i="5" a="1"/>
  <c r="W327" i="5" s="1"/>
  <c r="V327" i="5" a="1"/>
  <c r="V327" i="5" s="1"/>
  <c r="U327" i="5" a="1"/>
  <c r="U327" i="5" s="1"/>
  <c r="T327" i="5" a="1"/>
  <c r="T327" i="5" s="1"/>
  <c r="S327" i="5" a="1"/>
  <c r="S327" i="5" s="1"/>
  <c r="R327" i="5" a="1"/>
  <c r="R327" i="5" s="1"/>
  <c r="Q327" i="5" a="1"/>
  <c r="Q327" i="5" s="1"/>
  <c r="P327" i="5" a="1"/>
  <c r="P327" i="5" s="1"/>
  <c r="O327" i="5" a="1"/>
  <c r="O327" i="5" s="1"/>
  <c r="N327" i="5" a="1"/>
  <c r="N327" i="5" s="1"/>
  <c r="M327" i="5" a="1"/>
  <c r="M327" i="5" s="1"/>
  <c r="L327" i="5" a="1"/>
  <c r="L327" i="5" s="1"/>
  <c r="K327" i="5" a="1"/>
  <c r="K327" i="5" s="1"/>
  <c r="J327" i="5" a="1"/>
  <c r="J327" i="5" s="1"/>
  <c r="I327" i="5" a="1"/>
  <c r="I327" i="5" s="1"/>
  <c r="H327" i="5" a="1"/>
  <c r="H327" i="5" s="1"/>
  <c r="G327" i="5" a="1"/>
  <c r="G327" i="5" s="1"/>
  <c r="F327" i="5" a="1"/>
  <c r="F327" i="5" s="1"/>
  <c r="E327" i="5" a="1"/>
  <c r="E327" i="5" s="1"/>
  <c r="D327" i="5" a="1"/>
  <c r="D327" i="5" s="1"/>
  <c r="C327" i="5" a="1"/>
  <c r="C327" i="5" s="1"/>
  <c r="AX326" i="5" a="1"/>
  <c r="AX326" i="5" s="1"/>
  <c r="AW326" i="5" a="1"/>
  <c r="AW326" i="5" s="1"/>
  <c r="AV326" i="5" a="1"/>
  <c r="AV326" i="5" s="1"/>
  <c r="AU326" i="5" a="1"/>
  <c r="AU326" i="5" s="1"/>
  <c r="AT326" i="5" a="1"/>
  <c r="AT326" i="5" s="1"/>
  <c r="AS326" i="5" a="1"/>
  <c r="AS326" i="5" s="1"/>
  <c r="AR326" i="5" a="1"/>
  <c r="AR326" i="5" s="1"/>
  <c r="AQ326" i="5" a="1"/>
  <c r="AQ326" i="5" s="1"/>
  <c r="AP326" i="5" a="1"/>
  <c r="AP326" i="5" s="1"/>
  <c r="AO326" i="5" a="1"/>
  <c r="AO326" i="5" s="1"/>
  <c r="AN326" i="5" a="1"/>
  <c r="AN326" i="5" s="1"/>
  <c r="AM326" i="5" a="1"/>
  <c r="AM326" i="5" s="1"/>
  <c r="AL326" i="5" a="1"/>
  <c r="AL326" i="5" s="1"/>
  <c r="AK326" i="5" a="1"/>
  <c r="AK326" i="5" s="1"/>
  <c r="AJ326" i="5" a="1"/>
  <c r="AJ326" i="5" s="1"/>
  <c r="AI326" i="5" a="1"/>
  <c r="AI326" i="5" s="1"/>
  <c r="AH326" i="5" a="1"/>
  <c r="AH326" i="5" s="1"/>
  <c r="AG326" i="5" a="1"/>
  <c r="AG326" i="5" s="1"/>
  <c r="AF326" i="5" a="1"/>
  <c r="AF326" i="5" s="1"/>
  <c r="AE326" i="5" a="1"/>
  <c r="AE326" i="5" s="1"/>
  <c r="AD326" i="5" a="1"/>
  <c r="AD326" i="5" s="1"/>
  <c r="AC326" i="5" a="1"/>
  <c r="AC326" i="5" s="1"/>
  <c r="AB326" i="5" a="1"/>
  <c r="AB326" i="5" s="1"/>
  <c r="AA326" i="5" a="1"/>
  <c r="AA326" i="5" s="1"/>
  <c r="Z326" i="5" a="1"/>
  <c r="Z326" i="5" s="1"/>
  <c r="Y326" i="5" a="1"/>
  <c r="Y326" i="5" s="1"/>
  <c r="X326" i="5" a="1"/>
  <c r="X326" i="5" s="1"/>
  <c r="W326" i="5" a="1"/>
  <c r="W326" i="5" s="1"/>
  <c r="V326" i="5" a="1"/>
  <c r="V326" i="5" s="1"/>
  <c r="U326" i="5" a="1"/>
  <c r="U326" i="5" s="1"/>
  <c r="T326" i="5" a="1"/>
  <c r="T326" i="5" s="1"/>
  <c r="S326" i="5" a="1"/>
  <c r="S326" i="5" s="1"/>
  <c r="R326" i="5" a="1"/>
  <c r="R326" i="5" s="1"/>
  <c r="Q326" i="5" a="1"/>
  <c r="Q326" i="5" s="1"/>
  <c r="P326" i="5" a="1"/>
  <c r="P326" i="5" s="1"/>
  <c r="O326" i="5" a="1"/>
  <c r="O326" i="5" s="1"/>
  <c r="N326" i="5" a="1"/>
  <c r="N326" i="5" s="1"/>
  <c r="M326" i="5" a="1"/>
  <c r="M326" i="5" s="1"/>
  <c r="L326" i="5" a="1"/>
  <c r="L326" i="5" s="1"/>
  <c r="K326" i="5" a="1"/>
  <c r="K326" i="5" s="1"/>
  <c r="J326" i="5" a="1"/>
  <c r="J326" i="5" s="1"/>
  <c r="I326" i="5" a="1"/>
  <c r="I326" i="5" s="1"/>
  <c r="H326" i="5" a="1"/>
  <c r="H326" i="5" s="1"/>
  <c r="G326" i="5" a="1"/>
  <c r="G326" i="5" s="1"/>
  <c r="F326" i="5" a="1"/>
  <c r="F326" i="5" s="1"/>
  <c r="E326" i="5" a="1"/>
  <c r="E326" i="5" s="1"/>
  <c r="D326" i="5" a="1"/>
  <c r="D326" i="5" s="1"/>
  <c r="C326" i="5" a="1"/>
  <c r="C326" i="5" s="1"/>
  <c r="AX325" i="5" a="1"/>
  <c r="AX325" i="5" s="1"/>
  <c r="AW325" i="5" a="1"/>
  <c r="AW325" i="5" s="1"/>
  <c r="AV325" i="5" a="1"/>
  <c r="AV325" i="5" s="1"/>
  <c r="AU325" i="5" a="1"/>
  <c r="AU325" i="5" s="1"/>
  <c r="AT325" i="5" a="1"/>
  <c r="AT325" i="5" s="1"/>
  <c r="AS325" i="5" a="1"/>
  <c r="AS325" i="5" s="1"/>
  <c r="AR325" i="5" a="1"/>
  <c r="AR325" i="5" s="1"/>
  <c r="AQ325" i="5" a="1"/>
  <c r="AQ325" i="5" s="1"/>
  <c r="AP325" i="5" a="1"/>
  <c r="AP325" i="5" s="1"/>
  <c r="AO325" i="5" a="1"/>
  <c r="AO325" i="5" s="1"/>
  <c r="AN325" i="5" a="1"/>
  <c r="AN325" i="5" s="1"/>
  <c r="AM325" i="5" a="1"/>
  <c r="AM325" i="5" s="1"/>
  <c r="AL325" i="5" a="1"/>
  <c r="AL325" i="5" s="1"/>
  <c r="AK325" i="5" a="1"/>
  <c r="AK325" i="5" s="1"/>
  <c r="AJ325" i="5" a="1"/>
  <c r="AJ325" i="5" s="1"/>
  <c r="AI325" i="5" a="1"/>
  <c r="AI325" i="5" s="1"/>
  <c r="AH325" i="5" a="1"/>
  <c r="AH325" i="5" s="1"/>
  <c r="AG325" i="5" a="1"/>
  <c r="AG325" i="5" s="1"/>
  <c r="AF325" i="5" a="1"/>
  <c r="AF325" i="5" s="1"/>
  <c r="AE325" i="5" a="1"/>
  <c r="AE325" i="5" s="1"/>
  <c r="AD325" i="5" a="1"/>
  <c r="AD325" i="5" s="1"/>
  <c r="AC325" i="5" a="1"/>
  <c r="AC325" i="5" s="1"/>
  <c r="AB325" i="5" a="1"/>
  <c r="AB325" i="5" s="1"/>
  <c r="AA325" i="5" a="1"/>
  <c r="AA325" i="5" s="1"/>
  <c r="Z325" i="5" a="1"/>
  <c r="Z325" i="5" s="1"/>
  <c r="Y325" i="5" a="1"/>
  <c r="Y325" i="5" s="1"/>
  <c r="X325" i="5" a="1"/>
  <c r="X325" i="5" s="1"/>
  <c r="W325" i="5" a="1"/>
  <c r="W325" i="5" s="1"/>
  <c r="V325" i="5" a="1"/>
  <c r="V325" i="5" s="1"/>
  <c r="U325" i="5" a="1"/>
  <c r="U325" i="5" s="1"/>
  <c r="T325" i="5" a="1"/>
  <c r="T325" i="5" s="1"/>
  <c r="S325" i="5" a="1"/>
  <c r="S325" i="5" s="1"/>
  <c r="R325" i="5" a="1"/>
  <c r="R325" i="5" s="1"/>
  <c r="Q325" i="5" a="1"/>
  <c r="Q325" i="5" s="1"/>
  <c r="P325" i="5" a="1"/>
  <c r="P325" i="5" s="1"/>
  <c r="O325" i="5" a="1"/>
  <c r="O325" i="5" s="1"/>
  <c r="N325" i="5" a="1"/>
  <c r="N325" i="5" s="1"/>
  <c r="M325" i="5" a="1"/>
  <c r="M325" i="5" s="1"/>
  <c r="L325" i="5" a="1"/>
  <c r="L325" i="5" s="1"/>
  <c r="K325" i="5" a="1"/>
  <c r="K325" i="5" s="1"/>
  <c r="J325" i="5" a="1"/>
  <c r="J325" i="5" s="1"/>
  <c r="I325" i="5" a="1"/>
  <c r="I325" i="5" s="1"/>
  <c r="H325" i="5" a="1"/>
  <c r="H325" i="5" s="1"/>
  <c r="G325" i="5" a="1"/>
  <c r="G325" i="5" s="1"/>
  <c r="F325" i="5" a="1"/>
  <c r="F325" i="5" s="1"/>
  <c r="E325" i="5" a="1"/>
  <c r="E325" i="5" s="1"/>
  <c r="D325" i="5" a="1"/>
  <c r="D325" i="5" s="1"/>
  <c r="C325" i="5" a="1"/>
  <c r="C325" i="5" s="1"/>
  <c r="AX324" i="5" a="1"/>
  <c r="AX324" i="5" s="1"/>
  <c r="AW324" i="5" a="1"/>
  <c r="AW324" i="5" s="1"/>
  <c r="AV324" i="5" a="1"/>
  <c r="AV324" i="5" s="1"/>
  <c r="AU324" i="5" a="1"/>
  <c r="AU324" i="5" s="1"/>
  <c r="AT324" i="5" a="1"/>
  <c r="AT324" i="5" s="1"/>
  <c r="AS324" i="5" a="1"/>
  <c r="AS324" i="5" s="1"/>
  <c r="AR324" i="5" a="1"/>
  <c r="AR324" i="5" s="1"/>
  <c r="AQ324" i="5" a="1"/>
  <c r="AQ324" i="5" s="1"/>
  <c r="AP324" i="5" a="1"/>
  <c r="AP324" i="5" s="1"/>
  <c r="AO324" i="5" a="1"/>
  <c r="AO324" i="5" s="1"/>
  <c r="AN324" i="5" a="1"/>
  <c r="AN324" i="5" s="1"/>
  <c r="AM324" i="5" a="1"/>
  <c r="AM324" i="5" s="1"/>
  <c r="AL324" i="5" a="1"/>
  <c r="AL324" i="5" s="1"/>
  <c r="AK324" i="5" a="1"/>
  <c r="AK324" i="5" s="1"/>
  <c r="AJ324" i="5" a="1"/>
  <c r="AJ324" i="5" s="1"/>
  <c r="AI324" i="5" a="1"/>
  <c r="AI324" i="5" s="1"/>
  <c r="AH324" i="5" a="1"/>
  <c r="AH324" i="5" s="1"/>
  <c r="AG324" i="5" a="1"/>
  <c r="AG324" i="5" s="1"/>
  <c r="AF324" i="5" a="1"/>
  <c r="AF324" i="5" s="1"/>
  <c r="AE324" i="5" a="1"/>
  <c r="AE324" i="5" s="1"/>
  <c r="AD324" i="5" a="1"/>
  <c r="AD324" i="5" s="1"/>
  <c r="AC324" i="5" a="1"/>
  <c r="AC324" i="5" s="1"/>
  <c r="AB324" i="5" a="1"/>
  <c r="AB324" i="5" s="1"/>
  <c r="AA324" i="5" a="1"/>
  <c r="AA324" i="5" s="1"/>
  <c r="Z324" i="5" a="1"/>
  <c r="Z324" i="5" s="1"/>
  <c r="Y324" i="5" a="1"/>
  <c r="Y324" i="5" s="1"/>
  <c r="X324" i="5" a="1"/>
  <c r="X324" i="5" s="1"/>
  <c r="W324" i="5" a="1"/>
  <c r="W324" i="5" s="1"/>
  <c r="V324" i="5" a="1"/>
  <c r="V324" i="5" s="1"/>
  <c r="U324" i="5" a="1"/>
  <c r="U324" i="5" s="1"/>
  <c r="T324" i="5" a="1"/>
  <c r="T324" i="5" s="1"/>
  <c r="S324" i="5" a="1"/>
  <c r="S324" i="5" s="1"/>
  <c r="R324" i="5" a="1"/>
  <c r="R324" i="5" s="1"/>
  <c r="Q324" i="5" a="1"/>
  <c r="Q324" i="5" s="1"/>
  <c r="P324" i="5" a="1"/>
  <c r="P324" i="5" s="1"/>
  <c r="O324" i="5" a="1"/>
  <c r="O324" i="5" s="1"/>
  <c r="N324" i="5" a="1"/>
  <c r="N324" i="5" s="1"/>
  <c r="M324" i="5" a="1"/>
  <c r="M324" i="5" s="1"/>
  <c r="L324" i="5" a="1"/>
  <c r="L324" i="5" s="1"/>
  <c r="K324" i="5" a="1"/>
  <c r="K324" i="5" s="1"/>
  <c r="J324" i="5" a="1"/>
  <c r="J324" i="5" s="1"/>
  <c r="I324" i="5" a="1"/>
  <c r="I324" i="5" s="1"/>
  <c r="H324" i="5" a="1"/>
  <c r="H324" i="5" s="1"/>
  <c r="G324" i="5" a="1"/>
  <c r="G324" i="5" s="1"/>
  <c r="F324" i="5" a="1"/>
  <c r="F324" i="5" s="1"/>
  <c r="E324" i="5" a="1"/>
  <c r="E324" i="5" s="1"/>
  <c r="D324" i="5" a="1"/>
  <c r="D324" i="5" s="1"/>
  <c r="C324" i="5" a="1"/>
  <c r="C324" i="5" s="1"/>
  <c r="AX323" i="5" a="1"/>
  <c r="AX323" i="5" s="1"/>
  <c r="AW323" i="5" a="1"/>
  <c r="AW323" i="5" s="1"/>
  <c r="AV323" i="5" a="1"/>
  <c r="AV323" i="5" s="1"/>
  <c r="AU323" i="5" a="1"/>
  <c r="AU323" i="5" s="1"/>
  <c r="AT323" i="5" a="1"/>
  <c r="AT323" i="5" s="1"/>
  <c r="AS323" i="5" a="1"/>
  <c r="AS323" i="5" s="1"/>
  <c r="AR323" i="5" a="1"/>
  <c r="AR323" i="5" s="1"/>
  <c r="AQ323" i="5" a="1"/>
  <c r="AQ323" i="5" s="1"/>
  <c r="AP323" i="5" a="1"/>
  <c r="AP323" i="5" s="1"/>
  <c r="AO323" i="5" a="1"/>
  <c r="AO323" i="5" s="1"/>
  <c r="AN323" i="5" a="1"/>
  <c r="AN323" i="5" s="1"/>
  <c r="AM323" i="5" a="1"/>
  <c r="AM323" i="5" s="1"/>
  <c r="AL323" i="5" a="1"/>
  <c r="AL323" i="5" s="1"/>
  <c r="AK323" i="5" a="1"/>
  <c r="AK323" i="5" s="1"/>
  <c r="AJ323" i="5" a="1"/>
  <c r="AJ323" i="5" s="1"/>
  <c r="AI323" i="5" a="1"/>
  <c r="AI323" i="5" s="1"/>
  <c r="AH323" i="5" a="1"/>
  <c r="AH323" i="5" s="1"/>
  <c r="AG323" i="5" a="1"/>
  <c r="AG323" i="5" s="1"/>
  <c r="AF323" i="5" a="1"/>
  <c r="AF323" i="5" s="1"/>
  <c r="AE323" i="5" a="1"/>
  <c r="AE323" i="5" s="1"/>
  <c r="AD323" i="5" a="1"/>
  <c r="AD323" i="5" s="1"/>
  <c r="AC323" i="5" a="1"/>
  <c r="AC323" i="5" s="1"/>
  <c r="AB323" i="5" a="1"/>
  <c r="AB323" i="5" s="1"/>
  <c r="AA323" i="5" a="1"/>
  <c r="AA323" i="5" s="1"/>
  <c r="Z323" i="5" a="1"/>
  <c r="Z323" i="5" s="1"/>
  <c r="Y323" i="5" a="1"/>
  <c r="Y323" i="5" s="1"/>
  <c r="X323" i="5" a="1"/>
  <c r="X323" i="5" s="1"/>
  <c r="W323" i="5" a="1"/>
  <c r="W323" i="5" s="1"/>
  <c r="V323" i="5" a="1"/>
  <c r="V323" i="5" s="1"/>
  <c r="U323" i="5" a="1"/>
  <c r="U323" i="5" s="1"/>
  <c r="T323" i="5" a="1"/>
  <c r="T323" i="5" s="1"/>
  <c r="S323" i="5" a="1"/>
  <c r="S323" i="5" s="1"/>
  <c r="R323" i="5" a="1"/>
  <c r="R323" i="5" s="1"/>
  <c r="Q323" i="5" a="1"/>
  <c r="Q323" i="5" s="1"/>
  <c r="P323" i="5" a="1"/>
  <c r="P323" i="5" s="1"/>
  <c r="O323" i="5" a="1"/>
  <c r="O323" i="5" s="1"/>
  <c r="N323" i="5" a="1"/>
  <c r="N323" i="5" s="1"/>
  <c r="M323" i="5" a="1"/>
  <c r="M323" i="5" s="1"/>
  <c r="L323" i="5" a="1"/>
  <c r="L323" i="5" s="1"/>
  <c r="K323" i="5" a="1"/>
  <c r="K323" i="5" s="1"/>
  <c r="J323" i="5" a="1"/>
  <c r="J323" i="5" s="1"/>
  <c r="I323" i="5" a="1"/>
  <c r="I323" i="5" s="1"/>
  <c r="H323" i="5" a="1"/>
  <c r="H323" i="5" s="1"/>
  <c r="G323" i="5" a="1"/>
  <c r="G323" i="5" s="1"/>
  <c r="F323" i="5" a="1"/>
  <c r="F323" i="5" s="1"/>
  <c r="E323" i="5" a="1"/>
  <c r="E323" i="5" s="1"/>
  <c r="D323" i="5" a="1"/>
  <c r="D323" i="5" s="1"/>
  <c r="C323" i="5" a="1"/>
  <c r="C323" i="5" s="1"/>
  <c r="AX322" i="5" a="1"/>
  <c r="AX322" i="5" s="1"/>
  <c r="AW322" i="5" a="1"/>
  <c r="AW322" i="5" s="1"/>
  <c r="AV322" i="5" a="1"/>
  <c r="AV322" i="5" s="1"/>
  <c r="AU322" i="5" a="1"/>
  <c r="AU322" i="5" s="1"/>
  <c r="AT322" i="5" a="1"/>
  <c r="AT322" i="5" s="1"/>
  <c r="AS322" i="5" a="1"/>
  <c r="AS322" i="5" s="1"/>
  <c r="AR322" i="5" a="1"/>
  <c r="AR322" i="5" s="1"/>
  <c r="AQ322" i="5" a="1"/>
  <c r="AQ322" i="5" s="1"/>
  <c r="AP322" i="5" a="1"/>
  <c r="AP322" i="5" s="1"/>
  <c r="AO322" i="5" a="1"/>
  <c r="AO322" i="5" s="1"/>
  <c r="AN322" i="5" a="1"/>
  <c r="AN322" i="5" s="1"/>
  <c r="AM322" i="5" a="1"/>
  <c r="AM322" i="5" s="1"/>
  <c r="AL322" i="5" a="1"/>
  <c r="AL322" i="5" s="1"/>
  <c r="AK322" i="5" a="1"/>
  <c r="AK322" i="5" s="1"/>
  <c r="AJ322" i="5" a="1"/>
  <c r="AJ322" i="5" s="1"/>
  <c r="AI322" i="5" a="1"/>
  <c r="AI322" i="5" s="1"/>
  <c r="AH322" i="5" a="1"/>
  <c r="AH322" i="5" s="1"/>
  <c r="AG322" i="5" a="1"/>
  <c r="AG322" i="5" s="1"/>
  <c r="AF322" i="5" a="1"/>
  <c r="AF322" i="5" s="1"/>
  <c r="AE322" i="5" a="1"/>
  <c r="AE322" i="5" s="1"/>
  <c r="AD322" i="5" a="1"/>
  <c r="AD322" i="5" s="1"/>
  <c r="AC322" i="5" a="1"/>
  <c r="AC322" i="5" s="1"/>
  <c r="AB322" i="5" a="1"/>
  <c r="AB322" i="5" s="1"/>
  <c r="AA322" i="5" a="1"/>
  <c r="AA322" i="5" s="1"/>
  <c r="Z322" i="5" a="1"/>
  <c r="Z322" i="5" s="1"/>
  <c r="Y322" i="5" a="1"/>
  <c r="Y322" i="5" s="1"/>
  <c r="X322" i="5" a="1"/>
  <c r="X322" i="5" s="1"/>
  <c r="W322" i="5" a="1"/>
  <c r="W322" i="5" s="1"/>
  <c r="V322" i="5" a="1"/>
  <c r="V322" i="5" s="1"/>
  <c r="U322" i="5" a="1"/>
  <c r="U322" i="5" s="1"/>
  <c r="T322" i="5" a="1"/>
  <c r="T322" i="5" s="1"/>
  <c r="S322" i="5" a="1"/>
  <c r="S322" i="5" s="1"/>
  <c r="R322" i="5" a="1"/>
  <c r="R322" i="5" s="1"/>
  <c r="Q322" i="5" a="1"/>
  <c r="Q322" i="5" s="1"/>
  <c r="P322" i="5" a="1"/>
  <c r="P322" i="5" s="1"/>
  <c r="O322" i="5" a="1"/>
  <c r="O322" i="5" s="1"/>
  <c r="N322" i="5" a="1"/>
  <c r="N322" i="5" s="1"/>
  <c r="M322" i="5" a="1"/>
  <c r="M322" i="5" s="1"/>
  <c r="L322" i="5" a="1"/>
  <c r="L322" i="5" s="1"/>
  <c r="K322" i="5" a="1"/>
  <c r="K322" i="5" s="1"/>
  <c r="J322" i="5" a="1"/>
  <c r="J322" i="5" s="1"/>
  <c r="I322" i="5" a="1"/>
  <c r="I322" i="5" s="1"/>
  <c r="H322" i="5" a="1"/>
  <c r="H322" i="5" s="1"/>
  <c r="G322" i="5" a="1"/>
  <c r="G322" i="5" s="1"/>
  <c r="F322" i="5" a="1"/>
  <c r="F322" i="5" s="1"/>
  <c r="E322" i="5" a="1"/>
  <c r="E322" i="5" s="1"/>
  <c r="D322" i="5" a="1"/>
  <c r="D322" i="5" s="1"/>
  <c r="C322" i="5" a="1"/>
  <c r="C322" i="5" s="1"/>
  <c r="AX321" i="5" a="1"/>
  <c r="AX321" i="5" s="1"/>
  <c r="AW321" i="5" a="1"/>
  <c r="AW321" i="5" s="1"/>
  <c r="AV321" i="5" a="1"/>
  <c r="AV321" i="5" s="1"/>
  <c r="AU321" i="5" a="1"/>
  <c r="AU321" i="5" s="1"/>
  <c r="AT321" i="5" a="1"/>
  <c r="AT321" i="5" s="1"/>
  <c r="AS321" i="5" a="1"/>
  <c r="AS321" i="5" s="1"/>
  <c r="AR321" i="5" a="1"/>
  <c r="AR321" i="5" s="1"/>
  <c r="AQ321" i="5" a="1"/>
  <c r="AQ321" i="5" s="1"/>
  <c r="AP321" i="5" a="1"/>
  <c r="AP321" i="5" s="1"/>
  <c r="AO321" i="5" a="1"/>
  <c r="AO321" i="5" s="1"/>
  <c r="AN321" i="5" a="1"/>
  <c r="AN321" i="5" s="1"/>
  <c r="AM321" i="5" a="1"/>
  <c r="AM321" i="5" s="1"/>
  <c r="AL321" i="5" a="1"/>
  <c r="AL321" i="5" s="1"/>
  <c r="AK321" i="5" a="1"/>
  <c r="AK321" i="5" s="1"/>
  <c r="AJ321" i="5" a="1"/>
  <c r="AJ321" i="5" s="1"/>
  <c r="AI321" i="5" a="1"/>
  <c r="AI321" i="5" s="1"/>
  <c r="AH321" i="5" a="1"/>
  <c r="AH321" i="5" s="1"/>
  <c r="AG321" i="5" a="1"/>
  <c r="AG321" i="5" s="1"/>
  <c r="AF321" i="5" a="1"/>
  <c r="AF321" i="5" s="1"/>
  <c r="AE321" i="5" a="1"/>
  <c r="AE321" i="5" s="1"/>
  <c r="AD321" i="5" a="1"/>
  <c r="AD321" i="5" s="1"/>
  <c r="AC321" i="5" a="1"/>
  <c r="AC321" i="5" s="1"/>
  <c r="AB321" i="5" a="1"/>
  <c r="AB321" i="5" s="1"/>
  <c r="AA321" i="5" a="1"/>
  <c r="AA321" i="5" s="1"/>
  <c r="Z321" i="5" a="1"/>
  <c r="Z321" i="5" s="1"/>
  <c r="Y321" i="5" a="1"/>
  <c r="Y321" i="5" s="1"/>
  <c r="X321" i="5" a="1"/>
  <c r="X321" i="5" s="1"/>
  <c r="W321" i="5" a="1"/>
  <c r="W321" i="5" s="1"/>
  <c r="V321" i="5" a="1"/>
  <c r="V321" i="5" s="1"/>
  <c r="U321" i="5" a="1"/>
  <c r="U321" i="5" s="1"/>
  <c r="T321" i="5" a="1"/>
  <c r="T321" i="5" s="1"/>
  <c r="S321" i="5" a="1"/>
  <c r="S321" i="5" s="1"/>
  <c r="R321" i="5" a="1"/>
  <c r="R321" i="5" s="1"/>
  <c r="Q321" i="5" a="1"/>
  <c r="Q321" i="5" s="1"/>
  <c r="P321" i="5" a="1"/>
  <c r="P321" i="5" s="1"/>
  <c r="O321" i="5" a="1"/>
  <c r="O321" i="5" s="1"/>
  <c r="N321" i="5" a="1"/>
  <c r="N321" i="5" s="1"/>
  <c r="M321" i="5" a="1"/>
  <c r="M321" i="5" s="1"/>
  <c r="L321" i="5" a="1"/>
  <c r="L321" i="5" s="1"/>
  <c r="K321" i="5" a="1"/>
  <c r="K321" i="5" s="1"/>
  <c r="J321" i="5" a="1"/>
  <c r="J321" i="5" s="1"/>
  <c r="I321" i="5" a="1"/>
  <c r="I321" i="5" s="1"/>
  <c r="H321" i="5" a="1"/>
  <c r="H321" i="5" s="1"/>
  <c r="G321" i="5" a="1"/>
  <c r="G321" i="5" s="1"/>
  <c r="F321" i="5" a="1"/>
  <c r="F321" i="5" s="1"/>
  <c r="E321" i="5" a="1"/>
  <c r="E321" i="5" s="1"/>
  <c r="D321" i="5" a="1"/>
  <c r="D321" i="5" s="1"/>
  <c r="C321" i="5" a="1"/>
  <c r="C321" i="5" s="1"/>
  <c r="AX320" i="5" a="1"/>
  <c r="AX320" i="5" s="1"/>
  <c r="AW320" i="5" a="1"/>
  <c r="AW320" i="5" s="1"/>
  <c r="AV320" i="5" a="1"/>
  <c r="AV320" i="5" s="1"/>
  <c r="AU320" i="5" a="1"/>
  <c r="AU320" i="5" s="1"/>
  <c r="AT320" i="5" a="1"/>
  <c r="AT320" i="5" s="1"/>
  <c r="AS320" i="5" a="1"/>
  <c r="AS320" i="5" s="1"/>
  <c r="AR320" i="5" a="1"/>
  <c r="AR320" i="5" s="1"/>
  <c r="AQ320" i="5" a="1"/>
  <c r="AQ320" i="5" s="1"/>
  <c r="AP320" i="5" a="1"/>
  <c r="AP320" i="5" s="1"/>
  <c r="AO320" i="5" a="1"/>
  <c r="AO320" i="5" s="1"/>
  <c r="AN320" i="5" a="1"/>
  <c r="AN320" i="5" s="1"/>
  <c r="AM320" i="5" a="1"/>
  <c r="AM320" i="5" s="1"/>
  <c r="AL320" i="5" a="1"/>
  <c r="AL320" i="5" s="1"/>
  <c r="AK320" i="5" a="1"/>
  <c r="AK320" i="5" s="1"/>
  <c r="AJ320" i="5" a="1"/>
  <c r="AJ320" i="5" s="1"/>
  <c r="AI320" i="5" a="1"/>
  <c r="AI320" i="5" s="1"/>
  <c r="AH320" i="5" a="1"/>
  <c r="AH320" i="5" s="1"/>
  <c r="AG320" i="5" a="1"/>
  <c r="AG320" i="5" s="1"/>
  <c r="AF320" i="5" a="1"/>
  <c r="AF320" i="5" s="1"/>
  <c r="AE320" i="5" a="1"/>
  <c r="AE320" i="5" s="1"/>
  <c r="AD320" i="5" a="1"/>
  <c r="AD320" i="5" s="1"/>
  <c r="AC320" i="5" a="1"/>
  <c r="AC320" i="5" s="1"/>
  <c r="AB320" i="5" a="1"/>
  <c r="AB320" i="5" s="1"/>
  <c r="AA320" i="5" a="1"/>
  <c r="AA320" i="5" s="1"/>
  <c r="Z320" i="5" a="1"/>
  <c r="Z320" i="5" s="1"/>
  <c r="Y320" i="5" a="1"/>
  <c r="Y320" i="5" s="1"/>
  <c r="X320" i="5" a="1"/>
  <c r="X320" i="5" s="1"/>
  <c r="W320" i="5" a="1"/>
  <c r="W320" i="5" s="1"/>
  <c r="V320" i="5" a="1"/>
  <c r="V320" i="5" s="1"/>
  <c r="U320" i="5" a="1"/>
  <c r="U320" i="5" s="1"/>
  <c r="T320" i="5" a="1"/>
  <c r="T320" i="5" s="1"/>
  <c r="S320" i="5" a="1"/>
  <c r="S320" i="5" s="1"/>
  <c r="R320" i="5" a="1"/>
  <c r="R320" i="5" s="1"/>
  <c r="Q320" i="5" a="1"/>
  <c r="Q320" i="5" s="1"/>
  <c r="P320" i="5" a="1"/>
  <c r="P320" i="5" s="1"/>
  <c r="O320" i="5" a="1"/>
  <c r="O320" i="5" s="1"/>
  <c r="N320" i="5" a="1"/>
  <c r="N320" i="5" s="1"/>
  <c r="M320" i="5" a="1"/>
  <c r="M320" i="5" s="1"/>
  <c r="L320" i="5" a="1"/>
  <c r="L320" i="5" s="1"/>
  <c r="K320" i="5" a="1"/>
  <c r="K320" i="5" s="1"/>
  <c r="J320" i="5" a="1"/>
  <c r="J320" i="5" s="1"/>
  <c r="I320" i="5" a="1"/>
  <c r="I320" i="5" s="1"/>
  <c r="H320" i="5" a="1"/>
  <c r="H320" i="5" s="1"/>
  <c r="G320" i="5" a="1"/>
  <c r="G320" i="5" s="1"/>
  <c r="F320" i="5" a="1"/>
  <c r="F320" i="5" s="1"/>
  <c r="E320" i="5" a="1"/>
  <c r="E320" i="5" s="1"/>
  <c r="D320" i="5" a="1"/>
  <c r="D320" i="5" s="1"/>
  <c r="C320" i="5" a="1"/>
  <c r="C320" i="5" s="1"/>
  <c r="AX319" i="5" a="1"/>
  <c r="AX319" i="5" s="1"/>
  <c r="AW319" i="5" a="1"/>
  <c r="AW319" i="5" s="1"/>
  <c r="AV319" i="5" a="1"/>
  <c r="AV319" i="5" s="1"/>
  <c r="AU319" i="5" a="1"/>
  <c r="AU319" i="5" s="1"/>
  <c r="AT319" i="5" a="1"/>
  <c r="AT319" i="5" s="1"/>
  <c r="AS319" i="5" a="1"/>
  <c r="AS319" i="5" s="1"/>
  <c r="AR319" i="5" a="1"/>
  <c r="AR319" i="5" s="1"/>
  <c r="AQ319" i="5" a="1"/>
  <c r="AQ319" i="5" s="1"/>
  <c r="AP319" i="5" a="1"/>
  <c r="AP319" i="5" s="1"/>
  <c r="AO319" i="5" a="1"/>
  <c r="AO319" i="5" s="1"/>
  <c r="AN319" i="5" a="1"/>
  <c r="AN319" i="5" s="1"/>
  <c r="AM319" i="5" a="1"/>
  <c r="AM319" i="5" s="1"/>
  <c r="AL319" i="5" a="1"/>
  <c r="AL319" i="5" s="1"/>
  <c r="AK319" i="5" a="1"/>
  <c r="AK319" i="5" s="1"/>
  <c r="AJ319" i="5" a="1"/>
  <c r="AJ319" i="5" s="1"/>
  <c r="AI319" i="5" a="1"/>
  <c r="AI319" i="5" s="1"/>
  <c r="AH319" i="5" a="1"/>
  <c r="AH319" i="5" s="1"/>
  <c r="AG319" i="5" a="1"/>
  <c r="AG319" i="5" s="1"/>
  <c r="AF319" i="5" a="1"/>
  <c r="AF319" i="5" s="1"/>
  <c r="AE319" i="5" a="1"/>
  <c r="AE319" i="5" s="1"/>
  <c r="AD319" i="5" a="1"/>
  <c r="AD319" i="5" s="1"/>
  <c r="AC319" i="5" a="1"/>
  <c r="AC319" i="5" s="1"/>
  <c r="AB319" i="5" a="1"/>
  <c r="AB319" i="5" s="1"/>
  <c r="AA319" i="5" a="1"/>
  <c r="AA319" i="5" s="1"/>
  <c r="Z319" i="5" a="1"/>
  <c r="Z319" i="5" s="1"/>
  <c r="Y319" i="5" a="1"/>
  <c r="Y319" i="5" s="1"/>
  <c r="X319" i="5" a="1"/>
  <c r="X319" i="5" s="1"/>
  <c r="W319" i="5" a="1"/>
  <c r="W319" i="5" s="1"/>
  <c r="V319" i="5" a="1"/>
  <c r="V319" i="5" s="1"/>
  <c r="U319" i="5" a="1"/>
  <c r="U319" i="5" s="1"/>
  <c r="T319" i="5" a="1"/>
  <c r="T319" i="5" s="1"/>
  <c r="S319" i="5" a="1"/>
  <c r="S319" i="5" s="1"/>
  <c r="R319" i="5" a="1"/>
  <c r="R319" i="5" s="1"/>
  <c r="Q319" i="5" a="1"/>
  <c r="Q319" i="5" s="1"/>
  <c r="P319" i="5" a="1"/>
  <c r="P319" i="5" s="1"/>
  <c r="O319" i="5" a="1"/>
  <c r="O319" i="5" s="1"/>
  <c r="N319" i="5" a="1"/>
  <c r="N319" i="5" s="1"/>
  <c r="M319" i="5" a="1"/>
  <c r="M319" i="5" s="1"/>
  <c r="L319" i="5" a="1"/>
  <c r="L319" i="5" s="1"/>
  <c r="K319" i="5" a="1"/>
  <c r="K319" i="5" s="1"/>
  <c r="J319" i="5" a="1"/>
  <c r="J319" i="5" s="1"/>
  <c r="I319" i="5" a="1"/>
  <c r="I319" i="5" s="1"/>
  <c r="H319" i="5" a="1"/>
  <c r="H319" i="5" s="1"/>
  <c r="G319" i="5" a="1"/>
  <c r="G319" i="5" s="1"/>
  <c r="F319" i="5" a="1"/>
  <c r="F319" i="5" s="1"/>
  <c r="E319" i="5" a="1"/>
  <c r="E319" i="5" s="1"/>
  <c r="D319" i="5" a="1"/>
  <c r="D319" i="5" s="1"/>
  <c r="C319" i="5" a="1"/>
  <c r="C319" i="5" s="1"/>
  <c r="AX318" i="5" a="1"/>
  <c r="AX318" i="5" s="1"/>
  <c r="AW318" i="5" a="1"/>
  <c r="AW318" i="5" s="1"/>
  <c r="AV318" i="5" a="1"/>
  <c r="AV318" i="5" s="1"/>
  <c r="AU318" i="5" a="1"/>
  <c r="AU318" i="5" s="1"/>
  <c r="AT318" i="5" a="1"/>
  <c r="AT318" i="5" s="1"/>
  <c r="AS318" i="5" a="1"/>
  <c r="AS318" i="5" s="1"/>
  <c r="AR318" i="5" a="1"/>
  <c r="AR318" i="5" s="1"/>
  <c r="AQ318" i="5" a="1"/>
  <c r="AQ318" i="5" s="1"/>
  <c r="AP318" i="5" a="1"/>
  <c r="AP318" i="5" s="1"/>
  <c r="AO318" i="5" a="1"/>
  <c r="AO318" i="5" s="1"/>
  <c r="AN318" i="5" a="1"/>
  <c r="AN318" i="5" s="1"/>
  <c r="AM318" i="5" a="1"/>
  <c r="AM318" i="5" s="1"/>
  <c r="AL318" i="5" a="1"/>
  <c r="AL318" i="5" s="1"/>
  <c r="AK318" i="5" a="1"/>
  <c r="AK318" i="5" s="1"/>
  <c r="AJ318" i="5" a="1"/>
  <c r="AJ318" i="5" s="1"/>
  <c r="AI318" i="5" a="1"/>
  <c r="AI318" i="5" s="1"/>
  <c r="AH318" i="5" a="1"/>
  <c r="AH318" i="5" s="1"/>
  <c r="AG318" i="5" a="1"/>
  <c r="AG318" i="5" s="1"/>
  <c r="AF318" i="5" a="1"/>
  <c r="AF318" i="5" s="1"/>
  <c r="AE318" i="5" a="1"/>
  <c r="AE318" i="5" s="1"/>
  <c r="AD318" i="5" a="1"/>
  <c r="AD318" i="5" s="1"/>
  <c r="AC318" i="5" a="1"/>
  <c r="AC318" i="5" s="1"/>
  <c r="AB318" i="5" a="1"/>
  <c r="AB318" i="5" s="1"/>
  <c r="AA318" i="5" a="1"/>
  <c r="AA318" i="5" s="1"/>
  <c r="Z318" i="5" a="1"/>
  <c r="Z318" i="5" s="1"/>
  <c r="Y318" i="5" a="1"/>
  <c r="Y318" i="5" s="1"/>
  <c r="X318" i="5" a="1"/>
  <c r="X318" i="5" s="1"/>
  <c r="W318" i="5" a="1"/>
  <c r="W318" i="5" s="1"/>
  <c r="V318" i="5" a="1"/>
  <c r="V318" i="5" s="1"/>
  <c r="U318" i="5" a="1"/>
  <c r="U318" i="5" s="1"/>
  <c r="T318" i="5" a="1"/>
  <c r="T318" i="5" s="1"/>
  <c r="S318" i="5" a="1"/>
  <c r="S318" i="5" s="1"/>
  <c r="R318" i="5" a="1"/>
  <c r="R318" i="5" s="1"/>
  <c r="Q318" i="5" a="1"/>
  <c r="Q318" i="5" s="1"/>
  <c r="P318" i="5" a="1"/>
  <c r="P318" i="5" s="1"/>
  <c r="O318" i="5" a="1"/>
  <c r="O318" i="5" s="1"/>
  <c r="N318" i="5" a="1"/>
  <c r="N318" i="5" s="1"/>
  <c r="M318" i="5" a="1"/>
  <c r="M318" i="5" s="1"/>
  <c r="L318" i="5" a="1"/>
  <c r="L318" i="5" s="1"/>
  <c r="K318" i="5" a="1"/>
  <c r="K318" i="5" s="1"/>
  <c r="J318" i="5" a="1"/>
  <c r="J318" i="5" s="1"/>
  <c r="I318" i="5" a="1"/>
  <c r="I318" i="5" s="1"/>
  <c r="H318" i="5" a="1"/>
  <c r="H318" i="5" s="1"/>
  <c r="G318" i="5" a="1"/>
  <c r="G318" i="5" s="1"/>
  <c r="F318" i="5" a="1"/>
  <c r="F318" i="5" s="1"/>
  <c r="E318" i="5" a="1"/>
  <c r="E318" i="5" s="1"/>
  <c r="D318" i="5" a="1"/>
  <c r="D318" i="5" s="1"/>
  <c r="C318" i="5" a="1"/>
  <c r="C318" i="5" s="1"/>
  <c r="AX317" i="5" a="1"/>
  <c r="AX317" i="5" s="1"/>
  <c r="AW317" i="5" a="1"/>
  <c r="AW317" i="5" s="1"/>
  <c r="AV317" i="5" a="1"/>
  <c r="AV317" i="5" s="1"/>
  <c r="AU317" i="5" a="1"/>
  <c r="AU317" i="5" s="1"/>
  <c r="AT317" i="5" a="1"/>
  <c r="AT317" i="5" s="1"/>
  <c r="AS317" i="5" a="1"/>
  <c r="AS317" i="5" s="1"/>
  <c r="AR317" i="5" a="1"/>
  <c r="AR317" i="5" s="1"/>
  <c r="AQ317" i="5" a="1"/>
  <c r="AQ317" i="5" s="1"/>
  <c r="AP317" i="5" a="1"/>
  <c r="AP317" i="5" s="1"/>
  <c r="AO317" i="5" a="1"/>
  <c r="AO317" i="5" s="1"/>
  <c r="AN317" i="5" a="1"/>
  <c r="AN317" i="5" s="1"/>
  <c r="AM317" i="5" a="1"/>
  <c r="AM317" i="5" s="1"/>
  <c r="AL317" i="5" a="1"/>
  <c r="AL317" i="5" s="1"/>
  <c r="AK317" i="5" a="1"/>
  <c r="AK317" i="5" s="1"/>
  <c r="AJ317" i="5" a="1"/>
  <c r="AJ317" i="5" s="1"/>
  <c r="AI317" i="5" a="1"/>
  <c r="AI317" i="5" s="1"/>
  <c r="AH317" i="5" a="1"/>
  <c r="AH317" i="5" s="1"/>
  <c r="AG317" i="5" a="1"/>
  <c r="AG317" i="5" s="1"/>
  <c r="AF317" i="5" a="1"/>
  <c r="AF317" i="5" s="1"/>
  <c r="AE317" i="5" a="1"/>
  <c r="AE317" i="5" s="1"/>
  <c r="AD317" i="5" a="1"/>
  <c r="AD317" i="5" s="1"/>
  <c r="AC317" i="5" a="1"/>
  <c r="AC317" i="5" s="1"/>
  <c r="AB317" i="5" a="1"/>
  <c r="AB317" i="5" s="1"/>
  <c r="AA317" i="5" a="1"/>
  <c r="AA317" i="5" s="1"/>
  <c r="Z317" i="5" a="1"/>
  <c r="Z317" i="5" s="1"/>
  <c r="Y317" i="5" a="1"/>
  <c r="Y317" i="5" s="1"/>
  <c r="X317" i="5" a="1"/>
  <c r="X317" i="5" s="1"/>
  <c r="W317" i="5" a="1"/>
  <c r="W317" i="5" s="1"/>
  <c r="V317" i="5" a="1"/>
  <c r="V317" i="5" s="1"/>
  <c r="U317" i="5" a="1"/>
  <c r="U317" i="5" s="1"/>
  <c r="T317" i="5" a="1"/>
  <c r="T317" i="5" s="1"/>
  <c r="S317" i="5" a="1"/>
  <c r="S317" i="5" s="1"/>
  <c r="R317" i="5" a="1"/>
  <c r="R317" i="5" s="1"/>
  <c r="Q317" i="5" a="1"/>
  <c r="Q317" i="5" s="1"/>
  <c r="P317" i="5" a="1"/>
  <c r="P317" i="5" s="1"/>
  <c r="O317" i="5" a="1"/>
  <c r="O317" i="5" s="1"/>
  <c r="N317" i="5" a="1"/>
  <c r="N317" i="5" s="1"/>
  <c r="M317" i="5" a="1"/>
  <c r="M317" i="5" s="1"/>
  <c r="L317" i="5" a="1"/>
  <c r="L317" i="5" s="1"/>
  <c r="K317" i="5" a="1"/>
  <c r="K317" i="5" s="1"/>
  <c r="J317" i="5" a="1"/>
  <c r="J317" i="5" s="1"/>
  <c r="I317" i="5" a="1"/>
  <c r="I317" i="5" s="1"/>
  <c r="H317" i="5" a="1"/>
  <c r="H317" i="5" s="1"/>
  <c r="G317" i="5" a="1"/>
  <c r="G317" i="5" s="1"/>
  <c r="F317" i="5" a="1"/>
  <c r="F317" i="5" s="1"/>
  <c r="E317" i="5" a="1"/>
  <c r="E317" i="5" s="1"/>
  <c r="D317" i="5" a="1"/>
  <c r="D317" i="5" s="1"/>
  <c r="C317" i="5" a="1"/>
  <c r="C317" i="5" s="1"/>
  <c r="AX316" i="5" a="1"/>
  <c r="AX316" i="5" s="1"/>
  <c r="AW316" i="5" a="1"/>
  <c r="AW316" i="5" s="1"/>
  <c r="AV316" i="5" a="1"/>
  <c r="AV316" i="5" s="1"/>
  <c r="AU316" i="5" a="1"/>
  <c r="AU316" i="5" s="1"/>
  <c r="AT316" i="5" a="1"/>
  <c r="AT316" i="5" s="1"/>
  <c r="AS316" i="5" a="1"/>
  <c r="AS316" i="5" s="1"/>
  <c r="AR316" i="5" a="1"/>
  <c r="AR316" i="5" s="1"/>
  <c r="AQ316" i="5" a="1"/>
  <c r="AQ316" i="5" s="1"/>
  <c r="AP316" i="5" a="1"/>
  <c r="AP316" i="5" s="1"/>
  <c r="AO316" i="5" a="1"/>
  <c r="AO316" i="5" s="1"/>
  <c r="AN316" i="5" a="1"/>
  <c r="AN316" i="5" s="1"/>
  <c r="AM316" i="5" a="1"/>
  <c r="AM316" i="5" s="1"/>
  <c r="AL316" i="5" a="1"/>
  <c r="AL316" i="5" s="1"/>
  <c r="AK316" i="5" a="1"/>
  <c r="AK316" i="5" s="1"/>
  <c r="AJ316" i="5" a="1"/>
  <c r="AJ316" i="5" s="1"/>
  <c r="AI316" i="5" a="1"/>
  <c r="AI316" i="5" s="1"/>
  <c r="AH316" i="5" a="1"/>
  <c r="AH316" i="5" s="1"/>
  <c r="AG316" i="5" a="1"/>
  <c r="AG316" i="5" s="1"/>
  <c r="AF316" i="5" a="1"/>
  <c r="AF316" i="5" s="1"/>
  <c r="AE316" i="5" a="1"/>
  <c r="AE316" i="5" s="1"/>
  <c r="AD316" i="5" a="1"/>
  <c r="AD316" i="5" s="1"/>
  <c r="AC316" i="5" a="1"/>
  <c r="AC316" i="5" s="1"/>
  <c r="AB316" i="5" a="1"/>
  <c r="AB316" i="5" s="1"/>
  <c r="AA316" i="5" a="1"/>
  <c r="AA316" i="5" s="1"/>
  <c r="Z316" i="5" a="1"/>
  <c r="Z316" i="5" s="1"/>
  <c r="Y316" i="5" a="1"/>
  <c r="Y316" i="5" s="1"/>
  <c r="X316" i="5" a="1"/>
  <c r="X316" i="5" s="1"/>
  <c r="W316" i="5" a="1"/>
  <c r="W316" i="5" s="1"/>
  <c r="V316" i="5" a="1"/>
  <c r="V316" i="5" s="1"/>
  <c r="U316" i="5" a="1"/>
  <c r="U316" i="5" s="1"/>
  <c r="T316" i="5" a="1"/>
  <c r="T316" i="5" s="1"/>
  <c r="S316" i="5" a="1"/>
  <c r="S316" i="5" s="1"/>
  <c r="R316" i="5" a="1"/>
  <c r="R316" i="5" s="1"/>
  <c r="Q316" i="5" a="1"/>
  <c r="Q316" i="5" s="1"/>
  <c r="P316" i="5" a="1"/>
  <c r="P316" i="5" s="1"/>
  <c r="O316" i="5" a="1"/>
  <c r="O316" i="5" s="1"/>
  <c r="N316" i="5" a="1"/>
  <c r="N316" i="5" s="1"/>
  <c r="M316" i="5" a="1"/>
  <c r="M316" i="5" s="1"/>
  <c r="L316" i="5" a="1"/>
  <c r="L316" i="5" s="1"/>
  <c r="K316" i="5" a="1"/>
  <c r="K316" i="5" s="1"/>
  <c r="J316" i="5" a="1"/>
  <c r="J316" i="5" s="1"/>
  <c r="I316" i="5" a="1"/>
  <c r="I316" i="5" s="1"/>
  <c r="H316" i="5" a="1"/>
  <c r="H316" i="5" s="1"/>
  <c r="G316" i="5" a="1"/>
  <c r="G316" i="5" s="1"/>
  <c r="F316" i="5" a="1"/>
  <c r="F316" i="5" s="1"/>
  <c r="E316" i="5" a="1"/>
  <c r="E316" i="5" s="1"/>
  <c r="D316" i="5" a="1"/>
  <c r="D316" i="5" s="1"/>
  <c r="C316" i="5" a="1"/>
  <c r="C316" i="5" s="1"/>
  <c r="AX315" i="5" a="1"/>
  <c r="AX315" i="5" s="1"/>
  <c r="AW315" i="5"/>
  <c r="AW315" i="5" a="1"/>
  <c r="AV315" i="5" a="1"/>
  <c r="AV315" i="5" s="1"/>
  <c r="AU315" i="5" a="1"/>
  <c r="AU315" i="5" s="1"/>
  <c r="AT315" i="5" a="1"/>
  <c r="AT315" i="5" s="1"/>
  <c r="AS315" i="5" a="1"/>
  <c r="AS315" i="5" s="1"/>
  <c r="AR315" i="5" a="1"/>
  <c r="AR315" i="5" s="1"/>
  <c r="AQ315" i="5" a="1"/>
  <c r="AQ315" i="5" s="1"/>
  <c r="AP315" i="5" a="1"/>
  <c r="AP315" i="5" s="1"/>
  <c r="AO315" i="5" a="1"/>
  <c r="AO315" i="5" s="1"/>
  <c r="AN315" i="5" a="1"/>
  <c r="AN315" i="5" s="1"/>
  <c r="AM315" i="5" a="1"/>
  <c r="AM315" i="5" s="1"/>
  <c r="AL315" i="5" a="1"/>
  <c r="AL315" i="5" s="1"/>
  <c r="AK315" i="5" a="1"/>
  <c r="AK315" i="5" s="1"/>
  <c r="AJ315" i="5" a="1"/>
  <c r="AJ315" i="5" s="1"/>
  <c r="AI315" i="5" a="1"/>
  <c r="AI315" i="5" s="1"/>
  <c r="AH315" i="5" a="1"/>
  <c r="AH315" i="5" s="1"/>
  <c r="AG315" i="5" a="1"/>
  <c r="AG315" i="5" s="1"/>
  <c r="AF315" i="5" a="1"/>
  <c r="AF315" i="5" s="1"/>
  <c r="AE315" i="5" a="1"/>
  <c r="AE315" i="5" s="1"/>
  <c r="AD315" i="5" a="1"/>
  <c r="AD315" i="5" s="1"/>
  <c r="AC315" i="5" a="1"/>
  <c r="AC315" i="5" s="1"/>
  <c r="AB315" i="5" a="1"/>
  <c r="AB315" i="5" s="1"/>
  <c r="AA315" i="5" a="1"/>
  <c r="AA315" i="5" s="1"/>
  <c r="Z315" i="5" a="1"/>
  <c r="Z315" i="5" s="1"/>
  <c r="Y315" i="5" a="1"/>
  <c r="Y315" i="5" s="1"/>
  <c r="X315" i="5" a="1"/>
  <c r="X315" i="5" s="1"/>
  <c r="W315" i="5" a="1"/>
  <c r="W315" i="5" s="1"/>
  <c r="V315" i="5" a="1"/>
  <c r="V315" i="5" s="1"/>
  <c r="U315" i="5" a="1"/>
  <c r="U315" i="5" s="1"/>
  <c r="T315" i="5" a="1"/>
  <c r="T315" i="5" s="1"/>
  <c r="S315" i="5" a="1"/>
  <c r="S315" i="5" s="1"/>
  <c r="R315" i="5" a="1"/>
  <c r="R315" i="5" s="1"/>
  <c r="Q315" i="5" a="1"/>
  <c r="Q315" i="5" s="1"/>
  <c r="P315" i="5" a="1"/>
  <c r="P315" i="5" s="1"/>
  <c r="O315" i="5" a="1"/>
  <c r="O315" i="5" s="1"/>
  <c r="N315" i="5" a="1"/>
  <c r="N315" i="5" s="1"/>
  <c r="M315" i="5" a="1"/>
  <c r="M315" i="5" s="1"/>
  <c r="L315" i="5" a="1"/>
  <c r="L315" i="5" s="1"/>
  <c r="K315" i="5" a="1"/>
  <c r="K315" i="5" s="1"/>
  <c r="J315" i="5" a="1"/>
  <c r="J315" i="5" s="1"/>
  <c r="I315" i="5" a="1"/>
  <c r="I315" i="5" s="1"/>
  <c r="H315" i="5" a="1"/>
  <c r="H315" i="5" s="1"/>
  <c r="G315" i="5" a="1"/>
  <c r="G315" i="5" s="1"/>
  <c r="F315" i="5" a="1"/>
  <c r="F315" i="5" s="1"/>
  <c r="E315" i="5" a="1"/>
  <c r="E315" i="5" s="1"/>
  <c r="D315" i="5" a="1"/>
  <c r="D315" i="5" s="1"/>
  <c r="C315" i="5" a="1"/>
  <c r="C315" i="5" s="1"/>
  <c r="AX314" i="5" a="1"/>
  <c r="AX314" i="5" s="1"/>
  <c r="AW314" i="5" a="1"/>
  <c r="AW314" i="5" s="1"/>
  <c r="AV314" i="5" a="1"/>
  <c r="AV314" i="5" s="1"/>
  <c r="AU314" i="5" a="1"/>
  <c r="AU314" i="5" s="1"/>
  <c r="AT314" i="5" a="1"/>
  <c r="AT314" i="5" s="1"/>
  <c r="AS314" i="5" a="1"/>
  <c r="AS314" i="5" s="1"/>
  <c r="AR314" i="5" a="1"/>
  <c r="AR314" i="5" s="1"/>
  <c r="AQ314" i="5" a="1"/>
  <c r="AQ314" i="5" s="1"/>
  <c r="AP314" i="5" a="1"/>
  <c r="AP314" i="5" s="1"/>
  <c r="AO314" i="5" a="1"/>
  <c r="AO314" i="5" s="1"/>
  <c r="AN314" i="5" a="1"/>
  <c r="AN314" i="5" s="1"/>
  <c r="AM314" i="5" a="1"/>
  <c r="AM314" i="5" s="1"/>
  <c r="AL314" i="5" a="1"/>
  <c r="AL314" i="5" s="1"/>
  <c r="AK314" i="5" a="1"/>
  <c r="AK314" i="5" s="1"/>
  <c r="AJ314" i="5" a="1"/>
  <c r="AJ314" i="5" s="1"/>
  <c r="AI314" i="5" a="1"/>
  <c r="AI314" i="5" s="1"/>
  <c r="AH314" i="5" a="1"/>
  <c r="AH314" i="5" s="1"/>
  <c r="AG314" i="5" a="1"/>
  <c r="AG314" i="5" s="1"/>
  <c r="AF314" i="5" a="1"/>
  <c r="AF314" i="5" s="1"/>
  <c r="AE314" i="5" a="1"/>
  <c r="AE314" i="5" s="1"/>
  <c r="AD314" i="5" a="1"/>
  <c r="AD314" i="5" s="1"/>
  <c r="AC314" i="5" a="1"/>
  <c r="AC314" i="5" s="1"/>
  <c r="AB314" i="5" a="1"/>
  <c r="AB314" i="5" s="1"/>
  <c r="AA314" i="5" a="1"/>
  <c r="AA314" i="5" s="1"/>
  <c r="Z314" i="5" a="1"/>
  <c r="Z314" i="5" s="1"/>
  <c r="Y314" i="5" a="1"/>
  <c r="Y314" i="5" s="1"/>
  <c r="X314" i="5" a="1"/>
  <c r="X314" i="5" s="1"/>
  <c r="W314" i="5" a="1"/>
  <c r="W314" i="5" s="1"/>
  <c r="V314" i="5" a="1"/>
  <c r="V314" i="5" s="1"/>
  <c r="U314" i="5" a="1"/>
  <c r="U314" i="5" s="1"/>
  <c r="T314" i="5" a="1"/>
  <c r="T314" i="5" s="1"/>
  <c r="S314" i="5" a="1"/>
  <c r="S314" i="5" s="1"/>
  <c r="R314" i="5" a="1"/>
  <c r="R314" i="5" s="1"/>
  <c r="Q314" i="5" a="1"/>
  <c r="Q314" i="5" s="1"/>
  <c r="P314" i="5" a="1"/>
  <c r="P314" i="5" s="1"/>
  <c r="O314" i="5" a="1"/>
  <c r="O314" i="5" s="1"/>
  <c r="N314" i="5" a="1"/>
  <c r="N314" i="5" s="1"/>
  <c r="M314" i="5" a="1"/>
  <c r="M314" i="5" s="1"/>
  <c r="L314" i="5" a="1"/>
  <c r="L314" i="5" s="1"/>
  <c r="K314" i="5" a="1"/>
  <c r="K314" i="5" s="1"/>
  <c r="J314" i="5" a="1"/>
  <c r="J314" i="5" s="1"/>
  <c r="I314" i="5" a="1"/>
  <c r="I314" i="5" s="1"/>
  <c r="H314" i="5" a="1"/>
  <c r="H314" i="5" s="1"/>
  <c r="G314" i="5" a="1"/>
  <c r="G314" i="5" s="1"/>
  <c r="F314" i="5" a="1"/>
  <c r="F314" i="5" s="1"/>
  <c r="E314" i="5" a="1"/>
  <c r="E314" i="5" s="1"/>
  <c r="D314" i="5" a="1"/>
  <c r="D314" i="5" s="1"/>
  <c r="C314" i="5" a="1"/>
  <c r="C314" i="5" s="1"/>
  <c r="AX313" i="5" a="1"/>
  <c r="AX313" i="5" s="1"/>
  <c r="AW313" i="5" a="1"/>
  <c r="AW313" i="5" s="1"/>
  <c r="AV313" i="5" a="1"/>
  <c r="AV313" i="5" s="1"/>
  <c r="AU313" i="5" a="1"/>
  <c r="AU313" i="5" s="1"/>
  <c r="AT313" i="5" a="1"/>
  <c r="AT313" i="5" s="1"/>
  <c r="AS313" i="5" a="1"/>
  <c r="AS313" i="5" s="1"/>
  <c r="AR313" i="5" a="1"/>
  <c r="AR313" i="5" s="1"/>
  <c r="AQ313" i="5" a="1"/>
  <c r="AQ313" i="5" s="1"/>
  <c r="AP313" i="5" a="1"/>
  <c r="AP313" i="5" s="1"/>
  <c r="AO313" i="5" a="1"/>
  <c r="AO313" i="5" s="1"/>
  <c r="AN313" i="5" a="1"/>
  <c r="AN313" i="5" s="1"/>
  <c r="AM313" i="5" a="1"/>
  <c r="AM313" i="5" s="1"/>
  <c r="AL313" i="5" a="1"/>
  <c r="AL313" i="5" s="1"/>
  <c r="AK313" i="5" a="1"/>
  <c r="AK313" i="5" s="1"/>
  <c r="AJ313" i="5" a="1"/>
  <c r="AJ313" i="5" s="1"/>
  <c r="AI313" i="5" a="1"/>
  <c r="AI313" i="5" s="1"/>
  <c r="AH313" i="5" a="1"/>
  <c r="AH313" i="5" s="1"/>
  <c r="AG313" i="5" a="1"/>
  <c r="AG313" i="5" s="1"/>
  <c r="AF313" i="5" a="1"/>
  <c r="AF313" i="5" s="1"/>
  <c r="AE313" i="5" a="1"/>
  <c r="AE313" i="5" s="1"/>
  <c r="AD313" i="5" a="1"/>
  <c r="AD313" i="5" s="1"/>
  <c r="AC313" i="5" a="1"/>
  <c r="AC313" i="5" s="1"/>
  <c r="AB313" i="5" a="1"/>
  <c r="AB313" i="5" s="1"/>
  <c r="AA313" i="5" a="1"/>
  <c r="AA313" i="5" s="1"/>
  <c r="Z313" i="5" a="1"/>
  <c r="Z313" i="5" s="1"/>
  <c r="Y313" i="5" a="1"/>
  <c r="Y313" i="5" s="1"/>
  <c r="X313" i="5" a="1"/>
  <c r="X313" i="5" s="1"/>
  <c r="W313" i="5" a="1"/>
  <c r="W313" i="5" s="1"/>
  <c r="V313" i="5" a="1"/>
  <c r="V313" i="5" s="1"/>
  <c r="U313" i="5" a="1"/>
  <c r="U313" i="5" s="1"/>
  <c r="T313" i="5" a="1"/>
  <c r="T313" i="5" s="1"/>
  <c r="S313" i="5" a="1"/>
  <c r="S313" i="5" s="1"/>
  <c r="R313" i="5" a="1"/>
  <c r="R313" i="5" s="1"/>
  <c r="Q313" i="5" a="1"/>
  <c r="Q313" i="5" s="1"/>
  <c r="P313" i="5" a="1"/>
  <c r="P313" i="5" s="1"/>
  <c r="O313" i="5" a="1"/>
  <c r="O313" i="5" s="1"/>
  <c r="N313" i="5" a="1"/>
  <c r="N313" i="5" s="1"/>
  <c r="M313" i="5" a="1"/>
  <c r="M313" i="5" s="1"/>
  <c r="L313" i="5" a="1"/>
  <c r="L313" i="5" s="1"/>
  <c r="K313" i="5" a="1"/>
  <c r="K313" i="5" s="1"/>
  <c r="J313" i="5" a="1"/>
  <c r="J313" i="5" s="1"/>
  <c r="I313" i="5" a="1"/>
  <c r="I313" i="5" s="1"/>
  <c r="H313" i="5" a="1"/>
  <c r="H313" i="5" s="1"/>
  <c r="G313" i="5" a="1"/>
  <c r="G313" i="5" s="1"/>
  <c r="F313" i="5" a="1"/>
  <c r="F313" i="5" s="1"/>
  <c r="E313" i="5" a="1"/>
  <c r="E313" i="5" s="1"/>
  <c r="D313" i="5" a="1"/>
  <c r="D313" i="5" s="1"/>
  <c r="C313" i="5" a="1"/>
  <c r="C313" i="5" s="1"/>
  <c r="AX312" i="5" a="1"/>
  <c r="AX312" i="5" s="1"/>
  <c r="AW312" i="5" a="1"/>
  <c r="AW312" i="5" s="1"/>
  <c r="AV312" i="5" a="1"/>
  <c r="AV312" i="5" s="1"/>
  <c r="AU312" i="5" a="1"/>
  <c r="AU312" i="5" s="1"/>
  <c r="AT312" i="5" a="1"/>
  <c r="AT312" i="5" s="1"/>
  <c r="AS312" i="5" a="1"/>
  <c r="AS312" i="5" s="1"/>
  <c r="AR312" i="5" a="1"/>
  <c r="AR312" i="5" s="1"/>
  <c r="AQ312" i="5" a="1"/>
  <c r="AQ312" i="5" s="1"/>
  <c r="AP312" i="5" a="1"/>
  <c r="AP312" i="5" s="1"/>
  <c r="AO312" i="5" a="1"/>
  <c r="AO312" i="5" s="1"/>
  <c r="AN312" i="5" a="1"/>
  <c r="AN312" i="5" s="1"/>
  <c r="AM312" i="5" a="1"/>
  <c r="AM312" i="5" s="1"/>
  <c r="AL312" i="5" a="1"/>
  <c r="AL312" i="5" s="1"/>
  <c r="AK312" i="5" a="1"/>
  <c r="AK312" i="5" s="1"/>
  <c r="AJ312" i="5" a="1"/>
  <c r="AJ312" i="5" s="1"/>
  <c r="AI312" i="5" a="1"/>
  <c r="AI312" i="5" s="1"/>
  <c r="AH312" i="5" a="1"/>
  <c r="AH312" i="5" s="1"/>
  <c r="AG312" i="5" a="1"/>
  <c r="AG312" i="5" s="1"/>
  <c r="AF312" i="5" a="1"/>
  <c r="AF312" i="5" s="1"/>
  <c r="AE312" i="5" a="1"/>
  <c r="AE312" i="5" s="1"/>
  <c r="AD312" i="5" a="1"/>
  <c r="AD312" i="5" s="1"/>
  <c r="AC312" i="5" a="1"/>
  <c r="AC312" i="5" s="1"/>
  <c r="AB312" i="5" a="1"/>
  <c r="AB312" i="5" s="1"/>
  <c r="AA312" i="5" a="1"/>
  <c r="AA312" i="5" s="1"/>
  <c r="Z312" i="5" a="1"/>
  <c r="Z312" i="5" s="1"/>
  <c r="Y312" i="5" a="1"/>
  <c r="Y312" i="5" s="1"/>
  <c r="X312" i="5" a="1"/>
  <c r="X312" i="5" s="1"/>
  <c r="W312" i="5" a="1"/>
  <c r="W312" i="5" s="1"/>
  <c r="V312" i="5" a="1"/>
  <c r="V312" i="5" s="1"/>
  <c r="U312" i="5" a="1"/>
  <c r="U312" i="5" s="1"/>
  <c r="T312" i="5" a="1"/>
  <c r="T312" i="5" s="1"/>
  <c r="S312" i="5" a="1"/>
  <c r="S312" i="5" s="1"/>
  <c r="R312" i="5" a="1"/>
  <c r="R312" i="5" s="1"/>
  <c r="Q312" i="5" a="1"/>
  <c r="Q312" i="5" s="1"/>
  <c r="P312" i="5" a="1"/>
  <c r="P312" i="5" s="1"/>
  <c r="O312" i="5" a="1"/>
  <c r="O312" i="5" s="1"/>
  <c r="N312" i="5" a="1"/>
  <c r="N312" i="5" s="1"/>
  <c r="M312" i="5" a="1"/>
  <c r="M312" i="5" s="1"/>
  <c r="L312" i="5" a="1"/>
  <c r="L312" i="5" s="1"/>
  <c r="K312" i="5" a="1"/>
  <c r="K312" i="5" s="1"/>
  <c r="J312" i="5" a="1"/>
  <c r="J312" i="5" s="1"/>
  <c r="I312" i="5" a="1"/>
  <c r="I312" i="5" s="1"/>
  <c r="H312" i="5" a="1"/>
  <c r="H312" i="5" s="1"/>
  <c r="G312" i="5" a="1"/>
  <c r="G312" i="5" s="1"/>
  <c r="F312" i="5" a="1"/>
  <c r="F312" i="5" s="1"/>
  <c r="E312" i="5" a="1"/>
  <c r="E312" i="5" s="1"/>
  <c r="D312" i="5" a="1"/>
  <c r="D312" i="5" s="1"/>
  <c r="C312" i="5" a="1"/>
  <c r="C312" i="5" s="1"/>
  <c r="AX311" i="5" a="1"/>
  <c r="AX311" i="5" s="1"/>
  <c r="AW311" i="5" a="1"/>
  <c r="AW311" i="5" s="1"/>
  <c r="AV311" i="5" a="1"/>
  <c r="AV311" i="5" s="1"/>
  <c r="AU311" i="5" a="1"/>
  <c r="AU311" i="5" s="1"/>
  <c r="AT311" i="5" a="1"/>
  <c r="AT311" i="5" s="1"/>
  <c r="AS311" i="5" a="1"/>
  <c r="AS311" i="5" s="1"/>
  <c r="AR311" i="5" a="1"/>
  <c r="AR311" i="5" s="1"/>
  <c r="AQ311" i="5" a="1"/>
  <c r="AQ311" i="5" s="1"/>
  <c r="AP311" i="5" a="1"/>
  <c r="AP311" i="5" s="1"/>
  <c r="AO311" i="5" a="1"/>
  <c r="AO311" i="5" s="1"/>
  <c r="AN311" i="5" a="1"/>
  <c r="AN311" i="5" s="1"/>
  <c r="AM311" i="5" a="1"/>
  <c r="AM311" i="5" s="1"/>
  <c r="AL311" i="5" a="1"/>
  <c r="AL311" i="5" s="1"/>
  <c r="AK311" i="5" a="1"/>
  <c r="AK311" i="5" s="1"/>
  <c r="AJ311" i="5" a="1"/>
  <c r="AJ311" i="5" s="1"/>
  <c r="AI311" i="5" a="1"/>
  <c r="AI311" i="5" s="1"/>
  <c r="AH311" i="5" a="1"/>
  <c r="AH311" i="5" s="1"/>
  <c r="AG311" i="5" a="1"/>
  <c r="AG311" i="5" s="1"/>
  <c r="AF311" i="5" a="1"/>
  <c r="AF311" i="5" s="1"/>
  <c r="AE311" i="5" a="1"/>
  <c r="AE311" i="5" s="1"/>
  <c r="AD311" i="5" a="1"/>
  <c r="AD311" i="5" s="1"/>
  <c r="AC311" i="5" a="1"/>
  <c r="AC311" i="5" s="1"/>
  <c r="AB311" i="5" a="1"/>
  <c r="AB311" i="5" s="1"/>
  <c r="AA311" i="5" a="1"/>
  <c r="AA311" i="5" s="1"/>
  <c r="Z311" i="5" a="1"/>
  <c r="Z311" i="5" s="1"/>
  <c r="Y311" i="5" a="1"/>
  <c r="Y311" i="5" s="1"/>
  <c r="X311" i="5" a="1"/>
  <c r="X311" i="5" s="1"/>
  <c r="W311" i="5" a="1"/>
  <c r="W311" i="5" s="1"/>
  <c r="V311" i="5" a="1"/>
  <c r="V311" i="5" s="1"/>
  <c r="U311" i="5" a="1"/>
  <c r="U311" i="5" s="1"/>
  <c r="T311" i="5" a="1"/>
  <c r="T311" i="5" s="1"/>
  <c r="S311" i="5" a="1"/>
  <c r="S311" i="5" s="1"/>
  <c r="R311" i="5" a="1"/>
  <c r="R311" i="5" s="1"/>
  <c r="Q311" i="5" a="1"/>
  <c r="Q311" i="5" s="1"/>
  <c r="P311" i="5" a="1"/>
  <c r="P311" i="5" s="1"/>
  <c r="O311" i="5" a="1"/>
  <c r="O311" i="5" s="1"/>
  <c r="N311" i="5" a="1"/>
  <c r="N311" i="5" s="1"/>
  <c r="M311" i="5" a="1"/>
  <c r="M311" i="5" s="1"/>
  <c r="L311" i="5" a="1"/>
  <c r="L311" i="5" s="1"/>
  <c r="K311" i="5" a="1"/>
  <c r="K311" i="5" s="1"/>
  <c r="J311" i="5" a="1"/>
  <c r="J311" i="5" s="1"/>
  <c r="I311" i="5" a="1"/>
  <c r="I311" i="5" s="1"/>
  <c r="H311" i="5" a="1"/>
  <c r="H311" i="5" s="1"/>
  <c r="G311" i="5" a="1"/>
  <c r="G311" i="5" s="1"/>
  <c r="F311" i="5" a="1"/>
  <c r="F311" i="5" s="1"/>
  <c r="E311" i="5" a="1"/>
  <c r="E311" i="5" s="1"/>
  <c r="D311" i="5" a="1"/>
  <c r="D311" i="5" s="1"/>
  <c r="C311" i="5" a="1"/>
  <c r="C311" i="5" s="1"/>
  <c r="AX310" i="5" a="1"/>
  <c r="AX310" i="5" s="1"/>
  <c r="AW310" i="5" a="1"/>
  <c r="AW310" i="5" s="1"/>
  <c r="AV310" i="5" a="1"/>
  <c r="AV310" i="5" s="1"/>
  <c r="AU310" i="5" a="1"/>
  <c r="AU310" i="5" s="1"/>
  <c r="AT310" i="5" a="1"/>
  <c r="AT310" i="5" s="1"/>
  <c r="AS310" i="5" a="1"/>
  <c r="AS310" i="5" s="1"/>
  <c r="AR310" i="5" a="1"/>
  <c r="AR310" i="5" s="1"/>
  <c r="AQ310" i="5" a="1"/>
  <c r="AQ310" i="5" s="1"/>
  <c r="AP310" i="5" a="1"/>
  <c r="AP310" i="5" s="1"/>
  <c r="AO310" i="5" a="1"/>
  <c r="AO310" i="5" s="1"/>
  <c r="AN310" i="5" a="1"/>
  <c r="AN310" i="5" s="1"/>
  <c r="AM310" i="5" a="1"/>
  <c r="AM310" i="5" s="1"/>
  <c r="AL310" i="5" a="1"/>
  <c r="AL310" i="5" s="1"/>
  <c r="AK310" i="5" a="1"/>
  <c r="AK310" i="5" s="1"/>
  <c r="AJ310" i="5" a="1"/>
  <c r="AJ310" i="5" s="1"/>
  <c r="AI310" i="5" a="1"/>
  <c r="AI310" i="5" s="1"/>
  <c r="AH310" i="5" a="1"/>
  <c r="AH310" i="5" s="1"/>
  <c r="AG310" i="5" a="1"/>
  <c r="AG310" i="5" s="1"/>
  <c r="AF310" i="5" a="1"/>
  <c r="AF310" i="5" s="1"/>
  <c r="AE310" i="5" a="1"/>
  <c r="AE310" i="5" s="1"/>
  <c r="AD310" i="5" a="1"/>
  <c r="AD310" i="5" s="1"/>
  <c r="AC310" i="5" a="1"/>
  <c r="AC310" i="5" s="1"/>
  <c r="AB310" i="5" a="1"/>
  <c r="AB310" i="5" s="1"/>
  <c r="AA310" i="5" a="1"/>
  <c r="AA310" i="5" s="1"/>
  <c r="Z310" i="5" a="1"/>
  <c r="Z310" i="5" s="1"/>
  <c r="Y310" i="5" a="1"/>
  <c r="Y310" i="5" s="1"/>
  <c r="X310" i="5" a="1"/>
  <c r="X310" i="5" s="1"/>
  <c r="W310" i="5" a="1"/>
  <c r="W310" i="5" s="1"/>
  <c r="V310" i="5" a="1"/>
  <c r="V310" i="5" s="1"/>
  <c r="U310" i="5" a="1"/>
  <c r="U310" i="5" s="1"/>
  <c r="T310" i="5" a="1"/>
  <c r="T310" i="5" s="1"/>
  <c r="S310" i="5" a="1"/>
  <c r="S310" i="5" s="1"/>
  <c r="R310" i="5" a="1"/>
  <c r="R310" i="5" s="1"/>
  <c r="Q310" i="5" a="1"/>
  <c r="Q310" i="5" s="1"/>
  <c r="P310" i="5" a="1"/>
  <c r="P310" i="5" s="1"/>
  <c r="O310" i="5" a="1"/>
  <c r="O310" i="5" s="1"/>
  <c r="N310" i="5" a="1"/>
  <c r="N310" i="5" s="1"/>
  <c r="M310" i="5" a="1"/>
  <c r="M310" i="5" s="1"/>
  <c r="L310" i="5" a="1"/>
  <c r="L310" i="5" s="1"/>
  <c r="K310" i="5" a="1"/>
  <c r="K310" i="5" s="1"/>
  <c r="J310" i="5" a="1"/>
  <c r="J310" i="5" s="1"/>
  <c r="I310" i="5" a="1"/>
  <c r="I310" i="5" s="1"/>
  <c r="H310" i="5" a="1"/>
  <c r="H310" i="5" s="1"/>
  <c r="G310" i="5" a="1"/>
  <c r="G310" i="5" s="1"/>
  <c r="F310" i="5" a="1"/>
  <c r="F310" i="5" s="1"/>
  <c r="E310" i="5" a="1"/>
  <c r="E310" i="5" s="1"/>
  <c r="D310" i="5" a="1"/>
  <c r="D310" i="5" s="1"/>
  <c r="C310" i="5" a="1"/>
  <c r="C310" i="5" s="1"/>
  <c r="AX309" i="5" a="1"/>
  <c r="AX309" i="5" s="1"/>
  <c r="AW309" i="5" a="1"/>
  <c r="AW309" i="5" s="1"/>
  <c r="AV309" i="5" a="1"/>
  <c r="AV309" i="5" s="1"/>
  <c r="AU309" i="5" a="1"/>
  <c r="AU309" i="5" s="1"/>
  <c r="AT309" i="5" a="1"/>
  <c r="AT309" i="5" s="1"/>
  <c r="AS309" i="5" a="1"/>
  <c r="AS309" i="5" s="1"/>
  <c r="AR309" i="5" a="1"/>
  <c r="AR309" i="5" s="1"/>
  <c r="AQ309" i="5" a="1"/>
  <c r="AQ309" i="5" s="1"/>
  <c r="AP309" i="5" a="1"/>
  <c r="AP309" i="5" s="1"/>
  <c r="AO309" i="5" a="1"/>
  <c r="AO309" i="5" s="1"/>
  <c r="AN309" i="5" a="1"/>
  <c r="AN309" i="5" s="1"/>
  <c r="AM309" i="5" a="1"/>
  <c r="AM309" i="5" s="1"/>
  <c r="AL309" i="5" a="1"/>
  <c r="AL309" i="5" s="1"/>
  <c r="AK309" i="5" a="1"/>
  <c r="AK309" i="5" s="1"/>
  <c r="AJ309" i="5" a="1"/>
  <c r="AJ309" i="5" s="1"/>
  <c r="AI309" i="5" a="1"/>
  <c r="AI309" i="5" s="1"/>
  <c r="AH309" i="5" a="1"/>
  <c r="AH309" i="5" s="1"/>
  <c r="AG309" i="5" a="1"/>
  <c r="AG309" i="5" s="1"/>
  <c r="AF309" i="5" a="1"/>
  <c r="AF309" i="5" s="1"/>
  <c r="AE309" i="5" a="1"/>
  <c r="AE309" i="5" s="1"/>
  <c r="AD309" i="5" a="1"/>
  <c r="AD309" i="5" s="1"/>
  <c r="AC309" i="5" a="1"/>
  <c r="AC309" i="5" s="1"/>
  <c r="AB309" i="5" a="1"/>
  <c r="AB309" i="5" s="1"/>
  <c r="AA309" i="5" a="1"/>
  <c r="AA309" i="5" s="1"/>
  <c r="Z309" i="5" a="1"/>
  <c r="Z309" i="5" s="1"/>
  <c r="Y309" i="5" a="1"/>
  <c r="Y309" i="5" s="1"/>
  <c r="X309" i="5" a="1"/>
  <c r="X309" i="5" s="1"/>
  <c r="W309" i="5" a="1"/>
  <c r="W309" i="5" s="1"/>
  <c r="V309" i="5" a="1"/>
  <c r="V309" i="5" s="1"/>
  <c r="U309" i="5" a="1"/>
  <c r="U309" i="5" s="1"/>
  <c r="T309" i="5" a="1"/>
  <c r="T309" i="5" s="1"/>
  <c r="S309" i="5" a="1"/>
  <c r="S309" i="5" s="1"/>
  <c r="R309" i="5" a="1"/>
  <c r="R309" i="5" s="1"/>
  <c r="Q309" i="5" a="1"/>
  <c r="Q309" i="5" s="1"/>
  <c r="P309" i="5" a="1"/>
  <c r="P309" i="5" s="1"/>
  <c r="O309" i="5" a="1"/>
  <c r="O309" i="5" s="1"/>
  <c r="N309" i="5" a="1"/>
  <c r="N309" i="5" s="1"/>
  <c r="M309" i="5" a="1"/>
  <c r="M309" i="5" s="1"/>
  <c r="L309" i="5" a="1"/>
  <c r="L309" i="5" s="1"/>
  <c r="K309" i="5" a="1"/>
  <c r="K309" i="5" s="1"/>
  <c r="J309" i="5" a="1"/>
  <c r="J309" i="5" s="1"/>
  <c r="I309" i="5" a="1"/>
  <c r="I309" i="5" s="1"/>
  <c r="H309" i="5" a="1"/>
  <c r="H309" i="5" s="1"/>
  <c r="G309" i="5" a="1"/>
  <c r="G309" i="5" s="1"/>
  <c r="F309" i="5" a="1"/>
  <c r="F309" i="5" s="1"/>
  <c r="E309" i="5" a="1"/>
  <c r="E309" i="5" s="1"/>
  <c r="D309" i="5" a="1"/>
  <c r="D309" i="5" s="1"/>
  <c r="C309" i="5" a="1"/>
  <c r="C309" i="5" s="1"/>
  <c r="AX308" i="5" a="1"/>
  <c r="AX308" i="5" s="1"/>
  <c r="AW308" i="5" a="1"/>
  <c r="AW308" i="5" s="1"/>
  <c r="AV308" i="5" a="1"/>
  <c r="AV308" i="5" s="1"/>
  <c r="AU308" i="5" a="1"/>
  <c r="AU308" i="5" s="1"/>
  <c r="AT308" i="5" a="1"/>
  <c r="AT308" i="5" s="1"/>
  <c r="AS308" i="5" a="1"/>
  <c r="AS308" i="5" s="1"/>
  <c r="AR308" i="5" a="1"/>
  <c r="AR308" i="5" s="1"/>
  <c r="AQ308" i="5" a="1"/>
  <c r="AQ308" i="5" s="1"/>
  <c r="AP308" i="5" a="1"/>
  <c r="AP308" i="5" s="1"/>
  <c r="AO308" i="5" a="1"/>
  <c r="AO308" i="5" s="1"/>
  <c r="AN308" i="5" a="1"/>
  <c r="AN308" i="5" s="1"/>
  <c r="AM308" i="5" a="1"/>
  <c r="AM308" i="5" s="1"/>
  <c r="AL308" i="5" a="1"/>
  <c r="AL308" i="5" s="1"/>
  <c r="AK308" i="5" a="1"/>
  <c r="AK308" i="5" s="1"/>
  <c r="AJ308" i="5" a="1"/>
  <c r="AJ308" i="5" s="1"/>
  <c r="AI308" i="5" a="1"/>
  <c r="AI308" i="5" s="1"/>
  <c r="AH308" i="5" a="1"/>
  <c r="AH308" i="5" s="1"/>
  <c r="AG308" i="5" a="1"/>
  <c r="AG308" i="5" s="1"/>
  <c r="AF308" i="5" a="1"/>
  <c r="AF308" i="5" s="1"/>
  <c r="AE308" i="5" a="1"/>
  <c r="AE308" i="5" s="1"/>
  <c r="AD308" i="5" a="1"/>
  <c r="AD308" i="5" s="1"/>
  <c r="AC308" i="5" a="1"/>
  <c r="AC308" i="5" s="1"/>
  <c r="AB308" i="5" a="1"/>
  <c r="AB308" i="5" s="1"/>
  <c r="AA308" i="5" a="1"/>
  <c r="AA308" i="5" s="1"/>
  <c r="Z308" i="5" a="1"/>
  <c r="Z308" i="5" s="1"/>
  <c r="Y308" i="5" a="1"/>
  <c r="Y308" i="5" s="1"/>
  <c r="X308" i="5" a="1"/>
  <c r="X308" i="5" s="1"/>
  <c r="W308" i="5" a="1"/>
  <c r="W308" i="5" s="1"/>
  <c r="V308" i="5" a="1"/>
  <c r="V308" i="5" s="1"/>
  <c r="U308" i="5" a="1"/>
  <c r="U308" i="5" s="1"/>
  <c r="T308" i="5" a="1"/>
  <c r="T308" i="5" s="1"/>
  <c r="S308" i="5" a="1"/>
  <c r="S308" i="5" s="1"/>
  <c r="R308" i="5" a="1"/>
  <c r="R308" i="5" s="1"/>
  <c r="Q308" i="5" a="1"/>
  <c r="Q308" i="5" s="1"/>
  <c r="P308" i="5" a="1"/>
  <c r="P308" i="5" s="1"/>
  <c r="O308" i="5" a="1"/>
  <c r="O308" i="5" s="1"/>
  <c r="N308" i="5" a="1"/>
  <c r="N308" i="5" s="1"/>
  <c r="M308" i="5" a="1"/>
  <c r="M308" i="5" s="1"/>
  <c r="L308" i="5" a="1"/>
  <c r="L308" i="5" s="1"/>
  <c r="K308" i="5" a="1"/>
  <c r="K308" i="5" s="1"/>
  <c r="J308" i="5" a="1"/>
  <c r="J308" i="5" s="1"/>
  <c r="I308" i="5" a="1"/>
  <c r="I308" i="5" s="1"/>
  <c r="H308" i="5" a="1"/>
  <c r="H308" i="5" s="1"/>
  <c r="G308" i="5" a="1"/>
  <c r="G308" i="5" s="1"/>
  <c r="F308" i="5" a="1"/>
  <c r="F308" i="5" s="1"/>
  <c r="E308" i="5" a="1"/>
  <c r="E308" i="5" s="1"/>
  <c r="D308" i="5" a="1"/>
  <c r="D308" i="5" s="1"/>
  <c r="C308" i="5" a="1"/>
  <c r="C308" i="5" s="1"/>
  <c r="AX307" i="5" a="1"/>
  <c r="AX307" i="5" s="1"/>
  <c r="AW307" i="5" a="1"/>
  <c r="AW307" i="5" s="1"/>
  <c r="AV307" i="5" a="1"/>
  <c r="AV307" i="5" s="1"/>
  <c r="AU307" i="5" a="1"/>
  <c r="AU307" i="5" s="1"/>
  <c r="AT307" i="5" a="1"/>
  <c r="AT307" i="5" s="1"/>
  <c r="AS307" i="5" a="1"/>
  <c r="AS307" i="5" s="1"/>
  <c r="AR307" i="5" a="1"/>
  <c r="AR307" i="5" s="1"/>
  <c r="AQ307" i="5" a="1"/>
  <c r="AQ307" i="5" s="1"/>
  <c r="AP307" i="5" a="1"/>
  <c r="AP307" i="5" s="1"/>
  <c r="AO307" i="5" a="1"/>
  <c r="AO307" i="5" s="1"/>
  <c r="AN307" i="5" a="1"/>
  <c r="AN307" i="5" s="1"/>
  <c r="AM307" i="5" a="1"/>
  <c r="AM307" i="5" s="1"/>
  <c r="AL307" i="5" a="1"/>
  <c r="AL307" i="5" s="1"/>
  <c r="AK307" i="5" a="1"/>
  <c r="AK307" i="5" s="1"/>
  <c r="AJ307" i="5" a="1"/>
  <c r="AJ307" i="5" s="1"/>
  <c r="AI307" i="5" a="1"/>
  <c r="AI307" i="5" s="1"/>
  <c r="AH307" i="5" a="1"/>
  <c r="AH307" i="5" s="1"/>
  <c r="AG307" i="5" a="1"/>
  <c r="AG307" i="5" s="1"/>
  <c r="AF307" i="5" a="1"/>
  <c r="AF307" i="5" s="1"/>
  <c r="AE307" i="5" a="1"/>
  <c r="AE307" i="5" s="1"/>
  <c r="AD307" i="5" a="1"/>
  <c r="AD307" i="5" s="1"/>
  <c r="AC307" i="5" a="1"/>
  <c r="AC307" i="5" s="1"/>
  <c r="AB307" i="5" a="1"/>
  <c r="AB307" i="5" s="1"/>
  <c r="AA307" i="5" a="1"/>
  <c r="AA307" i="5" s="1"/>
  <c r="Z307" i="5" a="1"/>
  <c r="Z307" i="5" s="1"/>
  <c r="Y307" i="5" a="1"/>
  <c r="Y307" i="5" s="1"/>
  <c r="X307" i="5" a="1"/>
  <c r="X307" i="5" s="1"/>
  <c r="W307" i="5" a="1"/>
  <c r="W307" i="5" s="1"/>
  <c r="V307" i="5" a="1"/>
  <c r="V307" i="5" s="1"/>
  <c r="U307" i="5" a="1"/>
  <c r="U307" i="5" s="1"/>
  <c r="T307" i="5" a="1"/>
  <c r="T307" i="5" s="1"/>
  <c r="S307" i="5" a="1"/>
  <c r="S307" i="5" s="1"/>
  <c r="R307" i="5" a="1"/>
  <c r="R307" i="5" s="1"/>
  <c r="Q307" i="5" a="1"/>
  <c r="Q307" i="5" s="1"/>
  <c r="P307" i="5" a="1"/>
  <c r="P307" i="5" s="1"/>
  <c r="O307" i="5" a="1"/>
  <c r="O307" i="5" s="1"/>
  <c r="N307" i="5" a="1"/>
  <c r="N307" i="5" s="1"/>
  <c r="M307" i="5" a="1"/>
  <c r="M307" i="5" s="1"/>
  <c r="L307" i="5" a="1"/>
  <c r="L307" i="5" s="1"/>
  <c r="K307" i="5" a="1"/>
  <c r="K307" i="5" s="1"/>
  <c r="J307" i="5" a="1"/>
  <c r="J307" i="5" s="1"/>
  <c r="I307" i="5" a="1"/>
  <c r="I307" i="5" s="1"/>
  <c r="H307" i="5" a="1"/>
  <c r="H307" i="5" s="1"/>
  <c r="G307" i="5" a="1"/>
  <c r="G307" i="5" s="1"/>
  <c r="F307" i="5" a="1"/>
  <c r="F307" i="5" s="1"/>
  <c r="E307" i="5" a="1"/>
  <c r="E307" i="5" s="1"/>
  <c r="D307" i="5" a="1"/>
  <c r="D307" i="5" s="1"/>
  <c r="C307" i="5" a="1"/>
  <c r="C307" i="5" s="1"/>
  <c r="AX306" i="5" a="1"/>
  <c r="AX306" i="5" s="1"/>
  <c r="AW306" i="5" a="1"/>
  <c r="AW306" i="5" s="1"/>
  <c r="AV306" i="5" a="1"/>
  <c r="AV306" i="5" s="1"/>
  <c r="AU306" i="5" a="1"/>
  <c r="AU306" i="5" s="1"/>
  <c r="AT306" i="5" a="1"/>
  <c r="AT306" i="5" s="1"/>
  <c r="AS306" i="5" a="1"/>
  <c r="AS306" i="5" s="1"/>
  <c r="AR306" i="5" a="1"/>
  <c r="AR306" i="5" s="1"/>
  <c r="AQ306" i="5" a="1"/>
  <c r="AQ306" i="5" s="1"/>
  <c r="AP306" i="5" a="1"/>
  <c r="AP306" i="5" s="1"/>
  <c r="AO306" i="5" a="1"/>
  <c r="AO306" i="5" s="1"/>
  <c r="AN306" i="5" a="1"/>
  <c r="AN306" i="5" s="1"/>
  <c r="AM306" i="5" a="1"/>
  <c r="AM306" i="5" s="1"/>
  <c r="AL306" i="5" a="1"/>
  <c r="AL306" i="5" s="1"/>
  <c r="AK306" i="5" a="1"/>
  <c r="AK306" i="5" s="1"/>
  <c r="AJ306" i="5" a="1"/>
  <c r="AJ306" i="5" s="1"/>
  <c r="AI306" i="5" a="1"/>
  <c r="AI306" i="5" s="1"/>
  <c r="AH306" i="5" a="1"/>
  <c r="AH306" i="5" s="1"/>
  <c r="AG306" i="5" a="1"/>
  <c r="AG306" i="5" s="1"/>
  <c r="AF306" i="5" a="1"/>
  <c r="AF306" i="5" s="1"/>
  <c r="AE306" i="5" a="1"/>
  <c r="AE306" i="5" s="1"/>
  <c r="AD306" i="5" a="1"/>
  <c r="AD306" i="5" s="1"/>
  <c r="AC306" i="5" a="1"/>
  <c r="AC306" i="5" s="1"/>
  <c r="AB306" i="5" a="1"/>
  <c r="AB306" i="5" s="1"/>
  <c r="AA306" i="5" a="1"/>
  <c r="AA306" i="5" s="1"/>
  <c r="Z306" i="5" a="1"/>
  <c r="Z306" i="5" s="1"/>
  <c r="Y306" i="5" a="1"/>
  <c r="Y306" i="5" s="1"/>
  <c r="X306" i="5" a="1"/>
  <c r="X306" i="5" s="1"/>
  <c r="W306" i="5" a="1"/>
  <c r="W306" i="5" s="1"/>
  <c r="V306" i="5" a="1"/>
  <c r="V306" i="5" s="1"/>
  <c r="U306" i="5" a="1"/>
  <c r="U306" i="5" s="1"/>
  <c r="T306" i="5" a="1"/>
  <c r="T306" i="5" s="1"/>
  <c r="S306" i="5" a="1"/>
  <c r="S306" i="5" s="1"/>
  <c r="R306" i="5" a="1"/>
  <c r="R306" i="5" s="1"/>
  <c r="Q306" i="5" a="1"/>
  <c r="Q306" i="5" s="1"/>
  <c r="P306" i="5" a="1"/>
  <c r="P306" i="5" s="1"/>
  <c r="O306" i="5" a="1"/>
  <c r="O306" i="5" s="1"/>
  <c r="N306" i="5" a="1"/>
  <c r="N306" i="5" s="1"/>
  <c r="M306" i="5" a="1"/>
  <c r="M306" i="5" s="1"/>
  <c r="L306" i="5" a="1"/>
  <c r="L306" i="5" s="1"/>
  <c r="K306" i="5" a="1"/>
  <c r="K306" i="5" s="1"/>
  <c r="J306" i="5" a="1"/>
  <c r="J306" i="5" s="1"/>
  <c r="I306" i="5" a="1"/>
  <c r="I306" i="5" s="1"/>
  <c r="H306" i="5" a="1"/>
  <c r="H306" i="5" s="1"/>
  <c r="G306" i="5" a="1"/>
  <c r="G306" i="5" s="1"/>
  <c r="F306" i="5" a="1"/>
  <c r="F306" i="5" s="1"/>
  <c r="E306" i="5" a="1"/>
  <c r="E306" i="5" s="1"/>
  <c r="D306" i="5" a="1"/>
  <c r="D306" i="5" s="1"/>
  <c r="C306" i="5" a="1"/>
  <c r="C306" i="5" s="1"/>
  <c r="AX305" i="5" a="1"/>
  <c r="AX305" i="5" s="1"/>
  <c r="AW305" i="5" a="1"/>
  <c r="AW305" i="5" s="1"/>
  <c r="AV305" i="5" a="1"/>
  <c r="AV305" i="5" s="1"/>
  <c r="AU305" i="5" a="1"/>
  <c r="AU305" i="5" s="1"/>
  <c r="AT305" i="5" a="1"/>
  <c r="AT305" i="5" s="1"/>
  <c r="AS305" i="5" a="1"/>
  <c r="AS305" i="5" s="1"/>
  <c r="AR305" i="5" a="1"/>
  <c r="AR305" i="5" s="1"/>
  <c r="AQ305" i="5" a="1"/>
  <c r="AQ305" i="5" s="1"/>
  <c r="AP305" i="5" a="1"/>
  <c r="AP305" i="5" s="1"/>
  <c r="AO305" i="5" a="1"/>
  <c r="AO305" i="5" s="1"/>
  <c r="AN305" i="5" a="1"/>
  <c r="AN305" i="5" s="1"/>
  <c r="AM305" i="5" a="1"/>
  <c r="AM305" i="5" s="1"/>
  <c r="AL305" i="5" a="1"/>
  <c r="AL305" i="5" s="1"/>
  <c r="AK305" i="5" a="1"/>
  <c r="AK305" i="5" s="1"/>
  <c r="AJ305" i="5" a="1"/>
  <c r="AJ305" i="5" s="1"/>
  <c r="AI305" i="5" a="1"/>
  <c r="AI305" i="5" s="1"/>
  <c r="AH305" i="5" a="1"/>
  <c r="AH305" i="5" s="1"/>
  <c r="AG305" i="5" a="1"/>
  <c r="AG305" i="5" s="1"/>
  <c r="AF305" i="5" a="1"/>
  <c r="AF305" i="5" s="1"/>
  <c r="AE305" i="5" a="1"/>
  <c r="AE305" i="5" s="1"/>
  <c r="AD305" i="5" a="1"/>
  <c r="AD305" i="5" s="1"/>
  <c r="AC305" i="5" a="1"/>
  <c r="AC305" i="5" s="1"/>
  <c r="AB305" i="5" a="1"/>
  <c r="AB305" i="5" s="1"/>
  <c r="AA305" i="5" a="1"/>
  <c r="AA305" i="5" s="1"/>
  <c r="Z305" i="5" a="1"/>
  <c r="Z305" i="5" s="1"/>
  <c r="Y305" i="5" a="1"/>
  <c r="Y305" i="5" s="1"/>
  <c r="X305" i="5" a="1"/>
  <c r="X305" i="5" s="1"/>
  <c r="W305" i="5" a="1"/>
  <c r="W305" i="5" s="1"/>
  <c r="V305" i="5" a="1"/>
  <c r="V305" i="5" s="1"/>
  <c r="U305" i="5" a="1"/>
  <c r="U305" i="5" s="1"/>
  <c r="T305" i="5" a="1"/>
  <c r="T305" i="5" s="1"/>
  <c r="S305" i="5" a="1"/>
  <c r="S305" i="5" s="1"/>
  <c r="R305" i="5" a="1"/>
  <c r="R305" i="5" s="1"/>
  <c r="Q305" i="5" a="1"/>
  <c r="Q305" i="5" s="1"/>
  <c r="P305" i="5" a="1"/>
  <c r="P305" i="5" s="1"/>
  <c r="O305" i="5" a="1"/>
  <c r="O305" i="5" s="1"/>
  <c r="N305" i="5" a="1"/>
  <c r="N305" i="5" s="1"/>
  <c r="M305" i="5" a="1"/>
  <c r="M305" i="5" s="1"/>
  <c r="L305" i="5" a="1"/>
  <c r="L305" i="5" s="1"/>
  <c r="K305" i="5" a="1"/>
  <c r="K305" i="5" s="1"/>
  <c r="J305" i="5" a="1"/>
  <c r="J305" i="5" s="1"/>
  <c r="I305" i="5" a="1"/>
  <c r="I305" i="5" s="1"/>
  <c r="H305" i="5" a="1"/>
  <c r="H305" i="5" s="1"/>
  <c r="G305" i="5" a="1"/>
  <c r="G305" i="5" s="1"/>
  <c r="F305" i="5" a="1"/>
  <c r="F305" i="5" s="1"/>
  <c r="E305" i="5" a="1"/>
  <c r="E305" i="5" s="1"/>
  <c r="D305" i="5" a="1"/>
  <c r="D305" i="5" s="1"/>
  <c r="C305" i="5" a="1"/>
  <c r="C305" i="5" s="1"/>
  <c r="AX304" i="5" a="1"/>
  <c r="AX304" i="5" s="1"/>
  <c r="AW304" i="5" a="1"/>
  <c r="AW304" i="5" s="1"/>
  <c r="AV304" i="5" a="1"/>
  <c r="AV304" i="5" s="1"/>
  <c r="AU304" i="5" a="1"/>
  <c r="AU304" i="5" s="1"/>
  <c r="AT304" i="5" a="1"/>
  <c r="AT304" i="5" s="1"/>
  <c r="AS304" i="5" a="1"/>
  <c r="AS304" i="5" s="1"/>
  <c r="AR304" i="5" a="1"/>
  <c r="AR304" i="5" s="1"/>
  <c r="AQ304" i="5" a="1"/>
  <c r="AQ304" i="5" s="1"/>
  <c r="AP304" i="5" a="1"/>
  <c r="AP304" i="5" s="1"/>
  <c r="AO304" i="5" a="1"/>
  <c r="AO304" i="5" s="1"/>
  <c r="AN304" i="5" a="1"/>
  <c r="AN304" i="5" s="1"/>
  <c r="AM304" i="5" a="1"/>
  <c r="AM304" i="5" s="1"/>
  <c r="AL304" i="5" a="1"/>
  <c r="AL304" i="5" s="1"/>
  <c r="AK304" i="5" a="1"/>
  <c r="AK304" i="5" s="1"/>
  <c r="AJ304" i="5" a="1"/>
  <c r="AJ304" i="5" s="1"/>
  <c r="AI304" i="5" a="1"/>
  <c r="AI304" i="5" s="1"/>
  <c r="AH304" i="5" a="1"/>
  <c r="AH304" i="5" s="1"/>
  <c r="AG304" i="5" a="1"/>
  <c r="AG304" i="5" s="1"/>
  <c r="AF304" i="5" a="1"/>
  <c r="AF304" i="5" s="1"/>
  <c r="AE304" i="5" a="1"/>
  <c r="AE304" i="5" s="1"/>
  <c r="AD304" i="5" a="1"/>
  <c r="AD304" i="5" s="1"/>
  <c r="AC304" i="5" a="1"/>
  <c r="AC304" i="5" s="1"/>
  <c r="AB304" i="5" a="1"/>
  <c r="AB304" i="5" s="1"/>
  <c r="AA304" i="5" a="1"/>
  <c r="AA304" i="5" s="1"/>
  <c r="Z304" i="5" a="1"/>
  <c r="Z304" i="5" s="1"/>
  <c r="Y304" i="5" a="1"/>
  <c r="Y304" i="5" s="1"/>
  <c r="X304" i="5" a="1"/>
  <c r="X304" i="5" s="1"/>
  <c r="W304" i="5" a="1"/>
  <c r="W304" i="5" s="1"/>
  <c r="V304" i="5" a="1"/>
  <c r="V304" i="5" s="1"/>
  <c r="U304" i="5" a="1"/>
  <c r="U304" i="5" s="1"/>
  <c r="T304" i="5" a="1"/>
  <c r="T304" i="5" s="1"/>
  <c r="S304" i="5"/>
  <c r="S304" i="5" a="1"/>
  <c r="R304" i="5" a="1"/>
  <c r="R304" i="5" s="1"/>
  <c r="Q304" i="5" a="1"/>
  <c r="Q304" i="5" s="1"/>
  <c r="P304" i="5" a="1"/>
  <c r="P304" i="5" s="1"/>
  <c r="O304" i="5" a="1"/>
  <c r="O304" i="5" s="1"/>
  <c r="N304" i="5" a="1"/>
  <c r="N304" i="5" s="1"/>
  <c r="M304" i="5" a="1"/>
  <c r="M304" i="5" s="1"/>
  <c r="L304" i="5" a="1"/>
  <c r="L304" i="5" s="1"/>
  <c r="K304" i="5" a="1"/>
  <c r="K304" i="5" s="1"/>
  <c r="J304" i="5" a="1"/>
  <c r="J304" i="5" s="1"/>
  <c r="I304" i="5" a="1"/>
  <c r="I304" i="5" s="1"/>
  <c r="H304" i="5" a="1"/>
  <c r="H304" i="5" s="1"/>
  <c r="G304" i="5" a="1"/>
  <c r="G304" i="5" s="1"/>
  <c r="F304" i="5" a="1"/>
  <c r="F304" i="5" s="1"/>
  <c r="E304" i="5" a="1"/>
  <c r="E304" i="5" s="1"/>
  <c r="D304" i="5" a="1"/>
  <c r="D304" i="5" s="1"/>
  <c r="C304" i="5" a="1"/>
  <c r="C304" i="5" s="1"/>
  <c r="AX303" i="5" a="1"/>
  <c r="AX303" i="5" s="1"/>
  <c r="AW303" i="5" a="1"/>
  <c r="AW303" i="5" s="1"/>
  <c r="AV303" i="5" a="1"/>
  <c r="AV303" i="5" s="1"/>
  <c r="AU303" i="5" a="1"/>
  <c r="AU303" i="5" s="1"/>
  <c r="AT303" i="5" a="1"/>
  <c r="AT303" i="5" s="1"/>
  <c r="AS303" i="5" a="1"/>
  <c r="AS303" i="5" s="1"/>
  <c r="AR303" i="5" a="1"/>
  <c r="AR303" i="5" s="1"/>
  <c r="AQ303" i="5" a="1"/>
  <c r="AQ303" i="5" s="1"/>
  <c r="AP303" i="5" a="1"/>
  <c r="AP303" i="5" s="1"/>
  <c r="AO303" i="5" a="1"/>
  <c r="AO303" i="5" s="1"/>
  <c r="AN303" i="5" a="1"/>
  <c r="AN303" i="5" s="1"/>
  <c r="AM303" i="5" a="1"/>
  <c r="AM303" i="5" s="1"/>
  <c r="AL303" i="5" a="1"/>
  <c r="AL303" i="5" s="1"/>
  <c r="AK303" i="5" a="1"/>
  <c r="AK303" i="5" s="1"/>
  <c r="AJ303" i="5" a="1"/>
  <c r="AJ303" i="5" s="1"/>
  <c r="AI303" i="5" a="1"/>
  <c r="AI303" i="5" s="1"/>
  <c r="AH303" i="5" a="1"/>
  <c r="AH303" i="5" s="1"/>
  <c r="AG303" i="5" a="1"/>
  <c r="AG303" i="5" s="1"/>
  <c r="AF303" i="5" a="1"/>
  <c r="AF303" i="5" s="1"/>
  <c r="AE303" i="5" a="1"/>
  <c r="AE303" i="5" s="1"/>
  <c r="AD303" i="5" a="1"/>
  <c r="AD303" i="5" s="1"/>
  <c r="AC303" i="5" a="1"/>
  <c r="AC303" i="5" s="1"/>
  <c r="AB303" i="5" a="1"/>
  <c r="AB303" i="5" s="1"/>
  <c r="AA303" i="5" a="1"/>
  <c r="AA303" i="5" s="1"/>
  <c r="Z303" i="5" a="1"/>
  <c r="Z303" i="5" s="1"/>
  <c r="Y303" i="5" a="1"/>
  <c r="Y303" i="5" s="1"/>
  <c r="X303" i="5" a="1"/>
  <c r="X303" i="5" s="1"/>
  <c r="W303" i="5" a="1"/>
  <c r="W303" i="5" s="1"/>
  <c r="V303" i="5" a="1"/>
  <c r="V303" i="5" s="1"/>
  <c r="U303" i="5" a="1"/>
  <c r="U303" i="5" s="1"/>
  <c r="T303" i="5" a="1"/>
  <c r="T303" i="5" s="1"/>
  <c r="S303" i="5" a="1"/>
  <c r="S303" i="5" s="1"/>
  <c r="R303" i="5" a="1"/>
  <c r="R303" i="5" s="1"/>
  <c r="Q303" i="5" a="1"/>
  <c r="Q303" i="5" s="1"/>
  <c r="P303" i="5" a="1"/>
  <c r="P303" i="5" s="1"/>
  <c r="O303" i="5" a="1"/>
  <c r="O303" i="5" s="1"/>
  <c r="N303" i="5" a="1"/>
  <c r="N303" i="5" s="1"/>
  <c r="M303" i="5" a="1"/>
  <c r="M303" i="5" s="1"/>
  <c r="L303" i="5" a="1"/>
  <c r="L303" i="5" s="1"/>
  <c r="K303" i="5" a="1"/>
  <c r="K303" i="5" s="1"/>
  <c r="J303" i="5" a="1"/>
  <c r="J303" i="5" s="1"/>
  <c r="I303" i="5" a="1"/>
  <c r="I303" i="5" s="1"/>
  <c r="H303" i="5" a="1"/>
  <c r="H303" i="5" s="1"/>
  <c r="G303" i="5" a="1"/>
  <c r="G303" i="5" s="1"/>
  <c r="F303" i="5" a="1"/>
  <c r="F303" i="5" s="1"/>
  <c r="E303" i="5" a="1"/>
  <c r="E303" i="5" s="1"/>
  <c r="D303" i="5" a="1"/>
  <c r="D303" i="5" s="1"/>
  <c r="C303" i="5" a="1"/>
  <c r="C303" i="5" s="1"/>
  <c r="AX302" i="5" a="1"/>
  <c r="AX302" i="5" s="1"/>
  <c r="AW302" i="5" a="1"/>
  <c r="AW302" i="5" s="1"/>
  <c r="AV302" i="5" a="1"/>
  <c r="AV302" i="5" s="1"/>
  <c r="AU302" i="5" a="1"/>
  <c r="AU302" i="5" s="1"/>
  <c r="AT302" i="5" a="1"/>
  <c r="AT302" i="5" s="1"/>
  <c r="AS302" i="5" a="1"/>
  <c r="AS302" i="5" s="1"/>
  <c r="AR302" i="5" a="1"/>
  <c r="AR302" i="5" s="1"/>
  <c r="AQ302" i="5" a="1"/>
  <c r="AQ302" i="5" s="1"/>
  <c r="AP302" i="5" a="1"/>
  <c r="AP302" i="5" s="1"/>
  <c r="AO302" i="5" a="1"/>
  <c r="AO302" i="5" s="1"/>
  <c r="AN302" i="5" a="1"/>
  <c r="AN302" i="5" s="1"/>
  <c r="AM302" i="5" a="1"/>
  <c r="AM302" i="5" s="1"/>
  <c r="AL302" i="5" a="1"/>
  <c r="AL302" i="5" s="1"/>
  <c r="AK302" i="5" a="1"/>
  <c r="AK302" i="5" s="1"/>
  <c r="AJ302" i="5" a="1"/>
  <c r="AJ302" i="5" s="1"/>
  <c r="AI302" i="5" a="1"/>
  <c r="AI302" i="5" s="1"/>
  <c r="AH302" i="5" a="1"/>
  <c r="AH302" i="5" s="1"/>
  <c r="AG302" i="5" a="1"/>
  <c r="AG302" i="5" s="1"/>
  <c r="AF302" i="5" a="1"/>
  <c r="AF302" i="5" s="1"/>
  <c r="AE302" i="5" a="1"/>
  <c r="AE302" i="5" s="1"/>
  <c r="AD302" i="5" a="1"/>
  <c r="AD302" i="5" s="1"/>
  <c r="AC302" i="5" a="1"/>
  <c r="AC302" i="5" s="1"/>
  <c r="AB302" i="5" a="1"/>
  <c r="AB302" i="5" s="1"/>
  <c r="AA302" i="5" a="1"/>
  <c r="AA302" i="5" s="1"/>
  <c r="Z302" i="5" a="1"/>
  <c r="Z302" i="5" s="1"/>
  <c r="Y302" i="5" a="1"/>
  <c r="Y302" i="5" s="1"/>
  <c r="X302" i="5" a="1"/>
  <c r="X302" i="5" s="1"/>
  <c r="W302" i="5" a="1"/>
  <c r="W302" i="5" s="1"/>
  <c r="V302" i="5" a="1"/>
  <c r="V302" i="5" s="1"/>
  <c r="U302" i="5" a="1"/>
  <c r="U302" i="5" s="1"/>
  <c r="T302" i="5" a="1"/>
  <c r="T302" i="5" s="1"/>
  <c r="S302" i="5" a="1"/>
  <c r="S302" i="5" s="1"/>
  <c r="R302" i="5" a="1"/>
  <c r="R302" i="5" s="1"/>
  <c r="Q302" i="5" a="1"/>
  <c r="Q302" i="5" s="1"/>
  <c r="P302" i="5" a="1"/>
  <c r="P302" i="5" s="1"/>
  <c r="O302" i="5" a="1"/>
  <c r="O302" i="5" s="1"/>
  <c r="N302" i="5" a="1"/>
  <c r="N302" i="5" s="1"/>
  <c r="M302" i="5" a="1"/>
  <c r="M302" i="5" s="1"/>
  <c r="L302" i="5" a="1"/>
  <c r="L302" i="5" s="1"/>
  <c r="K302" i="5" a="1"/>
  <c r="K302" i="5" s="1"/>
  <c r="J302" i="5" a="1"/>
  <c r="J302" i="5" s="1"/>
  <c r="I302" i="5" a="1"/>
  <c r="I302" i="5" s="1"/>
  <c r="H302" i="5" a="1"/>
  <c r="H302" i="5" s="1"/>
  <c r="G302" i="5" a="1"/>
  <c r="G302" i="5" s="1"/>
  <c r="F302" i="5" a="1"/>
  <c r="F302" i="5" s="1"/>
  <c r="E302" i="5" a="1"/>
  <c r="E302" i="5" s="1"/>
  <c r="D302" i="5" a="1"/>
  <c r="D302" i="5" s="1"/>
  <c r="C302" i="5" a="1"/>
  <c r="C302" i="5" s="1"/>
  <c r="AX301" i="5" a="1"/>
  <c r="AX301" i="5" s="1"/>
  <c r="AW301" i="5" a="1"/>
  <c r="AW301" i="5" s="1"/>
  <c r="AV301" i="5" a="1"/>
  <c r="AV301" i="5" s="1"/>
  <c r="AU301" i="5" a="1"/>
  <c r="AU301" i="5" s="1"/>
  <c r="AT301" i="5" a="1"/>
  <c r="AT301" i="5" s="1"/>
  <c r="AS301" i="5" a="1"/>
  <c r="AS301" i="5" s="1"/>
  <c r="AR301" i="5" a="1"/>
  <c r="AR301" i="5" s="1"/>
  <c r="AQ301" i="5" a="1"/>
  <c r="AQ301" i="5" s="1"/>
  <c r="AP301" i="5" a="1"/>
  <c r="AP301" i="5" s="1"/>
  <c r="AO301" i="5" a="1"/>
  <c r="AO301" i="5" s="1"/>
  <c r="AN301" i="5" a="1"/>
  <c r="AN301" i="5" s="1"/>
  <c r="AM301" i="5" a="1"/>
  <c r="AM301" i="5" s="1"/>
  <c r="AL301" i="5" a="1"/>
  <c r="AL301" i="5" s="1"/>
  <c r="AK301" i="5" a="1"/>
  <c r="AK301" i="5" s="1"/>
  <c r="AJ301" i="5" a="1"/>
  <c r="AJ301" i="5" s="1"/>
  <c r="AI301" i="5" a="1"/>
  <c r="AI301" i="5" s="1"/>
  <c r="AH301" i="5" a="1"/>
  <c r="AH301" i="5" s="1"/>
  <c r="AG301" i="5" a="1"/>
  <c r="AG301" i="5" s="1"/>
  <c r="AF301" i="5" a="1"/>
  <c r="AF301" i="5" s="1"/>
  <c r="AE301" i="5" a="1"/>
  <c r="AE301" i="5" s="1"/>
  <c r="AD301" i="5" a="1"/>
  <c r="AD301" i="5" s="1"/>
  <c r="AC301" i="5" a="1"/>
  <c r="AC301" i="5" s="1"/>
  <c r="AB301" i="5" a="1"/>
  <c r="AB301" i="5" s="1"/>
  <c r="AA301" i="5" a="1"/>
  <c r="AA301" i="5" s="1"/>
  <c r="Z301" i="5" a="1"/>
  <c r="Z301" i="5" s="1"/>
  <c r="Y301" i="5" a="1"/>
  <c r="Y301" i="5" s="1"/>
  <c r="X301" i="5" a="1"/>
  <c r="X301" i="5" s="1"/>
  <c r="W301" i="5" a="1"/>
  <c r="W301" i="5" s="1"/>
  <c r="V301" i="5" a="1"/>
  <c r="V301" i="5" s="1"/>
  <c r="U301" i="5" a="1"/>
  <c r="U301" i="5" s="1"/>
  <c r="T301" i="5" a="1"/>
  <c r="T301" i="5" s="1"/>
  <c r="S301" i="5" a="1"/>
  <c r="S301" i="5" s="1"/>
  <c r="R301" i="5" a="1"/>
  <c r="R301" i="5" s="1"/>
  <c r="Q301" i="5" a="1"/>
  <c r="Q301" i="5" s="1"/>
  <c r="P301" i="5" a="1"/>
  <c r="P301" i="5" s="1"/>
  <c r="O301" i="5" a="1"/>
  <c r="O301" i="5" s="1"/>
  <c r="N301" i="5" a="1"/>
  <c r="N301" i="5" s="1"/>
  <c r="M301" i="5" a="1"/>
  <c r="M301" i="5" s="1"/>
  <c r="L301" i="5" a="1"/>
  <c r="L301" i="5" s="1"/>
  <c r="K301" i="5" a="1"/>
  <c r="K301" i="5" s="1"/>
  <c r="J301" i="5" a="1"/>
  <c r="J301" i="5" s="1"/>
  <c r="I301" i="5" a="1"/>
  <c r="I301" i="5" s="1"/>
  <c r="H301" i="5" a="1"/>
  <c r="H301" i="5" s="1"/>
  <c r="G301" i="5" a="1"/>
  <c r="G301" i="5" s="1"/>
  <c r="F301" i="5" a="1"/>
  <c r="F301" i="5" s="1"/>
  <c r="E301" i="5" a="1"/>
  <c r="E301" i="5" s="1"/>
  <c r="D301" i="5" a="1"/>
  <c r="D301" i="5" s="1"/>
  <c r="C301" i="5" a="1"/>
  <c r="C301" i="5" s="1"/>
  <c r="AX300" i="5" a="1"/>
  <c r="AX300" i="5" s="1"/>
  <c r="AW300" i="5" a="1"/>
  <c r="AW300" i="5" s="1"/>
  <c r="AV300" i="5" a="1"/>
  <c r="AV300" i="5" s="1"/>
  <c r="AU300" i="5" a="1"/>
  <c r="AU300" i="5" s="1"/>
  <c r="AT300" i="5" a="1"/>
  <c r="AT300" i="5" s="1"/>
  <c r="AS300" i="5" a="1"/>
  <c r="AS300" i="5" s="1"/>
  <c r="AR300" i="5" a="1"/>
  <c r="AR300" i="5" s="1"/>
  <c r="AQ300" i="5" a="1"/>
  <c r="AQ300" i="5" s="1"/>
  <c r="AP300" i="5" a="1"/>
  <c r="AP300" i="5" s="1"/>
  <c r="AO300" i="5" a="1"/>
  <c r="AO300" i="5" s="1"/>
  <c r="AN300" i="5" a="1"/>
  <c r="AN300" i="5" s="1"/>
  <c r="AM300" i="5" a="1"/>
  <c r="AM300" i="5" s="1"/>
  <c r="AL300" i="5" a="1"/>
  <c r="AL300" i="5" s="1"/>
  <c r="AK300" i="5" a="1"/>
  <c r="AK300" i="5" s="1"/>
  <c r="AJ300" i="5" a="1"/>
  <c r="AJ300" i="5" s="1"/>
  <c r="AI300" i="5" a="1"/>
  <c r="AI300" i="5" s="1"/>
  <c r="AH300" i="5" a="1"/>
  <c r="AH300" i="5" s="1"/>
  <c r="AG300" i="5" a="1"/>
  <c r="AG300" i="5" s="1"/>
  <c r="AF300" i="5" a="1"/>
  <c r="AF300" i="5" s="1"/>
  <c r="AE300" i="5" a="1"/>
  <c r="AE300" i="5" s="1"/>
  <c r="AD300" i="5" a="1"/>
  <c r="AD300" i="5" s="1"/>
  <c r="AC300" i="5" a="1"/>
  <c r="AC300" i="5" s="1"/>
  <c r="AB300" i="5" a="1"/>
  <c r="AB300" i="5" s="1"/>
  <c r="AA300" i="5" a="1"/>
  <c r="AA300" i="5" s="1"/>
  <c r="Z300" i="5" a="1"/>
  <c r="Z300" i="5" s="1"/>
  <c r="Y300" i="5" a="1"/>
  <c r="Y300" i="5" s="1"/>
  <c r="X300" i="5" a="1"/>
  <c r="X300" i="5" s="1"/>
  <c r="W300" i="5" a="1"/>
  <c r="W300" i="5" s="1"/>
  <c r="V300" i="5" a="1"/>
  <c r="V300" i="5" s="1"/>
  <c r="U300" i="5" a="1"/>
  <c r="U300" i="5" s="1"/>
  <c r="T300" i="5" a="1"/>
  <c r="T300" i="5" s="1"/>
  <c r="S300" i="5" a="1"/>
  <c r="S300" i="5" s="1"/>
  <c r="R300" i="5" a="1"/>
  <c r="R300" i="5" s="1"/>
  <c r="Q300" i="5" a="1"/>
  <c r="Q300" i="5" s="1"/>
  <c r="P300" i="5" a="1"/>
  <c r="P300" i="5" s="1"/>
  <c r="O300" i="5" a="1"/>
  <c r="O300" i="5" s="1"/>
  <c r="N300" i="5" a="1"/>
  <c r="N300" i="5" s="1"/>
  <c r="M300" i="5" a="1"/>
  <c r="M300" i="5" s="1"/>
  <c r="L300" i="5" a="1"/>
  <c r="L300" i="5" s="1"/>
  <c r="K300" i="5" a="1"/>
  <c r="K300" i="5" s="1"/>
  <c r="J300" i="5" a="1"/>
  <c r="J300" i="5" s="1"/>
  <c r="I300" i="5" a="1"/>
  <c r="I300" i="5" s="1"/>
  <c r="H300" i="5" a="1"/>
  <c r="H300" i="5" s="1"/>
  <c r="G300" i="5" a="1"/>
  <c r="G300" i="5" s="1"/>
  <c r="F300" i="5" a="1"/>
  <c r="F300" i="5" s="1"/>
  <c r="E300" i="5" a="1"/>
  <c r="E300" i="5" s="1"/>
  <c r="D300" i="5" a="1"/>
  <c r="D300" i="5" s="1"/>
  <c r="C300" i="5" a="1"/>
  <c r="C300" i="5" s="1"/>
  <c r="AX299" i="5" a="1"/>
  <c r="AX299" i="5" s="1"/>
  <c r="AW299" i="5" a="1"/>
  <c r="AW299" i="5" s="1"/>
  <c r="AV299" i="5" a="1"/>
  <c r="AV299" i="5" s="1"/>
  <c r="AU299" i="5" a="1"/>
  <c r="AU299" i="5" s="1"/>
  <c r="AT299" i="5" a="1"/>
  <c r="AT299" i="5" s="1"/>
  <c r="AS299" i="5" a="1"/>
  <c r="AS299" i="5" s="1"/>
  <c r="AR299" i="5" a="1"/>
  <c r="AR299" i="5" s="1"/>
  <c r="AQ299" i="5" a="1"/>
  <c r="AQ299" i="5" s="1"/>
  <c r="AP299" i="5" a="1"/>
  <c r="AP299" i="5" s="1"/>
  <c r="AO299" i="5" a="1"/>
  <c r="AO299" i="5" s="1"/>
  <c r="AN299" i="5" a="1"/>
  <c r="AN299" i="5" s="1"/>
  <c r="AM299" i="5" a="1"/>
  <c r="AM299" i="5" s="1"/>
  <c r="AL299" i="5" a="1"/>
  <c r="AL299" i="5" s="1"/>
  <c r="AK299" i="5" a="1"/>
  <c r="AK299" i="5" s="1"/>
  <c r="AJ299" i="5" a="1"/>
  <c r="AJ299" i="5" s="1"/>
  <c r="AI299" i="5" a="1"/>
  <c r="AI299" i="5" s="1"/>
  <c r="AH299" i="5" a="1"/>
  <c r="AH299" i="5" s="1"/>
  <c r="AG299" i="5" a="1"/>
  <c r="AG299" i="5" s="1"/>
  <c r="AF299" i="5" a="1"/>
  <c r="AF299" i="5" s="1"/>
  <c r="AE299" i="5" a="1"/>
  <c r="AE299" i="5" s="1"/>
  <c r="AD299" i="5" a="1"/>
  <c r="AD299" i="5" s="1"/>
  <c r="AC299" i="5" a="1"/>
  <c r="AC299" i="5" s="1"/>
  <c r="AB299" i="5" a="1"/>
  <c r="AB299" i="5" s="1"/>
  <c r="AA299" i="5" a="1"/>
  <c r="AA299" i="5" s="1"/>
  <c r="Z299" i="5" a="1"/>
  <c r="Z299" i="5" s="1"/>
  <c r="Y299" i="5" a="1"/>
  <c r="Y299" i="5" s="1"/>
  <c r="X299" i="5" a="1"/>
  <c r="X299" i="5" s="1"/>
  <c r="W299" i="5" a="1"/>
  <c r="W299" i="5" s="1"/>
  <c r="V299" i="5" a="1"/>
  <c r="V299" i="5" s="1"/>
  <c r="U299" i="5" a="1"/>
  <c r="U299" i="5" s="1"/>
  <c r="T299" i="5" a="1"/>
  <c r="T299" i="5" s="1"/>
  <c r="S299" i="5" a="1"/>
  <c r="S299" i="5" s="1"/>
  <c r="R299" i="5" a="1"/>
  <c r="R299" i="5" s="1"/>
  <c r="Q299" i="5" a="1"/>
  <c r="Q299" i="5" s="1"/>
  <c r="P299" i="5" a="1"/>
  <c r="P299" i="5" s="1"/>
  <c r="O299" i="5" a="1"/>
  <c r="O299" i="5" s="1"/>
  <c r="N299" i="5" a="1"/>
  <c r="N299" i="5" s="1"/>
  <c r="M299" i="5" a="1"/>
  <c r="M299" i="5" s="1"/>
  <c r="L299" i="5" a="1"/>
  <c r="L299" i="5" s="1"/>
  <c r="K299" i="5" a="1"/>
  <c r="K299" i="5" s="1"/>
  <c r="J299" i="5" a="1"/>
  <c r="J299" i="5" s="1"/>
  <c r="I299" i="5" a="1"/>
  <c r="I299" i="5" s="1"/>
  <c r="H299" i="5" a="1"/>
  <c r="H299" i="5" s="1"/>
  <c r="G299" i="5" a="1"/>
  <c r="G299" i="5" s="1"/>
  <c r="F299" i="5" a="1"/>
  <c r="F299" i="5" s="1"/>
  <c r="E299" i="5" a="1"/>
  <c r="E299" i="5" s="1"/>
  <c r="D299" i="5" a="1"/>
  <c r="D299" i="5" s="1"/>
  <c r="C299" i="5" a="1"/>
  <c r="C299" i="5" s="1"/>
  <c r="AX298" i="5" a="1"/>
  <c r="AX298" i="5" s="1"/>
  <c r="AW298" i="5" a="1"/>
  <c r="AW298" i="5" s="1"/>
  <c r="AV298" i="5" a="1"/>
  <c r="AV298" i="5" s="1"/>
  <c r="AU298" i="5" a="1"/>
  <c r="AU298" i="5" s="1"/>
  <c r="AT298" i="5" a="1"/>
  <c r="AT298" i="5" s="1"/>
  <c r="AS298" i="5" a="1"/>
  <c r="AS298" i="5" s="1"/>
  <c r="AR298" i="5" a="1"/>
  <c r="AR298" i="5" s="1"/>
  <c r="AQ298" i="5" a="1"/>
  <c r="AQ298" i="5" s="1"/>
  <c r="AP298" i="5" a="1"/>
  <c r="AP298" i="5" s="1"/>
  <c r="AO298" i="5" a="1"/>
  <c r="AO298" i="5" s="1"/>
  <c r="AN298" i="5" a="1"/>
  <c r="AN298" i="5" s="1"/>
  <c r="AM298" i="5" a="1"/>
  <c r="AM298" i="5" s="1"/>
  <c r="AL298" i="5" a="1"/>
  <c r="AL298" i="5" s="1"/>
  <c r="AK298" i="5" a="1"/>
  <c r="AK298" i="5" s="1"/>
  <c r="AJ298" i="5" a="1"/>
  <c r="AJ298" i="5" s="1"/>
  <c r="AI298" i="5" a="1"/>
  <c r="AI298" i="5" s="1"/>
  <c r="AH298" i="5" a="1"/>
  <c r="AH298" i="5" s="1"/>
  <c r="AG298" i="5" a="1"/>
  <c r="AG298" i="5" s="1"/>
  <c r="AF298" i="5" a="1"/>
  <c r="AF298" i="5" s="1"/>
  <c r="AE298" i="5" a="1"/>
  <c r="AE298" i="5" s="1"/>
  <c r="AD298" i="5" a="1"/>
  <c r="AD298" i="5" s="1"/>
  <c r="AC298" i="5" a="1"/>
  <c r="AC298" i="5" s="1"/>
  <c r="AB298" i="5" a="1"/>
  <c r="AB298" i="5" s="1"/>
  <c r="AA298" i="5" a="1"/>
  <c r="AA298" i="5" s="1"/>
  <c r="Z298" i="5" a="1"/>
  <c r="Z298" i="5" s="1"/>
  <c r="Y298" i="5" a="1"/>
  <c r="Y298" i="5" s="1"/>
  <c r="X298" i="5" a="1"/>
  <c r="X298" i="5" s="1"/>
  <c r="W298" i="5" a="1"/>
  <c r="W298" i="5" s="1"/>
  <c r="V298" i="5" a="1"/>
  <c r="V298" i="5" s="1"/>
  <c r="U298" i="5" a="1"/>
  <c r="U298" i="5" s="1"/>
  <c r="T298" i="5" a="1"/>
  <c r="T298" i="5" s="1"/>
  <c r="S298" i="5" a="1"/>
  <c r="S298" i="5" s="1"/>
  <c r="R298" i="5" a="1"/>
  <c r="R298" i="5" s="1"/>
  <c r="Q298" i="5" a="1"/>
  <c r="Q298" i="5" s="1"/>
  <c r="P298" i="5" a="1"/>
  <c r="P298" i="5" s="1"/>
  <c r="O298" i="5" a="1"/>
  <c r="O298" i="5" s="1"/>
  <c r="N298" i="5" a="1"/>
  <c r="N298" i="5" s="1"/>
  <c r="M298" i="5" a="1"/>
  <c r="M298" i="5" s="1"/>
  <c r="L298" i="5" a="1"/>
  <c r="L298" i="5" s="1"/>
  <c r="K298" i="5" a="1"/>
  <c r="K298" i="5" s="1"/>
  <c r="J298" i="5" a="1"/>
  <c r="J298" i="5" s="1"/>
  <c r="I298" i="5" a="1"/>
  <c r="I298" i="5" s="1"/>
  <c r="H298" i="5" a="1"/>
  <c r="H298" i="5" s="1"/>
  <c r="G298" i="5" a="1"/>
  <c r="G298" i="5" s="1"/>
  <c r="F298" i="5" a="1"/>
  <c r="F298" i="5" s="1"/>
  <c r="E298" i="5" a="1"/>
  <c r="E298" i="5" s="1"/>
  <c r="D298" i="5" a="1"/>
  <c r="D298" i="5" s="1"/>
  <c r="C298" i="5" a="1"/>
  <c r="C298" i="5" s="1"/>
  <c r="AX297" i="5" a="1"/>
  <c r="AX297" i="5" s="1"/>
  <c r="AW297" i="5" a="1"/>
  <c r="AW297" i="5" s="1"/>
  <c r="AV297" i="5" a="1"/>
  <c r="AV297" i="5" s="1"/>
  <c r="AU297" i="5" a="1"/>
  <c r="AU297" i="5" s="1"/>
  <c r="AT297" i="5" a="1"/>
  <c r="AT297" i="5" s="1"/>
  <c r="AS297" i="5" a="1"/>
  <c r="AS297" i="5" s="1"/>
  <c r="AR297" i="5" a="1"/>
  <c r="AR297" i="5" s="1"/>
  <c r="AQ297" i="5" a="1"/>
  <c r="AQ297" i="5" s="1"/>
  <c r="AP297" i="5" a="1"/>
  <c r="AP297" i="5" s="1"/>
  <c r="AO297" i="5" a="1"/>
  <c r="AO297" i="5" s="1"/>
  <c r="AN297" i="5" a="1"/>
  <c r="AN297" i="5" s="1"/>
  <c r="AM297" i="5" a="1"/>
  <c r="AM297" i="5" s="1"/>
  <c r="AL297" i="5" a="1"/>
  <c r="AL297" i="5" s="1"/>
  <c r="AK297" i="5" a="1"/>
  <c r="AK297" i="5" s="1"/>
  <c r="AJ297" i="5" a="1"/>
  <c r="AJ297" i="5" s="1"/>
  <c r="AI297" i="5" a="1"/>
  <c r="AI297" i="5" s="1"/>
  <c r="AH297" i="5" a="1"/>
  <c r="AH297" i="5" s="1"/>
  <c r="AG297" i="5" a="1"/>
  <c r="AG297" i="5" s="1"/>
  <c r="AF297" i="5" a="1"/>
  <c r="AF297" i="5" s="1"/>
  <c r="AE297" i="5" a="1"/>
  <c r="AE297" i="5" s="1"/>
  <c r="AD297" i="5" a="1"/>
  <c r="AD297" i="5" s="1"/>
  <c r="AC297" i="5" a="1"/>
  <c r="AC297" i="5" s="1"/>
  <c r="AB297" i="5" a="1"/>
  <c r="AB297" i="5" s="1"/>
  <c r="AA297" i="5" a="1"/>
  <c r="AA297" i="5" s="1"/>
  <c r="Z297" i="5" a="1"/>
  <c r="Z297" i="5" s="1"/>
  <c r="Y297" i="5" a="1"/>
  <c r="Y297" i="5" s="1"/>
  <c r="X297" i="5" a="1"/>
  <c r="X297" i="5" s="1"/>
  <c r="W297" i="5" a="1"/>
  <c r="W297" i="5" s="1"/>
  <c r="V297" i="5" a="1"/>
  <c r="V297" i="5" s="1"/>
  <c r="U297" i="5" a="1"/>
  <c r="U297" i="5" s="1"/>
  <c r="T297" i="5" a="1"/>
  <c r="T297" i="5" s="1"/>
  <c r="S297" i="5" a="1"/>
  <c r="S297" i="5" s="1"/>
  <c r="R297" i="5" a="1"/>
  <c r="R297" i="5" s="1"/>
  <c r="Q297" i="5" a="1"/>
  <c r="Q297" i="5" s="1"/>
  <c r="P297" i="5" a="1"/>
  <c r="P297" i="5" s="1"/>
  <c r="O297" i="5" a="1"/>
  <c r="O297" i="5" s="1"/>
  <c r="N297" i="5" a="1"/>
  <c r="N297" i="5" s="1"/>
  <c r="M297" i="5" a="1"/>
  <c r="M297" i="5" s="1"/>
  <c r="L297" i="5" a="1"/>
  <c r="L297" i="5" s="1"/>
  <c r="K297" i="5" a="1"/>
  <c r="K297" i="5" s="1"/>
  <c r="J297" i="5" a="1"/>
  <c r="J297" i="5" s="1"/>
  <c r="I297" i="5" a="1"/>
  <c r="I297" i="5" s="1"/>
  <c r="H297" i="5" a="1"/>
  <c r="H297" i="5" s="1"/>
  <c r="G297" i="5" a="1"/>
  <c r="G297" i="5" s="1"/>
  <c r="F297" i="5" a="1"/>
  <c r="F297" i="5" s="1"/>
  <c r="E297" i="5" a="1"/>
  <c r="E297" i="5" s="1"/>
  <c r="D297" i="5" a="1"/>
  <c r="D297" i="5" s="1"/>
  <c r="C297" i="5" a="1"/>
  <c r="C297" i="5" s="1"/>
  <c r="AX296" i="5" a="1"/>
  <c r="AX296" i="5" s="1"/>
  <c r="AW296" i="5" a="1"/>
  <c r="AW296" i="5" s="1"/>
  <c r="AV296" i="5" a="1"/>
  <c r="AV296" i="5" s="1"/>
  <c r="AU296" i="5" a="1"/>
  <c r="AU296" i="5" s="1"/>
  <c r="AT296" i="5" a="1"/>
  <c r="AT296" i="5" s="1"/>
  <c r="AS296" i="5" a="1"/>
  <c r="AS296" i="5" s="1"/>
  <c r="AR296" i="5" a="1"/>
  <c r="AR296" i="5" s="1"/>
  <c r="AQ296" i="5" a="1"/>
  <c r="AQ296" i="5" s="1"/>
  <c r="AP296" i="5" a="1"/>
  <c r="AP296" i="5" s="1"/>
  <c r="AO296" i="5" a="1"/>
  <c r="AO296" i="5" s="1"/>
  <c r="AN296" i="5" a="1"/>
  <c r="AN296" i="5" s="1"/>
  <c r="AM296" i="5" a="1"/>
  <c r="AM296" i="5" s="1"/>
  <c r="AL296" i="5" a="1"/>
  <c r="AL296" i="5" s="1"/>
  <c r="AK296" i="5" a="1"/>
  <c r="AK296" i="5" s="1"/>
  <c r="AJ296" i="5" a="1"/>
  <c r="AJ296" i="5" s="1"/>
  <c r="AI296" i="5" a="1"/>
  <c r="AI296" i="5" s="1"/>
  <c r="AH296" i="5" a="1"/>
  <c r="AH296" i="5" s="1"/>
  <c r="AG296" i="5" a="1"/>
  <c r="AG296" i="5" s="1"/>
  <c r="AF296" i="5" a="1"/>
  <c r="AF296" i="5" s="1"/>
  <c r="AE296" i="5" a="1"/>
  <c r="AE296" i="5" s="1"/>
  <c r="AD296" i="5" a="1"/>
  <c r="AD296" i="5" s="1"/>
  <c r="AC296" i="5" a="1"/>
  <c r="AC296" i="5" s="1"/>
  <c r="AB296" i="5" a="1"/>
  <c r="AB296" i="5" s="1"/>
  <c r="AA296" i="5" a="1"/>
  <c r="AA296" i="5" s="1"/>
  <c r="Z296" i="5" a="1"/>
  <c r="Z296" i="5" s="1"/>
  <c r="Y296" i="5" a="1"/>
  <c r="Y296" i="5" s="1"/>
  <c r="X296" i="5" a="1"/>
  <c r="X296" i="5" s="1"/>
  <c r="W296" i="5" a="1"/>
  <c r="W296" i="5" s="1"/>
  <c r="V296" i="5" a="1"/>
  <c r="V296" i="5" s="1"/>
  <c r="U296" i="5" a="1"/>
  <c r="U296" i="5" s="1"/>
  <c r="T296" i="5" a="1"/>
  <c r="T296" i="5" s="1"/>
  <c r="S296" i="5" a="1"/>
  <c r="S296" i="5" s="1"/>
  <c r="R296" i="5" a="1"/>
  <c r="R296" i="5" s="1"/>
  <c r="Q296" i="5" a="1"/>
  <c r="Q296" i="5" s="1"/>
  <c r="P296" i="5" a="1"/>
  <c r="P296" i="5" s="1"/>
  <c r="O296" i="5" a="1"/>
  <c r="O296" i="5" s="1"/>
  <c r="N296" i="5" a="1"/>
  <c r="N296" i="5" s="1"/>
  <c r="M296" i="5" a="1"/>
  <c r="M296" i="5" s="1"/>
  <c r="L296" i="5" a="1"/>
  <c r="L296" i="5" s="1"/>
  <c r="K296" i="5" a="1"/>
  <c r="K296" i="5" s="1"/>
  <c r="J296" i="5" a="1"/>
  <c r="J296" i="5" s="1"/>
  <c r="I296" i="5" a="1"/>
  <c r="I296" i="5" s="1"/>
  <c r="H296" i="5" a="1"/>
  <c r="H296" i="5" s="1"/>
  <c r="G296" i="5" a="1"/>
  <c r="G296" i="5" s="1"/>
  <c r="F296" i="5" a="1"/>
  <c r="F296" i="5" s="1"/>
  <c r="E296" i="5" a="1"/>
  <c r="E296" i="5" s="1"/>
  <c r="D296" i="5" a="1"/>
  <c r="D296" i="5" s="1"/>
  <c r="C296" i="5" a="1"/>
  <c r="C296" i="5" s="1"/>
  <c r="AX295" i="5" a="1"/>
  <c r="AX295" i="5" s="1"/>
  <c r="AW295" i="5" a="1"/>
  <c r="AW295" i="5" s="1"/>
  <c r="AV295" i="5" a="1"/>
  <c r="AV295" i="5" s="1"/>
  <c r="AU295" i="5" a="1"/>
  <c r="AU295" i="5" s="1"/>
  <c r="AT295" i="5" a="1"/>
  <c r="AT295" i="5" s="1"/>
  <c r="AS295" i="5" a="1"/>
  <c r="AS295" i="5" s="1"/>
  <c r="AR295" i="5" a="1"/>
  <c r="AR295" i="5" s="1"/>
  <c r="AQ295" i="5" a="1"/>
  <c r="AQ295" i="5" s="1"/>
  <c r="AP295" i="5" a="1"/>
  <c r="AP295" i="5" s="1"/>
  <c r="AO295" i="5" a="1"/>
  <c r="AO295" i="5" s="1"/>
  <c r="AN295" i="5" a="1"/>
  <c r="AN295" i="5" s="1"/>
  <c r="AM295" i="5" a="1"/>
  <c r="AM295" i="5" s="1"/>
  <c r="AL295" i="5" a="1"/>
  <c r="AL295" i="5" s="1"/>
  <c r="AK295" i="5" a="1"/>
  <c r="AK295" i="5" s="1"/>
  <c r="AJ295" i="5" a="1"/>
  <c r="AJ295" i="5" s="1"/>
  <c r="AI295" i="5" a="1"/>
  <c r="AI295" i="5" s="1"/>
  <c r="AH295" i="5" a="1"/>
  <c r="AH295" i="5" s="1"/>
  <c r="AG295" i="5" a="1"/>
  <c r="AG295" i="5" s="1"/>
  <c r="AF295" i="5" a="1"/>
  <c r="AF295" i="5" s="1"/>
  <c r="AE295" i="5" a="1"/>
  <c r="AE295" i="5" s="1"/>
  <c r="AD295" i="5" a="1"/>
  <c r="AD295" i="5" s="1"/>
  <c r="AC295" i="5" a="1"/>
  <c r="AC295" i="5" s="1"/>
  <c r="AB295" i="5" a="1"/>
  <c r="AB295" i="5" s="1"/>
  <c r="AA295" i="5" a="1"/>
  <c r="AA295" i="5" s="1"/>
  <c r="Z295" i="5" a="1"/>
  <c r="Z295" i="5" s="1"/>
  <c r="Y295" i="5" a="1"/>
  <c r="Y295" i="5" s="1"/>
  <c r="X295" i="5" a="1"/>
  <c r="X295" i="5" s="1"/>
  <c r="W295" i="5" a="1"/>
  <c r="W295" i="5" s="1"/>
  <c r="V295" i="5" a="1"/>
  <c r="V295" i="5" s="1"/>
  <c r="U295" i="5" a="1"/>
  <c r="U295" i="5" s="1"/>
  <c r="T295" i="5" a="1"/>
  <c r="T295" i="5" s="1"/>
  <c r="S295" i="5" a="1"/>
  <c r="S295" i="5" s="1"/>
  <c r="R295" i="5" a="1"/>
  <c r="R295" i="5" s="1"/>
  <c r="Q295" i="5" a="1"/>
  <c r="Q295" i="5" s="1"/>
  <c r="P295" i="5" a="1"/>
  <c r="P295" i="5" s="1"/>
  <c r="O295" i="5" a="1"/>
  <c r="O295" i="5" s="1"/>
  <c r="N295" i="5" a="1"/>
  <c r="N295" i="5" s="1"/>
  <c r="M295" i="5" a="1"/>
  <c r="M295" i="5" s="1"/>
  <c r="L295" i="5" a="1"/>
  <c r="L295" i="5" s="1"/>
  <c r="K295" i="5" a="1"/>
  <c r="K295" i="5" s="1"/>
  <c r="J295" i="5" a="1"/>
  <c r="J295" i="5" s="1"/>
  <c r="I295" i="5" a="1"/>
  <c r="I295" i="5" s="1"/>
  <c r="H295" i="5" a="1"/>
  <c r="H295" i="5" s="1"/>
  <c r="G295" i="5" a="1"/>
  <c r="G295" i="5" s="1"/>
  <c r="F295" i="5" a="1"/>
  <c r="F295" i="5" s="1"/>
  <c r="E295" i="5" a="1"/>
  <c r="E295" i="5" s="1"/>
  <c r="D295" i="5" a="1"/>
  <c r="D295" i="5" s="1"/>
  <c r="C295" i="5" a="1"/>
  <c r="C295" i="5" s="1"/>
  <c r="AX294" i="5" a="1"/>
  <c r="AX294" i="5" s="1"/>
  <c r="AW294" i="5" a="1"/>
  <c r="AW294" i="5" s="1"/>
  <c r="AV294" i="5" a="1"/>
  <c r="AV294" i="5" s="1"/>
  <c r="AU294" i="5" a="1"/>
  <c r="AU294" i="5" s="1"/>
  <c r="AT294" i="5" a="1"/>
  <c r="AT294" i="5" s="1"/>
  <c r="AS294" i="5" a="1"/>
  <c r="AS294" i="5" s="1"/>
  <c r="AR294" i="5" a="1"/>
  <c r="AR294" i="5" s="1"/>
  <c r="AQ294" i="5" a="1"/>
  <c r="AQ294" i="5" s="1"/>
  <c r="AP294" i="5" a="1"/>
  <c r="AP294" i="5" s="1"/>
  <c r="AO294" i="5" a="1"/>
  <c r="AO294" i="5" s="1"/>
  <c r="AN294" i="5" a="1"/>
  <c r="AN294" i="5" s="1"/>
  <c r="AM294" i="5" a="1"/>
  <c r="AM294" i="5" s="1"/>
  <c r="AL294" i="5" a="1"/>
  <c r="AL294" i="5" s="1"/>
  <c r="AK294" i="5" a="1"/>
  <c r="AK294" i="5" s="1"/>
  <c r="AJ294" i="5" a="1"/>
  <c r="AJ294" i="5" s="1"/>
  <c r="AI294" i="5" a="1"/>
  <c r="AI294" i="5" s="1"/>
  <c r="AH294" i="5" a="1"/>
  <c r="AH294" i="5" s="1"/>
  <c r="AG294" i="5" a="1"/>
  <c r="AG294" i="5" s="1"/>
  <c r="AF294" i="5" a="1"/>
  <c r="AF294" i="5" s="1"/>
  <c r="AE294" i="5" a="1"/>
  <c r="AE294" i="5" s="1"/>
  <c r="AD294" i="5" a="1"/>
  <c r="AD294" i="5" s="1"/>
  <c r="AC294" i="5" a="1"/>
  <c r="AC294" i="5" s="1"/>
  <c r="AB294" i="5" a="1"/>
  <c r="AB294" i="5" s="1"/>
  <c r="AA294" i="5" a="1"/>
  <c r="AA294" i="5" s="1"/>
  <c r="Z294" i="5" a="1"/>
  <c r="Z294" i="5" s="1"/>
  <c r="Y294" i="5" a="1"/>
  <c r="Y294" i="5" s="1"/>
  <c r="X294" i="5" a="1"/>
  <c r="X294" i="5" s="1"/>
  <c r="W294" i="5" a="1"/>
  <c r="W294" i="5" s="1"/>
  <c r="V294" i="5" a="1"/>
  <c r="V294" i="5" s="1"/>
  <c r="U294" i="5" a="1"/>
  <c r="U294" i="5" s="1"/>
  <c r="T294" i="5" a="1"/>
  <c r="T294" i="5" s="1"/>
  <c r="S294" i="5" a="1"/>
  <c r="S294" i="5" s="1"/>
  <c r="R294" i="5" a="1"/>
  <c r="R294" i="5" s="1"/>
  <c r="Q294" i="5" a="1"/>
  <c r="Q294" i="5" s="1"/>
  <c r="P294" i="5" a="1"/>
  <c r="P294" i="5" s="1"/>
  <c r="O294" i="5" a="1"/>
  <c r="O294" i="5" s="1"/>
  <c r="N294" i="5" a="1"/>
  <c r="N294" i="5" s="1"/>
  <c r="M294" i="5" a="1"/>
  <c r="M294" i="5" s="1"/>
  <c r="L294" i="5" a="1"/>
  <c r="L294" i="5" s="1"/>
  <c r="K294" i="5" a="1"/>
  <c r="K294" i="5" s="1"/>
  <c r="J294" i="5" a="1"/>
  <c r="J294" i="5" s="1"/>
  <c r="I294" i="5" a="1"/>
  <c r="I294" i="5" s="1"/>
  <c r="H294" i="5" a="1"/>
  <c r="H294" i="5" s="1"/>
  <c r="G294" i="5" a="1"/>
  <c r="G294" i="5" s="1"/>
  <c r="F294" i="5" a="1"/>
  <c r="F294" i="5" s="1"/>
  <c r="E294" i="5" a="1"/>
  <c r="E294" i="5" s="1"/>
  <c r="D294" i="5" a="1"/>
  <c r="D294" i="5" s="1"/>
  <c r="C294" i="5" a="1"/>
  <c r="C294" i="5" s="1"/>
  <c r="AX293" i="5" a="1"/>
  <c r="AX293" i="5" s="1"/>
  <c r="AW293" i="5" a="1"/>
  <c r="AW293" i="5" s="1"/>
  <c r="AV293" i="5" a="1"/>
  <c r="AV293" i="5" s="1"/>
  <c r="AU293" i="5" a="1"/>
  <c r="AU293" i="5" s="1"/>
  <c r="AT293" i="5" a="1"/>
  <c r="AT293" i="5" s="1"/>
  <c r="AS293" i="5" a="1"/>
  <c r="AS293" i="5" s="1"/>
  <c r="AR293" i="5" a="1"/>
  <c r="AR293" i="5" s="1"/>
  <c r="AQ293" i="5" a="1"/>
  <c r="AQ293" i="5" s="1"/>
  <c r="AP293" i="5" a="1"/>
  <c r="AP293" i="5" s="1"/>
  <c r="AO293" i="5" a="1"/>
  <c r="AO293" i="5" s="1"/>
  <c r="AN293" i="5" a="1"/>
  <c r="AN293" i="5" s="1"/>
  <c r="AM293" i="5" a="1"/>
  <c r="AM293" i="5" s="1"/>
  <c r="AL293" i="5" a="1"/>
  <c r="AL293" i="5" s="1"/>
  <c r="AK293" i="5" a="1"/>
  <c r="AK293" i="5" s="1"/>
  <c r="AJ293" i="5" a="1"/>
  <c r="AJ293" i="5" s="1"/>
  <c r="AI293" i="5" a="1"/>
  <c r="AI293" i="5" s="1"/>
  <c r="AH293" i="5" a="1"/>
  <c r="AH293" i="5" s="1"/>
  <c r="AG293" i="5" a="1"/>
  <c r="AG293" i="5" s="1"/>
  <c r="AF293" i="5" a="1"/>
  <c r="AF293" i="5" s="1"/>
  <c r="AE293" i="5" a="1"/>
  <c r="AE293" i="5" s="1"/>
  <c r="AD293" i="5" a="1"/>
  <c r="AD293" i="5" s="1"/>
  <c r="AC293" i="5" a="1"/>
  <c r="AC293" i="5" s="1"/>
  <c r="AB293" i="5" a="1"/>
  <c r="AB293" i="5" s="1"/>
  <c r="AA293" i="5" a="1"/>
  <c r="AA293" i="5" s="1"/>
  <c r="Z293" i="5" a="1"/>
  <c r="Z293" i="5" s="1"/>
  <c r="Y293" i="5" a="1"/>
  <c r="Y293" i="5" s="1"/>
  <c r="X293" i="5" a="1"/>
  <c r="X293" i="5" s="1"/>
  <c r="W293" i="5" a="1"/>
  <c r="W293" i="5" s="1"/>
  <c r="V293" i="5" a="1"/>
  <c r="V293" i="5" s="1"/>
  <c r="U293" i="5" a="1"/>
  <c r="U293" i="5" s="1"/>
  <c r="T293" i="5" a="1"/>
  <c r="T293" i="5" s="1"/>
  <c r="S293" i="5" a="1"/>
  <c r="S293" i="5" s="1"/>
  <c r="R293" i="5" a="1"/>
  <c r="R293" i="5" s="1"/>
  <c r="Q293" i="5" a="1"/>
  <c r="Q293" i="5" s="1"/>
  <c r="P293" i="5" a="1"/>
  <c r="P293" i="5" s="1"/>
  <c r="O293" i="5" a="1"/>
  <c r="O293" i="5" s="1"/>
  <c r="N293" i="5" a="1"/>
  <c r="N293" i="5" s="1"/>
  <c r="M293" i="5" a="1"/>
  <c r="M293" i="5" s="1"/>
  <c r="L293" i="5" a="1"/>
  <c r="L293" i="5" s="1"/>
  <c r="K293" i="5" a="1"/>
  <c r="K293" i="5" s="1"/>
  <c r="J293" i="5" a="1"/>
  <c r="J293" i="5" s="1"/>
  <c r="I293" i="5" a="1"/>
  <c r="I293" i="5" s="1"/>
  <c r="H293" i="5" a="1"/>
  <c r="H293" i="5" s="1"/>
  <c r="G293" i="5" a="1"/>
  <c r="G293" i="5" s="1"/>
  <c r="F293" i="5" a="1"/>
  <c r="F293" i="5" s="1"/>
  <c r="E293" i="5" a="1"/>
  <c r="E293" i="5" s="1"/>
  <c r="D293" i="5" a="1"/>
  <c r="D293" i="5" s="1"/>
  <c r="C293" i="5" a="1"/>
  <c r="C293" i="5" s="1"/>
  <c r="AX292" i="5" a="1"/>
  <c r="AX292" i="5" s="1"/>
  <c r="AW292" i="5" a="1"/>
  <c r="AW292" i="5" s="1"/>
  <c r="AV292" i="5" a="1"/>
  <c r="AV292" i="5" s="1"/>
  <c r="AU292" i="5" a="1"/>
  <c r="AU292" i="5" s="1"/>
  <c r="AT292" i="5" a="1"/>
  <c r="AT292" i="5" s="1"/>
  <c r="AS292" i="5" a="1"/>
  <c r="AS292" i="5" s="1"/>
  <c r="AR292" i="5" a="1"/>
  <c r="AR292" i="5" s="1"/>
  <c r="AQ292" i="5" a="1"/>
  <c r="AQ292" i="5" s="1"/>
  <c r="AP292" i="5" a="1"/>
  <c r="AP292" i="5" s="1"/>
  <c r="AO292" i="5" a="1"/>
  <c r="AO292" i="5" s="1"/>
  <c r="AN292" i="5" a="1"/>
  <c r="AN292" i="5" s="1"/>
  <c r="AM292" i="5" a="1"/>
  <c r="AM292" i="5" s="1"/>
  <c r="AL292" i="5" a="1"/>
  <c r="AL292" i="5" s="1"/>
  <c r="AK292" i="5" a="1"/>
  <c r="AK292" i="5" s="1"/>
  <c r="AJ292" i="5" a="1"/>
  <c r="AJ292" i="5" s="1"/>
  <c r="AI292" i="5" a="1"/>
  <c r="AI292" i="5" s="1"/>
  <c r="AH292" i="5" a="1"/>
  <c r="AH292" i="5" s="1"/>
  <c r="AG292" i="5" a="1"/>
  <c r="AG292" i="5" s="1"/>
  <c r="AF292" i="5" a="1"/>
  <c r="AF292" i="5" s="1"/>
  <c r="AE292" i="5" a="1"/>
  <c r="AE292" i="5" s="1"/>
  <c r="AD292" i="5" a="1"/>
  <c r="AD292" i="5" s="1"/>
  <c r="AC292" i="5" a="1"/>
  <c r="AC292" i="5" s="1"/>
  <c r="AB292" i="5" a="1"/>
  <c r="AB292" i="5" s="1"/>
  <c r="AA292" i="5" a="1"/>
  <c r="AA292" i="5" s="1"/>
  <c r="Z292" i="5" a="1"/>
  <c r="Z292" i="5" s="1"/>
  <c r="Y292" i="5" a="1"/>
  <c r="Y292" i="5" s="1"/>
  <c r="X292" i="5" a="1"/>
  <c r="X292" i="5" s="1"/>
  <c r="W292" i="5" a="1"/>
  <c r="W292" i="5" s="1"/>
  <c r="V292" i="5" a="1"/>
  <c r="V292" i="5" s="1"/>
  <c r="U292" i="5" a="1"/>
  <c r="U292" i="5" s="1"/>
  <c r="T292" i="5" a="1"/>
  <c r="T292" i="5" s="1"/>
  <c r="S292" i="5" a="1"/>
  <c r="S292" i="5" s="1"/>
  <c r="R292" i="5" a="1"/>
  <c r="R292" i="5" s="1"/>
  <c r="Q292" i="5" a="1"/>
  <c r="Q292" i="5" s="1"/>
  <c r="P292" i="5" a="1"/>
  <c r="P292" i="5" s="1"/>
  <c r="O292" i="5" a="1"/>
  <c r="O292" i="5" s="1"/>
  <c r="N292" i="5" a="1"/>
  <c r="N292" i="5" s="1"/>
  <c r="M292" i="5" a="1"/>
  <c r="M292" i="5" s="1"/>
  <c r="L292" i="5" a="1"/>
  <c r="L292" i="5" s="1"/>
  <c r="K292" i="5" a="1"/>
  <c r="K292" i="5" s="1"/>
  <c r="J292" i="5" a="1"/>
  <c r="J292" i="5" s="1"/>
  <c r="I292" i="5" a="1"/>
  <c r="I292" i="5" s="1"/>
  <c r="H292" i="5" a="1"/>
  <c r="H292" i="5" s="1"/>
  <c r="G292" i="5" a="1"/>
  <c r="G292" i="5" s="1"/>
  <c r="F292" i="5" a="1"/>
  <c r="F292" i="5" s="1"/>
  <c r="E292" i="5" a="1"/>
  <c r="E292" i="5" s="1"/>
  <c r="D292" i="5" a="1"/>
  <c r="D292" i="5" s="1"/>
  <c r="C292" i="5" a="1"/>
  <c r="C292" i="5" s="1"/>
  <c r="AX291" i="5" a="1"/>
  <c r="AX291" i="5" s="1"/>
  <c r="AW291" i="5" a="1"/>
  <c r="AW291" i="5" s="1"/>
  <c r="AV291" i="5" a="1"/>
  <c r="AV291" i="5" s="1"/>
  <c r="AU291" i="5" a="1"/>
  <c r="AU291" i="5" s="1"/>
  <c r="AT291" i="5" a="1"/>
  <c r="AT291" i="5" s="1"/>
  <c r="AS291" i="5" a="1"/>
  <c r="AS291" i="5" s="1"/>
  <c r="AR291" i="5" a="1"/>
  <c r="AR291" i="5" s="1"/>
  <c r="AQ291" i="5" a="1"/>
  <c r="AQ291" i="5" s="1"/>
  <c r="AP291" i="5" a="1"/>
  <c r="AP291" i="5" s="1"/>
  <c r="AO291" i="5" a="1"/>
  <c r="AO291" i="5" s="1"/>
  <c r="AN291" i="5" a="1"/>
  <c r="AN291" i="5" s="1"/>
  <c r="AM291" i="5" a="1"/>
  <c r="AM291" i="5" s="1"/>
  <c r="AL291" i="5" a="1"/>
  <c r="AL291" i="5" s="1"/>
  <c r="AK291" i="5" a="1"/>
  <c r="AK291" i="5" s="1"/>
  <c r="AJ291" i="5" a="1"/>
  <c r="AJ291" i="5" s="1"/>
  <c r="AI291" i="5" a="1"/>
  <c r="AI291" i="5" s="1"/>
  <c r="AH291" i="5" a="1"/>
  <c r="AH291" i="5" s="1"/>
  <c r="AG291" i="5" a="1"/>
  <c r="AG291" i="5" s="1"/>
  <c r="AF291" i="5" a="1"/>
  <c r="AF291" i="5" s="1"/>
  <c r="AE291" i="5" a="1"/>
  <c r="AE291" i="5" s="1"/>
  <c r="AD291" i="5" a="1"/>
  <c r="AD291" i="5" s="1"/>
  <c r="AC291" i="5" a="1"/>
  <c r="AC291" i="5" s="1"/>
  <c r="AB291" i="5" a="1"/>
  <c r="AB291" i="5" s="1"/>
  <c r="AA291" i="5" a="1"/>
  <c r="AA291" i="5" s="1"/>
  <c r="Z291" i="5" a="1"/>
  <c r="Z291" i="5" s="1"/>
  <c r="Y291" i="5" a="1"/>
  <c r="Y291" i="5" s="1"/>
  <c r="X291" i="5" a="1"/>
  <c r="X291" i="5" s="1"/>
  <c r="W291" i="5" a="1"/>
  <c r="W291" i="5" s="1"/>
  <c r="V291" i="5" a="1"/>
  <c r="V291" i="5" s="1"/>
  <c r="U291" i="5" a="1"/>
  <c r="U291" i="5" s="1"/>
  <c r="T291" i="5" a="1"/>
  <c r="T291" i="5" s="1"/>
  <c r="S291" i="5" a="1"/>
  <c r="S291" i="5" s="1"/>
  <c r="R291" i="5" a="1"/>
  <c r="R291" i="5" s="1"/>
  <c r="Q291" i="5" a="1"/>
  <c r="Q291" i="5" s="1"/>
  <c r="P291" i="5" a="1"/>
  <c r="P291" i="5" s="1"/>
  <c r="O291" i="5" a="1"/>
  <c r="O291" i="5" s="1"/>
  <c r="N291" i="5" a="1"/>
  <c r="N291" i="5" s="1"/>
  <c r="M291" i="5" a="1"/>
  <c r="M291" i="5" s="1"/>
  <c r="L291" i="5" a="1"/>
  <c r="L291" i="5" s="1"/>
  <c r="K291" i="5" a="1"/>
  <c r="K291" i="5" s="1"/>
  <c r="J291" i="5" a="1"/>
  <c r="J291" i="5" s="1"/>
  <c r="I291" i="5" a="1"/>
  <c r="I291" i="5" s="1"/>
  <c r="H291" i="5" a="1"/>
  <c r="H291" i="5" s="1"/>
  <c r="G291" i="5" a="1"/>
  <c r="G291" i="5" s="1"/>
  <c r="F291" i="5" a="1"/>
  <c r="F291" i="5" s="1"/>
  <c r="E291" i="5" a="1"/>
  <c r="E291" i="5" s="1"/>
  <c r="D291" i="5" a="1"/>
  <c r="D291" i="5" s="1"/>
  <c r="C291" i="5" a="1"/>
  <c r="C291" i="5" s="1"/>
  <c r="AX290" i="5" a="1"/>
  <c r="AX290" i="5" s="1"/>
  <c r="AW290" i="5" a="1"/>
  <c r="AW290" i="5" s="1"/>
  <c r="AV290" i="5" a="1"/>
  <c r="AV290" i="5" s="1"/>
  <c r="AU290" i="5" a="1"/>
  <c r="AU290" i="5" s="1"/>
  <c r="AT290" i="5" a="1"/>
  <c r="AT290" i="5" s="1"/>
  <c r="AS290" i="5" a="1"/>
  <c r="AS290" i="5" s="1"/>
  <c r="AR290" i="5" a="1"/>
  <c r="AR290" i="5" s="1"/>
  <c r="AQ290" i="5" a="1"/>
  <c r="AQ290" i="5" s="1"/>
  <c r="AP290" i="5" a="1"/>
  <c r="AP290" i="5" s="1"/>
  <c r="AO290" i="5" a="1"/>
  <c r="AO290" i="5" s="1"/>
  <c r="AN290" i="5" a="1"/>
  <c r="AN290" i="5" s="1"/>
  <c r="AM290" i="5" a="1"/>
  <c r="AM290" i="5" s="1"/>
  <c r="AL290" i="5" a="1"/>
  <c r="AL290" i="5" s="1"/>
  <c r="AK290" i="5" a="1"/>
  <c r="AK290" i="5" s="1"/>
  <c r="AJ290" i="5" a="1"/>
  <c r="AJ290" i="5" s="1"/>
  <c r="AI290" i="5" a="1"/>
  <c r="AI290" i="5" s="1"/>
  <c r="AH290" i="5" a="1"/>
  <c r="AH290" i="5" s="1"/>
  <c r="AG290" i="5" a="1"/>
  <c r="AG290" i="5" s="1"/>
  <c r="AF290" i="5" a="1"/>
  <c r="AF290" i="5" s="1"/>
  <c r="AE290" i="5" a="1"/>
  <c r="AE290" i="5" s="1"/>
  <c r="AD290" i="5" a="1"/>
  <c r="AD290" i="5" s="1"/>
  <c r="AC290" i="5" a="1"/>
  <c r="AC290" i="5" s="1"/>
  <c r="AB290" i="5" a="1"/>
  <c r="AB290" i="5" s="1"/>
  <c r="AA290" i="5" a="1"/>
  <c r="AA290" i="5" s="1"/>
  <c r="Z290" i="5" a="1"/>
  <c r="Z290" i="5" s="1"/>
  <c r="Y290" i="5" a="1"/>
  <c r="Y290" i="5" s="1"/>
  <c r="X290" i="5" a="1"/>
  <c r="X290" i="5" s="1"/>
  <c r="W290" i="5" a="1"/>
  <c r="W290" i="5" s="1"/>
  <c r="V290" i="5" a="1"/>
  <c r="V290" i="5" s="1"/>
  <c r="U290" i="5" a="1"/>
  <c r="U290" i="5" s="1"/>
  <c r="T290" i="5" a="1"/>
  <c r="T290" i="5" s="1"/>
  <c r="S290" i="5" a="1"/>
  <c r="S290" i="5" s="1"/>
  <c r="R290" i="5" a="1"/>
  <c r="R290" i="5" s="1"/>
  <c r="Q290" i="5" a="1"/>
  <c r="Q290" i="5" s="1"/>
  <c r="P290" i="5" a="1"/>
  <c r="P290" i="5" s="1"/>
  <c r="O290" i="5" a="1"/>
  <c r="O290" i="5" s="1"/>
  <c r="N290" i="5" a="1"/>
  <c r="N290" i="5" s="1"/>
  <c r="M290" i="5" a="1"/>
  <c r="M290" i="5" s="1"/>
  <c r="L290" i="5" a="1"/>
  <c r="L290" i="5" s="1"/>
  <c r="K290" i="5" a="1"/>
  <c r="K290" i="5" s="1"/>
  <c r="J290" i="5" a="1"/>
  <c r="J290" i="5" s="1"/>
  <c r="I290" i="5" a="1"/>
  <c r="I290" i="5" s="1"/>
  <c r="H290" i="5" a="1"/>
  <c r="H290" i="5" s="1"/>
  <c r="G290" i="5" a="1"/>
  <c r="G290" i="5" s="1"/>
  <c r="F290" i="5" a="1"/>
  <c r="F290" i="5" s="1"/>
  <c r="E290" i="5" a="1"/>
  <c r="E290" i="5" s="1"/>
  <c r="D290" i="5" a="1"/>
  <c r="D290" i="5" s="1"/>
  <c r="C290" i="5" a="1"/>
  <c r="C290" i="5" s="1"/>
  <c r="AX289" i="5" a="1"/>
  <c r="AX289" i="5" s="1"/>
  <c r="AW289" i="5" a="1"/>
  <c r="AW289" i="5" s="1"/>
  <c r="AV289" i="5" a="1"/>
  <c r="AV289" i="5" s="1"/>
  <c r="AU289" i="5" a="1"/>
  <c r="AU289" i="5" s="1"/>
  <c r="AT289" i="5" a="1"/>
  <c r="AT289" i="5" s="1"/>
  <c r="AS289" i="5" a="1"/>
  <c r="AS289" i="5" s="1"/>
  <c r="AR289" i="5" a="1"/>
  <c r="AR289" i="5" s="1"/>
  <c r="AQ289" i="5" a="1"/>
  <c r="AQ289" i="5" s="1"/>
  <c r="AP289" i="5" a="1"/>
  <c r="AP289" i="5" s="1"/>
  <c r="AO289" i="5" a="1"/>
  <c r="AO289" i="5" s="1"/>
  <c r="AN289" i="5" a="1"/>
  <c r="AN289" i="5" s="1"/>
  <c r="AM289" i="5" a="1"/>
  <c r="AM289" i="5" s="1"/>
  <c r="AL289" i="5" a="1"/>
  <c r="AL289" i="5" s="1"/>
  <c r="AK289" i="5" a="1"/>
  <c r="AK289" i="5" s="1"/>
  <c r="AJ289" i="5" a="1"/>
  <c r="AJ289" i="5" s="1"/>
  <c r="AI289" i="5" a="1"/>
  <c r="AI289" i="5" s="1"/>
  <c r="AH289" i="5" a="1"/>
  <c r="AH289" i="5" s="1"/>
  <c r="AG289" i="5" a="1"/>
  <c r="AG289" i="5" s="1"/>
  <c r="AF289" i="5" a="1"/>
  <c r="AF289" i="5" s="1"/>
  <c r="AE289" i="5" a="1"/>
  <c r="AE289" i="5" s="1"/>
  <c r="AD289" i="5" a="1"/>
  <c r="AD289" i="5" s="1"/>
  <c r="AC289" i="5" a="1"/>
  <c r="AC289" i="5" s="1"/>
  <c r="AB289" i="5" a="1"/>
  <c r="AB289" i="5" s="1"/>
  <c r="AA289" i="5" a="1"/>
  <c r="AA289" i="5" s="1"/>
  <c r="Z289" i="5" a="1"/>
  <c r="Z289" i="5" s="1"/>
  <c r="Y289" i="5" a="1"/>
  <c r="Y289" i="5" s="1"/>
  <c r="X289" i="5" a="1"/>
  <c r="X289" i="5" s="1"/>
  <c r="W289" i="5" a="1"/>
  <c r="W289" i="5" s="1"/>
  <c r="V289" i="5" a="1"/>
  <c r="V289" i="5" s="1"/>
  <c r="U289" i="5" a="1"/>
  <c r="U289" i="5" s="1"/>
  <c r="T289" i="5" a="1"/>
  <c r="T289" i="5" s="1"/>
  <c r="S289" i="5" a="1"/>
  <c r="S289" i="5" s="1"/>
  <c r="R289" i="5" a="1"/>
  <c r="R289" i="5" s="1"/>
  <c r="Q289" i="5" a="1"/>
  <c r="Q289" i="5" s="1"/>
  <c r="P289" i="5" a="1"/>
  <c r="P289" i="5" s="1"/>
  <c r="O289" i="5" a="1"/>
  <c r="O289" i="5" s="1"/>
  <c r="N289" i="5" a="1"/>
  <c r="N289" i="5" s="1"/>
  <c r="M289" i="5" a="1"/>
  <c r="M289" i="5" s="1"/>
  <c r="L289" i="5" a="1"/>
  <c r="L289" i="5" s="1"/>
  <c r="K289" i="5" a="1"/>
  <c r="K289" i="5" s="1"/>
  <c r="J289" i="5" a="1"/>
  <c r="J289" i="5" s="1"/>
  <c r="I289" i="5" a="1"/>
  <c r="I289" i="5" s="1"/>
  <c r="H289" i="5" a="1"/>
  <c r="H289" i="5" s="1"/>
  <c r="G289" i="5" a="1"/>
  <c r="G289" i="5" s="1"/>
  <c r="F289" i="5" a="1"/>
  <c r="F289" i="5" s="1"/>
  <c r="E289" i="5" a="1"/>
  <c r="E289" i="5" s="1"/>
  <c r="D289" i="5" a="1"/>
  <c r="D289" i="5" s="1"/>
  <c r="C289" i="5" a="1"/>
  <c r="C289" i="5" s="1"/>
  <c r="AX288" i="5" a="1"/>
  <c r="AX288" i="5" s="1"/>
  <c r="AW288" i="5" a="1"/>
  <c r="AW288" i="5" s="1"/>
  <c r="AV288" i="5" a="1"/>
  <c r="AV288" i="5" s="1"/>
  <c r="AU288" i="5" a="1"/>
  <c r="AU288" i="5" s="1"/>
  <c r="AT288" i="5" a="1"/>
  <c r="AT288" i="5" s="1"/>
  <c r="AS288" i="5" a="1"/>
  <c r="AS288" i="5" s="1"/>
  <c r="AR288" i="5" a="1"/>
  <c r="AR288" i="5" s="1"/>
  <c r="AQ288" i="5" a="1"/>
  <c r="AQ288" i="5" s="1"/>
  <c r="AP288" i="5" a="1"/>
  <c r="AP288" i="5" s="1"/>
  <c r="AO288" i="5" a="1"/>
  <c r="AO288" i="5" s="1"/>
  <c r="AN288" i="5" a="1"/>
  <c r="AN288" i="5" s="1"/>
  <c r="AM288" i="5" a="1"/>
  <c r="AM288" i="5" s="1"/>
  <c r="AL288" i="5" a="1"/>
  <c r="AL288" i="5" s="1"/>
  <c r="AK288" i="5" a="1"/>
  <c r="AK288" i="5" s="1"/>
  <c r="AJ288" i="5" a="1"/>
  <c r="AJ288" i="5" s="1"/>
  <c r="AI288" i="5" a="1"/>
  <c r="AI288" i="5" s="1"/>
  <c r="AH288" i="5" a="1"/>
  <c r="AH288" i="5" s="1"/>
  <c r="AG288" i="5" a="1"/>
  <c r="AG288" i="5" s="1"/>
  <c r="AF288" i="5" a="1"/>
  <c r="AF288" i="5" s="1"/>
  <c r="AE288" i="5" a="1"/>
  <c r="AE288" i="5" s="1"/>
  <c r="AD288" i="5" a="1"/>
  <c r="AD288" i="5" s="1"/>
  <c r="AC288" i="5" a="1"/>
  <c r="AC288" i="5" s="1"/>
  <c r="AB288" i="5" a="1"/>
  <c r="AB288" i="5" s="1"/>
  <c r="AA288" i="5" a="1"/>
  <c r="AA288" i="5" s="1"/>
  <c r="Z288" i="5" a="1"/>
  <c r="Z288" i="5" s="1"/>
  <c r="Y288" i="5" a="1"/>
  <c r="Y288" i="5" s="1"/>
  <c r="X288" i="5" a="1"/>
  <c r="X288" i="5" s="1"/>
  <c r="W288" i="5" a="1"/>
  <c r="W288" i="5" s="1"/>
  <c r="V288" i="5" a="1"/>
  <c r="V288" i="5" s="1"/>
  <c r="U288" i="5" a="1"/>
  <c r="U288" i="5" s="1"/>
  <c r="T288" i="5" a="1"/>
  <c r="T288" i="5" s="1"/>
  <c r="S288" i="5" a="1"/>
  <c r="S288" i="5" s="1"/>
  <c r="R288" i="5" a="1"/>
  <c r="R288" i="5" s="1"/>
  <c r="Q288" i="5" a="1"/>
  <c r="Q288" i="5" s="1"/>
  <c r="P288" i="5" a="1"/>
  <c r="P288" i="5" s="1"/>
  <c r="O288" i="5" a="1"/>
  <c r="O288" i="5" s="1"/>
  <c r="N288" i="5" a="1"/>
  <c r="N288" i="5" s="1"/>
  <c r="M288" i="5" a="1"/>
  <c r="M288" i="5" s="1"/>
  <c r="L288" i="5" a="1"/>
  <c r="L288" i="5" s="1"/>
  <c r="K288" i="5" a="1"/>
  <c r="K288" i="5" s="1"/>
  <c r="J288" i="5" a="1"/>
  <c r="J288" i="5" s="1"/>
  <c r="I288" i="5" a="1"/>
  <c r="I288" i="5" s="1"/>
  <c r="H288" i="5" a="1"/>
  <c r="H288" i="5" s="1"/>
  <c r="G288" i="5" a="1"/>
  <c r="G288" i="5" s="1"/>
  <c r="F288" i="5" a="1"/>
  <c r="F288" i="5" s="1"/>
  <c r="E288" i="5" a="1"/>
  <c r="E288" i="5" s="1"/>
  <c r="D288" i="5" a="1"/>
  <c r="D288" i="5" s="1"/>
  <c r="C288" i="5" a="1"/>
  <c r="C288" i="5" s="1"/>
  <c r="AX287" i="5" a="1"/>
  <c r="AX287" i="5" s="1"/>
  <c r="AW287" i="5" a="1"/>
  <c r="AW287" i="5" s="1"/>
  <c r="AV287" i="5" a="1"/>
  <c r="AV287" i="5" s="1"/>
  <c r="AU287" i="5" a="1"/>
  <c r="AU287" i="5" s="1"/>
  <c r="AT287" i="5" a="1"/>
  <c r="AT287" i="5" s="1"/>
  <c r="AS287" i="5" a="1"/>
  <c r="AS287" i="5" s="1"/>
  <c r="AR287" i="5" a="1"/>
  <c r="AR287" i="5" s="1"/>
  <c r="AQ287" i="5" a="1"/>
  <c r="AQ287" i="5" s="1"/>
  <c r="AP287" i="5" a="1"/>
  <c r="AP287" i="5" s="1"/>
  <c r="AO287" i="5" a="1"/>
  <c r="AO287" i="5" s="1"/>
  <c r="AN287" i="5" a="1"/>
  <c r="AN287" i="5" s="1"/>
  <c r="AM287" i="5" a="1"/>
  <c r="AM287" i="5" s="1"/>
  <c r="AL287" i="5" a="1"/>
  <c r="AL287" i="5" s="1"/>
  <c r="AK287" i="5" a="1"/>
  <c r="AK287" i="5" s="1"/>
  <c r="AJ287" i="5" a="1"/>
  <c r="AJ287" i="5" s="1"/>
  <c r="AI287" i="5" a="1"/>
  <c r="AI287" i="5" s="1"/>
  <c r="AH287" i="5" a="1"/>
  <c r="AH287" i="5" s="1"/>
  <c r="AG287" i="5" a="1"/>
  <c r="AG287" i="5" s="1"/>
  <c r="AF287" i="5" a="1"/>
  <c r="AF287" i="5" s="1"/>
  <c r="AE287" i="5" a="1"/>
  <c r="AE287" i="5" s="1"/>
  <c r="AD287" i="5" a="1"/>
  <c r="AD287" i="5" s="1"/>
  <c r="AC287" i="5" a="1"/>
  <c r="AC287" i="5" s="1"/>
  <c r="AB287" i="5" a="1"/>
  <c r="AB287" i="5" s="1"/>
  <c r="AA287" i="5" a="1"/>
  <c r="AA287" i="5" s="1"/>
  <c r="Z287" i="5" a="1"/>
  <c r="Z287" i="5" s="1"/>
  <c r="Y287" i="5" a="1"/>
  <c r="Y287" i="5" s="1"/>
  <c r="X287" i="5" a="1"/>
  <c r="X287" i="5" s="1"/>
  <c r="W287" i="5" a="1"/>
  <c r="W287" i="5" s="1"/>
  <c r="V287" i="5" a="1"/>
  <c r="V287" i="5" s="1"/>
  <c r="U287" i="5" a="1"/>
  <c r="U287" i="5" s="1"/>
  <c r="T287" i="5" a="1"/>
  <c r="T287" i="5" s="1"/>
  <c r="S287" i="5" a="1"/>
  <c r="S287" i="5" s="1"/>
  <c r="R287" i="5" a="1"/>
  <c r="R287" i="5" s="1"/>
  <c r="Q287" i="5" a="1"/>
  <c r="Q287" i="5" s="1"/>
  <c r="P287" i="5" a="1"/>
  <c r="P287" i="5" s="1"/>
  <c r="O287" i="5" a="1"/>
  <c r="O287" i="5" s="1"/>
  <c r="N287" i="5" a="1"/>
  <c r="N287" i="5" s="1"/>
  <c r="M287" i="5" a="1"/>
  <c r="M287" i="5" s="1"/>
  <c r="L287" i="5" a="1"/>
  <c r="L287" i="5" s="1"/>
  <c r="K287" i="5" a="1"/>
  <c r="K287" i="5" s="1"/>
  <c r="J287" i="5" a="1"/>
  <c r="J287" i="5" s="1"/>
  <c r="I287" i="5" a="1"/>
  <c r="I287" i="5" s="1"/>
  <c r="H287" i="5" a="1"/>
  <c r="H287" i="5" s="1"/>
  <c r="G287" i="5" a="1"/>
  <c r="G287" i="5" s="1"/>
  <c r="F287" i="5" a="1"/>
  <c r="F287" i="5" s="1"/>
  <c r="E287" i="5" a="1"/>
  <c r="E287" i="5" s="1"/>
  <c r="D287" i="5" a="1"/>
  <c r="D287" i="5" s="1"/>
  <c r="C287" i="5" a="1"/>
  <c r="C287" i="5" s="1"/>
  <c r="AX286" i="5" a="1"/>
  <c r="AX286" i="5" s="1"/>
  <c r="AW286" i="5" a="1"/>
  <c r="AW286" i="5" s="1"/>
  <c r="AV286" i="5" a="1"/>
  <c r="AV286" i="5" s="1"/>
  <c r="AU286" i="5" a="1"/>
  <c r="AU286" i="5" s="1"/>
  <c r="AT286" i="5" a="1"/>
  <c r="AT286" i="5" s="1"/>
  <c r="AS286" i="5" a="1"/>
  <c r="AS286" i="5" s="1"/>
  <c r="AR286" i="5" a="1"/>
  <c r="AR286" i="5" s="1"/>
  <c r="AQ286" i="5" a="1"/>
  <c r="AQ286" i="5" s="1"/>
  <c r="AP286" i="5" a="1"/>
  <c r="AP286" i="5" s="1"/>
  <c r="AO286" i="5" a="1"/>
  <c r="AO286" i="5" s="1"/>
  <c r="AN286" i="5" a="1"/>
  <c r="AN286" i="5" s="1"/>
  <c r="AM286" i="5" a="1"/>
  <c r="AM286" i="5" s="1"/>
  <c r="AL286" i="5" a="1"/>
  <c r="AL286" i="5" s="1"/>
  <c r="AK286" i="5" a="1"/>
  <c r="AK286" i="5" s="1"/>
  <c r="AJ286" i="5" a="1"/>
  <c r="AJ286" i="5" s="1"/>
  <c r="AI286" i="5" a="1"/>
  <c r="AI286" i="5" s="1"/>
  <c r="AH286" i="5" a="1"/>
  <c r="AH286" i="5" s="1"/>
  <c r="AG286" i="5" a="1"/>
  <c r="AG286" i="5" s="1"/>
  <c r="AF286" i="5" a="1"/>
  <c r="AF286" i="5" s="1"/>
  <c r="AE286" i="5" a="1"/>
  <c r="AE286" i="5" s="1"/>
  <c r="AD286" i="5" a="1"/>
  <c r="AD286" i="5" s="1"/>
  <c r="AC286" i="5" a="1"/>
  <c r="AC286" i="5" s="1"/>
  <c r="AB286" i="5" a="1"/>
  <c r="AB286" i="5" s="1"/>
  <c r="AA286" i="5" a="1"/>
  <c r="AA286" i="5" s="1"/>
  <c r="Z286" i="5" a="1"/>
  <c r="Z286" i="5" s="1"/>
  <c r="Y286" i="5" a="1"/>
  <c r="Y286" i="5" s="1"/>
  <c r="X286" i="5" a="1"/>
  <c r="X286" i="5" s="1"/>
  <c r="W286" i="5" a="1"/>
  <c r="W286" i="5" s="1"/>
  <c r="V286" i="5" a="1"/>
  <c r="V286" i="5" s="1"/>
  <c r="U286" i="5" a="1"/>
  <c r="U286" i="5" s="1"/>
  <c r="T286" i="5" a="1"/>
  <c r="T286" i="5" s="1"/>
  <c r="S286" i="5" a="1"/>
  <c r="S286" i="5" s="1"/>
  <c r="R286" i="5" a="1"/>
  <c r="R286" i="5" s="1"/>
  <c r="Q286" i="5" a="1"/>
  <c r="Q286" i="5" s="1"/>
  <c r="P286" i="5" a="1"/>
  <c r="P286" i="5" s="1"/>
  <c r="O286" i="5" a="1"/>
  <c r="O286" i="5" s="1"/>
  <c r="N286" i="5" a="1"/>
  <c r="N286" i="5" s="1"/>
  <c r="M286" i="5" a="1"/>
  <c r="M286" i="5" s="1"/>
  <c r="L286" i="5" a="1"/>
  <c r="L286" i="5" s="1"/>
  <c r="K286" i="5" a="1"/>
  <c r="K286" i="5" s="1"/>
  <c r="J286" i="5" a="1"/>
  <c r="J286" i="5" s="1"/>
  <c r="I286" i="5" a="1"/>
  <c r="I286" i="5" s="1"/>
  <c r="H286" i="5" a="1"/>
  <c r="H286" i="5" s="1"/>
  <c r="G286" i="5" a="1"/>
  <c r="G286" i="5" s="1"/>
  <c r="F286" i="5" a="1"/>
  <c r="F286" i="5" s="1"/>
  <c r="E286" i="5" a="1"/>
  <c r="E286" i="5" s="1"/>
  <c r="D286" i="5" a="1"/>
  <c r="D286" i="5" s="1"/>
  <c r="C286" i="5" a="1"/>
  <c r="C286" i="5" s="1"/>
  <c r="AX285" i="5" a="1"/>
  <c r="AX285" i="5" s="1"/>
  <c r="AW285" i="5" a="1"/>
  <c r="AW285" i="5" s="1"/>
  <c r="AV285" i="5" a="1"/>
  <c r="AV285" i="5" s="1"/>
  <c r="AU285" i="5" a="1"/>
  <c r="AU285" i="5" s="1"/>
  <c r="AT285" i="5" a="1"/>
  <c r="AT285" i="5" s="1"/>
  <c r="AS285" i="5" a="1"/>
  <c r="AS285" i="5" s="1"/>
  <c r="AR285" i="5" a="1"/>
  <c r="AR285" i="5" s="1"/>
  <c r="AQ285" i="5" a="1"/>
  <c r="AQ285" i="5" s="1"/>
  <c r="AP285" i="5" a="1"/>
  <c r="AP285" i="5" s="1"/>
  <c r="AO285" i="5" a="1"/>
  <c r="AO285" i="5" s="1"/>
  <c r="AN285" i="5" a="1"/>
  <c r="AN285" i="5" s="1"/>
  <c r="AM285" i="5" a="1"/>
  <c r="AM285" i="5" s="1"/>
  <c r="AL285" i="5" a="1"/>
  <c r="AL285" i="5" s="1"/>
  <c r="AK285" i="5" a="1"/>
  <c r="AK285" i="5" s="1"/>
  <c r="AJ285" i="5" a="1"/>
  <c r="AJ285" i="5" s="1"/>
  <c r="AI285" i="5" a="1"/>
  <c r="AI285" i="5" s="1"/>
  <c r="AH285" i="5" a="1"/>
  <c r="AH285" i="5" s="1"/>
  <c r="AG285" i="5" a="1"/>
  <c r="AG285" i="5" s="1"/>
  <c r="AF285" i="5" a="1"/>
  <c r="AF285" i="5" s="1"/>
  <c r="AE285" i="5" a="1"/>
  <c r="AE285" i="5" s="1"/>
  <c r="AD285" i="5" a="1"/>
  <c r="AD285" i="5" s="1"/>
  <c r="AC285" i="5" a="1"/>
  <c r="AC285" i="5" s="1"/>
  <c r="AB285" i="5" a="1"/>
  <c r="AB285" i="5" s="1"/>
  <c r="AA285" i="5" a="1"/>
  <c r="AA285" i="5" s="1"/>
  <c r="Z285" i="5" a="1"/>
  <c r="Z285" i="5" s="1"/>
  <c r="Y285" i="5" a="1"/>
  <c r="Y285" i="5" s="1"/>
  <c r="X285" i="5" a="1"/>
  <c r="X285" i="5" s="1"/>
  <c r="W285" i="5" a="1"/>
  <c r="W285" i="5" s="1"/>
  <c r="V285" i="5" a="1"/>
  <c r="V285" i="5" s="1"/>
  <c r="U285" i="5" a="1"/>
  <c r="U285" i="5" s="1"/>
  <c r="T285" i="5" a="1"/>
  <c r="T285" i="5" s="1"/>
  <c r="S285" i="5" a="1"/>
  <c r="S285" i="5" s="1"/>
  <c r="R285" i="5" a="1"/>
  <c r="R285" i="5" s="1"/>
  <c r="Q285" i="5" a="1"/>
  <c r="Q285" i="5" s="1"/>
  <c r="P285" i="5" a="1"/>
  <c r="P285" i="5" s="1"/>
  <c r="O285" i="5" a="1"/>
  <c r="O285" i="5" s="1"/>
  <c r="N285" i="5" a="1"/>
  <c r="N285" i="5" s="1"/>
  <c r="M285" i="5" a="1"/>
  <c r="M285" i="5" s="1"/>
  <c r="L285" i="5" a="1"/>
  <c r="L285" i="5" s="1"/>
  <c r="K285" i="5" a="1"/>
  <c r="K285" i="5" s="1"/>
  <c r="J285" i="5" a="1"/>
  <c r="J285" i="5" s="1"/>
  <c r="I285" i="5" a="1"/>
  <c r="I285" i="5" s="1"/>
  <c r="H285" i="5" a="1"/>
  <c r="H285" i="5" s="1"/>
  <c r="G285" i="5" a="1"/>
  <c r="G285" i="5" s="1"/>
  <c r="F285" i="5" a="1"/>
  <c r="F285" i="5" s="1"/>
  <c r="E285" i="5" a="1"/>
  <c r="E285" i="5" s="1"/>
  <c r="D285" i="5" a="1"/>
  <c r="D285" i="5" s="1"/>
  <c r="C285" i="5" a="1"/>
  <c r="C285" i="5" s="1"/>
  <c r="AX284" i="5" a="1"/>
  <c r="AX284" i="5" s="1"/>
  <c r="AW284" i="5" a="1"/>
  <c r="AW284" i="5" s="1"/>
  <c r="AV284" i="5" a="1"/>
  <c r="AV284" i="5" s="1"/>
  <c r="AU284" i="5" a="1"/>
  <c r="AU284" i="5" s="1"/>
  <c r="AT284" i="5" a="1"/>
  <c r="AT284" i="5" s="1"/>
  <c r="AS284" i="5" a="1"/>
  <c r="AS284" i="5" s="1"/>
  <c r="AR284" i="5" a="1"/>
  <c r="AR284" i="5" s="1"/>
  <c r="AQ284" i="5" a="1"/>
  <c r="AQ284" i="5" s="1"/>
  <c r="AP284" i="5" a="1"/>
  <c r="AP284" i="5" s="1"/>
  <c r="AO284" i="5" a="1"/>
  <c r="AO284" i="5" s="1"/>
  <c r="AN284" i="5" a="1"/>
  <c r="AN284" i="5" s="1"/>
  <c r="AM284" i="5" a="1"/>
  <c r="AM284" i="5" s="1"/>
  <c r="AL284" i="5" a="1"/>
  <c r="AL284" i="5" s="1"/>
  <c r="AK284" i="5" a="1"/>
  <c r="AK284" i="5" s="1"/>
  <c r="AJ284" i="5" a="1"/>
  <c r="AJ284" i="5" s="1"/>
  <c r="AI284" i="5" a="1"/>
  <c r="AI284" i="5" s="1"/>
  <c r="AH284" i="5" a="1"/>
  <c r="AH284" i="5" s="1"/>
  <c r="AG284" i="5" a="1"/>
  <c r="AG284" i="5" s="1"/>
  <c r="AF284" i="5" a="1"/>
  <c r="AF284" i="5" s="1"/>
  <c r="AE284" i="5" a="1"/>
  <c r="AE284" i="5" s="1"/>
  <c r="AD284" i="5" a="1"/>
  <c r="AD284" i="5" s="1"/>
  <c r="AC284" i="5" a="1"/>
  <c r="AC284" i="5" s="1"/>
  <c r="AB284" i="5" a="1"/>
  <c r="AB284" i="5" s="1"/>
  <c r="AA284" i="5" a="1"/>
  <c r="AA284" i="5" s="1"/>
  <c r="Z284" i="5" a="1"/>
  <c r="Z284" i="5" s="1"/>
  <c r="Y284" i="5" a="1"/>
  <c r="Y284" i="5" s="1"/>
  <c r="X284" i="5" a="1"/>
  <c r="X284" i="5" s="1"/>
  <c r="W284" i="5" a="1"/>
  <c r="W284" i="5" s="1"/>
  <c r="V284" i="5" a="1"/>
  <c r="V284" i="5" s="1"/>
  <c r="U284" i="5" a="1"/>
  <c r="U284" i="5" s="1"/>
  <c r="T284" i="5" a="1"/>
  <c r="T284" i="5" s="1"/>
  <c r="S284" i="5" a="1"/>
  <c r="S284" i="5" s="1"/>
  <c r="R284" i="5" a="1"/>
  <c r="R284" i="5" s="1"/>
  <c r="Q284" i="5" a="1"/>
  <c r="Q284" i="5" s="1"/>
  <c r="P284" i="5" a="1"/>
  <c r="P284" i="5" s="1"/>
  <c r="O284" i="5" a="1"/>
  <c r="O284" i="5" s="1"/>
  <c r="N284" i="5" a="1"/>
  <c r="N284" i="5" s="1"/>
  <c r="M284" i="5" a="1"/>
  <c r="M284" i="5" s="1"/>
  <c r="L284" i="5" a="1"/>
  <c r="L284" i="5" s="1"/>
  <c r="K284" i="5" a="1"/>
  <c r="K284" i="5" s="1"/>
  <c r="J284" i="5" a="1"/>
  <c r="J284" i="5" s="1"/>
  <c r="I284" i="5" a="1"/>
  <c r="I284" i="5" s="1"/>
  <c r="H284" i="5" a="1"/>
  <c r="H284" i="5" s="1"/>
  <c r="G284" i="5" a="1"/>
  <c r="G284" i="5" s="1"/>
  <c r="F284" i="5" a="1"/>
  <c r="F284" i="5" s="1"/>
  <c r="E284" i="5" a="1"/>
  <c r="E284" i="5" s="1"/>
  <c r="D284" i="5" a="1"/>
  <c r="D284" i="5" s="1"/>
  <c r="C284" i="5" a="1"/>
  <c r="C284" i="5" s="1"/>
  <c r="AX283" i="5" a="1"/>
  <c r="AX283" i="5" s="1"/>
  <c r="AW283" i="5" a="1"/>
  <c r="AW283" i="5" s="1"/>
  <c r="AV283" i="5" a="1"/>
  <c r="AV283" i="5" s="1"/>
  <c r="AU283" i="5" a="1"/>
  <c r="AU283" i="5" s="1"/>
  <c r="AT283" i="5" a="1"/>
  <c r="AT283" i="5" s="1"/>
  <c r="AS283" i="5" a="1"/>
  <c r="AS283" i="5" s="1"/>
  <c r="AR283" i="5" a="1"/>
  <c r="AR283" i="5" s="1"/>
  <c r="AQ283" i="5" a="1"/>
  <c r="AQ283" i="5" s="1"/>
  <c r="AP283" i="5" a="1"/>
  <c r="AP283" i="5" s="1"/>
  <c r="AO283" i="5" a="1"/>
  <c r="AO283" i="5" s="1"/>
  <c r="AN283" i="5" a="1"/>
  <c r="AN283" i="5" s="1"/>
  <c r="AM283" i="5" a="1"/>
  <c r="AM283" i="5" s="1"/>
  <c r="AL283" i="5" a="1"/>
  <c r="AL283" i="5" s="1"/>
  <c r="AK283" i="5" a="1"/>
  <c r="AK283" i="5" s="1"/>
  <c r="AJ283" i="5" a="1"/>
  <c r="AJ283" i="5" s="1"/>
  <c r="AI283" i="5" a="1"/>
  <c r="AI283" i="5" s="1"/>
  <c r="AH283" i="5" a="1"/>
  <c r="AH283" i="5" s="1"/>
  <c r="AG283" i="5" a="1"/>
  <c r="AG283" i="5" s="1"/>
  <c r="AF283" i="5" a="1"/>
  <c r="AF283" i="5" s="1"/>
  <c r="AE283" i="5" a="1"/>
  <c r="AE283" i="5" s="1"/>
  <c r="AD283" i="5" a="1"/>
  <c r="AD283" i="5" s="1"/>
  <c r="AC283" i="5" a="1"/>
  <c r="AC283" i="5" s="1"/>
  <c r="AB283" i="5" a="1"/>
  <c r="AB283" i="5" s="1"/>
  <c r="AA283" i="5" a="1"/>
  <c r="AA283" i="5" s="1"/>
  <c r="Z283" i="5" a="1"/>
  <c r="Z283" i="5" s="1"/>
  <c r="Y283" i="5" a="1"/>
  <c r="Y283" i="5" s="1"/>
  <c r="X283" i="5" a="1"/>
  <c r="X283" i="5" s="1"/>
  <c r="W283" i="5" a="1"/>
  <c r="W283" i="5" s="1"/>
  <c r="V283" i="5" a="1"/>
  <c r="V283" i="5" s="1"/>
  <c r="U283" i="5" a="1"/>
  <c r="U283" i="5" s="1"/>
  <c r="T283" i="5" a="1"/>
  <c r="T283" i="5" s="1"/>
  <c r="S283" i="5" a="1"/>
  <c r="S283" i="5" s="1"/>
  <c r="R283" i="5" a="1"/>
  <c r="R283" i="5" s="1"/>
  <c r="Q283" i="5" a="1"/>
  <c r="Q283" i="5" s="1"/>
  <c r="P283" i="5" a="1"/>
  <c r="P283" i="5" s="1"/>
  <c r="O283" i="5" a="1"/>
  <c r="O283" i="5" s="1"/>
  <c r="N283" i="5" a="1"/>
  <c r="N283" i="5" s="1"/>
  <c r="M283" i="5" a="1"/>
  <c r="M283" i="5" s="1"/>
  <c r="L283" i="5" a="1"/>
  <c r="L283" i="5" s="1"/>
  <c r="K283" i="5" a="1"/>
  <c r="K283" i="5" s="1"/>
  <c r="J283" i="5" a="1"/>
  <c r="J283" i="5" s="1"/>
  <c r="I283" i="5" a="1"/>
  <c r="I283" i="5" s="1"/>
  <c r="H283" i="5" a="1"/>
  <c r="H283" i="5" s="1"/>
  <c r="G283" i="5" a="1"/>
  <c r="G283" i="5" s="1"/>
  <c r="F283" i="5" a="1"/>
  <c r="F283" i="5" s="1"/>
  <c r="E283" i="5" a="1"/>
  <c r="E283" i="5" s="1"/>
  <c r="D283" i="5" a="1"/>
  <c r="D283" i="5" s="1"/>
  <c r="C283" i="5" a="1"/>
  <c r="C283" i="5" s="1"/>
  <c r="AX282" i="5" a="1"/>
  <c r="AX282" i="5" s="1"/>
  <c r="AW282" i="5" a="1"/>
  <c r="AW282" i="5" s="1"/>
  <c r="AV282" i="5" a="1"/>
  <c r="AV282" i="5" s="1"/>
  <c r="AU282" i="5" a="1"/>
  <c r="AU282" i="5" s="1"/>
  <c r="AT282" i="5" a="1"/>
  <c r="AT282" i="5" s="1"/>
  <c r="AS282" i="5" a="1"/>
  <c r="AS282" i="5" s="1"/>
  <c r="AR282" i="5" a="1"/>
  <c r="AR282" i="5" s="1"/>
  <c r="AQ282" i="5" a="1"/>
  <c r="AQ282" i="5" s="1"/>
  <c r="AP282" i="5" a="1"/>
  <c r="AP282" i="5" s="1"/>
  <c r="AO282" i="5" a="1"/>
  <c r="AO282" i="5" s="1"/>
  <c r="AN282" i="5" a="1"/>
  <c r="AN282" i="5" s="1"/>
  <c r="AM282" i="5" a="1"/>
  <c r="AM282" i="5" s="1"/>
  <c r="AL282" i="5" a="1"/>
  <c r="AL282" i="5" s="1"/>
  <c r="AK282" i="5" a="1"/>
  <c r="AK282" i="5" s="1"/>
  <c r="AJ282" i="5" a="1"/>
  <c r="AJ282" i="5" s="1"/>
  <c r="AI282" i="5" a="1"/>
  <c r="AI282" i="5" s="1"/>
  <c r="AH282" i="5" a="1"/>
  <c r="AH282" i="5" s="1"/>
  <c r="AG282" i="5" a="1"/>
  <c r="AG282" i="5" s="1"/>
  <c r="AF282" i="5" a="1"/>
  <c r="AF282" i="5" s="1"/>
  <c r="AE282" i="5" a="1"/>
  <c r="AE282" i="5" s="1"/>
  <c r="AD282" i="5" a="1"/>
  <c r="AD282" i="5" s="1"/>
  <c r="AC282" i="5" a="1"/>
  <c r="AC282" i="5" s="1"/>
  <c r="AB282" i="5" a="1"/>
  <c r="AB282" i="5" s="1"/>
  <c r="AA282" i="5" a="1"/>
  <c r="AA282" i="5" s="1"/>
  <c r="Z282" i="5" a="1"/>
  <c r="Z282" i="5" s="1"/>
  <c r="Y282" i="5" a="1"/>
  <c r="Y282" i="5" s="1"/>
  <c r="X282" i="5" a="1"/>
  <c r="X282" i="5" s="1"/>
  <c r="W282" i="5" a="1"/>
  <c r="W282" i="5" s="1"/>
  <c r="V282" i="5" a="1"/>
  <c r="V282" i="5" s="1"/>
  <c r="U282" i="5" a="1"/>
  <c r="U282" i="5" s="1"/>
  <c r="T282" i="5" a="1"/>
  <c r="T282" i="5" s="1"/>
  <c r="S282" i="5" a="1"/>
  <c r="S282" i="5" s="1"/>
  <c r="R282" i="5" a="1"/>
  <c r="R282" i="5" s="1"/>
  <c r="Q282" i="5" a="1"/>
  <c r="Q282" i="5" s="1"/>
  <c r="P282" i="5" a="1"/>
  <c r="P282" i="5" s="1"/>
  <c r="O282" i="5" a="1"/>
  <c r="O282" i="5" s="1"/>
  <c r="N282" i="5" a="1"/>
  <c r="N282" i="5" s="1"/>
  <c r="M282" i="5" a="1"/>
  <c r="M282" i="5" s="1"/>
  <c r="L282" i="5" a="1"/>
  <c r="L282" i="5" s="1"/>
  <c r="K282" i="5" a="1"/>
  <c r="K282" i="5" s="1"/>
  <c r="J282" i="5" a="1"/>
  <c r="J282" i="5" s="1"/>
  <c r="I282" i="5" a="1"/>
  <c r="I282" i="5" s="1"/>
  <c r="H282" i="5" a="1"/>
  <c r="H282" i="5" s="1"/>
  <c r="G282" i="5" a="1"/>
  <c r="G282" i="5" s="1"/>
  <c r="F282" i="5" a="1"/>
  <c r="F282" i="5" s="1"/>
  <c r="E282" i="5" a="1"/>
  <c r="E282" i="5" s="1"/>
  <c r="D282" i="5" a="1"/>
  <c r="D282" i="5" s="1"/>
  <c r="C282" i="5" a="1"/>
  <c r="C282" i="5" s="1"/>
  <c r="AX281" i="5" a="1"/>
  <c r="AX281" i="5" s="1"/>
  <c r="AW281" i="5" a="1"/>
  <c r="AW281" i="5" s="1"/>
  <c r="AV281" i="5" a="1"/>
  <c r="AV281" i="5" s="1"/>
  <c r="AU281" i="5" a="1"/>
  <c r="AU281" i="5" s="1"/>
  <c r="AT281" i="5" a="1"/>
  <c r="AT281" i="5" s="1"/>
  <c r="AS281" i="5" a="1"/>
  <c r="AS281" i="5" s="1"/>
  <c r="AR281" i="5" a="1"/>
  <c r="AR281" i="5" s="1"/>
  <c r="AQ281" i="5" a="1"/>
  <c r="AQ281" i="5" s="1"/>
  <c r="AP281" i="5" a="1"/>
  <c r="AP281" i="5" s="1"/>
  <c r="AO281" i="5" a="1"/>
  <c r="AO281" i="5" s="1"/>
  <c r="AN281" i="5" a="1"/>
  <c r="AN281" i="5" s="1"/>
  <c r="AM281" i="5" a="1"/>
  <c r="AM281" i="5" s="1"/>
  <c r="AL281" i="5" a="1"/>
  <c r="AL281" i="5" s="1"/>
  <c r="AK281" i="5" a="1"/>
  <c r="AK281" i="5" s="1"/>
  <c r="AJ281" i="5" a="1"/>
  <c r="AJ281" i="5" s="1"/>
  <c r="AI281" i="5" a="1"/>
  <c r="AI281" i="5" s="1"/>
  <c r="AH281" i="5" a="1"/>
  <c r="AH281" i="5" s="1"/>
  <c r="AG281" i="5" a="1"/>
  <c r="AG281" i="5" s="1"/>
  <c r="AF281" i="5" a="1"/>
  <c r="AF281" i="5" s="1"/>
  <c r="AE281" i="5" a="1"/>
  <c r="AE281" i="5" s="1"/>
  <c r="AD281" i="5" a="1"/>
  <c r="AD281" i="5" s="1"/>
  <c r="AC281" i="5" a="1"/>
  <c r="AC281" i="5" s="1"/>
  <c r="AB281" i="5" a="1"/>
  <c r="AB281" i="5" s="1"/>
  <c r="AA281" i="5" a="1"/>
  <c r="AA281" i="5" s="1"/>
  <c r="Z281" i="5" a="1"/>
  <c r="Z281" i="5" s="1"/>
  <c r="Y281" i="5" a="1"/>
  <c r="Y281" i="5" s="1"/>
  <c r="X281" i="5" a="1"/>
  <c r="X281" i="5" s="1"/>
  <c r="W281" i="5" a="1"/>
  <c r="W281" i="5" s="1"/>
  <c r="V281" i="5" a="1"/>
  <c r="V281" i="5" s="1"/>
  <c r="U281" i="5" a="1"/>
  <c r="U281" i="5" s="1"/>
  <c r="T281" i="5" a="1"/>
  <c r="T281" i="5" s="1"/>
  <c r="S281" i="5" a="1"/>
  <c r="S281" i="5" s="1"/>
  <c r="R281" i="5" a="1"/>
  <c r="R281" i="5" s="1"/>
  <c r="Q281" i="5" a="1"/>
  <c r="Q281" i="5" s="1"/>
  <c r="P281" i="5" a="1"/>
  <c r="P281" i="5" s="1"/>
  <c r="O281" i="5" a="1"/>
  <c r="O281" i="5" s="1"/>
  <c r="N281" i="5" a="1"/>
  <c r="N281" i="5" s="1"/>
  <c r="M281" i="5" a="1"/>
  <c r="M281" i="5" s="1"/>
  <c r="L281" i="5" a="1"/>
  <c r="L281" i="5" s="1"/>
  <c r="K281" i="5" a="1"/>
  <c r="K281" i="5" s="1"/>
  <c r="J281" i="5" a="1"/>
  <c r="J281" i="5" s="1"/>
  <c r="I281" i="5" a="1"/>
  <c r="I281" i="5" s="1"/>
  <c r="H281" i="5" a="1"/>
  <c r="H281" i="5" s="1"/>
  <c r="G281" i="5" a="1"/>
  <c r="G281" i="5" s="1"/>
  <c r="F281" i="5" a="1"/>
  <c r="F281" i="5" s="1"/>
  <c r="E281" i="5" a="1"/>
  <c r="E281" i="5" s="1"/>
  <c r="D281" i="5" a="1"/>
  <c r="D281" i="5" s="1"/>
  <c r="C281" i="5" a="1"/>
  <c r="C281" i="5" s="1"/>
  <c r="AX280" i="5" a="1"/>
  <c r="AX280" i="5" s="1"/>
  <c r="AW280" i="5" a="1"/>
  <c r="AW280" i="5" s="1"/>
  <c r="AV280" i="5" a="1"/>
  <c r="AV280" i="5" s="1"/>
  <c r="AU280" i="5" a="1"/>
  <c r="AU280" i="5" s="1"/>
  <c r="AT280" i="5" a="1"/>
  <c r="AT280" i="5" s="1"/>
  <c r="AS280" i="5" a="1"/>
  <c r="AS280" i="5" s="1"/>
  <c r="AR280" i="5" a="1"/>
  <c r="AR280" i="5" s="1"/>
  <c r="AQ280" i="5" a="1"/>
  <c r="AQ280" i="5" s="1"/>
  <c r="AP280" i="5" a="1"/>
  <c r="AP280" i="5" s="1"/>
  <c r="AO280" i="5" a="1"/>
  <c r="AO280" i="5" s="1"/>
  <c r="AN280" i="5" a="1"/>
  <c r="AN280" i="5" s="1"/>
  <c r="AM280" i="5" a="1"/>
  <c r="AM280" i="5" s="1"/>
  <c r="AL280" i="5" a="1"/>
  <c r="AL280" i="5" s="1"/>
  <c r="AK280" i="5" a="1"/>
  <c r="AK280" i="5" s="1"/>
  <c r="AJ280" i="5" a="1"/>
  <c r="AJ280" i="5" s="1"/>
  <c r="AI280" i="5" a="1"/>
  <c r="AI280" i="5" s="1"/>
  <c r="AH280" i="5" a="1"/>
  <c r="AH280" i="5" s="1"/>
  <c r="AG280" i="5" a="1"/>
  <c r="AG280" i="5" s="1"/>
  <c r="AF280" i="5" a="1"/>
  <c r="AF280" i="5" s="1"/>
  <c r="AE280" i="5" a="1"/>
  <c r="AE280" i="5" s="1"/>
  <c r="AD280" i="5" a="1"/>
  <c r="AD280" i="5" s="1"/>
  <c r="AC280" i="5" a="1"/>
  <c r="AC280" i="5" s="1"/>
  <c r="AB280" i="5" a="1"/>
  <c r="AB280" i="5" s="1"/>
  <c r="AA280" i="5" a="1"/>
  <c r="AA280" i="5" s="1"/>
  <c r="Z280" i="5" a="1"/>
  <c r="Z280" i="5" s="1"/>
  <c r="Y280" i="5" a="1"/>
  <c r="Y280" i="5" s="1"/>
  <c r="X280" i="5" a="1"/>
  <c r="X280" i="5" s="1"/>
  <c r="W280" i="5" a="1"/>
  <c r="W280" i="5" s="1"/>
  <c r="V280" i="5" a="1"/>
  <c r="V280" i="5" s="1"/>
  <c r="U280" i="5" a="1"/>
  <c r="U280" i="5" s="1"/>
  <c r="T280" i="5" a="1"/>
  <c r="T280" i="5" s="1"/>
  <c r="S280" i="5" a="1"/>
  <c r="S280" i="5" s="1"/>
  <c r="R280" i="5" a="1"/>
  <c r="R280" i="5" s="1"/>
  <c r="Q280" i="5" a="1"/>
  <c r="Q280" i="5" s="1"/>
  <c r="P280" i="5" a="1"/>
  <c r="P280" i="5" s="1"/>
  <c r="O280" i="5" a="1"/>
  <c r="O280" i="5" s="1"/>
  <c r="N280" i="5" a="1"/>
  <c r="N280" i="5" s="1"/>
  <c r="M280" i="5" a="1"/>
  <c r="M280" i="5" s="1"/>
  <c r="L280" i="5" a="1"/>
  <c r="L280" i="5" s="1"/>
  <c r="K280" i="5" a="1"/>
  <c r="K280" i="5" s="1"/>
  <c r="J280" i="5" a="1"/>
  <c r="J280" i="5" s="1"/>
  <c r="I280" i="5" a="1"/>
  <c r="I280" i="5" s="1"/>
  <c r="H280" i="5" a="1"/>
  <c r="H280" i="5" s="1"/>
  <c r="G280" i="5" a="1"/>
  <c r="G280" i="5" s="1"/>
  <c r="F280" i="5" a="1"/>
  <c r="F280" i="5" s="1"/>
  <c r="E280" i="5" a="1"/>
  <c r="E280" i="5" s="1"/>
  <c r="D280" i="5" a="1"/>
  <c r="D280" i="5" s="1"/>
  <c r="C280" i="5" a="1"/>
  <c r="C280" i="5" s="1"/>
  <c r="AX279" i="5" a="1"/>
  <c r="AX279" i="5" s="1"/>
  <c r="AW279" i="5" a="1"/>
  <c r="AW279" i="5" s="1"/>
  <c r="AV279" i="5" a="1"/>
  <c r="AV279" i="5" s="1"/>
  <c r="AU279" i="5" a="1"/>
  <c r="AU279" i="5" s="1"/>
  <c r="AT279" i="5" a="1"/>
  <c r="AT279" i="5" s="1"/>
  <c r="AS279" i="5" a="1"/>
  <c r="AS279" i="5" s="1"/>
  <c r="AR279" i="5" a="1"/>
  <c r="AR279" i="5" s="1"/>
  <c r="AQ279" i="5" a="1"/>
  <c r="AQ279" i="5" s="1"/>
  <c r="AP279" i="5" a="1"/>
  <c r="AP279" i="5" s="1"/>
  <c r="AO279" i="5" a="1"/>
  <c r="AO279" i="5" s="1"/>
  <c r="AN279" i="5" a="1"/>
  <c r="AN279" i="5" s="1"/>
  <c r="AM279" i="5" a="1"/>
  <c r="AM279" i="5" s="1"/>
  <c r="AL279" i="5" a="1"/>
  <c r="AL279" i="5" s="1"/>
  <c r="AK279" i="5" a="1"/>
  <c r="AK279" i="5" s="1"/>
  <c r="AJ279" i="5" a="1"/>
  <c r="AJ279" i="5" s="1"/>
  <c r="AI279" i="5" a="1"/>
  <c r="AI279" i="5" s="1"/>
  <c r="AH279" i="5" a="1"/>
  <c r="AH279" i="5" s="1"/>
  <c r="AG279" i="5" a="1"/>
  <c r="AG279" i="5" s="1"/>
  <c r="AF279" i="5" a="1"/>
  <c r="AF279" i="5" s="1"/>
  <c r="AE279" i="5" a="1"/>
  <c r="AE279" i="5" s="1"/>
  <c r="AD279" i="5" a="1"/>
  <c r="AD279" i="5" s="1"/>
  <c r="AC279" i="5" a="1"/>
  <c r="AC279" i="5" s="1"/>
  <c r="AB279" i="5" a="1"/>
  <c r="AB279" i="5" s="1"/>
  <c r="AA279" i="5" a="1"/>
  <c r="AA279" i="5" s="1"/>
  <c r="Z279" i="5" a="1"/>
  <c r="Z279" i="5" s="1"/>
  <c r="Y279" i="5" a="1"/>
  <c r="Y279" i="5" s="1"/>
  <c r="X279" i="5" a="1"/>
  <c r="X279" i="5" s="1"/>
  <c r="W279" i="5" a="1"/>
  <c r="W279" i="5" s="1"/>
  <c r="V279" i="5" a="1"/>
  <c r="V279" i="5" s="1"/>
  <c r="U279" i="5" a="1"/>
  <c r="U279" i="5" s="1"/>
  <c r="T279" i="5" a="1"/>
  <c r="T279" i="5" s="1"/>
  <c r="S279" i="5" a="1"/>
  <c r="S279" i="5" s="1"/>
  <c r="R279" i="5" a="1"/>
  <c r="R279" i="5" s="1"/>
  <c r="Q279" i="5" a="1"/>
  <c r="Q279" i="5" s="1"/>
  <c r="P279" i="5" a="1"/>
  <c r="P279" i="5" s="1"/>
  <c r="O279" i="5" a="1"/>
  <c r="O279" i="5" s="1"/>
  <c r="N279" i="5" a="1"/>
  <c r="N279" i="5" s="1"/>
  <c r="M279" i="5" a="1"/>
  <c r="M279" i="5" s="1"/>
  <c r="L279" i="5" a="1"/>
  <c r="L279" i="5" s="1"/>
  <c r="K279" i="5" a="1"/>
  <c r="K279" i="5" s="1"/>
  <c r="J279" i="5" a="1"/>
  <c r="J279" i="5" s="1"/>
  <c r="I279" i="5" a="1"/>
  <c r="I279" i="5" s="1"/>
  <c r="H279" i="5" a="1"/>
  <c r="H279" i="5" s="1"/>
  <c r="G279" i="5" a="1"/>
  <c r="G279" i="5" s="1"/>
  <c r="F279" i="5" a="1"/>
  <c r="F279" i="5" s="1"/>
  <c r="E279" i="5" a="1"/>
  <c r="E279" i="5" s="1"/>
  <c r="D279" i="5" a="1"/>
  <c r="D279" i="5" s="1"/>
  <c r="C279" i="5" a="1"/>
  <c r="C279" i="5" s="1"/>
  <c r="AX278" i="5" a="1"/>
  <c r="AX278" i="5" s="1"/>
  <c r="AW278" i="5" a="1"/>
  <c r="AW278" i="5" s="1"/>
  <c r="AV278" i="5" a="1"/>
  <c r="AV278" i="5" s="1"/>
  <c r="AU278" i="5" a="1"/>
  <c r="AU278" i="5" s="1"/>
  <c r="AT278" i="5" a="1"/>
  <c r="AT278" i="5" s="1"/>
  <c r="AS278" i="5" a="1"/>
  <c r="AS278" i="5" s="1"/>
  <c r="AR278" i="5" a="1"/>
  <c r="AR278" i="5" s="1"/>
  <c r="AQ278" i="5" a="1"/>
  <c r="AQ278" i="5" s="1"/>
  <c r="AP278" i="5" a="1"/>
  <c r="AP278" i="5" s="1"/>
  <c r="AO278" i="5" a="1"/>
  <c r="AO278" i="5" s="1"/>
  <c r="AN278" i="5" a="1"/>
  <c r="AN278" i="5" s="1"/>
  <c r="AM278" i="5" a="1"/>
  <c r="AM278" i="5" s="1"/>
  <c r="AL278" i="5" a="1"/>
  <c r="AL278" i="5" s="1"/>
  <c r="AK278" i="5" a="1"/>
  <c r="AK278" i="5" s="1"/>
  <c r="AJ278" i="5" a="1"/>
  <c r="AJ278" i="5" s="1"/>
  <c r="AI278" i="5" a="1"/>
  <c r="AI278" i="5" s="1"/>
  <c r="AH278" i="5" a="1"/>
  <c r="AH278" i="5" s="1"/>
  <c r="AG278" i="5" a="1"/>
  <c r="AG278" i="5" s="1"/>
  <c r="AF278" i="5" a="1"/>
  <c r="AF278" i="5" s="1"/>
  <c r="AE278" i="5" a="1"/>
  <c r="AE278" i="5" s="1"/>
  <c r="AD278" i="5" a="1"/>
  <c r="AD278" i="5" s="1"/>
  <c r="AC278" i="5" a="1"/>
  <c r="AC278" i="5" s="1"/>
  <c r="AB278" i="5" a="1"/>
  <c r="AB278" i="5" s="1"/>
  <c r="AA278" i="5" a="1"/>
  <c r="AA278" i="5" s="1"/>
  <c r="Z278" i="5" a="1"/>
  <c r="Z278" i="5" s="1"/>
  <c r="Y278" i="5" a="1"/>
  <c r="Y278" i="5" s="1"/>
  <c r="X278" i="5" a="1"/>
  <c r="X278" i="5" s="1"/>
  <c r="W278" i="5" a="1"/>
  <c r="W278" i="5" s="1"/>
  <c r="V278" i="5" a="1"/>
  <c r="V278" i="5" s="1"/>
  <c r="U278" i="5" a="1"/>
  <c r="U278" i="5" s="1"/>
  <c r="T278" i="5" a="1"/>
  <c r="T278" i="5" s="1"/>
  <c r="S278" i="5" a="1"/>
  <c r="S278" i="5" s="1"/>
  <c r="R278" i="5" a="1"/>
  <c r="R278" i="5" s="1"/>
  <c r="Q278" i="5" a="1"/>
  <c r="Q278" i="5" s="1"/>
  <c r="P278" i="5" a="1"/>
  <c r="P278" i="5" s="1"/>
  <c r="O278" i="5" a="1"/>
  <c r="O278" i="5" s="1"/>
  <c r="N278" i="5" a="1"/>
  <c r="N278" i="5" s="1"/>
  <c r="M278" i="5" a="1"/>
  <c r="M278" i="5" s="1"/>
  <c r="L278" i="5" a="1"/>
  <c r="L278" i="5" s="1"/>
  <c r="K278" i="5" a="1"/>
  <c r="K278" i="5" s="1"/>
  <c r="J278" i="5" a="1"/>
  <c r="J278" i="5" s="1"/>
  <c r="I278" i="5" a="1"/>
  <c r="I278" i="5" s="1"/>
  <c r="H278" i="5" a="1"/>
  <c r="H278" i="5" s="1"/>
  <c r="G278" i="5" a="1"/>
  <c r="G278" i="5" s="1"/>
  <c r="F278" i="5" a="1"/>
  <c r="F278" i="5" s="1"/>
  <c r="E278" i="5" a="1"/>
  <c r="E278" i="5" s="1"/>
  <c r="D278" i="5" a="1"/>
  <c r="D278" i="5" s="1"/>
  <c r="C278" i="5" a="1"/>
  <c r="C278" i="5" s="1"/>
  <c r="AX277" i="5" a="1"/>
  <c r="AX277" i="5" s="1"/>
  <c r="AW277" i="5" a="1"/>
  <c r="AW277" i="5" s="1"/>
  <c r="AV277" i="5" a="1"/>
  <c r="AV277" i="5" s="1"/>
  <c r="AU277" i="5" a="1"/>
  <c r="AU277" i="5" s="1"/>
  <c r="AT277" i="5" a="1"/>
  <c r="AT277" i="5" s="1"/>
  <c r="AS277" i="5" a="1"/>
  <c r="AS277" i="5" s="1"/>
  <c r="AR277" i="5" a="1"/>
  <c r="AR277" i="5" s="1"/>
  <c r="AQ277" i="5" a="1"/>
  <c r="AQ277" i="5" s="1"/>
  <c r="AP277" i="5" a="1"/>
  <c r="AP277" i="5" s="1"/>
  <c r="AO277" i="5" a="1"/>
  <c r="AO277" i="5" s="1"/>
  <c r="AN277" i="5" a="1"/>
  <c r="AN277" i="5" s="1"/>
  <c r="AM277" i="5" a="1"/>
  <c r="AM277" i="5" s="1"/>
  <c r="AL277" i="5" a="1"/>
  <c r="AL277" i="5" s="1"/>
  <c r="AK277" i="5" a="1"/>
  <c r="AK277" i="5" s="1"/>
  <c r="AJ277" i="5" a="1"/>
  <c r="AJ277" i="5" s="1"/>
  <c r="AI277" i="5" a="1"/>
  <c r="AI277" i="5" s="1"/>
  <c r="AH277" i="5" a="1"/>
  <c r="AH277" i="5" s="1"/>
  <c r="AG277" i="5" a="1"/>
  <c r="AG277" i="5" s="1"/>
  <c r="AF277" i="5" a="1"/>
  <c r="AF277" i="5" s="1"/>
  <c r="AE277" i="5" a="1"/>
  <c r="AE277" i="5" s="1"/>
  <c r="AD277" i="5" a="1"/>
  <c r="AD277" i="5" s="1"/>
  <c r="AC277" i="5" a="1"/>
  <c r="AC277" i="5" s="1"/>
  <c r="AB277" i="5" a="1"/>
  <c r="AB277" i="5" s="1"/>
  <c r="AA277" i="5" a="1"/>
  <c r="AA277" i="5" s="1"/>
  <c r="Z277" i="5" a="1"/>
  <c r="Z277" i="5" s="1"/>
  <c r="Y277" i="5" a="1"/>
  <c r="Y277" i="5" s="1"/>
  <c r="X277" i="5" a="1"/>
  <c r="X277" i="5" s="1"/>
  <c r="W277" i="5" a="1"/>
  <c r="W277" i="5" s="1"/>
  <c r="V277" i="5" a="1"/>
  <c r="V277" i="5" s="1"/>
  <c r="U277" i="5" a="1"/>
  <c r="U277" i="5" s="1"/>
  <c r="T277" i="5" a="1"/>
  <c r="T277" i="5" s="1"/>
  <c r="S277" i="5" a="1"/>
  <c r="S277" i="5" s="1"/>
  <c r="R277" i="5" a="1"/>
  <c r="R277" i="5" s="1"/>
  <c r="Q277" i="5" a="1"/>
  <c r="Q277" i="5" s="1"/>
  <c r="P277" i="5" a="1"/>
  <c r="P277" i="5" s="1"/>
  <c r="O277" i="5" a="1"/>
  <c r="O277" i="5" s="1"/>
  <c r="N277" i="5" a="1"/>
  <c r="N277" i="5" s="1"/>
  <c r="M277" i="5" a="1"/>
  <c r="M277" i="5" s="1"/>
  <c r="L277" i="5" a="1"/>
  <c r="L277" i="5" s="1"/>
  <c r="K277" i="5" a="1"/>
  <c r="K277" i="5" s="1"/>
  <c r="J277" i="5" a="1"/>
  <c r="J277" i="5" s="1"/>
  <c r="I277" i="5" a="1"/>
  <c r="I277" i="5" s="1"/>
  <c r="H277" i="5" a="1"/>
  <c r="H277" i="5" s="1"/>
  <c r="G277" i="5" a="1"/>
  <c r="G277" i="5" s="1"/>
  <c r="F277" i="5" a="1"/>
  <c r="F277" i="5" s="1"/>
  <c r="E277" i="5" a="1"/>
  <c r="E277" i="5" s="1"/>
  <c r="D277" i="5" a="1"/>
  <c r="D277" i="5" s="1"/>
  <c r="C277" i="5" a="1"/>
  <c r="C277" i="5" s="1"/>
  <c r="AX276" i="5" a="1"/>
  <c r="AX276" i="5" s="1"/>
  <c r="AW276" i="5" a="1"/>
  <c r="AW276" i="5" s="1"/>
  <c r="AV276" i="5" a="1"/>
  <c r="AV276" i="5" s="1"/>
  <c r="AU276" i="5" a="1"/>
  <c r="AU276" i="5" s="1"/>
  <c r="AT276" i="5" a="1"/>
  <c r="AT276" i="5" s="1"/>
  <c r="AS276" i="5" a="1"/>
  <c r="AS276" i="5" s="1"/>
  <c r="AR276" i="5" a="1"/>
  <c r="AR276" i="5" s="1"/>
  <c r="AQ276" i="5" a="1"/>
  <c r="AQ276" i="5" s="1"/>
  <c r="AP276" i="5" a="1"/>
  <c r="AP276" i="5" s="1"/>
  <c r="AO276" i="5" a="1"/>
  <c r="AO276" i="5" s="1"/>
  <c r="AN276" i="5" a="1"/>
  <c r="AN276" i="5" s="1"/>
  <c r="AM276" i="5" a="1"/>
  <c r="AM276" i="5" s="1"/>
  <c r="AL276" i="5" a="1"/>
  <c r="AL276" i="5" s="1"/>
  <c r="AK276" i="5" a="1"/>
  <c r="AK276" i="5" s="1"/>
  <c r="AJ276" i="5" a="1"/>
  <c r="AJ276" i="5" s="1"/>
  <c r="AI276" i="5" a="1"/>
  <c r="AI276" i="5" s="1"/>
  <c r="AH276" i="5" a="1"/>
  <c r="AH276" i="5" s="1"/>
  <c r="AG276" i="5" a="1"/>
  <c r="AG276" i="5" s="1"/>
  <c r="AF276" i="5" a="1"/>
  <c r="AF276" i="5" s="1"/>
  <c r="AE276" i="5" a="1"/>
  <c r="AE276" i="5" s="1"/>
  <c r="AD276" i="5" a="1"/>
  <c r="AD276" i="5" s="1"/>
  <c r="AC276" i="5" a="1"/>
  <c r="AC276" i="5" s="1"/>
  <c r="AB276" i="5" a="1"/>
  <c r="AB276" i="5" s="1"/>
  <c r="AA276" i="5" a="1"/>
  <c r="AA276" i="5" s="1"/>
  <c r="Z276" i="5" a="1"/>
  <c r="Z276" i="5" s="1"/>
  <c r="Y276" i="5" a="1"/>
  <c r="Y276" i="5" s="1"/>
  <c r="X276" i="5" a="1"/>
  <c r="X276" i="5" s="1"/>
  <c r="W276" i="5" a="1"/>
  <c r="W276" i="5" s="1"/>
  <c r="V276" i="5" a="1"/>
  <c r="V276" i="5" s="1"/>
  <c r="U276" i="5" a="1"/>
  <c r="U276" i="5" s="1"/>
  <c r="T276" i="5" a="1"/>
  <c r="T276" i="5" s="1"/>
  <c r="S276" i="5" a="1"/>
  <c r="S276" i="5" s="1"/>
  <c r="R276" i="5" a="1"/>
  <c r="R276" i="5" s="1"/>
  <c r="Q276" i="5" a="1"/>
  <c r="Q276" i="5" s="1"/>
  <c r="P276" i="5" a="1"/>
  <c r="P276" i="5" s="1"/>
  <c r="O276" i="5" a="1"/>
  <c r="O276" i="5" s="1"/>
  <c r="N276" i="5" a="1"/>
  <c r="N276" i="5" s="1"/>
  <c r="M276" i="5" a="1"/>
  <c r="M276" i="5" s="1"/>
  <c r="L276" i="5" a="1"/>
  <c r="L276" i="5" s="1"/>
  <c r="K276" i="5" a="1"/>
  <c r="K276" i="5" s="1"/>
  <c r="J276" i="5" a="1"/>
  <c r="J276" i="5" s="1"/>
  <c r="I276" i="5" a="1"/>
  <c r="I276" i="5" s="1"/>
  <c r="H276" i="5" a="1"/>
  <c r="H276" i="5" s="1"/>
  <c r="G276" i="5" a="1"/>
  <c r="G276" i="5" s="1"/>
  <c r="F276" i="5" a="1"/>
  <c r="F276" i="5" s="1"/>
  <c r="E276" i="5" a="1"/>
  <c r="E276" i="5" s="1"/>
  <c r="D276" i="5" a="1"/>
  <c r="D276" i="5" s="1"/>
  <c r="C276" i="5" a="1"/>
  <c r="C276" i="5" s="1"/>
  <c r="AX275" i="5" a="1"/>
  <c r="AX275" i="5" s="1"/>
  <c r="AW275" i="5" a="1"/>
  <c r="AW275" i="5" s="1"/>
  <c r="AV275" i="5" a="1"/>
  <c r="AV275" i="5" s="1"/>
  <c r="AU275" i="5" a="1"/>
  <c r="AU275" i="5" s="1"/>
  <c r="AT275" i="5" a="1"/>
  <c r="AT275" i="5" s="1"/>
  <c r="AS275" i="5" a="1"/>
  <c r="AS275" i="5" s="1"/>
  <c r="AR275" i="5" a="1"/>
  <c r="AR275" i="5" s="1"/>
  <c r="AQ275" i="5" a="1"/>
  <c r="AQ275" i="5" s="1"/>
  <c r="AP275" i="5" a="1"/>
  <c r="AP275" i="5" s="1"/>
  <c r="AO275" i="5" a="1"/>
  <c r="AO275" i="5" s="1"/>
  <c r="AN275" i="5" a="1"/>
  <c r="AN275" i="5" s="1"/>
  <c r="AM275" i="5" a="1"/>
  <c r="AM275" i="5" s="1"/>
  <c r="AL275" i="5" a="1"/>
  <c r="AL275" i="5" s="1"/>
  <c r="AK275" i="5" a="1"/>
  <c r="AK275" i="5" s="1"/>
  <c r="AJ275" i="5" a="1"/>
  <c r="AJ275" i="5" s="1"/>
  <c r="AI275" i="5" a="1"/>
  <c r="AI275" i="5" s="1"/>
  <c r="AH275" i="5" a="1"/>
  <c r="AH275" i="5" s="1"/>
  <c r="AG275" i="5" a="1"/>
  <c r="AG275" i="5" s="1"/>
  <c r="AF275" i="5" a="1"/>
  <c r="AF275" i="5" s="1"/>
  <c r="AE275" i="5" a="1"/>
  <c r="AE275" i="5" s="1"/>
  <c r="AD275" i="5" a="1"/>
  <c r="AD275" i="5" s="1"/>
  <c r="AC275" i="5" a="1"/>
  <c r="AC275" i="5" s="1"/>
  <c r="AB275" i="5" a="1"/>
  <c r="AB275" i="5" s="1"/>
  <c r="AA275" i="5" a="1"/>
  <c r="AA275" i="5" s="1"/>
  <c r="Z275" i="5" a="1"/>
  <c r="Z275" i="5" s="1"/>
  <c r="Y275" i="5" a="1"/>
  <c r="Y275" i="5" s="1"/>
  <c r="X275" i="5" a="1"/>
  <c r="X275" i="5" s="1"/>
  <c r="W275" i="5" a="1"/>
  <c r="W275" i="5" s="1"/>
  <c r="V275" i="5" a="1"/>
  <c r="V275" i="5" s="1"/>
  <c r="U275" i="5" a="1"/>
  <c r="U275" i="5" s="1"/>
  <c r="T275" i="5" a="1"/>
  <c r="T275" i="5" s="1"/>
  <c r="S275" i="5" a="1"/>
  <c r="S275" i="5" s="1"/>
  <c r="R275" i="5" a="1"/>
  <c r="R275" i="5" s="1"/>
  <c r="Q275" i="5" a="1"/>
  <c r="Q275" i="5" s="1"/>
  <c r="P275" i="5" a="1"/>
  <c r="P275" i="5" s="1"/>
  <c r="O275" i="5" a="1"/>
  <c r="O275" i="5" s="1"/>
  <c r="N275" i="5" a="1"/>
  <c r="N275" i="5" s="1"/>
  <c r="M275" i="5" a="1"/>
  <c r="M275" i="5" s="1"/>
  <c r="L275" i="5" a="1"/>
  <c r="L275" i="5" s="1"/>
  <c r="K275" i="5" a="1"/>
  <c r="K275" i="5" s="1"/>
  <c r="J275" i="5" a="1"/>
  <c r="J275" i="5" s="1"/>
  <c r="I275" i="5" a="1"/>
  <c r="I275" i="5" s="1"/>
  <c r="H275" i="5" a="1"/>
  <c r="H275" i="5" s="1"/>
  <c r="G275" i="5" a="1"/>
  <c r="G275" i="5" s="1"/>
  <c r="F275" i="5" a="1"/>
  <c r="F275" i="5" s="1"/>
  <c r="E275" i="5" a="1"/>
  <c r="E275" i="5" s="1"/>
  <c r="D275" i="5" a="1"/>
  <c r="D275" i="5" s="1"/>
  <c r="C275" i="5" a="1"/>
  <c r="C275" i="5" s="1"/>
  <c r="AX274" i="5" a="1"/>
  <c r="AX274" i="5" s="1"/>
  <c r="AW274" i="5" a="1"/>
  <c r="AW274" i="5" s="1"/>
  <c r="AV274" i="5" a="1"/>
  <c r="AV274" i="5" s="1"/>
  <c r="AU274" i="5" a="1"/>
  <c r="AU274" i="5" s="1"/>
  <c r="AT274" i="5" a="1"/>
  <c r="AT274" i="5" s="1"/>
  <c r="AS274" i="5" a="1"/>
  <c r="AS274" i="5" s="1"/>
  <c r="AR274" i="5" a="1"/>
  <c r="AR274" i="5" s="1"/>
  <c r="AQ274" i="5" a="1"/>
  <c r="AQ274" i="5" s="1"/>
  <c r="AP274" i="5" a="1"/>
  <c r="AP274" i="5" s="1"/>
  <c r="AO274" i="5" a="1"/>
  <c r="AO274" i="5" s="1"/>
  <c r="AN274" i="5" a="1"/>
  <c r="AN274" i="5" s="1"/>
  <c r="AM274" i="5" a="1"/>
  <c r="AM274" i="5" s="1"/>
  <c r="AL274" i="5" a="1"/>
  <c r="AL274" i="5" s="1"/>
  <c r="AK274" i="5" a="1"/>
  <c r="AK274" i="5" s="1"/>
  <c r="AJ274" i="5" a="1"/>
  <c r="AJ274" i="5" s="1"/>
  <c r="AI274" i="5" a="1"/>
  <c r="AI274" i="5" s="1"/>
  <c r="AH274" i="5" a="1"/>
  <c r="AH274" i="5" s="1"/>
  <c r="AG274" i="5" a="1"/>
  <c r="AG274" i="5" s="1"/>
  <c r="AF274" i="5" a="1"/>
  <c r="AF274" i="5" s="1"/>
  <c r="AE274" i="5" a="1"/>
  <c r="AE274" i="5" s="1"/>
  <c r="AD274" i="5" a="1"/>
  <c r="AD274" i="5" s="1"/>
  <c r="AC274" i="5" a="1"/>
  <c r="AC274" i="5" s="1"/>
  <c r="AB274" i="5" a="1"/>
  <c r="AB274" i="5" s="1"/>
  <c r="AA274" i="5" a="1"/>
  <c r="AA274" i="5" s="1"/>
  <c r="Z274" i="5" a="1"/>
  <c r="Z274" i="5" s="1"/>
  <c r="Y274" i="5" a="1"/>
  <c r="Y274" i="5" s="1"/>
  <c r="X274" i="5" a="1"/>
  <c r="X274" i="5" s="1"/>
  <c r="W274" i="5" a="1"/>
  <c r="W274" i="5" s="1"/>
  <c r="V274" i="5" a="1"/>
  <c r="V274" i="5" s="1"/>
  <c r="U274" i="5" a="1"/>
  <c r="U274" i="5" s="1"/>
  <c r="T274" i="5" a="1"/>
  <c r="T274" i="5" s="1"/>
  <c r="S274" i="5" a="1"/>
  <c r="S274" i="5" s="1"/>
  <c r="R274" i="5" a="1"/>
  <c r="R274" i="5" s="1"/>
  <c r="Q274" i="5" a="1"/>
  <c r="Q274" i="5" s="1"/>
  <c r="P274" i="5" a="1"/>
  <c r="P274" i="5" s="1"/>
  <c r="O274" i="5" a="1"/>
  <c r="O274" i="5" s="1"/>
  <c r="N274" i="5" a="1"/>
  <c r="N274" i="5" s="1"/>
  <c r="M274" i="5" a="1"/>
  <c r="M274" i="5" s="1"/>
  <c r="L274" i="5" a="1"/>
  <c r="L274" i="5" s="1"/>
  <c r="K274" i="5" a="1"/>
  <c r="K274" i="5" s="1"/>
  <c r="J274" i="5" a="1"/>
  <c r="J274" i="5" s="1"/>
  <c r="I274" i="5" a="1"/>
  <c r="I274" i="5" s="1"/>
  <c r="H274" i="5" a="1"/>
  <c r="H274" i="5" s="1"/>
  <c r="G274" i="5" a="1"/>
  <c r="G274" i="5" s="1"/>
  <c r="F274" i="5" a="1"/>
  <c r="F274" i="5" s="1"/>
  <c r="E274" i="5" a="1"/>
  <c r="E274" i="5" s="1"/>
  <c r="D274" i="5" a="1"/>
  <c r="D274" i="5" s="1"/>
  <c r="C274" i="5" a="1"/>
  <c r="C274" i="5" s="1"/>
  <c r="AX273" i="5" a="1"/>
  <c r="AX273" i="5" s="1"/>
  <c r="AW273" i="5" a="1"/>
  <c r="AW273" i="5" s="1"/>
  <c r="AV273" i="5" a="1"/>
  <c r="AV273" i="5" s="1"/>
  <c r="AU273" i="5" a="1"/>
  <c r="AU273" i="5" s="1"/>
  <c r="AT273" i="5" a="1"/>
  <c r="AT273" i="5" s="1"/>
  <c r="AS273" i="5" a="1"/>
  <c r="AS273" i="5" s="1"/>
  <c r="AR273" i="5" a="1"/>
  <c r="AR273" i="5" s="1"/>
  <c r="AQ273" i="5" a="1"/>
  <c r="AQ273" i="5" s="1"/>
  <c r="AP273" i="5" a="1"/>
  <c r="AP273" i="5" s="1"/>
  <c r="AO273" i="5" a="1"/>
  <c r="AO273" i="5" s="1"/>
  <c r="AN273" i="5" a="1"/>
  <c r="AN273" i="5" s="1"/>
  <c r="AM273" i="5" a="1"/>
  <c r="AM273" i="5" s="1"/>
  <c r="AL273" i="5" a="1"/>
  <c r="AL273" i="5" s="1"/>
  <c r="AK273" i="5" a="1"/>
  <c r="AK273" i="5" s="1"/>
  <c r="AJ273" i="5" a="1"/>
  <c r="AJ273" i="5" s="1"/>
  <c r="AI273" i="5" a="1"/>
  <c r="AI273" i="5" s="1"/>
  <c r="AH273" i="5" a="1"/>
  <c r="AH273" i="5" s="1"/>
  <c r="AG273" i="5" a="1"/>
  <c r="AG273" i="5" s="1"/>
  <c r="AF273" i="5" a="1"/>
  <c r="AF273" i="5" s="1"/>
  <c r="AE273" i="5" a="1"/>
  <c r="AE273" i="5" s="1"/>
  <c r="AD273" i="5" a="1"/>
  <c r="AD273" i="5" s="1"/>
  <c r="AC273" i="5" a="1"/>
  <c r="AC273" i="5" s="1"/>
  <c r="AB273" i="5" a="1"/>
  <c r="AB273" i="5" s="1"/>
  <c r="AA273" i="5" a="1"/>
  <c r="AA273" i="5" s="1"/>
  <c r="Z273" i="5" a="1"/>
  <c r="Z273" i="5" s="1"/>
  <c r="Y273" i="5" a="1"/>
  <c r="Y273" i="5" s="1"/>
  <c r="X273" i="5" a="1"/>
  <c r="X273" i="5" s="1"/>
  <c r="W273" i="5" a="1"/>
  <c r="W273" i="5" s="1"/>
  <c r="V273" i="5" a="1"/>
  <c r="V273" i="5" s="1"/>
  <c r="U273" i="5" a="1"/>
  <c r="U273" i="5" s="1"/>
  <c r="T273" i="5" a="1"/>
  <c r="T273" i="5" s="1"/>
  <c r="S273" i="5" a="1"/>
  <c r="S273" i="5" s="1"/>
  <c r="R273" i="5" a="1"/>
  <c r="R273" i="5" s="1"/>
  <c r="Q273" i="5" a="1"/>
  <c r="Q273" i="5" s="1"/>
  <c r="P273" i="5" a="1"/>
  <c r="P273" i="5" s="1"/>
  <c r="O273" i="5" a="1"/>
  <c r="O273" i="5" s="1"/>
  <c r="N273" i="5" a="1"/>
  <c r="N273" i="5" s="1"/>
  <c r="M273" i="5" a="1"/>
  <c r="M273" i="5" s="1"/>
  <c r="L273" i="5" a="1"/>
  <c r="L273" i="5" s="1"/>
  <c r="K273" i="5" a="1"/>
  <c r="K273" i="5" s="1"/>
  <c r="J273" i="5" a="1"/>
  <c r="J273" i="5" s="1"/>
  <c r="I273" i="5" a="1"/>
  <c r="I273" i="5" s="1"/>
  <c r="H273" i="5" a="1"/>
  <c r="H273" i="5" s="1"/>
  <c r="G273" i="5" a="1"/>
  <c r="G273" i="5" s="1"/>
  <c r="F273" i="5" a="1"/>
  <c r="F273" i="5" s="1"/>
  <c r="E273" i="5" a="1"/>
  <c r="E273" i="5" s="1"/>
  <c r="D273" i="5" a="1"/>
  <c r="D273" i="5" s="1"/>
  <c r="C273" i="5" a="1"/>
  <c r="C273" i="5" s="1"/>
  <c r="AX272" i="5" a="1"/>
  <c r="AX272" i="5" s="1"/>
  <c r="AW272" i="5" a="1"/>
  <c r="AW272" i="5" s="1"/>
  <c r="AV272" i="5" a="1"/>
  <c r="AV272" i="5" s="1"/>
  <c r="AU272" i="5" a="1"/>
  <c r="AU272" i="5" s="1"/>
  <c r="AT272" i="5" a="1"/>
  <c r="AT272" i="5" s="1"/>
  <c r="AS272" i="5" a="1"/>
  <c r="AS272" i="5" s="1"/>
  <c r="AR272" i="5" a="1"/>
  <c r="AR272" i="5" s="1"/>
  <c r="AQ272" i="5" a="1"/>
  <c r="AQ272" i="5" s="1"/>
  <c r="AP272" i="5" a="1"/>
  <c r="AP272" i="5" s="1"/>
  <c r="AO272" i="5" a="1"/>
  <c r="AO272" i="5" s="1"/>
  <c r="AN272" i="5" a="1"/>
  <c r="AN272" i="5" s="1"/>
  <c r="AM272" i="5" a="1"/>
  <c r="AM272" i="5" s="1"/>
  <c r="AL272" i="5" a="1"/>
  <c r="AL272" i="5" s="1"/>
  <c r="AK272" i="5" a="1"/>
  <c r="AK272" i="5" s="1"/>
  <c r="AJ272" i="5" a="1"/>
  <c r="AJ272" i="5" s="1"/>
  <c r="AI272" i="5" a="1"/>
  <c r="AI272" i="5" s="1"/>
  <c r="AH272" i="5" a="1"/>
  <c r="AH272" i="5" s="1"/>
  <c r="AG272" i="5" a="1"/>
  <c r="AG272" i="5" s="1"/>
  <c r="AF272" i="5" a="1"/>
  <c r="AF272" i="5" s="1"/>
  <c r="AE272" i="5" a="1"/>
  <c r="AE272" i="5" s="1"/>
  <c r="AD272" i="5" a="1"/>
  <c r="AD272" i="5" s="1"/>
  <c r="AC272" i="5" a="1"/>
  <c r="AC272" i="5" s="1"/>
  <c r="AB272" i="5" a="1"/>
  <c r="AB272" i="5" s="1"/>
  <c r="AA272" i="5" a="1"/>
  <c r="AA272" i="5" s="1"/>
  <c r="Z272" i="5" a="1"/>
  <c r="Z272" i="5" s="1"/>
  <c r="Y272" i="5" a="1"/>
  <c r="Y272" i="5" s="1"/>
  <c r="X272" i="5" a="1"/>
  <c r="X272" i="5" s="1"/>
  <c r="W272" i="5" a="1"/>
  <c r="W272" i="5" s="1"/>
  <c r="V272" i="5" a="1"/>
  <c r="V272" i="5" s="1"/>
  <c r="U272" i="5" a="1"/>
  <c r="U272" i="5" s="1"/>
  <c r="T272" i="5" a="1"/>
  <c r="T272" i="5" s="1"/>
  <c r="S272" i="5" a="1"/>
  <c r="S272" i="5" s="1"/>
  <c r="R272" i="5" a="1"/>
  <c r="R272" i="5" s="1"/>
  <c r="Q272" i="5" a="1"/>
  <c r="Q272" i="5" s="1"/>
  <c r="P272" i="5" a="1"/>
  <c r="P272" i="5" s="1"/>
  <c r="O272" i="5" a="1"/>
  <c r="O272" i="5" s="1"/>
  <c r="N272" i="5" a="1"/>
  <c r="N272" i="5" s="1"/>
  <c r="M272" i="5" a="1"/>
  <c r="M272" i="5" s="1"/>
  <c r="L272" i="5" a="1"/>
  <c r="L272" i="5" s="1"/>
  <c r="K272" i="5" a="1"/>
  <c r="K272" i="5" s="1"/>
  <c r="J272" i="5" a="1"/>
  <c r="J272" i="5" s="1"/>
  <c r="I272" i="5" a="1"/>
  <c r="I272" i="5" s="1"/>
  <c r="H272" i="5" a="1"/>
  <c r="H272" i="5" s="1"/>
  <c r="G272" i="5" a="1"/>
  <c r="G272" i="5" s="1"/>
  <c r="F272" i="5" a="1"/>
  <c r="F272" i="5" s="1"/>
  <c r="E272" i="5" a="1"/>
  <c r="E272" i="5" s="1"/>
  <c r="D272" i="5" a="1"/>
  <c r="D272" i="5" s="1"/>
  <c r="C272" i="5" a="1"/>
  <c r="C272" i="5" s="1"/>
  <c r="AX271" i="5" a="1"/>
  <c r="AX271" i="5" s="1"/>
  <c r="AW271" i="5" a="1"/>
  <c r="AW271" i="5" s="1"/>
  <c r="AV271" i="5" a="1"/>
  <c r="AV271" i="5" s="1"/>
  <c r="AU271" i="5" a="1"/>
  <c r="AU271" i="5" s="1"/>
  <c r="AT271" i="5" a="1"/>
  <c r="AT271" i="5" s="1"/>
  <c r="AS271" i="5" a="1"/>
  <c r="AS271" i="5" s="1"/>
  <c r="AR271" i="5" a="1"/>
  <c r="AR271" i="5" s="1"/>
  <c r="AQ271" i="5" a="1"/>
  <c r="AQ271" i="5" s="1"/>
  <c r="AP271" i="5" a="1"/>
  <c r="AP271" i="5" s="1"/>
  <c r="AO271" i="5" a="1"/>
  <c r="AO271" i="5" s="1"/>
  <c r="AN271" i="5" a="1"/>
  <c r="AN271" i="5" s="1"/>
  <c r="AM271" i="5" a="1"/>
  <c r="AM271" i="5" s="1"/>
  <c r="AL271" i="5" a="1"/>
  <c r="AL271" i="5" s="1"/>
  <c r="AK271" i="5" a="1"/>
  <c r="AK271" i="5" s="1"/>
  <c r="AJ271" i="5" a="1"/>
  <c r="AJ271" i="5" s="1"/>
  <c r="AI271" i="5" a="1"/>
  <c r="AI271" i="5" s="1"/>
  <c r="AH271" i="5" a="1"/>
  <c r="AH271" i="5" s="1"/>
  <c r="AG271" i="5" a="1"/>
  <c r="AG271" i="5" s="1"/>
  <c r="AF271" i="5" a="1"/>
  <c r="AF271" i="5" s="1"/>
  <c r="AE271" i="5" a="1"/>
  <c r="AE271" i="5" s="1"/>
  <c r="AD271" i="5" a="1"/>
  <c r="AD271" i="5" s="1"/>
  <c r="AC271" i="5" a="1"/>
  <c r="AC271" i="5" s="1"/>
  <c r="AB271" i="5" a="1"/>
  <c r="AB271" i="5" s="1"/>
  <c r="AA271" i="5" a="1"/>
  <c r="AA271" i="5" s="1"/>
  <c r="Z271" i="5" a="1"/>
  <c r="Z271" i="5" s="1"/>
  <c r="Y271" i="5" a="1"/>
  <c r="Y271" i="5" s="1"/>
  <c r="X271" i="5" a="1"/>
  <c r="X271" i="5" s="1"/>
  <c r="W271" i="5" a="1"/>
  <c r="W271" i="5" s="1"/>
  <c r="V271" i="5" a="1"/>
  <c r="V271" i="5" s="1"/>
  <c r="U271" i="5" a="1"/>
  <c r="U271" i="5" s="1"/>
  <c r="T271" i="5" a="1"/>
  <c r="T271" i="5" s="1"/>
  <c r="S271" i="5" a="1"/>
  <c r="S271" i="5" s="1"/>
  <c r="R271" i="5" a="1"/>
  <c r="R271" i="5" s="1"/>
  <c r="Q271" i="5" a="1"/>
  <c r="Q271" i="5" s="1"/>
  <c r="P271" i="5" a="1"/>
  <c r="P271" i="5" s="1"/>
  <c r="O271" i="5" a="1"/>
  <c r="O271" i="5" s="1"/>
  <c r="N271" i="5" a="1"/>
  <c r="N271" i="5" s="1"/>
  <c r="M271" i="5" a="1"/>
  <c r="M271" i="5" s="1"/>
  <c r="L271" i="5" a="1"/>
  <c r="L271" i="5" s="1"/>
  <c r="K271" i="5" a="1"/>
  <c r="K271" i="5" s="1"/>
  <c r="J271" i="5" a="1"/>
  <c r="J271" i="5" s="1"/>
  <c r="I271" i="5" a="1"/>
  <c r="I271" i="5" s="1"/>
  <c r="H271" i="5" a="1"/>
  <c r="H271" i="5" s="1"/>
  <c r="G271" i="5" a="1"/>
  <c r="G271" i="5" s="1"/>
  <c r="F271" i="5" a="1"/>
  <c r="F271" i="5" s="1"/>
  <c r="E271" i="5" a="1"/>
  <c r="E271" i="5" s="1"/>
  <c r="D271" i="5" a="1"/>
  <c r="D271" i="5" s="1"/>
  <c r="C271" i="5" a="1"/>
  <c r="C271" i="5" s="1"/>
  <c r="AX270" i="5" a="1"/>
  <c r="AX270" i="5" s="1"/>
  <c r="AW270" i="5" a="1"/>
  <c r="AW270" i="5" s="1"/>
  <c r="AV270" i="5" a="1"/>
  <c r="AV270" i="5" s="1"/>
  <c r="AU270" i="5" a="1"/>
  <c r="AU270" i="5" s="1"/>
  <c r="AT270" i="5" a="1"/>
  <c r="AT270" i="5" s="1"/>
  <c r="AS270" i="5" a="1"/>
  <c r="AS270" i="5" s="1"/>
  <c r="AR270" i="5" a="1"/>
  <c r="AR270" i="5" s="1"/>
  <c r="AQ270" i="5" a="1"/>
  <c r="AQ270" i="5" s="1"/>
  <c r="AP270" i="5" a="1"/>
  <c r="AP270" i="5" s="1"/>
  <c r="AO270" i="5" a="1"/>
  <c r="AO270" i="5" s="1"/>
  <c r="AN270" i="5" a="1"/>
  <c r="AN270" i="5" s="1"/>
  <c r="AM270" i="5" a="1"/>
  <c r="AM270" i="5" s="1"/>
  <c r="AL270" i="5" a="1"/>
  <c r="AL270" i="5" s="1"/>
  <c r="AK270" i="5" a="1"/>
  <c r="AK270" i="5" s="1"/>
  <c r="AJ270" i="5" a="1"/>
  <c r="AJ270" i="5" s="1"/>
  <c r="AI270" i="5" a="1"/>
  <c r="AI270" i="5" s="1"/>
  <c r="AH270" i="5" a="1"/>
  <c r="AH270" i="5" s="1"/>
  <c r="AG270" i="5" a="1"/>
  <c r="AG270" i="5" s="1"/>
  <c r="AF270" i="5" a="1"/>
  <c r="AF270" i="5" s="1"/>
  <c r="AE270" i="5" a="1"/>
  <c r="AE270" i="5" s="1"/>
  <c r="AD270" i="5" a="1"/>
  <c r="AD270" i="5" s="1"/>
  <c r="AC270" i="5" a="1"/>
  <c r="AC270" i="5" s="1"/>
  <c r="AB270" i="5" a="1"/>
  <c r="AB270" i="5" s="1"/>
  <c r="AA270" i="5" a="1"/>
  <c r="AA270" i="5" s="1"/>
  <c r="Z270" i="5" a="1"/>
  <c r="Z270" i="5" s="1"/>
  <c r="Y270" i="5" a="1"/>
  <c r="Y270" i="5" s="1"/>
  <c r="X270" i="5" a="1"/>
  <c r="X270" i="5" s="1"/>
  <c r="W270" i="5" a="1"/>
  <c r="W270" i="5" s="1"/>
  <c r="V270" i="5" a="1"/>
  <c r="V270" i="5" s="1"/>
  <c r="U270" i="5" a="1"/>
  <c r="U270" i="5" s="1"/>
  <c r="T270" i="5" a="1"/>
  <c r="T270" i="5" s="1"/>
  <c r="S270" i="5" a="1"/>
  <c r="S270" i="5" s="1"/>
  <c r="R270" i="5" a="1"/>
  <c r="R270" i="5" s="1"/>
  <c r="Q270" i="5" a="1"/>
  <c r="Q270" i="5" s="1"/>
  <c r="P270" i="5" a="1"/>
  <c r="P270" i="5" s="1"/>
  <c r="O270" i="5" a="1"/>
  <c r="O270" i="5" s="1"/>
  <c r="N270" i="5" a="1"/>
  <c r="N270" i="5" s="1"/>
  <c r="M270" i="5" a="1"/>
  <c r="M270" i="5" s="1"/>
  <c r="L270" i="5" a="1"/>
  <c r="L270" i="5" s="1"/>
  <c r="K270" i="5" a="1"/>
  <c r="K270" i="5" s="1"/>
  <c r="J270" i="5" a="1"/>
  <c r="J270" i="5" s="1"/>
  <c r="I270" i="5" a="1"/>
  <c r="I270" i="5" s="1"/>
  <c r="H270" i="5" a="1"/>
  <c r="H270" i="5" s="1"/>
  <c r="G270" i="5" a="1"/>
  <c r="G270" i="5" s="1"/>
  <c r="F270" i="5" a="1"/>
  <c r="F270" i="5" s="1"/>
  <c r="E270" i="5" a="1"/>
  <c r="E270" i="5" s="1"/>
  <c r="D270" i="5" a="1"/>
  <c r="D270" i="5" s="1"/>
  <c r="C270" i="5" a="1"/>
  <c r="C270" i="5" s="1"/>
  <c r="AX269" i="5" a="1"/>
  <c r="AX269" i="5" s="1"/>
  <c r="AW269" i="5" a="1"/>
  <c r="AW269" i="5" s="1"/>
  <c r="AV269" i="5" a="1"/>
  <c r="AV269" i="5" s="1"/>
  <c r="AU269" i="5" a="1"/>
  <c r="AU269" i="5" s="1"/>
  <c r="AT269" i="5" a="1"/>
  <c r="AT269" i="5" s="1"/>
  <c r="AS269" i="5" a="1"/>
  <c r="AS269" i="5" s="1"/>
  <c r="AR269" i="5" a="1"/>
  <c r="AR269" i="5" s="1"/>
  <c r="AQ269" i="5" a="1"/>
  <c r="AQ269" i="5" s="1"/>
  <c r="AP269" i="5" a="1"/>
  <c r="AP269" i="5" s="1"/>
  <c r="AO269" i="5" a="1"/>
  <c r="AO269" i="5" s="1"/>
  <c r="AN269" i="5" a="1"/>
  <c r="AN269" i="5" s="1"/>
  <c r="AM269" i="5" a="1"/>
  <c r="AM269" i="5" s="1"/>
  <c r="AL269" i="5" a="1"/>
  <c r="AL269" i="5" s="1"/>
  <c r="AK269" i="5" a="1"/>
  <c r="AK269" i="5" s="1"/>
  <c r="AJ269" i="5" a="1"/>
  <c r="AJ269" i="5" s="1"/>
  <c r="AI269" i="5" a="1"/>
  <c r="AI269" i="5" s="1"/>
  <c r="AH269" i="5" a="1"/>
  <c r="AH269" i="5" s="1"/>
  <c r="AG269" i="5" a="1"/>
  <c r="AG269" i="5" s="1"/>
  <c r="AF269" i="5" a="1"/>
  <c r="AF269" i="5" s="1"/>
  <c r="AE269" i="5" a="1"/>
  <c r="AE269" i="5" s="1"/>
  <c r="AD269" i="5" a="1"/>
  <c r="AD269" i="5" s="1"/>
  <c r="AC269" i="5" a="1"/>
  <c r="AC269" i="5" s="1"/>
  <c r="AB269" i="5" a="1"/>
  <c r="AB269" i="5" s="1"/>
  <c r="AA269" i="5" a="1"/>
  <c r="AA269" i="5" s="1"/>
  <c r="Z269" i="5" a="1"/>
  <c r="Z269" i="5" s="1"/>
  <c r="Y269" i="5" a="1"/>
  <c r="Y269" i="5" s="1"/>
  <c r="X269" i="5" a="1"/>
  <c r="X269" i="5" s="1"/>
  <c r="W269" i="5" a="1"/>
  <c r="W269" i="5" s="1"/>
  <c r="V269" i="5" a="1"/>
  <c r="V269" i="5" s="1"/>
  <c r="U269" i="5" a="1"/>
  <c r="U269" i="5" s="1"/>
  <c r="T269" i="5" a="1"/>
  <c r="T269" i="5" s="1"/>
  <c r="S269" i="5" a="1"/>
  <c r="S269" i="5" s="1"/>
  <c r="R269" i="5" a="1"/>
  <c r="R269" i="5" s="1"/>
  <c r="Q269" i="5" a="1"/>
  <c r="Q269" i="5" s="1"/>
  <c r="P269" i="5" a="1"/>
  <c r="P269" i="5" s="1"/>
  <c r="O269" i="5" a="1"/>
  <c r="O269" i="5" s="1"/>
  <c r="N269" i="5" a="1"/>
  <c r="N269" i="5" s="1"/>
  <c r="M269" i="5" a="1"/>
  <c r="M269" i="5" s="1"/>
  <c r="L269" i="5" a="1"/>
  <c r="L269" i="5" s="1"/>
  <c r="K269" i="5" a="1"/>
  <c r="K269" i="5" s="1"/>
  <c r="J269" i="5" a="1"/>
  <c r="J269" i="5" s="1"/>
  <c r="I269" i="5" a="1"/>
  <c r="I269" i="5" s="1"/>
  <c r="H269" i="5" a="1"/>
  <c r="H269" i="5" s="1"/>
  <c r="G269" i="5" a="1"/>
  <c r="G269" i="5" s="1"/>
  <c r="F269" i="5" a="1"/>
  <c r="F269" i="5" s="1"/>
  <c r="E269" i="5" a="1"/>
  <c r="E269" i="5" s="1"/>
  <c r="D269" i="5" a="1"/>
  <c r="D269" i="5" s="1"/>
  <c r="C269" i="5" a="1"/>
  <c r="C269" i="5" s="1"/>
  <c r="AX268" i="5" a="1"/>
  <c r="AX268" i="5" s="1"/>
  <c r="AW268" i="5" a="1"/>
  <c r="AW268" i="5" s="1"/>
  <c r="AV268" i="5" a="1"/>
  <c r="AV268" i="5" s="1"/>
  <c r="AU268" i="5" a="1"/>
  <c r="AU268" i="5" s="1"/>
  <c r="AT268" i="5" a="1"/>
  <c r="AT268" i="5" s="1"/>
  <c r="AS268" i="5" a="1"/>
  <c r="AS268" i="5" s="1"/>
  <c r="AR268" i="5" a="1"/>
  <c r="AR268" i="5" s="1"/>
  <c r="AQ268" i="5" a="1"/>
  <c r="AQ268" i="5" s="1"/>
  <c r="AP268" i="5" a="1"/>
  <c r="AP268" i="5" s="1"/>
  <c r="AO268" i="5" a="1"/>
  <c r="AO268" i="5" s="1"/>
  <c r="AN268" i="5" a="1"/>
  <c r="AN268" i="5" s="1"/>
  <c r="AM268" i="5" a="1"/>
  <c r="AM268" i="5" s="1"/>
  <c r="AL268" i="5" a="1"/>
  <c r="AL268" i="5" s="1"/>
  <c r="AK268" i="5" a="1"/>
  <c r="AK268" i="5" s="1"/>
  <c r="AJ268" i="5" a="1"/>
  <c r="AJ268" i="5" s="1"/>
  <c r="AI268" i="5" a="1"/>
  <c r="AI268" i="5" s="1"/>
  <c r="AH268" i="5" a="1"/>
  <c r="AH268" i="5" s="1"/>
  <c r="AG268" i="5" a="1"/>
  <c r="AG268" i="5" s="1"/>
  <c r="AF268" i="5" a="1"/>
  <c r="AF268" i="5" s="1"/>
  <c r="AE268" i="5" a="1"/>
  <c r="AE268" i="5" s="1"/>
  <c r="AD268" i="5" a="1"/>
  <c r="AD268" i="5" s="1"/>
  <c r="AC268" i="5" a="1"/>
  <c r="AC268" i="5" s="1"/>
  <c r="AB268" i="5" a="1"/>
  <c r="AB268" i="5" s="1"/>
  <c r="AA268" i="5" a="1"/>
  <c r="AA268" i="5" s="1"/>
  <c r="Z268" i="5" a="1"/>
  <c r="Z268" i="5" s="1"/>
  <c r="Y268" i="5" a="1"/>
  <c r="Y268" i="5" s="1"/>
  <c r="X268" i="5" a="1"/>
  <c r="X268" i="5" s="1"/>
  <c r="W268" i="5" a="1"/>
  <c r="W268" i="5" s="1"/>
  <c r="V268" i="5" a="1"/>
  <c r="V268" i="5" s="1"/>
  <c r="U268" i="5" a="1"/>
  <c r="U268" i="5" s="1"/>
  <c r="T268" i="5" a="1"/>
  <c r="T268" i="5" s="1"/>
  <c r="S268" i="5" a="1"/>
  <c r="S268" i="5" s="1"/>
  <c r="R268" i="5" a="1"/>
  <c r="R268" i="5" s="1"/>
  <c r="Q268" i="5" a="1"/>
  <c r="Q268" i="5" s="1"/>
  <c r="P268" i="5" a="1"/>
  <c r="P268" i="5" s="1"/>
  <c r="O268" i="5" a="1"/>
  <c r="O268" i="5" s="1"/>
  <c r="N268" i="5" a="1"/>
  <c r="N268" i="5" s="1"/>
  <c r="M268" i="5" a="1"/>
  <c r="M268" i="5" s="1"/>
  <c r="L268" i="5" a="1"/>
  <c r="L268" i="5" s="1"/>
  <c r="K268" i="5" a="1"/>
  <c r="K268" i="5" s="1"/>
  <c r="J268" i="5" a="1"/>
  <c r="J268" i="5" s="1"/>
  <c r="I268" i="5" a="1"/>
  <c r="I268" i="5" s="1"/>
  <c r="H268" i="5" a="1"/>
  <c r="H268" i="5" s="1"/>
  <c r="G268" i="5" a="1"/>
  <c r="G268" i="5" s="1"/>
  <c r="F268" i="5" a="1"/>
  <c r="F268" i="5" s="1"/>
  <c r="E268" i="5" a="1"/>
  <c r="E268" i="5" s="1"/>
  <c r="D268" i="5" a="1"/>
  <c r="D268" i="5" s="1"/>
  <c r="C268" i="5" a="1"/>
  <c r="C268" i="5" s="1"/>
  <c r="AX267" i="5" a="1"/>
  <c r="AX267" i="5" s="1"/>
  <c r="AW267" i="5" a="1"/>
  <c r="AW267" i="5" s="1"/>
  <c r="AV267" i="5" a="1"/>
  <c r="AV267" i="5" s="1"/>
  <c r="AU267" i="5" a="1"/>
  <c r="AU267" i="5" s="1"/>
  <c r="AT267" i="5" a="1"/>
  <c r="AT267" i="5" s="1"/>
  <c r="AS267" i="5" a="1"/>
  <c r="AS267" i="5" s="1"/>
  <c r="AR267" i="5" a="1"/>
  <c r="AR267" i="5" s="1"/>
  <c r="AQ267" i="5" a="1"/>
  <c r="AQ267" i="5" s="1"/>
  <c r="AP267" i="5" a="1"/>
  <c r="AP267" i="5" s="1"/>
  <c r="AO267" i="5" a="1"/>
  <c r="AO267" i="5" s="1"/>
  <c r="AN267" i="5" a="1"/>
  <c r="AN267" i="5" s="1"/>
  <c r="AM267" i="5" a="1"/>
  <c r="AM267" i="5" s="1"/>
  <c r="AL267" i="5" a="1"/>
  <c r="AL267" i="5" s="1"/>
  <c r="AK267" i="5" a="1"/>
  <c r="AK267" i="5" s="1"/>
  <c r="AJ267" i="5" a="1"/>
  <c r="AJ267" i="5" s="1"/>
  <c r="AI267" i="5" a="1"/>
  <c r="AI267" i="5" s="1"/>
  <c r="AH267" i="5" a="1"/>
  <c r="AH267" i="5" s="1"/>
  <c r="AG267" i="5" a="1"/>
  <c r="AG267" i="5" s="1"/>
  <c r="AF267" i="5" a="1"/>
  <c r="AF267" i="5" s="1"/>
  <c r="AE267" i="5" a="1"/>
  <c r="AE267" i="5" s="1"/>
  <c r="AD267" i="5" a="1"/>
  <c r="AD267" i="5" s="1"/>
  <c r="AC267" i="5" a="1"/>
  <c r="AC267" i="5" s="1"/>
  <c r="AB267" i="5" a="1"/>
  <c r="AB267" i="5" s="1"/>
  <c r="AA267" i="5" a="1"/>
  <c r="AA267" i="5" s="1"/>
  <c r="Z267" i="5" a="1"/>
  <c r="Z267" i="5" s="1"/>
  <c r="Y267" i="5" a="1"/>
  <c r="Y267" i="5" s="1"/>
  <c r="X267" i="5" a="1"/>
  <c r="X267" i="5" s="1"/>
  <c r="W267" i="5" a="1"/>
  <c r="W267" i="5" s="1"/>
  <c r="V267" i="5" a="1"/>
  <c r="V267" i="5" s="1"/>
  <c r="U267" i="5" a="1"/>
  <c r="U267" i="5" s="1"/>
  <c r="T267" i="5" a="1"/>
  <c r="T267" i="5" s="1"/>
  <c r="S267" i="5" a="1"/>
  <c r="S267" i="5" s="1"/>
  <c r="R267" i="5" a="1"/>
  <c r="R267" i="5" s="1"/>
  <c r="Q267" i="5" a="1"/>
  <c r="Q267" i="5" s="1"/>
  <c r="P267" i="5" a="1"/>
  <c r="P267" i="5" s="1"/>
  <c r="O267" i="5" a="1"/>
  <c r="O267" i="5" s="1"/>
  <c r="N267" i="5" a="1"/>
  <c r="N267" i="5" s="1"/>
  <c r="M267" i="5" a="1"/>
  <c r="M267" i="5" s="1"/>
  <c r="L267" i="5" a="1"/>
  <c r="L267" i="5" s="1"/>
  <c r="K267" i="5" a="1"/>
  <c r="K267" i="5" s="1"/>
  <c r="J267" i="5" a="1"/>
  <c r="J267" i="5" s="1"/>
  <c r="I267" i="5" a="1"/>
  <c r="I267" i="5" s="1"/>
  <c r="H267" i="5" a="1"/>
  <c r="H267" i="5" s="1"/>
  <c r="G267" i="5" a="1"/>
  <c r="G267" i="5" s="1"/>
  <c r="F267" i="5" a="1"/>
  <c r="F267" i="5" s="1"/>
  <c r="E267" i="5" a="1"/>
  <c r="E267" i="5" s="1"/>
  <c r="D267" i="5" a="1"/>
  <c r="D267" i="5" s="1"/>
  <c r="C267" i="5" a="1"/>
  <c r="C267" i="5" s="1"/>
  <c r="AX266" i="5" a="1"/>
  <c r="AX266" i="5" s="1"/>
  <c r="AW266" i="5" a="1"/>
  <c r="AW266" i="5" s="1"/>
  <c r="AV266" i="5" a="1"/>
  <c r="AV266" i="5" s="1"/>
  <c r="AU266" i="5" a="1"/>
  <c r="AU266" i="5" s="1"/>
  <c r="AT266" i="5" a="1"/>
  <c r="AT266" i="5" s="1"/>
  <c r="AS266" i="5" a="1"/>
  <c r="AS266" i="5" s="1"/>
  <c r="AR266" i="5" a="1"/>
  <c r="AR266" i="5" s="1"/>
  <c r="AQ266" i="5" a="1"/>
  <c r="AQ266" i="5" s="1"/>
  <c r="AP266" i="5" a="1"/>
  <c r="AP266" i="5" s="1"/>
  <c r="AO266" i="5" a="1"/>
  <c r="AO266" i="5" s="1"/>
  <c r="AN266" i="5" a="1"/>
  <c r="AN266" i="5" s="1"/>
  <c r="AM266" i="5" a="1"/>
  <c r="AM266" i="5" s="1"/>
  <c r="AL266" i="5" a="1"/>
  <c r="AL266" i="5" s="1"/>
  <c r="AK266" i="5" a="1"/>
  <c r="AK266" i="5" s="1"/>
  <c r="AJ266" i="5" a="1"/>
  <c r="AJ266" i="5" s="1"/>
  <c r="AI266" i="5" a="1"/>
  <c r="AI266" i="5" s="1"/>
  <c r="AH266" i="5" a="1"/>
  <c r="AH266" i="5" s="1"/>
  <c r="AG266" i="5" a="1"/>
  <c r="AG266" i="5" s="1"/>
  <c r="AF266" i="5" a="1"/>
  <c r="AF266" i="5" s="1"/>
  <c r="AE266" i="5" a="1"/>
  <c r="AE266" i="5" s="1"/>
  <c r="AD266" i="5" a="1"/>
  <c r="AD266" i="5" s="1"/>
  <c r="AC266" i="5" a="1"/>
  <c r="AC266" i="5" s="1"/>
  <c r="AB266" i="5" a="1"/>
  <c r="AB266" i="5" s="1"/>
  <c r="AA266" i="5" a="1"/>
  <c r="AA266" i="5" s="1"/>
  <c r="Z266" i="5" a="1"/>
  <c r="Z266" i="5" s="1"/>
  <c r="Y266" i="5" a="1"/>
  <c r="Y266" i="5" s="1"/>
  <c r="X266" i="5" a="1"/>
  <c r="X266" i="5" s="1"/>
  <c r="W266" i="5" a="1"/>
  <c r="W266" i="5" s="1"/>
  <c r="V266" i="5" a="1"/>
  <c r="V266" i="5" s="1"/>
  <c r="U266" i="5" a="1"/>
  <c r="U266" i="5" s="1"/>
  <c r="T266" i="5" a="1"/>
  <c r="T266" i="5" s="1"/>
  <c r="S266" i="5" a="1"/>
  <c r="S266" i="5" s="1"/>
  <c r="R266" i="5" a="1"/>
  <c r="R266" i="5" s="1"/>
  <c r="Q266" i="5" a="1"/>
  <c r="Q266" i="5" s="1"/>
  <c r="P266" i="5" a="1"/>
  <c r="P266" i="5" s="1"/>
  <c r="O266" i="5" a="1"/>
  <c r="O266" i="5" s="1"/>
  <c r="N266" i="5" a="1"/>
  <c r="N266" i="5" s="1"/>
  <c r="M266" i="5" a="1"/>
  <c r="M266" i="5" s="1"/>
  <c r="L266" i="5" a="1"/>
  <c r="L266" i="5" s="1"/>
  <c r="K266" i="5" a="1"/>
  <c r="K266" i="5" s="1"/>
  <c r="J266" i="5" a="1"/>
  <c r="J266" i="5" s="1"/>
  <c r="I266" i="5" a="1"/>
  <c r="I266" i="5" s="1"/>
  <c r="H266" i="5" a="1"/>
  <c r="H266" i="5" s="1"/>
  <c r="G266" i="5" a="1"/>
  <c r="G266" i="5" s="1"/>
  <c r="F266" i="5" a="1"/>
  <c r="F266" i="5" s="1"/>
  <c r="E266" i="5" a="1"/>
  <c r="E266" i="5" s="1"/>
  <c r="D266" i="5" a="1"/>
  <c r="D266" i="5" s="1"/>
  <c r="C266" i="5" a="1"/>
  <c r="C266" i="5" s="1"/>
  <c r="AX265" i="5" a="1"/>
  <c r="AX265" i="5" s="1"/>
  <c r="AW265" i="5" a="1"/>
  <c r="AW265" i="5" s="1"/>
  <c r="AV265" i="5" a="1"/>
  <c r="AV265" i="5" s="1"/>
  <c r="AU265" i="5" a="1"/>
  <c r="AU265" i="5" s="1"/>
  <c r="AT265" i="5" a="1"/>
  <c r="AT265" i="5" s="1"/>
  <c r="AS265" i="5" a="1"/>
  <c r="AS265" i="5" s="1"/>
  <c r="AR265" i="5" a="1"/>
  <c r="AR265" i="5" s="1"/>
  <c r="AQ265" i="5" a="1"/>
  <c r="AQ265" i="5" s="1"/>
  <c r="AP265" i="5" a="1"/>
  <c r="AP265" i="5" s="1"/>
  <c r="AO265" i="5" a="1"/>
  <c r="AO265" i="5" s="1"/>
  <c r="AN265" i="5" a="1"/>
  <c r="AN265" i="5" s="1"/>
  <c r="AM265" i="5" a="1"/>
  <c r="AM265" i="5" s="1"/>
  <c r="AL265" i="5" a="1"/>
  <c r="AL265" i="5" s="1"/>
  <c r="AK265" i="5" a="1"/>
  <c r="AK265" i="5" s="1"/>
  <c r="AJ265" i="5" a="1"/>
  <c r="AJ265" i="5" s="1"/>
  <c r="AI265" i="5" a="1"/>
  <c r="AI265" i="5" s="1"/>
  <c r="AH265" i="5" a="1"/>
  <c r="AH265" i="5" s="1"/>
  <c r="AG265" i="5" a="1"/>
  <c r="AG265" i="5" s="1"/>
  <c r="AF265" i="5" a="1"/>
  <c r="AF265" i="5" s="1"/>
  <c r="AE265" i="5" a="1"/>
  <c r="AE265" i="5" s="1"/>
  <c r="AD265" i="5" a="1"/>
  <c r="AD265" i="5" s="1"/>
  <c r="AC265" i="5" a="1"/>
  <c r="AC265" i="5" s="1"/>
  <c r="AB265" i="5" a="1"/>
  <c r="AB265" i="5" s="1"/>
  <c r="AA265" i="5" a="1"/>
  <c r="AA265" i="5" s="1"/>
  <c r="Z265" i="5" a="1"/>
  <c r="Z265" i="5" s="1"/>
  <c r="Y265" i="5" a="1"/>
  <c r="Y265" i="5" s="1"/>
  <c r="X265" i="5" a="1"/>
  <c r="X265" i="5" s="1"/>
  <c r="W265" i="5" a="1"/>
  <c r="W265" i="5" s="1"/>
  <c r="V265" i="5" a="1"/>
  <c r="V265" i="5" s="1"/>
  <c r="U265" i="5" a="1"/>
  <c r="U265" i="5" s="1"/>
  <c r="T265" i="5" a="1"/>
  <c r="T265" i="5" s="1"/>
  <c r="S265" i="5" a="1"/>
  <c r="S265" i="5" s="1"/>
  <c r="R265" i="5" a="1"/>
  <c r="R265" i="5" s="1"/>
  <c r="Q265" i="5" a="1"/>
  <c r="Q265" i="5" s="1"/>
  <c r="P265" i="5" a="1"/>
  <c r="P265" i="5" s="1"/>
  <c r="O265" i="5" a="1"/>
  <c r="O265" i="5" s="1"/>
  <c r="N265" i="5" a="1"/>
  <c r="N265" i="5" s="1"/>
  <c r="M265" i="5" a="1"/>
  <c r="M265" i="5" s="1"/>
  <c r="L265" i="5" a="1"/>
  <c r="L265" i="5" s="1"/>
  <c r="K265" i="5" a="1"/>
  <c r="K265" i="5" s="1"/>
  <c r="J265" i="5" a="1"/>
  <c r="J265" i="5" s="1"/>
  <c r="I265" i="5" a="1"/>
  <c r="I265" i="5" s="1"/>
  <c r="H265" i="5" a="1"/>
  <c r="H265" i="5" s="1"/>
  <c r="G265" i="5" a="1"/>
  <c r="G265" i="5" s="1"/>
  <c r="F265" i="5" a="1"/>
  <c r="F265" i="5" s="1"/>
  <c r="E265" i="5" a="1"/>
  <c r="E265" i="5" s="1"/>
  <c r="D265" i="5" a="1"/>
  <c r="D265" i="5" s="1"/>
  <c r="C265" i="5" a="1"/>
  <c r="C265" i="5" s="1"/>
  <c r="AX264" i="5" a="1"/>
  <c r="AX264" i="5" s="1"/>
  <c r="AW264" i="5" a="1"/>
  <c r="AW264" i="5" s="1"/>
  <c r="AV264" i="5" a="1"/>
  <c r="AV264" i="5" s="1"/>
  <c r="AU264" i="5" a="1"/>
  <c r="AU264" i="5" s="1"/>
  <c r="AT264" i="5" a="1"/>
  <c r="AT264" i="5" s="1"/>
  <c r="AS264" i="5" a="1"/>
  <c r="AS264" i="5" s="1"/>
  <c r="AR264" i="5" a="1"/>
  <c r="AR264" i="5" s="1"/>
  <c r="AQ264" i="5" a="1"/>
  <c r="AQ264" i="5" s="1"/>
  <c r="AP264" i="5" a="1"/>
  <c r="AP264" i="5" s="1"/>
  <c r="AO264" i="5" a="1"/>
  <c r="AO264" i="5" s="1"/>
  <c r="AN264" i="5" a="1"/>
  <c r="AN264" i="5" s="1"/>
  <c r="AM264" i="5" a="1"/>
  <c r="AM264" i="5" s="1"/>
  <c r="AL264" i="5" a="1"/>
  <c r="AL264" i="5" s="1"/>
  <c r="AK264" i="5" a="1"/>
  <c r="AK264" i="5" s="1"/>
  <c r="AJ264" i="5" a="1"/>
  <c r="AJ264" i="5" s="1"/>
  <c r="AI264" i="5" a="1"/>
  <c r="AI264" i="5" s="1"/>
  <c r="AH264" i="5" a="1"/>
  <c r="AH264" i="5" s="1"/>
  <c r="AG264" i="5" a="1"/>
  <c r="AG264" i="5" s="1"/>
  <c r="AF264" i="5" a="1"/>
  <c r="AF264" i="5" s="1"/>
  <c r="AE264" i="5" a="1"/>
  <c r="AE264" i="5" s="1"/>
  <c r="AD264" i="5" a="1"/>
  <c r="AD264" i="5" s="1"/>
  <c r="AC264" i="5" a="1"/>
  <c r="AC264" i="5" s="1"/>
  <c r="AB264" i="5" a="1"/>
  <c r="AB264" i="5" s="1"/>
  <c r="AA264" i="5" a="1"/>
  <c r="AA264" i="5" s="1"/>
  <c r="Z264" i="5" a="1"/>
  <c r="Z264" i="5" s="1"/>
  <c r="Y264" i="5" a="1"/>
  <c r="Y264" i="5" s="1"/>
  <c r="X264" i="5" a="1"/>
  <c r="X264" i="5" s="1"/>
  <c r="W264" i="5" a="1"/>
  <c r="W264" i="5" s="1"/>
  <c r="V264" i="5" a="1"/>
  <c r="V264" i="5" s="1"/>
  <c r="U264" i="5" a="1"/>
  <c r="U264" i="5" s="1"/>
  <c r="T264" i="5" a="1"/>
  <c r="T264" i="5" s="1"/>
  <c r="S264" i="5" a="1"/>
  <c r="S264" i="5" s="1"/>
  <c r="R264" i="5" a="1"/>
  <c r="R264" i="5" s="1"/>
  <c r="Q264" i="5" a="1"/>
  <c r="Q264" i="5" s="1"/>
  <c r="P264" i="5" a="1"/>
  <c r="P264" i="5" s="1"/>
  <c r="O264" i="5" a="1"/>
  <c r="O264" i="5" s="1"/>
  <c r="N264" i="5" a="1"/>
  <c r="N264" i="5" s="1"/>
  <c r="M264" i="5" a="1"/>
  <c r="M264" i="5" s="1"/>
  <c r="L264" i="5" a="1"/>
  <c r="L264" i="5" s="1"/>
  <c r="K264" i="5" a="1"/>
  <c r="K264" i="5" s="1"/>
  <c r="J264" i="5" a="1"/>
  <c r="J264" i="5" s="1"/>
  <c r="I264" i="5" a="1"/>
  <c r="I264" i="5" s="1"/>
  <c r="H264" i="5" a="1"/>
  <c r="H264" i="5" s="1"/>
  <c r="G264" i="5" a="1"/>
  <c r="G264" i="5" s="1"/>
  <c r="F264" i="5" a="1"/>
  <c r="F264" i="5" s="1"/>
  <c r="E264" i="5" a="1"/>
  <c r="E264" i="5" s="1"/>
  <c r="D264" i="5" a="1"/>
  <c r="D264" i="5" s="1"/>
  <c r="C264" i="5" a="1"/>
  <c r="C264" i="5" s="1"/>
  <c r="AX263" i="5" a="1"/>
  <c r="AX263" i="5" s="1"/>
  <c r="AW263" i="5" a="1"/>
  <c r="AW263" i="5" s="1"/>
  <c r="AV263" i="5" a="1"/>
  <c r="AV263" i="5" s="1"/>
  <c r="AU263" i="5" a="1"/>
  <c r="AU263" i="5" s="1"/>
  <c r="AT263" i="5" a="1"/>
  <c r="AT263" i="5" s="1"/>
  <c r="AS263" i="5" a="1"/>
  <c r="AS263" i="5" s="1"/>
  <c r="AR263" i="5" a="1"/>
  <c r="AR263" i="5" s="1"/>
  <c r="AQ263" i="5" a="1"/>
  <c r="AQ263" i="5" s="1"/>
  <c r="AP263" i="5" a="1"/>
  <c r="AP263" i="5" s="1"/>
  <c r="AO263" i="5" a="1"/>
  <c r="AO263" i="5" s="1"/>
  <c r="AN263" i="5" a="1"/>
  <c r="AN263" i="5" s="1"/>
  <c r="AM263" i="5" a="1"/>
  <c r="AM263" i="5" s="1"/>
  <c r="AL263" i="5" a="1"/>
  <c r="AL263" i="5" s="1"/>
  <c r="AK263" i="5" a="1"/>
  <c r="AK263" i="5" s="1"/>
  <c r="AJ263" i="5" a="1"/>
  <c r="AJ263" i="5" s="1"/>
  <c r="AI263" i="5" a="1"/>
  <c r="AI263" i="5" s="1"/>
  <c r="AH263" i="5" a="1"/>
  <c r="AH263" i="5" s="1"/>
  <c r="AG263" i="5" a="1"/>
  <c r="AG263" i="5" s="1"/>
  <c r="AF263" i="5" a="1"/>
  <c r="AF263" i="5" s="1"/>
  <c r="AE263" i="5" a="1"/>
  <c r="AE263" i="5" s="1"/>
  <c r="AD263" i="5" a="1"/>
  <c r="AD263" i="5" s="1"/>
  <c r="AC263" i="5" a="1"/>
  <c r="AC263" i="5" s="1"/>
  <c r="AB263" i="5" a="1"/>
  <c r="AB263" i="5" s="1"/>
  <c r="AA263" i="5" a="1"/>
  <c r="AA263" i="5" s="1"/>
  <c r="Z263" i="5" a="1"/>
  <c r="Z263" i="5" s="1"/>
  <c r="Y263" i="5" a="1"/>
  <c r="Y263" i="5" s="1"/>
  <c r="X263" i="5" a="1"/>
  <c r="X263" i="5" s="1"/>
  <c r="W263" i="5" a="1"/>
  <c r="W263" i="5" s="1"/>
  <c r="V263" i="5" a="1"/>
  <c r="V263" i="5" s="1"/>
  <c r="U263" i="5" a="1"/>
  <c r="U263" i="5" s="1"/>
  <c r="T263" i="5" a="1"/>
  <c r="T263" i="5" s="1"/>
  <c r="S263" i="5" a="1"/>
  <c r="S263" i="5" s="1"/>
  <c r="R263" i="5" a="1"/>
  <c r="R263" i="5" s="1"/>
  <c r="Q263" i="5" a="1"/>
  <c r="Q263" i="5" s="1"/>
  <c r="P263" i="5" a="1"/>
  <c r="P263" i="5" s="1"/>
  <c r="O263" i="5" a="1"/>
  <c r="O263" i="5" s="1"/>
  <c r="N263" i="5" a="1"/>
  <c r="N263" i="5" s="1"/>
  <c r="M263" i="5" a="1"/>
  <c r="M263" i="5" s="1"/>
  <c r="L263" i="5" a="1"/>
  <c r="L263" i="5" s="1"/>
  <c r="K263" i="5" a="1"/>
  <c r="K263" i="5" s="1"/>
  <c r="J263" i="5" a="1"/>
  <c r="J263" i="5" s="1"/>
  <c r="I263" i="5" a="1"/>
  <c r="I263" i="5" s="1"/>
  <c r="H263" i="5" a="1"/>
  <c r="H263" i="5" s="1"/>
  <c r="G263" i="5" a="1"/>
  <c r="G263" i="5" s="1"/>
  <c r="F263" i="5" a="1"/>
  <c r="F263" i="5" s="1"/>
  <c r="E263" i="5" a="1"/>
  <c r="E263" i="5" s="1"/>
  <c r="D263" i="5" a="1"/>
  <c r="D263" i="5" s="1"/>
  <c r="C263" i="5" a="1"/>
  <c r="C263" i="5" s="1"/>
  <c r="AX262" i="5" a="1"/>
  <c r="AX262" i="5" s="1"/>
  <c r="AW262" i="5" a="1"/>
  <c r="AW262" i="5" s="1"/>
  <c r="AV262" i="5" a="1"/>
  <c r="AV262" i="5" s="1"/>
  <c r="AU262" i="5" a="1"/>
  <c r="AU262" i="5" s="1"/>
  <c r="AT262" i="5" a="1"/>
  <c r="AT262" i="5" s="1"/>
  <c r="AS262" i="5" a="1"/>
  <c r="AS262" i="5" s="1"/>
  <c r="AR262" i="5" a="1"/>
  <c r="AR262" i="5" s="1"/>
  <c r="AQ262" i="5" a="1"/>
  <c r="AQ262" i="5" s="1"/>
  <c r="AP262" i="5" a="1"/>
  <c r="AP262" i="5" s="1"/>
  <c r="AO262" i="5" a="1"/>
  <c r="AO262" i="5" s="1"/>
  <c r="AN262" i="5" a="1"/>
  <c r="AN262" i="5" s="1"/>
  <c r="AM262" i="5" a="1"/>
  <c r="AM262" i="5" s="1"/>
  <c r="AL262" i="5" a="1"/>
  <c r="AL262" i="5" s="1"/>
  <c r="AK262" i="5" a="1"/>
  <c r="AK262" i="5" s="1"/>
  <c r="AJ262" i="5" a="1"/>
  <c r="AJ262" i="5" s="1"/>
  <c r="AI262" i="5" a="1"/>
  <c r="AI262" i="5" s="1"/>
  <c r="AH262" i="5" a="1"/>
  <c r="AH262" i="5" s="1"/>
  <c r="AG262" i="5" a="1"/>
  <c r="AG262" i="5" s="1"/>
  <c r="AF262" i="5" a="1"/>
  <c r="AF262" i="5" s="1"/>
  <c r="AE262" i="5" a="1"/>
  <c r="AE262" i="5" s="1"/>
  <c r="AD262" i="5" a="1"/>
  <c r="AD262" i="5" s="1"/>
  <c r="AC262" i="5" a="1"/>
  <c r="AC262" i="5" s="1"/>
  <c r="AB262" i="5" a="1"/>
  <c r="AB262" i="5" s="1"/>
  <c r="AA262" i="5" a="1"/>
  <c r="AA262" i="5" s="1"/>
  <c r="Z262" i="5" a="1"/>
  <c r="Z262" i="5" s="1"/>
  <c r="Y262" i="5" a="1"/>
  <c r="Y262" i="5" s="1"/>
  <c r="X262" i="5" a="1"/>
  <c r="X262" i="5" s="1"/>
  <c r="W262" i="5" a="1"/>
  <c r="W262" i="5" s="1"/>
  <c r="V262" i="5" a="1"/>
  <c r="V262" i="5" s="1"/>
  <c r="U262" i="5" a="1"/>
  <c r="U262" i="5" s="1"/>
  <c r="T262" i="5" a="1"/>
  <c r="T262" i="5" s="1"/>
  <c r="S262" i="5" a="1"/>
  <c r="S262" i="5" s="1"/>
  <c r="R262" i="5" a="1"/>
  <c r="R262" i="5" s="1"/>
  <c r="Q262" i="5" a="1"/>
  <c r="Q262" i="5" s="1"/>
  <c r="P262" i="5" a="1"/>
  <c r="P262" i="5" s="1"/>
  <c r="O262" i="5" a="1"/>
  <c r="O262" i="5" s="1"/>
  <c r="N262" i="5" a="1"/>
  <c r="N262" i="5" s="1"/>
  <c r="M262" i="5" a="1"/>
  <c r="M262" i="5" s="1"/>
  <c r="L262" i="5" a="1"/>
  <c r="L262" i="5" s="1"/>
  <c r="K262" i="5" a="1"/>
  <c r="K262" i="5" s="1"/>
  <c r="J262" i="5" a="1"/>
  <c r="J262" i="5" s="1"/>
  <c r="I262" i="5" a="1"/>
  <c r="I262" i="5" s="1"/>
  <c r="H262" i="5" a="1"/>
  <c r="H262" i="5" s="1"/>
  <c r="G262" i="5" a="1"/>
  <c r="G262" i="5" s="1"/>
  <c r="F262" i="5" a="1"/>
  <c r="F262" i="5" s="1"/>
  <c r="E262" i="5" a="1"/>
  <c r="E262" i="5" s="1"/>
  <c r="D262" i="5" a="1"/>
  <c r="D262" i="5" s="1"/>
  <c r="C262" i="5" a="1"/>
  <c r="C262" i="5" s="1"/>
  <c r="AX261" i="5" a="1"/>
  <c r="AX261" i="5" s="1"/>
  <c r="AW261" i="5" a="1"/>
  <c r="AW261" i="5" s="1"/>
  <c r="AV261" i="5" a="1"/>
  <c r="AV261" i="5" s="1"/>
  <c r="AU261" i="5" a="1"/>
  <c r="AU261" i="5" s="1"/>
  <c r="AT261" i="5" a="1"/>
  <c r="AT261" i="5" s="1"/>
  <c r="AS261" i="5" a="1"/>
  <c r="AS261" i="5" s="1"/>
  <c r="AR261" i="5" a="1"/>
  <c r="AR261" i="5" s="1"/>
  <c r="AQ261" i="5" a="1"/>
  <c r="AQ261" i="5" s="1"/>
  <c r="AP261" i="5" a="1"/>
  <c r="AP261" i="5" s="1"/>
  <c r="AO261" i="5" a="1"/>
  <c r="AO261" i="5" s="1"/>
  <c r="AN261" i="5" a="1"/>
  <c r="AN261" i="5" s="1"/>
  <c r="AM261" i="5" a="1"/>
  <c r="AM261" i="5" s="1"/>
  <c r="AL261" i="5" a="1"/>
  <c r="AL261" i="5" s="1"/>
  <c r="AK261" i="5" a="1"/>
  <c r="AK261" i="5" s="1"/>
  <c r="AJ261" i="5" a="1"/>
  <c r="AJ261" i="5" s="1"/>
  <c r="AI261" i="5" a="1"/>
  <c r="AI261" i="5" s="1"/>
  <c r="AH261" i="5" a="1"/>
  <c r="AH261" i="5" s="1"/>
  <c r="AG261" i="5" a="1"/>
  <c r="AG261" i="5" s="1"/>
  <c r="AF261" i="5" a="1"/>
  <c r="AF261" i="5" s="1"/>
  <c r="AE261" i="5" a="1"/>
  <c r="AE261" i="5" s="1"/>
  <c r="AD261" i="5" a="1"/>
  <c r="AD261" i="5" s="1"/>
  <c r="AC261" i="5" a="1"/>
  <c r="AC261" i="5" s="1"/>
  <c r="AB261" i="5" a="1"/>
  <c r="AB261" i="5" s="1"/>
  <c r="AA261" i="5" a="1"/>
  <c r="AA261" i="5" s="1"/>
  <c r="Z261" i="5" a="1"/>
  <c r="Z261" i="5" s="1"/>
  <c r="Y261" i="5" a="1"/>
  <c r="Y261" i="5" s="1"/>
  <c r="X261" i="5" a="1"/>
  <c r="X261" i="5" s="1"/>
  <c r="W261" i="5" a="1"/>
  <c r="W261" i="5" s="1"/>
  <c r="V261" i="5" a="1"/>
  <c r="V261" i="5" s="1"/>
  <c r="U261" i="5" a="1"/>
  <c r="U261" i="5" s="1"/>
  <c r="T261" i="5" a="1"/>
  <c r="T261" i="5" s="1"/>
  <c r="S261" i="5" a="1"/>
  <c r="S261" i="5" s="1"/>
  <c r="R261" i="5" a="1"/>
  <c r="R261" i="5" s="1"/>
  <c r="Q261" i="5" a="1"/>
  <c r="Q261" i="5" s="1"/>
  <c r="P261" i="5" a="1"/>
  <c r="P261" i="5" s="1"/>
  <c r="O261" i="5" a="1"/>
  <c r="O261" i="5" s="1"/>
  <c r="N261" i="5" a="1"/>
  <c r="N261" i="5" s="1"/>
  <c r="M261" i="5" a="1"/>
  <c r="M261" i="5" s="1"/>
  <c r="L261" i="5" a="1"/>
  <c r="L261" i="5" s="1"/>
  <c r="K261" i="5" a="1"/>
  <c r="K261" i="5" s="1"/>
  <c r="J261" i="5" a="1"/>
  <c r="J261" i="5" s="1"/>
  <c r="I261" i="5" a="1"/>
  <c r="I261" i="5" s="1"/>
  <c r="H261" i="5" a="1"/>
  <c r="H261" i="5" s="1"/>
  <c r="G261" i="5" a="1"/>
  <c r="G261" i="5" s="1"/>
  <c r="F261" i="5" a="1"/>
  <c r="F261" i="5" s="1"/>
  <c r="E261" i="5" a="1"/>
  <c r="E261" i="5" s="1"/>
  <c r="D261" i="5" a="1"/>
  <c r="D261" i="5" s="1"/>
  <c r="C261" i="5" a="1"/>
  <c r="C261" i="5" s="1"/>
  <c r="AX260" i="5" a="1"/>
  <c r="AX260" i="5" s="1"/>
  <c r="AW260" i="5" a="1"/>
  <c r="AW260" i="5" s="1"/>
  <c r="AV260" i="5" a="1"/>
  <c r="AV260" i="5" s="1"/>
  <c r="AU260" i="5" a="1"/>
  <c r="AU260" i="5" s="1"/>
  <c r="AT260" i="5" a="1"/>
  <c r="AT260" i="5" s="1"/>
  <c r="AS260" i="5" a="1"/>
  <c r="AS260" i="5" s="1"/>
  <c r="AR260" i="5" a="1"/>
  <c r="AR260" i="5" s="1"/>
  <c r="AQ260" i="5" a="1"/>
  <c r="AQ260" i="5" s="1"/>
  <c r="AP260" i="5" a="1"/>
  <c r="AP260" i="5" s="1"/>
  <c r="AO260" i="5" a="1"/>
  <c r="AO260" i="5" s="1"/>
  <c r="AN260" i="5" a="1"/>
  <c r="AN260" i="5" s="1"/>
  <c r="AM260" i="5" a="1"/>
  <c r="AM260" i="5" s="1"/>
  <c r="AL260" i="5" a="1"/>
  <c r="AL260" i="5" s="1"/>
  <c r="AK260" i="5" a="1"/>
  <c r="AK260" i="5" s="1"/>
  <c r="AJ260" i="5" a="1"/>
  <c r="AJ260" i="5" s="1"/>
  <c r="AI260" i="5" a="1"/>
  <c r="AI260" i="5" s="1"/>
  <c r="AH260" i="5" a="1"/>
  <c r="AH260" i="5" s="1"/>
  <c r="AG260" i="5" a="1"/>
  <c r="AG260" i="5" s="1"/>
  <c r="AF260" i="5" a="1"/>
  <c r="AF260" i="5" s="1"/>
  <c r="AE260" i="5" a="1"/>
  <c r="AE260" i="5" s="1"/>
  <c r="AD260" i="5" a="1"/>
  <c r="AD260" i="5" s="1"/>
  <c r="AC260" i="5" a="1"/>
  <c r="AC260" i="5" s="1"/>
  <c r="AB260" i="5" a="1"/>
  <c r="AB260" i="5" s="1"/>
  <c r="AA260" i="5" a="1"/>
  <c r="AA260" i="5" s="1"/>
  <c r="Z260" i="5" a="1"/>
  <c r="Z260" i="5" s="1"/>
  <c r="Y260" i="5" a="1"/>
  <c r="Y260" i="5" s="1"/>
  <c r="X260" i="5" a="1"/>
  <c r="X260" i="5" s="1"/>
  <c r="W260" i="5" a="1"/>
  <c r="W260" i="5" s="1"/>
  <c r="V260" i="5" a="1"/>
  <c r="V260" i="5" s="1"/>
  <c r="U260" i="5" a="1"/>
  <c r="U260" i="5" s="1"/>
  <c r="T260" i="5" a="1"/>
  <c r="T260" i="5" s="1"/>
  <c r="S260" i="5" a="1"/>
  <c r="S260" i="5" s="1"/>
  <c r="R260" i="5" a="1"/>
  <c r="R260" i="5" s="1"/>
  <c r="Q260" i="5" a="1"/>
  <c r="Q260" i="5" s="1"/>
  <c r="P260" i="5" a="1"/>
  <c r="P260" i="5" s="1"/>
  <c r="O260" i="5" a="1"/>
  <c r="O260" i="5" s="1"/>
  <c r="N260" i="5" a="1"/>
  <c r="N260" i="5" s="1"/>
  <c r="M260" i="5" a="1"/>
  <c r="M260" i="5" s="1"/>
  <c r="L260" i="5" a="1"/>
  <c r="L260" i="5" s="1"/>
  <c r="K260" i="5" a="1"/>
  <c r="K260" i="5" s="1"/>
  <c r="J260" i="5" a="1"/>
  <c r="J260" i="5" s="1"/>
  <c r="I260" i="5" a="1"/>
  <c r="I260" i="5" s="1"/>
  <c r="H260" i="5" a="1"/>
  <c r="H260" i="5" s="1"/>
  <c r="G260" i="5" a="1"/>
  <c r="G260" i="5" s="1"/>
  <c r="F260" i="5" a="1"/>
  <c r="F260" i="5" s="1"/>
  <c r="E260" i="5" a="1"/>
  <c r="E260" i="5" s="1"/>
  <c r="D260" i="5" a="1"/>
  <c r="D260" i="5" s="1"/>
  <c r="C260" i="5" a="1"/>
  <c r="C260" i="5" s="1"/>
  <c r="AX259" i="5" a="1"/>
  <c r="AX259" i="5" s="1"/>
  <c r="AW259" i="5" a="1"/>
  <c r="AW259" i="5" s="1"/>
  <c r="AV259" i="5" a="1"/>
  <c r="AV259" i="5" s="1"/>
  <c r="AU259" i="5" a="1"/>
  <c r="AU259" i="5" s="1"/>
  <c r="AT259" i="5" a="1"/>
  <c r="AT259" i="5" s="1"/>
  <c r="AS259" i="5" a="1"/>
  <c r="AS259" i="5" s="1"/>
  <c r="AR259" i="5" a="1"/>
  <c r="AR259" i="5" s="1"/>
  <c r="AQ259" i="5" a="1"/>
  <c r="AQ259" i="5" s="1"/>
  <c r="AP259" i="5" a="1"/>
  <c r="AP259" i="5" s="1"/>
  <c r="AO259" i="5" a="1"/>
  <c r="AO259" i="5" s="1"/>
  <c r="AN259" i="5" a="1"/>
  <c r="AN259" i="5" s="1"/>
  <c r="AM259" i="5" a="1"/>
  <c r="AM259" i="5" s="1"/>
  <c r="AL259" i="5" a="1"/>
  <c r="AL259" i="5" s="1"/>
  <c r="AK259" i="5" a="1"/>
  <c r="AK259" i="5" s="1"/>
  <c r="AJ259" i="5" a="1"/>
  <c r="AJ259" i="5" s="1"/>
  <c r="AI259" i="5" a="1"/>
  <c r="AI259" i="5" s="1"/>
  <c r="AH259" i="5" a="1"/>
  <c r="AH259" i="5" s="1"/>
  <c r="AG259" i="5" a="1"/>
  <c r="AG259" i="5" s="1"/>
  <c r="AF259" i="5" a="1"/>
  <c r="AF259" i="5" s="1"/>
  <c r="AE259" i="5" a="1"/>
  <c r="AE259" i="5" s="1"/>
  <c r="AD259" i="5" a="1"/>
  <c r="AD259" i="5" s="1"/>
  <c r="AC259" i="5" a="1"/>
  <c r="AC259" i="5" s="1"/>
  <c r="AB259" i="5" a="1"/>
  <c r="AB259" i="5" s="1"/>
  <c r="AA259" i="5" a="1"/>
  <c r="AA259" i="5" s="1"/>
  <c r="Z259" i="5" a="1"/>
  <c r="Z259" i="5" s="1"/>
  <c r="Y259" i="5" a="1"/>
  <c r="Y259" i="5" s="1"/>
  <c r="X259" i="5" a="1"/>
  <c r="X259" i="5" s="1"/>
  <c r="W259" i="5" a="1"/>
  <c r="W259" i="5" s="1"/>
  <c r="V259" i="5" a="1"/>
  <c r="V259" i="5" s="1"/>
  <c r="U259" i="5" a="1"/>
  <c r="U259" i="5" s="1"/>
  <c r="T259" i="5" a="1"/>
  <c r="T259" i="5" s="1"/>
  <c r="S259" i="5" a="1"/>
  <c r="S259" i="5" s="1"/>
  <c r="R259" i="5" a="1"/>
  <c r="R259" i="5" s="1"/>
  <c r="Q259" i="5" a="1"/>
  <c r="Q259" i="5" s="1"/>
  <c r="P259" i="5" a="1"/>
  <c r="P259" i="5" s="1"/>
  <c r="O259" i="5" a="1"/>
  <c r="O259" i="5" s="1"/>
  <c r="N259" i="5" a="1"/>
  <c r="N259" i="5" s="1"/>
  <c r="M259" i="5" a="1"/>
  <c r="M259" i="5" s="1"/>
  <c r="L259" i="5" a="1"/>
  <c r="L259" i="5" s="1"/>
  <c r="K259" i="5" a="1"/>
  <c r="K259" i="5" s="1"/>
  <c r="J259" i="5" a="1"/>
  <c r="J259" i="5" s="1"/>
  <c r="I259" i="5" a="1"/>
  <c r="I259" i="5" s="1"/>
  <c r="H259" i="5" a="1"/>
  <c r="H259" i="5" s="1"/>
  <c r="G259" i="5" a="1"/>
  <c r="G259" i="5" s="1"/>
  <c r="F259" i="5" a="1"/>
  <c r="F259" i="5" s="1"/>
  <c r="E259" i="5" a="1"/>
  <c r="E259" i="5" s="1"/>
  <c r="D259" i="5" a="1"/>
  <c r="D259" i="5" s="1"/>
  <c r="C259" i="5" a="1"/>
  <c r="C259" i="5" s="1"/>
  <c r="AX258" i="5" a="1"/>
  <c r="AX258" i="5" s="1"/>
  <c r="AW258" i="5" a="1"/>
  <c r="AW258" i="5" s="1"/>
  <c r="AV258" i="5" a="1"/>
  <c r="AV258" i="5" s="1"/>
  <c r="AU258" i="5" a="1"/>
  <c r="AU258" i="5" s="1"/>
  <c r="AT258" i="5" a="1"/>
  <c r="AT258" i="5" s="1"/>
  <c r="AS258" i="5" a="1"/>
  <c r="AS258" i="5" s="1"/>
  <c r="AR258" i="5" a="1"/>
  <c r="AR258" i="5" s="1"/>
  <c r="AQ258" i="5" a="1"/>
  <c r="AQ258" i="5" s="1"/>
  <c r="AP258" i="5" a="1"/>
  <c r="AP258" i="5" s="1"/>
  <c r="AO258" i="5" a="1"/>
  <c r="AO258" i="5" s="1"/>
  <c r="AN258" i="5" a="1"/>
  <c r="AN258" i="5" s="1"/>
  <c r="AM258" i="5" a="1"/>
  <c r="AM258" i="5" s="1"/>
  <c r="AL258" i="5" a="1"/>
  <c r="AL258" i="5" s="1"/>
  <c r="AK258" i="5" a="1"/>
  <c r="AK258" i="5" s="1"/>
  <c r="AJ258" i="5" a="1"/>
  <c r="AJ258" i="5" s="1"/>
  <c r="AI258" i="5" a="1"/>
  <c r="AI258" i="5" s="1"/>
  <c r="AH258" i="5" a="1"/>
  <c r="AH258" i="5" s="1"/>
  <c r="AG258" i="5" a="1"/>
  <c r="AG258" i="5" s="1"/>
  <c r="AF258" i="5" a="1"/>
  <c r="AF258" i="5" s="1"/>
  <c r="AE258" i="5" a="1"/>
  <c r="AE258" i="5" s="1"/>
  <c r="AD258" i="5" a="1"/>
  <c r="AD258" i="5" s="1"/>
  <c r="AC258" i="5" a="1"/>
  <c r="AC258" i="5" s="1"/>
  <c r="AB258" i="5" a="1"/>
  <c r="AB258" i="5" s="1"/>
  <c r="AA258" i="5" a="1"/>
  <c r="AA258" i="5" s="1"/>
  <c r="Z258" i="5" a="1"/>
  <c r="Z258" i="5" s="1"/>
  <c r="Y258" i="5" a="1"/>
  <c r="Y258" i="5" s="1"/>
  <c r="X258" i="5" a="1"/>
  <c r="X258" i="5" s="1"/>
  <c r="W258" i="5" a="1"/>
  <c r="W258" i="5" s="1"/>
  <c r="V258" i="5" a="1"/>
  <c r="V258" i="5" s="1"/>
  <c r="U258" i="5" a="1"/>
  <c r="U258" i="5" s="1"/>
  <c r="T258" i="5" a="1"/>
  <c r="T258" i="5" s="1"/>
  <c r="S258" i="5" a="1"/>
  <c r="S258" i="5" s="1"/>
  <c r="R258" i="5" a="1"/>
  <c r="R258" i="5" s="1"/>
  <c r="Q258" i="5" a="1"/>
  <c r="Q258" i="5" s="1"/>
  <c r="P258" i="5" a="1"/>
  <c r="P258" i="5" s="1"/>
  <c r="O258" i="5" a="1"/>
  <c r="O258" i="5" s="1"/>
  <c r="N258" i="5" a="1"/>
  <c r="N258" i="5" s="1"/>
  <c r="M258" i="5" a="1"/>
  <c r="M258" i="5" s="1"/>
  <c r="L258" i="5" a="1"/>
  <c r="L258" i="5" s="1"/>
  <c r="K258" i="5" a="1"/>
  <c r="K258" i="5" s="1"/>
  <c r="J258" i="5" a="1"/>
  <c r="J258" i="5" s="1"/>
  <c r="I258" i="5" a="1"/>
  <c r="I258" i="5" s="1"/>
  <c r="H258" i="5" a="1"/>
  <c r="H258" i="5" s="1"/>
  <c r="G258" i="5" a="1"/>
  <c r="G258" i="5" s="1"/>
  <c r="F258" i="5" a="1"/>
  <c r="F258" i="5" s="1"/>
  <c r="E258" i="5" a="1"/>
  <c r="E258" i="5" s="1"/>
  <c r="D258" i="5" a="1"/>
  <c r="D258" i="5" s="1"/>
  <c r="C258" i="5" a="1"/>
  <c r="C258" i="5" s="1"/>
  <c r="AX257" i="5" a="1"/>
  <c r="AX257" i="5" s="1"/>
  <c r="AW257" i="5" a="1"/>
  <c r="AW257" i="5" s="1"/>
  <c r="AV257" i="5" a="1"/>
  <c r="AV257" i="5" s="1"/>
  <c r="AU257" i="5" a="1"/>
  <c r="AU257" i="5" s="1"/>
  <c r="AT257" i="5" a="1"/>
  <c r="AT257" i="5" s="1"/>
  <c r="AS257" i="5" a="1"/>
  <c r="AS257" i="5" s="1"/>
  <c r="AR257" i="5" a="1"/>
  <c r="AR257" i="5" s="1"/>
  <c r="AQ257" i="5" a="1"/>
  <c r="AQ257" i="5" s="1"/>
  <c r="AP257" i="5" a="1"/>
  <c r="AP257" i="5" s="1"/>
  <c r="AO257" i="5" a="1"/>
  <c r="AO257" i="5" s="1"/>
  <c r="AN257" i="5" a="1"/>
  <c r="AN257" i="5" s="1"/>
  <c r="AM257" i="5" a="1"/>
  <c r="AM257" i="5" s="1"/>
  <c r="AL257" i="5" a="1"/>
  <c r="AL257" i="5" s="1"/>
  <c r="AK257" i="5" a="1"/>
  <c r="AK257" i="5" s="1"/>
  <c r="AJ257" i="5" a="1"/>
  <c r="AJ257" i="5" s="1"/>
  <c r="AI257" i="5" a="1"/>
  <c r="AI257" i="5" s="1"/>
  <c r="AH257" i="5" a="1"/>
  <c r="AH257" i="5" s="1"/>
  <c r="AG257" i="5" a="1"/>
  <c r="AG257" i="5" s="1"/>
  <c r="AF257" i="5" a="1"/>
  <c r="AF257" i="5" s="1"/>
  <c r="AE257" i="5" a="1"/>
  <c r="AE257" i="5" s="1"/>
  <c r="AD257" i="5" a="1"/>
  <c r="AD257" i="5" s="1"/>
  <c r="AC257" i="5" a="1"/>
  <c r="AC257" i="5" s="1"/>
  <c r="AB257" i="5" a="1"/>
  <c r="AB257" i="5" s="1"/>
  <c r="AA257" i="5" a="1"/>
  <c r="AA257" i="5" s="1"/>
  <c r="Z257" i="5" a="1"/>
  <c r="Z257" i="5" s="1"/>
  <c r="Y257" i="5" a="1"/>
  <c r="Y257" i="5" s="1"/>
  <c r="X257" i="5" a="1"/>
  <c r="X257" i="5" s="1"/>
  <c r="W257" i="5" a="1"/>
  <c r="W257" i="5" s="1"/>
  <c r="V257" i="5" a="1"/>
  <c r="V257" i="5" s="1"/>
  <c r="U257" i="5" a="1"/>
  <c r="U257" i="5" s="1"/>
  <c r="T257" i="5" a="1"/>
  <c r="T257" i="5" s="1"/>
  <c r="S257" i="5" a="1"/>
  <c r="S257" i="5" s="1"/>
  <c r="R257" i="5" a="1"/>
  <c r="R257" i="5" s="1"/>
  <c r="Q257" i="5" a="1"/>
  <c r="Q257" i="5" s="1"/>
  <c r="P257" i="5" a="1"/>
  <c r="P257" i="5" s="1"/>
  <c r="O257" i="5" a="1"/>
  <c r="O257" i="5" s="1"/>
  <c r="N257" i="5" a="1"/>
  <c r="N257" i="5" s="1"/>
  <c r="M257" i="5" a="1"/>
  <c r="M257" i="5" s="1"/>
  <c r="L257" i="5" a="1"/>
  <c r="L257" i="5" s="1"/>
  <c r="K257" i="5" a="1"/>
  <c r="K257" i="5" s="1"/>
  <c r="J257" i="5" a="1"/>
  <c r="J257" i="5" s="1"/>
  <c r="I257" i="5" a="1"/>
  <c r="I257" i="5" s="1"/>
  <c r="H257" i="5" a="1"/>
  <c r="H257" i="5" s="1"/>
  <c r="G257" i="5" a="1"/>
  <c r="G257" i="5" s="1"/>
  <c r="F257" i="5" a="1"/>
  <c r="F257" i="5" s="1"/>
  <c r="E257" i="5" a="1"/>
  <c r="E257" i="5" s="1"/>
  <c r="D257" i="5" a="1"/>
  <c r="D257" i="5" s="1"/>
  <c r="C257" i="5" a="1"/>
  <c r="C257" i="5" s="1"/>
  <c r="AX256" i="5" a="1"/>
  <c r="AX256" i="5" s="1"/>
  <c r="AW256" i="5" a="1"/>
  <c r="AW256" i="5" s="1"/>
  <c r="AV256" i="5" a="1"/>
  <c r="AV256" i="5" s="1"/>
  <c r="AU256" i="5" a="1"/>
  <c r="AU256" i="5" s="1"/>
  <c r="AT256" i="5" a="1"/>
  <c r="AT256" i="5" s="1"/>
  <c r="AS256" i="5" a="1"/>
  <c r="AS256" i="5" s="1"/>
  <c r="AR256" i="5" a="1"/>
  <c r="AR256" i="5" s="1"/>
  <c r="AQ256" i="5" a="1"/>
  <c r="AQ256" i="5" s="1"/>
  <c r="AP256" i="5" a="1"/>
  <c r="AP256" i="5" s="1"/>
  <c r="AO256" i="5" a="1"/>
  <c r="AO256" i="5" s="1"/>
  <c r="AN256" i="5" a="1"/>
  <c r="AN256" i="5" s="1"/>
  <c r="AM256" i="5" a="1"/>
  <c r="AM256" i="5" s="1"/>
  <c r="AL256" i="5" a="1"/>
  <c r="AL256" i="5" s="1"/>
  <c r="AK256" i="5" a="1"/>
  <c r="AK256" i="5" s="1"/>
  <c r="AJ256" i="5" a="1"/>
  <c r="AJ256" i="5" s="1"/>
  <c r="AI256" i="5" a="1"/>
  <c r="AI256" i="5" s="1"/>
  <c r="AH256" i="5" a="1"/>
  <c r="AH256" i="5" s="1"/>
  <c r="AG256" i="5" a="1"/>
  <c r="AG256" i="5" s="1"/>
  <c r="AF256" i="5" a="1"/>
  <c r="AF256" i="5" s="1"/>
  <c r="AE256" i="5" a="1"/>
  <c r="AE256" i="5" s="1"/>
  <c r="AD256" i="5" a="1"/>
  <c r="AD256" i="5" s="1"/>
  <c r="AC256" i="5" a="1"/>
  <c r="AC256" i="5" s="1"/>
  <c r="AB256" i="5" a="1"/>
  <c r="AB256" i="5" s="1"/>
  <c r="AA256" i="5" a="1"/>
  <c r="AA256" i="5" s="1"/>
  <c r="Z256" i="5" a="1"/>
  <c r="Z256" i="5" s="1"/>
  <c r="Y256" i="5" a="1"/>
  <c r="Y256" i="5" s="1"/>
  <c r="X256" i="5" a="1"/>
  <c r="X256" i="5" s="1"/>
  <c r="W256" i="5" a="1"/>
  <c r="W256" i="5" s="1"/>
  <c r="V256" i="5" a="1"/>
  <c r="V256" i="5" s="1"/>
  <c r="U256" i="5" a="1"/>
  <c r="U256" i="5" s="1"/>
  <c r="T256" i="5" a="1"/>
  <c r="T256" i="5" s="1"/>
  <c r="S256" i="5" a="1"/>
  <c r="S256" i="5" s="1"/>
  <c r="R256" i="5" a="1"/>
  <c r="R256" i="5" s="1"/>
  <c r="Q256" i="5" a="1"/>
  <c r="Q256" i="5" s="1"/>
  <c r="P256" i="5" a="1"/>
  <c r="P256" i="5" s="1"/>
  <c r="O256" i="5" a="1"/>
  <c r="O256" i="5" s="1"/>
  <c r="N256" i="5" a="1"/>
  <c r="N256" i="5" s="1"/>
  <c r="M256" i="5" a="1"/>
  <c r="M256" i="5" s="1"/>
  <c r="L256" i="5" a="1"/>
  <c r="L256" i="5" s="1"/>
  <c r="K256" i="5" a="1"/>
  <c r="K256" i="5" s="1"/>
  <c r="J256" i="5" a="1"/>
  <c r="J256" i="5" s="1"/>
  <c r="I256" i="5" a="1"/>
  <c r="I256" i="5" s="1"/>
  <c r="H256" i="5" a="1"/>
  <c r="H256" i="5" s="1"/>
  <c r="G256" i="5" a="1"/>
  <c r="G256" i="5" s="1"/>
  <c r="F256" i="5" a="1"/>
  <c r="F256" i="5" s="1"/>
  <c r="E256" i="5" a="1"/>
  <c r="E256" i="5" s="1"/>
  <c r="D256" i="5" a="1"/>
  <c r="D256" i="5" s="1"/>
  <c r="C256" i="5" a="1"/>
  <c r="C256" i="5" s="1"/>
  <c r="AX255" i="5" a="1"/>
  <c r="AX255" i="5" s="1"/>
  <c r="AW255" i="5" a="1"/>
  <c r="AW255" i="5" s="1"/>
  <c r="AV255" i="5" a="1"/>
  <c r="AV255" i="5" s="1"/>
  <c r="AU255" i="5" a="1"/>
  <c r="AU255" i="5" s="1"/>
  <c r="AT255" i="5" a="1"/>
  <c r="AT255" i="5" s="1"/>
  <c r="AS255" i="5" a="1"/>
  <c r="AS255" i="5" s="1"/>
  <c r="AR255" i="5" a="1"/>
  <c r="AR255" i="5" s="1"/>
  <c r="AQ255" i="5" a="1"/>
  <c r="AQ255" i="5" s="1"/>
  <c r="AP255" i="5" a="1"/>
  <c r="AP255" i="5" s="1"/>
  <c r="AO255" i="5" a="1"/>
  <c r="AO255" i="5" s="1"/>
  <c r="AN255" i="5" a="1"/>
  <c r="AN255" i="5" s="1"/>
  <c r="AM255" i="5" a="1"/>
  <c r="AM255" i="5" s="1"/>
  <c r="AL255" i="5" a="1"/>
  <c r="AL255" i="5" s="1"/>
  <c r="AK255" i="5" a="1"/>
  <c r="AK255" i="5" s="1"/>
  <c r="AJ255" i="5" a="1"/>
  <c r="AJ255" i="5" s="1"/>
  <c r="AI255" i="5" a="1"/>
  <c r="AI255" i="5" s="1"/>
  <c r="AH255" i="5" a="1"/>
  <c r="AH255" i="5" s="1"/>
  <c r="AG255" i="5" a="1"/>
  <c r="AG255" i="5" s="1"/>
  <c r="AF255" i="5" a="1"/>
  <c r="AF255" i="5" s="1"/>
  <c r="AE255" i="5" a="1"/>
  <c r="AE255" i="5" s="1"/>
  <c r="AD255" i="5" a="1"/>
  <c r="AD255" i="5" s="1"/>
  <c r="AC255" i="5" a="1"/>
  <c r="AC255" i="5" s="1"/>
  <c r="AB255" i="5" a="1"/>
  <c r="AB255" i="5" s="1"/>
  <c r="AA255" i="5" a="1"/>
  <c r="AA255" i="5" s="1"/>
  <c r="Z255" i="5" a="1"/>
  <c r="Z255" i="5" s="1"/>
  <c r="Y255" i="5" a="1"/>
  <c r="Y255" i="5" s="1"/>
  <c r="X255" i="5" a="1"/>
  <c r="X255" i="5" s="1"/>
  <c r="W255" i="5" a="1"/>
  <c r="W255" i="5" s="1"/>
  <c r="V255" i="5" a="1"/>
  <c r="V255" i="5" s="1"/>
  <c r="U255" i="5" a="1"/>
  <c r="U255" i="5" s="1"/>
  <c r="T255" i="5" a="1"/>
  <c r="T255" i="5" s="1"/>
  <c r="S255" i="5" a="1"/>
  <c r="S255" i="5" s="1"/>
  <c r="R255" i="5" a="1"/>
  <c r="R255" i="5" s="1"/>
  <c r="Q255" i="5" a="1"/>
  <c r="Q255" i="5" s="1"/>
  <c r="P255" i="5" a="1"/>
  <c r="P255" i="5" s="1"/>
  <c r="O255" i="5" a="1"/>
  <c r="O255" i="5" s="1"/>
  <c r="N255" i="5" a="1"/>
  <c r="N255" i="5" s="1"/>
  <c r="M255" i="5" a="1"/>
  <c r="M255" i="5" s="1"/>
  <c r="L255" i="5" a="1"/>
  <c r="L255" i="5" s="1"/>
  <c r="K255" i="5" a="1"/>
  <c r="K255" i="5" s="1"/>
  <c r="J255" i="5" a="1"/>
  <c r="J255" i="5" s="1"/>
  <c r="I255" i="5" a="1"/>
  <c r="I255" i="5" s="1"/>
  <c r="H255" i="5" a="1"/>
  <c r="H255" i="5" s="1"/>
  <c r="G255" i="5" a="1"/>
  <c r="G255" i="5" s="1"/>
  <c r="F255" i="5" a="1"/>
  <c r="F255" i="5" s="1"/>
  <c r="E255" i="5" a="1"/>
  <c r="E255" i="5" s="1"/>
  <c r="D255" i="5" a="1"/>
  <c r="D255" i="5" s="1"/>
  <c r="C255" i="5" a="1"/>
  <c r="C255" i="5" s="1"/>
  <c r="AX254" i="5" a="1"/>
  <c r="AX254" i="5" s="1"/>
  <c r="AW254" i="5" a="1"/>
  <c r="AW254" i="5" s="1"/>
  <c r="AV254" i="5" a="1"/>
  <c r="AV254" i="5" s="1"/>
  <c r="AU254" i="5" a="1"/>
  <c r="AU254" i="5" s="1"/>
  <c r="AT254" i="5" a="1"/>
  <c r="AT254" i="5" s="1"/>
  <c r="AS254" i="5" a="1"/>
  <c r="AS254" i="5" s="1"/>
  <c r="AR254" i="5" a="1"/>
  <c r="AR254" i="5" s="1"/>
  <c r="AQ254" i="5" a="1"/>
  <c r="AQ254" i="5" s="1"/>
  <c r="AP254" i="5" a="1"/>
  <c r="AP254" i="5" s="1"/>
  <c r="AO254" i="5" a="1"/>
  <c r="AO254" i="5" s="1"/>
  <c r="AN254" i="5" a="1"/>
  <c r="AN254" i="5" s="1"/>
  <c r="AM254" i="5" a="1"/>
  <c r="AM254" i="5" s="1"/>
  <c r="AL254" i="5" a="1"/>
  <c r="AL254" i="5" s="1"/>
  <c r="AK254" i="5" a="1"/>
  <c r="AK254" i="5" s="1"/>
  <c r="AJ254" i="5" a="1"/>
  <c r="AJ254" i="5" s="1"/>
  <c r="AI254" i="5" a="1"/>
  <c r="AI254" i="5" s="1"/>
  <c r="AH254" i="5" a="1"/>
  <c r="AH254" i="5" s="1"/>
  <c r="AG254" i="5" a="1"/>
  <c r="AG254" i="5" s="1"/>
  <c r="AF254" i="5" a="1"/>
  <c r="AF254" i="5" s="1"/>
  <c r="AE254" i="5" a="1"/>
  <c r="AE254" i="5" s="1"/>
  <c r="AD254" i="5" a="1"/>
  <c r="AD254" i="5" s="1"/>
  <c r="AC254" i="5" a="1"/>
  <c r="AC254" i="5" s="1"/>
  <c r="AB254" i="5" a="1"/>
  <c r="AB254" i="5" s="1"/>
  <c r="AA254" i="5" a="1"/>
  <c r="AA254" i="5" s="1"/>
  <c r="Z254" i="5" a="1"/>
  <c r="Z254" i="5" s="1"/>
  <c r="Y254" i="5" a="1"/>
  <c r="Y254" i="5" s="1"/>
  <c r="X254" i="5" a="1"/>
  <c r="X254" i="5" s="1"/>
  <c r="W254" i="5" a="1"/>
  <c r="W254" i="5" s="1"/>
  <c r="V254" i="5" a="1"/>
  <c r="V254" i="5" s="1"/>
  <c r="U254" i="5" a="1"/>
  <c r="U254" i="5" s="1"/>
  <c r="T254" i="5" a="1"/>
  <c r="T254" i="5" s="1"/>
  <c r="S254" i="5" a="1"/>
  <c r="S254" i="5" s="1"/>
  <c r="R254" i="5" a="1"/>
  <c r="R254" i="5" s="1"/>
  <c r="Q254" i="5" a="1"/>
  <c r="Q254" i="5" s="1"/>
  <c r="P254" i="5" a="1"/>
  <c r="P254" i="5" s="1"/>
  <c r="O254" i="5" a="1"/>
  <c r="O254" i="5" s="1"/>
  <c r="N254" i="5" a="1"/>
  <c r="N254" i="5" s="1"/>
  <c r="M254" i="5" a="1"/>
  <c r="M254" i="5" s="1"/>
  <c r="L254" i="5" a="1"/>
  <c r="L254" i="5" s="1"/>
  <c r="K254" i="5" a="1"/>
  <c r="K254" i="5" s="1"/>
  <c r="J254" i="5" a="1"/>
  <c r="J254" i="5" s="1"/>
  <c r="I254" i="5" a="1"/>
  <c r="I254" i="5" s="1"/>
  <c r="H254" i="5" a="1"/>
  <c r="H254" i="5" s="1"/>
  <c r="G254" i="5" a="1"/>
  <c r="G254" i="5" s="1"/>
  <c r="F254" i="5" a="1"/>
  <c r="F254" i="5" s="1"/>
  <c r="E254" i="5" a="1"/>
  <c r="E254" i="5" s="1"/>
  <c r="D254" i="5" a="1"/>
  <c r="D254" i="5" s="1"/>
  <c r="C254" i="5" a="1"/>
  <c r="C254" i="5" s="1"/>
  <c r="AX253" i="5" a="1"/>
  <c r="AX253" i="5" s="1"/>
  <c r="AW253" i="5" a="1"/>
  <c r="AW253" i="5" s="1"/>
  <c r="AV253" i="5" a="1"/>
  <c r="AV253" i="5" s="1"/>
  <c r="AU253" i="5" a="1"/>
  <c r="AU253" i="5" s="1"/>
  <c r="AT253" i="5" a="1"/>
  <c r="AT253" i="5" s="1"/>
  <c r="AS253" i="5" a="1"/>
  <c r="AS253" i="5" s="1"/>
  <c r="AR253" i="5" a="1"/>
  <c r="AR253" i="5" s="1"/>
  <c r="AQ253" i="5" a="1"/>
  <c r="AQ253" i="5" s="1"/>
  <c r="AP253" i="5" a="1"/>
  <c r="AP253" i="5" s="1"/>
  <c r="AO253" i="5" a="1"/>
  <c r="AO253" i="5" s="1"/>
  <c r="AN253" i="5" a="1"/>
  <c r="AN253" i="5" s="1"/>
  <c r="AM253" i="5" a="1"/>
  <c r="AM253" i="5" s="1"/>
  <c r="AL253" i="5" a="1"/>
  <c r="AL253" i="5" s="1"/>
  <c r="AK253" i="5" a="1"/>
  <c r="AK253" i="5" s="1"/>
  <c r="AJ253" i="5" a="1"/>
  <c r="AJ253" i="5" s="1"/>
  <c r="AI253" i="5" a="1"/>
  <c r="AI253" i="5" s="1"/>
  <c r="AH253" i="5" a="1"/>
  <c r="AH253" i="5" s="1"/>
  <c r="AG253" i="5" a="1"/>
  <c r="AG253" i="5" s="1"/>
  <c r="AF253" i="5" a="1"/>
  <c r="AF253" i="5" s="1"/>
  <c r="AE253" i="5" a="1"/>
  <c r="AE253" i="5" s="1"/>
  <c r="AD253" i="5" a="1"/>
  <c r="AD253" i="5" s="1"/>
  <c r="AC253" i="5" a="1"/>
  <c r="AC253" i="5" s="1"/>
  <c r="AB253" i="5" a="1"/>
  <c r="AB253" i="5" s="1"/>
  <c r="AA253" i="5" a="1"/>
  <c r="AA253" i="5" s="1"/>
  <c r="Z253" i="5" a="1"/>
  <c r="Z253" i="5" s="1"/>
  <c r="Y253" i="5" a="1"/>
  <c r="Y253" i="5" s="1"/>
  <c r="X253" i="5" a="1"/>
  <c r="X253" i="5" s="1"/>
  <c r="W253" i="5" a="1"/>
  <c r="W253" i="5" s="1"/>
  <c r="V253" i="5" a="1"/>
  <c r="V253" i="5" s="1"/>
  <c r="U253" i="5" a="1"/>
  <c r="U253" i="5" s="1"/>
  <c r="T253" i="5" a="1"/>
  <c r="T253" i="5" s="1"/>
  <c r="S253" i="5" a="1"/>
  <c r="S253" i="5" s="1"/>
  <c r="R253" i="5" a="1"/>
  <c r="R253" i="5" s="1"/>
  <c r="Q253" i="5" a="1"/>
  <c r="Q253" i="5" s="1"/>
  <c r="P253" i="5" a="1"/>
  <c r="P253" i="5" s="1"/>
  <c r="O253" i="5" a="1"/>
  <c r="O253" i="5" s="1"/>
  <c r="N253" i="5" a="1"/>
  <c r="N253" i="5" s="1"/>
  <c r="M253" i="5" a="1"/>
  <c r="M253" i="5" s="1"/>
  <c r="L253" i="5" a="1"/>
  <c r="L253" i="5" s="1"/>
  <c r="K253" i="5" a="1"/>
  <c r="K253" i="5" s="1"/>
  <c r="J253" i="5" a="1"/>
  <c r="J253" i="5" s="1"/>
  <c r="I253" i="5" a="1"/>
  <c r="I253" i="5" s="1"/>
  <c r="H253" i="5" a="1"/>
  <c r="H253" i="5" s="1"/>
  <c r="G253" i="5" a="1"/>
  <c r="G253" i="5" s="1"/>
  <c r="F253" i="5" a="1"/>
  <c r="F253" i="5" s="1"/>
  <c r="E253" i="5" a="1"/>
  <c r="E253" i="5" s="1"/>
  <c r="D253" i="5" a="1"/>
  <c r="D253" i="5" s="1"/>
  <c r="C253" i="5" a="1"/>
  <c r="C253" i="5" s="1"/>
  <c r="AX252" i="5" a="1"/>
  <c r="AX252" i="5" s="1"/>
  <c r="AW252" i="5" a="1"/>
  <c r="AW252" i="5" s="1"/>
  <c r="AV252" i="5" a="1"/>
  <c r="AV252" i="5" s="1"/>
  <c r="AU252" i="5" a="1"/>
  <c r="AU252" i="5" s="1"/>
  <c r="AT252" i="5" a="1"/>
  <c r="AT252" i="5" s="1"/>
  <c r="AS252" i="5" a="1"/>
  <c r="AS252" i="5" s="1"/>
  <c r="AR252" i="5" a="1"/>
  <c r="AR252" i="5" s="1"/>
  <c r="AQ252" i="5" a="1"/>
  <c r="AQ252" i="5" s="1"/>
  <c r="AP252" i="5" a="1"/>
  <c r="AP252" i="5" s="1"/>
  <c r="AO252" i="5" a="1"/>
  <c r="AO252" i="5" s="1"/>
  <c r="AN252" i="5" a="1"/>
  <c r="AN252" i="5" s="1"/>
  <c r="AM252" i="5" a="1"/>
  <c r="AM252" i="5" s="1"/>
  <c r="AL252" i="5" a="1"/>
  <c r="AL252" i="5" s="1"/>
  <c r="AK252" i="5" a="1"/>
  <c r="AK252" i="5" s="1"/>
  <c r="AJ252" i="5" a="1"/>
  <c r="AJ252" i="5" s="1"/>
  <c r="AI252" i="5" a="1"/>
  <c r="AI252" i="5" s="1"/>
  <c r="AH252" i="5" a="1"/>
  <c r="AH252" i="5" s="1"/>
  <c r="AG252" i="5" a="1"/>
  <c r="AG252" i="5" s="1"/>
  <c r="AF252" i="5" a="1"/>
  <c r="AF252" i="5" s="1"/>
  <c r="AE252" i="5" a="1"/>
  <c r="AE252" i="5" s="1"/>
  <c r="AD252" i="5" a="1"/>
  <c r="AD252" i="5" s="1"/>
  <c r="AC252" i="5" a="1"/>
  <c r="AC252" i="5" s="1"/>
  <c r="AB252" i="5" a="1"/>
  <c r="AB252" i="5" s="1"/>
  <c r="AA252" i="5" a="1"/>
  <c r="AA252" i="5" s="1"/>
  <c r="Z252" i="5" a="1"/>
  <c r="Z252" i="5" s="1"/>
  <c r="Y252" i="5" a="1"/>
  <c r="Y252" i="5" s="1"/>
  <c r="X252" i="5" a="1"/>
  <c r="X252" i="5" s="1"/>
  <c r="W252" i="5" a="1"/>
  <c r="W252" i="5" s="1"/>
  <c r="V252" i="5" a="1"/>
  <c r="V252" i="5" s="1"/>
  <c r="U252" i="5" a="1"/>
  <c r="U252" i="5" s="1"/>
  <c r="T252" i="5" a="1"/>
  <c r="T252" i="5" s="1"/>
  <c r="S252" i="5" a="1"/>
  <c r="S252" i="5" s="1"/>
  <c r="R252" i="5" a="1"/>
  <c r="R252" i="5" s="1"/>
  <c r="Q252" i="5" a="1"/>
  <c r="Q252" i="5" s="1"/>
  <c r="P252" i="5" a="1"/>
  <c r="P252" i="5" s="1"/>
  <c r="O252" i="5" a="1"/>
  <c r="O252" i="5" s="1"/>
  <c r="N252" i="5" a="1"/>
  <c r="N252" i="5" s="1"/>
  <c r="M252" i="5" a="1"/>
  <c r="M252" i="5" s="1"/>
  <c r="L252" i="5" a="1"/>
  <c r="L252" i="5" s="1"/>
  <c r="K252" i="5" a="1"/>
  <c r="K252" i="5" s="1"/>
  <c r="J252" i="5" a="1"/>
  <c r="J252" i="5" s="1"/>
  <c r="I252" i="5" a="1"/>
  <c r="I252" i="5" s="1"/>
  <c r="H252" i="5" a="1"/>
  <c r="H252" i="5" s="1"/>
  <c r="G252" i="5" a="1"/>
  <c r="G252" i="5" s="1"/>
  <c r="F252" i="5" a="1"/>
  <c r="F252" i="5" s="1"/>
  <c r="E252" i="5" a="1"/>
  <c r="E252" i="5" s="1"/>
  <c r="D252" i="5" a="1"/>
  <c r="D252" i="5" s="1"/>
  <c r="C252" i="5" a="1"/>
  <c r="C252" i="5" s="1"/>
  <c r="AX251" i="5" a="1"/>
  <c r="AX251" i="5" s="1"/>
  <c r="AW251" i="5" a="1"/>
  <c r="AW251" i="5" s="1"/>
  <c r="AV251" i="5" a="1"/>
  <c r="AV251" i="5" s="1"/>
  <c r="AU251" i="5" a="1"/>
  <c r="AU251" i="5" s="1"/>
  <c r="AT251" i="5" a="1"/>
  <c r="AT251" i="5" s="1"/>
  <c r="AS251" i="5" a="1"/>
  <c r="AS251" i="5" s="1"/>
  <c r="AR251" i="5" a="1"/>
  <c r="AR251" i="5" s="1"/>
  <c r="AQ251" i="5" a="1"/>
  <c r="AQ251" i="5" s="1"/>
  <c r="AP251" i="5" a="1"/>
  <c r="AP251" i="5" s="1"/>
  <c r="AO251" i="5" a="1"/>
  <c r="AO251" i="5" s="1"/>
  <c r="AN251" i="5" a="1"/>
  <c r="AN251" i="5" s="1"/>
  <c r="AM251" i="5" a="1"/>
  <c r="AM251" i="5" s="1"/>
  <c r="AL251" i="5" a="1"/>
  <c r="AL251" i="5" s="1"/>
  <c r="AK251" i="5" a="1"/>
  <c r="AK251" i="5" s="1"/>
  <c r="AJ251" i="5" a="1"/>
  <c r="AJ251" i="5" s="1"/>
  <c r="AI251" i="5" a="1"/>
  <c r="AI251" i="5" s="1"/>
  <c r="AH251" i="5" a="1"/>
  <c r="AH251" i="5" s="1"/>
  <c r="AG251" i="5" a="1"/>
  <c r="AG251" i="5" s="1"/>
  <c r="AF251" i="5" a="1"/>
  <c r="AF251" i="5" s="1"/>
  <c r="AE251" i="5" a="1"/>
  <c r="AE251" i="5" s="1"/>
  <c r="AD251" i="5" a="1"/>
  <c r="AD251" i="5" s="1"/>
  <c r="AC251" i="5" a="1"/>
  <c r="AC251" i="5" s="1"/>
  <c r="AB251" i="5" a="1"/>
  <c r="AB251" i="5" s="1"/>
  <c r="AA251" i="5" a="1"/>
  <c r="AA251" i="5" s="1"/>
  <c r="Z251" i="5" a="1"/>
  <c r="Z251" i="5" s="1"/>
  <c r="Y251" i="5" a="1"/>
  <c r="Y251" i="5" s="1"/>
  <c r="X251" i="5" a="1"/>
  <c r="X251" i="5" s="1"/>
  <c r="W251" i="5" a="1"/>
  <c r="W251" i="5" s="1"/>
  <c r="V251" i="5" a="1"/>
  <c r="V251" i="5" s="1"/>
  <c r="U251" i="5" a="1"/>
  <c r="U251" i="5" s="1"/>
  <c r="T251" i="5" a="1"/>
  <c r="T251" i="5" s="1"/>
  <c r="S251" i="5" a="1"/>
  <c r="S251" i="5" s="1"/>
  <c r="R251" i="5" a="1"/>
  <c r="R251" i="5" s="1"/>
  <c r="Q251" i="5" a="1"/>
  <c r="Q251" i="5" s="1"/>
  <c r="P251" i="5" a="1"/>
  <c r="P251" i="5" s="1"/>
  <c r="O251" i="5" a="1"/>
  <c r="O251" i="5" s="1"/>
  <c r="N251" i="5" a="1"/>
  <c r="N251" i="5" s="1"/>
  <c r="M251" i="5" a="1"/>
  <c r="M251" i="5" s="1"/>
  <c r="L251" i="5" a="1"/>
  <c r="L251" i="5" s="1"/>
  <c r="K251" i="5" a="1"/>
  <c r="K251" i="5" s="1"/>
  <c r="J251" i="5" a="1"/>
  <c r="J251" i="5" s="1"/>
  <c r="I251" i="5" a="1"/>
  <c r="I251" i="5" s="1"/>
  <c r="H251" i="5" a="1"/>
  <c r="H251" i="5" s="1"/>
  <c r="G251" i="5" a="1"/>
  <c r="G251" i="5" s="1"/>
  <c r="F251" i="5" a="1"/>
  <c r="F251" i="5" s="1"/>
  <c r="E251" i="5" a="1"/>
  <c r="E251" i="5" s="1"/>
  <c r="D251" i="5" a="1"/>
  <c r="D251" i="5" s="1"/>
  <c r="C251" i="5" a="1"/>
  <c r="C251" i="5" s="1"/>
  <c r="AX250" i="5" a="1"/>
  <c r="AX250" i="5" s="1"/>
  <c r="AW250" i="5" a="1"/>
  <c r="AW250" i="5" s="1"/>
  <c r="AV250" i="5" a="1"/>
  <c r="AV250" i="5" s="1"/>
  <c r="AU250" i="5" a="1"/>
  <c r="AU250" i="5" s="1"/>
  <c r="AT250" i="5" a="1"/>
  <c r="AT250" i="5" s="1"/>
  <c r="AS250" i="5" a="1"/>
  <c r="AS250" i="5" s="1"/>
  <c r="AR250" i="5" a="1"/>
  <c r="AR250" i="5" s="1"/>
  <c r="AQ250" i="5" a="1"/>
  <c r="AQ250" i="5" s="1"/>
  <c r="AP250" i="5" a="1"/>
  <c r="AP250" i="5" s="1"/>
  <c r="AO250" i="5" a="1"/>
  <c r="AO250" i="5" s="1"/>
  <c r="AN250" i="5" a="1"/>
  <c r="AN250" i="5" s="1"/>
  <c r="AM250" i="5" a="1"/>
  <c r="AM250" i="5" s="1"/>
  <c r="AL250" i="5" a="1"/>
  <c r="AL250" i="5" s="1"/>
  <c r="AK250" i="5" a="1"/>
  <c r="AK250" i="5" s="1"/>
  <c r="AJ250" i="5" a="1"/>
  <c r="AJ250" i="5" s="1"/>
  <c r="AI250" i="5" a="1"/>
  <c r="AI250" i="5" s="1"/>
  <c r="AH250" i="5" a="1"/>
  <c r="AH250" i="5" s="1"/>
  <c r="AG250" i="5" a="1"/>
  <c r="AG250" i="5" s="1"/>
  <c r="AF250" i="5" a="1"/>
  <c r="AF250" i="5" s="1"/>
  <c r="AE250" i="5" a="1"/>
  <c r="AE250" i="5" s="1"/>
  <c r="AD250" i="5" a="1"/>
  <c r="AD250" i="5" s="1"/>
  <c r="AC250" i="5" a="1"/>
  <c r="AC250" i="5" s="1"/>
  <c r="AB250" i="5" a="1"/>
  <c r="AB250" i="5" s="1"/>
  <c r="AA250" i="5" a="1"/>
  <c r="AA250" i="5" s="1"/>
  <c r="Z250" i="5" a="1"/>
  <c r="Z250" i="5" s="1"/>
  <c r="Y250" i="5" a="1"/>
  <c r="Y250" i="5" s="1"/>
  <c r="X250" i="5" a="1"/>
  <c r="X250" i="5" s="1"/>
  <c r="W250" i="5" a="1"/>
  <c r="W250" i="5" s="1"/>
  <c r="V250" i="5" a="1"/>
  <c r="V250" i="5" s="1"/>
  <c r="U250" i="5" a="1"/>
  <c r="U250" i="5" s="1"/>
  <c r="T250" i="5" a="1"/>
  <c r="T250" i="5" s="1"/>
  <c r="S250" i="5" a="1"/>
  <c r="S250" i="5" s="1"/>
  <c r="R250" i="5" a="1"/>
  <c r="R250" i="5" s="1"/>
  <c r="Q250" i="5" a="1"/>
  <c r="Q250" i="5" s="1"/>
  <c r="P250" i="5" a="1"/>
  <c r="P250" i="5" s="1"/>
  <c r="O250" i="5" a="1"/>
  <c r="O250" i="5" s="1"/>
  <c r="N250" i="5" a="1"/>
  <c r="N250" i="5" s="1"/>
  <c r="M250" i="5" a="1"/>
  <c r="M250" i="5" s="1"/>
  <c r="L250" i="5" a="1"/>
  <c r="L250" i="5" s="1"/>
  <c r="K250" i="5" a="1"/>
  <c r="K250" i="5" s="1"/>
  <c r="J250" i="5" a="1"/>
  <c r="J250" i="5" s="1"/>
  <c r="I250" i="5" a="1"/>
  <c r="I250" i="5" s="1"/>
  <c r="H250" i="5" a="1"/>
  <c r="H250" i="5" s="1"/>
  <c r="G250" i="5" a="1"/>
  <c r="G250" i="5" s="1"/>
  <c r="F250" i="5" a="1"/>
  <c r="F250" i="5" s="1"/>
  <c r="E250" i="5" a="1"/>
  <c r="E250" i="5" s="1"/>
  <c r="D250" i="5" a="1"/>
  <c r="D250" i="5" s="1"/>
  <c r="C250" i="5" a="1"/>
  <c r="C250" i="5" s="1"/>
  <c r="AX249" i="5" a="1"/>
  <c r="AX249" i="5" s="1"/>
  <c r="AW249" i="5" a="1"/>
  <c r="AW249" i="5" s="1"/>
  <c r="AV249" i="5" a="1"/>
  <c r="AV249" i="5" s="1"/>
  <c r="AU249" i="5" a="1"/>
  <c r="AU249" i="5" s="1"/>
  <c r="AT249" i="5" a="1"/>
  <c r="AT249" i="5" s="1"/>
  <c r="AS249" i="5" a="1"/>
  <c r="AS249" i="5" s="1"/>
  <c r="AR249" i="5" a="1"/>
  <c r="AR249" i="5" s="1"/>
  <c r="AQ249" i="5" a="1"/>
  <c r="AQ249" i="5" s="1"/>
  <c r="AP249" i="5" a="1"/>
  <c r="AP249" i="5" s="1"/>
  <c r="AO249" i="5" a="1"/>
  <c r="AO249" i="5" s="1"/>
  <c r="AN249" i="5" a="1"/>
  <c r="AN249" i="5" s="1"/>
  <c r="AM249" i="5" a="1"/>
  <c r="AM249" i="5" s="1"/>
  <c r="AL249" i="5" a="1"/>
  <c r="AL249" i="5" s="1"/>
  <c r="AK249" i="5" a="1"/>
  <c r="AK249" i="5" s="1"/>
  <c r="AJ249" i="5" a="1"/>
  <c r="AJ249" i="5" s="1"/>
  <c r="AI249" i="5" a="1"/>
  <c r="AI249" i="5" s="1"/>
  <c r="AH249" i="5" a="1"/>
  <c r="AH249" i="5" s="1"/>
  <c r="AG249" i="5" a="1"/>
  <c r="AG249" i="5" s="1"/>
  <c r="AF249" i="5" a="1"/>
  <c r="AF249" i="5" s="1"/>
  <c r="AE249" i="5" a="1"/>
  <c r="AE249" i="5" s="1"/>
  <c r="AD249" i="5" a="1"/>
  <c r="AD249" i="5" s="1"/>
  <c r="AC249" i="5" a="1"/>
  <c r="AC249" i="5" s="1"/>
  <c r="AB249" i="5" a="1"/>
  <c r="AB249" i="5" s="1"/>
  <c r="AA249" i="5" a="1"/>
  <c r="AA249" i="5" s="1"/>
  <c r="Z249" i="5" a="1"/>
  <c r="Z249" i="5" s="1"/>
  <c r="Y249" i="5" a="1"/>
  <c r="Y249" i="5" s="1"/>
  <c r="X249" i="5" a="1"/>
  <c r="X249" i="5" s="1"/>
  <c r="W249" i="5" a="1"/>
  <c r="W249" i="5" s="1"/>
  <c r="V249" i="5" a="1"/>
  <c r="V249" i="5" s="1"/>
  <c r="U249" i="5" a="1"/>
  <c r="U249" i="5" s="1"/>
  <c r="T249" i="5" a="1"/>
  <c r="T249" i="5" s="1"/>
  <c r="S249" i="5" a="1"/>
  <c r="S249" i="5" s="1"/>
  <c r="R249" i="5" a="1"/>
  <c r="R249" i="5" s="1"/>
  <c r="Q249" i="5" a="1"/>
  <c r="Q249" i="5" s="1"/>
  <c r="P249" i="5" a="1"/>
  <c r="P249" i="5" s="1"/>
  <c r="O249" i="5" a="1"/>
  <c r="O249" i="5" s="1"/>
  <c r="N249" i="5" a="1"/>
  <c r="N249" i="5" s="1"/>
  <c r="M249" i="5" a="1"/>
  <c r="M249" i="5" s="1"/>
  <c r="L249" i="5" a="1"/>
  <c r="L249" i="5" s="1"/>
  <c r="K249" i="5" a="1"/>
  <c r="K249" i="5" s="1"/>
  <c r="J249" i="5" a="1"/>
  <c r="J249" i="5" s="1"/>
  <c r="I249" i="5" a="1"/>
  <c r="I249" i="5" s="1"/>
  <c r="H249" i="5" a="1"/>
  <c r="H249" i="5" s="1"/>
  <c r="G249" i="5" a="1"/>
  <c r="G249" i="5" s="1"/>
  <c r="F249" i="5" a="1"/>
  <c r="F249" i="5" s="1"/>
  <c r="E249" i="5" a="1"/>
  <c r="E249" i="5" s="1"/>
  <c r="D249" i="5" a="1"/>
  <c r="D249" i="5" s="1"/>
  <c r="C249" i="5" a="1"/>
  <c r="C249" i="5" s="1"/>
  <c r="AX248" i="5" a="1"/>
  <c r="AX248" i="5" s="1"/>
  <c r="AW248" i="5" a="1"/>
  <c r="AW248" i="5" s="1"/>
  <c r="AV248" i="5" a="1"/>
  <c r="AV248" i="5" s="1"/>
  <c r="AU248" i="5" a="1"/>
  <c r="AU248" i="5" s="1"/>
  <c r="AT248" i="5" a="1"/>
  <c r="AT248" i="5" s="1"/>
  <c r="AS248" i="5" a="1"/>
  <c r="AS248" i="5" s="1"/>
  <c r="AR248" i="5" a="1"/>
  <c r="AR248" i="5" s="1"/>
  <c r="AQ248" i="5" a="1"/>
  <c r="AQ248" i="5" s="1"/>
  <c r="AP248" i="5" a="1"/>
  <c r="AP248" i="5" s="1"/>
  <c r="AO248" i="5" a="1"/>
  <c r="AO248" i="5" s="1"/>
  <c r="AN248" i="5" a="1"/>
  <c r="AN248" i="5" s="1"/>
  <c r="AM248" i="5" a="1"/>
  <c r="AM248" i="5" s="1"/>
  <c r="AL248" i="5" a="1"/>
  <c r="AL248" i="5" s="1"/>
  <c r="AK248" i="5" a="1"/>
  <c r="AK248" i="5" s="1"/>
  <c r="AJ248" i="5" a="1"/>
  <c r="AJ248" i="5" s="1"/>
  <c r="AI248" i="5" a="1"/>
  <c r="AI248" i="5" s="1"/>
  <c r="AH248" i="5" a="1"/>
  <c r="AH248" i="5" s="1"/>
  <c r="AG248" i="5" a="1"/>
  <c r="AG248" i="5" s="1"/>
  <c r="AF248" i="5" a="1"/>
  <c r="AF248" i="5" s="1"/>
  <c r="AE248" i="5" a="1"/>
  <c r="AE248" i="5" s="1"/>
  <c r="AD248" i="5" a="1"/>
  <c r="AD248" i="5" s="1"/>
  <c r="AC248" i="5" a="1"/>
  <c r="AC248" i="5" s="1"/>
  <c r="AB248" i="5" a="1"/>
  <c r="AB248" i="5" s="1"/>
  <c r="AA248" i="5" a="1"/>
  <c r="AA248" i="5" s="1"/>
  <c r="Z248" i="5" a="1"/>
  <c r="Z248" i="5" s="1"/>
  <c r="Y248" i="5" a="1"/>
  <c r="Y248" i="5" s="1"/>
  <c r="X248" i="5" a="1"/>
  <c r="X248" i="5" s="1"/>
  <c r="W248" i="5" a="1"/>
  <c r="W248" i="5" s="1"/>
  <c r="V248" i="5" a="1"/>
  <c r="V248" i="5" s="1"/>
  <c r="U248" i="5" a="1"/>
  <c r="U248" i="5" s="1"/>
  <c r="T248" i="5" a="1"/>
  <c r="T248" i="5" s="1"/>
  <c r="S248" i="5" a="1"/>
  <c r="S248" i="5" s="1"/>
  <c r="R248" i="5" a="1"/>
  <c r="R248" i="5" s="1"/>
  <c r="Q248" i="5" a="1"/>
  <c r="Q248" i="5" s="1"/>
  <c r="P248" i="5" a="1"/>
  <c r="P248" i="5" s="1"/>
  <c r="O248" i="5" a="1"/>
  <c r="O248" i="5" s="1"/>
  <c r="N248" i="5" a="1"/>
  <c r="N248" i="5" s="1"/>
  <c r="M248" i="5" a="1"/>
  <c r="M248" i="5" s="1"/>
  <c r="L248" i="5" a="1"/>
  <c r="L248" i="5" s="1"/>
  <c r="K248" i="5" a="1"/>
  <c r="K248" i="5" s="1"/>
  <c r="J248" i="5" a="1"/>
  <c r="J248" i="5" s="1"/>
  <c r="I248" i="5" a="1"/>
  <c r="I248" i="5" s="1"/>
  <c r="H248" i="5" a="1"/>
  <c r="H248" i="5" s="1"/>
  <c r="G248" i="5" a="1"/>
  <c r="G248" i="5" s="1"/>
  <c r="F248" i="5" a="1"/>
  <c r="F248" i="5" s="1"/>
  <c r="E248" i="5" a="1"/>
  <c r="E248" i="5" s="1"/>
  <c r="D248" i="5" a="1"/>
  <c r="D248" i="5" s="1"/>
  <c r="C248" i="5" a="1"/>
  <c r="C248" i="5" s="1"/>
  <c r="AX247" i="5" a="1"/>
  <c r="AX247" i="5" s="1"/>
  <c r="AW247" i="5" a="1"/>
  <c r="AW247" i="5" s="1"/>
  <c r="AV247" i="5" a="1"/>
  <c r="AV247" i="5" s="1"/>
  <c r="AU247" i="5" a="1"/>
  <c r="AU247" i="5" s="1"/>
  <c r="AT247" i="5" a="1"/>
  <c r="AT247" i="5" s="1"/>
  <c r="AS247" i="5" a="1"/>
  <c r="AS247" i="5" s="1"/>
  <c r="AR247" i="5" a="1"/>
  <c r="AR247" i="5" s="1"/>
  <c r="AQ247" i="5" a="1"/>
  <c r="AQ247" i="5" s="1"/>
  <c r="AP247" i="5" a="1"/>
  <c r="AP247" i="5" s="1"/>
  <c r="AO247" i="5" a="1"/>
  <c r="AO247" i="5" s="1"/>
  <c r="AN247" i="5" a="1"/>
  <c r="AN247" i="5" s="1"/>
  <c r="AM247" i="5" a="1"/>
  <c r="AM247" i="5" s="1"/>
  <c r="AL247" i="5" a="1"/>
  <c r="AL247" i="5" s="1"/>
  <c r="AK247" i="5" a="1"/>
  <c r="AK247" i="5" s="1"/>
  <c r="AJ247" i="5" a="1"/>
  <c r="AJ247" i="5" s="1"/>
  <c r="AI247" i="5" a="1"/>
  <c r="AI247" i="5" s="1"/>
  <c r="AH247" i="5" a="1"/>
  <c r="AH247" i="5" s="1"/>
  <c r="AG247" i="5" a="1"/>
  <c r="AG247" i="5" s="1"/>
  <c r="AF247" i="5" a="1"/>
  <c r="AF247" i="5" s="1"/>
  <c r="AE247" i="5" a="1"/>
  <c r="AE247" i="5" s="1"/>
  <c r="AD247" i="5" a="1"/>
  <c r="AD247" i="5" s="1"/>
  <c r="AC247" i="5" a="1"/>
  <c r="AC247" i="5" s="1"/>
  <c r="AB247" i="5" a="1"/>
  <c r="AB247" i="5" s="1"/>
  <c r="AA247" i="5" a="1"/>
  <c r="AA247" i="5" s="1"/>
  <c r="Z247" i="5" a="1"/>
  <c r="Z247" i="5" s="1"/>
  <c r="Y247" i="5" a="1"/>
  <c r="Y247" i="5" s="1"/>
  <c r="X247" i="5" a="1"/>
  <c r="X247" i="5" s="1"/>
  <c r="W247" i="5" a="1"/>
  <c r="W247" i="5" s="1"/>
  <c r="V247" i="5" a="1"/>
  <c r="V247" i="5" s="1"/>
  <c r="U247" i="5" a="1"/>
  <c r="U247" i="5" s="1"/>
  <c r="T247" i="5" a="1"/>
  <c r="T247" i="5" s="1"/>
  <c r="S247" i="5" a="1"/>
  <c r="S247" i="5" s="1"/>
  <c r="R247" i="5" a="1"/>
  <c r="R247" i="5" s="1"/>
  <c r="Q247" i="5" a="1"/>
  <c r="Q247" i="5" s="1"/>
  <c r="P247" i="5" a="1"/>
  <c r="P247" i="5" s="1"/>
  <c r="O247" i="5" a="1"/>
  <c r="O247" i="5" s="1"/>
  <c r="N247" i="5" a="1"/>
  <c r="N247" i="5" s="1"/>
  <c r="M247" i="5" a="1"/>
  <c r="M247" i="5" s="1"/>
  <c r="L247" i="5" a="1"/>
  <c r="L247" i="5" s="1"/>
  <c r="K247" i="5" a="1"/>
  <c r="K247" i="5" s="1"/>
  <c r="J247" i="5" a="1"/>
  <c r="J247" i="5" s="1"/>
  <c r="I247" i="5" a="1"/>
  <c r="I247" i="5" s="1"/>
  <c r="H247" i="5" a="1"/>
  <c r="H247" i="5" s="1"/>
  <c r="G247" i="5" a="1"/>
  <c r="G247" i="5" s="1"/>
  <c r="F247" i="5" a="1"/>
  <c r="F247" i="5" s="1"/>
  <c r="E247" i="5" a="1"/>
  <c r="E247" i="5" s="1"/>
  <c r="D247" i="5" a="1"/>
  <c r="D247" i="5" s="1"/>
  <c r="C247" i="5" a="1"/>
  <c r="C247" i="5" s="1"/>
  <c r="AX246" i="5" a="1"/>
  <c r="AX246" i="5" s="1"/>
  <c r="AW246" i="5" a="1"/>
  <c r="AW246" i="5" s="1"/>
  <c r="AV246" i="5" a="1"/>
  <c r="AV246" i="5" s="1"/>
  <c r="AU246" i="5" a="1"/>
  <c r="AU246" i="5" s="1"/>
  <c r="AT246" i="5" a="1"/>
  <c r="AT246" i="5" s="1"/>
  <c r="AS246" i="5" a="1"/>
  <c r="AS246" i="5" s="1"/>
  <c r="AR246" i="5" a="1"/>
  <c r="AR246" i="5" s="1"/>
  <c r="AQ246" i="5" a="1"/>
  <c r="AQ246" i="5" s="1"/>
  <c r="AP246" i="5" a="1"/>
  <c r="AP246" i="5" s="1"/>
  <c r="AO246" i="5" a="1"/>
  <c r="AO246" i="5" s="1"/>
  <c r="AN246" i="5" a="1"/>
  <c r="AN246" i="5" s="1"/>
  <c r="AM246" i="5" a="1"/>
  <c r="AM246" i="5" s="1"/>
  <c r="AL246" i="5" a="1"/>
  <c r="AL246" i="5" s="1"/>
  <c r="AK246" i="5" a="1"/>
  <c r="AK246" i="5" s="1"/>
  <c r="AJ246" i="5" a="1"/>
  <c r="AJ246" i="5" s="1"/>
  <c r="AI246" i="5" a="1"/>
  <c r="AI246" i="5" s="1"/>
  <c r="AH246" i="5" a="1"/>
  <c r="AH246" i="5" s="1"/>
  <c r="AG246" i="5" a="1"/>
  <c r="AG246" i="5" s="1"/>
  <c r="AF246" i="5" a="1"/>
  <c r="AF246" i="5" s="1"/>
  <c r="AE246" i="5" a="1"/>
  <c r="AE246" i="5" s="1"/>
  <c r="AD246" i="5" a="1"/>
  <c r="AD246" i="5" s="1"/>
  <c r="AC246" i="5" a="1"/>
  <c r="AC246" i="5" s="1"/>
  <c r="AB246" i="5" a="1"/>
  <c r="AB246" i="5" s="1"/>
  <c r="AA246" i="5" a="1"/>
  <c r="AA246" i="5" s="1"/>
  <c r="Z246" i="5" a="1"/>
  <c r="Z246" i="5" s="1"/>
  <c r="Y246" i="5" a="1"/>
  <c r="Y246" i="5" s="1"/>
  <c r="X246" i="5" a="1"/>
  <c r="X246" i="5" s="1"/>
  <c r="W246" i="5" a="1"/>
  <c r="W246" i="5" s="1"/>
  <c r="V246" i="5" a="1"/>
  <c r="V246" i="5" s="1"/>
  <c r="U246" i="5" a="1"/>
  <c r="U246" i="5" s="1"/>
  <c r="T246" i="5" a="1"/>
  <c r="T246" i="5" s="1"/>
  <c r="S246" i="5" a="1"/>
  <c r="S246" i="5" s="1"/>
  <c r="R246" i="5" a="1"/>
  <c r="R246" i="5" s="1"/>
  <c r="Q246" i="5" a="1"/>
  <c r="Q246" i="5" s="1"/>
  <c r="P246" i="5" a="1"/>
  <c r="P246" i="5" s="1"/>
  <c r="O246" i="5" a="1"/>
  <c r="O246" i="5" s="1"/>
  <c r="N246" i="5" a="1"/>
  <c r="N246" i="5" s="1"/>
  <c r="M246" i="5" a="1"/>
  <c r="M246" i="5" s="1"/>
  <c r="L246" i="5" a="1"/>
  <c r="L246" i="5" s="1"/>
  <c r="K246" i="5" a="1"/>
  <c r="K246" i="5" s="1"/>
  <c r="J246" i="5" a="1"/>
  <c r="J246" i="5" s="1"/>
  <c r="I246" i="5" a="1"/>
  <c r="I246" i="5" s="1"/>
  <c r="H246" i="5" a="1"/>
  <c r="H246" i="5" s="1"/>
  <c r="G246" i="5" a="1"/>
  <c r="G246" i="5" s="1"/>
  <c r="F246" i="5" a="1"/>
  <c r="F246" i="5" s="1"/>
  <c r="E246" i="5" a="1"/>
  <c r="E246" i="5" s="1"/>
  <c r="D246" i="5" a="1"/>
  <c r="D246" i="5" s="1"/>
  <c r="C246" i="5" a="1"/>
  <c r="C246" i="5" s="1"/>
  <c r="AX245" i="5" a="1"/>
  <c r="AX245" i="5" s="1"/>
  <c r="AW245" i="5" a="1"/>
  <c r="AW245" i="5" s="1"/>
  <c r="AV245" i="5" a="1"/>
  <c r="AV245" i="5" s="1"/>
  <c r="AU245" i="5" a="1"/>
  <c r="AU245" i="5" s="1"/>
  <c r="AT245" i="5" a="1"/>
  <c r="AT245" i="5" s="1"/>
  <c r="AS245" i="5" a="1"/>
  <c r="AS245" i="5" s="1"/>
  <c r="AR245" i="5" a="1"/>
  <c r="AR245" i="5" s="1"/>
  <c r="AQ245" i="5" a="1"/>
  <c r="AQ245" i="5" s="1"/>
  <c r="AP245" i="5" a="1"/>
  <c r="AP245" i="5" s="1"/>
  <c r="AO245" i="5" a="1"/>
  <c r="AO245" i="5" s="1"/>
  <c r="AN245" i="5" a="1"/>
  <c r="AN245" i="5" s="1"/>
  <c r="AM245" i="5" a="1"/>
  <c r="AM245" i="5" s="1"/>
  <c r="AL245" i="5" a="1"/>
  <c r="AL245" i="5" s="1"/>
  <c r="AK245" i="5" a="1"/>
  <c r="AK245" i="5" s="1"/>
  <c r="AJ245" i="5" a="1"/>
  <c r="AJ245" i="5" s="1"/>
  <c r="AI245" i="5" a="1"/>
  <c r="AI245" i="5" s="1"/>
  <c r="AH245" i="5" a="1"/>
  <c r="AH245" i="5" s="1"/>
  <c r="AG245" i="5" a="1"/>
  <c r="AG245" i="5" s="1"/>
  <c r="AF245" i="5" a="1"/>
  <c r="AF245" i="5" s="1"/>
  <c r="AE245" i="5" a="1"/>
  <c r="AE245" i="5" s="1"/>
  <c r="AD245" i="5" a="1"/>
  <c r="AD245" i="5" s="1"/>
  <c r="AC245" i="5" a="1"/>
  <c r="AC245" i="5" s="1"/>
  <c r="AB245" i="5" a="1"/>
  <c r="AB245" i="5" s="1"/>
  <c r="AA245" i="5" a="1"/>
  <c r="AA245" i="5" s="1"/>
  <c r="Z245" i="5" a="1"/>
  <c r="Z245" i="5" s="1"/>
  <c r="Y245" i="5" a="1"/>
  <c r="Y245" i="5" s="1"/>
  <c r="X245" i="5" a="1"/>
  <c r="X245" i="5" s="1"/>
  <c r="W245" i="5" a="1"/>
  <c r="W245" i="5" s="1"/>
  <c r="V245" i="5" a="1"/>
  <c r="V245" i="5" s="1"/>
  <c r="U245" i="5" a="1"/>
  <c r="U245" i="5" s="1"/>
  <c r="T245" i="5" a="1"/>
  <c r="T245" i="5" s="1"/>
  <c r="S245" i="5" a="1"/>
  <c r="S245" i="5" s="1"/>
  <c r="R245" i="5" a="1"/>
  <c r="R245" i="5" s="1"/>
  <c r="Q245" i="5" a="1"/>
  <c r="Q245" i="5" s="1"/>
  <c r="P245" i="5" a="1"/>
  <c r="P245" i="5" s="1"/>
  <c r="O245" i="5" a="1"/>
  <c r="O245" i="5" s="1"/>
  <c r="N245" i="5" a="1"/>
  <c r="N245" i="5" s="1"/>
  <c r="M245" i="5" a="1"/>
  <c r="M245" i="5" s="1"/>
  <c r="L245" i="5" a="1"/>
  <c r="L245" i="5" s="1"/>
  <c r="K245" i="5" a="1"/>
  <c r="K245" i="5" s="1"/>
  <c r="J245" i="5" a="1"/>
  <c r="J245" i="5" s="1"/>
  <c r="I245" i="5" a="1"/>
  <c r="I245" i="5" s="1"/>
  <c r="H245" i="5" a="1"/>
  <c r="H245" i="5" s="1"/>
  <c r="G245" i="5" a="1"/>
  <c r="G245" i="5" s="1"/>
  <c r="F245" i="5" a="1"/>
  <c r="F245" i="5" s="1"/>
  <c r="E245" i="5" a="1"/>
  <c r="E245" i="5" s="1"/>
  <c r="D245" i="5" a="1"/>
  <c r="D245" i="5" s="1"/>
  <c r="C245" i="5" a="1"/>
  <c r="C245" i="5" s="1"/>
  <c r="AX244" i="5" a="1"/>
  <c r="AX244" i="5" s="1"/>
  <c r="AW244" i="5" a="1"/>
  <c r="AW244" i="5" s="1"/>
  <c r="AV244" i="5" a="1"/>
  <c r="AV244" i="5" s="1"/>
  <c r="AU244" i="5" a="1"/>
  <c r="AU244" i="5" s="1"/>
  <c r="AT244" i="5" a="1"/>
  <c r="AT244" i="5" s="1"/>
  <c r="AS244" i="5" a="1"/>
  <c r="AS244" i="5" s="1"/>
  <c r="AR244" i="5" a="1"/>
  <c r="AR244" i="5" s="1"/>
  <c r="AQ244" i="5" a="1"/>
  <c r="AQ244" i="5" s="1"/>
  <c r="AP244" i="5" a="1"/>
  <c r="AP244" i="5" s="1"/>
  <c r="AO244" i="5" a="1"/>
  <c r="AO244" i="5" s="1"/>
  <c r="AN244" i="5" a="1"/>
  <c r="AN244" i="5" s="1"/>
  <c r="AM244" i="5" a="1"/>
  <c r="AM244" i="5" s="1"/>
  <c r="AL244" i="5" a="1"/>
  <c r="AL244" i="5" s="1"/>
  <c r="AK244" i="5" a="1"/>
  <c r="AK244" i="5" s="1"/>
  <c r="AJ244" i="5" a="1"/>
  <c r="AJ244" i="5" s="1"/>
  <c r="AI244" i="5" a="1"/>
  <c r="AI244" i="5" s="1"/>
  <c r="AH244" i="5" a="1"/>
  <c r="AH244" i="5" s="1"/>
  <c r="AG244" i="5" a="1"/>
  <c r="AG244" i="5" s="1"/>
  <c r="AF244" i="5" a="1"/>
  <c r="AF244" i="5" s="1"/>
  <c r="AE244" i="5" a="1"/>
  <c r="AE244" i="5" s="1"/>
  <c r="AD244" i="5" a="1"/>
  <c r="AD244" i="5" s="1"/>
  <c r="AC244" i="5" a="1"/>
  <c r="AC244" i="5" s="1"/>
  <c r="AB244" i="5" a="1"/>
  <c r="AB244" i="5" s="1"/>
  <c r="AA244" i="5" a="1"/>
  <c r="AA244" i="5" s="1"/>
  <c r="Z244" i="5" a="1"/>
  <c r="Z244" i="5" s="1"/>
  <c r="Y244" i="5" a="1"/>
  <c r="Y244" i="5" s="1"/>
  <c r="X244" i="5" a="1"/>
  <c r="X244" i="5" s="1"/>
  <c r="W244" i="5" a="1"/>
  <c r="W244" i="5" s="1"/>
  <c r="V244" i="5" a="1"/>
  <c r="V244" i="5" s="1"/>
  <c r="U244" i="5" a="1"/>
  <c r="U244" i="5" s="1"/>
  <c r="T244" i="5" a="1"/>
  <c r="T244" i="5" s="1"/>
  <c r="S244" i="5" a="1"/>
  <c r="S244" i="5" s="1"/>
  <c r="R244" i="5" a="1"/>
  <c r="R244" i="5" s="1"/>
  <c r="Q244" i="5" a="1"/>
  <c r="Q244" i="5" s="1"/>
  <c r="P244" i="5" a="1"/>
  <c r="P244" i="5" s="1"/>
  <c r="O244" i="5" a="1"/>
  <c r="O244" i="5" s="1"/>
  <c r="N244" i="5" a="1"/>
  <c r="N244" i="5" s="1"/>
  <c r="M244" i="5" a="1"/>
  <c r="M244" i="5" s="1"/>
  <c r="L244" i="5" a="1"/>
  <c r="L244" i="5" s="1"/>
  <c r="K244" i="5" a="1"/>
  <c r="K244" i="5" s="1"/>
  <c r="J244" i="5" a="1"/>
  <c r="J244" i="5" s="1"/>
  <c r="I244" i="5" a="1"/>
  <c r="I244" i="5" s="1"/>
  <c r="H244" i="5" a="1"/>
  <c r="H244" i="5" s="1"/>
  <c r="G244" i="5" a="1"/>
  <c r="G244" i="5" s="1"/>
  <c r="F244" i="5" a="1"/>
  <c r="F244" i="5" s="1"/>
  <c r="E244" i="5" a="1"/>
  <c r="E244" i="5" s="1"/>
  <c r="D244" i="5" a="1"/>
  <c r="D244" i="5" s="1"/>
  <c r="C244" i="5" a="1"/>
  <c r="C244" i="5" s="1"/>
  <c r="AX243" i="5" a="1"/>
  <c r="AX243" i="5" s="1"/>
  <c r="AW243" i="5" a="1"/>
  <c r="AW243" i="5" s="1"/>
  <c r="AV243" i="5" a="1"/>
  <c r="AV243" i="5" s="1"/>
  <c r="AU243" i="5" a="1"/>
  <c r="AU243" i="5" s="1"/>
  <c r="AT243" i="5" a="1"/>
  <c r="AT243" i="5" s="1"/>
  <c r="AS243" i="5" a="1"/>
  <c r="AS243" i="5" s="1"/>
  <c r="AR243" i="5" a="1"/>
  <c r="AR243" i="5" s="1"/>
  <c r="AQ243" i="5" a="1"/>
  <c r="AQ243" i="5" s="1"/>
  <c r="AP243" i="5" a="1"/>
  <c r="AP243" i="5" s="1"/>
  <c r="AO243" i="5" a="1"/>
  <c r="AO243" i="5" s="1"/>
  <c r="AN243" i="5" a="1"/>
  <c r="AN243" i="5" s="1"/>
  <c r="AM243" i="5" a="1"/>
  <c r="AM243" i="5" s="1"/>
  <c r="AL243" i="5" a="1"/>
  <c r="AL243" i="5" s="1"/>
  <c r="AK243" i="5" a="1"/>
  <c r="AK243" i="5" s="1"/>
  <c r="AJ243" i="5" a="1"/>
  <c r="AJ243" i="5" s="1"/>
  <c r="AI243" i="5" a="1"/>
  <c r="AI243" i="5" s="1"/>
  <c r="AH243" i="5" a="1"/>
  <c r="AH243" i="5" s="1"/>
  <c r="AG243" i="5" a="1"/>
  <c r="AG243" i="5" s="1"/>
  <c r="AF243" i="5" a="1"/>
  <c r="AF243" i="5" s="1"/>
  <c r="AE243" i="5" a="1"/>
  <c r="AE243" i="5" s="1"/>
  <c r="AD243" i="5" a="1"/>
  <c r="AD243" i="5" s="1"/>
  <c r="AC243" i="5" a="1"/>
  <c r="AC243" i="5" s="1"/>
  <c r="AB243" i="5" a="1"/>
  <c r="AB243" i="5" s="1"/>
  <c r="AA243" i="5" a="1"/>
  <c r="AA243" i="5" s="1"/>
  <c r="Z243" i="5" a="1"/>
  <c r="Z243" i="5" s="1"/>
  <c r="Y243" i="5" a="1"/>
  <c r="Y243" i="5" s="1"/>
  <c r="X243" i="5" a="1"/>
  <c r="X243" i="5" s="1"/>
  <c r="W243" i="5" a="1"/>
  <c r="W243" i="5" s="1"/>
  <c r="V243" i="5" a="1"/>
  <c r="V243" i="5" s="1"/>
  <c r="U243" i="5" a="1"/>
  <c r="U243" i="5" s="1"/>
  <c r="T243" i="5" a="1"/>
  <c r="T243" i="5" s="1"/>
  <c r="S243" i="5" a="1"/>
  <c r="S243" i="5" s="1"/>
  <c r="R243" i="5" a="1"/>
  <c r="R243" i="5" s="1"/>
  <c r="Q243" i="5" a="1"/>
  <c r="Q243" i="5" s="1"/>
  <c r="P243" i="5" a="1"/>
  <c r="P243" i="5" s="1"/>
  <c r="O243" i="5" a="1"/>
  <c r="O243" i="5" s="1"/>
  <c r="N243" i="5" a="1"/>
  <c r="N243" i="5" s="1"/>
  <c r="M243" i="5" a="1"/>
  <c r="M243" i="5" s="1"/>
  <c r="L243" i="5" a="1"/>
  <c r="L243" i="5" s="1"/>
  <c r="K243" i="5" a="1"/>
  <c r="K243" i="5" s="1"/>
  <c r="J243" i="5" a="1"/>
  <c r="J243" i="5" s="1"/>
  <c r="I243" i="5" a="1"/>
  <c r="I243" i="5" s="1"/>
  <c r="H243" i="5" a="1"/>
  <c r="H243" i="5" s="1"/>
  <c r="G243" i="5" a="1"/>
  <c r="G243" i="5" s="1"/>
  <c r="F243" i="5" a="1"/>
  <c r="F243" i="5" s="1"/>
  <c r="E243" i="5" a="1"/>
  <c r="E243" i="5" s="1"/>
  <c r="D243" i="5" a="1"/>
  <c r="D243" i="5" s="1"/>
  <c r="C243" i="5" a="1"/>
  <c r="C243" i="5" s="1"/>
  <c r="AX242" i="5" a="1"/>
  <c r="AX242" i="5" s="1"/>
  <c r="AW242" i="5" a="1"/>
  <c r="AW242" i="5" s="1"/>
  <c r="AV242" i="5" a="1"/>
  <c r="AV242" i="5" s="1"/>
  <c r="AU242" i="5" a="1"/>
  <c r="AU242" i="5" s="1"/>
  <c r="AT242" i="5" a="1"/>
  <c r="AT242" i="5" s="1"/>
  <c r="AS242" i="5" a="1"/>
  <c r="AS242" i="5" s="1"/>
  <c r="AR242" i="5" a="1"/>
  <c r="AR242" i="5" s="1"/>
  <c r="AQ242" i="5" a="1"/>
  <c r="AQ242" i="5" s="1"/>
  <c r="AP242" i="5" a="1"/>
  <c r="AP242" i="5" s="1"/>
  <c r="AO242" i="5" a="1"/>
  <c r="AO242" i="5" s="1"/>
  <c r="AN242" i="5" a="1"/>
  <c r="AN242" i="5" s="1"/>
  <c r="AM242" i="5" a="1"/>
  <c r="AM242" i="5" s="1"/>
  <c r="AL242" i="5" a="1"/>
  <c r="AL242" i="5" s="1"/>
  <c r="AK242" i="5" a="1"/>
  <c r="AK242" i="5" s="1"/>
  <c r="AJ242" i="5" a="1"/>
  <c r="AJ242" i="5" s="1"/>
  <c r="AI242" i="5" a="1"/>
  <c r="AI242" i="5" s="1"/>
  <c r="AH242" i="5" a="1"/>
  <c r="AH242" i="5" s="1"/>
  <c r="AG242" i="5" a="1"/>
  <c r="AG242" i="5" s="1"/>
  <c r="AF242" i="5" a="1"/>
  <c r="AF242" i="5" s="1"/>
  <c r="AE242" i="5" a="1"/>
  <c r="AE242" i="5" s="1"/>
  <c r="AD242" i="5" a="1"/>
  <c r="AD242" i="5" s="1"/>
  <c r="AC242" i="5" a="1"/>
  <c r="AC242" i="5" s="1"/>
  <c r="AB242" i="5" a="1"/>
  <c r="AB242" i="5" s="1"/>
  <c r="AA242" i="5" a="1"/>
  <c r="AA242" i="5" s="1"/>
  <c r="Z242" i="5" a="1"/>
  <c r="Z242" i="5" s="1"/>
  <c r="Y242" i="5" a="1"/>
  <c r="Y242" i="5" s="1"/>
  <c r="X242" i="5" a="1"/>
  <c r="X242" i="5" s="1"/>
  <c r="W242" i="5" a="1"/>
  <c r="W242" i="5" s="1"/>
  <c r="V242" i="5" a="1"/>
  <c r="V242" i="5" s="1"/>
  <c r="U242" i="5" a="1"/>
  <c r="U242" i="5" s="1"/>
  <c r="T242" i="5" a="1"/>
  <c r="T242" i="5" s="1"/>
  <c r="S242" i="5" a="1"/>
  <c r="S242" i="5" s="1"/>
  <c r="R242" i="5" a="1"/>
  <c r="R242" i="5" s="1"/>
  <c r="Q242" i="5" a="1"/>
  <c r="Q242" i="5" s="1"/>
  <c r="P242" i="5" a="1"/>
  <c r="P242" i="5" s="1"/>
  <c r="O242" i="5" a="1"/>
  <c r="O242" i="5" s="1"/>
  <c r="N242" i="5" a="1"/>
  <c r="N242" i="5" s="1"/>
  <c r="M242" i="5" a="1"/>
  <c r="M242" i="5" s="1"/>
  <c r="L242" i="5" a="1"/>
  <c r="L242" i="5" s="1"/>
  <c r="K242" i="5" a="1"/>
  <c r="K242" i="5" s="1"/>
  <c r="J242" i="5" a="1"/>
  <c r="J242" i="5" s="1"/>
  <c r="I242" i="5" a="1"/>
  <c r="I242" i="5" s="1"/>
  <c r="H242" i="5" a="1"/>
  <c r="H242" i="5" s="1"/>
  <c r="G242" i="5" a="1"/>
  <c r="G242" i="5" s="1"/>
  <c r="F242" i="5" a="1"/>
  <c r="F242" i="5" s="1"/>
  <c r="E242" i="5" a="1"/>
  <c r="E242" i="5" s="1"/>
  <c r="D242" i="5" a="1"/>
  <c r="D242" i="5" s="1"/>
  <c r="C242" i="5" a="1"/>
  <c r="C242" i="5" s="1"/>
  <c r="AX241" i="5" a="1"/>
  <c r="AX241" i="5" s="1"/>
  <c r="AW241" i="5" a="1"/>
  <c r="AW241" i="5" s="1"/>
  <c r="AV241" i="5" a="1"/>
  <c r="AV241" i="5" s="1"/>
  <c r="AU241" i="5" a="1"/>
  <c r="AU241" i="5" s="1"/>
  <c r="AT241" i="5" a="1"/>
  <c r="AT241" i="5" s="1"/>
  <c r="AS241" i="5" a="1"/>
  <c r="AS241" i="5" s="1"/>
  <c r="AR241" i="5" a="1"/>
  <c r="AR241" i="5" s="1"/>
  <c r="AQ241" i="5" a="1"/>
  <c r="AQ241" i="5" s="1"/>
  <c r="AP241" i="5" a="1"/>
  <c r="AP241" i="5" s="1"/>
  <c r="AO241" i="5" a="1"/>
  <c r="AO241" i="5" s="1"/>
  <c r="AN241" i="5" a="1"/>
  <c r="AN241" i="5" s="1"/>
  <c r="AM241" i="5" a="1"/>
  <c r="AM241" i="5" s="1"/>
  <c r="AL241" i="5" a="1"/>
  <c r="AL241" i="5" s="1"/>
  <c r="AK241" i="5" a="1"/>
  <c r="AK241" i="5" s="1"/>
  <c r="AJ241" i="5" a="1"/>
  <c r="AJ241" i="5" s="1"/>
  <c r="AI241" i="5" a="1"/>
  <c r="AI241" i="5" s="1"/>
  <c r="AH241" i="5" a="1"/>
  <c r="AH241" i="5" s="1"/>
  <c r="AG241" i="5" a="1"/>
  <c r="AG241" i="5" s="1"/>
  <c r="AF241" i="5" a="1"/>
  <c r="AF241" i="5" s="1"/>
  <c r="AE241" i="5" a="1"/>
  <c r="AE241" i="5" s="1"/>
  <c r="AD241" i="5" a="1"/>
  <c r="AD241" i="5" s="1"/>
  <c r="AC241" i="5" a="1"/>
  <c r="AC241" i="5" s="1"/>
  <c r="AB241" i="5" a="1"/>
  <c r="AB241" i="5" s="1"/>
  <c r="AA241" i="5" a="1"/>
  <c r="AA241" i="5" s="1"/>
  <c r="Z241" i="5" a="1"/>
  <c r="Z241" i="5" s="1"/>
  <c r="Y241" i="5" a="1"/>
  <c r="Y241" i="5" s="1"/>
  <c r="X241" i="5" a="1"/>
  <c r="X241" i="5" s="1"/>
  <c r="W241" i="5" a="1"/>
  <c r="W241" i="5" s="1"/>
  <c r="V241" i="5" a="1"/>
  <c r="V241" i="5" s="1"/>
  <c r="U241" i="5" a="1"/>
  <c r="U241" i="5" s="1"/>
  <c r="T241" i="5" a="1"/>
  <c r="T241" i="5" s="1"/>
  <c r="S241" i="5" a="1"/>
  <c r="S241" i="5" s="1"/>
  <c r="R241" i="5" a="1"/>
  <c r="R241" i="5" s="1"/>
  <c r="Q241" i="5" a="1"/>
  <c r="Q241" i="5" s="1"/>
  <c r="P241" i="5" a="1"/>
  <c r="P241" i="5" s="1"/>
  <c r="O241" i="5" a="1"/>
  <c r="O241" i="5" s="1"/>
  <c r="N241" i="5" a="1"/>
  <c r="N241" i="5" s="1"/>
  <c r="M241" i="5" a="1"/>
  <c r="M241" i="5" s="1"/>
  <c r="L241" i="5" a="1"/>
  <c r="L241" i="5" s="1"/>
  <c r="K241" i="5" a="1"/>
  <c r="K241" i="5" s="1"/>
  <c r="J241" i="5" a="1"/>
  <c r="J241" i="5" s="1"/>
  <c r="I241" i="5" a="1"/>
  <c r="I241" i="5" s="1"/>
  <c r="H241" i="5" a="1"/>
  <c r="H241" i="5" s="1"/>
  <c r="G241" i="5" a="1"/>
  <c r="G241" i="5" s="1"/>
  <c r="F241" i="5" a="1"/>
  <c r="F241" i="5" s="1"/>
  <c r="E241" i="5" a="1"/>
  <c r="E241" i="5" s="1"/>
  <c r="D241" i="5" a="1"/>
  <c r="D241" i="5" s="1"/>
  <c r="C241" i="5" a="1"/>
  <c r="C241" i="5" s="1"/>
  <c r="AX240" i="5" a="1"/>
  <c r="AX240" i="5" s="1"/>
  <c r="AW240" i="5" a="1"/>
  <c r="AW240" i="5" s="1"/>
  <c r="AV240" i="5" a="1"/>
  <c r="AV240" i="5" s="1"/>
  <c r="AU240" i="5" a="1"/>
  <c r="AU240" i="5" s="1"/>
  <c r="AT240" i="5" a="1"/>
  <c r="AT240" i="5" s="1"/>
  <c r="AS240" i="5" a="1"/>
  <c r="AS240" i="5" s="1"/>
  <c r="AR240" i="5" a="1"/>
  <c r="AR240" i="5" s="1"/>
  <c r="AQ240" i="5" a="1"/>
  <c r="AQ240" i="5" s="1"/>
  <c r="AP240" i="5" a="1"/>
  <c r="AP240" i="5" s="1"/>
  <c r="AO240" i="5" a="1"/>
  <c r="AO240" i="5" s="1"/>
  <c r="AN240" i="5" a="1"/>
  <c r="AN240" i="5" s="1"/>
  <c r="AM240" i="5" a="1"/>
  <c r="AM240" i="5" s="1"/>
  <c r="AL240" i="5" a="1"/>
  <c r="AL240" i="5" s="1"/>
  <c r="AK240" i="5" a="1"/>
  <c r="AK240" i="5" s="1"/>
  <c r="AJ240" i="5" a="1"/>
  <c r="AJ240" i="5" s="1"/>
  <c r="AI240" i="5" a="1"/>
  <c r="AI240" i="5" s="1"/>
  <c r="AH240" i="5" a="1"/>
  <c r="AH240" i="5" s="1"/>
  <c r="AG240" i="5" a="1"/>
  <c r="AG240" i="5" s="1"/>
  <c r="AF240" i="5" a="1"/>
  <c r="AF240" i="5" s="1"/>
  <c r="AE240" i="5" a="1"/>
  <c r="AE240" i="5" s="1"/>
  <c r="AD240" i="5" a="1"/>
  <c r="AD240" i="5" s="1"/>
  <c r="AC240" i="5" a="1"/>
  <c r="AC240" i="5" s="1"/>
  <c r="AB240" i="5" a="1"/>
  <c r="AB240" i="5" s="1"/>
  <c r="AA240" i="5" a="1"/>
  <c r="AA240" i="5" s="1"/>
  <c r="Z240" i="5" a="1"/>
  <c r="Z240" i="5" s="1"/>
  <c r="Y240" i="5" a="1"/>
  <c r="Y240" i="5" s="1"/>
  <c r="X240" i="5" a="1"/>
  <c r="X240" i="5" s="1"/>
  <c r="W240" i="5" a="1"/>
  <c r="W240" i="5" s="1"/>
  <c r="V240" i="5" a="1"/>
  <c r="V240" i="5" s="1"/>
  <c r="U240" i="5" a="1"/>
  <c r="U240" i="5" s="1"/>
  <c r="T240" i="5" a="1"/>
  <c r="T240" i="5" s="1"/>
  <c r="S240" i="5" a="1"/>
  <c r="S240" i="5" s="1"/>
  <c r="R240" i="5" a="1"/>
  <c r="R240" i="5" s="1"/>
  <c r="Q240" i="5" a="1"/>
  <c r="Q240" i="5" s="1"/>
  <c r="P240" i="5" a="1"/>
  <c r="P240" i="5" s="1"/>
  <c r="O240" i="5" a="1"/>
  <c r="O240" i="5" s="1"/>
  <c r="N240" i="5" a="1"/>
  <c r="N240" i="5" s="1"/>
  <c r="M240" i="5" a="1"/>
  <c r="M240" i="5" s="1"/>
  <c r="L240" i="5" a="1"/>
  <c r="L240" i="5" s="1"/>
  <c r="K240" i="5" a="1"/>
  <c r="K240" i="5" s="1"/>
  <c r="J240" i="5" a="1"/>
  <c r="J240" i="5" s="1"/>
  <c r="I240" i="5" a="1"/>
  <c r="I240" i="5" s="1"/>
  <c r="H240" i="5" a="1"/>
  <c r="H240" i="5" s="1"/>
  <c r="G240" i="5" a="1"/>
  <c r="G240" i="5" s="1"/>
  <c r="F240" i="5" a="1"/>
  <c r="F240" i="5" s="1"/>
  <c r="E240" i="5" a="1"/>
  <c r="E240" i="5" s="1"/>
  <c r="D240" i="5" a="1"/>
  <c r="D240" i="5" s="1"/>
  <c r="C240" i="5" a="1"/>
  <c r="C240" i="5" s="1"/>
  <c r="AX239" i="5" a="1"/>
  <c r="AX239" i="5" s="1"/>
  <c r="AW239" i="5" a="1"/>
  <c r="AW239" i="5" s="1"/>
  <c r="AV239" i="5" a="1"/>
  <c r="AV239" i="5" s="1"/>
  <c r="AU239" i="5" a="1"/>
  <c r="AU239" i="5" s="1"/>
  <c r="AT239" i="5" a="1"/>
  <c r="AT239" i="5" s="1"/>
  <c r="AS239" i="5" a="1"/>
  <c r="AS239" i="5" s="1"/>
  <c r="AR239" i="5" a="1"/>
  <c r="AR239" i="5" s="1"/>
  <c r="AQ239" i="5" a="1"/>
  <c r="AQ239" i="5" s="1"/>
  <c r="AP239" i="5" a="1"/>
  <c r="AP239" i="5" s="1"/>
  <c r="AO239" i="5" a="1"/>
  <c r="AO239" i="5" s="1"/>
  <c r="AN239" i="5" a="1"/>
  <c r="AN239" i="5" s="1"/>
  <c r="AM239" i="5" a="1"/>
  <c r="AM239" i="5" s="1"/>
  <c r="AL239" i="5" a="1"/>
  <c r="AL239" i="5" s="1"/>
  <c r="AK239" i="5" a="1"/>
  <c r="AK239" i="5" s="1"/>
  <c r="AJ239" i="5" a="1"/>
  <c r="AJ239" i="5" s="1"/>
  <c r="AI239" i="5" a="1"/>
  <c r="AI239" i="5" s="1"/>
  <c r="AH239" i="5" a="1"/>
  <c r="AH239" i="5" s="1"/>
  <c r="AG239" i="5" a="1"/>
  <c r="AG239" i="5" s="1"/>
  <c r="AF239" i="5" a="1"/>
  <c r="AF239" i="5" s="1"/>
  <c r="AE239" i="5" a="1"/>
  <c r="AE239" i="5" s="1"/>
  <c r="AD239" i="5" a="1"/>
  <c r="AD239" i="5" s="1"/>
  <c r="AC239" i="5" a="1"/>
  <c r="AC239" i="5" s="1"/>
  <c r="AB239" i="5" a="1"/>
  <c r="AB239" i="5" s="1"/>
  <c r="AA239" i="5" a="1"/>
  <c r="AA239" i="5" s="1"/>
  <c r="Z239" i="5" a="1"/>
  <c r="Z239" i="5" s="1"/>
  <c r="Y239" i="5" a="1"/>
  <c r="Y239" i="5" s="1"/>
  <c r="X239" i="5" a="1"/>
  <c r="X239" i="5" s="1"/>
  <c r="W239" i="5" a="1"/>
  <c r="W239" i="5" s="1"/>
  <c r="V239" i="5" a="1"/>
  <c r="V239" i="5" s="1"/>
  <c r="U239" i="5" a="1"/>
  <c r="U239" i="5" s="1"/>
  <c r="T239" i="5" a="1"/>
  <c r="T239" i="5" s="1"/>
  <c r="S239" i="5" a="1"/>
  <c r="S239" i="5" s="1"/>
  <c r="R239" i="5" a="1"/>
  <c r="R239" i="5" s="1"/>
  <c r="Q239" i="5" a="1"/>
  <c r="Q239" i="5" s="1"/>
  <c r="P239" i="5" a="1"/>
  <c r="P239" i="5" s="1"/>
  <c r="O239" i="5" a="1"/>
  <c r="O239" i="5" s="1"/>
  <c r="N239" i="5" a="1"/>
  <c r="N239" i="5" s="1"/>
  <c r="M239" i="5" a="1"/>
  <c r="M239" i="5" s="1"/>
  <c r="L239" i="5" a="1"/>
  <c r="L239" i="5" s="1"/>
  <c r="K239" i="5" a="1"/>
  <c r="K239" i="5" s="1"/>
  <c r="J239" i="5" a="1"/>
  <c r="J239" i="5" s="1"/>
  <c r="I239" i="5" a="1"/>
  <c r="I239" i="5" s="1"/>
  <c r="H239" i="5" a="1"/>
  <c r="H239" i="5" s="1"/>
  <c r="G239" i="5" a="1"/>
  <c r="G239" i="5" s="1"/>
  <c r="F239" i="5" a="1"/>
  <c r="F239" i="5" s="1"/>
  <c r="E239" i="5" a="1"/>
  <c r="E239" i="5" s="1"/>
  <c r="D239" i="5" a="1"/>
  <c r="D239" i="5" s="1"/>
  <c r="C239" i="5" a="1"/>
  <c r="C239" i="5" s="1"/>
  <c r="AX238" i="5" a="1"/>
  <c r="AX238" i="5" s="1"/>
  <c r="AW238" i="5" a="1"/>
  <c r="AW238" i="5" s="1"/>
  <c r="AV238" i="5" a="1"/>
  <c r="AV238" i="5" s="1"/>
  <c r="AU238" i="5" a="1"/>
  <c r="AU238" i="5" s="1"/>
  <c r="AT238" i="5" a="1"/>
  <c r="AT238" i="5" s="1"/>
  <c r="AS238" i="5" a="1"/>
  <c r="AS238" i="5" s="1"/>
  <c r="AR238" i="5" a="1"/>
  <c r="AR238" i="5" s="1"/>
  <c r="AQ238" i="5" a="1"/>
  <c r="AQ238" i="5" s="1"/>
  <c r="AP238" i="5" a="1"/>
  <c r="AP238" i="5" s="1"/>
  <c r="AO238" i="5" a="1"/>
  <c r="AO238" i="5" s="1"/>
  <c r="AN238" i="5" a="1"/>
  <c r="AN238" i="5" s="1"/>
  <c r="AM238" i="5" a="1"/>
  <c r="AM238" i="5" s="1"/>
  <c r="AL238" i="5" a="1"/>
  <c r="AL238" i="5" s="1"/>
  <c r="AK238" i="5" a="1"/>
  <c r="AK238" i="5" s="1"/>
  <c r="AJ238" i="5" a="1"/>
  <c r="AJ238" i="5" s="1"/>
  <c r="AI238" i="5" a="1"/>
  <c r="AI238" i="5" s="1"/>
  <c r="AH238" i="5" a="1"/>
  <c r="AH238" i="5" s="1"/>
  <c r="AG238" i="5" a="1"/>
  <c r="AG238" i="5" s="1"/>
  <c r="AF238" i="5" a="1"/>
  <c r="AF238" i="5" s="1"/>
  <c r="AE238" i="5" a="1"/>
  <c r="AE238" i="5" s="1"/>
  <c r="AD238" i="5" a="1"/>
  <c r="AD238" i="5" s="1"/>
  <c r="AC238" i="5" a="1"/>
  <c r="AC238" i="5" s="1"/>
  <c r="AB238" i="5" a="1"/>
  <c r="AB238" i="5" s="1"/>
  <c r="AA238" i="5" a="1"/>
  <c r="AA238" i="5" s="1"/>
  <c r="Z238" i="5" a="1"/>
  <c r="Z238" i="5" s="1"/>
  <c r="Y238" i="5" a="1"/>
  <c r="Y238" i="5" s="1"/>
  <c r="X238" i="5" a="1"/>
  <c r="X238" i="5" s="1"/>
  <c r="W238" i="5" a="1"/>
  <c r="W238" i="5" s="1"/>
  <c r="V238" i="5" a="1"/>
  <c r="V238" i="5" s="1"/>
  <c r="U238" i="5" a="1"/>
  <c r="U238" i="5" s="1"/>
  <c r="T238" i="5" a="1"/>
  <c r="T238" i="5" s="1"/>
  <c r="S238" i="5" a="1"/>
  <c r="S238" i="5" s="1"/>
  <c r="R238" i="5" a="1"/>
  <c r="R238" i="5" s="1"/>
  <c r="Q238" i="5" a="1"/>
  <c r="Q238" i="5" s="1"/>
  <c r="P238" i="5" a="1"/>
  <c r="P238" i="5" s="1"/>
  <c r="O238" i="5" a="1"/>
  <c r="O238" i="5" s="1"/>
  <c r="N238" i="5" a="1"/>
  <c r="N238" i="5" s="1"/>
  <c r="M238" i="5" a="1"/>
  <c r="M238" i="5" s="1"/>
  <c r="L238" i="5" a="1"/>
  <c r="L238" i="5" s="1"/>
  <c r="K238" i="5" a="1"/>
  <c r="K238" i="5" s="1"/>
  <c r="J238" i="5" a="1"/>
  <c r="J238" i="5" s="1"/>
  <c r="I238" i="5" a="1"/>
  <c r="I238" i="5" s="1"/>
  <c r="H238" i="5" a="1"/>
  <c r="H238" i="5" s="1"/>
  <c r="G238" i="5" a="1"/>
  <c r="G238" i="5" s="1"/>
  <c r="F238" i="5" a="1"/>
  <c r="F238" i="5" s="1"/>
  <c r="E238" i="5" a="1"/>
  <c r="E238" i="5" s="1"/>
  <c r="D238" i="5" a="1"/>
  <c r="D238" i="5" s="1"/>
  <c r="C238" i="5" a="1"/>
  <c r="C238" i="5" s="1"/>
  <c r="AX237" i="5" a="1"/>
  <c r="AX237" i="5" s="1"/>
  <c r="AW237" i="5" a="1"/>
  <c r="AW237" i="5" s="1"/>
  <c r="AV237" i="5" a="1"/>
  <c r="AV237" i="5" s="1"/>
  <c r="AU237" i="5" a="1"/>
  <c r="AU237" i="5" s="1"/>
  <c r="AT237" i="5" a="1"/>
  <c r="AT237" i="5" s="1"/>
  <c r="AS237" i="5" a="1"/>
  <c r="AS237" i="5" s="1"/>
  <c r="AR237" i="5" a="1"/>
  <c r="AR237" i="5" s="1"/>
  <c r="AQ237" i="5" a="1"/>
  <c r="AQ237" i="5" s="1"/>
  <c r="AP237" i="5" a="1"/>
  <c r="AP237" i="5" s="1"/>
  <c r="AO237" i="5" a="1"/>
  <c r="AO237" i="5" s="1"/>
  <c r="AN237" i="5" a="1"/>
  <c r="AN237" i="5" s="1"/>
  <c r="AM237" i="5" a="1"/>
  <c r="AM237" i="5" s="1"/>
  <c r="AL237" i="5" a="1"/>
  <c r="AL237" i="5" s="1"/>
  <c r="AK237" i="5" a="1"/>
  <c r="AK237" i="5" s="1"/>
  <c r="AJ237" i="5" a="1"/>
  <c r="AJ237" i="5" s="1"/>
  <c r="AI237" i="5" a="1"/>
  <c r="AI237" i="5" s="1"/>
  <c r="AH237" i="5" a="1"/>
  <c r="AH237" i="5" s="1"/>
  <c r="AG237" i="5" a="1"/>
  <c r="AG237" i="5" s="1"/>
  <c r="AF237" i="5" a="1"/>
  <c r="AF237" i="5" s="1"/>
  <c r="AE237" i="5" a="1"/>
  <c r="AE237" i="5" s="1"/>
  <c r="AD237" i="5" a="1"/>
  <c r="AD237" i="5" s="1"/>
  <c r="AC237" i="5" a="1"/>
  <c r="AC237" i="5" s="1"/>
  <c r="AB237" i="5" a="1"/>
  <c r="AB237" i="5" s="1"/>
  <c r="AA237" i="5" a="1"/>
  <c r="AA237" i="5" s="1"/>
  <c r="Z237" i="5" a="1"/>
  <c r="Z237" i="5" s="1"/>
  <c r="Y237" i="5" a="1"/>
  <c r="Y237" i="5" s="1"/>
  <c r="X237" i="5" a="1"/>
  <c r="X237" i="5" s="1"/>
  <c r="W237" i="5" a="1"/>
  <c r="W237" i="5" s="1"/>
  <c r="V237" i="5" a="1"/>
  <c r="V237" i="5" s="1"/>
  <c r="U237" i="5" a="1"/>
  <c r="U237" i="5" s="1"/>
  <c r="T237" i="5" a="1"/>
  <c r="T237" i="5" s="1"/>
  <c r="S237" i="5" a="1"/>
  <c r="S237" i="5" s="1"/>
  <c r="R237" i="5" a="1"/>
  <c r="R237" i="5" s="1"/>
  <c r="Q237" i="5" a="1"/>
  <c r="Q237" i="5" s="1"/>
  <c r="P237" i="5" a="1"/>
  <c r="P237" i="5" s="1"/>
  <c r="O237" i="5" a="1"/>
  <c r="O237" i="5" s="1"/>
  <c r="N237" i="5" a="1"/>
  <c r="N237" i="5" s="1"/>
  <c r="M237" i="5" a="1"/>
  <c r="M237" i="5" s="1"/>
  <c r="L237" i="5" a="1"/>
  <c r="L237" i="5" s="1"/>
  <c r="K237" i="5" a="1"/>
  <c r="K237" i="5" s="1"/>
  <c r="J237" i="5" a="1"/>
  <c r="J237" i="5" s="1"/>
  <c r="I237" i="5" a="1"/>
  <c r="I237" i="5" s="1"/>
  <c r="H237" i="5" a="1"/>
  <c r="H237" i="5" s="1"/>
  <c r="G237" i="5" a="1"/>
  <c r="G237" i="5" s="1"/>
  <c r="F237" i="5" a="1"/>
  <c r="F237" i="5" s="1"/>
  <c r="E237" i="5" a="1"/>
  <c r="E237" i="5" s="1"/>
  <c r="D237" i="5" a="1"/>
  <c r="D237" i="5" s="1"/>
  <c r="C237" i="5" a="1"/>
  <c r="C237" i="5" s="1"/>
  <c r="AX236" i="5" a="1"/>
  <c r="AX236" i="5" s="1"/>
  <c r="AW236" i="5" a="1"/>
  <c r="AW236" i="5" s="1"/>
  <c r="AV236" i="5" a="1"/>
  <c r="AV236" i="5" s="1"/>
  <c r="AU236" i="5" a="1"/>
  <c r="AU236" i="5" s="1"/>
  <c r="AT236" i="5" a="1"/>
  <c r="AT236" i="5" s="1"/>
  <c r="AS236" i="5" a="1"/>
  <c r="AS236" i="5" s="1"/>
  <c r="AR236" i="5" a="1"/>
  <c r="AR236" i="5" s="1"/>
  <c r="AQ236" i="5" a="1"/>
  <c r="AQ236" i="5" s="1"/>
  <c r="AP236" i="5" a="1"/>
  <c r="AP236" i="5" s="1"/>
  <c r="AO236" i="5" a="1"/>
  <c r="AO236" i="5" s="1"/>
  <c r="AN236" i="5" a="1"/>
  <c r="AN236" i="5" s="1"/>
  <c r="AM236" i="5" a="1"/>
  <c r="AM236" i="5" s="1"/>
  <c r="AL236" i="5" a="1"/>
  <c r="AL236" i="5" s="1"/>
  <c r="AK236" i="5" a="1"/>
  <c r="AK236" i="5" s="1"/>
  <c r="AJ236" i="5" a="1"/>
  <c r="AJ236" i="5" s="1"/>
  <c r="AI236" i="5" a="1"/>
  <c r="AI236" i="5" s="1"/>
  <c r="AH236" i="5" a="1"/>
  <c r="AH236" i="5" s="1"/>
  <c r="AG236" i="5" a="1"/>
  <c r="AG236" i="5" s="1"/>
  <c r="AF236" i="5" a="1"/>
  <c r="AF236" i="5" s="1"/>
  <c r="AE236" i="5" a="1"/>
  <c r="AE236" i="5" s="1"/>
  <c r="AD236" i="5" a="1"/>
  <c r="AD236" i="5" s="1"/>
  <c r="AC236" i="5" a="1"/>
  <c r="AC236" i="5" s="1"/>
  <c r="AB236" i="5" a="1"/>
  <c r="AB236" i="5" s="1"/>
  <c r="AA236" i="5" a="1"/>
  <c r="AA236" i="5" s="1"/>
  <c r="Z236" i="5" a="1"/>
  <c r="Z236" i="5" s="1"/>
  <c r="Y236" i="5" a="1"/>
  <c r="Y236" i="5" s="1"/>
  <c r="X236" i="5" a="1"/>
  <c r="X236" i="5" s="1"/>
  <c r="W236" i="5" a="1"/>
  <c r="W236" i="5" s="1"/>
  <c r="V236" i="5" a="1"/>
  <c r="V236" i="5" s="1"/>
  <c r="U236" i="5" a="1"/>
  <c r="U236" i="5" s="1"/>
  <c r="T236" i="5" a="1"/>
  <c r="T236" i="5" s="1"/>
  <c r="S236" i="5" a="1"/>
  <c r="S236" i="5" s="1"/>
  <c r="R236" i="5" a="1"/>
  <c r="R236" i="5" s="1"/>
  <c r="Q236" i="5" a="1"/>
  <c r="Q236" i="5" s="1"/>
  <c r="P236" i="5" a="1"/>
  <c r="P236" i="5" s="1"/>
  <c r="O236" i="5" a="1"/>
  <c r="O236" i="5" s="1"/>
  <c r="N236" i="5" a="1"/>
  <c r="N236" i="5" s="1"/>
  <c r="M236" i="5" a="1"/>
  <c r="M236" i="5" s="1"/>
  <c r="L236" i="5" a="1"/>
  <c r="L236" i="5" s="1"/>
  <c r="K236" i="5" a="1"/>
  <c r="K236" i="5" s="1"/>
  <c r="J236" i="5" a="1"/>
  <c r="J236" i="5" s="1"/>
  <c r="I236" i="5" a="1"/>
  <c r="I236" i="5" s="1"/>
  <c r="H236" i="5" a="1"/>
  <c r="H236" i="5" s="1"/>
  <c r="G236" i="5" a="1"/>
  <c r="G236" i="5" s="1"/>
  <c r="F236" i="5" a="1"/>
  <c r="F236" i="5" s="1"/>
  <c r="E236" i="5" a="1"/>
  <c r="E236" i="5" s="1"/>
  <c r="D236" i="5" a="1"/>
  <c r="D236" i="5" s="1"/>
  <c r="C236" i="5" a="1"/>
  <c r="C236" i="5" s="1"/>
  <c r="AX235" i="5" a="1"/>
  <c r="AX235" i="5" s="1"/>
  <c r="AW235" i="5" a="1"/>
  <c r="AW235" i="5" s="1"/>
  <c r="AV235" i="5" a="1"/>
  <c r="AV235" i="5" s="1"/>
  <c r="AU235" i="5" a="1"/>
  <c r="AU235" i="5" s="1"/>
  <c r="AT235" i="5" a="1"/>
  <c r="AT235" i="5" s="1"/>
  <c r="AS235" i="5" a="1"/>
  <c r="AS235" i="5" s="1"/>
  <c r="AR235" i="5" a="1"/>
  <c r="AR235" i="5" s="1"/>
  <c r="AQ235" i="5" a="1"/>
  <c r="AQ235" i="5" s="1"/>
  <c r="AP235" i="5" a="1"/>
  <c r="AP235" i="5" s="1"/>
  <c r="AO235" i="5" a="1"/>
  <c r="AO235" i="5" s="1"/>
  <c r="AN235" i="5" a="1"/>
  <c r="AN235" i="5" s="1"/>
  <c r="AM235" i="5" a="1"/>
  <c r="AM235" i="5" s="1"/>
  <c r="AL235" i="5" a="1"/>
  <c r="AL235" i="5" s="1"/>
  <c r="AK235" i="5" a="1"/>
  <c r="AK235" i="5" s="1"/>
  <c r="AJ235" i="5" a="1"/>
  <c r="AJ235" i="5" s="1"/>
  <c r="AI235" i="5" a="1"/>
  <c r="AI235" i="5" s="1"/>
  <c r="AH235" i="5" a="1"/>
  <c r="AH235" i="5" s="1"/>
  <c r="AG235" i="5" a="1"/>
  <c r="AG235" i="5" s="1"/>
  <c r="AF235" i="5" a="1"/>
  <c r="AF235" i="5" s="1"/>
  <c r="AE235" i="5" a="1"/>
  <c r="AE235" i="5" s="1"/>
  <c r="AD235" i="5" a="1"/>
  <c r="AD235" i="5" s="1"/>
  <c r="AC235" i="5" a="1"/>
  <c r="AC235" i="5" s="1"/>
  <c r="AB235" i="5" a="1"/>
  <c r="AB235" i="5" s="1"/>
  <c r="AA235" i="5" a="1"/>
  <c r="AA235" i="5" s="1"/>
  <c r="Z235" i="5" a="1"/>
  <c r="Z235" i="5" s="1"/>
  <c r="Y235" i="5" a="1"/>
  <c r="Y235" i="5" s="1"/>
  <c r="X235" i="5" a="1"/>
  <c r="X235" i="5" s="1"/>
  <c r="W235" i="5" a="1"/>
  <c r="W235" i="5" s="1"/>
  <c r="V235" i="5" a="1"/>
  <c r="V235" i="5" s="1"/>
  <c r="U235" i="5" a="1"/>
  <c r="U235" i="5" s="1"/>
  <c r="T235" i="5" a="1"/>
  <c r="T235" i="5" s="1"/>
  <c r="S235" i="5" a="1"/>
  <c r="S235" i="5" s="1"/>
  <c r="R235" i="5" a="1"/>
  <c r="R235" i="5" s="1"/>
  <c r="Q235" i="5" a="1"/>
  <c r="Q235" i="5" s="1"/>
  <c r="P235" i="5" a="1"/>
  <c r="P235" i="5" s="1"/>
  <c r="O235" i="5" a="1"/>
  <c r="O235" i="5" s="1"/>
  <c r="N235" i="5" a="1"/>
  <c r="N235" i="5" s="1"/>
  <c r="M235" i="5" a="1"/>
  <c r="M235" i="5" s="1"/>
  <c r="L235" i="5" a="1"/>
  <c r="L235" i="5" s="1"/>
  <c r="K235" i="5" a="1"/>
  <c r="K235" i="5" s="1"/>
  <c r="J235" i="5" a="1"/>
  <c r="J235" i="5" s="1"/>
  <c r="I235" i="5" a="1"/>
  <c r="I235" i="5" s="1"/>
  <c r="H235" i="5" a="1"/>
  <c r="H235" i="5" s="1"/>
  <c r="G235" i="5" a="1"/>
  <c r="G235" i="5" s="1"/>
  <c r="F235" i="5" a="1"/>
  <c r="F235" i="5" s="1"/>
  <c r="E235" i="5" a="1"/>
  <c r="E235" i="5" s="1"/>
  <c r="D235" i="5" a="1"/>
  <c r="D235" i="5" s="1"/>
  <c r="C235" i="5" a="1"/>
  <c r="C235" i="5" s="1"/>
  <c r="AX234" i="5" a="1"/>
  <c r="AX234" i="5" s="1"/>
  <c r="AW234" i="5" a="1"/>
  <c r="AW234" i="5" s="1"/>
  <c r="AV234" i="5" a="1"/>
  <c r="AV234" i="5" s="1"/>
  <c r="AU234" i="5" a="1"/>
  <c r="AU234" i="5" s="1"/>
  <c r="AT234" i="5" a="1"/>
  <c r="AT234" i="5" s="1"/>
  <c r="AS234" i="5" a="1"/>
  <c r="AS234" i="5" s="1"/>
  <c r="AR234" i="5" a="1"/>
  <c r="AR234" i="5" s="1"/>
  <c r="AQ234" i="5" a="1"/>
  <c r="AQ234" i="5" s="1"/>
  <c r="AP234" i="5" a="1"/>
  <c r="AP234" i="5" s="1"/>
  <c r="AO234" i="5" a="1"/>
  <c r="AO234" i="5" s="1"/>
  <c r="AN234" i="5" a="1"/>
  <c r="AN234" i="5" s="1"/>
  <c r="AM234" i="5" a="1"/>
  <c r="AM234" i="5" s="1"/>
  <c r="AL234" i="5" a="1"/>
  <c r="AL234" i="5" s="1"/>
  <c r="AK234" i="5" a="1"/>
  <c r="AK234" i="5" s="1"/>
  <c r="AJ234" i="5" a="1"/>
  <c r="AJ234" i="5" s="1"/>
  <c r="AI234" i="5" a="1"/>
  <c r="AI234" i="5" s="1"/>
  <c r="AH234" i="5" a="1"/>
  <c r="AH234" i="5" s="1"/>
  <c r="AG234" i="5" a="1"/>
  <c r="AG234" i="5" s="1"/>
  <c r="AF234" i="5" a="1"/>
  <c r="AF234" i="5" s="1"/>
  <c r="AE234" i="5" a="1"/>
  <c r="AE234" i="5" s="1"/>
  <c r="AD234" i="5" a="1"/>
  <c r="AD234" i="5" s="1"/>
  <c r="AC234" i="5" a="1"/>
  <c r="AC234" i="5" s="1"/>
  <c r="AB234" i="5" a="1"/>
  <c r="AB234" i="5" s="1"/>
  <c r="AA234" i="5" a="1"/>
  <c r="AA234" i="5" s="1"/>
  <c r="Z234" i="5" a="1"/>
  <c r="Z234" i="5" s="1"/>
  <c r="Y234" i="5" a="1"/>
  <c r="Y234" i="5" s="1"/>
  <c r="X234" i="5" a="1"/>
  <c r="X234" i="5" s="1"/>
  <c r="W234" i="5" a="1"/>
  <c r="W234" i="5" s="1"/>
  <c r="V234" i="5" a="1"/>
  <c r="V234" i="5" s="1"/>
  <c r="U234" i="5" a="1"/>
  <c r="U234" i="5" s="1"/>
  <c r="T234" i="5" a="1"/>
  <c r="T234" i="5" s="1"/>
  <c r="S234" i="5" a="1"/>
  <c r="S234" i="5" s="1"/>
  <c r="R234" i="5" a="1"/>
  <c r="R234" i="5" s="1"/>
  <c r="Q234" i="5" a="1"/>
  <c r="Q234" i="5" s="1"/>
  <c r="P234" i="5" a="1"/>
  <c r="P234" i="5" s="1"/>
  <c r="O234" i="5" a="1"/>
  <c r="O234" i="5" s="1"/>
  <c r="N234" i="5" a="1"/>
  <c r="N234" i="5" s="1"/>
  <c r="M234" i="5" a="1"/>
  <c r="M234" i="5" s="1"/>
  <c r="L234" i="5" a="1"/>
  <c r="L234" i="5" s="1"/>
  <c r="K234" i="5" a="1"/>
  <c r="K234" i="5" s="1"/>
  <c r="J234" i="5" a="1"/>
  <c r="J234" i="5" s="1"/>
  <c r="I234" i="5" a="1"/>
  <c r="I234" i="5" s="1"/>
  <c r="H234" i="5" a="1"/>
  <c r="H234" i="5" s="1"/>
  <c r="G234" i="5" a="1"/>
  <c r="G234" i="5" s="1"/>
  <c r="F234" i="5" a="1"/>
  <c r="F234" i="5" s="1"/>
  <c r="E234" i="5" a="1"/>
  <c r="E234" i="5" s="1"/>
  <c r="D234" i="5" a="1"/>
  <c r="D234" i="5" s="1"/>
  <c r="C234" i="5" a="1"/>
  <c r="C234" i="5" s="1"/>
  <c r="AX233" i="5" a="1"/>
  <c r="AX233" i="5" s="1"/>
  <c r="AW233" i="5" a="1"/>
  <c r="AW233" i="5" s="1"/>
  <c r="AV233" i="5" a="1"/>
  <c r="AV233" i="5" s="1"/>
  <c r="AU233" i="5" a="1"/>
  <c r="AU233" i="5" s="1"/>
  <c r="AT233" i="5" a="1"/>
  <c r="AT233" i="5" s="1"/>
  <c r="AS233" i="5" a="1"/>
  <c r="AS233" i="5" s="1"/>
  <c r="AR233" i="5" a="1"/>
  <c r="AR233" i="5" s="1"/>
  <c r="AQ233" i="5" a="1"/>
  <c r="AQ233" i="5" s="1"/>
  <c r="AP233" i="5" a="1"/>
  <c r="AP233" i="5" s="1"/>
  <c r="AO233" i="5" a="1"/>
  <c r="AO233" i="5" s="1"/>
  <c r="AN233" i="5" a="1"/>
  <c r="AN233" i="5" s="1"/>
  <c r="AM233" i="5" a="1"/>
  <c r="AM233" i="5" s="1"/>
  <c r="AL233" i="5" a="1"/>
  <c r="AL233" i="5" s="1"/>
  <c r="AK233" i="5" a="1"/>
  <c r="AK233" i="5" s="1"/>
  <c r="AJ233" i="5" a="1"/>
  <c r="AJ233" i="5" s="1"/>
  <c r="AI233" i="5" a="1"/>
  <c r="AI233" i="5" s="1"/>
  <c r="AH233" i="5" a="1"/>
  <c r="AH233" i="5" s="1"/>
  <c r="AG233" i="5" a="1"/>
  <c r="AG233" i="5" s="1"/>
  <c r="AF233" i="5" a="1"/>
  <c r="AF233" i="5" s="1"/>
  <c r="AE233" i="5" a="1"/>
  <c r="AE233" i="5" s="1"/>
  <c r="AD233" i="5" a="1"/>
  <c r="AD233" i="5" s="1"/>
  <c r="AC233" i="5" a="1"/>
  <c r="AC233" i="5" s="1"/>
  <c r="AB233" i="5" a="1"/>
  <c r="AB233" i="5" s="1"/>
  <c r="AA233" i="5" a="1"/>
  <c r="AA233" i="5" s="1"/>
  <c r="Z233" i="5" a="1"/>
  <c r="Z233" i="5" s="1"/>
  <c r="Y233" i="5" a="1"/>
  <c r="Y233" i="5" s="1"/>
  <c r="X233" i="5" a="1"/>
  <c r="X233" i="5" s="1"/>
  <c r="W233" i="5" a="1"/>
  <c r="W233" i="5" s="1"/>
  <c r="V233" i="5" a="1"/>
  <c r="V233" i="5" s="1"/>
  <c r="U233" i="5" a="1"/>
  <c r="U233" i="5" s="1"/>
  <c r="T233" i="5" a="1"/>
  <c r="T233" i="5" s="1"/>
  <c r="S233" i="5" a="1"/>
  <c r="S233" i="5" s="1"/>
  <c r="R233" i="5" a="1"/>
  <c r="R233" i="5" s="1"/>
  <c r="Q233" i="5" a="1"/>
  <c r="Q233" i="5" s="1"/>
  <c r="P233" i="5" a="1"/>
  <c r="P233" i="5" s="1"/>
  <c r="O233" i="5" a="1"/>
  <c r="O233" i="5" s="1"/>
  <c r="N233" i="5" a="1"/>
  <c r="N233" i="5" s="1"/>
  <c r="M233" i="5" a="1"/>
  <c r="M233" i="5" s="1"/>
  <c r="L233" i="5" a="1"/>
  <c r="L233" i="5" s="1"/>
  <c r="K233" i="5" a="1"/>
  <c r="K233" i="5" s="1"/>
  <c r="J233" i="5" a="1"/>
  <c r="J233" i="5" s="1"/>
  <c r="I233" i="5" a="1"/>
  <c r="I233" i="5" s="1"/>
  <c r="H233" i="5" a="1"/>
  <c r="H233" i="5" s="1"/>
  <c r="G233" i="5" a="1"/>
  <c r="G233" i="5" s="1"/>
  <c r="F233" i="5" a="1"/>
  <c r="F233" i="5" s="1"/>
  <c r="E233" i="5" a="1"/>
  <c r="E233" i="5" s="1"/>
  <c r="D233" i="5" a="1"/>
  <c r="D233" i="5" s="1"/>
  <c r="C233" i="5" a="1"/>
  <c r="C233" i="5" s="1"/>
  <c r="AX232" i="5" a="1"/>
  <c r="AX232" i="5" s="1"/>
  <c r="AW232" i="5" a="1"/>
  <c r="AW232" i="5" s="1"/>
  <c r="AV232" i="5" a="1"/>
  <c r="AV232" i="5" s="1"/>
  <c r="AU232" i="5" a="1"/>
  <c r="AU232" i="5" s="1"/>
  <c r="AT232" i="5" a="1"/>
  <c r="AT232" i="5" s="1"/>
  <c r="AS232" i="5" a="1"/>
  <c r="AS232" i="5" s="1"/>
  <c r="AR232" i="5" a="1"/>
  <c r="AR232" i="5" s="1"/>
  <c r="AQ232" i="5" a="1"/>
  <c r="AQ232" i="5" s="1"/>
  <c r="AP232" i="5" a="1"/>
  <c r="AP232" i="5" s="1"/>
  <c r="AO232" i="5" a="1"/>
  <c r="AO232" i="5" s="1"/>
  <c r="AN232" i="5" a="1"/>
  <c r="AN232" i="5" s="1"/>
  <c r="AM232" i="5" a="1"/>
  <c r="AM232" i="5" s="1"/>
  <c r="AL232" i="5" a="1"/>
  <c r="AL232" i="5" s="1"/>
  <c r="AK232" i="5" a="1"/>
  <c r="AK232" i="5" s="1"/>
  <c r="AJ232" i="5" a="1"/>
  <c r="AJ232" i="5" s="1"/>
  <c r="AI232" i="5" a="1"/>
  <c r="AI232" i="5" s="1"/>
  <c r="AH232" i="5" a="1"/>
  <c r="AH232" i="5" s="1"/>
  <c r="AG232" i="5" a="1"/>
  <c r="AG232" i="5" s="1"/>
  <c r="AF232" i="5" a="1"/>
  <c r="AF232" i="5" s="1"/>
  <c r="AE232" i="5" a="1"/>
  <c r="AE232" i="5" s="1"/>
  <c r="AD232" i="5" a="1"/>
  <c r="AD232" i="5" s="1"/>
  <c r="AC232" i="5" a="1"/>
  <c r="AC232" i="5" s="1"/>
  <c r="AB232" i="5" a="1"/>
  <c r="AB232" i="5" s="1"/>
  <c r="AA232" i="5" a="1"/>
  <c r="AA232" i="5" s="1"/>
  <c r="Z232" i="5" a="1"/>
  <c r="Z232" i="5" s="1"/>
  <c r="Y232" i="5" a="1"/>
  <c r="Y232" i="5" s="1"/>
  <c r="X232" i="5" a="1"/>
  <c r="X232" i="5" s="1"/>
  <c r="W232" i="5" a="1"/>
  <c r="W232" i="5" s="1"/>
  <c r="V232" i="5" a="1"/>
  <c r="V232" i="5" s="1"/>
  <c r="U232" i="5" a="1"/>
  <c r="U232" i="5" s="1"/>
  <c r="T232" i="5" a="1"/>
  <c r="T232" i="5" s="1"/>
  <c r="S232" i="5" a="1"/>
  <c r="S232" i="5" s="1"/>
  <c r="R232" i="5" a="1"/>
  <c r="R232" i="5" s="1"/>
  <c r="Q232" i="5" a="1"/>
  <c r="Q232" i="5" s="1"/>
  <c r="P232" i="5" a="1"/>
  <c r="P232" i="5" s="1"/>
  <c r="O232" i="5" a="1"/>
  <c r="O232" i="5" s="1"/>
  <c r="N232" i="5" a="1"/>
  <c r="N232" i="5" s="1"/>
  <c r="M232" i="5" a="1"/>
  <c r="M232" i="5" s="1"/>
  <c r="L232" i="5" a="1"/>
  <c r="L232" i="5" s="1"/>
  <c r="K232" i="5" a="1"/>
  <c r="K232" i="5" s="1"/>
  <c r="J232" i="5" a="1"/>
  <c r="J232" i="5" s="1"/>
  <c r="I232" i="5" a="1"/>
  <c r="I232" i="5" s="1"/>
  <c r="H232" i="5" a="1"/>
  <c r="H232" i="5" s="1"/>
  <c r="G232" i="5" a="1"/>
  <c r="G232" i="5" s="1"/>
  <c r="F232" i="5" a="1"/>
  <c r="F232" i="5" s="1"/>
  <c r="E232" i="5" a="1"/>
  <c r="E232" i="5" s="1"/>
  <c r="D232" i="5" a="1"/>
  <c r="D232" i="5" s="1"/>
  <c r="C232" i="5" a="1"/>
  <c r="C232" i="5" s="1"/>
  <c r="AX231" i="5" a="1"/>
  <c r="AX231" i="5" s="1"/>
  <c r="AW231" i="5" a="1"/>
  <c r="AW231" i="5" s="1"/>
  <c r="AV231" i="5" a="1"/>
  <c r="AV231" i="5" s="1"/>
  <c r="AU231" i="5" a="1"/>
  <c r="AU231" i="5" s="1"/>
  <c r="AT231" i="5" a="1"/>
  <c r="AT231" i="5" s="1"/>
  <c r="AS231" i="5" a="1"/>
  <c r="AS231" i="5" s="1"/>
  <c r="AR231" i="5" a="1"/>
  <c r="AR231" i="5" s="1"/>
  <c r="AQ231" i="5" a="1"/>
  <c r="AQ231" i="5" s="1"/>
  <c r="AP231" i="5" a="1"/>
  <c r="AP231" i="5" s="1"/>
  <c r="AO231" i="5" a="1"/>
  <c r="AO231" i="5" s="1"/>
  <c r="AN231" i="5" a="1"/>
  <c r="AN231" i="5" s="1"/>
  <c r="AM231" i="5" a="1"/>
  <c r="AM231" i="5" s="1"/>
  <c r="AL231" i="5" a="1"/>
  <c r="AL231" i="5" s="1"/>
  <c r="AK231" i="5" a="1"/>
  <c r="AK231" i="5" s="1"/>
  <c r="AJ231" i="5" a="1"/>
  <c r="AJ231" i="5" s="1"/>
  <c r="AI231" i="5" a="1"/>
  <c r="AI231" i="5" s="1"/>
  <c r="AH231" i="5" a="1"/>
  <c r="AH231" i="5" s="1"/>
  <c r="AG231" i="5" a="1"/>
  <c r="AG231" i="5" s="1"/>
  <c r="AF231" i="5" a="1"/>
  <c r="AF231" i="5" s="1"/>
  <c r="AE231" i="5" a="1"/>
  <c r="AE231" i="5" s="1"/>
  <c r="AD231" i="5" a="1"/>
  <c r="AD231" i="5" s="1"/>
  <c r="AC231" i="5" a="1"/>
  <c r="AC231" i="5" s="1"/>
  <c r="AB231" i="5" a="1"/>
  <c r="AB231" i="5" s="1"/>
  <c r="AA231" i="5" a="1"/>
  <c r="AA231" i="5" s="1"/>
  <c r="Z231" i="5" a="1"/>
  <c r="Z231" i="5" s="1"/>
  <c r="Y231" i="5" a="1"/>
  <c r="Y231" i="5" s="1"/>
  <c r="X231" i="5" a="1"/>
  <c r="X231" i="5" s="1"/>
  <c r="W231" i="5" a="1"/>
  <c r="W231" i="5" s="1"/>
  <c r="V231" i="5" a="1"/>
  <c r="V231" i="5" s="1"/>
  <c r="U231" i="5" a="1"/>
  <c r="U231" i="5" s="1"/>
  <c r="T231" i="5" a="1"/>
  <c r="T231" i="5" s="1"/>
  <c r="S231" i="5" a="1"/>
  <c r="S231" i="5" s="1"/>
  <c r="R231" i="5" a="1"/>
  <c r="R231" i="5" s="1"/>
  <c r="Q231" i="5" a="1"/>
  <c r="Q231" i="5" s="1"/>
  <c r="P231" i="5" a="1"/>
  <c r="P231" i="5" s="1"/>
  <c r="O231" i="5" a="1"/>
  <c r="O231" i="5" s="1"/>
  <c r="N231" i="5" a="1"/>
  <c r="N231" i="5" s="1"/>
  <c r="M231" i="5" a="1"/>
  <c r="M231" i="5" s="1"/>
  <c r="L231" i="5" a="1"/>
  <c r="L231" i="5" s="1"/>
  <c r="K231" i="5" a="1"/>
  <c r="K231" i="5" s="1"/>
  <c r="J231" i="5" a="1"/>
  <c r="J231" i="5" s="1"/>
  <c r="I231" i="5" a="1"/>
  <c r="I231" i="5" s="1"/>
  <c r="H231" i="5" a="1"/>
  <c r="H231" i="5" s="1"/>
  <c r="G231" i="5" a="1"/>
  <c r="G231" i="5" s="1"/>
  <c r="F231" i="5" a="1"/>
  <c r="F231" i="5" s="1"/>
  <c r="E231" i="5" a="1"/>
  <c r="E231" i="5" s="1"/>
  <c r="D231" i="5" a="1"/>
  <c r="D231" i="5" s="1"/>
  <c r="C231" i="5" a="1"/>
  <c r="C231" i="5" s="1"/>
  <c r="AX230" i="5" a="1"/>
  <c r="AX230" i="5" s="1"/>
  <c r="AW230" i="5" a="1"/>
  <c r="AW230" i="5" s="1"/>
  <c r="AV230" i="5" a="1"/>
  <c r="AV230" i="5" s="1"/>
  <c r="AU230" i="5" a="1"/>
  <c r="AU230" i="5" s="1"/>
  <c r="AT230" i="5" a="1"/>
  <c r="AT230" i="5" s="1"/>
  <c r="AS230" i="5" a="1"/>
  <c r="AS230" i="5" s="1"/>
  <c r="AR230" i="5" a="1"/>
  <c r="AR230" i="5" s="1"/>
  <c r="AQ230" i="5" a="1"/>
  <c r="AQ230" i="5" s="1"/>
  <c r="AP230" i="5" a="1"/>
  <c r="AP230" i="5" s="1"/>
  <c r="AO230" i="5" a="1"/>
  <c r="AO230" i="5" s="1"/>
  <c r="AN230" i="5" a="1"/>
  <c r="AN230" i="5" s="1"/>
  <c r="AM230" i="5" a="1"/>
  <c r="AM230" i="5" s="1"/>
  <c r="AL230" i="5" a="1"/>
  <c r="AL230" i="5" s="1"/>
  <c r="AK230" i="5" a="1"/>
  <c r="AK230" i="5" s="1"/>
  <c r="AJ230" i="5" a="1"/>
  <c r="AJ230" i="5" s="1"/>
  <c r="AI230" i="5" a="1"/>
  <c r="AI230" i="5" s="1"/>
  <c r="AH230" i="5" a="1"/>
  <c r="AH230" i="5" s="1"/>
  <c r="AG230" i="5" a="1"/>
  <c r="AG230" i="5" s="1"/>
  <c r="AF230" i="5" a="1"/>
  <c r="AF230" i="5" s="1"/>
  <c r="AE230" i="5" a="1"/>
  <c r="AE230" i="5" s="1"/>
  <c r="AD230" i="5" a="1"/>
  <c r="AD230" i="5" s="1"/>
  <c r="AC230" i="5" a="1"/>
  <c r="AC230" i="5" s="1"/>
  <c r="AB230" i="5" a="1"/>
  <c r="AB230" i="5" s="1"/>
  <c r="AA230" i="5" a="1"/>
  <c r="AA230" i="5" s="1"/>
  <c r="Z230" i="5" a="1"/>
  <c r="Z230" i="5" s="1"/>
  <c r="Y230" i="5" a="1"/>
  <c r="Y230" i="5" s="1"/>
  <c r="X230" i="5" a="1"/>
  <c r="X230" i="5" s="1"/>
  <c r="W230" i="5" a="1"/>
  <c r="W230" i="5" s="1"/>
  <c r="V230" i="5" a="1"/>
  <c r="V230" i="5" s="1"/>
  <c r="U230" i="5" a="1"/>
  <c r="U230" i="5" s="1"/>
  <c r="T230" i="5" a="1"/>
  <c r="T230" i="5" s="1"/>
  <c r="S230" i="5" a="1"/>
  <c r="S230" i="5" s="1"/>
  <c r="R230" i="5" a="1"/>
  <c r="R230" i="5" s="1"/>
  <c r="Q230" i="5" a="1"/>
  <c r="Q230" i="5" s="1"/>
  <c r="P230" i="5" a="1"/>
  <c r="P230" i="5" s="1"/>
  <c r="O230" i="5" a="1"/>
  <c r="O230" i="5" s="1"/>
  <c r="N230" i="5" a="1"/>
  <c r="N230" i="5" s="1"/>
  <c r="M230" i="5" a="1"/>
  <c r="M230" i="5" s="1"/>
  <c r="L230" i="5" a="1"/>
  <c r="L230" i="5" s="1"/>
  <c r="K230" i="5" a="1"/>
  <c r="K230" i="5" s="1"/>
  <c r="J230" i="5" a="1"/>
  <c r="J230" i="5" s="1"/>
  <c r="I230" i="5" a="1"/>
  <c r="I230" i="5" s="1"/>
  <c r="H230" i="5" a="1"/>
  <c r="H230" i="5" s="1"/>
  <c r="G230" i="5" a="1"/>
  <c r="G230" i="5" s="1"/>
  <c r="F230" i="5" a="1"/>
  <c r="F230" i="5" s="1"/>
  <c r="E230" i="5" a="1"/>
  <c r="E230" i="5" s="1"/>
  <c r="D230" i="5" a="1"/>
  <c r="D230" i="5" s="1"/>
  <c r="C230" i="5" a="1"/>
  <c r="C230" i="5" s="1"/>
  <c r="AX229" i="5" a="1"/>
  <c r="AX229" i="5" s="1"/>
  <c r="AW229" i="5" a="1"/>
  <c r="AW229" i="5" s="1"/>
  <c r="AV229" i="5" a="1"/>
  <c r="AV229" i="5" s="1"/>
  <c r="AU229" i="5" a="1"/>
  <c r="AU229" i="5" s="1"/>
  <c r="AT229" i="5" a="1"/>
  <c r="AT229" i="5" s="1"/>
  <c r="AS229" i="5" a="1"/>
  <c r="AS229" i="5" s="1"/>
  <c r="AR229" i="5" a="1"/>
  <c r="AR229" i="5" s="1"/>
  <c r="AQ229" i="5" a="1"/>
  <c r="AQ229" i="5" s="1"/>
  <c r="AP229" i="5" a="1"/>
  <c r="AP229" i="5" s="1"/>
  <c r="AO229" i="5" a="1"/>
  <c r="AO229" i="5" s="1"/>
  <c r="AN229" i="5" a="1"/>
  <c r="AN229" i="5" s="1"/>
  <c r="AM229" i="5" a="1"/>
  <c r="AM229" i="5" s="1"/>
  <c r="AL229" i="5" a="1"/>
  <c r="AL229" i="5" s="1"/>
  <c r="AK229" i="5" a="1"/>
  <c r="AK229" i="5" s="1"/>
  <c r="AJ229" i="5" a="1"/>
  <c r="AJ229" i="5" s="1"/>
  <c r="AI229" i="5" a="1"/>
  <c r="AI229" i="5" s="1"/>
  <c r="AH229" i="5" a="1"/>
  <c r="AH229" i="5" s="1"/>
  <c r="AG229" i="5" a="1"/>
  <c r="AG229" i="5" s="1"/>
  <c r="AF229" i="5" a="1"/>
  <c r="AF229" i="5" s="1"/>
  <c r="AE229" i="5" a="1"/>
  <c r="AE229" i="5" s="1"/>
  <c r="AD229" i="5" a="1"/>
  <c r="AD229" i="5" s="1"/>
  <c r="AC229" i="5" a="1"/>
  <c r="AC229" i="5" s="1"/>
  <c r="AB229" i="5" a="1"/>
  <c r="AB229" i="5" s="1"/>
  <c r="AA229" i="5" a="1"/>
  <c r="AA229" i="5" s="1"/>
  <c r="Z229" i="5" a="1"/>
  <c r="Z229" i="5" s="1"/>
  <c r="Y229" i="5" a="1"/>
  <c r="Y229" i="5" s="1"/>
  <c r="X229" i="5" a="1"/>
  <c r="X229" i="5" s="1"/>
  <c r="W229" i="5" a="1"/>
  <c r="W229" i="5" s="1"/>
  <c r="V229" i="5" a="1"/>
  <c r="V229" i="5" s="1"/>
  <c r="U229" i="5" a="1"/>
  <c r="U229" i="5" s="1"/>
  <c r="T229" i="5" a="1"/>
  <c r="T229" i="5" s="1"/>
  <c r="S229" i="5" a="1"/>
  <c r="S229" i="5" s="1"/>
  <c r="R229" i="5" a="1"/>
  <c r="R229" i="5" s="1"/>
  <c r="Q229" i="5" a="1"/>
  <c r="Q229" i="5" s="1"/>
  <c r="P229" i="5" a="1"/>
  <c r="P229" i="5" s="1"/>
  <c r="O229" i="5" a="1"/>
  <c r="O229" i="5" s="1"/>
  <c r="N229" i="5" a="1"/>
  <c r="N229" i="5" s="1"/>
  <c r="M229" i="5" a="1"/>
  <c r="M229" i="5" s="1"/>
  <c r="L229" i="5" a="1"/>
  <c r="L229" i="5" s="1"/>
  <c r="K229" i="5" a="1"/>
  <c r="K229" i="5" s="1"/>
  <c r="J229" i="5" a="1"/>
  <c r="J229" i="5" s="1"/>
  <c r="I229" i="5" a="1"/>
  <c r="I229" i="5" s="1"/>
  <c r="H229" i="5" a="1"/>
  <c r="H229" i="5" s="1"/>
  <c r="G229" i="5" a="1"/>
  <c r="G229" i="5" s="1"/>
  <c r="F229" i="5" a="1"/>
  <c r="F229" i="5" s="1"/>
  <c r="E229" i="5" a="1"/>
  <c r="E229" i="5" s="1"/>
  <c r="D229" i="5" a="1"/>
  <c r="D229" i="5" s="1"/>
  <c r="C229" i="5" a="1"/>
  <c r="C229" i="5" s="1"/>
  <c r="AX228" i="5" a="1"/>
  <c r="AX228" i="5" s="1"/>
  <c r="AW228" i="5" a="1"/>
  <c r="AW228" i="5" s="1"/>
  <c r="AV228" i="5" a="1"/>
  <c r="AV228" i="5" s="1"/>
  <c r="AU228" i="5" a="1"/>
  <c r="AU228" i="5" s="1"/>
  <c r="AT228" i="5" a="1"/>
  <c r="AT228" i="5" s="1"/>
  <c r="AS228" i="5" a="1"/>
  <c r="AS228" i="5" s="1"/>
  <c r="AR228" i="5" a="1"/>
  <c r="AR228" i="5" s="1"/>
  <c r="AQ228" i="5" a="1"/>
  <c r="AQ228" i="5" s="1"/>
  <c r="AP228" i="5" a="1"/>
  <c r="AP228" i="5" s="1"/>
  <c r="AO228" i="5" a="1"/>
  <c r="AO228" i="5" s="1"/>
  <c r="AN228" i="5" a="1"/>
  <c r="AN228" i="5" s="1"/>
  <c r="AM228" i="5" a="1"/>
  <c r="AM228" i="5" s="1"/>
  <c r="AL228" i="5" a="1"/>
  <c r="AL228" i="5" s="1"/>
  <c r="AK228" i="5" a="1"/>
  <c r="AK228" i="5" s="1"/>
  <c r="AJ228" i="5" a="1"/>
  <c r="AJ228" i="5" s="1"/>
  <c r="AI228" i="5" a="1"/>
  <c r="AI228" i="5" s="1"/>
  <c r="AH228" i="5" a="1"/>
  <c r="AH228" i="5" s="1"/>
  <c r="AG228" i="5" a="1"/>
  <c r="AG228" i="5" s="1"/>
  <c r="AF228" i="5" a="1"/>
  <c r="AF228" i="5" s="1"/>
  <c r="AE228" i="5" a="1"/>
  <c r="AE228" i="5" s="1"/>
  <c r="AD228" i="5" a="1"/>
  <c r="AD228" i="5" s="1"/>
  <c r="AC228" i="5" a="1"/>
  <c r="AC228" i="5" s="1"/>
  <c r="AB228" i="5" a="1"/>
  <c r="AB228" i="5" s="1"/>
  <c r="AA228" i="5" a="1"/>
  <c r="AA228" i="5" s="1"/>
  <c r="Z228" i="5" a="1"/>
  <c r="Z228" i="5" s="1"/>
  <c r="Y228" i="5" a="1"/>
  <c r="Y228" i="5" s="1"/>
  <c r="X228" i="5" a="1"/>
  <c r="X228" i="5" s="1"/>
  <c r="W228" i="5" a="1"/>
  <c r="W228" i="5" s="1"/>
  <c r="V228" i="5" a="1"/>
  <c r="V228" i="5" s="1"/>
  <c r="U228" i="5" a="1"/>
  <c r="U228" i="5" s="1"/>
  <c r="T228" i="5" a="1"/>
  <c r="T228" i="5" s="1"/>
  <c r="S228" i="5" a="1"/>
  <c r="S228" i="5" s="1"/>
  <c r="R228" i="5" a="1"/>
  <c r="R228" i="5" s="1"/>
  <c r="Q228" i="5" a="1"/>
  <c r="Q228" i="5" s="1"/>
  <c r="P228" i="5" a="1"/>
  <c r="P228" i="5" s="1"/>
  <c r="O228" i="5" a="1"/>
  <c r="O228" i="5" s="1"/>
  <c r="N228" i="5" a="1"/>
  <c r="N228" i="5" s="1"/>
  <c r="M228" i="5" a="1"/>
  <c r="M228" i="5" s="1"/>
  <c r="L228" i="5" a="1"/>
  <c r="L228" i="5" s="1"/>
  <c r="K228" i="5" a="1"/>
  <c r="K228" i="5" s="1"/>
  <c r="J228" i="5" a="1"/>
  <c r="J228" i="5" s="1"/>
  <c r="I228" i="5" a="1"/>
  <c r="I228" i="5" s="1"/>
  <c r="H228" i="5" a="1"/>
  <c r="H228" i="5" s="1"/>
  <c r="G228" i="5" a="1"/>
  <c r="G228" i="5" s="1"/>
  <c r="F228" i="5" a="1"/>
  <c r="F228" i="5" s="1"/>
  <c r="E228" i="5" a="1"/>
  <c r="E228" i="5" s="1"/>
  <c r="D228" i="5" a="1"/>
  <c r="D228" i="5" s="1"/>
  <c r="C228" i="5" a="1"/>
  <c r="C228" i="5" s="1"/>
  <c r="AX227" i="5" a="1"/>
  <c r="AX227" i="5" s="1"/>
  <c r="AW227" i="5" a="1"/>
  <c r="AW227" i="5" s="1"/>
  <c r="AV227" i="5" a="1"/>
  <c r="AV227" i="5" s="1"/>
  <c r="AU227" i="5" a="1"/>
  <c r="AU227" i="5" s="1"/>
  <c r="AT227" i="5" a="1"/>
  <c r="AT227" i="5" s="1"/>
  <c r="AS227" i="5" a="1"/>
  <c r="AS227" i="5" s="1"/>
  <c r="AR227" i="5" a="1"/>
  <c r="AR227" i="5" s="1"/>
  <c r="AQ227" i="5" a="1"/>
  <c r="AQ227" i="5" s="1"/>
  <c r="AP227" i="5" a="1"/>
  <c r="AP227" i="5" s="1"/>
  <c r="AO227" i="5" a="1"/>
  <c r="AO227" i="5" s="1"/>
  <c r="AN227" i="5" a="1"/>
  <c r="AN227" i="5" s="1"/>
  <c r="AM227" i="5" a="1"/>
  <c r="AM227" i="5" s="1"/>
  <c r="AL227" i="5" a="1"/>
  <c r="AL227" i="5" s="1"/>
  <c r="AK227" i="5" a="1"/>
  <c r="AK227" i="5" s="1"/>
  <c r="AJ227" i="5" a="1"/>
  <c r="AJ227" i="5" s="1"/>
  <c r="AI227" i="5" a="1"/>
  <c r="AI227" i="5" s="1"/>
  <c r="AH227" i="5" a="1"/>
  <c r="AH227" i="5" s="1"/>
  <c r="AG227" i="5" a="1"/>
  <c r="AG227" i="5" s="1"/>
  <c r="AF227" i="5" a="1"/>
  <c r="AF227" i="5" s="1"/>
  <c r="AE227" i="5" a="1"/>
  <c r="AE227" i="5" s="1"/>
  <c r="AD227" i="5" a="1"/>
  <c r="AD227" i="5" s="1"/>
  <c r="AC227" i="5" a="1"/>
  <c r="AC227" i="5" s="1"/>
  <c r="AB227" i="5" a="1"/>
  <c r="AB227" i="5" s="1"/>
  <c r="AA227" i="5" a="1"/>
  <c r="AA227" i="5" s="1"/>
  <c r="Z227" i="5" a="1"/>
  <c r="Z227" i="5" s="1"/>
  <c r="Y227" i="5" a="1"/>
  <c r="Y227" i="5" s="1"/>
  <c r="X227" i="5" a="1"/>
  <c r="X227" i="5" s="1"/>
  <c r="W227" i="5" a="1"/>
  <c r="W227" i="5" s="1"/>
  <c r="V227" i="5" a="1"/>
  <c r="V227" i="5" s="1"/>
  <c r="U227" i="5" a="1"/>
  <c r="U227" i="5" s="1"/>
  <c r="T227" i="5" a="1"/>
  <c r="T227" i="5" s="1"/>
  <c r="S227" i="5" a="1"/>
  <c r="S227" i="5" s="1"/>
  <c r="R227" i="5" a="1"/>
  <c r="R227" i="5" s="1"/>
  <c r="Q227" i="5" a="1"/>
  <c r="Q227" i="5" s="1"/>
  <c r="P227" i="5" a="1"/>
  <c r="P227" i="5" s="1"/>
  <c r="O227" i="5" a="1"/>
  <c r="O227" i="5" s="1"/>
  <c r="N227" i="5" a="1"/>
  <c r="N227" i="5" s="1"/>
  <c r="M227" i="5" a="1"/>
  <c r="M227" i="5" s="1"/>
  <c r="L227" i="5" a="1"/>
  <c r="L227" i="5" s="1"/>
  <c r="K227" i="5" a="1"/>
  <c r="K227" i="5" s="1"/>
  <c r="J227" i="5" a="1"/>
  <c r="J227" i="5" s="1"/>
  <c r="I227" i="5" a="1"/>
  <c r="I227" i="5" s="1"/>
  <c r="H227" i="5" a="1"/>
  <c r="H227" i="5" s="1"/>
  <c r="G227" i="5" a="1"/>
  <c r="G227" i="5" s="1"/>
  <c r="F227" i="5" a="1"/>
  <c r="F227" i="5" s="1"/>
  <c r="E227" i="5" a="1"/>
  <c r="E227" i="5" s="1"/>
  <c r="D227" i="5" a="1"/>
  <c r="D227" i="5" s="1"/>
  <c r="C227" i="5" a="1"/>
  <c r="C227" i="5" s="1"/>
  <c r="AX226" i="5" a="1"/>
  <c r="AX226" i="5" s="1"/>
  <c r="AW226" i="5" a="1"/>
  <c r="AW226" i="5" s="1"/>
  <c r="AV226" i="5" a="1"/>
  <c r="AV226" i="5" s="1"/>
  <c r="AU226" i="5" a="1"/>
  <c r="AU226" i="5" s="1"/>
  <c r="AT226" i="5" a="1"/>
  <c r="AT226" i="5" s="1"/>
  <c r="AS226" i="5" a="1"/>
  <c r="AS226" i="5" s="1"/>
  <c r="AR226" i="5" a="1"/>
  <c r="AR226" i="5" s="1"/>
  <c r="AQ226" i="5" a="1"/>
  <c r="AQ226" i="5" s="1"/>
  <c r="AP226" i="5" a="1"/>
  <c r="AP226" i="5" s="1"/>
  <c r="AO226" i="5" a="1"/>
  <c r="AO226" i="5" s="1"/>
  <c r="AN226" i="5" a="1"/>
  <c r="AN226" i="5" s="1"/>
  <c r="AM226" i="5" a="1"/>
  <c r="AM226" i="5" s="1"/>
  <c r="AL226" i="5" a="1"/>
  <c r="AL226" i="5" s="1"/>
  <c r="AK226" i="5" a="1"/>
  <c r="AK226" i="5" s="1"/>
  <c r="AJ226" i="5" a="1"/>
  <c r="AJ226" i="5" s="1"/>
  <c r="AI226" i="5" a="1"/>
  <c r="AI226" i="5" s="1"/>
  <c r="AH226" i="5" a="1"/>
  <c r="AH226" i="5" s="1"/>
  <c r="AG226" i="5" a="1"/>
  <c r="AG226" i="5" s="1"/>
  <c r="AF226" i="5" a="1"/>
  <c r="AF226" i="5" s="1"/>
  <c r="AE226" i="5" a="1"/>
  <c r="AE226" i="5" s="1"/>
  <c r="AD226" i="5" a="1"/>
  <c r="AD226" i="5" s="1"/>
  <c r="AC226" i="5" a="1"/>
  <c r="AC226" i="5" s="1"/>
  <c r="AB226" i="5" a="1"/>
  <c r="AB226" i="5" s="1"/>
  <c r="AA226" i="5" a="1"/>
  <c r="AA226" i="5" s="1"/>
  <c r="Z226" i="5" a="1"/>
  <c r="Z226" i="5" s="1"/>
  <c r="Y226" i="5" a="1"/>
  <c r="Y226" i="5" s="1"/>
  <c r="X226" i="5" a="1"/>
  <c r="X226" i="5" s="1"/>
  <c r="W226" i="5" a="1"/>
  <c r="W226" i="5" s="1"/>
  <c r="V226" i="5" a="1"/>
  <c r="V226" i="5" s="1"/>
  <c r="U226" i="5" a="1"/>
  <c r="U226" i="5" s="1"/>
  <c r="T226" i="5" a="1"/>
  <c r="T226" i="5" s="1"/>
  <c r="S226" i="5" a="1"/>
  <c r="S226" i="5" s="1"/>
  <c r="R226" i="5" a="1"/>
  <c r="R226" i="5" s="1"/>
  <c r="Q226" i="5" a="1"/>
  <c r="Q226" i="5" s="1"/>
  <c r="P226" i="5" a="1"/>
  <c r="P226" i="5" s="1"/>
  <c r="O226" i="5" a="1"/>
  <c r="O226" i="5" s="1"/>
  <c r="N226" i="5" a="1"/>
  <c r="N226" i="5" s="1"/>
  <c r="M226" i="5" a="1"/>
  <c r="M226" i="5" s="1"/>
  <c r="L226" i="5" a="1"/>
  <c r="L226" i="5" s="1"/>
  <c r="K226" i="5" a="1"/>
  <c r="K226" i="5" s="1"/>
  <c r="J226" i="5" a="1"/>
  <c r="J226" i="5" s="1"/>
  <c r="I226" i="5" a="1"/>
  <c r="I226" i="5" s="1"/>
  <c r="H226" i="5" a="1"/>
  <c r="H226" i="5" s="1"/>
  <c r="G226" i="5" a="1"/>
  <c r="G226" i="5" s="1"/>
  <c r="F226" i="5" a="1"/>
  <c r="F226" i="5" s="1"/>
  <c r="E226" i="5" a="1"/>
  <c r="E226" i="5" s="1"/>
  <c r="D226" i="5" a="1"/>
  <c r="D226" i="5" s="1"/>
  <c r="C226" i="5" a="1"/>
  <c r="C226" i="5" s="1"/>
  <c r="AX225" i="5" a="1"/>
  <c r="AX225" i="5" s="1"/>
  <c r="AW225" i="5" a="1"/>
  <c r="AW225" i="5" s="1"/>
  <c r="AV225" i="5" a="1"/>
  <c r="AV225" i="5" s="1"/>
  <c r="AU225" i="5" a="1"/>
  <c r="AU225" i="5" s="1"/>
  <c r="AT225" i="5" a="1"/>
  <c r="AT225" i="5" s="1"/>
  <c r="AS225" i="5" a="1"/>
  <c r="AS225" i="5" s="1"/>
  <c r="AR225" i="5" a="1"/>
  <c r="AR225" i="5" s="1"/>
  <c r="AQ225" i="5" a="1"/>
  <c r="AQ225" i="5" s="1"/>
  <c r="AP225" i="5" a="1"/>
  <c r="AP225" i="5" s="1"/>
  <c r="AO225" i="5" a="1"/>
  <c r="AO225" i="5" s="1"/>
  <c r="AN225" i="5" a="1"/>
  <c r="AN225" i="5" s="1"/>
  <c r="AM225" i="5" a="1"/>
  <c r="AM225" i="5" s="1"/>
  <c r="AL225" i="5" a="1"/>
  <c r="AL225" i="5" s="1"/>
  <c r="AK225" i="5" a="1"/>
  <c r="AK225" i="5" s="1"/>
  <c r="AJ225" i="5" a="1"/>
  <c r="AJ225" i="5" s="1"/>
  <c r="AI225" i="5" a="1"/>
  <c r="AI225" i="5" s="1"/>
  <c r="AH225" i="5" a="1"/>
  <c r="AH225" i="5" s="1"/>
  <c r="AG225" i="5" a="1"/>
  <c r="AG225" i="5" s="1"/>
  <c r="AF225" i="5" a="1"/>
  <c r="AF225" i="5" s="1"/>
  <c r="AE225" i="5" a="1"/>
  <c r="AE225" i="5" s="1"/>
  <c r="AD225" i="5" a="1"/>
  <c r="AD225" i="5" s="1"/>
  <c r="AC225" i="5" a="1"/>
  <c r="AC225" i="5" s="1"/>
  <c r="AB225" i="5" a="1"/>
  <c r="AB225" i="5" s="1"/>
  <c r="AA225" i="5" a="1"/>
  <c r="AA225" i="5" s="1"/>
  <c r="Z225" i="5" a="1"/>
  <c r="Z225" i="5" s="1"/>
  <c r="Y225" i="5" a="1"/>
  <c r="Y225" i="5" s="1"/>
  <c r="X225" i="5" a="1"/>
  <c r="X225" i="5" s="1"/>
  <c r="W225" i="5" a="1"/>
  <c r="W225" i="5" s="1"/>
  <c r="V225" i="5" a="1"/>
  <c r="V225" i="5" s="1"/>
  <c r="U225" i="5" a="1"/>
  <c r="U225" i="5" s="1"/>
  <c r="T225" i="5" a="1"/>
  <c r="T225" i="5" s="1"/>
  <c r="S225" i="5" a="1"/>
  <c r="S225" i="5" s="1"/>
  <c r="R225" i="5" a="1"/>
  <c r="R225" i="5" s="1"/>
  <c r="Q225" i="5" a="1"/>
  <c r="Q225" i="5" s="1"/>
  <c r="P225" i="5" a="1"/>
  <c r="P225" i="5" s="1"/>
  <c r="O225" i="5" a="1"/>
  <c r="O225" i="5" s="1"/>
  <c r="N225" i="5" a="1"/>
  <c r="N225" i="5" s="1"/>
  <c r="M225" i="5" a="1"/>
  <c r="M225" i="5" s="1"/>
  <c r="L225" i="5" a="1"/>
  <c r="L225" i="5" s="1"/>
  <c r="K225" i="5" a="1"/>
  <c r="K225" i="5" s="1"/>
  <c r="J225" i="5" a="1"/>
  <c r="J225" i="5" s="1"/>
  <c r="I225" i="5" a="1"/>
  <c r="I225" i="5" s="1"/>
  <c r="H225" i="5" a="1"/>
  <c r="H225" i="5" s="1"/>
  <c r="G225" i="5" a="1"/>
  <c r="G225" i="5" s="1"/>
  <c r="F225" i="5" a="1"/>
  <c r="F225" i="5" s="1"/>
  <c r="E225" i="5" a="1"/>
  <c r="E225" i="5" s="1"/>
  <c r="D225" i="5" a="1"/>
  <c r="D225" i="5" s="1"/>
  <c r="C225" i="5" a="1"/>
  <c r="C225" i="5" s="1"/>
  <c r="AX224" i="5" a="1"/>
  <c r="AX224" i="5" s="1"/>
  <c r="AW224" i="5" a="1"/>
  <c r="AW224" i="5" s="1"/>
  <c r="AV224" i="5" a="1"/>
  <c r="AV224" i="5" s="1"/>
  <c r="AU224" i="5" a="1"/>
  <c r="AU224" i="5" s="1"/>
  <c r="AT224" i="5" a="1"/>
  <c r="AT224" i="5" s="1"/>
  <c r="AS224" i="5" a="1"/>
  <c r="AS224" i="5" s="1"/>
  <c r="AR224" i="5" a="1"/>
  <c r="AR224" i="5" s="1"/>
  <c r="AQ224" i="5" a="1"/>
  <c r="AQ224" i="5" s="1"/>
  <c r="AP224" i="5" a="1"/>
  <c r="AP224" i="5" s="1"/>
  <c r="AO224" i="5" a="1"/>
  <c r="AO224" i="5" s="1"/>
  <c r="AN224" i="5" a="1"/>
  <c r="AN224" i="5" s="1"/>
  <c r="AM224" i="5" a="1"/>
  <c r="AM224" i="5" s="1"/>
  <c r="AL224" i="5" a="1"/>
  <c r="AL224" i="5" s="1"/>
  <c r="AK224" i="5" a="1"/>
  <c r="AK224" i="5" s="1"/>
  <c r="AJ224" i="5" a="1"/>
  <c r="AJ224" i="5" s="1"/>
  <c r="AI224" i="5" a="1"/>
  <c r="AI224" i="5" s="1"/>
  <c r="AH224" i="5" a="1"/>
  <c r="AH224" i="5" s="1"/>
  <c r="AG224" i="5" a="1"/>
  <c r="AG224" i="5" s="1"/>
  <c r="AF224" i="5" a="1"/>
  <c r="AF224" i="5" s="1"/>
  <c r="AE224" i="5" a="1"/>
  <c r="AE224" i="5" s="1"/>
  <c r="AD224" i="5" a="1"/>
  <c r="AD224" i="5" s="1"/>
  <c r="AC224" i="5" a="1"/>
  <c r="AC224" i="5" s="1"/>
  <c r="AB224" i="5" a="1"/>
  <c r="AB224" i="5" s="1"/>
  <c r="AA224" i="5" a="1"/>
  <c r="AA224" i="5" s="1"/>
  <c r="Z224" i="5" a="1"/>
  <c r="Z224" i="5" s="1"/>
  <c r="Y224" i="5" a="1"/>
  <c r="Y224" i="5" s="1"/>
  <c r="X224" i="5" a="1"/>
  <c r="X224" i="5" s="1"/>
  <c r="W224" i="5" a="1"/>
  <c r="W224" i="5" s="1"/>
  <c r="V224" i="5" a="1"/>
  <c r="V224" i="5" s="1"/>
  <c r="U224" i="5" a="1"/>
  <c r="U224" i="5" s="1"/>
  <c r="T224" i="5" a="1"/>
  <c r="T224" i="5" s="1"/>
  <c r="S224" i="5" a="1"/>
  <c r="S224" i="5" s="1"/>
  <c r="R224" i="5" a="1"/>
  <c r="R224" i="5" s="1"/>
  <c r="Q224" i="5" a="1"/>
  <c r="Q224" i="5" s="1"/>
  <c r="P224" i="5" a="1"/>
  <c r="P224" i="5" s="1"/>
  <c r="O224" i="5" a="1"/>
  <c r="O224" i="5" s="1"/>
  <c r="N224" i="5" a="1"/>
  <c r="N224" i="5" s="1"/>
  <c r="M224" i="5" a="1"/>
  <c r="M224" i="5" s="1"/>
  <c r="L224" i="5" a="1"/>
  <c r="L224" i="5" s="1"/>
  <c r="K224" i="5" a="1"/>
  <c r="K224" i="5" s="1"/>
  <c r="J224" i="5" a="1"/>
  <c r="J224" i="5" s="1"/>
  <c r="I224" i="5" a="1"/>
  <c r="I224" i="5" s="1"/>
  <c r="H224" i="5" a="1"/>
  <c r="H224" i="5" s="1"/>
  <c r="G224" i="5" a="1"/>
  <c r="G224" i="5" s="1"/>
  <c r="F224" i="5" a="1"/>
  <c r="F224" i="5" s="1"/>
  <c r="E224" i="5" a="1"/>
  <c r="E224" i="5" s="1"/>
  <c r="D224" i="5" a="1"/>
  <c r="D224" i="5" s="1"/>
  <c r="C224" i="5" a="1"/>
  <c r="C224" i="5" s="1"/>
  <c r="AX223" i="5" a="1"/>
  <c r="AX223" i="5" s="1"/>
  <c r="AW223" i="5" a="1"/>
  <c r="AW223" i="5" s="1"/>
  <c r="AV223" i="5" a="1"/>
  <c r="AV223" i="5" s="1"/>
  <c r="AU223" i="5" a="1"/>
  <c r="AU223" i="5" s="1"/>
  <c r="AT223" i="5" a="1"/>
  <c r="AT223" i="5" s="1"/>
  <c r="AS223" i="5" a="1"/>
  <c r="AS223" i="5" s="1"/>
  <c r="AR223" i="5" a="1"/>
  <c r="AR223" i="5" s="1"/>
  <c r="AQ223" i="5" a="1"/>
  <c r="AQ223" i="5" s="1"/>
  <c r="AP223" i="5" a="1"/>
  <c r="AP223" i="5" s="1"/>
  <c r="AO223" i="5" a="1"/>
  <c r="AO223" i="5" s="1"/>
  <c r="AN223" i="5" a="1"/>
  <c r="AN223" i="5" s="1"/>
  <c r="AM223" i="5" a="1"/>
  <c r="AM223" i="5" s="1"/>
  <c r="AL223" i="5" a="1"/>
  <c r="AL223" i="5" s="1"/>
  <c r="AK223" i="5" a="1"/>
  <c r="AK223" i="5" s="1"/>
  <c r="AJ223" i="5" a="1"/>
  <c r="AJ223" i="5" s="1"/>
  <c r="AI223" i="5" a="1"/>
  <c r="AI223" i="5" s="1"/>
  <c r="AH223" i="5" a="1"/>
  <c r="AH223" i="5" s="1"/>
  <c r="AG223" i="5" a="1"/>
  <c r="AG223" i="5" s="1"/>
  <c r="AF223" i="5" a="1"/>
  <c r="AF223" i="5" s="1"/>
  <c r="AE223" i="5" a="1"/>
  <c r="AE223" i="5" s="1"/>
  <c r="AD223" i="5" a="1"/>
  <c r="AD223" i="5" s="1"/>
  <c r="AC223" i="5" a="1"/>
  <c r="AC223" i="5" s="1"/>
  <c r="AB223" i="5" a="1"/>
  <c r="AB223" i="5" s="1"/>
  <c r="AA223" i="5" a="1"/>
  <c r="AA223" i="5" s="1"/>
  <c r="Z223" i="5" a="1"/>
  <c r="Z223" i="5" s="1"/>
  <c r="Y223" i="5" a="1"/>
  <c r="Y223" i="5" s="1"/>
  <c r="X223" i="5" a="1"/>
  <c r="X223" i="5" s="1"/>
  <c r="W223" i="5" a="1"/>
  <c r="W223" i="5" s="1"/>
  <c r="V223" i="5" a="1"/>
  <c r="V223" i="5" s="1"/>
  <c r="U223" i="5" a="1"/>
  <c r="U223" i="5" s="1"/>
  <c r="T223" i="5" a="1"/>
  <c r="T223" i="5" s="1"/>
  <c r="S223" i="5" a="1"/>
  <c r="S223" i="5" s="1"/>
  <c r="R223" i="5" a="1"/>
  <c r="R223" i="5" s="1"/>
  <c r="Q223" i="5" a="1"/>
  <c r="Q223" i="5" s="1"/>
  <c r="P223" i="5" a="1"/>
  <c r="P223" i="5" s="1"/>
  <c r="O223" i="5" a="1"/>
  <c r="O223" i="5" s="1"/>
  <c r="N223" i="5" a="1"/>
  <c r="N223" i="5" s="1"/>
  <c r="M223" i="5" a="1"/>
  <c r="M223" i="5" s="1"/>
  <c r="L223" i="5" a="1"/>
  <c r="L223" i="5" s="1"/>
  <c r="K223" i="5" a="1"/>
  <c r="K223" i="5" s="1"/>
  <c r="J223" i="5" a="1"/>
  <c r="J223" i="5" s="1"/>
  <c r="I223" i="5" a="1"/>
  <c r="I223" i="5" s="1"/>
  <c r="H223" i="5" a="1"/>
  <c r="H223" i="5" s="1"/>
  <c r="G223" i="5" a="1"/>
  <c r="G223" i="5" s="1"/>
  <c r="F223" i="5" a="1"/>
  <c r="F223" i="5" s="1"/>
  <c r="E223" i="5" a="1"/>
  <c r="E223" i="5" s="1"/>
  <c r="D223" i="5" a="1"/>
  <c r="D223" i="5" s="1"/>
  <c r="C223" i="5" a="1"/>
  <c r="C223" i="5" s="1"/>
  <c r="AX222" i="5" a="1"/>
  <c r="AX222" i="5" s="1"/>
  <c r="AW222" i="5" a="1"/>
  <c r="AW222" i="5" s="1"/>
  <c r="AV222" i="5" a="1"/>
  <c r="AV222" i="5" s="1"/>
  <c r="AU222" i="5" a="1"/>
  <c r="AU222" i="5" s="1"/>
  <c r="AT222" i="5" a="1"/>
  <c r="AT222" i="5" s="1"/>
  <c r="AS222" i="5" a="1"/>
  <c r="AS222" i="5" s="1"/>
  <c r="AR222" i="5" a="1"/>
  <c r="AR222" i="5" s="1"/>
  <c r="AQ222" i="5" a="1"/>
  <c r="AQ222" i="5" s="1"/>
  <c r="AP222" i="5" a="1"/>
  <c r="AP222" i="5" s="1"/>
  <c r="AO222" i="5" a="1"/>
  <c r="AO222" i="5" s="1"/>
  <c r="AN222" i="5" a="1"/>
  <c r="AN222" i="5" s="1"/>
  <c r="AM222" i="5" a="1"/>
  <c r="AM222" i="5" s="1"/>
  <c r="AL222" i="5" a="1"/>
  <c r="AL222" i="5" s="1"/>
  <c r="AK222" i="5" a="1"/>
  <c r="AK222" i="5" s="1"/>
  <c r="AJ222" i="5" a="1"/>
  <c r="AJ222" i="5" s="1"/>
  <c r="AI222" i="5" a="1"/>
  <c r="AI222" i="5" s="1"/>
  <c r="AH222" i="5" a="1"/>
  <c r="AH222" i="5" s="1"/>
  <c r="AG222" i="5" a="1"/>
  <c r="AG222" i="5" s="1"/>
  <c r="AF222" i="5" a="1"/>
  <c r="AF222" i="5" s="1"/>
  <c r="AE222" i="5" a="1"/>
  <c r="AE222" i="5" s="1"/>
  <c r="AD222" i="5" a="1"/>
  <c r="AD222" i="5" s="1"/>
  <c r="AC222" i="5" a="1"/>
  <c r="AC222" i="5" s="1"/>
  <c r="AB222" i="5" a="1"/>
  <c r="AB222" i="5" s="1"/>
  <c r="AA222" i="5" a="1"/>
  <c r="AA222" i="5" s="1"/>
  <c r="Z222" i="5" a="1"/>
  <c r="Z222" i="5" s="1"/>
  <c r="Y222" i="5" a="1"/>
  <c r="Y222" i="5" s="1"/>
  <c r="X222" i="5" a="1"/>
  <c r="X222" i="5" s="1"/>
  <c r="W222" i="5" a="1"/>
  <c r="W222" i="5" s="1"/>
  <c r="V222" i="5" a="1"/>
  <c r="V222" i="5" s="1"/>
  <c r="U222" i="5" a="1"/>
  <c r="U222" i="5" s="1"/>
  <c r="T222" i="5" a="1"/>
  <c r="T222" i="5" s="1"/>
  <c r="S222" i="5" a="1"/>
  <c r="S222" i="5" s="1"/>
  <c r="R222" i="5" a="1"/>
  <c r="R222" i="5" s="1"/>
  <c r="Q222" i="5" a="1"/>
  <c r="Q222" i="5" s="1"/>
  <c r="P222" i="5" a="1"/>
  <c r="P222" i="5" s="1"/>
  <c r="O222" i="5" a="1"/>
  <c r="O222" i="5" s="1"/>
  <c r="N222" i="5" a="1"/>
  <c r="N222" i="5" s="1"/>
  <c r="M222" i="5" a="1"/>
  <c r="M222" i="5" s="1"/>
  <c r="L222" i="5" a="1"/>
  <c r="L222" i="5" s="1"/>
  <c r="K222" i="5" a="1"/>
  <c r="K222" i="5" s="1"/>
  <c r="J222" i="5" a="1"/>
  <c r="J222" i="5" s="1"/>
  <c r="I222" i="5" a="1"/>
  <c r="I222" i="5" s="1"/>
  <c r="H222" i="5" a="1"/>
  <c r="H222" i="5" s="1"/>
  <c r="G222" i="5" a="1"/>
  <c r="G222" i="5" s="1"/>
  <c r="F222" i="5" a="1"/>
  <c r="F222" i="5" s="1"/>
  <c r="E222" i="5" a="1"/>
  <c r="E222" i="5" s="1"/>
  <c r="D222" i="5" a="1"/>
  <c r="D222" i="5" s="1"/>
  <c r="C222" i="5" a="1"/>
  <c r="C222" i="5" s="1"/>
  <c r="AX221" i="5" a="1"/>
  <c r="AX221" i="5" s="1"/>
  <c r="AW221" i="5" a="1"/>
  <c r="AW221" i="5" s="1"/>
  <c r="AV221" i="5" a="1"/>
  <c r="AV221" i="5" s="1"/>
  <c r="AU221" i="5" a="1"/>
  <c r="AU221" i="5" s="1"/>
  <c r="AT221" i="5" a="1"/>
  <c r="AT221" i="5" s="1"/>
  <c r="AS221" i="5" a="1"/>
  <c r="AS221" i="5" s="1"/>
  <c r="AR221" i="5" a="1"/>
  <c r="AR221" i="5" s="1"/>
  <c r="AQ221" i="5" a="1"/>
  <c r="AQ221" i="5" s="1"/>
  <c r="AP221" i="5" a="1"/>
  <c r="AP221" i="5" s="1"/>
  <c r="AO221" i="5" a="1"/>
  <c r="AO221" i="5" s="1"/>
  <c r="AN221" i="5" a="1"/>
  <c r="AN221" i="5" s="1"/>
  <c r="AM221" i="5" a="1"/>
  <c r="AM221" i="5" s="1"/>
  <c r="AL221" i="5" a="1"/>
  <c r="AL221" i="5" s="1"/>
  <c r="AK221" i="5" a="1"/>
  <c r="AK221" i="5" s="1"/>
  <c r="AJ221" i="5" a="1"/>
  <c r="AJ221" i="5" s="1"/>
  <c r="AI221" i="5" a="1"/>
  <c r="AI221" i="5" s="1"/>
  <c r="AH221" i="5" a="1"/>
  <c r="AH221" i="5" s="1"/>
  <c r="AG221" i="5" a="1"/>
  <c r="AG221" i="5" s="1"/>
  <c r="AF221" i="5" a="1"/>
  <c r="AF221" i="5" s="1"/>
  <c r="AE221" i="5" a="1"/>
  <c r="AE221" i="5" s="1"/>
  <c r="AD221" i="5" a="1"/>
  <c r="AD221" i="5" s="1"/>
  <c r="AC221" i="5" a="1"/>
  <c r="AC221" i="5" s="1"/>
  <c r="AB221" i="5" a="1"/>
  <c r="AB221" i="5" s="1"/>
  <c r="AA221" i="5" a="1"/>
  <c r="AA221" i="5" s="1"/>
  <c r="Z221" i="5" a="1"/>
  <c r="Z221" i="5" s="1"/>
  <c r="Y221" i="5" a="1"/>
  <c r="Y221" i="5" s="1"/>
  <c r="X221" i="5" a="1"/>
  <c r="X221" i="5" s="1"/>
  <c r="W221" i="5" a="1"/>
  <c r="W221" i="5" s="1"/>
  <c r="V221" i="5" a="1"/>
  <c r="V221" i="5" s="1"/>
  <c r="U221" i="5" a="1"/>
  <c r="U221" i="5" s="1"/>
  <c r="T221" i="5" a="1"/>
  <c r="T221" i="5" s="1"/>
  <c r="S221" i="5" a="1"/>
  <c r="S221" i="5" s="1"/>
  <c r="R221" i="5" a="1"/>
  <c r="R221" i="5" s="1"/>
  <c r="Q221" i="5" a="1"/>
  <c r="Q221" i="5" s="1"/>
  <c r="P221" i="5" a="1"/>
  <c r="P221" i="5" s="1"/>
  <c r="O221" i="5" a="1"/>
  <c r="O221" i="5" s="1"/>
  <c r="N221" i="5" a="1"/>
  <c r="N221" i="5" s="1"/>
  <c r="M221" i="5" a="1"/>
  <c r="M221" i="5" s="1"/>
  <c r="L221" i="5" a="1"/>
  <c r="L221" i="5" s="1"/>
  <c r="K221" i="5" a="1"/>
  <c r="K221" i="5" s="1"/>
  <c r="J221" i="5" a="1"/>
  <c r="J221" i="5" s="1"/>
  <c r="I221" i="5" a="1"/>
  <c r="I221" i="5" s="1"/>
  <c r="H221" i="5" a="1"/>
  <c r="H221" i="5" s="1"/>
  <c r="G221" i="5" a="1"/>
  <c r="G221" i="5" s="1"/>
  <c r="F221" i="5" a="1"/>
  <c r="F221" i="5" s="1"/>
  <c r="E221" i="5" a="1"/>
  <c r="E221" i="5" s="1"/>
  <c r="D221" i="5" a="1"/>
  <c r="D221" i="5" s="1"/>
  <c r="C221" i="5" a="1"/>
  <c r="C221" i="5" s="1"/>
  <c r="AX220" i="5" a="1"/>
  <c r="AX220" i="5" s="1"/>
  <c r="AW220" i="5" a="1"/>
  <c r="AW220" i="5" s="1"/>
  <c r="AV220" i="5" a="1"/>
  <c r="AV220" i="5" s="1"/>
  <c r="AU220" i="5" a="1"/>
  <c r="AU220" i="5" s="1"/>
  <c r="AT220" i="5" a="1"/>
  <c r="AT220" i="5" s="1"/>
  <c r="AS220" i="5" a="1"/>
  <c r="AS220" i="5" s="1"/>
  <c r="AR220" i="5" a="1"/>
  <c r="AR220" i="5" s="1"/>
  <c r="AQ220" i="5" a="1"/>
  <c r="AQ220" i="5" s="1"/>
  <c r="AP220" i="5" a="1"/>
  <c r="AP220" i="5" s="1"/>
  <c r="AO220" i="5" a="1"/>
  <c r="AO220" i="5" s="1"/>
  <c r="AN220" i="5" a="1"/>
  <c r="AN220" i="5" s="1"/>
  <c r="AM220" i="5" a="1"/>
  <c r="AM220" i="5" s="1"/>
  <c r="AL220" i="5" a="1"/>
  <c r="AL220" i="5" s="1"/>
  <c r="AK220" i="5" a="1"/>
  <c r="AK220" i="5" s="1"/>
  <c r="AJ220" i="5" a="1"/>
  <c r="AJ220" i="5" s="1"/>
  <c r="AI220" i="5" a="1"/>
  <c r="AI220" i="5" s="1"/>
  <c r="AH220" i="5" a="1"/>
  <c r="AH220" i="5" s="1"/>
  <c r="AG220" i="5" a="1"/>
  <c r="AG220" i="5" s="1"/>
  <c r="AF220" i="5" a="1"/>
  <c r="AF220" i="5" s="1"/>
  <c r="AE220" i="5" a="1"/>
  <c r="AE220" i="5" s="1"/>
  <c r="AD220" i="5" a="1"/>
  <c r="AD220" i="5" s="1"/>
  <c r="AC220" i="5" a="1"/>
  <c r="AC220" i="5" s="1"/>
  <c r="AB220" i="5" a="1"/>
  <c r="AB220" i="5" s="1"/>
  <c r="AA220" i="5" a="1"/>
  <c r="AA220" i="5" s="1"/>
  <c r="Z220" i="5" a="1"/>
  <c r="Z220" i="5" s="1"/>
  <c r="Y220" i="5" a="1"/>
  <c r="Y220" i="5" s="1"/>
  <c r="X220" i="5" a="1"/>
  <c r="X220" i="5" s="1"/>
  <c r="W220" i="5" a="1"/>
  <c r="W220" i="5" s="1"/>
  <c r="V220" i="5" a="1"/>
  <c r="V220" i="5" s="1"/>
  <c r="U220" i="5" a="1"/>
  <c r="U220" i="5" s="1"/>
  <c r="T220" i="5" a="1"/>
  <c r="T220" i="5" s="1"/>
  <c r="S220" i="5" a="1"/>
  <c r="S220" i="5" s="1"/>
  <c r="R220" i="5" a="1"/>
  <c r="R220" i="5" s="1"/>
  <c r="Q220" i="5" a="1"/>
  <c r="Q220" i="5" s="1"/>
  <c r="P220" i="5" a="1"/>
  <c r="P220" i="5" s="1"/>
  <c r="O220" i="5" a="1"/>
  <c r="O220" i="5" s="1"/>
  <c r="N220" i="5" a="1"/>
  <c r="N220" i="5" s="1"/>
  <c r="M220" i="5" a="1"/>
  <c r="M220" i="5" s="1"/>
  <c r="L220" i="5" a="1"/>
  <c r="L220" i="5" s="1"/>
  <c r="K220" i="5" a="1"/>
  <c r="K220" i="5" s="1"/>
  <c r="J220" i="5" a="1"/>
  <c r="J220" i="5" s="1"/>
  <c r="I220" i="5" a="1"/>
  <c r="I220" i="5" s="1"/>
  <c r="H220" i="5" a="1"/>
  <c r="H220" i="5" s="1"/>
  <c r="G220" i="5" a="1"/>
  <c r="G220" i="5" s="1"/>
  <c r="F220" i="5" a="1"/>
  <c r="F220" i="5" s="1"/>
  <c r="E220" i="5" a="1"/>
  <c r="E220" i="5" s="1"/>
  <c r="D220" i="5" a="1"/>
  <c r="D220" i="5" s="1"/>
  <c r="C220" i="5" a="1"/>
  <c r="C220" i="5" s="1"/>
  <c r="AX219" i="5" a="1"/>
  <c r="AX219" i="5" s="1"/>
  <c r="AW219" i="5" a="1"/>
  <c r="AW219" i="5" s="1"/>
  <c r="AV219" i="5" a="1"/>
  <c r="AV219" i="5" s="1"/>
  <c r="AU219" i="5" a="1"/>
  <c r="AU219" i="5" s="1"/>
  <c r="AT219" i="5" a="1"/>
  <c r="AT219" i="5" s="1"/>
  <c r="AS219" i="5" a="1"/>
  <c r="AS219" i="5" s="1"/>
  <c r="AR219" i="5" a="1"/>
  <c r="AR219" i="5" s="1"/>
  <c r="AQ219" i="5" a="1"/>
  <c r="AQ219" i="5" s="1"/>
  <c r="AP219" i="5" a="1"/>
  <c r="AP219" i="5" s="1"/>
  <c r="AO219" i="5" a="1"/>
  <c r="AO219" i="5" s="1"/>
  <c r="AN219" i="5" a="1"/>
  <c r="AN219" i="5" s="1"/>
  <c r="AM219" i="5" a="1"/>
  <c r="AM219" i="5" s="1"/>
  <c r="AL219" i="5" a="1"/>
  <c r="AL219" i="5" s="1"/>
  <c r="AK219" i="5" a="1"/>
  <c r="AK219" i="5" s="1"/>
  <c r="AJ219" i="5" a="1"/>
  <c r="AJ219" i="5" s="1"/>
  <c r="AI219" i="5" a="1"/>
  <c r="AI219" i="5" s="1"/>
  <c r="AH219" i="5" a="1"/>
  <c r="AH219" i="5" s="1"/>
  <c r="AG219" i="5" a="1"/>
  <c r="AG219" i="5" s="1"/>
  <c r="AF219" i="5" a="1"/>
  <c r="AF219" i="5" s="1"/>
  <c r="AE219" i="5" a="1"/>
  <c r="AE219" i="5" s="1"/>
  <c r="AD219" i="5" a="1"/>
  <c r="AD219" i="5" s="1"/>
  <c r="AC219" i="5" a="1"/>
  <c r="AC219" i="5" s="1"/>
  <c r="AB219" i="5" a="1"/>
  <c r="AB219" i="5" s="1"/>
  <c r="AA219" i="5" a="1"/>
  <c r="AA219" i="5" s="1"/>
  <c r="Z219" i="5" a="1"/>
  <c r="Z219" i="5" s="1"/>
  <c r="Y219" i="5" a="1"/>
  <c r="Y219" i="5" s="1"/>
  <c r="X219" i="5" a="1"/>
  <c r="X219" i="5" s="1"/>
  <c r="W219" i="5" a="1"/>
  <c r="W219" i="5" s="1"/>
  <c r="V219" i="5" a="1"/>
  <c r="V219" i="5" s="1"/>
  <c r="U219" i="5" a="1"/>
  <c r="U219" i="5" s="1"/>
  <c r="T219" i="5" a="1"/>
  <c r="T219" i="5" s="1"/>
  <c r="S219" i="5" a="1"/>
  <c r="S219" i="5" s="1"/>
  <c r="R219" i="5" a="1"/>
  <c r="R219" i="5" s="1"/>
  <c r="Q219" i="5" a="1"/>
  <c r="Q219" i="5" s="1"/>
  <c r="P219" i="5" a="1"/>
  <c r="P219" i="5" s="1"/>
  <c r="O219" i="5" a="1"/>
  <c r="O219" i="5" s="1"/>
  <c r="N219" i="5" a="1"/>
  <c r="N219" i="5" s="1"/>
  <c r="M219" i="5" a="1"/>
  <c r="M219" i="5" s="1"/>
  <c r="L219" i="5" a="1"/>
  <c r="L219" i="5" s="1"/>
  <c r="K219" i="5" a="1"/>
  <c r="K219" i="5" s="1"/>
  <c r="J219" i="5" a="1"/>
  <c r="J219" i="5" s="1"/>
  <c r="I219" i="5" a="1"/>
  <c r="I219" i="5" s="1"/>
  <c r="H219" i="5" a="1"/>
  <c r="H219" i="5" s="1"/>
  <c r="G219" i="5" a="1"/>
  <c r="G219" i="5" s="1"/>
  <c r="F219" i="5" a="1"/>
  <c r="F219" i="5" s="1"/>
  <c r="E219" i="5" a="1"/>
  <c r="E219" i="5" s="1"/>
  <c r="D219" i="5" a="1"/>
  <c r="D219" i="5" s="1"/>
  <c r="C219" i="5" a="1"/>
  <c r="C219" i="5" s="1"/>
  <c r="AX218" i="5" a="1"/>
  <c r="AX218" i="5" s="1"/>
  <c r="AW218" i="5" a="1"/>
  <c r="AW218" i="5" s="1"/>
  <c r="AV218" i="5" a="1"/>
  <c r="AV218" i="5" s="1"/>
  <c r="AU218" i="5" a="1"/>
  <c r="AU218" i="5" s="1"/>
  <c r="AT218" i="5" a="1"/>
  <c r="AT218" i="5" s="1"/>
  <c r="AS218" i="5" a="1"/>
  <c r="AS218" i="5" s="1"/>
  <c r="AR218" i="5" a="1"/>
  <c r="AR218" i="5" s="1"/>
  <c r="AQ218" i="5" a="1"/>
  <c r="AQ218" i="5" s="1"/>
  <c r="AP218" i="5" a="1"/>
  <c r="AP218" i="5" s="1"/>
  <c r="AO218" i="5" a="1"/>
  <c r="AO218" i="5" s="1"/>
  <c r="AN218" i="5" a="1"/>
  <c r="AN218" i="5" s="1"/>
  <c r="AM218" i="5" a="1"/>
  <c r="AM218" i="5" s="1"/>
  <c r="AL218" i="5" a="1"/>
  <c r="AL218" i="5" s="1"/>
  <c r="AK218" i="5" a="1"/>
  <c r="AK218" i="5" s="1"/>
  <c r="AJ218" i="5" a="1"/>
  <c r="AJ218" i="5" s="1"/>
  <c r="AI218" i="5" a="1"/>
  <c r="AI218" i="5" s="1"/>
  <c r="AH218" i="5" a="1"/>
  <c r="AH218" i="5" s="1"/>
  <c r="AG218" i="5" a="1"/>
  <c r="AG218" i="5" s="1"/>
  <c r="AF218" i="5" a="1"/>
  <c r="AF218" i="5" s="1"/>
  <c r="AE218" i="5" a="1"/>
  <c r="AE218" i="5" s="1"/>
  <c r="AD218" i="5" a="1"/>
  <c r="AD218" i="5" s="1"/>
  <c r="AC218" i="5" a="1"/>
  <c r="AC218" i="5" s="1"/>
  <c r="AB218" i="5" a="1"/>
  <c r="AB218" i="5" s="1"/>
  <c r="AA218" i="5" a="1"/>
  <c r="AA218" i="5" s="1"/>
  <c r="Z218" i="5" a="1"/>
  <c r="Z218" i="5" s="1"/>
  <c r="Y218" i="5" a="1"/>
  <c r="Y218" i="5" s="1"/>
  <c r="X218" i="5" a="1"/>
  <c r="X218" i="5" s="1"/>
  <c r="W218" i="5" a="1"/>
  <c r="W218" i="5" s="1"/>
  <c r="V218" i="5" a="1"/>
  <c r="V218" i="5" s="1"/>
  <c r="U218" i="5" a="1"/>
  <c r="U218" i="5" s="1"/>
  <c r="T218" i="5" a="1"/>
  <c r="T218" i="5" s="1"/>
  <c r="S218" i="5" a="1"/>
  <c r="S218" i="5" s="1"/>
  <c r="R218" i="5" a="1"/>
  <c r="R218" i="5" s="1"/>
  <c r="Q218" i="5" a="1"/>
  <c r="Q218" i="5" s="1"/>
  <c r="P218" i="5" a="1"/>
  <c r="P218" i="5" s="1"/>
  <c r="O218" i="5" a="1"/>
  <c r="O218" i="5" s="1"/>
  <c r="N218" i="5" a="1"/>
  <c r="N218" i="5" s="1"/>
  <c r="M218" i="5" a="1"/>
  <c r="M218" i="5" s="1"/>
  <c r="L218" i="5" a="1"/>
  <c r="L218" i="5" s="1"/>
  <c r="K218" i="5" a="1"/>
  <c r="K218" i="5" s="1"/>
  <c r="J218" i="5" a="1"/>
  <c r="J218" i="5" s="1"/>
  <c r="I218" i="5" a="1"/>
  <c r="I218" i="5" s="1"/>
  <c r="H218" i="5" a="1"/>
  <c r="H218" i="5" s="1"/>
  <c r="G218" i="5" a="1"/>
  <c r="G218" i="5" s="1"/>
  <c r="F218" i="5" a="1"/>
  <c r="F218" i="5" s="1"/>
  <c r="E218" i="5" a="1"/>
  <c r="E218" i="5" s="1"/>
  <c r="D218" i="5" a="1"/>
  <c r="D218" i="5" s="1"/>
  <c r="C218" i="5" a="1"/>
  <c r="C218" i="5" s="1"/>
  <c r="AX217" i="5" a="1"/>
  <c r="AX217" i="5" s="1"/>
  <c r="AW217" i="5" a="1"/>
  <c r="AW217" i="5" s="1"/>
  <c r="AV217" i="5" a="1"/>
  <c r="AV217" i="5" s="1"/>
  <c r="AU217" i="5" a="1"/>
  <c r="AU217" i="5" s="1"/>
  <c r="AT217" i="5" a="1"/>
  <c r="AT217" i="5" s="1"/>
  <c r="AS217" i="5" a="1"/>
  <c r="AS217" i="5" s="1"/>
  <c r="AR217" i="5" a="1"/>
  <c r="AR217" i="5" s="1"/>
  <c r="AQ217" i="5" a="1"/>
  <c r="AQ217" i="5" s="1"/>
  <c r="AP217" i="5" a="1"/>
  <c r="AP217" i="5" s="1"/>
  <c r="AO217" i="5" a="1"/>
  <c r="AO217" i="5" s="1"/>
  <c r="AN217" i="5" a="1"/>
  <c r="AN217" i="5" s="1"/>
  <c r="AM217" i="5" a="1"/>
  <c r="AM217" i="5" s="1"/>
  <c r="AL217" i="5" a="1"/>
  <c r="AL217" i="5" s="1"/>
  <c r="AK217" i="5" a="1"/>
  <c r="AK217" i="5" s="1"/>
  <c r="AJ217" i="5" a="1"/>
  <c r="AJ217" i="5" s="1"/>
  <c r="AI217" i="5" a="1"/>
  <c r="AI217" i="5" s="1"/>
  <c r="AH217" i="5" a="1"/>
  <c r="AH217" i="5" s="1"/>
  <c r="AG217" i="5" a="1"/>
  <c r="AG217" i="5" s="1"/>
  <c r="AF217" i="5" a="1"/>
  <c r="AF217" i="5" s="1"/>
  <c r="AE217" i="5" a="1"/>
  <c r="AE217" i="5" s="1"/>
  <c r="AD217" i="5" a="1"/>
  <c r="AD217" i="5" s="1"/>
  <c r="AC217" i="5" a="1"/>
  <c r="AC217" i="5" s="1"/>
  <c r="AB217" i="5" a="1"/>
  <c r="AB217" i="5" s="1"/>
  <c r="AA217" i="5" a="1"/>
  <c r="AA217" i="5" s="1"/>
  <c r="Z217" i="5" a="1"/>
  <c r="Z217" i="5" s="1"/>
  <c r="Y217" i="5" a="1"/>
  <c r="Y217" i="5" s="1"/>
  <c r="X217" i="5" a="1"/>
  <c r="X217" i="5" s="1"/>
  <c r="W217" i="5" a="1"/>
  <c r="W217" i="5" s="1"/>
  <c r="V217" i="5" a="1"/>
  <c r="V217" i="5" s="1"/>
  <c r="U217" i="5" a="1"/>
  <c r="U217" i="5" s="1"/>
  <c r="T217" i="5" a="1"/>
  <c r="T217" i="5" s="1"/>
  <c r="S217" i="5" a="1"/>
  <c r="S217" i="5" s="1"/>
  <c r="R217" i="5" a="1"/>
  <c r="R217" i="5" s="1"/>
  <c r="Q217" i="5" a="1"/>
  <c r="Q217" i="5" s="1"/>
  <c r="P217" i="5" a="1"/>
  <c r="P217" i="5" s="1"/>
  <c r="O217" i="5" a="1"/>
  <c r="O217" i="5" s="1"/>
  <c r="N217" i="5" a="1"/>
  <c r="N217" i="5" s="1"/>
  <c r="M217" i="5" a="1"/>
  <c r="M217" i="5" s="1"/>
  <c r="L217" i="5" a="1"/>
  <c r="L217" i="5" s="1"/>
  <c r="K217" i="5" a="1"/>
  <c r="K217" i="5" s="1"/>
  <c r="J217" i="5" a="1"/>
  <c r="J217" i="5" s="1"/>
  <c r="I217" i="5" a="1"/>
  <c r="I217" i="5" s="1"/>
  <c r="H217" i="5" a="1"/>
  <c r="H217" i="5" s="1"/>
  <c r="G217" i="5" a="1"/>
  <c r="G217" i="5" s="1"/>
  <c r="F217" i="5" a="1"/>
  <c r="F217" i="5" s="1"/>
  <c r="E217" i="5" a="1"/>
  <c r="E217" i="5" s="1"/>
  <c r="D217" i="5" a="1"/>
  <c r="D217" i="5" s="1"/>
  <c r="C217" i="5" a="1"/>
  <c r="C217" i="5" s="1"/>
  <c r="AX216" i="5" a="1"/>
  <c r="AX216" i="5" s="1"/>
  <c r="AW216" i="5" a="1"/>
  <c r="AW216" i="5" s="1"/>
  <c r="AV216" i="5" a="1"/>
  <c r="AV216" i="5" s="1"/>
  <c r="AU216" i="5" a="1"/>
  <c r="AU216" i="5" s="1"/>
  <c r="AT216" i="5" a="1"/>
  <c r="AT216" i="5" s="1"/>
  <c r="AS216" i="5" a="1"/>
  <c r="AS216" i="5" s="1"/>
  <c r="AR216" i="5" a="1"/>
  <c r="AR216" i="5" s="1"/>
  <c r="AQ216" i="5" a="1"/>
  <c r="AQ216" i="5" s="1"/>
  <c r="AP216" i="5" a="1"/>
  <c r="AP216" i="5" s="1"/>
  <c r="AO216" i="5" a="1"/>
  <c r="AO216" i="5" s="1"/>
  <c r="AN216" i="5" a="1"/>
  <c r="AN216" i="5" s="1"/>
  <c r="AM216" i="5" a="1"/>
  <c r="AM216" i="5" s="1"/>
  <c r="AL216" i="5" a="1"/>
  <c r="AL216" i="5" s="1"/>
  <c r="AK216" i="5" a="1"/>
  <c r="AK216" i="5" s="1"/>
  <c r="AJ216" i="5" a="1"/>
  <c r="AJ216" i="5" s="1"/>
  <c r="AI216" i="5" a="1"/>
  <c r="AI216" i="5" s="1"/>
  <c r="AH216" i="5" a="1"/>
  <c r="AH216" i="5" s="1"/>
  <c r="AG216" i="5" a="1"/>
  <c r="AG216" i="5" s="1"/>
  <c r="AF216" i="5" a="1"/>
  <c r="AF216" i="5" s="1"/>
  <c r="AE216" i="5" a="1"/>
  <c r="AE216" i="5" s="1"/>
  <c r="AD216" i="5" a="1"/>
  <c r="AD216" i="5" s="1"/>
  <c r="AC216" i="5" a="1"/>
  <c r="AC216" i="5" s="1"/>
  <c r="AB216" i="5" a="1"/>
  <c r="AB216" i="5" s="1"/>
  <c r="AA216" i="5" a="1"/>
  <c r="AA216" i="5" s="1"/>
  <c r="Z216" i="5" a="1"/>
  <c r="Z216" i="5" s="1"/>
  <c r="Y216" i="5" a="1"/>
  <c r="Y216" i="5" s="1"/>
  <c r="X216" i="5" a="1"/>
  <c r="X216" i="5" s="1"/>
  <c r="W216" i="5" a="1"/>
  <c r="W216" i="5" s="1"/>
  <c r="V216" i="5" a="1"/>
  <c r="V216" i="5" s="1"/>
  <c r="U216" i="5" a="1"/>
  <c r="U216" i="5" s="1"/>
  <c r="T216" i="5" a="1"/>
  <c r="T216" i="5" s="1"/>
  <c r="S216" i="5" a="1"/>
  <c r="S216" i="5" s="1"/>
  <c r="R216" i="5" a="1"/>
  <c r="R216" i="5" s="1"/>
  <c r="Q216" i="5" a="1"/>
  <c r="Q216" i="5" s="1"/>
  <c r="P216" i="5" a="1"/>
  <c r="P216" i="5" s="1"/>
  <c r="O216" i="5" a="1"/>
  <c r="O216" i="5" s="1"/>
  <c r="N216" i="5" a="1"/>
  <c r="N216" i="5" s="1"/>
  <c r="M216" i="5" a="1"/>
  <c r="M216" i="5" s="1"/>
  <c r="L216" i="5" a="1"/>
  <c r="L216" i="5" s="1"/>
  <c r="K216" i="5" a="1"/>
  <c r="K216" i="5" s="1"/>
  <c r="J216" i="5" a="1"/>
  <c r="J216" i="5" s="1"/>
  <c r="I216" i="5" a="1"/>
  <c r="I216" i="5" s="1"/>
  <c r="H216" i="5" a="1"/>
  <c r="H216" i="5" s="1"/>
  <c r="G216" i="5" a="1"/>
  <c r="G216" i="5" s="1"/>
  <c r="F216" i="5" a="1"/>
  <c r="F216" i="5" s="1"/>
  <c r="E216" i="5" a="1"/>
  <c r="E216" i="5" s="1"/>
  <c r="D216" i="5" a="1"/>
  <c r="D216" i="5" s="1"/>
  <c r="C216" i="5" a="1"/>
  <c r="C216" i="5" s="1"/>
  <c r="AX215" i="5" a="1"/>
  <c r="AX215" i="5" s="1"/>
  <c r="AW215" i="5" a="1"/>
  <c r="AW215" i="5" s="1"/>
  <c r="AV215" i="5" a="1"/>
  <c r="AV215" i="5" s="1"/>
  <c r="AU215" i="5" a="1"/>
  <c r="AU215" i="5" s="1"/>
  <c r="AT215" i="5" a="1"/>
  <c r="AT215" i="5" s="1"/>
  <c r="AS215" i="5" a="1"/>
  <c r="AS215" i="5" s="1"/>
  <c r="AR215" i="5" a="1"/>
  <c r="AR215" i="5" s="1"/>
  <c r="AQ215" i="5" a="1"/>
  <c r="AQ215" i="5" s="1"/>
  <c r="AP215" i="5" a="1"/>
  <c r="AP215" i="5" s="1"/>
  <c r="AO215" i="5" a="1"/>
  <c r="AO215" i="5" s="1"/>
  <c r="AN215" i="5" a="1"/>
  <c r="AN215" i="5" s="1"/>
  <c r="AM215" i="5" a="1"/>
  <c r="AM215" i="5" s="1"/>
  <c r="AL215" i="5" a="1"/>
  <c r="AL215" i="5" s="1"/>
  <c r="AK215" i="5" a="1"/>
  <c r="AK215" i="5" s="1"/>
  <c r="AJ215" i="5" a="1"/>
  <c r="AJ215" i="5" s="1"/>
  <c r="AI215" i="5" a="1"/>
  <c r="AI215" i="5" s="1"/>
  <c r="AH215" i="5" a="1"/>
  <c r="AH215" i="5" s="1"/>
  <c r="AG215" i="5" a="1"/>
  <c r="AG215" i="5" s="1"/>
  <c r="AF215" i="5" a="1"/>
  <c r="AF215" i="5" s="1"/>
  <c r="AE215" i="5" a="1"/>
  <c r="AE215" i="5" s="1"/>
  <c r="AD215" i="5" a="1"/>
  <c r="AD215" i="5" s="1"/>
  <c r="AC215" i="5" a="1"/>
  <c r="AC215" i="5" s="1"/>
  <c r="AB215" i="5" a="1"/>
  <c r="AB215" i="5" s="1"/>
  <c r="AA215" i="5" a="1"/>
  <c r="AA215" i="5" s="1"/>
  <c r="Z215" i="5" a="1"/>
  <c r="Z215" i="5" s="1"/>
  <c r="Y215" i="5" a="1"/>
  <c r="Y215" i="5" s="1"/>
  <c r="X215" i="5" a="1"/>
  <c r="X215" i="5" s="1"/>
  <c r="W215" i="5" a="1"/>
  <c r="W215" i="5" s="1"/>
  <c r="V215" i="5" a="1"/>
  <c r="V215" i="5" s="1"/>
  <c r="U215" i="5" a="1"/>
  <c r="U215" i="5" s="1"/>
  <c r="T215" i="5" a="1"/>
  <c r="T215" i="5" s="1"/>
  <c r="S215" i="5" a="1"/>
  <c r="S215" i="5" s="1"/>
  <c r="R215" i="5" a="1"/>
  <c r="R215" i="5" s="1"/>
  <c r="Q215" i="5" a="1"/>
  <c r="Q215" i="5" s="1"/>
  <c r="P215" i="5" a="1"/>
  <c r="P215" i="5" s="1"/>
  <c r="O215" i="5" a="1"/>
  <c r="O215" i="5" s="1"/>
  <c r="N215" i="5" a="1"/>
  <c r="N215" i="5" s="1"/>
  <c r="M215" i="5" a="1"/>
  <c r="M215" i="5" s="1"/>
  <c r="L215" i="5" a="1"/>
  <c r="L215" i="5" s="1"/>
  <c r="K215" i="5" a="1"/>
  <c r="K215" i="5" s="1"/>
  <c r="J215" i="5" a="1"/>
  <c r="J215" i="5" s="1"/>
  <c r="I215" i="5" a="1"/>
  <c r="I215" i="5" s="1"/>
  <c r="H215" i="5" a="1"/>
  <c r="H215" i="5" s="1"/>
  <c r="G215" i="5" a="1"/>
  <c r="G215" i="5" s="1"/>
  <c r="F215" i="5" a="1"/>
  <c r="F215" i="5" s="1"/>
  <c r="E215" i="5" a="1"/>
  <c r="E215" i="5" s="1"/>
  <c r="D215" i="5" a="1"/>
  <c r="D215" i="5" s="1"/>
  <c r="C215" i="5" a="1"/>
  <c r="C215" i="5" s="1"/>
  <c r="AX214" i="5" a="1"/>
  <c r="AX214" i="5" s="1"/>
  <c r="AW214" i="5" a="1"/>
  <c r="AW214" i="5" s="1"/>
  <c r="AV214" i="5" a="1"/>
  <c r="AV214" i="5" s="1"/>
  <c r="AU214" i="5" a="1"/>
  <c r="AU214" i="5" s="1"/>
  <c r="AT214" i="5" a="1"/>
  <c r="AT214" i="5" s="1"/>
  <c r="AS214" i="5" a="1"/>
  <c r="AS214" i="5" s="1"/>
  <c r="AR214" i="5" a="1"/>
  <c r="AR214" i="5" s="1"/>
  <c r="AQ214" i="5" a="1"/>
  <c r="AQ214" i="5" s="1"/>
  <c r="AP214" i="5" a="1"/>
  <c r="AP214" i="5" s="1"/>
  <c r="AO214" i="5" a="1"/>
  <c r="AO214" i="5" s="1"/>
  <c r="AN214" i="5" a="1"/>
  <c r="AN214" i="5" s="1"/>
  <c r="AM214" i="5" a="1"/>
  <c r="AM214" i="5" s="1"/>
  <c r="AL214" i="5" a="1"/>
  <c r="AL214" i="5" s="1"/>
  <c r="AK214" i="5" a="1"/>
  <c r="AK214" i="5" s="1"/>
  <c r="AJ214" i="5" a="1"/>
  <c r="AJ214" i="5" s="1"/>
  <c r="AI214" i="5" a="1"/>
  <c r="AI214" i="5" s="1"/>
  <c r="AH214" i="5" a="1"/>
  <c r="AH214" i="5" s="1"/>
  <c r="AG214" i="5" a="1"/>
  <c r="AG214" i="5" s="1"/>
  <c r="AF214" i="5" a="1"/>
  <c r="AF214" i="5" s="1"/>
  <c r="AE214" i="5" a="1"/>
  <c r="AE214" i="5" s="1"/>
  <c r="AD214" i="5" a="1"/>
  <c r="AD214" i="5" s="1"/>
  <c r="AC214" i="5" a="1"/>
  <c r="AC214" i="5" s="1"/>
  <c r="AB214" i="5" a="1"/>
  <c r="AB214" i="5" s="1"/>
  <c r="AA214" i="5" a="1"/>
  <c r="AA214" i="5" s="1"/>
  <c r="Z214" i="5" a="1"/>
  <c r="Z214" i="5" s="1"/>
  <c r="Y214" i="5" a="1"/>
  <c r="Y214" i="5" s="1"/>
  <c r="X214" i="5" a="1"/>
  <c r="X214" i="5" s="1"/>
  <c r="W214" i="5" a="1"/>
  <c r="W214" i="5" s="1"/>
  <c r="V214" i="5" a="1"/>
  <c r="V214" i="5" s="1"/>
  <c r="U214" i="5" a="1"/>
  <c r="U214" i="5" s="1"/>
  <c r="T214" i="5" a="1"/>
  <c r="T214" i="5" s="1"/>
  <c r="S214" i="5" a="1"/>
  <c r="S214" i="5" s="1"/>
  <c r="R214" i="5" a="1"/>
  <c r="R214" i="5" s="1"/>
  <c r="Q214" i="5" a="1"/>
  <c r="Q214" i="5" s="1"/>
  <c r="P214" i="5" a="1"/>
  <c r="P214" i="5" s="1"/>
  <c r="O214" i="5" a="1"/>
  <c r="O214" i="5" s="1"/>
  <c r="N214" i="5" a="1"/>
  <c r="N214" i="5" s="1"/>
  <c r="M214" i="5" a="1"/>
  <c r="M214" i="5" s="1"/>
  <c r="L214" i="5" a="1"/>
  <c r="L214" i="5" s="1"/>
  <c r="K214" i="5" a="1"/>
  <c r="K214" i="5" s="1"/>
  <c r="J214" i="5" a="1"/>
  <c r="J214" i="5" s="1"/>
  <c r="I214" i="5" a="1"/>
  <c r="I214" i="5" s="1"/>
  <c r="H214" i="5" a="1"/>
  <c r="H214" i="5" s="1"/>
  <c r="G214" i="5" a="1"/>
  <c r="G214" i="5" s="1"/>
  <c r="F214" i="5" a="1"/>
  <c r="F214" i="5" s="1"/>
  <c r="E214" i="5" a="1"/>
  <c r="E214" i="5" s="1"/>
  <c r="D214" i="5" a="1"/>
  <c r="D214" i="5" s="1"/>
  <c r="C214" i="5" a="1"/>
  <c r="C214" i="5" s="1"/>
  <c r="AX213" i="5" a="1"/>
  <c r="AX213" i="5" s="1"/>
  <c r="AW213" i="5" a="1"/>
  <c r="AW213" i="5" s="1"/>
  <c r="AV213" i="5" a="1"/>
  <c r="AV213" i="5" s="1"/>
  <c r="AU213" i="5" a="1"/>
  <c r="AU213" i="5" s="1"/>
  <c r="AT213" i="5" a="1"/>
  <c r="AT213" i="5" s="1"/>
  <c r="AS213" i="5" a="1"/>
  <c r="AS213" i="5" s="1"/>
  <c r="AR213" i="5" a="1"/>
  <c r="AR213" i="5" s="1"/>
  <c r="AQ213" i="5" a="1"/>
  <c r="AQ213" i="5" s="1"/>
  <c r="AP213" i="5" a="1"/>
  <c r="AP213" i="5" s="1"/>
  <c r="AO213" i="5" a="1"/>
  <c r="AO213" i="5" s="1"/>
  <c r="AN213" i="5" a="1"/>
  <c r="AN213" i="5" s="1"/>
  <c r="AM213" i="5" a="1"/>
  <c r="AM213" i="5" s="1"/>
  <c r="AL213" i="5" a="1"/>
  <c r="AL213" i="5" s="1"/>
  <c r="AK213" i="5" a="1"/>
  <c r="AK213" i="5" s="1"/>
  <c r="AJ213" i="5" a="1"/>
  <c r="AJ213" i="5" s="1"/>
  <c r="AI213" i="5" a="1"/>
  <c r="AI213" i="5" s="1"/>
  <c r="AH213" i="5" a="1"/>
  <c r="AH213" i="5" s="1"/>
  <c r="AG213" i="5" a="1"/>
  <c r="AG213" i="5" s="1"/>
  <c r="AF213" i="5" a="1"/>
  <c r="AF213" i="5" s="1"/>
  <c r="AE213" i="5" a="1"/>
  <c r="AE213" i="5" s="1"/>
  <c r="AD213" i="5" a="1"/>
  <c r="AD213" i="5" s="1"/>
  <c r="AC213" i="5" a="1"/>
  <c r="AC213" i="5" s="1"/>
  <c r="AB213" i="5" a="1"/>
  <c r="AB213" i="5" s="1"/>
  <c r="AA213" i="5" a="1"/>
  <c r="AA213" i="5" s="1"/>
  <c r="Z213" i="5" a="1"/>
  <c r="Z213" i="5" s="1"/>
  <c r="Y213" i="5" a="1"/>
  <c r="Y213" i="5" s="1"/>
  <c r="X213" i="5" a="1"/>
  <c r="X213" i="5" s="1"/>
  <c r="W213" i="5" a="1"/>
  <c r="W213" i="5" s="1"/>
  <c r="V213" i="5" a="1"/>
  <c r="V213" i="5" s="1"/>
  <c r="U213" i="5" a="1"/>
  <c r="U213" i="5" s="1"/>
  <c r="T213" i="5" a="1"/>
  <c r="T213" i="5" s="1"/>
  <c r="S213" i="5" a="1"/>
  <c r="S213" i="5" s="1"/>
  <c r="R213" i="5" a="1"/>
  <c r="R213" i="5" s="1"/>
  <c r="Q213" i="5" a="1"/>
  <c r="Q213" i="5" s="1"/>
  <c r="P213" i="5" a="1"/>
  <c r="P213" i="5" s="1"/>
  <c r="O213" i="5" a="1"/>
  <c r="O213" i="5" s="1"/>
  <c r="N213" i="5" a="1"/>
  <c r="N213" i="5" s="1"/>
  <c r="M213" i="5" a="1"/>
  <c r="M213" i="5" s="1"/>
  <c r="L213" i="5" a="1"/>
  <c r="L213" i="5" s="1"/>
  <c r="K213" i="5" a="1"/>
  <c r="K213" i="5" s="1"/>
  <c r="J213" i="5" a="1"/>
  <c r="J213" i="5" s="1"/>
  <c r="I213" i="5" a="1"/>
  <c r="I213" i="5" s="1"/>
  <c r="H213" i="5" a="1"/>
  <c r="H213" i="5" s="1"/>
  <c r="G213" i="5" a="1"/>
  <c r="G213" i="5" s="1"/>
  <c r="F213" i="5" a="1"/>
  <c r="F213" i="5" s="1"/>
  <c r="E213" i="5" a="1"/>
  <c r="E213" i="5" s="1"/>
  <c r="D213" i="5" a="1"/>
  <c r="D213" i="5" s="1"/>
  <c r="C213" i="5" a="1"/>
  <c r="C213" i="5" s="1"/>
  <c r="AX212" i="5" a="1"/>
  <c r="AX212" i="5" s="1"/>
  <c r="AW212" i="5" a="1"/>
  <c r="AW212" i="5" s="1"/>
  <c r="AV212" i="5" a="1"/>
  <c r="AV212" i="5" s="1"/>
  <c r="AU212" i="5" a="1"/>
  <c r="AU212" i="5" s="1"/>
  <c r="AT212" i="5" a="1"/>
  <c r="AT212" i="5" s="1"/>
  <c r="AS212" i="5" a="1"/>
  <c r="AS212" i="5" s="1"/>
  <c r="AR212" i="5" a="1"/>
  <c r="AR212" i="5" s="1"/>
  <c r="AQ212" i="5" a="1"/>
  <c r="AQ212" i="5" s="1"/>
  <c r="AP212" i="5" a="1"/>
  <c r="AP212" i="5" s="1"/>
  <c r="AO212" i="5" a="1"/>
  <c r="AO212" i="5" s="1"/>
  <c r="AN212" i="5" a="1"/>
  <c r="AN212" i="5" s="1"/>
  <c r="AM212" i="5" a="1"/>
  <c r="AM212" i="5" s="1"/>
  <c r="AL212" i="5" a="1"/>
  <c r="AL212" i="5" s="1"/>
  <c r="AK212" i="5" a="1"/>
  <c r="AK212" i="5" s="1"/>
  <c r="AJ212" i="5" a="1"/>
  <c r="AJ212" i="5" s="1"/>
  <c r="AI212" i="5" a="1"/>
  <c r="AI212" i="5" s="1"/>
  <c r="AH212" i="5" a="1"/>
  <c r="AH212" i="5" s="1"/>
  <c r="AG212" i="5" a="1"/>
  <c r="AG212" i="5" s="1"/>
  <c r="AF212" i="5" a="1"/>
  <c r="AF212" i="5" s="1"/>
  <c r="AE212" i="5" a="1"/>
  <c r="AE212" i="5" s="1"/>
  <c r="AD212" i="5" a="1"/>
  <c r="AD212" i="5" s="1"/>
  <c r="AC212" i="5" a="1"/>
  <c r="AC212" i="5" s="1"/>
  <c r="AB212" i="5" a="1"/>
  <c r="AB212" i="5" s="1"/>
  <c r="AA212" i="5" a="1"/>
  <c r="AA212" i="5" s="1"/>
  <c r="Z212" i="5" a="1"/>
  <c r="Z212" i="5" s="1"/>
  <c r="Y212" i="5" a="1"/>
  <c r="Y212" i="5" s="1"/>
  <c r="X212" i="5" a="1"/>
  <c r="X212" i="5" s="1"/>
  <c r="W212" i="5" a="1"/>
  <c r="W212" i="5" s="1"/>
  <c r="V212" i="5" a="1"/>
  <c r="V212" i="5" s="1"/>
  <c r="U212" i="5" a="1"/>
  <c r="U212" i="5" s="1"/>
  <c r="T212" i="5" a="1"/>
  <c r="T212" i="5" s="1"/>
  <c r="S212" i="5" a="1"/>
  <c r="S212" i="5" s="1"/>
  <c r="R212" i="5" a="1"/>
  <c r="R212" i="5" s="1"/>
  <c r="Q212" i="5" a="1"/>
  <c r="Q212" i="5" s="1"/>
  <c r="P212" i="5" a="1"/>
  <c r="P212" i="5" s="1"/>
  <c r="O212" i="5" a="1"/>
  <c r="O212" i="5" s="1"/>
  <c r="N212" i="5" a="1"/>
  <c r="N212" i="5" s="1"/>
  <c r="M212" i="5" a="1"/>
  <c r="M212" i="5" s="1"/>
  <c r="L212" i="5" a="1"/>
  <c r="L212" i="5" s="1"/>
  <c r="K212" i="5" a="1"/>
  <c r="K212" i="5" s="1"/>
  <c r="J212" i="5" a="1"/>
  <c r="J212" i="5" s="1"/>
  <c r="I212" i="5" a="1"/>
  <c r="I212" i="5" s="1"/>
  <c r="H212" i="5" a="1"/>
  <c r="H212" i="5" s="1"/>
  <c r="G212" i="5" a="1"/>
  <c r="G212" i="5" s="1"/>
  <c r="F212" i="5" a="1"/>
  <c r="F212" i="5" s="1"/>
  <c r="E212" i="5" a="1"/>
  <c r="E212" i="5" s="1"/>
  <c r="D212" i="5" a="1"/>
  <c r="D212" i="5" s="1"/>
  <c r="C212" i="5" a="1"/>
  <c r="C212" i="5" s="1"/>
  <c r="AX211" i="5" a="1"/>
  <c r="AX211" i="5" s="1"/>
  <c r="AW211" i="5" a="1"/>
  <c r="AW211" i="5" s="1"/>
  <c r="AV211" i="5" a="1"/>
  <c r="AV211" i="5" s="1"/>
  <c r="AU211" i="5" a="1"/>
  <c r="AU211" i="5" s="1"/>
  <c r="AT211" i="5" a="1"/>
  <c r="AT211" i="5" s="1"/>
  <c r="AS211" i="5" a="1"/>
  <c r="AS211" i="5" s="1"/>
  <c r="AR211" i="5" a="1"/>
  <c r="AR211" i="5" s="1"/>
  <c r="AQ211" i="5" a="1"/>
  <c r="AQ211" i="5" s="1"/>
  <c r="AP211" i="5" a="1"/>
  <c r="AP211" i="5" s="1"/>
  <c r="AO211" i="5" a="1"/>
  <c r="AO211" i="5" s="1"/>
  <c r="AN211" i="5" a="1"/>
  <c r="AN211" i="5" s="1"/>
  <c r="AM211" i="5" a="1"/>
  <c r="AM211" i="5" s="1"/>
  <c r="AL211" i="5" a="1"/>
  <c r="AL211" i="5" s="1"/>
  <c r="AK211" i="5" a="1"/>
  <c r="AK211" i="5" s="1"/>
  <c r="AJ211" i="5" a="1"/>
  <c r="AJ211" i="5" s="1"/>
  <c r="AI211" i="5" a="1"/>
  <c r="AI211" i="5" s="1"/>
  <c r="AH211" i="5" a="1"/>
  <c r="AH211" i="5" s="1"/>
  <c r="AG211" i="5" a="1"/>
  <c r="AG211" i="5" s="1"/>
  <c r="AF211" i="5" a="1"/>
  <c r="AF211" i="5" s="1"/>
  <c r="AE211" i="5" a="1"/>
  <c r="AE211" i="5" s="1"/>
  <c r="AD211" i="5" a="1"/>
  <c r="AD211" i="5" s="1"/>
  <c r="AC211" i="5" a="1"/>
  <c r="AC211" i="5" s="1"/>
  <c r="AB211" i="5" a="1"/>
  <c r="AB211" i="5" s="1"/>
  <c r="AA211" i="5" a="1"/>
  <c r="AA211" i="5" s="1"/>
  <c r="Z211" i="5" a="1"/>
  <c r="Z211" i="5" s="1"/>
  <c r="Y211" i="5" a="1"/>
  <c r="Y211" i="5" s="1"/>
  <c r="X211" i="5" a="1"/>
  <c r="X211" i="5" s="1"/>
  <c r="W211" i="5" a="1"/>
  <c r="W211" i="5" s="1"/>
  <c r="V211" i="5" a="1"/>
  <c r="V211" i="5" s="1"/>
  <c r="U211" i="5" a="1"/>
  <c r="U211" i="5" s="1"/>
  <c r="T211" i="5" a="1"/>
  <c r="T211" i="5" s="1"/>
  <c r="S211" i="5" a="1"/>
  <c r="S211" i="5" s="1"/>
  <c r="R211" i="5" a="1"/>
  <c r="R211" i="5" s="1"/>
  <c r="Q211" i="5" a="1"/>
  <c r="Q211" i="5" s="1"/>
  <c r="P211" i="5" a="1"/>
  <c r="P211" i="5" s="1"/>
  <c r="O211" i="5" a="1"/>
  <c r="O211" i="5" s="1"/>
  <c r="N211" i="5" a="1"/>
  <c r="N211" i="5" s="1"/>
  <c r="M211" i="5" a="1"/>
  <c r="M211" i="5" s="1"/>
  <c r="L211" i="5" a="1"/>
  <c r="L211" i="5" s="1"/>
  <c r="K211" i="5" a="1"/>
  <c r="K211" i="5" s="1"/>
  <c r="J211" i="5" a="1"/>
  <c r="J211" i="5" s="1"/>
  <c r="I211" i="5" a="1"/>
  <c r="I211" i="5" s="1"/>
  <c r="H211" i="5" a="1"/>
  <c r="H211" i="5" s="1"/>
  <c r="G211" i="5" a="1"/>
  <c r="G211" i="5" s="1"/>
  <c r="F211" i="5" a="1"/>
  <c r="F211" i="5" s="1"/>
  <c r="E211" i="5" a="1"/>
  <c r="E211" i="5" s="1"/>
  <c r="D211" i="5" a="1"/>
  <c r="D211" i="5" s="1"/>
  <c r="C211" i="5" a="1"/>
  <c r="C211" i="5" s="1"/>
  <c r="AX210" i="5" a="1"/>
  <c r="AX210" i="5" s="1"/>
  <c r="AW210" i="5" a="1"/>
  <c r="AW210" i="5" s="1"/>
  <c r="AV210" i="5" a="1"/>
  <c r="AV210" i="5" s="1"/>
  <c r="AU210" i="5" a="1"/>
  <c r="AU210" i="5" s="1"/>
  <c r="AT210" i="5" a="1"/>
  <c r="AT210" i="5" s="1"/>
  <c r="AS210" i="5" a="1"/>
  <c r="AS210" i="5" s="1"/>
  <c r="AR210" i="5" a="1"/>
  <c r="AR210" i="5" s="1"/>
  <c r="AQ210" i="5" a="1"/>
  <c r="AQ210" i="5" s="1"/>
  <c r="AP210" i="5" a="1"/>
  <c r="AP210" i="5" s="1"/>
  <c r="AO210" i="5" a="1"/>
  <c r="AO210" i="5" s="1"/>
  <c r="AN210" i="5" a="1"/>
  <c r="AN210" i="5" s="1"/>
  <c r="AM210" i="5" a="1"/>
  <c r="AM210" i="5" s="1"/>
  <c r="AL210" i="5" a="1"/>
  <c r="AL210" i="5" s="1"/>
  <c r="AK210" i="5" a="1"/>
  <c r="AK210" i="5" s="1"/>
  <c r="AJ210" i="5" a="1"/>
  <c r="AJ210" i="5" s="1"/>
  <c r="AI210" i="5" a="1"/>
  <c r="AI210" i="5" s="1"/>
  <c r="AH210" i="5" a="1"/>
  <c r="AH210" i="5" s="1"/>
  <c r="AG210" i="5" a="1"/>
  <c r="AG210" i="5" s="1"/>
  <c r="AF210" i="5" a="1"/>
  <c r="AF210" i="5" s="1"/>
  <c r="AE210" i="5" a="1"/>
  <c r="AE210" i="5" s="1"/>
  <c r="AD210" i="5" a="1"/>
  <c r="AD210" i="5" s="1"/>
  <c r="AC210" i="5" a="1"/>
  <c r="AC210" i="5" s="1"/>
  <c r="AB210" i="5" a="1"/>
  <c r="AB210" i="5" s="1"/>
  <c r="AA210" i="5" a="1"/>
  <c r="AA210" i="5" s="1"/>
  <c r="Z210" i="5" a="1"/>
  <c r="Z210" i="5" s="1"/>
  <c r="Y210" i="5" a="1"/>
  <c r="Y210" i="5" s="1"/>
  <c r="X210" i="5" a="1"/>
  <c r="X210" i="5" s="1"/>
  <c r="W210" i="5" a="1"/>
  <c r="W210" i="5" s="1"/>
  <c r="V210" i="5" a="1"/>
  <c r="V210" i="5" s="1"/>
  <c r="U210" i="5" a="1"/>
  <c r="U210" i="5" s="1"/>
  <c r="T210" i="5" a="1"/>
  <c r="T210" i="5" s="1"/>
  <c r="S210" i="5" a="1"/>
  <c r="S210" i="5" s="1"/>
  <c r="R210" i="5" a="1"/>
  <c r="R210" i="5" s="1"/>
  <c r="Q210" i="5" a="1"/>
  <c r="Q210" i="5" s="1"/>
  <c r="P210" i="5" a="1"/>
  <c r="P210" i="5" s="1"/>
  <c r="O210" i="5" a="1"/>
  <c r="O210" i="5" s="1"/>
  <c r="N210" i="5" a="1"/>
  <c r="N210" i="5" s="1"/>
  <c r="M210" i="5" a="1"/>
  <c r="M210" i="5" s="1"/>
  <c r="L210" i="5" a="1"/>
  <c r="L210" i="5" s="1"/>
  <c r="K210" i="5" a="1"/>
  <c r="K210" i="5" s="1"/>
  <c r="J210" i="5" a="1"/>
  <c r="J210" i="5" s="1"/>
  <c r="I210" i="5" a="1"/>
  <c r="I210" i="5" s="1"/>
  <c r="H210" i="5" a="1"/>
  <c r="H210" i="5" s="1"/>
  <c r="G210" i="5" a="1"/>
  <c r="G210" i="5" s="1"/>
  <c r="F210" i="5" a="1"/>
  <c r="F210" i="5" s="1"/>
  <c r="E210" i="5" a="1"/>
  <c r="E210" i="5" s="1"/>
  <c r="D210" i="5" a="1"/>
  <c r="D210" i="5" s="1"/>
  <c r="C210" i="5" a="1"/>
  <c r="C210" i="5" s="1"/>
  <c r="AX209" i="5" a="1"/>
  <c r="AX209" i="5" s="1"/>
  <c r="AW209" i="5" a="1"/>
  <c r="AW209" i="5" s="1"/>
  <c r="AV209" i="5" a="1"/>
  <c r="AV209" i="5" s="1"/>
  <c r="AU209" i="5" a="1"/>
  <c r="AU209" i="5" s="1"/>
  <c r="AT209" i="5" a="1"/>
  <c r="AT209" i="5" s="1"/>
  <c r="AS209" i="5" a="1"/>
  <c r="AS209" i="5" s="1"/>
  <c r="AR209" i="5" a="1"/>
  <c r="AR209" i="5" s="1"/>
  <c r="AQ209" i="5" a="1"/>
  <c r="AQ209" i="5" s="1"/>
  <c r="AP209" i="5" a="1"/>
  <c r="AP209" i="5" s="1"/>
  <c r="AO209" i="5" a="1"/>
  <c r="AO209" i="5" s="1"/>
  <c r="AN209" i="5" a="1"/>
  <c r="AN209" i="5" s="1"/>
  <c r="AM209" i="5" a="1"/>
  <c r="AM209" i="5" s="1"/>
  <c r="AL209" i="5" a="1"/>
  <c r="AL209" i="5" s="1"/>
  <c r="AK209" i="5" a="1"/>
  <c r="AK209" i="5" s="1"/>
  <c r="AJ209" i="5" a="1"/>
  <c r="AJ209" i="5" s="1"/>
  <c r="AI209" i="5" a="1"/>
  <c r="AI209" i="5" s="1"/>
  <c r="AH209" i="5" a="1"/>
  <c r="AH209" i="5" s="1"/>
  <c r="AG209" i="5" a="1"/>
  <c r="AG209" i="5" s="1"/>
  <c r="AF209" i="5" a="1"/>
  <c r="AF209" i="5" s="1"/>
  <c r="AE209" i="5" a="1"/>
  <c r="AE209" i="5" s="1"/>
  <c r="AD209" i="5" a="1"/>
  <c r="AD209" i="5" s="1"/>
  <c r="AC209" i="5" a="1"/>
  <c r="AC209" i="5" s="1"/>
  <c r="AB209" i="5" a="1"/>
  <c r="AB209" i="5" s="1"/>
  <c r="AA209" i="5" a="1"/>
  <c r="AA209" i="5" s="1"/>
  <c r="Z209" i="5" a="1"/>
  <c r="Z209" i="5" s="1"/>
  <c r="Y209" i="5" a="1"/>
  <c r="Y209" i="5" s="1"/>
  <c r="X209" i="5" a="1"/>
  <c r="X209" i="5" s="1"/>
  <c r="W209" i="5" a="1"/>
  <c r="W209" i="5" s="1"/>
  <c r="V209" i="5" a="1"/>
  <c r="V209" i="5" s="1"/>
  <c r="U209" i="5" a="1"/>
  <c r="U209" i="5" s="1"/>
  <c r="T209" i="5" a="1"/>
  <c r="T209" i="5" s="1"/>
  <c r="S209" i="5" a="1"/>
  <c r="S209" i="5" s="1"/>
  <c r="R209" i="5" a="1"/>
  <c r="R209" i="5" s="1"/>
  <c r="Q209" i="5" a="1"/>
  <c r="Q209" i="5" s="1"/>
  <c r="P209" i="5" a="1"/>
  <c r="P209" i="5" s="1"/>
  <c r="O209" i="5" a="1"/>
  <c r="O209" i="5" s="1"/>
  <c r="N209" i="5" a="1"/>
  <c r="N209" i="5" s="1"/>
  <c r="M209" i="5" a="1"/>
  <c r="M209" i="5" s="1"/>
  <c r="L209" i="5" a="1"/>
  <c r="L209" i="5" s="1"/>
  <c r="K209" i="5" a="1"/>
  <c r="K209" i="5" s="1"/>
  <c r="J209" i="5" a="1"/>
  <c r="J209" i="5" s="1"/>
  <c r="I209" i="5" a="1"/>
  <c r="I209" i="5" s="1"/>
  <c r="H209" i="5" a="1"/>
  <c r="H209" i="5" s="1"/>
  <c r="G209" i="5" a="1"/>
  <c r="G209" i="5" s="1"/>
  <c r="F209" i="5" a="1"/>
  <c r="F209" i="5" s="1"/>
  <c r="E209" i="5" a="1"/>
  <c r="E209" i="5" s="1"/>
  <c r="D209" i="5" a="1"/>
  <c r="D209" i="5" s="1"/>
  <c r="C209" i="5" a="1"/>
  <c r="C209" i="5" s="1"/>
  <c r="AX208" i="5" a="1"/>
  <c r="AX208" i="5" s="1"/>
  <c r="AW208" i="5" a="1"/>
  <c r="AW208" i="5" s="1"/>
  <c r="AV208" i="5" a="1"/>
  <c r="AV208" i="5" s="1"/>
  <c r="AU208" i="5" a="1"/>
  <c r="AU208" i="5" s="1"/>
  <c r="AT208" i="5" a="1"/>
  <c r="AT208" i="5" s="1"/>
  <c r="AS208" i="5" a="1"/>
  <c r="AS208" i="5" s="1"/>
  <c r="AR208" i="5" a="1"/>
  <c r="AR208" i="5" s="1"/>
  <c r="AQ208" i="5" a="1"/>
  <c r="AQ208" i="5" s="1"/>
  <c r="AP208" i="5" a="1"/>
  <c r="AP208" i="5" s="1"/>
  <c r="AO208" i="5" a="1"/>
  <c r="AO208" i="5" s="1"/>
  <c r="AN208" i="5" a="1"/>
  <c r="AN208" i="5" s="1"/>
  <c r="AM208" i="5" a="1"/>
  <c r="AM208" i="5" s="1"/>
  <c r="AL208" i="5" a="1"/>
  <c r="AL208" i="5" s="1"/>
  <c r="AK208" i="5" a="1"/>
  <c r="AK208" i="5" s="1"/>
  <c r="AJ208" i="5" a="1"/>
  <c r="AJ208" i="5" s="1"/>
  <c r="AI208" i="5" a="1"/>
  <c r="AI208" i="5" s="1"/>
  <c r="AH208" i="5" a="1"/>
  <c r="AH208" i="5" s="1"/>
  <c r="AG208" i="5" a="1"/>
  <c r="AG208" i="5" s="1"/>
  <c r="AF208" i="5" a="1"/>
  <c r="AF208" i="5" s="1"/>
  <c r="AE208" i="5" a="1"/>
  <c r="AE208" i="5" s="1"/>
  <c r="AD208" i="5" a="1"/>
  <c r="AD208" i="5" s="1"/>
  <c r="AC208" i="5" a="1"/>
  <c r="AC208" i="5" s="1"/>
  <c r="AB208" i="5" a="1"/>
  <c r="AB208" i="5" s="1"/>
  <c r="AA208" i="5" a="1"/>
  <c r="AA208" i="5" s="1"/>
  <c r="Z208" i="5" a="1"/>
  <c r="Z208" i="5" s="1"/>
  <c r="Y208" i="5" a="1"/>
  <c r="Y208" i="5" s="1"/>
  <c r="X208" i="5" a="1"/>
  <c r="X208" i="5" s="1"/>
  <c r="W208" i="5" a="1"/>
  <c r="W208" i="5" s="1"/>
  <c r="V208" i="5" a="1"/>
  <c r="V208" i="5" s="1"/>
  <c r="U208" i="5" a="1"/>
  <c r="U208" i="5" s="1"/>
  <c r="T208" i="5" a="1"/>
  <c r="T208" i="5" s="1"/>
  <c r="S208" i="5" a="1"/>
  <c r="S208" i="5" s="1"/>
  <c r="R208" i="5" a="1"/>
  <c r="R208" i="5" s="1"/>
  <c r="Q208" i="5" a="1"/>
  <c r="Q208" i="5" s="1"/>
  <c r="P208" i="5" a="1"/>
  <c r="P208" i="5" s="1"/>
  <c r="O208" i="5" a="1"/>
  <c r="O208" i="5" s="1"/>
  <c r="N208" i="5" a="1"/>
  <c r="N208" i="5" s="1"/>
  <c r="M208" i="5" a="1"/>
  <c r="M208" i="5" s="1"/>
  <c r="L208" i="5" a="1"/>
  <c r="L208" i="5" s="1"/>
  <c r="K208" i="5" a="1"/>
  <c r="K208" i="5" s="1"/>
  <c r="J208" i="5" a="1"/>
  <c r="J208" i="5" s="1"/>
  <c r="I208" i="5" a="1"/>
  <c r="I208" i="5" s="1"/>
  <c r="H208" i="5" a="1"/>
  <c r="H208" i="5" s="1"/>
  <c r="G208" i="5" a="1"/>
  <c r="G208" i="5" s="1"/>
  <c r="F208" i="5" a="1"/>
  <c r="F208" i="5" s="1"/>
  <c r="E208" i="5" a="1"/>
  <c r="E208" i="5" s="1"/>
  <c r="D208" i="5" a="1"/>
  <c r="D208" i="5" s="1"/>
  <c r="C208" i="5" a="1"/>
  <c r="C208" i="5" s="1"/>
  <c r="AX207" i="5" a="1"/>
  <c r="AX207" i="5" s="1"/>
  <c r="AW207" i="5" a="1"/>
  <c r="AW207" i="5" s="1"/>
  <c r="AV207" i="5" a="1"/>
  <c r="AV207" i="5" s="1"/>
  <c r="AU207" i="5" a="1"/>
  <c r="AU207" i="5" s="1"/>
  <c r="AT207" i="5" a="1"/>
  <c r="AT207" i="5" s="1"/>
  <c r="AS207" i="5" a="1"/>
  <c r="AS207" i="5" s="1"/>
  <c r="AR207" i="5" a="1"/>
  <c r="AR207" i="5" s="1"/>
  <c r="AQ207" i="5" a="1"/>
  <c r="AQ207" i="5" s="1"/>
  <c r="AP207" i="5" a="1"/>
  <c r="AP207" i="5" s="1"/>
  <c r="AO207" i="5" a="1"/>
  <c r="AO207" i="5" s="1"/>
  <c r="AN207" i="5" a="1"/>
  <c r="AN207" i="5" s="1"/>
  <c r="AM207" i="5" a="1"/>
  <c r="AM207" i="5" s="1"/>
  <c r="AL207" i="5" a="1"/>
  <c r="AL207" i="5" s="1"/>
  <c r="AK207" i="5" a="1"/>
  <c r="AK207" i="5" s="1"/>
  <c r="AJ207" i="5" a="1"/>
  <c r="AJ207" i="5" s="1"/>
  <c r="AI207" i="5" a="1"/>
  <c r="AI207" i="5" s="1"/>
  <c r="AH207" i="5" a="1"/>
  <c r="AH207" i="5" s="1"/>
  <c r="AG207" i="5" a="1"/>
  <c r="AG207" i="5" s="1"/>
  <c r="AF207" i="5" a="1"/>
  <c r="AF207" i="5" s="1"/>
  <c r="AE207" i="5" a="1"/>
  <c r="AE207" i="5" s="1"/>
  <c r="AD207" i="5" a="1"/>
  <c r="AD207" i="5" s="1"/>
  <c r="AC207" i="5" a="1"/>
  <c r="AC207" i="5" s="1"/>
  <c r="AB207" i="5" a="1"/>
  <c r="AB207" i="5" s="1"/>
  <c r="AA207" i="5" a="1"/>
  <c r="AA207" i="5" s="1"/>
  <c r="Z207" i="5" a="1"/>
  <c r="Z207" i="5" s="1"/>
  <c r="Y207" i="5" a="1"/>
  <c r="Y207" i="5" s="1"/>
  <c r="X207" i="5" a="1"/>
  <c r="X207" i="5" s="1"/>
  <c r="W207" i="5" a="1"/>
  <c r="W207" i="5" s="1"/>
  <c r="V207" i="5" a="1"/>
  <c r="V207" i="5" s="1"/>
  <c r="U207" i="5" a="1"/>
  <c r="U207" i="5" s="1"/>
  <c r="T207" i="5" a="1"/>
  <c r="T207" i="5" s="1"/>
  <c r="S207" i="5" a="1"/>
  <c r="S207" i="5" s="1"/>
  <c r="R207" i="5" a="1"/>
  <c r="R207" i="5" s="1"/>
  <c r="Q207" i="5" a="1"/>
  <c r="Q207" i="5" s="1"/>
  <c r="P207" i="5" a="1"/>
  <c r="P207" i="5" s="1"/>
  <c r="O207" i="5" a="1"/>
  <c r="O207" i="5" s="1"/>
  <c r="N207" i="5" a="1"/>
  <c r="N207" i="5" s="1"/>
  <c r="M207" i="5" a="1"/>
  <c r="M207" i="5" s="1"/>
  <c r="L207" i="5" a="1"/>
  <c r="L207" i="5" s="1"/>
  <c r="K207" i="5" a="1"/>
  <c r="K207" i="5" s="1"/>
  <c r="J207" i="5" a="1"/>
  <c r="J207" i="5" s="1"/>
  <c r="I207" i="5" a="1"/>
  <c r="I207" i="5" s="1"/>
  <c r="H207" i="5" a="1"/>
  <c r="H207" i="5" s="1"/>
  <c r="G207" i="5" a="1"/>
  <c r="G207" i="5" s="1"/>
  <c r="F207" i="5" a="1"/>
  <c r="F207" i="5" s="1"/>
  <c r="E207" i="5" a="1"/>
  <c r="E207" i="5" s="1"/>
  <c r="D207" i="5" a="1"/>
  <c r="D207" i="5" s="1"/>
  <c r="C207" i="5" a="1"/>
  <c r="C207" i="5" s="1"/>
  <c r="AX206" i="5" a="1"/>
  <c r="AX206" i="5" s="1"/>
  <c r="AW206" i="5" a="1"/>
  <c r="AW206" i="5" s="1"/>
  <c r="AV206" i="5" a="1"/>
  <c r="AV206" i="5" s="1"/>
  <c r="AU206" i="5" a="1"/>
  <c r="AU206" i="5" s="1"/>
  <c r="AT206" i="5" a="1"/>
  <c r="AT206" i="5" s="1"/>
  <c r="AS206" i="5" a="1"/>
  <c r="AS206" i="5" s="1"/>
  <c r="AR206" i="5" a="1"/>
  <c r="AR206" i="5" s="1"/>
  <c r="AQ206" i="5" a="1"/>
  <c r="AQ206" i="5" s="1"/>
  <c r="AP206" i="5" a="1"/>
  <c r="AP206" i="5" s="1"/>
  <c r="AO206" i="5" a="1"/>
  <c r="AO206" i="5" s="1"/>
  <c r="AN206" i="5" a="1"/>
  <c r="AN206" i="5" s="1"/>
  <c r="AM206" i="5" a="1"/>
  <c r="AM206" i="5" s="1"/>
  <c r="AL206" i="5" a="1"/>
  <c r="AL206" i="5" s="1"/>
  <c r="AK206" i="5" a="1"/>
  <c r="AK206" i="5" s="1"/>
  <c r="AJ206" i="5" a="1"/>
  <c r="AJ206" i="5" s="1"/>
  <c r="AI206" i="5" a="1"/>
  <c r="AI206" i="5" s="1"/>
  <c r="AH206" i="5" a="1"/>
  <c r="AH206" i="5" s="1"/>
  <c r="AG206" i="5" a="1"/>
  <c r="AG206" i="5" s="1"/>
  <c r="AF206" i="5" a="1"/>
  <c r="AF206" i="5" s="1"/>
  <c r="AE206" i="5" a="1"/>
  <c r="AE206" i="5" s="1"/>
  <c r="AD206" i="5" a="1"/>
  <c r="AD206" i="5" s="1"/>
  <c r="AC206" i="5" a="1"/>
  <c r="AC206" i="5" s="1"/>
  <c r="AB206" i="5" a="1"/>
  <c r="AB206" i="5" s="1"/>
  <c r="AA206" i="5" a="1"/>
  <c r="AA206" i="5" s="1"/>
  <c r="Z206" i="5" a="1"/>
  <c r="Z206" i="5" s="1"/>
  <c r="Y206" i="5" a="1"/>
  <c r="Y206" i="5" s="1"/>
  <c r="X206" i="5" a="1"/>
  <c r="X206" i="5" s="1"/>
  <c r="W206" i="5" a="1"/>
  <c r="W206" i="5" s="1"/>
  <c r="V206" i="5" a="1"/>
  <c r="V206" i="5" s="1"/>
  <c r="U206" i="5" a="1"/>
  <c r="U206" i="5" s="1"/>
  <c r="T206" i="5" a="1"/>
  <c r="T206" i="5" s="1"/>
  <c r="S206" i="5" a="1"/>
  <c r="S206" i="5" s="1"/>
  <c r="R206" i="5" a="1"/>
  <c r="R206" i="5" s="1"/>
  <c r="Q206" i="5" a="1"/>
  <c r="Q206" i="5" s="1"/>
  <c r="P206" i="5" a="1"/>
  <c r="P206" i="5" s="1"/>
  <c r="O206" i="5" a="1"/>
  <c r="O206" i="5" s="1"/>
  <c r="N206" i="5" a="1"/>
  <c r="N206" i="5" s="1"/>
  <c r="M206" i="5" a="1"/>
  <c r="M206" i="5" s="1"/>
  <c r="L206" i="5" a="1"/>
  <c r="L206" i="5" s="1"/>
  <c r="K206" i="5" a="1"/>
  <c r="K206" i="5" s="1"/>
  <c r="J206" i="5" a="1"/>
  <c r="J206" i="5" s="1"/>
  <c r="I206" i="5" a="1"/>
  <c r="I206" i="5" s="1"/>
  <c r="H206" i="5" a="1"/>
  <c r="H206" i="5" s="1"/>
  <c r="G206" i="5" a="1"/>
  <c r="G206" i="5" s="1"/>
  <c r="F206" i="5" a="1"/>
  <c r="F206" i="5" s="1"/>
  <c r="E206" i="5" a="1"/>
  <c r="E206" i="5" s="1"/>
  <c r="D206" i="5" a="1"/>
  <c r="D206" i="5" s="1"/>
  <c r="C206" i="5" a="1"/>
  <c r="C206" i="5" s="1"/>
  <c r="AX205" i="5" a="1"/>
  <c r="AX205" i="5" s="1"/>
  <c r="AW205" i="5" a="1"/>
  <c r="AW205" i="5" s="1"/>
  <c r="AV205" i="5" a="1"/>
  <c r="AV205" i="5" s="1"/>
  <c r="AU205" i="5" a="1"/>
  <c r="AU205" i="5" s="1"/>
  <c r="AT205" i="5" a="1"/>
  <c r="AT205" i="5" s="1"/>
  <c r="AS205" i="5" a="1"/>
  <c r="AS205" i="5" s="1"/>
  <c r="AR205" i="5" a="1"/>
  <c r="AR205" i="5" s="1"/>
  <c r="AQ205" i="5" a="1"/>
  <c r="AQ205" i="5" s="1"/>
  <c r="AP205" i="5" a="1"/>
  <c r="AP205" i="5" s="1"/>
  <c r="AO205" i="5" a="1"/>
  <c r="AO205" i="5" s="1"/>
  <c r="AN205" i="5" a="1"/>
  <c r="AN205" i="5" s="1"/>
  <c r="AM205" i="5" a="1"/>
  <c r="AM205" i="5" s="1"/>
  <c r="AL205" i="5" a="1"/>
  <c r="AL205" i="5" s="1"/>
  <c r="AK205" i="5" a="1"/>
  <c r="AK205" i="5" s="1"/>
  <c r="AJ205" i="5" a="1"/>
  <c r="AJ205" i="5" s="1"/>
  <c r="AI205" i="5" a="1"/>
  <c r="AI205" i="5" s="1"/>
  <c r="AH205" i="5" a="1"/>
  <c r="AH205" i="5" s="1"/>
  <c r="AG205" i="5" a="1"/>
  <c r="AG205" i="5" s="1"/>
  <c r="AF205" i="5" a="1"/>
  <c r="AF205" i="5" s="1"/>
  <c r="AE205" i="5" a="1"/>
  <c r="AE205" i="5" s="1"/>
  <c r="AD205" i="5" a="1"/>
  <c r="AD205" i="5" s="1"/>
  <c r="AC205" i="5" a="1"/>
  <c r="AC205" i="5" s="1"/>
  <c r="AB205" i="5" a="1"/>
  <c r="AB205" i="5" s="1"/>
  <c r="AA205" i="5" a="1"/>
  <c r="AA205" i="5" s="1"/>
  <c r="Z205" i="5" a="1"/>
  <c r="Z205" i="5" s="1"/>
  <c r="Y205" i="5" a="1"/>
  <c r="Y205" i="5" s="1"/>
  <c r="X205" i="5" a="1"/>
  <c r="X205" i="5" s="1"/>
  <c r="W205" i="5" a="1"/>
  <c r="W205" i="5" s="1"/>
  <c r="V205" i="5" a="1"/>
  <c r="V205" i="5" s="1"/>
  <c r="U205" i="5" a="1"/>
  <c r="U205" i="5" s="1"/>
  <c r="T205" i="5" a="1"/>
  <c r="T205" i="5" s="1"/>
  <c r="S205" i="5" a="1"/>
  <c r="S205" i="5" s="1"/>
  <c r="R205" i="5" a="1"/>
  <c r="R205" i="5" s="1"/>
  <c r="Q205" i="5" a="1"/>
  <c r="Q205" i="5" s="1"/>
  <c r="P205" i="5" a="1"/>
  <c r="P205" i="5" s="1"/>
  <c r="O205" i="5" a="1"/>
  <c r="O205" i="5" s="1"/>
  <c r="N205" i="5" a="1"/>
  <c r="N205" i="5" s="1"/>
  <c r="M205" i="5" a="1"/>
  <c r="M205" i="5" s="1"/>
  <c r="L205" i="5" a="1"/>
  <c r="L205" i="5" s="1"/>
  <c r="K205" i="5" a="1"/>
  <c r="K205" i="5" s="1"/>
  <c r="J205" i="5" a="1"/>
  <c r="J205" i="5" s="1"/>
  <c r="I205" i="5" a="1"/>
  <c r="I205" i="5" s="1"/>
  <c r="H205" i="5" a="1"/>
  <c r="H205" i="5" s="1"/>
  <c r="G205" i="5" a="1"/>
  <c r="G205" i="5" s="1"/>
  <c r="F205" i="5" a="1"/>
  <c r="F205" i="5" s="1"/>
  <c r="E205" i="5" a="1"/>
  <c r="E205" i="5" s="1"/>
  <c r="D205" i="5" a="1"/>
  <c r="D205" i="5" s="1"/>
  <c r="C205" i="5" a="1"/>
  <c r="C205" i="5" s="1"/>
  <c r="AX204" i="5" a="1"/>
  <c r="AX204" i="5" s="1"/>
  <c r="AW204" i="5" a="1"/>
  <c r="AW204" i="5" s="1"/>
  <c r="AV204" i="5" a="1"/>
  <c r="AV204" i="5" s="1"/>
  <c r="AU204" i="5" a="1"/>
  <c r="AU204" i="5" s="1"/>
  <c r="AT204" i="5" a="1"/>
  <c r="AT204" i="5" s="1"/>
  <c r="AS204" i="5" a="1"/>
  <c r="AS204" i="5" s="1"/>
  <c r="AR204" i="5" a="1"/>
  <c r="AR204" i="5" s="1"/>
  <c r="AQ204" i="5" a="1"/>
  <c r="AQ204" i="5" s="1"/>
  <c r="AP204" i="5" a="1"/>
  <c r="AP204" i="5" s="1"/>
  <c r="AO204" i="5" a="1"/>
  <c r="AO204" i="5" s="1"/>
  <c r="AN204" i="5" a="1"/>
  <c r="AN204" i="5" s="1"/>
  <c r="AM204" i="5" a="1"/>
  <c r="AM204" i="5" s="1"/>
  <c r="AL204" i="5" a="1"/>
  <c r="AL204" i="5" s="1"/>
  <c r="AK204" i="5" a="1"/>
  <c r="AK204" i="5" s="1"/>
  <c r="AJ204" i="5" a="1"/>
  <c r="AJ204" i="5" s="1"/>
  <c r="AI204" i="5" a="1"/>
  <c r="AI204" i="5" s="1"/>
  <c r="AH204" i="5" a="1"/>
  <c r="AH204" i="5" s="1"/>
  <c r="AG204" i="5" a="1"/>
  <c r="AG204" i="5" s="1"/>
  <c r="AF204" i="5" a="1"/>
  <c r="AF204" i="5" s="1"/>
  <c r="AE204" i="5" a="1"/>
  <c r="AE204" i="5" s="1"/>
  <c r="AD204" i="5" a="1"/>
  <c r="AD204" i="5" s="1"/>
  <c r="AC204" i="5" a="1"/>
  <c r="AC204" i="5" s="1"/>
  <c r="AB204" i="5" a="1"/>
  <c r="AB204" i="5" s="1"/>
  <c r="AA204" i="5" a="1"/>
  <c r="AA204" i="5" s="1"/>
  <c r="Z204" i="5" a="1"/>
  <c r="Z204" i="5" s="1"/>
  <c r="Y204" i="5" a="1"/>
  <c r="Y204" i="5" s="1"/>
  <c r="X204" i="5" a="1"/>
  <c r="X204" i="5" s="1"/>
  <c r="W204" i="5" a="1"/>
  <c r="W204" i="5" s="1"/>
  <c r="V204" i="5" a="1"/>
  <c r="V204" i="5" s="1"/>
  <c r="U204" i="5" a="1"/>
  <c r="U204" i="5" s="1"/>
  <c r="T204" i="5" a="1"/>
  <c r="T204" i="5" s="1"/>
  <c r="S204" i="5" a="1"/>
  <c r="S204" i="5" s="1"/>
  <c r="R204" i="5" a="1"/>
  <c r="R204" i="5" s="1"/>
  <c r="Q204" i="5" a="1"/>
  <c r="Q204" i="5" s="1"/>
  <c r="P204" i="5" a="1"/>
  <c r="P204" i="5" s="1"/>
  <c r="O204" i="5" a="1"/>
  <c r="O204" i="5" s="1"/>
  <c r="N204" i="5" a="1"/>
  <c r="N204" i="5" s="1"/>
  <c r="M204" i="5" a="1"/>
  <c r="M204" i="5" s="1"/>
  <c r="L204" i="5" a="1"/>
  <c r="L204" i="5" s="1"/>
  <c r="K204" i="5" a="1"/>
  <c r="K204" i="5" s="1"/>
  <c r="J204" i="5" a="1"/>
  <c r="J204" i="5" s="1"/>
  <c r="I204" i="5" a="1"/>
  <c r="I204" i="5" s="1"/>
  <c r="H204" i="5" a="1"/>
  <c r="H204" i="5" s="1"/>
  <c r="G204" i="5" a="1"/>
  <c r="G204" i="5" s="1"/>
  <c r="F204" i="5" a="1"/>
  <c r="F204" i="5" s="1"/>
  <c r="E204" i="5" a="1"/>
  <c r="E204" i="5" s="1"/>
  <c r="D204" i="5" a="1"/>
  <c r="D204" i="5" s="1"/>
  <c r="C204" i="5" a="1"/>
  <c r="C204" i="5" s="1"/>
  <c r="AX203" i="5" a="1"/>
  <c r="AX203" i="5" s="1"/>
  <c r="AW203" i="5" a="1"/>
  <c r="AW203" i="5" s="1"/>
  <c r="AV203" i="5" a="1"/>
  <c r="AV203" i="5" s="1"/>
  <c r="AU203" i="5" a="1"/>
  <c r="AU203" i="5" s="1"/>
  <c r="AT203" i="5" a="1"/>
  <c r="AT203" i="5" s="1"/>
  <c r="AS203" i="5" a="1"/>
  <c r="AS203" i="5" s="1"/>
  <c r="AR203" i="5" a="1"/>
  <c r="AR203" i="5" s="1"/>
  <c r="AQ203" i="5" a="1"/>
  <c r="AQ203" i="5" s="1"/>
  <c r="AP203" i="5" a="1"/>
  <c r="AP203" i="5" s="1"/>
  <c r="AO203" i="5" a="1"/>
  <c r="AO203" i="5" s="1"/>
  <c r="AN203" i="5" a="1"/>
  <c r="AN203" i="5" s="1"/>
  <c r="AM203" i="5" a="1"/>
  <c r="AM203" i="5" s="1"/>
  <c r="AL203" i="5" a="1"/>
  <c r="AL203" i="5" s="1"/>
  <c r="AK203" i="5" a="1"/>
  <c r="AK203" i="5" s="1"/>
  <c r="AJ203" i="5" a="1"/>
  <c r="AJ203" i="5" s="1"/>
  <c r="AI203" i="5" a="1"/>
  <c r="AI203" i="5" s="1"/>
  <c r="AH203" i="5" a="1"/>
  <c r="AH203" i="5" s="1"/>
  <c r="AG203" i="5" a="1"/>
  <c r="AG203" i="5" s="1"/>
  <c r="AF203" i="5" a="1"/>
  <c r="AF203" i="5" s="1"/>
  <c r="AE203" i="5" a="1"/>
  <c r="AE203" i="5" s="1"/>
  <c r="AD203" i="5" a="1"/>
  <c r="AD203" i="5" s="1"/>
  <c r="AC203" i="5" a="1"/>
  <c r="AC203" i="5" s="1"/>
  <c r="AB203" i="5" a="1"/>
  <c r="AB203" i="5" s="1"/>
  <c r="AA203" i="5" a="1"/>
  <c r="AA203" i="5" s="1"/>
  <c r="Z203" i="5" a="1"/>
  <c r="Z203" i="5" s="1"/>
  <c r="Y203" i="5" a="1"/>
  <c r="Y203" i="5" s="1"/>
  <c r="X203" i="5" a="1"/>
  <c r="X203" i="5" s="1"/>
  <c r="W203" i="5" a="1"/>
  <c r="W203" i="5" s="1"/>
  <c r="V203" i="5" a="1"/>
  <c r="V203" i="5" s="1"/>
  <c r="U203" i="5" a="1"/>
  <c r="U203" i="5" s="1"/>
  <c r="T203" i="5" a="1"/>
  <c r="T203" i="5" s="1"/>
  <c r="S203" i="5" a="1"/>
  <c r="S203" i="5" s="1"/>
  <c r="R203" i="5" a="1"/>
  <c r="R203" i="5" s="1"/>
  <c r="Q203" i="5" a="1"/>
  <c r="Q203" i="5" s="1"/>
  <c r="P203" i="5" a="1"/>
  <c r="P203" i="5" s="1"/>
  <c r="O203" i="5" a="1"/>
  <c r="O203" i="5" s="1"/>
  <c r="N203" i="5" a="1"/>
  <c r="N203" i="5" s="1"/>
  <c r="M203" i="5" a="1"/>
  <c r="M203" i="5" s="1"/>
  <c r="L203" i="5" a="1"/>
  <c r="L203" i="5" s="1"/>
  <c r="K203" i="5" a="1"/>
  <c r="K203" i="5" s="1"/>
  <c r="J203" i="5" a="1"/>
  <c r="J203" i="5" s="1"/>
  <c r="I203" i="5" a="1"/>
  <c r="I203" i="5" s="1"/>
  <c r="H203" i="5" a="1"/>
  <c r="H203" i="5" s="1"/>
  <c r="G203" i="5" a="1"/>
  <c r="G203" i="5" s="1"/>
  <c r="F203" i="5" a="1"/>
  <c r="F203" i="5" s="1"/>
  <c r="E203" i="5" a="1"/>
  <c r="E203" i="5" s="1"/>
  <c r="D203" i="5" a="1"/>
  <c r="D203" i="5" s="1"/>
  <c r="C203" i="5" a="1"/>
  <c r="C203" i="5" s="1"/>
  <c r="AX202" i="5" a="1"/>
  <c r="AX202" i="5" s="1"/>
  <c r="AW202" i="5" a="1"/>
  <c r="AW202" i="5" s="1"/>
  <c r="AV202" i="5" a="1"/>
  <c r="AV202" i="5" s="1"/>
  <c r="AU202" i="5" a="1"/>
  <c r="AU202" i="5" s="1"/>
  <c r="AT202" i="5" a="1"/>
  <c r="AT202" i="5" s="1"/>
  <c r="AS202" i="5" a="1"/>
  <c r="AS202" i="5" s="1"/>
  <c r="AR202" i="5" a="1"/>
  <c r="AR202" i="5" s="1"/>
  <c r="AQ202" i="5" a="1"/>
  <c r="AQ202" i="5" s="1"/>
  <c r="AP202" i="5" a="1"/>
  <c r="AP202" i="5" s="1"/>
  <c r="AO202" i="5" a="1"/>
  <c r="AO202" i="5" s="1"/>
  <c r="AN202" i="5" a="1"/>
  <c r="AN202" i="5" s="1"/>
  <c r="AM202" i="5" a="1"/>
  <c r="AM202" i="5" s="1"/>
  <c r="AL202" i="5" a="1"/>
  <c r="AL202" i="5" s="1"/>
  <c r="AK202" i="5" a="1"/>
  <c r="AK202" i="5" s="1"/>
  <c r="AJ202" i="5" a="1"/>
  <c r="AJ202" i="5" s="1"/>
  <c r="AI202" i="5" a="1"/>
  <c r="AI202" i="5" s="1"/>
  <c r="AH202" i="5" a="1"/>
  <c r="AH202" i="5" s="1"/>
  <c r="AG202" i="5" a="1"/>
  <c r="AG202" i="5" s="1"/>
  <c r="AF202" i="5" a="1"/>
  <c r="AF202" i="5" s="1"/>
  <c r="AE202" i="5" a="1"/>
  <c r="AE202" i="5" s="1"/>
  <c r="AD202" i="5" a="1"/>
  <c r="AD202" i="5" s="1"/>
  <c r="AC202" i="5" a="1"/>
  <c r="AC202" i="5" s="1"/>
  <c r="AB202" i="5" a="1"/>
  <c r="AB202" i="5" s="1"/>
  <c r="AA202" i="5" a="1"/>
  <c r="AA202" i="5" s="1"/>
  <c r="Z202" i="5" a="1"/>
  <c r="Z202" i="5" s="1"/>
  <c r="Y202" i="5" a="1"/>
  <c r="Y202" i="5" s="1"/>
  <c r="X202" i="5" a="1"/>
  <c r="X202" i="5" s="1"/>
  <c r="W202" i="5" a="1"/>
  <c r="W202" i="5" s="1"/>
  <c r="V202" i="5" a="1"/>
  <c r="V202" i="5" s="1"/>
  <c r="U202" i="5" a="1"/>
  <c r="U202" i="5" s="1"/>
  <c r="T202" i="5" a="1"/>
  <c r="T202" i="5" s="1"/>
  <c r="S202" i="5" a="1"/>
  <c r="S202" i="5" s="1"/>
  <c r="R202" i="5" a="1"/>
  <c r="R202" i="5" s="1"/>
  <c r="Q202" i="5" a="1"/>
  <c r="Q202" i="5" s="1"/>
  <c r="P202" i="5" a="1"/>
  <c r="P202" i="5" s="1"/>
  <c r="O202" i="5" a="1"/>
  <c r="O202" i="5" s="1"/>
  <c r="N202" i="5" a="1"/>
  <c r="N202" i="5" s="1"/>
  <c r="M202" i="5" a="1"/>
  <c r="M202" i="5" s="1"/>
  <c r="L202" i="5" a="1"/>
  <c r="L202" i="5" s="1"/>
  <c r="K202" i="5" a="1"/>
  <c r="K202" i="5" s="1"/>
  <c r="J202" i="5" a="1"/>
  <c r="J202" i="5" s="1"/>
  <c r="I202" i="5" a="1"/>
  <c r="I202" i="5" s="1"/>
  <c r="H202" i="5" a="1"/>
  <c r="H202" i="5" s="1"/>
  <c r="G202" i="5" a="1"/>
  <c r="G202" i="5" s="1"/>
  <c r="F202" i="5" a="1"/>
  <c r="F202" i="5" s="1"/>
  <c r="E202" i="5" a="1"/>
  <c r="E202" i="5" s="1"/>
  <c r="D202" i="5" a="1"/>
  <c r="D202" i="5" s="1"/>
  <c r="C202" i="5" a="1"/>
  <c r="C202" i="5" s="1"/>
  <c r="AX201" i="5" a="1"/>
  <c r="AX201" i="5" s="1"/>
  <c r="AW201" i="5" a="1"/>
  <c r="AW201" i="5" s="1"/>
  <c r="AV201" i="5" a="1"/>
  <c r="AV201" i="5" s="1"/>
  <c r="AU201" i="5" a="1"/>
  <c r="AU201" i="5" s="1"/>
  <c r="AT201" i="5" a="1"/>
  <c r="AT201" i="5" s="1"/>
  <c r="AS201" i="5" a="1"/>
  <c r="AS201" i="5" s="1"/>
  <c r="AR201" i="5" a="1"/>
  <c r="AR201" i="5" s="1"/>
  <c r="AQ201" i="5" a="1"/>
  <c r="AQ201" i="5" s="1"/>
  <c r="AP201" i="5" a="1"/>
  <c r="AP201" i="5" s="1"/>
  <c r="AO201" i="5" a="1"/>
  <c r="AO201" i="5" s="1"/>
  <c r="AN201" i="5" a="1"/>
  <c r="AN201" i="5" s="1"/>
  <c r="AM201" i="5" a="1"/>
  <c r="AM201" i="5" s="1"/>
  <c r="AL201" i="5" a="1"/>
  <c r="AL201" i="5" s="1"/>
  <c r="AK201" i="5" a="1"/>
  <c r="AK201" i="5" s="1"/>
  <c r="AJ201" i="5" a="1"/>
  <c r="AJ201" i="5" s="1"/>
  <c r="AI201" i="5" a="1"/>
  <c r="AI201" i="5" s="1"/>
  <c r="AH201" i="5" a="1"/>
  <c r="AH201" i="5" s="1"/>
  <c r="AG201" i="5" a="1"/>
  <c r="AG201" i="5" s="1"/>
  <c r="AF201" i="5" a="1"/>
  <c r="AF201" i="5" s="1"/>
  <c r="AE201" i="5" a="1"/>
  <c r="AE201" i="5" s="1"/>
  <c r="AD201" i="5" a="1"/>
  <c r="AD201" i="5" s="1"/>
  <c r="AC201" i="5" a="1"/>
  <c r="AC201" i="5" s="1"/>
  <c r="AB201" i="5" a="1"/>
  <c r="AB201" i="5" s="1"/>
  <c r="AA201" i="5" a="1"/>
  <c r="AA201" i="5" s="1"/>
  <c r="Z201" i="5" a="1"/>
  <c r="Z201" i="5" s="1"/>
  <c r="Y201" i="5" a="1"/>
  <c r="Y201" i="5" s="1"/>
  <c r="X201" i="5" a="1"/>
  <c r="X201" i="5" s="1"/>
  <c r="W201" i="5" a="1"/>
  <c r="W201" i="5" s="1"/>
  <c r="V201" i="5" a="1"/>
  <c r="V201" i="5" s="1"/>
  <c r="U201" i="5" a="1"/>
  <c r="U201" i="5" s="1"/>
  <c r="T201" i="5" a="1"/>
  <c r="T201" i="5" s="1"/>
  <c r="S201" i="5" a="1"/>
  <c r="S201" i="5" s="1"/>
  <c r="R201" i="5" a="1"/>
  <c r="R201" i="5" s="1"/>
  <c r="Q201" i="5" a="1"/>
  <c r="Q201" i="5" s="1"/>
  <c r="P201" i="5" a="1"/>
  <c r="P201" i="5" s="1"/>
  <c r="O201" i="5" a="1"/>
  <c r="O201" i="5" s="1"/>
  <c r="N201" i="5" a="1"/>
  <c r="N201" i="5" s="1"/>
  <c r="M201" i="5" a="1"/>
  <c r="M201" i="5" s="1"/>
  <c r="L201" i="5" a="1"/>
  <c r="L201" i="5" s="1"/>
  <c r="K201" i="5" a="1"/>
  <c r="K201" i="5" s="1"/>
  <c r="J201" i="5" a="1"/>
  <c r="J201" i="5" s="1"/>
  <c r="I201" i="5" a="1"/>
  <c r="I201" i="5" s="1"/>
  <c r="H201" i="5" a="1"/>
  <c r="H201" i="5" s="1"/>
  <c r="G201" i="5" a="1"/>
  <c r="G201" i="5" s="1"/>
  <c r="F201" i="5" a="1"/>
  <c r="F201" i="5" s="1"/>
  <c r="E201" i="5" a="1"/>
  <c r="E201" i="5" s="1"/>
  <c r="D201" i="5" a="1"/>
  <c r="D201" i="5" s="1"/>
  <c r="C201" i="5" a="1"/>
  <c r="C201" i="5" s="1"/>
  <c r="AX200" i="5" a="1"/>
  <c r="AX200" i="5" s="1"/>
  <c r="AW200" i="5" a="1"/>
  <c r="AW200" i="5" s="1"/>
  <c r="AV200" i="5" a="1"/>
  <c r="AV200" i="5" s="1"/>
  <c r="AU200" i="5" a="1"/>
  <c r="AU200" i="5" s="1"/>
  <c r="AT200" i="5" a="1"/>
  <c r="AT200" i="5" s="1"/>
  <c r="AS200" i="5" a="1"/>
  <c r="AS200" i="5" s="1"/>
  <c r="AR200" i="5" a="1"/>
  <c r="AR200" i="5" s="1"/>
  <c r="AQ200" i="5" a="1"/>
  <c r="AQ200" i="5" s="1"/>
  <c r="AP200" i="5" a="1"/>
  <c r="AP200" i="5" s="1"/>
  <c r="AO200" i="5" a="1"/>
  <c r="AO200" i="5" s="1"/>
  <c r="AN200" i="5" a="1"/>
  <c r="AN200" i="5" s="1"/>
  <c r="AM200" i="5" a="1"/>
  <c r="AM200" i="5" s="1"/>
  <c r="AL200" i="5" a="1"/>
  <c r="AL200" i="5" s="1"/>
  <c r="AK200" i="5" a="1"/>
  <c r="AK200" i="5" s="1"/>
  <c r="AJ200" i="5" a="1"/>
  <c r="AJ200" i="5" s="1"/>
  <c r="AI200" i="5" a="1"/>
  <c r="AI200" i="5" s="1"/>
  <c r="AH200" i="5" a="1"/>
  <c r="AH200" i="5" s="1"/>
  <c r="AG200" i="5" a="1"/>
  <c r="AG200" i="5" s="1"/>
  <c r="AF200" i="5" a="1"/>
  <c r="AF200" i="5" s="1"/>
  <c r="AE200" i="5" a="1"/>
  <c r="AE200" i="5" s="1"/>
  <c r="AD200" i="5" a="1"/>
  <c r="AD200" i="5" s="1"/>
  <c r="AC200" i="5" a="1"/>
  <c r="AC200" i="5" s="1"/>
  <c r="AB200" i="5" a="1"/>
  <c r="AB200" i="5" s="1"/>
  <c r="AA200" i="5" a="1"/>
  <c r="AA200" i="5" s="1"/>
  <c r="Z200" i="5" a="1"/>
  <c r="Z200" i="5" s="1"/>
  <c r="Y200" i="5" a="1"/>
  <c r="Y200" i="5" s="1"/>
  <c r="X200" i="5" a="1"/>
  <c r="X200" i="5" s="1"/>
  <c r="W200" i="5" a="1"/>
  <c r="W200" i="5" s="1"/>
  <c r="V200" i="5" a="1"/>
  <c r="V200" i="5" s="1"/>
  <c r="U200" i="5" a="1"/>
  <c r="U200" i="5" s="1"/>
  <c r="T200" i="5" a="1"/>
  <c r="T200" i="5" s="1"/>
  <c r="S200" i="5" a="1"/>
  <c r="S200" i="5" s="1"/>
  <c r="R200" i="5" a="1"/>
  <c r="R200" i="5" s="1"/>
  <c r="Q200" i="5" a="1"/>
  <c r="Q200" i="5" s="1"/>
  <c r="P200" i="5" a="1"/>
  <c r="P200" i="5" s="1"/>
  <c r="O200" i="5" a="1"/>
  <c r="O200" i="5" s="1"/>
  <c r="N200" i="5" a="1"/>
  <c r="N200" i="5" s="1"/>
  <c r="M200" i="5" a="1"/>
  <c r="M200" i="5" s="1"/>
  <c r="L200" i="5" a="1"/>
  <c r="L200" i="5" s="1"/>
  <c r="K200" i="5" a="1"/>
  <c r="K200" i="5" s="1"/>
  <c r="J200" i="5" a="1"/>
  <c r="J200" i="5" s="1"/>
  <c r="I200" i="5" a="1"/>
  <c r="I200" i="5" s="1"/>
  <c r="H200" i="5" a="1"/>
  <c r="H200" i="5" s="1"/>
  <c r="G200" i="5" a="1"/>
  <c r="G200" i="5" s="1"/>
  <c r="F200" i="5" a="1"/>
  <c r="F200" i="5" s="1"/>
  <c r="E200" i="5" a="1"/>
  <c r="E200" i="5" s="1"/>
  <c r="D200" i="5" a="1"/>
  <c r="D200" i="5" s="1"/>
  <c r="C200" i="5" a="1"/>
  <c r="C200" i="5" s="1"/>
  <c r="AX199" i="5" a="1"/>
  <c r="AX199" i="5" s="1"/>
  <c r="AW199" i="5" a="1"/>
  <c r="AW199" i="5" s="1"/>
  <c r="AV199" i="5" a="1"/>
  <c r="AV199" i="5" s="1"/>
  <c r="AU199" i="5" a="1"/>
  <c r="AU199" i="5" s="1"/>
  <c r="AT199" i="5" a="1"/>
  <c r="AT199" i="5" s="1"/>
  <c r="AS199" i="5" a="1"/>
  <c r="AS199" i="5" s="1"/>
  <c r="AR199" i="5" a="1"/>
  <c r="AR199" i="5" s="1"/>
  <c r="AQ199" i="5" a="1"/>
  <c r="AQ199" i="5" s="1"/>
  <c r="AP199" i="5" a="1"/>
  <c r="AP199" i="5" s="1"/>
  <c r="AO199" i="5" a="1"/>
  <c r="AO199" i="5" s="1"/>
  <c r="AN199" i="5" a="1"/>
  <c r="AN199" i="5" s="1"/>
  <c r="AM199" i="5" a="1"/>
  <c r="AM199" i="5" s="1"/>
  <c r="AL199" i="5" a="1"/>
  <c r="AL199" i="5" s="1"/>
  <c r="AK199" i="5" a="1"/>
  <c r="AK199" i="5" s="1"/>
  <c r="AJ199" i="5" a="1"/>
  <c r="AJ199" i="5" s="1"/>
  <c r="AI199" i="5" a="1"/>
  <c r="AI199" i="5" s="1"/>
  <c r="AH199" i="5" a="1"/>
  <c r="AH199" i="5" s="1"/>
  <c r="AG199" i="5" a="1"/>
  <c r="AG199" i="5" s="1"/>
  <c r="AF199" i="5" a="1"/>
  <c r="AF199" i="5" s="1"/>
  <c r="AE199" i="5" a="1"/>
  <c r="AE199" i="5" s="1"/>
  <c r="AD199" i="5" a="1"/>
  <c r="AD199" i="5" s="1"/>
  <c r="AC199" i="5" a="1"/>
  <c r="AC199" i="5" s="1"/>
  <c r="AB199" i="5" a="1"/>
  <c r="AB199" i="5" s="1"/>
  <c r="AA199" i="5" a="1"/>
  <c r="AA199" i="5" s="1"/>
  <c r="Z199" i="5" a="1"/>
  <c r="Z199" i="5" s="1"/>
  <c r="Y199" i="5" a="1"/>
  <c r="Y199" i="5" s="1"/>
  <c r="X199" i="5" a="1"/>
  <c r="X199" i="5" s="1"/>
  <c r="W199" i="5" a="1"/>
  <c r="W199" i="5" s="1"/>
  <c r="V199" i="5" a="1"/>
  <c r="V199" i="5" s="1"/>
  <c r="U199" i="5" a="1"/>
  <c r="U199" i="5" s="1"/>
  <c r="T199" i="5" a="1"/>
  <c r="T199" i="5" s="1"/>
  <c r="S199" i="5" a="1"/>
  <c r="S199" i="5" s="1"/>
  <c r="R199" i="5" a="1"/>
  <c r="R199" i="5" s="1"/>
  <c r="Q199" i="5" a="1"/>
  <c r="Q199" i="5" s="1"/>
  <c r="P199" i="5" a="1"/>
  <c r="P199" i="5" s="1"/>
  <c r="O199" i="5" a="1"/>
  <c r="O199" i="5" s="1"/>
  <c r="N199" i="5" a="1"/>
  <c r="N199" i="5" s="1"/>
  <c r="M199" i="5" a="1"/>
  <c r="M199" i="5" s="1"/>
  <c r="L199" i="5" a="1"/>
  <c r="L199" i="5" s="1"/>
  <c r="K199" i="5" a="1"/>
  <c r="K199" i="5" s="1"/>
  <c r="J199" i="5" a="1"/>
  <c r="J199" i="5" s="1"/>
  <c r="I199" i="5" a="1"/>
  <c r="I199" i="5" s="1"/>
  <c r="H199" i="5" a="1"/>
  <c r="H199" i="5" s="1"/>
  <c r="G199" i="5" a="1"/>
  <c r="G199" i="5" s="1"/>
  <c r="F199" i="5" a="1"/>
  <c r="F199" i="5" s="1"/>
  <c r="E199" i="5" a="1"/>
  <c r="E199" i="5" s="1"/>
  <c r="D199" i="5" a="1"/>
  <c r="D199" i="5" s="1"/>
  <c r="C199" i="5" a="1"/>
  <c r="C199" i="5" s="1"/>
  <c r="AX198" i="5" a="1"/>
  <c r="AX198" i="5" s="1"/>
  <c r="AW198" i="5" a="1"/>
  <c r="AW198" i="5" s="1"/>
  <c r="AV198" i="5" a="1"/>
  <c r="AV198" i="5" s="1"/>
  <c r="AU198" i="5" a="1"/>
  <c r="AU198" i="5" s="1"/>
  <c r="AT198" i="5" a="1"/>
  <c r="AT198" i="5" s="1"/>
  <c r="AS198" i="5" a="1"/>
  <c r="AS198" i="5" s="1"/>
  <c r="AR198" i="5" a="1"/>
  <c r="AR198" i="5" s="1"/>
  <c r="AQ198" i="5" a="1"/>
  <c r="AQ198" i="5" s="1"/>
  <c r="AP198" i="5" a="1"/>
  <c r="AP198" i="5" s="1"/>
  <c r="AO198" i="5" a="1"/>
  <c r="AO198" i="5" s="1"/>
  <c r="AN198" i="5" a="1"/>
  <c r="AN198" i="5" s="1"/>
  <c r="AM198" i="5" a="1"/>
  <c r="AM198" i="5" s="1"/>
  <c r="AL198" i="5" a="1"/>
  <c r="AL198" i="5" s="1"/>
  <c r="AK198" i="5" a="1"/>
  <c r="AK198" i="5" s="1"/>
  <c r="AJ198" i="5" a="1"/>
  <c r="AJ198" i="5" s="1"/>
  <c r="AI198" i="5" a="1"/>
  <c r="AI198" i="5" s="1"/>
  <c r="AH198" i="5" a="1"/>
  <c r="AH198" i="5" s="1"/>
  <c r="AG198" i="5" a="1"/>
  <c r="AG198" i="5" s="1"/>
  <c r="AF198" i="5" a="1"/>
  <c r="AF198" i="5" s="1"/>
  <c r="AE198" i="5" a="1"/>
  <c r="AE198" i="5" s="1"/>
  <c r="AD198" i="5" a="1"/>
  <c r="AD198" i="5" s="1"/>
  <c r="AC198" i="5" a="1"/>
  <c r="AC198" i="5" s="1"/>
  <c r="AB198" i="5" a="1"/>
  <c r="AB198" i="5" s="1"/>
  <c r="AA198" i="5" a="1"/>
  <c r="AA198" i="5" s="1"/>
  <c r="Z198" i="5" a="1"/>
  <c r="Z198" i="5" s="1"/>
  <c r="Y198" i="5" a="1"/>
  <c r="Y198" i="5" s="1"/>
  <c r="X198" i="5" a="1"/>
  <c r="X198" i="5" s="1"/>
  <c r="W198" i="5" a="1"/>
  <c r="W198" i="5" s="1"/>
  <c r="V198" i="5" a="1"/>
  <c r="V198" i="5" s="1"/>
  <c r="U198" i="5" a="1"/>
  <c r="U198" i="5" s="1"/>
  <c r="T198" i="5" a="1"/>
  <c r="T198" i="5" s="1"/>
  <c r="S198" i="5" a="1"/>
  <c r="S198" i="5" s="1"/>
  <c r="R198" i="5" a="1"/>
  <c r="R198" i="5" s="1"/>
  <c r="Q198" i="5" a="1"/>
  <c r="Q198" i="5" s="1"/>
  <c r="P198" i="5" a="1"/>
  <c r="P198" i="5" s="1"/>
  <c r="O198" i="5" a="1"/>
  <c r="O198" i="5" s="1"/>
  <c r="N198" i="5" a="1"/>
  <c r="N198" i="5" s="1"/>
  <c r="M198" i="5" a="1"/>
  <c r="M198" i="5" s="1"/>
  <c r="L198" i="5" a="1"/>
  <c r="L198" i="5" s="1"/>
  <c r="K198" i="5" a="1"/>
  <c r="K198" i="5" s="1"/>
  <c r="J198" i="5" a="1"/>
  <c r="J198" i="5" s="1"/>
  <c r="I198" i="5" a="1"/>
  <c r="I198" i="5" s="1"/>
  <c r="H198" i="5" a="1"/>
  <c r="H198" i="5" s="1"/>
  <c r="G198" i="5" a="1"/>
  <c r="G198" i="5" s="1"/>
  <c r="F198" i="5" a="1"/>
  <c r="F198" i="5" s="1"/>
  <c r="E198" i="5" a="1"/>
  <c r="E198" i="5" s="1"/>
  <c r="D198" i="5" a="1"/>
  <c r="D198" i="5" s="1"/>
  <c r="C198" i="5" a="1"/>
  <c r="C198" i="5" s="1"/>
  <c r="AX197" i="5" a="1"/>
  <c r="AX197" i="5" s="1"/>
  <c r="AW197" i="5" a="1"/>
  <c r="AW197" i="5" s="1"/>
  <c r="AV197" i="5" a="1"/>
  <c r="AV197" i="5" s="1"/>
  <c r="AU197" i="5" a="1"/>
  <c r="AU197" i="5" s="1"/>
  <c r="AT197" i="5" a="1"/>
  <c r="AT197" i="5" s="1"/>
  <c r="AS197" i="5" a="1"/>
  <c r="AS197" i="5" s="1"/>
  <c r="AR197" i="5" a="1"/>
  <c r="AR197" i="5" s="1"/>
  <c r="AQ197" i="5" a="1"/>
  <c r="AQ197" i="5" s="1"/>
  <c r="AP197" i="5" a="1"/>
  <c r="AP197" i="5" s="1"/>
  <c r="AO197" i="5" a="1"/>
  <c r="AO197" i="5" s="1"/>
  <c r="AN197" i="5" a="1"/>
  <c r="AN197" i="5" s="1"/>
  <c r="AM197" i="5" a="1"/>
  <c r="AM197" i="5" s="1"/>
  <c r="AL197" i="5" a="1"/>
  <c r="AL197" i="5" s="1"/>
  <c r="AK197" i="5" a="1"/>
  <c r="AK197" i="5" s="1"/>
  <c r="AJ197" i="5" a="1"/>
  <c r="AJ197" i="5" s="1"/>
  <c r="AI197" i="5" a="1"/>
  <c r="AI197" i="5" s="1"/>
  <c r="AH197" i="5" a="1"/>
  <c r="AH197" i="5" s="1"/>
  <c r="AG197" i="5" a="1"/>
  <c r="AG197" i="5" s="1"/>
  <c r="AF197" i="5" a="1"/>
  <c r="AF197" i="5" s="1"/>
  <c r="AE197" i="5" a="1"/>
  <c r="AE197" i="5" s="1"/>
  <c r="AD197" i="5" a="1"/>
  <c r="AD197" i="5" s="1"/>
  <c r="AC197" i="5" a="1"/>
  <c r="AC197" i="5" s="1"/>
  <c r="AB197" i="5" a="1"/>
  <c r="AB197" i="5" s="1"/>
  <c r="AA197" i="5" a="1"/>
  <c r="AA197" i="5" s="1"/>
  <c r="Z197" i="5" a="1"/>
  <c r="Z197" i="5" s="1"/>
  <c r="Y197" i="5" a="1"/>
  <c r="Y197" i="5" s="1"/>
  <c r="X197" i="5" a="1"/>
  <c r="X197" i="5" s="1"/>
  <c r="W197" i="5" a="1"/>
  <c r="W197" i="5" s="1"/>
  <c r="V197" i="5" a="1"/>
  <c r="V197" i="5" s="1"/>
  <c r="U197" i="5" a="1"/>
  <c r="U197" i="5" s="1"/>
  <c r="T197" i="5" a="1"/>
  <c r="T197" i="5" s="1"/>
  <c r="S197" i="5" a="1"/>
  <c r="S197" i="5" s="1"/>
  <c r="R197" i="5" a="1"/>
  <c r="R197" i="5" s="1"/>
  <c r="Q197" i="5" a="1"/>
  <c r="Q197" i="5" s="1"/>
  <c r="P197" i="5" a="1"/>
  <c r="P197" i="5" s="1"/>
  <c r="O197" i="5" a="1"/>
  <c r="O197" i="5" s="1"/>
  <c r="N197" i="5" a="1"/>
  <c r="N197" i="5" s="1"/>
  <c r="M197" i="5" a="1"/>
  <c r="M197" i="5" s="1"/>
  <c r="L197" i="5" a="1"/>
  <c r="L197" i="5" s="1"/>
  <c r="K197" i="5" a="1"/>
  <c r="K197" i="5" s="1"/>
  <c r="J197" i="5" a="1"/>
  <c r="J197" i="5" s="1"/>
  <c r="I197" i="5" a="1"/>
  <c r="I197" i="5" s="1"/>
  <c r="H197" i="5" a="1"/>
  <c r="H197" i="5" s="1"/>
  <c r="G197" i="5" a="1"/>
  <c r="G197" i="5" s="1"/>
  <c r="F197" i="5" a="1"/>
  <c r="F197" i="5" s="1"/>
  <c r="E197" i="5" a="1"/>
  <c r="E197" i="5" s="1"/>
  <c r="D197" i="5" a="1"/>
  <c r="D197" i="5" s="1"/>
  <c r="C197" i="5" a="1"/>
  <c r="C197" i="5" s="1"/>
  <c r="AX196" i="5" a="1"/>
  <c r="AX196" i="5" s="1"/>
  <c r="AW196" i="5" a="1"/>
  <c r="AW196" i="5" s="1"/>
  <c r="AV196" i="5" a="1"/>
  <c r="AV196" i="5" s="1"/>
  <c r="AU196" i="5" a="1"/>
  <c r="AU196" i="5" s="1"/>
  <c r="AT196" i="5" a="1"/>
  <c r="AT196" i="5" s="1"/>
  <c r="AS196" i="5" a="1"/>
  <c r="AS196" i="5" s="1"/>
  <c r="AR196" i="5" a="1"/>
  <c r="AR196" i="5" s="1"/>
  <c r="AQ196" i="5" a="1"/>
  <c r="AQ196" i="5" s="1"/>
  <c r="AP196" i="5" a="1"/>
  <c r="AP196" i="5" s="1"/>
  <c r="AO196" i="5" a="1"/>
  <c r="AO196" i="5" s="1"/>
  <c r="AN196" i="5" a="1"/>
  <c r="AN196" i="5" s="1"/>
  <c r="AM196" i="5" a="1"/>
  <c r="AM196" i="5" s="1"/>
  <c r="AL196" i="5" a="1"/>
  <c r="AL196" i="5" s="1"/>
  <c r="AK196" i="5" a="1"/>
  <c r="AK196" i="5" s="1"/>
  <c r="AJ196" i="5" a="1"/>
  <c r="AJ196" i="5" s="1"/>
  <c r="AI196" i="5" a="1"/>
  <c r="AI196" i="5" s="1"/>
  <c r="AH196" i="5" a="1"/>
  <c r="AH196" i="5" s="1"/>
  <c r="AG196" i="5" a="1"/>
  <c r="AG196" i="5" s="1"/>
  <c r="AF196" i="5" a="1"/>
  <c r="AF196" i="5" s="1"/>
  <c r="AE196" i="5" a="1"/>
  <c r="AE196" i="5" s="1"/>
  <c r="AD196" i="5" a="1"/>
  <c r="AD196" i="5" s="1"/>
  <c r="AC196" i="5" a="1"/>
  <c r="AC196" i="5" s="1"/>
  <c r="AB196" i="5" a="1"/>
  <c r="AB196" i="5" s="1"/>
  <c r="AA196" i="5" a="1"/>
  <c r="AA196" i="5" s="1"/>
  <c r="Z196" i="5" a="1"/>
  <c r="Z196" i="5" s="1"/>
  <c r="Y196" i="5" a="1"/>
  <c r="Y196" i="5" s="1"/>
  <c r="X196" i="5" a="1"/>
  <c r="X196" i="5" s="1"/>
  <c r="W196" i="5" a="1"/>
  <c r="W196" i="5" s="1"/>
  <c r="V196" i="5" a="1"/>
  <c r="V196" i="5" s="1"/>
  <c r="U196" i="5" a="1"/>
  <c r="U196" i="5" s="1"/>
  <c r="T196" i="5" a="1"/>
  <c r="T196" i="5" s="1"/>
  <c r="S196" i="5" a="1"/>
  <c r="S196" i="5" s="1"/>
  <c r="R196" i="5" a="1"/>
  <c r="R196" i="5" s="1"/>
  <c r="Q196" i="5" a="1"/>
  <c r="Q196" i="5" s="1"/>
  <c r="P196" i="5" a="1"/>
  <c r="P196" i="5" s="1"/>
  <c r="O196" i="5" a="1"/>
  <c r="O196" i="5" s="1"/>
  <c r="N196" i="5" a="1"/>
  <c r="N196" i="5" s="1"/>
  <c r="M196" i="5" a="1"/>
  <c r="M196" i="5" s="1"/>
  <c r="L196" i="5" a="1"/>
  <c r="L196" i="5" s="1"/>
  <c r="K196" i="5" a="1"/>
  <c r="K196" i="5" s="1"/>
  <c r="J196" i="5" a="1"/>
  <c r="J196" i="5" s="1"/>
  <c r="I196" i="5" a="1"/>
  <c r="I196" i="5" s="1"/>
  <c r="H196" i="5" a="1"/>
  <c r="H196" i="5" s="1"/>
  <c r="G196" i="5" a="1"/>
  <c r="G196" i="5" s="1"/>
  <c r="F196" i="5" a="1"/>
  <c r="F196" i="5" s="1"/>
  <c r="E196" i="5" a="1"/>
  <c r="E196" i="5" s="1"/>
  <c r="D196" i="5" a="1"/>
  <c r="D196" i="5" s="1"/>
  <c r="C196" i="5" a="1"/>
  <c r="C196" i="5" s="1"/>
  <c r="AX195" i="5" a="1"/>
  <c r="AX195" i="5" s="1"/>
  <c r="AW195" i="5" a="1"/>
  <c r="AW195" i="5" s="1"/>
  <c r="AV195" i="5" a="1"/>
  <c r="AV195" i="5" s="1"/>
  <c r="AU195" i="5" a="1"/>
  <c r="AU195" i="5" s="1"/>
  <c r="AT195" i="5" a="1"/>
  <c r="AT195" i="5" s="1"/>
  <c r="AS195" i="5" a="1"/>
  <c r="AS195" i="5" s="1"/>
  <c r="AR195" i="5" a="1"/>
  <c r="AR195" i="5" s="1"/>
  <c r="AQ195" i="5" a="1"/>
  <c r="AQ195" i="5" s="1"/>
  <c r="AP195" i="5" a="1"/>
  <c r="AP195" i="5" s="1"/>
  <c r="AO195" i="5" a="1"/>
  <c r="AO195" i="5" s="1"/>
  <c r="AN195" i="5" a="1"/>
  <c r="AN195" i="5" s="1"/>
  <c r="AM195" i="5" a="1"/>
  <c r="AM195" i="5" s="1"/>
  <c r="AL195" i="5" a="1"/>
  <c r="AL195" i="5" s="1"/>
  <c r="AK195" i="5" a="1"/>
  <c r="AK195" i="5" s="1"/>
  <c r="AJ195" i="5" a="1"/>
  <c r="AJ195" i="5" s="1"/>
  <c r="AI195" i="5" a="1"/>
  <c r="AI195" i="5" s="1"/>
  <c r="AH195" i="5" a="1"/>
  <c r="AH195" i="5" s="1"/>
  <c r="AG195" i="5" a="1"/>
  <c r="AG195" i="5" s="1"/>
  <c r="AF195" i="5" a="1"/>
  <c r="AF195" i="5" s="1"/>
  <c r="AE195" i="5" a="1"/>
  <c r="AE195" i="5" s="1"/>
  <c r="AD195" i="5" a="1"/>
  <c r="AD195" i="5" s="1"/>
  <c r="AC195" i="5" a="1"/>
  <c r="AC195" i="5" s="1"/>
  <c r="AB195" i="5" a="1"/>
  <c r="AB195" i="5" s="1"/>
  <c r="AA195" i="5" a="1"/>
  <c r="AA195" i="5" s="1"/>
  <c r="Z195" i="5" a="1"/>
  <c r="Z195" i="5" s="1"/>
  <c r="Y195" i="5" a="1"/>
  <c r="Y195" i="5" s="1"/>
  <c r="X195" i="5" a="1"/>
  <c r="X195" i="5" s="1"/>
  <c r="W195" i="5" a="1"/>
  <c r="W195" i="5" s="1"/>
  <c r="V195" i="5" a="1"/>
  <c r="V195" i="5" s="1"/>
  <c r="U195" i="5" a="1"/>
  <c r="U195" i="5" s="1"/>
  <c r="T195" i="5" a="1"/>
  <c r="T195" i="5" s="1"/>
  <c r="S195" i="5" a="1"/>
  <c r="S195" i="5" s="1"/>
  <c r="R195" i="5" a="1"/>
  <c r="R195" i="5" s="1"/>
  <c r="Q195" i="5" a="1"/>
  <c r="Q195" i="5" s="1"/>
  <c r="P195" i="5" a="1"/>
  <c r="P195" i="5" s="1"/>
  <c r="O195" i="5" a="1"/>
  <c r="O195" i="5" s="1"/>
  <c r="N195" i="5" a="1"/>
  <c r="N195" i="5" s="1"/>
  <c r="M195" i="5" a="1"/>
  <c r="M195" i="5" s="1"/>
  <c r="L195" i="5" a="1"/>
  <c r="L195" i="5" s="1"/>
  <c r="K195" i="5" a="1"/>
  <c r="K195" i="5" s="1"/>
  <c r="J195" i="5" a="1"/>
  <c r="J195" i="5" s="1"/>
  <c r="I195" i="5" a="1"/>
  <c r="I195" i="5" s="1"/>
  <c r="H195" i="5" a="1"/>
  <c r="H195" i="5" s="1"/>
  <c r="G195" i="5" a="1"/>
  <c r="G195" i="5" s="1"/>
  <c r="F195" i="5" a="1"/>
  <c r="F195" i="5" s="1"/>
  <c r="E195" i="5" a="1"/>
  <c r="E195" i="5" s="1"/>
  <c r="D195" i="5" a="1"/>
  <c r="D195" i="5" s="1"/>
  <c r="C195" i="5" a="1"/>
  <c r="C195" i="5" s="1"/>
  <c r="AX194" i="5" a="1"/>
  <c r="AX194" i="5" s="1"/>
  <c r="AW194" i="5" a="1"/>
  <c r="AW194" i="5" s="1"/>
  <c r="AV194" i="5" a="1"/>
  <c r="AV194" i="5" s="1"/>
  <c r="AU194" i="5" a="1"/>
  <c r="AU194" i="5" s="1"/>
  <c r="AT194" i="5" a="1"/>
  <c r="AT194" i="5" s="1"/>
  <c r="AS194" i="5" a="1"/>
  <c r="AS194" i="5" s="1"/>
  <c r="AR194" i="5" a="1"/>
  <c r="AR194" i="5" s="1"/>
  <c r="AQ194" i="5" a="1"/>
  <c r="AQ194" i="5" s="1"/>
  <c r="AP194" i="5" a="1"/>
  <c r="AP194" i="5" s="1"/>
  <c r="AO194" i="5" a="1"/>
  <c r="AO194" i="5" s="1"/>
  <c r="AN194" i="5" a="1"/>
  <c r="AN194" i="5" s="1"/>
  <c r="AM194" i="5" a="1"/>
  <c r="AM194" i="5" s="1"/>
  <c r="AL194" i="5" a="1"/>
  <c r="AL194" i="5" s="1"/>
  <c r="AK194" i="5" a="1"/>
  <c r="AK194" i="5" s="1"/>
  <c r="AJ194" i="5" a="1"/>
  <c r="AJ194" i="5" s="1"/>
  <c r="AI194" i="5" a="1"/>
  <c r="AI194" i="5" s="1"/>
  <c r="AH194" i="5" a="1"/>
  <c r="AH194" i="5" s="1"/>
  <c r="AG194" i="5" a="1"/>
  <c r="AG194" i="5" s="1"/>
  <c r="AF194" i="5" a="1"/>
  <c r="AF194" i="5" s="1"/>
  <c r="AE194" i="5" a="1"/>
  <c r="AE194" i="5" s="1"/>
  <c r="AD194" i="5" a="1"/>
  <c r="AD194" i="5" s="1"/>
  <c r="AC194" i="5" a="1"/>
  <c r="AC194" i="5" s="1"/>
  <c r="AB194" i="5" a="1"/>
  <c r="AB194" i="5" s="1"/>
  <c r="AA194" i="5" a="1"/>
  <c r="AA194" i="5" s="1"/>
  <c r="Z194" i="5" a="1"/>
  <c r="Z194" i="5" s="1"/>
  <c r="Y194" i="5" a="1"/>
  <c r="Y194" i="5" s="1"/>
  <c r="X194" i="5" a="1"/>
  <c r="X194" i="5" s="1"/>
  <c r="W194" i="5" a="1"/>
  <c r="W194" i="5" s="1"/>
  <c r="V194" i="5" a="1"/>
  <c r="V194" i="5" s="1"/>
  <c r="U194" i="5" a="1"/>
  <c r="U194" i="5" s="1"/>
  <c r="T194" i="5" a="1"/>
  <c r="T194" i="5" s="1"/>
  <c r="S194" i="5" a="1"/>
  <c r="S194" i="5" s="1"/>
  <c r="R194" i="5" a="1"/>
  <c r="R194" i="5" s="1"/>
  <c r="Q194" i="5" a="1"/>
  <c r="Q194" i="5" s="1"/>
  <c r="P194" i="5" a="1"/>
  <c r="P194" i="5" s="1"/>
  <c r="O194" i="5" a="1"/>
  <c r="O194" i="5" s="1"/>
  <c r="N194" i="5" a="1"/>
  <c r="N194" i="5" s="1"/>
  <c r="M194" i="5" a="1"/>
  <c r="M194" i="5" s="1"/>
  <c r="L194" i="5" a="1"/>
  <c r="L194" i="5" s="1"/>
  <c r="K194" i="5" a="1"/>
  <c r="K194" i="5" s="1"/>
  <c r="J194" i="5" a="1"/>
  <c r="J194" i="5" s="1"/>
  <c r="I194" i="5" a="1"/>
  <c r="I194" i="5" s="1"/>
  <c r="H194" i="5" a="1"/>
  <c r="H194" i="5" s="1"/>
  <c r="G194" i="5" a="1"/>
  <c r="G194" i="5" s="1"/>
  <c r="F194" i="5" a="1"/>
  <c r="F194" i="5" s="1"/>
  <c r="E194" i="5" a="1"/>
  <c r="E194" i="5" s="1"/>
  <c r="D194" i="5" a="1"/>
  <c r="D194" i="5" s="1"/>
  <c r="C194" i="5" a="1"/>
  <c r="C194" i="5" s="1"/>
  <c r="AX193" i="5" a="1"/>
  <c r="AX193" i="5" s="1"/>
  <c r="AW193" i="5" a="1"/>
  <c r="AW193" i="5" s="1"/>
  <c r="AV193" i="5" a="1"/>
  <c r="AV193" i="5" s="1"/>
  <c r="AU193" i="5" a="1"/>
  <c r="AU193" i="5" s="1"/>
  <c r="AT193" i="5" a="1"/>
  <c r="AT193" i="5" s="1"/>
  <c r="AS193" i="5" a="1"/>
  <c r="AS193" i="5" s="1"/>
  <c r="AR193" i="5" a="1"/>
  <c r="AR193" i="5" s="1"/>
  <c r="AQ193" i="5" a="1"/>
  <c r="AQ193" i="5" s="1"/>
  <c r="AP193" i="5" a="1"/>
  <c r="AP193" i="5" s="1"/>
  <c r="AO193" i="5" a="1"/>
  <c r="AO193" i="5" s="1"/>
  <c r="AN193" i="5" a="1"/>
  <c r="AN193" i="5" s="1"/>
  <c r="AM193" i="5" a="1"/>
  <c r="AM193" i="5" s="1"/>
  <c r="AL193" i="5" a="1"/>
  <c r="AL193" i="5" s="1"/>
  <c r="AK193" i="5" a="1"/>
  <c r="AK193" i="5" s="1"/>
  <c r="AJ193" i="5" a="1"/>
  <c r="AJ193" i="5" s="1"/>
  <c r="AI193" i="5" a="1"/>
  <c r="AI193" i="5" s="1"/>
  <c r="AH193" i="5" a="1"/>
  <c r="AH193" i="5" s="1"/>
  <c r="AG193" i="5" a="1"/>
  <c r="AG193" i="5" s="1"/>
  <c r="AF193" i="5" a="1"/>
  <c r="AF193" i="5" s="1"/>
  <c r="AE193" i="5" a="1"/>
  <c r="AE193" i="5" s="1"/>
  <c r="AD193" i="5" a="1"/>
  <c r="AD193" i="5" s="1"/>
  <c r="AC193" i="5" a="1"/>
  <c r="AC193" i="5" s="1"/>
  <c r="AB193" i="5" a="1"/>
  <c r="AB193" i="5" s="1"/>
  <c r="AA193" i="5" a="1"/>
  <c r="AA193" i="5" s="1"/>
  <c r="Z193" i="5" a="1"/>
  <c r="Z193" i="5" s="1"/>
  <c r="Y193" i="5" a="1"/>
  <c r="Y193" i="5" s="1"/>
  <c r="X193" i="5" a="1"/>
  <c r="X193" i="5" s="1"/>
  <c r="W193" i="5" a="1"/>
  <c r="W193" i="5" s="1"/>
  <c r="V193" i="5" a="1"/>
  <c r="V193" i="5" s="1"/>
  <c r="U193" i="5" a="1"/>
  <c r="U193" i="5" s="1"/>
  <c r="T193" i="5" a="1"/>
  <c r="T193" i="5" s="1"/>
  <c r="S193" i="5" a="1"/>
  <c r="S193" i="5" s="1"/>
  <c r="R193" i="5" a="1"/>
  <c r="R193" i="5" s="1"/>
  <c r="Q193" i="5" a="1"/>
  <c r="Q193" i="5" s="1"/>
  <c r="P193" i="5" a="1"/>
  <c r="P193" i="5" s="1"/>
  <c r="O193" i="5" a="1"/>
  <c r="O193" i="5" s="1"/>
  <c r="N193" i="5" a="1"/>
  <c r="N193" i="5" s="1"/>
  <c r="M193" i="5" a="1"/>
  <c r="M193" i="5" s="1"/>
  <c r="L193" i="5" a="1"/>
  <c r="L193" i="5" s="1"/>
  <c r="K193" i="5" a="1"/>
  <c r="K193" i="5" s="1"/>
  <c r="J193" i="5" a="1"/>
  <c r="J193" i="5" s="1"/>
  <c r="I193" i="5" a="1"/>
  <c r="I193" i="5" s="1"/>
  <c r="H193" i="5" a="1"/>
  <c r="H193" i="5" s="1"/>
  <c r="G193" i="5" a="1"/>
  <c r="G193" i="5" s="1"/>
  <c r="F193" i="5" a="1"/>
  <c r="F193" i="5" s="1"/>
  <c r="E193" i="5" a="1"/>
  <c r="E193" i="5" s="1"/>
  <c r="D193" i="5" a="1"/>
  <c r="D193" i="5" s="1"/>
  <c r="C193" i="5" a="1"/>
  <c r="C193" i="5" s="1"/>
  <c r="AX192" i="5" a="1"/>
  <c r="AX192" i="5" s="1"/>
  <c r="AW192" i="5" a="1"/>
  <c r="AW192" i="5" s="1"/>
  <c r="AV192" i="5" a="1"/>
  <c r="AV192" i="5" s="1"/>
  <c r="AU192" i="5" a="1"/>
  <c r="AU192" i="5" s="1"/>
  <c r="AT192" i="5" a="1"/>
  <c r="AT192" i="5" s="1"/>
  <c r="AS192" i="5" a="1"/>
  <c r="AS192" i="5" s="1"/>
  <c r="AR192" i="5" a="1"/>
  <c r="AR192" i="5" s="1"/>
  <c r="AQ192" i="5" a="1"/>
  <c r="AQ192" i="5" s="1"/>
  <c r="AP192" i="5" a="1"/>
  <c r="AP192" i="5" s="1"/>
  <c r="AO192" i="5" a="1"/>
  <c r="AO192" i="5" s="1"/>
  <c r="AN192" i="5" a="1"/>
  <c r="AN192" i="5" s="1"/>
  <c r="AM192" i="5" a="1"/>
  <c r="AM192" i="5" s="1"/>
  <c r="AL192" i="5" a="1"/>
  <c r="AL192" i="5" s="1"/>
  <c r="AK192" i="5" a="1"/>
  <c r="AK192" i="5" s="1"/>
  <c r="AJ192" i="5" a="1"/>
  <c r="AJ192" i="5" s="1"/>
  <c r="AI192" i="5" a="1"/>
  <c r="AI192" i="5" s="1"/>
  <c r="AH192" i="5" a="1"/>
  <c r="AH192" i="5" s="1"/>
  <c r="AG192" i="5" a="1"/>
  <c r="AG192" i="5" s="1"/>
  <c r="AF192" i="5" a="1"/>
  <c r="AF192" i="5" s="1"/>
  <c r="AE192" i="5" a="1"/>
  <c r="AE192" i="5" s="1"/>
  <c r="AD192" i="5" a="1"/>
  <c r="AD192" i="5" s="1"/>
  <c r="AC192" i="5" a="1"/>
  <c r="AC192" i="5" s="1"/>
  <c r="AB192" i="5" a="1"/>
  <c r="AB192" i="5" s="1"/>
  <c r="AA192" i="5" a="1"/>
  <c r="AA192" i="5" s="1"/>
  <c r="Z192" i="5" a="1"/>
  <c r="Z192" i="5" s="1"/>
  <c r="Y192" i="5" a="1"/>
  <c r="Y192" i="5" s="1"/>
  <c r="X192" i="5" a="1"/>
  <c r="X192" i="5" s="1"/>
  <c r="W192" i="5" a="1"/>
  <c r="W192" i="5" s="1"/>
  <c r="V192" i="5" a="1"/>
  <c r="V192" i="5" s="1"/>
  <c r="U192" i="5" a="1"/>
  <c r="U192" i="5" s="1"/>
  <c r="T192" i="5" a="1"/>
  <c r="T192" i="5" s="1"/>
  <c r="S192" i="5" a="1"/>
  <c r="S192" i="5" s="1"/>
  <c r="R192" i="5" a="1"/>
  <c r="R192" i="5" s="1"/>
  <c r="Q192" i="5" a="1"/>
  <c r="Q192" i="5" s="1"/>
  <c r="P192" i="5" a="1"/>
  <c r="P192" i="5" s="1"/>
  <c r="O192" i="5" a="1"/>
  <c r="O192" i="5" s="1"/>
  <c r="N192" i="5" a="1"/>
  <c r="N192" i="5" s="1"/>
  <c r="M192" i="5" a="1"/>
  <c r="M192" i="5" s="1"/>
  <c r="L192" i="5" a="1"/>
  <c r="L192" i="5" s="1"/>
  <c r="K192" i="5" a="1"/>
  <c r="K192" i="5" s="1"/>
  <c r="J192" i="5" a="1"/>
  <c r="J192" i="5" s="1"/>
  <c r="I192" i="5" a="1"/>
  <c r="I192" i="5" s="1"/>
  <c r="H192" i="5" a="1"/>
  <c r="H192" i="5" s="1"/>
  <c r="G192" i="5" a="1"/>
  <c r="G192" i="5" s="1"/>
  <c r="F192" i="5" a="1"/>
  <c r="F192" i="5" s="1"/>
  <c r="E192" i="5" a="1"/>
  <c r="E192" i="5" s="1"/>
  <c r="D192" i="5" a="1"/>
  <c r="D192" i="5" s="1"/>
  <c r="C192" i="5" a="1"/>
  <c r="C192" i="5" s="1"/>
  <c r="AX191" i="5" a="1"/>
  <c r="AX191" i="5" s="1"/>
  <c r="AW191" i="5" a="1"/>
  <c r="AW191" i="5" s="1"/>
  <c r="AV191" i="5" a="1"/>
  <c r="AV191" i="5" s="1"/>
  <c r="AU191" i="5" a="1"/>
  <c r="AU191" i="5" s="1"/>
  <c r="AT191" i="5" a="1"/>
  <c r="AT191" i="5" s="1"/>
  <c r="AS191" i="5" a="1"/>
  <c r="AS191" i="5" s="1"/>
  <c r="AR191" i="5" a="1"/>
  <c r="AR191" i="5" s="1"/>
  <c r="AQ191" i="5" a="1"/>
  <c r="AQ191" i="5" s="1"/>
  <c r="AP191" i="5" a="1"/>
  <c r="AP191" i="5" s="1"/>
  <c r="AO191" i="5" a="1"/>
  <c r="AO191" i="5" s="1"/>
  <c r="AN191" i="5" a="1"/>
  <c r="AN191" i="5" s="1"/>
  <c r="AM191" i="5" a="1"/>
  <c r="AM191" i="5" s="1"/>
  <c r="AL191" i="5" a="1"/>
  <c r="AL191" i="5" s="1"/>
  <c r="AK191" i="5" a="1"/>
  <c r="AK191" i="5" s="1"/>
  <c r="AJ191" i="5" a="1"/>
  <c r="AJ191" i="5" s="1"/>
  <c r="AI191" i="5" a="1"/>
  <c r="AI191" i="5" s="1"/>
  <c r="AH191" i="5" a="1"/>
  <c r="AH191" i="5" s="1"/>
  <c r="AG191" i="5" a="1"/>
  <c r="AG191" i="5" s="1"/>
  <c r="AF191" i="5" a="1"/>
  <c r="AF191" i="5" s="1"/>
  <c r="AE191" i="5" a="1"/>
  <c r="AE191" i="5" s="1"/>
  <c r="AD191" i="5" a="1"/>
  <c r="AD191" i="5" s="1"/>
  <c r="AC191" i="5" a="1"/>
  <c r="AC191" i="5" s="1"/>
  <c r="AB191" i="5" a="1"/>
  <c r="AB191" i="5" s="1"/>
  <c r="AA191" i="5" a="1"/>
  <c r="AA191" i="5" s="1"/>
  <c r="Z191" i="5" a="1"/>
  <c r="Z191" i="5" s="1"/>
  <c r="Y191" i="5" a="1"/>
  <c r="Y191" i="5" s="1"/>
  <c r="X191" i="5" a="1"/>
  <c r="X191" i="5" s="1"/>
  <c r="W191" i="5" a="1"/>
  <c r="W191" i="5" s="1"/>
  <c r="V191" i="5" a="1"/>
  <c r="V191" i="5" s="1"/>
  <c r="U191" i="5" a="1"/>
  <c r="U191" i="5" s="1"/>
  <c r="T191" i="5" a="1"/>
  <c r="T191" i="5" s="1"/>
  <c r="S191" i="5" a="1"/>
  <c r="S191" i="5" s="1"/>
  <c r="R191" i="5" a="1"/>
  <c r="R191" i="5" s="1"/>
  <c r="Q191" i="5" a="1"/>
  <c r="Q191" i="5" s="1"/>
  <c r="P191" i="5" a="1"/>
  <c r="P191" i="5" s="1"/>
  <c r="O191" i="5" a="1"/>
  <c r="O191" i="5" s="1"/>
  <c r="N191" i="5" a="1"/>
  <c r="N191" i="5" s="1"/>
  <c r="M191" i="5" a="1"/>
  <c r="M191" i="5" s="1"/>
  <c r="L191" i="5" a="1"/>
  <c r="L191" i="5" s="1"/>
  <c r="K191" i="5" a="1"/>
  <c r="K191" i="5" s="1"/>
  <c r="J191" i="5" a="1"/>
  <c r="J191" i="5" s="1"/>
  <c r="I191" i="5" a="1"/>
  <c r="I191" i="5" s="1"/>
  <c r="H191" i="5" a="1"/>
  <c r="H191" i="5" s="1"/>
  <c r="G191" i="5" a="1"/>
  <c r="G191" i="5" s="1"/>
  <c r="F191" i="5" a="1"/>
  <c r="F191" i="5" s="1"/>
  <c r="E191" i="5" a="1"/>
  <c r="E191" i="5" s="1"/>
  <c r="D191" i="5" a="1"/>
  <c r="D191" i="5" s="1"/>
  <c r="C191" i="5" a="1"/>
  <c r="C191" i="5" s="1"/>
  <c r="AX190" i="5" a="1"/>
  <c r="AX190" i="5" s="1"/>
  <c r="AW190" i="5" a="1"/>
  <c r="AW190" i="5" s="1"/>
  <c r="AV190" i="5" a="1"/>
  <c r="AV190" i="5" s="1"/>
  <c r="AU190" i="5" a="1"/>
  <c r="AU190" i="5" s="1"/>
  <c r="AT190" i="5" a="1"/>
  <c r="AT190" i="5" s="1"/>
  <c r="AS190" i="5" a="1"/>
  <c r="AS190" i="5" s="1"/>
  <c r="AR190" i="5" a="1"/>
  <c r="AR190" i="5" s="1"/>
  <c r="AQ190" i="5" a="1"/>
  <c r="AQ190" i="5" s="1"/>
  <c r="AP190" i="5" a="1"/>
  <c r="AP190" i="5" s="1"/>
  <c r="AO190" i="5" a="1"/>
  <c r="AO190" i="5" s="1"/>
  <c r="AN190" i="5" a="1"/>
  <c r="AN190" i="5" s="1"/>
  <c r="AM190" i="5" a="1"/>
  <c r="AM190" i="5" s="1"/>
  <c r="AL190" i="5" a="1"/>
  <c r="AL190" i="5" s="1"/>
  <c r="AK190" i="5" a="1"/>
  <c r="AK190" i="5" s="1"/>
  <c r="AJ190" i="5" a="1"/>
  <c r="AJ190" i="5" s="1"/>
  <c r="AI190" i="5" a="1"/>
  <c r="AI190" i="5" s="1"/>
  <c r="AH190" i="5" a="1"/>
  <c r="AH190" i="5" s="1"/>
  <c r="AG190" i="5" a="1"/>
  <c r="AG190" i="5" s="1"/>
  <c r="AF190" i="5" a="1"/>
  <c r="AF190" i="5" s="1"/>
  <c r="AE190" i="5" a="1"/>
  <c r="AE190" i="5" s="1"/>
  <c r="AD190" i="5" a="1"/>
  <c r="AD190" i="5" s="1"/>
  <c r="AC190" i="5" a="1"/>
  <c r="AC190" i="5" s="1"/>
  <c r="AB190" i="5" a="1"/>
  <c r="AB190" i="5" s="1"/>
  <c r="AA190" i="5" a="1"/>
  <c r="AA190" i="5" s="1"/>
  <c r="Z190" i="5" a="1"/>
  <c r="Z190" i="5" s="1"/>
  <c r="Y190" i="5" a="1"/>
  <c r="Y190" i="5" s="1"/>
  <c r="X190" i="5" a="1"/>
  <c r="X190" i="5" s="1"/>
  <c r="W190" i="5" a="1"/>
  <c r="W190" i="5" s="1"/>
  <c r="V190" i="5" a="1"/>
  <c r="V190" i="5" s="1"/>
  <c r="U190" i="5" a="1"/>
  <c r="U190" i="5" s="1"/>
  <c r="T190" i="5" a="1"/>
  <c r="T190" i="5" s="1"/>
  <c r="S190" i="5" a="1"/>
  <c r="S190" i="5" s="1"/>
  <c r="R190" i="5" a="1"/>
  <c r="R190" i="5" s="1"/>
  <c r="Q190" i="5" a="1"/>
  <c r="Q190" i="5" s="1"/>
  <c r="P190" i="5" a="1"/>
  <c r="P190" i="5" s="1"/>
  <c r="O190" i="5" a="1"/>
  <c r="O190" i="5" s="1"/>
  <c r="N190" i="5" a="1"/>
  <c r="N190" i="5" s="1"/>
  <c r="M190" i="5" a="1"/>
  <c r="M190" i="5" s="1"/>
  <c r="L190" i="5" a="1"/>
  <c r="L190" i="5" s="1"/>
  <c r="K190" i="5" a="1"/>
  <c r="K190" i="5" s="1"/>
  <c r="J190" i="5" a="1"/>
  <c r="J190" i="5" s="1"/>
  <c r="I190" i="5" a="1"/>
  <c r="I190" i="5" s="1"/>
  <c r="H190" i="5" a="1"/>
  <c r="H190" i="5" s="1"/>
  <c r="G190" i="5" a="1"/>
  <c r="G190" i="5" s="1"/>
  <c r="F190" i="5" a="1"/>
  <c r="F190" i="5" s="1"/>
  <c r="E190" i="5" a="1"/>
  <c r="E190" i="5" s="1"/>
  <c r="D190" i="5" a="1"/>
  <c r="D190" i="5" s="1"/>
  <c r="C190" i="5" a="1"/>
  <c r="C190" i="5" s="1"/>
  <c r="AX189" i="5" a="1"/>
  <c r="AX189" i="5" s="1"/>
  <c r="AW189" i="5" a="1"/>
  <c r="AW189" i="5" s="1"/>
  <c r="AV189" i="5" a="1"/>
  <c r="AV189" i="5" s="1"/>
  <c r="AU189" i="5" a="1"/>
  <c r="AU189" i="5" s="1"/>
  <c r="AT189" i="5" a="1"/>
  <c r="AT189" i="5" s="1"/>
  <c r="AS189" i="5" a="1"/>
  <c r="AS189" i="5" s="1"/>
  <c r="AR189" i="5" a="1"/>
  <c r="AR189" i="5" s="1"/>
  <c r="AQ189" i="5" a="1"/>
  <c r="AQ189" i="5" s="1"/>
  <c r="AP189" i="5" a="1"/>
  <c r="AP189" i="5" s="1"/>
  <c r="AO189" i="5" a="1"/>
  <c r="AO189" i="5" s="1"/>
  <c r="AN189" i="5" a="1"/>
  <c r="AN189" i="5" s="1"/>
  <c r="AM189" i="5" a="1"/>
  <c r="AM189" i="5" s="1"/>
  <c r="AL189" i="5" a="1"/>
  <c r="AL189" i="5" s="1"/>
  <c r="AK189" i="5" a="1"/>
  <c r="AK189" i="5" s="1"/>
  <c r="AJ189" i="5" a="1"/>
  <c r="AJ189" i="5" s="1"/>
  <c r="AI189" i="5" a="1"/>
  <c r="AI189" i="5" s="1"/>
  <c r="AH189" i="5" a="1"/>
  <c r="AH189" i="5" s="1"/>
  <c r="AG189" i="5" a="1"/>
  <c r="AG189" i="5" s="1"/>
  <c r="AF189" i="5" a="1"/>
  <c r="AF189" i="5" s="1"/>
  <c r="AE189" i="5" a="1"/>
  <c r="AE189" i="5" s="1"/>
  <c r="AD189" i="5" a="1"/>
  <c r="AD189" i="5" s="1"/>
  <c r="AC189" i="5" a="1"/>
  <c r="AC189" i="5" s="1"/>
  <c r="AB189" i="5" a="1"/>
  <c r="AB189" i="5" s="1"/>
  <c r="AA189" i="5" a="1"/>
  <c r="AA189" i="5" s="1"/>
  <c r="Z189" i="5" a="1"/>
  <c r="Z189" i="5" s="1"/>
  <c r="Y189" i="5" a="1"/>
  <c r="Y189" i="5" s="1"/>
  <c r="X189" i="5" a="1"/>
  <c r="X189" i="5" s="1"/>
  <c r="W189" i="5" a="1"/>
  <c r="W189" i="5" s="1"/>
  <c r="V189" i="5" a="1"/>
  <c r="V189" i="5" s="1"/>
  <c r="U189" i="5" a="1"/>
  <c r="U189" i="5" s="1"/>
  <c r="T189" i="5" a="1"/>
  <c r="T189" i="5" s="1"/>
  <c r="S189" i="5" a="1"/>
  <c r="S189" i="5" s="1"/>
  <c r="R189" i="5" a="1"/>
  <c r="R189" i="5" s="1"/>
  <c r="Q189" i="5" a="1"/>
  <c r="Q189" i="5" s="1"/>
  <c r="P189" i="5" a="1"/>
  <c r="P189" i="5" s="1"/>
  <c r="O189" i="5" a="1"/>
  <c r="O189" i="5" s="1"/>
  <c r="N189" i="5" a="1"/>
  <c r="N189" i="5" s="1"/>
  <c r="M189" i="5" a="1"/>
  <c r="M189" i="5" s="1"/>
  <c r="L189" i="5" a="1"/>
  <c r="L189" i="5" s="1"/>
  <c r="K189" i="5" a="1"/>
  <c r="K189" i="5" s="1"/>
  <c r="J189" i="5" a="1"/>
  <c r="J189" i="5" s="1"/>
  <c r="I189" i="5" a="1"/>
  <c r="I189" i="5" s="1"/>
  <c r="H189" i="5" a="1"/>
  <c r="H189" i="5" s="1"/>
  <c r="G189" i="5" a="1"/>
  <c r="G189" i="5" s="1"/>
  <c r="F189" i="5" a="1"/>
  <c r="F189" i="5" s="1"/>
  <c r="E189" i="5" a="1"/>
  <c r="E189" i="5" s="1"/>
  <c r="D189" i="5" a="1"/>
  <c r="D189" i="5" s="1"/>
  <c r="C189" i="5" a="1"/>
  <c r="C189" i="5" s="1"/>
  <c r="AX188" i="5" a="1"/>
  <c r="AX188" i="5" s="1"/>
  <c r="AW188" i="5" a="1"/>
  <c r="AW188" i="5" s="1"/>
  <c r="AV188" i="5" a="1"/>
  <c r="AV188" i="5" s="1"/>
  <c r="AU188" i="5" a="1"/>
  <c r="AU188" i="5" s="1"/>
  <c r="AT188" i="5" a="1"/>
  <c r="AT188" i="5" s="1"/>
  <c r="AS188" i="5" a="1"/>
  <c r="AS188" i="5" s="1"/>
  <c r="AR188" i="5" a="1"/>
  <c r="AR188" i="5" s="1"/>
  <c r="AQ188" i="5" a="1"/>
  <c r="AQ188" i="5" s="1"/>
  <c r="AP188" i="5" a="1"/>
  <c r="AP188" i="5" s="1"/>
  <c r="AO188" i="5" a="1"/>
  <c r="AO188" i="5" s="1"/>
  <c r="AN188" i="5" a="1"/>
  <c r="AN188" i="5" s="1"/>
  <c r="AM188" i="5" a="1"/>
  <c r="AM188" i="5" s="1"/>
  <c r="AL188" i="5" a="1"/>
  <c r="AL188" i="5" s="1"/>
  <c r="AK188" i="5" a="1"/>
  <c r="AK188" i="5" s="1"/>
  <c r="AJ188" i="5" a="1"/>
  <c r="AJ188" i="5" s="1"/>
  <c r="AI188" i="5" a="1"/>
  <c r="AI188" i="5" s="1"/>
  <c r="AH188" i="5" a="1"/>
  <c r="AH188" i="5" s="1"/>
  <c r="AG188" i="5" a="1"/>
  <c r="AG188" i="5" s="1"/>
  <c r="AF188" i="5" a="1"/>
  <c r="AF188" i="5" s="1"/>
  <c r="AE188" i="5" a="1"/>
  <c r="AE188" i="5" s="1"/>
  <c r="AD188" i="5" a="1"/>
  <c r="AD188" i="5" s="1"/>
  <c r="AC188" i="5" a="1"/>
  <c r="AC188" i="5" s="1"/>
  <c r="AB188" i="5" a="1"/>
  <c r="AB188" i="5" s="1"/>
  <c r="AA188" i="5" a="1"/>
  <c r="AA188" i="5" s="1"/>
  <c r="Z188" i="5" a="1"/>
  <c r="Z188" i="5" s="1"/>
  <c r="Y188" i="5" a="1"/>
  <c r="Y188" i="5" s="1"/>
  <c r="X188" i="5" a="1"/>
  <c r="X188" i="5" s="1"/>
  <c r="W188" i="5" a="1"/>
  <c r="W188" i="5" s="1"/>
  <c r="V188" i="5" a="1"/>
  <c r="V188" i="5" s="1"/>
  <c r="U188" i="5" a="1"/>
  <c r="U188" i="5" s="1"/>
  <c r="T188" i="5" a="1"/>
  <c r="T188" i="5" s="1"/>
  <c r="S188" i="5" a="1"/>
  <c r="S188" i="5" s="1"/>
  <c r="R188" i="5" a="1"/>
  <c r="R188" i="5" s="1"/>
  <c r="Q188" i="5" a="1"/>
  <c r="Q188" i="5" s="1"/>
  <c r="P188" i="5" a="1"/>
  <c r="P188" i="5" s="1"/>
  <c r="O188" i="5" a="1"/>
  <c r="O188" i="5" s="1"/>
  <c r="N188" i="5" a="1"/>
  <c r="N188" i="5" s="1"/>
  <c r="M188" i="5" a="1"/>
  <c r="M188" i="5" s="1"/>
  <c r="L188" i="5" a="1"/>
  <c r="L188" i="5" s="1"/>
  <c r="K188" i="5" a="1"/>
  <c r="K188" i="5" s="1"/>
  <c r="J188" i="5" a="1"/>
  <c r="J188" i="5" s="1"/>
  <c r="I188" i="5" a="1"/>
  <c r="I188" i="5" s="1"/>
  <c r="H188" i="5" a="1"/>
  <c r="H188" i="5" s="1"/>
  <c r="G188" i="5" a="1"/>
  <c r="G188" i="5" s="1"/>
  <c r="F188" i="5" a="1"/>
  <c r="F188" i="5" s="1"/>
  <c r="E188" i="5" a="1"/>
  <c r="E188" i="5" s="1"/>
  <c r="D188" i="5" a="1"/>
  <c r="D188" i="5" s="1"/>
  <c r="C188" i="5" a="1"/>
  <c r="C188" i="5" s="1"/>
  <c r="AX187" i="5" a="1"/>
  <c r="AX187" i="5" s="1"/>
  <c r="AW187" i="5" a="1"/>
  <c r="AW187" i="5" s="1"/>
  <c r="AV187" i="5" a="1"/>
  <c r="AV187" i="5" s="1"/>
  <c r="AU187" i="5" a="1"/>
  <c r="AU187" i="5" s="1"/>
  <c r="AT187" i="5" a="1"/>
  <c r="AT187" i="5" s="1"/>
  <c r="AS187" i="5" a="1"/>
  <c r="AS187" i="5" s="1"/>
  <c r="AR187" i="5" a="1"/>
  <c r="AR187" i="5" s="1"/>
  <c r="AQ187" i="5" a="1"/>
  <c r="AQ187" i="5" s="1"/>
  <c r="AP187" i="5" a="1"/>
  <c r="AP187" i="5" s="1"/>
  <c r="AO187" i="5" a="1"/>
  <c r="AO187" i="5" s="1"/>
  <c r="AN187" i="5" a="1"/>
  <c r="AN187" i="5" s="1"/>
  <c r="AM187" i="5" a="1"/>
  <c r="AM187" i="5" s="1"/>
  <c r="AL187" i="5" a="1"/>
  <c r="AL187" i="5" s="1"/>
  <c r="AK187" i="5" a="1"/>
  <c r="AK187" i="5" s="1"/>
  <c r="AJ187" i="5" a="1"/>
  <c r="AJ187" i="5" s="1"/>
  <c r="AI187" i="5" a="1"/>
  <c r="AI187" i="5" s="1"/>
  <c r="AH187" i="5" a="1"/>
  <c r="AH187" i="5" s="1"/>
  <c r="AG187" i="5" a="1"/>
  <c r="AG187" i="5" s="1"/>
  <c r="AF187" i="5" a="1"/>
  <c r="AF187" i="5" s="1"/>
  <c r="AE187" i="5" a="1"/>
  <c r="AE187" i="5" s="1"/>
  <c r="AD187" i="5" a="1"/>
  <c r="AD187" i="5" s="1"/>
  <c r="AC187" i="5" a="1"/>
  <c r="AC187" i="5" s="1"/>
  <c r="AB187" i="5" a="1"/>
  <c r="AB187" i="5" s="1"/>
  <c r="AA187" i="5" a="1"/>
  <c r="AA187" i="5" s="1"/>
  <c r="Z187" i="5" a="1"/>
  <c r="Z187" i="5" s="1"/>
  <c r="Y187" i="5" a="1"/>
  <c r="Y187" i="5" s="1"/>
  <c r="X187" i="5" a="1"/>
  <c r="X187" i="5" s="1"/>
  <c r="W187" i="5" a="1"/>
  <c r="W187" i="5" s="1"/>
  <c r="V187" i="5" a="1"/>
  <c r="V187" i="5" s="1"/>
  <c r="U187" i="5" a="1"/>
  <c r="U187" i="5" s="1"/>
  <c r="T187" i="5" a="1"/>
  <c r="T187" i="5" s="1"/>
  <c r="S187" i="5" a="1"/>
  <c r="S187" i="5" s="1"/>
  <c r="R187" i="5" a="1"/>
  <c r="R187" i="5" s="1"/>
  <c r="Q187" i="5" a="1"/>
  <c r="Q187" i="5" s="1"/>
  <c r="P187" i="5" a="1"/>
  <c r="P187" i="5" s="1"/>
  <c r="O187" i="5" a="1"/>
  <c r="O187" i="5" s="1"/>
  <c r="N187" i="5" a="1"/>
  <c r="N187" i="5" s="1"/>
  <c r="M187" i="5" a="1"/>
  <c r="M187" i="5" s="1"/>
  <c r="L187" i="5" a="1"/>
  <c r="L187" i="5" s="1"/>
  <c r="K187" i="5" a="1"/>
  <c r="K187" i="5" s="1"/>
  <c r="J187" i="5" a="1"/>
  <c r="J187" i="5" s="1"/>
  <c r="I187" i="5" a="1"/>
  <c r="I187" i="5" s="1"/>
  <c r="H187" i="5" a="1"/>
  <c r="H187" i="5" s="1"/>
  <c r="G187" i="5" a="1"/>
  <c r="G187" i="5" s="1"/>
  <c r="F187" i="5" a="1"/>
  <c r="F187" i="5" s="1"/>
  <c r="E187" i="5" a="1"/>
  <c r="E187" i="5" s="1"/>
  <c r="D187" i="5" a="1"/>
  <c r="D187" i="5" s="1"/>
  <c r="C187" i="5" a="1"/>
  <c r="C187" i="5" s="1"/>
  <c r="AX186" i="5" a="1"/>
  <c r="AX186" i="5" s="1"/>
  <c r="AW186" i="5" a="1"/>
  <c r="AW186" i="5" s="1"/>
  <c r="AV186" i="5" a="1"/>
  <c r="AV186" i="5" s="1"/>
  <c r="AU186" i="5" a="1"/>
  <c r="AU186" i="5" s="1"/>
  <c r="AT186" i="5" a="1"/>
  <c r="AT186" i="5" s="1"/>
  <c r="AS186" i="5" a="1"/>
  <c r="AS186" i="5" s="1"/>
  <c r="AR186" i="5" a="1"/>
  <c r="AR186" i="5" s="1"/>
  <c r="AQ186" i="5" a="1"/>
  <c r="AQ186" i="5" s="1"/>
  <c r="AP186" i="5" a="1"/>
  <c r="AP186" i="5" s="1"/>
  <c r="AO186" i="5" a="1"/>
  <c r="AO186" i="5" s="1"/>
  <c r="AN186" i="5" a="1"/>
  <c r="AN186" i="5" s="1"/>
  <c r="AM186" i="5" a="1"/>
  <c r="AM186" i="5" s="1"/>
  <c r="AL186" i="5" a="1"/>
  <c r="AL186" i="5" s="1"/>
  <c r="AK186" i="5" a="1"/>
  <c r="AK186" i="5" s="1"/>
  <c r="AJ186" i="5" a="1"/>
  <c r="AJ186" i="5" s="1"/>
  <c r="AI186" i="5" a="1"/>
  <c r="AI186" i="5" s="1"/>
  <c r="AH186" i="5" a="1"/>
  <c r="AH186" i="5" s="1"/>
  <c r="AG186" i="5" a="1"/>
  <c r="AG186" i="5" s="1"/>
  <c r="AF186" i="5" a="1"/>
  <c r="AF186" i="5" s="1"/>
  <c r="AE186" i="5" a="1"/>
  <c r="AE186" i="5" s="1"/>
  <c r="AD186" i="5" a="1"/>
  <c r="AD186" i="5" s="1"/>
  <c r="AC186" i="5" a="1"/>
  <c r="AC186" i="5" s="1"/>
  <c r="AB186" i="5" a="1"/>
  <c r="AB186" i="5" s="1"/>
  <c r="AA186" i="5" a="1"/>
  <c r="AA186" i="5" s="1"/>
  <c r="Z186" i="5" a="1"/>
  <c r="Z186" i="5" s="1"/>
  <c r="Y186" i="5" a="1"/>
  <c r="Y186" i="5" s="1"/>
  <c r="X186" i="5" a="1"/>
  <c r="X186" i="5" s="1"/>
  <c r="W186" i="5" a="1"/>
  <c r="W186" i="5" s="1"/>
  <c r="V186" i="5" a="1"/>
  <c r="V186" i="5" s="1"/>
  <c r="U186" i="5" a="1"/>
  <c r="U186" i="5" s="1"/>
  <c r="T186" i="5" a="1"/>
  <c r="T186" i="5" s="1"/>
  <c r="S186" i="5" a="1"/>
  <c r="S186" i="5" s="1"/>
  <c r="R186" i="5" a="1"/>
  <c r="R186" i="5" s="1"/>
  <c r="Q186" i="5" a="1"/>
  <c r="Q186" i="5" s="1"/>
  <c r="P186" i="5" a="1"/>
  <c r="P186" i="5" s="1"/>
  <c r="O186" i="5" a="1"/>
  <c r="O186" i="5" s="1"/>
  <c r="N186" i="5" a="1"/>
  <c r="N186" i="5" s="1"/>
  <c r="M186" i="5" a="1"/>
  <c r="M186" i="5" s="1"/>
  <c r="L186" i="5" a="1"/>
  <c r="L186" i="5" s="1"/>
  <c r="K186" i="5" a="1"/>
  <c r="K186" i="5" s="1"/>
  <c r="J186" i="5" a="1"/>
  <c r="J186" i="5" s="1"/>
  <c r="I186" i="5" a="1"/>
  <c r="I186" i="5" s="1"/>
  <c r="H186" i="5" a="1"/>
  <c r="H186" i="5" s="1"/>
  <c r="G186" i="5" a="1"/>
  <c r="G186" i="5" s="1"/>
  <c r="F186" i="5" a="1"/>
  <c r="F186" i="5" s="1"/>
  <c r="E186" i="5" a="1"/>
  <c r="E186" i="5" s="1"/>
  <c r="D186" i="5" a="1"/>
  <c r="D186" i="5" s="1"/>
  <c r="C186" i="5" a="1"/>
  <c r="C186" i="5" s="1"/>
  <c r="AX185" i="5" a="1"/>
  <c r="AX185" i="5" s="1"/>
  <c r="AW185" i="5" a="1"/>
  <c r="AW185" i="5" s="1"/>
  <c r="AV185" i="5" a="1"/>
  <c r="AV185" i="5" s="1"/>
  <c r="AU185" i="5" a="1"/>
  <c r="AU185" i="5" s="1"/>
  <c r="AT185" i="5" a="1"/>
  <c r="AT185" i="5" s="1"/>
  <c r="AS185" i="5" a="1"/>
  <c r="AS185" i="5" s="1"/>
  <c r="AR185" i="5" a="1"/>
  <c r="AR185" i="5" s="1"/>
  <c r="AQ185" i="5" a="1"/>
  <c r="AQ185" i="5" s="1"/>
  <c r="AP185" i="5" a="1"/>
  <c r="AP185" i="5" s="1"/>
  <c r="AO185" i="5" a="1"/>
  <c r="AO185" i="5" s="1"/>
  <c r="AN185" i="5" a="1"/>
  <c r="AN185" i="5" s="1"/>
  <c r="AM185" i="5" a="1"/>
  <c r="AM185" i="5" s="1"/>
  <c r="AL185" i="5" a="1"/>
  <c r="AL185" i="5" s="1"/>
  <c r="AK185" i="5" a="1"/>
  <c r="AK185" i="5" s="1"/>
  <c r="AJ185" i="5" a="1"/>
  <c r="AJ185" i="5" s="1"/>
  <c r="AI185" i="5" a="1"/>
  <c r="AI185" i="5" s="1"/>
  <c r="AH185" i="5" a="1"/>
  <c r="AH185" i="5" s="1"/>
  <c r="AG185" i="5" a="1"/>
  <c r="AG185" i="5" s="1"/>
  <c r="AF185" i="5" a="1"/>
  <c r="AF185" i="5" s="1"/>
  <c r="AE185" i="5" a="1"/>
  <c r="AE185" i="5" s="1"/>
  <c r="AD185" i="5" a="1"/>
  <c r="AD185" i="5" s="1"/>
  <c r="AC185" i="5" a="1"/>
  <c r="AC185" i="5" s="1"/>
  <c r="AB185" i="5" a="1"/>
  <c r="AB185" i="5" s="1"/>
  <c r="AA185" i="5" a="1"/>
  <c r="AA185" i="5" s="1"/>
  <c r="Z185" i="5" a="1"/>
  <c r="Z185" i="5" s="1"/>
  <c r="Y185" i="5" a="1"/>
  <c r="Y185" i="5" s="1"/>
  <c r="X185" i="5" a="1"/>
  <c r="X185" i="5" s="1"/>
  <c r="W185" i="5" a="1"/>
  <c r="W185" i="5" s="1"/>
  <c r="V185" i="5" a="1"/>
  <c r="V185" i="5" s="1"/>
  <c r="U185" i="5" a="1"/>
  <c r="U185" i="5" s="1"/>
  <c r="T185" i="5" a="1"/>
  <c r="T185" i="5" s="1"/>
  <c r="S185" i="5" a="1"/>
  <c r="S185" i="5" s="1"/>
  <c r="R185" i="5" a="1"/>
  <c r="R185" i="5" s="1"/>
  <c r="Q185" i="5" a="1"/>
  <c r="Q185" i="5" s="1"/>
  <c r="P185" i="5" a="1"/>
  <c r="P185" i="5" s="1"/>
  <c r="O185" i="5" a="1"/>
  <c r="O185" i="5" s="1"/>
  <c r="N185" i="5" a="1"/>
  <c r="N185" i="5" s="1"/>
  <c r="M185" i="5" a="1"/>
  <c r="M185" i="5" s="1"/>
  <c r="L185" i="5" a="1"/>
  <c r="L185" i="5" s="1"/>
  <c r="K185" i="5" a="1"/>
  <c r="K185" i="5" s="1"/>
  <c r="J185" i="5" a="1"/>
  <c r="J185" i="5" s="1"/>
  <c r="I185" i="5" a="1"/>
  <c r="I185" i="5" s="1"/>
  <c r="H185" i="5" a="1"/>
  <c r="H185" i="5" s="1"/>
  <c r="G185" i="5" a="1"/>
  <c r="G185" i="5" s="1"/>
  <c r="F185" i="5" a="1"/>
  <c r="F185" i="5" s="1"/>
  <c r="E185" i="5" a="1"/>
  <c r="E185" i="5" s="1"/>
  <c r="D185" i="5" a="1"/>
  <c r="D185" i="5" s="1"/>
  <c r="C185" i="5" a="1"/>
  <c r="C185" i="5" s="1"/>
  <c r="AX184" i="5" a="1"/>
  <c r="AX184" i="5" s="1"/>
  <c r="AW184" i="5" a="1"/>
  <c r="AW184" i="5" s="1"/>
  <c r="AV184" i="5" a="1"/>
  <c r="AV184" i="5" s="1"/>
  <c r="AU184" i="5" a="1"/>
  <c r="AU184" i="5" s="1"/>
  <c r="AT184" i="5" a="1"/>
  <c r="AT184" i="5" s="1"/>
  <c r="AS184" i="5" a="1"/>
  <c r="AS184" i="5" s="1"/>
  <c r="AR184" i="5" a="1"/>
  <c r="AR184" i="5" s="1"/>
  <c r="AQ184" i="5" a="1"/>
  <c r="AQ184" i="5" s="1"/>
  <c r="AP184" i="5" a="1"/>
  <c r="AP184" i="5" s="1"/>
  <c r="AO184" i="5" a="1"/>
  <c r="AO184" i="5" s="1"/>
  <c r="AN184" i="5" a="1"/>
  <c r="AN184" i="5" s="1"/>
  <c r="AM184" i="5" a="1"/>
  <c r="AM184" i="5" s="1"/>
  <c r="AL184" i="5" a="1"/>
  <c r="AL184" i="5" s="1"/>
  <c r="AK184" i="5" a="1"/>
  <c r="AK184" i="5" s="1"/>
  <c r="AJ184" i="5" a="1"/>
  <c r="AJ184" i="5" s="1"/>
  <c r="AI184" i="5" a="1"/>
  <c r="AI184" i="5" s="1"/>
  <c r="AH184" i="5" a="1"/>
  <c r="AH184" i="5" s="1"/>
  <c r="AG184" i="5" a="1"/>
  <c r="AG184" i="5" s="1"/>
  <c r="AF184" i="5" a="1"/>
  <c r="AF184" i="5" s="1"/>
  <c r="AE184" i="5" a="1"/>
  <c r="AE184" i="5" s="1"/>
  <c r="AD184" i="5" a="1"/>
  <c r="AD184" i="5" s="1"/>
  <c r="AC184" i="5" a="1"/>
  <c r="AC184" i="5" s="1"/>
  <c r="AB184" i="5" a="1"/>
  <c r="AB184" i="5" s="1"/>
  <c r="AA184" i="5" a="1"/>
  <c r="AA184" i="5" s="1"/>
  <c r="Z184" i="5" a="1"/>
  <c r="Z184" i="5" s="1"/>
  <c r="Y184" i="5" a="1"/>
  <c r="Y184" i="5" s="1"/>
  <c r="X184" i="5" a="1"/>
  <c r="X184" i="5" s="1"/>
  <c r="W184" i="5" a="1"/>
  <c r="W184" i="5" s="1"/>
  <c r="V184" i="5" a="1"/>
  <c r="V184" i="5" s="1"/>
  <c r="U184" i="5" a="1"/>
  <c r="U184" i="5" s="1"/>
  <c r="T184" i="5" a="1"/>
  <c r="T184" i="5" s="1"/>
  <c r="S184" i="5" a="1"/>
  <c r="S184" i="5" s="1"/>
  <c r="R184" i="5" a="1"/>
  <c r="R184" i="5" s="1"/>
  <c r="Q184" i="5" a="1"/>
  <c r="Q184" i="5" s="1"/>
  <c r="P184" i="5" a="1"/>
  <c r="P184" i="5" s="1"/>
  <c r="O184" i="5" a="1"/>
  <c r="O184" i="5" s="1"/>
  <c r="N184" i="5" a="1"/>
  <c r="N184" i="5" s="1"/>
  <c r="M184" i="5" a="1"/>
  <c r="M184" i="5" s="1"/>
  <c r="L184" i="5" a="1"/>
  <c r="L184" i="5" s="1"/>
  <c r="K184" i="5" a="1"/>
  <c r="K184" i="5" s="1"/>
  <c r="J184" i="5" a="1"/>
  <c r="J184" i="5" s="1"/>
  <c r="I184" i="5" a="1"/>
  <c r="I184" i="5" s="1"/>
  <c r="H184" i="5" a="1"/>
  <c r="H184" i="5" s="1"/>
  <c r="G184" i="5" a="1"/>
  <c r="G184" i="5" s="1"/>
  <c r="F184" i="5" a="1"/>
  <c r="F184" i="5" s="1"/>
  <c r="E184" i="5" a="1"/>
  <c r="E184" i="5" s="1"/>
  <c r="D184" i="5" a="1"/>
  <c r="D184" i="5" s="1"/>
  <c r="C184" i="5" a="1"/>
  <c r="C184" i="5" s="1"/>
  <c r="AX183" i="5" a="1"/>
  <c r="AX183" i="5" s="1"/>
  <c r="AW183" i="5" a="1"/>
  <c r="AW183" i="5" s="1"/>
  <c r="AV183" i="5" a="1"/>
  <c r="AV183" i="5" s="1"/>
  <c r="AU183" i="5" a="1"/>
  <c r="AU183" i="5" s="1"/>
  <c r="AT183" i="5" a="1"/>
  <c r="AT183" i="5" s="1"/>
  <c r="AS183" i="5" a="1"/>
  <c r="AS183" i="5" s="1"/>
  <c r="AR183" i="5" a="1"/>
  <c r="AR183" i="5" s="1"/>
  <c r="AQ183" i="5" a="1"/>
  <c r="AQ183" i="5" s="1"/>
  <c r="AP183" i="5" a="1"/>
  <c r="AP183" i="5" s="1"/>
  <c r="AO183" i="5" a="1"/>
  <c r="AO183" i="5" s="1"/>
  <c r="AN183" i="5" a="1"/>
  <c r="AN183" i="5" s="1"/>
  <c r="AM183" i="5" a="1"/>
  <c r="AM183" i="5" s="1"/>
  <c r="AL183" i="5" a="1"/>
  <c r="AL183" i="5" s="1"/>
  <c r="AK183" i="5" a="1"/>
  <c r="AK183" i="5" s="1"/>
  <c r="AJ183" i="5" a="1"/>
  <c r="AJ183" i="5" s="1"/>
  <c r="AI183" i="5" a="1"/>
  <c r="AI183" i="5" s="1"/>
  <c r="AH183" i="5" a="1"/>
  <c r="AH183" i="5" s="1"/>
  <c r="AG183" i="5" a="1"/>
  <c r="AG183" i="5" s="1"/>
  <c r="AF183" i="5" a="1"/>
  <c r="AF183" i="5" s="1"/>
  <c r="AE183" i="5" a="1"/>
  <c r="AE183" i="5" s="1"/>
  <c r="AD183" i="5" a="1"/>
  <c r="AD183" i="5" s="1"/>
  <c r="AC183" i="5" a="1"/>
  <c r="AC183" i="5" s="1"/>
  <c r="AB183" i="5" a="1"/>
  <c r="AB183" i="5" s="1"/>
  <c r="AA183" i="5" a="1"/>
  <c r="AA183" i="5" s="1"/>
  <c r="Z183" i="5" a="1"/>
  <c r="Z183" i="5" s="1"/>
  <c r="Y183" i="5" a="1"/>
  <c r="Y183" i="5" s="1"/>
  <c r="X183" i="5" a="1"/>
  <c r="X183" i="5" s="1"/>
  <c r="W183" i="5" a="1"/>
  <c r="W183" i="5" s="1"/>
  <c r="V183" i="5" a="1"/>
  <c r="V183" i="5" s="1"/>
  <c r="U183" i="5" a="1"/>
  <c r="U183" i="5" s="1"/>
  <c r="T183" i="5" a="1"/>
  <c r="T183" i="5" s="1"/>
  <c r="S183" i="5" a="1"/>
  <c r="S183" i="5" s="1"/>
  <c r="R183" i="5" a="1"/>
  <c r="R183" i="5" s="1"/>
  <c r="Q183" i="5" a="1"/>
  <c r="Q183" i="5" s="1"/>
  <c r="P183" i="5" a="1"/>
  <c r="P183" i="5" s="1"/>
  <c r="O183" i="5" a="1"/>
  <c r="O183" i="5" s="1"/>
  <c r="N183" i="5" a="1"/>
  <c r="N183" i="5" s="1"/>
  <c r="M183" i="5" a="1"/>
  <c r="M183" i="5" s="1"/>
  <c r="L183" i="5" a="1"/>
  <c r="L183" i="5" s="1"/>
  <c r="K183" i="5" a="1"/>
  <c r="K183" i="5" s="1"/>
  <c r="J183" i="5" a="1"/>
  <c r="J183" i="5" s="1"/>
  <c r="I183" i="5" a="1"/>
  <c r="I183" i="5" s="1"/>
  <c r="H183" i="5" a="1"/>
  <c r="H183" i="5" s="1"/>
  <c r="G183" i="5" a="1"/>
  <c r="G183" i="5" s="1"/>
  <c r="F183" i="5" a="1"/>
  <c r="F183" i="5" s="1"/>
  <c r="E183" i="5" a="1"/>
  <c r="E183" i="5" s="1"/>
  <c r="D183" i="5" a="1"/>
  <c r="D183" i="5" s="1"/>
  <c r="C183" i="5" a="1"/>
  <c r="C183" i="5" s="1"/>
  <c r="AX182" i="5" a="1"/>
  <c r="AX182" i="5" s="1"/>
  <c r="AW182" i="5" a="1"/>
  <c r="AW182" i="5" s="1"/>
  <c r="AV182" i="5" a="1"/>
  <c r="AV182" i="5" s="1"/>
  <c r="AU182" i="5" a="1"/>
  <c r="AU182" i="5" s="1"/>
  <c r="AT182" i="5" a="1"/>
  <c r="AT182" i="5" s="1"/>
  <c r="AS182" i="5" a="1"/>
  <c r="AS182" i="5" s="1"/>
  <c r="AR182" i="5" a="1"/>
  <c r="AR182" i="5" s="1"/>
  <c r="AQ182" i="5" a="1"/>
  <c r="AQ182" i="5" s="1"/>
  <c r="AP182" i="5" a="1"/>
  <c r="AP182" i="5" s="1"/>
  <c r="AO182" i="5" a="1"/>
  <c r="AO182" i="5" s="1"/>
  <c r="AN182" i="5" a="1"/>
  <c r="AN182" i="5" s="1"/>
  <c r="AM182" i="5" a="1"/>
  <c r="AM182" i="5" s="1"/>
  <c r="AL182" i="5" a="1"/>
  <c r="AL182" i="5" s="1"/>
  <c r="AK182" i="5" a="1"/>
  <c r="AK182" i="5" s="1"/>
  <c r="AJ182" i="5" a="1"/>
  <c r="AJ182" i="5" s="1"/>
  <c r="AI182" i="5" a="1"/>
  <c r="AI182" i="5" s="1"/>
  <c r="AH182" i="5" a="1"/>
  <c r="AH182" i="5" s="1"/>
  <c r="AG182" i="5" a="1"/>
  <c r="AG182" i="5" s="1"/>
  <c r="AF182" i="5" a="1"/>
  <c r="AF182" i="5" s="1"/>
  <c r="AE182" i="5" a="1"/>
  <c r="AE182" i="5" s="1"/>
  <c r="AD182" i="5" a="1"/>
  <c r="AD182" i="5" s="1"/>
  <c r="AC182" i="5" a="1"/>
  <c r="AC182" i="5" s="1"/>
  <c r="AB182" i="5" a="1"/>
  <c r="AB182" i="5" s="1"/>
  <c r="AA182" i="5" a="1"/>
  <c r="AA182" i="5" s="1"/>
  <c r="Z182" i="5" a="1"/>
  <c r="Z182" i="5" s="1"/>
  <c r="Y182" i="5" a="1"/>
  <c r="Y182" i="5" s="1"/>
  <c r="X182" i="5" a="1"/>
  <c r="X182" i="5" s="1"/>
  <c r="W182" i="5" a="1"/>
  <c r="W182" i="5" s="1"/>
  <c r="V182" i="5" a="1"/>
  <c r="V182" i="5" s="1"/>
  <c r="U182" i="5" a="1"/>
  <c r="U182" i="5" s="1"/>
  <c r="T182" i="5" a="1"/>
  <c r="T182" i="5" s="1"/>
  <c r="S182" i="5" a="1"/>
  <c r="S182" i="5" s="1"/>
  <c r="R182" i="5" a="1"/>
  <c r="R182" i="5" s="1"/>
  <c r="Q182" i="5" a="1"/>
  <c r="Q182" i="5" s="1"/>
  <c r="P182" i="5" a="1"/>
  <c r="P182" i="5" s="1"/>
  <c r="O182" i="5" a="1"/>
  <c r="O182" i="5" s="1"/>
  <c r="N182" i="5" a="1"/>
  <c r="N182" i="5" s="1"/>
  <c r="M182" i="5" a="1"/>
  <c r="M182" i="5" s="1"/>
  <c r="L182" i="5" a="1"/>
  <c r="L182" i="5" s="1"/>
  <c r="K182" i="5" a="1"/>
  <c r="K182" i="5" s="1"/>
  <c r="J182" i="5" a="1"/>
  <c r="J182" i="5" s="1"/>
  <c r="I182" i="5" a="1"/>
  <c r="I182" i="5" s="1"/>
  <c r="H182" i="5" a="1"/>
  <c r="H182" i="5" s="1"/>
  <c r="G182" i="5" a="1"/>
  <c r="G182" i="5" s="1"/>
  <c r="F182" i="5" a="1"/>
  <c r="F182" i="5" s="1"/>
  <c r="E182" i="5" a="1"/>
  <c r="E182" i="5" s="1"/>
  <c r="D182" i="5" a="1"/>
  <c r="D182" i="5" s="1"/>
  <c r="C182" i="5" a="1"/>
  <c r="C182" i="5" s="1"/>
  <c r="AX181" i="5" a="1"/>
  <c r="AX181" i="5" s="1"/>
  <c r="AW181" i="5" a="1"/>
  <c r="AW181" i="5" s="1"/>
  <c r="AV181" i="5" a="1"/>
  <c r="AV181" i="5" s="1"/>
  <c r="AU181" i="5" a="1"/>
  <c r="AU181" i="5" s="1"/>
  <c r="AT181" i="5" a="1"/>
  <c r="AT181" i="5" s="1"/>
  <c r="AS181" i="5" a="1"/>
  <c r="AS181" i="5" s="1"/>
  <c r="AR181" i="5" a="1"/>
  <c r="AR181" i="5" s="1"/>
  <c r="AQ181" i="5" a="1"/>
  <c r="AQ181" i="5" s="1"/>
  <c r="AP181" i="5" a="1"/>
  <c r="AP181" i="5" s="1"/>
  <c r="AO181" i="5" a="1"/>
  <c r="AO181" i="5" s="1"/>
  <c r="AN181" i="5" a="1"/>
  <c r="AN181" i="5" s="1"/>
  <c r="AM181" i="5" a="1"/>
  <c r="AM181" i="5" s="1"/>
  <c r="AL181" i="5" a="1"/>
  <c r="AL181" i="5" s="1"/>
  <c r="AK181" i="5" a="1"/>
  <c r="AK181" i="5" s="1"/>
  <c r="AJ181" i="5" a="1"/>
  <c r="AJ181" i="5" s="1"/>
  <c r="AI181" i="5" a="1"/>
  <c r="AI181" i="5" s="1"/>
  <c r="AH181" i="5" a="1"/>
  <c r="AH181" i="5" s="1"/>
  <c r="AG181" i="5" a="1"/>
  <c r="AG181" i="5" s="1"/>
  <c r="AF181" i="5" a="1"/>
  <c r="AF181" i="5" s="1"/>
  <c r="AE181" i="5" a="1"/>
  <c r="AE181" i="5" s="1"/>
  <c r="AD181" i="5" a="1"/>
  <c r="AD181" i="5" s="1"/>
  <c r="AC181" i="5" a="1"/>
  <c r="AC181" i="5" s="1"/>
  <c r="AB181" i="5" a="1"/>
  <c r="AB181" i="5" s="1"/>
  <c r="AA181" i="5" a="1"/>
  <c r="AA181" i="5" s="1"/>
  <c r="Z181" i="5" a="1"/>
  <c r="Z181" i="5" s="1"/>
  <c r="Y181" i="5" a="1"/>
  <c r="Y181" i="5" s="1"/>
  <c r="X181" i="5" a="1"/>
  <c r="X181" i="5" s="1"/>
  <c r="W181" i="5" a="1"/>
  <c r="W181" i="5" s="1"/>
  <c r="V181" i="5" a="1"/>
  <c r="V181" i="5" s="1"/>
  <c r="U181" i="5" a="1"/>
  <c r="U181" i="5" s="1"/>
  <c r="T181" i="5" a="1"/>
  <c r="T181" i="5" s="1"/>
  <c r="S181" i="5" a="1"/>
  <c r="S181" i="5" s="1"/>
  <c r="R181" i="5" a="1"/>
  <c r="R181" i="5" s="1"/>
  <c r="Q181" i="5" a="1"/>
  <c r="Q181" i="5" s="1"/>
  <c r="P181" i="5" a="1"/>
  <c r="P181" i="5" s="1"/>
  <c r="O181" i="5" a="1"/>
  <c r="O181" i="5" s="1"/>
  <c r="N181" i="5" a="1"/>
  <c r="N181" i="5" s="1"/>
  <c r="M181" i="5" a="1"/>
  <c r="M181" i="5" s="1"/>
  <c r="L181" i="5" a="1"/>
  <c r="L181" i="5" s="1"/>
  <c r="K181" i="5" a="1"/>
  <c r="K181" i="5" s="1"/>
  <c r="J181" i="5" a="1"/>
  <c r="J181" i="5" s="1"/>
  <c r="I181" i="5" a="1"/>
  <c r="I181" i="5" s="1"/>
  <c r="H181" i="5" a="1"/>
  <c r="H181" i="5" s="1"/>
  <c r="G181" i="5" a="1"/>
  <c r="G181" i="5" s="1"/>
  <c r="F181" i="5" a="1"/>
  <c r="F181" i="5" s="1"/>
  <c r="E181" i="5" a="1"/>
  <c r="E181" i="5" s="1"/>
  <c r="D181" i="5" a="1"/>
  <c r="D181" i="5" s="1"/>
  <c r="C181" i="5" a="1"/>
  <c r="C181" i="5" s="1"/>
  <c r="AX180" i="5" a="1"/>
  <c r="AX180" i="5" s="1"/>
  <c r="AW180" i="5" a="1"/>
  <c r="AW180" i="5" s="1"/>
  <c r="AV180" i="5" a="1"/>
  <c r="AV180" i="5" s="1"/>
  <c r="AU180" i="5" a="1"/>
  <c r="AU180" i="5" s="1"/>
  <c r="AT180" i="5" a="1"/>
  <c r="AT180" i="5" s="1"/>
  <c r="AS180" i="5" a="1"/>
  <c r="AS180" i="5" s="1"/>
  <c r="AR180" i="5" a="1"/>
  <c r="AR180" i="5" s="1"/>
  <c r="AQ180" i="5" a="1"/>
  <c r="AQ180" i="5" s="1"/>
  <c r="AP180" i="5" a="1"/>
  <c r="AP180" i="5" s="1"/>
  <c r="AO180" i="5" a="1"/>
  <c r="AO180" i="5" s="1"/>
  <c r="AN180" i="5" a="1"/>
  <c r="AN180" i="5" s="1"/>
  <c r="AM180" i="5" a="1"/>
  <c r="AM180" i="5" s="1"/>
  <c r="AL180" i="5" a="1"/>
  <c r="AL180" i="5" s="1"/>
  <c r="AK180" i="5" a="1"/>
  <c r="AK180" i="5" s="1"/>
  <c r="AJ180" i="5" a="1"/>
  <c r="AJ180" i="5" s="1"/>
  <c r="AI180" i="5" a="1"/>
  <c r="AI180" i="5" s="1"/>
  <c r="AH180" i="5" a="1"/>
  <c r="AH180" i="5" s="1"/>
  <c r="AG180" i="5" a="1"/>
  <c r="AG180" i="5" s="1"/>
  <c r="AF180" i="5" a="1"/>
  <c r="AF180" i="5" s="1"/>
  <c r="AE180" i="5" a="1"/>
  <c r="AE180" i="5" s="1"/>
  <c r="AD180" i="5" a="1"/>
  <c r="AD180" i="5" s="1"/>
  <c r="AC180" i="5" a="1"/>
  <c r="AC180" i="5" s="1"/>
  <c r="AB180" i="5" a="1"/>
  <c r="AB180" i="5" s="1"/>
  <c r="AA180" i="5" a="1"/>
  <c r="AA180" i="5" s="1"/>
  <c r="Z180" i="5" a="1"/>
  <c r="Z180" i="5" s="1"/>
  <c r="Y180" i="5" a="1"/>
  <c r="Y180" i="5" s="1"/>
  <c r="X180" i="5" a="1"/>
  <c r="X180" i="5" s="1"/>
  <c r="W180" i="5" a="1"/>
  <c r="W180" i="5" s="1"/>
  <c r="V180" i="5" a="1"/>
  <c r="V180" i="5" s="1"/>
  <c r="U180" i="5" a="1"/>
  <c r="U180" i="5" s="1"/>
  <c r="T180" i="5" a="1"/>
  <c r="T180" i="5" s="1"/>
  <c r="S180" i="5" a="1"/>
  <c r="S180" i="5" s="1"/>
  <c r="R180" i="5" a="1"/>
  <c r="R180" i="5" s="1"/>
  <c r="Q180" i="5" a="1"/>
  <c r="Q180" i="5" s="1"/>
  <c r="P180" i="5" a="1"/>
  <c r="P180" i="5" s="1"/>
  <c r="O180" i="5" a="1"/>
  <c r="O180" i="5" s="1"/>
  <c r="N180" i="5" a="1"/>
  <c r="N180" i="5" s="1"/>
  <c r="M180" i="5" a="1"/>
  <c r="M180" i="5" s="1"/>
  <c r="L180" i="5" a="1"/>
  <c r="L180" i="5" s="1"/>
  <c r="K180" i="5" a="1"/>
  <c r="K180" i="5" s="1"/>
  <c r="J180" i="5" a="1"/>
  <c r="J180" i="5" s="1"/>
  <c r="I180" i="5" a="1"/>
  <c r="I180" i="5" s="1"/>
  <c r="H180" i="5" a="1"/>
  <c r="H180" i="5" s="1"/>
  <c r="G180" i="5" a="1"/>
  <c r="G180" i="5" s="1"/>
  <c r="F180" i="5" a="1"/>
  <c r="F180" i="5" s="1"/>
  <c r="E180" i="5" a="1"/>
  <c r="E180" i="5" s="1"/>
  <c r="D180" i="5" a="1"/>
  <c r="D180" i="5" s="1"/>
  <c r="C180" i="5" a="1"/>
  <c r="C180" i="5" s="1"/>
  <c r="AX179" i="5" a="1"/>
  <c r="AX179" i="5" s="1"/>
  <c r="AW179" i="5" a="1"/>
  <c r="AW179" i="5" s="1"/>
  <c r="AV179" i="5" a="1"/>
  <c r="AV179" i="5" s="1"/>
  <c r="AU179" i="5" a="1"/>
  <c r="AU179" i="5" s="1"/>
  <c r="AT179" i="5" a="1"/>
  <c r="AT179" i="5" s="1"/>
  <c r="AS179" i="5" a="1"/>
  <c r="AS179" i="5" s="1"/>
  <c r="AR179" i="5" a="1"/>
  <c r="AR179" i="5" s="1"/>
  <c r="AQ179" i="5" a="1"/>
  <c r="AQ179" i="5" s="1"/>
  <c r="AP179" i="5" a="1"/>
  <c r="AP179" i="5" s="1"/>
  <c r="AO179" i="5" a="1"/>
  <c r="AO179" i="5" s="1"/>
  <c r="AN179" i="5" a="1"/>
  <c r="AN179" i="5" s="1"/>
  <c r="AM179" i="5" a="1"/>
  <c r="AM179" i="5" s="1"/>
  <c r="AL179" i="5" a="1"/>
  <c r="AL179" i="5" s="1"/>
  <c r="AK179" i="5" a="1"/>
  <c r="AK179" i="5" s="1"/>
  <c r="AJ179" i="5" a="1"/>
  <c r="AJ179" i="5" s="1"/>
  <c r="AI179" i="5" a="1"/>
  <c r="AI179" i="5" s="1"/>
  <c r="AH179" i="5" a="1"/>
  <c r="AH179" i="5" s="1"/>
  <c r="AG179" i="5" a="1"/>
  <c r="AG179" i="5" s="1"/>
  <c r="AF179" i="5" a="1"/>
  <c r="AF179" i="5" s="1"/>
  <c r="AE179" i="5" a="1"/>
  <c r="AE179" i="5" s="1"/>
  <c r="AD179" i="5" a="1"/>
  <c r="AD179" i="5" s="1"/>
  <c r="AC179" i="5" a="1"/>
  <c r="AC179" i="5" s="1"/>
  <c r="AB179" i="5" a="1"/>
  <c r="AB179" i="5" s="1"/>
  <c r="AA179" i="5" a="1"/>
  <c r="AA179" i="5" s="1"/>
  <c r="Z179" i="5" a="1"/>
  <c r="Z179" i="5" s="1"/>
  <c r="Y179" i="5" a="1"/>
  <c r="Y179" i="5" s="1"/>
  <c r="X179" i="5" a="1"/>
  <c r="X179" i="5" s="1"/>
  <c r="W179" i="5" a="1"/>
  <c r="W179" i="5" s="1"/>
  <c r="V179" i="5" a="1"/>
  <c r="V179" i="5" s="1"/>
  <c r="U179" i="5" a="1"/>
  <c r="U179" i="5" s="1"/>
  <c r="T179" i="5" a="1"/>
  <c r="T179" i="5" s="1"/>
  <c r="S179" i="5" a="1"/>
  <c r="S179" i="5" s="1"/>
  <c r="R179" i="5" a="1"/>
  <c r="R179" i="5" s="1"/>
  <c r="Q179" i="5" a="1"/>
  <c r="Q179" i="5" s="1"/>
  <c r="P179" i="5" a="1"/>
  <c r="P179" i="5" s="1"/>
  <c r="O179" i="5" a="1"/>
  <c r="O179" i="5" s="1"/>
  <c r="N179" i="5" a="1"/>
  <c r="N179" i="5" s="1"/>
  <c r="M179" i="5" a="1"/>
  <c r="M179" i="5" s="1"/>
  <c r="L179" i="5" a="1"/>
  <c r="L179" i="5" s="1"/>
  <c r="K179" i="5" a="1"/>
  <c r="K179" i="5" s="1"/>
  <c r="J179" i="5" a="1"/>
  <c r="J179" i="5" s="1"/>
  <c r="I179" i="5" a="1"/>
  <c r="I179" i="5" s="1"/>
  <c r="H179" i="5" a="1"/>
  <c r="H179" i="5" s="1"/>
  <c r="G179" i="5" a="1"/>
  <c r="G179" i="5" s="1"/>
  <c r="F179" i="5" a="1"/>
  <c r="F179" i="5" s="1"/>
  <c r="E179" i="5" a="1"/>
  <c r="E179" i="5" s="1"/>
  <c r="D179" i="5" a="1"/>
  <c r="D179" i="5" s="1"/>
  <c r="C179" i="5" a="1"/>
  <c r="C179" i="5" s="1"/>
  <c r="AX178" i="5" a="1"/>
  <c r="AX178" i="5" s="1"/>
  <c r="AW178" i="5" a="1"/>
  <c r="AW178" i="5" s="1"/>
  <c r="AV178" i="5" a="1"/>
  <c r="AV178" i="5" s="1"/>
  <c r="AU178" i="5" a="1"/>
  <c r="AU178" i="5" s="1"/>
  <c r="AT178" i="5" a="1"/>
  <c r="AT178" i="5" s="1"/>
  <c r="AS178" i="5" a="1"/>
  <c r="AS178" i="5" s="1"/>
  <c r="AR178" i="5" a="1"/>
  <c r="AR178" i="5" s="1"/>
  <c r="AQ178" i="5" a="1"/>
  <c r="AQ178" i="5" s="1"/>
  <c r="AP178" i="5" a="1"/>
  <c r="AP178" i="5" s="1"/>
  <c r="AO178" i="5" a="1"/>
  <c r="AO178" i="5" s="1"/>
  <c r="AN178" i="5" a="1"/>
  <c r="AN178" i="5" s="1"/>
  <c r="AM178" i="5" a="1"/>
  <c r="AM178" i="5" s="1"/>
  <c r="AL178" i="5" a="1"/>
  <c r="AL178" i="5" s="1"/>
  <c r="AK178" i="5" a="1"/>
  <c r="AK178" i="5" s="1"/>
  <c r="AJ178" i="5" a="1"/>
  <c r="AJ178" i="5" s="1"/>
  <c r="AI178" i="5" a="1"/>
  <c r="AI178" i="5" s="1"/>
  <c r="AH178" i="5" a="1"/>
  <c r="AH178" i="5" s="1"/>
  <c r="AG178" i="5" a="1"/>
  <c r="AG178" i="5" s="1"/>
  <c r="AF178" i="5" a="1"/>
  <c r="AF178" i="5" s="1"/>
  <c r="AE178" i="5" a="1"/>
  <c r="AE178" i="5" s="1"/>
  <c r="AD178" i="5" a="1"/>
  <c r="AD178" i="5" s="1"/>
  <c r="AC178" i="5" a="1"/>
  <c r="AC178" i="5" s="1"/>
  <c r="AB178" i="5" a="1"/>
  <c r="AB178" i="5" s="1"/>
  <c r="AA178" i="5" a="1"/>
  <c r="AA178" i="5" s="1"/>
  <c r="Z178" i="5" a="1"/>
  <c r="Z178" i="5" s="1"/>
  <c r="Y178" i="5" a="1"/>
  <c r="Y178" i="5" s="1"/>
  <c r="X178" i="5" a="1"/>
  <c r="X178" i="5" s="1"/>
  <c r="W178" i="5" a="1"/>
  <c r="W178" i="5" s="1"/>
  <c r="V178" i="5" a="1"/>
  <c r="V178" i="5" s="1"/>
  <c r="U178" i="5" a="1"/>
  <c r="U178" i="5" s="1"/>
  <c r="T178" i="5" a="1"/>
  <c r="T178" i="5" s="1"/>
  <c r="S178" i="5" a="1"/>
  <c r="S178" i="5" s="1"/>
  <c r="R178" i="5" a="1"/>
  <c r="R178" i="5" s="1"/>
  <c r="Q178" i="5" a="1"/>
  <c r="Q178" i="5" s="1"/>
  <c r="P178" i="5" a="1"/>
  <c r="P178" i="5" s="1"/>
  <c r="O178" i="5" a="1"/>
  <c r="O178" i="5" s="1"/>
  <c r="N178" i="5" a="1"/>
  <c r="N178" i="5" s="1"/>
  <c r="M178" i="5" a="1"/>
  <c r="M178" i="5" s="1"/>
  <c r="L178" i="5" a="1"/>
  <c r="L178" i="5" s="1"/>
  <c r="K178" i="5" a="1"/>
  <c r="K178" i="5" s="1"/>
  <c r="J178" i="5" a="1"/>
  <c r="J178" i="5" s="1"/>
  <c r="I178" i="5" a="1"/>
  <c r="I178" i="5" s="1"/>
  <c r="H178" i="5" a="1"/>
  <c r="H178" i="5" s="1"/>
  <c r="G178" i="5" a="1"/>
  <c r="G178" i="5" s="1"/>
  <c r="F178" i="5" a="1"/>
  <c r="F178" i="5" s="1"/>
  <c r="E178" i="5" a="1"/>
  <c r="E178" i="5" s="1"/>
  <c r="D178" i="5" a="1"/>
  <c r="D178" i="5" s="1"/>
  <c r="C178" i="5" a="1"/>
  <c r="C178" i="5" s="1"/>
  <c r="AX177" i="5" a="1"/>
  <c r="AX177" i="5" s="1"/>
  <c r="AW177" i="5" a="1"/>
  <c r="AW177" i="5" s="1"/>
  <c r="AV177" i="5" a="1"/>
  <c r="AV177" i="5" s="1"/>
  <c r="AU177" i="5" a="1"/>
  <c r="AU177" i="5" s="1"/>
  <c r="AT177" i="5" a="1"/>
  <c r="AT177" i="5" s="1"/>
  <c r="AS177" i="5" a="1"/>
  <c r="AS177" i="5" s="1"/>
  <c r="AR177" i="5" a="1"/>
  <c r="AR177" i="5" s="1"/>
  <c r="AQ177" i="5" a="1"/>
  <c r="AQ177" i="5" s="1"/>
  <c r="AP177" i="5" a="1"/>
  <c r="AP177" i="5" s="1"/>
  <c r="AO177" i="5" a="1"/>
  <c r="AO177" i="5" s="1"/>
  <c r="AN177" i="5" a="1"/>
  <c r="AN177" i="5" s="1"/>
  <c r="AM177" i="5" a="1"/>
  <c r="AM177" i="5" s="1"/>
  <c r="AL177" i="5" a="1"/>
  <c r="AL177" i="5" s="1"/>
  <c r="AK177" i="5" a="1"/>
  <c r="AK177" i="5" s="1"/>
  <c r="AJ177" i="5" a="1"/>
  <c r="AJ177" i="5" s="1"/>
  <c r="AI177" i="5" a="1"/>
  <c r="AI177" i="5" s="1"/>
  <c r="AH177" i="5" a="1"/>
  <c r="AH177" i="5" s="1"/>
  <c r="AG177" i="5" a="1"/>
  <c r="AG177" i="5" s="1"/>
  <c r="AF177" i="5" a="1"/>
  <c r="AF177" i="5" s="1"/>
  <c r="AE177" i="5" a="1"/>
  <c r="AE177" i="5" s="1"/>
  <c r="AD177" i="5" a="1"/>
  <c r="AD177" i="5" s="1"/>
  <c r="AC177" i="5" a="1"/>
  <c r="AC177" i="5" s="1"/>
  <c r="AB177" i="5" a="1"/>
  <c r="AB177" i="5" s="1"/>
  <c r="AA177" i="5" a="1"/>
  <c r="AA177" i="5" s="1"/>
  <c r="Z177" i="5" a="1"/>
  <c r="Z177" i="5" s="1"/>
  <c r="Y177" i="5" a="1"/>
  <c r="Y177" i="5" s="1"/>
  <c r="X177" i="5" a="1"/>
  <c r="X177" i="5" s="1"/>
  <c r="W177" i="5" a="1"/>
  <c r="W177" i="5" s="1"/>
  <c r="V177" i="5" a="1"/>
  <c r="V177" i="5" s="1"/>
  <c r="U177" i="5" a="1"/>
  <c r="U177" i="5" s="1"/>
  <c r="T177" i="5" a="1"/>
  <c r="T177" i="5" s="1"/>
  <c r="S177" i="5" a="1"/>
  <c r="S177" i="5" s="1"/>
  <c r="R177" i="5" a="1"/>
  <c r="R177" i="5" s="1"/>
  <c r="Q177" i="5" a="1"/>
  <c r="Q177" i="5" s="1"/>
  <c r="P177" i="5" a="1"/>
  <c r="P177" i="5" s="1"/>
  <c r="O177" i="5" a="1"/>
  <c r="O177" i="5" s="1"/>
  <c r="N177" i="5" a="1"/>
  <c r="N177" i="5" s="1"/>
  <c r="M177" i="5" a="1"/>
  <c r="M177" i="5" s="1"/>
  <c r="L177" i="5" a="1"/>
  <c r="L177" i="5" s="1"/>
  <c r="K177" i="5" a="1"/>
  <c r="K177" i="5" s="1"/>
  <c r="J177" i="5" a="1"/>
  <c r="J177" i="5" s="1"/>
  <c r="I177" i="5" a="1"/>
  <c r="I177" i="5" s="1"/>
  <c r="H177" i="5" a="1"/>
  <c r="H177" i="5" s="1"/>
  <c r="G177" i="5" a="1"/>
  <c r="G177" i="5" s="1"/>
  <c r="F177" i="5" a="1"/>
  <c r="F177" i="5" s="1"/>
  <c r="E177" i="5" a="1"/>
  <c r="E177" i="5" s="1"/>
  <c r="D177" i="5" a="1"/>
  <c r="D177" i="5" s="1"/>
  <c r="C177" i="5" a="1"/>
  <c r="C177" i="5" s="1"/>
  <c r="AX176" i="5" a="1"/>
  <c r="AX176" i="5" s="1"/>
  <c r="AW176" i="5" a="1"/>
  <c r="AW176" i="5" s="1"/>
  <c r="AV176" i="5" a="1"/>
  <c r="AV176" i="5" s="1"/>
  <c r="AU176" i="5" a="1"/>
  <c r="AU176" i="5" s="1"/>
  <c r="AT176" i="5" a="1"/>
  <c r="AT176" i="5" s="1"/>
  <c r="AS176" i="5" a="1"/>
  <c r="AS176" i="5" s="1"/>
  <c r="AR176" i="5" a="1"/>
  <c r="AR176" i="5" s="1"/>
  <c r="AQ176" i="5" a="1"/>
  <c r="AQ176" i="5" s="1"/>
  <c r="AP176" i="5" a="1"/>
  <c r="AP176" i="5" s="1"/>
  <c r="AO176" i="5" a="1"/>
  <c r="AO176" i="5" s="1"/>
  <c r="AN176" i="5" a="1"/>
  <c r="AN176" i="5" s="1"/>
  <c r="AM176" i="5" a="1"/>
  <c r="AM176" i="5" s="1"/>
  <c r="AL176" i="5" a="1"/>
  <c r="AL176" i="5" s="1"/>
  <c r="AK176" i="5" a="1"/>
  <c r="AK176" i="5" s="1"/>
  <c r="AJ176" i="5" a="1"/>
  <c r="AJ176" i="5" s="1"/>
  <c r="AI176" i="5" a="1"/>
  <c r="AI176" i="5" s="1"/>
  <c r="AH176" i="5" a="1"/>
  <c r="AH176" i="5" s="1"/>
  <c r="AG176" i="5" a="1"/>
  <c r="AG176" i="5" s="1"/>
  <c r="AF176" i="5" a="1"/>
  <c r="AF176" i="5" s="1"/>
  <c r="AE176" i="5" a="1"/>
  <c r="AE176" i="5" s="1"/>
  <c r="AD176" i="5" a="1"/>
  <c r="AD176" i="5" s="1"/>
  <c r="AC176" i="5" a="1"/>
  <c r="AC176" i="5" s="1"/>
  <c r="AB176" i="5" a="1"/>
  <c r="AB176" i="5" s="1"/>
  <c r="AA176" i="5" a="1"/>
  <c r="AA176" i="5" s="1"/>
  <c r="Z176" i="5" a="1"/>
  <c r="Z176" i="5" s="1"/>
  <c r="Y176" i="5" a="1"/>
  <c r="Y176" i="5" s="1"/>
  <c r="X176" i="5" a="1"/>
  <c r="X176" i="5" s="1"/>
  <c r="W176" i="5" a="1"/>
  <c r="W176" i="5" s="1"/>
  <c r="V176" i="5" a="1"/>
  <c r="V176" i="5" s="1"/>
  <c r="U176" i="5" a="1"/>
  <c r="U176" i="5" s="1"/>
  <c r="T176" i="5" a="1"/>
  <c r="T176" i="5" s="1"/>
  <c r="S176" i="5" a="1"/>
  <c r="S176" i="5" s="1"/>
  <c r="R176" i="5" a="1"/>
  <c r="R176" i="5" s="1"/>
  <c r="Q176" i="5" a="1"/>
  <c r="Q176" i="5" s="1"/>
  <c r="P176" i="5" a="1"/>
  <c r="P176" i="5" s="1"/>
  <c r="O176" i="5" a="1"/>
  <c r="O176" i="5" s="1"/>
  <c r="N176" i="5" a="1"/>
  <c r="N176" i="5" s="1"/>
  <c r="M176" i="5" a="1"/>
  <c r="M176" i="5" s="1"/>
  <c r="L176" i="5" a="1"/>
  <c r="L176" i="5" s="1"/>
  <c r="K176" i="5" a="1"/>
  <c r="K176" i="5" s="1"/>
  <c r="J176" i="5" a="1"/>
  <c r="J176" i="5" s="1"/>
  <c r="I176" i="5" a="1"/>
  <c r="I176" i="5" s="1"/>
  <c r="H176" i="5" a="1"/>
  <c r="H176" i="5" s="1"/>
  <c r="G176" i="5" a="1"/>
  <c r="G176" i="5" s="1"/>
  <c r="F176" i="5" a="1"/>
  <c r="F176" i="5" s="1"/>
  <c r="E176" i="5" a="1"/>
  <c r="E176" i="5" s="1"/>
  <c r="D176" i="5" a="1"/>
  <c r="D176" i="5" s="1"/>
  <c r="C176" i="5" a="1"/>
  <c r="C176" i="5" s="1"/>
  <c r="AX175" i="5" a="1"/>
  <c r="AX175" i="5" s="1"/>
  <c r="AW175" i="5" a="1"/>
  <c r="AW175" i="5" s="1"/>
  <c r="AV175" i="5" a="1"/>
  <c r="AV175" i="5" s="1"/>
  <c r="AU175" i="5" a="1"/>
  <c r="AU175" i="5" s="1"/>
  <c r="AT175" i="5" a="1"/>
  <c r="AT175" i="5" s="1"/>
  <c r="AS175" i="5" a="1"/>
  <c r="AS175" i="5" s="1"/>
  <c r="AR175" i="5" a="1"/>
  <c r="AR175" i="5" s="1"/>
  <c r="AQ175" i="5" a="1"/>
  <c r="AQ175" i="5" s="1"/>
  <c r="AP175" i="5" a="1"/>
  <c r="AP175" i="5" s="1"/>
  <c r="AO175" i="5" a="1"/>
  <c r="AO175" i="5" s="1"/>
  <c r="AN175" i="5" a="1"/>
  <c r="AN175" i="5" s="1"/>
  <c r="AM175" i="5" a="1"/>
  <c r="AM175" i="5" s="1"/>
  <c r="AL175" i="5" a="1"/>
  <c r="AL175" i="5" s="1"/>
  <c r="AK175" i="5" a="1"/>
  <c r="AK175" i="5" s="1"/>
  <c r="AJ175" i="5" a="1"/>
  <c r="AJ175" i="5" s="1"/>
  <c r="AI175" i="5" a="1"/>
  <c r="AI175" i="5" s="1"/>
  <c r="AH175" i="5" a="1"/>
  <c r="AH175" i="5" s="1"/>
  <c r="AG175" i="5" a="1"/>
  <c r="AG175" i="5" s="1"/>
  <c r="AF175" i="5" a="1"/>
  <c r="AF175" i="5" s="1"/>
  <c r="AE175" i="5" a="1"/>
  <c r="AE175" i="5" s="1"/>
  <c r="AD175" i="5" a="1"/>
  <c r="AD175" i="5" s="1"/>
  <c r="AC175" i="5" a="1"/>
  <c r="AC175" i="5" s="1"/>
  <c r="AB175" i="5" a="1"/>
  <c r="AB175" i="5" s="1"/>
  <c r="AA175" i="5" a="1"/>
  <c r="AA175" i="5" s="1"/>
  <c r="Z175" i="5" a="1"/>
  <c r="Z175" i="5" s="1"/>
  <c r="Y175" i="5" a="1"/>
  <c r="Y175" i="5" s="1"/>
  <c r="X175" i="5" a="1"/>
  <c r="X175" i="5" s="1"/>
  <c r="W175" i="5" a="1"/>
  <c r="W175" i="5" s="1"/>
  <c r="V175" i="5" a="1"/>
  <c r="V175" i="5" s="1"/>
  <c r="U175" i="5" a="1"/>
  <c r="U175" i="5" s="1"/>
  <c r="T175" i="5" a="1"/>
  <c r="T175" i="5" s="1"/>
  <c r="S175" i="5" a="1"/>
  <c r="S175" i="5" s="1"/>
  <c r="R175" i="5" a="1"/>
  <c r="R175" i="5" s="1"/>
  <c r="Q175" i="5" a="1"/>
  <c r="Q175" i="5" s="1"/>
  <c r="P175" i="5" a="1"/>
  <c r="P175" i="5" s="1"/>
  <c r="O175" i="5" a="1"/>
  <c r="O175" i="5" s="1"/>
  <c r="N175" i="5" a="1"/>
  <c r="N175" i="5" s="1"/>
  <c r="M175" i="5" a="1"/>
  <c r="M175" i="5" s="1"/>
  <c r="L175" i="5" a="1"/>
  <c r="L175" i="5" s="1"/>
  <c r="K175" i="5" a="1"/>
  <c r="K175" i="5" s="1"/>
  <c r="J175" i="5" a="1"/>
  <c r="J175" i="5" s="1"/>
  <c r="I175" i="5" a="1"/>
  <c r="I175" i="5" s="1"/>
  <c r="H175" i="5" a="1"/>
  <c r="H175" i="5" s="1"/>
  <c r="G175" i="5" a="1"/>
  <c r="G175" i="5" s="1"/>
  <c r="F175" i="5" a="1"/>
  <c r="F175" i="5" s="1"/>
  <c r="E175" i="5" a="1"/>
  <c r="E175" i="5" s="1"/>
  <c r="D175" i="5" a="1"/>
  <c r="D175" i="5" s="1"/>
  <c r="C175" i="5" a="1"/>
  <c r="C175" i="5" s="1"/>
  <c r="AX174" i="5" a="1"/>
  <c r="AX174" i="5" s="1"/>
  <c r="AW174" i="5" a="1"/>
  <c r="AW174" i="5" s="1"/>
  <c r="AV174" i="5" a="1"/>
  <c r="AV174" i="5" s="1"/>
  <c r="AU174" i="5" a="1"/>
  <c r="AU174" i="5" s="1"/>
  <c r="AT174" i="5" a="1"/>
  <c r="AT174" i="5" s="1"/>
  <c r="AS174" i="5" a="1"/>
  <c r="AS174" i="5" s="1"/>
  <c r="AR174" i="5" a="1"/>
  <c r="AR174" i="5" s="1"/>
  <c r="AQ174" i="5" a="1"/>
  <c r="AQ174" i="5" s="1"/>
  <c r="AP174" i="5" a="1"/>
  <c r="AP174" i="5" s="1"/>
  <c r="AO174" i="5" a="1"/>
  <c r="AO174" i="5" s="1"/>
  <c r="AN174" i="5" a="1"/>
  <c r="AN174" i="5" s="1"/>
  <c r="AM174" i="5" a="1"/>
  <c r="AM174" i="5" s="1"/>
  <c r="AL174" i="5" a="1"/>
  <c r="AL174" i="5" s="1"/>
  <c r="AK174" i="5" a="1"/>
  <c r="AK174" i="5" s="1"/>
  <c r="AJ174" i="5" a="1"/>
  <c r="AJ174" i="5" s="1"/>
  <c r="AI174" i="5" a="1"/>
  <c r="AI174" i="5" s="1"/>
  <c r="AH174" i="5" a="1"/>
  <c r="AH174" i="5" s="1"/>
  <c r="AG174" i="5" a="1"/>
  <c r="AG174" i="5" s="1"/>
  <c r="AF174" i="5" a="1"/>
  <c r="AF174" i="5" s="1"/>
  <c r="AE174" i="5" a="1"/>
  <c r="AE174" i="5" s="1"/>
  <c r="AD174" i="5" a="1"/>
  <c r="AD174" i="5" s="1"/>
  <c r="AC174" i="5" a="1"/>
  <c r="AC174" i="5" s="1"/>
  <c r="AB174" i="5" a="1"/>
  <c r="AB174" i="5" s="1"/>
  <c r="AA174" i="5" a="1"/>
  <c r="AA174" i="5" s="1"/>
  <c r="Z174" i="5" a="1"/>
  <c r="Z174" i="5" s="1"/>
  <c r="Y174" i="5" a="1"/>
  <c r="Y174" i="5" s="1"/>
  <c r="X174" i="5" a="1"/>
  <c r="X174" i="5" s="1"/>
  <c r="W174" i="5" a="1"/>
  <c r="W174" i="5" s="1"/>
  <c r="V174" i="5" a="1"/>
  <c r="V174" i="5" s="1"/>
  <c r="U174" i="5" a="1"/>
  <c r="U174" i="5" s="1"/>
  <c r="T174" i="5" a="1"/>
  <c r="T174" i="5" s="1"/>
  <c r="S174" i="5" a="1"/>
  <c r="S174" i="5" s="1"/>
  <c r="R174" i="5" a="1"/>
  <c r="R174" i="5" s="1"/>
  <c r="Q174" i="5" a="1"/>
  <c r="Q174" i="5" s="1"/>
  <c r="P174" i="5" a="1"/>
  <c r="P174" i="5" s="1"/>
  <c r="O174" i="5" a="1"/>
  <c r="O174" i="5" s="1"/>
  <c r="N174" i="5" a="1"/>
  <c r="N174" i="5" s="1"/>
  <c r="M174" i="5" a="1"/>
  <c r="M174" i="5" s="1"/>
  <c r="L174" i="5" a="1"/>
  <c r="L174" i="5" s="1"/>
  <c r="K174" i="5" a="1"/>
  <c r="K174" i="5" s="1"/>
  <c r="J174" i="5" a="1"/>
  <c r="J174" i="5" s="1"/>
  <c r="I174" i="5" a="1"/>
  <c r="I174" i="5" s="1"/>
  <c r="H174" i="5" a="1"/>
  <c r="H174" i="5" s="1"/>
  <c r="G174" i="5" a="1"/>
  <c r="G174" i="5" s="1"/>
  <c r="F174" i="5" a="1"/>
  <c r="F174" i="5" s="1"/>
  <c r="E174" i="5" a="1"/>
  <c r="E174" i="5" s="1"/>
  <c r="D174" i="5" a="1"/>
  <c r="D174" i="5" s="1"/>
  <c r="C174" i="5" a="1"/>
  <c r="C174" i="5" s="1"/>
  <c r="AX173" i="5" a="1"/>
  <c r="AX173" i="5" s="1"/>
  <c r="AW173" i="5" a="1"/>
  <c r="AW173" i="5" s="1"/>
  <c r="AV173" i="5" a="1"/>
  <c r="AV173" i="5" s="1"/>
  <c r="AU173" i="5" a="1"/>
  <c r="AU173" i="5" s="1"/>
  <c r="AT173" i="5" a="1"/>
  <c r="AT173" i="5" s="1"/>
  <c r="AS173" i="5" a="1"/>
  <c r="AS173" i="5" s="1"/>
  <c r="AR173" i="5" a="1"/>
  <c r="AR173" i="5" s="1"/>
  <c r="AQ173" i="5" a="1"/>
  <c r="AQ173" i="5" s="1"/>
  <c r="AP173" i="5" a="1"/>
  <c r="AP173" i="5" s="1"/>
  <c r="AO173" i="5" a="1"/>
  <c r="AO173" i="5" s="1"/>
  <c r="AN173" i="5" a="1"/>
  <c r="AN173" i="5" s="1"/>
  <c r="AM173" i="5" a="1"/>
  <c r="AM173" i="5" s="1"/>
  <c r="AL173" i="5" a="1"/>
  <c r="AL173" i="5" s="1"/>
  <c r="AK173" i="5" a="1"/>
  <c r="AK173" i="5" s="1"/>
  <c r="AJ173" i="5" a="1"/>
  <c r="AJ173" i="5" s="1"/>
  <c r="AI173" i="5" a="1"/>
  <c r="AI173" i="5" s="1"/>
  <c r="AH173" i="5" a="1"/>
  <c r="AH173" i="5" s="1"/>
  <c r="AG173" i="5" a="1"/>
  <c r="AG173" i="5" s="1"/>
  <c r="AF173" i="5" a="1"/>
  <c r="AF173" i="5" s="1"/>
  <c r="AE173" i="5" a="1"/>
  <c r="AE173" i="5" s="1"/>
  <c r="AD173" i="5" a="1"/>
  <c r="AD173" i="5" s="1"/>
  <c r="AC173" i="5" a="1"/>
  <c r="AC173" i="5" s="1"/>
  <c r="AB173" i="5" a="1"/>
  <c r="AB173" i="5" s="1"/>
  <c r="AA173" i="5" a="1"/>
  <c r="AA173" i="5" s="1"/>
  <c r="Z173" i="5" a="1"/>
  <c r="Z173" i="5" s="1"/>
  <c r="Y173" i="5" a="1"/>
  <c r="Y173" i="5" s="1"/>
  <c r="X173" i="5" a="1"/>
  <c r="X173" i="5" s="1"/>
  <c r="W173" i="5" a="1"/>
  <c r="W173" i="5" s="1"/>
  <c r="V173" i="5" a="1"/>
  <c r="V173" i="5" s="1"/>
  <c r="U173" i="5" a="1"/>
  <c r="U173" i="5" s="1"/>
  <c r="T173" i="5" a="1"/>
  <c r="T173" i="5" s="1"/>
  <c r="S173" i="5" a="1"/>
  <c r="S173" i="5" s="1"/>
  <c r="R173" i="5" a="1"/>
  <c r="R173" i="5" s="1"/>
  <c r="Q173" i="5" a="1"/>
  <c r="Q173" i="5" s="1"/>
  <c r="P173" i="5" a="1"/>
  <c r="P173" i="5" s="1"/>
  <c r="O173" i="5" a="1"/>
  <c r="O173" i="5" s="1"/>
  <c r="N173" i="5" a="1"/>
  <c r="N173" i="5" s="1"/>
  <c r="M173" i="5" a="1"/>
  <c r="M173" i="5" s="1"/>
  <c r="L173" i="5" a="1"/>
  <c r="L173" i="5" s="1"/>
  <c r="K173" i="5" a="1"/>
  <c r="K173" i="5" s="1"/>
  <c r="J173" i="5" a="1"/>
  <c r="J173" i="5" s="1"/>
  <c r="I173" i="5" a="1"/>
  <c r="I173" i="5" s="1"/>
  <c r="H173" i="5" a="1"/>
  <c r="H173" i="5" s="1"/>
  <c r="G173" i="5" a="1"/>
  <c r="G173" i="5" s="1"/>
  <c r="F173" i="5" a="1"/>
  <c r="F173" i="5" s="1"/>
  <c r="E173" i="5" a="1"/>
  <c r="E173" i="5" s="1"/>
  <c r="D173" i="5" a="1"/>
  <c r="D173" i="5" s="1"/>
  <c r="C173" i="5" a="1"/>
  <c r="C173" i="5" s="1"/>
  <c r="AX172" i="5" a="1"/>
  <c r="AX172" i="5" s="1"/>
  <c r="AW172" i="5" a="1"/>
  <c r="AW172" i="5" s="1"/>
  <c r="AV172" i="5" a="1"/>
  <c r="AV172" i="5" s="1"/>
  <c r="AU172" i="5" a="1"/>
  <c r="AU172" i="5" s="1"/>
  <c r="AT172" i="5" a="1"/>
  <c r="AT172" i="5" s="1"/>
  <c r="AS172" i="5" a="1"/>
  <c r="AS172" i="5" s="1"/>
  <c r="AR172" i="5" a="1"/>
  <c r="AR172" i="5" s="1"/>
  <c r="AQ172" i="5" a="1"/>
  <c r="AQ172" i="5" s="1"/>
  <c r="AP172" i="5" a="1"/>
  <c r="AP172" i="5" s="1"/>
  <c r="AO172" i="5" a="1"/>
  <c r="AO172" i="5" s="1"/>
  <c r="AN172" i="5" a="1"/>
  <c r="AN172" i="5" s="1"/>
  <c r="AM172" i="5" a="1"/>
  <c r="AM172" i="5" s="1"/>
  <c r="AL172" i="5" a="1"/>
  <c r="AL172" i="5" s="1"/>
  <c r="AK172" i="5" a="1"/>
  <c r="AK172" i="5" s="1"/>
  <c r="AJ172" i="5" a="1"/>
  <c r="AJ172" i="5" s="1"/>
  <c r="AI172" i="5" a="1"/>
  <c r="AI172" i="5" s="1"/>
  <c r="AH172" i="5" a="1"/>
  <c r="AH172" i="5" s="1"/>
  <c r="AG172" i="5" a="1"/>
  <c r="AG172" i="5" s="1"/>
  <c r="AF172" i="5" a="1"/>
  <c r="AF172" i="5" s="1"/>
  <c r="AE172" i="5" a="1"/>
  <c r="AE172" i="5" s="1"/>
  <c r="AD172" i="5" a="1"/>
  <c r="AD172" i="5" s="1"/>
  <c r="AC172" i="5" a="1"/>
  <c r="AC172" i="5" s="1"/>
  <c r="AB172" i="5" a="1"/>
  <c r="AB172" i="5" s="1"/>
  <c r="AA172" i="5" a="1"/>
  <c r="AA172" i="5" s="1"/>
  <c r="Z172" i="5" a="1"/>
  <c r="Z172" i="5" s="1"/>
  <c r="Y172" i="5" a="1"/>
  <c r="Y172" i="5" s="1"/>
  <c r="X172" i="5" a="1"/>
  <c r="X172" i="5" s="1"/>
  <c r="W172" i="5" a="1"/>
  <c r="W172" i="5" s="1"/>
  <c r="V172" i="5" a="1"/>
  <c r="V172" i="5" s="1"/>
  <c r="U172" i="5" a="1"/>
  <c r="U172" i="5" s="1"/>
  <c r="T172" i="5" a="1"/>
  <c r="T172" i="5" s="1"/>
  <c r="S172" i="5" a="1"/>
  <c r="S172" i="5" s="1"/>
  <c r="R172" i="5" a="1"/>
  <c r="R172" i="5" s="1"/>
  <c r="Q172" i="5" a="1"/>
  <c r="Q172" i="5" s="1"/>
  <c r="P172" i="5" a="1"/>
  <c r="P172" i="5" s="1"/>
  <c r="O172" i="5" a="1"/>
  <c r="O172" i="5" s="1"/>
  <c r="N172" i="5" a="1"/>
  <c r="N172" i="5" s="1"/>
  <c r="M172" i="5" a="1"/>
  <c r="M172" i="5" s="1"/>
  <c r="L172" i="5" a="1"/>
  <c r="L172" i="5" s="1"/>
  <c r="K172" i="5" a="1"/>
  <c r="K172" i="5" s="1"/>
  <c r="J172" i="5" a="1"/>
  <c r="J172" i="5" s="1"/>
  <c r="I172" i="5" a="1"/>
  <c r="I172" i="5" s="1"/>
  <c r="H172" i="5" a="1"/>
  <c r="H172" i="5" s="1"/>
  <c r="G172" i="5" a="1"/>
  <c r="G172" i="5" s="1"/>
  <c r="F172" i="5" a="1"/>
  <c r="F172" i="5" s="1"/>
  <c r="E172" i="5" a="1"/>
  <c r="E172" i="5" s="1"/>
  <c r="D172" i="5" a="1"/>
  <c r="D172" i="5" s="1"/>
  <c r="C172" i="5" a="1"/>
  <c r="C172" i="5" s="1"/>
  <c r="AX171" i="5" a="1"/>
  <c r="AX171" i="5" s="1"/>
  <c r="AW171" i="5" a="1"/>
  <c r="AW171" i="5" s="1"/>
  <c r="AV171" i="5" a="1"/>
  <c r="AV171" i="5" s="1"/>
  <c r="AU171" i="5" a="1"/>
  <c r="AU171" i="5" s="1"/>
  <c r="AT171" i="5" a="1"/>
  <c r="AT171" i="5" s="1"/>
  <c r="AS171" i="5" a="1"/>
  <c r="AS171" i="5" s="1"/>
  <c r="AR171" i="5" a="1"/>
  <c r="AR171" i="5" s="1"/>
  <c r="AQ171" i="5" a="1"/>
  <c r="AQ171" i="5" s="1"/>
  <c r="AP171" i="5" a="1"/>
  <c r="AP171" i="5" s="1"/>
  <c r="AO171" i="5" a="1"/>
  <c r="AO171" i="5" s="1"/>
  <c r="AN171" i="5" a="1"/>
  <c r="AN171" i="5" s="1"/>
  <c r="AM171" i="5" a="1"/>
  <c r="AM171" i="5" s="1"/>
  <c r="AL171" i="5" a="1"/>
  <c r="AL171" i="5" s="1"/>
  <c r="AK171" i="5" a="1"/>
  <c r="AK171" i="5" s="1"/>
  <c r="AJ171" i="5" a="1"/>
  <c r="AJ171" i="5" s="1"/>
  <c r="AI171" i="5" a="1"/>
  <c r="AI171" i="5" s="1"/>
  <c r="AH171" i="5" a="1"/>
  <c r="AH171" i="5" s="1"/>
  <c r="AG171" i="5" a="1"/>
  <c r="AG171" i="5" s="1"/>
  <c r="AF171" i="5" a="1"/>
  <c r="AF171" i="5" s="1"/>
  <c r="AE171" i="5" a="1"/>
  <c r="AE171" i="5" s="1"/>
  <c r="AD171" i="5" a="1"/>
  <c r="AD171" i="5" s="1"/>
  <c r="AC171" i="5" a="1"/>
  <c r="AC171" i="5" s="1"/>
  <c r="AB171" i="5" a="1"/>
  <c r="AB171" i="5" s="1"/>
  <c r="AA171" i="5" a="1"/>
  <c r="AA171" i="5" s="1"/>
  <c r="Z171" i="5" a="1"/>
  <c r="Z171" i="5" s="1"/>
  <c r="Y171" i="5" a="1"/>
  <c r="Y171" i="5" s="1"/>
  <c r="X171" i="5" a="1"/>
  <c r="X171" i="5" s="1"/>
  <c r="W171" i="5" a="1"/>
  <c r="W171" i="5" s="1"/>
  <c r="V171" i="5" a="1"/>
  <c r="V171" i="5" s="1"/>
  <c r="U171" i="5" a="1"/>
  <c r="U171" i="5" s="1"/>
  <c r="T171" i="5" a="1"/>
  <c r="T171" i="5" s="1"/>
  <c r="S171" i="5" a="1"/>
  <c r="S171" i="5" s="1"/>
  <c r="R171" i="5" a="1"/>
  <c r="R171" i="5" s="1"/>
  <c r="Q171" i="5" a="1"/>
  <c r="Q171" i="5" s="1"/>
  <c r="P171" i="5" a="1"/>
  <c r="P171" i="5" s="1"/>
  <c r="O171" i="5" a="1"/>
  <c r="O171" i="5" s="1"/>
  <c r="N171" i="5" a="1"/>
  <c r="N171" i="5" s="1"/>
  <c r="M171" i="5" a="1"/>
  <c r="M171" i="5" s="1"/>
  <c r="L171" i="5" a="1"/>
  <c r="L171" i="5" s="1"/>
  <c r="K171" i="5" a="1"/>
  <c r="K171" i="5" s="1"/>
  <c r="J171" i="5" a="1"/>
  <c r="J171" i="5" s="1"/>
  <c r="I171" i="5" a="1"/>
  <c r="I171" i="5" s="1"/>
  <c r="H171" i="5" a="1"/>
  <c r="H171" i="5" s="1"/>
  <c r="G171" i="5" a="1"/>
  <c r="G171" i="5" s="1"/>
  <c r="F171" i="5" a="1"/>
  <c r="F171" i="5" s="1"/>
  <c r="E171" i="5" a="1"/>
  <c r="E171" i="5" s="1"/>
  <c r="D171" i="5" a="1"/>
  <c r="D171" i="5" s="1"/>
  <c r="C171" i="5" a="1"/>
  <c r="C171" i="5" s="1"/>
  <c r="AX170" i="5" a="1"/>
  <c r="AX170" i="5" s="1"/>
  <c r="AW170" i="5" a="1"/>
  <c r="AW170" i="5" s="1"/>
  <c r="AV170" i="5" a="1"/>
  <c r="AV170" i="5" s="1"/>
  <c r="AU170" i="5" a="1"/>
  <c r="AU170" i="5" s="1"/>
  <c r="AT170" i="5" a="1"/>
  <c r="AT170" i="5" s="1"/>
  <c r="AS170" i="5" a="1"/>
  <c r="AS170" i="5" s="1"/>
  <c r="AR170" i="5" a="1"/>
  <c r="AR170" i="5" s="1"/>
  <c r="AQ170" i="5" a="1"/>
  <c r="AQ170" i="5" s="1"/>
  <c r="AP170" i="5" a="1"/>
  <c r="AP170" i="5" s="1"/>
  <c r="AO170" i="5" a="1"/>
  <c r="AO170" i="5" s="1"/>
  <c r="AN170" i="5" a="1"/>
  <c r="AN170" i="5" s="1"/>
  <c r="AM170" i="5" a="1"/>
  <c r="AM170" i="5" s="1"/>
  <c r="AL170" i="5" a="1"/>
  <c r="AL170" i="5" s="1"/>
  <c r="AK170" i="5" a="1"/>
  <c r="AK170" i="5" s="1"/>
  <c r="AJ170" i="5" a="1"/>
  <c r="AJ170" i="5" s="1"/>
  <c r="AI170" i="5" a="1"/>
  <c r="AI170" i="5" s="1"/>
  <c r="AH170" i="5" a="1"/>
  <c r="AH170" i="5" s="1"/>
  <c r="AG170" i="5" a="1"/>
  <c r="AG170" i="5" s="1"/>
  <c r="AF170" i="5" a="1"/>
  <c r="AF170" i="5" s="1"/>
  <c r="AE170" i="5" a="1"/>
  <c r="AE170" i="5" s="1"/>
  <c r="AD170" i="5" a="1"/>
  <c r="AD170" i="5" s="1"/>
  <c r="AC170" i="5" a="1"/>
  <c r="AC170" i="5" s="1"/>
  <c r="AB170" i="5" a="1"/>
  <c r="AB170" i="5" s="1"/>
  <c r="AA170" i="5" a="1"/>
  <c r="AA170" i="5" s="1"/>
  <c r="Z170" i="5" a="1"/>
  <c r="Z170" i="5" s="1"/>
  <c r="Y170" i="5" a="1"/>
  <c r="Y170" i="5" s="1"/>
  <c r="X170" i="5" a="1"/>
  <c r="X170" i="5" s="1"/>
  <c r="W170" i="5" a="1"/>
  <c r="W170" i="5" s="1"/>
  <c r="V170" i="5" a="1"/>
  <c r="V170" i="5" s="1"/>
  <c r="U170" i="5" a="1"/>
  <c r="U170" i="5" s="1"/>
  <c r="T170" i="5" a="1"/>
  <c r="T170" i="5" s="1"/>
  <c r="S170" i="5" a="1"/>
  <c r="S170" i="5" s="1"/>
  <c r="R170" i="5" a="1"/>
  <c r="R170" i="5" s="1"/>
  <c r="Q170" i="5" a="1"/>
  <c r="Q170" i="5" s="1"/>
  <c r="P170" i="5" a="1"/>
  <c r="P170" i="5" s="1"/>
  <c r="O170" i="5" a="1"/>
  <c r="O170" i="5" s="1"/>
  <c r="N170" i="5" a="1"/>
  <c r="N170" i="5" s="1"/>
  <c r="M170" i="5" a="1"/>
  <c r="M170" i="5" s="1"/>
  <c r="L170" i="5" a="1"/>
  <c r="L170" i="5" s="1"/>
  <c r="K170" i="5" a="1"/>
  <c r="K170" i="5" s="1"/>
  <c r="J170" i="5" a="1"/>
  <c r="J170" i="5" s="1"/>
  <c r="I170" i="5" a="1"/>
  <c r="I170" i="5" s="1"/>
  <c r="H170" i="5" a="1"/>
  <c r="H170" i="5" s="1"/>
  <c r="G170" i="5" a="1"/>
  <c r="G170" i="5" s="1"/>
  <c r="F170" i="5" a="1"/>
  <c r="F170" i="5" s="1"/>
  <c r="E170" i="5" a="1"/>
  <c r="E170" i="5" s="1"/>
  <c r="D170" i="5" a="1"/>
  <c r="D170" i="5" s="1"/>
  <c r="C170" i="5" a="1"/>
  <c r="C170" i="5" s="1"/>
  <c r="AX169" i="5" a="1"/>
  <c r="AX169" i="5" s="1"/>
  <c r="AW169" i="5" a="1"/>
  <c r="AW169" i="5" s="1"/>
  <c r="AV169" i="5" a="1"/>
  <c r="AV169" i="5" s="1"/>
  <c r="AU169" i="5" a="1"/>
  <c r="AU169" i="5" s="1"/>
  <c r="AT169" i="5" a="1"/>
  <c r="AT169" i="5" s="1"/>
  <c r="AS169" i="5" a="1"/>
  <c r="AS169" i="5" s="1"/>
  <c r="AR169" i="5" a="1"/>
  <c r="AR169" i="5" s="1"/>
  <c r="AQ169" i="5" a="1"/>
  <c r="AQ169" i="5" s="1"/>
  <c r="AP169" i="5" a="1"/>
  <c r="AP169" i="5" s="1"/>
  <c r="AO169" i="5" a="1"/>
  <c r="AO169" i="5" s="1"/>
  <c r="AN169" i="5" a="1"/>
  <c r="AN169" i="5" s="1"/>
  <c r="AM169" i="5" a="1"/>
  <c r="AM169" i="5" s="1"/>
  <c r="AL169" i="5" a="1"/>
  <c r="AL169" i="5" s="1"/>
  <c r="AK169" i="5" a="1"/>
  <c r="AK169" i="5" s="1"/>
  <c r="AJ169" i="5" a="1"/>
  <c r="AJ169" i="5" s="1"/>
  <c r="AI169" i="5" a="1"/>
  <c r="AI169" i="5" s="1"/>
  <c r="AH169" i="5" a="1"/>
  <c r="AH169" i="5" s="1"/>
  <c r="AG169" i="5" a="1"/>
  <c r="AG169" i="5" s="1"/>
  <c r="AF169" i="5" a="1"/>
  <c r="AF169" i="5" s="1"/>
  <c r="AE169" i="5" a="1"/>
  <c r="AE169" i="5" s="1"/>
  <c r="AD169" i="5" a="1"/>
  <c r="AD169" i="5" s="1"/>
  <c r="AC169" i="5" a="1"/>
  <c r="AC169" i="5" s="1"/>
  <c r="AB169" i="5" a="1"/>
  <c r="AB169" i="5" s="1"/>
  <c r="AA169" i="5" a="1"/>
  <c r="AA169" i="5" s="1"/>
  <c r="Z169" i="5" a="1"/>
  <c r="Z169" i="5" s="1"/>
  <c r="Y169" i="5" a="1"/>
  <c r="Y169" i="5" s="1"/>
  <c r="X169" i="5" a="1"/>
  <c r="X169" i="5" s="1"/>
  <c r="W169" i="5" a="1"/>
  <c r="W169" i="5" s="1"/>
  <c r="V169" i="5" a="1"/>
  <c r="V169" i="5" s="1"/>
  <c r="U169" i="5" a="1"/>
  <c r="U169" i="5" s="1"/>
  <c r="T169" i="5" a="1"/>
  <c r="T169" i="5" s="1"/>
  <c r="S169" i="5" a="1"/>
  <c r="S169" i="5" s="1"/>
  <c r="R169" i="5" a="1"/>
  <c r="R169" i="5" s="1"/>
  <c r="Q169" i="5" a="1"/>
  <c r="Q169" i="5" s="1"/>
  <c r="P169" i="5" a="1"/>
  <c r="P169" i="5" s="1"/>
  <c r="O169" i="5" a="1"/>
  <c r="O169" i="5" s="1"/>
  <c r="N169" i="5" a="1"/>
  <c r="N169" i="5" s="1"/>
  <c r="M169" i="5" a="1"/>
  <c r="M169" i="5" s="1"/>
  <c r="L169" i="5" a="1"/>
  <c r="L169" i="5" s="1"/>
  <c r="K169" i="5" a="1"/>
  <c r="K169" i="5" s="1"/>
  <c r="J169" i="5" a="1"/>
  <c r="J169" i="5" s="1"/>
  <c r="I169" i="5" a="1"/>
  <c r="I169" i="5" s="1"/>
  <c r="H169" i="5" a="1"/>
  <c r="H169" i="5" s="1"/>
  <c r="G169" i="5" a="1"/>
  <c r="G169" i="5" s="1"/>
  <c r="F169" i="5" a="1"/>
  <c r="F169" i="5" s="1"/>
  <c r="E169" i="5" a="1"/>
  <c r="E169" i="5" s="1"/>
  <c r="D169" i="5" a="1"/>
  <c r="D169" i="5" s="1"/>
  <c r="C169" i="5" a="1"/>
  <c r="C169" i="5" s="1"/>
  <c r="AX168" i="5" a="1"/>
  <c r="AX168" i="5" s="1"/>
  <c r="AW168" i="5" a="1"/>
  <c r="AW168" i="5" s="1"/>
  <c r="AV168" i="5" a="1"/>
  <c r="AV168" i="5" s="1"/>
  <c r="AU168" i="5" a="1"/>
  <c r="AU168" i="5" s="1"/>
  <c r="AT168" i="5" a="1"/>
  <c r="AT168" i="5" s="1"/>
  <c r="AS168" i="5" a="1"/>
  <c r="AS168" i="5" s="1"/>
  <c r="AR168" i="5" a="1"/>
  <c r="AR168" i="5" s="1"/>
  <c r="AQ168" i="5" a="1"/>
  <c r="AQ168" i="5" s="1"/>
  <c r="AP168" i="5" a="1"/>
  <c r="AP168" i="5" s="1"/>
  <c r="AO168" i="5" a="1"/>
  <c r="AO168" i="5" s="1"/>
  <c r="AN168" i="5" a="1"/>
  <c r="AN168" i="5" s="1"/>
  <c r="AM168" i="5" a="1"/>
  <c r="AM168" i="5" s="1"/>
  <c r="AL168" i="5" a="1"/>
  <c r="AL168" i="5" s="1"/>
  <c r="AK168" i="5" a="1"/>
  <c r="AK168" i="5" s="1"/>
  <c r="AJ168" i="5" a="1"/>
  <c r="AJ168" i="5" s="1"/>
  <c r="AI168" i="5" a="1"/>
  <c r="AI168" i="5" s="1"/>
  <c r="AH168" i="5" a="1"/>
  <c r="AH168" i="5" s="1"/>
  <c r="AG168" i="5" a="1"/>
  <c r="AG168" i="5" s="1"/>
  <c r="AF168" i="5" a="1"/>
  <c r="AF168" i="5" s="1"/>
  <c r="AE168" i="5" a="1"/>
  <c r="AE168" i="5" s="1"/>
  <c r="AD168" i="5" a="1"/>
  <c r="AD168" i="5" s="1"/>
  <c r="AC168" i="5" a="1"/>
  <c r="AC168" i="5" s="1"/>
  <c r="AB168" i="5" a="1"/>
  <c r="AB168" i="5" s="1"/>
  <c r="AA168" i="5" a="1"/>
  <c r="AA168" i="5" s="1"/>
  <c r="Z168" i="5" a="1"/>
  <c r="Z168" i="5" s="1"/>
  <c r="Y168" i="5" a="1"/>
  <c r="Y168" i="5" s="1"/>
  <c r="X168" i="5" a="1"/>
  <c r="X168" i="5" s="1"/>
  <c r="W168" i="5" a="1"/>
  <c r="W168" i="5" s="1"/>
  <c r="V168" i="5" a="1"/>
  <c r="V168" i="5" s="1"/>
  <c r="U168" i="5" a="1"/>
  <c r="U168" i="5" s="1"/>
  <c r="T168" i="5" a="1"/>
  <c r="T168" i="5" s="1"/>
  <c r="S168" i="5" a="1"/>
  <c r="S168" i="5" s="1"/>
  <c r="R168" i="5" a="1"/>
  <c r="R168" i="5" s="1"/>
  <c r="Q168" i="5" a="1"/>
  <c r="Q168" i="5" s="1"/>
  <c r="P168" i="5" a="1"/>
  <c r="P168" i="5" s="1"/>
  <c r="O168" i="5" a="1"/>
  <c r="O168" i="5" s="1"/>
  <c r="N168" i="5" a="1"/>
  <c r="N168" i="5" s="1"/>
  <c r="M168" i="5" a="1"/>
  <c r="M168" i="5" s="1"/>
  <c r="L168" i="5" a="1"/>
  <c r="L168" i="5" s="1"/>
  <c r="K168" i="5" a="1"/>
  <c r="K168" i="5" s="1"/>
  <c r="J168" i="5" a="1"/>
  <c r="J168" i="5" s="1"/>
  <c r="I168" i="5" a="1"/>
  <c r="I168" i="5" s="1"/>
  <c r="H168" i="5" a="1"/>
  <c r="H168" i="5" s="1"/>
  <c r="G168" i="5" a="1"/>
  <c r="G168" i="5" s="1"/>
  <c r="F168" i="5" a="1"/>
  <c r="F168" i="5" s="1"/>
  <c r="E168" i="5" a="1"/>
  <c r="E168" i="5" s="1"/>
  <c r="D168" i="5" a="1"/>
  <c r="D168" i="5" s="1"/>
  <c r="C168" i="5" a="1"/>
  <c r="C168" i="5" s="1"/>
  <c r="AX167" i="5" a="1"/>
  <c r="AX167" i="5" s="1"/>
  <c r="AW167" i="5" a="1"/>
  <c r="AW167" i="5" s="1"/>
  <c r="AV167" i="5" a="1"/>
  <c r="AV167" i="5" s="1"/>
  <c r="AU167" i="5" a="1"/>
  <c r="AU167" i="5" s="1"/>
  <c r="AT167" i="5" a="1"/>
  <c r="AT167" i="5" s="1"/>
  <c r="AS167" i="5" a="1"/>
  <c r="AS167" i="5" s="1"/>
  <c r="AR167" i="5" a="1"/>
  <c r="AR167" i="5" s="1"/>
  <c r="AQ167" i="5" a="1"/>
  <c r="AQ167" i="5" s="1"/>
  <c r="AP167" i="5" a="1"/>
  <c r="AP167" i="5" s="1"/>
  <c r="AO167" i="5" a="1"/>
  <c r="AO167" i="5" s="1"/>
  <c r="AN167" i="5" a="1"/>
  <c r="AN167" i="5" s="1"/>
  <c r="AM167" i="5" a="1"/>
  <c r="AM167" i="5" s="1"/>
  <c r="AL167" i="5" a="1"/>
  <c r="AL167" i="5" s="1"/>
  <c r="AK167" i="5" a="1"/>
  <c r="AK167" i="5" s="1"/>
  <c r="AJ167" i="5" a="1"/>
  <c r="AJ167" i="5" s="1"/>
  <c r="AI167" i="5" a="1"/>
  <c r="AI167" i="5" s="1"/>
  <c r="AH167" i="5" a="1"/>
  <c r="AH167" i="5" s="1"/>
  <c r="AG167" i="5" a="1"/>
  <c r="AG167" i="5" s="1"/>
  <c r="AF167" i="5" a="1"/>
  <c r="AF167" i="5" s="1"/>
  <c r="AE167" i="5" a="1"/>
  <c r="AE167" i="5" s="1"/>
  <c r="AD167" i="5" a="1"/>
  <c r="AD167" i="5" s="1"/>
  <c r="AC167" i="5" a="1"/>
  <c r="AC167" i="5" s="1"/>
  <c r="AB167" i="5" a="1"/>
  <c r="AB167" i="5" s="1"/>
  <c r="AA167" i="5" a="1"/>
  <c r="AA167" i="5" s="1"/>
  <c r="Z167" i="5" a="1"/>
  <c r="Z167" i="5" s="1"/>
  <c r="Y167" i="5" a="1"/>
  <c r="Y167" i="5" s="1"/>
  <c r="X167" i="5" a="1"/>
  <c r="X167" i="5" s="1"/>
  <c r="W167" i="5" a="1"/>
  <c r="W167" i="5" s="1"/>
  <c r="V167" i="5" a="1"/>
  <c r="V167" i="5" s="1"/>
  <c r="U167" i="5" a="1"/>
  <c r="U167" i="5" s="1"/>
  <c r="T167" i="5" a="1"/>
  <c r="T167" i="5" s="1"/>
  <c r="S167" i="5" a="1"/>
  <c r="S167" i="5" s="1"/>
  <c r="R167" i="5" a="1"/>
  <c r="R167" i="5" s="1"/>
  <c r="Q167" i="5" a="1"/>
  <c r="Q167" i="5" s="1"/>
  <c r="P167" i="5" a="1"/>
  <c r="P167" i="5" s="1"/>
  <c r="O167" i="5" a="1"/>
  <c r="O167" i="5" s="1"/>
  <c r="N167" i="5" a="1"/>
  <c r="N167" i="5" s="1"/>
  <c r="M167" i="5" a="1"/>
  <c r="M167" i="5" s="1"/>
  <c r="L167" i="5" a="1"/>
  <c r="L167" i="5" s="1"/>
  <c r="K167" i="5" a="1"/>
  <c r="K167" i="5" s="1"/>
  <c r="J167" i="5" a="1"/>
  <c r="J167" i="5" s="1"/>
  <c r="I167" i="5" a="1"/>
  <c r="I167" i="5" s="1"/>
  <c r="H167" i="5" a="1"/>
  <c r="H167" i="5" s="1"/>
  <c r="G167" i="5" a="1"/>
  <c r="G167" i="5" s="1"/>
  <c r="F167" i="5" a="1"/>
  <c r="F167" i="5" s="1"/>
  <c r="E167" i="5" a="1"/>
  <c r="E167" i="5" s="1"/>
  <c r="D167" i="5" a="1"/>
  <c r="D167" i="5" s="1"/>
  <c r="C167" i="5" a="1"/>
  <c r="C167" i="5" s="1"/>
  <c r="AX166" i="5" a="1"/>
  <c r="AX166" i="5" s="1"/>
  <c r="AW166" i="5" a="1"/>
  <c r="AW166" i="5" s="1"/>
  <c r="AV166" i="5" a="1"/>
  <c r="AV166" i="5" s="1"/>
  <c r="AU166" i="5" a="1"/>
  <c r="AU166" i="5" s="1"/>
  <c r="AT166" i="5" a="1"/>
  <c r="AT166" i="5" s="1"/>
  <c r="AS166" i="5" a="1"/>
  <c r="AS166" i="5" s="1"/>
  <c r="AR166" i="5" a="1"/>
  <c r="AR166" i="5" s="1"/>
  <c r="AQ166" i="5" a="1"/>
  <c r="AQ166" i="5" s="1"/>
  <c r="AP166" i="5" a="1"/>
  <c r="AP166" i="5" s="1"/>
  <c r="AO166" i="5" a="1"/>
  <c r="AO166" i="5" s="1"/>
  <c r="AN166" i="5" a="1"/>
  <c r="AN166" i="5" s="1"/>
  <c r="AM166" i="5" a="1"/>
  <c r="AM166" i="5" s="1"/>
  <c r="AL166" i="5" a="1"/>
  <c r="AL166" i="5" s="1"/>
  <c r="AK166" i="5" a="1"/>
  <c r="AK166" i="5" s="1"/>
  <c r="AJ166" i="5" a="1"/>
  <c r="AJ166" i="5" s="1"/>
  <c r="AI166" i="5" a="1"/>
  <c r="AI166" i="5" s="1"/>
  <c r="AH166" i="5" a="1"/>
  <c r="AH166" i="5" s="1"/>
  <c r="AG166" i="5" a="1"/>
  <c r="AG166" i="5" s="1"/>
  <c r="AF166" i="5" a="1"/>
  <c r="AF166" i="5" s="1"/>
  <c r="AE166" i="5" a="1"/>
  <c r="AE166" i="5" s="1"/>
  <c r="AD166" i="5" a="1"/>
  <c r="AD166" i="5" s="1"/>
  <c r="AC166" i="5" a="1"/>
  <c r="AC166" i="5" s="1"/>
  <c r="AB166" i="5" a="1"/>
  <c r="AB166" i="5" s="1"/>
  <c r="AA166" i="5" a="1"/>
  <c r="AA166" i="5" s="1"/>
  <c r="Z166" i="5" a="1"/>
  <c r="Z166" i="5" s="1"/>
  <c r="Y166" i="5" a="1"/>
  <c r="Y166" i="5" s="1"/>
  <c r="X166" i="5" a="1"/>
  <c r="X166" i="5" s="1"/>
  <c r="W166" i="5" a="1"/>
  <c r="W166" i="5" s="1"/>
  <c r="V166" i="5" a="1"/>
  <c r="V166" i="5" s="1"/>
  <c r="U166" i="5" a="1"/>
  <c r="U166" i="5" s="1"/>
  <c r="T166" i="5" a="1"/>
  <c r="T166" i="5" s="1"/>
  <c r="S166" i="5" a="1"/>
  <c r="S166" i="5" s="1"/>
  <c r="R166" i="5" a="1"/>
  <c r="R166" i="5" s="1"/>
  <c r="Q166" i="5" a="1"/>
  <c r="Q166" i="5" s="1"/>
  <c r="P166" i="5" a="1"/>
  <c r="P166" i="5" s="1"/>
  <c r="O166" i="5" a="1"/>
  <c r="O166" i="5" s="1"/>
  <c r="N166" i="5" a="1"/>
  <c r="N166" i="5" s="1"/>
  <c r="M166" i="5" a="1"/>
  <c r="M166" i="5" s="1"/>
  <c r="L166" i="5" a="1"/>
  <c r="L166" i="5" s="1"/>
  <c r="K166" i="5" a="1"/>
  <c r="K166" i="5" s="1"/>
  <c r="J166" i="5" a="1"/>
  <c r="J166" i="5" s="1"/>
  <c r="I166" i="5" a="1"/>
  <c r="I166" i="5" s="1"/>
  <c r="H166" i="5" a="1"/>
  <c r="H166" i="5" s="1"/>
  <c r="G166" i="5" a="1"/>
  <c r="G166" i="5" s="1"/>
  <c r="F166" i="5" a="1"/>
  <c r="F166" i="5" s="1"/>
  <c r="E166" i="5" a="1"/>
  <c r="E166" i="5" s="1"/>
  <c r="D166" i="5" a="1"/>
  <c r="D166" i="5" s="1"/>
  <c r="C166" i="5" a="1"/>
  <c r="C166" i="5" s="1"/>
  <c r="AX165" i="5" a="1"/>
  <c r="AX165" i="5" s="1"/>
  <c r="AW165" i="5" a="1"/>
  <c r="AW165" i="5" s="1"/>
  <c r="AV165" i="5" a="1"/>
  <c r="AV165" i="5" s="1"/>
  <c r="AU165" i="5" a="1"/>
  <c r="AU165" i="5" s="1"/>
  <c r="AT165" i="5" a="1"/>
  <c r="AT165" i="5" s="1"/>
  <c r="AS165" i="5" a="1"/>
  <c r="AS165" i="5" s="1"/>
  <c r="AR165" i="5" a="1"/>
  <c r="AR165" i="5" s="1"/>
  <c r="AQ165" i="5" a="1"/>
  <c r="AQ165" i="5" s="1"/>
  <c r="AP165" i="5" a="1"/>
  <c r="AP165" i="5" s="1"/>
  <c r="AO165" i="5" a="1"/>
  <c r="AO165" i="5" s="1"/>
  <c r="AN165" i="5" a="1"/>
  <c r="AN165" i="5" s="1"/>
  <c r="AM165" i="5" a="1"/>
  <c r="AM165" i="5" s="1"/>
  <c r="AL165" i="5" a="1"/>
  <c r="AL165" i="5" s="1"/>
  <c r="AK165" i="5" a="1"/>
  <c r="AK165" i="5" s="1"/>
  <c r="AJ165" i="5" a="1"/>
  <c r="AJ165" i="5" s="1"/>
  <c r="AI165" i="5" a="1"/>
  <c r="AI165" i="5" s="1"/>
  <c r="AH165" i="5" a="1"/>
  <c r="AH165" i="5" s="1"/>
  <c r="AG165" i="5" a="1"/>
  <c r="AG165" i="5" s="1"/>
  <c r="AF165" i="5" a="1"/>
  <c r="AF165" i="5" s="1"/>
  <c r="AE165" i="5" a="1"/>
  <c r="AE165" i="5" s="1"/>
  <c r="AD165" i="5" a="1"/>
  <c r="AD165" i="5" s="1"/>
  <c r="AC165" i="5" a="1"/>
  <c r="AC165" i="5" s="1"/>
  <c r="AB165" i="5" a="1"/>
  <c r="AB165" i="5" s="1"/>
  <c r="AA165" i="5" a="1"/>
  <c r="AA165" i="5" s="1"/>
  <c r="Z165" i="5" a="1"/>
  <c r="Z165" i="5" s="1"/>
  <c r="Y165" i="5" a="1"/>
  <c r="Y165" i="5" s="1"/>
  <c r="X165" i="5" a="1"/>
  <c r="X165" i="5" s="1"/>
  <c r="W165" i="5" a="1"/>
  <c r="W165" i="5" s="1"/>
  <c r="V165" i="5" a="1"/>
  <c r="V165" i="5" s="1"/>
  <c r="U165" i="5" a="1"/>
  <c r="U165" i="5" s="1"/>
  <c r="T165" i="5" a="1"/>
  <c r="T165" i="5" s="1"/>
  <c r="S165" i="5" a="1"/>
  <c r="S165" i="5" s="1"/>
  <c r="R165" i="5" a="1"/>
  <c r="R165" i="5" s="1"/>
  <c r="Q165" i="5" a="1"/>
  <c r="Q165" i="5" s="1"/>
  <c r="P165" i="5" a="1"/>
  <c r="P165" i="5" s="1"/>
  <c r="O165" i="5" a="1"/>
  <c r="O165" i="5" s="1"/>
  <c r="N165" i="5" a="1"/>
  <c r="N165" i="5" s="1"/>
  <c r="M165" i="5" a="1"/>
  <c r="M165" i="5" s="1"/>
  <c r="L165" i="5" a="1"/>
  <c r="L165" i="5" s="1"/>
  <c r="K165" i="5" a="1"/>
  <c r="K165" i="5" s="1"/>
  <c r="J165" i="5" a="1"/>
  <c r="J165" i="5" s="1"/>
  <c r="I165" i="5" a="1"/>
  <c r="I165" i="5" s="1"/>
  <c r="H165" i="5" a="1"/>
  <c r="H165" i="5" s="1"/>
  <c r="G165" i="5" a="1"/>
  <c r="G165" i="5" s="1"/>
  <c r="F165" i="5" a="1"/>
  <c r="F165" i="5" s="1"/>
  <c r="E165" i="5" a="1"/>
  <c r="E165" i="5" s="1"/>
  <c r="D165" i="5" a="1"/>
  <c r="D165" i="5" s="1"/>
  <c r="C165" i="5" a="1"/>
  <c r="C165" i="5" s="1"/>
  <c r="AX164" i="5" a="1"/>
  <c r="AX164" i="5" s="1"/>
  <c r="AW164" i="5" a="1"/>
  <c r="AW164" i="5" s="1"/>
  <c r="AV164" i="5" a="1"/>
  <c r="AV164" i="5" s="1"/>
  <c r="AU164" i="5" a="1"/>
  <c r="AU164" i="5" s="1"/>
  <c r="AT164" i="5" a="1"/>
  <c r="AT164" i="5" s="1"/>
  <c r="AS164" i="5" a="1"/>
  <c r="AS164" i="5" s="1"/>
  <c r="AR164" i="5" a="1"/>
  <c r="AR164" i="5" s="1"/>
  <c r="AQ164" i="5" a="1"/>
  <c r="AQ164" i="5" s="1"/>
  <c r="AP164" i="5" a="1"/>
  <c r="AP164" i="5" s="1"/>
  <c r="AO164" i="5" a="1"/>
  <c r="AO164" i="5" s="1"/>
  <c r="AN164" i="5" a="1"/>
  <c r="AN164" i="5" s="1"/>
  <c r="AM164" i="5" a="1"/>
  <c r="AM164" i="5" s="1"/>
  <c r="AL164" i="5" a="1"/>
  <c r="AL164" i="5" s="1"/>
  <c r="AK164" i="5" a="1"/>
  <c r="AK164" i="5" s="1"/>
  <c r="AJ164" i="5" a="1"/>
  <c r="AJ164" i="5" s="1"/>
  <c r="AI164" i="5" a="1"/>
  <c r="AI164" i="5" s="1"/>
  <c r="AH164" i="5" a="1"/>
  <c r="AH164" i="5" s="1"/>
  <c r="AG164" i="5" a="1"/>
  <c r="AG164" i="5" s="1"/>
  <c r="AF164" i="5" a="1"/>
  <c r="AF164" i="5" s="1"/>
  <c r="AE164" i="5" a="1"/>
  <c r="AE164" i="5" s="1"/>
  <c r="AD164" i="5" a="1"/>
  <c r="AD164" i="5" s="1"/>
  <c r="AC164" i="5" a="1"/>
  <c r="AC164" i="5" s="1"/>
  <c r="AB164" i="5" a="1"/>
  <c r="AB164" i="5" s="1"/>
  <c r="AA164" i="5" a="1"/>
  <c r="AA164" i="5" s="1"/>
  <c r="Z164" i="5" a="1"/>
  <c r="Z164" i="5" s="1"/>
  <c r="Y164" i="5" a="1"/>
  <c r="Y164" i="5" s="1"/>
  <c r="X164" i="5" a="1"/>
  <c r="X164" i="5" s="1"/>
  <c r="W164" i="5" a="1"/>
  <c r="W164" i="5" s="1"/>
  <c r="V164" i="5" a="1"/>
  <c r="V164" i="5" s="1"/>
  <c r="U164" i="5" a="1"/>
  <c r="U164" i="5" s="1"/>
  <c r="T164" i="5" a="1"/>
  <c r="T164" i="5" s="1"/>
  <c r="S164" i="5" a="1"/>
  <c r="S164" i="5" s="1"/>
  <c r="R164" i="5" a="1"/>
  <c r="R164" i="5" s="1"/>
  <c r="Q164" i="5" a="1"/>
  <c r="Q164" i="5" s="1"/>
  <c r="P164" i="5" a="1"/>
  <c r="P164" i="5" s="1"/>
  <c r="O164" i="5" a="1"/>
  <c r="O164" i="5" s="1"/>
  <c r="N164" i="5" a="1"/>
  <c r="N164" i="5" s="1"/>
  <c r="M164" i="5" a="1"/>
  <c r="M164" i="5" s="1"/>
  <c r="L164" i="5" a="1"/>
  <c r="L164" i="5" s="1"/>
  <c r="K164" i="5" a="1"/>
  <c r="K164" i="5" s="1"/>
  <c r="J164" i="5" a="1"/>
  <c r="J164" i="5" s="1"/>
  <c r="I164" i="5" a="1"/>
  <c r="I164" i="5" s="1"/>
  <c r="H164" i="5" a="1"/>
  <c r="H164" i="5" s="1"/>
  <c r="G164" i="5" a="1"/>
  <c r="G164" i="5" s="1"/>
  <c r="F164" i="5" a="1"/>
  <c r="F164" i="5" s="1"/>
  <c r="E164" i="5" a="1"/>
  <c r="E164" i="5" s="1"/>
  <c r="D164" i="5" a="1"/>
  <c r="D164" i="5" s="1"/>
  <c r="C164" i="5" a="1"/>
  <c r="C164" i="5" s="1"/>
  <c r="AX163" i="5" a="1"/>
  <c r="AX163" i="5" s="1"/>
  <c r="AW163" i="5" a="1"/>
  <c r="AW163" i="5" s="1"/>
  <c r="AV163" i="5" a="1"/>
  <c r="AV163" i="5" s="1"/>
  <c r="AU163" i="5" a="1"/>
  <c r="AU163" i="5" s="1"/>
  <c r="AT163" i="5" a="1"/>
  <c r="AT163" i="5" s="1"/>
  <c r="AS163" i="5" a="1"/>
  <c r="AS163" i="5" s="1"/>
  <c r="AR163" i="5" a="1"/>
  <c r="AR163" i="5" s="1"/>
  <c r="AQ163" i="5" a="1"/>
  <c r="AQ163" i="5" s="1"/>
  <c r="AP163" i="5" a="1"/>
  <c r="AP163" i="5" s="1"/>
  <c r="AO163" i="5" a="1"/>
  <c r="AO163" i="5" s="1"/>
  <c r="AN163" i="5" a="1"/>
  <c r="AN163" i="5" s="1"/>
  <c r="AM163" i="5" a="1"/>
  <c r="AM163" i="5" s="1"/>
  <c r="AL163" i="5" a="1"/>
  <c r="AL163" i="5" s="1"/>
  <c r="AK163" i="5" a="1"/>
  <c r="AK163" i="5" s="1"/>
  <c r="AJ163" i="5" a="1"/>
  <c r="AJ163" i="5" s="1"/>
  <c r="AI163" i="5" a="1"/>
  <c r="AI163" i="5" s="1"/>
  <c r="AH163" i="5" a="1"/>
  <c r="AH163" i="5" s="1"/>
  <c r="AG163" i="5" a="1"/>
  <c r="AG163" i="5" s="1"/>
  <c r="AF163" i="5" a="1"/>
  <c r="AF163" i="5" s="1"/>
  <c r="AE163" i="5" a="1"/>
  <c r="AE163" i="5" s="1"/>
  <c r="AD163" i="5" a="1"/>
  <c r="AD163" i="5" s="1"/>
  <c r="AC163" i="5" a="1"/>
  <c r="AC163" i="5" s="1"/>
  <c r="AB163" i="5" a="1"/>
  <c r="AB163" i="5" s="1"/>
  <c r="AA163" i="5" a="1"/>
  <c r="AA163" i="5" s="1"/>
  <c r="Z163" i="5" a="1"/>
  <c r="Z163" i="5" s="1"/>
  <c r="Y163" i="5" a="1"/>
  <c r="Y163" i="5" s="1"/>
  <c r="X163" i="5" a="1"/>
  <c r="X163" i="5" s="1"/>
  <c r="W163" i="5" a="1"/>
  <c r="W163" i="5" s="1"/>
  <c r="V163" i="5" a="1"/>
  <c r="V163" i="5" s="1"/>
  <c r="U163" i="5" a="1"/>
  <c r="U163" i="5" s="1"/>
  <c r="T163" i="5" a="1"/>
  <c r="T163" i="5" s="1"/>
  <c r="S163" i="5" a="1"/>
  <c r="S163" i="5" s="1"/>
  <c r="R163" i="5" a="1"/>
  <c r="R163" i="5" s="1"/>
  <c r="Q163" i="5" a="1"/>
  <c r="Q163" i="5" s="1"/>
  <c r="P163" i="5" a="1"/>
  <c r="P163" i="5" s="1"/>
  <c r="O163" i="5" a="1"/>
  <c r="O163" i="5" s="1"/>
  <c r="N163" i="5" a="1"/>
  <c r="N163" i="5" s="1"/>
  <c r="M163" i="5" a="1"/>
  <c r="M163" i="5" s="1"/>
  <c r="L163" i="5" a="1"/>
  <c r="L163" i="5" s="1"/>
  <c r="K163" i="5" a="1"/>
  <c r="K163" i="5" s="1"/>
  <c r="J163" i="5" a="1"/>
  <c r="J163" i="5" s="1"/>
  <c r="I163" i="5" a="1"/>
  <c r="I163" i="5" s="1"/>
  <c r="H163" i="5" a="1"/>
  <c r="H163" i="5" s="1"/>
  <c r="G163" i="5" a="1"/>
  <c r="G163" i="5" s="1"/>
  <c r="F163" i="5" a="1"/>
  <c r="F163" i="5" s="1"/>
  <c r="E163" i="5" a="1"/>
  <c r="E163" i="5" s="1"/>
  <c r="D163" i="5" a="1"/>
  <c r="D163" i="5" s="1"/>
  <c r="C163" i="5" a="1"/>
  <c r="C163" i="5" s="1"/>
  <c r="AX162" i="5" a="1"/>
  <c r="AX162" i="5" s="1"/>
  <c r="AW162" i="5" a="1"/>
  <c r="AW162" i="5" s="1"/>
  <c r="AV162" i="5" a="1"/>
  <c r="AV162" i="5" s="1"/>
  <c r="AU162" i="5" a="1"/>
  <c r="AU162" i="5" s="1"/>
  <c r="AT162" i="5" a="1"/>
  <c r="AT162" i="5" s="1"/>
  <c r="AS162" i="5" a="1"/>
  <c r="AS162" i="5" s="1"/>
  <c r="AR162" i="5" a="1"/>
  <c r="AR162" i="5" s="1"/>
  <c r="AQ162" i="5" a="1"/>
  <c r="AQ162" i="5" s="1"/>
  <c r="AP162" i="5" a="1"/>
  <c r="AP162" i="5" s="1"/>
  <c r="AO162" i="5" a="1"/>
  <c r="AO162" i="5" s="1"/>
  <c r="AN162" i="5" a="1"/>
  <c r="AN162" i="5" s="1"/>
  <c r="AM162" i="5" a="1"/>
  <c r="AM162" i="5" s="1"/>
  <c r="AL162" i="5" a="1"/>
  <c r="AL162" i="5" s="1"/>
  <c r="AK162" i="5" a="1"/>
  <c r="AK162" i="5" s="1"/>
  <c r="AJ162" i="5" a="1"/>
  <c r="AJ162" i="5" s="1"/>
  <c r="AI162" i="5" a="1"/>
  <c r="AI162" i="5" s="1"/>
  <c r="AH162" i="5" a="1"/>
  <c r="AH162" i="5" s="1"/>
  <c r="AG162" i="5" a="1"/>
  <c r="AG162" i="5" s="1"/>
  <c r="AF162" i="5" a="1"/>
  <c r="AF162" i="5" s="1"/>
  <c r="AE162" i="5" a="1"/>
  <c r="AE162" i="5" s="1"/>
  <c r="AD162" i="5" a="1"/>
  <c r="AD162" i="5" s="1"/>
  <c r="AC162" i="5" a="1"/>
  <c r="AC162" i="5" s="1"/>
  <c r="AB162" i="5" a="1"/>
  <c r="AB162" i="5" s="1"/>
  <c r="AA162" i="5" a="1"/>
  <c r="AA162" i="5" s="1"/>
  <c r="Z162" i="5" a="1"/>
  <c r="Z162" i="5" s="1"/>
  <c r="Y162" i="5" a="1"/>
  <c r="Y162" i="5" s="1"/>
  <c r="X162" i="5" a="1"/>
  <c r="X162" i="5" s="1"/>
  <c r="W162" i="5" a="1"/>
  <c r="W162" i="5" s="1"/>
  <c r="V162" i="5" a="1"/>
  <c r="V162" i="5" s="1"/>
  <c r="U162" i="5" a="1"/>
  <c r="U162" i="5" s="1"/>
  <c r="T162" i="5" a="1"/>
  <c r="T162" i="5" s="1"/>
  <c r="S162" i="5" a="1"/>
  <c r="S162" i="5" s="1"/>
  <c r="R162" i="5" a="1"/>
  <c r="R162" i="5" s="1"/>
  <c r="Q162" i="5" a="1"/>
  <c r="Q162" i="5" s="1"/>
  <c r="P162" i="5" a="1"/>
  <c r="P162" i="5" s="1"/>
  <c r="O162" i="5" a="1"/>
  <c r="O162" i="5" s="1"/>
  <c r="N162" i="5" a="1"/>
  <c r="N162" i="5" s="1"/>
  <c r="M162" i="5" a="1"/>
  <c r="M162" i="5" s="1"/>
  <c r="L162" i="5" a="1"/>
  <c r="L162" i="5" s="1"/>
  <c r="K162" i="5" a="1"/>
  <c r="K162" i="5" s="1"/>
  <c r="J162" i="5" a="1"/>
  <c r="J162" i="5" s="1"/>
  <c r="I162" i="5" a="1"/>
  <c r="I162" i="5" s="1"/>
  <c r="H162" i="5" a="1"/>
  <c r="H162" i="5" s="1"/>
  <c r="G162" i="5" a="1"/>
  <c r="G162" i="5" s="1"/>
  <c r="F162" i="5" a="1"/>
  <c r="F162" i="5" s="1"/>
  <c r="E162" i="5" a="1"/>
  <c r="E162" i="5" s="1"/>
  <c r="D162" i="5" a="1"/>
  <c r="D162" i="5" s="1"/>
  <c r="C162" i="5" a="1"/>
  <c r="C162" i="5" s="1"/>
  <c r="AX161" i="5" a="1"/>
  <c r="AX161" i="5" s="1"/>
  <c r="AW161" i="5" a="1"/>
  <c r="AW161" i="5" s="1"/>
  <c r="AV161" i="5" a="1"/>
  <c r="AV161" i="5" s="1"/>
  <c r="AU161" i="5" a="1"/>
  <c r="AU161" i="5" s="1"/>
  <c r="AT161" i="5" a="1"/>
  <c r="AT161" i="5" s="1"/>
  <c r="AS161" i="5" a="1"/>
  <c r="AS161" i="5" s="1"/>
  <c r="AR161" i="5" a="1"/>
  <c r="AR161" i="5" s="1"/>
  <c r="AQ161" i="5" a="1"/>
  <c r="AQ161" i="5" s="1"/>
  <c r="AP161" i="5" a="1"/>
  <c r="AP161" i="5" s="1"/>
  <c r="AO161" i="5" a="1"/>
  <c r="AO161" i="5" s="1"/>
  <c r="AN161" i="5" a="1"/>
  <c r="AN161" i="5" s="1"/>
  <c r="AM161" i="5" a="1"/>
  <c r="AM161" i="5" s="1"/>
  <c r="AL161" i="5" a="1"/>
  <c r="AL161" i="5" s="1"/>
  <c r="AK161" i="5" a="1"/>
  <c r="AK161" i="5" s="1"/>
  <c r="AJ161" i="5" a="1"/>
  <c r="AJ161" i="5" s="1"/>
  <c r="AI161" i="5" a="1"/>
  <c r="AI161" i="5" s="1"/>
  <c r="AH161" i="5" a="1"/>
  <c r="AH161" i="5" s="1"/>
  <c r="AG161" i="5" a="1"/>
  <c r="AG161" i="5" s="1"/>
  <c r="AF161" i="5" a="1"/>
  <c r="AF161" i="5" s="1"/>
  <c r="AE161" i="5" a="1"/>
  <c r="AE161" i="5" s="1"/>
  <c r="AD161" i="5" a="1"/>
  <c r="AD161" i="5" s="1"/>
  <c r="AC161" i="5" a="1"/>
  <c r="AC161" i="5" s="1"/>
  <c r="AB161" i="5" a="1"/>
  <c r="AB161" i="5" s="1"/>
  <c r="AA161" i="5" a="1"/>
  <c r="AA161" i="5" s="1"/>
  <c r="Z161" i="5" a="1"/>
  <c r="Z161" i="5" s="1"/>
  <c r="Y161" i="5" a="1"/>
  <c r="Y161" i="5" s="1"/>
  <c r="X161" i="5" a="1"/>
  <c r="X161" i="5" s="1"/>
  <c r="W161" i="5" a="1"/>
  <c r="W161" i="5" s="1"/>
  <c r="V161" i="5" a="1"/>
  <c r="V161" i="5" s="1"/>
  <c r="U161" i="5" a="1"/>
  <c r="U161" i="5" s="1"/>
  <c r="T161" i="5" a="1"/>
  <c r="T161" i="5" s="1"/>
  <c r="S161" i="5" a="1"/>
  <c r="S161" i="5" s="1"/>
  <c r="R161" i="5" a="1"/>
  <c r="R161" i="5" s="1"/>
  <c r="Q161" i="5" a="1"/>
  <c r="Q161" i="5" s="1"/>
  <c r="P161" i="5" a="1"/>
  <c r="P161" i="5" s="1"/>
  <c r="O161" i="5" a="1"/>
  <c r="O161" i="5" s="1"/>
  <c r="N161" i="5" a="1"/>
  <c r="N161" i="5" s="1"/>
  <c r="M161" i="5" a="1"/>
  <c r="M161" i="5" s="1"/>
  <c r="L161" i="5" a="1"/>
  <c r="L161" i="5" s="1"/>
  <c r="K161" i="5" a="1"/>
  <c r="K161" i="5" s="1"/>
  <c r="J161" i="5" a="1"/>
  <c r="J161" i="5" s="1"/>
  <c r="I161" i="5" a="1"/>
  <c r="I161" i="5" s="1"/>
  <c r="H161" i="5" a="1"/>
  <c r="H161" i="5" s="1"/>
  <c r="G161" i="5" a="1"/>
  <c r="G161" i="5" s="1"/>
  <c r="F161" i="5" a="1"/>
  <c r="F161" i="5" s="1"/>
  <c r="E161" i="5" a="1"/>
  <c r="E161" i="5" s="1"/>
  <c r="D161" i="5" a="1"/>
  <c r="D161" i="5" s="1"/>
  <c r="C161" i="5" a="1"/>
  <c r="C161" i="5" s="1"/>
  <c r="AX160" i="5" a="1"/>
  <c r="AX160" i="5" s="1"/>
  <c r="AW160" i="5" a="1"/>
  <c r="AW160" i="5" s="1"/>
  <c r="AV160" i="5" a="1"/>
  <c r="AV160" i="5" s="1"/>
  <c r="AU160" i="5" a="1"/>
  <c r="AU160" i="5" s="1"/>
  <c r="AT160" i="5" a="1"/>
  <c r="AT160" i="5" s="1"/>
  <c r="AS160" i="5" a="1"/>
  <c r="AS160" i="5" s="1"/>
  <c r="AR160" i="5" a="1"/>
  <c r="AR160" i="5" s="1"/>
  <c r="AQ160" i="5" a="1"/>
  <c r="AQ160" i="5" s="1"/>
  <c r="AP160" i="5" a="1"/>
  <c r="AP160" i="5" s="1"/>
  <c r="AO160" i="5" a="1"/>
  <c r="AO160" i="5" s="1"/>
  <c r="AN160" i="5" a="1"/>
  <c r="AN160" i="5" s="1"/>
  <c r="AM160" i="5" a="1"/>
  <c r="AM160" i="5" s="1"/>
  <c r="AL160" i="5" a="1"/>
  <c r="AL160" i="5" s="1"/>
  <c r="AK160" i="5" a="1"/>
  <c r="AK160" i="5" s="1"/>
  <c r="AJ160" i="5" a="1"/>
  <c r="AJ160" i="5" s="1"/>
  <c r="AI160" i="5" a="1"/>
  <c r="AI160" i="5" s="1"/>
  <c r="AH160" i="5" a="1"/>
  <c r="AH160" i="5" s="1"/>
  <c r="AG160" i="5" a="1"/>
  <c r="AG160" i="5" s="1"/>
  <c r="AF160" i="5" a="1"/>
  <c r="AF160" i="5" s="1"/>
  <c r="AE160" i="5" a="1"/>
  <c r="AE160" i="5" s="1"/>
  <c r="AD160" i="5" a="1"/>
  <c r="AD160" i="5" s="1"/>
  <c r="AC160" i="5" a="1"/>
  <c r="AC160" i="5" s="1"/>
  <c r="AB160" i="5" a="1"/>
  <c r="AB160" i="5" s="1"/>
  <c r="AA160" i="5" a="1"/>
  <c r="AA160" i="5" s="1"/>
  <c r="Z160" i="5" a="1"/>
  <c r="Z160" i="5" s="1"/>
  <c r="Y160" i="5" a="1"/>
  <c r="Y160" i="5" s="1"/>
  <c r="X160" i="5" a="1"/>
  <c r="X160" i="5" s="1"/>
  <c r="W160" i="5" a="1"/>
  <c r="W160" i="5" s="1"/>
  <c r="V160" i="5" a="1"/>
  <c r="V160" i="5" s="1"/>
  <c r="U160" i="5" a="1"/>
  <c r="U160" i="5" s="1"/>
  <c r="T160" i="5" a="1"/>
  <c r="T160" i="5" s="1"/>
  <c r="S160" i="5" a="1"/>
  <c r="S160" i="5" s="1"/>
  <c r="R160" i="5" a="1"/>
  <c r="R160" i="5" s="1"/>
  <c r="Q160" i="5" a="1"/>
  <c r="Q160" i="5" s="1"/>
  <c r="P160" i="5" a="1"/>
  <c r="P160" i="5" s="1"/>
  <c r="O160" i="5" a="1"/>
  <c r="O160" i="5" s="1"/>
  <c r="N160" i="5" a="1"/>
  <c r="N160" i="5" s="1"/>
  <c r="M160" i="5" a="1"/>
  <c r="M160" i="5" s="1"/>
  <c r="L160" i="5" a="1"/>
  <c r="L160" i="5" s="1"/>
  <c r="K160" i="5" a="1"/>
  <c r="K160" i="5" s="1"/>
  <c r="J160" i="5" a="1"/>
  <c r="J160" i="5" s="1"/>
  <c r="I160" i="5" a="1"/>
  <c r="I160" i="5" s="1"/>
  <c r="H160" i="5" a="1"/>
  <c r="H160" i="5" s="1"/>
  <c r="G160" i="5" a="1"/>
  <c r="G160" i="5" s="1"/>
  <c r="F160" i="5" a="1"/>
  <c r="F160" i="5" s="1"/>
  <c r="E160" i="5" a="1"/>
  <c r="E160" i="5" s="1"/>
  <c r="D160" i="5" a="1"/>
  <c r="D160" i="5" s="1"/>
  <c r="C160" i="5" a="1"/>
  <c r="C160" i="5" s="1"/>
  <c r="AX159" i="5" a="1"/>
  <c r="AX159" i="5" s="1"/>
  <c r="AW159" i="5" a="1"/>
  <c r="AW159" i="5" s="1"/>
  <c r="AV159" i="5" a="1"/>
  <c r="AV159" i="5" s="1"/>
  <c r="AU159" i="5" a="1"/>
  <c r="AU159" i="5" s="1"/>
  <c r="AT159" i="5" a="1"/>
  <c r="AT159" i="5" s="1"/>
  <c r="AS159" i="5" a="1"/>
  <c r="AS159" i="5" s="1"/>
  <c r="AR159" i="5" a="1"/>
  <c r="AR159" i="5" s="1"/>
  <c r="AQ159" i="5" a="1"/>
  <c r="AQ159" i="5" s="1"/>
  <c r="AP159" i="5" a="1"/>
  <c r="AP159" i="5" s="1"/>
  <c r="AO159" i="5" a="1"/>
  <c r="AO159" i="5" s="1"/>
  <c r="AN159" i="5" a="1"/>
  <c r="AN159" i="5" s="1"/>
  <c r="AM159" i="5" a="1"/>
  <c r="AM159" i="5" s="1"/>
  <c r="AL159" i="5" a="1"/>
  <c r="AL159" i="5" s="1"/>
  <c r="AK159" i="5" a="1"/>
  <c r="AK159" i="5" s="1"/>
  <c r="AJ159" i="5" a="1"/>
  <c r="AJ159" i="5" s="1"/>
  <c r="AI159" i="5" a="1"/>
  <c r="AI159" i="5" s="1"/>
  <c r="AH159" i="5" a="1"/>
  <c r="AH159" i="5" s="1"/>
  <c r="AG159" i="5" a="1"/>
  <c r="AG159" i="5" s="1"/>
  <c r="AF159" i="5" a="1"/>
  <c r="AF159" i="5" s="1"/>
  <c r="AE159" i="5" a="1"/>
  <c r="AE159" i="5" s="1"/>
  <c r="AD159" i="5" a="1"/>
  <c r="AD159" i="5" s="1"/>
  <c r="AC159" i="5" a="1"/>
  <c r="AC159" i="5" s="1"/>
  <c r="AB159" i="5" a="1"/>
  <c r="AB159" i="5" s="1"/>
  <c r="AA159" i="5" a="1"/>
  <c r="AA159" i="5" s="1"/>
  <c r="Z159" i="5" a="1"/>
  <c r="Z159" i="5" s="1"/>
  <c r="Y159" i="5" a="1"/>
  <c r="Y159" i="5" s="1"/>
  <c r="X159" i="5" a="1"/>
  <c r="X159" i="5" s="1"/>
  <c r="W159" i="5" a="1"/>
  <c r="W159" i="5" s="1"/>
  <c r="V159" i="5" a="1"/>
  <c r="V159" i="5" s="1"/>
  <c r="U159" i="5" a="1"/>
  <c r="U159" i="5" s="1"/>
  <c r="T159" i="5" a="1"/>
  <c r="T159" i="5" s="1"/>
  <c r="S159" i="5" a="1"/>
  <c r="S159" i="5" s="1"/>
  <c r="R159" i="5" a="1"/>
  <c r="R159" i="5" s="1"/>
  <c r="Q159" i="5" a="1"/>
  <c r="Q159" i="5" s="1"/>
  <c r="P159" i="5" a="1"/>
  <c r="P159" i="5" s="1"/>
  <c r="O159" i="5" a="1"/>
  <c r="O159" i="5" s="1"/>
  <c r="N159" i="5" a="1"/>
  <c r="N159" i="5" s="1"/>
  <c r="M159" i="5" a="1"/>
  <c r="M159" i="5" s="1"/>
  <c r="L159" i="5" a="1"/>
  <c r="L159" i="5" s="1"/>
  <c r="K159" i="5" a="1"/>
  <c r="K159" i="5" s="1"/>
  <c r="J159" i="5" a="1"/>
  <c r="J159" i="5" s="1"/>
  <c r="I159" i="5" a="1"/>
  <c r="I159" i="5" s="1"/>
  <c r="H159" i="5" a="1"/>
  <c r="H159" i="5" s="1"/>
  <c r="G159" i="5" a="1"/>
  <c r="G159" i="5" s="1"/>
  <c r="F159" i="5" a="1"/>
  <c r="F159" i="5" s="1"/>
  <c r="E159" i="5" a="1"/>
  <c r="E159" i="5" s="1"/>
  <c r="D159" i="5" a="1"/>
  <c r="D159" i="5" s="1"/>
  <c r="C159" i="5" a="1"/>
  <c r="C159" i="5" s="1"/>
  <c r="AX158" i="5" a="1"/>
  <c r="AX158" i="5" s="1"/>
  <c r="AW158" i="5" a="1"/>
  <c r="AW158" i="5" s="1"/>
  <c r="AV158" i="5" a="1"/>
  <c r="AV158" i="5" s="1"/>
  <c r="AU158" i="5" a="1"/>
  <c r="AU158" i="5" s="1"/>
  <c r="AT158" i="5" a="1"/>
  <c r="AT158" i="5" s="1"/>
  <c r="AS158" i="5" a="1"/>
  <c r="AS158" i="5" s="1"/>
  <c r="AR158" i="5" a="1"/>
  <c r="AR158" i="5" s="1"/>
  <c r="AQ158" i="5" a="1"/>
  <c r="AQ158" i="5" s="1"/>
  <c r="AP158" i="5" a="1"/>
  <c r="AP158" i="5" s="1"/>
  <c r="AO158" i="5" a="1"/>
  <c r="AO158" i="5" s="1"/>
  <c r="AN158" i="5" a="1"/>
  <c r="AN158" i="5" s="1"/>
  <c r="AM158" i="5" a="1"/>
  <c r="AM158" i="5" s="1"/>
  <c r="AL158" i="5" a="1"/>
  <c r="AL158" i="5" s="1"/>
  <c r="AK158" i="5" a="1"/>
  <c r="AK158" i="5" s="1"/>
  <c r="AJ158" i="5" a="1"/>
  <c r="AJ158" i="5" s="1"/>
  <c r="AI158" i="5" a="1"/>
  <c r="AI158" i="5" s="1"/>
  <c r="AH158" i="5" a="1"/>
  <c r="AH158" i="5" s="1"/>
  <c r="AG158" i="5" a="1"/>
  <c r="AG158" i="5" s="1"/>
  <c r="AF158" i="5" a="1"/>
  <c r="AF158" i="5" s="1"/>
  <c r="AE158" i="5" a="1"/>
  <c r="AE158" i="5" s="1"/>
  <c r="AD158" i="5" a="1"/>
  <c r="AD158" i="5" s="1"/>
  <c r="AC158" i="5" a="1"/>
  <c r="AC158" i="5" s="1"/>
  <c r="AB158" i="5" a="1"/>
  <c r="AB158" i="5" s="1"/>
  <c r="AA158" i="5" a="1"/>
  <c r="AA158" i="5" s="1"/>
  <c r="Z158" i="5" a="1"/>
  <c r="Z158" i="5" s="1"/>
  <c r="Y158" i="5" a="1"/>
  <c r="Y158" i="5" s="1"/>
  <c r="X158" i="5" a="1"/>
  <c r="X158" i="5" s="1"/>
  <c r="W158" i="5" a="1"/>
  <c r="W158" i="5" s="1"/>
  <c r="V158" i="5" a="1"/>
  <c r="V158" i="5" s="1"/>
  <c r="U158" i="5" a="1"/>
  <c r="U158" i="5" s="1"/>
  <c r="T158" i="5" a="1"/>
  <c r="T158" i="5" s="1"/>
  <c r="S158" i="5" a="1"/>
  <c r="S158" i="5" s="1"/>
  <c r="R158" i="5" a="1"/>
  <c r="R158" i="5" s="1"/>
  <c r="Q158" i="5" a="1"/>
  <c r="Q158" i="5" s="1"/>
  <c r="P158" i="5" a="1"/>
  <c r="P158" i="5" s="1"/>
  <c r="O158" i="5" a="1"/>
  <c r="O158" i="5" s="1"/>
  <c r="N158" i="5" a="1"/>
  <c r="N158" i="5" s="1"/>
  <c r="M158" i="5" a="1"/>
  <c r="M158" i="5" s="1"/>
  <c r="L158" i="5" a="1"/>
  <c r="L158" i="5" s="1"/>
  <c r="K158" i="5" a="1"/>
  <c r="K158" i="5" s="1"/>
  <c r="J158" i="5" a="1"/>
  <c r="J158" i="5" s="1"/>
  <c r="I158" i="5" a="1"/>
  <c r="I158" i="5" s="1"/>
  <c r="H158" i="5" a="1"/>
  <c r="H158" i="5" s="1"/>
  <c r="G158" i="5" a="1"/>
  <c r="G158" i="5" s="1"/>
  <c r="F158" i="5" a="1"/>
  <c r="F158" i="5" s="1"/>
  <c r="E158" i="5" a="1"/>
  <c r="E158" i="5" s="1"/>
  <c r="D158" i="5" a="1"/>
  <c r="D158" i="5" s="1"/>
  <c r="C158" i="5" a="1"/>
  <c r="C158" i="5" s="1"/>
  <c r="AX157" i="5" a="1"/>
  <c r="AX157" i="5" s="1"/>
  <c r="AW157" i="5" a="1"/>
  <c r="AW157" i="5" s="1"/>
  <c r="AV157" i="5" a="1"/>
  <c r="AV157" i="5" s="1"/>
  <c r="AU157" i="5" a="1"/>
  <c r="AU157" i="5" s="1"/>
  <c r="AT157" i="5" a="1"/>
  <c r="AT157" i="5" s="1"/>
  <c r="AS157" i="5" a="1"/>
  <c r="AS157" i="5" s="1"/>
  <c r="AR157" i="5" a="1"/>
  <c r="AR157" i="5" s="1"/>
  <c r="AQ157" i="5" a="1"/>
  <c r="AQ157" i="5" s="1"/>
  <c r="AP157" i="5" a="1"/>
  <c r="AP157" i="5" s="1"/>
  <c r="AO157" i="5" a="1"/>
  <c r="AO157" i="5" s="1"/>
  <c r="AN157" i="5" a="1"/>
  <c r="AN157" i="5" s="1"/>
  <c r="AM157" i="5" a="1"/>
  <c r="AM157" i="5" s="1"/>
  <c r="AL157" i="5" a="1"/>
  <c r="AL157" i="5" s="1"/>
  <c r="AK157" i="5" a="1"/>
  <c r="AK157" i="5" s="1"/>
  <c r="AJ157" i="5" a="1"/>
  <c r="AJ157" i="5" s="1"/>
  <c r="AI157" i="5" a="1"/>
  <c r="AI157" i="5" s="1"/>
  <c r="AH157" i="5" a="1"/>
  <c r="AH157" i="5" s="1"/>
  <c r="AG157" i="5" a="1"/>
  <c r="AG157" i="5" s="1"/>
  <c r="AF157" i="5" a="1"/>
  <c r="AF157" i="5" s="1"/>
  <c r="AE157" i="5" a="1"/>
  <c r="AE157" i="5" s="1"/>
  <c r="AD157" i="5" a="1"/>
  <c r="AD157" i="5" s="1"/>
  <c r="AC157" i="5" a="1"/>
  <c r="AC157" i="5" s="1"/>
  <c r="AB157" i="5" a="1"/>
  <c r="AB157" i="5" s="1"/>
  <c r="AA157" i="5" a="1"/>
  <c r="AA157" i="5" s="1"/>
  <c r="Z157" i="5" a="1"/>
  <c r="Z157" i="5" s="1"/>
  <c r="Y157" i="5" a="1"/>
  <c r="Y157" i="5" s="1"/>
  <c r="X157" i="5" a="1"/>
  <c r="X157" i="5" s="1"/>
  <c r="W157" i="5" a="1"/>
  <c r="W157" i="5" s="1"/>
  <c r="V157" i="5" a="1"/>
  <c r="V157" i="5" s="1"/>
  <c r="U157" i="5" a="1"/>
  <c r="U157" i="5" s="1"/>
  <c r="T157" i="5" a="1"/>
  <c r="T157" i="5" s="1"/>
  <c r="S157" i="5" a="1"/>
  <c r="S157" i="5" s="1"/>
  <c r="R157" i="5" a="1"/>
  <c r="R157" i="5" s="1"/>
  <c r="Q157" i="5" a="1"/>
  <c r="Q157" i="5" s="1"/>
  <c r="P157" i="5" a="1"/>
  <c r="P157" i="5" s="1"/>
  <c r="O157" i="5" a="1"/>
  <c r="O157" i="5" s="1"/>
  <c r="N157" i="5" a="1"/>
  <c r="N157" i="5" s="1"/>
  <c r="M157" i="5" a="1"/>
  <c r="M157" i="5" s="1"/>
  <c r="L157" i="5" a="1"/>
  <c r="L157" i="5" s="1"/>
  <c r="K157" i="5" a="1"/>
  <c r="K157" i="5" s="1"/>
  <c r="J157" i="5" a="1"/>
  <c r="J157" i="5" s="1"/>
  <c r="I157" i="5" a="1"/>
  <c r="I157" i="5" s="1"/>
  <c r="H157" i="5" a="1"/>
  <c r="H157" i="5" s="1"/>
  <c r="G157" i="5" a="1"/>
  <c r="G157" i="5" s="1"/>
  <c r="F157" i="5" a="1"/>
  <c r="F157" i="5" s="1"/>
  <c r="E157" i="5" a="1"/>
  <c r="E157" i="5" s="1"/>
  <c r="D157" i="5" a="1"/>
  <c r="D157" i="5" s="1"/>
  <c r="C157" i="5" a="1"/>
  <c r="C157" i="5" s="1"/>
  <c r="AX156" i="5" a="1"/>
  <c r="AX156" i="5" s="1"/>
  <c r="AW156" i="5" a="1"/>
  <c r="AW156" i="5" s="1"/>
  <c r="AV156" i="5" a="1"/>
  <c r="AV156" i="5" s="1"/>
  <c r="AU156" i="5" a="1"/>
  <c r="AU156" i="5" s="1"/>
  <c r="AT156" i="5" a="1"/>
  <c r="AT156" i="5" s="1"/>
  <c r="AS156" i="5" a="1"/>
  <c r="AS156" i="5" s="1"/>
  <c r="AR156" i="5" a="1"/>
  <c r="AR156" i="5" s="1"/>
  <c r="AQ156" i="5" a="1"/>
  <c r="AQ156" i="5" s="1"/>
  <c r="AP156" i="5" a="1"/>
  <c r="AP156" i="5" s="1"/>
  <c r="AO156" i="5" a="1"/>
  <c r="AO156" i="5" s="1"/>
  <c r="AN156" i="5" a="1"/>
  <c r="AN156" i="5" s="1"/>
  <c r="AM156" i="5" a="1"/>
  <c r="AM156" i="5" s="1"/>
  <c r="AL156" i="5" a="1"/>
  <c r="AL156" i="5" s="1"/>
  <c r="AK156" i="5" a="1"/>
  <c r="AK156" i="5" s="1"/>
  <c r="AJ156" i="5" a="1"/>
  <c r="AJ156" i="5" s="1"/>
  <c r="AI156" i="5" a="1"/>
  <c r="AI156" i="5" s="1"/>
  <c r="AH156" i="5" a="1"/>
  <c r="AH156" i="5" s="1"/>
  <c r="AG156" i="5" a="1"/>
  <c r="AG156" i="5" s="1"/>
  <c r="AF156" i="5" a="1"/>
  <c r="AF156" i="5" s="1"/>
  <c r="AE156" i="5" a="1"/>
  <c r="AE156" i="5" s="1"/>
  <c r="AD156" i="5" a="1"/>
  <c r="AD156" i="5" s="1"/>
  <c r="AC156" i="5" a="1"/>
  <c r="AC156" i="5" s="1"/>
  <c r="AB156" i="5" a="1"/>
  <c r="AB156" i="5" s="1"/>
  <c r="AA156" i="5" a="1"/>
  <c r="AA156" i="5" s="1"/>
  <c r="Z156" i="5" a="1"/>
  <c r="Z156" i="5" s="1"/>
  <c r="Y156" i="5" a="1"/>
  <c r="Y156" i="5" s="1"/>
  <c r="X156" i="5" a="1"/>
  <c r="X156" i="5" s="1"/>
  <c r="W156" i="5" a="1"/>
  <c r="W156" i="5" s="1"/>
  <c r="V156" i="5" a="1"/>
  <c r="V156" i="5" s="1"/>
  <c r="U156" i="5" a="1"/>
  <c r="U156" i="5" s="1"/>
  <c r="T156" i="5" a="1"/>
  <c r="T156" i="5" s="1"/>
  <c r="S156" i="5" a="1"/>
  <c r="S156" i="5" s="1"/>
  <c r="R156" i="5" a="1"/>
  <c r="R156" i="5" s="1"/>
  <c r="Q156" i="5" a="1"/>
  <c r="Q156" i="5" s="1"/>
  <c r="P156" i="5" a="1"/>
  <c r="P156" i="5" s="1"/>
  <c r="O156" i="5" a="1"/>
  <c r="O156" i="5" s="1"/>
  <c r="N156" i="5" a="1"/>
  <c r="N156" i="5" s="1"/>
  <c r="M156" i="5" a="1"/>
  <c r="M156" i="5" s="1"/>
  <c r="L156" i="5" a="1"/>
  <c r="L156" i="5" s="1"/>
  <c r="K156" i="5" a="1"/>
  <c r="K156" i="5" s="1"/>
  <c r="J156" i="5" a="1"/>
  <c r="J156" i="5" s="1"/>
  <c r="I156" i="5" a="1"/>
  <c r="I156" i="5" s="1"/>
  <c r="H156" i="5" a="1"/>
  <c r="H156" i="5" s="1"/>
  <c r="G156" i="5" a="1"/>
  <c r="G156" i="5" s="1"/>
  <c r="F156" i="5" a="1"/>
  <c r="F156" i="5" s="1"/>
  <c r="E156" i="5" a="1"/>
  <c r="E156" i="5" s="1"/>
  <c r="D156" i="5" a="1"/>
  <c r="D156" i="5" s="1"/>
  <c r="C156" i="5" a="1"/>
  <c r="C156" i="5" s="1"/>
  <c r="AX155" i="5" a="1"/>
  <c r="AX155" i="5" s="1"/>
  <c r="AW155" i="5" a="1"/>
  <c r="AW155" i="5" s="1"/>
  <c r="AV155" i="5" a="1"/>
  <c r="AV155" i="5" s="1"/>
  <c r="AU155" i="5" a="1"/>
  <c r="AU155" i="5" s="1"/>
  <c r="AT155" i="5" a="1"/>
  <c r="AT155" i="5" s="1"/>
  <c r="AS155" i="5" a="1"/>
  <c r="AS155" i="5" s="1"/>
  <c r="AR155" i="5" a="1"/>
  <c r="AR155" i="5" s="1"/>
  <c r="AQ155" i="5" a="1"/>
  <c r="AQ155" i="5" s="1"/>
  <c r="AP155" i="5" a="1"/>
  <c r="AP155" i="5" s="1"/>
  <c r="AO155" i="5" a="1"/>
  <c r="AO155" i="5" s="1"/>
  <c r="AN155" i="5" a="1"/>
  <c r="AN155" i="5" s="1"/>
  <c r="AM155" i="5" a="1"/>
  <c r="AM155" i="5" s="1"/>
  <c r="AL155" i="5" a="1"/>
  <c r="AL155" i="5" s="1"/>
  <c r="AK155" i="5" a="1"/>
  <c r="AK155" i="5" s="1"/>
  <c r="AJ155" i="5" a="1"/>
  <c r="AJ155" i="5" s="1"/>
  <c r="AI155" i="5" a="1"/>
  <c r="AI155" i="5" s="1"/>
  <c r="AH155" i="5" a="1"/>
  <c r="AH155" i="5" s="1"/>
  <c r="AG155" i="5" a="1"/>
  <c r="AG155" i="5" s="1"/>
  <c r="AF155" i="5" a="1"/>
  <c r="AF155" i="5" s="1"/>
  <c r="AE155" i="5" a="1"/>
  <c r="AE155" i="5" s="1"/>
  <c r="AD155" i="5" a="1"/>
  <c r="AD155" i="5" s="1"/>
  <c r="AC155" i="5" a="1"/>
  <c r="AC155" i="5" s="1"/>
  <c r="AB155" i="5" a="1"/>
  <c r="AB155" i="5" s="1"/>
  <c r="AA155" i="5" a="1"/>
  <c r="AA155" i="5" s="1"/>
  <c r="Z155" i="5" a="1"/>
  <c r="Z155" i="5" s="1"/>
  <c r="Y155" i="5" a="1"/>
  <c r="Y155" i="5" s="1"/>
  <c r="X155" i="5" a="1"/>
  <c r="X155" i="5" s="1"/>
  <c r="W155" i="5" a="1"/>
  <c r="W155" i="5" s="1"/>
  <c r="V155" i="5" a="1"/>
  <c r="V155" i="5" s="1"/>
  <c r="U155" i="5" a="1"/>
  <c r="U155" i="5" s="1"/>
  <c r="T155" i="5" a="1"/>
  <c r="T155" i="5" s="1"/>
  <c r="S155" i="5" a="1"/>
  <c r="S155" i="5" s="1"/>
  <c r="R155" i="5" a="1"/>
  <c r="R155" i="5" s="1"/>
  <c r="Q155" i="5" a="1"/>
  <c r="Q155" i="5" s="1"/>
  <c r="P155" i="5" a="1"/>
  <c r="P155" i="5" s="1"/>
  <c r="O155" i="5" a="1"/>
  <c r="O155" i="5" s="1"/>
  <c r="N155" i="5" a="1"/>
  <c r="N155" i="5" s="1"/>
  <c r="M155" i="5" a="1"/>
  <c r="M155" i="5" s="1"/>
  <c r="L155" i="5" a="1"/>
  <c r="L155" i="5" s="1"/>
  <c r="K155" i="5" a="1"/>
  <c r="K155" i="5" s="1"/>
  <c r="J155" i="5" a="1"/>
  <c r="J155" i="5" s="1"/>
  <c r="I155" i="5" a="1"/>
  <c r="I155" i="5" s="1"/>
  <c r="H155" i="5" a="1"/>
  <c r="H155" i="5" s="1"/>
  <c r="G155" i="5" a="1"/>
  <c r="G155" i="5" s="1"/>
  <c r="F155" i="5" a="1"/>
  <c r="F155" i="5" s="1"/>
  <c r="E155" i="5" a="1"/>
  <c r="E155" i="5" s="1"/>
  <c r="D155" i="5" a="1"/>
  <c r="D155" i="5" s="1"/>
  <c r="C155" i="5" a="1"/>
  <c r="C155" i="5" s="1"/>
  <c r="AX154" i="5" a="1"/>
  <c r="AX154" i="5" s="1"/>
  <c r="AW154" i="5" a="1"/>
  <c r="AW154" i="5" s="1"/>
  <c r="AV154" i="5" a="1"/>
  <c r="AV154" i="5" s="1"/>
  <c r="AU154" i="5" a="1"/>
  <c r="AU154" i="5" s="1"/>
  <c r="AT154" i="5" a="1"/>
  <c r="AT154" i="5" s="1"/>
  <c r="AS154" i="5" a="1"/>
  <c r="AS154" i="5" s="1"/>
  <c r="AR154" i="5" a="1"/>
  <c r="AR154" i="5" s="1"/>
  <c r="AQ154" i="5" a="1"/>
  <c r="AQ154" i="5" s="1"/>
  <c r="AP154" i="5" a="1"/>
  <c r="AP154" i="5" s="1"/>
  <c r="AO154" i="5" a="1"/>
  <c r="AO154" i="5" s="1"/>
  <c r="AN154" i="5" a="1"/>
  <c r="AN154" i="5" s="1"/>
  <c r="AM154" i="5" a="1"/>
  <c r="AM154" i="5" s="1"/>
  <c r="AL154" i="5" a="1"/>
  <c r="AL154" i="5" s="1"/>
  <c r="AK154" i="5" a="1"/>
  <c r="AK154" i="5" s="1"/>
  <c r="AJ154" i="5" a="1"/>
  <c r="AJ154" i="5" s="1"/>
  <c r="AI154" i="5" a="1"/>
  <c r="AI154" i="5" s="1"/>
  <c r="AH154" i="5" a="1"/>
  <c r="AH154" i="5" s="1"/>
  <c r="AG154" i="5" a="1"/>
  <c r="AG154" i="5" s="1"/>
  <c r="AF154" i="5" a="1"/>
  <c r="AF154" i="5" s="1"/>
  <c r="AE154" i="5" a="1"/>
  <c r="AE154" i="5" s="1"/>
  <c r="AD154" i="5" a="1"/>
  <c r="AD154" i="5" s="1"/>
  <c r="AC154" i="5" a="1"/>
  <c r="AC154" i="5" s="1"/>
  <c r="AB154" i="5" a="1"/>
  <c r="AB154" i="5" s="1"/>
  <c r="AA154" i="5" a="1"/>
  <c r="AA154" i="5" s="1"/>
  <c r="Z154" i="5" a="1"/>
  <c r="Z154" i="5" s="1"/>
  <c r="Y154" i="5" a="1"/>
  <c r="Y154" i="5" s="1"/>
  <c r="X154" i="5" a="1"/>
  <c r="X154" i="5" s="1"/>
  <c r="W154" i="5" a="1"/>
  <c r="W154" i="5" s="1"/>
  <c r="V154" i="5" a="1"/>
  <c r="V154" i="5" s="1"/>
  <c r="U154" i="5" a="1"/>
  <c r="U154" i="5" s="1"/>
  <c r="T154" i="5" a="1"/>
  <c r="T154" i="5" s="1"/>
  <c r="S154" i="5" a="1"/>
  <c r="S154" i="5" s="1"/>
  <c r="R154" i="5" a="1"/>
  <c r="R154" i="5" s="1"/>
  <c r="Q154" i="5" a="1"/>
  <c r="Q154" i="5" s="1"/>
  <c r="P154" i="5" a="1"/>
  <c r="P154" i="5" s="1"/>
  <c r="O154" i="5" a="1"/>
  <c r="O154" i="5" s="1"/>
  <c r="N154" i="5" a="1"/>
  <c r="N154" i="5" s="1"/>
  <c r="M154" i="5" a="1"/>
  <c r="M154" i="5" s="1"/>
  <c r="L154" i="5" a="1"/>
  <c r="L154" i="5" s="1"/>
  <c r="K154" i="5" a="1"/>
  <c r="K154" i="5" s="1"/>
  <c r="J154" i="5" a="1"/>
  <c r="J154" i="5" s="1"/>
  <c r="I154" i="5" a="1"/>
  <c r="I154" i="5" s="1"/>
  <c r="H154" i="5" a="1"/>
  <c r="H154" i="5" s="1"/>
  <c r="G154" i="5" a="1"/>
  <c r="G154" i="5" s="1"/>
  <c r="F154" i="5" a="1"/>
  <c r="F154" i="5" s="1"/>
  <c r="E154" i="5" a="1"/>
  <c r="E154" i="5" s="1"/>
  <c r="D154" i="5" a="1"/>
  <c r="D154" i="5" s="1"/>
  <c r="C154" i="5" a="1"/>
  <c r="C154" i="5" s="1"/>
  <c r="AX153" i="5" a="1"/>
  <c r="AX153" i="5" s="1"/>
  <c r="AW153" i="5" a="1"/>
  <c r="AW153" i="5" s="1"/>
  <c r="AV153" i="5" a="1"/>
  <c r="AV153" i="5" s="1"/>
  <c r="AU153" i="5" a="1"/>
  <c r="AU153" i="5" s="1"/>
  <c r="AT153" i="5" a="1"/>
  <c r="AT153" i="5" s="1"/>
  <c r="AS153" i="5" a="1"/>
  <c r="AS153" i="5" s="1"/>
  <c r="AR153" i="5" a="1"/>
  <c r="AR153" i="5" s="1"/>
  <c r="AQ153" i="5" a="1"/>
  <c r="AQ153" i="5" s="1"/>
  <c r="AP153" i="5" a="1"/>
  <c r="AP153" i="5" s="1"/>
  <c r="AO153" i="5" a="1"/>
  <c r="AO153" i="5" s="1"/>
  <c r="AN153" i="5" a="1"/>
  <c r="AN153" i="5" s="1"/>
  <c r="AM153" i="5" a="1"/>
  <c r="AM153" i="5" s="1"/>
  <c r="AL153" i="5" a="1"/>
  <c r="AL153" i="5" s="1"/>
  <c r="AK153" i="5" a="1"/>
  <c r="AK153" i="5" s="1"/>
  <c r="AJ153" i="5" a="1"/>
  <c r="AJ153" i="5" s="1"/>
  <c r="AI153" i="5" a="1"/>
  <c r="AI153" i="5" s="1"/>
  <c r="AH153" i="5" a="1"/>
  <c r="AH153" i="5" s="1"/>
  <c r="AG153" i="5" a="1"/>
  <c r="AG153" i="5" s="1"/>
  <c r="AF153" i="5" a="1"/>
  <c r="AF153" i="5" s="1"/>
  <c r="AE153" i="5" a="1"/>
  <c r="AE153" i="5" s="1"/>
  <c r="AD153" i="5" a="1"/>
  <c r="AD153" i="5" s="1"/>
  <c r="AC153" i="5" a="1"/>
  <c r="AC153" i="5" s="1"/>
  <c r="AB153" i="5" a="1"/>
  <c r="AB153" i="5" s="1"/>
  <c r="AA153" i="5" a="1"/>
  <c r="AA153" i="5" s="1"/>
  <c r="Z153" i="5" a="1"/>
  <c r="Z153" i="5" s="1"/>
  <c r="Y153" i="5" a="1"/>
  <c r="Y153" i="5" s="1"/>
  <c r="X153" i="5" a="1"/>
  <c r="X153" i="5" s="1"/>
  <c r="W153" i="5" a="1"/>
  <c r="W153" i="5" s="1"/>
  <c r="V153" i="5" a="1"/>
  <c r="V153" i="5" s="1"/>
  <c r="U153" i="5" a="1"/>
  <c r="U153" i="5" s="1"/>
  <c r="T153" i="5" a="1"/>
  <c r="T153" i="5" s="1"/>
  <c r="S153" i="5" a="1"/>
  <c r="S153" i="5" s="1"/>
  <c r="R153" i="5" a="1"/>
  <c r="R153" i="5" s="1"/>
  <c r="Q153" i="5" a="1"/>
  <c r="Q153" i="5" s="1"/>
  <c r="P153" i="5" a="1"/>
  <c r="P153" i="5" s="1"/>
  <c r="O153" i="5" a="1"/>
  <c r="O153" i="5" s="1"/>
  <c r="N153" i="5" a="1"/>
  <c r="N153" i="5" s="1"/>
  <c r="M153" i="5" a="1"/>
  <c r="M153" i="5" s="1"/>
  <c r="L153" i="5" a="1"/>
  <c r="L153" i="5" s="1"/>
  <c r="K153" i="5" a="1"/>
  <c r="K153" i="5" s="1"/>
  <c r="J153" i="5" a="1"/>
  <c r="J153" i="5" s="1"/>
  <c r="I153" i="5" a="1"/>
  <c r="I153" i="5" s="1"/>
  <c r="H153" i="5" a="1"/>
  <c r="H153" i="5" s="1"/>
  <c r="G153" i="5" a="1"/>
  <c r="G153" i="5" s="1"/>
  <c r="F153" i="5" a="1"/>
  <c r="F153" i="5" s="1"/>
  <c r="E153" i="5" a="1"/>
  <c r="E153" i="5" s="1"/>
  <c r="D153" i="5" a="1"/>
  <c r="D153" i="5" s="1"/>
  <c r="C153" i="5" a="1"/>
  <c r="C153" i="5" s="1"/>
  <c r="AX152" i="5" a="1"/>
  <c r="AX152" i="5" s="1"/>
  <c r="AW152" i="5" a="1"/>
  <c r="AW152" i="5" s="1"/>
  <c r="AV152" i="5" a="1"/>
  <c r="AV152" i="5" s="1"/>
  <c r="AU152" i="5" a="1"/>
  <c r="AU152" i="5" s="1"/>
  <c r="AT152" i="5" a="1"/>
  <c r="AT152" i="5" s="1"/>
  <c r="AS152" i="5" a="1"/>
  <c r="AS152" i="5" s="1"/>
  <c r="AR152" i="5" a="1"/>
  <c r="AR152" i="5" s="1"/>
  <c r="AQ152" i="5" a="1"/>
  <c r="AQ152" i="5" s="1"/>
  <c r="AP152" i="5" a="1"/>
  <c r="AP152" i="5" s="1"/>
  <c r="AO152" i="5" a="1"/>
  <c r="AO152" i="5" s="1"/>
  <c r="AN152" i="5" a="1"/>
  <c r="AN152" i="5" s="1"/>
  <c r="AM152" i="5" a="1"/>
  <c r="AM152" i="5" s="1"/>
  <c r="AL152" i="5" a="1"/>
  <c r="AL152" i="5" s="1"/>
  <c r="AK152" i="5" a="1"/>
  <c r="AK152" i="5" s="1"/>
  <c r="AJ152" i="5" a="1"/>
  <c r="AJ152" i="5" s="1"/>
  <c r="AI152" i="5" a="1"/>
  <c r="AI152" i="5" s="1"/>
  <c r="AH152" i="5" a="1"/>
  <c r="AH152" i="5" s="1"/>
  <c r="AG152" i="5" a="1"/>
  <c r="AG152" i="5" s="1"/>
  <c r="AF152" i="5" a="1"/>
  <c r="AF152" i="5" s="1"/>
  <c r="AE152" i="5" a="1"/>
  <c r="AE152" i="5" s="1"/>
  <c r="AD152" i="5" a="1"/>
  <c r="AD152" i="5" s="1"/>
  <c r="AC152" i="5" a="1"/>
  <c r="AC152" i="5" s="1"/>
  <c r="AB152" i="5" a="1"/>
  <c r="AB152" i="5" s="1"/>
  <c r="AA152" i="5" a="1"/>
  <c r="AA152" i="5" s="1"/>
  <c r="Z152" i="5" a="1"/>
  <c r="Z152" i="5" s="1"/>
  <c r="Y152" i="5" a="1"/>
  <c r="Y152" i="5" s="1"/>
  <c r="X152" i="5" a="1"/>
  <c r="X152" i="5" s="1"/>
  <c r="W152" i="5" a="1"/>
  <c r="W152" i="5" s="1"/>
  <c r="V152" i="5" a="1"/>
  <c r="V152" i="5" s="1"/>
  <c r="U152" i="5" a="1"/>
  <c r="U152" i="5" s="1"/>
  <c r="T152" i="5" a="1"/>
  <c r="T152" i="5" s="1"/>
  <c r="S152" i="5" a="1"/>
  <c r="S152" i="5" s="1"/>
  <c r="R152" i="5" a="1"/>
  <c r="R152" i="5" s="1"/>
  <c r="Q152" i="5" a="1"/>
  <c r="Q152" i="5" s="1"/>
  <c r="P152" i="5" a="1"/>
  <c r="P152" i="5" s="1"/>
  <c r="O152" i="5" a="1"/>
  <c r="O152" i="5" s="1"/>
  <c r="N152" i="5" a="1"/>
  <c r="N152" i="5" s="1"/>
  <c r="M152" i="5" a="1"/>
  <c r="M152" i="5" s="1"/>
  <c r="L152" i="5" a="1"/>
  <c r="L152" i="5" s="1"/>
  <c r="K152" i="5" a="1"/>
  <c r="K152" i="5" s="1"/>
  <c r="J152" i="5" a="1"/>
  <c r="J152" i="5" s="1"/>
  <c r="I152" i="5" a="1"/>
  <c r="I152" i="5" s="1"/>
  <c r="H152" i="5" a="1"/>
  <c r="H152" i="5" s="1"/>
  <c r="G152" i="5" a="1"/>
  <c r="G152" i="5" s="1"/>
  <c r="F152" i="5" a="1"/>
  <c r="F152" i="5" s="1"/>
  <c r="E152" i="5" a="1"/>
  <c r="E152" i="5" s="1"/>
  <c r="D152" i="5" a="1"/>
  <c r="D152" i="5" s="1"/>
  <c r="C152" i="5" a="1"/>
  <c r="C152" i="5" s="1"/>
  <c r="AX151" i="5" a="1"/>
  <c r="AX151" i="5" s="1"/>
  <c r="AW151" i="5" a="1"/>
  <c r="AW151" i="5" s="1"/>
  <c r="AV151" i="5" a="1"/>
  <c r="AV151" i="5" s="1"/>
  <c r="AU151" i="5" a="1"/>
  <c r="AU151" i="5" s="1"/>
  <c r="AT151" i="5" a="1"/>
  <c r="AT151" i="5" s="1"/>
  <c r="AS151" i="5" a="1"/>
  <c r="AS151" i="5" s="1"/>
  <c r="AR151" i="5" a="1"/>
  <c r="AR151" i="5" s="1"/>
  <c r="AQ151" i="5" a="1"/>
  <c r="AQ151" i="5" s="1"/>
  <c r="AP151" i="5" a="1"/>
  <c r="AP151" i="5" s="1"/>
  <c r="AO151" i="5" a="1"/>
  <c r="AO151" i="5" s="1"/>
  <c r="AN151" i="5" a="1"/>
  <c r="AN151" i="5" s="1"/>
  <c r="AM151" i="5" a="1"/>
  <c r="AM151" i="5" s="1"/>
  <c r="AL151" i="5" a="1"/>
  <c r="AL151" i="5" s="1"/>
  <c r="AK151" i="5" a="1"/>
  <c r="AK151" i="5" s="1"/>
  <c r="AJ151" i="5" a="1"/>
  <c r="AJ151" i="5" s="1"/>
  <c r="AI151" i="5" a="1"/>
  <c r="AI151" i="5" s="1"/>
  <c r="AH151" i="5" a="1"/>
  <c r="AH151" i="5" s="1"/>
  <c r="AG151" i="5" a="1"/>
  <c r="AG151" i="5" s="1"/>
  <c r="AF151" i="5" a="1"/>
  <c r="AF151" i="5" s="1"/>
  <c r="AE151" i="5" a="1"/>
  <c r="AE151" i="5" s="1"/>
  <c r="AD151" i="5" a="1"/>
  <c r="AD151" i="5" s="1"/>
  <c r="AC151" i="5" a="1"/>
  <c r="AC151" i="5" s="1"/>
  <c r="AB151" i="5" a="1"/>
  <c r="AB151" i="5" s="1"/>
  <c r="AA151" i="5" a="1"/>
  <c r="AA151" i="5" s="1"/>
  <c r="Z151" i="5" a="1"/>
  <c r="Z151" i="5" s="1"/>
  <c r="Y151" i="5" a="1"/>
  <c r="Y151" i="5" s="1"/>
  <c r="X151" i="5" a="1"/>
  <c r="X151" i="5" s="1"/>
  <c r="W151" i="5" a="1"/>
  <c r="W151" i="5" s="1"/>
  <c r="V151" i="5" a="1"/>
  <c r="V151" i="5" s="1"/>
  <c r="U151" i="5" a="1"/>
  <c r="U151" i="5" s="1"/>
  <c r="T151" i="5" a="1"/>
  <c r="T151" i="5" s="1"/>
  <c r="S151" i="5" a="1"/>
  <c r="S151" i="5" s="1"/>
  <c r="R151" i="5" a="1"/>
  <c r="R151" i="5" s="1"/>
  <c r="Q151" i="5" a="1"/>
  <c r="Q151" i="5" s="1"/>
  <c r="P151" i="5" a="1"/>
  <c r="P151" i="5" s="1"/>
  <c r="O151" i="5" a="1"/>
  <c r="O151" i="5" s="1"/>
  <c r="N151" i="5" a="1"/>
  <c r="N151" i="5" s="1"/>
  <c r="M151" i="5" a="1"/>
  <c r="M151" i="5" s="1"/>
  <c r="L151" i="5" a="1"/>
  <c r="L151" i="5" s="1"/>
  <c r="K151" i="5" a="1"/>
  <c r="K151" i="5" s="1"/>
  <c r="J151" i="5" a="1"/>
  <c r="J151" i="5" s="1"/>
  <c r="I151" i="5" a="1"/>
  <c r="I151" i="5" s="1"/>
  <c r="H151" i="5" a="1"/>
  <c r="H151" i="5" s="1"/>
  <c r="G151" i="5" a="1"/>
  <c r="G151" i="5" s="1"/>
  <c r="F151" i="5" a="1"/>
  <c r="F151" i="5" s="1"/>
  <c r="E151" i="5" a="1"/>
  <c r="E151" i="5" s="1"/>
  <c r="D151" i="5" a="1"/>
  <c r="D151" i="5" s="1"/>
  <c r="C151" i="5" a="1"/>
  <c r="C151" i="5" s="1"/>
  <c r="AX150" i="5" a="1"/>
  <c r="AX150" i="5" s="1"/>
  <c r="AW150" i="5" a="1"/>
  <c r="AW150" i="5" s="1"/>
  <c r="AV150" i="5" a="1"/>
  <c r="AV150" i="5" s="1"/>
  <c r="AU150" i="5" a="1"/>
  <c r="AU150" i="5" s="1"/>
  <c r="AT150" i="5" a="1"/>
  <c r="AT150" i="5" s="1"/>
  <c r="AS150" i="5" a="1"/>
  <c r="AS150" i="5" s="1"/>
  <c r="AR150" i="5" a="1"/>
  <c r="AR150" i="5" s="1"/>
  <c r="AQ150" i="5" a="1"/>
  <c r="AQ150" i="5" s="1"/>
  <c r="AP150" i="5" a="1"/>
  <c r="AP150" i="5" s="1"/>
  <c r="AO150" i="5" a="1"/>
  <c r="AO150" i="5" s="1"/>
  <c r="AN150" i="5" a="1"/>
  <c r="AN150" i="5" s="1"/>
  <c r="AM150" i="5" a="1"/>
  <c r="AM150" i="5" s="1"/>
  <c r="AL150" i="5" a="1"/>
  <c r="AL150" i="5" s="1"/>
  <c r="AK150" i="5" a="1"/>
  <c r="AK150" i="5" s="1"/>
  <c r="AJ150" i="5" a="1"/>
  <c r="AJ150" i="5" s="1"/>
  <c r="AI150" i="5" a="1"/>
  <c r="AI150" i="5" s="1"/>
  <c r="AH150" i="5" a="1"/>
  <c r="AH150" i="5" s="1"/>
  <c r="AG150" i="5" a="1"/>
  <c r="AG150" i="5" s="1"/>
  <c r="AF150" i="5" a="1"/>
  <c r="AF150" i="5" s="1"/>
  <c r="AE150" i="5" a="1"/>
  <c r="AE150" i="5" s="1"/>
  <c r="AD150" i="5" a="1"/>
  <c r="AD150" i="5" s="1"/>
  <c r="AC150" i="5" a="1"/>
  <c r="AC150" i="5" s="1"/>
  <c r="AB150" i="5" a="1"/>
  <c r="AB150" i="5" s="1"/>
  <c r="AA150" i="5" a="1"/>
  <c r="AA150" i="5" s="1"/>
  <c r="Z150" i="5" a="1"/>
  <c r="Z150" i="5" s="1"/>
  <c r="Y150" i="5" a="1"/>
  <c r="Y150" i="5" s="1"/>
  <c r="X150" i="5" a="1"/>
  <c r="X150" i="5" s="1"/>
  <c r="W150" i="5" a="1"/>
  <c r="W150" i="5" s="1"/>
  <c r="V150" i="5" a="1"/>
  <c r="V150" i="5" s="1"/>
  <c r="U150" i="5" a="1"/>
  <c r="U150" i="5" s="1"/>
  <c r="T150" i="5" a="1"/>
  <c r="T150" i="5" s="1"/>
  <c r="S150" i="5" a="1"/>
  <c r="S150" i="5" s="1"/>
  <c r="R150" i="5" a="1"/>
  <c r="R150" i="5" s="1"/>
  <c r="Q150" i="5" a="1"/>
  <c r="Q150" i="5" s="1"/>
  <c r="P150" i="5" a="1"/>
  <c r="P150" i="5" s="1"/>
  <c r="O150" i="5" a="1"/>
  <c r="O150" i="5" s="1"/>
  <c r="N150" i="5" a="1"/>
  <c r="N150" i="5" s="1"/>
  <c r="M150" i="5" a="1"/>
  <c r="M150" i="5" s="1"/>
  <c r="L150" i="5" a="1"/>
  <c r="L150" i="5" s="1"/>
  <c r="K150" i="5" a="1"/>
  <c r="K150" i="5" s="1"/>
  <c r="J150" i="5" a="1"/>
  <c r="J150" i="5" s="1"/>
  <c r="I150" i="5" a="1"/>
  <c r="I150" i="5" s="1"/>
  <c r="H150" i="5" a="1"/>
  <c r="H150" i="5" s="1"/>
  <c r="G150" i="5" a="1"/>
  <c r="G150" i="5" s="1"/>
  <c r="F150" i="5" a="1"/>
  <c r="F150" i="5" s="1"/>
  <c r="E150" i="5" a="1"/>
  <c r="E150" i="5" s="1"/>
  <c r="D150" i="5" a="1"/>
  <c r="D150" i="5" s="1"/>
  <c r="C150" i="5" a="1"/>
  <c r="C150" i="5" s="1"/>
  <c r="AX149" i="5" a="1"/>
  <c r="AX149" i="5" s="1"/>
  <c r="AW149" i="5" a="1"/>
  <c r="AW149" i="5" s="1"/>
  <c r="AV149" i="5" a="1"/>
  <c r="AV149" i="5" s="1"/>
  <c r="AU149" i="5" a="1"/>
  <c r="AU149" i="5" s="1"/>
  <c r="AT149" i="5" a="1"/>
  <c r="AT149" i="5" s="1"/>
  <c r="AS149" i="5" a="1"/>
  <c r="AS149" i="5" s="1"/>
  <c r="AR149" i="5" a="1"/>
  <c r="AR149" i="5" s="1"/>
  <c r="AQ149" i="5" a="1"/>
  <c r="AQ149" i="5" s="1"/>
  <c r="AP149" i="5" a="1"/>
  <c r="AP149" i="5" s="1"/>
  <c r="AO149" i="5" a="1"/>
  <c r="AO149" i="5" s="1"/>
  <c r="AN149" i="5" a="1"/>
  <c r="AN149" i="5" s="1"/>
  <c r="AM149" i="5" a="1"/>
  <c r="AM149" i="5" s="1"/>
  <c r="AL149" i="5" a="1"/>
  <c r="AL149" i="5" s="1"/>
  <c r="AK149" i="5" a="1"/>
  <c r="AK149" i="5" s="1"/>
  <c r="AJ149" i="5" a="1"/>
  <c r="AJ149" i="5" s="1"/>
  <c r="AI149" i="5" a="1"/>
  <c r="AI149" i="5" s="1"/>
  <c r="AH149" i="5" a="1"/>
  <c r="AH149" i="5" s="1"/>
  <c r="AG149" i="5" a="1"/>
  <c r="AG149" i="5" s="1"/>
  <c r="AF149" i="5" a="1"/>
  <c r="AF149" i="5" s="1"/>
  <c r="AE149" i="5" a="1"/>
  <c r="AE149" i="5" s="1"/>
  <c r="AD149" i="5" a="1"/>
  <c r="AD149" i="5" s="1"/>
  <c r="AC149" i="5" a="1"/>
  <c r="AC149" i="5" s="1"/>
  <c r="AB149" i="5" a="1"/>
  <c r="AB149" i="5" s="1"/>
  <c r="AA149" i="5" a="1"/>
  <c r="AA149" i="5" s="1"/>
  <c r="Z149" i="5" a="1"/>
  <c r="Z149" i="5" s="1"/>
  <c r="Y149" i="5" a="1"/>
  <c r="Y149" i="5" s="1"/>
  <c r="X149" i="5" a="1"/>
  <c r="X149" i="5" s="1"/>
  <c r="W149" i="5" a="1"/>
  <c r="W149" i="5" s="1"/>
  <c r="V149" i="5" a="1"/>
  <c r="V149" i="5" s="1"/>
  <c r="U149" i="5" a="1"/>
  <c r="U149" i="5" s="1"/>
  <c r="T149" i="5" a="1"/>
  <c r="T149" i="5" s="1"/>
  <c r="S149" i="5" a="1"/>
  <c r="S149" i="5" s="1"/>
  <c r="R149" i="5" a="1"/>
  <c r="R149" i="5" s="1"/>
  <c r="Q149" i="5" a="1"/>
  <c r="Q149" i="5" s="1"/>
  <c r="P149" i="5" a="1"/>
  <c r="P149" i="5" s="1"/>
  <c r="O149" i="5" a="1"/>
  <c r="O149" i="5" s="1"/>
  <c r="N149" i="5" a="1"/>
  <c r="N149" i="5" s="1"/>
  <c r="M149" i="5" a="1"/>
  <c r="M149" i="5" s="1"/>
  <c r="L149" i="5" a="1"/>
  <c r="L149" i="5" s="1"/>
  <c r="K149" i="5" a="1"/>
  <c r="K149" i="5" s="1"/>
  <c r="J149" i="5" a="1"/>
  <c r="J149" i="5" s="1"/>
  <c r="I149" i="5" a="1"/>
  <c r="I149" i="5" s="1"/>
  <c r="H149" i="5" a="1"/>
  <c r="H149" i="5" s="1"/>
  <c r="G149" i="5" a="1"/>
  <c r="G149" i="5" s="1"/>
  <c r="F149" i="5" a="1"/>
  <c r="F149" i="5" s="1"/>
  <c r="E149" i="5" a="1"/>
  <c r="E149" i="5" s="1"/>
  <c r="D149" i="5" a="1"/>
  <c r="D149" i="5" s="1"/>
  <c r="C149" i="5" a="1"/>
  <c r="C149" i="5" s="1"/>
  <c r="AX148" i="5" a="1"/>
  <c r="AX148" i="5" s="1"/>
  <c r="AW148" i="5" a="1"/>
  <c r="AW148" i="5" s="1"/>
  <c r="AV148" i="5" a="1"/>
  <c r="AV148" i="5" s="1"/>
  <c r="AU148" i="5" a="1"/>
  <c r="AU148" i="5" s="1"/>
  <c r="AT148" i="5" a="1"/>
  <c r="AT148" i="5" s="1"/>
  <c r="AS148" i="5" a="1"/>
  <c r="AS148" i="5" s="1"/>
  <c r="AR148" i="5" a="1"/>
  <c r="AR148" i="5" s="1"/>
  <c r="AQ148" i="5" a="1"/>
  <c r="AQ148" i="5" s="1"/>
  <c r="AP148" i="5" a="1"/>
  <c r="AP148" i="5" s="1"/>
  <c r="AO148" i="5" a="1"/>
  <c r="AO148" i="5" s="1"/>
  <c r="AN148" i="5" a="1"/>
  <c r="AN148" i="5" s="1"/>
  <c r="AM148" i="5" a="1"/>
  <c r="AM148" i="5" s="1"/>
  <c r="AL148" i="5" a="1"/>
  <c r="AL148" i="5" s="1"/>
  <c r="AK148" i="5" a="1"/>
  <c r="AK148" i="5" s="1"/>
  <c r="AJ148" i="5" a="1"/>
  <c r="AJ148" i="5" s="1"/>
  <c r="AI148" i="5" a="1"/>
  <c r="AI148" i="5" s="1"/>
  <c r="AH148" i="5" a="1"/>
  <c r="AH148" i="5" s="1"/>
  <c r="AG148" i="5" a="1"/>
  <c r="AG148" i="5" s="1"/>
  <c r="AF148" i="5" a="1"/>
  <c r="AF148" i="5" s="1"/>
  <c r="AE148" i="5" a="1"/>
  <c r="AE148" i="5" s="1"/>
  <c r="AD148" i="5" a="1"/>
  <c r="AD148" i="5" s="1"/>
  <c r="AC148" i="5" a="1"/>
  <c r="AC148" i="5" s="1"/>
  <c r="AB148" i="5" a="1"/>
  <c r="AB148" i="5" s="1"/>
  <c r="AA148" i="5" a="1"/>
  <c r="AA148" i="5" s="1"/>
  <c r="Z148" i="5" a="1"/>
  <c r="Z148" i="5" s="1"/>
  <c r="Y148" i="5" a="1"/>
  <c r="Y148" i="5" s="1"/>
  <c r="X148" i="5" a="1"/>
  <c r="X148" i="5" s="1"/>
  <c r="W148" i="5" a="1"/>
  <c r="W148" i="5" s="1"/>
  <c r="V148" i="5" a="1"/>
  <c r="V148" i="5" s="1"/>
  <c r="U148" i="5" a="1"/>
  <c r="U148" i="5" s="1"/>
  <c r="T148" i="5" a="1"/>
  <c r="T148" i="5" s="1"/>
  <c r="S148" i="5" a="1"/>
  <c r="S148" i="5" s="1"/>
  <c r="R148" i="5" a="1"/>
  <c r="R148" i="5" s="1"/>
  <c r="Q148" i="5" a="1"/>
  <c r="Q148" i="5" s="1"/>
  <c r="P148" i="5" a="1"/>
  <c r="P148" i="5" s="1"/>
  <c r="O148" i="5" a="1"/>
  <c r="O148" i="5" s="1"/>
  <c r="N148" i="5" a="1"/>
  <c r="N148" i="5" s="1"/>
  <c r="M148" i="5" a="1"/>
  <c r="M148" i="5" s="1"/>
  <c r="L148" i="5" a="1"/>
  <c r="L148" i="5" s="1"/>
  <c r="K148" i="5" a="1"/>
  <c r="K148" i="5" s="1"/>
  <c r="J148" i="5" a="1"/>
  <c r="J148" i="5" s="1"/>
  <c r="I148" i="5" a="1"/>
  <c r="I148" i="5" s="1"/>
  <c r="H148" i="5" a="1"/>
  <c r="H148" i="5" s="1"/>
  <c r="G148" i="5" a="1"/>
  <c r="G148" i="5" s="1"/>
  <c r="F148" i="5" a="1"/>
  <c r="F148" i="5" s="1"/>
  <c r="E148" i="5" a="1"/>
  <c r="E148" i="5" s="1"/>
  <c r="D148" i="5" a="1"/>
  <c r="D148" i="5" s="1"/>
  <c r="C148" i="5" a="1"/>
  <c r="C148" i="5" s="1"/>
  <c r="AX147" i="5" a="1"/>
  <c r="AX147" i="5" s="1"/>
  <c r="AW147" i="5" a="1"/>
  <c r="AW147" i="5" s="1"/>
  <c r="AV147" i="5" a="1"/>
  <c r="AV147" i="5" s="1"/>
  <c r="AU147" i="5" a="1"/>
  <c r="AU147" i="5" s="1"/>
  <c r="AT147" i="5" a="1"/>
  <c r="AT147" i="5" s="1"/>
  <c r="AS147" i="5" a="1"/>
  <c r="AS147" i="5" s="1"/>
  <c r="AR147" i="5" a="1"/>
  <c r="AR147" i="5" s="1"/>
  <c r="AQ147" i="5" a="1"/>
  <c r="AQ147" i="5" s="1"/>
  <c r="AP147" i="5" a="1"/>
  <c r="AP147" i="5" s="1"/>
  <c r="AO147" i="5" a="1"/>
  <c r="AO147" i="5" s="1"/>
  <c r="AN147" i="5" a="1"/>
  <c r="AN147" i="5" s="1"/>
  <c r="AM147" i="5" a="1"/>
  <c r="AM147" i="5" s="1"/>
  <c r="AL147" i="5" a="1"/>
  <c r="AL147" i="5" s="1"/>
  <c r="AK147" i="5" a="1"/>
  <c r="AK147" i="5" s="1"/>
  <c r="AJ147" i="5" a="1"/>
  <c r="AJ147" i="5" s="1"/>
  <c r="AI147" i="5" a="1"/>
  <c r="AI147" i="5" s="1"/>
  <c r="AH147" i="5" a="1"/>
  <c r="AH147" i="5" s="1"/>
  <c r="AG147" i="5" a="1"/>
  <c r="AG147" i="5" s="1"/>
  <c r="AF147" i="5" a="1"/>
  <c r="AF147" i="5" s="1"/>
  <c r="AE147" i="5" a="1"/>
  <c r="AE147" i="5" s="1"/>
  <c r="AD147" i="5" a="1"/>
  <c r="AD147" i="5" s="1"/>
  <c r="AC147" i="5" a="1"/>
  <c r="AC147" i="5" s="1"/>
  <c r="AB147" i="5" a="1"/>
  <c r="AB147" i="5" s="1"/>
  <c r="AA147" i="5" a="1"/>
  <c r="AA147" i="5" s="1"/>
  <c r="Z147" i="5" a="1"/>
  <c r="Z147" i="5" s="1"/>
  <c r="Y147" i="5" a="1"/>
  <c r="Y147" i="5" s="1"/>
  <c r="X147" i="5" a="1"/>
  <c r="X147" i="5" s="1"/>
  <c r="W147" i="5" a="1"/>
  <c r="W147" i="5" s="1"/>
  <c r="V147" i="5" a="1"/>
  <c r="V147" i="5" s="1"/>
  <c r="U147" i="5" a="1"/>
  <c r="U147" i="5" s="1"/>
  <c r="T147" i="5" a="1"/>
  <c r="T147" i="5" s="1"/>
  <c r="S147" i="5" a="1"/>
  <c r="S147" i="5" s="1"/>
  <c r="R147" i="5" a="1"/>
  <c r="R147" i="5" s="1"/>
  <c r="Q147" i="5" a="1"/>
  <c r="Q147" i="5" s="1"/>
  <c r="P147" i="5" a="1"/>
  <c r="P147" i="5" s="1"/>
  <c r="O147" i="5" a="1"/>
  <c r="O147" i="5" s="1"/>
  <c r="N147" i="5" a="1"/>
  <c r="N147" i="5" s="1"/>
  <c r="M147" i="5" a="1"/>
  <c r="M147" i="5" s="1"/>
  <c r="L147" i="5" a="1"/>
  <c r="L147" i="5" s="1"/>
  <c r="K147" i="5" a="1"/>
  <c r="K147" i="5" s="1"/>
  <c r="J147" i="5" a="1"/>
  <c r="J147" i="5" s="1"/>
  <c r="I147" i="5" a="1"/>
  <c r="I147" i="5" s="1"/>
  <c r="H147" i="5" a="1"/>
  <c r="H147" i="5" s="1"/>
  <c r="G147" i="5" a="1"/>
  <c r="G147" i="5" s="1"/>
  <c r="F147" i="5" a="1"/>
  <c r="F147" i="5" s="1"/>
  <c r="E147" i="5" a="1"/>
  <c r="E147" i="5" s="1"/>
  <c r="D147" i="5" a="1"/>
  <c r="D147" i="5" s="1"/>
  <c r="C147" i="5" a="1"/>
  <c r="C147" i="5" s="1"/>
  <c r="AX146" i="5" a="1"/>
  <c r="AX146" i="5" s="1"/>
  <c r="AW146" i="5" a="1"/>
  <c r="AW146" i="5" s="1"/>
  <c r="AV146" i="5" a="1"/>
  <c r="AV146" i="5" s="1"/>
  <c r="AU146" i="5" a="1"/>
  <c r="AU146" i="5" s="1"/>
  <c r="AT146" i="5" a="1"/>
  <c r="AT146" i="5" s="1"/>
  <c r="AS146" i="5" a="1"/>
  <c r="AS146" i="5" s="1"/>
  <c r="AR146" i="5" a="1"/>
  <c r="AR146" i="5" s="1"/>
  <c r="AQ146" i="5" a="1"/>
  <c r="AQ146" i="5" s="1"/>
  <c r="AP146" i="5" a="1"/>
  <c r="AP146" i="5" s="1"/>
  <c r="AO146" i="5" a="1"/>
  <c r="AO146" i="5" s="1"/>
  <c r="AN146" i="5" a="1"/>
  <c r="AN146" i="5" s="1"/>
  <c r="AM146" i="5" a="1"/>
  <c r="AM146" i="5" s="1"/>
  <c r="AL146" i="5" a="1"/>
  <c r="AL146" i="5" s="1"/>
  <c r="AK146" i="5" a="1"/>
  <c r="AK146" i="5" s="1"/>
  <c r="AJ146" i="5" a="1"/>
  <c r="AJ146" i="5" s="1"/>
  <c r="AI146" i="5" a="1"/>
  <c r="AI146" i="5" s="1"/>
  <c r="AH146" i="5" a="1"/>
  <c r="AH146" i="5" s="1"/>
  <c r="AG146" i="5" a="1"/>
  <c r="AG146" i="5" s="1"/>
  <c r="AF146" i="5" a="1"/>
  <c r="AF146" i="5" s="1"/>
  <c r="AE146" i="5" a="1"/>
  <c r="AE146" i="5" s="1"/>
  <c r="AD146" i="5" a="1"/>
  <c r="AD146" i="5" s="1"/>
  <c r="AC146" i="5" a="1"/>
  <c r="AC146" i="5" s="1"/>
  <c r="AB146" i="5" a="1"/>
  <c r="AB146" i="5" s="1"/>
  <c r="AA146" i="5" a="1"/>
  <c r="AA146" i="5" s="1"/>
  <c r="Z146" i="5" a="1"/>
  <c r="Z146" i="5" s="1"/>
  <c r="Y146" i="5" a="1"/>
  <c r="Y146" i="5" s="1"/>
  <c r="X146" i="5" a="1"/>
  <c r="X146" i="5" s="1"/>
  <c r="W146" i="5" a="1"/>
  <c r="W146" i="5" s="1"/>
  <c r="V146" i="5" a="1"/>
  <c r="V146" i="5" s="1"/>
  <c r="U146" i="5" a="1"/>
  <c r="U146" i="5" s="1"/>
  <c r="T146" i="5" a="1"/>
  <c r="T146" i="5" s="1"/>
  <c r="S146" i="5" a="1"/>
  <c r="S146" i="5" s="1"/>
  <c r="R146" i="5" a="1"/>
  <c r="R146" i="5" s="1"/>
  <c r="Q146" i="5" a="1"/>
  <c r="Q146" i="5" s="1"/>
  <c r="P146" i="5" a="1"/>
  <c r="P146" i="5" s="1"/>
  <c r="O146" i="5" a="1"/>
  <c r="O146" i="5" s="1"/>
  <c r="N146" i="5" a="1"/>
  <c r="N146" i="5" s="1"/>
  <c r="M146" i="5" a="1"/>
  <c r="M146" i="5" s="1"/>
  <c r="L146" i="5" a="1"/>
  <c r="L146" i="5" s="1"/>
  <c r="K146" i="5" a="1"/>
  <c r="K146" i="5" s="1"/>
  <c r="J146" i="5" a="1"/>
  <c r="J146" i="5" s="1"/>
  <c r="I146" i="5" a="1"/>
  <c r="I146" i="5" s="1"/>
  <c r="H146" i="5" a="1"/>
  <c r="H146" i="5" s="1"/>
  <c r="G146" i="5" a="1"/>
  <c r="G146" i="5" s="1"/>
  <c r="F146" i="5" a="1"/>
  <c r="F146" i="5" s="1"/>
  <c r="E146" i="5" a="1"/>
  <c r="E146" i="5" s="1"/>
  <c r="D146" i="5" a="1"/>
  <c r="D146" i="5" s="1"/>
  <c r="C146" i="5" a="1"/>
  <c r="C146" i="5" s="1"/>
  <c r="AX145" i="5" a="1"/>
  <c r="AX145" i="5" s="1"/>
  <c r="AW145" i="5" a="1"/>
  <c r="AW145" i="5" s="1"/>
  <c r="AV145" i="5" a="1"/>
  <c r="AV145" i="5" s="1"/>
  <c r="AU145" i="5" a="1"/>
  <c r="AU145" i="5" s="1"/>
  <c r="AT145" i="5" a="1"/>
  <c r="AT145" i="5" s="1"/>
  <c r="AS145" i="5" a="1"/>
  <c r="AS145" i="5" s="1"/>
  <c r="AR145" i="5" a="1"/>
  <c r="AR145" i="5" s="1"/>
  <c r="AQ145" i="5" a="1"/>
  <c r="AQ145" i="5" s="1"/>
  <c r="AP145" i="5" a="1"/>
  <c r="AP145" i="5" s="1"/>
  <c r="AO145" i="5" a="1"/>
  <c r="AO145" i="5" s="1"/>
  <c r="AN145" i="5" a="1"/>
  <c r="AN145" i="5" s="1"/>
  <c r="AM145" i="5" a="1"/>
  <c r="AM145" i="5" s="1"/>
  <c r="AL145" i="5" a="1"/>
  <c r="AL145" i="5" s="1"/>
  <c r="AK145" i="5" a="1"/>
  <c r="AK145" i="5" s="1"/>
  <c r="AJ145" i="5" a="1"/>
  <c r="AJ145" i="5" s="1"/>
  <c r="AI145" i="5" a="1"/>
  <c r="AI145" i="5" s="1"/>
  <c r="AH145" i="5" a="1"/>
  <c r="AH145" i="5" s="1"/>
  <c r="AG145" i="5" a="1"/>
  <c r="AG145" i="5" s="1"/>
  <c r="AF145" i="5" a="1"/>
  <c r="AF145" i="5" s="1"/>
  <c r="AE145" i="5" a="1"/>
  <c r="AE145" i="5" s="1"/>
  <c r="AD145" i="5" a="1"/>
  <c r="AD145" i="5" s="1"/>
  <c r="AC145" i="5" a="1"/>
  <c r="AC145" i="5" s="1"/>
  <c r="AB145" i="5" a="1"/>
  <c r="AB145" i="5" s="1"/>
  <c r="AA145" i="5" a="1"/>
  <c r="AA145" i="5" s="1"/>
  <c r="Z145" i="5" a="1"/>
  <c r="Z145" i="5" s="1"/>
  <c r="Y145" i="5" a="1"/>
  <c r="Y145" i="5" s="1"/>
  <c r="X145" i="5" a="1"/>
  <c r="X145" i="5" s="1"/>
  <c r="W145" i="5" a="1"/>
  <c r="W145" i="5" s="1"/>
  <c r="V145" i="5" a="1"/>
  <c r="V145" i="5" s="1"/>
  <c r="U145" i="5" a="1"/>
  <c r="U145" i="5" s="1"/>
  <c r="T145" i="5" a="1"/>
  <c r="T145" i="5" s="1"/>
  <c r="S145" i="5" a="1"/>
  <c r="S145" i="5" s="1"/>
  <c r="R145" i="5" a="1"/>
  <c r="R145" i="5" s="1"/>
  <c r="Q145" i="5" a="1"/>
  <c r="Q145" i="5" s="1"/>
  <c r="P145" i="5" a="1"/>
  <c r="P145" i="5" s="1"/>
  <c r="O145" i="5" a="1"/>
  <c r="O145" i="5" s="1"/>
  <c r="N145" i="5" a="1"/>
  <c r="N145" i="5" s="1"/>
  <c r="M145" i="5" a="1"/>
  <c r="M145" i="5" s="1"/>
  <c r="L145" i="5" a="1"/>
  <c r="L145" i="5" s="1"/>
  <c r="K145" i="5" a="1"/>
  <c r="K145" i="5" s="1"/>
  <c r="J145" i="5" a="1"/>
  <c r="J145" i="5" s="1"/>
  <c r="I145" i="5" a="1"/>
  <c r="I145" i="5" s="1"/>
  <c r="H145" i="5" a="1"/>
  <c r="H145" i="5" s="1"/>
  <c r="G145" i="5" a="1"/>
  <c r="G145" i="5" s="1"/>
  <c r="F145" i="5" a="1"/>
  <c r="F145" i="5" s="1"/>
  <c r="E145" i="5" a="1"/>
  <c r="E145" i="5" s="1"/>
  <c r="D145" i="5" a="1"/>
  <c r="D145" i="5" s="1"/>
  <c r="C145" i="5" a="1"/>
  <c r="C145" i="5" s="1"/>
  <c r="AX144" i="5" a="1"/>
  <c r="AX144" i="5" s="1"/>
  <c r="AW144" i="5" a="1"/>
  <c r="AW144" i="5" s="1"/>
  <c r="AV144" i="5" a="1"/>
  <c r="AV144" i="5" s="1"/>
  <c r="AU144" i="5" a="1"/>
  <c r="AU144" i="5" s="1"/>
  <c r="AT144" i="5" a="1"/>
  <c r="AT144" i="5" s="1"/>
  <c r="AS144" i="5" a="1"/>
  <c r="AS144" i="5" s="1"/>
  <c r="AR144" i="5" a="1"/>
  <c r="AR144" i="5" s="1"/>
  <c r="AQ144" i="5" a="1"/>
  <c r="AQ144" i="5" s="1"/>
  <c r="AP144" i="5" a="1"/>
  <c r="AP144" i="5" s="1"/>
  <c r="AO144" i="5" a="1"/>
  <c r="AO144" i="5" s="1"/>
  <c r="AN144" i="5" a="1"/>
  <c r="AN144" i="5" s="1"/>
  <c r="AM144" i="5" a="1"/>
  <c r="AM144" i="5" s="1"/>
  <c r="AL144" i="5" a="1"/>
  <c r="AL144" i="5" s="1"/>
  <c r="AK144" i="5" a="1"/>
  <c r="AK144" i="5" s="1"/>
  <c r="AJ144" i="5" a="1"/>
  <c r="AJ144" i="5" s="1"/>
  <c r="AI144" i="5" a="1"/>
  <c r="AI144" i="5" s="1"/>
  <c r="AH144" i="5" a="1"/>
  <c r="AH144" i="5" s="1"/>
  <c r="AG144" i="5" a="1"/>
  <c r="AG144" i="5" s="1"/>
  <c r="AF144" i="5" a="1"/>
  <c r="AF144" i="5" s="1"/>
  <c r="AE144" i="5" a="1"/>
  <c r="AE144" i="5" s="1"/>
  <c r="AD144" i="5" a="1"/>
  <c r="AD144" i="5" s="1"/>
  <c r="AC144" i="5" a="1"/>
  <c r="AC144" i="5" s="1"/>
  <c r="AB144" i="5" a="1"/>
  <c r="AB144" i="5" s="1"/>
  <c r="AA144" i="5" a="1"/>
  <c r="AA144" i="5" s="1"/>
  <c r="Z144" i="5" a="1"/>
  <c r="Z144" i="5" s="1"/>
  <c r="Y144" i="5" a="1"/>
  <c r="Y144" i="5" s="1"/>
  <c r="X144" i="5" a="1"/>
  <c r="X144" i="5" s="1"/>
  <c r="W144" i="5" a="1"/>
  <c r="W144" i="5" s="1"/>
  <c r="V144" i="5" a="1"/>
  <c r="V144" i="5" s="1"/>
  <c r="U144" i="5" a="1"/>
  <c r="U144" i="5" s="1"/>
  <c r="T144" i="5" a="1"/>
  <c r="T144" i="5" s="1"/>
  <c r="S144" i="5" a="1"/>
  <c r="S144" i="5" s="1"/>
  <c r="R144" i="5" a="1"/>
  <c r="R144" i="5" s="1"/>
  <c r="Q144" i="5" a="1"/>
  <c r="Q144" i="5" s="1"/>
  <c r="P144" i="5" a="1"/>
  <c r="P144" i="5" s="1"/>
  <c r="O144" i="5" a="1"/>
  <c r="O144" i="5" s="1"/>
  <c r="N144" i="5" a="1"/>
  <c r="N144" i="5" s="1"/>
  <c r="M144" i="5" a="1"/>
  <c r="M144" i="5" s="1"/>
  <c r="L144" i="5" a="1"/>
  <c r="L144" i="5" s="1"/>
  <c r="K144" i="5" a="1"/>
  <c r="K144" i="5" s="1"/>
  <c r="J144" i="5" a="1"/>
  <c r="J144" i="5" s="1"/>
  <c r="I144" i="5" a="1"/>
  <c r="I144" i="5" s="1"/>
  <c r="H144" i="5" a="1"/>
  <c r="H144" i="5" s="1"/>
  <c r="G144" i="5" a="1"/>
  <c r="G144" i="5" s="1"/>
  <c r="F144" i="5" a="1"/>
  <c r="F144" i="5" s="1"/>
  <c r="E144" i="5" a="1"/>
  <c r="E144" i="5" s="1"/>
  <c r="D144" i="5" a="1"/>
  <c r="D144" i="5" s="1"/>
  <c r="C144" i="5" a="1"/>
  <c r="C144" i="5" s="1"/>
  <c r="AX143" i="5" a="1"/>
  <c r="AX143" i="5" s="1"/>
  <c r="AW143" i="5" a="1"/>
  <c r="AW143" i="5" s="1"/>
  <c r="AV143" i="5" a="1"/>
  <c r="AV143" i="5" s="1"/>
  <c r="AU143" i="5" a="1"/>
  <c r="AU143" i="5" s="1"/>
  <c r="AT143" i="5" a="1"/>
  <c r="AT143" i="5" s="1"/>
  <c r="AS143" i="5" a="1"/>
  <c r="AS143" i="5" s="1"/>
  <c r="AR143" i="5" a="1"/>
  <c r="AR143" i="5" s="1"/>
  <c r="AQ143" i="5" a="1"/>
  <c r="AQ143" i="5" s="1"/>
  <c r="AP143" i="5" a="1"/>
  <c r="AP143" i="5" s="1"/>
  <c r="AO143" i="5" a="1"/>
  <c r="AO143" i="5" s="1"/>
  <c r="AN143" i="5" a="1"/>
  <c r="AN143" i="5" s="1"/>
  <c r="AM143" i="5" a="1"/>
  <c r="AM143" i="5" s="1"/>
  <c r="AL143" i="5" a="1"/>
  <c r="AL143" i="5" s="1"/>
  <c r="AK143" i="5" a="1"/>
  <c r="AK143" i="5" s="1"/>
  <c r="AJ143" i="5" a="1"/>
  <c r="AJ143" i="5" s="1"/>
  <c r="AI143" i="5" a="1"/>
  <c r="AI143" i="5" s="1"/>
  <c r="AH143" i="5" a="1"/>
  <c r="AH143" i="5" s="1"/>
  <c r="AG143" i="5" a="1"/>
  <c r="AG143" i="5" s="1"/>
  <c r="AF143" i="5" a="1"/>
  <c r="AF143" i="5" s="1"/>
  <c r="AE143" i="5" a="1"/>
  <c r="AE143" i="5" s="1"/>
  <c r="AD143" i="5" a="1"/>
  <c r="AD143" i="5" s="1"/>
  <c r="AC143" i="5" a="1"/>
  <c r="AC143" i="5" s="1"/>
  <c r="AB143" i="5" a="1"/>
  <c r="AB143" i="5" s="1"/>
  <c r="AA143" i="5" a="1"/>
  <c r="AA143" i="5" s="1"/>
  <c r="Z143" i="5" a="1"/>
  <c r="Z143" i="5" s="1"/>
  <c r="Y143" i="5" a="1"/>
  <c r="Y143" i="5" s="1"/>
  <c r="X143" i="5" a="1"/>
  <c r="X143" i="5" s="1"/>
  <c r="W143" i="5" a="1"/>
  <c r="W143" i="5" s="1"/>
  <c r="V143" i="5" a="1"/>
  <c r="V143" i="5" s="1"/>
  <c r="U143" i="5" a="1"/>
  <c r="U143" i="5" s="1"/>
  <c r="T143" i="5" a="1"/>
  <c r="T143" i="5" s="1"/>
  <c r="S143" i="5" a="1"/>
  <c r="S143" i="5" s="1"/>
  <c r="R143" i="5" a="1"/>
  <c r="R143" i="5" s="1"/>
  <c r="Q143" i="5" a="1"/>
  <c r="Q143" i="5" s="1"/>
  <c r="P143" i="5" a="1"/>
  <c r="P143" i="5" s="1"/>
  <c r="O143" i="5" a="1"/>
  <c r="O143" i="5" s="1"/>
  <c r="N143" i="5" a="1"/>
  <c r="N143" i="5" s="1"/>
  <c r="M143" i="5" a="1"/>
  <c r="M143" i="5" s="1"/>
  <c r="L143" i="5" a="1"/>
  <c r="L143" i="5" s="1"/>
  <c r="K143" i="5" a="1"/>
  <c r="K143" i="5" s="1"/>
  <c r="J143" i="5" a="1"/>
  <c r="J143" i="5" s="1"/>
  <c r="I143" i="5" a="1"/>
  <c r="I143" i="5" s="1"/>
  <c r="H143" i="5" a="1"/>
  <c r="H143" i="5" s="1"/>
  <c r="G143" i="5" a="1"/>
  <c r="G143" i="5" s="1"/>
  <c r="F143" i="5" a="1"/>
  <c r="F143" i="5" s="1"/>
  <c r="E143" i="5" a="1"/>
  <c r="E143" i="5" s="1"/>
  <c r="D143" i="5" a="1"/>
  <c r="D143" i="5" s="1"/>
  <c r="C143" i="5" a="1"/>
  <c r="C143" i="5" s="1"/>
  <c r="AX142" i="5" a="1"/>
  <c r="AX142" i="5" s="1"/>
  <c r="AW142" i="5" a="1"/>
  <c r="AW142" i="5" s="1"/>
  <c r="AV142" i="5" a="1"/>
  <c r="AV142" i="5" s="1"/>
  <c r="AU142" i="5" a="1"/>
  <c r="AU142" i="5" s="1"/>
  <c r="AT142" i="5" a="1"/>
  <c r="AT142" i="5" s="1"/>
  <c r="AS142" i="5" a="1"/>
  <c r="AS142" i="5" s="1"/>
  <c r="AR142" i="5" a="1"/>
  <c r="AR142" i="5" s="1"/>
  <c r="AQ142" i="5" a="1"/>
  <c r="AQ142" i="5" s="1"/>
  <c r="AP142" i="5" a="1"/>
  <c r="AP142" i="5" s="1"/>
  <c r="AO142" i="5" a="1"/>
  <c r="AO142" i="5" s="1"/>
  <c r="AN142" i="5" a="1"/>
  <c r="AN142" i="5" s="1"/>
  <c r="AM142" i="5" a="1"/>
  <c r="AM142" i="5" s="1"/>
  <c r="AL142" i="5" a="1"/>
  <c r="AL142" i="5" s="1"/>
  <c r="AK142" i="5" a="1"/>
  <c r="AK142" i="5" s="1"/>
  <c r="AJ142" i="5" a="1"/>
  <c r="AJ142" i="5" s="1"/>
  <c r="AI142" i="5" a="1"/>
  <c r="AI142" i="5" s="1"/>
  <c r="AH142" i="5" a="1"/>
  <c r="AH142" i="5" s="1"/>
  <c r="AG142" i="5" a="1"/>
  <c r="AG142" i="5" s="1"/>
  <c r="AF142" i="5" a="1"/>
  <c r="AF142" i="5" s="1"/>
  <c r="AE142" i="5" a="1"/>
  <c r="AE142" i="5" s="1"/>
  <c r="AD142" i="5" a="1"/>
  <c r="AD142" i="5" s="1"/>
  <c r="AC142" i="5" a="1"/>
  <c r="AC142" i="5" s="1"/>
  <c r="AB142" i="5" a="1"/>
  <c r="AB142" i="5" s="1"/>
  <c r="AA142" i="5" a="1"/>
  <c r="AA142" i="5" s="1"/>
  <c r="Z142" i="5" a="1"/>
  <c r="Z142" i="5" s="1"/>
  <c r="Y142" i="5" a="1"/>
  <c r="Y142" i="5" s="1"/>
  <c r="X142" i="5" a="1"/>
  <c r="X142" i="5" s="1"/>
  <c r="W142" i="5" a="1"/>
  <c r="W142" i="5" s="1"/>
  <c r="V142" i="5" a="1"/>
  <c r="V142" i="5" s="1"/>
  <c r="U142" i="5" a="1"/>
  <c r="U142" i="5" s="1"/>
  <c r="T142" i="5" a="1"/>
  <c r="T142" i="5" s="1"/>
  <c r="S142" i="5" a="1"/>
  <c r="S142" i="5" s="1"/>
  <c r="R142" i="5" a="1"/>
  <c r="R142" i="5" s="1"/>
  <c r="Q142" i="5" a="1"/>
  <c r="Q142" i="5" s="1"/>
  <c r="P142" i="5" a="1"/>
  <c r="P142" i="5" s="1"/>
  <c r="O142" i="5" a="1"/>
  <c r="O142" i="5" s="1"/>
  <c r="N142" i="5" a="1"/>
  <c r="N142" i="5" s="1"/>
  <c r="M142" i="5" a="1"/>
  <c r="M142" i="5" s="1"/>
  <c r="L142" i="5" a="1"/>
  <c r="L142" i="5" s="1"/>
  <c r="K142" i="5" a="1"/>
  <c r="K142" i="5" s="1"/>
  <c r="J142" i="5" a="1"/>
  <c r="J142" i="5" s="1"/>
  <c r="I142" i="5" a="1"/>
  <c r="I142" i="5" s="1"/>
  <c r="H142" i="5" a="1"/>
  <c r="H142" i="5" s="1"/>
  <c r="G142" i="5" a="1"/>
  <c r="G142" i="5" s="1"/>
  <c r="F142" i="5" a="1"/>
  <c r="F142" i="5" s="1"/>
  <c r="E142" i="5" a="1"/>
  <c r="E142" i="5" s="1"/>
  <c r="D142" i="5" a="1"/>
  <c r="D142" i="5" s="1"/>
  <c r="C142" i="5" a="1"/>
  <c r="C142" i="5" s="1"/>
  <c r="AX141" i="5" a="1"/>
  <c r="AX141" i="5" s="1"/>
  <c r="AW141" i="5" a="1"/>
  <c r="AW141" i="5" s="1"/>
  <c r="AV141" i="5" a="1"/>
  <c r="AV141" i="5" s="1"/>
  <c r="AU141" i="5" a="1"/>
  <c r="AU141" i="5" s="1"/>
  <c r="AT141" i="5" a="1"/>
  <c r="AT141" i="5" s="1"/>
  <c r="AS141" i="5" a="1"/>
  <c r="AS141" i="5" s="1"/>
  <c r="AR141" i="5" a="1"/>
  <c r="AR141" i="5" s="1"/>
  <c r="AQ141" i="5" a="1"/>
  <c r="AQ141" i="5" s="1"/>
  <c r="AP141" i="5" a="1"/>
  <c r="AP141" i="5" s="1"/>
  <c r="AO141" i="5" a="1"/>
  <c r="AO141" i="5" s="1"/>
  <c r="AN141" i="5" a="1"/>
  <c r="AN141" i="5" s="1"/>
  <c r="AM141" i="5" a="1"/>
  <c r="AM141" i="5" s="1"/>
  <c r="AL141" i="5" a="1"/>
  <c r="AL141" i="5" s="1"/>
  <c r="AK141" i="5" a="1"/>
  <c r="AK141" i="5" s="1"/>
  <c r="AJ141" i="5" a="1"/>
  <c r="AJ141" i="5" s="1"/>
  <c r="AI141" i="5" a="1"/>
  <c r="AI141" i="5" s="1"/>
  <c r="AH141" i="5" a="1"/>
  <c r="AH141" i="5" s="1"/>
  <c r="AG141" i="5" a="1"/>
  <c r="AG141" i="5" s="1"/>
  <c r="AF141" i="5" a="1"/>
  <c r="AF141" i="5" s="1"/>
  <c r="AE141" i="5" a="1"/>
  <c r="AE141" i="5" s="1"/>
  <c r="AD141" i="5" a="1"/>
  <c r="AD141" i="5" s="1"/>
  <c r="AC141" i="5" a="1"/>
  <c r="AC141" i="5" s="1"/>
  <c r="AB141" i="5" a="1"/>
  <c r="AB141" i="5" s="1"/>
  <c r="AA141" i="5" a="1"/>
  <c r="AA141" i="5" s="1"/>
  <c r="Z141" i="5" a="1"/>
  <c r="Z141" i="5" s="1"/>
  <c r="Y141" i="5" a="1"/>
  <c r="Y141" i="5" s="1"/>
  <c r="X141" i="5" a="1"/>
  <c r="X141" i="5" s="1"/>
  <c r="W141" i="5" a="1"/>
  <c r="W141" i="5" s="1"/>
  <c r="V141" i="5" a="1"/>
  <c r="V141" i="5" s="1"/>
  <c r="U141" i="5" a="1"/>
  <c r="U141" i="5" s="1"/>
  <c r="T141" i="5" a="1"/>
  <c r="T141" i="5" s="1"/>
  <c r="S141" i="5" a="1"/>
  <c r="S141" i="5" s="1"/>
  <c r="R141" i="5" a="1"/>
  <c r="R141" i="5" s="1"/>
  <c r="Q141" i="5" a="1"/>
  <c r="Q141" i="5" s="1"/>
  <c r="P141" i="5" a="1"/>
  <c r="P141" i="5" s="1"/>
  <c r="O141" i="5" a="1"/>
  <c r="O141" i="5" s="1"/>
  <c r="N141" i="5" a="1"/>
  <c r="N141" i="5" s="1"/>
  <c r="M141" i="5" a="1"/>
  <c r="M141" i="5" s="1"/>
  <c r="L141" i="5" a="1"/>
  <c r="L141" i="5" s="1"/>
  <c r="K141" i="5" a="1"/>
  <c r="K141" i="5" s="1"/>
  <c r="J141" i="5" a="1"/>
  <c r="J141" i="5" s="1"/>
  <c r="I141" i="5" a="1"/>
  <c r="I141" i="5" s="1"/>
  <c r="H141" i="5" a="1"/>
  <c r="H141" i="5" s="1"/>
  <c r="G141" i="5" a="1"/>
  <c r="G141" i="5" s="1"/>
  <c r="F141" i="5" a="1"/>
  <c r="F141" i="5" s="1"/>
  <c r="E141" i="5" a="1"/>
  <c r="E141" i="5" s="1"/>
  <c r="D141" i="5" a="1"/>
  <c r="D141" i="5" s="1"/>
  <c r="C141" i="5" a="1"/>
  <c r="C141" i="5" s="1"/>
  <c r="AX140" i="5" a="1"/>
  <c r="AX140" i="5" s="1"/>
  <c r="AW140" i="5" a="1"/>
  <c r="AW140" i="5" s="1"/>
  <c r="AV140" i="5" a="1"/>
  <c r="AV140" i="5" s="1"/>
  <c r="AU140" i="5" a="1"/>
  <c r="AU140" i="5" s="1"/>
  <c r="AT140" i="5" a="1"/>
  <c r="AT140" i="5" s="1"/>
  <c r="AS140" i="5" a="1"/>
  <c r="AS140" i="5" s="1"/>
  <c r="AR140" i="5" a="1"/>
  <c r="AR140" i="5" s="1"/>
  <c r="AQ140" i="5" a="1"/>
  <c r="AQ140" i="5" s="1"/>
  <c r="AP140" i="5" a="1"/>
  <c r="AP140" i="5" s="1"/>
  <c r="AO140" i="5" a="1"/>
  <c r="AO140" i="5" s="1"/>
  <c r="AN140" i="5" a="1"/>
  <c r="AN140" i="5" s="1"/>
  <c r="AM140" i="5" a="1"/>
  <c r="AM140" i="5" s="1"/>
  <c r="AL140" i="5" a="1"/>
  <c r="AL140" i="5" s="1"/>
  <c r="AK140" i="5" a="1"/>
  <c r="AK140" i="5" s="1"/>
  <c r="AJ140" i="5" a="1"/>
  <c r="AJ140" i="5" s="1"/>
  <c r="AI140" i="5" a="1"/>
  <c r="AI140" i="5" s="1"/>
  <c r="AH140" i="5" a="1"/>
  <c r="AH140" i="5" s="1"/>
  <c r="AG140" i="5" a="1"/>
  <c r="AG140" i="5" s="1"/>
  <c r="AF140" i="5" a="1"/>
  <c r="AF140" i="5" s="1"/>
  <c r="AE140" i="5" a="1"/>
  <c r="AE140" i="5" s="1"/>
  <c r="AD140" i="5" a="1"/>
  <c r="AD140" i="5" s="1"/>
  <c r="AC140" i="5" a="1"/>
  <c r="AC140" i="5" s="1"/>
  <c r="AB140" i="5" a="1"/>
  <c r="AB140" i="5" s="1"/>
  <c r="AA140" i="5" a="1"/>
  <c r="AA140" i="5" s="1"/>
  <c r="Z140" i="5" a="1"/>
  <c r="Z140" i="5" s="1"/>
  <c r="Y140" i="5" a="1"/>
  <c r="Y140" i="5" s="1"/>
  <c r="X140" i="5" a="1"/>
  <c r="X140" i="5" s="1"/>
  <c r="W140" i="5" a="1"/>
  <c r="W140" i="5" s="1"/>
  <c r="V140" i="5" a="1"/>
  <c r="V140" i="5" s="1"/>
  <c r="U140" i="5" a="1"/>
  <c r="U140" i="5" s="1"/>
  <c r="T140" i="5" a="1"/>
  <c r="T140" i="5" s="1"/>
  <c r="S140" i="5" a="1"/>
  <c r="S140" i="5" s="1"/>
  <c r="R140" i="5" a="1"/>
  <c r="R140" i="5" s="1"/>
  <c r="Q140" i="5" a="1"/>
  <c r="Q140" i="5" s="1"/>
  <c r="P140" i="5" a="1"/>
  <c r="P140" i="5" s="1"/>
  <c r="O140" i="5" a="1"/>
  <c r="O140" i="5" s="1"/>
  <c r="N140" i="5" a="1"/>
  <c r="N140" i="5" s="1"/>
  <c r="M140" i="5" a="1"/>
  <c r="M140" i="5" s="1"/>
  <c r="L140" i="5" a="1"/>
  <c r="L140" i="5" s="1"/>
  <c r="K140" i="5" a="1"/>
  <c r="K140" i="5" s="1"/>
  <c r="J140" i="5" a="1"/>
  <c r="J140" i="5" s="1"/>
  <c r="I140" i="5" a="1"/>
  <c r="I140" i="5" s="1"/>
  <c r="H140" i="5" a="1"/>
  <c r="H140" i="5" s="1"/>
  <c r="G140" i="5" a="1"/>
  <c r="G140" i="5" s="1"/>
  <c r="F140" i="5" a="1"/>
  <c r="F140" i="5" s="1"/>
  <c r="E140" i="5" a="1"/>
  <c r="E140" i="5" s="1"/>
  <c r="D140" i="5" a="1"/>
  <c r="D140" i="5" s="1"/>
  <c r="C140" i="5" a="1"/>
  <c r="C140" i="5" s="1"/>
  <c r="AX139" i="5" a="1"/>
  <c r="AX139" i="5" s="1"/>
  <c r="AW139" i="5" a="1"/>
  <c r="AW139" i="5" s="1"/>
  <c r="AV139" i="5" a="1"/>
  <c r="AV139" i="5" s="1"/>
  <c r="AU139" i="5" a="1"/>
  <c r="AU139" i="5" s="1"/>
  <c r="AT139" i="5" a="1"/>
  <c r="AT139" i="5" s="1"/>
  <c r="AS139" i="5" a="1"/>
  <c r="AS139" i="5" s="1"/>
  <c r="AR139" i="5" a="1"/>
  <c r="AR139" i="5" s="1"/>
  <c r="AQ139" i="5" a="1"/>
  <c r="AQ139" i="5" s="1"/>
  <c r="AP139" i="5" a="1"/>
  <c r="AP139" i="5" s="1"/>
  <c r="AO139" i="5" a="1"/>
  <c r="AO139" i="5" s="1"/>
  <c r="AN139" i="5" a="1"/>
  <c r="AN139" i="5" s="1"/>
  <c r="AM139" i="5" a="1"/>
  <c r="AM139" i="5" s="1"/>
  <c r="AL139" i="5" a="1"/>
  <c r="AL139" i="5" s="1"/>
  <c r="AK139" i="5" a="1"/>
  <c r="AK139" i="5" s="1"/>
  <c r="AJ139" i="5" a="1"/>
  <c r="AJ139" i="5" s="1"/>
  <c r="AI139" i="5" a="1"/>
  <c r="AI139" i="5" s="1"/>
  <c r="AH139" i="5" a="1"/>
  <c r="AH139" i="5" s="1"/>
  <c r="AG139" i="5" a="1"/>
  <c r="AG139" i="5" s="1"/>
  <c r="AF139" i="5" a="1"/>
  <c r="AF139" i="5" s="1"/>
  <c r="AE139" i="5" a="1"/>
  <c r="AE139" i="5" s="1"/>
  <c r="AD139" i="5" a="1"/>
  <c r="AD139" i="5" s="1"/>
  <c r="AC139" i="5" a="1"/>
  <c r="AC139" i="5" s="1"/>
  <c r="AB139" i="5" a="1"/>
  <c r="AB139" i="5" s="1"/>
  <c r="AA139" i="5" a="1"/>
  <c r="AA139" i="5" s="1"/>
  <c r="Z139" i="5" a="1"/>
  <c r="Z139" i="5" s="1"/>
  <c r="Y139" i="5" a="1"/>
  <c r="Y139" i="5" s="1"/>
  <c r="X139" i="5" a="1"/>
  <c r="X139" i="5" s="1"/>
  <c r="W139" i="5" a="1"/>
  <c r="W139" i="5" s="1"/>
  <c r="V139" i="5" a="1"/>
  <c r="V139" i="5" s="1"/>
  <c r="U139" i="5" a="1"/>
  <c r="U139" i="5" s="1"/>
  <c r="T139" i="5" a="1"/>
  <c r="T139" i="5" s="1"/>
  <c r="S139" i="5" a="1"/>
  <c r="S139" i="5" s="1"/>
  <c r="R139" i="5" a="1"/>
  <c r="R139" i="5" s="1"/>
  <c r="Q139" i="5" a="1"/>
  <c r="Q139" i="5" s="1"/>
  <c r="P139" i="5" a="1"/>
  <c r="P139" i="5" s="1"/>
  <c r="O139" i="5" a="1"/>
  <c r="O139" i="5" s="1"/>
  <c r="N139" i="5" a="1"/>
  <c r="N139" i="5" s="1"/>
  <c r="M139" i="5" a="1"/>
  <c r="M139" i="5" s="1"/>
  <c r="L139" i="5" a="1"/>
  <c r="L139" i="5" s="1"/>
  <c r="K139" i="5" a="1"/>
  <c r="K139" i="5" s="1"/>
  <c r="J139" i="5" a="1"/>
  <c r="J139" i="5" s="1"/>
  <c r="I139" i="5" a="1"/>
  <c r="I139" i="5" s="1"/>
  <c r="H139" i="5" a="1"/>
  <c r="H139" i="5" s="1"/>
  <c r="G139" i="5" a="1"/>
  <c r="G139" i="5" s="1"/>
  <c r="F139" i="5" a="1"/>
  <c r="F139" i="5" s="1"/>
  <c r="E139" i="5" a="1"/>
  <c r="E139" i="5" s="1"/>
  <c r="D139" i="5" a="1"/>
  <c r="D139" i="5" s="1"/>
  <c r="C139" i="5" a="1"/>
  <c r="C139" i="5" s="1"/>
  <c r="AX138" i="5" a="1"/>
  <c r="AX138" i="5" s="1"/>
  <c r="AW138" i="5" a="1"/>
  <c r="AW138" i="5" s="1"/>
  <c r="AV138" i="5" a="1"/>
  <c r="AV138" i="5" s="1"/>
  <c r="AU138" i="5" a="1"/>
  <c r="AU138" i="5" s="1"/>
  <c r="AT138" i="5" a="1"/>
  <c r="AT138" i="5" s="1"/>
  <c r="AS138" i="5" a="1"/>
  <c r="AS138" i="5" s="1"/>
  <c r="AR138" i="5" a="1"/>
  <c r="AR138" i="5" s="1"/>
  <c r="AQ138" i="5" a="1"/>
  <c r="AQ138" i="5" s="1"/>
  <c r="AP138" i="5" a="1"/>
  <c r="AP138" i="5" s="1"/>
  <c r="AO138" i="5" a="1"/>
  <c r="AO138" i="5" s="1"/>
  <c r="AN138" i="5" a="1"/>
  <c r="AN138" i="5" s="1"/>
  <c r="AM138" i="5" a="1"/>
  <c r="AM138" i="5" s="1"/>
  <c r="AL138" i="5" a="1"/>
  <c r="AL138" i="5" s="1"/>
  <c r="AK138" i="5" a="1"/>
  <c r="AK138" i="5" s="1"/>
  <c r="AJ138" i="5" a="1"/>
  <c r="AJ138" i="5" s="1"/>
  <c r="AI138" i="5" a="1"/>
  <c r="AI138" i="5" s="1"/>
  <c r="AH138" i="5" a="1"/>
  <c r="AH138" i="5" s="1"/>
  <c r="AG138" i="5" a="1"/>
  <c r="AG138" i="5" s="1"/>
  <c r="AF138" i="5" a="1"/>
  <c r="AF138" i="5" s="1"/>
  <c r="AE138" i="5" a="1"/>
  <c r="AE138" i="5" s="1"/>
  <c r="AD138" i="5" a="1"/>
  <c r="AD138" i="5" s="1"/>
  <c r="AC138" i="5" a="1"/>
  <c r="AC138" i="5" s="1"/>
  <c r="AB138" i="5" a="1"/>
  <c r="AB138" i="5" s="1"/>
  <c r="AA138" i="5" a="1"/>
  <c r="AA138" i="5" s="1"/>
  <c r="Z138" i="5" a="1"/>
  <c r="Z138" i="5" s="1"/>
  <c r="Y138" i="5" a="1"/>
  <c r="Y138" i="5" s="1"/>
  <c r="X138" i="5" a="1"/>
  <c r="X138" i="5" s="1"/>
  <c r="W138" i="5" a="1"/>
  <c r="W138" i="5" s="1"/>
  <c r="V138" i="5" a="1"/>
  <c r="V138" i="5" s="1"/>
  <c r="U138" i="5" a="1"/>
  <c r="U138" i="5" s="1"/>
  <c r="T138" i="5" a="1"/>
  <c r="T138" i="5" s="1"/>
  <c r="S138" i="5" a="1"/>
  <c r="S138" i="5" s="1"/>
  <c r="R138" i="5" a="1"/>
  <c r="R138" i="5" s="1"/>
  <c r="Q138" i="5" a="1"/>
  <c r="Q138" i="5" s="1"/>
  <c r="P138" i="5" a="1"/>
  <c r="P138" i="5" s="1"/>
  <c r="O138" i="5" a="1"/>
  <c r="O138" i="5" s="1"/>
  <c r="N138" i="5" a="1"/>
  <c r="N138" i="5" s="1"/>
  <c r="M138" i="5" a="1"/>
  <c r="M138" i="5" s="1"/>
  <c r="L138" i="5" a="1"/>
  <c r="L138" i="5" s="1"/>
  <c r="K138" i="5" a="1"/>
  <c r="K138" i="5" s="1"/>
  <c r="J138" i="5" a="1"/>
  <c r="J138" i="5" s="1"/>
  <c r="I138" i="5" a="1"/>
  <c r="I138" i="5" s="1"/>
  <c r="H138" i="5" a="1"/>
  <c r="H138" i="5" s="1"/>
  <c r="G138" i="5" a="1"/>
  <c r="G138" i="5" s="1"/>
  <c r="F138" i="5" a="1"/>
  <c r="F138" i="5" s="1"/>
  <c r="E138" i="5" a="1"/>
  <c r="E138" i="5" s="1"/>
  <c r="D138" i="5" a="1"/>
  <c r="D138" i="5" s="1"/>
  <c r="C138" i="5" a="1"/>
  <c r="C138" i="5" s="1"/>
  <c r="AX137" i="5" a="1"/>
  <c r="AX137" i="5" s="1"/>
  <c r="AW137" i="5" a="1"/>
  <c r="AW137" i="5" s="1"/>
  <c r="AV137" i="5" a="1"/>
  <c r="AV137" i="5" s="1"/>
  <c r="AU137" i="5" a="1"/>
  <c r="AU137" i="5" s="1"/>
  <c r="AT137" i="5" a="1"/>
  <c r="AT137" i="5" s="1"/>
  <c r="AS137" i="5" a="1"/>
  <c r="AS137" i="5" s="1"/>
  <c r="AR137" i="5" a="1"/>
  <c r="AR137" i="5" s="1"/>
  <c r="AQ137" i="5" a="1"/>
  <c r="AQ137" i="5" s="1"/>
  <c r="AP137" i="5" a="1"/>
  <c r="AP137" i="5" s="1"/>
  <c r="AO137" i="5" a="1"/>
  <c r="AO137" i="5" s="1"/>
  <c r="AN137" i="5" a="1"/>
  <c r="AN137" i="5" s="1"/>
  <c r="AM137" i="5" a="1"/>
  <c r="AM137" i="5" s="1"/>
  <c r="AL137" i="5" a="1"/>
  <c r="AL137" i="5" s="1"/>
  <c r="AK137" i="5" a="1"/>
  <c r="AK137" i="5" s="1"/>
  <c r="AJ137" i="5" a="1"/>
  <c r="AJ137" i="5" s="1"/>
  <c r="AI137" i="5" a="1"/>
  <c r="AI137" i="5" s="1"/>
  <c r="AH137" i="5" a="1"/>
  <c r="AH137" i="5" s="1"/>
  <c r="AG137" i="5" a="1"/>
  <c r="AG137" i="5" s="1"/>
  <c r="AF137" i="5" a="1"/>
  <c r="AF137" i="5" s="1"/>
  <c r="AE137" i="5" a="1"/>
  <c r="AE137" i="5" s="1"/>
  <c r="AD137" i="5" a="1"/>
  <c r="AD137" i="5" s="1"/>
  <c r="AC137" i="5" a="1"/>
  <c r="AC137" i="5" s="1"/>
  <c r="AB137" i="5" a="1"/>
  <c r="AB137" i="5" s="1"/>
  <c r="AA137" i="5" a="1"/>
  <c r="AA137" i="5" s="1"/>
  <c r="Z137" i="5" a="1"/>
  <c r="Z137" i="5" s="1"/>
  <c r="Y137" i="5" a="1"/>
  <c r="Y137" i="5" s="1"/>
  <c r="X137" i="5" a="1"/>
  <c r="X137" i="5" s="1"/>
  <c r="W137" i="5" a="1"/>
  <c r="W137" i="5" s="1"/>
  <c r="V137" i="5" a="1"/>
  <c r="V137" i="5" s="1"/>
  <c r="U137" i="5" a="1"/>
  <c r="U137" i="5" s="1"/>
  <c r="T137" i="5" a="1"/>
  <c r="T137" i="5" s="1"/>
  <c r="S137" i="5" a="1"/>
  <c r="S137" i="5" s="1"/>
  <c r="R137" i="5" a="1"/>
  <c r="R137" i="5" s="1"/>
  <c r="Q137" i="5" a="1"/>
  <c r="Q137" i="5" s="1"/>
  <c r="P137" i="5" a="1"/>
  <c r="P137" i="5" s="1"/>
  <c r="O137" i="5" a="1"/>
  <c r="O137" i="5" s="1"/>
  <c r="N137" i="5" a="1"/>
  <c r="N137" i="5" s="1"/>
  <c r="M137" i="5" a="1"/>
  <c r="M137" i="5" s="1"/>
  <c r="L137" i="5" a="1"/>
  <c r="L137" i="5" s="1"/>
  <c r="K137" i="5" a="1"/>
  <c r="K137" i="5" s="1"/>
  <c r="J137" i="5" a="1"/>
  <c r="J137" i="5" s="1"/>
  <c r="I137" i="5" a="1"/>
  <c r="I137" i="5" s="1"/>
  <c r="H137" i="5" a="1"/>
  <c r="H137" i="5" s="1"/>
  <c r="G137" i="5" a="1"/>
  <c r="G137" i="5" s="1"/>
  <c r="F137" i="5" a="1"/>
  <c r="F137" i="5" s="1"/>
  <c r="E137" i="5" a="1"/>
  <c r="E137" i="5" s="1"/>
  <c r="D137" i="5" a="1"/>
  <c r="D137" i="5" s="1"/>
  <c r="C137" i="5" a="1"/>
  <c r="C137" i="5" s="1"/>
  <c r="AX136" i="5" a="1"/>
  <c r="AX136" i="5" s="1"/>
  <c r="AW136" i="5" a="1"/>
  <c r="AW136" i="5" s="1"/>
  <c r="AV136" i="5" a="1"/>
  <c r="AV136" i="5" s="1"/>
  <c r="AU136" i="5" a="1"/>
  <c r="AU136" i="5" s="1"/>
  <c r="AT136" i="5" a="1"/>
  <c r="AT136" i="5" s="1"/>
  <c r="AS136" i="5" a="1"/>
  <c r="AS136" i="5" s="1"/>
  <c r="AR136" i="5" a="1"/>
  <c r="AR136" i="5" s="1"/>
  <c r="AQ136" i="5" a="1"/>
  <c r="AQ136" i="5" s="1"/>
  <c r="AP136" i="5" a="1"/>
  <c r="AP136" i="5" s="1"/>
  <c r="AO136" i="5" a="1"/>
  <c r="AO136" i="5" s="1"/>
  <c r="AN136" i="5" a="1"/>
  <c r="AN136" i="5" s="1"/>
  <c r="AM136" i="5" a="1"/>
  <c r="AM136" i="5" s="1"/>
  <c r="AL136" i="5" a="1"/>
  <c r="AL136" i="5" s="1"/>
  <c r="AK136" i="5" a="1"/>
  <c r="AK136" i="5" s="1"/>
  <c r="AJ136" i="5" a="1"/>
  <c r="AJ136" i="5" s="1"/>
  <c r="AI136" i="5" a="1"/>
  <c r="AI136" i="5" s="1"/>
  <c r="AH136" i="5" a="1"/>
  <c r="AH136" i="5" s="1"/>
  <c r="AG136" i="5" a="1"/>
  <c r="AG136" i="5" s="1"/>
  <c r="AF136" i="5" a="1"/>
  <c r="AF136" i="5" s="1"/>
  <c r="AE136" i="5" a="1"/>
  <c r="AE136" i="5" s="1"/>
  <c r="AD136" i="5" a="1"/>
  <c r="AD136" i="5" s="1"/>
  <c r="AC136" i="5" a="1"/>
  <c r="AC136" i="5" s="1"/>
  <c r="AB136" i="5" a="1"/>
  <c r="AB136" i="5" s="1"/>
  <c r="AA136" i="5" a="1"/>
  <c r="AA136" i="5" s="1"/>
  <c r="Z136" i="5" a="1"/>
  <c r="Z136" i="5" s="1"/>
  <c r="Y136" i="5" a="1"/>
  <c r="Y136" i="5" s="1"/>
  <c r="X136" i="5" a="1"/>
  <c r="X136" i="5" s="1"/>
  <c r="W136" i="5" a="1"/>
  <c r="W136" i="5" s="1"/>
  <c r="V136" i="5" a="1"/>
  <c r="V136" i="5" s="1"/>
  <c r="U136" i="5" a="1"/>
  <c r="U136" i="5" s="1"/>
  <c r="T136" i="5" a="1"/>
  <c r="T136" i="5" s="1"/>
  <c r="S136" i="5" a="1"/>
  <c r="S136" i="5" s="1"/>
  <c r="R136" i="5" a="1"/>
  <c r="R136" i="5" s="1"/>
  <c r="Q136" i="5" a="1"/>
  <c r="Q136" i="5" s="1"/>
  <c r="P136" i="5" a="1"/>
  <c r="P136" i="5" s="1"/>
  <c r="O136" i="5" a="1"/>
  <c r="O136" i="5" s="1"/>
  <c r="N136" i="5" a="1"/>
  <c r="N136" i="5" s="1"/>
  <c r="M136" i="5" a="1"/>
  <c r="M136" i="5" s="1"/>
  <c r="L136" i="5" a="1"/>
  <c r="L136" i="5" s="1"/>
  <c r="K136" i="5" a="1"/>
  <c r="K136" i="5" s="1"/>
  <c r="J136" i="5" a="1"/>
  <c r="J136" i="5" s="1"/>
  <c r="I136" i="5" a="1"/>
  <c r="I136" i="5" s="1"/>
  <c r="H136" i="5" a="1"/>
  <c r="H136" i="5" s="1"/>
  <c r="G136" i="5" a="1"/>
  <c r="G136" i="5" s="1"/>
  <c r="F136" i="5" a="1"/>
  <c r="F136" i="5" s="1"/>
  <c r="E136" i="5" a="1"/>
  <c r="E136" i="5" s="1"/>
  <c r="D136" i="5" a="1"/>
  <c r="D136" i="5" s="1"/>
  <c r="C136" i="5" a="1"/>
  <c r="C136" i="5" s="1"/>
  <c r="AX135" i="5" a="1"/>
  <c r="AX135" i="5" s="1"/>
  <c r="AW135" i="5" a="1"/>
  <c r="AW135" i="5" s="1"/>
  <c r="AV135" i="5" a="1"/>
  <c r="AV135" i="5" s="1"/>
  <c r="AU135" i="5" a="1"/>
  <c r="AU135" i="5" s="1"/>
  <c r="AT135" i="5" a="1"/>
  <c r="AT135" i="5" s="1"/>
  <c r="AS135" i="5" a="1"/>
  <c r="AS135" i="5" s="1"/>
  <c r="AR135" i="5" a="1"/>
  <c r="AR135" i="5" s="1"/>
  <c r="AQ135" i="5" a="1"/>
  <c r="AQ135" i="5" s="1"/>
  <c r="AP135" i="5" a="1"/>
  <c r="AP135" i="5" s="1"/>
  <c r="AO135" i="5" a="1"/>
  <c r="AO135" i="5" s="1"/>
  <c r="AN135" i="5" a="1"/>
  <c r="AN135" i="5" s="1"/>
  <c r="AM135" i="5" a="1"/>
  <c r="AM135" i="5" s="1"/>
  <c r="AL135" i="5" a="1"/>
  <c r="AL135" i="5" s="1"/>
  <c r="AK135" i="5" a="1"/>
  <c r="AK135" i="5" s="1"/>
  <c r="AJ135" i="5" a="1"/>
  <c r="AJ135" i="5" s="1"/>
  <c r="AI135" i="5" a="1"/>
  <c r="AI135" i="5" s="1"/>
  <c r="AH135" i="5" a="1"/>
  <c r="AH135" i="5" s="1"/>
  <c r="AG135" i="5" a="1"/>
  <c r="AG135" i="5" s="1"/>
  <c r="AF135" i="5" a="1"/>
  <c r="AF135" i="5" s="1"/>
  <c r="AE135" i="5" a="1"/>
  <c r="AE135" i="5" s="1"/>
  <c r="AD135" i="5" a="1"/>
  <c r="AD135" i="5" s="1"/>
  <c r="AC135" i="5" a="1"/>
  <c r="AC135" i="5" s="1"/>
  <c r="AB135" i="5" a="1"/>
  <c r="AB135" i="5" s="1"/>
  <c r="AA135" i="5" a="1"/>
  <c r="AA135" i="5" s="1"/>
  <c r="Z135" i="5" a="1"/>
  <c r="Z135" i="5" s="1"/>
  <c r="Y135" i="5" a="1"/>
  <c r="Y135" i="5" s="1"/>
  <c r="X135" i="5" a="1"/>
  <c r="X135" i="5" s="1"/>
  <c r="W135" i="5" a="1"/>
  <c r="W135" i="5" s="1"/>
  <c r="V135" i="5" a="1"/>
  <c r="V135" i="5" s="1"/>
  <c r="U135" i="5" a="1"/>
  <c r="U135" i="5" s="1"/>
  <c r="T135" i="5" a="1"/>
  <c r="T135" i="5" s="1"/>
  <c r="S135" i="5" a="1"/>
  <c r="S135" i="5" s="1"/>
  <c r="R135" i="5" a="1"/>
  <c r="R135" i="5" s="1"/>
  <c r="Q135" i="5" a="1"/>
  <c r="Q135" i="5" s="1"/>
  <c r="P135" i="5" a="1"/>
  <c r="P135" i="5" s="1"/>
  <c r="O135" i="5" a="1"/>
  <c r="O135" i="5" s="1"/>
  <c r="N135" i="5" a="1"/>
  <c r="N135" i="5" s="1"/>
  <c r="M135" i="5" a="1"/>
  <c r="M135" i="5" s="1"/>
  <c r="L135" i="5" a="1"/>
  <c r="L135" i="5" s="1"/>
  <c r="K135" i="5" a="1"/>
  <c r="K135" i="5" s="1"/>
  <c r="J135" i="5" a="1"/>
  <c r="J135" i="5" s="1"/>
  <c r="I135" i="5" a="1"/>
  <c r="I135" i="5" s="1"/>
  <c r="H135" i="5" a="1"/>
  <c r="H135" i="5" s="1"/>
  <c r="G135" i="5" a="1"/>
  <c r="G135" i="5" s="1"/>
  <c r="F135" i="5" a="1"/>
  <c r="F135" i="5" s="1"/>
  <c r="E135" i="5" a="1"/>
  <c r="E135" i="5" s="1"/>
  <c r="D135" i="5" a="1"/>
  <c r="D135" i="5" s="1"/>
  <c r="C135" i="5" a="1"/>
  <c r="C135" i="5" s="1"/>
  <c r="AX134" i="5" a="1"/>
  <c r="AX134" i="5" s="1"/>
  <c r="AW134" i="5" a="1"/>
  <c r="AW134" i="5" s="1"/>
  <c r="AV134" i="5" a="1"/>
  <c r="AV134" i="5" s="1"/>
  <c r="AU134" i="5" a="1"/>
  <c r="AU134" i="5" s="1"/>
  <c r="AT134" i="5" a="1"/>
  <c r="AT134" i="5" s="1"/>
  <c r="AS134" i="5" a="1"/>
  <c r="AS134" i="5" s="1"/>
  <c r="AR134" i="5" a="1"/>
  <c r="AR134" i="5" s="1"/>
  <c r="AQ134" i="5" a="1"/>
  <c r="AQ134" i="5" s="1"/>
  <c r="AP134" i="5" a="1"/>
  <c r="AP134" i="5" s="1"/>
  <c r="AO134" i="5" a="1"/>
  <c r="AO134" i="5" s="1"/>
  <c r="AN134" i="5" a="1"/>
  <c r="AN134" i="5" s="1"/>
  <c r="AM134" i="5" a="1"/>
  <c r="AM134" i="5" s="1"/>
  <c r="AL134" i="5" a="1"/>
  <c r="AL134" i="5" s="1"/>
  <c r="AK134" i="5" a="1"/>
  <c r="AK134" i="5" s="1"/>
  <c r="AJ134" i="5" a="1"/>
  <c r="AJ134" i="5" s="1"/>
  <c r="AI134" i="5" a="1"/>
  <c r="AI134" i="5" s="1"/>
  <c r="AH134" i="5" a="1"/>
  <c r="AH134" i="5" s="1"/>
  <c r="AG134" i="5" a="1"/>
  <c r="AG134" i="5" s="1"/>
  <c r="AF134" i="5" a="1"/>
  <c r="AF134" i="5" s="1"/>
  <c r="AE134" i="5" a="1"/>
  <c r="AE134" i="5" s="1"/>
  <c r="AD134" i="5" a="1"/>
  <c r="AD134" i="5" s="1"/>
  <c r="AC134" i="5" a="1"/>
  <c r="AC134" i="5" s="1"/>
  <c r="AB134" i="5" a="1"/>
  <c r="AB134" i="5" s="1"/>
  <c r="AA134" i="5" a="1"/>
  <c r="AA134" i="5" s="1"/>
  <c r="Z134" i="5" a="1"/>
  <c r="Z134" i="5" s="1"/>
  <c r="Y134" i="5" a="1"/>
  <c r="Y134" i="5" s="1"/>
  <c r="X134" i="5" a="1"/>
  <c r="X134" i="5" s="1"/>
  <c r="W134" i="5" a="1"/>
  <c r="W134" i="5" s="1"/>
  <c r="V134" i="5" a="1"/>
  <c r="V134" i="5" s="1"/>
  <c r="U134" i="5" a="1"/>
  <c r="U134" i="5" s="1"/>
  <c r="T134" i="5" a="1"/>
  <c r="T134" i="5" s="1"/>
  <c r="S134" i="5" a="1"/>
  <c r="S134" i="5" s="1"/>
  <c r="R134" i="5" a="1"/>
  <c r="R134" i="5" s="1"/>
  <c r="Q134" i="5" a="1"/>
  <c r="Q134" i="5" s="1"/>
  <c r="P134" i="5" a="1"/>
  <c r="P134" i="5" s="1"/>
  <c r="O134" i="5" a="1"/>
  <c r="O134" i="5" s="1"/>
  <c r="N134" i="5" a="1"/>
  <c r="N134" i="5" s="1"/>
  <c r="M134" i="5" a="1"/>
  <c r="M134" i="5" s="1"/>
  <c r="L134" i="5" a="1"/>
  <c r="L134" i="5" s="1"/>
  <c r="K134" i="5" a="1"/>
  <c r="K134" i="5" s="1"/>
  <c r="J134" i="5" a="1"/>
  <c r="J134" i="5" s="1"/>
  <c r="I134" i="5" a="1"/>
  <c r="I134" i="5" s="1"/>
  <c r="H134" i="5" a="1"/>
  <c r="H134" i="5" s="1"/>
  <c r="G134" i="5" a="1"/>
  <c r="G134" i="5" s="1"/>
  <c r="F134" i="5" a="1"/>
  <c r="F134" i="5" s="1"/>
  <c r="E134" i="5" a="1"/>
  <c r="E134" i="5" s="1"/>
  <c r="D134" i="5" a="1"/>
  <c r="D134" i="5" s="1"/>
  <c r="C134" i="5" a="1"/>
  <c r="C134" i="5" s="1"/>
  <c r="AX133" i="5" a="1"/>
  <c r="AX133" i="5" s="1"/>
  <c r="AW133" i="5" a="1"/>
  <c r="AW133" i="5" s="1"/>
  <c r="AV133" i="5" a="1"/>
  <c r="AV133" i="5" s="1"/>
  <c r="AU133" i="5" a="1"/>
  <c r="AU133" i="5" s="1"/>
  <c r="AT133" i="5" a="1"/>
  <c r="AT133" i="5" s="1"/>
  <c r="AS133" i="5" a="1"/>
  <c r="AS133" i="5" s="1"/>
  <c r="AR133" i="5" a="1"/>
  <c r="AR133" i="5" s="1"/>
  <c r="AQ133" i="5" a="1"/>
  <c r="AQ133" i="5" s="1"/>
  <c r="AP133" i="5" a="1"/>
  <c r="AP133" i="5" s="1"/>
  <c r="AO133" i="5" a="1"/>
  <c r="AO133" i="5" s="1"/>
  <c r="AN133" i="5" a="1"/>
  <c r="AN133" i="5" s="1"/>
  <c r="AM133" i="5" a="1"/>
  <c r="AM133" i="5" s="1"/>
  <c r="AL133" i="5" a="1"/>
  <c r="AL133" i="5" s="1"/>
  <c r="AK133" i="5" a="1"/>
  <c r="AK133" i="5" s="1"/>
  <c r="AJ133" i="5" a="1"/>
  <c r="AJ133" i="5" s="1"/>
  <c r="AI133" i="5" a="1"/>
  <c r="AI133" i="5" s="1"/>
  <c r="AH133" i="5" a="1"/>
  <c r="AH133" i="5" s="1"/>
  <c r="AG133" i="5" a="1"/>
  <c r="AG133" i="5" s="1"/>
  <c r="AF133" i="5" a="1"/>
  <c r="AF133" i="5" s="1"/>
  <c r="AE133" i="5" a="1"/>
  <c r="AE133" i="5" s="1"/>
  <c r="AD133" i="5" a="1"/>
  <c r="AD133" i="5" s="1"/>
  <c r="AC133" i="5" a="1"/>
  <c r="AC133" i="5" s="1"/>
  <c r="AB133" i="5" a="1"/>
  <c r="AB133" i="5" s="1"/>
  <c r="AA133" i="5" a="1"/>
  <c r="AA133" i="5" s="1"/>
  <c r="Z133" i="5" a="1"/>
  <c r="Z133" i="5" s="1"/>
  <c r="Y133" i="5" a="1"/>
  <c r="Y133" i="5" s="1"/>
  <c r="X133" i="5" a="1"/>
  <c r="X133" i="5" s="1"/>
  <c r="W133" i="5" a="1"/>
  <c r="W133" i="5" s="1"/>
  <c r="V133" i="5" a="1"/>
  <c r="V133" i="5" s="1"/>
  <c r="U133" i="5" a="1"/>
  <c r="U133" i="5" s="1"/>
  <c r="T133" i="5" a="1"/>
  <c r="T133" i="5" s="1"/>
  <c r="S133" i="5" a="1"/>
  <c r="S133" i="5" s="1"/>
  <c r="R133" i="5" a="1"/>
  <c r="R133" i="5" s="1"/>
  <c r="Q133" i="5" a="1"/>
  <c r="Q133" i="5" s="1"/>
  <c r="P133" i="5" a="1"/>
  <c r="P133" i="5" s="1"/>
  <c r="O133" i="5" a="1"/>
  <c r="O133" i="5" s="1"/>
  <c r="N133" i="5" a="1"/>
  <c r="N133" i="5" s="1"/>
  <c r="M133" i="5" a="1"/>
  <c r="M133" i="5" s="1"/>
  <c r="L133" i="5" a="1"/>
  <c r="L133" i="5" s="1"/>
  <c r="K133" i="5" a="1"/>
  <c r="K133" i="5" s="1"/>
  <c r="J133" i="5" a="1"/>
  <c r="J133" i="5" s="1"/>
  <c r="I133" i="5" a="1"/>
  <c r="I133" i="5" s="1"/>
  <c r="H133" i="5" a="1"/>
  <c r="H133" i="5" s="1"/>
  <c r="G133" i="5" a="1"/>
  <c r="G133" i="5" s="1"/>
  <c r="F133" i="5" a="1"/>
  <c r="F133" i="5" s="1"/>
  <c r="E133" i="5" a="1"/>
  <c r="E133" i="5" s="1"/>
  <c r="D133" i="5" a="1"/>
  <c r="D133" i="5" s="1"/>
  <c r="C133" i="5" a="1"/>
  <c r="C133" i="5" s="1"/>
  <c r="AX132" i="5" a="1"/>
  <c r="AX132" i="5" s="1"/>
  <c r="AW132" i="5" a="1"/>
  <c r="AW132" i="5" s="1"/>
  <c r="AV132" i="5" a="1"/>
  <c r="AV132" i="5" s="1"/>
  <c r="AU132" i="5" a="1"/>
  <c r="AU132" i="5" s="1"/>
  <c r="AT132" i="5" a="1"/>
  <c r="AT132" i="5" s="1"/>
  <c r="AS132" i="5" a="1"/>
  <c r="AS132" i="5" s="1"/>
  <c r="AR132" i="5" a="1"/>
  <c r="AR132" i="5" s="1"/>
  <c r="AQ132" i="5" a="1"/>
  <c r="AQ132" i="5" s="1"/>
  <c r="AP132" i="5" a="1"/>
  <c r="AP132" i="5" s="1"/>
  <c r="AO132" i="5" a="1"/>
  <c r="AO132" i="5" s="1"/>
  <c r="AN132" i="5" a="1"/>
  <c r="AN132" i="5" s="1"/>
  <c r="AM132" i="5" a="1"/>
  <c r="AM132" i="5" s="1"/>
  <c r="AL132" i="5" a="1"/>
  <c r="AL132" i="5" s="1"/>
  <c r="AK132" i="5" a="1"/>
  <c r="AK132" i="5" s="1"/>
  <c r="AJ132" i="5" a="1"/>
  <c r="AJ132" i="5" s="1"/>
  <c r="AI132" i="5" a="1"/>
  <c r="AI132" i="5" s="1"/>
  <c r="AH132" i="5" a="1"/>
  <c r="AH132" i="5" s="1"/>
  <c r="AG132" i="5" a="1"/>
  <c r="AG132" i="5" s="1"/>
  <c r="AF132" i="5" a="1"/>
  <c r="AF132" i="5" s="1"/>
  <c r="AE132" i="5" a="1"/>
  <c r="AE132" i="5" s="1"/>
  <c r="AD132" i="5" a="1"/>
  <c r="AD132" i="5" s="1"/>
  <c r="AC132" i="5" a="1"/>
  <c r="AC132" i="5" s="1"/>
  <c r="AB132" i="5" a="1"/>
  <c r="AB132" i="5" s="1"/>
  <c r="AA132" i="5" a="1"/>
  <c r="AA132" i="5" s="1"/>
  <c r="Z132" i="5" a="1"/>
  <c r="Z132" i="5" s="1"/>
  <c r="Y132" i="5" a="1"/>
  <c r="Y132" i="5" s="1"/>
  <c r="X132" i="5" a="1"/>
  <c r="X132" i="5" s="1"/>
  <c r="W132" i="5" a="1"/>
  <c r="W132" i="5" s="1"/>
  <c r="V132" i="5" a="1"/>
  <c r="V132" i="5" s="1"/>
  <c r="U132" i="5" a="1"/>
  <c r="U132" i="5" s="1"/>
  <c r="T132" i="5" a="1"/>
  <c r="T132" i="5" s="1"/>
  <c r="S132" i="5" a="1"/>
  <c r="S132" i="5" s="1"/>
  <c r="R132" i="5" a="1"/>
  <c r="R132" i="5" s="1"/>
  <c r="Q132" i="5" a="1"/>
  <c r="Q132" i="5" s="1"/>
  <c r="P132" i="5" a="1"/>
  <c r="P132" i="5" s="1"/>
  <c r="O132" i="5" a="1"/>
  <c r="O132" i="5" s="1"/>
  <c r="N132" i="5" a="1"/>
  <c r="N132" i="5" s="1"/>
  <c r="M132" i="5" a="1"/>
  <c r="M132" i="5" s="1"/>
  <c r="L132" i="5" a="1"/>
  <c r="L132" i="5" s="1"/>
  <c r="K132" i="5" a="1"/>
  <c r="K132" i="5" s="1"/>
  <c r="J132" i="5" a="1"/>
  <c r="J132" i="5" s="1"/>
  <c r="I132" i="5" a="1"/>
  <c r="I132" i="5" s="1"/>
  <c r="H132" i="5" a="1"/>
  <c r="H132" i="5" s="1"/>
  <c r="G132" i="5" a="1"/>
  <c r="G132" i="5" s="1"/>
  <c r="F132" i="5" a="1"/>
  <c r="F132" i="5" s="1"/>
  <c r="E132" i="5" a="1"/>
  <c r="E132" i="5" s="1"/>
  <c r="D132" i="5" a="1"/>
  <c r="D132" i="5" s="1"/>
  <c r="C132" i="5" a="1"/>
  <c r="C132" i="5" s="1"/>
  <c r="AX131" i="5" a="1"/>
  <c r="AX131" i="5" s="1"/>
  <c r="AW131" i="5" a="1"/>
  <c r="AW131" i="5" s="1"/>
  <c r="AV131" i="5" a="1"/>
  <c r="AV131" i="5" s="1"/>
  <c r="AU131" i="5" a="1"/>
  <c r="AU131" i="5" s="1"/>
  <c r="AT131" i="5" a="1"/>
  <c r="AT131" i="5" s="1"/>
  <c r="AS131" i="5" a="1"/>
  <c r="AS131" i="5" s="1"/>
  <c r="AR131" i="5" a="1"/>
  <c r="AR131" i="5" s="1"/>
  <c r="AQ131" i="5" a="1"/>
  <c r="AQ131" i="5" s="1"/>
  <c r="AP131" i="5" a="1"/>
  <c r="AP131" i="5" s="1"/>
  <c r="AO131" i="5" a="1"/>
  <c r="AO131" i="5" s="1"/>
  <c r="AN131" i="5" a="1"/>
  <c r="AN131" i="5" s="1"/>
  <c r="AM131" i="5" a="1"/>
  <c r="AM131" i="5" s="1"/>
  <c r="AL131" i="5" a="1"/>
  <c r="AL131" i="5" s="1"/>
  <c r="AK131" i="5" a="1"/>
  <c r="AK131" i="5" s="1"/>
  <c r="AJ131" i="5" a="1"/>
  <c r="AJ131" i="5" s="1"/>
  <c r="AI131" i="5" a="1"/>
  <c r="AI131" i="5" s="1"/>
  <c r="AH131" i="5" a="1"/>
  <c r="AH131" i="5" s="1"/>
  <c r="AG131" i="5" a="1"/>
  <c r="AG131" i="5" s="1"/>
  <c r="AF131" i="5" a="1"/>
  <c r="AF131" i="5" s="1"/>
  <c r="AE131" i="5" a="1"/>
  <c r="AE131" i="5" s="1"/>
  <c r="AD131" i="5" a="1"/>
  <c r="AD131" i="5" s="1"/>
  <c r="AC131" i="5" a="1"/>
  <c r="AC131" i="5" s="1"/>
  <c r="AB131" i="5" a="1"/>
  <c r="AB131" i="5" s="1"/>
  <c r="AA131" i="5" a="1"/>
  <c r="AA131" i="5" s="1"/>
  <c r="Z131" i="5" a="1"/>
  <c r="Z131" i="5" s="1"/>
  <c r="Y131" i="5" a="1"/>
  <c r="Y131" i="5" s="1"/>
  <c r="X131" i="5" a="1"/>
  <c r="X131" i="5" s="1"/>
  <c r="W131" i="5" a="1"/>
  <c r="W131" i="5" s="1"/>
  <c r="V131" i="5" a="1"/>
  <c r="V131" i="5" s="1"/>
  <c r="U131" i="5" a="1"/>
  <c r="U131" i="5" s="1"/>
  <c r="T131" i="5" a="1"/>
  <c r="T131" i="5" s="1"/>
  <c r="S131" i="5" a="1"/>
  <c r="S131" i="5" s="1"/>
  <c r="R131" i="5" a="1"/>
  <c r="R131" i="5" s="1"/>
  <c r="Q131" i="5" a="1"/>
  <c r="Q131" i="5" s="1"/>
  <c r="P131" i="5" a="1"/>
  <c r="P131" i="5" s="1"/>
  <c r="O131" i="5" a="1"/>
  <c r="O131" i="5" s="1"/>
  <c r="N131" i="5" a="1"/>
  <c r="N131" i="5" s="1"/>
  <c r="M131" i="5" a="1"/>
  <c r="M131" i="5" s="1"/>
  <c r="L131" i="5" a="1"/>
  <c r="L131" i="5" s="1"/>
  <c r="K131" i="5" a="1"/>
  <c r="K131" i="5" s="1"/>
  <c r="J131" i="5" a="1"/>
  <c r="J131" i="5" s="1"/>
  <c r="I131" i="5" a="1"/>
  <c r="I131" i="5" s="1"/>
  <c r="H131" i="5" a="1"/>
  <c r="H131" i="5" s="1"/>
  <c r="G131" i="5" a="1"/>
  <c r="G131" i="5" s="1"/>
  <c r="F131" i="5" a="1"/>
  <c r="F131" i="5" s="1"/>
  <c r="E131" i="5" a="1"/>
  <c r="E131" i="5" s="1"/>
  <c r="D131" i="5" a="1"/>
  <c r="D131" i="5" s="1"/>
  <c r="C131" i="5" a="1"/>
  <c r="C131" i="5" s="1"/>
  <c r="AX130" i="5" a="1"/>
  <c r="AX130" i="5" s="1"/>
  <c r="AW130" i="5" a="1"/>
  <c r="AW130" i="5" s="1"/>
  <c r="AV130" i="5" a="1"/>
  <c r="AV130" i="5" s="1"/>
  <c r="AU130" i="5" a="1"/>
  <c r="AU130" i="5" s="1"/>
  <c r="AT130" i="5" a="1"/>
  <c r="AT130" i="5" s="1"/>
  <c r="AS130" i="5" a="1"/>
  <c r="AS130" i="5" s="1"/>
  <c r="AR130" i="5" a="1"/>
  <c r="AR130" i="5" s="1"/>
  <c r="AQ130" i="5" a="1"/>
  <c r="AQ130" i="5" s="1"/>
  <c r="AP130" i="5" a="1"/>
  <c r="AP130" i="5" s="1"/>
  <c r="AO130" i="5" a="1"/>
  <c r="AO130" i="5" s="1"/>
  <c r="AN130" i="5" a="1"/>
  <c r="AN130" i="5" s="1"/>
  <c r="AM130" i="5" a="1"/>
  <c r="AM130" i="5" s="1"/>
  <c r="AL130" i="5" a="1"/>
  <c r="AL130" i="5" s="1"/>
  <c r="AK130" i="5" a="1"/>
  <c r="AK130" i="5" s="1"/>
  <c r="AJ130" i="5" a="1"/>
  <c r="AJ130" i="5" s="1"/>
  <c r="AI130" i="5" a="1"/>
  <c r="AI130" i="5" s="1"/>
  <c r="AH130" i="5" a="1"/>
  <c r="AH130" i="5" s="1"/>
  <c r="AG130" i="5" a="1"/>
  <c r="AG130" i="5" s="1"/>
  <c r="AF130" i="5" a="1"/>
  <c r="AF130" i="5" s="1"/>
  <c r="AE130" i="5" a="1"/>
  <c r="AE130" i="5" s="1"/>
  <c r="AD130" i="5" a="1"/>
  <c r="AD130" i="5" s="1"/>
  <c r="AC130" i="5" a="1"/>
  <c r="AC130" i="5" s="1"/>
  <c r="AB130" i="5" a="1"/>
  <c r="AB130" i="5" s="1"/>
  <c r="AA130" i="5" a="1"/>
  <c r="AA130" i="5" s="1"/>
  <c r="Z130" i="5" a="1"/>
  <c r="Z130" i="5" s="1"/>
  <c r="Y130" i="5" a="1"/>
  <c r="Y130" i="5" s="1"/>
  <c r="X130" i="5" a="1"/>
  <c r="X130" i="5" s="1"/>
  <c r="W130" i="5" a="1"/>
  <c r="W130" i="5" s="1"/>
  <c r="V130" i="5" a="1"/>
  <c r="V130" i="5" s="1"/>
  <c r="U130" i="5" a="1"/>
  <c r="U130" i="5" s="1"/>
  <c r="T130" i="5" a="1"/>
  <c r="T130" i="5" s="1"/>
  <c r="S130" i="5" a="1"/>
  <c r="S130" i="5" s="1"/>
  <c r="R130" i="5" a="1"/>
  <c r="R130" i="5" s="1"/>
  <c r="Q130" i="5" a="1"/>
  <c r="Q130" i="5" s="1"/>
  <c r="P130" i="5" a="1"/>
  <c r="P130" i="5" s="1"/>
  <c r="O130" i="5" a="1"/>
  <c r="O130" i="5" s="1"/>
  <c r="N130" i="5" a="1"/>
  <c r="N130" i="5" s="1"/>
  <c r="M130" i="5" a="1"/>
  <c r="M130" i="5" s="1"/>
  <c r="L130" i="5" a="1"/>
  <c r="L130" i="5" s="1"/>
  <c r="K130" i="5" a="1"/>
  <c r="K130" i="5" s="1"/>
  <c r="J130" i="5" a="1"/>
  <c r="J130" i="5" s="1"/>
  <c r="I130" i="5" a="1"/>
  <c r="I130" i="5" s="1"/>
  <c r="H130" i="5" a="1"/>
  <c r="H130" i="5" s="1"/>
  <c r="G130" i="5" a="1"/>
  <c r="G130" i="5" s="1"/>
  <c r="F130" i="5" a="1"/>
  <c r="F130" i="5" s="1"/>
  <c r="E130" i="5" a="1"/>
  <c r="E130" i="5" s="1"/>
  <c r="D130" i="5" a="1"/>
  <c r="D130" i="5" s="1"/>
  <c r="C130" i="5" a="1"/>
  <c r="C130" i="5" s="1"/>
  <c r="AX129" i="5" a="1"/>
  <c r="AX129" i="5" s="1"/>
  <c r="AW129" i="5" a="1"/>
  <c r="AW129" i="5" s="1"/>
  <c r="AV129" i="5" a="1"/>
  <c r="AV129" i="5" s="1"/>
  <c r="AU129" i="5" a="1"/>
  <c r="AU129" i="5" s="1"/>
  <c r="AT129" i="5" a="1"/>
  <c r="AT129" i="5" s="1"/>
  <c r="AS129" i="5" a="1"/>
  <c r="AS129" i="5" s="1"/>
  <c r="AR129" i="5" a="1"/>
  <c r="AR129" i="5" s="1"/>
  <c r="AQ129" i="5" a="1"/>
  <c r="AQ129" i="5" s="1"/>
  <c r="AP129" i="5" a="1"/>
  <c r="AP129" i="5" s="1"/>
  <c r="AO129" i="5" a="1"/>
  <c r="AO129" i="5" s="1"/>
  <c r="AN129" i="5" a="1"/>
  <c r="AN129" i="5" s="1"/>
  <c r="AM129" i="5" a="1"/>
  <c r="AM129" i="5" s="1"/>
  <c r="AL129" i="5" a="1"/>
  <c r="AL129" i="5" s="1"/>
  <c r="AK129" i="5" a="1"/>
  <c r="AK129" i="5" s="1"/>
  <c r="AJ129" i="5" a="1"/>
  <c r="AJ129" i="5" s="1"/>
  <c r="AI129" i="5" a="1"/>
  <c r="AI129" i="5" s="1"/>
  <c r="AH129" i="5" a="1"/>
  <c r="AH129" i="5" s="1"/>
  <c r="AG129" i="5" a="1"/>
  <c r="AG129" i="5" s="1"/>
  <c r="AF129" i="5" a="1"/>
  <c r="AF129" i="5" s="1"/>
  <c r="AE129" i="5" a="1"/>
  <c r="AE129" i="5" s="1"/>
  <c r="AD129" i="5" a="1"/>
  <c r="AD129" i="5" s="1"/>
  <c r="AC129" i="5" a="1"/>
  <c r="AC129" i="5" s="1"/>
  <c r="AB129" i="5" a="1"/>
  <c r="AB129" i="5" s="1"/>
  <c r="AA129" i="5" a="1"/>
  <c r="AA129" i="5" s="1"/>
  <c r="Z129" i="5" a="1"/>
  <c r="Z129" i="5" s="1"/>
  <c r="Y129" i="5" a="1"/>
  <c r="Y129" i="5" s="1"/>
  <c r="X129" i="5" a="1"/>
  <c r="X129" i="5" s="1"/>
  <c r="W129" i="5" a="1"/>
  <c r="W129" i="5" s="1"/>
  <c r="V129" i="5" a="1"/>
  <c r="V129" i="5" s="1"/>
  <c r="U129" i="5" a="1"/>
  <c r="U129" i="5" s="1"/>
  <c r="T129" i="5" a="1"/>
  <c r="T129" i="5" s="1"/>
  <c r="S129" i="5" a="1"/>
  <c r="S129" i="5" s="1"/>
  <c r="R129" i="5" a="1"/>
  <c r="R129" i="5" s="1"/>
  <c r="Q129" i="5" a="1"/>
  <c r="Q129" i="5" s="1"/>
  <c r="P129" i="5" a="1"/>
  <c r="P129" i="5" s="1"/>
  <c r="O129" i="5" a="1"/>
  <c r="O129" i="5" s="1"/>
  <c r="N129" i="5" a="1"/>
  <c r="N129" i="5" s="1"/>
  <c r="M129" i="5" a="1"/>
  <c r="M129" i="5" s="1"/>
  <c r="L129" i="5" a="1"/>
  <c r="L129" i="5" s="1"/>
  <c r="K129" i="5" a="1"/>
  <c r="K129" i="5" s="1"/>
  <c r="J129" i="5" a="1"/>
  <c r="J129" i="5" s="1"/>
  <c r="I129" i="5" a="1"/>
  <c r="I129" i="5" s="1"/>
  <c r="H129" i="5" a="1"/>
  <c r="H129" i="5" s="1"/>
  <c r="G129" i="5" a="1"/>
  <c r="G129" i="5" s="1"/>
  <c r="F129" i="5" a="1"/>
  <c r="F129" i="5" s="1"/>
  <c r="E129" i="5" a="1"/>
  <c r="E129" i="5" s="1"/>
  <c r="D129" i="5" a="1"/>
  <c r="D129" i="5" s="1"/>
  <c r="C129" i="5" a="1"/>
  <c r="C129" i="5" s="1"/>
  <c r="AX128" i="5" a="1"/>
  <c r="AX128" i="5" s="1"/>
  <c r="AW128" i="5" a="1"/>
  <c r="AW128" i="5" s="1"/>
  <c r="AV128" i="5" a="1"/>
  <c r="AV128" i="5" s="1"/>
  <c r="AU128" i="5" a="1"/>
  <c r="AU128" i="5" s="1"/>
  <c r="AT128" i="5" a="1"/>
  <c r="AT128" i="5" s="1"/>
  <c r="AS128" i="5" a="1"/>
  <c r="AS128" i="5" s="1"/>
  <c r="AR128" i="5" a="1"/>
  <c r="AR128" i="5" s="1"/>
  <c r="AQ128" i="5" a="1"/>
  <c r="AQ128" i="5" s="1"/>
  <c r="AP128" i="5" a="1"/>
  <c r="AP128" i="5" s="1"/>
  <c r="AO128" i="5" a="1"/>
  <c r="AO128" i="5" s="1"/>
  <c r="AN128" i="5" a="1"/>
  <c r="AN128" i="5" s="1"/>
  <c r="AM128" i="5" a="1"/>
  <c r="AM128" i="5" s="1"/>
  <c r="AL128" i="5" a="1"/>
  <c r="AL128" i="5" s="1"/>
  <c r="AK128" i="5" a="1"/>
  <c r="AK128" i="5" s="1"/>
  <c r="AJ128" i="5" a="1"/>
  <c r="AJ128" i="5" s="1"/>
  <c r="AI128" i="5" a="1"/>
  <c r="AI128" i="5" s="1"/>
  <c r="AH128" i="5" a="1"/>
  <c r="AH128" i="5" s="1"/>
  <c r="AG128" i="5" a="1"/>
  <c r="AG128" i="5" s="1"/>
  <c r="AF128" i="5" a="1"/>
  <c r="AF128" i="5" s="1"/>
  <c r="AE128" i="5" a="1"/>
  <c r="AE128" i="5" s="1"/>
  <c r="AD128" i="5" a="1"/>
  <c r="AD128" i="5" s="1"/>
  <c r="AC128" i="5" a="1"/>
  <c r="AC128" i="5" s="1"/>
  <c r="AB128" i="5" a="1"/>
  <c r="AB128" i="5" s="1"/>
  <c r="AA128" i="5" a="1"/>
  <c r="AA128" i="5" s="1"/>
  <c r="Z128" i="5" a="1"/>
  <c r="Z128" i="5" s="1"/>
  <c r="Y128" i="5" a="1"/>
  <c r="Y128" i="5" s="1"/>
  <c r="X128" i="5" a="1"/>
  <c r="X128" i="5" s="1"/>
  <c r="W128" i="5" a="1"/>
  <c r="W128" i="5" s="1"/>
  <c r="V128" i="5" a="1"/>
  <c r="V128" i="5" s="1"/>
  <c r="U128" i="5" a="1"/>
  <c r="U128" i="5" s="1"/>
  <c r="T128" i="5" a="1"/>
  <c r="T128" i="5" s="1"/>
  <c r="S128" i="5" a="1"/>
  <c r="S128" i="5" s="1"/>
  <c r="R128" i="5" a="1"/>
  <c r="R128" i="5" s="1"/>
  <c r="Q128" i="5" a="1"/>
  <c r="Q128" i="5" s="1"/>
  <c r="P128" i="5" a="1"/>
  <c r="P128" i="5" s="1"/>
  <c r="O128" i="5" a="1"/>
  <c r="O128" i="5" s="1"/>
  <c r="N128" i="5" a="1"/>
  <c r="N128" i="5" s="1"/>
  <c r="M128" i="5" a="1"/>
  <c r="M128" i="5" s="1"/>
  <c r="L128" i="5" a="1"/>
  <c r="L128" i="5" s="1"/>
  <c r="K128" i="5" a="1"/>
  <c r="K128" i="5" s="1"/>
  <c r="J128" i="5" a="1"/>
  <c r="J128" i="5" s="1"/>
  <c r="I128" i="5" a="1"/>
  <c r="I128" i="5" s="1"/>
  <c r="H128" i="5" a="1"/>
  <c r="H128" i="5" s="1"/>
  <c r="G128" i="5" a="1"/>
  <c r="G128" i="5" s="1"/>
  <c r="F128" i="5" a="1"/>
  <c r="F128" i="5" s="1"/>
  <c r="E128" i="5" a="1"/>
  <c r="E128" i="5" s="1"/>
  <c r="D128" i="5" a="1"/>
  <c r="D128" i="5" s="1"/>
  <c r="C128" i="5" a="1"/>
  <c r="C128" i="5" s="1"/>
  <c r="AX127" i="5" a="1"/>
  <c r="AX127" i="5" s="1"/>
  <c r="AW127" i="5" a="1"/>
  <c r="AW127" i="5" s="1"/>
  <c r="AV127" i="5" a="1"/>
  <c r="AV127" i="5" s="1"/>
  <c r="AU127" i="5" a="1"/>
  <c r="AU127" i="5" s="1"/>
  <c r="AT127" i="5" a="1"/>
  <c r="AT127" i="5" s="1"/>
  <c r="AS127" i="5" a="1"/>
  <c r="AS127" i="5" s="1"/>
  <c r="AR127" i="5" a="1"/>
  <c r="AR127" i="5" s="1"/>
  <c r="AQ127" i="5" a="1"/>
  <c r="AQ127" i="5" s="1"/>
  <c r="AP127" i="5" a="1"/>
  <c r="AP127" i="5" s="1"/>
  <c r="AO127" i="5" a="1"/>
  <c r="AO127" i="5" s="1"/>
  <c r="AN127" i="5" a="1"/>
  <c r="AN127" i="5" s="1"/>
  <c r="AM127" i="5" a="1"/>
  <c r="AM127" i="5" s="1"/>
  <c r="AL127" i="5" a="1"/>
  <c r="AL127" i="5" s="1"/>
  <c r="AK127" i="5" a="1"/>
  <c r="AK127" i="5" s="1"/>
  <c r="AJ127" i="5" a="1"/>
  <c r="AJ127" i="5" s="1"/>
  <c r="AI127" i="5" a="1"/>
  <c r="AI127" i="5" s="1"/>
  <c r="AH127" i="5" a="1"/>
  <c r="AH127" i="5" s="1"/>
  <c r="AG127" i="5" a="1"/>
  <c r="AG127" i="5" s="1"/>
  <c r="AF127" i="5" a="1"/>
  <c r="AF127" i="5" s="1"/>
  <c r="AE127" i="5" a="1"/>
  <c r="AE127" i="5" s="1"/>
  <c r="AD127" i="5" a="1"/>
  <c r="AD127" i="5" s="1"/>
  <c r="AC127" i="5" a="1"/>
  <c r="AC127" i="5" s="1"/>
  <c r="AB127" i="5" a="1"/>
  <c r="AB127" i="5" s="1"/>
  <c r="AA127" i="5" a="1"/>
  <c r="AA127" i="5" s="1"/>
  <c r="Z127" i="5" a="1"/>
  <c r="Z127" i="5" s="1"/>
  <c r="Y127" i="5" a="1"/>
  <c r="Y127" i="5" s="1"/>
  <c r="X127" i="5" a="1"/>
  <c r="X127" i="5" s="1"/>
  <c r="W127" i="5" a="1"/>
  <c r="W127" i="5" s="1"/>
  <c r="V127" i="5" a="1"/>
  <c r="V127" i="5" s="1"/>
  <c r="U127" i="5" a="1"/>
  <c r="U127" i="5" s="1"/>
  <c r="T127" i="5" a="1"/>
  <c r="T127" i="5" s="1"/>
  <c r="S127" i="5" a="1"/>
  <c r="S127" i="5" s="1"/>
  <c r="R127" i="5" a="1"/>
  <c r="R127" i="5" s="1"/>
  <c r="Q127" i="5" a="1"/>
  <c r="Q127" i="5" s="1"/>
  <c r="P127" i="5" a="1"/>
  <c r="P127" i="5" s="1"/>
  <c r="O127" i="5" a="1"/>
  <c r="O127" i="5" s="1"/>
  <c r="N127" i="5" a="1"/>
  <c r="N127" i="5" s="1"/>
  <c r="M127" i="5" a="1"/>
  <c r="M127" i="5" s="1"/>
  <c r="L127" i="5" a="1"/>
  <c r="L127" i="5" s="1"/>
  <c r="K127" i="5" a="1"/>
  <c r="K127" i="5" s="1"/>
  <c r="J127" i="5" a="1"/>
  <c r="J127" i="5" s="1"/>
  <c r="I127" i="5" a="1"/>
  <c r="I127" i="5" s="1"/>
  <c r="H127" i="5" a="1"/>
  <c r="H127" i="5" s="1"/>
  <c r="G127" i="5" a="1"/>
  <c r="G127" i="5" s="1"/>
  <c r="F127" i="5" a="1"/>
  <c r="F127" i="5" s="1"/>
  <c r="E127" i="5" a="1"/>
  <c r="E127" i="5" s="1"/>
  <c r="D127" i="5" a="1"/>
  <c r="D127" i="5" s="1"/>
  <c r="C127" i="5" a="1"/>
  <c r="C127" i="5" s="1"/>
  <c r="AX126" i="5" a="1"/>
  <c r="AX126" i="5" s="1"/>
  <c r="AW126" i="5" a="1"/>
  <c r="AW126" i="5" s="1"/>
  <c r="AV126" i="5" a="1"/>
  <c r="AV126" i="5" s="1"/>
  <c r="AU126" i="5" a="1"/>
  <c r="AU126" i="5" s="1"/>
  <c r="AT126" i="5" a="1"/>
  <c r="AT126" i="5" s="1"/>
  <c r="AS126" i="5" a="1"/>
  <c r="AS126" i="5" s="1"/>
  <c r="AR126" i="5" a="1"/>
  <c r="AR126" i="5" s="1"/>
  <c r="AQ126" i="5" a="1"/>
  <c r="AQ126" i="5" s="1"/>
  <c r="AP126" i="5" a="1"/>
  <c r="AP126" i="5" s="1"/>
  <c r="AO126" i="5" a="1"/>
  <c r="AO126" i="5" s="1"/>
  <c r="AN126" i="5" a="1"/>
  <c r="AN126" i="5" s="1"/>
  <c r="AM126" i="5" a="1"/>
  <c r="AM126" i="5" s="1"/>
  <c r="AL126" i="5" a="1"/>
  <c r="AL126" i="5" s="1"/>
  <c r="AK126" i="5" a="1"/>
  <c r="AK126" i="5" s="1"/>
  <c r="AJ126" i="5" a="1"/>
  <c r="AJ126" i="5" s="1"/>
  <c r="AI126" i="5" a="1"/>
  <c r="AI126" i="5" s="1"/>
  <c r="AH126" i="5" a="1"/>
  <c r="AH126" i="5" s="1"/>
  <c r="AG126" i="5" a="1"/>
  <c r="AG126" i="5" s="1"/>
  <c r="AF126" i="5" a="1"/>
  <c r="AF126" i="5" s="1"/>
  <c r="AE126" i="5" a="1"/>
  <c r="AE126" i="5" s="1"/>
  <c r="AD126" i="5" a="1"/>
  <c r="AD126" i="5" s="1"/>
  <c r="AC126" i="5" a="1"/>
  <c r="AC126" i="5" s="1"/>
  <c r="AB126" i="5" a="1"/>
  <c r="AB126" i="5" s="1"/>
  <c r="AA126" i="5" a="1"/>
  <c r="AA126" i="5" s="1"/>
  <c r="Z126" i="5" a="1"/>
  <c r="Z126" i="5" s="1"/>
  <c r="Y126" i="5" a="1"/>
  <c r="Y126" i="5" s="1"/>
  <c r="X126" i="5" a="1"/>
  <c r="X126" i="5" s="1"/>
  <c r="W126" i="5" a="1"/>
  <c r="W126" i="5" s="1"/>
  <c r="V126" i="5" a="1"/>
  <c r="V126" i="5" s="1"/>
  <c r="U126" i="5" a="1"/>
  <c r="U126" i="5" s="1"/>
  <c r="T126" i="5" a="1"/>
  <c r="T126" i="5" s="1"/>
  <c r="S126" i="5" a="1"/>
  <c r="S126" i="5" s="1"/>
  <c r="R126" i="5" a="1"/>
  <c r="R126" i="5" s="1"/>
  <c r="Q126" i="5" a="1"/>
  <c r="Q126" i="5" s="1"/>
  <c r="P126" i="5" a="1"/>
  <c r="P126" i="5" s="1"/>
  <c r="O126" i="5" a="1"/>
  <c r="O126" i="5" s="1"/>
  <c r="N126" i="5" a="1"/>
  <c r="N126" i="5" s="1"/>
  <c r="M126" i="5" a="1"/>
  <c r="M126" i="5" s="1"/>
  <c r="L126" i="5" a="1"/>
  <c r="L126" i="5" s="1"/>
  <c r="K126" i="5" a="1"/>
  <c r="K126" i="5" s="1"/>
  <c r="J126" i="5" a="1"/>
  <c r="J126" i="5" s="1"/>
  <c r="I126" i="5" a="1"/>
  <c r="I126" i="5" s="1"/>
  <c r="H126" i="5" a="1"/>
  <c r="H126" i="5" s="1"/>
  <c r="G126" i="5" a="1"/>
  <c r="G126" i="5" s="1"/>
  <c r="F126" i="5" a="1"/>
  <c r="F126" i="5" s="1"/>
  <c r="E126" i="5" a="1"/>
  <c r="E126" i="5" s="1"/>
  <c r="D126" i="5" a="1"/>
  <c r="D126" i="5" s="1"/>
  <c r="C126" i="5" a="1"/>
  <c r="C126" i="5" s="1"/>
  <c r="AX125" i="5" a="1"/>
  <c r="AX125" i="5" s="1"/>
  <c r="AW125" i="5" a="1"/>
  <c r="AW125" i="5" s="1"/>
  <c r="AV125" i="5" a="1"/>
  <c r="AV125" i="5" s="1"/>
  <c r="AU125" i="5" a="1"/>
  <c r="AU125" i="5" s="1"/>
  <c r="AT125" i="5" a="1"/>
  <c r="AT125" i="5" s="1"/>
  <c r="AS125" i="5" a="1"/>
  <c r="AS125" i="5" s="1"/>
  <c r="AR125" i="5" a="1"/>
  <c r="AR125" i="5" s="1"/>
  <c r="AQ125" i="5" a="1"/>
  <c r="AQ125" i="5" s="1"/>
  <c r="AP125" i="5" a="1"/>
  <c r="AP125" i="5" s="1"/>
  <c r="AO125" i="5" a="1"/>
  <c r="AO125" i="5" s="1"/>
  <c r="AN125" i="5" a="1"/>
  <c r="AN125" i="5" s="1"/>
  <c r="AM125" i="5" a="1"/>
  <c r="AM125" i="5" s="1"/>
  <c r="AL125" i="5" a="1"/>
  <c r="AL125" i="5" s="1"/>
  <c r="AK125" i="5" a="1"/>
  <c r="AK125" i="5" s="1"/>
  <c r="AJ125" i="5" a="1"/>
  <c r="AJ125" i="5" s="1"/>
  <c r="AI125" i="5" a="1"/>
  <c r="AI125" i="5" s="1"/>
  <c r="AH125" i="5" a="1"/>
  <c r="AH125" i="5" s="1"/>
  <c r="AG125" i="5" a="1"/>
  <c r="AG125" i="5" s="1"/>
  <c r="AF125" i="5" a="1"/>
  <c r="AF125" i="5" s="1"/>
  <c r="AE125" i="5" a="1"/>
  <c r="AE125" i="5" s="1"/>
  <c r="AD125" i="5" a="1"/>
  <c r="AD125" i="5" s="1"/>
  <c r="AC125" i="5" a="1"/>
  <c r="AC125" i="5" s="1"/>
  <c r="AB125" i="5" a="1"/>
  <c r="AB125" i="5" s="1"/>
  <c r="AA125" i="5" a="1"/>
  <c r="AA125" i="5" s="1"/>
  <c r="Z125" i="5" a="1"/>
  <c r="Z125" i="5" s="1"/>
  <c r="Y125" i="5" a="1"/>
  <c r="Y125" i="5" s="1"/>
  <c r="X125" i="5" a="1"/>
  <c r="X125" i="5" s="1"/>
  <c r="W125" i="5" a="1"/>
  <c r="W125" i="5" s="1"/>
  <c r="V125" i="5" a="1"/>
  <c r="V125" i="5" s="1"/>
  <c r="U125" i="5" a="1"/>
  <c r="U125" i="5" s="1"/>
  <c r="T125" i="5" a="1"/>
  <c r="T125" i="5" s="1"/>
  <c r="S125" i="5" a="1"/>
  <c r="S125" i="5" s="1"/>
  <c r="R125" i="5" a="1"/>
  <c r="R125" i="5" s="1"/>
  <c r="Q125" i="5" a="1"/>
  <c r="Q125" i="5" s="1"/>
  <c r="P125" i="5" a="1"/>
  <c r="P125" i="5" s="1"/>
  <c r="O125" i="5" a="1"/>
  <c r="O125" i="5" s="1"/>
  <c r="N125" i="5" a="1"/>
  <c r="N125" i="5" s="1"/>
  <c r="M125" i="5" a="1"/>
  <c r="M125" i="5" s="1"/>
  <c r="L125" i="5" a="1"/>
  <c r="L125" i="5" s="1"/>
  <c r="K125" i="5" a="1"/>
  <c r="K125" i="5" s="1"/>
  <c r="J125" i="5" a="1"/>
  <c r="J125" i="5" s="1"/>
  <c r="I125" i="5" a="1"/>
  <c r="I125" i="5" s="1"/>
  <c r="H125" i="5" a="1"/>
  <c r="H125" i="5" s="1"/>
  <c r="G125" i="5" a="1"/>
  <c r="G125" i="5" s="1"/>
  <c r="F125" i="5" a="1"/>
  <c r="F125" i="5" s="1"/>
  <c r="E125" i="5" a="1"/>
  <c r="E125" i="5" s="1"/>
  <c r="D125" i="5" a="1"/>
  <c r="D125" i="5" s="1"/>
  <c r="C125" i="5" a="1"/>
  <c r="C125" i="5" s="1"/>
  <c r="AX124" i="5" a="1"/>
  <c r="AX124" i="5" s="1"/>
  <c r="AW124" i="5" a="1"/>
  <c r="AW124" i="5" s="1"/>
  <c r="AV124" i="5" a="1"/>
  <c r="AV124" i="5" s="1"/>
  <c r="AU124" i="5" a="1"/>
  <c r="AU124" i="5" s="1"/>
  <c r="AT124" i="5" a="1"/>
  <c r="AT124" i="5" s="1"/>
  <c r="AS124" i="5" a="1"/>
  <c r="AS124" i="5" s="1"/>
  <c r="AR124" i="5" a="1"/>
  <c r="AR124" i="5" s="1"/>
  <c r="AQ124" i="5" a="1"/>
  <c r="AQ124" i="5" s="1"/>
  <c r="AP124" i="5" a="1"/>
  <c r="AP124" i="5" s="1"/>
  <c r="AO124" i="5" a="1"/>
  <c r="AO124" i="5" s="1"/>
  <c r="AN124" i="5" a="1"/>
  <c r="AN124" i="5" s="1"/>
  <c r="AM124" i="5" a="1"/>
  <c r="AM124" i="5" s="1"/>
  <c r="AL124" i="5" a="1"/>
  <c r="AL124" i="5" s="1"/>
  <c r="AK124" i="5" a="1"/>
  <c r="AK124" i="5" s="1"/>
  <c r="AJ124" i="5" a="1"/>
  <c r="AJ124" i="5" s="1"/>
  <c r="AI124" i="5" a="1"/>
  <c r="AI124" i="5" s="1"/>
  <c r="AH124" i="5" a="1"/>
  <c r="AH124" i="5" s="1"/>
  <c r="AG124" i="5" a="1"/>
  <c r="AG124" i="5" s="1"/>
  <c r="AF124" i="5" a="1"/>
  <c r="AF124" i="5" s="1"/>
  <c r="AE124" i="5" a="1"/>
  <c r="AE124" i="5" s="1"/>
  <c r="AD124" i="5" a="1"/>
  <c r="AD124" i="5" s="1"/>
  <c r="AC124" i="5" a="1"/>
  <c r="AC124" i="5" s="1"/>
  <c r="AB124" i="5" a="1"/>
  <c r="AB124" i="5" s="1"/>
  <c r="AA124" i="5" a="1"/>
  <c r="AA124" i="5" s="1"/>
  <c r="Z124" i="5" a="1"/>
  <c r="Z124" i="5" s="1"/>
  <c r="Y124" i="5" a="1"/>
  <c r="Y124" i="5" s="1"/>
  <c r="X124" i="5" a="1"/>
  <c r="X124" i="5" s="1"/>
  <c r="W124" i="5" a="1"/>
  <c r="W124" i="5" s="1"/>
  <c r="V124" i="5" a="1"/>
  <c r="V124" i="5" s="1"/>
  <c r="U124" i="5" a="1"/>
  <c r="U124" i="5" s="1"/>
  <c r="T124" i="5" a="1"/>
  <c r="T124" i="5" s="1"/>
  <c r="S124" i="5" a="1"/>
  <c r="S124" i="5" s="1"/>
  <c r="R124" i="5" a="1"/>
  <c r="R124" i="5" s="1"/>
  <c r="Q124" i="5" a="1"/>
  <c r="Q124" i="5" s="1"/>
  <c r="P124" i="5" a="1"/>
  <c r="P124" i="5" s="1"/>
  <c r="O124" i="5" a="1"/>
  <c r="O124" i="5" s="1"/>
  <c r="N124" i="5" a="1"/>
  <c r="N124" i="5" s="1"/>
  <c r="M124" i="5" a="1"/>
  <c r="M124" i="5" s="1"/>
  <c r="L124" i="5" a="1"/>
  <c r="L124" i="5" s="1"/>
  <c r="K124" i="5" a="1"/>
  <c r="K124" i="5" s="1"/>
  <c r="J124" i="5" a="1"/>
  <c r="J124" i="5" s="1"/>
  <c r="I124" i="5" a="1"/>
  <c r="I124" i="5" s="1"/>
  <c r="H124" i="5" a="1"/>
  <c r="H124" i="5" s="1"/>
  <c r="G124" i="5" a="1"/>
  <c r="G124" i="5" s="1"/>
  <c r="F124" i="5" a="1"/>
  <c r="F124" i="5" s="1"/>
  <c r="E124" i="5" a="1"/>
  <c r="E124" i="5" s="1"/>
  <c r="D124" i="5" a="1"/>
  <c r="D124" i="5" s="1"/>
  <c r="C124" i="5" a="1"/>
  <c r="C124" i="5" s="1"/>
  <c r="AX123" i="5" a="1"/>
  <c r="AX123" i="5" s="1"/>
  <c r="AW123" i="5" a="1"/>
  <c r="AW123" i="5" s="1"/>
  <c r="AV123" i="5" a="1"/>
  <c r="AV123" i="5" s="1"/>
  <c r="AU123" i="5" a="1"/>
  <c r="AU123" i="5" s="1"/>
  <c r="AT123" i="5" a="1"/>
  <c r="AT123" i="5" s="1"/>
  <c r="AS123" i="5" a="1"/>
  <c r="AS123" i="5" s="1"/>
  <c r="AR123" i="5" a="1"/>
  <c r="AR123" i="5" s="1"/>
  <c r="AQ123" i="5" a="1"/>
  <c r="AQ123" i="5" s="1"/>
  <c r="AP123" i="5" a="1"/>
  <c r="AP123" i="5" s="1"/>
  <c r="AO123" i="5" a="1"/>
  <c r="AO123" i="5" s="1"/>
  <c r="AN123" i="5" a="1"/>
  <c r="AN123" i="5" s="1"/>
  <c r="AM123" i="5" a="1"/>
  <c r="AM123" i="5" s="1"/>
  <c r="AL123" i="5" a="1"/>
  <c r="AL123" i="5" s="1"/>
  <c r="AK123" i="5" a="1"/>
  <c r="AK123" i="5" s="1"/>
  <c r="AJ123" i="5" a="1"/>
  <c r="AJ123" i="5" s="1"/>
  <c r="AI123" i="5" a="1"/>
  <c r="AI123" i="5" s="1"/>
  <c r="AH123" i="5" a="1"/>
  <c r="AH123" i="5" s="1"/>
  <c r="AG123" i="5" a="1"/>
  <c r="AG123" i="5" s="1"/>
  <c r="AF123" i="5" a="1"/>
  <c r="AF123" i="5" s="1"/>
  <c r="AE123" i="5" a="1"/>
  <c r="AE123" i="5" s="1"/>
  <c r="AD123" i="5" a="1"/>
  <c r="AD123" i="5" s="1"/>
  <c r="AC123" i="5" a="1"/>
  <c r="AC123" i="5" s="1"/>
  <c r="AB123" i="5" a="1"/>
  <c r="AB123" i="5" s="1"/>
  <c r="AA123" i="5" a="1"/>
  <c r="AA123" i="5" s="1"/>
  <c r="Z123" i="5" a="1"/>
  <c r="Z123" i="5" s="1"/>
  <c r="Y123" i="5" a="1"/>
  <c r="Y123" i="5" s="1"/>
  <c r="X123" i="5" a="1"/>
  <c r="X123" i="5" s="1"/>
  <c r="W123" i="5" a="1"/>
  <c r="W123" i="5" s="1"/>
  <c r="V123" i="5" a="1"/>
  <c r="V123" i="5" s="1"/>
  <c r="U123" i="5" a="1"/>
  <c r="U123" i="5" s="1"/>
  <c r="T123" i="5" a="1"/>
  <c r="T123" i="5" s="1"/>
  <c r="S123" i="5" a="1"/>
  <c r="S123" i="5" s="1"/>
  <c r="R123" i="5" a="1"/>
  <c r="R123" i="5" s="1"/>
  <c r="Q123" i="5" a="1"/>
  <c r="Q123" i="5" s="1"/>
  <c r="P123" i="5" a="1"/>
  <c r="P123" i="5" s="1"/>
  <c r="O123" i="5" a="1"/>
  <c r="O123" i="5" s="1"/>
  <c r="N123" i="5" a="1"/>
  <c r="N123" i="5" s="1"/>
  <c r="M123" i="5" a="1"/>
  <c r="M123" i="5" s="1"/>
  <c r="L123" i="5" a="1"/>
  <c r="L123" i="5" s="1"/>
  <c r="K123" i="5" a="1"/>
  <c r="K123" i="5" s="1"/>
  <c r="J123" i="5" a="1"/>
  <c r="J123" i="5" s="1"/>
  <c r="I123" i="5" a="1"/>
  <c r="I123" i="5" s="1"/>
  <c r="H123" i="5" a="1"/>
  <c r="H123" i="5" s="1"/>
  <c r="G123" i="5" a="1"/>
  <c r="G123" i="5" s="1"/>
  <c r="F123" i="5" a="1"/>
  <c r="F123" i="5" s="1"/>
  <c r="E123" i="5" a="1"/>
  <c r="E123" i="5" s="1"/>
  <c r="D123" i="5" a="1"/>
  <c r="D123" i="5" s="1"/>
  <c r="C123" i="5" a="1"/>
  <c r="C123" i="5" s="1"/>
  <c r="AX122" i="5" a="1"/>
  <c r="AX122" i="5" s="1"/>
  <c r="AW122" i="5" a="1"/>
  <c r="AW122" i="5" s="1"/>
  <c r="AV122" i="5" a="1"/>
  <c r="AV122" i="5" s="1"/>
  <c r="AU122" i="5" a="1"/>
  <c r="AU122" i="5" s="1"/>
  <c r="AT122" i="5" a="1"/>
  <c r="AT122" i="5" s="1"/>
  <c r="AS122" i="5" a="1"/>
  <c r="AS122" i="5" s="1"/>
  <c r="AR122" i="5" a="1"/>
  <c r="AR122" i="5" s="1"/>
  <c r="AQ122" i="5" a="1"/>
  <c r="AQ122" i="5" s="1"/>
  <c r="AP122" i="5" a="1"/>
  <c r="AP122" i="5" s="1"/>
  <c r="AO122" i="5" a="1"/>
  <c r="AO122" i="5" s="1"/>
  <c r="AN122" i="5" a="1"/>
  <c r="AN122" i="5" s="1"/>
  <c r="AM122" i="5" a="1"/>
  <c r="AM122" i="5" s="1"/>
  <c r="AL122" i="5" a="1"/>
  <c r="AL122" i="5" s="1"/>
  <c r="AK122" i="5" a="1"/>
  <c r="AK122" i="5" s="1"/>
  <c r="AJ122" i="5" a="1"/>
  <c r="AJ122" i="5" s="1"/>
  <c r="AI122" i="5" a="1"/>
  <c r="AI122" i="5" s="1"/>
  <c r="AH122" i="5" a="1"/>
  <c r="AH122" i="5" s="1"/>
  <c r="AG122" i="5" a="1"/>
  <c r="AG122" i="5" s="1"/>
  <c r="AF122" i="5" a="1"/>
  <c r="AF122" i="5" s="1"/>
  <c r="AE122" i="5" a="1"/>
  <c r="AE122" i="5" s="1"/>
  <c r="AD122" i="5" a="1"/>
  <c r="AD122" i="5" s="1"/>
  <c r="AC122" i="5" a="1"/>
  <c r="AC122" i="5" s="1"/>
  <c r="AB122" i="5" a="1"/>
  <c r="AB122" i="5" s="1"/>
  <c r="AA122" i="5" a="1"/>
  <c r="AA122" i="5" s="1"/>
  <c r="Z122" i="5" a="1"/>
  <c r="Z122" i="5" s="1"/>
  <c r="Y122" i="5" a="1"/>
  <c r="Y122" i="5" s="1"/>
  <c r="X122" i="5" a="1"/>
  <c r="X122" i="5" s="1"/>
  <c r="W122" i="5" a="1"/>
  <c r="W122" i="5" s="1"/>
  <c r="V122" i="5" a="1"/>
  <c r="V122" i="5" s="1"/>
  <c r="U122" i="5" a="1"/>
  <c r="U122" i="5" s="1"/>
  <c r="T122" i="5" a="1"/>
  <c r="T122" i="5" s="1"/>
  <c r="S122" i="5" a="1"/>
  <c r="S122" i="5" s="1"/>
  <c r="R122" i="5" a="1"/>
  <c r="R122" i="5" s="1"/>
  <c r="Q122" i="5" a="1"/>
  <c r="Q122" i="5" s="1"/>
  <c r="P122" i="5" a="1"/>
  <c r="P122" i="5" s="1"/>
  <c r="O122" i="5" a="1"/>
  <c r="O122" i="5" s="1"/>
  <c r="N122" i="5" a="1"/>
  <c r="N122" i="5" s="1"/>
  <c r="M122" i="5" a="1"/>
  <c r="M122" i="5" s="1"/>
  <c r="L122" i="5" a="1"/>
  <c r="L122" i="5" s="1"/>
  <c r="K122" i="5" a="1"/>
  <c r="K122" i="5" s="1"/>
  <c r="J122" i="5" a="1"/>
  <c r="J122" i="5" s="1"/>
  <c r="I122" i="5" a="1"/>
  <c r="I122" i="5" s="1"/>
  <c r="H122" i="5" a="1"/>
  <c r="H122" i="5" s="1"/>
  <c r="G122" i="5" a="1"/>
  <c r="G122" i="5" s="1"/>
  <c r="F122" i="5" a="1"/>
  <c r="F122" i="5" s="1"/>
  <c r="E122" i="5" a="1"/>
  <c r="E122" i="5" s="1"/>
  <c r="D122" i="5" a="1"/>
  <c r="D122" i="5" s="1"/>
  <c r="C122" i="5" a="1"/>
  <c r="C122" i="5" s="1"/>
  <c r="AX121" i="5" a="1"/>
  <c r="AX121" i="5" s="1"/>
  <c r="AW121" i="5" a="1"/>
  <c r="AW121" i="5" s="1"/>
  <c r="AV121" i="5" a="1"/>
  <c r="AV121" i="5" s="1"/>
  <c r="AU121" i="5" a="1"/>
  <c r="AU121" i="5" s="1"/>
  <c r="AT121" i="5" a="1"/>
  <c r="AT121" i="5" s="1"/>
  <c r="AS121" i="5" a="1"/>
  <c r="AS121" i="5" s="1"/>
  <c r="AR121" i="5" a="1"/>
  <c r="AR121" i="5" s="1"/>
  <c r="AQ121" i="5" a="1"/>
  <c r="AQ121" i="5" s="1"/>
  <c r="AP121" i="5" a="1"/>
  <c r="AP121" i="5" s="1"/>
  <c r="AO121" i="5" a="1"/>
  <c r="AO121" i="5" s="1"/>
  <c r="AN121" i="5" a="1"/>
  <c r="AN121" i="5" s="1"/>
  <c r="AM121" i="5" a="1"/>
  <c r="AM121" i="5" s="1"/>
  <c r="AL121" i="5" a="1"/>
  <c r="AL121" i="5" s="1"/>
  <c r="AK121" i="5" a="1"/>
  <c r="AK121" i="5" s="1"/>
  <c r="AJ121" i="5" a="1"/>
  <c r="AJ121" i="5" s="1"/>
  <c r="AI121" i="5" a="1"/>
  <c r="AI121" i="5" s="1"/>
  <c r="AH121" i="5" a="1"/>
  <c r="AH121" i="5" s="1"/>
  <c r="AG121" i="5" a="1"/>
  <c r="AG121" i="5" s="1"/>
  <c r="AF121" i="5" a="1"/>
  <c r="AF121" i="5" s="1"/>
  <c r="AE121" i="5" a="1"/>
  <c r="AE121" i="5" s="1"/>
  <c r="AD121" i="5" a="1"/>
  <c r="AD121" i="5" s="1"/>
  <c r="AC121" i="5" a="1"/>
  <c r="AC121" i="5" s="1"/>
  <c r="AB121" i="5" a="1"/>
  <c r="AB121" i="5" s="1"/>
  <c r="AA121" i="5" a="1"/>
  <c r="AA121" i="5" s="1"/>
  <c r="Z121" i="5" a="1"/>
  <c r="Z121" i="5" s="1"/>
  <c r="Y121" i="5" a="1"/>
  <c r="Y121" i="5" s="1"/>
  <c r="X121" i="5" a="1"/>
  <c r="X121" i="5" s="1"/>
  <c r="W121" i="5" a="1"/>
  <c r="W121" i="5" s="1"/>
  <c r="V121" i="5" a="1"/>
  <c r="V121" i="5" s="1"/>
  <c r="U121" i="5" a="1"/>
  <c r="U121" i="5" s="1"/>
  <c r="T121" i="5" a="1"/>
  <c r="T121" i="5" s="1"/>
  <c r="S121" i="5" a="1"/>
  <c r="S121" i="5" s="1"/>
  <c r="R121" i="5" a="1"/>
  <c r="R121" i="5" s="1"/>
  <c r="Q121" i="5" a="1"/>
  <c r="Q121" i="5" s="1"/>
  <c r="P121" i="5" a="1"/>
  <c r="P121" i="5" s="1"/>
  <c r="O121" i="5" a="1"/>
  <c r="O121" i="5" s="1"/>
  <c r="N121" i="5" a="1"/>
  <c r="N121" i="5" s="1"/>
  <c r="M121" i="5" a="1"/>
  <c r="M121" i="5" s="1"/>
  <c r="L121" i="5" a="1"/>
  <c r="L121" i="5" s="1"/>
  <c r="K121" i="5" a="1"/>
  <c r="K121" i="5" s="1"/>
  <c r="J121" i="5" a="1"/>
  <c r="J121" i="5" s="1"/>
  <c r="I121" i="5" a="1"/>
  <c r="I121" i="5" s="1"/>
  <c r="H121" i="5" a="1"/>
  <c r="H121" i="5" s="1"/>
  <c r="G121" i="5" a="1"/>
  <c r="G121" i="5" s="1"/>
  <c r="F121" i="5" a="1"/>
  <c r="F121" i="5" s="1"/>
  <c r="E121" i="5" a="1"/>
  <c r="E121" i="5" s="1"/>
  <c r="D121" i="5" a="1"/>
  <c r="D121" i="5" s="1"/>
  <c r="C121" i="5" a="1"/>
  <c r="C121" i="5" s="1"/>
  <c r="AX120" i="5" a="1"/>
  <c r="AX120" i="5" s="1"/>
  <c r="AW120" i="5" a="1"/>
  <c r="AW120" i="5" s="1"/>
  <c r="AV120" i="5" a="1"/>
  <c r="AV120" i="5" s="1"/>
  <c r="AU120" i="5" a="1"/>
  <c r="AU120" i="5" s="1"/>
  <c r="AT120" i="5" a="1"/>
  <c r="AT120" i="5" s="1"/>
  <c r="AS120" i="5" a="1"/>
  <c r="AS120" i="5" s="1"/>
  <c r="AR120" i="5" a="1"/>
  <c r="AR120" i="5" s="1"/>
  <c r="AQ120" i="5" a="1"/>
  <c r="AQ120" i="5" s="1"/>
  <c r="AP120" i="5" a="1"/>
  <c r="AP120" i="5" s="1"/>
  <c r="AO120" i="5" a="1"/>
  <c r="AO120" i="5" s="1"/>
  <c r="AN120" i="5" a="1"/>
  <c r="AN120" i="5" s="1"/>
  <c r="AM120" i="5" a="1"/>
  <c r="AM120" i="5" s="1"/>
  <c r="AL120" i="5" a="1"/>
  <c r="AL120" i="5" s="1"/>
  <c r="AK120" i="5" a="1"/>
  <c r="AK120" i="5" s="1"/>
  <c r="AJ120" i="5" a="1"/>
  <c r="AJ120" i="5" s="1"/>
  <c r="AI120" i="5" a="1"/>
  <c r="AI120" i="5" s="1"/>
  <c r="AH120" i="5" a="1"/>
  <c r="AH120" i="5" s="1"/>
  <c r="AG120" i="5" a="1"/>
  <c r="AG120" i="5" s="1"/>
  <c r="AF120" i="5" a="1"/>
  <c r="AF120" i="5" s="1"/>
  <c r="AE120" i="5" a="1"/>
  <c r="AE120" i="5" s="1"/>
  <c r="AD120" i="5" a="1"/>
  <c r="AD120" i="5" s="1"/>
  <c r="AC120" i="5" a="1"/>
  <c r="AC120" i="5" s="1"/>
  <c r="AB120" i="5" a="1"/>
  <c r="AB120" i="5" s="1"/>
  <c r="AA120" i="5" a="1"/>
  <c r="AA120" i="5" s="1"/>
  <c r="Z120" i="5" a="1"/>
  <c r="Z120" i="5" s="1"/>
  <c r="Y120" i="5" a="1"/>
  <c r="Y120" i="5" s="1"/>
  <c r="X120" i="5" a="1"/>
  <c r="X120" i="5" s="1"/>
  <c r="W120" i="5" a="1"/>
  <c r="W120" i="5" s="1"/>
  <c r="V120" i="5" a="1"/>
  <c r="V120" i="5" s="1"/>
  <c r="U120" i="5" a="1"/>
  <c r="U120" i="5" s="1"/>
  <c r="T120" i="5" a="1"/>
  <c r="T120" i="5" s="1"/>
  <c r="S120" i="5" a="1"/>
  <c r="S120" i="5" s="1"/>
  <c r="R120" i="5" a="1"/>
  <c r="R120" i="5" s="1"/>
  <c r="Q120" i="5" a="1"/>
  <c r="Q120" i="5" s="1"/>
  <c r="P120" i="5" a="1"/>
  <c r="P120" i="5" s="1"/>
  <c r="O120" i="5" a="1"/>
  <c r="O120" i="5" s="1"/>
  <c r="N120" i="5" a="1"/>
  <c r="N120" i="5" s="1"/>
  <c r="M120" i="5" a="1"/>
  <c r="M120" i="5" s="1"/>
  <c r="L120" i="5" a="1"/>
  <c r="L120" i="5" s="1"/>
  <c r="K120" i="5" a="1"/>
  <c r="K120" i="5" s="1"/>
  <c r="J120" i="5" a="1"/>
  <c r="J120" i="5" s="1"/>
  <c r="I120" i="5" a="1"/>
  <c r="I120" i="5" s="1"/>
  <c r="H120" i="5" a="1"/>
  <c r="H120" i="5" s="1"/>
  <c r="G120" i="5" a="1"/>
  <c r="G120" i="5" s="1"/>
  <c r="F120" i="5" a="1"/>
  <c r="F120" i="5" s="1"/>
  <c r="E120" i="5" a="1"/>
  <c r="E120" i="5" s="1"/>
  <c r="D120" i="5" a="1"/>
  <c r="D120" i="5" s="1"/>
  <c r="C120" i="5" a="1"/>
  <c r="C120" i="5" s="1"/>
  <c r="AX119" i="5" a="1"/>
  <c r="AX119" i="5" s="1"/>
  <c r="AW119" i="5" a="1"/>
  <c r="AW119" i="5" s="1"/>
  <c r="AV119" i="5" a="1"/>
  <c r="AV119" i="5" s="1"/>
  <c r="AU119" i="5" a="1"/>
  <c r="AU119" i="5" s="1"/>
  <c r="AT119" i="5" a="1"/>
  <c r="AT119" i="5" s="1"/>
  <c r="AS119" i="5" a="1"/>
  <c r="AS119" i="5" s="1"/>
  <c r="AR119" i="5" a="1"/>
  <c r="AR119" i="5" s="1"/>
  <c r="AQ119" i="5" a="1"/>
  <c r="AQ119" i="5" s="1"/>
  <c r="AP119" i="5" a="1"/>
  <c r="AP119" i="5" s="1"/>
  <c r="AO119" i="5" a="1"/>
  <c r="AO119" i="5" s="1"/>
  <c r="AN119" i="5" a="1"/>
  <c r="AN119" i="5" s="1"/>
  <c r="AM119" i="5" a="1"/>
  <c r="AM119" i="5" s="1"/>
  <c r="AL119" i="5" a="1"/>
  <c r="AL119" i="5" s="1"/>
  <c r="AK119" i="5" a="1"/>
  <c r="AK119" i="5" s="1"/>
  <c r="AJ119" i="5" a="1"/>
  <c r="AJ119" i="5" s="1"/>
  <c r="AI119" i="5" a="1"/>
  <c r="AI119" i="5" s="1"/>
  <c r="AH119" i="5" a="1"/>
  <c r="AH119" i="5" s="1"/>
  <c r="AG119" i="5" a="1"/>
  <c r="AG119" i="5" s="1"/>
  <c r="AF119" i="5" a="1"/>
  <c r="AF119" i="5" s="1"/>
  <c r="AE119" i="5" a="1"/>
  <c r="AE119" i="5" s="1"/>
  <c r="AD119" i="5" a="1"/>
  <c r="AD119" i="5" s="1"/>
  <c r="AC119" i="5" a="1"/>
  <c r="AC119" i="5" s="1"/>
  <c r="AB119" i="5" a="1"/>
  <c r="AB119" i="5" s="1"/>
  <c r="AA119" i="5" a="1"/>
  <c r="AA119" i="5" s="1"/>
  <c r="Z119" i="5" a="1"/>
  <c r="Z119" i="5" s="1"/>
  <c r="Y119" i="5" a="1"/>
  <c r="Y119" i="5" s="1"/>
  <c r="X119" i="5" a="1"/>
  <c r="X119" i="5" s="1"/>
  <c r="W119" i="5" a="1"/>
  <c r="W119" i="5" s="1"/>
  <c r="V119" i="5" a="1"/>
  <c r="V119" i="5" s="1"/>
  <c r="U119" i="5" a="1"/>
  <c r="U119" i="5" s="1"/>
  <c r="T119" i="5" a="1"/>
  <c r="T119" i="5" s="1"/>
  <c r="S119" i="5" a="1"/>
  <c r="S119" i="5" s="1"/>
  <c r="R119" i="5" a="1"/>
  <c r="R119" i="5" s="1"/>
  <c r="Q119" i="5" a="1"/>
  <c r="Q119" i="5" s="1"/>
  <c r="P119" i="5" a="1"/>
  <c r="P119" i="5" s="1"/>
  <c r="O119" i="5" a="1"/>
  <c r="O119" i="5" s="1"/>
  <c r="N119" i="5" a="1"/>
  <c r="N119" i="5" s="1"/>
  <c r="M119" i="5" a="1"/>
  <c r="M119" i="5" s="1"/>
  <c r="L119" i="5" a="1"/>
  <c r="L119" i="5" s="1"/>
  <c r="K119" i="5" a="1"/>
  <c r="K119" i="5" s="1"/>
  <c r="J119" i="5" a="1"/>
  <c r="J119" i="5" s="1"/>
  <c r="I119" i="5" a="1"/>
  <c r="I119" i="5" s="1"/>
  <c r="H119" i="5" a="1"/>
  <c r="H119" i="5" s="1"/>
  <c r="G119" i="5" a="1"/>
  <c r="G119" i="5" s="1"/>
  <c r="F119" i="5" a="1"/>
  <c r="F119" i="5" s="1"/>
  <c r="E119" i="5" a="1"/>
  <c r="E119" i="5" s="1"/>
  <c r="D119" i="5" a="1"/>
  <c r="D119" i="5" s="1"/>
  <c r="C119" i="5" a="1"/>
  <c r="C119" i="5" s="1"/>
  <c r="AX118" i="5" a="1"/>
  <c r="AX118" i="5" s="1"/>
  <c r="AW118" i="5" a="1"/>
  <c r="AW118" i="5" s="1"/>
  <c r="AV118" i="5" a="1"/>
  <c r="AV118" i="5" s="1"/>
  <c r="AU118" i="5" a="1"/>
  <c r="AU118" i="5" s="1"/>
  <c r="AT118" i="5" a="1"/>
  <c r="AT118" i="5" s="1"/>
  <c r="AS118" i="5" a="1"/>
  <c r="AS118" i="5" s="1"/>
  <c r="AR118" i="5" a="1"/>
  <c r="AR118" i="5" s="1"/>
  <c r="AQ118" i="5" a="1"/>
  <c r="AQ118" i="5" s="1"/>
  <c r="AP118" i="5" a="1"/>
  <c r="AP118" i="5" s="1"/>
  <c r="AO118" i="5" a="1"/>
  <c r="AO118" i="5" s="1"/>
  <c r="AN118" i="5" a="1"/>
  <c r="AN118" i="5" s="1"/>
  <c r="AM118" i="5" a="1"/>
  <c r="AM118" i="5" s="1"/>
  <c r="AL118" i="5" a="1"/>
  <c r="AL118" i="5" s="1"/>
  <c r="AK118" i="5" a="1"/>
  <c r="AK118" i="5" s="1"/>
  <c r="AJ118" i="5" a="1"/>
  <c r="AJ118" i="5" s="1"/>
  <c r="AI118" i="5" a="1"/>
  <c r="AI118" i="5" s="1"/>
  <c r="AH118" i="5" a="1"/>
  <c r="AH118" i="5" s="1"/>
  <c r="AG118" i="5" a="1"/>
  <c r="AG118" i="5" s="1"/>
  <c r="AF118" i="5" a="1"/>
  <c r="AF118" i="5" s="1"/>
  <c r="AE118" i="5" a="1"/>
  <c r="AE118" i="5" s="1"/>
  <c r="AD118" i="5" a="1"/>
  <c r="AD118" i="5" s="1"/>
  <c r="AC118" i="5" a="1"/>
  <c r="AC118" i="5" s="1"/>
  <c r="AB118" i="5" a="1"/>
  <c r="AB118" i="5" s="1"/>
  <c r="AA118" i="5" a="1"/>
  <c r="AA118" i="5" s="1"/>
  <c r="Z118" i="5" a="1"/>
  <c r="Z118" i="5" s="1"/>
  <c r="Y118" i="5" a="1"/>
  <c r="Y118" i="5" s="1"/>
  <c r="X118" i="5" a="1"/>
  <c r="X118" i="5" s="1"/>
  <c r="W118" i="5" a="1"/>
  <c r="W118" i="5" s="1"/>
  <c r="V118" i="5" a="1"/>
  <c r="V118" i="5" s="1"/>
  <c r="U118" i="5" a="1"/>
  <c r="U118" i="5" s="1"/>
  <c r="T118" i="5" a="1"/>
  <c r="T118" i="5" s="1"/>
  <c r="S118" i="5" a="1"/>
  <c r="S118" i="5" s="1"/>
  <c r="R118" i="5" a="1"/>
  <c r="R118" i="5" s="1"/>
  <c r="Q118" i="5" a="1"/>
  <c r="Q118" i="5" s="1"/>
  <c r="P118" i="5" a="1"/>
  <c r="P118" i="5" s="1"/>
  <c r="O118" i="5" a="1"/>
  <c r="O118" i="5" s="1"/>
  <c r="N118" i="5" a="1"/>
  <c r="N118" i="5" s="1"/>
  <c r="M118" i="5" a="1"/>
  <c r="M118" i="5" s="1"/>
  <c r="L118" i="5" a="1"/>
  <c r="L118" i="5" s="1"/>
  <c r="K118" i="5" a="1"/>
  <c r="K118" i="5" s="1"/>
  <c r="J118" i="5" a="1"/>
  <c r="J118" i="5" s="1"/>
  <c r="I118" i="5" a="1"/>
  <c r="I118" i="5" s="1"/>
  <c r="H118" i="5" a="1"/>
  <c r="H118" i="5" s="1"/>
  <c r="G118" i="5" a="1"/>
  <c r="G118" i="5" s="1"/>
  <c r="F118" i="5" a="1"/>
  <c r="F118" i="5" s="1"/>
  <c r="E118" i="5" a="1"/>
  <c r="E118" i="5" s="1"/>
  <c r="D118" i="5" a="1"/>
  <c r="D118" i="5" s="1"/>
  <c r="C118" i="5" a="1"/>
  <c r="C118" i="5" s="1"/>
  <c r="AX117" i="5" a="1"/>
  <c r="AX117" i="5" s="1"/>
  <c r="AW117" i="5" a="1"/>
  <c r="AW117" i="5" s="1"/>
  <c r="AV117" i="5" a="1"/>
  <c r="AV117" i="5" s="1"/>
  <c r="AU117" i="5" a="1"/>
  <c r="AU117" i="5" s="1"/>
  <c r="AT117" i="5" a="1"/>
  <c r="AT117" i="5" s="1"/>
  <c r="AS117" i="5" a="1"/>
  <c r="AS117" i="5" s="1"/>
  <c r="AR117" i="5" a="1"/>
  <c r="AR117" i="5" s="1"/>
  <c r="AQ117" i="5" a="1"/>
  <c r="AQ117" i="5" s="1"/>
  <c r="AP117" i="5" a="1"/>
  <c r="AP117" i="5" s="1"/>
  <c r="AO117" i="5" a="1"/>
  <c r="AO117" i="5" s="1"/>
  <c r="AN117" i="5" a="1"/>
  <c r="AN117" i="5" s="1"/>
  <c r="AM117" i="5" a="1"/>
  <c r="AM117" i="5" s="1"/>
  <c r="AL117" i="5" a="1"/>
  <c r="AL117" i="5" s="1"/>
  <c r="AK117" i="5" a="1"/>
  <c r="AK117" i="5" s="1"/>
  <c r="AJ117" i="5" a="1"/>
  <c r="AJ117" i="5" s="1"/>
  <c r="AI117" i="5" a="1"/>
  <c r="AI117" i="5" s="1"/>
  <c r="AH117" i="5" a="1"/>
  <c r="AH117" i="5" s="1"/>
  <c r="AG117" i="5" a="1"/>
  <c r="AG117" i="5" s="1"/>
  <c r="AF117" i="5" a="1"/>
  <c r="AF117" i="5" s="1"/>
  <c r="AE117" i="5" a="1"/>
  <c r="AE117" i="5" s="1"/>
  <c r="AD117" i="5" a="1"/>
  <c r="AD117" i="5" s="1"/>
  <c r="AC117" i="5" a="1"/>
  <c r="AC117" i="5" s="1"/>
  <c r="AB117" i="5" a="1"/>
  <c r="AB117" i="5" s="1"/>
  <c r="AA117" i="5" a="1"/>
  <c r="AA117" i="5" s="1"/>
  <c r="Z117" i="5" a="1"/>
  <c r="Z117" i="5" s="1"/>
  <c r="Y117" i="5" a="1"/>
  <c r="Y117" i="5" s="1"/>
  <c r="X117" i="5" a="1"/>
  <c r="X117" i="5" s="1"/>
  <c r="W117" i="5" a="1"/>
  <c r="W117" i="5" s="1"/>
  <c r="V117" i="5" a="1"/>
  <c r="V117" i="5" s="1"/>
  <c r="U117" i="5" a="1"/>
  <c r="U117" i="5" s="1"/>
  <c r="T117" i="5" a="1"/>
  <c r="T117" i="5" s="1"/>
  <c r="S117" i="5" a="1"/>
  <c r="S117" i="5" s="1"/>
  <c r="R117" i="5" a="1"/>
  <c r="R117" i="5" s="1"/>
  <c r="Q117" i="5" a="1"/>
  <c r="Q117" i="5" s="1"/>
  <c r="P117" i="5" a="1"/>
  <c r="P117" i="5" s="1"/>
  <c r="O117" i="5" a="1"/>
  <c r="O117" i="5" s="1"/>
  <c r="N117" i="5" a="1"/>
  <c r="N117" i="5" s="1"/>
  <c r="M117" i="5" a="1"/>
  <c r="M117" i="5" s="1"/>
  <c r="L117" i="5" a="1"/>
  <c r="L117" i="5" s="1"/>
  <c r="K117" i="5" a="1"/>
  <c r="K117" i="5" s="1"/>
  <c r="J117" i="5" a="1"/>
  <c r="J117" i="5" s="1"/>
  <c r="I117" i="5" a="1"/>
  <c r="I117" i="5" s="1"/>
  <c r="H117" i="5" a="1"/>
  <c r="H117" i="5" s="1"/>
  <c r="G117" i="5" a="1"/>
  <c r="G117" i="5" s="1"/>
  <c r="F117" i="5" a="1"/>
  <c r="F117" i="5" s="1"/>
  <c r="E117" i="5" a="1"/>
  <c r="E117" i="5" s="1"/>
  <c r="D117" i="5" a="1"/>
  <c r="D117" i="5" s="1"/>
  <c r="C117" i="5" a="1"/>
  <c r="C117" i="5" s="1"/>
  <c r="AX116" i="5" a="1"/>
  <c r="AX116" i="5" s="1"/>
  <c r="AW116" i="5" a="1"/>
  <c r="AW116" i="5" s="1"/>
  <c r="AV116" i="5" a="1"/>
  <c r="AV116" i="5" s="1"/>
  <c r="AU116" i="5" a="1"/>
  <c r="AU116" i="5" s="1"/>
  <c r="AT116" i="5" a="1"/>
  <c r="AT116" i="5" s="1"/>
  <c r="AS116" i="5" a="1"/>
  <c r="AS116" i="5" s="1"/>
  <c r="AR116" i="5" a="1"/>
  <c r="AR116" i="5" s="1"/>
  <c r="AQ116" i="5" a="1"/>
  <c r="AQ116" i="5" s="1"/>
  <c r="AP116" i="5" a="1"/>
  <c r="AP116" i="5" s="1"/>
  <c r="AO116" i="5" a="1"/>
  <c r="AO116" i="5" s="1"/>
  <c r="AN116" i="5" a="1"/>
  <c r="AN116" i="5" s="1"/>
  <c r="AM116" i="5" a="1"/>
  <c r="AM116" i="5" s="1"/>
  <c r="AL116" i="5" a="1"/>
  <c r="AL116" i="5" s="1"/>
  <c r="AK116" i="5" a="1"/>
  <c r="AK116" i="5" s="1"/>
  <c r="AJ116" i="5" a="1"/>
  <c r="AJ116" i="5" s="1"/>
  <c r="AI116" i="5" a="1"/>
  <c r="AI116" i="5" s="1"/>
  <c r="AH116" i="5" a="1"/>
  <c r="AH116" i="5" s="1"/>
  <c r="AG116" i="5" a="1"/>
  <c r="AG116" i="5" s="1"/>
  <c r="AF116" i="5" a="1"/>
  <c r="AF116" i="5" s="1"/>
  <c r="AE116" i="5" a="1"/>
  <c r="AE116" i="5" s="1"/>
  <c r="AD116" i="5" a="1"/>
  <c r="AD116" i="5" s="1"/>
  <c r="AC116" i="5" a="1"/>
  <c r="AC116" i="5" s="1"/>
  <c r="AB116" i="5" a="1"/>
  <c r="AB116" i="5" s="1"/>
  <c r="AA116" i="5" a="1"/>
  <c r="AA116" i="5" s="1"/>
  <c r="Z116" i="5" a="1"/>
  <c r="Z116" i="5" s="1"/>
  <c r="Y116" i="5" a="1"/>
  <c r="Y116" i="5" s="1"/>
  <c r="X116" i="5" a="1"/>
  <c r="X116" i="5" s="1"/>
  <c r="W116" i="5" a="1"/>
  <c r="W116" i="5" s="1"/>
  <c r="V116" i="5" a="1"/>
  <c r="V116" i="5" s="1"/>
  <c r="U116" i="5" a="1"/>
  <c r="U116" i="5" s="1"/>
  <c r="T116" i="5" a="1"/>
  <c r="T116" i="5" s="1"/>
  <c r="S116" i="5" a="1"/>
  <c r="S116" i="5" s="1"/>
  <c r="R116" i="5" a="1"/>
  <c r="R116" i="5" s="1"/>
  <c r="Q116" i="5" a="1"/>
  <c r="Q116" i="5" s="1"/>
  <c r="P116" i="5" a="1"/>
  <c r="P116" i="5" s="1"/>
  <c r="O116" i="5" a="1"/>
  <c r="O116" i="5" s="1"/>
  <c r="N116" i="5" a="1"/>
  <c r="N116" i="5" s="1"/>
  <c r="M116" i="5" a="1"/>
  <c r="M116" i="5" s="1"/>
  <c r="L116" i="5" a="1"/>
  <c r="L116" i="5" s="1"/>
  <c r="K116" i="5" a="1"/>
  <c r="K116" i="5" s="1"/>
  <c r="J116" i="5" a="1"/>
  <c r="J116" i="5" s="1"/>
  <c r="I116" i="5" a="1"/>
  <c r="I116" i="5" s="1"/>
  <c r="H116" i="5" a="1"/>
  <c r="H116" i="5" s="1"/>
  <c r="G116" i="5" a="1"/>
  <c r="G116" i="5" s="1"/>
  <c r="F116" i="5" a="1"/>
  <c r="F116" i="5" s="1"/>
  <c r="E116" i="5" a="1"/>
  <c r="E116" i="5" s="1"/>
  <c r="D116" i="5" a="1"/>
  <c r="D116" i="5" s="1"/>
  <c r="C116" i="5" a="1"/>
  <c r="C116" i="5" s="1"/>
  <c r="AX115" i="5" a="1"/>
  <c r="AX115" i="5" s="1"/>
  <c r="AW115" i="5" a="1"/>
  <c r="AW115" i="5" s="1"/>
  <c r="AV115" i="5" a="1"/>
  <c r="AV115" i="5" s="1"/>
  <c r="AU115" i="5" a="1"/>
  <c r="AU115" i="5" s="1"/>
  <c r="AT115" i="5" a="1"/>
  <c r="AT115" i="5" s="1"/>
  <c r="AS115" i="5" a="1"/>
  <c r="AS115" i="5" s="1"/>
  <c r="AR115" i="5" a="1"/>
  <c r="AR115" i="5" s="1"/>
  <c r="AQ115" i="5" a="1"/>
  <c r="AQ115" i="5" s="1"/>
  <c r="AP115" i="5" a="1"/>
  <c r="AP115" i="5" s="1"/>
  <c r="AO115" i="5" a="1"/>
  <c r="AO115" i="5" s="1"/>
  <c r="AN115" i="5" a="1"/>
  <c r="AN115" i="5" s="1"/>
  <c r="AM115" i="5" a="1"/>
  <c r="AM115" i="5" s="1"/>
  <c r="AL115" i="5" a="1"/>
  <c r="AL115" i="5" s="1"/>
  <c r="AK115" i="5" a="1"/>
  <c r="AK115" i="5" s="1"/>
  <c r="AJ115" i="5" a="1"/>
  <c r="AJ115" i="5" s="1"/>
  <c r="AI115" i="5" a="1"/>
  <c r="AI115" i="5" s="1"/>
  <c r="AH115" i="5" a="1"/>
  <c r="AH115" i="5" s="1"/>
  <c r="AG115" i="5" a="1"/>
  <c r="AG115" i="5" s="1"/>
  <c r="AF115" i="5" a="1"/>
  <c r="AF115" i="5" s="1"/>
  <c r="AE115" i="5" a="1"/>
  <c r="AE115" i="5" s="1"/>
  <c r="AD115" i="5" a="1"/>
  <c r="AD115" i="5" s="1"/>
  <c r="AC115" i="5" a="1"/>
  <c r="AC115" i="5" s="1"/>
  <c r="AB115" i="5" a="1"/>
  <c r="AB115" i="5" s="1"/>
  <c r="AA115" i="5" a="1"/>
  <c r="AA115" i="5" s="1"/>
  <c r="Z115" i="5" a="1"/>
  <c r="Z115" i="5" s="1"/>
  <c r="Y115" i="5" a="1"/>
  <c r="Y115" i="5" s="1"/>
  <c r="X115" i="5" a="1"/>
  <c r="X115" i="5" s="1"/>
  <c r="W115" i="5" a="1"/>
  <c r="W115" i="5" s="1"/>
  <c r="V115" i="5" a="1"/>
  <c r="V115" i="5" s="1"/>
  <c r="U115" i="5" a="1"/>
  <c r="U115" i="5" s="1"/>
  <c r="T115" i="5" a="1"/>
  <c r="T115" i="5" s="1"/>
  <c r="S115" i="5" a="1"/>
  <c r="S115" i="5" s="1"/>
  <c r="R115" i="5" a="1"/>
  <c r="R115" i="5" s="1"/>
  <c r="Q115" i="5" a="1"/>
  <c r="Q115" i="5" s="1"/>
  <c r="P115" i="5" a="1"/>
  <c r="P115" i="5" s="1"/>
  <c r="O115" i="5" a="1"/>
  <c r="O115" i="5" s="1"/>
  <c r="N115" i="5" a="1"/>
  <c r="N115" i="5" s="1"/>
  <c r="M115" i="5" a="1"/>
  <c r="M115" i="5" s="1"/>
  <c r="L115" i="5" a="1"/>
  <c r="L115" i="5" s="1"/>
  <c r="K115" i="5" a="1"/>
  <c r="K115" i="5" s="1"/>
  <c r="J115" i="5" a="1"/>
  <c r="J115" i="5" s="1"/>
  <c r="I115" i="5" a="1"/>
  <c r="I115" i="5" s="1"/>
  <c r="H115" i="5" a="1"/>
  <c r="H115" i="5" s="1"/>
  <c r="G115" i="5" a="1"/>
  <c r="G115" i="5" s="1"/>
  <c r="F115" i="5" a="1"/>
  <c r="F115" i="5" s="1"/>
  <c r="E115" i="5" a="1"/>
  <c r="E115" i="5" s="1"/>
  <c r="D115" i="5" a="1"/>
  <c r="D115" i="5" s="1"/>
  <c r="C115" i="5" a="1"/>
  <c r="C115" i="5" s="1"/>
  <c r="AX114" i="5" a="1"/>
  <c r="AX114" i="5" s="1"/>
  <c r="AW114" i="5" a="1"/>
  <c r="AW114" i="5" s="1"/>
  <c r="AV114" i="5" a="1"/>
  <c r="AV114" i="5" s="1"/>
  <c r="AU114" i="5" a="1"/>
  <c r="AU114" i="5" s="1"/>
  <c r="AT114" i="5" a="1"/>
  <c r="AT114" i="5" s="1"/>
  <c r="AS114" i="5" a="1"/>
  <c r="AS114" i="5" s="1"/>
  <c r="AR114" i="5" a="1"/>
  <c r="AR114" i="5" s="1"/>
  <c r="AQ114" i="5" a="1"/>
  <c r="AQ114" i="5" s="1"/>
  <c r="AP114" i="5" a="1"/>
  <c r="AP114" i="5" s="1"/>
  <c r="AO114" i="5" a="1"/>
  <c r="AO114" i="5" s="1"/>
  <c r="AN114" i="5" a="1"/>
  <c r="AN114" i="5" s="1"/>
  <c r="AM114" i="5" a="1"/>
  <c r="AM114" i="5" s="1"/>
  <c r="AL114" i="5" a="1"/>
  <c r="AL114" i="5" s="1"/>
  <c r="AK114" i="5" a="1"/>
  <c r="AK114" i="5" s="1"/>
  <c r="AJ114" i="5" a="1"/>
  <c r="AJ114" i="5" s="1"/>
  <c r="AI114" i="5" a="1"/>
  <c r="AI114" i="5" s="1"/>
  <c r="AH114" i="5" a="1"/>
  <c r="AH114" i="5" s="1"/>
  <c r="AG114" i="5" a="1"/>
  <c r="AG114" i="5" s="1"/>
  <c r="AF114" i="5" a="1"/>
  <c r="AF114" i="5" s="1"/>
  <c r="AE114" i="5" a="1"/>
  <c r="AE114" i="5" s="1"/>
  <c r="AD114" i="5" a="1"/>
  <c r="AD114" i="5" s="1"/>
  <c r="AC114" i="5" a="1"/>
  <c r="AC114" i="5" s="1"/>
  <c r="AB114" i="5" a="1"/>
  <c r="AB114" i="5" s="1"/>
  <c r="AA114" i="5" a="1"/>
  <c r="AA114" i="5" s="1"/>
  <c r="Z114" i="5" a="1"/>
  <c r="Z114" i="5" s="1"/>
  <c r="Y114" i="5" a="1"/>
  <c r="Y114" i="5" s="1"/>
  <c r="X114" i="5" a="1"/>
  <c r="X114" i="5" s="1"/>
  <c r="W114" i="5" a="1"/>
  <c r="W114" i="5" s="1"/>
  <c r="V114" i="5" a="1"/>
  <c r="V114" i="5" s="1"/>
  <c r="U114" i="5" a="1"/>
  <c r="U114" i="5" s="1"/>
  <c r="T114" i="5" a="1"/>
  <c r="T114" i="5" s="1"/>
  <c r="S114" i="5" a="1"/>
  <c r="S114" i="5" s="1"/>
  <c r="R114" i="5" a="1"/>
  <c r="R114" i="5" s="1"/>
  <c r="Q114" i="5" a="1"/>
  <c r="Q114" i="5" s="1"/>
  <c r="P114" i="5" a="1"/>
  <c r="P114" i="5" s="1"/>
  <c r="O114" i="5" a="1"/>
  <c r="O114" i="5" s="1"/>
  <c r="N114" i="5" a="1"/>
  <c r="N114" i="5" s="1"/>
  <c r="M114" i="5" a="1"/>
  <c r="M114" i="5" s="1"/>
  <c r="L114" i="5" a="1"/>
  <c r="L114" i="5" s="1"/>
  <c r="K114" i="5" a="1"/>
  <c r="K114" i="5" s="1"/>
  <c r="J114" i="5" a="1"/>
  <c r="J114" i="5" s="1"/>
  <c r="I114" i="5" a="1"/>
  <c r="I114" i="5" s="1"/>
  <c r="H114" i="5" a="1"/>
  <c r="H114" i="5" s="1"/>
  <c r="G114" i="5" a="1"/>
  <c r="G114" i="5" s="1"/>
  <c r="F114" i="5" a="1"/>
  <c r="F114" i="5" s="1"/>
  <c r="E114" i="5" a="1"/>
  <c r="E114" i="5" s="1"/>
  <c r="D114" i="5" a="1"/>
  <c r="D114" i="5" s="1"/>
  <c r="C114" i="5" a="1"/>
  <c r="C114" i="5" s="1"/>
  <c r="AX113" i="5" a="1"/>
  <c r="AX113" i="5" s="1"/>
  <c r="AW113" i="5" a="1"/>
  <c r="AW113" i="5" s="1"/>
  <c r="AV113" i="5" a="1"/>
  <c r="AV113" i="5" s="1"/>
  <c r="AU113" i="5" a="1"/>
  <c r="AU113" i="5" s="1"/>
  <c r="AT113" i="5" a="1"/>
  <c r="AT113" i="5" s="1"/>
  <c r="AS113" i="5" a="1"/>
  <c r="AS113" i="5" s="1"/>
  <c r="AR113" i="5" a="1"/>
  <c r="AR113" i="5" s="1"/>
  <c r="AQ113" i="5" a="1"/>
  <c r="AQ113" i="5" s="1"/>
  <c r="AP113" i="5" a="1"/>
  <c r="AP113" i="5" s="1"/>
  <c r="AO113" i="5" a="1"/>
  <c r="AO113" i="5" s="1"/>
  <c r="AN113" i="5" a="1"/>
  <c r="AN113" i="5" s="1"/>
  <c r="AM113" i="5" a="1"/>
  <c r="AM113" i="5" s="1"/>
  <c r="AL113" i="5" a="1"/>
  <c r="AL113" i="5" s="1"/>
  <c r="AK113" i="5" a="1"/>
  <c r="AK113" i="5" s="1"/>
  <c r="AJ113" i="5" a="1"/>
  <c r="AJ113" i="5" s="1"/>
  <c r="AI113" i="5" a="1"/>
  <c r="AI113" i="5" s="1"/>
  <c r="AH113" i="5" a="1"/>
  <c r="AH113" i="5" s="1"/>
  <c r="AG113" i="5" a="1"/>
  <c r="AG113" i="5" s="1"/>
  <c r="AF113" i="5" a="1"/>
  <c r="AF113" i="5" s="1"/>
  <c r="AE113" i="5" a="1"/>
  <c r="AE113" i="5" s="1"/>
  <c r="AD113" i="5" a="1"/>
  <c r="AD113" i="5" s="1"/>
  <c r="AC113" i="5" a="1"/>
  <c r="AC113" i="5" s="1"/>
  <c r="AB113" i="5" a="1"/>
  <c r="AB113" i="5" s="1"/>
  <c r="AA113" i="5" a="1"/>
  <c r="AA113" i="5" s="1"/>
  <c r="Z113" i="5" a="1"/>
  <c r="Z113" i="5" s="1"/>
  <c r="Y113" i="5" a="1"/>
  <c r="Y113" i="5" s="1"/>
  <c r="X113" i="5" a="1"/>
  <c r="X113" i="5" s="1"/>
  <c r="W113" i="5" a="1"/>
  <c r="W113" i="5" s="1"/>
  <c r="V113" i="5" a="1"/>
  <c r="V113" i="5" s="1"/>
  <c r="U113" i="5" a="1"/>
  <c r="U113" i="5" s="1"/>
  <c r="T113" i="5" a="1"/>
  <c r="T113" i="5" s="1"/>
  <c r="S113" i="5" a="1"/>
  <c r="S113" i="5" s="1"/>
  <c r="R113" i="5" a="1"/>
  <c r="R113" i="5" s="1"/>
  <c r="Q113" i="5" a="1"/>
  <c r="Q113" i="5" s="1"/>
  <c r="P113" i="5" a="1"/>
  <c r="P113" i="5" s="1"/>
  <c r="O113" i="5" a="1"/>
  <c r="O113" i="5" s="1"/>
  <c r="N113" i="5" a="1"/>
  <c r="N113" i="5" s="1"/>
  <c r="M113" i="5" a="1"/>
  <c r="M113" i="5" s="1"/>
  <c r="L113" i="5" a="1"/>
  <c r="L113" i="5" s="1"/>
  <c r="K113" i="5" a="1"/>
  <c r="K113" i="5" s="1"/>
  <c r="J113" i="5" a="1"/>
  <c r="J113" i="5" s="1"/>
  <c r="I113" i="5" a="1"/>
  <c r="I113" i="5" s="1"/>
  <c r="H113" i="5" a="1"/>
  <c r="H113" i="5" s="1"/>
  <c r="G113" i="5" a="1"/>
  <c r="G113" i="5" s="1"/>
  <c r="F113" i="5" a="1"/>
  <c r="F113" i="5" s="1"/>
  <c r="E113" i="5" a="1"/>
  <c r="E113" i="5" s="1"/>
  <c r="D113" i="5" a="1"/>
  <c r="D113" i="5" s="1"/>
  <c r="C113" i="5" a="1"/>
  <c r="C113" i="5" s="1"/>
  <c r="AX112" i="5" a="1"/>
  <c r="AX112" i="5" s="1"/>
  <c r="AW112" i="5" a="1"/>
  <c r="AW112" i="5" s="1"/>
  <c r="AV112" i="5" a="1"/>
  <c r="AV112" i="5" s="1"/>
  <c r="AU112" i="5" a="1"/>
  <c r="AU112" i="5" s="1"/>
  <c r="AT112" i="5" a="1"/>
  <c r="AT112" i="5" s="1"/>
  <c r="AS112" i="5" a="1"/>
  <c r="AS112" i="5" s="1"/>
  <c r="AR112" i="5" a="1"/>
  <c r="AR112" i="5" s="1"/>
  <c r="AQ112" i="5" a="1"/>
  <c r="AQ112" i="5" s="1"/>
  <c r="AP112" i="5" a="1"/>
  <c r="AP112" i="5" s="1"/>
  <c r="AO112" i="5" a="1"/>
  <c r="AO112" i="5" s="1"/>
  <c r="AN112" i="5" a="1"/>
  <c r="AN112" i="5" s="1"/>
  <c r="AM112" i="5" a="1"/>
  <c r="AM112" i="5" s="1"/>
  <c r="AL112" i="5" a="1"/>
  <c r="AL112" i="5" s="1"/>
  <c r="AK112" i="5" a="1"/>
  <c r="AK112" i="5" s="1"/>
  <c r="AJ112" i="5" a="1"/>
  <c r="AJ112" i="5" s="1"/>
  <c r="AI112" i="5" a="1"/>
  <c r="AI112" i="5" s="1"/>
  <c r="AH112" i="5" a="1"/>
  <c r="AH112" i="5" s="1"/>
  <c r="AG112" i="5" a="1"/>
  <c r="AG112" i="5" s="1"/>
  <c r="AF112" i="5" a="1"/>
  <c r="AF112" i="5" s="1"/>
  <c r="AE112" i="5" a="1"/>
  <c r="AE112" i="5" s="1"/>
  <c r="AD112" i="5" a="1"/>
  <c r="AD112" i="5" s="1"/>
  <c r="AC112" i="5" a="1"/>
  <c r="AC112" i="5" s="1"/>
  <c r="AB112" i="5" a="1"/>
  <c r="AB112" i="5" s="1"/>
  <c r="AA112" i="5" a="1"/>
  <c r="AA112" i="5" s="1"/>
  <c r="Z112" i="5" a="1"/>
  <c r="Z112" i="5" s="1"/>
  <c r="Y112" i="5" a="1"/>
  <c r="Y112" i="5" s="1"/>
  <c r="X112" i="5" a="1"/>
  <c r="X112" i="5" s="1"/>
  <c r="W112" i="5" a="1"/>
  <c r="W112" i="5" s="1"/>
  <c r="V112" i="5" a="1"/>
  <c r="V112" i="5" s="1"/>
  <c r="U112" i="5" a="1"/>
  <c r="U112" i="5" s="1"/>
  <c r="T112" i="5" a="1"/>
  <c r="T112" i="5" s="1"/>
  <c r="S112" i="5" a="1"/>
  <c r="S112" i="5" s="1"/>
  <c r="R112" i="5" a="1"/>
  <c r="R112" i="5" s="1"/>
  <c r="Q112" i="5" a="1"/>
  <c r="Q112" i="5" s="1"/>
  <c r="P112" i="5" a="1"/>
  <c r="P112" i="5" s="1"/>
  <c r="O112" i="5" a="1"/>
  <c r="O112" i="5" s="1"/>
  <c r="N112" i="5" a="1"/>
  <c r="N112" i="5" s="1"/>
  <c r="M112" i="5" a="1"/>
  <c r="M112" i="5" s="1"/>
  <c r="L112" i="5" a="1"/>
  <c r="L112" i="5" s="1"/>
  <c r="K112" i="5" a="1"/>
  <c r="K112" i="5" s="1"/>
  <c r="J112" i="5" a="1"/>
  <c r="J112" i="5" s="1"/>
  <c r="I112" i="5" a="1"/>
  <c r="I112" i="5" s="1"/>
  <c r="H112" i="5" a="1"/>
  <c r="H112" i="5" s="1"/>
  <c r="G112" i="5" a="1"/>
  <c r="G112" i="5" s="1"/>
  <c r="F112" i="5" a="1"/>
  <c r="F112" i="5" s="1"/>
  <c r="E112" i="5" a="1"/>
  <c r="E112" i="5" s="1"/>
  <c r="D112" i="5" a="1"/>
  <c r="D112" i="5" s="1"/>
  <c r="C112" i="5" a="1"/>
  <c r="C112" i="5" s="1"/>
  <c r="AX111" i="5" a="1"/>
  <c r="AX111" i="5" s="1"/>
  <c r="AW111" i="5" a="1"/>
  <c r="AW111" i="5" s="1"/>
  <c r="AV111" i="5" a="1"/>
  <c r="AV111" i="5" s="1"/>
  <c r="AU111" i="5" a="1"/>
  <c r="AU111" i="5" s="1"/>
  <c r="AT111" i="5" a="1"/>
  <c r="AT111" i="5" s="1"/>
  <c r="AS111" i="5" a="1"/>
  <c r="AS111" i="5" s="1"/>
  <c r="AR111" i="5" a="1"/>
  <c r="AR111" i="5" s="1"/>
  <c r="AQ111" i="5" a="1"/>
  <c r="AQ111" i="5" s="1"/>
  <c r="AP111" i="5" a="1"/>
  <c r="AP111" i="5" s="1"/>
  <c r="AO111" i="5" a="1"/>
  <c r="AO111" i="5" s="1"/>
  <c r="AN111" i="5" a="1"/>
  <c r="AN111" i="5" s="1"/>
  <c r="AM111" i="5" a="1"/>
  <c r="AM111" i="5" s="1"/>
  <c r="AL111" i="5" a="1"/>
  <c r="AL111" i="5" s="1"/>
  <c r="AK111" i="5" a="1"/>
  <c r="AK111" i="5" s="1"/>
  <c r="AJ111" i="5" a="1"/>
  <c r="AJ111" i="5" s="1"/>
  <c r="AI111" i="5" a="1"/>
  <c r="AI111" i="5" s="1"/>
  <c r="AH111" i="5" a="1"/>
  <c r="AH111" i="5" s="1"/>
  <c r="AG111" i="5" a="1"/>
  <c r="AG111" i="5" s="1"/>
  <c r="AF111" i="5" a="1"/>
  <c r="AF111" i="5" s="1"/>
  <c r="AE111" i="5" a="1"/>
  <c r="AE111" i="5" s="1"/>
  <c r="AD111" i="5" a="1"/>
  <c r="AD111" i="5" s="1"/>
  <c r="AC111" i="5" a="1"/>
  <c r="AC111" i="5" s="1"/>
  <c r="AB111" i="5" a="1"/>
  <c r="AB111" i="5" s="1"/>
  <c r="AA111" i="5" a="1"/>
  <c r="AA111" i="5" s="1"/>
  <c r="Z111" i="5" a="1"/>
  <c r="Z111" i="5" s="1"/>
  <c r="Y111" i="5" a="1"/>
  <c r="Y111" i="5" s="1"/>
  <c r="X111" i="5" a="1"/>
  <c r="X111" i="5" s="1"/>
  <c r="W111" i="5" a="1"/>
  <c r="W111" i="5" s="1"/>
  <c r="V111" i="5" a="1"/>
  <c r="V111" i="5" s="1"/>
  <c r="U111" i="5" a="1"/>
  <c r="U111" i="5" s="1"/>
  <c r="T111" i="5" a="1"/>
  <c r="T111" i="5" s="1"/>
  <c r="S111" i="5" a="1"/>
  <c r="S111" i="5" s="1"/>
  <c r="R111" i="5" a="1"/>
  <c r="R111" i="5" s="1"/>
  <c r="Q111" i="5" a="1"/>
  <c r="Q111" i="5" s="1"/>
  <c r="P111" i="5" a="1"/>
  <c r="P111" i="5" s="1"/>
  <c r="O111" i="5" a="1"/>
  <c r="O111" i="5" s="1"/>
  <c r="N111" i="5" a="1"/>
  <c r="N111" i="5" s="1"/>
  <c r="M111" i="5" a="1"/>
  <c r="M111" i="5" s="1"/>
  <c r="L111" i="5" a="1"/>
  <c r="L111" i="5" s="1"/>
  <c r="K111" i="5" a="1"/>
  <c r="K111" i="5" s="1"/>
  <c r="J111" i="5" a="1"/>
  <c r="J111" i="5" s="1"/>
  <c r="I111" i="5" a="1"/>
  <c r="I111" i="5" s="1"/>
  <c r="H111" i="5" a="1"/>
  <c r="H111" i="5" s="1"/>
  <c r="G111" i="5" a="1"/>
  <c r="G111" i="5" s="1"/>
  <c r="F111" i="5" a="1"/>
  <c r="F111" i="5" s="1"/>
  <c r="E111" i="5" a="1"/>
  <c r="E111" i="5" s="1"/>
  <c r="D111" i="5" a="1"/>
  <c r="D111" i="5" s="1"/>
  <c r="C111" i="5" a="1"/>
  <c r="C111" i="5" s="1"/>
  <c r="AX110" i="5" a="1"/>
  <c r="AX110" i="5" s="1"/>
  <c r="AW110" i="5" a="1"/>
  <c r="AW110" i="5" s="1"/>
  <c r="AV110" i="5" a="1"/>
  <c r="AV110" i="5" s="1"/>
  <c r="AU110" i="5" a="1"/>
  <c r="AU110" i="5" s="1"/>
  <c r="AT110" i="5" a="1"/>
  <c r="AT110" i="5" s="1"/>
  <c r="AS110" i="5" a="1"/>
  <c r="AS110" i="5" s="1"/>
  <c r="AR110" i="5" a="1"/>
  <c r="AR110" i="5" s="1"/>
  <c r="AQ110" i="5" a="1"/>
  <c r="AQ110" i="5" s="1"/>
  <c r="AP110" i="5" a="1"/>
  <c r="AP110" i="5" s="1"/>
  <c r="AO110" i="5" a="1"/>
  <c r="AO110" i="5" s="1"/>
  <c r="AN110" i="5" a="1"/>
  <c r="AN110" i="5" s="1"/>
  <c r="AM110" i="5" a="1"/>
  <c r="AM110" i="5" s="1"/>
  <c r="AL110" i="5" a="1"/>
  <c r="AL110" i="5" s="1"/>
  <c r="AK110" i="5" a="1"/>
  <c r="AK110" i="5" s="1"/>
  <c r="AJ110" i="5" a="1"/>
  <c r="AJ110" i="5" s="1"/>
  <c r="AI110" i="5" a="1"/>
  <c r="AI110" i="5" s="1"/>
  <c r="AH110" i="5" a="1"/>
  <c r="AH110" i="5" s="1"/>
  <c r="AG110" i="5" a="1"/>
  <c r="AG110" i="5" s="1"/>
  <c r="AF110" i="5" a="1"/>
  <c r="AF110" i="5" s="1"/>
  <c r="AE110" i="5" a="1"/>
  <c r="AE110" i="5" s="1"/>
  <c r="AD110" i="5" a="1"/>
  <c r="AD110" i="5" s="1"/>
  <c r="AC110" i="5" a="1"/>
  <c r="AC110" i="5" s="1"/>
  <c r="AB110" i="5" a="1"/>
  <c r="AB110" i="5" s="1"/>
  <c r="AA110" i="5" a="1"/>
  <c r="AA110" i="5" s="1"/>
  <c r="Z110" i="5" a="1"/>
  <c r="Z110" i="5" s="1"/>
  <c r="Y110" i="5" a="1"/>
  <c r="Y110" i="5" s="1"/>
  <c r="X110" i="5" a="1"/>
  <c r="X110" i="5" s="1"/>
  <c r="W110" i="5" a="1"/>
  <c r="W110" i="5" s="1"/>
  <c r="V110" i="5" a="1"/>
  <c r="V110" i="5" s="1"/>
  <c r="U110" i="5" a="1"/>
  <c r="U110" i="5" s="1"/>
  <c r="T110" i="5" a="1"/>
  <c r="T110" i="5" s="1"/>
  <c r="S110" i="5" a="1"/>
  <c r="S110" i="5" s="1"/>
  <c r="R110" i="5" a="1"/>
  <c r="R110" i="5" s="1"/>
  <c r="Q110" i="5" a="1"/>
  <c r="Q110" i="5" s="1"/>
  <c r="P110" i="5" a="1"/>
  <c r="P110" i="5" s="1"/>
  <c r="O110" i="5" a="1"/>
  <c r="O110" i="5" s="1"/>
  <c r="N110" i="5" a="1"/>
  <c r="N110" i="5" s="1"/>
  <c r="M110" i="5" a="1"/>
  <c r="M110" i="5" s="1"/>
  <c r="L110" i="5" a="1"/>
  <c r="L110" i="5" s="1"/>
  <c r="K110" i="5" a="1"/>
  <c r="K110" i="5" s="1"/>
  <c r="J110" i="5" a="1"/>
  <c r="J110" i="5" s="1"/>
  <c r="I110" i="5" a="1"/>
  <c r="I110" i="5" s="1"/>
  <c r="H110" i="5" a="1"/>
  <c r="H110" i="5" s="1"/>
  <c r="G110" i="5" a="1"/>
  <c r="G110" i="5" s="1"/>
  <c r="F110" i="5" a="1"/>
  <c r="F110" i="5" s="1"/>
  <c r="E110" i="5" a="1"/>
  <c r="E110" i="5" s="1"/>
  <c r="D110" i="5" a="1"/>
  <c r="D110" i="5" s="1"/>
  <c r="C110" i="5" a="1"/>
  <c r="C110" i="5" s="1"/>
  <c r="AX109" i="5" a="1"/>
  <c r="AX109" i="5" s="1"/>
  <c r="AW109" i="5" a="1"/>
  <c r="AW109" i="5" s="1"/>
  <c r="AV109" i="5" a="1"/>
  <c r="AV109" i="5" s="1"/>
  <c r="AU109" i="5" a="1"/>
  <c r="AU109" i="5" s="1"/>
  <c r="AT109" i="5" a="1"/>
  <c r="AT109" i="5" s="1"/>
  <c r="AS109" i="5" a="1"/>
  <c r="AS109" i="5" s="1"/>
  <c r="AR109" i="5" a="1"/>
  <c r="AR109" i="5" s="1"/>
  <c r="AQ109" i="5" a="1"/>
  <c r="AQ109" i="5" s="1"/>
  <c r="AP109" i="5" a="1"/>
  <c r="AP109" i="5" s="1"/>
  <c r="AO109" i="5" a="1"/>
  <c r="AO109" i="5" s="1"/>
  <c r="AN109" i="5" a="1"/>
  <c r="AN109" i="5" s="1"/>
  <c r="AM109" i="5" a="1"/>
  <c r="AM109" i="5" s="1"/>
  <c r="AL109" i="5" a="1"/>
  <c r="AL109" i="5" s="1"/>
  <c r="AK109" i="5" a="1"/>
  <c r="AK109" i="5" s="1"/>
  <c r="AJ109" i="5" a="1"/>
  <c r="AJ109" i="5" s="1"/>
  <c r="AI109" i="5" a="1"/>
  <c r="AI109" i="5" s="1"/>
  <c r="AH109" i="5" a="1"/>
  <c r="AH109" i="5" s="1"/>
  <c r="AG109" i="5" a="1"/>
  <c r="AG109" i="5" s="1"/>
  <c r="AF109" i="5" a="1"/>
  <c r="AF109" i="5" s="1"/>
  <c r="AE109" i="5" a="1"/>
  <c r="AE109" i="5" s="1"/>
  <c r="AD109" i="5" a="1"/>
  <c r="AD109" i="5" s="1"/>
  <c r="AC109" i="5" a="1"/>
  <c r="AC109" i="5" s="1"/>
  <c r="AB109" i="5" a="1"/>
  <c r="AB109" i="5" s="1"/>
  <c r="AA109" i="5" a="1"/>
  <c r="AA109" i="5" s="1"/>
  <c r="Z109" i="5" a="1"/>
  <c r="Z109" i="5" s="1"/>
  <c r="Y109" i="5" a="1"/>
  <c r="Y109" i="5" s="1"/>
  <c r="X109" i="5" a="1"/>
  <c r="X109" i="5" s="1"/>
  <c r="W109" i="5" a="1"/>
  <c r="W109" i="5" s="1"/>
  <c r="V109" i="5" a="1"/>
  <c r="V109" i="5" s="1"/>
  <c r="U109" i="5" a="1"/>
  <c r="U109" i="5" s="1"/>
  <c r="T109" i="5" a="1"/>
  <c r="T109" i="5" s="1"/>
  <c r="S109" i="5" a="1"/>
  <c r="S109" i="5" s="1"/>
  <c r="R109" i="5" a="1"/>
  <c r="R109" i="5" s="1"/>
  <c r="Q109" i="5" a="1"/>
  <c r="Q109" i="5" s="1"/>
  <c r="P109" i="5" a="1"/>
  <c r="P109" i="5" s="1"/>
  <c r="O109" i="5" a="1"/>
  <c r="O109" i="5" s="1"/>
  <c r="N109" i="5" a="1"/>
  <c r="N109" i="5" s="1"/>
  <c r="M109" i="5" a="1"/>
  <c r="M109" i="5" s="1"/>
  <c r="L109" i="5" a="1"/>
  <c r="L109" i="5" s="1"/>
  <c r="K109" i="5" a="1"/>
  <c r="K109" i="5" s="1"/>
  <c r="J109" i="5" a="1"/>
  <c r="J109" i="5" s="1"/>
  <c r="I109" i="5" a="1"/>
  <c r="I109" i="5" s="1"/>
  <c r="H109" i="5" a="1"/>
  <c r="H109" i="5" s="1"/>
  <c r="G109" i="5" a="1"/>
  <c r="G109" i="5" s="1"/>
  <c r="F109" i="5" a="1"/>
  <c r="F109" i="5" s="1"/>
  <c r="E109" i="5" a="1"/>
  <c r="E109" i="5" s="1"/>
  <c r="D109" i="5" a="1"/>
  <c r="D109" i="5" s="1"/>
  <c r="C109" i="5" a="1"/>
  <c r="C109" i="5" s="1"/>
  <c r="AX108" i="5" a="1"/>
  <c r="AX108" i="5" s="1"/>
  <c r="AW108" i="5" a="1"/>
  <c r="AW108" i="5" s="1"/>
  <c r="AV108" i="5" a="1"/>
  <c r="AV108" i="5" s="1"/>
  <c r="AU108" i="5" a="1"/>
  <c r="AU108" i="5" s="1"/>
  <c r="AT108" i="5" a="1"/>
  <c r="AT108" i="5" s="1"/>
  <c r="AS108" i="5" a="1"/>
  <c r="AS108" i="5" s="1"/>
  <c r="AR108" i="5" a="1"/>
  <c r="AR108" i="5" s="1"/>
  <c r="AQ108" i="5" a="1"/>
  <c r="AQ108" i="5" s="1"/>
  <c r="AP108" i="5" a="1"/>
  <c r="AP108" i="5" s="1"/>
  <c r="AO108" i="5" a="1"/>
  <c r="AO108" i="5" s="1"/>
  <c r="AN108" i="5" a="1"/>
  <c r="AN108" i="5" s="1"/>
  <c r="AM108" i="5" a="1"/>
  <c r="AM108" i="5" s="1"/>
  <c r="AL108" i="5" a="1"/>
  <c r="AL108" i="5" s="1"/>
  <c r="AK108" i="5" a="1"/>
  <c r="AK108" i="5" s="1"/>
  <c r="AJ108" i="5" a="1"/>
  <c r="AJ108" i="5" s="1"/>
  <c r="AI108" i="5" a="1"/>
  <c r="AI108" i="5" s="1"/>
  <c r="AH108" i="5" a="1"/>
  <c r="AH108" i="5" s="1"/>
  <c r="AG108" i="5" a="1"/>
  <c r="AG108" i="5" s="1"/>
  <c r="AF108" i="5" a="1"/>
  <c r="AF108" i="5" s="1"/>
  <c r="AE108" i="5" a="1"/>
  <c r="AE108" i="5" s="1"/>
  <c r="AD108" i="5" a="1"/>
  <c r="AD108" i="5" s="1"/>
  <c r="AC108" i="5" a="1"/>
  <c r="AC108" i="5" s="1"/>
  <c r="AB108" i="5" a="1"/>
  <c r="AB108" i="5" s="1"/>
  <c r="AA108" i="5" a="1"/>
  <c r="AA108" i="5" s="1"/>
  <c r="Z108" i="5" a="1"/>
  <c r="Z108" i="5" s="1"/>
  <c r="Y108" i="5" a="1"/>
  <c r="Y108" i="5" s="1"/>
  <c r="X108" i="5" a="1"/>
  <c r="X108" i="5" s="1"/>
  <c r="W108" i="5" a="1"/>
  <c r="W108" i="5" s="1"/>
  <c r="V108" i="5" a="1"/>
  <c r="V108" i="5" s="1"/>
  <c r="U108" i="5" a="1"/>
  <c r="U108" i="5" s="1"/>
  <c r="T108" i="5" a="1"/>
  <c r="T108" i="5" s="1"/>
  <c r="S108" i="5" a="1"/>
  <c r="S108" i="5" s="1"/>
  <c r="R108" i="5" a="1"/>
  <c r="R108" i="5" s="1"/>
  <c r="Q108" i="5" a="1"/>
  <c r="Q108" i="5" s="1"/>
  <c r="P108" i="5" a="1"/>
  <c r="P108" i="5" s="1"/>
  <c r="O108" i="5" a="1"/>
  <c r="O108" i="5" s="1"/>
  <c r="N108" i="5" a="1"/>
  <c r="N108" i="5" s="1"/>
  <c r="M108" i="5" a="1"/>
  <c r="M108" i="5" s="1"/>
  <c r="L108" i="5" a="1"/>
  <c r="L108" i="5" s="1"/>
  <c r="K108" i="5" a="1"/>
  <c r="K108" i="5" s="1"/>
  <c r="J108" i="5" a="1"/>
  <c r="J108" i="5" s="1"/>
  <c r="I108" i="5" a="1"/>
  <c r="I108" i="5" s="1"/>
  <c r="H108" i="5" a="1"/>
  <c r="H108" i="5" s="1"/>
  <c r="G108" i="5" a="1"/>
  <c r="G108" i="5" s="1"/>
  <c r="F108" i="5" a="1"/>
  <c r="F108" i="5" s="1"/>
  <c r="E108" i="5" a="1"/>
  <c r="E108" i="5" s="1"/>
  <c r="D108" i="5" a="1"/>
  <c r="D108" i="5" s="1"/>
  <c r="C108" i="5" a="1"/>
  <c r="C108" i="5" s="1"/>
  <c r="AX107" i="5" a="1"/>
  <c r="AX107" i="5" s="1"/>
  <c r="AW107" i="5" a="1"/>
  <c r="AW107" i="5" s="1"/>
  <c r="AV107" i="5" a="1"/>
  <c r="AV107" i="5" s="1"/>
  <c r="AU107" i="5" a="1"/>
  <c r="AU107" i="5" s="1"/>
  <c r="AT107" i="5" a="1"/>
  <c r="AT107" i="5" s="1"/>
  <c r="AS107" i="5" a="1"/>
  <c r="AS107" i="5" s="1"/>
  <c r="AR107" i="5" a="1"/>
  <c r="AR107" i="5" s="1"/>
  <c r="AQ107" i="5" a="1"/>
  <c r="AQ107" i="5" s="1"/>
  <c r="AP107" i="5" a="1"/>
  <c r="AP107" i="5" s="1"/>
  <c r="AO107" i="5" a="1"/>
  <c r="AO107" i="5" s="1"/>
  <c r="AN107" i="5" a="1"/>
  <c r="AN107" i="5" s="1"/>
  <c r="AM107" i="5" a="1"/>
  <c r="AM107" i="5" s="1"/>
  <c r="AL107" i="5" a="1"/>
  <c r="AL107" i="5" s="1"/>
  <c r="AK107" i="5" a="1"/>
  <c r="AK107" i="5" s="1"/>
  <c r="AJ107" i="5" a="1"/>
  <c r="AJ107" i="5" s="1"/>
  <c r="AI107" i="5" a="1"/>
  <c r="AI107" i="5" s="1"/>
  <c r="AH107" i="5" a="1"/>
  <c r="AH107" i="5" s="1"/>
  <c r="AG107" i="5" a="1"/>
  <c r="AG107" i="5" s="1"/>
  <c r="AF107" i="5" a="1"/>
  <c r="AF107" i="5" s="1"/>
  <c r="AE107" i="5" a="1"/>
  <c r="AE107" i="5" s="1"/>
  <c r="AD107" i="5" a="1"/>
  <c r="AD107" i="5" s="1"/>
  <c r="AC107" i="5" a="1"/>
  <c r="AC107" i="5" s="1"/>
  <c r="AB107" i="5" a="1"/>
  <c r="AB107" i="5" s="1"/>
  <c r="AA107" i="5" a="1"/>
  <c r="AA107" i="5" s="1"/>
  <c r="Z107" i="5" a="1"/>
  <c r="Z107" i="5" s="1"/>
  <c r="Y107" i="5" a="1"/>
  <c r="Y107" i="5" s="1"/>
  <c r="X107" i="5" a="1"/>
  <c r="X107" i="5" s="1"/>
  <c r="W107" i="5" a="1"/>
  <c r="W107" i="5" s="1"/>
  <c r="V107" i="5" a="1"/>
  <c r="V107" i="5" s="1"/>
  <c r="U107" i="5" a="1"/>
  <c r="U107" i="5" s="1"/>
  <c r="T107" i="5" a="1"/>
  <c r="T107" i="5" s="1"/>
  <c r="S107" i="5" a="1"/>
  <c r="S107" i="5" s="1"/>
  <c r="R107" i="5" a="1"/>
  <c r="R107" i="5" s="1"/>
  <c r="Q107" i="5" a="1"/>
  <c r="Q107" i="5" s="1"/>
  <c r="P107" i="5" a="1"/>
  <c r="P107" i="5" s="1"/>
  <c r="O107" i="5" a="1"/>
  <c r="O107" i="5" s="1"/>
  <c r="N107" i="5" a="1"/>
  <c r="N107" i="5" s="1"/>
  <c r="M107" i="5" a="1"/>
  <c r="M107" i="5" s="1"/>
  <c r="L107" i="5" a="1"/>
  <c r="L107" i="5" s="1"/>
  <c r="K107" i="5" a="1"/>
  <c r="K107" i="5" s="1"/>
  <c r="J107" i="5" a="1"/>
  <c r="J107" i="5" s="1"/>
  <c r="I107" i="5" a="1"/>
  <c r="I107" i="5" s="1"/>
  <c r="H107" i="5" a="1"/>
  <c r="H107" i="5" s="1"/>
  <c r="G107" i="5" a="1"/>
  <c r="G107" i="5" s="1"/>
  <c r="F107" i="5" a="1"/>
  <c r="F107" i="5" s="1"/>
  <c r="E107" i="5" a="1"/>
  <c r="E107" i="5" s="1"/>
  <c r="D107" i="5" a="1"/>
  <c r="D107" i="5" s="1"/>
  <c r="C107" i="5" a="1"/>
  <c r="C107" i="5" s="1"/>
  <c r="AX106" i="5" a="1"/>
  <c r="AX106" i="5" s="1"/>
  <c r="AW106" i="5" a="1"/>
  <c r="AW106" i="5" s="1"/>
  <c r="AV106" i="5" a="1"/>
  <c r="AV106" i="5" s="1"/>
  <c r="AU106" i="5" a="1"/>
  <c r="AU106" i="5" s="1"/>
  <c r="AT106" i="5" a="1"/>
  <c r="AT106" i="5" s="1"/>
  <c r="AS106" i="5" a="1"/>
  <c r="AS106" i="5" s="1"/>
  <c r="AR106" i="5" a="1"/>
  <c r="AR106" i="5" s="1"/>
  <c r="AQ106" i="5" a="1"/>
  <c r="AQ106" i="5" s="1"/>
  <c r="AP106" i="5" a="1"/>
  <c r="AP106" i="5" s="1"/>
  <c r="AO106" i="5" a="1"/>
  <c r="AO106" i="5" s="1"/>
  <c r="AN106" i="5" a="1"/>
  <c r="AN106" i="5" s="1"/>
  <c r="AM106" i="5" a="1"/>
  <c r="AM106" i="5" s="1"/>
  <c r="AL106" i="5" a="1"/>
  <c r="AL106" i="5" s="1"/>
  <c r="AK106" i="5" a="1"/>
  <c r="AK106" i="5" s="1"/>
  <c r="AJ106" i="5" a="1"/>
  <c r="AJ106" i="5" s="1"/>
  <c r="AI106" i="5" a="1"/>
  <c r="AI106" i="5" s="1"/>
  <c r="AH106" i="5" a="1"/>
  <c r="AH106" i="5" s="1"/>
  <c r="AG106" i="5" a="1"/>
  <c r="AG106" i="5" s="1"/>
  <c r="AF106" i="5" a="1"/>
  <c r="AF106" i="5" s="1"/>
  <c r="AE106" i="5" a="1"/>
  <c r="AE106" i="5" s="1"/>
  <c r="AD106" i="5" a="1"/>
  <c r="AD106" i="5" s="1"/>
  <c r="AC106" i="5" a="1"/>
  <c r="AC106" i="5" s="1"/>
  <c r="AB106" i="5" a="1"/>
  <c r="AB106" i="5" s="1"/>
  <c r="AA106" i="5" a="1"/>
  <c r="AA106" i="5" s="1"/>
  <c r="Z106" i="5" a="1"/>
  <c r="Z106" i="5" s="1"/>
  <c r="Y106" i="5" a="1"/>
  <c r="Y106" i="5" s="1"/>
  <c r="X106" i="5" a="1"/>
  <c r="X106" i="5" s="1"/>
  <c r="W106" i="5" a="1"/>
  <c r="W106" i="5" s="1"/>
  <c r="V106" i="5" a="1"/>
  <c r="V106" i="5" s="1"/>
  <c r="U106" i="5" a="1"/>
  <c r="U106" i="5" s="1"/>
  <c r="T106" i="5" a="1"/>
  <c r="T106" i="5" s="1"/>
  <c r="S106" i="5" a="1"/>
  <c r="S106" i="5" s="1"/>
  <c r="R106" i="5" a="1"/>
  <c r="R106" i="5" s="1"/>
  <c r="Q106" i="5" a="1"/>
  <c r="Q106" i="5" s="1"/>
  <c r="P106" i="5" a="1"/>
  <c r="P106" i="5" s="1"/>
  <c r="O106" i="5" a="1"/>
  <c r="O106" i="5" s="1"/>
  <c r="N106" i="5" a="1"/>
  <c r="N106" i="5" s="1"/>
  <c r="M106" i="5" a="1"/>
  <c r="M106" i="5" s="1"/>
  <c r="L106" i="5" a="1"/>
  <c r="L106" i="5" s="1"/>
  <c r="K106" i="5" a="1"/>
  <c r="K106" i="5" s="1"/>
  <c r="J106" i="5" a="1"/>
  <c r="J106" i="5" s="1"/>
  <c r="I106" i="5" a="1"/>
  <c r="I106" i="5" s="1"/>
  <c r="H106" i="5" a="1"/>
  <c r="H106" i="5" s="1"/>
  <c r="G106" i="5" a="1"/>
  <c r="G106" i="5" s="1"/>
  <c r="F106" i="5" a="1"/>
  <c r="F106" i="5" s="1"/>
  <c r="E106" i="5" a="1"/>
  <c r="E106" i="5" s="1"/>
  <c r="D106" i="5" a="1"/>
  <c r="D106" i="5" s="1"/>
  <c r="C106" i="5" a="1"/>
  <c r="C106" i="5" s="1"/>
  <c r="AX105" i="5" a="1"/>
  <c r="AX105" i="5" s="1"/>
  <c r="AW105" i="5" a="1"/>
  <c r="AW105" i="5" s="1"/>
  <c r="AV105" i="5" a="1"/>
  <c r="AV105" i="5" s="1"/>
  <c r="AU105" i="5" a="1"/>
  <c r="AU105" i="5" s="1"/>
  <c r="AT105" i="5" a="1"/>
  <c r="AT105" i="5" s="1"/>
  <c r="AS105" i="5" a="1"/>
  <c r="AS105" i="5" s="1"/>
  <c r="AR105" i="5" a="1"/>
  <c r="AR105" i="5" s="1"/>
  <c r="AQ105" i="5" a="1"/>
  <c r="AQ105" i="5" s="1"/>
  <c r="AP105" i="5" a="1"/>
  <c r="AP105" i="5" s="1"/>
  <c r="AO105" i="5" a="1"/>
  <c r="AO105" i="5" s="1"/>
  <c r="AN105" i="5" a="1"/>
  <c r="AN105" i="5" s="1"/>
  <c r="AM105" i="5" a="1"/>
  <c r="AM105" i="5" s="1"/>
  <c r="AL105" i="5" a="1"/>
  <c r="AL105" i="5" s="1"/>
  <c r="AK105" i="5" a="1"/>
  <c r="AK105" i="5" s="1"/>
  <c r="AJ105" i="5" a="1"/>
  <c r="AJ105" i="5" s="1"/>
  <c r="AI105" i="5" a="1"/>
  <c r="AI105" i="5" s="1"/>
  <c r="AH105" i="5" a="1"/>
  <c r="AH105" i="5" s="1"/>
  <c r="AG105" i="5" a="1"/>
  <c r="AG105" i="5" s="1"/>
  <c r="AF105" i="5" a="1"/>
  <c r="AF105" i="5" s="1"/>
  <c r="AE105" i="5" a="1"/>
  <c r="AE105" i="5" s="1"/>
  <c r="AD105" i="5" a="1"/>
  <c r="AD105" i="5" s="1"/>
  <c r="AC105" i="5" a="1"/>
  <c r="AC105" i="5" s="1"/>
  <c r="AB105" i="5" a="1"/>
  <c r="AB105" i="5" s="1"/>
  <c r="AA105" i="5" a="1"/>
  <c r="AA105" i="5" s="1"/>
  <c r="Z105" i="5" a="1"/>
  <c r="Z105" i="5" s="1"/>
  <c r="Y105" i="5" a="1"/>
  <c r="Y105" i="5" s="1"/>
  <c r="X105" i="5" a="1"/>
  <c r="X105" i="5" s="1"/>
  <c r="W105" i="5" a="1"/>
  <c r="W105" i="5" s="1"/>
  <c r="V105" i="5" a="1"/>
  <c r="V105" i="5" s="1"/>
  <c r="U105" i="5" a="1"/>
  <c r="U105" i="5" s="1"/>
  <c r="T105" i="5" a="1"/>
  <c r="T105" i="5" s="1"/>
  <c r="S105" i="5" a="1"/>
  <c r="S105" i="5" s="1"/>
  <c r="R105" i="5" a="1"/>
  <c r="R105" i="5" s="1"/>
  <c r="Q105" i="5" a="1"/>
  <c r="Q105" i="5" s="1"/>
  <c r="P105" i="5" a="1"/>
  <c r="P105" i="5" s="1"/>
  <c r="O105" i="5" a="1"/>
  <c r="O105" i="5" s="1"/>
  <c r="N105" i="5" a="1"/>
  <c r="N105" i="5" s="1"/>
  <c r="M105" i="5" a="1"/>
  <c r="M105" i="5" s="1"/>
  <c r="L105" i="5" a="1"/>
  <c r="L105" i="5" s="1"/>
  <c r="K105" i="5" a="1"/>
  <c r="K105" i="5" s="1"/>
  <c r="J105" i="5" a="1"/>
  <c r="J105" i="5" s="1"/>
  <c r="I105" i="5" a="1"/>
  <c r="I105" i="5" s="1"/>
  <c r="H105" i="5" a="1"/>
  <c r="H105" i="5" s="1"/>
  <c r="G105" i="5" a="1"/>
  <c r="G105" i="5" s="1"/>
  <c r="F105" i="5" a="1"/>
  <c r="F105" i="5" s="1"/>
  <c r="E105" i="5" a="1"/>
  <c r="E105" i="5" s="1"/>
  <c r="D105" i="5" a="1"/>
  <c r="D105" i="5" s="1"/>
  <c r="C105" i="5" a="1"/>
  <c r="C105" i="5" s="1"/>
  <c r="AX104" i="5" a="1"/>
  <c r="AX104" i="5" s="1"/>
  <c r="AW104" i="5" a="1"/>
  <c r="AW104" i="5" s="1"/>
  <c r="AV104" i="5" a="1"/>
  <c r="AV104" i="5" s="1"/>
  <c r="AU104" i="5" a="1"/>
  <c r="AU104" i="5" s="1"/>
  <c r="AT104" i="5" a="1"/>
  <c r="AT104" i="5" s="1"/>
  <c r="AS104" i="5" a="1"/>
  <c r="AS104" i="5" s="1"/>
  <c r="AR104" i="5" a="1"/>
  <c r="AR104" i="5" s="1"/>
  <c r="AQ104" i="5" a="1"/>
  <c r="AQ104" i="5" s="1"/>
  <c r="AP104" i="5" a="1"/>
  <c r="AP104" i="5" s="1"/>
  <c r="AO104" i="5" a="1"/>
  <c r="AO104" i="5" s="1"/>
  <c r="AN104" i="5" a="1"/>
  <c r="AN104" i="5" s="1"/>
  <c r="AM104" i="5" a="1"/>
  <c r="AM104" i="5" s="1"/>
  <c r="AL104" i="5" a="1"/>
  <c r="AL104" i="5" s="1"/>
  <c r="AK104" i="5" a="1"/>
  <c r="AK104" i="5" s="1"/>
  <c r="AJ104" i="5" a="1"/>
  <c r="AJ104" i="5" s="1"/>
  <c r="AI104" i="5" a="1"/>
  <c r="AI104" i="5" s="1"/>
  <c r="AH104" i="5" a="1"/>
  <c r="AH104" i="5" s="1"/>
  <c r="AG104" i="5" a="1"/>
  <c r="AG104" i="5" s="1"/>
  <c r="AF104" i="5" a="1"/>
  <c r="AF104" i="5" s="1"/>
  <c r="AE104" i="5" a="1"/>
  <c r="AE104" i="5" s="1"/>
  <c r="AD104" i="5" a="1"/>
  <c r="AD104" i="5" s="1"/>
  <c r="AC104" i="5" a="1"/>
  <c r="AC104" i="5" s="1"/>
  <c r="AB104" i="5" a="1"/>
  <c r="AB104" i="5" s="1"/>
  <c r="AA104" i="5" a="1"/>
  <c r="AA104" i="5" s="1"/>
  <c r="Z104" i="5" a="1"/>
  <c r="Z104" i="5" s="1"/>
  <c r="Y104" i="5" a="1"/>
  <c r="Y104" i="5" s="1"/>
  <c r="X104" i="5" a="1"/>
  <c r="X104" i="5" s="1"/>
  <c r="W104" i="5" a="1"/>
  <c r="W104" i="5" s="1"/>
  <c r="V104" i="5" a="1"/>
  <c r="V104" i="5" s="1"/>
  <c r="U104" i="5" a="1"/>
  <c r="U104" i="5" s="1"/>
  <c r="T104" i="5" a="1"/>
  <c r="T104" i="5" s="1"/>
  <c r="S104" i="5" a="1"/>
  <c r="S104" i="5" s="1"/>
  <c r="R104" i="5" a="1"/>
  <c r="R104" i="5" s="1"/>
  <c r="Q104" i="5" a="1"/>
  <c r="Q104" i="5" s="1"/>
  <c r="P104" i="5" a="1"/>
  <c r="P104" i="5" s="1"/>
  <c r="O104" i="5" a="1"/>
  <c r="O104" i="5" s="1"/>
  <c r="N104" i="5" a="1"/>
  <c r="N104" i="5" s="1"/>
  <c r="M104" i="5" a="1"/>
  <c r="M104" i="5" s="1"/>
  <c r="L104" i="5" a="1"/>
  <c r="L104" i="5" s="1"/>
  <c r="K104" i="5" a="1"/>
  <c r="K104" i="5" s="1"/>
  <c r="J104" i="5" a="1"/>
  <c r="J104" i="5" s="1"/>
  <c r="I104" i="5" a="1"/>
  <c r="I104" i="5" s="1"/>
  <c r="H104" i="5" a="1"/>
  <c r="H104" i="5" s="1"/>
  <c r="G104" i="5" a="1"/>
  <c r="G104" i="5" s="1"/>
  <c r="F104" i="5" a="1"/>
  <c r="F104" i="5" s="1"/>
  <c r="E104" i="5" a="1"/>
  <c r="E104" i="5" s="1"/>
  <c r="D104" i="5" a="1"/>
  <c r="D104" i="5" s="1"/>
  <c r="C104" i="5" a="1"/>
  <c r="C104" i="5" s="1"/>
  <c r="AX103" i="5" a="1"/>
  <c r="AX103" i="5" s="1"/>
  <c r="AW103" i="5" a="1"/>
  <c r="AW103" i="5" s="1"/>
  <c r="AV103" i="5" a="1"/>
  <c r="AV103" i="5" s="1"/>
  <c r="AU103" i="5" a="1"/>
  <c r="AU103" i="5" s="1"/>
  <c r="AT103" i="5" a="1"/>
  <c r="AT103" i="5" s="1"/>
  <c r="AS103" i="5" a="1"/>
  <c r="AS103" i="5" s="1"/>
  <c r="AR103" i="5" a="1"/>
  <c r="AR103" i="5" s="1"/>
  <c r="AQ103" i="5" a="1"/>
  <c r="AQ103" i="5" s="1"/>
  <c r="AP103" i="5" a="1"/>
  <c r="AP103" i="5" s="1"/>
  <c r="AO103" i="5" a="1"/>
  <c r="AO103" i="5" s="1"/>
  <c r="AN103" i="5" a="1"/>
  <c r="AN103" i="5" s="1"/>
  <c r="AM103" i="5" a="1"/>
  <c r="AM103" i="5" s="1"/>
  <c r="AL103" i="5" a="1"/>
  <c r="AL103" i="5" s="1"/>
  <c r="AK103" i="5" a="1"/>
  <c r="AK103" i="5" s="1"/>
  <c r="AJ103" i="5" a="1"/>
  <c r="AJ103" i="5" s="1"/>
  <c r="AI103" i="5" a="1"/>
  <c r="AI103" i="5" s="1"/>
  <c r="AH103" i="5" a="1"/>
  <c r="AH103" i="5" s="1"/>
  <c r="AG103" i="5" a="1"/>
  <c r="AG103" i="5" s="1"/>
  <c r="AF103" i="5" a="1"/>
  <c r="AF103" i="5" s="1"/>
  <c r="AE103" i="5" a="1"/>
  <c r="AE103" i="5" s="1"/>
  <c r="AD103" i="5" a="1"/>
  <c r="AD103" i="5" s="1"/>
  <c r="AC103" i="5" a="1"/>
  <c r="AC103" i="5" s="1"/>
  <c r="AB103" i="5" a="1"/>
  <c r="AB103" i="5" s="1"/>
  <c r="AA103" i="5" a="1"/>
  <c r="AA103" i="5" s="1"/>
  <c r="Z103" i="5" a="1"/>
  <c r="Z103" i="5" s="1"/>
  <c r="Y103" i="5" a="1"/>
  <c r="Y103" i="5" s="1"/>
  <c r="X103" i="5" a="1"/>
  <c r="X103" i="5" s="1"/>
  <c r="W103" i="5" a="1"/>
  <c r="W103" i="5" s="1"/>
  <c r="V103" i="5" a="1"/>
  <c r="V103" i="5" s="1"/>
  <c r="U103" i="5" a="1"/>
  <c r="U103" i="5" s="1"/>
  <c r="T103" i="5" a="1"/>
  <c r="T103" i="5" s="1"/>
  <c r="S103" i="5" a="1"/>
  <c r="S103" i="5" s="1"/>
  <c r="R103" i="5" a="1"/>
  <c r="R103" i="5" s="1"/>
  <c r="Q103" i="5" a="1"/>
  <c r="Q103" i="5" s="1"/>
  <c r="P103" i="5" a="1"/>
  <c r="P103" i="5" s="1"/>
  <c r="O103" i="5" a="1"/>
  <c r="O103" i="5" s="1"/>
  <c r="N103" i="5" a="1"/>
  <c r="N103" i="5" s="1"/>
  <c r="M103" i="5" a="1"/>
  <c r="M103" i="5" s="1"/>
  <c r="L103" i="5" a="1"/>
  <c r="L103" i="5" s="1"/>
  <c r="K103" i="5" a="1"/>
  <c r="K103" i="5" s="1"/>
  <c r="J103" i="5" a="1"/>
  <c r="J103" i="5" s="1"/>
  <c r="I103" i="5" a="1"/>
  <c r="I103" i="5" s="1"/>
  <c r="H103" i="5" a="1"/>
  <c r="H103" i="5" s="1"/>
  <c r="G103" i="5" a="1"/>
  <c r="G103" i="5" s="1"/>
  <c r="F103" i="5" a="1"/>
  <c r="F103" i="5" s="1"/>
  <c r="E103" i="5" a="1"/>
  <c r="E103" i="5" s="1"/>
  <c r="D103" i="5" a="1"/>
  <c r="D103" i="5" s="1"/>
  <c r="C103" i="5" a="1"/>
  <c r="C103" i="5" s="1"/>
  <c r="AX102" i="5" a="1"/>
  <c r="AX102" i="5" s="1"/>
  <c r="AW102" i="5" a="1"/>
  <c r="AW102" i="5" s="1"/>
  <c r="AV102" i="5" a="1"/>
  <c r="AV102" i="5" s="1"/>
  <c r="AU102" i="5" a="1"/>
  <c r="AU102" i="5" s="1"/>
  <c r="AT102" i="5" a="1"/>
  <c r="AT102" i="5" s="1"/>
  <c r="AS102" i="5" a="1"/>
  <c r="AS102" i="5" s="1"/>
  <c r="AR102" i="5" a="1"/>
  <c r="AR102" i="5" s="1"/>
  <c r="AQ102" i="5" a="1"/>
  <c r="AQ102" i="5" s="1"/>
  <c r="AP102" i="5" a="1"/>
  <c r="AP102" i="5" s="1"/>
  <c r="AO102" i="5" a="1"/>
  <c r="AO102" i="5" s="1"/>
  <c r="AN102" i="5" a="1"/>
  <c r="AN102" i="5" s="1"/>
  <c r="AM102" i="5" a="1"/>
  <c r="AM102" i="5" s="1"/>
  <c r="AL102" i="5" a="1"/>
  <c r="AL102" i="5" s="1"/>
  <c r="AK102" i="5" a="1"/>
  <c r="AK102" i="5" s="1"/>
  <c r="AJ102" i="5" a="1"/>
  <c r="AJ102" i="5" s="1"/>
  <c r="AI102" i="5" a="1"/>
  <c r="AI102" i="5" s="1"/>
  <c r="AH102" i="5" a="1"/>
  <c r="AH102" i="5" s="1"/>
  <c r="AG102" i="5" a="1"/>
  <c r="AG102" i="5" s="1"/>
  <c r="AF102" i="5" a="1"/>
  <c r="AF102" i="5" s="1"/>
  <c r="AE102" i="5" a="1"/>
  <c r="AE102" i="5" s="1"/>
  <c r="AD102" i="5" a="1"/>
  <c r="AD102" i="5" s="1"/>
  <c r="AC102" i="5" a="1"/>
  <c r="AC102" i="5" s="1"/>
  <c r="AB102" i="5" a="1"/>
  <c r="AB102" i="5" s="1"/>
  <c r="AA102" i="5" a="1"/>
  <c r="AA102" i="5" s="1"/>
  <c r="Z102" i="5" a="1"/>
  <c r="Z102" i="5" s="1"/>
  <c r="Y102" i="5" a="1"/>
  <c r="Y102" i="5" s="1"/>
  <c r="X102" i="5" a="1"/>
  <c r="X102" i="5" s="1"/>
  <c r="W102" i="5" a="1"/>
  <c r="W102" i="5" s="1"/>
  <c r="V102" i="5" a="1"/>
  <c r="V102" i="5" s="1"/>
  <c r="U102" i="5" a="1"/>
  <c r="U102" i="5" s="1"/>
  <c r="T102" i="5" a="1"/>
  <c r="T102" i="5" s="1"/>
  <c r="S102" i="5" a="1"/>
  <c r="S102" i="5" s="1"/>
  <c r="R102" i="5" a="1"/>
  <c r="R102" i="5" s="1"/>
  <c r="Q102" i="5" a="1"/>
  <c r="Q102" i="5" s="1"/>
  <c r="P102" i="5" a="1"/>
  <c r="P102" i="5" s="1"/>
  <c r="O102" i="5" a="1"/>
  <c r="O102" i="5" s="1"/>
  <c r="N102" i="5" a="1"/>
  <c r="N102" i="5" s="1"/>
  <c r="M102" i="5" a="1"/>
  <c r="M102" i="5" s="1"/>
  <c r="L102" i="5" a="1"/>
  <c r="L102" i="5" s="1"/>
  <c r="K102" i="5" a="1"/>
  <c r="K102" i="5" s="1"/>
  <c r="J102" i="5" a="1"/>
  <c r="J102" i="5" s="1"/>
  <c r="I102" i="5" a="1"/>
  <c r="I102" i="5" s="1"/>
  <c r="H102" i="5" a="1"/>
  <c r="H102" i="5" s="1"/>
  <c r="G102" i="5" a="1"/>
  <c r="G102" i="5" s="1"/>
  <c r="F102" i="5" a="1"/>
  <c r="F102" i="5" s="1"/>
  <c r="E102" i="5" a="1"/>
  <c r="E102" i="5" s="1"/>
  <c r="D102" i="5" a="1"/>
  <c r="D102" i="5" s="1"/>
  <c r="C102" i="5" a="1"/>
  <c r="C102" i="5" s="1"/>
  <c r="AX101" i="5" a="1"/>
  <c r="AX101" i="5" s="1"/>
  <c r="AW101" i="5" a="1"/>
  <c r="AW101" i="5" s="1"/>
  <c r="AV101" i="5" a="1"/>
  <c r="AV101" i="5" s="1"/>
  <c r="AU101" i="5" a="1"/>
  <c r="AU101" i="5" s="1"/>
  <c r="AT101" i="5" a="1"/>
  <c r="AT101" i="5" s="1"/>
  <c r="AS101" i="5" a="1"/>
  <c r="AS101" i="5" s="1"/>
  <c r="AR101" i="5" a="1"/>
  <c r="AR101" i="5" s="1"/>
  <c r="AQ101" i="5" a="1"/>
  <c r="AQ101" i="5" s="1"/>
  <c r="AP101" i="5" a="1"/>
  <c r="AP101" i="5" s="1"/>
  <c r="AO101" i="5" a="1"/>
  <c r="AO101" i="5" s="1"/>
  <c r="AN101" i="5" a="1"/>
  <c r="AN101" i="5" s="1"/>
  <c r="AM101" i="5" a="1"/>
  <c r="AM101" i="5" s="1"/>
  <c r="AL101" i="5" a="1"/>
  <c r="AL101" i="5" s="1"/>
  <c r="AK101" i="5" a="1"/>
  <c r="AK101" i="5" s="1"/>
  <c r="AJ101" i="5" a="1"/>
  <c r="AJ101" i="5" s="1"/>
  <c r="AI101" i="5" a="1"/>
  <c r="AI101" i="5" s="1"/>
  <c r="AH101" i="5" a="1"/>
  <c r="AH101" i="5" s="1"/>
  <c r="AG101" i="5" a="1"/>
  <c r="AG101" i="5" s="1"/>
  <c r="AF101" i="5" a="1"/>
  <c r="AF101" i="5" s="1"/>
  <c r="AE101" i="5" a="1"/>
  <c r="AE101" i="5" s="1"/>
  <c r="AD101" i="5" a="1"/>
  <c r="AD101" i="5" s="1"/>
  <c r="AC101" i="5" a="1"/>
  <c r="AC101" i="5" s="1"/>
  <c r="AB101" i="5" a="1"/>
  <c r="AB101" i="5" s="1"/>
  <c r="AA101" i="5" a="1"/>
  <c r="AA101" i="5" s="1"/>
  <c r="Z101" i="5" a="1"/>
  <c r="Z101" i="5" s="1"/>
  <c r="Y101" i="5" a="1"/>
  <c r="Y101" i="5" s="1"/>
  <c r="X101" i="5" a="1"/>
  <c r="X101" i="5" s="1"/>
  <c r="W101" i="5" a="1"/>
  <c r="W101" i="5" s="1"/>
  <c r="V101" i="5" a="1"/>
  <c r="V101" i="5" s="1"/>
  <c r="U101" i="5" a="1"/>
  <c r="U101" i="5" s="1"/>
  <c r="T101" i="5" a="1"/>
  <c r="T101" i="5" s="1"/>
  <c r="S101" i="5" a="1"/>
  <c r="S101" i="5" s="1"/>
  <c r="R101" i="5" a="1"/>
  <c r="R101" i="5" s="1"/>
  <c r="Q101" i="5" a="1"/>
  <c r="Q101" i="5" s="1"/>
  <c r="P101" i="5" a="1"/>
  <c r="P101" i="5" s="1"/>
  <c r="O101" i="5" a="1"/>
  <c r="O101" i="5" s="1"/>
  <c r="N101" i="5" a="1"/>
  <c r="N101" i="5" s="1"/>
  <c r="M101" i="5" a="1"/>
  <c r="M101" i="5" s="1"/>
  <c r="L101" i="5" a="1"/>
  <c r="L101" i="5" s="1"/>
  <c r="K101" i="5" a="1"/>
  <c r="K101" i="5" s="1"/>
  <c r="J101" i="5" a="1"/>
  <c r="J101" i="5" s="1"/>
  <c r="I101" i="5" a="1"/>
  <c r="I101" i="5" s="1"/>
  <c r="H101" i="5" a="1"/>
  <c r="H101" i="5" s="1"/>
  <c r="G101" i="5" a="1"/>
  <c r="G101" i="5" s="1"/>
  <c r="F101" i="5" a="1"/>
  <c r="F101" i="5" s="1"/>
  <c r="E101" i="5" a="1"/>
  <c r="E101" i="5" s="1"/>
  <c r="D101" i="5" a="1"/>
  <c r="D101" i="5" s="1"/>
  <c r="C101" i="5" a="1"/>
  <c r="C101" i="5" s="1"/>
  <c r="AX100" i="5" a="1"/>
  <c r="AX100" i="5" s="1"/>
  <c r="AW100" i="5" a="1"/>
  <c r="AW100" i="5" s="1"/>
  <c r="AV100" i="5" a="1"/>
  <c r="AV100" i="5" s="1"/>
  <c r="AU100" i="5" a="1"/>
  <c r="AU100" i="5" s="1"/>
  <c r="AT100" i="5" a="1"/>
  <c r="AT100" i="5" s="1"/>
  <c r="AS100" i="5" a="1"/>
  <c r="AS100" i="5" s="1"/>
  <c r="AR100" i="5" a="1"/>
  <c r="AR100" i="5" s="1"/>
  <c r="AQ100" i="5" a="1"/>
  <c r="AQ100" i="5" s="1"/>
  <c r="AP100" i="5" a="1"/>
  <c r="AP100" i="5" s="1"/>
  <c r="AO100" i="5" a="1"/>
  <c r="AO100" i="5" s="1"/>
  <c r="AN100" i="5" a="1"/>
  <c r="AN100" i="5" s="1"/>
  <c r="AM100" i="5" a="1"/>
  <c r="AM100" i="5" s="1"/>
  <c r="AL100" i="5" a="1"/>
  <c r="AL100" i="5" s="1"/>
  <c r="AK100" i="5" a="1"/>
  <c r="AK100" i="5" s="1"/>
  <c r="AJ100" i="5" a="1"/>
  <c r="AJ100" i="5" s="1"/>
  <c r="AI100" i="5" a="1"/>
  <c r="AI100" i="5" s="1"/>
  <c r="AH100" i="5" a="1"/>
  <c r="AH100" i="5" s="1"/>
  <c r="AG100" i="5" a="1"/>
  <c r="AG100" i="5" s="1"/>
  <c r="AF100" i="5" a="1"/>
  <c r="AF100" i="5" s="1"/>
  <c r="AE100" i="5" a="1"/>
  <c r="AE100" i="5" s="1"/>
  <c r="AD100" i="5" a="1"/>
  <c r="AD100" i="5" s="1"/>
  <c r="AC100" i="5" a="1"/>
  <c r="AC100" i="5" s="1"/>
  <c r="AB100" i="5" a="1"/>
  <c r="AB100" i="5" s="1"/>
  <c r="AA100" i="5" a="1"/>
  <c r="AA100" i="5" s="1"/>
  <c r="Z100" i="5" a="1"/>
  <c r="Z100" i="5" s="1"/>
  <c r="Y100" i="5" a="1"/>
  <c r="Y100" i="5" s="1"/>
  <c r="X100" i="5" a="1"/>
  <c r="X100" i="5" s="1"/>
  <c r="W100" i="5" a="1"/>
  <c r="W100" i="5" s="1"/>
  <c r="V100" i="5" a="1"/>
  <c r="V100" i="5" s="1"/>
  <c r="U100" i="5" a="1"/>
  <c r="U100" i="5" s="1"/>
  <c r="T100" i="5" a="1"/>
  <c r="T100" i="5" s="1"/>
  <c r="S100" i="5" a="1"/>
  <c r="S100" i="5" s="1"/>
  <c r="R100" i="5" a="1"/>
  <c r="R100" i="5" s="1"/>
  <c r="Q100" i="5" a="1"/>
  <c r="Q100" i="5" s="1"/>
  <c r="P100" i="5" a="1"/>
  <c r="P100" i="5" s="1"/>
  <c r="O100" i="5" a="1"/>
  <c r="O100" i="5" s="1"/>
  <c r="N100" i="5" a="1"/>
  <c r="N100" i="5" s="1"/>
  <c r="M100" i="5" a="1"/>
  <c r="M100" i="5" s="1"/>
  <c r="L100" i="5" a="1"/>
  <c r="L100" i="5" s="1"/>
  <c r="K100" i="5" a="1"/>
  <c r="K100" i="5" s="1"/>
  <c r="J100" i="5" a="1"/>
  <c r="J100" i="5" s="1"/>
  <c r="I100" i="5" a="1"/>
  <c r="I100" i="5" s="1"/>
  <c r="H100" i="5" a="1"/>
  <c r="H100" i="5" s="1"/>
  <c r="G100" i="5" a="1"/>
  <c r="G100" i="5" s="1"/>
  <c r="F100" i="5" a="1"/>
  <c r="F100" i="5" s="1"/>
  <c r="E100" i="5" a="1"/>
  <c r="E100" i="5" s="1"/>
  <c r="D100" i="5" a="1"/>
  <c r="D100" i="5" s="1"/>
  <c r="C100" i="5" a="1"/>
  <c r="C100" i="5" s="1"/>
  <c r="AX99" i="5" a="1"/>
  <c r="AX99" i="5" s="1"/>
  <c r="AW99" i="5" a="1"/>
  <c r="AW99" i="5" s="1"/>
  <c r="AV99" i="5" a="1"/>
  <c r="AV99" i="5" s="1"/>
  <c r="AU99" i="5" a="1"/>
  <c r="AU99" i="5" s="1"/>
  <c r="AT99" i="5" a="1"/>
  <c r="AT99" i="5" s="1"/>
  <c r="AS99" i="5" a="1"/>
  <c r="AS99" i="5" s="1"/>
  <c r="AR99" i="5" a="1"/>
  <c r="AR99" i="5" s="1"/>
  <c r="AQ99" i="5" a="1"/>
  <c r="AQ99" i="5" s="1"/>
  <c r="AP99" i="5" a="1"/>
  <c r="AP99" i="5" s="1"/>
  <c r="AO99" i="5" a="1"/>
  <c r="AO99" i="5" s="1"/>
  <c r="AN99" i="5" a="1"/>
  <c r="AN99" i="5" s="1"/>
  <c r="AM99" i="5" a="1"/>
  <c r="AM99" i="5" s="1"/>
  <c r="AL99" i="5" a="1"/>
  <c r="AL99" i="5" s="1"/>
  <c r="AK99" i="5" a="1"/>
  <c r="AK99" i="5" s="1"/>
  <c r="AJ99" i="5" a="1"/>
  <c r="AJ99" i="5" s="1"/>
  <c r="AI99" i="5" a="1"/>
  <c r="AI99" i="5" s="1"/>
  <c r="AH99" i="5" a="1"/>
  <c r="AH99" i="5" s="1"/>
  <c r="AG99" i="5" a="1"/>
  <c r="AG99" i="5" s="1"/>
  <c r="AF99" i="5" a="1"/>
  <c r="AF99" i="5" s="1"/>
  <c r="AE99" i="5" a="1"/>
  <c r="AE99" i="5" s="1"/>
  <c r="AD99" i="5" a="1"/>
  <c r="AD99" i="5" s="1"/>
  <c r="AC99" i="5" a="1"/>
  <c r="AC99" i="5" s="1"/>
  <c r="AB99" i="5" a="1"/>
  <c r="AB99" i="5" s="1"/>
  <c r="AA99" i="5" a="1"/>
  <c r="AA99" i="5" s="1"/>
  <c r="Z99" i="5" a="1"/>
  <c r="Z99" i="5" s="1"/>
  <c r="Y99" i="5" a="1"/>
  <c r="Y99" i="5" s="1"/>
  <c r="X99" i="5" a="1"/>
  <c r="X99" i="5" s="1"/>
  <c r="W99" i="5" a="1"/>
  <c r="W99" i="5" s="1"/>
  <c r="V99" i="5" a="1"/>
  <c r="V99" i="5" s="1"/>
  <c r="U99" i="5" a="1"/>
  <c r="U99" i="5" s="1"/>
  <c r="T99" i="5" a="1"/>
  <c r="T99" i="5" s="1"/>
  <c r="S99" i="5" a="1"/>
  <c r="S99" i="5" s="1"/>
  <c r="R99" i="5" a="1"/>
  <c r="R99" i="5" s="1"/>
  <c r="Q99" i="5" a="1"/>
  <c r="Q99" i="5" s="1"/>
  <c r="P99" i="5" a="1"/>
  <c r="P99" i="5" s="1"/>
  <c r="O99" i="5" a="1"/>
  <c r="O99" i="5" s="1"/>
  <c r="N99" i="5" a="1"/>
  <c r="N99" i="5" s="1"/>
  <c r="M99" i="5" a="1"/>
  <c r="M99" i="5" s="1"/>
  <c r="L99" i="5" a="1"/>
  <c r="L99" i="5" s="1"/>
  <c r="K99" i="5" a="1"/>
  <c r="K99" i="5" s="1"/>
  <c r="J99" i="5" a="1"/>
  <c r="J99" i="5" s="1"/>
  <c r="I99" i="5" a="1"/>
  <c r="I99" i="5" s="1"/>
  <c r="H99" i="5" a="1"/>
  <c r="H99" i="5" s="1"/>
  <c r="G99" i="5" a="1"/>
  <c r="G99" i="5" s="1"/>
  <c r="F99" i="5" a="1"/>
  <c r="F99" i="5" s="1"/>
  <c r="E99" i="5" a="1"/>
  <c r="E99" i="5" s="1"/>
  <c r="D99" i="5" a="1"/>
  <c r="D99" i="5" s="1"/>
  <c r="C99" i="5" a="1"/>
  <c r="C99" i="5" s="1"/>
  <c r="AX98" i="5" a="1"/>
  <c r="AX98" i="5" s="1"/>
  <c r="AW98" i="5" a="1"/>
  <c r="AW98" i="5" s="1"/>
  <c r="AV98" i="5" a="1"/>
  <c r="AV98" i="5" s="1"/>
  <c r="AU98" i="5" a="1"/>
  <c r="AU98" i="5" s="1"/>
  <c r="AT98" i="5" a="1"/>
  <c r="AT98" i="5" s="1"/>
  <c r="AS98" i="5" a="1"/>
  <c r="AS98" i="5" s="1"/>
  <c r="AR98" i="5" a="1"/>
  <c r="AR98" i="5" s="1"/>
  <c r="AQ98" i="5" a="1"/>
  <c r="AQ98" i="5" s="1"/>
  <c r="AP98" i="5" a="1"/>
  <c r="AP98" i="5" s="1"/>
  <c r="AO98" i="5" a="1"/>
  <c r="AO98" i="5" s="1"/>
  <c r="AN98" i="5" a="1"/>
  <c r="AN98" i="5" s="1"/>
  <c r="AM98" i="5" a="1"/>
  <c r="AM98" i="5" s="1"/>
  <c r="AL98" i="5" a="1"/>
  <c r="AL98" i="5" s="1"/>
  <c r="AK98" i="5" a="1"/>
  <c r="AK98" i="5" s="1"/>
  <c r="AJ98" i="5" a="1"/>
  <c r="AJ98" i="5" s="1"/>
  <c r="AI98" i="5" a="1"/>
  <c r="AI98" i="5" s="1"/>
  <c r="AH98" i="5" a="1"/>
  <c r="AH98" i="5" s="1"/>
  <c r="AG98" i="5" a="1"/>
  <c r="AG98" i="5" s="1"/>
  <c r="AF98" i="5" a="1"/>
  <c r="AF98" i="5" s="1"/>
  <c r="AE98" i="5" a="1"/>
  <c r="AE98" i="5" s="1"/>
  <c r="AD98" i="5" a="1"/>
  <c r="AD98" i="5" s="1"/>
  <c r="AC98" i="5" a="1"/>
  <c r="AC98" i="5" s="1"/>
  <c r="AB98" i="5" a="1"/>
  <c r="AB98" i="5" s="1"/>
  <c r="AA98" i="5" a="1"/>
  <c r="AA98" i="5" s="1"/>
  <c r="Z98" i="5" a="1"/>
  <c r="Z98" i="5" s="1"/>
  <c r="Y98" i="5" a="1"/>
  <c r="Y98" i="5" s="1"/>
  <c r="X98" i="5" a="1"/>
  <c r="X98" i="5" s="1"/>
  <c r="W98" i="5" a="1"/>
  <c r="W98" i="5" s="1"/>
  <c r="V98" i="5" a="1"/>
  <c r="V98" i="5" s="1"/>
  <c r="U98" i="5" a="1"/>
  <c r="U98" i="5" s="1"/>
  <c r="T98" i="5" a="1"/>
  <c r="T98" i="5" s="1"/>
  <c r="S98" i="5" a="1"/>
  <c r="S98" i="5" s="1"/>
  <c r="R98" i="5" a="1"/>
  <c r="R98" i="5" s="1"/>
  <c r="Q98" i="5" a="1"/>
  <c r="Q98" i="5" s="1"/>
  <c r="P98" i="5" a="1"/>
  <c r="P98" i="5" s="1"/>
  <c r="O98" i="5" a="1"/>
  <c r="O98" i="5" s="1"/>
  <c r="N98" i="5" a="1"/>
  <c r="N98" i="5" s="1"/>
  <c r="M98" i="5" a="1"/>
  <c r="M98" i="5" s="1"/>
  <c r="L98" i="5" a="1"/>
  <c r="L98" i="5" s="1"/>
  <c r="K98" i="5" a="1"/>
  <c r="K98" i="5" s="1"/>
  <c r="J98" i="5" a="1"/>
  <c r="J98" i="5" s="1"/>
  <c r="I98" i="5" a="1"/>
  <c r="I98" i="5" s="1"/>
  <c r="H98" i="5" a="1"/>
  <c r="H98" i="5" s="1"/>
  <c r="G98" i="5" a="1"/>
  <c r="G98" i="5" s="1"/>
  <c r="F98" i="5" a="1"/>
  <c r="F98" i="5" s="1"/>
  <c r="E98" i="5" a="1"/>
  <c r="E98" i="5" s="1"/>
  <c r="D98" i="5" a="1"/>
  <c r="D98" i="5" s="1"/>
  <c r="C98" i="5" a="1"/>
  <c r="C98" i="5" s="1"/>
  <c r="AX97" i="5" a="1"/>
  <c r="AX97" i="5" s="1"/>
  <c r="AW97" i="5" a="1"/>
  <c r="AW97" i="5" s="1"/>
  <c r="AV97" i="5" a="1"/>
  <c r="AV97" i="5" s="1"/>
  <c r="AU97" i="5" a="1"/>
  <c r="AU97" i="5" s="1"/>
  <c r="AT97" i="5" a="1"/>
  <c r="AT97" i="5" s="1"/>
  <c r="AS97" i="5" a="1"/>
  <c r="AS97" i="5" s="1"/>
  <c r="AR97" i="5" a="1"/>
  <c r="AR97" i="5" s="1"/>
  <c r="AQ97" i="5" a="1"/>
  <c r="AQ97" i="5" s="1"/>
  <c r="AP97" i="5" a="1"/>
  <c r="AP97" i="5" s="1"/>
  <c r="AO97" i="5" a="1"/>
  <c r="AO97" i="5" s="1"/>
  <c r="AN97" i="5" a="1"/>
  <c r="AN97" i="5" s="1"/>
  <c r="AM97" i="5" a="1"/>
  <c r="AM97" i="5" s="1"/>
  <c r="AL97" i="5" a="1"/>
  <c r="AL97" i="5" s="1"/>
  <c r="AK97" i="5" a="1"/>
  <c r="AK97" i="5" s="1"/>
  <c r="AJ97" i="5" a="1"/>
  <c r="AJ97" i="5" s="1"/>
  <c r="AI97" i="5" a="1"/>
  <c r="AI97" i="5" s="1"/>
  <c r="AH97" i="5" a="1"/>
  <c r="AH97" i="5" s="1"/>
  <c r="AG97" i="5" a="1"/>
  <c r="AG97" i="5" s="1"/>
  <c r="AF97" i="5" a="1"/>
  <c r="AF97" i="5" s="1"/>
  <c r="AE97" i="5" a="1"/>
  <c r="AE97" i="5" s="1"/>
  <c r="AD97" i="5" a="1"/>
  <c r="AD97" i="5" s="1"/>
  <c r="AC97" i="5" a="1"/>
  <c r="AC97" i="5" s="1"/>
  <c r="AB97" i="5" a="1"/>
  <c r="AB97" i="5" s="1"/>
  <c r="AA97" i="5" a="1"/>
  <c r="AA97" i="5" s="1"/>
  <c r="Z97" i="5" a="1"/>
  <c r="Z97" i="5" s="1"/>
  <c r="Y97" i="5" a="1"/>
  <c r="Y97" i="5" s="1"/>
  <c r="X97" i="5" a="1"/>
  <c r="X97" i="5" s="1"/>
  <c r="W97" i="5" a="1"/>
  <c r="W97" i="5" s="1"/>
  <c r="V97" i="5" a="1"/>
  <c r="V97" i="5" s="1"/>
  <c r="U97" i="5" a="1"/>
  <c r="U97" i="5" s="1"/>
  <c r="T97" i="5" a="1"/>
  <c r="T97" i="5" s="1"/>
  <c r="S97" i="5" a="1"/>
  <c r="S97" i="5" s="1"/>
  <c r="R97" i="5" a="1"/>
  <c r="R97" i="5" s="1"/>
  <c r="Q97" i="5" a="1"/>
  <c r="Q97" i="5" s="1"/>
  <c r="P97" i="5" a="1"/>
  <c r="P97" i="5" s="1"/>
  <c r="O97" i="5" a="1"/>
  <c r="O97" i="5" s="1"/>
  <c r="N97" i="5" a="1"/>
  <c r="N97" i="5" s="1"/>
  <c r="M97" i="5" a="1"/>
  <c r="M97" i="5" s="1"/>
  <c r="L97" i="5" a="1"/>
  <c r="L97" i="5" s="1"/>
  <c r="K97" i="5" a="1"/>
  <c r="K97" i="5" s="1"/>
  <c r="J97" i="5" a="1"/>
  <c r="J97" i="5" s="1"/>
  <c r="I97" i="5" a="1"/>
  <c r="I97" i="5" s="1"/>
  <c r="H97" i="5" a="1"/>
  <c r="H97" i="5" s="1"/>
  <c r="G97" i="5" a="1"/>
  <c r="G97" i="5" s="1"/>
  <c r="F97" i="5" a="1"/>
  <c r="F97" i="5" s="1"/>
  <c r="E97" i="5" a="1"/>
  <c r="E97" i="5" s="1"/>
  <c r="D97" i="5" a="1"/>
  <c r="D97" i="5" s="1"/>
  <c r="C97" i="5" a="1"/>
  <c r="C97" i="5" s="1"/>
  <c r="AX96" i="5" a="1"/>
  <c r="AX96" i="5" s="1"/>
  <c r="AW96" i="5" a="1"/>
  <c r="AW96" i="5" s="1"/>
  <c r="AV96" i="5" a="1"/>
  <c r="AV96" i="5" s="1"/>
  <c r="AU96" i="5" a="1"/>
  <c r="AU96" i="5" s="1"/>
  <c r="AT96" i="5" a="1"/>
  <c r="AT96" i="5" s="1"/>
  <c r="AS96" i="5" a="1"/>
  <c r="AS96" i="5" s="1"/>
  <c r="AR96" i="5" a="1"/>
  <c r="AR96" i="5" s="1"/>
  <c r="AQ96" i="5" a="1"/>
  <c r="AQ96" i="5" s="1"/>
  <c r="AP96" i="5" a="1"/>
  <c r="AP96" i="5" s="1"/>
  <c r="AO96" i="5" a="1"/>
  <c r="AO96" i="5" s="1"/>
  <c r="AN96" i="5" a="1"/>
  <c r="AN96" i="5" s="1"/>
  <c r="AM96" i="5" a="1"/>
  <c r="AM96" i="5" s="1"/>
  <c r="AL96" i="5" a="1"/>
  <c r="AL96" i="5" s="1"/>
  <c r="AK96" i="5" a="1"/>
  <c r="AK96" i="5" s="1"/>
  <c r="AJ96" i="5" a="1"/>
  <c r="AJ96" i="5" s="1"/>
  <c r="AI96" i="5" a="1"/>
  <c r="AI96" i="5" s="1"/>
  <c r="AH96" i="5" a="1"/>
  <c r="AH96" i="5" s="1"/>
  <c r="AG96" i="5" a="1"/>
  <c r="AG96" i="5" s="1"/>
  <c r="AF96" i="5" a="1"/>
  <c r="AF96" i="5" s="1"/>
  <c r="AE96" i="5" a="1"/>
  <c r="AE96" i="5" s="1"/>
  <c r="AD96" i="5" a="1"/>
  <c r="AD96" i="5" s="1"/>
  <c r="AC96" i="5" a="1"/>
  <c r="AC96" i="5" s="1"/>
  <c r="AB96" i="5" a="1"/>
  <c r="AB96" i="5" s="1"/>
  <c r="AA96" i="5" a="1"/>
  <c r="AA96" i="5" s="1"/>
  <c r="Z96" i="5" a="1"/>
  <c r="Z96" i="5" s="1"/>
  <c r="Y96" i="5" a="1"/>
  <c r="Y96" i="5" s="1"/>
  <c r="X96" i="5" a="1"/>
  <c r="X96" i="5" s="1"/>
  <c r="W96" i="5" a="1"/>
  <c r="W96" i="5" s="1"/>
  <c r="V96" i="5" a="1"/>
  <c r="V96" i="5" s="1"/>
  <c r="U96" i="5" a="1"/>
  <c r="U96" i="5" s="1"/>
  <c r="T96" i="5" a="1"/>
  <c r="T96" i="5" s="1"/>
  <c r="S96" i="5" a="1"/>
  <c r="S96" i="5" s="1"/>
  <c r="R96" i="5" a="1"/>
  <c r="R96" i="5" s="1"/>
  <c r="Q96" i="5" a="1"/>
  <c r="Q96" i="5" s="1"/>
  <c r="P96" i="5" a="1"/>
  <c r="P96" i="5" s="1"/>
  <c r="O96" i="5" a="1"/>
  <c r="O96" i="5" s="1"/>
  <c r="N96" i="5" a="1"/>
  <c r="N96" i="5" s="1"/>
  <c r="M96" i="5" a="1"/>
  <c r="M96" i="5" s="1"/>
  <c r="L96" i="5" a="1"/>
  <c r="L96" i="5" s="1"/>
  <c r="K96" i="5" a="1"/>
  <c r="K96" i="5" s="1"/>
  <c r="J96" i="5" a="1"/>
  <c r="J96" i="5" s="1"/>
  <c r="I96" i="5" a="1"/>
  <c r="I96" i="5" s="1"/>
  <c r="H96" i="5" a="1"/>
  <c r="H96" i="5" s="1"/>
  <c r="G96" i="5" a="1"/>
  <c r="G96" i="5" s="1"/>
  <c r="F96" i="5" a="1"/>
  <c r="F96" i="5" s="1"/>
  <c r="E96" i="5" a="1"/>
  <c r="E96" i="5" s="1"/>
  <c r="D96" i="5" a="1"/>
  <c r="D96" i="5" s="1"/>
  <c r="C96" i="5" a="1"/>
  <c r="C96" i="5" s="1"/>
  <c r="AX95" i="5" a="1"/>
  <c r="AX95" i="5" s="1"/>
  <c r="AW95" i="5" a="1"/>
  <c r="AW95" i="5" s="1"/>
  <c r="AV95" i="5" a="1"/>
  <c r="AV95" i="5" s="1"/>
  <c r="AU95" i="5" a="1"/>
  <c r="AU95" i="5" s="1"/>
  <c r="AT95" i="5" a="1"/>
  <c r="AT95" i="5" s="1"/>
  <c r="AS95" i="5" a="1"/>
  <c r="AS95" i="5" s="1"/>
  <c r="AR95" i="5" a="1"/>
  <c r="AR95" i="5" s="1"/>
  <c r="AQ95" i="5" a="1"/>
  <c r="AQ95" i="5" s="1"/>
  <c r="AP95" i="5" a="1"/>
  <c r="AP95" i="5" s="1"/>
  <c r="AO95" i="5" a="1"/>
  <c r="AO95" i="5" s="1"/>
  <c r="AN95" i="5" a="1"/>
  <c r="AN95" i="5" s="1"/>
  <c r="AM95" i="5" a="1"/>
  <c r="AM95" i="5" s="1"/>
  <c r="AL95" i="5" a="1"/>
  <c r="AL95" i="5" s="1"/>
  <c r="AK95" i="5" a="1"/>
  <c r="AK95" i="5" s="1"/>
  <c r="AJ95" i="5" a="1"/>
  <c r="AJ95" i="5" s="1"/>
  <c r="AI95" i="5" a="1"/>
  <c r="AI95" i="5" s="1"/>
  <c r="AH95" i="5" a="1"/>
  <c r="AH95" i="5" s="1"/>
  <c r="AG95" i="5" a="1"/>
  <c r="AG95" i="5" s="1"/>
  <c r="AF95" i="5" a="1"/>
  <c r="AF95" i="5" s="1"/>
  <c r="AE95" i="5" a="1"/>
  <c r="AE95" i="5" s="1"/>
  <c r="AD95" i="5" a="1"/>
  <c r="AD95" i="5" s="1"/>
  <c r="AC95" i="5" a="1"/>
  <c r="AC95" i="5" s="1"/>
  <c r="AB95" i="5" a="1"/>
  <c r="AB95" i="5" s="1"/>
  <c r="AA95" i="5" a="1"/>
  <c r="AA95" i="5" s="1"/>
  <c r="Z95" i="5" a="1"/>
  <c r="Z95" i="5" s="1"/>
  <c r="Y95" i="5" a="1"/>
  <c r="Y95" i="5" s="1"/>
  <c r="X95" i="5" a="1"/>
  <c r="X95" i="5" s="1"/>
  <c r="W95" i="5" a="1"/>
  <c r="W95" i="5" s="1"/>
  <c r="V95" i="5" a="1"/>
  <c r="V95" i="5" s="1"/>
  <c r="U95" i="5" a="1"/>
  <c r="U95" i="5" s="1"/>
  <c r="T95" i="5" a="1"/>
  <c r="T95" i="5" s="1"/>
  <c r="S95" i="5" a="1"/>
  <c r="S95" i="5" s="1"/>
  <c r="R95" i="5" a="1"/>
  <c r="R95" i="5" s="1"/>
  <c r="Q95" i="5" a="1"/>
  <c r="Q95" i="5" s="1"/>
  <c r="P95" i="5" a="1"/>
  <c r="P95" i="5" s="1"/>
  <c r="O95" i="5" a="1"/>
  <c r="O95" i="5" s="1"/>
  <c r="N95" i="5" a="1"/>
  <c r="N95" i="5" s="1"/>
  <c r="M95" i="5" a="1"/>
  <c r="M95" i="5" s="1"/>
  <c r="L95" i="5" a="1"/>
  <c r="L95" i="5" s="1"/>
  <c r="K95" i="5" a="1"/>
  <c r="K95" i="5" s="1"/>
  <c r="J95" i="5" a="1"/>
  <c r="J95" i="5" s="1"/>
  <c r="I95" i="5" a="1"/>
  <c r="I95" i="5" s="1"/>
  <c r="H95" i="5" a="1"/>
  <c r="H95" i="5" s="1"/>
  <c r="G95" i="5" a="1"/>
  <c r="G95" i="5" s="1"/>
  <c r="F95" i="5" a="1"/>
  <c r="F95" i="5" s="1"/>
  <c r="E95" i="5" a="1"/>
  <c r="E95" i="5" s="1"/>
  <c r="D95" i="5" a="1"/>
  <c r="D95" i="5" s="1"/>
  <c r="C95" i="5" a="1"/>
  <c r="C95" i="5" s="1"/>
  <c r="AX94" i="5" a="1"/>
  <c r="AX94" i="5" s="1"/>
  <c r="AW94" i="5" a="1"/>
  <c r="AW94" i="5" s="1"/>
  <c r="AV94" i="5" a="1"/>
  <c r="AV94" i="5" s="1"/>
  <c r="AU94" i="5" a="1"/>
  <c r="AU94" i="5" s="1"/>
  <c r="AT94" i="5" a="1"/>
  <c r="AT94" i="5" s="1"/>
  <c r="AS94" i="5" a="1"/>
  <c r="AS94" i="5" s="1"/>
  <c r="AR94" i="5" a="1"/>
  <c r="AR94" i="5" s="1"/>
  <c r="AQ94" i="5" a="1"/>
  <c r="AQ94" i="5" s="1"/>
  <c r="AP94" i="5" a="1"/>
  <c r="AP94" i="5" s="1"/>
  <c r="AO94" i="5" a="1"/>
  <c r="AO94" i="5" s="1"/>
  <c r="AN94" i="5" a="1"/>
  <c r="AN94" i="5" s="1"/>
  <c r="AM94" i="5" a="1"/>
  <c r="AM94" i="5" s="1"/>
  <c r="AL94" i="5" a="1"/>
  <c r="AL94" i="5" s="1"/>
  <c r="AK94" i="5" a="1"/>
  <c r="AK94" i="5" s="1"/>
  <c r="AJ94" i="5" a="1"/>
  <c r="AJ94" i="5" s="1"/>
  <c r="AI94" i="5" a="1"/>
  <c r="AI94" i="5" s="1"/>
  <c r="AH94" i="5" a="1"/>
  <c r="AH94" i="5" s="1"/>
  <c r="AG94" i="5" a="1"/>
  <c r="AG94" i="5" s="1"/>
  <c r="AF94" i="5" a="1"/>
  <c r="AF94" i="5" s="1"/>
  <c r="AE94" i="5" a="1"/>
  <c r="AE94" i="5" s="1"/>
  <c r="AD94" i="5" a="1"/>
  <c r="AD94" i="5" s="1"/>
  <c r="AC94" i="5" a="1"/>
  <c r="AC94" i="5" s="1"/>
  <c r="AB94" i="5" a="1"/>
  <c r="AB94" i="5" s="1"/>
  <c r="AA94" i="5" a="1"/>
  <c r="AA94" i="5" s="1"/>
  <c r="Z94" i="5" a="1"/>
  <c r="Z94" i="5" s="1"/>
  <c r="Y94" i="5" a="1"/>
  <c r="Y94" i="5" s="1"/>
  <c r="X94" i="5" a="1"/>
  <c r="X94" i="5" s="1"/>
  <c r="W94" i="5" a="1"/>
  <c r="W94" i="5" s="1"/>
  <c r="V94" i="5" a="1"/>
  <c r="V94" i="5" s="1"/>
  <c r="U94" i="5" a="1"/>
  <c r="U94" i="5" s="1"/>
  <c r="T94" i="5" a="1"/>
  <c r="T94" i="5" s="1"/>
  <c r="S94" i="5" a="1"/>
  <c r="S94" i="5" s="1"/>
  <c r="R94" i="5" a="1"/>
  <c r="R94" i="5" s="1"/>
  <c r="Q94" i="5" a="1"/>
  <c r="Q94" i="5" s="1"/>
  <c r="P94" i="5" a="1"/>
  <c r="P94" i="5" s="1"/>
  <c r="O94" i="5" a="1"/>
  <c r="O94" i="5" s="1"/>
  <c r="N94" i="5" a="1"/>
  <c r="N94" i="5" s="1"/>
  <c r="M94" i="5" a="1"/>
  <c r="M94" i="5" s="1"/>
  <c r="L94" i="5" a="1"/>
  <c r="L94" i="5" s="1"/>
  <c r="K94" i="5" a="1"/>
  <c r="K94" i="5" s="1"/>
  <c r="J94" i="5" a="1"/>
  <c r="J94" i="5" s="1"/>
  <c r="I94" i="5" a="1"/>
  <c r="I94" i="5" s="1"/>
  <c r="H94" i="5" a="1"/>
  <c r="H94" i="5" s="1"/>
  <c r="G94" i="5" a="1"/>
  <c r="G94" i="5" s="1"/>
  <c r="F94" i="5" a="1"/>
  <c r="F94" i="5" s="1"/>
  <c r="E94" i="5" a="1"/>
  <c r="E94" i="5" s="1"/>
  <c r="D94" i="5" a="1"/>
  <c r="D94" i="5" s="1"/>
  <c r="C94" i="5" a="1"/>
  <c r="C94" i="5" s="1"/>
  <c r="AX93" i="5" a="1"/>
  <c r="AX93" i="5" s="1"/>
  <c r="AW93" i="5" a="1"/>
  <c r="AW93" i="5" s="1"/>
  <c r="AV93" i="5" a="1"/>
  <c r="AV93" i="5" s="1"/>
  <c r="AU93" i="5" a="1"/>
  <c r="AU93" i="5" s="1"/>
  <c r="AT93" i="5" a="1"/>
  <c r="AT93" i="5" s="1"/>
  <c r="AS93" i="5" a="1"/>
  <c r="AS93" i="5" s="1"/>
  <c r="AR93" i="5" a="1"/>
  <c r="AR93" i="5" s="1"/>
  <c r="AQ93" i="5" a="1"/>
  <c r="AQ93" i="5" s="1"/>
  <c r="AP93" i="5" a="1"/>
  <c r="AP93" i="5" s="1"/>
  <c r="AO93" i="5" a="1"/>
  <c r="AO93" i="5" s="1"/>
  <c r="AN93" i="5" a="1"/>
  <c r="AN93" i="5" s="1"/>
  <c r="AM93" i="5" a="1"/>
  <c r="AM93" i="5" s="1"/>
  <c r="AL93" i="5" a="1"/>
  <c r="AL93" i="5" s="1"/>
  <c r="AK93" i="5" a="1"/>
  <c r="AK93" i="5" s="1"/>
  <c r="AJ93" i="5" a="1"/>
  <c r="AJ93" i="5" s="1"/>
  <c r="AI93" i="5" a="1"/>
  <c r="AI93" i="5" s="1"/>
  <c r="AH93" i="5" a="1"/>
  <c r="AH93" i="5" s="1"/>
  <c r="AG93" i="5" a="1"/>
  <c r="AG93" i="5" s="1"/>
  <c r="AF93" i="5" a="1"/>
  <c r="AF93" i="5" s="1"/>
  <c r="AE93" i="5" a="1"/>
  <c r="AE93" i="5" s="1"/>
  <c r="AD93" i="5" a="1"/>
  <c r="AD93" i="5" s="1"/>
  <c r="AC93" i="5" a="1"/>
  <c r="AC93" i="5" s="1"/>
  <c r="AB93" i="5" a="1"/>
  <c r="AB93" i="5" s="1"/>
  <c r="AA93" i="5" a="1"/>
  <c r="AA93" i="5" s="1"/>
  <c r="Z93" i="5" a="1"/>
  <c r="Z93" i="5" s="1"/>
  <c r="Y93" i="5" a="1"/>
  <c r="Y93" i="5" s="1"/>
  <c r="X93" i="5" a="1"/>
  <c r="X93" i="5" s="1"/>
  <c r="W93" i="5" a="1"/>
  <c r="W93" i="5" s="1"/>
  <c r="V93" i="5" a="1"/>
  <c r="V93" i="5" s="1"/>
  <c r="U93" i="5" a="1"/>
  <c r="U93" i="5" s="1"/>
  <c r="T93" i="5" a="1"/>
  <c r="T93" i="5" s="1"/>
  <c r="S93" i="5" a="1"/>
  <c r="S93" i="5" s="1"/>
  <c r="R93" i="5" a="1"/>
  <c r="R93" i="5" s="1"/>
  <c r="Q93" i="5" a="1"/>
  <c r="Q93" i="5" s="1"/>
  <c r="P93" i="5" a="1"/>
  <c r="P93" i="5" s="1"/>
  <c r="O93" i="5" a="1"/>
  <c r="O93" i="5" s="1"/>
  <c r="N93" i="5" a="1"/>
  <c r="N93" i="5" s="1"/>
  <c r="M93" i="5" a="1"/>
  <c r="M93" i="5" s="1"/>
  <c r="L93" i="5" a="1"/>
  <c r="L93" i="5" s="1"/>
  <c r="K93" i="5" a="1"/>
  <c r="K93" i="5" s="1"/>
  <c r="J93" i="5" a="1"/>
  <c r="J93" i="5" s="1"/>
  <c r="I93" i="5" a="1"/>
  <c r="I93" i="5" s="1"/>
  <c r="H93" i="5" a="1"/>
  <c r="H93" i="5" s="1"/>
  <c r="G93" i="5" a="1"/>
  <c r="G93" i="5" s="1"/>
  <c r="F93" i="5" a="1"/>
  <c r="F93" i="5" s="1"/>
  <c r="E93" i="5" a="1"/>
  <c r="E93" i="5" s="1"/>
  <c r="D93" i="5" a="1"/>
  <c r="D93" i="5" s="1"/>
  <c r="C93" i="5" a="1"/>
  <c r="C93" i="5" s="1"/>
  <c r="AX92" i="5" a="1"/>
  <c r="AX92" i="5" s="1"/>
  <c r="AW92" i="5" a="1"/>
  <c r="AW92" i="5" s="1"/>
  <c r="AV92" i="5" a="1"/>
  <c r="AV92" i="5" s="1"/>
  <c r="AU92" i="5" a="1"/>
  <c r="AU92" i="5" s="1"/>
  <c r="AT92" i="5" a="1"/>
  <c r="AT92" i="5" s="1"/>
  <c r="AS92" i="5" a="1"/>
  <c r="AS92" i="5" s="1"/>
  <c r="AR92" i="5" a="1"/>
  <c r="AR92" i="5" s="1"/>
  <c r="AQ92" i="5" a="1"/>
  <c r="AQ92" i="5" s="1"/>
  <c r="AP92" i="5" a="1"/>
  <c r="AP92" i="5" s="1"/>
  <c r="AO92" i="5" a="1"/>
  <c r="AO92" i="5" s="1"/>
  <c r="AN92" i="5" a="1"/>
  <c r="AN92" i="5" s="1"/>
  <c r="AM92" i="5" a="1"/>
  <c r="AM92" i="5" s="1"/>
  <c r="AL92" i="5" a="1"/>
  <c r="AL92" i="5" s="1"/>
  <c r="AK92" i="5" a="1"/>
  <c r="AK92" i="5" s="1"/>
  <c r="AJ92" i="5" a="1"/>
  <c r="AJ92" i="5" s="1"/>
  <c r="AI92" i="5" a="1"/>
  <c r="AI92" i="5" s="1"/>
  <c r="AH92" i="5" a="1"/>
  <c r="AH92" i="5" s="1"/>
  <c r="AG92" i="5" a="1"/>
  <c r="AG92" i="5" s="1"/>
  <c r="AF92" i="5" a="1"/>
  <c r="AF92" i="5" s="1"/>
  <c r="AE92" i="5" a="1"/>
  <c r="AE92" i="5" s="1"/>
  <c r="AD92" i="5" a="1"/>
  <c r="AD92" i="5" s="1"/>
  <c r="AC92" i="5" a="1"/>
  <c r="AC92" i="5" s="1"/>
  <c r="AB92" i="5" a="1"/>
  <c r="AB92" i="5" s="1"/>
  <c r="AA92" i="5" a="1"/>
  <c r="AA92" i="5" s="1"/>
  <c r="Z92" i="5" a="1"/>
  <c r="Z92" i="5" s="1"/>
  <c r="Y92" i="5" a="1"/>
  <c r="Y92" i="5" s="1"/>
  <c r="X92" i="5" a="1"/>
  <c r="X92" i="5" s="1"/>
  <c r="W92" i="5" a="1"/>
  <c r="W92" i="5" s="1"/>
  <c r="V92" i="5" a="1"/>
  <c r="V92" i="5" s="1"/>
  <c r="U92" i="5" a="1"/>
  <c r="U92" i="5" s="1"/>
  <c r="T92" i="5" a="1"/>
  <c r="T92" i="5" s="1"/>
  <c r="S92" i="5" a="1"/>
  <c r="S92" i="5" s="1"/>
  <c r="R92" i="5" a="1"/>
  <c r="R92" i="5" s="1"/>
  <c r="Q92" i="5" a="1"/>
  <c r="Q92" i="5" s="1"/>
  <c r="P92" i="5" a="1"/>
  <c r="P92" i="5" s="1"/>
  <c r="O92" i="5" a="1"/>
  <c r="O92" i="5" s="1"/>
  <c r="N92" i="5" a="1"/>
  <c r="N92" i="5" s="1"/>
  <c r="M92" i="5" a="1"/>
  <c r="M92" i="5" s="1"/>
  <c r="L92" i="5" a="1"/>
  <c r="L92" i="5" s="1"/>
  <c r="K92" i="5" a="1"/>
  <c r="K92" i="5" s="1"/>
  <c r="J92" i="5" a="1"/>
  <c r="J92" i="5" s="1"/>
  <c r="I92" i="5" a="1"/>
  <c r="I92" i="5" s="1"/>
  <c r="H92" i="5" a="1"/>
  <c r="H92" i="5" s="1"/>
  <c r="G92" i="5" a="1"/>
  <c r="G92" i="5" s="1"/>
  <c r="F92" i="5" a="1"/>
  <c r="F92" i="5" s="1"/>
  <c r="E92" i="5" a="1"/>
  <c r="E92" i="5" s="1"/>
  <c r="D92" i="5" a="1"/>
  <c r="D92" i="5" s="1"/>
  <c r="C92" i="5" a="1"/>
  <c r="C92" i="5" s="1"/>
  <c r="AX91" i="5" a="1"/>
  <c r="AX91" i="5" s="1"/>
  <c r="AW91" i="5" a="1"/>
  <c r="AW91" i="5" s="1"/>
  <c r="AV91" i="5" a="1"/>
  <c r="AV91" i="5" s="1"/>
  <c r="AU91" i="5" a="1"/>
  <c r="AU91" i="5" s="1"/>
  <c r="AT91" i="5" a="1"/>
  <c r="AT91" i="5" s="1"/>
  <c r="AS91" i="5" a="1"/>
  <c r="AS91" i="5" s="1"/>
  <c r="AR91" i="5" a="1"/>
  <c r="AR91" i="5" s="1"/>
  <c r="AQ91" i="5" a="1"/>
  <c r="AQ91" i="5" s="1"/>
  <c r="AP91" i="5" a="1"/>
  <c r="AP91" i="5" s="1"/>
  <c r="AO91" i="5" a="1"/>
  <c r="AO91" i="5" s="1"/>
  <c r="AN91" i="5" a="1"/>
  <c r="AN91" i="5" s="1"/>
  <c r="AM91" i="5" a="1"/>
  <c r="AM91" i="5" s="1"/>
  <c r="AL91" i="5" a="1"/>
  <c r="AL91" i="5" s="1"/>
  <c r="AK91" i="5" a="1"/>
  <c r="AK91" i="5" s="1"/>
  <c r="AJ91" i="5" a="1"/>
  <c r="AJ91" i="5" s="1"/>
  <c r="AI91" i="5" a="1"/>
  <c r="AI91" i="5" s="1"/>
  <c r="AH91" i="5" a="1"/>
  <c r="AH91" i="5" s="1"/>
  <c r="AG91" i="5" a="1"/>
  <c r="AG91" i="5" s="1"/>
  <c r="AF91" i="5" a="1"/>
  <c r="AF91" i="5" s="1"/>
  <c r="AE91" i="5" a="1"/>
  <c r="AE91" i="5" s="1"/>
  <c r="AD91" i="5" a="1"/>
  <c r="AD91" i="5" s="1"/>
  <c r="AC91" i="5" a="1"/>
  <c r="AC91" i="5" s="1"/>
  <c r="AB91" i="5" a="1"/>
  <c r="AB91" i="5" s="1"/>
  <c r="AA91" i="5" a="1"/>
  <c r="AA91" i="5" s="1"/>
  <c r="Z91" i="5" a="1"/>
  <c r="Z91" i="5" s="1"/>
  <c r="Y91" i="5" a="1"/>
  <c r="Y91" i="5" s="1"/>
  <c r="X91" i="5" a="1"/>
  <c r="X91" i="5" s="1"/>
  <c r="W91" i="5" a="1"/>
  <c r="W91" i="5" s="1"/>
  <c r="V91" i="5" a="1"/>
  <c r="V91" i="5" s="1"/>
  <c r="U91" i="5" a="1"/>
  <c r="U91" i="5" s="1"/>
  <c r="T91" i="5" a="1"/>
  <c r="T91" i="5" s="1"/>
  <c r="S91" i="5" a="1"/>
  <c r="S91" i="5" s="1"/>
  <c r="R91" i="5" a="1"/>
  <c r="R91" i="5" s="1"/>
  <c r="Q91" i="5" a="1"/>
  <c r="Q91" i="5" s="1"/>
  <c r="P91" i="5" a="1"/>
  <c r="P91" i="5" s="1"/>
  <c r="O91" i="5" a="1"/>
  <c r="O91" i="5" s="1"/>
  <c r="N91" i="5" a="1"/>
  <c r="N91" i="5" s="1"/>
  <c r="M91" i="5" a="1"/>
  <c r="M91" i="5" s="1"/>
  <c r="L91" i="5" a="1"/>
  <c r="L91" i="5" s="1"/>
  <c r="K91" i="5" a="1"/>
  <c r="K91" i="5" s="1"/>
  <c r="J91" i="5" a="1"/>
  <c r="J91" i="5" s="1"/>
  <c r="I91" i="5" a="1"/>
  <c r="I91" i="5" s="1"/>
  <c r="H91" i="5" a="1"/>
  <c r="H91" i="5" s="1"/>
  <c r="G91" i="5" a="1"/>
  <c r="G91" i="5" s="1"/>
  <c r="F91" i="5" a="1"/>
  <c r="F91" i="5" s="1"/>
  <c r="E91" i="5" a="1"/>
  <c r="E91" i="5" s="1"/>
  <c r="D91" i="5" a="1"/>
  <c r="D91" i="5" s="1"/>
  <c r="C91" i="5" a="1"/>
  <c r="C91" i="5" s="1"/>
  <c r="AX90" i="5" a="1"/>
  <c r="AX90" i="5" s="1"/>
  <c r="AW90" i="5" a="1"/>
  <c r="AW90" i="5" s="1"/>
  <c r="AV90" i="5" a="1"/>
  <c r="AV90" i="5" s="1"/>
  <c r="AU90" i="5" a="1"/>
  <c r="AU90" i="5" s="1"/>
  <c r="AT90" i="5" a="1"/>
  <c r="AT90" i="5" s="1"/>
  <c r="AS90" i="5" a="1"/>
  <c r="AS90" i="5" s="1"/>
  <c r="AR90" i="5" a="1"/>
  <c r="AR90" i="5" s="1"/>
  <c r="AQ90" i="5" a="1"/>
  <c r="AQ90" i="5" s="1"/>
  <c r="AP90" i="5" a="1"/>
  <c r="AP90" i="5" s="1"/>
  <c r="AO90" i="5" a="1"/>
  <c r="AO90" i="5" s="1"/>
  <c r="AN90" i="5" a="1"/>
  <c r="AN90" i="5" s="1"/>
  <c r="AM90" i="5" a="1"/>
  <c r="AM90" i="5" s="1"/>
  <c r="AL90" i="5" a="1"/>
  <c r="AL90" i="5" s="1"/>
  <c r="AK90" i="5" a="1"/>
  <c r="AK90" i="5" s="1"/>
  <c r="AJ90" i="5" a="1"/>
  <c r="AJ90" i="5" s="1"/>
  <c r="AI90" i="5" a="1"/>
  <c r="AI90" i="5" s="1"/>
  <c r="AH90" i="5" a="1"/>
  <c r="AH90" i="5" s="1"/>
  <c r="AG90" i="5" a="1"/>
  <c r="AG90" i="5" s="1"/>
  <c r="AF90" i="5" a="1"/>
  <c r="AF90" i="5" s="1"/>
  <c r="AE90" i="5" a="1"/>
  <c r="AE90" i="5" s="1"/>
  <c r="AD90" i="5" a="1"/>
  <c r="AD90" i="5" s="1"/>
  <c r="AC90" i="5" a="1"/>
  <c r="AC90" i="5" s="1"/>
  <c r="AB90" i="5" a="1"/>
  <c r="AB90" i="5" s="1"/>
  <c r="AA90" i="5" a="1"/>
  <c r="AA90" i="5" s="1"/>
  <c r="Z90" i="5" a="1"/>
  <c r="Z90" i="5" s="1"/>
  <c r="Y90" i="5" a="1"/>
  <c r="Y90" i="5" s="1"/>
  <c r="X90" i="5" a="1"/>
  <c r="X90" i="5" s="1"/>
  <c r="W90" i="5" a="1"/>
  <c r="W90" i="5" s="1"/>
  <c r="V90" i="5" a="1"/>
  <c r="V90" i="5" s="1"/>
  <c r="U90" i="5" a="1"/>
  <c r="U90" i="5" s="1"/>
  <c r="T90" i="5" a="1"/>
  <c r="T90" i="5" s="1"/>
  <c r="S90" i="5" a="1"/>
  <c r="S90" i="5" s="1"/>
  <c r="R90" i="5" a="1"/>
  <c r="R90" i="5" s="1"/>
  <c r="Q90" i="5" a="1"/>
  <c r="Q90" i="5" s="1"/>
  <c r="P90" i="5" a="1"/>
  <c r="P90" i="5" s="1"/>
  <c r="O90" i="5" a="1"/>
  <c r="O90" i="5" s="1"/>
  <c r="N90" i="5" a="1"/>
  <c r="N90" i="5" s="1"/>
  <c r="M90" i="5" a="1"/>
  <c r="M90" i="5" s="1"/>
  <c r="L90" i="5" a="1"/>
  <c r="L90" i="5" s="1"/>
  <c r="K90" i="5" a="1"/>
  <c r="K90" i="5" s="1"/>
  <c r="J90" i="5" a="1"/>
  <c r="J90" i="5" s="1"/>
  <c r="I90" i="5" a="1"/>
  <c r="I90" i="5" s="1"/>
  <c r="H90" i="5" a="1"/>
  <c r="H90" i="5" s="1"/>
  <c r="G90" i="5" a="1"/>
  <c r="G90" i="5" s="1"/>
  <c r="F90" i="5" a="1"/>
  <c r="F90" i="5" s="1"/>
  <c r="E90" i="5" a="1"/>
  <c r="E90" i="5" s="1"/>
  <c r="D90" i="5" a="1"/>
  <c r="D90" i="5" s="1"/>
  <c r="C90" i="5" a="1"/>
  <c r="C90" i="5" s="1"/>
  <c r="AX89" i="5" a="1"/>
  <c r="AX89" i="5" s="1"/>
  <c r="AW89" i="5" a="1"/>
  <c r="AW89" i="5" s="1"/>
  <c r="AV89" i="5" a="1"/>
  <c r="AV89" i="5" s="1"/>
  <c r="AU89" i="5" a="1"/>
  <c r="AU89" i="5" s="1"/>
  <c r="AT89" i="5" a="1"/>
  <c r="AT89" i="5" s="1"/>
  <c r="AS89" i="5" a="1"/>
  <c r="AS89" i="5" s="1"/>
  <c r="AR89" i="5" a="1"/>
  <c r="AR89" i="5" s="1"/>
  <c r="AQ89" i="5" a="1"/>
  <c r="AQ89" i="5" s="1"/>
  <c r="AP89" i="5" a="1"/>
  <c r="AP89" i="5" s="1"/>
  <c r="AO89" i="5" a="1"/>
  <c r="AO89" i="5" s="1"/>
  <c r="AN89" i="5" a="1"/>
  <c r="AN89" i="5" s="1"/>
  <c r="AM89" i="5" a="1"/>
  <c r="AM89" i="5" s="1"/>
  <c r="AL89" i="5" a="1"/>
  <c r="AL89" i="5" s="1"/>
  <c r="AK89" i="5" a="1"/>
  <c r="AK89" i="5" s="1"/>
  <c r="AJ89" i="5" a="1"/>
  <c r="AJ89" i="5" s="1"/>
  <c r="AI89" i="5" a="1"/>
  <c r="AI89" i="5" s="1"/>
  <c r="AH89" i="5" a="1"/>
  <c r="AH89" i="5" s="1"/>
  <c r="AG89" i="5" a="1"/>
  <c r="AG89" i="5" s="1"/>
  <c r="AF89" i="5" a="1"/>
  <c r="AF89" i="5" s="1"/>
  <c r="AE89" i="5" a="1"/>
  <c r="AE89" i="5" s="1"/>
  <c r="AD89" i="5" a="1"/>
  <c r="AD89" i="5" s="1"/>
  <c r="AC89" i="5" a="1"/>
  <c r="AC89" i="5" s="1"/>
  <c r="AB89" i="5" a="1"/>
  <c r="AB89" i="5" s="1"/>
  <c r="AA89" i="5" a="1"/>
  <c r="AA89" i="5" s="1"/>
  <c r="Z89" i="5" a="1"/>
  <c r="Z89" i="5" s="1"/>
  <c r="Y89" i="5" a="1"/>
  <c r="Y89" i="5" s="1"/>
  <c r="X89" i="5" a="1"/>
  <c r="X89" i="5" s="1"/>
  <c r="W89" i="5" a="1"/>
  <c r="W89" i="5" s="1"/>
  <c r="V89" i="5" a="1"/>
  <c r="V89" i="5" s="1"/>
  <c r="U89" i="5" a="1"/>
  <c r="U89" i="5" s="1"/>
  <c r="T89" i="5" a="1"/>
  <c r="T89" i="5" s="1"/>
  <c r="S89" i="5" a="1"/>
  <c r="S89" i="5" s="1"/>
  <c r="R89" i="5" a="1"/>
  <c r="R89" i="5" s="1"/>
  <c r="Q89" i="5" a="1"/>
  <c r="Q89" i="5" s="1"/>
  <c r="P89" i="5" a="1"/>
  <c r="P89" i="5" s="1"/>
  <c r="O89" i="5" a="1"/>
  <c r="O89" i="5" s="1"/>
  <c r="N89" i="5" a="1"/>
  <c r="N89" i="5" s="1"/>
  <c r="M89" i="5" a="1"/>
  <c r="M89" i="5" s="1"/>
  <c r="L89" i="5" a="1"/>
  <c r="L89" i="5" s="1"/>
  <c r="K89" i="5" a="1"/>
  <c r="K89" i="5" s="1"/>
  <c r="J89" i="5" a="1"/>
  <c r="J89" i="5" s="1"/>
  <c r="I89" i="5" a="1"/>
  <c r="I89" i="5" s="1"/>
  <c r="H89" i="5" a="1"/>
  <c r="H89" i="5" s="1"/>
  <c r="G89" i="5" a="1"/>
  <c r="G89" i="5" s="1"/>
  <c r="F89" i="5" a="1"/>
  <c r="F89" i="5" s="1"/>
  <c r="E89" i="5" a="1"/>
  <c r="E89" i="5" s="1"/>
  <c r="D89" i="5" a="1"/>
  <c r="D89" i="5" s="1"/>
  <c r="C89" i="5" a="1"/>
  <c r="C89" i="5" s="1"/>
  <c r="AX88" i="5" a="1"/>
  <c r="AX88" i="5" s="1"/>
  <c r="AW88" i="5" a="1"/>
  <c r="AW88" i="5" s="1"/>
  <c r="AV88" i="5" a="1"/>
  <c r="AV88" i="5" s="1"/>
  <c r="AU88" i="5" a="1"/>
  <c r="AU88" i="5" s="1"/>
  <c r="AT88" i="5" a="1"/>
  <c r="AT88" i="5" s="1"/>
  <c r="AS88" i="5" a="1"/>
  <c r="AS88" i="5" s="1"/>
  <c r="AR88" i="5" a="1"/>
  <c r="AR88" i="5" s="1"/>
  <c r="AQ88" i="5" a="1"/>
  <c r="AQ88" i="5" s="1"/>
  <c r="AP88" i="5" a="1"/>
  <c r="AP88" i="5" s="1"/>
  <c r="AO88" i="5" a="1"/>
  <c r="AO88" i="5" s="1"/>
  <c r="AN88" i="5" a="1"/>
  <c r="AN88" i="5" s="1"/>
  <c r="AM88" i="5" a="1"/>
  <c r="AM88" i="5" s="1"/>
  <c r="AL88" i="5" a="1"/>
  <c r="AL88" i="5" s="1"/>
  <c r="AK88" i="5" a="1"/>
  <c r="AK88" i="5" s="1"/>
  <c r="AJ88" i="5" a="1"/>
  <c r="AJ88" i="5" s="1"/>
  <c r="AI88" i="5" a="1"/>
  <c r="AI88" i="5" s="1"/>
  <c r="AH88" i="5" a="1"/>
  <c r="AH88" i="5" s="1"/>
  <c r="AG88" i="5" a="1"/>
  <c r="AG88" i="5" s="1"/>
  <c r="AF88" i="5" a="1"/>
  <c r="AF88" i="5" s="1"/>
  <c r="AE88" i="5" a="1"/>
  <c r="AE88" i="5" s="1"/>
  <c r="AD88" i="5" a="1"/>
  <c r="AD88" i="5" s="1"/>
  <c r="AC88" i="5" a="1"/>
  <c r="AC88" i="5" s="1"/>
  <c r="AB88" i="5" a="1"/>
  <c r="AB88" i="5" s="1"/>
  <c r="AA88" i="5" a="1"/>
  <c r="AA88" i="5" s="1"/>
  <c r="Z88" i="5" a="1"/>
  <c r="Z88" i="5" s="1"/>
  <c r="Y88" i="5" a="1"/>
  <c r="Y88" i="5" s="1"/>
  <c r="X88" i="5" a="1"/>
  <c r="X88" i="5" s="1"/>
  <c r="W88" i="5" a="1"/>
  <c r="W88" i="5" s="1"/>
  <c r="V88" i="5" a="1"/>
  <c r="V88" i="5" s="1"/>
  <c r="U88" i="5" a="1"/>
  <c r="U88" i="5" s="1"/>
  <c r="T88" i="5" a="1"/>
  <c r="T88" i="5" s="1"/>
  <c r="S88" i="5" a="1"/>
  <c r="S88" i="5" s="1"/>
  <c r="R88" i="5" a="1"/>
  <c r="R88" i="5" s="1"/>
  <c r="Q88" i="5" a="1"/>
  <c r="Q88" i="5" s="1"/>
  <c r="P88" i="5" a="1"/>
  <c r="P88" i="5" s="1"/>
  <c r="O88" i="5" a="1"/>
  <c r="O88" i="5" s="1"/>
  <c r="N88" i="5" a="1"/>
  <c r="N88" i="5" s="1"/>
  <c r="M88" i="5" a="1"/>
  <c r="M88" i="5" s="1"/>
  <c r="L88" i="5" a="1"/>
  <c r="L88" i="5" s="1"/>
  <c r="K88" i="5" a="1"/>
  <c r="K88" i="5" s="1"/>
  <c r="J88" i="5" a="1"/>
  <c r="J88" i="5" s="1"/>
  <c r="I88" i="5" a="1"/>
  <c r="I88" i="5" s="1"/>
  <c r="H88" i="5" a="1"/>
  <c r="H88" i="5" s="1"/>
  <c r="G88" i="5" a="1"/>
  <c r="G88" i="5" s="1"/>
  <c r="F88" i="5" a="1"/>
  <c r="F88" i="5" s="1"/>
  <c r="E88" i="5" a="1"/>
  <c r="E88" i="5" s="1"/>
  <c r="D88" i="5" a="1"/>
  <c r="D88" i="5" s="1"/>
  <c r="C88" i="5" a="1"/>
  <c r="C88" i="5" s="1"/>
  <c r="AX87" i="5" a="1"/>
  <c r="AX87" i="5" s="1"/>
  <c r="AW87" i="5" a="1"/>
  <c r="AW87" i="5" s="1"/>
  <c r="AV87" i="5" a="1"/>
  <c r="AV87" i="5" s="1"/>
  <c r="AU87" i="5" a="1"/>
  <c r="AU87" i="5" s="1"/>
  <c r="AT87" i="5" a="1"/>
  <c r="AT87" i="5" s="1"/>
  <c r="AS87" i="5" a="1"/>
  <c r="AS87" i="5" s="1"/>
  <c r="AR87" i="5" a="1"/>
  <c r="AR87" i="5" s="1"/>
  <c r="AQ87" i="5" a="1"/>
  <c r="AQ87" i="5" s="1"/>
  <c r="AP87" i="5" a="1"/>
  <c r="AP87" i="5" s="1"/>
  <c r="AO87" i="5" a="1"/>
  <c r="AO87" i="5" s="1"/>
  <c r="AN87" i="5" a="1"/>
  <c r="AN87" i="5" s="1"/>
  <c r="AM87" i="5" a="1"/>
  <c r="AM87" i="5" s="1"/>
  <c r="AL87" i="5" a="1"/>
  <c r="AL87" i="5" s="1"/>
  <c r="AK87" i="5" a="1"/>
  <c r="AK87" i="5" s="1"/>
  <c r="AJ87" i="5" a="1"/>
  <c r="AJ87" i="5" s="1"/>
  <c r="AI87" i="5" a="1"/>
  <c r="AI87" i="5" s="1"/>
  <c r="AH87" i="5" a="1"/>
  <c r="AH87" i="5" s="1"/>
  <c r="AG87" i="5" a="1"/>
  <c r="AG87" i="5" s="1"/>
  <c r="AF87" i="5" a="1"/>
  <c r="AF87" i="5" s="1"/>
  <c r="AE87" i="5" a="1"/>
  <c r="AE87" i="5" s="1"/>
  <c r="AD87" i="5" a="1"/>
  <c r="AD87" i="5" s="1"/>
  <c r="AC87" i="5" a="1"/>
  <c r="AC87" i="5" s="1"/>
  <c r="AB87" i="5" a="1"/>
  <c r="AB87" i="5" s="1"/>
  <c r="AA87" i="5" a="1"/>
  <c r="AA87" i="5" s="1"/>
  <c r="Z87" i="5" a="1"/>
  <c r="Z87" i="5" s="1"/>
  <c r="Y87" i="5" a="1"/>
  <c r="Y87" i="5" s="1"/>
  <c r="X87" i="5" a="1"/>
  <c r="X87" i="5" s="1"/>
  <c r="W87" i="5" a="1"/>
  <c r="W87" i="5" s="1"/>
  <c r="V87" i="5" a="1"/>
  <c r="V87" i="5" s="1"/>
  <c r="U87" i="5" a="1"/>
  <c r="U87" i="5" s="1"/>
  <c r="T87" i="5" a="1"/>
  <c r="T87" i="5" s="1"/>
  <c r="S87" i="5" a="1"/>
  <c r="S87" i="5" s="1"/>
  <c r="R87" i="5" a="1"/>
  <c r="R87" i="5" s="1"/>
  <c r="Q87" i="5" a="1"/>
  <c r="Q87" i="5" s="1"/>
  <c r="P87" i="5" a="1"/>
  <c r="P87" i="5" s="1"/>
  <c r="O87" i="5" a="1"/>
  <c r="O87" i="5" s="1"/>
  <c r="N87" i="5" a="1"/>
  <c r="N87" i="5" s="1"/>
  <c r="M87" i="5" a="1"/>
  <c r="M87" i="5" s="1"/>
  <c r="L87" i="5" a="1"/>
  <c r="L87" i="5" s="1"/>
  <c r="K87" i="5" a="1"/>
  <c r="K87" i="5" s="1"/>
  <c r="J87" i="5" a="1"/>
  <c r="J87" i="5" s="1"/>
  <c r="I87" i="5" a="1"/>
  <c r="I87" i="5" s="1"/>
  <c r="H87" i="5" a="1"/>
  <c r="H87" i="5" s="1"/>
  <c r="G87" i="5" a="1"/>
  <c r="G87" i="5" s="1"/>
  <c r="F87" i="5" a="1"/>
  <c r="F87" i="5" s="1"/>
  <c r="E87" i="5" a="1"/>
  <c r="E87" i="5" s="1"/>
  <c r="D87" i="5" a="1"/>
  <c r="D87" i="5" s="1"/>
  <c r="C87" i="5" a="1"/>
  <c r="C87" i="5" s="1"/>
  <c r="AX86" i="5" a="1"/>
  <c r="AX86" i="5" s="1"/>
  <c r="AW86" i="5" a="1"/>
  <c r="AW86" i="5" s="1"/>
  <c r="AV86" i="5" a="1"/>
  <c r="AV86" i="5" s="1"/>
  <c r="AU86" i="5" a="1"/>
  <c r="AU86" i="5" s="1"/>
  <c r="AT86" i="5" a="1"/>
  <c r="AT86" i="5" s="1"/>
  <c r="AS86" i="5" a="1"/>
  <c r="AS86" i="5" s="1"/>
  <c r="AR86" i="5" a="1"/>
  <c r="AR86" i="5" s="1"/>
  <c r="AQ86" i="5" a="1"/>
  <c r="AQ86" i="5" s="1"/>
  <c r="AP86" i="5" a="1"/>
  <c r="AP86" i="5" s="1"/>
  <c r="AO86" i="5" a="1"/>
  <c r="AO86" i="5" s="1"/>
  <c r="AN86" i="5" a="1"/>
  <c r="AN86" i="5" s="1"/>
  <c r="AM86" i="5" a="1"/>
  <c r="AM86" i="5" s="1"/>
  <c r="AL86" i="5" a="1"/>
  <c r="AL86" i="5" s="1"/>
  <c r="AK86" i="5" a="1"/>
  <c r="AK86" i="5" s="1"/>
  <c r="AJ86" i="5" a="1"/>
  <c r="AJ86" i="5" s="1"/>
  <c r="AI86" i="5" a="1"/>
  <c r="AI86" i="5" s="1"/>
  <c r="AH86" i="5" a="1"/>
  <c r="AH86" i="5" s="1"/>
  <c r="AG86" i="5" a="1"/>
  <c r="AG86" i="5" s="1"/>
  <c r="AF86" i="5" a="1"/>
  <c r="AF86" i="5" s="1"/>
  <c r="AE86" i="5" a="1"/>
  <c r="AE86" i="5" s="1"/>
  <c r="AD86" i="5" a="1"/>
  <c r="AD86" i="5" s="1"/>
  <c r="AC86" i="5" a="1"/>
  <c r="AC86" i="5" s="1"/>
  <c r="AB86" i="5" a="1"/>
  <c r="AB86" i="5" s="1"/>
  <c r="AA86" i="5" a="1"/>
  <c r="AA86" i="5" s="1"/>
  <c r="Z86" i="5" a="1"/>
  <c r="Z86" i="5" s="1"/>
  <c r="Y86" i="5" a="1"/>
  <c r="Y86" i="5" s="1"/>
  <c r="X86" i="5" a="1"/>
  <c r="X86" i="5" s="1"/>
  <c r="W86" i="5" a="1"/>
  <c r="W86" i="5" s="1"/>
  <c r="V86" i="5" a="1"/>
  <c r="V86" i="5" s="1"/>
  <c r="U86" i="5" a="1"/>
  <c r="U86" i="5" s="1"/>
  <c r="T86" i="5" a="1"/>
  <c r="T86" i="5" s="1"/>
  <c r="S86" i="5" a="1"/>
  <c r="S86" i="5" s="1"/>
  <c r="R86" i="5" a="1"/>
  <c r="R86" i="5" s="1"/>
  <c r="Q86" i="5" a="1"/>
  <c r="Q86" i="5" s="1"/>
  <c r="P86" i="5" a="1"/>
  <c r="P86" i="5" s="1"/>
  <c r="O86" i="5" a="1"/>
  <c r="O86" i="5" s="1"/>
  <c r="N86" i="5" a="1"/>
  <c r="N86" i="5" s="1"/>
  <c r="M86" i="5" a="1"/>
  <c r="M86" i="5" s="1"/>
  <c r="L86" i="5" a="1"/>
  <c r="L86" i="5" s="1"/>
  <c r="K86" i="5" a="1"/>
  <c r="K86" i="5" s="1"/>
  <c r="J86" i="5" a="1"/>
  <c r="J86" i="5" s="1"/>
  <c r="I86" i="5" a="1"/>
  <c r="I86" i="5" s="1"/>
  <c r="H86" i="5" a="1"/>
  <c r="H86" i="5" s="1"/>
  <c r="G86" i="5" a="1"/>
  <c r="G86" i="5" s="1"/>
  <c r="F86" i="5" a="1"/>
  <c r="F86" i="5" s="1"/>
  <c r="E86" i="5" a="1"/>
  <c r="E86" i="5" s="1"/>
  <c r="D86" i="5" a="1"/>
  <c r="D86" i="5" s="1"/>
  <c r="C86" i="5" a="1"/>
  <c r="C86" i="5" s="1"/>
  <c r="AX85" i="5" a="1"/>
  <c r="AX85" i="5" s="1"/>
  <c r="AW85" i="5" a="1"/>
  <c r="AW85" i="5" s="1"/>
  <c r="AV85" i="5" a="1"/>
  <c r="AV85" i="5" s="1"/>
  <c r="AU85" i="5" a="1"/>
  <c r="AU85" i="5" s="1"/>
  <c r="AT85" i="5" a="1"/>
  <c r="AT85" i="5" s="1"/>
  <c r="AS85" i="5" a="1"/>
  <c r="AS85" i="5" s="1"/>
  <c r="AR85" i="5" a="1"/>
  <c r="AR85" i="5" s="1"/>
  <c r="AQ85" i="5" a="1"/>
  <c r="AQ85" i="5" s="1"/>
  <c r="AP85" i="5" a="1"/>
  <c r="AP85" i="5" s="1"/>
  <c r="AO85" i="5" a="1"/>
  <c r="AO85" i="5" s="1"/>
  <c r="AN85" i="5" a="1"/>
  <c r="AN85" i="5" s="1"/>
  <c r="AM85" i="5" a="1"/>
  <c r="AM85" i="5" s="1"/>
  <c r="AL85" i="5" a="1"/>
  <c r="AL85" i="5" s="1"/>
  <c r="AK85" i="5" a="1"/>
  <c r="AK85" i="5" s="1"/>
  <c r="AJ85" i="5" a="1"/>
  <c r="AJ85" i="5" s="1"/>
  <c r="AI85" i="5" a="1"/>
  <c r="AI85" i="5" s="1"/>
  <c r="AH85" i="5" a="1"/>
  <c r="AH85" i="5" s="1"/>
  <c r="AG85" i="5" a="1"/>
  <c r="AG85" i="5" s="1"/>
  <c r="AF85" i="5" a="1"/>
  <c r="AF85" i="5" s="1"/>
  <c r="AE85" i="5" a="1"/>
  <c r="AE85" i="5" s="1"/>
  <c r="AD85" i="5" a="1"/>
  <c r="AD85" i="5" s="1"/>
  <c r="AC85" i="5" a="1"/>
  <c r="AC85" i="5" s="1"/>
  <c r="AB85" i="5" a="1"/>
  <c r="AB85" i="5" s="1"/>
  <c r="AA85" i="5" a="1"/>
  <c r="AA85" i="5" s="1"/>
  <c r="Z85" i="5" a="1"/>
  <c r="Z85" i="5" s="1"/>
  <c r="Y85" i="5" a="1"/>
  <c r="Y85" i="5" s="1"/>
  <c r="X85" i="5" a="1"/>
  <c r="X85" i="5" s="1"/>
  <c r="W85" i="5" a="1"/>
  <c r="W85" i="5" s="1"/>
  <c r="V85" i="5" a="1"/>
  <c r="V85" i="5" s="1"/>
  <c r="U85" i="5" a="1"/>
  <c r="U85" i="5" s="1"/>
  <c r="T85" i="5" a="1"/>
  <c r="T85" i="5" s="1"/>
  <c r="S85" i="5" a="1"/>
  <c r="S85" i="5" s="1"/>
  <c r="R85" i="5" a="1"/>
  <c r="R85" i="5" s="1"/>
  <c r="Q85" i="5" a="1"/>
  <c r="Q85" i="5" s="1"/>
  <c r="P85" i="5" a="1"/>
  <c r="P85" i="5" s="1"/>
  <c r="O85" i="5" a="1"/>
  <c r="O85" i="5" s="1"/>
  <c r="N85" i="5" a="1"/>
  <c r="N85" i="5" s="1"/>
  <c r="M85" i="5" a="1"/>
  <c r="M85" i="5" s="1"/>
  <c r="L85" i="5" a="1"/>
  <c r="L85" i="5" s="1"/>
  <c r="K85" i="5" a="1"/>
  <c r="K85" i="5" s="1"/>
  <c r="J85" i="5" a="1"/>
  <c r="J85" i="5" s="1"/>
  <c r="I85" i="5" a="1"/>
  <c r="I85" i="5" s="1"/>
  <c r="H85" i="5" a="1"/>
  <c r="H85" i="5" s="1"/>
  <c r="G85" i="5" a="1"/>
  <c r="G85" i="5" s="1"/>
  <c r="F85" i="5" a="1"/>
  <c r="F85" i="5" s="1"/>
  <c r="E85" i="5" a="1"/>
  <c r="E85" i="5" s="1"/>
  <c r="D85" i="5" a="1"/>
  <c r="D85" i="5" s="1"/>
  <c r="C85" i="5" a="1"/>
  <c r="C85" i="5" s="1"/>
  <c r="AX84" i="5" a="1"/>
  <c r="AX84" i="5" s="1"/>
  <c r="AW84" i="5" a="1"/>
  <c r="AW84" i="5" s="1"/>
  <c r="AV84" i="5" a="1"/>
  <c r="AV84" i="5" s="1"/>
  <c r="AU84" i="5" a="1"/>
  <c r="AU84" i="5" s="1"/>
  <c r="AT84" i="5" a="1"/>
  <c r="AT84" i="5" s="1"/>
  <c r="AS84" i="5" a="1"/>
  <c r="AS84" i="5" s="1"/>
  <c r="AR84" i="5" a="1"/>
  <c r="AR84" i="5" s="1"/>
  <c r="AQ84" i="5" a="1"/>
  <c r="AQ84" i="5" s="1"/>
  <c r="AP84" i="5" a="1"/>
  <c r="AP84" i="5" s="1"/>
  <c r="AO84" i="5" a="1"/>
  <c r="AO84" i="5" s="1"/>
  <c r="AN84" i="5" a="1"/>
  <c r="AN84" i="5" s="1"/>
  <c r="AM84" i="5" a="1"/>
  <c r="AM84" i="5" s="1"/>
  <c r="AL84" i="5" a="1"/>
  <c r="AL84" i="5" s="1"/>
  <c r="AK84" i="5" a="1"/>
  <c r="AK84" i="5" s="1"/>
  <c r="AJ84" i="5" a="1"/>
  <c r="AJ84" i="5" s="1"/>
  <c r="AI84" i="5" a="1"/>
  <c r="AI84" i="5" s="1"/>
  <c r="AH84" i="5" a="1"/>
  <c r="AH84" i="5" s="1"/>
  <c r="AG84" i="5" a="1"/>
  <c r="AG84" i="5" s="1"/>
  <c r="AF84" i="5" a="1"/>
  <c r="AF84" i="5" s="1"/>
  <c r="AE84" i="5" a="1"/>
  <c r="AE84" i="5" s="1"/>
  <c r="AD84" i="5" a="1"/>
  <c r="AD84" i="5" s="1"/>
  <c r="AC84" i="5" a="1"/>
  <c r="AC84" i="5" s="1"/>
  <c r="AB84" i="5" a="1"/>
  <c r="AB84" i="5" s="1"/>
  <c r="AA84" i="5" a="1"/>
  <c r="AA84" i="5" s="1"/>
  <c r="Z84" i="5" a="1"/>
  <c r="Z84" i="5" s="1"/>
  <c r="Y84" i="5" a="1"/>
  <c r="Y84" i="5" s="1"/>
  <c r="X84" i="5" a="1"/>
  <c r="X84" i="5" s="1"/>
  <c r="W84" i="5" a="1"/>
  <c r="W84" i="5" s="1"/>
  <c r="V84" i="5" a="1"/>
  <c r="V84" i="5" s="1"/>
  <c r="U84" i="5" a="1"/>
  <c r="U84" i="5" s="1"/>
  <c r="T84" i="5" a="1"/>
  <c r="T84" i="5" s="1"/>
  <c r="S84" i="5" a="1"/>
  <c r="S84" i="5" s="1"/>
  <c r="R84" i="5" a="1"/>
  <c r="R84" i="5" s="1"/>
  <c r="Q84" i="5" a="1"/>
  <c r="Q84" i="5" s="1"/>
  <c r="P84" i="5" a="1"/>
  <c r="P84" i="5" s="1"/>
  <c r="O84" i="5" a="1"/>
  <c r="O84" i="5" s="1"/>
  <c r="N84" i="5" a="1"/>
  <c r="N84" i="5" s="1"/>
  <c r="M84" i="5" a="1"/>
  <c r="M84" i="5" s="1"/>
  <c r="L84" i="5" a="1"/>
  <c r="L84" i="5" s="1"/>
  <c r="K84" i="5" a="1"/>
  <c r="K84" i="5" s="1"/>
  <c r="J84" i="5" a="1"/>
  <c r="J84" i="5" s="1"/>
  <c r="I84" i="5" a="1"/>
  <c r="I84" i="5" s="1"/>
  <c r="H84" i="5" a="1"/>
  <c r="H84" i="5" s="1"/>
  <c r="G84" i="5" a="1"/>
  <c r="G84" i="5" s="1"/>
  <c r="F84" i="5" a="1"/>
  <c r="F84" i="5" s="1"/>
  <c r="E84" i="5" a="1"/>
  <c r="E84" i="5" s="1"/>
  <c r="D84" i="5" a="1"/>
  <c r="D84" i="5" s="1"/>
  <c r="C84" i="5" a="1"/>
  <c r="C84" i="5" s="1"/>
  <c r="AX83" i="5" a="1"/>
  <c r="AX83" i="5" s="1"/>
  <c r="AW83" i="5" a="1"/>
  <c r="AW83" i="5" s="1"/>
  <c r="AV83" i="5" a="1"/>
  <c r="AV83" i="5" s="1"/>
  <c r="AU83" i="5" a="1"/>
  <c r="AU83" i="5" s="1"/>
  <c r="AT83" i="5" a="1"/>
  <c r="AT83" i="5" s="1"/>
  <c r="AS83" i="5" a="1"/>
  <c r="AS83" i="5" s="1"/>
  <c r="AR83" i="5" a="1"/>
  <c r="AR83" i="5" s="1"/>
  <c r="AQ83" i="5" a="1"/>
  <c r="AQ83" i="5" s="1"/>
  <c r="AP83" i="5" a="1"/>
  <c r="AP83" i="5" s="1"/>
  <c r="AO83" i="5" a="1"/>
  <c r="AO83" i="5" s="1"/>
  <c r="AN83" i="5" a="1"/>
  <c r="AN83" i="5" s="1"/>
  <c r="AM83" i="5" a="1"/>
  <c r="AM83" i="5" s="1"/>
  <c r="AL83" i="5" a="1"/>
  <c r="AL83" i="5" s="1"/>
  <c r="AK83" i="5" a="1"/>
  <c r="AK83" i="5" s="1"/>
  <c r="AJ83" i="5" a="1"/>
  <c r="AJ83" i="5" s="1"/>
  <c r="AI83" i="5" a="1"/>
  <c r="AI83" i="5" s="1"/>
  <c r="AH83" i="5" a="1"/>
  <c r="AH83" i="5" s="1"/>
  <c r="AG83" i="5" a="1"/>
  <c r="AG83" i="5" s="1"/>
  <c r="AF83" i="5" a="1"/>
  <c r="AF83" i="5" s="1"/>
  <c r="AE83" i="5" a="1"/>
  <c r="AE83" i="5" s="1"/>
  <c r="AD83" i="5" a="1"/>
  <c r="AD83" i="5" s="1"/>
  <c r="AC83" i="5" a="1"/>
  <c r="AC83" i="5" s="1"/>
  <c r="AB83" i="5" a="1"/>
  <c r="AB83" i="5" s="1"/>
  <c r="AA83" i="5" a="1"/>
  <c r="AA83" i="5" s="1"/>
  <c r="Z83" i="5" a="1"/>
  <c r="Z83" i="5" s="1"/>
  <c r="Y83" i="5" a="1"/>
  <c r="Y83" i="5" s="1"/>
  <c r="X83" i="5" a="1"/>
  <c r="X83" i="5" s="1"/>
  <c r="W83" i="5" a="1"/>
  <c r="W83" i="5" s="1"/>
  <c r="V83" i="5" a="1"/>
  <c r="V83" i="5" s="1"/>
  <c r="U83" i="5" a="1"/>
  <c r="U83" i="5" s="1"/>
  <c r="T83" i="5" a="1"/>
  <c r="T83" i="5" s="1"/>
  <c r="S83" i="5" a="1"/>
  <c r="S83" i="5" s="1"/>
  <c r="R83" i="5" a="1"/>
  <c r="R83" i="5" s="1"/>
  <c r="Q83" i="5" a="1"/>
  <c r="Q83" i="5" s="1"/>
  <c r="P83" i="5" a="1"/>
  <c r="P83" i="5" s="1"/>
  <c r="O83" i="5" a="1"/>
  <c r="O83" i="5" s="1"/>
  <c r="N83" i="5" a="1"/>
  <c r="N83" i="5" s="1"/>
  <c r="M83" i="5" a="1"/>
  <c r="M83" i="5" s="1"/>
  <c r="L83" i="5" a="1"/>
  <c r="L83" i="5" s="1"/>
  <c r="K83" i="5" a="1"/>
  <c r="K83" i="5" s="1"/>
  <c r="J83" i="5" a="1"/>
  <c r="J83" i="5" s="1"/>
  <c r="I83" i="5" a="1"/>
  <c r="I83" i="5" s="1"/>
  <c r="H83" i="5" a="1"/>
  <c r="H83" i="5" s="1"/>
  <c r="G83" i="5" a="1"/>
  <c r="G83" i="5" s="1"/>
  <c r="F83" i="5" a="1"/>
  <c r="F83" i="5" s="1"/>
  <c r="E83" i="5" a="1"/>
  <c r="E83" i="5" s="1"/>
  <c r="D83" i="5" a="1"/>
  <c r="D83" i="5" s="1"/>
  <c r="C83" i="5" a="1"/>
  <c r="C83" i="5" s="1"/>
  <c r="AX82" i="5" a="1"/>
  <c r="AX82" i="5" s="1"/>
  <c r="AW82" i="5" a="1"/>
  <c r="AW82" i="5" s="1"/>
  <c r="AV82" i="5" a="1"/>
  <c r="AV82" i="5" s="1"/>
  <c r="AU82" i="5" a="1"/>
  <c r="AU82" i="5" s="1"/>
  <c r="AT82" i="5" a="1"/>
  <c r="AT82" i="5" s="1"/>
  <c r="AS82" i="5" a="1"/>
  <c r="AS82" i="5" s="1"/>
  <c r="AR82" i="5" a="1"/>
  <c r="AR82" i="5" s="1"/>
  <c r="AQ82" i="5" a="1"/>
  <c r="AQ82" i="5" s="1"/>
  <c r="AP82" i="5" a="1"/>
  <c r="AP82" i="5" s="1"/>
  <c r="AO82" i="5" a="1"/>
  <c r="AO82" i="5" s="1"/>
  <c r="AN82" i="5" a="1"/>
  <c r="AN82" i="5" s="1"/>
  <c r="AM82" i="5" a="1"/>
  <c r="AM82" i="5" s="1"/>
  <c r="AL82" i="5" a="1"/>
  <c r="AL82" i="5" s="1"/>
  <c r="AK82" i="5" a="1"/>
  <c r="AK82" i="5" s="1"/>
  <c r="AJ82" i="5" a="1"/>
  <c r="AJ82" i="5" s="1"/>
  <c r="AI82" i="5" a="1"/>
  <c r="AI82" i="5" s="1"/>
  <c r="AH82" i="5" a="1"/>
  <c r="AH82" i="5" s="1"/>
  <c r="AG82" i="5" a="1"/>
  <c r="AG82" i="5" s="1"/>
  <c r="AF82" i="5" a="1"/>
  <c r="AF82" i="5" s="1"/>
  <c r="AE82" i="5" a="1"/>
  <c r="AE82" i="5" s="1"/>
  <c r="AD82" i="5" a="1"/>
  <c r="AD82" i="5" s="1"/>
  <c r="AC82" i="5" a="1"/>
  <c r="AC82" i="5" s="1"/>
  <c r="AB82" i="5" a="1"/>
  <c r="AB82" i="5" s="1"/>
  <c r="AA82" i="5" a="1"/>
  <c r="AA82" i="5" s="1"/>
  <c r="Z82" i="5" a="1"/>
  <c r="Z82" i="5" s="1"/>
  <c r="Y82" i="5" a="1"/>
  <c r="Y82" i="5" s="1"/>
  <c r="X82" i="5" a="1"/>
  <c r="X82" i="5" s="1"/>
  <c r="W82" i="5" a="1"/>
  <c r="W82" i="5" s="1"/>
  <c r="V82" i="5" a="1"/>
  <c r="V82" i="5" s="1"/>
  <c r="U82" i="5" a="1"/>
  <c r="U82" i="5" s="1"/>
  <c r="T82" i="5" a="1"/>
  <c r="T82" i="5" s="1"/>
  <c r="S82" i="5" a="1"/>
  <c r="S82" i="5" s="1"/>
  <c r="R82" i="5" a="1"/>
  <c r="R82" i="5" s="1"/>
  <c r="Q82" i="5" a="1"/>
  <c r="Q82" i="5" s="1"/>
  <c r="P82" i="5" a="1"/>
  <c r="P82" i="5" s="1"/>
  <c r="O82" i="5" a="1"/>
  <c r="O82" i="5" s="1"/>
  <c r="N82" i="5" a="1"/>
  <c r="N82" i="5" s="1"/>
  <c r="M82" i="5" a="1"/>
  <c r="M82" i="5" s="1"/>
  <c r="L82" i="5" a="1"/>
  <c r="L82" i="5" s="1"/>
  <c r="K82" i="5" a="1"/>
  <c r="K82" i="5" s="1"/>
  <c r="J82" i="5" a="1"/>
  <c r="J82" i="5" s="1"/>
  <c r="I82" i="5" a="1"/>
  <c r="I82" i="5" s="1"/>
  <c r="H82" i="5" a="1"/>
  <c r="H82" i="5" s="1"/>
  <c r="G82" i="5" a="1"/>
  <c r="G82" i="5" s="1"/>
  <c r="F82" i="5" a="1"/>
  <c r="F82" i="5" s="1"/>
  <c r="E82" i="5" a="1"/>
  <c r="E82" i="5" s="1"/>
  <c r="D82" i="5" a="1"/>
  <c r="D82" i="5" s="1"/>
  <c r="C82" i="5" a="1"/>
  <c r="C82" i="5" s="1"/>
  <c r="AX81" i="5" a="1"/>
  <c r="AX81" i="5" s="1"/>
  <c r="AW81" i="5" a="1"/>
  <c r="AW81" i="5" s="1"/>
  <c r="AV81" i="5" a="1"/>
  <c r="AV81" i="5" s="1"/>
  <c r="AU81" i="5" a="1"/>
  <c r="AU81" i="5" s="1"/>
  <c r="AT81" i="5" a="1"/>
  <c r="AT81" i="5" s="1"/>
  <c r="AS81" i="5" a="1"/>
  <c r="AS81" i="5" s="1"/>
  <c r="AR81" i="5" a="1"/>
  <c r="AR81" i="5" s="1"/>
  <c r="AQ81" i="5" a="1"/>
  <c r="AQ81" i="5" s="1"/>
  <c r="AP81" i="5" a="1"/>
  <c r="AP81" i="5" s="1"/>
  <c r="AO81" i="5" a="1"/>
  <c r="AO81" i="5" s="1"/>
  <c r="AN81" i="5" a="1"/>
  <c r="AN81" i="5" s="1"/>
  <c r="AM81" i="5" a="1"/>
  <c r="AM81" i="5" s="1"/>
  <c r="AL81" i="5" a="1"/>
  <c r="AL81" i="5" s="1"/>
  <c r="AK81" i="5" a="1"/>
  <c r="AK81" i="5" s="1"/>
  <c r="AJ81" i="5" a="1"/>
  <c r="AJ81" i="5" s="1"/>
  <c r="AI81" i="5" a="1"/>
  <c r="AI81" i="5" s="1"/>
  <c r="AH81" i="5" a="1"/>
  <c r="AH81" i="5" s="1"/>
  <c r="AG81" i="5" a="1"/>
  <c r="AG81" i="5" s="1"/>
  <c r="AF81" i="5" a="1"/>
  <c r="AF81" i="5" s="1"/>
  <c r="AE81" i="5" a="1"/>
  <c r="AE81" i="5" s="1"/>
  <c r="AD81" i="5" a="1"/>
  <c r="AD81" i="5" s="1"/>
  <c r="AC81" i="5" a="1"/>
  <c r="AC81" i="5" s="1"/>
  <c r="AB81" i="5" a="1"/>
  <c r="AB81" i="5" s="1"/>
  <c r="AA81" i="5" a="1"/>
  <c r="AA81" i="5" s="1"/>
  <c r="Z81" i="5" a="1"/>
  <c r="Z81" i="5" s="1"/>
  <c r="Y81" i="5" a="1"/>
  <c r="Y81" i="5" s="1"/>
  <c r="X81" i="5" a="1"/>
  <c r="X81" i="5" s="1"/>
  <c r="W81" i="5" a="1"/>
  <c r="W81" i="5" s="1"/>
  <c r="V81" i="5" a="1"/>
  <c r="V81" i="5" s="1"/>
  <c r="U81" i="5" a="1"/>
  <c r="U81" i="5" s="1"/>
  <c r="T81" i="5" a="1"/>
  <c r="T81" i="5" s="1"/>
  <c r="S81" i="5" a="1"/>
  <c r="S81" i="5" s="1"/>
  <c r="R81" i="5" a="1"/>
  <c r="R81" i="5" s="1"/>
  <c r="Q81" i="5" a="1"/>
  <c r="Q81" i="5" s="1"/>
  <c r="P81" i="5" a="1"/>
  <c r="P81" i="5" s="1"/>
  <c r="O81" i="5" a="1"/>
  <c r="O81" i="5" s="1"/>
  <c r="N81" i="5" a="1"/>
  <c r="N81" i="5" s="1"/>
  <c r="M81" i="5" a="1"/>
  <c r="M81" i="5" s="1"/>
  <c r="L81" i="5" a="1"/>
  <c r="L81" i="5" s="1"/>
  <c r="K81" i="5" a="1"/>
  <c r="K81" i="5" s="1"/>
  <c r="J81" i="5" a="1"/>
  <c r="J81" i="5" s="1"/>
  <c r="I81" i="5" a="1"/>
  <c r="I81" i="5" s="1"/>
  <c r="H81" i="5" a="1"/>
  <c r="H81" i="5" s="1"/>
  <c r="G81" i="5" a="1"/>
  <c r="G81" i="5" s="1"/>
  <c r="F81" i="5" a="1"/>
  <c r="F81" i="5" s="1"/>
  <c r="E81" i="5" a="1"/>
  <c r="E81" i="5" s="1"/>
  <c r="D81" i="5" a="1"/>
  <c r="D81" i="5" s="1"/>
  <c r="C81" i="5" a="1"/>
  <c r="C81" i="5" s="1"/>
  <c r="AX80" i="5" a="1"/>
  <c r="AX80" i="5" s="1"/>
  <c r="AW80" i="5" a="1"/>
  <c r="AW80" i="5" s="1"/>
  <c r="AV80" i="5" a="1"/>
  <c r="AV80" i="5" s="1"/>
  <c r="AU80" i="5" a="1"/>
  <c r="AU80" i="5" s="1"/>
  <c r="AT80" i="5" a="1"/>
  <c r="AT80" i="5" s="1"/>
  <c r="AS80" i="5" a="1"/>
  <c r="AS80" i="5" s="1"/>
  <c r="AR80" i="5" a="1"/>
  <c r="AR80" i="5" s="1"/>
  <c r="AQ80" i="5" a="1"/>
  <c r="AQ80" i="5" s="1"/>
  <c r="AP80" i="5" a="1"/>
  <c r="AP80" i="5" s="1"/>
  <c r="AO80" i="5" a="1"/>
  <c r="AO80" i="5" s="1"/>
  <c r="AN80" i="5" a="1"/>
  <c r="AN80" i="5" s="1"/>
  <c r="AM80" i="5" a="1"/>
  <c r="AM80" i="5" s="1"/>
  <c r="AL80" i="5" a="1"/>
  <c r="AL80" i="5" s="1"/>
  <c r="AK80" i="5" a="1"/>
  <c r="AK80" i="5" s="1"/>
  <c r="AJ80" i="5" a="1"/>
  <c r="AJ80" i="5" s="1"/>
  <c r="AI80" i="5" a="1"/>
  <c r="AI80" i="5" s="1"/>
  <c r="AH80" i="5" a="1"/>
  <c r="AH80" i="5" s="1"/>
  <c r="AG80" i="5" a="1"/>
  <c r="AG80" i="5" s="1"/>
  <c r="AF80" i="5" a="1"/>
  <c r="AF80" i="5" s="1"/>
  <c r="AE80" i="5" a="1"/>
  <c r="AE80" i="5" s="1"/>
  <c r="AD80" i="5" a="1"/>
  <c r="AD80" i="5" s="1"/>
  <c r="AC80" i="5" a="1"/>
  <c r="AC80" i="5" s="1"/>
  <c r="AB80" i="5" a="1"/>
  <c r="AB80" i="5" s="1"/>
  <c r="AA80" i="5" a="1"/>
  <c r="AA80" i="5" s="1"/>
  <c r="Z80" i="5" a="1"/>
  <c r="Z80" i="5" s="1"/>
  <c r="Y80" i="5" a="1"/>
  <c r="Y80" i="5" s="1"/>
  <c r="X80" i="5" a="1"/>
  <c r="X80" i="5" s="1"/>
  <c r="W80" i="5" a="1"/>
  <c r="W80" i="5" s="1"/>
  <c r="V80" i="5" a="1"/>
  <c r="V80" i="5" s="1"/>
  <c r="U80" i="5" a="1"/>
  <c r="U80" i="5" s="1"/>
  <c r="T80" i="5" a="1"/>
  <c r="T80" i="5" s="1"/>
  <c r="S80" i="5" a="1"/>
  <c r="S80" i="5" s="1"/>
  <c r="R80" i="5" a="1"/>
  <c r="R80" i="5" s="1"/>
  <c r="Q80" i="5" a="1"/>
  <c r="Q80" i="5" s="1"/>
  <c r="P80" i="5" a="1"/>
  <c r="P80" i="5" s="1"/>
  <c r="O80" i="5" a="1"/>
  <c r="O80" i="5" s="1"/>
  <c r="N80" i="5" a="1"/>
  <c r="N80" i="5" s="1"/>
  <c r="M80" i="5" a="1"/>
  <c r="M80" i="5" s="1"/>
  <c r="L80" i="5" a="1"/>
  <c r="L80" i="5" s="1"/>
  <c r="K80" i="5" a="1"/>
  <c r="K80" i="5" s="1"/>
  <c r="J80" i="5" a="1"/>
  <c r="J80" i="5" s="1"/>
  <c r="I80" i="5" a="1"/>
  <c r="I80" i="5" s="1"/>
  <c r="H80" i="5" a="1"/>
  <c r="H80" i="5" s="1"/>
  <c r="G80" i="5" a="1"/>
  <c r="G80" i="5" s="1"/>
  <c r="F80" i="5" a="1"/>
  <c r="F80" i="5" s="1"/>
  <c r="E80" i="5" a="1"/>
  <c r="E80" i="5" s="1"/>
  <c r="D80" i="5" a="1"/>
  <c r="D80" i="5" s="1"/>
  <c r="C80" i="5" a="1"/>
  <c r="C80" i="5" s="1"/>
  <c r="AX79" i="5" a="1"/>
  <c r="AX79" i="5" s="1"/>
  <c r="AW79" i="5" a="1"/>
  <c r="AW79" i="5" s="1"/>
  <c r="AV79" i="5" a="1"/>
  <c r="AV79" i="5" s="1"/>
  <c r="AU79" i="5" a="1"/>
  <c r="AU79" i="5" s="1"/>
  <c r="AT79" i="5" a="1"/>
  <c r="AT79" i="5" s="1"/>
  <c r="AS79" i="5" a="1"/>
  <c r="AS79" i="5" s="1"/>
  <c r="AR79" i="5" a="1"/>
  <c r="AR79" i="5" s="1"/>
  <c r="AQ79" i="5" a="1"/>
  <c r="AQ79" i="5" s="1"/>
  <c r="AP79" i="5" a="1"/>
  <c r="AP79" i="5" s="1"/>
  <c r="AO79" i="5" a="1"/>
  <c r="AO79" i="5" s="1"/>
  <c r="AN79" i="5" a="1"/>
  <c r="AN79" i="5" s="1"/>
  <c r="AM79" i="5" a="1"/>
  <c r="AM79" i="5" s="1"/>
  <c r="AL79" i="5" a="1"/>
  <c r="AL79" i="5" s="1"/>
  <c r="AK79" i="5" a="1"/>
  <c r="AK79" i="5" s="1"/>
  <c r="AJ79" i="5" a="1"/>
  <c r="AJ79" i="5" s="1"/>
  <c r="AI79" i="5" a="1"/>
  <c r="AI79" i="5" s="1"/>
  <c r="AH79" i="5" a="1"/>
  <c r="AH79" i="5" s="1"/>
  <c r="AG79" i="5" a="1"/>
  <c r="AG79" i="5" s="1"/>
  <c r="AF79" i="5" a="1"/>
  <c r="AF79" i="5" s="1"/>
  <c r="AE79" i="5" a="1"/>
  <c r="AE79" i="5" s="1"/>
  <c r="AD79" i="5" a="1"/>
  <c r="AD79" i="5" s="1"/>
  <c r="AC79" i="5" a="1"/>
  <c r="AC79" i="5" s="1"/>
  <c r="AB79" i="5" a="1"/>
  <c r="AB79" i="5" s="1"/>
  <c r="AA79" i="5" a="1"/>
  <c r="AA79" i="5" s="1"/>
  <c r="Z79" i="5" a="1"/>
  <c r="Z79" i="5" s="1"/>
  <c r="Y79" i="5" a="1"/>
  <c r="Y79" i="5" s="1"/>
  <c r="X79" i="5" a="1"/>
  <c r="X79" i="5" s="1"/>
  <c r="W79" i="5" a="1"/>
  <c r="W79" i="5" s="1"/>
  <c r="V79" i="5" a="1"/>
  <c r="V79" i="5" s="1"/>
  <c r="U79" i="5" a="1"/>
  <c r="U79" i="5" s="1"/>
  <c r="T79" i="5" a="1"/>
  <c r="T79" i="5" s="1"/>
  <c r="S79" i="5" a="1"/>
  <c r="S79" i="5" s="1"/>
  <c r="R79" i="5" a="1"/>
  <c r="R79" i="5" s="1"/>
  <c r="Q79" i="5" a="1"/>
  <c r="Q79" i="5" s="1"/>
  <c r="P79" i="5" a="1"/>
  <c r="P79" i="5" s="1"/>
  <c r="O79" i="5" a="1"/>
  <c r="O79" i="5" s="1"/>
  <c r="N79" i="5" a="1"/>
  <c r="N79" i="5" s="1"/>
  <c r="M79" i="5" a="1"/>
  <c r="M79" i="5" s="1"/>
  <c r="L79" i="5" a="1"/>
  <c r="L79" i="5" s="1"/>
  <c r="K79" i="5" a="1"/>
  <c r="K79" i="5" s="1"/>
  <c r="J79" i="5" a="1"/>
  <c r="J79" i="5" s="1"/>
  <c r="I79" i="5" a="1"/>
  <c r="I79" i="5" s="1"/>
  <c r="H79" i="5" a="1"/>
  <c r="H79" i="5" s="1"/>
  <c r="G79" i="5" a="1"/>
  <c r="G79" i="5" s="1"/>
  <c r="F79" i="5" a="1"/>
  <c r="F79" i="5" s="1"/>
  <c r="E79" i="5" a="1"/>
  <c r="E79" i="5" s="1"/>
  <c r="D79" i="5" a="1"/>
  <c r="D79" i="5" s="1"/>
  <c r="C79" i="5" a="1"/>
  <c r="C79" i="5" s="1"/>
  <c r="AX78" i="5" a="1"/>
  <c r="AX78" i="5" s="1"/>
  <c r="AW78" i="5" a="1"/>
  <c r="AW78" i="5" s="1"/>
  <c r="AV78" i="5" a="1"/>
  <c r="AV78" i="5" s="1"/>
  <c r="AU78" i="5" a="1"/>
  <c r="AU78" i="5" s="1"/>
  <c r="AT78" i="5" a="1"/>
  <c r="AT78" i="5" s="1"/>
  <c r="AS78" i="5" a="1"/>
  <c r="AS78" i="5" s="1"/>
  <c r="AR78" i="5" a="1"/>
  <c r="AR78" i="5" s="1"/>
  <c r="AQ78" i="5" a="1"/>
  <c r="AQ78" i="5" s="1"/>
  <c r="AP78" i="5" a="1"/>
  <c r="AP78" i="5" s="1"/>
  <c r="AO78" i="5" a="1"/>
  <c r="AO78" i="5" s="1"/>
  <c r="AN78" i="5" a="1"/>
  <c r="AN78" i="5" s="1"/>
  <c r="AM78" i="5" a="1"/>
  <c r="AM78" i="5" s="1"/>
  <c r="AL78" i="5" a="1"/>
  <c r="AL78" i="5" s="1"/>
  <c r="AK78" i="5" a="1"/>
  <c r="AK78" i="5" s="1"/>
  <c r="AJ78" i="5" a="1"/>
  <c r="AJ78" i="5" s="1"/>
  <c r="AI78" i="5" a="1"/>
  <c r="AI78" i="5" s="1"/>
  <c r="AH78" i="5" a="1"/>
  <c r="AH78" i="5" s="1"/>
  <c r="AG78" i="5" a="1"/>
  <c r="AG78" i="5" s="1"/>
  <c r="AF78" i="5" a="1"/>
  <c r="AF78" i="5" s="1"/>
  <c r="AE78" i="5" a="1"/>
  <c r="AE78" i="5" s="1"/>
  <c r="AD78" i="5" a="1"/>
  <c r="AD78" i="5" s="1"/>
  <c r="AC78" i="5" a="1"/>
  <c r="AC78" i="5" s="1"/>
  <c r="AB78" i="5" a="1"/>
  <c r="AB78" i="5" s="1"/>
  <c r="AA78" i="5" a="1"/>
  <c r="AA78" i="5" s="1"/>
  <c r="Z78" i="5" a="1"/>
  <c r="Z78" i="5" s="1"/>
  <c r="Y78" i="5" a="1"/>
  <c r="Y78" i="5" s="1"/>
  <c r="X78" i="5" a="1"/>
  <c r="X78" i="5" s="1"/>
  <c r="W78" i="5" a="1"/>
  <c r="W78" i="5" s="1"/>
  <c r="V78" i="5" a="1"/>
  <c r="V78" i="5" s="1"/>
  <c r="U78" i="5" a="1"/>
  <c r="U78" i="5" s="1"/>
  <c r="T78" i="5" a="1"/>
  <c r="T78" i="5" s="1"/>
  <c r="S78" i="5" a="1"/>
  <c r="S78" i="5" s="1"/>
  <c r="R78" i="5" a="1"/>
  <c r="R78" i="5" s="1"/>
  <c r="Q78" i="5" a="1"/>
  <c r="Q78" i="5" s="1"/>
  <c r="P78" i="5" a="1"/>
  <c r="P78" i="5" s="1"/>
  <c r="O78" i="5" a="1"/>
  <c r="O78" i="5" s="1"/>
  <c r="N78" i="5" a="1"/>
  <c r="N78" i="5" s="1"/>
  <c r="M78" i="5" a="1"/>
  <c r="M78" i="5" s="1"/>
  <c r="L78" i="5" a="1"/>
  <c r="L78" i="5" s="1"/>
  <c r="K78" i="5" a="1"/>
  <c r="K78" i="5" s="1"/>
  <c r="J78" i="5" a="1"/>
  <c r="J78" i="5" s="1"/>
  <c r="I78" i="5" a="1"/>
  <c r="I78" i="5" s="1"/>
  <c r="H78" i="5" a="1"/>
  <c r="H78" i="5" s="1"/>
  <c r="G78" i="5" a="1"/>
  <c r="G78" i="5" s="1"/>
  <c r="F78" i="5" a="1"/>
  <c r="F78" i="5" s="1"/>
  <c r="E78" i="5" a="1"/>
  <c r="E78" i="5" s="1"/>
  <c r="D78" i="5" a="1"/>
  <c r="D78" i="5" s="1"/>
  <c r="C78" i="5" a="1"/>
  <c r="C78" i="5" s="1"/>
  <c r="AX77" i="5" a="1"/>
  <c r="AX77" i="5" s="1"/>
  <c r="AW77" i="5" a="1"/>
  <c r="AW77" i="5" s="1"/>
  <c r="AV77" i="5" a="1"/>
  <c r="AV77" i="5" s="1"/>
  <c r="AU77" i="5" a="1"/>
  <c r="AU77" i="5" s="1"/>
  <c r="AT77" i="5" a="1"/>
  <c r="AT77" i="5" s="1"/>
  <c r="AS77" i="5" a="1"/>
  <c r="AS77" i="5" s="1"/>
  <c r="AR77" i="5" a="1"/>
  <c r="AR77" i="5" s="1"/>
  <c r="AQ77" i="5" a="1"/>
  <c r="AQ77" i="5" s="1"/>
  <c r="AP77" i="5" a="1"/>
  <c r="AP77" i="5" s="1"/>
  <c r="AO77" i="5" a="1"/>
  <c r="AO77" i="5" s="1"/>
  <c r="AN77" i="5" a="1"/>
  <c r="AN77" i="5" s="1"/>
  <c r="AM77" i="5" a="1"/>
  <c r="AM77" i="5" s="1"/>
  <c r="AL77" i="5" a="1"/>
  <c r="AL77" i="5" s="1"/>
  <c r="AK77" i="5" a="1"/>
  <c r="AK77" i="5" s="1"/>
  <c r="AJ77" i="5" a="1"/>
  <c r="AJ77" i="5" s="1"/>
  <c r="AI77" i="5" a="1"/>
  <c r="AI77" i="5" s="1"/>
  <c r="AH77" i="5" a="1"/>
  <c r="AH77" i="5" s="1"/>
  <c r="AG77" i="5" a="1"/>
  <c r="AG77" i="5" s="1"/>
  <c r="AF77" i="5" a="1"/>
  <c r="AF77" i="5" s="1"/>
  <c r="AE77" i="5" a="1"/>
  <c r="AE77" i="5" s="1"/>
  <c r="AD77" i="5" a="1"/>
  <c r="AD77" i="5" s="1"/>
  <c r="AC77" i="5" a="1"/>
  <c r="AC77" i="5" s="1"/>
  <c r="AB77" i="5" a="1"/>
  <c r="AB77" i="5" s="1"/>
  <c r="AA77" i="5" a="1"/>
  <c r="AA77" i="5" s="1"/>
  <c r="Z77" i="5" a="1"/>
  <c r="Z77" i="5" s="1"/>
  <c r="Y77" i="5" a="1"/>
  <c r="Y77" i="5" s="1"/>
  <c r="X77" i="5" a="1"/>
  <c r="X77" i="5" s="1"/>
  <c r="W77" i="5" a="1"/>
  <c r="W77" i="5" s="1"/>
  <c r="V77" i="5" a="1"/>
  <c r="V77" i="5" s="1"/>
  <c r="U77" i="5" a="1"/>
  <c r="U77" i="5" s="1"/>
  <c r="T77" i="5" a="1"/>
  <c r="T77" i="5" s="1"/>
  <c r="S77" i="5" a="1"/>
  <c r="S77" i="5" s="1"/>
  <c r="R77" i="5" a="1"/>
  <c r="R77" i="5" s="1"/>
  <c r="Q77" i="5" a="1"/>
  <c r="Q77" i="5" s="1"/>
  <c r="P77" i="5" a="1"/>
  <c r="P77" i="5" s="1"/>
  <c r="O77" i="5" a="1"/>
  <c r="O77" i="5" s="1"/>
  <c r="N77" i="5" a="1"/>
  <c r="N77" i="5" s="1"/>
  <c r="M77" i="5" a="1"/>
  <c r="M77" i="5" s="1"/>
  <c r="L77" i="5" a="1"/>
  <c r="L77" i="5" s="1"/>
  <c r="K77" i="5" a="1"/>
  <c r="K77" i="5" s="1"/>
  <c r="J77" i="5" a="1"/>
  <c r="J77" i="5" s="1"/>
  <c r="I77" i="5" a="1"/>
  <c r="I77" i="5" s="1"/>
  <c r="H77" i="5" a="1"/>
  <c r="H77" i="5" s="1"/>
  <c r="G77" i="5" a="1"/>
  <c r="G77" i="5" s="1"/>
  <c r="F77" i="5" a="1"/>
  <c r="F77" i="5" s="1"/>
  <c r="E77" i="5" a="1"/>
  <c r="E77" i="5" s="1"/>
  <c r="D77" i="5" a="1"/>
  <c r="D77" i="5" s="1"/>
  <c r="C77" i="5" a="1"/>
  <c r="C77" i="5" s="1"/>
  <c r="AX76" i="5" a="1"/>
  <c r="AX76" i="5" s="1"/>
  <c r="AW76" i="5" a="1"/>
  <c r="AW76" i="5" s="1"/>
  <c r="AV76" i="5" a="1"/>
  <c r="AV76" i="5" s="1"/>
  <c r="AU76" i="5" a="1"/>
  <c r="AU76" i="5" s="1"/>
  <c r="AT76" i="5" a="1"/>
  <c r="AT76" i="5" s="1"/>
  <c r="AS76" i="5" a="1"/>
  <c r="AS76" i="5" s="1"/>
  <c r="AR76" i="5" a="1"/>
  <c r="AR76" i="5" s="1"/>
  <c r="AQ76" i="5" a="1"/>
  <c r="AQ76" i="5" s="1"/>
  <c r="AP76" i="5" a="1"/>
  <c r="AP76" i="5" s="1"/>
  <c r="AO76" i="5" a="1"/>
  <c r="AO76" i="5" s="1"/>
  <c r="AN76" i="5" a="1"/>
  <c r="AN76" i="5" s="1"/>
  <c r="AM76" i="5" a="1"/>
  <c r="AM76" i="5" s="1"/>
  <c r="AL76" i="5" a="1"/>
  <c r="AL76" i="5" s="1"/>
  <c r="AK76" i="5" a="1"/>
  <c r="AK76" i="5" s="1"/>
  <c r="AJ76" i="5" a="1"/>
  <c r="AJ76" i="5" s="1"/>
  <c r="AI76" i="5" a="1"/>
  <c r="AI76" i="5" s="1"/>
  <c r="AH76" i="5" a="1"/>
  <c r="AH76" i="5" s="1"/>
  <c r="AG76" i="5" a="1"/>
  <c r="AG76" i="5" s="1"/>
  <c r="AF76" i="5" a="1"/>
  <c r="AF76" i="5" s="1"/>
  <c r="AE76" i="5" a="1"/>
  <c r="AE76" i="5" s="1"/>
  <c r="AD76" i="5" a="1"/>
  <c r="AD76" i="5" s="1"/>
  <c r="AC76" i="5" a="1"/>
  <c r="AC76" i="5" s="1"/>
  <c r="AB76" i="5" a="1"/>
  <c r="AB76" i="5" s="1"/>
  <c r="AA76" i="5" a="1"/>
  <c r="AA76" i="5" s="1"/>
  <c r="Z76" i="5" a="1"/>
  <c r="Z76" i="5" s="1"/>
  <c r="Y76" i="5" a="1"/>
  <c r="Y76" i="5" s="1"/>
  <c r="X76" i="5" a="1"/>
  <c r="X76" i="5" s="1"/>
  <c r="W76" i="5" a="1"/>
  <c r="W76" i="5" s="1"/>
  <c r="V76" i="5" a="1"/>
  <c r="V76" i="5" s="1"/>
  <c r="U76" i="5" a="1"/>
  <c r="U76" i="5" s="1"/>
  <c r="T76" i="5" a="1"/>
  <c r="T76" i="5" s="1"/>
  <c r="S76" i="5" a="1"/>
  <c r="S76" i="5" s="1"/>
  <c r="R76" i="5" a="1"/>
  <c r="R76" i="5" s="1"/>
  <c r="Q76" i="5" a="1"/>
  <c r="Q76" i="5" s="1"/>
  <c r="P76" i="5" a="1"/>
  <c r="P76" i="5" s="1"/>
  <c r="O76" i="5" a="1"/>
  <c r="O76" i="5" s="1"/>
  <c r="N76" i="5" a="1"/>
  <c r="N76" i="5" s="1"/>
  <c r="M76" i="5" a="1"/>
  <c r="M76" i="5" s="1"/>
  <c r="L76" i="5" a="1"/>
  <c r="L76" i="5" s="1"/>
  <c r="K76" i="5" a="1"/>
  <c r="K76" i="5" s="1"/>
  <c r="J76" i="5" a="1"/>
  <c r="J76" i="5" s="1"/>
  <c r="I76" i="5" a="1"/>
  <c r="I76" i="5" s="1"/>
  <c r="H76" i="5" a="1"/>
  <c r="H76" i="5" s="1"/>
  <c r="G76" i="5" a="1"/>
  <c r="G76" i="5" s="1"/>
  <c r="F76" i="5" a="1"/>
  <c r="F76" i="5" s="1"/>
  <c r="E76" i="5" a="1"/>
  <c r="E76" i="5" s="1"/>
  <c r="D76" i="5" a="1"/>
  <c r="D76" i="5" s="1"/>
  <c r="C76" i="5" a="1"/>
  <c r="C76" i="5" s="1"/>
  <c r="AX75" i="5" a="1"/>
  <c r="AX75" i="5" s="1"/>
  <c r="AW75" i="5" a="1"/>
  <c r="AW75" i="5" s="1"/>
  <c r="AV75" i="5" a="1"/>
  <c r="AV75" i="5" s="1"/>
  <c r="AU75" i="5" a="1"/>
  <c r="AU75" i="5" s="1"/>
  <c r="AT75" i="5" a="1"/>
  <c r="AT75" i="5" s="1"/>
  <c r="AS75" i="5" a="1"/>
  <c r="AS75" i="5" s="1"/>
  <c r="AR75" i="5" a="1"/>
  <c r="AR75" i="5" s="1"/>
  <c r="AQ75" i="5" a="1"/>
  <c r="AQ75" i="5" s="1"/>
  <c r="AP75" i="5" a="1"/>
  <c r="AP75" i="5" s="1"/>
  <c r="AO75" i="5" a="1"/>
  <c r="AO75" i="5" s="1"/>
  <c r="AN75" i="5" a="1"/>
  <c r="AN75" i="5" s="1"/>
  <c r="AM75" i="5" a="1"/>
  <c r="AM75" i="5" s="1"/>
  <c r="AL75" i="5" a="1"/>
  <c r="AL75" i="5" s="1"/>
  <c r="AK75" i="5" a="1"/>
  <c r="AK75" i="5" s="1"/>
  <c r="AJ75" i="5" a="1"/>
  <c r="AJ75" i="5" s="1"/>
  <c r="AI75" i="5" a="1"/>
  <c r="AI75" i="5" s="1"/>
  <c r="AH75" i="5" a="1"/>
  <c r="AH75" i="5" s="1"/>
  <c r="AG75" i="5" a="1"/>
  <c r="AG75" i="5" s="1"/>
  <c r="AF75" i="5" a="1"/>
  <c r="AF75" i="5" s="1"/>
  <c r="AE75" i="5" a="1"/>
  <c r="AE75" i="5" s="1"/>
  <c r="AD75" i="5" a="1"/>
  <c r="AD75" i="5" s="1"/>
  <c r="AC75" i="5" a="1"/>
  <c r="AC75" i="5" s="1"/>
  <c r="AB75" i="5" a="1"/>
  <c r="AB75" i="5" s="1"/>
  <c r="AA75" i="5" a="1"/>
  <c r="AA75" i="5" s="1"/>
  <c r="Z75" i="5" a="1"/>
  <c r="Z75" i="5" s="1"/>
  <c r="Y75" i="5" a="1"/>
  <c r="Y75" i="5" s="1"/>
  <c r="X75" i="5" a="1"/>
  <c r="X75" i="5" s="1"/>
  <c r="W75" i="5" a="1"/>
  <c r="W75" i="5" s="1"/>
  <c r="V75" i="5" a="1"/>
  <c r="V75" i="5" s="1"/>
  <c r="U75" i="5" a="1"/>
  <c r="U75" i="5" s="1"/>
  <c r="T75" i="5" a="1"/>
  <c r="T75" i="5" s="1"/>
  <c r="S75" i="5" a="1"/>
  <c r="S75" i="5" s="1"/>
  <c r="R75" i="5" a="1"/>
  <c r="R75" i="5" s="1"/>
  <c r="Q75" i="5" a="1"/>
  <c r="Q75" i="5" s="1"/>
  <c r="P75" i="5" a="1"/>
  <c r="P75" i="5" s="1"/>
  <c r="O75" i="5" a="1"/>
  <c r="O75" i="5" s="1"/>
  <c r="N75" i="5" a="1"/>
  <c r="N75" i="5" s="1"/>
  <c r="M75" i="5" a="1"/>
  <c r="M75" i="5" s="1"/>
  <c r="L75" i="5" a="1"/>
  <c r="L75" i="5" s="1"/>
  <c r="K75" i="5" a="1"/>
  <c r="K75" i="5" s="1"/>
  <c r="J75" i="5" a="1"/>
  <c r="J75" i="5" s="1"/>
  <c r="I75" i="5" a="1"/>
  <c r="I75" i="5" s="1"/>
  <c r="H75" i="5" a="1"/>
  <c r="H75" i="5" s="1"/>
  <c r="G75" i="5" a="1"/>
  <c r="G75" i="5" s="1"/>
  <c r="F75" i="5" a="1"/>
  <c r="F75" i="5" s="1"/>
  <c r="E75" i="5" a="1"/>
  <c r="E75" i="5" s="1"/>
  <c r="D75" i="5" a="1"/>
  <c r="D75" i="5" s="1"/>
  <c r="C75" i="5" a="1"/>
  <c r="C75" i="5" s="1"/>
  <c r="AX74" i="5" a="1"/>
  <c r="AX74" i="5" s="1"/>
  <c r="AW74" i="5" a="1"/>
  <c r="AW74" i="5" s="1"/>
  <c r="AV74" i="5" a="1"/>
  <c r="AV74" i="5" s="1"/>
  <c r="AU74" i="5" a="1"/>
  <c r="AU74" i="5" s="1"/>
  <c r="AT74" i="5" a="1"/>
  <c r="AT74" i="5" s="1"/>
  <c r="AS74" i="5" a="1"/>
  <c r="AS74" i="5" s="1"/>
  <c r="AR74" i="5" a="1"/>
  <c r="AR74" i="5" s="1"/>
  <c r="AQ74" i="5" a="1"/>
  <c r="AQ74" i="5" s="1"/>
  <c r="AP74" i="5" a="1"/>
  <c r="AP74" i="5" s="1"/>
  <c r="AO74" i="5" a="1"/>
  <c r="AO74" i="5" s="1"/>
  <c r="AN74" i="5" a="1"/>
  <c r="AN74" i="5" s="1"/>
  <c r="AM74" i="5" a="1"/>
  <c r="AM74" i="5" s="1"/>
  <c r="AL74" i="5" a="1"/>
  <c r="AL74" i="5" s="1"/>
  <c r="AK74" i="5" a="1"/>
  <c r="AK74" i="5" s="1"/>
  <c r="AJ74" i="5" a="1"/>
  <c r="AJ74" i="5" s="1"/>
  <c r="AI74" i="5" a="1"/>
  <c r="AI74" i="5" s="1"/>
  <c r="AH74" i="5" a="1"/>
  <c r="AH74" i="5" s="1"/>
  <c r="AG74" i="5" a="1"/>
  <c r="AG74" i="5" s="1"/>
  <c r="AF74" i="5" a="1"/>
  <c r="AF74" i="5" s="1"/>
  <c r="AE74" i="5" a="1"/>
  <c r="AE74" i="5" s="1"/>
  <c r="AD74" i="5" a="1"/>
  <c r="AD74" i="5" s="1"/>
  <c r="AC74" i="5" a="1"/>
  <c r="AC74" i="5" s="1"/>
  <c r="AB74" i="5" a="1"/>
  <c r="AB74" i="5" s="1"/>
  <c r="AA74" i="5" a="1"/>
  <c r="AA74" i="5" s="1"/>
  <c r="Z74" i="5" a="1"/>
  <c r="Z74" i="5" s="1"/>
  <c r="Y74" i="5" a="1"/>
  <c r="Y74" i="5" s="1"/>
  <c r="X74" i="5" a="1"/>
  <c r="X74" i="5" s="1"/>
  <c r="W74" i="5" a="1"/>
  <c r="W74" i="5" s="1"/>
  <c r="V74" i="5" a="1"/>
  <c r="V74" i="5" s="1"/>
  <c r="U74" i="5" a="1"/>
  <c r="U74" i="5" s="1"/>
  <c r="T74" i="5" a="1"/>
  <c r="T74" i="5" s="1"/>
  <c r="S74" i="5" a="1"/>
  <c r="S74" i="5" s="1"/>
  <c r="R74" i="5" a="1"/>
  <c r="R74" i="5" s="1"/>
  <c r="Q74" i="5" a="1"/>
  <c r="Q74" i="5" s="1"/>
  <c r="P74" i="5" a="1"/>
  <c r="P74" i="5" s="1"/>
  <c r="O74" i="5" a="1"/>
  <c r="O74" i="5" s="1"/>
  <c r="N74" i="5" a="1"/>
  <c r="N74" i="5" s="1"/>
  <c r="M74" i="5" a="1"/>
  <c r="M74" i="5" s="1"/>
  <c r="L74" i="5" a="1"/>
  <c r="L74" i="5" s="1"/>
  <c r="K74" i="5" a="1"/>
  <c r="K74" i="5" s="1"/>
  <c r="J74" i="5" a="1"/>
  <c r="J74" i="5" s="1"/>
  <c r="I74" i="5" a="1"/>
  <c r="I74" i="5" s="1"/>
  <c r="H74" i="5" a="1"/>
  <c r="H74" i="5" s="1"/>
  <c r="G74" i="5" a="1"/>
  <c r="G74" i="5" s="1"/>
  <c r="F74" i="5" a="1"/>
  <c r="F74" i="5" s="1"/>
  <c r="E74" i="5" a="1"/>
  <c r="E74" i="5" s="1"/>
  <c r="D74" i="5" a="1"/>
  <c r="D74" i="5" s="1"/>
  <c r="C74" i="5" a="1"/>
  <c r="C74" i="5" s="1"/>
  <c r="AX73" i="5" a="1"/>
  <c r="AX73" i="5" s="1"/>
  <c r="AW73" i="5" a="1"/>
  <c r="AW73" i="5" s="1"/>
  <c r="AV73" i="5" a="1"/>
  <c r="AV73" i="5" s="1"/>
  <c r="AU73" i="5" a="1"/>
  <c r="AU73" i="5" s="1"/>
  <c r="AT73" i="5" a="1"/>
  <c r="AT73" i="5" s="1"/>
  <c r="AS73" i="5" a="1"/>
  <c r="AS73" i="5" s="1"/>
  <c r="AR73" i="5" a="1"/>
  <c r="AR73" i="5" s="1"/>
  <c r="AQ73" i="5" a="1"/>
  <c r="AQ73" i="5" s="1"/>
  <c r="AP73" i="5" a="1"/>
  <c r="AP73" i="5" s="1"/>
  <c r="AO73" i="5" a="1"/>
  <c r="AO73" i="5" s="1"/>
  <c r="AN73" i="5" a="1"/>
  <c r="AN73" i="5" s="1"/>
  <c r="AM73" i="5" a="1"/>
  <c r="AM73" i="5" s="1"/>
  <c r="AL73" i="5" a="1"/>
  <c r="AL73" i="5" s="1"/>
  <c r="AK73" i="5" a="1"/>
  <c r="AK73" i="5" s="1"/>
  <c r="AJ73" i="5" a="1"/>
  <c r="AJ73" i="5" s="1"/>
  <c r="AI73" i="5" a="1"/>
  <c r="AI73" i="5" s="1"/>
  <c r="AH73" i="5" a="1"/>
  <c r="AH73" i="5" s="1"/>
  <c r="AG73" i="5" a="1"/>
  <c r="AG73" i="5" s="1"/>
  <c r="AF73" i="5" a="1"/>
  <c r="AF73" i="5" s="1"/>
  <c r="AE73" i="5" a="1"/>
  <c r="AE73" i="5" s="1"/>
  <c r="AD73" i="5" a="1"/>
  <c r="AD73" i="5" s="1"/>
  <c r="AC73" i="5" a="1"/>
  <c r="AC73" i="5" s="1"/>
  <c r="AB73" i="5" a="1"/>
  <c r="AB73" i="5" s="1"/>
  <c r="AA73" i="5" a="1"/>
  <c r="AA73" i="5" s="1"/>
  <c r="Z73" i="5" a="1"/>
  <c r="Z73" i="5" s="1"/>
  <c r="Y73" i="5" a="1"/>
  <c r="Y73" i="5" s="1"/>
  <c r="X73" i="5" a="1"/>
  <c r="X73" i="5" s="1"/>
  <c r="W73" i="5" a="1"/>
  <c r="W73" i="5" s="1"/>
  <c r="V73" i="5" a="1"/>
  <c r="V73" i="5" s="1"/>
  <c r="U73" i="5" a="1"/>
  <c r="U73" i="5" s="1"/>
  <c r="T73" i="5" a="1"/>
  <c r="T73" i="5" s="1"/>
  <c r="S73" i="5" a="1"/>
  <c r="S73" i="5" s="1"/>
  <c r="R73" i="5" a="1"/>
  <c r="R73" i="5" s="1"/>
  <c r="Q73" i="5" a="1"/>
  <c r="Q73" i="5" s="1"/>
  <c r="P73" i="5" a="1"/>
  <c r="P73" i="5" s="1"/>
  <c r="O73" i="5" a="1"/>
  <c r="O73" i="5" s="1"/>
  <c r="N73" i="5" a="1"/>
  <c r="N73" i="5" s="1"/>
  <c r="M73" i="5" a="1"/>
  <c r="M73" i="5" s="1"/>
  <c r="L73" i="5" a="1"/>
  <c r="L73" i="5" s="1"/>
  <c r="K73" i="5" a="1"/>
  <c r="K73" i="5" s="1"/>
  <c r="J73" i="5" a="1"/>
  <c r="J73" i="5" s="1"/>
  <c r="I73" i="5" a="1"/>
  <c r="I73" i="5" s="1"/>
  <c r="H73" i="5" a="1"/>
  <c r="H73" i="5" s="1"/>
  <c r="G73" i="5" a="1"/>
  <c r="G73" i="5" s="1"/>
  <c r="F73" i="5" a="1"/>
  <c r="F73" i="5" s="1"/>
  <c r="E73" i="5" a="1"/>
  <c r="E73" i="5" s="1"/>
  <c r="D73" i="5" a="1"/>
  <c r="D73" i="5" s="1"/>
  <c r="C73" i="5" a="1"/>
  <c r="C73" i="5" s="1"/>
  <c r="AX72" i="5" a="1"/>
  <c r="AX72" i="5" s="1"/>
  <c r="AW72" i="5" a="1"/>
  <c r="AW72" i="5" s="1"/>
  <c r="AV72" i="5" a="1"/>
  <c r="AV72" i="5" s="1"/>
  <c r="AU72" i="5" a="1"/>
  <c r="AU72" i="5" s="1"/>
  <c r="AT72" i="5" a="1"/>
  <c r="AT72" i="5" s="1"/>
  <c r="AS72" i="5" a="1"/>
  <c r="AS72" i="5" s="1"/>
  <c r="AR72" i="5" a="1"/>
  <c r="AR72" i="5" s="1"/>
  <c r="AQ72" i="5" a="1"/>
  <c r="AQ72" i="5" s="1"/>
  <c r="AP72" i="5" a="1"/>
  <c r="AP72" i="5" s="1"/>
  <c r="AO72" i="5" a="1"/>
  <c r="AO72" i="5" s="1"/>
  <c r="AN72" i="5" a="1"/>
  <c r="AN72" i="5" s="1"/>
  <c r="AM72" i="5" a="1"/>
  <c r="AM72" i="5" s="1"/>
  <c r="AL72" i="5" a="1"/>
  <c r="AL72" i="5" s="1"/>
  <c r="AK72" i="5" a="1"/>
  <c r="AK72" i="5" s="1"/>
  <c r="AJ72" i="5" a="1"/>
  <c r="AJ72" i="5" s="1"/>
  <c r="AI72" i="5" a="1"/>
  <c r="AI72" i="5" s="1"/>
  <c r="AH72" i="5" a="1"/>
  <c r="AH72" i="5" s="1"/>
  <c r="AG72" i="5" a="1"/>
  <c r="AG72" i="5" s="1"/>
  <c r="AF72" i="5" a="1"/>
  <c r="AF72" i="5" s="1"/>
  <c r="AE72" i="5" a="1"/>
  <c r="AE72" i="5" s="1"/>
  <c r="AD72" i="5" a="1"/>
  <c r="AD72" i="5" s="1"/>
  <c r="AC72" i="5" a="1"/>
  <c r="AC72" i="5" s="1"/>
  <c r="AB72" i="5" a="1"/>
  <c r="AB72" i="5" s="1"/>
  <c r="AA72" i="5" a="1"/>
  <c r="AA72" i="5" s="1"/>
  <c r="Z72" i="5" a="1"/>
  <c r="Z72" i="5" s="1"/>
  <c r="Y72" i="5" a="1"/>
  <c r="Y72" i="5" s="1"/>
  <c r="X72" i="5" a="1"/>
  <c r="X72" i="5" s="1"/>
  <c r="W72" i="5" a="1"/>
  <c r="W72" i="5" s="1"/>
  <c r="V72" i="5" a="1"/>
  <c r="V72" i="5" s="1"/>
  <c r="U72" i="5" a="1"/>
  <c r="U72" i="5" s="1"/>
  <c r="T72" i="5" a="1"/>
  <c r="T72" i="5" s="1"/>
  <c r="S72" i="5" a="1"/>
  <c r="S72" i="5" s="1"/>
  <c r="R72" i="5" a="1"/>
  <c r="R72" i="5" s="1"/>
  <c r="Q72" i="5" a="1"/>
  <c r="Q72" i="5" s="1"/>
  <c r="P72" i="5" a="1"/>
  <c r="P72" i="5" s="1"/>
  <c r="O72" i="5" a="1"/>
  <c r="O72" i="5" s="1"/>
  <c r="N72" i="5" a="1"/>
  <c r="N72" i="5" s="1"/>
  <c r="M72" i="5" a="1"/>
  <c r="M72" i="5" s="1"/>
  <c r="L72" i="5" a="1"/>
  <c r="L72" i="5" s="1"/>
  <c r="K72" i="5" a="1"/>
  <c r="K72" i="5" s="1"/>
  <c r="J72" i="5" a="1"/>
  <c r="J72" i="5" s="1"/>
  <c r="I72" i="5" a="1"/>
  <c r="I72" i="5" s="1"/>
  <c r="H72" i="5" a="1"/>
  <c r="H72" i="5" s="1"/>
  <c r="G72" i="5" a="1"/>
  <c r="G72" i="5" s="1"/>
  <c r="F72" i="5" a="1"/>
  <c r="F72" i="5" s="1"/>
  <c r="E72" i="5" a="1"/>
  <c r="E72" i="5" s="1"/>
  <c r="D72" i="5" a="1"/>
  <c r="D72" i="5" s="1"/>
  <c r="C72" i="5" a="1"/>
  <c r="C72" i="5" s="1"/>
  <c r="AX71" i="5" a="1"/>
  <c r="AX71" i="5" s="1"/>
  <c r="AW71" i="5" a="1"/>
  <c r="AW71" i="5" s="1"/>
  <c r="AV71" i="5" a="1"/>
  <c r="AV71" i="5" s="1"/>
  <c r="AU71" i="5" a="1"/>
  <c r="AU71" i="5" s="1"/>
  <c r="AT71" i="5" a="1"/>
  <c r="AT71" i="5" s="1"/>
  <c r="AS71" i="5" a="1"/>
  <c r="AS71" i="5" s="1"/>
  <c r="AR71" i="5" a="1"/>
  <c r="AR71" i="5" s="1"/>
  <c r="AQ71" i="5" a="1"/>
  <c r="AQ71" i="5" s="1"/>
  <c r="AP71" i="5" a="1"/>
  <c r="AP71" i="5" s="1"/>
  <c r="AO71" i="5" a="1"/>
  <c r="AO71" i="5" s="1"/>
  <c r="AN71" i="5" a="1"/>
  <c r="AN71" i="5" s="1"/>
  <c r="AM71" i="5" a="1"/>
  <c r="AM71" i="5" s="1"/>
  <c r="AL71" i="5" a="1"/>
  <c r="AL71" i="5" s="1"/>
  <c r="AK71" i="5" a="1"/>
  <c r="AK71" i="5" s="1"/>
  <c r="AJ71" i="5" a="1"/>
  <c r="AJ71" i="5" s="1"/>
  <c r="AI71" i="5" a="1"/>
  <c r="AI71" i="5" s="1"/>
  <c r="AH71" i="5" a="1"/>
  <c r="AH71" i="5" s="1"/>
  <c r="AG71" i="5" a="1"/>
  <c r="AG71" i="5" s="1"/>
  <c r="AF71" i="5" a="1"/>
  <c r="AF71" i="5" s="1"/>
  <c r="AE71" i="5" a="1"/>
  <c r="AE71" i="5" s="1"/>
  <c r="AD71" i="5" a="1"/>
  <c r="AD71" i="5" s="1"/>
  <c r="AC71" i="5" a="1"/>
  <c r="AC71" i="5" s="1"/>
  <c r="AB71" i="5" a="1"/>
  <c r="AB71" i="5" s="1"/>
  <c r="AA71" i="5" a="1"/>
  <c r="AA71" i="5" s="1"/>
  <c r="Z71" i="5" a="1"/>
  <c r="Z71" i="5" s="1"/>
  <c r="Y71" i="5" a="1"/>
  <c r="Y71" i="5" s="1"/>
  <c r="X71" i="5" a="1"/>
  <c r="X71" i="5" s="1"/>
  <c r="W71" i="5" a="1"/>
  <c r="W71" i="5" s="1"/>
  <c r="V71" i="5" a="1"/>
  <c r="V71" i="5" s="1"/>
  <c r="U71" i="5" a="1"/>
  <c r="U71" i="5" s="1"/>
  <c r="T71" i="5" a="1"/>
  <c r="T71" i="5" s="1"/>
  <c r="S71" i="5" a="1"/>
  <c r="S71" i="5" s="1"/>
  <c r="R71" i="5" a="1"/>
  <c r="R71" i="5" s="1"/>
  <c r="Q71" i="5" a="1"/>
  <c r="Q71" i="5" s="1"/>
  <c r="P71" i="5" a="1"/>
  <c r="P71" i="5" s="1"/>
  <c r="O71" i="5" a="1"/>
  <c r="O71" i="5" s="1"/>
  <c r="N71" i="5" a="1"/>
  <c r="N71" i="5" s="1"/>
  <c r="M71" i="5" a="1"/>
  <c r="M71" i="5" s="1"/>
  <c r="L71" i="5" a="1"/>
  <c r="L71" i="5" s="1"/>
  <c r="K71" i="5" a="1"/>
  <c r="K71" i="5" s="1"/>
  <c r="J71" i="5" a="1"/>
  <c r="J71" i="5" s="1"/>
  <c r="I71" i="5" a="1"/>
  <c r="I71" i="5" s="1"/>
  <c r="H71" i="5" a="1"/>
  <c r="H71" i="5" s="1"/>
  <c r="G71" i="5" a="1"/>
  <c r="G71" i="5" s="1"/>
  <c r="F71" i="5" a="1"/>
  <c r="F71" i="5" s="1"/>
  <c r="E71" i="5" a="1"/>
  <c r="E71" i="5" s="1"/>
  <c r="D71" i="5" a="1"/>
  <c r="D71" i="5" s="1"/>
  <c r="C71" i="5" a="1"/>
  <c r="C71" i="5" s="1"/>
  <c r="AX70" i="5" a="1"/>
  <c r="AX70" i="5" s="1"/>
  <c r="AW70" i="5" a="1"/>
  <c r="AW70" i="5" s="1"/>
  <c r="AV70" i="5" a="1"/>
  <c r="AV70" i="5" s="1"/>
  <c r="AU70" i="5" a="1"/>
  <c r="AU70" i="5" s="1"/>
  <c r="AT70" i="5" a="1"/>
  <c r="AT70" i="5" s="1"/>
  <c r="AS70" i="5" a="1"/>
  <c r="AS70" i="5" s="1"/>
  <c r="AR70" i="5" a="1"/>
  <c r="AR70" i="5" s="1"/>
  <c r="AQ70" i="5" a="1"/>
  <c r="AQ70" i="5" s="1"/>
  <c r="AP70" i="5" a="1"/>
  <c r="AP70" i="5" s="1"/>
  <c r="AO70" i="5" a="1"/>
  <c r="AO70" i="5" s="1"/>
  <c r="AN70" i="5" a="1"/>
  <c r="AN70" i="5" s="1"/>
  <c r="AM70" i="5" a="1"/>
  <c r="AM70" i="5" s="1"/>
  <c r="AL70" i="5" a="1"/>
  <c r="AL70" i="5" s="1"/>
  <c r="AK70" i="5" a="1"/>
  <c r="AK70" i="5" s="1"/>
  <c r="AJ70" i="5" a="1"/>
  <c r="AJ70" i="5" s="1"/>
  <c r="AI70" i="5" a="1"/>
  <c r="AI70" i="5" s="1"/>
  <c r="AH70" i="5" a="1"/>
  <c r="AH70" i="5" s="1"/>
  <c r="AG70" i="5" a="1"/>
  <c r="AG70" i="5" s="1"/>
  <c r="AF70" i="5" a="1"/>
  <c r="AF70" i="5" s="1"/>
  <c r="AE70" i="5" a="1"/>
  <c r="AE70" i="5" s="1"/>
  <c r="AD70" i="5" a="1"/>
  <c r="AD70" i="5" s="1"/>
  <c r="AC70" i="5" a="1"/>
  <c r="AC70" i="5" s="1"/>
  <c r="AB70" i="5" a="1"/>
  <c r="AB70" i="5" s="1"/>
  <c r="AA70" i="5" a="1"/>
  <c r="AA70" i="5" s="1"/>
  <c r="Z70" i="5" a="1"/>
  <c r="Z70" i="5" s="1"/>
  <c r="Y70" i="5" a="1"/>
  <c r="Y70" i="5" s="1"/>
  <c r="X70" i="5" a="1"/>
  <c r="X70" i="5" s="1"/>
  <c r="W70" i="5" a="1"/>
  <c r="W70" i="5" s="1"/>
  <c r="V70" i="5" a="1"/>
  <c r="V70" i="5" s="1"/>
  <c r="U70" i="5" a="1"/>
  <c r="U70" i="5" s="1"/>
  <c r="T70" i="5" a="1"/>
  <c r="T70" i="5" s="1"/>
  <c r="S70" i="5" a="1"/>
  <c r="S70" i="5" s="1"/>
  <c r="R70" i="5" a="1"/>
  <c r="R70" i="5" s="1"/>
  <c r="Q70" i="5" a="1"/>
  <c r="Q70" i="5" s="1"/>
  <c r="P70" i="5" a="1"/>
  <c r="P70" i="5" s="1"/>
  <c r="O70" i="5" a="1"/>
  <c r="O70" i="5" s="1"/>
  <c r="N70" i="5" a="1"/>
  <c r="N70" i="5" s="1"/>
  <c r="M70" i="5" a="1"/>
  <c r="M70" i="5" s="1"/>
  <c r="L70" i="5" a="1"/>
  <c r="L70" i="5" s="1"/>
  <c r="K70" i="5" a="1"/>
  <c r="K70" i="5" s="1"/>
  <c r="J70" i="5" a="1"/>
  <c r="J70" i="5" s="1"/>
  <c r="I70" i="5" a="1"/>
  <c r="I70" i="5" s="1"/>
  <c r="H70" i="5" a="1"/>
  <c r="H70" i="5" s="1"/>
  <c r="G70" i="5" a="1"/>
  <c r="G70" i="5" s="1"/>
  <c r="F70" i="5" a="1"/>
  <c r="F70" i="5" s="1"/>
  <c r="E70" i="5" a="1"/>
  <c r="E70" i="5" s="1"/>
  <c r="D70" i="5" a="1"/>
  <c r="D70" i="5" s="1"/>
  <c r="C70" i="5" a="1"/>
  <c r="C70" i="5" s="1"/>
  <c r="AX69" i="5" a="1"/>
  <c r="AX69" i="5" s="1"/>
  <c r="AW69" i="5" a="1"/>
  <c r="AW69" i="5" s="1"/>
  <c r="AV69" i="5" a="1"/>
  <c r="AV69" i="5" s="1"/>
  <c r="AU69" i="5" a="1"/>
  <c r="AU69" i="5" s="1"/>
  <c r="AT69" i="5" a="1"/>
  <c r="AT69" i="5" s="1"/>
  <c r="AS69" i="5" a="1"/>
  <c r="AS69" i="5" s="1"/>
  <c r="AR69" i="5" a="1"/>
  <c r="AR69" i="5" s="1"/>
  <c r="AQ69" i="5" a="1"/>
  <c r="AQ69" i="5" s="1"/>
  <c r="AP69" i="5" a="1"/>
  <c r="AP69" i="5" s="1"/>
  <c r="AO69" i="5" a="1"/>
  <c r="AO69" i="5" s="1"/>
  <c r="AN69" i="5" a="1"/>
  <c r="AN69" i="5" s="1"/>
  <c r="AM69" i="5" a="1"/>
  <c r="AM69" i="5" s="1"/>
  <c r="AL69" i="5" a="1"/>
  <c r="AL69" i="5" s="1"/>
  <c r="AK69" i="5" a="1"/>
  <c r="AK69" i="5" s="1"/>
  <c r="AJ69" i="5" a="1"/>
  <c r="AJ69" i="5" s="1"/>
  <c r="AI69" i="5" a="1"/>
  <c r="AI69" i="5" s="1"/>
  <c r="AH69" i="5" a="1"/>
  <c r="AH69" i="5" s="1"/>
  <c r="AG69" i="5" a="1"/>
  <c r="AG69" i="5" s="1"/>
  <c r="AF69" i="5" a="1"/>
  <c r="AF69" i="5" s="1"/>
  <c r="AE69" i="5" a="1"/>
  <c r="AE69" i="5" s="1"/>
  <c r="AD69" i="5" a="1"/>
  <c r="AD69" i="5" s="1"/>
  <c r="AC69" i="5" a="1"/>
  <c r="AC69" i="5" s="1"/>
  <c r="AB69" i="5" a="1"/>
  <c r="AB69" i="5" s="1"/>
  <c r="AA69" i="5" a="1"/>
  <c r="AA69" i="5" s="1"/>
  <c r="Z69" i="5" a="1"/>
  <c r="Z69" i="5" s="1"/>
  <c r="Y69" i="5" a="1"/>
  <c r="Y69" i="5" s="1"/>
  <c r="X69" i="5" a="1"/>
  <c r="X69" i="5" s="1"/>
  <c r="W69" i="5" a="1"/>
  <c r="W69" i="5" s="1"/>
  <c r="V69" i="5" a="1"/>
  <c r="V69" i="5" s="1"/>
  <c r="U69" i="5" a="1"/>
  <c r="U69" i="5" s="1"/>
  <c r="T69" i="5" a="1"/>
  <c r="T69" i="5" s="1"/>
  <c r="S69" i="5" a="1"/>
  <c r="S69" i="5" s="1"/>
  <c r="R69" i="5" a="1"/>
  <c r="R69" i="5" s="1"/>
  <c r="Q69" i="5" a="1"/>
  <c r="Q69" i="5" s="1"/>
  <c r="P69" i="5" a="1"/>
  <c r="P69" i="5" s="1"/>
  <c r="O69" i="5" a="1"/>
  <c r="O69" i="5" s="1"/>
  <c r="N69" i="5" a="1"/>
  <c r="N69" i="5" s="1"/>
  <c r="M69" i="5" a="1"/>
  <c r="M69" i="5" s="1"/>
  <c r="L69" i="5" a="1"/>
  <c r="L69" i="5" s="1"/>
  <c r="K69" i="5" a="1"/>
  <c r="K69" i="5" s="1"/>
  <c r="J69" i="5" a="1"/>
  <c r="J69" i="5" s="1"/>
  <c r="I69" i="5" a="1"/>
  <c r="I69" i="5" s="1"/>
  <c r="H69" i="5" a="1"/>
  <c r="H69" i="5" s="1"/>
  <c r="G69" i="5" a="1"/>
  <c r="G69" i="5" s="1"/>
  <c r="F69" i="5" a="1"/>
  <c r="F69" i="5" s="1"/>
  <c r="E69" i="5" a="1"/>
  <c r="E69" i="5" s="1"/>
  <c r="D69" i="5" a="1"/>
  <c r="D69" i="5" s="1"/>
  <c r="C69" i="5" a="1"/>
  <c r="C69" i="5" s="1"/>
  <c r="AX68" i="5" a="1"/>
  <c r="AX68" i="5" s="1"/>
  <c r="AW68" i="5" a="1"/>
  <c r="AW68" i="5" s="1"/>
  <c r="AV68" i="5" a="1"/>
  <c r="AV68" i="5" s="1"/>
  <c r="AU68" i="5" a="1"/>
  <c r="AU68" i="5" s="1"/>
  <c r="AT68" i="5" a="1"/>
  <c r="AT68" i="5" s="1"/>
  <c r="AS68" i="5" a="1"/>
  <c r="AS68" i="5" s="1"/>
  <c r="AR68" i="5" a="1"/>
  <c r="AR68" i="5" s="1"/>
  <c r="AQ68" i="5" a="1"/>
  <c r="AQ68" i="5" s="1"/>
  <c r="AP68" i="5" a="1"/>
  <c r="AP68" i="5" s="1"/>
  <c r="AO68" i="5" a="1"/>
  <c r="AO68" i="5" s="1"/>
  <c r="AN68" i="5" a="1"/>
  <c r="AN68" i="5" s="1"/>
  <c r="AM68" i="5" a="1"/>
  <c r="AM68" i="5" s="1"/>
  <c r="AL68" i="5" a="1"/>
  <c r="AL68" i="5" s="1"/>
  <c r="AK68" i="5" a="1"/>
  <c r="AK68" i="5" s="1"/>
  <c r="AJ68" i="5" a="1"/>
  <c r="AJ68" i="5" s="1"/>
  <c r="AI68" i="5" a="1"/>
  <c r="AI68" i="5" s="1"/>
  <c r="AH68" i="5" a="1"/>
  <c r="AH68" i="5" s="1"/>
  <c r="AG68" i="5" a="1"/>
  <c r="AG68" i="5" s="1"/>
  <c r="AF68" i="5" a="1"/>
  <c r="AF68" i="5" s="1"/>
  <c r="AE68" i="5" a="1"/>
  <c r="AE68" i="5" s="1"/>
  <c r="AD68" i="5" a="1"/>
  <c r="AD68" i="5" s="1"/>
  <c r="AC68" i="5" a="1"/>
  <c r="AC68" i="5" s="1"/>
  <c r="AB68" i="5" a="1"/>
  <c r="AB68" i="5" s="1"/>
  <c r="AA68" i="5" a="1"/>
  <c r="AA68" i="5" s="1"/>
  <c r="Z68" i="5" a="1"/>
  <c r="Z68" i="5" s="1"/>
  <c r="Y68" i="5" a="1"/>
  <c r="Y68" i="5" s="1"/>
  <c r="X68" i="5" a="1"/>
  <c r="X68" i="5" s="1"/>
  <c r="W68" i="5" a="1"/>
  <c r="W68" i="5" s="1"/>
  <c r="V68" i="5" a="1"/>
  <c r="V68" i="5" s="1"/>
  <c r="U68" i="5" a="1"/>
  <c r="U68" i="5" s="1"/>
  <c r="T68" i="5" a="1"/>
  <c r="T68" i="5" s="1"/>
  <c r="S68" i="5" a="1"/>
  <c r="S68" i="5" s="1"/>
  <c r="R68" i="5" a="1"/>
  <c r="R68" i="5" s="1"/>
  <c r="Q68" i="5" a="1"/>
  <c r="Q68" i="5" s="1"/>
  <c r="P68" i="5" a="1"/>
  <c r="P68" i="5" s="1"/>
  <c r="O68" i="5" a="1"/>
  <c r="O68" i="5" s="1"/>
  <c r="N68" i="5" a="1"/>
  <c r="N68" i="5" s="1"/>
  <c r="M68" i="5" a="1"/>
  <c r="M68" i="5" s="1"/>
  <c r="L68" i="5" a="1"/>
  <c r="L68" i="5" s="1"/>
  <c r="K68" i="5" a="1"/>
  <c r="K68" i="5" s="1"/>
  <c r="J68" i="5" a="1"/>
  <c r="J68" i="5" s="1"/>
  <c r="I68" i="5" a="1"/>
  <c r="I68" i="5" s="1"/>
  <c r="H68" i="5" a="1"/>
  <c r="H68" i="5" s="1"/>
  <c r="G68" i="5" a="1"/>
  <c r="G68" i="5" s="1"/>
  <c r="F68" i="5" a="1"/>
  <c r="F68" i="5" s="1"/>
  <c r="E68" i="5" a="1"/>
  <c r="E68" i="5" s="1"/>
  <c r="D68" i="5" a="1"/>
  <c r="D68" i="5" s="1"/>
  <c r="C68" i="5" a="1"/>
  <c r="C68" i="5" s="1"/>
  <c r="AX67" i="5" a="1"/>
  <c r="AX67" i="5" s="1"/>
  <c r="AW67" i="5" a="1"/>
  <c r="AW67" i="5" s="1"/>
  <c r="AV67" i="5" a="1"/>
  <c r="AV67" i="5" s="1"/>
  <c r="AU67" i="5" a="1"/>
  <c r="AU67" i="5" s="1"/>
  <c r="AT67" i="5" a="1"/>
  <c r="AT67" i="5" s="1"/>
  <c r="AS67" i="5" a="1"/>
  <c r="AS67" i="5" s="1"/>
  <c r="AR67" i="5" a="1"/>
  <c r="AR67" i="5" s="1"/>
  <c r="AQ67" i="5" a="1"/>
  <c r="AQ67" i="5" s="1"/>
  <c r="AP67" i="5" a="1"/>
  <c r="AP67" i="5" s="1"/>
  <c r="AO67" i="5" a="1"/>
  <c r="AO67" i="5" s="1"/>
  <c r="AN67" i="5" a="1"/>
  <c r="AN67" i="5" s="1"/>
  <c r="AM67" i="5" a="1"/>
  <c r="AM67" i="5" s="1"/>
  <c r="AL67" i="5" a="1"/>
  <c r="AL67" i="5" s="1"/>
  <c r="AK67" i="5" a="1"/>
  <c r="AK67" i="5" s="1"/>
  <c r="AJ67" i="5" a="1"/>
  <c r="AJ67" i="5" s="1"/>
  <c r="AI67" i="5" a="1"/>
  <c r="AI67" i="5" s="1"/>
  <c r="AH67" i="5" a="1"/>
  <c r="AH67" i="5" s="1"/>
  <c r="AG67" i="5" a="1"/>
  <c r="AG67" i="5" s="1"/>
  <c r="AF67" i="5" a="1"/>
  <c r="AF67" i="5" s="1"/>
  <c r="AE67" i="5" a="1"/>
  <c r="AE67" i="5" s="1"/>
  <c r="AD67" i="5" a="1"/>
  <c r="AD67" i="5" s="1"/>
  <c r="AC67" i="5" a="1"/>
  <c r="AC67" i="5" s="1"/>
  <c r="AB67" i="5" a="1"/>
  <c r="AB67" i="5" s="1"/>
  <c r="AA67" i="5" a="1"/>
  <c r="AA67" i="5" s="1"/>
  <c r="Z67" i="5" a="1"/>
  <c r="Z67" i="5" s="1"/>
  <c r="Y67" i="5" a="1"/>
  <c r="Y67" i="5" s="1"/>
  <c r="X67" i="5" a="1"/>
  <c r="X67" i="5" s="1"/>
  <c r="W67" i="5" a="1"/>
  <c r="W67" i="5" s="1"/>
  <c r="V67" i="5" a="1"/>
  <c r="V67" i="5" s="1"/>
  <c r="U67" i="5" a="1"/>
  <c r="U67" i="5" s="1"/>
  <c r="T67" i="5" a="1"/>
  <c r="T67" i="5" s="1"/>
  <c r="S67" i="5" a="1"/>
  <c r="S67" i="5" s="1"/>
  <c r="R67" i="5" a="1"/>
  <c r="R67" i="5" s="1"/>
  <c r="Q67" i="5" a="1"/>
  <c r="Q67" i="5" s="1"/>
  <c r="P67" i="5" a="1"/>
  <c r="P67" i="5" s="1"/>
  <c r="O67" i="5" a="1"/>
  <c r="O67" i="5" s="1"/>
  <c r="N67" i="5" a="1"/>
  <c r="N67" i="5" s="1"/>
  <c r="M67" i="5" a="1"/>
  <c r="M67" i="5" s="1"/>
  <c r="L67" i="5" a="1"/>
  <c r="L67" i="5" s="1"/>
  <c r="K67" i="5" a="1"/>
  <c r="K67" i="5" s="1"/>
  <c r="J67" i="5" a="1"/>
  <c r="J67" i="5" s="1"/>
  <c r="I67" i="5" a="1"/>
  <c r="I67" i="5" s="1"/>
  <c r="H67" i="5" a="1"/>
  <c r="H67" i="5" s="1"/>
  <c r="G67" i="5" a="1"/>
  <c r="G67" i="5" s="1"/>
  <c r="F67" i="5" a="1"/>
  <c r="F67" i="5" s="1"/>
  <c r="E67" i="5" a="1"/>
  <c r="E67" i="5" s="1"/>
  <c r="D67" i="5" a="1"/>
  <c r="D67" i="5" s="1"/>
  <c r="C67" i="5" a="1"/>
  <c r="C67" i="5" s="1"/>
  <c r="AX66" i="5" a="1"/>
  <c r="AX66" i="5" s="1"/>
  <c r="AW66" i="5" a="1"/>
  <c r="AW66" i="5" s="1"/>
  <c r="AV66" i="5" a="1"/>
  <c r="AV66" i="5" s="1"/>
  <c r="AU66" i="5" a="1"/>
  <c r="AU66" i="5" s="1"/>
  <c r="AT66" i="5" a="1"/>
  <c r="AT66" i="5" s="1"/>
  <c r="AS66" i="5" a="1"/>
  <c r="AS66" i="5" s="1"/>
  <c r="AR66" i="5" a="1"/>
  <c r="AR66" i="5" s="1"/>
  <c r="AQ66" i="5" a="1"/>
  <c r="AQ66" i="5" s="1"/>
  <c r="AP66" i="5" a="1"/>
  <c r="AP66" i="5" s="1"/>
  <c r="AO66" i="5" a="1"/>
  <c r="AO66" i="5" s="1"/>
  <c r="AN66" i="5" a="1"/>
  <c r="AN66" i="5" s="1"/>
  <c r="AM66" i="5" a="1"/>
  <c r="AM66" i="5" s="1"/>
  <c r="AL66" i="5" a="1"/>
  <c r="AL66" i="5" s="1"/>
  <c r="AK66" i="5" a="1"/>
  <c r="AK66" i="5" s="1"/>
  <c r="AJ66" i="5" a="1"/>
  <c r="AJ66" i="5" s="1"/>
  <c r="AI66" i="5" a="1"/>
  <c r="AI66" i="5" s="1"/>
  <c r="AH66" i="5" a="1"/>
  <c r="AH66" i="5" s="1"/>
  <c r="AG66" i="5" a="1"/>
  <c r="AG66" i="5" s="1"/>
  <c r="AF66" i="5" a="1"/>
  <c r="AF66" i="5" s="1"/>
  <c r="AE66" i="5" a="1"/>
  <c r="AE66" i="5" s="1"/>
  <c r="AD66" i="5" a="1"/>
  <c r="AD66" i="5" s="1"/>
  <c r="AC66" i="5" a="1"/>
  <c r="AC66" i="5" s="1"/>
  <c r="AB66" i="5" a="1"/>
  <c r="AB66" i="5" s="1"/>
  <c r="AA66" i="5" a="1"/>
  <c r="AA66" i="5" s="1"/>
  <c r="Z66" i="5" a="1"/>
  <c r="Z66" i="5" s="1"/>
  <c r="Y66" i="5" a="1"/>
  <c r="Y66" i="5" s="1"/>
  <c r="X66" i="5" a="1"/>
  <c r="X66" i="5" s="1"/>
  <c r="W66" i="5" a="1"/>
  <c r="W66" i="5" s="1"/>
  <c r="V66" i="5" a="1"/>
  <c r="V66" i="5" s="1"/>
  <c r="U66" i="5" a="1"/>
  <c r="U66" i="5" s="1"/>
  <c r="T66" i="5" a="1"/>
  <c r="T66" i="5" s="1"/>
  <c r="S66" i="5" a="1"/>
  <c r="S66" i="5" s="1"/>
  <c r="R66" i="5" a="1"/>
  <c r="R66" i="5" s="1"/>
  <c r="Q66" i="5" a="1"/>
  <c r="Q66" i="5" s="1"/>
  <c r="P66" i="5" a="1"/>
  <c r="P66" i="5" s="1"/>
  <c r="O66" i="5" a="1"/>
  <c r="O66" i="5" s="1"/>
  <c r="N66" i="5" a="1"/>
  <c r="N66" i="5" s="1"/>
  <c r="M66" i="5" a="1"/>
  <c r="M66" i="5" s="1"/>
  <c r="L66" i="5" a="1"/>
  <c r="L66" i="5" s="1"/>
  <c r="K66" i="5" a="1"/>
  <c r="K66" i="5" s="1"/>
  <c r="J66" i="5" a="1"/>
  <c r="J66" i="5" s="1"/>
  <c r="I66" i="5" a="1"/>
  <c r="I66" i="5" s="1"/>
  <c r="H66" i="5" a="1"/>
  <c r="H66" i="5" s="1"/>
  <c r="G66" i="5" a="1"/>
  <c r="G66" i="5" s="1"/>
  <c r="F66" i="5" a="1"/>
  <c r="F66" i="5" s="1"/>
  <c r="E66" i="5" a="1"/>
  <c r="E66" i="5" s="1"/>
  <c r="D66" i="5" a="1"/>
  <c r="D66" i="5" s="1"/>
  <c r="C66" i="5" a="1"/>
  <c r="C66" i="5" s="1"/>
  <c r="AX65" i="5" a="1"/>
  <c r="AX65" i="5" s="1"/>
  <c r="AW65" i="5" a="1"/>
  <c r="AW65" i="5" s="1"/>
  <c r="AV65" i="5" a="1"/>
  <c r="AV65" i="5" s="1"/>
  <c r="AU65" i="5" a="1"/>
  <c r="AU65" i="5" s="1"/>
  <c r="AT65" i="5" a="1"/>
  <c r="AT65" i="5" s="1"/>
  <c r="AS65" i="5" a="1"/>
  <c r="AS65" i="5" s="1"/>
  <c r="AR65" i="5" a="1"/>
  <c r="AR65" i="5" s="1"/>
  <c r="AQ65" i="5" a="1"/>
  <c r="AQ65" i="5" s="1"/>
  <c r="AP65" i="5" a="1"/>
  <c r="AP65" i="5" s="1"/>
  <c r="AO65" i="5" a="1"/>
  <c r="AO65" i="5" s="1"/>
  <c r="AN65" i="5" a="1"/>
  <c r="AN65" i="5" s="1"/>
  <c r="AM65" i="5" a="1"/>
  <c r="AM65" i="5" s="1"/>
  <c r="AL65" i="5" a="1"/>
  <c r="AL65" i="5" s="1"/>
  <c r="AK65" i="5" a="1"/>
  <c r="AK65" i="5" s="1"/>
  <c r="AJ65" i="5" a="1"/>
  <c r="AJ65" i="5" s="1"/>
  <c r="AI65" i="5" a="1"/>
  <c r="AI65" i="5" s="1"/>
  <c r="AH65" i="5" a="1"/>
  <c r="AH65" i="5" s="1"/>
  <c r="AG65" i="5" a="1"/>
  <c r="AG65" i="5" s="1"/>
  <c r="AF65" i="5" a="1"/>
  <c r="AF65" i="5" s="1"/>
  <c r="AE65" i="5" a="1"/>
  <c r="AE65" i="5" s="1"/>
  <c r="AD65" i="5" a="1"/>
  <c r="AD65" i="5" s="1"/>
  <c r="AC65" i="5" a="1"/>
  <c r="AC65" i="5" s="1"/>
  <c r="AB65" i="5" a="1"/>
  <c r="AB65" i="5" s="1"/>
  <c r="AA65" i="5" a="1"/>
  <c r="AA65" i="5" s="1"/>
  <c r="Z65" i="5" a="1"/>
  <c r="Z65" i="5" s="1"/>
  <c r="Y65" i="5" a="1"/>
  <c r="Y65" i="5" s="1"/>
  <c r="X65" i="5" a="1"/>
  <c r="X65" i="5" s="1"/>
  <c r="W65" i="5" a="1"/>
  <c r="W65" i="5" s="1"/>
  <c r="V65" i="5" a="1"/>
  <c r="V65" i="5" s="1"/>
  <c r="U65" i="5" a="1"/>
  <c r="U65" i="5" s="1"/>
  <c r="T65" i="5" a="1"/>
  <c r="T65" i="5" s="1"/>
  <c r="S65" i="5" a="1"/>
  <c r="S65" i="5" s="1"/>
  <c r="R65" i="5" a="1"/>
  <c r="R65" i="5" s="1"/>
  <c r="Q65" i="5" a="1"/>
  <c r="Q65" i="5" s="1"/>
  <c r="P65" i="5" a="1"/>
  <c r="P65" i="5" s="1"/>
  <c r="O65" i="5" a="1"/>
  <c r="O65" i="5" s="1"/>
  <c r="N65" i="5" a="1"/>
  <c r="N65" i="5" s="1"/>
  <c r="M65" i="5" a="1"/>
  <c r="M65" i="5" s="1"/>
  <c r="L65" i="5" a="1"/>
  <c r="L65" i="5" s="1"/>
  <c r="K65" i="5" a="1"/>
  <c r="K65" i="5" s="1"/>
  <c r="J65" i="5" a="1"/>
  <c r="J65" i="5" s="1"/>
  <c r="I65" i="5" a="1"/>
  <c r="I65" i="5" s="1"/>
  <c r="H65" i="5" a="1"/>
  <c r="H65" i="5" s="1"/>
  <c r="G65" i="5" a="1"/>
  <c r="G65" i="5" s="1"/>
  <c r="F65" i="5" a="1"/>
  <c r="F65" i="5" s="1"/>
  <c r="E65" i="5" a="1"/>
  <c r="E65" i="5" s="1"/>
  <c r="D65" i="5" a="1"/>
  <c r="D65" i="5" s="1"/>
  <c r="C65" i="5" a="1"/>
  <c r="C65" i="5" s="1"/>
  <c r="AX64" i="5" a="1"/>
  <c r="AX64" i="5" s="1"/>
  <c r="AW64" i="5" a="1"/>
  <c r="AW64" i="5" s="1"/>
  <c r="AV64" i="5" a="1"/>
  <c r="AV64" i="5" s="1"/>
  <c r="AU64" i="5" a="1"/>
  <c r="AU64" i="5" s="1"/>
  <c r="AT64" i="5" a="1"/>
  <c r="AT64" i="5" s="1"/>
  <c r="AS64" i="5" a="1"/>
  <c r="AS64" i="5" s="1"/>
  <c r="AR64" i="5" a="1"/>
  <c r="AR64" i="5" s="1"/>
  <c r="AQ64" i="5" a="1"/>
  <c r="AQ64" i="5" s="1"/>
  <c r="AP64" i="5" a="1"/>
  <c r="AP64" i="5" s="1"/>
  <c r="AO64" i="5" a="1"/>
  <c r="AO64" i="5" s="1"/>
  <c r="AN64" i="5" a="1"/>
  <c r="AN64" i="5" s="1"/>
  <c r="AM64" i="5" a="1"/>
  <c r="AM64" i="5" s="1"/>
  <c r="AL64" i="5" a="1"/>
  <c r="AL64" i="5" s="1"/>
  <c r="AK64" i="5" a="1"/>
  <c r="AK64" i="5" s="1"/>
  <c r="AJ64" i="5" a="1"/>
  <c r="AJ64" i="5" s="1"/>
  <c r="AI64" i="5" a="1"/>
  <c r="AI64" i="5" s="1"/>
  <c r="AH64" i="5" a="1"/>
  <c r="AH64" i="5" s="1"/>
  <c r="AG64" i="5" a="1"/>
  <c r="AG64" i="5" s="1"/>
  <c r="AF64" i="5" a="1"/>
  <c r="AF64" i="5" s="1"/>
  <c r="AE64" i="5" a="1"/>
  <c r="AE64" i="5" s="1"/>
  <c r="AD64" i="5" a="1"/>
  <c r="AD64" i="5" s="1"/>
  <c r="AC64" i="5" a="1"/>
  <c r="AC64" i="5" s="1"/>
  <c r="AB64" i="5" a="1"/>
  <c r="AB64" i="5" s="1"/>
  <c r="AA64" i="5" a="1"/>
  <c r="AA64" i="5" s="1"/>
  <c r="Z64" i="5" a="1"/>
  <c r="Z64" i="5" s="1"/>
  <c r="Y64" i="5" a="1"/>
  <c r="Y64" i="5" s="1"/>
  <c r="X64" i="5" a="1"/>
  <c r="X64" i="5" s="1"/>
  <c r="W64" i="5" a="1"/>
  <c r="W64" i="5" s="1"/>
  <c r="V64" i="5" a="1"/>
  <c r="V64" i="5" s="1"/>
  <c r="U64" i="5" a="1"/>
  <c r="U64" i="5" s="1"/>
  <c r="T64" i="5" a="1"/>
  <c r="T64" i="5" s="1"/>
  <c r="S64" i="5" a="1"/>
  <c r="S64" i="5" s="1"/>
  <c r="R64" i="5" a="1"/>
  <c r="R64" i="5" s="1"/>
  <c r="Q64" i="5" a="1"/>
  <c r="Q64" i="5" s="1"/>
  <c r="P64" i="5" a="1"/>
  <c r="P64" i="5" s="1"/>
  <c r="O64" i="5" a="1"/>
  <c r="O64" i="5" s="1"/>
  <c r="N64" i="5" a="1"/>
  <c r="N64" i="5" s="1"/>
  <c r="M64" i="5" a="1"/>
  <c r="M64" i="5" s="1"/>
  <c r="L64" i="5" a="1"/>
  <c r="L64" i="5" s="1"/>
  <c r="K64" i="5" a="1"/>
  <c r="K64" i="5" s="1"/>
  <c r="J64" i="5" a="1"/>
  <c r="J64" i="5" s="1"/>
  <c r="I64" i="5" a="1"/>
  <c r="I64" i="5" s="1"/>
  <c r="H64" i="5" a="1"/>
  <c r="H64" i="5" s="1"/>
  <c r="G64" i="5" a="1"/>
  <c r="G64" i="5" s="1"/>
  <c r="F64" i="5" a="1"/>
  <c r="F64" i="5" s="1"/>
  <c r="E64" i="5" a="1"/>
  <c r="E64" i="5" s="1"/>
  <c r="D64" i="5" a="1"/>
  <c r="D64" i="5" s="1"/>
  <c r="C64" i="5" a="1"/>
  <c r="C64" i="5" s="1"/>
  <c r="AX63" i="5" a="1"/>
  <c r="AX63" i="5" s="1"/>
  <c r="AW63" i="5" a="1"/>
  <c r="AW63" i="5" s="1"/>
  <c r="AV63" i="5" a="1"/>
  <c r="AV63" i="5" s="1"/>
  <c r="AU63" i="5" a="1"/>
  <c r="AU63" i="5" s="1"/>
  <c r="AT63" i="5" a="1"/>
  <c r="AT63" i="5" s="1"/>
  <c r="AS63" i="5" a="1"/>
  <c r="AS63" i="5" s="1"/>
  <c r="AR63" i="5" a="1"/>
  <c r="AR63" i="5" s="1"/>
  <c r="AQ63" i="5" a="1"/>
  <c r="AQ63" i="5" s="1"/>
  <c r="AP63" i="5" a="1"/>
  <c r="AP63" i="5" s="1"/>
  <c r="AO63" i="5" a="1"/>
  <c r="AO63" i="5" s="1"/>
  <c r="AN63" i="5" a="1"/>
  <c r="AN63" i="5" s="1"/>
  <c r="AM63" i="5" a="1"/>
  <c r="AM63" i="5" s="1"/>
  <c r="AL63" i="5" a="1"/>
  <c r="AL63" i="5" s="1"/>
  <c r="AK63" i="5" a="1"/>
  <c r="AK63" i="5" s="1"/>
  <c r="AJ63" i="5" a="1"/>
  <c r="AJ63" i="5" s="1"/>
  <c r="AI63" i="5" a="1"/>
  <c r="AI63" i="5" s="1"/>
  <c r="AH63" i="5" a="1"/>
  <c r="AH63" i="5" s="1"/>
  <c r="AG63" i="5" a="1"/>
  <c r="AG63" i="5" s="1"/>
  <c r="AF63" i="5" a="1"/>
  <c r="AF63" i="5" s="1"/>
  <c r="AE63" i="5" a="1"/>
  <c r="AE63" i="5" s="1"/>
  <c r="AD63" i="5" a="1"/>
  <c r="AD63" i="5" s="1"/>
  <c r="AC63" i="5" a="1"/>
  <c r="AC63" i="5" s="1"/>
  <c r="AB63" i="5" a="1"/>
  <c r="AB63" i="5" s="1"/>
  <c r="AA63" i="5" a="1"/>
  <c r="AA63" i="5" s="1"/>
  <c r="Z63" i="5" a="1"/>
  <c r="Z63" i="5" s="1"/>
  <c r="Y63" i="5" a="1"/>
  <c r="Y63" i="5" s="1"/>
  <c r="X63" i="5" a="1"/>
  <c r="X63" i="5" s="1"/>
  <c r="W63" i="5" a="1"/>
  <c r="W63" i="5" s="1"/>
  <c r="V63" i="5" a="1"/>
  <c r="V63" i="5" s="1"/>
  <c r="U63" i="5" a="1"/>
  <c r="U63" i="5" s="1"/>
  <c r="T63" i="5" a="1"/>
  <c r="T63" i="5" s="1"/>
  <c r="S63" i="5" a="1"/>
  <c r="S63" i="5" s="1"/>
  <c r="R63" i="5" a="1"/>
  <c r="R63" i="5" s="1"/>
  <c r="Q63" i="5" a="1"/>
  <c r="Q63" i="5" s="1"/>
  <c r="P63" i="5" a="1"/>
  <c r="P63" i="5" s="1"/>
  <c r="O63" i="5" a="1"/>
  <c r="O63" i="5" s="1"/>
  <c r="N63" i="5" a="1"/>
  <c r="N63" i="5" s="1"/>
  <c r="M63" i="5" a="1"/>
  <c r="M63" i="5" s="1"/>
  <c r="L63" i="5" a="1"/>
  <c r="L63" i="5" s="1"/>
  <c r="K63" i="5" a="1"/>
  <c r="K63" i="5" s="1"/>
  <c r="J63" i="5" a="1"/>
  <c r="J63" i="5" s="1"/>
  <c r="I63" i="5" a="1"/>
  <c r="I63" i="5" s="1"/>
  <c r="H63" i="5" a="1"/>
  <c r="H63" i="5" s="1"/>
  <c r="G63" i="5" a="1"/>
  <c r="G63" i="5" s="1"/>
  <c r="F63" i="5" a="1"/>
  <c r="F63" i="5" s="1"/>
  <c r="E63" i="5" a="1"/>
  <c r="E63" i="5" s="1"/>
  <c r="D63" i="5" a="1"/>
  <c r="D63" i="5" s="1"/>
  <c r="C63" i="5" a="1"/>
  <c r="C63" i="5" s="1"/>
  <c r="AX62" i="5" a="1"/>
  <c r="AX62" i="5" s="1"/>
  <c r="AW62" i="5" a="1"/>
  <c r="AW62" i="5" s="1"/>
  <c r="AV62" i="5" a="1"/>
  <c r="AV62" i="5" s="1"/>
  <c r="AU62" i="5" a="1"/>
  <c r="AU62" i="5" s="1"/>
  <c r="AT62" i="5" a="1"/>
  <c r="AT62" i="5" s="1"/>
  <c r="AS62" i="5" a="1"/>
  <c r="AS62" i="5" s="1"/>
  <c r="AR62" i="5" a="1"/>
  <c r="AR62" i="5" s="1"/>
  <c r="AQ62" i="5" a="1"/>
  <c r="AQ62" i="5" s="1"/>
  <c r="AP62" i="5" a="1"/>
  <c r="AP62" i="5" s="1"/>
  <c r="AO62" i="5" a="1"/>
  <c r="AO62" i="5" s="1"/>
  <c r="AN62" i="5" a="1"/>
  <c r="AN62" i="5" s="1"/>
  <c r="AM62" i="5" a="1"/>
  <c r="AM62" i="5" s="1"/>
  <c r="AL62" i="5" a="1"/>
  <c r="AL62" i="5" s="1"/>
  <c r="AK62" i="5" a="1"/>
  <c r="AK62" i="5" s="1"/>
  <c r="AJ62" i="5" a="1"/>
  <c r="AJ62" i="5" s="1"/>
  <c r="AI62" i="5" a="1"/>
  <c r="AI62" i="5" s="1"/>
  <c r="AH62" i="5" a="1"/>
  <c r="AH62" i="5" s="1"/>
  <c r="AG62" i="5" a="1"/>
  <c r="AG62" i="5" s="1"/>
  <c r="AF62" i="5" a="1"/>
  <c r="AF62" i="5" s="1"/>
  <c r="AE62" i="5" a="1"/>
  <c r="AE62" i="5" s="1"/>
  <c r="AD62" i="5" a="1"/>
  <c r="AD62" i="5" s="1"/>
  <c r="AC62" i="5" a="1"/>
  <c r="AC62" i="5" s="1"/>
  <c r="AB62" i="5" a="1"/>
  <c r="AB62" i="5" s="1"/>
  <c r="AA62" i="5" a="1"/>
  <c r="AA62" i="5" s="1"/>
  <c r="Z62" i="5" a="1"/>
  <c r="Z62" i="5" s="1"/>
  <c r="Y62" i="5" a="1"/>
  <c r="Y62" i="5" s="1"/>
  <c r="X62" i="5" a="1"/>
  <c r="X62" i="5" s="1"/>
  <c r="W62" i="5" a="1"/>
  <c r="W62" i="5" s="1"/>
  <c r="V62" i="5" a="1"/>
  <c r="V62" i="5" s="1"/>
  <c r="U62" i="5" a="1"/>
  <c r="U62" i="5" s="1"/>
  <c r="T62" i="5" a="1"/>
  <c r="T62" i="5" s="1"/>
  <c r="S62" i="5" a="1"/>
  <c r="S62" i="5" s="1"/>
  <c r="R62" i="5" a="1"/>
  <c r="R62" i="5" s="1"/>
  <c r="Q62" i="5" a="1"/>
  <c r="Q62" i="5" s="1"/>
  <c r="P62" i="5" a="1"/>
  <c r="P62" i="5" s="1"/>
  <c r="O62" i="5" a="1"/>
  <c r="O62" i="5" s="1"/>
  <c r="N62" i="5" a="1"/>
  <c r="N62" i="5" s="1"/>
  <c r="M62" i="5" a="1"/>
  <c r="M62" i="5" s="1"/>
  <c r="L62" i="5" a="1"/>
  <c r="L62" i="5" s="1"/>
  <c r="K62" i="5" a="1"/>
  <c r="K62" i="5" s="1"/>
  <c r="J62" i="5" a="1"/>
  <c r="J62" i="5" s="1"/>
  <c r="I62" i="5" a="1"/>
  <c r="I62" i="5" s="1"/>
  <c r="H62" i="5" a="1"/>
  <c r="H62" i="5" s="1"/>
  <c r="G62" i="5" a="1"/>
  <c r="G62" i="5" s="1"/>
  <c r="F62" i="5" a="1"/>
  <c r="F62" i="5" s="1"/>
  <c r="E62" i="5" a="1"/>
  <c r="E62" i="5" s="1"/>
  <c r="D62" i="5" a="1"/>
  <c r="D62" i="5" s="1"/>
  <c r="C62" i="5" a="1"/>
  <c r="C62" i="5" s="1"/>
  <c r="AX61" i="5" a="1"/>
  <c r="AX61" i="5" s="1"/>
  <c r="AW61" i="5" a="1"/>
  <c r="AW61" i="5" s="1"/>
  <c r="AV61" i="5" a="1"/>
  <c r="AV61" i="5" s="1"/>
  <c r="AU61" i="5" a="1"/>
  <c r="AU61" i="5" s="1"/>
  <c r="AT61" i="5" a="1"/>
  <c r="AT61" i="5" s="1"/>
  <c r="AS61" i="5" a="1"/>
  <c r="AS61" i="5" s="1"/>
  <c r="AR61" i="5" a="1"/>
  <c r="AR61" i="5" s="1"/>
  <c r="AQ61" i="5" a="1"/>
  <c r="AQ61" i="5" s="1"/>
  <c r="AP61" i="5" a="1"/>
  <c r="AP61" i="5" s="1"/>
  <c r="AO61" i="5" a="1"/>
  <c r="AO61" i="5" s="1"/>
  <c r="AN61" i="5" a="1"/>
  <c r="AN61" i="5" s="1"/>
  <c r="AM61" i="5" a="1"/>
  <c r="AM61" i="5" s="1"/>
  <c r="AL61" i="5" a="1"/>
  <c r="AL61" i="5" s="1"/>
  <c r="AK61" i="5" a="1"/>
  <c r="AK61" i="5" s="1"/>
  <c r="AJ61" i="5" a="1"/>
  <c r="AJ61" i="5" s="1"/>
  <c r="AI61" i="5" a="1"/>
  <c r="AI61" i="5" s="1"/>
  <c r="AH61" i="5" a="1"/>
  <c r="AH61" i="5" s="1"/>
  <c r="AG61" i="5" a="1"/>
  <c r="AG61" i="5" s="1"/>
  <c r="AF61" i="5" a="1"/>
  <c r="AF61" i="5" s="1"/>
  <c r="AE61" i="5" a="1"/>
  <c r="AE61" i="5" s="1"/>
  <c r="AD61" i="5" a="1"/>
  <c r="AD61" i="5" s="1"/>
  <c r="AC61" i="5" a="1"/>
  <c r="AC61" i="5" s="1"/>
  <c r="AB61" i="5" a="1"/>
  <c r="AB61" i="5" s="1"/>
  <c r="AA61" i="5" a="1"/>
  <c r="AA61" i="5" s="1"/>
  <c r="Z61" i="5" a="1"/>
  <c r="Z61" i="5" s="1"/>
  <c r="Y61" i="5" a="1"/>
  <c r="Y61" i="5" s="1"/>
  <c r="X61" i="5" a="1"/>
  <c r="X61" i="5" s="1"/>
  <c r="W61" i="5" a="1"/>
  <c r="W61" i="5" s="1"/>
  <c r="V61" i="5" a="1"/>
  <c r="V61" i="5" s="1"/>
  <c r="U61" i="5" a="1"/>
  <c r="U61" i="5" s="1"/>
  <c r="T61" i="5" a="1"/>
  <c r="T61" i="5" s="1"/>
  <c r="S61" i="5" a="1"/>
  <c r="S61" i="5" s="1"/>
  <c r="R61" i="5" a="1"/>
  <c r="R61" i="5" s="1"/>
  <c r="Q61" i="5" a="1"/>
  <c r="Q61" i="5" s="1"/>
  <c r="P61" i="5" a="1"/>
  <c r="P61" i="5" s="1"/>
  <c r="O61" i="5" a="1"/>
  <c r="O61" i="5" s="1"/>
  <c r="N61" i="5" a="1"/>
  <c r="N61" i="5" s="1"/>
  <c r="M61" i="5" a="1"/>
  <c r="M61" i="5" s="1"/>
  <c r="L61" i="5" a="1"/>
  <c r="L61" i="5" s="1"/>
  <c r="K61" i="5" a="1"/>
  <c r="K61" i="5" s="1"/>
  <c r="J61" i="5" a="1"/>
  <c r="J61" i="5" s="1"/>
  <c r="I61" i="5" a="1"/>
  <c r="I61" i="5" s="1"/>
  <c r="H61" i="5" a="1"/>
  <c r="H61" i="5" s="1"/>
  <c r="G61" i="5" a="1"/>
  <c r="G61" i="5" s="1"/>
  <c r="F61" i="5" a="1"/>
  <c r="F61" i="5" s="1"/>
  <c r="E61" i="5" a="1"/>
  <c r="E61" i="5" s="1"/>
  <c r="D61" i="5" a="1"/>
  <c r="D61" i="5" s="1"/>
  <c r="C61" i="5" a="1"/>
  <c r="C61" i="5" s="1"/>
  <c r="AX60" i="5" a="1"/>
  <c r="AX60" i="5" s="1"/>
  <c r="AW60" i="5" a="1"/>
  <c r="AW60" i="5" s="1"/>
  <c r="AV60" i="5" a="1"/>
  <c r="AV60" i="5" s="1"/>
  <c r="AU60" i="5" a="1"/>
  <c r="AU60" i="5" s="1"/>
  <c r="AT60" i="5" a="1"/>
  <c r="AT60" i="5" s="1"/>
  <c r="AS60" i="5" a="1"/>
  <c r="AS60" i="5" s="1"/>
  <c r="AR60" i="5" a="1"/>
  <c r="AR60" i="5" s="1"/>
  <c r="AQ60" i="5" a="1"/>
  <c r="AQ60" i="5" s="1"/>
  <c r="AP60" i="5" a="1"/>
  <c r="AP60" i="5" s="1"/>
  <c r="AO60" i="5" a="1"/>
  <c r="AO60" i="5" s="1"/>
  <c r="AN60" i="5" a="1"/>
  <c r="AN60" i="5" s="1"/>
  <c r="AM60" i="5" a="1"/>
  <c r="AM60" i="5" s="1"/>
  <c r="AL60" i="5" a="1"/>
  <c r="AL60" i="5" s="1"/>
  <c r="AK60" i="5" a="1"/>
  <c r="AK60" i="5" s="1"/>
  <c r="AJ60" i="5" a="1"/>
  <c r="AJ60" i="5" s="1"/>
  <c r="AI60" i="5" a="1"/>
  <c r="AI60" i="5" s="1"/>
  <c r="AH60" i="5" a="1"/>
  <c r="AH60" i="5" s="1"/>
  <c r="AG60" i="5" a="1"/>
  <c r="AG60" i="5" s="1"/>
  <c r="AF60" i="5" a="1"/>
  <c r="AF60" i="5" s="1"/>
  <c r="AE60" i="5" a="1"/>
  <c r="AE60" i="5" s="1"/>
  <c r="AD60" i="5" a="1"/>
  <c r="AD60" i="5" s="1"/>
  <c r="AC60" i="5" a="1"/>
  <c r="AC60" i="5" s="1"/>
  <c r="AB60" i="5" a="1"/>
  <c r="AB60" i="5" s="1"/>
  <c r="AA60" i="5" a="1"/>
  <c r="AA60" i="5" s="1"/>
  <c r="Z60" i="5" a="1"/>
  <c r="Z60" i="5" s="1"/>
  <c r="Y60" i="5" a="1"/>
  <c r="Y60" i="5" s="1"/>
  <c r="X60" i="5" a="1"/>
  <c r="X60" i="5" s="1"/>
  <c r="W60" i="5" a="1"/>
  <c r="W60" i="5" s="1"/>
  <c r="V60" i="5" a="1"/>
  <c r="V60" i="5" s="1"/>
  <c r="U60" i="5" a="1"/>
  <c r="U60" i="5" s="1"/>
  <c r="T60" i="5" a="1"/>
  <c r="T60" i="5" s="1"/>
  <c r="S60" i="5" a="1"/>
  <c r="S60" i="5" s="1"/>
  <c r="R60" i="5" a="1"/>
  <c r="R60" i="5" s="1"/>
  <c r="Q60" i="5" a="1"/>
  <c r="Q60" i="5" s="1"/>
  <c r="P60" i="5" a="1"/>
  <c r="P60" i="5" s="1"/>
  <c r="O60" i="5" a="1"/>
  <c r="O60" i="5" s="1"/>
  <c r="N60" i="5" a="1"/>
  <c r="N60" i="5" s="1"/>
  <c r="M60" i="5" a="1"/>
  <c r="M60" i="5" s="1"/>
  <c r="L60" i="5" a="1"/>
  <c r="L60" i="5" s="1"/>
  <c r="K60" i="5" a="1"/>
  <c r="K60" i="5" s="1"/>
  <c r="J60" i="5" a="1"/>
  <c r="J60" i="5" s="1"/>
  <c r="I60" i="5" a="1"/>
  <c r="I60" i="5" s="1"/>
  <c r="H60" i="5" a="1"/>
  <c r="H60" i="5" s="1"/>
  <c r="G60" i="5" a="1"/>
  <c r="G60" i="5" s="1"/>
  <c r="F60" i="5" a="1"/>
  <c r="F60" i="5" s="1"/>
  <c r="E60" i="5" a="1"/>
  <c r="E60" i="5" s="1"/>
  <c r="D60" i="5" a="1"/>
  <c r="D60" i="5" s="1"/>
  <c r="C60" i="5" a="1"/>
  <c r="C60" i="5" s="1"/>
  <c r="AX59" i="5" a="1"/>
  <c r="AX59" i="5" s="1"/>
  <c r="AW59" i="5" a="1"/>
  <c r="AW59" i="5" s="1"/>
  <c r="AV59" i="5" a="1"/>
  <c r="AV59" i="5" s="1"/>
  <c r="AU59" i="5" a="1"/>
  <c r="AU59" i="5" s="1"/>
  <c r="AT59" i="5" a="1"/>
  <c r="AT59" i="5" s="1"/>
  <c r="AS59" i="5" a="1"/>
  <c r="AS59" i="5" s="1"/>
  <c r="AR59" i="5" a="1"/>
  <c r="AR59" i="5" s="1"/>
  <c r="AQ59" i="5" a="1"/>
  <c r="AQ59" i="5" s="1"/>
  <c r="AP59" i="5" a="1"/>
  <c r="AP59" i="5" s="1"/>
  <c r="AO59" i="5" a="1"/>
  <c r="AO59" i="5" s="1"/>
  <c r="AN59" i="5" a="1"/>
  <c r="AN59" i="5" s="1"/>
  <c r="AM59" i="5" a="1"/>
  <c r="AM59" i="5" s="1"/>
  <c r="AL59" i="5" a="1"/>
  <c r="AL59" i="5" s="1"/>
  <c r="AK59" i="5" a="1"/>
  <c r="AK59" i="5" s="1"/>
  <c r="AJ59" i="5" a="1"/>
  <c r="AJ59" i="5" s="1"/>
  <c r="AI59" i="5" a="1"/>
  <c r="AI59" i="5" s="1"/>
  <c r="AH59" i="5" a="1"/>
  <c r="AH59" i="5" s="1"/>
  <c r="AG59" i="5" a="1"/>
  <c r="AG59" i="5" s="1"/>
  <c r="AF59" i="5" a="1"/>
  <c r="AF59" i="5" s="1"/>
  <c r="AE59" i="5" a="1"/>
  <c r="AE59" i="5" s="1"/>
  <c r="AD59" i="5" a="1"/>
  <c r="AD59" i="5" s="1"/>
  <c r="AC59" i="5" a="1"/>
  <c r="AC59" i="5" s="1"/>
  <c r="AB59" i="5" a="1"/>
  <c r="AB59" i="5" s="1"/>
  <c r="AA59" i="5" a="1"/>
  <c r="AA59" i="5" s="1"/>
  <c r="Z59" i="5" a="1"/>
  <c r="Z59" i="5" s="1"/>
  <c r="Y59" i="5" a="1"/>
  <c r="Y59" i="5" s="1"/>
  <c r="X59" i="5" a="1"/>
  <c r="X59" i="5" s="1"/>
  <c r="W59" i="5" a="1"/>
  <c r="W59" i="5" s="1"/>
  <c r="V59" i="5" a="1"/>
  <c r="V59" i="5" s="1"/>
  <c r="U59" i="5" a="1"/>
  <c r="U59" i="5" s="1"/>
  <c r="T59" i="5" a="1"/>
  <c r="T59" i="5" s="1"/>
  <c r="S59" i="5" a="1"/>
  <c r="S59" i="5" s="1"/>
  <c r="R59" i="5" a="1"/>
  <c r="R59" i="5" s="1"/>
  <c r="Q59" i="5" a="1"/>
  <c r="Q59" i="5" s="1"/>
  <c r="P59" i="5" a="1"/>
  <c r="P59" i="5" s="1"/>
  <c r="O59" i="5" a="1"/>
  <c r="O59" i="5" s="1"/>
  <c r="N59" i="5" a="1"/>
  <c r="N59" i="5" s="1"/>
  <c r="M59" i="5" a="1"/>
  <c r="M59" i="5" s="1"/>
  <c r="L59" i="5" a="1"/>
  <c r="L59" i="5" s="1"/>
  <c r="K59" i="5" a="1"/>
  <c r="K59" i="5" s="1"/>
  <c r="J59" i="5" a="1"/>
  <c r="J59" i="5" s="1"/>
  <c r="I59" i="5" a="1"/>
  <c r="I59" i="5" s="1"/>
  <c r="H59" i="5" a="1"/>
  <c r="H59" i="5" s="1"/>
  <c r="G59" i="5" a="1"/>
  <c r="G59" i="5" s="1"/>
  <c r="F59" i="5" a="1"/>
  <c r="F59" i="5" s="1"/>
  <c r="E59" i="5" a="1"/>
  <c r="E59" i="5" s="1"/>
  <c r="D59" i="5" a="1"/>
  <c r="D59" i="5" s="1"/>
  <c r="C59" i="5" a="1"/>
  <c r="C59" i="5" s="1"/>
  <c r="AX58" i="5" a="1"/>
  <c r="AX58" i="5" s="1"/>
  <c r="AW58" i="5" a="1"/>
  <c r="AW58" i="5" s="1"/>
  <c r="AV58" i="5" a="1"/>
  <c r="AV58" i="5" s="1"/>
  <c r="AU58" i="5" a="1"/>
  <c r="AU58" i="5" s="1"/>
  <c r="AT58" i="5" a="1"/>
  <c r="AT58" i="5" s="1"/>
  <c r="AS58" i="5" a="1"/>
  <c r="AS58" i="5" s="1"/>
  <c r="AR58" i="5" a="1"/>
  <c r="AR58" i="5" s="1"/>
  <c r="AQ58" i="5" a="1"/>
  <c r="AQ58" i="5" s="1"/>
  <c r="AP58" i="5" a="1"/>
  <c r="AP58" i="5" s="1"/>
  <c r="AO58" i="5" a="1"/>
  <c r="AO58" i="5" s="1"/>
  <c r="AN58" i="5" a="1"/>
  <c r="AN58" i="5" s="1"/>
  <c r="AM58" i="5" a="1"/>
  <c r="AM58" i="5" s="1"/>
  <c r="AL58" i="5" a="1"/>
  <c r="AL58" i="5" s="1"/>
  <c r="AK58" i="5" a="1"/>
  <c r="AK58" i="5" s="1"/>
  <c r="AJ58" i="5" a="1"/>
  <c r="AJ58" i="5" s="1"/>
  <c r="AI58" i="5" a="1"/>
  <c r="AI58" i="5" s="1"/>
  <c r="AH58" i="5" a="1"/>
  <c r="AH58" i="5" s="1"/>
  <c r="AG58" i="5" a="1"/>
  <c r="AG58" i="5" s="1"/>
  <c r="AF58" i="5" a="1"/>
  <c r="AF58" i="5" s="1"/>
  <c r="AE58" i="5" a="1"/>
  <c r="AE58" i="5" s="1"/>
  <c r="AD58" i="5" a="1"/>
  <c r="AD58" i="5" s="1"/>
  <c r="AC58" i="5" a="1"/>
  <c r="AC58" i="5" s="1"/>
  <c r="AB58" i="5" a="1"/>
  <c r="AB58" i="5" s="1"/>
  <c r="AA58" i="5" a="1"/>
  <c r="AA58" i="5" s="1"/>
  <c r="Z58" i="5" a="1"/>
  <c r="Z58" i="5" s="1"/>
  <c r="Y58" i="5" a="1"/>
  <c r="Y58" i="5" s="1"/>
  <c r="X58" i="5" a="1"/>
  <c r="X58" i="5" s="1"/>
  <c r="W58" i="5" a="1"/>
  <c r="W58" i="5" s="1"/>
  <c r="V58" i="5" a="1"/>
  <c r="V58" i="5" s="1"/>
  <c r="U58" i="5" a="1"/>
  <c r="U58" i="5" s="1"/>
  <c r="T58" i="5" a="1"/>
  <c r="T58" i="5" s="1"/>
  <c r="S58" i="5" a="1"/>
  <c r="S58" i="5" s="1"/>
  <c r="R58" i="5" a="1"/>
  <c r="R58" i="5" s="1"/>
  <c r="Q58" i="5" a="1"/>
  <c r="Q58" i="5" s="1"/>
  <c r="P58" i="5" a="1"/>
  <c r="P58" i="5" s="1"/>
  <c r="O58" i="5" a="1"/>
  <c r="O58" i="5" s="1"/>
  <c r="N58" i="5" a="1"/>
  <c r="N58" i="5" s="1"/>
  <c r="M58" i="5" a="1"/>
  <c r="M58" i="5" s="1"/>
  <c r="L58" i="5" a="1"/>
  <c r="L58" i="5" s="1"/>
  <c r="K58" i="5" a="1"/>
  <c r="K58" i="5" s="1"/>
  <c r="J58" i="5" a="1"/>
  <c r="J58" i="5" s="1"/>
  <c r="I58" i="5" a="1"/>
  <c r="I58" i="5" s="1"/>
  <c r="H58" i="5" a="1"/>
  <c r="H58" i="5" s="1"/>
  <c r="G58" i="5" a="1"/>
  <c r="G58" i="5" s="1"/>
  <c r="F58" i="5" a="1"/>
  <c r="F58" i="5" s="1"/>
  <c r="E58" i="5" a="1"/>
  <c r="E58" i="5" s="1"/>
  <c r="D58" i="5" a="1"/>
  <c r="D58" i="5" s="1"/>
  <c r="C58" i="5" a="1"/>
  <c r="C58" i="5" s="1"/>
  <c r="AX57" i="5" a="1"/>
  <c r="AX57" i="5" s="1"/>
  <c r="AW57" i="5" a="1"/>
  <c r="AW57" i="5" s="1"/>
  <c r="AV57" i="5" a="1"/>
  <c r="AV57" i="5" s="1"/>
  <c r="AU57" i="5" a="1"/>
  <c r="AU57" i="5" s="1"/>
  <c r="AT57" i="5" a="1"/>
  <c r="AT57" i="5" s="1"/>
  <c r="AS57" i="5" a="1"/>
  <c r="AS57" i="5" s="1"/>
  <c r="AR57" i="5" a="1"/>
  <c r="AR57" i="5" s="1"/>
  <c r="AQ57" i="5" a="1"/>
  <c r="AQ57" i="5" s="1"/>
  <c r="AP57" i="5" a="1"/>
  <c r="AP57" i="5" s="1"/>
  <c r="AO57" i="5" a="1"/>
  <c r="AO57" i="5" s="1"/>
  <c r="AN57" i="5" a="1"/>
  <c r="AN57" i="5" s="1"/>
  <c r="AM57" i="5" a="1"/>
  <c r="AM57" i="5" s="1"/>
  <c r="AL57" i="5" a="1"/>
  <c r="AL57" i="5" s="1"/>
  <c r="AK57" i="5" a="1"/>
  <c r="AK57" i="5" s="1"/>
  <c r="AJ57" i="5" a="1"/>
  <c r="AJ57" i="5" s="1"/>
  <c r="AI57" i="5" a="1"/>
  <c r="AI57" i="5" s="1"/>
  <c r="AH57" i="5" a="1"/>
  <c r="AH57" i="5" s="1"/>
  <c r="AG57" i="5" a="1"/>
  <c r="AG57" i="5" s="1"/>
  <c r="AF57" i="5" a="1"/>
  <c r="AF57" i="5" s="1"/>
  <c r="AE57" i="5" a="1"/>
  <c r="AE57" i="5" s="1"/>
  <c r="AD57" i="5" a="1"/>
  <c r="AD57" i="5" s="1"/>
  <c r="AC57" i="5" a="1"/>
  <c r="AC57" i="5" s="1"/>
  <c r="AB57" i="5" a="1"/>
  <c r="AB57" i="5" s="1"/>
  <c r="AA57" i="5" a="1"/>
  <c r="AA57" i="5" s="1"/>
  <c r="Z57" i="5" a="1"/>
  <c r="Z57" i="5" s="1"/>
  <c r="Y57" i="5" a="1"/>
  <c r="Y57" i="5" s="1"/>
  <c r="X57" i="5" a="1"/>
  <c r="X57" i="5" s="1"/>
  <c r="W57" i="5" a="1"/>
  <c r="W57" i="5" s="1"/>
  <c r="V57" i="5" a="1"/>
  <c r="V57" i="5" s="1"/>
  <c r="U57" i="5" a="1"/>
  <c r="U57" i="5" s="1"/>
  <c r="T57" i="5" a="1"/>
  <c r="T57" i="5" s="1"/>
  <c r="S57" i="5" a="1"/>
  <c r="S57" i="5" s="1"/>
  <c r="R57" i="5" a="1"/>
  <c r="R57" i="5" s="1"/>
  <c r="Q57" i="5" a="1"/>
  <c r="Q57" i="5" s="1"/>
  <c r="P57" i="5" a="1"/>
  <c r="P57" i="5" s="1"/>
  <c r="O57" i="5" a="1"/>
  <c r="O57" i="5" s="1"/>
  <c r="N57" i="5" a="1"/>
  <c r="N57" i="5" s="1"/>
  <c r="M57" i="5" a="1"/>
  <c r="M57" i="5" s="1"/>
  <c r="L57" i="5" a="1"/>
  <c r="L57" i="5" s="1"/>
  <c r="K57" i="5" a="1"/>
  <c r="K57" i="5" s="1"/>
  <c r="J57" i="5" a="1"/>
  <c r="J57" i="5" s="1"/>
  <c r="I57" i="5" a="1"/>
  <c r="I57" i="5" s="1"/>
  <c r="H57" i="5" a="1"/>
  <c r="H57" i="5" s="1"/>
  <c r="G57" i="5" a="1"/>
  <c r="G57" i="5" s="1"/>
  <c r="F57" i="5" a="1"/>
  <c r="F57" i="5" s="1"/>
  <c r="E57" i="5" a="1"/>
  <c r="E57" i="5" s="1"/>
  <c r="D57" i="5" a="1"/>
  <c r="D57" i="5" s="1"/>
  <c r="C57" i="5" a="1"/>
  <c r="C57" i="5" s="1"/>
  <c r="AX56" i="5" a="1"/>
  <c r="AX56" i="5" s="1"/>
  <c r="AW56" i="5" a="1"/>
  <c r="AW56" i="5" s="1"/>
  <c r="AV56" i="5" a="1"/>
  <c r="AV56" i="5" s="1"/>
  <c r="AU56" i="5" a="1"/>
  <c r="AU56" i="5" s="1"/>
  <c r="AT56" i="5" a="1"/>
  <c r="AT56" i="5" s="1"/>
  <c r="AS56" i="5" a="1"/>
  <c r="AS56" i="5" s="1"/>
  <c r="AR56" i="5" a="1"/>
  <c r="AR56" i="5" s="1"/>
  <c r="AQ56" i="5" a="1"/>
  <c r="AQ56" i="5" s="1"/>
  <c r="AP56" i="5" a="1"/>
  <c r="AP56" i="5" s="1"/>
  <c r="AO56" i="5" a="1"/>
  <c r="AO56" i="5" s="1"/>
  <c r="AN56" i="5" a="1"/>
  <c r="AN56" i="5" s="1"/>
  <c r="AM56" i="5" a="1"/>
  <c r="AM56" i="5" s="1"/>
  <c r="AL56" i="5" a="1"/>
  <c r="AL56" i="5" s="1"/>
  <c r="AK56" i="5" a="1"/>
  <c r="AK56" i="5" s="1"/>
  <c r="AJ56" i="5" a="1"/>
  <c r="AJ56" i="5" s="1"/>
  <c r="AI56" i="5" a="1"/>
  <c r="AI56" i="5" s="1"/>
  <c r="AH56" i="5" a="1"/>
  <c r="AH56" i="5" s="1"/>
  <c r="AG56" i="5" a="1"/>
  <c r="AG56" i="5" s="1"/>
  <c r="AF56" i="5" a="1"/>
  <c r="AF56" i="5" s="1"/>
  <c r="AE56" i="5" a="1"/>
  <c r="AE56" i="5" s="1"/>
  <c r="AD56" i="5" a="1"/>
  <c r="AD56" i="5" s="1"/>
  <c r="AC56" i="5" a="1"/>
  <c r="AC56" i="5" s="1"/>
  <c r="AB56" i="5" a="1"/>
  <c r="AB56" i="5" s="1"/>
  <c r="AA56" i="5" a="1"/>
  <c r="AA56" i="5" s="1"/>
  <c r="Z56" i="5" a="1"/>
  <c r="Z56" i="5" s="1"/>
  <c r="Y56" i="5" a="1"/>
  <c r="Y56" i="5" s="1"/>
  <c r="X56" i="5" a="1"/>
  <c r="X56" i="5" s="1"/>
  <c r="W56" i="5" a="1"/>
  <c r="W56" i="5" s="1"/>
  <c r="V56" i="5" a="1"/>
  <c r="V56" i="5" s="1"/>
  <c r="U56" i="5" a="1"/>
  <c r="U56" i="5" s="1"/>
  <c r="T56" i="5" a="1"/>
  <c r="T56" i="5" s="1"/>
  <c r="S56" i="5" a="1"/>
  <c r="S56" i="5" s="1"/>
  <c r="R56" i="5" a="1"/>
  <c r="R56" i="5" s="1"/>
  <c r="Q56" i="5" a="1"/>
  <c r="Q56" i="5" s="1"/>
  <c r="P56" i="5" a="1"/>
  <c r="P56" i="5" s="1"/>
  <c r="O56" i="5" a="1"/>
  <c r="O56" i="5" s="1"/>
  <c r="N56" i="5" a="1"/>
  <c r="N56" i="5" s="1"/>
  <c r="M56" i="5" a="1"/>
  <c r="M56" i="5" s="1"/>
  <c r="L56" i="5" a="1"/>
  <c r="L56" i="5" s="1"/>
  <c r="K56" i="5" a="1"/>
  <c r="K56" i="5" s="1"/>
  <c r="J56" i="5" a="1"/>
  <c r="J56" i="5" s="1"/>
  <c r="I56" i="5" a="1"/>
  <c r="I56" i="5" s="1"/>
  <c r="H56" i="5" a="1"/>
  <c r="H56" i="5" s="1"/>
  <c r="G56" i="5" a="1"/>
  <c r="G56" i="5" s="1"/>
  <c r="F56" i="5" a="1"/>
  <c r="F56" i="5" s="1"/>
  <c r="E56" i="5" a="1"/>
  <c r="E56" i="5" s="1"/>
  <c r="D56" i="5" a="1"/>
  <c r="D56" i="5" s="1"/>
  <c r="C56" i="5" a="1"/>
  <c r="C56" i="5" s="1"/>
  <c r="AX55" i="5" a="1"/>
  <c r="AX55" i="5" s="1"/>
  <c r="AW55" i="5" a="1"/>
  <c r="AW55" i="5" s="1"/>
  <c r="AV55" i="5" a="1"/>
  <c r="AV55" i="5" s="1"/>
  <c r="AU55" i="5" a="1"/>
  <c r="AU55" i="5" s="1"/>
  <c r="AT55" i="5" a="1"/>
  <c r="AT55" i="5" s="1"/>
  <c r="AS55" i="5" a="1"/>
  <c r="AS55" i="5" s="1"/>
  <c r="AR55" i="5" a="1"/>
  <c r="AR55" i="5" s="1"/>
  <c r="AQ55" i="5" a="1"/>
  <c r="AQ55" i="5" s="1"/>
  <c r="AP55" i="5" a="1"/>
  <c r="AP55" i="5" s="1"/>
  <c r="AO55" i="5" a="1"/>
  <c r="AO55" i="5" s="1"/>
  <c r="AN55" i="5" a="1"/>
  <c r="AN55" i="5" s="1"/>
  <c r="AM55" i="5" a="1"/>
  <c r="AM55" i="5" s="1"/>
  <c r="AL55" i="5" a="1"/>
  <c r="AL55" i="5" s="1"/>
  <c r="AK55" i="5" a="1"/>
  <c r="AK55" i="5" s="1"/>
  <c r="AJ55" i="5" a="1"/>
  <c r="AJ55" i="5" s="1"/>
  <c r="AI55" i="5" a="1"/>
  <c r="AI55" i="5" s="1"/>
  <c r="AH55" i="5" a="1"/>
  <c r="AH55" i="5" s="1"/>
  <c r="AG55" i="5" a="1"/>
  <c r="AG55" i="5" s="1"/>
  <c r="AF55" i="5" a="1"/>
  <c r="AF55" i="5" s="1"/>
  <c r="AE55" i="5" a="1"/>
  <c r="AE55" i="5" s="1"/>
  <c r="AD55" i="5" a="1"/>
  <c r="AD55" i="5" s="1"/>
  <c r="AC55" i="5" a="1"/>
  <c r="AC55" i="5" s="1"/>
  <c r="AB55" i="5" a="1"/>
  <c r="AB55" i="5" s="1"/>
  <c r="AA55" i="5" a="1"/>
  <c r="AA55" i="5" s="1"/>
  <c r="Z55" i="5" a="1"/>
  <c r="Z55" i="5" s="1"/>
  <c r="Y55" i="5" a="1"/>
  <c r="Y55" i="5" s="1"/>
  <c r="X55" i="5" a="1"/>
  <c r="X55" i="5" s="1"/>
  <c r="W55" i="5" a="1"/>
  <c r="W55" i="5" s="1"/>
  <c r="V55" i="5" a="1"/>
  <c r="V55" i="5" s="1"/>
  <c r="U55" i="5" a="1"/>
  <c r="U55" i="5" s="1"/>
  <c r="T55" i="5" a="1"/>
  <c r="T55" i="5" s="1"/>
  <c r="S55" i="5" a="1"/>
  <c r="S55" i="5" s="1"/>
  <c r="R55" i="5" a="1"/>
  <c r="R55" i="5" s="1"/>
  <c r="Q55" i="5" a="1"/>
  <c r="Q55" i="5" s="1"/>
  <c r="P55" i="5" a="1"/>
  <c r="P55" i="5" s="1"/>
  <c r="O55" i="5" a="1"/>
  <c r="O55" i="5" s="1"/>
  <c r="N55" i="5" a="1"/>
  <c r="N55" i="5" s="1"/>
  <c r="M55" i="5" a="1"/>
  <c r="M55" i="5" s="1"/>
  <c r="L55" i="5" a="1"/>
  <c r="L55" i="5" s="1"/>
  <c r="K55" i="5" a="1"/>
  <c r="K55" i="5" s="1"/>
  <c r="J55" i="5" a="1"/>
  <c r="J55" i="5" s="1"/>
  <c r="I55" i="5" a="1"/>
  <c r="I55" i="5" s="1"/>
  <c r="H55" i="5" a="1"/>
  <c r="H55" i="5" s="1"/>
  <c r="G55" i="5" a="1"/>
  <c r="G55" i="5" s="1"/>
  <c r="F55" i="5" a="1"/>
  <c r="F55" i="5" s="1"/>
  <c r="E55" i="5" a="1"/>
  <c r="E55" i="5" s="1"/>
  <c r="D55" i="5" a="1"/>
  <c r="D55" i="5" s="1"/>
  <c r="C55" i="5" a="1"/>
  <c r="C55" i="5" s="1"/>
  <c r="AX54" i="5" a="1"/>
  <c r="AX54" i="5" s="1"/>
  <c r="AW54" i="5" a="1"/>
  <c r="AW54" i="5" s="1"/>
  <c r="AV54" i="5" a="1"/>
  <c r="AV54" i="5" s="1"/>
  <c r="AU54" i="5" a="1"/>
  <c r="AU54" i="5" s="1"/>
  <c r="AT54" i="5" a="1"/>
  <c r="AT54" i="5" s="1"/>
  <c r="AS54" i="5" a="1"/>
  <c r="AS54" i="5" s="1"/>
  <c r="AR54" i="5" a="1"/>
  <c r="AR54" i="5" s="1"/>
  <c r="AQ54" i="5" a="1"/>
  <c r="AQ54" i="5" s="1"/>
  <c r="AP54" i="5" a="1"/>
  <c r="AP54" i="5" s="1"/>
  <c r="AO54" i="5" a="1"/>
  <c r="AO54" i="5" s="1"/>
  <c r="AN54" i="5" a="1"/>
  <c r="AN54" i="5" s="1"/>
  <c r="AM54" i="5" a="1"/>
  <c r="AM54" i="5" s="1"/>
  <c r="AL54" i="5" a="1"/>
  <c r="AL54" i="5" s="1"/>
  <c r="AK54" i="5" a="1"/>
  <c r="AK54" i="5" s="1"/>
  <c r="AJ54" i="5" a="1"/>
  <c r="AJ54" i="5" s="1"/>
  <c r="AI54" i="5" a="1"/>
  <c r="AI54" i="5" s="1"/>
  <c r="AH54" i="5" a="1"/>
  <c r="AH54" i="5" s="1"/>
  <c r="AG54" i="5" a="1"/>
  <c r="AG54" i="5" s="1"/>
  <c r="AF54" i="5" a="1"/>
  <c r="AF54" i="5" s="1"/>
  <c r="AE54" i="5" a="1"/>
  <c r="AE54" i="5" s="1"/>
  <c r="AD54" i="5" a="1"/>
  <c r="AD54" i="5" s="1"/>
  <c r="AC54" i="5" a="1"/>
  <c r="AC54" i="5" s="1"/>
  <c r="AB54" i="5" a="1"/>
  <c r="AB54" i="5" s="1"/>
  <c r="AA54" i="5" a="1"/>
  <c r="AA54" i="5" s="1"/>
  <c r="Z54" i="5" a="1"/>
  <c r="Z54" i="5" s="1"/>
  <c r="Y54" i="5" a="1"/>
  <c r="Y54" i="5" s="1"/>
  <c r="X54" i="5" a="1"/>
  <c r="X54" i="5" s="1"/>
  <c r="W54" i="5" a="1"/>
  <c r="W54" i="5" s="1"/>
  <c r="V54" i="5" a="1"/>
  <c r="V54" i="5" s="1"/>
  <c r="U54" i="5" a="1"/>
  <c r="U54" i="5" s="1"/>
  <c r="T54" i="5" a="1"/>
  <c r="T54" i="5" s="1"/>
  <c r="S54" i="5" a="1"/>
  <c r="S54" i="5" s="1"/>
  <c r="R54" i="5" a="1"/>
  <c r="R54" i="5" s="1"/>
  <c r="Q54" i="5" a="1"/>
  <c r="Q54" i="5" s="1"/>
  <c r="P54" i="5" a="1"/>
  <c r="P54" i="5" s="1"/>
  <c r="O54" i="5" a="1"/>
  <c r="O54" i="5" s="1"/>
  <c r="N54" i="5" a="1"/>
  <c r="N54" i="5" s="1"/>
  <c r="M54" i="5" a="1"/>
  <c r="M54" i="5" s="1"/>
  <c r="L54" i="5" a="1"/>
  <c r="L54" i="5" s="1"/>
  <c r="K54" i="5" a="1"/>
  <c r="K54" i="5" s="1"/>
  <c r="J54" i="5" a="1"/>
  <c r="J54" i="5" s="1"/>
  <c r="I54" i="5" a="1"/>
  <c r="I54" i="5" s="1"/>
  <c r="H54" i="5" a="1"/>
  <c r="H54" i="5" s="1"/>
  <c r="G54" i="5" a="1"/>
  <c r="G54" i="5" s="1"/>
  <c r="F54" i="5" a="1"/>
  <c r="F54" i="5" s="1"/>
  <c r="E54" i="5" a="1"/>
  <c r="E54" i="5" s="1"/>
  <c r="D54" i="5" a="1"/>
  <c r="D54" i="5" s="1"/>
  <c r="C54" i="5" a="1"/>
  <c r="C54" i="5" s="1"/>
  <c r="AX53" i="5" a="1"/>
  <c r="AX53" i="5" s="1"/>
  <c r="AW53" i="5" a="1"/>
  <c r="AW53" i="5" s="1"/>
  <c r="AV53" i="5" a="1"/>
  <c r="AV53" i="5" s="1"/>
  <c r="AU53" i="5" a="1"/>
  <c r="AU53" i="5" s="1"/>
  <c r="AT53" i="5" a="1"/>
  <c r="AT53" i="5" s="1"/>
  <c r="AS53" i="5" a="1"/>
  <c r="AS53" i="5" s="1"/>
  <c r="AR53" i="5" a="1"/>
  <c r="AR53" i="5" s="1"/>
  <c r="AQ53" i="5" a="1"/>
  <c r="AQ53" i="5" s="1"/>
  <c r="AP53" i="5" a="1"/>
  <c r="AP53" i="5" s="1"/>
  <c r="AO53" i="5" a="1"/>
  <c r="AO53" i="5" s="1"/>
  <c r="AN53" i="5" a="1"/>
  <c r="AN53" i="5" s="1"/>
  <c r="AM53" i="5" a="1"/>
  <c r="AM53" i="5" s="1"/>
  <c r="AL53" i="5" a="1"/>
  <c r="AL53" i="5" s="1"/>
  <c r="AK53" i="5" a="1"/>
  <c r="AK53" i="5" s="1"/>
  <c r="AJ53" i="5" a="1"/>
  <c r="AJ53" i="5" s="1"/>
  <c r="AI53" i="5" a="1"/>
  <c r="AI53" i="5" s="1"/>
  <c r="AH53" i="5" a="1"/>
  <c r="AH53" i="5" s="1"/>
  <c r="AG53" i="5" a="1"/>
  <c r="AG53" i="5" s="1"/>
  <c r="AF53" i="5" a="1"/>
  <c r="AF53" i="5" s="1"/>
  <c r="AE53" i="5" a="1"/>
  <c r="AE53" i="5" s="1"/>
  <c r="AD53" i="5" a="1"/>
  <c r="AD53" i="5" s="1"/>
  <c r="AC53" i="5" a="1"/>
  <c r="AC53" i="5" s="1"/>
  <c r="AB53" i="5" a="1"/>
  <c r="AB53" i="5" s="1"/>
  <c r="AA53" i="5" a="1"/>
  <c r="AA53" i="5" s="1"/>
  <c r="Z53" i="5" a="1"/>
  <c r="Z53" i="5" s="1"/>
  <c r="Y53" i="5" a="1"/>
  <c r="Y53" i="5" s="1"/>
  <c r="X53" i="5" a="1"/>
  <c r="X53" i="5" s="1"/>
  <c r="W53" i="5" a="1"/>
  <c r="W53" i="5" s="1"/>
  <c r="V53" i="5" a="1"/>
  <c r="V53" i="5" s="1"/>
  <c r="U53" i="5" a="1"/>
  <c r="U53" i="5" s="1"/>
  <c r="T53" i="5" a="1"/>
  <c r="T53" i="5" s="1"/>
  <c r="S53" i="5" a="1"/>
  <c r="S53" i="5" s="1"/>
  <c r="R53" i="5" a="1"/>
  <c r="R53" i="5" s="1"/>
  <c r="Q53" i="5" a="1"/>
  <c r="Q53" i="5" s="1"/>
  <c r="P53" i="5" a="1"/>
  <c r="P53" i="5" s="1"/>
  <c r="O53" i="5" a="1"/>
  <c r="O53" i="5" s="1"/>
  <c r="N53" i="5" a="1"/>
  <c r="N53" i="5" s="1"/>
  <c r="M53" i="5" a="1"/>
  <c r="M53" i="5" s="1"/>
  <c r="L53" i="5" a="1"/>
  <c r="L53" i="5" s="1"/>
  <c r="K53" i="5" a="1"/>
  <c r="K53" i="5" s="1"/>
  <c r="J53" i="5" a="1"/>
  <c r="J53" i="5" s="1"/>
  <c r="I53" i="5" a="1"/>
  <c r="I53" i="5" s="1"/>
  <c r="H53" i="5" a="1"/>
  <c r="H53" i="5" s="1"/>
  <c r="G53" i="5" a="1"/>
  <c r="G53" i="5" s="1"/>
  <c r="F53" i="5" a="1"/>
  <c r="F53" i="5" s="1"/>
  <c r="E53" i="5" a="1"/>
  <c r="E53" i="5" s="1"/>
  <c r="D53" i="5" a="1"/>
  <c r="D53" i="5" s="1"/>
  <c r="C53" i="5" a="1"/>
  <c r="C53" i="5" s="1"/>
  <c r="AX52" i="5" a="1"/>
  <c r="AX52" i="5" s="1"/>
  <c r="AW52" i="5" a="1"/>
  <c r="AW52" i="5" s="1"/>
  <c r="AV52" i="5" a="1"/>
  <c r="AV52" i="5" s="1"/>
  <c r="AU52" i="5" a="1"/>
  <c r="AU52" i="5" s="1"/>
  <c r="AT52" i="5" a="1"/>
  <c r="AT52" i="5" s="1"/>
  <c r="AS52" i="5" a="1"/>
  <c r="AS52" i="5" s="1"/>
  <c r="AR52" i="5" a="1"/>
  <c r="AR52" i="5" s="1"/>
  <c r="AQ52" i="5" a="1"/>
  <c r="AQ52" i="5" s="1"/>
  <c r="AP52" i="5" a="1"/>
  <c r="AP52" i="5" s="1"/>
  <c r="AO52" i="5" a="1"/>
  <c r="AO52" i="5" s="1"/>
  <c r="AN52" i="5" a="1"/>
  <c r="AN52" i="5" s="1"/>
  <c r="AM52" i="5" a="1"/>
  <c r="AM52" i="5" s="1"/>
  <c r="AL52" i="5" a="1"/>
  <c r="AL52" i="5" s="1"/>
  <c r="AK52" i="5" a="1"/>
  <c r="AK52" i="5" s="1"/>
  <c r="AJ52" i="5" a="1"/>
  <c r="AJ52" i="5" s="1"/>
  <c r="AI52" i="5" a="1"/>
  <c r="AI52" i="5" s="1"/>
  <c r="AH52" i="5" a="1"/>
  <c r="AH52" i="5" s="1"/>
  <c r="AG52" i="5" a="1"/>
  <c r="AG52" i="5" s="1"/>
  <c r="AF52" i="5" a="1"/>
  <c r="AF52" i="5" s="1"/>
  <c r="AE52" i="5" a="1"/>
  <c r="AE52" i="5" s="1"/>
  <c r="AD52" i="5" a="1"/>
  <c r="AD52" i="5" s="1"/>
  <c r="AC52" i="5" a="1"/>
  <c r="AC52" i="5" s="1"/>
  <c r="AB52" i="5" a="1"/>
  <c r="AB52" i="5" s="1"/>
  <c r="AA52" i="5" a="1"/>
  <c r="AA52" i="5" s="1"/>
  <c r="Z52" i="5" a="1"/>
  <c r="Z52" i="5" s="1"/>
  <c r="Y52" i="5" a="1"/>
  <c r="Y52" i="5" s="1"/>
  <c r="X52" i="5" a="1"/>
  <c r="X52" i="5" s="1"/>
  <c r="W52" i="5" a="1"/>
  <c r="W52" i="5" s="1"/>
  <c r="V52" i="5" a="1"/>
  <c r="V52" i="5" s="1"/>
  <c r="U52" i="5" a="1"/>
  <c r="U52" i="5" s="1"/>
  <c r="T52" i="5" a="1"/>
  <c r="T52" i="5" s="1"/>
  <c r="S52" i="5" a="1"/>
  <c r="S52" i="5" s="1"/>
  <c r="R52" i="5" a="1"/>
  <c r="R52" i="5" s="1"/>
  <c r="Q52" i="5" a="1"/>
  <c r="Q52" i="5" s="1"/>
  <c r="P52" i="5" a="1"/>
  <c r="P52" i="5" s="1"/>
  <c r="O52" i="5" a="1"/>
  <c r="O52" i="5" s="1"/>
  <c r="N52" i="5" a="1"/>
  <c r="N52" i="5" s="1"/>
  <c r="M52" i="5" a="1"/>
  <c r="M52" i="5" s="1"/>
  <c r="L52" i="5" a="1"/>
  <c r="L52" i="5" s="1"/>
  <c r="K52" i="5" a="1"/>
  <c r="K52" i="5" s="1"/>
  <c r="J52" i="5" a="1"/>
  <c r="J52" i="5" s="1"/>
  <c r="I52" i="5" a="1"/>
  <c r="I52" i="5" s="1"/>
  <c r="H52" i="5" a="1"/>
  <c r="H52" i="5" s="1"/>
  <c r="G52" i="5" a="1"/>
  <c r="G52" i="5" s="1"/>
  <c r="F52" i="5" a="1"/>
  <c r="F52" i="5" s="1"/>
  <c r="E52" i="5" a="1"/>
  <c r="E52" i="5" s="1"/>
  <c r="D52" i="5" a="1"/>
  <c r="D52" i="5" s="1"/>
  <c r="C52" i="5" a="1"/>
  <c r="C52" i="5" s="1"/>
  <c r="AX51" i="5" a="1"/>
  <c r="AX51" i="5" s="1"/>
  <c r="AW51" i="5" a="1"/>
  <c r="AW51" i="5" s="1"/>
  <c r="AV51" i="5" a="1"/>
  <c r="AV51" i="5" s="1"/>
  <c r="AU51" i="5" a="1"/>
  <c r="AU51" i="5" s="1"/>
  <c r="AT51" i="5" a="1"/>
  <c r="AT51" i="5" s="1"/>
  <c r="AS51" i="5" a="1"/>
  <c r="AS51" i="5" s="1"/>
  <c r="AR51" i="5" a="1"/>
  <c r="AR51" i="5" s="1"/>
  <c r="AQ51" i="5" a="1"/>
  <c r="AQ51" i="5" s="1"/>
  <c r="AP51" i="5" a="1"/>
  <c r="AP51" i="5" s="1"/>
  <c r="AO51" i="5" a="1"/>
  <c r="AO51" i="5" s="1"/>
  <c r="AN51" i="5" a="1"/>
  <c r="AN51" i="5" s="1"/>
  <c r="AM51" i="5" a="1"/>
  <c r="AM51" i="5" s="1"/>
  <c r="AL51" i="5" a="1"/>
  <c r="AL51" i="5" s="1"/>
  <c r="AK51" i="5" a="1"/>
  <c r="AK51" i="5" s="1"/>
  <c r="AJ51" i="5" a="1"/>
  <c r="AJ51" i="5" s="1"/>
  <c r="AI51" i="5" a="1"/>
  <c r="AI51" i="5" s="1"/>
  <c r="AH51" i="5" a="1"/>
  <c r="AH51" i="5" s="1"/>
  <c r="AG51" i="5" a="1"/>
  <c r="AG51" i="5" s="1"/>
  <c r="AF51" i="5" a="1"/>
  <c r="AF51" i="5" s="1"/>
  <c r="AE51" i="5" a="1"/>
  <c r="AE51" i="5" s="1"/>
  <c r="AD51" i="5" a="1"/>
  <c r="AD51" i="5" s="1"/>
  <c r="AC51" i="5" a="1"/>
  <c r="AC51" i="5" s="1"/>
  <c r="AB51" i="5" a="1"/>
  <c r="AB51" i="5" s="1"/>
  <c r="AA51" i="5" a="1"/>
  <c r="AA51" i="5" s="1"/>
  <c r="Z51" i="5" a="1"/>
  <c r="Z51" i="5" s="1"/>
  <c r="Y51" i="5" a="1"/>
  <c r="Y51" i="5" s="1"/>
  <c r="X51" i="5" a="1"/>
  <c r="X51" i="5" s="1"/>
  <c r="W51" i="5" a="1"/>
  <c r="W51" i="5" s="1"/>
  <c r="V51" i="5" a="1"/>
  <c r="V51" i="5" s="1"/>
  <c r="U51" i="5" a="1"/>
  <c r="U51" i="5" s="1"/>
  <c r="T51" i="5" a="1"/>
  <c r="T51" i="5" s="1"/>
  <c r="S51" i="5" a="1"/>
  <c r="S51" i="5" s="1"/>
  <c r="R51" i="5" a="1"/>
  <c r="R51" i="5" s="1"/>
  <c r="Q51" i="5" a="1"/>
  <c r="Q51" i="5" s="1"/>
  <c r="P51" i="5" a="1"/>
  <c r="P51" i="5" s="1"/>
  <c r="O51" i="5" a="1"/>
  <c r="O51" i="5" s="1"/>
  <c r="N51" i="5" a="1"/>
  <c r="N51" i="5" s="1"/>
  <c r="M51" i="5" a="1"/>
  <c r="M51" i="5" s="1"/>
  <c r="L51" i="5" a="1"/>
  <c r="L51" i="5" s="1"/>
  <c r="K51" i="5" a="1"/>
  <c r="K51" i="5" s="1"/>
  <c r="J51" i="5" a="1"/>
  <c r="J51" i="5" s="1"/>
  <c r="I51" i="5" a="1"/>
  <c r="I51" i="5" s="1"/>
  <c r="H51" i="5" a="1"/>
  <c r="H51" i="5" s="1"/>
  <c r="G51" i="5" a="1"/>
  <c r="G51" i="5" s="1"/>
  <c r="F51" i="5" a="1"/>
  <c r="F51" i="5" s="1"/>
  <c r="E51" i="5" a="1"/>
  <c r="E51" i="5" s="1"/>
  <c r="D51" i="5" a="1"/>
  <c r="D51" i="5" s="1"/>
  <c r="C51" i="5" a="1"/>
  <c r="C51" i="5" s="1"/>
  <c r="AX50" i="5" a="1"/>
  <c r="AX50" i="5" s="1"/>
  <c r="AW50" i="5" a="1"/>
  <c r="AW50" i="5" s="1"/>
  <c r="AV50" i="5" a="1"/>
  <c r="AV50" i="5" s="1"/>
  <c r="AU50" i="5" a="1"/>
  <c r="AU50" i="5" s="1"/>
  <c r="AT50" i="5" a="1"/>
  <c r="AT50" i="5" s="1"/>
  <c r="AS50" i="5" a="1"/>
  <c r="AS50" i="5" s="1"/>
  <c r="AR50" i="5" a="1"/>
  <c r="AR50" i="5" s="1"/>
  <c r="AQ50" i="5" a="1"/>
  <c r="AQ50" i="5" s="1"/>
  <c r="AP50" i="5" a="1"/>
  <c r="AP50" i="5" s="1"/>
  <c r="AO50" i="5" a="1"/>
  <c r="AO50" i="5" s="1"/>
  <c r="AN50" i="5" a="1"/>
  <c r="AN50" i="5" s="1"/>
  <c r="AM50" i="5" a="1"/>
  <c r="AM50" i="5" s="1"/>
  <c r="AL50" i="5" a="1"/>
  <c r="AL50" i="5" s="1"/>
  <c r="AK50" i="5" a="1"/>
  <c r="AK50" i="5" s="1"/>
  <c r="AJ50" i="5" a="1"/>
  <c r="AJ50" i="5" s="1"/>
  <c r="AI50" i="5" a="1"/>
  <c r="AI50" i="5" s="1"/>
  <c r="AH50" i="5" a="1"/>
  <c r="AH50" i="5" s="1"/>
  <c r="AG50" i="5" a="1"/>
  <c r="AG50" i="5" s="1"/>
  <c r="AF50" i="5" a="1"/>
  <c r="AF50" i="5" s="1"/>
  <c r="AE50" i="5" a="1"/>
  <c r="AE50" i="5" s="1"/>
  <c r="AD50" i="5" a="1"/>
  <c r="AD50" i="5" s="1"/>
  <c r="AC50" i="5" a="1"/>
  <c r="AC50" i="5" s="1"/>
  <c r="AB50" i="5" a="1"/>
  <c r="AB50" i="5" s="1"/>
  <c r="AA50" i="5" a="1"/>
  <c r="AA50" i="5" s="1"/>
  <c r="Z50" i="5" a="1"/>
  <c r="Z50" i="5" s="1"/>
  <c r="Y50" i="5" a="1"/>
  <c r="Y50" i="5" s="1"/>
  <c r="X50" i="5" a="1"/>
  <c r="X50" i="5" s="1"/>
  <c r="W50" i="5" a="1"/>
  <c r="W50" i="5" s="1"/>
  <c r="V50" i="5" a="1"/>
  <c r="V50" i="5" s="1"/>
  <c r="U50" i="5" a="1"/>
  <c r="U50" i="5" s="1"/>
  <c r="T50" i="5" a="1"/>
  <c r="T50" i="5" s="1"/>
  <c r="S50" i="5" a="1"/>
  <c r="S50" i="5" s="1"/>
  <c r="R50" i="5" a="1"/>
  <c r="R50" i="5" s="1"/>
  <c r="Q50" i="5" a="1"/>
  <c r="Q50" i="5" s="1"/>
  <c r="P50" i="5" a="1"/>
  <c r="P50" i="5" s="1"/>
  <c r="O50" i="5" a="1"/>
  <c r="O50" i="5" s="1"/>
  <c r="N50" i="5" a="1"/>
  <c r="N50" i="5" s="1"/>
  <c r="M50" i="5" a="1"/>
  <c r="M50" i="5" s="1"/>
  <c r="L50" i="5" a="1"/>
  <c r="L50" i="5" s="1"/>
  <c r="K50" i="5" a="1"/>
  <c r="K50" i="5" s="1"/>
  <c r="J50" i="5" a="1"/>
  <c r="J50" i="5" s="1"/>
  <c r="I50" i="5" a="1"/>
  <c r="I50" i="5" s="1"/>
  <c r="H50" i="5" a="1"/>
  <c r="H50" i="5" s="1"/>
  <c r="G50" i="5" a="1"/>
  <c r="G50" i="5" s="1"/>
  <c r="F50" i="5" a="1"/>
  <c r="F50" i="5" s="1"/>
  <c r="E50" i="5" a="1"/>
  <c r="E50" i="5" s="1"/>
  <c r="D50" i="5" a="1"/>
  <c r="D50" i="5" s="1"/>
  <c r="C50" i="5" a="1"/>
  <c r="C50" i="5" s="1"/>
  <c r="AX49" i="5" a="1"/>
  <c r="AX49" i="5" s="1"/>
  <c r="AW49" i="5" a="1"/>
  <c r="AW49" i="5" s="1"/>
  <c r="AV49" i="5" a="1"/>
  <c r="AV49" i="5" s="1"/>
  <c r="AU49" i="5" a="1"/>
  <c r="AU49" i="5" s="1"/>
  <c r="AT49" i="5" a="1"/>
  <c r="AT49" i="5" s="1"/>
  <c r="AS49" i="5" a="1"/>
  <c r="AS49" i="5" s="1"/>
  <c r="AR49" i="5" a="1"/>
  <c r="AR49" i="5" s="1"/>
  <c r="AQ49" i="5" a="1"/>
  <c r="AQ49" i="5" s="1"/>
  <c r="AP49" i="5" a="1"/>
  <c r="AP49" i="5" s="1"/>
  <c r="AO49" i="5" a="1"/>
  <c r="AO49" i="5" s="1"/>
  <c r="AN49" i="5" a="1"/>
  <c r="AN49" i="5" s="1"/>
  <c r="AM49" i="5" a="1"/>
  <c r="AM49" i="5" s="1"/>
  <c r="AL49" i="5" a="1"/>
  <c r="AL49" i="5" s="1"/>
  <c r="AK49" i="5" a="1"/>
  <c r="AK49" i="5" s="1"/>
  <c r="AJ49" i="5" a="1"/>
  <c r="AJ49" i="5" s="1"/>
  <c r="AI49" i="5" a="1"/>
  <c r="AI49" i="5" s="1"/>
  <c r="AH49" i="5" a="1"/>
  <c r="AH49" i="5" s="1"/>
  <c r="AG49" i="5" a="1"/>
  <c r="AG49" i="5" s="1"/>
  <c r="AF49" i="5" a="1"/>
  <c r="AF49" i="5" s="1"/>
  <c r="AE49" i="5" a="1"/>
  <c r="AE49" i="5" s="1"/>
  <c r="AD49" i="5" a="1"/>
  <c r="AD49" i="5" s="1"/>
  <c r="AC49" i="5" a="1"/>
  <c r="AC49" i="5" s="1"/>
  <c r="AB49" i="5" a="1"/>
  <c r="AB49" i="5" s="1"/>
  <c r="AA49" i="5" a="1"/>
  <c r="AA49" i="5" s="1"/>
  <c r="Z49" i="5" a="1"/>
  <c r="Z49" i="5" s="1"/>
  <c r="Y49" i="5" a="1"/>
  <c r="Y49" i="5" s="1"/>
  <c r="X49" i="5" a="1"/>
  <c r="X49" i="5" s="1"/>
  <c r="W49" i="5" a="1"/>
  <c r="W49" i="5" s="1"/>
  <c r="V49" i="5" a="1"/>
  <c r="V49" i="5" s="1"/>
  <c r="U49" i="5" a="1"/>
  <c r="U49" i="5" s="1"/>
  <c r="T49" i="5" a="1"/>
  <c r="T49" i="5" s="1"/>
  <c r="S49" i="5" a="1"/>
  <c r="S49" i="5" s="1"/>
  <c r="R49" i="5" a="1"/>
  <c r="R49" i="5" s="1"/>
  <c r="Q49" i="5" a="1"/>
  <c r="Q49" i="5" s="1"/>
  <c r="P49" i="5" a="1"/>
  <c r="P49" i="5" s="1"/>
  <c r="O49" i="5" a="1"/>
  <c r="O49" i="5" s="1"/>
  <c r="N49" i="5" a="1"/>
  <c r="N49" i="5" s="1"/>
  <c r="M49" i="5" a="1"/>
  <c r="M49" i="5" s="1"/>
  <c r="L49" i="5" a="1"/>
  <c r="L49" i="5" s="1"/>
  <c r="K49" i="5" a="1"/>
  <c r="K49" i="5" s="1"/>
  <c r="J49" i="5" a="1"/>
  <c r="J49" i="5" s="1"/>
  <c r="I49" i="5" a="1"/>
  <c r="I49" i="5" s="1"/>
  <c r="H49" i="5" a="1"/>
  <c r="H49" i="5" s="1"/>
  <c r="G49" i="5" a="1"/>
  <c r="G49" i="5" s="1"/>
  <c r="F49" i="5" a="1"/>
  <c r="F49" i="5" s="1"/>
  <c r="E49" i="5" a="1"/>
  <c r="E49" i="5" s="1"/>
  <c r="D49" i="5" a="1"/>
  <c r="D49" i="5" s="1"/>
  <c r="C49" i="5" a="1"/>
  <c r="C49" i="5" s="1"/>
  <c r="AX48" i="5" a="1"/>
  <c r="AX48" i="5" s="1"/>
  <c r="AW48" i="5" a="1"/>
  <c r="AW48" i="5" s="1"/>
  <c r="AV48" i="5" a="1"/>
  <c r="AV48" i="5" s="1"/>
  <c r="AU48" i="5" a="1"/>
  <c r="AU48" i="5" s="1"/>
  <c r="AT48" i="5" a="1"/>
  <c r="AT48" i="5" s="1"/>
  <c r="AS48" i="5" a="1"/>
  <c r="AS48" i="5" s="1"/>
  <c r="AR48" i="5" a="1"/>
  <c r="AR48" i="5" s="1"/>
  <c r="AQ48" i="5" a="1"/>
  <c r="AQ48" i="5" s="1"/>
  <c r="AP48" i="5" a="1"/>
  <c r="AP48" i="5" s="1"/>
  <c r="AO48" i="5" a="1"/>
  <c r="AO48" i="5" s="1"/>
  <c r="AN48" i="5" a="1"/>
  <c r="AN48" i="5" s="1"/>
  <c r="AM48" i="5" a="1"/>
  <c r="AM48" i="5" s="1"/>
  <c r="AL48" i="5" a="1"/>
  <c r="AL48" i="5" s="1"/>
  <c r="AK48" i="5" a="1"/>
  <c r="AK48" i="5" s="1"/>
  <c r="AJ48" i="5" a="1"/>
  <c r="AJ48" i="5" s="1"/>
  <c r="AI48" i="5" a="1"/>
  <c r="AI48" i="5" s="1"/>
  <c r="AH48" i="5" a="1"/>
  <c r="AH48" i="5" s="1"/>
  <c r="AG48" i="5" a="1"/>
  <c r="AG48" i="5" s="1"/>
  <c r="AF48" i="5" a="1"/>
  <c r="AF48" i="5" s="1"/>
  <c r="AE48" i="5" a="1"/>
  <c r="AE48" i="5" s="1"/>
  <c r="AD48" i="5" a="1"/>
  <c r="AD48" i="5" s="1"/>
  <c r="AC48" i="5" a="1"/>
  <c r="AC48" i="5" s="1"/>
  <c r="AB48" i="5" a="1"/>
  <c r="AB48" i="5" s="1"/>
  <c r="AA48" i="5" a="1"/>
  <c r="AA48" i="5" s="1"/>
  <c r="Z48" i="5" a="1"/>
  <c r="Z48" i="5" s="1"/>
  <c r="Y48" i="5" a="1"/>
  <c r="Y48" i="5" s="1"/>
  <c r="X48" i="5" a="1"/>
  <c r="X48" i="5" s="1"/>
  <c r="W48" i="5" a="1"/>
  <c r="W48" i="5" s="1"/>
  <c r="V48" i="5" a="1"/>
  <c r="V48" i="5" s="1"/>
  <c r="U48" i="5" a="1"/>
  <c r="U48" i="5" s="1"/>
  <c r="T48" i="5" a="1"/>
  <c r="T48" i="5" s="1"/>
  <c r="S48" i="5" a="1"/>
  <c r="S48" i="5" s="1"/>
  <c r="R48" i="5" a="1"/>
  <c r="R48" i="5" s="1"/>
  <c r="Q48" i="5" a="1"/>
  <c r="Q48" i="5" s="1"/>
  <c r="P48" i="5" a="1"/>
  <c r="P48" i="5" s="1"/>
  <c r="O48" i="5" a="1"/>
  <c r="O48" i="5" s="1"/>
  <c r="N48" i="5" a="1"/>
  <c r="N48" i="5" s="1"/>
  <c r="M48" i="5" a="1"/>
  <c r="M48" i="5" s="1"/>
  <c r="L48" i="5" a="1"/>
  <c r="L48" i="5" s="1"/>
  <c r="K48" i="5" a="1"/>
  <c r="K48" i="5" s="1"/>
  <c r="J48" i="5" a="1"/>
  <c r="J48" i="5" s="1"/>
  <c r="I48" i="5" a="1"/>
  <c r="I48" i="5" s="1"/>
  <c r="H48" i="5" a="1"/>
  <c r="H48" i="5" s="1"/>
  <c r="G48" i="5" a="1"/>
  <c r="G48" i="5" s="1"/>
  <c r="F48" i="5" a="1"/>
  <c r="F48" i="5" s="1"/>
  <c r="E48" i="5" a="1"/>
  <c r="E48" i="5" s="1"/>
  <c r="D48" i="5" a="1"/>
  <c r="D48" i="5" s="1"/>
  <c r="C48" i="5" a="1"/>
  <c r="C48" i="5" s="1"/>
  <c r="AX47" i="5" a="1"/>
  <c r="AX47" i="5" s="1"/>
  <c r="AW47" i="5" a="1"/>
  <c r="AW47" i="5" s="1"/>
  <c r="AV47" i="5" a="1"/>
  <c r="AV47" i="5" s="1"/>
  <c r="AU47" i="5" a="1"/>
  <c r="AU47" i="5" s="1"/>
  <c r="AT47" i="5" a="1"/>
  <c r="AT47" i="5" s="1"/>
  <c r="AS47" i="5" a="1"/>
  <c r="AS47" i="5" s="1"/>
  <c r="AR47" i="5" a="1"/>
  <c r="AR47" i="5" s="1"/>
  <c r="AQ47" i="5" a="1"/>
  <c r="AQ47" i="5" s="1"/>
  <c r="AP47" i="5" a="1"/>
  <c r="AP47" i="5" s="1"/>
  <c r="AO47" i="5" a="1"/>
  <c r="AO47" i="5" s="1"/>
  <c r="AN47" i="5" a="1"/>
  <c r="AN47" i="5" s="1"/>
  <c r="AM47" i="5" a="1"/>
  <c r="AM47" i="5" s="1"/>
  <c r="AL47" i="5" a="1"/>
  <c r="AL47" i="5" s="1"/>
  <c r="AK47" i="5" a="1"/>
  <c r="AK47" i="5" s="1"/>
  <c r="AJ47" i="5" a="1"/>
  <c r="AJ47" i="5" s="1"/>
  <c r="AI47" i="5" a="1"/>
  <c r="AI47" i="5" s="1"/>
  <c r="AH47" i="5" a="1"/>
  <c r="AH47" i="5" s="1"/>
  <c r="AG47" i="5" a="1"/>
  <c r="AG47" i="5" s="1"/>
  <c r="AF47" i="5" a="1"/>
  <c r="AF47" i="5" s="1"/>
  <c r="AE47" i="5" a="1"/>
  <c r="AE47" i="5" s="1"/>
  <c r="AD47" i="5" a="1"/>
  <c r="AD47" i="5" s="1"/>
  <c r="AC47" i="5" a="1"/>
  <c r="AC47" i="5" s="1"/>
  <c r="AB47" i="5" a="1"/>
  <c r="AB47" i="5" s="1"/>
  <c r="AA47" i="5" a="1"/>
  <c r="AA47" i="5" s="1"/>
  <c r="Z47" i="5" a="1"/>
  <c r="Z47" i="5" s="1"/>
  <c r="Y47" i="5" a="1"/>
  <c r="Y47" i="5" s="1"/>
  <c r="X47" i="5" a="1"/>
  <c r="X47" i="5" s="1"/>
  <c r="W47" i="5" a="1"/>
  <c r="W47" i="5" s="1"/>
  <c r="V47" i="5" a="1"/>
  <c r="V47" i="5" s="1"/>
  <c r="U47" i="5" a="1"/>
  <c r="U47" i="5" s="1"/>
  <c r="T47" i="5" a="1"/>
  <c r="T47" i="5" s="1"/>
  <c r="S47" i="5" a="1"/>
  <c r="S47" i="5" s="1"/>
  <c r="R47" i="5" a="1"/>
  <c r="R47" i="5" s="1"/>
  <c r="Q47" i="5" a="1"/>
  <c r="Q47" i="5" s="1"/>
  <c r="P47" i="5" a="1"/>
  <c r="P47" i="5" s="1"/>
  <c r="O47" i="5" a="1"/>
  <c r="O47" i="5" s="1"/>
  <c r="N47" i="5" a="1"/>
  <c r="N47" i="5" s="1"/>
  <c r="M47" i="5" a="1"/>
  <c r="M47" i="5" s="1"/>
  <c r="L47" i="5" a="1"/>
  <c r="L47" i="5" s="1"/>
  <c r="K47" i="5" a="1"/>
  <c r="K47" i="5" s="1"/>
  <c r="J47" i="5" a="1"/>
  <c r="J47" i="5" s="1"/>
  <c r="I47" i="5" a="1"/>
  <c r="I47" i="5" s="1"/>
  <c r="H47" i="5" a="1"/>
  <c r="H47" i="5" s="1"/>
  <c r="G47" i="5" a="1"/>
  <c r="G47" i="5" s="1"/>
  <c r="F47" i="5" a="1"/>
  <c r="F47" i="5" s="1"/>
  <c r="E47" i="5" a="1"/>
  <c r="E47" i="5" s="1"/>
  <c r="D47" i="5" a="1"/>
  <c r="D47" i="5" s="1"/>
  <c r="C47" i="5" a="1"/>
  <c r="C47" i="5" s="1"/>
  <c r="AX46" i="5" a="1"/>
  <c r="AX46" i="5" s="1"/>
  <c r="AW46" i="5" a="1"/>
  <c r="AW46" i="5" s="1"/>
  <c r="AV46" i="5" a="1"/>
  <c r="AV46" i="5" s="1"/>
  <c r="AU46" i="5" a="1"/>
  <c r="AU46" i="5" s="1"/>
  <c r="AT46" i="5" a="1"/>
  <c r="AT46" i="5" s="1"/>
  <c r="AS46" i="5" a="1"/>
  <c r="AS46" i="5" s="1"/>
  <c r="AR46" i="5" a="1"/>
  <c r="AR46" i="5" s="1"/>
  <c r="AQ46" i="5" a="1"/>
  <c r="AQ46" i="5" s="1"/>
  <c r="AP46" i="5" a="1"/>
  <c r="AP46" i="5" s="1"/>
  <c r="AO46" i="5" a="1"/>
  <c r="AO46" i="5" s="1"/>
  <c r="AN46" i="5" a="1"/>
  <c r="AN46" i="5" s="1"/>
  <c r="AM46" i="5" a="1"/>
  <c r="AM46" i="5" s="1"/>
  <c r="AL46" i="5" a="1"/>
  <c r="AL46" i="5" s="1"/>
  <c r="AK46" i="5" a="1"/>
  <c r="AK46" i="5" s="1"/>
  <c r="AJ46" i="5" a="1"/>
  <c r="AJ46" i="5" s="1"/>
  <c r="AI46" i="5" a="1"/>
  <c r="AI46" i="5" s="1"/>
  <c r="AH46" i="5" a="1"/>
  <c r="AH46" i="5" s="1"/>
  <c r="AG46" i="5" a="1"/>
  <c r="AG46" i="5" s="1"/>
  <c r="AF46" i="5" a="1"/>
  <c r="AF46" i="5" s="1"/>
  <c r="AE46" i="5" a="1"/>
  <c r="AE46" i="5" s="1"/>
  <c r="AD46" i="5" a="1"/>
  <c r="AD46" i="5" s="1"/>
  <c r="AC46" i="5" a="1"/>
  <c r="AC46" i="5" s="1"/>
  <c r="AB46" i="5" a="1"/>
  <c r="AB46" i="5" s="1"/>
  <c r="AA46" i="5" a="1"/>
  <c r="AA46" i="5" s="1"/>
  <c r="Z46" i="5" a="1"/>
  <c r="Z46" i="5" s="1"/>
  <c r="Y46" i="5" a="1"/>
  <c r="Y46" i="5" s="1"/>
  <c r="X46" i="5" a="1"/>
  <c r="X46" i="5" s="1"/>
  <c r="W46" i="5" a="1"/>
  <c r="W46" i="5" s="1"/>
  <c r="V46" i="5" a="1"/>
  <c r="V46" i="5" s="1"/>
  <c r="U46" i="5" a="1"/>
  <c r="U46" i="5" s="1"/>
  <c r="T46" i="5" a="1"/>
  <c r="T46" i="5" s="1"/>
  <c r="S46" i="5" a="1"/>
  <c r="S46" i="5" s="1"/>
  <c r="R46" i="5" a="1"/>
  <c r="R46" i="5" s="1"/>
  <c r="Q46" i="5" a="1"/>
  <c r="Q46" i="5" s="1"/>
  <c r="P46" i="5" a="1"/>
  <c r="P46" i="5" s="1"/>
  <c r="O46" i="5" a="1"/>
  <c r="O46" i="5" s="1"/>
  <c r="N46" i="5" a="1"/>
  <c r="N46" i="5" s="1"/>
  <c r="M46" i="5" a="1"/>
  <c r="M46" i="5" s="1"/>
  <c r="L46" i="5" a="1"/>
  <c r="L46" i="5" s="1"/>
  <c r="K46" i="5" a="1"/>
  <c r="K46" i="5" s="1"/>
  <c r="J46" i="5" a="1"/>
  <c r="J46" i="5" s="1"/>
  <c r="I46" i="5" a="1"/>
  <c r="I46" i="5" s="1"/>
  <c r="H46" i="5" a="1"/>
  <c r="H46" i="5" s="1"/>
  <c r="G46" i="5" a="1"/>
  <c r="G46" i="5" s="1"/>
  <c r="F46" i="5" a="1"/>
  <c r="F46" i="5" s="1"/>
  <c r="E46" i="5" a="1"/>
  <c r="E46" i="5" s="1"/>
  <c r="D46" i="5" a="1"/>
  <c r="D46" i="5" s="1"/>
  <c r="C46" i="5" a="1"/>
  <c r="C46" i="5" s="1"/>
  <c r="AX45" i="5" a="1"/>
  <c r="AX45" i="5" s="1"/>
  <c r="AW45" i="5" a="1"/>
  <c r="AW45" i="5" s="1"/>
  <c r="AV45" i="5" a="1"/>
  <c r="AV45" i="5" s="1"/>
  <c r="AU45" i="5" a="1"/>
  <c r="AU45" i="5" s="1"/>
  <c r="AT45" i="5" a="1"/>
  <c r="AT45" i="5" s="1"/>
  <c r="AS45" i="5" a="1"/>
  <c r="AS45" i="5" s="1"/>
  <c r="AR45" i="5" a="1"/>
  <c r="AR45" i="5" s="1"/>
  <c r="AQ45" i="5" a="1"/>
  <c r="AQ45" i="5" s="1"/>
  <c r="AP45" i="5" a="1"/>
  <c r="AP45" i="5" s="1"/>
  <c r="AO45" i="5" a="1"/>
  <c r="AO45" i="5" s="1"/>
  <c r="AN45" i="5" a="1"/>
  <c r="AN45" i="5" s="1"/>
  <c r="AM45" i="5" a="1"/>
  <c r="AM45" i="5" s="1"/>
  <c r="AL45" i="5" a="1"/>
  <c r="AL45" i="5" s="1"/>
  <c r="AK45" i="5" a="1"/>
  <c r="AK45" i="5" s="1"/>
  <c r="AJ45" i="5" a="1"/>
  <c r="AJ45" i="5" s="1"/>
  <c r="AI45" i="5" a="1"/>
  <c r="AI45" i="5" s="1"/>
  <c r="AH45" i="5" a="1"/>
  <c r="AH45" i="5" s="1"/>
  <c r="AG45" i="5" a="1"/>
  <c r="AG45" i="5" s="1"/>
  <c r="AF45" i="5" a="1"/>
  <c r="AF45" i="5" s="1"/>
  <c r="AE45" i="5" a="1"/>
  <c r="AE45" i="5" s="1"/>
  <c r="AD45" i="5" a="1"/>
  <c r="AD45" i="5" s="1"/>
  <c r="AC45" i="5" a="1"/>
  <c r="AC45" i="5" s="1"/>
  <c r="AB45" i="5" a="1"/>
  <c r="AB45" i="5" s="1"/>
  <c r="AA45" i="5" a="1"/>
  <c r="AA45" i="5" s="1"/>
  <c r="Z45" i="5" a="1"/>
  <c r="Z45" i="5" s="1"/>
  <c r="Y45" i="5" a="1"/>
  <c r="Y45" i="5" s="1"/>
  <c r="X45" i="5" a="1"/>
  <c r="X45" i="5" s="1"/>
  <c r="W45" i="5" a="1"/>
  <c r="W45" i="5" s="1"/>
  <c r="V45" i="5" a="1"/>
  <c r="V45" i="5" s="1"/>
  <c r="U45" i="5" a="1"/>
  <c r="U45" i="5" s="1"/>
  <c r="T45" i="5" a="1"/>
  <c r="T45" i="5" s="1"/>
  <c r="S45" i="5" a="1"/>
  <c r="S45" i="5" s="1"/>
  <c r="R45" i="5" a="1"/>
  <c r="R45" i="5" s="1"/>
  <c r="Q45" i="5" a="1"/>
  <c r="Q45" i="5" s="1"/>
  <c r="P45" i="5" a="1"/>
  <c r="P45" i="5" s="1"/>
  <c r="O45" i="5" a="1"/>
  <c r="O45" i="5" s="1"/>
  <c r="N45" i="5" a="1"/>
  <c r="N45" i="5" s="1"/>
  <c r="M45" i="5" a="1"/>
  <c r="M45" i="5" s="1"/>
  <c r="L45" i="5" a="1"/>
  <c r="L45" i="5" s="1"/>
  <c r="K45" i="5" a="1"/>
  <c r="K45" i="5" s="1"/>
  <c r="J45" i="5" a="1"/>
  <c r="J45" i="5" s="1"/>
  <c r="I45" i="5" a="1"/>
  <c r="I45" i="5" s="1"/>
  <c r="H45" i="5" a="1"/>
  <c r="H45" i="5" s="1"/>
  <c r="G45" i="5" a="1"/>
  <c r="G45" i="5" s="1"/>
  <c r="F45" i="5" a="1"/>
  <c r="F45" i="5" s="1"/>
  <c r="E45" i="5" a="1"/>
  <c r="E45" i="5" s="1"/>
  <c r="D45" i="5" a="1"/>
  <c r="D45" i="5" s="1"/>
  <c r="C45" i="5" a="1"/>
  <c r="C45" i="5" s="1"/>
  <c r="AX44" i="5" a="1"/>
  <c r="AX44" i="5" s="1"/>
  <c r="AW44" i="5" a="1"/>
  <c r="AW44" i="5" s="1"/>
  <c r="AV44" i="5" a="1"/>
  <c r="AV44" i="5" s="1"/>
  <c r="AU44" i="5" a="1"/>
  <c r="AU44" i="5" s="1"/>
  <c r="AT44" i="5" a="1"/>
  <c r="AT44" i="5" s="1"/>
  <c r="AS44" i="5" a="1"/>
  <c r="AS44" i="5" s="1"/>
  <c r="AR44" i="5" a="1"/>
  <c r="AR44" i="5" s="1"/>
  <c r="AQ44" i="5" a="1"/>
  <c r="AQ44" i="5" s="1"/>
  <c r="AP44" i="5" a="1"/>
  <c r="AP44" i="5" s="1"/>
  <c r="AO44" i="5" a="1"/>
  <c r="AO44" i="5" s="1"/>
  <c r="AN44" i="5" a="1"/>
  <c r="AN44" i="5" s="1"/>
  <c r="AM44" i="5" a="1"/>
  <c r="AM44" i="5" s="1"/>
  <c r="AL44" i="5" a="1"/>
  <c r="AL44" i="5" s="1"/>
  <c r="AK44" i="5" a="1"/>
  <c r="AK44" i="5" s="1"/>
  <c r="AJ44" i="5" a="1"/>
  <c r="AJ44" i="5" s="1"/>
  <c r="AI44" i="5" a="1"/>
  <c r="AI44" i="5" s="1"/>
  <c r="AH44" i="5" a="1"/>
  <c r="AH44" i="5" s="1"/>
  <c r="AG44" i="5" a="1"/>
  <c r="AG44" i="5" s="1"/>
  <c r="AF44" i="5" a="1"/>
  <c r="AF44" i="5" s="1"/>
  <c r="AE44" i="5" a="1"/>
  <c r="AE44" i="5" s="1"/>
  <c r="AD44" i="5" a="1"/>
  <c r="AD44" i="5" s="1"/>
  <c r="AC44" i="5" a="1"/>
  <c r="AC44" i="5" s="1"/>
  <c r="AB44" i="5" a="1"/>
  <c r="AB44" i="5" s="1"/>
  <c r="AA44" i="5" a="1"/>
  <c r="AA44" i="5" s="1"/>
  <c r="Z44" i="5" a="1"/>
  <c r="Z44" i="5" s="1"/>
  <c r="Y44" i="5" a="1"/>
  <c r="Y44" i="5" s="1"/>
  <c r="X44" i="5" a="1"/>
  <c r="X44" i="5" s="1"/>
  <c r="W44" i="5" a="1"/>
  <c r="W44" i="5" s="1"/>
  <c r="V44" i="5" a="1"/>
  <c r="V44" i="5" s="1"/>
  <c r="U44" i="5" a="1"/>
  <c r="U44" i="5" s="1"/>
  <c r="T44" i="5" a="1"/>
  <c r="T44" i="5" s="1"/>
  <c r="S44" i="5" a="1"/>
  <c r="S44" i="5" s="1"/>
  <c r="R44" i="5" a="1"/>
  <c r="R44" i="5" s="1"/>
  <c r="Q44" i="5" a="1"/>
  <c r="Q44" i="5" s="1"/>
  <c r="P44" i="5" a="1"/>
  <c r="P44" i="5" s="1"/>
  <c r="O44" i="5" a="1"/>
  <c r="O44" i="5" s="1"/>
  <c r="N44" i="5" a="1"/>
  <c r="N44" i="5" s="1"/>
  <c r="M44" i="5" a="1"/>
  <c r="M44" i="5" s="1"/>
  <c r="L44" i="5" a="1"/>
  <c r="L44" i="5" s="1"/>
  <c r="K44" i="5" a="1"/>
  <c r="K44" i="5" s="1"/>
  <c r="J44" i="5" a="1"/>
  <c r="J44" i="5" s="1"/>
  <c r="I44" i="5" a="1"/>
  <c r="I44" i="5" s="1"/>
  <c r="H44" i="5" a="1"/>
  <c r="H44" i="5" s="1"/>
  <c r="G44" i="5" a="1"/>
  <c r="G44" i="5" s="1"/>
  <c r="F44" i="5" a="1"/>
  <c r="F44" i="5" s="1"/>
  <c r="E44" i="5" a="1"/>
  <c r="E44" i="5" s="1"/>
  <c r="D44" i="5" a="1"/>
  <c r="D44" i="5" s="1"/>
  <c r="C44" i="5" a="1"/>
  <c r="C44" i="5" s="1"/>
  <c r="AX43" i="5" a="1"/>
  <c r="AX43" i="5" s="1"/>
  <c r="AW43" i="5" a="1"/>
  <c r="AW43" i="5" s="1"/>
  <c r="AV43" i="5" a="1"/>
  <c r="AV43" i="5" s="1"/>
  <c r="AU43" i="5" a="1"/>
  <c r="AU43" i="5" s="1"/>
  <c r="AT43" i="5" a="1"/>
  <c r="AT43" i="5" s="1"/>
  <c r="AS43" i="5" a="1"/>
  <c r="AS43" i="5" s="1"/>
  <c r="AR43" i="5" a="1"/>
  <c r="AR43" i="5" s="1"/>
  <c r="AQ43" i="5" a="1"/>
  <c r="AQ43" i="5" s="1"/>
  <c r="AP43" i="5" a="1"/>
  <c r="AP43" i="5" s="1"/>
  <c r="AO43" i="5" a="1"/>
  <c r="AO43" i="5" s="1"/>
  <c r="AN43" i="5" a="1"/>
  <c r="AN43" i="5" s="1"/>
  <c r="AM43" i="5" a="1"/>
  <c r="AM43" i="5" s="1"/>
  <c r="AL43" i="5" a="1"/>
  <c r="AL43" i="5" s="1"/>
  <c r="AK43" i="5" a="1"/>
  <c r="AK43" i="5" s="1"/>
  <c r="AJ43" i="5" a="1"/>
  <c r="AJ43" i="5" s="1"/>
  <c r="AI43" i="5" a="1"/>
  <c r="AI43" i="5" s="1"/>
  <c r="AH43" i="5" a="1"/>
  <c r="AH43" i="5" s="1"/>
  <c r="AG43" i="5" a="1"/>
  <c r="AG43" i="5" s="1"/>
  <c r="AF43" i="5" a="1"/>
  <c r="AF43" i="5" s="1"/>
  <c r="AE43" i="5" a="1"/>
  <c r="AE43" i="5" s="1"/>
  <c r="AD43" i="5" a="1"/>
  <c r="AD43" i="5" s="1"/>
  <c r="AC43" i="5" a="1"/>
  <c r="AC43" i="5" s="1"/>
  <c r="AB43" i="5" a="1"/>
  <c r="AB43" i="5" s="1"/>
  <c r="AA43" i="5" a="1"/>
  <c r="AA43" i="5" s="1"/>
  <c r="Z43" i="5" a="1"/>
  <c r="Z43" i="5" s="1"/>
  <c r="Y43" i="5" a="1"/>
  <c r="Y43" i="5" s="1"/>
  <c r="X43" i="5" a="1"/>
  <c r="X43" i="5" s="1"/>
  <c r="W43" i="5" a="1"/>
  <c r="W43" i="5" s="1"/>
  <c r="V43" i="5" a="1"/>
  <c r="V43" i="5" s="1"/>
  <c r="U43" i="5" a="1"/>
  <c r="U43" i="5" s="1"/>
  <c r="T43" i="5" a="1"/>
  <c r="T43" i="5" s="1"/>
  <c r="S43" i="5" a="1"/>
  <c r="S43" i="5" s="1"/>
  <c r="R43" i="5" a="1"/>
  <c r="R43" i="5" s="1"/>
  <c r="Q43" i="5" a="1"/>
  <c r="Q43" i="5" s="1"/>
  <c r="P43" i="5" a="1"/>
  <c r="P43" i="5" s="1"/>
  <c r="O43" i="5" a="1"/>
  <c r="O43" i="5" s="1"/>
  <c r="N43" i="5" a="1"/>
  <c r="N43" i="5" s="1"/>
  <c r="M43" i="5" a="1"/>
  <c r="M43" i="5" s="1"/>
  <c r="L43" i="5" a="1"/>
  <c r="L43" i="5" s="1"/>
  <c r="K43" i="5" a="1"/>
  <c r="K43" i="5" s="1"/>
  <c r="J43" i="5" a="1"/>
  <c r="J43" i="5" s="1"/>
  <c r="I43" i="5" a="1"/>
  <c r="I43" i="5" s="1"/>
  <c r="H43" i="5" a="1"/>
  <c r="H43" i="5" s="1"/>
  <c r="G43" i="5" a="1"/>
  <c r="G43" i="5" s="1"/>
  <c r="F43" i="5" a="1"/>
  <c r="F43" i="5" s="1"/>
  <c r="E43" i="5" a="1"/>
  <c r="E43" i="5" s="1"/>
  <c r="D43" i="5" a="1"/>
  <c r="D43" i="5" s="1"/>
  <c r="C43" i="5" a="1"/>
  <c r="C43" i="5" s="1"/>
  <c r="AX42" i="5" a="1"/>
  <c r="AX42" i="5" s="1"/>
  <c r="AW42" i="5" a="1"/>
  <c r="AW42" i="5" s="1"/>
  <c r="AV42" i="5" a="1"/>
  <c r="AV42" i="5" s="1"/>
  <c r="AU42" i="5" a="1"/>
  <c r="AU42" i="5" s="1"/>
  <c r="AT42" i="5" a="1"/>
  <c r="AT42" i="5" s="1"/>
  <c r="AS42" i="5" a="1"/>
  <c r="AS42" i="5" s="1"/>
  <c r="AR42" i="5" a="1"/>
  <c r="AR42" i="5" s="1"/>
  <c r="AQ42" i="5" a="1"/>
  <c r="AQ42" i="5" s="1"/>
  <c r="AP42" i="5" a="1"/>
  <c r="AP42" i="5" s="1"/>
  <c r="AO42" i="5" a="1"/>
  <c r="AO42" i="5" s="1"/>
  <c r="AN42" i="5" a="1"/>
  <c r="AN42" i="5" s="1"/>
  <c r="AM42" i="5" a="1"/>
  <c r="AM42" i="5" s="1"/>
  <c r="AL42" i="5" a="1"/>
  <c r="AL42" i="5" s="1"/>
  <c r="AK42" i="5" a="1"/>
  <c r="AK42" i="5" s="1"/>
  <c r="AJ42" i="5" a="1"/>
  <c r="AJ42" i="5" s="1"/>
  <c r="AI42" i="5" a="1"/>
  <c r="AI42" i="5" s="1"/>
  <c r="AH42" i="5" a="1"/>
  <c r="AH42" i="5" s="1"/>
  <c r="AG42" i="5" a="1"/>
  <c r="AG42" i="5" s="1"/>
  <c r="AF42" i="5" a="1"/>
  <c r="AF42" i="5" s="1"/>
  <c r="AE42" i="5" a="1"/>
  <c r="AE42" i="5" s="1"/>
  <c r="AD42" i="5" a="1"/>
  <c r="AD42" i="5" s="1"/>
  <c r="AC42" i="5" a="1"/>
  <c r="AC42" i="5" s="1"/>
  <c r="AB42" i="5" a="1"/>
  <c r="AB42" i="5" s="1"/>
  <c r="AA42" i="5" a="1"/>
  <c r="AA42" i="5" s="1"/>
  <c r="Z42" i="5" a="1"/>
  <c r="Z42" i="5" s="1"/>
  <c r="Y42" i="5" a="1"/>
  <c r="Y42" i="5" s="1"/>
  <c r="X42" i="5" a="1"/>
  <c r="X42" i="5" s="1"/>
  <c r="W42" i="5" a="1"/>
  <c r="W42" i="5" s="1"/>
  <c r="V42" i="5" a="1"/>
  <c r="V42" i="5" s="1"/>
  <c r="U42" i="5" a="1"/>
  <c r="U42" i="5" s="1"/>
  <c r="T42" i="5" a="1"/>
  <c r="T42" i="5" s="1"/>
  <c r="S42" i="5" a="1"/>
  <c r="S42" i="5" s="1"/>
  <c r="R42" i="5" a="1"/>
  <c r="R42" i="5" s="1"/>
  <c r="Q42" i="5" a="1"/>
  <c r="Q42" i="5" s="1"/>
  <c r="P42" i="5" a="1"/>
  <c r="P42" i="5" s="1"/>
  <c r="O42" i="5" a="1"/>
  <c r="O42" i="5" s="1"/>
  <c r="N42" i="5" a="1"/>
  <c r="N42" i="5" s="1"/>
  <c r="M42" i="5" a="1"/>
  <c r="M42" i="5" s="1"/>
  <c r="L42" i="5" a="1"/>
  <c r="L42" i="5" s="1"/>
  <c r="K42" i="5" a="1"/>
  <c r="K42" i="5" s="1"/>
  <c r="J42" i="5" a="1"/>
  <c r="J42" i="5" s="1"/>
  <c r="I42" i="5" a="1"/>
  <c r="I42" i="5" s="1"/>
  <c r="H42" i="5" a="1"/>
  <c r="H42" i="5" s="1"/>
  <c r="G42" i="5" a="1"/>
  <c r="G42" i="5" s="1"/>
  <c r="F42" i="5" a="1"/>
  <c r="F42" i="5" s="1"/>
  <c r="E42" i="5" a="1"/>
  <c r="E42" i="5" s="1"/>
  <c r="D42" i="5" a="1"/>
  <c r="D42" i="5" s="1"/>
  <c r="C42" i="5" a="1"/>
  <c r="C42" i="5" s="1"/>
  <c r="AX41" i="5" a="1"/>
  <c r="AX41" i="5" s="1"/>
  <c r="AW41" i="5" a="1"/>
  <c r="AW41" i="5" s="1"/>
  <c r="AV41" i="5" a="1"/>
  <c r="AV41" i="5" s="1"/>
  <c r="AU41" i="5" a="1"/>
  <c r="AU41" i="5" s="1"/>
  <c r="AT41" i="5" a="1"/>
  <c r="AT41" i="5" s="1"/>
  <c r="AS41" i="5" a="1"/>
  <c r="AS41" i="5" s="1"/>
  <c r="AR41" i="5" a="1"/>
  <c r="AR41" i="5" s="1"/>
  <c r="AQ41" i="5" a="1"/>
  <c r="AQ41" i="5" s="1"/>
  <c r="AP41" i="5" a="1"/>
  <c r="AP41" i="5" s="1"/>
  <c r="AO41" i="5" a="1"/>
  <c r="AO41" i="5" s="1"/>
  <c r="AN41" i="5" a="1"/>
  <c r="AN41" i="5" s="1"/>
  <c r="AM41" i="5" a="1"/>
  <c r="AM41" i="5" s="1"/>
  <c r="AL41" i="5" a="1"/>
  <c r="AL41" i="5" s="1"/>
  <c r="AK41" i="5" a="1"/>
  <c r="AK41" i="5" s="1"/>
  <c r="AJ41" i="5" a="1"/>
  <c r="AJ41" i="5" s="1"/>
  <c r="AI41" i="5" a="1"/>
  <c r="AI41" i="5" s="1"/>
  <c r="AH41" i="5" a="1"/>
  <c r="AH41" i="5" s="1"/>
  <c r="AG41" i="5" a="1"/>
  <c r="AG41" i="5" s="1"/>
  <c r="AF41" i="5" a="1"/>
  <c r="AF41" i="5" s="1"/>
  <c r="AE41" i="5" a="1"/>
  <c r="AE41" i="5" s="1"/>
  <c r="AD41" i="5" a="1"/>
  <c r="AD41" i="5" s="1"/>
  <c r="AC41" i="5" a="1"/>
  <c r="AC41" i="5" s="1"/>
  <c r="AB41" i="5" a="1"/>
  <c r="AB41" i="5" s="1"/>
  <c r="AA41" i="5" a="1"/>
  <c r="AA41" i="5" s="1"/>
  <c r="Z41" i="5" a="1"/>
  <c r="Z41" i="5" s="1"/>
  <c r="Y41" i="5" a="1"/>
  <c r="Y41" i="5" s="1"/>
  <c r="X41" i="5" a="1"/>
  <c r="X41" i="5" s="1"/>
  <c r="W41" i="5" a="1"/>
  <c r="W41" i="5" s="1"/>
  <c r="V41" i="5" a="1"/>
  <c r="V41" i="5" s="1"/>
  <c r="U41" i="5" a="1"/>
  <c r="U41" i="5" s="1"/>
  <c r="T41" i="5" a="1"/>
  <c r="T41" i="5" s="1"/>
  <c r="S41" i="5" a="1"/>
  <c r="S41" i="5" s="1"/>
  <c r="R41" i="5" a="1"/>
  <c r="R41" i="5" s="1"/>
  <c r="Q41" i="5" a="1"/>
  <c r="Q41" i="5" s="1"/>
  <c r="P41" i="5" a="1"/>
  <c r="P41" i="5" s="1"/>
  <c r="O41" i="5" a="1"/>
  <c r="O41" i="5" s="1"/>
  <c r="N41" i="5" a="1"/>
  <c r="N41" i="5" s="1"/>
  <c r="M41" i="5" a="1"/>
  <c r="M41" i="5" s="1"/>
  <c r="L41" i="5" a="1"/>
  <c r="L41" i="5" s="1"/>
  <c r="K41" i="5" a="1"/>
  <c r="K41" i="5" s="1"/>
  <c r="J41" i="5" a="1"/>
  <c r="J41" i="5" s="1"/>
  <c r="I41" i="5" a="1"/>
  <c r="I41" i="5" s="1"/>
  <c r="H41" i="5" a="1"/>
  <c r="H41" i="5" s="1"/>
  <c r="G41" i="5" a="1"/>
  <c r="G41" i="5" s="1"/>
  <c r="F41" i="5" a="1"/>
  <c r="F41" i="5" s="1"/>
  <c r="E41" i="5" a="1"/>
  <c r="E41" i="5" s="1"/>
  <c r="D41" i="5" a="1"/>
  <c r="D41" i="5" s="1"/>
  <c r="C41" i="5" a="1"/>
  <c r="C41" i="5" s="1"/>
  <c r="AX40" i="5" a="1"/>
  <c r="AX40" i="5" s="1"/>
  <c r="AW40" i="5" a="1"/>
  <c r="AW40" i="5" s="1"/>
  <c r="AV40" i="5" a="1"/>
  <c r="AV40" i="5" s="1"/>
  <c r="AU40" i="5" a="1"/>
  <c r="AU40" i="5" s="1"/>
  <c r="AT40" i="5" a="1"/>
  <c r="AT40" i="5" s="1"/>
  <c r="AS40" i="5" a="1"/>
  <c r="AS40" i="5" s="1"/>
  <c r="AR40" i="5" a="1"/>
  <c r="AR40" i="5" s="1"/>
  <c r="AQ40" i="5" a="1"/>
  <c r="AQ40" i="5" s="1"/>
  <c r="AP40" i="5" a="1"/>
  <c r="AP40" i="5" s="1"/>
  <c r="AO40" i="5" a="1"/>
  <c r="AO40" i="5" s="1"/>
  <c r="AN40" i="5" a="1"/>
  <c r="AN40" i="5" s="1"/>
  <c r="AM40" i="5" a="1"/>
  <c r="AM40" i="5" s="1"/>
  <c r="AL40" i="5" a="1"/>
  <c r="AL40" i="5" s="1"/>
  <c r="AK40" i="5" a="1"/>
  <c r="AK40" i="5" s="1"/>
  <c r="AJ40" i="5" a="1"/>
  <c r="AJ40" i="5" s="1"/>
  <c r="AI40" i="5" a="1"/>
  <c r="AI40" i="5" s="1"/>
  <c r="AH40" i="5" a="1"/>
  <c r="AH40" i="5" s="1"/>
  <c r="AG40" i="5" a="1"/>
  <c r="AG40" i="5" s="1"/>
  <c r="AF40" i="5" a="1"/>
  <c r="AF40" i="5" s="1"/>
  <c r="AE40" i="5" a="1"/>
  <c r="AE40" i="5" s="1"/>
  <c r="AD40" i="5" a="1"/>
  <c r="AD40" i="5" s="1"/>
  <c r="AC40" i="5" a="1"/>
  <c r="AC40" i="5" s="1"/>
  <c r="AB40" i="5" a="1"/>
  <c r="AB40" i="5" s="1"/>
  <c r="AA40" i="5" a="1"/>
  <c r="AA40" i="5" s="1"/>
  <c r="Z40" i="5" a="1"/>
  <c r="Z40" i="5" s="1"/>
  <c r="Y40" i="5" a="1"/>
  <c r="Y40" i="5" s="1"/>
  <c r="X40" i="5" a="1"/>
  <c r="X40" i="5" s="1"/>
  <c r="W40" i="5" a="1"/>
  <c r="W40" i="5" s="1"/>
  <c r="V40" i="5" a="1"/>
  <c r="V40" i="5" s="1"/>
  <c r="U40" i="5" a="1"/>
  <c r="U40" i="5" s="1"/>
  <c r="T40" i="5" a="1"/>
  <c r="T40" i="5" s="1"/>
  <c r="S40" i="5" a="1"/>
  <c r="S40" i="5" s="1"/>
  <c r="R40" i="5" a="1"/>
  <c r="R40" i="5" s="1"/>
  <c r="Q40" i="5" a="1"/>
  <c r="Q40" i="5" s="1"/>
  <c r="P40" i="5" a="1"/>
  <c r="P40" i="5" s="1"/>
  <c r="O40" i="5" a="1"/>
  <c r="O40" i="5" s="1"/>
  <c r="N40" i="5" a="1"/>
  <c r="N40" i="5" s="1"/>
  <c r="M40" i="5" a="1"/>
  <c r="M40" i="5" s="1"/>
  <c r="L40" i="5" a="1"/>
  <c r="L40" i="5" s="1"/>
  <c r="K40" i="5" a="1"/>
  <c r="K40" i="5" s="1"/>
  <c r="J40" i="5" a="1"/>
  <c r="J40" i="5" s="1"/>
  <c r="I40" i="5" a="1"/>
  <c r="I40" i="5" s="1"/>
  <c r="H40" i="5" a="1"/>
  <c r="H40" i="5" s="1"/>
  <c r="G40" i="5" a="1"/>
  <c r="G40" i="5" s="1"/>
  <c r="F40" i="5" a="1"/>
  <c r="F40" i="5" s="1"/>
  <c r="E40" i="5" a="1"/>
  <c r="E40" i="5" s="1"/>
  <c r="D40" i="5" a="1"/>
  <c r="D40" i="5" s="1"/>
  <c r="C40" i="5" a="1"/>
  <c r="C40" i="5" s="1"/>
  <c r="AX39" i="5" a="1"/>
  <c r="AX39" i="5" s="1"/>
  <c r="AW39" i="5" a="1"/>
  <c r="AW39" i="5" s="1"/>
  <c r="AV39" i="5" a="1"/>
  <c r="AV39" i="5" s="1"/>
  <c r="AU39" i="5" a="1"/>
  <c r="AU39" i="5" s="1"/>
  <c r="AT39" i="5" a="1"/>
  <c r="AT39" i="5" s="1"/>
  <c r="AS39" i="5" a="1"/>
  <c r="AS39" i="5" s="1"/>
  <c r="AR39" i="5" a="1"/>
  <c r="AR39" i="5" s="1"/>
  <c r="AQ39" i="5" a="1"/>
  <c r="AQ39" i="5" s="1"/>
  <c r="AP39" i="5" a="1"/>
  <c r="AP39" i="5" s="1"/>
  <c r="AO39" i="5" a="1"/>
  <c r="AO39" i="5" s="1"/>
  <c r="AN39" i="5" a="1"/>
  <c r="AN39" i="5" s="1"/>
  <c r="AM39" i="5" a="1"/>
  <c r="AM39" i="5" s="1"/>
  <c r="AL39" i="5" a="1"/>
  <c r="AL39" i="5" s="1"/>
  <c r="AK39" i="5" a="1"/>
  <c r="AK39" i="5" s="1"/>
  <c r="AJ39" i="5" a="1"/>
  <c r="AJ39" i="5" s="1"/>
  <c r="AI39" i="5" a="1"/>
  <c r="AI39" i="5" s="1"/>
  <c r="AH39" i="5" a="1"/>
  <c r="AH39" i="5" s="1"/>
  <c r="AG39" i="5" a="1"/>
  <c r="AG39" i="5" s="1"/>
  <c r="AF39" i="5" a="1"/>
  <c r="AF39" i="5" s="1"/>
  <c r="AE39" i="5" a="1"/>
  <c r="AE39" i="5" s="1"/>
  <c r="AD39" i="5" a="1"/>
  <c r="AD39" i="5" s="1"/>
  <c r="AC39" i="5" a="1"/>
  <c r="AC39" i="5" s="1"/>
  <c r="AB39" i="5" a="1"/>
  <c r="AB39" i="5" s="1"/>
  <c r="AA39" i="5" a="1"/>
  <c r="AA39" i="5" s="1"/>
  <c r="Z39" i="5" a="1"/>
  <c r="Z39" i="5" s="1"/>
  <c r="Y39" i="5" a="1"/>
  <c r="Y39" i="5" s="1"/>
  <c r="X39" i="5" a="1"/>
  <c r="X39" i="5" s="1"/>
  <c r="W39" i="5" a="1"/>
  <c r="W39" i="5" s="1"/>
  <c r="V39" i="5" a="1"/>
  <c r="V39" i="5" s="1"/>
  <c r="U39" i="5" a="1"/>
  <c r="U39" i="5" s="1"/>
  <c r="T39" i="5" a="1"/>
  <c r="T39" i="5" s="1"/>
  <c r="S39" i="5" a="1"/>
  <c r="S39" i="5" s="1"/>
  <c r="R39" i="5" a="1"/>
  <c r="R39" i="5" s="1"/>
  <c r="Q39" i="5" a="1"/>
  <c r="Q39" i="5" s="1"/>
  <c r="P39" i="5" a="1"/>
  <c r="P39" i="5" s="1"/>
  <c r="O39" i="5" a="1"/>
  <c r="O39" i="5" s="1"/>
  <c r="N39" i="5" a="1"/>
  <c r="N39" i="5" s="1"/>
  <c r="M39" i="5" a="1"/>
  <c r="M39" i="5" s="1"/>
  <c r="L39" i="5" a="1"/>
  <c r="L39" i="5" s="1"/>
  <c r="K39" i="5" a="1"/>
  <c r="K39" i="5" s="1"/>
  <c r="J39" i="5" a="1"/>
  <c r="J39" i="5" s="1"/>
  <c r="I39" i="5" a="1"/>
  <c r="I39" i="5" s="1"/>
  <c r="H39" i="5" a="1"/>
  <c r="H39" i="5" s="1"/>
  <c r="G39" i="5" a="1"/>
  <c r="G39" i="5" s="1"/>
  <c r="F39" i="5" a="1"/>
  <c r="F39" i="5" s="1"/>
  <c r="E39" i="5" a="1"/>
  <c r="E39" i="5" s="1"/>
  <c r="D39" i="5" a="1"/>
  <c r="D39" i="5" s="1"/>
  <c r="C39" i="5" a="1"/>
  <c r="C39" i="5" s="1"/>
  <c r="AX38" i="5" a="1"/>
  <c r="AX38" i="5" s="1"/>
  <c r="AW38" i="5" a="1"/>
  <c r="AW38" i="5" s="1"/>
  <c r="AV38" i="5" a="1"/>
  <c r="AV38" i="5" s="1"/>
  <c r="AU38" i="5" a="1"/>
  <c r="AU38" i="5" s="1"/>
  <c r="AT38" i="5" a="1"/>
  <c r="AT38" i="5" s="1"/>
  <c r="AS38" i="5" a="1"/>
  <c r="AS38" i="5" s="1"/>
  <c r="AR38" i="5" a="1"/>
  <c r="AR38" i="5" s="1"/>
  <c r="AQ38" i="5" a="1"/>
  <c r="AQ38" i="5" s="1"/>
  <c r="AP38" i="5" a="1"/>
  <c r="AP38" i="5" s="1"/>
  <c r="AO38" i="5" a="1"/>
  <c r="AO38" i="5" s="1"/>
  <c r="AN38" i="5" a="1"/>
  <c r="AN38" i="5" s="1"/>
  <c r="AM38" i="5" a="1"/>
  <c r="AM38" i="5" s="1"/>
  <c r="AL38" i="5" a="1"/>
  <c r="AL38" i="5" s="1"/>
  <c r="AK38" i="5" a="1"/>
  <c r="AK38" i="5" s="1"/>
  <c r="AJ38" i="5" a="1"/>
  <c r="AJ38" i="5" s="1"/>
  <c r="AI38" i="5" a="1"/>
  <c r="AI38" i="5" s="1"/>
  <c r="AH38" i="5" a="1"/>
  <c r="AH38" i="5" s="1"/>
  <c r="AG38" i="5" a="1"/>
  <c r="AG38" i="5" s="1"/>
  <c r="AF38" i="5" a="1"/>
  <c r="AF38" i="5" s="1"/>
  <c r="AE38" i="5" a="1"/>
  <c r="AE38" i="5" s="1"/>
  <c r="AD38" i="5" a="1"/>
  <c r="AD38" i="5" s="1"/>
  <c r="AC38" i="5" a="1"/>
  <c r="AC38" i="5" s="1"/>
  <c r="AB38" i="5" a="1"/>
  <c r="AB38" i="5" s="1"/>
  <c r="AA38" i="5" a="1"/>
  <c r="AA38" i="5" s="1"/>
  <c r="Z38" i="5" a="1"/>
  <c r="Z38" i="5" s="1"/>
  <c r="Y38" i="5" a="1"/>
  <c r="Y38" i="5" s="1"/>
  <c r="X38" i="5" a="1"/>
  <c r="X38" i="5" s="1"/>
  <c r="W38" i="5" a="1"/>
  <c r="W38" i="5" s="1"/>
  <c r="V38" i="5" a="1"/>
  <c r="V38" i="5" s="1"/>
  <c r="U38" i="5" a="1"/>
  <c r="U38" i="5" s="1"/>
  <c r="T38" i="5" a="1"/>
  <c r="T38" i="5" s="1"/>
  <c r="S38" i="5" a="1"/>
  <c r="S38" i="5" s="1"/>
  <c r="R38" i="5" a="1"/>
  <c r="R38" i="5" s="1"/>
  <c r="Q38" i="5" a="1"/>
  <c r="Q38" i="5" s="1"/>
  <c r="P38" i="5" a="1"/>
  <c r="P38" i="5" s="1"/>
  <c r="O38" i="5" a="1"/>
  <c r="O38" i="5" s="1"/>
  <c r="N38" i="5" a="1"/>
  <c r="N38" i="5" s="1"/>
  <c r="M38" i="5" a="1"/>
  <c r="M38" i="5" s="1"/>
  <c r="L38" i="5" a="1"/>
  <c r="L38" i="5" s="1"/>
  <c r="K38" i="5" a="1"/>
  <c r="K38" i="5" s="1"/>
  <c r="J38" i="5" a="1"/>
  <c r="J38" i="5" s="1"/>
  <c r="I38" i="5" a="1"/>
  <c r="I38" i="5" s="1"/>
  <c r="H38" i="5" a="1"/>
  <c r="H38" i="5" s="1"/>
  <c r="G38" i="5" a="1"/>
  <c r="G38" i="5" s="1"/>
  <c r="F38" i="5" a="1"/>
  <c r="F38" i="5" s="1"/>
  <c r="E38" i="5" a="1"/>
  <c r="E38" i="5" s="1"/>
  <c r="D38" i="5" a="1"/>
  <c r="D38" i="5" s="1"/>
  <c r="C38" i="5" a="1"/>
  <c r="C38" i="5" s="1"/>
  <c r="AX37" i="5" a="1"/>
  <c r="AX37" i="5" s="1"/>
  <c r="AW37" i="5" a="1"/>
  <c r="AW37" i="5" s="1"/>
  <c r="AV37" i="5" a="1"/>
  <c r="AV37" i="5" s="1"/>
  <c r="AU37" i="5" a="1"/>
  <c r="AU37" i="5" s="1"/>
  <c r="AT37" i="5" a="1"/>
  <c r="AT37" i="5" s="1"/>
  <c r="AS37" i="5" a="1"/>
  <c r="AS37" i="5" s="1"/>
  <c r="AR37" i="5" a="1"/>
  <c r="AR37" i="5" s="1"/>
  <c r="AQ37" i="5" a="1"/>
  <c r="AQ37" i="5" s="1"/>
  <c r="AP37" i="5" a="1"/>
  <c r="AP37" i="5" s="1"/>
  <c r="AO37" i="5" a="1"/>
  <c r="AO37" i="5" s="1"/>
  <c r="AN37" i="5" a="1"/>
  <c r="AN37" i="5" s="1"/>
  <c r="AM37" i="5" a="1"/>
  <c r="AM37" i="5" s="1"/>
  <c r="AL37" i="5" a="1"/>
  <c r="AL37" i="5" s="1"/>
  <c r="AK37" i="5" a="1"/>
  <c r="AK37" i="5" s="1"/>
  <c r="AJ37" i="5" a="1"/>
  <c r="AJ37" i="5" s="1"/>
  <c r="AI37" i="5" a="1"/>
  <c r="AI37" i="5" s="1"/>
  <c r="AH37" i="5" a="1"/>
  <c r="AH37" i="5" s="1"/>
  <c r="AG37" i="5" a="1"/>
  <c r="AG37" i="5" s="1"/>
  <c r="AF37" i="5" a="1"/>
  <c r="AF37" i="5" s="1"/>
  <c r="AE37" i="5" a="1"/>
  <c r="AE37" i="5" s="1"/>
  <c r="AD37" i="5" a="1"/>
  <c r="AD37" i="5" s="1"/>
  <c r="AC37" i="5" a="1"/>
  <c r="AC37" i="5" s="1"/>
  <c r="AB37" i="5" a="1"/>
  <c r="AB37" i="5" s="1"/>
  <c r="AA37" i="5" a="1"/>
  <c r="AA37" i="5" s="1"/>
  <c r="Z37" i="5" a="1"/>
  <c r="Z37" i="5" s="1"/>
  <c r="Y37" i="5" a="1"/>
  <c r="Y37" i="5" s="1"/>
  <c r="X37" i="5" a="1"/>
  <c r="X37" i="5" s="1"/>
  <c r="W37" i="5" a="1"/>
  <c r="W37" i="5" s="1"/>
  <c r="V37" i="5" a="1"/>
  <c r="V37" i="5" s="1"/>
  <c r="U37" i="5" a="1"/>
  <c r="U37" i="5" s="1"/>
  <c r="T37" i="5" a="1"/>
  <c r="T37" i="5" s="1"/>
  <c r="S37" i="5" a="1"/>
  <c r="S37" i="5" s="1"/>
  <c r="R37" i="5" a="1"/>
  <c r="R37" i="5" s="1"/>
  <c r="Q37" i="5" a="1"/>
  <c r="Q37" i="5" s="1"/>
  <c r="P37" i="5" a="1"/>
  <c r="P37" i="5" s="1"/>
  <c r="O37" i="5" a="1"/>
  <c r="O37" i="5" s="1"/>
  <c r="N37" i="5" a="1"/>
  <c r="N37" i="5" s="1"/>
  <c r="M37" i="5" a="1"/>
  <c r="M37" i="5" s="1"/>
  <c r="L37" i="5" a="1"/>
  <c r="L37" i="5" s="1"/>
  <c r="K37" i="5" a="1"/>
  <c r="K37" i="5" s="1"/>
  <c r="J37" i="5" a="1"/>
  <c r="J37" i="5" s="1"/>
  <c r="I37" i="5" a="1"/>
  <c r="I37" i="5" s="1"/>
  <c r="H37" i="5" a="1"/>
  <c r="H37" i="5" s="1"/>
  <c r="G37" i="5" a="1"/>
  <c r="G37" i="5" s="1"/>
  <c r="F37" i="5" a="1"/>
  <c r="F37" i="5" s="1"/>
  <c r="E37" i="5" a="1"/>
  <c r="E37" i="5" s="1"/>
  <c r="D37" i="5" a="1"/>
  <c r="D37" i="5" s="1"/>
  <c r="C37" i="5" a="1"/>
  <c r="C37" i="5" s="1"/>
  <c r="AX36" i="5" a="1"/>
  <c r="AX36" i="5" s="1"/>
  <c r="AW36" i="5" a="1"/>
  <c r="AW36" i="5" s="1"/>
  <c r="AV36" i="5" a="1"/>
  <c r="AV36" i="5" s="1"/>
  <c r="AU36" i="5" a="1"/>
  <c r="AU36" i="5" s="1"/>
  <c r="AT36" i="5" a="1"/>
  <c r="AT36" i="5" s="1"/>
  <c r="AS36" i="5" a="1"/>
  <c r="AS36" i="5" s="1"/>
  <c r="AR36" i="5" a="1"/>
  <c r="AR36" i="5" s="1"/>
  <c r="AQ36" i="5" a="1"/>
  <c r="AQ36" i="5" s="1"/>
  <c r="AP36" i="5" a="1"/>
  <c r="AP36" i="5" s="1"/>
  <c r="AO36" i="5" a="1"/>
  <c r="AO36" i="5" s="1"/>
  <c r="AN36" i="5" a="1"/>
  <c r="AN36" i="5" s="1"/>
  <c r="AM36" i="5" a="1"/>
  <c r="AM36" i="5" s="1"/>
  <c r="AL36" i="5" a="1"/>
  <c r="AL36" i="5" s="1"/>
  <c r="AK36" i="5" a="1"/>
  <c r="AK36" i="5" s="1"/>
  <c r="AJ36" i="5" a="1"/>
  <c r="AJ36" i="5" s="1"/>
  <c r="AI36" i="5" a="1"/>
  <c r="AI36" i="5" s="1"/>
  <c r="AH36" i="5" a="1"/>
  <c r="AH36" i="5" s="1"/>
  <c r="AG36" i="5" a="1"/>
  <c r="AG36" i="5" s="1"/>
  <c r="AF36" i="5" a="1"/>
  <c r="AF36" i="5" s="1"/>
  <c r="AE36" i="5" a="1"/>
  <c r="AE36" i="5" s="1"/>
  <c r="AD36" i="5" a="1"/>
  <c r="AD36" i="5" s="1"/>
  <c r="AC36" i="5" a="1"/>
  <c r="AC36" i="5" s="1"/>
  <c r="AB36" i="5" a="1"/>
  <c r="AB36" i="5" s="1"/>
  <c r="AA36" i="5" a="1"/>
  <c r="AA36" i="5" s="1"/>
  <c r="Z36" i="5" a="1"/>
  <c r="Z36" i="5" s="1"/>
  <c r="Y36" i="5" a="1"/>
  <c r="Y36" i="5" s="1"/>
  <c r="X36" i="5" a="1"/>
  <c r="X36" i="5" s="1"/>
  <c r="W36" i="5" a="1"/>
  <c r="W36" i="5" s="1"/>
  <c r="V36" i="5" a="1"/>
  <c r="V36" i="5" s="1"/>
  <c r="U36" i="5" a="1"/>
  <c r="U36" i="5" s="1"/>
  <c r="T36" i="5" a="1"/>
  <c r="T36" i="5" s="1"/>
  <c r="S36" i="5" a="1"/>
  <c r="S36" i="5" s="1"/>
  <c r="R36" i="5" a="1"/>
  <c r="R36" i="5" s="1"/>
  <c r="Q36" i="5" a="1"/>
  <c r="Q36" i="5" s="1"/>
  <c r="P36" i="5" a="1"/>
  <c r="P36" i="5" s="1"/>
  <c r="O36" i="5" a="1"/>
  <c r="O36" i="5" s="1"/>
  <c r="N36" i="5" a="1"/>
  <c r="N36" i="5" s="1"/>
  <c r="M36" i="5" a="1"/>
  <c r="M36" i="5" s="1"/>
  <c r="L36" i="5" a="1"/>
  <c r="L36" i="5" s="1"/>
  <c r="K36" i="5" a="1"/>
  <c r="K36" i="5" s="1"/>
  <c r="J36" i="5" a="1"/>
  <c r="J36" i="5" s="1"/>
  <c r="I36" i="5" a="1"/>
  <c r="I36" i="5" s="1"/>
  <c r="H36" i="5" a="1"/>
  <c r="H36" i="5" s="1"/>
  <c r="G36" i="5" a="1"/>
  <c r="G36" i="5" s="1"/>
  <c r="F36" i="5" a="1"/>
  <c r="F36" i="5" s="1"/>
  <c r="E36" i="5" a="1"/>
  <c r="E36" i="5" s="1"/>
  <c r="D36" i="5" a="1"/>
  <c r="D36" i="5" s="1"/>
  <c r="C36" i="5" a="1"/>
  <c r="C36" i="5" s="1"/>
  <c r="AX35" i="5" a="1"/>
  <c r="AX35" i="5" s="1"/>
  <c r="AW35" i="5" a="1"/>
  <c r="AW35" i="5" s="1"/>
  <c r="AV35" i="5" a="1"/>
  <c r="AV35" i="5" s="1"/>
  <c r="AU35" i="5" a="1"/>
  <c r="AU35" i="5" s="1"/>
  <c r="AT35" i="5" a="1"/>
  <c r="AT35" i="5" s="1"/>
  <c r="AS35" i="5" a="1"/>
  <c r="AS35" i="5" s="1"/>
  <c r="AR35" i="5" a="1"/>
  <c r="AR35" i="5" s="1"/>
  <c r="AQ35" i="5" a="1"/>
  <c r="AQ35" i="5" s="1"/>
  <c r="AP35" i="5" a="1"/>
  <c r="AP35" i="5" s="1"/>
  <c r="AO35" i="5" a="1"/>
  <c r="AO35" i="5" s="1"/>
  <c r="AN35" i="5" a="1"/>
  <c r="AN35" i="5" s="1"/>
  <c r="AM35" i="5" a="1"/>
  <c r="AM35" i="5" s="1"/>
  <c r="AL35" i="5" a="1"/>
  <c r="AL35" i="5" s="1"/>
  <c r="AK35" i="5" a="1"/>
  <c r="AK35" i="5" s="1"/>
  <c r="AJ35" i="5" a="1"/>
  <c r="AJ35" i="5" s="1"/>
  <c r="AI35" i="5" a="1"/>
  <c r="AI35" i="5" s="1"/>
  <c r="AH35" i="5" a="1"/>
  <c r="AH35" i="5" s="1"/>
  <c r="AG35" i="5" a="1"/>
  <c r="AG35" i="5" s="1"/>
  <c r="AF35" i="5" a="1"/>
  <c r="AF35" i="5" s="1"/>
  <c r="AE35" i="5" a="1"/>
  <c r="AE35" i="5" s="1"/>
  <c r="AD35" i="5" a="1"/>
  <c r="AD35" i="5" s="1"/>
  <c r="AC35" i="5" a="1"/>
  <c r="AC35" i="5" s="1"/>
  <c r="AB35" i="5" a="1"/>
  <c r="AB35" i="5" s="1"/>
  <c r="AA35" i="5" a="1"/>
  <c r="AA35" i="5" s="1"/>
  <c r="Z35" i="5" a="1"/>
  <c r="Z35" i="5" s="1"/>
  <c r="Y35" i="5" a="1"/>
  <c r="Y35" i="5" s="1"/>
  <c r="X35" i="5" a="1"/>
  <c r="X35" i="5" s="1"/>
  <c r="W35" i="5" a="1"/>
  <c r="W35" i="5" s="1"/>
  <c r="V35" i="5" a="1"/>
  <c r="V35" i="5" s="1"/>
  <c r="U35" i="5" a="1"/>
  <c r="U35" i="5" s="1"/>
  <c r="T35" i="5" a="1"/>
  <c r="T35" i="5" s="1"/>
  <c r="S35" i="5" a="1"/>
  <c r="S35" i="5" s="1"/>
  <c r="R35" i="5" a="1"/>
  <c r="R35" i="5" s="1"/>
  <c r="Q35" i="5" a="1"/>
  <c r="Q35" i="5" s="1"/>
  <c r="P35" i="5" a="1"/>
  <c r="P35" i="5" s="1"/>
  <c r="O35" i="5" a="1"/>
  <c r="O35" i="5" s="1"/>
  <c r="N35" i="5" a="1"/>
  <c r="N35" i="5" s="1"/>
  <c r="M35" i="5" a="1"/>
  <c r="M35" i="5" s="1"/>
  <c r="L35" i="5" a="1"/>
  <c r="L35" i="5" s="1"/>
  <c r="K35" i="5" a="1"/>
  <c r="K35" i="5" s="1"/>
  <c r="J35" i="5" a="1"/>
  <c r="J35" i="5" s="1"/>
  <c r="I35" i="5" a="1"/>
  <c r="I35" i="5" s="1"/>
  <c r="H35" i="5" a="1"/>
  <c r="H35" i="5" s="1"/>
  <c r="G35" i="5" a="1"/>
  <c r="G35" i="5" s="1"/>
  <c r="F35" i="5" a="1"/>
  <c r="F35" i="5" s="1"/>
  <c r="E35" i="5" a="1"/>
  <c r="E35" i="5" s="1"/>
  <c r="D35" i="5" a="1"/>
  <c r="D35" i="5" s="1"/>
  <c r="C35" i="5" a="1"/>
  <c r="C35" i="5" s="1"/>
  <c r="AX34" i="5" a="1"/>
  <c r="AX34" i="5" s="1"/>
  <c r="AW34" i="5" a="1"/>
  <c r="AW34" i="5" s="1"/>
  <c r="AV34" i="5" a="1"/>
  <c r="AV34" i="5" s="1"/>
  <c r="AU34" i="5" a="1"/>
  <c r="AU34" i="5" s="1"/>
  <c r="AT34" i="5" a="1"/>
  <c r="AT34" i="5" s="1"/>
  <c r="AS34" i="5" a="1"/>
  <c r="AS34" i="5" s="1"/>
  <c r="AR34" i="5" a="1"/>
  <c r="AR34" i="5" s="1"/>
  <c r="AQ34" i="5" a="1"/>
  <c r="AQ34" i="5" s="1"/>
  <c r="AP34" i="5" a="1"/>
  <c r="AP34" i="5" s="1"/>
  <c r="AO34" i="5" a="1"/>
  <c r="AO34" i="5" s="1"/>
  <c r="AN34" i="5" a="1"/>
  <c r="AN34" i="5" s="1"/>
  <c r="AM34" i="5" a="1"/>
  <c r="AM34" i="5" s="1"/>
  <c r="AL34" i="5" a="1"/>
  <c r="AL34" i="5" s="1"/>
  <c r="AK34" i="5" a="1"/>
  <c r="AK34" i="5" s="1"/>
  <c r="AJ34" i="5" a="1"/>
  <c r="AJ34" i="5" s="1"/>
  <c r="AI34" i="5" a="1"/>
  <c r="AI34" i="5" s="1"/>
  <c r="AH34" i="5" a="1"/>
  <c r="AH34" i="5" s="1"/>
  <c r="AG34" i="5" a="1"/>
  <c r="AG34" i="5" s="1"/>
  <c r="AF34" i="5" a="1"/>
  <c r="AF34" i="5" s="1"/>
  <c r="AE34" i="5" a="1"/>
  <c r="AE34" i="5" s="1"/>
  <c r="AD34" i="5" a="1"/>
  <c r="AD34" i="5" s="1"/>
  <c r="AC34" i="5" a="1"/>
  <c r="AC34" i="5" s="1"/>
  <c r="AB34" i="5" a="1"/>
  <c r="AB34" i="5" s="1"/>
  <c r="AA34" i="5" a="1"/>
  <c r="AA34" i="5" s="1"/>
  <c r="Z34" i="5" a="1"/>
  <c r="Z34" i="5" s="1"/>
  <c r="Y34" i="5" a="1"/>
  <c r="Y34" i="5" s="1"/>
  <c r="X34" i="5" a="1"/>
  <c r="X34" i="5" s="1"/>
  <c r="W34" i="5" a="1"/>
  <c r="W34" i="5" s="1"/>
  <c r="V34" i="5" a="1"/>
  <c r="V34" i="5" s="1"/>
  <c r="U34" i="5" a="1"/>
  <c r="U34" i="5" s="1"/>
  <c r="T34" i="5" a="1"/>
  <c r="T34" i="5" s="1"/>
  <c r="S34" i="5" a="1"/>
  <c r="S34" i="5" s="1"/>
  <c r="R34" i="5" a="1"/>
  <c r="R34" i="5" s="1"/>
  <c r="Q34" i="5" a="1"/>
  <c r="Q34" i="5" s="1"/>
  <c r="P34" i="5" a="1"/>
  <c r="P34" i="5" s="1"/>
  <c r="O34" i="5" a="1"/>
  <c r="O34" i="5" s="1"/>
  <c r="N34" i="5" a="1"/>
  <c r="N34" i="5" s="1"/>
  <c r="M34" i="5" a="1"/>
  <c r="M34" i="5" s="1"/>
  <c r="L34" i="5" a="1"/>
  <c r="L34" i="5" s="1"/>
  <c r="K34" i="5" a="1"/>
  <c r="K34" i="5" s="1"/>
  <c r="J34" i="5" a="1"/>
  <c r="J34" i="5" s="1"/>
  <c r="I34" i="5" a="1"/>
  <c r="I34" i="5" s="1"/>
  <c r="H34" i="5" a="1"/>
  <c r="H34" i="5" s="1"/>
  <c r="G34" i="5" a="1"/>
  <c r="G34" i="5" s="1"/>
  <c r="F34" i="5" a="1"/>
  <c r="F34" i="5" s="1"/>
  <c r="E34" i="5" a="1"/>
  <c r="E34" i="5" s="1"/>
  <c r="D34" i="5" a="1"/>
  <c r="D34" i="5" s="1"/>
  <c r="C34" i="5" a="1"/>
  <c r="C34" i="5" s="1"/>
  <c r="AX33" i="5" a="1"/>
  <c r="AX33" i="5" s="1"/>
  <c r="AW33" i="5" a="1"/>
  <c r="AW33" i="5" s="1"/>
  <c r="AV33" i="5" a="1"/>
  <c r="AV33" i="5" s="1"/>
  <c r="AU33" i="5" a="1"/>
  <c r="AU33" i="5" s="1"/>
  <c r="AT33" i="5" a="1"/>
  <c r="AT33" i="5" s="1"/>
  <c r="AS33" i="5" a="1"/>
  <c r="AS33" i="5" s="1"/>
  <c r="AR33" i="5" a="1"/>
  <c r="AR33" i="5" s="1"/>
  <c r="AQ33" i="5" a="1"/>
  <c r="AQ33" i="5" s="1"/>
  <c r="AP33" i="5" a="1"/>
  <c r="AP33" i="5" s="1"/>
  <c r="AO33" i="5" a="1"/>
  <c r="AO33" i="5" s="1"/>
  <c r="AN33" i="5" a="1"/>
  <c r="AN33" i="5" s="1"/>
  <c r="AM33" i="5" a="1"/>
  <c r="AM33" i="5" s="1"/>
  <c r="AL33" i="5" a="1"/>
  <c r="AL33" i="5" s="1"/>
  <c r="AK33" i="5" a="1"/>
  <c r="AK33" i="5" s="1"/>
  <c r="AJ33" i="5" a="1"/>
  <c r="AJ33" i="5" s="1"/>
  <c r="AI33" i="5" a="1"/>
  <c r="AI33" i="5" s="1"/>
  <c r="AH33" i="5" a="1"/>
  <c r="AH33" i="5" s="1"/>
  <c r="AG33" i="5" a="1"/>
  <c r="AG33" i="5" s="1"/>
  <c r="AF33" i="5" a="1"/>
  <c r="AF33" i="5" s="1"/>
  <c r="AE33" i="5" a="1"/>
  <c r="AE33" i="5" s="1"/>
  <c r="AD33" i="5" a="1"/>
  <c r="AD33" i="5" s="1"/>
  <c r="AC33" i="5" a="1"/>
  <c r="AC33" i="5" s="1"/>
  <c r="AB33" i="5" a="1"/>
  <c r="AB33" i="5" s="1"/>
  <c r="AA33" i="5" a="1"/>
  <c r="AA33" i="5" s="1"/>
  <c r="Z33" i="5" a="1"/>
  <c r="Z33" i="5" s="1"/>
  <c r="Y33" i="5" a="1"/>
  <c r="Y33" i="5" s="1"/>
  <c r="X33" i="5" a="1"/>
  <c r="X33" i="5" s="1"/>
  <c r="W33" i="5" a="1"/>
  <c r="W33" i="5" s="1"/>
  <c r="V33" i="5" a="1"/>
  <c r="V33" i="5" s="1"/>
  <c r="U33" i="5" a="1"/>
  <c r="U33" i="5" s="1"/>
  <c r="T33" i="5" a="1"/>
  <c r="T33" i="5" s="1"/>
  <c r="S33" i="5" a="1"/>
  <c r="S33" i="5" s="1"/>
  <c r="R33" i="5" a="1"/>
  <c r="R33" i="5" s="1"/>
  <c r="Q33" i="5" a="1"/>
  <c r="Q33" i="5" s="1"/>
  <c r="P33" i="5" a="1"/>
  <c r="P33" i="5" s="1"/>
  <c r="O33" i="5" a="1"/>
  <c r="O33" i="5" s="1"/>
  <c r="N33" i="5" a="1"/>
  <c r="N33" i="5" s="1"/>
  <c r="M33" i="5" a="1"/>
  <c r="M33" i="5" s="1"/>
  <c r="L33" i="5" a="1"/>
  <c r="L33" i="5" s="1"/>
  <c r="K33" i="5" a="1"/>
  <c r="K33" i="5" s="1"/>
  <c r="J33" i="5" a="1"/>
  <c r="J33" i="5" s="1"/>
  <c r="I33" i="5" a="1"/>
  <c r="I33" i="5" s="1"/>
  <c r="H33" i="5" a="1"/>
  <c r="H33" i="5" s="1"/>
  <c r="G33" i="5" a="1"/>
  <c r="G33" i="5" s="1"/>
  <c r="F33" i="5" a="1"/>
  <c r="F33" i="5" s="1"/>
  <c r="E33" i="5" a="1"/>
  <c r="E33" i="5" s="1"/>
  <c r="D33" i="5" a="1"/>
  <c r="D33" i="5" s="1"/>
  <c r="C33" i="5" a="1"/>
  <c r="C33" i="5" s="1"/>
  <c r="AX32" i="5" a="1"/>
  <c r="AX32" i="5" s="1"/>
  <c r="AW32" i="5" a="1"/>
  <c r="AW32" i="5" s="1"/>
  <c r="AV32" i="5" a="1"/>
  <c r="AV32" i="5" s="1"/>
  <c r="AU32" i="5" a="1"/>
  <c r="AU32" i="5" s="1"/>
  <c r="AT32" i="5" a="1"/>
  <c r="AT32" i="5" s="1"/>
  <c r="AS32" i="5" a="1"/>
  <c r="AS32" i="5" s="1"/>
  <c r="AR32" i="5" a="1"/>
  <c r="AR32" i="5" s="1"/>
  <c r="AQ32" i="5" a="1"/>
  <c r="AQ32" i="5" s="1"/>
  <c r="AP32" i="5" a="1"/>
  <c r="AP32" i="5" s="1"/>
  <c r="AO32" i="5" a="1"/>
  <c r="AO32" i="5" s="1"/>
  <c r="AN32" i="5" a="1"/>
  <c r="AN32" i="5" s="1"/>
  <c r="AM32" i="5" a="1"/>
  <c r="AM32" i="5" s="1"/>
  <c r="AL32" i="5" a="1"/>
  <c r="AL32" i="5" s="1"/>
  <c r="AK32" i="5" a="1"/>
  <c r="AK32" i="5" s="1"/>
  <c r="AJ32" i="5" a="1"/>
  <c r="AJ32" i="5" s="1"/>
  <c r="AI32" i="5" a="1"/>
  <c r="AI32" i="5" s="1"/>
  <c r="AH32" i="5" a="1"/>
  <c r="AH32" i="5" s="1"/>
  <c r="AG32" i="5" a="1"/>
  <c r="AG32" i="5" s="1"/>
  <c r="AF32" i="5" a="1"/>
  <c r="AF32" i="5" s="1"/>
  <c r="AE32" i="5" a="1"/>
  <c r="AE32" i="5" s="1"/>
  <c r="AD32" i="5" a="1"/>
  <c r="AD32" i="5" s="1"/>
  <c r="AC32" i="5" a="1"/>
  <c r="AC32" i="5" s="1"/>
  <c r="AB32" i="5" a="1"/>
  <c r="AB32" i="5" s="1"/>
  <c r="AA32" i="5" a="1"/>
  <c r="AA32" i="5" s="1"/>
  <c r="Z32" i="5" a="1"/>
  <c r="Z32" i="5" s="1"/>
  <c r="Y32" i="5" a="1"/>
  <c r="Y32" i="5" s="1"/>
  <c r="X32" i="5" a="1"/>
  <c r="X32" i="5" s="1"/>
  <c r="W32" i="5" a="1"/>
  <c r="W32" i="5" s="1"/>
  <c r="V32" i="5" a="1"/>
  <c r="V32" i="5" s="1"/>
  <c r="U32" i="5" a="1"/>
  <c r="U32" i="5" s="1"/>
  <c r="T32" i="5" a="1"/>
  <c r="T32" i="5" s="1"/>
  <c r="S32" i="5" a="1"/>
  <c r="S32" i="5" s="1"/>
  <c r="R32" i="5" a="1"/>
  <c r="R32" i="5" s="1"/>
  <c r="Q32" i="5" a="1"/>
  <c r="Q32" i="5" s="1"/>
  <c r="P32" i="5" a="1"/>
  <c r="P32" i="5" s="1"/>
  <c r="O32" i="5" a="1"/>
  <c r="O32" i="5" s="1"/>
  <c r="N32" i="5" a="1"/>
  <c r="N32" i="5" s="1"/>
  <c r="M32" i="5" a="1"/>
  <c r="M32" i="5" s="1"/>
  <c r="L32" i="5" a="1"/>
  <c r="L32" i="5" s="1"/>
  <c r="K32" i="5" a="1"/>
  <c r="K32" i="5" s="1"/>
  <c r="J32" i="5" a="1"/>
  <c r="J32" i="5" s="1"/>
  <c r="I32" i="5" a="1"/>
  <c r="I32" i="5" s="1"/>
  <c r="H32" i="5" a="1"/>
  <c r="H32" i="5" s="1"/>
  <c r="G32" i="5" a="1"/>
  <c r="G32" i="5" s="1"/>
  <c r="F32" i="5" a="1"/>
  <c r="F32" i="5" s="1"/>
  <c r="E32" i="5" a="1"/>
  <c r="E32" i="5" s="1"/>
  <c r="D32" i="5" a="1"/>
  <c r="D32" i="5" s="1"/>
  <c r="C32" i="5" a="1"/>
  <c r="C32" i="5" s="1"/>
  <c r="AX31" i="5" a="1"/>
  <c r="AX31" i="5" s="1"/>
  <c r="AW31" i="5" a="1"/>
  <c r="AW31" i="5" s="1"/>
  <c r="AV31" i="5" a="1"/>
  <c r="AV31" i="5" s="1"/>
  <c r="AU31" i="5" a="1"/>
  <c r="AU31" i="5" s="1"/>
  <c r="AT31" i="5" a="1"/>
  <c r="AT31" i="5" s="1"/>
  <c r="AS31" i="5" a="1"/>
  <c r="AS31" i="5" s="1"/>
  <c r="AR31" i="5" a="1"/>
  <c r="AR31" i="5" s="1"/>
  <c r="AQ31" i="5" a="1"/>
  <c r="AQ31" i="5" s="1"/>
  <c r="AP31" i="5" a="1"/>
  <c r="AP31" i="5" s="1"/>
  <c r="AO31" i="5" a="1"/>
  <c r="AO31" i="5" s="1"/>
  <c r="AN31" i="5" a="1"/>
  <c r="AN31" i="5" s="1"/>
  <c r="AM31" i="5" a="1"/>
  <c r="AM31" i="5" s="1"/>
  <c r="AL31" i="5" a="1"/>
  <c r="AL31" i="5" s="1"/>
  <c r="AK31" i="5" a="1"/>
  <c r="AK31" i="5" s="1"/>
  <c r="AJ31" i="5" a="1"/>
  <c r="AJ31" i="5" s="1"/>
  <c r="AI31" i="5" a="1"/>
  <c r="AI31" i="5" s="1"/>
  <c r="AH31" i="5" a="1"/>
  <c r="AH31" i="5" s="1"/>
  <c r="AG31" i="5" a="1"/>
  <c r="AG31" i="5" s="1"/>
  <c r="AF31" i="5" a="1"/>
  <c r="AF31" i="5" s="1"/>
  <c r="AE31" i="5" a="1"/>
  <c r="AE31" i="5" s="1"/>
  <c r="AD31" i="5" a="1"/>
  <c r="AD31" i="5" s="1"/>
  <c r="AC31" i="5" a="1"/>
  <c r="AC31" i="5" s="1"/>
  <c r="AB31" i="5" a="1"/>
  <c r="AB31" i="5" s="1"/>
  <c r="AA31" i="5" a="1"/>
  <c r="AA31" i="5" s="1"/>
  <c r="Z31" i="5" a="1"/>
  <c r="Z31" i="5" s="1"/>
  <c r="Y31" i="5" a="1"/>
  <c r="Y31" i="5" s="1"/>
  <c r="X31" i="5" a="1"/>
  <c r="X31" i="5" s="1"/>
  <c r="W31" i="5" a="1"/>
  <c r="W31" i="5" s="1"/>
  <c r="V31" i="5" a="1"/>
  <c r="V31" i="5" s="1"/>
  <c r="U31" i="5" a="1"/>
  <c r="U31" i="5" s="1"/>
  <c r="T31" i="5" a="1"/>
  <c r="T31" i="5" s="1"/>
  <c r="S31" i="5" a="1"/>
  <c r="S31" i="5" s="1"/>
  <c r="R31" i="5" a="1"/>
  <c r="R31" i="5" s="1"/>
  <c r="Q31" i="5" a="1"/>
  <c r="Q31" i="5" s="1"/>
  <c r="P31" i="5" a="1"/>
  <c r="P31" i="5" s="1"/>
  <c r="O31" i="5" a="1"/>
  <c r="O31" i="5" s="1"/>
  <c r="N31" i="5" a="1"/>
  <c r="N31" i="5" s="1"/>
  <c r="M31" i="5" a="1"/>
  <c r="M31" i="5" s="1"/>
  <c r="L31" i="5" a="1"/>
  <c r="L31" i="5" s="1"/>
  <c r="K31" i="5" a="1"/>
  <c r="K31" i="5" s="1"/>
  <c r="J31" i="5" a="1"/>
  <c r="J31" i="5" s="1"/>
  <c r="I31" i="5" a="1"/>
  <c r="I31" i="5" s="1"/>
  <c r="H31" i="5" a="1"/>
  <c r="H31" i="5" s="1"/>
  <c r="G31" i="5" a="1"/>
  <c r="G31" i="5" s="1"/>
  <c r="F31" i="5" a="1"/>
  <c r="F31" i="5" s="1"/>
  <c r="E31" i="5" a="1"/>
  <c r="E31" i="5" s="1"/>
  <c r="D31" i="5" a="1"/>
  <c r="D31" i="5" s="1"/>
  <c r="C31" i="5" a="1"/>
  <c r="C31" i="5" s="1"/>
  <c r="AX30" i="5" a="1"/>
  <c r="AX30" i="5" s="1"/>
  <c r="AW30" i="5" a="1"/>
  <c r="AW30" i="5" s="1"/>
  <c r="AV30" i="5" a="1"/>
  <c r="AV30" i="5" s="1"/>
  <c r="AU30" i="5" a="1"/>
  <c r="AU30" i="5" s="1"/>
  <c r="AT30" i="5" a="1"/>
  <c r="AT30" i="5" s="1"/>
  <c r="AS30" i="5" a="1"/>
  <c r="AS30" i="5" s="1"/>
  <c r="AR30" i="5" a="1"/>
  <c r="AR30" i="5" s="1"/>
  <c r="AQ30" i="5" a="1"/>
  <c r="AQ30" i="5" s="1"/>
  <c r="AP30" i="5" a="1"/>
  <c r="AP30" i="5" s="1"/>
  <c r="AO30" i="5" a="1"/>
  <c r="AO30" i="5" s="1"/>
  <c r="AN30" i="5" a="1"/>
  <c r="AN30" i="5" s="1"/>
  <c r="AM30" i="5" a="1"/>
  <c r="AM30" i="5" s="1"/>
  <c r="AL30" i="5" a="1"/>
  <c r="AL30" i="5" s="1"/>
  <c r="AK30" i="5" a="1"/>
  <c r="AK30" i="5" s="1"/>
  <c r="AJ30" i="5" a="1"/>
  <c r="AJ30" i="5" s="1"/>
  <c r="AI30" i="5" a="1"/>
  <c r="AI30" i="5" s="1"/>
  <c r="AH30" i="5" a="1"/>
  <c r="AH30" i="5" s="1"/>
  <c r="AG30" i="5" a="1"/>
  <c r="AG30" i="5" s="1"/>
  <c r="AF30" i="5" a="1"/>
  <c r="AF30" i="5" s="1"/>
  <c r="AE30" i="5" a="1"/>
  <c r="AE30" i="5" s="1"/>
  <c r="AD30" i="5" a="1"/>
  <c r="AD30" i="5" s="1"/>
  <c r="AC30" i="5" a="1"/>
  <c r="AC30" i="5" s="1"/>
  <c r="AB30" i="5" a="1"/>
  <c r="AB30" i="5" s="1"/>
  <c r="AA30" i="5" a="1"/>
  <c r="AA30" i="5" s="1"/>
  <c r="Z30" i="5" a="1"/>
  <c r="Z30" i="5" s="1"/>
  <c r="Y30" i="5" a="1"/>
  <c r="Y30" i="5" s="1"/>
  <c r="X30" i="5" a="1"/>
  <c r="X30" i="5" s="1"/>
  <c r="W30" i="5" a="1"/>
  <c r="W30" i="5" s="1"/>
  <c r="V30" i="5" a="1"/>
  <c r="V30" i="5" s="1"/>
  <c r="U30" i="5" a="1"/>
  <c r="U30" i="5" s="1"/>
  <c r="T30" i="5" a="1"/>
  <c r="T30" i="5" s="1"/>
  <c r="S30" i="5" a="1"/>
  <c r="S30" i="5" s="1"/>
  <c r="R30" i="5" a="1"/>
  <c r="R30" i="5" s="1"/>
  <c r="Q30" i="5" a="1"/>
  <c r="Q30" i="5" s="1"/>
  <c r="P30" i="5" a="1"/>
  <c r="P30" i="5" s="1"/>
  <c r="O30" i="5" a="1"/>
  <c r="O30" i="5" s="1"/>
  <c r="N30" i="5" a="1"/>
  <c r="N30" i="5" s="1"/>
  <c r="M30" i="5" a="1"/>
  <c r="M30" i="5" s="1"/>
  <c r="L30" i="5" a="1"/>
  <c r="L30" i="5" s="1"/>
  <c r="K30" i="5" a="1"/>
  <c r="K30" i="5" s="1"/>
  <c r="J30" i="5" a="1"/>
  <c r="J30" i="5" s="1"/>
  <c r="I30" i="5" a="1"/>
  <c r="I30" i="5" s="1"/>
  <c r="H30" i="5" a="1"/>
  <c r="H30" i="5" s="1"/>
  <c r="G30" i="5" a="1"/>
  <c r="G30" i="5" s="1"/>
  <c r="F30" i="5" a="1"/>
  <c r="F30" i="5" s="1"/>
  <c r="E30" i="5" a="1"/>
  <c r="E30" i="5" s="1"/>
  <c r="D30" i="5" a="1"/>
  <c r="D30" i="5" s="1"/>
  <c r="C30" i="5" a="1"/>
  <c r="C30" i="5" s="1"/>
  <c r="AX29" i="5" a="1"/>
  <c r="AX29" i="5" s="1"/>
  <c r="AW29" i="5" a="1"/>
  <c r="AW29" i="5" s="1"/>
  <c r="AV29" i="5" a="1"/>
  <c r="AV29" i="5" s="1"/>
  <c r="AU29" i="5" a="1"/>
  <c r="AU29" i="5" s="1"/>
  <c r="AT29" i="5" a="1"/>
  <c r="AT29" i="5" s="1"/>
  <c r="AS29" i="5" a="1"/>
  <c r="AS29" i="5" s="1"/>
  <c r="AR29" i="5" a="1"/>
  <c r="AR29" i="5" s="1"/>
  <c r="AQ29" i="5" a="1"/>
  <c r="AQ29" i="5" s="1"/>
  <c r="AP29" i="5" a="1"/>
  <c r="AP29" i="5" s="1"/>
  <c r="AO29" i="5" a="1"/>
  <c r="AO29" i="5" s="1"/>
  <c r="AN29" i="5" a="1"/>
  <c r="AN29" i="5" s="1"/>
  <c r="AM29" i="5" a="1"/>
  <c r="AM29" i="5" s="1"/>
  <c r="AL29" i="5" a="1"/>
  <c r="AL29" i="5" s="1"/>
  <c r="AK29" i="5" a="1"/>
  <c r="AK29" i="5" s="1"/>
  <c r="AJ29" i="5" a="1"/>
  <c r="AJ29" i="5" s="1"/>
  <c r="AI29" i="5" a="1"/>
  <c r="AI29" i="5" s="1"/>
  <c r="AH29" i="5" a="1"/>
  <c r="AH29" i="5" s="1"/>
  <c r="AG29" i="5" a="1"/>
  <c r="AG29" i="5" s="1"/>
  <c r="AF29" i="5" a="1"/>
  <c r="AF29" i="5" s="1"/>
  <c r="AE29" i="5" a="1"/>
  <c r="AE29" i="5" s="1"/>
  <c r="AD29" i="5" a="1"/>
  <c r="AD29" i="5" s="1"/>
  <c r="AC29" i="5" a="1"/>
  <c r="AC29" i="5" s="1"/>
  <c r="AB29" i="5" a="1"/>
  <c r="AB29" i="5" s="1"/>
  <c r="AA29" i="5" a="1"/>
  <c r="AA29" i="5" s="1"/>
  <c r="Z29" i="5" a="1"/>
  <c r="Z29" i="5" s="1"/>
  <c r="Y29" i="5" a="1"/>
  <c r="Y29" i="5" s="1"/>
  <c r="X29" i="5" a="1"/>
  <c r="X29" i="5" s="1"/>
  <c r="W29" i="5" a="1"/>
  <c r="W29" i="5" s="1"/>
  <c r="V29" i="5" a="1"/>
  <c r="V29" i="5" s="1"/>
  <c r="U29" i="5" a="1"/>
  <c r="U29" i="5" s="1"/>
  <c r="T29" i="5" a="1"/>
  <c r="T29" i="5" s="1"/>
  <c r="S29" i="5" a="1"/>
  <c r="S29" i="5" s="1"/>
  <c r="R29" i="5" a="1"/>
  <c r="R29" i="5" s="1"/>
  <c r="Q29" i="5" a="1"/>
  <c r="Q29" i="5" s="1"/>
  <c r="P29" i="5" a="1"/>
  <c r="P29" i="5" s="1"/>
  <c r="O29" i="5" a="1"/>
  <c r="O29" i="5" s="1"/>
  <c r="N29" i="5" a="1"/>
  <c r="N29" i="5" s="1"/>
  <c r="M29" i="5" a="1"/>
  <c r="M29" i="5" s="1"/>
  <c r="L29" i="5" a="1"/>
  <c r="L29" i="5" s="1"/>
  <c r="K29" i="5" a="1"/>
  <c r="K29" i="5" s="1"/>
  <c r="J29" i="5" a="1"/>
  <c r="J29" i="5" s="1"/>
  <c r="I29" i="5" a="1"/>
  <c r="I29" i="5" s="1"/>
  <c r="H29" i="5" a="1"/>
  <c r="H29" i="5" s="1"/>
  <c r="G29" i="5" a="1"/>
  <c r="G29" i="5" s="1"/>
  <c r="F29" i="5" a="1"/>
  <c r="F29" i="5" s="1"/>
  <c r="E29" i="5" a="1"/>
  <c r="E29" i="5" s="1"/>
  <c r="D29" i="5" a="1"/>
  <c r="D29" i="5" s="1"/>
  <c r="C29" i="5" a="1"/>
  <c r="C29" i="5" s="1"/>
  <c r="AX28" i="5" a="1"/>
  <c r="AX28" i="5" s="1"/>
  <c r="AW28" i="5" a="1"/>
  <c r="AW28" i="5" s="1"/>
  <c r="AV28" i="5" a="1"/>
  <c r="AV28" i="5" s="1"/>
  <c r="AU28" i="5" a="1"/>
  <c r="AU28" i="5" s="1"/>
  <c r="AT28" i="5" a="1"/>
  <c r="AT28" i="5" s="1"/>
  <c r="AS28" i="5" a="1"/>
  <c r="AS28" i="5" s="1"/>
  <c r="AR28" i="5" a="1"/>
  <c r="AR28" i="5" s="1"/>
  <c r="AQ28" i="5" a="1"/>
  <c r="AQ28" i="5" s="1"/>
  <c r="AP28" i="5" a="1"/>
  <c r="AP28" i="5" s="1"/>
  <c r="AO28" i="5" a="1"/>
  <c r="AO28" i="5" s="1"/>
  <c r="AN28" i="5" a="1"/>
  <c r="AN28" i="5" s="1"/>
  <c r="AM28" i="5" a="1"/>
  <c r="AM28" i="5" s="1"/>
  <c r="AL28" i="5" a="1"/>
  <c r="AL28" i="5" s="1"/>
  <c r="AK28" i="5" a="1"/>
  <c r="AK28" i="5" s="1"/>
  <c r="AJ28" i="5" a="1"/>
  <c r="AJ28" i="5" s="1"/>
  <c r="AI28" i="5" a="1"/>
  <c r="AI28" i="5" s="1"/>
  <c r="AH28" i="5" a="1"/>
  <c r="AH28" i="5" s="1"/>
  <c r="AG28" i="5" a="1"/>
  <c r="AG28" i="5" s="1"/>
  <c r="AF28" i="5" a="1"/>
  <c r="AF28" i="5" s="1"/>
  <c r="AE28" i="5" a="1"/>
  <c r="AE28" i="5" s="1"/>
  <c r="AD28" i="5" a="1"/>
  <c r="AD28" i="5" s="1"/>
  <c r="AC28" i="5" a="1"/>
  <c r="AC28" i="5" s="1"/>
  <c r="AB28" i="5" a="1"/>
  <c r="AB28" i="5" s="1"/>
  <c r="AA28" i="5" a="1"/>
  <c r="AA28" i="5" s="1"/>
  <c r="Z28" i="5" a="1"/>
  <c r="Z28" i="5" s="1"/>
  <c r="Y28" i="5" a="1"/>
  <c r="Y28" i="5" s="1"/>
  <c r="X28" i="5" a="1"/>
  <c r="X28" i="5" s="1"/>
  <c r="W28" i="5" a="1"/>
  <c r="W28" i="5" s="1"/>
  <c r="V28" i="5" a="1"/>
  <c r="V28" i="5" s="1"/>
  <c r="U28" i="5" a="1"/>
  <c r="U28" i="5" s="1"/>
  <c r="T28" i="5" a="1"/>
  <c r="T28" i="5" s="1"/>
  <c r="S28" i="5" a="1"/>
  <c r="S28" i="5" s="1"/>
  <c r="R28" i="5" a="1"/>
  <c r="R28" i="5" s="1"/>
  <c r="Q28" i="5" a="1"/>
  <c r="Q28" i="5" s="1"/>
  <c r="P28" i="5" a="1"/>
  <c r="P28" i="5" s="1"/>
  <c r="O28" i="5" a="1"/>
  <c r="O28" i="5" s="1"/>
  <c r="N28" i="5" a="1"/>
  <c r="N28" i="5" s="1"/>
  <c r="M28" i="5" a="1"/>
  <c r="M28" i="5" s="1"/>
  <c r="L28" i="5" a="1"/>
  <c r="L28" i="5" s="1"/>
  <c r="K28" i="5" a="1"/>
  <c r="K28" i="5" s="1"/>
  <c r="J28" i="5" a="1"/>
  <c r="J28" i="5" s="1"/>
  <c r="I28" i="5" a="1"/>
  <c r="I28" i="5" s="1"/>
  <c r="H28" i="5" a="1"/>
  <c r="H28" i="5" s="1"/>
  <c r="G28" i="5" a="1"/>
  <c r="G28" i="5" s="1"/>
  <c r="F28" i="5" a="1"/>
  <c r="F28" i="5" s="1"/>
  <c r="E28" i="5" a="1"/>
  <c r="E28" i="5" s="1"/>
  <c r="D28" i="5" a="1"/>
  <c r="D28" i="5" s="1"/>
  <c r="C28" i="5" a="1"/>
  <c r="C28" i="5" s="1"/>
  <c r="AX27" i="5" a="1"/>
  <c r="AX27" i="5" s="1"/>
  <c r="AW27" i="5" a="1"/>
  <c r="AW27" i="5" s="1"/>
  <c r="AV27" i="5" a="1"/>
  <c r="AV27" i="5" s="1"/>
  <c r="AU27" i="5" a="1"/>
  <c r="AU27" i="5" s="1"/>
  <c r="AT27" i="5" a="1"/>
  <c r="AT27" i="5" s="1"/>
  <c r="AS27" i="5" a="1"/>
  <c r="AS27" i="5" s="1"/>
  <c r="AR27" i="5" a="1"/>
  <c r="AR27" i="5" s="1"/>
  <c r="AQ27" i="5" a="1"/>
  <c r="AQ27" i="5" s="1"/>
  <c r="AP27" i="5" a="1"/>
  <c r="AP27" i="5" s="1"/>
  <c r="AO27" i="5" a="1"/>
  <c r="AO27" i="5" s="1"/>
  <c r="AN27" i="5" a="1"/>
  <c r="AN27" i="5" s="1"/>
  <c r="AM27" i="5" a="1"/>
  <c r="AM27" i="5" s="1"/>
  <c r="AL27" i="5" a="1"/>
  <c r="AL27" i="5" s="1"/>
  <c r="AK27" i="5" a="1"/>
  <c r="AK27" i="5" s="1"/>
  <c r="AJ27" i="5" a="1"/>
  <c r="AJ27" i="5" s="1"/>
  <c r="AI27" i="5" a="1"/>
  <c r="AI27" i="5" s="1"/>
  <c r="AH27" i="5" a="1"/>
  <c r="AH27" i="5" s="1"/>
  <c r="AG27" i="5" a="1"/>
  <c r="AG27" i="5" s="1"/>
  <c r="AF27" i="5" a="1"/>
  <c r="AF27" i="5" s="1"/>
  <c r="AE27" i="5" a="1"/>
  <c r="AE27" i="5" s="1"/>
  <c r="AD27" i="5" a="1"/>
  <c r="AD27" i="5" s="1"/>
  <c r="AC27" i="5" a="1"/>
  <c r="AC27" i="5" s="1"/>
  <c r="AB27" i="5" a="1"/>
  <c r="AB27" i="5" s="1"/>
  <c r="AA27" i="5" a="1"/>
  <c r="AA27" i="5" s="1"/>
  <c r="Z27" i="5" a="1"/>
  <c r="Z27" i="5" s="1"/>
  <c r="Y27" i="5" a="1"/>
  <c r="Y27" i="5" s="1"/>
  <c r="X27" i="5" a="1"/>
  <c r="X27" i="5" s="1"/>
  <c r="W27" i="5" a="1"/>
  <c r="W27" i="5" s="1"/>
  <c r="V27" i="5" a="1"/>
  <c r="V27" i="5" s="1"/>
  <c r="U27" i="5" a="1"/>
  <c r="U27" i="5" s="1"/>
  <c r="T27" i="5" a="1"/>
  <c r="T27" i="5" s="1"/>
  <c r="S27" i="5" a="1"/>
  <c r="S27" i="5" s="1"/>
  <c r="R27" i="5" a="1"/>
  <c r="R27" i="5" s="1"/>
  <c r="Q27" i="5" a="1"/>
  <c r="Q27" i="5" s="1"/>
  <c r="P27" i="5" a="1"/>
  <c r="P27" i="5" s="1"/>
  <c r="O27" i="5" a="1"/>
  <c r="O27" i="5" s="1"/>
  <c r="N27" i="5" a="1"/>
  <c r="N27" i="5" s="1"/>
  <c r="M27" i="5" a="1"/>
  <c r="M27" i="5" s="1"/>
  <c r="L27" i="5" a="1"/>
  <c r="L27" i="5" s="1"/>
  <c r="K27" i="5" a="1"/>
  <c r="K27" i="5" s="1"/>
  <c r="J27" i="5" a="1"/>
  <c r="J27" i="5" s="1"/>
  <c r="I27" i="5" a="1"/>
  <c r="I27" i="5" s="1"/>
  <c r="H27" i="5" a="1"/>
  <c r="H27" i="5" s="1"/>
  <c r="G27" i="5" a="1"/>
  <c r="G27" i="5" s="1"/>
  <c r="F27" i="5" a="1"/>
  <c r="F27" i="5" s="1"/>
  <c r="E27" i="5" a="1"/>
  <c r="E27" i="5" s="1"/>
  <c r="D27" i="5" a="1"/>
  <c r="D27" i="5" s="1"/>
  <c r="C27" i="5" a="1"/>
  <c r="C27" i="5" s="1"/>
  <c r="AX26" i="5" a="1"/>
  <c r="AX26" i="5" s="1"/>
  <c r="AW26" i="5" a="1"/>
  <c r="AW26" i="5" s="1"/>
  <c r="AV26" i="5" a="1"/>
  <c r="AV26" i="5" s="1"/>
  <c r="AU26" i="5" a="1"/>
  <c r="AU26" i="5" s="1"/>
  <c r="AT26" i="5" a="1"/>
  <c r="AT26" i="5" s="1"/>
  <c r="AS26" i="5" a="1"/>
  <c r="AS26" i="5" s="1"/>
  <c r="AR26" i="5" a="1"/>
  <c r="AR26" i="5" s="1"/>
  <c r="AQ26" i="5" a="1"/>
  <c r="AQ26" i="5" s="1"/>
  <c r="AP26" i="5" a="1"/>
  <c r="AP26" i="5" s="1"/>
  <c r="AO26" i="5" a="1"/>
  <c r="AO26" i="5" s="1"/>
  <c r="AN26" i="5" a="1"/>
  <c r="AN26" i="5" s="1"/>
  <c r="AM26" i="5" a="1"/>
  <c r="AM26" i="5" s="1"/>
  <c r="AL26" i="5" a="1"/>
  <c r="AL26" i="5" s="1"/>
  <c r="AK26" i="5" a="1"/>
  <c r="AK26" i="5" s="1"/>
  <c r="AJ26" i="5" a="1"/>
  <c r="AJ26" i="5" s="1"/>
  <c r="AI26" i="5" a="1"/>
  <c r="AI26" i="5" s="1"/>
  <c r="AH26" i="5" a="1"/>
  <c r="AH26" i="5" s="1"/>
  <c r="AG26" i="5" a="1"/>
  <c r="AG26" i="5" s="1"/>
  <c r="AF26" i="5" a="1"/>
  <c r="AF26" i="5" s="1"/>
  <c r="AE26" i="5" a="1"/>
  <c r="AE26" i="5" s="1"/>
  <c r="AD26" i="5" a="1"/>
  <c r="AD26" i="5" s="1"/>
  <c r="AC26" i="5" a="1"/>
  <c r="AC26" i="5" s="1"/>
  <c r="AB26" i="5" a="1"/>
  <c r="AB26" i="5" s="1"/>
  <c r="AA26" i="5" a="1"/>
  <c r="AA26" i="5" s="1"/>
  <c r="Z26" i="5" a="1"/>
  <c r="Z26" i="5" s="1"/>
  <c r="Y26" i="5" a="1"/>
  <c r="Y26" i="5" s="1"/>
  <c r="X26" i="5" a="1"/>
  <c r="X26" i="5" s="1"/>
  <c r="W26" i="5" a="1"/>
  <c r="W26" i="5" s="1"/>
  <c r="V26" i="5" a="1"/>
  <c r="V26" i="5" s="1"/>
  <c r="U26" i="5" a="1"/>
  <c r="U26" i="5" s="1"/>
  <c r="T26" i="5" a="1"/>
  <c r="T26" i="5" s="1"/>
  <c r="S26" i="5" a="1"/>
  <c r="S26" i="5" s="1"/>
  <c r="R26" i="5" a="1"/>
  <c r="R26" i="5" s="1"/>
  <c r="Q26" i="5" a="1"/>
  <c r="Q26" i="5" s="1"/>
  <c r="P26" i="5" a="1"/>
  <c r="P26" i="5" s="1"/>
  <c r="O26" i="5" a="1"/>
  <c r="O26" i="5" s="1"/>
  <c r="N26" i="5" a="1"/>
  <c r="N26" i="5" s="1"/>
  <c r="M26" i="5" a="1"/>
  <c r="M26" i="5" s="1"/>
  <c r="L26" i="5" a="1"/>
  <c r="L26" i="5" s="1"/>
  <c r="K26" i="5" a="1"/>
  <c r="K26" i="5" s="1"/>
  <c r="J26" i="5" a="1"/>
  <c r="J26" i="5" s="1"/>
  <c r="I26" i="5" a="1"/>
  <c r="I26" i="5" s="1"/>
  <c r="H26" i="5" a="1"/>
  <c r="H26" i="5" s="1"/>
  <c r="G26" i="5" a="1"/>
  <c r="G26" i="5" s="1"/>
  <c r="F26" i="5" a="1"/>
  <c r="F26" i="5" s="1"/>
  <c r="E26" i="5" a="1"/>
  <c r="E26" i="5" s="1"/>
  <c r="D26" i="5" a="1"/>
  <c r="D26" i="5" s="1"/>
  <c r="C26" i="5" a="1"/>
  <c r="C26" i="5" s="1"/>
  <c r="AX25" i="5" a="1"/>
  <c r="AX25" i="5" s="1"/>
  <c r="AW25" i="5" a="1"/>
  <c r="AW25" i="5" s="1"/>
  <c r="AV25" i="5" a="1"/>
  <c r="AV25" i="5" s="1"/>
  <c r="AU25" i="5" a="1"/>
  <c r="AU25" i="5" s="1"/>
  <c r="AT25" i="5" a="1"/>
  <c r="AT25" i="5" s="1"/>
  <c r="AS25" i="5" a="1"/>
  <c r="AS25" i="5" s="1"/>
  <c r="AR25" i="5" a="1"/>
  <c r="AR25" i="5" s="1"/>
  <c r="AQ25" i="5" a="1"/>
  <c r="AQ25" i="5" s="1"/>
  <c r="AP25" i="5" a="1"/>
  <c r="AP25" i="5" s="1"/>
  <c r="AO25" i="5" a="1"/>
  <c r="AO25" i="5" s="1"/>
  <c r="AN25" i="5" a="1"/>
  <c r="AN25" i="5" s="1"/>
  <c r="AM25" i="5" a="1"/>
  <c r="AM25" i="5" s="1"/>
  <c r="AL25" i="5" a="1"/>
  <c r="AL25" i="5" s="1"/>
  <c r="AK25" i="5" a="1"/>
  <c r="AK25" i="5" s="1"/>
  <c r="AJ25" i="5" a="1"/>
  <c r="AJ25" i="5" s="1"/>
  <c r="AI25" i="5" a="1"/>
  <c r="AI25" i="5" s="1"/>
  <c r="AH25" i="5" a="1"/>
  <c r="AH25" i="5" s="1"/>
  <c r="AG25" i="5" a="1"/>
  <c r="AG25" i="5" s="1"/>
  <c r="AF25" i="5" a="1"/>
  <c r="AF25" i="5" s="1"/>
  <c r="AE25" i="5" a="1"/>
  <c r="AE25" i="5" s="1"/>
  <c r="AD25" i="5" a="1"/>
  <c r="AD25" i="5" s="1"/>
  <c r="AC25" i="5" a="1"/>
  <c r="AC25" i="5" s="1"/>
  <c r="AB25" i="5" a="1"/>
  <c r="AB25" i="5" s="1"/>
  <c r="AA25" i="5" a="1"/>
  <c r="AA25" i="5" s="1"/>
  <c r="Z25" i="5" a="1"/>
  <c r="Z25" i="5" s="1"/>
  <c r="Y25" i="5" a="1"/>
  <c r="Y25" i="5" s="1"/>
  <c r="X25" i="5" a="1"/>
  <c r="X25" i="5" s="1"/>
  <c r="W25" i="5" a="1"/>
  <c r="W25" i="5" s="1"/>
  <c r="V25" i="5" a="1"/>
  <c r="V25" i="5" s="1"/>
  <c r="U25" i="5" a="1"/>
  <c r="U25" i="5" s="1"/>
  <c r="T25" i="5" a="1"/>
  <c r="T25" i="5" s="1"/>
  <c r="S25" i="5" a="1"/>
  <c r="S25" i="5" s="1"/>
  <c r="R25" i="5" a="1"/>
  <c r="R25" i="5" s="1"/>
  <c r="Q25" i="5" a="1"/>
  <c r="Q25" i="5" s="1"/>
  <c r="P25" i="5" a="1"/>
  <c r="P25" i="5" s="1"/>
  <c r="O25" i="5" a="1"/>
  <c r="O25" i="5" s="1"/>
  <c r="N25" i="5" a="1"/>
  <c r="N25" i="5" s="1"/>
  <c r="M25" i="5" a="1"/>
  <c r="M25" i="5" s="1"/>
  <c r="L25" i="5" a="1"/>
  <c r="L25" i="5" s="1"/>
  <c r="K25" i="5" a="1"/>
  <c r="K25" i="5" s="1"/>
  <c r="J25" i="5" a="1"/>
  <c r="J25" i="5" s="1"/>
  <c r="I25" i="5" a="1"/>
  <c r="I25" i="5" s="1"/>
  <c r="H25" i="5" a="1"/>
  <c r="H25" i="5" s="1"/>
  <c r="G25" i="5" a="1"/>
  <c r="G25" i="5" s="1"/>
  <c r="F25" i="5" a="1"/>
  <c r="F25" i="5" s="1"/>
  <c r="E25" i="5" a="1"/>
  <c r="E25" i="5" s="1"/>
  <c r="D25" i="5" a="1"/>
  <c r="D25" i="5" s="1"/>
  <c r="C25" i="5" a="1"/>
  <c r="C25" i="5" s="1"/>
  <c r="AX24" i="5" a="1"/>
  <c r="AX24" i="5" s="1"/>
  <c r="AW24" i="5" a="1"/>
  <c r="AW24" i="5" s="1"/>
  <c r="AV24" i="5" a="1"/>
  <c r="AV24" i="5" s="1"/>
  <c r="AU24" i="5" a="1"/>
  <c r="AU24" i="5" s="1"/>
  <c r="AT24" i="5" a="1"/>
  <c r="AT24" i="5" s="1"/>
  <c r="AS24" i="5" a="1"/>
  <c r="AS24" i="5" s="1"/>
  <c r="AR24" i="5" a="1"/>
  <c r="AR24" i="5" s="1"/>
  <c r="AQ24" i="5" a="1"/>
  <c r="AQ24" i="5" s="1"/>
  <c r="AP24" i="5" a="1"/>
  <c r="AP24" i="5" s="1"/>
  <c r="AO24" i="5" a="1"/>
  <c r="AO24" i="5" s="1"/>
  <c r="AN24" i="5" a="1"/>
  <c r="AN24" i="5" s="1"/>
  <c r="AM24" i="5" a="1"/>
  <c r="AM24" i="5" s="1"/>
  <c r="AL24" i="5" a="1"/>
  <c r="AL24" i="5" s="1"/>
  <c r="AK24" i="5" a="1"/>
  <c r="AK24" i="5" s="1"/>
  <c r="AJ24" i="5" a="1"/>
  <c r="AJ24" i="5" s="1"/>
  <c r="AI24" i="5" a="1"/>
  <c r="AI24" i="5" s="1"/>
  <c r="AH24" i="5" a="1"/>
  <c r="AH24" i="5" s="1"/>
  <c r="AG24" i="5" a="1"/>
  <c r="AG24" i="5" s="1"/>
  <c r="AF24" i="5" a="1"/>
  <c r="AF24" i="5" s="1"/>
  <c r="AE24" i="5" a="1"/>
  <c r="AE24" i="5" s="1"/>
  <c r="AD24" i="5" a="1"/>
  <c r="AD24" i="5" s="1"/>
  <c r="AC24" i="5" a="1"/>
  <c r="AC24" i="5" s="1"/>
  <c r="AB24" i="5" a="1"/>
  <c r="AB24" i="5" s="1"/>
  <c r="AA24" i="5" a="1"/>
  <c r="AA24" i="5" s="1"/>
  <c r="Z24" i="5" a="1"/>
  <c r="Z24" i="5" s="1"/>
  <c r="Y24" i="5" a="1"/>
  <c r="Y24" i="5" s="1"/>
  <c r="X24" i="5" a="1"/>
  <c r="X24" i="5" s="1"/>
  <c r="W24" i="5" a="1"/>
  <c r="W24" i="5" s="1"/>
  <c r="V24" i="5" a="1"/>
  <c r="V24" i="5" s="1"/>
  <c r="U24" i="5" a="1"/>
  <c r="U24" i="5" s="1"/>
  <c r="T24" i="5" a="1"/>
  <c r="T24" i="5" s="1"/>
  <c r="S24" i="5" a="1"/>
  <c r="S24" i="5" s="1"/>
  <c r="R24" i="5" a="1"/>
  <c r="R24" i="5" s="1"/>
  <c r="Q24" i="5" a="1"/>
  <c r="Q24" i="5" s="1"/>
  <c r="P24" i="5" a="1"/>
  <c r="P24" i="5" s="1"/>
  <c r="O24" i="5" a="1"/>
  <c r="O24" i="5" s="1"/>
  <c r="N24" i="5" a="1"/>
  <c r="N24" i="5" s="1"/>
  <c r="M24" i="5" a="1"/>
  <c r="M24" i="5" s="1"/>
  <c r="L24" i="5" a="1"/>
  <c r="L24" i="5" s="1"/>
  <c r="K24" i="5" a="1"/>
  <c r="K24" i="5" s="1"/>
  <c r="J24" i="5" a="1"/>
  <c r="J24" i="5" s="1"/>
  <c r="I24" i="5" a="1"/>
  <c r="I24" i="5" s="1"/>
  <c r="H24" i="5" a="1"/>
  <c r="H24" i="5" s="1"/>
  <c r="G24" i="5" a="1"/>
  <c r="G24" i="5" s="1"/>
  <c r="F24" i="5" a="1"/>
  <c r="F24" i="5" s="1"/>
  <c r="E24" i="5" a="1"/>
  <c r="E24" i="5" s="1"/>
  <c r="D24" i="5" a="1"/>
  <c r="D24" i="5" s="1"/>
  <c r="C24" i="5" a="1"/>
  <c r="C24" i="5" s="1"/>
  <c r="AX23" i="5" a="1"/>
  <c r="AX23" i="5" s="1"/>
  <c r="AW23" i="5" a="1"/>
  <c r="AW23" i="5" s="1"/>
  <c r="AV23" i="5" a="1"/>
  <c r="AV23" i="5" s="1"/>
  <c r="AU23" i="5" a="1"/>
  <c r="AU23" i="5" s="1"/>
  <c r="AT23" i="5" a="1"/>
  <c r="AT23" i="5" s="1"/>
  <c r="AS23" i="5" a="1"/>
  <c r="AS23" i="5" s="1"/>
  <c r="AR23" i="5" a="1"/>
  <c r="AR23" i="5" s="1"/>
  <c r="AQ23" i="5" a="1"/>
  <c r="AQ23" i="5" s="1"/>
  <c r="AP23" i="5" a="1"/>
  <c r="AP23" i="5" s="1"/>
  <c r="AO23" i="5" a="1"/>
  <c r="AO23" i="5" s="1"/>
  <c r="AN23" i="5" a="1"/>
  <c r="AN23" i="5" s="1"/>
  <c r="AM23" i="5" a="1"/>
  <c r="AM23" i="5" s="1"/>
  <c r="AL23" i="5" a="1"/>
  <c r="AL23" i="5" s="1"/>
  <c r="AK23" i="5" a="1"/>
  <c r="AK23" i="5" s="1"/>
  <c r="AJ23" i="5" a="1"/>
  <c r="AJ23" i="5" s="1"/>
  <c r="AI23" i="5" a="1"/>
  <c r="AI23" i="5" s="1"/>
  <c r="AH23" i="5" a="1"/>
  <c r="AH23" i="5" s="1"/>
  <c r="AG23" i="5" a="1"/>
  <c r="AG23" i="5" s="1"/>
  <c r="AF23" i="5" a="1"/>
  <c r="AF23" i="5" s="1"/>
  <c r="AE23" i="5" a="1"/>
  <c r="AE23" i="5" s="1"/>
  <c r="AD23" i="5" a="1"/>
  <c r="AD23" i="5" s="1"/>
  <c r="AC23" i="5" a="1"/>
  <c r="AC23" i="5" s="1"/>
  <c r="AB23" i="5" a="1"/>
  <c r="AB23" i="5" s="1"/>
  <c r="AA23" i="5" a="1"/>
  <c r="AA23" i="5" s="1"/>
  <c r="Z23" i="5" a="1"/>
  <c r="Z23" i="5" s="1"/>
  <c r="Y23" i="5" a="1"/>
  <c r="Y23" i="5" s="1"/>
  <c r="X23" i="5" a="1"/>
  <c r="X23" i="5" s="1"/>
  <c r="W23" i="5" a="1"/>
  <c r="W23" i="5" s="1"/>
  <c r="V23" i="5" a="1"/>
  <c r="V23" i="5" s="1"/>
  <c r="U23" i="5" a="1"/>
  <c r="U23" i="5" s="1"/>
  <c r="T23" i="5" a="1"/>
  <c r="T23" i="5" s="1"/>
  <c r="S23" i="5" a="1"/>
  <c r="S23" i="5" s="1"/>
  <c r="R23" i="5" a="1"/>
  <c r="R23" i="5" s="1"/>
  <c r="Q23" i="5" a="1"/>
  <c r="Q23" i="5" s="1"/>
  <c r="P23" i="5" a="1"/>
  <c r="P23" i="5" s="1"/>
  <c r="O23" i="5" a="1"/>
  <c r="O23" i="5" s="1"/>
  <c r="N23" i="5" a="1"/>
  <c r="N23" i="5" s="1"/>
  <c r="M23" i="5" a="1"/>
  <c r="M23" i="5" s="1"/>
  <c r="L23" i="5" a="1"/>
  <c r="L23" i="5" s="1"/>
  <c r="K23" i="5" a="1"/>
  <c r="K23" i="5" s="1"/>
  <c r="J23" i="5" a="1"/>
  <c r="J23" i="5" s="1"/>
  <c r="I23" i="5" a="1"/>
  <c r="I23" i="5" s="1"/>
  <c r="H23" i="5" a="1"/>
  <c r="H23" i="5" s="1"/>
  <c r="G23" i="5" a="1"/>
  <c r="G23" i="5" s="1"/>
  <c r="F23" i="5" a="1"/>
  <c r="F23" i="5" s="1"/>
  <c r="E23" i="5" a="1"/>
  <c r="E23" i="5" s="1"/>
  <c r="D23" i="5" a="1"/>
  <c r="D23" i="5" s="1"/>
  <c r="C23" i="5" a="1"/>
  <c r="C23" i="5" s="1"/>
  <c r="AX22" i="5" a="1"/>
  <c r="AX22" i="5" s="1"/>
  <c r="AW22" i="5" a="1"/>
  <c r="AW22" i="5" s="1"/>
  <c r="AV22" i="5" a="1"/>
  <c r="AV22" i="5" s="1"/>
  <c r="AU22" i="5" a="1"/>
  <c r="AU22" i="5" s="1"/>
  <c r="AT22" i="5" a="1"/>
  <c r="AT22" i="5" s="1"/>
  <c r="AS22" i="5" a="1"/>
  <c r="AS22" i="5" s="1"/>
  <c r="AR22" i="5" a="1"/>
  <c r="AR22" i="5" s="1"/>
  <c r="AQ22" i="5" a="1"/>
  <c r="AQ22" i="5" s="1"/>
  <c r="AP22" i="5" a="1"/>
  <c r="AP22" i="5" s="1"/>
  <c r="AO22" i="5" a="1"/>
  <c r="AO22" i="5" s="1"/>
  <c r="AN22" i="5" a="1"/>
  <c r="AN22" i="5" s="1"/>
  <c r="AM22" i="5" a="1"/>
  <c r="AM22" i="5" s="1"/>
  <c r="AL22" i="5" a="1"/>
  <c r="AL22" i="5" s="1"/>
  <c r="AK22" i="5" a="1"/>
  <c r="AK22" i="5" s="1"/>
  <c r="AJ22" i="5" a="1"/>
  <c r="AJ22" i="5" s="1"/>
  <c r="AI22" i="5" a="1"/>
  <c r="AI22" i="5" s="1"/>
  <c r="AH22" i="5" a="1"/>
  <c r="AH22" i="5" s="1"/>
  <c r="AG22" i="5" a="1"/>
  <c r="AG22" i="5" s="1"/>
  <c r="AF22" i="5" a="1"/>
  <c r="AF22" i="5" s="1"/>
  <c r="AE22" i="5" a="1"/>
  <c r="AE22" i="5" s="1"/>
  <c r="AD22" i="5" a="1"/>
  <c r="AD22" i="5" s="1"/>
  <c r="AC22" i="5" a="1"/>
  <c r="AC22" i="5" s="1"/>
  <c r="AB22" i="5" a="1"/>
  <c r="AB22" i="5" s="1"/>
  <c r="AA22" i="5" a="1"/>
  <c r="AA22" i="5" s="1"/>
  <c r="Z22" i="5" a="1"/>
  <c r="Z22" i="5" s="1"/>
  <c r="Y22" i="5" a="1"/>
  <c r="Y22" i="5" s="1"/>
  <c r="X22" i="5" a="1"/>
  <c r="X22" i="5" s="1"/>
  <c r="W22" i="5" a="1"/>
  <c r="W22" i="5" s="1"/>
  <c r="V22" i="5" a="1"/>
  <c r="V22" i="5" s="1"/>
  <c r="U22" i="5" a="1"/>
  <c r="U22" i="5" s="1"/>
  <c r="T22" i="5" a="1"/>
  <c r="T22" i="5" s="1"/>
  <c r="S22" i="5" a="1"/>
  <c r="S22" i="5" s="1"/>
  <c r="R22" i="5" a="1"/>
  <c r="R22" i="5" s="1"/>
  <c r="Q22" i="5" a="1"/>
  <c r="Q22" i="5" s="1"/>
  <c r="P22" i="5" a="1"/>
  <c r="P22" i="5" s="1"/>
  <c r="O22" i="5" a="1"/>
  <c r="O22" i="5" s="1"/>
  <c r="N22" i="5" a="1"/>
  <c r="N22" i="5" s="1"/>
  <c r="M22" i="5" a="1"/>
  <c r="M22" i="5" s="1"/>
  <c r="L22" i="5" a="1"/>
  <c r="L22" i="5" s="1"/>
  <c r="K22" i="5" a="1"/>
  <c r="K22" i="5" s="1"/>
  <c r="J22" i="5" a="1"/>
  <c r="J22" i="5" s="1"/>
  <c r="I22" i="5" a="1"/>
  <c r="I22" i="5" s="1"/>
  <c r="H22" i="5" a="1"/>
  <c r="H22" i="5" s="1"/>
  <c r="G22" i="5" a="1"/>
  <c r="G22" i="5" s="1"/>
  <c r="F22" i="5" a="1"/>
  <c r="F22" i="5" s="1"/>
  <c r="E22" i="5" a="1"/>
  <c r="E22" i="5" s="1"/>
  <c r="D22" i="5" a="1"/>
  <c r="D22" i="5" s="1"/>
  <c r="C22" i="5" a="1"/>
  <c r="C22" i="5" s="1"/>
  <c r="AX21" i="5" a="1"/>
  <c r="AX21" i="5" s="1"/>
  <c r="AW21" i="5" a="1"/>
  <c r="AW21" i="5" s="1"/>
  <c r="AV21" i="5" a="1"/>
  <c r="AV21" i="5" s="1"/>
  <c r="AU21" i="5" a="1"/>
  <c r="AU21" i="5" s="1"/>
  <c r="AT21" i="5" a="1"/>
  <c r="AT21" i="5" s="1"/>
  <c r="AS21" i="5" a="1"/>
  <c r="AS21" i="5" s="1"/>
  <c r="AR21" i="5" a="1"/>
  <c r="AR21" i="5" s="1"/>
  <c r="AQ21" i="5" a="1"/>
  <c r="AQ21" i="5" s="1"/>
  <c r="AP21" i="5" a="1"/>
  <c r="AP21" i="5" s="1"/>
  <c r="AO21" i="5" a="1"/>
  <c r="AO21" i="5" s="1"/>
  <c r="AN21" i="5" a="1"/>
  <c r="AN21" i="5" s="1"/>
  <c r="AM21" i="5" a="1"/>
  <c r="AM21" i="5" s="1"/>
  <c r="AL21" i="5" a="1"/>
  <c r="AL21" i="5" s="1"/>
  <c r="AK21" i="5" a="1"/>
  <c r="AK21" i="5" s="1"/>
  <c r="AJ21" i="5" a="1"/>
  <c r="AJ21" i="5" s="1"/>
  <c r="AI21" i="5" a="1"/>
  <c r="AI21" i="5" s="1"/>
  <c r="AH21" i="5" a="1"/>
  <c r="AH21" i="5" s="1"/>
  <c r="AG21" i="5" a="1"/>
  <c r="AG21" i="5" s="1"/>
  <c r="AF21" i="5" a="1"/>
  <c r="AF21" i="5" s="1"/>
  <c r="AE21" i="5" a="1"/>
  <c r="AE21" i="5" s="1"/>
  <c r="AD21" i="5" a="1"/>
  <c r="AD21" i="5" s="1"/>
  <c r="AC21" i="5" a="1"/>
  <c r="AC21" i="5" s="1"/>
  <c r="AB21" i="5" a="1"/>
  <c r="AB21" i="5" s="1"/>
  <c r="AA21" i="5" a="1"/>
  <c r="AA21" i="5" s="1"/>
  <c r="Z21" i="5" a="1"/>
  <c r="Z21" i="5" s="1"/>
  <c r="Y21" i="5" a="1"/>
  <c r="Y21" i="5" s="1"/>
  <c r="X21" i="5" a="1"/>
  <c r="X21" i="5" s="1"/>
  <c r="W21" i="5" a="1"/>
  <c r="W21" i="5" s="1"/>
  <c r="V21" i="5" a="1"/>
  <c r="V21" i="5" s="1"/>
  <c r="U21" i="5" a="1"/>
  <c r="U21" i="5" s="1"/>
  <c r="T21" i="5" a="1"/>
  <c r="T21" i="5" s="1"/>
  <c r="S21" i="5" a="1"/>
  <c r="S21" i="5" s="1"/>
  <c r="R21" i="5" a="1"/>
  <c r="R21" i="5" s="1"/>
  <c r="Q21" i="5" a="1"/>
  <c r="Q21" i="5" s="1"/>
  <c r="P21" i="5" a="1"/>
  <c r="P21" i="5" s="1"/>
  <c r="O21" i="5" a="1"/>
  <c r="O21" i="5" s="1"/>
  <c r="N21" i="5" a="1"/>
  <c r="N21" i="5" s="1"/>
  <c r="M21" i="5" a="1"/>
  <c r="M21" i="5" s="1"/>
  <c r="L21" i="5" a="1"/>
  <c r="L21" i="5" s="1"/>
  <c r="K21" i="5" a="1"/>
  <c r="K21" i="5" s="1"/>
  <c r="J21" i="5" a="1"/>
  <c r="J21" i="5" s="1"/>
  <c r="I21" i="5" a="1"/>
  <c r="I21" i="5" s="1"/>
  <c r="H21" i="5" a="1"/>
  <c r="H21" i="5" s="1"/>
  <c r="G21" i="5" a="1"/>
  <c r="G21" i="5" s="1"/>
  <c r="F21" i="5" a="1"/>
  <c r="F21" i="5" s="1"/>
  <c r="E21" i="5" a="1"/>
  <c r="E21" i="5" s="1"/>
  <c r="D21" i="5" a="1"/>
  <c r="D21" i="5" s="1"/>
  <c r="C21" i="5" a="1"/>
  <c r="C21" i="5" s="1"/>
  <c r="AX20" i="5" a="1"/>
  <c r="AX20" i="5" s="1"/>
  <c r="AW20" i="5" a="1"/>
  <c r="AW20" i="5" s="1"/>
  <c r="AV20" i="5" a="1"/>
  <c r="AV20" i="5" s="1"/>
  <c r="AU20" i="5" a="1"/>
  <c r="AU20" i="5" s="1"/>
  <c r="AT20" i="5" a="1"/>
  <c r="AT20" i="5" s="1"/>
  <c r="AS20" i="5" a="1"/>
  <c r="AS20" i="5" s="1"/>
  <c r="AR20" i="5" a="1"/>
  <c r="AR20" i="5" s="1"/>
  <c r="AQ20" i="5" a="1"/>
  <c r="AQ20" i="5" s="1"/>
  <c r="AP20" i="5" a="1"/>
  <c r="AP20" i="5" s="1"/>
  <c r="AO20" i="5" a="1"/>
  <c r="AO20" i="5" s="1"/>
  <c r="AN20" i="5" a="1"/>
  <c r="AN20" i="5" s="1"/>
  <c r="AM20" i="5" a="1"/>
  <c r="AM20" i="5" s="1"/>
  <c r="AL20" i="5" a="1"/>
  <c r="AL20" i="5" s="1"/>
  <c r="AK20" i="5" a="1"/>
  <c r="AK20" i="5" s="1"/>
  <c r="AJ20" i="5" a="1"/>
  <c r="AJ20" i="5" s="1"/>
  <c r="AI20" i="5" a="1"/>
  <c r="AI20" i="5" s="1"/>
  <c r="AH20" i="5" a="1"/>
  <c r="AH20" i="5" s="1"/>
  <c r="AG20" i="5" a="1"/>
  <c r="AG20" i="5" s="1"/>
  <c r="AF20" i="5" a="1"/>
  <c r="AF20" i="5" s="1"/>
  <c r="AE20" i="5" a="1"/>
  <c r="AE20" i="5" s="1"/>
  <c r="AD20" i="5" a="1"/>
  <c r="AD20" i="5" s="1"/>
  <c r="AC20" i="5" a="1"/>
  <c r="AC20" i="5" s="1"/>
  <c r="AB20" i="5" a="1"/>
  <c r="AB20" i="5" s="1"/>
  <c r="AA20" i="5" a="1"/>
  <c r="AA20" i="5" s="1"/>
  <c r="Z20" i="5" a="1"/>
  <c r="Z20" i="5" s="1"/>
  <c r="Y20" i="5" a="1"/>
  <c r="Y20" i="5" s="1"/>
  <c r="X20" i="5" a="1"/>
  <c r="X20" i="5" s="1"/>
  <c r="W20" i="5" a="1"/>
  <c r="W20" i="5" s="1"/>
  <c r="V20" i="5" a="1"/>
  <c r="V20" i="5" s="1"/>
  <c r="U20" i="5" a="1"/>
  <c r="U20" i="5" s="1"/>
  <c r="T20" i="5" a="1"/>
  <c r="T20" i="5" s="1"/>
  <c r="S20" i="5" a="1"/>
  <c r="S20" i="5" s="1"/>
  <c r="R20" i="5" a="1"/>
  <c r="R20" i="5" s="1"/>
  <c r="Q20" i="5" a="1"/>
  <c r="Q20" i="5" s="1"/>
  <c r="P20" i="5" a="1"/>
  <c r="P20" i="5" s="1"/>
  <c r="O20" i="5" a="1"/>
  <c r="O20" i="5" s="1"/>
  <c r="N20" i="5" a="1"/>
  <c r="N20" i="5" s="1"/>
  <c r="M20" i="5" a="1"/>
  <c r="M20" i="5" s="1"/>
  <c r="L20" i="5" a="1"/>
  <c r="L20" i="5" s="1"/>
  <c r="K20" i="5" a="1"/>
  <c r="K20" i="5" s="1"/>
  <c r="J20" i="5" a="1"/>
  <c r="J20" i="5" s="1"/>
  <c r="I20" i="5" a="1"/>
  <c r="I20" i="5" s="1"/>
  <c r="H20" i="5" a="1"/>
  <c r="H20" i="5" s="1"/>
  <c r="G20" i="5" a="1"/>
  <c r="G20" i="5" s="1"/>
  <c r="F20" i="5" a="1"/>
  <c r="F20" i="5" s="1"/>
  <c r="E20" i="5" a="1"/>
  <c r="E20" i="5" s="1"/>
  <c r="D20" i="5" a="1"/>
  <c r="D20" i="5" s="1"/>
  <c r="C20" i="5" a="1"/>
  <c r="C20" i="5" s="1"/>
  <c r="AX19" i="5" a="1"/>
  <c r="AX19" i="5" s="1"/>
  <c r="AW19" i="5" a="1"/>
  <c r="AW19" i="5" s="1"/>
  <c r="AV19" i="5" a="1"/>
  <c r="AV19" i="5" s="1"/>
  <c r="AU19" i="5" a="1"/>
  <c r="AU19" i="5" s="1"/>
  <c r="AT19" i="5" a="1"/>
  <c r="AT19" i="5" s="1"/>
  <c r="AS19" i="5" a="1"/>
  <c r="AS19" i="5" s="1"/>
  <c r="AR19" i="5" a="1"/>
  <c r="AR19" i="5" s="1"/>
  <c r="AQ19" i="5" a="1"/>
  <c r="AQ19" i="5" s="1"/>
  <c r="AP19" i="5" a="1"/>
  <c r="AP19" i="5" s="1"/>
  <c r="AO19" i="5" a="1"/>
  <c r="AO19" i="5" s="1"/>
  <c r="AN19" i="5" a="1"/>
  <c r="AN19" i="5" s="1"/>
  <c r="AM19" i="5" a="1"/>
  <c r="AM19" i="5" s="1"/>
  <c r="AL19" i="5" a="1"/>
  <c r="AL19" i="5" s="1"/>
  <c r="AK19" i="5" a="1"/>
  <c r="AK19" i="5" s="1"/>
  <c r="AJ19" i="5" a="1"/>
  <c r="AJ19" i="5" s="1"/>
  <c r="AI19" i="5" a="1"/>
  <c r="AI19" i="5" s="1"/>
  <c r="AH19" i="5" a="1"/>
  <c r="AH19" i="5" s="1"/>
  <c r="AG19" i="5" a="1"/>
  <c r="AG19" i="5" s="1"/>
  <c r="AF19" i="5" a="1"/>
  <c r="AF19" i="5" s="1"/>
  <c r="AE19" i="5" a="1"/>
  <c r="AE19" i="5" s="1"/>
  <c r="AD19" i="5" a="1"/>
  <c r="AD19" i="5" s="1"/>
  <c r="AC19" i="5" a="1"/>
  <c r="AC19" i="5" s="1"/>
  <c r="AB19" i="5" a="1"/>
  <c r="AB19" i="5" s="1"/>
  <c r="AA19" i="5" a="1"/>
  <c r="AA19" i="5" s="1"/>
  <c r="Z19" i="5" a="1"/>
  <c r="Z19" i="5" s="1"/>
  <c r="Y19" i="5" a="1"/>
  <c r="Y19" i="5" s="1"/>
  <c r="X19" i="5" a="1"/>
  <c r="X19" i="5" s="1"/>
  <c r="W19" i="5" a="1"/>
  <c r="W19" i="5" s="1"/>
  <c r="V19" i="5" a="1"/>
  <c r="V19" i="5" s="1"/>
  <c r="U19" i="5" a="1"/>
  <c r="U19" i="5" s="1"/>
  <c r="T19" i="5" a="1"/>
  <c r="T19" i="5" s="1"/>
  <c r="S19" i="5" a="1"/>
  <c r="S19" i="5" s="1"/>
  <c r="R19" i="5" a="1"/>
  <c r="R19" i="5" s="1"/>
  <c r="Q19" i="5" a="1"/>
  <c r="Q19" i="5" s="1"/>
  <c r="P19" i="5" a="1"/>
  <c r="P19" i="5" s="1"/>
  <c r="O19" i="5" a="1"/>
  <c r="O19" i="5" s="1"/>
  <c r="N19" i="5" a="1"/>
  <c r="N19" i="5" s="1"/>
  <c r="M19" i="5" a="1"/>
  <c r="M19" i="5" s="1"/>
  <c r="L19" i="5" a="1"/>
  <c r="L19" i="5" s="1"/>
  <c r="K19" i="5" a="1"/>
  <c r="K19" i="5" s="1"/>
  <c r="J19" i="5" a="1"/>
  <c r="J19" i="5" s="1"/>
  <c r="I19" i="5" a="1"/>
  <c r="I19" i="5" s="1"/>
  <c r="H19" i="5" a="1"/>
  <c r="H19" i="5" s="1"/>
  <c r="G19" i="5" a="1"/>
  <c r="G19" i="5" s="1"/>
  <c r="F19" i="5" a="1"/>
  <c r="F19" i="5" s="1"/>
  <c r="E19" i="5" a="1"/>
  <c r="E19" i="5" s="1"/>
  <c r="D19" i="5" a="1"/>
  <c r="D19" i="5" s="1"/>
  <c r="C19" i="5" a="1"/>
  <c r="C19" i="5" s="1"/>
  <c r="AX18" i="5" a="1"/>
  <c r="AX18" i="5" s="1"/>
  <c r="AW18" i="5" a="1"/>
  <c r="AW18" i="5" s="1"/>
  <c r="AV18" i="5" a="1"/>
  <c r="AV18" i="5" s="1"/>
  <c r="AU18" i="5" a="1"/>
  <c r="AU18" i="5" s="1"/>
  <c r="AT18" i="5" a="1"/>
  <c r="AT18" i="5" s="1"/>
  <c r="AS18" i="5" a="1"/>
  <c r="AS18" i="5" s="1"/>
  <c r="AR18" i="5" a="1"/>
  <c r="AR18" i="5" s="1"/>
  <c r="AQ18" i="5" a="1"/>
  <c r="AQ18" i="5" s="1"/>
  <c r="AP18" i="5" a="1"/>
  <c r="AP18" i="5" s="1"/>
  <c r="AO18" i="5" a="1"/>
  <c r="AO18" i="5" s="1"/>
  <c r="AN18" i="5" a="1"/>
  <c r="AN18" i="5" s="1"/>
  <c r="AM18" i="5" a="1"/>
  <c r="AM18" i="5" s="1"/>
  <c r="AL18" i="5" a="1"/>
  <c r="AL18" i="5" s="1"/>
  <c r="AK18" i="5" a="1"/>
  <c r="AK18" i="5" s="1"/>
  <c r="AJ18" i="5" a="1"/>
  <c r="AJ18" i="5" s="1"/>
  <c r="AI18" i="5" a="1"/>
  <c r="AI18" i="5" s="1"/>
  <c r="AH18" i="5" a="1"/>
  <c r="AH18" i="5" s="1"/>
  <c r="AG18" i="5" a="1"/>
  <c r="AG18" i="5" s="1"/>
  <c r="AF18" i="5" a="1"/>
  <c r="AF18" i="5" s="1"/>
  <c r="AE18" i="5" a="1"/>
  <c r="AE18" i="5" s="1"/>
  <c r="AD18" i="5" a="1"/>
  <c r="AD18" i="5" s="1"/>
  <c r="AC18" i="5" a="1"/>
  <c r="AC18" i="5" s="1"/>
  <c r="AB18" i="5" a="1"/>
  <c r="AB18" i="5" s="1"/>
  <c r="AA18" i="5" a="1"/>
  <c r="AA18" i="5" s="1"/>
  <c r="Z18" i="5" a="1"/>
  <c r="Z18" i="5" s="1"/>
  <c r="Y18" i="5" a="1"/>
  <c r="Y18" i="5" s="1"/>
  <c r="X18" i="5" a="1"/>
  <c r="X18" i="5" s="1"/>
  <c r="W18" i="5" a="1"/>
  <c r="W18" i="5" s="1"/>
  <c r="V18" i="5" a="1"/>
  <c r="V18" i="5" s="1"/>
  <c r="U18" i="5" a="1"/>
  <c r="U18" i="5" s="1"/>
  <c r="T18" i="5" a="1"/>
  <c r="T18" i="5" s="1"/>
  <c r="S18" i="5" a="1"/>
  <c r="S18" i="5" s="1"/>
  <c r="R18" i="5" a="1"/>
  <c r="R18" i="5" s="1"/>
  <c r="Q18" i="5" a="1"/>
  <c r="Q18" i="5" s="1"/>
  <c r="P18" i="5" a="1"/>
  <c r="P18" i="5" s="1"/>
  <c r="O18" i="5" a="1"/>
  <c r="O18" i="5" s="1"/>
  <c r="N18" i="5" a="1"/>
  <c r="N18" i="5" s="1"/>
  <c r="M18" i="5" a="1"/>
  <c r="M18" i="5" s="1"/>
  <c r="L18" i="5" a="1"/>
  <c r="L18" i="5" s="1"/>
  <c r="K18" i="5" a="1"/>
  <c r="K18" i="5" s="1"/>
  <c r="J18" i="5" a="1"/>
  <c r="J18" i="5" s="1"/>
  <c r="I18" i="5" a="1"/>
  <c r="I18" i="5" s="1"/>
  <c r="H18" i="5" a="1"/>
  <c r="H18" i="5" s="1"/>
  <c r="G18" i="5" a="1"/>
  <c r="G18" i="5" s="1"/>
  <c r="F18" i="5" a="1"/>
  <c r="F18" i="5" s="1"/>
  <c r="E18" i="5" a="1"/>
  <c r="E18" i="5" s="1"/>
  <c r="D18" i="5" a="1"/>
  <c r="D18" i="5" s="1"/>
  <c r="C18" i="5" a="1"/>
  <c r="C18" i="5" s="1"/>
  <c r="AX17" i="5" a="1"/>
  <c r="AX17" i="5" s="1"/>
  <c r="AW17" i="5" a="1"/>
  <c r="AW17" i="5" s="1"/>
  <c r="AV17" i="5" a="1"/>
  <c r="AV17" i="5" s="1"/>
  <c r="AU17" i="5" a="1"/>
  <c r="AU17" i="5" s="1"/>
  <c r="AT17" i="5" a="1"/>
  <c r="AT17" i="5" s="1"/>
  <c r="AS17" i="5" a="1"/>
  <c r="AS17" i="5" s="1"/>
  <c r="AR17" i="5" a="1"/>
  <c r="AR17" i="5" s="1"/>
  <c r="AQ17" i="5" a="1"/>
  <c r="AQ17" i="5" s="1"/>
  <c r="AP17" i="5" a="1"/>
  <c r="AP17" i="5" s="1"/>
  <c r="AO17" i="5" a="1"/>
  <c r="AO17" i="5" s="1"/>
  <c r="AN17" i="5" a="1"/>
  <c r="AN17" i="5" s="1"/>
  <c r="AM17" i="5" a="1"/>
  <c r="AM17" i="5" s="1"/>
  <c r="AL17" i="5" a="1"/>
  <c r="AL17" i="5" s="1"/>
  <c r="AK17" i="5" a="1"/>
  <c r="AK17" i="5" s="1"/>
  <c r="AJ17" i="5" a="1"/>
  <c r="AJ17" i="5" s="1"/>
  <c r="AI17" i="5" a="1"/>
  <c r="AI17" i="5" s="1"/>
  <c r="AH17" i="5" a="1"/>
  <c r="AH17" i="5" s="1"/>
  <c r="AG17" i="5" a="1"/>
  <c r="AG17" i="5" s="1"/>
  <c r="AF17" i="5" a="1"/>
  <c r="AF17" i="5" s="1"/>
  <c r="AE17" i="5" a="1"/>
  <c r="AE17" i="5" s="1"/>
  <c r="AD17" i="5" a="1"/>
  <c r="AD17" i="5" s="1"/>
  <c r="AC17" i="5" a="1"/>
  <c r="AC17" i="5" s="1"/>
  <c r="AB17" i="5" a="1"/>
  <c r="AB17" i="5" s="1"/>
  <c r="AA17" i="5" a="1"/>
  <c r="AA17" i="5" s="1"/>
  <c r="Z17" i="5" a="1"/>
  <c r="Z17" i="5" s="1"/>
  <c r="Y17" i="5" a="1"/>
  <c r="Y17" i="5" s="1"/>
  <c r="X17" i="5" a="1"/>
  <c r="X17" i="5" s="1"/>
  <c r="W17" i="5" a="1"/>
  <c r="W17" i="5" s="1"/>
  <c r="V17" i="5" a="1"/>
  <c r="V17" i="5" s="1"/>
  <c r="U17" i="5" a="1"/>
  <c r="U17" i="5" s="1"/>
  <c r="T17" i="5" a="1"/>
  <c r="T17" i="5" s="1"/>
  <c r="S17" i="5" a="1"/>
  <c r="S17" i="5" s="1"/>
  <c r="R17" i="5" a="1"/>
  <c r="R17" i="5" s="1"/>
  <c r="Q17" i="5" a="1"/>
  <c r="Q17" i="5" s="1"/>
  <c r="P17" i="5" a="1"/>
  <c r="P17" i="5" s="1"/>
  <c r="O17" i="5" a="1"/>
  <c r="O17" i="5" s="1"/>
  <c r="N17" i="5" a="1"/>
  <c r="N17" i="5" s="1"/>
  <c r="M17" i="5" a="1"/>
  <c r="M17" i="5" s="1"/>
  <c r="L17" i="5" a="1"/>
  <c r="L17" i="5" s="1"/>
  <c r="K17" i="5" a="1"/>
  <c r="K17" i="5" s="1"/>
  <c r="J17" i="5" a="1"/>
  <c r="J17" i="5" s="1"/>
  <c r="I17" i="5" a="1"/>
  <c r="I17" i="5" s="1"/>
  <c r="H17" i="5" a="1"/>
  <c r="H17" i="5" s="1"/>
  <c r="G17" i="5" a="1"/>
  <c r="G17" i="5" s="1"/>
  <c r="F17" i="5" a="1"/>
  <c r="F17" i="5" s="1"/>
  <c r="E17" i="5" a="1"/>
  <c r="E17" i="5" s="1"/>
  <c r="D17" i="5" a="1"/>
  <c r="D17" i="5" s="1"/>
  <c r="C17" i="5" a="1"/>
  <c r="C17" i="5" s="1"/>
  <c r="AX16" i="5" a="1"/>
  <c r="AX16" i="5" s="1"/>
  <c r="AW16" i="5" a="1"/>
  <c r="AW16" i="5" s="1"/>
  <c r="AV16" i="5" a="1"/>
  <c r="AV16" i="5" s="1"/>
  <c r="AU16" i="5" a="1"/>
  <c r="AU16" i="5" s="1"/>
  <c r="AT16" i="5" a="1"/>
  <c r="AT16" i="5" s="1"/>
  <c r="AS16" i="5" a="1"/>
  <c r="AS16" i="5" s="1"/>
  <c r="AR16" i="5" a="1"/>
  <c r="AR16" i="5" s="1"/>
  <c r="AQ16" i="5" a="1"/>
  <c r="AQ16" i="5" s="1"/>
  <c r="AP16" i="5" a="1"/>
  <c r="AP16" i="5" s="1"/>
  <c r="AO16" i="5" a="1"/>
  <c r="AO16" i="5" s="1"/>
  <c r="AN16" i="5" a="1"/>
  <c r="AN16" i="5" s="1"/>
  <c r="AM16" i="5" a="1"/>
  <c r="AM16" i="5" s="1"/>
  <c r="AL16" i="5" a="1"/>
  <c r="AL16" i="5" s="1"/>
  <c r="AK16" i="5" a="1"/>
  <c r="AK16" i="5" s="1"/>
  <c r="AJ16" i="5" a="1"/>
  <c r="AJ16" i="5" s="1"/>
  <c r="AI16" i="5" a="1"/>
  <c r="AI16" i="5" s="1"/>
  <c r="AH16" i="5" a="1"/>
  <c r="AH16" i="5" s="1"/>
  <c r="AG16" i="5" a="1"/>
  <c r="AG16" i="5" s="1"/>
  <c r="AF16" i="5" a="1"/>
  <c r="AF16" i="5" s="1"/>
  <c r="AE16" i="5" a="1"/>
  <c r="AE16" i="5" s="1"/>
  <c r="AD16" i="5" a="1"/>
  <c r="AD16" i="5" s="1"/>
  <c r="AC16" i="5" a="1"/>
  <c r="AC16" i="5" s="1"/>
  <c r="AB16" i="5" a="1"/>
  <c r="AB16" i="5" s="1"/>
  <c r="AA16" i="5" a="1"/>
  <c r="AA16" i="5" s="1"/>
  <c r="Z16" i="5" a="1"/>
  <c r="Z16" i="5" s="1"/>
  <c r="Y16" i="5" a="1"/>
  <c r="Y16" i="5" s="1"/>
  <c r="X16" i="5" a="1"/>
  <c r="X16" i="5" s="1"/>
  <c r="W16" i="5" a="1"/>
  <c r="W16" i="5" s="1"/>
  <c r="V16" i="5" a="1"/>
  <c r="V16" i="5" s="1"/>
  <c r="U16" i="5" a="1"/>
  <c r="U16" i="5" s="1"/>
  <c r="T16" i="5" a="1"/>
  <c r="T16" i="5" s="1"/>
  <c r="S16" i="5" a="1"/>
  <c r="S16" i="5" s="1"/>
  <c r="R16" i="5" a="1"/>
  <c r="R16" i="5" s="1"/>
  <c r="Q16" i="5" a="1"/>
  <c r="Q16" i="5" s="1"/>
  <c r="P16" i="5" a="1"/>
  <c r="P16" i="5" s="1"/>
  <c r="O16" i="5" a="1"/>
  <c r="O16" i="5" s="1"/>
  <c r="N16" i="5" a="1"/>
  <c r="N16" i="5" s="1"/>
  <c r="M16" i="5" a="1"/>
  <c r="M16" i="5" s="1"/>
  <c r="L16" i="5" a="1"/>
  <c r="L16" i="5" s="1"/>
  <c r="K16" i="5" a="1"/>
  <c r="K16" i="5" s="1"/>
  <c r="J16" i="5" a="1"/>
  <c r="J16" i="5" s="1"/>
  <c r="I16" i="5" a="1"/>
  <c r="I16" i="5" s="1"/>
  <c r="H16" i="5" a="1"/>
  <c r="H16" i="5" s="1"/>
  <c r="G16" i="5" a="1"/>
  <c r="G16" i="5" s="1"/>
  <c r="F16" i="5" a="1"/>
  <c r="F16" i="5" s="1"/>
  <c r="E16" i="5" a="1"/>
  <c r="E16" i="5" s="1"/>
  <c r="D16" i="5" a="1"/>
  <c r="D16" i="5" s="1"/>
  <c r="C16" i="5" a="1"/>
  <c r="C16" i="5" s="1"/>
  <c r="AX15" i="5" a="1"/>
  <c r="AX15" i="5" s="1"/>
  <c r="AW15" i="5" a="1"/>
  <c r="AW15" i="5" s="1"/>
  <c r="AV15" i="5" a="1"/>
  <c r="AV15" i="5" s="1"/>
  <c r="AU15" i="5" a="1"/>
  <c r="AU15" i="5" s="1"/>
  <c r="AT15" i="5" a="1"/>
  <c r="AT15" i="5" s="1"/>
  <c r="AS15" i="5" a="1"/>
  <c r="AS15" i="5" s="1"/>
  <c r="AR15" i="5" a="1"/>
  <c r="AR15" i="5" s="1"/>
  <c r="AQ15" i="5" a="1"/>
  <c r="AQ15" i="5" s="1"/>
  <c r="AP15" i="5" a="1"/>
  <c r="AP15" i="5" s="1"/>
  <c r="AO15" i="5" a="1"/>
  <c r="AO15" i="5" s="1"/>
  <c r="AN15" i="5" a="1"/>
  <c r="AN15" i="5" s="1"/>
  <c r="AM15" i="5" a="1"/>
  <c r="AM15" i="5" s="1"/>
  <c r="AL15" i="5" a="1"/>
  <c r="AL15" i="5" s="1"/>
  <c r="AK15" i="5" a="1"/>
  <c r="AK15" i="5" s="1"/>
  <c r="AJ15" i="5" a="1"/>
  <c r="AJ15" i="5" s="1"/>
  <c r="AI15" i="5" a="1"/>
  <c r="AI15" i="5" s="1"/>
  <c r="AH15" i="5" a="1"/>
  <c r="AH15" i="5" s="1"/>
  <c r="AG15" i="5" a="1"/>
  <c r="AG15" i="5" s="1"/>
  <c r="AF15" i="5" a="1"/>
  <c r="AF15" i="5" s="1"/>
  <c r="AE15" i="5" a="1"/>
  <c r="AE15" i="5" s="1"/>
  <c r="AD15" i="5" a="1"/>
  <c r="AD15" i="5" s="1"/>
  <c r="AC15" i="5" a="1"/>
  <c r="AC15" i="5" s="1"/>
  <c r="AB15" i="5" a="1"/>
  <c r="AB15" i="5" s="1"/>
  <c r="AA15" i="5" a="1"/>
  <c r="AA15" i="5" s="1"/>
  <c r="Z15" i="5" a="1"/>
  <c r="Z15" i="5" s="1"/>
  <c r="Y15" i="5" a="1"/>
  <c r="Y15" i="5" s="1"/>
  <c r="X15" i="5" a="1"/>
  <c r="X15" i="5" s="1"/>
  <c r="W15" i="5" a="1"/>
  <c r="W15" i="5" s="1"/>
  <c r="V15" i="5" a="1"/>
  <c r="V15" i="5" s="1"/>
  <c r="U15" i="5" a="1"/>
  <c r="U15" i="5" s="1"/>
  <c r="T15" i="5" a="1"/>
  <c r="T15" i="5" s="1"/>
  <c r="S15" i="5" a="1"/>
  <c r="S15" i="5" s="1"/>
  <c r="R15" i="5" a="1"/>
  <c r="R15" i="5" s="1"/>
  <c r="Q15" i="5" a="1"/>
  <c r="Q15" i="5" s="1"/>
  <c r="P15" i="5" a="1"/>
  <c r="P15" i="5" s="1"/>
  <c r="O15" i="5" a="1"/>
  <c r="O15" i="5" s="1"/>
  <c r="N15" i="5" a="1"/>
  <c r="N15" i="5" s="1"/>
  <c r="M15" i="5" a="1"/>
  <c r="M15" i="5" s="1"/>
  <c r="L15" i="5" a="1"/>
  <c r="L15" i="5" s="1"/>
  <c r="K15" i="5" a="1"/>
  <c r="K15" i="5" s="1"/>
  <c r="J15" i="5" a="1"/>
  <c r="J15" i="5" s="1"/>
  <c r="I15" i="5" a="1"/>
  <c r="I15" i="5" s="1"/>
  <c r="H15" i="5" a="1"/>
  <c r="H15" i="5" s="1"/>
  <c r="G15" i="5" a="1"/>
  <c r="G15" i="5" s="1"/>
  <c r="F15" i="5" a="1"/>
  <c r="F15" i="5" s="1"/>
  <c r="E15" i="5" a="1"/>
  <c r="E15" i="5" s="1"/>
  <c r="D15" i="5" a="1"/>
  <c r="D15" i="5" s="1"/>
  <c r="C15" i="5" a="1"/>
  <c r="C15" i="5" s="1"/>
  <c r="AX14" i="5" a="1"/>
  <c r="AX14" i="5" s="1"/>
  <c r="AW14" i="5" a="1"/>
  <c r="AW14" i="5" s="1"/>
  <c r="AV14" i="5" a="1"/>
  <c r="AV14" i="5" s="1"/>
  <c r="AU14" i="5" a="1"/>
  <c r="AU14" i="5" s="1"/>
  <c r="AT14" i="5" a="1"/>
  <c r="AT14" i="5" s="1"/>
  <c r="AS14" i="5" a="1"/>
  <c r="AS14" i="5" s="1"/>
  <c r="AR14" i="5" a="1"/>
  <c r="AR14" i="5" s="1"/>
  <c r="AQ14" i="5" a="1"/>
  <c r="AQ14" i="5" s="1"/>
  <c r="AP14" i="5" a="1"/>
  <c r="AP14" i="5" s="1"/>
  <c r="AO14" i="5" a="1"/>
  <c r="AO14" i="5" s="1"/>
  <c r="AN14" i="5" a="1"/>
  <c r="AN14" i="5" s="1"/>
  <c r="AM14" i="5" a="1"/>
  <c r="AM14" i="5" s="1"/>
  <c r="AL14" i="5" a="1"/>
  <c r="AL14" i="5" s="1"/>
  <c r="AK14" i="5" a="1"/>
  <c r="AK14" i="5" s="1"/>
  <c r="AJ14" i="5" a="1"/>
  <c r="AJ14" i="5" s="1"/>
  <c r="AI14" i="5" a="1"/>
  <c r="AI14" i="5" s="1"/>
  <c r="AH14" i="5" a="1"/>
  <c r="AH14" i="5" s="1"/>
  <c r="AG14" i="5" a="1"/>
  <c r="AG14" i="5" s="1"/>
  <c r="AF14" i="5" a="1"/>
  <c r="AF14" i="5" s="1"/>
  <c r="AE14" i="5" a="1"/>
  <c r="AE14" i="5" s="1"/>
  <c r="AD14" i="5" a="1"/>
  <c r="AD14" i="5" s="1"/>
  <c r="AC14" i="5" a="1"/>
  <c r="AC14" i="5" s="1"/>
  <c r="AB14" i="5" a="1"/>
  <c r="AB14" i="5" s="1"/>
  <c r="AA14" i="5" a="1"/>
  <c r="AA14" i="5" s="1"/>
  <c r="Z14" i="5" a="1"/>
  <c r="Z14" i="5" s="1"/>
  <c r="Y14" i="5" a="1"/>
  <c r="Y14" i="5" s="1"/>
  <c r="X14" i="5" a="1"/>
  <c r="X14" i="5" s="1"/>
  <c r="W14" i="5" a="1"/>
  <c r="W14" i="5" s="1"/>
  <c r="V14" i="5" a="1"/>
  <c r="V14" i="5" s="1"/>
  <c r="U14" i="5" a="1"/>
  <c r="U14" i="5" s="1"/>
  <c r="T14" i="5" a="1"/>
  <c r="T14" i="5" s="1"/>
  <c r="S14" i="5" a="1"/>
  <c r="S14" i="5" s="1"/>
  <c r="R14" i="5" a="1"/>
  <c r="R14" i="5" s="1"/>
  <c r="Q14" i="5" a="1"/>
  <c r="Q14" i="5" s="1"/>
  <c r="P14" i="5" a="1"/>
  <c r="P14" i="5" s="1"/>
  <c r="O14" i="5" a="1"/>
  <c r="O14" i="5" s="1"/>
  <c r="N14" i="5" a="1"/>
  <c r="N14" i="5" s="1"/>
  <c r="M14" i="5" a="1"/>
  <c r="M14" i="5" s="1"/>
  <c r="L14" i="5" a="1"/>
  <c r="L14" i="5" s="1"/>
  <c r="K14" i="5" a="1"/>
  <c r="K14" i="5" s="1"/>
  <c r="J14" i="5" a="1"/>
  <c r="J14" i="5" s="1"/>
  <c r="I14" i="5" a="1"/>
  <c r="I14" i="5" s="1"/>
  <c r="H14" i="5" a="1"/>
  <c r="H14" i="5" s="1"/>
  <c r="G14" i="5" a="1"/>
  <c r="G14" i="5" s="1"/>
  <c r="F14" i="5" a="1"/>
  <c r="F14" i="5" s="1"/>
  <c r="E14" i="5" a="1"/>
  <c r="E14" i="5" s="1"/>
  <c r="D14" i="5" a="1"/>
  <c r="D14" i="5" s="1"/>
  <c r="C14" i="5" a="1"/>
  <c r="C14" i="5" s="1"/>
  <c r="AX13" i="5" a="1"/>
  <c r="AX13" i="5" s="1"/>
  <c r="AW13" i="5" a="1"/>
  <c r="AW13" i="5" s="1"/>
  <c r="AV13" i="5" a="1"/>
  <c r="AV13" i="5" s="1"/>
  <c r="AU13" i="5" a="1"/>
  <c r="AU13" i="5" s="1"/>
  <c r="AT13" i="5" a="1"/>
  <c r="AT13" i="5" s="1"/>
  <c r="AS13" i="5" a="1"/>
  <c r="AS13" i="5" s="1"/>
  <c r="AR13" i="5" a="1"/>
  <c r="AR13" i="5" s="1"/>
  <c r="AQ13" i="5" a="1"/>
  <c r="AQ13" i="5" s="1"/>
  <c r="AP13" i="5" a="1"/>
  <c r="AP13" i="5" s="1"/>
  <c r="AO13" i="5" a="1"/>
  <c r="AO13" i="5" s="1"/>
  <c r="AN13" i="5" a="1"/>
  <c r="AN13" i="5" s="1"/>
  <c r="AM13" i="5" a="1"/>
  <c r="AM13" i="5" s="1"/>
  <c r="AL13" i="5" a="1"/>
  <c r="AL13" i="5" s="1"/>
  <c r="AK13" i="5" a="1"/>
  <c r="AK13" i="5" s="1"/>
  <c r="AJ13" i="5" a="1"/>
  <c r="AJ13" i="5" s="1"/>
  <c r="AI13" i="5" a="1"/>
  <c r="AI13" i="5" s="1"/>
  <c r="AH13" i="5" a="1"/>
  <c r="AH13" i="5" s="1"/>
  <c r="AG13" i="5" a="1"/>
  <c r="AG13" i="5" s="1"/>
  <c r="AF13" i="5" a="1"/>
  <c r="AF13" i="5" s="1"/>
  <c r="AE13" i="5" a="1"/>
  <c r="AE13" i="5" s="1"/>
  <c r="AD13" i="5" a="1"/>
  <c r="AD13" i="5" s="1"/>
  <c r="AC13" i="5" a="1"/>
  <c r="AC13" i="5" s="1"/>
  <c r="AB13" i="5" a="1"/>
  <c r="AB13" i="5" s="1"/>
  <c r="AA13" i="5" a="1"/>
  <c r="AA13" i="5" s="1"/>
  <c r="Z13" i="5" a="1"/>
  <c r="Z13" i="5" s="1"/>
  <c r="Y13" i="5" a="1"/>
  <c r="Y13" i="5" s="1"/>
  <c r="X13" i="5" a="1"/>
  <c r="X13" i="5" s="1"/>
  <c r="W13" i="5" a="1"/>
  <c r="W13" i="5" s="1"/>
  <c r="V13" i="5" a="1"/>
  <c r="V13" i="5" s="1"/>
  <c r="U13" i="5" a="1"/>
  <c r="U13" i="5" s="1"/>
  <c r="T13" i="5" a="1"/>
  <c r="T13" i="5" s="1"/>
  <c r="S13" i="5" a="1"/>
  <c r="S13" i="5" s="1"/>
  <c r="R13" i="5" a="1"/>
  <c r="R13" i="5" s="1"/>
  <c r="Q13" i="5" a="1"/>
  <c r="Q13" i="5" s="1"/>
  <c r="P13" i="5" a="1"/>
  <c r="P13" i="5" s="1"/>
  <c r="O13" i="5" a="1"/>
  <c r="O13" i="5" s="1"/>
  <c r="N13" i="5" a="1"/>
  <c r="N13" i="5" s="1"/>
  <c r="M13" i="5" a="1"/>
  <c r="M13" i="5" s="1"/>
  <c r="L13" i="5" a="1"/>
  <c r="L13" i="5" s="1"/>
  <c r="K13" i="5" a="1"/>
  <c r="K13" i="5" s="1"/>
  <c r="J13" i="5" a="1"/>
  <c r="J13" i="5" s="1"/>
  <c r="I13" i="5" a="1"/>
  <c r="I13" i="5" s="1"/>
  <c r="H13" i="5" a="1"/>
  <c r="H13" i="5" s="1"/>
  <c r="G13" i="5" a="1"/>
  <c r="G13" i="5" s="1"/>
  <c r="F13" i="5" a="1"/>
  <c r="F13" i="5" s="1"/>
  <c r="E13" i="5" a="1"/>
  <c r="E13" i="5" s="1"/>
  <c r="D13" i="5" a="1"/>
  <c r="D13" i="5" s="1"/>
  <c r="C13" i="5" a="1"/>
  <c r="C13" i="5" s="1"/>
  <c r="AX12" i="5" a="1"/>
  <c r="AX12" i="5" s="1"/>
  <c r="AW12" i="5" a="1"/>
  <c r="AW12" i="5" s="1"/>
  <c r="AV12" i="5" a="1"/>
  <c r="AV12" i="5" s="1"/>
  <c r="AU12" i="5" a="1"/>
  <c r="AU12" i="5" s="1"/>
  <c r="AT12" i="5" a="1"/>
  <c r="AT12" i="5" s="1"/>
  <c r="AS12" i="5" a="1"/>
  <c r="AS12" i="5" s="1"/>
  <c r="AR12" i="5" a="1"/>
  <c r="AR12" i="5" s="1"/>
  <c r="AQ12" i="5" a="1"/>
  <c r="AQ12" i="5" s="1"/>
  <c r="AP12" i="5" a="1"/>
  <c r="AP12" i="5" s="1"/>
  <c r="AO12" i="5" a="1"/>
  <c r="AO12" i="5" s="1"/>
  <c r="AN12" i="5" a="1"/>
  <c r="AN12" i="5" s="1"/>
  <c r="AM12" i="5" a="1"/>
  <c r="AM12" i="5" s="1"/>
  <c r="AL12" i="5" a="1"/>
  <c r="AL12" i="5" s="1"/>
  <c r="AK12" i="5" a="1"/>
  <c r="AK12" i="5" s="1"/>
  <c r="AJ12" i="5" a="1"/>
  <c r="AJ12" i="5" s="1"/>
  <c r="AI12" i="5" a="1"/>
  <c r="AI12" i="5" s="1"/>
  <c r="AH12" i="5" a="1"/>
  <c r="AH12" i="5" s="1"/>
  <c r="AG12" i="5" a="1"/>
  <c r="AG12" i="5" s="1"/>
  <c r="AF12" i="5" a="1"/>
  <c r="AF12" i="5" s="1"/>
  <c r="AE12" i="5" a="1"/>
  <c r="AE12" i="5" s="1"/>
  <c r="AD12" i="5" a="1"/>
  <c r="AD12" i="5" s="1"/>
  <c r="AC12" i="5" a="1"/>
  <c r="AC12" i="5" s="1"/>
  <c r="AB12" i="5" a="1"/>
  <c r="AB12" i="5" s="1"/>
  <c r="AA12" i="5" a="1"/>
  <c r="AA12" i="5" s="1"/>
  <c r="Z12" i="5" a="1"/>
  <c r="Z12" i="5" s="1"/>
  <c r="Y12" i="5" a="1"/>
  <c r="Y12" i="5" s="1"/>
  <c r="X12" i="5" a="1"/>
  <c r="X12" i="5" s="1"/>
  <c r="W12" i="5" a="1"/>
  <c r="W12" i="5" s="1"/>
  <c r="V12" i="5" a="1"/>
  <c r="V12" i="5" s="1"/>
  <c r="U12" i="5" a="1"/>
  <c r="U12" i="5" s="1"/>
  <c r="T12" i="5" a="1"/>
  <c r="T12" i="5" s="1"/>
  <c r="S12" i="5" a="1"/>
  <c r="S12" i="5" s="1"/>
  <c r="R12" i="5" a="1"/>
  <c r="R12" i="5" s="1"/>
  <c r="Q12" i="5" a="1"/>
  <c r="Q12" i="5" s="1"/>
  <c r="P12" i="5" a="1"/>
  <c r="P12" i="5" s="1"/>
  <c r="O12" i="5" a="1"/>
  <c r="O12" i="5" s="1"/>
  <c r="N12" i="5" a="1"/>
  <c r="N12" i="5" s="1"/>
  <c r="M12" i="5" a="1"/>
  <c r="M12" i="5" s="1"/>
  <c r="L12" i="5" a="1"/>
  <c r="L12" i="5" s="1"/>
  <c r="K12" i="5" a="1"/>
  <c r="K12" i="5" s="1"/>
  <c r="J12" i="5" a="1"/>
  <c r="J12" i="5" s="1"/>
  <c r="I12" i="5" a="1"/>
  <c r="I12" i="5" s="1"/>
  <c r="H12" i="5" a="1"/>
  <c r="H12" i="5" s="1"/>
  <c r="G12" i="5" a="1"/>
  <c r="G12" i="5" s="1"/>
  <c r="F12" i="5" a="1"/>
  <c r="F12" i="5" s="1"/>
  <c r="E12" i="5" a="1"/>
  <c r="E12" i="5" s="1"/>
  <c r="D12" i="5" a="1"/>
  <c r="D12" i="5" s="1"/>
  <c r="C12" i="5" a="1"/>
  <c r="C12" i="5" s="1"/>
  <c r="AX11" i="5" a="1"/>
  <c r="AX11" i="5" s="1"/>
  <c r="AW11" i="5" a="1"/>
  <c r="AW11" i="5" s="1"/>
  <c r="AV11" i="5" a="1"/>
  <c r="AV11" i="5" s="1"/>
  <c r="AU11" i="5" a="1"/>
  <c r="AU11" i="5" s="1"/>
  <c r="AT11" i="5" a="1"/>
  <c r="AT11" i="5" s="1"/>
  <c r="AS11" i="5" a="1"/>
  <c r="AS11" i="5" s="1"/>
  <c r="AR11" i="5" a="1"/>
  <c r="AR11" i="5" s="1"/>
  <c r="AQ11" i="5" a="1"/>
  <c r="AQ11" i="5" s="1"/>
  <c r="AP11" i="5" a="1"/>
  <c r="AP11" i="5" s="1"/>
  <c r="AO11" i="5" a="1"/>
  <c r="AO11" i="5" s="1"/>
  <c r="AN11" i="5" a="1"/>
  <c r="AN11" i="5" s="1"/>
  <c r="AM11" i="5" a="1"/>
  <c r="AM11" i="5" s="1"/>
  <c r="AL11" i="5" a="1"/>
  <c r="AL11" i="5" s="1"/>
  <c r="AK11" i="5" a="1"/>
  <c r="AK11" i="5" s="1"/>
  <c r="AJ11" i="5" a="1"/>
  <c r="AJ11" i="5" s="1"/>
  <c r="AI11" i="5" a="1"/>
  <c r="AI11" i="5" s="1"/>
  <c r="AH11" i="5" a="1"/>
  <c r="AH11" i="5" s="1"/>
  <c r="AG11" i="5" a="1"/>
  <c r="AG11" i="5" s="1"/>
  <c r="AF11" i="5" a="1"/>
  <c r="AF11" i="5" s="1"/>
  <c r="AE11" i="5" a="1"/>
  <c r="AE11" i="5" s="1"/>
  <c r="AD11" i="5" a="1"/>
  <c r="AD11" i="5" s="1"/>
  <c r="AC11" i="5" a="1"/>
  <c r="AC11" i="5" s="1"/>
  <c r="AB11" i="5" a="1"/>
  <c r="AB11" i="5" s="1"/>
  <c r="AA11" i="5" a="1"/>
  <c r="AA11" i="5" s="1"/>
  <c r="Z11" i="5" a="1"/>
  <c r="Z11" i="5" s="1"/>
  <c r="Y11" i="5" a="1"/>
  <c r="Y11" i="5" s="1"/>
  <c r="X11" i="5" a="1"/>
  <c r="X11" i="5" s="1"/>
  <c r="W11" i="5" a="1"/>
  <c r="W11" i="5" s="1"/>
  <c r="V11" i="5" a="1"/>
  <c r="V11" i="5" s="1"/>
  <c r="U11" i="5" a="1"/>
  <c r="U11" i="5" s="1"/>
  <c r="T11" i="5" a="1"/>
  <c r="T11" i="5" s="1"/>
  <c r="S11" i="5" a="1"/>
  <c r="S11" i="5" s="1"/>
  <c r="R11" i="5" a="1"/>
  <c r="R11" i="5" s="1"/>
  <c r="Q11" i="5" a="1"/>
  <c r="Q11" i="5" s="1"/>
  <c r="P11" i="5" a="1"/>
  <c r="P11" i="5" s="1"/>
  <c r="O11" i="5" a="1"/>
  <c r="O11" i="5" s="1"/>
  <c r="N11" i="5" a="1"/>
  <c r="N11" i="5" s="1"/>
  <c r="M11" i="5" a="1"/>
  <c r="M11" i="5" s="1"/>
  <c r="L11" i="5" a="1"/>
  <c r="L11" i="5" s="1"/>
  <c r="K11" i="5" a="1"/>
  <c r="K11" i="5" s="1"/>
  <c r="J11" i="5" a="1"/>
  <c r="J11" i="5" s="1"/>
  <c r="I11" i="5" a="1"/>
  <c r="I11" i="5" s="1"/>
  <c r="H11" i="5" a="1"/>
  <c r="H11" i="5" s="1"/>
  <c r="G11" i="5" a="1"/>
  <c r="G11" i="5" s="1"/>
  <c r="F11" i="5" a="1"/>
  <c r="F11" i="5" s="1"/>
  <c r="E11" i="5" a="1"/>
  <c r="E11" i="5" s="1"/>
  <c r="D11" i="5" a="1"/>
  <c r="D11" i="5" s="1"/>
  <c r="C11" i="5" a="1"/>
  <c r="C11" i="5" s="1"/>
  <c r="AX10" i="5" a="1"/>
  <c r="AX10" i="5" s="1"/>
  <c r="AW10" i="5" a="1"/>
  <c r="AW10" i="5" s="1"/>
  <c r="AV10" i="5" a="1"/>
  <c r="AV10" i="5" s="1"/>
  <c r="AU10" i="5" a="1"/>
  <c r="AU10" i="5" s="1"/>
  <c r="AT10" i="5" a="1"/>
  <c r="AT10" i="5" s="1"/>
  <c r="AS10" i="5" a="1"/>
  <c r="AS10" i="5" s="1"/>
  <c r="AR10" i="5" a="1"/>
  <c r="AR10" i="5" s="1"/>
  <c r="AQ10" i="5" a="1"/>
  <c r="AQ10" i="5" s="1"/>
  <c r="AP10" i="5" a="1"/>
  <c r="AP10" i="5" s="1"/>
  <c r="AO10" i="5" a="1"/>
  <c r="AO10" i="5" s="1"/>
  <c r="AN10" i="5" a="1"/>
  <c r="AN10" i="5" s="1"/>
  <c r="AM10" i="5" a="1"/>
  <c r="AM10" i="5" s="1"/>
  <c r="AL10" i="5" a="1"/>
  <c r="AL10" i="5" s="1"/>
  <c r="AK10" i="5" a="1"/>
  <c r="AK10" i="5" s="1"/>
  <c r="AJ10" i="5" a="1"/>
  <c r="AJ10" i="5" s="1"/>
  <c r="AI10" i="5" a="1"/>
  <c r="AI10" i="5" s="1"/>
  <c r="AH10" i="5" a="1"/>
  <c r="AH10" i="5" s="1"/>
  <c r="AG10" i="5" a="1"/>
  <c r="AG10" i="5" s="1"/>
  <c r="AF10" i="5" a="1"/>
  <c r="AF10" i="5" s="1"/>
  <c r="AE10" i="5" a="1"/>
  <c r="AE10" i="5" s="1"/>
  <c r="AD10" i="5" a="1"/>
  <c r="AD10" i="5" s="1"/>
  <c r="AC10" i="5" a="1"/>
  <c r="AC10" i="5" s="1"/>
  <c r="AB10" i="5" a="1"/>
  <c r="AB10" i="5" s="1"/>
  <c r="AA10" i="5" a="1"/>
  <c r="AA10" i="5" s="1"/>
  <c r="Z10" i="5" a="1"/>
  <c r="Z10" i="5" s="1"/>
  <c r="Y10" i="5" a="1"/>
  <c r="Y10" i="5" s="1"/>
  <c r="X10" i="5" a="1"/>
  <c r="X10" i="5" s="1"/>
  <c r="W10" i="5" a="1"/>
  <c r="W10" i="5" s="1"/>
  <c r="V10" i="5" a="1"/>
  <c r="V10" i="5" s="1"/>
  <c r="U10" i="5" a="1"/>
  <c r="U10" i="5" s="1"/>
  <c r="T10" i="5" a="1"/>
  <c r="T10" i="5" s="1"/>
  <c r="S10" i="5" a="1"/>
  <c r="S10" i="5" s="1"/>
  <c r="R10" i="5" a="1"/>
  <c r="R10" i="5" s="1"/>
  <c r="Q10" i="5" a="1"/>
  <c r="Q10" i="5" s="1"/>
  <c r="P10" i="5" a="1"/>
  <c r="P10" i="5" s="1"/>
  <c r="O10" i="5" a="1"/>
  <c r="O10" i="5" s="1"/>
  <c r="N10" i="5" a="1"/>
  <c r="N10" i="5" s="1"/>
  <c r="M10" i="5" a="1"/>
  <c r="M10" i="5" s="1"/>
  <c r="L10" i="5" a="1"/>
  <c r="L10" i="5" s="1"/>
  <c r="K10" i="5" a="1"/>
  <c r="K10" i="5" s="1"/>
  <c r="J10" i="5" a="1"/>
  <c r="J10" i="5" s="1"/>
  <c r="I10" i="5" a="1"/>
  <c r="I10" i="5" s="1"/>
  <c r="H10" i="5" a="1"/>
  <c r="H10" i="5" s="1"/>
  <c r="G10" i="5" a="1"/>
  <c r="G10" i="5" s="1"/>
  <c r="F10" i="5" a="1"/>
  <c r="F10" i="5" s="1"/>
  <c r="E10" i="5" a="1"/>
  <c r="E10" i="5" s="1"/>
  <c r="D10" i="5" a="1"/>
  <c r="D10" i="5" s="1"/>
  <c r="C10" i="5" a="1"/>
  <c r="C10" i="5" s="1"/>
  <c r="AX9" i="5" a="1"/>
  <c r="AX9" i="5" s="1"/>
  <c r="AW9" i="5" a="1"/>
  <c r="AW9" i="5" s="1"/>
  <c r="AV9" i="5" a="1"/>
  <c r="AV9" i="5" s="1"/>
  <c r="AU9" i="5" a="1"/>
  <c r="AU9" i="5" s="1"/>
  <c r="AT9" i="5" a="1"/>
  <c r="AT9" i="5" s="1"/>
  <c r="AS9" i="5" a="1"/>
  <c r="AS9" i="5" s="1"/>
  <c r="AR9" i="5" a="1"/>
  <c r="AR9" i="5" s="1"/>
  <c r="AQ9" i="5" a="1"/>
  <c r="AQ9" i="5" s="1"/>
  <c r="AP9" i="5" a="1"/>
  <c r="AP9" i="5" s="1"/>
  <c r="AO9" i="5" a="1"/>
  <c r="AO9" i="5" s="1"/>
  <c r="AN9" i="5" a="1"/>
  <c r="AN9" i="5" s="1"/>
  <c r="AM9" i="5" a="1"/>
  <c r="AM9" i="5" s="1"/>
  <c r="AL9" i="5" a="1"/>
  <c r="AL9" i="5" s="1"/>
  <c r="AK9" i="5" a="1"/>
  <c r="AK9" i="5" s="1"/>
  <c r="AJ9" i="5" a="1"/>
  <c r="AJ9" i="5" s="1"/>
  <c r="AI9" i="5" a="1"/>
  <c r="AI9" i="5" s="1"/>
  <c r="AH9" i="5" a="1"/>
  <c r="AH9" i="5" s="1"/>
  <c r="AG9" i="5" a="1"/>
  <c r="AG9" i="5" s="1"/>
  <c r="AF9" i="5" a="1"/>
  <c r="AF9" i="5" s="1"/>
  <c r="AE9" i="5" a="1"/>
  <c r="AE9" i="5" s="1"/>
  <c r="AD9" i="5" a="1"/>
  <c r="AD9" i="5" s="1"/>
  <c r="AC9" i="5" a="1"/>
  <c r="AC9" i="5" s="1"/>
  <c r="AB9" i="5" a="1"/>
  <c r="AB9" i="5" s="1"/>
  <c r="AA9" i="5" a="1"/>
  <c r="AA9" i="5" s="1"/>
  <c r="Z9" i="5" a="1"/>
  <c r="Z9" i="5" s="1"/>
  <c r="Y9" i="5" a="1"/>
  <c r="Y9" i="5" s="1"/>
  <c r="X9" i="5" a="1"/>
  <c r="X9" i="5" s="1"/>
  <c r="W9" i="5" a="1"/>
  <c r="W9" i="5" s="1"/>
  <c r="V9" i="5" a="1"/>
  <c r="V9" i="5" s="1"/>
  <c r="U9" i="5" a="1"/>
  <c r="U9" i="5" s="1"/>
  <c r="T9" i="5" a="1"/>
  <c r="T9" i="5" s="1"/>
  <c r="S9" i="5" a="1"/>
  <c r="S9" i="5" s="1"/>
  <c r="R9" i="5" a="1"/>
  <c r="R9" i="5" s="1"/>
  <c r="Q9" i="5" a="1"/>
  <c r="Q9" i="5" s="1"/>
  <c r="P9" i="5" a="1"/>
  <c r="P9" i="5" s="1"/>
  <c r="O9" i="5" a="1"/>
  <c r="O9" i="5" s="1"/>
  <c r="N9" i="5" a="1"/>
  <c r="N9" i="5" s="1"/>
  <c r="M9" i="5" a="1"/>
  <c r="M9" i="5" s="1"/>
  <c r="L9" i="5" a="1"/>
  <c r="L9" i="5" s="1"/>
  <c r="K9" i="5" a="1"/>
  <c r="K9" i="5" s="1"/>
  <c r="J9" i="5" a="1"/>
  <c r="J9" i="5" s="1"/>
  <c r="I9" i="5" a="1"/>
  <c r="I9" i="5" s="1"/>
  <c r="H9" i="5" a="1"/>
  <c r="H9" i="5" s="1"/>
  <c r="G9" i="5" a="1"/>
  <c r="G9" i="5" s="1"/>
  <c r="F9" i="5" a="1"/>
  <c r="F9" i="5" s="1"/>
  <c r="E9" i="5" a="1"/>
  <c r="E9" i="5" s="1"/>
  <c r="D9" i="5" a="1"/>
  <c r="D9" i="5" s="1"/>
  <c r="C9" i="5" a="1"/>
  <c r="C9" i="5" s="1"/>
  <c r="AX8" i="5" a="1"/>
  <c r="AX8" i="5" s="1"/>
  <c r="AW8" i="5" a="1"/>
  <c r="AW8" i="5" s="1"/>
  <c r="AV8" i="5" a="1"/>
  <c r="AV8" i="5" s="1"/>
  <c r="AU8" i="5" a="1"/>
  <c r="AU8" i="5" s="1"/>
  <c r="AT8" i="5" a="1"/>
  <c r="AT8" i="5" s="1"/>
  <c r="AS8" i="5" a="1"/>
  <c r="AS8" i="5" s="1"/>
  <c r="AR8" i="5" a="1"/>
  <c r="AR8" i="5" s="1"/>
  <c r="AQ8" i="5" a="1"/>
  <c r="AQ8" i="5" s="1"/>
  <c r="AP8" i="5" a="1"/>
  <c r="AP8" i="5" s="1"/>
  <c r="AO8" i="5" a="1"/>
  <c r="AO8" i="5" s="1"/>
  <c r="AN8" i="5" a="1"/>
  <c r="AN8" i="5" s="1"/>
  <c r="AM8" i="5" a="1"/>
  <c r="AM8" i="5" s="1"/>
  <c r="AL8" i="5" a="1"/>
  <c r="AL8" i="5" s="1"/>
  <c r="AK8" i="5" a="1"/>
  <c r="AK8" i="5" s="1"/>
  <c r="AJ8" i="5" a="1"/>
  <c r="AJ8" i="5" s="1"/>
  <c r="AI8" i="5" a="1"/>
  <c r="AI8" i="5" s="1"/>
  <c r="AH8" i="5" a="1"/>
  <c r="AH8" i="5" s="1"/>
  <c r="AG8" i="5" a="1"/>
  <c r="AG8" i="5" s="1"/>
  <c r="AF8" i="5" a="1"/>
  <c r="AF8" i="5" s="1"/>
  <c r="AE8" i="5" a="1"/>
  <c r="AE8" i="5" s="1"/>
  <c r="AD8" i="5" a="1"/>
  <c r="AD8" i="5" s="1"/>
  <c r="AC8" i="5" a="1"/>
  <c r="AC8" i="5" s="1"/>
  <c r="AB8" i="5" a="1"/>
  <c r="AB8" i="5" s="1"/>
  <c r="AA8" i="5" a="1"/>
  <c r="AA8" i="5" s="1"/>
  <c r="Z8" i="5" a="1"/>
  <c r="Z8" i="5" s="1"/>
  <c r="Y8" i="5" a="1"/>
  <c r="Y8" i="5" s="1"/>
  <c r="X8" i="5" a="1"/>
  <c r="X8" i="5" s="1"/>
  <c r="W8" i="5" a="1"/>
  <c r="W8" i="5" s="1"/>
  <c r="V8" i="5" a="1"/>
  <c r="V8" i="5" s="1"/>
  <c r="U8" i="5" a="1"/>
  <c r="U8" i="5" s="1"/>
  <c r="T8" i="5" a="1"/>
  <c r="T8" i="5" s="1"/>
  <c r="S8" i="5" a="1"/>
  <c r="S8" i="5" s="1"/>
  <c r="R8" i="5" a="1"/>
  <c r="R8" i="5" s="1"/>
  <c r="Q8" i="5" a="1"/>
  <c r="Q8" i="5" s="1"/>
  <c r="P8" i="5" a="1"/>
  <c r="P8" i="5" s="1"/>
  <c r="O8" i="5" a="1"/>
  <c r="O8" i="5" s="1"/>
  <c r="N8" i="5" a="1"/>
  <c r="N8" i="5" s="1"/>
  <c r="M8" i="5" a="1"/>
  <c r="M8" i="5" s="1"/>
  <c r="L8" i="5" a="1"/>
  <c r="L8" i="5" s="1"/>
  <c r="K8" i="5" a="1"/>
  <c r="K8" i="5" s="1"/>
  <c r="J8" i="5" a="1"/>
  <c r="J8" i="5" s="1"/>
  <c r="I8" i="5" a="1"/>
  <c r="I8" i="5" s="1"/>
  <c r="H8" i="5" a="1"/>
  <c r="H8" i="5" s="1"/>
  <c r="G8" i="5" a="1"/>
  <c r="G8" i="5" s="1"/>
  <c r="F8" i="5" a="1"/>
  <c r="F8" i="5" s="1"/>
  <c r="E8" i="5" a="1"/>
  <c r="E8" i="5" s="1"/>
  <c r="D8" i="5" a="1"/>
  <c r="D8" i="5" s="1"/>
  <c r="C8" i="5" a="1"/>
  <c r="C8" i="5" s="1"/>
  <c r="AX7" i="5" a="1"/>
  <c r="AX7" i="5" s="1"/>
  <c r="AW7" i="5" a="1"/>
  <c r="AW7" i="5" s="1"/>
  <c r="AV7" i="5" a="1"/>
  <c r="AV7" i="5" s="1"/>
  <c r="AU7" i="5" a="1"/>
  <c r="AU7" i="5" s="1"/>
  <c r="AT7" i="5" a="1"/>
  <c r="AT7" i="5" s="1"/>
  <c r="AS7" i="5" a="1"/>
  <c r="AS7" i="5" s="1"/>
  <c r="AR7" i="5" a="1"/>
  <c r="AR7" i="5" s="1"/>
  <c r="AQ7" i="5" a="1"/>
  <c r="AQ7" i="5" s="1"/>
  <c r="AP7" i="5" a="1"/>
  <c r="AP7" i="5" s="1"/>
  <c r="AO7" i="5" a="1"/>
  <c r="AO7" i="5" s="1"/>
  <c r="AN7" i="5" a="1"/>
  <c r="AN7" i="5" s="1"/>
  <c r="AM7" i="5" a="1"/>
  <c r="AM7" i="5" s="1"/>
  <c r="AL7" i="5" a="1"/>
  <c r="AL7" i="5" s="1"/>
  <c r="AK7" i="5" a="1"/>
  <c r="AK7" i="5" s="1"/>
  <c r="AJ7" i="5" a="1"/>
  <c r="AJ7" i="5" s="1"/>
  <c r="AI7" i="5" a="1"/>
  <c r="AI7" i="5" s="1"/>
  <c r="AH7" i="5" a="1"/>
  <c r="AH7" i="5" s="1"/>
  <c r="AG7" i="5" a="1"/>
  <c r="AG7" i="5" s="1"/>
  <c r="AF7" i="5" a="1"/>
  <c r="AF7" i="5" s="1"/>
  <c r="AE7" i="5" a="1"/>
  <c r="AE7" i="5" s="1"/>
  <c r="AD7" i="5" a="1"/>
  <c r="AD7" i="5" s="1"/>
  <c r="AC7" i="5" a="1"/>
  <c r="AC7" i="5" s="1"/>
  <c r="AB7" i="5" a="1"/>
  <c r="AB7" i="5" s="1"/>
  <c r="AA7" i="5" a="1"/>
  <c r="AA7" i="5" s="1"/>
  <c r="Z7" i="5" a="1"/>
  <c r="Z7" i="5" s="1"/>
  <c r="Y7" i="5" a="1"/>
  <c r="Y7" i="5" s="1"/>
  <c r="X7" i="5" a="1"/>
  <c r="X7" i="5" s="1"/>
  <c r="W7" i="5" a="1"/>
  <c r="W7" i="5" s="1"/>
  <c r="V7" i="5" a="1"/>
  <c r="V7" i="5" s="1"/>
  <c r="U7" i="5" a="1"/>
  <c r="U7" i="5" s="1"/>
  <c r="T7" i="5" a="1"/>
  <c r="T7" i="5" s="1"/>
  <c r="S7" i="5" a="1"/>
  <c r="S7" i="5" s="1"/>
  <c r="R7" i="5" a="1"/>
  <c r="R7" i="5" s="1"/>
  <c r="Q7" i="5" a="1"/>
  <c r="Q7" i="5" s="1"/>
  <c r="P7" i="5" a="1"/>
  <c r="P7" i="5" s="1"/>
  <c r="O7" i="5" a="1"/>
  <c r="O7" i="5" s="1"/>
  <c r="N7" i="5" a="1"/>
  <c r="N7" i="5" s="1"/>
  <c r="M7" i="5" a="1"/>
  <c r="M7" i="5" s="1"/>
  <c r="L7" i="5" a="1"/>
  <c r="L7" i="5" s="1"/>
  <c r="K7" i="5" a="1"/>
  <c r="K7" i="5" s="1"/>
  <c r="J7" i="5" a="1"/>
  <c r="J7" i="5" s="1"/>
  <c r="I7" i="5" a="1"/>
  <c r="I7" i="5" s="1"/>
  <c r="H7" i="5" a="1"/>
  <c r="H7" i="5" s="1"/>
  <c r="G7" i="5" a="1"/>
  <c r="G7" i="5" s="1"/>
  <c r="F7" i="5" a="1"/>
  <c r="F7" i="5" s="1"/>
  <c r="E7" i="5" a="1"/>
  <c r="E7" i="5" s="1"/>
  <c r="D7" i="5" a="1"/>
  <c r="D7" i="5" s="1"/>
  <c r="C7" i="5" a="1"/>
  <c r="C7" i="5" s="1"/>
  <c r="BD2" i="5" l="1"/>
  <c r="BF2" i="5"/>
  <c r="BE2" i="5"/>
  <c r="BC2" i="5"/>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<sst xmlns="http://schemas.openxmlformats.org/spreadsheetml/2006/main" count="82" uniqueCount="58">
  <si>
    <t>enquiries@energyservice.wales</t>
  </si>
  <si>
    <t xml:space="preserve">
</t>
  </si>
  <si>
    <t>Tabiau</t>
  </si>
  <si>
    <t>Enghreifftiau</t>
  </si>
  <si>
    <t>Tabiau allbwn defnyddiwr</t>
  </si>
  <si>
    <r>
      <rPr>
        <b/>
        <sz val="12"/>
        <color theme="4" tint="-0.249977111117893"/>
        <rFont val="Arial"/>
        <family val="2"/>
      </rPr>
      <t>Tab Allbwn Tariff Disgwyliedig</t>
    </r>
    <r>
      <rPr>
        <sz val="12"/>
        <color theme="4" tint="-0.249977111117893"/>
        <rFont val="Arial"/>
        <family val="2"/>
      </rPr>
      <t xml:space="preserve">
Yng Nghelloedd B7 i lawr, mewnbynnwch ddyddiadau blwyddyn galendr y cyfnod dadansoddi. Dylai pob cyfnod tariff ddod o fewn y flwyddyn galendr hon. Byddwch yn ofalus i beidio â disodli fformatio'r Colofn.</t>
    </r>
  </si>
  <si>
    <r>
      <rPr>
        <b/>
        <sz val="12"/>
        <color theme="4" tint="-0.249977111117893"/>
        <rFont val="Arial"/>
        <family val="2"/>
      </rPr>
      <t>Tab Allbwn Tariff Cyffredinol</t>
    </r>
    <r>
      <rPr>
        <sz val="12"/>
        <color theme="4" tint="-0.249977111117893"/>
        <rFont val="Arial"/>
        <family val="2"/>
      </rPr>
      <t xml:space="preserve">
Yng Nghelloedd B7 i lawr, mewnbynnwch ddyddiadau blwyddyn galendr y cyfnod dadansoddi. Dylai pob cyfnod tariff ddod o fewn y flwyddyn galendr hon. Byddwch yn ofalus i beidio â disodli fformatio'r Colofn.</t>
    </r>
  </si>
  <si>
    <r>
      <t xml:space="preserve">Agorwch y tab </t>
    </r>
    <r>
      <rPr>
        <b/>
        <sz val="12"/>
        <color theme="4" tint="-0.249977111117893"/>
        <rFont val="Arial"/>
        <family val="2"/>
      </rPr>
      <t>Mewnbwn Cyfraddau Contract.</t>
    </r>
  </si>
  <si>
    <t>Tab mewnbwn defnyddiwr</t>
  </si>
  <si>
    <r>
      <rPr>
        <b/>
        <sz val="12"/>
        <color theme="4" tint="-0.249977111117893"/>
        <rFont val="Arial"/>
        <family val="2"/>
      </rPr>
      <t xml:space="preserve">Contract Gweithredu, Cynnal a Chadw a monitro
Mae £/blwyddyn </t>
    </r>
    <r>
      <rPr>
        <sz val="12"/>
        <color theme="4" tint="-0.249977111117893"/>
        <rFont val="Arial"/>
        <family val="2"/>
      </rPr>
      <t>yng Nghell I18 yn mynd i mewn i'r gost flynyddol o fonitro a gweithredu a chynnal a chadw ar gyfer y safle hwn yn unig. (Gall hyn fod yn gyfran o gost portffolio os oes gennych yr un contract ar gyfer mwy nag un arae. Bydd Cell J18 yn rhoi'r gost lefelu ddyddiol i chi, i</t>
    </r>
    <r>
      <rPr>
        <sz val="12"/>
        <color rgb="FFFF0000"/>
        <rFont val="Arial"/>
        <family val="2"/>
      </rPr>
      <t>'w fewnbynnu i'r offeryn Dadansoddi Gweithrediad Solar ar ben y to.</t>
    </r>
  </si>
  <si>
    <t>Tabiau data allbwn</t>
  </si>
  <si>
    <t>Mae'r gwerthoedd yng nghelloedd C7 - AX7 i lawr yn cynrychioli gwerth hanner awr y tariff allforio ynghyd â'r gost Tariff Cynhyrchu minws hanner awr Gweithredu a Chynnal a Chadw yr awr.</t>
  </si>
  <si>
    <t>Rhagofynion</t>
  </si>
  <si>
    <t xml:space="preserve">Darllenwch a gweithredwch y Canllawiau (Gwasanaeth Ynni Llywodraeth Cymru); (Rhagarweiniol, 1 a 2) ar Gynyddu Cynhyrchiant Solar Ar y To.
</t>
  </si>
  <si>
    <t>Diben Cyffredinol</t>
  </si>
  <si>
    <t>I gyflwyno gwerth ariannol cynhyrchiant mewn fformat grid hanner awr i'w ddefnyddio yn offeryn Dadansoddi Gweithrediad Solar Ar y To.</t>
  </si>
  <si>
    <t>GridHASbâr</t>
  </si>
  <si>
    <t>Mae hwn yn grid hanner awr gwag os yw'r defnyddiwr yn dymuno ymestyn y defnydd o'r adnodd.</t>
  </si>
  <si>
    <r>
      <t xml:space="preserve">Sylwer: </t>
    </r>
    <r>
      <rPr>
        <sz val="11"/>
        <rFont val="Arial"/>
        <family val="2"/>
      </rPr>
      <t>Rhaid i bob amser fod yn y Cod Amser Cyffredinol. Mae'r ddau hanner awr cyntaf yn dechrau am hanner nos ac yn gorffen am 1:00am.</t>
    </r>
  </si>
  <si>
    <r>
      <t>Sylwer:</t>
    </r>
    <r>
      <rPr>
        <sz val="11"/>
        <rFont val="Arial"/>
        <family val="2"/>
      </rPr>
      <t xml:space="preserve"> y cyfrinair i ddad-ddiogelu'r daflen waith yw WGES</t>
    </r>
  </si>
  <si>
    <t xml:space="preserve">Dechrau Tariff </t>
  </si>
  <si>
    <t>Diwedd Tariff</t>
  </si>
  <si>
    <t>Ceiniogau fesul kWh</t>
  </si>
  <si>
    <t>Fformat data enghreifftiol (dilëwch)</t>
  </si>
  <si>
    <t>2.  Cyfradd Cyflwyno Tariff a Gynhyrchir / Cyfradd talu arall a gynhyrchir</t>
  </si>
  <si>
    <r>
      <rPr>
        <b/>
        <sz val="12"/>
        <color rgb="FF104861"/>
        <rFont val="Arial"/>
        <family val="2"/>
      </rPr>
      <t>Cynhyrchu Tariff Cyflwyno / Cyfradd talu arall a gynhyrchir</t>
    </r>
    <r>
      <rPr>
        <sz val="12"/>
        <color rgb="FF104861"/>
        <rFont val="Arial"/>
        <family val="2"/>
      </rPr>
      <t>. (</t>
    </r>
    <r>
      <rPr>
        <sz val="12"/>
        <color rgb="FFFF0000"/>
        <rFont val="Arial"/>
        <family val="2"/>
      </rPr>
      <t>Gadewch yn wag os nad yw'r tariff yn berthnasol)</t>
    </r>
    <r>
      <rPr>
        <sz val="12"/>
        <color rgb="FF104861"/>
        <rFont val="Arial"/>
        <family val="2"/>
      </rPr>
      <t xml:space="preserve">
</t>
    </r>
    <r>
      <rPr>
        <b/>
        <sz val="12"/>
        <color rgb="FF104861"/>
        <rFont val="Arial"/>
        <family val="2"/>
      </rPr>
      <t>Dechrau Tariff</t>
    </r>
    <r>
      <rPr>
        <sz val="12"/>
        <color rgb="FF104861"/>
        <rFont val="Arial"/>
        <family val="2"/>
      </rPr>
      <t xml:space="preserve">, Celloedd J4 i lawr; mewnbynnwch y dyddiad a'r amser y mae'r tariff yn dechrau. 
</t>
    </r>
    <r>
      <rPr>
        <b/>
        <sz val="12"/>
        <color rgb="FF104861"/>
        <rFont val="Arial"/>
        <family val="2"/>
      </rPr>
      <t>Diwedd Tariff</t>
    </r>
    <r>
      <rPr>
        <sz val="12"/>
        <color rgb="FF104861"/>
        <rFont val="Arial"/>
        <family val="2"/>
      </rPr>
      <t xml:space="preserve">, Celloedd K4  i lawr; mewnbynnwch y dyddiad a'r cyfnod amser cyntaf AR ÔL i'r tariff ddod i ben.
</t>
    </r>
    <r>
      <rPr>
        <b/>
        <sz val="12"/>
        <color rgb="FF104861"/>
        <rFont val="Arial"/>
        <family val="2"/>
      </rPr>
      <t>Ceiniogau fesul kWh</t>
    </r>
    <r>
      <rPr>
        <sz val="12"/>
        <color rgb="FF104861"/>
        <rFont val="Arial"/>
        <family val="2"/>
      </rPr>
      <t xml:space="preserve">, Celloedd L4 tuag i lawr; mewnbynnwch y tâl ceiniogau fesul kWh, </t>
    </r>
    <r>
      <rPr>
        <sz val="12"/>
        <color rgb="FFFF0000"/>
        <rFont val="Arial"/>
        <family val="2"/>
      </rPr>
      <t>wedi'i fynegi fel punnoedd.</t>
    </r>
  </si>
  <si>
    <t>4. Cyfrifiannell Gweithredu, Cynnal a Chadw a monitro</t>
  </si>
  <si>
    <t>£/blwyddyn</t>
  </si>
  <si>
    <t>Cost Ddyddiol wedi'i Lefelu</t>
  </si>
  <si>
    <t>Blwyddyn Naid</t>
  </si>
  <si>
    <t>Oriau o gyfle cynhyrchu ar ei anterth</t>
  </si>
  <si>
    <t>Amser</t>
  </si>
  <si>
    <t>Oriau o dywyllwch</t>
  </si>
  <si>
    <t xml:space="preserve">Oriau Golau Dydd Posibl yr Haf </t>
  </si>
  <si>
    <t>Cyfnod HA</t>
  </si>
  <si>
    <t>Oriau Golau Dydd Posibl y Gaeaf</t>
  </si>
  <si>
    <t>Grid HA o gyfradd tariff cilowat awr a gynhyrchir</t>
  </si>
  <si>
    <t>Grid HA o gyfradd tariff cilowat awr sy’n cael ei fewngludo</t>
  </si>
  <si>
    <t>Contract Cyflenwi mewnbwn. 
Dechrau Tariff, Celloedd C4 i lawr; mewnbynnwch y dyddiad a'r amser y mae'r tariff yn dechrau. 
Diwedd Tariff, Celloedd D4 i lawr; mewnbynnwch y dyddiad a'r cyfnod amser cyntaf AR ÔL i'r tariff ddod i ben.
Ceiniogau fesul kWh, Celloedd E4 i lawr; mewnbynnwch y tâl ceiniogau fesul kWh, wedi'i fynegi fel punnoedd.</t>
  </si>
  <si>
    <t>Allbwn Tariff mewnbwn</t>
  </si>
  <si>
    <t>Mae'r gwerthoedd yng nghelloedd C7 - AX7 i lawr yn cynrychioli cost mewnbwn trydan bob hanner awr.</t>
  </si>
  <si>
    <t>AllbwnTariffCynhyrchuallbwnLlaiO7M</t>
  </si>
  <si>
    <t>1.Contract Cyflenwi Mewnbwn</t>
  </si>
  <si>
    <t>3. Allbwn Tariff Cyflwyno/Gwarant Allbwn Clyfar/ Pris Prynu Pŵer</t>
  </si>
  <si>
    <t>Grid HA o gyfradd tariff awr cilowat sy'n cael ei allbynnu</t>
  </si>
  <si>
    <t xml:space="preserve">Tab Allbwn Tariff  Mewnbwn
Yng Nghelloedd B7 i lawr, mewnbynnwch ddyddiadau blwyddyn galendr y cyfnod dadansoddi. Dylai pob cyfnod tariff ddod o fewn y flwyddyn galendr hon. Byddwch yn ofalus i beidio â disodli fformatio'r Colofn.
</t>
  </si>
  <si>
    <t>Ariennir y Gwasanaeth Ynni gan Lywodraeth Cymru gyda’r nod o ddatblygu prosiectau effeithlonrwydd ynni ac ynni adnewyddadwy sy’n cyfrannu at ddatgarboneiddio’r sector cyhoeddus a thargedau ynni cenedlaethol.
Mae’r Gwasanaeth yn cael ei ddarparu gan yr Ymddiriedolaeth Garbon, yr Ymddiriedolaeth Arbed Ynni a Phartneriaethau Lleol (y “Partneriaid Cyflawni”). Mae’r adroddiad hwn (yr “Adroddiad”) wedi’i gynhyrchu gan y Partneriaid Cyflawni ac, er bod y safbwyntiau a fynegir ynddo yn cael eu rhoi’n ddidwyll ar sail y wybodaeth sydd ar gael ar ddyddiad yr Adroddiad hwn:-
(i) nid yw’r safbwyntiau hyn o reidrwydd yn adlewyrchu barn Llywodraeth Cymru, sy’n derbyn dim atebolrwydd am unrhyw ddatganiad neu farn a fynegir yn yr Adroddiad;(ii) bwriad yr Adroddiad yw rhoi arweiniad cyffredinol yn unig, yn hytrach na chyngor ariannol, cyfreithiol neu dechnegol at ddibenion unrhyw brosiect penodol neu fater arall, ac ni ddylai neb sy’n derbyn yr Adroddiad ddibynnu arno yn lle cael eu cyngor eu hunain gan ymgynghorydd trydydd parti priodol; a (iii) dylai unrhyw unigolyn sy’n derbyn yr Adroddiad hwn geisio eu cyngor eu hunain am faterion ariannol, cyfreithiol, technegol a/neu gyngor proffesiynol perthnasol arall i’r graddau y mae angen arweiniad penodol arnyn nhw ar ba gamau (os o gwbl) i’w cymryd, neu i ymatal rhag eu cymryd mewn perthynas ag unrhyw brosiect, menter, cynnig, ymwneud ag unrhyw bartneriaeth neu fater arall y gallai’r wybodaeth sydd wedi’i chynnwys yn yr Adroddiad fod yn berthnasol iddo; a (iv) nid yw’r Partneriaid Cyflawni yn derbyn dim atebolrwydd am yr Adroddiad, nac am unrhyw ddatganiad yn yr Adroddiad a/neu unrhyw wall neu anwaith yn ymwneud â’r Adroddiad.</t>
  </si>
  <si>
    <t>Gofynion system defnyddwyr:</t>
  </si>
  <si>
    <t>Diweddariad diweddaraf Microsoft 365</t>
  </si>
  <si>
    <t>Sylwer:</t>
  </si>
  <si>
    <t>Enw'r Adnodd:</t>
  </si>
  <si>
    <t>Fersiwn:</t>
  </si>
  <si>
    <t>Cyswllt:</t>
  </si>
  <si>
    <r>
      <t xml:space="preserve">Mae'r amserlen </t>
    </r>
    <r>
      <rPr>
        <b/>
        <i/>
        <sz val="12"/>
        <color theme="4" tint="-0.249977111117893"/>
        <rFont val="Arial"/>
        <family val="2"/>
      </rPr>
      <t>ar ddiwedd</t>
    </r>
    <r>
      <rPr>
        <i/>
        <sz val="12"/>
        <color theme="4" tint="-0.249977111117893"/>
        <rFont val="Arial"/>
        <family val="2"/>
      </rPr>
      <t xml:space="preserve"> pob cyfnod hanner awr.</t>
    </r>
  </si>
  <si>
    <t xml:space="preserve">Adnodd Trawsnewid Cyfraddau Contract HA </t>
  </si>
  <si>
    <t>02. 29 Hydref 2024</t>
  </si>
  <si>
    <t>Cyfarwyddiadau</t>
  </si>
  <si>
    <t>Allbwn Tariff Cyflwyno/Gwarant allbwn Clyfar/ Pris Prynu Pŵer. (Gadewch yn wag os nad yw'r tariff yn berthnasol)
Dechrau Tariff, Celloedd J11  i lawr; mewnbynnwch y dyddiad a'r amser y mae'r tariff yn dechrau. 
Diwedd Tariff, Celloedd K11  i lawr; mewnbynnwch y dyddiad a'r cyfnod amser cyntaf AR ÔL i'r tariff ddod i ben.
Ceiniogau fesul kWh, Celloedd L11 i lawr; mewnbynnwch y tâl ceiniogau fesul kWh, wedi'i fynegi fel punnoedd.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</si>
</sst>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quot;#,##0.0000"/>
    <numFmt numFmtId="165" formatCode="&quot;£&quot;#,##0.00"/>
  </numFmts>
  <fonts count="36" x14ac:knownFonts="1">
    <font>
      <sz val="11"/>
      <color theme="1"/>
      <name val="Aptos Narrow"/>
      <family val="2"/>
      <scheme val="minor"/>
    </font>
    <font>
      <sz val="22"/>
      <color theme="7" tint="-0.249977111117893"/>
      <name val="Arial"/>
      <family val="2"/>
    </font>
    <font>
      <sz val="12"/>
      <color theme="7" tint="-0.249977111117893"/>
      <name val="Arial"/>
      <family val="2"/>
    </font>
    <font>
      <b/>
      <sz val="12"/>
      <color theme="7" tint="-0.249977111117893"/>
      <name val="Arial"/>
      <family val="2"/>
    </font>
    <font>
      <i/>
      <sz val="12"/>
      <color theme="7" tint="-0.249977111117893"/>
      <name val="Arial"/>
      <family val="2"/>
    </font>
    <font>
      <b/>
      <sz val="24"/>
      <color theme="7" tint="-0.249977111117893"/>
      <name val="Arial"/>
      <family val="2"/>
    </font>
    <font>
      <sz val="11"/>
      <color theme="7" tint="-0.249977111117893"/>
      <name val="Arial"/>
      <family val="2"/>
    </font>
    <font>
      <b/>
      <sz val="11"/>
      <color theme="7" tint="-0.249977111117893"/>
      <name val="Arial"/>
      <family val="2"/>
    </font>
    <font>
      <b/>
      <sz val="10"/>
      <color theme="7" tint="-0.249977111117893"/>
      <name val="Arial"/>
      <family val="2"/>
    </font>
    <font>
      <sz val="9"/>
      <color theme="7" tint="-0.249977111117893"/>
      <name val="Arial"/>
      <family val="2"/>
    </font>
    <font>
      <i/>
      <strike/>
      <sz val="12"/>
      <color theme="7" tint="-0.249977111117893"/>
      <name val="Arial"/>
      <family val="2"/>
    </font>
    <font>
      <strike/>
      <sz val="12"/>
      <color theme="7" tint="-0.249977111117893"/>
      <name val="Arial"/>
      <family val="2"/>
    </font>
    <font>
      <i/>
      <sz val="12"/>
      <color rgb="FFFF0000"/>
      <name val="Arial"/>
      <family val="2"/>
    </font>
    <font>
      <b/>
      <sz val="12"/>
      <color theme="0"/>
      <name val="Arial"/>
      <family val="2"/>
    </font>
    <font>
      <sz val="12"/>
      <color theme="4" tint="-0.249977111117893"/>
      <name val="Arial"/>
      <family val="2"/>
    </font>
    <font>
      <b/>
      <sz val="12"/>
      <color theme="4" tint="-0.249977111117893"/>
      <name val="Arial"/>
      <family val="2"/>
    </font>
    <font>
      <i/>
      <sz val="12"/>
      <color theme="4" tint="-0.249977111117893"/>
      <name val="Arial"/>
      <family val="2"/>
    </font>
    <font>
      <sz val="11"/>
      <color theme="4"/>
      <name val="Arial"/>
      <family val="2"/>
    </font>
    <font>
      <sz val="24"/>
      <color theme="4" tint="-0.249977111117893"/>
      <name val="Arial"/>
      <family val="2"/>
    </font>
    <font>
      <b/>
      <sz val="20"/>
      <color theme="4" tint="-0.249977111117893"/>
      <name val="Arial"/>
      <family val="2"/>
    </font>
    <font>
      <b/>
      <i/>
      <sz val="12"/>
      <color theme="4" tint="-0.249977111117893"/>
      <name val="Arial"/>
      <family val="2"/>
    </font>
    <font>
      <b/>
      <sz val="14"/>
      <color theme="3"/>
      <name val="Arial"/>
      <family val="2"/>
    </font>
    <font>
      <i/>
      <sz val="14"/>
      <color theme="3"/>
      <name val="Arial"/>
      <family val="2"/>
    </font>
    <font>
      <sz val="11"/>
      <color theme="3"/>
      <name val="Arial"/>
      <family val="2"/>
    </font>
    <font>
      <sz val="14"/>
      <color theme="4" tint="-0.249977111117893"/>
      <name val="Arial"/>
      <family val="2"/>
    </font>
    <font>
      <b/>
      <sz val="14"/>
      <color theme="4" tint="-0.249977111117893"/>
      <name val="Arial"/>
      <family val="2"/>
    </font>
    <font>
      <i/>
      <sz val="8"/>
      <color rgb="FFFF0000"/>
      <name val="Arial"/>
      <family val="2"/>
    </font>
    <font>
      <b/>
      <sz val="12"/>
      <color rgb="FF104861"/>
      <name val="Arial"/>
      <family val="2"/>
    </font>
    <font>
      <sz val="12"/>
      <color rgb="FF104861"/>
      <name val="Arial"/>
      <family val="2"/>
    </font>
    <font>
      <sz val="11"/>
      <color rgb="FF175077"/>
      <name val="Arial"/>
      <family val="2"/>
    </font>
    <font>
      <sz val="11"/>
      <color rgb="FFC00000"/>
      <name val="Arial"/>
      <family val="2"/>
    </font>
    <font>
      <sz val="12"/>
      <color rgb="FFFF0000"/>
      <name val="Arial"/>
      <family val="2"/>
    </font>
    <font>
      <sz val="11"/>
      <name val="Arial"/>
      <family val="2"/>
    </font>
    <font>
      <sz val="11"/>
      <color theme="4" tint="-0.249977111117893"/>
      <name val="Arial"/>
      <family val="2"/>
    </font>
    <font>
      <b/>
      <i/>
      <sz val="11"/>
      <color rgb="FF305496"/>
      <name val="Arial"/>
      <family val="2"/>
    </font>
    <font>
      <i/>
      <sz val="11"/>
      <color rgb="FF305496"/>
      <name val="Arial"/>
      <family val="2"/>
    </font>
  </fonts>
  <fills count="17">
    <fill>
      <patternFill patternType="none"/>
    </fill>
    <fill>
      <patternFill patternType="gray125"/>
    </fill>
    <fill>
      <patternFill patternType="solid">
        <fgColor theme="0"/>
        <bgColor indexed="64"/>
      </patternFill>
    </fill>
    <fill>
      <patternFill patternType="solid">
        <fgColor rgb="FFFFC000"/>
        <bgColor indexed="64"/>
      </patternFill>
    </fill>
    <fill>
      <patternFill patternType="solid">
        <fgColor rgb="FF92D050"/>
        <bgColor indexed="64"/>
      </patternFill>
    </fill>
    <fill>
      <patternFill patternType="solid">
        <fgColor theme="0" tint="-4.9989318521683403E-2"/>
        <bgColor indexed="64"/>
      </patternFill>
    </fill>
    <fill>
      <patternFill patternType="solid">
        <fgColor theme="9" tint="0.39997558519241921"/>
        <bgColor indexed="64"/>
      </patternFill>
    </fill>
    <fill>
      <patternFill patternType="solid">
        <fgColor theme="7" tint="0.79998168889431442"/>
        <bgColor indexed="64"/>
      </patternFill>
    </fill>
    <fill>
      <patternFill patternType="solid">
        <fgColor theme="4" tint="0.79998168889431442"/>
        <bgColor indexed="64"/>
      </patternFill>
    </fill>
    <fill>
      <patternFill patternType="solid">
        <fgColor theme="9" tint="0.79998168889431442"/>
        <bgColor indexed="64"/>
      </patternFill>
    </fill>
    <fill>
      <patternFill patternType="solid">
        <fgColor theme="2"/>
        <bgColor indexed="64"/>
      </patternFill>
    </fill>
    <fill>
      <patternFill patternType="solid">
        <fgColor theme="3" tint="0.89999084444715716"/>
        <bgColor indexed="64"/>
      </patternFill>
    </fill>
    <fill>
      <patternFill patternType="solid">
        <fgColor rgb="FFFDF8C7"/>
        <bgColor indexed="64"/>
      </patternFill>
    </fill>
    <fill>
      <patternFill patternType="solid">
        <fgColor theme="5" tint="0.79998168889431442"/>
        <bgColor indexed="64"/>
      </patternFill>
    </fill>
    <fill>
      <patternFill patternType="solid">
        <fgColor theme="5" tint="0.59999389629810485"/>
        <bgColor indexed="64"/>
      </patternFill>
    </fill>
    <fill>
      <patternFill patternType="solid">
        <fgColor theme="5" tint="0.39997558519241921"/>
        <bgColor indexed="64"/>
      </patternFill>
    </fill>
    <fill>
      <patternFill patternType="solid">
        <fgColor theme="5" tint="-0.249977111117893"/>
        <bgColor indexed="64"/>
      </patternFill>
    </fill>
  </fills>
  <borders count="20">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right style="thin">
        <color indexed="64"/>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1">
    <xf numFmtId="0" fontId="0" fillId="0" borderId="0"/>
  </cellStyleXfs>
  <cellXfs count="125">
    <xf numFmtId="0" fontId="0" fillId="0" borderId="0" xfId="0"/>
    <xf numFmtId="0" fontId="2" fillId="2" borderId="0" xfId="0" applyFont="1" applyFill="1"/>
    <xf numFmtId="0" fontId="2" fillId="2" borderId="0" xfId="0" applyFont="1" applyFill="1" applyAlignment="1">
      <alignment horizontal="right"/>
    </xf>
    <xf numFmtId="0" fontId="3" fillId="2" borderId="0" xfId="0" applyFont="1" applyFill="1" applyAlignment="1">
      <alignment horizontal="center" vertical="center"/>
    </xf>
    <xf numFmtId="0" fontId="2" fillId="0" borderId="0" xfId="0" applyFont="1"/>
    <xf numFmtId="22" fontId="2" fillId="2" borderId="0" xfId="0" applyNumberFormat="1" applyFont="1" applyFill="1" applyAlignment="1">
      <alignment horizontal="center" vertical="center"/>
    </xf>
    <xf numFmtId="164" fontId="2" fillId="2" borderId="0" xfId="0" applyNumberFormat="1" applyFont="1" applyFill="1" applyAlignment="1">
      <alignment horizontal="center" vertical="center"/>
    </xf>
    <xf numFmtId="0" fontId="2" fillId="0" borderId="0" xfId="0" applyFont="1" applyAlignment="1">
      <alignment horizontal="right"/>
    </xf>
    <xf numFmtId="0" fontId="6" fillId="2" borderId="0" xfId="0" applyFont="1" applyFill="1"/>
    <xf numFmtId="0" fontId="6" fillId="0" borderId="0" xfId="0" applyFont="1"/>
    <xf numFmtId="2" fontId="7" fillId="2" borderId="0" xfId="0" applyNumberFormat="1" applyFont="1" applyFill="1"/>
    <xf numFmtId="0" fontId="7" fillId="7" borderId="1" xfId="0" applyFont="1" applyFill="1" applyBorder="1" applyAlignment="1">
      <alignment horizontal="center" vertical="center"/>
    </xf>
    <xf numFmtId="2" fontId="7" fillId="0" borderId="0" xfId="0" applyNumberFormat="1" applyFont="1"/>
    <xf numFmtId="0" fontId="7" fillId="7" borderId="3" xfId="0" applyFont="1" applyFill="1" applyBorder="1" applyAlignment="1">
      <alignment horizontal="center" vertical="center"/>
    </xf>
    <xf numFmtId="14" fontId="7" fillId="0" borderId="0" xfId="0" applyNumberFormat="1" applyFont="1"/>
    <xf numFmtId="0" fontId="7" fillId="5" borderId="1" xfId="0" applyFont="1" applyFill="1" applyBorder="1" applyAlignment="1">
      <alignment horizontal="center" vertical="center"/>
    </xf>
    <xf numFmtId="0" fontId="7" fillId="5" borderId="2" xfId="0" applyFont="1" applyFill="1" applyBorder="1" applyAlignment="1">
      <alignment horizontal="center" vertical="center"/>
    </xf>
    <xf numFmtId="22" fontId="6" fillId="2" borderId="0" xfId="0" applyNumberFormat="1" applyFont="1" applyFill="1"/>
    <xf numFmtId="20" fontId="6" fillId="11" borderId="0" xfId="0" applyNumberFormat="1" applyFont="1" applyFill="1"/>
    <xf numFmtId="0" fontId="8" fillId="7" borderId="3" xfId="0" applyFont="1" applyFill="1" applyBorder="1" applyAlignment="1">
      <alignment horizontal="center" vertical="center"/>
    </xf>
    <xf numFmtId="165" fontId="9" fillId="0" borderId="0" xfId="0" applyNumberFormat="1" applyFont="1" applyAlignment="1">
      <alignment horizontal="center" vertical="center"/>
    </xf>
    <xf numFmtId="164" fontId="10" fillId="2" borderId="0" xfId="0" applyNumberFormat="1" applyFont="1" applyFill="1" applyAlignment="1">
      <alignment horizontal="center" vertical="center"/>
    </xf>
    <xf numFmtId="0" fontId="11" fillId="2" borderId="0" xfId="0" applyFont="1" applyFill="1"/>
    <xf numFmtId="0" fontId="3" fillId="2" borderId="1" xfId="0" applyFont="1" applyFill="1" applyBorder="1" applyAlignment="1">
      <alignment horizontal="center" vertical="center"/>
    </xf>
    <xf numFmtId="22" fontId="2" fillId="12" borderId="2" xfId="0" applyNumberFormat="1" applyFont="1" applyFill="1" applyBorder="1" applyAlignment="1">
      <alignment horizontal="center" vertical="center"/>
    </xf>
    <xf numFmtId="22" fontId="2" fillId="12" borderId="1" xfId="0" applyNumberFormat="1" applyFont="1" applyFill="1" applyBorder="1" applyAlignment="1">
      <alignment horizontal="center" vertical="center"/>
    </xf>
    <xf numFmtId="164" fontId="2" fillId="12" borderId="5" xfId="0" applyNumberFormat="1" applyFont="1" applyFill="1" applyBorder="1" applyAlignment="1">
      <alignment horizontal="center" vertical="center"/>
    </xf>
    <xf numFmtId="22" fontId="2" fillId="12" borderId="10" xfId="0" applyNumberFormat="1" applyFont="1" applyFill="1" applyBorder="1" applyAlignment="1">
      <alignment horizontal="center" vertical="center"/>
    </xf>
    <xf numFmtId="22" fontId="2" fillId="12" borderId="4" xfId="0" applyNumberFormat="1" applyFont="1" applyFill="1" applyBorder="1" applyAlignment="1">
      <alignment horizontal="center" vertical="center"/>
    </xf>
    <xf numFmtId="164" fontId="2" fillId="12" borderId="11" xfId="0" applyNumberFormat="1" applyFont="1" applyFill="1" applyBorder="1" applyAlignment="1">
      <alignment horizontal="center" vertical="center"/>
    </xf>
    <xf numFmtId="14" fontId="7" fillId="12" borderId="1" xfId="0" applyNumberFormat="1" applyFont="1" applyFill="1" applyBorder="1" applyAlignment="1">
      <alignment horizontal="center" vertical="center"/>
    </xf>
    <xf numFmtId="0" fontId="3" fillId="2" borderId="0" xfId="0" applyFont="1" applyFill="1" applyAlignment="1">
      <alignment horizontal="center" vertical="center" wrapText="1"/>
    </xf>
    <xf numFmtId="164" fontId="4" fillId="2" borderId="0" xfId="0" applyNumberFormat="1" applyFont="1" applyFill="1" applyAlignment="1">
      <alignment horizontal="center" vertical="center" wrapText="1"/>
    </xf>
    <xf numFmtId="164" fontId="12" fillId="0" borderId="0" xfId="0" applyNumberFormat="1" applyFont="1" applyAlignment="1">
      <alignment horizontal="left" vertical="center"/>
    </xf>
    <xf numFmtId="0" fontId="4" fillId="2" borderId="0" xfId="0" applyFont="1" applyFill="1"/>
    <xf numFmtId="22" fontId="2" fillId="2" borderId="0" xfId="0" applyNumberFormat="1" applyFont="1" applyFill="1"/>
    <xf numFmtId="15" fontId="2" fillId="2" borderId="0" xfId="0" applyNumberFormat="1" applyFont="1" applyFill="1"/>
    <xf numFmtId="164" fontId="2" fillId="12" borderId="1" xfId="0" applyNumberFormat="1" applyFont="1" applyFill="1" applyBorder="1" applyAlignment="1">
      <alignment horizontal="center" vertical="center"/>
    </xf>
    <xf numFmtId="164" fontId="4" fillId="12" borderId="4" xfId="0" applyNumberFormat="1" applyFont="1" applyFill="1" applyBorder="1" applyAlignment="1">
      <alignment horizontal="center" vertical="center"/>
    </xf>
    <xf numFmtId="164" fontId="2" fillId="12" borderId="4" xfId="0" applyNumberFormat="1" applyFont="1" applyFill="1" applyBorder="1" applyAlignment="1">
      <alignment horizontal="center" vertical="center"/>
    </xf>
    <xf numFmtId="0" fontId="3" fillId="13" borderId="7" xfId="0" applyFont="1" applyFill="1" applyBorder="1" applyAlignment="1">
      <alignment horizontal="center" vertical="center"/>
    </xf>
    <xf numFmtId="0" fontId="3" fillId="13" borderId="7" xfId="0" applyFont="1" applyFill="1" applyBorder="1" applyAlignment="1">
      <alignment horizontal="center" vertical="center" wrapText="1"/>
    </xf>
    <xf numFmtId="0" fontId="3" fillId="14" borderId="8" xfId="0" applyFont="1" applyFill="1" applyBorder="1" applyAlignment="1">
      <alignment horizontal="center" vertical="center"/>
    </xf>
    <xf numFmtId="0" fontId="3" fillId="14" borderId="7" xfId="0" applyFont="1" applyFill="1" applyBorder="1" applyAlignment="1">
      <alignment horizontal="center" vertical="center" wrapText="1"/>
    </xf>
    <xf numFmtId="0" fontId="3" fillId="14" borderId="9" xfId="0" applyFont="1" applyFill="1" applyBorder="1" applyAlignment="1">
      <alignment horizontal="center" vertical="center" wrapText="1"/>
    </xf>
    <xf numFmtId="0" fontId="3" fillId="15" borderId="8" xfId="0" applyFont="1" applyFill="1" applyBorder="1" applyAlignment="1">
      <alignment horizontal="center" vertical="center"/>
    </xf>
    <xf numFmtId="0" fontId="3" fillId="15" borderId="7" xfId="0" applyFont="1" applyFill="1" applyBorder="1" applyAlignment="1">
      <alignment horizontal="center" vertical="center" wrapText="1"/>
    </xf>
    <xf numFmtId="0" fontId="3" fillId="15" borderId="9" xfId="0" applyFont="1" applyFill="1" applyBorder="1" applyAlignment="1">
      <alignment horizontal="center" vertical="center" wrapText="1"/>
    </xf>
    <xf numFmtId="0" fontId="14" fillId="2" borderId="0" xfId="0" applyFont="1" applyFill="1"/>
    <xf numFmtId="0" fontId="15" fillId="2" borderId="0" xfId="0" applyFont="1" applyFill="1"/>
    <xf numFmtId="0" fontId="15" fillId="3" borderId="0" xfId="0" applyFont="1" applyFill="1"/>
    <xf numFmtId="0" fontId="15" fillId="13" borderId="0" xfId="0" applyFont="1" applyFill="1" applyAlignment="1">
      <alignment vertical="center"/>
    </xf>
    <xf numFmtId="0" fontId="14" fillId="2" borderId="0" xfId="0" applyFont="1" applyFill="1" applyAlignment="1">
      <alignment wrapText="1"/>
    </xf>
    <xf numFmtId="0" fontId="15" fillId="2" borderId="0" xfId="0" applyFont="1" applyFill="1" applyAlignment="1">
      <alignment vertical="center"/>
    </xf>
    <xf numFmtId="0" fontId="15" fillId="14" borderId="0" xfId="0" applyFont="1" applyFill="1" applyAlignment="1">
      <alignment vertical="center"/>
    </xf>
    <xf numFmtId="0" fontId="14" fillId="2" borderId="0" xfId="0" applyFont="1" applyFill="1" applyAlignment="1">
      <alignment vertical="top" wrapText="1"/>
    </xf>
    <xf numFmtId="0" fontId="15" fillId="15" borderId="0" xfId="0" applyFont="1" applyFill="1" applyAlignment="1">
      <alignment vertical="center"/>
    </xf>
    <xf numFmtId="0" fontId="13" fillId="16" borderId="0" xfId="0" applyFont="1" applyFill="1" applyAlignment="1">
      <alignment vertical="center"/>
    </xf>
    <xf numFmtId="164" fontId="12" fillId="2" borderId="0" xfId="0" applyNumberFormat="1" applyFont="1" applyFill="1" applyAlignment="1">
      <alignment horizontal="center" vertical="center"/>
    </xf>
    <xf numFmtId="20" fontId="17" fillId="2" borderId="0" xfId="0" applyNumberFormat="1" applyFont="1" applyFill="1" applyProtection="1">
      <protection hidden="1"/>
    </xf>
    <xf numFmtId="0" fontId="15" fillId="2" borderId="0" xfId="0" applyFont="1" applyFill="1" applyAlignment="1">
      <alignment vertical="top" wrapText="1"/>
    </xf>
    <xf numFmtId="0" fontId="14" fillId="2" borderId="0" xfId="0" applyFont="1" applyFill="1" applyAlignment="1">
      <alignment horizontal="left" vertical="top" wrapText="1"/>
    </xf>
    <xf numFmtId="0" fontId="14" fillId="2" borderId="0" xfId="0" applyFont="1" applyFill="1" applyAlignment="1">
      <alignment vertical="center"/>
    </xf>
    <xf numFmtId="0" fontId="19" fillId="2" borderId="0" xfId="0" applyFont="1" applyFill="1" applyAlignment="1">
      <alignment horizontal="center" vertical="center"/>
    </xf>
    <xf numFmtId="0" fontId="18" fillId="2" borderId="0" xfId="0" applyFont="1" applyFill="1" applyAlignment="1">
      <alignment vertical="center"/>
    </xf>
    <xf numFmtId="0" fontId="16" fillId="2" borderId="0" xfId="0" applyFont="1" applyFill="1"/>
    <xf numFmtId="0" fontId="14" fillId="0" borderId="0" xfId="0" applyFont="1" applyAlignment="1">
      <alignment vertical="center" wrapText="1"/>
    </xf>
    <xf numFmtId="0" fontId="20" fillId="2" borderId="0" xfId="0" applyFont="1" applyFill="1"/>
    <xf numFmtId="1" fontId="7" fillId="7" borderId="3" xfId="0" applyNumberFormat="1" applyFont="1" applyFill="1" applyBorder="1" applyAlignment="1">
      <alignment horizontal="center" vertical="center"/>
    </xf>
    <xf numFmtId="0" fontId="23" fillId="2" borderId="0" xfId="0" applyFont="1" applyFill="1" applyAlignment="1">
      <alignment horizontal="center"/>
    </xf>
    <xf numFmtId="0" fontId="25" fillId="10" borderId="0" xfId="0" applyFont="1" applyFill="1" applyAlignment="1">
      <alignment horizontal="left" vertical="center"/>
    </xf>
    <xf numFmtId="0" fontId="24" fillId="2" borderId="0" xfId="0" applyFont="1" applyFill="1"/>
    <xf numFmtId="0" fontId="28" fillId="2" borderId="0" xfId="0" applyFont="1" applyFill="1" applyAlignment="1">
      <alignment vertical="top" wrapText="1"/>
    </xf>
    <xf numFmtId="0" fontId="29" fillId="2" borderId="0" xfId="0" applyFont="1" applyFill="1"/>
    <xf numFmtId="0" fontId="13" fillId="2" borderId="0" xfId="0" applyFont="1" applyFill="1" applyAlignment="1">
      <alignment horizontal="center" vertical="center"/>
    </xf>
    <xf numFmtId="0" fontId="13" fillId="2" borderId="0" xfId="0" applyFont="1" applyFill="1" applyAlignment="1">
      <alignment horizontal="center" vertical="center" wrapText="1"/>
    </xf>
    <xf numFmtId="165" fontId="9" fillId="0" borderId="0" xfId="0" applyNumberFormat="1" applyFont="1" applyAlignment="1">
      <alignment vertical="center"/>
    </xf>
    <xf numFmtId="164" fontId="9" fillId="0" borderId="0" xfId="0" applyNumberFormat="1" applyFont="1" applyAlignment="1">
      <alignment horizontal="center" vertical="center"/>
    </xf>
    <xf numFmtId="0" fontId="3" fillId="2" borderId="16" xfId="0" applyFont="1" applyFill="1" applyBorder="1" applyAlignment="1">
      <alignment horizontal="center" vertical="center"/>
    </xf>
    <xf numFmtId="164" fontId="4" fillId="12" borderId="18" xfId="0" applyNumberFormat="1" applyFont="1" applyFill="1" applyBorder="1" applyAlignment="1">
      <alignment horizontal="center" vertical="center"/>
    </xf>
    <xf numFmtId="164" fontId="2" fillId="0" borderId="3" xfId="0" applyNumberFormat="1" applyFont="1" applyBorder="1" applyAlignment="1">
      <alignment horizontal="center" vertical="center"/>
    </xf>
    <xf numFmtId="0" fontId="26" fillId="2" borderId="17" xfId="0" applyFont="1" applyFill="1" applyBorder="1" applyAlignment="1">
      <alignment horizontal="left"/>
    </xf>
    <xf numFmtId="164" fontId="10" fillId="2" borderId="19" xfId="0" applyNumberFormat="1" applyFont="1" applyFill="1" applyBorder="1" applyAlignment="1">
      <alignment horizontal="center" vertical="center"/>
    </xf>
    <xf numFmtId="0" fontId="32" fillId="2" borderId="0" xfId="0" applyFont="1" applyFill="1"/>
    <xf numFmtId="0" fontId="30" fillId="2" borderId="0" xfId="0" applyFont="1" applyFill="1"/>
    <xf numFmtId="0" fontId="33" fillId="2" borderId="0" xfId="0" applyFont="1" applyFill="1"/>
    <xf numFmtId="0" fontId="34" fillId="2" borderId="0" xfId="0" applyFont="1" applyFill="1" applyAlignment="1">
      <alignment wrapText="1"/>
    </xf>
    <xf numFmtId="0" fontId="35" fillId="2" borderId="0" xfId="0" applyFont="1" applyFill="1"/>
    <xf numFmtId="0" fontId="25" fillId="2" borderId="0" xfId="0" applyFont="1" applyFill="1" applyAlignment="1">
      <alignment horizontal="center" vertical="center"/>
    </xf>
    <xf numFmtId="0" fontId="25" fillId="2" borderId="0" xfId="0" applyFont="1" applyFill="1" applyAlignment="1">
      <alignment horizontal="left" vertical="center"/>
    </xf>
    <xf numFmtId="0" fontId="21" fillId="3" borderId="0" xfId="0" applyFont="1" applyFill="1" applyAlignment="1">
      <alignment horizontal="center" textRotation="45" wrapText="1"/>
    </xf>
    <xf numFmtId="0" fontId="22" fillId="10" borderId="0" xfId="0" applyFont="1" applyFill="1" applyAlignment="1">
      <alignment horizontal="left" wrapText="1"/>
    </xf>
    <xf numFmtId="0" fontId="15" fillId="10" borderId="0" xfId="0" applyFont="1" applyFill="1" applyAlignment="1">
      <alignment horizontal="center"/>
    </xf>
    <xf numFmtId="0" fontId="25" fillId="10" borderId="0" xfId="0" applyFont="1" applyFill="1" applyAlignment="1">
      <alignment horizontal="left" vertical="center"/>
    </xf>
    <xf numFmtId="0" fontId="15" fillId="3" borderId="0" xfId="0" applyFont="1" applyFill="1" applyAlignment="1">
      <alignment horizontal="center" vertical="center" textRotation="45"/>
    </xf>
    <xf numFmtId="0" fontId="15" fillId="4" borderId="0" xfId="0" applyFont="1" applyFill="1" applyAlignment="1">
      <alignment horizontal="center" vertical="center" textRotation="45"/>
    </xf>
    <xf numFmtId="0" fontId="25" fillId="10" borderId="0" xfId="0" applyFont="1" applyFill="1" applyAlignment="1">
      <alignment horizontal="center" vertical="center"/>
    </xf>
    <xf numFmtId="0" fontId="3" fillId="13" borderId="1" xfId="0" applyFont="1" applyFill="1" applyBorder="1" applyAlignment="1">
      <alignment horizontal="center" vertical="center"/>
    </xf>
    <xf numFmtId="0" fontId="3" fillId="14" borderId="1" xfId="0" applyFont="1" applyFill="1" applyBorder="1" applyAlignment="1">
      <alignment horizontal="center" vertical="center"/>
    </xf>
    <xf numFmtId="0" fontId="26" fillId="2" borderId="0" xfId="0" applyFont="1" applyFill="1" applyAlignment="1">
      <alignment horizontal="center"/>
    </xf>
    <xf numFmtId="0" fontId="26" fillId="2" borderId="12" xfId="0" applyFont="1" applyFill="1" applyBorder="1" applyAlignment="1">
      <alignment horizontal="center"/>
    </xf>
    <xf numFmtId="0" fontId="2" fillId="2" borderId="0" xfId="0" applyFont="1" applyFill="1" applyAlignment="1">
      <alignment horizontal="center" vertical="center" wrapText="1"/>
    </xf>
    <xf numFmtId="0" fontId="3" fillId="15" borderId="1" xfId="0" applyFont="1" applyFill="1" applyBorder="1" applyAlignment="1">
      <alignment horizontal="center" vertical="center" wrapText="1"/>
    </xf>
    <xf numFmtId="0" fontId="3" fillId="2" borderId="13" xfId="0" applyFont="1" applyFill="1" applyBorder="1" applyAlignment="1">
      <alignment horizontal="center" vertical="center"/>
    </xf>
    <xf numFmtId="0" fontId="3" fillId="2" borderId="14" xfId="0" applyFont="1" applyFill="1" applyBorder="1" applyAlignment="1">
      <alignment horizontal="center" vertical="center"/>
    </xf>
    <xf numFmtId="0" fontId="3" fillId="2" borderId="15" xfId="0" applyFont="1" applyFill="1" applyBorder="1" applyAlignment="1">
      <alignment horizontal="center" vertical="center"/>
    </xf>
    <xf numFmtId="0" fontId="13" fillId="2" borderId="0" xfId="0" applyFont="1" applyFill="1" applyAlignment="1">
      <alignment horizontal="center" vertical="center"/>
    </xf>
    <xf numFmtId="20" fontId="6" fillId="7" borderId="5" xfId="0" applyNumberFormat="1" applyFont="1" applyFill="1" applyBorder="1" applyAlignment="1">
      <alignment horizontal="center"/>
    </xf>
    <xf numFmtId="20" fontId="6" fillId="7" borderId="2" xfId="0" applyNumberFormat="1" applyFont="1" applyFill="1" applyBorder="1" applyAlignment="1">
      <alignment horizontal="center"/>
    </xf>
    <xf numFmtId="0" fontId="6" fillId="8" borderId="5" xfId="0" applyFont="1" applyFill="1" applyBorder="1" applyAlignment="1">
      <alignment horizontal="center"/>
    </xf>
    <xf numFmtId="0" fontId="6" fillId="8" borderId="6" xfId="0" applyFont="1" applyFill="1" applyBorder="1" applyAlignment="1">
      <alignment horizontal="center"/>
    </xf>
    <xf numFmtId="0" fontId="6" fillId="8" borderId="2" xfId="0" applyFont="1" applyFill="1" applyBorder="1" applyAlignment="1">
      <alignment horizontal="center"/>
    </xf>
    <xf numFmtId="0" fontId="6" fillId="8" borderId="1" xfId="0" applyFont="1" applyFill="1" applyBorder="1" applyAlignment="1">
      <alignment horizontal="center"/>
    </xf>
    <xf numFmtId="0" fontId="6" fillId="9" borderId="1" xfId="0" applyFont="1" applyFill="1" applyBorder="1" applyAlignment="1">
      <alignment horizontal="center"/>
    </xf>
    <xf numFmtId="0" fontId="5" fillId="2" borderId="0" xfId="0" applyFont="1" applyFill="1" applyAlignment="1">
      <alignment horizontal="center" vertical="center" wrapText="1"/>
    </xf>
    <xf numFmtId="0" fontId="1" fillId="6" borderId="1" xfId="0" applyFont="1" applyFill="1" applyBorder="1" applyAlignment="1">
      <alignment horizontal="center" vertical="center" wrapText="1"/>
    </xf>
    <xf numFmtId="0" fontId="7" fillId="7" borderId="4" xfId="0" applyFont="1" applyFill="1" applyBorder="1" applyAlignment="1">
      <alignment horizontal="center" vertical="center"/>
    </xf>
    <xf numFmtId="0" fontId="7" fillId="7" borderId="7" xfId="0" applyFont="1" applyFill="1" applyBorder="1" applyAlignment="1">
      <alignment horizontal="center" vertical="center"/>
    </xf>
    <xf numFmtId="0" fontId="6" fillId="9" borderId="5" xfId="0" applyFont="1" applyFill="1" applyBorder="1" applyAlignment="1">
      <alignment horizontal="center"/>
    </xf>
    <xf numFmtId="0" fontId="6" fillId="9" borderId="6" xfId="0" applyFont="1" applyFill="1" applyBorder="1" applyAlignment="1">
      <alignment horizontal="center"/>
    </xf>
    <xf numFmtId="0" fontId="6" fillId="9" borderId="2" xfId="0" applyFont="1" applyFill="1" applyBorder="1" applyAlignment="1">
      <alignment horizontal="center"/>
    </xf>
    <xf numFmtId="20" fontId="6" fillId="5" borderId="5" xfId="0" applyNumberFormat="1" applyFont="1" applyFill="1" applyBorder="1" applyAlignment="1">
      <alignment horizontal="center"/>
    </xf>
    <xf numFmtId="20" fontId="6" fillId="5" borderId="2" xfId="0" applyNumberFormat="1" applyFont="1" applyFill="1" applyBorder="1" applyAlignment="1">
      <alignment horizontal="center"/>
    </xf>
    <xf numFmtId="20" fontId="6" fillId="5" borderId="6" xfId="0" applyNumberFormat="1" applyFont="1" applyFill="1" applyBorder="1" applyAlignment="1">
      <alignment horizontal="center"/>
    </xf>
    <xf numFmtId="0" fontId="6" fillId="6" borderId="1" xfId="0" applyFont="1" applyFill="1" applyBorder="1" applyAlignment="1">
      <alignment horizontal="center" wrapText="1"/>
    </xf>
  </cellXfs>
  <cellStyles count="1">
    <cellStyle name="Normal" xfId="0" builtinId="0"/>
  </cellStyles>
  <dxfs count="24">
    <dxf>
      <font>
        <b val="0"/>
        <i val="0"/>
        <strike val="0"/>
        <condense val="0"/>
        <extend val="0"/>
        <outline val="0"/>
        <shadow val="0"/>
        <u val="none"/>
        <vertAlign val="baseline"/>
        <sz val="12"/>
        <color theme="7" tint="-0.249977111117893"/>
        <name val="Arial"/>
        <family val="2"/>
        <scheme val="none"/>
      </font>
      <numFmt numFmtId="164" formatCode="&quot;£&quot;#,##0.0000"/>
      <fill>
        <patternFill patternType="solid">
          <fgColor indexed="64"/>
          <bgColor rgb="FFFDF8C7"/>
        </patternFill>
      </fill>
      <alignment horizontal="center" vertical="center" textRotation="0" wrapText="0" indent="0" justifyLastLine="0" shrinkToFit="0" readingOrder="0"/>
      <border diagonalUp="0" diagonalDown="0" outline="0">
        <left style="thin">
          <color indexed="64"/>
        </left>
        <right/>
        <top style="thin">
          <color indexed="64"/>
        </top>
        <bottom style="thin">
          <color indexed="64"/>
        </bottom>
      </border>
    </dxf>
    <dxf>
      <font>
        <b val="0"/>
        <i val="0"/>
        <strike val="0"/>
        <condense val="0"/>
        <extend val="0"/>
        <outline val="0"/>
        <shadow val="0"/>
        <u val="none"/>
        <vertAlign val="baseline"/>
        <sz val="12"/>
        <color theme="7" tint="-0.249977111117893"/>
        <name val="Arial"/>
        <family val="2"/>
        <scheme val="none"/>
      </font>
      <numFmt numFmtId="27" formatCode="dd/mm/yyyy\ hh:mm"/>
      <fill>
        <patternFill patternType="solid">
          <fgColor indexed="64"/>
          <bgColor rgb="FFFDF8C7"/>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7" tint="-0.249977111117893"/>
        <name val="Arial"/>
        <family val="2"/>
        <scheme val="none"/>
      </font>
      <numFmt numFmtId="27" formatCode="dd/mm/yyyy\ hh:mm"/>
      <fill>
        <patternFill patternType="solid">
          <fgColor indexed="64"/>
          <bgColor rgb="FFFDF8C7"/>
        </patternFill>
      </fill>
      <alignment horizontal="center" vertical="center" textRotation="0" wrapText="0" indent="0" justifyLastLine="0" shrinkToFit="0" readingOrder="0"/>
      <border diagonalUp="0" diagonalDown="0" outline="0">
        <left/>
        <right style="thin">
          <color indexed="64"/>
        </right>
        <top style="thin">
          <color indexed="64"/>
        </top>
        <bottom style="thin">
          <color indexed="64"/>
        </bottom>
      </border>
    </dxf>
    <dxf>
      <border outline="0">
        <top style="thin">
          <color indexed="64"/>
        </top>
      </border>
    </dxf>
    <dxf>
      <border outline="0">
        <left style="thin">
          <color indexed="64"/>
        </left>
        <right style="thin">
          <color indexed="64"/>
        </right>
        <top style="thin">
          <color indexed="64"/>
        </top>
        <bottom style="thin">
          <color indexed="64"/>
        </bottom>
      </border>
    </dxf>
    <dxf>
      <fill>
        <patternFill patternType="solid">
          <fgColor indexed="64"/>
          <bgColor rgb="FFFDF8C7"/>
        </patternFill>
      </fill>
    </dxf>
    <dxf>
      <border outline="0">
        <bottom style="thin">
          <color indexed="64"/>
        </bottom>
      </border>
    </dxf>
    <dxf>
      <fill>
        <patternFill patternType="solid">
          <fgColor indexed="64"/>
          <bgColor theme="5" tint="0.39997558519241921"/>
        </patternFill>
      </fill>
    </dxf>
    <dxf>
      <font>
        <b val="0"/>
        <i val="0"/>
        <strike val="0"/>
        <condense val="0"/>
        <extend val="0"/>
        <outline val="0"/>
        <shadow val="0"/>
        <u val="none"/>
        <vertAlign val="baseline"/>
        <sz val="12"/>
        <color theme="7" tint="-0.249977111117893"/>
        <name val="Arial"/>
        <family val="2"/>
        <scheme val="none"/>
      </font>
      <numFmt numFmtId="164" formatCode="&quot;£&quot;#,##0.0000"/>
      <fill>
        <patternFill patternType="solid">
          <fgColor indexed="64"/>
          <bgColor rgb="FFFDF8C7"/>
        </patternFill>
      </fill>
      <alignment horizontal="center" vertical="center" textRotation="0" wrapText="0" indent="0" justifyLastLine="0" shrinkToFit="0" readingOrder="0"/>
      <border diagonalUp="0" diagonalDown="0" outline="0">
        <left style="thin">
          <color indexed="64"/>
        </left>
        <right/>
        <top style="thin">
          <color indexed="64"/>
        </top>
        <bottom style="thin">
          <color indexed="64"/>
        </bottom>
      </border>
    </dxf>
    <dxf>
      <font>
        <b val="0"/>
        <i val="0"/>
        <strike val="0"/>
        <condense val="0"/>
        <extend val="0"/>
        <outline val="0"/>
        <shadow val="0"/>
        <u val="none"/>
        <vertAlign val="baseline"/>
        <sz val="12"/>
        <color theme="7" tint="-0.249977111117893"/>
        <name val="Arial"/>
        <family val="2"/>
        <scheme val="none"/>
      </font>
      <numFmt numFmtId="27" formatCode="dd/mm/yyyy\ hh:mm"/>
      <fill>
        <patternFill patternType="solid">
          <fgColor indexed="64"/>
          <bgColor rgb="FFFDF8C7"/>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7" tint="-0.249977111117893"/>
        <name val="Arial"/>
        <family val="2"/>
        <scheme val="none"/>
      </font>
      <numFmt numFmtId="27" formatCode="dd/mm/yyyy\ hh:mm"/>
      <fill>
        <patternFill patternType="solid">
          <fgColor indexed="64"/>
          <bgColor rgb="FFFDF8C7"/>
        </patternFill>
      </fill>
      <alignment horizontal="center" vertical="center" textRotation="0" wrapText="0" indent="0" justifyLastLine="0" shrinkToFit="0" readingOrder="0"/>
      <border diagonalUp="0" diagonalDown="0" outline="0">
        <left/>
        <right style="thin">
          <color indexed="64"/>
        </right>
        <top style="thin">
          <color indexed="64"/>
        </top>
        <bottom style="thin">
          <color indexed="64"/>
        </bottom>
      </border>
    </dxf>
    <dxf>
      <border outline="0">
        <top style="thin">
          <color indexed="64"/>
        </top>
      </border>
    </dxf>
    <dxf>
      <border outline="0">
        <left style="thin">
          <color indexed="64"/>
        </left>
        <right style="thin">
          <color indexed="64"/>
        </right>
        <top style="thin">
          <color indexed="64"/>
        </top>
        <bottom style="thin">
          <color indexed="64"/>
        </bottom>
      </border>
    </dxf>
    <dxf>
      <fill>
        <patternFill patternType="solid">
          <fgColor indexed="64"/>
          <bgColor rgb="FFFDF8C7"/>
        </patternFill>
      </fill>
    </dxf>
    <dxf>
      <border outline="0">
        <bottom style="thin">
          <color indexed="64"/>
        </bottom>
      </border>
    </dxf>
    <dxf>
      <fill>
        <patternFill patternType="solid">
          <fgColor indexed="64"/>
          <bgColor theme="5" tint="0.59999389629810485"/>
        </patternFill>
      </fill>
    </dxf>
    <dxf>
      <font>
        <b val="0"/>
        <i val="0"/>
        <strike val="0"/>
        <condense val="0"/>
        <extend val="0"/>
        <outline val="0"/>
        <shadow val="0"/>
        <u val="none"/>
        <vertAlign val="baseline"/>
        <sz val="12"/>
        <color theme="7" tint="-0.249977111117893"/>
        <name val="Arial"/>
        <family val="2"/>
        <scheme val="none"/>
      </font>
      <numFmt numFmtId="164" formatCode="&quot;£&quot;#,##0.0000"/>
      <fill>
        <patternFill patternType="solid">
          <fgColor indexed="64"/>
          <bgColor rgb="FFFDF8C7"/>
        </patternFill>
      </fill>
      <alignment horizontal="center" vertical="center" textRotation="0" wrapText="0" indent="0" justifyLastLine="0" shrinkToFit="0" readingOrder="0"/>
      <border diagonalUp="0" diagonalDown="0">
        <left style="thin">
          <color indexed="64"/>
        </left>
        <right/>
        <top style="thin">
          <color indexed="64"/>
        </top>
        <bottom style="thin">
          <color indexed="64"/>
        </bottom>
        <vertical style="thin">
          <color indexed="64"/>
        </vertical>
      </border>
    </dxf>
    <dxf>
      <font>
        <b val="0"/>
        <i val="0"/>
        <strike val="0"/>
        <condense val="0"/>
        <extend val="0"/>
        <outline val="0"/>
        <shadow val="0"/>
        <u val="none"/>
        <vertAlign val="baseline"/>
        <sz val="12"/>
        <color theme="7" tint="-0.249977111117893"/>
        <name val="Arial"/>
        <family val="2"/>
        <scheme val="none"/>
      </font>
      <numFmt numFmtId="27" formatCode="dd/mm/yyyy\ hh:mm"/>
      <fill>
        <patternFill patternType="solid">
          <fgColor indexed="64"/>
          <bgColor rgb="FFFDF8C7"/>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border>
    </dxf>
    <dxf>
      <font>
        <b val="0"/>
        <i val="0"/>
        <strike val="0"/>
        <condense val="0"/>
        <extend val="0"/>
        <outline val="0"/>
        <shadow val="0"/>
        <u val="none"/>
        <vertAlign val="baseline"/>
        <sz val="12"/>
        <color theme="7" tint="-0.249977111117893"/>
        <name val="Arial"/>
        <family val="2"/>
        <scheme val="none"/>
      </font>
      <numFmt numFmtId="27" formatCode="dd/mm/yyyy\ hh:mm"/>
      <fill>
        <patternFill patternType="solid">
          <fgColor indexed="64"/>
          <bgColor rgb="FFFDF8C7"/>
        </patternFill>
      </fill>
      <alignment horizontal="center" vertical="center" textRotation="0" wrapText="0" indent="0" justifyLastLine="0" shrinkToFit="0" readingOrder="0"/>
      <border diagonalUp="0" diagonalDown="0">
        <left/>
        <right style="thin">
          <color indexed="64"/>
        </right>
        <top style="thin">
          <color indexed="64"/>
        </top>
        <bottom style="thin">
          <color indexed="64"/>
        </bottom>
        <vertical style="thin">
          <color indexed="64"/>
        </vertical>
      </border>
    </dxf>
    <dxf>
      <border outline="0">
        <top style="thin">
          <color indexed="64"/>
        </top>
      </border>
    </dxf>
    <dxf>
      <border outline="0">
        <left style="thin">
          <color indexed="64"/>
        </left>
        <right style="thin">
          <color indexed="64"/>
        </right>
        <top style="thin">
          <color indexed="64"/>
        </top>
        <bottom style="thin">
          <color indexed="64"/>
        </bottom>
      </border>
    </dxf>
    <dxf>
      <fill>
        <patternFill patternType="solid">
          <fgColor indexed="64"/>
          <bgColor rgb="FFFDF8C7"/>
        </patternFill>
      </fill>
    </dxf>
    <dxf>
      <border outline="0">
        <bottom style="thin">
          <color indexed="64"/>
        </bottom>
      </border>
    </dxf>
    <dxf>
      <fill>
        <patternFill patternType="solid">
          <fgColor indexed="64"/>
          <bgColor theme="5" tint="0.79998168889431442"/>
        </patternFill>
      </fill>
      <alignment horizontal="center" vertical="center" textRotation="0" wrapText="0" indent="0" justifyLastLine="0" shrinkToFit="0" readingOrder="0"/>
      <border diagonalUp="0" diagonalDown="0" outline="0">
        <left style="thin">
          <color indexed="64"/>
        </left>
        <right style="thin">
          <color indexed="64"/>
        </right>
      </border>
    </dxf>
  </dxfs>
  <tableStyles count="0" defaultTableStyle="TableStyleMedium2" defaultPivotStyle="PivotStyleLight16"/>
  <colors>
    <mruColors>
      <color rgb="FFFDF8C7"/>
      <color rgb="FFFF9900"/>
      <color rgb="FFFBF29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eetMetadata" Target="metadata.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 Id="rId6" Type="http://schemas.openxmlformats.org/officeDocument/2006/relationships/image" Target="../media/image7.png"/><Relationship Id="rId5" Type="http://schemas.openxmlformats.org/officeDocument/2006/relationships/image" Target="../media/image6.png"/><Relationship Id="rId4" Type="http://schemas.openxmlformats.org/officeDocument/2006/relationships/image" Target="../media/image5.png"/></Relationships>
</file>

<file path=xl/drawings/drawing1.xml><?xml version="1.0" encoding="utf-8"?>
<xdr:wsDr xmlns:xdr="http://schemas.openxmlformats.org/drawingml/2006/spreadsheetDrawing" xmlns:a="http://schemas.openxmlformats.org/drawingml/2006/main">
  <xdr:twoCellAnchor editAs="oneCell">
    <xdr:from>
      <xdr:col>0</xdr:col>
      <xdr:colOff>25400</xdr:colOff>
      <xdr:row>1</xdr:row>
      <xdr:rowOff>47625</xdr:rowOff>
    </xdr:from>
    <xdr:to>
      <xdr:col>1</xdr:col>
      <xdr:colOff>3153682</xdr:colOff>
      <xdr:row>8</xdr:row>
      <xdr:rowOff>57150</xdr:rowOff>
    </xdr:to>
    <xdr:pic>
      <xdr:nvPicPr>
        <xdr:cNvPr id="2" name="Picture 1">
          <a:extLst>
            <a:ext uri="{FF2B5EF4-FFF2-40B4-BE49-F238E27FC236}">
              <a16:creationId xmlns:a16="http://schemas.microsoft.com/office/drawing/2014/main" id="{110B9629-9D73-4D44-A432-B11A9C17194A}"/>
            </a:ext>
            <a:ext uri="{C183D7F6-B498-43B3-948B-1728B52AA6E4}">
              <adec:decorative xmlns:adec="http://schemas.microsoft.com/office/drawing/2017/decorative" val="1"/>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141" t="-452"/>
        <a:stretch/>
      </xdr:blipFill>
      <xdr:spPr>
        <a:xfrm>
          <a:off x="28575" y="225425"/>
          <a:ext cx="4495800" cy="1412875"/>
        </a:xfrm>
        <a:prstGeom prst="rect">
          <a:avLst/>
        </a:prstGeom>
      </xdr:spPr>
    </xdr:pic>
    <xdr:clientData/>
  </xdr:twoCellAnchor>
  <xdr:twoCellAnchor>
    <xdr:from>
      <xdr:col>0</xdr:col>
      <xdr:colOff>571500</xdr:colOff>
      <xdr:row>50</xdr:row>
      <xdr:rowOff>38100</xdr:rowOff>
    </xdr:from>
    <xdr:to>
      <xdr:col>5</xdr:col>
      <xdr:colOff>101600</xdr:colOff>
      <xdr:row>61</xdr:row>
      <xdr:rowOff>6350</xdr:rowOff>
    </xdr:to>
    <xdr:grpSp>
      <xdr:nvGrpSpPr>
        <xdr:cNvPr id="3" name="Group 2">
          <a:extLst>
            <a:ext uri="{FF2B5EF4-FFF2-40B4-BE49-F238E27FC236}">
              <a16:creationId xmlns:a16="http://schemas.microsoft.com/office/drawing/2014/main" id="{C1D057C0-2058-4B61-AF05-622A4E31F4E3}"/>
            </a:ext>
            <a:ext uri="{C183D7F6-B498-43B3-948B-1728B52AA6E4}">
              <adec:decorative xmlns:adec="http://schemas.microsoft.com/office/drawing/2017/decorative" val="1"/>
            </a:ext>
          </a:extLst>
        </xdr:cNvPr>
        <xdr:cNvGrpSpPr/>
      </xdr:nvGrpSpPr>
      <xdr:grpSpPr>
        <a:xfrm rot="10800000">
          <a:off x="571500" y="9998529"/>
          <a:ext cx="12946743" cy="2163535"/>
          <a:chOff x="0" y="0"/>
          <a:chExt cx="923024" cy="711835"/>
        </a:xfrm>
      </xdr:grpSpPr>
      <xdr:sp macro="" textlink="">
        <xdr:nvSpPr>
          <xdr:cNvPr id="4" name="Isosceles Triangle 3">
            <a:extLst>
              <a:ext uri="{FF2B5EF4-FFF2-40B4-BE49-F238E27FC236}">
                <a16:creationId xmlns:a16="http://schemas.microsoft.com/office/drawing/2014/main" id="{A954CA52-B72F-B537-9F7D-0DD18677368F}"/>
              </a:ext>
            </a:extLst>
          </xdr:cNvPr>
          <xdr:cNvSpPr/>
        </xdr:nvSpPr>
        <xdr:spPr>
          <a:xfrm rot="10800000">
            <a:off x="308344" y="0"/>
            <a:ext cx="614680" cy="711835"/>
          </a:xfrm>
          <a:prstGeom prst="triangle">
            <a:avLst>
              <a:gd name="adj" fmla="val 0"/>
            </a:avLst>
          </a:prstGeom>
          <a:solidFill>
            <a:schemeClr val="accent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sp macro="" textlink="">
        <xdr:nvSpPr>
          <xdr:cNvPr id="5" name="Isosceles Triangle 4">
            <a:extLst>
              <a:ext uri="{FF2B5EF4-FFF2-40B4-BE49-F238E27FC236}">
                <a16:creationId xmlns:a16="http://schemas.microsoft.com/office/drawing/2014/main" id="{262B39E8-4FF3-734B-BC50-708B850BC105}"/>
              </a:ext>
            </a:extLst>
          </xdr:cNvPr>
          <xdr:cNvSpPr/>
        </xdr:nvSpPr>
        <xdr:spPr>
          <a:xfrm rot="10800000">
            <a:off x="0" y="0"/>
            <a:ext cx="614680" cy="711835"/>
          </a:xfrm>
          <a:prstGeom prst="triangle">
            <a:avLst>
              <a:gd name="adj" fmla="val 0"/>
            </a:avLst>
          </a:prstGeom>
          <a:solidFill>
            <a:schemeClr val="accent1">
              <a:alpha val="5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GB"/>
          </a:p>
        </xdr:txBody>
      </xdr:sp>
    </xdr:grpSp>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268816</xdr:colOff>
      <xdr:row>11</xdr:row>
      <xdr:rowOff>142875</xdr:rowOff>
    </xdr:from>
    <xdr:to>
      <xdr:col>12</xdr:col>
      <xdr:colOff>5673</xdr:colOff>
      <xdr:row>12</xdr:row>
      <xdr:rowOff>732476</xdr:rowOff>
    </xdr:to>
    <xdr:pic>
      <xdr:nvPicPr>
        <xdr:cNvPr id="4" name="Picture 3">
          <a:extLst>
            <a:ext uri="{FF2B5EF4-FFF2-40B4-BE49-F238E27FC236}">
              <a16:creationId xmlns:a16="http://schemas.microsoft.com/office/drawing/2014/main" id="{0E2988BB-C021-1E76-3EB0-66903B064FAA}"/>
            </a:ext>
            <a:ext uri="{C183D7F6-B498-43B3-948B-1728B52AA6E4}">
              <adec:decorative xmlns:adec="http://schemas.microsoft.com/office/drawing/2017/decorative" val="1"/>
            </a:ext>
          </a:extLst>
        </xdr:cNvPr>
        <xdr:cNvPicPr>
          <a:picLocks noChangeAspect="1"/>
        </xdr:cNvPicPr>
      </xdr:nvPicPr>
      <xdr:blipFill>
        <a:blip xmlns:r="http://schemas.openxmlformats.org/officeDocument/2006/relationships" r:embed="rId1"/>
        <a:stretch>
          <a:fillRect/>
        </a:stretch>
      </xdr:blipFill>
      <xdr:spPr>
        <a:xfrm>
          <a:off x="9709149" y="4175125"/>
          <a:ext cx="5898474" cy="790685"/>
        </a:xfrm>
        <a:prstGeom prst="rect">
          <a:avLst/>
        </a:prstGeom>
        <a:ln>
          <a:solidFill>
            <a:schemeClr val="accent1"/>
          </a:solidFill>
        </a:ln>
      </xdr:spPr>
    </xdr:pic>
    <xdr:clientData/>
  </xdr:twoCellAnchor>
  <xdr:twoCellAnchor editAs="oneCell">
    <xdr:from>
      <xdr:col>3</xdr:col>
      <xdr:colOff>221192</xdr:colOff>
      <xdr:row>4</xdr:row>
      <xdr:rowOff>383117</xdr:rowOff>
    </xdr:from>
    <xdr:to>
      <xdr:col>5</xdr:col>
      <xdr:colOff>169603</xdr:colOff>
      <xdr:row>6</xdr:row>
      <xdr:rowOff>579553</xdr:rowOff>
    </xdr:to>
    <xdr:pic>
      <xdr:nvPicPr>
        <xdr:cNvPr id="9" name="Picture 8">
          <a:extLst>
            <a:ext uri="{FF2B5EF4-FFF2-40B4-BE49-F238E27FC236}">
              <a16:creationId xmlns:a16="http://schemas.microsoft.com/office/drawing/2014/main" id="{5FE79915-6C96-F9EF-AB22-1ACA17D268F8}"/>
            </a:ext>
            <a:ext uri="{C183D7F6-B498-43B3-948B-1728B52AA6E4}">
              <adec:decorative xmlns:adec="http://schemas.microsoft.com/office/drawing/2017/decorative" val="1"/>
            </a:ext>
          </a:extLst>
        </xdr:cNvPr>
        <xdr:cNvPicPr>
          <a:picLocks noChangeAspect="1"/>
        </xdr:cNvPicPr>
      </xdr:nvPicPr>
      <xdr:blipFill>
        <a:blip xmlns:r="http://schemas.openxmlformats.org/officeDocument/2006/relationships" r:embed="rId2"/>
        <a:stretch>
          <a:fillRect/>
        </a:stretch>
      </xdr:blipFill>
      <xdr:spPr>
        <a:xfrm>
          <a:off x="9661525" y="2097617"/>
          <a:ext cx="1176079" cy="1089669"/>
        </a:xfrm>
        <a:prstGeom prst="rect">
          <a:avLst/>
        </a:prstGeom>
        <a:ln>
          <a:solidFill>
            <a:schemeClr val="accent1"/>
          </a:solidFill>
        </a:ln>
      </xdr:spPr>
    </xdr:pic>
    <xdr:clientData/>
  </xdr:twoCellAnchor>
  <xdr:twoCellAnchor editAs="oneCell">
    <xdr:from>
      <xdr:col>3</xdr:col>
      <xdr:colOff>349250</xdr:colOff>
      <xdr:row>20</xdr:row>
      <xdr:rowOff>42333</xdr:rowOff>
    </xdr:from>
    <xdr:to>
      <xdr:col>10</xdr:col>
      <xdr:colOff>239690</xdr:colOff>
      <xdr:row>25</xdr:row>
      <xdr:rowOff>180973</xdr:rowOff>
    </xdr:to>
    <xdr:pic>
      <xdr:nvPicPr>
        <xdr:cNvPr id="10" name="Picture 9">
          <a:extLst>
            <a:ext uri="{FF2B5EF4-FFF2-40B4-BE49-F238E27FC236}">
              <a16:creationId xmlns:a16="http://schemas.microsoft.com/office/drawing/2014/main" id="{17F7F8D5-983D-0329-FCF9-1327048F6F30}"/>
            </a:ext>
            <a:ext uri="{C183D7F6-B498-43B3-948B-1728B52AA6E4}">
              <adec:decorative xmlns:adec="http://schemas.microsoft.com/office/drawing/2017/decorative" val="1"/>
            </a:ext>
          </a:extLst>
        </xdr:cNvPr>
        <xdr:cNvPicPr>
          <a:picLocks noChangeAspect="1"/>
        </xdr:cNvPicPr>
      </xdr:nvPicPr>
      <xdr:blipFill>
        <a:blip xmlns:r="http://schemas.openxmlformats.org/officeDocument/2006/relationships" r:embed="rId3"/>
        <a:stretch>
          <a:fillRect/>
        </a:stretch>
      </xdr:blipFill>
      <xdr:spPr>
        <a:xfrm>
          <a:off x="9789583" y="9387416"/>
          <a:ext cx="4180925" cy="1340908"/>
        </a:xfrm>
        <a:prstGeom prst="rect">
          <a:avLst/>
        </a:prstGeom>
        <a:ln>
          <a:solidFill>
            <a:schemeClr val="accent1"/>
          </a:solidFill>
        </a:ln>
      </xdr:spPr>
    </xdr:pic>
    <xdr:clientData/>
  </xdr:twoCellAnchor>
  <xdr:twoCellAnchor editAs="oneCell">
    <xdr:from>
      <xdr:col>3</xdr:col>
      <xdr:colOff>246856</xdr:colOff>
      <xdr:row>14</xdr:row>
      <xdr:rowOff>92076</xdr:rowOff>
    </xdr:from>
    <xdr:to>
      <xdr:col>12</xdr:col>
      <xdr:colOff>5938</xdr:colOff>
      <xdr:row>15</xdr:row>
      <xdr:rowOff>27695</xdr:rowOff>
    </xdr:to>
    <xdr:pic>
      <xdr:nvPicPr>
        <xdr:cNvPr id="2" name="Picture 1">
          <a:extLst>
            <a:ext uri="{FF2B5EF4-FFF2-40B4-BE49-F238E27FC236}">
              <a16:creationId xmlns:a16="http://schemas.microsoft.com/office/drawing/2014/main" id="{9F6B8C81-1A09-FBD1-2A8C-C46D7F4BEFB7}"/>
            </a:ext>
            <a:ext uri="{C183D7F6-B498-43B3-948B-1728B52AA6E4}">
              <adec:decorative xmlns:adec="http://schemas.microsoft.com/office/drawing/2017/decorative" val="1"/>
            </a:ext>
          </a:extLst>
        </xdr:cNvPr>
        <xdr:cNvPicPr>
          <a:picLocks noChangeAspect="1"/>
        </xdr:cNvPicPr>
      </xdr:nvPicPr>
      <xdr:blipFill>
        <a:blip xmlns:r="http://schemas.openxmlformats.org/officeDocument/2006/relationships" r:embed="rId4"/>
        <a:stretch>
          <a:fillRect/>
        </a:stretch>
      </xdr:blipFill>
      <xdr:spPr>
        <a:xfrm>
          <a:off x="9831387" y="6199982"/>
          <a:ext cx="5886832" cy="819856"/>
        </a:xfrm>
        <a:prstGeom prst="rect">
          <a:avLst/>
        </a:prstGeom>
        <a:ln>
          <a:solidFill>
            <a:schemeClr val="accent1"/>
          </a:solidFill>
        </a:ln>
      </xdr:spPr>
    </xdr:pic>
    <xdr:clientData/>
  </xdr:twoCellAnchor>
  <xdr:twoCellAnchor editAs="oneCell">
    <xdr:from>
      <xdr:col>3</xdr:col>
      <xdr:colOff>229168</xdr:colOff>
      <xdr:row>16</xdr:row>
      <xdr:rowOff>250824</xdr:rowOff>
    </xdr:from>
    <xdr:to>
      <xdr:col>12</xdr:col>
      <xdr:colOff>4125</xdr:colOff>
      <xdr:row>16</xdr:row>
      <xdr:rowOff>958928</xdr:rowOff>
    </xdr:to>
    <xdr:pic>
      <xdr:nvPicPr>
        <xdr:cNvPr id="3" name="Picture 2">
          <a:extLst>
            <a:ext uri="{FF2B5EF4-FFF2-40B4-BE49-F238E27FC236}">
              <a16:creationId xmlns:a16="http://schemas.microsoft.com/office/drawing/2014/main" id="{4DDEC1EF-805A-2F12-A684-3C8F936A4BD1}"/>
            </a:ext>
            <a:ext uri="{C183D7F6-B498-43B3-948B-1728B52AA6E4}">
              <adec:decorative xmlns:adec="http://schemas.microsoft.com/office/drawing/2017/decorative" val="1"/>
            </a:ext>
          </a:extLst>
        </xdr:cNvPr>
        <xdr:cNvPicPr>
          <a:picLocks noChangeAspect="1"/>
        </xdr:cNvPicPr>
      </xdr:nvPicPr>
      <xdr:blipFill>
        <a:blip xmlns:r="http://schemas.openxmlformats.org/officeDocument/2006/relationships" r:embed="rId5"/>
        <a:stretch>
          <a:fillRect/>
        </a:stretch>
      </xdr:blipFill>
      <xdr:spPr>
        <a:xfrm>
          <a:off x="9813699" y="7489824"/>
          <a:ext cx="5902707" cy="704929"/>
        </a:xfrm>
        <a:prstGeom prst="rect">
          <a:avLst/>
        </a:prstGeom>
        <a:ln>
          <a:solidFill>
            <a:schemeClr val="accent1"/>
          </a:solidFill>
        </a:ln>
      </xdr:spPr>
    </xdr:pic>
    <xdr:clientData/>
  </xdr:twoCellAnchor>
  <xdr:twoCellAnchor editAs="oneCell">
    <xdr:from>
      <xdr:col>3</xdr:col>
      <xdr:colOff>263411</xdr:colOff>
      <xdr:row>18</xdr:row>
      <xdr:rowOff>221116</xdr:rowOff>
    </xdr:from>
    <xdr:to>
      <xdr:col>12</xdr:col>
      <xdr:colOff>3443</xdr:colOff>
      <xdr:row>18</xdr:row>
      <xdr:rowOff>779075</xdr:rowOff>
    </xdr:to>
    <xdr:pic>
      <xdr:nvPicPr>
        <xdr:cNvPr id="6" name="Picture 5">
          <a:extLst>
            <a:ext uri="{FF2B5EF4-FFF2-40B4-BE49-F238E27FC236}">
              <a16:creationId xmlns:a16="http://schemas.microsoft.com/office/drawing/2014/main" id="{8C5FC04D-0875-452A-7239-C5CEDCE84A21}"/>
            </a:ext>
            <a:ext uri="{C183D7F6-B498-43B3-948B-1728B52AA6E4}">
              <adec:decorative xmlns:adec="http://schemas.microsoft.com/office/drawing/2017/decorative" val="1"/>
            </a:ext>
          </a:extLst>
        </xdr:cNvPr>
        <xdr:cNvPicPr>
          <a:picLocks noChangeAspect="1"/>
        </xdr:cNvPicPr>
      </xdr:nvPicPr>
      <xdr:blipFill>
        <a:blip xmlns:r="http://schemas.openxmlformats.org/officeDocument/2006/relationships" r:embed="rId6"/>
        <a:stretch>
          <a:fillRect/>
        </a:stretch>
      </xdr:blipFill>
      <xdr:spPr>
        <a:xfrm>
          <a:off x="9847942" y="9138897"/>
          <a:ext cx="5816982" cy="557959"/>
        </a:xfrm>
        <a:prstGeom prst="rect">
          <a:avLst/>
        </a:prstGeom>
        <a:ln w="15875">
          <a:solidFill>
            <a:schemeClr val="tx1">
              <a:lumMod val="65000"/>
              <a:lumOff val="35000"/>
            </a:schemeClr>
          </a:solidFill>
        </a:ln>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E3FA48E0-6AB7-489D-967A-EE583A758EA2}" name="ImportSupplyContract" displayName="ImportSupplyContract" ref="C3:E20" totalsRowShown="0" headerRowDxfId="23" dataDxfId="21" headerRowBorderDxfId="22" tableBorderDxfId="20" totalsRowBorderDxfId="19">
  <autoFilter ref="C3:E20" xr:uid="{E3FA48E0-6AB7-489D-967A-EE583A758EA2}"/>
  <tableColumns count="3">
    <tableColumn id="1" xr3:uid="{067FA4CE-1053-4A1C-87E2-C607BD98AF9C}" name="Dechrau Tariff " dataDxfId="18"/>
    <tableColumn id="2" xr3:uid="{2E3D11C5-E27F-4E61-AF21-6DB4B874D0B4}" name="Diwedd Tariff" dataDxfId="17"/>
    <tableColumn id="3" xr3:uid="{1E5FB57C-514E-4A19-9AB9-439D0B6A1F3C}" name="Ceiniogau fesul kWh" dataDxfId="16"/>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7ED17B17-ADFD-40ED-8B97-4ED2B6832EB8}" name="FITContract" displayName="FITContract" ref="I3:K7" totalsRowShown="0" headerRowDxfId="15" dataDxfId="13" headerRowBorderDxfId="14" tableBorderDxfId="12" totalsRowBorderDxfId="11">
  <autoFilter ref="I3:K7" xr:uid="{7ED17B17-ADFD-40ED-8B97-4ED2B6832EB8}"/>
  <tableColumns count="3">
    <tableColumn id="1" xr3:uid="{311A91B7-5AB1-40CE-9F75-187C2F99C482}" name="Dechrau Tariff " dataDxfId="10"/>
    <tableColumn id="2" xr3:uid="{E9D3E9CD-3677-481A-AC7D-59B313F773E9}" name="Diwedd Tariff" dataDxfId="9"/>
    <tableColumn id="3" xr3:uid="{1ECBE10F-BA7E-4997-AC4C-CD9221FF6D0B}" name="Ceiniogau fesul kWh" dataDxfId="8"/>
  </tableColumns>
  <tableStyleInfo name="TableStyleMedium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79C2C4CF-E320-4887-A333-ACA43E221298}" name="ExportContract" displayName="ExportContract" ref="I10:K14" totalsRowShown="0" headerRowDxfId="7" dataDxfId="5" headerRowBorderDxfId="6" tableBorderDxfId="4" totalsRowBorderDxfId="3">
  <autoFilter ref="I10:K14" xr:uid="{79C2C4CF-E320-4887-A333-ACA43E221298}"/>
  <tableColumns count="3">
    <tableColumn id="1" xr3:uid="{7F74C54E-F140-43FE-A9BA-24EFE9ED12A2}" name="Dechrau Tariff " dataDxfId="2"/>
    <tableColumn id="2" xr3:uid="{98536CDA-2ED6-49CD-8AD0-B863825B5F7D}" name="Diwedd Tariff" dataDxfId="1"/>
    <tableColumn id="3" xr3:uid="{7DF8A275-E420-42A6-8EC0-E900DF157879}" name="Ceiniogau fesul kWh" dataDxfId="0"/>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3.bin"/><Relationship Id="rId4" Type="http://schemas.openxmlformats.org/officeDocument/2006/relationships/table" Target="../tables/table3.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53504A-4331-430D-9928-8976350F7A0B}">
  <sheetPr>
    <tabColor theme="4"/>
  </sheetPr>
  <dimension ref="A11:F21"/>
  <sheetViews>
    <sheetView topLeftCell="A31" zoomScale="70" zoomScaleNormal="70" workbookViewId="0">
      <selection activeCell="A13" sqref="A13"/>
    </sheetView>
  </sheetViews>
  <sheetFormatPr defaultColWidth="8.6328125" defaultRowHeight="15.5" x14ac:dyDescent="0.35"/>
  <cols>
    <col min="1" max="1" width="19.6328125" style="48" customWidth="1"/>
    <col min="2" max="2" width="146.36328125" style="48" customWidth="1"/>
    <col min="3" max="16384" width="8.6328125" style="48"/>
  </cols>
  <sheetData>
    <row r="11" spans="1:6" ht="15" customHeight="1" x14ac:dyDescent="0.35">
      <c r="B11" s="66" t="s">
        <v>46</v>
      </c>
    </row>
    <row r="13" spans="1:6" ht="15" customHeight="1" x14ac:dyDescent="0.35">
      <c r="A13" s="86" t="s">
        <v>47</v>
      </c>
      <c r="B13" s="87" t="s">
        <v>48</v>
      </c>
      <c r="C13" s="85"/>
      <c r="D13" s="85"/>
      <c r="E13" s="85"/>
      <c r="F13" s="85"/>
    </row>
    <row r="15" spans="1:6" s="65" customFormat="1" x14ac:dyDescent="0.35">
      <c r="A15" s="67" t="s">
        <v>49</v>
      </c>
      <c r="B15" s="65" t="s">
        <v>53</v>
      </c>
    </row>
    <row r="16" spans="1:6" s="65" customFormat="1" x14ac:dyDescent="0.35"/>
    <row r="17" spans="1:2" s="65" customFormat="1" x14ac:dyDescent="0.35">
      <c r="A17" s="67" t="s">
        <v>50</v>
      </c>
      <c r="B17" s="65" t="s">
        <v>54</v>
      </c>
    </row>
    <row r="18" spans="1:2" s="65" customFormat="1" x14ac:dyDescent="0.35">
      <c r="A18" s="67"/>
    </row>
    <row r="19" spans="1:2" s="65" customFormat="1" x14ac:dyDescent="0.35">
      <c r="A19" s="67" t="s">
        <v>51</v>
      </c>
      <c r="B19" s="65" t="s">
        <v>55</v>
      </c>
    </row>
    <row r="20" spans="1:2" s="65" customFormat="1" x14ac:dyDescent="0.35">
      <c r="A20" s="67"/>
    </row>
    <row r="21" spans="1:2" s="65" customFormat="1" x14ac:dyDescent="0.35">
      <c r="A21" s="67" t="s">
        <v>52</v>
      </c>
      <c r="B21" s="65" t="s">
        <v>0</v>
      </c>
    </row>
  </sheetData>
  <pageMargins left="0.7" right="0.7" top="0.75" bottom="0.75" header="0.3" footer="0.3"/>
  <pageSetup paperSize="9" orientation="portrait" r:id="rId1"/>
  <headerFooter>
    <oddFooter>&amp;L_x000D_&amp;1#&amp;"Calibri"&amp;10&amp;KFF0000 Confidential</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76C0C1-AAC2-4260-833E-CC1BAA14EB35}">
  <sheetPr>
    <tabColor rgb="FFC00000"/>
  </sheetPr>
  <dimension ref="A1:N31"/>
  <sheetViews>
    <sheetView tabSelected="1" topLeftCell="D15" zoomScale="80" zoomScaleNormal="80" workbookViewId="0">
      <selection activeCell="A11" sqref="A11:A19"/>
    </sheetView>
  </sheetViews>
  <sheetFormatPr defaultColWidth="8.6328125" defaultRowHeight="15.5" x14ac:dyDescent="0.35"/>
  <cols>
    <col min="1" max="1" width="15.36328125" style="48" customWidth="1"/>
    <col min="2" max="2" width="13.54296875" style="48" customWidth="1"/>
    <col min="3" max="3" width="108.54296875" style="48" customWidth="1"/>
    <col min="4" max="11" width="8.6328125" style="48"/>
    <col min="12" max="13" width="18.453125" style="48" bestFit="1" customWidth="1"/>
    <col min="14" max="14" width="17.36328125" style="48" bestFit="1" customWidth="1"/>
    <col min="15" max="16384" width="8.6328125" style="48"/>
  </cols>
  <sheetData>
    <row r="1" spans="1:14" s="69" customFormat="1" ht="92.15" customHeight="1" x14ac:dyDescent="0.35">
      <c r="A1" s="90" t="s">
        <v>12</v>
      </c>
      <c r="B1" s="90"/>
      <c r="C1" s="91" t="s">
        <v>13</v>
      </c>
      <c r="D1" s="91"/>
      <c r="E1" s="91"/>
      <c r="F1" s="91"/>
      <c r="G1" s="91"/>
      <c r="H1" s="91"/>
      <c r="I1" s="91"/>
      <c r="J1" s="91"/>
      <c r="K1" s="91"/>
      <c r="L1" s="91"/>
    </row>
    <row r="2" spans="1:14" s="71" customFormat="1" ht="33" customHeight="1" x14ac:dyDescent="0.35">
      <c r="A2" s="88" t="s">
        <v>14</v>
      </c>
      <c r="B2" s="88"/>
      <c r="C2" s="89" t="s">
        <v>15</v>
      </c>
      <c r="D2" s="89"/>
      <c r="E2" s="89"/>
      <c r="F2" s="89"/>
      <c r="G2" s="89"/>
      <c r="H2" s="89"/>
      <c r="I2" s="89"/>
      <c r="J2" s="89"/>
      <c r="K2" s="89"/>
      <c r="L2" s="89"/>
    </row>
    <row r="3" spans="1:14" ht="48" customHeight="1" x14ac:dyDescent="0.35">
      <c r="A3" s="96" t="s">
        <v>2</v>
      </c>
      <c r="B3" s="96"/>
      <c r="C3" s="70" t="s">
        <v>56</v>
      </c>
      <c r="D3" s="93" t="s">
        <v>3</v>
      </c>
      <c r="E3" s="93"/>
      <c r="F3" s="93"/>
      <c r="G3" s="93"/>
      <c r="H3" s="93"/>
      <c r="I3" s="93"/>
      <c r="J3" s="93"/>
      <c r="K3" s="93"/>
      <c r="L3" s="93"/>
      <c r="M3" s="31"/>
      <c r="N3" s="3"/>
    </row>
    <row r="4" spans="1:14" ht="22.5" customHeight="1" x14ac:dyDescent="0.35">
      <c r="A4" s="63"/>
      <c r="B4" s="63"/>
      <c r="C4" s="63"/>
      <c r="D4" s="64"/>
      <c r="E4" s="64"/>
      <c r="F4" s="64"/>
      <c r="G4" s="64"/>
      <c r="H4" s="64"/>
      <c r="I4" s="64"/>
      <c r="J4" s="64"/>
      <c r="K4" s="64"/>
      <c r="L4" s="3"/>
      <c r="M4" s="31"/>
      <c r="N4" s="3"/>
    </row>
    <row r="5" spans="1:14" ht="52.5" customHeight="1" x14ac:dyDescent="0.35">
      <c r="A5" s="95" t="s">
        <v>4</v>
      </c>
      <c r="B5" s="95"/>
      <c r="C5" s="52" t="s">
        <v>5</v>
      </c>
    </row>
    <row r="6" spans="1:14" ht="18" customHeight="1" x14ac:dyDescent="0.35">
      <c r="A6" s="95"/>
      <c r="B6" s="95"/>
      <c r="C6" s="61" t="s">
        <v>1</v>
      </c>
    </row>
    <row r="7" spans="1:14" ht="50.75" customHeight="1" x14ac:dyDescent="0.35">
      <c r="A7" s="95"/>
      <c r="B7" s="95"/>
      <c r="C7" s="52" t="s">
        <v>6</v>
      </c>
    </row>
    <row r="8" spans="1:14" ht="20.75" customHeight="1" x14ac:dyDescent="0.35">
      <c r="A8" s="95"/>
      <c r="B8" s="95"/>
      <c r="C8" s="61"/>
    </row>
    <row r="9" spans="1:14" ht="50" customHeight="1" x14ac:dyDescent="0.35">
      <c r="A9" s="95"/>
      <c r="B9" s="95"/>
      <c r="C9" s="60" t="s">
        <v>45</v>
      </c>
    </row>
    <row r="10" spans="1:14" ht="22.5" customHeight="1" x14ac:dyDescent="0.35">
      <c r="L10" s="5"/>
      <c r="M10" s="5"/>
      <c r="N10" s="6"/>
    </row>
    <row r="11" spans="1:14" ht="24.65" customHeight="1" x14ac:dyDescent="0.35">
      <c r="A11" s="94" t="s">
        <v>8</v>
      </c>
      <c r="B11" s="50">
        <v>0</v>
      </c>
      <c r="C11" s="62" t="s">
        <v>7</v>
      </c>
    </row>
    <row r="12" spans="1:14" x14ac:dyDescent="0.35">
      <c r="A12" s="94"/>
      <c r="B12" s="49"/>
    </row>
    <row r="13" spans="1:14" ht="93" x14ac:dyDescent="0.35">
      <c r="A13" s="94"/>
      <c r="B13" s="51">
        <v>1</v>
      </c>
      <c r="C13" s="52" t="s">
        <v>38</v>
      </c>
    </row>
    <row r="14" spans="1:14" ht="19.5" customHeight="1" x14ac:dyDescent="0.35">
      <c r="A14" s="94"/>
      <c r="B14" s="53"/>
      <c r="C14" s="52"/>
    </row>
    <row r="15" spans="1:14" ht="69.5" customHeight="1" x14ac:dyDescent="0.35">
      <c r="A15" s="94"/>
      <c r="B15" s="54">
        <v>2</v>
      </c>
      <c r="C15" s="72" t="s">
        <v>25</v>
      </c>
    </row>
    <row r="16" spans="1:14" ht="27" customHeight="1" x14ac:dyDescent="0.35">
      <c r="A16" s="94"/>
      <c r="B16" s="53"/>
      <c r="C16" s="55"/>
    </row>
    <row r="17" spans="1:3" ht="115.25" customHeight="1" x14ac:dyDescent="0.35">
      <c r="A17" s="94"/>
      <c r="B17" s="56">
        <v>3</v>
      </c>
      <c r="C17" s="55" t="s">
        <v>57</v>
      </c>
    </row>
    <row r="18" spans="1:3" ht="55.5" customHeight="1" x14ac:dyDescent="0.35">
      <c r="A18" s="94"/>
      <c r="B18" s="49"/>
    </row>
    <row r="19" spans="1:3" ht="106.25" customHeight="1" x14ac:dyDescent="0.35">
      <c r="A19" s="94"/>
      <c r="B19" s="57">
        <v>4</v>
      </c>
      <c r="C19" s="55" t="s">
        <v>9</v>
      </c>
    </row>
    <row r="20" spans="1:3" ht="66.5" customHeight="1" x14ac:dyDescent="0.35">
      <c r="B20" s="49"/>
      <c r="C20" s="49"/>
    </row>
    <row r="21" spans="1:3" x14ac:dyDescent="0.35">
      <c r="A21" s="95" t="s">
        <v>10</v>
      </c>
      <c r="B21" s="95"/>
      <c r="C21" s="49" t="s">
        <v>41</v>
      </c>
    </row>
    <row r="22" spans="1:3" ht="31" x14ac:dyDescent="0.35">
      <c r="A22" s="95"/>
      <c r="B22" s="95"/>
      <c r="C22" s="52" t="s">
        <v>11</v>
      </c>
    </row>
    <row r="23" spans="1:3" x14ac:dyDescent="0.35">
      <c r="A23" s="95"/>
      <c r="B23" s="95"/>
    </row>
    <row r="24" spans="1:3" x14ac:dyDescent="0.35">
      <c r="A24" s="95"/>
      <c r="B24" s="95"/>
      <c r="C24" s="49" t="s">
        <v>39</v>
      </c>
    </row>
    <row r="25" spans="1:3" x14ac:dyDescent="0.35">
      <c r="A25" s="95"/>
      <c r="B25" s="95"/>
      <c r="C25" s="48" t="s">
        <v>40</v>
      </c>
    </row>
    <row r="26" spans="1:3" ht="48.65" customHeight="1" x14ac:dyDescent="0.35">
      <c r="B26" s="49"/>
      <c r="C26" s="49"/>
    </row>
    <row r="27" spans="1:3" x14ac:dyDescent="0.35">
      <c r="A27" s="92" t="s">
        <v>16</v>
      </c>
      <c r="B27" s="92"/>
      <c r="C27" s="48" t="s">
        <v>17</v>
      </c>
    </row>
    <row r="28" spans="1:3" x14ac:dyDescent="0.35">
      <c r="B28" s="49"/>
    </row>
    <row r="29" spans="1:3" s="73" customFormat="1" ht="14" x14ac:dyDescent="0.3">
      <c r="C29" s="84" t="s">
        <v>19</v>
      </c>
    </row>
    <row r="30" spans="1:3" s="73" customFormat="1" ht="14" x14ac:dyDescent="0.3"/>
    <row r="31" spans="1:3" s="73" customFormat="1" ht="14" x14ac:dyDescent="0.3">
      <c r="C31" s="84" t="s">
        <v>18</v>
      </c>
    </row>
  </sheetData>
  <mergeCells count="10">
    <mergeCell ref="A2:B2"/>
    <mergeCell ref="C2:L2"/>
    <mergeCell ref="A1:B1"/>
    <mergeCell ref="C1:L1"/>
    <mergeCell ref="A27:B27"/>
    <mergeCell ref="D3:L3"/>
    <mergeCell ref="A11:A19"/>
    <mergeCell ref="A5:B9"/>
    <mergeCell ref="A21:B25"/>
    <mergeCell ref="A3:B3"/>
  </mergeCells>
  <pageMargins left="0.7" right="0.7" top="0.75" bottom="0.75" header="0.3" footer="0.3"/>
  <pageSetup paperSize="9" orientation="portrait" r:id="rId1"/>
  <headerFooter>
    <oddFooter>&amp;L_x000D_&amp;1#&amp;"Calibri"&amp;10&amp;KFF0000 Confidential</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754DFB-8634-46BC-B2A3-14C34342A607}">
  <sheetPr>
    <tabColor rgb="FFFF9900"/>
  </sheetPr>
  <dimension ref="A1:AH492"/>
  <sheetViews>
    <sheetView zoomScale="70" zoomScaleNormal="70" workbookViewId="0">
      <selection activeCell="K10" sqref="K10"/>
    </sheetView>
  </sheetViews>
  <sheetFormatPr defaultColWidth="8.6328125" defaultRowHeight="15.5" x14ac:dyDescent="0.35"/>
  <cols>
    <col min="1" max="1" width="11.36328125" style="1" customWidth="1"/>
    <col min="2" max="2" width="9.6328125" style="1" customWidth="1"/>
    <col min="3" max="3" width="26.453125" style="4" customWidth="1"/>
    <col min="4" max="4" width="39.6328125" style="7" customWidth="1"/>
    <col min="5" max="5" width="23.36328125" style="4" customWidth="1"/>
    <col min="6" max="6" width="3.6328125" style="1" customWidth="1"/>
    <col min="7" max="7" width="12.36328125" style="1" customWidth="1"/>
    <col min="8" max="8" width="7.36328125" style="1" customWidth="1"/>
    <col min="9" max="9" width="26" style="1" customWidth="1"/>
    <col min="10" max="10" width="39.6328125" style="1" bestFit="1" customWidth="1"/>
    <col min="11" max="11" width="19.54296875" style="1" customWidth="1"/>
    <col min="12" max="12" width="12.54296875" style="1" bestFit="1" customWidth="1"/>
    <col min="13" max="34" width="8.6328125" style="1"/>
    <col min="35" max="16384" width="8.6328125" style="4"/>
  </cols>
  <sheetData>
    <row r="1" spans="1:11" s="1" customFormat="1" ht="25.5" customHeight="1" x14ac:dyDescent="0.35">
      <c r="D1" s="2"/>
    </row>
    <row r="2" spans="1:11" s="1" customFormat="1" ht="34.5" customHeight="1" x14ac:dyDescent="0.35">
      <c r="C2" s="97" t="s">
        <v>42</v>
      </c>
      <c r="D2" s="97"/>
      <c r="E2" s="97"/>
      <c r="I2" s="98" t="s">
        <v>24</v>
      </c>
      <c r="J2" s="98"/>
      <c r="K2" s="98"/>
    </row>
    <row r="3" spans="1:11" s="1" customFormat="1" ht="31" x14ac:dyDescent="0.35">
      <c r="C3" s="40" t="s">
        <v>20</v>
      </c>
      <c r="D3" s="41" t="s">
        <v>21</v>
      </c>
      <c r="E3" s="40" t="s">
        <v>22</v>
      </c>
      <c r="F3" s="32"/>
      <c r="I3" s="42" t="s">
        <v>20</v>
      </c>
      <c r="J3" s="43" t="s">
        <v>21</v>
      </c>
      <c r="K3" s="44" t="s">
        <v>22</v>
      </c>
    </row>
    <row r="4" spans="1:11" s="1" customFormat="1" x14ac:dyDescent="0.35">
      <c r="A4" s="99" t="s">
        <v>23</v>
      </c>
      <c r="B4" s="100"/>
      <c r="C4" s="25">
        <v>45292</v>
      </c>
      <c r="D4" s="25">
        <v>45352</v>
      </c>
      <c r="E4" s="37">
        <v>0.21</v>
      </c>
      <c r="F4" s="33"/>
      <c r="G4" s="99" t="s">
        <v>23</v>
      </c>
      <c r="H4" s="100"/>
      <c r="I4" s="24">
        <v>45292</v>
      </c>
      <c r="J4" s="25">
        <v>45352</v>
      </c>
      <c r="K4" s="26">
        <v>3.9E-2</v>
      </c>
    </row>
    <row r="5" spans="1:11" x14ac:dyDescent="0.35">
      <c r="B5" s="3"/>
      <c r="C5" s="25"/>
      <c r="D5" s="25"/>
      <c r="E5" s="37"/>
      <c r="F5" s="32"/>
      <c r="I5" s="25"/>
      <c r="J5" s="25"/>
      <c r="K5" s="26"/>
    </row>
    <row r="6" spans="1:11" ht="19.5" customHeight="1" x14ac:dyDescent="0.35">
      <c r="C6" s="25"/>
      <c r="D6" s="25"/>
      <c r="E6" s="37"/>
      <c r="I6" s="24"/>
      <c r="J6" s="25"/>
      <c r="K6" s="26"/>
    </row>
    <row r="7" spans="1:11" x14ac:dyDescent="0.35">
      <c r="B7" s="101"/>
      <c r="C7" s="25"/>
      <c r="D7" s="25"/>
      <c r="E7" s="37"/>
      <c r="I7" s="27"/>
      <c r="J7" s="28"/>
      <c r="K7" s="29"/>
    </row>
    <row r="8" spans="1:11" x14ac:dyDescent="0.35">
      <c r="B8" s="101"/>
      <c r="C8" s="25"/>
      <c r="D8" s="25"/>
      <c r="E8" s="37"/>
      <c r="I8" s="5"/>
      <c r="J8" s="5"/>
      <c r="K8" s="6"/>
    </row>
    <row r="9" spans="1:11" x14ac:dyDescent="0.35">
      <c r="B9" s="101"/>
      <c r="C9" s="25"/>
      <c r="D9" s="25"/>
      <c r="E9" s="37"/>
      <c r="I9" s="102" t="s">
        <v>43</v>
      </c>
      <c r="J9" s="102"/>
      <c r="K9" s="102"/>
    </row>
    <row r="10" spans="1:11" ht="23.75" customHeight="1" x14ac:dyDescent="0.35">
      <c r="B10" s="101"/>
      <c r="C10" s="25"/>
      <c r="D10" s="25"/>
      <c r="E10" s="37"/>
      <c r="I10" s="45" t="s">
        <v>20</v>
      </c>
      <c r="J10" s="46" t="s">
        <v>21</v>
      </c>
      <c r="K10" s="47" t="s">
        <v>22</v>
      </c>
    </row>
    <row r="11" spans="1:11" ht="17.149999999999999" customHeight="1" x14ac:dyDescent="0.35">
      <c r="B11" s="101"/>
      <c r="C11" s="25"/>
      <c r="D11" s="25"/>
      <c r="E11" s="37"/>
      <c r="G11" s="99" t="s">
        <v>23</v>
      </c>
      <c r="H11" s="100"/>
      <c r="I11" s="24">
        <v>45292</v>
      </c>
      <c r="J11" s="25">
        <v>45352</v>
      </c>
      <c r="K11" s="26">
        <v>0.06</v>
      </c>
    </row>
    <row r="12" spans="1:11" ht="19.25" customHeight="1" x14ac:dyDescent="0.35">
      <c r="B12" s="101"/>
      <c r="C12" s="25"/>
      <c r="D12" s="25"/>
      <c r="E12" s="37"/>
      <c r="I12" s="25"/>
      <c r="J12" s="25"/>
      <c r="K12" s="26"/>
    </row>
    <row r="13" spans="1:11" x14ac:dyDescent="0.35">
      <c r="B13" s="101"/>
      <c r="C13" s="25"/>
      <c r="D13" s="25"/>
      <c r="E13" s="37"/>
      <c r="I13" s="25"/>
      <c r="J13" s="25"/>
      <c r="K13" s="26"/>
    </row>
    <row r="14" spans="1:11" x14ac:dyDescent="0.35">
      <c r="B14" s="101"/>
      <c r="C14" s="25"/>
      <c r="D14" s="25"/>
      <c r="E14" s="37"/>
      <c r="I14" s="27"/>
      <c r="J14" s="28"/>
      <c r="K14" s="29"/>
    </row>
    <row r="15" spans="1:11" ht="16" thickBot="1" x14ac:dyDescent="0.4">
      <c r="B15" s="101"/>
      <c r="C15" s="25"/>
      <c r="D15" s="25"/>
      <c r="E15" s="37"/>
      <c r="I15" s="5"/>
      <c r="J15" s="5"/>
      <c r="K15" s="6"/>
    </row>
    <row r="16" spans="1:11" s="1" customFormat="1" x14ac:dyDescent="0.35">
      <c r="B16" s="101"/>
      <c r="C16" s="25"/>
      <c r="D16" s="25"/>
      <c r="E16" s="37"/>
      <c r="I16" s="103" t="s">
        <v>26</v>
      </c>
      <c r="J16" s="104"/>
      <c r="K16" s="105"/>
    </row>
    <row r="17" spans="2:11" s="1" customFormat="1" x14ac:dyDescent="0.35">
      <c r="B17" s="101"/>
      <c r="C17" s="25"/>
      <c r="D17" s="25"/>
      <c r="E17" s="37"/>
      <c r="I17" s="78" t="s">
        <v>27</v>
      </c>
      <c r="J17" s="23" t="s">
        <v>28</v>
      </c>
      <c r="K17" s="81" t="s">
        <v>29</v>
      </c>
    </row>
    <row r="18" spans="2:11" s="1" customFormat="1" ht="16" thickBot="1" x14ac:dyDescent="0.4">
      <c r="B18" s="101"/>
      <c r="C18" s="28"/>
      <c r="D18" s="28"/>
      <c r="E18" s="38"/>
      <c r="G18" s="99" t="s">
        <v>23</v>
      </c>
      <c r="H18" s="99"/>
      <c r="I18" s="79">
        <v>250</v>
      </c>
      <c r="J18" s="80">
        <f>I18/366</f>
        <v>0.68306010928961747</v>
      </c>
      <c r="K18" s="82"/>
    </row>
    <row r="19" spans="2:11" x14ac:dyDescent="0.35">
      <c r="B19" s="101"/>
      <c r="C19" s="28"/>
      <c r="D19" s="25"/>
      <c r="E19" s="39"/>
      <c r="I19" s="58"/>
      <c r="J19" s="22"/>
      <c r="K19" s="21"/>
    </row>
    <row r="20" spans="2:11" s="1" customFormat="1" x14ac:dyDescent="0.35">
      <c r="B20" s="101"/>
      <c r="C20" s="28"/>
      <c r="D20" s="28"/>
      <c r="E20" s="39"/>
    </row>
    <row r="21" spans="2:11" s="1" customFormat="1" x14ac:dyDescent="0.35">
      <c r="B21" s="101"/>
      <c r="D21" s="2"/>
      <c r="I21" s="106"/>
      <c r="J21" s="106"/>
      <c r="K21" s="106"/>
    </row>
    <row r="22" spans="2:11" s="1" customFormat="1" x14ac:dyDescent="0.35">
      <c r="B22" s="101"/>
      <c r="D22" s="2"/>
      <c r="I22" s="74"/>
      <c r="J22" s="75"/>
      <c r="K22" s="75"/>
    </row>
    <row r="23" spans="2:11" s="1" customFormat="1" x14ac:dyDescent="0.35">
      <c r="B23" s="101"/>
      <c r="D23" s="2"/>
      <c r="G23" s="99"/>
      <c r="H23" s="99"/>
      <c r="I23" s="5"/>
      <c r="J23" s="5"/>
      <c r="K23" s="6"/>
    </row>
    <row r="24" spans="2:11" s="1" customFormat="1" x14ac:dyDescent="0.35">
      <c r="B24" s="101"/>
      <c r="D24" s="2"/>
      <c r="I24" s="5"/>
      <c r="J24" s="5"/>
      <c r="K24" s="6"/>
    </row>
    <row r="25" spans="2:11" s="1" customFormat="1" ht="16.5" customHeight="1" x14ac:dyDescent="0.35">
      <c r="B25" s="101"/>
      <c r="D25" s="2"/>
      <c r="F25" s="34"/>
      <c r="I25" s="5"/>
      <c r="J25" s="5"/>
      <c r="K25" s="6"/>
    </row>
    <row r="26" spans="2:11" s="1" customFormat="1" x14ac:dyDescent="0.35">
      <c r="B26" s="101"/>
      <c r="D26" s="2"/>
      <c r="F26" s="34"/>
      <c r="I26" s="5"/>
      <c r="J26" s="5"/>
      <c r="K26" s="6"/>
    </row>
    <row r="27" spans="2:11" s="1" customFormat="1" x14ac:dyDescent="0.35">
      <c r="D27" s="2"/>
    </row>
    <row r="28" spans="2:11" s="1" customFormat="1" x14ac:dyDescent="0.35">
      <c r="D28" s="2"/>
    </row>
    <row r="29" spans="2:11" s="1" customFormat="1" x14ac:dyDescent="0.35">
      <c r="D29" s="2"/>
    </row>
    <row r="30" spans="2:11" s="1" customFormat="1" x14ac:dyDescent="0.35">
      <c r="D30" s="2"/>
      <c r="F30" s="35"/>
    </row>
    <row r="31" spans="2:11" s="1" customFormat="1" x14ac:dyDescent="0.35">
      <c r="D31" s="2"/>
      <c r="F31" s="35"/>
    </row>
    <row r="32" spans="2:11" s="1" customFormat="1" x14ac:dyDescent="0.35">
      <c r="D32" s="2"/>
      <c r="F32" s="35"/>
    </row>
    <row r="33" spans="3:6" s="1" customFormat="1" x14ac:dyDescent="0.35">
      <c r="D33" s="2"/>
      <c r="F33" s="35"/>
    </row>
    <row r="34" spans="3:6" s="1" customFormat="1" x14ac:dyDescent="0.35">
      <c r="D34" s="2"/>
      <c r="F34" s="35"/>
    </row>
    <row r="35" spans="3:6" x14ac:dyDescent="0.35">
      <c r="C35" s="1"/>
      <c r="D35" s="2"/>
      <c r="E35" s="1"/>
      <c r="F35" s="36"/>
    </row>
    <row r="36" spans="3:6" x14ac:dyDescent="0.35">
      <c r="C36" s="1"/>
      <c r="D36" s="2"/>
      <c r="E36" s="1"/>
    </row>
    <row r="37" spans="3:6" x14ac:dyDescent="0.35">
      <c r="C37" s="1"/>
      <c r="D37" s="2"/>
      <c r="E37" s="1"/>
    </row>
    <row r="38" spans="3:6" x14ac:dyDescent="0.35">
      <c r="C38" s="1"/>
      <c r="D38" s="2"/>
      <c r="E38" s="1"/>
    </row>
    <row r="39" spans="3:6" s="1" customFormat="1" x14ac:dyDescent="0.35">
      <c r="D39" s="2"/>
    </row>
    <row r="40" spans="3:6" s="1" customFormat="1" x14ac:dyDescent="0.35">
      <c r="D40" s="2"/>
    </row>
    <row r="41" spans="3:6" s="1" customFormat="1" x14ac:dyDescent="0.35">
      <c r="D41" s="2"/>
    </row>
    <row r="42" spans="3:6" s="1" customFormat="1" x14ac:dyDescent="0.35">
      <c r="D42" s="2"/>
    </row>
    <row r="43" spans="3:6" s="1" customFormat="1" x14ac:dyDescent="0.35">
      <c r="D43" s="2"/>
    </row>
    <row r="44" spans="3:6" s="1" customFormat="1" x14ac:dyDescent="0.35">
      <c r="D44" s="2"/>
    </row>
    <row r="45" spans="3:6" s="1" customFormat="1" x14ac:dyDescent="0.35">
      <c r="D45" s="2"/>
    </row>
    <row r="46" spans="3:6" s="1" customFormat="1" x14ac:dyDescent="0.35">
      <c r="D46" s="2"/>
    </row>
    <row r="47" spans="3:6" s="1" customFormat="1" x14ac:dyDescent="0.35">
      <c r="D47" s="2"/>
    </row>
    <row r="48" spans="3:6" s="1" customFormat="1" x14ac:dyDescent="0.35">
      <c r="D48" s="2"/>
    </row>
    <row r="49" spans="4:4" s="1" customFormat="1" x14ac:dyDescent="0.35">
      <c r="D49" s="2"/>
    </row>
    <row r="50" spans="4:4" s="1" customFormat="1" x14ac:dyDescent="0.35">
      <c r="D50" s="2"/>
    </row>
    <row r="51" spans="4:4" s="1" customFormat="1" x14ac:dyDescent="0.35">
      <c r="D51" s="2"/>
    </row>
    <row r="52" spans="4:4" s="1" customFormat="1" x14ac:dyDescent="0.35">
      <c r="D52" s="2"/>
    </row>
    <row r="53" spans="4:4" s="1" customFormat="1" x14ac:dyDescent="0.35">
      <c r="D53" s="2"/>
    </row>
    <row r="54" spans="4:4" s="1" customFormat="1" x14ac:dyDescent="0.35">
      <c r="D54" s="2"/>
    </row>
    <row r="55" spans="4:4" s="1" customFormat="1" x14ac:dyDescent="0.35">
      <c r="D55" s="2"/>
    </row>
    <row r="56" spans="4:4" s="1" customFormat="1" x14ac:dyDescent="0.35">
      <c r="D56" s="2"/>
    </row>
    <row r="57" spans="4:4" s="1" customFormat="1" x14ac:dyDescent="0.35">
      <c r="D57" s="2"/>
    </row>
    <row r="58" spans="4:4" s="1" customFormat="1" x14ac:dyDescent="0.35">
      <c r="D58" s="2"/>
    </row>
    <row r="59" spans="4:4" s="1" customFormat="1" x14ac:dyDescent="0.35">
      <c r="D59" s="2"/>
    </row>
    <row r="60" spans="4:4" s="1" customFormat="1" x14ac:dyDescent="0.35">
      <c r="D60" s="2"/>
    </row>
    <row r="61" spans="4:4" s="1" customFormat="1" x14ac:dyDescent="0.35">
      <c r="D61" s="2"/>
    </row>
    <row r="62" spans="4:4" s="1" customFormat="1" x14ac:dyDescent="0.35">
      <c r="D62" s="2"/>
    </row>
    <row r="63" spans="4:4" s="1" customFormat="1" x14ac:dyDescent="0.35">
      <c r="D63" s="2"/>
    </row>
    <row r="64" spans="4:4" s="1" customFormat="1" x14ac:dyDescent="0.35">
      <c r="D64" s="2"/>
    </row>
    <row r="65" spans="4:4" s="1" customFormat="1" x14ac:dyDescent="0.35">
      <c r="D65" s="2"/>
    </row>
    <row r="66" spans="4:4" s="1" customFormat="1" x14ac:dyDescent="0.35">
      <c r="D66" s="2"/>
    </row>
    <row r="67" spans="4:4" s="1" customFormat="1" x14ac:dyDescent="0.35">
      <c r="D67" s="2"/>
    </row>
    <row r="68" spans="4:4" s="1" customFormat="1" x14ac:dyDescent="0.35">
      <c r="D68" s="2"/>
    </row>
    <row r="69" spans="4:4" s="1" customFormat="1" x14ac:dyDescent="0.35">
      <c r="D69" s="2"/>
    </row>
    <row r="70" spans="4:4" s="1" customFormat="1" x14ac:dyDescent="0.35">
      <c r="D70" s="2"/>
    </row>
    <row r="71" spans="4:4" s="1" customFormat="1" x14ac:dyDescent="0.35">
      <c r="D71" s="2"/>
    </row>
    <row r="72" spans="4:4" s="1" customFormat="1" x14ac:dyDescent="0.35">
      <c r="D72" s="2"/>
    </row>
    <row r="73" spans="4:4" s="1" customFormat="1" x14ac:dyDescent="0.35">
      <c r="D73" s="2"/>
    </row>
    <row r="74" spans="4:4" s="1" customFormat="1" x14ac:dyDescent="0.35">
      <c r="D74" s="2"/>
    </row>
    <row r="75" spans="4:4" s="1" customFormat="1" x14ac:dyDescent="0.35">
      <c r="D75" s="2"/>
    </row>
    <row r="76" spans="4:4" s="1" customFormat="1" x14ac:dyDescent="0.35">
      <c r="D76" s="2"/>
    </row>
    <row r="77" spans="4:4" s="1" customFormat="1" x14ac:dyDescent="0.35">
      <c r="D77" s="2"/>
    </row>
    <row r="78" spans="4:4" s="1" customFormat="1" x14ac:dyDescent="0.35">
      <c r="D78" s="2"/>
    </row>
    <row r="79" spans="4:4" s="1" customFormat="1" x14ac:dyDescent="0.35">
      <c r="D79" s="2"/>
    </row>
    <row r="80" spans="4:4" s="1" customFormat="1" x14ac:dyDescent="0.35">
      <c r="D80" s="2"/>
    </row>
    <row r="81" spans="4:4" s="1" customFormat="1" x14ac:dyDescent="0.35">
      <c r="D81" s="2"/>
    </row>
    <row r="82" spans="4:4" s="1" customFormat="1" x14ac:dyDescent="0.35">
      <c r="D82" s="2"/>
    </row>
    <row r="83" spans="4:4" s="1" customFormat="1" x14ac:dyDescent="0.35">
      <c r="D83" s="2"/>
    </row>
    <row r="84" spans="4:4" s="1" customFormat="1" x14ac:dyDescent="0.35">
      <c r="D84" s="2"/>
    </row>
    <row r="85" spans="4:4" s="1" customFormat="1" x14ac:dyDescent="0.35">
      <c r="D85" s="2"/>
    </row>
    <row r="86" spans="4:4" s="1" customFormat="1" x14ac:dyDescent="0.35">
      <c r="D86" s="2"/>
    </row>
    <row r="87" spans="4:4" s="1" customFormat="1" x14ac:dyDescent="0.35">
      <c r="D87" s="2"/>
    </row>
    <row r="88" spans="4:4" s="1" customFormat="1" x14ac:dyDescent="0.35">
      <c r="D88" s="2"/>
    </row>
    <row r="89" spans="4:4" s="1" customFormat="1" x14ac:dyDescent="0.35">
      <c r="D89" s="2"/>
    </row>
    <row r="90" spans="4:4" s="1" customFormat="1" x14ac:dyDescent="0.35">
      <c r="D90" s="2"/>
    </row>
    <row r="91" spans="4:4" s="1" customFormat="1" x14ac:dyDescent="0.35">
      <c r="D91" s="2"/>
    </row>
    <row r="92" spans="4:4" s="1" customFormat="1" x14ac:dyDescent="0.35">
      <c r="D92" s="2"/>
    </row>
    <row r="93" spans="4:4" s="1" customFormat="1" x14ac:dyDescent="0.35">
      <c r="D93" s="2"/>
    </row>
    <row r="94" spans="4:4" s="1" customFormat="1" x14ac:dyDescent="0.35">
      <c r="D94" s="2"/>
    </row>
    <row r="95" spans="4:4" s="1" customFormat="1" x14ac:dyDescent="0.35">
      <c r="D95" s="2"/>
    </row>
    <row r="96" spans="4:4" s="1" customFormat="1" x14ac:dyDescent="0.35">
      <c r="D96" s="2"/>
    </row>
    <row r="97" spans="4:4" s="1" customFormat="1" x14ac:dyDescent="0.35">
      <c r="D97" s="2"/>
    </row>
    <row r="98" spans="4:4" s="1" customFormat="1" x14ac:dyDescent="0.35">
      <c r="D98" s="2"/>
    </row>
    <row r="99" spans="4:4" s="1" customFormat="1" x14ac:dyDescent="0.35">
      <c r="D99" s="2"/>
    </row>
    <row r="100" spans="4:4" s="1" customFormat="1" x14ac:dyDescent="0.35">
      <c r="D100" s="2"/>
    </row>
    <row r="101" spans="4:4" s="1" customFormat="1" x14ac:dyDescent="0.35">
      <c r="D101" s="2"/>
    </row>
    <row r="102" spans="4:4" s="1" customFormat="1" x14ac:dyDescent="0.35">
      <c r="D102" s="2"/>
    </row>
    <row r="103" spans="4:4" s="1" customFormat="1" x14ac:dyDescent="0.35">
      <c r="D103" s="2"/>
    </row>
    <row r="104" spans="4:4" s="1" customFormat="1" x14ac:dyDescent="0.35">
      <c r="D104" s="2"/>
    </row>
    <row r="105" spans="4:4" s="1" customFormat="1" x14ac:dyDescent="0.35">
      <c r="D105" s="2"/>
    </row>
    <row r="106" spans="4:4" s="1" customFormat="1" x14ac:dyDescent="0.35">
      <c r="D106" s="2"/>
    </row>
    <row r="107" spans="4:4" s="1" customFormat="1" x14ac:dyDescent="0.35">
      <c r="D107" s="2"/>
    </row>
    <row r="108" spans="4:4" s="1" customFormat="1" x14ac:dyDescent="0.35">
      <c r="D108" s="2"/>
    </row>
    <row r="109" spans="4:4" s="1" customFormat="1" x14ac:dyDescent="0.35">
      <c r="D109" s="2"/>
    </row>
    <row r="110" spans="4:4" s="1" customFormat="1" x14ac:dyDescent="0.35">
      <c r="D110" s="2"/>
    </row>
    <row r="111" spans="4:4" s="1" customFormat="1" x14ac:dyDescent="0.35">
      <c r="D111" s="2"/>
    </row>
    <row r="112" spans="4:4" s="1" customFormat="1" x14ac:dyDescent="0.35">
      <c r="D112" s="2"/>
    </row>
    <row r="113" spans="4:4" s="1" customFormat="1" x14ac:dyDescent="0.35">
      <c r="D113" s="2"/>
    </row>
    <row r="114" spans="4:4" s="1" customFormat="1" x14ac:dyDescent="0.35">
      <c r="D114" s="2"/>
    </row>
    <row r="115" spans="4:4" s="1" customFormat="1" x14ac:dyDescent="0.35">
      <c r="D115" s="2"/>
    </row>
    <row r="116" spans="4:4" s="1" customFormat="1" x14ac:dyDescent="0.35">
      <c r="D116" s="2"/>
    </row>
    <row r="117" spans="4:4" s="1" customFormat="1" x14ac:dyDescent="0.35">
      <c r="D117" s="2"/>
    </row>
    <row r="118" spans="4:4" s="1" customFormat="1" x14ac:dyDescent="0.35">
      <c r="D118" s="2"/>
    </row>
    <row r="119" spans="4:4" s="1" customFormat="1" x14ac:dyDescent="0.35">
      <c r="D119" s="2"/>
    </row>
    <row r="120" spans="4:4" s="1" customFormat="1" x14ac:dyDescent="0.35">
      <c r="D120" s="2"/>
    </row>
    <row r="121" spans="4:4" s="1" customFormat="1" x14ac:dyDescent="0.35">
      <c r="D121" s="2"/>
    </row>
    <row r="122" spans="4:4" s="1" customFormat="1" x14ac:dyDescent="0.35">
      <c r="D122" s="2"/>
    </row>
    <row r="123" spans="4:4" s="1" customFormat="1" x14ac:dyDescent="0.35">
      <c r="D123" s="2"/>
    </row>
    <row r="124" spans="4:4" s="1" customFormat="1" x14ac:dyDescent="0.35">
      <c r="D124" s="2"/>
    </row>
    <row r="125" spans="4:4" s="1" customFormat="1" x14ac:dyDescent="0.35">
      <c r="D125" s="2"/>
    </row>
    <row r="126" spans="4:4" s="1" customFormat="1" x14ac:dyDescent="0.35">
      <c r="D126" s="2"/>
    </row>
    <row r="127" spans="4:4" s="1" customFormat="1" x14ac:dyDescent="0.35">
      <c r="D127" s="2"/>
    </row>
    <row r="128" spans="4:4" s="1" customFormat="1" x14ac:dyDescent="0.35">
      <c r="D128" s="2"/>
    </row>
    <row r="129" spans="4:4" s="1" customFormat="1" x14ac:dyDescent="0.35">
      <c r="D129" s="2"/>
    </row>
    <row r="130" spans="4:4" s="1" customFormat="1" x14ac:dyDescent="0.35">
      <c r="D130" s="2"/>
    </row>
    <row r="131" spans="4:4" s="1" customFormat="1" x14ac:dyDescent="0.35">
      <c r="D131" s="2"/>
    </row>
    <row r="132" spans="4:4" s="1" customFormat="1" x14ac:dyDescent="0.35">
      <c r="D132" s="2"/>
    </row>
    <row r="133" spans="4:4" s="1" customFormat="1" x14ac:dyDescent="0.35">
      <c r="D133" s="2"/>
    </row>
    <row r="134" spans="4:4" s="1" customFormat="1" x14ac:dyDescent="0.35">
      <c r="D134" s="2"/>
    </row>
    <row r="135" spans="4:4" s="1" customFormat="1" x14ac:dyDescent="0.35">
      <c r="D135" s="2"/>
    </row>
    <row r="136" spans="4:4" s="1" customFormat="1" x14ac:dyDescent="0.35">
      <c r="D136" s="2"/>
    </row>
    <row r="137" spans="4:4" s="1" customFormat="1" x14ac:dyDescent="0.35">
      <c r="D137" s="2"/>
    </row>
    <row r="138" spans="4:4" s="1" customFormat="1" x14ac:dyDescent="0.35">
      <c r="D138" s="2"/>
    </row>
    <row r="139" spans="4:4" s="1" customFormat="1" x14ac:dyDescent="0.35">
      <c r="D139" s="2"/>
    </row>
    <row r="140" spans="4:4" s="1" customFormat="1" x14ac:dyDescent="0.35">
      <c r="D140" s="2"/>
    </row>
    <row r="141" spans="4:4" s="1" customFormat="1" x14ac:dyDescent="0.35">
      <c r="D141" s="2"/>
    </row>
    <row r="142" spans="4:4" s="1" customFormat="1" x14ac:dyDescent="0.35">
      <c r="D142" s="2"/>
    </row>
    <row r="143" spans="4:4" s="1" customFormat="1" x14ac:dyDescent="0.35">
      <c r="D143" s="2"/>
    </row>
    <row r="144" spans="4:4" s="1" customFormat="1" x14ac:dyDescent="0.35">
      <c r="D144" s="2"/>
    </row>
    <row r="145" spans="4:4" s="1" customFormat="1" x14ac:dyDescent="0.35">
      <c r="D145" s="2"/>
    </row>
    <row r="146" spans="4:4" s="1" customFormat="1" x14ac:dyDescent="0.35">
      <c r="D146" s="2"/>
    </row>
    <row r="147" spans="4:4" s="1" customFormat="1" x14ac:dyDescent="0.35">
      <c r="D147" s="2"/>
    </row>
    <row r="148" spans="4:4" s="1" customFormat="1" x14ac:dyDescent="0.35">
      <c r="D148" s="2"/>
    </row>
    <row r="149" spans="4:4" s="1" customFormat="1" x14ac:dyDescent="0.35">
      <c r="D149" s="2"/>
    </row>
    <row r="150" spans="4:4" s="1" customFormat="1" x14ac:dyDescent="0.35">
      <c r="D150" s="2"/>
    </row>
    <row r="151" spans="4:4" s="1" customFormat="1" x14ac:dyDescent="0.35">
      <c r="D151" s="2"/>
    </row>
    <row r="152" spans="4:4" s="1" customFormat="1" x14ac:dyDescent="0.35">
      <c r="D152" s="2"/>
    </row>
    <row r="153" spans="4:4" s="1" customFormat="1" x14ac:dyDescent="0.35">
      <c r="D153" s="2"/>
    </row>
    <row r="154" spans="4:4" s="1" customFormat="1" x14ac:dyDescent="0.35">
      <c r="D154" s="2"/>
    </row>
    <row r="155" spans="4:4" s="1" customFormat="1" x14ac:dyDescent="0.35">
      <c r="D155" s="2"/>
    </row>
    <row r="156" spans="4:4" s="1" customFormat="1" x14ac:dyDescent="0.35">
      <c r="D156" s="2"/>
    </row>
    <row r="157" spans="4:4" s="1" customFormat="1" x14ac:dyDescent="0.35">
      <c r="D157" s="2"/>
    </row>
    <row r="158" spans="4:4" s="1" customFormat="1" x14ac:dyDescent="0.35">
      <c r="D158" s="2"/>
    </row>
    <row r="159" spans="4:4" s="1" customFormat="1" x14ac:dyDescent="0.35">
      <c r="D159" s="2"/>
    </row>
    <row r="160" spans="4:4" s="1" customFormat="1" x14ac:dyDescent="0.35">
      <c r="D160" s="2"/>
    </row>
    <row r="161" spans="4:4" s="1" customFormat="1" x14ac:dyDescent="0.35">
      <c r="D161" s="2"/>
    </row>
    <row r="162" spans="4:4" s="1" customFormat="1" x14ac:dyDescent="0.35">
      <c r="D162" s="2"/>
    </row>
    <row r="163" spans="4:4" s="1" customFormat="1" x14ac:dyDescent="0.35">
      <c r="D163" s="2"/>
    </row>
    <row r="164" spans="4:4" s="1" customFormat="1" x14ac:dyDescent="0.35">
      <c r="D164" s="2"/>
    </row>
    <row r="165" spans="4:4" s="1" customFormat="1" x14ac:dyDescent="0.35">
      <c r="D165" s="2"/>
    </row>
    <row r="166" spans="4:4" s="1" customFormat="1" x14ac:dyDescent="0.35">
      <c r="D166" s="2"/>
    </row>
    <row r="167" spans="4:4" s="1" customFormat="1" x14ac:dyDescent="0.35">
      <c r="D167" s="2"/>
    </row>
    <row r="168" spans="4:4" s="1" customFormat="1" x14ac:dyDescent="0.35">
      <c r="D168" s="2"/>
    </row>
    <row r="169" spans="4:4" s="1" customFormat="1" x14ac:dyDescent="0.35">
      <c r="D169" s="2"/>
    </row>
    <row r="170" spans="4:4" s="1" customFormat="1" x14ac:dyDescent="0.35">
      <c r="D170" s="2"/>
    </row>
    <row r="171" spans="4:4" s="1" customFormat="1" x14ac:dyDescent="0.35">
      <c r="D171" s="2"/>
    </row>
    <row r="172" spans="4:4" s="1" customFormat="1" x14ac:dyDescent="0.35">
      <c r="D172" s="2"/>
    </row>
    <row r="173" spans="4:4" s="1" customFormat="1" x14ac:dyDescent="0.35">
      <c r="D173" s="2"/>
    </row>
    <row r="174" spans="4:4" s="1" customFormat="1" x14ac:dyDescent="0.35">
      <c r="D174" s="2"/>
    </row>
    <row r="175" spans="4:4" s="1" customFormat="1" x14ac:dyDescent="0.35">
      <c r="D175" s="2"/>
    </row>
    <row r="176" spans="4:4" s="1" customFormat="1" x14ac:dyDescent="0.35">
      <c r="D176" s="2"/>
    </row>
    <row r="177" spans="4:4" s="1" customFormat="1" x14ac:dyDescent="0.35">
      <c r="D177" s="2"/>
    </row>
    <row r="178" spans="4:4" s="1" customFormat="1" x14ac:dyDescent="0.35">
      <c r="D178" s="2"/>
    </row>
    <row r="179" spans="4:4" s="1" customFormat="1" x14ac:dyDescent="0.35">
      <c r="D179" s="2"/>
    </row>
    <row r="180" spans="4:4" s="1" customFormat="1" x14ac:dyDescent="0.35">
      <c r="D180" s="2"/>
    </row>
    <row r="181" spans="4:4" s="1" customFormat="1" x14ac:dyDescent="0.35">
      <c r="D181" s="2"/>
    </row>
    <row r="182" spans="4:4" s="1" customFormat="1" x14ac:dyDescent="0.35">
      <c r="D182" s="2"/>
    </row>
    <row r="183" spans="4:4" s="1" customFormat="1" x14ac:dyDescent="0.35">
      <c r="D183" s="2"/>
    </row>
    <row r="184" spans="4:4" s="1" customFormat="1" x14ac:dyDescent="0.35">
      <c r="D184" s="2"/>
    </row>
    <row r="185" spans="4:4" s="1" customFormat="1" x14ac:dyDescent="0.35">
      <c r="D185" s="2"/>
    </row>
    <row r="186" spans="4:4" s="1" customFormat="1" x14ac:dyDescent="0.35">
      <c r="D186" s="2"/>
    </row>
    <row r="187" spans="4:4" s="1" customFormat="1" x14ac:dyDescent="0.35">
      <c r="D187" s="2"/>
    </row>
    <row r="188" spans="4:4" s="1" customFormat="1" x14ac:dyDescent="0.35">
      <c r="D188" s="2"/>
    </row>
    <row r="189" spans="4:4" s="1" customFormat="1" x14ac:dyDescent="0.35">
      <c r="D189" s="2"/>
    </row>
    <row r="190" spans="4:4" s="1" customFormat="1" x14ac:dyDescent="0.35">
      <c r="D190" s="2"/>
    </row>
    <row r="191" spans="4:4" s="1" customFormat="1" x14ac:dyDescent="0.35">
      <c r="D191" s="2"/>
    </row>
    <row r="192" spans="4:4" s="1" customFormat="1" x14ac:dyDescent="0.35">
      <c r="D192" s="2"/>
    </row>
    <row r="193" spans="4:4" s="1" customFormat="1" x14ac:dyDescent="0.35">
      <c r="D193" s="2"/>
    </row>
    <row r="194" spans="4:4" s="1" customFormat="1" x14ac:dyDescent="0.35">
      <c r="D194" s="2"/>
    </row>
    <row r="195" spans="4:4" s="1" customFormat="1" x14ac:dyDescent="0.35">
      <c r="D195" s="2"/>
    </row>
    <row r="196" spans="4:4" s="1" customFormat="1" x14ac:dyDescent="0.35">
      <c r="D196" s="2"/>
    </row>
    <row r="197" spans="4:4" s="1" customFormat="1" x14ac:dyDescent="0.35">
      <c r="D197" s="2"/>
    </row>
    <row r="198" spans="4:4" s="1" customFormat="1" x14ac:dyDescent="0.35">
      <c r="D198" s="2"/>
    </row>
    <row r="199" spans="4:4" s="1" customFormat="1" x14ac:dyDescent="0.35">
      <c r="D199" s="2"/>
    </row>
    <row r="200" spans="4:4" s="1" customFormat="1" x14ac:dyDescent="0.35">
      <c r="D200" s="2"/>
    </row>
    <row r="201" spans="4:4" s="1" customFormat="1" x14ac:dyDescent="0.35">
      <c r="D201" s="2"/>
    </row>
    <row r="202" spans="4:4" s="1" customFormat="1" x14ac:dyDescent="0.35">
      <c r="D202" s="2"/>
    </row>
    <row r="203" spans="4:4" s="1" customFormat="1" x14ac:dyDescent="0.35">
      <c r="D203" s="2"/>
    </row>
    <row r="204" spans="4:4" s="1" customFormat="1" x14ac:dyDescent="0.35">
      <c r="D204" s="2"/>
    </row>
    <row r="205" spans="4:4" s="1" customFormat="1" x14ac:dyDescent="0.35">
      <c r="D205" s="2"/>
    </row>
    <row r="206" spans="4:4" s="1" customFormat="1" x14ac:dyDescent="0.35">
      <c r="D206" s="2"/>
    </row>
    <row r="207" spans="4:4" s="1" customFormat="1" x14ac:dyDescent="0.35">
      <c r="D207" s="2"/>
    </row>
    <row r="208" spans="4:4" s="1" customFormat="1" x14ac:dyDescent="0.35">
      <c r="D208" s="2"/>
    </row>
    <row r="209" spans="4:4" s="1" customFormat="1" x14ac:dyDescent="0.35">
      <c r="D209" s="2"/>
    </row>
    <row r="210" spans="4:4" s="1" customFormat="1" x14ac:dyDescent="0.35">
      <c r="D210" s="2"/>
    </row>
    <row r="211" spans="4:4" s="1" customFormat="1" x14ac:dyDescent="0.35">
      <c r="D211" s="2"/>
    </row>
    <row r="212" spans="4:4" s="1" customFormat="1" x14ac:dyDescent="0.35">
      <c r="D212" s="2"/>
    </row>
    <row r="213" spans="4:4" s="1" customFormat="1" x14ac:dyDescent="0.35">
      <c r="D213" s="2"/>
    </row>
    <row r="214" spans="4:4" s="1" customFormat="1" x14ac:dyDescent="0.35">
      <c r="D214" s="2"/>
    </row>
    <row r="215" spans="4:4" s="1" customFormat="1" x14ac:dyDescent="0.35">
      <c r="D215" s="2"/>
    </row>
    <row r="216" spans="4:4" s="1" customFormat="1" x14ac:dyDescent="0.35">
      <c r="D216" s="2"/>
    </row>
    <row r="217" spans="4:4" s="1" customFormat="1" x14ac:dyDescent="0.35">
      <c r="D217" s="2"/>
    </row>
    <row r="218" spans="4:4" s="1" customFormat="1" x14ac:dyDescent="0.35">
      <c r="D218" s="2"/>
    </row>
    <row r="219" spans="4:4" s="1" customFormat="1" x14ac:dyDescent="0.35">
      <c r="D219" s="2"/>
    </row>
    <row r="220" spans="4:4" s="1" customFormat="1" x14ac:dyDescent="0.35">
      <c r="D220" s="2"/>
    </row>
    <row r="221" spans="4:4" s="1" customFormat="1" x14ac:dyDescent="0.35">
      <c r="D221" s="2"/>
    </row>
    <row r="222" spans="4:4" s="1" customFormat="1" x14ac:dyDescent="0.35">
      <c r="D222" s="2"/>
    </row>
    <row r="223" spans="4:4" s="1" customFormat="1" x14ac:dyDescent="0.35">
      <c r="D223" s="2"/>
    </row>
    <row r="224" spans="4:4" s="1" customFormat="1" x14ac:dyDescent="0.35">
      <c r="D224" s="2"/>
    </row>
    <row r="225" spans="4:4" s="1" customFormat="1" x14ac:dyDescent="0.35">
      <c r="D225" s="2"/>
    </row>
    <row r="226" spans="4:4" s="1" customFormat="1" x14ac:dyDescent="0.35">
      <c r="D226" s="2"/>
    </row>
    <row r="227" spans="4:4" s="1" customFormat="1" x14ac:dyDescent="0.35">
      <c r="D227" s="2"/>
    </row>
    <row r="228" spans="4:4" s="1" customFormat="1" x14ac:dyDescent="0.35">
      <c r="D228" s="2"/>
    </row>
    <row r="229" spans="4:4" s="1" customFormat="1" x14ac:dyDescent="0.35">
      <c r="D229" s="2"/>
    </row>
    <row r="230" spans="4:4" s="1" customFormat="1" x14ac:dyDescent="0.35">
      <c r="D230" s="2"/>
    </row>
    <row r="231" spans="4:4" s="1" customFormat="1" x14ac:dyDescent="0.35">
      <c r="D231" s="2"/>
    </row>
    <row r="232" spans="4:4" s="1" customFormat="1" x14ac:dyDescent="0.35">
      <c r="D232" s="2"/>
    </row>
    <row r="233" spans="4:4" s="1" customFormat="1" x14ac:dyDescent="0.35">
      <c r="D233" s="2"/>
    </row>
    <row r="234" spans="4:4" s="1" customFormat="1" x14ac:dyDescent="0.35">
      <c r="D234" s="2"/>
    </row>
    <row r="235" spans="4:4" s="1" customFormat="1" x14ac:dyDescent="0.35">
      <c r="D235" s="2"/>
    </row>
    <row r="236" spans="4:4" s="1" customFormat="1" x14ac:dyDescent="0.35">
      <c r="D236" s="2"/>
    </row>
    <row r="237" spans="4:4" s="1" customFormat="1" x14ac:dyDescent="0.35">
      <c r="D237" s="2"/>
    </row>
    <row r="238" spans="4:4" s="1" customFormat="1" x14ac:dyDescent="0.35">
      <c r="D238" s="2"/>
    </row>
    <row r="239" spans="4:4" s="1" customFormat="1" x14ac:dyDescent="0.35">
      <c r="D239" s="2"/>
    </row>
    <row r="240" spans="4:4" s="1" customFormat="1" x14ac:dyDescent="0.35">
      <c r="D240" s="2"/>
    </row>
    <row r="241" spans="4:4" s="1" customFormat="1" x14ac:dyDescent="0.35">
      <c r="D241" s="2"/>
    </row>
    <row r="242" spans="4:4" s="1" customFormat="1" x14ac:dyDescent="0.35">
      <c r="D242" s="2"/>
    </row>
    <row r="243" spans="4:4" s="1" customFormat="1" x14ac:dyDescent="0.35">
      <c r="D243" s="2"/>
    </row>
    <row r="244" spans="4:4" s="1" customFormat="1" x14ac:dyDescent="0.35">
      <c r="D244" s="2"/>
    </row>
    <row r="245" spans="4:4" s="1" customFormat="1" x14ac:dyDescent="0.35">
      <c r="D245" s="2"/>
    </row>
    <row r="246" spans="4:4" s="1" customFormat="1" x14ac:dyDescent="0.35">
      <c r="D246" s="2"/>
    </row>
    <row r="247" spans="4:4" s="1" customFormat="1" x14ac:dyDescent="0.35">
      <c r="D247" s="2"/>
    </row>
    <row r="248" spans="4:4" s="1" customFormat="1" x14ac:dyDescent="0.35">
      <c r="D248" s="2"/>
    </row>
    <row r="249" spans="4:4" s="1" customFormat="1" x14ac:dyDescent="0.35">
      <c r="D249" s="2"/>
    </row>
    <row r="250" spans="4:4" s="1" customFormat="1" x14ac:dyDescent="0.35">
      <c r="D250" s="2"/>
    </row>
    <row r="251" spans="4:4" s="1" customFormat="1" x14ac:dyDescent="0.35">
      <c r="D251" s="2"/>
    </row>
    <row r="252" spans="4:4" s="1" customFormat="1" x14ac:dyDescent="0.35">
      <c r="D252" s="2"/>
    </row>
    <row r="253" spans="4:4" s="1" customFormat="1" x14ac:dyDescent="0.35">
      <c r="D253" s="2"/>
    </row>
    <row r="254" spans="4:4" s="1" customFormat="1" x14ac:dyDescent="0.35">
      <c r="D254" s="2"/>
    </row>
    <row r="255" spans="4:4" s="1" customFormat="1" x14ac:dyDescent="0.35">
      <c r="D255" s="2"/>
    </row>
    <row r="256" spans="4:4" s="1" customFormat="1" x14ac:dyDescent="0.35">
      <c r="D256" s="2"/>
    </row>
    <row r="257" spans="4:4" s="1" customFormat="1" x14ac:dyDescent="0.35">
      <c r="D257" s="2"/>
    </row>
    <row r="258" spans="4:4" s="1" customFormat="1" x14ac:dyDescent="0.35">
      <c r="D258" s="2"/>
    </row>
    <row r="259" spans="4:4" s="1" customFormat="1" x14ac:dyDescent="0.35">
      <c r="D259" s="2"/>
    </row>
    <row r="260" spans="4:4" s="1" customFormat="1" x14ac:dyDescent="0.35">
      <c r="D260" s="2"/>
    </row>
    <row r="261" spans="4:4" s="1" customFormat="1" x14ac:dyDescent="0.35">
      <c r="D261" s="2"/>
    </row>
    <row r="262" spans="4:4" s="1" customFormat="1" x14ac:dyDescent="0.35">
      <c r="D262" s="2"/>
    </row>
    <row r="263" spans="4:4" s="1" customFormat="1" x14ac:dyDescent="0.35">
      <c r="D263" s="2"/>
    </row>
    <row r="264" spans="4:4" s="1" customFormat="1" x14ac:dyDescent="0.35">
      <c r="D264" s="2"/>
    </row>
    <row r="265" spans="4:4" s="1" customFormat="1" x14ac:dyDescent="0.35">
      <c r="D265" s="2"/>
    </row>
    <row r="266" spans="4:4" s="1" customFormat="1" x14ac:dyDescent="0.35">
      <c r="D266" s="2"/>
    </row>
    <row r="267" spans="4:4" s="1" customFormat="1" x14ac:dyDescent="0.35">
      <c r="D267" s="2"/>
    </row>
    <row r="268" spans="4:4" s="1" customFormat="1" x14ac:dyDescent="0.35">
      <c r="D268" s="2"/>
    </row>
    <row r="269" spans="4:4" s="1" customFormat="1" x14ac:dyDescent="0.35">
      <c r="D269" s="2"/>
    </row>
    <row r="270" spans="4:4" s="1" customFormat="1" x14ac:dyDescent="0.35">
      <c r="D270" s="2"/>
    </row>
    <row r="271" spans="4:4" s="1" customFormat="1" x14ac:dyDescent="0.35">
      <c r="D271" s="2"/>
    </row>
    <row r="272" spans="4:4" s="1" customFormat="1" x14ac:dyDescent="0.35">
      <c r="D272" s="2"/>
    </row>
    <row r="273" spans="4:4" s="1" customFormat="1" x14ac:dyDescent="0.35">
      <c r="D273" s="2"/>
    </row>
    <row r="274" spans="4:4" s="1" customFormat="1" x14ac:dyDescent="0.35">
      <c r="D274" s="2"/>
    </row>
    <row r="275" spans="4:4" s="1" customFormat="1" x14ac:dyDescent="0.35">
      <c r="D275" s="2"/>
    </row>
    <row r="276" spans="4:4" s="1" customFormat="1" x14ac:dyDescent="0.35">
      <c r="D276" s="2"/>
    </row>
    <row r="277" spans="4:4" s="1" customFormat="1" x14ac:dyDescent="0.35">
      <c r="D277" s="2"/>
    </row>
    <row r="278" spans="4:4" s="1" customFormat="1" x14ac:dyDescent="0.35">
      <c r="D278" s="2"/>
    </row>
    <row r="279" spans="4:4" s="1" customFormat="1" x14ac:dyDescent="0.35">
      <c r="D279" s="2"/>
    </row>
    <row r="280" spans="4:4" s="1" customFormat="1" x14ac:dyDescent="0.35">
      <c r="D280" s="2"/>
    </row>
    <row r="281" spans="4:4" s="1" customFormat="1" x14ac:dyDescent="0.35">
      <c r="D281" s="2"/>
    </row>
    <row r="282" spans="4:4" s="1" customFormat="1" x14ac:dyDescent="0.35">
      <c r="D282" s="2"/>
    </row>
    <row r="283" spans="4:4" s="1" customFormat="1" x14ac:dyDescent="0.35">
      <c r="D283" s="2"/>
    </row>
    <row r="284" spans="4:4" s="1" customFormat="1" x14ac:dyDescent="0.35">
      <c r="D284" s="2"/>
    </row>
    <row r="285" spans="4:4" s="1" customFormat="1" x14ac:dyDescent="0.35">
      <c r="D285" s="2"/>
    </row>
    <row r="286" spans="4:4" s="1" customFormat="1" x14ac:dyDescent="0.35">
      <c r="D286" s="2"/>
    </row>
    <row r="287" spans="4:4" s="1" customFormat="1" x14ac:dyDescent="0.35">
      <c r="D287" s="2"/>
    </row>
    <row r="288" spans="4:4" s="1" customFormat="1" x14ac:dyDescent="0.35">
      <c r="D288" s="2"/>
    </row>
    <row r="289" spans="4:4" s="1" customFormat="1" x14ac:dyDescent="0.35">
      <c r="D289" s="2"/>
    </row>
    <row r="290" spans="4:4" s="1" customFormat="1" x14ac:dyDescent="0.35">
      <c r="D290" s="2"/>
    </row>
    <row r="291" spans="4:4" s="1" customFormat="1" x14ac:dyDescent="0.35">
      <c r="D291" s="2"/>
    </row>
    <row r="292" spans="4:4" s="1" customFormat="1" x14ac:dyDescent="0.35">
      <c r="D292" s="2"/>
    </row>
    <row r="293" spans="4:4" s="1" customFormat="1" x14ac:dyDescent="0.35">
      <c r="D293" s="2"/>
    </row>
    <row r="294" spans="4:4" s="1" customFormat="1" x14ac:dyDescent="0.35">
      <c r="D294" s="2"/>
    </row>
    <row r="295" spans="4:4" s="1" customFormat="1" x14ac:dyDescent="0.35">
      <c r="D295" s="2"/>
    </row>
    <row r="296" spans="4:4" s="1" customFormat="1" x14ac:dyDescent="0.35">
      <c r="D296" s="2"/>
    </row>
    <row r="297" spans="4:4" s="1" customFormat="1" x14ac:dyDescent="0.35">
      <c r="D297" s="2"/>
    </row>
    <row r="298" spans="4:4" s="1" customFormat="1" x14ac:dyDescent="0.35">
      <c r="D298" s="2"/>
    </row>
    <row r="299" spans="4:4" s="1" customFormat="1" x14ac:dyDescent="0.35">
      <c r="D299" s="2"/>
    </row>
    <row r="300" spans="4:4" s="1" customFormat="1" x14ac:dyDescent="0.35">
      <c r="D300" s="2"/>
    </row>
    <row r="301" spans="4:4" s="1" customFormat="1" x14ac:dyDescent="0.35">
      <c r="D301" s="2"/>
    </row>
    <row r="302" spans="4:4" s="1" customFormat="1" x14ac:dyDescent="0.35">
      <c r="D302" s="2"/>
    </row>
    <row r="303" spans="4:4" s="1" customFormat="1" x14ac:dyDescent="0.35">
      <c r="D303" s="2"/>
    </row>
    <row r="304" spans="4:4" s="1" customFormat="1" x14ac:dyDescent="0.35">
      <c r="D304" s="2"/>
    </row>
    <row r="305" spans="4:4" s="1" customFormat="1" x14ac:dyDescent="0.35">
      <c r="D305" s="2"/>
    </row>
    <row r="306" spans="4:4" s="1" customFormat="1" x14ac:dyDescent="0.35">
      <c r="D306" s="2"/>
    </row>
    <row r="307" spans="4:4" s="1" customFormat="1" x14ac:dyDescent="0.35">
      <c r="D307" s="2"/>
    </row>
    <row r="308" spans="4:4" s="1" customFormat="1" x14ac:dyDescent="0.35">
      <c r="D308" s="2"/>
    </row>
    <row r="309" spans="4:4" s="1" customFormat="1" x14ac:dyDescent="0.35">
      <c r="D309" s="2"/>
    </row>
    <row r="310" spans="4:4" s="1" customFormat="1" x14ac:dyDescent="0.35">
      <c r="D310" s="2"/>
    </row>
    <row r="311" spans="4:4" s="1" customFormat="1" x14ac:dyDescent="0.35">
      <c r="D311" s="2"/>
    </row>
    <row r="312" spans="4:4" s="1" customFormat="1" x14ac:dyDescent="0.35">
      <c r="D312" s="2"/>
    </row>
    <row r="313" spans="4:4" s="1" customFormat="1" x14ac:dyDescent="0.35">
      <c r="D313" s="2"/>
    </row>
    <row r="314" spans="4:4" s="1" customFormat="1" x14ac:dyDescent="0.35">
      <c r="D314" s="2"/>
    </row>
    <row r="315" spans="4:4" s="1" customFormat="1" x14ac:dyDescent="0.35">
      <c r="D315" s="2"/>
    </row>
    <row r="316" spans="4:4" s="1" customFormat="1" x14ac:dyDescent="0.35">
      <c r="D316" s="2"/>
    </row>
    <row r="317" spans="4:4" s="1" customFormat="1" x14ac:dyDescent="0.35">
      <c r="D317" s="2"/>
    </row>
    <row r="318" spans="4:4" s="1" customFormat="1" x14ac:dyDescent="0.35">
      <c r="D318" s="2"/>
    </row>
    <row r="319" spans="4:4" s="1" customFormat="1" x14ac:dyDescent="0.35">
      <c r="D319" s="2"/>
    </row>
    <row r="320" spans="4:4" s="1" customFormat="1" x14ac:dyDescent="0.35">
      <c r="D320" s="2"/>
    </row>
    <row r="321" spans="4:4" s="1" customFormat="1" x14ac:dyDescent="0.35">
      <c r="D321" s="2"/>
    </row>
    <row r="322" spans="4:4" s="1" customFormat="1" x14ac:dyDescent="0.35">
      <c r="D322" s="2"/>
    </row>
    <row r="323" spans="4:4" s="1" customFormat="1" x14ac:dyDescent="0.35">
      <c r="D323" s="2"/>
    </row>
    <row r="324" spans="4:4" s="1" customFormat="1" x14ac:dyDescent="0.35">
      <c r="D324" s="2"/>
    </row>
    <row r="325" spans="4:4" s="1" customFormat="1" x14ac:dyDescent="0.35">
      <c r="D325" s="2"/>
    </row>
    <row r="326" spans="4:4" s="1" customFormat="1" x14ac:dyDescent="0.35">
      <c r="D326" s="2"/>
    </row>
    <row r="327" spans="4:4" s="1" customFormat="1" x14ac:dyDescent="0.35">
      <c r="D327" s="2"/>
    </row>
    <row r="328" spans="4:4" s="1" customFormat="1" x14ac:dyDescent="0.35">
      <c r="D328" s="2"/>
    </row>
    <row r="329" spans="4:4" s="1" customFormat="1" x14ac:dyDescent="0.35">
      <c r="D329" s="2"/>
    </row>
    <row r="330" spans="4:4" s="1" customFormat="1" x14ac:dyDescent="0.35">
      <c r="D330" s="2"/>
    </row>
    <row r="331" spans="4:4" s="1" customFormat="1" x14ac:dyDescent="0.35">
      <c r="D331" s="2"/>
    </row>
    <row r="332" spans="4:4" s="1" customFormat="1" x14ac:dyDescent="0.35">
      <c r="D332" s="2"/>
    </row>
    <row r="333" spans="4:4" s="1" customFormat="1" x14ac:dyDescent="0.35">
      <c r="D333" s="2"/>
    </row>
    <row r="334" spans="4:4" s="1" customFormat="1" x14ac:dyDescent="0.35">
      <c r="D334" s="2"/>
    </row>
    <row r="335" spans="4:4" s="1" customFormat="1" x14ac:dyDescent="0.35">
      <c r="D335" s="2"/>
    </row>
    <row r="336" spans="4:4" s="1" customFormat="1" x14ac:dyDescent="0.35">
      <c r="D336" s="2"/>
    </row>
    <row r="337" spans="4:4" s="1" customFormat="1" x14ac:dyDescent="0.35">
      <c r="D337" s="2"/>
    </row>
    <row r="338" spans="4:4" s="1" customFormat="1" x14ac:dyDescent="0.35">
      <c r="D338" s="2"/>
    </row>
    <row r="339" spans="4:4" s="1" customFormat="1" x14ac:dyDescent="0.35">
      <c r="D339" s="2"/>
    </row>
    <row r="340" spans="4:4" s="1" customFormat="1" x14ac:dyDescent="0.35">
      <c r="D340" s="2"/>
    </row>
    <row r="341" spans="4:4" s="1" customFormat="1" x14ac:dyDescent="0.35">
      <c r="D341" s="2"/>
    </row>
    <row r="342" spans="4:4" s="1" customFormat="1" x14ac:dyDescent="0.35">
      <c r="D342" s="2"/>
    </row>
    <row r="343" spans="4:4" s="1" customFormat="1" x14ac:dyDescent="0.35">
      <c r="D343" s="2"/>
    </row>
    <row r="344" spans="4:4" s="1" customFormat="1" x14ac:dyDescent="0.35">
      <c r="D344" s="2"/>
    </row>
    <row r="345" spans="4:4" s="1" customFormat="1" x14ac:dyDescent="0.35">
      <c r="D345" s="2"/>
    </row>
    <row r="346" spans="4:4" s="1" customFormat="1" x14ac:dyDescent="0.35">
      <c r="D346" s="2"/>
    </row>
    <row r="347" spans="4:4" s="1" customFormat="1" x14ac:dyDescent="0.35">
      <c r="D347" s="2"/>
    </row>
    <row r="348" spans="4:4" s="1" customFormat="1" x14ac:dyDescent="0.35">
      <c r="D348" s="2"/>
    </row>
    <row r="349" spans="4:4" s="1" customFormat="1" x14ac:dyDescent="0.35">
      <c r="D349" s="2"/>
    </row>
    <row r="350" spans="4:4" s="1" customFormat="1" x14ac:dyDescent="0.35">
      <c r="D350" s="2"/>
    </row>
    <row r="351" spans="4:4" s="1" customFormat="1" x14ac:dyDescent="0.35">
      <c r="D351" s="2"/>
    </row>
    <row r="352" spans="4:4" s="1" customFormat="1" x14ac:dyDescent="0.35">
      <c r="D352" s="2"/>
    </row>
    <row r="353" spans="4:4" s="1" customFormat="1" x14ac:dyDescent="0.35">
      <c r="D353" s="2"/>
    </row>
    <row r="354" spans="4:4" s="1" customFormat="1" x14ac:dyDescent="0.35">
      <c r="D354" s="2"/>
    </row>
    <row r="355" spans="4:4" s="1" customFormat="1" x14ac:dyDescent="0.35">
      <c r="D355" s="2"/>
    </row>
    <row r="356" spans="4:4" s="1" customFormat="1" x14ac:dyDescent="0.35">
      <c r="D356" s="2"/>
    </row>
    <row r="357" spans="4:4" s="1" customFormat="1" x14ac:dyDescent="0.35">
      <c r="D357" s="2"/>
    </row>
    <row r="358" spans="4:4" s="1" customFormat="1" x14ac:dyDescent="0.35">
      <c r="D358" s="2"/>
    </row>
    <row r="359" spans="4:4" s="1" customFormat="1" x14ac:dyDescent="0.35">
      <c r="D359" s="2"/>
    </row>
    <row r="360" spans="4:4" s="1" customFormat="1" x14ac:dyDescent="0.35">
      <c r="D360" s="2"/>
    </row>
    <row r="361" spans="4:4" s="1" customFormat="1" x14ac:dyDescent="0.35">
      <c r="D361" s="2"/>
    </row>
    <row r="362" spans="4:4" s="1" customFormat="1" x14ac:dyDescent="0.35">
      <c r="D362" s="2"/>
    </row>
    <row r="363" spans="4:4" s="1" customFormat="1" x14ac:dyDescent="0.35">
      <c r="D363" s="2"/>
    </row>
    <row r="364" spans="4:4" s="1" customFormat="1" x14ac:dyDescent="0.35">
      <c r="D364" s="2"/>
    </row>
    <row r="365" spans="4:4" s="1" customFormat="1" x14ac:dyDescent="0.35">
      <c r="D365" s="2"/>
    </row>
    <row r="366" spans="4:4" s="1" customFormat="1" x14ac:dyDescent="0.35">
      <c r="D366" s="2"/>
    </row>
    <row r="367" spans="4:4" s="1" customFormat="1" x14ac:dyDescent="0.35">
      <c r="D367" s="2"/>
    </row>
    <row r="368" spans="4:4" s="1" customFormat="1" x14ac:dyDescent="0.35">
      <c r="D368" s="2"/>
    </row>
    <row r="369" spans="4:4" s="1" customFormat="1" x14ac:dyDescent="0.35">
      <c r="D369" s="2"/>
    </row>
    <row r="370" spans="4:4" s="1" customFormat="1" x14ac:dyDescent="0.35">
      <c r="D370" s="2"/>
    </row>
    <row r="371" spans="4:4" s="1" customFormat="1" x14ac:dyDescent="0.35">
      <c r="D371" s="2"/>
    </row>
    <row r="372" spans="4:4" s="1" customFormat="1" x14ac:dyDescent="0.35">
      <c r="D372" s="2"/>
    </row>
    <row r="373" spans="4:4" s="1" customFormat="1" x14ac:dyDescent="0.35">
      <c r="D373" s="2"/>
    </row>
    <row r="374" spans="4:4" s="1" customFormat="1" x14ac:dyDescent="0.35">
      <c r="D374" s="2"/>
    </row>
    <row r="375" spans="4:4" s="1" customFormat="1" x14ac:dyDescent="0.35">
      <c r="D375" s="2"/>
    </row>
    <row r="376" spans="4:4" s="1" customFormat="1" x14ac:dyDescent="0.35">
      <c r="D376" s="2"/>
    </row>
    <row r="377" spans="4:4" s="1" customFormat="1" x14ac:dyDescent="0.35">
      <c r="D377" s="2"/>
    </row>
    <row r="378" spans="4:4" s="1" customFormat="1" x14ac:dyDescent="0.35">
      <c r="D378" s="2"/>
    </row>
    <row r="379" spans="4:4" s="1" customFormat="1" x14ac:dyDescent="0.35">
      <c r="D379" s="2"/>
    </row>
    <row r="380" spans="4:4" s="1" customFormat="1" x14ac:dyDescent="0.35">
      <c r="D380" s="2"/>
    </row>
    <row r="381" spans="4:4" s="1" customFormat="1" x14ac:dyDescent="0.35">
      <c r="D381" s="2"/>
    </row>
    <row r="382" spans="4:4" s="1" customFormat="1" x14ac:dyDescent="0.35">
      <c r="D382" s="2"/>
    </row>
    <row r="383" spans="4:4" s="1" customFormat="1" x14ac:dyDescent="0.35">
      <c r="D383" s="2"/>
    </row>
    <row r="384" spans="4:4" s="1" customFormat="1" x14ac:dyDescent="0.35">
      <c r="D384" s="2"/>
    </row>
    <row r="385" spans="4:4" s="1" customFormat="1" x14ac:dyDescent="0.35">
      <c r="D385" s="2"/>
    </row>
    <row r="386" spans="4:4" s="1" customFormat="1" x14ac:dyDescent="0.35">
      <c r="D386" s="2"/>
    </row>
    <row r="387" spans="4:4" s="1" customFormat="1" x14ac:dyDescent="0.35">
      <c r="D387" s="2"/>
    </row>
    <row r="388" spans="4:4" s="1" customFormat="1" x14ac:dyDescent="0.35">
      <c r="D388" s="2"/>
    </row>
    <row r="389" spans="4:4" s="1" customFormat="1" x14ac:dyDescent="0.35">
      <c r="D389" s="2"/>
    </row>
    <row r="390" spans="4:4" s="1" customFormat="1" x14ac:dyDescent="0.35">
      <c r="D390" s="2"/>
    </row>
    <row r="391" spans="4:4" s="1" customFormat="1" x14ac:dyDescent="0.35">
      <c r="D391" s="2"/>
    </row>
    <row r="392" spans="4:4" s="1" customFormat="1" x14ac:dyDescent="0.35">
      <c r="D392" s="2"/>
    </row>
    <row r="393" spans="4:4" s="1" customFormat="1" x14ac:dyDescent="0.35">
      <c r="D393" s="2"/>
    </row>
    <row r="394" spans="4:4" s="1" customFormat="1" x14ac:dyDescent="0.35">
      <c r="D394" s="2"/>
    </row>
    <row r="395" spans="4:4" s="1" customFormat="1" x14ac:dyDescent="0.35">
      <c r="D395" s="2"/>
    </row>
    <row r="396" spans="4:4" s="1" customFormat="1" x14ac:dyDescent="0.35">
      <c r="D396" s="2"/>
    </row>
    <row r="397" spans="4:4" s="1" customFormat="1" x14ac:dyDescent="0.35">
      <c r="D397" s="2"/>
    </row>
    <row r="398" spans="4:4" s="1" customFormat="1" x14ac:dyDescent="0.35">
      <c r="D398" s="2"/>
    </row>
    <row r="399" spans="4:4" s="1" customFormat="1" x14ac:dyDescent="0.35">
      <c r="D399" s="2"/>
    </row>
    <row r="400" spans="4:4" s="1" customFormat="1" x14ac:dyDescent="0.35">
      <c r="D400" s="2"/>
    </row>
    <row r="401" spans="4:4" s="1" customFormat="1" x14ac:dyDescent="0.35">
      <c r="D401" s="2"/>
    </row>
    <row r="402" spans="4:4" s="1" customFormat="1" x14ac:dyDescent="0.35">
      <c r="D402" s="2"/>
    </row>
    <row r="403" spans="4:4" s="1" customFormat="1" x14ac:dyDescent="0.35">
      <c r="D403" s="2"/>
    </row>
    <row r="404" spans="4:4" s="1" customFormat="1" x14ac:dyDescent="0.35">
      <c r="D404" s="2"/>
    </row>
    <row r="405" spans="4:4" s="1" customFormat="1" x14ac:dyDescent="0.35">
      <c r="D405" s="2"/>
    </row>
    <row r="406" spans="4:4" s="1" customFormat="1" x14ac:dyDescent="0.35">
      <c r="D406" s="2"/>
    </row>
    <row r="407" spans="4:4" s="1" customFormat="1" x14ac:dyDescent="0.35">
      <c r="D407" s="2"/>
    </row>
    <row r="408" spans="4:4" s="1" customFormat="1" x14ac:dyDescent="0.35">
      <c r="D408" s="2"/>
    </row>
    <row r="409" spans="4:4" s="1" customFormat="1" x14ac:dyDescent="0.35">
      <c r="D409" s="2"/>
    </row>
    <row r="410" spans="4:4" s="1" customFormat="1" x14ac:dyDescent="0.35">
      <c r="D410" s="2"/>
    </row>
    <row r="411" spans="4:4" s="1" customFormat="1" x14ac:dyDescent="0.35">
      <c r="D411" s="2"/>
    </row>
    <row r="412" spans="4:4" s="1" customFormat="1" x14ac:dyDescent="0.35">
      <c r="D412" s="2"/>
    </row>
    <row r="413" spans="4:4" s="1" customFormat="1" x14ac:dyDescent="0.35">
      <c r="D413" s="2"/>
    </row>
    <row r="414" spans="4:4" s="1" customFormat="1" x14ac:dyDescent="0.35">
      <c r="D414" s="2"/>
    </row>
    <row r="415" spans="4:4" s="1" customFormat="1" x14ac:dyDescent="0.35">
      <c r="D415" s="2"/>
    </row>
    <row r="416" spans="4:4" s="1" customFormat="1" x14ac:dyDescent="0.35">
      <c r="D416" s="2"/>
    </row>
    <row r="417" spans="4:4" s="1" customFormat="1" x14ac:dyDescent="0.35">
      <c r="D417" s="2"/>
    </row>
    <row r="418" spans="4:4" s="1" customFormat="1" x14ac:dyDescent="0.35">
      <c r="D418" s="2"/>
    </row>
    <row r="419" spans="4:4" s="1" customFormat="1" x14ac:dyDescent="0.35">
      <c r="D419" s="2"/>
    </row>
    <row r="420" spans="4:4" s="1" customFormat="1" x14ac:dyDescent="0.35">
      <c r="D420" s="2"/>
    </row>
    <row r="421" spans="4:4" s="1" customFormat="1" x14ac:dyDescent="0.35">
      <c r="D421" s="2"/>
    </row>
    <row r="422" spans="4:4" s="1" customFormat="1" x14ac:dyDescent="0.35">
      <c r="D422" s="2"/>
    </row>
    <row r="423" spans="4:4" s="1" customFormat="1" x14ac:dyDescent="0.35">
      <c r="D423" s="2"/>
    </row>
    <row r="424" spans="4:4" s="1" customFormat="1" x14ac:dyDescent="0.35">
      <c r="D424" s="2"/>
    </row>
    <row r="425" spans="4:4" s="1" customFormat="1" x14ac:dyDescent="0.35">
      <c r="D425" s="2"/>
    </row>
    <row r="426" spans="4:4" s="1" customFormat="1" x14ac:dyDescent="0.35">
      <c r="D426" s="2"/>
    </row>
    <row r="427" spans="4:4" s="1" customFormat="1" x14ac:dyDescent="0.35">
      <c r="D427" s="2"/>
    </row>
    <row r="428" spans="4:4" s="1" customFormat="1" x14ac:dyDescent="0.35">
      <c r="D428" s="2"/>
    </row>
    <row r="429" spans="4:4" s="1" customFormat="1" x14ac:dyDescent="0.35">
      <c r="D429" s="2"/>
    </row>
    <row r="430" spans="4:4" s="1" customFormat="1" x14ac:dyDescent="0.35">
      <c r="D430" s="2"/>
    </row>
    <row r="431" spans="4:4" s="1" customFormat="1" x14ac:dyDescent="0.35">
      <c r="D431" s="2"/>
    </row>
    <row r="432" spans="4:4" s="1" customFormat="1" x14ac:dyDescent="0.35">
      <c r="D432" s="2"/>
    </row>
    <row r="433" spans="4:4" s="1" customFormat="1" x14ac:dyDescent="0.35">
      <c r="D433" s="2"/>
    </row>
    <row r="434" spans="4:4" s="1" customFormat="1" x14ac:dyDescent="0.35">
      <c r="D434" s="2"/>
    </row>
    <row r="435" spans="4:4" s="1" customFormat="1" x14ac:dyDescent="0.35">
      <c r="D435" s="2"/>
    </row>
    <row r="436" spans="4:4" s="1" customFormat="1" x14ac:dyDescent="0.35">
      <c r="D436" s="2"/>
    </row>
    <row r="437" spans="4:4" s="1" customFormat="1" x14ac:dyDescent="0.35">
      <c r="D437" s="2"/>
    </row>
    <row r="438" spans="4:4" s="1" customFormat="1" x14ac:dyDescent="0.35">
      <c r="D438" s="2"/>
    </row>
    <row r="439" spans="4:4" s="1" customFormat="1" x14ac:dyDescent="0.35">
      <c r="D439" s="2"/>
    </row>
    <row r="440" spans="4:4" s="1" customFormat="1" x14ac:dyDescent="0.35">
      <c r="D440" s="2"/>
    </row>
    <row r="441" spans="4:4" s="1" customFormat="1" x14ac:dyDescent="0.35">
      <c r="D441" s="2"/>
    </row>
    <row r="442" spans="4:4" s="1" customFormat="1" x14ac:dyDescent="0.35">
      <c r="D442" s="2"/>
    </row>
    <row r="443" spans="4:4" s="1" customFormat="1" x14ac:dyDescent="0.35">
      <c r="D443" s="2"/>
    </row>
    <row r="444" spans="4:4" s="1" customFormat="1" x14ac:dyDescent="0.35">
      <c r="D444" s="2"/>
    </row>
    <row r="445" spans="4:4" s="1" customFormat="1" x14ac:dyDescent="0.35">
      <c r="D445" s="2"/>
    </row>
    <row r="446" spans="4:4" s="1" customFormat="1" x14ac:dyDescent="0.35">
      <c r="D446" s="2"/>
    </row>
    <row r="447" spans="4:4" s="1" customFormat="1" x14ac:dyDescent="0.35">
      <c r="D447" s="2"/>
    </row>
    <row r="448" spans="4:4" s="1" customFormat="1" x14ac:dyDescent="0.35">
      <c r="D448" s="2"/>
    </row>
    <row r="449" spans="4:4" s="1" customFormat="1" x14ac:dyDescent="0.35">
      <c r="D449" s="2"/>
    </row>
    <row r="450" spans="4:4" s="1" customFormat="1" x14ac:dyDescent="0.35">
      <c r="D450" s="2"/>
    </row>
    <row r="451" spans="4:4" s="1" customFormat="1" x14ac:dyDescent="0.35">
      <c r="D451" s="2"/>
    </row>
    <row r="452" spans="4:4" s="1" customFormat="1" x14ac:dyDescent="0.35">
      <c r="D452" s="2"/>
    </row>
    <row r="453" spans="4:4" s="1" customFormat="1" x14ac:dyDescent="0.35">
      <c r="D453" s="2"/>
    </row>
    <row r="454" spans="4:4" s="1" customFormat="1" x14ac:dyDescent="0.35">
      <c r="D454" s="2"/>
    </row>
    <row r="455" spans="4:4" s="1" customFormat="1" x14ac:dyDescent="0.35">
      <c r="D455" s="2"/>
    </row>
    <row r="456" spans="4:4" s="1" customFormat="1" x14ac:dyDescent="0.35">
      <c r="D456" s="2"/>
    </row>
    <row r="457" spans="4:4" s="1" customFormat="1" x14ac:dyDescent="0.35">
      <c r="D457" s="2"/>
    </row>
    <row r="458" spans="4:4" s="1" customFormat="1" x14ac:dyDescent="0.35">
      <c r="D458" s="2"/>
    </row>
    <row r="459" spans="4:4" s="1" customFormat="1" x14ac:dyDescent="0.35">
      <c r="D459" s="2"/>
    </row>
    <row r="460" spans="4:4" s="1" customFormat="1" x14ac:dyDescent="0.35">
      <c r="D460" s="2"/>
    </row>
    <row r="461" spans="4:4" s="1" customFormat="1" x14ac:dyDescent="0.35">
      <c r="D461" s="2"/>
    </row>
    <row r="462" spans="4:4" s="1" customFormat="1" x14ac:dyDescent="0.35">
      <c r="D462" s="2"/>
    </row>
    <row r="463" spans="4:4" s="1" customFormat="1" x14ac:dyDescent="0.35">
      <c r="D463" s="2"/>
    </row>
    <row r="464" spans="4:4" s="1" customFormat="1" x14ac:dyDescent="0.35">
      <c r="D464" s="2"/>
    </row>
    <row r="465" spans="3:5" s="1" customFormat="1" x14ac:dyDescent="0.35">
      <c r="D465" s="2"/>
    </row>
    <row r="466" spans="3:5" s="1" customFormat="1" x14ac:dyDescent="0.35">
      <c r="D466" s="2"/>
    </row>
    <row r="467" spans="3:5" s="1" customFormat="1" x14ac:dyDescent="0.35">
      <c r="D467" s="2"/>
    </row>
    <row r="468" spans="3:5" s="1" customFormat="1" x14ac:dyDescent="0.35">
      <c r="D468" s="2"/>
    </row>
    <row r="469" spans="3:5" s="1" customFormat="1" x14ac:dyDescent="0.35">
      <c r="D469" s="2"/>
    </row>
    <row r="470" spans="3:5" s="1" customFormat="1" x14ac:dyDescent="0.35">
      <c r="D470" s="2"/>
    </row>
    <row r="471" spans="3:5" s="1" customFormat="1" x14ac:dyDescent="0.35">
      <c r="D471" s="2"/>
    </row>
    <row r="472" spans="3:5" s="1" customFormat="1" x14ac:dyDescent="0.35">
      <c r="D472" s="2"/>
    </row>
    <row r="473" spans="3:5" s="1" customFormat="1" x14ac:dyDescent="0.35">
      <c r="D473" s="2"/>
    </row>
    <row r="474" spans="3:5" s="1" customFormat="1" x14ac:dyDescent="0.35">
      <c r="D474" s="2"/>
    </row>
    <row r="475" spans="3:5" s="1" customFormat="1" x14ac:dyDescent="0.35">
      <c r="C475" s="4"/>
      <c r="D475" s="7"/>
      <c r="E475" s="4"/>
    </row>
    <row r="476" spans="3:5" s="1" customFormat="1" x14ac:dyDescent="0.35">
      <c r="C476" s="4"/>
      <c r="D476" s="7"/>
      <c r="E476" s="4"/>
    </row>
    <row r="477" spans="3:5" s="1" customFormat="1" x14ac:dyDescent="0.35">
      <c r="C477" s="4"/>
      <c r="D477" s="7"/>
      <c r="E477" s="4"/>
    </row>
    <row r="478" spans="3:5" s="1" customFormat="1" x14ac:dyDescent="0.35">
      <c r="C478" s="4"/>
      <c r="D478" s="7"/>
      <c r="E478" s="4"/>
    </row>
    <row r="479" spans="3:5" s="1" customFormat="1" x14ac:dyDescent="0.35">
      <c r="C479" s="4"/>
      <c r="D479" s="7"/>
      <c r="E479" s="4"/>
    </row>
    <row r="480" spans="3:5" s="1" customFormat="1" x14ac:dyDescent="0.35">
      <c r="C480" s="4"/>
      <c r="D480" s="7"/>
      <c r="E480" s="4"/>
    </row>
    <row r="481" spans="3:5" s="1" customFormat="1" x14ac:dyDescent="0.35">
      <c r="C481" s="4"/>
      <c r="D481" s="7"/>
      <c r="E481" s="4"/>
    </row>
    <row r="482" spans="3:5" s="1" customFormat="1" x14ac:dyDescent="0.35">
      <c r="C482" s="4"/>
      <c r="D482" s="7"/>
      <c r="E482" s="4"/>
    </row>
    <row r="483" spans="3:5" s="1" customFormat="1" x14ac:dyDescent="0.35">
      <c r="C483" s="4"/>
      <c r="D483" s="7"/>
      <c r="E483" s="4"/>
    </row>
    <row r="484" spans="3:5" s="1" customFormat="1" x14ac:dyDescent="0.35">
      <c r="C484" s="4"/>
      <c r="D484" s="7"/>
      <c r="E484" s="4"/>
    </row>
    <row r="485" spans="3:5" s="1" customFormat="1" x14ac:dyDescent="0.35">
      <c r="C485" s="4"/>
      <c r="D485" s="7"/>
      <c r="E485" s="4"/>
    </row>
    <row r="486" spans="3:5" s="1" customFormat="1" x14ac:dyDescent="0.35">
      <c r="C486" s="4"/>
      <c r="D486" s="7"/>
      <c r="E486" s="4"/>
    </row>
    <row r="487" spans="3:5" s="1" customFormat="1" x14ac:dyDescent="0.35">
      <c r="C487" s="4"/>
      <c r="D487" s="7"/>
      <c r="E487" s="4"/>
    </row>
    <row r="488" spans="3:5" s="1" customFormat="1" x14ac:dyDescent="0.35">
      <c r="C488" s="4"/>
      <c r="D488" s="7"/>
      <c r="E488" s="4"/>
    </row>
    <row r="489" spans="3:5" s="1" customFormat="1" x14ac:dyDescent="0.35">
      <c r="C489" s="4"/>
      <c r="D489" s="7"/>
      <c r="E489" s="4"/>
    </row>
    <row r="490" spans="3:5" s="1" customFormat="1" x14ac:dyDescent="0.35">
      <c r="C490" s="4"/>
      <c r="D490" s="7"/>
      <c r="E490" s="4"/>
    </row>
    <row r="491" spans="3:5" s="1" customFormat="1" x14ac:dyDescent="0.35">
      <c r="C491" s="4"/>
      <c r="D491" s="7"/>
      <c r="E491" s="4"/>
    </row>
    <row r="492" spans="3:5" s="1" customFormat="1" x14ac:dyDescent="0.35">
      <c r="C492" s="4"/>
      <c r="D492" s="7"/>
      <c r="E492" s="4"/>
    </row>
  </sheetData>
  <mergeCells count="14">
    <mergeCell ref="B11:B14"/>
    <mergeCell ref="B15:B26"/>
    <mergeCell ref="I16:K16"/>
    <mergeCell ref="I21:K21"/>
    <mergeCell ref="G11:H11"/>
    <mergeCell ref="G18:H18"/>
    <mergeCell ref="G23:H23"/>
    <mergeCell ref="C2:E2"/>
    <mergeCell ref="I2:K2"/>
    <mergeCell ref="A4:B4"/>
    <mergeCell ref="B7:B8"/>
    <mergeCell ref="B9:B10"/>
    <mergeCell ref="I9:K9"/>
    <mergeCell ref="G4:H4"/>
  </mergeCells>
  <pageMargins left="0.7" right="0.7" top="0.75" bottom="0.75" header="0.3" footer="0.3"/>
  <pageSetup orientation="portrait" r:id="rId1"/>
  <headerFooter>
    <oddFooter>&amp;L_x000D_&amp;1#&amp;"Calibri"&amp;10&amp;KFF0000 Confidential</oddFooter>
  </headerFooter>
  <tableParts count="3">
    <tablePart r:id="rId2"/>
    <tablePart r:id="rId3"/>
    <tablePart r:id="rId4"/>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52FA7D-1FA9-459E-BD4C-424B2E3F68B2}">
  <sheetPr>
    <tabColor rgb="FF92D050"/>
  </sheetPr>
  <dimension ref="A1:CB372"/>
  <sheetViews>
    <sheetView zoomScale="80" zoomScaleNormal="80" workbookViewId="0">
      <selection sqref="A1:J2"/>
    </sheetView>
  </sheetViews>
  <sheetFormatPr defaultColWidth="6.6328125" defaultRowHeight="14" x14ac:dyDescent="0.3"/>
  <cols>
    <col min="1" max="1" width="6.6328125" style="8"/>
    <col min="2" max="2" width="11.6328125" style="14" bestFit="1" customWidth="1"/>
    <col min="3" max="49" width="5.6328125" style="9" bestFit="1" customWidth="1"/>
    <col min="50" max="50" width="7.08984375" style="9" bestFit="1" customWidth="1"/>
    <col min="51" max="51" width="6.6328125" style="8"/>
    <col min="52" max="52" width="0" style="8" hidden="1" customWidth="1"/>
    <col min="53" max="53" width="6.36328125" style="8" bestFit="1" customWidth="1"/>
    <col min="54" max="54" width="0" style="8" hidden="1" customWidth="1"/>
    <col min="55" max="80" width="6.6328125" style="8"/>
    <col min="81" max="16384" width="6.6328125" style="9"/>
  </cols>
  <sheetData>
    <row r="1" spans="1:80" ht="38.75" customHeight="1" x14ac:dyDescent="0.3">
      <c r="A1" s="114" t="s">
        <v>44</v>
      </c>
      <c r="B1" s="114"/>
      <c r="C1" s="114"/>
      <c r="D1" s="114"/>
      <c r="E1" s="114"/>
      <c r="F1" s="114"/>
      <c r="G1" s="114"/>
      <c r="H1" s="114"/>
      <c r="I1" s="114"/>
      <c r="J1" s="114"/>
      <c r="K1" s="8"/>
      <c r="M1" s="8"/>
      <c r="N1" s="8"/>
      <c r="O1" s="8"/>
      <c r="P1" s="8"/>
      <c r="Q1" s="8"/>
      <c r="R1" s="8"/>
      <c r="S1" s="8"/>
      <c r="T1" s="8"/>
      <c r="U1" s="8"/>
      <c r="V1" s="8"/>
      <c r="W1" s="115" t="s">
        <v>30</v>
      </c>
      <c r="X1" s="115"/>
      <c r="Y1" s="115"/>
      <c r="Z1" s="115"/>
      <c r="AA1" s="115"/>
      <c r="AB1" s="115"/>
      <c r="AC1" s="115"/>
      <c r="AD1" s="115"/>
      <c r="AE1" s="115"/>
      <c r="AF1" s="8"/>
      <c r="AG1" s="8"/>
      <c r="AH1" s="8"/>
      <c r="AI1" s="8"/>
      <c r="AJ1" s="8"/>
      <c r="AK1" s="8"/>
      <c r="AL1" s="8"/>
      <c r="AM1" s="8"/>
      <c r="AN1" s="8"/>
      <c r="AO1" s="8"/>
      <c r="AP1" s="8"/>
      <c r="AQ1" s="8"/>
      <c r="AR1" s="8"/>
      <c r="AS1" s="8"/>
      <c r="AT1" s="8"/>
      <c r="AU1" s="8"/>
      <c r="AV1" s="8"/>
      <c r="AW1" s="8"/>
      <c r="AX1" s="8"/>
      <c r="BA1" s="59">
        <v>2.0833333333333332E-2</v>
      </c>
    </row>
    <row r="2" spans="1:80" ht="27" customHeight="1" x14ac:dyDescent="0.3">
      <c r="A2" s="114"/>
      <c r="B2" s="114"/>
      <c r="C2" s="114"/>
      <c r="D2" s="114"/>
      <c r="E2" s="114"/>
      <c r="F2" s="114"/>
      <c r="G2" s="114"/>
      <c r="H2" s="114"/>
      <c r="I2" s="114"/>
      <c r="J2" s="114"/>
      <c r="K2" s="8"/>
      <c r="L2" s="8"/>
      <c r="M2" s="8"/>
      <c r="N2" s="8"/>
      <c r="O2" s="8"/>
      <c r="P2" s="8"/>
      <c r="Q2" s="8"/>
      <c r="R2" s="8"/>
      <c r="S2" s="8"/>
      <c r="T2" s="8"/>
      <c r="U2" s="8"/>
      <c r="V2" s="8"/>
      <c r="W2" s="115"/>
      <c r="X2" s="115"/>
      <c r="Y2" s="115"/>
      <c r="Z2" s="115"/>
      <c r="AA2" s="115"/>
      <c r="AB2" s="115"/>
      <c r="AC2" s="115"/>
      <c r="AD2" s="115"/>
      <c r="AE2" s="115"/>
      <c r="AF2" s="8"/>
      <c r="AG2" s="8"/>
      <c r="AH2" s="8"/>
      <c r="AI2" s="8"/>
      <c r="AJ2" s="8"/>
      <c r="AK2" s="8"/>
      <c r="AL2" s="8"/>
      <c r="AM2" s="8"/>
      <c r="AN2" s="8"/>
      <c r="AO2" s="8"/>
      <c r="AP2" s="8"/>
      <c r="AQ2" s="8"/>
      <c r="AR2" s="8"/>
      <c r="AS2" s="8"/>
      <c r="AT2" s="8"/>
      <c r="AU2" s="8"/>
      <c r="AV2" s="8"/>
      <c r="AW2" s="8"/>
      <c r="AX2" s="8"/>
    </row>
    <row r="3" spans="1:80" x14ac:dyDescent="0.3">
      <c r="B3" s="116" t="s">
        <v>31</v>
      </c>
      <c r="C3" s="109" t="s">
        <v>32</v>
      </c>
      <c r="D3" s="110"/>
      <c r="E3" s="110"/>
      <c r="F3" s="110"/>
      <c r="G3" s="110"/>
      <c r="H3" s="110"/>
      <c r="I3" s="110"/>
      <c r="J3" s="110"/>
      <c r="K3" s="111"/>
      <c r="L3" s="118" t="s">
        <v>33</v>
      </c>
      <c r="M3" s="119"/>
      <c r="N3" s="119"/>
      <c r="O3" s="119"/>
      <c r="P3" s="119"/>
      <c r="Q3" s="119"/>
      <c r="R3" s="119"/>
      <c r="S3" s="119"/>
      <c r="T3" s="119"/>
      <c r="U3" s="119"/>
      <c r="V3" s="119"/>
      <c r="W3" s="119"/>
      <c r="X3" s="119"/>
      <c r="Y3" s="119"/>
      <c r="Z3" s="119"/>
      <c r="AA3" s="119"/>
      <c r="AB3" s="119"/>
      <c r="AC3" s="119"/>
      <c r="AD3" s="119"/>
      <c r="AE3" s="119"/>
      <c r="AF3" s="119"/>
      <c r="AG3" s="119"/>
      <c r="AH3" s="119"/>
      <c r="AI3" s="119"/>
      <c r="AJ3" s="119"/>
      <c r="AK3" s="119"/>
      <c r="AL3" s="119"/>
      <c r="AM3" s="119"/>
      <c r="AN3" s="119"/>
      <c r="AO3" s="119"/>
      <c r="AP3" s="119"/>
      <c r="AQ3" s="119"/>
      <c r="AR3" s="120"/>
      <c r="AS3" s="109" t="s">
        <v>32</v>
      </c>
      <c r="AT3" s="110"/>
      <c r="AU3" s="110"/>
      <c r="AV3" s="110"/>
      <c r="AW3" s="110"/>
      <c r="AX3" s="111"/>
    </row>
    <row r="4" spans="1:80" x14ac:dyDescent="0.3">
      <c r="B4" s="117"/>
      <c r="C4" s="112"/>
      <c r="D4" s="112"/>
      <c r="E4" s="112"/>
      <c r="F4" s="112"/>
      <c r="G4" s="112"/>
      <c r="H4" s="112"/>
      <c r="I4" s="112"/>
      <c r="J4" s="112"/>
      <c r="K4" s="112"/>
      <c r="L4" s="112"/>
      <c r="M4" s="112"/>
      <c r="N4" s="112"/>
      <c r="O4" s="112"/>
      <c r="P4" s="112"/>
      <c r="Q4" s="112"/>
      <c r="R4" s="112"/>
      <c r="S4" s="113" t="s">
        <v>35</v>
      </c>
      <c r="T4" s="113"/>
      <c r="U4" s="113"/>
      <c r="V4" s="113"/>
      <c r="W4" s="113"/>
      <c r="X4" s="113"/>
      <c r="Y4" s="113"/>
      <c r="Z4" s="113"/>
      <c r="AA4" s="113"/>
      <c r="AB4" s="113"/>
      <c r="AC4" s="113"/>
      <c r="AD4" s="113"/>
      <c r="AE4" s="113"/>
      <c r="AF4" s="113"/>
      <c r="AG4" s="110"/>
      <c r="AH4" s="110"/>
      <c r="AI4" s="110"/>
      <c r="AJ4" s="110"/>
      <c r="AK4" s="110"/>
      <c r="AL4" s="110"/>
      <c r="AM4" s="110"/>
      <c r="AN4" s="110"/>
      <c r="AO4" s="110"/>
      <c r="AP4" s="110"/>
      <c r="AQ4" s="110"/>
      <c r="AR4" s="110"/>
      <c r="AS4" s="110"/>
      <c r="AT4" s="110"/>
      <c r="AU4" s="110"/>
      <c r="AV4" s="110"/>
      <c r="AW4" s="110"/>
      <c r="AX4" s="111"/>
    </row>
    <row r="5" spans="1:80" s="12" customFormat="1" x14ac:dyDescent="0.3">
      <c r="A5" s="10"/>
      <c r="B5" s="11" t="s">
        <v>34</v>
      </c>
      <c r="C5" s="107">
        <v>4.1666666666666664E-2</v>
      </c>
      <c r="D5" s="108"/>
      <c r="E5" s="107">
        <v>8.3333333333333301E-2</v>
      </c>
      <c r="F5" s="108"/>
      <c r="G5" s="107">
        <v>0.125</v>
      </c>
      <c r="H5" s="108"/>
      <c r="I5" s="107">
        <v>0.16666666666666699</v>
      </c>
      <c r="J5" s="108"/>
      <c r="K5" s="107">
        <v>0.20833333333333301</v>
      </c>
      <c r="L5" s="108"/>
      <c r="M5" s="107">
        <v>0.25</v>
      </c>
      <c r="N5" s="108"/>
      <c r="O5" s="107">
        <v>0.29166666666666702</v>
      </c>
      <c r="P5" s="108"/>
      <c r="Q5" s="107">
        <v>0.33333333333333298</v>
      </c>
      <c r="R5" s="108"/>
      <c r="S5" s="107">
        <v>0.375</v>
      </c>
      <c r="T5" s="108"/>
      <c r="U5" s="107">
        <v>0.41666666666666702</v>
      </c>
      <c r="V5" s="108"/>
      <c r="W5" s="107">
        <v>0.45833333333333298</v>
      </c>
      <c r="X5" s="108"/>
      <c r="Y5" s="107">
        <v>0.5</v>
      </c>
      <c r="Z5" s="108"/>
      <c r="AA5" s="107">
        <v>0.54166666666666696</v>
      </c>
      <c r="AB5" s="108"/>
      <c r="AC5" s="107">
        <v>0.58333333333333304</v>
      </c>
      <c r="AD5" s="108"/>
      <c r="AE5" s="107">
        <v>0.625</v>
      </c>
      <c r="AF5" s="108"/>
      <c r="AG5" s="107">
        <v>0.66666666666666696</v>
      </c>
      <c r="AH5" s="108"/>
      <c r="AI5" s="107">
        <v>0.70833333333333304</v>
      </c>
      <c r="AJ5" s="108"/>
      <c r="AK5" s="107">
        <v>0.75</v>
      </c>
      <c r="AL5" s="108"/>
      <c r="AM5" s="107">
        <v>0.79166666666666696</v>
      </c>
      <c r="AN5" s="108"/>
      <c r="AO5" s="107">
        <v>0.83333333333333304</v>
      </c>
      <c r="AP5" s="108"/>
      <c r="AQ5" s="107">
        <v>0.875</v>
      </c>
      <c r="AR5" s="108"/>
      <c r="AS5" s="107">
        <v>0.91666666666666696</v>
      </c>
      <c r="AT5" s="108"/>
      <c r="AU5" s="107">
        <v>0.95833333333333304</v>
      </c>
      <c r="AV5" s="108"/>
      <c r="AW5" s="107">
        <v>1</v>
      </c>
      <c r="AX5" s="108"/>
      <c r="AY5" s="10"/>
      <c r="AZ5" s="10"/>
      <c r="BA5" s="10"/>
      <c r="BB5" s="10"/>
      <c r="BC5" s="10"/>
      <c r="BD5" s="10"/>
      <c r="BE5" s="10"/>
      <c r="BF5" s="10"/>
      <c r="BG5" s="10"/>
      <c r="BH5" s="10"/>
      <c r="BI5" s="10"/>
      <c r="BJ5" s="10"/>
      <c r="BK5" s="10"/>
      <c r="BL5" s="10"/>
      <c r="BM5" s="10"/>
      <c r="BN5" s="10"/>
      <c r="BO5" s="10"/>
      <c r="BP5" s="10"/>
      <c r="BQ5" s="10"/>
      <c r="BR5" s="10"/>
      <c r="BS5" s="10"/>
      <c r="BT5" s="10"/>
      <c r="BU5" s="10"/>
      <c r="BV5" s="10"/>
      <c r="BW5" s="10"/>
      <c r="BX5" s="10"/>
      <c r="BY5" s="10"/>
      <c r="BZ5" s="10"/>
      <c r="CA5" s="10"/>
      <c r="CB5" s="10"/>
    </row>
    <row r="6" spans="1:80" ht="14.5" thickBot="1" x14ac:dyDescent="0.35">
      <c r="B6" s="11"/>
      <c r="C6" s="19">
        <v>1</v>
      </c>
      <c r="D6" s="19">
        <v>2</v>
      </c>
      <c r="E6" s="19">
        <v>3</v>
      </c>
      <c r="F6" s="19">
        <v>4</v>
      </c>
      <c r="G6" s="19">
        <v>5</v>
      </c>
      <c r="H6" s="19">
        <v>6</v>
      </c>
      <c r="I6" s="19">
        <v>7</v>
      </c>
      <c r="J6" s="19">
        <v>8</v>
      </c>
      <c r="K6" s="19">
        <v>9</v>
      </c>
      <c r="L6" s="19">
        <v>10</v>
      </c>
      <c r="M6" s="19">
        <v>11</v>
      </c>
      <c r="N6" s="19">
        <v>12</v>
      </c>
      <c r="O6" s="19">
        <v>13</v>
      </c>
      <c r="P6" s="19">
        <v>14</v>
      </c>
      <c r="Q6" s="13">
        <v>15</v>
      </c>
      <c r="R6" s="13">
        <v>16</v>
      </c>
      <c r="S6" s="13">
        <v>17</v>
      </c>
      <c r="T6" s="13">
        <v>18</v>
      </c>
      <c r="U6" s="13">
        <v>19</v>
      </c>
      <c r="V6" s="13">
        <v>20</v>
      </c>
      <c r="W6" s="13">
        <v>21</v>
      </c>
      <c r="X6" s="13">
        <v>22</v>
      </c>
      <c r="Y6" s="13">
        <v>23</v>
      </c>
      <c r="Z6" s="13">
        <v>24</v>
      </c>
      <c r="AA6" s="13">
        <v>25</v>
      </c>
      <c r="AB6" s="13">
        <v>26</v>
      </c>
      <c r="AC6" s="13">
        <v>27</v>
      </c>
      <c r="AD6" s="13">
        <v>28</v>
      </c>
      <c r="AE6" s="13">
        <v>29</v>
      </c>
      <c r="AF6" s="13">
        <v>30</v>
      </c>
      <c r="AG6" s="13">
        <v>31</v>
      </c>
      <c r="AH6" s="13">
        <v>32</v>
      </c>
      <c r="AI6" s="13">
        <v>33</v>
      </c>
      <c r="AJ6" s="13">
        <v>34</v>
      </c>
      <c r="AK6" s="13">
        <v>35</v>
      </c>
      <c r="AL6" s="13">
        <v>36</v>
      </c>
      <c r="AM6" s="13">
        <v>37</v>
      </c>
      <c r="AN6" s="13">
        <v>38</v>
      </c>
      <c r="AO6" s="13">
        <v>39</v>
      </c>
      <c r="AP6" s="13">
        <v>40</v>
      </c>
      <c r="AQ6" s="13">
        <v>41</v>
      </c>
      <c r="AR6" s="13">
        <v>42</v>
      </c>
      <c r="AS6" s="13">
        <v>43</v>
      </c>
      <c r="AT6" s="13">
        <v>44</v>
      </c>
      <c r="AU6" s="13">
        <v>45</v>
      </c>
      <c r="AV6" s="13">
        <v>46</v>
      </c>
      <c r="AW6" s="13">
        <v>47</v>
      </c>
      <c r="AX6" s="13">
        <v>47.99</v>
      </c>
    </row>
    <row r="7" spans="1:80" x14ac:dyDescent="0.3">
      <c r="B7" s="30">
        <v>45292</v>
      </c>
      <c r="C7" s="20" cm="1">
        <f t="array" ref="C7">_xlfn.XLOOKUP(1,(ExportContract[[Dechrau Tariff ]:[Dechrau Tariff ]]&lt;=($B7+C$6*$BA$1))*(ExportContract[[Diwedd Tariff]:[Diwedd Tariff]]&gt;($B7+C$6*$BA$1)),ExportContract[[Ceiniogau fesul kWh]:[Ceiniogau fesul kWh]],0,,)</f>
        <v>0.06</v>
      </c>
      <c r="D7" s="20" cm="1">
        <f t="array" ref="D7">_xlfn.XLOOKUP(1,(ExportContract[[Dechrau Tariff ]:[Dechrau Tariff ]]&lt;=($B7+D$6*$BA$1))*(ExportContract[[Diwedd Tariff]:[Diwedd Tariff]]&gt;($B7+D$6*$BA$1)),ExportContract[[Ceiniogau fesul kWh]:[Ceiniogau fesul kWh]],0,,)</f>
        <v>0.06</v>
      </c>
      <c r="E7" s="20" cm="1">
        <f t="array" ref="E7">_xlfn.XLOOKUP(1,(ExportContract[[Dechrau Tariff ]:[Dechrau Tariff ]]&lt;=($B7+E$6*$BA$1))*(ExportContract[[Diwedd Tariff]:[Diwedd Tariff]]&gt;($B7+E$6*$BA$1)),ExportContract[[Ceiniogau fesul kWh]:[Ceiniogau fesul kWh]],0,,)</f>
        <v>0.06</v>
      </c>
      <c r="F7" s="20" cm="1">
        <f t="array" ref="F7">_xlfn.XLOOKUP(1,(ExportContract[[Dechrau Tariff ]:[Dechrau Tariff ]]&lt;=($B7+F$6*$BA$1))*(ExportContract[[Diwedd Tariff]:[Diwedd Tariff]]&gt;($B7+F$6*$BA$1)),ExportContract[[Ceiniogau fesul kWh]:[Ceiniogau fesul kWh]],0,,)</f>
        <v>0.06</v>
      </c>
      <c r="G7" s="20" cm="1">
        <f t="array" ref="G7">_xlfn.XLOOKUP(1,(ExportContract[[Dechrau Tariff ]:[Dechrau Tariff ]]&lt;=($B7+G$6*$BA$1))*(ExportContract[[Diwedd Tariff]:[Diwedd Tariff]]&gt;($B7+G$6*$BA$1)),ExportContract[[Ceiniogau fesul kWh]:[Ceiniogau fesul kWh]],0,,)</f>
        <v>0.06</v>
      </c>
      <c r="H7" s="20" cm="1">
        <f t="array" ref="H7">_xlfn.XLOOKUP(1,(ExportContract[[Dechrau Tariff ]:[Dechrau Tariff ]]&lt;=($B7+H$6*$BA$1))*(ExportContract[[Diwedd Tariff]:[Diwedd Tariff]]&gt;($B7+H$6*$BA$1)),ExportContract[[Ceiniogau fesul kWh]:[Ceiniogau fesul kWh]],0,,)</f>
        <v>0.06</v>
      </c>
      <c r="I7" s="20" cm="1">
        <f t="array" ref="I7">_xlfn.XLOOKUP(1,(ExportContract[[Dechrau Tariff ]:[Dechrau Tariff ]]&lt;=($B7+I$6*$BA$1))*(ExportContract[[Diwedd Tariff]:[Diwedd Tariff]]&gt;($B7+I$6*$BA$1)),ExportContract[[Ceiniogau fesul kWh]:[Ceiniogau fesul kWh]],0,,)</f>
        <v>0.06</v>
      </c>
      <c r="J7" s="20" cm="1">
        <f t="array" ref="J7">_xlfn.XLOOKUP(1,(ExportContract[[Dechrau Tariff ]:[Dechrau Tariff ]]&lt;=($B7+J$6*$BA$1))*(ExportContract[[Diwedd Tariff]:[Diwedd Tariff]]&gt;($B7+J$6*$BA$1)),ExportContract[[Ceiniogau fesul kWh]:[Ceiniogau fesul kWh]],0,,)</f>
        <v>0.06</v>
      </c>
      <c r="K7" s="20" cm="1">
        <f t="array" ref="K7">_xlfn.XLOOKUP(1,(ExportContract[[Dechrau Tariff ]:[Dechrau Tariff ]]&lt;=($B7+K$6*$BA$1))*(ExportContract[[Diwedd Tariff]:[Diwedd Tariff]]&gt;($B7+K$6*$BA$1)),ExportContract[[Ceiniogau fesul kWh]:[Ceiniogau fesul kWh]],0,,)</f>
        <v>0.06</v>
      </c>
      <c r="L7" s="20" cm="1">
        <f t="array" ref="L7">_xlfn.XLOOKUP(1,(ExportContract[[Dechrau Tariff ]:[Dechrau Tariff ]]&lt;=($B7+L$6*$BA$1))*(ExportContract[[Diwedd Tariff]:[Diwedd Tariff]]&gt;($B7+L$6*$BA$1)),ExportContract[[Ceiniogau fesul kWh]:[Ceiniogau fesul kWh]],0,,)</f>
        <v>0.06</v>
      </c>
      <c r="M7" s="20" cm="1">
        <f t="array" ref="M7">_xlfn.XLOOKUP(1,(ExportContract[[Dechrau Tariff ]:[Dechrau Tariff ]]&lt;=($B7+M$6*$BA$1))*(ExportContract[[Diwedd Tariff]:[Diwedd Tariff]]&gt;($B7+M$6*$BA$1)),ExportContract[[Ceiniogau fesul kWh]:[Ceiniogau fesul kWh]],0,,)</f>
        <v>0.06</v>
      </c>
      <c r="N7" s="20" cm="1">
        <f t="array" ref="N7">_xlfn.XLOOKUP(1,(ExportContract[[Dechrau Tariff ]:[Dechrau Tariff ]]&lt;=($B7+N$6*$BA$1))*(ExportContract[[Diwedd Tariff]:[Diwedd Tariff]]&gt;($B7+N$6*$BA$1)),ExportContract[[Ceiniogau fesul kWh]:[Ceiniogau fesul kWh]],0,,)</f>
        <v>0.06</v>
      </c>
      <c r="O7" s="20" cm="1">
        <f t="array" ref="O7">_xlfn.XLOOKUP(1,(ExportContract[[Dechrau Tariff ]:[Dechrau Tariff ]]&lt;=($B7+O$6*$BA$1))*(ExportContract[[Diwedd Tariff]:[Diwedd Tariff]]&gt;($B7+O$6*$BA$1)),ExportContract[[Ceiniogau fesul kWh]:[Ceiniogau fesul kWh]],0,,)</f>
        <v>0.06</v>
      </c>
      <c r="P7" s="20" cm="1">
        <f t="array" ref="P7">_xlfn.XLOOKUP(1,(ExportContract[[Dechrau Tariff ]:[Dechrau Tariff ]]&lt;=($B7+P$6*$BA$1))*(ExportContract[[Diwedd Tariff]:[Diwedd Tariff]]&gt;($B7+P$6*$BA$1)),ExportContract[[Ceiniogau fesul kWh]:[Ceiniogau fesul kWh]],0,,)</f>
        <v>0.06</v>
      </c>
      <c r="Q7" s="20" cm="1">
        <f t="array" ref="Q7">_xlfn.XLOOKUP(1,(ExportContract[[Dechrau Tariff ]:[Dechrau Tariff ]]&lt;=($B7+Q$6*$BA$1))*(ExportContract[[Diwedd Tariff]:[Diwedd Tariff]]&gt;($B7+Q$6*$BA$1)),ExportContract[[Ceiniogau fesul kWh]:[Ceiniogau fesul kWh]],0,,)</f>
        <v>0.06</v>
      </c>
      <c r="R7" s="20" cm="1">
        <f t="array" ref="R7">_xlfn.XLOOKUP(1,(ExportContract[[Dechrau Tariff ]:[Dechrau Tariff ]]&lt;=($B7+R$6*$BA$1))*(ExportContract[[Diwedd Tariff]:[Diwedd Tariff]]&gt;($B7+R$6*$BA$1)),ExportContract[[Ceiniogau fesul kWh]:[Ceiniogau fesul kWh]],0,,)</f>
        <v>0.06</v>
      </c>
      <c r="S7" s="20" cm="1">
        <f t="array" ref="S7">_xlfn.XLOOKUP(1,(ExportContract[[Dechrau Tariff ]:[Dechrau Tariff ]]&lt;=($B7+S$6*$BA$1))*(ExportContract[[Diwedd Tariff]:[Diwedd Tariff]]&gt;($B7+S$6*$BA$1)),ExportContract[[Ceiniogau fesul kWh]:[Ceiniogau fesul kWh]],0,,)</f>
        <v>0.06</v>
      </c>
      <c r="T7" s="20" cm="1">
        <f t="array" ref="T7">_xlfn.XLOOKUP(1,(ExportContract[[Dechrau Tariff ]:[Dechrau Tariff ]]&lt;=($B7+T$6*$BA$1))*(ExportContract[[Diwedd Tariff]:[Diwedd Tariff]]&gt;($B7+T$6*$BA$1)),ExportContract[[Ceiniogau fesul kWh]:[Ceiniogau fesul kWh]],0,,)</f>
        <v>0.06</v>
      </c>
      <c r="U7" s="20" cm="1">
        <f t="array" ref="U7">_xlfn.XLOOKUP(1,(ExportContract[[Dechrau Tariff ]:[Dechrau Tariff ]]&lt;=($B7+U$6*$BA$1))*(ExportContract[[Diwedd Tariff]:[Diwedd Tariff]]&gt;($B7+U$6*$BA$1)),ExportContract[[Ceiniogau fesul kWh]:[Ceiniogau fesul kWh]],0,,)</f>
        <v>0.06</v>
      </c>
      <c r="V7" s="20" cm="1">
        <f t="array" ref="V7">_xlfn.XLOOKUP(1,(ExportContract[[Dechrau Tariff ]:[Dechrau Tariff ]]&lt;=($B7+V$6*$BA$1))*(ExportContract[[Diwedd Tariff]:[Diwedd Tariff]]&gt;($B7+V$6*$BA$1)),ExportContract[[Ceiniogau fesul kWh]:[Ceiniogau fesul kWh]],0,,)</f>
        <v>0.06</v>
      </c>
      <c r="W7" s="20" cm="1">
        <f t="array" ref="W7">_xlfn.XLOOKUP(1,(ExportContract[[Dechrau Tariff ]:[Dechrau Tariff ]]&lt;=($B7+W$6*$BA$1))*(ExportContract[[Diwedd Tariff]:[Diwedd Tariff]]&gt;($B7+W$6*$BA$1)),ExportContract[[Ceiniogau fesul kWh]:[Ceiniogau fesul kWh]],0,,)</f>
        <v>0.06</v>
      </c>
      <c r="X7" s="20" cm="1">
        <f t="array" ref="X7">_xlfn.XLOOKUP(1,(ExportContract[[Dechrau Tariff ]:[Dechrau Tariff ]]&lt;=($B7+X$6*$BA$1))*(ExportContract[[Diwedd Tariff]:[Diwedd Tariff]]&gt;($B7+X$6*$BA$1)),ExportContract[[Ceiniogau fesul kWh]:[Ceiniogau fesul kWh]],0,,)</f>
        <v>0.06</v>
      </c>
      <c r="Y7" s="20" cm="1">
        <f t="array" ref="Y7">_xlfn.XLOOKUP(1,(ExportContract[[Dechrau Tariff ]:[Dechrau Tariff ]]&lt;=($B7+Y$6*$BA$1))*(ExportContract[[Diwedd Tariff]:[Diwedd Tariff]]&gt;($B7+Y$6*$BA$1)),ExportContract[[Ceiniogau fesul kWh]:[Ceiniogau fesul kWh]],0,,)</f>
        <v>0.06</v>
      </c>
      <c r="Z7" s="20" cm="1">
        <f t="array" ref="Z7">_xlfn.XLOOKUP(1,(ExportContract[[Dechrau Tariff ]:[Dechrau Tariff ]]&lt;=($B7+Z$6*$BA$1))*(ExportContract[[Diwedd Tariff]:[Diwedd Tariff]]&gt;($B7+Z$6*$BA$1)),ExportContract[[Ceiniogau fesul kWh]:[Ceiniogau fesul kWh]],0,,)</f>
        <v>0.06</v>
      </c>
      <c r="AA7" s="20" cm="1">
        <f t="array" ref="AA7">_xlfn.XLOOKUP(1,(ExportContract[[Dechrau Tariff ]:[Dechrau Tariff ]]&lt;=($B7+AA$6*$BA$1))*(ExportContract[[Diwedd Tariff]:[Diwedd Tariff]]&gt;($B7+AA$6*$BA$1)),ExportContract[[Ceiniogau fesul kWh]:[Ceiniogau fesul kWh]],0,,)</f>
        <v>0.06</v>
      </c>
      <c r="AB7" s="20" cm="1">
        <f t="array" ref="AB7">_xlfn.XLOOKUP(1,(ExportContract[[Dechrau Tariff ]:[Dechrau Tariff ]]&lt;=($B7+AB$6*$BA$1))*(ExportContract[[Diwedd Tariff]:[Diwedd Tariff]]&gt;($B7+AB$6*$BA$1)),ExportContract[[Ceiniogau fesul kWh]:[Ceiniogau fesul kWh]],0,,)</f>
        <v>0.06</v>
      </c>
      <c r="AC7" s="20" cm="1">
        <f t="array" ref="AC7">_xlfn.XLOOKUP(1,(ExportContract[[Dechrau Tariff ]:[Dechrau Tariff ]]&lt;=($B7+AC$6*$BA$1))*(ExportContract[[Diwedd Tariff]:[Diwedd Tariff]]&gt;($B7+AC$6*$BA$1)),ExportContract[[Ceiniogau fesul kWh]:[Ceiniogau fesul kWh]],0,,)</f>
        <v>0.06</v>
      </c>
      <c r="AD7" s="20" cm="1">
        <f t="array" ref="AD7">_xlfn.XLOOKUP(1,(ExportContract[[Dechrau Tariff ]:[Dechrau Tariff ]]&lt;=($B7+AD$6*$BA$1))*(ExportContract[[Diwedd Tariff]:[Diwedd Tariff]]&gt;($B7+AD$6*$BA$1)),ExportContract[[Ceiniogau fesul kWh]:[Ceiniogau fesul kWh]],0,,)</f>
        <v>0.06</v>
      </c>
      <c r="AE7" s="20" cm="1">
        <f t="array" ref="AE7">_xlfn.XLOOKUP(1,(ExportContract[[Dechrau Tariff ]:[Dechrau Tariff ]]&lt;=($B7+AE$6*$BA$1))*(ExportContract[[Diwedd Tariff]:[Diwedd Tariff]]&gt;($B7+AE$6*$BA$1)),ExportContract[[Ceiniogau fesul kWh]:[Ceiniogau fesul kWh]],0,,)</f>
        <v>0.06</v>
      </c>
      <c r="AF7" s="20" cm="1">
        <f t="array" ref="AF7">_xlfn.XLOOKUP(1,(ExportContract[[Dechrau Tariff ]:[Dechrau Tariff ]]&lt;=($B7+AF$6*$BA$1))*(ExportContract[[Diwedd Tariff]:[Diwedd Tariff]]&gt;($B7+AF$6*$BA$1)),ExportContract[[Ceiniogau fesul kWh]:[Ceiniogau fesul kWh]],0,,)</f>
        <v>0.06</v>
      </c>
      <c r="AG7" s="20" cm="1">
        <f t="array" ref="AG7">_xlfn.XLOOKUP(1,(ExportContract[[Dechrau Tariff ]:[Dechrau Tariff ]]&lt;=($B7+AG$6*$BA$1))*(ExportContract[[Diwedd Tariff]:[Diwedd Tariff]]&gt;($B7+AG$6*$BA$1)),ExportContract[[Ceiniogau fesul kWh]:[Ceiniogau fesul kWh]],0,,)</f>
        <v>0.06</v>
      </c>
      <c r="AH7" s="20" cm="1">
        <f t="array" ref="AH7">_xlfn.XLOOKUP(1,(ExportContract[[Dechrau Tariff ]:[Dechrau Tariff ]]&lt;=($B7+AH$6*$BA$1))*(ExportContract[[Diwedd Tariff]:[Diwedd Tariff]]&gt;($B7+AH$6*$BA$1)),ExportContract[[Ceiniogau fesul kWh]:[Ceiniogau fesul kWh]],0,,)</f>
        <v>0.06</v>
      </c>
      <c r="AI7" s="20" cm="1">
        <f t="array" ref="AI7">_xlfn.XLOOKUP(1,(ExportContract[[Dechrau Tariff ]:[Dechrau Tariff ]]&lt;=($B7+AI$6*$BA$1))*(ExportContract[[Diwedd Tariff]:[Diwedd Tariff]]&gt;($B7+AI$6*$BA$1)),ExportContract[[Ceiniogau fesul kWh]:[Ceiniogau fesul kWh]],0,,)</f>
        <v>0.06</v>
      </c>
      <c r="AJ7" s="20" cm="1">
        <f t="array" ref="AJ7">_xlfn.XLOOKUP(1,(ExportContract[[Dechrau Tariff ]:[Dechrau Tariff ]]&lt;=($B7+AJ$6*$BA$1))*(ExportContract[[Diwedd Tariff]:[Diwedd Tariff]]&gt;($B7+AJ$6*$BA$1)),ExportContract[[Ceiniogau fesul kWh]:[Ceiniogau fesul kWh]],0,,)</f>
        <v>0.06</v>
      </c>
      <c r="AK7" s="20" cm="1">
        <f t="array" ref="AK7">_xlfn.XLOOKUP(1,(ExportContract[[Dechrau Tariff ]:[Dechrau Tariff ]]&lt;=($B7+AK$6*$BA$1))*(ExportContract[[Diwedd Tariff]:[Diwedd Tariff]]&gt;($B7+AK$6*$BA$1)),ExportContract[[Ceiniogau fesul kWh]:[Ceiniogau fesul kWh]],0,,)</f>
        <v>0.06</v>
      </c>
      <c r="AL7" s="20" cm="1">
        <f t="array" ref="AL7">_xlfn.XLOOKUP(1,(ExportContract[[Dechrau Tariff ]:[Dechrau Tariff ]]&lt;=($B7+AL$6*$BA$1))*(ExportContract[[Diwedd Tariff]:[Diwedd Tariff]]&gt;($B7+AL$6*$BA$1)),ExportContract[[Ceiniogau fesul kWh]:[Ceiniogau fesul kWh]],0,,)</f>
        <v>0.06</v>
      </c>
      <c r="AM7" s="20" cm="1">
        <f t="array" ref="AM7">_xlfn.XLOOKUP(1,(ExportContract[[Dechrau Tariff ]:[Dechrau Tariff ]]&lt;=($B7+AM$6*$BA$1))*(ExportContract[[Diwedd Tariff]:[Diwedd Tariff]]&gt;($B7+AM$6*$BA$1)),ExportContract[[Ceiniogau fesul kWh]:[Ceiniogau fesul kWh]],0,,)</f>
        <v>0.06</v>
      </c>
      <c r="AN7" s="20" cm="1">
        <f t="array" ref="AN7">_xlfn.XLOOKUP(1,(ExportContract[[Dechrau Tariff ]:[Dechrau Tariff ]]&lt;=($B7+AN$6*$BA$1))*(ExportContract[[Diwedd Tariff]:[Diwedd Tariff]]&gt;($B7+AN$6*$BA$1)),ExportContract[[Ceiniogau fesul kWh]:[Ceiniogau fesul kWh]],0,,)</f>
        <v>0.06</v>
      </c>
      <c r="AO7" s="20" cm="1">
        <f t="array" ref="AO7">_xlfn.XLOOKUP(1,(ExportContract[[Dechrau Tariff ]:[Dechrau Tariff ]]&lt;=($B7+AO$6*$BA$1))*(ExportContract[[Diwedd Tariff]:[Diwedd Tariff]]&gt;($B7+AO$6*$BA$1)),ExportContract[[Ceiniogau fesul kWh]:[Ceiniogau fesul kWh]],0,,)</f>
        <v>0.06</v>
      </c>
      <c r="AP7" s="20" cm="1">
        <f t="array" ref="AP7">_xlfn.XLOOKUP(1,(ExportContract[[Dechrau Tariff ]:[Dechrau Tariff ]]&lt;=($B7+AP$6*$BA$1))*(ExportContract[[Diwedd Tariff]:[Diwedd Tariff]]&gt;($B7+AP$6*$BA$1)),ExportContract[[Ceiniogau fesul kWh]:[Ceiniogau fesul kWh]],0,,)</f>
        <v>0.06</v>
      </c>
      <c r="AQ7" s="20" cm="1">
        <f t="array" ref="AQ7">_xlfn.XLOOKUP(1,(ExportContract[[Dechrau Tariff ]:[Dechrau Tariff ]]&lt;=($B7+AQ$6*$BA$1))*(ExportContract[[Diwedd Tariff]:[Diwedd Tariff]]&gt;($B7+AQ$6*$BA$1)),ExportContract[[Ceiniogau fesul kWh]:[Ceiniogau fesul kWh]],0,,)</f>
        <v>0.06</v>
      </c>
      <c r="AR7" s="20" cm="1">
        <f t="array" ref="AR7">_xlfn.XLOOKUP(1,(ExportContract[[Dechrau Tariff ]:[Dechrau Tariff ]]&lt;=($B7+AR$6*$BA$1))*(ExportContract[[Diwedd Tariff]:[Diwedd Tariff]]&gt;($B7+AR$6*$BA$1)),ExportContract[[Ceiniogau fesul kWh]:[Ceiniogau fesul kWh]],0,,)</f>
        <v>0.06</v>
      </c>
      <c r="AS7" s="20" cm="1">
        <f t="array" ref="AS7">_xlfn.XLOOKUP(1,(ExportContract[[Dechrau Tariff ]:[Dechrau Tariff ]]&lt;=($B7+AS$6*$BA$1))*(ExportContract[[Diwedd Tariff]:[Diwedd Tariff]]&gt;($B7+AS$6*$BA$1)),ExportContract[[Ceiniogau fesul kWh]:[Ceiniogau fesul kWh]],0,,)</f>
        <v>0.06</v>
      </c>
      <c r="AT7" s="20" cm="1">
        <f t="array" ref="AT7">_xlfn.XLOOKUP(1,(ExportContract[[Dechrau Tariff ]:[Dechrau Tariff ]]&lt;=($B7+AT$6*$BA$1))*(ExportContract[[Diwedd Tariff]:[Diwedd Tariff]]&gt;($B7+AT$6*$BA$1)),ExportContract[[Ceiniogau fesul kWh]:[Ceiniogau fesul kWh]],0,,)</f>
        <v>0.06</v>
      </c>
      <c r="AU7" s="20" cm="1">
        <f t="array" ref="AU7">_xlfn.XLOOKUP(1,(ExportContract[[Dechrau Tariff ]:[Dechrau Tariff ]]&lt;=($B7+AU$6*$BA$1))*(ExportContract[[Diwedd Tariff]:[Diwedd Tariff]]&gt;($B7+AU$6*$BA$1)),ExportContract[[Ceiniogau fesul kWh]:[Ceiniogau fesul kWh]],0,,)</f>
        <v>0.06</v>
      </c>
      <c r="AV7" s="20" cm="1">
        <f t="array" ref="AV7">_xlfn.XLOOKUP(1,(ExportContract[[Dechrau Tariff ]:[Dechrau Tariff ]]&lt;=($B7+AV$6*$BA$1))*(ExportContract[[Diwedd Tariff]:[Diwedd Tariff]]&gt;($B7+AV$6*$BA$1)),ExportContract[[Ceiniogau fesul kWh]:[Ceiniogau fesul kWh]],0,,)</f>
        <v>0.06</v>
      </c>
      <c r="AW7" s="20" cm="1">
        <f t="array" ref="AW7">_xlfn.XLOOKUP(1,(ExportContract[[Dechrau Tariff ]:[Dechrau Tariff ]]&lt;=($B7+AW$6*$BA$1))*(ExportContract[[Diwedd Tariff]:[Diwedd Tariff]]&gt;($B7+AW$6*$BA$1)),ExportContract[[Ceiniogau fesul kWh]:[Ceiniogau fesul kWh]],0,,)</f>
        <v>0.06</v>
      </c>
      <c r="AX7" s="20" cm="1">
        <f t="array" ref="AX7">_xlfn.XLOOKUP(1,(ExportContract[[Dechrau Tariff ]:[Dechrau Tariff ]]&lt;=($B7+AX$6*$BA$1))*(ExportContract[[Diwedd Tariff]:[Diwedd Tariff]]&gt;($B7+AX$6*$BA$1)),ExportContract[[Ceiniogau fesul kWh]:[Ceiniogau fesul kWh]],0,,)</f>
        <v>0.06</v>
      </c>
    </row>
    <row r="8" spans="1:80" x14ac:dyDescent="0.3">
      <c r="B8" s="30">
        <v>45293</v>
      </c>
      <c r="C8" s="20" cm="1">
        <f t="array" ref="C8">_xlfn.XLOOKUP(1,(ExportContract[[Dechrau Tariff ]:[Dechrau Tariff ]]&lt;=($B8+C$6*$BA$1))*(ExportContract[[Diwedd Tariff]:[Diwedd Tariff]]&gt;($B8+C$6*$BA$1)),ExportContract[[Ceiniogau fesul kWh]:[Ceiniogau fesul kWh]],0,,)</f>
        <v>0.06</v>
      </c>
      <c r="D8" s="20" cm="1">
        <f t="array" ref="D8">_xlfn.XLOOKUP(1,(ExportContract[[Dechrau Tariff ]:[Dechrau Tariff ]]&lt;=($B8+D$6*$BA$1))*(ExportContract[[Diwedd Tariff]:[Diwedd Tariff]]&gt;($B8+D$6*$BA$1)),ExportContract[[Ceiniogau fesul kWh]:[Ceiniogau fesul kWh]],0,,)</f>
        <v>0.06</v>
      </c>
      <c r="E8" s="20" cm="1">
        <f t="array" ref="E8">_xlfn.XLOOKUP(1,(ExportContract[[Dechrau Tariff ]:[Dechrau Tariff ]]&lt;=($B8+E$6*$BA$1))*(ExportContract[[Diwedd Tariff]:[Diwedd Tariff]]&gt;($B8+E$6*$BA$1)),ExportContract[[Ceiniogau fesul kWh]:[Ceiniogau fesul kWh]],0,,)</f>
        <v>0.06</v>
      </c>
      <c r="F8" s="20" cm="1">
        <f t="array" ref="F8">_xlfn.XLOOKUP(1,(ExportContract[[Dechrau Tariff ]:[Dechrau Tariff ]]&lt;=($B8+F$6*$BA$1))*(ExportContract[[Diwedd Tariff]:[Diwedd Tariff]]&gt;($B8+F$6*$BA$1)),ExportContract[[Ceiniogau fesul kWh]:[Ceiniogau fesul kWh]],0,,)</f>
        <v>0.06</v>
      </c>
      <c r="G8" s="20" cm="1">
        <f t="array" ref="G8">_xlfn.XLOOKUP(1,(ExportContract[[Dechrau Tariff ]:[Dechrau Tariff ]]&lt;=($B8+G$6*$BA$1))*(ExportContract[[Diwedd Tariff]:[Diwedd Tariff]]&gt;($B8+G$6*$BA$1)),ExportContract[[Ceiniogau fesul kWh]:[Ceiniogau fesul kWh]],0,,)</f>
        <v>0.06</v>
      </c>
      <c r="H8" s="20" cm="1">
        <f t="array" ref="H8">_xlfn.XLOOKUP(1,(ExportContract[[Dechrau Tariff ]:[Dechrau Tariff ]]&lt;=($B8+H$6*$BA$1))*(ExportContract[[Diwedd Tariff]:[Diwedd Tariff]]&gt;($B8+H$6*$BA$1)),ExportContract[[Ceiniogau fesul kWh]:[Ceiniogau fesul kWh]],0,,)</f>
        <v>0.06</v>
      </c>
      <c r="I8" s="20" cm="1">
        <f t="array" ref="I8">_xlfn.XLOOKUP(1,(ExportContract[[Dechrau Tariff ]:[Dechrau Tariff ]]&lt;=($B8+I$6*$BA$1))*(ExportContract[[Diwedd Tariff]:[Diwedd Tariff]]&gt;($B8+I$6*$BA$1)),ExportContract[[Ceiniogau fesul kWh]:[Ceiniogau fesul kWh]],0,,)</f>
        <v>0.06</v>
      </c>
      <c r="J8" s="20" cm="1">
        <f t="array" ref="J8">_xlfn.XLOOKUP(1,(ExportContract[[Dechrau Tariff ]:[Dechrau Tariff ]]&lt;=($B8+J$6*$BA$1))*(ExportContract[[Diwedd Tariff]:[Diwedd Tariff]]&gt;($B8+J$6*$BA$1)),ExportContract[[Ceiniogau fesul kWh]:[Ceiniogau fesul kWh]],0,,)</f>
        <v>0.06</v>
      </c>
      <c r="K8" s="20" cm="1">
        <f t="array" ref="K8">_xlfn.XLOOKUP(1,(ExportContract[[Dechrau Tariff ]:[Dechrau Tariff ]]&lt;=($B8+K$6*$BA$1))*(ExportContract[[Diwedd Tariff]:[Diwedd Tariff]]&gt;($B8+K$6*$BA$1)),ExportContract[[Ceiniogau fesul kWh]:[Ceiniogau fesul kWh]],0,,)</f>
        <v>0.06</v>
      </c>
      <c r="L8" s="20" cm="1">
        <f t="array" ref="L8">_xlfn.XLOOKUP(1,(ExportContract[[Dechrau Tariff ]:[Dechrau Tariff ]]&lt;=($B8+L$6*$BA$1))*(ExportContract[[Diwedd Tariff]:[Diwedd Tariff]]&gt;($B8+L$6*$BA$1)),ExportContract[[Ceiniogau fesul kWh]:[Ceiniogau fesul kWh]],0,,)</f>
        <v>0.06</v>
      </c>
      <c r="M8" s="20" cm="1">
        <f t="array" ref="M8">_xlfn.XLOOKUP(1,(ExportContract[[Dechrau Tariff ]:[Dechrau Tariff ]]&lt;=($B8+M$6*$BA$1))*(ExportContract[[Diwedd Tariff]:[Diwedd Tariff]]&gt;($B8+M$6*$BA$1)),ExportContract[[Ceiniogau fesul kWh]:[Ceiniogau fesul kWh]],0,,)</f>
        <v>0.06</v>
      </c>
      <c r="N8" s="20" cm="1">
        <f t="array" ref="N8">_xlfn.XLOOKUP(1,(ExportContract[[Dechrau Tariff ]:[Dechrau Tariff ]]&lt;=($B8+N$6*$BA$1))*(ExportContract[[Diwedd Tariff]:[Diwedd Tariff]]&gt;($B8+N$6*$BA$1)),ExportContract[[Ceiniogau fesul kWh]:[Ceiniogau fesul kWh]],0,,)</f>
        <v>0.06</v>
      </c>
      <c r="O8" s="20" cm="1">
        <f t="array" ref="O8">_xlfn.XLOOKUP(1,(ExportContract[[Dechrau Tariff ]:[Dechrau Tariff ]]&lt;=($B8+O$6*$BA$1))*(ExportContract[[Diwedd Tariff]:[Diwedd Tariff]]&gt;($B8+O$6*$BA$1)),ExportContract[[Ceiniogau fesul kWh]:[Ceiniogau fesul kWh]],0,,)</f>
        <v>0.06</v>
      </c>
      <c r="P8" s="20" cm="1">
        <f t="array" ref="P8">_xlfn.XLOOKUP(1,(ExportContract[[Dechrau Tariff ]:[Dechrau Tariff ]]&lt;=($B8+P$6*$BA$1))*(ExportContract[[Diwedd Tariff]:[Diwedd Tariff]]&gt;($B8+P$6*$BA$1)),ExportContract[[Ceiniogau fesul kWh]:[Ceiniogau fesul kWh]],0,,)</f>
        <v>0.06</v>
      </c>
      <c r="Q8" s="20" cm="1">
        <f t="array" ref="Q8">_xlfn.XLOOKUP(1,(ExportContract[[Dechrau Tariff ]:[Dechrau Tariff ]]&lt;=($B8+Q$6*$BA$1))*(ExportContract[[Diwedd Tariff]:[Diwedd Tariff]]&gt;($B8+Q$6*$BA$1)),ExportContract[[Ceiniogau fesul kWh]:[Ceiniogau fesul kWh]],0,,)</f>
        <v>0.06</v>
      </c>
      <c r="R8" s="20" cm="1">
        <f t="array" ref="R8">_xlfn.XLOOKUP(1,(ExportContract[[Dechrau Tariff ]:[Dechrau Tariff ]]&lt;=($B8+R$6*$BA$1))*(ExportContract[[Diwedd Tariff]:[Diwedd Tariff]]&gt;($B8+R$6*$BA$1)),ExportContract[[Ceiniogau fesul kWh]:[Ceiniogau fesul kWh]],0,,)</f>
        <v>0.06</v>
      </c>
      <c r="S8" s="20" cm="1">
        <f t="array" ref="S8">_xlfn.XLOOKUP(1,(ExportContract[[Dechrau Tariff ]:[Dechrau Tariff ]]&lt;=($B8+S$6*$BA$1))*(ExportContract[[Diwedd Tariff]:[Diwedd Tariff]]&gt;($B8+S$6*$BA$1)),ExportContract[[Ceiniogau fesul kWh]:[Ceiniogau fesul kWh]],0,,)</f>
        <v>0.06</v>
      </c>
      <c r="T8" s="20" cm="1">
        <f t="array" ref="T8">_xlfn.XLOOKUP(1,(ExportContract[[Dechrau Tariff ]:[Dechrau Tariff ]]&lt;=($B8+T$6*$BA$1))*(ExportContract[[Diwedd Tariff]:[Diwedd Tariff]]&gt;($B8+T$6*$BA$1)),ExportContract[[Ceiniogau fesul kWh]:[Ceiniogau fesul kWh]],0,,)</f>
        <v>0.06</v>
      </c>
      <c r="U8" s="20" cm="1">
        <f t="array" ref="U8">_xlfn.XLOOKUP(1,(ExportContract[[Dechrau Tariff ]:[Dechrau Tariff ]]&lt;=($B8+U$6*$BA$1))*(ExportContract[[Diwedd Tariff]:[Diwedd Tariff]]&gt;($B8+U$6*$BA$1)),ExportContract[[Ceiniogau fesul kWh]:[Ceiniogau fesul kWh]],0,,)</f>
        <v>0.06</v>
      </c>
      <c r="V8" s="20" cm="1">
        <f t="array" ref="V8">_xlfn.XLOOKUP(1,(ExportContract[[Dechrau Tariff ]:[Dechrau Tariff ]]&lt;=($B8+V$6*$BA$1))*(ExportContract[[Diwedd Tariff]:[Diwedd Tariff]]&gt;($B8+V$6*$BA$1)),ExportContract[[Ceiniogau fesul kWh]:[Ceiniogau fesul kWh]],0,,)</f>
        <v>0.06</v>
      </c>
      <c r="W8" s="20" cm="1">
        <f t="array" ref="W8">_xlfn.XLOOKUP(1,(ExportContract[[Dechrau Tariff ]:[Dechrau Tariff ]]&lt;=($B8+W$6*$BA$1))*(ExportContract[[Diwedd Tariff]:[Diwedd Tariff]]&gt;($B8+W$6*$BA$1)),ExportContract[[Ceiniogau fesul kWh]:[Ceiniogau fesul kWh]],0,,)</f>
        <v>0.06</v>
      </c>
      <c r="X8" s="20" cm="1">
        <f t="array" ref="X8">_xlfn.XLOOKUP(1,(ExportContract[[Dechrau Tariff ]:[Dechrau Tariff ]]&lt;=($B8+X$6*$BA$1))*(ExportContract[[Diwedd Tariff]:[Diwedd Tariff]]&gt;($B8+X$6*$BA$1)),ExportContract[[Ceiniogau fesul kWh]:[Ceiniogau fesul kWh]],0,,)</f>
        <v>0.06</v>
      </c>
      <c r="Y8" s="20" cm="1">
        <f t="array" ref="Y8">_xlfn.XLOOKUP(1,(ExportContract[[Dechrau Tariff ]:[Dechrau Tariff ]]&lt;=($B8+Y$6*$BA$1))*(ExportContract[[Diwedd Tariff]:[Diwedd Tariff]]&gt;($B8+Y$6*$BA$1)),ExportContract[[Ceiniogau fesul kWh]:[Ceiniogau fesul kWh]],0,,)</f>
        <v>0.06</v>
      </c>
      <c r="Z8" s="20" cm="1">
        <f t="array" ref="Z8">_xlfn.XLOOKUP(1,(ExportContract[[Dechrau Tariff ]:[Dechrau Tariff ]]&lt;=($B8+Z$6*$BA$1))*(ExportContract[[Diwedd Tariff]:[Diwedd Tariff]]&gt;($B8+Z$6*$BA$1)),ExportContract[[Ceiniogau fesul kWh]:[Ceiniogau fesul kWh]],0,,)</f>
        <v>0.06</v>
      </c>
      <c r="AA8" s="20" cm="1">
        <f t="array" ref="AA8">_xlfn.XLOOKUP(1,(ExportContract[[Dechrau Tariff ]:[Dechrau Tariff ]]&lt;=($B8+AA$6*$BA$1))*(ExportContract[[Diwedd Tariff]:[Diwedd Tariff]]&gt;($B8+AA$6*$BA$1)),ExportContract[[Ceiniogau fesul kWh]:[Ceiniogau fesul kWh]],0,,)</f>
        <v>0.06</v>
      </c>
      <c r="AB8" s="20" cm="1">
        <f t="array" ref="AB8">_xlfn.XLOOKUP(1,(ExportContract[[Dechrau Tariff ]:[Dechrau Tariff ]]&lt;=($B8+AB$6*$BA$1))*(ExportContract[[Diwedd Tariff]:[Diwedd Tariff]]&gt;($B8+AB$6*$BA$1)),ExportContract[[Ceiniogau fesul kWh]:[Ceiniogau fesul kWh]],0,,)</f>
        <v>0.06</v>
      </c>
      <c r="AC8" s="20" cm="1">
        <f t="array" ref="AC8">_xlfn.XLOOKUP(1,(ExportContract[[Dechrau Tariff ]:[Dechrau Tariff ]]&lt;=($B8+AC$6*$BA$1))*(ExportContract[[Diwedd Tariff]:[Diwedd Tariff]]&gt;($B8+AC$6*$BA$1)),ExportContract[[Ceiniogau fesul kWh]:[Ceiniogau fesul kWh]],0,,)</f>
        <v>0.06</v>
      </c>
      <c r="AD8" s="20" cm="1">
        <f t="array" ref="AD8">_xlfn.XLOOKUP(1,(ExportContract[[Dechrau Tariff ]:[Dechrau Tariff ]]&lt;=($B8+AD$6*$BA$1))*(ExportContract[[Diwedd Tariff]:[Diwedd Tariff]]&gt;($B8+AD$6*$BA$1)),ExportContract[[Ceiniogau fesul kWh]:[Ceiniogau fesul kWh]],0,,)</f>
        <v>0.06</v>
      </c>
      <c r="AE8" s="20" cm="1">
        <f t="array" ref="AE8">_xlfn.XLOOKUP(1,(ExportContract[[Dechrau Tariff ]:[Dechrau Tariff ]]&lt;=($B8+AE$6*$BA$1))*(ExportContract[[Diwedd Tariff]:[Diwedd Tariff]]&gt;($B8+AE$6*$BA$1)),ExportContract[[Ceiniogau fesul kWh]:[Ceiniogau fesul kWh]],0,,)</f>
        <v>0.06</v>
      </c>
      <c r="AF8" s="20" cm="1">
        <f t="array" ref="AF8">_xlfn.XLOOKUP(1,(ExportContract[[Dechrau Tariff ]:[Dechrau Tariff ]]&lt;=($B8+AF$6*$BA$1))*(ExportContract[[Diwedd Tariff]:[Diwedd Tariff]]&gt;($B8+AF$6*$BA$1)),ExportContract[[Ceiniogau fesul kWh]:[Ceiniogau fesul kWh]],0,,)</f>
        <v>0.06</v>
      </c>
      <c r="AG8" s="20" cm="1">
        <f t="array" ref="AG8">_xlfn.XLOOKUP(1,(ExportContract[[Dechrau Tariff ]:[Dechrau Tariff ]]&lt;=($B8+AG$6*$BA$1))*(ExportContract[[Diwedd Tariff]:[Diwedd Tariff]]&gt;($B8+AG$6*$BA$1)),ExportContract[[Ceiniogau fesul kWh]:[Ceiniogau fesul kWh]],0,,)</f>
        <v>0.06</v>
      </c>
      <c r="AH8" s="20" cm="1">
        <f t="array" ref="AH8">_xlfn.XLOOKUP(1,(ExportContract[[Dechrau Tariff ]:[Dechrau Tariff ]]&lt;=($B8+AH$6*$BA$1))*(ExportContract[[Diwedd Tariff]:[Diwedd Tariff]]&gt;($B8+AH$6*$BA$1)),ExportContract[[Ceiniogau fesul kWh]:[Ceiniogau fesul kWh]],0,,)</f>
        <v>0.06</v>
      </c>
      <c r="AI8" s="20" cm="1">
        <f t="array" ref="AI8">_xlfn.XLOOKUP(1,(ExportContract[[Dechrau Tariff ]:[Dechrau Tariff ]]&lt;=($B8+AI$6*$BA$1))*(ExportContract[[Diwedd Tariff]:[Diwedd Tariff]]&gt;($B8+AI$6*$BA$1)),ExportContract[[Ceiniogau fesul kWh]:[Ceiniogau fesul kWh]],0,,)</f>
        <v>0.06</v>
      </c>
      <c r="AJ8" s="20" cm="1">
        <f t="array" ref="AJ8">_xlfn.XLOOKUP(1,(ExportContract[[Dechrau Tariff ]:[Dechrau Tariff ]]&lt;=($B8+AJ$6*$BA$1))*(ExportContract[[Diwedd Tariff]:[Diwedd Tariff]]&gt;($B8+AJ$6*$BA$1)),ExportContract[[Ceiniogau fesul kWh]:[Ceiniogau fesul kWh]],0,,)</f>
        <v>0.06</v>
      </c>
      <c r="AK8" s="20" cm="1">
        <f t="array" ref="AK8">_xlfn.XLOOKUP(1,(ExportContract[[Dechrau Tariff ]:[Dechrau Tariff ]]&lt;=($B8+AK$6*$BA$1))*(ExportContract[[Diwedd Tariff]:[Diwedd Tariff]]&gt;($B8+AK$6*$BA$1)),ExportContract[[Ceiniogau fesul kWh]:[Ceiniogau fesul kWh]],0,,)</f>
        <v>0.06</v>
      </c>
      <c r="AL8" s="20" cm="1">
        <f t="array" ref="AL8">_xlfn.XLOOKUP(1,(ExportContract[[Dechrau Tariff ]:[Dechrau Tariff ]]&lt;=($B8+AL$6*$BA$1))*(ExportContract[[Diwedd Tariff]:[Diwedd Tariff]]&gt;($B8+AL$6*$BA$1)),ExportContract[[Ceiniogau fesul kWh]:[Ceiniogau fesul kWh]],0,,)</f>
        <v>0.06</v>
      </c>
      <c r="AM8" s="20" cm="1">
        <f t="array" ref="AM8">_xlfn.XLOOKUP(1,(ExportContract[[Dechrau Tariff ]:[Dechrau Tariff ]]&lt;=($B8+AM$6*$BA$1))*(ExportContract[[Diwedd Tariff]:[Diwedd Tariff]]&gt;($B8+AM$6*$BA$1)),ExportContract[[Ceiniogau fesul kWh]:[Ceiniogau fesul kWh]],0,,)</f>
        <v>0.06</v>
      </c>
      <c r="AN8" s="20" cm="1">
        <f t="array" ref="AN8">_xlfn.XLOOKUP(1,(ExportContract[[Dechrau Tariff ]:[Dechrau Tariff ]]&lt;=($B8+AN$6*$BA$1))*(ExportContract[[Diwedd Tariff]:[Diwedd Tariff]]&gt;($B8+AN$6*$BA$1)),ExportContract[[Ceiniogau fesul kWh]:[Ceiniogau fesul kWh]],0,,)</f>
        <v>0.06</v>
      </c>
      <c r="AO8" s="20" cm="1">
        <f t="array" ref="AO8">_xlfn.XLOOKUP(1,(ExportContract[[Dechrau Tariff ]:[Dechrau Tariff ]]&lt;=($B8+AO$6*$BA$1))*(ExportContract[[Diwedd Tariff]:[Diwedd Tariff]]&gt;($B8+AO$6*$BA$1)),ExportContract[[Ceiniogau fesul kWh]:[Ceiniogau fesul kWh]],0,,)</f>
        <v>0.06</v>
      </c>
      <c r="AP8" s="20" cm="1">
        <f t="array" ref="AP8">_xlfn.XLOOKUP(1,(ExportContract[[Dechrau Tariff ]:[Dechrau Tariff ]]&lt;=($B8+AP$6*$BA$1))*(ExportContract[[Diwedd Tariff]:[Diwedd Tariff]]&gt;($B8+AP$6*$BA$1)),ExportContract[[Ceiniogau fesul kWh]:[Ceiniogau fesul kWh]],0,,)</f>
        <v>0.06</v>
      </c>
      <c r="AQ8" s="20" cm="1">
        <f t="array" ref="AQ8">_xlfn.XLOOKUP(1,(ExportContract[[Dechrau Tariff ]:[Dechrau Tariff ]]&lt;=($B8+AQ$6*$BA$1))*(ExportContract[[Diwedd Tariff]:[Diwedd Tariff]]&gt;($B8+AQ$6*$BA$1)),ExportContract[[Ceiniogau fesul kWh]:[Ceiniogau fesul kWh]],0,,)</f>
        <v>0.06</v>
      </c>
      <c r="AR8" s="20" cm="1">
        <f t="array" ref="AR8">_xlfn.XLOOKUP(1,(ExportContract[[Dechrau Tariff ]:[Dechrau Tariff ]]&lt;=($B8+AR$6*$BA$1))*(ExportContract[[Diwedd Tariff]:[Diwedd Tariff]]&gt;($B8+AR$6*$BA$1)),ExportContract[[Ceiniogau fesul kWh]:[Ceiniogau fesul kWh]],0,,)</f>
        <v>0.06</v>
      </c>
      <c r="AS8" s="20" cm="1">
        <f t="array" ref="AS8">_xlfn.XLOOKUP(1,(ExportContract[[Dechrau Tariff ]:[Dechrau Tariff ]]&lt;=($B8+AS$6*$BA$1))*(ExportContract[[Diwedd Tariff]:[Diwedd Tariff]]&gt;($B8+AS$6*$BA$1)),ExportContract[[Ceiniogau fesul kWh]:[Ceiniogau fesul kWh]],0,,)</f>
        <v>0.06</v>
      </c>
      <c r="AT8" s="20" cm="1">
        <f t="array" ref="AT8">_xlfn.XLOOKUP(1,(ExportContract[[Dechrau Tariff ]:[Dechrau Tariff ]]&lt;=($B8+AT$6*$BA$1))*(ExportContract[[Diwedd Tariff]:[Diwedd Tariff]]&gt;($B8+AT$6*$BA$1)),ExportContract[[Ceiniogau fesul kWh]:[Ceiniogau fesul kWh]],0,,)</f>
        <v>0.06</v>
      </c>
      <c r="AU8" s="20" cm="1">
        <f t="array" ref="AU8">_xlfn.XLOOKUP(1,(ExportContract[[Dechrau Tariff ]:[Dechrau Tariff ]]&lt;=($B8+AU$6*$BA$1))*(ExportContract[[Diwedd Tariff]:[Diwedd Tariff]]&gt;($B8+AU$6*$BA$1)),ExportContract[[Ceiniogau fesul kWh]:[Ceiniogau fesul kWh]],0,,)</f>
        <v>0.06</v>
      </c>
      <c r="AV8" s="20" cm="1">
        <f t="array" ref="AV8">_xlfn.XLOOKUP(1,(ExportContract[[Dechrau Tariff ]:[Dechrau Tariff ]]&lt;=($B8+AV$6*$BA$1))*(ExportContract[[Diwedd Tariff]:[Diwedd Tariff]]&gt;($B8+AV$6*$BA$1)),ExportContract[[Ceiniogau fesul kWh]:[Ceiniogau fesul kWh]],0,,)</f>
        <v>0.06</v>
      </c>
      <c r="AW8" s="20" cm="1">
        <f t="array" ref="AW8">_xlfn.XLOOKUP(1,(ExportContract[[Dechrau Tariff ]:[Dechrau Tariff ]]&lt;=($B8+AW$6*$BA$1))*(ExportContract[[Diwedd Tariff]:[Diwedd Tariff]]&gt;($B8+AW$6*$BA$1)),ExportContract[[Ceiniogau fesul kWh]:[Ceiniogau fesul kWh]],0,,)</f>
        <v>0.06</v>
      </c>
      <c r="AX8" s="20" cm="1">
        <f t="array" ref="AX8">_xlfn.XLOOKUP(1,(ExportContract[[Dechrau Tariff ]:[Dechrau Tariff ]]&lt;=($B8+AX$6*$BA$1))*(ExportContract[[Diwedd Tariff]:[Diwedd Tariff]]&gt;($B8+AX$6*$BA$1)),ExportContract[[Ceiniogau fesul kWh]:[Ceiniogau fesul kWh]],0,,)</f>
        <v>0.06</v>
      </c>
    </row>
    <row r="9" spans="1:80" x14ac:dyDescent="0.3">
      <c r="B9" s="30">
        <v>45294</v>
      </c>
      <c r="C9" s="20" cm="1">
        <f t="array" ref="C9">_xlfn.XLOOKUP(1,(ExportContract[[Dechrau Tariff ]:[Dechrau Tariff ]]&lt;=($B9+C$6*$BA$1))*(ExportContract[[Diwedd Tariff]:[Diwedd Tariff]]&gt;($B9+C$6*$BA$1)),ExportContract[[Ceiniogau fesul kWh]:[Ceiniogau fesul kWh]],0,,)</f>
        <v>0.06</v>
      </c>
      <c r="D9" s="20" cm="1">
        <f t="array" ref="D9">_xlfn.XLOOKUP(1,(ExportContract[[Dechrau Tariff ]:[Dechrau Tariff ]]&lt;=($B9+D$6*$BA$1))*(ExportContract[[Diwedd Tariff]:[Diwedd Tariff]]&gt;($B9+D$6*$BA$1)),ExportContract[[Ceiniogau fesul kWh]:[Ceiniogau fesul kWh]],0,,)</f>
        <v>0.06</v>
      </c>
      <c r="E9" s="20" cm="1">
        <f t="array" ref="E9">_xlfn.XLOOKUP(1,(ExportContract[[Dechrau Tariff ]:[Dechrau Tariff ]]&lt;=($B9+E$6*$BA$1))*(ExportContract[[Diwedd Tariff]:[Diwedd Tariff]]&gt;($B9+E$6*$BA$1)),ExportContract[[Ceiniogau fesul kWh]:[Ceiniogau fesul kWh]],0,,)</f>
        <v>0.06</v>
      </c>
      <c r="F9" s="20" cm="1">
        <f t="array" ref="F9">_xlfn.XLOOKUP(1,(ExportContract[[Dechrau Tariff ]:[Dechrau Tariff ]]&lt;=($B9+F$6*$BA$1))*(ExportContract[[Diwedd Tariff]:[Diwedd Tariff]]&gt;($B9+F$6*$BA$1)),ExportContract[[Ceiniogau fesul kWh]:[Ceiniogau fesul kWh]],0,,)</f>
        <v>0.06</v>
      </c>
      <c r="G9" s="20" cm="1">
        <f t="array" ref="G9">_xlfn.XLOOKUP(1,(ExportContract[[Dechrau Tariff ]:[Dechrau Tariff ]]&lt;=($B9+G$6*$BA$1))*(ExportContract[[Diwedd Tariff]:[Diwedd Tariff]]&gt;($B9+G$6*$BA$1)),ExportContract[[Ceiniogau fesul kWh]:[Ceiniogau fesul kWh]],0,,)</f>
        <v>0.06</v>
      </c>
      <c r="H9" s="20" cm="1">
        <f t="array" ref="H9">_xlfn.XLOOKUP(1,(ExportContract[[Dechrau Tariff ]:[Dechrau Tariff ]]&lt;=($B9+H$6*$BA$1))*(ExportContract[[Diwedd Tariff]:[Diwedd Tariff]]&gt;($B9+H$6*$BA$1)),ExportContract[[Ceiniogau fesul kWh]:[Ceiniogau fesul kWh]],0,,)</f>
        <v>0.06</v>
      </c>
      <c r="I9" s="20" cm="1">
        <f t="array" ref="I9">_xlfn.XLOOKUP(1,(ExportContract[[Dechrau Tariff ]:[Dechrau Tariff ]]&lt;=($B9+I$6*$BA$1))*(ExportContract[[Diwedd Tariff]:[Diwedd Tariff]]&gt;($B9+I$6*$BA$1)),ExportContract[[Ceiniogau fesul kWh]:[Ceiniogau fesul kWh]],0,,)</f>
        <v>0.06</v>
      </c>
      <c r="J9" s="20" cm="1">
        <f t="array" ref="J9">_xlfn.XLOOKUP(1,(ExportContract[[Dechrau Tariff ]:[Dechrau Tariff ]]&lt;=($B9+J$6*$BA$1))*(ExportContract[[Diwedd Tariff]:[Diwedd Tariff]]&gt;($B9+J$6*$BA$1)),ExportContract[[Ceiniogau fesul kWh]:[Ceiniogau fesul kWh]],0,,)</f>
        <v>0.06</v>
      </c>
      <c r="K9" s="20" cm="1">
        <f t="array" ref="K9">_xlfn.XLOOKUP(1,(ExportContract[[Dechrau Tariff ]:[Dechrau Tariff ]]&lt;=($B9+K$6*$BA$1))*(ExportContract[[Diwedd Tariff]:[Diwedd Tariff]]&gt;($B9+K$6*$BA$1)),ExportContract[[Ceiniogau fesul kWh]:[Ceiniogau fesul kWh]],0,,)</f>
        <v>0.06</v>
      </c>
      <c r="L9" s="20" cm="1">
        <f t="array" ref="L9">_xlfn.XLOOKUP(1,(ExportContract[[Dechrau Tariff ]:[Dechrau Tariff ]]&lt;=($B9+L$6*$BA$1))*(ExportContract[[Diwedd Tariff]:[Diwedd Tariff]]&gt;($B9+L$6*$BA$1)),ExportContract[[Ceiniogau fesul kWh]:[Ceiniogau fesul kWh]],0,,)</f>
        <v>0.06</v>
      </c>
      <c r="M9" s="20" cm="1">
        <f t="array" ref="M9">_xlfn.XLOOKUP(1,(ExportContract[[Dechrau Tariff ]:[Dechrau Tariff ]]&lt;=($B9+M$6*$BA$1))*(ExportContract[[Diwedd Tariff]:[Diwedd Tariff]]&gt;($B9+M$6*$BA$1)),ExportContract[[Ceiniogau fesul kWh]:[Ceiniogau fesul kWh]],0,,)</f>
        <v>0.06</v>
      </c>
      <c r="N9" s="20" cm="1">
        <f t="array" ref="N9">_xlfn.XLOOKUP(1,(ExportContract[[Dechrau Tariff ]:[Dechrau Tariff ]]&lt;=($B9+N$6*$BA$1))*(ExportContract[[Diwedd Tariff]:[Diwedd Tariff]]&gt;($B9+N$6*$BA$1)),ExportContract[[Ceiniogau fesul kWh]:[Ceiniogau fesul kWh]],0,,)</f>
        <v>0.06</v>
      </c>
      <c r="O9" s="20" cm="1">
        <f t="array" ref="O9">_xlfn.XLOOKUP(1,(ExportContract[[Dechrau Tariff ]:[Dechrau Tariff ]]&lt;=($B9+O$6*$BA$1))*(ExportContract[[Diwedd Tariff]:[Diwedd Tariff]]&gt;($B9+O$6*$BA$1)),ExportContract[[Ceiniogau fesul kWh]:[Ceiniogau fesul kWh]],0,,)</f>
        <v>0.06</v>
      </c>
      <c r="P9" s="20" cm="1">
        <f t="array" ref="P9">_xlfn.XLOOKUP(1,(ExportContract[[Dechrau Tariff ]:[Dechrau Tariff ]]&lt;=($B9+P$6*$BA$1))*(ExportContract[[Diwedd Tariff]:[Diwedd Tariff]]&gt;($B9+P$6*$BA$1)),ExportContract[[Ceiniogau fesul kWh]:[Ceiniogau fesul kWh]],0,,)</f>
        <v>0.06</v>
      </c>
      <c r="Q9" s="20" cm="1">
        <f t="array" ref="Q9">_xlfn.XLOOKUP(1,(ExportContract[[Dechrau Tariff ]:[Dechrau Tariff ]]&lt;=($B9+Q$6*$BA$1))*(ExportContract[[Diwedd Tariff]:[Diwedd Tariff]]&gt;($B9+Q$6*$BA$1)),ExportContract[[Ceiniogau fesul kWh]:[Ceiniogau fesul kWh]],0,,)</f>
        <v>0.06</v>
      </c>
      <c r="R9" s="20" cm="1">
        <f t="array" ref="R9">_xlfn.XLOOKUP(1,(ExportContract[[Dechrau Tariff ]:[Dechrau Tariff ]]&lt;=($B9+R$6*$BA$1))*(ExportContract[[Diwedd Tariff]:[Diwedd Tariff]]&gt;($B9+R$6*$BA$1)),ExportContract[[Ceiniogau fesul kWh]:[Ceiniogau fesul kWh]],0,,)</f>
        <v>0.06</v>
      </c>
      <c r="S9" s="20" cm="1">
        <f t="array" ref="S9">_xlfn.XLOOKUP(1,(ExportContract[[Dechrau Tariff ]:[Dechrau Tariff ]]&lt;=($B9+S$6*$BA$1))*(ExportContract[[Diwedd Tariff]:[Diwedd Tariff]]&gt;($B9+S$6*$BA$1)),ExportContract[[Ceiniogau fesul kWh]:[Ceiniogau fesul kWh]],0,,)</f>
        <v>0.06</v>
      </c>
      <c r="T9" s="20" cm="1">
        <f t="array" ref="T9">_xlfn.XLOOKUP(1,(ExportContract[[Dechrau Tariff ]:[Dechrau Tariff ]]&lt;=($B9+T$6*$BA$1))*(ExportContract[[Diwedd Tariff]:[Diwedd Tariff]]&gt;($B9+T$6*$BA$1)),ExportContract[[Ceiniogau fesul kWh]:[Ceiniogau fesul kWh]],0,,)</f>
        <v>0.06</v>
      </c>
      <c r="U9" s="20" cm="1">
        <f t="array" ref="U9">_xlfn.XLOOKUP(1,(ExportContract[[Dechrau Tariff ]:[Dechrau Tariff ]]&lt;=($B9+U$6*$BA$1))*(ExportContract[[Diwedd Tariff]:[Diwedd Tariff]]&gt;($B9+U$6*$BA$1)),ExportContract[[Ceiniogau fesul kWh]:[Ceiniogau fesul kWh]],0,,)</f>
        <v>0.06</v>
      </c>
      <c r="V9" s="20" cm="1">
        <f t="array" ref="V9">_xlfn.XLOOKUP(1,(ExportContract[[Dechrau Tariff ]:[Dechrau Tariff ]]&lt;=($B9+V$6*$BA$1))*(ExportContract[[Diwedd Tariff]:[Diwedd Tariff]]&gt;($B9+V$6*$BA$1)),ExportContract[[Ceiniogau fesul kWh]:[Ceiniogau fesul kWh]],0,,)</f>
        <v>0.06</v>
      </c>
      <c r="W9" s="20" cm="1">
        <f t="array" ref="W9">_xlfn.XLOOKUP(1,(ExportContract[[Dechrau Tariff ]:[Dechrau Tariff ]]&lt;=($B9+W$6*$BA$1))*(ExportContract[[Diwedd Tariff]:[Diwedd Tariff]]&gt;($B9+W$6*$BA$1)),ExportContract[[Ceiniogau fesul kWh]:[Ceiniogau fesul kWh]],0,,)</f>
        <v>0.06</v>
      </c>
      <c r="X9" s="20" cm="1">
        <f t="array" ref="X9">_xlfn.XLOOKUP(1,(ExportContract[[Dechrau Tariff ]:[Dechrau Tariff ]]&lt;=($B9+X$6*$BA$1))*(ExportContract[[Diwedd Tariff]:[Diwedd Tariff]]&gt;($B9+X$6*$BA$1)),ExportContract[[Ceiniogau fesul kWh]:[Ceiniogau fesul kWh]],0,,)</f>
        <v>0.06</v>
      </c>
      <c r="Y9" s="20" cm="1">
        <f t="array" ref="Y9">_xlfn.XLOOKUP(1,(ExportContract[[Dechrau Tariff ]:[Dechrau Tariff ]]&lt;=($B9+Y$6*$BA$1))*(ExportContract[[Diwedd Tariff]:[Diwedd Tariff]]&gt;($B9+Y$6*$BA$1)),ExportContract[[Ceiniogau fesul kWh]:[Ceiniogau fesul kWh]],0,,)</f>
        <v>0.06</v>
      </c>
      <c r="Z9" s="20" cm="1">
        <f t="array" ref="Z9">_xlfn.XLOOKUP(1,(ExportContract[[Dechrau Tariff ]:[Dechrau Tariff ]]&lt;=($B9+Z$6*$BA$1))*(ExportContract[[Diwedd Tariff]:[Diwedd Tariff]]&gt;($B9+Z$6*$BA$1)),ExportContract[[Ceiniogau fesul kWh]:[Ceiniogau fesul kWh]],0,,)</f>
        <v>0.06</v>
      </c>
      <c r="AA9" s="20" cm="1">
        <f t="array" ref="AA9">_xlfn.XLOOKUP(1,(ExportContract[[Dechrau Tariff ]:[Dechrau Tariff ]]&lt;=($B9+AA$6*$BA$1))*(ExportContract[[Diwedd Tariff]:[Diwedd Tariff]]&gt;($B9+AA$6*$BA$1)),ExportContract[[Ceiniogau fesul kWh]:[Ceiniogau fesul kWh]],0,,)</f>
        <v>0.06</v>
      </c>
      <c r="AB9" s="20" cm="1">
        <f t="array" ref="AB9">_xlfn.XLOOKUP(1,(ExportContract[[Dechrau Tariff ]:[Dechrau Tariff ]]&lt;=($B9+AB$6*$BA$1))*(ExportContract[[Diwedd Tariff]:[Diwedd Tariff]]&gt;($B9+AB$6*$BA$1)),ExportContract[[Ceiniogau fesul kWh]:[Ceiniogau fesul kWh]],0,,)</f>
        <v>0.06</v>
      </c>
      <c r="AC9" s="20" cm="1">
        <f t="array" ref="AC9">_xlfn.XLOOKUP(1,(ExportContract[[Dechrau Tariff ]:[Dechrau Tariff ]]&lt;=($B9+AC$6*$BA$1))*(ExportContract[[Diwedd Tariff]:[Diwedd Tariff]]&gt;($B9+AC$6*$BA$1)),ExportContract[[Ceiniogau fesul kWh]:[Ceiniogau fesul kWh]],0,,)</f>
        <v>0.06</v>
      </c>
      <c r="AD9" s="20" cm="1">
        <f t="array" ref="AD9">_xlfn.XLOOKUP(1,(ExportContract[[Dechrau Tariff ]:[Dechrau Tariff ]]&lt;=($B9+AD$6*$BA$1))*(ExportContract[[Diwedd Tariff]:[Diwedd Tariff]]&gt;($B9+AD$6*$BA$1)),ExportContract[[Ceiniogau fesul kWh]:[Ceiniogau fesul kWh]],0,,)</f>
        <v>0.06</v>
      </c>
      <c r="AE9" s="20" cm="1">
        <f t="array" ref="AE9">_xlfn.XLOOKUP(1,(ExportContract[[Dechrau Tariff ]:[Dechrau Tariff ]]&lt;=($B9+AE$6*$BA$1))*(ExportContract[[Diwedd Tariff]:[Diwedd Tariff]]&gt;($B9+AE$6*$BA$1)),ExportContract[[Ceiniogau fesul kWh]:[Ceiniogau fesul kWh]],0,,)</f>
        <v>0.06</v>
      </c>
      <c r="AF9" s="20" cm="1">
        <f t="array" ref="AF9">_xlfn.XLOOKUP(1,(ExportContract[[Dechrau Tariff ]:[Dechrau Tariff ]]&lt;=($B9+AF$6*$BA$1))*(ExportContract[[Diwedd Tariff]:[Diwedd Tariff]]&gt;($B9+AF$6*$BA$1)),ExportContract[[Ceiniogau fesul kWh]:[Ceiniogau fesul kWh]],0,,)</f>
        <v>0.06</v>
      </c>
      <c r="AG9" s="20" cm="1">
        <f t="array" ref="AG9">_xlfn.XLOOKUP(1,(ExportContract[[Dechrau Tariff ]:[Dechrau Tariff ]]&lt;=($B9+AG$6*$BA$1))*(ExportContract[[Diwedd Tariff]:[Diwedd Tariff]]&gt;($B9+AG$6*$BA$1)),ExportContract[[Ceiniogau fesul kWh]:[Ceiniogau fesul kWh]],0,,)</f>
        <v>0.06</v>
      </c>
      <c r="AH9" s="20" cm="1">
        <f t="array" ref="AH9">_xlfn.XLOOKUP(1,(ExportContract[[Dechrau Tariff ]:[Dechrau Tariff ]]&lt;=($B9+AH$6*$BA$1))*(ExportContract[[Diwedd Tariff]:[Diwedd Tariff]]&gt;($B9+AH$6*$BA$1)),ExportContract[[Ceiniogau fesul kWh]:[Ceiniogau fesul kWh]],0,,)</f>
        <v>0.06</v>
      </c>
      <c r="AI9" s="20" cm="1">
        <f t="array" ref="AI9">_xlfn.XLOOKUP(1,(ExportContract[[Dechrau Tariff ]:[Dechrau Tariff ]]&lt;=($B9+AI$6*$BA$1))*(ExportContract[[Diwedd Tariff]:[Diwedd Tariff]]&gt;($B9+AI$6*$BA$1)),ExportContract[[Ceiniogau fesul kWh]:[Ceiniogau fesul kWh]],0,,)</f>
        <v>0.06</v>
      </c>
      <c r="AJ9" s="20" cm="1">
        <f t="array" ref="AJ9">_xlfn.XLOOKUP(1,(ExportContract[[Dechrau Tariff ]:[Dechrau Tariff ]]&lt;=($B9+AJ$6*$BA$1))*(ExportContract[[Diwedd Tariff]:[Diwedd Tariff]]&gt;($B9+AJ$6*$BA$1)),ExportContract[[Ceiniogau fesul kWh]:[Ceiniogau fesul kWh]],0,,)</f>
        <v>0.06</v>
      </c>
      <c r="AK9" s="20" cm="1">
        <f t="array" ref="AK9">_xlfn.XLOOKUP(1,(ExportContract[[Dechrau Tariff ]:[Dechrau Tariff ]]&lt;=($B9+AK$6*$BA$1))*(ExportContract[[Diwedd Tariff]:[Diwedd Tariff]]&gt;($B9+AK$6*$BA$1)),ExportContract[[Ceiniogau fesul kWh]:[Ceiniogau fesul kWh]],0,,)</f>
        <v>0.06</v>
      </c>
      <c r="AL9" s="20" cm="1">
        <f t="array" ref="AL9">_xlfn.XLOOKUP(1,(ExportContract[[Dechrau Tariff ]:[Dechrau Tariff ]]&lt;=($B9+AL$6*$BA$1))*(ExportContract[[Diwedd Tariff]:[Diwedd Tariff]]&gt;($B9+AL$6*$BA$1)),ExportContract[[Ceiniogau fesul kWh]:[Ceiniogau fesul kWh]],0,,)</f>
        <v>0.06</v>
      </c>
      <c r="AM9" s="20" cm="1">
        <f t="array" ref="AM9">_xlfn.XLOOKUP(1,(ExportContract[[Dechrau Tariff ]:[Dechrau Tariff ]]&lt;=($B9+AM$6*$BA$1))*(ExportContract[[Diwedd Tariff]:[Diwedd Tariff]]&gt;($B9+AM$6*$BA$1)),ExportContract[[Ceiniogau fesul kWh]:[Ceiniogau fesul kWh]],0,,)</f>
        <v>0.06</v>
      </c>
      <c r="AN9" s="20" cm="1">
        <f t="array" ref="AN9">_xlfn.XLOOKUP(1,(ExportContract[[Dechrau Tariff ]:[Dechrau Tariff ]]&lt;=($B9+AN$6*$BA$1))*(ExportContract[[Diwedd Tariff]:[Diwedd Tariff]]&gt;($B9+AN$6*$BA$1)),ExportContract[[Ceiniogau fesul kWh]:[Ceiniogau fesul kWh]],0,,)</f>
        <v>0.06</v>
      </c>
      <c r="AO9" s="20" cm="1">
        <f t="array" ref="AO9">_xlfn.XLOOKUP(1,(ExportContract[[Dechrau Tariff ]:[Dechrau Tariff ]]&lt;=($B9+AO$6*$BA$1))*(ExportContract[[Diwedd Tariff]:[Diwedd Tariff]]&gt;($B9+AO$6*$BA$1)),ExportContract[[Ceiniogau fesul kWh]:[Ceiniogau fesul kWh]],0,,)</f>
        <v>0.06</v>
      </c>
      <c r="AP9" s="20" cm="1">
        <f t="array" ref="AP9">_xlfn.XLOOKUP(1,(ExportContract[[Dechrau Tariff ]:[Dechrau Tariff ]]&lt;=($B9+AP$6*$BA$1))*(ExportContract[[Diwedd Tariff]:[Diwedd Tariff]]&gt;($B9+AP$6*$BA$1)),ExportContract[[Ceiniogau fesul kWh]:[Ceiniogau fesul kWh]],0,,)</f>
        <v>0.06</v>
      </c>
      <c r="AQ9" s="20" cm="1">
        <f t="array" ref="AQ9">_xlfn.XLOOKUP(1,(ExportContract[[Dechrau Tariff ]:[Dechrau Tariff ]]&lt;=($B9+AQ$6*$BA$1))*(ExportContract[[Diwedd Tariff]:[Diwedd Tariff]]&gt;($B9+AQ$6*$BA$1)),ExportContract[[Ceiniogau fesul kWh]:[Ceiniogau fesul kWh]],0,,)</f>
        <v>0.06</v>
      </c>
      <c r="AR9" s="20" cm="1">
        <f t="array" ref="AR9">_xlfn.XLOOKUP(1,(ExportContract[[Dechrau Tariff ]:[Dechrau Tariff ]]&lt;=($B9+AR$6*$BA$1))*(ExportContract[[Diwedd Tariff]:[Diwedd Tariff]]&gt;($B9+AR$6*$BA$1)),ExportContract[[Ceiniogau fesul kWh]:[Ceiniogau fesul kWh]],0,,)</f>
        <v>0.06</v>
      </c>
      <c r="AS9" s="20" cm="1">
        <f t="array" ref="AS9">_xlfn.XLOOKUP(1,(ExportContract[[Dechrau Tariff ]:[Dechrau Tariff ]]&lt;=($B9+AS$6*$BA$1))*(ExportContract[[Diwedd Tariff]:[Diwedd Tariff]]&gt;($B9+AS$6*$BA$1)),ExportContract[[Ceiniogau fesul kWh]:[Ceiniogau fesul kWh]],0,,)</f>
        <v>0.06</v>
      </c>
      <c r="AT9" s="20" cm="1">
        <f t="array" ref="AT9">_xlfn.XLOOKUP(1,(ExportContract[[Dechrau Tariff ]:[Dechrau Tariff ]]&lt;=($B9+AT$6*$BA$1))*(ExportContract[[Diwedd Tariff]:[Diwedd Tariff]]&gt;($B9+AT$6*$BA$1)),ExportContract[[Ceiniogau fesul kWh]:[Ceiniogau fesul kWh]],0,,)</f>
        <v>0.06</v>
      </c>
      <c r="AU9" s="20" cm="1">
        <f t="array" ref="AU9">_xlfn.XLOOKUP(1,(ExportContract[[Dechrau Tariff ]:[Dechrau Tariff ]]&lt;=($B9+AU$6*$BA$1))*(ExportContract[[Diwedd Tariff]:[Diwedd Tariff]]&gt;($B9+AU$6*$BA$1)),ExportContract[[Ceiniogau fesul kWh]:[Ceiniogau fesul kWh]],0,,)</f>
        <v>0.06</v>
      </c>
      <c r="AV9" s="20" cm="1">
        <f t="array" ref="AV9">_xlfn.XLOOKUP(1,(ExportContract[[Dechrau Tariff ]:[Dechrau Tariff ]]&lt;=($B9+AV$6*$BA$1))*(ExportContract[[Diwedd Tariff]:[Diwedd Tariff]]&gt;($B9+AV$6*$BA$1)),ExportContract[[Ceiniogau fesul kWh]:[Ceiniogau fesul kWh]],0,,)</f>
        <v>0.06</v>
      </c>
      <c r="AW9" s="20" cm="1">
        <f t="array" ref="AW9">_xlfn.XLOOKUP(1,(ExportContract[[Dechrau Tariff ]:[Dechrau Tariff ]]&lt;=($B9+AW$6*$BA$1))*(ExportContract[[Diwedd Tariff]:[Diwedd Tariff]]&gt;($B9+AW$6*$BA$1)),ExportContract[[Ceiniogau fesul kWh]:[Ceiniogau fesul kWh]],0,,)</f>
        <v>0.06</v>
      </c>
      <c r="AX9" s="20" cm="1">
        <f t="array" ref="AX9">_xlfn.XLOOKUP(1,(ExportContract[[Dechrau Tariff ]:[Dechrau Tariff ]]&lt;=($B9+AX$6*$BA$1))*(ExportContract[[Diwedd Tariff]:[Diwedd Tariff]]&gt;($B9+AX$6*$BA$1)),ExportContract[[Ceiniogau fesul kWh]:[Ceiniogau fesul kWh]],0,,)</f>
        <v>0.06</v>
      </c>
    </row>
    <row r="10" spans="1:80" x14ac:dyDescent="0.3">
      <c r="B10" s="30">
        <v>45295</v>
      </c>
      <c r="C10" s="20" cm="1">
        <f t="array" ref="C10">_xlfn.XLOOKUP(1,(ExportContract[[Dechrau Tariff ]:[Dechrau Tariff ]]&lt;=($B10+C$6*$BA$1))*(ExportContract[[Diwedd Tariff]:[Diwedd Tariff]]&gt;($B10+C$6*$BA$1)),ExportContract[[Ceiniogau fesul kWh]:[Ceiniogau fesul kWh]],0,,)</f>
        <v>0.06</v>
      </c>
      <c r="D10" s="20" cm="1">
        <f t="array" ref="D10">_xlfn.XLOOKUP(1,(ExportContract[[Dechrau Tariff ]:[Dechrau Tariff ]]&lt;=($B10+D$6*$BA$1))*(ExportContract[[Diwedd Tariff]:[Diwedd Tariff]]&gt;($B10+D$6*$BA$1)),ExportContract[[Ceiniogau fesul kWh]:[Ceiniogau fesul kWh]],0,,)</f>
        <v>0.06</v>
      </c>
      <c r="E10" s="20" cm="1">
        <f t="array" ref="E10">_xlfn.XLOOKUP(1,(ExportContract[[Dechrau Tariff ]:[Dechrau Tariff ]]&lt;=($B10+E$6*$BA$1))*(ExportContract[[Diwedd Tariff]:[Diwedd Tariff]]&gt;($B10+E$6*$BA$1)),ExportContract[[Ceiniogau fesul kWh]:[Ceiniogau fesul kWh]],0,,)</f>
        <v>0.06</v>
      </c>
      <c r="F10" s="20" cm="1">
        <f t="array" ref="F10">_xlfn.XLOOKUP(1,(ExportContract[[Dechrau Tariff ]:[Dechrau Tariff ]]&lt;=($B10+F$6*$BA$1))*(ExportContract[[Diwedd Tariff]:[Diwedd Tariff]]&gt;($B10+F$6*$BA$1)),ExportContract[[Ceiniogau fesul kWh]:[Ceiniogau fesul kWh]],0,,)</f>
        <v>0.06</v>
      </c>
      <c r="G10" s="20" cm="1">
        <f t="array" ref="G10">_xlfn.XLOOKUP(1,(ExportContract[[Dechrau Tariff ]:[Dechrau Tariff ]]&lt;=($B10+G$6*$BA$1))*(ExportContract[[Diwedd Tariff]:[Diwedd Tariff]]&gt;($B10+G$6*$BA$1)),ExportContract[[Ceiniogau fesul kWh]:[Ceiniogau fesul kWh]],0,,)</f>
        <v>0.06</v>
      </c>
      <c r="H10" s="20" cm="1">
        <f t="array" ref="H10">_xlfn.XLOOKUP(1,(ExportContract[[Dechrau Tariff ]:[Dechrau Tariff ]]&lt;=($B10+H$6*$BA$1))*(ExportContract[[Diwedd Tariff]:[Diwedd Tariff]]&gt;($B10+H$6*$BA$1)),ExportContract[[Ceiniogau fesul kWh]:[Ceiniogau fesul kWh]],0,,)</f>
        <v>0.06</v>
      </c>
      <c r="I10" s="20" cm="1">
        <f t="array" ref="I10">_xlfn.XLOOKUP(1,(ExportContract[[Dechrau Tariff ]:[Dechrau Tariff ]]&lt;=($B10+I$6*$BA$1))*(ExportContract[[Diwedd Tariff]:[Diwedd Tariff]]&gt;($B10+I$6*$BA$1)),ExportContract[[Ceiniogau fesul kWh]:[Ceiniogau fesul kWh]],0,,)</f>
        <v>0.06</v>
      </c>
      <c r="J10" s="20" cm="1">
        <f t="array" ref="J10">_xlfn.XLOOKUP(1,(ExportContract[[Dechrau Tariff ]:[Dechrau Tariff ]]&lt;=($B10+J$6*$BA$1))*(ExportContract[[Diwedd Tariff]:[Diwedd Tariff]]&gt;($B10+J$6*$BA$1)),ExportContract[[Ceiniogau fesul kWh]:[Ceiniogau fesul kWh]],0,,)</f>
        <v>0.06</v>
      </c>
      <c r="K10" s="20" cm="1">
        <f t="array" ref="K10">_xlfn.XLOOKUP(1,(ExportContract[[Dechrau Tariff ]:[Dechrau Tariff ]]&lt;=($B10+K$6*$BA$1))*(ExportContract[[Diwedd Tariff]:[Diwedd Tariff]]&gt;($B10+K$6*$BA$1)),ExportContract[[Ceiniogau fesul kWh]:[Ceiniogau fesul kWh]],0,,)</f>
        <v>0.06</v>
      </c>
      <c r="L10" s="20" cm="1">
        <f t="array" ref="L10">_xlfn.XLOOKUP(1,(ExportContract[[Dechrau Tariff ]:[Dechrau Tariff ]]&lt;=($B10+L$6*$BA$1))*(ExportContract[[Diwedd Tariff]:[Diwedd Tariff]]&gt;($B10+L$6*$BA$1)),ExportContract[[Ceiniogau fesul kWh]:[Ceiniogau fesul kWh]],0,,)</f>
        <v>0.06</v>
      </c>
      <c r="M10" s="20" cm="1">
        <f t="array" ref="M10">_xlfn.XLOOKUP(1,(ExportContract[[Dechrau Tariff ]:[Dechrau Tariff ]]&lt;=($B10+M$6*$BA$1))*(ExportContract[[Diwedd Tariff]:[Diwedd Tariff]]&gt;($B10+M$6*$BA$1)),ExportContract[[Ceiniogau fesul kWh]:[Ceiniogau fesul kWh]],0,,)</f>
        <v>0.06</v>
      </c>
      <c r="N10" s="20" cm="1">
        <f t="array" ref="N10">_xlfn.XLOOKUP(1,(ExportContract[[Dechrau Tariff ]:[Dechrau Tariff ]]&lt;=($B10+N$6*$BA$1))*(ExportContract[[Diwedd Tariff]:[Diwedd Tariff]]&gt;($B10+N$6*$BA$1)),ExportContract[[Ceiniogau fesul kWh]:[Ceiniogau fesul kWh]],0,,)</f>
        <v>0.06</v>
      </c>
      <c r="O10" s="20" cm="1">
        <f t="array" ref="O10">_xlfn.XLOOKUP(1,(ExportContract[[Dechrau Tariff ]:[Dechrau Tariff ]]&lt;=($B10+O$6*$BA$1))*(ExportContract[[Diwedd Tariff]:[Diwedd Tariff]]&gt;($B10+O$6*$BA$1)),ExportContract[[Ceiniogau fesul kWh]:[Ceiniogau fesul kWh]],0,,)</f>
        <v>0.06</v>
      </c>
      <c r="P10" s="20" cm="1">
        <f t="array" ref="P10">_xlfn.XLOOKUP(1,(ExportContract[[Dechrau Tariff ]:[Dechrau Tariff ]]&lt;=($B10+P$6*$BA$1))*(ExportContract[[Diwedd Tariff]:[Diwedd Tariff]]&gt;($B10+P$6*$BA$1)),ExportContract[[Ceiniogau fesul kWh]:[Ceiniogau fesul kWh]],0,,)</f>
        <v>0.06</v>
      </c>
      <c r="Q10" s="20" cm="1">
        <f t="array" ref="Q10">_xlfn.XLOOKUP(1,(ExportContract[[Dechrau Tariff ]:[Dechrau Tariff ]]&lt;=($B10+Q$6*$BA$1))*(ExportContract[[Diwedd Tariff]:[Diwedd Tariff]]&gt;($B10+Q$6*$BA$1)),ExportContract[[Ceiniogau fesul kWh]:[Ceiniogau fesul kWh]],0,,)</f>
        <v>0.06</v>
      </c>
      <c r="R10" s="20" cm="1">
        <f t="array" ref="R10">_xlfn.XLOOKUP(1,(ExportContract[[Dechrau Tariff ]:[Dechrau Tariff ]]&lt;=($B10+R$6*$BA$1))*(ExportContract[[Diwedd Tariff]:[Diwedd Tariff]]&gt;($B10+R$6*$BA$1)),ExportContract[[Ceiniogau fesul kWh]:[Ceiniogau fesul kWh]],0,,)</f>
        <v>0.06</v>
      </c>
      <c r="S10" s="20" cm="1">
        <f t="array" ref="S10">_xlfn.XLOOKUP(1,(ExportContract[[Dechrau Tariff ]:[Dechrau Tariff ]]&lt;=($B10+S$6*$BA$1))*(ExportContract[[Diwedd Tariff]:[Diwedd Tariff]]&gt;($B10+S$6*$BA$1)),ExportContract[[Ceiniogau fesul kWh]:[Ceiniogau fesul kWh]],0,,)</f>
        <v>0.06</v>
      </c>
      <c r="T10" s="20" cm="1">
        <f t="array" ref="T10">_xlfn.XLOOKUP(1,(ExportContract[[Dechrau Tariff ]:[Dechrau Tariff ]]&lt;=($B10+T$6*$BA$1))*(ExportContract[[Diwedd Tariff]:[Diwedd Tariff]]&gt;($B10+T$6*$BA$1)),ExportContract[[Ceiniogau fesul kWh]:[Ceiniogau fesul kWh]],0,,)</f>
        <v>0.06</v>
      </c>
      <c r="U10" s="20" cm="1">
        <f t="array" ref="U10">_xlfn.XLOOKUP(1,(ExportContract[[Dechrau Tariff ]:[Dechrau Tariff ]]&lt;=($B10+U$6*$BA$1))*(ExportContract[[Diwedd Tariff]:[Diwedd Tariff]]&gt;($B10+U$6*$BA$1)),ExportContract[[Ceiniogau fesul kWh]:[Ceiniogau fesul kWh]],0,,)</f>
        <v>0.06</v>
      </c>
      <c r="V10" s="20" cm="1">
        <f t="array" ref="V10">_xlfn.XLOOKUP(1,(ExportContract[[Dechrau Tariff ]:[Dechrau Tariff ]]&lt;=($B10+V$6*$BA$1))*(ExportContract[[Diwedd Tariff]:[Diwedd Tariff]]&gt;($B10+V$6*$BA$1)),ExportContract[[Ceiniogau fesul kWh]:[Ceiniogau fesul kWh]],0,,)</f>
        <v>0.06</v>
      </c>
      <c r="W10" s="20" cm="1">
        <f t="array" ref="W10">_xlfn.XLOOKUP(1,(ExportContract[[Dechrau Tariff ]:[Dechrau Tariff ]]&lt;=($B10+W$6*$BA$1))*(ExportContract[[Diwedd Tariff]:[Diwedd Tariff]]&gt;($B10+W$6*$BA$1)),ExportContract[[Ceiniogau fesul kWh]:[Ceiniogau fesul kWh]],0,,)</f>
        <v>0.06</v>
      </c>
      <c r="X10" s="20" cm="1">
        <f t="array" ref="X10">_xlfn.XLOOKUP(1,(ExportContract[[Dechrau Tariff ]:[Dechrau Tariff ]]&lt;=($B10+X$6*$BA$1))*(ExportContract[[Diwedd Tariff]:[Diwedd Tariff]]&gt;($B10+X$6*$BA$1)),ExportContract[[Ceiniogau fesul kWh]:[Ceiniogau fesul kWh]],0,,)</f>
        <v>0.06</v>
      </c>
      <c r="Y10" s="20" cm="1">
        <f t="array" ref="Y10">_xlfn.XLOOKUP(1,(ExportContract[[Dechrau Tariff ]:[Dechrau Tariff ]]&lt;=($B10+Y$6*$BA$1))*(ExportContract[[Diwedd Tariff]:[Diwedd Tariff]]&gt;($B10+Y$6*$BA$1)),ExportContract[[Ceiniogau fesul kWh]:[Ceiniogau fesul kWh]],0,,)</f>
        <v>0.06</v>
      </c>
      <c r="Z10" s="20" cm="1">
        <f t="array" ref="Z10">_xlfn.XLOOKUP(1,(ExportContract[[Dechrau Tariff ]:[Dechrau Tariff ]]&lt;=($B10+Z$6*$BA$1))*(ExportContract[[Diwedd Tariff]:[Diwedd Tariff]]&gt;($B10+Z$6*$BA$1)),ExportContract[[Ceiniogau fesul kWh]:[Ceiniogau fesul kWh]],0,,)</f>
        <v>0.06</v>
      </c>
      <c r="AA10" s="20" cm="1">
        <f t="array" ref="AA10">_xlfn.XLOOKUP(1,(ExportContract[[Dechrau Tariff ]:[Dechrau Tariff ]]&lt;=($B10+AA$6*$BA$1))*(ExportContract[[Diwedd Tariff]:[Diwedd Tariff]]&gt;($B10+AA$6*$BA$1)),ExportContract[[Ceiniogau fesul kWh]:[Ceiniogau fesul kWh]],0,,)</f>
        <v>0.06</v>
      </c>
      <c r="AB10" s="20" cm="1">
        <f t="array" ref="AB10">_xlfn.XLOOKUP(1,(ExportContract[[Dechrau Tariff ]:[Dechrau Tariff ]]&lt;=($B10+AB$6*$BA$1))*(ExportContract[[Diwedd Tariff]:[Diwedd Tariff]]&gt;($B10+AB$6*$BA$1)),ExportContract[[Ceiniogau fesul kWh]:[Ceiniogau fesul kWh]],0,,)</f>
        <v>0.06</v>
      </c>
      <c r="AC10" s="20" cm="1">
        <f t="array" ref="AC10">_xlfn.XLOOKUP(1,(ExportContract[[Dechrau Tariff ]:[Dechrau Tariff ]]&lt;=($B10+AC$6*$BA$1))*(ExportContract[[Diwedd Tariff]:[Diwedd Tariff]]&gt;($B10+AC$6*$BA$1)),ExportContract[[Ceiniogau fesul kWh]:[Ceiniogau fesul kWh]],0,,)</f>
        <v>0.06</v>
      </c>
      <c r="AD10" s="20" cm="1">
        <f t="array" ref="AD10">_xlfn.XLOOKUP(1,(ExportContract[[Dechrau Tariff ]:[Dechrau Tariff ]]&lt;=($B10+AD$6*$BA$1))*(ExportContract[[Diwedd Tariff]:[Diwedd Tariff]]&gt;($B10+AD$6*$BA$1)),ExportContract[[Ceiniogau fesul kWh]:[Ceiniogau fesul kWh]],0,,)</f>
        <v>0.06</v>
      </c>
      <c r="AE10" s="20" cm="1">
        <f t="array" ref="AE10">_xlfn.XLOOKUP(1,(ExportContract[[Dechrau Tariff ]:[Dechrau Tariff ]]&lt;=($B10+AE$6*$BA$1))*(ExportContract[[Diwedd Tariff]:[Diwedd Tariff]]&gt;($B10+AE$6*$BA$1)),ExportContract[[Ceiniogau fesul kWh]:[Ceiniogau fesul kWh]],0,,)</f>
        <v>0.06</v>
      </c>
      <c r="AF10" s="20" cm="1">
        <f t="array" ref="AF10">_xlfn.XLOOKUP(1,(ExportContract[[Dechrau Tariff ]:[Dechrau Tariff ]]&lt;=($B10+AF$6*$BA$1))*(ExportContract[[Diwedd Tariff]:[Diwedd Tariff]]&gt;($B10+AF$6*$BA$1)),ExportContract[[Ceiniogau fesul kWh]:[Ceiniogau fesul kWh]],0,,)</f>
        <v>0.06</v>
      </c>
      <c r="AG10" s="20" cm="1">
        <f t="array" ref="AG10">_xlfn.XLOOKUP(1,(ExportContract[[Dechrau Tariff ]:[Dechrau Tariff ]]&lt;=($B10+AG$6*$BA$1))*(ExportContract[[Diwedd Tariff]:[Diwedd Tariff]]&gt;($B10+AG$6*$BA$1)),ExportContract[[Ceiniogau fesul kWh]:[Ceiniogau fesul kWh]],0,,)</f>
        <v>0.06</v>
      </c>
      <c r="AH10" s="20" cm="1">
        <f t="array" ref="AH10">_xlfn.XLOOKUP(1,(ExportContract[[Dechrau Tariff ]:[Dechrau Tariff ]]&lt;=($B10+AH$6*$BA$1))*(ExportContract[[Diwedd Tariff]:[Diwedd Tariff]]&gt;($B10+AH$6*$BA$1)),ExportContract[[Ceiniogau fesul kWh]:[Ceiniogau fesul kWh]],0,,)</f>
        <v>0.06</v>
      </c>
      <c r="AI10" s="20" cm="1">
        <f t="array" ref="AI10">_xlfn.XLOOKUP(1,(ExportContract[[Dechrau Tariff ]:[Dechrau Tariff ]]&lt;=($B10+AI$6*$BA$1))*(ExportContract[[Diwedd Tariff]:[Diwedd Tariff]]&gt;($B10+AI$6*$BA$1)),ExportContract[[Ceiniogau fesul kWh]:[Ceiniogau fesul kWh]],0,,)</f>
        <v>0.06</v>
      </c>
      <c r="AJ10" s="20" cm="1">
        <f t="array" ref="AJ10">_xlfn.XLOOKUP(1,(ExportContract[[Dechrau Tariff ]:[Dechrau Tariff ]]&lt;=($B10+AJ$6*$BA$1))*(ExportContract[[Diwedd Tariff]:[Diwedd Tariff]]&gt;($B10+AJ$6*$BA$1)),ExportContract[[Ceiniogau fesul kWh]:[Ceiniogau fesul kWh]],0,,)</f>
        <v>0.06</v>
      </c>
      <c r="AK10" s="20" cm="1">
        <f t="array" ref="AK10">_xlfn.XLOOKUP(1,(ExportContract[[Dechrau Tariff ]:[Dechrau Tariff ]]&lt;=($B10+AK$6*$BA$1))*(ExportContract[[Diwedd Tariff]:[Diwedd Tariff]]&gt;($B10+AK$6*$BA$1)),ExportContract[[Ceiniogau fesul kWh]:[Ceiniogau fesul kWh]],0,,)</f>
        <v>0.06</v>
      </c>
      <c r="AL10" s="20" cm="1">
        <f t="array" ref="AL10">_xlfn.XLOOKUP(1,(ExportContract[[Dechrau Tariff ]:[Dechrau Tariff ]]&lt;=($B10+AL$6*$BA$1))*(ExportContract[[Diwedd Tariff]:[Diwedd Tariff]]&gt;($B10+AL$6*$BA$1)),ExportContract[[Ceiniogau fesul kWh]:[Ceiniogau fesul kWh]],0,,)</f>
        <v>0.06</v>
      </c>
      <c r="AM10" s="20" cm="1">
        <f t="array" ref="AM10">_xlfn.XLOOKUP(1,(ExportContract[[Dechrau Tariff ]:[Dechrau Tariff ]]&lt;=($B10+AM$6*$BA$1))*(ExportContract[[Diwedd Tariff]:[Diwedd Tariff]]&gt;($B10+AM$6*$BA$1)),ExportContract[[Ceiniogau fesul kWh]:[Ceiniogau fesul kWh]],0,,)</f>
        <v>0.06</v>
      </c>
      <c r="AN10" s="20" cm="1">
        <f t="array" ref="AN10">_xlfn.XLOOKUP(1,(ExportContract[[Dechrau Tariff ]:[Dechrau Tariff ]]&lt;=($B10+AN$6*$BA$1))*(ExportContract[[Diwedd Tariff]:[Diwedd Tariff]]&gt;($B10+AN$6*$BA$1)),ExportContract[[Ceiniogau fesul kWh]:[Ceiniogau fesul kWh]],0,,)</f>
        <v>0.06</v>
      </c>
      <c r="AO10" s="20" cm="1">
        <f t="array" ref="AO10">_xlfn.XLOOKUP(1,(ExportContract[[Dechrau Tariff ]:[Dechrau Tariff ]]&lt;=($B10+AO$6*$BA$1))*(ExportContract[[Diwedd Tariff]:[Diwedd Tariff]]&gt;($B10+AO$6*$BA$1)),ExportContract[[Ceiniogau fesul kWh]:[Ceiniogau fesul kWh]],0,,)</f>
        <v>0.06</v>
      </c>
      <c r="AP10" s="20" cm="1">
        <f t="array" ref="AP10">_xlfn.XLOOKUP(1,(ExportContract[[Dechrau Tariff ]:[Dechrau Tariff ]]&lt;=($B10+AP$6*$BA$1))*(ExportContract[[Diwedd Tariff]:[Diwedd Tariff]]&gt;($B10+AP$6*$BA$1)),ExportContract[[Ceiniogau fesul kWh]:[Ceiniogau fesul kWh]],0,,)</f>
        <v>0.06</v>
      </c>
      <c r="AQ10" s="20" cm="1">
        <f t="array" ref="AQ10">_xlfn.XLOOKUP(1,(ExportContract[[Dechrau Tariff ]:[Dechrau Tariff ]]&lt;=($B10+AQ$6*$BA$1))*(ExportContract[[Diwedd Tariff]:[Diwedd Tariff]]&gt;($B10+AQ$6*$BA$1)),ExportContract[[Ceiniogau fesul kWh]:[Ceiniogau fesul kWh]],0,,)</f>
        <v>0.06</v>
      </c>
      <c r="AR10" s="20" cm="1">
        <f t="array" ref="AR10">_xlfn.XLOOKUP(1,(ExportContract[[Dechrau Tariff ]:[Dechrau Tariff ]]&lt;=($B10+AR$6*$BA$1))*(ExportContract[[Diwedd Tariff]:[Diwedd Tariff]]&gt;($B10+AR$6*$BA$1)),ExportContract[[Ceiniogau fesul kWh]:[Ceiniogau fesul kWh]],0,,)</f>
        <v>0.06</v>
      </c>
      <c r="AS10" s="20" cm="1">
        <f t="array" ref="AS10">_xlfn.XLOOKUP(1,(ExportContract[[Dechrau Tariff ]:[Dechrau Tariff ]]&lt;=($B10+AS$6*$BA$1))*(ExportContract[[Diwedd Tariff]:[Diwedd Tariff]]&gt;($B10+AS$6*$BA$1)),ExportContract[[Ceiniogau fesul kWh]:[Ceiniogau fesul kWh]],0,,)</f>
        <v>0.06</v>
      </c>
      <c r="AT10" s="20" cm="1">
        <f t="array" ref="AT10">_xlfn.XLOOKUP(1,(ExportContract[[Dechrau Tariff ]:[Dechrau Tariff ]]&lt;=($B10+AT$6*$BA$1))*(ExportContract[[Diwedd Tariff]:[Diwedd Tariff]]&gt;($B10+AT$6*$BA$1)),ExportContract[[Ceiniogau fesul kWh]:[Ceiniogau fesul kWh]],0,,)</f>
        <v>0.06</v>
      </c>
      <c r="AU10" s="20" cm="1">
        <f t="array" ref="AU10">_xlfn.XLOOKUP(1,(ExportContract[[Dechrau Tariff ]:[Dechrau Tariff ]]&lt;=($B10+AU$6*$BA$1))*(ExportContract[[Diwedd Tariff]:[Diwedd Tariff]]&gt;($B10+AU$6*$BA$1)),ExportContract[[Ceiniogau fesul kWh]:[Ceiniogau fesul kWh]],0,,)</f>
        <v>0.06</v>
      </c>
      <c r="AV10" s="20" cm="1">
        <f t="array" ref="AV10">_xlfn.XLOOKUP(1,(ExportContract[[Dechrau Tariff ]:[Dechrau Tariff ]]&lt;=($B10+AV$6*$BA$1))*(ExportContract[[Diwedd Tariff]:[Diwedd Tariff]]&gt;($B10+AV$6*$BA$1)),ExportContract[[Ceiniogau fesul kWh]:[Ceiniogau fesul kWh]],0,,)</f>
        <v>0.06</v>
      </c>
      <c r="AW10" s="20" cm="1">
        <f t="array" ref="AW10">_xlfn.XLOOKUP(1,(ExportContract[[Dechrau Tariff ]:[Dechrau Tariff ]]&lt;=($B10+AW$6*$BA$1))*(ExportContract[[Diwedd Tariff]:[Diwedd Tariff]]&gt;($B10+AW$6*$BA$1)),ExportContract[[Ceiniogau fesul kWh]:[Ceiniogau fesul kWh]],0,,)</f>
        <v>0.06</v>
      </c>
      <c r="AX10" s="20" cm="1">
        <f t="array" ref="AX10">_xlfn.XLOOKUP(1,(ExportContract[[Dechrau Tariff ]:[Dechrau Tariff ]]&lt;=($B10+AX$6*$BA$1))*(ExportContract[[Diwedd Tariff]:[Diwedd Tariff]]&gt;($B10+AX$6*$BA$1)),ExportContract[[Ceiniogau fesul kWh]:[Ceiniogau fesul kWh]],0,,)</f>
        <v>0.06</v>
      </c>
    </row>
    <row r="11" spans="1:80" x14ac:dyDescent="0.3">
      <c r="B11" s="30">
        <v>45296</v>
      </c>
      <c r="C11" s="20" cm="1">
        <f t="array" ref="C11">_xlfn.XLOOKUP(1,(ExportContract[[Dechrau Tariff ]:[Dechrau Tariff ]]&lt;=($B11+C$6*$BA$1))*(ExportContract[[Diwedd Tariff]:[Diwedd Tariff]]&gt;($B11+C$6*$BA$1)),ExportContract[[Ceiniogau fesul kWh]:[Ceiniogau fesul kWh]],0,,)</f>
        <v>0.06</v>
      </c>
      <c r="D11" s="20" cm="1">
        <f t="array" ref="D11">_xlfn.XLOOKUP(1,(ExportContract[[Dechrau Tariff ]:[Dechrau Tariff ]]&lt;=($B11+D$6*$BA$1))*(ExportContract[[Diwedd Tariff]:[Diwedd Tariff]]&gt;($B11+D$6*$BA$1)),ExportContract[[Ceiniogau fesul kWh]:[Ceiniogau fesul kWh]],0,,)</f>
        <v>0.06</v>
      </c>
      <c r="E11" s="20" cm="1">
        <f t="array" ref="E11">_xlfn.XLOOKUP(1,(ExportContract[[Dechrau Tariff ]:[Dechrau Tariff ]]&lt;=($B11+E$6*$BA$1))*(ExportContract[[Diwedd Tariff]:[Diwedd Tariff]]&gt;($B11+E$6*$BA$1)),ExportContract[[Ceiniogau fesul kWh]:[Ceiniogau fesul kWh]],0,,)</f>
        <v>0.06</v>
      </c>
      <c r="F11" s="20" cm="1">
        <f t="array" ref="F11">_xlfn.XLOOKUP(1,(ExportContract[[Dechrau Tariff ]:[Dechrau Tariff ]]&lt;=($B11+F$6*$BA$1))*(ExportContract[[Diwedd Tariff]:[Diwedd Tariff]]&gt;($B11+F$6*$BA$1)),ExportContract[[Ceiniogau fesul kWh]:[Ceiniogau fesul kWh]],0,,)</f>
        <v>0.06</v>
      </c>
      <c r="G11" s="20" cm="1">
        <f t="array" ref="G11">_xlfn.XLOOKUP(1,(ExportContract[[Dechrau Tariff ]:[Dechrau Tariff ]]&lt;=($B11+G$6*$BA$1))*(ExportContract[[Diwedd Tariff]:[Diwedd Tariff]]&gt;($B11+G$6*$BA$1)),ExportContract[[Ceiniogau fesul kWh]:[Ceiniogau fesul kWh]],0,,)</f>
        <v>0.06</v>
      </c>
      <c r="H11" s="20" cm="1">
        <f t="array" ref="H11">_xlfn.XLOOKUP(1,(ExportContract[[Dechrau Tariff ]:[Dechrau Tariff ]]&lt;=($B11+H$6*$BA$1))*(ExportContract[[Diwedd Tariff]:[Diwedd Tariff]]&gt;($B11+H$6*$BA$1)),ExportContract[[Ceiniogau fesul kWh]:[Ceiniogau fesul kWh]],0,,)</f>
        <v>0.06</v>
      </c>
      <c r="I11" s="20" cm="1">
        <f t="array" ref="I11">_xlfn.XLOOKUP(1,(ExportContract[[Dechrau Tariff ]:[Dechrau Tariff ]]&lt;=($B11+I$6*$BA$1))*(ExportContract[[Diwedd Tariff]:[Diwedd Tariff]]&gt;($B11+I$6*$BA$1)),ExportContract[[Ceiniogau fesul kWh]:[Ceiniogau fesul kWh]],0,,)</f>
        <v>0.06</v>
      </c>
      <c r="J11" s="20" cm="1">
        <f t="array" ref="J11">_xlfn.XLOOKUP(1,(ExportContract[[Dechrau Tariff ]:[Dechrau Tariff ]]&lt;=($B11+J$6*$BA$1))*(ExportContract[[Diwedd Tariff]:[Diwedd Tariff]]&gt;($B11+J$6*$BA$1)),ExportContract[[Ceiniogau fesul kWh]:[Ceiniogau fesul kWh]],0,,)</f>
        <v>0.06</v>
      </c>
      <c r="K11" s="20" cm="1">
        <f t="array" ref="K11">_xlfn.XLOOKUP(1,(ExportContract[[Dechrau Tariff ]:[Dechrau Tariff ]]&lt;=($B11+K$6*$BA$1))*(ExportContract[[Diwedd Tariff]:[Diwedd Tariff]]&gt;($B11+K$6*$BA$1)),ExportContract[[Ceiniogau fesul kWh]:[Ceiniogau fesul kWh]],0,,)</f>
        <v>0.06</v>
      </c>
      <c r="L11" s="20" cm="1">
        <f t="array" ref="L11">_xlfn.XLOOKUP(1,(ExportContract[[Dechrau Tariff ]:[Dechrau Tariff ]]&lt;=($B11+L$6*$BA$1))*(ExportContract[[Diwedd Tariff]:[Diwedd Tariff]]&gt;($B11+L$6*$BA$1)),ExportContract[[Ceiniogau fesul kWh]:[Ceiniogau fesul kWh]],0,,)</f>
        <v>0.06</v>
      </c>
      <c r="M11" s="20" cm="1">
        <f t="array" ref="M11">_xlfn.XLOOKUP(1,(ExportContract[[Dechrau Tariff ]:[Dechrau Tariff ]]&lt;=($B11+M$6*$BA$1))*(ExportContract[[Diwedd Tariff]:[Diwedd Tariff]]&gt;($B11+M$6*$BA$1)),ExportContract[[Ceiniogau fesul kWh]:[Ceiniogau fesul kWh]],0,,)</f>
        <v>0.06</v>
      </c>
      <c r="N11" s="20" cm="1">
        <f t="array" ref="N11">_xlfn.XLOOKUP(1,(ExportContract[[Dechrau Tariff ]:[Dechrau Tariff ]]&lt;=($B11+N$6*$BA$1))*(ExportContract[[Diwedd Tariff]:[Diwedd Tariff]]&gt;($B11+N$6*$BA$1)),ExportContract[[Ceiniogau fesul kWh]:[Ceiniogau fesul kWh]],0,,)</f>
        <v>0.06</v>
      </c>
      <c r="O11" s="20" cm="1">
        <f t="array" ref="O11">_xlfn.XLOOKUP(1,(ExportContract[[Dechrau Tariff ]:[Dechrau Tariff ]]&lt;=($B11+O$6*$BA$1))*(ExportContract[[Diwedd Tariff]:[Diwedd Tariff]]&gt;($B11+O$6*$BA$1)),ExportContract[[Ceiniogau fesul kWh]:[Ceiniogau fesul kWh]],0,,)</f>
        <v>0.06</v>
      </c>
      <c r="P11" s="20" cm="1">
        <f t="array" ref="P11">_xlfn.XLOOKUP(1,(ExportContract[[Dechrau Tariff ]:[Dechrau Tariff ]]&lt;=($B11+P$6*$BA$1))*(ExportContract[[Diwedd Tariff]:[Diwedd Tariff]]&gt;($B11+P$6*$BA$1)),ExportContract[[Ceiniogau fesul kWh]:[Ceiniogau fesul kWh]],0,,)</f>
        <v>0.06</v>
      </c>
      <c r="Q11" s="20" cm="1">
        <f t="array" ref="Q11">_xlfn.XLOOKUP(1,(ExportContract[[Dechrau Tariff ]:[Dechrau Tariff ]]&lt;=($B11+Q$6*$BA$1))*(ExportContract[[Diwedd Tariff]:[Diwedd Tariff]]&gt;($B11+Q$6*$BA$1)),ExportContract[[Ceiniogau fesul kWh]:[Ceiniogau fesul kWh]],0,,)</f>
        <v>0.06</v>
      </c>
      <c r="R11" s="20" cm="1">
        <f t="array" ref="R11">_xlfn.XLOOKUP(1,(ExportContract[[Dechrau Tariff ]:[Dechrau Tariff ]]&lt;=($B11+R$6*$BA$1))*(ExportContract[[Diwedd Tariff]:[Diwedd Tariff]]&gt;($B11+R$6*$BA$1)),ExportContract[[Ceiniogau fesul kWh]:[Ceiniogau fesul kWh]],0,,)</f>
        <v>0.06</v>
      </c>
      <c r="S11" s="20" cm="1">
        <f t="array" ref="S11">_xlfn.XLOOKUP(1,(ExportContract[[Dechrau Tariff ]:[Dechrau Tariff ]]&lt;=($B11+S$6*$BA$1))*(ExportContract[[Diwedd Tariff]:[Diwedd Tariff]]&gt;($B11+S$6*$BA$1)),ExportContract[[Ceiniogau fesul kWh]:[Ceiniogau fesul kWh]],0,,)</f>
        <v>0.06</v>
      </c>
      <c r="T11" s="20" cm="1">
        <f t="array" ref="T11">_xlfn.XLOOKUP(1,(ExportContract[[Dechrau Tariff ]:[Dechrau Tariff ]]&lt;=($B11+T$6*$BA$1))*(ExportContract[[Diwedd Tariff]:[Diwedd Tariff]]&gt;($B11+T$6*$BA$1)),ExportContract[[Ceiniogau fesul kWh]:[Ceiniogau fesul kWh]],0,,)</f>
        <v>0.06</v>
      </c>
      <c r="U11" s="20" cm="1">
        <f t="array" ref="U11">_xlfn.XLOOKUP(1,(ExportContract[[Dechrau Tariff ]:[Dechrau Tariff ]]&lt;=($B11+U$6*$BA$1))*(ExportContract[[Diwedd Tariff]:[Diwedd Tariff]]&gt;($B11+U$6*$BA$1)),ExportContract[[Ceiniogau fesul kWh]:[Ceiniogau fesul kWh]],0,,)</f>
        <v>0.06</v>
      </c>
      <c r="V11" s="20" cm="1">
        <f t="array" ref="V11">_xlfn.XLOOKUP(1,(ExportContract[[Dechrau Tariff ]:[Dechrau Tariff ]]&lt;=($B11+V$6*$BA$1))*(ExportContract[[Diwedd Tariff]:[Diwedd Tariff]]&gt;($B11+V$6*$BA$1)),ExportContract[[Ceiniogau fesul kWh]:[Ceiniogau fesul kWh]],0,,)</f>
        <v>0.06</v>
      </c>
      <c r="W11" s="20" cm="1">
        <f t="array" ref="W11">_xlfn.XLOOKUP(1,(ExportContract[[Dechrau Tariff ]:[Dechrau Tariff ]]&lt;=($B11+W$6*$BA$1))*(ExportContract[[Diwedd Tariff]:[Diwedd Tariff]]&gt;($B11+W$6*$BA$1)),ExportContract[[Ceiniogau fesul kWh]:[Ceiniogau fesul kWh]],0,,)</f>
        <v>0.06</v>
      </c>
      <c r="X11" s="20" cm="1">
        <f t="array" ref="X11">_xlfn.XLOOKUP(1,(ExportContract[[Dechrau Tariff ]:[Dechrau Tariff ]]&lt;=($B11+X$6*$BA$1))*(ExportContract[[Diwedd Tariff]:[Diwedd Tariff]]&gt;($B11+X$6*$BA$1)),ExportContract[[Ceiniogau fesul kWh]:[Ceiniogau fesul kWh]],0,,)</f>
        <v>0.06</v>
      </c>
      <c r="Y11" s="20" cm="1">
        <f t="array" ref="Y11">_xlfn.XLOOKUP(1,(ExportContract[[Dechrau Tariff ]:[Dechrau Tariff ]]&lt;=($B11+Y$6*$BA$1))*(ExportContract[[Diwedd Tariff]:[Diwedd Tariff]]&gt;($B11+Y$6*$BA$1)),ExportContract[[Ceiniogau fesul kWh]:[Ceiniogau fesul kWh]],0,,)</f>
        <v>0.06</v>
      </c>
      <c r="Z11" s="20" cm="1">
        <f t="array" ref="Z11">_xlfn.XLOOKUP(1,(ExportContract[[Dechrau Tariff ]:[Dechrau Tariff ]]&lt;=($B11+Z$6*$BA$1))*(ExportContract[[Diwedd Tariff]:[Diwedd Tariff]]&gt;($B11+Z$6*$BA$1)),ExportContract[[Ceiniogau fesul kWh]:[Ceiniogau fesul kWh]],0,,)</f>
        <v>0.06</v>
      </c>
      <c r="AA11" s="20" cm="1">
        <f t="array" ref="AA11">_xlfn.XLOOKUP(1,(ExportContract[[Dechrau Tariff ]:[Dechrau Tariff ]]&lt;=($B11+AA$6*$BA$1))*(ExportContract[[Diwedd Tariff]:[Diwedd Tariff]]&gt;($B11+AA$6*$BA$1)),ExportContract[[Ceiniogau fesul kWh]:[Ceiniogau fesul kWh]],0,,)</f>
        <v>0.06</v>
      </c>
      <c r="AB11" s="20" cm="1">
        <f t="array" ref="AB11">_xlfn.XLOOKUP(1,(ExportContract[[Dechrau Tariff ]:[Dechrau Tariff ]]&lt;=($B11+AB$6*$BA$1))*(ExportContract[[Diwedd Tariff]:[Diwedd Tariff]]&gt;($B11+AB$6*$BA$1)),ExportContract[[Ceiniogau fesul kWh]:[Ceiniogau fesul kWh]],0,,)</f>
        <v>0.06</v>
      </c>
      <c r="AC11" s="20" cm="1">
        <f t="array" ref="AC11">_xlfn.XLOOKUP(1,(ExportContract[[Dechrau Tariff ]:[Dechrau Tariff ]]&lt;=($B11+AC$6*$BA$1))*(ExportContract[[Diwedd Tariff]:[Diwedd Tariff]]&gt;($B11+AC$6*$BA$1)),ExportContract[[Ceiniogau fesul kWh]:[Ceiniogau fesul kWh]],0,,)</f>
        <v>0.06</v>
      </c>
      <c r="AD11" s="20" cm="1">
        <f t="array" ref="AD11">_xlfn.XLOOKUP(1,(ExportContract[[Dechrau Tariff ]:[Dechrau Tariff ]]&lt;=($B11+AD$6*$BA$1))*(ExportContract[[Diwedd Tariff]:[Diwedd Tariff]]&gt;($B11+AD$6*$BA$1)),ExportContract[[Ceiniogau fesul kWh]:[Ceiniogau fesul kWh]],0,,)</f>
        <v>0.06</v>
      </c>
      <c r="AE11" s="20" cm="1">
        <f t="array" ref="AE11">_xlfn.XLOOKUP(1,(ExportContract[[Dechrau Tariff ]:[Dechrau Tariff ]]&lt;=($B11+AE$6*$BA$1))*(ExportContract[[Diwedd Tariff]:[Diwedd Tariff]]&gt;($B11+AE$6*$BA$1)),ExportContract[[Ceiniogau fesul kWh]:[Ceiniogau fesul kWh]],0,,)</f>
        <v>0.06</v>
      </c>
      <c r="AF11" s="20" cm="1">
        <f t="array" ref="AF11">_xlfn.XLOOKUP(1,(ExportContract[[Dechrau Tariff ]:[Dechrau Tariff ]]&lt;=($B11+AF$6*$BA$1))*(ExportContract[[Diwedd Tariff]:[Diwedd Tariff]]&gt;($B11+AF$6*$BA$1)),ExportContract[[Ceiniogau fesul kWh]:[Ceiniogau fesul kWh]],0,,)</f>
        <v>0.06</v>
      </c>
      <c r="AG11" s="20" cm="1">
        <f t="array" ref="AG11">_xlfn.XLOOKUP(1,(ExportContract[[Dechrau Tariff ]:[Dechrau Tariff ]]&lt;=($B11+AG$6*$BA$1))*(ExportContract[[Diwedd Tariff]:[Diwedd Tariff]]&gt;($B11+AG$6*$BA$1)),ExportContract[[Ceiniogau fesul kWh]:[Ceiniogau fesul kWh]],0,,)</f>
        <v>0.06</v>
      </c>
      <c r="AH11" s="20" cm="1">
        <f t="array" ref="AH11">_xlfn.XLOOKUP(1,(ExportContract[[Dechrau Tariff ]:[Dechrau Tariff ]]&lt;=($B11+AH$6*$BA$1))*(ExportContract[[Diwedd Tariff]:[Diwedd Tariff]]&gt;($B11+AH$6*$BA$1)),ExportContract[[Ceiniogau fesul kWh]:[Ceiniogau fesul kWh]],0,,)</f>
        <v>0.06</v>
      </c>
      <c r="AI11" s="20" cm="1">
        <f t="array" ref="AI11">_xlfn.XLOOKUP(1,(ExportContract[[Dechrau Tariff ]:[Dechrau Tariff ]]&lt;=($B11+AI$6*$BA$1))*(ExportContract[[Diwedd Tariff]:[Diwedd Tariff]]&gt;($B11+AI$6*$BA$1)),ExportContract[[Ceiniogau fesul kWh]:[Ceiniogau fesul kWh]],0,,)</f>
        <v>0.06</v>
      </c>
      <c r="AJ11" s="20" cm="1">
        <f t="array" ref="AJ11">_xlfn.XLOOKUP(1,(ExportContract[[Dechrau Tariff ]:[Dechrau Tariff ]]&lt;=($B11+AJ$6*$BA$1))*(ExportContract[[Diwedd Tariff]:[Diwedd Tariff]]&gt;($B11+AJ$6*$BA$1)),ExportContract[[Ceiniogau fesul kWh]:[Ceiniogau fesul kWh]],0,,)</f>
        <v>0.06</v>
      </c>
      <c r="AK11" s="20" cm="1">
        <f t="array" ref="AK11">_xlfn.XLOOKUP(1,(ExportContract[[Dechrau Tariff ]:[Dechrau Tariff ]]&lt;=($B11+AK$6*$BA$1))*(ExportContract[[Diwedd Tariff]:[Diwedd Tariff]]&gt;($B11+AK$6*$BA$1)),ExportContract[[Ceiniogau fesul kWh]:[Ceiniogau fesul kWh]],0,,)</f>
        <v>0.06</v>
      </c>
      <c r="AL11" s="20" cm="1">
        <f t="array" ref="AL11">_xlfn.XLOOKUP(1,(ExportContract[[Dechrau Tariff ]:[Dechrau Tariff ]]&lt;=($B11+AL$6*$BA$1))*(ExportContract[[Diwedd Tariff]:[Diwedd Tariff]]&gt;($B11+AL$6*$BA$1)),ExportContract[[Ceiniogau fesul kWh]:[Ceiniogau fesul kWh]],0,,)</f>
        <v>0.06</v>
      </c>
      <c r="AM11" s="20" cm="1">
        <f t="array" ref="AM11">_xlfn.XLOOKUP(1,(ExportContract[[Dechrau Tariff ]:[Dechrau Tariff ]]&lt;=($B11+AM$6*$BA$1))*(ExportContract[[Diwedd Tariff]:[Diwedd Tariff]]&gt;($B11+AM$6*$BA$1)),ExportContract[[Ceiniogau fesul kWh]:[Ceiniogau fesul kWh]],0,,)</f>
        <v>0.06</v>
      </c>
      <c r="AN11" s="20" cm="1">
        <f t="array" ref="AN11">_xlfn.XLOOKUP(1,(ExportContract[[Dechrau Tariff ]:[Dechrau Tariff ]]&lt;=($B11+AN$6*$BA$1))*(ExportContract[[Diwedd Tariff]:[Diwedd Tariff]]&gt;($B11+AN$6*$BA$1)),ExportContract[[Ceiniogau fesul kWh]:[Ceiniogau fesul kWh]],0,,)</f>
        <v>0.06</v>
      </c>
      <c r="AO11" s="20" cm="1">
        <f t="array" ref="AO11">_xlfn.XLOOKUP(1,(ExportContract[[Dechrau Tariff ]:[Dechrau Tariff ]]&lt;=($B11+AO$6*$BA$1))*(ExportContract[[Diwedd Tariff]:[Diwedd Tariff]]&gt;($B11+AO$6*$BA$1)),ExportContract[[Ceiniogau fesul kWh]:[Ceiniogau fesul kWh]],0,,)</f>
        <v>0.06</v>
      </c>
      <c r="AP11" s="20" cm="1">
        <f t="array" ref="AP11">_xlfn.XLOOKUP(1,(ExportContract[[Dechrau Tariff ]:[Dechrau Tariff ]]&lt;=($B11+AP$6*$BA$1))*(ExportContract[[Diwedd Tariff]:[Diwedd Tariff]]&gt;($B11+AP$6*$BA$1)),ExportContract[[Ceiniogau fesul kWh]:[Ceiniogau fesul kWh]],0,,)</f>
        <v>0.06</v>
      </c>
      <c r="AQ11" s="20" cm="1">
        <f t="array" ref="AQ11">_xlfn.XLOOKUP(1,(ExportContract[[Dechrau Tariff ]:[Dechrau Tariff ]]&lt;=($B11+AQ$6*$BA$1))*(ExportContract[[Diwedd Tariff]:[Diwedd Tariff]]&gt;($B11+AQ$6*$BA$1)),ExportContract[[Ceiniogau fesul kWh]:[Ceiniogau fesul kWh]],0,,)</f>
        <v>0.06</v>
      </c>
      <c r="AR11" s="20" cm="1">
        <f t="array" ref="AR11">_xlfn.XLOOKUP(1,(ExportContract[[Dechrau Tariff ]:[Dechrau Tariff ]]&lt;=($B11+AR$6*$BA$1))*(ExportContract[[Diwedd Tariff]:[Diwedd Tariff]]&gt;($B11+AR$6*$BA$1)),ExportContract[[Ceiniogau fesul kWh]:[Ceiniogau fesul kWh]],0,,)</f>
        <v>0.06</v>
      </c>
      <c r="AS11" s="20" cm="1">
        <f t="array" ref="AS11">_xlfn.XLOOKUP(1,(ExportContract[[Dechrau Tariff ]:[Dechrau Tariff ]]&lt;=($B11+AS$6*$BA$1))*(ExportContract[[Diwedd Tariff]:[Diwedd Tariff]]&gt;($B11+AS$6*$BA$1)),ExportContract[[Ceiniogau fesul kWh]:[Ceiniogau fesul kWh]],0,,)</f>
        <v>0.06</v>
      </c>
      <c r="AT11" s="20" cm="1">
        <f t="array" ref="AT11">_xlfn.XLOOKUP(1,(ExportContract[[Dechrau Tariff ]:[Dechrau Tariff ]]&lt;=($B11+AT$6*$BA$1))*(ExportContract[[Diwedd Tariff]:[Diwedd Tariff]]&gt;($B11+AT$6*$BA$1)),ExportContract[[Ceiniogau fesul kWh]:[Ceiniogau fesul kWh]],0,,)</f>
        <v>0.06</v>
      </c>
      <c r="AU11" s="20" cm="1">
        <f t="array" ref="AU11">_xlfn.XLOOKUP(1,(ExportContract[[Dechrau Tariff ]:[Dechrau Tariff ]]&lt;=($B11+AU$6*$BA$1))*(ExportContract[[Diwedd Tariff]:[Diwedd Tariff]]&gt;($B11+AU$6*$BA$1)),ExportContract[[Ceiniogau fesul kWh]:[Ceiniogau fesul kWh]],0,,)</f>
        <v>0.06</v>
      </c>
      <c r="AV11" s="20" cm="1">
        <f t="array" ref="AV11">_xlfn.XLOOKUP(1,(ExportContract[[Dechrau Tariff ]:[Dechrau Tariff ]]&lt;=($B11+AV$6*$BA$1))*(ExportContract[[Diwedd Tariff]:[Diwedd Tariff]]&gt;($B11+AV$6*$BA$1)),ExportContract[[Ceiniogau fesul kWh]:[Ceiniogau fesul kWh]],0,,)</f>
        <v>0.06</v>
      </c>
      <c r="AW11" s="20" cm="1">
        <f t="array" ref="AW11">_xlfn.XLOOKUP(1,(ExportContract[[Dechrau Tariff ]:[Dechrau Tariff ]]&lt;=($B11+AW$6*$BA$1))*(ExportContract[[Diwedd Tariff]:[Diwedd Tariff]]&gt;($B11+AW$6*$BA$1)),ExportContract[[Ceiniogau fesul kWh]:[Ceiniogau fesul kWh]],0,,)</f>
        <v>0.06</v>
      </c>
      <c r="AX11" s="20" cm="1">
        <f t="array" ref="AX11">_xlfn.XLOOKUP(1,(ExportContract[[Dechrau Tariff ]:[Dechrau Tariff ]]&lt;=($B11+AX$6*$BA$1))*(ExportContract[[Diwedd Tariff]:[Diwedd Tariff]]&gt;($B11+AX$6*$BA$1)),ExportContract[[Ceiniogau fesul kWh]:[Ceiniogau fesul kWh]],0,,)</f>
        <v>0.06</v>
      </c>
    </row>
    <row r="12" spans="1:80" x14ac:dyDescent="0.3">
      <c r="B12" s="30">
        <v>45297</v>
      </c>
      <c r="C12" s="20" cm="1">
        <f t="array" ref="C12">_xlfn.XLOOKUP(1,(ExportContract[[Dechrau Tariff ]:[Dechrau Tariff ]]&lt;=($B12+C$6*$BA$1))*(ExportContract[[Diwedd Tariff]:[Diwedd Tariff]]&gt;($B12+C$6*$BA$1)),ExportContract[[Ceiniogau fesul kWh]:[Ceiniogau fesul kWh]],0,,)</f>
        <v>0.06</v>
      </c>
      <c r="D12" s="20" cm="1">
        <f t="array" ref="D12">_xlfn.XLOOKUP(1,(ExportContract[[Dechrau Tariff ]:[Dechrau Tariff ]]&lt;=($B12+D$6*$BA$1))*(ExportContract[[Diwedd Tariff]:[Diwedd Tariff]]&gt;($B12+D$6*$BA$1)),ExportContract[[Ceiniogau fesul kWh]:[Ceiniogau fesul kWh]],0,,)</f>
        <v>0.06</v>
      </c>
      <c r="E12" s="20" cm="1">
        <f t="array" ref="E12">_xlfn.XLOOKUP(1,(ExportContract[[Dechrau Tariff ]:[Dechrau Tariff ]]&lt;=($B12+E$6*$BA$1))*(ExportContract[[Diwedd Tariff]:[Diwedd Tariff]]&gt;($B12+E$6*$BA$1)),ExportContract[[Ceiniogau fesul kWh]:[Ceiniogau fesul kWh]],0,,)</f>
        <v>0.06</v>
      </c>
      <c r="F12" s="20" cm="1">
        <f t="array" ref="F12">_xlfn.XLOOKUP(1,(ExportContract[[Dechrau Tariff ]:[Dechrau Tariff ]]&lt;=($B12+F$6*$BA$1))*(ExportContract[[Diwedd Tariff]:[Diwedd Tariff]]&gt;($B12+F$6*$BA$1)),ExportContract[[Ceiniogau fesul kWh]:[Ceiniogau fesul kWh]],0,,)</f>
        <v>0.06</v>
      </c>
      <c r="G12" s="20" cm="1">
        <f t="array" ref="G12">_xlfn.XLOOKUP(1,(ExportContract[[Dechrau Tariff ]:[Dechrau Tariff ]]&lt;=($B12+G$6*$BA$1))*(ExportContract[[Diwedd Tariff]:[Diwedd Tariff]]&gt;($B12+G$6*$BA$1)),ExportContract[[Ceiniogau fesul kWh]:[Ceiniogau fesul kWh]],0,,)</f>
        <v>0.06</v>
      </c>
      <c r="H12" s="20" cm="1">
        <f t="array" ref="H12">_xlfn.XLOOKUP(1,(ExportContract[[Dechrau Tariff ]:[Dechrau Tariff ]]&lt;=($B12+H$6*$BA$1))*(ExportContract[[Diwedd Tariff]:[Diwedd Tariff]]&gt;($B12+H$6*$BA$1)),ExportContract[[Ceiniogau fesul kWh]:[Ceiniogau fesul kWh]],0,,)</f>
        <v>0.06</v>
      </c>
      <c r="I12" s="20" cm="1">
        <f t="array" ref="I12">_xlfn.XLOOKUP(1,(ExportContract[[Dechrau Tariff ]:[Dechrau Tariff ]]&lt;=($B12+I$6*$BA$1))*(ExportContract[[Diwedd Tariff]:[Diwedd Tariff]]&gt;($B12+I$6*$BA$1)),ExportContract[[Ceiniogau fesul kWh]:[Ceiniogau fesul kWh]],0,,)</f>
        <v>0.06</v>
      </c>
      <c r="J12" s="20" cm="1">
        <f t="array" ref="J12">_xlfn.XLOOKUP(1,(ExportContract[[Dechrau Tariff ]:[Dechrau Tariff ]]&lt;=($B12+J$6*$BA$1))*(ExportContract[[Diwedd Tariff]:[Diwedd Tariff]]&gt;($B12+J$6*$BA$1)),ExportContract[[Ceiniogau fesul kWh]:[Ceiniogau fesul kWh]],0,,)</f>
        <v>0.06</v>
      </c>
      <c r="K12" s="20" cm="1">
        <f t="array" ref="K12">_xlfn.XLOOKUP(1,(ExportContract[[Dechrau Tariff ]:[Dechrau Tariff ]]&lt;=($B12+K$6*$BA$1))*(ExportContract[[Diwedd Tariff]:[Diwedd Tariff]]&gt;($B12+K$6*$BA$1)),ExportContract[[Ceiniogau fesul kWh]:[Ceiniogau fesul kWh]],0,,)</f>
        <v>0.06</v>
      </c>
      <c r="L12" s="20" cm="1">
        <f t="array" ref="L12">_xlfn.XLOOKUP(1,(ExportContract[[Dechrau Tariff ]:[Dechrau Tariff ]]&lt;=($B12+L$6*$BA$1))*(ExportContract[[Diwedd Tariff]:[Diwedd Tariff]]&gt;($B12+L$6*$BA$1)),ExportContract[[Ceiniogau fesul kWh]:[Ceiniogau fesul kWh]],0,,)</f>
        <v>0.06</v>
      </c>
      <c r="M12" s="20" cm="1">
        <f t="array" ref="M12">_xlfn.XLOOKUP(1,(ExportContract[[Dechrau Tariff ]:[Dechrau Tariff ]]&lt;=($B12+M$6*$BA$1))*(ExportContract[[Diwedd Tariff]:[Diwedd Tariff]]&gt;($B12+M$6*$BA$1)),ExportContract[[Ceiniogau fesul kWh]:[Ceiniogau fesul kWh]],0,,)</f>
        <v>0.06</v>
      </c>
      <c r="N12" s="20" cm="1">
        <f t="array" ref="N12">_xlfn.XLOOKUP(1,(ExportContract[[Dechrau Tariff ]:[Dechrau Tariff ]]&lt;=($B12+N$6*$BA$1))*(ExportContract[[Diwedd Tariff]:[Diwedd Tariff]]&gt;($B12+N$6*$BA$1)),ExportContract[[Ceiniogau fesul kWh]:[Ceiniogau fesul kWh]],0,,)</f>
        <v>0.06</v>
      </c>
      <c r="O12" s="20" cm="1">
        <f t="array" ref="O12">_xlfn.XLOOKUP(1,(ExportContract[[Dechrau Tariff ]:[Dechrau Tariff ]]&lt;=($B12+O$6*$BA$1))*(ExportContract[[Diwedd Tariff]:[Diwedd Tariff]]&gt;($B12+O$6*$BA$1)),ExportContract[[Ceiniogau fesul kWh]:[Ceiniogau fesul kWh]],0,,)</f>
        <v>0.06</v>
      </c>
      <c r="P12" s="20" cm="1">
        <f t="array" ref="P12">_xlfn.XLOOKUP(1,(ExportContract[[Dechrau Tariff ]:[Dechrau Tariff ]]&lt;=($B12+P$6*$BA$1))*(ExportContract[[Diwedd Tariff]:[Diwedd Tariff]]&gt;($B12+P$6*$BA$1)),ExportContract[[Ceiniogau fesul kWh]:[Ceiniogau fesul kWh]],0,,)</f>
        <v>0.06</v>
      </c>
      <c r="Q12" s="20" cm="1">
        <f t="array" ref="Q12">_xlfn.XLOOKUP(1,(ExportContract[[Dechrau Tariff ]:[Dechrau Tariff ]]&lt;=($B12+Q$6*$BA$1))*(ExportContract[[Diwedd Tariff]:[Diwedd Tariff]]&gt;($B12+Q$6*$BA$1)),ExportContract[[Ceiniogau fesul kWh]:[Ceiniogau fesul kWh]],0,,)</f>
        <v>0.06</v>
      </c>
      <c r="R12" s="20" cm="1">
        <f t="array" ref="R12">_xlfn.XLOOKUP(1,(ExportContract[[Dechrau Tariff ]:[Dechrau Tariff ]]&lt;=($B12+R$6*$BA$1))*(ExportContract[[Diwedd Tariff]:[Diwedd Tariff]]&gt;($B12+R$6*$BA$1)),ExportContract[[Ceiniogau fesul kWh]:[Ceiniogau fesul kWh]],0,,)</f>
        <v>0.06</v>
      </c>
      <c r="S12" s="20" cm="1">
        <f t="array" ref="S12">_xlfn.XLOOKUP(1,(ExportContract[[Dechrau Tariff ]:[Dechrau Tariff ]]&lt;=($B12+S$6*$BA$1))*(ExportContract[[Diwedd Tariff]:[Diwedd Tariff]]&gt;($B12+S$6*$BA$1)),ExportContract[[Ceiniogau fesul kWh]:[Ceiniogau fesul kWh]],0,,)</f>
        <v>0.06</v>
      </c>
      <c r="T12" s="20" cm="1">
        <f t="array" ref="T12">_xlfn.XLOOKUP(1,(ExportContract[[Dechrau Tariff ]:[Dechrau Tariff ]]&lt;=($B12+T$6*$BA$1))*(ExportContract[[Diwedd Tariff]:[Diwedd Tariff]]&gt;($B12+T$6*$BA$1)),ExportContract[[Ceiniogau fesul kWh]:[Ceiniogau fesul kWh]],0,,)</f>
        <v>0.06</v>
      </c>
      <c r="U12" s="20" cm="1">
        <f t="array" ref="U12">_xlfn.XLOOKUP(1,(ExportContract[[Dechrau Tariff ]:[Dechrau Tariff ]]&lt;=($B12+U$6*$BA$1))*(ExportContract[[Diwedd Tariff]:[Diwedd Tariff]]&gt;($B12+U$6*$BA$1)),ExportContract[[Ceiniogau fesul kWh]:[Ceiniogau fesul kWh]],0,,)</f>
        <v>0.06</v>
      </c>
      <c r="V12" s="20" cm="1">
        <f t="array" ref="V12">_xlfn.XLOOKUP(1,(ExportContract[[Dechrau Tariff ]:[Dechrau Tariff ]]&lt;=($B12+V$6*$BA$1))*(ExportContract[[Diwedd Tariff]:[Diwedd Tariff]]&gt;($B12+V$6*$BA$1)),ExportContract[[Ceiniogau fesul kWh]:[Ceiniogau fesul kWh]],0,,)</f>
        <v>0.06</v>
      </c>
      <c r="W12" s="20" cm="1">
        <f t="array" ref="W12">_xlfn.XLOOKUP(1,(ExportContract[[Dechrau Tariff ]:[Dechrau Tariff ]]&lt;=($B12+W$6*$BA$1))*(ExportContract[[Diwedd Tariff]:[Diwedd Tariff]]&gt;($B12+W$6*$BA$1)),ExportContract[[Ceiniogau fesul kWh]:[Ceiniogau fesul kWh]],0,,)</f>
        <v>0.06</v>
      </c>
      <c r="X12" s="20" cm="1">
        <f t="array" ref="X12">_xlfn.XLOOKUP(1,(ExportContract[[Dechrau Tariff ]:[Dechrau Tariff ]]&lt;=($B12+X$6*$BA$1))*(ExportContract[[Diwedd Tariff]:[Diwedd Tariff]]&gt;($B12+X$6*$BA$1)),ExportContract[[Ceiniogau fesul kWh]:[Ceiniogau fesul kWh]],0,,)</f>
        <v>0.06</v>
      </c>
      <c r="Y12" s="20" cm="1">
        <f t="array" ref="Y12">_xlfn.XLOOKUP(1,(ExportContract[[Dechrau Tariff ]:[Dechrau Tariff ]]&lt;=($B12+Y$6*$BA$1))*(ExportContract[[Diwedd Tariff]:[Diwedd Tariff]]&gt;($B12+Y$6*$BA$1)),ExportContract[[Ceiniogau fesul kWh]:[Ceiniogau fesul kWh]],0,,)</f>
        <v>0.06</v>
      </c>
      <c r="Z12" s="20" cm="1">
        <f t="array" ref="Z12">_xlfn.XLOOKUP(1,(ExportContract[[Dechrau Tariff ]:[Dechrau Tariff ]]&lt;=($B12+Z$6*$BA$1))*(ExportContract[[Diwedd Tariff]:[Diwedd Tariff]]&gt;($B12+Z$6*$BA$1)),ExportContract[[Ceiniogau fesul kWh]:[Ceiniogau fesul kWh]],0,,)</f>
        <v>0.06</v>
      </c>
      <c r="AA12" s="20" cm="1">
        <f t="array" ref="AA12">_xlfn.XLOOKUP(1,(ExportContract[[Dechrau Tariff ]:[Dechrau Tariff ]]&lt;=($B12+AA$6*$BA$1))*(ExportContract[[Diwedd Tariff]:[Diwedd Tariff]]&gt;($B12+AA$6*$BA$1)),ExportContract[[Ceiniogau fesul kWh]:[Ceiniogau fesul kWh]],0,,)</f>
        <v>0.06</v>
      </c>
      <c r="AB12" s="20" cm="1">
        <f t="array" ref="AB12">_xlfn.XLOOKUP(1,(ExportContract[[Dechrau Tariff ]:[Dechrau Tariff ]]&lt;=($B12+AB$6*$BA$1))*(ExportContract[[Diwedd Tariff]:[Diwedd Tariff]]&gt;($B12+AB$6*$BA$1)),ExportContract[[Ceiniogau fesul kWh]:[Ceiniogau fesul kWh]],0,,)</f>
        <v>0.06</v>
      </c>
      <c r="AC12" s="20" cm="1">
        <f t="array" ref="AC12">_xlfn.XLOOKUP(1,(ExportContract[[Dechrau Tariff ]:[Dechrau Tariff ]]&lt;=($B12+AC$6*$BA$1))*(ExportContract[[Diwedd Tariff]:[Diwedd Tariff]]&gt;($B12+AC$6*$BA$1)),ExportContract[[Ceiniogau fesul kWh]:[Ceiniogau fesul kWh]],0,,)</f>
        <v>0.06</v>
      </c>
      <c r="AD12" s="20" cm="1">
        <f t="array" ref="AD12">_xlfn.XLOOKUP(1,(ExportContract[[Dechrau Tariff ]:[Dechrau Tariff ]]&lt;=($B12+AD$6*$BA$1))*(ExportContract[[Diwedd Tariff]:[Diwedd Tariff]]&gt;($B12+AD$6*$BA$1)),ExportContract[[Ceiniogau fesul kWh]:[Ceiniogau fesul kWh]],0,,)</f>
        <v>0.06</v>
      </c>
      <c r="AE12" s="20" cm="1">
        <f t="array" ref="AE12">_xlfn.XLOOKUP(1,(ExportContract[[Dechrau Tariff ]:[Dechrau Tariff ]]&lt;=($B12+AE$6*$BA$1))*(ExportContract[[Diwedd Tariff]:[Diwedd Tariff]]&gt;($B12+AE$6*$BA$1)),ExportContract[[Ceiniogau fesul kWh]:[Ceiniogau fesul kWh]],0,,)</f>
        <v>0.06</v>
      </c>
      <c r="AF12" s="20" cm="1">
        <f t="array" ref="AF12">_xlfn.XLOOKUP(1,(ExportContract[[Dechrau Tariff ]:[Dechrau Tariff ]]&lt;=($B12+AF$6*$BA$1))*(ExportContract[[Diwedd Tariff]:[Diwedd Tariff]]&gt;($B12+AF$6*$BA$1)),ExportContract[[Ceiniogau fesul kWh]:[Ceiniogau fesul kWh]],0,,)</f>
        <v>0.06</v>
      </c>
      <c r="AG12" s="20" cm="1">
        <f t="array" ref="AG12">_xlfn.XLOOKUP(1,(ExportContract[[Dechrau Tariff ]:[Dechrau Tariff ]]&lt;=($B12+AG$6*$BA$1))*(ExportContract[[Diwedd Tariff]:[Diwedd Tariff]]&gt;($B12+AG$6*$BA$1)),ExportContract[[Ceiniogau fesul kWh]:[Ceiniogau fesul kWh]],0,,)</f>
        <v>0.06</v>
      </c>
      <c r="AH12" s="20" cm="1">
        <f t="array" ref="AH12">_xlfn.XLOOKUP(1,(ExportContract[[Dechrau Tariff ]:[Dechrau Tariff ]]&lt;=($B12+AH$6*$BA$1))*(ExportContract[[Diwedd Tariff]:[Diwedd Tariff]]&gt;($B12+AH$6*$BA$1)),ExportContract[[Ceiniogau fesul kWh]:[Ceiniogau fesul kWh]],0,,)</f>
        <v>0.06</v>
      </c>
      <c r="AI12" s="20" cm="1">
        <f t="array" ref="AI12">_xlfn.XLOOKUP(1,(ExportContract[[Dechrau Tariff ]:[Dechrau Tariff ]]&lt;=($B12+AI$6*$BA$1))*(ExportContract[[Diwedd Tariff]:[Diwedd Tariff]]&gt;($B12+AI$6*$BA$1)),ExportContract[[Ceiniogau fesul kWh]:[Ceiniogau fesul kWh]],0,,)</f>
        <v>0.06</v>
      </c>
      <c r="AJ12" s="20" cm="1">
        <f t="array" ref="AJ12">_xlfn.XLOOKUP(1,(ExportContract[[Dechrau Tariff ]:[Dechrau Tariff ]]&lt;=($B12+AJ$6*$BA$1))*(ExportContract[[Diwedd Tariff]:[Diwedd Tariff]]&gt;($B12+AJ$6*$BA$1)),ExportContract[[Ceiniogau fesul kWh]:[Ceiniogau fesul kWh]],0,,)</f>
        <v>0.06</v>
      </c>
      <c r="AK12" s="20" cm="1">
        <f t="array" ref="AK12">_xlfn.XLOOKUP(1,(ExportContract[[Dechrau Tariff ]:[Dechrau Tariff ]]&lt;=($B12+AK$6*$BA$1))*(ExportContract[[Diwedd Tariff]:[Diwedd Tariff]]&gt;($B12+AK$6*$BA$1)),ExportContract[[Ceiniogau fesul kWh]:[Ceiniogau fesul kWh]],0,,)</f>
        <v>0.06</v>
      </c>
      <c r="AL12" s="20" cm="1">
        <f t="array" ref="AL12">_xlfn.XLOOKUP(1,(ExportContract[[Dechrau Tariff ]:[Dechrau Tariff ]]&lt;=($B12+AL$6*$BA$1))*(ExportContract[[Diwedd Tariff]:[Diwedd Tariff]]&gt;($B12+AL$6*$BA$1)),ExportContract[[Ceiniogau fesul kWh]:[Ceiniogau fesul kWh]],0,,)</f>
        <v>0.06</v>
      </c>
      <c r="AM12" s="20" cm="1">
        <f t="array" ref="AM12">_xlfn.XLOOKUP(1,(ExportContract[[Dechrau Tariff ]:[Dechrau Tariff ]]&lt;=($B12+AM$6*$BA$1))*(ExportContract[[Diwedd Tariff]:[Diwedd Tariff]]&gt;($B12+AM$6*$BA$1)),ExportContract[[Ceiniogau fesul kWh]:[Ceiniogau fesul kWh]],0,,)</f>
        <v>0.06</v>
      </c>
      <c r="AN12" s="20" cm="1">
        <f t="array" ref="AN12">_xlfn.XLOOKUP(1,(ExportContract[[Dechrau Tariff ]:[Dechrau Tariff ]]&lt;=($B12+AN$6*$BA$1))*(ExportContract[[Diwedd Tariff]:[Diwedd Tariff]]&gt;($B12+AN$6*$BA$1)),ExportContract[[Ceiniogau fesul kWh]:[Ceiniogau fesul kWh]],0,,)</f>
        <v>0.06</v>
      </c>
      <c r="AO12" s="20" cm="1">
        <f t="array" ref="AO12">_xlfn.XLOOKUP(1,(ExportContract[[Dechrau Tariff ]:[Dechrau Tariff ]]&lt;=($B12+AO$6*$BA$1))*(ExportContract[[Diwedd Tariff]:[Diwedd Tariff]]&gt;($B12+AO$6*$BA$1)),ExportContract[[Ceiniogau fesul kWh]:[Ceiniogau fesul kWh]],0,,)</f>
        <v>0.06</v>
      </c>
      <c r="AP12" s="20" cm="1">
        <f t="array" ref="AP12">_xlfn.XLOOKUP(1,(ExportContract[[Dechrau Tariff ]:[Dechrau Tariff ]]&lt;=($B12+AP$6*$BA$1))*(ExportContract[[Diwedd Tariff]:[Diwedd Tariff]]&gt;($B12+AP$6*$BA$1)),ExportContract[[Ceiniogau fesul kWh]:[Ceiniogau fesul kWh]],0,,)</f>
        <v>0.06</v>
      </c>
      <c r="AQ12" s="20" cm="1">
        <f t="array" ref="AQ12">_xlfn.XLOOKUP(1,(ExportContract[[Dechrau Tariff ]:[Dechrau Tariff ]]&lt;=($B12+AQ$6*$BA$1))*(ExportContract[[Diwedd Tariff]:[Diwedd Tariff]]&gt;($B12+AQ$6*$BA$1)),ExportContract[[Ceiniogau fesul kWh]:[Ceiniogau fesul kWh]],0,,)</f>
        <v>0.06</v>
      </c>
      <c r="AR12" s="20" cm="1">
        <f t="array" ref="AR12">_xlfn.XLOOKUP(1,(ExportContract[[Dechrau Tariff ]:[Dechrau Tariff ]]&lt;=($B12+AR$6*$BA$1))*(ExportContract[[Diwedd Tariff]:[Diwedd Tariff]]&gt;($B12+AR$6*$BA$1)),ExportContract[[Ceiniogau fesul kWh]:[Ceiniogau fesul kWh]],0,,)</f>
        <v>0.06</v>
      </c>
      <c r="AS12" s="20" cm="1">
        <f t="array" ref="AS12">_xlfn.XLOOKUP(1,(ExportContract[[Dechrau Tariff ]:[Dechrau Tariff ]]&lt;=($B12+AS$6*$BA$1))*(ExportContract[[Diwedd Tariff]:[Diwedd Tariff]]&gt;($B12+AS$6*$BA$1)),ExportContract[[Ceiniogau fesul kWh]:[Ceiniogau fesul kWh]],0,,)</f>
        <v>0.06</v>
      </c>
      <c r="AT12" s="20" cm="1">
        <f t="array" ref="AT12">_xlfn.XLOOKUP(1,(ExportContract[[Dechrau Tariff ]:[Dechrau Tariff ]]&lt;=($B12+AT$6*$BA$1))*(ExportContract[[Diwedd Tariff]:[Diwedd Tariff]]&gt;($B12+AT$6*$BA$1)),ExportContract[[Ceiniogau fesul kWh]:[Ceiniogau fesul kWh]],0,,)</f>
        <v>0.06</v>
      </c>
      <c r="AU12" s="20" cm="1">
        <f t="array" ref="AU12">_xlfn.XLOOKUP(1,(ExportContract[[Dechrau Tariff ]:[Dechrau Tariff ]]&lt;=($B12+AU$6*$BA$1))*(ExportContract[[Diwedd Tariff]:[Diwedd Tariff]]&gt;($B12+AU$6*$BA$1)),ExportContract[[Ceiniogau fesul kWh]:[Ceiniogau fesul kWh]],0,,)</f>
        <v>0.06</v>
      </c>
      <c r="AV12" s="20" cm="1">
        <f t="array" ref="AV12">_xlfn.XLOOKUP(1,(ExportContract[[Dechrau Tariff ]:[Dechrau Tariff ]]&lt;=($B12+AV$6*$BA$1))*(ExportContract[[Diwedd Tariff]:[Diwedd Tariff]]&gt;($B12+AV$6*$BA$1)),ExportContract[[Ceiniogau fesul kWh]:[Ceiniogau fesul kWh]],0,,)</f>
        <v>0.06</v>
      </c>
      <c r="AW12" s="20" cm="1">
        <f t="array" ref="AW12">_xlfn.XLOOKUP(1,(ExportContract[[Dechrau Tariff ]:[Dechrau Tariff ]]&lt;=($B12+AW$6*$BA$1))*(ExportContract[[Diwedd Tariff]:[Diwedd Tariff]]&gt;($B12+AW$6*$BA$1)),ExportContract[[Ceiniogau fesul kWh]:[Ceiniogau fesul kWh]],0,,)</f>
        <v>0.06</v>
      </c>
      <c r="AX12" s="20" cm="1">
        <f t="array" ref="AX12">_xlfn.XLOOKUP(1,(ExportContract[[Dechrau Tariff ]:[Dechrau Tariff ]]&lt;=($B12+AX$6*$BA$1))*(ExportContract[[Diwedd Tariff]:[Diwedd Tariff]]&gt;($B12+AX$6*$BA$1)),ExportContract[[Ceiniogau fesul kWh]:[Ceiniogau fesul kWh]],0,,)</f>
        <v>0.06</v>
      </c>
    </row>
    <row r="13" spans="1:80" x14ac:dyDescent="0.3">
      <c r="B13" s="30">
        <v>45298</v>
      </c>
      <c r="C13" s="20" cm="1">
        <f t="array" ref="C13">_xlfn.XLOOKUP(1,(ExportContract[[Dechrau Tariff ]:[Dechrau Tariff ]]&lt;=($B13+C$6*$BA$1))*(ExportContract[[Diwedd Tariff]:[Diwedd Tariff]]&gt;($B13+C$6*$BA$1)),ExportContract[[Ceiniogau fesul kWh]:[Ceiniogau fesul kWh]],0,,)</f>
        <v>0.06</v>
      </c>
      <c r="D13" s="20" cm="1">
        <f t="array" ref="D13">_xlfn.XLOOKUP(1,(ExportContract[[Dechrau Tariff ]:[Dechrau Tariff ]]&lt;=($B13+D$6*$BA$1))*(ExportContract[[Diwedd Tariff]:[Diwedd Tariff]]&gt;($B13+D$6*$BA$1)),ExportContract[[Ceiniogau fesul kWh]:[Ceiniogau fesul kWh]],0,,)</f>
        <v>0.06</v>
      </c>
      <c r="E13" s="20" cm="1">
        <f t="array" ref="E13">_xlfn.XLOOKUP(1,(ExportContract[[Dechrau Tariff ]:[Dechrau Tariff ]]&lt;=($B13+E$6*$BA$1))*(ExportContract[[Diwedd Tariff]:[Diwedd Tariff]]&gt;($B13+E$6*$BA$1)),ExportContract[[Ceiniogau fesul kWh]:[Ceiniogau fesul kWh]],0,,)</f>
        <v>0.06</v>
      </c>
      <c r="F13" s="20" cm="1">
        <f t="array" ref="F13">_xlfn.XLOOKUP(1,(ExportContract[[Dechrau Tariff ]:[Dechrau Tariff ]]&lt;=($B13+F$6*$BA$1))*(ExportContract[[Diwedd Tariff]:[Diwedd Tariff]]&gt;($B13+F$6*$BA$1)),ExportContract[[Ceiniogau fesul kWh]:[Ceiniogau fesul kWh]],0,,)</f>
        <v>0.06</v>
      </c>
      <c r="G13" s="20" cm="1">
        <f t="array" ref="G13">_xlfn.XLOOKUP(1,(ExportContract[[Dechrau Tariff ]:[Dechrau Tariff ]]&lt;=($B13+G$6*$BA$1))*(ExportContract[[Diwedd Tariff]:[Diwedd Tariff]]&gt;($B13+G$6*$BA$1)),ExportContract[[Ceiniogau fesul kWh]:[Ceiniogau fesul kWh]],0,,)</f>
        <v>0.06</v>
      </c>
      <c r="H13" s="20" cm="1">
        <f t="array" ref="H13">_xlfn.XLOOKUP(1,(ExportContract[[Dechrau Tariff ]:[Dechrau Tariff ]]&lt;=($B13+H$6*$BA$1))*(ExportContract[[Diwedd Tariff]:[Diwedd Tariff]]&gt;($B13+H$6*$BA$1)),ExportContract[[Ceiniogau fesul kWh]:[Ceiniogau fesul kWh]],0,,)</f>
        <v>0.06</v>
      </c>
      <c r="I13" s="20" cm="1">
        <f t="array" ref="I13">_xlfn.XLOOKUP(1,(ExportContract[[Dechrau Tariff ]:[Dechrau Tariff ]]&lt;=($B13+I$6*$BA$1))*(ExportContract[[Diwedd Tariff]:[Diwedd Tariff]]&gt;($B13+I$6*$BA$1)),ExportContract[[Ceiniogau fesul kWh]:[Ceiniogau fesul kWh]],0,,)</f>
        <v>0.06</v>
      </c>
      <c r="J13" s="20" cm="1">
        <f t="array" ref="J13">_xlfn.XLOOKUP(1,(ExportContract[[Dechrau Tariff ]:[Dechrau Tariff ]]&lt;=($B13+J$6*$BA$1))*(ExportContract[[Diwedd Tariff]:[Diwedd Tariff]]&gt;($B13+J$6*$BA$1)),ExportContract[[Ceiniogau fesul kWh]:[Ceiniogau fesul kWh]],0,,)</f>
        <v>0.06</v>
      </c>
      <c r="K13" s="20" cm="1">
        <f t="array" ref="K13">_xlfn.XLOOKUP(1,(ExportContract[[Dechrau Tariff ]:[Dechrau Tariff ]]&lt;=($B13+K$6*$BA$1))*(ExportContract[[Diwedd Tariff]:[Diwedd Tariff]]&gt;($B13+K$6*$BA$1)),ExportContract[[Ceiniogau fesul kWh]:[Ceiniogau fesul kWh]],0,,)</f>
        <v>0.06</v>
      </c>
      <c r="L13" s="20" cm="1">
        <f t="array" ref="L13">_xlfn.XLOOKUP(1,(ExportContract[[Dechrau Tariff ]:[Dechrau Tariff ]]&lt;=($B13+L$6*$BA$1))*(ExportContract[[Diwedd Tariff]:[Diwedd Tariff]]&gt;($B13+L$6*$BA$1)),ExportContract[[Ceiniogau fesul kWh]:[Ceiniogau fesul kWh]],0,,)</f>
        <v>0.06</v>
      </c>
      <c r="M13" s="20" cm="1">
        <f t="array" ref="M13">_xlfn.XLOOKUP(1,(ExportContract[[Dechrau Tariff ]:[Dechrau Tariff ]]&lt;=($B13+M$6*$BA$1))*(ExportContract[[Diwedd Tariff]:[Diwedd Tariff]]&gt;($B13+M$6*$BA$1)),ExportContract[[Ceiniogau fesul kWh]:[Ceiniogau fesul kWh]],0,,)</f>
        <v>0.06</v>
      </c>
      <c r="N13" s="20" cm="1">
        <f t="array" ref="N13">_xlfn.XLOOKUP(1,(ExportContract[[Dechrau Tariff ]:[Dechrau Tariff ]]&lt;=($B13+N$6*$BA$1))*(ExportContract[[Diwedd Tariff]:[Diwedd Tariff]]&gt;($B13+N$6*$BA$1)),ExportContract[[Ceiniogau fesul kWh]:[Ceiniogau fesul kWh]],0,,)</f>
        <v>0.06</v>
      </c>
      <c r="O13" s="20" cm="1">
        <f t="array" ref="O13">_xlfn.XLOOKUP(1,(ExportContract[[Dechrau Tariff ]:[Dechrau Tariff ]]&lt;=($B13+O$6*$BA$1))*(ExportContract[[Diwedd Tariff]:[Diwedd Tariff]]&gt;($B13+O$6*$BA$1)),ExportContract[[Ceiniogau fesul kWh]:[Ceiniogau fesul kWh]],0,,)</f>
        <v>0.06</v>
      </c>
      <c r="P13" s="20" cm="1">
        <f t="array" ref="P13">_xlfn.XLOOKUP(1,(ExportContract[[Dechrau Tariff ]:[Dechrau Tariff ]]&lt;=($B13+P$6*$BA$1))*(ExportContract[[Diwedd Tariff]:[Diwedd Tariff]]&gt;($B13+P$6*$BA$1)),ExportContract[[Ceiniogau fesul kWh]:[Ceiniogau fesul kWh]],0,,)</f>
        <v>0.06</v>
      </c>
      <c r="Q13" s="20" cm="1">
        <f t="array" ref="Q13">_xlfn.XLOOKUP(1,(ExportContract[[Dechrau Tariff ]:[Dechrau Tariff ]]&lt;=($B13+Q$6*$BA$1))*(ExportContract[[Diwedd Tariff]:[Diwedd Tariff]]&gt;($B13+Q$6*$BA$1)),ExportContract[[Ceiniogau fesul kWh]:[Ceiniogau fesul kWh]],0,,)</f>
        <v>0.06</v>
      </c>
      <c r="R13" s="20" cm="1">
        <f t="array" ref="R13">_xlfn.XLOOKUP(1,(ExportContract[[Dechrau Tariff ]:[Dechrau Tariff ]]&lt;=($B13+R$6*$BA$1))*(ExportContract[[Diwedd Tariff]:[Diwedd Tariff]]&gt;($B13+R$6*$BA$1)),ExportContract[[Ceiniogau fesul kWh]:[Ceiniogau fesul kWh]],0,,)</f>
        <v>0.06</v>
      </c>
      <c r="S13" s="20" cm="1">
        <f t="array" ref="S13">_xlfn.XLOOKUP(1,(ExportContract[[Dechrau Tariff ]:[Dechrau Tariff ]]&lt;=($B13+S$6*$BA$1))*(ExportContract[[Diwedd Tariff]:[Diwedd Tariff]]&gt;($B13+S$6*$BA$1)),ExportContract[[Ceiniogau fesul kWh]:[Ceiniogau fesul kWh]],0,,)</f>
        <v>0.06</v>
      </c>
      <c r="T13" s="20" cm="1">
        <f t="array" ref="T13">_xlfn.XLOOKUP(1,(ExportContract[[Dechrau Tariff ]:[Dechrau Tariff ]]&lt;=($B13+T$6*$BA$1))*(ExportContract[[Diwedd Tariff]:[Diwedd Tariff]]&gt;($B13+T$6*$BA$1)),ExportContract[[Ceiniogau fesul kWh]:[Ceiniogau fesul kWh]],0,,)</f>
        <v>0.06</v>
      </c>
      <c r="U13" s="20" cm="1">
        <f t="array" ref="U13">_xlfn.XLOOKUP(1,(ExportContract[[Dechrau Tariff ]:[Dechrau Tariff ]]&lt;=($B13+U$6*$BA$1))*(ExportContract[[Diwedd Tariff]:[Diwedd Tariff]]&gt;($B13+U$6*$BA$1)),ExportContract[[Ceiniogau fesul kWh]:[Ceiniogau fesul kWh]],0,,)</f>
        <v>0.06</v>
      </c>
      <c r="V13" s="20" cm="1">
        <f t="array" ref="V13">_xlfn.XLOOKUP(1,(ExportContract[[Dechrau Tariff ]:[Dechrau Tariff ]]&lt;=($B13+V$6*$BA$1))*(ExportContract[[Diwedd Tariff]:[Diwedd Tariff]]&gt;($B13+V$6*$BA$1)),ExportContract[[Ceiniogau fesul kWh]:[Ceiniogau fesul kWh]],0,,)</f>
        <v>0.06</v>
      </c>
      <c r="W13" s="20" cm="1">
        <f t="array" ref="W13">_xlfn.XLOOKUP(1,(ExportContract[[Dechrau Tariff ]:[Dechrau Tariff ]]&lt;=($B13+W$6*$BA$1))*(ExportContract[[Diwedd Tariff]:[Diwedd Tariff]]&gt;($B13+W$6*$BA$1)),ExportContract[[Ceiniogau fesul kWh]:[Ceiniogau fesul kWh]],0,,)</f>
        <v>0.06</v>
      </c>
      <c r="X13" s="20" cm="1">
        <f t="array" ref="X13">_xlfn.XLOOKUP(1,(ExportContract[[Dechrau Tariff ]:[Dechrau Tariff ]]&lt;=($B13+X$6*$BA$1))*(ExportContract[[Diwedd Tariff]:[Diwedd Tariff]]&gt;($B13+X$6*$BA$1)),ExportContract[[Ceiniogau fesul kWh]:[Ceiniogau fesul kWh]],0,,)</f>
        <v>0.06</v>
      </c>
      <c r="Y13" s="20" cm="1">
        <f t="array" ref="Y13">_xlfn.XLOOKUP(1,(ExportContract[[Dechrau Tariff ]:[Dechrau Tariff ]]&lt;=($B13+Y$6*$BA$1))*(ExportContract[[Diwedd Tariff]:[Diwedd Tariff]]&gt;($B13+Y$6*$BA$1)),ExportContract[[Ceiniogau fesul kWh]:[Ceiniogau fesul kWh]],0,,)</f>
        <v>0.06</v>
      </c>
      <c r="Z13" s="20" cm="1">
        <f t="array" ref="Z13">_xlfn.XLOOKUP(1,(ExportContract[[Dechrau Tariff ]:[Dechrau Tariff ]]&lt;=($B13+Z$6*$BA$1))*(ExportContract[[Diwedd Tariff]:[Diwedd Tariff]]&gt;($B13+Z$6*$BA$1)),ExportContract[[Ceiniogau fesul kWh]:[Ceiniogau fesul kWh]],0,,)</f>
        <v>0.06</v>
      </c>
      <c r="AA13" s="20" cm="1">
        <f t="array" ref="AA13">_xlfn.XLOOKUP(1,(ExportContract[[Dechrau Tariff ]:[Dechrau Tariff ]]&lt;=($B13+AA$6*$BA$1))*(ExportContract[[Diwedd Tariff]:[Diwedd Tariff]]&gt;($B13+AA$6*$BA$1)),ExportContract[[Ceiniogau fesul kWh]:[Ceiniogau fesul kWh]],0,,)</f>
        <v>0.06</v>
      </c>
      <c r="AB13" s="20" cm="1">
        <f t="array" ref="AB13">_xlfn.XLOOKUP(1,(ExportContract[[Dechrau Tariff ]:[Dechrau Tariff ]]&lt;=($B13+AB$6*$BA$1))*(ExportContract[[Diwedd Tariff]:[Diwedd Tariff]]&gt;($B13+AB$6*$BA$1)),ExportContract[[Ceiniogau fesul kWh]:[Ceiniogau fesul kWh]],0,,)</f>
        <v>0.06</v>
      </c>
      <c r="AC13" s="20" cm="1">
        <f t="array" ref="AC13">_xlfn.XLOOKUP(1,(ExportContract[[Dechrau Tariff ]:[Dechrau Tariff ]]&lt;=($B13+AC$6*$BA$1))*(ExportContract[[Diwedd Tariff]:[Diwedd Tariff]]&gt;($B13+AC$6*$BA$1)),ExportContract[[Ceiniogau fesul kWh]:[Ceiniogau fesul kWh]],0,,)</f>
        <v>0.06</v>
      </c>
      <c r="AD13" s="20" cm="1">
        <f t="array" ref="AD13">_xlfn.XLOOKUP(1,(ExportContract[[Dechrau Tariff ]:[Dechrau Tariff ]]&lt;=($B13+AD$6*$BA$1))*(ExportContract[[Diwedd Tariff]:[Diwedd Tariff]]&gt;($B13+AD$6*$BA$1)),ExportContract[[Ceiniogau fesul kWh]:[Ceiniogau fesul kWh]],0,,)</f>
        <v>0.06</v>
      </c>
      <c r="AE13" s="20" cm="1">
        <f t="array" ref="AE13">_xlfn.XLOOKUP(1,(ExportContract[[Dechrau Tariff ]:[Dechrau Tariff ]]&lt;=($B13+AE$6*$BA$1))*(ExportContract[[Diwedd Tariff]:[Diwedd Tariff]]&gt;($B13+AE$6*$BA$1)),ExportContract[[Ceiniogau fesul kWh]:[Ceiniogau fesul kWh]],0,,)</f>
        <v>0.06</v>
      </c>
      <c r="AF13" s="20" cm="1">
        <f t="array" ref="AF13">_xlfn.XLOOKUP(1,(ExportContract[[Dechrau Tariff ]:[Dechrau Tariff ]]&lt;=($B13+AF$6*$BA$1))*(ExportContract[[Diwedd Tariff]:[Diwedd Tariff]]&gt;($B13+AF$6*$BA$1)),ExportContract[[Ceiniogau fesul kWh]:[Ceiniogau fesul kWh]],0,,)</f>
        <v>0.06</v>
      </c>
      <c r="AG13" s="20" cm="1">
        <f t="array" ref="AG13">_xlfn.XLOOKUP(1,(ExportContract[[Dechrau Tariff ]:[Dechrau Tariff ]]&lt;=($B13+AG$6*$BA$1))*(ExportContract[[Diwedd Tariff]:[Diwedd Tariff]]&gt;($B13+AG$6*$BA$1)),ExportContract[[Ceiniogau fesul kWh]:[Ceiniogau fesul kWh]],0,,)</f>
        <v>0.06</v>
      </c>
      <c r="AH13" s="20" cm="1">
        <f t="array" ref="AH13">_xlfn.XLOOKUP(1,(ExportContract[[Dechrau Tariff ]:[Dechrau Tariff ]]&lt;=($B13+AH$6*$BA$1))*(ExportContract[[Diwedd Tariff]:[Diwedd Tariff]]&gt;($B13+AH$6*$BA$1)),ExportContract[[Ceiniogau fesul kWh]:[Ceiniogau fesul kWh]],0,,)</f>
        <v>0.06</v>
      </c>
      <c r="AI13" s="20" cm="1">
        <f t="array" ref="AI13">_xlfn.XLOOKUP(1,(ExportContract[[Dechrau Tariff ]:[Dechrau Tariff ]]&lt;=($B13+AI$6*$BA$1))*(ExportContract[[Diwedd Tariff]:[Diwedd Tariff]]&gt;($B13+AI$6*$BA$1)),ExportContract[[Ceiniogau fesul kWh]:[Ceiniogau fesul kWh]],0,,)</f>
        <v>0.06</v>
      </c>
      <c r="AJ13" s="20" cm="1">
        <f t="array" ref="AJ13">_xlfn.XLOOKUP(1,(ExportContract[[Dechrau Tariff ]:[Dechrau Tariff ]]&lt;=($B13+AJ$6*$BA$1))*(ExportContract[[Diwedd Tariff]:[Diwedd Tariff]]&gt;($B13+AJ$6*$BA$1)),ExportContract[[Ceiniogau fesul kWh]:[Ceiniogau fesul kWh]],0,,)</f>
        <v>0.06</v>
      </c>
      <c r="AK13" s="20" cm="1">
        <f t="array" ref="AK13">_xlfn.XLOOKUP(1,(ExportContract[[Dechrau Tariff ]:[Dechrau Tariff ]]&lt;=($B13+AK$6*$BA$1))*(ExportContract[[Diwedd Tariff]:[Diwedd Tariff]]&gt;($B13+AK$6*$BA$1)),ExportContract[[Ceiniogau fesul kWh]:[Ceiniogau fesul kWh]],0,,)</f>
        <v>0.06</v>
      </c>
      <c r="AL13" s="20" cm="1">
        <f t="array" ref="AL13">_xlfn.XLOOKUP(1,(ExportContract[[Dechrau Tariff ]:[Dechrau Tariff ]]&lt;=($B13+AL$6*$BA$1))*(ExportContract[[Diwedd Tariff]:[Diwedd Tariff]]&gt;($B13+AL$6*$BA$1)),ExportContract[[Ceiniogau fesul kWh]:[Ceiniogau fesul kWh]],0,,)</f>
        <v>0.06</v>
      </c>
      <c r="AM13" s="20" cm="1">
        <f t="array" ref="AM13">_xlfn.XLOOKUP(1,(ExportContract[[Dechrau Tariff ]:[Dechrau Tariff ]]&lt;=($B13+AM$6*$BA$1))*(ExportContract[[Diwedd Tariff]:[Diwedd Tariff]]&gt;($B13+AM$6*$BA$1)),ExportContract[[Ceiniogau fesul kWh]:[Ceiniogau fesul kWh]],0,,)</f>
        <v>0.06</v>
      </c>
      <c r="AN13" s="20" cm="1">
        <f t="array" ref="AN13">_xlfn.XLOOKUP(1,(ExportContract[[Dechrau Tariff ]:[Dechrau Tariff ]]&lt;=($B13+AN$6*$BA$1))*(ExportContract[[Diwedd Tariff]:[Diwedd Tariff]]&gt;($B13+AN$6*$BA$1)),ExportContract[[Ceiniogau fesul kWh]:[Ceiniogau fesul kWh]],0,,)</f>
        <v>0.06</v>
      </c>
      <c r="AO13" s="20" cm="1">
        <f t="array" ref="AO13">_xlfn.XLOOKUP(1,(ExportContract[[Dechrau Tariff ]:[Dechrau Tariff ]]&lt;=($B13+AO$6*$BA$1))*(ExportContract[[Diwedd Tariff]:[Diwedd Tariff]]&gt;($B13+AO$6*$BA$1)),ExportContract[[Ceiniogau fesul kWh]:[Ceiniogau fesul kWh]],0,,)</f>
        <v>0.06</v>
      </c>
      <c r="AP13" s="20" cm="1">
        <f t="array" ref="AP13">_xlfn.XLOOKUP(1,(ExportContract[[Dechrau Tariff ]:[Dechrau Tariff ]]&lt;=($B13+AP$6*$BA$1))*(ExportContract[[Diwedd Tariff]:[Diwedd Tariff]]&gt;($B13+AP$6*$BA$1)),ExportContract[[Ceiniogau fesul kWh]:[Ceiniogau fesul kWh]],0,,)</f>
        <v>0.06</v>
      </c>
      <c r="AQ13" s="20" cm="1">
        <f t="array" ref="AQ13">_xlfn.XLOOKUP(1,(ExportContract[[Dechrau Tariff ]:[Dechrau Tariff ]]&lt;=($B13+AQ$6*$BA$1))*(ExportContract[[Diwedd Tariff]:[Diwedd Tariff]]&gt;($B13+AQ$6*$BA$1)),ExportContract[[Ceiniogau fesul kWh]:[Ceiniogau fesul kWh]],0,,)</f>
        <v>0.06</v>
      </c>
      <c r="AR13" s="20" cm="1">
        <f t="array" ref="AR13">_xlfn.XLOOKUP(1,(ExportContract[[Dechrau Tariff ]:[Dechrau Tariff ]]&lt;=($B13+AR$6*$BA$1))*(ExportContract[[Diwedd Tariff]:[Diwedd Tariff]]&gt;($B13+AR$6*$BA$1)),ExportContract[[Ceiniogau fesul kWh]:[Ceiniogau fesul kWh]],0,,)</f>
        <v>0.06</v>
      </c>
      <c r="AS13" s="20" cm="1">
        <f t="array" ref="AS13">_xlfn.XLOOKUP(1,(ExportContract[[Dechrau Tariff ]:[Dechrau Tariff ]]&lt;=($B13+AS$6*$BA$1))*(ExportContract[[Diwedd Tariff]:[Diwedd Tariff]]&gt;($B13+AS$6*$BA$1)),ExportContract[[Ceiniogau fesul kWh]:[Ceiniogau fesul kWh]],0,,)</f>
        <v>0.06</v>
      </c>
      <c r="AT13" s="20" cm="1">
        <f t="array" ref="AT13">_xlfn.XLOOKUP(1,(ExportContract[[Dechrau Tariff ]:[Dechrau Tariff ]]&lt;=($B13+AT$6*$BA$1))*(ExportContract[[Diwedd Tariff]:[Diwedd Tariff]]&gt;($B13+AT$6*$BA$1)),ExportContract[[Ceiniogau fesul kWh]:[Ceiniogau fesul kWh]],0,,)</f>
        <v>0.06</v>
      </c>
      <c r="AU13" s="20" cm="1">
        <f t="array" ref="AU13">_xlfn.XLOOKUP(1,(ExportContract[[Dechrau Tariff ]:[Dechrau Tariff ]]&lt;=($B13+AU$6*$BA$1))*(ExportContract[[Diwedd Tariff]:[Diwedd Tariff]]&gt;($B13+AU$6*$BA$1)),ExportContract[[Ceiniogau fesul kWh]:[Ceiniogau fesul kWh]],0,,)</f>
        <v>0.06</v>
      </c>
      <c r="AV13" s="20" cm="1">
        <f t="array" ref="AV13">_xlfn.XLOOKUP(1,(ExportContract[[Dechrau Tariff ]:[Dechrau Tariff ]]&lt;=($B13+AV$6*$BA$1))*(ExportContract[[Diwedd Tariff]:[Diwedd Tariff]]&gt;($B13+AV$6*$BA$1)),ExportContract[[Ceiniogau fesul kWh]:[Ceiniogau fesul kWh]],0,,)</f>
        <v>0.06</v>
      </c>
      <c r="AW13" s="20" cm="1">
        <f t="array" ref="AW13">_xlfn.XLOOKUP(1,(ExportContract[[Dechrau Tariff ]:[Dechrau Tariff ]]&lt;=($B13+AW$6*$BA$1))*(ExportContract[[Diwedd Tariff]:[Diwedd Tariff]]&gt;($B13+AW$6*$BA$1)),ExportContract[[Ceiniogau fesul kWh]:[Ceiniogau fesul kWh]],0,,)</f>
        <v>0.06</v>
      </c>
      <c r="AX13" s="20" cm="1">
        <f t="array" ref="AX13">_xlfn.XLOOKUP(1,(ExportContract[[Dechrau Tariff ]:[Dechrau Tariff ]]&lt;=($B13+AX$6*$BA$1))*(ExportContract[[Diwedd Tariff]:[Diwedd Tariff]]&gt;($B13+AX$6*$BA$1)),ExportContract[[Ceiniogau fesul kWh]:[Ceiniogau fesul kWh]],0,,)</f>
        <v>0.06</v>
      </c>
    </row>
    <row r="14" spans="1:80" x14ac:dyDescent="0.3">
      <c r="B14" s="30">
        <v>45299</v>
      </c>
      <c r="C14" s="20" cm="1">
        <f t="array" ref="C14">_xlfn.XLOOKUP(1,(ExportContract[[Dechrau Tariff ]:[Dechrau Tariff ]]&lt;=($B14+C$6*$BA$1))*(ExportContract[[Diwedd Tariff]:[Diwedd Tariff]]&gt;($B14+C$6*$BA$1)),ExportContract[[Ceiniogau fesul kWh]:[Ceiniogau fesul kWh]],0,,)</f>
        <v>0.06</v>
      </c>
      <c r="D14" s="20" cm="1">
        <f t="array" ref="D14">_xlfn.XLOOKUP(1,(ExportContract[[Dechrau Tariff ]:[Dechrau Tariff ]]&lt;=($B14+D$6*$BA$1))*(ExportContract[[Diwedd Tariff]:[Diwedd Tariff]]&gt;($B14+D$6*$BA$1)),ExportContract[[Ceiniogau fesul kWh]:[Ceiniogau fesul kWh]],0,,)</f>
        <v>0.06</v>
      </c>
      <c r="E14" s="20" cm="1">
        <f t="array" ref="E14">_xlfn.XLOOKUP(1,(ExportContract[[Dechrau Tariff ]:[Dechrau Tariff ]]&lt;=($B14+E$6*$BA$1))*(ExportContract[[Diwedd Tariff]:[Diwedd Tariff]]&gt;($B14+E$6*$BA$1)),ExportContract[[Ceiniogau fesul kWh]:[Ceiniogau fesul kWh]],0,,)</f>
        <v>0.06</v>
      </c>
      <c r="F14" s="20" cm="1">
        <f t="array" ref="F14">_xlfn.XLOOKUP(1,(ExportContract[[Dechrau Tariff ]:[Dechrau Tariff ]]&lt;=($B14+F$6*$BA$1))*(ExportContract[[Diwedd Tariff]:[Diwedd Tariff]]&gt;($B14+F$6*$BA$1)),ExportContract[[Ceiniogau fesul kWh]:[Ceiniogau fesul kWh]],0,,)</f>
        <v>0.06</v>
      </c>
      <c r="G14" s="20" cm="1">
        <f t="array" ref="G14">_xlfn.XLOOKUP(1,(ExportContract[[Dechrau Tariff ]:[Dechrau Tariff ]]&lt;=($B14+G$6*$BA$1))*(ExportContract[[Diwedd Tariff]:[Diwedd Tariff]]&gt;($B14+G$6*$BA$1)),ExportContract[[Ceiniogau fesul kWh]:[Ceiniogau fesul kWh]],0,,)</f>
        <v>0.06</v>
      </c>
      <c r="H14" s="20" cm="1">
        <f t="array" ref="H14">_xlfn.XLOOKUP(1,(ExportContract[[Dechrau Tariff ]:[Dechrau Tariff ]]&lt;=($B14+H$6*$BA$1))*(ExportContract[[Diwedd Tariff]:[Diwedd Tariff]]&gt;($B14+H$6*$BA$1)),ExportContract[[Ceiniogau fesul kWh]:[Ceiniogau fesul kWh]],0,,)</f>
        <v>0.06</v>
      </c>
      <c r="I14" s="20" cm="1">
        <f t="array" ref="I14">_xlfn.XLOOKUP(1,(ExportContract[[Dechrau Tariff ]:[Dechrau Tariff ]]&lt;=($B14+I$6*$BA$1))*(ExportContract[[Diwedd Tariff]:[Diwedd Tariff]]&gt;($B14+I$6*$BA$1)),ExportContract[[Ceiniogau fesul kWh]:[Ceiniogau fesul kWh]],0,,)</f>
        <v>0.06</v>
      </c>
      <c r="J14" s="20" cm="1">
        <f t="array" ref="J14">_xlfn.XLOOKUP(1,(ExportContract[[Dechrau Tariff ]:[Dechrau Tariff ]]&lt;=($B14+J$6*$BA$1))*(ExportContract[[Diwedd Tariff]:[Diwedd Tariff]]&gt;($B14+J$6*$BA$1)),ExportContract[[Ceiniogau fesul kWh]:[Ceiniogau fesul kWh]],0,,)</f>
        <v>0.06</v>
      </c>
      <c r="K14" s="20" cm="1">
        <f t="array" ref="K14">_xlfn.XLOOKUP(1,(ExportContract[[Dechrau Tariff ]:[Dechrau Tariff ]]&lt;=($B14+K$6*$BA$1))*(ExportContract[[Diwedd Tariff]:[Diwedd Tariff]]&gt;($B14+K$6*$BA$1)),ExportContract[[Ceiniogau fesul kWh]:[Ceiniogau fesul kWh]],0,,)</f>
        <v>0.06</v>
      </c>
      <c r="L14" s="20" cm="1">
        <f t="array" ref="L14">_xlfn.XLOOKUP(1,(ExportContract[[Dechrau Tariff ]:[Dechrau Tariff ]]&lt;=($B14+L$6*$BA$1))*(ExportContract[[Diwedd Tariff]:[Diwedd Tariff]]&gt;($B14+L$6*$BA$1)),ExportContract[[Ceiniogau fesul kWh]:[Ceiniogau fesul kWh]],0,,)</f>
        <v>0.06</v>
      </c>
      <c r="M14" s="20" cm="1">
        <f t="array" ref="M14">_xlfn.XLOOKUP(1,(ExportContract[[Dechrau Tariff ]:[Dechrau Tariff ]]&lt;=($B14+M$6*$BA$1))*(ExportContract[[Diwedd Tariff]:[Diwedd Tariff]]&gt;($B14+M$6*$BA$1)),ExportContract[[Ceiniogau fesul kWh]:[Ceiniogau fesul kWh]],0,,)</f>
        <v>0.06</v>
      </c>
      <c r="N14" s="20" cm="1">
        <f t="array" ref="N14">_xlfn.XLOOKUP(1,(ExportContract[[Dechrau Tariff ]:[Dechrau Tariff ]]&lt;=($B14+N$6*$BA$1))*(ExportContract[[Diwedd Tariff]:[Diwedd Tariff]]&gt;($B14+N$6*$BA$1)),ExportContract[[Ceiniogau fesul kWh]:[Ceiniogau fesul kWh]],0,,)</f>
        <v>0.06</v>
      </c>
      <c r="O14" s="20" cm="1">
        <f t="array" ref="O14">_xlfn.XLOOKUP(1,(ExportContract[[Dechrau Tariff ]:[Dechrau Tariff ]]&lt;=($B14+O$6*$BA$1))*(ExportContract[[Diwedd Tariff]:[Diwedd Tariff]]&gt;($B14+O$6*$BA$1)),ExportContract[[Ceiniogau fesul kWh]:[Ceiniogau fesul kWh]],0,,)</f>
        <v>0.06</v>
      </c>
      <c r="P14" s="20" cm="1">
        <f t="array" ref="P14">_xlfn.XLOOKUP(1,(ExportContract[[Dechrau Tariff ]:[Dechrau Tariff ]]&lt;=($B14+P$6*$BA$1))*(ExportContract[[Diwedd Tariff]:[Diwedd Tariff]]&gt;($B14+P$6*$BA$1)),ExportContract[[Ceiniogau fesul kWh]:[Ceiniogau fesul kWh]],0,,)</f>
        <v>0.06</v>
      </c>
      <c r="Q14" s="20" cm="1">
        <f t="array" ref="Q14">_xlfn.XLOOKUP(1,(ExportContract[[Dechrau Tariff ]:[Dechrau Tariff ]]&lt;=($B14+Q$6*$BA$1))*(ExportContract[[Diwedd Tariff]:[Diwedd Tariff]]&gt;($B14+Q$6*$BA$1)),ExportContract[[Ceiniogau fesul kWh]:[Ceiniogau fesul kWh]],0,,)</f>
        <v>0.06</v>
      </c>
      <c r="R14" s="20" cm="1">
        <f t="array" ref="R14">_xlfn.XLOOKUP(1,(ExportContract[[Dechrau Tariff ]:[Dechrau Tariff ]]&lt;=($B14+R$6*$BA$1))*(ExportContract[[Diwedd Tariff]:[Diwedd Tariff]]&gt;($B14+R$6*$BA$1)),ExportContract[[Ceiniogau fesul kWh]:[Ceiniogau fesul kWh]],0,,)</f>
        <v>0.06</v>
      </c>
      <c r="S14" s="20" cm="1">
        <f t="array" ref="S14">_xlfn.XLOOKUP(1,(ExportContract[[Dechrau Tariff ]:[Dechrau Tariff ]]&lt;=($B14+S$6*$BA$1))*(ExportContract[[Diwedd Tariff]:[Diwedd Tariff]]&gt;($B14+S$6*$BA$1)),ExportContract[[Ceiniogau fesul kWh]:[Ceiniogau fesul kWh]],0,,)</f>
        <v>0.06</v>
      </c>
      <c r="T14" s="20" cm="1">
        <f t="array" ref="T14">_xlfn.XLOOKUP(1,(ExportContract[[Dechrau Tariff ]:[Dechrau Tariff ]]&lt;=($B14+T$6*$BA$1))*(ExportContract[[Diwedd Tariff]:[Diwedd Tariff]]&gt;($B14+T$6*$BA$1)),ExportContract[[Ceiniogau fesul kWh]:[Ceiniogau fesul kWh]],0,,)</f>
        <v>0.06</v>
      </c>
      <c r="U14" s="20" cm="1">
        <f t="array" ref="U14">_xlfn.XLOOKUP(1,(ExportContract[[Dechrau Tariff ]:[Dechrau Tariff ]]&lt;=($B14+U$6*$BA$1))*(ExportContract[[Diwedd Tariff]:[Diwedd Tariff]]&gt;($B14+U$6*$BA$1)),ExportContract[[Ceiniogau fesul kWh]:[Ceiniogau fesul kWh]],0,,)</f>
        <v>0.06</v>
      </c>
      <c r="V14" s="20" cm="1">
        <f t="array" ref="V14">_xlfn.XLOOKUP(1,(ExportContract[[Dechrau Tariff ]:[Dechrau Tariff ]]&lt;=($B14+V$6*$BA$1))*(ExportContract[[Diwedd Tariff]:[Diwedd Tariff]]&gt;($B14+V$6*$BA$1)),ExportContract[[Ceiniogau fesul kWh]:[Ceiniogau fesul kWh]],0,,)</f>
        <v>0.06</v>
      </c>
      <c r="W14" s="20" cm="1">
        <f t="array" ref="W14">_xlfn.XLOOKUP(1,(ExportContract[[Dechrau Tariff ]:[Dechrau Tariff ]]&lt;=($B14+W$6*$BA$1))*(ExportContract[[Diwedd Tariff]:[Diwedd Tariff]]&gt;($B14+W$6*$BA$1)),ExportContract[[Ceiniogau fesul kWh]:[Ceiniogau fesul kWh]],0,,)</f>
        <v>0.06</v>
      </c>
      <c r="X14" s="20" cm="1">
        <f t="array" ref="X14">_xlfn.XLOOKUP(1,(ExportContract[[Dechrau Tariff ]:[Dechrau Tariff ]]&lt;=($B14+X$6*$BA$1))*(ExportContract[[Diwedd Tariff]:[Diwedd Tariff]]&gt;($B14+X$6*$BA$1)),ExportContract[[Ceiniogau fesul kWh]:[Ceiniogau fesul kWh]],0,,)</f>
        <v>0.06</v>
      </c>
      <c r="Y14" s="20" cm="1">
        <f t="array" ref="Y14">_xlfn.XLOOKUP(1,(ExportContract[[Dechrau Tariff ]:[Dechrau Tariff ]]&lt;=($B14+Y$6*$BA$1))*(ExportContract[[Diwedd Tariff]:[Diwedd Tariff]]&gt;($B14+Y$6*$BA$1)),ExportContract[[Ceiniogau fesul kWh]:[Ceiniogau fesul kWh]],0,,)</f>
        <v>0.06</v>
      </c>
      <c r="Z14" s="20" cm="1">
        <f t="array" ref="Z14">_xlfn.XLOOKUP(1,(ExportContract[[Dechrau Tariff ]:[Dechrau Tariff ]]&lt;=($B14+Z$6*$BA$1))*(ExportContract[[Diwedd Tariff]:[Diwedd Tariff]]&gt;($B14+Z$6*$BA$1)),ExportContract[[Ceiniogau fesul kWh]:[Ceiniogau fesul kWh]],0,,)</f>
        <v>0.06</v>
      </c>
      <c r="AA14" s="20" cm="1">
        <f t="array" ref="AA14">_xlfn.XLOOKUP(1,(ExportContract[[Dechrau Tariff ]:[Dechrau Tariff ]]&lt;=($B14+AA$6*$BA$1))*(ExportContract[[Diwedd Tariff]:[Diwedd Tariff]]&gt;($B14+AA$6*$BA$1)),ExportContract[[Ceiniogau fesul kWh]:[Ceiniogau fesul kWh]],0,,)</f>
        <v>0.06</v>
      </c>
      <c r="AB14" s="20" cm="1">
        <f t="array" ref="AB14">_xlfn.XLOOKUP(1,(ExportContract[[Dechrau Tariff ]:[Dechrau Tariff ]]&lt;=($B14+AB$6*$BA$1))*(ExportContract[[Diwedd Tariff]:[Diwedd Tariff]]&gt;($B14+AB$6*$BA$1)),ExportContract[[Ceiniogau fesul kWh]:[Ceiniogau fesul kWh]],0,,)</f>
        <v>0.06</v>
      </c>
      <c r="AC14" s="20" cm="1">
        <f t="array" ref="AC14">_xlfn.XLOOKUP(1,(ExportContract[[Dechrau Tariff ]:[Dechrau Tariff ]]&lt;=($B14+AC$6*$BA$1))*(ExportContract[[Diwedd Tariff]:[Diwedd Tariff]]&gt;($B14+AC$6*$BA$1)),ExportContract[[Ceiniogau fesul kWh]:[Ceiniogau fesul kWh]],0,,)</f>
        <v>0.06</v>
      </c>
      <c r="AD14" s="20" cm="1">
        <f t="array" ref="AD14">_xlfn.XLOOKUP(1,(ExportContract[[Dechrau Tariff ]:[Dechrau Tariff ]]&lt;=($B14+AD$6*$BA$1))*(ExportContract[[Diwedd Tariff]:[Diwedd Tariff]]&gt;($B14+AD$6*$BA$1)),ExportContract[[Ceiniogau fesul kWh]:[Ceiniogau fesul kWh]],0,,)</f>
        <v>0.06</v>
      </c>
      <c r="AE14" s="20" cm="1">
        <f t="array" ref="AE14">_xlfn.XLOOKUP(1,(ExportContract[[Dechrau Tariff ]:[Dechrau Tariff ]]&lt;=($B14+AE$6*$BA$1))*(ExportContract[[Diwedd Tariff]:[Diwedd Tariff]]&gt;($B14+AE$6*$BA$1)),ExportContract[[Ceiniogau fesul kWh]:[Ceiniogau fesul kWh]],0,,)</f>
        <v>0.06</v>
      </c>
      <c r="AF14" s="20" cm="1">
        <f t="array" ref="AF14">_xlfn.XLOOKUP(1,(ExportContract[[Dechrau Tariff ]:[Dechrau Tariff ]]&lt;=($B14+AF$6*$BA$1))*(ExportContract[[Diwedd Tariff]:[Diwedd Tariff]]&gt;($B14+AF$6*$BA$1)),ExportContract[[Ceiniogau fesul kWh]:[Ceiniogau fesul kWh]],0,,)</f>
        <v>0.06</v>
      </c>
      <c r="AG14" s="20" cm="1">
        <f t="array" ref="AG14">_xlfn.XLOOKUP(1,(ExportContract[[Dechrau Tariff ]:[Dechrau Tariff ]]&lt;=($B14+AG$6*$BA$1))*(ExportContract[[Diwedd Tariff]:[Diwedd Tariff]]&gt;($B14+AG$6*$BA$1)),ExportContract[[Ceiniogau fesul kWh]:[Ceiniogau fesul kWh]],0,,)</f>
        <v>0.06</v>
      </c>
      <c r="AH14" s="20" cm="1">
        <f t="array" ref="AH14">_xlfn.XLOOKUP(1,(ExportContract[[Dechrau Tariff ]:[Dechrau Tariff ]]&lt;=($B14+AH$6*$BA$1))*(ExportContract[[Diwedd Tariff]:[Diwedd Tariff]]&gt;($B14+AH$6*$BA$1)),ExportContract[[Ceiniogau fesul kWh]:[Ceiniogau fesul kWh]],0,,)</f>
        <v>0.06</v>
      </c>
      <c r="AI14" s="20" cm="1">
        <f t="array" ref="AI14">_xlfn.XLOOKUP(1,(ExportContract[[Dechrau Tariff ]:[Dechrau Tariff ]]&lt;=($B14+AI$6*$BA$1))*(ExportContract[[Diwedd Tariff]:[Diwedd Tariff]]&gt;($B14+AI$6*$BA$1)),ExportContract[[Ceiniogau fesul kWh]:[Ceiniogau fesul kWh]],0,,)</f>
        <v>0.06</v>
      </c>
      <c r="AJ14" s="20" cm="1">
        <f t="array" ref="AJ14">_xlfn.XLOOKUP(1,(ExportContract[[Dechrau Tariff ]:[Dechrau Tariff ]]&lt;=($B14+AJ$6*$BA$1))*(ExportContract[[Diwedd Tariff]:[Diwedd Tariff]]&gt;($B14+AJ$6*$BA$1)),ExportContract[[Ceiniogau fesul kWh]:[Ceiniogau fesul kWh]],0,,)</f>
        <v>0.06</v>
      </c>
      <c r="AK14" s="20" cm="1">
        <f t="array" ref="AK14">_xlfn.XLOOKUP(1,(ExportContract[[Dechrau Tariff ]:[Dechrau Tariff ]]&lt;=($B14+AK$6*$BA$1))*(ExportContract[[Diwedd Tariff]:[Diwedd Tariff]]&gt;($B14+AK$6*$BA$1)),ExportContract[[Ceiniogau fesul kWh]:[Ceiniogau fesul kWh]],0,,)</f>
        <v>0.06</v>
      </c>
      <c r="AL14" s="20" cm="1">
        <f t="array" ref="AL14">_xlfn.XLOOKUP(1,(ExportContract[[Dechrau Tariff ]:[Dechrau Tariff ]]&lt;=($B14+AL$6*$BA$1))*(ExportContract[[Diwedd Tariff]:[Diwedd Tariff]]&gt;($B14+AL$6*$BA$1)),ExportContract[[Ceiniogau fesul kWh]:[Ceiniogau fesul kWh]],0,,)</f>
        <v>0.06</v>
      </c>
      <c r="AM14" s="20" cm="1">
        <f t="array" ref="AM14">_xlfn.XLOOKUP(1,(ExportContract[[Dechrau Tariff ]:[Dechrau Tariff ]]&lt;=($B14+AM$6*$BA$1))*(ExportContract[[Diwedd Tariff]:[Diwedd Tariff]]&gt;($B14+AM$6*$BA$1)),ExportContract[[Ceiniogau fesul kWh]:[Ceiniogau fesul kWh]],0,,)</f>
        <v>0.06</v>
      </c>
      <c r="AN14" s="20" cm="1">
        <f t="array" ref="AN14">_xlfn.XLOOKUP(1,(ExportContract[[Dechrau Tariff ]:[Dechrau Tariff ]]&lt;=($B14+AN$6*$BA$1))*(ExportContract[[Diwedd Tariff]:[Diwedd Tariff]]&gt;($B14+AN$6*$BA$1)),ExportContract[[Ceiniogau fesul kWh]:[Ceiniogau fesul kWh]],0,,)</f>
        <v>0.06</v>
      </c>
      <c r="AO14" s="20" cm="1">
        <f t="array" ref="AO14">_xlfn.XLOOKUP(1,(ExportContract[[Dechrau Tariff ]:[Dechrau Tariff ]]&lt;=($B14+AO$6*$BA$1))*(ExportContract[[Diwedd Tariff]:[Diwedd Tariff]]&gt;($B14+AO$6*$BA$1)),ExportContract[[Ceiniogau fesul kWh]:[Ceiniogau fesul kWh]],0,,)</f>
        <v>0.06</v>
      </c>
      <c r="AP14" s="20" cm="1">
        <f t="array" ref="AP14">_xlfn.XLOOKUP(1,(ExportContract[[Dechrau Tariff ]:[Dechrau Tariff ]]&lt;=($B14+AP$6*$BA$1))*(ExportContract[[Diwedd Tariff]:[Diwedd Tariff]]&gt;($B14+AP$6*$BA$1)),ExportContract[[Ceiniogau fesul kWh]:[Ceiniogau fesul kWh]],0,,)</f>
        <v>0.06</v>
      </c>
      <c r="AQ14" s="20" cm="1">
        <f t="array" ref="AQ14">_xlfn.XLOOKUP(1,(ExportContract[[Dechrau Tariff ]:[Dechrau Tariff ]]&lt;=($B14+AQ$6*$BA$1))*(ExportContract[[Diwedd Tariff]:[Diwedd Tariff]]&gt;($B14+AQ$6*$BA$1)),ExportContract[[Ceiniogau fesul kWh]:[Ceiniogau fesul kWh]],0,,)</f>
        <v>0.06</v>
      </c>
      <c r="AR14" s="20" cm="1">
        <f t="array" ref="AR14">_xlfn.XLOOKUP(1,(ExportContract[[Dechrau Tariff ]:[Dechrau Tariff ]]&lt;=($B14+AR$6*$BA$1))*(ExportContract[[Diwedd Tariff]:[Diwedd Tariff]]&gt;($B14+AR$6*$BA$1)),ExportContract[[Ceiniogau fesul kWh]:[Ceiniogau fesul kWh]],0,,)</f>
        <v>0.06</v>
      </c>
      <c r="AS14" s="20" cm="1">
        <f t="array" ref="AS14">_xlfn.XLOOKUP(1,(ExportContract[[Dechrau Tariff ]:[Dechrau Tariff ]]&lt;=($B14+AS$6*$BA$1))*(ExportContract[[Diwedd Tariff]:[Diwedd Tariff]]&gt;($B14+AS$6*$BA$1)),ExportContract[[Ceiniogau fesul kWh]:[Ceiniogau fesul kWh]],0,,)</f>
        <v>0.06</v>
      </c>
      <c r="AT14" s="20" cm="1">
        <f t="array" ref="AT14">_xlfn.XLOOKUP(1,(ExportContract[[Dechrau Tariff ]:[Dechrau Tariff ]]&lt;=($B14+AT$6*$BA$1))*(ExportContract[[Diwedd Tariff]:[Diwedd Tariff]]&gt;($B14+AT$6*$BA$1)),ExportContract[[Ceiniogau fesul kWh]:[Ceiniogau fesul kWh]],0,,)</f>
        <v>0.06</v>
      </c>
      <c r="AU14" s="20" cm="1">
        <f t="array" ref="AU14">_xlfn.XLOOKUP(1,(ExportContract[[Dechrau Tariff ]:[Dechrau Tariff ]]&lt;=($B14+AU$6*$BA$1))*(ExportContract[[Diwedd Tariff]:[Diwedd Tariff]]&gt;($B14+AU$6*$BA$1)),ExportContract[[Ceiniogau fesul kWh]:[Ceiniogau fesul kWh]],0,,)</f>
        <v>0.06</v>
      </c>
      <c r="AV14" s="20" cm="1">
        <f t="array" ref="AV14">_xlfn.XLOOKUP(1,(ExportContract[[Dechrau Tariff ]:[Dechrau Tariff ]]&lt;=($B14+AV$6*$BA$1))*(ExportContract[[Diwedd Tariff]:[Diwedd Tariff]]&gt;($B14+AV$6*$BA$1)),ExportContract[[Ceiniogau fesul kWh]:[Ceiniogau fesul kWh]],0,,)</f>
        <v>0.06</v>
      </c>
      <c r="AW14" s="20" cm="1">
        <f t="array" ref="AW14">_xlfn.XLOOKUP(1,(ExportContract[[Dechrau Tariff ]:[Dechrau Tariff ]]&lt;=($B14+AW$6*$BA$1))*(ExportContract[[Diwedd Tariff]:[Diwedd Tariff]]&gt;($B14+AW$6*$BA$1)),ExportContract[[Ceiniogau fesul kWh]:[Ceiniogau fesul kWh]],0,,)</f>
        <v>0.06</v>
      </c>
      <c r="AX14" s="20" cm="1">
        <f t="array" ref="AX14">_xlfn.XLOOKUP(1,(ExportContract[[Dechrau Tariff ]:[Dechrau Tariff ]]&lt;=($B14+AX$6*$BA$1))*(ExportContract[[Diwedd Tariff]:[Diwedd Tariff]]&gt;($B14+AX$6*$BA$1)),ExportContract[[Ceiniogau fesul kWh]:[Ceiniogau fesul kWh]],0,,)</f>
        <v>0.06</v>
      </c>
    </row>
    <row r="15" spans="1:80" x14ac:dyDescent="0.3">
      <c r="B15" s="30">
        <v>45300</v>
      </c>
      <c r="C15" s="20" cm="1">
        <f t="array" ref="C15">_xlfn.XLOOKUP(1,(ExportContract[[Dechrau Tariff ]:[Dechrau Tariff ]]&lt;=($B15+C$6*$BA$1))*(ExportContract[[Diwedd Tariff]:[Diwedd Tariff]]&gt;($B15+C$6*$BA$1)),ExportContract[[Ceiniogau fesul kWh]:[Ceiniogau fesul kWh]],0,,)</f>
        <v>0.06</v>
      </c>
      <c r="D15" s="20" cm="1">
        <f t="array" ref="D15">_xlfn.XLOOKUP(1,(ExportContract[[Dechrau Tariff ]:[Dechrau Tariff ]]&lt;=($B15+D$6*$BA$1))*(ExportContract[[Diwedd Tariff]:[Diwedd Tariff]]&gt;($B15+D$6*$BA$1)),ExportContract[[Ceiniogau fesul kWh]:[Ceiniogau fesul kWh]],0,,)</f>
        <v>0.06</v>
      </c>
      <c r="E15" s="20" cm="1">
        <f t="array" ref="E15">_xlfn.XLOOKUP(1,(ExportContract[[Dechrau Tariff ]:[Dechrau Tariff ]]&lt;=($B15+E$6*$BA$1))*(ExportContract[[Diwedd Tariff]:[Diwedd Tariff]]&gt;($B15+E$6*$BA$1)),ExportContract[[Ceiniogau fesul kWh]:[Ceiniogau fesul kWh]],0,,)</f>
        <v>0.06</v>
      </c>
      <c r="F15" s="20" cm="1">
        <f t="array" ref="F15">_xlfn.XLOOKUP(1,(ExportContract[[Dechrau Tariff ]:[Dechrau Tariff ]]&lt;=($B15+F$6*$BA$1))*(ExportContract[[Diwedd Tariff]:[Diwedd Tariff]]&gt;($B15+F$6*$BA$1)),ExportContract[[Ceiniogau fesul kWh]:[Ceiniogau fesul kWh]],0,,)</f>
        <v>0.06</v>
      </c>
      <c r="G15" s="20" cm="1">
        <f t="array" ref="G15">_xlfn.XLOOKUP(1,(ExportContract[[Dechrau Tariff ]:[Dechrau Tariff ]]&lt;=($B15+G$6*$BA$1))*(ExportContract[[Diwedd Tariff]:[Diwedd Tariff]]&gt;($B15+G$6*$BA$1)),ExportContract[[Ceiniogau fesul kWh]:[Ceiniogau fesul kWh]],0,,)</f>
        <v>0.06</v>
      </c>
      <c r="H15" s="20" cm="1">
        <f t="array" ref="H15">_xlfn.XLOOKUP(1,(ExportContract[[Dechrau Tariff ]:[Dechrau Tariff ]]&lt;=($B15+H$6*$BA$1))*(ExportContract[[Diwedd Tariff]:[Diwedd Tariff]]&gt;($B15+H$6*$BA$1)),ExportContract[[Ceiniogau fesul kWh]:[Ceiniogau fesul kWh]],0,,)</f>
        <v>0.06</v>
      </c>
      <c r="I15" s="20" cm="1">
        <f t="array" ref="I15">_xlfn.XLOOKUP(1,(ExportContract[[Dechrau Tariff ]:[Dechrau Tariff ]]&lt;=($B15+I$6*$BA$1))*(ExportContract[[Diwedd Tariff]:[Diwedd Tariff]]&gt;($B15+I$6*$BA$1)),ExportContract[[Ceiniogau fesul kWh]:[Ceiniogau fesul kWh]],0,,)</f>
        <v>0.06</v>
      </c>
      <c r="J15" s="20" cm="1">
        <f t="array" ref="J15">_xlfn.XLOOKUP(1,(ExportContract[[Dechrau Tariff ]:[Dechrau Tariff ]]&lt;=($B15+J$6*$BA$1))*(ExportContract[[Diwedd Tariff]:[Diwedd Tariff]]&gt;($B15+J$6*$BA$1)),ExportContract[[Ceiniogau fesul kWh]:[Ceiniogau fesul kWh]],0,,)</f>
        <v>0.06</v>
      </c>
      <c r="K15" s="20" cm="1">
        <f t="array" ref="K15">_xlfn.XLOOKUP(1,(ExportContract[[Dechrau Tariff ]:[Dechrau Tariff ]]&lt;=($B15+K$6*$BA$1))*(ExportContract[[Diwedd Tariff]:[Diwedd Tariff]]&gt;($B15+K$6*$BA$1)),ExportContract[[Ceiniogau fesul kWh]:[Ceiniogau fesul kWh]],0,,)</f>
        <v>0.06</v>
      </c>
      <c r="L15" s="20" cm="1">
        <f t="array" ref="L15">_xlfn.XLOOKUP(1,(ExportContract[[Dechrau Tariff ]:[Dechrau Tariff ]]&lt;=($B15+L$6*$BA$1))*(ExportContract[[Diwedd Tariff]:[Diwedd Tariff]]&gt;($B15+L$6*$BA$1)),ExportContract[[Ceiniogau fesul kWh]:[Ceiniogau fesul kWh]],0,,)</f>
        <v>0.06</v>
      </c>
      <c r="M15" s="20" cm="1">
        <f t="array" ref="M15">_xlfn.XLOOKUP(1,(ExportContract[[Dechrau Tariff ]:[Dechrau Tariff ]]&lt;=($B15+M$6*$BA$1))*(ExportContract[[Diwedd Tariff]:[Diwedd Tariff]]&gt;($B15+M$6*$BA$1)),ExportContract[[Ceiniogau fesul kWh]:[Ceiniogau fesul kWh]],0,,)</f>
        <v>0.06</v>
      </c>
      <c r="N15" s="20" cm="1">
        <f t="array" ref="N15">_xlfn.XLOOKUP(1,(ExportContract[[Dechrau Tariff ]:[Dechrau Tariff ]]&lt;=($B15+N$6*$BA$1))*(ExportContract[[Diwedd Tariff]:[Diwedd Tariff]]&gt;($B15+N$6*$BA$1)),ExportContract[[Ceiniogau fesul kWh]:[Ceiniogau fesul kWh]],0,,)</f>
        <v>0.06</v>
      </c>
      <c r="O15" s="20" cm="1">
        <f t="array" ref="O15">_xlfn.XLOOKUP(1,(ExportContract[[Dechrau Tariff ]:[Dechrau Tariff ]]&lt;=($B15+O$6*$BA$1))*(ExportContract[[Diwedd Tariff]:[Diwedd Tariff]]&gt;($B15+O$6*$BA$1)),ExportContract[[Ceiniogau fesul kWh]:[Ceiniogau fesul kWh]],0,,)</f>
        <v>0.06</v>
      </c>
      <c r="P15" s="20" cm="1">
        <f t="array" ref="P15">_xlfn.XLOOKUP(1,(ExportContract[[Dechrau Tariff ]:[Dechrau Tariff ]]&lt;=($B15+P$6*$BA$1))*(ExportContract[[Diwedd Tariff]:[Diwedd Tariff]]&gt;($B15+P$6*$BA$1)),ExportContract[[Ceiniogau fesul kWh]:[Ceiniogau fesul kWh]],0,,)</f>
        <v>0.06</v>
      </c>
      <c r="Q15" s="20" cm="1">
        <f t="array" ref="Q15">_xlfn.XLOOKUP(1,(ExportContract[[Dechrau Tariff ]:[Dechrau Tariff ]]&lt;=($B15+Q$6*$BA$1))*(ExportContract[[Diwedd Tariff]:[Diwedd Tariff]]&gt;($B15+Q$6*$BA$1)),ExportContract[[Ceiniogau fesul kWh]:[Ceiniogau fesul kWh]],0,,)</f>
        <v>0.06</v>
      </c>
      <c r="R15" s="20" cm="1">
        <f t="array" ref="R15">_xlfn.XLOOKUP(1,(ExportContract[[Dechrau Tariff ]:[Dechrau Tariff ]]&lt;=($B15+R$6*$BA$1))*(ExportContract[[Diwedd Tariff]:[Diwedd Tariff]]&gt;($B15+R$6*$BA$1)),ExportContract[[Ceiniogau fesul kWh]:[Ceiniogau fesul kWh]],0,,)</f>
        <v>0.06</v>
      </c>
      <c r="S15" s="20" cm="1">
        <f t="array" ref="S15">_xlfn.XLOOKUP(1,(ExportContract[[Dechrau Tariff ]:[Dechrau Tariff ]]&lt;=($B15+S$6*$BA$1))*(ExportContract[[Diwedd Tariff]:[Diwedd Tariff]]&gt;($B15+S$6*$BA$1)),ExportContract[[Ceiniogau fesul kWh]:[Ceiniogau fesul kWh]],0,,)</f>
        <v>0.06</v>
      </c>
      <c r="T15" s="20" cm="1">
        <f t="array" ref="T15">_xlfn.XLOOKUP(1,(ExportContract[[Dechrau Tariff ]:[Dechrau Tariff ]]&lt;=($B15+T$6*$BA$1))*(ExportContract[[Diwedd Tariff]:[Diwedd Tariff]]&gt;($B15+T$6*$BA$1)),ExportContract[[Ceiniogau fesul kWh]:[Ceiniogau fesul kWh]],0,,)</f>
        <v>0.06</v>
      </c>
      <c r="U15" s="20" cm="1">
        <f t="array" ref="U15">_xlfn.XLOOKUP(1,(ExportContract[[Dechrau Tariff ]:[Dechrau Tariff ]]&lt;=($B15+U$6*$BA$1))*(ExportContract[[Diwedd Tariff]:[Diwedd Tariff]]&gt;($B15+U$6*$BA$1)),ExportContract[[Ceiniogau fesul kWh]:[Ceiniogau fesul kWh]],0,,)</f>
        <v>0.06</v>
      </c>
      <c r="V15" s="20" cm="1">
        <f t="array" ref="V15">_xlfn.XLOOKUP(1,(ExportContract[[Dechrau Tariff ]:[Dechrau Tariff ]]&lt;=($B15+V$6*$BA$1))*(ExportContract[[Diwedd Tariff]:[Diwedd Tariff]]&gt;($B15+V$6*$BA$1)),ExportContract[[Ceiniogau fesul kWh]:[Ceiniogau fesul kWh]],0,,)</f>
        <v>0.06</v>
      </c>
      <c r="W15" s="20" cm="1">
        <f t="array" ref="W15">_xlfn.XLOOKUP(1,(ExportContract[[Dechrau Tariff ]:[Dechrau Tariff ]]&lt;=($B15+W$6*$BA$1))*(ExportContract[[Diwedd Tariff]:[Diwedd Tariff]]&gt;($B15+W$6*$BA$1)),ExportContract[[Ceiniogau fesul kWh]:[Ceiniogau fesul kWh]],0,,)</f>
        <v>0.06</v>
      </c>
      <c r="X15" s="20" cm="1">
        <f t="array" ref="X15">_xlfn.XLOOKUP(1,(ExportContract[[Dechrau Tariff ]:[Dechrau Tariff ]]&lt;=($B15+X$6*$BA$1))*(ExportContract[[Diwedd Tariff]:[Diwedd Tariff]]&gt;($B15+X$6*$BA$1)),ExportContract[[Ceiniogau fesul kWh]:[Ceiniogau fesul kWh]],0,,)</f>
        <v>0.06</v>
      </c>
      <c r="Y15" s="20" cm="1">
        <f t="array" ref="Y15">_xlfn.XLOOKUP(1,(ExportContract[[Dechrau Tariff ]:[Dechrau Tariff ]]&lt;=($B15+Y$6*$BA$1))*(ExportContract[[Diwedd Tariff]:[Diwedd Tariff]]&gt;($B15+Y$6*$BA$1)),ExportContract[[Ceiniogau fesul kWh]:[Ceiniogau fesul kWh]],0,,)</f>
        <v>0.06</v>
      </c>
      <c r="Z15" s="20" cm="1">
        <f t="array" ref="Z15">_xlfn.XLOOKUP(1,(ExportContract[[Dechrau Tariff ]:[Dechrau Tariff ]]&lt;=($B15+Z$6*$BA$1))*(ExportContract[[Diwedd Tariff]:[Diwedd Tariff]]&gt;($B15+Z$6*$BA$1)),ExportContract[[Ceiniogau fesul kWh]:[Ceiniogau fesul kWh]],0,,)</f>
        <v>0.06</v>
      </c>
      <c r="AA15" s="20" cm="1">
        <f t="array" ref="AA15">_xlfn.XLOOKUP(1,(ExportContract[[Dechrau Tariff ]:[Dechrau Tariff ]]&lt;=($B15+AA$6*$BA$1))*(ExportContract[[Diwedd Tariff]:[Diwedd Tariff]]&gt;($B15+AA$6*$BA$1)),ExportContract[[Ceiniogau fesul kWh]:[Ceiniogau fesul kWh]],0,,)</f>
        <v>0.06</v>
      </c>
      <c r="AB15" s="20" cm="1">
        <f t="array" ref="AB15">_xlfn.XLOOKUP(1,(ExportContract[[Dechrau Tariff ]:[Dechrau Tariff ]]&lt;=($B15+AB$6*$BA$1))*(ExportContract[[Diwedd Tariff]:[Diwedd Tariff]]&gt;($B15+AB$6*$BA$1)),ExportContract[[Ceiniogau fesul kWh]:[Ceiniogau fesul kWh]],0,,)</f>
        <v>0.06</v>
      </c>
      <c r="AC15" s="20" cm="1">
        <f t="array" ref="AC15">_xlfn.XLOOKUP(1,(ExportContract[[Dechrau Tariff ]:[Dechrau Tariff ]]&lt;=($B15+AC$6*$BA$1))*(ExportContract[[Diwedd Tariff]:[Diwedd Tariff]]&gt;($B15+AC$6*$BA$1)),ExportContract[[Ceiniogau fesul kWh]:[Ceiniogau fesul kWh]],0,,)</f>
        <v>0.06</v>
      </c>
      <c r="AD15" s="20" cm="1">
        <f t="array" ref="AD15">_xlfn.XLOOKUP(1,(ExportContract[[Dechrau Tariff ]:[Dechrau Tariff ]]&lt;=($B15+AD$6*$BA$1))*(ExportContract[[Diwedd Tariff]:[Diwedd Tariff]]&gt;($B15+AD$6*$BA$1)),ExportContract[[Ceiniogau fesul kWh]:[Ceiniogau fesul kWh]],0,,)</f>
        <v>0.06</v>
      </c>
      <c r="AE15" s="20" cm="1">
        <f t="array" ref="AE15">_xlfn.XLOOKUP(1,(ExportContract[[Dechrau Tariff ]:[Dechrau Tariff ]]&lt;=($B15+AE$6*$BA$1))*(ExportContract[[Diwedd Tariff]:[Diwedd Tariff]]&gt;($B15+AE$6*$BA$1)),ExportContract[[Ceiniogau fesul kWh]:[Ceiniogau fesul kWh]],0,,)</f>
        <v>0.06</v>
      </c>
      <c r="AF15" s="20" cm="1">
        <f t="array" ref="AF15">_xlfn.XLOOKUP(1,(ExportContract[[Dechrau Tariff ]:[Dechrau Tariff ]]&lt;=($B15+AF$6*$BA$1))*(ExportContract[[Diwedd Tariff]:[Diwedd Tariff]]&gt;($B15+AF$6*$BA$1)),ExportContract[[Ceiniogau fesul kWh]:[Ceiniogau fesul kWh]],0,,)</f>
        <v>0.06</v>
      </c>
      <c r="AG15" s="20" cm="1">
        <f t="array" ref="AG15">_xlfn.XLOOKUP(1,(ExportContract[[Dechrau Tariff ]:[Dechrau Tariff ]]&lt;=($B15+AG$6*$BA$1))*(ExportContract[[Diwedd Tariff]:[Diwedd Tariff]]&gt;($B15+AG$6*$BA$1)),ExportContract[[Ceiniogau fesul kWh]:[Ceiniogau fesul kWh]],0,,)</f>
        <v>0.06</v>
      </c>
      <c r="AH15" s="20" cm="1">
        <f t="array" ref="AH15">_xlfn.XLOOKUP(1,(ExportContract[[Dechrau Tariff ]:[Dechrau Tariff ]]&lt;=($B15+AH$6*$BA$1))*(ExportContract[[Diwedd Tariff]:[Diwedd Tariff]]&gt;($B15+AH$6*$BA$1)),ExportContract[[Ceiniogau fesul kWh]:[Ceiniogau fesul kWh]],0,,)</f>
        <v>0.06</v>
      </c>
      <c r="AI15" s="20" cm="1">
        <f t="array" ref="AI15">_xlfn.XLOOKUP(1,(ExportContract[[Dechrau Tariff ]:[Dechrau Tariff ]]&lt;=($B15+AI$6*$BA$1))*(ExportContract[[Diwedd Tariff]:[Diwedd Tariff]]&gt;($B15+AI$6*$BA$1)),ExportContract[[Ceiniogau fesul kWh]:[Ceiniogau fesul kWh]],0,,)</f>
        <v>0.06</v>
      </c>
      <c r="AJ15" s="20" cm="1">
        <f t="array" ref="AJ15">_xlfn.XLOOKUP(1,(ExportContract[[Dechrau Tariff ]:[Dechrau Tariff ]]&lt;=($B15+AJ$6*$BA$1))*(ExportContract[[Diwedd Tariff]:[Diwedd Tariff]]&gt;($B15+AJ$6*$BA$1)),ExportContract[[Ceiniogau fesul kWh]:[Ceiniogau fesul kWh]],0,,)</f>
        <v>0.06</v>
      </c>
      <c r="AK15" s="20" cm="1">
        <f t="array" ref="AK15">_xlfn.XLOOKUP(1,(ExportContract[[Dechrau Tariff ]:[Dechrau Tariff ]]&lt;=($B15+AK$6*$BA$1))*(ExportContract[[Diwedd Tariff]:[Diwedd Tariff]]&gt;($B15+AK$6*$BA$1)),ExportContract[[Ceiniogau fesul kWh]:[Ceiniogau fesul kWh]],0,,)</f>
        <v>0.06</v>
      </c>
      <c r="AL15" s="20" cm="1">
        <f t="array" ref="AL15">_xlfn.XLOOKUP(1,(ExportContract[[Dechrau Tariff ]:[Dechrau Tariff ]]&lt;=($B15+AL$6*$BA$1))*(ExportContract[[Diwedd Tariff]:[Diwedd Tariff]]&gt;($B15+AL$6*$BA$1)),ExportContract[[Ceiniogau fesul kWh]:[Ceiniogau fesul kWh]],0,,)</f>
        <v>0.06</v>
      </c>
      <c r="AM15" s="20" cm="1">
        <f t="array" ref="AM15">_xlfn.XLOOKUP(1,(ExportContract[[Dechrau Tariff ]:[Dechrau Tariff ]]&lt;=($B15+AM$6*$BA$1))*(ExportContract[[Diwedd Tariff]:[Diwedd Tariff]]&gt;($B15+AM$6*$BA$1)),ExportContract[[Ceiniogau fesul kWh]:[Ceiniogau fesul kWh]],0,,)</f>
        <v>0.06</v>
      </c>
      <c r="AN15" s="20" cm="1">
        <f t="array" ref="AN15">_xlfn.XLOOKUP(1,(ExportContract[[Dechrau Tariff ]:[Dechrau Tariff ]]&lt;=($B15+AN$6*$BA$1))*(ExportContract[[Diwedd Tariff]:[Diwedd Tariff]]&gt;($B15+AN$6*$BA$1)),ExportContract[[Ceiniogau fesul kWh]:[Ceiniogau fesul kWh]],0,,)</f>
        <v>0.06</v>
      </c>
      <c r="AO15" s="20" cm="1">
        <f t="array" ref="AO15">_xlfn.XLOOKUP(1,(ExportContract[[Dechrau Tariff ]:[Dechrau Tariff ]]&lt;=($B15+AO$6*$BA$1))*(ExportContract[[Diwedd Tariff]:[Diwedd Tariff]]&gt;($B15+AO$6*$BA$1)),ExportContract[[Ceiniogau fesul kWh]:[Ceiniogau fesul kWh]],0,,)</f>
        <v>0.06</v>
      </c>
      <c r="AP15" s="20" cm="1">
        <f t="array" ref="AP15">_xlfn.XLOOKUP(1,(ExportContract[[Dechrau Tariff ]:[Dechrau Tariff ]]&lt;=($B15+AP$6*$BA$1))*(ExportContract[[Diwedd Tariff]:[Diwedd Tariff]]&gt;($B15+AP$6*$BA$1)),ExportContract[[Ceiniogau fesul kWh]:[Ceiniogau fesul kWh]],0,,)</f>
        <v>0.06</v>
      </c>
      <c r="AQ15" s="20" cm="1">
        <f t="array" ref="AQ15">_xlfn.XLOOKUP(1,(ExportContract[[Dechrau Tariff ]:[Dechrau Tariff ]]&lt;=($B15+AQ$6*$BA$1))*(ExportContract[[Diwedd Tariff]:[Diwedd Tariff]]&gt;($B15+AQ$6*$BA$1)),ExportContract[[Ceiniogau fesul kWh]:[Ceiniogau fesul kWh]],0,,)</f>
        <v>0.06</v>
      </c>
      <c r="AR15" s="20" cm="1">
        <f t="array" ref="AR15">_xlfn.XLOOKUP(1,(ExportContract[[Dechrau Tariff ]:[Dechrau Tariff ]]&lt;=($B15+AR$6*$BA$1))*(ExportContract[[Diwedd Tariff]:[Diwedd Tariff]]&gt;($B15+AR$6*$BA$1)),ExportContract[[Ceiniogau fesul kWh]:[Ceiniogau fesul kWh]],0,,)</f>
        <v>0.06</v>
      </c>
      <c r="AS15" s="20" cm="1">
        <f t="array" ref="AS15">_xlfn.XLOOKUP(1,(ExportContract[[Dechrau Tariff ]:[Dechrau Tariff ]]&lt;=($B15+AS$6*$BA$1))*(ExportContract[[Diwedd Tariff]:[Diwedd Tariff]]&gt;($B15+AS$6*$BA$1)),ExportContract[[Ceiniogau fesul kWh]:[Ceiniogau fesul kWh]],0,,)</f>
        <v>0.06</v>
      </c>
      <c r="AT15" s="20" cm="1">
        <f t="array" ref="AT15">_xlfn.XLOOKUP(1,(ExportContract[[Dechrau Tariff ]:[Dechrau Tariff ]]&lt;=($B15+AT$6*$BA$1))*(ExportContract[[Diwedd Tariff]:[Diwedd Tariff]]&gt;($B15+AT$6*$BA$1)),ExportContract[[Ceiniogau fesul kWh]:[Ceiniogau fesul kWh]],0,,)</f>
        <v>0.06</v>
      </c>
      <c r="AU15" s="20" cm="1">
        <f t="array" ref="AU15">_xlfn.XLOOKUP(1,(ExportContract[[Dechrau Tariff ]:[Dechrau Tariff ]]&lt;=($B15+AU$6*$BA$1))*(ExportContract[[Diwedd Tariff]:[Diwedd Tariff]]&gt;($B15+AU$6*$BA$1)),ExportContract[[Ceiniogau fesul kWh]:[Ceiniogau fesul kWh]],0,,)</f>
        <v>0.06</v>
      </c>
      <c r="AV15" s="20" cm="1">
        <f t="array" ref="AV15">_xlfn.XLOOKUP(1,(ExportContract[[Dechrau Tariff ]:[Dechrau Tariff ]]&lt;=($B15+AV$6*$BA$1))*(ExportContract[[Diwedd Tariff]:[Diwedd Tariff]]&gt;($B15+AV$6*$BA$1)),ExportContract[[Ceiniogau fesul kWh]:[Ceiniogau fesul kWh]],0,,)</f>
        <v>0.06</v>
      </c>
      <c r="AW15" s="20" cm="1">
        <f t="array" ref="AW15">_xlfn.XLOOKUP(1,(ExportContract[[Dechrau Tariff ]:[Dechrau Tariff ]]&lt;=($B15+AW$6*$BA$1))*(ExportContract[[Diwedd Tariff]:[Diwedd Tariff]]&gt;($B15+AW$6*$BA$1)),ExportContract[[Ceiniogau fesul kWh]:[Ceiniogau fesul kWh]],0,,)</f>
        <v>0.06</v>
      </c>
      <c r="AX15" s="20" cm="1">
        <f t="array" ref="AX15">_xlfn.XLOOKUP(1,(ExportContract[[Dechrau Tariff ]:[Dechrau Tariff ]]&lt;=($B15+AX$6*$BA$1))*(ExportContract[[Diwedd Tariff]:[Diwedd Tariff]]&gt;($B15+AX$6*$BA$1)),ExportContract[[Ceiniogau fesul kWh]:[Ceiniogau fesul kWh]],0,,)</f>
        <v>0.06</v>
      </c>
    </row>
    <row r="16" spans="1:80" x14ac:dyDescent="0.3">
      <c r="B16" s="30">
        <v>45301</v>
      </c>
      <c r="C16" s="20" cm="1">
        <f t="array" ref="C16">_xlfn.XLOOKUP(1,(ExportContract[[Dechrau Tariff ]:[Dechrau Tariff ]]&lt;=($B16+C$6*$BA$1))*(ExportContract[[Diwedd Tariff]:[Diwedd Tariff]]&gt;($B16+C$6*$BA$1)),ExportContract[[Ceiniogau fesul kWh]:[Ceiniogau fesul kWh]],0,,)</f>
        <v>0.06</v>
      </c>
      <c r="D16" s="20" cm="1">
        <f t="array" ref="D16">_xlfn.XLOOKUP(1,(ExportContract[[Dechrau Tariff ]:[Dechrau Tariff ]]&lt;=($B16+D$6*$BA$1))*(ExportContract[[Diwedd Tariff]:[Diwedd Tariff]]&gt;($B16+D$6*$BA$1)),ExportContract[[Ceiniogau fesul kWh]:[Ceiniogau fesul kWh]],0,,)</f>
        <v>0.06</v>
      </c>
      <c r="E16" s="20" cm="1">
        <f t="array" ref="E16">_xlfn.XLOOKUP(1,(ExportContract[[Dechrau Tariff ]:[Dechrau Tariff ]]&lt;=($B16+E$6*$BA$1))*(ExportContract[[Diwedd Tariff]:[Diwedd Tariff]]&gt;($B16+E$6*$BA$1)),ExportContract[[Ceiniogau fesul kWh]:[Ceiniogau fesul kWh]],0,,)</f>
        <v>0.06</v>
      </c>
      <c r="F16" s="20" cm="1">
        <f t="array" ref="F16">_xlfn.XLOOKUP(1,(ExportContract[[Dechrau Tariff ]:[Dechrau Tariff ]]&lt;=($B16+F$6*$BA$1))*(ExportContract[[Diwedd Tariff]:[Diwedd Tariff]]&gt;($B16+F$6*$BA$1)),ExportContract[[Ceiniogau fesul kWh]:[Ceiniogau fesul kWh]],0,,)</f>
        <v>0.06</v>
      </c>
      <c r="G16" s="20" cm="1">
        <f t="array" ref="G16">_xlfn.XLOOKUP(1,(ExportContract[[Dechrau Tariff ]:[Dechrau Tariff ]]&lt;=($B16+G$6*$BA$1))*(ExportContract[[Diwedd Tariff]:[Diwedd Tariff]]&gt;($B16+G$6*$BA$1)),ExportContract[[Ceiniogau fesul kWh]:[Ceiniogau fesul kWh]],0,,)</f>
        <v>0.06</v>
      </c>
      <c r="H16" s="20" cm="1">
        <f t="array" ref="H16">_xlfn.XLOOKUP(1,(ExportContract[[Dechrau Tariff ]:[Dechrau Tariff ]]&lt;=($B16+H$6*$BA$1))*(ExportContract[[Diwedd Tariff]:[Diwedd Tariff]]&gt;($B16+H$6*$BA$1)),ExportContract[[Ceiniogau fesul kWh]:[Ceiniogau fesul kWh]],0,,)</f>
        <v>0.06</v>
      </c>
      <c r="I16" s="20" cm="1">
        <f t="array" ref="I16">_xlfn.XLOOKUP(1,(ExportContract[[Dechrau Tariff ]:[Dechrau Tariff ]]&lt;=($B16+I$6*$BA$1))*(ExportContract[[Diwedd Tariff]:[Diwedd Tariff]]&gt;($B16+I$6*$BA$1)),ExportContract[[Ceiniogau fesul kWh]:[Ceiniogau fesul kWh]],0,,)</f>
        <v>0.06</v>
      </c>
      <c r="J16" s="20" cm="1">
        <f t="array" ref="J16">_xlfn.XLOOKUP(1,(ExportContract[[Dechrau Tariff ]:[Dechrau Tariff ]]&lt;=($B16+J$6*$BA$1))*(ExportContract[[Diwedd Tariff]:[Diwedd Tariff]]&gt;($B16+J$6*$BA$1)),ExportContract[[Ceiniogau fesul kWh]:[Ceiniogau fesul kWh]],0,,)</f>
        <v>0.06</v>
      </c>
      <c r="K16" s="20" cm="1">
        <f t="array" ref="K16">_xlfn.XLOOKUP(1,(ExportContract[[Dechrau Tariff ]:[Dechrau Tariff ]]&lt;=($B16+K$6*$BA$1))*(ExportContract[[Diwedd Tariff]:[Diwedd Tariff]]&gt;($B16+K$6*$BA$1)),ExportContract[[Ceiniogau fesul kWh]:[Ceiniogau fesul kWh]],0,,)</f>
        <v>0.06</v>
      </c>
      <c r="L16" s="20" cm="1">
        <f t="array" ref="L16">_xlfn.XLOOKUP(1,(ExportContract[[Dechrau Tariff ]:[Dechrau Tariff ]]&lt;=($B16+L$6*$BA$1))*(ExportContract[[Diwedd Tariff]:[Diwedd Tariff]]&gt;($B16+L$6*$BA$1)),ExportContract[[Ceiniogau fesul kWh]:[Ceiniogau fesul kWh]],0,,)</f>
        <v>0.06</v>
      </c>
      <c r="M16" s="20" cm="1">
        <f t="array" ref="M16">_xlfn.XLOOKUP(1,(ExportContract[[Dechrau Tariff ]:[Dechrau Tariff ]]&lt;=($B16+M$6*$BA$1))*(ExportContract[[Diwedd Tariff]:[Diwedd Tariff]]&gt;($B16+M$6*$BA$1)),ExportContract[[Ceiniogau fesul kWh]:[Ceiniogau fesul kWh]],0,,)</f>
        <v>0.06</v>
      </c>
      <c r="N16" s="20" cm="1">
        <f t="array" ref="N16">_xlfn.XLOOKUP(1,(ExportContract[[Dechrau Tariff ]:[Dechrau Tariff ]]&lt;=($B16+N$6*$BA$1))*(ExportContract[[Diwedd Tariff]:[Diwedd Tariff]]&gt;($B16+N$6*$BA$1)),ExportContract[[Ceiniogau fesul kWh]:[Ceiniogau fesul kWh]],0,,)</f>
        <v>0.06</v>
      </c>
      <c r="O16" s="20" cm="1">
        <f t="array" ref="O16">_xlfn.XLOOKUP(1,(ExportContract[[Dechrau Tariff ]:[Dechrau Tariff ]]&lt;=($B16+O$6*$BA$1))*(ExportContract[[Diwedd Tariff]:[Diwedd Tariff]]&gt;($B16+O$6*$BA$1)),ExportContract[[Ceiniogau fesul kWh]:[Ceiniogau fesul kWh]],0,,)</f>
        <v>0.06</v>
      </c>
      <c r="P16" s="20" cm="1">
        <f t="array" ref="P16">_xlfn.XLOOKUP(1,(ExportContract[[Dechrau Tariff ]:[Dechrau Tariff ]]&lt;=($B16+P$6*$BA$1))*(ExportContract[[Diwedd Tariff]:[Diwedd Tariff]]&gt;($B16+P$6*$BA$1)),ExportContract[[Ceiniogau fesul kWh]:[Ceiniogau fesul kWh]],0,,)</f>
        <v>0.06</v>
      </c>
      <c r="Q16" s="20" cm="1">
        <f t="array" ref="Q16">_xlfn.XLOOKUP(1,(ExportContract[[Dechrau Tariff ]:[Dechrau Tariff ]]&lt;=($B16+Q$6*$BA$1))*(ExportContract[[Diwedd Tariff]:[Diwedd Tariff]]&gt;($B16+Q$6*$BA$1)),ExportContract[[Ceiniogau fesul kWh]:[Ceiniogau fesul kWh]],0,,)</f>
        <v>0.06</v>
      </c>
      <c r="R16" s="20" cm="1">
        <f t="array" ref="R16">_xlfn.XLOOKUP(1,(ExportContract[[Dechrau Tariff ]:[Dechrau Tariff ]]&lt;=($B16+R$6*$BA$1))*(ExportContract[[Diwedd Tariff]:[Diwedd Tariff]]&gt;($B16+R$6*$BA$1)),ExportContract[[Ceiniogau fesul kWh]:[Ceiniogau fesul kWh]],0,,)</f>
        <v>0.06</v>
      </c>
      <c r="S16" s="20" cm="1">
        <f t="array" ref="S16">_xlfn.XLOOKUP(1,(ExportContract[[Dechrau Tariff ]:[Dechrau Tariff ]]&lt;=($B16+S$6*$BA$1))*(ExportContract[[Diwedd Tariff]:[Diwedd Tariff]]&gt;($B16+S$6*$BA$1)),ExportContract[[Ceiniogau fesul kWh]:[Ceiniogau fesul kWh]],0,,)</f>
        <v>0.06</v>
      </c>
      <c r="T16" s="20" cm="1">
        <f t="array" ref="T16">_xlfn.XLOOKUP(1,(ExportContract[[Dechrau Tariff ]:[Dechrau Tariff ]]&lt;=($B16+T$6*$BA$1))*(ExportContract[[Diwedd Tariff]:[Diwedd Tariff]]&gt;($B16+T$6*$BA$1)),ExportContract[[Ceiniogau fesul kWh]:[Ceiniogau fesul kWh]],0,,)</f>
        <v>0.06</v>
      </c>
      <c r="U16" s="20" cm="1">
        <f t="array" ref="U16">_xlfn.XLOOKUP(1,(ExportContract[[Dechrau Tariff ]:[Dechrau Tariff ]]&lt;=($B16+U$6*$BA$1))*(ExportContract[[Diwedd Tariff]:[Diwedd Tariff]]&gt;($B16+U$6*$BA$1)),ExportContract[[Ceiniogau fesul kWh]:[Ceiniogau fesul kWh]],0,,)</f>
        <v>0.06</v>
      </c>
      <c r="V16" s="20" cm="1">
        <f t="array" ref="V16">_xlfn.XLOOKUP(1,(ExportContract[[Dechrau Tariff ]:[Dechrau Tariff ]]&lt;=($B16+V$6*$BA$1))*(ExportContract[[Diwedd Tariff]:[Diwedd Tariff]]&gt;($B16+V$6*$BA$1)),ExportContract[[Ceiniogau fesul kWh]:[Ceiniogau fesul kWh]],0,,)</f>
        <v>0.06</v>
      </c>
      <c r="W16" s="20" cm="1">
        <f t="array" ref="W16">_xlfn.XLOOKUP(1,(ExportContract[[Dechrau Tariff ]:[Dechrau Tariff ]]&lt;=($B16+W$6*$BA$1))*(ExportContract[[Diwedd Tariff]:[Diwedd Tariff]]&gt;($B16+W$6*$BA$1)),ExportContract[[Ceiniogau fesul kWh]:[Ceiniogau fesul kWh]],0,,)</f>
        <v>0.06</v>
      </c>
      <c r="X16" s="20" cm="1">
        <f t="array" ref="X16">_xlfn.XLOOKUP(1,(ExportContract[[Dechrau Tariff ]:[Dechrau Tariff ]]&lt;=($B16+X$6*$BA$1))*(ExportContract[[Diwedd Tariff]:[Diwedd Tariff]]&gt;($B16+X$6*$BA$1)),ExportContract[[Ceiniogau fesul kWh]:[Ceiniogau fesul kWh]],0,,)</f>
        <v>0.06</v>
      </c>
      <c r="Y16" s="20" cm="1">
        <f t="array" ref="Y16">_xlfn.XLOOKUP(1,(ExportContract[[Dechrau Tariff ]:[Dechrau Tariff ]]&lt;=($B16+Y$6*$BA$1))*(ExportContract[[Diwedd Tariff]:[Diwedd Tariff]]&gt;($B16+Y$6*$BA$1)),ExportContract[[Ceiniogau fesul kWh]:[Ceiniogau fesul kWh]],0,,)</f>
        <v>0.06</v>
      </c>
      <c r="Z16" s="20" cm="1">
        <f t="array" ref="Z16">_xlfn.XLOOKUP(1,(ExportContract[[Dechrau Tariff ]:[Dechrau Tariff ]]&lt;=($B16+Z$6*$BA$1))*(ExportContract[[Diwedd Tariff]:[Diwedd Tariff]]&gt;($B16+Z$6*$BA$1)),ExportContract[[Ceiniogau fesul kWh]:[Ceiniogau fesul kWh]],0,,)</f>
        <v>0.06</v>
      </c>
      <c r="AA16" s="20" cm="1">
        <f t="array" ref="AA16">_xlfn.XLOOKUP(1,(ExportContract[[Dechrau Tariff ]:[Dechrau Tariff ]]&lt;=($B16+AA$6*$BA$1))*(ExportContract[[Diwedd Tariff]:[Diwedd Tariff]]&gt;($B16+AA$6*$BA$1)),ExportContract[[Ceiniogau fesul kWh]:[Ceiniogau fesul kWh]],0,,)</f>
        <v>0.06</v>
      </c>
      <c r="AB16" s="20" cm="1">
        <f t="array" ref="AB16">_xlfn.XLOOKUP(1,(ExportContract[[Dechrau Tariff ]:[Dechrau Tariff ]]&lt;=($B16+AB$6*$BA$1))*(ExportContract[[Diwedd Tariff]:[Diwedd Tariff]]&gt;($B16+AB$6*$BA$1)),ExportContract[[Ceiniogau fesul kWh]:[Ceiniogau fesul kWh]],0,,)</f>
        <v>0.06</v>
      </c>
      <c r="AC16" s="20" cm="1">
        <f t="array" ref="AC16">_xlfn.XLOOKUP(1,(ExportContract[[Dechrau Tariff ]:[Dechrau Tariff ]]&lt;=($B16+AC$6*$BA$1))*(ExportContract[[Diwedd Tariff]:[Diwedd Tariff]]&gt;($B16+AC$6*$BA$1)),ExportContract[[Ceiniogau fesul kWh]:[Ceiniogau fesul kWh]],0,,)</f>
        <v>0.06</v>
      </c>
      <c r="AD16" s="20" cm="1">
        <f t="array" ref="AD16">_xlfn.XLOOKUP(1,(ExportContract[[Dechrau Tariff ]:[Dechrau Tariff ]]&lt;=($B16+AD$6*$BA$1))*(ExportContract[[Diwedd Tariff]:[Diwedd Tariff]]&gt;($B16+AD$6*$BA$1)),ExportContract[[Ceiniogau fesul kWh]:[Ceiniogau fesul kWh]],0,,)</f>
        <v>0.06</v>
      </c>
      <c r="AE16" s="20" cm="1">
        <f t="array" ref="AE16">_xlfn.XLOOKUP(1,(ExportContract[[Dechrau Tariff ]:[Dechrau Tariff ]]&lt;=($B16+AE$6*$BA$1))*(ExportContract[[Diwedd Tariff]:[Diwedd Tariff]]&gt;($B16+AE$6*$BA$1)),ExportContract[[Ceiniogau fesul kWh]:[Ceiniogau fesul kWh]],0,,)</f>
        <v>0.06</v>
      </c>
      <c r="AF16" s="20" cm="1">
        <f t="array" ref="AF16">_xlfn.XLOOKUP(1,(ExportContract[[Dechrau Tariff ]:[Dechrau Tariff ]]&lt;=($B16+AF$6*$BA$1))*(ExportContract[[Diwedd Tariff]:[Diwedd Tariff]]&gt;($B16+AF$6*$BA$1)),ExportContract[[Ceiniogau fesul kWh]:[Ceiniogau fesul kWh]],0,,)</f>
        <v>0.06</v>
      </c>
      <c r="AG16" s="20" cm="1">
        <f t="array" ref="AG16">_xlfn.XLOOKUP(1,(ExportContract[[Dechrau Tariff ]:[Dechrau Tariff ]]&lt;=($B16+AG$6*$BA$1))*(ExportContract[[Diwedd Tariff]:[Diwedd Tariff]]&gt;($B16+AG$6*$BA$1)),ExportContract[[Ceiniogau fesul kWh]:[Ceiniogau fesul kWh]],0,,)</f>
        <v>0.06</v>
      </c>
      <c r="AH16" s="20" cm="1">
        <f t="array" ref="AH16">_xlfn.XLOOKUP(1,(ExportContract[[Dechrau Tariff ]:[Dechrau Tariff ]]&lt;=($B16+AH$6*$BA$1))*(ExportContract[[Diwedd Tariff]:[Diwedd Tariff]]&gt;($B16+AH$6*$BA$1)),ExportContract[[Ceiniogau fesul kWh]:[Ceiniogau fesul kWh]],0,,)</f>
        <v>0.06</v>
      </c>
      <c r="AI16" s="20" cm="1">
        <f t="array" ref="AI16">_xlfn.XLOOKUP(1,(ExportContract[[Dechrau Tariff ]:[Dechrau Tariff ]]&lt;=($B16+AI$6*$BA$1))*(ExportContract[[Diwedd Tariff]:[Diwedd Tariff]]&gt;($B16+AI$6*$BA$1)),ExportContract[[Ceiniogau fesul kWh]:[Ceiniogau fesul kWh]],0,,)</f>
        <v>0.06</v>
      </c>
      <c r="AJ16" s="20" cm="1">
        <f t="array" ref="AJ16">_xlfn.XLOOKUP(1,(ExportContract[[Dechrau Tariff ]:[Dechrau Tariff ]]&lt;=($B16+AJ$6*$BA$1))*(ExportContract[[Diwedd Tariff]:[Diwedd Tariff]]&gt;($B16+AJ$6*$BA$1)),ExportContract[[Ceiniogau fesul kWh]:[Ceiniogau fesul kWh]],0,,)</f>
        <v>0.06</v>
      </c>
      <c r="AK16" s="20" cm="1">
        <f t="array" ref="AK16">_xlfn.XLOOKUP(1,(ExportContract[[Dechrau Tariff ]:[Dechrau Tariff ]]&lt;=($B16+AK$6*$BA$1))*(ExportContract[[Diwedd Tariff]:[Diwedd Tariff]]&gt;($B16+AK$6*$BA$1)),ExportContract[[Ceiniogau fesul kWh]:[Ceiniogau fesul kWh]],0,,)</f>
        <v>0.06</v>
      </c>
      <c r="AL16" s="20" cm="1">
        <f t="array" ref="AL16">_xlfn.XLOOKUP(1,(ExportContract[[Dechrau Tariff ]:[Dechrau Tariff ]]&lt;=($B16+AL$6*$BA$1))*(ExportContract[[Diwedd Tariff]:[Diwedd Tariff]]&gt;($B16+AL$6*$BA$1)),ExportContract[[Ceiniogau fesul kWh]:[Ceiniogau fesul kWh]],0,,)</f>
        <v>0.06</v>
      </c>
      <c r="AM16" s="20" cm="1">
        <f t="array" ref="AM16">_xlfn.XLOOKUP(1,(ExportContract[[Dechrau Tariff ]:[Dechrau Tariff ]]&lt;=($B16+AM$6*$BA$1))*(ExportContract[[Diwedd Tariff]:[Diwedd Tariff]]&gt;($B16+AM$6*$BA$1)),ExportContract[[Ceiniogau fesul kWh]:[Ceiniogau fesul kWh]],0,,)</f>
        <v>0.06</v>
      </c>
      <c r="AN16" s="20" cm="1">
        <f t="array" ref="AN16">_xlfn.XLOOKUP(1,(ExportContract[[Dechrau Tariff ]:[Dechrau Tariff ]]&lt;=($B16+AN$6*$BA$1))*(ExportContract[[Diwedd Tariff]:[Diwedd Tariff]]&gt;($B16+AN$6*$BA$1)),ExportContract[[Ceiniogau fesul kWh]:[Ceiniogau fesul kWh]],0,,)</f>
        <v>0.06</v>
      </c>
      <c r="AO16" s="20" cm="1">
        <f t="array" ref="AO16">_xlfn.XLOOKUP(1,(ExportContract[[Dechrau Tariff ]:[Dechrau Tariff ]]&lt;=($B16+AO$6*$BA$1))*(ExportContract[[Diwedd Tariff]:[Diwedd Tariff]]&gt;($B16+AO$6*$BA$1)),ExportContract[[Ceiniogau fesul kWh]:[Ceiniogau fesul kWh]],0,,)</f>
        <v>0.06</v>
      </c>
      <c r="AP16" s="20" cm="1">
        <f t="array" ref="AP16">_xlfn.XLOOKUP(1,(ExportContract[[Dechrau Tariff ]:[Dechrau Tariff ]]&lt;=($B16+AP$6*$BA$1))*(ExportContract[[Diwedd Tariff]:[Diwedd Tariff]]&gt;($B16+AP$6*$BA$1)),ExportContract[[Ceiniogau fesul kWh]:[Ceiniogau fesul kWh]],0,,)</f>
        <v>0.06</v>
      </c>
      <c r="AQ16" s="20" cm="1">
        <f t="array" ref="AQ16">_xlfn.XLOOKUP(1,(ExportContract[[Dechrau Tariff ]:[Dechrau Tariff ]]&lt;=($B16+AQ$6*$BA$1))*(ExportContract[[Diwedd Tariff]:[Diwedd Tariff]]&gt;($B16+AQ$6*$BA$1)),ExportContract[[Ceiniogau fesul kWh]:[Ceiniogau fesul kWh]],0,,)</f>
        <v>0.06</v>
      </c>
      <c r="AR16" s="20" cm="1">
        <f t="array" ref="AR16">_xlfn.XLOOKUP(1,(ExportContract[[Dechrau Tariff ]:[Dechrau Tariff ]]&lt;=($B16+AR$6*$BA$1))*(ExportContract[[Diwedd Tariff]:[Diwedd Tariff]]&gt;($B16+AR$6*$BA$1)),ExportContract[[Ceiniogau fesul kWh]:[Ceiniogau fesul kWh]],0,,)</f>
        <v>0.06</v>
      </c>
      <c r="AS16" s="20" cm="1">
        <f t="array" ref="AS16">_xlfn.XLOOKUP(1,(ExportContract[[Dechrau Tariff ]:[Dechrau Tariff ]]&lt;=($B16+AS$6*$BA$1))*(ExportContract[[Diwedd Tariff]:[Diwedd Tariff]]&gt;($B16+AS$6*$BA$1)),ExportContract[[Ceiniogau fesul kWh]:[Ceiniogau fesul kWh]],0,,)</f>
        <v>0.06</v>
      </c>
      <c r="AT16" s="20" cm="1">
        <f t="array" ref="AT16">_xlfn.XLOOKUP(1,(ExportContract[[Dechrau Tariff ]:[Dechrau Tariff ]]&lt;=($B16+AT$6*$BA$1))*(ExportContract[[Diwedd Tariff]:[Diwedd Tariff]]&gt;($B16+AT$6*$BA$1)),ExportContract[[Ceiniogau fesul kWh]:[Ceiniogau fesul kWh]],0,,)</f>
        <v>0.06</v>
      </c>
      <c r="AU16" s="20" cm="1">
        <f t="array" ref="AU16">_xlfn.XLOOKUP(1,(ExportContract[[Dechrau Tariff ]:[Dechrau Tariff ]]&lt;=($B16+AU$6*$BA$1))*(ExportContract[[Diwedd Tariff]:[Diwedd Tariff]]&gt;($B16+AU$6*$BA$1)),ExportContract[[Ceiniogau fesul kWh]:[Ceiniogau fesul kWh]],0,,)</f>
        <v>0.06</v>
      </c>
      <c r="AV16" s="20" cm="1">
        <f t="array" ref="AV16">_xlfn.XLOOKUP(1,(ExportContract[[Dechrau Tariff ]:[Dechrau Tariff ]]&lt;=($B16+AV$6*$BA$1))*(ExportContract[[Diwedd Tariff]:[Diwedd Tariff]]&gt;($B16+AV$6*$BA$1)),ExportContract[[Ceiniogau fesul kWh]:[Ceiniogau fesul kWh]],0,,)</f>
        <v>0.06</v>
      </c>
      <c r="AW16" s="20" cm="1">
        <f t="array" ref="AW16">_xlfn.XLOOKUP(1,(ExportContract[[Dechrau Tariff ]:[Dechrau Tariff ]]&lt;=($B16+AW$6*$BA$1))*(ExportContract[[Diwedd Tariff]:[Diwedd Tariff]]&gt;($B16+AW$6*$BA$1)),ExportContract[[Ceiniogau fesul kWh]:[Ceiniogau fesul kWh]],0,,)</f>
        <v>0.06</v>
      </c>
      <c r="AX16" s="20" cm="1">
        <f t="array" ref="AX16">_xlfn.XLOOKUP(1,(ExportContract[[Dechrau Tariff ]:[Dechrau Tariff ]]&lt;=($B16+AX$6*$BA$1))*(ExportContract[[Diwedd Tariff]:[Diwedd Tariff]]&gt;($B16+AX$6*$BA$1)),ExportContract[[Ceiniogau fesul kWh]:[Ceiniogau fesul kWh]],0,,)</f>
        <v>0.06</v>
      </c>
    </row>
    <row r="17" spans="2:50" x14ac:dyDescent="0.3">
      <c r="B17" s="30">
        <v>45302</v>
      </c>
      <c r="C17" s="20" cm="1">
        <f t="array" ref="C17">_xlfn.XLOOKUP(1,(ExportContract[[Dechrau Tariff ]:[Dechrau Tariff ]]&lt;=($B17+C$6*$BA$1))*(ExportContract[[Diwedd Tariff]:[Diwedd Tariff]]&gt;($B17+C$6*$BA$1)),ExportContract[[Ceiniogau fesul kWh]:[Ceiniogau fesul kWh]],0,,)</f>
        <v>0.06</v>
      </c>
      <c r="D17" s="20" cm="1">
        <f t="array" ref="D17">_xlfn.XLOOKUP(1,(ExportContract[[Dechrau Tariff ]:[Dechrau Tariff ]]&lt;=($B17+D$6*$BA$1))*(ExportContract[[Diwedd Tariff]:[Diwedd Tariff]]&gt;($B17+D$6*$BA$1)),ExportContract[[Ceiniogau fesul kWh]:[Ceiniogau fesul kWh]],0,,)</f>
        <v>0.06</v>
      </c>
      <c r="E17" s="20" cm="1">
        <f t="array" ref="E17">_xlfn.XLOOKUP(1,(ExportContract[[Dechrau Tariff ]:[Dechrau Tariff ]]&lt;=($B17+E$6*$BA$1))*(ExportContract[[Diwedd Tariff]:[Diwedd Tariff]]&gt;($B17+E$6*$BA$1)),ExportContract[[Ceiniogau fesul kWh]:[Ceiniogau fesul kWh]],0,,)</f>
        <v>0.06</v>
      </c>
      <c r="F17" s="20" cm="1">
        <f t="array" ref="F17">_xlfn.XLOOKUP(1,(ExportContract[[Dechrau Tariff ]:[Dechrau Tariff ]]&lt;=($B17+F$6*$BA$1))*(ExportContract[[Diwedd Tariff]:[Diwedd Tariff]]&gt;($B17+F$6*$BA$1)),ExportContract[[Ceiniogau fesul kWh]:[Ceiniogau fesul kWh]],0,,)</f>
        <v>0.06</v>
      </c>
      <c r="G17" s="20" cm="1">
        <f t="array" ref="G17">_xlfn.XLOOKUP(1,(ExportContract[[Dechrau Tariff ]:[Dechrau Tariff ]]&lt;=($B17+G$6*$BA$1))*(ExportContract[[Diwedd Tariff]:[Diwedd Tariff]]&gt;($B17+G$6*$BA$1)),ExportContract[[Ceiniogau fesul kWh]:[Ceiniogau fesul kWh]],0,,)</f>
        <v>0.06</v>
      </c>
      <c r="H17" s="20" cm="1">
        <f t="array" ref="H17">_xlfn.XLOOKUP(1,(ExportContract[[Dechrau Tariff ]:[Dechrau Tariff ]]&lt;=($B17+H$6*$BA$1))*(ExportContract[[Diwedd Tariff]:[Diwedd Tariff]]&gt;($B17+H$6*$BA$1)),ExportContract[[Ceiniogau fesul kWh]:[Ceiniogau fesul kWh]],0,,)</f>
        <v>0.06</v>
      </c>
      <c r="I17" s="20" cm="1">
        <f t="array" ref="I17">_xlfn.XLOOKUP(1,(ExportContract[[Dechrau Tariff ]:[Dechrau Tariff ]]&lt;=($B17+I$6*$BA$1))*(ExportContract[[Diwedd Tariff]:[Diwedd Tariff]]&gt;($B17+I$6*$BA$1)),ExportContract[[Ceiniogau fesul kWh]:[Ceiniogau fesul kWh]],0,,)</f>
        <v>0.06</v>
      </c>
      <c r="J17" s="20" cm="1">
        <f t="array" ref="J17">_xlfn.XLOOKUP(1,(ExportContract[[Dechrau Tariff ]:[Dechrau Tariff ]]&lt;=($B17+J$6*$BA$1))*(ExportContract[[Diwedd Tariff]:[Diwedd Tariff]]&gt;($B17+J$6*$BA$1)),ExportContract[[Ceiniogau fesul kWh]:[Ceiniogau fesul kWh]],0,,)</f>
        <v>0.06</v>
      </c>
      <c r="K17" s="20" cm="1">
        <f t="array" ref="K17">_xlfn.XLOOKUP(1,(ExportContract[[Dechrau Tariff ]:[Dechrau Tariff ]]&lt;=($B17+K$6*$BA$1))*(ExportContract[[Diwedd Tariff]:[Diwedd Tariff]]&gt;($B17+K$6*$BA$1)),ExportContract[[Ceiniogau fesul kWh]:[Ceiniogau fesul kWh]],0,,)</f>
        <v>0.06</v>
      </c>
      <c r="L17" s="20" cm="1">
        <f t="array" ref="L17">_xlfn.XLOOKUP(1,(ExportContract[[Dechrau Tariff ]:[Dechrau Tariff ]]&lt;=($B17+L$6*$BA$1))*(ExportContract[[Diwedd Tariff]:[Diwedd Tariff]]&gt;($B17+L$6*$BA$1)),ExportContract[[Ceiniogau fesul kWh]:[Ceiniogau fesul kWh]],0,,)</f>
        <v>0.06</v>
      </c>
      <c r="M17" s="20" cm="1">
        <f t="array" ref="M17">_xlfn.XLOOKUP(1,(ExportContract[[Dechrau Tariff ]:[Dechrau Tariff ]]&lt;=($B17+M$6*$BA$1))*(ExportContract[[Diwedd Tariff]:[Diwedd Tariff]]&gt;($B17+M$6*$BA$1)),ExportContract[[Ceiniogau fesul kWh]:[Ceiniogau fesul kWh]],0,,)</f>
        <v>0.06</v>
      </c>
      <c r="N17" s="20" cm="1">
        <f t="array" ref="N17">_xlfn.XLOOKUP(1,(ExportContract[[Dechrau Tariff ]:[Dechrau Tariff ]]&lt;=($B17+N$6*$BA$1))*(ExportContract[[Diwedd Tariff]:[Diwedd Tariff]]&gt;($B17+N$6*$BA$1)),ExportContract[[Ceiniogau fesul kWh]:[Ceiniogau fesul kWh]],0,,)</f>
        <v>0.06</v>
      </c>
      <c r="O17" s="20" cm="1">
        <f t="array" ref="O17">_xlfn.XLOOKUP(1,(ExportContract[[Dechrau Tariff ]:[Dechrau Tariff ]]&lt;=($B17+O$6*$BA$1))*(ExportContract[[Diwedd Tariff]:[Diwedd Tariff]]&gt;($B17+O$6*$BA$1)),ExportContract[[Ceiniogau fesul kWh]:[Ceiniogau fesul kWh]],0,,)</f>
        <v>0.06</v>
      </c>
      <c r="P17" s="20" cm="1">
        <f t="array" ref="P17">_xlfn.XLOOKUP(1,(ExportContract[[Dechrau Tariff ]:[Dechrau Tariff ]]&lt;=($B17+P$6*$BA$1))*(ExportContract[[Diwedd Tariff]:[Diwedd Tariff]]&gt;($B17+P$6*$BA$1)),ExportContract[[Ceiniogau fesul kWh]:[Ceiniogau fesul kWh]],0,,)</f>
        <v>0.06</v>
      </c>
      <c r="Q17" s="20" cm="1">
        <f t="array" ref="Q17">_xlfn.XLOOKUP(1,(ExportContract[[Dechrau Tariff ]:[Dechrau Tariff ]]&lt;=($B17+Q$6*$BA$1))*(ExportContract[[Diwedd Tariff]:[Diwedd Tariff]]&gt;($B17+Q$6*$BA$1)),ExportContract[[Ceiniogau fesul kWh]:[Ceiniogau fesul kWh]],0,,)</f>
        <v>0.06</v>
      </c>
      <c r="R17" s="20" cm="1">
        <f t="array" ref="R17">_xlfn.XLOOKUP(1,(ExportContract[[Dechrau Tariff ]:[Dechrau Tariff ]]&lt;=($B17+R$6*$BA$1))*(ExportContract[[Diwedd Tariff]:[Diwedd Tariff]]&gt;($B17+R$6*$BA$1)),ExportContract[[Ceiniogau fesul kWh]:[Ceiniogau fesul kWh]],0,,)</f>
        <v>0.06</v>
      </c>
      <c r="S17" s="20" cm="1">
        <f t="array" ref="S17">_xlfn.XLOOKUP(1,(ExportContract[[Dechrau Tariff ]:[Dechrau Tariff ]]&lt;=($B17+S$6*$BA$1))*(ExportContract[[Diwedd Tariff]:[Diwedd Tariff]]&gt;($B17+S$6*$BA$1)),ExportContract[[Ceiniogau fesul kWh]:[Ceiniogau fesul kWh]],0,,)</f>
        <v>0.06</v>
      </c>
      <c r="T17" s="20" cm="1">
        <f t="array" ref="T17">_xlfn.XLOOKUP(1,(ExportContract[[Dechrau Tariff ]:[Dechrau Tariff ]]&lt;=($B17+T$6*$BA$1))*(ExportContract[[Diwedd Tariff]:[Diwedd Tariff]]&gt;($B17+T$6*$BA$1)),ExportContract[[Ceiniogau fesul kWh]:[Ceiniogau fesul kWh]],0,,)</f>
        <v>0.06</v>
      </c>
      <c r="U17" s="20" cm="1">
        <f t="array" ref="U17">_xlfn.XLOOKUP(1,(ExportContract[[Dechrau Tariff ]:[Dechrau Tariff ]]&lt;=($B17+U$6*$BA$1))*(ExportContract[[Diwedd Tariff]:[Diwedd Tariff]]&gt;($B17+U$6*$BA$1)),ExportContract[[Ceiniogau fesul kWh]:[Ceiniogau fesul kWh]],0,,)</f>
        <v>0.06</v>
      </c>
      <c r="V17" s="20" cm="1">
        <f t="array" ref="V17">_xlfn.XLOOKUP(1,(ExportContract[[Dechrau Tariff ]:[Dechrau Tariff ]]&lt;=($B17+V$6*$BA$1))*(ExportContract[[Diwedd Tariff]:[Diwedd Tariff]]&gt;($B17+V$6*$BA$1)),ExportContract[[Ceiniogau fesul kWh]:[Ceiniogau fesul kWh]],0,,)</f>
        <v>0.06</v>
      </c>
      <c r="W17" s="20" cm="1">
        <f t="array" ref="W17">_xlfn.XLOOKUP(1,(ExportContract[[Dechrau Tariff ]:[Dechrau Tariff ]]&lt;=($B17+W$6*$BA$1))*(ExportContract[[Diwedd Tariff]:[Diwedd Tariff]]&gt;($B17+W$6*$BA$1)),ExportContract[[Ceiniogau fesul kWh]:[Ceiniogau fesul kWh]],0,,)</f>
        <v>0.06</v>
      </c>
      <c r="X17" s="20" cm="1">
        <f t="array" ref="X17">_xlfn.XLOOKUP(1,(ExportContract[[Dechrau Tariff ]:[Dechrau Tariff ]]&lt;=($B17+X$6*$BA$1))*(ExportContract[[Diwedd Tariff]:[Diwedd Tariff]]&gt;($B17+X$6*$BA$1)),ExportContract[[Ceiniogau fesul kWh]:[Ceiniogau fesul kWh]],0,,)</f>
        <v>0.06</v>
      </c>
      <c r="Y17" s="20" cm="1">
        <f t="array" ref="Y17">_xlfn.XLOOKUP(1,(ExportContract[[Dechrau Tariff ]:[Dechrau Tariff ]]&lt;=($B17+Y$6*$BA$1))*(ExportContract[[Diwedd Tariff]:[Diwedd Tariff]]&gt;($B17+Y$6*$BA$1)),ExportContract[[Ceiniogau fesul kWh]:[Ceiniogau fesul kWh]],0,,)</f>
        <v>0.06</v>
      </c>
      <c r="Z17" s="20" cm="1">
        <f t="array" ref="Z17">_xlfn.XLOOKUP(1,(ExportContract[[Dechrau Tariff ]:[Dechrau Tariff ]]&lt;=($B17+Z$6*$BA$1))*(ExportContract[[Diwedd Tariff]:[Diwedd Tariff]]&gt;($B17+Z$6*$BA$1)),ExportContract[[Ceiniogau fesul kWh]:[Ceiniogau fesul kWh]],0,,)</f>
        <v>0.06</v>
      </c>
      <c r="AA17" s="20" cm="1">
        <f t="array" ref="AA17">_xlfn.XLOOKUP(1,(ExportContract[[Dechrau Tariff ]:[Dechrau Tariff ]]&lt;=($B17+AA$6*$BA$1))*(ExportContract[[Diwedd Tariff]:[Diwedd Tariff]]&gt;($B17+AA$6*$BA$1)),ExportContract[[Ceiniogau fesul kWh]:[Ceiniogau fesul kWh]],0,,)</f>
        <v>0.06</v>
      </c>
      <c r="AB17" s="20" cm="1">
        <f t="array" ref="AB17">_xlfn.XLOOKUP(1,(ExportContract[[Dechrau Tariff ]:[Dechrau Tariff ]]&lt;=($B17+AB$6*$BA$1))*(ExportContract[[Diwedd Tariff]:[Diwedd Tariff]]&gt;($B17+AB$6*$BA$1)),ExportContract[[Ceiniogau fesul kWh]:[Ceiniogau fesul kWh]],0,,)</f>
        <v>0.06</v>
      </c>
      <c r="AC17" s="20" cm="1">
        <f t="array" ref="AC17">_xlfn.XLOOKUP(1,(ExportContract[[Dechrau Tariff ]:[Dechrau Tariff ]]&lt;=($B17+AC$6*$BA$1))*(ExportContract[[Diwedd Tariff]:[Diwedd Tariff]]&gt;($B17+AC$6*$BA$1)),ExportContract[[Ceiniogau fesul kWh]:[Ceiniogau fesul kWh]],0,,)</f>
        <v>0.06</v>
      </c>
      <c r="AD17" s="20" cm="1">
        <f t="array" ref="AD17">_xlfn.XLOOKUP(1,(ExportContract[[Dechrau Tariff ]:[Dechrau Tariff ]]&lt;=($B17+AD$6*$BA$1))*(ExportContract[[Diwedd Tariff]:[Diwedd Tariff]]&gt;($B17+AD$6*$BA$1)),ExportContract[[Ceiniogau fesul kWh]:[Ceiniogau fesul kWh]],0,,)</f>
        <v>0.06</v>
      </c>
      <c r="AE17" s="20" cm="1">
        <f t="array" ref="AE17">_xlfn.XLOOKUP(1,(ExportContract[[Dechrau Tariff ]:[Dechrau Tariff ]]&lt;=($B17+AE$6*$BA$1))*(ExportContract[[Diwedd Tariff]:[Diwedd Tariff]]&gt;($B17+AE$6*$BA$1)),ExportContract[[Ceiniogau fesul kWh]:[Ceiniogau fesul kWh]],0,,)</f>
        <v>0.06</v>
      </c>
      <c r="AF17" s="20" cm="1">
        <f t="array" ref="AF17">_xlfn.XLOOKUP(1,(ExportContract[[Dechrau Tariff ]:[Dechrau Tariff ]]&lt;=($B17+AF$6*$BA$1))*(ExportContract[[Diwedd Tariff]:[Diwedd Tariff]]&gt;($B17+AF$6*$BA$1)),ExportContract[[Ceiniogau fesul kWh]:[Ceiniogau fesul kWh]],0,,)</f>
        <v>0.06</v>
      </c>
      <c r="AG17" s="20" cm="1">
        <f t="array" ref="AG17">_xlfn.XLOOKUP(1,(ExportContract[[Dechrau Tariff ]:[Dechrau Tariff ]]&lt;=($B17+AG$6*$BA$1))*(ExportContract[[Diwedd Tariff]:[Diwedd Tariff]]&gt;($B17+AG$6*$BA$1)),ExportContract[[Ceiniogau fesul kWh]:[Ceiniogau fesul kWh]],0,,)</f>
        <v>0.06</v>
      </c>
      <c r="AH17" s="20" cm="1">
        <f t="array" ref="AH17">_xlfn.XLOOKUP(1,(ExportContract[[Dechrau Tariff ]:[Dechrau Tariff ]]&lt;=($B17+AH$6*$BA$1))*(ExportContract[[Diwedd Tariff]:[Diwedd Tariff]]&gt;($B17+AH$6*$BA$1)),ExportContract[[Ceiniogau fesul kWh]:[Ceiniogau fesul kWh]],0,,)</f>
        <v>0.06</v>
      </c>
      <c r="AI17" s="20" cm="1">
        <f t="array" ref="AI17">_xlfn.XLOOKUP(1,(ExportContract[[Dechrau Tariff ]:[Dechrau Tariff ]]&lt;=($B17+AI$6*$BA$1))*(ExportContract[[Diwedd Tariff]:[Diwedd Tariff]]&gt;($B17+AI$6*$BA$1)),ExportContract[[Ceiniogau fesul kWh]:[Ceiniogau fesul kWh]],0,,)</f>
        <v>0.06</v>
      </c>
      <c r="AJ17" s="20" cm="1">
        <f t="array" ref="AJ17">_xlfn.XLOOKUP(1,(ExportContract[[Dechrau Tariff ]:[Dechrau Tariff ]]&lt;=($B17+AJ$6*$BA$1))*(ExportContract[[Diwedd Tariff]:[Diwedd Tariff]]&gt;($B17+AJ$6*$BA$1)),ExportContract[[Ceiniogau fesul kWh]:[Ceiniogau fesul kWh]],0,,)</f>
        <v>0.06</v>
      </c>
      <c r="AK17" s="20" cm="1">
        <f t="array" ref="AK17">_xlfn.XLOOKUP(1,(ExportContract[[Dechrau Tariff ]:[Dechrau Tariff ]]&lt;=($B17+AK$6*$BA$1))*(ExportContract[[Diwedd Tariff]:[Diwedd Tariff]]&gt;($B17+AK$6*$BA$1)),ExportContract[[Ceiniogau fesul kWh]:[Ceiniogau fesul kWh]],0,,)</f>
        <v>0.06</v>
      </c>
      <c r="AL17" s="20" cm="1">
        <f t="array" ref="AL17">_xlfn.XLOOKUP(1,(ExportContract[[Dechrau Tariff ]:[Dechrau Tariff ]]&lt;=($B17+AL$6*$BA$1))*(ExportContract[[Diwedd Tariff]:[Diwedd Tariff]]&gt;($B17+AL$6*$BA$1)),ExportContract[[Ceiniogau fesul kWh]:[Ceiniogau fesul kWh]],0,,)</f>
        <v>0.06</v>
      </c>
      <c r="AM17" s="20" cm="1">
        <f t="array" ref="AM17">_xlfn.XLOOKUP(1,(ExportContract[[Dechrau Tariff ]:[Dechrau Tariff ]]&lt;=($B17+AM$6*$BA$1))*(ExportContract[[Diwedd Tariff]:[Diwedd Tariff]]&gt;($B17+AM$6*$BA$1)),ExportContract[[Ceiniogau fesul kWh]:[Ceiniogau fesul kWh]],0,,)</f>
        <v>0.06</v>
      </c>
      <c r="AN17" s="20" cm="1">
        <f t="array" ref="AN17">_xlfn.XLOOKUP(1,(ExportContract[[Dechrau Tariff ]:[Dechrau Tariff ]]&lt;=($B17+AN$6*$BA$1))*(ExportContract[[Diwedd Tariff]:[Diwedd Tariff]]&gt;($B17+AN$6*$BA$1)),ExportContract[[Ceiniogau fesul kWh]:[Ceiniogau fesul kWh]],0,,)</f>
        <v>0.06</v>
      </c>
      <c r="AO17" s="20" cm="1">
        <f t="array" ref="AO17">_xlfn.XLOOKUP(1,(ExportContract[[Dechrau Tariff ]:[Dechrau Tariff ]]&lt;=($B17+AO$6*$BA$1))*(ExportContract[[Diwedd Tariff]:[Diwedd Tariff]]&gt;($B17+AO$6*$BA$1)),ExportContract[[Ceiniogau fesul kWh]:[Ceiniogau fesul kWh]],0,,)</f>
        <v>0.06</v>
      </c>
      <c r="AP17" s="20" cm="1">
        <f t="array" ref="AP17">_xlfn.XLOOKUP(1,(ExportContract[[Dechrau Tariff ]:[Dechrau Tariff ]]&lt;=($B17+AP$6*$BA$1))*(ExportContract[[Diwedd Tariff]:[Diwedd Tariff]]&gt;($B17+AP$6*$BA$1)),ExportContract[[Ceiniogau fesul kWh]:[Ceiniogau fesul kWh]],0,,)</f>
        <v>0.06</v>
      </c>
      <c r="AQ17" s="20" cm="1">
        <f t="array" ref="AQ17">_xlfn.XLOOKUP(1,(ExportContract[[Dechrau Tariff ]:[Dechrau Tariff ]]&lt;=($B17+AQ$6*$BA$1))*(ExportContract[[Diwedd Tariff]:[Diwedd Tariff]]&gt;($B17+AQ$6*$BA$1)),ExportContract[[Ceiniogau fesul kWh]:[Ceiniogau fesul kWh]],0,,)</f>
        <v>0.06</v>
      </c>
      <c r="AR17" s="20" cm="1">
        <f t="array" ref="AR17">_xlfn.XLOOKUP(1,(ExportContract[[Dechrau Tariff ]:[Dechrau Tariff ]]&lt;=($B17+AR$6*$BA$1))*(ExportContract[[Diwedd Tariff]:[Diwedd Tariff]]&gt;($B17+AR$6*$BA$1)),ExportContract[[Ceiniogau fesul kWh]:[Ceiniogau fesul kWh]],0,,)</f>
        <v>0.06</v>
      </c>
      <c r="AS17" s="20" cm="1">
        <f t="array" ref="AS17">_xlfn.XLOOKUP(1,(ExportContract[[Dechrau Tariff ]:[Dechrau Tariff ]]&lt;=($B17+AS$6*$BA$1))*(ExportContract[[Diwedd Tariff]:[Diwedd Tariff]]&gt;($B17+AS$6*$BA$1)),ExportContract[[Ceiniogau fesul kWh]:[Ceiniogau fesul kWh]],0,,)</f>
        <v>0.06</v>
      </c>
      <c r="AT17" s="20" cm="1">
        <f t="array" ref="AT17">_xlfn.XLOOKUP(1,(ExportContract[[Dechrau Tariff ]:[Dechrau Tariff ]]&lt;=($B17+AT$6*$BA$1))*(ExportContract[[Diwedd Tariff]:[Diwedd Tariff]]&gt;($B17+AT$6*$BA$1)),ExportContract[[Ceiniogau fesul kWh]:[Ceiniogau fesul kWh]],0,,)</f>
        <v>0.06</v>
      </c>
      <c r="AU17" s="20" cm="1">
        <f t="array" ref="AU17">_xlfn.XLOOKUP(1,(ExportContract[[Dechrau Tariff ]:[Dechrau Tariff ]]&lt;=($B17+AU$6*$BA$1))*(ExportContract[[Diwedd Tariff]:[Diwedd Tariff]]&gt;($B17+AU$6*$BA$1)),ExportContract[[Ceiniogau fesul kWh]:[Ceiniogau fesul kWh]],0,,)</f>
        <v>0.06</v>
      </c>
      <c r="AV17" s="20" cm="1">
        <f t="array" ref="AV17">_xlfn.XLOOKUP(1,(ExportContract[[Dechrau Tariff ]:[Dechrau Tariff ]]&lt;=($B17+AV$6*$BA$1))*(ExportContract[[Diwedd Tariff]:[Diwedd Tariff]]&gt;($B17+AV$6*$BA$1)),ExportContract[[Ceiniogau fesul kWh]:[Ceiniogau fesul kWh]],0,,)</f>
        <v>0.06</v>
      </c>
      <c r="AW17" s="20" cm="1">
        <f t="array" ref="AW17">_xlfn.XLOOKUP(1,(ExportContract[[Dechrau Tariff ]:[Dechrau Tariff ]]&lt;=($B17+AW$6*$BA$1))*(ExportContract[[Diwedd Tariff]:[Diwedd Tariff]]&gt;($B17+AW$6*$BA$1)),ExportContract[[Ceiniogau fesul kWh]:[Ceiniogau fesul kWh]],0,,)</f>
        <v>0.06</v>
      </c>
      <c r="AX17" s="20" cm="1">
        <f t="array" ref="AX17">_xlfn.XLOOKUP(1,(ExportContract[[Dechrau Tariff ]:[Dechrau Tariff ]]&lt;=($B17+AX$6*$BA$1))*(ExportContract[[Diwedd Tariff]:[Diwedd Tariff]]&gt;($B17+AX$6*$BA$1)),ExportContract[[Ceiniogau fesul kWh]:[Ceiniogau fesul kWh]],0,,)</f>
        <v>0.06</v>
      </c>
    </row>
    <row r="18" spans="2:50" x14ac:dyDescent="0.3">
      <c r="B18" s="30">
        <v>45303</v>
      </c>
      <c r="C18" s="20" cm="1">
        <f t="array" ref="C18">_xlfn.XLOOKUP(1,(ExportContract[[Dechrau Tariff ]:[Dechrau Tariff ]]&lt;=($B18+C$6*$BA$1))*(ExportContract[[Diwedd Tariff]:[Diwedd Tariff]]&gt;($B18+C$6*$BA$1)),ExportContract[[Ceiniogau fesul kWh]:[Ceiniogau fesul kWh]],0,,)</f>
        <v>0.06</v>
      </c>
      <c r="D18" s="20" cm="1">
        <f t="array" ref="D18">_xlfn.XLOOKUP(1,(ExportContract[[Dechrau Tariff ]:[Dechrau Tariff ]]&lt;=($B18+D$6*$BA$1))*(ExportContract[[Diwedd Tariff]:[Diwedd Tariff]]&gt;($B18+D$6*$BA$1)),ExportContract[[Ceiniogau fesul kWh]:[Ceiniogau fesul kWh]],0,,)</f>
        <v>0.06</v>
      </c>
      <c r="E18" s="20" cm="1">
        <f t="array" ref="E18">_xlfn.XLOOKUP(1,(ExportContract[[Dechrau Tariff ]:[Dechrau Tariff ]]&lt;=($B18+E$6*$BA$1))*(ExportContract[[Diwedd Tariff]:[Diwedd Tariff]]&gt;($B18+E$6*$BA$1)),ExportContract[[Ceiniogau fesul kWh]:[Ceiniogau fesul kWh]],0,,)</f>
        <v>0.06</v>
      </c>
      <c r="F18" s="20" cm="1">
        <f t="array" ref="F18">_xlfn.XLOOKUP(1,(ExportContract[[Dechrau Tariff ]:[Dechrau Tariff ]]&lt;=($B18+F$6*$BA$1))*(ExportContract[[Diwedd Tariff]:[Diwedd Tariff]]&gt;($B18+F$6*$BA$1)),ExportContract[[Ceiniogau fesul kWh]:[Ceiniogau fesul kWh]],0,,)</f>
        <v>0.06</v>
      </c>
      <c r="G18" s="20" cm="1">
        <f t="array" ref="G18">_xlfn.XLOOKUP(1,(ExportContract[[Dechrau Tariff ]:[Dechrau Tariff ]]&lt;=($B18+G$6*$BA$1))*(ExportContract[[Diwedd Tariff]:[Diwedd Tariff]]&gt;($B18+G$6*$BA$1)),ExportContract[[Ceiniogau fesul kWh]:[Ceiniogau fesul kWh]],0,,)</f>
        <v>0.06</v>
      </c>
      <c r="H18" s="20" cm="1">
        <f t="array" ref="H18">_xlfn.XLOOKUP(1,(ExportContract[[Dechrau Tariff ]:[Dechrau Tariff ]]&lt;=($B18+H$6*$BA$1))*(ExportContract[[Diwedd Tariff]:[Diwedd Tariff]]&gt;($B18+H$6*$BA$1)),ExportContract[[Ceiniogau fesul kWh]:[Ceiniogau fesul kWh]],0,,)</f>
        <v>0.06</v>
      </c>
      <c r="I18" s="20" cm="1">
        <f t="array" ref="I18">_xlfn.XLOOKUP(1,(ExportContract[[Dechrau Tariff ]:[Dechrau Tariff ]]&lt;=($B18+I$6*$BA$1))*(ExportContract[[Diwedd Tariff]:[Diwedd Tariff]]&gt;($B18+I$6*$BA$1)),ExportContract[[Ceiniogau fesul kWh]:[Ceiniogau fesul kWh]],0,,)</f>
        <v>0.06</v>
      </c>
      <c r="J18" s="20" cm="1">
        <f t="array" ref="J18">_xlfn.XLOOKUP(1,(ExportContract[[Dechrau Tariff ]:[Dechrau Tariff ]]&lt;=($B18+J$6*$BA$1))*(ExportContract[[Diwedd Tariff]:[Diwedd Tariff]]&gt;($B18+J$6*$BA$1)),ExportContract[[Ceiniogau fesul kWh]:[Ceiniogau fesul kWh]],0,,)</f>
        <v>0.06</v>
      </c>
      <c r="K18" s="20" cm="1">
        <f t="array" ref="K18">_xlfn.XLOOKUP(1,(ExportContract[[Dechrau Tariff ]:[Dechrau Tariff ]]&lt;=($B18+K$6*$BA$1))*(ExportContract[[Diwedd Tariff]:[Diwedd Tariff]]&gt;($B18+K$6*$BA$1)),ExportContract[[Ceiniogau fesul kWh]:[Ceiniogau fesul kWh]],0,,)</f>
        <v>0.06</v>
      </c>
      <c r="L18" s="20" cm="1">
        <f t="array" ref="L18">_xlfn.XLOOKUP(1,(ExportContract[[Dechrau Tariff ]:[Dechrau Tariff ]]&lt;=($B18+L$6*$BA$1))*(ExportContract[[Diwedd Tariff]:[Diwedd Tariff]]&gt;($B18+L$6*$BA$1)),ExportContract[[Ceiniogau fesul kWh]:[Ceiniogau fesul kWh]],0,,)</f>
        <v>0.06</v>
      </c>
      <c r="M18" s="20" cm="1">
        <f t="array" ref="M18">_xlfn.XLOOKUP(1,(ExportContract[[Dechrau Tariff ]:[Dechrau Tariff ]]&lt;=($B18+M$6*$BA$1))*(ExportContract[[Diwedd Tariff]:[Diwedd Tariff]]&gt;($B18+M$6*$BA$1)),ExportContract[[Ceiniogau fesul kWh]:[Ceiniogau fesul kWh]],0,,)</f>
        <v>0.06</v>
      </c>
      <c r="N18" s="20" cm="1">
        <f t="array" ref="N18">_xlfn.XLOOKUP(1,(ExportContract[[Dechrau Tariff ]:[Dechrau Tariff ]]&lt;=($B18+N$6*$BA$1))*(ExportContract[[Diwedd Tariff]:[Diwedd Tariff]]&gt;($B18+N$6*$BA$1)),ExportContract[[Ceiniogau fesul kWh]:[Ceiniogau fesul kWh]],0,,)</f>
        <v>0.06</v>
      </c>
      <c r="O18" s="20" cm="1">
        <f t="array" ref="O18">_xlfn.XLOOKUP(1,(ExportContract[[Dechrau Tariff ]:[Dechrau Tariff ]]&lt;=($B18+O$6*$BA$1))*(ExportContract[[Diwedd Tariff]:[Diwedd Tariff]]&gt;($B18+O$6*$BA$1)),ExportContract[[Ceiniogau fesul kWh]:[Ceiniogau fesul kWh]],0,,)</f>
        <v>0.06</v>
      </c>
      <c r="P18" s="20" cm="1">
        <f t="array" ref="P18">_xlfn.XLOOKUP(1,(ExportContract[[Dechrau Tariff ]:[Dechrau Tariff ]]&lt;=($B18+P$6*$BA$1))*(ExportContract[[Diwedd Tariff]:[Diwedd Tariff]]&gt;($B18+P$6*$BA$1)),ExportContract[[Ceiniogau fesul kWh]:[Ceiniogau fesul kWh]],0,,)</f>
        <v>0.06</v>
      </c>
      <c r="Q18" s="20" cm="1">
        <f t="array" ref="Q18">_xlfn.XLOOKUP(1,(ExportContract[[Dechrau Tariff ]:[Dechrau Tariff ]]&lt;=($B18+Q$6*$BA$1))*(ExportContract[[Diwedd Tariff]:[Diwedd Tariff]]&gt;($B18+Q$6*$BA$1)),ExportContract[[Ceiniogau fesul kWh]:[Ceiniogau fesul kWh]],0,,)</f>
        <v>0.06</v>
      </c>
      <c r="R18" s="20" cm="1">
        <f t="array" ref="R18">_xlfn.XLOOKUP(1,(ExportContract[[Dechrau Tariff ]:[Dechrau Tariff ]]&lt;=($B18+R$6*$BA$1))*(ExportContract[[Diwedd Tariff]:[Diwedd Tariff]]&gt;($B18+R$6*$BA$1)),ExportContract[[Ceiniogau fesul kWh]:[Ceiniogau fesul kWh]],0,,)</f>
        <v>0.06</v>
      </c>
      <c r="S18" s="20" cm="1">
        <f t="array" ref="S18">_xlfn.XLOOKUP(1,(ExportContract[[Dechrau Tariff ]:[Dechrau Tariff ]]&lt;=($B18+S$6*$BA$1))*(ExportContract[[Diwedd Tariff]:[Diwedd Tariff]]&gt;($B18+S$6*$BA$1)),ExportContract[[Ceiniogau fesul kWh]:[Ceiniogau fesul kWh]],0,,)</f>
        <v>0.06</v>
      </c>
      <c r="T18" s="20" cm="1">
        <f t="array" ref="T18">_xlfn.XLOOKUP(1,(ExportContract[[Dechrau Tariff ]:[Dechrau Tariff ]]&lt;=($B18+T$6*$BA$1))*(ExportContract[[Diwedd Tariff]:[Diwedd Tariff]]&gt;($B18+T$6*$BA$1)),ExportContract[[Ceiniogau fesul kWh]:[Ceiniogau fesul kWh]],0,,)</f>
        <v>0.06</v>
      </c>
      <c r="U18" s="20" cm="1">
        <f t="array" ref="U18">_xlfn.XLOOKUP(1,(ExportContract[[Dechrau Tariff ]:[Dechrau Tariff ]]&lt;=($B18+U$6*$BA$1))*(ExportContract[[Diwedd Tariff]:[Diwedd Tariff]]&gt;($B18+U$6*$BA$1)),ExportContract[[Ceiniogau fesul kWh]:[Ceiniogau fesul kWh]],0,,)</f>
        <v>0.06</v>
      </c>
      <c r="V18" s="20" cm="1">
        <f t="array" ref="V18">_xlfn.XLOOKUP(1,(ExportContract[[Dechrau Tariff ]:[Dechrau Tariff ]]&lt;=($B18+V$6*$BA$1))*(ExportContract[[Diwedd Tariff]:[Diwedd Tariff]]&gt;($B18+V$6*$BA$1)),ExportContract[[Ceiniogau fesul kWh]:[Ceiniogau fesul kWh]],0,,)</f>
        <v>0.06</v>
      </c>
      <c r="W18" s="20" cm="1">
        <f t="array" ref="W18">_xlfn.XLOOKUP(1,(ExportContract[[Dechrau Tariff ]:[Dechrau Tariff ]]&lt;=($B18+W$6*$BA$1))*(ExportContract[[Diwedd Tariff]:[Diwedd Tariff]]&gt;($B18+W$6*$BA$1)),ExportContract[[Ceiniogau fesul kWh]:[Ceiniogau fesul kWh]],0,,)</f>
        <v>0.06</v>
      </c>
      <c r="X18" s="20" cm="1">
        <f t="array" ref="X18">_xlfn.XLOOKUP(1,(ExportContract[[Dechrau Tariff ]:[Dechrau Tariff ]]&lt;=($B18+X$6*$BA$1))*(ExportContract[[Diwedd Tariff]:[Diwedd Tariff]]&gt;($B18+X$6*$BA$1)),ExportContract[[Ceiniogau fesul kWh]:[Ceiniogau fesul kWh]],0,,)</f>
        <v>0.06</v>
      </c>
      <c r="Y18" s="20" cm="1">
        <f t="array" ref="Y18">_xlfn.XLOOKUP(1,(ExportContract[[Dechrau Tariff ]:[Dechrau Tariff ]]&lt;=($B18+Y$6*$BA$1))*(ExportContract[[Diwedd Tariff]:[Diwedd Tariff]]&gt;($B18+Y$6*$BA$1)),ExportContract[[Ceiniogau fesul kWh]:[Ceiniogau fesul kWh]],0,,)</f>
        <v>0.06</v>
      </c>
      <c r="Z18" s="20" cm="1">
        <f t="array" ref="Z18">_xlfn.XLOOKUP(1,(ExportContract[[Dechrau Tariff ]:[Dechrau Tariff ]]&lt;=($B18+Z$6*$BA$1))*(ExportContract[[Diwedd Tariff]:[Diwedd Tariff]]&gt;($B18+Z$6*$BA$1)),ExportContract[[Ceiniogau fesul kWh]:[Ceiniogau fesul kWh]],0,,)</f>
        <v>0.06</v>
      </c>
      <c r="AA18" s="20" cm="1">
        <f t="array" ref="AA18">_xlfn.XLOOKUP(1,(ExportContract[[Dechrau Tariff ]:[Dechrau Tariff ]]&lt;=($B18+AA$6*$BA$1))*(ExportContract[[Diwedd Tariff]:[Diwedd Tariff]]&gt;($B18+AA$6*$BA$1)),ExportContract[[Ceiniogau fesul kWh]:[Ceiniogau fesul kWh]],0,,)</f>
        <v>0.06</v>
      </c>
      <c r="AB18" s="20" cm="1">
        <f t="array" ref="AB18">_xlfn.XLOOKUP(1,(ExportContract[[Dechrau Tariff ]:[Dechrau Tariff ]]&lt;=($B18+AB$6*$BA$1))*(ExportContract[[Diwedd Tariff]:[Diwedd Tariff]]&gt;($B18+AB$6*$BA$1)),ExportContract[[Ceiniogau fesul kWh]:[Ceiniogau fesul kWh]],0,,)</f>
        <v>0.06</v>
      </c>
      <c r="AC18" s="20" cm="1">
        <f t="array" ref="AC18">_xlfn.XLOOKUP(1,(ExportContract[[Dechrau Tariff ]:[Dechrau Tariff ]]&lt;=($B18+AC$6*$BA$1))*(ExportContract[[Diwedd Tariff]:[Diwedd Tariff]]&gt;($B18+AC$6*$BA$1)),ExportContract[[Ceiniogau fesul kWh]:[Ceiniogau fesul kWh]],0,,)</f>
        <v>0.06</v>
      </c>
      <c r="AD18" s="20" cm="1">
        <f t="array" ref="AD18">_xlfn.XLOOKUP(1,(ExportContract[[Dechrau Tariff ]:[Dechrau Tariff ]]&lt;=($B18+AD$6*$BA$1))*(ExportContract[[Diwedd Tariff]:[Diwedd Tariff]]&gt;($B18+AD$6*$BA$1)),ExportContract[[Ceiniogau fesul kWh]:[Ceiniogau fesul kWh]],0,,)</f>
        <v>0.06</v>
      </c>
      <c r="AE18" s="20" cm="1">
        <f t="array" ref="AE18">_xlfn.XLOOKUP(1,(ExportContract[[Dechrau Tariff ]:[Dechrau Tariff ]]&lt;=($B18+AE$6*$BA$1))*(ExportContract[[Diwedd Tariff]:[Diwedd Tariff]]&gt;($B18+AE$6*$BA$1)),ExportContract[[Ceiniogau fesul kWh]:[Ceiniogau fesul kWh]],0,,)</f>
        <v>0.06</v>
      </c>
      <c r="AF18" s="20" cm="1">
        <f t="array" ref="AF18">_xlfn.XLOOKUP(1,(ExportContract[[Dechrau Tariff ]:[Dechrau Tariff ]]&lt;=($B18+AF$6*$BA$1))*(ExportContract[[Diwedd Tariff]:[Diwedd Tariff]]&gt;($B18+AF$6*$BA$1)),ExportContract[[Ceiniogau fesul kWh]:[Ceiniogau fesul kWh]],0,,)</f>
        <v>0.06</v>
      </c>
      <c r="AG18" s="20" cm="1">
        <f t="array" ref="AG18">_xlfn.XLOOKUP(1,(ExportContract[[Dechrau Tariff ]:[Dechrau Tariff ]]&lt;=($B18+AG$6*$BA$1))*(ExportContract[[Diwedd Tariff]:[Diwedd Tariff]]&gt;($B18+AG$6*$BA$1)),ExportContract[[Ceiniogau fesul kWh]:[Ceiniogau fesul kWh]],0,,)</f>
        <v>0.06</v>
      </c>
      <c r="AH18" s="20" cm="1">
        <f t="array" ref="AH18">_xlfn.XLOOKUP(1,(ExportContract[[Dechrau Tariff ]:[Dechrau Tariff ]]&lt;=($B18+AH$6*$BA$1))*(ExportContract[[Diwedd Tariff]:[Diwedd Tariff]]&gt;($B18+AH$6*$BA$1)),ExportContract[[Ceiniogau fesul kWh]:[Ceiniogau fesul kWh]],0,,)</f>
        <v>0.06</v>
      </c>
      <c r="AI18" s="20" cm="1">
        <f t="array" ref="AI18">_xlfn.XLOOKUP(1,(ExportContract[[Dechrau Tariff ]:[Dechrau Tariff ]]&lt;=($B18+AI$6*$BA$1))*(ExportContract[[Diwedd Tariff]:[Diwedd Tariff]]&gt;($B18+AI$6*$BA$1)),ExportContract[[Ceiniogau fesul kWh]:[Ceiniogau fesul kWh]],0,,)</f>
        <v>0.06</v>
      </c>
      <c r="AJ18" s="20" cm="1">
        <f t="array" ref="AJ18">_xlfn.XLOOKUP(1,(ExportContract[[Dechrau Tariff ]:[Dechrau Tariff ]]&lt;=($B18+AJ$6*$BA$1))*(ExportContract[[Diwedd Tariff]:[Diwedd Tariff]]&gt;($B18+AJ$6*$BA$1)),ExportContract[[Ceiniogau fesul kWh]:[Ceiniogau fesul kWh]],0,,)</f>
        <v>0.06</v>
      </c>
      <c r="AK18" s="20" cm="1">
        <f t="array" ref="AK18">_xlfn.XLOOKUP(1,(ExportContract[[Dechrau Tariff ]:[Dechrau Tariff ]]&lt;=($B18+AK$6*$BA$1))*(ExportContract[[Diwedd Tariff]:[Diwedd Tariff]]&gt;($B18+AK$6*$BA$1)),ExportContract[[Ceiniogau fesul kWh]:[Ceiniogau fesul kWh]],0,,)</f>
        <v>0.06</v>
      </c>
      <c r="AL18" s="20" cm="1">
        <f t="array" ref="AL18">_xlfn.XLOOKUP(1,(ExportContract[[Dechrau Tariff ]:[Dechrau Tariff ]]&lt;=($B18+AL$6*$BA$1))*(ExportContract[[Diwedd Tariff]:[Diwedd Tariff]]&gt;($B18+AL$6*$BA$1)),ExportContract[[Ceiniogau fesul kWh]:[Ceiniogau fesul kWh]],0,,)</f>
        <v>0.06</v>
      </c>
      <c r="AM18" s="20" cm="1">
        <f t="array" ref="AM18">_xlfn.XLOOKUP(1,(ExportContract[[Dechrau Tariff ]:[Dechrau Tariff ]]&lt;=($B18+AM$6*$BA$1))*(ExportContract[[Diwedd Tariff]:[Diwedd Tariff]]&gt;($B18+AM$6*$BA$1)),ExportContract[[Ceiniogau fesul kWh]:[Ceiniogau fesul kWh]],0,,)</f>
        <v>0.06</v>
      </c>
      <c r="AN18" s="20" cm="1">
        <f t="array" ref="AN18">_xlfn.XLOOKUP(1,(ExportContract[[Dechrau Tariff ]:[Dechrau Tariff ]]&lt;=($B18+AN$6*$BA$1))*(ExportContract[[Diwedd Tariff]:[Diwedd Tariff]]&gt;($B18+AN$6*$BA$1)),ExportContract[[Ceiniogau fesul kWh]:[Ceiniogau fesul kWh]],0,,)</f>
        <v>0.06</v>
      </c>
      <c r="AO18" s="20" cm="1">
        <f t="array" ref="AO18">_xlfn.XLOOKUP(1,(ExportContract[[Dechrau Tariff ]:[Dechrau Tariff ]]&lt;=($B18+AO$6*$BA$1))*(ExportContract[[Diwedd Tariff]:[Diwedd Tariff]]&gt;($B18+AO$6*$BA$1)),ExportContract[[Ceiniogau fesul kWh]:[Ceiniogau fesul kWh]],0,,)</f>
        <v>0.06</v>
      </c>
      <c r="AP18" s="20" cm="1">
        <f t="array" ref="AP18">_xlfn.XLOOKUP(1,(ExportContract[[Dechrau Tariff ]:[Dechrau Tariff ]]&lt;=($B18+AP$6*$BA$1))*(ExportContract[[Diwedd Tariff]:[Diwedd Tariff]]&gt;($B18+AP$6*$BA$1)),ExportContract[[Ceiniogau fesul kWh]:[Ceiniogau fesul kWh]],0,,)</f>
        <v>0.06</v>
      </c>
      <c r="AQ18" s="20" cm="1">
        <f t="array" ref="AQ18">_xlfn.XLOOKUP(1,(ExportContract[[Dechrau Tariff ]:[Dechrau Tariff ]]&lt;=($B18+AQ$6*$BA$1))*(ExportContract[[Diwedd Tariff]:[Diwedd Tariff]]&gt;($B18+AQ$6*$BA$1)),ExportContract[[Ceiniogau fesul kWh]:[Ceiniogau fesul kWh]],0,,)</f>
        <v>0.06</v>
      </c>
      <c r="AR18" s="20" cm="1">
        <f t="array" ref="AR18">_xlfn.XLOOKUP(1,(ExportContract[[Dechrau Tariff ]:[Dechrau Tariff ]]&lt;=($B18+AR$6*$BA$1))*(ExportContract[[Diwedd Tariff]:[Diwedd Tariff]]&gt;($B18+AR$6*$BA$1)),ExportContract[[Ceiniogau fesul kWh]:[Ceiniogau fesul kWh]],0,,)</f>
        <v>0.06</v>
      </c>
      <c r="AS18" s="20" cm="1">
        <f t="array" ref="AS18">_xlfn.XLOOKUP(1,(ExportContract[[Dechrau Tariff ]:[Dechrau Tariff ]]&lt;=($B18+AS$6*$BA$1))*(ExportContract[[Diwedd Tariff]:[Diwedd Tariff]]&gt;($B18+AS$6*$BA$1)),ExportContract[[Ceiniogau fesul kWh]:[Ceiniogau fesul kWh]],0,,)</f>
        <v>0.06</v>
      </c>
      <c r="AT18" s="20" cm="1">
        <f t="array" ref="AT18">_xlfn.XLOOKUP(1,(ExportContract[[Dechrau Tariff ]:[Dechrau Tariff ]]&lt;=($B18+AT$6*$BA$1))*(ExportContract[[Diwedd Tariff]:[Diwedd Tariff]]&gt;($B18+AT$6*$BA$1)),ExportContract[[Ceiniogau fesul kWh]:[Ceiniogau fesul kWh]],0,,)</f>
        <v>0.06</v>
      </c>
      <c r="AU18" s="20" cm="1">
        <f t="array" ref="AU18">_xlfn.XLOOKUP(1,(ExportContract[[Dechrau Tariff ]:[Dechrau Tariff ]]&lt;=($B18+AU$6*$BA$1))*(ExportContract[[Diwedd Tariff]:[Diwedd Tariff]]&gt;($B18+AU$6*$BA$1)),ExportContract[[Ceiniogau fesul kWh]:[Ceiniogau fesul kWh]],0,,)</f>
        <v>0.06</v>
      </c>
      <c r="AV18" s="20" cm="1">
        <f t="array" ref="AV18">_xlfn.XLOOKUP(1,(ExportContract[[Dechrau Tariff ]:[Dechrau Tariff ]]&lt;=($B18+AV$6*$BA$1))*(ExportContract[[Diwedd Tariff]:[Diwedd Tariff]]&gt;($B18+AV$6*$BA$1)),ExportContract[[Ceiniogau fesul kWh]:[Ceiniogau fesul kWh]],0,,)</f>
        <v>0.06</v>
      </c>
      <c r="AW18" s="20" cm="1">
        <f t="array" ref="AW18">_xlfn.XLOOKUP(1,(ExportContract[[Dechrau Tariff ]:[Dechrau Tariff ]]&lt;=($B18+AW$6*$BA$1))*(ExportContract[[Diwedd Tariff]:[Diwedd Tariff]]&gt;($B18+AW$6*$BA$1)),ExportContract[[Ceiniogau fesul kWh]:[Ceiniogau fesul kWh]],0,,)</f>
        <v>0.06</v>
      </c>
      <c r="AX18" s="20" cm="1">
        <f t="array" ref="AX18">_xlfn.XLOOKUP(1,(ExportContract[[Dechrau Tariff ]:[Dechrau Tariff ]]&lt;=($B18+AX$6*$BA$1))*(ExportContract[[Diwedd Tariff]:[Diwedd Tariff]]&gt;($B18+AX$6*$BA$1)),ExportContract[[Ceiniogau fesul kWh]:[Ceiniogau fesul kWh]],0,,)</f>
        <v>0.06</v>
      </c>
    </row>
    <row r="19" spans="2:50" x14ac:dyDescent="0.3">
      <c r="B19" s="30">
        <v>45304</v>
      </c>
      <c r="C19" s="20" cm="1">
        <f t="array" ref="C19">_xlfn.XLOOKUP(1,(ExportContract[[Dechrau Tariff ]:[Dechrau Tariff ]]&lt;=($B19+C$6*$BA$1))*(ExportContract[[Diwedd Tariff]:[Diwedd Tariff]]&gt;($B19+C$6*$BA$1)),ExportContract[[Ceiniogau fesul kWh]:[Ceiniogau fesul kWh]],0,,)</f>
        <v>0.06</v>
      </c>
      <c r="D19" s="20" cm="1">
        <f t="array" ref="D19">_xlfn.XLOOKUP(1,(ExportContract[[Dechrau Tariff ]:[Dechrau Tariff ]]&lt;=($B19+D$6*$BA$1))*(ExportContract[[Diwedd Tariff]:[Diwedd Tariff]]&gt;($B19+D$6*$BA$1)),ExportContract[[Ceiniogau fesul kWh]:[Ceiniogau fesul kWh]],0,,)</f>
        <v>0.06</v>
      </c>
      <c r="E19" s="20" cm="1">
        <f t="array" ref="E19">_xlfn.XLOOKUP(1,(ExportContract[[Dechrau Tariff ]:[Dechrau Tariff ]]&lt;=($B19+E$6*$BA$1))*(ExportContract[[Diwedd Tariff]:[Diwedd Tariff]]&gt;($B19+E$6*$BA$1)),ExportContract[[Ceiniogau fesul kWh]:[Ceiniogau fesul kWh]],0,,)</f>
        <v>0.06</v>
      </c>
      <c r="F19" s="20" cm="1">
        <f t="array" ref="F19">_xlfn.XLOOKUP(1,(ExportContract[[Dechrau Tariff ]:[Dechrau Tariff ]]&lt;=($B19+F$6*$BA$1))*(ExportContract[[Diwedd Tariff]:[Diwedd Tariff]]&gt;($B19+F$6*$BA$1)),ExportContract[[Ceiniogau fesul kWh]:[Ceiniogau fesul kWh]],0,,)</f>
        <v>0.06</v>
      </c>
      <c r="G19" s="20" cm="1">
        <f t="array" ref="G19">_xlfn.XLOOKUP(1,(ExportContract[[Dechrau Tariff ]:[Dechrau Tariff ]]&lt;=($B19+G$6*$BA$1))*(ExportContract[[Diwedd Tariff]:[Diwedd Tariff]]&gt;($B19+G$6*$BA$1)),ExportContract[[Ceiniogau fesul kWh]:[Ceiniogau fesul kWh]],0,,)</f>
        <v>0.06</v>
      </c>
      <c r="H19" s="20" cm="1">
        <f t="array" ref="H19">_xlfn.XLOOKUP(1,(ExportContract[[Dechrau Tariff ]:[Dechrau Tariff ]]&lt;=($B19+H$6*$BA$1))*(ExportContract[[Diwedd Tariff]:[Diwedd Tariff]]&gt;($B19+H$6*$BA$1)),ExportContract[[Ceiniogau fesul kWh]:[Ceiniogau fesul kWh]],0,,)</f>
        <v>0.06</v>
      </c>
      <c r="I19" s="20" cm="1">
        <f t="array" ref="I19">_xlfn.XLOOKUP(1,(ExportContract[[Dechrau Tariff ]:[Dechrau Tariff ]]&lt;=($B19+I$6*$BA$1))*(ExportContract[[Diwedd Tariff]:[Diwedd Tariff]]&gt;($B19+I$6*$BA$1)),ExportContract[[Ceiniogau fesul kWh]:[Ceiniogau fesul kWh]],0,,)</f>
        <v>0.06</v>
      </c>
      <c r="J19" s="20" cm="1">
        <f t="array" ref="J19">_xlfn.XLOOKUP(1,(ExportContract[[Dechrau Tariff ]:[Dechrau Tariff ]]&lt;=($B19+J$6*$BA$1))*(ExportContract[[Diwedd Tariff]:[Diwedd Tariff]]&gt;($B19+J$6*$BA$1)),ExportContract[[Ceiniogau fesul kWh]:[Ceiniogau fesul kWh]],0,,)</f>
        <v>0.06</v>
      </c>
      <c r="K19" s="20" cm="1">
        <f t="array" ref="K19">_xlfn.XLOOKUP(1,(ExportContract[[Dechrau Tariff ]:[Dechrau Tariff ]]&lt;=($B19+K$6*$BA$1))*(ExportContract[[Diwedd Tariff]:[Diwedd Tariff]]&gt;($B19+K$6*$BA$1)),ExportContract[[Ceiniogau fesul kWh]:[Ceiniogau fesul kWh]],0,,)</f>
        <v>0.06</v>
      </c>
      <c r="L19" s="20" cm="1">
        <f t="array" ref="L19">_xlfn.XLOOKUP(1,(ExportContract[[Dechrau Tariff ]:[Dechrau Tariff ]]&lt;=($B19+L$6*$BA$1))*(ExportContract[[Diwedd Tariff]:[Diwedd Tariff]]&gt;($B19+L$6*$BA$1)),ExportContract[[Ceiniogau fesul kWh]:[Ceiniogau fesul kWh]],0,,)</f>
        <v>0.06</v>
      </c>
      <c r="M19" s="20" cm="1">
        <f t="array" ref="M19">_xlfn.XLOOKUP(1,(ExportContract[[Dechrau Tariff ]:[Dechrau Tariff ]]&lt;=($B19+M$6*$BA$1))*(ExportContract[[Diwedd Tariff]:[Diwedd Tariff]]&gt;($B19+M$6*$BA$1)),ExportContract[[Ceiniogau fesul kWh]:[Ceiniogau fesul kWh]],0,,)</f>
        <v>0.06</v>
      </c>
      <c r="N19" s="20" cm="1">
        <f t="array" ref="N19">_xlfn.XLOOKUP(1,(ExportContract[[Dechrau Tariff ]:[Dechrau Tariff ]]&lt;=($B19+N$6*$BA$1))*(ExportContract[[Diwedd Tariff]:[Diwedd Tariff]]&gt;($B19+N$6*$BA$1)),ExportContract[[Ceiniogau fesul kWh]:[Ceiniogau fesul kWh]],0,,)</f>
        <v>0.06</v>
      </c>
      <c r="O19" s="20" cm="1">
        <f t="array" ref="O19">_xlfn.XLOOKUP(1,(ExportContract[[Dechrau Tariff ]:[Dechrau Tariff ]]&lt;=($B19+O$6*$BA$1))*(ExportContract[[Diwedd Tariff]:[Diwedd Tariff]]&gt;($B19+O$6*$BA$1)),ExportContract[[Ceiniogau fesul kWh]:[Ceiniogau fesul kWh]],0,,)</f>
        <v>0.06</v>
      </c>
      <c r="P19" s="20" cm="1">
        <f t="array" ref="P19">_xlfn.XLOOKUP(1,(ExportContract[[Dechrau Tariff ]:[Dechrau Tariff ]]&lt;=($B19+P$6*$BA$1))*(ExportContract[[Diwedd Tariff]:[Diwedd Tariff]]&gt;($B19+P$6*$BA$1)),ExportContract[[Ceiniogau fesul kWh]:[Ceiniogau fesul kWh]],0,,)</f>
        <v>0.06</v>
      </c>
      <c r="Q19" s="20" cm="1">
        <f t="array" ref="Q19">_xlfn.XLOOKUP(1,(ExportContract[[Dechrau Tariff ]:[Dechrau Tariff ]]&lt;=($B19+Q$6*$BA$1))*(ExportContract[[Diwedd Tariff]:[Diwedd Tariff]]&gt;($B19+Q$6*$BA$1)),ExportContract[[Ceiniogau fesul kWh]:[Ceiniogau fesul kWh]],0,,)</f>
        <v>0.06</v>
      </c>
      <c r="R19" s="20" cm="1">
        <f t="array" ref="R19">_xlfn.XLOOKUP(1,(ExportContract[[Dechrau Tariff ]:[Dechrau Tariff ]]&lt;=($B19+R$6*$BA$1))*(ExportContract[[Diwedd Tariff]:[Diwedd Tariff]]&gt;($B19+R$6*$BA$1)),ExportContract[[Ceiniogau fesul kWh]:[Ceiniogau fesul kWh]],0,,)</f>
        <v>0.06</v>
      </c>
      <c r="S19" s="20" cm="1">
        <f t="array" ref="S19">_xlfn.XLOOKUP(1,(ExportContract[[Dechrau Tariff ]:[Dechrau Tariff ]]&lt;=($B19+S$6*$BA$1))*(ExportContract[[Diwedd Tariff]:[Diwedd Tariff]]&gt;($B19+S$6*$BA$1)),ExportContract[[Ceiniogau fesul kWh]:[Ceiniogau fesul kWh]],0,,)</f>
        <v>0.06</v>
      </c>
      <c r="T19" s="20" cm="1">
        <f t="array" ref="T19">_xlfn.XLOOKUP(1,(ExportContract[[Dechrau Tariff ]:[Dechrau Tariff ]]&lt;=($B19+T$6*$BA$1))*(ExportContract[[Diwedd Tariff]:[Diwedd Tariff]]&gt;($B19+T$6*$BA$1)),ExportContract[[Ceiniogau fesul kWh]:[Ceiniogau fesul kWh]],0,,)</f>
        <v>0.06</v>
      </c>
      <c r="U19" s="20" cm="1">
        <f t="array" ref="U19">_xlfn.XLOOKUP(1,(ExportContract[[Dechrau Tariff ]:[Dechrau Tariff ]]&lt;=($B19+U$6*$BA$1))*(ExportContract[[Diwedd Tariff]:[Diwedd Tariff]]&gt;($B19+U$6*$BA$1)),ExportContract[[Ceiniogau fesul kWh]:[Ceiniogau fesul kWh]],0,,)</f>
        <v>0.06</v>
      </c>
      <c r="V19" s="20" cm="1">
        <f t="array" ref="V19">_xlfn.XLOOKUP(1,(ExportContract[[Dechrau Tariff ]:[Dechrau Tariff ]]&lt;=($B19+V$6*$BA$1))*(ExportContract[[Diwedd Tariff]:[Diwedd Tariff]]&gt;($B19+V$6*$BA$1)),ExportContract[[Ceiniogau fesul kWh]:[Ceiniogau fesul kWh]],0,,)</f>
        <v>0.06</v>
      </c>
      <c r="W19" s="20" cm="1">
        <f t="array" ref="W19">_xlfn.XLOOKUP(1,(ExportContract[[Dechrau Tariff ]:[Dechrau Tariff ]]&lt;=($B19+W$6*$BA$1))*(ExportContract[[Diwedd Tariff]:[Diwedd Tariff]]&gt;($B19+W$6*$BA$1)),ExportContract[[Ceiniogau fesul kWh]:[Ceiniogau fesul kWh]],0,,)</f>
        <v>0.06</v>
      </c>
      <c r="X19" s="20" cm="1">
        <f t="array" ref="X19">_xlfn.XLOOKUP(1,(ExportContract[[Dechrau Tariff ]:[Dechrau Tariff ]]&lt;=($B19+X$6*$BA$1))*(ExportContract[[Diwedd Tariff]:[Diwedd Tariff]]&gt;($B19+X$6*$BA$1)),ExportContract[[Ceiniogau fesul kWh]:[Ceiniogau fesul kWh]],0,,)</f>
        <v>0.06</v>
      </c>
      <c r="Y19" s="20" cm="1">
        <f t="array" ref="Y19">_xlfn.XLOOKUP(1,(ExportContract[[Dechrau Tariff ]:[Dechrau Tariff ]]&lt;=($B19+Y$6*$BA$1))*(ExportContract[[Diwedd Tariff]:[Diwedd Tariff]]&gt;($B19+Y$6*$BA$1)),ExportContract[[Ceiniogau fesul kWh]:[Ceiniogau fesul kWh]],0,,)</f>
        <v>0.06</v>
      </c>
      <c r="Z19" s="20" cm="1">
        <f t="array" ref="Z19">_xlfn.XLOOKUP(1,(ExportContract[[Dechrau Tariff ]:[Dechrau Tariff ]]&lt;=($B19+Z$6*$BA$1))*(ExportContract[[Diwedd Tariff]:[Diwedd Tariff]]&gt;($B19+Z$6*$BA$1)),ExportContract[[Ceiniogau fesul kWh]:[Ceiniogau fesul kWh]],0,,)</f>
        <v>0.06</v>
      </c>
      <c r="AA19" s="20" cm="1">
        <f t="array" ref="AA19">_xlfn.XLOOKUP(1,(ExportContract[[Dechrau Tariff ]:[Dechrau Tariff ]]&lt;=($B19+AA$6*$BA$1))*(ExportContract[[Diwedd Tariff]:[Diwedd Tariff]]&gt;($B19+AA$6*$BA$1)),ExportContract[[Ceiniogau fesul kWh]:[Ceiniogau fesul kWh]],0,,)</f>
        <v>0.06</v>
      </c>
      <c r="AB19" s="20" cm="1">
        <f t="array" ref="AB19">_xlfn.XLOOKUP(1,(ExportContract[[Dechrau Tariff ]:[Dechrau Tariff ]]&lt;=($B19+AB$6*$BA$1))*(ExportContract[[Diwedd Tariff]:[Diwedd Tariff]]&gt;($B19+AB$6*$BA$1)),ExportContract[[Ceiniogau fesul kWh]:[Ceiniogau fesul kWh]],0,,)</f>
        <v>0.06</v>
      </c>
      <c r="AC19" s="20" cm="1">
        <f t="array" ref="AC19">_xlfn.XLOOKUP(1,(ExportContract[[Dechrau Tariff ]:[Dechrau Tariff ]]&lt;=($B19+AC$6*$BA$1))*(ExportContract[[Diwedd Tariff]:[Diwedd Tariff]]&gt;($B19+AC$6*$BA$1)),ExportContract[[Ceiniogau fesul kWh]:[Ceiniogau fesul kWh]],0,,)</f>
        <v>0.06</v>
      </c>
      <c r="AD19" s="20" cm="1">
        <f t="array" ref="AD19">_xlfn.XLOOKUP(1,(ExportContract[[Dechrau Tariff ]:[Dechrau Tariff ]]&lt;=($B19+AD$6*$BA$1))*(ExportContract[[Diwedd Tariff]:[Diwedd Tariff]]&gt;($B19+AD$6*$BA$1)),ExportContract[[Ceiniogau fesul kWh]:[Ceiniogau fesul kWh]],0,,)</f>
        <v>0.06</v>
      </c>
      <c r="AE19" s="20" cm="1">
        <f t="array" ref="AE19">_xlfn.XLOOKUP(1,(ExportContract[[Dechrau Tariff ]:[Dechrau Tariff ]]&lt;=($B19+AE$6*$BA$1))*(ExportContract[[Diwedd Tariff]:[Diwedd Tariff]]&gt;($B19+AE$6*$BA$1)),ExportContract[[Ceiniogau fesul kWh]:[Ceiniogau fesul kWh]],0,,)</f>
        <v>0.06</v>
      </c>
      <c r="AF19" s="20" cm="1">
        <f t="array" ref="AF19">_xlfn.XLOOKUP(1,(ExportContract[[Dechrau Tariff ]:[Dechrau Tariff ]]&lt;=($B19+AF$6*$BA$1))*(ExportContract[[Diwedd Tariff]:[Diwedd Tariff]]&gt;($B19+AF$6*$BA$1)),ExportContract[[Ceiniogau fesul kWh]:[Ceiniogau fesul kWh]],0,,)</f>
        <v>0.06</v>
      </c>
      <c r="AG19" s="20" cm="1">
        <f t="array" ref="AG19">_xlfn.XLOOKUP(1,(ExportContract[[Dechrau Tariff ]:[Dechrau Tariff ]]&lt;=($B19+AG$6*$BA$1))*(ExportContract[[Diwedd Tariff]:[Diwedd Tariff]]&gt;($B19+AG$6*$BA$1)),ExportContract[[Ceiniogau fesul kWh]:[Ceiniogau fesul kWh]],0,,)</f>
        <v>0.06</v>
      </c>
      <c r="AH19" s="20" cm="1">
        <f t="array" ref="AH19">_xlfn.XLOOKUP(1,(ExportContract[[Dechrau Tariff ]:[Dechrau Tariff ]]&lt;=($B19+AH$6*$BA$1))*(ExportContract[[Diwedd Tariff]:[Diwedd Tariff]]&gt;($B19+AH$6*$BA$1)),ExportContract[[Ceiniogau fesul kWh]:[Ceiniogau fesul kWh]],0,,)</f>
        <v>0.06</v>
      </c>
      <c r="AI19" s="20" cm="1">
        <f t="array" ref="AI19">_xlfn.XLOOKUP(1,(ExportContract[[Dechrau Tariff ]:[Dechrau Tariff ]]&lt;=($B19+AI$6*$BA$1))*(ExportContract[[Diwedd Tariff]:[Diwedd Tariff]]&gt;($B19+AI$6*$BA$1)),ExportContract[[Ceiniogau fesul kWh]:[Ceiniogau fesul kWh]],0,,)</f>
        <v>0.06</v>
      </c>
      <c r="AJ19" s="20" cm="1">
        <f t="array" ref="AJ19">_xlfn.XLOOKUP(1,(ExportContract[[Dechrau Tariff ]:[Dechrau Tariff ]]&lt;=($B19+AJ$6*$BA$1))*(ExportContract[[Diwedd Tariff]:[Diwedd Tariff]]&gt;($B19+AJ$6*$BA$1)),ExportContract[[Ceiniogau fesul kWh]:[Ceiniogau fesul kWh]],0,,)</f>
        <v>0.06</v>
      </c>
      <c r="AK19" s="20" cm="1">
        <f t="array" ref="AK19">_xlfn.XLOOKUP(1,(ExportContract[[Dechrau Tariff ]:[Dechrau Tariff ]]&lt;=($B19+AK$6*$BA$1))*(ExportContract[[Diwedd Tariff]:[Diwedd Tariff]]&gt;($B19+AK$6*$BA$1)),ExportContract[[Ceiniogau fesul kWh]:[Ceiniogau fesul kWh]],0,,)</f>
        <v>0.06</v>
      </c>
      <c r="AL19" s="20" cm="1">
        <f t="array" ref="AL19">_xlfn.XLOOKUP(1,(ExportContract[[Dechrau Tariff ]:[Dechrau Tariff ]]&lt;=($B19+AL$6*$BA$1))*(ExportContract[[Diwedd Tariff]:[Diwedd Tariff]]&gt;($B19+AL$6*$BA$1)),ExportContract[[Ceiniogau fesul kWh]:[Ceiniogau fesul kWh]],0,,)</f>
        <v>0.06</v>
      </c>
      <c r="AM19" s="20" cm="1">
        <f t="array" ref="AM19">_xlfn.XLOOKUP(1,(ExportContract[[Dechrau Tariff ]:[Dechrau Tariff ]]&lt;=($B19+AM$6*$BA$1))*(ExportContract[[Diwedd Tariff]:[Diwedd Tariff]]&gt;($B19+AM$6*$BA$1)),ExportContract[[Ceiniogau fesul kWh]:[Ceiniogau fesul kWh]],0,,)</f>
        <v>0.06</v>
      </c>
      <c r="AN19" s="20" cm="1">
        <f t="array" ref="AN19">_xlfn.XLOOKUP(1,(ExportContract[[Dechrau Tariff ]:[Dechrau Tariff ]]&lt;=($B19+AN$6*$BA$1))*(ExportContract[[Diwedd Tariff]:[Diwedd Tariff]]&gt;($B19+AN$6*$BA$1)),ExportContract[[Ceiniogau fesul kWh]:[Ceiniogau fesul kWh]],0,,)</f>
        <v>0.06</v>
      </c>
      <c r="AO19" s="20" cm="1">
        <f t="array" ref="AO19">_xlfn.XLOOKUP(1,(ExportContract[[Dechrau Tariff ]:[Dechrau Tariff ]]&lt;=($B19+AO$6*$BA$1))*(ExportContract[[Diwedd Tariff]:[Diwedd Tariff]]&gt;($B19+AO$6*$BA$1)),ExportContract[[Ceiniogau fesul kWh]:[Ceiniogau fesul kWh]],0,,)</f>
        <v>0.06</v>
      </c>
      <c r="AP19" s="20" cm="1">
        <f t="array" ref="AP19">_xlfn.XLOOKUP(1,(ExportContract[[Dechrau Tariff ]:[Dechrau Tariff ]]&lt;=($B19+AP$6*$BA$1))*(ExportContract[[Diwedd Tariff]:[Diwedd Tariff]]&gt;($B19+AP$6*$BA$1)),ExportContract[[Ceiniogau fesul kWh]:[Ceiniogau fesul kWh]],0,,)</f>
        <v>0.06</v>
      </c>
      <c r="AQ19" s="20" cm="1">
        <f t="array" ref="AQ19">_xlfn.XLOOKUP(1,(ExportContract[[Dechrau Tariff ]:[Dechrau Tariff ]]&lt;=($B19+AQ$6*$BA$1))*(ExportContract[[Diwedd Tariff]:[Diwedd Tariff]]&gt;($B19+AQ$6*$BA$1)),ExportContract[[Ceiniogau fesul kWh]:[Ceiniogau fesul kWh]],0,,)</f>
        <v>0.06</v>
      </c>
      <c r="AR19" s="20" cm="1">
        <f t="array" ref="AR19">_xlfn.XLOOKUP(1,(ExportContract[[Dechrau Tariff ]:[Dechrau Tariff ]]&lt;=($B19+AR$6*$BA$1))*(ExportContract[[Diwedd Tariff]:[Diwedd Tariff]]&gt;($B19+AR$6*$BA$1)),ExportContract[[Ceiniogau fesul kWh]:[Ceiniogau fesul kWh]],0,,)</f>
        <v>0.06</v>
      </c>
      <c r="AS19" s="20" cm="1">
        <f t="array" ref="AS19">_xlfn.XLOOKUP(1,(ExportContract[[Dechrau Tariff ]:[Dechrau Tariff ]]&lt;=($B19+AS$6*$BA$1))*(ExportContract[[Diwedd Tariff]:[Diwedd Tariff]]&gt;($B19+AS$6*$BA$1)),ExportContract[[Ceiniogau fesul kWh]:[Ceiniogau fesul kWh]],0,,)</f>
        <v>0.06</v>
      </c>
      <c r="AT19" s="20" cm="1">
        <f t="array" ref="AT19">_xlfn.XLOOKUP(1,(ExportContract[[Dechrau Tariff ]:[Dechrau Tariff ]]&lt;=($B19+AT$6*$BA$1))*(ExportContract[[Diwedd Tariff]:[Diwedd Tariff]]&gt;($B19+AT$6*$BA$1)),ExportContract[[Ceiniogau fesul kWh]:[Ceiniogau fesul kWh]],0,,)</f>
        <v>0.06</v>
      </c>
      <c r="AU19" s="20" cm="1">
        <f t="array" ref="AU19">_xlfn.XLOOKUP(1,(ExportContract[[Dechrau Tariff ]:[Dechrau Tariff ]]&lt;=($B19+AU$6*$BA$1))*(ExportContract[[Diwedd Tariff]:[Diwedd Tariff]]&gt;($B19+AU$6*$BA$1)),ExportContract[[Ceiniogau fesul kWh]:[Ceiniogau fesul kWh]],0,,)</f>
        <v>0.06</v>
      </c>
      <c r="AV19" s="20" cm="1">
        <f t="array" ref="AV19">_xlfn.XLOOKUP(1,(ExportContract[[Dechrau Tariff ]:[Dechrau Tariff ]]&lt;=($B19+AV$6*$BA$1))*(ExportContract[[Diwedd Tariff]:[Diwedd Tariff]]&gt;($B19+AV$6*$BA$1)),ExportContract[[Ceiniogau fesul kWh]:[Ceiniogau fesul kWh]],0,,)</f>
        <v>0.06</v>
      </c>
      <c r="AW19" s="20" cm="1">
        <f t="array" ref="AW19">_xlfn.XLOOKUP(1,(ExportContract[[Dechrau Tariff ]:[Dechrau Tariff ]]&lt;=($B19+AW$6*$BA$1))*(ExportContract[[Diwedd Tariff]:[Diwedd Tariff]]&gt;($B19+AW$6*$BA$1)),ExportContract[[Ceiniogau fesul kWh]:[Ceiniogau fesul kWh]],0,,)</f>
        <v>0.06</v>
      </c>
      <c r="AX19" s="20" cm="1">
        <f t="array" ref="AX19">_xlfn.XLOOKUP(1,(ExportContract[[Dechrau Tariff ]:[Dechrau Tariff ]]&lt;=($B19+AX$6*$BA$1))*(ExportContract[[Diwedd Tariff]:[Diwedd Tariff]]&gt;($B19+AX$6*$BA$1)),ExportContract[[Ceiniogau fesul kWh]:[Ceiniogau fesul kWh]],0,,)</f>
        <v>0.06</v>
      </c>
    </row>
    <row r="20" spans="2:50" x14ac:dyDescent="0.3">
      <c r="B20" s="30">
        <v>45305</v>
      </c>
      <c r="C20" s="20" cm="1">
        <f t="array" ref="C20">_xlfn.XLOOKUP(1,(ExportContract[[Dechrau Tariff ]:[Dechrau Tariff ]]&lt;=($B20+C$6*$BA$1))*(ExportContract[[Diwedd Tariff]:[Diwedd Tariff]]&gt;($B20+C$6*$BA$1)),ExportContract[[Ceiniogau fesul kWh]:[Ceiniogau fesul kWh]],0,,)</f>
        <v>0.06</v>
      </c>
      <c r="D20" s="20" cm="1">
        <f t="array" ref="D20">_xlfn.XLOOKUP(1,(ExportContract[[Dechrau Tariff ]:[Dechrau Tariff ]]&lt;=($B20+D$6*$BA$1))*(ExportContract[[Diwedd Tariff]:[Diwedd Tariff]]&gt;($B20+D$6*$BA$1)),ExportContract[[Ceiniogau fesul kWh]:[Ceiniogau fesul kWh]],0,,)</f>
        <v>0.06</v>
      </c>
      <c r="E20" s="20" cm="1">
        <f t="array" ref="E20">_xlfn.XLOOKUP(1,(ExportContract[[Dechrau Tariff ]:[Dechrau Tariff ]]&lt;=($B20+E$6*$BA$1))*(ExportContract[[Diwedd Tariff]:[Diwedd Tariff]]&gt;($B20+E$6*$BA$1)),ExportContract[[Ceiniogau fesul kWh]:[Ceiniogau fesul kWh]],0,,)</f>
        <v>0.06</v>
      </c>
      <c r="F20" s="20" cm="1">
        <f t="array" ref="F20">_xlfn.XLOOKUP(1,(ExportContract[[Dechrau Tariff ]:[Dechrau Tariff ]]&lt;=($B20+F$6*$BA$1))*(ExportContract[[Diwedd Tariff]:[Diwedd Tariff]]&gt;($B20+F$6*$BA$1)),ExportContract[[Ceiniogau fesul kWh]:[Ceiniogau fesul kWh]],0,,)</f>
        <v>0.06</v>
      </c>
      <c r="G20" s="20" cm="1">
        <f t="array" ref="G20">_xlfn.XLOOKUP(1,(ExportContract[[Dechrau Tariff ]:[Dechrau Tariff ]]&lt;=($B20+G$6*$BA$1))*(ExportContract[[Diwedd Tariff]:[Diwedd Tariff]]&gt;($B20+G$6*$BA$1)),ExportContract[[Ceiniogau fesul kWh]:[Ceiniogau fesul kWh]],0,,)</f>
        <v>0.06</v>
      </c>
      <c r="H20" s="20" cm="1">
        <f t="array" ref="H20">_xlfn.XLOOKUP(1,(ExportContract[[Dechrau Tariff ]:[Dechrau Tariff ]]&lt;=($B20+H$6*$BA$1))*(ExportContract[[Diwedd Tariff]:[Diwedd Tariff]]&gt;($B20+H$6*$BA$1)),ExportContract[[Ceiniogau fesul kWh]:[Ceiniogau fesul kWh]],0,,)</f>
        <v>0.06</v>
      </c>
      <c r="I20" s="20" cm="1">
        <f t="array" ref="I20">_xlfn.XLOOKUP(1,(ExportContract[[Dechrau Tariff ]:[Dechrau Tariff ]]&lt;=($B20+I$6*$BA$1))*(ExportContract[[Diwedd Tariff]:[Diwedd Tariff]]&gt;($B20+I$6*$BA$1)),ExportContract[[Ceiniogau fesul kWh]:[Ceiniogau fesul kWh]],0,,)</f>
        <v>0.06</v>
      </c>
      <c r="J20" s="20" cm="1">
        <f t="array" ref="J20">_xlfn.XLOOKUP(1,(ExportContract[[Dechrau Tariff ]:[Dechrau Tariff ]]&lt;=($B20+J$6*$BA$1))*(ExportContract[[Diwedd Tariff]:[Diwedd Tariff]]&gt;($B20+J$6*$BA$1)),ExportContract[[Ceiniogau fesul kWh]:[Ceiniogau fesul kWh]],0,,)</f>
        <v>0.06</v>
      </c>
      <c r="K20" s="20" cm="1">
        <f t="array" ref="K20">_xlfn.XLOOKUP(1,(ExportContract[[Dechrau Tariff ]:[Dechrau Tariff ]]&lt;=($B20+K$6*$BA$1))*(ExportContract[[Diwedd Tariff]:[Diwedd Tariff]]&gt;($B20+K$6*$BA$1)),ExportContract[[Ceiniogau fesul kWh]:[Ceiniogau fesul kWh]],0,,)</f>
        <v>0.06</v>
      </c>
      <c r="L20" s="20" cm="1">
        <f t="array" ref="L20">_xlfn.XLOOKUP(1,(ExportContract[[Dechrau Tariff ]:[Dechrau Tariff ]]&lt;=($B20+L$6*$BA$1))*(ExportContract[[Diwedd Tariff]:[Diwedd Tariff]]&gt;($B20+L$6*$BA$1)),ExportContract[[Ceiniogau fesul kWh]:[Ceiniogau fesul kWh]],0,,)</f>
        <v>0.06</v>
      </c>
      <c r="M20" s="20" cm="1">
        <f t="array" ref="M20">_xlfn.XLOOKUP(1,(ExportContract[[Dechrau Tariff ]:[Dechrau Tariff ]]&lt;=($B20+M$6*$BA$1))*(ExportContract[[Diwedd Tariff]:[Diwedd Tariff]]&gt;($B20+M$6*$BA$1)),ExportContract[[Ceiniogau fesul kWh]:[Ceiniogau fesul kWh]],0,,)</f>
        <v>0.06</v>
      </c>
      <c r="N20" s="20" cm="1">
        <f t="array" ref="N20">_xlfn.XLOOKUP(1,(ExportContract[[Dechrau Tariff ]:[Dechrau Tariff ]]&lt;=($B20+N$6*$BA$1))*(ExportContract[[Diwedd Tariff]:[Diwedd Tariff]]&gt;($B20+N$6*$BA$1)),ExportContract[[Ceiniogau fesul kWh]:[Ceiniogau fesul kWh]],0,,)</f>
        <v>0.06</v>
      </c>
      <c r="O20" s="20" cm="1">
        <f t="array" ref="O20">_xlfn.XLOOKUP(1,(ExportContract[[Dechrau Tariff ]:[Dechrau Tariff ]]&lt;=($B20+O$6*$BA$1))*(ExportContract[[Diwedd Tariff]:[Diwedd Tariff]]&gt;($B20+O$6*$BA$1)),ExportContract[[Ceiniogau fesul kWh]:[Ceiniogau fesul kWh]],0,,)</f>
        <v>0.06</v>
      </c>
      <c r="P20" s="20" cm="1">
        <f t="array" ref="P20">_xlfn.XLOOKUP(1,(ExportContract[[Dechrau Tariff ]:[Dechrau Tariff ]]&lt;=($B20+P$6*$BA$1))*(ExportContract[[Diwedd Tariff]:[Diwedd Tariff]]&gt;($B20+P$6*$BA$1)),ExportContract[[Ceiniogau fesul kWh]:[Ceiniogau fesul kWh]],0,,)</f>
        <v>0.06</v>
      </c>
      <c r="Q20" s="20" cm="1">
        <f t="array" ref="Q20">_xlfn.XLOOKUP(1,(ExportContract[[Dechrau Tariff ]:[Dechrau Tariff ]]&lt;=($B20+Q$6*$BA$1))*(ExportContract[[Diwedd Tariff]:[Diwedd Tariff]]&gt;($B20+Q$6*$BA$1)),ExportContract[[Ceiniogau fesul kWh]:[Ceiniogau fesul kWh]],0,,)</f>
        <v>0.06</v>
      </c>
      <c r="R20" s="20" cm="1">
        <f t="array" ref="R20">_xlfn.XLOOKUP(1,(ExportContract[[Dechrau Tariff ]:[Dechrau Tariff ]]&lt;=($B20+R$6*$BA$1))*(ExportContract[[Diwedd Tariff]:[Diwedd Tariff]]&gt;($B20+R$6*$BA$1)),ExportContract[[Ceiniogau fesul kWh]:[Ceiniogau fesul kWh]],0,,)</f>
        <v>0.06</v>
      </c>
      <c r="S20" s="20" cm="1">
        <f t="array" ref="S20">_xlfn.XLOOKUP(1,(ExportContract[[Dechrau Tariff ]:[Dechrau Tariff ]]&lt;=($B20+S$6*$BA$1))*(ExportContract[[Diwedd Tariff]:[Diwedd Tariff]]&gt;($B20+S$6*$BA$1)),ExportContract[[Ceiniogau fesul kWh]:[Ceiniogau fesul kWh]],0,,)</f>
        <v>0.06</v>
      </c>
      <c r="T20" s="20" cm="1">
        <f t="array" ref="T20">_xlfn.XLOOKUP(1,(ExportContract[[Dechrau Tariff ]:[Dechrau Tariff ]]&lt;=($B20+T$6*$BA$1))*(ExportContract[[Diwedd Tariff]:[Diwedd Tariff]]&gt;($B20+T$6*$BA$1)),ExportContract[[Ceiniogau fesul kWh]:[Ceiniogau fesul kWh]],0,,)</f>
        <v>0.06</v>
      </c>
      <c r="U20" s="20" cm="1">
        <f t="array" ref="U20">_xlfn.XLOOKUP(1,(ExportContract[[Dechrau Tariff ]:[Dechrau Tariff ]]&lt;=($B20+U$6*$BA$1))*(ExportContract[[Diwedd Tariff]:[Diwedd Tariff]]&gt;($B20+U$6*$BA$1)),ExportContract[[Ceiniogau fesul kWh]:[Ceiniogau fesul kWh]],0,,)</f>
        <v>0.06</v>
      </c>
      <c r="V20" s="20" cm="1">
        <f t="array" ref="V20">_xlfn.XLOOKUP(1,(ExportContract[[Dechrau Tariff ]:[Dechrau Tariff ]]&lt;=($B20+V$6*$BA$1))*(ExportContract[[Diwedd Tariff]:[Diwedd Tariff]]&gt;($B20+V$6*$BA$1)),ExportContract[[Ceiniogau fesul kWh]:[Ceiniogau fesul kWh]],0,,)</f>
        <v>0.06</v>
      </c>
      <c r="W20" s="20" cm="1">
        <f t="array" ref="W20">_xlfn.XLOOKUP(1,(ExportContract[[Dechrau Tariff ]:[Dechrau Tariff ]]&lt;=($B20+W$6*$BA$1))*(ExportContract[[Diwedd Tariff]:[Diwedd Tariff]]&gt;($B20+W$6*$BA$1)),ExportContract[[Ceiniogau fesul kWh]:[Ceiniogau fesul kWh]],0,,)</f>
        <v>0.06</v>
      </c>
      <c r="X20" s="20" cm="1">
        <f t="array" ref="X20">_xlfn.XLOOKUP(1,(ExportContract[[Dechrau Tariff ]:[Dechrau Tariff ]]&lt;=($B20+X$6*$BA$1))*(ExportContract[[Diwedd Tariff]:[Diwedd Tariff]]&gt;($B20+X$6*$BA$1)),ExportContract[[Ceiniogau fesul kWh]:[Ceiniogau fesul kWh]],0,,)</f>
        <v>0.06</v>
      </c>
      <c r="Y20" s="20" cm="1">
        <f t="array" ref="Y20">_xlfn.XLOOKUP(1,(ExportContract[[Dechrau Tariff ]:[Dechrau Tariff ]]&lt;=($B20+Y$6*$BA$1))*(ExportContract[[Diwedd Tariff]:[Diwedd Tariff]]&gt;($B20+Y$6*$BA$1)),ExportContract[[Ceiniogau fesul kWh]:[Ceiniogau fesul kWh]],0,,)</f>
        <v>0.06</v>
      </c>
      <c r="Z20" s="20" cm="1">
        <f t="array" ref="Z20">_xlfn.XLOOKUP(1,(ExportContract[[Dechrau Tariff ]:[Dechrau Tariff ]]&lt;=($B20+Z$6*$BA$1))*(ExportContract[[Diwedd Tariff]:[Diwedd Tariff]]&gt;($B20+Z$6*$BA$1)),ExportContract[[Ceiniogau fesul kWh]:[Ceiniogau fesul kWh]],0,,)</f>
        <v>0.06</v>
      </c>
      <c r="AA20" s="20" cm="1">
        <f t="array" ref="AA20">_xlfn.XLOOKUP(1,(ExportContract[[Dechrau Tariff ]:[Dechrau Tariff ]]&lt;=($B20+AA$6*$BA$1))*(ExportContract[[Diwedd Tariff]:[Diwedd Tariff]]&gt;($B20+AA$6*$BA$1)),ExportContract[[Ceiniogau fesul kWh]:[Ceiniogau fesul kWh]],0,,)</f>
        <v>0.06</v>
      </c>
      <c r="AB20" s="20" cm="1">
        <f t="array" ref="AB20">_xlfn.XLOOKUP(1,(ExportContract[[Dechrau Tariff ]:[Dechrau Tariff ]]&lt;=($B20+AB$6*$BA$1))*(ExportContract[[Diwedd Tariff]:[Diwedd Tariff]]&gt;($B20+AB$6*$BA$1)),ExportContract[[Ceiniogau fesul kWh]:[Ceiniogau fesul kWh]],0,,)</f>
        <v>0.06</v>
      </c>
      <c r="AC20" s="20" cm="1">
        <f t="array" ref="AC20">_xlfn.XLOOKUP(1,(ExportContract[[Dechrau Tariff ]:[Dechrau Tariff ]]&lt;=($B20+AC$6*$BA$1))*(ExportContract[[Diwedd Tariff]:[Diwedd Tariff]]&gt;($B20+AC$6*$BA$1)),ExportContract[[Ceiniogau fesul kWh]:[Ceiniogau fesul kWh]],0,,)</f>
        <v>0.06</v>
      </c>
      <c r="AD20" s="20" cm="1">
        <f t="array" ref="AD20">_xlfn.XLOOKUP(1,(ExportContract[[Dechrau Tariff ]:[Dechrau Tariff ]]&lt;=($B20+AD$6*$BA$1))*(ExportContract[[Diwedd Tariff]:[Diwedd Tariff]]&gt;($B20+AD$6*$BA$1)),ExportContract[[Ceiniogau fesul kWh]:[Ceiniogau fesul kWh]],0,,)</f>
        <v>0.06</v>
      </c>
      <c r="AE20" s="20" cm="1">
        <f t="array" ref="AE20">_xlfn.XLOOKUP(1,(ExportContract[[Dechrau Tariff ]:[Dechrau Tariff ]]&lt;=($B20+AE$6*$BA$1))*(ExportContract[[Diwedd Tariff]:[Diwedd Tariff]]&gt;($B20+AE$6*$BA$1)),ExportContract[[Ceiniogau fesul kWh]:[Ceiniogau fesul kWh]],0,,)</f>
        <v>0.06</v>
      </c>
      <c r="AF20" s="20" cm="1">
        <f t="array" ref="AF20">_xlfn.XLOOKUP(1,(ExportContract[[Dechrau Tariff ]:[Dechrau Tariff ]]&lt;=($B20+AF$6*$BA$1))*(ExportContract[[Diwedd Tariff]:[Diwedd Tariff]]&gt;($B20+AF$6*$BA$1)),ExportContract[[Ceiniogau fesul kWh]:[Ceiniogau fesul kWh]],0,,)</f>
        <v>0.06</v>
      </c>
      <c r="AG20" s="20" cm="1">
        <f t="array" ref="AG20">_xlfn.XLOOKUP(1,(ExportContract[[Dechrau Tariff ]:[Dechrau Tariff ]]&lt;=($B20+AG$6*$BA$1))*(ExportContract[[Diwedd Tariff]:[Diwedd Tariff]]&gt;($B20+AG$6*$BA$1)),ExportContract[[Ceiniogau fesul kWh]:[Ceiniogau fesul kWh]],0,,)</f>
        <v>0.06</v>
      </c>
      <c r="AH20" s="20" cm="1">
        <f t="array" ref="AH20">_xlfn.XLOOKUP(1,(ExportContract[[Dechrau Tariff ]:[Dechrau Tariff ]]&lt;=($B20+AH$6*$BA$1))*(ExportContract[[Diwedd Tariff]:[Diwedd Tariff]]&gt;($B20+AH$6*$BA$1)),ExportContract[[Ceiniogau fesul kWh]:[Ceiniogau fesul kWh]],0,,)</f>
        <v>0.06</v>
      </c>
      <c r="AI20" s="20" cm="1">
        <f t="array" ref="AI20">_xlfn.XLOOKUP(1,(ExportContract[[Dechrau Tariff ]:[Dechrau Tariff ]]&lt;=($B20+AI$6*$BA$1))*(ExportContract[[Diwedd Tariff]:[Diwedd Tariff]]&gt;($B20+AI$6*$BA$1)),ExportContract[[Ceiniogau fesul kWh]:[Ceiniogau fesul kWh]],0,,)</f>
        <v>0.06</v>
      </c>
      <c r="AJ20" s="20" cm="1">
        <f t="array" ref="AJ20">_xlfn.XLOOKUP(1,(ExportContract[[Dechrau Tariff ]:[Dechrau Tariff ]]&lt;=($B20+AJ$6*$BA$1))*(ExportContract[[Diwedd Tariff]:[Diwedd Tariff]]&gt;($B20+AJ$6*$BA$1)),ExportContract[[Ceiniogau fesul kWh]:[Ceiniogau fesul kWh]],0,,)</f>
        <v>0.06</v>
      </c>
      <c r="AK20" s="20" cm="1">
        <f t="array" ref="AK20">_xlfn.XLOOKUP(1,(ExportContract[[Dechrau Tariff ]:[Dechrau Tariff ]]&lt;=($B20+AK$6*$BA$1))*(ExportContract[[Diwedd Tariff]:[Diwedd Tariff]]&gt;($B20+AK$6*$BA$1)),ExportContract[[Ceiniogau fesul kWh]:[Ceiniogau fesul kWh]],0,,)</f>
        <v>0.06</v>
      </c>
      <c r="AL20" s="20" cm="1">
        <f t="array" ref="AL20">_xlfn.XLOOKUP(1,(ExportContract[[Dechrau Tariff ]:[Dechrau Tariff ]]&lt;=($B20+AL$6*$BA$1))*(ExportContract[[Diwedd Tariff]:[Diwedd Tariff]]&gt;($B20+AL$6*$BA$1)),ExportContract[[Ceiniogau fesul kWh]:[Ceiniogau fesul kWh]],0,,)</f>
        <v>0.06</v>
      </c>
      <c r="AM20" s="20" cm="1">
        <f t="array" ref="AM20">_xlfn.XLOOKUP(1,(ExportContract[[Dechrau Tariff ]:[Dechrau Tariff ]]&lt;=($B20+AM$6*$BA$1))*(ExportContract[[Diwedd Tariff]:[Diwedd Tariff]]&gt;($B20+AM$6*$BA$1)),ExportContract[[Ceiniogau fesul kWh]:[Ceiniogau fesul kWh]],0,,)</f>
        <v>0.06</v>
      </c>
      <c r="AN20" s="20" cm="1">
        <f t="array" ref="AN20">_xlfn.XLOOKUP(1,(ExportContract[[Dechrau Tariff ]:[Dechrau Tariff ]]&lt;=($B20+AN$6*$BA$1))*(ExportContract[[Diwedd Tariff]:[Diwedd Tariff]]&gt;($B20+AN$6*$BA$1)),ExportContract[[Ceiniogau fesul kWh]:[Ceiniogau fesul kWh]],0,,)</f>
        <v>0.06</v>
      </c>
      <c r="AO20" s="20" cm="1">
        <f t="array" ref="AO20">_xlfn.XLOOKUP(1,(ExportContract[[Dechrau Tariff ]:[Dechrau Tariff ]]&lt;=($B20+AO$6*$BA$1))*(ExportContract[[Diwedd Tariff]:[Diwedd Tariff]]&gt;($B20+AO$6*$BA$1)),ExportContract[[Ceiniogau fesul kWh]:[Ceiniogau fesul kWh]],0,,)</f>
        <v>0.06</v>
      </c>
      <c r="AP20" s="20" cm="1">
        <f t="array" ref="AP20">_xlfn.XLOOKUP(1,(ExportContract[[Dechrau Tariff ]:[Dechrau Tariff ]]&lt;=($B20+AP$6*$BA$1))*(ExportContract[[Diwedd Tariff]:[Diwedd Tariff]]&gt;($B20+AP$6*$BA$1)),ExportContract[[Ceiniogau fesul kWh]:[Ceiniogau fesul kWh]],0,,)</f>
        <v>0.06</v>
      </c>
      <c r="AQ20" s="20" cm="1">
        <f t="array" ref="AQ20">_xlfn.XLOOKUP(1,(ExportContract[[Dechrau Tariff ]:[Dechrau Tariff ]]&lt;=($B20+AQ$6*$BA$1))*(ExportContract[[Diwedd Tariff]:[Diwedd Tariff]]&gt;($B20+AQ$6*$BA$1)),ExportContract[[Ceiniogau fesul kWh]:[Ceiniogau fesul kWh]],0,,)</f>
        <v>0.06</v>
      </c>
      <c r="AR20" s="20" cm="1">
        <f t="array" ref="AR20">_xlfn.XLOOKUP(1,(ExportContract[[Dechrau Tariff ]:[Dechrau Tariff ]]&lt;=($B20+AR$6*$BA$1))*(ExportContract[[Diwedd Tariff]:[Diwedd Tariff]]&gt;($B20+AR$6*$BA$1)),ExportContract[[Ceiniogau fesul kWh]:[Ceiniogau fesul kWh]],0,,)</f>
        <v>0.06</v>
      </c>
      <c r="AS20" s="20" cm="1">
        <f t="array" ref="AS20">_xlfn.XLOOKUP(1,(ExportContract[[Dechrau Tariff ]:[Dechrau Tariff ]]&lt;=($B20+AS$6*$BA$1))*(ExportContract[[Diwedd Tariff]:[Diwedd Tariff]]&gt;($B20+AS$6*$BA$1)),ExportContract[[Ceiniogau fesul kWh]:[Ceiniogau fesul kWh]],0,,)</f>
        <v>0.06</v>
      </c>
      <c r="AT20" s="20" cm="1">
        <f t="array" ref="AT20">_xlfn.XLOOKUP(1,(ExportContract[[Dechrau Tariff ]:[Dechrau Tariff ]]&lt;=($B20+AT$6*$BA$1))*(ExportContract[[Diwedd Tariff]:[Diwedd Tariff]]&gt;($B20+AT$6*$BA$1)),ExportContract[[Ceiniogau fesul kWh]:[Ceiniogau fesul kWh]],0,,)</f>
        <v>0.06</v>
      </c>
      <c r="AU20" s="20" cm="1">
        <f t="array" ref="AU20">_xlfn.XLOOKUP(1,(ExportContract[[Dechrau Tariff ]:[Dechrau Tariff ]]&lt;=($B20+AU$6*$BA$1))*(ExportContract[[Diwedd Tariff]:[Diwedd Tariff]]&gt;($B20+AU$6*$BA$1)),ExportContract[[Ceiniogau fesul kWh]:[Ceiniogau fesul kWh]],0,,)</f>
        <v>0.06</v>
      </c>
      <c r="AV20" s="20" cm="1">
        <f t="array" ref="AV20">_xlfn.XLOOKUP(1,(ExportContract[[Dechrau Tariff ]:[Dechrau Tariff ]]&lt;=($B20+AV$6*$BA$1))*(ExportContract[[Diwedd Tariff]:[Diwedd Tariff]]&gt;($B20+AV$6*$BA$1)),ExportContract[[Ceiniogau fesul kWh]:[Ceiniogau fesul kWh]],0,,)</f>
        <v>0.06</v>
      </c>
      <c r="AW20" s="20" cm="1">
        <f t="array" ref="AW20">_xlfn.XLOOKUP(1,(ExportContract[[Dechrau Tariff ]:[Dechrau Tariff ]]&lt;=($B20+AW$6*$BA$1))*(ExportContract[[Diwedd Tariff]:[Diwedd Tariff]]&gt;($B20+AW$6*$BA$1)),ExportContract[[Ceiniogau fesul kWh]:[Ceiniogau fesul kWh]],0,,)</f>
        <v>0.06</v>
      </c>
      <c r="AX20" s="20" cm="1">
        <f t="array" ref="AX20">_xlfn.XLOOKUP(1,(ExportContract[[Dechrau Tariff ]:[Dechrau Tariff ]]&lt;=($B20+AX$6*$BA$1))*(ExportContract[[Diwedd Tariff]:[Diwedd Tariff]]&gt;($B20+AX$6*$BA$1)),ExportContract[[Ceiniogau fesul kWh]:[Ceiniogau fesul kWh]],0,,)</f>
        <v>0.06</v>
      </c>
    </row>
    <row r="21" spans="2:50" x14ac:dyDescent="0.3">
      <c r="B21" s="30">
        <v>45306</v>
      </c>
      <c r="C21" s="20" cm="1">
        <f t="array" ref="C21">_xlfn.XLOOKUP(1,(ExportContract[[Dechrau Tariff ]:[Dechrau Tariff ]]&lt;=($B21+C$6*$BA$1))*(ExportContract[[Diwedd Tariff]:[Diwedd Tariff]]&gt;($B21+C$6*$BA$1)),ExportContract[[Ceiniogau fesul kWh]:[Ceiniogau fesul kWh]],0,,)</f>
        <v>0.06</v>
      </c>
      <c r="D21" s="20" cm="1">
        <f t="array" ref="D21">_xlfn.XLOOKUP(1,(ExportContract[[Dechrau Tariff ]:[Dechrau Tariff ]]&lt;=($B21+D$6*$BA$1))*(ExportContract[[Diwedd Tariff]:[Diwedd Tariff]]&gt;($B21+D$6*$BA$1)),ExportContract[[Ceiniogau fesul kWh]:[Ceiniogau fesul kWh]],0,,)</f>
        <v>0.06</v>
      </c>
      <c r="E21" s="20" cm="1">
        <f t="array" ref="E21">_xlfn.XLOOKUP(1,(ExportContract[[Dechrau Tariff ]:[Dechrau Tariff ]]&lt;=($B21+E$6*$BA$1))*(ExportContract[[Diwedd Tariff]:[Diwedd Tariff]]&gt;($B21+E$6*$BA$1)),ExportContract[[Ceiniogau fesul kWh]:[Ceiniogau fesul kWh]],0,,)</f>
        <v>0.06</v>
      </c>
      <c r="F21" s="20" cm="1">
        <f t="array" ref="F21">_xlfn.XLOOKUP(1,(ExportContract[[Dechrau Tariff ]:[Dechrau Tariff ]]&lt;=($B21+F$6*$BA$1))*(ExportContract[[Diwedd Tariff]:[Diwedd Tariff]]&gt;($B21+F$6*$BA$1)),ExportContract[[Ceiniogau fesul kWh]:[Ceiniogau fesul kWh]],0,,)</f>
        <v>0.06</v>
      </c>
      <c r="G21" s="20" cm="1">
        <f t="array" ref="G21">_xlfn.XLOOKUP(1,(ExportContract[[Dechrau Tariff ]:[Dechrau Tariff ]]&lt;=($B21+G$6*$BA$1))*(ExportContract[[Diwedd Tariff]:[Diwedd Tariff]]&gt;($B21+G$6*$BA$1)),ExportContract[[Ceiniogau fesul kWh]:[Ceiniogau fesul kWh]],0,,)</f>
        <v>0.06</v>
      </c>
      <c r="H21" s="20" cm="1">
        <f t="array" ref="H21">_xlfn.XLOOKUP(1,(ExportContract[[Dechrau Tariff ]:[Dechrau Tariff ]]&lt;=($B21+H$6*$BA$1))*(ExportContract[[Diwedd Tariff]:[Diwedd Tariff]]&gt;($B21+H$6*$BA$1)),ExportContract[[Ceiniogau fesul kWh]:[Ceiniogau fesul kWh]],0,,)</f>
        <v>0.06</v>
      </c>
      <c r="I21" s="20" cm="1">
        <f t="array" ref="I21">_xlfn.XLOOKUP(1,(ExportContract[[Dechrau Tariff ]:[Dechrau Tariff ]]&lt;=($B21+I$6*$BA$1))*(ExportContract[[Diwedd Tariff]:[Diwedd Tariff]]&gt;($B21+I$6*$BA$1)),ExportContract[[Ceiniogau fesul kWh]:[Ceiniogau fesul kWh]],0,,)</f>
        <v>0.06</v>
      </c>
      <c r="J21" s="20" cm="1">
        <f t="array" ref="J21">_xlfn.XLOOKUP(1,(ExportContract[[Dechrau Tariff ]:[Dechrau Tariff ]]&lt;=($B21+J$6*$BA$1))*(ExportContract[[Diwedd Tariff]:[Diwedd Tariff]]&gt;($B21+J$6*$BA$1)),ExportContract[[Ceiniogau fesul kWh]:[Ceiniogau fesul kWh]],0,,)</f>
        <v>0.06</v>
      </c>
      <c r="K21" s="20" cm="1">
        <f t="array" ref="K21">_xlfn.XLOOKUP(1,(ExportContract[[Dechrau Tariff ]:[Dechrau Tariff ]]&lt;=($B21+K$6*$BA$1))*(ExportContract[[Diwedd Tariff]:[Diwedd Tariff]]&gt;($B21+K$6*$BA$1)),ExportContract[[Ceiniogau fesul kWh]:[Ceiniogau fesul kWh]],0,,)</f>
        <v>0.06</v>
      </c>
      <c r="L21" s="20" cm="1">
        <f t="array" ref="L21">_xlfn.XLOOKUP(1,(ExportContract[[Dechrau Tariff ]:[Dechrau Tariff ]]&lt;=($B21+L$6*$BA$1))*(ExportContract[[Diwedd Tariff]:[Diwedd Tariff]]&gt;($B21+L$6*$BA$1)),ExportContract[[Ceiniogau fesul kWh]:[Ceiniogau fesul kWh]],0,,)</f>
        <v>0.06</v>
      </c>
      <c r="M21" s="20" cm="1">
        <f t="array" ref="M21">_xlfn.XLOOKUP(1,(ExportContract[[Dechrau Tariff ]:[Dechrau Tariff ]]&lt;=($B21+M$6*$BA$1))*(ExportContract[[Diwedd Tariff]:[Diwedd Tariff]]&gt;($B21+M$6*$BA$1)),ExportContract[[Ceiniogau fesul kWh]:[Ceiniogau fesul kWh]],0,,)</f>
        <v>0.06</v>
      </c>
      <c r="N21" s="20" cm="1">
        <f t="array" ref="N21">_xlfn.XLOOKUP(1,(ExportContract[[Dechrau Tariff ]:[Dechrau Tariff ]]&lt;=($B21+N$6*$BA$1))*(ExportContract[[Diwedd Tariff]:[Diwedd Tariff]]&gt;($B21+N$6*$BA$1)),ExportContract[[Ceiniogau fesul kWh]:[Ceiniogau fesul kWh]],0,,)</f>
        <v>0.06</v>
      </c>
      <c r="O21" s="20" cm="1">
        <f t="array" ref="O21">_xlfn.XLOOKUP(1,(ExportContract[[Dechrau Tariff ]:[Dechrau Tariff ]]&lt;=($B21+O$6*$BA$1))*(ExportContract[[Diwedd Tariff]:[Diwedd Tariff]]&gt;($B21+O$6*$BA$1)),ExportContract[[Ceiniogau fesul kWh]:[Ceiniogau fesul kWh]],0,,)</f>
        <v>0.06</v>
      </c>
      <c r="P21" s="20" cm="1">
        <f t="array" ref="P21">_xlfn.XLOOKUP(1,(ExportContract[[Dechrau Tariff ]:[Dechrau Tariff ]]&lt;=($B21+P$6*$BA$1))*(ExportContract[[Diwedd Tariff]:[Diwedd Tariff]]&gt;($B21+P$6*$BA$1)),ExportContract[[Ceiniogau fesul kWh]:[Ceiniogau fesul kWh]],0,,)</f>
        <v>0.06</v>
      </c>
      <c r="Q21" s="20" cm="1">
        <f t="array" ref="Q21">_xlfn.XLOOKUP(1,(ExportContract[[Dechrau Tariff ]:[Dechrau Tariff ]]&lt;=($B21+Q$6*$BA$1))*(ExportContract[[Diwedd Tariff]:[Diwedd Tariff]]&gt;($B21+Q$6*$BA$1)),ExportContract[[Ceiniogau fesul kWh]:[Ceiniogau fesul kWh]],0,,)</f>
        <v>0.06</v>
      </c>
      <c r="R21" s="20" cm="1">
        <f t="array" ref="R21">_xlfn.XLOOKUP(1,(ExportContract[[Dechrau Tariff ]:[Dechrau Tariff ]]&lt;=($B21+R$6*$BA$1))*(ExportContract[[Diwedd Tariff]:[Diwedd Tariff]]&gt;($B21+R$6*$BA$1)),ExportContract[[Ceiniogau fesul kWh]:[Ceiniogau fesul kWh]],0,,)</f>
        <v>0.06</v>
      </c>
      <c r="S21" s="20" cm="1">
        <f t="array" ref="S21">_xlfn.XLOOKUP(1,(ExportContract[[Dechrau Tariff ]:[Dechrau Tariff ]]&lt;=($B21+S$6*$BA$1))*(ExportContract[[Diwedd Tariff]:[Diwedd Tariff]]&gt;($B21+S$6*$BA$1)),ExportContract[[Ceiniogau fesul kWh]:[Ceiniogau fesul kWh]],0,,)</f>
        <v>0.06</v>
      </c>
      <c r="T21" s="20" cm="1">
        <f t="array" ref="T21">_xlfn.XLOOKUP(1,(ExportContract[[Dechrau Tariff ]:[Dechrau Tariff ]]&lt;=($B21+T$6*$BA$1))*(ExportContract[[Diwedd Tariff]:[Diwedd Tariff]]&gt;($B21+T$6*$BA$1)),ExportContract[[Ceiniogau fesul kWh]:[Ceiniogau fesul kWh]],0,,)</f>
        <v>0.06</v>
      </c>
      <c r="U21" s="20" cm="1">
        <f t="array" ref="U21">_xlfn.XLOOKUP(1,(ExportContract[[Dechrau Tariff ]:[Dechrau Tariff ]]&lt;=($B21+U$6*$BA$1))*(ExportContract[[Diwedd Tariff]:[Diwedd Tariff]]&gt;($B21+U$6*$BA$1)),ExportContract[[Ceiniogau fesul kWh]:[Ceiniogau fesul kWh]],0,,)</f>
        <v>0.06</v>
      </c>
      <c r="V21" s="20" cm="1">
        <f t="array" ref="V21">_xlfn.XLOOKUP(1,(ExportContract[[Dechrau Tariff ]:[Dechrau Tariff ]]&lt;=($B21+V$6*$BA$1))*(ExportContract[[Diwedd Tariff]:[Diwedd Tariff]]&gt;($B21+V$6*$BA$1)),ExportContract[[Ceiniogau fesul kWh]:[Ceiniogau fesul kWh]],0,,)</f>
        <v>0.06</v>
      </c>
      <c r="W21" s="20" cm="1">
        <f t="array" ref="W21">_xlfn.XLOOKUP(1,(ExportContract[[Dechrau Tariff ]:[Dechrau Tariff ]]&lt;=($B21+W$6*$BA$1))*(ExportContract[[Diwedd Tariff]:[Diwedd Tariff]]&gt;($B21+W$6*$BA$1)),ExportContract[[Ceiniogau fesul kWh]:[Ceiniogau fesul kWh]],0,,)</f>
        <v>0.06</v>
      </c>
      <c r="X21" s="20" cm="1">
        <f t="array" ref="X21">_xlfn.XLOOKUP(1,(ExportContract[[Dechrau Tariff ]:[Dechrau Tariff ]]&lt;=($B21+X$6*$BA$1))*(ExportContract[[Diwedd Tariff]:[Diwedd Tariff]]&gt;($B21+X$6*$BA$1)),ExportContract[[Ceiniogau fesul kWh]:[Ceiniogau fesul kWh]],0,,)</f>
        <v>0.06</v>
      </c>
      <c r="Y21" s="20" cm="1">
        <f t="array" ref="Y21">_xlfn.XLOOKUP(1,(ExportContract[[Dechrau Tariff ]:[Dechrau Tariff ]]&lt;=($B21+Y$6*$BA$1))*(ExportContract[[Diwedd Tariff]:[Diwedd Tariff]]&gt;($B21+Y$6*$BA$1)),ExportContract[[Ceiniogau fesul kWh]:[Ceiniogau fesul kWh]],0,,)</f>
        <v>0.06</v>
      </c>
      <c r="Z21" s="20" cm="1">
        <f t="array" ref="Z21">_xlfn.XLOOKUP(1,(ExportContract[[Dechrau Tariff ]:[Dechrau Tariff ]]&lt;=($B21+Z$6*$BA$1))*(ExportContract[[Diwedd Tariff]:[Diwedd Tariff]]&gt;($B21+Z$6*$BA$1)),ExportContract[[Ceiniogau fesul kWh]:[Ceiniogau fesul kWh]],0,,)</f>
        <v>0.06</v>
      </c>
      <c r="AA21" s="20" cm="1">
        <f t="array" ref="AA21">_xlfn.XLOOKUP(1,(ExportContract[[Dechrau Tariff ]:[Dechrau Tariff ]]&lt;=($B21+AA$6*$BA$1))*(ExportContract[[Diwedd Tariff]:[Diwedd Tariff]]&gt;($B21+AA$6*$BA$1)),ExportContract[[Ceiniogau fesul kWh]:[Ceiniogau fesul kWh]],0,,)</f>
        <v>0.06</v>
      </c>
      <c r="AB21" s="20" cm="1">
        <f t="array" ref="AB21">_xlfn.XLOOKUP(1,(ExportContract[[Dechrau Tariff ]:[Dechrau Tariff ]]&lt;=($B21+AB$6*$BA$1))*(ExportContract[[Diwedd Tariff]:[Diwedd Tariff]]&gt;($B21+AB$6*$BA$1)),ExportContract[[Ceiniogau fesul kWh]:[Ceiniogau fesul kWh]],0,,)</f>
        <v>0.06</v>
      </c>
      <c r="AC21" s="20" cm="1">
        <f t="array" ref="AC21">_xlfn.XLOOKUP(1,(ExportContract[[Dechrau Tariff ]:[Dechrau Tariff ]]&lt;=($B21+AC$6*$BA$1))*(ExportContract[[Diwedd Tariff]:[Diwedd Tariff]]&gt;($B21+AC$6*$BA$1)),ExportContract[[Ceiniogau fesul kWh]:[Ceiniogau fesul kWh]],0,,)</f>
        <v>0.06</v>
      </c>
      <c r="AD21" s="20" cm="1">
        <f t="array" ref="AD21">_xlfn.XLOOKUP(1,(ExportContract[[Dechrau Tariff ]:[Dechrau Tariff ]]&lt;=($B21+AD$6*$BA$1))*(ExportContract[[Diwedd Tariff]:[Diwedd Tariff]]&gt;($B21+AD$6*$BA$1)),ExportContract[[Ceiniogau fesul kWh]:[Ceiniogau fesul kWh]],0,,)</f>
        <v>0.06</v>
      </c>
      <c r="AE21" s="20" cm="1">
        <f t="array" ref="AE21">_xlfn.XLOOKUP(1,(ExportContract[[Dechrau Tariff ]:[Dechrau Tariff ]]&lt;=($B21+AE$6*$BA$1))*(ExportContract[[Diwedd Tariff]:[Diwedd Tariff]]&gt;($B21+AE$6*$BA$1)),ExportContract[[Ceiniogau fesul kWh]:[Ceiniogau fesul kWh]],0,,)</f>
        <v>0.06</v>
      </c>
      <c r="AF21" s="20" cm="1">
        <f t="array" ref="AF21">_xlfn.XLOOKUP(1,(ExportContract[[Dechrau Tariff ]:[Dechrau Tariff ]]&lt;=($B21+AF$6*$BA$1))*(ExportContract[[Diwedd Tariff]:[Diwedd Tariff]]&gt;($B21+AF$6*$BA$1)),ExportContract[[Ceiniogau fesul kWh]:[Ceiniogau fesul kWh]],0,,)</f>
        <v>0.06</v>
      </c>
      <c r="AG21" s="20" cm="1">
        <f t="array" ref="AG21">_xlfn.XLOOKUP(1,(ExportContract[[Dechrau Tariff ]:[Dechrau Tariff ]]&lt;=($B21+AG$6*$BA$1))*(ExportContract[[Diwedd Tariff]:[Diwedd Tariff]]&gt;($B21+AG$6*$BA$1)),ExportContract[[Ceiniogau fesul kWh]:[Ceiniogau fesul kWh]],0,,)</f>
        <v>0.06</v>
      </c>
      <c r="AH21" s="20" cm="1">
        <f t="array" ref="AH21">_xlfn.XLOOKUP(1,(ExportContract[[Dechrau Tariff ]:[Dechrau Tariff ]]&lt;=($B21+AH$6*$BA$1))*(ExportContract[[Diwedd Tariff]:[Diwedd Tariff]]&gt;($B21+AH$6*$BA$1)),ExportContract[[Ceiniogau fesul kWh]:[Ceiniogau fesul kWh]],0,,)</f>
        <v>0.06</v>
      </c>
      <c r="AI21" s="20" cm="1">
        <f t="array" ref="AI21">_xlfn.XLOOKUP(1,(ExportContract[[Dechrau Tariff ]:[Dechrau Tariff ]]&lt;=($B21+AI$6*$BA$1))*(ExportContract[[Diwedd Tariff]:[Diwedd Tariff]]&gt;($B21+AI$6*$BA$1)),ExportContract[[Ceiniogau fesul kWh]:[Ceiniogau fesul kWh]],0,,)</f>
        <v>0.06</v>
      </c>
      <c r="AJ21" s="20" cm="1">
        <f t="array" ref="AJ21">_xlfn.XLOOKUP(1,(ExportContract[[Dechrau Tariff ]:[Dechrau Tariff ]]&lt;=($B21+AJ$6*$BA$1))*(ExportContract[[Diwedd Tariff]:[Diwedd Tariff]]&gt;($B21+AJ$6*$BA$1)),ExportContract[[Ceiniogau fesul kWh]:[Ceiniogau fesul kWh]],0,,)</f>
        <v>0.06</v>
      </c>
      <c r="AK21" s="20" cm="1">
        <f t="array" ref="AK21">_xlfn.XLOOKUP(1,(ExportContract[[Dechrau Tariff ]:[Dechrau Tariff ]]&lt;=($B21+AK$6*$BA$1))*(ExportContract[[Diwedd Tariff]:[Diwedd Tariff]]&gt;($B21+AK$6*$BA$1)),ExportContract[[Ceiniogau fesul kWh]:[Ceiniogau fesul kWh]],0,,)</f>
        <v>0.06</v>
      </c>
      <c r="AL21" s="20" cm="1">
        <f t="array" ref="AL21">_xlfn.XLOOKUP(1,(ExportContract[[Dechrau Tariff ]:[Dechrau Tariff ]]&lt;=($B21+AL$6*$BA$1))*(ExportContract[[Diwedd Tariff]:[Diwedd Tariff]]&gt;($B21+AL$6*$BA$1)),ExportContract[[Ceiniogau fesul kWh]:[Ceiniogau fesul kWh]],0,,)</f>
        <v>0.06</v>
      </c>
      <c r="AM21" s="20" cm="1">
        <f t="array" ref="AM21">_xlfn.XLOOKUP(1,(ExportContract[[Dechrau Tariff ]:[Dechrau Tariff ]]&lt;=($B21+AM$6*$BA$1))*(ExportContract[[Diwedd Tariff]:[Diwedd Tariff]]&gt;($B21+AM$6*$BA$1)),ExportContract[[Ceiniogau fesul kWh]:[Ceiniogau fesul kWh]],0,,)</f>
        <v>0.06</v>
      </c>
      <c r="AN21" s="20" cm="1">
        <f t="array" ref="AN21">_xlfn.XLOOKUP(1,(ExportContract[[Dechrau Tariff ]:[Dechrau Tariff ]]&lt;=($B21+AN$6*$BA$1))*(ExportContract[[Diwedd Tariff]:[Diwedd Tariff]]&gt;($B21+AN$6*$BA$1)),ExportContract[[Ceiniogau fesul kWh]:[Ceiniogau fesul kWh]],0,,)</f>
        <v>0.06</v>
      </c>
      <c r="AO21" s="20" cm="1">
        <f t="array" ref="AO21">_xlfn.XLOOKUP(1,(ExportContract[[Dechrau Tariff ]:[Dechrau Tariff ]]&lt;=($B21+AO$6*$BA$1))*(ExportContract[[Diwedd Tariff]:[Diwedd Tariff]]&gt;($B21+AO$6*$BA$1)),ExportContract[[Ceiniogau fesul kWh]:[Ceiniogau fesul kWh]],0,,)</f>
        <v>0.06</v>
      </c>
      <c r="AP21" s="20" cm="1">
        <f t="array" ref="AP21">_xlfn.XLOOKUP(1,(ExportContract[[Dechrau Tariff ]:[Dechrau Tariff ]]&lt;=($B21+AP$6*$BA$1))*(ExportContract[[Diwedd Tariff]:[Diwedd Tariff]]&gt;($B21+AP$6*$BA$1)),ExportContract[[Ceiniogau fesul kWh]:[Ceiniogau fesul kWh]],0,,)</f>
        <v>0.06</v>
      </c>
      <c r="AQ21" s="20" cm="1">
        <f t="array" ref="AQ21">_xlfn.XLOOKUP(1,(ExportContract[[Dechrau Tariff ]:[Dechrau Tariff ]]&lt;=($B21+AQ$6*$BA$1))*(ExportContract[[Diwedd Tariff]:[Diwedd Tariff]]&gt;($B21+AQ$6*$BA$1)),ExportContract[[Ceiniogau fesul kWh]:[Ceiniogau fesul kWh]],0,,)</f>
        <v>0.06</v>
      </c>
      <c r="AR21" s="20" cm="1">
        <f t="array" ref="AR21">_xlfn.XLOOKUP(1,(ExportContract[[Dechrau Tariff ]:[Dechrau Tariff ]]&lt;=($B21+AR$6*$BA$1))*(ExportContract[[Diwedd Tariff]:[Diwedd Tariff]]&gt;($B21+AR$6*$BA$1)),ExportContract[[Ceiniogau fesul kWh]:[Ceiniogau fesul kWh]],0,,)</f>
        <v>0.06</v>
      </c>
      <c r="AS21" s="20" cm="1">
        <f t="array" ref="AS21">_xlfn.XLOOKUP(1,(ExportContract[[Dechrau Tariff ]:[Dechrau Tariff ]]&lt;=($B21+AS$6*$BA$1))*(ExportContract[[Diwedd Tariff]:[Diwedd Tariff]]&gt;($B21+AS$6*$BA$1)),ExportContract[[Ceiniogau fesul kWh]:[Ceiniogau fesul kWh]],0,,)</f>
        <v>0.06</v>
      </c>
      <c r="AT21" s="20" cm="1">
        <f t="array" ref="AT21">_xlfn.XLOOKUP(1,(ExportContract[[Dechrau Tariff ]:[Dechrau Tariff ]]&lt;=($B21+AT$6*$BA$1))*(ExportContract[[Diwedd Tariff]:[Diwedd Tariff]]&gt;($B21+AT$6*$BA$1)),ExportContract[[Ceiniogau fesul kWh]:[Ceiniogau fesul kWh]],0,,)</f>
        <v>0.06</v>
      </c>
      <c r="AU21" s="20" cm="1">
        <f t="array" ref="AU21">_xlfn.XLOOKUP(1,(ExportContract[[Dechrau Tariff ]:[Dechrau Tariff ]]&lt;=($B21+AU$6*$BA$1))*(ExportContract[[Diwedd Tariff]:[Diwedd Tariff]]&gt;($B21+AU$6*$BA$1)),ExportContract[[Ceiniogau fesul kWh]:[Ceiniogau fesul kWh]],0,,)</f>
        <v>0.06</v>
      </c>
      <c r="AV21" s="20" cm="1">
        <f t="array" ref="AV21">_xlfn.XLOOKUP(1,(ExportContract[[Dechrau Tariff ]:[Dechrau Tariff ]]&lt;=($B21+AV$6*$BA$1))*(ExportContract[[Diwedd Tariff]:[Diwedd Tariff]]&gt;($B21+AV$6*$BA$1)),ExportContract[[Ceiniogau fesul kWh]:[Ceiniogau fesul kWh]],0,,)</f>
        <v>0.06</v>
      </c>
      <c r="AW21" s="20" cm="1">
        <f t="array" ref="AW21">_xlfn.XLOOKUP(1,(ExportContract[[Dechrau Tariff ]:[Dechrau Tariff ]]&lt;=($B21+AW$6*$BA$1))*(ExportContract[[Diwedd Tariff]:[Diwedd Tariff]]&gt;($B21+AW$6*$BA$1)),ExportContract[[Ceiniogau fesul kWh]:[Ceiniogau fesul kWh]],0,,)</f>
        <v>0.06</v>
      </c>
      <c r="AX21" s="20" cm="1">
        <f t="array" ref="AX21">_xlfn.XLOOKUP(1,(ExportContract[[Dechrau Tariff ]:[Dechrau Tariff ]]&lt;=($B21+AX$6*$BA$1))*(ExportContract[[Diwedd Tariff]:[Diwedd Tariff]]&gt;($B21+AX$6*$BA$1)),ExportContract[[Ceiniogau fesul kWh]:[Ceiniogau fesul kWh]],0,,)</f>
        <v>0.06</v>
      </c>
    </row>
    <row r="22" spans="2:50" x14ac:dyDescent="0.3">
      <c r="B22" s="30">
        <v>45307</v>
      </c>
      <c r="C22" s="20" cm="1">
        <f t="array" ref="C22">_xlfn.XLOOKUP(1,(ExportContract[[Dechrau Tariff ]:[Dechrau Tariff ]]&lt;=($B22+C$6*$BA$1))*(ExportContract[[Diwedd Tariff]:[Diwedd Tariff]]&gt;($B22+C$6*$BA$1)),ExportContract[[Ceiniogau fesul kWh]:[Ceiniogau fesul kWh]],0,,)</f>
        <v>0.06</v>
      </c>
      <c r="D22" s="20" cm="1">
        <f t="array" ref="D22">_xlfn.XLOOKUP(1,(ExportContract[[Dechrau Tariff ]:[Dechrau Tariff ]]&lt;=($B22+D$6*$BA$1))*(ExportContract[[Diwedd Tariff]:[Diwedd Tariff]]&gt;($B22+D$6*$BA$1)),ExportContract[[Ceiniogau fesul kWh]:[Ceiniogau fesul kWh]],0,,)</f>
        <v>0.06</v>
      </c>
      <c r="E22" s="20" cm="1">
        <f t="array" ref="E22">_xlfn.XLOOKUP(1,(ExportContract[[Dechrau Tariff ]:[Dechrau Tariff ]]&lt;=($B22+E$6*$BA$1))*(ExportContract[[Diwedd Tariff]:[Diwedd Tariff]]&gt;($B22+E$6*$BA$1)),ExportContract[[Ceiniogau fesul kWh]:[Ceiniogau fesul kWh]],0,,)</f>
        <v>0.06</v>
      </c>
      <c r="F22" s="20" cm="1">
        <f t="array" ref="F22">_xlfn.XLOOKUP(1,(ExportContract[[Dechrau Tariff ]:[Dechrau Tariff ]]&lt;=($B22+F$6*$BA$1))*(ExportContract[[Diwedd Tariff]:[Diwedd Tariff]]&gt;($B22+F$6*$BA$1)),ExportContract[[Ceiniogau fesul kWh]:[Ceiniogau fesul kWh]],0,,)</f>
        <v>0.06</v>
      </c>
      <c r="G22" s="20" cm="1">
        <f t="array" ref="G22">_xlfn.XLOOKUP(1,(ExportContract[[Dechrau Tariff ]:[Dechrau Tariff ]]&lt;=($B22+G$6*$BA$1))*(ExportContract[[Diwedd Tariff]:[Diwedd Tariff]]&gt;($B22+G$6*$BA$1)),ExportContract[[Ceiniogau fesul kWh]:[Ceiniogau fesul kWh]],0,,)</f>
        <v>0.06</v>
      </c>
      <c r="H22" s="20" cm="1">
        <f t="array" ref="H22">_xlfn.XLOOKUP(1,(ExportContract[[Dechrau Tariff ]:[Dechrau Tariff ]]&lt;=($B22+H$6*$BA$1))*(ExportContract[[Diwedd Tariff]:[Diwedd Tariff]]&gt;($B22+H$6*$BA$1)),ExportContract[[Ceiniogau fesul kWh]:[Ceiniogau fesul kWh]],0,,)</f>
        <v>0.06</v>
      </c>
      <c r="I22" s="20" cm="1">
        <f t="array" ref="I22">_xlfn.XLOOKUP(1,(ExportContract[[Dechrau Tariff ]:[Dechrau Tariff ]]&lt;=($B22+I$6*$BA$1))*(ExportContract[[Diwedd Tariff]:[Diwedd Tariff]]&gt;($B22+I$6*$BA$1)),ExportContract[[Ceiniogau fesul kWh]:[Ceiniogau fesul kWh]],0,,)</f>
        <v>0.06</v>
      </c>
      <c r="J22" s="20" cm="1">
        <f t="array" ref="J22">_xlfn.XLOOKUP(1,(ExportContract[[Dechrau Tariff ]:[Dechrau Tariff ]]&lt;=($B22+J$6*$BA$1))*(ExportContract[[Diwedd Tariff]:[Diwedd Tariff]]&gt;($B22+J$6*$BA$1)),ExportContract[[Ceiniogau fesul kWh]:[Ceiniogau fesul kWh]],0,,)</f>
        <v>0.06</v>
      </c>
      <c r="K22" s="20" cm="1">
        <f t="array" ref="K22">_xlfn.XLOOKUP(1,(ExportContract[[Dechrau Tariff ]:[Dechrau Tariff ]]&lt;=($B22+K$6*$BA$1))*(ExportContract[[Diwedd Tariff]:[Diwedd Tariff]]&gt;($B22+K$6*$BA$1)),ExportContract[[Ceiniogau fesul kWh]:[Ceiniogau fesul kWh]],0,,)</f>
        <v>0.06</v>
      </c>
      <c r="L22" s="20" cm="1">
        <f t="array" ref="L22">_xlfn.XLOOKUP(1,(ExportContract[[Dechrau Tariff ]:[Dechrau Tariff ]]&lt;=($B22+L$6*$BA$1))*(ExportContract[[Diwedd Tariff]:[Diwedd Tariff]]&gt;($B22+L$6*$BA$1)),ExportContract[[Ceiniogau fesul kWh]:[Ceiniogau fesul kWh]],0,,)</f>
        <v>0.06</v>
      </c>
      <c r="M22" s="20" cm="1">
        <f t="array" ref="M22">_xlfn.XLOOKUP(1,(ExportContract[[Dechrau Tariff ]:[Dechrau Tariff ]]&lt;=($B22+M$6*$BA$1))*(ExportContract[[Diwedd Tariff]:[Diwedd Tariff]]&gt;($B22+M$6*$BA$1)),ExportContract[[Ceiniogau fesul kWh]:[Ceiniogau fesul kWh]],0,,)</f>
        <v>0.06</v>
      </c>
      <c r="N22" s="20" cm="1">
        <f t="array" ref="N22">_xlfn.XLOOKUP(1,(ExportContract[[Dechrau Tariff ]:[Dechrau Tariff ]]&lt;=($B22+N$6*$BA$1))*(ExportContract[[Diwedd Tariff]:[Diwedd Tariff]]&gt;($B22+N$6*$BA$1)),ExportContract[[Ceiniogau fesul kWh]:[Ceiniogau fesul kWh]],0,,)</f>
        <v>0.06</v>
      </c>
      <c r="O22" s="20" cm="1">
        <f t="array" ref="O22">_xlfn.XLOOKUP(1,(ExportContract[[Dechrau Tariff ]:[Dechrau Tariff ]]&lt;=($B22+O$6*$BA$1))*(ExportContract[[Diwedd Tariff]:[Diwedd Tariff]]&gt;($B22+O$6*$BA$1)),ExportContract[[Ceiniogau fesul kWh]:[Ceiniogau fesul kWh]],0,,)</f>
        <v>0.06</v>
      </c>
      <c r="P22" s="20" cm="1">
        <f t="array" ref="P22">_xlfn.XLOOKUP(1,(ExportContract[[Dechrau Tariff ]:[Dechrau Tariff ]]&lt;=($B22+P$6*$BA$1))*(ExportContract[[Diwedd Tariff]:[Diwedd Tariff]]&gt;($B22+P$6*$BA$1)),ExportContract[[Ceiniogau fesul kWh]:[Ceiniogau fesul kWh]],0,,)</f>
        <v>0.06</v>
      </c>
      <c r="Q22" s="20" cm="1">
        <f t="array" ref="Q22">_xlfn.XLOOKUP(1,(ExportContract[[Dechrau Tariff ]:[Dechrau Tariff ]]&lt;=($B22+Q$6*$BA$1))*(ExportContract[[Diwedd Tariff]:[Diwedd Tariff]]&gt;($B22+Q$6*$BA$1)),ExportContract[[Ceiniogau fesul kWh]:[Ceiniogau fesul kWh]],0,,)</f>
        <v>0.06</v>
      </c>
      <c r="R22" s="20" cm="1">
        <f t="array" ref="R22">_xlfn.XLOOKUP(1,(ExportContract[[Dechrau Tariff ]:[Dechrau Tariff ]]&lt;=($B22+R$6*$BA$1))*(ExportContract[[Diwedd Tariff]:[Diwedd Tariff]]&gt;($B22+R$6*$BA$1)),ExportContract[[Ceiniogau fesul kWh]:[Ceiniogau fesul kWh]],0,,)</f>
        <v>0.06</v>
      </c>
      <c r="S22" s="20" cm="1">
        <f t="array" ref="S22">_xlfn.XLOOKUP(1,(ExportContract[[Dechrau Tariff ]:[Dechrau Tariff ]]&lt;=($B22+S$6*$BA$1))*(ExportContract[[Diwedd Tariff]:[Diwedd Tariff]]&gt;($B22+S$6*$BA$1)),ExportContract[[Ceiniogau fesul kWh]:[Ceiniogau fesul kWh]],0,,)</f>
        <v>0.06</v>
      </c>
      <c r="T22" s="20" cm="1">
        <f t="array" ref="T22">_xlfn.XLOOKUP(1,(ExportContract[[Dechrau Tariff ]:[Dechrau Tariff ]]&lt;=($B22+T$6*$BA$1))*(ExportContract[[Diwedd Tariff]:[Diwedd Tariff]]&gt;($B22+T$6*$BA$1)),ExportContract[[Ceiniogau fesul kWh]:[Ceiniogau fesul kWh]],0,,)</f>
        <v>0.06</v>
      </c>
      <c r="U22" s="20" cm="1">
        <f t="array" ref="U22">_xlfn.XLOOKUP(1,(ExportContract[[Dechrau Tariff ]:[Dechrau Tariff ]]&lt;=($B22+U$6*$BA$1))*(ExportContract[[Diwedd Tariff]:[Diwedd Tariff]]&gt;($B22+U$6*$BA$1)),ExportContract[[Ceiniogau fesul kWh]:[Ceiniogau fesul kWh]],0,,)</f>
        <v>0.06</v>
      </c>
      <c r="V22" s="20" cm="1">
        <f t="array" ref="V22">_xlfn.XLOOKUP(1,(ExportContract[[Dechrau Tariff ]:[Dechrau Tariff ]]&lt;=($B22+V$6*$BA$1))*(ExportContract[[Diwedd Tariff]:[Diwedd Tariff]]&gt;($B22+V$6*$BA$1)),ExportContract[[Ceiniogau fesul kWh]:[Ceiniogau fesul kWh]],0,,)</f>
        <v>0.06</v>
      </c>
      <c r="W22" s="20" cm="1">
        <f t="array" ref="W22">_xlfn.XLOOKUP(1,(ExportContract[[Dechrau Tariff ]:[Dechrau Tariff ]]&lt;=($B22+W$6*$BA$1))*(ExportContract[[Diwedd Tariff]:[Diwedd Tariff]]&gt;($B22+W$6*$BA$1)),ExportContract[[Ceiniogau fesul kWh]:[Ceiniogau fesul kWh]],0,,)</f>
        <v>0.06</v>
      </c>
      <c r="X22" s="20" cm="1">
        <f t="array" ref="X22">_xlfn.XLOOKUP(1,(ExportContract[[Dechrau Tariff ]:[Dechrau Tariff ]]&lt;=($B22+X$6*$BA$1))*(ExportContract[[Diwedd Tariff]:[Diwedd Tariff]]&gt;($B22+X$6*$BA$1)),ExportContract[[Ceiniogau fesul kWh]:[Ceiniogau fesul kWh]],0,,)</f>
        <v>0.06</v>
      </c>
      <c r="Y22" s="20" cm="1">
        <f t="array" ref="Y22">_xlfn.XLOOKUP(1,(ExportContract[[Dechrau Tariff ]:[Dechrau Tariff ]]&lt;=($B22+Y$6*$BA$1))*(ExportContract[[Diwedd Tariff]:[Diwedd Tariff]]&gt;($B22+Y$6*$BA$1)),ExportContract[[Ceiniogau fesul kWh]:[Ceiniogau fesul kWh]],0,,)</f>
        <v>0.06</v>
      </c>
      <c r="Z22" s="20" cm="1">
        <f t="array" ref="Z22">_xlfn.XLOOKUP(1,(ExportContract[[Dechrau Tariff ]:[Dechrau Tariff ]]&lt;=($B22+Z$6*$BA$1))*(ExportContract[[Diwedd Tariff]:[Diwedd Tariff]]&gt;($B22+Z$6*$BA$1)),ExportContract[[Ceiniogau fesul kWh]:[Ceiniogau fesul kWh]],0,,)</f>
        <v>0.06</v>
      </c>
      <c r="AA22" s="20" cm="1">
        <f t="array" ref="AA22">_xlfn.XLOOKUP(1,(ExportContract[[Dechrau Tariff ]:[Dechrau Tariff ]]&lt;=($B22+AA$6*$BA$1))*(ExportContract[[Diwedd Tariff]:[Diwedd Tariff]]&gt;($B22+AA$6*$BA$1)),ExportContract[[Ceiniogau fesul kWh]:[Ceiniogau fesul kWh]],0,,)</f>
        <v>0.06</v>
      </c>
      <c r="AB22" s="20" cm="1">
        <f t="array" ref="AB22">_xlfn.XLOOKUP(1,(ExportContract[[Dechrau Tariff ]:[Dechrau Tariff ]]&lt;=($B22+AB$6*$BA$1))*(ExportContract[[Diwedd Tariff]:[Diwedd Tariff]]&gt;($B22+AB$6*$BA$1)),ExportContract[[Ceiniogau fesul kWh]:[Ceiniogau fesul kWh]],0,,)</f>
        <v>0.06</v>
      </c>
      <c r="AC22" s="20" cm="1">
        <f t="array" ref="AC22">_xlfn.XLOOKUP(1,(ExportContract[[Dechrau Tariff ]:[Dechrau Tariff ]]&lt;=($B22+AC$6*$BA$1))*(ExportContract[[Diwedd Tariff]:[Diwedd Tariff]]&gt;($B22+AC$6*$BA$1)),ExportContract[[Ceiniogau fesul kWh]:[Ceiniogau fesul kWh]],0,,)</f>
        <v>0.06</v>
      </c>
      <c r="AD22" s="20" cm="1">
        <f t="array" ref="AD22">_xlfn.XLOOKUP(1,(ExportContract[[Dechrau Tariff ]:[Dechrau Tariff ]]&lt;=($B22+AD$6*$BA$1))*(ExportContract[[Diwedd Tariff]:[Diwedd Tariff]]&gt;($B22+AD$6*$BA$1)),ExportContract[[Ceiniogau fesul kWh]:[Ceiniogau fesul kWh]],0,,)</f>
        <v>0.06</v>
      </c>
      <c r="AE22" s="20" cm="1">
        <f t="array" ref="AE22">_xlfn.XLOOKUP(1,(ExportContract[[Dechrau Tariff ]:[Dechrau Tariff ]]&lt;=($B22+AE$6*$BA$1))*(ExportContract[[Diwedd Tariff]:[Diwedd Tariff]]&gt;($B22+AE$6*$BA$1)),ExportContract[[Ceiniogau fesul kWh]:[Ceiniogau fesul kWh]],0,,)</f>
        <v>0.06</v>
      </c>
      <c r="AF22" s="20" cm="1">
        <f t="array" ref="AF22">_xlfn.XLOOKUP(1,(ExportContract[[Dechrau Tariff ]:[Dechrau Tariff ]]&lt;=($B22+AF$6*$BA$1))*(ExportContract[[Diwedd Tariff]:[Diwedd Tariff]]&gt;($B22+AF$6*$BA$1)),ExportContract[[Ceiniogau fesul kWh]:[Ceiniogau fesul kWh]],0,,)</f>
        <v>0.06</v>
      </c>
      <c r="AG22" s="20" cm="1">
        <f t="array" ref="AG22">_xlfn.XLOOKUP(1,(ExportContract[[Dechrau Tariff ]:[Dechrau Tariff ]]&lt;=($B22+AG$6*$BA$1))*(ExportContract[[Diwedd Tariff]:[Diwedd Tariff]]&gt;($B22+AG$6*$BA$1)),ExportContract[[Ceiniogau fesul kWh]:[Ceiniogau fesul kWh]],0,,)</f>
        <v>0.06</v>
      </c>
      <c r="AH22" s="20" cm="1">
        <f t="array" ref="AH22">_xlfn.XLOOKUP(1,(ExportContract[[Dechrau Tariff ]:[Dechrau Tariff ]]&lt;=($B22+AH$6*$BA$1))*(ExportContract[[Diwedd Tariff]:[Diwedd Tariff]]&gt;($B22+AH$6*$BA$1)),ExportContract[[Ceiniogau fesul kWh]:[Ceiniogau fesul kWh]],0,,)</f>
        <v>0.06</v>
      </c>
      <c r="AI22" s="20" cm="1">
        <f t="array" ref="AI22">_xlfn.XLOOKUP(1,(ExportContract[[Dechrau Tariff ]:[Dechrau Tariff ]]&lt;=($B22+AI$6*$BA$1))*(ExportContract[[Diwedd Tariff]:[Diwedd Tariff]]&gt;($B22+AI$6*$BA$1)),ExportContract[[Ceiniogau fesul kWh]:[Ceiniogau fesul kWh]],0,,)</f>
        <v>0.06</v>
      </c>
      <c r="AJ22" s="20" cm="1">
        <f t="array" ref="AJ22">_xlfn.XLOOKUP(1,(ExportContract[[Dechrau Tariff ]:[Dechrau Tariff ]]&lt;=($B22+AJ$6*$BA$1))*(ExportContract[[Diwedd Tariff]:[Diwedd Tariff]]&gt;($B22+AJ$6*$BA$1)),ExportContract[[Ceiniogau fesul kWh]:[Ceiniogau fesul kWh]],0,,)</f>
        <v>0.06</v>
      </c>
      <c r="AK22" s="20" cm="1">
        <f t="array" ref="AK22">_xlfn.XLOOKUP(1,(ExportContract[[Dechrau Tariff ]:[Dechrau Tariff ]]&lt;=($B22+AK$6*$BA$1))*(ExportContract[[Diwedd Tariff]:[Diwedd Tariff]]&gt;($B22+AK$6*$BA$1)),ExportContract[[Ceiniogau fesul kWh]:[Ceiniogau fesul kWh]],0,,)</f>
        <v>0.06</v>
      </c>
      <c r="AL22" s="20" cm="1">
        <f t="array" ref="AL22">_xlfn.XLOOKUP(1,(ExportContract[[Dechrau Tariff ]:[Dechrau Tariff ]]&lt;=($B22+AL$6*$BA$1))*(ExportContract[[Diwedd Tariff]:[Diwedd Tariff]]&gt;($B22+AL$6*$BA$1)),ExportContract[[Ceiniogau fesul kWh]:[Ceiniogau fesul kWh]],0,,)</f>
        <v>0.06</v>
      </c>
      <c r="AM22" s="20" cm="1">
        <f t="array" ref="AM22">_xlfn.XLOOKUP(1,(ExportContract[[Dechrau Tariff ]:[Dechrau Tariff ]]&lt;=($B22+AM$6*$BA$1))*(ExportContract[[Diwedd Tariff]:[Diwedd Tariff]]&gt;($B22+AM$6*$BA$1)),ExportContract[[Ceiniogau fesul kWh]:[Ceiniogau fesul kWh]],0,,)</f>
        <v>0.06</v>
      </c>
      <c r="AN22" s="20" cm="1">
        <f t="array" ref="AN22">_xlfn.XLOOKUP(1,(ExportContract[[Dechrau Tariff ]:[Dechrau Tariff ]]&lt;=($B22+AN$6*$BA$1))*(ExportContract[[Diwedd Tariff]:[Diwedd Tariff]]&gt;($B22+AN$6*$BA$1)),ExportContract[[Ceiniogau fesul kWh]:[Ceiniogau fesul kWh]],0,,)</f>
        <v>0.06</v>
      </c>
      <c r="AO22" s="20" cm="1">
        <f t="array" ref="AO22">_xlfn.XLOOKUP(1,(ExportContract[[Dechrau Tariff ]:[Dechrau Tariff ]]&lt;=($B22+AO$6*$BA$1))*(ExportContract[[Diwedd Tariff]:[Diwedd Tariff]]&gt;($B22+AO$6*$BA$1)),ExportContract[[Ceiniogau fesul kWh]:[Ceiniogau fesul kWh]],0,,)</f>
        <v>0.06</v>
      </c>
      <c r="AP22" s="20" cm="1">
        <f t="array" ref="AP22">_xlfn.XLOOKUP(1,(ExportContract[[Dechrau Tariff ]:[Dechrau Tariff ]]&lt;=($B22+AP$6*$BA$1))*(ExportContract[[Diwedd Tariff]:[Diwedd Tariff]]&gt;($B22+AP$6*$BA$1)),ExportContract[[Ceiniogau fesul kWh]:[Ceiniogau fesul kWh]],0,,)</f>
        <v>0.06</v>
      </c>
      <c r="AQ22" s="20" cm="1">
        <f t="array" ref="AQ22">_xlfn.XLOOKUP(1,(ExportContract[[Dechrau Tariff ]:[Dechrau Tariff ]]&lt;=($B22+AQ$6*$BA$1))*(ExportContract[[Diwedd Tariff]:[Diwedd Tariff]]&gt;($B22+AQ$6*$BA$1)),ExportContract[[Ceiniogau fesul kWh]:[Ceiniogau fesul kWh]],0,,)</f>
        <v>0.06</v>
      </c>
      <c r="AR22" s="20" cm="1">
        <f t="array" ref="AR22">_xlfn.XLOOKUP(1,(ExportContract[[Dechrau Tariff ]:[Dechrau Tariff ]]&lt;=($B22+AR$6*$BA$1))*(ExportContract[[Diwedd Tariff]:[Diwedd Tariff]]&gt;($B22+AR$6*$BA$1)),ExportContract[[Ceiniogau fesul kWh]:[Ceiniogau fesul kWh]],0,,)</f>
        <v>0.06</v>
      </c>
      <c r="AS22" s="20" cm="1">
        <f t="array" ref="AS22">_xlfn.XLOOKUP(1,(ExportContract[[Dechrau Tariff ]:[Dechrau Tariff ]]&lt;=($B22+AS$6*$BA$1))*(ExportContract[[Diwedd Tariff]:[Diwedd Tariff]]&gt;($B22+AS$6*$BA$1)),ExportContract[[Ceiniogau fesul kWh]:[Ceiniogau fesul kWh]],0,,)</f>
        <v>0.06</v>
      </c>
      <c r="AT22" s="20" cm="1">
        <f t="array" ref="AT22">_xlfn.XLOOKUP(1,(ExportContract[[Dechrau Tariff ]:[Dechrau Tariff ]]&lt;=($B22+AT$6*$BA$1))*(ExportContract[[Diwedd Tariff]:[Diwedd Tariff]]&gt;($B22+AT$6*$BA$1)),ExportContract[[Ceiniogau fesul kWh]:[Ceiniogau fesul kWh]],0,,)</f>
        <v>0.06</v>
      </c>
      <c r="AU22" s="20" cm="1">
        <f t="array" ref="AU22">_xlfn.XLOOKUP(1,(ExportContract[[Dechrau Tariff ]:[Dechrau Tariff ]]&lt;=($B22+AU$6*$BA$1))*(ExportContract[[Diwedd Tariff]:[Diwedd Tariff]]&gt;($B22+AU$6*$BA$1)),ExportContract[[Ceiniogau fesul kWh]:[Ceiniogau fesul kWh]],0,,)</f>
        <v>0.06</v>
      </c>
      <c r="AV22" s="20" cm="1">
        <f t="array" ref="AV22">_xlfn.XLOOKUP(1,(ExportContract[[Dechrau Tariff ]:[Dechrau Tariff ]]&lt;=($B22+AV$6*$BA$1))*(ExportContract[[Diwedd Tariff]:[Diwedd Tariff]]&gt;($B22+AV$6*$BA$1)),ExportContract[[Ceiniogau fesul kWh]:[Ceiniogau fesul kWh]],0,,)</f>
        <v>0.06</v>
      </c>
      <c r="AW22" s="20" cm="1">
        <f t="array" ref="AW22">_xlfn.XLOOKUP(1,(ExportContract[[Dechrau Tariff ]:[Dechrau Tariff ]]&lt;=($B22+AW$6*$BA$1))*(ExportContract[[Diwedd Tariff]:[Diwedd Tariff]]&gt;($B22+AW$6*$BA$1)),ExportContract[[Ceiniogau fesul kWh]:[Ceiniogau fesul kWh]],0,,)</f>
        <v>0.06</v>
      </c>
      <c r="AX22" s="20" cm="1">
        <f t="array" ref="AX22">_xlfn.XLOOKUP(1,(ExportContract[[Dechrau Tariff ]:[Dechrau Tariff ]]&lt;=($B22+AX$6*$BA$1))*(ExportContract[[Diwedd Tariff]:[Diwedd Tariff]]&gt;($B22+AX$6*$BA$1)),ExportContract[[Ceiniogau fesul kWh]:[Ceiniogau fesul kWh]],0,,)</f>
        <v>0.06</v>
      </c>
    </row>
    <row r="23" spans="2:50" x14ac:dyDescent="0.3">
      <c r="B23" s="30">
        <v>45308</v>
      </c>
      <c r="C23" s="20" cm="1">
        <f t="array" ref="C23">_xlfn.XLOOKUP(1,(ExportContract[[Dechrau Tariff ]:[Dechrau Tariff ]]&lt;=($B23+C$6*$BA$1))*(ExportContract[[Diwedd Tariff]:[Diwedd Tariff]]&gt;($B23+C$6*$BA$1)),ExportContract[[Ceiniogau fesul kWh]:[Ceiniogau fesul kWh]],0,,)</f>
        <v>0.06</v>
      </c>
      <c r="D23" s="20" cm="1">
        <f t="array" ref="D23">_xlfn.XLOOKUP(1,(ExportContract[[Dechrau Tariff ]:[Dechrau Tariff ]]&lt;=($B23+D$6*$BA$1))*(ExportContract[[Diwedd Tariff]:[Diwedd Tariff]]&gt;($B23+D$6*$BA$1)),ExportContract[[Ceiniogau fesul kWh]:[Ceiniogau fesul kWh]],0,,)</f>
        <v>0.06</v>
      </c>
      <c r="E23" s="20" cm="1">
        <f t="array" ref="E23">_xlfn.XLOOKUP(1,(ExportContract[[Dechrau Tariff ]:[Dechrau Tariff ]]&lt;=($B23+E$6*$BA$1))*(ExportContract[[Diwedd Tariff]:[Diwedd Tariff]]&gt;($B23+E$6*$BA$1)),ExportContract[[Ceiniogau fesul kWh]:[Ceiniogau fesul kWh]],0,,)</f>
        <v>0.06</v>
      </c>
      <c r="F23" s="20" cm="1">
        <f t="array" ref="F23">_xlfn.XLOOKUP(1,(ExportContract[[Dechrau Tariff ]:[Dechrau Tariff ]]&lt;=($B23+F$6*$BA$1))*(ExportContract[[Diwedd Tariff]:[Diwedd Tariff]]&gt;($B23+F$6*$BA$1)),ExportContract[[Ceiniogau fesul kWh]:[Ceiniogau fesul kWh]],0,,)</f>
        <v>0.06</v>
      </c>
      <c r="G23" s="20" cm="1">
        <f t="array" ref="G23">_xlfn.XLOOKUP(1,(ExportContract[[Dechrau Tariff ]:[Dechrau Tariff ]]&lt;=($B23+G$6*$BA$1))*(ExportContract[[Diwedd Tariff]:[Diwedd Tariff]]&gt;($B23+G$6*$BA$1)),ExportContract[[Ceiniogau fesul kWh]:[Ceiniogau fesul kWh]],0,,)</f>
        <v>0.06</v>
      </c>
      <c r="H23" s="20" cm="1">
        <f t="array" ref="H23">_xlfn.XLOOKUP(1,(ExportContract[[Dechrau Tariff ]:[Dechrau Tariff ]]&lt;=($B23+H$6*$BA$1))*(ExportContract[[Diwedd Tariff]:[Diwedd Tariff]]&gt;($B23+H$6*$BA$1)),ExportContract[[Ceiniogau fesul kWh]:[Ceiniogau fesul kWh]],0,,)</f>
        <v>0.06</v>
      </c>
      <c r="I23" s="20" cm="1">
        <f t="array" ref="I23">_xlfn.XLOOKUP(1,(ExportContract[[Dechrau Tariff ]:[Dechrau Tariff ]]&lt;=($B23+I$6*$BA$1))*(ExportContract[[Diwedd Tariff]:[Diwedd Tariff]]&gt;($B23+I$6*$BA$1)),ExportContract[[Ceiniogau fesul kWh]:[Ceiniogau fesul kWh]],0,,)</f>
        <v>0.06</v>
      </c>
      <c r="J23" s="20" cm="1">
        <f t="array" ref="J23">_xlfn.XLOOKUP(1,(ExportContract[[Dechrau Tariff ]:[Dechrau Tariff ]]&lt;=($B23+J$6*$BA$1))*(ExportContract[[Diwedd Tariff]:[Diwedd Tariff]]&gt;($B23+J$6*$BA$1)),ExportContract[[Ceiniogau fesul kWh]:[Ceiniogau fesul kWh]],0,,)</f>
        <v>0.06</v>
      </c>
      <c r="K23" s="20" cm="1">
        <f t="array" ref="K23">_xlfn.XLOOKUP(1,(ExportContract[[Dechrau Tariff ]:[Dechrau Tariff ]]&lt;=($B23+K$6*$BA$1))*(ExportContract[[Diwedd Tariff]:[Diwedd Tariff]]&gt;($B23+K$6*$BA$1)),ExportContract[[Ceiniogau fesul kWh]:[Ceiniogau fesul kWh]],0,,)</f>
        <v>0.06</v>
      </c>
      <c r="L23" s="20" cm="1">
        <f t="array" ref="L23">_xlfn.XLOOKUP(1,(ExportContract[[Dechrau Tariff ]:[Dechrau Tariff ]]&lt;=($B23+L$6*$BA$1))*(ExportContract[[Diwedd Tariff]:[Diwedd Tariff]]&gt;($B23+L$6*$BA$1)),ExportContract[[Ceiniogau fesul kWh]:[Ceiniogau fesul kWh]],0,,)</f>
        <v>0.06</v>
      </c>
      <c r="M23" s="20" cm="1">
        <f t="array" ref="M23">_xlfn.XLOOKUP(1,(ExportContract[[Dechrau Tariff ]:[Dechrau Tariff ]]&lt;=($B23+M$6*$BA$1))*(ExportContract[[Diwedd Tariff]:[Diwedd Tariff]]&gt;($B23+M$6*$BA$1)),ExportContract[[Ceiniogau fesul kWh]:[Ceiniogau fesul kWh]],0,,)</f>
        <v>0.06</v>
      </c>
      <c r="N23" s="20" cm="1">
        <f t="array" ref="N23">_xlfn.XLOOKUP(1,(ExportContract[[Dechrau Tariff ]:[Dechrau Tariff ]]&lt;=($B23+N$6*$BA$1))*(ExportContract[[Diwedd Tariff]:[Diwedd Tariff]]&gt;($B23+N$6*$BA$1)),ExportContract[[Ceiniogau fesul kWh]:[Ceiniogau fesul kWh]],0,,)</f>
        <v>0.06</v>
      </c>
      <c r="O23" s="20" cm="1">
        <f t="array" ref="O23">_xlfn.XLOOKUP(1,(ExportContract[[Dechrau Tariff ]:[Dechrau Tariff ]]&lt;=($B23+O$6*$BA$1))*(ExportContract[[Diwedd Tariff]:[Diwedd Tariff]]&gt;($B23+O$6*$BA$1)),ExportContract[[Ceiniogau fesul kWh]:[Ceiniogau fesul kWh]],0,,)</f>
        <v>0.06</v>
      </c>
      <c r="P23" s="20" cm="1">
        <f t="array" ref="P23">_xlfn.XLOOKUP(1,(ExportContract[[Dechrau Tariff ]:[Dechrau Tariff ]]&lt;=($B23+P$6*$BA$1))*(ExportContract[[Diwedd Tariff]:[Diwedd Tariff]]&gt;($B23+P$6*$BA$1)),ExportContract[[Ceiniogau fesul kWh]:[Ceiniogau fesul kWh]],0,,)</f>
        <v>0.06</v>
      </c>
      <c r="Q23" s="20" cm="1">
        <f t="array" ref="Q23">_xlfn.XLOOKUP(1,(ExportContract[[Dechrau Tariff ]:[Dechrau Tariff ]]&lt;=($B23+Q$6*$BA$1))*(ExportContract[[Diwedd Tariff]:[Diwedd Tariff]]&gt;($B23+Q$6*$BA$1)),ExportContract[[Ceiniogau fesul kWh]:[Ceiniogau fesul kWh]],0,,)</f>
        <v>0.06</v>
      </c>
      <c r="R23" s="20" cm="1">
        <f t="array" ref="R23">_xlfn.XLOOKUP(1,(ExportContract[[Dechrau Tariff ]:[Dechrau Tariff ]]&lt;=($B23+R$6*$BA$1))*(ExportContract[[Diwedd Tariff]:[Diwedd Tariff]]&gt;($B23+R$6*$BA$1)),ExportContract[[Ceiniogau fesul kWh]:[Ceiniogau fesul kWh]],0,,)</f>
        <v>0.06</v>
      </c>
      <c r="S23" s="20" cm="1">
        <f t="array" ref="S23">_xlfn.XLOOKUP(1,(ExportContract[[Dechrau Tariff ]:[Dechrau Tariff ]]&lt;=($B23+S$6*$BA$1))*(ExportContract[[Diwedd Tariff]:[Diwedd Tariff]]&gt;($B23+S$6*$BA$1)),ExportContract[[Ceiniogau fesul kWh]:[Ceiniogau fesul kWh]],0,,)</f>
        <v>0.06</v>
      </c>
      <c r="T23" s="20" cm="1">
        <f t="array" ref="T23">_xlfn.XLOOKUP(1,(ExportContract[[Dechrau Tariff ]:[Dechrau Tariff ]]&lt;=($B23+T$6*$BA$1))*(ExportContract[[Diwedd Tariff]:[Diwedd Tariff]]&gt;($B23+T$6*$BA$1)),ExportContract[[Ceiniogau fesul kWh]:[Ceiniogau fesul kWh]],0,,)</f>
        <v>0.06</v>
      </c>
      <c r="U23" s="20" cm="1">
        <f t="array" ref="U23">_xlfn.XLOOKUP(1,(ExportContract[[Dechrau Tariff ]:[Dechrau Tariff ]]&lt;=($B23+U$6*$BA$1))*(ExportContract[[Diwedd Tariff]:[Diwedd Tariff]]&gt;($B23+U$6*$BA$1)),ExportContract[[Ceiniogau fesul kWh]:[Ceiniogau fesul kWh]],0,,)</f>
        <v>0.06</v>
      </c>
      <c r="V23" s="20" cm="1">
        <f t="array" ref="V23">_xlfn.XLOOKUP(1,(ExportContract[[Dechrau Tariff ]:[Dechrau Tariff ]]&lt;=($B23+V$6*$BA$1))*(ExportContract[[Diwedd Tariff]:[Diwedd Tariff]]&gt;($B23+V$6*$BA$1)),ExportContract[[Ceiniogau fesul kWh]:[Ceiniogau fesul kWh]],0,,)</f>
        <v>0.06</v>
      </c>
      <c r="W23" s="20" cm="1">
        <f t="array" ref="W23">_xlfn.XLOOKUP(1,(ExportContract[[Dechrau Tariff ]:[Dechrau Tariff ]]&lt;=($B23+W$6*$BA$1))*(ExportContract[[Diwedd Tariff]:[Diwedd Tariff]]&gt;($B23+W$6*$BA$1)),ExportContract[[Ceiniogau fesul kWh]:[Ceiniogau fesul kWh]],0,,)</f>
        <v>0.06</v>
      </c>
      <c r="X23" s="20" cm="1">
        <f t="array" ref="X23">_xlfn.XLOOKUP(1,(ExportContract[[Dechrau Tariff ]:[Dechrau Tariff ]]&lt;=($B23+X$6*$BA$1))*(ExportContract[[Diwedd Tariff]:[Diwedd Tariff]]&gt;($B23+X$6*$BA$1)),ExportContract[[Ceiniogau fesul kWh]:[Ceiniogau fesul kWh]],0,,)</f>
        <v>0.06</v>
      </c>
      <c r="Y23" s="20" cm="1">
        <f t="array" ref="Y23">_xlfn.XLOOKUP(1,(ExportContract[[Dechrau Tariff ]:[Dechrau Tariff ]]&lt;=($B23+Y$6*$BA$1))*(ExportContract[[Diwedd Tariff]:[Diwedd Tariff]]&gt;($B23+Y$6*$BA$1)),ExportContract[[Ceiniogau fesul kWh]:[Ceiniogau fesul kWh]],0,,)</f>
        <v>0.06</v>
      </c>
      <c r="Z23" s="20" cm="1">
        <f t="array" ref="Z23">_xlfn.XLOOKUP(1,(ExportContract[[Dechrau Tariff ]:[Dechrau Tariff ]]&lt;=($B23+Z$6*$BA$1))*(ExportContract[[Diwedd Tariff]:[Diwedd Tariff]]&gt;($B23+Z$6*$BA$1)),ExportContract[[Ceiniogau fesul kWh]:[Ceiniogau fesul kWh]],0,,)</f>
        <v>0.06</v>
      </c>
      <c r="AA23" s="20" cm="1">
        <f t="array" ref="AA23">_xlfn.XLOOKUP(1,(ExportContract[[Dechrau Tariff ]:[Dechrau Tariff ]]&lt;=($B23+AA$6*$BA$1))*(ExportContract[[Diwedd Tariff]:[Diwedd Tariff]]&gt;($B23+AA$6*$BA$1)),ExportContract[[Ceiniogau fesul kWh]:[Ceiniogau fesul kWh]],0,,)</f>
        <v>0.06</v>
      </c>
      <c r="AB23" s="20" cm="1">
        <f t="array" ref="AB23">_xlfn.XLOOKUP(1,(ExportContract[[Dechrau Tariff ]:[Dechrau Tariff ]]&lt;=($B23+AB$6*$BA$1))*(ExportContract[[Diwedd Tariff]:[Diwedd Tariff]]&gt;($B23+AB$6*$BA$1)),ExportContract[[Ceiniogau fesul kWh]:[Ceiniogau fesul kWh]],0,,)</f>
        <v>0.06</v>
      </c>
      <c r="AC23" s="20" cm="1">
        <f t="array" ref="AC23">_xlfn.XLOOKUP(1,(ExportContract[[Dechrau Tariff ]:[Dechrau Tariff ]]&lt;=($B23+AC$6*$BA$1))*(ExportContract[[Diwedd Tariff]:[Diwedd Tariff]]&gt;($B23+AC$6*$BA$1)),ExportContract[[Ceiniogau fesul kWh]:[Ceiniogau fesul kWh]],0,,)</f>
        <v>0.06</v>
      </c>
      <c r="AD23" s="20" cm="1">
        <f t="array" ref="AD23">_xlfn.XLOOKUP(1,(ExportContract[[Dechrau Tariff ]:[Dechrau Tariff ]]&lt;=($B23+AD$6*$BA$1))*(ExportContract[[Diwedd Tariff]:[Diwedd Tariff]]&gt;($B23+AD$6*$BA$1)),ExportContract[[Ceiniogau fesul kWh]:[Ceiniogau fesul kWh]],0,,)</f>
        <v>0.06</v>
      </c>
      <c r="AE23" s="20" cm="1">
        <f t="array" ref="AE23">_xlfn.XLOOKUP(1,(ExportContract[[Dechrau Tariff ]:[Dechrau Tariff ]]&lt;=($B23+AE$6*$BA$1))*(ExportContract[[Diwedd Tariff]:[Diwedd Tariff]]&gt;($B23+AE$6*$BA$1)),ExportContract[[Ceiniogau fesul kWh]:[Ceiniogau fesul kWh]],0,,)</f>
        <v>0.06</v>
      </c>
      <c r="AF23" s="20" cm="1">
        <f t="array" ref="AF23">_xlfn.XLOOKUP(1,(ExportContract[[Dechrau Tariff ]:[Dechrau Tariff ]]&lt;=($B23+AF$6*$BA$1))*(ExportContract[[Diwedd Tariff]:[Diwedd Tariff]]&gt;($B23+AF$6*$BA$1)),ExportContract[[Ceiniogau fesul kWh]:[Ceiniogau fesul kWh]],0,,)</f>
        <v>0.06</v>
      </c>
      <c r="AG23" s="20" cm="1">
        <f t="array" ref="AG23">_xlfn.XLOOKUP(1,(ExportContract[[Dechrau Tariff ]:[Dechrau Tariff ]]&lt;=($B23+AG$6*$BA$1))*(ExportContract[[Diwedd Tariff]:[Diwedd Tariff]]&gt;($B23+AG$6*$BA$1)),ExportContract[[Ceiniogau fesul kWh]:[Ceiniogau fesul kWh]],0,,)</f>
        <v>0.06</v>
      </c>
      <c r="AH23" s="20" cm="1">
        <f t="array" ref="AH23">_xlfn.XLOOKUP(1,(ExportContract[[Dechrau Tariff ]:[Dechrau Tariff ]]&lt;=($B23+AH$6*$BA$1))*(ExportContract[[Diwedd Tariff]:[Diwedd Tariff]]&gt;($B23+AH$6*$BA$1)),ExportContract[[Ceiniogau fesul kWh]:[Ceiniogau fesul kWh]],0,,)</f>
        <v>0.06</v>
      </c>
      <c r="AI23" s="20" cm="1">
        <f t="array" ref="AI23">_xlfn.XLOOKUP(1,(ExportContract[[Dechrau Tariff ]:[Dechrau Tariff ]]&lt;=($B23+AI$6*$BA$1))*(ExportContract[[Diwedd Tariff]:[Diwedd Tariff]]&gt;($B23+AI$6*$BA$1)),ExportContract[[Ceiniogau fesul kWh]:[Ceiniogau fesul kWh]],0,,)</f>
        <v>0.06</v>
      </c>
      <c r="AJ23" s="20" cm="1">
        <f t="array" ref="AJ23">_xlfn.XLOOKUP(1,(ExportContract[[Dechrau Tariff ]:[Dechrau Tariff ]]&lt;=($B23+AJ$6*$BA$1))*(ExportContract[[Diwedd Tariff]:[Diwedd Tariff]]&gt;($B23+AJ$6*$BA$1)),ExportContract[[Ceiniogau fesul kWh]:[Ceiniogau fesul kWh]],0,,)</f>
        <v>0.06</v>
      </c>
      <c r="AK23" s="20" cm="1">
        <f t="array" ref="AK23">_xlfn.XLOOKUP(1,(ExportContract[[Dechrau Tariff ]:[Dechrau Tariff ]]&lt;=($B23+AK$6*$BA$1))*(ExportContract[[Diwedd Tariff]:[Diwedd Tariff]]&gt;($B23+AK$6*$BA$1)),ExportContract[[Ceiniogau fesul kWh]:[Ceiniogau fesul kWh]],0,,)</f>
        <v>0.06</v>
      </c>
      <c r="AL23" s="20" cm="1">
        <f t="array" ref="AL23">_xlfn.XLOOKUP(1,(ExportContract[[Dechrau Tariff ]:[Dechrau Tariff ]]&lt;=($B23+AL$6*$BA$1))*(ExportContract[[Diwedd Tariff]:[Diwedd Tariff]]&gt;($B23+AL$6*$BA$1)),ExportContract[[Ceiniogau fesul kWh]:[Ceiniogau fesul kWh]],0,,)</f>
        <v>0.06</v>
      </c>
      <c r="AM23" s="20" cm="1">
        <f t="array" ref="AM23">_xlfn.XLOOKUP(1,(ExportContract[[Dechrau Tariff ]:[Dechrau Tariff ]]&lt;=($B23+AM$6*$BA$1))*(ExportContract[[Diwedd Tariff]:[Diwedd Tariff]]&gt;($B23+AM$6*$BA$1)),ExportContract[[Ceiniogau fesul kWh]:[Ceiniogau fesul kWh]],0,,)</f>
        <v>0.06</v>
      </c>
      <c r="AN23" s="20" cm="1">
        <f t="array" ref="AN23">_xlfn.XLOOKUP(1,(ExportContract[[Dechrau Tariff ]:[Dechrau Tariff ]]&lt;=($B23+AN$6*$BA$1))*(ExportContract[[Diwedd Tariff]:[Diwedd Tariff]]&gt;($B23+AN$6*$BA$1)),ExportContract[[Ceiniogau fesul kWh]:[Ceiniogau fesul kWh]],0,,)</f>
        <v>0.06</v>
      </c>
      <c r="AO23" s="20" cm="1">
        <f t="array" ref="AO23">_xlfn.XLOOKUP(1,(ExportContract[[Dechrau Tariff ]:[Dechrau Tariff ]]&lt;=($B23+AO$6*$BA$1))*(ExportContract[[Diwedd Tariff]:[Diwedd Tariff]]&gt;($B23+AO$6*$BA$1)),ExportContract[[Ceiniogau fesul kWh]:[Ceiniogau fesul kWh]],0,,)</f>
        <v>0.06</v>
      </c>
      <c r="AP23" s="20" cm="1">
        <f t="array" ref="AP23">_xlfn.XLOOKUP(1,(ExportContract[[Dechrau Tariff ]:[Dechrau Tariff ]]&lt;=($B23+AP$6*$BA$1))*(ExportContract[[Diwedd Tariff]:[Diwedd Tariff]]&gt;($B23+AP$6*$BA$1)),ExportContract[[Ceiniogau fesul kWh]:[Ceiniogau fesul kWh]],0,,)</f>
        <v>0.06</v>
      </c>
      <c r="AQ23" s="20" cm="1">
        <f t="array" ref="AQ23">_xlfn.XLOOKUP(1,(ExportContract[[Dechrau Tariff ]:[Dechrau Tariff ]]&lt;=($B23+AQ$6*$BA$1))*(ExportContract[[Diwedd Tariff]:[Diwedd Tariff]]&gt;($B23+AQ$6*$BA$1)),ExportContract[[Ceiniogau fesul kWh]:[Ceiniogau fesul kWh]],0,,)</f>
        <v>0.06</v>
      </c>
      <c r="AR23" s="20" cm="1">
        <f t="array" ref="AR23">_xlfn.XLOOKUP(1,(ExportContract[[Dechrau Tariff ]:[Dechrau Tariff ]]&lt;=($B23+AR$6*$BA$1))*(ExportContract[[Diwedd Tariff]:[Diwedd Tariff]]&gt;($B23+AR$6*$BA$1)),ExportContract[[Ceiniogau fesul kWh]:[Ceiniogau fesul kWh]],0,,)</f>
        <v>0.06</v>
      </c>
      <c r="AS23" s="20" cm="1">
        <f t="array" ref="AS23">_xlfn.XLOOKUP(1,(ExportContract[[Dechrau Tariff ]:[Dechrau Tariff ]]&lt;=($B23+AS$6*$BA$1))*(ExportContract[[Diwedd Tariff]:[Diwedd Tariff]]&gt;($B23+AS$6*$BA$1)),ExportContract[[Ceiniogau fesul kWh]:[Ceiniogau fesul kWh]],0,,)</f>
        <v>0.06</v>
      </c>
      <c r="AT23" s="20" cm="1">
        <f t="array" ref="AT23">_xlfn.XLOOKUP(1,(ExportContract[[Dechrau Tariff ]:[Dechrau Tariff ]]&lt;=($B23+AT$6*$BA$1))*(ExportContract[[Diwedd Tariff]:[Diwedd Tariff]]&gt;($B23+AT$6*$BA$1)),ExportContract[[Ceiniogau fesul kWh]:[Ceiniogau fesul kWh]],0,,)</f>
        <v>0.06</v>
      </c>
      <c r="AU23" s="20" cm="1">
        <f t="array" ref="AU23">_xlfn.XLOOKUP(1,(ExportContract[[Dechrau Tariff ]:[Dechrau Tariff ]]&lt;=($B23+AU$6*$BA$1))*(ExportContract[[Diwedd Tariff]:[Diwedd Tariff]]&gt;($B23+AU$6*$BA$1)),ExportContract[[Ceiniogau fesul kWh]:[Ceiniogau fesul kWh]],0,,)</f>
        <v>0.06</v>
      </c>
      <c r="AV23" s="20" cm="1">
        <f t="array" ref="AV23">_xlfn.XLOOKUP(1,(ExportContract[[Dechrau Tariff ]:[Dechrau Tariff ]]&lt;=($B23+AV$6*$BA$1))*(ExportContract[[Diwedd Tariff]:[Diwedd Tariff]]&gt;($B23+AV$6*$BA$1)),ExportContract[[Ceiniogau fesul kWh]:[Ceiniogau fesul kWh]],0,,)</f>
        <v>0.06</v>
      </c>
      <c r="AW23" s="20" cm="1">
        <f t="array" ref="AW23">_xlfn.XLOOKUP(1,(ExportContract[[Dechrau Tariff ]:[Dechrau Tariff ]]&lt;=($B23+AW$6*$BA$1))*(ExportContract[[Diwedd Tariff]:[Diwedd Tariff]]&gt;($B23+AW$6*$BA$1)),ExportContract[[Ceiniogau fesul kWh]:[Ceiniogau fesul kWh]],0,,)</f>
        <v>0.06</v>
      </c>
      <c r="AX23" s="20" cm="1">
        <f t="array" ref="AX23">_xlfn.XLOOKUP(1,(ExportContract[[Dechrau Tariff ]:[Dechrau Tariff ]]&lt;=($B23+AX$6*$BA$1))*(ExportContract[[Diwedd Tariff]:[Diwedd Tariff]]&gt;($B23+AX$6*$BA$1)),ExportContract[[Ceiniogau fesul kWh]:[Ceiniogau fesul kWh]],0,,)</f>
        <v>0.06</v>
      </c>
    </row>
    <row r="24" spans="2:50" x14ac:dyDescent="0.3">
      <c r="B24" s="30">
        <v>45309</v>
      </c>
      <c r="C24" s="20" cm="1">
        <f t="array" ref="C24">_xlfn.XLOOKUP(1,(ExportContract[[Dechrau Tariff ]:[Dechrau Tariff ]]&lt;=($B24+C$6*$BA$1))*(ExportContract[[Diwedd Tariff]:[Diwedd Tariff]]&gt;($B24+C$6*$BA$1)),ExportContract[[Ceiniogau fesul kWh]:[Ceiniogau fesul kWh]],0,,)</f>
        <v>0.06</v>
      </c>
      <c r="D24" s="20" cm="1">
        <f t="array" ref="D24">_xlfn.XLOOKUP(1,(ExportContract[[Dechrau Tariff ]:[Dechrau Tariff ]]&lt;=($B24+D$6*$BA$1))*(ExportContract[[Diwedd Tariff]:[Diwedd Tariff]]&gt;($B24+D$6*$BA$1)),ExportContract[[Ceiniogau fesul kWh]:[Ceiniogau fesul kWh]],0,,)</f>
        <v>0.06</v>
      </c>
      <c r="E24" s="20" cm="1">
        <f t="array" ref="E24">_xlfn.XLOOKUP(1,(ExportContract[[Dechrau Tariff ]:[Dechrau Tariff ]]&lt;=($B24+E$6*$BA$1))*(ExportContract[[Diwedd Tariff]:[Diwedd Tariff]]&gt;($B24+E$6*$BA$1)),ExportContract[[Ceiniogau fesul kWh]:[Ceiniogau fesul kWh]],0,,)</f>
        <v>0.06</v>
      </c>
      <c r="F24" s="20" cm="1">
        <f t="array" ref="F24">_xlfn.XLOOKUP(1,(ExportContract[[Dechrau Tariff ]:[Dechrau Tariff ]]&lt;=($B24+F$6*$BA$1))*(ExportContract[[Diwedd Tariff]:[Diwedd Tariff]]&gt;($B24+F$6*$BA$1)),ExportContract[[Ceiniogau fesul kWh]:[Ceiniogau fesul kWh]],0,,)</f>
        <v>0.06</v>
      </c>
      <c r="G24" s="20" cm="1">
        <f t="array" ref="G24">_xlfn.XLOOKUP(1,(ExportContract[[Dechrau Tariff ]:[Dechrau Tariff ]]&lt;=($B24+G$6*$BA$1))*(ExportContract[[Diwedd Tariff]:[Diwedd Tariff]]&gt;($B24+G$6*$BA$1)),ExportContract[[Ceiniogau fesul kWh]:[Ceiniogau fesul kWh]],0,,)</f>
        <v>0.06</v>
      </c>
      <c r="H24" s="20" cm="1">
        <f t="array" ref="H24">_xlfn.XLOOKUP(1,(ExportContract[[Dechrau Tariff ]:[Dechrau Tariff ]]&lt;=($B24+H$6*$BA$1))*(ExportContract[[Diwedd Tariff]:[Diwedd Tariff]]&gt;($B24+H$6*$BA$1)),ExportContract[[Ceiniogau fesul kWh]:[Ceiniogau fesul kWh]],0,,)</f>
        <v>0.06</v>
      </c>
      <c r="I24" s="20" cm="1">
        <f t="array" ref="I24">_xlfn.XLOOKUP(1,(ExportContract[[Dechrau Tariff ]:[Dechrau Tariff ]]&lt;=($B24+I$6*$BA$1))*(ExportContract[[Diwedd Tariff]:[Diwedd Tariff]]&gt;($B24+I$6*$BA$1)),ExportContract[[Ceiniogau fesul kWh]:[Ceiniogau fesul kWh]],0,,)</f>
        <v>0.06</v>
      </c>
      <c r="J24" s="20" cm="1">
        <f t="array" ref="J24">_xlfn.XLOOKUP(1,(ExportContract[[Dechrau Tariff ]:[Dechrau Tariff ]]&lt;=($B24+J$6*$BA$1))*(ExportContract[[Diwedd Tariff]:[Diwedd Tariff]]&gt;($B24+J$6*$BA$1)),ExportContract[[Ceiniogau fesul kWh]:[Ceiniogau fesul kWh]],0,,)</f>
        <v>0.06</v>
      </c>
      <c r="K24" s="20" cm="1">
        <f t="array" ref="K24">_xlfn.XLOOKUP(1,(ExportContract[[Dechrau Tariff ]:[Dechrau Tariff ]]&lt;=($B24+K$6*$BA$1))*(ExportContract[[Diwedd Tariff]:[Diwedd Tariff]]&gt;($B24+K$6*$BA$1)),ExportContract[[Ceiniogau fesul kWh]:[Ceiniogau fesul kWh]],0,,)</f>
        <v>0.06</v>
      </c>
      <c r="L24" s="20" cm="1">
        <f t="array" ref="L24">_xlfn.XLOOKUP(1,(ExportContract[[Dechrau Tariff ]:[Dechrau Tariff ]]&lt;=($B24+L$6*$BA$1))*(ExportContract[[Diwedd Tariff]:[Diwedd Tariff]]&gt;($B24+L$6*$BA$1)),ExportContract[[Ceiniogau fesul kWh]:[Ceiniogau fesul kWh]],0,,)</f>
        <v>0.06</v>
      </c>
      <c r="M24" s="20" cm="1">
        <f t="array" ref="M24">_xlfn.XLOOKUP(1,(ExportContract[[Dechrau Tariff ]:[Dechrau Tariff ]]&lt;=($B24+M$6*$BA$1))*(ExportContract[[Diwedd Tariff]:[Diwedd Tariff]]&gt;($B24+M$6*$BA$1)),ExportContract[[Ceiniogau fesul kWh]:[Ceiniogau fesul kWh]],0,,)</f>
        <v>0.06</v>
      </c>
      <c r="N24" s="20" cm="1">
        <f t="array" ref="N24">_xlfn.XLOOKUP(1,(ExportContract[[Dechrau Tariff ]:[Dechrau Tariff ]]&lt;=($B24+N$6*$BA$1))*(ExportContract[[Diwedd Tariff]:[Diwedd Tariff]]&gt;($B24+N$6*$BA$1)),ExportContract[[Ceiniogau fesul kWh]:[Ceiniogau fesul kWh]],0,,)</f>
        <v>0.06</v>
      </c>
      <c r="O24" s="20" cm="1">
        <f t="array" ref="O24">_xlfn.XLOOKUP(1,(ExportContract[[Dechrau Tariff ]:[Dechrau Tariff ]]&lt;=($B24+O$6*$BA$1))*(ExportContract[[Diwedd Tariff]:[Diwedd Tariff]]&gt;($B24+O$6*$BA$1)),ExportContract[[Ceiniogau fesul kWh]:[Ceiniogau fesul kWh]],0,,)</f>
        <v>0.06</v>
      </c>
      <c r="P24" s="20" cm="1">
        <f t="array" ref="P24">_xlfn.XLOOKUP(1,(ExportContract[[Dechrau Tariff ]:[Dechrau Tariff ]]&lt;=($B24+P$6*$BA$1))*(ExportContract[[Diwedd Tariff]:[Diwedd Tariff]]&gt;($B24+P$6*$BA$1)),ExportContract[[Ceiniogau fesul kWh]:[Ceiniogau fesul kWh]],0,,)</f>
        <v>0.06</v>
      </c>
      <c r="Q24" s="20" cm="1">
        <f t="array" ref="Q24">_xlfn.XLOOKUP(1,(ExportContract[[Dechrau Tariff ]:[Dechrau Tariff ]]&lt;=($B24+Q$6*$BA$1))*(ExportContract[[Diwedd Tariff]:[Diwedd Tariff]]&gt;($B24+Q$6*$BA$1)),ExportContract[[Ceiniogau fesul kWh]:[Ceiniogau fesul kWh]],0,,)</f>
        <v>0.06</v>
      </c>
      <c r="R24" s="20" cm="1">
        <f t="array" ref="R24">_xlfn.XLOOKUP(1,(ExportContract[[Dechrau Tariff ]:[Dechrau Tariff ]]&lt;=($B24+R$6*$BA$1))*(ExportContract[[Diwedd Tariff]:[Diwedd Tariff]]&gt;($B24+R$6*$BA$1)),ExportContract[[Ceiniogau fesul kWh]:[Ceiniogau fesul kWh]],0,,)</f>
        <v>0.06</v>
      </c>
      <c r="S24" s="20" cm="1">
        <f t="array" ref="S24">_xlfn.XLOOKUP(1,(ExportContract[[Dechrau Tariff ]:[Dechrau Tariff ]]&lt;=($B24+S$6*$BA$1))*(ExportContract[[Diwedd Tariff]:[Diwedd Tariff]]&gt;($B24+S$6*$BA$1)),ExportContract[[Ceiniogau fesul kWh]:[Ceiniogau fesul kWh]],0,,)</f>
        <v>0.06</v>
      </c>
      <c r="T24" s="20" cm="1">
        <f t="array" ref="T24">_xlfn.XLOOKUP(1,(ExportContract[[Dechrau Tariff ]:[Dechrau Tariff ]]&lt;=($B24+T$6*$BA$1))*(ExportContract[[Diwedd Tariff]:[Diwedd Tariff]]&gt;($B24+T$6*$BA$1)),ExportContract[[Ceiniogau fesul kWh]:[Ceiniogau fesul kWh]],0,,)</f>
        <v>0.06</v>
      </c>
      <c r="U24" s="20" cm="1">
        <f t="array" ref="U24">_xlfn.XLOOKUP(1,(ExportContract[[Dechrau Tariff ]:[Dechrau Tariff ]]&lt;=($B24+U$6*$BA$1))*(ExportContract[[Diwedd Tariff]:[Diwedd Tariff]]&gt;($B24+U$6*$BA$1)),ExportContract[[Ceiniogau fesul kWh]:[Ceiniogau fesul kWh]],0,,)</f>
        <v>0.06</v>
      </c>
      <c r="V24" s="20" cm="1">
        <f t="array" ref="V24">_xlfn.XLOOKUP(1,(ExportContract[[Dechrau Tariff ]:[Dechrau Tariff ]]&lt;=($B24+V$6*$BA$1))*(ExportContract[[Diwedd Tariff]:[Diwedd Tariff]]&gt;($B24+V$6*$BA$1)),ExportContract[[Ceiniogau fesul kWh]:[Ceiniogau fesul kWh]],0,,)</f>
        <v>0.06</v>
      </c>
      <c r="W24" s="20" cm="1">
        <f t="array" ref="W24">_xlfn.XLOOKUP(1,(ExportContract[[Dechrau Tariff ]:[Dechrau Tariff ]]&lt;=($B24+W$6*$BA$1))*(ExportContract[[Diwedd Tariff]:[Diwedd Tariff]]&gt;($B24+W$6*$BA$1)),ExportContract[[Ceiniogau fesul kWh]:[Ceiniogau fesul kWh]],0,,)</f>
        <v>0.06</v>
      </c>
      <c r="X24" s="20" cm="1">
        <f t="array" ref="X24">_xlfn.XLOOKUP(1,(ExportContract[[Dechrau Tariff ]:[Dechrau Tariff ]]&lt;=($B24+X$6*$BA$1))*(ExportContract[[Diwedd Tariff]:[Diwedd Tariff]]&gt;($B24+X$6*$BA$1)),ExportContract[[Ceiniogau fesul kWh]:[Ceiniogau fesul kWh]],0,,)</f>
        <v>0.06</v>
      </c>
      <c r="Y24" s="20" cm="1">
        <f t="array" ref="Y24">_xlfn.XLOOKUP(1,(ExportContract[[Dechrau Tariff ]:[Dechrau Tariff ]]&lt;=($B24+Y$6*$BA$1))*(ExportContract[[Diwedd Tariff]:[Diwedd Tariff]]&gt;($B24+Y$6*$BA$1)),ExportContract[[Ceiniogau fesul kWh]:[Ceiniogau fesul kWh]],0,,)</f>
        <v>0.06</v>
      </c>
      <c r="Z24" s="20" cm="1">
        <f t="array" ref="Z24">_xlfn.XLOOKUP(1,(ExportContract[[Dechrau Tariff ]:[Dechrau Tariff ]]&lt;=($B24+Z$6*$BA$1))*(ExportContract[[Diwedd Tariff]:[Diwedd Tariff]]&gt;($B24+Z$6*$BA$1)),ExportContract[[Ceiniogau fesul kWh]:[Ceiniogau fesul kWh]],0,,)</f>
        <v>0.06</v>
      </c>
      <c r="AA24" s="20" cm="1">
        <f t="array" ref="AA24">_xlfn.XLOOKUP(1,(ExportContract[[Dechrau Tariff ]:[Dechrau Tariff ]]&lt;=($B24+AA$6*$BA$1))*(ExportContract[[Diwedd Tariff]:[Diwedd Tariff]]&gt;($B24+AA$6*$BA$1)),ExportContract[[Ceiniogau fesul kWh]:[Ceiniogau fesul kWh]],0,,)</f>
        <v>0.06</v>
      </c>
      <c r="AB24" s="20" cm="1">
        <f t="array" ref="AB24">_xlfn.XLOOKUP(1,(ExportContract[[Dechrau Tariff ]:[Dechrau Tariff ]]&lt;=($B24+AB$6*$BA$1))*(ExportContract[[Diwedd Tariff]:[Diwedd Tariff]]&gt;($B24+AB$6*$BA$1)),ExportContract[[Ceiniogau fesul kWh]:[Ceiniogau fesul kWh]],0,,)</f>
        <v>0.06</v>
      </c>
      <c r="AC24" s="20" cm="1">
        <f t="array" ref="AC24">_xlfn.XLOOKUP(1,(ExportContract[[Dechrau Tariff ]:[Dechrau Tariff ]]&lt;=($B24+AC$6*$BA$1))*(ExportContract[[Diwedd Tariff]:[Diwedd Tariff]]&gt;($B24+AC$6*$BA$1)),ExportContract[[Ceiniogau fesul kWh]:[Ceiniogau fesul kWh]],0,,)</f>
        <v>0.06</v>
      </c>
      <c r="AD24" s="20" cm="1">
        <f t="array" ref="AD24">_xlfn.XLOOKUP(1,(ExportContract[[Dechrau Tariff ]:[Dechrau Tariff ]]&lt;=($B24+AD$6*$BA$1))*(ExportContract[[Diwedd Tariff]:[Diwedd Tariff]]&gt;($B24+AD$6*$BA$1)),ExportContract[[Ceiniogau fesul kWh]:[Ceiniogau fesul kWh]],0,,)</f>
        <v>0.06</v>
      </c>
      <c r="AE24" s="20" cm="1">
        <f t="array" ref="AE24">_xlfn.XLOOKUP(1,(ExportContract[[Dechrau Tariff ]:[Dechrau Tariff ]]&lt;=($B24+AE$6*$BA$1))*(ExportContract[[Diwedd Tariff]:[Diwedd Tariff]]&gt;($B24+AE$6*$BA$1)),ExportContract[[Ceiniogau fesul kWh]:[Ceiniogau fesul kWh]],0,,)</f>
        <v>0.06</v>
      </c>
      <c r="AF24" s="20" cm="1">
        <f t="array" ref="AF24">_xlfn.XLOOKUP(1,(ExportContract[[Dechrau Tariff ]:[Dechrau Tariff ]]&lt;=($B24+AF$6*$BA$1))*(ExportContract[[Diwedd Tariff]:[Diwedd Tariff]]&gt;($B24+AF$6*$BA$1)),ExportContract[[Ceiniogau fesul kWh]:[Ceiniogau fesul kWh]],0,,)</f>
        <v>0.06</v>
      </c>
      <c r="AG24" s="20" cm="1">
        <f t="array" ref="AG24">_xlfn.XLOOKUP(1,(ExportContract[[Dechrau Tariff ]:[Dechrau Tariff ]]&lt;=($B24+AG$6*$BA$1))*(ExportContract[[Diwedd Tariff]:[Diwedd Tariff]]&gt;($B24+AG$6*$BA$1)),ExportContract[[Ceiniogau fesul kWh]:[Ceiniogau fesul kWh]],0,,)</f>
        <v>0.06</v>
      </c>
      <c r="AH24" s="20" cm="1">
        <f t="array" ref="AH24">_xlfn.XLOOKUP(1,(ExportContract[[Dechrau Tariff ]:[Dechrau Tariff ]]&lt;=($B24+AH$6*$BA$1))*(ExportContract[[Diwedd Tariff]:[Diwedd Tariff]]&gt;($B24+AH$6*$BA$1)),ExportContract[[Ceiniogau fesul kWh]:[Ceiniogau fesul kWh]],0,,)</f>
        <v>0.06</v>
      </c>
      <c r="AI24" s="20" cm="1">
        <f t="array" ref="AI24">_xlfn.XLOOKUP(1,(ExportContract[[Dechrau Tariff ]:[Dechrau Tariff ]]&lt;=($B24+AI$6*$BA$1))*(ExportContract[[Diwedd Tariff]:[Diwedd Tariff]]&gt;($B24+AI$6*$BA$1)),ExportContract[[Ceiniogau fesul kWh]:[Ceiniogau fesul kWh]],0,,)</f>
        <v>0.06</v>
      </c>
      <c r="AJ24" s="20" cm="1">
        <f t="array" ref="AJ24">_xlfn.XLOOKUP(1,(ExportContract[[Dechrau Tariff ]:[Dechrau Tariff ]]&lt;=($B24+AJ$6*$BA$1))*(ExportContract[[Diwedd Tariff]:[Diwedd Tariff]]&gt;($B24+AJ$6*$BA$1)),ExportContract[[Ceiniogau fesul kWh]:[Ceiniogau fesul kWh]],0,,)</f>
        <v>0.06</v>
      </c>
      <c r="AK24" s="20" cm="1">
        <f t="array" ref="AK24">_xlfn.XLOOKUP(1,(ExportContract[[Dechrau Tariff ]:[Dechrau Tariff ]]&lt;=($B24+AK$6*$BA$1))*(ExportContract[[Diwedd Tariff]:[Diwedd Tariff]]&gt;($B24+AK$6*$BA$1)),ExportContract[[Ceiniogau fesul kWh]:[Ceiniogau fesul kWh]],0,,)</f>
        <v>0.06</v>
      </c>
      <c r="AL24" s="20" cm="1">
        <f t="array" ref="AL24">_xlfn.XLOOKUP(1,(ExportContract[[Dechrau Tariff ]:[Dechrau Tariff ]]&lt;=($B24+AL$6*$BA$1))*(ExportContract[[Diwedd Tariff]:[Diwedd Tariff]]&gt;($B24+AL$6*$BA$1)),ExportContract[[Ceiniogau fesul kWh]:[Ceiniogau fesul kWh]],0,,)</f>
        <v>0.06</v>
      </c>
      <c r="AM24" s="20" cm="1">
        <f t="array" ref="AM24">_xlfn.XLOOKUP(1,(ExportContract[[Dechrau Tariff ]:[Dechrau Tariff ]]&lt;=($B24+AM$6*$BA$1))*(ExportContract[[Diwedd Tariff]:[Diwedd Tariff]]&gt;($B24+AM$6*$BA$1)),ExportContract[[Ceiniogau fesul kWh]:[Ceiniogau fesul kWh]],0,,)</f>
        <v>0.06</v>
      </c>
      <c r="AN24" s="20" cm="1">
        <f t="array" ref="AN24">_xlfn.XLOOKUP(1,(ExportContract[[Dechrau Tariff ]:[Dechrau Tariff ]]&lt;=($B24+AN$6*$BA$1))*(ExportContract[[Diwedd Tariff]:[Diwedd Tariff]]&gt;($B24+AN$6*$BA$1)),ExportContract[[Ceiniogau fesul kWh]:[Ceiniogau fesul kWh]],0,,)</f>
        <v>0.06</v>
      </c>
      <c r="AO24" s="20" cm="1">
        <f t="array" ref="AO24">_xlfn.XLOOKUP(1,(ExportContract[[Dechrau Tariff ]:[Dechrau Tariff ]]&lt;=($B24+AO$6*$BA$1))*(ExportContract[[Diwedd Tariff]:[Diwedd Tariff]]&gt;($B24+AO$6*$BA$1)),ExportContract[[Ceiniogau fesul kWh]:[Ceiniogau fesul kWh]],0,,)</f>
        <v>0.06</v>
      </c>
      <c r="AP24" s="20" cm="1">
        <f t="array" ref="AP24">_xlfn.XLOOKUP(1,(ExportContract[[Dechrau Tariff ]:[Dechrau Tariff ]]&lt;=($B24+AP$6*$BA$1))*(ExportContract[[Diwedd Tariff]:[Diwedd Tariff]]&gt;($B24+AP$6*$BA$1)),ExportContract[[Ceiniogau fesul kWh]:[Ceiniogau fesul kWh]],0,,)</f>
        <v>0.06</v>
      </c>
      <c r="AQ24" s="20" cm="1">
        <f t="array" ref="AQ24">_xlfn.XLOOKUP(1,(ExportContract[[Dechrau Tariff ]:[Dechrau Tariff ]]&lt;=($B24+AQ$6*$BA$1))*(ExportContract[[Diwedd Tariff]:[Diwedd Tariff]]&gt;($B24+AQ$6*$BA$1)),ExportContract[[Ceiniogau fesul kWh]:[Ceiniogau fesul kWh]],0,,)</f>
        <v>0.06</v>
      </c>
      <c r="AR24" s="20" cm="1">
        <f t="array" ref="AR24">_xlfn.XLOOKUP(1,(ExportContract[[Dechrau Tariff ]:[Dechrau Tariff ]]&lt;=($B24+AR$6*$BA$1))*(ExportContract[[Diwedd Tariff]:[Diwedd Tariff]]&gt;($B24+AR$6*$BA$1)),ExportContract[[Ceiniogau fesul kWh]:[Ceiniogau fesul kWh]],0,,)</f>
        <v>0.06</v>
      </c>
      <c r="AS24" s="20" cm="1">
        <f t="array" ref="AS24">_xlfn.XLOOKUP(1,(ExportContract[[Dechrau Tariff ]:[Dechrau Tariff ]]&lt;=($B24+AS$6*$BA$1))*(ExportContract[[Diwedd Tariff]:[Diwedd Tariff]]&gt;($B24+AS$6*$BA$1)),ExportContract[[Ceiniogau fesul kWh]:[Ceiniogau fesul kWh]],0,,)</f>
        <v>0.06</v>
      </c>
      <c r="AT24" s="20" cm="1">
        <f t="array" ref="AT24">_xlfn.XLOOKUP(1,(ExportContract[[Dechrau Tariff ]:[Dechrau Tariff ]]&lt;=($B24+AT$6*$BA$1))*(ExportContract[[Diwedd Tariff]:[Diwedd Tariff]]&gt;($B24+AT$6*$BA$1)),ExportContract[[Ceiniogau fesul kWh]:[Ceiniogau fesul kWh]],0,,)</f>
        <v>0.06</v>
      </c>
      <c r="AU24" s="20" cm="1">
        <f t="array" ref="AU24">_xlfn.XLOOKUP(1,(ExportContract[[Dechrau Tariff ]:[Dechrau Tariff ]]&lt;=($B24+AU$6*$BA$1))*(ExportContract[[Diwedd Tariff]:[Diwedd Tariff]]&gt;($B24+AU$6*$BA$1)),ExportContract[[Ceiniogau fesul kWh]:[Ceiniogau fesul kWh]],0,,)</f>
        <v>0.06</v>
      </c>
      <c r="AV24" s="20" cm="1">
        <f t="array" ref="AV24">_xlfn.XLOOKUP(1,(ExportContract[[Dechrau Tariff ]:[Dechrau Tariff ]]&lt;=($B24+AV$6*$BA$1))*(ExportContract[[Diwedd Tariff]:[Diwedd Tariff]]&gt;($B24+AV$6*$BA$1)),ExportContract[[Ceiniogau fesul kWh]:[Ceiniogau fesul kWh]],0,,)</f>
        <v>0.06</v>
      </c>
      <c r="AW24" s="20" cm="1">
        <f t="array" ref="AW24">_xlfn.XLOOKUP(1,(ExportContract[[Dechrau Tariff ]:[Dechrau Tariff ]]&lt;=($B24+AW$6*$BA$1))*(ExportContract[[Diwedd Tariff]:[Diwedd Tariff]]&gt;($B24+AW$6*$BA$1)),ExportContract[[Ceiniogau fesul kWh]:[Ceiniogau fesul kWh]],0,,)</f>
        <v>0.06</v>
      </c>
      <c r="AX24" s="20" cm="1">
        <f t="array" ref="AX24">_xlfn.XLOOKUP(1,(ExportContract[[Dechrau Tariff ]:[Dechrau Tariff ]]&lt;=($B24+AX$6*$BA$1))*(ExportContract[[Diwedd Tariff]:[Diwedd Tariff]]&gt;($B24+AX$6*$BA$1)),ExportContract[[Ceiniogau fesul kWh]:[Ceiniogau fesul kWh]],0,,)</f>
        <v>0.06</v>
      </c>
    </row>
    <row r="25" spans="2:50" x14ac:dyDescent="0.3">
      <c r="B25" s="30">
        <v>45310</v>
      </c>
      <c r="C25" s="20" cm="1">
        <f t="array" ref="C25">_xlfn.XLOOKUP(1,(ExportContract[[Dechrau Tariff ]:[Dechrau Tariff ]]&lt;=($B25+C$6*$BA$1))*(ExportContract[[Diwedd Tariff]:[Diwedd Tariff]]&gt;($B25+C$6*$BA$1)),ExportContract[[Ceiniogau fesul kWh]:[Ceiniogau fesul kWh]],0,,)</f>
        <v>0.06</v>
      </c>
      <c r="D25" s="20" cm="1">
        <f t="array" ref="D25">_xlfn.XLOOKUP(1,(ExportContract[[Dechrau Tariff ]:[Dechrau Tariff ]]&lt;=($B25+D$6*$BA$1))*(ExportContract[[Diwedd Tariff]:[Diwedd Tariff]]&gt;($B25+D$6*$BA$1)),ExportContract[[Ceiniogau fesul kWh]:[Ceiniogau fesul kWh]],0,,)</f>
        <v>0.06</v>
      </c>
      <c r="E25" s="20" cm="1">
        <f t="array" ref="E25">_xlfn.XLOOKUP(1,(ExportContract[[Dechrau Tariff ]:[Dechrau Tariff ]]&lt;=($B25+E$6*$BA$1))*(ExportContract[[Diwedd Tariff]:[Diwedd Tariff]]&gt;($B25+E$6*$BA$1)),ExportContract[[Ceiniogau fesul kWh]:[Ceiniogau fesul kWh]],0,,)</f>
        <v>0.06</v>
      </c>
      <c r="F25" s="20" cm="1">
        <f t="array" ref="F25">_xlfn.XLOOKUP(1,(ExportContract[[Dechrau Tariff ]:[Dechrau Tariff ]]&lt;=($B25+F$6*$BA$1))*(ExportContract[[Diwedd Tariff]:[Diwedd Tariff]]&gt;($B25+F$6*$BA$1)),ExportContract[[Ceiniogau fesul kWh]:[Ceiniogau fesul kWh]],0,,)</f>
        <v>0.06</v>
      </c>
      <c r="G25" s="20" cm="1">
        <f t="array" ref="G25">_xlfn.XLOOKUP(1,(ExportContract[[Dechrau Tariff ]:[Dechrau Tariff ]]&lt;=($B25+G$6*$BA$1))*(ExportContract[[Diwedd Tariff]:[Diwedd Tariff]]&gt;($B25+G$6*$BA$1)),ExportContract[[Ceiniogau fesul kWh]:[Ceiniogau fesul kWh]],0,,)</f>
        <v>0.06</v>
      </c>
      <c r="H25" s="20" cm="1">
        <f t="array" ref="H25">_xlfn.XLOOKUP(1,(ExportContract[[Dechrau Tariff ]:[Dechrau Tariff ]]&lt;=($B25+H$6*$BA$1))*(ExportContract[[Diwedd Tariff]:[Diwedd Tariff]]&gt;($B25+H$6*$BA$1)),ExportContract[[Ceiniogau fesul kWh]:[Ceiniogau fesul kWh]],0,,)</f>
        <v>0.06</v>
      </c>
      <c r="I25" s="20" cm="1">
        <f t="array" ref="I25">_xlfn.XLOOKUP(1,(ExportContract[[Dechrau Tariff ]:[Dechrau Tariff ]]&lt;=($B25+I$6*$BA$1))*(ExportContract[[Diwedd Tariff]:[Diwedd Tariff]]&gt;($B25+I$6*$BA$1)),ExportContract[[Ceiniogau fesul kWh]:[Ceiniogau fesul kWh]],0,,)</f>
        <v>0.06</v>
      </c>
      <c r="J25" s="20" cm="1">
        <f t="array" ref="J25">_xlfn.XLOOKUP(1,(ExportContract[[Dechrau Tariff ]:[Dechrau Tariff ]]&lt;=($B25+J$6*$BA$1))*(ExportContract[[Diwedd Tariff]:[Diwedd Tariff]]&gt;($B25+J$6*$BA$1)),ExportContract[[Ceiniogau fesul kWh]:[Ceiniogau fesul kWh]],0,,)</f>
        <v>0.06</v>
      </c>
      <c r="K25" s="20" cm="1">
        <f t="array" ref="K25">_xlfn.XLOOKUP(1,(ExportContract[[Dechrau Tariff ]:[Dechrau Tariff ]]&lt;=($B25+K$6*$BA$1))*(ExportContract[[Diwedd Tariff]:[Diwedd Tariff]]&gt;($B25+K$6*$BA$1)),ExportContract[[Ceiniogau fesul kWh]:[Ceiniogau fesul kWh]],0,,)</f>
        <v>0.06</v>
      </c>
      <c r="L25" s="20" cm="1">
        <f t="array" ref="L25">_xlfn.XLOOKUP(1,(ExportContract[[Dechrau Tariff ]:[Dechrau Tariff ]]&lt;=($B25+L$6*$BA$1))*(ExportContract[[Diwedd Tariff]:[Diwedd Tariff]]&gt;($B25+L$6*$BA$1)),ExportContract[[Ceiniogau fesul kWh]:[Ceiniogau fesul kWh]],0,,)</f>
        <v>0.06</v>
      </c>
      <c r="M25" s="20" cm="1">
        <f t="array" ref="M25">_xlfn.XLOOKUP(1,(ExportContract[[Dechrau Tariff ]:[Dechrau Tariff ]]&lt;=($B25+M$6*$BA$1))*(ExportContract[[Diwedd Tariff]:[Diwedd Tariff]]&gt;($B25+M$6*$BA$1)),ExportContract[[Ceiniogau fesul kWh]:[Ceiniogau fesul kWh]],0,,)</f>
        <v>0.06</v>
      </c>
      <c r="N25" s="20" cm="1">
        <f t="array" ref="N25">_xlfn.XLOOKUP(1,(ExportContract[[Dechrau Tariff ]:[Dechrau Tariff ]]&lt;=($B25+N$6*$BA$1))*(ExportContract[[Diwedd Tariff]:[Diwedd Tariff]]&gt;($B25+N$6*$BA$1)),ExportContract[[Ceiniogau fesul kWh]:[Ceiniogau fesul kWh]],0,,)</f>
        <v>0.06</v>
      </c>
      <c r="O25" s="20" cm="1">
        <f t="array" ref="O25">_xlfn.XLOOKUP(1,(ExportContract[[Dechrau Tariff ]:[Dechrau Tariff ]]&lt;=($B25+O$6*$BA$1))*(ExportContract[[Diwedd Tariff]:[Diwedd Tariff]]&gt;($B25+O$6*$BA$1)),ExportContract[[Ceiniogau fesul kWh]:[Ceiniogau fesul kWh]],0,,)</f>
        <v>0.06</v>
      </c>
      <c r="P25" s="20" cm="1">
        <f t="array" ref="P25">_xlfn.XLOOKUP(1,(ExportContract[[Dechrau Tariff ]:[Dechrau Tariff ]]&lt;=($B25+P$6*$BA$1))*(ExportContract[[Diwedd Tariff]:[Diwedd Tariff]]&gt;($B25+P$6*$BA$1)),ExportContract[[Ceiniogau fesul kWh]:[Ceiniogau fesul kWh]],0,,)</f>
        <v>0.06</v>
      </c>
      <c r="Q25" s="20" cm="1">
        <f t="array" ref="Q25">_xlfn.XLOOKUP(1,(ExportContract[[Dechrau Tariff ]:[Dechrau Tariff ]]&lt;=($B25+Q$6*$BA$1))*(ExportContract[[Diwedd Tariff]:[Diwedd Tariff]]&gt;($B25+Q$6*$BA$1)),ExportContract[[Ceiniogau fesul kWh]:[Ceiniogau fesul kWh]],0,,)</f>
        <v>0.06</v>
      </c>
      <c r="R25" s="20" cm="1">
        <f t="array" ref="R25">_xlfn.XLOOKUP(1,(ExportContract[[Dechrau Tariff ]:[Dechrau Tariff ]]&lt;=($B25+R$6*$BA$1))*(ExportContract[[Diwedd Tariff]:[Diwedd Tariff]]&gt;($B25+R$6*$BA$1)),ExportContract[[Ceiniogau fesul kWh]:[Ceiniogau fesul kWh]],0,,)</f>
        <v>0.06</v>
      </c>
      <c r="S25" s="20" cm="1">
        <f t="array" ref="S25">_xlfn.XLOOKUP(1,(ExportContract[[Dechrau Tariff ]:[Dechrau Tariff ]]&lt;=($B25+S$6*$BA$1))*(ExportContract[[Diwedd Tariff]:[Diwedd Tariff]]&gt;($B25+S$6*$BA$1)),ExportContract[[Ceiniogau fesul kWh]:[Ceiniogau fesul kWh]],0,,)</f>
        <v>0.06</v>
      </c>
      <c r="T25" s="20" cm="1">
        <f t="array" ref="T25">_xlfn.XLOOKUP(1,(ExportContract[[Dechrau Tariff ]:[Dechrau Tariff ]]&lt;=($B25+T$6*$BA$1))*(ExportContract[[Diwedd Tariff]:[Diwedd Tariff]]&gt;($B25+T$6*$BA$1)),ExportContract[[Ceiniogau fesul kWh]:[Ceiniogau fesul kWh]],0,,)</f>
        <v>0.06</v>
      </c>
      <c r="U25" s="20" cm="1">
        <f t="array" ref="U25">_xlfn.XLOOKUP(1,(ExportContract[[Dechrau Tariff ]:[Dechrau Tariff ]]&lt;=($B25+U$6*$BA$1))*(ExportContract[[Diwedd Tariff]:[Diwedd Tariff]]&gt;($B25+U$6*$BA$1)),ExportContract[[Ceiniogau fesul kWh]:[Ceiniogau fesul kWh]],0,,)</f>
        <v>0.06</v>
      </c>
      <c r="V25" s="20" cm="1">
        <f t="array" ref="V25">_xlfn.XLOOKUP(1,(ExportContract[[Dechrau Tariff ]:[Dechrau Tariff ]]&lt;=($B25+V$6*$BA$1))*(ExportContract[[Diwedd Tariff]:[Diwedd Tariff]]&gt;($B25+V$6*$BA$1)),ExportContract[[Ceiniogau fesul kWh]:[Ceiniogau fesul kWh]],0,,)</f>
        <v>0.06</v>
      </c>
      <c r="W25" s="20" cm="1">
        <f t="array" ref="W25">_xlfn.XLOOKUP(1,(ExportContract[[Dechrau Tariff ]:[Dechrau Tariff ]]&lt;=($B25+W$6*$BA$1))*(ExportContract[[Diwedd Tariff]:[Diwedd Tariff]]&gt;($B25+W$6*$BA$1)),ExportContract[[Ceiniogau fesul kWh]:[Ceiniogau fesul kWh]],0,,)</f>
        <v>0.06</v>
      </c>
      <c r="X25" s="20" cm="1">
        <f t="array" ref="X25">_xlfn.XLOOKUP(1,(ExportContract[[Dechrau Tariff ]:[Dechrau Tariff ]]&lt;=($B25+X$6*$BA$1))*(ExportContract[[Diwedd Tariff]:[Diwedd Tariff]]&gt;($B25+X$6*$BA$1)),ExportContract[[Ceiniogau fesul kWh]:[Ceiniogau fesul kWh]],0,,)</f>
        <v>0.06</v>
      </c>
      <c r="Y25" s="20" cm="1">
        <f t="array" ref="Y25">_xlfn.XLOOKUP(1,(ExportContract[[Dechrau Tariff ]:[Dechrau Tariff ]]&lt;=($B25+Y$6*$BA$1))*(ExportContract[[Diwedd Tariff]:[Diwedd Tariff]]&gt;($B25+Y$6*$BA$1)),ExportContract[[Ceiniogau fesul kWh]:[Ceiniogau fesul kWh]],0,,)</f>
        <v>0.06</v>
      </c>
      <c r="Z25" s="20" cm="1">
        <f t="array" ref="Z25">_xlfn.XLOOKUP(1,(ExportContract[[Dechrau Tariff ]:[Dechrau Tariff ]]&lt;=($B25+Z$6*$BA$1))*(ExportContract[[Diwedd Tariff]:[Diwedd Tariff]]&gt;($B25+Z$6*$BA$1)),ExportContract[[Ceiniogau fesul kWh]:[Ceiniogau fesul kWh]],0,,)</f>
        <v>0.06</v>
      </c>
      <c r="AA25" s="20" cm="1">
        <f t="array" ref="AA25">_xlfn.XLOOKUP(1,(ExportContract[[Dechrau Tariff ]:[Dechrau Tariff ]]&lt;=($B25+AA$6*$BA$1))*(ExportContract[[Diwedd Tariff]:[Diwedd Tariff]]&gt;($B25+AA$6*$BA$1)),ExportContract[[Ceiniogau fesul kWh]:[Ceiniogau fesul kWh]],0,,)</f>
        <v>0.06</v>
      </c>
      <c r="AB25" s="20" cm="1">
        <f t="array" ref="AB25">_xlfn.XLOOKUP(1,(ExportContract[[Dechrau Tariff ]:[Dechrau Tariff ]]&lt;=($B25+AB$6*$BA$1))*(ExportContract[[Diwedd Tariff]:[Diwedd Tariff]]&gt;($B25+AB$6*$BA$1)),ExportContract[[Ceiniogau fesul kWh]:[Ceiniogau fesul kWh]],0,,)</f>
        <v>0.06</v>
      </c>
      <c r="AC25" s="20" cm="1">
        <f t="array" ref="AC25">_xlfn.XLOOKUP(1,(ExportContract[[Dechrau Tariff ]:[Dechrau Tariff ]]&lt;=($B25+AC$6*$BA$1))*(ExportContract[[Diwedd Tariff]:[Diwedd Tariff]]&gt;($B25+AC$6*$BA$1)),ExportContract[[Ceiniogau fesul kWh]:[Ceiniogau fesul kWh]],0,,)</f>
        <v>0.06</v>
      </c>
      <c r="AD25" s="20" cm="1">
        <f t="array" ref="AD25">_xlfn.XLOOKUP(1,(ExportContract[[Dechrau Tariff ]:[Dechrau Tariff ]]&lt;=($B25+AD$6*$BA$1))*(ExportContract[[Diwedd Tariff]:[Diwedd Tariff]]&gt;($B25+AD$6*$BA$1)),ExportContract[[Ceiniogau fesul kWh]:[Ceiniogau fesul kWh]],0,,)</f>
        <v>0.06</v>
      </c>
      <c r="AE25" s="20" cm="1">
        <f t="array" ref="AE25">_xlfn.XLOOKUP(1,(ExportContract[[Dechrau Tariff ]:[Dechrau Tariff ]]&lt;=($B25+AE$6*$BA$1))*(ExportContract[[Diwedd Tariff]:[Diwedd Tariff]]&gt;($B25+AE$6*$BA$1)),ExportContract[[Ceiniogau fesul kWh]:[Ceiniogau fesul kWh]],0,,)</f>
        <v>0.06</v>
      </c>
      <c r="AF25" s="20" cm="1">
        <f t="array" ref="AF25">_xlfn.XLOOKUP(1,(ExportContract[[Dechrau Tariff ]:[Dechrau Tariff ]]&lt;=($B25+AF$6*$BA$1))*(ExportContract[[Diwedd Tariff]:[Diwedd Tariff]]&gt;($B25+AF$6*$BA$1)),ExportContract[[Ceiniogau fesul kWh]:[Ceiniogau fesul kWh]],0,,)</f>
        <v>0.06</v>
      </c>
      <c r="AG25" s="20" cm="1">
        <f t="array" ref="AG25">_xlfn.XLOOKUP(1,(ExportContract[[Dechrau Tariff ]:[Dechrau Tariff ]]&lt;=($B25+AG$6*$BA$1))*(ExportContract[[Diwedd Tariff]:[Diwedd Tariff]]&gt;($B25+AG$6*$BA$1)),ExportContract[[Ceiniogau fesul kWh]:[Ceiniogau fesul kWh]],0,,)</f>
        <v>0.06</v>
      </c>
      <c r="AH25" s="20" cm="1">
        <f t="array" ref="AH25">_xlfn.XLOOKUP(1,(ExportContract[[Dechrau Tariff ]:[Dechrau Tariff ]]&lt;=($B25+AH$6*$BA$1))*(ExportContract[[Diwedd Tariff]:[Diwedd Tariff]]&gt;($B25+AH$6*$BA$1)),ExportContract[[Ceiniogau fesul kWh]:[Ceiniogau fesul kWh]],0,,)</f>
        <v>0.06</v>
      </c>
      <c r="AI25" s="20" cm="1">
        <f t="array" ref="AI25">_xlfn.XLOOKUP(1,(ExportContract[[Dechrau Tariff ]:[Dechrau Tariff ]]&lt;=($B25+AI$6*$BA$1))*(ExportContract[[Diwedd Tariff]:[Diwedd Tariff]]&gt;($B25+AI$6*$BA$1)),ExportContract[[Ceiniogau fesul kWh]:[Ceiniogau fesul kWh]],0,,)</f>
        <v>0.06</v>
      </c>
      <c r="AJ25" s="20" cm="1">
        <f t="array" ref="AJ25">_xlfn.XLOOKUP(1,(ExportContract[[Dechrau Tariff ]:[Dechrau Tariff ]]&lt;=($B25+AJ$6*$BA$1))*(ExportContract[[Diwedd Tariff]:[Diwedd Tariff]]&gt;($B25+AJ$6*$BA$1)),ExportContract[[Ceiniogau fesul kWh]:[Ceiniogau fesul kWh]],0,,)</f>
        <v>0.06</v>
      </c>
      <c r="AK25" s="20" cm="1">
        <f t="array" ref="AK25">_xlfn.XLOOKUP(1,(ExportContract[[Dechrau Tariff ]:[Dechrau Tariff ]]&lt;=($B25+AK$6*$BA$1))*(ExportContract[[Diwedd Tariff]:[Diwedd Tariff]]&gt;($B25+AK$6*$BA$1)),ExportContract[[Ceiniogau fesul kWh]:[Ceiniogau fesul kWh]],0,,)</f>
        <v>0.06</v>
      </c>
      <c r="AL25" s="20" cm="1">
        <f t="array" ref="AL25">_xlfn.XLOOKUP(1,(ExportContract[[Dechrau Tariff ]:[Dechrau Tariff ]]&lt;=($B25+AL$6*$BA$1))*(ExportContract[[Diwedd Tariff]:[Diwedd Tariff]]&gt;($B25+AL$6*$BA$1)),ExportContract[[Ceiniogau fesul kWh]:[Ceiniogau fesul kWh]],0,,)</f>
        <v>0.06</v>
      </c>
      <c r="AM25" s="20" cm="1">
        <f t="array" ref="AM25">_xlfn.XLOOKUP(1,(ExportContract[[Dechrau Tariff ]:[Dechrau Tariff ]]&lt;=($B25+AM$6*$BA$1))*(ExportContract[[Diwedd Tariff]:[Diwedd Tariff]]&gt;($B25+AM$6*$BA$1)),ExportContract[[Ceiniogau fesul kWh]:[Ceiniogau fesul kWh]],0,,)</f>
        <v>0.06</v>
      </c>
      <c r="AN25" s="20" cm="1">
        <f t="array" ref="AN25">_xlfn.XLOOKUP(1,(ExportContract[[Dechrau Tariff ]:[Dechrau Tariff ]]&lt;=($B25+AN$6*$BA$1))*(ExportContract[[Diwedd Tariff]:[Diwedd Tariff]]&gt;($B25+AN$6*$BA$1)),ExportContract[[Ceiniogau fesul kWh]:[Ceiniogau fesul kWh]],0,,)</f>
        <v>0.06</v>
      </c>
      <c r="AO25" s="20" cm="1">
        <f t="array" ref="AO25">_xlfn.XLOOKUP(1,(ExportContract[[Dechrau Tariff ]:[Dechrau Tariff ]]&lt;=($B25+AO$6*$BA$1))*(ExportContract[[Diwedd Tariff]:[Diwedd Tariff]]&gt;($B25+AO$6*$BA$1)),ExportContract[[Ceiniogau fesul kWh]:[Ceiniogau fesul kWh]],0,,)</f>
        <v>0.06</v>
      </c>
      <c r="AP25" s="20" cm="1">
        <f t="array" ref="AP25">_xlfn.XLOOKUP(1,(ExportContract[[Dechrau Tariff ]:[Dechrau Tariff ]]&lt;=($B25+AP$6*$BA$1))*(ExportContract[[Diwedd Tariff]:[Diwedd Tariff]]&gt;($B25+AP$6*$BA$1)),ExportContract[[Ceiniogau fesul kWh]:[Ceiniogau fesul kWh]],0,,)</f>
        <v>0.06</v>
      </c>
      <c r="AQ25" s="20" cm="1">
        <f t="array" ref="AQ25">_xlfn.XLOOKUP(1,(ExportContract[[Dechrau Tariff ]:[Dechrau Tariff ]]&lt;=($B25+AQ$6*$BA$1))*(ExportContract[[Diwedd Tariff]:[Diwedd Tariff]]&gt;($B25+AQ$6*$BA$1)),ExportContract[[Ceiniogau fesul kWh]:[Ceiniogau fesul kWh]],0,,)</f>
        <v>0.06</v>
      </c>
      <c r="AR25" s="20" cm="1">
        <f t="array" ref="AR25">_xlfn.XLOOKUP(1,(ExportContract[[Dechrau Tariff ]:[Dechrau Tariff ]]&lt;=($B25+AR$6*$BA$1))*(ExportContract[[Diwedd Tariff]:[Diwedd Tariff]]&gt;($B25+AR$6*$BA$1)),ExportContract[[Ceiniogau fesul kWh]:[Ceiniogau fesul kWh]],0,,)</f>
        <v>0.06</v>
      </c>
      <c r="AS25" s="20" cm="1">
        <f t="array" ref="AS25">_xlfn.XLOOKUP(1,(ExportContract[[Dechrau Tariff ]:[Dechrau Tariff ]]&lt;=($B25+AS$6*$BA$1))*(ExportContract[[Diwedd Tariff]:[Diwedd Tariff]]&gt;($B25+AS$6*$BA$1)),ExportContract[[Ceiniogau fesul kWh]:[Ceiniogau fesul kWh]],0,,)</f>
        <v>0.06</v>
      </c>
      <c r="AT25" s="20" cm="1">
        <f t="array" ref="AT25">_xlfn.XLOOKUP(1,(ExportContract[[Dechrau Tariff ]:[Dechrau Tariff ]]&lt;=($B25+AT$6*$BA$1))*(ExportContract[[Diwedd Tariff]:[Diwedd Tariff]]&gt;($B25+AT$6*$BA$1)),ExportContract[[Ceiniogau fesul kWh]:[Ceiniogau fesul kWh]],0,,)</f>
        <v>0.06</v>
      </c>
      <c r="AU25" s="20" cm="1">
        <f t="array" ref="AU25">_xlfn.XLOOKUP(1,(ExportContract[[Dechrau Tariff ]:[Dechrau Tariff ]]&lt;=($B25+AU$6*$BA$1))*(ExportContract[[Diwedd Tariff]:[Diwedd Tariff]]&gt;($B25+AU$6*$BA$1)),ExportContract[[Ceiniogau fesul kWh]:[Ceiniogau fesul kWh]],0,,)</f>
        <v>0.06</v>
      </c>
      <c r="AV25" s="20" cm="1">
        <f t="array" ref="AV25">_xlfn.XLOOKUP(1,(ExportContract[[Dechrau Tariff ]:[Dechrau Tariff ]]&lt;=($B25+AV$6*$BA$1))*(ExportContract[[Diwedd Tariff]:[Diwedd Tariff]]&gt;($B25+AV$6*$BA$1)),ExportContract[[Ceiniogau fesul kWh]:[Ceiniogau fesul kWh]],0,,)</f>
        <v>0.06</v>
      </c>
      <c r="AW25" s="20" cm="1">
        <f t="array" ref="AW25">_xlfn.XLOOKUP(1,(ExportContract[[Dechrau Tariff ]:[Dechrau Tariff ]]&lt;=($B25+AW$6*$BA$1))*(ExportContract[[Diwedd Tariff]:[Diwedd Tariff]]&gt;($B25+AW$6*$BA$1)),ExportContract[[Ceiniogau fesul kWh]:[Ceiniogau fesul kWh]],0,,)</f>
        <v>0.06</v>
      </c>
      <c r="AX25" s="20" cm="1">
        <f t="array" ref="AX25">_xlfn.XLOOKUP(1,(ExportContract[[Dechrau Tariff ]:[Dechrau Tariff ]]&lt;=($B25+AX$6*$BA$1))*(ExportContract[[Diwedd Tariff]:[Diwedd Tariff]]&gt;($B25+AX$6*$BA$1)),ExportContract[[Ceiniogau fesul kWh]:[Ceiniogau fesul kWh]],0,,)</f>
        <v>0.06</v>
      </c>
    </row>
    <row r="26" spans="2:50" x14ac:dyDescent="0.3">
      <c r="B26" s="30">
        <v>45311</v>
      </c>
      <c r="C26" s="20" cm="1">
        <f t="array" ref="C26">_xlfn.XLOOKUP(1,(ExportContract[[Dechrau Tariff ]:[Dechrau Tariff ]]&lt;=($B26+C$6*$BA$1))*(ExportContract[[Diwedd Tariff]:[Diwedd Tariff]]&gt;($B26+C$6*$BA$1)),ExportContract[[Ceiniogau fesul kWh]:[Ceiniogau fesul kWh]],0,,)</f>
        <v>0.06</v>
      </c>
      <c r="D26" s="20" cm="1">
        <f t="array" ref="D26">_xlfn.XLOOKUP(1,(ExportContract[[Dechrau Tariff ]:[Dechrau Tariff ]]&lt;=($B26+D$6*$BA$1))*(ExportContract[[Diwedd Tariff]:[Diwedd Tariff]]&gt;($B26+D$6*$BA$1)),ExportContract[[Ceiniogau fesul kWh]:[Ceiniogau fesul kWh]],0,,)</f>
        <v>0.06</v>
      </c>
      <c r="E26" s="20" cm="1">
        <f t="array" ref="E26">_xlfn.XLOOKUP(1,(ExportContract[[Dechrau Tariff ]:[Dechrau Tariff ]]&lt;=($B26+E$6*$BA$1))*(ExportContract[[Diwedd Tariff]:[Diwedd Tariff]]&gt;($B26+E$6*$BA$1)),ExportContract[[Ceiniogau fesul kWh]:[Ceiniogau fesul kWh]],0,,)</f>
        <v>0.06</v>
      </c>
      <c r="F26" s="20" cm="1">
        <f t="array" ref="F26">_xlfn.XLOOKUP(1,(ExportContract[[Dechrau Tariff ]:[Dechrau Tariff ]]&lt;=($B26+F$6*$BA$1))*(ExportContract[[Diwedd Tariff]:[Diwedd Tariff]]&gt;($B26+F$6*$BA$1)),ExportContract[[Ceiniogau fesul kWh]:[Ceiniogau fesul kWh]],0,,)</f>
        <v>0.06</v>
      </c>
      <c r="G26" s="20" cm="1">
        <f t="array" ref="G26">_xlfn.XLOOKUP(1,(ExportContract[[Dechrau Tariff ]:[Dechrau Tariff ]]&lt;=($B26+G$6*$BA$1))*(ExportContract[[Diwedd Tariff]:[Diwedd Tariff]]&gt;($B26+G$6*$BA$1)),ExportContract[[Ceiniogau fesul kWh]:[Ceiniogau fesul kWh]],0,,)</f>
        <v>0.06</v>
      </c>
      <c r="H26" s="20" cm="1">
        <f t="array" ref="H26">_xlfn.XLOOKUP(1,(ExportContract[[Dechrau Tariff ]:[Dechrau Tariff ]]&lt;=($B26+H$6*$BA$1))*(ExportContract[[Diwedd Tariff]:[Diwedd Tariff]]&gt;($B26+H$6*$BA$1)),ExportContract[[Ceiniogau fesul kWh]:[Ceiniogau fesul kWh]],0,,)</f>
        <v>0.06</v>
      </c>
      <c r="I26" s="20" cm="1">
        <f t="array" ref="I26">_xlfn.XLOOKUP(1,(ExportContract[[Dechrau Tariff ]:[Dechrau Tariff ]]&lt;=($B26+I$6*$BA$1))*(ExportContract[[Diwedd Tariff]:[Diwedd Tariff]]&gt;($B26+I$6*$BA$1)),ExportContract[[Ceiniogau fesul kWh]:[Ceiniogau fesul kWh]],0,,)</f>
        <v>0.06</v>
      </c>
      <c r="J26" s="20" cm="1">
        <f t="array" ref="J26">_xlfn.XLOOKUP(1,(ExportContract[[Dechrau Tariff ]:[Dechrau Tariff ]]&lt;=($B26+J$6*$BA$1))*(ExportContract[[Diwedd Tariff]:[Diwedd Tariff]]&gt;($B26+J$6*$BA$1)),ExportContract[[Ceiniogau fesul kWh]:[Ceiniogau fesul kWh]],0,,)</f>
        <v>0.06</v>
      </c>
      <c r="K26" s="20" cm="1">
        <f t="array" ref="K26">_xlfn.XLOOKUP(1,(ExportContract[[Dechrau Tariff ]:[Dechrau Tariff ]]&lt;=($B26+K$6*$BA$1))*(ExportContract[[Diwedd Tariff]:[Diwedd Tariff]]&gt;($B26+K$6*$BA$1)),ExportContract[[Ceiniogau fesul kWh]:[Ceiniogau fesul kWh]],0,,)</f>
        <v>0.06</v>
      </c>
      <c r="L26" s="20" cm="1">
        <f t="array" ref="L26">_xlfn.XLOOKUP(1,(ExportContract[[Dechrau Tariff ]:[Dechrau Tariff ]]&lt;=($B26+L$6*$BA$1))*(ExportContract[[Diwedd Tariff]:[Diwedd Tariff]]&gt;($B26+L$6*$BA$1)),ExportContract[[Ceiniogau fesul kWh]:[Ceiniogau fesul kWh]],0,,)</f>
        <v>0.06</v>
      </c>
      <c r="M26" s="20" cm="1">
        <f t="array" ref="M26">_xlfn.XLOOKUP(1,(ExportContract[[Dechrau Tariff ]:[Dechrau Tariff ]]&lt;=($B26+M$6*$BA$1))*(ExportContract[[Diwedd Tariff]:[Diwedd Tariff]]&gt;($B26+M$6*$BA$1)),ExportContract[[Ceiniogau fesul kWh]:[Ceiniogau fesul kWh]],0,,)</f>
        <v>0.06</v>
      </c>
      <c r="N26" s="20" cm="1">
        <f t="array" ref="N26">_xlfn.XLOOKUP(1,(ExportContract[[Dechrau Tariff ]:[Dechrau Tariff ]]&lt;=($B26+N$6*$BA$1))*(ExportContract[[Diwedd Tariff]:[Diwedd Tariff]]&gt;($B26+N$6*$BA$1)),ExportContract[[Ceiniogau fesul kWh]:[Ceiniogau fesul kWh]],0,,)</f>
        <v>0.06</v>
      </c>
      <c r="O26" s="20" cm="1">
        <f t="array" ref="O26">_xlfn.XLOOKUP(1,(ExportContract[[Dechrau Tariff ]:[Dechrau Tariff ]]&lt;=($B26+O$6*$BA$1))*(ExportContract[[Diwedd Tariff]:[Diwedd Tariff]]&gt;($B26+O$6*$BA$1)),ExportContract[[Ceiniogau fesul kWh]:[Ceiniogau fesul kWh]],0,,)</f>
        <v>0.06</v>
      </c>
      <c r="P26" s="20" cm="1">
        <f t="array" ref="P26">_xlfn.XLOOKUP(1,(ExportContract[[Dechrau Tariff ]:[Dechrau Tariff ]]&lt;=($B26+P$6*$BA$1))*(ExportContract[[Diwedd Tariff]:[Diwedd Tariff]]&gt;($B26+P$6*$BA$1)),ExportContract[[Ceiniogau fesul kWh]:[Ceiniogau fesul kWh]],0,,)</f>
        <v>0.06</v>
      </c>
      <c r="Q26" s="20" cm="1">
        <f t="array" ref="Q26">_xlfn.XLOOKUP(1,(ExportContract[[Dechrau Tariff ]:[Dechrau Tariff ]]&lt;=($B26+Q$6*$BA$1))*(ExportContract[[Diwedd Tariff]:[Diwedd Tariff]]&gt;($B26+Q$6*$BA$1)),ExportContract[[Ceiniogau fesul kWh]:[Ceiniogau fesul kWh]],0,,)</f>
        <v>0.06</v>
      </c>
      <c r="R26" s="20" cm="1">
        <f t="array" ref="R26">_xlfn.XLOOKUP(1,(ExportContract[[Dechrau Tariff ]:[Dechrau Tariff ]]&lt;=($B26+R$6*$BA$1))*(ExportContract[[Diwedd Tariff]:[Diwedd Tariff]]&gt;($B26+R$6*$BA$1)),ExportContract[[Ceiniogau fesul kWh]:[Ceiniogau fesul kWh]],0,,)</f>
        <v>0.06</v>
      </c>
      <c r="S26" s="20" cm="1">
        <f t="array" ref="S26">_xlfn.XLOOKUP(1,(ExportContract[[Dechrau Tariff ]:[Dechrau Tariff ]]&lt;=($B26+S$6*$BA$1))*(ExportContract[[Diwedd Tariff]:[Diwedd Tariff]]&gt;($B26+S$6*$BA$1)),ExportContract[[Ceiniogau fesul kWh]:[Ceiniogau fesul kWh]],0,,)</f>
        <v>0.06</v>
      </c>
      <c r="T26" s="20" cm="1">
        <f t="array" ref="T26">_xlfn.XLOOKUP(1,(ExportContract[[Dechrau Tariff ]:[Dechrau Tariff ]]&lt;=($B26+T$6*$BA$1))*(ExportContract[[Diwedd Tariff]:[Diwedd Tariff]]&gt;($B26+T$6*$BA$1)),ExportContract[[Ceiniogau fesul kWh]:[Ceiniogau fesul kWh]],0,,)</f>
        <v>0.06</v>
      </c>
      <c r="U26" s="20" cm="1">
        <f t="array" ref="U26">_xlfn.XLOOKUP(1,(ExportContract[[Dechrau Tariff ]:[Dechrau Tariff ]]&lt;=($B26+U$6*$BA$1))*(ExportContract[[Diwedd Tariff]:[Diwedd Tariff]]&gt;($B26+U$6*$BA$1)),ExportContract[[Ceiniogau fesul kWh]:[Ceiniogau fesul kWh]],0,,)</f>
        <v>0.06</v>
      </c>
      <c r="V26" s="20" cm="1">
        <f t="array" ref="V26">_xlfn.XLOOKUP(1,(ExportContract[[Dechrau Tariff ]:[Dechrau Tariff ]]&lt;=($B26+V$6*$BA$1))*(ExportContract[[Diwedd Tariff]:[Diwedd Tariff]]&gt;($B26+V$6*$BA$1)),ExportContract[[Ceiniogau fesul kWh]:[Ceiniogau fesul kWh]],0,,)</f>
        <v>0.06</v>
      </c>
      <c r="W26" s="20" cm="1">
        <f t="array" ref="W26">_xlfn.XLOOKUP(1,(ExportContract[[Dechrau Tariff ]:[Dechrau Tariff ]]&lt;=($B26+W$6*$BA$1))*(ExportContract[[Diwedd Tariff]:[Diwedd Tariff]]&gt;($B26+W$6*$BA$1)),ExportContract[[Ceiniogau fesul kWh]:[Ceiniogau fesul kWh]],0,,)</f>
        <v>0.06</v>
      </c>
      <c r="X26" s="20" cm="1">
        <f t="array" ref="X26">_xlfn.XLOOKUP(1,(ExportContract[[Dechrau Tariff ]:[Dechrau Tariff ]]&lt;=($B26+X$6*$BA$1))*(ExportContract[[Diwedd Tariff]:[Diwedd Tariff]]&gt;($B26+X$6*$BA$1)),ExportContract[[Ceiniogau fesul kWh]:[Ceiniogau fesul kWh]],0,,)</f>
        <v>0.06</v>
      </c>
      <c r="Y26" s="20" cm="1">
        <f t="array" ref="Y26">_xlfn.XLOOKUP(1,(ExportContract[[Dechrau Tariff ]:[Dechrau Tariff ]]&lt;=($B26+Y$6*$BA$1))*(ExportContract[[Diwedd Tariff]:[Diwedd Tariff]]&gt;($B26+Y$6*$BA$1)),ExportContract[[Ceiniogau fesul kWh]:[Ceiniogau fesul kWh]],0,,)</f>
        <v>0.06</v>
      </c>
      <c r="Z26" s="20" cm="1">
        <f t="array" ref="Z26">_xlfn.XLOOKUP(1,(ExportContract[[Dechrau Tariff ]:[Dechrau Tariff ]]&lt;=($B26+Z$6*$BA$1))*(ExportContract[[Diwedd Tariff]:[Diwedd Tariff]]&gt;($B26+Z$6*$BA$1)),ExportContract[[Ceiniogau fesul kWh]:[Ceiniogau fesul kWh]],0,,)</f>
        <v>0.06</v>
      </c>
      <c r="AA26" s="20" cm="1">
        <f t="array" ref="AA26">_xlfn.XLOOKUP(1,(ExportContract[[Dechrau Tariff ]:[Dechrau Tariff ]]&lt;=($B26+AA$6*$BA$1))*(ExportContract[[Diwedd Tariff]:[Diwedd Tariff]]&gt;($B26+AA$6*$BA$1)),ExportContract[[Ceiniogau fesul kWh]:[Ceiniogau fesul kWh]],0,,)</f>
        <v>0.06</v>
      </c>
      <c r="AB26" s="20" cm="1">
        <f t="array" ref="AB26">_xlfn.XLOOKUP(1,(ExportContract[[Dechrau Tariff ]:[Dechrau Tariff ]]&lt;=($B26+AB$6*$BA$1))*(ExportContract[[Diwedd Tariff]:[Diwedd Tariff]]&gt;($B26+AB$6*$BA$1)),ExportContract[[Ceiniogau fesul kWh]:[Ceiniogau fesul kWh]],0,,)</f>
        <v>0.06</v>
      </c>
      <c r="AC26" s="20" cm="1">
        <f t="array" ref="AC26">_xlfn.XLOOKUP(1,(ExportContract[[Dechrau Tariff ]:[Dechrau Tariff ]]&lt;=($B26+AC$6*$BA$1))*(ExportContract[[Diwedd Tariff]:[Diwedd Tariff]]&gt;($B26+AC$6*$BA$1)),ExportContract[[Ceiniogau fesul kWh]:[Ceiniogau fesul kWh]],0,,)</f>
        <v>0.06</v>
      </c>
      <c r="AD26" s="20" cm="1">
        <f t="array" ref="AD26">_xlfn.XLOOKUP(1,(ExportContract[[Dechrau Tariff ]:[Dechrau Tariff ]]&lt;=($B26+AD$6*$BA$1))*(ExportContract[[Diwedd Tariff]:[Diwedd Tariff]]&gt;($B26+AD$6*$BA$1)),ExportContract[[Ceiniogau fesul kWh]:[Ceiniogau fesul kWh]],0,,)</f>
        <v>0.06</v>
      </c>
      <c r="AE26" s="20" cm="1">
        <f t="array" ref="AE26">_xlfn.XLOOKUP(1,(ExportContract[[Dechrau Tariff ]:[Dechrau Tariff ]]&lt;=($B26+AE$6*$BA$1))*(ExportContract[[Diwedd Tariff]:[Diwedd Tariff]]&gt;($B26+AE$6*$BA$1)),ExportContract[[Ceiniogau fesul kWh]:[Ceiniogau fesul kWh]],0,,)</f>
        <v>0.06</v>
      </c>
      <c r="AF26" s="20" cm="1">
        <f t="array" ref="AF26">_xlfn.XLOOKUP(1,(ExportContract[[Dechrau Tariff ]:[Dechrau Tariff ]]&lt;=($B26+AF$6*$BA$1))*(ExportContract[[Diwedd Tariff]:[Diwedd Tariff]]&gt;($B26+AF$6*$BA$1)),ExportContract[[Ceiniogau fesul kWh]:[Ceiniogau fesul kWh]],0,,)</f>
        <v>0.06</v>
      </c>
      <c r="AG26" s="20" cm="1">
        <f t="array" ref="AG26">_xlfn.XLOOKUP(1,(ExportContract[[Dechrau Tariff ]:[Dechrau Tariff ]]&lt;=($B26+AG$6*$BA$1))*(ExportContract[[Diwedd Tariff]:[Diwedd Tariff]]&gt;($B26+AG$6*$BA$1)),ExportContract[[Ceiniogau fesul kWh]:[Ceiniogau fesul kWh]],0,,)</f>
        <v>0.06</v>
      </c>
      <c r="AH26" s="20" cm="1">
        <f t="array" ref="AH26">_xlfn.XLOOKUP(1,(ExportContract[[Dechrau Tariff ]:[Dechrau Tariff ]]&lt;=($B26+AH$6*$BA$1))*(ExportContract[[Diwedd Tariff]:[Diwedd Tariff]]&gt;($B26+AH$6*$BA$1)),ExportContract[[Ceiniogau fesul kWh]:[Ceiniogau fesul kWh]],0,,)</f>
        <v>0.06</v>
      </c>
      <c r="AI26" s="20" cm="1">
        <f t="array" ref="AI26">_xlfn.XLOOKUP(1,(ExportContract[[Dechrau Tariff ]:[Dechrau Tariff ]]&lt;=($B26+AI$6*$BA$1))*(ExportContract[[Diwedd Tariff]:[Diwedd Tariff]]&gt;($B26+AI$6*$BA$1)),ExportContract[[Ceiniogau fesul kWh]:[Ceiniogau fesul kWh]],0,,)</f>
        <v>0.06</v>
      </c>
      <c r="AJ26" s="20" cm="1">
        <f t="array" ref="AJ26">_xlfn.XLOOKUP(1,(ExportContract[[Dechrau Tariff ]:[Dechrau Tariff ]]&lt;=($B26+AJ$6*$BA$1))*(ExportContract[[Diwedd Tariff]:[Diwedd Tariff]]&gt;($B26+AJ$6*$BA$1)),ExportContract[[Ceiniogau fesul kWh]:[Ceiniogau fesul kWh]],0,,)</f>
        <v>0.06</v>
      </c>
      <c r="AK26" s="20" cm="1">
        <f t="array" ref="AK26">_xlfn.XLOOKUP(1,(ExportContract[[Dechrau Tariff ]:[Dechrau Tariff ]]&lt;=($B26+AK$6*$BA$1))*(ExportContract[[Diwedd Tariff]:[Diwedd Tariff]]&gt;($B26+AK$6*$BA$1)),ExportContract[[Ceiniogau fesul kWh]:[Ceiniogau fesul kWh]],0,,)</f>
        <v>0.06</v>
      </c>
      <c r="AL26" s="20" cm="1">
        <f t="array" ref="AL26">_xlfn.XLOOKUP(1,(ExportContract[[Dechrau Tariff ]:[Dechrau Tariff ]]&lt;=($B26+AL$6*$BA$1))*(ExportContract[[Diwedd Tariff]:[Diwedd Tariff]]&gt;($B26+AL$6*$BA$1)),ExportContract[[Ceiniogau fesul kWh]:[Ceiniogau fesul kWh]],0,,)</f>
        <v>0.06</v>
      </c>
      <c r="AM26" s="20" cm="1">
        <f t="array" ref="AM26">_xlfn.XLOOKUP(1,(ExportContract[[Dechrau Tariff ]:[Dechrau Tariff ]]&lt;=($B26+AM$6*$BA$1))*(ExportContract[[Diwedd Tariff]:[Diwedd Tariff]]&gt;($B26+AM$6*$BA$1)),ExportContract[[Ceiniogau fesul kWh]:[Ceiniogau fesul kWh]],0,,)</f>
        <v>0.06</v>
      </c>
      <c r="AN26" s="20" cm="1">
        <f t="array" ref="AN26">_xlfn.XLOOKUP(1,(ExportContract[[Dechrau Tariff ]:[Dechrau Tariff ]]&lt;=($B26+AN$6*$BA$1))*(ExportContract[[Diwedd Tariff]:[Diwedd Tariff]]&gt;($B26+AN$6*$BA$1)),ExportContract[[Ceiniogau fesul kWh]:[Ceiniogau fesul kWh]],0,,)</f>
        <v>0.06</v>
      </c>
      <c r="AO26" s="20" cm="1">
        <f t="array" ref="AO26">_xlfn.XLOOKUP(1,(ExportContract[[Dechrau Tariff ]:[Dechrau Tariff ]]&lt;=($B26+AO$6*$BA$1))*(ExportContract[[Diwedd Tariff]:[Diwedd Tariff]]&gt;($B26+AO$6*$BA$1)),ExportContract[[Ceiniogau fesul kWh]:[Ceiniogau fesul kWh]],0,,)</f>
        <v>0.06</v>
      </c>
      <c r="AP26" s="20" cm="1">
        <f t="array" ref="AP26">_xlfn.XLOOKUP(1,(ExportContract[[Dechrau Tariff ]:[Dechrau Tariff ]]&lt;=($B26+AP$6*$BA$1))*(ExportContract[[Diwedd Tariff]:[Diwedd Tariff]]&gt;($B26+AP$6*$BA$1)),ExportContract[[Ceiniogau fesul kWh]:[Ceiniogau fesul kWh]],0,,)</f>
        <v>0.06</v>
      </c>
      <c r="AQ26" s="20" cm="1">
        <f t="array" ref="AQ26">_xlfn.XLOOKUP(1,(ExportContract[[Dechrau Tariff ]:[Dechrau Tariff ]]&lt;=($B26+AQ$6*$BA$1))*(ExportContract[[Diwedd Tariff]:[Diwedd Tariff]]&gt;($B26+AQ$6*$BA$1)),ExportContract[[Ceiniogau fesul kWh]:[Ceiniogau fesul kWh]],0,,)</f>
        <v>0.06</v>
      </c>
      <c r="AR26" s="20" cm="1">
        <f t="array" ref="AR26">_xlfn.XLOOKUP(1,(ExportContract[[Dechrau Tariff ]:[Dechrau Tariff ]]&lt;=($B26+AR$6*$BA$1))*(ExportContract[[Diwedd Tariff]:[Diwedd Tariff]]&gt;($B26+AR$6*$BA$1)),ExportContract[[Ceiniogau fesul kWh]:[Ceiniogau fesul kWh]],0,,)</f>
        <v>0.06</v>
      </c>
      <c r="AS26" s="20" cm="1">
        <f t="array" ref="AS26">_xlfn.XLOOKUP(1,(ExportContract[[Dechrau Tariff ]:[Dechrau Tariff ]]&lt;=($B26+AS$6*$BA$1))*(ExportContract[[Diwedd Tariff]:[Diwedd Tariff]]&gt;($B26+AS$6*$BA$1)),ExportContract[[Ceiniogau fesul kWh]:[Ceiniogau fesul kWh]],0,,)</f>
        <v>0.06</v>
      </c>
      <c r="AT26" s="20" cm="1">
        <f t="array" ref="AT26">_xlfn.XLOOKUP(1,(ExportContract[[Dechrau Tariff ]:[Dechrau Tariff ]]&lt;=($B26+AT$6*$BA$1))*(ExportContract[[Diwedd Tariff]:[Diwedd Tariff]]&gt;($B26+AT$6*$BA$1)),ExportContract[[Ceiniogau fesul kWh]:[Ceiniogau fesul kWh]],0,,)</f>
        <v>0.06</v>
      </c>
      <c r="AU26" s="20" cm="1">
        <f t="array" ref="AU26">_xlfn.XLOOKUP(1,(ExportContract[[Dechrau Tariff ]:[Dechrau Tariff ]]&lt;=($B26+AU$6*$BA$1))*(ExportContract[[Diwedd Tariff]:[Diwedd Tariff]]&gt;($B26+AU$6*$BA$1)),ExportContract[[Ceiniogau fesul kWh]:[Ceiniogau fesul kWh]],0,,)</f>
        <v>0.06</v>
      </c>
      <c r="AV26" s="20" cm="1">
        <f t="array" ref="AV26">_xlfn.XLOOKUP(1,(ExportContract[[Dechrau Tariff ]:[Dechrau Tariff ]]&lt;=($B26+AV$6*$BA$1))*(ExportContract[[Diwedd Tariff]:[Diwedd Tariff]]&gt;($B26+AV$6*$BA$1)),ExportContract[[Ceiniogau fesul kWh]:[Ceiniogau fesul kWh]],0,,)</f>
        <v>0.06</v>
      </c>
      <c r="AW26" s="20" cm="1">
        <f t="array" ref="AW26">_xlfn.XLOOKUP(1,(ExportContract[[Dechrau Tariff ]:[Dechrau Tariff ]]&lt;=($B26+AW$6*$BA$1))*(ExportContract[[Diwedd Tariff]:[Diwedd Tariff]]&gt;($B26+AW$6*$BA$1)),ExportContract[[Ceiniogau fesul kWh]:[Ceiniogau fesul kWh]],0,,)</f>
        <v>0.06</v>
      </c>
      <c r="AX26" s="20" cm="1">
        <f t="array" ref="AX26">_xlfn.XLOOKUP(1,(ExportContract[[Dechrau Tariff ]:[Dechrau Tariff ]]&lt;=($B26+AX$6*$BA$1))*(ExportContract[[Diwedd Tariff]:[Diwedd Tariff]]&gt;($B26+AX$6*$BA$1)),ExportContract[[Ceiniogau fesul kWh]:[Ceiniogau fesul kWh]],0,,)</f>
        <v>0.06</v>
      </c>
    </row>
    <row r="27" spans="2:50" x14ac:dyDescent="0.3">
      <c r="B27" s="30">
        <v>45312</v>
      </c>
      <c r="C27" s="20" cm="1">
        <f t="array" ref="C27">_xlfn.XLOOKUP(1,(ExportContract[[Dechrau Tariff ]:[Dechrau Tariff ]]&lt;=($B27+C$6*$BA$1))*(ExportContract[[Diwedd Tariff]:[Diwedd Tariff]]&gt;($B27+C$6*$BA$1)),ExportContract[[Ceiniogau fesul kWh]:[Ceiniogau fesul kWh]],0,,)</f>
        <v>0.06</v>
      </c>
      <c r="D27" s="20" cm="1">
        <f t="array" ref="D27">_xlfn.XLOOKUP(1,(ExportContract[[Dechrau Tariff ]:[Dechrau Tariff ]]&lt;=($B27+D$6*$BA$1))*(ExportContract[[Diwedd Tariff]:[Diwedd Tariff]]&gt;($B27+D$6*$BA$1)),ExportContract[[Ceiniogau fesul kWh]:[Ceiniogau fesul kWh]],0,,)</f>
        <v>0.06</v>
      </c>
      <c r="E27" s="20" cm="1">
        <f t="array" ref="E27">_xlfn.XLOOKUP(1,(ExportContract[[Dechrau Tariff ]:[Dechrau Tariff ]]&lt;=($B27+E$6*$BA$1))*(ExportContract[[Diwedd Tariff]:[Diwedd Tariff]]&gt;($B27+E$6*$BA$1)),ExportContract[[Ceiniogau fesul kWh]:[Ceiniogau fesul kWh]],0,,)</f>
        <v>0.06</v>
      </c>
      <c r="F27" s="20" cm="1">
        <f t="array" ref="F27">_xlfn.XLOOKUP(1,(ExportContract[[Dechrau Tariff ]:[Dechrau Tariff ]]&lt;=($B27+F$6*$BA$1))*(ExportContract[[Diwedd Tariff]:[Diwedd Tariff]]&gt;($B27+F$6*$BA$1)),ExportContract[[Ceiniogau fesul kWh]:[Ceiniogau fesul kWh]],0,,)</f>
        <v>0.06</v>
      </c>
      <c r="G27" s="20" cm="1">
        <f t="array" ref="G27">_xlfn.XLOOKUP(1,(ExportContract[[Dechrau Tariff ]:[Dechrau Tariff ]]&lt;=($B27+G$6*$BA$1))*(ExportContract[[Diwedd Tariff]:[Diwedd Tariff]]&gt;($B27+G$6*$BA$1)),ExportContract[[Ceiniogau fesul kWh]:[Ceiniogau fesul kWh]],0,,)</f>
        <v>0.06</v>
      </c>
      <c r="H27" s="20" cm="1">
        <f t="array" ref="H27">_xlfn.XLOOKUP(1,(ExportContract[[Dechrau Tariff ]:[Dechrau Tariff ]]&lt;=($B27+H$6*$BA$1))*(ExportContract[[Diwedd Tariff]:[Diwedd Tariff]]&gt;($B27+H$6*$BA$1)),ExportContract[[Ceiniogau fesul kWh]:[Ceiniogau fesul kWh]],0,,)</f>
        <v>0.06</v>
      </c>
      <c r="I27" s="20" cm="1">
        <f t="array" ref="I27">_xlfn.XLOOKUP(1,(ExportContract[[Dechrau Tariff ]:[Dechrau Tariff ]]&lt;=($B27+I$6*$BA$1))*(ExportContract[[Diwedd Tariff]:[Diwedd Tariff]]&gt;($B27+I$6*$BA$1)),ExportContract[[Ceiniogau fesul kWh]:[Ceiniogau fesul kWh]],0,,)</f>
        <v>0.06</v>
      </c>
      <c r="J27" s="20" cm="1">
        <f t="array" ref="J27">_xlfn.XLOOKUP(1,(ExportContract[[Dechrau Tariff ]:[Dechrau Tariff ]]&lt;=($B27+J$6*$BA$1))*(ExportContract[[Diwedd Tariff]:[Diwedd Tariff]]&gt;($B27+J$6*$BA$1)),ExportContract[[Ceiniogau fesul kWh]:[Ceiniogau fesul kWh]],0,,)</f>
        <v>0.06</v>
      </c>
      <c r="K27" s="20" cm="1">
        <f t="array" ref="K27">_xlfn.XLOOKUP(1,(ExportContract[[Dechrau Tariff ]:[Dechrau Tariff ]]&lt;=($B27+K$6*$BA$1))*(ExportContract[[Diwedd Tariff]:[Diwedd Tariff]]&gt;($B27+K$6*$BA$1)),ExportContract[[Ceiniogau fesul kWh]:[Ceiniogau fesul kWh]],0,,)</f>
        <v>0.06</v>
      </c>
      <c r="L27" s="20" cm="1">
        <f t="array" ref="L27">_xlfn.XLOOKUP(1,(ExportContract[[Dechrau Tariff ]:[Dechrau Tariff ]]&lt;=($B27+L$6*$BA$1))*(ExportContract[[Diwedd Tariff]:[Diwedd Tariff]]&gt;($B27+L$6*$BA$1)),ExportContract[[Ceiniogau fesul kWh]:[Ceiniogau fesul kWh]],0,,)</f>
        <v>0.06</v>
      </c>
      <c r="M27" s="20" cm="1">
        <f t="array" ref="M27">_xlfn.XLOOKUP(1,(ExportContract[[Dechrau Tariff ]:[Dechrau Tariff ]]&lt;=($B27+M$6*$BA$1))*(ExportContract[[Diwedd Tariff]:[Diwedd Tariff]]&gt;($B27+M$6*$BA$1)),ExportContract[[Ceiniogau fesul kWh]:[Ceiniogau fesul kWh]],0,,)</f>
        <v>0.06</v>
      </c>
      <c r="N27" s="20" cm="1">
        <f t="array" ref="N27">_xlfn.XLOOKUP(1,(ExportContract[[Dechrau Tariff ]:[Dechrau Tariff ]]&lt;=($B27+N$6*$BA$1))*(ExportContract[[Diwedd Tariff]:[Diwedd Tariff]]&gt;($B27+N$6*$BA$1)),ExportContract[[Ceiniogau fesul kWh]:[Ceiniogau fesul kWh]],0,,)</f>
        <v>0.06</v>
      </c>
      <c r="O27" s="20" cm="1">
        <f t="array" ref="O27">_xlfn.XLOOKUP(1,(ExportContract[[Dechrau Tariff ]:[Dechrau Tariff ]]&lt;=($B27+O$6*$BA$1))*(ExportContract[[Diwedd Tariff]:[Diwedd Tariff]]&gt;($B27+O$6*$BA$1)),ExportContract[[Ceiniogau fesul kWh]:[Ceiniogau fesul kWh]],0,,)</f>
        <v>0.06</v>
      </c>
      <c r="P27" s="20" cm="1">
        <f t="array" ref="P27">_xlfn.XLOOKUP(1,(ExportContract[[Dechrau Tariff ]:[Dechrau Tariff ]]&lt;=($B27+P$6*$BA$1))*(ExportContract[[Diwedd Tariff]:[Diwedd Tariff]]&gt;($B27+P$6*$BA$1)),ExportContract[[Ceiniogau fesul kWh]:[Ceiniogau fesul kWh]],0,,)</f>
        <v>0.06</v>
      </c>
      <c r="Q27" s="20" cm="1">
        <f t="array" ref="Q27">_xlfn.XLOOKUP(1,(ExportContract[[Dechrau Tariff ]:[Dechrau Tariff ]]&lt;=($B27+Q$6*$BA$1))*(ExportContract[[Diwedd Tariff]:[Diwedd Tariff]]&gt;($B27+Q$6*$BA$1)),ExportContract[[Ceiniogau fesul kWh]:[Ceiniogau fesul kWh]],0,,)</f>
        <v>0.06</v>
      </c>
      <c r="R27" s="20" cm="1">
        <f t="array" ref="R27">_xlfn.XLOOKUP(1,(ExportContract[[Dechrau Tariff ]:[Dechrau Tariff ]]&lt;=($B27+R$6*$BA$1))*(ExportContract[[Diwedd Tariff]:[Diwedd Tariff]]&gt;($B27+R$6*$BA$1)),ExportContract[[Ceiniogau fesul kWh]:[Ceiniogau fesul kWh]],0,,)</f>
        <v>0.06</v>
      </c>
      <c r="S27" s="20" cm="1">
        <f t="array" ref="S27">_xlfn.XLOOKUP(1,(ExportContract[[Dechrau Tariff ]:[Dechrau Tariff ]]&lt;=($B27+S$6*$BA$1))*(ExportContract[[Diwedd Tariff]:[Diwedd Tariff]]&gt;($B27+S$6*$BA$1)),ExportContract[[Ceiniogau fesul kWh]:[Ceiniogau fesul kWh]],0,,)</f>
        <v>0.06</v>
      </c>
      <c r="T27" s="20" cm="1">
        <f t="array" ref="T27">_xlfn.XLOOKUP(1,(ExportContract[[Dechrau Tariff ]:[Dechrau Tariff ]]&lt;=($B27+T$6*$BA$1))*(ExportContract[[Diwedd Tariff]:[Diwedd Tariff]]&gt;($B27+T$6*$BA$1)),ExportContract[[Ceiniogau fesul kWh]:[Ceiniogau fesul kWh]],0,,)</f>
        <v>0.06</v>
      </c>
      <c r="U27" s="20" cm="1">
        <f t="array" ref="U27">_xlfn.XLOOKUP(1,(ExportContract[[Dechrau Tariff ]:[Dechrau Tariff ]]&lt;=($B27+U$6*$BA$1))*(ExportContract[[Diwedd Tariff]:[Diwedd Tariff]]&gt;($B27+U$6*$BA$1)),ExportContract[[Ceiniogau fesul kWh]:[Ceiniogau fesul kWh]],0,,)</f>
        <v>0.06</v>
      </c>
      <c r="V27" s="20" cm="1">
        <f t="array" ref="V27">_xlfn.XLOOKUP(1,(ExportContract[[Dechrau Tariff ]:[Dechrau Tariff ]]&lt;=($B27+V$6*$BA$1))*(ExportContract[[Diwedd Tariff]:[Diwedd Tariff]]&gt;($B27+V$6*$BA$1)),ExportContract[[Ceiniogau fesul kWh]:[Ceiniogau fesul kWh]],0,,)</f>
        <v>0.06</v>
      </c>
      <c r="W27" s="20" cm="1">
        <f t="array" ref="W27">_xlfn.XLOOKUP(1,(ExportContract[[Dechrau Tariff ]:[Dechrau Tariff ]]&lt;=($B27+W$6*$BA$1))*(ExportContract[[Diwedd Tariff]:[Diwedd Tariff]]&gt;($B27+W$6*$BA$1)),ExportContract[[Ceiniogau fesul kWh]:[Ceiniogau fesul kWh]],0,,)</f>
        <v>0.06</v>
      </c>
      <c r="X27" s="20" cm="1">
        <f t="array" ref="X27">_xlfn.XLOOKUP(1,(ExportContract[[Dechrau Tariff ]:[Dechrau Tariff ]]&lt;=($B27+X$6*$BA$1))*(ExportContract[[Diwedd Tariff]:[Diwedd Tariff]]&gt;($B27+X$6*$BA$1)),ExportContract[[Ceiniogau fesul kWh]:[Ceiniogau fesul kWh]],0,,)</f>
        <v>0.06</v>
      </c>
      <c r="Y27" s="20" cm="1">
        <f t="array" ref="Y27">_xlfn.XLOOKUP(1,(ExportContract[[Dechrau Tariff ]:[Dechrau Tariff ]]&lt;=($B27+Y$6*$BA$1))*(ExportContract[[Diwedd Tariff]:[Diwedd Tariff]]&gt;($B27+Y$6*$BA$1)),ExportContract[[Ceiniogau fesul kWh]:[Ceiniogau fesul kWh]],0,,)</f>
        <v>0.06</v>
      </c>
      <c r="Z27" s="20" cm="1">
        <f t="array" ref="Z27">_xlfn.XLOOKUP(1,(ExportContract[[Dechrau Tariff ]:[Dechrau Tariff ]]&lt;=($B27+Z$6*$BA$1))*(ExportContract[[Diwedd Tariff]:[Diwedd Tariff]]&gt;($B27+Z$6*$BA$1)),ExportContract[[Ceiniogau fesul kWh]:[Ceiniogau fesul kWh]],0,,)</f>
        <v>0.06</v>
      </c>
      <c r="AA27" s="20" cm="1">
        <f t="array" ref="AA27">_xlfn.XLOOKUP(1,(ExportContract[[Dechrau Tariff ]:[Dechrau Tariff ]]&lt;=($B27+AA$6*$BA$1))*(ExportContract[[Diwedd Tariff]:[Diwedd Tariff]]&gt;($B27+AA$6*$BA$1)),ExportContract[[Ceiniogau fesul kWh]:[Ceiniogau fesul kWh]],0,,)</f>
        <v>0.06</v>
      </c>
      <c r="AB27" s="20" cm="1">
        <f t="array" ref="AB27">_xlfn.XLOOKUP(1,(ExportContract[[Dechrau Tariff ]:[Dechrau Tariff ]]&lt;=($B27+AB$6*$BA$1))*(ExportContract[[Diwedd Tariff]:[Diwedd Tariff]]&gt;($B27+AB$6*$BA$1)),ExportContract[[Ceiniogau fesul kWh]:[Ceiniogau fesul kWh]],0,,)</f>
        <v>0.06</v>
      </c>
      <c r="AC27" s="20" cm="1">
        <f t="array" ref="AC27">_xlfn.XLOOKUP(1,(ExportContract[[Dechrau Tariff ]:[Dechrau Tariff ]]&lt;=($B27+AC$6*$BA$1))*(ExportContract[[Diwedd Tariff]:[Diwedd Tariff]]&gt;($B27+AC$6*$BA$1)),ExportContract[[Ceiniogau fesul kWh]:[Ceiniogau fesul kWh]],0,,)</f>
        <v>0.06</v>
      </c>
      <c r="AD27" s="20" cm="1">
        <f t="array" ref="AD27">_xlfn.XLOOKUP(1,(ExportContract[[Dechrau Tariff ]:[Dechrau Tariff ]]&lt;=($B27+AD$6*$BA$1))*(ExportContract[[Diwedd Tariff]:[Diwedd Tariff]]&gt;($B27+AD$6*$BA$1)),ExportContract[[Ceiniogau fesul kWh]:[Ceiniogau fesul kWh]],0,,)</f>
        <v>0.06</v>
      </c>
      <c r="AE27" s="20" cm="1">
        <f t="array" ref="AE27">_xlfn.XLOOKUP(1,(ExportContract[[Dechrau Tariff ]:[Dechrau Tariff ]]&lt;=($B27+AE$6*$BA$1))*(ExportContract[[Diwedd Tariff]:[Diwedd Tariff]]&gt;($B27+AE$6*$BA$1)),ExportContract[[Ceiniogau fesul kWh]:[Ceiniogau fesul kWh]],0,,)</f>
        <v>0.06</v>
      </c>
      <c r="AF27" s="20" cm="1">
        <f t="array" ref="AF27">_xlfn.XLOOKUP(1,(ExportContract[[Dechrau Tariff ]:[Dechrau Tariff ]]&lt;=($B27+AF$6*$BA$1))*(ExportContract[[Diwedd Tariff]:[Diwedd Tariff]]&gt;($B27+AF$6*$BA$1)),ExportContract[[Ceiniogau fesul kWh]:[Ceiniogau fesul kWh]],0,,)</f>
        <v>0.06</v>
      </c>
      <c r="AG27" s="20" cm="1">
        <f t="array" ref="AG27">_xlfn.XLOOKUP(1,(ExportContract[[Dechrau Tariff ]:[Dechrau Tariff ]]&lt;=($B27+AG$6*$BA$1))*(ExportContract[[Diwedd Tariff]:[Diwedd Tariff]]&gt;($B27+AG$6*$BA$1)),ExportContract[[Ceiniogau fesul kWh]:[Ceiniogau fesul kWh]],0,,)</f>
        <v>0.06</v>
      </c>
      <c r="AH27" s="20" cm="1">
        <f t="array" ref="AH27">_xlfn.XLOOKUP(1,(ExportContract[[Dechrau Tariff ]:[Dechrau Tariff ]]&lt;=($B27+AH$6*$BA$1))*(ExportContract[[Diwedd Tariff]:[Diwedd Tariff]]&gt;($B27+AH$6*$BA$1)),ExportContract[[Ceiniogau fesul kWh]:[Ceiniogau fesul kWh]],0,,)</f>
        <v>0.06</v>
      </c>
      <c r="AI27" s="20" cm="1">
        <f t="array" ref="AI27">_xlfn.XLOOKUP(1,(ExportContract[[Dechrau Tariff ]:[Dechrau Tariff ]]&lt;=($B27+AI$6*$BA$1))*(ExportContract[[Diwedd Tariff]:[Diwedd Tariff]]&gt;($B27+AI$6*$BA$1)),ExportContract[[Ceiniogau fesul kWh]:[Ceiniogau fesul kWh]],0,,)</f>
        <v>0.06</v>
      </c>
      <c r="AJ27" s="20" cm="1">
        <f t="array" ref="AJ27">_xlfn.XLOOKUP(1,(ExportContract[[Dechrau Tariff ]:[Dechrau Tariff ]]&lt;=($B27+AJ$6*$BA$1))*(ExportContract[[Diwedd Tariff]:[Diwedd Tariff]]&gt;($B27+AJ$6*$BA$1)),ExportContract[[Ceiniogau fesul kWh]:[Ceiniogau fesul kWh]],0,,)</f>
        <v>0.06</v>
      </c>
      <c r="AK27" s="20" cm="1">
        <f t="array" ref="AK27">_xlfn.XLOOKUP(1,(ExportContract[[Dechrau Tariff ]:[Dechrau Tariff ]]&lt;=($B27+AK$6*$BA$1))*(ExportContract[[Diwedd Tariff]:[Diwedd Tariff]]&gt;($B27+AK$6*$BA$1)),ExportContract[[Ceiniogau fesul kWh]:[Ceiniogau fesul kWh]],0,,)</f>
        <v>0.06</v>
      </c>
      <c r="AL27" s="20" cm="1">
        <f t="array" ref="AL27">_xlfn.XLOOKUP(1,(ExportContract[[Dechrau Tariff ]:[Dechrau Tariff ]]&lt;=($B27+AL$6*$BA$1))*(ExportContract[[Diwedd Tariff]:[Diwedd Tariff]]&gt;($B27+AL$6*$BA$1)),ExportContract[[Ceiniogau fesul kWh]:[Ceiniogau fesul kWh]],0,,)</f>
        <v>0.06</v>
      </c>
      <c r="AM27" s="20" cm="1">
        <f t="array" ref="AM27">_xlfn.XLOOKUP(1,(ExportContract[[Dechrau Tariff ]:[Dechrau Tariff ]]&lt;=($B27+AM$6*$BA$1))*(ExportContract[[Diwedd Tariff]:[Diwedd Tariff]]&gt;($B27+AM$6*$BA$1)),ExportContract[[Ceiniogau fesul kWh]:[Ceiniogau fesul kWh]],0,,)</f>
        <v>0.06</v>
      </c>
      <c r="AN27" s="20" cm="1">
        <f t="array" ref="AN27">_xlfn.XLOOKUP(1,(ExportContract[[Dechrau Tariff ]:[Dechrau Tariff ]]&lt;=($B27+AN$6*$BA$1))*(ExportContract[[Diwedd Tariff]:[Diwedd Tariff]]&gt;($B27+AN$6*$BA$1)),ExportContract[[Ceiniogau fesul kWh]:[Ceiniogau fesul kWh]],0,,)</f>
        <v>0.06</v>
      </c>
      <c r="AO27" s="20" cm="1">
        <f t="array" ref="AO27">_xlfn.XLOOKUP(1,(ExportContract[[Dechrau Tariff ]:[Dechrau Tariff ]]&lt;=($B27+AO$6*$BA$1))*(ExportContract[[Diwedd Tariff]:[Diwedd Tariff]]&gt;($B27+AO$6*$BA$1)),ExportContract[[Ceiniogau fesul kWh]:[Ceiniogau fesul kWh]],0,,)</f>
        <v>0.06</v>
      </c>
      <c r="AP27" s="20" cm="1">
        <f t="array" ref="AP27">_xlfn.XLOOKUP(1,(ExportContract[[Dechrau Tariff ]:[Dechrau Tariff ]]&lt;=($B27+AP$6*$BA$1))*(ExportContract[[Diwedd Tariff]:[Diwedd Tariff]]&gt;($B27+AP$6*$BA$1)),ExportContract[[Ceiniogau fesul kWh]:[Ceiniogau fesul kWh]],0,,)</f>
        <v>0.06</v>
      </c>
      <c r="AQ27" s="20" cm="1">
        <f t="array" ref="AQ27">_xlfn.XLOOKUP(1,(ExportContract[[Dechrau Tariff ]:[Dechrau Tariff ]]&lt;=($B27+AQ$6*$BA$1))*(ExportContract[[Diwedd Tariff]:[Diwedd Tariff]]&gt;($B27+AQ$6*$BA$1)),ExportContract[[Ceiniogau fesul kWh]:[Ceiniogau fesul kWh]],0,,)</f>
        <v>0.06</v>
      </c>
      <c r="AR27" s="20" cm="1">
        <f t="array" ref="AR27">_xlfn.XLOOKUP(1,(ExportContract[[Dechrau Tariff ]:[Dechrau Tariff ]]&lt;=($B27+AR$6*$BA$1))*(ExportContract[[Diwedd Tariff]:[Diwedd Tariff]]&gt;($B27+AR$6*$BA$1)),ExportContract[[Ceiniogau fesul kWh]:[Ceiniogau fesul kWh]],0,,)</f>
        <v>0.06</v>
      </c>
      <c r="AS27" s="20" cm="1">
        <f t="array" ref="AS27">_xlfn.XLOOKUP(1,(ExportContract[[Dechrau Tariff ]:[Dechrau Tariff ]]&lt;=($B27+AS$6*$BA$1))*(ExportContract[[Diwedd Tariff]:[Diwedd Tariff]]&gt;($B27+AS$6*$BA$1)),ExportContract[[Ceiniogau fesul kWh]:[Ceiniogau fesul kWh]],0,,)</f>
        <v>0.06</v>
      </c>
      <c r="AT27" s="20" cm="1">
        <f t="array" ref="AT27">_xlfn.XLOOKUP(1,(ExportContract[[Dechrau Tariff ]:[Dechrau Tariff ]]&lt;=($B27+AT$6*$BA$1))*(ExportContract[[Diwedd Tariff]:[Diwedd Tariff]]&gt;($B27+AT$6*$BA$1)),ExportContract[[Ceiniogau fesul kWh]:[Ceiniogau fesul kWh]],0,,)</f>
        <v>0.06</v>
      </c>
      <c r="AU27" s="20" cm="1">
        <f t="array" ref="AU27">_xlfn.XLOOKUP(1,(ExportContract[[Dechrau Tariff ]:[Dechrau Tariff ]]&lt;=($B27+AU$6*$BA$1))*(ExportContract[[Diwedd Tariff]:[Diwedd Tariff]]&gt;($B27+AU$6*$BA$1)),ExportContract[[Ceiniogau fesul kWh]:[Ceiniogau fesul kWh]],0,,)</f>
        <v>0.06</v>
      </c>
      <c r="AV27" s="20" cm="1">
        <f t="array" ref="AV27">_xlfn.XLOOKUP(1,(ExportContract[[Dechrau Tariff ]:[Dechrau Tariff ]]&lt;=($B27+AV$6*$BA$1))*(ExportContract[[Diwedd Tariff]:[Diwedd Tariff]]&gt;($B27+AV$6*$BA$1)),ExportContract[[Ceiniogau fesul kWh]:[Ceiniogau fesul kWh]],0,,)</f>
        <v>0.06</v>
      </c>
      <c r="AW27" s="20" cm="1">
        <f t="array" ref="AW27">_xlfn.XLOOKUP(1,(ExportContract[[Dechrau Tariff ]:[Dechrau Tariff ]]&lt;=($B27+AW$6*$BA$1))*(ExportContract[[Diwedd Tariff]:[Diwedd Tariff]]&gt;($B27+AW$6*$BA$1)),ExportContract[[Ceiniogau fesul kWh]:[Ceiniogau fesul kWh]],0,,)</f>
        <v>0.06</v>
      </c>
      <c r="AX27" s="20" cm="1">
        <f t="array" ref="AX27">_xlfn.XLOOKUP(1,(ExportContract[[Dechrau Tariff ]:[Dechrau Tariff ]]&lt;=($B27+AX$6*$BA$1))*(ExportContract[[Diwedd Tariff]:[Diwedd Tariff]]&gt;($B27+AX$6*$BA$1)),ExportContract[[Ceiniogau fesul kWh]:[Ceiniogau fesul kWh]],0,,)</f>
        <v>0.06</v>
      </c>
    </row>
    <row r="28" spans="2:50" x14ac:dyDescent="0.3">
      <c r="B28" s="30">
        <v>45313</v>
      </c>
      <c r="C28" s="20" cm="1">
        <f t="array" ref="C28">_xlfn.XLOOKUP(1,(ExportContract[[Dechrau Tariff ]:[Dechrau Tariff ]]&lt;=($B28+C$6*$BA$1))*(ExportContract[[Diwedd Tariff]:[Diwedd Tariff]]&gt;($B28+C$6*$BA$1)),ExportContract[[Ceiniogau fesul kWh]:[Ceiniogau fesul kWh]],0,,)</f>
        <v>0.06</v>
      </c>
      <c r="D28" s="20" cm="1">
        <f t="array" ref="D28">_xlfn.XLOOKUP(1,(ExportContract[[Dechrau Tariff ]:[Dechrau Tariff ]]&lt;=($B28+D$6*$BA$1))*(ExportContract[[Diwedd Tariff]:[Diwedd Tariff]]&gt;($B28+D$6*$BA$1)),ExportContract[[Ceiniogau fesul kWh]:[Ceiniogau fesul kWh]],0,,)</f>
        <v>0.06</v>
      </c>
      <c r="E28" s="20" cm="1">
        <f t="array" ref="E28">_xlfn.XLOOKUP(1,(ExportContract[[Dechrau Tariff ]:[Dechrau Tariff ]]&lt;=($B28+E$6*$BA$1))*(ExportContract[[Diwedd Tariff]:[Diwedd Tariff]]&gt;($B28+E$6*$BA$1)),ExportContract[[Ceiniogau fesul kWh]:[Ceiniogau fesul kWh]],0,,)</f>
        <v>0.06</v>
      </c>
      <c r="F28" s="20" cm="1">
        <f t="array" ref="F28">_xlfn.XLOOKUP(1,(ExportContract[[Dechrau Tariff ]:[Dechrau Tariff ]]&lt;=($B28+F$6*$BA$1))*(ExportContract[[Diwedd Tariff]:[Diwedd Tariff]]&gt;($B28+F$6*$BA$1)),ExportContract[[Ceiniogau fesul kWh]:[Ceiniogau fesul kWh]],0,,)</f>
        <v>0.06</v>
      </c>
      <c r="G28" s="20" cm="1">
        <f t="array" ref="G28">_xlfn.XLOOKUP(1,(ExportContract[[Dechrau Tariff ]:[Dechrau Tariff ]]&lt;=($B28+G$6*$BA$1))*(ExportContract[[Diwedd Tariff]:[Diwedd Tariff]]&gt;($B28+G$6*$BA$1)),ExportContract[[Ceiniogau fesul kWh]:[Ceiniogau fesul kWh]],0,,)</f>
        <v>0.06</v>
      </c>
      <c r="H28" s="20" cm="1">
        <f t="array" ref="H28">_xlfn.XLOOKUP(1,(ExportContract[[Dechrau Tariff ]:[Dechrau Tariff ]]&lt;=($B28+H$6*$BA$1))*(ExportContract[[Diwedd Tariff]:[Diwedd Tariff]]&gt;($B28+H$6*$BA$1)),ExportContract[[Ceiniogau fesul kWh]:[Ceiniogau fesul kWh]],0,,)</f>
        <v>0.06</v>
      </c>
      <c r="I28" s="20" cm="1">
        <f t="array" ref="I28">_xlfn.XLOOKUP(1,(ExportContract[[Dechrau Tariff ]:[Dechrau Tariff ]]&lt;=($B28+I$6*$BA$1))*(ExportContract[[Diwedd Tariff]:[Diwedd Tariff]]&gt;($B28+I$6*$BA$1)),ExportContract[[Ceiniogau fesul kWh]:[Ceiniogau fesul kWh]],0,,)</f>
        <v>0.06</v>
      </c>
      <c r="J28" s="20" cm="1">
        <f t="array" ref="J28">_xlfn.XLOOKUP(1,(ExportContract[[Dechrau Tariff ]:[Dechrau Tariff ]]&lt;=($B28+J$6*$BA$1))*(ExportContract[[Diwedd Tariff]:[Diwedd Tariff]]&gt;($B28+J$6*$BA$1)),ExportContract[[Ceiniogau fesul kWh]:[Ceiniogau fesul kWh]],0,,)</f>
        <v>0.06</v>
      </c>
      <c r="K28" s="20" cm="1">
        <f t="array" ref="K28">_xlfn.XLOOKUP(1,(ExportContract[[Dechrau Tariff ]:[Dechrau Tariff ]]&lt;=($B28+K$6*$BA$1))*(ExportContract[[Diwedd Tariff]:[Diwedd Tariff]]&gt;($B28+K$6*$BA$1)),ExportContract[[Ceiniogau fesul kWh]:[Ceiniogau fesul kWh]],0,,)</f>
        <v>0.06</v>
      </c>
      <c r="L28" s="20" cm="1">
        <f t="array" ref="L28">_xlfn.XLOOKUP(1,(ExportContract[[Dechrau Tariff ]:[Dechrau Tariff ]]&lt;=($B28+L$6*$BA$1))*(ExportContract[[Diwedd Tariff]:[Diwedd Tariff]]&gt;($B28+L$6*$BA$1)),ExportContract[[Ceiniogau fesul kWh]:[Ceiniogau fesul kWh]],0,,)</f>
        <v>0.06</v>
      </c>
      <c r="M28" s="20" cm="1">
        <f t="array" ref="M28">_xlfn.XLOOKUP(1,(ExportContract[[Dechrau Tariff ]:[Dechrau Tariff ]]&lt;=($B28+M$6*$BA$1))*(ExportContract[[Diwedd Tariff]:[Diwedd Tariff]]&gt;($B28+M$6*$BA$1)),ExportContract[[Ceiniogau fesul kWh]:[Ceiniogau fesul kWh]],0,,)</f>
        <v>0.06</v>
      </c>
      <c r="N28" s="20" cm="1">
        <f t="array" ref="N28">_xlfn.XLOOKUP(1,(ExportContract[[Dechrau Tariff ]:[Dechrau Tariff ]]&lt;=($B28+N$6*$BA$1))*(ExportContract[[Diwedd Tariff]:[Diwedd Tariff]]&gt;($B28+N$6*$BA$1)),ExportContract[[Ceiniogau fesul kWh]:[Ceiniogau fesul kWh]],0,,)</f>
        <v>0.06</v>
      </c>
      <c r="O28" s="20" cm="1">
        <f t="array" ref="O28">_xlfn.XLOOKUP(1,(ExportContract[[Dechrau Tariff ]:[Dechrau Tariff ]]&lt;=($B28+O$6*$BA$1))*(ExportContract[[Diwedd Tariff]:[Diwedd Tariff]]&gt;($B28+O$6*$BA$1)),ExportContract[[Ceiniogau fesul kWh]:[Ceiniogau fesul kWh]],0,,)</f>
        <v>0.06</v>
      </c>
      <c r="P28" s="20" cm="1">
        <f t="array" ref="P28">_xlfn.XLOOKUP(1,(ExportContract[[Dechrau Tariff ]:[Dechrau Tariff ]]&lt;=($B28+P$6*$BA$1))*(ExportContract[[Diwedd Tariff]:[Diwedd Tariff]]&gt;($B28+P$6*$BA$1)),ExportContract[[Ceiniogau fesul kWh]:[Ceiniogau fesul kWh]],0,,)</f>
        <v>0.06</v>
      </c>
      <c r="Q28" s="20" cm="1">
        <f t="array" ref="Q28">_xlfn.XLOOKUP(1,(ExportContract[[Dechrau Tariff ]:[Dechrau Tariff ]]&lt;=($B28+Q$6*$BA$1))*(ExportContract[[Diwedd Tariff]:[Diwedd Tariff]]&gt;($B28+Q$6*$BA$1)),ExportContract[[Ceiniogau fesul kWh]:[Ceiniogau fesul kWh]],0,,)</f>
        <v>0.06</v>
      </c>
      <c r="R28" s="20" cm="1">
        <f t="array" ref="R28">_xlfn.XLOOKUP(1,(ExportContract[[Dechrau Tariff ]:[Dechrau Tariff ]]&lt;=($B28+R$6*$BA$1))*(ExportContract[[Diwedd Tariff]:[Diwedd Tariff]]&gt;($B28+R$6*$BA$1)),ExportContract[[Ceiniogau fesul kWh]:[Ceiniogau fesul kWh]],0,,)</f>
        <v>0.06</v>
      </c>
      <c r="S28" s="20" cm="1">
        <f t="array" ref="S28">_xlfn.XLOOKUP(1,(ExportContract[[Dechrau Tariff ]:[Dechrau Tariff ]]&lt;=($B28+S$6*$BA$1))*(ExportContract[[Diwedd Tariff]:[Diwedd Tariff]]&gt;($B28+S$6*$BA$1)),ExportContract[[Ceiniogau fesul kWh]:[Ceiniogau fesul kWh]],0,,)</f>
        <v>0.06</v>
      </c>
      <c r="T28" s="20" cm="1">
        <f t="array" ref="T28">_xlfn.XLOOKUP(1,(ExportContract[[Dechrau Tariff ]:[Dechrau Tariff ]]&lt;=($B28+T$6*$BA$1))*(ExportContract[[Diwedd Tariff]:[Diwedd Tariff]]&gt;($B28+T$6*$BA$1)),ExportContract[[Ceiniogau fesul kWh]:[Ceiniogau fesul kWh]],0,,)</f>
        <v>0.06</v>
      </c>
      <c r="U28" s="20" cm="1">
        <f t="array" ref="U28">_xlfn.XLOOKUP(1,(ExportContract[[Dechrau Tariff ]:[Dechrau Tariff ]]&lt;=($B28+U$6*$BA$1))*(ExportContract[[Diwedd Tariff]:[Diwedd Tariff]]&gt;($B28+U$6*$BA$1)),ExportContract[[Ceiniogau fesul kWh]:[Ceiniogau fesul kWh]],0,,)</f>
        <v>0.06</v>
      </c>
      <c r="V28" s="20" cm="1">
        <f t="array" ref="V28">_xlfn.XLOOKUP(1,(ExportContract[[Dechrau Tariff ]:[Dechrau Tariff ]]&lt;=($B28+V$6*$BA$1))*(ExportContract[[Diwedd Tariff]:[Diwedd Tariff]]&gt;($B28+V$6*$BA$1)),ExportContract[[Ceiniogau fesul kWh]:[Ceiniogau fesul kWh]],0,,)</f>
        <v>0.06</v>
      </c>
      <c r="W28" s="20" cm="1">
        <f t="array" ref="W28">_xlfn.XLOOKUP(1,(ExportContract[[Dechrau Tariff ]:[Dechrau Tariff ]]&lt;=($B28+W$6*$BA$1))*(ExportContract[[Diwedd Tariff]:[Diwedd Tariff]]&gt;($B28+W$6*$BA$1)),ExportContract[[Ceiniogau fesul kWh]:[Ceiniogau fesul kWh]],0,,)</f>
        <v>0.06</v>
      </c>
      <c r="X28" s="20" cm="1">
        <f t="array" ref="X28">_xlfn.XLOOKUP(1,(ExportContract[[Dechrau Tariff ]:[Dechrau Tariff ]]&lt;=($B28+X$6*$BA$1))*(ExportContract[[Diwedd Tariff]:[Diwedd Tariff]]&gt;($B28+X$6*$BA$1)),ExportContract[[Ceiniogau fesul kWh]:[Ceiniogau fesul kWh]],0,,)</f>
        <v>0.06</v>
      </c>
      <c r="Y28" s="20" cm="1">
        <f t="array" ref="Y28">_xlfn.XLOOKUP(1,(ExportContract[[Dechrau Tariff ]:[Dechrau Tariff ]]&lt;=($B28+Y$6*$BA$1))*(ExportContract[[Diwedd Tariff]:[Diwedd Tariff]]&gt;($B28+Y$6*$BA$1)),ExportContract[[Ceiniogau fesul kWh]:[Ceiniogau fesul kWh]],0,,)</f>
        <v>0.06</v>
      </c>
      <c r="Z28" s="20" cm="1">
        <f t="array" ref="Z28">_xlfn.XLOOKUP(1,(ExportContract[[Dechrau Tariff ]:[Dechrau Tariff ]]&lt;=($B28+Z$6*$BA$1))*(ExportContract[[Diwedd Tariff]:[Diwedd Tariff]]&gt;($B28+Z$6*$BA$1)),ExportContract[[Ceiniogau fesul kWh]:[Ceiniogau fesul kWh]],0,,)</f>
        <v>0.06</v>
      </c>
      <c r="AA28" s="20" cm="1">
        <f t="array" ref="AA28">_xlfn.XLOOKUP(1,(ExportContract[[Dechrau Tariff ]:[Dechrau Tariff ]]&lt;=($B28+AA$6*$BA$1))*(ExportContract[[Diwedd Tariff]:[Diwedd Tariff]]&gt;($B28+AA$6*$BA$1)),ExportContract[[Ceiniogau fesul kWh]:[Ceiniogau fesul kWh]],0,,)</f>
        <v>0.06</v>
      </c>
      <c r="AB28" s="20" cm="1">
        <f t="array" ref="AB28">_xlfn.XLOOKUP(1,(ExportContract[[Dechrau Tariff ]:[Dechrau Tariff ]]&lt;=($B28+AB$6*$BA$1))*(ExportContract[[Diwedd Tariff]:[Diwedd Tariff]]&gt;($B28+AB$6*$BA$1)),ExportContract[[Ceiniogau fesul kWh]:[Ceiniogau fesul kWh]],0,,)</f>
        <v>0.06</v>
      </c>
      <c r="AC28" s="20" cm="1">
        <f t="array" ref="AC28">_xlfn.XLOOKUP(1,(ExportContract[[Dechrau Tariff ]:[Dechrau Tariff ]]&lt;=($B28+AC$6*$BA$1))*(ExportContract[[Diwedd Tariff]:[Diwedd Tariff]]&gt;($B28+AC$6*$BA$1)),ExportContract[[Ceiniogau fesul kWh]:[Ceiniogau fesul kWh]],0,,)</f>
        <v>0.06</v>
      </c>
      <c r="AD28" s="20" cm="1">
        <f t="array" ref="AD28">_xlfn.XLOOKUP(1,(ExportContract[[Dechrau Tariff ]:[Dechrau Tariff ]]&lt;=($B28+AD$6*$BA$1))*(ExportContract[[Diwedd Tariff]:[Diwedd Tariff]]&gt;($B28+AD$6*$BA$1)),ExportContract[[Ceiniogau fesul kWh]:[Ceiniogau fesul kWh]],0,,)</f>
        <v>0.06</v>
      </c>
      <c r="AE28" s="20" cm="1">
        <f t="array" ref="AE28">_xlfn.XLOOKUP(1,(ExportContract[[Dechrau Tariff ]:[Dechrau Tariff ]]&lt;=($B28+AE$6*$BA$1))*(ExportContract[[Diwedd Tariff]:[Diwedd Tariff]]&gt;($B28+AE$6*$BA$1)),ExportContract[[Ceiniogau fesul kWh]:[Ceiniogau fesul kWh]],0,,)</f>
        <v>0.06</v>
      </c>
      <c r="AF28" s="20" cm="1">
        <f t="array" ref="AF28">_xlfn.XLOOKUP(1,(ExportContract[[Dechrau Tariff ]:[Dechrau Tariff ]]&lt;=($B28+AF$6*$BA$1))*(ExportContract[[Diwedd Tariff]:[Diwedd Tariff]]&gt;($B28+AF$6*$BA$1)),ExportContract[[Ceiniogau fesul kWh]:[Ceiniogau fesul kWh]],0,,)</f>
        <v>0.06</v>
      </c>
      <c r="AG28" s="20" cm="1">
        <f t="array" ref="AG28">_xlfn.XLOOKUP(1,(ExportContract[[Dechrau Tariff ]:[Dechrau Tariff ]]&lt;=($B28+AG$6*$BA$1))*(ExportContract[[Diwedd Tariff]:[Diwedd Tariff]]&gt;($B28+AG$6*$BA$1)),ExportContract[[Ceiniogau fesul kWh]:[Ceiniogau fesul kWh]],0,,)</f>
        <v>0.06</v>
      </c>
      <c r="AH28" s="20" cm="1">
        <f t="array" ref="AH28">_xlfn.XLOOKUP(1,(ExportContract[[Dechrau Tariff ]:[Dechrau Tariff ]]&lt;=($B28+AH$6*$BA$1))*(ExportContract[[Diwedd Tariff]:[Diwedd Tariff]]&gt;($B28+AH$6*$BA$1)),ExportContract[[Ceiniogau fesul kWh]:[Ceiniogau fesul kWh]],0,,)</f>
        <v>0.06</v>
      </c>
      <c r="AI28" s="20" cm="1">
        <f t="array" ref="AI28">_xlfn.XLOOKUP(1,(ExportContract[[Dechrau Tariff ]:[Dechrau Tariff ]]&lt;=($B28+AI$6*$BA$1))*(ExportContract[[Diwedd Tariff]:[Diwedd Tariff]]&gt;($B28+AI$6*$BA$1)),ExportContract[[Ceiniogau fesul kWh]:[Ceiniogau fesul kWh]],0,,)</f>
        <v>0.06</v>
      </c>
      <c r="AJ28" s="20" cm="1">
        <f t="array" ref="AJ28">_xlfn.XLOOKUP(1,(ExportContract[[Dechrau Tariff ]:[Dechrau Tariff ]]&lt;=($B28+AJ$6*$BA$1))*(ExportContract[[Diwedd Tariff]:[Diwedd Tariff]]&gt;($B28+AJ$6*$BA$1)),ExportContract[[Ceiniogau fesul kWh]:[Ceiniogau fesul kWh]],0,,)</f>
        <v>0.06</v>
      </c>
      <c r="AK28" s="20" cm="1">
        <f t="array" ref="AK28">_xlfn.XLOOKUP(1,(ExportContract[[Dechrau Tariff ]:[Dechrau Tariff ]]&lt;=($B28+AK$6*$BA$1))*(ExportContract[[Diwedd Tariff]:[Diwedd Tariff]]&gt;($B28+AK$6*$BA$1)),ExportContract[[Ceiniogau fesul kWh]:[Ceiniogau fesul kWh]],0,,)</f>
        <v>0.06</v>
      </c>
      <c r="AL28" s="20" cm="1">
        <f t="array" ref="AL28">_xlfn.XLOOKUP(1,(ExportContract[[Dechrau Tariff ]:[Dechrau Tariff ]]&lt;=($B28+AL$6*$BA$1))*(ExportContract[[Diwedd Tariff]:[Diwedd Tariff]]&gt;($B28+AL$6*$BA$1)),ExportContract[[Ceiniogau fesul kWh]:[Ceiniogau fesul kWh]],0,,)</f>
        <v>0.06</v>
      </c>
      <c r="AM28" s="20" cm="1">
        <f t="array" ref="AM28">_xlfn.XLOOKUP(1,(ExportContract[[Dechrau Tariff ]:[Dechrau Tariff ]]&lt;=($B28+AM$6*$BA$1))*(ExportContract[[Diwedd Tariff]:[Diwedd Tariff]]&gt;($B28+AM$6*$BA$1)),ExportContract[[Ceiniogau fesul kWh]:[Ceiniogau fesul kWh]],0,,)</f>
        <v>0.06</v>
      </c>
      <c r="AN28" s="20" cm="1">
        <f t="array" ref="AN28">_xlfn.XLOOKUP(1,(ExportContract[[Dechrau Tariff ]:[Dechrau Tariff ]]&lt;=($B28+AN$6*$BA$1))*(ExportContract[[Diwedd Tariff]:[Diwedd Tariff]]&gt;($B28+AN$6*$BA$1)),ExportContract[[Ceiniogau fesul kWh]:[Ceiniogau fesul kWh]],0,,)</f>
        <v>0.06</v>
      </c>
      <c r="AO28" s="20" cm="1">
        <f t="array" ref="AO28">_xlfn.XLOOKUP(1,(ExportContract[[Dechrau Tariff ]:[Dechrau Tariff ]]&lt;=($B28+AO$6*$BA$1))*(ExportContract[[Diwedd Tariff]:[Diwedd Tariff]]&gt;($B28+AO$6*$BA$1)),ExportContract[[Ceiniogau fesul kWh]:[Ceiniogau fesul kWh]],0,,)</f>
        <v>0.06</v>
      </c>
      <c r="AP28" s="20" cm="1">
        <f t="array" ref="AP28">_xlfn.XLOOKUP(1,(ExportContract[[Dechrau Tariff ]:[Dechrau Tariff ]]&lt;=($B28+AP$6*$BA$1))*(ExportContract[[Diwedd Tariff]:[Diwedd Tariff]]&gt;($B28+AP$6*$BA$1)),ExportContract[[Ceiniogau fesul kWh]:[Ceiniogau fesul kWh]],0,,)</f>
        <v>0.06</v>
      </c>
      <c r="AQ28" s="20" cm="1">
        <f t="array" ref="AQ28">_xlfn.XLOOKUP(1,(ExportContract[[Dechrau Tariff ]:[Dechrau Tariff ]]&lt;=($B28+AQ$6*$BA$1))*(ExportContract[[Diwedd Tariff]:[Diwedd Tariff]]&gt;($B28+AQ$6*$BA$1)),ExportContract[[Ceiniogau fesul kWh]:[Ceiniogau fesul kWh]],0,,)</f>
        <v>0.06</v>
      </c>
      <c r="AR28" s="20" cm="1">
        <f t="array" ref="AR28">_xlfn.XLOOKUP(1,(ExportContract[[Dechrau Tariff ]:[Dechrau Tariff ]]&lt;=($B28+AR$6*$BA$1))*(ExportContract[[Diwedd Tariff]:[Diwedd Tariff]]&gt;($B28+AR$6*$BA$1)),ExportContract[[Ceiniogau fesul kWh]:[Ceiniogau fesul kWh]],0,,)</f>
        <v>0.06</v>
      </c>
      <c r="AS28" s="20" cm="1">
        <f t="array" ref="AS28">_xlfn.XLOOKUP(1,(ExportContract[[Dechrau Tariff ]:[Dechrau Tariff ]]&lt;=($B28+AS$6*$BA$1))*(ExportContract[[Diwedd Tariff]:[Diwedd Tariff]]&gt;($B28+AS$6*$BA$1)),ExportContract[[Ceiniogau fesul kWh]:[Ceiniogau fesul kWh]],0,,)</f>
        <v>0.06</v>
      </c>
      <c r="AT28" s="20" cm="1">
        <f t="array" ref="AT28">_xlfn.XLOOKUP(1,(ExportContract[[Dechrau Tariff ]:[Dechrau Tariff ]]&lt;=($B28+AT$6*$BA$1))*(ExportContract[[Diwedd Tariff]:[Diwedd Tariff]]&gt;($B28+AT$6*$BA$1)),ExportContract[[Ceiniogau fesul kWh]:[Ceiniogau fesul kWh]],0,,)</f>
        <v>0.06</v>
      </c>
      <c r="AU28" s="20" cm="1">
        <f t="array" ref="AU28">_xlfn.XLOOKUP(1,(ExportContract[[Dechrau Tariff ]:[Dechrau Tariff ]]&lt;=($B28+AU$6*$BA$1))*(ExportContract[[Diwedd Tariff]:[Diwedd Tariff]]&gt;($B28+AU$6*$BA$1)),ExportContract[[Ceiniogau fesul kWh]:[Ceiniogau fesul kWh]],0,,)</f>
        <v>0.06</v>
      </c>
      <c r="AV28" s="20" cm="1">
        <f t="array" ref="AV28">_xlfn.XLOOKUP(1,(ExportContract[[Dechrau Tariff ]:[Dechrau Tariff ]]&lt;=($B28+AV$6*$BA$1))*(ExportContract[[Diwedd Tariff]:[Diwedd Tariff]]&gt;($B28+AV$6*$BA$1)),ExportContract[[Ceiniogau fesul kWh]:[Ceiniogau fesul kWh]],0,,)</f>
        <v>0.06</v>
      </c>
      <c r="AW28" s="20" cm="1">
        <f t="array" ref="AW28">_xlfn.XLOOKUP(1,(ExportContract[[Dechrau Tariff ]:[Dechrau Tariff ]]&lt;=($B28+AW$6*$BA$1))*(ExportContract[[Diwedd Tariff]:[Diwedd Tariff]]&gt;($B28+AW$6*$BA$1)),ExportContract[[Ceiniogau fesul kWh]:[Ceiniogau fesul kWh]],0,,)</f>
        <v>0.06</v>
      </c>
      <c r="AX28" s="20" cm="1">
        <f t="array" ref="AX28">_xlfn.XLOOKUP(1,(ExportContract[[Dechrau Tariff ]:[Dechrau Tariff ]]&lt;=($B28+AX$6*$BA$1))*(ExportContract[[Diwedd Tariff]:[Diwedd Tariff]]&gt;($B28+AX$6*$BA$1)),ExportContract[[Ceiniogau fesul kWh]:[Ceiniogau fesul kWh]],0,,)</f>
        <v>0.06</v>
      </c>
    </row>
    <row r="29" spans="2:50" x14ac:dyDescent="0.3">
      <c r="B29" s="30">
        <v>45314</v>
      </c>
      <c r="C29" s="20" cm="1">
        <f t="array" ref="C29">_xlfn.XLOOKUP(1,(ExportContract[[Dechrau Tariff ]:[Dechrau Tariff ]]&lt;=($B29+C$6*$BA$1))*(ExportContract[[Diwedd Tariff]:[Diwedd Tariff]]&gt;($B29+C$6*$BA$1)),ExportContract[[Ceiniogau fesul kWh]:[Ceiniogau fesul kWh]],0,,)</f>
        <v>0.06</v>
      </c>
      <c r="D29" s="20" cm="1">
        <f t="array" ref="D29">_xlfn.XLOOKUP(1,(ExportContract[[Dechrau Tariff ]:[Dechrau Tariff ]]&lt;=($B29+D$6*$BA$1))*(ExportContract[[Diwedd Tariff]:[Diwedd Tariff]]&gt;($B29+D$6*$BA$1)),ExportContract[[Ceiniogau fesul kWh]:[Ceiniogau fesul kWh]],0,,)</f>
        <v>0.06</v>
      </c>
      <c r="E29" s="20" cm="1">
        <f t="array" ref="E29">_xlfn.XLOOKUP(1,(ExportContract[[Dechrau Tariff ]:[Dechrau Tariff ]]&lt;=($B29+E$6*$BA$1))*(ExportContract[[Diwedd Tariff]:[Diwedd Tariff]]&gt;($B29+E$6*$BA$1)),ExportContract[[Ceiniogau fesul kWh]:[Ceiniogau fesul kWh]],0,,)</f>
        <v>0.06</v>
      </c>
      <c r="F29" s="20" cm="1">
        <f t="array" ref="F29">_xlfn.XLOOKUP(1,(ExportContract[[Dechrau Tariff ]:[Dechrau Tariff ]]&lt;=($B29+F$6*$BA$1))*(ExportContract[[Diwedd Tariff]:[Diwedd Tariff]]&gt;($B29+F$6*$BA$1)),ExportContract[[Ceiniogau fesul kWh]:[Ceiniogau fesul kWh]],0,,)</f>
        <v>0.06</v>
      </c>
      <c r="G29" s="20" cm="1">
        <f t="array" ref="G29">_xlfn.XLOOKUP(1,(ExportContract[[Dechrau Tariff ]:[Dechrau Tariff ]]&lt;=($B29+G$6*$BA$1))*(ExportContract[[Diwedd Tariff]:[Diwedd Tariff]]&gt;($B29+G$6*$BA$1)),ExportContract[[Ceiniogau fesul kWh]:[Ceiniogau fesul kWh]],0,,)</f>
        <v>0.06</v>
      </c>
      <c r="H29" s="20" cm="1">
        <f t="array" ref="H29">_xlfn.XLOOKUP(1,(ExportContract[[Dechrau Tariff ]:[Dechrau Tariff ]]&lt;=($B29+H$6*$BA$1))*(ExportContract[[Diwedd Tariff]:[Diwedd Tariff]]&gt;($B29+H$6*$BA$1)),ExportContract[[Ceiniogau fesul kWh]:[Ceiniogau fesul kWh]],0,,)</f>
        <v>0.06</v>
      </c>
      <c r="I29" s="20" cm="1">
        <f t="array" ref="I29">_xlfn.XLOOKUP(1,(ExportContract[[Dechrau Tariff ]:[Dechrau Tariff ]]&lt;=($B29+I$6*$BA$1))*(ExportContract[[Diwedd Tariff]:[Diwedd Tariff]]&gt;($B29+I$6*$BA$1)),ExportContract[[Ceiniogau fesul kWh]:[Ceiniogau fesul kWh]],0,,)</f>
        <v>0.06</v>
      </c>
      <c r="J29" s="20" cm="1">
        <f t="array" ref="J29">_xlfn.XLOOKUP(1,(ExportContract[[Dechrau Tariff ]:[Dechrau Tariff ]]&lt;=($B29+J$6*$BA$1))*(ExportContract[[Diwedd Tariff]:[Diwedd Tariff]]&gt;($B29+J$6*$BA$1)),ExportContract[[Ceiniogau fesul kWh]:[Ceiniogau fesul kWh]],0,,)</f>
        <v>0.06</v>
      </c>
      <c r="K29" s="20" cm="1">
        <f t="array" ref="K29">_xlfn.XLOOKUP(1,(ExportContract[[Dechrau Tariff ]:[Dechrau Tariff ]]&lt;=($B29+K$6*$BA$1))*(ExportContract[[Diwedd Tariff]:[Diwedd Tariff]]&gt;($B29+K$6*$BA$1)),ExportContract[[Ceiniogau fesul kWh]:[Ceiniogau fesul kWh]],0,,)</f>
        <v>0.06</v>
      </c>
      <c r="L29" s="20" cm="1">
        <f t="array" ref="L29">_xlfn.XLOOKUP(1,(ExportContract[[Dechrau Tariff ]:[Dechrau Tariff ]]&lt;=($B29+L$6*$BA$1))*(ExportContract[[Diwedd Tariff]:[Diwedd Tariff]]&gt;($B29+L$6*$BA$1)),ExportContract[[Ceiniogau fesul kWh]:[Ceiniogau fesul kWh]],0,,)</f>
        <v>0.06</v>
      </c>
      <c r="M29" s="20" cm="1">
        <f t="array" ref="M29">_xlfn.XLOOKUP(1,(ExportContract[[Dechrau Tariff ]:[Dechrau Tariff ]]&lt;=($B29+M$6*$BA$1))*(ExportContract[[Diwedd Tariff]:[Diwedd Tariff]]&gt;($B29+M$6*$BA$1)),ExportContract[[Ceiniogau fesul kWh]:[Ceiniogau fesul kWh]],0,,)</f>
        <v>0.06</v>
      </c>
      <c r="N29" s="20" cm="1">
        <f t="array" ref="N29">_xlfn.XLOOKUP(1,(ExportContract[[Dechrau Tariff ]:[Dechrau Tariff ]]&lt;=($B29+N$6*$BA$1))*(ExportContract[[Diwedd Tariff]:[Diwedd Tariff]]&gt;($B29+N$6*$BA$1)),ExportContract[[Ceiniogau fesul kWh]:[Ceiniogau fesul kWh]],0,,)</f>
        <v>0.06</v>
      </c>
      <c r="O29" s="20" cm="1">
        <f t="array" ref="O29">_xlfn.XLOOKUP(1,(ExportContract[[Dechrau Tariff ]:[Dechrau Tariff ]]&lt;=($B29+O$6*$BA$1))*(ExportContract[[Diwedd Tariff]:[Diwedd Tariff]]&gt;($B29+O$6*$BA$1)),ExportContract[[Ceiniogau fesul kWh]:[Ceiniogau fesul kWh]],0,,)</f>
        <v>0.06</v>
      </c>
      <c r="P29" s="20" cm="1">
        <f t="array" ref="P29">_xlfn.XLOOKUP(1,(ExportContract[[Dechrau Tariff ]:[Dechrau Tariff ]]&lt;=($B29+P$6*$BA$1))*(ExportContract[[Diwedd Tariff]:[Diwedd Tariff]]&gt;($B29+P$6*$BA$1)),ExportContract[[Ceiniogau fesul kWh]:[Ceiniogau fesul kWh]],0,,)</f>
        <v>0.06</v>
      </c>
      <c r="Q29" s="20" cm="1">
        <f t="array" ref="Q29">_xlfn.XLOOKUP(1,(ExportContract[[Dechrau Tariff ]:[Dechrau Tariff ]]&lt;=($B29+Q$6*$BA$1))*(ExportContract[[Diwedd Tariff]:[Diwedd Tariff]]&gt;($B29+Q$6*$BA$1)),ExportContract[[Ceiniogau fesul kWh]:[Ceiniogau fesul kWh]],0,,)</f>
        <v>0.06</v>
      </c>
      <c r="R29" s="20" cm="1">
        <f t="array" ref="R29">_xlfn.XLOOKUP(1,(ExportContract[[Dechrau Tariff ]:[Dechrau Tariff ]]&lt;=($B29+R$6*$BA$1))*(ExportContract[[Diwedd Tariff]:[Diwedd Tariff]]&gt;($B29+R$6*$BA$1)),ExportContract[[Ceiniogau fesul kWh]:[Ceiniogau fesul kWh]],0,,)</f>
        <v>0.06</v>
      </c>
      <c r="S29" s="20" cm="1">
        <f t="array" ref="S29">_xlfn.XLOOKUP(1,(ExportContract[[Dechrau Tariff ]:[Dechrau Tariff ]]&lt;=($B29+S$6*$BA$1))*(ExportContract[[Diwedd Tariff]:[Diwedd Tariff]]&gt;($B29+S$6*$BA$1)),ExportContract[[Ceiniogau fesul kWh]:[Ceiniogau fesul kWh]],0,,)</f>
        <v>0.06</v>
      </c>
      <c r="T29" s="20" cm="1">
        <f t="array" ref="T29">_xlfn.XLOOKUP(1,(ExportContract[[Dechrau Tariff ]:[Dechrau Tariff ]]&lt;=($B29+T$6*$BA$1))*(ExportContract[[Diwedd Tariff]:[Diwedd Tariff]]&gt;($B29+T$6*$BA$1)),ExportContract[[Ceiniogau fesul kWh]:[Ceiniogau fesul kWh]],0,,)</f>
        <v>0.06</v>
      </c>
      <c r="U29" s="20" cm="1">
        <f t="array" ref="U29">_xlfn.XLOOKUP(1,(ExportContract[[Dechrau Tariff ]:[Dechrau Tariff ]]&lt;=($B29+U$6*$BA$1))*(ExportContract[[Diwedd Tariff]:[Diwedd Tariff]]&gt;($B29+U$6*$BA$1)),ExportContract[[Ceiniogau fesul kWh]:[Ceiniogau fesul kWh]],0,,)</f>
        <v>0.06</v>
      </c>
      <c r="V29" s="20" cm="1">
        <f t="array" ref="V29">_xlfn.XLOOKUP(1,(ExportContract[[Dechrau Tariff ]:[Dechrau Tariff ]]&lt;=($B29+V$6*$BA$1))*(ExportContract[[Diwedd Tariff]:[Diwedd Tariff]]&gt;($B29+V$6*$BA$1)),ExportContract[[Ceiniogau fesul kWh]:[Ceiniogau fesul kWh]],0,,)</f>
        <v>0.06</v>
      </c>
      <c r="W29" s="20" cm="1">
        <f t="array" ref="W29">_xlfn.XLOOKUP(1,(ExportContract[[Dechrau Tariff ]:[Dechrau Tariff ]]&lt;=($B29+W$6*$BA$1))*(ExportContract[[Diwedd Tariff]:[Diwedd Tariff]]&gt;($B29+W$6*$BA$1)),ExportContract[[Ceiniogau fesul kWh]:[Ceiniogau fesul kWh]],0,,)</f>
        <v>0.06</v>
      </c>
      <c r="X29" s="20" cm="1">
        <f t="array" ref="X29">_xlfn.XLOOKUP(1,(ExportContract[[Dechrau Tariff ]:[Dechrau Tariff ]]&lt;=($B29+X$6*$BA$1))*(ExportContract[[Diwedd Tariff]:[Diwedd Tariff]]&gt;($B29+X$6*$BA$1)),ExportContract[[Ceiniogau fesul kWh]:[Ceiniogau fesul kWh]],0,,)</f>
        <v>0.06</v>
      </c>
      <c r="Y29" s="20" cm="1">
        <f t="array" ref="Y29">_xlfn.XLOOKUP(1,(ExportContract[[Dechrau Tariff ]:[Dechrau Tariff ]]&lt;=($B29+Y$6*$BA$1))*(ExportContract[[Diwedd Tariff]:[Diwedd Tariff]]&gt;($B29+Y$6*$BA$1)),ExportContract[[Ceiniogau fesul kWh]:[Ceiniogau fesul kWh]],0,,)</f>
        <v>0.06</v>
      </c>
      <c r="Z29" s="20" cm="1">
        <f t="array" ref="Z29">_xlfn.XLOOKUP(1,(ExportContract[[Dechrau Tariff ]:[Dechrau Tariff ]]&lt;=($B29+Z$6*$BA$1))*(ExportContract[[Diwedd Tariff]:[Diwedd Tariff]]&gt;($B29+Z$6*$BA$1)),ExportContract[[Ceiniogau fesul kWh]:[Ceiniogau fesul kWh]],0,,)</f>
        <v>0.06</v>
      </c>
      <c r="AA29" s="20" cm="1">
        <f t="array" ref="AA29">_xlfn.XLOOKUP(1,(ExportContract[[Dechrau Tariff ]:[Dechrau Tariff ]]&lt;=($B29+AA$6*$BA$1))*(ExportContract[[Diwedd Tariff]:[Diwedd Tariff]]&gt;($B29+AA$6*$BA$1)),ExportContract[[Ceiniogau fesul kWh]:[Ceiniogau fesul kWh]],0,,)</f>
        <v>0.06</v>
      </c>
      <c r="AB29" s="20" cm="1">
        <f t="array" ref="AB29">_xlfn.XLOOKUP(1,(ExportContract[[Dechrau Tariff ]:[Dechrau Tariff ]]&lt;=($B29+AB$6*$BA$1))*(ExportContract[[Diwedd Tariff]:[Diwedd Tariff]]&gt;($B29+AB$6*$BA$1)),ExportContract[[Ceiniogau fesul kWh]:[Ceiniogau fesul kWh]],0,,)</f>
        <v>0.06</v>
      </c>
      <c r="AC29" s="20" cm="1">
        <f t="array" ref="AC29">_xlfn.XLOOKUP(1,(ExportContract[[Dechrau Tariff ]:[Dechrau Tariff ]]&lt;=($B29+AC$6*$BA$1))*(ExportContract[[Diwedd Tariff]:[Diwedd Tariff]]&gt;($B29+AC$6*$BA$1)),ExportContract[[Ceiniogau fesul kWh]:[Ceiniogau fesul kWh]],0,,)</f>
        <v>0.06</v>
      </c>
      <c r="AD29" s="20" cm="1">
        <f t="array" ref="AD29">_xlfn.XLOOKUP(1,(ExportContract[[Dechrau Tariff ]:[Dechrau Tariff ]]&lt;=($B29+AD$6*$BA$1))*(ExportContract[[Diwedd Tariff]:[Diwedd Tariff]]&gt;($B29+AD$6*$BA$1)),ExportContract[[Ceiniogau fesul kWh]:[Ceiniogau fesul kWh]],0,,)</f>
        <v>0.06</v>
      </c>
      <c r="AE29" s="20" cm="1">
        <f t="array" ref="AE29">_xlfn.XLOOKUP(1,(ExportContract[[Dechrau Tariff ]:[Dechrau Tariff ]]&lt;=($B29+AE$6*$BA$1))*(ExportContract[[Diwedd Tariff]:[Diwedd Tariff]]&gt;($B29+AE$6*$BA$1)),ExportContract[[Ceiniogau fesul kWh]:[Ceiniogau fesul kWh]],0,,)</f>
        <v>0.06</v>
      </c>
      <c r="AF29" s="20" cm="1">
        <f t="array" ref="AF29">_xlfn.XLOOKUP(1,(ExportContract[[Dechrau Tariff ]:[Dechrau Tariff ]]&lt;=($B29+AF$6*$BA$1))*(ExportContract[[Diwedd Tariff]:[Diwedd Tariff]]&gt;($B29+AF$6*$BA$1)),ExportContract[[Ceiniogau fesul kWh]:[Ceiniogau fesul kWh]],0,,)</f>
        <v>0.06</v>
      </c>
      <c r="AG29" s="20" cm="1">
        <f t="array" ref="AG29">_xlfn.XLOOKUP(1,(ExportContract[[Dechrau Tariff ]:[Dechrau Tariff ]]&lt;=($B29+AG$6*$BA$1))*(ExportContract[[Diwedd Tariff]:[Diwedd Tariff]]&gt;($B29+AG$6*$BA$1)),ExportContract[[Ceiniogau fesul kWh]:[Ceiniogau fesul kWh]],0,,)</f>
        <v>0.06</v>
      </c>
      <c r="AH29" s="20" cm="1">
        <f t="array" ref="AH29">_xlfn.XLOOKUP(1,(ExportContract[[Dechrau Tariff ]:[Dechrau Tariff ]]&lt;=($B29+AH$6*$BA$1))*(ExportContract[[Diwedd Tariff]:[Diwedd Tariff]]&gt;($B29+AH$6*$BA$1)),ExportContract[[Ceiniogau fesul kWh]:[Ceiniogau fesul kWh]],0,,)</f>
        <v>0.06</v>
      </c>
      <c r="AI29" s="20" cm="1">
        <f t="array" ref="AI29">_xlfn.XLOOKUP(1,(ExportContract[[Dechrau Tariff ]:[Dechrau Tariff ]]&lt;=($B29+AI$6*$BA$1))*(ExportContract[[Diwedd Tariff]:[Diwedd Tariff]]&gt;($B29+AI$6*$BA$1)),ExportContract[[Ceiniogau fesul kWh]:[Ceiniogau fesul kWh]],0,,)</f>
        <v>0.06</v>
      </c>
      <c r="AJ29" s="20" cm="1">
        <f t="array" ref="AJ29">_xlfn.XLOOKUP(1,(ExportContract[[Dechrau Tariff ]:[Dechrau Tariff ]]&lt;=($B29+AJ$6*$BA$1))*(ExportContract[[Diwedd Tariff]:[Diwedd Tariff]]&gt;($B29+AJ$6*$BA$1)),ExportContract[[Ceiniogau fesul kWh]:[Ceiniogau fesul kWh]],0,,)</f>
        <v>0.06</v>
      </c>
      <c r="AK29" s="20" cm="1">
        <f t="array" ref="AK29">_xlfn.XLOOKUP(1,(ExportContract[[Dechrau Tariff ]:[Dechrau Tariff ]]&lt;=($B29+AK$6*$BA$1))*(ExportContract[[Diwedd Tariff]:[Diwedd Tariff]]&gt;($B29+AK$6*$BA$1)),ExportContract[[Ceiniogau fesul kWh]:[Ceiniogau fesul kWh]],0,,)</f>
        <v>0.06</v>
      </c>
      <c r="AL29" s="20" cm="1">
        <f t="array" ref="AL29">_xlfn.XLOOKUP(1,(ExportContract[[Dechrau Tariff ]:[Dechrau Tariff ]]&lt;=($B29+AL$6*$BA$1))*(ExportContract[[Diwedd Tariff]:[Diwedd Tariff]]&gt;($B29+AL$6*$BA$1)),ExportContract[[Ceiniogau fesul kWh]:[Ceiniogau fesul kWh]],0,,)</f>
        <v>0.06</v>
      </c>
      <c r="AM29" s="20" cm="1">
        <f t="array" ref="AM29">_xlfn.XLOOKUP(1,(ExportContract[[Dechrau Tariff ]:[Dechrau Tariff ]]&lt;=($B29+AM$6*$BA$1))*(ExportContract[[Diwedd Tariff]:[Diwedd Tariff]]&gt;($B29+AM$6*$BA$1)),ExportContract[[Ceiniogau fesul kWh]:[Ceiniogau fesul kWh]],0,,)</f>
        <v>0.06</v>
      </c>
      <c r="AN29" s="20" cm="1">
        <f t="array" ref="AN29">_xlfn.XLOOKUP(1,(ExportContract[[Dechrau Tariff ]:[Dechrau Tariff ]]&lt;=($B29+AN$6*$BA$1))*(ExportContract[[Diwedd Tariff]:[Diwedd Tariff]]&gt;($B29+AN$6*$BA$1)),ExportContract[[Ceiniogau fesul kWh]:[Ceiniogau fesul kWh]],0,,)</f>
        <v>0.06</v>
      </c>
      <c r="AO29" s="20" cm="1">
        <f t="array" ref="AO29">_xlfn.XLOOKUP(1,(ExportContract[[Dechrau Tariff ]:[Dechrau Tariff ]]&lt;=($B29+AO$6*$BA$1))*(ExportContract[[Diwedd Tariff]:[Diwedd Tariff]]&gt;($B29+AO$6*$BA$1)),ExportContract[[Ceiniogau fesul kWh]:[Ceiniogau fesul kWh]],0,,)</f>
        <v>0.06</v>
      </c>
      <c r="AP29" s="20" cm="1">
        <f t="array" ref="AP29">_xlfn.XLOOKUP(1,(ExportContract[[Dechrau Tariff ]:[Dechrau Tariff ]]&lt;=($B29+AP$6*$BA$1))*(ExportContract[[Diwedd Tariff]:[Diwedd Tariff]]&gt;($B29+AP$6*$BA$1)),ExportContract[[Ceiniogau fesul kWh]:[Ceiniogau fesul kWh]],0,,)</f>
        <v>0.06</v>
      </c>
      <c r="AQ29" s="20" cm="1">
        <f t="array" ref="AQ29">_xlfn.XLOOKUP(1,(ExportContract[[Dechrau Tariff ]:[Dechrau Tariff ]]&lt;=($B29+AQ$6*$BA$1))*(ExportContract[[Diwedd Tariff]:[Diwedd Tariff]]&gt;($B29+AQ$6*$BA$1)),ExportContract[[Ceiniogau fesul kWh]:[Ceiniogau fesul kWh]],0,,)</f>
        <v>0.06</v>
      </c>
      <c r="AR29" s="20" cm="1">
        <f t="array" ref="AR29">_xlfn.XLOOKUP(1,(ExportContract[[Dechrau Tariff ]:[Dechrau Tariff ]]&lt;=($B29+AR$6*$BA$1))*(ExportContract[[Diwedd Tariff]:[Diwedd Tariff]]&gt;($B29+AR$6*$BA$1)),ExportContract[[Ceiniogau fesul kWh]:[Ceiniogau fesul kWh]],0,,)</f>
        <v>0.06</v>
      </c>
      <c r="AS29" s="20" cm="1">
        <f t="array" ref="AS29">_xlfn.XLOOKUP(1,(ExportContract[[Dechrau Tariff ]:[Dechrau Tariff ]]&lt;=($B29+AS$6*$BA$1))*(ExportContract[[Diwedd Tariff]:[Diwedd Tariff]]&gt;($B29+AS$6*$BA$1)),ExportContract[[Ceiniogau fesul kWh]:[Ceiniogau fesul kWh]],0,,)</f>
        <v>0.06</v>
      </c>
      <c r="AT29" s="20" cm="1">
        <f t="array" ref="AT29">_xlfn.XLOOKUP(1,(ExportContract[[Dechrau Tariff ]:[Dechrau Tariff ]]&lt;=($B29+AT$6*$BA$1))*(ExportContract[[Diwedd Tariff]:[Diwedd Tariff]]&gt;($B29+AT$6*$BA$1)),ExportContract[[Ceiniogau fesul kWh]:[Ceiniogau fesul kWh]],0,,)</f>
        <v>0.06</v>
      </c>
      <c r="AU29" s="20" cm="1">
        <f t="array" ref="AU29">_xlfn.XLOOKUP(1,(ExportContract[[Dechrau Tariff ]:[Dechrau Tariff ]]&lt;=($B29+AU$6*$BA$1))*(ExportContract[[Diwedd Tariff]:[Diwedd Tariff]]&gt;($B29+AU$6*$BA$1)),ExportContract[[Ceiniogau fesul kWh]:[Ceiniogau fesul kWh]],0,,)</f>
        <v>0.06</v>
      </c>
      <c r="AV29" s="20" cm="1">
        <f t="array" ref="AV29">_xlfn.XLOOKUP(1,(ExportContract[[Dechrau Tariff ]:[Dechrau Tariff ]]&lt;=($B29+AV$6*$BA$1))*(ExportContract[[Diwedd Tariff]:[Diwedd Tariff]]&gt;($B29+AV$6*$BA$1)),ExportContract[[Ceiniogau fesul kWh]:[Ceiniogau fesul kWh]],0,,)</f>
        <v>0.06</v>
      </c>
      <c r="AW29" s="20" cm="1">
        <f t="array" ref="AW29">_xlfn.XLOOKUP(1,(ExportContract[[Dechrau Tariff ]:[Dechrau Tariff ]]&lt;=($B29+AW$6*$BA$1))*(ExportContract[[Diwedd Tariff]:[Diwedd Tariff]]&gt;($B29+AW$6*$BA$1)),ExportContract[[Ceiniogau fesul kWh]:[Ceiniogau fesul kWh]],0,,)</f>
        <v>0.06</v>
      </c>
      <c r="AX29" s="20" cm="1">
        <f t="array" ref="AX29">_xlfn.XLOOKUP(1,(ExportContract[[Dechrau Tariff ]:[Dechrau Tariff ]]&lt;=($B29+AX$6*$BA$1))*(ExportContract[[Diwedd Tariff]:[Diwedd Tariff]]&gt;($B29+AX$6*$BA$1)),ExportContract[[Ceiniogau fesul kWh]:[Ceiniogau fesul kWh]],0,,)</f>
        <v>0.06</v>
      </c>
    </row>
    <row r="30" spans="2:50" x14ac:dyDescent="0.3">
      <c r="B30" s="30">
        <v>45315</v>
      </c>
      <c r="C30" s="20" cm="1">
        <f t="array" ref="C30">_xlfn.XLOOKUP(1,(ExportContract[[Dechrau Tariff ]:[Dechrau Tariff ]]&lt;=($B30+C$6*$BA$1))*(ExportContract[[Diwedd Tariff]:[Diwedd Tariff]]&gt;($B30+C$6*$BA$1)),ExportContract[[Ceiniogau fesul kWh]:[Ceiniogau fesul kWh]],0,,)</f>
        <v>0.06</v>
      </c>
      <c r="D30" s="20" cm="1">
        <f t="array" ref="D30">_xlfn.XLOOKUP(1,(ExportContract[[Dechrau Tariff ]:[Dechrau Tariff ]]&lt;=($B30+D$6*$BA$1))*(ExportContract[[Diwedd Tariff]:[Diwedd Tariff]]&gt;($B30+D$6*$BA$1)),ExportContract[[Ceiniogau fesul kWh]:[Ceiniogau fesul kWh]],0,,)</f>
        <v>0.06</v>
      </c>
      <c r="E30" s="20" cm="1">
        <f t="array" ref="E30">_xlfn.XLOOKUP(1,(ExportContract[[Dechrau Tariff ]:[Dechrau Tariff ]]&lt;=($B30+E$6*$BA$1))*(ExportContract[[Diwedd Tariff]:[Diwedd Tariff]]&gt;($B30+E$6*$BA$1)),ExportContract[[Ceiniogau fesul kWh]:[Ceiniogau fesul kWh]],0,,)</f>
        <v>0.06</v>
      </c>
      <c r="F30" s="20" cm="1">
        <f t="array" ref="F30">_xlfn.XLOOKUP(1,(ExportContract[[Dechrau Tariff ]:[Dechrau Tariff ]]&lt;=($B30+F$6*$BA$1))*(ExportContract[[Diwedd Tariff]:[Diwedd Tariff]]&gt;($B30+F$6*$BA$1)),ExportContract[[Ceiniogau fesul kWh]:[Ceiniogau fesul kWh]],0,,)</f>
        <v>0.06</v>
      </c>
      <c r="G30" s="20" cm="1">
        <f t="array" ref="G30">_xlfn.XLOOKUP(1,(ExportContract[[Dechrau Tariff ]:[Dechrau Tariff ]]&lt;=($B30+G$6*$BA$1))*(ExportContract[[Diwedd Tariff]:[Diwedd Tariff]]&gt;($B30+G$6*$BA$1)),ExportContract[[Ceiniogau fesul kWh]:[Ceiniogau fesul kWh]],0,,)</f>
        <v>0.06</v>
      </c>
      <c r="H30" s="20" cm="1">
        <f t="array" ref="H30">_xlfn.XLOOKUP(1,(ExportContract[[Dechrau Tariff ]:[Dechrau Tariff ]]&lt;=($B30+H$6*$BA$1))*(ExportContract[[Diwedd Tariff]:[Diwedd Tariff]]&gt;($B30+H$6*$BA$1)),ExportContract[[Ceiniogau fesul kWh]:[Ceiniogau fesul kWh]],0,,)</f>
        <v>0.06</v>
      </c>
      <c r="I30" s="20" cm="1">
        <f t="array" ref="I30">_xlfn.XLOOKUP(1,(ExportContract[[Dechrau Tariff ]:[Dechrau Tariff ]]&lt;=($B30+I$6*$BA$1))*(ExportContract[[Diwedd Tariff]:[Diwedd Tariff]]&gt;($B30+I$6*$BA$1)),ExportContract[[Ceiniogau fesul kWh]:[Ceiniogau fesul kWh]],0,,)</f>
        <v>0.06</v>
      </c>
      <c r="J30" s="20" cm="1">
        <f t="array" ref="J30">_xlfn.XLOOKUP(1,(ExportContract[[Dechrau Tariff ]:[Dechrau Tariff ]]&lt;=($B30+J$6*$BA$1))*(ExportContract[[Diwedd Tariff]:[Diwedd Tariff]]&gt;($B30+J$6*$BA$1)),ExportContract[[Ceiniogau fesul kWh]:[Ceiniogau fesul kWh]],0,,)</f>
        <v>0.06</v>
      </c>
      <c r="K30" s="20" cm="1">
        <f t="array" ref="K30">_xlfn.XLOOKUP(1,(ExportContract[[Dechrau Tariff ]:[Dechrau Tariff ]]&lt;=($B30+K$6*$BA$1))*(ExportContract[[Diwedd Tariff]:[Diwedd Tariff]]&gt;($B30+K$6*$BA$1)),ExportContract[[Ceiniogau fesul kWh]:[Ceiniogau fesul kWh]],0,,)</f>
        <v>0.06</v>
      </c>
      <c r="L30" s="20" cm="1">
        <f t="array" ref="L30">_xlfn.XLOOKUP(1,(ExportContract[[Dechrau Tariff ]:[Dechrau Tariff ]]&lt;=($B30+L$6*$BA$1))*(ExportContract[[Diwedd Tariff]:[Diwedd Tariff]]&gt;($B30+L$6*$BA$1)),ExportContract[[Ceiniogau fesul kWh]:[Ceiniogau fesul kWh]],0,,)</f>
        <v>0.06</v>
      </c>
      <c r="M30" s="20" cm="1">
        <f t="array" ref="M30">_xlfn.XLOOKUP(1,(ExportContract[[Dechrau Tariff ]:[Dechrau Tariff ]]&lt;=($B30+M$6*$BA$1))*(ExportContract[[Diwedd Tariff]:[Diwedd Tariff]]&gt;($B30+M$6*$BA$1)),ExportContract[[Ceiniogau fesul kWh]:[Ceiniogau fesul kWh]],0,,)</f>
        <v>0.06</v>
      </c>
      <c r="N30" s="20" cm="1">
        <f t="array" ref="N30">_xlfn.XLOOKUP(1,(ExportContract[[Dechrau Tariff ]:[Dechrau Tariff ]]&lt;=($B30+N$6*$BA$1))*(ExportContract[[Diwedd Tariff]:[Diwedd Tariff]]&gt;($B30+N$6*$BA$1)),ExportContract[[Ceiniogau fesul kWh]:[Ceiniogau fesul kWh]],0,,)</f>
        <v>0.06</v>
      </c>
      <c r="O30" s="20" cm="1">
        <f t="array" ref="O30">_xlfn.XLOOKUP(1,(ExportContract[[Dechrau Tariff ]:[Dechrau Tariff ]]&lt;=($B30+O$6*$BA$1))*(ExportContract[[Diwedd Tariff]:[Diwedd Tariff]]&gt;($B30+O$6*$BA$1)),ExportContract[[Ceiniogau fesul kWh]:[Ceiniogau fesul kWh]],0,,)</f>
        <v>0.06</v>
      </c>
      <c r="P30" s="20" cm="1">
        <f t="array" ref="P30">_xlfn.XLOOKUP(1,(ExportContract[[Dechrau Tariff ]:[Dechrau Tariff ]]&lt;=($B30+P$6*$BA$1))*(ExportContract[[Diwedd Tariff]:[Diwedd Tariff]]&gt;($B30+P$6*$BA$1)),ExportContract[[Ceiniogau fesul kWh]:[Ceiniogau fesul kWh]],0,,)</f>
        <v>0.06</v>
      </c>
      <c r="Q30" s="20" cm="1">
        <f t="array" ref="Q30">_xlfn.XLOOKUP(1,(ExportContract[[Dechrau Tariff ]:[Dechrau Tariff ]]&lt;=($B30+Q$6*$BA$1))*(ExportContract[[Diwedd Tariff]:[Diwedd Tariff]]&gt;($B30+Q$6*$BA$1)),ExportContract[[Ceiniogau fesul kWh]:[Ceiniogau fesul kWh]],0,,)</f>
        <v>0.06</v>
      </c>
      <c r="R30" s="20" cm="1">
        <f t="array" ref="R30">_xlfn.XLOOKUP(1,(ExportContract[[Dechrau Tariff ]:[Dechrau Tariff ]]&lt;=($B30+R$6*$BA$1))*(ExportContract[[Diwedd Tariff]:[Diwedd Tariff]]&gt;($B30+R$6*$BA$1)),ExportContract[[Ceiniogau fesul kWh]:[Ceiniogau fesul kWh]],0,,)</f>
        <v>0.06</v>
      </c>
      <c r="S30" s="20" cm="1">
        <f t="array" ref="S30">_xlfn.XLOOKUP(1,(ExportContract[[Dechrau Tariff ]:[Dechrau Tariff ]]&lt;=($B30+S$6*$BA$1))*(ExportContract[[Diwedd Tariff]:[Diwedd Tariff]]&gt;($B30+S$6*$BA$1)),ExportContract[[Ceiniogau fesul kWh]:[Ceiniogau fesul kWh]],0,,)</f>
        <v>0.06</v>
      </c>
      <c r="T30" s="20" cm="1">
        <f t="array" ref="T30">_xlfn.XLOOKUP(1,(ExportContract[[Dechrau Tariff ]:[Dechrau Tariff ]]&lt;=($B30+T$6*$BA$1))*(ExportContract[[Diwedd Tariff]:[Diwedd Tariff]]&gt;($B30+T$6*$BA$1)),ExportContract[[Ceiniogau fesul kWh]:[Ceiniogau fesul kWh]],0,,)</f>
        <v>0.06</v>
      </c>
      <c r="U30" s="20" cm="1">
        <f t="array" ref="U30">_xlfn.XLOOKUP(1,(ExportContract[[Dechrau Tariff ]:[Dechrau Tariff ]]&lt;=($B30+U$6*$BA$1))*(ExportContract[[Diwedd Tariff]:[Diwedd Tariff]]&gt;($B30+U$6*$BA$1)),ExportContract[[Ceiniogau fesul kWh]:[Ceiniogau fesul kWh]],0,,)</f>
        <v>0.06</v>
      </c>
      <c r="V30" s="20" cm="1">
        <f t="array" ref="V30">_xlfn.XLOOKUP(1,(ExportContract[[Dechrau Tariff ]:[Dechrau Tariff ]]&lt;=($B30+V$6*$BA$1))*(ExportContract[[Diwedd Tariff]:[Diwedd Tariff]]&gt;($B30+V$6*$BA$1)),ExportContract[[Ceiniogau fesul kWh]:[Ceiniogau fesul kWh]],0,,)</f>
        <v>0.06</v>
      </c>
      <c r="W30" s="20" cm="1">
        <f t="array" ref="W30">_xlfn.XLOOKUP(1,(ExportContract[[Dechrau Tariff ]:[Dechrau Tariff ]]&lt;=($B30+W$6*$BA$1))*(ExportContract[[Diwedd Tariff]:[Diwedd Tariff]]&gt;($B30+W$6*$BA$1)),ExportContract[[Ceiniogau fesul kWh]:[Ceiniogau fesul kWh]],0,,)</f>
        <v>0.06</v>
      </c>
      <c r="X30" s="20" cm="1">
        <f t="array" ref="X30">_xlfn.XLOOKUP(1,(ExportContract[[Dechrau Tariff ]:[Dechrau Tariff ]]&lt;=($B30+X$6*$BA$1))*(ExportContract[[Diwedd Tariff]:[Diwedd Tariff]]&gt;($B30+X$6*$BA$1)),ExportContract[[Ceiniogau fesul kWh]:[Ceiniogau fesul kWh]],0,,)</f>
        <v>0.06</v>
      </c>
      <c r="Y30" s="20" cm="1">
        <f t="array" ref="Y30">_xlfn.XLOOKUP(1,(ExportContract[[Dechrau Tariff ]:[Dechrau Tariff ]]&lt;=($B30+Y$6*$BA$1))*(ExportContract[[Diwedd Tariff]:[Diwedd Tariff]]&gt;($B30+Y$6*$BA$1)),ExportContract[[Ceiniogau fesul kWh]:[Ceiniogau fesul kWh]],0,,)</f>
        <v>0.06</v>
      </c>
      <c r="Z30" s="20" cm="1">
        <f t="array" ref="Z30">_xlfn.XLOOKUP(1,(ExportContract[[Dechrau Tariff ]:[Dechrau Tariff ]]&lt;=($B30+Z$6*$BA$1))*(ExportContract[[Diwedd Tariff]:[Diwedd Tariff]]&gt;($B30+Z$6*$BA$1)),ExportContract[[Ceiniogau fesul kWh]:[Ceiniogau fesul kWh]],0,,)</f>
        <v>0.06</v>
      </c>
      <c r="AA30" s="20" cm="1">
        <f t="array" ref="AA30">_xlfn.XLOOKUP(1,(ExportContract[[Dechrau Tariff ]:[Dechrau Tariff ]]&lt;=($B30+AA$6*$BA$1))*(ExportContract[[Diwedd Tariff]:[Diwedd Tariff]]&gt;($B30+AA$6*$BA$1)),ExportContract[[Ceiniogau fesul kWh]:[Ceiniogau fesul kWh]],0,,)</f>
        <v>0.06</v>
      </c>
      <c r="AB30" s="20" cm="1">
        <f t="array" ref="AB30">_xlfn.XLOOKUP(1,(ExportContract[[Dechrau Tariff ]:[Dechrau Tariff ]]&lt;=($B30+AB$6*$BA$1))*(ExportContract[[Diwedd Tariff]:[Diwedd Tariff]]&gt;($B30+AB$6*$BA$1)),ExportContract[[Ceiniogau fesul kWh]:[Ceiniogau fesul kWh]],0,,)</f>
        <v>0.06</v>
      </c>
      <c r="AC30" s="20" cm="1">
        <f t="array" ref="AC30">_xlfn.XLOOKUP(1,(ExportContract[[Dechrau Tariff ]:[Dechrau Tariff ]]&lt;=($B30+AC$6*$BA$1))*(ExportContract[[Diwedd Tariff]:[Diwedd Tariff]]&gt;($B30+AC$6*$BA$1)),ExportContract[[Ceiniogau fesul kWh]:[Ceiniogau fesul kWh]],0,,)</f>
        <v>0.06</v>
      </c>
      <c r="AD30" s="20" cm="1">
        <f t="array" ref="AD30">_xlfn.XLOOKUP(1,(ExportContract[[Dechrau Tariff ]:[Dechrau Tariff ]]&lt;=($B30+AD$6*$BA$1))*(ExportContract[[Diwedd Tariff]:[Diwedd Tariff]]&gt;($B30+AD$6*$BA$1)),ExportContract[[Ceiniogau fesul kWh]:[Ceiniogau fesul kWh]],0,,)</f>
        <v>0.06</v>
      </c>
      <c r="AE30" s="20" cm="1">
        <f t="array" ref="AE30">_xlfn.XLOOKUP(1,(ExportContract[[Dechrau Tariff ]:[Dechrau Tariff ]]&lt;=($B30+AE$6*$BA$1))*(ExportContract[[Diwedd Tariff]:[Diwedd Tariff]]&gt;($B30+AE$6*$BA$1)),ExportContract[[Ceiniogau fesul kWh]:[Ceiniogau fesul kWh]],0,,)</f>
        <v>0.06</v>
      </c>
      <c r="AF30" s="20" cm="1">
        <f t="array" ref="AF30">_xlfn.XLOOKUP(1,(ExportContract[[Dechrau Tariff ]:[Dechrau Tariff ]]&lt;=($B30+AF$6*$BA$1))*(ExportContract[[Diwedd Tariff]:[Diwedd Tariff]]&gt;($B30+AF$6*$BA$1)),ExportContract[[Ceiniogau fesul kWh]:[Ceiniogau fesul kWh]],0,,)</f>
        <v>0.06</v>
      </c>
      <c r="AG30" s="20" cm="1">
        <f t="array" ref="AG30">_xlfn.XLOOKUP(1,(ExportContract[[Dechrau Tariff ]:[Dechrau Tariff ]]&lt;=($B30+AG$6*$BA$1))*(ExportContract[[Diwedd Tariff]:[Diwedd Tariff]]&gt;($B30+AG$6*$BA$1)),ExportContract[[Ceiniogau fesul kWh]:[Ceiniogau fesul kWh]],0,,)</f>
        <v>0.06</v>
      </c>
      <c r="AH30" s="20" cm="1">
        <f t="array" ref="AH30">_xlfn.XLOOKUP(1,(ExportContract[[Dechrau Tariff ]:[Dechrau Tariff ]]&lt;=($B30+AH$6*$BA$1))*(ExportContract[[Diwedd Tariff]:[Diwedd Tariff]]&gt;($B30+AH$6*$BA$1)),ExportContract[[Ceiniogau fesul kWh]:[Ceiniogau fesul kWh]],0,,)</f>
        <v>0.06</v>
      </c>
      <c r="AI30" s="20" cm="1">
        <f t="array" ref="AI30">_xlfn.XLOOKUP(1,(ExportContract[[Dechrau Tariff ]:[Dechrau Tariff ]]&lt;=($B30+AI$6*$BA$1))*(ExportContract[[Diwedd Tariff]:[Diwedd Tariff]]&gt;($B30+AI$6*$BA$1)),ExportContract[[Ceiniogau fesul kWh]:[Ceiniogau fesul kWh]],0,,)</f>
        <v>0.06</v>
      </c>
      <c r="AJ30" s="20" cm="1">
        <f t="array" ref="AJ30">_xlfn.XLOOKUP(1,(ExportContract[[Dechrau Tariff ]:[Dechrau Tariff ]]&lt;=($B30+AJ$6*$BA$1))*(ExportContract[[Diwedd Tariff]:[Diwedd Tariff]]&gt;($B30+AJ$6*$BA$1)),ExportContract[[Ceiniogau fesul kWh]:[Ceiniogau fesul kWh]],0,,)</f>
        <v>0.06</v>
      </c>
      <c r="AK30" s="20" cm="1">
        <f t="array" ref="AK30">_xlfn.XLOOKUP(1,(ExportContract[[Dechrau Tariff ]:[Dechrau Tariff ]]&lt;=($B30+AK$6*$BA$1))*(ExportContract[[Diwedd Tariff]:[Diwedd Tariff]]&gt;($B30+AK$6*$BA$1)),ExportContract[[Ceiniogau fesul kWh]:[Ceiniogau fesul kWh]],0,,)</f>
        <v>0.06</v>
      </c>
      <c r="AL30" s="20" cm="1">
        <f t="array" ref="AL30">_xlfn.XLOOKUP(1,(ExportContract[[Dechrau Tariff ]:[Dechrau Tariff ]]&lt;=($B30+AL$6*$BA$1))*(ExportContract[[Diwedd Tariff]:[Diwedd Tariff]]&gt;($B30+AL$6*$BA$1)),ExportContract[[Ceiniogau fesul kWh]:[Ceiniogau fesul kWh]],0,,)</f>
        <v>0.06</v>
      </c>
      <c r="AM30" s="20" cm="1">
        <f t="array" ref="AM30">_xlfn.XLOOKUP(1,(ExportContract[[Dechrau Tariff ]:[Dechrau Tariff ]]&lt;=($B30+AM$6*$BA$1))*(ExportContract[[Diwedd Tariff]:[Diwedd Tariff]]&gt;($B30+AM$6*$BA$1)),ExportContract[[Ceiniogau fesul kWh]:[Ceiniogau fesul kWh]],0,,)</f>
        <v>0.06</v>
      </c>
      <c r="AN30" s="20" cm="1">
        <f t="array" ref="AN30">_xlfn.XLOOKUP(1,(ExportContract[[Dechrau Tariff ]:[Dechrau Tariff ]]&lt;=($B30+AN$6*$BA$1))*(ExportContract[[Diwedd Tariff]:[Diwedd Tariff]]&gt;($B30+AN$6*$BA$1)),ExportContract[[Ceiniogau fesul kWh]:[Ceiniogau fesul kWh]],0,,)</f>
        <v>0.06</v>
      </c>
      <c r="AO30" s="20" cm="1">
        <f t="array" ref="AO30">_xlfn.XLOOKUP(1,(ExportContract[[Dechrau Tariff ]:[Dechrau Tariff ]]&lt;=($B30+AO$6*$BA$1))*(ExportContract[[Diwedd Tariff]:[Diwedd Tariff]]&gt;($B30+AO$6*$BA$1)),ExportContract[[Ceiniogau fesul kWh]:[Ceiniogau fesul kWh]],0,,)</f>
        <v>0.06</v>
      </c>
      <c r="AP30" s="20" cm="1">
        <f t="array" ref="AP30">_xlfn.XLOOKUP(1,(ExportContract[[Dechrau Tariff ]:[Dechrau Tariff ]]&lt;=($B30+AP$6*$BA$1))*(ExportContract[[Diwedd Tariff]:[Diwedd Tariff]]&gt;($B30+AP$6*$BA$1)),ExportContract[[Ceiniogau fesul kWh]:[Ceiniogau fesul kWh]],0,,)</f>
        <v>0.06</v>
      </c>
      <c r="AQ30" s="20" cm="1">
        <f t="array" ref="AQ30">_xlfn.XLOOKUP(1,(ExportContract[[Dechrau Tariff ]:[Dechrau Tariff ]]&lt;=($B30+AQ$6*$BA$1))*(ExportContract[[Diwedd Tariff]:[Diwedd Tariff]]&gt;($B30+AQ$6*$BA$1)),ExportContract[[Ceiniogau fesul kWh]:[Ceiniogau fesul kWh]],0,,)</f>
        <v>0.06</v>
      </c>
      <c r="AR30" s="20" cm="1">
        <f t="array" ref="AR30">_xlfn.XLOOKUP(1,(ExportContract[[Dechrau Tariff ]:[Dechrau Tariff ]]&lt;=($B30+AR$6*$BA$1))*(ExportContract[[Diwedd Tariff]:[Diwedd Tariff]]&gt;($B30+AR$6*$BA$1)),ExportContract[[Ceiniogau fesul kWh]:[Ceiniogau fesul kWh]],0,,)</f>
        <v>0.06</v>
      </c>
      <c r="AS30" s="20" cm="1">
        <f t="array" ref="AS30">_xlfn.XLOOKUP(1,(ExportContract[[Dechrau Tariff ]:[Dechrau Tariff ]]&lt;=($B30+AS$6*$BA$1))*(ExportContract[[Diwedd Tariff]:[Diwedd Tariff]]&gt;($B30+AS$6*$BA$1)),ExportContract[[Ceiniogau fesul kWh]:[Ceiniogau fesul kWh]],0,,)</f>
        <v>0.06</v>
      </c>
      <c r="AT30" s="20" cm="1">
        <f t="array" ref="AT30">_xlfn.XLOOKUP(1,(ExportContract[[Dechrau Tariff ]:[Dechrau Tariff ]]&lt;=($B30+AT$6*$BA$1))*(ExportContract[[Diwedd Tariff]:[Diwedd Tariff]]&gt;($B30+AT$6*$BA$1)),ExportContract[[Ceiniogau fesul kWh]:[Ceiniogau fesul kWh]],0,,)</f>
        <v>0.06</v>
      </c>
      <c r="AU30" s="20" cm="1">
        <f t="array" ref="AU30">_xlfn.XLOOKUP(1,(ExportContract[[Dechrau Tariff ]:[Dechrau Tariff ]]&lt;=($B30+AU$6*$BA$1))*(ExportContract[[Diwedd Tariff]:[Diwedd Tariff]]&gt;($B30+AU$6*$BA$1)),ExportContract[[Ceiniogau fesul kWh]:[Ceiniogau fesul kWh]],0,,)</f>
        <v>0.06</v>
      </c>
      <c r="AV30" s="20" cm="1">
        <f t="array" ref="AV30">_xlfn.XLOOKUP(1,(ExportContract[[Dechrau Tariff ]:[Dechrau Tariff ]]&lt;=($B30+AV$6*$BA$1))*(ExportContract[[Diwedd Tariff]:[Diwedd Tariff]]&gt;($B30+AV$6*$BA$1)),ExportContract[[Ceiniogau fesul kWh]:[Ceiniogau fesul kWh]],0,,)</f>
        <v>0.06</v>
      </c>
      <c r="AW30" s="20" cm="1">
        <f t="array" ref="AW30">_xlfn.XLOOKUP(1,(ExportContract[[Dechrau Tariff ]:[Dechrau Tariff ]]&lt;=($B30+AW$6*$BA$1))*(ExportContract[[Diwedd Tariff]:[Diwedd Tariff]]&gt;($B30+AW$6*$BA$1)),ExportContract[[Ceiniogau fesul kWh]:[Ceiniogau fesul kWh]],0,,)</f>
        <v>0.06</v>
      </c>
      <c r="AX30" s="20" cm="1">
        <f t="array" ref="AX30">_xlfn.XLOOKUP(1,(ExportContract[[Dechrau Tariff ]:[Dechrau Tariff ]]&lt;=($B30+AX$6*$BA$1))*(ExportContract[[Diwedd Tariff]:[Diwedd Tariff]]&gt;($B30+AX$6*$BA$1)),ExportContract[[Ceiniogau fesul kWh]:[Ceiniogau fesul kWh]],0,,)</f>
        <v>0.06</v>
      </c>
    </row>
    <row r="31" spans="2:50" x14ac:dyDescent="0.3">
      <c r="B31" s="30">
        <v>45316</v>
      </c>
      <c r="C31" s="20" cm="1">
        <f t="array" ref="C31">_xlfn.XLOOKUP(1,(ExportContract[[Dechrau Tariff ]:[Dechrau Tariff ]]&lt;=($B31+C$6*$BA$1))*(ExportContract[[Diwedd Tariff]:[Diwedd Tariff]]&gt;($B31+C$6*$BA$1)),ExportContract[[Ceiniogau fesul kWh]:[Ceiniogau fesul kWh]],0,,)</f>
        <v>0.06</v>
      </c>
      <c r="D31" s="20" cm="1">
        <f t="array" ref="D31">_xlfn.XLOOKUP(1,(ExportContract[[Dechrau Tariff ]:[Dechrau Tariff ]]&lt;=($B31+D$6*$BA$1))*(ExportContract[[Diwedd Tariff]:[Diwedd Tariff]]&gt;($B31+D$6*$BA$1)),ExportContract[[Ceiniogau fesul kWh]:[Ceiniogau fesul kWh]],0,,)</f>
        <v>0.06</v>
      </c>
      <c r="E31" s="20" cm="1">
        <f t="array" ref="E31">_xlfn.XLOOKUP(1,(ExportContract[[Dechrau Tariff ]:[Dechrau Tariff ]]&lt;=($B31+E$6*$BA$1))*(ExportContract[[Diwedd Tariff]:[Diwedd Tariff]]&gt;($B31+E$6*$BA$1)),ExportContract[[Ceiniogau fesul kWh]:[Ceiniogau fesul kWh]],0,,)</f>
        <v>0.06</v>
      </c>
      <c r="F31" s="20" cm="1">
        <f t="array" ref="F31">_xlfn.XLOOKUP(1,(ExportContract[[Dechrau Tariff ]:[Dechrau Tariff ]]&lt;=($B31+F$6*$BA$1))*(ExportContract[[Diwedd Tariff]:[Diwedd Tariff]]&gt;($B31+F$6*$BA$1)),ExportContract[[Ceiniogau fesul kWh]:[Ceiniogau fesul kWh]],0,,)</f>
        <v>0.06</v>
      </c>
      <c r="G31" s="20" cm="1">
        <f t="array" ref="G31">_xlfn.XLOOKUP(1,(ExportContract[[Dechrau Tariff ]:[Dechrau Tariff ]]&lt;=($B31+G$6*$BA$1))*(ExportContract[[Diwedd Tariff]:[Diwedd Tariff]]&gt;($B31+G$6*$BA$1)),ExportContract[[Ceiniogau fesul kWh]:[Ceiniogau fesul kWh]],0,,)</f>
        <v>0.06</v>
      </c>
      <c r="H31" s="20" cm="1">
        <f t="array" ref="H31">_xlfn.XLOOKUP(1,(ExportContract[[Dechrau Tariff ]:[Dechrau Tariff ]]&lt;=($B31+H$6*$BA$1))*(ExportContract[[Diwedd Tariff]:[Diwedd Tariff]]&gt;($B31+H$6*$BA$1)),ExportContract[[Ceiniogau fesul kWh]:[Ceiniogau fesul kWh]],0,,)</f>
        <v>0.06</v>
      </c>
      <c r="I31" s="20" cm="1">
        <f t="array" ref="I31">_xlfn.XLOOKUP(1,(ExportContract[[Dechrau Tariff ]:[Dechrau Tariff ]]&lt;=($B31+I$6*$BA$1))*(ExportContract[[Diwedd Tariff]:[Diwedd Tariff]]&gt;($B31+I$6*$BA$1)),ExportContract[[Ceiniogau fesul kWh]:[Ceiniogau fesul kWh]],0,,)</f>
        <v>0.06</v>
      </c>
      <c r="J31" s="20" cm="1">
        <f t="array" ref="J31">_xlfn.XLOOKUP(1,(ExportContract[[Dechrau Tariff ]:[Dechrau Tariff ]]&lt;=($B31+J$6*$BA$1))*(ExportContract[[Diwedd Tariff]:[Diwedd Tariff]]&gt;($B31+J$6*$BA$1)),ExportContract[[Ceiniogau fesul kWh]:[Ceiniogau fesul kWh]],0,,)</f>
        <v>0.06</v>
      </c>
      <c r="K31" s="20" cm="1">
        <f t="array" ref="K31">_xlfn.XLOOKUP(1,(ExportContract[[Dechrau Tariff ]:[Dechrau Tariff ]]&lt;=($B31+K$6*$BA$1))*(ExportContract[[Diwedd Tariff]:[Diwedd Tariff]]&gt;($B31+K$6*$BA$1)),ExportContract[[Ceiniogau fesul kWh]:[Ceiniogau fesul kWh]],0,,)</f>
        <v>0.06</v>
      </c>
      <c r="L31" s="20" cm="1">
        <f t="array" ref="L31">_xlfn.XLOOKUP(1,(ExportContract[[Dechrau Tariff ]:[Dechrau Tariff ]]&lt;=($B31+L$6*$BA$1))*(ExportContract[[Diwedd Tariff]:[Diwedd Tariff]]&gt;($B31+L$6*$BA$1)),ExportContract[[Ceiniogau fesul kWh]:[Ceiniogau fesul kWh]],0,,)</f>
        <v>0.06</v>
      </c>
      <c r="M31" s="20" cm="1">
        <f t="array" ref="M31">_xlfn.XLOOKUP(1,(ExportContract[[Dechrau Tariff ]:[Dechrau Tariff ]]&lt;=($B31+M$6*$BA$1))*(ExportContract[[Diwedd Tariff]:[Diwedd Tariff]]&gt;($B31+M$6*$BA$1)),ExportContract[[Ceiniogau fesul kWh]:[Ceiniogau fesul kWh]],0,,)</f>
        <v>0.06</v>
      </c>
      <c r="N31" s="20" cm="1">
        <f t="array" ref="N31">_xlfn.XLOOKUP(1,(ExportContract[[Dechrau Tariff ]:[Dechrau Tariff ]]&lt;=($B31+N$6*$BA$1))*(ExportContract[[Diwedd Tariff]:[Diwedd Tariff]]&gt;($B31+N$6*$BA$1)),ExportContract[[Ceiniogau fesul kWh]:[Ceiniogau fesul kWh]],0,,)</f>
        <v>0.06</v>
      </c>
      <c r="O31" s="20" cm="1">
        <f t="array" ref="O31">_xlfn.XLOOKUP(1,(ExportContract[[Dechrau Tariff ]:[Dechrau Tariff ]]&lt;=($B31+O$6*$BA$1))*(ExportContract[[Diwedd Tariff]:[Diwedd Tariff]]&gt;($B31+O$6*$BA$1)),ExportContract[[Ceiniogau fesul kWh]:[Ceiniogau fesul kWh]],0,,)</f>
        <v>0.06</v>
      </c>
      <c r="P31" s="20" cm="1">
        <f t="array" ref="P31">_xlfn.XLOOKUP(1,(ExportContract[[Dechrau Tariff ]:[Dechrau Tariff ]]&lt;=($B31+P$6*$BA$1))*(ExportContract[[Diwedd Tariff]:[Diwedd Tariff]]&gt;($B31+P$6*$BA$1)),ExportContract[[Ceiniogau fesul kWh]:[Ceiniogau fesul kWh]],0,,)</f>
        <v>0.06</v>
      </c>
      <c r="Q31" s="20" cm="1">
        <f t="array" ref="Q31">_xlfn.XLOOKUP(1,(ExportContract[[Dechrau Tariff ]:[Dechrau Tariff ]]&lt;=($B31+Q$6*$BA$1))*(ExportContract[[Diwedd Tariff]:[Diwedd Tariff]]&gt;($B31+Q$6*$BA$1)),ExportContract[[Ceiniogau fesul kWh]:[Ceiniogau fesul kWh]],0,,)</f>
        <v>0.06</v>
      </c>
      <c r="R31" s="20" cm="1">
        <f t="array" ref="R31">_xlfn.XLOOKUP(1,(ExportContract[[Dechrau Tariff ]:[Dechrau Tariff ]]&lt;=($B31+R$6*$BA$1))*(ExportContract[[Diwedd Tariff]:[Diwedd Tariff]]&gt;($B31+R$6*$BA$1)),ExportContract[[Ceiniogau fesul kWh]:[Ceiniogau fesul kWh]],0,,)</f>
        <v>0.06</v>
      </c>
      <c r="S31" s="20" cm="1">
        <f t="array" ref="S31">_xlfn.XLOOKUP(1,(ExportContract[[Dechrau Tariff ]:[Dechrau Tariff ]]&lt;=($B31+S$6*$BA$1))*(ExportContract[[Diwedd Tariff]:[Diwedd Tariff]]&gt;($B31+S$6*$BA$1)),ExportContract[[Ceiniogau fesul kWh]:[Ceiniogau fesul kWh]],0,,)</f>
        <v>0.06</v>
      </c>
      <c r="T31" s="20" cm="1">
        <f t="array" ref="T31">_xlfn.XLOOKUP(1,(ExportContract[[Dechrau Tariff ]:[Dechrau Tariff ]]&lt;=($B31+T$6*$BA$1))*(ExportContract[[Diwedd Tariff]:[Diwedd Tariff]]&gt;($B31+T$6*$BA$1)),ExportContract[[Ceiniogau fesul kWh]:[Ceiniogau fesul kWh]],0,,)</f>
        <v>0.06</v>
      </c>
      <c r="U31" s="20" cm="1">
        <f t="array" ref="U31">_xlfn.XLOOKUP(1,(ExportContract[[Dechrau Tariff ]:[Dechrau Tariff ]]&lt;=($B31+U$6*$BA$1))*(ExportContract[[Diwedd Tariff]:[Diwedd Tariff]]&gt;($B31+U$6*$BA$1)),ExportContract[[Ceiniogau fesul kWh]:[Ceiniogau fesul kWh]],0,,)</f>
        <v>0.06</v>
      </c>
      <c r="V31" s="20" cm="1">
        <f t="array" ref="V31">_xlfn.XLOOKUP(1,(ExportContract[[Dechrau Tariff ]:[Dechrau Tariff ]]&lt;=($B31+V$6*$BA$1))*(ExportContract[[Diwedd Tariff]:[Diwedd Tariff]]&gt;($B31+V$6*$BA$1)),ExportContract[[Ceiniogau fesul kWh]:[Ceiniogau fesul kWh]],0,,)</f>
        <v>0.06</v>
      </c>
      <c r="W31" s="20" cm="1">
        <f t="array" ref="W31">_xlfn.XLOOKUP(1,(ExportContract[[Dechrau Tariff ]:[Dechrau Tariff ]]&lt;=($B31+W$6*$BA$1))*(ExportContract[[Diwedd Tariff]:[Diwedd Tariff]]&gt;($B31+W$6*$BA$1)),ExportContract[[Ceiniogau fesul kWh]:[Ceiniogau fesul kWh]],0,,)</f>
        <v>0.06</v>
      </c>
      <c r="X31" s="20" cm="1">
        <f t="array" ref="X31">_xlfn.XLOOKUP(1,(ExportContract[[Dechrau Tariff ]:[Dechrau Tariff ]]&lt;=($B31+X$6*$BA$1))*(ExportContract[[Diwedd Tariff]:[Diwedd Tariff]]&gt;($B31+X$6*$BA$1)),ExportContract[[Ceiniogau fesul kWh]:[Ceiniogau fesul kWh]],0,,)</f>
        <v>0.06</v>
      </c>
      <c r="Y31" s="20" cm="1">
        <f t="array" ref="Y31">_xlfn.XLOOKUP(1,(ExportContract[[Dechrau Tariff ]:[Dechrau Tariff ]]&lt;=($B31+Y$6*$BA$1))*(ExportContract[[Diwedd Tariff]:[Diwedd Tariff]]&gt;($B31+Y$6*$BA$1)),ExportContract[[Ceiniogau fesul kWh]:[Ceiniogau fesul kWh]],0,,)</f>
        <v>0.06</v>
      </c>
      <c r="Z31" s="20" cm="1">
        <f t="array" ref="Z31">_xlfn.XLOOKUP(1,(ExportContract[[Dechrau Tariff ]:[Dechrau Tariff ]]&lt;=($B31+Z$6*$BA$1))*(ExportContract[[Diwedd Tariff]:[Diwedd Tariff]]&gt;($B31+Z$6*$BA$1)),ExportContract[[Ceiniogau fesul kWh]:[Ceiniogau fesul kWh]],0,,)</f>
        <v>0.06</v>
      </c>
      <c r="AA31" s="20" cm="1">
        <f t="array" ref="AA31">_xlfn.XLOOKUP(1,(ExportContract[[Dechrau Tariff ]:[Dechrau Tariff ]]&lt;=($B31+AA$6*$BA$1))*(ExportContract[[Diwedd Tariff]:[Diwedd Tariff]]&gt;($B31+AA$6*$BA$1)),ExportContract[[Ceiniogau fesul kWh]:[Ceiniogau fesul kWh]],0,,)</f>
        <v>0.06</v>
      </c>
      <c r="AB31" s="20" cm="1">
        <f t="array" ref="AB31">_xlfn.XLOOKUP(1,(ExportContract[[Dechrau Tariff ]:[Dechrau Tariff ]]&lt;=($B31+AB$6*$BA$1))*(ExportContract[[Diwedd Tariff]:[Diwedd Tariff]]&gt;($B31+AB$6*$BA$1)),ExportContract[[Ceiniogau fesul kWh]:[Ceiniogau fesul kWh]],0,,)</f>
        <v>0.06</v>
      </c>
      <c r="AC31" s="20" cm="1">
        <f t="array" ref="AC31">_xlfn.XLOOKUP(1,(ExportContract[[Dechrau Tariff ]:[Dechrau Tariff ]]&lt;=($B31+AC$6*$BA$1))*(ExportContract[[Diwedd Tariff]:[Diwedd Tariff]]&gt;($B31+AC$6*$BA$1)),ExportContract[[Ceiniogau fesul kWh]:[Ceiniogau fesul kWh]],0,,)</f>
        <v>0.06</v>
      </c>
      <c r="AD31" s="20" cm="1">
        <f t="array" ref="AD31">_xlfn.XLOOKUP(1,(ExportContract[[Dechrau Tariff ]:[Dechrau Tariff ]]&lt;=($B31+AD$6*$BA$1))*(ExportContract[[Diwedd Tariff]:[Diwedd Tariff]]&gt;($B31+AD$6*$BA$1)),ExportContract[[Ceiniogau fesul kWh]:[Ceiniogau fesul kWh]],0,,)</f>
        <v>0.06</v>
      </c>
      <c r="AE31" s="20" cm="1">
        <f t="array" ref="AE31">_xlfn.XLOOKUP(1,(ExportContract[[Dechrau Tariff ]:[Dechrau Tariff ]]&lt;=($B31+AE$6*$BA$1))*(ExportContract[[Diwedd Tariff]:[Diwedd Tariff]]&gt;($B31+AE$6*$BA$1)),ExportContract[[Ceiniogau fesul kWh]:[Ceiniogau fesul kWh]],0,,)</f>
        <v>0.06</v>
      </c>
      <c r="AF31" s="20" cm="1">
        <f t="array" ref="AF31">_xlfn.XLOOKUP(1,(ExportContract[[Dechrau Tariff ]:[Dechrau Tariff ]]&lt;=($B31+AF$6*$BA$1))*(ExportContract[[Diwedd Tariff]:[Diwedd Tariff]]&gt;($B31+AF$6*$BA$1)),ExportContract[[Ceiniogau fesul kWh]:[Ceiniogau fesul kWh]],0,,)</f>
        <v>0.06</v>
      </c>
      <c r="AG31" s="20" cm="1">
        <f t="array" ref="AG31">_xlfn.XLOOKUP(1,(ExportContract[[Dechrau Tariff ]:[Dechrau Tariff ]]&lt;=($B31+AG$6*$BA$1))*(ExportContract[[Diwedd Tariff]:[Diwedd Tariff]]&gt;($B31+AG$6*$BA$1)),ExportContract[[Ceiniogau fesul kWh]:[Ceiniogau fesul kWh]],0,,)</f>
        <v>0.06</v>
      </c>
      <c r="AH31" s="20" cm="1">
        <f t="array" ref="AH31">_xlfn.XLOOKUP(1,(ExportContract[[Dechrau Tariff ]:[Dechrau Tariff ]]&lt;=($B31+AH$6*$BA$1))*(ExportContract[[Diwedd Tariff]:[Diwedd Tariff]]&gt;($B31+AH$6*$BA$1)),ExportContract[[Ceiniogau fesul kWh]:[Ceiniogau fesul kWh]],0,,)</f>
        <v>0.06</v>
      </c>
      <c r="AI31" s="20" cm="1">
        <f t="array" ref="AI31">_xlfn.XLOOKUP(1,(ExportContract[[Dechrau Tariff ]:[Dechrau Tariff ]]&lt;=($B31+AI$6*$BA$1))*(ExportContract[[Diwedd Tariff]:[Diwedd Tariff]]&gt;($B31+AI$6*$BA$1)),ExportContract[[Ceiniogau fesul kWh]:[Ceiniogau fesul kWh]],0,,)</f>
        <v>0.06</v>
      </c>
      <c r="AJ31" s="20" cm="1">
        <f t="array" ref="AJ31">_xlfn.XLOOKUP(1,(ExportContract[[Dechrau Tariff ]:[Dechrau Tariff ]]&lt;=($B31+AJ$6*$BA$1))*(ExportContract[[Diwedd Tariff]:[Diwedd Tariff]]&gt;($B31+AJ$6*$BA$1)),ExportContract[[Ceiniogau fesul kWh]:[Ceiniogau fesul kWh]],0,,)</f>
        <v>0.06</v>
      </c>
      <c r="AK31" s="20" cm="1">
        <f t="array" ref="AK31">_xlfn.XLOOKUP(1,(ExportContract[[Dechrau Tariff ]:[Dechrau Tariff ]]&lt;=($B31+AK$6*$BA$1))*(ExportContract[[Diwedd Tariff]:[Diwedd Tariff]]&gt;($B31+AK$6*$BA$1)),ExportContract[[Ceiniogau fesul kWh]:[Ceiniogau fesul kWh]],0,,)</f>
        <v>0.06</v>
      </c>
      <c r="AL31" s="20" cm="1">
        <f t="array" ref="AL31">_xlfn.XLOOKUP(1,(ExportContract[[Dechrau Tariff ]:[Dechrau Tariff ]]&lt;=($B31+AL$6*$BA$1))*(ExportContract[[Diwedd Tariff]:[Diwedd Tariff]]&gt;($B31+AL$6*$BA$1)),ExportContract[[Ceiniogau fesul kWh]:[Ceiniogau fesul kWh]],0,,)</f>
        <v>0.06</v>
      </c>
      <c r="AM31" s="20" cm="1">
        <f t="array" ref="AM31">_xlfn.XLOOKUP(1,(ExportContract[[Dechrau Tariff ]:[Dechrau Tariff ]]&lt;=($B31+AM$6*$BA$1))*(ExportContract[[Diwedd Tariff]:[Diwedd Tariff]]&gt;($B31+AM$6*$BA$1)),ExportContract[[Ceiniogau fesul kWh]:[Ceiniogau fesul kWh]],0,,)</f>
        <v>0.06</v>
      </c>
      <c r="AN31" s="20" cm="1">
        <f t="array" ref="AN31">_xlfn.XLOOKUP(1,(ExportContract[[Dechrau Tariff ]:[Dechrau Tariff ]]&lt;=($B31+AN$6*$BA$1))*(ExportContract[[Diwedd Tariff]:[Diwedd Tariff]]&gt;($B31+AN$6*$BA$1)),ExportContract[[Ceiniogau fesul kWh]:[Ceiniogau fesul kWh]],0,,)</f>
        <v>0.06</v>
      </c>
      <c r="AO31" s="20" cm="1">
        <f t="array" ref="AO31">_xlfn.XLOOKUP(1,(ExportContract[[Dechrau Tariff ]:[Dechrau Tariff ]]&lt;=($B31+AO$6*$BA$1))*(ExportContract[[Diwedd Tariff]:[Diwedd Tariff]]&gt;($B31+AO$6*$BA$1)),ExportContract[[Ceiniogau fesul kWh]:[Ceiniogau fesul kWh]],0,,)</f>
        <v>0.06</v>
      </c>
      <c r="AP31" s="20" cm="1">
        <f t="array" ref="AP31">_xlfn.XLOOKUP(1,(ExportContract[[Dechrau Tariff ]:[Dechrau Tariff ]]&lt;=($B31+AP$6*$BA$1))*(ExportContract[[Diwedd Tariff]:[Diwedd Tariff]]&gt;($B31+AP$6*$BA$1)),ExportContract[[Ceiniogau fesul kWh]:[Ceiniogau fesul kWh]],0,,)</f>
        <v>0.06</v>
      </c>
      <c r="AQ31" s="20" cm="1">
        <f t="array" ref="AQ31">_xlfn.XLOOKUP(1,(ExportContract[[Dechrau Tariff ]:[Dechrau Tariff ]]&lt;=($B31+AQ$6*$BA$1))*(ExportContract[[Diwedd Tariff]:[Diwedd Tariff]]&gt;($B31+AQ$6*$BA$1)),ExportContract[[Ceiniogau fesul kWh]:[Ceiniogau fesul kWh]],0,,)</f>
        <v>0.06</v>
      </c>
      <c r="AR31" s="20" cm="1">
        <f t="array" ref="AR31">_xlfn.XLOOKUP(1,(ExportContract[[Dechrau Tariff ]:[Dechrau Tariff ]]&lt;=($B31+AR$6*$BA$1))*(ExportContract[[Diwedd Tariff]:[Diwedd Tariff]]&gt;($B31+AR$6*$BA$1)),ExportContract[[Ceiniogau fesul kWh]:[Ceiniogau fesul kWh]],0,,)</f>
        <v>0.06</v>
      </c>
      <c r="AS31" s="20" cm="1">
        <f t="array" ref="AS31">_xlfn.XLOOKUP(1,(ExportContract[[Dechrau Tariff ]:[Dechrau Tariff ]]&lt;=($B31+AS$6*$BA$1))*(ExportContract[[Diwedd Tariff]:[Diwedd Tariff]]&gt;($B31+AS$6*$BA$1)),ExportContract[[Ceiniogau fesul kWh]:[Ceiniogau fesul kWh]],0,,)</f>
        <v>0.06</v>
      </c>
      <c r="AT31" s="20" cm="1">
        <f t="array" ref="AT31">_xlfn.XLOOKUP(1,(ExportContract[[Dechrau Tariff ]:[Dechrau Tariff ]]&lt;=($B31+AT$6*$BA$1))*(ExportContract[[Diwedd Tariff]:[Diwedd Tariff]]&gt;($B31+AT$6*$BA$1)),ExportContract[[Ceiniogau fesul kWh]:[Ceiniogau fesul kWh]],0,,)</f>
        <v>0.06</v>
      </c>
      <c r="AU31" s="20" cm="1">
        <f t="array" ref="AU31">_xlfn.XLOOKUP(1,(ExportContract[[Dechrau Tariff ]:[Dechrau Tariff ]]&lt;=($B31+AU$6*$BA$1))*(ExportContract[[Diwedd Tariff]:[Diwedd Tariff]]&gt;($B31+AU$6*$BA$1)),ExportContract[[Ceiniogau fesul kWh]:[Ceiniogau fesul kWh]],0,,)</f>
        <v>0.06</v>
      </c>
      <c r="AV31" s="20" cm="1">
        <f t="array" ref="AV31">_xlfn.XLOOKUP(1,(ExportContract[[Dechrau Tariff ]:[Dechrau Tariff ]]&lt;=($B31+AV$6*$BA$1))*(ExportContract[[Diwedd Tariff]:[Diwedd Tariff]]&gt;($B31+AV$6*$BA$1)),ExportContract[[Ceiniogau fesul kWh]:[Ceiniogau fesul kWh]],0,,)</f>
        <v>0.06</v>
      </c>
      <c r="AW31" s="20" cm="1">
        <f t="array" ref="AW31">_xlfn.XLOOKUP(1,(ExportContract[[Dechrau Tariff ]:[Dechrau Tariff ]]&lt;=($B31+AW$6*$BA$1))*(ExportContract[[Diwedd Tariff]:[Diwedd Tariff]]&gt;($B31+AW$6*$BA$1)),ExportContract[[Ceiniogau fesul kWh]:[Ceiniogau fesul kWh]],0,,)</f>
        <v>0.06</v>
      </c>
      <c r="AX31" s="20" cm="1">
        <f t="array" ref="AX31">_xlfn.XLOOKUP(1,(ExportContract[[Dechrau Tariff ]:[Dechrau Tariff ]]&lt;=($B31+AX$6*$BA$1))*(ExportContract[[Diwedd Tariff]:[Diwedd Tariff]]&gt;($B31+AX$6*$BA$1)),ExportContract[[Ceiniogau fesul kWh]:[Ceiniogau fesul kWh]],0,,)</f>
        <v>0.06</v>
      </c>
    </row>
    <row r="32" spans="2:50" x14ac:dyDescent="0.3">
      <c r="B32" s="30">
        <v>45317</v>
      </c>
      <c r="C32" s="20" cm="1">
        <f t="array" ref="C32">_xlfn.XLOOKUP(1,(ExportContract[[Dechrau Tariff ]:[Dechrau Tariff ]]&lt;=($B32+C$6*$BA$1))*(ExportContract[[Diwedd Tariff]:[Diwedd Tariff]]&gt;($B32+C$6*$BA$1)),ExportContract[[Ceiniogau fesul kWh]:[Ceiniogau fesul kWh]],0,,)</f>
        <v>0.06</v>
      </c>
      <c r="D32" s="20" cm="1">
        <f t="array" ref="D32">_xlfn.XLOOKUP(1,(ExportContract[[Dechrau Tariff ]:[Dechrau Tariff ]]&lt;=($B32+D$6*$BA$1))*(ExportContract[[Diwedd Tariff]:[Diwedd Tariff]]&gt;($B32+D$6*$BA$1)),ExportContract[[Ceiniogau fesul kWh]:[Ceiniogau fesul kWh]],0,,)</f>
        <v>0.06</v>
      </c>
      <c r="E32" s="20" cm="1">
        <f t="array" ref="E32">_xlfn.XLOOKUP(1,(ExportContract[[Dechrau Tariff ]:[Dechrau Tariff ]]&lt;=($B32+E$6*$BA$1))*(ExportContract[[Diwedd Tariff]:[Diwedd Tariff]]&gt;($B32+E$6*$BA$1)),ExportContract[[Ceiniogau fesul kWh]:[Ceiniogau fesul kWh]],0,,)</f>
        <v>0.06</v>
      </c>
      <c r="F32" s="20" cm="1">
        <f t="array" ref="F32">_xlfn.XLOOKUP(1,(ExportContract[[Dechrau Tariff ]:[Dechrau Tariff ]]&lt;=($B32+F$6*$BA$1))*(ExportContract[[Diwedd Tariff]:[Diwedd Tariff]]&gt;($B32+F$6*$BA$1)),ExportContract[[Ceiniogau fesul kWh]:[Ceiniogau fesul kWh]],0,,)</f>
        <v>0.06</v>
      </c>
      <c r="G32" s="20" cm="1">
        <f t="array" ref="G32">_xlfn.XLOOKUP(1,(ExportContract[[Dechrau Tariff ]:[Dechrau Tariff ]]&lt;=($B32+G$6*$BA$1))*(ExportContract[[Diwedd Tariff]:[Diwedd Tariff]]&gt;($B32+G$6*$BA$1)),ExportContract[[Ceiniogau fesul kWh]:[Ceiniogau fesul kWh]],0,,)</f>
        <v>0.06</v>
      </c>
      <c r="H32" s="20" cm="1">
        <f t="array" ref="H32">_xlfn.XLOOKUP(1,(ExportContract[[Dechrau Tariff ]:[Dechrau Tariff ]]&lt;=($B32+H$6*$BA$1))*(ExportContract[[Diwedd Tariff]:[Diwedd Tariff]]&gt;($B32+H$6*$BA$1)),ExportContract[[Ceiniogau fesul kWh]:[Ceiniogau fesul kWh]],0,,)</f>
        <v>0.06</v>
      </c>
      <c r="I32" s="20" cm="1">
        <f t="array" ref="I32">_xlfn.XLOOKUP(1,(ExportContract[[Dechrau Tariff ]:[Dechrau Tariff ]]&lt;=($B32+I$6*$BA$1))*(ExportContract[[Diwedd Tariff]:[Diwedd Tariff]]&gt;($B32+I$6*$BA$1)),ExportContract[[Ceiniogau fesul kWh]:[Ceiniogau fesul kWh]],0,,)</f>
        <v>0.06</v>
      </c>
      <c r="J32" s="20" cm="1">
        <f t="array" ref="J32">_xlfn.XLOOKUP(1,(ExportContract[[Dechrau Tariff ]:[Dechrau Tariff ]]&lt;=($B32+J$6*$BA$1))*(ExportContract[[Diwedd Tariff]:[Diwedd Tariff]]&gt;($B32+J$6*$BA$1)),ExportContract[[Ceiniogau fesul kWh]:[Ceiniogau fesul kWh]],0,,)</f>
        <v>0.06</v>
      </c>
      <c r="K32" s="20" cm="1">
        <f t="array" ref="K32">_xlfn.XLOOKUP(1,(ExportContract[[Dechrau Tariff ]:[Dechrau Tariff ]]&lt;=($B32+K$6*$BA$1))*(ExportContract[[Diwedd Tariff]:[Diwedd Tariff]]&gt;($B32+K$6*$BA$1)),ExportContract[[Ceiniogau fesul kWh]:[Ceiniogau fesul kWh]],0,,)</f>
        <v>0.06</v>
      </c>
      <c r="L32" s="20" cm="1">
        <f t="array" ref="L32">_xlfn.XLOOKUP(1,(ExportContract[[Dechrau Tariff ]:[Dechrau Tariff ]]&lt;=($B32+L$6*$BA$1))*(ExportContract[[Diwedd Tariff]:[Diwedd Tariff]]&gt;($B32+L$6*$BA$1)),ExportContract[[Ceiniogau fesul kWh]:[Ceiniogau fesul kWh]],0,,)</f>
        <v>0.06</v>
      </c>
      <c r="M32" s="20" cm="1">
        <f t="array" ref="M32">_xlfn.XLOOKUP(1,(ExportContract[[Dechrau Tariff ]:[Dechrau Tariff ]]&lt;=($B32+M$6*$BA$1))*(ExportContract[[Diwedd Tariff]:[Diwedd Tariff]]&gt;($B32+M$6*$BA$1)),ExportContract[[Ceiniogau fesul kWh]:[Ceiniogau fesul kWh]],0,,)</f>
        <v>0.06</v>
      </c>
      <c r="N32" s="20" cm="1">
        <f t="array" ref="N32">_xlfn.XLOOKUP(1,(ExportContract[[Dechrau Tariff ]:[Dechrau Tariff ]]&lt;=($B32+N$6*$BA$1))*(ExportContract[[Diwedd Tariff]:[Diwedd Tariff]]&gt;($B32+N$6*$BA$1)),ExportContract[[Ceiniogau fesul kWh]:[Ceiniogau fesul kWh]],0,,)</f>
        <v>0.06</v>
      </c>
      <c r="O32" s="20" cm="1">
        <f t="array" ref="O32">_xlfn.XLOOKUP(1,(ExportContract[[Dechrau Tariff ]:[Dechrau Tariff ]]&lt;=($B32+O$6*$BA$1))*(ExportContract[[Diwedd Tariff]:[Diwedd Tariff]]&gt;($B32+O$6*$BA$1)),ExportContract[[Ceiniogau fesul kWh]:[Ceiniogau fesul kWh]],0,,)</f>
        <v>0.06</v>
      </c>
      <c r="P32" s="20" cm="1">
        <f t="array" ref="P32">_xlfn.XLOOKUP(1,(ExportContract[[Dechrau Tariff ]:[Dechrau Tariff ]]&lt;=($B32+P$6*$BA$1))*(ExportContract[[Diwedd Tariff]:[Diwedd Tariff]]&gt;($B32+P$6*$BA$1)),ExportContract[[Ceiniogau fesul kWh]:[Ceiniogau fesul kWh]],0,,)</f>
        <v>0.06</v>
      </c>
      <c r="Q32" s="20" cm="1">
        <f t="array" ref="Q32">_xlfn.XLOOKUP(1,(ExportContract[[Dechrau Tariff ]:[Dechrau Tariff ]]&lt;=($B32+Q$6*$BA$1))*(ExportContract[[Diwedd Tariff]:[Diwedd Tariff]]&gt;($B32+Q$6*$BA$1)),ExportContract[[Ceiniogau fesul kWh]:[Ceiniogau fesul kWh]],0,,)</f>
        <v>0.06</v>
      </c>
      <c r="R32" s="20" cm="1">
        <f t="array" ref="R32">_xlfn.XLOOKUP(1,(ExportContract[[Dechrau Tariff ]:[Dechrau Tariff ]]&lt;=($B32+R$6*$BA$1))*(ExportContract[[Diwedd Tariff]:[Diwedd Tariff]]&gt;($B32+R$6*$BA$1)),ExportContract[[Ceiniogau fesul kWh]:[Ceiniogau fesul kWh]],0,,)</f>
        <v>0.06</v>
      </c>
      <c r="S32" s="20" cm="1">
        <f t="array" ref="S32">_xlfn.XLOOKUP(1,(ExportContract[[Dechrau Tariff ]:[Dechrau Tariff ]]&lt;=($B32+S$6*$BA$1))*(ExportContract[[Diwedd Tariff]:[Diwedd Tariff]]&gt;($B32+S$6*$BA$1)),ExportContract[[Ceiniogau fesul kWh]:[Ceiniogau fesul kWh]],0,,)</f>
        <v>0.06</v>
      </c>
      <c r="T32" s="20" cm="1">
        <f t="array" ref="T32">_xlfn.XLOOKUP(1,(ExportContract[[Dechrau Tariff ]:[Dechrau Tariff ]]&lt;=($B32+T$6*$BA$1))*(ExportContract[[Diwedd Tariff]:[Diwedd Tariff]]&gt;($B32+T$6*$BA$1)),ExportContract[[Ceiniogau fesul kWh]:[Ceiniogau fesul kWh]],0,,)</f>
        <v>0.06</v>
      </c>
      <c r="U32" s="20" cm="1">
        <f t="array" ref="U32">_xlfn.XLOOKUP(1,(ExportContract[[Dechrau Tariff ]:[Dechrau Tariff ]]&lt;=($B32+U$6*$BA$1))*(ExportContract[[Diwedd Tariff]:[Diwedd Tariff]]&gt;($B32+U$6*$BA$1)),ExportContract[[Ceiniogau fesul kWh]:[Ceiniogau fesul kWh]],0,,)</f>
        <v>0.06</v>
      </c>
      <c r="V32" s="20" cm="1">
        <f t="array" ref="V32">_xlfn.XLOOKUP(1,(ExportContract[[Dechrau Tariff ]:[Dechrau Tariff ]]&lt;=($B32+V$6*$BA$1))*(ExportContract[[Diwedd Tariff]:[Diwedd Tariff]]&gt;($B32+V$6*$BA$1)),ExportContract[[Ceiniogau fesul kWh]:[Ceiniogau fesul kWh]],0,,)</f>
        <v>0.06</v>
      </c>
      <c r="W32" s="20" cm="1">
        <f t="array" ref="W32">_xlfn.XLOOKUP(1,(ExportContract[[Dechrau Tariff ]:[Dechrau Tariff ]]&lt;=($B32+W$6*$BA$1))*(ExportContract[[Diwedd Tariff]:[Diwedd Tariff]]&gt;($B32+W$6*$BA$1)),ExportContract[[Ceiniogau fesul kWh]:[Ceiniogau fesul kWh]],0,,)</f>
        <v>0.06</v>
      </c>
      <c r="X32" s="20" cm="1">
        <f t="array" ref="X32">_xlfn.XLOOKUP(1,(ExportContract[[Dechrau Tariff ]:[Dechrau Tariff ]]&lt;=($B32+X$6*$BA$1))*(ExportContract[[Diwedd Tariff]:[Diwedd Tariff]]&gt;($B32+X$6*$BA$1)),ExportContract[[Ceiniogau fesul kWh]:[Ceiniogau fesul kWh]],0,,)</f>
        <v>0.06</v>
      </c>
      <c r="Y32" s="20" cm="1">
        <f t="array" ref="Y32">_xlfn.XLOOKUP(1,(ExportContract[[Dechrau Tariff ]:[Dechrau Tariff ]]&lt;=($B32+Y$6*$BA$1))*(ExportContract[[Diwedd Tariff]:[Diwedd Tariff]]&gt;($B32+Y$6*$BA$1)),ExportContract[[Ceiniogau fesul kWh]:[Ceiniogau fesul kWh]],0,,)</f>
        <v>0.06</v>
      </c>
      <c r="Z32" s="20" cm="1">
        <f t="array" ref="Z32">_xlfn.XLOOKUP(1,(ExportContract[[Dechrau Tariff ]:[Dechrau Tariff ]]&lt;=($B32+Z$6*$BA$1))*(ExportContract[[Diwedd Tariff]:[Diwedd Tariff]]&gt;($B32+Z$6*$BA$1)),ExportContract[[Ceiniogau fesul kWh]:[Ceiniogau fesul kWh]],0,,)</f>
        <v>0.06</v>
      </c>
      <c r="AA32" s="20" cm="1">
        <f t="array" ref="AA32">_xlfn.XLOOKUP(1,(ExportContract[[Dechrau Tariff ]:[Dechrau Tariff ]]&lt;=($B32+AA$6*$BA$1))*(ExportContract[[Diwedd Tariff]:[Diwedd Tariff]]&gt;($B32+AA$6*$BA$1)),ExportContract[[Ceiniogau fesul kWh]:[Ceiniogau fesul kWh]],0,,)</f>
        <v>0.06</v>
      </c>
      <c r="AB32" s="20" cm="1">
        <f t="array" ref="AB32">_xlfn.XLOOKUP(1,(ExportContract[[Dechrau Tariff ]:[Dechrau Tariff ]]&lt;=($B32+AB$6*$BA$1))*(ExportContract[[Diwedd Tariff]:[Diwedd Tariff]]&gt;($B32+AB$6*$BA$1)),ExportContract[[Ceiniogau fesul kWh]:[Ceiniogau fesul kWh]],0,,)</f>
        <v>0.06</v>
      </c>
      <c r="AC32" s="20" cm="1">
        <f t="array" ref="AC32">_xlfn.XLOOKUP(1,(ExportContract[[Dechrau Tariff ]:[Dechrau Tariff ]]&lt;=($B32+AC$6*$BA$1))*(ExportContract[[Diwedd Tariff]:[Diwedd Tariff]]&gt;($B32+AC$6*$BA$1)),ExportContract[[Ceiniogau fesul kWh]:[Ceiniogau fesul kWh]],0,,)</f>
        <v>0.06</v>
      </c>
      <c r="AD32" s="20" cm="1">
        <f t="array" ref="AD32">_xlfn.XLOOKUP(1,(ExportContract[[Dechrau Tariff ]:[Dechrau Tariff ]]&lt;=($B32+AD$6*$BA$1))*(ExportContract[[Diwedd Tariff]:[Diwedd Tariff]]&gt;($B32+AD$6*$BA$1)),ExportContract[[Ceiniogau fesul kWh]:[Ceiniogau fesul kWh]],0,,)</f>
        <v>0.06</v>
      </c>
      <c r="AE32" s="20" cm="1">
        <f t="array" ref="AE32">_xlfn.XLOOKUP(1,(ExportContract[[Dechrau Tariff ]:[Dechrau Tariff ]]&lt;=($B32+AE$6*$BA$1))*(ExportContract[[Diwedd Tariff]:[Diwedd Tariff]]&gt;($B32+AE$6*$BA$1)),ExportContract[[Ceiniogau fesul kWh]:[Ceiniogau fesul kWh]],0,,)</f>
        <v>0.06</v>
      </c>
      <c r="AF32" s="20" cm="1">
        <f t="array" ref="AF32">_xlfn.XLOOKUP(1,(ExportContract[[Dechrau Tariff ]:[Dechrau Tariff ]]&lt;=($B32+AF$6*$BA$1))*(ExportContract[[Diwedd Tariff]:[Diwedd Tariff]]&gt;($B32+AF$6*$BA$1)),ExportContract[[Ceiniogau fesul kWh]:[Ceiniogau fesul kWh]],0,,)</f>
        <v>0.06</v>
      </c>
      <c r="AG32" s="20" cm="1">
        <f t="array" ref="AG32">_xlfn.XLOOKUP(1,(ExportContract[[Dechrau Tariff ]:[Dechrau Tariff ]]&lt;=($B32+AG$6*$BA$1))*(ExportContract[[Diwedd Tariff]:[Diwedd Tariff]]&gt;($B32+AG$6*$BA$1)),ExportContract[[Ceiniogau fesul kWh]:[Ceiniogau fesul kWh]],0,,)</f>
        <v>0.06</v>
      </c>
      <c r="AH32" s="20" cm="1">
        <f t="array" ref="AH32">_xlfn.XLOOKUP(1,(ExportContract[[Dechrau Tariff ]:[Dechrau Tariff ]]&lt;=($B32+AH$6*$BA$1))*(ExportContract[[Diwedd Tariff]:[Diwedd Tariff]]&gt;($B32+AH$6*$BA$1)),ExportContract[[Ceiniogau fesul kWh]:[Ceiniogau fesul kWh]],0,,)</f>
        <v>0.06</v>
      </c>
      <c r="AI32" s="20" cm="1">
        <f t="array" ref="AI32">_xlfn.XLOOKUP(1,(ExportContract[[Dechrau Tariff ]:[Dechrau Tariff ]]&lt;=($B32+AI$6*$BA$1))*(ExportContract[[Diwedd Tariff]:[Diwedd Tariff]]&gt;($B32+AI$6*$BA$1)),ExportContract[[Ceiniogau fesul kWh]:[Ceiniogau fesul kWh]],0,,)</f>
        <v>0.06</v>
      </c>
      <c r="AJ32" s="20" cm="1">
        <f t="array" ref="AJ32">_xlfn.XLOOKUP(1,(ExportContract[[Dechrau Tariff ]:[Dechrau Tariff ]]&lt;=($B32+AJ$6*$BA$1))*(ExportContract[[Diwedd Tariff]:[Diwedd Tariff]]&gt;($B32+AJ$6*$BA$1)),ExportContract[[Ceiniogau fesul kWh]:[Ceiniogau fesul kWh]],0,,)</f>
        <v>0.06</v>
      </c>
      <c r="AK32" s="20" cm="1">
        <f t="array" ref="AK32">_xlfn.XLOOKUP(1,(ExportContract[[Dechrau Tariff ]:[Dechrau Tariff ]]&lt;=($B32+AK$6*$BA$1))*(ExportContract[[Diwedd Tariff]:[Diwedd Tariff]]&gt;($B32+AK$6*$BA$1)),ExportContract[[Ceiniogau fesul kWh]:[Ceiniogau fesul kWh]],0,,)</f>
        <v>0.06</v>
      </c>
      <c r="AL32" s="20" cm="1">
        <f t="array" ref="AL32">_xlfn.XLOOKUP(1,(ExportContract[[Dechrau Tariff ]:[Dechrau Tariff ]]&lt;=($B32+AL$6*$BA$1))*(ExportContract[[Diwedd Tariff]:[Diwedd Tariff]]&gt;($B32+AL$6*$BA$1)),ExportContract[[Ceiniogau fesul kWh]:[Ceiniogau fesul kWh]],0,,)</f>
        <v>0.06</v>
      </c>
      <c r="AM32" s="20" cm="1">
        <f t="array" ref="AM32">_xlfn.XLOOKUP(1,(ExportContract[[Dechrau Tariff ]:[Dechrau Tariff ]]&lt;=($B32+AM$6*$BA$1))*(ExportContract[[Diwedd Tariff]:[Diwedd Tariff]]&gt;($B32+AM$6*$BA$1)),ExportContract[[Ceiniogau fesul kWh]:[Ceiniogau fesul kWh]],0,,)</f>
        <v>0.06</v>
      </c>
      <c r="AN32" s="20" cm="1">
        <f t="array" ref="AN32">_xlfn.XLOOKUP(1,(ExportContract[[Dechrau Tariff ]:[Dechrau Tariff ]]&lt;=($B32+AN$6*$BA$1))*(ExportContract[[Diwedd Tariff]:[Diwedd Tariff]]&gt;($B32+AN$6*$BA$1)),ExportContract[[Ceiniogau fesul kWh]:[Ceiniogau fesul kWh]],0,,)</f>
        <v>0.06</v>
      </c>
      <c r="AO32" s="20" cm="1">
        <f t="array" ref="AO32">_xlfn.XLOOKUP(1,(ExportContract[[Dechrau Tariff ]:[Dechrau Tariff ]]&lt;=($B32+AO$6*$BA$1))*(ExportContract[[Diwedd Tariff]:[Diwedd Tariff]]&gt;($B32+AO$6*$BA$1)),ExportContract[[Ceiniogau fesul kWh]:[Ceiniogau fesul kWh]],0,,)</f>
        <v>0.06</v>
      </c>
      <c r="AP32" s="20" cm="1">
        <f t="array" ref="AP32">_xlfn.XLOOKUP(1,(ExportContract[[Dechrau Tariff ]:[Dechrau Tariff ]]&lt;=($B32+AP$6*$BA$1))*(ExportContract[[Diwedd Tariff]:[Diwedd Tariff]]&gt;($B32+AP$6*$BA$1)),ExportContract[[Ceiniogau fesul kWh]:[Ceiniogau fesul kWh]],0,,)</f>
        <v>0.06</v>
      </c>
      <c r="AQ32" s="20" cm="1">
        <f t="array" ref="AQ32">_xlfn.XLOOKUP(1,(ExportContract[[Dechrau Tariff ]:[Dechrau Tariff ]]&lt;=($B32+AQ$6*$BA$1))*(ExportContract[[Diwedd Tariff]:[Diwedd Tariff]]&gt;($B32+AQ$6*$BA$1)),ExportContract[[Ceiniogau fesul kWh]:[Ceiniogau fesul kWh]],0,,)</f>
        <v>0.06</v>
      </c>
      <c r="AR32" s="20" cm="1">
        <f t="array" ref="AR32">_xlfn.XLOOKUP(1,(ExportContract[[Dechrau Tariff ]:[Dechrau Tariff ]]&lt;=($B32+AR$6*$BA$1))*(ExportContract[[Diwedd Tariff]:[Diwedd Tariff]]&gt;($B32+AR$6*$BA$1)),ExportContract[[Ceiniogau fesul kWh]:[Ceiniogau fesul kWh]],0,,)</f>
        <v>0.06</v>
      </c>
      <c r="AS32" s="20" cm="1">
        <f t="array" ref="AS32">_xlfn.XLOOKUP(1,(ExportContract[[Dechrau Tariff ]:[Dechrau Tariff ]]&lt;=($B32+AS$6*$BA$1))*(ExportContract[[Diwedd Tariff]:[Diwedd Tariff]]&gt;($B32+AS$6*$BA$1)),ExportContract[[Ceiniogau fesul kWh]:[Ceiniogau fesul kWh]],0,,)</f>
        <v>0.06</v>
      </c>
      <c r="AT32" s="20" cm="1">
        <f t="array" ref="AT32">_xlfn.XLOOKUP(1,(ExportContract[[Dechrau Tariff ]:[Dechrau Tariff ]]&lt;=($B32+AT$6*$BA$1))*(ExportContract[[Diwedd Tariff]:[Diwedd Tariff]]&gt;($B32+AT$6*$BA$1)),ExportContract[[Ceiniogau fesul kWh]:[Ceiniogau fesul kWh]],0,,)</f>
        <v>0.06</v>
      </c>
      <c r="AU32" s="20" cm="1">
        <f t="array" ref="AU32">_xlfn.XLOOKUP(1,(ExportContract[[Dechrau Tariff ]:[Dechrau Tariff ]]&lt;=($B32+AU$6*$BA$1))*(ExportContract[[Diwedd Tariff]:[Diwedd Tariff]]&gt;($B32+AU$6*$BA$1)),ExportContract[[Ceiniogau fesul kWh]:[Ceiniogau fesul kWh]],0,,)</f>
        <v>0.06</v>
      </c>
      <c r="AV32" s="20" cm="1">
        <f t="array" ref="AV32">_xlfn.XLOOKUP(1,(ExportContract[[Dechrau Tariff ]:[Dechrau Tariff ]]&lt;=($B32+AV$6*$BA$1))*(ExportContract[[Diwedd Tariff]:[Diwedd Tariff]]&gt;($B32+AV$6*$BA$1)),ExportContract[[Ceiniogau fesul kWh]:[Ceiniogau fesul kWh]],0,,)</f>
        <v>0.06</v>
      </c>
      <c r="AW32" s="20" cm="1">
        <f t="array" ref="AW32">_xlfn.XLOOKUP(1,(ExportContract[[Dechrau Tariff ]:[Dechrau Tariff ]]&lt;=($B32+AW$6*$BA$1))*(ExportContract[[Diwedd Tariff]:[Diwedd Tariff]]&gt;($B32+AW$6*$BA$1)),ExportContract[[Ceiniogau fesul kWh]:[Ceiniogau fesul kWh]],0,,)</f>
        <v>0.06</v>
      </c>
      <c r="AX32" s="20" cm="1">
        <f t="array" ref="AX32">_xlfn.XLOOKUP(1,(ExportContract[[Dechrau Tariff ]:[Dechrau Tariff ]]&lt;=($B32+AX$6*$BA$1))*(ExportContract[[Diwedd Tariff]:[Diwedd Tariff]]&gt;($B32+AX$6*$BA$1)),ExportContract[[Ceiniogau fesul kWh]:[Ceiniogau fesul kWh]],0,,)</f>
        <v>0.06</v>
      </c>
    </row>
    <row r="33" spans="2:50" x14ac:dyDescent="0.3">
      <c r="B33" s="30">
        <v>45318</v>
      </c>
      <c r="C33" s="20" cm="1">
        <f t="array" ref="C33">_xlfn.XLOOKUP(1,(ExportContract[[Dechrau Tariff ]:[Dechrau Tariff ]]&lt;=($B33+C$6*$BA$1))*(ExportContract[[Diwedd Tariff]:[Diwedd Tariff]]&gt;($B33+C$6*$BA$1)),ExportContract[[Ceiniogau fesul kWh]:[Ceiniogau fesul kWh]],0,,)</f>
        <v>0.06</v>
      </c>
      <c r="D33" s="20" cm="1">
        <f t="array" ref="D33">_xlfn.XLOOKUP(1,(ExportContract[[Dechrau Tariff ]:[Dechrau Tariff ]]&lt;=($B33+D$6*$BA$1))*(ExportContract[[Diwedd Tariff]:[Diwedd Tariff]]&gt;($B33+D$6*$BA$1)),ExportContract[[Ceiniogau fesul kWh]:[Ceiniogau fesul kWh]],0,,)</f>
        <v>0.06</v>
      </c>
      <c r="E33" s="20" cm="1">
        <f t="array" ref="E33">_xlfn.XLOOKUP(1,(ExportContract[[Dechrau Tariff ]:[Dechrau Tariff ]]&lt;=($B33+E$6*$BA$1))*(ExportContract[[Diwedd Tariff]:[Diwedd Tariff]]&gt;($B33+E$6*$BA$1)),ExportContract[[Ceiniogau fesul kWh]:[Ceiniogau fesul kWh]],0,,)</f>
        <v>0.06</v>
      </c>
      <c r="F33" s="20" cm="1">
        <f t="array" ref="F33">_xlfn.XLOOKUP(1,(ExportContract[[Dechrau Tariff ]:[Dechrau Tariff ]]&lt;=($B33+F$6*$BA$1))*(ExportContract[[Diwedd Tariff]:[Diwedd Tariff]]&gt;($B33+F$6*$BA$1)),ExportContract[[Ceiniogau fesul kWh]:[Ceiniogau fesul kWh]],0,,)</f>
        <v>0.06</v>
      </c>
      <c r="G33" s="20" cm="1">
        <f t="array" ref="G33">_xlfn.XLOOKUP(1,(ExportContract[[Dechrau Tariff ]:[Dechrau Tariff ]]&lt;=($B33+G$6*$BA$1))*(ExportContract[[Diwedd Tariff]:[Diwedd Tariff]]&gt;($B33+G$6*$BA$1)),ExportContract[[Ceiniogau fesul kWh]:[Ceiniogau fesul kWh]],0,,)</f>
        <v>0.06</v>
      </c>
      <c r="H33" s="20" cm="1">
        <f t="array" ref="H33">_xlfn.XLOOKUP(1,(ExportContract[[Dechrau Tariff ]:[Dechrau Tariff ]]&lt;=($B33+H$6*$BA$1))*(ExportContract[[Diwedd Tariff]:[Diwedd Tariff]]&gt;($B33+H$6*$BA$1)),ExportContract[[Ceiniogau fesul kWh]:[Ceiniogau fesul kWh]],0,,)</f>
        <v>0.06</v>
      </c>
      <c r="I33" s="20" cm="1">
        <f t="array" ref="I33">_xlfn.XLOOKUP(1,(ExportContract[[Dechrau Tariff ]:[Dechrau Tariff ]]&lt;=($B33+I$6*$BA$1))*(ExportContract[[Diwedd Tariff]:[Diwedd Tariff]]&gt;($B33+I$6*$BA$1)),ExportContract[[Ceiniogau fesul kWh]:[Ceiniogau fesul kWh]],0,,)</f>
        <v>0.06</v>
      </c>
      <c r="J33" s="20" cm="1">
        <f t="array" ref="J33">_xlfn.XLOOKUP(1,(ExportContract[[Dechrau Tariff ]:[Dechrau Tariff ]]&lt;=($B33+J$6*$BA$1))*(ExportContract[[Diwedd Tariff]:[Diwedd Tariff]]&gt;($B33+J$6*$BA$1)),ExportContract[[Ceiniogau fesul kWh]:[Ceiniogau fesul kWh]],0,,)</f>
        <v>0.06</v>
      </c>
      <c r="K33" s="20" cm="1">
        <f t="array" ref="K33">_xlfn.XLOOKUP(1,(ExportContract[[Dechrau Tariff ]:[Dechrau Tariff ]]&lt;=($B33+K$6*$BA$1))*(ExportContract[[Diwedd Tariff]:[Diwedd Tariff]]&gt;($B33+K$6*$BA$1)),ExportContract[[Ceiniogau fesul kWh]:[Ceiniogau fesul kWh]],0,,)</f>
        <v>0.06</v>
      </c>
      <c r="L33" s="20" cm="1">
        <f t="array" ref="L33">_xlfn.XLOOKUP(1,(ExportContract[[Dechrau Tariff ]:[Dechrau Tariff ]]&lt;=($B33+L$6*$BA$1))*(ExportContract[[Diwedd Tariff]:[Diwedd Tariff]]&gt;($B33+L$6*$BA$1)),ExportContract[[Ceiniogau fesul kWh]:[Ceiniogau fesul kWh]],0,,)</f>
        <v>0.06</v>
      </c>
      <c r="M33" s="20" cm="1">
        <f t="array" ref="M33">_xlfn.XLOOKUP(1,(ExportContract[[Dechrau Tariff ]:[Dechrau Tariff ]]&lt;=($B33+M$6*$BA$1))*(ExportContract[[Diwedd Tariff]:[Diwedd Tariff]]&gt;($B33+M$6*$BA$1)),ExportContract[[Ceiniogau fesul kWh]:[Ceiniogau fesul kWh]],0,,)</f>
        <v>0.06</v>
      </c>
      <c r="N33" s="20" cm="1">
        <f t="array" ref="N33">_xlfn.XLOOKUP(1,(ExportContract[[Dechrau Tariff ]:[Dechrau Tariff ]]&lt;=($B33+N$6*$BA$1))*(ExportContract[[Diwedd Tariff]:[Diwedd Tariff]]&gt;($B33+N$6*$BA$1)),ExportContract[[Ceiniogau fesul kWh]:[Ceiniogau fesul kWh]],0,,)</f>
        <v>0.06</v>
      </c>
      <c r="O33" s="20" cm="1">
        <f t="array" ref="O33">_xlfn.XLOOKUP(1,(ExportContract[[Dechrau Tariff ]:[Dechrau Tariff ]]&lt;=($B33+O$6*$BA$1))*(ExportContract[[Diwedd Tariff]:[Diwedd Tariff]]&gt;($B33+O$6*$BA$1)),ExportContract[[Ceiniogau fesul kWh]:[Ceiniogau fesul kWh]],0,,)</f>
        <v>0.06</v>
      </c>
      <c r="P33" s="20" cm="1">
        <f t="array" ref="P33">_xlfn.XLOOKUP(1,(ExportContract[[Dechrau Tariff ]:[Dechrau Tariff ]]&lt;=($B33+P$6*$BA$1))*(ExportContract[[Diwedd Tariff]:[Diwedd Tariff]]&gt;($B33+P$6*$BA$1)),ExportContract[[Ceiniogau fesul kWh]:[Ceiniogau fesul kWh]],0,,)</f>
        <v>0.06</v>
      </c>
      <c r="Q33" s="20" cm="1">
        <f t="array" ref="Q33">_xlfn.XLOOKUP(1,(ExportContract[[Dechrau Tariff ]:[Dechrau Tariff ]]&lt;=($B33+Q$6*$BA$1))*(ExportContract[[Diwedd Tariff]:[Diwedd Tariff]]&gt;($B33+Q$6*$BA$1)),ExportContract[[Ceiniogau fesul kWh]:[Ceiniogau fesul kWh]],0,,)</f>
        <v>0.06</v>
      </c>
      <c r="R33" s="20" cm="1">
        <f t="array" ref="R33">_xlfn.XLOOKUP(1,(ExportContract[[Dechrau Tariff ]:[Dechrau Tariff ]]&lt;=($B33+R$6*$BA$1))*(ExportContract[[Diwedd Tariff]:[Diwedd Tariff]]&gt;($B33+R$6*$BA$1)),ExportContract[[Ceiniogau fesul kWh]:[Ceiniogau fesul kWh]],0,,)</f>
        <v>0.06</v>
      </c>
      <c r="S33" s="20" cm="1">
        <f t="array" ref="S33">_xlfn.XLOOKUP(1,(ExportContract[[Dechrau Tariff ]:[Dechrau Tariff ]]&lt;=($B33+S$6*$BA$1))*(ExportContract[[Diwedd Tariff]:[Diwedd Tariff]]&gt;($B33+S$6*$BA$1)),ExportContract[[Ceiniogau fesul kWh]:[Ceiniogau fesul kWh]],0,,)</f>
        <v>0.06</v>
      </c>
      <c r="T33" s="20" cm="1">
        <f t="array" ref="T33">_xlfn.XLOOKUP(1,(ExportContract[[Dechrau Tariff ]:[Dechrau Tariff ]]&lt;=($B33+T$6*$BA$1))*(ExportContract[[Diwedd Tariff]:[Diwedd Tariff]]&gt;($B33+T$6*$BA$1)),ExportContract[[Ceiniogau fesul kWh]:[Ceiniogau fesul kWh]],0,,)</f>
        <v>0.06</v>
      </c>
      <c r="U33" s="20" cm="1">
        <f t="array" ref="U33">_xlfn.XLOOKUP(1,(ExportContract[[Dechrau Tariff ]:[Dechrau Tariff ]]&lt;=($B33+U$6*$BA$1))*(ExportContract[[Diwedd Tariff]:[Diwedd Tariff]]&gt;($B33+U$6*$BA$1)),ExportContract[[Ceiniogau fesul kWh]:[Ceiniogau fesul kWh]],0,,)</f>
        <v>0.06</v>
      </c>
      <c r="V33" s="20" cm="1">
        <f t="array" ref="V33">_xlfn.XLOOKUP(1,(ExportContract[[Dechrau Tariff ]:[Dechrau Tariff ]]&lt;=($B33+V$6*$BA$1))*(ExportContract[[Diwedd Tariff]:[Diwedd Tariff]]&gt;($B33+V$6*$BA$1)),ExportContract[[Ceiniogau fesul kWh]:[Ceiniogau fesul kWh]],0,,)</f>
        <v>0.06</v>
      </c>
      <c r="W33" s="20" cm="1">
        <f t="array" ref="W33">_xlfn.XLOOKUP(1,(ExportContract[[Dechrau Tariff ]:[Dechrau Tariff ]]&lt;=($B33+W$6*$BA$1))*(ExportContract[[Diwedd Tariff]:[Diwedd Tariff]]&gt;($B33+W$6*$BA$1)),ExportContract[[Ceiniogau fesul kWh]:[Ceiniogau fesul kWh]],0,,)</f>
        <v>0.06</v>
      </c>
      <c r="X33" s="20" cm="1">
        <f t="array" ref="X33">_xlfn.XLOOKUP(1,(ExportContract[[Dechrau Tariff ]:[Dechrau Tariff ]]&lt;=($B33+X$6*$BA$1))*(ExportContract[[Diwedd Tariff]:[Diwedd Tariff]]&gt;($B33+X$6*$BA$1)),ExportContract[[Ceiniogau fesul kWh]:[Ceiniogau fesul kWh]],0,,)</f>
        <v>0.06</v>
      </c>
      <c r="Y33" s="20" cm="1">
        <f t="array" ref="Y33">_xlfn.XLOOKUP(1,(ExportContract[[Dechrau Tariff ]:[Dechrau Tariff ]]&lt;=($B33+Y$6*$BA$1))*(ExportContract[[Diwedd Tariff]:[Diwedd Tariff]]&gt;($B33+Y$6*$BA$1)),ExportContract[[Ceiniogau fesul kWh]:[Ceiniogau fesul kWh]],0,,)</f>
        <v>0.06</v>
      </c>
      <c r="Z33" s="20" cm="1">
        <f t="array" ref="Z33">_xlfn.XLOOKUP(1,(ExportContract[[Dechrau Tariff ]:[Dechrau Tariff ]]&lt;=($B33+Z$6*$BA$1))*(ExportContract[[Diwedd Tariff]:[Diwedd Tariff]]&gt;($B33+Z$6*$BA$1)),ExportContract[[Ceiniogau fesul kWh]:[Ceiniogau fesul kWh]],0,,)</f>
        <v>0.06</v>
      </c>
      <c r="AA33" s="20" cm="1">
        <f t="array" ref="AA33">_xlfn.XLOOKUP(1,(ExportContract[[Dechrau Tariff ]:[Dechrau Tariff ]]&lt;=($B33+AA$6*$BA$1))*(ExportContract[[Diwedd Tariff]:[Diwedd Tariff]]&gt;($B33+AA$6*$BA$1)),ExportContract[[Ceiniogau fesul kWh]:[Ceiniogau fesul kWh]],0,,)</f>
        <v>0.06</v>
      </c>
      <c r="AB33" s="20" cm="1">
        <f t="array" ref="AB33">_xlfn.XLOOKUP(1,(ExportContract[[Dechrau Tariff ]:[Dechrau Tariff ]]&lt;=($B33+AB$6*$BA$1))*(ExportContract[[Diwedd Tariff]:[Diwedd Tariff]]&gt;($B33+AB$6*$BA$1)),ExportContract[[Ceiniogau fesul kWh]:[Ceiniogau fesul kWh]],0,,)</f>
        <v>0.06</v>
      </c>
      <c r="AC33" s="20" cm="1">
        <f t="array" ref="AC33">_xlfn.XLOOKUP(1,(ExportContract[[Dechrau Tariff ]:[Dechrau Tariff ]]&lt;=($B33+AC$6*$BA$1))*(ExportContract[[Diwedd Tariff]:[Diwedd Tariff]]&gt;($B33+AC$6*$BA$1)),ExportContract[[Ceiniogau fesul kWh]:[Ceiniogau fesul kWh]],0,,)</f>
        <v>0.06</v>
      </c>
      <c r="AD33" s="20" cm="1">
        <f t="array" ref="AD33">_xlfn.XLOOKUP(1,(ExportContract[[Dechrau Tariff ]:[Dechrau Tariff ]]&lt;=($B33+AD$6*$BA$1))*(ExportContract[[Diwedd Tariff]:[Diwedd Tariff]]&gt;($B33+AD$6*$BA$1)),ExportContract[[Ceiniogau fesul kWh]:[Ceiniogau fesul kWh]],0,,)</f>
        <v>0.06</v>
      </c>
      <c r="AE33" s="20" cm="1">
        <f t="array" ref="AE33">_xlfn.XLOOKUP(1,(ExportContract[[Dechrau Tariff ]:[Dechrau Tariff ]]&lt;=($B33+AE$6*$BA$1))*(ExportContract[[Diwedd Tariff]:[Diwedd Tariff]]&gt;($B33+AE$6*$BA$1)),ExportContract[[Ceiniogau fesul kWh]:[Ceiniogau fesul kWh]],0,,)</f>
        <v>0.06</v>
      </c>
      <c r="AF33" s="20" cm="1">
        <f t="array" ref="AF33">_xlfn.XLOOKUP(1,(ExportContract[[Dechrau Tariff ]:[Dechrau Tariff ]]&lt;=($B33+AF$6*$BA$1))*(ExportContract[[Diwedd Tariff]:[Diwedd Tariff]]&gt;($B33+AF$6*$BA$1)),ExportContract[[Ceiniogau fesul kWh]:[Ceiniogau fesul kWh]],0,,)</f>
        <v>0.06</v>
      </c>
      <c r="AG33" s="20" cm="1">
        <f t="array" ref="AG33">_xlfn.XLOOKUP(1,(ExportContract[[Dechrau Tariff ]:[Dechrau Tariff ]]&lt;=($B33+AG$6*$BA$1))*(ExportContract[[Diwedd Tariff]:[Diwedd Tariff]]&gt;($B33+AG$6*$BA$1)),ExportContract[[Ceiniogau fesul kWh]:[Ceiniogau fesul kWh]],0,,)</f>
        <v>0.06</v>
      </c>
      <c r="AH33" s="20" cm="1">
        <f t="array" ref="AH33">_xlfn.XLOOKUP(1,(ExportContract[[Dechrau Tariff ]:[Dechrau Tariff ]]&lt;=($B33+AH$6*$BA$1))*(ExportContract[[Diwedd Tariff]:[Diwedd Tariff]]&gt;($B33+AH$6*$BA$1)),ExportContract[[Ceiniogau fesul kWh]:[Ceiniogau fesul kWh]],0,,)</f>
        <v>0.06</v>
      </c>
      <c r="AI33" s="20" cm="1">
        <f t="array" ref="AI33">_xlfn.XLOOKUP(1,(ExportContract[[Dechrau Tariff ]:[Dechrau Tariff ]]&lt;=($B33+AI$6*$BA$1))*(ExportContract[[Diwedd Tariff]:[Diwedd Tariff]]&gt;($B33+AI$6*$BA$1)),ExportContract[[Ceiniogau fesul kWh]:[Ceiniogau fesul kWh]],0,,)</f>
        <v>0.06</v>
      </c>
      <c r="AJ33" s="20" cm="1">
        <f t="array" ref="AJ33">_xlfn.XLOOKUP(1,(ExportContract[[Dechrau Tariff ]:[Dechrau Tariff ]]&lt;=($B33+AJ$6*$BA$1))*(ExportContract[[Diwedd Tariff]:[Diwedd Tariff]]&gt;($B33+AJ$6*$BA$1)),ExportContract[[Ceiniogau fesul kWh]:[Ceiniogau fesul kWh]],0,,)</f>
        <v>0.06</v>
      </c>
      <c r="AK33" s="20" cm="1">
        <f t="array" ref="AK33">_xlfn.XLOOKUP(1,(ExportContract[[Dechrau Tariff ]:[Dechrau Tariff ]]&lt;=($B33+AK$6*$BA$1))*(ExportContract[[Diwedd Tariff]:[Diwedd Tariff]]&gt;($B33+AK$6*$BA$1)),ExportContract[[Ceiniogau fesul kWh]:[Ceiniogau fesul kWh]],0,,)</f>
        <v>0.06</v>
      </c>
      <c r="AL33" s="20" cm="1">
        <f t="array" ref="AL33">_xlfn.XLOOKUP(1,(ExportContract[[Dechrau Tariff ]:[Dechrau Tariff ]]&lt;=($B33+AL$6*$BA$1))*(ExportContract[[Diwedd Tariff]:[Diwedd Tariff]]&gt;($B33+AL$6*$BA$1)),ExportContract[[Ceiniogau fesul kWh]:[Ceiniogau fesul kWh]],0,,)</f>
        <v>0.06</v>
      </c>
      <c r="AM33" s="20" cm="1">
        <f t="array" ref="AM33">_xlfn.XLOOKUP(1,(ExportContract[[Dechrau Tariff ]:[Dechrau Tariff ]]&lt;=($B33+AM$6*$BA$1))*(ExportContract[[Diwedd Tariff]:[Diwedd Tariff]]&gt;($B33+AM$6*$BA$1)),ExportContract[[Ceiniogau fesul kWh]:[Ceiniogau fesul kWh]],0,,)</f>
        <v>0.06</v>
      </c>
      <c r="AN33" s="20" cm="1">
        <f t="array" ref="AN33">_xlfn.XLOOKUP(1,(ExportContract[[Dechrau Tariff ]:[Dechrau Tariff ]]&lt;=($B33+AN$6*$BA$1))*(ExportContract[[Diwedd Tariff]:[Diwedd Tariff]]&gt;($B33+AN$6*$BA$1)),ExportContract[[Ceiniogau fesul kWh]:[Ceiniogau fesul kWh]],0,,)</f>
        <v>0.06</v>
      </c>
      <c r="AO33" s="20" cm="1">
        <f t="array" ref="AO33">_xlfn.XLOOKUP(1,(ExportContract[[Dechrau Tariff ]:[Dechrau Tariff ]]&lt;=($B33+AO$6*$BA$1))*(ExportContract[[Diwedd Tariff]:[Diwedd Tariff]]&gt;($B33+AO$6*$BA$1)),ExportContract[[Ceiniogau fesul kWh]:[Ceiniogau fesul kWh]],0,,)</f>
        <v>0.06</v>
      </c>
      <c r="AP33" s="20" cm="1">
        <f t="array" ref="AP33">_xlfn.XLOOKUP(1,(ExportContract[[Dechrau Tariff ]:[Dechrau Tariff ]]&lt;=($B33+AP$6*$BA$1))*(ExportContract[[Diwedd Tariff]:[Diwedd Tariff]]&gt;($B33+AP$6*$BA$1)),ExportContract[[Ceiniogau fesul kWh]:[Ceiniogau fesul kWh]],0,,)</f>
        <v>0.06</v>
      </c>
      <c r="AQ33" s="20" cm="1">
        <f t="array" ref="AQ33">_xlfn.XLOOKUP(1,(ExportContract[[Dechrau Tariff ]:[Dechrau Tariff ]]&lt;=($B33+AQ$6*$BA$1))*(ExportContract[[Diwedd Tariff]:[Diwedd Tariff]]&gt;($B33+AQ$6*$BA$1)),ExportContract[[Ceiniogau fesul kWh]:[Ceiniogau fesul kWh]],0,,)</f>
        <v>0.06</v>
      </c>
      <c r="AR33" s="20" cm="1">
        <f t="array" ref="AR33">_xlfn.XLOOKUP(1,(ExportContract[[Dechrau Tariff ]:[Dechrau Tariff ]]&lt;=($B33+AR$6*$BA$1))*(ExportContract[[Diwedd Tariff]:[Diwedd Tariff]]&gt;($B33+AR$6*$BA$1)),ExportContract[[Ceiniogau fesul kWh]:[Ceiniogau fesul kWh]],0,,)</f>
        <v>0.06</v>
      </c>
      <c r="AS33" s="20" cm="1">
        <f t="array" ref="AS33">_xlfn.XLOOKUP(1,(ExportContract[[Dechrau Tariff ]:[Dechrau Tariff ]]&lt;=($B33+AS$6*$BA$1))*(ExportContract[[Diwedd Tariff]:[Diwedd Tariff]]&gt;($B33+AS$6*$BA$1)),ExportContract[[Ceiniogau fesul kWh]:[Ceiniogau fesul kWh]],0,,)</f>
        <v>0.06</v>
      </c>
      <c r="AT33" s="20" cm="1">
        <f t="array" ref="AT33">_xlfn.XLOOKUP(1,(ExportContract[[Dechrau Tariff ]:[Dechrau Tariff ]]&lt;=($B33+AT$6*$BA$1))*(ExportContract[[Diwedd Tariff]:[Diwedd Tariff]]&gt;($B33+AT$6*$BA$1)),ExportContract[[Ceiniogau fesul kWh]:[Ceiniogau fesul kWh]],0,,)</f>
        <v>0.06</v>
      </c>
      <c r="AU33" s="20" cm="1">
        <f t="array" ref="AU33">_xlfn.XLOOKUP(1,(ExportContract[[Dechrau Tariff ]:[Dechrau Tariff ]]&lt;=($B33+AU$6*$BA$1))*(ExportContract[[Diwedd Tariff]:[Diwedd Tariff]]&gt;($B33+AU$6*$BA$1)),ExportContract[[Ceiniogau fesul kWh]:[Ceiniogau fesul kWh]],0,,)</f>
        <v>0.06</v>
      </c>
      <c r="AV33" s="20" cm="1">
        <f t="array" ref="AV33">_xlfn.XLOOKUP(1,(ExportContract[[Dechrau Tariff ]:[Dechrau Tariff ]]&lt;=($B33+AV$6*$BA$1))*(ExportContract[[Diwedd Tariff]:[Diwedd Tariff]]&gt;($B33+AV$6*$BA$1)),ExportContract[[Ceiniogau fesul kWh]:[Ceiniogau fesul kWh]],0,,)</f>
        <v>0.06</v>
      </c>
      <c r="AW33" s="20" cm="1">
        <f t="array" ref="AW33">_xlfn.XLOOKUP(1,(ExportContract[[Dechrau Tariff ]:[Dechrau Tariff ]]&lt;=($B33+AW$6*$BA$1))*(ExportContract[[Diwedd Tariff]:[Diwedd Tariff]]&gt;($B33+AW$6*$BA$1)),ExportContract[[Ceiniogau fesul kWh]:[Ceiniogau fesul kWh]],0,,)</f>
        <v>0.06</v>
      </c>
      <c r="AX33" s="20" cm="1">
        <f t="array" ref="AX33">_xlfn.XLOOKUP(1,(ExportContract[[Dechrau Tariff ]:[Dechrau Tariff ]]&lt;=($B33+AX$6*$BA$1))*(ExportContract[[Diwedd Tariff]:[Diwedd Tariff]]&gt;($B33+AX$6*$BA$1)),ExportContract[[Ceiniogau fesul kWh]:[Ceiniogau fesul kWh]],0,,)</f>
        <v>0.06</v>
      </c>
    </row>
    <row r="34" spans="2:50" x14ac:dyDescent="0.3">
      <c r="B34" s="30">
        <v>45319</v>
      </c>
      <c r="C34" s="20" cm="1">
        <f t="array" ref="C34">_xlfn.XLOOKUP(1,(ExportContract[[Dechrau Tariff ]:[Dechrau Tariff ]]&lt;=($B34+C$6*$BA$1))*(ExportContract[[Diwedd Tariff]:[Diwedd Tariff]]&gt;($B34+C$6*$BA$1)),ExportContract[[Ceiniogau fesul kWh]:[Ceiniogau fesul kWh]],0,,)</f>
        <v>0.06</v>
      </c>
      <c r="D34" s="20" cm="1">
        <f t="array" ref="D34">_xlfn.XLOOKUP(1,(ExportContract[[Dechrau Tariff ]:[Dechrau Tariff ]]&lt;=($B34+D$6*$BA$1))*(ExportContract[[Diwedd Tariff]:[Diwedd Tariff]]&gt;($B34+D$6*$BA$1)),ExportContract[[Ceiniogau fesul kWh]:[Ceiniogau fesul kWh]],0,,)</f>
        <v>0.06</v>
      </c>
      <c r="E34" s="20" cm="1">
        <f t="array" ref="E34">_xlfn.XLOOKUP(1,(ExportContract[[Dechrau Tariff ]:[Dechrau Tariff ]]&lt;=($B34+E$6*$BA$1))*(ExportContract[[Diwedd Tariff]:[Diwedd Tariff]]&gt;($B34+E$6*$BA$1)),ExportContract[[Ceiniogau fesul kWh]:[Ceiniogau fesul kWh]],0,,)</f>
        <v>0.06</v>
      </c>
      <c r="F34" s="20" cm="1">
        <f t="array" ref="F34">_xlfn.XLOOKUP(1,(ExportContract[[Dechrau Tariff ]:[Dechrau Tariff ]]&lt;=($B34+F$6*$BA$1))*(ExportContract[[Diwedd Tariff]:[Diwedd Tariff]]&gt;($B34+F$6*$BA$1)),ExportContract[[Ceiniogau fesul kWh]:[Ceiniogau fesul kWh]],0,,)</f>
        <v>0.06</v>
      </c>
      <c r="G34" s="20" cm="1">
        <f t="array" ref="G34">_xlfn.XLOOKUP(1,(ExportContract[[Dechrau Tariff ]:[Dechrau Tariff ]]&lt;=($B34+G$6*$BA$1))*(ExportContract[[Diwedd Tariff]:[Diwedd Tariff]]&gt;($B34+G$6*$BA$1)),ExportContract[[Ceiniogau fesul kWh]:[Ceiniogau fesul kWh]],0,,)</f>
        <v>0.06</v>
      </c>
      <c r="H34" s="20" cm="1">
        <f t="array" ref="H34">_xlfn.XLOOKUP(1,(ExportContract[[Dechrau Tariff ]:[Dechrau Tariff ]]&lt;=($B34+H$6*$BA$1))*(ExportContract[[Diwedd Tariff]:[Diwedd Tariff]]&gt;($B34+H$6*$BA$1)),ExportContract[[Ceiniogau fesul kWh]:[Ceiniogau fesul kWh]],0,,)</f>
        <v>0.06</v>
      </c>
      <c r="I34" s="20" cm="1">
        <f t="array" ref="I34">_xlfn.XLOOKUP(1,(ExportContract[[Dechrau Tariff ]:[Dechrau Tariff ]]&lt;=($B34+I$6*$BA$1))*(ExportContract[[Diwedd Tariff]:[Diwedd Tariff]]&gt;($B34+I$6*$BA$1)),ExportContract[[Ceiniogau fesul kWh]:[Ceiniogau fesul kWh]],0,,)</f>
        <v>0.06</v>
      </c>
      <c r="J34" s="20" cm="1">
        <f t="array" ref="J34">_xlfn.XLOOKUP(1,(ExportContract[[Dechrau Tariff ]:[Dechrau Tariff ]]&lt;=($B34+J$6*$BA$1))*(ExportContract[[Diwedd Tariff]:[Diwedd Tariff]]&gt;($B34+J$6*$BA$1)),ExportContract[[Ceiniogau fesul kWh]:[Ceiniogau fesul kWh]],0,,)</f>
        <v>0.06</v>
      </c>
      <c r="K34" s="20" cm="1">
        <f t="array" ref="K34">_xlfn.XLOOKUP(1,(ExportContract[[Dechrau Tariff ]:[Dechrau Tariff ]]&lt;=($B34+K$6*$BA$1))*(ExportContract[[Diwedd Tariff]:[Diwedd Tariff]]&gt;($B34+K$6*$BA$1)),ExportContract[[Ceiniogau fesul kWh]:[Ceiniogau fesul kWh]],0,,)</f>
        <v>0.06</v>
      </c>
      <c r="L34" s="20" cm="1">
        <f t="array" ref="L34">_xlfn.XLOOKUP(1,(ExportContract[[Dechrau Tariff ]:[Dechrau Tariff ]]&lt;=($B34+L$6*$BA$1))*(ExportContract[[Diwedd Tariff]:[Diwedd Tariff]]&gt;($B34+L$6*$BA$1)),ExportContract[[Ceiniogau fesul kWh]:[Ceiniogau fesul kWh]],0,,)</f>
        <v>0.06</v>
      </c>
      <c r="M34" s="20" cm="1">
        <f t="array" ref="M34">_xlfn.XLOOKUP(1,(ExportContract[[Dechrau Tariff ]:[Dechrau Tariff ]]&lt;=($B34+M$6*$BA$1))*(ExportContract[[Diwedd Tariff]:[Diwedd Tariff]]&gt;($B34+M$6*$BA$1)),ExportContract[[Ceiniogau fesul kWh]:[Ceiniogau fesul kWh]],0,,)</f>
        <v>0.06</v>
      </c>
      <c r="N34" s="20" cm="1">
        <f t="array" ref="N34">_xlfn.XLOOKUP(1,(ExportContract[[Dechrau Tariff ]:[Dechrau Tariff ]]&lt;=($B34+N$6*$BA$1))*(ExportContract[[Diwedd Tariff]:[Diwedd Tariff]]&gt;($B34+N$6*$BA$1)),ExportContract[[Ceiniogau fesul kWh]:[Ceiniogau fesul kWh]],0,,)</f>
        <v>0.06</v>
      </c>
      <c r="O34" s="20" cm="1">
        <f t="array" ref="O34">_xlfn.XLOOKUP(1,(ExportContract[[Dechrau Tariff ]:[Dechrau Tariff ]]&lt;=($B34+O$6*$BA$1))*(ExportContract[[Diwedd Tariff]:[Diwedd Tariff]]&gt;($B34+O$6*$BA$1)),ExportContract[[Ceiniogau fesul kWh]:[Ceiniogau fesul kWh]],0,,)</f>
        <v>0.06</v>
      </c>
      <c r="P34" s="20" cm="1">
        <f t="array" ref="P34">_xlfn.XLOOKUP(1,(ExportContract[[Dechrau Tariff ]:[Dechrau Tariff ]]&lt;=($B34+P$6*$BA$1))*(ExportContract[[Diwedd Tariff]:[Diwedd Tariff]]&gt;($B34+P$6*$BA$1)),ExportContract[[Ceiniogau fesul kWh]:[Ceiniogau fesul kWh]],0,,)</f>
        <v>0.06</v>
      </c>
      <c r="Q34" s="20" cm="1">
        <f t="array" ref="Q34">_xlfn.XLOOKUP(1,(ExportContract[[Dechrau Tariff ]:[Dechrau Tariff ]]&lt;=($B34+Q$6*$BA$1))*(ExportContract[[Diwedd Tariff]:[Diwedd Tariff]]&gt;($B34+Q$6*$BA$1)),ExportContract[[Ceiniogau fesul kWh]:[Ceiniogau fesul kWh]],0,,)</f>
        <v>0.06</v>
      </c>
      <c r="R34" s="20" cm="1">
        <f t="array" ref="R34">_xlfn.XLOOKUP(1,(ExportContract[[Dechrau Tariff ]:[Dechrau Tariff ]]&lt;=($B34+R$6*$BA$1))*(ExportContract[[Diwedd Tariff]:[Diwedd Tariff]]&gt;($B34+R$6*$BA$1)),ExportContract[[Ceiniogau fesul kWh]:[Ceiniogau fesul kWh]],0,,)</f>
        <v>0.06</v>
      </c>
      <c r="S34" s="20" cm="1">
        <f t="array" ref="S34">_xlfn.XLOOKUP(1,(ExportContract[[Dechrau Tariff ]:[Dechrau Tariff ]]&lt;=($B34+S$6*$BA$1))*(ExportContract[[Diwedd Tariff]:[Diwedd Tariff]]&gt;($B34+S$6*$BA$1)),ExportContract[[Ceiniogau fesul kWh]:[Ceiniogau fesul kWh]],0,,)</f>
        <v>0.06</v>
      </c>
      <c r="T34" s="20" cm="1">
        <f t="array" ref="T34">_xlfn.XLOOKUP(1,(ExportContract[[Dechrau Tariff ]:[Dechrau Tariff ]]&lt;=($B34+T$6*$BA$1))*(ExportContract[[Diwedd Tariff]:[Diwedd Tariff]]&gt;($B34+T$6*$BA$1)),ExportContract[[Ceiniogau fesul kWh]:[Ceiniogau fesul kWh]],0,,)</f>
        <v>0.06</v>
      </c>
      <c r="U34" s="20" cm="1">
        <f t="array" ref="U34">_xlfn.XLOOKUP(1,(ExportContract[[Dechrau Tariff ]:[Dechrau Tariff ]]&lt;=($B34+U$6*$BA$1))*(ExportContract[[Diwedd Tariff]:[Diwedd Tariff]]&gt;($B34+U$6*$BA$1)),ExportContract[[Ceiniogau fesul kWh]:[Ceiniogau fesul kWh]],0,,)</f>
        <v>0.06</v>
      </c>
      <c r="V34" s="20" cm="1">
        <f t="array" ref="V34">_xlfn.XLOOKUP(1,(ExportContract[[Dechrau Tariff ]:[Dechrau Tariff ]]&lt;=($B34+V$6*$BA$1))*(ExportContract[[Diwedd Tariff]:[Diwedd Tariff]]&gt;($B34+V$6*$BA$1)),ExportContract[[Ceiniogau fesul kWh]:[Ceiniogau fesul kWh]],0,,)</f>
        <v>0.06</v>
      </c>
      <c r="W34" s="20" cm="1">
        <f t="array" ref="W34">_xlfn.XLOOKUP(1,(ExportContract[[Dechrau Tariff ]:[Dechrau Tariff ]]&lt;=($B34+W$6*$BA$1))*(ExportContract[[Diwedd Tariff]:[Diwedd Tariff]]&gt;($B34+W$6*$BA$1)),ExportContract[[Ceiniogau fesul kWh]:[Ceiniogau fesul kWh]],0,,)</f>
        <v>0.06</v>
      </c>
      <c r="X34" s="20" cm="1">
        <f t="array" ref="X34">_xlfn.XLOOKUP(1,(ExportContract[[Dechrau Tariff ]:[Dechrau Tariff ]]&lt;=($B34+X$6*$BA$1))*(ExportContract[[Diwedd Tariff]:[Diwedd Tariff]]&gt;($B34+X$6*$BA$1)),ExportContract[[Ceiniogau fesul kWh]:[Ceiniogau fesul kWh]],0,,)</f>
        <v>0.06</v>
      </c>
      <c r="Y34" s="20" cm="1">
        <f t="array" ref="Y34">_xlfn.XLOOKUP(1,(ExportContract[[Dechrau Tariff ]:[Dechrau Tariff ]]&lt;=($B34+Y$6*$BA$1))*(ExportContract[[Diwedd Tariff]:[Diwedd Tariff]]&gt;($B34+Y$6*$BA$1)),ExportContract[[Ceiniogau fesul kWh]:[Ceiniogau fesul kWh]],0,,)</f>
        <v>0.06</v>
      </c>
      <c r="Z34" s="20" cm="1">
        <f t="array" ref="Z34">_xlfn.XLOOKUP(1,(ExportContract[[Dechrau Tariff ]:[Dechrau Tariff ]]&lt;=($B34+Z$6*$BA$1))*(ExportContract[[Diwedd Tariff]:[Diwedd Tariff]]&gt;($B34+Z$6*$BA$1)),ExportContract[[Ceiniogau fesul kWh]:[Ceiniogau fesul kWh]],0,,)</f>
        <v>0.06</v>
      </c>
      <c r="AA34" s="20" cm="1">
        <f t="array" ref="AA34">_xlfn.XLOOKUP(1,(ExportContract[[Dechrau Tariff ]:[Dechrau Tariff ]]&lt;=($B34+AA$6*$BA$1))*(ExportContract[[Diwedd Tariff]:[Diwedd Tariff]]&gt;($B34+AA$6*$BA$1)),ExportContract[[Ceiniogau fesul kWh]:[Ceiniogau fesul kWh]],0,,)</f>
        <v>0.06</v>
      </c>
      <c r="AB34" s="20" cm="1">
        <f t="array" ref="AB34">_xlfn.XLOOKUP(1,(ExportContract[[Dechrau Tariff ]:[Dechrau Tariff ]]&lt;=($B34+AB$6*$BA$1))*(ExportContract[[Diwedd Tariff]:[Diwedd Tariff]]&gt;($B34+AB$6*$BA$1)),ExportContract[[Ceiniogau fesul kWh]:[Ceiniogau fesul kWh]],0,,)</f>
        <v>0.06</v>
      </c>
      <c r="AC34" s="20" cm="1">
        <f t="array" ref="AC34">_xlfn.XLOOKUP(1,(ExportContract[[Dechrau Tariff ]:[Dechrau Tariff ]]&lt;=($B34+AC$6*$BA$1))*(ExportContract[[Diwedd Tariff]:[Diwedd Tariff]]&gt;($B34+AC$6*$BA$1)),ExportContract[[Ceiniogau fesul kWh]:[Ceiniogau fesul kWh]],0,,)</f>
        <v>0.06</v>
      </c>
      <c r="AD34" s="20" cm="1">
        <f t="array" ref="AD34">_xlfn.XLOOKUP(1,(ExportContract[[Dechrau Tariff ]:[Dechrau Tariff ]]&lt;=($B34+AD$6*$BA$1))*(ExportContract[[Diwedd Tariff]:[Diwedd Tariff]]&gt;($B34+AD$6*$BA$1)),ExportContract[[Ceiniogau fesul kWh]:[Ceiniogau fesul kWh]],0,,)</f>
        <v>0.06</v>
      </c>
      <c r="AE34" s="20" cm="1">
        <f t="array" ref="AE34">_xlfn.XLOOKUP(1,(ExportContract[[Dechrau Tariff ]:[Dechrau Tariff ]]&lt;=($B34+AE$6*$BA$1))*(ExportContract[[Diwedd Tariff]:[Diwedd Tariff]]&gt;($B34+AE$6*$BA$1)),ExportContract[[Ceiniogau fesul kWh]:[Ceiniogau fesul kWh]],0,,)</f>
        <v>0.06</v>
      </c>
      <c r="AF34" s="20" cm="1">
        <f t="array" ref="AF34">_xlfn.XLOOKUP(1,(ExportContract[[Dechrau Tariff ]:[Dechrau Tariff ]]&lt;=($B34+AF$6*$BA$1))*(ExportContract[[Diwedd Tariff]:[Diwedd Tariff]]&gt;($B34+AF$6*$BA$1)),ExportContract[[Ceiniogau fesul kWh]:[Ceiniogau fesul kWh]],0,,)</f>
        <v>0.06</v>
      </c>
      <c r="AG34" s="20" cm="1">
        <f t="array" ref="AG34">_xlfn.XLOOKUP(1,(ExportContract[[Dechrau Tariff ]:[Dechrau Tariff ]]&lt;=($B34+AG$6*$BA$1))*(ExportContract[[Diwedd Tariff]:[Diwedd Tariff]]&gt;($B34+AG$6*$BA$1)),ExportContract[[Ceiniogau fesul kWh]:[Ceiniogau fesul kWh]],0,,)</f>
        <v>0.06</v>
      </c>
      <c r="AH34" s="20" cm="1">
        <f t="array" ref="AH34">_xlfn.XLOOKUP(1,(ExportContract[[Dechrau Tariff ]:[Dechrau Tariff ]]&lt;=($B34+AH$6*$BA$1))*(ExportContract[[Diwedd Tariff]:[Diwedd Tariff]]&gt;($B34+AH$6*$BA$1)),ExportContract[[Ceiniogau fesul kWh]:[Ceiniogau fesul kWh]],0,,)</f>
        <v>0.06</v>
      </c>
      <c r="AI34" s="20" cm="1">
        <f t="array" ref="AI34">_xlfn.XLOOKUP(1,(ExportContract[[Dechrau Tariff ]:[Dechrau Tariff ]]&lt;=($B34+AI$6*$BA$1))*(ExportContract[[Diwedd Tariff]:[Diwedd Tariff]]&gt;($B34+AI$6*$BA$1)),ExportContract[[Ceiniogau fesul kWh]:[Ceiniogau fesul kWh]],0,,)</f>
        <v>0.06</v>
      </c>
      <c r="AJ34" s="20" cm="1">
        <f t="array" ref="AJ34">_xlfn.XLOOKUP(1,(ExportContract[[Dechrau Tariff ]:[Dechrau Tariff ]]&lt;=($B34+AJ$6*$BA$1))*(ExportContract[[Diwedd Tariff]:[Diwedd Tariff]]&gt;($B34+AJ$6*$BA$1)),ExportContract[[Ceiniogau fesul kWh]:[Ceiniogau fesul kWh]],0,,)</f>
        <v>0.06</v>
      </c>
      <c r="AK34" s="20" cm="1">
        <f t="array" ref="AK34">_xlfn.XLOOKUP(1,(ExportContract[[Dechrau Tariff ]:[Dechrau Tariff ]]&lt;=($B34+AK$6*$BA$1))*(ExportContract[[Diwedd Tariff]:[Diwedd Tariff]]&gt;($B34+AK$6*$BA$1)),ExportContract[[Ceiniogau fesul kWh]:[Ceiniogau fesul kWh]],0,,)</f>
        <v>0.06</v>
      </c>
      <c r="AL34" s="20" cm="1">
        <f t="array" ref="AL34">_xlfn.XLOOKUP(1,(ExportContract[[Dechrau Tariff ]:[Dechrau Tariff ]]&lt;=($B34+AL$6*$BA$1))*(ExportContract[[Diwedd Tariff]:[Diwedd Tariff]]&gt;($B34+AL$6*$BA$1)),ExportContract[[Ceiniogau fesul kWh]:[Ceiniogau fesul kWh]],0,,)</f>
        <v>0.06</v>
      </c>
      <c r="AM34" s="20" cm="1">
        <f t="array" ref="AM34">_xlfn.XLOOKUP(1,(ExportContract[[Dechrau Tariff ]:[Dechrau Tariff ]]&lt;=($B34+AM$6*$BA$1))*(ExportContract[[Diwedd Tariff]:[Diwedd Tariff]]&gt;($B34+AM$6*$BA$1)),ExportContract[[Ceiniogau fesul kWh]:[Ceiniogau fesul kWh]],0,,)</f>
        <v>0.06</v>
      </c>
      <c r="AN34" s="20" cm="1">
        <f t="array" ref="AN34">_xlfn.XLOOKUP(1,(ExportContract[[Dechrau Tariff ]:[Dechrau Tariff ]]&lt;=($B34+AN$6*$BA$1))*(ExportContract[[Diwedd Tariff]:[Diwedd Tariff]]&gt;($B34+AN$6*$BA$1)),ExportContract[[Ceiniogau fesul kWh]:[Ceiniogau fesul kWh]],0,,)</f>
        <v>0.06</v>
      </c>
      <c r="AO34" s="20" cm="1">
        <f t="array" ref="AO34">_xlfn.XLOOKUP(1,(ExportContract[[Dechrau Tariff ]:[Dechrau Tariff ]]&lt;=($B34+AO$6*$BA$1))*(ExportContract[[Diwedd Tariff]:[Diwedd Tariff]]&gt;($B34+AO$6*$BA$1)),ExportContract[[Ceiniogau fesul kWh]:[Ceiniogau fesul kWh]],0,,)</f>
        <v>0.06</v>
      </c>
      <c r="AP34" s="20" cm="1">
        <f t="array" ref="AP34">_xlfn.XLOOKUP(1,(ExportContract[[Dechrau Tariff ]:[Dechrau Tariff ]]&lt;=($B34+AP$6*$BA$1))*(ExportContract[[Diwedd Tariff]:[Diwedd Tariff]]&gt;($B34+AP$6*$BA$1)),ExportContract[[Ceiniogau fesul kWh]:[Ceiniogau fesul kWh]],0,,)</f>
        <v>0.06</v>
      </c>
      <c r="AQ34" s="20" cm="1">
        <f t="array" ref="AQ34">_xlfn.XLOOKUP(1,(ExportContract[[Dechrau Tariff ]:[Dechrau Tariff ]]&lt;=($B34+AQ$6*$BA$1))*(ExportContract[[Diwedd Tariff]:[Diwedd Tariff]]&gt;($B34+AQ$6*$BA$1)),ExportContract[[Ceiniogau fesul kWh]:[Ceiniogau fesul kWh]],0,,)</f>
        <v>0.06</v>
      </c>
      <c r="AR34" s="20" cm="1">
        <f t="array" ref="AR34">_xlfn.XLOOKUP(1,(ExportContract[[Dechrau Tariff ]:[Dechrau Tariff ]]&lt;=($B34+AR$6*$BA$1))*(ExportContract[[Diwedd Tariff]:[Diwedd Tariff]]&gt;($B34+AR$6*$BA$1)),ExportContract[[Ceiniogau fesul kWh]:[Ceiniogau fesul kWh]],0,,)</f>
        <v>0.06</v>
      </c>
      <c r="AS34" s="20" cm="1">
        <f t="array" ref="AS34">_xlfn.XLOOKUP(1,(ExportContract[[Dechrau Tariff ]:[Dechrau Tariff ]]&lt;=($B34+AS$6*$BA$1))*(ExportContract[[Diwedd Tariff]:[Diwedd Tariff]]&gt;($B34+AS$6*$BA$1)),ExportContract[[Ceiniogau fesul kWh]:[Ceiniogau fesul kWh]],0,,)</f>
        <v>0.06</v>
      </c>
      <c r="AT34" s="20" cm="1">
        <f t="array" ref="AT34">_xlfn.XLOOKUP(1,(ExportContract[[Dechrau Tariff ]:[Dechrau Tariff ]]&lt;=($B34+AT$6*$BA$1))*(ExportContract[[Diwedd Tariff]:[Diwedd Tariff]]&gt;($B34+AT$6*$BA$1)),ExportContract[[Ceiniogau fesul kWh]:[Ceiniogau fesul kWh]],0,,)</f>
        <v>0.06</v>
      </c>
      <c r="AU34" s="20" cm="1">
        <f t="array" ref="AU34">_xlfn.XLOOKUP(1,(ExportContract[[Dechrau Tariff ]:[Dechrau Tariff ]]&lt;=($B34+AU$6*$BA$1))*(ExportContract[[Diwedd Tariff]:[Diwedd Tariff]]&gt;($B34+AU$6*$BA$1)),ExportContract[[Ceiniogau fesul kWh]:[Ceiniogau fesul kWh]],0,,)</f>
        <v>0.06</v>
      </c>
      <c r="AV34" s="20" cm="1">
        <f t="array" ref="AV34">_xlfn.XLOOKUP(1,(ExportContract[[Dechrau Tariff ]:[Dechrau Tariff ]]&lt;=($B34+AV$6*$BA$1))*(ExportContract[[Diwedd Tariff]:[Diwedd Tariff]]&gt;($B34+AV$6*$BA$1)),ExportContract[[Ceiniogau fesul kWh]:[Ceiniogau fesul kWh]],0,,)</f>
        <v>0.06</v>
      </c>
      <c r="AW34" s="20" cm="1">
        <f t="array" ref="AW34">_xlfn.XLOOKUP(1,(ExportContract[[Dechrau Tariff ]:[Dechrau Tariff ]]&lt;=($B34+AW$6*$BA$1))*(ExportContract[[Diwedd Tariff]:[Diwedd Tariff]]&gt;($B34+AW$6*$BA$1)),ExportContract[[Ceiniogau fesul kWh]:[Ceiniogau fesul kWh]],0,,)</f>
        <v>0.06</v>
      </c>
      <c r="AX34" s="20" cm="1">
        <f t="array" ref="AX34">_xlfn.XLOOKUP(1,(ExportContract[[Dechrau Tariff ]:[Dechrau Tariff ]]&lt;=($B34+AX$6*$BA$1))*(ExportContract[[Diwedd Tariff]:[Diwedd Tariff]]&gt;($B34+AX$6*$BA$1)),ExportContract[[Ceiniogau fesul kWh]:[Ceiniogau fesul kWh]],0,,)</f>
        <v>0.06</v>
      </c>
    </row>
    <row r="35" spans="2:50" x14ac:dyDescent="0.3">
      <c r="B35" s="30">
        <v>45320</v>
      </c>
      <c r="C35" s="20" cm="1">
        <f t="array" ref="C35">_xlfn.XLOOKUP(1,(ExportContract[[Dechrau Tariff ]:[Dechrau Tariff ]]&lt;=($B35+C$6*$BA$1))*(ExportContract[[Diwedd Tariff]:[Diwedd Tariff]]&gt;($B35+C$6*$BA$1)),ExportContract[[Ceiniogau fesul kWh]:[Ceiniogau fesul kWh]],0,,)</f>
        <v>0.06</v>
      </c>
      <c r="D35" s="20" cm="1">
        <f t="array" ref="D35">_xlfn.XLOOKUP(1,(ExportContract[[Dechrau Tariff ]:[Dechrau Tariff ]]&lt;=($B35+D$6*$BA$1))*(ExportContract[[Diwedd Tariff]:[Diwedd Tariff]]&gt;($B35+D$6*$BA$1)),ExportContract[[Ceiniogau fesul kWh]:[Ceiniogau fesul kWh]],0,,)</f>
        <v>0.06</v>
      </c>
      <c r="E35" s="20" cm="1">
        <f t="array" ref="E35">_xlfn.XLOOKUP(1,(ExportContract[[Dechrau Tariff ]:[Dechrau Tariff ]]&lt;=($B35+E$6*$BA$1))*(ExportContract[[Diwedd Tariff]:[Diwedd Tariff]]&gt;($B35+E$6*$BA$1)),ExportContract[[Ceiniogau fesul kWh]:[Ceiniogau fesul kWh]],0,,)</f>
        <v>0.06</v>
      </c>
      <c r="F35" s="20" cm="1">
        <f t="array" ref="F35">_xlfn.XLOOKUP(1,(ExportContract[[Dechrau Tariff ]:[Dechrau Tariff ]]&lt;=($B35+F$6*$BA$1))*(ExportContract[[Diwedd Tariff]:[Diwedd Tariff]]&gt;($B35+F$6*$BA$1)),ExportContract[[Ceiniogau fesul kWh]:[Ceiniogau fesul kWh]],0,,)</f>
        <v>0.06</v>
      </c>
      <c r="G35" s="20" cm="1">
        <f t="array" ref="G35">_xlfn.XLOOKUP(1,(ExportContract[[Dechrau Tariff ]:[Dechrau Tariff ]]&lt;=($B35+G$6*$BA$1))*(ExportContract[[Diwedd Tariff]:[Diwedd Tariff]]&gt;($B35+G$6*$BA$1)),ExportContract[[Ceiniogau fesul kWh]:[Ceiniogau fesul kWh]],0,,)</f>
        <v>0.06</v>
      </c>
      <c r="H35" s="20" cm="1">
        <f t="array" ref="H35">_xlfn.XLOOKUP(1,(ExportContract[[Dechrau Tariff ]:[Dechrau Tariff ]]&lt;=($B35+H$6*$BA$1))*(ExportContract[[Diwedd Tariff]:[Diwedd Tariff]]&gt;($B35+H$6*$BA$1)),ExportContract[[Ceiniogau fesul kWh]:[Ceiniogau fesul kWh]],0,,)</f>
        <v>0.06</v>
      </c>
      <c r="I35" s="20" cm="1">
        <f t="array" ref="I35">_xlfn.XLOOKUP(1,(ExportContract[[Dechrau Tariff ]:[Dechrau Tariff ]]&lt;=($B35+I$6*$BA$1))*(ExportContract[[Diwedd Tariff]:[Diwedd Tariff]]&gt;($B35+I$6*$BA$1)),ExportContract[[Ceiniogau fesul kWh]:[Ceiniogau fesul kWh]],0,,)</f>
        <v>0.06</v>
      </c>
      <c r="J35" s="20" cm="1">
        <f t="array" ref="J35">_xlfn.XLOOKUP(1,(ExportContract[[Dechrau Tariff ]:[Dechrau Tariff ]]&lt;=($B35+J$6*$BA$1))*(ExportContract[[Diwedd Tariff]:[Diwedd Tariff]]&gt;($B35+J$6*$BA$1)),ExportContract[[Ceiniogau fesul kWh]:[Ceiniogau fesul kWh]],0,,)</f>
        <v>0.06</v>
      </c>
      <c r="K35" s="20" cm="1">
        <f t="array" ref="K35">_xlfn.XLOOKUP(1,(ExportContract[[Dechrau Tariff ]:[Dechrau Tariff ]]&lt;=($B35+K$6*$BA$1))*(ExportContract[[Diwedd Tariff]:[Diwedd Tariff]]&gt;($B35+K$6*$BA$1)),ExportContract[[Ceiniogau fesul kWh]:[Ceiniogau fesul kWh]],0,,)</f>
        <v>0.06</v>
      </c>
      <c r="L35" s="20" cm="1">
        <f t="array" ref="L35">_xlfn.XLOOKUP(1,(ExportContract[[Dechrau Tariff ]:[Dechrau Tariff ]]&lt;=($B35+L$6*$BA$1))*(ExportContract[[Diwedd Tariff]:[Diwedd Tariff]]&gt;($B35+L$6*$BA$1)),ExportContract[[Ceiniogau fesul kWh]:[Ceiniogau fesul kWh]],0,,)</f>
        <v>0.06</v>
      </c>
      <c r="M35" s="20" cm="1">
        <f t="array" ref="M35">_xlfn.XLOOKUP(1,(ExportContract[[Dechrau Tariff ]:[Dechrau Tariff ]]&lt;=($B35+M$6*$BA$1))*(ExportContract[[Diwedd Tariff]:[Diwedd Tariff]]&gt;($B35+M$6*$BA$1)),ExportContract[[Ceiniogau fesul kWh]:[Ceiniogau fesul kWh]],0,,)</f>
        <v>0.06</v>
      </c>
      <c r="N35" s="20" cm="1">
        <f t="array" ref="N35">_xlfn.XLOOKUP(1,(ExportContract[[Dechrau Tariff ]:[Dechrau Tariff ]]&lt;=($B35+N$6*$BA$1))*(ExportContract[[Diwedd Tariff]:[Diwedd Tariff]]&gt;($B35+N$6*$BA$1)),ExportContract[[Ceiniogau fesul kWh]:[Ceiniogau fesul kWh]],0,,)</f>
        <v>0.06</v>
      </c>
      <c r="O35" s="20" cm="1">
        <f t="array" ref="O35">_xlfn.XLOOKUP(1,(ExportContract[[Dechrau Tariff ]:[Dechrau Tariff ]]&lt;=($B35+O$6*$BA$1))*(ExportContract[[Diwedd Tariff]:[Diwedd Tariff]]&gt;($B35+O$6*$BA$1)),ExportContract[[Ceiniogau fesul kWh]:[Ceiniogau fesul kWh]],0,,)</f>
        <v>0.06</v>
      </c>
      <c r="P35" s="20" cm="1">
        <f t="array" ref="P35">_xlfn.XLOOKUP(1,(ExportContract[[Dechrau Tariff ]:[Dechrau Tariff ]]&lt;=($B35+P$6*$BA$1))*(ExportContract[[Diwedd Tariff]:[Diwedd Tariff]]&gt;($B35+P$6*$BA$1)),ExportContract[[Ceiniogau fesul kWh]:[Ceiniogau fesul kWh]],0,,)</f>
        <v>0.06</v>
      </c>
      <c r="Q35" s="20" cm="1">
        <f t="array" ref="Q35">_xlfn.XLOOKUP(1,(ExportContract[[Dechrau Tariff ]:[Dechrau Tariff ]]&lt;=($B35+Q$6*$BA$1))*(ExportContract[[Diwedd Tariff]:[Diwedd Tariff]]&gt;($B35+Q$6*$BA$1)),ExportContract[[Ceiniogau fesul kWh]:[Ceiniogau fesul kWh]],0,,)</f>
        <v>0.06</v>
      </c>
      <c r="R35" s="20" cm="1">
        <f t="array" ref="R35">_xlfn.XLOOKUP(1,(ExportContract[[Dechrau Tariff ]:[Dechrau Tariff ]]&lt;=($B35+R$6*$BA$1))*(ExportContract[[Diwedd Tariff]:[Diwedd Tariff]]&gt;($B35+R$6*$BA$1)),ExportContract[[Ceiniogau fesul kWh]:[Ceiniogau fesul kWh]],0,,)</f>
        <v>0.06</v>
      </c>
      <c r="S35" s="20" cm="1">
        <f t="array" ref="S35">_xlfn.XLOOKUP(1,(ExportContract[[Dechrau Tariff ]:[Dechrau Tariff ]]&lt;=($B35+S$6*$BA$1))*(ExportContract[[Diwedd Tariff]:[Diwedd Tariff]]&gt;($B35+S$6*$BA$1)),ExportContract[[Ceiniogau fesul kWh]:[Ceiniogau fesul kWh]],0,,)</f>
        <v>0.06</v>
      </c>
      <c r="T35" s="20" cm="1">
        <f t="array" ref="T35">_xlfn.XLOOKUP(1,(ExportContract[[Dechrau Tariff ]:[Dechrau Tariff ]]&lt;=($B35+T$6*$BA$1))*(ExportContract[[Diwedd Tariff]:[Diwedd Tariff]]&gt;($B35+T$6*$BA$1)),ExportContract[[Ceiniogau fesul kWh]:[Ceiniogau fesul kWh]],0,,)</f>
        <v>0.06</v>
      </c>
      <c r="U35" s="20" cm="1">
        <f t="array" ref="U35">_xlfn.XLOOKUP(1,(ExportContract[[Dechrau Tariff ]:[Dechrau Tariff ]]&lt;=($B35+U$6*$BA$1))*(ExportContract[[Diwedd Tariff]:[Diwedd Tariff]]&gt;($B35+U$6*$BA$1)),ExportContract[[Ceiniogau fesul kWh]:[Ceiniogau fesul kWh]],0,,)</f>
        <v>0.06</v>
      </c>
      <c r="V35" s="20" cm="1">
        <f t="array" ref="V35">_xlfn.XLOOKUP(1,(ExportContract[[Dechrau Tariff ]:[Dechrau Tariff ]]&lt;=($B35+V$6*$BA$1))*(ExportContract[[Diwedd Tariff]:[Diwedd Tariff]]&gt;($B35+V$6*$BA$1)),ExportContract[[Ceiniogau fesul kWh]:[Ceiniogau fesul kWh]],0,,)</f>
        <v>0.06</v>
      </c>
      <c r="W35" s="20" cm="1">
        <f t="array" ref="W35">_xlfn.XLOOKUP(1,(ExportContract[[Dechrau Tariff ]:[Dechrau Tariff ]]&lt;=($B35+W$6*$BA$1))*(ExportContract[[Diwedd Tariff]:[Diwedd Tariff]]&gt;($B35+W$6*$BA$1)),ExportContract[[Ceiniogau fesul kWh]:[Ceiniogau fesul kWh]],0,,)</f>
        <v>0.06</v>
      </c>
      <c r="X35" s="20" cm="1">
        <f t="array" ref="X35">_xlfn.XLOOKUP(1,(ExportContract[[Dechrau Tariff ]:[Dechrau Tariff ]]&lt;=($B35+X$6*$BA$1))*(ExportContract[[Diwedd Tariff]:[Diwedd Tariff]]&gt;($B35+X$6*$BA$1)),ExportContract[[Ceiniogau fesul kWh]:[Ceiniogau fesul kWh]],0,,)</f>
        <v>0.06</v>
      </c>
      <c r="Y35" s="20" cm="1">
        <f t="array" ref="Y35">_xlfn.XLOOKUP(1,(ExportContract[[Dechrau Tariff ]:[Dechrau Tariff ]]&lt;=($B35+Y$6*$BA$1))*(ExportContract[[Diwedd Tariff]:[Diwedd Tariff]]&gt;($B35+Y$6*$BA$1)),ExportContract[[Ceiniogau fesul kWh]:[Ceiniogau fesul kWh]],0,,)</f>
        <v>0.06</v>
      </c>
      <c r="Z35" s="20" cm="1">
        <f t="array" ref="Z35">_xlfn.XLOOKUP(1,(ExportContract[[Dechrau Tariff ]:[Dechrau Tariff ]]&lt;=($B35+Z$6*$BA$1))*(ExportContract[[Diwedd Tariff]:[Diwedd Tariff]]&gt;($B35+Z$6*$BA$1)),ExportContract[[Ceiniogau fesul kWh]:[Ceiniogau fesul kWh]],0,,)</f>
        <v>0.06</v>
      </c>
      <c r="AA35" s="20" cm="1">
        <f t="array" ref="AA35">_xlfn.XLOOKUP(1,(ExportContract[[Dechrau Tariff ]:[Dechrau Tariff ]]&lt;=($B35+AA$6*$BA$1))*(ExportContract[[Diwedd Tariff]:[Diwedd Tariff]]&gt;($B35+AA$6*$BA$1)),ExportContract[[Ceiniogau fesul kWh]:[Ceiniogau fesul kWh]],0,,)</f>
        <v>0.06</v>
      </c>
      <c r="AB35" s="20" cm="1">
        <f t="array" ref="AB35">_xlfn.XLOOKUP(1,(ExportContract[[Dechrau Tariff ]:[Dechrau Tariff ]]&lt;=($B35+AB$6*$BA$1))*(ExportContract[[Diwedd Tariff]:[Diwedd Tariff]]&gt;($B35+AB$6*$BA$1)),ExportContract[[Ceiniogau fesul kWh]:[Ceiniogau fesul kWh]],0,,)</f>
        <v>0.06</v>
      </c>
      <c r="AC35" s="20" cm="1">
        <f t="array" ref="AC35">_xlfn.XLOOKUP(1,(ExportContract[[Dechrau Tariff ]:[Dechrau Tariff ]]&lt;=($B35+AC$6*$BA$1))*(ExportContract[[Diwedd Tariff]:[Diwedd Tariff]]&gt;($B35+AC$6*$BA$1)),ExportContract[[Ceiniogau fesul kWh]:[Ceiniogau fesul kWh]],0,,)</f>
        <v>0.06</v>
      </c>
      <c r="AD35" s="20" cm="1">
        <f t="array" ref="AD35">_xlfn.XLOOKUP(1,(ExportContract[[Dechrau Tariff ]:[Dechrau Tariff ]]&lt;=($B35+AD$6*$BA$1))*(ExportContract[[Diwedd Tariff]:[Diwedd Tariff]]&gt;($B35+AD$6*$BA$1)),ExportContract[[Ceiniogau fesul kWh]:[Ceiniogau fesul kWh]],0,,)</f>
        <v>0.06</v>
      </c>
      <c r="AE35" s="20" cm="1">
        <f t="array" ref="AE35">_xlfn.XLOOKUP(1,(ExportContract[[Dechrau Tariff ]:[Dechrau Tariff ]]&lt;=($B35+AE$6*$BA$1))*(ExportContract[[Diwedd Tariff]:[Diwedd Tariff]]&gt;($B35+AE$6*$BA$1)),ExportContract[[Ceiniogau fesul kWh]:[Ceiniogau fesul kWh]],0,,)</f>
        <v>0.06</v>
      </c>
      <c r="AF35" s="20" cm="1">
        <f t="array" ref="AF35">_xlfn.XLOOKUP(1,(ExportContract[[Dechrau Tariff ]:[Dechrau Tariff ]]&lt;=($B35+AF$6*$BA$1))*(ExportContract[[Diwedd Tariff]:[Diwedd Tariff]]&gt;($B35+AF$6*$BA$1)),ExportContract[[Ceiniogau fesul kWh]:[Ceiniogau fesul kWh]],0,,)</f>
        <v>0.06</v>
      </c>
      <c r="AG35" s="20" cm="1">
        <f t="array" ref="AG35">_xlfn.XLOOKUP(1,(ExportContract[[Dechrau Tariff ]:[Dechrau Tariff ]]&lt;=($B35+AG$6*$BA$1))*(ExportContract[[Diwedd Tariff]:[Diwedd Tariff]]&gt;($B35+AG$6*$BA$1)),ExportContract[[Ceiniogau fesul kWh]:[Ceiniogau fesul kWh]],0,,)</f>
        <v>0.06</v>
      </c>
      <c r="AH35" s="20" cm="1">
        <f t="array" ref="AH35">_xlfn.XLOOKUP(1,(ExportContract[[Dechrau Tariff ]:[Dechrau Tariff ]]&lt;=($B35+AH$6*$BA$1))*(ExportContract[[Diwedd Tariff]:[Diwedd Tariff]]&gt;($B35+AH$6*$BA$1)),ExportContract[[Ceiniogau fesul kWh]:[Ceiniogau fesul kWh]],0,,)</f>
        <v>0.06</v>
      </c>
      <c r="AI35" s="20" cm="1">
        <f t="array" ref="AI35">_xlfn.XLOOKUP(1,(ExportContract[[Dechrau Tariff ]:[Dechrau Tariff ]]&lt;=($B35+AI$6*$BA$1))*(ExportContract[[Diwedd Tariff]:[Diwedd Tariff]]&gt;($B35+AI$6*$BA$1)),ExportContract[[Ceiniogau fesul kWh]:[Ceiniogau fesul kWh]],0,,)</f>
        <v>0.06</v>
      </c>
      <c r="AJ35" s="20" cm="1">
        <f t="array" ref="AJ35">_xlfn.XLOOKUP(1,(ExportContract[[Dechrau Tariff ]:[Dechrau Tariff ]]&lt;=($B35+AJ$6*$BA$1))*(ExportContract[[Diwedd Tariff]:[Diwedd Tariff]]&gt;($B35+AJ$6*$BA$1)),ExportContract[[Ceiniogau fesul kWh]:[Ceiniogau fesul kWh]],0,,)</f>
        <v>0.06</v>
      </c>
      <c r="AK35" s="20" cm="1">
        <f t="array" ref="AK35">_xlfn.XLOOKUP(1,(ExportContract[[Dechrau Tariff ]:[Dechrau Tariff ]]&lt;=($B35+AK$6*$BA$1))*(ExportContract[[Diwedd Tariff]:[Diwedd Tariff]]&gt;($B35+AK$6*$BA$1)),ExportContract[[Ceiniogau fesul kWh]:[Ceiniogau fesul kWh]],0,,)</f>
        <v>0.06</v>
      </c>
      <c r="AL35" s="20" cm="1">
        <f t="array" ref="AL35">_xlfn.XLOOKUP(1,(ExportContract[[Dechrau Tariff ]:[Dechrau Tariff ]]&lt;=($B35+AL$6*$BA$1))*(ExportContract[[Diwedd Tariff]:[Diwedd Tariff]]&gt;($B35+AL$6*$BA$1)),ExportContract[[Ceiniogau fesul kWh]:[Ceiniogau fesul kWh]],0,,)</f>
        <v>0.06</v>
      </c>
      <c r="AM35" s="20" cm="1">
        <f t="array" ref="AM35">_xlfn.XLOOKUP(1,(ExportContract[[Dechrau Tariff ]:[Dechrau Tariff ]]&lt;=($B35+AM$6*$BA$1))*(ExportContract[[Diwedd Tariff]:[Diwedd Tariff]]&gt;($B35+AM$6*$BA$1)),ExportContract[[Ceiniogau fesul kWh]:[Ceiniogau fesul kWh]],0,,)</f>
        <v>0.06</v>
      </c>
      <c r="AN35" s="20" cm="1">
        <f t="array" ref="AN35">_xlfn.XLOOKUP(1,(ExportContract[[Dechrau Tariff ]:[Dechrau Tariff ]]&lt;=($B35+AN$6*$BA$1))*(ExportContract[[Diwedd Tariff]:[Diwedd Tariff]]&gt;($B35+AN$6*$BA$1)),ExportContract[[Ceiniogau fesul kWh]:[Ceiniogau fesul kWh]],0,,)</f>
        <v>0.06</v>
      </c>
      <c r="AO35" s="20" cm="1">
        <f t="array" ref="AO35">_xlfn.XLOOKUP(1,(ExportContract[[Dechrau Tariff ]:[Dechrau Tariff ]]&lt;=($B35+AO$6*$BA$1))*(ExportContract[[Diwedd Tariff]:[Diwedd Tariff]]&gt;($B35+AO$6*$BA$1)),ExportContract[[Ceiniogau fesul kWh]:[Ceiniogau fesul kWh]],0,,)</f>
        <v>0.06</v>
      </c>
      <c r="AP35" s="20" cm="1">
        <f t="array" ref="AP35">_xlfn.XLOOKUP(1,(ExportContract[[Dechrau Tariff ]:[Dechrau Tariff ]]&lt;=($B35+AP$6*$BA$1))*(ExportContract[[Diwedd Tariff]:[Diwedd Tariff]]&gt;($B35+AP$6*$BA$1)),ExportContract[[Ceiniogau fesul kWh]:[Ceiniogau fesul kWh]],0,,)</f>
        <v>0.06</v>
      </c>
      <c r="AQ35" s="20" cm="1">
        <f t="array" ref="AQ35">_xlfn.XLOOKUP(1,(ExportContract[[Dechrau Tariff ]:[Dechrau Tariff ]]&lt;=($B35+AQ$6*$BA$1))*(ExportContract[[Diwedd Tariff]:[Diwedd Tariff]]&gt;($B35+AQ$6*$BA$1)),ExportContract[[Ceiniogau fesul kWh]:[Ceiniogau fesul kWh]],0,,)</f>
        <v>0.06</v>
      </c>
      <c r="AR35" s="20" cm="1">
        <f t="array" ref="AR35">_xlfn.XLOOKUP(1,(ExportContract[[Dechrau Tariff ]:[Dechrau Tariff ]]&lt;=($B35+AR$6*$BA$1))*(ExportContract[[Diwedd Tariff]:[Diwedd Tariff]]&gt;($B35+AR$6*$BA$1)),ExportContract[[Ceiniogau fesul kWh]:[Ceiniogau fesul kWh]],0,,)</f>
        <v>0.06</v>
      </c>
      <c r="AS35" s="20" cm="1">
        <f t="array" ref="AS35">_xlfn.XLOOKUP(1,(ExportContract[[Dechrau Tariff ]:[Dechrau Tariff ]]&lt;=($B35+AS$6*$BA$1))*(ExportContract[[Diwedd Tariff]:[Diwedd Tariff]]&gt;($B35+AS$6*$BA$1)),ExportContract[[Ceiniogau fesul kWh]:[Ceiniogau fesul kWh]],0,,)</f>
        <v>0.06</v>
      </c>
      <c r="AT35" s="20" cm="1">
        <f t="array" ref="AT35">_xlfn.XLOOKUP(1,(ExportContract[[Dechrau Tariff ]:[Dechrau Tariff ]]&lt;=($B35+AT$6*$BA$1))*(ExportContract[[Diwedd Tariff]:[Diwedd Tariff]]&gt;($B35+AT$6*$BA$1)),ExportContract[[Ceiniogau fesul kWh]:[Ceiniogau fesul kWh]],0,,)</f>
        <v>0.06</v>
      </c>
      <c r="AU35" s="20" cm="1">
        <f t="array" ref="AU35">_xlfn.XLOOKUP(1,(ExportContract[[Dechrau Tariff ]:[Dechrau Tariff ]]&lt;=($B35+AU$6*$BA$1))*(ExportContract[[Diwedd Tariff]:[Diwedd Tariff]]&gt;($B35+AU$6*$BA$1)),ExportContract[[Ceiniogau fesul kWh]:[Ceiniogau fesul kWh]],0,,)</f>
        <v>0.06</v>
      </c>
      <c r="AV35" s="20" cm="1">
        <f t="array" ref="AV35">_xlfn.XLOOKUP(1,(ExportContract[[Dechrau Tariff ]:[Dechrau Tariff ]]&lt;=($B35+AV$6*$BA$1))*(ExportContract[[Diwedd Tariff]:[Diwedd Tariff]]&gt;($B35+AV$6*$BA$1)),ExportContract[[Ceiniogau fesul kWh]:[Ceiniogau fesul kWh]],0,,)</f>
        <v>0.06</v>
      </c>
      <c r="AW35" s="20" cm="1">
        <f t="array" ref="AW35">_xlfn.XLOOKUP(1,(ExportContract[[Dechrau Tariff ]:[Dechrau Tariff ]]&lt;=($B35+AW$6*$BA$1))*(ExportContract[[Diwedd Tariff]:[Diwedd Tariff]]&gt;($B35+AW$6*$BA$1)),ExportContract[[Ceiniogau fesul kWh]:[Ceiniogau fesul kWh]],0,,)</f>
        <v>0.06</v>
      </c>
      <c r="AX35" s="20" cm="1">
        <f t="array" ref="AX35">_xlfn.XLOOKUP(1,(ExportContract[[Dechrau Tariff ]:[Dechrau Tariff ]]&lt;=($B35+AX$6*$BA$1))*(ExportContract[[Diwedd Tariff]:[Diwedd Tariff]]&gt;($B35+AX$6*$BA$1)),ExportContract[[Ceiniogau fesul kWh]:[Ceiniogau fesul kWh]],0,,)</f>
        <v>0.06</v>
      </c>
    </row>
    <row r="36" spans="2:50" x14ac:dyDescent="0.3">
      <c r="B36" s="30">
        <v>45321</v>
      </c>
      <c r="C36" s="20" cm="1">
        <f t="array" ref="C36">_xlfn.XLOOKUP(1,(ExportContract[[Dechrau Tariff ]:[Dechrau Tariff ]]&lt;=($B36+C$6*$BA$1))*(ExportContract[[Diwedd Tariff]:[Diwedd Tariff]]&gt;($B36+C$6*$BA$1)),ExportContract[[Ceiniogau fesul kWh]:[Ceiniogau fesul kWh]],0,,)</f>
        <v>0.06</v>
      </c>
      <c r="D36" s="20" cm="1">
        <f t="array" ref="D36">_xlfn.XLOOKUP(1,(ExportContract[[Dechrau Tariff ]:[Dechrau Tariff ]]&lt;=($B36+D$6*$BA$1))*(ExportContract[[Diwedd Tariff]:[Diwedd Tariff]]&gt;($B36+D$6*$BA$1)),ExportContract[[Ceiniogau fesul kWh]:[Ceiniogau fesul kWh]],0,,)</f>
        <v>0.06</v>
      </c>
      <c r="E36" s="20" cm="1">
        <f t="array" ref="E36">_xlfn.XLOOKUP(1,(ExportContract[[Dechrau Tariff ]:[Dechrau Tariff ]]&lt;=($B36+E$6*$BA$1))*(ExportContract[[Diwedd Tariff]:[Diwedd Tariff]]&gt;($B36+E$6*$BA$1)),ExportContract[[Ceiniogau fesul kWh]:[Ceiniogau fesul kWh]],0,,)</f>
        <v>0.06</v>
      </c>
      <c r="F36" s="20" cm="1">
        <f t="array" ref="F36">_xlfn.XLOOKUP(1,(ExportContract[[Dechrau Tariff ]:[Dechrau Tariff ]]&lt;=($B36+F$6*$BA$1))*(ExportContract[[Diwedd Tariff]:[Diwedd Tariff]]&gt;($B36+F$6*$BA$1)),ExportContract[[Ceiniogau fesul kWh]:[Ceiniogau fesul kWh]],0,,)</f>
        <v>0.06</v>
      </c>
      <c r="G36" s="20" cm="1">
        <f t="array" ref="G36">_xlfn.XLOOKUP(1,(ExportContract[[Dechrau Tariff ]:[Dechrau Tariff ]]&lt;=($B36+G$6*$BA$1))*(ExportContract[[Diwedd Tariff]:[Diwedd Tariff]]&gt;($B36+G$6*$BA$1)),ExportContract[[Ceiniogau fesul kWh]:[Ceiniogau fesul kWh]],0,,)</f>
        <v>0.06</v>
      </c>
      <c r="H36" s="20" cm="1">
        <f t="array" ref="H36">_xlfn.XLOOKUP(1,(ExportContract[[Dechrau Tariff ]:[Dechrau Tariff ]]&lt;=($B36+H$6*$BA$1))*(ExportContract[[Diwedd Tariff]:[Diwedd Tariff]]&gt;($B36+H$6*$BA$1)),ExportContract[[Ceiniogau fesul kWh]:[Ceiniogau fesul kWh]],0,,)</f>
        <v>0.06</v>
      </c>
      <c r="I36" s="20" cm="1">
        <f t="array" ref="I36">_xlfn.XLOOKUP(1,(ExportContract[[Dechrau Tariff ]:[Dechrau Tariff ]]&lt;=($B36+I$6*$BA$1))*(ExportContract[[Diwedd Tariff]:[Diwedd Tariff]]&gt;($B36+I$6*$BA$1)),ExportContract[[Ceiniogau fesul kWh]:[Ceiniogau fesul kWh]],0,,)</f>
        <v>0.06</v>
      </c>
      <c r="J36" s="20" cm="1">
        <f t="array" ref="J36">_xlfn.XLOOKUP(1,(ExportContract[[Dechrau Tariff ]:[Dechrau Tariff ]]&lt;=($B36+J$6*$BA$1))*(ExportContract[[Diwedd Tariff]:[Diwedd Tariff]]&gt;($B36+J$6*$BA$1)),ExportContract[[Ceiniogau fesul kWh]:[Ceiniogau fesul kWh]],0,,)</f>
        <v>0.06</v>
      </c>
      <c r="K36" s="20" cm="1">
        <f t="array" ref="K36">_xlfn.XLOOKUP(1,(ExportContract[[Dechrau Tariff ]:[Dechrau Tariff ]]&lt;=($B36+K$6*$BA$1))*(ExportContract[[Diwedd Tariff]:[Diwedd Tariff]]&gt;($B36+K$6*$BA$1)),ExportContract[[Ceiniogau fesul kWh]:[Ceiniogau fesul kWh]],0,,)</f>
        <v>0.06</v>
      </c>
      <c r="L36" s="20" cm="1">
        <f t="array" ref="L36">_xlfn.XLOOKUP(1,(ExportContract[[Dechrau Tariff ]:[Dechrau Tariff ]]&lt;=($B36+L$6*$BA$1))*(ExportContract[[Diwedd Tariff]:[Diwedd Tariff]]&gt;($B36+L$6*$BA$1)),ExportContract[[Ceiniogau fesul kWh]:[Ceiniogau fesul kWh]],0,,)</f>
        <v>0.06</v>
      </c>
      <c r="M36" s="20" cm="1">
        <f t="array" ref="M36">_xlfn.XLOOKUP(1,(ExportContract[[Dechrau Tariff ]:[Dechrau Tariff ]]&lt;=($B36+M$6*$BA$1))*(ExportContract[[Diwedd Tariff]:[Diwedd Tariff]]&gt;($B36+M$6*$BA$1)),ExportContract[[Ceiniogau fesul kWh]:[Ceiniogau fesul kWh]],0,,)</f>
        <v>0.06</v>
      </c>
      <c r="N36" s="20" cm="1">
        <f t="array" ref="N36">_xlfn.XLOOKUP(1,(ExportContract[[Dechrau Tariff ]:[Dechrau Tariff ]]&lt;=($B36+N$6*$BA$1))*(ExportContract[[Diwedd Tariff]:[Diwedd Tariff]]&gt;($B36+N$6*$BA$1)),ExportContract[[Ceiniogau fesul kWh]:[Ceiniogau fesul kWh]],0,,)</f>
        <v>0.06</v>
      </c>
      <c r="O36" s="20" cm="1">
        <f t="array" ref="O36">_xlfn.XLOOKUP(1,(ExportContract[[Dechrau Tariff ]:[Dechrau Tariff ]]&lt;=($B36+O$6*$BA$1))*(ExportContract[[Diwedd Tariff]:[Diwedd Tariff]]&gt;($B36+O$6*$BA$1)),ExportContract[[Ceiniogau fesul kWh]:[Ceiniogau fesul kWh]],0,,)</f>
        <v>0.06</v>
      </c>
      <c r="P36" s="20" cm="1">
        <f t="array" ref="P36">_xlfn.XLOOKUP(1,(ExportContract[[Dechrau Tariff ]:[Dechrau Tariff ]]&lt;=($B36+P$6*$BA$1))*(ExportContract[[Diwedd Tariff]:[Diwedd Tariff]]&gt;($B36+P$6*$BA$1)),ExportContract[[Ceiniogau fesul kWh]:[Ceiniogau fesul kWh]],0,,)</f>
        <v>0.06</v>
      </c>
      <c r="Q36" s="20" cm="1">
        <f t="array" ref="Q36">_xlfn.XLOOKUP(1,(ExportContract[[Dechrau Tariff ]:[Dechrau Tariff ]]&lt;=($B36+Q$6*$BA$1))*(ExportContract[[Diwedd Tariff]:[Diwedd Tariff]]&gt;($B36+Q$6*$BA$1)),ExportContract[[Ceiniogau fesul kWh]:[Ceiniogau fesul kWh]],0,,)</f>
        <v>0.06</v>
      </c>
      <c r="R36" s="20" cm="1">
        <f t="array" ref="R36">_xlfn.XLOOKUP(1,(ExportContract[[Dechrau Tariff ]:[Dechrau Tariff ]]&lt;=($B36+R$6*$BA$1))*(ExportContract[[Diwedd Tariff]:[Diwedd Tariff]]&gt;($B36+R$6*$BA$1)),ExportContract[[Ceiniogau fesul kWh]:[Ceiniogau fesul kWh]],0,,)</f>
        <v>0.06</v>
      </c>
      <c r="S36" s="20" cm="1">
        <f t="array" ref="S36">_xlfn.XLOOKUP(1,(ExportContract[[Dechrau Tariff ]:[Dechrau Tariff ]]&lt;=($B36+S$6*$BA$1))*(ExportContract[[Diwedd Tariff]:[Diwedd Tariff]]&gt;($B36+S$6*$BA$1)),ExportContract[[Ceiniogau fesul kWh]:[Ceiniogau fesul kWh]],0,,)</f>
        <v>0.06</v>
      </c>
      <c r="T36" s="20" cm="1">
        <f t="array" ref="T36">_xlfn.XLOOKUP(1,(ExportContract[[Dechrau Tariff ]:[Dechrau Tariff ]]&lt;=($B36+T$6*$BA$1))*(ExportContract[[Diwedd Tariff]:[Diwedd Tariff]]&gt;($B36+T$6*$BA$1)),ExportContract[[Ceiniogau fesul kWh]:[Ceiniogau fesul kWh]],0,,)</f>
        <v>0.06</v>
      </c>
      <c r="U36" s="20" cm="1">
        <f t="array" ref="U36">_xlfn.XLOOKUP(1,(ExportContract[[Dechrau Tariff ]:[Dechrau Tariff ]]&lt;=($B36+U$6*$BA$1))*(ExportContract[[Diwedd Tariff]:[Diwedd Tariff]]&gt;($B36+U$6*$BA$1)),ExportContract[[Ceiniogau fesul kWh]:[Ceiniogau fesul kWh]],0,,)</f>
        <v>0.06</v>
      </c>
      <c r="V36" s="20" cm="1">
        <f t="array" ref="V36">_xlfn.XLOOKUP(1,(ExportContract[[Dechrau Tariff ]:[Dechrau Tariff ]]&lt;=($B36+V$6*$BA$1))*(ExportContract[[Diwedd Tariff]:[Diwedd Tariff]]&gt;($B36+V$6*$BA$1)),ExportContract[[Ceiniogau fesul kWh]:[Ceiniogau fesul kWh]],0,,)</f>
        <v>0.06</v>
      </c>
      <c r="W36" s="20" cm="1">
        <f t="array" ref="W36">_xlfn.XLOOKUP(1,(ExportContract[[Dechrau Tariff ]:[Dechrau Tariff ]]&lt;=($B36+W$6*$BA$1))*(ExportContract[[Diwedd Tariff]:[Diwedd Tariff]]&gt;($B36+W$6*$BA$1)),ExportContract[[Ceiniogau fesul kWh]:[Ceiniogau fesul kWh]],0,,)</f>
        <v>0.06</v>
      </c>
      <c r="X36" s="20" cm="1">
        <f t="array" ref="X36">_xlfn.XLOOKUP(1,(ExportContract[[Dechrau Tariff ]:[Dechrau Tariff ]]&lt;=($B36+X$6*$BA$1))*(ExportContract[[Diwedd Tariff]:[Diwedd Tariff]]&gt;($B36+X$6*$BA$1)),ExportContract[[Ceiniogau fesul kWh]:[Ceiniogau fesul kWh]],0,,)</f>
        <v>0.06</v>
      </c>
      <c r="Y36" s="20" cm="1">
        <f t="array" ref="Y36">_xlfn.XLOOKUP(1,(ExportContract[[Dechrau Tariff ]:[Dechrau Tariff ]]&lt;=($B36+Y$6*$BA$1))*(ExportContract[[Diwedd Tariff]:[Diwedd Tariff]]&gt;($B36+Y$6*$BA$1)),ExportContract[[Ceiniogau fesul kWh]:[Ceiniogau fesul kWh]],0,,)</f>
        <v>0.06</v>
      </c>
      <c r="Z36" s="20" cm="1">
        <f t="array" ref="Z36">_xlfn.XLOOKUP(1,(ExportContract[[Dechrau Tariff ]:[Dechrau Tariff ]]&lt;=($B36+Z$6*$BA$1))*(ExportContract[[Diwedd Tariff]:[Diwedd Tariff]]&gt;($B36+Z$6*$BA$1)),ExportContract[[Ceiniogau fesul kWh]:[Ceiniogau fesul kWh]],0,,)</f>
        <v>0.06</v>
      </c>
      <c r="AA36" s="20" cm="1">
        <f t="array" ref="AA36">_xlfn.XLOOKUP(1,(ExportContract[[Dechrau Tariff ]:[Dechrau Tariff ]]&lt;=($B36+AA$6*$BA$1))*(ExportContract[[Diwedd Tariff]:[Diwedd Tariff]]&gt;($B36+AA$6*$BA$1)),ExportContract[[Ceiniogau fesul kWh]:[Ceiniogau fesul kWh]],0,,)</f>
        <v>0.06</v>
      </c>
      <c r="AB36" s="20" cm="1">
        <f t="array" ref="AB36">_xlfn.XLOOKUP(1,(ExportContract[[Dechrau Tariff ]:[Dechrau Tariff ]]&lt;=($B36+AB$6*$BA$1))*(ExportContract[[Diwedd Tariff]:[Diwedd Tariff]]&gt;($B36+AB$6*$BA$1)),ExportContract[[Ceiniogau fesul kWh]:[Ceiniogau fesul kWh]],0,,)</f>
        <v>0.06</v>
      </c>
      <c r="AC36" s="20" cm="1">
        <f t="array" ref="AC36">_xlfn.XLOOKUP(1,(ExportContract[[Dechrau Tariff ]:[Dechrau Tariff ]]&lt;=($B36+AC$6*$BA$1))*(ExportContract[[Diwedd Tariff]:[Diwedd Tariff]]&gt;($B36+AC$6*$BA$1)),ExportContract[[Ceiniogau fesul kWh]:[Ceiniogau fesul kWh]],0,,)</f>
        <v>0.06</v>
      </c>
      <c r="AD36" s="20" cm="1">
        <f t="array" ref="AD36">_xlfn.XLOOKUP(1,(ExportContract[[Dechrau Tariff ]:[Dechrau Tariff ]]&lt;=($B36+AD$6*$BA$1))*(ExportContract[[Diwedd Tariff]:[Diwedd Tariff]]&gt;($B36+AD$6*$BA$1)),ExportContract[[Ceiniogau fesul kWh]:[Ceiniogau fesul kWh]],0,,)</f>
        <v>0.06</v>
      </c>
      <c r="AE36" s="20" cm="1">
        <f t="array" ref="AE36">_xlfn.XLOOKUP(1,(ExportContract[[Dechrau Tariff ]:[Dechrau Tariff ]]&lt;=($B36+AE$6*$BA$1))*(ExportContract[[Diwedd Tariff]:[Diwedd Tariff]]&gt;($B36+AE$6*$BA$1)),ExportContract[[Ceiniogau fesul kWh]:[Ceiniogau fesul kWh]],0,,)</f>
        <v>0.06</v>
      </c>
      <c r="AF36" s="20" cm="1">
        <f t="array" ref="AF36">_xlfn.XLOOKUP(1,(ExportContract[[Dechrau Tariff ]:[Dechrau Tariff ]]&lt;=($B36+AF$6*$BA$1))*(ExportContract[[Diwedd Tariff]:[Diwedd Tariff]]&gt;($B36+AF$6*$BA$1)),ExportContract[[Ceiniogau fesul kWh]:[Ceiniogau fesul kWh]],0,,)</f>
        <v>0.06</v>
      </c>
      <c r="AG36" s="20" cm="1">
        <f t="array" ref="AG36">_xlfn.XLOOKUP(1,(ExportContract[[Dechrau Tariff ]:[Dechrau Tariff ]]&lt;=($B36+AG$6*$BA$1))*(ExportContract[[Diwedd Tariff]:[Diwedd Tariff]]&gt;($B36+AG$6*$BA$1)),ExportContract[[Ceiniogau fesul kWh]:[Ceiniogau fesul kWh]],0,,)</f>
        <v>0.06</v>
      </c>
      <c r="AH36" s="20" cm="1">
        <f t="array" ref="AH36">_xlfn.XLOOKUP(1,(ExportContract[[Dechrau Tariff ]:[Dechrau Tariff ]]&lt;=($B36+AH$6*$BA$1))*(ExportContract[[Diwedd Tariff]:[Diwedd Tariff]]&gt;($B36+AH$6*$BA$1)),ExportContract[[Ceiniogau fesul kWh]:[Ceiniogau fesul kWh]],0,,)</f>
        <v>0.06</v>
      </c>
      <c r="AI36" s="20" cm="1">
        <f t="array" ref="AI36">_xlfn.XLOOKUP(1,(ExportContract[[Dechrau Tariff ]:[Dechrau Tariff ]]&lt;=($B36+AI$6*$BA$1))*(ExportContract[[Diwedd Tariff]:[Diwedd Tariff]]&gt;($B36+AI$6*$BA$1)),ExportContract[[Ceiniogau fesul kWh]:[Ceiniogau fesul kWh]],0,,)</f>
        <v>0.06</v>
      </c>
      <c r="AJ36" s="20" cm="1">
        <f t="array" ref="AJ36">_xlfn.XLOOKUP(1,(ExportContract[[Dechrau Tariff ]:[Dechrau Tariff ]]&lt;=($B36+AJ$6*$BA$1))*(ExportContract[[Diwedd Tariff]:[Diwedd Tariff]]&gt;($B36+AJ$6*$BA$1)),ExportContract[[Ceiniogau fesul kWh]:[Ceiniogau fesul kWh]],0,,)</f>
        <v>0.06</v>
      </c>
      <c r="AK36" s="20" cm="1">
        <f t="array" ref="AK36">_xlfn.XLOOKUP(1,(ExportContract[[Dechrau Tariff ]:[Dechrau Tariff ]]&lt;=($B36+AK$6*$BA$1))*(ExportContract[[Diwedd Tariff]:[Diwedd Tariff]]&gt;($B36+AK$6*$BA$1)),ExportContract[[Ceiniogau fesul kWh]:[Ceiniogau fesul kWh]],0,,)</f>
        <v>0.06</v>
      </c>
      <c r="AL36" s="20" cm="1">
        <f t="array" ref="AL36">_xlfn.XLOOKUP(1,(ExportContract[[Dechrau Tariff ]:[Dechrau Tariff ]]&lt;=($B36+AL$6*$BA$1))*(ExportContract[[Diwedd Tariff]:[Diwedd Tariff]]&gt;($B36+AL$6*$BA$1)),ExportContract[[Ceiniogau fesul kWh]:[Ceiniogau fesul kWh]],0,,)</f>
        <v>0.06</v>
      </c>
      <c r="AM36" s="20" cm="1">
        <f t="array" ref="AM36">_xlfn.XLOOKUP(1,(ExportContract[[Dechrau Tariff ]:[Dechrau Tariff ]]&lt;=($B36+AM$6*$BA$1))*(ExportContract[[Diwedd Tariff]:[Diwedd Tariff]]&gt;($B36+AM$6*$BA$1)),ExportContract[[Ceiniogau fesul kWh]:[Ceiniogau fesul kWh]],0,,)</f>
        <v>0.06</v>
      </c>
      <c r="AN36" s="20" cm="1">
        <f t="array" ref="AN36">_xlfn.XLOOKUP(1,(ExportContract[[Dechrau Tariff ]:[Dechrau Tariff ]]&lt;=($B36+AN$6*$BA$1))*(ExportContract[[Diwedd Tariff]:[Diwedd Tariff]]&gt;($B36+AN$6*$BA$1)),ExportContract[[Ceiniogau fesul kWh]:[Ceiniogau fesul kWh]],0,,)</f>
        <v>0.06</v>
      </c>
      <c r="AO36" s="20" cm="1">
        <f t="array" ref="AO36">_xlfn.XLOOKUP(1,(ExportContract[[Dechrau Tariff ]:[Dechrau Tariff ]]&lt;=($B36+AO$6*$BA$1))*(ExportContract[[Diwedd Tariff]:[Diwedd Tariff]]&gt;($B36+AO$6*$BA$1)),ExportContract[[Ceiniogau fesul kWh]:[Ceiniogau fesul kWh]],0,,)</f>
        <v>0.06</v>
      </c>
      <c r="AP36" s="20" cm="1">
        <f t="array" ref="AP36">_xlfn.XLOOKUP(1,(ExportContract[[Dechrau Tariff ]:[Dechrau Tariff ]]&lt;=($B36+AP$6*$BA$1))*(ExportContract[[Diwedd Tariff]:[Diwedd Tariff]]&gt;($B36+AP$6*$BA$1)),ExportContract[[Ceiniogau fesul kWh]:[Ceiniogau fesul kWh]],0,,)</f>
        <v>0.06</v>
      </c>
      <c r="AQ36" s="20" cm="1">
        <f t="array" ref="AQ36">_xlfn.XLOOKUP(1,(ExportContract[[Dechrau Tariff ]:[Dechrau Tariff ]]&lt;=($B36+AQ$6*$BA$1))*(ExportContract[[Diwedd Tariff]:[Diwedd Tariff]]&gt;($B36+AQ$6*$BA$1)),ExportContract[[Ceiniogau fesul kWh]:[Ceiniogau fesul kWh]],0,,)</f>
        <v>0.06</v>
      </c>
      <c r="AR36" s="20" cm="1">
        <f t="array" ref="AR36">_xlfn.XLOOKUP(1,(ExportContract[[Dechrau Tariff ]:[Dechrau Tariff ]]&lt;=($B36+AR$6*$BA$1))*(ExportContract[[Diwedd Tariff]:[Diwedd Tariff]]&gt;($B36+AR$6*$BA$1)),ExportContract[[Ceiniogau fesul kWh]:[Ceiniogau fesul kWh]],0,,)</f>
        <v>0.06</v>
      </c>
      <c r="AS36" s="20" cm="1">
        <f t="array" ref="AS36">_xlfn.XLOOKUP(1,(ExportContract[[Dechrau Tariff ]:[Dechrau Tariff ]]&lt;=($B36+AS$6*$BA$1))*(ExportContract[[Diwedd Tariff]:[Diwedd Tariff]]&gt;($B36+AS$6*$BA$1)),ExportContract[[Ceiniogau fesul kWh]:[Ceiniogau fesul kWh]],0,,)</f>
        <v>0.06</v>
      </c>
      <c r="AT36" s="20" cm="1">
        <f t="array" ref="AT36">_xlfn.XLOOKUP(1,(ExportContract[[Dechrau Tariff ]:[Dechrau Tariff ]]&lt;=($B36+AT$6*$BA$1))*(ExportContract[[Diwedd Tariff]:[Diwedd Tariff]]&gt;($B36+AT$6*$BA$1)),ExportContract[[Ceiniogau fesul kWh]:[Ceiniogau fesul kWh]],0,,)</f>
        <v>0.06</v>
      </c>
      <c r="AU36" s="20" cm="1">
        <f t="array" ref="AU36">_xlfn.XLOOKUP(1,(ExportContract[[Dechrau Tariff ]:[Dechrau Tariff ]]&lt;=($B36+AU$6*$BA$1))*(ExportContract[[Diwedd Tariff]:[Diwedd Tariff]]&gt;($B36+AU$6*$BA$1)),ExportContract[[Ceiniogau fesul kWh]:[Ceiniogau fesul kWh]],0,,)</f>
        <v>0.06</v>
      </c>
      <c r="AV36" s="20" cm="1">
        <f t="array" ref="AV36">_xlfn.XLOOKUP(1,(ExportContract[[Dechrau Tariff ]:[Dechrau Tariff ]]&lt;=($B36+AV$6*$BA$1))*(ExportContract[[Diwedd Tariff]:[Diwedd Tariff]]&gt;($B36+AV$6*$BA$1)),ExportContract[[Ceiniogau fesul kWh]:[Ceiniogau fesul kWh]],0,,)</f>
        <v>0.06</v>
      </c>
      <c r="AW36" s="20" cm="1">
        <f t="array" ref="AW36">_xlfn.XLOOKUP(1,(ExportContract[[Dechrau Tariff ]:[Dechrau Tariff ]]&lt;=($B36+AW$6*$BA$1))*(ExportContract[[Diwedd Tariff]:[Diwedd Tariff]]&gt;($B36+AW$6*$BA$1)),ExportContract[[Ceiniogau fesul kWh]:[Ceiniogau fesul kWh]],0,,)</f>
        <v>0.06</v>
      </c>
      <c r="AX36" s="20" cm="1">
        <f t="array" ref="AX36">_xlfn.XLOOKUP(1,(ExportContract[[Dechrau Tariff ]:[Dechrau Tariff ]]&lt;=($B36+AX$6*$BA$1))*(ExportContract[[Diwedd Tariff]:[Diwedd Tariff]]&gt;($B36+AX$6*$BA$1)),ExportContract[[Ceiniogau fesul kWh]:[Ceiniogau fesul kWh]],0,,)</f>
        <v>0.06</v>
      </c>
    </row>
    <row r="37" spans="2:50" x14ac:dyDescent="0.3">
      <c r="B37" s="30">
        <v>45322</v>
      </c>
      <c r="C37" s="20" cm="1">
        <f t="array" ref="C37">_xlfn.XLOOKUP(1,(ExportContract[[Dechrau Tariff ]:[Dechrau Tariff ]]&lt;=($B37+C$6*$BA$1))*(ExportContract[[Diwedd Tariff]:[Diwedd Tariff]]&gt;($B37+C$6*$BA$1)),ExportContract[[Ceiniogau fesul kWh]:[Ceiniogau fesul kWh]],0,,)</f>
        <v>0.06</v>
      </c>
      <c r="D37" s="20" cm="1">
        <f t="array" ref="D37">_xlfn.XLOOKUP(1,(ExportContract[[Dechrau Tariff ]:[Dechrau Tariff ]]&lt;=($B37+D$6*$BA$1))*(ExportContract[[Diwedd Tariff]:[Diwedd Tariff]]&gt;($B37+D$6*$BA$1)),ExportContract[[Ceiniogau fesul kWh]:[Ceiniogau fesul kWh]],0,,)</f>
        <v>0.06</v>
      </c>
      <c r="E37" s="20" cm="1">
        <f t="array" ref="E37">_xlfn.XLOOKUP(1,(ExportContract[[Dechrau Tariff ]:[Dechrau Tariff ]]&lt;=($B37+E$6*$BA$1))*(ExportContract[[Diwedd Tariff]:[Diwedd Tariff]]&gt;($B37+E$6*$BA$1)),ExportContract[[Ceiniogau fesul kWh]:[Ceiniogau fesul kWh]],0,,)</f>
        <v>0.06</v>
      </c>
      <c r="F37" s="20" cm="1">
        <f t="array" ref="F37">_xlfn.XLOOKUP(1,(ExportContract[[Dechrau Tariff ]:[Dechrau Tariff ]]&lt;=($B37+F$6*$BA$1))*(ExportContract[[Diwedd Tariff]:[Diwedd Tariff]]&gt;($B37+F$6*$BA$1)),ExportContract[[Ceiniogau fesul kWh]:[Ceiniogau fesul kWh]],0,,)</f>
        <v>0.06</v>
      </c>
      <c r="G37" s="20" cm="1">
        <f t="array" ref="G37">_xlfn.XLOOKUP(1,(ExportContract[[Dechrau Tariff ]:[Dechrau Tariff ]]&lt;=($B37+G$6*$BA$1))*(ExportContract[[Diwedd Tariff]:[Diwedd Tariff]]&gt;($B37+G$6*$BA$1)),ExportContract[[Ceiniogau fesul kWh]:[Ceiniogau fesul kWh]],0,,)</f>
        <v>0.06</v>
      </c>
      <c r="H37" s="20" cm="1">
        <f t="array" ref="H37">_xlfn.XLOOKUP(1,(ExportContract[[Dechrau Tariff ]:[Dechrau Tariff ]]&lt;=($B37+H$6*$BA$1))*(ExportContract[[Diwedd Tariff]:[Diwedd Tariff]]&gt;($B37+H$6*$BA$1)),ExportContract[[Ceiniogau fesul kWh]:[Ceiniogau fesul kWh]],0,,)</f>
        <v>0.06</v>
      </c>
      <c r="I37" s="20" cm="1">
        <f t="array" ref="I37">_xlfn.XLOOKUP(1,(ExportContract[[Dechrau Tariff ]:[Dechrau Tariff ]]&lt;=($B37+I$6*$BA$1))*(ExportContract[[Diwedd Tariff]:[Diwedd Tariff]]&gt;($B37+I$6*$BA$1)),ExportContract[[Ceiniogau fesul kWh]:[Ceiniogau fesul kWh]],0,,)</f>
        <v>0.06</v>
      </c>
      <c r="J37" s="20" cm="1">
        <f t="array" ref="J37">_xlfn.XLOOKUP(1,(ExportContract[[Dechrau Tariff ]:[Dechrau Tariff ]]&lt;=($B37+J$6*$BA$1))*(ExportContract[[Diwedd Tariff]:[Diwedd Tariff]]&gt;($B37+J$6*$BA$1)),ExportContract[[Ceiniogau fesul kWh]:[Ceiniogau fesul kWh]],0,,)</f>
        <v>0.06</v>
      </c>
      <c r="K37" s="20" cm="1">
        <f t="array" ref="K37">_xlfn.XLOOKUP(1,(ExportContract[[Dechrau Tariff ]:[Dechrau Tariff ]]&lt;=($B37+K$6*$BA$1))*(ExportContract[[Diwedd Tariff]:[Diwedd Tariff]]&gt;($B37+K$6*$BA$1)),ExportContract[[Ceiniogau fesul kWh]:[Ceiniogau fesul kWh]],0,,)</f>
        <v>0.06</v>
      </c>
      <c r="L37" s="20" cm="1">
        <f t="array" ref="L37">_xlfn.XLOOKUP(1,(ExportContract[[Dechrau Tariff ]:[Dechrau Tariff ]]&lt;=($B37+L$6*$BA$1))*(ExportContract[[Diwedd Tariff]:[Diwedd Tariff]]&gt;($B37+L$6*$BA$1)),ExportContract[[Ceiniogau fesul kWh]:[Ceiniogau fesul kWh]],0,,)</f>
        <v>0.06</v>
      </c>
      <c r="M37" s="20" cm="1">
        <f t="array" ref="M37">_xlfn.XLOOKUP(1,(ExportContract[[Dechrau Tariff ]:[Dechrau Tariff ]]&lt;=($B37+M$6*$BA$1))*(ExportContract[[Diwedd Tariff]:[Diwedd Tariff]]&gt;($B37+M$6*$BA$1)),ExportContract[[Ceiniogau fesul kWh]:[Ceiniogau fesul kWh]],0,,)</f>
        <v>0.06</v>
      </c>
      <c r="N37" s="20" cm="1">
        <f t="array" ref="N37">_xlfn.XLOOKUP(1,(ExportContract[[Dechrau Tariff ]:[Dechrau Tariff ]]&lt;=($B37+N$6*$BA$1))*(ExportContract[[Diwedd Tariff]:[Diwedd Tariff]]&gt;($B37+N$6*$BA$1)),ExportContract[[Ceiniogau fesul kWh]:[Ceiniogau fesul kWh]],0,,)</f>
        <v>0.06</v>
      </c>
      <c r="O37" s="20" cm="1">
        <f t="array" ref="O37">_xlfn.XLOOKUP(1,(ExportContract[[Dechrau Tariff ]:[Dechrau Tariff ]]&lt;=($B37+O$6*$BA$1))*(ExportContract[[Diwedd Tariff]:[Diwedd Tariff]]&gt;($B37+O$6*$BA$1)),ExportContract[[Ceiniogau fesul kWh]:[Ceiniogau fesul kWh]],0,,)</f>
        <v>0.06</v>
      </c>
      <c r="P37" s="20" cm="1">
        <f t="array" ref="P37">_xlfn.XLOOKUP(1,(ExportContract[[Dechrau Tariff ]:[Dechrau Tariff ]]&lt;=($B37+P$6*$BA$1))*(ExportContract[[Diwedd Tariff]:[Diwedd Tariff]]&gt;($B37+P$6*$BA$1)),ExportContract[[Ceiniogau fesul kWh]:[Ceiniogau fesul kWh]],0,,)</f>
        <v>0.06</v>
      </c>
      <c r="Q37" s="20" cm="1">
        <f t="array" ref="Q37">_xlfn.XLOOKUP(1,(ExportContract[[Dechrau Tariff ]:[Dechrau Tariff ]]&lt;=($B37+Q$6*$BA$1))*(ExportContract[[Diwedd Tariff]:[Diwedd Tariff]]&gt;($B37+Q$6*$BA$1)),ExportContract[[Ceiniogau fesul kWh]:[Ceiniogau fesul kWh]],0,,)</f>
        <v>0.06</v>
      </c>
      <c r="R37" s="20" cm="1">
        <f t="array" ref="R37">_xlfn.XLOOKUP(1,(ExportContract[[Dechrau Tariff ]:[Dechrau Tariff ]]&lt;=($B37+R$6*$BA$1))*(ExportContract[[Diwedd Tariff]:[Diwedd Tariff]]&gt;($B37+R$6*$BA$1)),ExportContract[[Ceiniogau fesul kWh]:[Ceiniogau fesul kWh]],0,,)</f>
        <v>0.06</v>
      </c>
      <c r="S37" s="20" cm="1">
        <f t="array" ref="S37">_xlfn.XLOOKUP(1,(ExportContract[[Dechrau Tariff ]:[Dechrau Tariff ]]&lt;=($B37+S$6*$BA$1))*(ExportContract[[Diwedd Tariff]:[Diwedd Tariff]]&gt;($B37+S$6*$BA$1)),ExportContract[[Ceiniogau fesul kWh]:[Ceiniogau fesul kWh]],0,,)</f>
        <v>0.06</v>
      </c>
      <c r="T37" s="20" cm="1">
        <f t="array" ref="T37">_xlfn.XLOOKUP(1,(ExportContract[[Dechrau Tariff ]:[Dechrau Tariff ]]&lt;=($B37+T$6*$BA$1))*(ExportContract[[Diwedd Tariff]:[Diwedd Tariff]]&gt;($B37+T$6*$BA$1)),ExportContract[[Ceiniogau fesul kWh]:[Ceiniogau fesul kWh]],0,,)</f>
        <v>0.06</v>
      </c>
      <c r="U37" s="20" cm="1">
        <f t="array" ref="U37">_xlfn.XLOOKUP(1,(ExportContract[[Dechrau Tariff ]:[Dechrau Tariff ]]&lt;=($B37+U$6*$BA$1))*(ExportContract[[Diwedd Tariff]:[Diwedd Tariff]]&gt;($B37+U$6*$BA$1)),ExportContract[[Ceiniogau fesul kWh]:[Ceiniogau fesul kWh]],0,,)</f>
        <v>0.06</v>
      </c>
      <c r="V37" s="20" cm="1">
        <f t="array" ref="V37">_xlfn.XLOOKUP(1,(ExportContract[[Dechrau Tariff ]:[Dechrau Tariff ]]&lt;=($B37+V$6*$BA$1))*(ExportContract[[Diwedd Tariff]:[Diwedd Tariff]]&gt;($B37+V$6*$BA$1)),ExportContract[[Ceiniogau fesul kWh]:[Ceiniogau fesul kWh]],0,,)</f>
        <v>0.06</v>
      </c>
      <c r="W37" s="20" cm="1">
        <f t="array" ref="W37">_xlfn.XLOOKUP(1,(ExportContract[[Dechrau Tariff ]:[Dechrau Tariff ]]&lt;=($B37+W$6*$BA$1))*(ExportContract[[Diwedd Tariff]:[Diwedd Tariff]]&gt;($B37+W$6*$BA$1)),ExportContract[[Ceiniogau fesul kWh]:[Ceiniogau fesul kWh]],0,,)</f>
        <v>0.06</v>
      </c>
      <c r="X37" s="20" cm="1">
        <f t="array" ref="X37">_xlfn.XLOOKUP(1,(ExportContract[[Dechrau Tariff ]:[Dechrau Tariff ]]&lt;=($B37+X$6*$BA$1))*(ExportContract[[Diwedd Tariff]:[Diwedd Tariff]]&gt;($B37+X$6*$BA$1)),ExportContract[[Ceiniogau fesul kWh]:[Ceiniogau fesul kWh]],0,,)</f>
        <v>0.06</v>
      </c>
      <c r="Y37" s="20" cm="1">
        <f t="array" ref="Y37">_xlfn.XLOOKUP(1,(ExportContract[[Dechrau Tariff ]:[Dechrau Tariff ]]&lt;=($B37+Y$6*$BA$1))*(ExportContract[[Diwedd Tariff]:[Diwedd Tariff]]&gt;($B37+Y$6*$BA$1)),ExportContract[[Ceiniogau fesul kWh]:[Ceiniogau fesul kWh]],0,,)</f>
        <v>0.06</v>
      </c>
      <c r="Z37" s="20" cm="1">
        <f t="array" ref="Z37">_xlfn.XLOOKUP(1,(ExportContract[[Dechrau Tariff ]:[Dechrau Tariff ]]&lt;=($B37+Z$6*$BA$1))*(ExportContract[[Diwedd Tariff]:[Diwedd Tariff]]&gt;($B37+Z$6*$BA$1)),ExportContract[[Ceiniogau fesul kWh]:[Ceiniogau fesul kWh]],0,,)</f>
        <v>0.06</v>
      </c>
      <c r="AA37" s="20" cm="1">
        <f t="array" ref="AA37">_xlfn.XLOOKUP(1,(ExportContract[[Dechrau Tariff ]:[Dechrau Tariff ]]&lt;=($B37+AA$6*$BA$1))*(ExportContract[[Diwedd Tariff]:[Diwedd Tariff]]&gt;($B37+AA$6*$BA$1)),ExportContract[[Ceiniogau fesul kWh]:[Ceiniogau fesul kWh]],0,,)</f>
        <v>0.06</v>
      </c>
      <c r="AB37" s="20" cm="1">
        <f t="array" ref="AB37">_xlfn.XLOOKUP(1,(ExportContract[[Dechrau Tariff ]:[Dechrau Tariff ]]&lt;=($B37+AB$6*$BA$1))*(ExportContract[[Diwedd Tariff]:[Diwedd Tariff]]&gt;($B37+AB$6*$BA$1)),ExportContract[[Ceiniogau fesul kWh]:[Ceiniogau fesul kWh]],0,,)</f>
        <v>0.06</v>
      </c>
      <c r="AC37" s="20" cm="1">
        <f t="array" ref="AC37">_xlfn.XLOOKUP(1,(ExportContract[[Dechrau Tariff ]:[Dechrau Tariff ]]&lt;=($B37+AC$6*$BA$1))*(ExportContract[[Diwedd Tariff]:[Diwedd Tariff]]&gt;($B37+AC$6*$BA$1)),ExportContract[[Ceiniogau fesul kWh]:[Ceiniogau fesul kWh]],0,,)</f>
        <v>0.06</v>
      </c>
      <c r="AD37" s="20" cm="1">
        <f t="array" ref="AD37">_xlfn.XLOOKUP(1,(ExportContract[[Dechrau Tariff ]:[Dechrau Tariff ]]&lt;=($B37+AD$6*$BA$1))*(ExportContract[[Diwedd Tariff]:[Diwedd Tariff]]&gt;($B37+AD$6*$BA$1)),ExportContract[[Ceiniogau fesul kWh]:[Ceiniogau fesul kWh]],0,,)</f>
        <v>0.06</v>
      </c>
      <c r="AE37" s="20" cm="1">
        <f t="array" ref="AE37">_xlfn.XLOOKUP(1,(ExportContract[[Dechrau Tariff ]:[Dechrau Tariff ]]&lt;=($B37+AE$6*$BA$1))*(ExportContract[[Diwedd Tariff]:[Diwedd Tariff]]&gt;($B37+AE$6*$BA$1)),ExportContract[[Ceiniogau fesul kWh]:[Ceiniogau fesul kWh]],0,,)</f>
        <v>0.06</v>
      </c>
      <c r="AF37" s="20" cm="1">
        <f t="array" ref="AF37">_xlfn.XLOOKUP(1,(ExportContract[[Dechrau Tariff ]:[Dechrau Tariff ]]&lt;=($B37+AF$6*$BA$1))*(ExportContract[[Diwedd Tariff]:[Diwedd Tariff]]&gt;($B37+AF$6*$BA$1)),ExportContract[[Ceiniogau fesul kWh]:[Ceiniogau fesul kWh]],0,,)</f>
        <v>0.06</v>
      </c>
      <c r="AG37" s="20" cm="1">
        <f t="array" ref="AG37">_xlfn.XLOOKUP(1,(ExportContract[[Dechrau Tariff ]:[Dechrau Tariff ]]&lt;=($B37+AG$6*$BA$1))*(ExportContract[[Diwedd Tariff]:[Diwedd Tariff]]&gt;($B37+AG$6*$BA$1)),ExportContract[[Ceiniogau fesul kWh]:[Ceiniogau fesul kWh]],0,,)</f>
        <v>0.06</v>
      </c>
      <c r="AH37" s="20" cm="1">
        <f t="array" ref="AH37">_xlfn.XLOOKUP(1,(ExportContract[[Dechrau Tariff ]:[Dechrau Tariff ]]&lt;=($B37+AH$6*$BA$1))*(ExportContract[[Diwedd Tariff]:[Diwedd Tariff]]&gt;($B37+AH$6*$BA$1)),ExportContract[[Ceiniogau fesul kWh]:[Ceiniogau fesul kWh]],0,,)</f>
        <v>0.06</v>
      </c>
      <c r="AI37" s="20" cm="1">
        <f t="array" ref="AI37">_xlfn.XLOOKUP(1,(ExportContract[[Dechrau Tariff ]:[Dechrau Tariff ]]&lt;=($B37+AI$6*$BA$1))*(ExportContract[[Diwedd Tariff]:[Diwedd Tariff]]&gt;($B37+AI$6*$BA$1)),ExportContract[[Ceiniogau fesul kWh]:[Ceiniogau fesul kWh]],0,,)</f>
        <v>0.06</v>
      </c>
      <c r="AJ37" s="20" cm="1">
        <f t="array" ref="AJ37">_xlfn.XLOOKUP(1,(ExportContract[[Dechrau Tariff ]:[Dechrau Tariff ]]&lt;=($B37+AJ$6*$BA$1))*(ExportContract[[Diwedd Tariff]:[Diwedd Tariff]]&gt;($B37+AJ$6*$BA$1)),ExportContract[[Ceiniogau fesul kWh]:[Ceiniogau fesul kWh]],0,,)</f>
        <v>0.06</v>
      </c>
      <c r="AK37" s="20" cm="1">
        <f t="array" ref="AK37">_xlfn.XLOOKUP(1,(ExportContract[[Dechrau Tariff ]:[Dechrau Tariff ]]&lt;=($B37+AK$6*$BA$1))*(ExportContract[[Diwedd Tariff]:[Diwedd Tariff]]&gt;($B37+AK$6*$BA$1)),ExportContract[[Ceiniogau fesul kWh]:[Ceiniogau fesul kWh]],0,,)</f>
        <v>0.06</v>
      </c>
      <c r="AL37" s="20" cm="1">
        <f t="array" ref="AL37">_xlfn.XLOOKUP(1,(ExportContract[[Dechrau Tariff ]:[Dechrau Tariff ]]&lt;=($B37+AL$6*$BA$1))*(ExportContract[[Diwedd Tariff]:[Diwedd Tariff]]&gt;($B37+AL$6*$BA$1)),ExportContract[[Ceiniogau fesul kWh]:[Ceiniogau fesul kWh]],0,,)</f>
        <v>0.06</v>
      </c>
      <c r="AM37" s="20" cm="1">
        <f t="array" ref="AM37">_xlfn.XLOOKUP(1,(ExportContract[[Dechrau Tariff ]:[Dechrau Tariff ]]&lt;=($B37+AM$6*$BA$1))*(ExportContract[[Diwedd Tariff]:[Diwedd Tariff]]&gt;($B37+AM$6*$BA$1)),ExportContract[[Ceiniogau fesul kWh]:[Ceiniogau fesul kWh]],0,,)</f>
        <v>0.06</v>
      </c>
      <c r="AN37" s="20" cm="1">
        <f t="array" ref="AN37">_xlfn.XLOOKUP(1,(ExportContract[[Dechrau Tariff ]:[Dechrau Tariff ]]&lt;=($B37+AN$6*$BA$1))*(ExportContract[[Diwedd Tariff]:[Diwedd Tariff]]&gt;($B37+AN$6*$BA$1)),ExportContract[[Ceiniogau fesul kWh]:[Ceiniogau fesul kWh]],0,,)</f>
        <v>0.06</v>
      </c>
      <c r="AO37" s="20" cm="1">
        <f t="array" ref="AO37">_xlfn.XLOOKUP(1,(ExportContract[[Dechrau Tariff ]:[Dechrau Tariff ]]&lt;=($B37+AO$6*$BA$1))*(ExportContract[[Diwedd Tariff]:[Diwedd Tariff]]&gt;($B37+AO$6*$BA$1)),ExportContract[[Ceiniogau fesul kWh]:[Ceiniogau fesul kWh]],0,,)</f>
        <v>0.06</v>
      </c>
      <c r="AP37" s="20" cm="1">
        <f t="array" ref="AP37">_xlfn.XLOOKUP(1,(ExportContract[[Dechrau Tariff ]:[Dechrau Tariff ]]&lt;=($B37+AP$6*$BA$1))*(ExportContract[[Diwedd Tariff]:[Diwedd Tariff]]&gt;($B37+AP$6*$BA$1)),ExportContract[[Ceiniogau fesul kWh]:[Ceiniogau fesul kWh]],0,,)</f>
        <v>0.06</v>
      </c>
      <c r="AQ37" s="20" cm="1">
        <f t="array" ref="AQ37">_xlfn.XLOOKUP(1,(ExportContract[[Dechrau Tariff ]:[Dechrau Tariff ]]&lt;=($B37+AQ$6*$BA$1))*(ExportContract[[Diwedd Tariff]:[Diwedd Tariff]]&gt;($B37+AQ$6*$BA$1)),ExportContract[[Ceiniogau fesul kWh]:[Ceiniogau fesul kWh]],0,,)</f>
        <v>0.06</v>
      </c>
      <c r="AR37" s="20" cm="1">
        <f t="array" ref="AR37">_xlfn.XLOOKUP(1,(ExportContract[[Dechrau Tariff ]:[Dechrau Tariff ]]&lt;=($B37+AR$6*$BA$1))*(ExportContract[[Diwedd Tariff]:[Diwedd Tariff]]&gt;($B37+AR$6*$BA$1)),ExportContract[[Ceiniogau fesul kWh]:[Ceiniogau fesul kWh]],0,,)</f>
        <v>0.06</v>
      </c>
      <c r="AS37" s="20" cm="1">
        <f t="array" ref="AS37">_xlfn.XLOOKUP(1,(ExportContract[[Dechrau Tariff ]:[Dechrau Tariff ]]&lt;=($B37+AS$6*$BA$1))*(ExportContract[[Diwedd Tariff]:[Diwedd Tariff]]&gt;($B37+AS$6*$BA$1)),ExportContract[[Ceiniogau fesul kWh]:[Ceiniogau fesul kWh]],0,,)</f>
        <v>0.06</v>
      </c>
      <c r="AT37" s="20" cm="1">
        <f t="array" ref="AT37">_xlfn.XLOOKUP(1,(ExportContract[[Dechrau Tariff ]:[Dechrau Tariff ]]&lt;=($B37+AT$6*$BA$1))*(ExportContract[[Diwedd Tariff]:[Diwedd Tariff]]&gt;($B37+AT$6*$BA$1)),ExportContract[[Ceiniogau fesul kWh]:[Ceiniogau fesul kWh]],0,,)</f>
        <v>0.06</v>
      </c>
      <c r="AU37" s="20" cm="1">
        <f t="array" ref="AU37">_xlfn.XLOOKUP(1,(ExportContract[[Dechrau Tariff ]:[Dechrau Tariff ]]&lt;=($B37+AU$6*$BA$1))*(ExportContract[[Diwedd Tariff]:[Diwedd Tariff]]&gt;($B37+AU$6*$BA$1)),ExportContract[[Ceiniogau fesul kWh]:[Ceiniogau fesul kWh]],0,,)</f>
        <v>0.06</v>
      </c>
      <c r="AV37" s="20" cm="1">
        <f t="array" ref="AV37">_xlfn.XLOOKUP(1,(ExportContract[[Dechrau Tariff ]:[Dechrau Tariff ]]&lt;=($B37+AV$6*$BA$1))*(ExportContract[[Diwedd Tariff]:[Diwedd Tariff]]&gt;($B37+AV$6*$BA$1)),ExportContract[[Ceiniogau fesul kWh]:[Ceiniogau fesul kWh]],0,,)</f>
        <v>0.06</v>
      </c>
      <c r="AW37" s="20" cm="1">
        <f t="array" ref="AW37">_xlfn.XLOOKUP(1,(ExportContract[[Dechrau Tariff ]:[Dechrau Tariff ]]&lt;=($B37+AW$6*$BA$1))*(ExportContract[[Diwedd Tariff]:[Diwedd Tariff]]&gt;($B37+AW$6*$BA$1)),ExportContract[[Ceiniogau fesul kWh]:[Ceiniogau fesul kWh]],0,,)</f>
        <v>0.06</v>
      </c>
      <c r="AX37" s="20" cm="1">
        <f t="array" ref="AX37">_xlfn.XLOOKUP(1,(ExportContract[[Dechrau Tariff ]:[Dechrau Tariff ]]&lt;=($B37+AX$6*$BA$1))*(ExportContract[[Diwedd Tariff]:[Diwedd Tariff]]&gt;($B37+AX$6*$BA$1)),ExportContract[[Ceiniogau fesul kWh]:[Ceiniogau fesul kWh]],0,,)</f>
        <v>0.06</v>
      </c>
    </row>
    <row r="38" spans="2:50" x14ac:dyDescent="0.3">
      <c r="B38" s="30">
        <v>45323</v>
      </c>
      <c r="C38" s="20" cm="1">
        <f t="array" ref="C38">_xlfn.XLOOKUP(1,(ExportContract[[Dechrau Tariff ]:[Dechrau Tariff ]]&lt;=($B38+C$6*$BA$1))*(ExportContract[[Diwedd Tariff]:[Diwedd Tariff]]&gt;($B38+C$6*$BA$1)),ExportContract[[Ceiniogau fesul kWh]:[Ceiniogau fesul kWh]],0,,)</f>
        <v>0.06</v>
      </c>
      <c r="D38" s="20" cm="1">
        <f t="array" ref="D38">_xlfn.XLOOKUP(1,(ExportContract[[Dechrau Tariff ]:[Dechrau Tariff ]]&lt;=($B38+D$6*$BA$1))*(ExportContract[[Diwedd Tariff]:[Diwedd Tariff]]&gt;($B38+D$6*$BA$1)),ExportContract[[Ceiniogau fesul kWh]:[Ceiniogau fesul kWh]],0,,)</f>
        <v>0.06</v>
      </c>
      <c r="E38" s="20" cm="1">
        <f t="array" ref="E38">_xlfn.XLOOKUP(1,(ExportContract[[Dechrau Tariff ]:[Dechrau Tariff ]]&lt;=($B38+E$6*$BA$1))*(ExportContract[[Diwedd Tariff]:[Diwedd Tariff]]&gt;($B38+E$6*$BA$1)),ExportContract[[Ceiniogau fesul kWh]:[Ceiniogau fesul kWh]],0,,)</f>
        <v>0.06</v>
      </c>
      <c r="F38" s="20" cm="1">
        <f t="array" ref="F38">_xlfn.XLOOKUP(1,(ExportContract[[Dechrau Tariff ]:[Dechrau Tariff ]]&lt;=($B38+F$6*$BA$1))*(ExportContract[[Diwedd Tariff]:[Diwedd Tariff]]&gt;($B38+F$6*$BA$1)),ExportContract[[Ceiniogau fesul kWh]:[Ceiniogau fesul kWh]],0,,)</f>
        <v>0.06</v>
      </c>
      <c r="G38" s="20" cm="1">
        <f t="array" ref="G38">_xlfn.XLOOKUP(1,(ExportContract[[Dechrau Tariff ]:[Dechrau Tariff ]]&lt;=($B38+G$6*$BA$1))*(ExportContract[[Diwedd Tariff]:[Diwedd Tariff]]&gt;($B38+G$6*$BA$1)),ExportContract[[Ceiniogau fesul kWh]:[Ceiniogau fesul kWh]],0,,)</f>
        <v>0.06</v>
      </c>
      <c r="H38" s="20" cm="1">
        <f t="array" ref="H38">_xlfn.XLOOKUP(1,(ExportContract[[Dechrau Tariff ]:[Dechrau Tariff ]]&lt;=($B38+H$6*$BA$1))*(ExportContract[[Diwedd Tariff]:[Diwedd Tariff]]&gt;($B38+H$6*$BA$1)),ExportContract[[Ceiniogau fesul kWh]:[Ceiniogau fesul kWh]],0,,)</f>
        <v>0.06</v>
      </c>
      <c r="I38" s="20" cm="1">
        <f t="array" ref="I38">_xlfn.XLOOKUP(1,(ExportContract[[Dechrau Tariff ]:[Dechrau Tariff ]]&lt;=($B38+I$6*$BA$1))*(ExportContract[[Diwedd Tariff]:[Diwedd Tariff]]&gt;($B38+I$6*$BA$1)),ExportContract[[Ceiniogau fesul kWh]:[Ceiniogau fesul kWh]],0,,)</f>
        <v>0.06</v>
      </c>
      <c r="J38" s="20" cm="1">
        <f t="array" ref="J38">_xlfn.XLOOKUP(1,(ExportContract[[Dechrau Tariff ]:[Dechrau Tariff ]]&lt;=($B38+J$6*$BA$1))*(ExportContract[[Diwedd Tariff]:[Diwedd Tariff]]&gt;($B38+J$6*$BA$1)),ExportContract[[Ceiniogau fesul kWh]:[Ceiniogau fesul kWh]],0,,)</f>
        <v>0.06</v>
      </c>
      <c r="K38" s="20" cm="1">
        <f t="array" ref="K38">_xlfn.XLOOKUP(1,(ExportContract[[Dechrau Tariff ]:[Dechrau Tariff ]]&lt;=($B38+K$6*$BA$1))*(ExportContract[[Diwedd Tariff]:[Diwedd Tariff]]&gt;($B38+K$6*$BA$1)),ExportContract[[Ceiniogau fesul kWh]:[Ceiniogau fesul kWh]],0,,)</f>
        <v>0.06</v>
      </c>
      <c r="L38" s="20" cm="1">
        <f t="array" ref="L38">_xlfn.XLOOKUP(1,(ExportContract[[Dechrau Tariff ]:[Dechrau Tariff ]]&lt;=($B38+L$6*$BA$1))*(ExportContract[[Diwedd Tariff]:[Diwedd Tariff]]&gt;($B38+L$6*$BA$1)),ExportContract[[Ceiniogau fesul kWh]:[Ceiniogau fesul kWh]],0,,)</f>
        <v>0.06</v>
      </c>
      <c r="M38" s="20" cm="1">
        <f t="array" ref="M38">_xlfn.XLOOKUP(1,(ExportContract[[Dechrau Tariff ]:[Dechrau Tariff ]]&lt;=($B38+M$6*$BA$1))*(ExportContract[[Diwedd Tariff]:[Diwedd Tariff]]&gt;($B38+M$6*$BA$1)),ExportContract[[Ceiniogau fesul kWh]:[Ceiniogau fesul kWh]],0,,)</f>
        <v>0.06</v>
      </c>
      <c r="N38" s="20" cm="1">
        <f t="array" ref="N38">_xlfn.XLOOKUP(1,(ExportContract[[Dechrau Tariff ]:[Dechrau Tariff ]]&lt;=($B38+N$6*$BA$1))*(ExportContract[[Diwedd Tariff]:[Diwedd Tariff]]&gt;($B38+N$6*$BA$1)),ExportContract[[Ceiniogau fesul kWh]:[Ceiniogau fesul kWh]],0,,)</f>
        <v>0.06</v>
      </c>
      <c r="O38" s="20" cm="1">
        <f t="array" ref="O38">_xlfn.XLOOKUP(1,(ExportContract[[Dechrau Tariff ]:[Dechrau Tariff ]]&lt;=($B38+O$6*$BA$1))*(ExportContract[[Diwedd Tariff]:[Diwedd Tariff]]&gt;($B38+O$6*$BA$1)),ExportContract[[Ceiniogau fesul kWh]:[Ceiniogau fesul kWh]],0,,)</f>
        <v>0.06</v>
      </c>
      <c r="P38" s="20" cm="1">
        <f t="array" ref="P38">_xlfn.XLOOKUP(1,(ExportContract[[Dechrau Tariff ]:[Dechrau Tariff ]]&lt;=($B38+P$6*$BA$1))*(ExportContract[[Diwedd Tariff]:[Diwedd Tariff]]&gt;($B38+P$6*$BA$1)),ExportContract[[Ceiniogau fesul kWh]:[Ceiniogau fesul kWh]],0,,)</f>
        <v>0.06</v>
      </c>
      <c r="Q38" s="20" cm="1">
        <f t="array" ref="Q38">_xlfn.XLOOKUP(1,(ExportContract[[Dechrau Tariff ]:[Dechrau Tariff ]]&lt;=($B38+Q$6*$BA$1))*(ExportContract[[Diwedd Tariff]:[Diwedd Tariff]]&gt;($B38+Q$6*$BA$1)),ExportContract[[Ceiniogau fesul kWh]:[Ceiniogau fesul kWh]],0,,)</f>
        <v>0.06</v>
      </c>
      <c r="R38" s="20" cm="1">
        <f t="array" ref="R38">_xlfn.XLOOKUP(1,(ExportContract[[Dechrau Tariff ]:[Dechrau Tariff ]]&lt;=($B38+R$6*$BA$1))*(ExportContract[[Diwedd Tariff]:[Diwedd Tariff]]&gt;($B38+R$6*$BA$1)),ExportContract[[Ceiniogau fesul kWh]:[Ceiniogau fesul kWh]],0,,)</f>
        <v>0.06</v>
      </c>
      <c r="S38" s="20" cm="1">
        <f t="array" ref="S38">_xlfn.XLOOKUP(1,(ExportContract[[Dechrau Tariff ]:[Dechrau Tariff ]]&lt;=($B38+S$6*$BA$1))*(ExportContract[[Diwedd Tariff]:[Diwedd Tariff]]&gt;($B38+S$6*$BA$1)),ExportContract[[Ceiniogau fesul kWh]:[Ceiniogau fesul kWh]],0,,)</f>
        <v>0.06</v>
      </c>
      <c r="T38" s="20" cm="1">
        <f t="array" ref="T38">_xlfn.XLOOKUP(1,(ExportContract[[Dechrau Tariff ]:[Dechrau Tariff ]]&lt;=($B38+T$6*$BA$1))*(ExportContract[[Diwedd Tariff]:[Diwedd Tariff]]&gt;($B38+T$6*$BA$1)),ExportContract[[Ceiniogau fesul kWh]:[Ceiniogau fesul kWh]],0,,)</f>
        <v>0.06</v>
      </c>
      <c r="U38" s="20" cm="1">
        <f t="array" ref="U38">_xlfn.XLOOKUP(1,(ExportContract[[Dechrau Tariff ]:[Dechrau Tariff ]]&lt;=($B38+U$6*$BA$1))*(ExportContract[[Diwedd Tariff]:[Diwedd Tariff]]&gt;($B38+U$6*$BA$1)),ExportContract[[Ceiniogau fesul kWh]:[Ceiniogau fesul kWh]],0,,)</f>
        <v>0.06</v>
      </c>
      <c r="V38" s="20" cm="1">
        <f t="array" ref="V38">_xlfn.XLOOKUP(1,(ExportContract[[Dechrau Tariff ]:[Dechrau Tariff ]]&lt;=($B38+V$6*$BA$1))*(ExportContract[[Diwedd Tariff]:[Diwedd Tariff]]&gt;($B38+V$6*$BA$1)),ExportContract[[Ceiniogau fesul kWh]:[Ceiniogau fesul kWh]],0,,)</f>
        <v>0.06</v>
      </c>
      <c r="W38" s="20" cm="1">
        <f t="array" ref="W38">_xlfn.XLOOKUP(1,(ExportContract[[Dechrau Tariff ]:[Dechrau Tariff ]]&lt;=($B38+W$6*$BA$1))*(ExportContract[[Diwedd Tariff]:[Diwedd Tariff]]&gt;($B38+W$6*$BA$1)),ExportContract[[Ceiniogau fesul kWh]:[Ceiniogau fesul kWh]],0,,)</f>
        <v>0.06</v>
      </c>
      <c r="X38" s="20" cm="1">
        <f t="array" ref="X38">_xlfn.XLOOKUP(1,(ExportContract[[Dechrau Tariff ]:[Dechrau Tariff ]]&lt;=($B38+X$6*$BA$1))*(ExportContract[[Diwedd Tariff]:[Diwedd Tariff]]&gt;($B38+X$6*$BA$1)),ExportContract[[Ceiniogau fesul kWh]:[Ceiniogau fesul kWh]],0,,)</f>
        <v>0.06</v>
      </c>
      <c r="Y38" s="20" cm="1">
        <f t="array" ref="Y38">_xlfn.XLOOKUP(1,(ExportContract[[Dechrau Tariff ]:[Dechrau Tariff ]]&lt;=($B38+Y$6*$BA$1))*(ExportContract[[Diwedd Tariff]:[Diwedd Tariff]]&gt;($B38+Y$6*$BA$1)),ExportContract[[Ceiniogau fesul kWh]:[Ceiniogau fesul kWh]],0,,)</f>
        <v>0.06</v>
      </c>
      <c r="Z38" s="20" cm="1">
        <f t="array" ref="Z38">_xlfn.XLOOKUP(1,(ExportContract[[Dechrau Tariff ]:[Dechrau Tariff ]]&lt;=($B38+Z$6*$BA$1))*(ExportContract[[Diwedd Tariff]:[Diwedd Tariff]]&gt;($B38+Z$6*$BA$1)),ExportContract[[Ceiniogau fesul kWh]:[Ceiniogau fesul kWh]],0,,)</f>
        <v>0.06</v>
      </c>
      <c r="AA38" s="20" cm="1">
        <f t="array" ref="AA38">_xlfn.XLOOKUP(1,(ExportContract[[Dechrau Tariff ]:[Dechrau Tariff ]]&lt;=($B38+AA$6*$BA$1))*(ExportContract[[Diwedd Tariff]:[Diwedd Tariff]]&gt;($B38+AA$6*$BA$1)),ExportContract[[Ceiniogau fesul kWh]:[Ceiniogau fesul kWh]],0,,)</f>
        <v>0.06</v>
      </c>
      <c r="AB38" s="20" cm="1">
        <f t="array" ref="AB38">_xlfn.XLOOKUP(1,(ExportContract[[Dechrau Tariff ]:[Dechrau Tariff ]]&lt;=($B38+AB$6*$BA$1))*(ExportContract[[Diwedd Tariff]:[Diwedd Tariff]]&gt;($B38+AB$6*$BA$1)),ExportContract[[Ceiniogau fesul kWh]:[Ceiniogau fesul kWh]],0,,)</f>
        <v>0.06</v>
      </c>
      <c r="AC38" s="20" cm="1">
        <f t="array" ref="AC38">_xlfn.XLOOKUP(1,(ExportContract[[Dechrau Tariff ]:[Dechrau Tariff ]]&lt;=($B38+AC$6*$BA$1))*(ExportContract[[Diwedd Tariff]:[Diwedd Tariff]]&gt;($B38+AC$6*$BA$1)),ExportContract[[Ceiniogau fesul kWh]:[Ceiniogau fesul kWh]],0,,)</f>
        <v>0.06</v>
      </c>
      <c r="AD38" s="20" cm="1">
        <f t="array" ref="AD38">_xlfn.XLOOKUP(1,(ExportContract[[Dechrau Tariff ]:[Dechrau Tariff ]]&lt;=($B38+AD$6*$BA$1))*(ExportContract[[Diwedd Tariff]:[Diwedd Tariff]]&gt;($B38+AD$6*$BA$1)),ExportContract[[Ceiniogau fesul kWh]:[Ceiniogau fesul kWh]],0,,)</f>
        <v>0.06</v>
      </c>
      <c r="AE38" s="20" cm="1">
        <f t="array" ref="AE38">_xlfn.XLOOKUP(1,(ExportContract[[Dechrau Tariff ]:[Dechrau Tariff ]]&lt;=($B38+AE$6*$BA$1))*(ExportContract[[Diwedd Tariff]:[Diwedd Tariff]]&gt;($B38+AE$6*$BA$1)),ExportContract[[Ceiniogau fesul kWh]:[Ceiniogau fesul kWh]],0,,)</f>
        <v>0.06</v>
      </c>
      <c r="AF38" s="20" cm="1">
        <f t="array" ref="AF38">_xlfn.XLOOKUP(1,(ExportContract[[Dechrau Tariff ]:[Dechrau Tariff ]]&lt;=($B38+AF$6*$BA$1))*(ExportContract[[Diwedd Tariff]:[Diwedd Tariff]]&gt;($B38+AF$6*$BA$1)),ExportContract[[Ceiniogau fesul kWh]:[Ceiniogau fesul kWh]],0,,)</f>
        <v>0.06</v>
      </c>
      <c r="AG38" s="20" cm="1">
        <f t="array" ref="AG38">_xlfn.XLOOKUP(1,(ExportContract[[Dechrau Tariff ]:[Dechrau Tariff ]]&lt;=($B38+AG$6*$BA$1))*(ExportContract[[Diwedd Tariff]:[Diwedd Tariff]]&gt;($B38+AG$6*$BA$1)),ExportContract[[Ceiniogau fesul kWh]:[Ceiniogau fesul kWh]],0,,)</f>
        <v>0.06</v>
      </c>
      <c r="AH38" s="20" cm="1">
        <f t="array" ref="AH38">_xlfn.XLOOKUP(1,(ExportContract[[Dechrau Tariff ]:[Dechrau Tariff ]]&lt;=($B38+AH$6*$BA$1))*(ExportContract[[Diwedd Tariff]:[Diwedd Tariff]]&gt;($B38+AH$6*$BA$1)),ExportContract[[Ceiniogau fesul kWh]:[Ceiniogau fesul kWh]],0,,)</f>
        <v>0.06</v>
      </c>
      <c r="AI38" s="20" cm="1">
        <f t="array" ref="AI38">_xlfn.XLOOKUP(1,(ExportContract[[Dechrau Tariff ]:[Dechrau Tariff ]]&lt;=($B38+AI$6*$BA$1))*(ExportContract[[Diwedd Tariff]:[Diwedd Tariff]]&gt;($B38+AI$6*$BA$1)),ExportContract[[Ceiniogau fesul kWh]:[Ceiniogau fesul kWh]],0,,)</f>
        <v>0.06</v>
      </c>
      <c r="AJ38" s="20" cm="1">
        <f t="array" ref="AJ38">_xlfn.XLOOKUP(1,(ExportContract[[Dechrau Tariff ]:[Dechrau Tariff ]]&lt;=($B38+AJ$6*$BA$1))*(ExportContract[[Diwedd Tariff]:[Diwedd Tariff]]&gt;($B38+AJ$6*$BA$1)),ExportContract[[Ceiniogau fesul kWh]:[Ceiniogau fesul kWh]],0,,)</f>
        <v>0.06</v>
      </c>
      <c r="AK38" s="20" cm="1">
        <f t="array" ref="AK38">_xlfn.XLOOKUP(1,(ExportContract[[Dechrau Tariff ]:[Dechrau Tariff ]]&lt;=($B38+AK$6*$BA$1))*(ExportContract[[Diwedd Tariff]:[Diwedd Tariff]]&gt;($B38+AK$6*$BA$1)),ExportContract[[Ceiniogau fesul kWh]:[Ceiniogau fesul kWh]],0,,)</f>
        <v>0.06</v>
      </c>
      <c r="AL38" s="20" cm="1">
        <f t="array" ref="AL38">_xlfn.XLOOKUP(1,(ExportContract[[Dechrau Tariff ]:[Dechrau Tariff ]]&lt;=($B38+AL$6*$BA$1))*(ExportContract[[Diwedd Tariff]:[Diwedd Tariff]]&gt;($B38+AL$6*$BA$1)),ExportContract[[Ceiniogau fesul kWh]:[Ceiniogau fesul kWh]],0,,)</f>
        <v>0.06</v>
      </c>
      <c r="AM38" s="20" cm="1">
        <f t="array" ref="AM38">_xlfn.XLOOKUP(1,(ExportContract[[Dechrau Tariff ]:[Dechrau Tariff ]]&lt;=($B38+AM$6*$BA$1))*(ExportContract[[Diwedd Tariff]:[Diwedd Tariff]]&gt;($B38+AM$6*$BA$1)),ExportContract[[Ceiniogau fesul kWh]:[Ceiniogau fesul kWh]],0,,)</f>
        <v>0.06</v>
      </c>
      <c r="AN38" s="20" cm="1">
        <f t="array" ref="AN38">_xlfn.XLOOKUP(1,(ExportContract[[Dechrau Tariff ]:[Dechrau Tariff ]]&lt;=($B38+AN$6*$BA$1))*(ExportContract[[Diwedd Tariff]:[Diwedd Tariff]]&gt;($B38+AN$6*$BA$1)),ExportContract[[Ceiniogau fesul kWh]:[Ceiniogau fesul kWh]],0,,)</f>
        <v>0.06</v>
      </c>
      <c r="AO38" s="20" cm="1">
        <f t="array" ref="AO38">_xlfn.XLOOKUP(1,(ExportContract[[Dechrau Tariff ]:[Dechrau Tariff ]]&lt;=($B38+AO$6*$BA$1))*(ExportContract[[Diwedd Tariff]:[Diwedd Tariff]]&gt;($B38+AO$6*$BA$1)),ExportContract[[Ceiniogau fesul kWh]:[Ceiniogau fesul kWh]],0,,)</f>
        <v>0.06</v>
      </c>
      <c r="AP38" s="20" cm="1">
        <f t="array" ref="AP38">_xlfn.XLOOKUP(1,(ExportContract[[Dechrau Tariff ]:[Dechrau Tariff ]]&lt;=($B38+AP$6*$BA$1))*(ExportContract[[Diwedd Tariff]:[Diwedd Tariff]]&gt;($B38+AP$6*$BA$1)),ExportContract[[Ceiniogau fesul kWh]:[Ceiniogau fesul kWh]],0,,)</f>
        <v>0.06</v>
      </c>
      <c r="AQ38" s="20" cm="1">
        <f t="array" ref="AQ38">_xlfn.XLOOKUP(1,(ExportContract[[Dechrau Tariff ]:[Dechrau Tariff ]]&lt;=($B38+AQ$6*$BA$1))*(ExportContract[[Diwedd Tariff]:[Diwedd Tariff]]&gt;($B38+AQ$6*$BA$1)),ExportContract[[Ceiniogau fesul kWh]:[Ceiniogau fesul kWh]],0,,)</f>
        <v>0.06</v>
      </c>
      <c r="AR38" s="20" cm="1">
        <f t="array" ref="AR38">_xlfn.XLOOKUP(1,(ExportContract[[Dechrau Tariff ]:[Dechrau Tariff ]]&lt;=($B38+AR$6*$BA$1))*(ExportContract[[Diwedd Tariff]:[Diwedd Tariff]]&gt;($B38+AR$6*$BA$1)),ExportContract[[Ceiniogau fesul kWh]:[Ceiniogau fesul kWh]],0,,)</f>
        <v>0.06</v>
      </c>
      <c r="AS38" s="20" cm="1">
        <f t="array" ref="AS38">_xlfn.XLOOKUP(1,(ExportContract[[Dechrau Tariff ]:[Dechrau Tariff ]]&lt;=($B38+AS$6*$BA$1))*(ExportContract[[Diwedd Tariff]:[Diwedd Tariff]]&gt;($B38+AS$6*$BA$1)),ExportContract[[Ceiniogau fesul kWh]:[Ceiniogau fesul kWh]],0,,)</f>
        <v>0.06</v>
      </c>
      <c r="AT38" s="20" cm="1">
        <f t="array" ref="AT38">_xlfn.XLOOKUP(1,(ExportContract[[Dechrau Tariff ]:[Dechrau Tariff ]]&lt;=($B38+AT$6*$BA$1))*(ExportContract[[Diwedd Tariff]:[Diwedd Tariff]]&gt;($B38+AT$6*$BA$1)),ExportContract[[Ceiniogau fesul kWh]:[Ceiniogau fesul kWh]],0,,)</f>
        <v>0.06</v>
      </c>
      <c r="AU38" s="20" cm="1">
        <f t="array" ref="AU38">_xlfn.XLOOKUP(1,(ExportContract[[Dechrau Tariff ]:[Dechrau Tariff ]]&lt;=($B38+AU$6*$BA$1))*(ExportContract[[Diwedd Tariff]:[Diwedd Tariff]]&gt;($B38+AU$6*$BA$1)),ExportContract[[Ceiniogau fesul kWh]:[Ceiniogau fesul kWh]],0,,)</f>
        <v>0.06</v>
      </c>
      <c r="AV38" s="20" cm="1">
        <f t="array" ref="AV38">_xlfn.XLOOKUP(1,(ExportContract[[Dechrau Tariff ]:[Dechrau Tariff ]]&lt;=($B38+AV$6*$BA$1))*(ExportContract[[Diwedd Tariff]:[Diwedd Tariff]]&gt;($B38+AV$6*$BA$1)),ExportContract[[Ceiniogau fesul kWh]:[Ceiniogau fesul kWh]],0,,)</f>
        <v>0.06</v>
      </c>
      <c r="AW38" s="20" cm="1">
        <f t="array" ref="AW38">_xlfn.XLOOKUP(1,(ExportContract[[Dechrau Tariff ]:[Dechrau Tariff ]]&lt;=($B38+AW$6*$BA$1))*(ExportContract[[Diwedd Tariff]:[Diwedd Tariff]]&gt;($B38+AW$6*$BA$1)),ExportContract[[Ceiniogau fesul kWh]:[Ceiniogau fesul kWh]],0,,)</f>
        <v>0.06</v>
      </c>
      <c r="AX38" s="20" cm="1">
        <f t="array" ref="AX38">_xlfn.XLOOKUP(1,(ExportContract[[Dechrau Tariff ]:[Dechrau Tariff ]]&lt;=($B38+AX$6*$BA$1))*(ExportContract[[Diwedd Tariff]:[Diwedd Tariff]]&gt;($B38+AX$6*$BA$1)),ExportContract[[Ceiniogau fesul kWh]:[Ceiniogau fesul kWh]],0,,)</f>
        <v>0.06</v>
      </c>
    </row>
    <row r="39" spans="2:50" x14ac:dyDescent="0.3">
      <c r="B39" s="30">
        <v>45324</v>
      </c>
      <c r="C39" s="20" cm="1">
        <f t="array" ref="C39">_xlfn.XLOOKUP(1,(ExportContract[[Dechrau Tariff ]:[Dechrau Tariff ]]&lt;=($B39+C$6*$BA$1))*(ExportContract[[Diwedd Tariff]:[Diwedd Tariff]]&gt;($B39+C$6*$BA$1)),ExportContract[[Ceiniogau fesul kWh]:[Ceiniogau fesul kWh]],0,,)</f>
        <v>0.06</v>
      </c>
      <c r="D39" s="20" cm="1">
        <f t="array" ref="D39">_xlfn.XLOOKUP(1,(ExportContract[[Dechrau Tariff ]:[Dechrau Tariff ]]&lt;=($B39+D$6*$BA$1))*(ExportContract[[Diwedd Tariff]:[Diwedd Tariff]]&gt;($B39+D$6*$BA$1)),ExportContract[[Ceiniogau fesul kWh]:[Ceiniogau fesul kWh]],0,,)</f>
        <v>0.06</v>
      </c>
      <c r="E39" s="20" cm="1">
        <f t="array" ref="E39">_xlfn.XLOOKUP(1,(ExportContract[[Dechrau Tariff ]:[Dechrau Tariff ]]&lt;=($B39+E$6*$BA$1))*(ExportContract[[Diwedd Tariff]:[Diwedd Tariff]]&gt;($B39+E$6*$BA$1)),ExportContract[[Ceiniogau fesul kWh]:[Ceiniogau fesul kWh]],0,,)</f>
        <v>0.06</v>
      </c>
      <c r="F39" s="20" cm="1">
        <f t="array" ref="F39">_xlfn.XLOOKUP(1,(ExportContract[[Dechrau Tariff ]:[Dechrau Tariff ]]&lt;=($B39+F$6*$BA$1))*(ExportContract[[Diwedd Tariff]:[Diwedd Tariff]]&gt;($B39+F$6*$BA$1)),ExportContract[[Ceiniogau fesul kWh]:[Ceiniogau fesul kWh]],0,,)</f>
        <v>0.06</v>
      </c>
      <c r="G39" s="20" cm="1">
        <f t="array" ref="G39">_xlfn.XLOOKUP(1,(ExportContract[[Dechrau Tariff ]:[Dechrau Tariff ]]&lt;=($B39+G$6*$BA$1))*(ExportContract[[Diwedd Tariff]:[Diwedd Tariff]]&gt;($B39+G$6*$BA$1)),ExportContract[[Ceiniogau fesul kWh]:[Ceiniogau fesul kWh]],0,,)</f>
        <v>0.06</v>
      </c>
      <c r="H39" s="20" cm="1">
        <f t="array" ref="H39">_xlfn.XLOOKUP(1,(ExportContract[[Dechrau Tariff ]:[Dechrau Tariff ]]&lt;=($B39+H$6*$BA$1))*(ExportContract[[Diwedd Tariff]:[Diwedd Tariff]]&gt;($B39+H$6*$BA$1)),ExportContract[[Ceiniogau fesul kWh]:[Ceiniogau fesul kWh]],0,,)</f>
        <v>0.06</v>
      </c>
      <c r="I39" s="20" cm="1">
        <f t="array" ref="I39">_xlfn.XLOOKUP(1,(ExportContract[[Dechrau Tariff ]:[Dechrau Tariff ]]&lt;=($B39+I$6*$BA$1))*(ExportContract[[Diwedd Tariff]:[Diwedd Tariff]]&gt;($B39+I$6*$BA$1)),ExportContract[[Ceiniogau fesul kWh]:[Ceiniogau fesul kWh]],0,,)</f>
        <v>0.06</v>
      </c>
      <c r="J39" s="20" cm="1">
        <f t="array" ref="J39">_xlfn.XLOOKUP(1,(ExportContract[[Dechrau Tariff ]:[Dechrau Tariff ]]&lt;=($B39+J$6*$BA$1))*(ExportContract[[Diwedd Tariff]:[Diwedd Tariff]]&gt;($B39+J$6*$BA$1)),ExportContract[[Ceiniogau fesul kWh]:[Ceiniogau fesul kWh]],0,,)</f>
        <v>0.06</v>
      </c>
      <c r="K39" s="20" cm="1">
        <f t="array" ref="K39">_xlfn.XLOOKUP(1,(ExportContract[[Dechrau Tariff ]:[Dechrau Tariff ]]&lt;=($B39+K$6*$BA$1))*(ExportContract[[Diwedd Tariff]:[Diwedd Tariff]]&gt;($B39+K$6*$BA$1)),ExportContract[[Ceiniogau fesul kWh]:[Ceiniogau fesul kWh]],0,,)</f>
        <v>0.06</v>
      </c>
      <c r="L39" s="20" cm="1">
        <f t="array" ref="L39">_xlfn.XLOOKUP(1,(ExportContract[[Dechrau Tariff ]:[Dechrau Tariff ]]&lt;=($B39+L$6*$BA$1))*(ExportContract[[Diwedd Tariff]:[Diwedd Tariff]]&gt;($B39+L$6*$BA$1)),ExportContract[[Ceiniogau fesul kWh]:[Ceiniogau fesul kWh]],0,,)</f>
        <v>0.06</v>
      </c>
      <c r="M39" s="20" cm="1">
        <f t="array" ref="M39">_xlfn.XLOOKUP(1,(ExportContract[[Dechrau Tariff ]:[Dechrau Tariff ]]&lt;=($B39+M$6*$BA$1))*(ExportContract[[Diwedd Tariff]:[Diwedd Tariff]]&gt;($B39+M$6*$BA$1)),ExportContract[[Ceiniogau fesul kWh]:[Ceiniogau fesul kWh]],0,,)</f>
        <v>0.06</v>
      </c>
      <c r="N39" s="20" cm="1">
        <f t="array" ref="N39">_xlfn.XLOOKUP(1,(ExportContract[[Dechrau Tariff ]:[Dechrau Tariff ]]&lt;=($B39+N$6*$BA$1))*(ExportContract[[Diwedd Tariff]:[Diwedd Tariff]]&gt;($B39+N$6*$BA$1)),ExportContract[[Ceiniogau fesul kWh]:[Ceiniogau fesul kWh]],0,,)</f>
        <v>0.06</v>
      </c>
      <c r="O39" s="20" cm="1">
        <f t="array" ref="O39">_xlfn.XLOOKUP(1,(ExportContract[[Dechrau Tariff ]:[Dechrau Tariff ]]&lt;=($B39+O$6*$BA$1))*(ExportContract[[Diwedd Tariff]:[Diwedd Tariff]]&gt;($B39+O$6*$BA$1)),ExportContract[[Ceiniogau fesul kWh]:[Ceiniogau fesul kWh]],0,,)</f>
        <v>0.06</v>
      </c>
      <c r="P39" s="20" cm="1">
        <f t="array" ref="P39">_xlfn.XLOOKUP(1,(ExportContract[[Dechrau Tariff ]:[Dechrau Tariff ]]&lt;=($B39+P$6*$BA$1))*(ExportContract[[Diwedd Tariff]:[Diwedd Tariff]]&gt;($B39+P$6*$BA$1)),ExportContract[[Ceiniogau fesul kWh]:[Ceiniogau fesul kWh]],0,,)</f>
        <v>0.06</v>
      </c>
      <c r="Q39" s="20" cm="1">
        <f t="array" ref="Q39">_xlfn.XLOOKUP(1,(ExportContract[[Dechrau Tariff ]:[Dechrau Tariff ]]&lt;=($B39+Q$6*$BA$1))*(ExportContract[[Diwedd Tariff]:[Diwedd Tariff]]&gt;($B39+Q$6*$BA$1)),ExportContract[[Ceiniogau fesul kWh]:[Ceiniogau fesul kWh]],0,,)</f>
        <v>0.06</v>
      </c>
      <c r="R39" s="20" cm="1">
        <f t="array" ref="R39">_xlfn.XLOOKUP(1,(ExportContract[[Dechrau Tariff ]:[Dechrau Tariff ]]&lt;=($B39+R$6*$BA$1))*(ExportContract[[Diwedd Tariff]:[Diwedd Tariff]]&gt;($B39+R$6*$BA$1)),ExportContract[[Ceiniogau fesul kWh]:[Ceiniogau fesul kWh]],0,,)</f>
        <v>0.06</v>
      </c>
      <c r="S39" s="20" cm="1">
        <f t="array" ref="S39">_xlfn.XLOOKUP(1,(ExportContract[[Dechrau Tariff ]:[Dechrau Tariff ]]&lt;=($B39+S$6*$BA$1))*(ExportContract[[Diwedd Tariff]:[Diwedd Tariff]]&gt;($B39+S$6*$BA$1)),ExportContract[[Ceiniogau fesul kWh]:[Ceiniogau fesul kWh]],0,,)</f>
        <v>0.06</v>
      </c>
      <c r="T39" s="20" cm="1">
        <f t="array" ref="T39">_xlfn.XLOOKUP(1,(ExportContract[[Dechrau Tariff ]:[Dechrau Tariff ]]&lt;=($B39+T$6*$BA$1))*(ExportContract[[Diwedd Tariff]:[Diwedd Tariff]]&gt;($B39+T$6*$BA$1)),ExportContract[[Ceiniogau fesul kWh]:[Ceiniogau fesul kWh]],0,,)</f>
        <v>0.06</v>
      </c>
      <c r="U39" s="20" cm="1">
        <f t="array" ref="U39">_xlfn.XLOOKUP(1,(ExportContract[[Dechrau Tariff ]:[Dechrau Tariff ]]&lt;=($B39+U$6*$BA$1))*(ExportContract[[Diwedd Tariff]:[Diwedd Tariff]]&gt;($B39+U$6*$BA$1)),ExportContract[[Ceiniogau fesul kWh]:[Ceiniogau fesul kWh]],0,,)</f>
        <v>0.06</v>
      </c>
      <c r="V39" s="20" cm="1">
        <f t="array" ref="V39">_xlfn.XLOOKUP(1,(ExportContract[[Dechrau Tariff ]:[Dechrau Tariff ]]&lt;=($B39+V$6*$BA$1))*(ExportContract[[Diwedd Tariff]:[Diwedd Tariff]]&gt;($B39+V$6*$BA$1)),ExportContract[[Ceiniogau fesul kWh]:[Ceiniogau fesul kWh]],0,,)</f>
        <v>0.06</v>
      </c>
      <c r="W39" s="20" cm="1">
        <f t="array" ref="W39">_xlfn.XLOOKUP(1,(ExportContract[[Dechrau Tariff ]:[Dechrau Tariff ]]&lt;=($B39+W$6*$BA$1))*(ExportContract[[Diwedd Tariff]:[Diwedd Tariff]]&gt;($B39+W$6*$BA$1)),ExportContract[[Ceiniogau fesul kWh]:[Ceiniogau fesul kWh]],0,,)</f>
        <v>0.06</v>
      </c>
      <c r="X39" s="20" cm="1">
        <f t="array" ref="X39">_xlfn.XLOOKUP(1,(ExportContract[[Dechrau Tariff ]:[Dechrau Tariff ]]&lt;=($B39+X$6*$BA$1))*(ExportContract[[Diwedd Tariff]:[Diwedd Tariff]]&gt;($B39+X$6*$BA$1)),ExportContract[[Ceiniogau fesul kWh]:[Ceiniogau fesul kWh]],0,,)</f>
        <v>0.06</v>
      </c>
      <c r="Y39" s="20" cm="1">
        <f t="array" ref="Y39">_xlfn.XLOOKUP(1,(ExportContract[[Dechrau Tariff ]:[Dechrau Tariff ]]&lt;=($B39+Y$6*$BA$1))*(ExportContract[[Diwedd Tariff]:[Diwedd Tariff]]&gt;($B39+Y$6*$BA$1)),ExportContract[[Ceiniogau fesul kWh]:[Ceiniogau fesul kWh]],0,,)</f>
        <v>0.06</v>
      </c>
      <c r="Z39" s="20" cm="1">
        <f t="array" ref="Z39">_xlfn.XLOOKUP(1,(ExportContract[[Dechrau Tariff ]:[Dechrau Tariff ]]&lt;=($B39+Z$6*$BA$1))*(ExportContract[[Diwedd Tariff]:[Diwedd Tariff]]&gt;($B39+Z$6*$BA$1)),ExportContract[[Ceiniogau fesul kWh]:[Ceiniogau fesul kWh]],0,,)</f>
        <v>0.06</v>
      </c>
      <c r="AA39" s="20" cm="1">
        <f t="array" ref="AA39">_xlfn.XLOOKUP(1,(ExportContract[[Dechrau Tariff ]:[Dechrau Tariff ]]&lt;=($B39+AA$6*$BA$1))*(ExportContract[[Diwedd Tariff]:[Diwedd Tariff]]&gt;($B39+AA$6*$BA$1)),ExportContract[[Ceiniogau fesul kWh]:[Ceiniogau fesul kWh]],0,,)</f>
        <v>0.06</v>
      </c>
      <c r="AB39" s="20" cm="1">
        <f t="array" ref="AB39">_xlfn.XLOOKUP(1,(ExportContract[[Dechrau Tariff ]:[Dechrau Tariff ]]&lt;=($B39+AB$6*$BA$1))*(ExportContract[[Diwedd Tariff]:[Diwedd Tariff]]&gt;($B39+AB$6*$BA$1)),ExportContract[[Ceiniogau fesul kWh]:[Ceiniogau fesul kWh]],0,,)</f>
        <v>0.06</v>
      </c>
      <c r="AC39" s="20" cm="1">
        <f t="array" ref="AC39">_xlfn.XLOOKUP(1,(ExportContract[[Dechrau Tariff ]:[Dechrau Tariff ]]&lt;=($B39+AC$6*$BA$1))*(ExportContract[[Diwedd Tariff]:[Diwedd Tariff]]&gt;($B39+AC$6*$BA$1)),ExportContract[[Ceiniogau fesul kWh]:[Ceiniogau fesul kWh]],0,,)</f>
        <v>0.06</v>
      </c>
      <c r="AD39" s="20" cm="1">
        <f t="array" ref="AD39">_xlfn.XLOOKUP(1,(ExportContract[[Dechrau Tariff ]:[Dechrau Tariff ]]&lt;=($B39+AD$6*$BA$1))*(ExportContract[[Diwedd Tariff]:[Diwedd Tariff]]&gt;($B39+AD$6*$BA$1)),ExportContract[[Ceiniogau fesul kWh]:[Ceiniogau fesul kWh]],0,,)</f>
        <v>0.06</v>
      </c>
      <c r="AE39" s="20" cm="1">
        <f t="array" ref="AE39">_xlfn.XLOOKUP(1,(ExportContract[[Dechrau Tariff ]:[Dechrau Tariff ]]&lt;=($B39+AE$6*$BA$1))*(ExportContract[[Diwedd Tariff]:[Diwedd Tariff]]&gt;($B39+AE$6*$BA$1)),ExportContract[[Ceiniogau fesul kWh]:[Ceiniogau fesul kWh]],0,,)</f>
        <v>0.06</v>
      </c>
      <c r="AF39" s="20" cm="1">
        <f t="array" ref="AF39">_xlfn.XLOOKUP(1,(ExportContract[[Dechrau Tariff ]:[Dechrau Tariff ]]&lt;=($B39+AF$6*$BA$1))*(ExportContract[[Diwedd Tariff]:[Diwedd Tariff]]&gt;($B39+AF$6*$BA$1)),ExportContract[[Ceiniogau fesul kWh]:[Ceiniogau fesul kWh]],0,,)</f>
        <v>0.06</v>
      </c>
      <c r="AG39" s="20" cm="1">
        <f t="array" ref="AG39">_xlfn.XLOOKUP(1,(ExportContract[[Dechrau Tariff ]:[Dechrau Tariff ]]&lt;=($B39+AG$6*$BA$1))*(ExportContract[[Diwedd Tariff]:[Diwedd Tariff]]&gt;($B39+AG$6*$BA$1)),ExportContract[[Ceiniogau fesul kWh]:[Ceiniogau fesul kWh]],0,,)</f>
        <v>0.06</v>
      </c>
      <c r="AH39" s="20" cm="1">
        <f t="array" ref="AH39">_xlfn.XLOOKUP(1,(ExportContract[[Dechrau Tariff ]:[Dechrau Tariff ]]&lt;=($B39+AH$6*$BA$1))*(ExportContract[[Diwedd Tariff]:[Diwedd Tariff]]&gt;($B39+AH$6*$BA$1)),ExportContract[[Ceiniogau fesul kWh]:[Ceiniogau fesul kWh]],0,,)</f>
        <v>0.06</v>
      </c>
      <c r="AI39" s="20" cm="1">
        <f t="array" ref="AI39">_xlfn.XLOOKUP(1,(ExportContract[[Dechrau Tariff ]:[Dechrau Tariff ]]&lt;=($B39+AI$6*$BA$1))*(ExportContract[[Diwedd Tariff]:[Diwedd Tariff]]&gt;($B39+AI$6*$BA$1)),ExportContract[[Ceiniogau fesul kWh]:[Ceiniogau fesul kWh]],0,,)</f>
        <v>0.06</v>
      </c>
      <c r="AJ39" s="20" cm="1">
        <f t="array" ref="AJ39">_xlfn.XLOOKUP(1,(ExportContract[[Dechrau Tariff ]:[Dechrau Tariff ]]&lt;=($B39+AJ$6*$BA$1))*(ExportContract[[Diwedd Tariff]:[Diwedd Tariff]]&gt;($B39+AJ$6*$BA$1)),ExportContract[[Ceiniogau fesul kWh]:[Ceiniogau fesul kWh]],0,,)</f>
        <v>0.06</v>
      </c>
      <c r="AK39" s="20" cm="1">
        <f t="array" ref="AK39">_xlfn.XLOOKUP(1,(ExportContract[[Dechrau Tariff ]:[Dechrau Tariff ]]&lt;=($B39+AK$6*$BA$1))*(ExportContract[[Diwedd Tariff]:[Diwedd Tariff]]&gt;($B39+AK$6*$BA$1)),ExportContract[[Ceiniogau fesul kWh]:[Ceiniogau fesul kWh]],0,,)</f>
        <v>0.06</v>
      </c>
      <c r="AL39" s="20" cm="1">
        <f t="array" ref="AL39">_xlfn.XLOOKUP(1,(ExportContract[[Dechrau Tariff ]:[Dechrau Tariff ]]&lt;=($B39+AL$6*$BA$1))*(ExportContract[[Diwedd Tariff]:[Diwedd Tariff]]&gt;($B39+AL$6*$BA$1)),ExportContract[[Ceiniogau fesul kWh]:[Ceiniogau fesul kWh]],0,,)</f>
        <v>0.06</v>
      </c>
      <c r="AM39" s="20" cm="1">
        <f t="array" ref="AM39">_xlfn.XLOOKUP(1,(ExportContract[[Dechrau Tariff ]:[Dechrau Tariff ]]&lt;=($B39+AM$6*$BA$1))*(ExportContract[[Diwedd Tariff]:[Diwedd Tariff]]&gt;($B39+AM$6*$BA$1)),ExportContract[[Ceiniogau fesul kWh]:[Ceiniogau fesul kWh]],0,,)</f>
        <v>0.06</v>
      </c>
      <c r="AN39" s="20" cm="1">
        <f t="array" ref="AN39">_xlfn.XLOOKUP(1,(ExportContract[[Dechrau Tariff ]:[Dechrau Tariff ]]&lt;=($B39+AN$6*$BA$1))*(ExportContract[[Diwedd Tariff]:[Diwedd Tariff]]&gt;($B39+AN$6*$BA$1)),ExportContract[[Ceiniogau fesul kWh]:[Ceiniogau fesul kWh]],0,,)</f>
        <v>0.06</v>
      </c>
      <c r="AO39" s="20" cm="1">
        <f t="array" ref="AO39">_xlfn.XLOOKUP(1,(ExportContract[[Dechrau Tariff ]:[Dechrau Tariff ]]&lt;=($B39+AO$6*$BA$1))*(ExportContract[[Diwedd Tariff]:[Diwedd Tariff]]&gt;($B39+AO$6*$BA$1)),ExportContract[[Ceiniogau fesul kWh]:[Ceiniogau fesul kWh]],0,,)</f>
        <v>0.06</v>
      </c>
      <c r="AP39" s="20" cm="1">
        <f t="array" ref="AP39">_xlfn.XLOOKUP(1,(ExportContract[[Dechrau Tariff ]:[Dechrau Tariff ]]&lt;=($B39+AP$6*$BA$1))*(ExportContract[[Diwedd Tariff]:[Diwedd Tariff]]&gt;($B39+AP$6*$BA$1)),ExportContract[[Ceiniogau fesul kWh]:[Ceiniogau fesul kWh]],0,,)</f>
        <v>0.06</v>
      </c>
      <c r="AQ39" s="20" cm="1">
        <f t="array" ref="AQ39">_xlfn.XLOOKUP(1,(ExportContract[[Dechrau Tariff ]:[Dechrau Tariff ]]&lt;=($B39+AQ$6*$BA$1))*(ExportContract[[Diwedd Tariff]:[Diwedd Tariff]]&gt;($B39+AQ$6*$BA$1)),ExportContract[[Ceiniogau fesul kWh]:[Ceiniogau fesul kWh]],0,,)</f>
        <v>0.06</v>
      </c>
      <c r="AR39" s="20" cm="1">
        <f t="array" ref="AR39">_xlfn.XLOOKUP(1,(ExportContract[[Dechrau Tariff ]:[Dechrau Tariff ]]&lt;=($B39+AR$6*$BA$1))*(ExportContract[[Diwedd Tariff]:[Diwedd Tariff]]&gt;($B39+AR$6*$BA$1)),ExportContract[[Ceiniogau fesul kWh]:[Ceiniogau fesul kWh]],0,,)</f>
        <v>0.06</v>
      </c>
      <c r="AS39" s="20" cm="1">
        <f t="array" ref="AS39">_xlfn.XLOOKUP(1,(ExportContract[[Dechrau Tariff ]:[Dechrau Tariff ]]&lt;=($B39+AS$6*$BA$1))*(ExportContract[[Diwedd Tariff]:[Diwedd Tariff]]&gt;($B39+AS$6*$BA$1)),ExportContract[[Ceiniogau fesul kWh]:[Ceiniogau fesul kWh]],0,,)</f>
        <v>0.06</v>
      </c>
      <c r="AT39" s="20" cm="1">
        <f t="array" ref="AT39">_xlfn.XLOOKUP(1,(ExportContract[[Dechrau Tariff ]:[Dechrau Tariff ]]&lt;=($B39+AT$6*$BA$1))*(ExportContract[[Diwedd Tariff]:[Diwedd Tariff]]&gt;($B39+AT$6*$BA$1)),ExportContract[[Ceiniogau fesul kWh]:[Ceiniogau fesul kWh]],0,,)</f>
        <v>0.06</v>
      </c>
      <c r="AU39" s="20" cm="1">
        <f t="array" ref="AU39">_xlfn.XLOOKUP(1,(ExportContract[[Dechrau Tariff ]:[Dechrau Tariff ]]&lt;=($B39+AU$6*$BA$1))*(ExportContract[[Diwedd Tariff]:[Diwedd Tariff]]&gt;($B39+AU$6*$BA$1)),ExportContract[[Ceiniogau fesul kWh]:[Ceiniogau fesul kWh]],0,,)</f>
        <v>0.06</v>
      </c>
      <c r="AV39" s="20" cm="1">
        <f t="array" ref="AV39">_xlfn.XLOOKUP(1,(ExportContract[[Dechrau Tariff ]:[Dechrau Tariff ]]&lt;=($B39+AV$6*$BA$1))*(ExportContract[[Diwedd Tariff]:[Diwedd Tariff]]&gt;($B39+AV$6*$BA$1)),ExportContract[[Ceiniogau fesul kWh]:[Ceiniogau fesul kWh]],0,,)</f>
        <v>0.06</v>
      </c>
      <c r="AW39" s="20" cm="1">
        <f t="array" ref="AW39">_xlfn.XLOOKUP(1,(ExportContract[[Dechrau Tariff ]:[Dechrau Tariff ]]&lt;=($B39+AW$6*$BA$1))*(ExportContract[[Diwedd Tariff]:[Diwedd Tariff]]&gt;($B39+AW$6*$BA$1)),ExportContract[[Ceiniogau fesul kWh]:[Ceiniogau fesul kWh]],0,,)</f>
        <v>0.06</v>
      </c>
      <c r="AX39" s="20" cm="1">
        <f t="array" ref="AX39">_xlfn.XLOOKUP(1,(ExportContract[[Dechrau Tariff ]:[Dechrau Tariff ]]&lt;=($B39+AX$6*$BA$1))*(ExportContract[[Diwedd Tariff]:[Diwedd Tariff]]&gt;($B39+AX$6*$BA$1)),ExportContract[[Ceiniogau fesul kWh]:[Ceiniogau fesul kWh]],0,,)</f>
        <v>0.06</v>
      </c>
    </row>
    <row r="40" spans="2:50" x14ac:dyDescent="0.3">
      <c r="B40" s="30">
        <v>45325</v>
      </c>
      <c r="C40" s="20" cm="1">
        <f t="array" ref="C40">_xlfn.XLOOKUP(1,(ExportContract[[Dechrau Tariff ]:[Dechrau Tariff ]]&lt;=($B40+C$6*$BA$1))*(ExportContract[[Diwedd Tariff]:[Diwedd Tariff]]&gt;($B40+C$6*$BA$1)),ExportContract[[Ceiniogau fesul kWh]:[Ceiniogau fesul kWh]],0,,)</f>
        <v>0.06</v>
      </c>
      <c r="D40" s="20" cm="1">
        <f t="array" ref="D40">_xlfn.XLOOKUP(1,(ExportContract[[Dechrau Tariff ]:[Dechrau Tariff ]]&lt;=($B40+D$6*$BA$1))*(ExportContract[[Diwedd Tariff]:[Diwedd Tariff]]&gt;($B40+D$6*$BA$1)),ExportContract[[Ceiniogau fesul kWh]:[Ceiniogau fesul kWh]],0,,)</f>
        <v>0.06</v>
      </c>
      <c r="E40" s="20" cm="1">
        <f t="array" ref="E40">_xlfn.XLOOKUP(1,(ExportContract[[Dechrau Tariff ]:[Dechrau Tariff ]]&lt;=($B40+E$6*$BA$1))*(ExportContract[[Diwedd Tariff]:[Diwedd Tariff]]&gt;($B40+E$6*$BA$1)),ExportContract[[Ceiniogau fesul kWh]:[Ceiniogau fesul kWh]],0,,)</f>
        <v>0.06</v>
      </c>
      <c r="F40" s="20" cm="1">
        <f t="array" ref="F40">_xlfn.XLOOKUP(1,(ExportContract[[Dechrau Tariff ]:[Dechrau Tariff ]]&lt;=($B40+F$6*$BA$1))*(ExportContract[[Diwedd Tariff]:[Diwedd Tariff]]&gt;($B40+F$6*$BA$1)),ExportContract[[Ceiniogau fesul kWh]:[Ceiniogau fesul kWh]],0,,)</f>
        <v>0.06</v>
      </c>
      <c r="G40" s="20" cm="1">
        <f t="array" ref="G40">_xlfn.XLOOKUP(1,(ExportContract[[Dechrau Tariff ]:[Dechrau Tariff ]]&lt;=($B40+G$6*$BA$1))*(ExportContract[[Diwedd Tariff]:[Diwedd Tariff]]&gt;($B40+G$6*$BA$1)),ExportContract[[Ceiniogau fesul kWh]:[Ceiniogau fesul kWh]],0,,)</f>
        <v>0.06</v>
      </c>
      <c r="H40" s="20" cm="1">
        <f t="array" ref="H40">_xlfn.XLOOKUP(1,(ExportContract[[Dechrau Tariff ]:[Dechrau Tariff ]]&lt;=($B40+H$6*$BA$1))*(ExportContract[[Diwedd Tariff]:[Diwedd Tariff]]&gt;($B40+H$6*$BA$1)),ExportContract[[Ceiniogau fesul kWh]:[Ceiniogau fesul kWh]],0,,)</f>
        <v>0.06</v>
      </c>
      <c r="I40" s="20" cm="1">
        <f t="array" ref="I40">_xlfn.XLOOKUP(1,(ExportContract[[Dechrau Tariff ]:[Dechrau Tariff ]]&lt;=($B40+I$6*$BA$1))*(ExportContract[[Diwedd Tariff]:[Diwedd Tariff]]&gt;($B40+I$6*$BA$1)),ExportContract[[Ceiniogau fesul kWh]:[Ceiniogau fesul kWh]],0,,)</f>
        <v>0.06</v>
      </c>
      <c r="J40" s="20" cm="1">
        <f t="array" ref="J40">_xlfn.XLOOKUP(1,(ExportContract[[Dechrau Tariff ]:[Dechrau Tariff ]]&lt;=($B40+J$6*$BA$1))*(ExportContract[[Diwedd Tariff]:[Diwedd Tariff]]&gt;($B40+J$6*$BA$1)),ExportContract[[Ceiniogau fesul kWh]:[Ceiniogau fesul kWh]],0,,)</f>
        <v>0.06</v>
      </c>
      <c r="K40" s="20" cm="1">
        <f t="array" ref="K40">_xlfn.XLOOKUP(1,(ExportContract[[Dechrau Tariff ]:[Dechrau Tariff ]]&lt;=($B40+K$6*$BA$1))*(ExportContract[[Diwedd Tariff]:[Diwedd Tariff]]&gt;($B40+K$6*$BA$1)),ExportContract[[Ceiniogau fesul kWh]:[Ceiniogau fesul kWh]],0,,)</f>
        <v>0.06</v>
      </c>
      <c r="L40" s="20" cm="1">
        <f t="array" ref="L40">_xlfn.XLOOKUP(1,(ExportContract[[Dechrau Tariff ]:[Dechrau Tariff ]]&lt;=($B40+L$6*$BA$1))*(ExportContract[[Diwedd Tariff]:[Diwedd Tariff]]&gt;($B40+L$6*$BA$1)),ExportContract[[Ceiniogau fesul kWh]:[Ceiniogau fesul kWh]],0,,)</f>
        <v>0.06</v>
      </c>
      <c r="M40" s="20" cm="1">
        <f t="array" ref="M40">_xlfn.XLOOKUP(1,(ExportContract[[Dechrau Tariff ]:[Dechrau Tariff ]]&lt;=($B40+M$6*$BA$1))*(ExportContract[[Diwedd Tariff]:[Diwedd Tariff]]&gt;($B40+M$6*$BA$1)),ExportContract[[Ceiniogau fesul kWh]:[Ceiniogau fesul kWh]],0,,)</f>
        <v>0.06</v>
      </c>
      <c r="N40" s="20" cm="1">
        <f t="array" ref="N40">_xlfn.XLOOKUP(1,(ExportContract[[Dechrau Tariff ]:[Dechrau Tariff ]]&lt;=($B40+N$6*$BA$1))*(ExportContract[[Diwedd Tariff]:[Diwedd Tariff]]&gt;($B40+N$6*$BA$1)),ExportContract[[Ceiniogau fesul kWh]:[Ceiniogau fesul kWh]],0,,)</f>
        <v>0.06</v>
      </c>
      <c r="O40" s="20" cm="1">
        <f t="array" ref="O40">_xlfn.XLOOKUP(1,(ExportContract[[Dechrau Tariff ]:[Dechrau Tariff ]]&lt;=($B40+O$6*$BA$1))*(ExportContract[[Diwedd Tariff]:[Diwedd Tariff]]&gt;($B40+O$6*$BA$1)),ExportContract[[Ceiniogau fesul kWh]:[Ceiniogau fesul kWh]],0,,)</f>
        <v>0.06</v>
      </c>
      <c r="P40" s="20" cm="1">
        <f t="array" ref="P40">_xlfn.XLOOKUP(1,(ExportContract[[Dechrau Tariff ]:[Dechrau Tariff ]]&lt;=($B40+P$6*$BA$1))*(ExportContract[[Diwedd Tariff]:[Diwedd Tariff]]&gt;($B40+P$6*$BA$1)),ExportContract[[Ceiniogau fesul kWh]:[Ceiniogau fesul kWh]],0,,)</f>
        <v>0.06</v>
      </c>
      <c r="Q40" s="20" cm="1">
        <f t="array" ref="Q40">_xlfn.XLOOKUP(1,(ExportContract[[Dechrau Tariff ]:[Dechrau Tariff ]]&lt;=($B40+Q$6*$BA$1))*(ExportContract[[Diwedd Tariff]:[Diwedd Tariff]]&gt;($B40+Q$6*$BA$1)),ExportContract[[Ceiniogau fesul kWh]:[Ceiniogau fesul kWh]],0,,)</f>
        <v>0.06</v>
      </c>
      <c r="R40" s="20" cm="1">
        <f t="array" ref="R40">_xlfn.XLOOKUP(1,(ExportContract[[Dechrau Tariff ]:[Dechrau Tariff ]]&lt;=($B40+R$6*$BA$1))*(ExportContract[[Diwedd Tariff]:[Diwedd Tariff]]&gt;($B40+R$6*$BA$1)),ExportContract[[Ceiniogau fesul kWh]:[Ceiniogau fesul kWh]],0,,)</f>
        <v>0.06</v>
      </c>
      <c r="S40" s="20" cm="1">
        <f t="array" ref="S40">_xlfn.XLOOKUP(1,(ExportContract[[Dechrau Tariff ]:[Dechrau Tariff ]]&lt;=($B40+S$6*$BA$1))*(ExportContract[[Diwedd Tariff]:[Diwedd Tariff]]&gt;($B40+S$6*$BA$1)),ExportContract[[Ceiniogau fesul kWh]:[Ceiniogau fesul kWh]],0,,)</f>
        <v>0.06</v>
      </c>
      <c r="T40" s="20" cm="1">
        <f t="array" ref="T40">_xlfn.XLOOKUP(1,(ExportContract[[Dechrau Tariff ]:[Dechrau Tariff ]]&lt;=($B40+T$6*$BA$1))*(ExportContract[[Diwedd Tariff]:[Diwedd Tariff]]&gt;($B40+T$6*$BA$1)),ExportContract[[Ceiniogau fesul kWh]:[Ceiniogau fesul kWh]],0,,)</f>
        <v>0.06</v>
      </c>
      <c r="U40" s="20" cm="1">
        <f t="array" ref="U40">_xlfn.XLOOKUP(1,(ExportContract[[Dechrau Tariff ]:[Dechrau Tariff ]]&lt;=($B40+U$6*$BA$1))*(ExportContract[[Diwedd Tariff]:[Diwedd Tariff]]&gt;($B40+U$6*$BA$1)),ExportContract[[Ceiniogau fesul kWh]:[Ceiniogau fesul kWh]],0,,)</f>
        <v>0.06</v>
      </c>
      <c r="V40" s="20" cm="1">
        <f t="array" ref="V40">_xlfn.XLOOKUP(1,(ExportContract[[Dechrau Tariff ]:[Dechrau Tariff ]]&lt;=($B40+V$6*$BA$1))*(ExportContract[[Diwedd Tariff]:[Diwedd Tariff]]&gt;($B40+V$6*$BA$1)),ExportContract[[Ceiniogau fesul kWh]:[Ceiniogau fesul kWh]],0,,)</f>
        <v>0.06</v>
      </c>
      <c r="W40" s="20" cm="1">
        <f t="array" ref="W40">_xlfn.XLOOKUP(1,(ExportContract[[Dechrau Tariff ]:[Dechrau Tariff ]]&lt;=($B40+W$6*$BA$1))*(ExportContract[[Diwedd Tariff]:[Diwedd Tariff]]&gt;($B40+W$6*$BA$1)),ExportContract[[Ceiniogau fesul kWh]:[Ceiniogau fesul kWh]],0,,)</f>
        <v>0.06</v>
      </c>
      <c r="X40" s="20" cm="1">
        <f t="array" ref="X40">_xlfn.XLOOKUP(1,(ExportContract[[Dechrau Tariff ]:[Dechrau Tariff ]]&lt;=($B40+X$6*$BA$1))*(ExportContract[[Diwedd Tariff]:[Diwedd Tariff]]&gt;($B40+X$6*$BA$1)),ExportContract[[Ceiniogau fesul kWh]:[Ceiniogau fesul kWh]],0,,)</f>
        <v>0.06</v>
      </c>
      <c r="Y40" s="20" cm="1">
        <f t="array" ref="Y40">_xlfn.XLOOKUP(1,(ExportContract[[Dechrau Tariff ]:[Dechrau Tariff ]]&lt;=($B40+Y$6*$BA$1))*(ExportContract[[Diwedd Tariff]:[Diwedd Tariff]]&gt;($B40+Y$6*$BA$1)),ExportContract[[Ceiniogau fesul kWh]:[Ceiniogau fesul kWh]],0,,)</f>
        <v>0.06</v>
      </c>
      <c r="Z40" s="20" cm="1">
        <f t="array" ref="Z40">_xlfn.XLOOKUP(1,(ExportContract[[Dechrau Tariff ]:[Dechrau Tariff ]]&lt;=($B40+Z$6*$BA$1))*(ExportContract[[Diwedd Tariff]:[Diwedd Tariff]]&gt;($B40+Z$6*$BA$1)),ExportContract[[Ceiniogau fesul kWh]:[Ceiniogau fesul kWh]],0,,)</f>
        <v>0.06</v>
      </c>
      <c r="AA40" s="20" cm="1">
        <f t="array" ref="AA40">_xlfn.XLOOKUP(1,(ExportContract[[Dechrau Tariff ]:[Dechrau Tariff ]]&lt;=($B40+AA$6*$BA$1))*(ExportContract[[Diwedd Tariff]:[Diwedd Tariff]]&gt;($B40+AA$6*$BA$1)),ExportContract[[Ceiniogau fesul kWh]:[Ceiniogau fesul kWh]],0,,)</f>
        <v>0.06</v>
      </c>
      <c r="AB40" s="20" cm="1">
        <f t="array" ref="AB40">_xlfn.XLOOKUP(1,(ExportContract[[Dechrau Tariff ]:[Dechrau Tariff ]]&lt;=($B40+AB$6*$BA$1))*(ExportContract[[Diwedd Tariff]:[Diwedd Tariff]]&gt;($B40+AB$6*$BA$1)),ExportContract[[Ceiniogau fesul kWh]:[Ceiniogau fesul kWh]],0,,)</f>
        <v>0.06</v>
      </c>
      <c r="AC40" s="20" cm="1">
        <f t="array" ref="AC40">_xlfn.XLOOKUP(1,(ExportContract[[Dechrau Tariff ]:[Dechrau Tariff ]]&lt;=($B40+AC$6*$BA$1))*(ExportContract[[Diwedd Tariff]:[Diwedd Tariff]]&gt;($B40+AC$6*$BA$1)),ExportContract[[Ceiniogau fesul kWh]:[Ceiniogau fesul kWh]],0,,)</f>
        <v>0.06</v>
      </c>
      <c r="AD40" s="20" cm="1">
        <f t="array" ref="AD40">_xlfn.XLOOKUP(1,(ExportContract[[Dechrau Tariff ]:[Dechrau Tariff ]]&lt;=($B40+AD$6*$BA$1))*(ExportContract[[Diwedd Tariff]:[Diwedd Tariff]]&gt;($B40+AD$6*$BA$1)),ExportContract[[Ceiniogau fesul kWh]:[Ceiniogau fesul kWh]],0,,)</f>
        <v>0.06</v>
      </c>
      <c r="AE40" s="20" cm="1">
        <f t="array" ref="AE40">_xlfn.XLOOKUP(1,(ExportContract[[Dechrau Tariff ]:[Dechrau Tariff ]]&lt;=($B40+AE$6*$BA$1))*(ExportContract[[Diwedd Tariff]:[Diwedd Tariff]]&gt;($B40+AE$6*$BA$1)),ExportContract[[Ceiniogau fesul kWh]:[Ceiniogau fesul kWh]],0,,)</f>
        <v>0.06</v>
      </c>
      <c r="AF40" s="20" cm="1">
        <f t="array" ref="AF40">_xlfn.XLOOKUP(1,(ExportContract[[Dechrau Tariff ]:[Dechrau Tariff ]]&lt;=($B40+AF$6*$BA$1))*(ExportContract[[Diwedd Tariff]:[Diwedd Tariff]]&gt;($B40+AF$6*$BA$1)),ExportContract[[Ceiniogau fesul kWh]:[Ceiniogau fesul kWh]],0,,)</f>
        <v>0.06</v>
      </c>
      <c r="AG40" s="20" cm="1">
        <f t="array" ref="AG40">_xlfn.XLOOKUP(1,(ExportContract[[Dechrau Tariff ]:[Dechrau Tariff ]]&lt;=($B40+AG$6*$BA$1))*(ExportContract[[Diwedd Tariff]:[Diwedd Tariff]]&gt;($B40+AG$6*$BA$1)),ExportContract[[Ceiniogau fesul kWh]:[Ceiniogau fesul kWh]],0,,)</f>
        <v>0.06</v>
      </c>
      <c r="AH40" s="20" cm="1">
        <f t="array" ref="AH40">_xlfn.XLOOKUP(1,(ExportContract[[Dechrau Tariff ]:[Dechrau Tariff ]]&lt;=($B40+AH$6*$BA$1))*(ExportContract[[Diwedd Tariff]:[Diwedd Tariff]]&gt;($B40+AH$6*$BA$1)),ExportContract[[Ceiniogau fesul kWh]:[Ceiniogau fesul kWh]],0,,)</f>
        <v>0.06</v>
      </c>
      <c r="AI40" s="20" cm="1">
        <f t="array" ref="AI40">_xlfn.XLOOKUP(1,(ExportContract[[Dechrau Tariff ]:[Dechrau Tariff ]]&lt;=($B40+AI$6*$BA$1))*(ExportContract[[Diwedd Tariff]:[Diwedd Tariff]]&gt;($B40+AI$6*$BA$1)),ExportContract[[Ceiniogau fesul kWh]:[Ceiniogau fesul kWh]],0,,)</f>
        <v>0.06</v>
      </c>
      <c r="AJ40" s="20" cm="1">
        <f t="array" ref="AJ40">_xlfn.XLOOKUP(1,(ExportContract[[Dechrau Tariff ]:[Dechrau Tariff ]]&lt;=($B40+AJ$6*$BA$1))*(ExportContract[[Diwedd Tariff]:[Diwedd Tariff]]&gt;($B40+AJ$6*$BA$1)),ExportContract[[Ceiniogau fesul kWh]:[Ceiniogau fesul kWh]],0,,)</f>
        <v>0.06</v>
      </c>
      <c r="AK40" s="20" cm="1">
        <f t="array" ref="AK40">_xlfn.XLOOKUP(1,(ExportContract[[Dechrau Tariff ]:[Dechrau Tariff ]]&lt;=($B40+AK$6*$BA$1))*(ExportContract[[Diwedd Tariff]:[Diwedd Tariff]]&gt;($B40+AK$6*$BA$1)),ExportContract[[Ceiniogau fesul kWh]:[Ceiniogau fesul kWh]],0,,)</f>
        <v>0.06</v>
      </c>
      <c r="AL40" s="20" cm="1">
        <f t="array" ref="AL40">_xlfn.XLOOKUP(1,(ExportContract[[Dechrau Tariff ]:[Dechrau Tariff ]]&lt;=($B40+AL$6*$BA$1))*(ExportContract[[Diwedd Tariff]:[Diwedd Tariff]]&gt;($B40+AL$6*$BA$1)),ExportContract[[Ceiniogau fesul kWh]:[Ceiniogau fesul kWh]],0,,)</f>
        <v>0.06</v>
      </c>
      <c r="AM40" s="20" cm="1">
        <f t="array" ref="AM40">_xlfn.XLOOKUP(1,(ExportContract[[Dechrau Tariff ]:[Dechrau Tariff ]]&lt;=($B40+AM$6*$BA$1))*(ExportContract[[Diwedd Tariff]:[Diwedd Tariff]]&gt;($B40+AM$6*$BA$1)),ExportContract[[Ceiniogau fesul kWh]:[Ceiniogau fesul kWh]],0,,)</f>
        <v>0.06</v>
      </c>
      <c r="AN40" s="20" cm="1">
        <f t="array" ref="AN40">_xlfn.XLOOKUP(1,(ExportContract[[Dechrau Tariff ]:[Dechrau Tariff ]]&lt;=($B40+AN$6*$BA$1))*(ExportContract[[Diwedd Tariff]:[Diwedd Tariff]]&gt;($B40+AN$6*$BA$1)),ExportContract[[Ceiniogau fesul kWh]:[Ceiniogau fesul kWh]],0,,)</f>
        <v>0.06</v>
      </c>
      <c r="AO40" s="20" cm="1">
        <f t="array" ref="AO40">_xlfn.XLOOKUP(1,(ExportContract[[Dechrau Tariff ]:[Dechrau Tariff ]]&lt;=($B40+AO$6*$BA$1))*(ExportContract[[Diwedd Tariff]:[Diwedd Tariff]]&gt;($B40+AO$6*$BA$1)),ExportContract[[Ceiniogau fesul kWh]:[Ceiniogau fesul kWh]],0,,)</f>
        <v>0.06</v>
      </c>
      <c r="AP40" s="20" cm="1">
        <f t="array" ref="AP40">_xlfn.XLOOKUP(1,(ExportContract[[Dechrau Tariff ]:[Dechrau Tariff ]]&lt;=($B40+AP$6*$BA$1))*(ExportContract[[Diwedd Tariff]:[Diwedd Tariff]]&gt;($B40+AP$6*$BA$1)),ExportContract[[Ceiniogau fesul kWh]:[Ceiniogau fesul kWh]],0,,)</f>
        <v>0.06</v>
      </c>
      <c r="AQ40" s="20" cm="1">
        <f t="array" ref="AQ40">_xlfn.XLOOKUP(1,(ExportContract[[Dechrau Tariff ]:[Dechrau Tariff ]]&lt;=($B40+AQ$6*$BA$1))*(ExportContract[[Diwedd Tariff]:[Diwedd Tariff]]&gt;($B40+AQ$6*$BA$1)),ExportContract[[Ceiniogau fesul kWh]:[Ceiniogau fesul kWh]],0,,)</f>
        <v>0.06</v>
      </c>
      <c r="AR40" s="20" cm="1">
        <f t="array" ref="AR40">_xlfn.XLOOKUP(1,(ExportContract[[Dechrau Tariff ]:[Dechrau Tariff ]]&lt;=($B40+AR$6*$BA$1))*(ExportContract[[Diwedd Tariff]:[Diwedd Tariff]]&gt;($B40+AR$6*$BA$1)),ExportContract[[Ceiniogau fesul kWh]:[Ceiniogau fesul kWh]],0,,)</f>
        <v>0.06</v>
      </c>
      <c r="AS40" s="20" cm="1">
        <f t="array" ref="AS40">_xlfn.XLOOKUP(1,(ExportContract[[Dechrau Tariff ]:[Dechrau Tariff ]]&lt;=($B40+AS$6*$BA$1))*(ExportContract[[Diwedd Tariff]:[Diwedd Tariff]]&gt;($B40+AS$6*$BA$1)),ExportContract[[Ceiniogau fesul kWh]:[Ceiniogau fesul kWh]],0,,)</f>
        <v>0.06</v>
      </c>
      <c r="AT40" s="20" cm="1">
        <f t="array" ref="AT40">_xlfn.XLOOKUP(1,(ExportContract[[Dechrau Tariff ]:[Dechrau Tariff ]]&lt;=($B40+AT$6*$BA$1))*(ExportContract[[Diwedd Tariff]:[Diwedd Tariff]]&gt;($B40+AT$6*$BA$1)),ExportContract[[Ceiniogau fesul kWh]:[Ceiniogau fesul kWh]],0,,)</f>
        <v>0.06</v>
      </c>
      <c r="AU40" s="20" cm="1">
        <f t="array" ref="AU40">_xlfn.XLOOKUP(1,(ExportContract[[Dechrau Tariff ]:[Dechrau Tariff ]]&lt;=($B40+AU$6*$BA$1))*(ExportContract[[Diwedd Tariff]:[Diwedd Tariff]]&gt;($B40+AU$6*$BA$1)),ExportContract[[Ceiniogau fesul kWh]:[Ceiniogau fesul kWh]],0,,)</f>
        <v>0.06</v>
      </c>
      <c r="AV40" s="20" cm="1">
        <f t="array" ref="AV40">_xlfn.XLOOKUP(1,(ExportContract[[Dechrau Tariff ]:[Dechrau Tariff ]]&lt;=($B40+AV$6*$BA$1))*(ExportContract[[Diwedd Tariff]:[Diwedd Tariff]]&gt;($B40+AV$6*$BA$1)),ExportContract[[Ceiniogau fesul kWh]:[Ceiniogau fesul kWh]],0,,)</f>
        <v>0.06</v>
      </c>
      <c r="AW40" s="20" cm="1">
        <f t="array" ref="AW40">_xlfn.XLOOKUP(1,(ExportContract[[Dechrau Tariff ]:[Dechrau Tariff ]]&lt;=($B40+AW$6*$BA$1))*(ExportContract[[Diwedd Tariff]:[Diwedd Tariff]]&gt;($B40+AW$6*$BA$1)),ExportContract[[Ceiniogau fesul kWh]:[Ceiniogau fesul kWh]],0,,)</f>
        <v>0.06</v>
      </c>
      <c r="AX40" s="20" cm="1">
        <f t="array" ref="AX40">_xlfn.XLOOKUP(1,(ExportContract[[Dechrau Tariff ]:[Dechrau Tariff ]]&lt;=($B40+AX$6*$BA$1))*(ExportContract[[Diwedd Tariff]:[Diwedd Tariff]]&gt;($B40+AX$6*$BA$1)),ExportContract[[Ceiniogau fesul kWh]:[Ceiniogau fesul kWh]],0,,)</f>
        <v>0.06</v>
      </c>
    </row>
    <row r="41" spans="2:50" x14ac:dyDescent="0.3">
      <c r="B41" s="30">
        <v>45326</v>
      </c>
      <c r="C41" s="20" cm="1">
        <f t="array" ref="C41">_xlfn.XLOOKUP(1,(ExportContract[[Dechrau Tariff ]:[Dechrau Tariff ]]&lt;=($B41+C$6*$BA$1))*(ExportContract[[Diwedd Tariff]:[Diwedd Tariff]]&gt;($B41+C$6*$BA$1)),ExportContract[[Ceiniogau fesul kWh]:[Ceiniogau fesul kWh]],0,,)</f>
        <v>0.06</v>
      </c>
      <c r="D41" s="20" cm="1">
        <f t="array" ref="D41">_xlfn.XLOOKUP(1,(ExportContract[[Dechrau Tariff ]:[Dechrau Tariff ]]&lt;=($B41+D$6*$BA$1))*(ExportContract[[Diwedd Tariff]:[Diwedd Tariff]]&gt;($B41+D$6*$BA$1)),ExportContract[[Ceiniogau fesul kWh]:[Ceiniogau fesul kWh]],0,,)</f>
        <v>0.06</v>
      </c>
      <c r="E41" s="20" cm="1">
        <f t="array" ref="E41">_xlfn.XLOOKUP(1,(ExportContract[[Dechrau Tariff ]:[Dechrau Tariff ]]&lt;=($B41+E$6*$BA$1))*(ExportContract[[Diwedd Tariff]:[Diwedd Tariff]]&gt;($B41+E$6*$BA$1)),ExportContract[[Ceiniogau fesul kWh]:[Ceiniogau fesul kWh]],0,,)</f>
        <v>0.06</v>
      </c>
      <c r="F41" s="20" cm="1">
        <f t="array" ref="F41">_xlfn.XLOOKUP(1,(ExportContract[[Dechrau Tariff ]:[Dechrau Tariff ]]&lt;=($B41+F$6*$BA$1))*(ExportContract[[Diwedd Tariff]:[Diwedd Tariff]]&gt;($B41+F$6*$BA$1)),ExportContract[[Ceiniogau fesul kWh]:[Ceiniogau fesul kWh]],0,,)</f>
        <v>0.06</v>
      </c>
      <c r="G41" s="20" cm="1">
        <f t="array" ref="G41">_xlfn.XLOOKUP(1,(ExportContract[[Dechrau Tariff ]:[Dechrau Tariff ]]&lt;=($B41+G$6*$BA$1))*(ExportContract[[Diwedd Tariff]:[Diwedd Tariff]]&gt;($B41+G$6*$BA$1)),ExportContract[[Ceiniogau fesul kWh]:[Ceiniogau fesul kWh]],0,,)</f>
        <v>0.06</v>
      </c>
      <c r="H41" s="20" cm="1">
        <f t="array" ref="H41">_xlfn.XLOOKUP(1,(ExportContract[[Dechrau Tariff ]:[Dechrau Tariff ]]&lt;=($B41+H$6*$BA$1))*(ExportContract[[Diwedd Tariff]:[Diwedd Tariff]]&gt;($B41+H$6*$BA$1)),ExportContract[[Ceiniogau fesul kWh]:[Ceiniogau fesul kWh]],0,,)</f>
        <v>0.06</v>
      </c>
      <c r="I41" s="20" cm="1">
        <f t="array" ref="I41">_xlfn.XLOOKUP(1,(ExportContract[[Dechrau Tariff ]:[Dechrau Tariff ]]&lt;=($B41+I$6*$BA$1))*(ExportContract[[Diwedd Tariff]:[Diwedd Tariff]]&gt;($B41+I$6*$BA$1)),ExportContract[[Ceiniogau fesul kWh]:[Ceiniogau fesul kWh]],0,,)</f>
        <v>0.06</v>
      </c>
      <c r="J41" s="20" cm="1">
        <f t="array" ref="J41">_xlfn.XLOOKUP(1,(ExportContract[[Dechrau Tariff ]:[Dechrau Tariff ]]&lt;=($B41+J$6*$BA$1))*(ExportContract[[Diwedd Tariff]:[Diwedd Tariff]]&gt;($B41+J$6*$BA$1)),ExportContract[[Ceiniogau fesul kWh]:[Ceiniogau fesul kWh]],0,,)</f>
        <v>0.06</v>
      </c>
      <c r="K41" s="20" cm="1">
        <f t="array" ref="K41">_xlfn.XLOOKUP(1,(ExportContract[[Dechrau Tariff ]:[Dechrau Tariff ]]&lt;=($B41+K$6*$BA$1))*(ExportContract[[Diwedd Tariff]:[Diwedd Tariff]]&gt;($B41+K$6*$BA$1)),ExportContract[[Ceiniogau fesul kWh]:[Ceiniogau fesul kWh]],0,,)</f>
        <v>0.06</v>
      </c>
      <c r="L41" s="20" cm="1">
        <f t="array" ref="L41">_xlfn.XLOOKUP(1,(ExportContract[[Dechrau Tariff ]:[Dechrau Tariff ]]&lt;=($B41+L$6*$BA$1))*(ExportContract[[Diwedd Tariff]:[Diwedd Tariff]]&gt;($B41+L$6*$BA$1)),ExportContract[[Ceiniogau fesul kWh]:[Ceiniogau fesul kWh]],0,,)</f>
        <v>0.06</v>
      </c>
      <c r="M41" s="20" cm="1">
        <f t="array" ref="M41">_xlfn.XLOOKUP(1,(ExportContract[[Dechrau Tariff ]:[Dechrau Tariff ]]&lt;=($B41+M$6*$BA$1))*(ExportContract[[Diwedd Tariff]:[Diwedd Tariff]]&gt;($B41+M$6*$BA$1)),ExportContract[[Ceiniogau fesul kWh]:[Ceiniogau fesul kWh]],0,,)</f>
        <v>0.06</v>
      </c>
      <c r="N41" s="20" cm="1">
        <f t="array" ref="N41">_xlfn.XLOOKUP(1,(ExportContract[[Dechrau Tariff ]:[Dechrau Tariff ]]&lt;=($B41+N$6*$BA$1))*(ExportContract[[Diwedd Tariff]:[Diwedd Tariff]]&gt;($B41+N$6*$BA$1)),ExportContract[[Ceiniogau fesul kWh]:[Ceiniogau fesul kWh]],0,,)</f>
        <v>0.06</v>
      </c>
      <c r="O41" s="20" cm="1">
        <f t="array" ref="O41">_xlfn.XLOOKUP(1,(ExportContract[[Dechrau Tariff ]:[Dechrau Tariff ]]&lt;=($B41+O$6*$BA$1))*(ExportContract[[Diwedd Tariff]:[Diwedd Tariff]]&gt;($B41+O$6*$BA$1)),ExportContract[[Ceiniogau fesul kWh]:[Ceiniogau fesul kWh]],0,,)</f>
        <v>0.06</v>
      </c>
      <c r="P41" s="20" cm="1">
        <f t="array" ref="P41">_xlfn.XLOOKUP(1,(ExportContract[[Dechrau Tariff ]:[Dechrau Tariff ]]&lt;=($B41+P$6*$BA$1))*(ExportContract[[Diwedd Tariff]:[Diwedd Tariff]]&gt;($B41+P$6*$BA$1)),ExportContract[[Ceiniogau fesul kWh]:[Ceiniogau fesul kWh]],0,,)</f>
        <v>0.06</v>
      </c>
      <c r="Q41" s="20" cm="1">
        <f t="array" ref="Q41">_xlfn.XLOOKUP(1,(ExportContract[[Dechrau Tariff ]:[Dechrau Tariff ]]&lt;=($B41+Q$6*$BA$1))*(ExportContract[[Diwedd Tariff]:[Diwedd Tariff]]&gt;($B41+Q$6*$BA$1)),ExportContract[[Ceiniogau fesul kWh]:[Ceiniogau fesul kWh]],0,,)</f>
        <v>0.06</v>
      </c>
      <c r="R41" s="20" cm="1">
        <f t="array" ref="R41">_xlfn.XLOOKUP(1,(ExportContract[[Dechrau Tariff ]:[Dechrau Tariff ]]&lt;=($B41+R$6*$BA$1))*(ExportContract[[Diwedd Tariff]:[Diwedd Tariff]]&gt;($B41+R$6*$BA$1)),ExportContract[[Ceiniogau fesul kWh]:[Ceiniogau fesul kWh]],0,,)</f>
        <v>0.06</v>
      </c>
      <c r="S41" s="20" cm="1">
        <f t="array" ref="S41">_xlfn.XLOOKUP(1,(ExportContract[[Dechrau Tariff ]:[Dechrau Tariff ]]&lt;=($B41+S$6*$BA$1))*(ExportContract[[Diwedd Tariff]:[Diwedd Tariff]]&gt;($B41+S$6*$BA$1)),ExportContract[[Ceiniogau fesul kWh]:[Ceiniogau fesul kWh]],0,,)</f>
        <v>0.06</v>
      </c>
      <c r="T41" s="20" cm="1">
        <f t="array" ref="T41">_xlfn.XLOOKUP(1,(ExportContract[[Dechrau Tariff ]:[Dechrau Tariff ]]&lt;=($B41+T$6*$BA$1))*(ExportContract[[Diwedd Tariff]:[Diwedd Tariff]]&gt;($B41+T$6*$BA$1)),ExportContract[[Ceiniogau fesul kWh]:[Ceiniogau fesul kWh]],0,,)</f>
        <v>0.06</v>
      </c>
      <c r="U41" s="20" cm="1">
        <f t="array" ref="U41">_xlfn.XLOOKUP(1,(ExportContract[[Dechrau Tariff ]:[Dechrau Tariff ]]&lt;=($B41+U$6*$BA$1))*(ExportContract[[Diwedd Tariff]:[Diwedd Tariff]]&gt;($B41+U$6*$BA$1)),ExportContract[[Ceiniogau fesul kWh]:[Ceiniogau fesul kWh]],0,,)</f>
        <v>0.06</v>
      </c>
      <c r="V41" s="20" cm="1">
        <f t="array" ref="V41">_xlfn.XLOOKUP(1,(ExportContract[[Dechrau Tariff ]:[Dechrau Tariff ]]&lt;=($B41+V$6*$BA$1))*(ExportContract[[Diwedd Tariff]:[Diwedd Tariff]]&gt;($B41+V$6*$BA$1)),ExportContract[[Ceiniogau fesul kWh]:[Ceiniogau fesul kWh]],0,,)</f>
        <v>0.06</v>
      </c>
      <c r="W41" s="20" cm="1">
        <f t="array" ref="W41">_xlfn.XLOOKUP(1,(ExportContract[[Dechrau Tariff ]:[Dechrau Tariff ]]&lt;=($B41+W$6*$BA$1))*(ExportContract[[Diwedd Tariff]:[Diwedd Tariff]]&gt;($B41+W$6*$BA$1)),ExportContract[[Ceiniogau fesul kWh]:[Ceiniogau fesul kWh]],0,,)</f>
        <v>0.06</v>
      </c>
      <c r="X41" s="20" cm="1">
        <f t="array" ref="X41">_xlfn.XLOOKUP(1,(ExportContract[[Dechrau Tariff ]:[Dechrau Tariff ]]&lt;=($B41+X$6*$BA$1))*(ExportContract[[Diwedd Tariff]:[Diwedd Tariff]]&gt;($B41+X$6*$BA$1)),ExportContract[[Ceiniogau fesul kWh]:[Ceiniogau fesul kWh]],0,,)</f>
        <v>0.06</v>
      </c>
      <c r="Y41" s="20" cm="1">
        <f t="array" ref="Y41">_xlfn.XLOOKUP(1,(ExportContract[[Dechrau Tariff ]:[Dechrau Tariff ]]&lt;=($B41+Y$6*$BA$1))*(ExportContract[[Diwedd Tariff]:[Diwedd Tariff]]&gt;($B41+Y$6*$BA$1)),ExportContract[[Ceiniogau fesul kWh]:[Ceiniogau fesul kWh]],0,,)</f>
        <v>0.06</v>
      </c>
      <c r="Z41" s="20" cm="1">
        <f t="array" ref="Z41">_xlfn.XLOOKUP(1,(ExportContract[[Dechrau Tariff ]:[Dechrau Tariff ]]&lt;=($B41+Z$6*$BA$1))*(ExportContract[[Diwedd Tariff]:[Diwedd Tariff]]&gt;($B41+Z$6*$BA$1)),ExportContract[[Ceiniogau fesul kWh]:[Ceiniogau fesul kWh]],0,,)</f>
        <v>0.06</v>
      </c>
      <c r="AA41" s="20" cm="1">
        <f t="array" ref="AA41">_xlfn.XLOOKUP(1,(ExportContract[[Dechrau Tariff ]:[Dechrau Tariff ]]&lt;=($B41+AA$6*$BA$1))*(ExportContract[[Diwedd Tariff]:[Diwedd Tariff]]&gt;($B41+AA$6*$BA$1)),ExportContract[[Ceiniogau fesul kWh]:[Ceiniogau fesul kWh]],0,,)</f>
        <v>0.06</v>
      </c>
      <c r="AB41" s="20" cm="1">
        <f t="array" ref="AB41">_xlfn.XLOOKUP(1,(ExportContract[[Dechrau Tariff ]:[Dechrau Tariff ]]&lt;=($B41+AB$6*$BA$1))*(ExportContract[[Diwedd Tariff]:[Diwedd Tariff]]&gt;($B41+AB$6*$BA$1)),ExportContract[[Ceiniogau fesul kWh]:[Ceiniogau fesul kWh]],0,,)</f>
        <v>0.06</v>
      </c>
      <c r="AC41" s="20" cm="1">
        <f t="array" ref="AC41">_xlfn.XLOOKUP(1,(ExportContract[[Dechrau Tariff ]:[Dechrau Tariff ]]&lt;=($B41+AC$6*$BA$1))*(ExportContract[[Diwedd Tariff]:[Diwedd Tariff]]&gt;($B41+AC$6*$BA$1)),ExportContract[[Ceiniogau fesul kWh]:[Ceiniogau fesul kWh]],0,,)</f>
        <v>0.06</v>
      </c>
      <c r="AD41" s="20" cm="1">
        <f t="array" ref="AD41">_xlfn.XLOOKUP(1,(ExportContract[[Dechrau Tariff ]:[Dechrau Tariff ]]&lt;=($B41+AD$6*$BA$1))*(ExportContract[[Diwedd Tariff]:[Diwedd Tariff]]&gt;($B41+AD$6*$BA$1)),ExportContract[[Ceiniogau fesul kWh]:[Ceiniogau fesul kWh]],0,,)</f>
        <v>0.06</v>
      </c>
      <c r="AE41" s="20" cm="1">
        <f t="array" ref="AE41">_xlfn.XLOOKUP(1,(ExportContract[[Dechrau Tariff ]:[Dechrau Tariff ]]&lt;=($B41+AE$6*$BA$1))*(ExportContract[[Diwedd Tariff]:[Diwedd Tariff]]&gt;($B41+AE$6*$BA$1)),ExportContract[[Ceiniogau fesul kWh]:[Ceiniogau fesul kWh]],0,,)</f>
        <v>0.06</v>
      </c>
      <c r="AF41" s="20" cm="1">
        <f t="array" ref="AF41">_xlfn.XLOOKUP(1,(ExportContract[[Dechrau Tariff ]:[Dechrau Tariff ]]&lt;=($B41+AF$6*$BA$1))*(ExportContract[[Diwedd Tariff]:[Diwedd Tariff]]&gt;($B41+AF$6*$BA$1)),ExportContract[[Ceiniogau fesul kWh]:[Ceiniogau fesul kWh]],0,,)</f>
        <v>0.06</v>
      </c>
      <c r="AG41" s="20" cm="1">
        <f t="array" ref="AG41">_xlfn.XLOOKUP(1,(ExportContract[[Dechrau Tariff ]:[Dechrau Tariff ]]&lt;=($B41+AG$6*$BA$1))*(ExportContract[[Diwedd Tariff]:[Diwedd Tariff]]&gt;($B41+AG$6*$BA$1)),ExportContract[[Ceiniogau fesul kWh]:[Ceiniogau fesul kWh]],0,,)</f>
        <v>0.06</v>
      </c>
      <c r="AH41" s="20" cm="1">
        <f t="array" ref="AH41">_xlfn.XLOOKUP(1,(ExportContract[[Dechrau Tariff ]:[Dechrau Tariff ]]&lt;=($B41+AH$6*$BA$1))*(ExportContract[[Diwedd Tariff]:[Diwedd Tariff]]&gt;($B41+AH$6*$BA$1)),ExportContract[[Ceiniogau fesul kWh]:[Ceiniogau fesul kWh]],0,,)</f>
        <v>0.06</v>
      </c>
      <c r="AI41" s="20" cm="1">
        <f t="array" ref="AI41">_xlfn.XLOOKUP(1,(ExportContract[[Dechrau Tariff ]:[Dechrau Tariff ]]&lt;=($B41+AI$6*$BA$1))*(ExportContract[[Diwedd Tariff]:[Diwedd Tariff]]&gt;($B41+AI$6*$BA$1)),ExportContract[[Ceiniogau fesul kWh]:[Ceiniogau fesul kWh]],0,,)</f>
        <v>0.06</v>
      </c>
      <c r="AJ41" s="20" cm="1">
        <f t="array" ref="AJ41">_xlfn.XLOOKUP(1,(ExportContract[[Dechrau Tariff ]:[Dechrau Tariff ]]&lt;=($B41+AJ$6*$BA$1))*(ExportContract[[Diwedd Tariff]:[Diwedd Tariff]]&gt;($B41+AJ$6*$BA$1)),ExportContract[[Ceiniogau fesul kWh]:[Ceiniogau fesul kWh]],0,,)</f>
        <v>0.06</v>
      </c>
      <c r="AK41" s="20" cm="1">
        <f t="array" ref="AK41">_xlfn.XLOOKUP(1,(ExportContract[[Dechrau Tariff ]:[Dechrau Tariff ]]&lt;=($B41+AK$6*$BA$1))*(ExportContract[[Diwedd Tariff]:[Diwedd Tariff]]&gt;($B41+AK$6*$BA$1)),ExportContract[[Ceiniogau fesul kWh]:[Ceiniogau fesul kWh]],0,,)</f>
        <v>0.06</v>
      </c>
      <c r="AL41" s="20" cm="1">
        <f t="array" ref="AL41">_xlfn.XLOOKUP(1,(ExportContract[[Dechrau Tariff ]:[Dechrau Tariff ]]&lt;=($B41+AL$6*$BA$1))*(ExportContract[[Diwedd Tariff]:[Diwedd Tariff]]&gt;($B41+AL$6*$BA$1)),ExportContract[[Ceiniogau fesul kWh]:[Ceiniogau fesul kWh]],0,,)</f>
        <v>0.06</v>
      </c>
      <c r="AM41" s="20" cm="1">
        <f t="array" ref="AM41">_xlfn.XLOOKUP(1,(ExportContract[[Dechrau Tariff ]:[Dechrau Tariff ]]&lt;=($B41+AM$6*$BA$1))*(ExportContract[[Diwedd Tariff]:[Diwedd Tariff]]&gt;($B41+AM$6*$BA$1)),ExportContract[[Ceiniogau fesul kWh]:[Ceiniogau fesul kWh]],0,,)</f>
        <v>0.06</v>
      </c>
      <c r="AN41" s="20" cm="1">
        <f t="array" ref="AN41">_xlfn.XLOOKUP(1,(ExportContract[[Dechrau Tariff ]:[Dechrau Tariff ]]&lt;=($B41+AN$6*$BA$1))*(ExportContract[[Diwedd Tariff]:[Diwedd Tariff]]&gt;($B41+AN$6*$BA$1)),ExportContract[[Ceiniogau fesul kWh]:[Ceiniogau fesul kWh]],0,,)</f>
        <v>0.06</v>
      </c>
      <c r="AO41" s="20" cm="1">
        <f t="array" ref="AO41">_xlfn.XLOOKUP(1,(ExportContract[[Dechrau Tariff ]:[Dechrau Tariff ]]&lt;=($B41+AO$6*$BA$1))*(ExportContract[[Diwedd Tariff]:[Diwedd Tariff]]&gt;($B41+AO$6*$BA$1)),ExportContract[[Ceiniogau fesul kWh]:[Ceiniogau fesul kWh]],0,,)</f>
        <v>0.06</v>
      </c>
      <c r="AP41" s="20" cm="1">
        <f t="array" ref="AP41">_xlfn.XLOOKUP(1,(ExportContract[[Dechrau Tariff ]:[Dechrau Tariff ]]&lt;=($B41+AP$6*$BA$1))*(ExportContract[[Diwedd Tariff]:[Diwedd Tariff]]&gt;($B41+AP$6*$BA$1)),ExportContract[[Ceiniogau fesul kWh]:[Ceiniogau fesul kWh]],0,,)</f>
        <v>0.06</v>
      </c>
      <c r="AQ41" s="20" cm="1">
        <f t="array" ref="AQ41">_xlfn.XLOOKUP(1,(ExportContract[[Dechrau Tariff ]:[Dechrau Tariff ]]&lt;=($B41+AQ$6*$BA$1))*(ExportContract[[Diwedd Tariff]:[Diwedd Tariff]]&gt;($B41+AQ$6*$BA$1)),ExportContract[[Ceiniogau fesul kWh]:[Ceiniogau fesul kWh]],0,,)</f>
        <v>0.06</v>
      </c>
      <c r="AR41" s="20" cm="1">
        <f t="array" ref="AR41">_xlfn.XLOOKUP(1,(ExportContract[[Dechrau Tariff ]:[Dechrau Tariff ]]&lt;=($B41+AR$6*$BA$1))*(ExportContract[[Diwedd Tariff]:[Diwedd Tariff]]&gt;($B41+AR$6*$BA$1)),ExportContract[[Ceiniogau fesul kWh]:[Ceiniogau fesul kWh]],0,,)</f>
        <v>0.06</v>
      </c>
      <c r="AS41" s="20" cm="1">
        <f t="array" ref="AS41">_xlfn.XLOOKUP(1,(ExportContract[[Dechrau Tariff ]:[Dechrau Tariff ]]&lt;=($B41+AS$6*$BA$1))*(ExportContract[[Diwedd Tariff]:[Diwedd Tariff]]&gt;($B41+AS$6*$BA$1)),ExportContract[[Ceiniogau fesul kWh]:[Ceiniogau fesul kWh]],0,,)</f>
        <v>0.06</v>
      </c>
      <c r="AT41" s="20" cm="1">
        <f t="array" ref="AT41">_xlfn.XLOOKUP(1,(ExportContract[[Dechrau Tariff ]:[Dechrau Tariff ]]&lt;=($B41+AT$6*$BA$1))*(ExportContract[[Diwedd Tariff]:[Diwedd Tariff]]&gt;($B41+AT$6*$BA$1)),ExportContract[[Ceiniogau fesul kWh]:[Ceiniogau fesul kWh]],0,,)</f>
        <v>0.06</v>
      </c>
      <c r="AU41" s="20" cm="1">
        <f t="array" ref="AU41">_xlfn.XLOOKUP(1,(ExportContract[[Dechrau Tariff ]:[Dechrau Tariff ]]&lt;=($B41+AU$6*$BA$1))*(ExportContract[[Diwedd Tariff]:[Diwedd Tariff]]&gt;($B41+AU$6*$BA$1)),ExportContract[[Ceiniogau fesul kWh]:[Ceiniogau fesul kWh]],0,,)</f>
        <v>0.06</v>
      </c>
      <c r="AV41" s="20" cm="1">
        <f t="array" ref="AV41">_xlfn.XLOOKUP(1,(ExportContract[[Dechrau Tariff ]:[Dechrau Tariff ]]&lt;=($B41+AV$6*$BA$1))*(ExportContract[[Diwedd Tariff]:[Diwedd Tariff]]&gt;($B41+AV$6*$BA$1)),ExportContract[[Ceiniogau fesul kWh]:[Ceiniogau fesul kWh]],0,,)</f>
        <v>0.06</v>
      </c>
      <c r="AW41" s="20" cm="1">
        <f t="array" ref="AW41">_xlfn.XLOOKUP(1,(ExportContract[[Dechrau Tariff ]:[Dechrau Tariff ]]&lt;=($B41+AW$6*$BA$1))*(ExportContract[[Diwedd Tariff]:[Diwedd Tariff]]&gt;($B41+AW$6*$BA$1)),ExportContract[[Ceiniogau fesul kWh]:[Ceiniogau fesul kWh]],0,,)</f>
        <v>0.06</v>
      </c>
      <c r="AX41" s="20" cm="1">
        <f t="array" ref="AX41">_xlfn.XLOOKUP(1,(ExportContract[[Dechrau Tariff ]:[Dechrau Tariff ]]&lt;=($B41+AX$6*$BA$1))*(ExportContract[[Diwedd Tariff]:[Diwedd Tariff]]&gt;($B41+AX$6*$BA$1)),ExportContract[[Ceiniogau fesul kWh]:[Ceiniogau fesul kWh]],0,,)</f>
        <v>0.06</v>
      </c>
    </row>
    <row r="42" spans="2:50" x14ac:dyDescent="0.3">
      <c r="B42" s="30">
        <v>45327</v>
      </c>
      <c r="C42" s="20" cm="1">
        <f t="array" ref="C42">_xlfn.XLOOKUP(1,(ExportContract[[Dechrau Tariff ]:[Dechrau Tariff ]]&lt;=($B42+C$6*$BA$1))*(ExportContract[[Diwedd Tariff]:[Diwedd Tariff]]&gt;($B42+C$6*$BA$1)),ExportContract[[Ceiniogau fesul kWh]:[Ceiniogau fesul kWh]],0,,)</f>
        <v>0.06</v>
      </c>
      <c r="D42" s="20" cm="1">
        <f t="array" ref="D42">_xlfn.XLOOKUP(1,(ExportContract[[Dechrau Tariff ]:[Dechrau Tariff ]]&lt;=($B42+D$6*$BA$1))*(ExportContract[[Diwedd Tariff]:[Diwedd Tariff]]&gt;($B42+D$6*$BA$1)),ExportContract[[Ceiniogau fesul kWh]:[Ceiniogau fesul kWh]],0,,)</f>
        <v>0.06</v>
      </c>
      <c r="E42" s="20" cm="1">
        <f t="array" ref="E42">_xlfn.XLOOKUP(1,(ExportContract[[Dechrau Tariff ]:[Dechrau Tariff ]]&lt;=($B42+E$6*$BA$1))*(ExportContract[[Diwedd Tariff]:[Diwedd Tariff]]&gt;($B42+E$6*$BA$1)),ExportContract[[Ceiniogau fesul kWh]:[Ceiniogau fesul kWh]],0,,)</f>
        <v>0.06</v>
      </c>
      <c r="F42" s="20" cm="1">
        <f t="array" ref="F42">_xlfn.XLOOKUP(1,(ExportContract[[Dechrau Tariff ]:[Dechrau Tariff ]]&lt;=($B42+F$6*$BA$1))*(ExportContract[[Diwedd Tariff]:[Diwedd Tariff]]&gt;($B42+F$6*$BA$1)),ExportContract[[Ceiniogau fesul kWh]:[Ceiniogau fesul kWh]],0,,)</f>
        <v>0.06</v>
      </c>
      <c r="G42" s="20" cm="1">
        <f t="array" ref="G42">_xlfn.XLOOKUP(1,(ExportContract[[Dechrau Tariff ]:[Dechrau Tariff ]]&lt;=($B42+G$6*$BA$1))*(ExportContract[[Diwedd Tariff]:[Diwedd Tariff]]&gt;($B42+G$6*$BA$1)),ExportContract[[Ceiniogau fesul kWh]:[Ceiniogau fesul kWh]],0,,)</f>
        <v>0.06</v>
      </c>
      <c r="H42" s="20" cm="1">
        <f t="array" ref="H42">_xlfn.XLOOKUP(1,(ExportContract[[Dechrau Tariff ]:[Dechrau Tariff ]]&lt;=($B42+H$6*$BA$1))*(ExportContract[[Diwedd Tariff]:[Diwedd Tariff]]&gt;($B42+H$6*$BA$1)),ExportContract[[Ceiniogau fesul kWh]:[Ceiniogau fesul kWh]],0,,)</f>
        <v>0.06</v>
      </c>
      <c r="I42" s="20" cm="1">
        <f t="array" ref="I42">_xlfn.XLOOKUP(1,(ExportContract[[Dechrau Tariff ]:[Dechrau Tariff ]]&lt;=($B42+I$6*$BA$1))*(ExportContract[[Diwedd Tariff]:[Diwedd Tariff]]&gt;($B42+I$6*$BA$1)),ExportContract[[Ceiniogau fesul kWh]:[Ceiniogau fesul kWh]],0,,)</f>
        <v>0.06</v>
      </c>
      <c r="J42" s="20" cm="1">
        <f t="array" ref="J42">_xlfn.XLOOKUP(1,(ExportContract[[Dechrau Tariff ]:[Dechrau Tariff ]]&lt;=($B42+J$6*$BA$1))*(ExportContract[[Diwedd Tariff]:[Diwedd Tariff]]&gt;($B42+J$6*$BA$1)),ExportContract[[Ceiniogau fesul kWh]:[Ceiniogau fesul kWh]],0,,)</f>
        <v>0.06</v>
      </c>
      <c r="K42" s="20" cm="1">
        <f t="array" ref="K42">_xlfn.XLOOKUP(1,(ExportContract[[Dechrau Tariff ]:[Dechrau Tariff ]]&lt;=($B42+K$6*$BA$1))*(ExportContract[[Diwedd Tariff]:[Diwedd Tariff]]&gt;($B42+K$6*$BA$1)),ExportContract[[Ceiniogau fesul kWh]:[Ceiniogau fesul kWh]],0,,)</f>
        <v>0.06</v>
      </c>
      <c r="L42" s="20" cm="1">
        <f t="array" ref="L42">_xlfn.XLOOKUP(1,(ExportContract[[Dechrau Tariff ]:[Dechrau Tariff ]]&lt;=($B42+L$6*$BA$1))*(ExportContract[[Diwedd Tariff]:[Diwedd Tariff]]&gt;($B42+L$6*$BA$1)),ExportContract[[Ceiniogau fesul kWh]:[Ceiniogau fesul kWh]],0,,)</f>
        <v>0.06</v>
      </c>
      <c r="M42" s="20" cm="1">
        <f t="array" ref="M42">_xlfn.XLOOKUP(1,(ExportContract[[Dechrau Tariff ]:[Dechrau Tariff ]]&lt;=($B42+M$6*$BA$1))*(ExportContract[[Diwedd Tariff]:[Diwedd Tariff]]&gt;($B42+M$6*$BA$1)),ExportContract[[Ceiniogau fesul kWh]:[Ceiniogau fesul kWh]],0,,)</f>
        <v>0.06</v>
      </c>
      <c r="N42" s="20" cm="1">
        <f t="array" ref="N42">_xlfn.XLOOKUP(1,(ExportContract[[Dechrau Tariff ]:[Dechrau Tariff ]]&lt;=($B42+N$6*$BA$1))*(ExportContract[[Diwedd Tariff]:[Diwedd Tariff]]&gt;($B42+N$6*$BA$1)),ExportContract[[Ceiniogau fesul kWh]:[Ceiniogau fesul kWh]],0,,)</f>
        <v>0.06</v>
      </c>
      <c r="O42" s="20" cm="1">
        <f t="array" ref="O42">_xlfn.XLOOKUP(1,(ExportContract[[Dechrau Tariff ]:[Dechrau Tariff ]]&lt;=($B42+O$6*$BA$1))*(ExportContract[[Diwedd Tariff]:[Diwedd Tariff]]&gt;($B42+O$6*$BA$1)),ExportContract[[Ceiniogau fesul kWh]:[Ceiniogau fesul kWh]],0,,)</f>
        <v>0.06</v>
      </c>
      <c r="P42" s="20" cm="1">
        <f t="array" ref="P42">_xlfn.XLOOKUP(1,(ExportContract[[Dechrau Tariff ]:[Dechrau Tariff ]]&lt;=($B42+P$6*$BA$1))*(ExportContract[[Diwedd Tariff]:[Diwedd Tariff]]&gt;($B42+P$6*$BA$1)),ExportContract[[Ceiniogau fesul kWh]:[Ceiniogau fesul kWh]],0,,)</f>
        <v>0.06</v>
      </c>
      <c r="Q42" s="20" cm="1">
        <f t="array" ref="Q42">_xlfn.XLOOKUP(1,(ExportContract[[Dechrau Tariff ]:[Dechrau Tariff ]]&lt;=($B42+Q$6*$BA$1))*(ExportContract[[Diwedd Tariff]:[Diwedd Tariff]]&gt;($B42+Q$6*$BA$1)),ExportContract[[Ceiniogau fesul kWh]:[Ceiniogau fesul kWh]],0,,)</f>
        <v>0.06</v>
      </c>
      <c r="R42" s="20" cm="1">
        <f t="array" ref="R42">_xlfn.XLOOKUP(1,(ExportContract[[Dechrau Tariff ]:[Dechrau Tariff ]]&lt;=($B42+R$6*$BA$1))*(ExportContract[[Diwedd Tariff]:[Diwedd Tariff]]&gt;($B42+R$6*$BA$1)),ExportContract[[Ceiniogau fesul kWh]:[Ceiniogau fesul kWh]],0,,)</f>
        <v>0.06</v>
      </c>
      <c r="S42" s="20" cm="1">
        <f t="array" ref="S42">_xlfn.XLOOKUP(1,(ExportContract[[Dechrau Tariff ]:[Dechrau Tariff ]]&lt;=($B42+S$6*$BA$1))*(ExportContract[[Diwedd Tariff]:[Diwedd Tariff]]&gt;($B42+S$6*$BA$1)),ExportContract[[Ceiniogau fesul kWh]:[Ceiniogau fesul kWh]],0,,)</f>
        <v>0.06</v>
      </c>
      <c r="T42" s="20" cm="1">
        <f t="array" ref="T42">_xlfn.XLOOKUP(1,(ExportContract[[Dechrau Tariff ]:[Dechrau Tariff ]]&lt;=($B42+T$6*$BA$1))*(ExportContract[[Diwedd Tariff]:[Diwedd Tariff]]&gt;($B42+T$6*$BA$1)),ExportContract[[Ceiniogau fesul kWh]:[Ceiniogau fesul kWh]],0,,)</f>
        <v>0.06</v>
      </c>
      <c r="U42" s="20" cm="1">
        <f t="array" ref="U42">_xlfn.XLOOKUP(1,(ExportContract[[Dechrau Tariff ]:[Dechrau Tariff ]]&lt;=($B42+U$6*$BA$1))*(ExportContract[[Diwedd Tariff]:[Diwedd Tariff]]&gt;($B42+U$6*$BA$1)),ExportContract[[Ceiniogau fesul kWh]:[Ceiniogau fesul kWh]],0,,)</f>
        <v>0.06</v>
      </c>
      <c r="V42" s="20" cm="1">
        <f t="array" ref="V42">_xlfn.XLOOKUP(1,(ExportContract[[Dechrau Tariff ]:[Dechrau Tariff ]]&lt;=($B42+V$6*$BA$1))*(ExportContract[[Diwedd Tariff]:[Diwedd Tariff]]&gt;($B42+V$6*$BA$1)),ExportContract[[Ceiniogau fesul kWh]:[Ceiniogau fesul kWh]],0,,)</f>
        <v>0.06</v>
      </c>
      <c r="W42" s="20" cm="1">
        <f t="array" ref="W42">_xlfn.XLOOKUP(1,(ExportContract[[Dechrau Tariff ]:[Dechrau Tariff ]]&lt;=($B42+W$6*$BA$1))*(ExportContract[[Diwedd Tariff]:[Diwedd Tariff]]&gt;($B42+W$6*$BA$1)),ExportContract[[Ceiniogau fesul kWh]:[Ceiniogau fesul kWh]],0,,)</f>
        <v>0.06</v>
      </c>
      <c r="X42" s="20" cm="1">
        <f t="array" ref="X42">_xlfn.XLOOKUP(1,(ExportContract[[Dechrau Tariff ]:[Dechrau Tariff ]]&lt;=($B42+X$6*$BA$1))*(ExportContract[[Diwedd Tariff]:[Diwedd Tariff]]&gt;($B42+X$6*$BA$1)),ExportContract[[Ceiniogau fesul kWh]:[Ceiniogau fesul kWh]],0,,)</f>
        <v>0.06</v>
      </c>
      <c r="Y42" s="20" cm="1">
        <f t="array" ref="Y42">_xlfn.XLOOKUP(1,(ExportContract[[Dechrau Tariff ]:[Dechrau Tariff ]]&lt;=($B42+Y$6*$BA$1))*(ExportContract[[Diwedd Tariff]:[Diwedd Tariff]]&gt;($B42+Y$6*$BA$1)),ExportContract[[Ceiniogau fesul kWh]:[Ceiniogau fesul kWh]],0,,)</f>
        <v>0.06</v>
      </c>
      <c r="Z42" s="20" cm="1">
        <f t="array" ref="Z42">_xlfn.XLOOKUP(1,(ExportContract[[Dechrau Tariff ]:[Dechrau Tariff ]]&lt;=($B42+Z$6*$BA$1))*(ExportContract[[Diwedd Tariff]:[Diwedd Tariff]]&gt;($B42+Z$6*$BA$1)),ExportContract[[Ceiniogau fesul kWh]:[Ceiniogau fesul kWh]],0,,)</f>
        <v>0.06</v>
      </c>
      <c r="AA42" s="20" cm="1">
        <f t="array" ref="AA42">_xlfn.XLOOKUP(1,(ExportContract[[Dechrau Tariff ]:[Dechrau Tariff ]]&lt;=($B42+AA$6*$BA$1))*(ExportContract[[Diwedd Tariff]:[Diwedd Tariff]]&gt;($B42+AA$6*$BA$1)),ExportContract[[Ceiniogau fesul kWh]:[Ceiniogau fesul kWh]],0,,)</f>
        <v>0.06</v>
      </c>
      <c r="AB42" s="20" cm="1">
        <f t="array" ref="AB42">_xlfn.XLOOKUP(1,(ExportContract[[Dechrau Tariff ]:[Dechrau Tariff ]]&lt;=($B42+AB$6*$BA$1))*(ExportContract[[Diwedd Tariff]:[Diwedd Tariff]]&gt;($B42+AB$6*$BA$1)),ExportContract[[Ceiniogau fesul kWh]:[Ceiniogau fesul kWh]],0,,)</f>
        <v>0.06</v>
      </c>
      <c r="AC42" s="20" cm="1">
        <f t="array" ref="AC42">_xlfn.XLOOKUP(1,(ExportContract[[Dechrau Tariff ]:[Dechrau Tariff ]]&lt;=($B42+AC$6*$BA$1))*(ExportContract[[Diwedd Tariff]:[Diwedd Tariff]]&gt;($B42+AC$6*$BA$1)),ExportContract[[Ceiniogau fesul kWh]:[Ceiniogau fesul kWh]],0,,)</f>
        <v>0.06</v>
      </c>
      <c r="AD42" s="20" cm="1">
        <f t="array" ref="AD42">_xlfn.XLOOKUP(1,(ExportContract[[Dechrau Tariff ]:[Dechrau Tariff ]]&lt;=($B42+AD$6*$BA$1))*(ExportContract[[Diwedd Tariff]:[Diwedd Tariff]]&gt;($B42+AD$6*$BA$1)),ExportContract[[Ceiniogau fesul kWh]:[Ceiniogau fesul kWh]],0,,)</f>
        <v>0.06</v>
      </c>
      <c r="AE42" s="20" cm="1">
        <f t="array" ref="AE42">_xlfn.XLOOKUP(1,(ExportContract[[Dechrau Tariff ]:[Dechrau Tariff ]]&lt;=($B42+AE$6*$BA$1))*(ExportContract[[Diwedd Tariff]:[Diwedd Tariff]]&gt;($B42+AE$6*$BA$1)),ExportContract[[Ceiniogau fesul kWh]:[Ceiniogau fesul kWh]],0,,)</f>
        <v>0.06</v>
      </c>
      <c r="AF42" s="20" cm="1">
        <f t="array" ref="AF42">_xlfn.XLOOKUP(1,(ExportContract[[Dechrau Tariff ]:[Dechrau Tariff ]]&lt;=($B42+AF$6*$BA$1))*(ExportContract[[Diwedd Tariff]:[Diwedd Tariff]]&gt;($B42+AF$6*$BA$1)),ExportContract[[Ceiniogau fesul kWh]:[Ceiniogau fesul kWh]],0,,)</f>
        <v>0.06</v>
      </c>
      <c r="AG42" s="20" cm="1">
        <f t="array" ref="AG42">_xlfn.XLOOKUP(1,(ExportContract[[Dechrau Tariff ]:[Dechrau Tariff ]]&lt;=($B42+AG$6*$BA$1))*(ExportContract[[Diwedd Tariff]:[Diwedd Tariff]]&gt;($B42+AG$6*$BA$1)),ExportContract[[Ceiniogau fesul kWh]:[Ceiniogau fesul kWh]],0,,)</f>
        <v>0.06</v>
      </c>
      <c r="AH42" s="20" cm="1">
        <f t="array" ref="AH42">_xlfn.XLOOKUP(1,(ExportContract[[Dechrau Tariff ]:[Dechrau Tariff ]]&lt;=($B42+AH$6*$BA$1))*(ExportContract[[Diwedd Tariff]:[Diwedd Tariff]]&gt;($B42+AH$6*$BA$1)),ExportContract[[Ceiniogau fesul kWh]:[Ceiniogau fesul kWh]],0,,)</f>
        <v>0.06</v>
      </c>
      <c r="AI42" s="20" cm="1">
        <f t="array" ref="AI42">_xlfn.XLOOKUP(1,(ExportContract[[Dechrau Tariff ]:[Dechrau Tariff ]]&lt;=($B42+AI$6*$BA$1))*(ExportContract[[Diwedd Tariff]:[Diwedd Tariff]]&gt;($B42+AI$6*$BA$1)),ExportContract[[Ceiniogau fesul kWh]:[Ceiniogau fesul kWh]],0,,)</f>
        <v>0.06</v>
      </c>
      <c r="AJ42" s="20" cm="1">
        <f t="array" ref="AJ42">_xlfn.XLOOKUP(1,(ExportContract[[Dechrau Tariff ]:[Dechrau Tariff ]]&lt;=($B42+AJ$6*$BA$1))*(ExportContract[[Diwedd Tariff]:[Diwedd Tariff]]&gt;($B42+AJ$6*$BA$1)),ExportContract[[Ceiniogau fesul kWh]:[Ceiniogau fesul kWh]],0,,)</f>
        <v>0.06</v>
      </c>
      <c r="AK42" s="20" cm="1">
        <f t="array" ref="AK42">_xlfn.XLOOKUP(1,(ExportContract[[Dechrau Tariff ]:[Dechrau Tariff ]]&lt;=($B42+AK$6*$BA$1))*(ExportContract[[Diwedd Tariff]:[Diwedd Tariff]]&gt;($B42+AK$6*$BA$1)),ExportContract[[Ceiniogau fesul kWh]:[Ceiniogau fesul kWh]],0,,)</f>
        <v>0.06</v>
      </c>
      <c r="AL42" s="20" cm="1">
        <f t="array" ref="AL42">_xlfn.XLOOKUP(1,(ExportContract[[Dechrau Tariff ]:[Dechrau Tariff ]]&lt;=($B42+AL$6*$BA$1))*(ExportContract[[Diwedd Tariff]:[Diwedd Tariff]]&gt;($B42+AL$6*$BA$1)),ExportContract[[Ceiniogau fesul kWh]:[Ceiniogau fesul kWh]],0,,)</f>
        <v>0.06</v>
      </c>
      <c r="AM42" s="20" cm="1">
        <f t="array" ref="AM42">_xlfn.XLOOKUP(1,(ExportContract[[Dechrau Tariff ]:[Dechrau Tariff ]]&lt;=($B42+AM$6*$BA$1))*(ExportContract[[Diwedd Tariff]:[Diwedd Tariff]]&gt;($B42+AM$6*$BA$1)),ExportContract[[Ceiniogau fesul kWh]:[Ceiniogau fesul kWh]],0,,)</f>
        <v>0.06</v>
      </c>
      <c r="AN42" s="20" cm="1">
        <f t="array" ref="AN42">_xlfn.XLOOKUP(1,(ExportContract[[Dechrau Tariff ]:[Dechrau Tariff ]]&lt;=($B42+AN$6*$BA$1))*(ExportContract[[Diwedd Tariff]:[Diwedd Tariff]]&gt;($B42+AN$6*$BA$1)),ExportContract[[Ceiniogau fesul kWh]:[Ceiniogau fesul kWh]],0,,)</f>
        <v>0.06</v>
      </c>
      <c r="AO42" s="20" cm="1">
        <f t="array" ref="AO42">_xlfn.XLOOKUP(1,(ExportContract[[Dechrau Tariff ]:[Dechrau Tariff ]]&lt;=($B42+AO$6*$BA$1))*(ExportContract[[Diwedd Tariff]:[Diwedd Tariff]]&gt;($B42+AO$6*$BA$1)),ExportContract[[Ceiniogau fesul kWh]:[Ceiniogau fesul kWh]],0,,)</f>
        <v>0.06</v>
      </c>
      <c r="AP42" s="20" cm="1">
        <f t="array" ref="AP42">_xlfn.XLOOKUP(1,(ExportContract[[Dechrau Tariff ]:[Dechrau Tariff ]]&lt;=($B42+AP$6*$BA$1))*(ExportContract[[Diwedd Tariff]:[Diwedd Tariff]]&gt;($B42+AP$6*$BA$1)),ExportContract[[Ceiniogau fesul kWh]:[Ceiniogau fesul kWh]],0,,)</f>
        <v>0.06</v>
      </c>
      <c r="AQ42" s="20" cm="1">
        <f t="array" ref="AQ42">_xlfn.XLOOKUP(1,(ExportContract[[Dechrau Tariff ]:[Dechrau Tariff ]]&lt;=($B42+AQ$6*$BA$1))*(ExportContract[[Diwedd Tariff]:[Diwedd Tariff]]&gt;($B42+AQ$6*$BA$1)),ExportContract[[Ceiniogau fesul kWh]:[Ceiniogau fesul kWh]],0,,)</f>
        <v>0.06</v>
      </c>
      <c r="AR42" s="20" cm="1">
        <f t="array" ref="AR42">_xlfn.XLOOKUP(1,(ExportContract[[Dechrau Tariff ]:[Dechrau Tariff ]]&lt;=($B42+AR$6*$BA$1))*(ExportContract[[Diwedd Tariff]:[Diwedd Tariff]]&gt;($B42+AR$6*$BA$1)),ExportContract[[Ceiniogau fesul kWh]:[Ceiniogau fesul kWh]],0,,)</f>
        <v>0.06</v>
      </c>
      <c r="AS42" s="20" cm="1">
        <f t="array" ref="AS42">_xlfn.XLOOKUP(1,(ExportContract[[Dechrau Tariff ]:[Dechrau Tariff ]]&lt;=($B42+AS$6*$BA$1))*(ExportContract[[Diwedd Tariff]:[Diwedd Tariff]]&gt;($B42+AS$6*$BA$1)),ExportContract[[Ceiniogau fesul kWh]:[Ceiniogau fesul kWh]],0,,)</f>
        <v>0.06</v>
      </c>
      <c r="AT42" s="20" cm="1">
        <f t="array" ref="AT42">_xlfn.XLOOKUP(1,(ExportContract[[Dechrau Tariff ]:[Dechrau Tariff ]]&lt;=($B42+AT$6*$BA$1))*(ExportContract[[Diwedd Tariff]:[Diwedd Tariff]]&gt;($B42+AT$6*$BA$1)),ExportContract[[Ceiniogau fesul kWh]:[Ceiniogau fesul kWh]],0,,)</f>
        <v>0.06</v>
      </c>
      <c r="AU42" s="20" cm="1">
        <f t="array" ref="AU42">_xlfn.XLOOKUP(1,(ExportContract[[Dechrau Tariff ]:[Dechrau Tariff ]]&lt;=($B42+AU$6*$BA$1))*(ExportContract[[Diwedd Tariff]:[Diwedd Tariff]]&gt;($B42+AU$6*$BA$1)),ExportContract[[Ceiniogau fesul kWh]:[Ceiniogau fesul kWh]],0,,)</f>
        <v>0.06</v>
      </c>
      <c r="AV42" s="20" cm="1">
        <f t="array" ref="AV42">_xlfn.XLOOKUP(1,(ExportContract[[Dechrau Tariff ]:[Dechrau Tariff ]]&lt;=($B42+AV$6*$BA$1))*(ExportContract[[Diwedd Tariff]:[Diwedd Tariff]]&gt;($B42+AV$6*$BA$1)),ExportContract[[Ceiniogau fesul kWh]:[Ceiniogau fesul kWh]],0,,)</f>
        <v>0.06</v>
      </c>
      <c r="AW42" s="20" cm="1">
        <f t="array" ref="AW42">_xlfn.XLOOKUP(1,(ExportContract[[Dechrau Tariff ]:[Dechrau Tariff ]]&lt;=($B42+AW$6*$BA$1))*(ExportContract[[Diwedd Tariff]:[Diwedd Tariff]]&gt;($B42+AW$6*$BA$1)),ExportContract[[Ceiniogau fesul kWh]:[Ceiniogau fesul kWh]],0,,)</f>
        <v>0.06</v>
      </c>
      <c r="AX42" s="20" cm="1">
        <f t="array" ref="AX42">_xlfn.XLOOKUP(1,(ExportContract[[Dechrau Tariff ]:[Dechrau Tariff ]]&lt;=($B42+AX$6*$BA$1))*(ExportContract[[Diwedd Tariff]:[Diwedd Tariff]]&gt;($B42+AX$6*$BA$1)),ExportContract[[Ceiniogau fesul kWh]:[Ceiniogau fesul kWh]],0,,)</f>
        <v>0.06</v>
      </c>
    </row>
    <row r="43" spans="2:50" x14ac:dyDescent="0.3">
      <c r="B43" s="30">
        <v>45328</v>
      </c>
      <c r="C43" s="20" cm="1">
        <f t="array" ref="C43">_xlfn.XLOOKUP(1,(ExportContract[[Dechrau Tariff ]:[Dechrau Tariff ]]&lt;=($B43+C$6*$BA$1))*(ExportContract[[Diwedd Tariff]:[Diwedd Tariff]]&gt;($B43+C$6*$BA$1)),ExportContract[[Ceiniogau fesul kWh]:[Ceiniogau fesul kWh]],0,,)</f>
        <v>0.06</v>
      </c>
      <c r="D43" s="20" cm="1">
        <f t="array" ref="D43">_xlfn.XLOOKUP(1,(ExportContract[[Dechrau Tariff ]:[Dechrau Tariff ]]&lt;=($B43+D$6*$BA$1))*(ExportContract[[Diwedd Tariff]:[Diwedd Tariff]]&gt;($B43+D$6*$BA$1)),ExportContract[[Ceiniogau fesul kWh]:[Ceiniogau fesul kWh]],0,,)</f>
        <v>0.06</v>
      </c>
      <c r="E43" s="20" cm="1">
        <f t="array" ref="E43">_xlfn.XLOOKUP(1,(ExportContract[[Dechrau Tariff ]:[Dechrau Tariff ]]&lt;=($B43+E$6*$BA$1))*(ExportContract[[Diwedd Tariff]:[Diwedd Tariff]]&gt;($B43+E$6*$BA$1)),ExportContract[[Ceiniogau fesul kWh]:[Ceiniogau fesul kWh]],0,,)</f>
        <v>0.06</v>
      </c>
      <c r="F43" s="20" cm="1">
        <f t="array" ref="F43">_xlfn.XLOOKUP(1,(ExportContract[[Dechrau Tariff ]:[Dechrau Tariff ]]&lt;=($B43+F$6*$BA$1))*(ExportContract[[Diwedd Tariff]:[Diwedd Tariff]]&gt;($B43+F$6*$BA$1)),ExportContract[[Ceiniogau fesul kWh]:[Ceiniogau fesul kWh]],0,,)</f>
        <v>0.06</v>
      </c>
      <c r="G43" s="20" cm="1">
        <f t="array" ref="G43">_xlfn.XLOOKUP(1,(ExportContract[[Dechrau Tariff ]:[Dechrau Tariff ]]&lt;=($B43+G$6*$BA$1))*(ExportContract[[Diwedd Tariff]:[Diwedd Tariff]]&gt;($B43+G$6*$BA$1)),ExportContract[[Ceiniogau fesul kWh]:[Ceiniogau fesul kWh]],0,,)</f>
        <v>0.06</v>
      </c>
      <c r="H43" s="20" cm="1">
        <f t="array" ref="H43">_xlfn.XLOOKUP(1,(ExportContract[[Dechrau Tariff ]:[Dechrau Tariff ]]&lt;=($B43+H$6*$BA$1))*(ExportContract[[Diwedd Tariff]:[Diwedd Tariff]]&gt;($B43+H$6*$BA$1)),ExportContract[[Ceiniogau fesul kWh]:[Ceiniogau fesul kWh]],0,,)</f>
        <v>0.06</v>
      </c>
      <c r="I43" s="20" cm="1">
        <f t="array" ref="I43">_xlfn.XLOOKUP(1,(ExportContract[[Dechrau Tariff ]:[Dechrau Tariff ]]&lt;=($B43+I$6*$BA$1))*(ExportContract[[Diwedd Tariff]:[Diwedd Tariff]]&gt;($B43+I$6*$BA$1)),ExportContract[[Ceiniogau fesul kWh]:[Ceiniogau fesul kWh]],0,,)</f>
        <v>0.06</v>
      </c>
      <c r="J43" s="20" cm="1">
        <f t="array" ref="J43">_xlfn.XLOOKUP(1,(ExportContract[[Dechrau Tariff ]:[Dechrau Tariff ]]&lt;=($B43+J$6*$BA$1))*(ExportContract[[Diwedd Tariff]:[Diwedd Tariff]]&gt;($B43+J$6*$BA$1)),ExportContract[[Ceiniogau fesul kWh]:[Ceiniogau fesul kWh]],0,,)</f>
        <v>0.06</v>
      </c>
      <c r="K43" s="20" cm="1">
        <f t="array" ref="K43">_xlfn.XLOOKUP(1,(ExportContract[[Dechrau Tariff ]:[Dechrau Tariff ]]&lt;=($B43+K$6*$BA$1))*(ExportContract[[Diwedd Tariff]:[Diwedd Tariff]]&gt;($B43+K$6*$BA$1)),ExportContract[[Ceiniogau fesul kWh]:[Ceiniogau fesul kWh]],0,,)</f>
        <v>0.06</v>
      </c>
      <c r="L43" s="20" cm="1">
        <f t="array" ref="L43">_xlfn.XLOOKUP(1,(ExportContract[[Dechrau Tariff ]:[Dechrau Tariff ]]&lt;=($B43+L$6*$BA$1))*(ExportContract[[Diwedd Tariff]:[Diwedd Tariff]]&gt;($B43+L$6*$BA$1)),ExportContract[[Ceiniogau fesul kWh]:[Ceiniogau fesul kWh]],0,,)</f>
        <v>0.06</v>
      </c>
      <c r="M43" s="20" cm="1">
        <f t="array" ref="M43">_xlfn.XLOOKUP(1,(ExportContract[[Dechrau Tariff ]:[Dechrau Tariff ]]&lt;=($B43+M$6*$BA$1))*(ExportContract[[Diwedd Tariff]:[Diwedd Tariff]]&gt;($B43+M$6*$BA$1)),ExportContract[[Ceiniogau fesul kWh]:[Ceiniogau fesul kWh]],0,,)</f>
        <v>0.06</v>
      </c>
      <c r="N43" s="20" cm="1">
        <f t="array" ref="N43">_xlfn.XLOOKUP(1,(ExportContract[[Dechrau Tariff ]:[Dechrau Tariff ]]&lt;=($B43+N$6*$BA$1))*(ExportContract[[Diwedd Tariff]:[Diwedd Tariff]]&gt;($B43+N$6*$BA$1)),ExportContract[[Ceiniogau fesul kWh]:[Ceiniogau fesul kWh]],0,,)</f>
        <v>0.06</v>
      </c>
      <c r="O43" s="20" cm="1">
        <f t="array" ref="O43">_xlfn.XLOOKUP(1,(ExportContract[[Dechrau Tariff ]:[Dechrau Tariff ]]&lt;=($B43+O$6*$BA$1))*(ExportContract[[Diwedd Tariff]:[Diwedd Tariff]]&gt;($B43+O$6*$BA$1)),ExportContract[[Ceiniogau fesul kWh]:[Ceiniogau fesul kWh]],0,,)</f>
        <v>0.06</v>
      </c>
      <c r="P43" s="20" cm="1">
        <f t="array" ref="P43">_xlfn.XLOOKUP(1,(ExportContract[[Dechrau Tariff ]:[Dechrau Tariff ]]&lt;=($B43+P$6*$BA$1))*(ExportContract[[Diwedd Tariff]:[Diwedd Tariff]]&gt;($B43+P$6*$BA$1)),ExportContract[[Ceiniogau fesul kWh]:[Ceiniogau fesul kWh]],0,,)</f>
        <v>0.06</v>
      </c>
      <c r="Q43" s="20" cm="1">
        <f t="array" ref="Q43">_xlfn.XLOOKUP(1,(ExportContract[[Dechrau Tariff ]:[Dechrau Tariff ]]&lt;=($B43+Q$6*$BA$1))*(ExportContract[[Diwedd Tariff]:[Diwedd Tariff]]&gt;($B43+Q$6*$BA$1)),ExportContract[[Ceiniogau fesul kWh]:[Ceiniogau fesul kWh]],0,,)</f>
        <v>0.06</v>
      </c>
      <c r="R43" s="20" cm="1">
        <f t="array" ref="R43">_xlfn.XLOOKUP(1,(ExportContract[[Dechrau Tariff ]:[Dechrau Tariff ]]&lt;=($B43+R$6*$BA$1))*(ExportContract[[Diwedd Tariff]:[Diwedd Tariff]]&gt;($B43+R$6*$BA$1)),ExportContract[[Ceiniogau fesul kWh]:[Ceiniogau fesul kWh]],0,,)</f>
        <v>0.06</v>
      </c>
      <c r="S43" s="20" cm="1">
        <f t="array" ref="S43">_xlfn.XLOOKUP(1,(ExportContract[[Dechrau Tariff ]:[Dechrau Tariff ]]&lt;=($B43+S$6*$BA$1))*(ExportContract[[Diwedd Tariff]:[Diwedd Tariff]]&gt;($B43+S$6*$BA$1)),ExportContract[[Ceiniogau fesul kWh]:[Ceiniogau fesul kWh]],0,,)</f>
        <v>0.06</v>
      </c>
      <c r="T43" s="20" cm="1">
        <f t="array" ref="T43">_xlfn.XLOOKUP(1,(ExportContract[[Dechrau Tariff ]:[Dechrau Tariff ]]&lt;=($B43+T$6*$BA$1))*(ExportContract[[Diwedd Tariff]:[Diwedd Tariff]]&gt;($B43+T$6*$BA$1)),ExportContract[[Ceiniogau fesul kWh]:[Ceiniogau fesul kWh]],0,,)</f>
        <v>0.06</v>
      </c>
      <c r="U43" s="20" cm="1">
        <f t="array" ref="U43">_xlfn.XLOOKUP(1,(ExportContract[[Dechrau Tariff ]:[Dechrau Tariff ]]&lt;=($B43+U$6*$BA$1))*(ExportContract[[Diwedd Tariff]:[Diwedd Tariff]]&gt;($B43+U$6*$BA$1)),ExportContract[[Ceiniogau fesul kWh]:[Ceiniogau fesul kWh]],0,,)</f>
        <v>0.06</v>
      </c>
      <c r="V43" s="20" cm="1">
        <f t="array" ref="V43">_xlfn.XLOOKUP(1,(ExportContract[[Dechrau Tariff ]:[Dechrau Tariff ]]&lt;=($B43+V$6*$BA$1))*(ExportContract[[Diwedd Tariff]:[Diwedd Tariff]]&gt;($B43+V$6*$BA$1)),ExportContract[[Ceiniogau fesul kWh]:[Ceiniogau fesul kWh]],0,,)</f>
        <v>0.06</v>
      </c>
      <c r="W43" s="20" cm="1">
        <f t="array" ref="W43">_xlfn.XLOOKUP(1,(ExportContract[[Dechrau Tariff ]:[Dechrau Tariff ]]&lt;=($B43+W$6*$BA$1))*(ExportContract[[Diwedd Tariff]:[Diwedd Tariff]]&gt;($B43+W$6*$BA$1)),ExportContract[[Ceiniogau fesul kWh]:[Ceiniogau fesul kWh]],0,,)</f>
        <v>0.06</v>
      </c>
      <c r="X43" s="20" cm="1">
        <f t="array" ref="X43">_xlfn.XLOOKUP(1,(ExportContract[[Dechrau Tariff ]:[Dechrau Tariff ]]&lt;=($B43+X$6*$BA$1))*(ExportContract[[Diwedd Tariff]:[Diwedd Tariff]]&gt;($B43+X$6*$BA$1)),ExportContract[[Ceiniogau fesul kWh]:[Ceiniogau fesul kWh]],0,,)</f>
        <v>0.06</v>
      </c>
      <c r="Y43" s="20" cm="1">
        <f t="array" ref="Y43">_xlfn.XLOOKUP(1,(ExportContract[[Dechrau Tariff ]:[Dechrau Tariff ]]&lt;=($B43+Y$6*$BA$1))*(ExportContract[[Diwedd Tariff]:[Diwedd Tariff]]&gt;($B43+Y$6*$BA$1)),ExportContract[[Ceiniogau fesul kWh]:[Ceiniogau fesul kWh]],0,,)</f>
        <v>0.06</v>
      </c>
      <c r="Z43" s="20" cm="1">
        <f t="array" ref="Z43">_xlfn.XLOOKUP(1,(ExportContract[[Dechrau Tariff ]:[Dechrau Tariff ]]&lt;=($B43+Z$6*$BA$1))*(ExportContract[[Diwedd Tariff]:[Diwedd Tariff]]&gt;($B43+Z$6*$BA$1)),ExportContract[[Ceiniogau fesul kWh]:[Ceiniogau fesul kWh]],0,,)</f>
        <v>0.06</v>
      </c>
      <c r="AA43" s="20" cm="1">
        <f t="array" ref="AA43">_xlfn.XLOOKUP(1,(ExportContract[[Dechrau Tariff ]:[Dechrau Tariff ]]&lt;=($B43+AA$6*$BA$1))*(ExportContract[[Diwedd Tariff]:[Diwedd Tariff]]&gt;($B43+AA$6*$BA$1)),ExportContract[[Ceiniogau fesul kWh]:[Ceiniogau fesul kWh]],0,,)</f>
        <v>0.06</v>
      </c>
      <c r="AB43" s="20" cm="1">
        <f t="array" ref="AB43">_xlfn.XLOOKUP(1,(ExportContract[[Dechrau Tariff ]:[Dechrau Tariff ]]&lt;=($B43+AB$6*$BA$1))*(ExportContract[[Diwedd Tariff]:[Diwedd Tariff]]&gt;($B43+AB$6*$BA$1)),ExportContract[[Ceiniogau fesul kWh]:[Ceiniogau fesul kWh]],0,,)</f>
        <v>0.06</v>
      </c>
      <c r="AC43" s="20" cm="1">
        <f t="array" ref="AC43">_xlfn.XLOOKUP(1,(ExportContract[[Dechrau Tariff ]:[Dechrau Tariff ]]&lt;=($B43+AC$6*$BA$1))*(ExportContract[[Diwedd Tariff]:[Diwedd Tariff]]&gt;($B43+AC$6*$BA$1)),ExportContract[[Ceiniogau fesul kWh]:[Ceiniogau fesul kWh]],0,,)</f>
        <v>0.06</v>
      </c>
      <c r="AD43" s="20" cm="1">
        <f t="array" ref="AD43">_xlfn.XLOOKUP(1,(ExportContract[[Dechrau Tariff ]:[Dechrau Tariff ]]&lt;=($B43+AD$6*$BA$1))*(ExportContract[[Diwedd Tariff]:[Diwedd Tariff]]&gt;($B43+AD$6*$BA$1)),ExportContract[[Ceiniogau fesul kWh]:[Ceiniogau fesul kWh]],0,,)</f>
        <v>0.06</v>
      </c>
      <c r="AE43" s="20" cm="1">
        <f t="array" ref="AE43">_xlfn.XLOOKUP(1,(ExportContract[[Dechrau Tariff ]:[Dechrau Tariff ]]&lt;=($B43+AE$6*$BA$1))*(ExportContract[[Diwedd Tariff]:[Diwedd Tariff]]&gt;($B43+AE$6*$BA$1)),ExportContract[[Ceiniogau fesul kWh]:[Ceiniogau fesul kWh]],0,,)</f>
        <v>0.06</v>
      </c>
      <c r="AF43" s="20" cm="1">
        <f t="array" ref="AF43">_xlfn.XLOOKUP(1,(ExportContract[[Dechrau Tariff ]:[Dechrau Tariff ]]&lt;=($B43+AF$6*$BA$1))*(ExportContract[[Diwedd Tariff]:[Diwedd Tariff]]&gt;($B43+AF$6*$BA$1)),ExportContract[[Ceiniogau fesul kWh]:[Ceiniogau fesul kWh]],0,,)</f>
        <v>0.06</v>
      </c>
      <c r="AG43" s="20" cm="1">
        <f t="array" ref="AG43">_xlfn.XLOOKUP(1,(ExportContract[[Dechrau Tariff ]:[Dechrau Tariff ]]&lt;=($B43+AG$6*$BA$1))*(ExportContract[[Diwedd Tariff]:[Diwedd Tariff]]&gt;($B43+AG$6*$BA$1)),ExportContract[[Ceiniogau fesul kWh]:[Ceiniogau fesul kWh]],0,,)</f>
        <v>0.06</v>
      </c>
      <c r="AH43" s="20" cm="1">
        <f t="array" ref="AH43">_xlfn.XLOOKUP(1,(ExportContract[[Dechrau Tariff ]:[Dechrau Tariff ]]&lt;=($B43+AH$6*$BA$1))*(ExportContract[[Diwedd Tariff]:[Diwedd Tariff]]&gt;($B43+AH$6*$BA$1)),ExportContract[[Ceiniogau fesul kWh]:[Ceiniogau fesul kWh]],0,,)</f>
        <v>0.06</v>
      </c>
      <c r="AI43" s="20" cm="1">
        <f t="array" ref="AI43">_xlfn.XLOOKUP(1,(ExportContract[[Dechrau Tariff ]:[Dechrau Tariff ]]&lt;=($B43+AI$6*$BA$1))*(ExportContract[[Diwedd Tariff]:[Diwedd Tariff]]&gt;($B43+AI$6*$BA$1)),ExportContract[[Ceiniogau fesul kWh]:[Ceiniogau fesul kWh]],0,,)</f>
        <v>0.06</v>
      </c>
      <c r="AJ43" s="20" cm="1">
        <f t="array" ref="AJ43">_xlfn.XLOOKUP(1,(ExportContract[[Dechrau Tariff ]:[Dechrau Tariff ]]&lt;=($B43+AJ$6*$BA$1))*(ExportContract[[Diwedd Tariff]:[Diwedd Tariff]]&gt;($B43+AJ$6*$BA$1)),ExportContract[[Ceiniogau fesul kWh]:[Ceiniogau fesul kWh]],0,,)</f>
        <v>0.06</v>
      </c>
      <c r="AK43" s="20" cm="1">
        <f t="array" ref="AK43">_xlfn.XLOOKUP(1,(ExportContract[[Dechrau Tariff ]:[Dechrau Tariff ]]&lt;=($B43+AK$6*$BA$1))*(ExportContract[[Diwedd Tariff]:[Diwedd Tariff]]&gt;($B43+AK$6*$BA$1)),ExportContract[[Ceiniogau fesul kWh]:[Ceiniogau fesul kWh]],0,,)</f>
        <v>0.06</v>
      </c>
      <c r="AL43" s="20" cm="1">
        <f t="array" ref="AL43">_xlfn.XLOOKUP(1,(ExportContract[[Dechrau Tariff ]:[Dechrau Tariff ]]&lt;=($B43+AL$6*$BA$1))*(ExportContract[[Diwedd Tariff]:[Diwedd Tariff]]&gt;($B43+AL$6*$BA$1)),ExportContract[[Ceiniogau fesul kWh]:[Ceiniogau fesul kWh]],0,,)</f>
        <v>0.06</v>
      </c>
      <c r="AM43" s="20" cm="1">
        <f t="array" ref="AM43">_xlfn.XLOOKUP(1,(ExportContract[[Dechrau Tariff ]:[Dechrau Tariff ]]&lt;=($B43+AM$6*$BA$1))*(ExportContract[[Diwedd Tariff]:[Diwedd Tariff]]&gt;($B43+AM$6*$BA$1)),ExportContract[[Ceiniogau fesul kWh]:[Ceiniogau fesul kWh]],0,,)</f>
        <v>0.06</v>
      </c>
      <c r="AN43" s="20" cm="1">
        <f t="array" ref="AN43">_xlfn.XLOOKUP(1,(ExportContract[[Dechrau Tariff ]:[Dechrau Tariff ]]&lt;=($B43+AN$6*$BA$1))*(ExportContract[[Diwedd Tariff]:[Diwedd Tariff]]&gt;($B43+AN$6*$BA$1)),ExportContract[[Ceiniogau fesul kWh]:[Ceiniogau fesul kWh]],0,,)</f>
        <v>0.06</v>
      </c>
      <c r="AO43" s="20" cm="1">
        <f t="array" ref="AO43">_xlfn.XLOOKUP(1,(ExportContract[[Dechrau Tariff ]:[Dechrau Tariff ]]&lt;=($B43+AO$6*$BA$1))*(ExportContract[[Diwedd Tariff]:[Diwedd Tariff]]&gt;($B43+AO$6*$BA$1)),ExportContract[[Ceiniogau fesul kWh]:[Ceiniogau fesul kWh]],0,,)</f>
        <v>0.06</v>
      </c>
      <c r="AP43" s="20" cm="1">
        <f t="array" ref="AP43">_xlfn.XLOOKUP(1,(ExportContract[[Dechrau Tariff ]:[Dechrau Tariff ]]&lt;=($B43+AP$6*$BA$1))*(ExportContract[[Diwedd Tariff]:[Diwedd Tariff]]&gt;($B43+AP$6*$BA$1)),ExportContract[[Ceiniogau fesul kWh]:[Ceiniogau fesul kWh]],0,,)</f>
        <v>0.06</v>
      </c>
      <c r="AQ43" s="20" cm="1">
        <f t="array" ref="AQ43">_xlfn.XLOOKUP(1,(ExportContract[[Dechrau Tariff ]:[Dechrau Tariff ]]&lt;=($B43+AQ$6*$BA$1))*(ExportContract[[Diwedd Tariff]:[Diwedd Tariff]]&gt;($B43+AQ$6*$BA$1)),ExportContract[[Ceiniogau fesul kWh]:[Ceiniogau fesul kWh]],0,,)</f>
        <v>0.06</v>
      </c>
      <c r="AR43" s="20" cm="1">
        <f t="array" ref="AR43">_xlfn.XLOOKUP(1,(ExportContract[[Dechrau Tariff ]:[Dechrau Tariff ]]&lt;=($B43+AR$6*$BA$1))*(ExportContract[[Diwedd Tariff]:[Diwedd Tariff]]&gt;($B43+AR$6*$BA$1)),ExportContract[[Ceiniogau fesul kWh]:[Ceiniogau fesul kWh]],0,,)</f>
        <v>0.06</v>
      </c>
      <c r="AS43" s="20" cm="1">
        <f t="array" ref="AS43">_xlfn.XLOOKUP(1,(ExportContract[[Dechrau Tariff ]:[Dechrau Tariff ]]&lt;=($B43+AS$6*$BA$1))*(ExportContract[[Diwedd Tariff]:[Diwedd Tariff]]&gt;($B43+AS$6*$BA$1)),ExportContract[[Ceiniogau fesul kWh]:[Ceiniogau fesul kWh]],0,,)</f>
        <v>0.06</v>
      </c>
      <c r="AT43" s="20" cm="1">
        <f t="array" ref="AT43">_xlfn.XLOOKUP(1,(ExportContract[[Dechrau Tariff ]:[Dechrau Tariff ]]&lt;=($B43+AT$6*$BA$1))*(ExportContract[[Diwedd Tariff]:[Diwedd Tariff]]&gt;($B43+AT$6*$BA$1)),ExportContract[[Ceiniogau fesul kWh]:[Ceiniogau fesul kWh]],0,,)</f>
        <v>0.06</v>
      </c>
      <c r="AU43" s="20" cm="1">
        <f t="array" ref="AU43">_xlfn.XLOOKUP(1,(ExportContract[[Dechrau Tariff ]:[Dechrau Tariff ]]&lt;=($B43+AU$6*$BA$1))*(ExportContract[[Diwedd Tariff]:[Diwedd Tariff]]&gt;($B43+AU$6*$BA$1)),ExportContract[[Ceiniogau fesul kWh]:[Ceiniogau fesul kWh]],0,,)</f>
        <v>0.06</v>
      </c>
      <c r="AV43" s="20" cm="1">
        <f t="array" ref="AV43">_xlfn.XLOOKUP(1,(ExportContract[[Dechrau Tariff ]:[Dechrau Tariff ]]&lt;=($B43+AV$6*$BA$1))*(ExportContract[[Diwedd Tariff]:[Diwedd Tariff]]&gt;($B43+AV$6*$BA$1)),ExportContract[[Ceiniogau fesul kWh]:[Ceiniogau fesul kWh]],0,,)</f>
        <v>0.06</v>
      </c>
      <c r="AW43" s="20" cm="1">
        <f t="array" ref="AW43">_xlfn.XLOOKUP(1,(ExportContract[[Dechrau Tariff ]:[Dechrau Tariff ]]&lt;=($B43+AW$6*$BA$1))*(ExportContract[[Diwedd Tariff]:[Diwedd Tariff]]&gt;($B43+AW$6*$BA$1)),ExportContract[[Ceiniogau fesul kWh]:[Ceiniogau fesul kWh]],0,,)</f>
        <v>0.06</v>
      </c>
      <c r="AX43" s="20" cm="1">
        <f t="array" ref="AX43">_xlfn.XLOOKUP(1,(ExportContract[[Dechrau Tariff ]:[Dechrau Tariff ]]&lt;=($B43+AX$6*$BA$1))*(ExportContract[[Diwedd Tariff]:[Diwedd Tariff]]&gt;($B43+AX$6*$BA$1)),ExportContract[[Ceiniogau fesul kWh]:[Ceiniogau fesul kWh]],0,,)</f>
        <v>0.06</v>
      </c>
    </row>
    <row r="44" spans="2:50" x14ac:dyDescent="0.3">
      <c r="B44" s="30">
        <v>45329</v>
      </c>
      <c r="C44" s="20" cm="1">
        <f t="array" ref="C44">_xlfn.XLOOKUP(1,(ExportContract[[Dechrau Tariff ]:[Dechrau Tariff ]]&lt;=($B44+C$6*$BA$1))*(ExportContract[[Diwedd Tariff]:[Diwedd Tariff]]&gt;($B44+C$6*$BA$1)),ExportContract[[Ceiniogau fesul kWh]:[Ceiniogau fesul kWh]],0,,)</f>
        <v>0.06</v>
      </c>
      <c r="D44" s="20" cm="1">
        <f t="array" ref="D44">_xlfn.XLOOKUP(1,(ExportContract[[Dechrau Tariff ]:[Dechrau Tariff ]]&lt;=($B44+D$6*$BA$1))*(ExportContract[[Diwedd Tariff]:[Diwedd Tariff]]&gt;($B44+D$6*$BA$1)),ExportContract[[Ceiniogau fesul kWh]:[Ceiniogau fesul kWh]],0,,)</f>
        <v>0.06</v>
      </c>
      <c r="E44" s="20" cm="1">
        <f t="array" ref="E44">_xlfn.XLOOKUP(1,(ExportContract[[Dechrau Tariff ]:[Dechrau Tariff ]]&lt;=($B44+E$6*$BA$1))*(ExportContract[[Diwedd Tariff]:[Diwedd Tariff]]&gt;($B44+E$6*$BA$1)),ExportContract[[Ceiniogau fesul kWh]:[Ceiniogau fesul kWh]],0,,)</f>
        <v>0.06</v>
      </c>
      <c r="F44" s="20" cm="1">
        <f t="array" ref="F44">_xlfn.XLOOKUP(1,(ExportContract[[Dechrau Tariff ]:[Dechrau Tariff ]]&lt;=($B44+F$6*$BA$1))*(ExportContract[[Diwedd Tariff]:[Diwedd Tariff]]&gt;($B44+F$6*$BA$1)),ExportContract[[Ceiniogau fesul kWh]:[Ceiniogau fesul kWh]],0,,)</f>
        <v>0.06</v>
      </c>
      <c r="G44" s="20" cm="1">
        <f t="array" ref="G44">_xlfn.XLOOKUP(1,(ExportContract[[Dechrau Tariff ]:[Dechrau Tariff ]]&lt;=($B44+G$6*$BA$1))*(ExportContract[[Diwedd Tariff]:[Diwedd Tariff]]&gt;($B44+G$6*$BA$1)),ExportContract[[Ceiniogau fesul kWh]:[Ceiniogau fesul kWh]],0,,)</f>
        <v>0.06</v>
      </c>
      <c r="H44" s="20" cm="1">
        <f t="array" ref="H44">_xlfn.XLOOKUP(1,(ExportContract[[Dechrau Tariff ]:[Dechrau Tariff ]]&lt;=($B44+H$6*$BA$1))*(ExportContract[[Diwedd Tariff]:[Diwedd Tariff]]&gt;($B44+H$6*$BA$1)),ExportContract[[Ceiniogau fesul kWh]:[Ceiniogau fesul kWh]],0,,)</f>
        <v>0.06</v>
      </c>
      <c r="I44" s="20" cm="1">
        <f t="array" ref="I44">_xlfn.XLOOKUP(1,(ExportContract[[Dechrau Tariff ]:[Dechrau Tariff ]]&lt;=($B44+I$6*$BA$1))*(ExportContract[[Diwedd Tariff]:[Diwedd Tariff]]&gt;($B44+I$6*$BA$1)),ExportContract[[Ceiniogau fesul kWh]:[Ceiniogau fesul kWh]],0,,)</f>
        <v>0.06</v>
      </c>
      <c r="J44" s="20" cm="1">
        <f t="array" ref="J44">_xlfn.XLOOKUP(1,(ExportContract[[Dechrau Tariff ]:[Dechrau Tariff ]]&lt;=($B44+J$6*$BA$1))*(ExportContract[[Diwedd Tariff]:[Diwedd Tariff]]&gt;($B44+J$6*$BA$1)),ExportContract[[Ceiniogau fesul kWh]:[Ceiniogau fesul kWh]],0,,)</f>
        <v>0.06</v>
      </c>
      <c r="K44" s="20" cm="1">
        <f t="array" ref="K44">_xlfn.XLOOKUP(1,(ExportContract[[Dechrau Tariff ]:[Dechrau Tariff ]]&lt;=($B44+K$6*$BA$1))*(ExportContract[[Diwedd Tariff]:[Diwedd Tariff]]&gt;($B44+K$6*$BA$1)),ExportContract[[Ceiniogau fesul kWh]:[Ceiniogau fesul kWh]],0,,)</f>
        <v>0.06</v>
      </c>
      <c r="L44" s="20" cm="1">
        <f t="array" ref="L44">_xlfn.XLOOKUP(1,(ExportContract[[Dechrau Tariff ]:[Dechrau Tariff ]]&lt;=($B44+L$6*$BA$1))*(ExportContract[[Diwedd Tariff]:[Diwedd Tariff]]&gt;($B44+L$6*$BA$1)),ExportContract[[Ceiniogau fesul kWh]:[Ceiniogau fesul kWh]],0,,)</f>
        <v>0.06</v>
      </c>
      <c r="M44" s="20" cm="1">
        <f t="array" ref="M44">_xlfn.XLOOKUP(1,(ExportContract[[Dechrau Tariff ]:[Dechrau Tariff ]]&lt;=($B44+M$6*$BA$1))*(ExportContract[[Diwedd Tariff]:[Diwedd Tariff]]&gt;($B44+M$6*$BA$1)),ExportContract[[Ceiniogau fesul kWh]:[Ceiniogau fesul kWh]],0,,)</f>
        <v>0.06</v>
      </c>
      <c r="N44" s="20" cm="1">
        <f t="array" ref="N44">_xlfn.XLOOKUP(1,(ExportContract[[Dechrau Tariff ]:[Dechrau Tariff ]]&lt;=($B44+N$6*$BA$1))*(ExportContract[[Diwedd Tariff]:[Diwedd Tariff]]&gt;($B44+N$6*$BA$1)),ExportContract[[Ceiniogau fesul kWh]:[Ceiniogau fesul kWh]],0,,)</f>
        <v>0.06</v>
      </c>
      <c r="O44" s="20" cm="1">
        <f t="array" ref="O44">_xlfn.XLOOKUP(1,(ExportContract[[Dechrau Tariff ]:[Dechrau Tariff ]]&lt;=($B44+O$6*$BA$1))*(ExportContract[[Diwedd Tariff]:[Diwedd Tariff]]&gt;($B44+O$6*$BA$1)),ExportContract[[Ceiniogau fesul kWh]:[Ceiniogau fesul kWh]],0,,)</f>
        <v>0.06</v>
      </c>
      <c r="P44" s="20" cm="1">
        <f t="array" ref="P44">_xlfn.XLOOKUP(1,(ExportContract[[Dechrau Tariff ]:[Dechrau Tariff ]]&lt;=($B44+P$6*$BA$1))*(ExportContract[[Diwedd Tariff]:[Diwedd Tariff]]&gt;($B44+P$6*$BA$1)),ExportContract[[Ceiniogau fesul kWh]:[Ceiniogau fesul kWh]],0,,)</f>
        <v>0.06</v>
      </c>
      <c r="Q44" s="20" cm="1">
        <f t="array" ref="Q44">_xlfn.XLOOKUP(1,(ExportContract[[Dechrau Tariff ]:[Dechrau Tariff ]]&lt;=($B44+Q$6*$BA$1))*(ExportContract[[Diwedd Tariff]:[Diwedd Tariff]]&gt;($B44+Q$6*$BA$1)),ExportContract[[Ceiniogau fesul kWh]:[Ceiniogau fesul kWh]],0,,)</f>
        <v>0.06</v>
      </c>
      <c r="R44" s="20" cm="1">
        <f t="array" ref="R44">_xlfn.XLOOKUP(1,(ExportContract[[Dechrau Tariff ]:[Dechrau Tariff ]]&lt;=($B44+R$6*$BA$1))*(ExportContract[[Diwedd Tariff]:[Diwedd Tariff]]&gt;($B44+R$6*$BA$1)),ExportContract[[Ceiniogau fesul kWh]:[Ceiniogau fesul kWh]],0,,)</f>
        <v>0.06</v>
      </c>
      <c r="S44" s="20" cm="1">
        <f t="array" ref="S44">_xlfn.XLOOKUP(1,(ExportContract[[Dechrau Tariff ]:[Dechrau Tariff ]]&lt;=($B44+S$6*$BA$1))*(ExportContract[[Diwedd Tariff]:[Diwedd Tariff]]&gt;($B44+S$6*$BA$1)),ExportContract[[Ceiniogau fesul kWh]:[Ceiniogau fesul kWh]],0,,)</f>
        <v>0.06</v>
      </c>
      <c r="T44" s="20" cm="1">
        <f t="array" ref="T44">_xlfn.XLOOKUP(1,(ExportContract[[Dechrau Tariff ]:[Dechrau Tariff ]]&lt;=($B44+T$6*$BA$1))*(ExportContract[[Diwedd Tariff]:[Diwedd Tariff]]&gt;($B44+T$6*$BA$1)),ExportContract[[Ceiniogau fesul kWh]:[Ceiniogau fesul kWh]],0,,)</f>
        <v>0.06</v>
      </c>
      <c r="U44" s="20" cm="1">
        <f t="array" ref="U44">_xlfn.XLOOKUP(1,(ExportContract[[Dechrau Tariff ]:[Dechrau Tariff ]]&lt;=($B44+U$6*$BA$1))*(ExportContract[[Diwedd Tariff]:[Diwedd Tariff]]&gt;($B44+U$6*$BA$1)),ExportContract[[Ceiniogau fesul kWh]:[Ceiniogau fesul kWh]],0,,)</f>
        <v>0.06</v>
      </c>
      <c r="V44" s="20" cm="1">
        <f t="array" ref="V44">_xlfn.XLOOKUP(1,(ExportContract[[Dechrau Tariff ]:[Dechrau Tariff ]]&lt;=($B44+V$6*$BA$1))*(ExportContract[[Diwedd Tariff]:[Diwedd Tariff]]&gt;($B44+V$6*$BA$1)),ExportContract[[Ceiniogau fesul kWh]:[Ceiniogau fesul kWh]],0,,)</f>
        <v>0.06</v>
      </c>
      <c r="W44" s="20" cm="1">
        <f t="array" ref="W44">_xlfn.XLOOKUP(1,(ExportContract[[Dechrau Tariff ]:[Dechrau Tariff ]]&lt;=($B44+W$6*$BA$1))*(ExportContract[[Diwedd Tariff]:[Diwedd Tariff]]&gt;($B44+W$6*$BA$1)),ExportContract[[Ceiniogau fesul kWh]:[Ceiniogau fesul kWh]],0,,)</f>
        <v>0.06</v>
      </c>
      <c r="X44" s="20" cm="1">
        <f t="array" ref="X44">_xlfn.XLOOKUP(1,(ExportContract[[Dechrau Tariff ]:[Dechrau Tariff ]]&lt;=($B44+X$6*$BA$1))*(ExportContract[[Diwedd Tariff]:[Diwedd Tariff]]&gt;($B44+X$6*$BA$1)),ExportContract[[Ceiniogau fesul kWh]:[Ceiniogau fesul kWh]],0,,)</f>
        <v>0.06</v>
      </c>
      <c r="Y44" s="20" cm="1">
        <f t="array" ref="Y44">_xlfn.XLOOKUP(1,(ExportContract[[Dechrau Tariff ]:[Dechrau Tariff ]]&lt;=($B44+Y$6*$BA$1))*(ExportContract[[Diwedd Tariff]:[Diwedd Tariff]]&gt;($B44+Y$6*$BA$1)),ExportContract[[Ceiniogau fesul kWh]:[Ceiniogau fesul kWh]],0,,)</f>
        <v>0.06</v>
      </c>
      <c r="Z44" s="20" cm="1">
        <f t="array" ref="Z44">_xlfn.XLOOKUP(1,(ExportContract[[Dechrau Tariff ]:[Dechrau Tariff ]]&lt;=($B44+Z$6*$BA$1))*(ExportContract[[Diwedd Tariff]:[Diwedd Tariff]]&gt;($B44+Z$6*$BA$1)),ExportContract[[Ceiniogau fesul kWh]:[Ceiniogau fesul kWh]],0,,)</f>
        <v>0.06</v>
      </c>
      <c r="AA44" s="20" cm="1">
        <f t="array" ref="AA44">_xlfn.XLOOKUP(1,(ExportContract[[Dechrau Tariff ]:[Dechrau Tariff ]]&lt;=($B44+AA$6*$BA$1))*(ExportContract[[Diwedd Tariff]:[Diwedd Tariff]]&gt;($B44+AA$6*$BA$1)),ExportContract[[Ceiniogau fesul kWh]:[Ceiniogau fesul kWh]],0,,)</f>
        <v>0.06</v>
      </c>
      <c r="AB44" s="20" cm="1">
        <f t="array" ref="AB44">_xlfn.XLOOKUP(1,(ExportContract[[Dechrau Tariff ]:[Dechrau Tariff ]]&lt;=($B44+AB$6*$BA$1))*(ExportContract[[Diwedd Tariff]:[Diwedd Tariff]]&gt;($B44+AB$6*$BA$1)),ExportContract[[Ceiniogau fesul kWh]:[Ceiniogau fesul kWh]],0,,)</f>
        <v>0.06</v>
      </c>
      <c r="AC44" s="20" cm="1">
        <f t="array" ref="AC44">_xlfn.XLOOKUP(1,(ExportContract[[Dechrau Tariff ]:[Dechrau Tariff ]]&lt;=($B44+AC$6*$BA$1))*(ExportContract[[Diwedd Tariff]:[Diwedd Tariff]]&gt;($B44+AC$6*$BA$1)),ExportContract[[Ceiniogau fesul kWh]:[Ceiniogau fesul kWh]],0,,)</f>
        <v>0.06</v>
      </c>
      <c r="AD44" s="20" cm="1">
        <f t="array" ref="AD44">_xlfn.XLOOKUP(1,(ExportContract[[Dechrau Tariff ]:[Dechrau Tariff ]]&lt;=($B44+AD$6*$BA$1))*(ExportContract[[Diwedd Tariff]:[Diwedd Tariff]]&gt;($B44+AD$6*$BA$1)),ExportContract[[Ceiniogau fesul kWh]:[Ceiniogau fesul kWh]],0,,)</f>
        <v>0.06</v>
      </c>
      <c r="AE44" s="20" cm="1">
        <f t="array" ref="AE44">_xlfn.XLOOKUP(1,(ExportContract[[Dechrau Tariff ]:[Dechrau Tariff ]]&lt;=($B44+AE$6*$BA$1))*(ExportContract[[Diwedd Tariff]:[Diwedd Tariff]]&gt;($B44+AE$6*$BA$1)),ExportContract[[Ceiniogau fesul kWh]:[Ceiniogau fesul kWh]],0,,)</f>
        <v>0.06</v>
      </c>
      <c r="AF44" s="20" cm="1">
        <f t="array" ref="AF44">_xlfn.XLOOKUP(1,(ExportContract[[Dechrau Tariff ]:[Dechrau Tariff ]]&lt;=($B44+AF$6*$BA$1))*(ExportContract[[Diwedd Tariff]:[Diwedd Tariff]]&gt;($B44+AF$6*$BA$1)),ExportContract[[Ceiniogau fesul kWh]:[Ceiniogau fesul kWh]],0,,)</f>
        <v>0.06</v>
      </c>
      <c r="AG44" s="20" cm="1">
        <f t="array" ref="AG44">_xlfn.XLOOKUP(1,(ExportContract[[Dechrau Tariff ]:[Dechrau Tariff ]]&lt;=($B44+AG$6*$BA$1))*(ExportContract[[Diwedd Tariff]:[Diwedd Tariff]]&gt;($B44+AG$6*$BA$1)),ExportContract[[Ceiniogau fesul kWh]:[Ceiniogau fesul kWh]],0,,)</f>
        <v>0.06</v>
      </c>
      <c r="AH44" s="20" cm="1">
        <f t="array" ref="AH44">_xlfn.XLOOKUP(1,(ExportContract[[Dechrau Tariff ]:[Dechrau Tariff ]]&lt;=($B44+AH$6*$BA$1))*(ExportContract[[Diwedd Tariff]:[Diwedd Tariff]]&gt;($B44+AH$6*$BA$1)),ExportContract[[Ceiniogau fesul kWh]:[Ceiniogau fesul kWh]],0,,)</f>
        <v>0.06</v>
      </c>
      <c r="AI44" s="20" cm="1">
        <f t="array" ref="AI44">_xlfn.XLOOKUP(1,(ExportContract[[Dechrau Tariff ]:[Dechrau Tariff ]]&lt;=($B44+AI$6*$BA$1))*(ExportContract[[Diwedd Tariff]:[Diwedd Tariff]]&gt;($B44+AI$6*$BA$1)),ExportContract[[Ceiniogau fesul kWh]:[Ceiniogau fesul kWh]],0,,)</f>
        <v>0.06</v>
      </c>
      <c r="AJ44" s="20" cm="1">
        <f t="array" ref="AJ44">_xlfn.XLOOKUP(1,(ExportContract[[Dechrau Tariff ]:[Dechrau Tariff ]]&lt;=($B44+AJ$6*$BA$1))*(ExportContract[[Diwedd Tariff]:[Diwedd Tariff]]&gt;($B44+AJ$6*$BA$1)),ExportContract[[Ceiniogau fesul kWh]:[Ceiniogau fesul kWh]],0,,)</f>
        <v>0.06</v>
      </c>
      <c r="AK44" s="20" cm="1">
        <f t="array" ref="AK44">_xlfn.XLOOKUP(1,(ExportContract[[Dechrau Tariff ]:[Dechrau Tariff ]]&lt;=($B44+AK$6*$BA$1))*(ExportContract[[Diwedd Tariff]:[Diwedd Tariff]]&gt;($B44+AK$6*$BA$1)),ExportContract[[Ceiniogau fesul kWh]:[Ceiniogau fesul kWh]],0,,)</f>
        <v>0.06</v>
      </c>
      <c r="AL44" s="20" cm="1">
        <f t="array" ref="AL44">_xlfn.XLOOKUP(1,(ExportContract[[Dechrau Tariff ]:[Dechrau Tariff ]]&lt;=($B44+AL$6*$BA$1))*(ExportContract[[Diwedd Tariff]:[Diwedd Tariff]]&gt;($B44+AL$6*$BA$1)),ExportContract[[Ceiniogau fesul kWh]:[Ceiniogau fesul kWh]],0,,)</f>
        <v>0.06</v>
      </c>
      <c r="AM44" s="20" cm="1">
        <f t="array" ref="AM44">_xlfn.XLOOKUP(1,(ExportContract[[Dechrau Tariff ]:[Dechrau Tariff ]]&lt;=($B44+AM$6*$BA$1))*(ExportContract[[Diwedd Tariff]:[Diwedd Tariff]]&gt;($B44+AM$6*$BA$1)),ExportContract[[Ceiniogau fesul kWh]:[Ceiniogau fesul kWh]],0,,)</f>
        <v>0.06</v>
      </c>
      <c r="AN44" s="20" cm="1">
        <f t="array" ref="AN44">_xlfn.XLOOKUP(1,(ExportContract[[Dechrau Tariff ]:[Dechrau Tariff ]]&lt;=($B44+AN$6*$BA$1))*(ExportContract[[Diwedd Tariff]:[Diwedd Tariff]]&gt;($B44+AN$6*$BA$1)),ExportContract[[Ceiniogau fesul kWh]:[Ceiniogau fesul kWh]],0,,)</f>
        <v>0.06</v>
      </c>
      <c r="AO44" s="20" cm="1">
        <f t="array" ref="AO44">_xlfn.XLOOKUP(1,(ExportContract[[Dechrau Tariff ]:[Dechrau Tariff ]]&lt;=($B44+AO$6*$BA$1))*(ExportContract[[Diwedd Tariff]:[Diwedd Tariff]]&gt;($B44+AO$6*$BA$1)),ExportContract[[Ceiniogau fesul kWh]:[Ceiniogau fesul kWh]],0,,)</f>
        <v>0.06</v>
      </c>
      <c r="AP44" s="20" cm="1">
        <f t="array" ref="AP44">_xlfn.XLOOKUP(1,(ExportContract[[Dechrau Tariff ]:[Dechrau Tariff ]]&lt;=($B44+AP$6*$BA$1))*(ExportContract[[Diwedd Tariff]:[Diwedd Tariff]]&gt;($B44+AP$6*$BA$1)),ExportContract[[Ceiniogau fesul kWh]:[Ceiniogau fesul kWh]],0,,)</f>
        <v>0.06</v>
      </c>
      <c r="AQ44" s="20" cm="1">
        <f t="array" ref="AQ44">_xlfn.XLOOKUP(1,(ExportContract[[Dechrau Tariff ]:[Dechrau Tariff ]]&lt;=($B44+AQ$6*$BA$1))*(ExportContract[[Diwedd Tariff]:[Diwedd Tariff]]&gt;($B44+AQ$6*$BA$1)),ExportContract[[Ceiniogau fesul kWh]:[Ceiniogau fesul kWh]],0,,)</f>
        <v>0.06</v>
      </c>
      <c r="AR44" s="20" cm="1">
        <f t="array" ref="AR44">_xlfn.XLOOKUP(1,(ExportContract[[Dechrau Tariff ]:[Dechrau Tariff ]]&lt;=($B44+AR$6*$BA$1))*(ExportContract[[Diwedd Tariff]:[Diwedd Tariff]]&gt;($B44+AR$6*$BA$1)),ExportContract[[Ceiniogau fesul kWh]:[Ceiniogau fesul kWh]],0,,)</f>
        <v>0.06</v>
      </c>
      <c r="AS44" s="20" cm="1">
        <f t="array" ref="AS44">_xlfn.XLOOKUP(1,(ExportContract[[Dechrau Tariff ]:[Dechrau Tariff ]]&lt;=($B44+AS$6*$BA$1))*(ExportContract[[Diwedd Tariff]:[Diwedd Tariff]]&gt;($B44+AS$6*$BA$1)),ExportContract[[Ceiniogau fesul kWh]:[Ceiniogau fesul kWh]],0,,)</f>
        <v>0.06</v>
      </c>
      <c r="AT44" s="20" cm="1">
        <f t="array" ref="AT44">_xlfn.XLOOKUP(1,(ExportContract[[Dechrau Tariff ]:[Dechrau Tariff ]]&lt;=($B44+AT$6*$BA$1))*(ExportContract[[Diwedd Tariff]:[Diwedd Tariff]]&gt;($B44+AT$6*$BA$1)),ExportContract[[Ceiniogau fesul kWh]:[Ceiniogau fesul kWh]],0,,)</f>
        <v>0.06</v>
      </c>
      <c r="AU44" s="20" cm="1">
        <f t="array" ref="AU44">_xlfn.XLOOKUP(1,(ExportContract[[Dechrau Tariff ]:[Dechrau Tariff ]]&lt;=($B44+AU$6*$BA$1))*(ExportContract[[Diwedd Tariff]:[Diwedd Tariff]]&gt;($B44+AU$6*$BA$1)),ExportContract[[Ceiniogau fesul kWh]:[Ceiniogau fesul kWh]],0,,)</f>
        <v>0.06</v>
      </c>
      <c r="AV44" s="20" cm="1">
        <f t="array" ref="AV44">_xlfn.XLOOKUP(1,(ExportContract[[Dechrau Tariff ]:[Dechrau Tariff ]]&lt;=($B44+AV$6*$BA$1))*(ExportContract[[Diwedd Tariff]:[Diwedd Tariff]]&gt;($B44+AV$6*$BA$1)),ExportContract[[Ceiniogau fesul kWh]:[Ceiniogau fesul kWh]],0,,)</f>
        <v>0.06</v>
      </c>
      <c r="AW44" s="20" cm="1">
        <f t="array" ref="AW44">_xlfn.XLOOKUP(1,(ExportContract[[Dechrau Tariff ]:[Dechrau Tariff ]]&lt;=($B44+AW$6*$BA$1))*(ExportContract[[Diwedd Tariff]:[Diwedd Tariff]]&gt;($B44+AW$6*$BA$1)),ExportContract[[Ceiniogau fesul kWh]:[Ceiniogau fesul kWh]],0,,)</f>
        <v>0.06</v>
      </c>
      <c r="AX44" s="20" cm="1">
        <f t="array" ref="AX44">_xlfn.XLOOKUP(1,(ExportContract[[Dechrau Tariff ]:[Dechrau Tariff ]]&lt;=($B44+AX$6*$BA$1))*(ExportContract[[Diwedd Tariff]:[Diwedd Tariff]]&gt;($B44+AX$6*$BA$1)),ExportContract[[Ceiniogau fesul kWh]:[Ceiniogau fesul kWh]],0,,)</f>
        <v>0.06</v>
      </c>
    </row>
    <row r="45" spans="2:50" x14ac:dyDescent="0.3">
      <c r="B45" s="30">
        <v>45330</v>
      </c>
      <c r="C45" s="20" cm="1">
        <f t="array" ref="C45">_xlfn.XLOOKUP(1,(ExportContract[[Dechrau Tariff ]:[Dechrau Tariff ]]&lt;=($B45+C$6*$BA$1))*(ExportContract[[Diwedd Tariff]:[Diwedd Tariff]]&gt;($B45+C$6*$BA$1)),ExportContract[[Ceiniogau fesul kWh]:[Ceiniogau fesul kWh]],0,,)</f>
        <v>0.06</v>
      </c>
      <c r="D45" s="20" cm="1">
        <f t="array" ref="D45">_xlfn.XLOOKUP(1,(ExportContract[[Dechrau Tariff ]:[Dechrau Tariff ]]&lt;=($B45+D$6*$BA$1))*(ExportContract[[Diwedd Tariff]:[Diwedd Tariff]]&gt;($B45+D$6*$BA$1)),ExportContract[[Ceiniogau fesul kWh]:[Ceiniogau fesul kWh]],0,,)</f>
        <v>0.06</v>
      </c>
      <c r="E45" s="20" cm="1">
        <f t="array" ref="E45">_xlfn.XLOOKUP(1,(ExportContract[[Dechrau Tariff ]:[Dechrau Tariff ]]&lt;=($B45+E$6*$BA$1))*(ExportContract[[Diwedd Tariff]:[Diwedd Tariff]]&gt;($B45+E$6*$BA$1)),ExportContract[[Ceiniogau fesul kWh]:[Ceiniogau fesul kWh]],0,,)</f>
        <v>0.06</v>
      </c>
      <c r="F45" s="20" cm="1">
        <f t="array" ref="F45">_xlfn.XLOOKUP(1,(ExportContract[[Dechrau Tariff ]:[Dechrau Tariff ]]&lt;=($B45+F$6*$BA$1))*(ExportContract[[Diwedd Tariff]:[Diwedd Tariff]]&gt;($B45+F$6*$BA$1)),ExportContract[[Ceiniogau fesul kWh]:[Ceiniogau fesul kWh]],0,,)</f>
        <v>0.06</v>
      </c>
      <c r="G45" s="20" cm="1">
        <f t="array" ref="G45">_xlfn.XLOOKUP(1,(ExportContract[[Dechrau Tariff ]:[Dechrau Tariff ]]&lt;=($B45+G$6*$BA$1))*(ExportContract[[Diwedd Tariff]:[Diwedd Tariff]]&gt;($B45+G$6*$BA$1)),ExportContract[[Ceiniogau fesul kWh]:[Ceiniogau fesul kWh]],0,,)</f>
        <v>0.06</v>
      </c>
      <c r="H45" s="20" cm="1">
        <f t="array" ref="H45">_xlfn.XLOOKUP(1,(ExportContract[[Dechrau Tariff ]:[Dechrau Tariff ]]&lt;=($B45+H$6*$BA$1))*(ExportContract[[Diwedd Tariff]:[Diwedd Tariff]]&gt;($B45+H$6*$BA$1)),ExportContract[[Ceiniogau fesul kWh]:[Ceiniogau fesul kWh]],0,,)</f>
        <v>0.06</v>
      </c>
      <c r="I45" s="20" cm="1">
        <f t="array" ref="I45">_xlfn.XLOOKUP(1,(ExportContract[[Dechrau Tariff ]:[Dechrau Tariff ]]&lt;=($B45+I$6*$BA$1))*(ExportContract[[Diwedd Tariff]:[Diwedd Tariff]]&gt;($B45+I$6*$BA$1)),ExportContract[[Ceiniogau fesul kWh]:[Ceiniogau fesul kWh]],0,,)</f>
        <v>0.06</v>
      </c>
      <c r="J45" s="20" cm="1">
        <f t="array" ref="J45">_xlfn.XLOOKUP(1,(ExportContract[[Dechrau Tariff ]:[Dechrau Tariff ]]&lt;=($B45+J$6*$BA$1))*(ExportContract[[Diwedd Tariff]:[Diwedd Tariff]]&gt;($B45+J$6*$BA$1)),ExportContract[[Ceiniogau fesul kWh]:[Ceiniogau fesul kWh]],0,,)</f>
        <v>0.06</v>
      </c>
      <c r="K45" s="20" cm="1">
        <f t="array" ref="K45">_xlfn.XLOOKUP(1,(ExportContract[[Dechrau Tariff ]:[Dechrau Tariff ]]&lt;=($B45+K$6*$BA$1))*(ExportContract[[Diwedd Tariff]:[Diwedd Tariff]]&gt;($B45+K$6*$BA$1)),ExportContract[[Ceiniogau fesul kWh]:[Ceiniogau fesul kWh]],0,,)</f>
        <v>0.06</v>
      </c>
      <c r="L45" s="20" cm="1">
        <f t="array" ref="L45">_xlfn.XLOOKUP(1,(ExportContract[[Dechrau Tariff ]:[Dechrau Tariff ]]&lt;=($B45+L$6*$BA$1))*(ExportContract[[Diwedd Tariff]:[Diwedd Tariff]]&gt;($B45+L$6*$BA$1)),ExportContract[[Ceiniogau fesul kWh]:[Ceiniogau fesul kWh]],0,,)</f>
        <v>0.06</v>
      </c>
      <c r="M45" s="20" cm="1">
        <f t="array" ref="M45">_xlfn.XLOOKUP(1,(ExportContract[[Dechrau Tariff ]:[Dechrau Tariff ]]&lt;=($B45+M$6*$BA$1))*(ExportContract[[Diwedd Tariff]:[Diwedd Tariff]]&gt;($B45+M$6*$BA$1)),ExportContract[[Ceiniogau fesul kWh]:[Ceiniogau fesul kWh]],0,,)</f>
        <v>0.06</v>
      </c>
      <c r="N45" s="20" cm="1">
        <f t="array" ref="N45">_xlfn.XLOOKUP(1,(ExportContract[[Dechrau Tariff ]:[Dechrau Tariff ]]&lt;=($B45+N$6*$BA$1))*(ExportContract[[Diwedd Tariff]:[Diwedd Tariff]]&gt;($B45+N$6*$BA$1)),ExportContract[[Ceiniogau fesul kWh]:[Ceiniogau fesul kWh]],0,,)</f>
        <v>0.06</v>
      </c>
      <c r="O45" s="20" cm="1">
        <f t="array" ref="O45">_xlfn.XLOOKUP(1,(ExportContract[[Dechrau Tariff ]:[Dechrau Tariff ]]&lt;=($B45+O$6*$BA$1))*(ExportContract[[Diwedd Tariff]:[Diwedd Tariff]]&gt;($B45+O$6*$BA$1)),ExportContract[[Ceiniogau fesul kWh]:[Ceiniogau fesul kWh]],0,,)</f>
        <v>0.06</v>
      </c>
      <c r="P45" s="20" cm="1">
        <f t="array" ref="P45">_xlfn.XLOOKUP(1,(ExportContract[[Dechrau Tariff ]:[Dechrau Tariff ]]&lt;=($B45+P$6*$BA$1))*(ExportContract[[Diwedd Tariff]:[Diwedd Tariff]]&gt;($B45+P$6*$BA$1)),ExportContract[[Ceiniogau fesul kWh]:[Ceiniogau fesul kWh]],0,,)</f>
        <v>0.06</v>
      </c>
      <c r="Q45" s="20" cm="1">
        <f t="array" ref="Q45">_xlfn.XLOOKUP(1,(ExportContract[[Dechrau Tariff ]:[Dechrau Tariff ]]&lt;=($B45+Q$6*$BA$1))*(ExportContract[[Diwedd Tariff]:[Diwedd Tariff]]&gt;($B45+Q$6*$BA$1)),ExportContract[[Ceiniogau fesul kWh]:[Ceiniogau fesul kWh]],0,,)</f>
        <v>0.06</v>
      </c>
      <c r="R45" s="20" cm="1">
        <f t="array" ref="R45">_xlfn.XLOOKUP(1,(ExportContract[[Dechrau Tariff ]:[Dechrau Tariff ]]&lt;=($B45+R$6*$BA$1))*(ExportContract[[Diwedd Tariff]:[Diwedd Tariff]]&gt;($B45+R$6*$BA$1)),ExportContract[[Ceiniogau fesul kWh]:[Ceiniogau fesul kWh]],0,,)</f>
        <v>0.06</v>
      </c>
      <c r="S45" s="20" cm="1">
        <f t="array" ref="S45">_xlfn.XLOOKUP(1,(ExportContract[[Dechrau Tariff ]:[Dechrau Tariff ]]&lt;=($B45+S$6*$BA$1))*(ExportContract[[Diwedd Tariff]:[Diwedd Tariff]]&gt;($B45+S$6*$BA$1)),ExportContract[[Ceiniogau fesul kWh]:[Ceiniogau fesul kWh]],0,,)</f>
        <v>0.06</v>
      </c>
      <c r="T45" s="20" cm="1">
        <f t="array" ref="T45">_xlfn.XLOOKUP(1,(ExportContract[[Dechrau Tariff ]:[Dechrau Tariff ]]&lt;=($B45+T$6*$BA$1))*(ExportContract[[Diwedd Tariff]:[Diwedd Tariff]]&gt;($B45+T$6*$BA$1)),ExportContract[[Ceiniogau fesul kWh]:[Ceiniogau fesul kWh]],0,,)</f>
        <v>0.06</v>
      </c>
      <c r="U45" s="20" cm="1">
        <f t="array" ref="U45">_xlfn.XLOOKUP(1,(ExportContract[[Dechrau Tariff ]:[Dechrau Tariff ]]&lt;=($B45+U$6*$BA$1))*(ExportContract[[Diwedd Tariff]:[Diwedd Tariff]]&gt;($B45+U$6*$BA$1)),ExportContract[[Ceiniogau fesul kWh]:[Ceiniogau fesul kWh]],0,,)</f>
        <v>0.06</v>
      </c>
      <c r="V45" s="20" cm="1">
        <f t="array" ref="V45">_xlfn.XLOOKUP(1,(ExportContract[[Dechrau Tariff ]:[Dechrau Tariff ]]&lt;=($B45+V$6*$BA$1))*(ExportContract[[Diwedd Tariff]:[Diwedd Tariff]]&gt;($B45+V$6*$BA$1)),ExportContract[[Ceiniogau fesul kWh]:[Ceiniogau fesul kWh]],0,,)</f>
        <v>0.06</v>
      </c>
      <c r="W45" s="20" cm="1">
        <f t="array" ref="W45">_xlfn.XLOOKUP(1,(ExportContract[[Dechrau Tariff ]:[Dechrau Tariff ]]&lt;=($B45+W$6*$BA$1))*(ExportContract[[Diwedd Tariff]:[Diwedd Tariff]]&gt;($B45+W$6*$BA$1)),ExportContract[[Ceiniogau fesul kWh]:[Ceiniogau fesul kWh]],0,,)</f>
        <v>0.06</v>
      </c>
      <c r="X45" s="20" cm="1">
        <f t="array" ref="X45">_xlfn.XLOOKUP(1,(ExportContract[[Dechrau Tariff ]:[Dechrau Tariff ]]&lt;=($B45+X$6*$BA$1))*(ExportContract[[Diwedd Tariff]:[Diwedd Tariff]]&gt;($B45+X$6*$BA$1)),ExportContract[[Ceiniogau fesul kWh]:[Ceiniogau fesul kWh]],0,,)</f>
        <v>0.06</v>
      </c>
      <c r="Y45" s="20" cm="1">
        <f t="array" ref="Y45">_xlfn.XLOOKUP(1,(ExportContract[[Dechrau Tariff ]:[Dechrau Tariff ]]&lt;=($B45+Y$6*$BA$1))*(ExportContract[[Diwedd Tariff]:[Diwedd Tariff]]&gt;($B45+Y$6*$BA$1)),ExportContract[[Ceiniogau fesul kWh]:[Ceiniogau fesul kWh]],0,,)</f>
        <v>0.06</v>
      </c>
      <c r="Z45" s="20" cm="1">
        <f t="array" ref="Z45">_xlfn.XLOOKUP(1,(ExportContract[[Dechrau Tariff ]:[Dechrau Tariff ]]&lt;=($B45+Z$6*$BA$1))*(ExportContract[[Diwedd Tariff]:[Diwedd Tariff]]&gt;($B45+Z$6*$BA$1)),ExportContract[[Ceiniogau fesul kWh]:[Ceiniogau fesul kWh]],0,,)</f>
        <v>0.06</v>
      </c>
      <c r="AA45" s="20" cm="1">
        <f t="array" ref="AA45">_xlfn.XLOOKUP(1,(ExportContract[[Dechrau Tariff ]:[Dechrau Tariff ]]&lt;=($B45+AA$6*$BA$1))*(ExportContract[[Diwedd Tariff]:[Diwedd Tariff]]&gt;($B45+AA$6*$BA$1)),ExportContract[[Ceiniogau fesul kWh]:[Ceiniogau fesul kWh]],0,,)</f>
        <v>0.06</v>
      </c>
      <c r="AB45" s="20" cm="1">
        <f t="array" ref="AB45">_xlfn.XLOOKUP(1,(ExportContract[[Dechrau Tariff ]:[Dechrau Tariff ]]&lt;=($B45+AB$6*$BA$1))*(ExportContract[[Diwedd Tariff]:[Diwedd Tariff]]&gt;($B45+AB$6*$BA$1)),ExportContract[[Ceiniogau fesul kWh]:[Ceiniogau fesul kWh]],0,,)</f>
        <v>0.06</v>
      </c>
      <c r="AC45" s="20" cm="1">
        <f t="array" ref="AC45">_xlfn.XLOOKUP(1,(ExportContract[[Dechrau Tariff ]:[Dechrau Tariff ]]&lt;=($B45+AC$6*$BA$1))*(ExportContract[[Diwedd Tariff]:[Diwedd Tariff]]&gt;($B45+AC$6*$BA$1)),ExportContract[[Ceiniogau fesul kWh]:[Ceiniogau fesul kWh]],0,,)</f>
        <v>0.06</v>
      </c>
      <c r="AD45" s="20" cm="1">
        <f t="array" ref="AD45">_xlfn.XLOOKUP(1,(ExportContract[[Dechrau Tariff ]:[Dechrau Tariff ]]&lt;=($B45+AD$6*$BA$1))*(ExportContract[[Diwedd Tariff]:[Diwedd Tariff]]&gt;($B45+AD$6*$BA$1)),ExportContract[[Ceiniogau fesul kWh]:[Ceiniogau fesul kWh]],0,,)</f>
        <v>0.06</v>
      </c>
      <c r="AE45" s="20" cm="1">
        <f t="array" ref="AE45">_xlfn.XLOOKUP(1,(ExportContract[[Dechrau Tariff ]:[Dechrau Tariff ]]&lt;=($B45+AE$6*$BA$1))*(ExportContract[[Diwedd Tariff]:[Diwedd Tariff]]&gt;($B45+AE$6*$BA$1)),ExportContract[[Ceiniogau fesul kWh]:[Ceiniogau fesul kWh]],0,,)</f>
        <v>0.06</v>
      </c>
      <c r="AF45" s="20" cm="1">
        <f t="array" ref="AF45">_xlfn.XLOOKUP(1,(ExportContract[[Dechrau Tariff ]:[Dechrau Tariff ]]&lt;=($B45+AF$6*$BA$1))*(ExportContract[[Diwedd Tariff]:[Diwedd Tariff]]&gt;($B45+AF$6*$BA$1)),ExportContract[[Ceiniogau fesul kWh]:[Ceiniogau fesul kWh]],0,,)</f>
        <v>0.06</v>
      </c>
      <c r="AG45" s="20" cm="1">
        <f t="array" ref="AG45">_xlfn.XLOOKUP(1,(ExportContract[[Dechrau Tariff ]:[Dechrau Tariff ]]&lt;=($B45+AG$6*$BA$1))*(ExportContract[[Diwedd Tariff]:[Diwedd Tariff]]&gt;($B45+AG$6*$BA$1)),ExportContract[[Ceiniogau fesul kWh]:[Ceiniogau fesul kWh]],0,,)</f>
        <v>0.06</v>
      </c>
      <c r="AH45" s="20" cm="1">
        <f t="array" ref="AH45">_xlfn.XLOOKUP(1,(ExportContract[[Dechrau Tariff ]:[Dechrau Tariff ]]&lt;=($B45+AH$6*$BA$1))*(ExportContract[[Diwedd Tariff]:[Diwedd Tariff]]&gt;($B45+AH$6*$BA$1)),ExportContract[[Ceiniogau fesul kWh]:[Ceiniogau fesul kWh]],0,,)</f>
        <v>0.06</v>
      </c>
      <c r="AI45" s="20" cm="1">
        <f t="array" ref="AI45">_xlfn.XLOOKUP(1,(ExportContract[[Dechrau Tariff ]:[Dechrau Tariff ]]&lt;=($B45+AI$6*$BA$1))*(ExportContract[[Diwedd Tariff]:[Diwedd Tariff]]&gt;($B45+AI$6*$BA$1)),ExportContract[[Ceiniogau fesul kWh]:[Ceiniogau fesul kWh]],0,,)</f>
        <v>0.06</v>
      </c>
      <c r="AJ45" s="20" cm="1">
        <f t="array" ref="AJ45">_xlfn.XLOOKUP(1,(ExportContract[[Dechrau Tariff ]:[Dechrau Tariff ]]&lt;=($B45+AJ$6*$BA$1))*(ExportContract[[Diwedd Tariff]:[Diwedd Tariff]]&gt;($B45+AJ$6*$BA$1)),ExportContract[[Ceiniogau fesul kWh]:[Ceiniogau fesul kWh]],0,,)</f>
        <v>0.06</v>
      </c>
      <c r="AK45" s="20" cm="1">
        <f t="array" ref="AK45">_xlfn.XLOOKUP(1,(ExportContract[[Dechrau Tariff ]:[Dechrau Tariff ]]&lt;=($B45+AK$6*$BA$1))*(ExportContract[[Diwedd Tariff]:[Diwedd Tariff]]&gt;($B45+AK$6*$BA$1)),ExportContract[[Ceiniogau fesul kWh]:[Ceiniogau fesul kWh]],0,,)</f>
        <v>0.06</v>
      </c>
      <c r="AL45" s="20" cm="1">
        <f t="array" ref="AL45">_xlfn.XLOOKUP(1,(ExportContract[[Dechrau Tariff ]:[Dechrau Tariff ]]&lt;=($B45+AL$6*$BA$1))*(ExportContract[[Diwedd Tariff]:[Diwedd Tariff]]&gt;($B45+AL$6*$BA$1)),ExportContract[[Ceiniogau fesul kWh]:[Ceiniogau fesul kWh]],0,,)</f>
        <v>0.06</v>
      </c>
      <c r="AM45" s="20" cm="1">
        <f t="array" ref="AM45">_xlfn.XLOOKUP(1,(ExportContract[[Dechrau Tariff ]:[Dechrau Tariff ]]&lt;=($B45+AM$6*$BA$1))*(ExportContract[[Diwedd Tariff]:[Diwedd Tariff]]&gt;($B45+AM$6*$BA$1)),ExportContract[[Ceiniogau fesul kWh]:[Ceiniogau fesul kWh]],0,,)</f>
        <v>0.06</v>
      </c>
      <c r="AN45" s="20" cm="1">
        <f t="array" ref="AN45">_xlfn.XLOOKUP(1,(ExportContract[[Dechrau Tariff ]:[Dechrau Tariff ]]&lt;=($B45+AN$6*$BA$1))*(ExportContract[[Diwedd Tariff]:[Diwedd Tariff]]&gt;($B45+AN$6*$BA$1)),ExportContract[[Ceiniogau fesul kWh]:[Ceiniogau fesul kWh]],0,,)</f>
        <v>0.06</v>
      </c>
      <c r="AO45" s="20" cm="1">
        <f t="array" ref="AO45">_xlfn.XLOOKUP(1,(ExportContract[[Dechrau Tariff ]:[Dechrau Tariff ]]&lt;=($B45+AO$6*$BA$1))*(ExportContract[[Diwedd Tariff]:[Diwedd Tariff]]&gt;($B45+AO$6*$BA$1)),ExportContract[[Ceiniogau fesul kWh]:[Ceiniogau fesul kWh]],0,,)</f>
        <v>0.06</v>
      </c>
      <c r="AP45" s="20" cm="1">
        <f t="array" ref="AP45">_xlfn.XLOOKUP(1,(ExportContract[[Dechrau Tariff ]:[Dechrau Tariff ]]&lt;=($B45+AP$6*$BA$1))*(ExportContract[[Diwedd Tariff]:[Diwedd Tariff]]&gt;($B45+AP$6*$BA$1)),ExportContract[[Ceiniogau fesul kWh]:[Ceiniogau fesul kWh]],0,,)</f>
        <v>0.06</v>
      </c>
      <c r="AQ45" s="20" cm="1">
        <f t="array" ref="AQ45">_xlfn.XLOOKUP(1,(ExportContract[[Dechrau Tariff ]:[Dechrau Tariff ]]&lt;=($B45+AQ$6*$BA$1))*(ExportContract[[Diwedd Tariff]:[Diwedd Tariff]]&gt;($B45+AQ$6*$BA$1)),ExportContract[[Ceiniogau fesul kWh]:[Ceiniogau fesul kWh]],0,,)</f>
        <v>0.06</v>
      </c>
      <c r="AR45" s="20" cm="1">
        <f t="array" ref="AR45">_xlfn.XLOOKUP(1,(ExportContract[[Dechrau Tariff ]:[Dechrau Tariff ]]&lt;=($B45+AR$6*$BA$1))*(ExportContract[[Diwedd Tariff]:[Diwedd Tariff]]&gt;($B45+AR$6*$BA$1)),ExportContract[[Ceiniogau fesul kWh]:[Ceiniogau fesul kWh]],0,,)</f>
        <v>0.06</v>
      </c>
      <c r="AS45" s="20" cm="1">
        <f t="array" ref="AS45">_xlfn.XLOOKUP(1,(ExportContract[[Dechrau Tariff ]:[Dechrau Tariff ]]&lt;=($B45+AS$6*$BA$1))*(ExportContract[[Diwedd Tariff]:[Diwedd Tariff]]&gt;($B45+AS$6*$BA$1)),ExportContract[[Ceiniogau fesul kWh]:[Ceiniogau fesul kWh]],0,,)</f>
        <v>0.06</v>
      </c>
      <c r="AT45" s="20" cm="1">
        <f t="array" ref="AT45">_xlfn.XLOOKUP(1,(ExportContract[[Dechrau Tariff ]:[Dechrau Tariff ]]&lt;=($B45+AT$6*$BA$1))*(ExportContract[[Diwedd Tariff]:[Diwedd Tariff]]&gt;($B45+AT$6*$BA$1)),ExportContract[[Ceiniogau fesul kWh]:[Ceiniogau fesul kWh]],0,,)</f>
        <v>0.06</v>
      </c>
      <c r="AU45" s="20" cm="1">
        <f t="array" ref="AU45">_xlfn.XLOOKUP(1,(ExportContract[[Dechrau Tariff ]:[Dechrau Tariff ]]&lt;=($B45+AU$6*$BA$1))*(ExportContract[[Diwedd Tariff]:[Diwedd Tariff]]&gt;($B45+AU$6*$BA$1)),ExportContract[[Ceiniogau fesul kWh]:[Ceiniogau fesul kWh]],0,,)</f>
        <v>0.06</v>
      </c>
      <c r="AV45" s="20" cm="1">
        <f t="array" ref="AV45">_xlfn.XLOOKUP(1,(ExportContract[[Dechrau Tariff ]:[Dechrau Tariff ]]&lt;=($B45+AV$6*$BA$1))*(ExportContract[[Diwedd Tariff]:[Diwedd Tariff]]&gt;($B45+AV$6*$BA$1)),ExportContract[[Ceiniogau fesul kWh]:[Ceiniogau fesul kWh]],0,,)</f>
        <v>0.06</v>
      </c>
      <c r="AW45" s="20" cm="1">
        <f t="array" ref="AW45">_xlfn.XLOOKUP(1,(ExportContract[[Dechrau Tariff ]:[Dechrau Tariff ]]&lt;=($B45+AW$6*$BA$1))*(ExportContract[[Diwedd Tariff]:[Diwedd Tariff]]&gt;($B45+AW$6*$BA$1)),ExportContract[[Ceiniogau fesul kWh]:[Ceiniogau fesul kWh]],0,,)</f>
        <v>0.06</v>
      </c>
      <c r="AX45" s="20" cm="1">
        <f t="array" ref="AX45">_xlfn.XLOOKUP(1,(ExportContract[[Dechrau Tariff ]:[Dechrau Tariff ]]&lt;=($B45+AX$6*$BA$1))*(ExportContract[[Diwedd Tariff]:[Diwedd Tariff]]&gt;($B45+AX$6*$BA$1)),ExportContract[[Ceiniogau fesul kWh]:[Ceiniogau fesul kWh]],0,,)</f>
        <v>0.06</v>
      </c>
    </row>
    <row r="46" spans="2:50" x14ac:dyDescent="0.3">
      <c r="B46" s="30">
        <v>45331</v>
      </c>
      <c r="C46" s="20" cm="1">
        <f t="array" ref="C46">_xlfn.XLOOKUP(1,(ExportContract[[Dechrau Tariff ]:[Dechrau Tariff ]]&lt;=($B46+C$6*$BA$1))*(ExportContract[[Diwedd Tariff]:[Diwedd Tariff]]&gt;($B46+C$6*$BA$1)),ExportContract[[Ceiniogau fesul kWh]:[Ceiniogau fesul kWh]],0,,)</f>
        <v>0.06</v>
      </c>
      <c r="D46" s="20" cm="1">
        <f t="array" ref="D46">_xlfn.XLOOKUP(1,(ExportContract[[Dechrau Tariff ]:[Dechrau Tariff ]]&lt;=($B46+D$6*$BA$1))*(ExportContract[[Diwedd Tariff]:[Diwedd Tariff]]&gt;($B46+D$6*$BA$1)),ExportContract[[Ceiniogau fesul kWh]:[Ceiniogau fesul kWh]],0,,)</f>
        <v>0.06</v>
      </c>
      <c r="E46" s="20" cm="1">
        <f t="array" ref="E46">_xlfn.XLOOKUP(1,(ExportContract[[Dechrau Tariff ]:[Dechrau Tariff ]]&lt;=($B46+E$6*$BA$1))*(ExportContract[[Diwedd Tariff]:[Diwedd Tariff]]&gt;($B46+E$6*$BA$1)),ExportContract[[Ceiniogau fesul kWh]:[Ceiniogau fesul kWh]],0,,)</f>
        <v>0.06</v>
      </c>
      <c r="F46" s="20" cm="1">
        <f t="array" ref="F46">_xlfn.XLOOKUP(1,(ExportContract[[Dechrau Tariff ]:[Dechrau Tariff ]]&lt;=($B46+F$6*$BA$1))*(ExportContract[[Diwedd Tariff]:[Diwedd Tariff]]&gt;($B46+F$6*$BA$1)),ExportContract[[Ceiniogau fesul kWh]:[Ceiniogau fesul kWh]],0,,)</f>
        <v>0.06</v>
      </c>
      <c r="G46" s="20" cm="1">
        <f t="array" ref="G46">_xlfn.XLOOKUP(1,(ExportContract[[Dechrau Tariff ]:[Dechrau Tariff ]]&lt;=($B46+G$6*$BA$1))*(ExportContract[[Diwedd Tariff]:[Diwedd Tariff]]&gt;($B46+G$6*$BA$1)),ExportContract[[Ceiniogau fesul kWh]:[Ceiniogau fesul kWh]],0,,)</f>
        <v>0.06</v>
      </c>
      <c r="H46" s="20" cm="1">
        <f t="array" ref="H46">_xlfn.XLOOKUP(1,(ExportContract[[Dechrau Tariff ]:[Dechrau Tariff ]]&lt;=($B46+H$6*$BA$1))*(ExportContract[[Diwedd Tariff]:[Diwedd Tariff]]&gt;($B46+H$6*$BA$1)),ExportContract[[Ceiniogau fesul kWh]:[Ceiniogau fesul kWh]],0,,)</f>
        <v>0.06</v>
      </c>
      <c r="I46" s="20" cm="1">
        <f t="array" ref="I46">_xlfn.XLOOKUP(1,(ExportContract[[Dechrau Tariff ]:[Dechrau Tariff ]]&lt;=($B46+I$6*$BA$1))*(ExportContract[[Diwedd Tariff]:[Diwedd Tariff]]&gt;($B46+I$6*$BA$1)),ExportContract[[Ceiniogau fesul kWh]:[Ceiniogau fesul kWh]],0,,)</f>
        <v>0.06</v>
      </c>
      <c r="J46" s="20" cm="1">
        <f t="array" ref="J46">_xlfn.XLOOKUP(1,(ExportContract[[Dechrau Tariff ]:[Dechrau Tariff ]]&lt;=($B46+J$6*$BA$1))*(ExportContract[[Diwedd Tariff]:[Diwedd Tariff]]&gt;($B46+J$6*$BA$1)),ExportContract[[Ceiniogau fesul kWh]:[Ceiniogau fesul kWh]],0,,)</f>
        <v>0.06</v>
      </c>
      <c r="K46" s="20" cm="1">
        <f t="array" ref="K46">_xlfn.XLOOKUP(1,(ExportContract[[Dechrau Tariff ]:[Dechrau Tariff ]]&lt;=($B46+K$6*$BA$1))*(ExportContract[[Diwedd Tariff]:[Diwedd Tariff]]&gt;($B46+K$6*$BA$1)),ExportContract[[Ceiniogau fesul kWh]:[Ceiniogau fesul kWh]],0,,)</f>
        <v>0.06</v>
      </c>
      <c r="L46" s="20" cm="1">
        <f t="array" ref="L46">_xlfn.XLOOKUP(1,(ExportContract[[Dechrau Tariff ]:[Dechrau Tariff ]]&lt;=($B46+L$6*$BA$1))*(ExportContract[[Diwedd Tariff]:[Diwedd Tariff]]&gt;($B46+L$6*$BA$1)),ExportContract[[Ceiniogau fesul kWh]:[Ceiniogau fesul kWh]],0,,)</f>
        <v>0.06</v>
      </c>
      <c r="M46" s="20" cm="1">
        <f t="array" ref="M46">_xlfn.XLOOKUP(1,(ExportContract[[Dechrau Tariff ]:[Dechrau Tariff ]]&lt;=($B46+M$6*$BA$1))*(ExportContract[[Diwedd Tariff]:[Diwedd Tariff]]&gt;($B46+M$6*$BA$1)),ExportContract[[Ceiniogau fesul kWh]:[Ceiniogau fesul kWh]],0,,)</f>
        <v>0.06</v>
      </c>
      <c r="N46" s="20" cm="1">
        <f t="array" ref="N46">_xlfn.XLOOKUP(1,(ExportContract[[Dechrau Tariff ]:[Dechrau Tariff ]]&lt;=($B46+N$6*$BA$1))*(ExportContract[[Diwedd Tariff]:[Diwedd Tariff]]&gt;($B46+N$6*$BA$1)),ExportContract[[Ceiniogau fesul kWh]:[Ceiniogau fesul kWh]],0,,)</f>
        <v>0.06</v>
      </c>
      <c r="O46" s="20" cm="1">
        <f t="array" ref="O46">_xlfn.XLOOKUP(1,(ExportContract[[Dechrau Tariff ]:[Dechrau Tariff ]]&lt;=($B46+O$6*$BA$1))*(ExportContract[[Diwedd Tariff]:[Diwedd Tariff]]&gt;($B46+O$6*$BA$1)),ExportContract[[Ceiniogau fesul kWh]:[Ceiniogau fesul kWh]],0,,)</f>
        <v>0.06</v>
      </c>
      <c r="P46" s="20" cm="1">
        <f t="array" ref="P46">_xlfn.XLOOKUP(1,(ExportContract[[Dechrau Tariff ]:[Dechrau Tariff ]]&lt;=($B46+P$6*$BA$1))*(ExportContract[[Diwedd Tariff]:[Diwedd Tariff]]&gt;($B46+P$6*$BA$1)),ExportContract[[Ceiniogau fesul kWh]:[Ceiniogau fesul kWh]],0,,)</f>
        <v>0.06</v>
      </c>
      <c r="Q46" s="20" cm="1">
        <f t="array" ref="Q46">_xlfn.XLOOKUP(1,(ExportContract[[Dechrau Tariff ]:[Dechrau Tariff ]]&lt;=($B46+Q$6*$BA$1))*(ExportContract[[Diwedd Tariff]:[Diwedd Tariff]]&gt;($B46+Q$6*$BA$1)),ExportContract[[Ceiniogau fesul kWh]:[Ceiniogau fesul kWh]],0,,)</f>
        <v>0.06</v>
      </c>
      <c r="R46" s="20" cm="1">
        <f t="array" ref="R46">_xlfn.XLOOKUP(1,(ExportContract[[Dechrau Tariff ]:[Dechrau Tariff ]]&lt;=($B46+R$6*$BA$1))*(ExportContract[[Diwedd Tariff]:[Diwedd Tariff]]&gt;($B46+R$6*$BA$1)),ExportContract[[Ceiniogau fesul kWh]:[Ceiniogau fesul kWh]],0,,)</f>
        <v>0.06</v>
      </c>
      <c r="S46" s="20" cm="1">
        <f t="array" ref="S46">_xlfn.XLOOKUP(1,(ExportContract[[Dechrau Tariff ]:[Dechrau Tariff ]]&lt;=($B46+S$6*$BA$1))*(ExportContract[[Diwedd Tariff]:[Diwedd Tariff]]&gt;($B46+S$6*$BA$1)),ExportContract[[Ceiniogau fesul kWh]:[Ceiniogau fesul kWh]],0,,)</f>
        <v>0.06</v>
      </c>
      <c r="T46" s="20" cm="1">
        <f t="array" ref="T46">_xlfn.XLOOKUP(1,(ExportContract[[Dechrau Tariff ]:[Dechrau Tariff ]]&lt;=($B46+T$6*$BA$1))*(ExportContract[[Diwedd Tariff]:[Diwedd Tariff]]&gt;($B46+T$6*$BA$1)),ExportContract[[Ceiniogau fesul kWh]:[Ceiniogau fesul kWh]],0,,)</f>
        <v>0.06</v>
      </c>
      <c r="U46" s="20" cm="1">
        <f t="array" ref="U46">_xlfn.XLOOKUP(1,(ExportContract[[Dechrau Tariff ]:[Dechrau Tariff ]]&lt;=($B46+U$6*$BA$1))*(ExportContract[[Diwedd Tariff]:[Diwedd Tariff]]&gt;($B46+U$6*$BA$1)),ExportContract[[Ceiniogau fesul kWh]:[Ceiniogau fesul kWh]],0,,)</f>
        <v>0.06</v>
      </c>
      <c r="V46" s="20" cm="1">
        <f t="array" ref="V46">_xlfn.XLOOKUP(1,(ExportContract[[Dechrau Tariff ]:[Dechrau Tariff ]]&lt;=($B46+V$6*$BA$1))*(ExportContract[[Diwedd Tariff]:[Diwedd Tariff]]&gt;($B46+V$6*$BA$1)),ExportContract[[Ceiniogau fesul kWh]:[Ceiniogau fesul kWh]],0,,)</f>
        <v>0.06</v>
      </c>
      <c r="W46" s="20" cm="1">
        <f t="array" ref="W46">_xlfn.XLOOKUP(1,(ExportContract[[Dechrau Tariff ]:[Dechrau Tariff ]]&lt;=($B46+W$6*$BA$1))*(ExportContract[[Diwedd Tariff]:[Diwedd Tariff]]&gt;($B46+W$6*$BA$1)),ExportContract[[Ceiniogau fesul kWh]:[Ceiniogau fesul kWh]],0,,)</f>
        <v>0.06</v>
      </c>
      <c r="X46" s="20" cm="1">
        <f t="array" ref="X46">_xlfn.XLOOKUP(1,(ExportContract[[Dechrau Tariff ]:[Dechrau Tariff ]]&lt;=($B46+X$6*$BA$1))*(ExportContract[[Diwedd Tariff]:[Diwedd Tariff]]&gt;($B46+X$6*$BA$1)),ExportContract[[Ceiniogau fesul kWh]:[Ceiniogau fesul kWh]],0,,)</f>
        <v>0.06</v>
      </c>
      <c r="Y46" s="20" cm="1">
        <f t="array" ref="Y46">_xlfn.XLOOKUP(1,(ExportContract[[Dechrau Tariff ]:[Dechrau Tariff ]]&lt;=($B46+Y$6*$BA$1))*(ExportContract[[Diwedd Tariff]:[Diwedd Tariff]]&gt;($B46+Y$6*$BA$1)),ExportContract[[Ceiniogau fesul kWh]:[Ceiniogau fesul kWh]],0,,)</f>
        <v>0.06</v>
      </c>
      <c r="Z46" s="20" cm="1">
        <f t="array" ref="Z46">_xlfn.XLOOKUP(1,(ExportContract[[Dechrau Tariff ]:[Dechrau Tariff ]]&lt;=($B46+Z$6*$BA$1))*(ExportContract[[Diwedd Tariff]:[Diwedd Tariff]]&gt;($B46+Z$6*$BA$1)),ExportContract[[Ceiniogau fesul kWh]:[Ceiniogau fesul kWh]],0,,)</f>
        <v>0.06</v>
      </c>
      <c r="AA46" s="20" cm="1">
        <f t="array" ref="AA46">_xlfn.XLOOKUP(1,(ExportContract[[Dechrau Tariff ]:[Dechrau Tariff ]]&lt;=($B46+AA$6*$BA$1))*(ExportContract[[Diwedd Tariff]:[Diwedd Tariff]]&gt;($B46+AA$6*$BA$1)),ExportContract[[Ceiniogau fesul kWh]:[Ceiniogau fesul kWh]],0,,)</f>
        <v>0.06</v>
      </c>
      <c r="AB46" s="20" cm="1">
        <f t="array" ref="AB46">_xlfn.XLOOKUP(1,(ExportContract[[Dechrau Tariff ]:[Dechrau Tariff ]]&lt;=($B46+AB$6*$BA$1))*(ExportContract[[Diwedd Tariff]:[Diwedd Tariff]]&gt;($B46+AB$6*$BA$1)),ExportContract[[Ceiniogau fesul kWh]:[Ceiniogau fesul kWh]],0,,)</f>
        <v>0.06</v>
      </c>
      <c r="AC46" s="20" cm="1">
        <f t="array" ref="AC46">_xlfn.XLOOKUP(1,(ExportContract[[Dechrau Tariff ]:[Dechrau Tariff ]]&lt;=($B46+AC$6*$BA$1))*(ExportContract[[Diwedd Tariff]:[Diwedd Tariff]]&gt;($B46+AC$6*$BA$1)),ExportContract[[Ceiniogau fesul kWh]:[Ceiniogau fesul kWh]],0,,)</f>
        <v>0.06</v>
      </c>
      <c r="AD46" s="20" cm="1">
        <f t="array" ref="AD46">_xlfn.XLOOKUP(1,(ExportContract[[Dechrau Tariff ]:[Dechrau Tariff ]]&lt;=($B46+AD$6*$BA$1))*(ExportContract[[Diwedd Tariff]:[Diwedd Tariff]]&gt;($B46+AD$6*$BA$1)),ExportContract[[Ceiniogau fesul kWh]:[Ceiniogau fesul kWh]],0,,)</f>
        <v>0.06</v>
      </c>
      <c r="AE46" s="20" cm="1">
        <f t="array" ref="AE46">_xlfn.XLOOKUP(1,(ExportContract[[Dechrau Tariff ]:[Dechrau Tariff ]]&lt;=($B46+AE$6*$BA$1))*(ExportContract[[Diwedd Tariff]:[Diwedd Tariff]]&gt;($B46+AE$6*$BA$1)),ExportContract[[Ceiniogau fesul kWh]:[Ceiniogau fesul kWh]],0,,)</f>
        <v>0.06</v>
      </c>
      <c r="AF46" s="20" cm="1">
        <f t="array" ref="AF46">_xlfn.XLOOKUP(1,(ExportContract[[Dechrau Tariff ]:[Dechrau Tariff ]]&lt;=($B46+AF$6*$BA$1))*(ExportContract[[Diwedd Tariff]:[Diwedd Tariff]]&gt;($B46+AF$6*$BA$1)),ExportContract[[Ceiniogau fesul kWh]:[Ceiniogau fesul kWh]],0,,)</f>
        <v>0.06</v>
      </c>
      <c r="AG46" s="20" cm="1">
        <f t="array" ref="AG46">_xlfn.XLOOKUP(1,(ExportContract[[Dechrau Tariff ]:[Dechrau Tariff ]]&lt;=($B46+AG$6*$BA$1))*(ExportContract[[Diwedd Tariff]:[Diwedd Tariff]]&gt;($B46+AG$6*$BA$1)),ExportContract[[Ceiniogau fesul kWh]:[Ceiniogau fesul kWh]],0,,)</f>
        <v>0.06</v>
      </c>
      <c r="AH46" s="20" cm="1">
        <f t="array" ref="AH46">_xlfn.XLOOKUP(1,(ExportContract[[Dechrau Tariff ]:[Dechrau Tariff ]]&lt;=($B46+AH$6*$BA$1))*(ExportContract[[Diwedd Tariff]:[Diwedd Tariff]]&gt;($B46+AH$6*$BA$1)),ExportContract[[Ceiniogau fesul kWh]:[Ceiniogau fesul kWh]],0,,)</f>
        <v>0.06</v>
      </c>
      <c r="AI46" s="20" cm="1">
        <f t="array" ref="AI46">_xlfn.XLOOKUP(1,(ExportContract[[Dechrau Tariff ]:[Dechrau Tariff ]]&lt;=($B46+AI$6*$BA$1))*(ExportContract[[Diwedd Tariff]:[Diwedd Tariff]]&gt;($B46+AI$6*$BA$1)),ExportContract[[Ceiniogau fesul kWh]:[Ceiniogau fesul kWh]],0,,)</f>
        <v>0.06</v>
      </c>
      <c r="AJ46" s="20" cm="1">
        <f t="array" ref="AJ46">_xlfn.XLOOKUP(1,(ExportContract[[Dechrau Tariff ]:[Dechrau Tariff ]]&lt;=($B46+AJ$6*$BA$1))*(ExportContract[[Diwedd Tariff]:[Diwedd Tariff]]&gt;($B46+AJ$6*$BA$1)),ExportContract[[Ceiniogau fesul kWh]:[Ceiniogau fesul kWh]],0,,)</f>
        <v>0.06</v>
      </c>
      <c r="AK46" s="20" cm="1">
        <f t="array" ref="AK46">_xlfn.XLOOKUP(1,(ExportContract[[Dechrau Tariff ]:[Dechrau Tariff ]]&lt;=($B46+AK$6*$BA$1))*(ExportContract[[Diwedd Tariff]:[Diwedd Tariff]]&gt;($B46+AK$6*$BA$1)),ExportContract[[Ceiniogau fesul kWh]:[Ceiniogau fesul kWh]],0,,)</f>
        <v>0.06</v>
      </c>
      <c r="AL46" s="20" cm="1">
        <f t="array" ref="AL46">_xlfn.XLOOKUP(1,(ExportContract[[Dechrau Tariff ]:[Dechrau Tariff ]]&lt;=($B46+AL$6*$BA$1))*(ExportContract[[Diwedd Tariff]:[Diwedd Tariff]]&gt;($B46+AL$6*$BA$1)),ExportContract[[Ceiniogau fesul kWh]:[Ceiniogau fesul kWh]],0,,)</f>
        <v>0.06</v>
      </c>
      <c r="AM46" s="20" cm="1">
        <f t="array" ref="AM46">_xlfn.XLOOKUP(1,(ExportContract[[Dechrau Tariff ]:[Dechrau Tariff ]]&lt;=($B46+AM$6*$BA$1))*(ExportContract[[Diwedd Tariff]:[Diwedd Tariff]]&gt;($B46+AM$6*$BA$1)),ExportContract[[Ceiniogau fesul kWh]:[Ceiniogau fesul kWh]],0,,)</f>
        <v>0.06</v>
      </c>
      <c r="AN46" s="20" cm="1">
        <f t="array" ref="AN46">_xlfn.XLOOKUP(1,(ExportContract[[Dechrau Tariff ]:[Dechrau Tariff ]]&lt;=($B46+AN$6*$BA$1))*(ExportContract[[Diwedd Tariff]:[Diwedd Tariff]]&gt;($B46+AN$6*$BA$1)),ExportContract[[Ceiniogau fesul kWh]:[Ceiniogau fesul kWh]],0,,)</f>
        <v>0.06</v>
      </c>
      <c r="AO46" s="20" cm="1">
        <f t="array" ref="AO46">_xlfn.XLOOKUP(1,(ExportContract[[Dechrau Tariff ]:[Dechrau Tariff ]]&lt;=($B46+AO$6*$BA$1))*(ExportContract[[Diwedd Tariff]:[Diwedd Tariff]]&gt;($B46+AO$6*$BA$1)),ExportContract[[Ceiniogau fesul kWh]:[Ceiniogau fesul kWh]],0,,)</f>
        <v>0.06</v>
      </c>
      <c r="AP46" s="20" cm="1">
        <f t="array" ref="AP46">_xlfn.XLOOKUP(1,(ExportContract[[Dechrau Tariff ]:[Dechrau Tariff ]]&lt;=($B46+AP$6*$BA$1))*(ExportContract[[Diwedd Tariff]:[Diwedd Tariff]]&gt;($B46+AP$6*$BA$1)),ExportContract[[Ceiniogau fesul kWh]:[Ceiniogau fesul kWh]],0,,)</f>
        <v>0.06</v>
      </c>
      <c r="AQ46" s="20" cm="1">
        <f t="array" ref="AQ46">_xlfn.XLOOKUP(1,(ExportContract[[Dechrau Tariff ]:[Dechrau Tariff ]]&lt;=($B46+AQ$6*$BA$1))*(ExportContract[[Diwedd Tariff]:[Diwedd Tariff]]&gt;($B46+AQ$6*$BA$1)),ExportContract[[Ceiniogau fesul kWh]:[Ceiniogau fesul kWh]],0,,)</f>
        <v>0.06</v>
      </c>
      <c r="AR46" s="20" cm="1">
        <f t="array" ref="AR46">_xlfn.XLOOKUP(1,(ExportContract[[Dechrau Tariff ]:[Dechrau Tariff ]]&lt;=($B46+AR$6*$BA$1))*(ExportContract[[Diwedd Tariff]:[Diwedd Tariff]]&gt;($B46+AR$6*$BA$1)),ExportContract[[Ceiniogau fesul kWh]:[Ceiniogau fesul kWh]],0,,)</f>
        <v>0.06</v>
      </c>
      <c r="AS46" s="20" cm="1">
        <f t="array" ref="AS46">_xlfn.XLOOKUP(1,(ExportContract[[Dechrau Tariff ]:[Dechrau Tariff ]]&lt;=($B46+AS$6*$BA$1))*(ExportContract[[Diwedd Tariff]:[Diwedd Tariff]]&gt;($B46+AS$6*$BA$1)),ExportContract[[Ceiniogau fesul kWh]:[Ceiniogau fesul kWh]],0,,)</f>
        <v>0.06</v>
      </c>
      <c r="AT46" s="20" cm="1">
        <f t="array" ref="AT46">_xlfn.XLOOKUP(1,(ExportContract[[Dechrau Tariff ]:[Dechrau Tariff ]]&lt;=($B46+AT$6*$BA$1))*(ExportContract[[Diwedd Tariff]:[Diwedd Tariff]]&gt;($B46+AT$6*$BA$1)),ExportContract[[Ceiniogau fesul kWh]:[Ceiniogau fesul kWh]],0,,)</f>
        <v>0.06</v>
      </c>
      <c r="AU46" s="20" cm="1">
        <f t="array" ref="AU46">_xlfn.XLOOKUP(1,(ExportContract[[Dechrau Tariff ]:[Dechrau Tariff ]]&lt;=($B46+AU$6*$BA$1))*(ExportContract[[Diwedd Tariff]:[Diwedd Tariff]]&gt;($B46+AU$6*$BA$1)),ExportContract[[Ceiniogau fesul kWh]:[Ceiniogau fesul kWh]],0,,)</f>
        <v>0.06</v>
      </c>
      <c r="AV46" s="20" cm="1">
        <f t="array" ref="AV46">_xlfn.XLOOKUP(1,(ExportContract[[Dechrau Tariff ]:[Dechrau Tariff ]]&lt;=($B46+AV$6*$BA$1))*(ExportContract[[Diwedd Tariff]:[Diwedd Tariff]]&gt;($B46+AV$6*$BA$1)),ExportContract[[Ceiniogau fesul kWh]:[Ceiniogau fesul kWh]],0,,)</f>
        <v>0.06</v>
      </c>
      <c r="AW46" s="20" cm="1">
        <f t="array" ref="AW46">_xlfn.XLOOKUP(1,(ExportContract[[Dechrau Tariff ]:[Dechrau Tariff ]]&lt;=($B46+AW$6*$BA$1))*(ExportContract[[Diwedd Tariff]:[Diwedd Tariff]]&gt;($B46+AW$6*$BA$1)),ExportContract[[Ceiniogau fesul kWh]:[Ceiniogau fesul kWh]],0,,)</f>
        <v>0.06</v>
      </c>
      <c r="AX46" s="20" cm="1">
        <f t="array" ref="AX46">_xlfn.XLOOKUP(1,(ExportContract[[Dechrau Tariff ]:[Dechrau Tariff ]]&lt;=($B46+AX$6*$BA$1))*(ExportContract[[Diwedd Tariff]:[Diwedd Tariff]]&gt;($B46+AX$6*$BA$1)),ExportContract[[Ceiniogau fesul kWh]:[Ceiniogau fesul kWh]],0,,)</f>
        <v>0.06</v>
      </c>
    </row>
    <row r="47" spans="2:50" x14ac:dyDescent="0.3">
      <c r="B47" s="30">
        <v>45332</v>
      </c>
      <c r="C47" s="20" cm="1">
        <f t="array" ref="C47">_xlfn.XLOOKUP(1,(ExportContract[[Dechrau Tariff ]:[Dechrau Tariff ]]&lt;=($B47+C$6*$BA$1))*(ExportContract[[Diwedd Tariff]:[Diwedd Tariff]]&gt;($B47+C$6*$BA$1)),ExportContract[[Ceiniogau fesul kWh]:[Ceiniogau fesul kWh]],0,,)</f>
        <v>0.06</v>
      </c>
      <c r="D47" s="20" cm="1">
        <f t="array" ref="D47">_xlfn.XLOOKUP(1,(ExportContract[[Dechrau Tariff ]:[Dechrau Tariff ]]&lt;=($B47+D$6*$BA$1))*(ExportContract[[Diwedd Tariff]:[Diwedd Tariff]]&gt;($B47+D$6*$BA$1)),ExportContract[[Ceiniogau fesul kWh]:[Ceiniogau fesul kWh]],0,,)</f>
        <v>0.06</v>
      </c>
      <c r="E47" s="20" cm="1">
        <f t="array" ref="E47">_xlfn.XLOOKUP(1,(ExportContract[[Dechrau Tariff ]:[Dechrau Tariff ]]&lt;=($B47+E$6*$BA$1))*(ExportContract[[Diwedd Tariff]:[Diwedd Tariff]]&gt;($B47+E$6*$BA$1)),ExportContract[[Ceiniogau fesul kWh]:[Ceiniogau fesul kWh]],0,,)</f>
        <v>0.06</v>
      </c>
      <c r="F47" s="20" cm="1">
        <f t="array" ref="F47">_xlfn.XLOOKUP(1,(ExportContract[[Dechrau Tariff ]:[Dechrau Tariff ]]&lt;=($B47+F$6*$BA$1))*(ExportContract[[Diwedd Tariff]:[Diwedd Tariff]]&gt;($B47+F$6*$BA$1)),ExportContract[[Ceiniogau fesul kWh]:[Ceiniogau fesul kWh]],0,,)</f>
        <v>0.06</v>
      </c>
      <c r="G47" s="20" cm="1">
        <f t="array" ref="G47">_xlfn.XLOOKUP(1,(ExportContract[[Dechrau Tariff ]:[Dechrau Tariff ]]&lt;=($B47+G$6*$BA$1))*(ExportContract[[Diwedd Tariff]:[Diwedd Tariff]]&gt;($B47+G$6*$BA$1)),ExportContract[[Ceiniogau fesul kWh]:[Ceiniogau fesul kWh]],0,,)</f>
        <v>0.06</v>
      </c>
      <c r="H47" s="20" cm="1">
        <f t="array" ref="H47">_xlfn.XLOOKUP(1,(ExportContract[[Dechrau Tariff ]:[Dechrau Tariff ]]&lt;=($B47+H$6*$BA$1))*(ExportContract[[Diwedd Tariff]:[Diwedd Tariff]]&gt;($B47+H$6*$BA$1)),ExportContract[[Ceiniogau fesul kWh]:[Ceiniogau fesul kWh]],0,,)</f>
        <v>0.06</v>
      </c>
      <c r="I47" s="20" cm="1">
        <f t="array" ref="I47">_xlfn.XLOOKUP(1,(ExportContract[[Dechrau Tariff ]:[Dechrau Tariff ]]&lt;=($B47+I$6*$BA$1))*(ExportContract[[Diwedd Tariff]:[Diwedd Tariff]]&gt;($B47+I$6*$BA$1)),ExportContract[[Ceiniogau fesul kWh]:[Ceiniogau fesul kWh]],0,,)</f>
        <v>0.06</v>
      </c>
      <c r="J47" s="20" cm="1">
        <f t="array" ref="J47">_xlfn.XLOOKUP(1,(ExportContract[[Dechrau Tariff ]:[Dechrau Tariff ]]&lt;=($B47+J$6*$BA$1))*(ExportContract[[Diwedd Tariff]:[Diwedd Tariff]]&gt;($B47+J$6*$BA$1)),ExportContract[[Ceiniogau fesul kWh]:[Ceiniogau fesul kWh]],0,,)</f>
        <v>0.06</v>
      </c>
      <c r="K47" s="20" cm="1">
        <f t="array" ref="K47">_xlfn.XLOOKUP(1,(ExportContract[[Dechrau Tariff ]:[Dechrau Tariff ]]&lt;=($B47+K$6*$BA$1))*(ExportContract[[Diwedd Tariff]:[Diwedd Tariff]]&gt;($B47+K$6*$BA$1)),ExportContract[[Ceiniogau fesul kWh]:[Ceiniogau fesul kWh]],0,,)</f>
        <v>0.06</v>
      </c>
      <c r="L47" s="20" cm="1">
        <f t="array" ref="L47">_xlfn.XLOOKUP(1,(ExportContract[[Dechrau Tariff ]:[Dechrau Tariff ]]&lt;=($B47+L$6*$BA$1))*(ExportContract[[Diwedd Tariff]:[Diwedd Tariff]]&gt;($B47+L$6*$BA$1)),ExportContract[[Ceiniogau fesul kWh]:[Ceiniogau fesul kWh]],0,,)</f>
        <v>0.06</v>
      </c>
      <c r="M47" s="20" cm="1">
        <f t="array" ref="M47">_xlfn.XLOOKUP(1,(ExportContract[[Dechrau Tariff ]:[Dechrau Tariff ]]&lt;=($B47+M$6*$BA$1))*(ExportContract[[Diwedd Tariff]:[Diwedd Tariff]]&gt;($B47+M$6*$BA$1)),ExportContract[[Ceiniogau fesul kWh]:[Ceiniogau fesul kWh]],0,,)</f>
        <v>0.06</v>
      </c>
      <c r="N47" s="20" cm="1">
        <f t="array" ref="N47">_xlfn.XLOOKUP(1,(ExportContract[[Dechrau Tariff ]:[Dechrau Tariff ]]&lt;=($B47+N$6*$BA$1))*(ExportContract[[Diwedd Tariff]:[Diwedd Tariff]]&gt;($B47+N$6*$BA$1)),ExportContract[[Ceiniogau fesul kWh]:[Ceiniogau fesul kWh]],0,,)</f>
        <v>0.06</v>
      </c>
      <c r="O47" s="20" cm="1">
        <f t="array" ref="O47">_xlfn.XLOOKUP(1,(ExportContract[[Dechrau Tariff ]:[Dechrau Tariff ]]&lt;=($B47+O$6*$BA$1))*(ExportContract[[Diwedd Tariff]:[Diwedd Tariff]]&gt;($B47+O$6*$BA$1)),ExportContract[[Ceiniogau fesul kWh]:[Ceiniogau fesul kWh]],0,,)</f>
        <v>0.06</v>
      </c>
      <c r="P47" s="20" cm="1">
        <f t="array" ref="P47">_xlfn.XLOOKUP(1,(ExportContract[[Dechrau Tariff ]:[Dechrau Tariff ]]&lt;=($B47+P$6*$BA$1))*(ExportContract[[Diwedd Tariff]:[Diwedd Tariff]]&gt;($B47+P$6*$BA$1)),ExportContract[[Ceiniogau fesul kWh]:[Ceiniogau fesul kWh]],0,,)</f>
        <v>0.06</v>
      </c>
      <c r="Q47" s="20" cm="1">
        <f t="array" ref="Q47">_xlfn.XLOOKUP(1,(ExportContract[[Dechrau Tariff ]:[Dechrau Tariff ]]&lt;=($B47+Q$6*$BA$1))*(ExportContract[[Diwedd Tariff]:[Diwedd Tariff]]&gt;($B47+Q$6*$BA$1)),ExportContract[[Ceiniogau fesul kWh]:[Ceiniogau fesul kWh]],0,,)</f>
        <v>0.06</v>
      </c>
      <c r="R47" s="20" cm="1">
        <f t="array" ref="R47">_xlfn.XLOOKUP(1,(ExportContract[[Dechrau Tariff ]:[Dechrau Tariff ]]&lt;=($B47+R$6*$BA$1))*(ExportContract[[Diwedd Tariff]:[Diwedd Tariff]]&gt;($B47+R$6*$BA$1)),ExportContract[[Ceiniogau fesul kWh]:[Ceiniogau fesul kWh]],0,,)</f>
        <v>0.06</v>
      </c>
      <c r="S47" s="20" cm="1">
        <f t="array" ref="S47">_xlfn.XLOOKUP(1,(ExportContract[[Dechrau Tariff ]:[Dechrau Tariff ]]&lt;=($B47+S$6*$BA$1))*(ExportContract[[Diwedd Tariff]:[Diwedd Tariff]]&gt;($B47+S$6*$BA$1)),ExportContract[[Ceiniogau fesul kWh]:[Ceiniogau fesul kWh]],0,,)</f>
        <v>0.06</v>
      </c>
      <c r="T47" s="20" cm="1">
        <f t="array" ref="T47">_xlfn.XLOOKUP(1,(ExportContract[[Dechrau Tariff ]:[Dechrau Tariff ]]&lt;=($B47+T$6*$BA$1))*(ExportContract[[Diwedd Tariff]:[Diwedd Tariff]]&gt;($B47+T$6*$BA$1)),ExportContract[[Ceiniogau fesul kWh]:[Ceiniogau fesul kWh]],0,,)</f>
        <v>0.06</v>
      </c>
      <c r="U47" s="20" cm="1">
        <f t="array" ref="U47">_xlfn.XLOOKUP(1,(ExportContract[[Dechrau Tariff ]:[Dechrau Tariff ]]&lt;=($B47+U$6*$BA$1))*(ExportContract[[Diwedd Tariff]:[Diwedd Tariff]]&gt;($B47+U$6*$BA$1)),ExportContract[[Ceiniogau fesul kWh]:[Ceiniogau fesul kWh]],0,,)</f>
        <v>0.06</v>
      </c>
      <c r="V47" s="20" cm="1">
        <f t="array" ref="V47">_xlfn.XLOOKUP(1,(ExportContract[[Dechrau Tariff ]:[Dechrau Tariff ]]&lt;=($B47+V$6*$BA$1))*(ExportContract[[Diwedd Tariff]:[Diwedd Tariff]]&gt;($B47+V$6*$BA$1)),ExportContract[[Ceiniogau fesul kWh]:[Ceiniogau fesul kWh]],0,,)</f>
        <v>0.06</v>
      </c>
      <c r="W47" s="20" cm="1">
        <f t="array" ref="W47">_xlfn.XLOOKUP(1,(ExportContract[[Dechrau Tariff ]:[Dechrau Tariff ]]&lt;=($B47+W$6*$BA$1))*(ExportContract[[Diwedd Tariff]:[Diwedd Tariff]]&gt;($B47+W$6*$BA$1)),ExportContract[[Ceiniogau fesul kWh]:[Ceiniogau fesul kWh]],0,,)</f>
        <v>0.06</v>
      </c>
      <c r="X47" s="20" cm="1">
        <f t="array" ref="X47">_xlfn.XLOOKUP(1,(ExportContract[[Dechrau Tariff ]:[Dechrau Tariff ]]&lt;=($B47+X$6*$BA$1))*(ExportContract[[Diwedd Tariff]:[Diwedd Tariff]]&gt;($B47+X$6*$BA$1)),ExportContract[[Ceiniogau fesul kWh]:[Ceiniogau fesul kWh]],0,,)</f>
        <v>0.06</v>
      </c>
      <c r="Y47" s="20" cm="1">
        <f t="array" ref="Y47">_xlfn.XLOOKUP(1,(ExportContract[[Dechrau Tariff ]:[Dechrau Tariff ]]&lt;=($B47+Y$6*$BA$1))*(ExportContract[[Diwedd Tariff]:[Diwedd Tariff]]&gt;($B47+Y$6*$BA$1)),ExportContract[[Ceiniogau fesul kWh]:[Ceiniogau fesul kWh]],0,,)</f>
        <v>0.06</v>
      </c>
      <c r="Z47" s="20" cm="1">
        <f t="array" ref="Z47">_xlfn.XLOOKUP(1,(ExportContract[[Dechrau Tariff ]:[Dechrau Tariff ]]&lt;=($B47+Z$6*$BA$1))*(ExportContract[[Diwedd Tariff]:[Diwedd Tariff]]&gt;($B47+Z$6*$BA$1)),ExportContract[[Ceiniogau fesul kWh]:[Ceiniogau fesul kWh]],0,,)</f>
        <v>0.06</v>
      </c>
      <c r="AA47" s="20" cm="1">
        <f t="array" ref="AA47">_xlfn.XLOOKUP(1,(ExportContract[[Dechrau Tariff ]:[Dechrau Tariff ]]&lt;=($B47+AA$6*$BA$1))*(ExportContract[[Diwedd Tariff]:[Diwedd Tariff]]&gt;($B47+AA$6*$BA$1)),ExportContract[[Ceiniogau fesul kWh]:[Ceiniogau fesul kWh]],0,,)</f>
        <v>0.06</v>
      </c>
      <c r="AB47" s="20" cm="1">
        <f t="array" ref="AB47">_xlfn.XLOOKUP(1,(ExportContract[[Dechrau Tariff ]:[Dechrau Tariff ]]&lt;=($B47+AB$6*$BA$1))*(ExportContract[[Diwedd Tariff]:[Diwedd Tariff]]&gt;($B47+AB$6*$BA$1)),ExportContract[[Ceiniogau fesul kWh]:[Ceiniogau fesul kWh]],0,,)</f>
        <v>0.06</v>
      </c>
      <c r="AC47" s="20" cm="1">
        <f t="array" ref="AC47">_xlfn.XLOOKUP(1,(ExportContract[[Dechrau Tariff ]:[Dechrau Tariff ]]&lt;=($B47+AC$6*$BA$1))*(ExportContract[[Diwedd Tariff]:[Diwedd Tariff]]&gt;($B47+AC$6*$BA$1)),ExportContract[[Ceiniogau fesul kWh]:[Ceiniogau fesul kWh]],0,,)</f>
        <v>0.06</v>
      </c>
      <c r="AD47" s="20" cm="1">
        <f t="array" ref="AD47">_xlfn.XLOOKUP(1,(ExportContract[[Dechrau Tariff ]:[Dechrau Tariff ]]&lt;=($B47+AD$6*$BA$1))*(ExportContract[[Diwedd Tariff]:[Diwedd Tariff]]&gt;($B47+AD$6*$BA$1)),ExportContract[[Ceiniogau fesul kWh]:[Ceiniogau fesul kWh]],0,,)</f>
        <v>0.06</v>
      </c>
      <c r="AE47" s="20" cm="1">
        <f t="array" ref="AE47">_xlfn.XLOOKUP(1,(ExportContract[[Dechrau Tariff ]:[Dechrau Tariff ]]&lt;=($B47+AE$6*$BA$1))*(ExportContract[[Diwedd Tariff]:[Diwedd Tariff]]&gt;($B47+AE$6*$BA$1)),ExportContract[[Ceiniogau fesul kWh]:[Ceiniogau fesul kWh]],0,,)</f>
        <v>0.06</v>
      </c>
      <c r="AF47" s="20" cm="1">
        <f t="array" ref="AF47">_xlfn.XLOOKUP(1,(ExportContract[[Dechrau Tariff ]:[Dechrau Tariff ]]&lt;=($B47+AF$6*$BA$1))*(ExportContract[[Diwedd Tariff]:[Diwedd Tariff]]&gt;($B47+AF$6*$BA$1)),ExportContract[[Ceiniogau fesul kWh]:[Ceiniogau fesul kWh]],0,,)</f>
        <v>0.06</v>
      </c>
      <c r="AG47" s="20" cm="1">
        <f t="array" ref="AG47">_xlfn.XLOOKUP(1,(ExportContract[[Dechrau Tariff ]:[Dechrau Tariff ]]&lt;=($B47+AG$6*$BA$1))*(ExportContract[[Diwedd Tariff]:[Diwedd Tariff]]&gt;($B47+AG$6*$BA$1)),ExportContract[[Ceiniogau fesul kWh]:[Ceiniogau fesul kWh]],0,,)</f>
        <v>0.06</v>
      </c>
      <c r="AH47" s="20" cm="1">
        <f t="array" ref="AH47">_xlfn.XLOOKUP(1,(ExportContract[[Dechrau Tariff ]:[Dechrau Tariff ]]&lt;=($B47+AH$6*$BA$1))*(ExportContract[[Diwedd Tariff]:[Diwedd Tariff]]&gt;($B47+AH$6*$BA$1)),ExportContract[[Ceiniogau fesul kWh]:[Ceiniogau fesul kWh]],0,,)</f>
        <v>0.06</v>
      </c>
      <c r="AI47" s="20" cm="1">
        <f t="array" ref="AI47">_xlfn.XLOOKUP(1,(ExportContract[[Dechrau Tariff ]:[Dechrau Tariff ]]&lt;=($B47+AI$6*$BA$1))*(ExportContract[[Diwedd Tariff]:[Diwedd Tariff]]&gt;($B47+AI$6*$BA$1)),ExportContract[[Ceiniogau fesul kWh]:[Ceiniogau fesul kWh]],0,,)</f>
        <v>0.06</v>
      </c>
      <c r="AJ47" s="20" cm="1">
        <f t="array" ref="AJ47">_xlfn.XLOOKUP(1,(ExportContract[[Dechrau Tariff ]:[Dechrau Tariff ]]&lt;=($B47+AJ$6*$BA$1))*(ExportContract[[Diwedd Tariff]:[Diwedd Tariff]]&gt;($B47+AJ$6*$BA$1)),ExportContract[[Ceiniogau fesul kWh]:[Ceiniogau fesul kWh]],0,,)</f>
        <v>0.06</v>
      </c>
      <c r="AK47" s="20" cm="1">
        <f t="array" ref="AK47">_xlfn.XLOOKUP(1,(ExportContract[[Dechrau Tariff ]:[Dechrau Tariff ]]&lt;=($B47+AK$6*$BA$1))*(ExportContract[[Diwedd Tariff]:[Diwedd Tariff]]&gt;($B47+AK$6*$BA$1)),ExportContract[[Ceiniogau fesul kWh]:[Ceiniogau fesul kWh]],0,,)</f>
        <v>0.06</v>
      </c>
      <c r="AL47" s="20" cm="1">
        <f t="array" ref="AL47">_xlfn.XLOOKUP(1,(ExportContract[[Dechrau Tariff ]:[Dechrau Tariff ]]&lt;=($B47+AL$6*$BA$1))*(ExportContract[[Diwedd Tariff]:[Diwedd Tariff]]&gt;($B47+AL$6*$BA$1)),ExportContract[[Ceiniogau fesul kWh]:[Ceiniogau fesul kWh]],0,,)</f>
        <v>0.06</v>
      </c>
      <c r="AM47" s="20" cm="1">
        <f t="array" ref="AM47">_xlfn.XLOOKUP(1,(ExportContract[[Dechrau Tariff ]:[Dechrau Tariff ]]&lt;=($B47+AM$6*$BA$1))*(ExportContract[[Diwedd Tariff]:[Diwedd Tariff]]&gt;($B47+AM$6*$BA$1)),ExportContract[[Ceiniogau fesul kWh]:[Ceiniogau fesul kWh]],0,,)</f>
        <v>0.06</v>
      </c>
      <c r="AN47" s="20" cm="1">
        <f t="array" ref="AN47">_xlfn.XLOOKUP(1,(ExportContract[[Dechrau Tariff ]:[Dechrau Tariff ]]&lt;=($B47+AN$6*$BA$1))*(ExportContract[[Diwedd Tariff]:[Diwedd Tariff]]&gt;($B47+AN$6*$BA$1)),ExportContract[[Ceiniogau fesul kWh]:[Ceiniogau fesul kWh]],0,,)</f>
        <v>0.06</v>
      </c>
      <c r="AO47" s="20" cm="1">
        <f t="array" ref="AO47">_xlfn.XLOOKUP(1,(ExportContract[[Dechrau Tariff ]:[Dechrau Tariff ]]&lt;=($B47+AO$6*$BA$1))*(ExportContract[[Diwedd Tariff]:[Diwedd Tariff]]&gt;($B47+AO$6*$BA$1)),ExportContract[[Ceiniogau fesul kWh]:[Ceiniogau fesul kWh]],0,,)</f>
        <v>0.06</v>
      </c>
      <c r="AP47" s="20" cm="1">
        <f t="array" ref="AP47">_xlfn.XLOOKUP(1,(ExportContract[[Dechrau Tariff ]:[Dechrau Tariff ]]&lt;=($B47+AP$6*$BA$1))*(ExportContract[[Diwedd Tariff]:[Diwedd Tariff]]&gt;($B47+AP$6*$BA$1)),ExportContract[[Ceiniogau fesul kWh]:[Ceiniogau fesul kWh]],0,,)</f>
        <v>0.06</v>
      </c>
      <c r="AQ47" s="20" cm="1">
        <f t="array" ref="AQ47">_xlfn.XLOOKUP(1,(ExportContract[[Dechrau Tariff ]:[Dechrau Tariff ]]&lt;=($B47+AQ$6*$BA$1))*(ExportContract[[Diwedd Tariff]:[Diwedd Tariff]]&gt;($B47+AQ$6*$BA$1)),ExportContract[[Ceiniogau fesul kWh]:[Ceiniogau fesul kWh]],0,,)</f>
        <v>0.06</v>
      </c>
      <c r="AR47" s="20" cm="1">
        <f t="array" ref="AR47">_xlfn.XLOOKUP(1,(ExportContract[[Dechrau Tariff ]:[Dechrau Tariff ]]&lt;=($B47+AR$6*$BA$1))*(ExportContract[[Diwedd Tariff]:[Diwedd Tariff]]&gt;($B47+AR$6*$BA$1)),ExportContract[[Ceiniogau fesul kWh]:[Ceiniogau fesul kWh]],0,,)</f>
        <v>0.06</v>
      </c>
      <c r="AS47" s="20" cm="1">
        <f t="array" ref="AS47">_xlfn.XLOOKUP(1,(ExportContract[[Dechrau Tariff ]:[Dechrau Tariff ]]&lt;=($B47+AS$6*$BA$1))*(ExportContract[[Diwedd Tariff]:[Diwedd Tariff]]&gt;($B47+AS$6*$BA$1)),ExportContract[[Ceiniogau fesul kWh]:[Ceiniogau fesul kWh]],0,,)</f>
        <v>0.06</v>
      </c>
      <c r="AT47" s="20" cm="1">
        <f t="array" ref="AT47">_xlfn.XLOOKUP(1,(ExportContract[[Dechrau Tariff ]:[Dechrau Tariff ]]&lt;=($B47+AT$6*$BA$1))*(ExportContract[[Diwedd Tariff]:[Diwedd Tariff]]&gt;($B47+AT$6*$BA$1)),ExportContract[[Ceiniogau fesul kWh]:[Ceiniogau fesul kWh]],0,,)</f>
        <v>0.06</v>
      </c>
      <c r="AU47" s="20" cm="1">
        <f t="array" ref="AU47">_xlfn.XLOOKUP(1,(ExportContract[[Dechrau Tariff ]:[Dechrau Tariff ]]&lt;=($B47+AU$6*$BA$1))*(ExportContract[[Diwedd Tariff]:[Diwedd Tariff]]&gt;($B47+AU$6*$BA$1)),ExportContract[[Ceiniogau fesul kWh]:[Ceiniogau fesul kWh]],0,,)</f>
        <v>0.06</v>
      </c>
      <c r="AV47" s="20" cm="1">
        <f t="array" ref="AV47">_xlfn.XLOOKUP(1,(ExportContract[[Dechrau Tariff ]:[Dechrau Tariff ]]&lt;=($B47+AV$6*$BA$1))*(ExportContract[[Diwedd Tariff]:[Diwedd Tariff]]&gt;($B47+AV$6*$BA$1)),ExportContract[[Ceiniogau fesul kWh]:[Ceiniogau fesul kWh]],0,,)</f>
        <v>0.06</v>
      </c>
      <c r="AW47" s="20" cm="1">
        <f t="array" ref="AW47">_xlfn.XLOOKUP(1,(ExportContract[[Dechrau Tariff ]:[Dechrau Tariff ]]&lt;=($B47+AW$6*$BA$1))*(ExportContract[[Diwedd Tariff]:[Diwedd Tariff]]&gt;($B47+AW$6*$BA$1)),ExportContract[[Ceiniogau fesul kWh]:[Ceiniogau fesul kWh]],0,,)</f>
        <v>0.06</v>
      </c>
      <c r="AX47" s="20" cm="1">
        <f t="array" ref="AX47">_xlfn.XLOOKUP(1,(ExportContract[[Dechrau Tariff ]:[Dechrau Tariff ]]&lt;=($B47+AX$6*$BA$1))*(ExportContract[[Diwedd Tariff]:[Diwedd Tariff]]&gt;($B47+AX$6*$BA$1)),ExportContract[[Ceiniogau fesul kWh]:[Ceiniogau fesul kWh]],0,,)</f>
        <v>0.06</v>
      </c>
    </row>
    <row r="48" spans="2:50" x14ac:dyDescent="0.3">
      <c r="B48" s="30">
        <v>45333</v>
      </c>
      <c r="C48" s="20" cm="1">
        <f t="array" ref="C48">_xlfn.XLOOKUP(1,(ExportContract[[Dechrau Tariff ]:[Dechrau Tariff ]]&lt;=($B48+C$6*$BA$1))*(ExportContract[[Diwedd Tariff]:[Diwedd Tariff]]&gt;($B48+C$6*$BA$1)),ExportContract[[Ceiniogau fesul kWh]:[Ceiniogau fesul kWh]],0,,)</f>
        <v>0.06</v>
      </c>
      <c r="D48" s="20" cm="1">
        <f t="array" ref="D48">_xlfn.XLOOKUP(1,(ExportContract[[Dechrau Tariff ]:[Dechrau Tariff ]]&lt;=($B48+D$6*$BA$1))*(ExportContract[[Diwedd Tariff]:[Diwedd Tariff]]&gt;($B48+D$6*$BA$1)),ExportContract[[Ceiniogau fesul kWh]:[Ceiniogau fesul kWh]],0,,)</f>
        <v>0.06</v>
      </c>
      <c r="E48" s="20" cm="1">
        <f t="array" ref="E48">_xlfn.XLOOKUP(1,(ExportContract[[Dechrau Tariff ]:[Dechrau Tariff ]]&lt;=($B48+E$6*$BA$1))*(ExportContract[[Diwedd Tariff]:[Diwedd Tariff]]&gt;($B48+E$6*$BA$1)),ExportContract[[Ceiniogau fesul kWh]:[Ceiniogau fesul kWh]],0,,)</f>
        <v>0.06</v>
      </c>
      <c r="F48" s="20" cm="1">
        <f t="array" ref="F48">_xlfn.XLOOKUP(1,(ExportContract[[Dechrau Tariff ]:[Dechrau Tariff ]]&lt;=($B48+F$6*$BA$1))*(ExportContract[[Diwedd Tariff]:[Diwedd Tariff]]&gt;($B48+F$6*$BA$1)),ExportContract[[Ceiniogau fesul kWh]:[Ceiniogau fesul kWh]],0,,)</f>
        <v>0.06</v>
      </c>
      <c r="G48" s="20" cm="1">
        <f t="array" ref="G48">_xlfn.XLOOKUP(1,(ExportContract[[Dechrau Tariff ]:[Dechrau Tariff ]]&lt;=($B48+G$6*$BA$1))*(ExportContract[[Diwedd Tariff]:[Diwedd Tariff]]&gt;($B48+G$6*$BA$1)),ExportContract[[Ceiniogau fesul kWh]:[Ceiniogau fesul kWh]],0,,)</f>
        <v>0.06</v>
      </c>
      <c r="H48" s="20" cm="1">
        <f t="array" ref="H48">_xlfn.XLOOKUP(1,(ExportContract[[Dechrau Tariff ]:[Dechrau Tariff ]]&lt;=($B48+H$6*$BA$1))*(ExportContract[[Diwedd Tariff]:[Diwedd Tariff]]&gt;($B48+H$6*$BA$1)),ExportContract[[Ceiniogau fesul kWh]:[Ceiniogau fesul kWh]],0,,)</f>
        <v>0.06</v>
      </c>
      <c r="I48" s="20" cm="1">
        <f t="array" ref="I48">_xlfn.XLOOKUP(1,(ExportContract[[Dechrau Tariff ]:[Dechrau Tariff ]]&lt;=($B48+I$6*$BA$1))*(ExportContract[[Diwedd Tariff]:[Diwedd Tariff]]&gt;($B48+I$6*$BA$1)),ExportContract[[Ceiniogau fesul kWh]:[Ceiniogau fesul kWh]],0,,)</f>
        <v>0.06</v>
      </c>
      <c r="J48" s="20" cm="1">
        <f t="array" ref="J48">_xlfn.XLOOKUP(1,(ExportContract[[Dechrau Tariff ]:[Dechrau Tariff ]]&lt;=($B48+J$6*$BA$1))*(ExportContract[[Diwedd Tariff]:[Diwedd Tariff]]&gt;($B48+J$6*$BA$1)),ExportContract[[Ceiniogau fesul kWh]:[Ceiniogau fesul kWh]],0,,)</f>
        <v>0.06</v>
      </c>
      <c r="K48" s="20" cm="1">
        <f t="array" ref="K48">_xlfn.XLOOKUP(1,(ExportContract[[Dechrau Tariff ]:[Dechrau Tariff ]]&lt;=($B48+K$6*$BA$1))*(ExportContract[[Diwedd Tariff]:[Diwedd Tariff]]&gt;($B48+K$6*$BA$1)),ExportContract[[Ceiniogau fesul kWh]:[Ceiniogau fesul kWh]],0,,)</f>
        <v>0.06</v>
      </c>
      <c r="L48" s="20" cm="1">
        <f t="array" ref="L48">_xlfn.XLOOKUP(1,(ExportContract[[Dechrau Tariff ]:[Dechrau Tariff ]]&lt;=($B48+L$6*$BA$1))*(ExportContract[[Diwedd Tariff]:[Diwedd Tariff]]&gt;($B48+L$6*$BA$1)),ExportContract[[Ceiniogau fesul kWh]:[Ceiniogau fesul kWh]],0,,)</f>
        <v>0.06</v>
      </c>
      <c r="M48" s="20" cm="1">
        <f t="array" ref="M48">_xlfn.XLOOKUP(1,(ExportContract[[Dechrau Tariff ]:[Dechrau Tariff ]]&lt;=($B48+M$6*$BA$1))*(ExportContract[[Diwedd Tariff]:[Diwedd Tariff]]&gt;($B48+M$6*$BA$1)),ExportContract[[Ceiniogau fesul kWh]:[Ceiniogau fesul kWh]],0,,)</f>
        <v>0.06</v>
      </c>
      <c r="N48" s="20" cm="1">
        <f t="array" ref="N48">_xlfn.XLOOKUP(1,(ExportContract[[Dechrau Tariff ]:[Dechrau Tariff ]]&lt;=($B48+N$6*$BA$1))*(ExportContract[[Diwedd Tariff]:[Diwedd Tariff]]&gt;($B48+N$6*$BA$1)),ExportContract[[Ceiniogau fesul kWh]:[Ceiniogau fesul kWh]],0,,)</f>
        <v>0.06</v>
      </c>
      <c r="O48" s="20" cm="1">
        <f t="array" ref="O48">_xlfn.XLOOKUP(1,(ExportContract[[Dechrau Tariff ]:[Dechrau Tariff ]]&lt;=($B48+O$6*$BA$1))*(ExportContract[[Diwedd Tariff]:[Diwedd Tariff]]&gt;($B48+O$6*$BA$1)),ExportContract[[Ceiniogau fesul kWh]:[Ceiniogau fesul kWh]],0,,)</f>
        <v>0.06</v>
      </c>
      <c r="P48" s="20" cm="1">
        <f t="array" ref="P48">_xlfn.XLOOKUP(1,(ExportContract[[Dechrau Tariff ]:[Dechrau Tariff ]]&lt;=($B48+P$6*$BA$1))*(ExportContract[[Diwedd Tariff]:[Diwedd Tariff]]&gt;($B48+P$6*$BA$1)),ExportContract[[Ceiniogau fesul kWh]:[Ceiniogau fesul kWh]],0,,)</f>
        <v>0.06</v>
      </c>
      <c r="Q48" s="20" cm="1">
        <f t="array" ref="Q48">_xlfn.XLOOKUP(1,(ExportContract[[Dechrau Tariff ]:[Dechrau Tariff ]]&lt;=($B48+Q$6*$BA$1))*(ExportContract[[Diwedd Tariff]:[Diwedd Tariff]]&gt;($B48+Q$6*$BA$1)),ExportContract[[Ceiniogau fesul kWh]:[Ceiniogau fesul kWh]],0,,)</f>
        <v>0.06</v>
      </c>
      <c r="R48" s="20" cm="1">
        <f t="array" ref="R48">_xlfn.XLOOKUP(1,(ExportContract[[Dechrau Tariff ]:[Dechrau Tariff ]]&lt;=($B48+R$6*$BA$1))*(ExportContract[[Diwedd Tariff]:[Diwedd Tariff]]&gt;($B48+R$6*$BA$1)),ExportContract[[Ceiniogau fesul kWh]:[Ceiniogau fesul kWh]],0,,)</f>
        <v>0.06</v>
      </c>
      <c r="S48" s="20" cm="1">
        <f t="array" ref="S48">_xlfn.XLOOKUP(1,(ExportContract[[Dechrau Tariff ]:[Dechrau Tariff ]]&lt;=($B48+S$6*$BA$1))*(ExportContract[[Diwedd Tariff]:[Diwedd Tariff]]&gt;($B48+S$6*$BA$1)),ExportContract[[Ceiniogau fesul kWh]:[Ceiniogau fesul kWh]],0,,)</f>
        <v>0.06</v>
      </c>
      <c r="T48" s="20" cm="1">
        <f t="array" ref="T48">_xlfn.XLOOKUP(1,(ExportContract[[Dechrau Tariff ]:[Dechrau Tariff ]]&lt;=($B48+T$6*$BA$1))*(ExportContract[[Diwedd Tariff]:[Diwedd Tariff]]&gt;($B48+T$6*$BA$1)),ExportContract[[Ceiniogau fesul kWh]:[Ceiniogau fesul kWh]],0,,)</f>
        <v>0.06</v>
      </c>
      <c r="U48" s="20" cm="1">
        <f t="array" ref="U48">_xlfn.XLOOKUP(1,(ExportContract[[Dechrau Tariff ]:[Dechrau Tariff ]]&lt;=($B48+U$6*$BA$1))*(ExportContract[[Diwedd Tariff]:[Diwedd Tariff]]&gt;($B48+U$6*$BA$1)),ExportContract[[Ceiniogau fesul kWh]:[Ceiniogau fesul kWh]],0,,)</f>
        <v>0.06</v>
      </c>
      <c r="V48" s="20" cm="1">
        <f t="array" ref="V48">_xlfn.XLOOKUP(1,(ExportContract[[Dechrau Tariff ]:[Dechrau Tariff ]]&lt;=($B48+V$6*$BA$1))*(ExportContract[[Diwedd Tariff]:[Diwedd Tariff]]&gt;($B48+V$6*$BA$1)),ExportContract[[Ceiniogau fesul kWh]:[Ceiniogau fesul kWh]],0,,)</f>
        <v>0.06</v>
      </c>
      <c r="W48" s="20" cm="1">
        <f t="array" ref="W48">_xlfn.XLOOKUP(1,(ExportContract[[Dechrau Tariff ]:[Dechrau Tariff ]]&lt;=($B48+W$6*$BA$1))*(ExportContract[[Diwedd Tariff]:[Diwedd Tariff]]&gt;($B48+W$6*$BA$1)),ExportContract[[Ceiniogau fesul kWh]:[Ceiniogau fesul kWh]],0,,)</f>
        <v>0.06</v>
      </c>
      <c r="X48" s="20" cm="1">
        <f t="array" ref="X48">_xlfn.XLOOKUP(1,(ExportContract[[Dechrau Tariff ]:[Dechrau Tariff ]]&lt;=($B48+X$6*$BA$1))*(ExportContract[[Diwedd Tariff]:[Diwedd Tariff]]&gt;($B48+X$6*$BA$1)),ExportContract[[Ceiniogau fesul kWh]:[Ceiniogau fesul kWh]],0,,)</f>
        <v>0.06</v>
      </c>
      <c r="Y48" s="20" cm="1">
        <f t="array" ref="Y48">_xlfn.XLOOKUP(1,(ExportContract[[Dechrau Tariff ]:[Dechrau Tariff ]]&lt;=($B48+Y$6*$BA$1))*(ExportContract[[Diwedd Tariff]:[Diwedd Tariff]]&gt;($B48+Y$6*$BA$1)),ExportContract[[Ceiniogau fesul kWh]:[Ceiniogau fesul kWh]],0,,)</f>
        <v>0.06</v>
      </c>
      <c r="Z48" s="20" cm="1">
        <f t="array" ref="Z48">_xlfn.XLOOKUP(1,(ExportContract[[Dechrau Tariff ]:[Dechrau Tariff ]]&lt;=($B48+Z$6*$BA$1))*(ExportContract[[Diwedd Tariff]:[Diwedd Tariff]]&gt;($B48+Z$6*$BA$1)),ExportContract[[Ceiniogau fesul kWh]:[Ceiniogau fesul kWh]],0,,)</f>
        <v>0.06</v>
      </c>
      <c r="AA48" s="20" cm="1">
        <f t="array" ref="AA48">_xlfn.XLOOKUP(1,(ExportContract[[Dechrau Tariff ]:[Dechrau Tariff ]]&lt;=($B48+AA$6*$BA$1))*(ExportContract[[Diwedd Tariff]:[Diwedd Tariff]]&gt;($B48+AA$6*$BA$1)),ExportContract[[Ceiniogau fesul kWh]:[Ceiniogau fesul kWh]],0,,)</f>
        <v>0.06</v>
      </c>
      <c r="AB48" s="20" cm="1">
        <f t="array" ref="AB48">_xlfn.XLOOKUP(1,(ExportContract[[Dechrau Tariff ]:[Dechrau Tariff ]]&lt;=($B48+AB$6*$BA$1))*(ExportContract[[Diwedd Tariff]:[Diwedd Tariff]]&gt;($B48+AB$6*$BA$1)),ExportContract[[Ceiniogau fesul kWh]:[Ceiniogau fesul kWh]],0,,)</f>
        <v>0.06</v>
      </c>
      <c r="AC48" s="20" cm="1">
        <f t="array" ref="AC48">_xlfn.XLOOKUP(1,(ExportContract[[Dechrau Tariff ]:[Dechrau Tariff ]]&lt;=($B48+AC$6*$BA$1))*(ExportContract[[Diwedd Tariff]:[Diwedd Tariff]]&gt;($B48+AC$6*$BA$1)),ExportContract[[Ceiniogau fesul kWh]:[Ceiniogau fesul kWh]],0,,)</f>
        <v>0.06</v>
      </c>
      <c r="AD48" s="20" cm="1">
        <f t="array" ref="AD48">_xlfn.XLOOKUP(1,(ExportContract[[Dechrau Tariff ]:[Dechrau Tariff ]]&lt;=($B48+AD$6*$BA$1))*(ExportContract[[Diwedd Tariff]:[Diwedd Tariff]]&gt;($B48+AD$6*$BA$1)),ExportContract[[Ceiniogau fesul kWh]:[Ceiniogau fesul kWh]],0,,)</f>
        <v>0.06</v>
      </c>
      <c r="AE48" s="20" cm="1">
        <f t="array" ref="AE48">_xlfn.XLOOKUP(1,(ExportContract[[Dechrau Tariff ]:[Dechrau Tariff ]]&lt;=($B48+AE$6*$BA$1))*(ExportContract[[Diwedd Tariff]:[Diwedd Tariff]]&gt;($B48+AE$6*$BA$1)),ExportContract[[Ceiniogau fesul kWh]:[Ceiniogau fesul kWh]],0,,)</f>
        <v>0.06</v>
      </c>
      <c r="AF48" s="20" cm="1">
        <f t="array" ref="AF48">_xlfn.XLOOKUP(1,(ExportContract[[Dechrau Tariff ]:[Dechrau Tariff ]]&lt;=($B48+AF$6*$BA$1))*(ExportContract[[Diwedd Tariff]:[Diwedd Tariff]]&gt;($B48+AF$6*$BA$1)),ExportContract[[Ceiniogau fesul kWh]:[Ceiniogau fesul kWh]],0,,)</f>
        <v>0.06</v>
      </c>
      <c r="AG48" s="20" cm="1">
        <f t="array" ref="AG48">_xlfn.XLOOKUP(1,(ExportContract[[Dechrau Tariff ]:[Dechrau Tariff ]]&lt;=($B48+AG$6*$BA$1))*(ExportContract[[Diwedd Tariff]:[Diwedd Tariff]]&gt;($B48+AG$6*$BA$1)),ExportContract[[Ceiniogau fesul kWh]:[Ceiniogau fesul kWh]],0,,)</f>
        <v>0.06</v>
      </c>
      <c r="AH48" s="20" cm="1">
        <f t="array" ref="AH48">_xlfn.XLOOKUP(1,(ExportContract[[Dechrau Tariff ]:[Dechrau Tariff ]]&lt;=($B48+AH$6*$BA$1))*(ExportContract[[Diwedd Tariff]:[Diwedd Tariff]]&gt;($B48+AH$6*$BA$1)),ExportContract[[Ceiniogau fesul kWh]:[Ceiniogau fesul kWh]],0,,)</f>
        <v>0.06</v>
      </c>
      <c r="AI48" s="20" cm="1">
        <f t="array" ref="AI48">_xlfn.XLOOKUP(1,(ExportContract[[Dechrau Tariff ]:[Dechrau Tariff ]]&lt;=($B48+AI$6*$BA$1))*(ExportContract[[Diwedd Tariff]:[Diwedd Tariff]]&gt;($B48+AI$6*$BA$1)),ExportContract[[Ceiniogau fesul kWh]:[Ceiniogau fesul kWh]],0,,)</f>
        <v>0.06</v>
      </c>
      <c r="AJ48" s="20" cm="1">
        <f t="array" ref="AJ48">_xlfn.XLOOKUP(1,(ExportContract[[Dechrau Tariff ]:[Dechrau Tariff ]]&lt;=($B48+AJ$6*$BA$1))*(ExportContract[[Diwedd Tariff]:[Diwedd Tariff]]&gt;($B48+AJ$6*$BA$1)),ExportContract[[Ceiniogau fesul kWh]:[Ceiniogau fesul kWh]],0,,)</f>
        <v>0.06</v>
      </c>
      <c r="AK48" s="20" cm="1">
        <f t="array" ref="AK48">_xlfn.XLOOKUP(1,(ExportContract[[Dechrau Tariff ]:[Dechrau Tariff ]]&lt;=($B48+AK$6*$BA$1))*(ExportContract[[Diwedd Tariff]:[Diwedd Tariff]]&gt;($B48+AK$6*$BA$1)),ExportContract[[Ceiniogau fesul kWh]:[Ceiniogau fesul kWh]],0,,)</f>
        <v>0.06</v>
      </c>
      <c r="AL48" s="20" cm="1">
        <f t="array" ref="AL48">_xlfn.XLOOKUP(1,(ExportContract[[Dechrau Tariff ]:[Dechrau Tariff ]]&lt;=($B48+AL$6*$BA$1))*(ExportContract[[Diwedd Tariff]:[Diwedd Tariff]]&gt;($B48+AL$6*$BA$1)),ExportContract[[Ceiniogau fesul kWh]:[Ceiniogau fesul kWh]],0,,)</f>
        <v>0.06</v>
      </c>
      <c r="AM48" s="20" cm="1">
        <f t="array" ref="AM48">_xlfn.XLOOKUP(1,(ExportContract[[Dechrau Tariff ]:[Dechrau Tariff ]]&lt;=($B48+AM$6*$BA$1))*(ExportContract[[Diwedd Tariff]:[Diwedd Tariff]]&gt;($B48+AM$6*$BA$1)),ExportContract[[Ceiniogau fesul kWh]:[Ceiniogau fesul kWh]],0,,)</f>
        <v>0.06</v>
      </c>
      <c r="AN48" s="20" cm="1">
        <f t="array" ref="AN48">_xlfn.XLOOKUP(1,(ExportContract[[Dechrau Tariff ]:[Dechrau Tariff ]]&lt;=($B48+AN$6*$BA$1))*(ExportContract[[Diwedd Tariff]:[Diwedd Tariff]]&gt;($B48+AN$6*$BA$1)),ExportContract[[Ceiniogau fesul kWh]:[Ceiniogau fesul kWh]],0,,)</f>
        <v>0.06</v>
      </c>
      <c r="AO48" s="20" cm="1">
        <f t="array" ref="AO48">_xlfn.XLOOKUP(1,(ExportContract[[Dechrau Tariff ]:[Dechrau Tariff ]]&lt;=($B48+AO$6*$BA$1))*(ExportContract[[Diwedd Tariff]:[Diwedd Tariff]]&gt;($B48+AO$6*$BA$1)),ExportContract[[Ceiniogau fesul kWh]:[Ceiniogau fesul kWh]],0,,)</f>
        <v>0.06</v>
      </c>
      <c r="AP48" s="20" cm="1">
        <f t="array" ref="AP48">_xlfn.XLOOKUP(1,(ExportContract[[Dechrau Tariff ]:[Dechrau Tariff ]]&lt;=($B48+AP$6*$BA$1))*(ExportContract[[Diwedd Tariff]:[Diwedd Tariff]]&gt;($B48+AP$6*$BA$1)),ExportContract[[Ceiniogau fesul kWh]:[Ceiniogau fesul kWh]],0,,)</f>
        <v>0.06</v>
      </c>
      <c r="AQ48" s="20" cm="1">
        <f t="array" ref="AQ48">_xlfn.XLOOKUP(1,(ExportContract[[Dechrau Tariff ]:[Dechrau Tariff ]]&lt;=($B48+AQ$6*$BA$1))*(ExportContract[[Diwedd Tariff]:[Diwedd Tariff]]&gt;($B48+AQ$6*$BA$1)),ExportContract[[Ceiniogau fesul kWh]:[Ceiniogau fesul kWh]],0,,)</f>
        <v>0.06</v>
      </c>
      <c r="AR48" s="20" cm="1">
        <f t="array" ref="AR48">_xlfn.XLOOKUP(1,(ExportContract[[Dechrau Tariff ]:[Dechrau Tariff ]]&lt;=($B48+AR$6*$BA$1))*(ExportContract[[Diwedd Tariff]:[Diwedd Tariff]]&gt;($B48+AR$6*$BA$1)),ExportContract[[Ceiniogau fesul kWh]:[Ceiniogau fesul kWh]],0,,)</f>
        <v>0.06</v>
      </c>
      <c r="AS48" s="20" cm="1">
        <f t="array" ref="AS48">_xlfn.XLOOKUP(1,(ExportContract[[Dechrau Tariff ]:[Dechrau Tariff ]]&lt;=($B48+AS$6*$BA$1))*(ExportContract[[Diwedd Tariff]:[Diwedd Tariff]]&gt;($B48+AS$6*$BA$1)),ExportContract[[Ceiniogau fesul kWh]:[Ceiniogau fesul kWh]],0,,)</f>
        <v>0.06</v>
      </c>
      <c r="AT48" s="20" cm="1">
        <f t="array" ref="AT48">_xlfn.XLOOKUP(1,(ExportContract[[Dechrau Tariff ]:[Dechrau Tariff ]]&lt;=($B48+AT$6*$BA$1))*(ExportContract[[Diwedd Tariff]:[Diwedd Tariff]]&gt;($B48+AT$6*$BA$1)),ExportContract[[Ceiniogau fesul kWh]:[Ceiniogau fesul kWh]],0,,)</f>
        <v>0.06</v>
      </c>
      <c r="AU48" s="20" cm="1">
        <f t="array" ref="AU48">_xlfn.XLOOKUP(1,(ExportContract[[Dechrau Tariff ]:[Dechrau Tariff ]]&lt;=($B48+AU$6*$BA$1))*(ExportContract[[Diwedd Tariff]:[Diwedd Tariff]]&gt;($B48+AU$6*$BA$1)),ExportContract[[Ceiniogau fesul kWh]:[Ceiniogau fesul kWh]],0,,)</f>
        <v>0.06</v>
      </c>
      <c r="AV48" s="20" cm="1">
        <f t="array" ref="AV48">_xlfn.XLOOKUP(1,(ExportContract[[Dechrau Tariff ]:[Dechrau Tariff ]]&lt;=($B48+AV$6*$BA$1))*(ExportContract[[Diwedd Tariff]:[Diwedd Tariff]]&gt;($B48+AV$6*$BA$1)),ExportContract[[Ceiniogau fesul kWh]:[Ceiniogau fesul kWh]],0,,)</f>
        <v>0.06</v>
      </c>
      <c r="AW48" s="20" cm="1">
        <f t="array" ref="AW48">_xlfn.XLOOKUP(1,(ExportContract[[Dechrau Tariff ]:[Dechrau Tariff ]]&lt;=($B48+AW$6*$BA$1))*(ExportContract[[Diwedd Tariff]:[Diwedd Tariff]]&gt;($B48+AW$6*$BA$1)),ExportContract[[Ceiniogau fesul kWh]:[Ceiniogau fesul kWh]],0,,)</f>
        <v>0.06</v>
      </c>
      <c r="AX48" s="20" cm="1">
        <f t="array" ref="AX48">_xlfn.XLOOKUP(1,(ExportContract[[Dechrau Tariff ]:[Dechrau Tariff ]]&lt;=($B48+AX$6*$BA$1))*(ExportContract[[Diwedd Tariff]:[Diwedd Tariff]]&gt;($B48+AX$6*$BA$1)),ExportContract[[Ceiniogau fesul kWh]:[Ceiniogau fesul kWh]],0,,)</f>
        <v>0.06</v>
      </c>
    </row>
    <row r="49" spans="2:50" x14ac:dyDescent="0.3">
      <c r="B49" s="30">
        <v>45334</v>
      </c>
      <c r="C49" s="20" cm="1">
        <f t="array" ref="C49">_xlfn.XLOOKUP(1,(ExportContract[[Dechrau Tariff ]:[Dechrau Tariff ]]&lt;=($B49+C$6*$BA$1))*(ExportContract[[Diwedd Tariff]:[Diwedd Tariff]]&gt;($B49+C$6*$BA$1)),ExportContract[[Ceiniogau fesul kWh]:[Ceiniogau fesul kWh]],0,,)</f>
        <v>0.06</v>
      </c>
      <c r="D49" s="20" cm="1">
        <f t="array" ref="D49">_xlfn.XLOOKUP(1,(ExportContract[[Dechrau Tariff ]:[Dechrau Tariff ]]&lt;=($B49+D$6*$BA$1))*(ExportContract[[Diwedd Tariff]:[Diwedd Tariff]]&gt;($B49+D$6*$BA$1)),ExportContract[[Ceiniogau fesul kWh]:[Ceiniogau fesul kWh]],0,,)</f>
        <v>0.06</v>
      </c>
      <c r="E49" s="20" cm="1">
        <f t="array" ref="E49">_xlfn.XLOOKUP(1,(ExportContract[[Dechrau Tariff ]:[Dechrau Tariff ]]&lt;=($B49+E$6*$BA$1))*(ExportContract[[Diwedd Tariff]:[Diwedd Tariff]]&gt;($B49+E$6*$BA$1)),ExportContract[[Ceiniogau fesul kWh]:[Ceiniogau fesul kWh]],0,,)</f>
        <v>0.06</v>
      </c>
      <c r="F49" s="20" cm="1">
        <f t="array" ref="F49">_xlfn.XLOOKUP(1,(ExportContract[[Dechrau Tariff ]:[Dechrau Tariff ]]&lt;=($B49+F$6*$BA$1))*(ExportContract[[Diwedd Tariff]:[Diwedd Tariff]]&gt;($B49+F$6*$BA$1)),ExportContract[[Ceiniogau fesul kWh]:[Ceiniogau fesul kWh]],0,,)</f>
        <v>0.06</v>
      </c>
      <c r="G49" s="20" cm="1">
        <f t="array" ref="G49">_xlfn.XLOOKUP(1,(ExportContract[[Dechrau Tariff ]:[Dechrau Tariff ]]&lt;=($B49+G$6*$BA$1))*(ExportContract[[Diwedd Tariff]:[Diwedd Tariff]]&gt;($B49+G$6*$BA$1)),ExportContract[[Ceiniogau fesul kWh]:[Ceiniogau fesul kWh]],0,,)</f>
        <v>0.06</v>
      </c>
      <c r="H49" s="20" cm="1">
        <f t="array" ref="H49">_xlfn.XLOOKUP(1,(ExportContract[[Dechrau Tariff ]:[Dechrau Tariff ]]&lt;=($B49+H$6*$BA$1))*(ExportContract[[Diwedd Tariff]:[Diwedd Tariff]]&gt;($B49+H$6*$BA$1)),ExportContract[[Ceiniogau fesul kWh]:[Ceiniogau fesul kWh]],0,,)</f>
        <v>0.06</v>
      </c>
      <c r="I49" s="20" cm="1">
        <f t="array" ref="I49">_xlfn.XLOOKUP(1,(ExportContract[[Dechrau Tariff ]:[Dechrau Tariff ]]&lt;=($B49+I$6*$BA$1))*(ExportContract[[Diwedd Tariff]:[Diwedd Tariff]]&gt;($B49+I$6*$BA$1)),ExportContract[[Ceiniogau fesul kWh]:[Ceiniogau fesul kWh]],0,,)</f>
        <v>0.06</v>
      </c>
      <c r="J49" s="20" cm="1">
        <f t="array" ref="J49">_xlfn.XLOOKUP(1,(ExportContract[[Dechrau Tariff ]:[Dechrau Tariff ]]&lt;=($B49+J$6*$BA$1))*(ExportContract[[Diwedd Tariff]:[Diwedd Tariff]]&gt;($B49+J$6*$BA$1)),ExportContract[[Ceiniogau fesul kWh]:[Ceiniogau fesul kWh]],0,,)</f>
        <v>0.06</v>
      </c>
      <c r="K49" s="20" cm="1">
        <f t="array" ref="K49">_xlfn.XLOOKUP(1,(ExportContract[[Dechrau Tariff ]:[Dechrau Tariff ]]&lt;=($B49+K$6*$BA$1))*(ExportContract[[Diwedd Tariff]:[Diwedd Tariff]]&gt;($B49+K$6*$BA$1)),ExportContract[[Ceiniogau fesul kWh]:[Ceiniogau fesul kWh]],0,,)</f>
        <v>0.06</v>
      </c>
      <c r="L49" s="20" cm="1">
        <f t="array" ref="L49">_xlfn.XLOOKUP(1,(ExportContract[[Dechrau Tariff ]:[Dechrau Tariff ]]&lt;=($B49+L$6*$BA$1))*(ExportContract[[Diwedd Tariff]:[Diwedd Tariff]]&gt;($B49+L$6*$BA$1)),ExportContract[[Ceiniogau fesul kWh]:[Ceiniogau fesul kWh]],0,,)</f>
        <v>0.06</v>
      </c>
      <c r="M49" s="20" cm="1">
        <f t="array" ref="M49">_xlfn.XLOOKUP(1,(ExportContract[[Dechrau Tariff ]:[Dechrau Tariff ]]&lt;=($B49+M$6*$BA$1))*(ExportContract[[Diwedd Tariff]:[Diwedd Tariff]]&gt;($B49+M$6*$BA$1)),ExportContract[[Ceiniogau fesul kWh]:[Ceiniogau fesul kWh]],0,,)</f>
        <v>0.06</v>
      </c>
      <c r="N49" s="20" cm="1">
        <f t="array" ref="N49">_xlfn.XLOOKUP(1,(ExportContract[[Dechrau Tariff ]:[Dechrau Tariff ]]&lt;=($B49+N$6*$BA$1))*(ExportContract[[Diwedd Tariff]:[Diwedd Tariff]]&gt;($B49+N$6*$BA$1)),ExportContract[[Ceiniogau fesul kWh]:[Ceiniogau fesul kWh]],0,,)</f>
        <v>0.06</v>
      </c>
      <c r="O49" s="20" cm="1">
        <f t="array" ref="O49">_xlfn.XLOOKUP(1,(ExportContract[[Dechrau Tariff ]:[Dechrau Tariff ]]&lt;=($B49+O$6*$BA$1))*(ExportContract[[Diwedd Tariff]:[Diwedd Tariff]]&gt;($B49+O$6*$BA$1)),ExportContract[[Ceiniogau fesul kWh]:[Ceiniogau fesul kWh]],0,,)</f>
        <v>0.06</v>
      </c>
      <c r="P49" s="20" cm="1">
        <f t="array" ref="P49">_xlfn.XLOOKUP(1,(ExportContract[[Dechrau Tariff ]:[Dechrau Tariff ]]&lt;=($B49+P$6*$BA$1))*(ExportContract[[Diwedd Tariff]:[Diwedd Tariff]]&gt;($B49+P$6*$BA$1)),ExportContract[[Ceiniogau fesul kWh]:[Ceiniogau fesul kWh]],0,,)</f>
        <v>0.06</v>
      </c>
      <c r="Q49" s="20" cm="1">
        <f t="array" ref="Q49">_xlfn.XLOOKUP(1,(ExportContract[[Dechrau Tariff ]:[Dechrau Tariff ]]&lt;=($B49+Q$6*$BA$1))*(ExportContract[[Diwedd Tariff]:[Diwedd Tariff]]&gt;($B49+Q$6*$BA$1)),ExportContract[[Ceiniogau fesul kWh]:[Ceiniogau fesul kWh]],0,,)</f>
        <v>0.06</v>
      </c>
      <c r="R49" s="20" cm="1">
        <f t="array" ref="R49">_xlfn.XLOOKUP(1,(ExportContract[[Dechrau Tariff ]:[Dechrau Tariff ]]&lt;=($B49+R$6*$BA$1))*(ExportContract[[Diwedd Tariff]:[Diwedd Tariff]]&gt;($B49+R$6*$BA$1)),ExportContract[[Ceiniogau fesul kWh]:[Ceiniogau fesul kWh]],0,,)</f>
        <v>0.06</v>
      </c>
      <c r="S49" s="20" cm="1">
        <f t="array" ref="S49">_xlfn.XLOOKUP(1,(ExportContract[[Dechrau Tariff ]:[Dechrau Tariff ]]&lt;=($B49+S$6*$BA$1))*(ExportContract[[Diwedd Tariff]:[Diwedd Tariff]]&gt;($B49+S$6*$BA$1)),ExportContract[[Ceiniogau fesul kWh]:[Ceiniogau fesul kWh]],0,,)</f>
        <v>0.06</v>
      </c>
      <c r="T49" s="20" cm="1">
        <f t="array" ref="T49">_xlfn.XLOOKUP(1,(ExportContract[[Dechrau Tariff ]:[Dechrau Tariff ]]&lt;=($B49+T$6*$BA$1))*(ExportContract[[Diwedd Tariff]:[Diwedd Tariff]]&gt;($B49+T$6*$BA$1)),ExportContract[[Ceiniogau fesul kWh]:[Ceiniogau fesul kWh]],0,,)</f>
        <v>0.06</v>
      </c>
      <c r="U49" s="20" cm="1">
        <f t="array" ref="U49">_xlfn.XLOOKUP(1,(ExportContract[[Dechrau Tariff ]:[Dechrau Tariff ]]&lt;=($B49+U$6*$BA$1))*(ExportContract[[Diwedd Tariff]:[Diwedd Tariff]]&gt;($B49+U$6*$BA$1)),ExportContract[[Ceiniogau fesul kWh]:[Ceiniogau fesul kWh]],0,,)</f>
        <v>0.06</v>
      </c>
      <c r="V49" s="20" cm="1">
        <f t="array" ref="V49">_xlfn.XLOOKUP(1,(ExportContract[[Dechrau Tariff ]:[Dechrau Tariff ]]&lt;=($B49+V$6*$BA$1))*(ExportContract[[Diwedd Tariff]:[Diwedd Tariff]]&gt;($B49+V$6*$BA$1)),ExportContract[[Ceiniogau fesul kWh]:[Ceiniogau fesul kWh]],0,,)</f>
        <v>0.06</v>
      </c>
      <c r="W49" s="20" cm="1">
        <f t="array" ref="W49">_xlfn.XLOOKUP(1,(ExportContract[[Dechrau Tariff ]:[Dechrau Tariff ]]&lt;=($B49+W$6*$BA$1))*(ExportContract[[Diwedd Tariff]:[Diwedd Tariff]]&gt;($B49+W$6*$BA$1)),ExportContract[[Ceiniogau fesul kWh]:[Ceiniogau fesul kWh]],0,,)</f>
        <v>0.06</v>
      </c>
      <c r="X49" s="20" cm="1">
        <f t="array" ref="X49">_xlfn.XLOOKUP(1,(ExportContract[[Dechrau Tariff ]:[Dechrau Tariff ]]&lt;=($B49+X$6*$BA$1))*(ExportContract[[Diwedd Tariff]:[Diwedd Tariff]]&gt;($B49+X$6*$BA$1)),ExportContract[[Ceiniogau fesul kWh]:[Ceiniogau fesul kWh]],0,,)</f>
        <v>0.06</v>
      </c>
      <c r="Y49" s="20" cm="1">
        <f t="array" ref="Y49">_xlfn.XLOOKUP(1,(ExportContract[[Dechrau Tariff ]:[Dechrau Tariff ]]&lt;=($B49+Y$6*$BA$1))*(ExportContract[[Diwedd Tariff]:[Diwedd Tariff]]&gt;($B49+Y$6*$BA$1)),ExportContract[[Ceiniogau fesul kWh]:[Ceiniogau fesul kWh]],0,,)</f>
        <v>0.06</v>
      </c>
      <c r="Z49" s="20" cm="1">
        <f t="array" ref="Z49">_xlfn.XLOOKUP(1,(ExportContract[[Dechrau Tariff ]:[Dechrau Tariff ]]&lt;=($B49+Z$6*$BA$1))*(ExportContract[[Diwedd Tariff]:[Diwedd Tariff]]&gt;($B49+Z$6*$BA$1)),ExportContract[[Ceiniogau fesul kWh]:[Ceiniogau fesul kWh]],0,,)</f>
        <v>0.06</v>
      </c>
      <c r="AA49" s="20" cm="1">
        <f t="array" ref="AA49">_xlfn.XLOOKUP(1,(ExportContract[[Dechrau Tariff ]:[Dechrau Tariff ]]&lt;=($B49+AA$6*$BA$1))*(ExportContract[[Diwedd Tariff]:[Diwedd Tariff]]&gt;($B49+AA$6*$BA$1)),ExportContract[[Ceiniogau fesul kWh]:[Ceiniogau fesul kWh]],0,,)</f>
        <v>0.06</v>
      </c>
      <c r="AB49" s="20" cm="1">
        <f t="array" ref="AB49">_xlfn.XLOOKUP(1,(ExportContract[[Dechrau Tariff ]:[Dechrau Tariff ]]&lt;=($B49+AB$6*$BA$1))*(ExportContract[[Diwedd Tariff]:[Diwedd Tariff]]&gt;($B49+AB$6*$BA$1)),ExportContract[[Ceiniogau fesul kWh]:[Ceiniogau fesul kWh]],0,,)</f>
        <v>0.06</v>
      </c>
      <c r="AC49" s="20" cm="1">
        <f t="array" ref="AC49">_xlfn.XLOOKUP(1,(ExportContract[[Dechrau Tariff ]:[Dechrau Tariff ]]&lt;=($B49+AC$6*$BA$1))*(ExportContract[[Diwedd Tariff]:[Diwedd Tariff]]&gt;($B49+AC$6*$BA$1)),ExportContract[[Ceiniogau fesul kWh]:[Ceiniogau fesul kWh]],0,,)</f>
        <v>0.06</v>
      </c>
      <c r="AD49" s="20" cm="1">
        <f t="array" ref="AD49">_xlfn.XLOOKUP(1,(ExportContract[[Dechrau Tariff ]:[Dechrau Tariff ]]&lt;=($B49+AD$6*$BA$1))*(ExportContract[[Diwedd Tariff]:[Diwedd Tariff]]&gt;($B49+AD$6*$BA$1)),ExportContract[[Ceiniogau fesul kWh]:[Ceiniogau fesul kWh]],0,,)</f>
        <v>0.06</v>
      </c>
      <c r="AE49" s="20" cm="1">
        <f t="array" ref="AE49">_xlfn.XLOOKUP(1,(ExportContract[[Dechrau Tariff ]:[Dechrau Tariff ]]&lt;=($B49+AE$6*$BA$1))*(ExportContract[[Diwedd Tariff]:[Diwedd Tariff]]&gt;($B49+AE$6*$BA$1)),ExportContract[[Ceiniogau fesul kWh]:[Ceiniogau fesul kWh]],0,,)</f>
        <v>0.06</v>
      </c>
      <c r="AF49" s="20" cm="1">
        <f t="array" ref="AF49">_xlfn.XLOOKUP(1,(ExportContract[[Dechrau Tariff ]:[Dechrau Tariff ]]&lt;=($B49+AF$6*$BA$1))*(ExportContract[[Diwedd Tariff]:[Diwedd Tariff]]&gt;($B49+AF$6*$BA$1)),ExportContract[[Ceiniogau fesul kWh]:[Ceiniogau fesul kWh]],0,,)</f>
        <v>0.06</v>
      </c>
      <c r="AG49" s="20" cm="1">
        <f t="array" ref="AG49">_xlfn.XLOOKUP(1,(ExportContract[[Dechrau Tariff ]:[Dechrau Tariff ]]&lt;=($B49+AG$6*$BA$1))*(ExportContract[[Diwedd Tariff]:[Diwedd Tariff]]&gt;($B49+AG$6*$BA$1)),ExportContract[[Ceiniogau fesul kWh]:[Ceiniogau fesul kWh]],0,,)</f>
        <v>0.06</v>
      </c>
      <c r="AH49" s="20" cm="1">
        <f t="array" ref="AH49">_xlfn.XLOOKUP(1,(ExportContract[[Dechrau Tariff ]:[Dechrau Tariff ]]&lt;=($B49+AH$6*$BA$1))*(ExportContract[[Diwedd Tariff]:[Diwedd Tariff]]&gt;($B49+AH$6*$BA$1)),ExportContract[[Ceiniogau fesul kWh]:[Ceiniogau fesul kWh]],0,,)</f>
        <v>0.06</v>
      </c>
      <c r="AI49" s="20" cm="1">
        <f t="array" ref="AI49">_xlfn.XLOOKUP(1,(ExportContract[[Dechrau Tariff ]:[Dechrau Tariff ]]&lt;=($B49+AI$6*$BA$1))*(ExportContract[[Diwedd Tariff]:[Diwedd Tariff]]&gt;($B49+AI$6*$BA$1)),ExportContract[[Ceiniogau fesul kWh]:[Ceiniogau fesul kWh]],0,,)</f>
        <v>0.06</v>
      </c>
      <c r="AJ49" s="20" cm="1">
        <f t="array" ref="AJ49">_xlfn.XLOOKUP(1,(ExportContract[[Dechrau Tariff ]:[Dechrau Tariff ]]&lt;=($B49+AJ$6*$BA$1))*(ExportContract[[Diwedd Tariff]:[Diwedd Tariff]]&gt;($B49+AJ$6*$BA$1)),ExportContract[[Ceiniogau fesul kWh]:[Ceiniogau fesul kWh]],0,,)</f>
        <v>0.06</v>
      </c>
      <c r="AK49" s="20" cm="1">
        <f t="array" ref="AK49">_xlfn.XLOOKUP(1,(ExportContract[[Dechrau Tariff ]:[Dechrau Tariff ]]&lt;=($B49+AK$6*$BA$1))*(ExportContract[[Diwedd Tariff]:[Diwedd Tariff]]&gt;($B49+AK$6*$BA$1)),ExportContract[[Ceiniogau fesul kWh]:[Ceiniogau fesul kWh]],0,,)</f>
        <v>0.06</v>
      </c>
      <c r="AL49" s="20" cm="1">
        <f t="array" ref="AL49">_xlfn.XLOOKUP(1,(ExportContract[[Dechrau Tariff ]:[Dechrau Tariff ]]&lt;=($B49+AL$6*$BA$1))*(ExportContract[[Diwedd Tariff]:[Diwedd Tariff]]&gt;($B49+AL$6*$BA$1)),ExportContract[[Ceiniogau fesul kWh]:[Ceiniogau fesul kWh]],0,,)</f>
        <v>0.06</v>
      </c>
      <c r="AM49" s="20" cm="1">
        <f t="array" ref="AM49">_xlfn.XLOOKUP(1,(ExportContract[[Dechrau Tariff ]:[Dechrau Tariff ]]&lt;=($B49+AM$6*$BA$1))*(ExportContract[[Diwedd Tariff]:[Diwedd Tariff]]&gt;($B49+AM$6*$BA$1)),ExportContract[[Ceiniogau fesul kWh]:[Ceiniogau fesul kWh]],0,,)</f>
        <v>0.06</v>
      </c>
      <c r="AN49" s="20" cm="1">
        <f t="array" ref="AN49">_xlfn.XLOOKUP(1,(ExportContract[[Dechrau Tariff ]:[Dechrau Tariff ]]&lt;=($B49+AN$6*$BA$1))*(ExportContract[[Diwedd Tariff]:[Diwedd Tariff]]&gt;($B49+AN$6*$BA$1)),ExportContract[[Ceiniogau fesul kWh]:[Ceiniogau fesul kWh]],0,,)</f>
        <v>0.06</v>
      </c>
      <c r="AO49" s="20" cm="1">
        <f t="array" ref="AO49">_xlfn.XLOOKUP(1,(ExportContract[[Dechrau Tariff ]:[Dechrau Tariff ]]&lt;=($B49+AO$6*$BA$1))*(ExportContract[[Diwedd Tariff]:[Diwedd Tariff]]&gt;($B49+AO$6*$BA$1)),ExportContract[[Ceiniogau fesul kWh]:[Ceiniogau fesul kWh]],0,,)</f>
        <v>0.06</v>
      </c>
      <c r="AP49" s="20" cm="1">
        <f t="array" ref="AP49">_xlfn.XLOOKUP(1,(ExportContract[[Dechrau Tariff ]:[Dechrau Tariff ]]&lt;=($B49+AP$6*$BA$1))*(ExportContract[[Diwedd Tariff]:[Diwedd Tariff]]&gt;($B49+AP$6*$BA$1)),ExportContract[[Ceiniogau fesul kWh]:[Ceiniogau fesul kWh]],0,,)</f>
        <v>0.06</v>
      </c>
      <c r="AQ49" s="20" cm="1">
        <f t="array" ref="AQ49">_xlfn.XLOOKUP(1,(ExportContract[[Dechrau Tariff ]:[Dechrau Tariff ]]&lt;=($B49+AQ$6*$BA$1))*(ExportContract[[Diwedd Tariff]:[Diwedd Tariff]]&gt;($B49+AQ$6*$BA$1)),ExportContract[[Ceiniogau fesul kWh]:[Ceiniogau fesul kWh]],0,,)</f>
        <v>0.06</v>
      </c>
      <c r="AR49" s="20" cm="1">
        <f t="array" ref="AR49">_xlfn.XLOOKUP(1,(ExportContract[[Dechrau Tariff ]:[Dechrau Tariff ]]&lt;=($B49+AR$6*$BA$1))*(ExportContract[[Diwedd Tariff]:[Diwedd Tariff]]&gt;($B49+AR$6*$BA$1)),ExportContract[[Ceiniogau fesul kWh]:[Ceiniogau fesul kWh]],0,,)</f>
        <v>0.06</v>
      </c>
      <c r="AS49" s="20" cm="1">
        <f t="array" ref="AS49">_xlfn.XLOOKUP(1,(ExportContract[[Dechrau Tariff ]:[Dechrau Tariff ]]&lt;=($B49+AS$6*$BA$1))*(ExportContract[[Diwedd Tariff]:[Diwedd Tariff]]&gt;($B49+AS$6*$BA$1)),ExportContract[[Ceiniogau fesul kWh]:[Ceiniogau fesul kWh]],0,,)</f>
        <v>0.06</v>
      </c>
      <c r="AT49" s="20" cm="1">
        <f t="array" ref="AT49">_xlfn.XLOOKUP(1,(ExportContract[[Dechrau Tariff ]:[Dechrau Tariff ]]&lt;=($B49+AT$6*$BA$1))*(ExportContract[[Diwedd Tariff]:[Diwedd Tariff]]&gt;($B49+AT$6*$BA$1)),ExportContract[[Ceiniogau fesul kWh]:[Ceiniogau fesul kWh]],0,,)</f>
        <v>0.06</v>
      </c>
      <c r="AU49" s="20" cm="1">
        <f t="array" ref="AU49">_xlfn.XLOOKUP(1,(ExportContract[[Dechrau Tariff ]:[Dechrau Tariff ]]&lt;=($B49+AU$6*$BA$1))*(ExportContract[[Diwedd Tariff]:[Diwedd Tariff]]&gt;($B49+AU$6*$BA$1)),ExportContract[[Ceiniogau fesul kWh]:[Ceiniogau fesul kWh]],0,,)</f>
        <v>0.06</v>
      </c>
      <c r="AV49" s="20" cm="1">
        <f t="array" ref="AV49">_xlfn.XLOOKUP(1,(ExportContract[[Dechrau Tariff ]:[Dechrau Tariff ]]&lt;=($B49+AV$6*$BA$1))*(ExportContract[[Diwedd Tariff]:[Diwedd Tariff]]&gt;($B49+AV$6*$BA$1)),ExportContract[[Ceiniogau fesul kWh]:[Ceiniogau fesul kWh]],0,,)</f>
        <v>0.06</v>
      </c>
      <c r="AW49" s="20" cm="1">
        <f t="array" ref="AW49">_xlfn.XLOOKUP(1,(ExportContract[[Dechrau Tariff ]:[Dechrau Tariff ]]&lt;=($B49+AW$6*$BA$1))*(ExportContract[[Diwedd Tariff]:[Diwedd Tariff]]&gt;($B49+AW$6*$BA$1)),ExportContract[[Ceiniogau fesul kWh]:[Ceiniogau fesul kWh]],0,,)</f>
        <v>0.06</v>
      </c>
      <c r="AX49" s="20" cm="1">
        <f t="array" ref="AX49">_xlfn.XLOOKUP(1,(ExportContract[[Dechrau Tariff ]:[Dechrau Tariff ]]&lt;=($B49+AX$6*$BA$1))*(ExportContract[[Diwedd Tariff]:[Diwedd Tariff]]&gt;($B49+AX$6*$BA$1)),ExportContract[[Ceiniogau fesul kWh]:[Ceiniogau fesul kWh]],0,,)</f>
        <v>0.06</v>
      </c>
    </row>
    <row r="50" spans="2:50" x14ac:dyDescent="0.3">
      <c r="B50" s="30">
        <v>45335</v>
      </c>
      <c r="C50" s="20" cm="1">
        <f t="array" ref="C50">_xlfn.XLOOKUP(1,(ExportContract[[Dechrau Tariff ]:[Dechrau Tariff ]]&lt;=($B50+C$6*$BA$1))*(ExportContract[[Diwedd Tariff]:[Diwedd Tariff]]&gt;($B50+C$6*$BA$1)),ExportContract[[Ceiniogau fesul kWh]:[Ceiniogau fesul kWh]],0,,)</f>
        <v>0.06</v>
      </c>
      <c r="D50" s="20" cm="1">
        <f t="array" ref="D50">_xlfn.XLOOKUP(1,(ExportContract[[Dechrau Tariff ]:[Dechrau Tariff ]]&lt;=($B50+D$6*$BA$1))*(ExportContract[[Diwedd Tariff]:[Diwedd Tariff]]&gt;($B50+D$6*$BA$1)),ExportContract[[Ceiniogau fesul kWh]:[Ceiniogau fesul kWh]],0,,)</f>
        <v>0.06</v>
      </c>
      <c r="E50" s="20" cm="1">
        <f t="array" ref="E50">_xlfn.XLOOKUP(1,(ExportContract[[Dechrau Tariff ]:[Dechrau Tariff ]]&lt;=($B50+E$6*$BA$1))*(ExportContract[[Diwedd Tariff]:[Diwedd Tariff]]&gt;($B50+E$6*$BA$1)),ExportContract[[Ceiniogau fesul kWh]:[Ceiniogau fesul kWh]],0,,)</f>
        <v>0.06</v>
      </c>
      <c r="F50" s="20" cm="1">
        <f t="array" ref="F50">_xlfn.XLOOKUP(1,(ExportContract[[Dechrau Tariff ]:[Dechrau Tariff ]]&lt;=($B50+F$6*$BA$1))*(ExportContract[[Diwedd Tariff]:[Diwedd Tariff]]&gt;($B50+F$6*$BA$1)),ExportContract[[Ceiniogau fesul kWh]:[Ceiniogau fesul kWh]],0,,)</f>
        <v>0.06</v>
      </c>
      <c r="G50" s="20" cm="1">
        <f t="array" ref="G50">_xlfn.XLOOKUP(1,(ExportContract[[Dechrau Tariff ]:[Dechrau Tariff ]]&lt;=($B50+G$6*$BA$1))*(ExportContract[[Diwedd Tariff]:[Diwedd Tariff]]&gt;($B50+G$6*$BA$1)),ExportContract[[Ceiniogau fesul kWh]:[Ceiniogau fesul kWh]],0,,)</f>
        <v>0.06</v>
      </c>
      <c r="H50" s="20" cm="1">
        <f t="array" ref="H50">_xlfn.XLOOKUP(1,(ExportContract[[Dechrau Tariff ]:[Dechrau Tariff ]]&lt;=($B50+H$6*$BA$1))*(ExportContract[[Diwedd Tariff]:[Diwedd Tariff]]&gt;($B50+H$6*$BA$1)),ExportContract[[Ceiniogau fesul kWh]:[Ceiniogau fesul kWh]],0,,)</f>
        <v>0.06</v>
      </c>
      <c r="I50" s="20" cm="1">
        <f t="array" ref="I50">_xlfn.XLOOKUP(1,(ExportContract[[Dechrau Tariff ]:[Dechrau Tariff ]]&lt;=($B50+I$6*$BA$1))*(ExportContract[[Diwedd Tariff]:[Diwedd Tariff]]&gt;($B50+I$6*$BA$1)),ExportContract[[Ceiniogau fesul kWh]:[Ceiniogau fesul kWh]],0,,)</f>
        <v>0.06</v>
      </c>
      <c r="J50" s="20" cm="1">
        <f t="array" ref="J50">_xlfn.XLOOKUP(1,(ExportContract[[Dechrau Tariff ]:[Dechrau Tariff ]]&lt;=($B50+J$6*$BA$1))*(ExportContract[[Diwedd Tariff]:[Diwedd Tariff]]&gt;($B50+J$6*$BA$1)),ExportContract[[Ceiniogau fesul kWh]:[Ceiniogau fesul kWh]],0,,)</f>
        <v>0.06</v>
      </c>
      <c r="K50" s="20" cm="1">
        <f t="array" ref="K50">_xlfn.XLOOKUP(1,(ExportContract[[Dechrau Tariff ]:[Dechrau Tariff ]]&lt;=($B50+K$6*$BA$1))*(ExportContract[[Diwedd Tariff]:[Diwedd Tariff]]&gt;($B50+K$6*$BA$1)),ExportContract[[Ceiniogau fesul kWh]:[Ceiniogau fesul kWh]],0,,)</f>
        <v>0.06</v>
      </c>
      <c r="L50" s="20" cm="1">
        <f t="array" ref="L50">_xlfn.XLOOKUP(1,(ExportContract[[Dechrau Tariff ]:[Dechrau Tariff ]]&lt;=($B50+L$6*$BA$1))*(ExportContract[[Diwedd Tariff]:[Diwedd Tariff]]&gt;($B50+L$6*$BA$1)),ExportContract[[Ceiniogau fesul kWh]:[Ceiniogau fesul kWh]],0,,)</f>
        <v>0.06</v>
      </c>
      <c r="M50" s="20" cm="1">
        <f t="array" ref="M50">_xlfn.XLOOKUP(1,(ExportContract[[Dechrau Tariff ]:[Dechrau Tariff ]]&lt;=($B50+M$6*$BA$1))*(ExportContract[[Diwedd Tariff]:[Diwedd Tariff]]&gt;($B50+M$6*$BA$1)),ExportContract[[Ceiniogau fesul kWh]:[Ceiniogau fesul kWh]],0,,)</f>
        <v>0.06</v>
      </c>
      <c r="N50" s="20" cm="1">
        <f t="array" ref="N50">_xlfn.XLOOKUP(1,(ExportContract[[Dechrau Tariff ]:[Dechrau Tariff ]]&lt;=($B50+N$6*$BA$1))*(ExportContract[[Diwedd Tariff]:[Diwedd Tariff]]&gt;($B50+N$6*$BA$1)),ExportContract[[Ceiniogau fesul kWh]:[Ceiniogau fesul kWh]],0,,)</f>
        <v>0.06</v>
      </c>
      <c r="O50" s="20" cm="1">
        <f t="array" ref="O50">_xlfn.XLOOKUP(1,(ExportContract[[Dechrau Tariff ]:[Dechrau Tariff ]]&lt;=($B50+O$6*$BA$1))*(ExportContract[[Diwedd Tariff]:[Diwedd Tariff]]&gt;($B50+O$6*$BA$1)),ExportContract[[Ceiniogau fesul kWh]:[Ceiniogau fesul kWh]],0,,)</f>
        <v>0.06</v>
      </c>
      <c r="P50" s="20" cm="1">
        <f t="array" ref="P50">_xlfn.XLOOKUP(1,(ExportContract[[Dechrau Tariff ]:[Dechrau Tariff ]]&lt;=($B50+P$6*$BA$1))*(ExportContract[[Diwedd Tariff]:[Diwedd Tariff]]&gt;($B50+P$6*$BA$1)),ExportContract[[Ceiniogau fesul kWh]:[Ceiniogau fesul kWh]],0,,)</f>
        <v>0.06</v>
      </c>
      <c r="Q50" s="20" cm="1">
        <f t="array" ref="Q50">_xlfn.XLOOKUP(1,(ExportContract[[Dechrau Tariff ]:[Dechrau Tariff ]]&lt;=($B50+Q$6*$BA$1))*(ExportContract[[Diwedd Tariff]:[Diwedd Tariff]]&gt;($B50+Q$6*$BA$1)),ExportContract[[Ceiniogau fesul kWh]:[Ceiniogau fesul kWh]],0,,)</f>
        <v>0.06</v>
      </c>
      <c r="R50" s="20" cm="1">
        <f t="array" ref="R50">_xlfn.XLOOKUP(1,(ExportContract[[Dechrau Tariff ]:[Dechrau Tariff ]]&lt;=($B50+R$6*$BA$1))*(ExportContract[[Diwedd Tariff]:[Diwedd Tariff]]&gt;($B50+R$6*$BA$1)),ExportContract[[Ceiniogau fesul kWh]:[Ceiniogau fesul kWh]],0,,)</f>
        <v>0.06</v>
      </c>
      <c r="S50" s="20" cm="1">
        <f t="array" ref="S50">_xlfn.XLOOKUP(1,(ExportContract[[Dechrau Tariff ]:[Dechrau Tariff ]]&lt;=($B50+S$6*$BA$1))*(ExportContract[[Diwedd Tariff]:[Diwedd Tariff]]&gt;($B50+S$6*$BA$1)),ExportContract[[Ceiniogau fesul kWh]:[Ceiniogau fesul kWh]],0,,)</f>
        <v>0.06</v>
      </c>
      <c r="T50" s="20" cm="1">
        <f t="array" ref="T50">_xlfn.XLOOKUP(1,(ExportContract[[Dechrau Tariff ]:[Dechrau Tariff ]]&lt;=($B50+T$6*$BA$1))*(ExportContract[[Diwedd Tariff]:[Diwedd Tariff]]&gt;($B50+T$6*$BA$1)),ExportContract[[Ceiniogau fesul kWh]:[Ceiniogau fesul kWh]],0,,)</f>
        <v>0.06</v>
      </c>
      <c r="U50" s="20" cm="1">
        <f t="array" ref="U50">_xlfn.XLOOKUP(1,(ExportContract[[Dechrau Tariff ]:[Dechrau Tariff ]]&lt;=($B50+U$6*$BA$1))*(ExportContract[[Diwedd Tariff]:[Diwedd Tariff]]&gt;($B50+U$6*$BA$1)),ExportContract[[Ceiniogau fesul kWh]:[Ceiniogau fesul kWh]],0,,)</f>
        <v>0.06</v>
      </c>
      <c r="V50" s="20" cm="1">
        <f t="array" ref="V50">_xlfn.XLOOKUP(1,(ExportContract[[Dechrau Tariff ]:[Dechrau Tariff ]]&lt;=($B50+V$6*$BA$1))*(ExportContract[[Diwedd Tariff]:[Diwedd Tariff]]&gt;($B50+V$6*$BA$1)),ExportContract[[Ceiniogau fesul kWh]:[Ceiniogau fesul kWh]],0,,)</f>
        <v>0.06</v>
      </c>
      <c r="W50" s="20" cm="1">
        <f t="array" ref="W50">_xlfn.XLOOKUP(1,(ExportContract[[Dechrau Tariff ]:[Dechrau Tariff ]]&lt;=($B50+W$6*$BA$1))*(ExportContract[[Diwedd Tariff]:[Diwedd Tariff]]&gt;($B50+W$6*$BA$1)),ExportContract[[Ceiniogau fesul kWh]:[Ceiniogau fesul kWh]],0,,)</f>
        <v>0.06</v>
      </c>
      <c r="X50" s="20" cm="1">
        <f t="array" ref="X50">_xlfn.XLOOKUP(1,(ExportContract[[Dechrau Tariff ]:[Dechrau Tariff ]]&lt;=($B50+X$6*$BA$1))*(ExportContract[[Diwedd Tariff]:[Diwedd Tariff]]&gt;($B50+X$6*$BA$1)),ExportContract[[Ceiniogau fesul kWh]:[Ceiniogau fesul kWh]],0,,)</f>
        <v>0.06</v>
      </c>
      <c r="Y50" s="20" cm="1">
        <f t="array" ref="Y50">_xlfn.XLOOKUP(1,(ExportContract[[Dechrau Tariff ]:[Dechrau Tariff ]]&lt;=($B50+Y$6*$BA$1))*(ExportContract[[Diwedd Tariff]:[Diwedd Tariff]]&gt;($B50+Y$6*$BA$1)),ExportContract[[Ceiniogau fesul kWh]:[Ceiniogau fesul kWh]],0,,)</f>
        <v>0.06</v>
      </c>
      <c r="Z50" s="20" cm="1">
        <f t="array" ref="Z50">_xlfn.XLOOKUP(1,(ExportContract[[Dechrau Tariff ]:[Dechrau Tariff ]]&lt;=($B50+Z$6*$BA$1))*(ExportContract[[Diwedd Tariff]:[Diwedd Tariff]]&gt;($B50+Z$6*$BA$1)),ExportContract[[Ceiniogau fesul kWh]:[Ceiniogau fesul kWh]],0,,)</f>
        <v>0.06</v>
      </c>
      <c r="AA50" s="20" cm="1">
        <f t="array" ref="AA50">_xlfn.XLOOKUP(1,(ExportContract[[Dechrau Tariff ]:[Dechrau Tariff ]]&lt;=($B50+AA$6*$BA$1))*(ExportContract[[Diwedd Tariff]:[Diwedd Tariff]]&gt;($B50+AA$6*$BA$1)),ExportContract[[Ceiniogau fesul kWh]:[Ceiniogau fesul kWh]],0,,)</f>
        <v>0.06</v>
      </c>
      <c r="AB50" s="20" cm="1">
        <f t="array" ref="AB50">_xlfn.XLOOKUP(1,(ExportContract[[Dechrau Tariff ]:[Dechrau Tariff ]]&lt;=($B50+AB$6*$BA$1))*(ExportContract[[Diwedd Tariff]:[Diwedd Tariff]]&gt;($B50+AB$6*$BA$1)),ExportContract[[Ceiniogau fesul kWh]:[Ceiniogau fesul kWh]],0,,)</f>
        <v>0.06</v>
      </c>
      <c r="AC50" s="20" cm="1">
        <f t="array" ref="AC50">_xlfn.XLOOKUP(1,(ExportContract[[Dechrau Tariff ]:[Dechrau Tariff ]]&lt;=($B50+AC$6*$BA$1))*(ExportContract[[Diwedd Tariff]:[Diwedd Tariff]]&gt;($B50+AC$6*$BA$1)),ExportContract[[Ceiniogau fesul kWh]:[Ceiniogau fesul kWh]],0,,)</f>
        <v>0.06</v>
      </c>
      <c r="AD50" s="20" cm="1">
        <f t="array" ref="AD50">_xlfn.XLOOKUP(1,(ExportContract[[Dechrau Tariff ]:[Dechrau Tariff ]]&lt;=($B50+AD$6*$BA$1))*(ExportContract[[Diwedd Tariff]:[Diwedd Tariff]]&gt;($B50+AD$6*$BA$1)),ExportContract[[Ceiniogau fesul kWh]:[Ceiniogau fesul kWh]],0,,)</f>
        <v>0.06</v>
      </c>
      <c r="AE50" s="20" cm="1">
        <f t="array" ref="AE50">_xlfn.XLOOKUP(1,(ExportContract[[Dechrau Tariff ]:[Dechrau Tariff ]]&lt;=($B50+AE$6*$BA$1))*(ExportContract[[Diwedd Tariff]:[Diwedd Tariff]]&gt;($B50+AE$6*$BA$1)),ExportContract[[Ceiniogau fesul kWh]:[Ceiniogau fesul kWh]],0,,)</f>
        <v>0.06</v>
      </c>
      <c r="AF50" s="20" cm="1">
        <f t="array" ref="AF50">_xlfn.XLOOKUP(1,(ExportContract[[Dechrau Tariff ]:[Dechrau Tariff ]]&lt;=($B50+AF$6*$BA$1))*(ExportContract[[Diwedd Tariff]:[Diwedd Tariff]]&gt;($B50+AF$6*$BA$1)),ExportContract[[Ceiniogau fesul kWh]:[Ceiniogau fesul kWh]],0,,)</f>
        <v>0.06</v>
      </c>
      <c r="AG50" s="20" cm="1">
        <f t="array" ref="AG50">_xlfn.XLOOKUP(1,(ExportContract[[Dechrau Tariff ]:[Dechrau Tariff ]]&lt;=($B50+AG$6*$BA$1))*(ExportContract[[Diwedd Tariff]:[Diwedd Tariff]]&gt;($B50+AG$6*$BA$1)),ExportContract[[Ceiniogau fesul kWh]:[Ceiniogau fesul kWh]],0,,)</f>
        <v>0.06</v>
      </c>
      <c r="AH50" s="20" cm="1">
        <f t="array" ref="AH50">_xlfn.XLOOKUP(1,(ExportContract[[Dechrau Tariff ]:[Dechrau Tariff ]]&lt;=($B50+AH$6*$BA$1))*(ExportContract[[Diwedd Tariff]:[Diwedd Tariff]]&gt;($B50+AH$6*$BA$1)),ExportContract[[Ceiniogau fesul kWh]:[Ceiniogau fesul kWh]],0,,)</f>
        <v>0.06</v>
      </c>
      <c r="AI50" s="20" cm="1">
        <f t="array" ref="AI50">_xlfn.XLOOKUP(1,(ExportContract[[Dechrau Tariff ]:[Dechrau Tariff ]]&lt;=($B50+AI$6*$BA$1))*(ExportContract[[Diwedd Tariff]:[Diwedd Tariff]]&gt;($B50+AI$6*$BA$1)),ExportContract[[Ceiniogau fesul kWh]:[Ceiniogau fesul kWh]],0,,)</f>
        <v>0.06</v>
      </c>
      <c r="AJ50" s="20" cm="1">
        <f t="array" ref="AJ50">_xlfn.XLOOKUP(1,(ExportContract[[Dechrau Tariff ]:[Dechrau Tariff ]]&lt;=($B50+AJ$6*$BA$1))*(ExportContract[[Diwedd Tariff]:[Diwedd Tariff]]&gt;($B50+AJ$6*$BA$1)),ExportContract[[Ceiniogau fesul kWh]:[Ceiniogau fesul kWh]],0,,)</f>
        <v>0.06</v>
      </c>
      <c r="AK50" s="20" cm="1">
        <f t="array" ref="AK50">_xlfn.XLOOKUP(1,(ExportContract[[Dechrau Tariff ]:[Dechrau Tariff ]]&lt;=($B50+AK$6*$BA$1))*(ExportContract[[Diwedd Tariff]:[Diwedd Tariff]]&gt;($B50+AK$6*$BA$1)),ExportContract[[Ceiniogau fesul kWh]:[Ceiniogau fesul kWh]],0,,)</f>
        <v>0.06</v>
      </c>
      <c r="AL50" s="20" cm="1">
        <f t="array" ref="AL50">_xlfn.XLOOKUP(1,(ExportContract[[Dechrau Tariff ]:[Dechrau Tariff ]]&lt;=($B50+AL$6*$BA$1))*(ExportContract[[Diwedd Tariff]:[Diwedd Tariff]]&gt;($B50+AL$6*$BA$1)),ExportContract[[Ceiniogau fesul kWh]:[Ceiniogau fesul kWh]],0,,)</f>
        <v>0.06</v>
      </c>
      <c r="AM50" s="20" cm="1">
        <f t="array" ref="AM50">_xlfn.XLOOKUP(1,(ExportContract[[Dechrau Tariff ]:[Dechrau Tariff ]]&lt;=($B50+AM$6*$BA$1))*(ExportContract[[Diwedd Tariff]:[Diwedd Tariff]]&gt;($B50+AM$6*$BA$1)),ExportContract[[Ceiniogau fesul kWh]:[Ceiniogau fesul kWh]],0,,)</f>
        <v>0.06</v>
      </c>
      <c r="AN50" s="20" cm="1">
        <f t="array" ref="AN50">_xlfn.XLOOKUP(1,(ExportContract[[Dechrau Tariff ]:[Dechrau Tariff ]]&lt;=($B50+AN$6*$BA$1))*(ExportContract[[Diwedd Tariff]:[Diwedd Tariff]]&gt;($B50+AN$6*$BA$1)),ExportContract[[Ceiniogau fesul kWh]:[Ceiniogau fesul kWh]],0,,)</f>
        <v>0.06</v>
      </c>
      <c r="AO50" s="20" cm="1">
        <f t="array" ref="AO50">_xlfn.XLOOKUP(1,(ExportContract[[Dechrau Tariff ]:[Dechrau Tariff ]]&lt;=($B50+AO$6*$BA$1))*(ExportContract[[Diwedd Tariff]:[Diwedd Tariff]]&gt;($B50+AO$6*$BA$1)),ExportContract[[Ceiniogau fesul kWh]:[Ceiniogau fesul kWh]],0,,)</f>
        <v>0.06</v>
      </c>
      <c r="AP50" s="20" cm="1">
        <f t="array" ref="AP50">_xlfn.XLOOKUP(1,(ExportContract[[Dechrau Tariff ]:[Dechrau Tariff ]]&lt;=($B50+AP$6*$BA$1))*(ExportContract[[Diwedd Tariff]:[Diwedd Tariff]]&gt;($B50+AP$6*$BA$1)),ExportContract[[Ceiniogau fesul kWh]:[Ceiniogau fesul kWh]],0,,)</f>
        <v>0.06</v>
      </c>
      <c r="AQ50" s="20" cm="1">
        <f t="array" ref="AQ50">_xlfn.XLOOKUP(1,(ExportContract[[Dechrau Tariff ]:[Dechrau Tariff ]]&lt;=($B50+AQ$6*$BA$1))*(ExportContract[[Diwedd Tariff]:[Diwedd Tariff]]&gt;($B50+AQ$6*$BA$1)),ExportContract[[Ceiniogau fesul kWh]:[Ceiniogau fesul kWh]],0,,)</f>
        <v>0.06</v>
      </c>
      <c r="AR50" s="20" cm="1">
        <f t="array" ref="AR50">_xlfn.XLOOKUP(1,(ExportContract[[Dechrau Tariff ]:[Dechrau Tariff ]]&lt;=($B50+AR$6*$BA$1))*(ExportContract[[Diwedd Tariff]:[Diwedd Tariff]]&gt;($B50+AR$6*$BA$1)),ExportContract[[Ceiniogau fesul kWh]:[Ceiniogau fesul kWh]],0,,)</f>
        <v>0.06</v>
      </c>
      <c r="AS50" s="20" cm="1">
        <f t="array" ref="AS50">_xlfn.XLOOKUP(1,(ExportContract[[Dechrau Tariff ]:[Dechrau Tariff ]]&lt;=($B50+AS$6*$BA$1))*(ExportContract[[Diwedd Tariff]:[Diwedd Tariff]]&gt;($B50+AS$6*$BA$1)),ExportContract[[Ceiniogau fesul kWh]:[Ceiniogau fesul kWh]],0,,)</f>
        <v>0.06</v>
      </c>
      <c r="AT50" s="20" cm="1">
        <f t="array" ref="AT50">_xlfn.XLOOKUP(1,(ExportContract[[Dechrau Tariff ]:[Dechrau Tariff ]]&lt;=($B50+AT$6*$BA$1))*(ExportContract[[Diwedd Tariff]:[Diwedd Tariff]]&gt;($B50+AT$6*$BA$1)),ExportContract[[Ceiniogau fesul kWh]:[Ceiniogau fesul kWh]],0,,)</f>
        <v>0.06</v>
      </c>
      <c r="AU50" s="20" cm="1">
        <f t="array" ref="AU50">_xlfn.XLOOKUP(1,(ExportContract[[Dechrau Tariff ]:[Dechrau Tariff ]]&lt;=($B50+AU$6*$BA$1))*(ExportContract[[Diwedd Tariff]:[Diwedd Tariff]]&gt;($B50+AU$6*$BA$1)),ExportContract[[Ceiniogau fesul kWh]:[Ceiniogau fesul kWh]],0,,)</f>
        <v>0.06</v>
      </c>
      <c r="AV50" s="20" cm="1">
        <f t="array" ref="AV50">_xlfn.XLOOKUP(1,(ExportContract[[Dechrau Tariff ]:[Dechrau Tariff ]]&lt;=($B50+AV$6*$BA$1))*(ExportContract[[Diwedd Tariff]:[Diwedd Tariff]]&gt;($B50+AV$6*$BA$1)),ExportContract[[Ceiniogau fesul kWh]:[Ceiniogau fesul kWh]],0,,)</f>
        <v>0.06</v>
      </c>
      <c r="AW50" s="20" cm="1">
        <f t="array" ref="AW50">_xlfn.XLOOKUP(1,(ExportContract[[Dechrau Tariff ]:[Dechrau Tariff ]]&lt;=($B50+AW$6*$BA$1))*(ExportContract[[Diwedd Tariff]:[Diwedd Tariff]]&gt;($B50+AW$6*$BA$1)),ExportContract[[Ceiniogau fesul kWh]:[Ceiniogau fesul kWh]],0,,)</f>
        <v>0.06</v>
      </c>
      <c r="AX50" s="20" cm="1">
        <f t="array" ref="AX50">_xlfn.XLOOKUP(1,(ExportContract[[Dechrau Tariff ]:[Dechrau Tariff ]]&lt;=($B50+AX$6*$BA$1))*(ExportContract[[Diwedd Tariff]:[Diwedd Tariff]]&gt;($B50+AX$6*$BA$1)),ExportContract[[Ceiniogau fesul kWh]:[Ceiniogau fesul kWh]],0,,)</f>
        <v>0.06</v>
      </c>
    </row>
    <row r="51" spans="2:50" x14ac:dyDescent="0.3">
      <c r="B51" s="30">
        <v>45336</v>
      </c>
      <c r="C51" s="20" cm="1">
        <f t="array" ref="C51">_xlfn.XLOOKUP(1,(ExportContract[[Dechrau Tariff ]:[Dechrau Tariff ]]&lt;=($B51+C$6*$BA$1))*(ExportContract[[Diwedd Tariff]:[Diwedd Tariff]]&gt;($B51+C$6*$BA$1)),ExportContract[[Ceiniogau fesul kWh]:[Ceiniogau fesul kWh]],0,,)</f>
        <v>0.06</v>
      </c>
      <c r="D51" s="20" cm="1">
        <f t="array" ref="D51">_xlfn.XLOOKUP(1,(ExportContract[[Dechrau Tariff ]:[Dechrau Tariff ]]&lt;=($B51+D$6*$BA$1))*(ExportContract[[Diwedd Tariff]:[Diwedd Tariff]]&gt;($B51+D$6*$BA$1)),ExportContract[[Ceiniogau fesul kWh]:[Ceiniogau fesul kWh]],0,,)</f>
        <v>0.06</v>
      </c>
      <c r="E51" s="20" cm="1">
        <f t="array" ref="E51">_xlfn.XLOOKUP(1,(ExportContract[[Dechrau Tariff ]:[Dechrau Tariff ]]&lt;=($B51+E$6*$BA$1))*(ExportContract[[Diwedd Tariff]:[Diwedd Tariff]]&gt;($B51+E$6*$BA$1)),ExportContract[[Ceiniogau fesul kWh]:[Ceiniogau fesul kWh]],0,,)</f>
        <v>0.06</v>
      </c>
      <c r="F51" s="20" cm="1">
        <f t="array" ref="F51">_xlfn.XLOOKUP(1,(ExportContract[[Dechrau Tariff ]:[Dechrau Tariff ]]&lt;=($B51+F$6*$BA$1))*(ExportContract[[Diwedd Tariff]:[Diwedd Tariff]]&gt;($B51+F$6*$BA$1)),ExportContract[[Ceiniogau fesul kWh]:[Ceiniogau fesul kWh]],0,,)</f>
        <v>0.06</v>
      </c>
      <c r="G51" s="20" cm="1">
        <f t="array" ref="G51">_xlfn.XLOOKUP(1,(ExportContract[[Dechrau Tariff ]:[Dechrau Tariff ]]&lt;=($B51+G$6*$BA$1))*(ExportContract[[Diwedd Tariff]:[Diwedd Tariff]]&gt;($B51+G$6*$BA$1)),ExportContract[[Ceiniogau fesul kWh]:[Ceiniogau fesul kWh]],0,,)</f>
        <v>0.06</v>
      </c>
      <c r="H51" s="20" cm="1">
        <f t="array" ref="H51">_xlfn.XLOOKUP(1,(ExportContract[[Dechrau Tariff ]:[Dechrau Tariff ]]&lt;=($B51+H$6*$BA$1))*(ExportContract[[Diwedd Tariff]:[Diwedd Tariff]]&gt;($B51+H$6*$BA$1)),ExportContract[[Ceiniogau fesul kWh]:[Ceiniogau fesul kWh]],0,,)</f>
        <v>0.06</v>
      </c>
      <c r="I51" s="20" cm="1">
        <f t="array" ref="I51">_xlfn.XLOOKUP(1,(ExportContract[[Dechrau Tariff ]:[Dechrau Tariff ]]&lt;=($B51+I$6*$BA$1))*(ExportContract[[Diwedd Tariff]:[Diwedd Tariff]]&gt;($B51+I$6*$BA$1)),ExportContract[[Ceiniogau fesul kWh]:[Ceiniogau fesul kWh]],0,,)</f>
        <v>0.06</v>
      </c>
      <c r="J51" s="20" cm="1">
        <f t="array" ref="J51">_xlfn.XLOOKUP(1,(ExportContract[[Dechrau Tariff ]:[Dechrau Tariff ]]&lt;=($B51+J$6*$BA$1))*(ExportContract[[Diwedd Tariff]:[Diwedd Tariff]]&gt;($B51+J$6*$BA$1)),ExportContract[[Ceiniogau fesul kWh]:[Ceiniogau fesul kWh]],0,,)</f>
        <v>0.06</v>
      </c>
      <c r="K51" s="20" cm="1">
        <f t="array" ref="K51">_xlfn.XLOOKUP(1,(ExportContract[[Dechrau Tariff ]:[Dechrau Tariff ]]&lt;=($B51+K$6*$BA$1))*(ExportContract[[Diwedd Tariff]:[Diwedd Tariff]]&gt;($B51+K$6*$BA$1)),ExportContract[[Ceiniogau fesul kWh]:[Ceiniogau fesul kWh]],0,,)</f>
        <v>0.06</v>
      </c>
      <c r="L51" s="20" cm="1">
        <f t="array" ref="L51">_xlfn.XLOOKUP(1,(ExportContract[[Dechrau Tariff ]:[Dechrau Tariff ]]&lt;=($B51+L$6*$BA$1))*(ExportContract[[Diwedd Tariff]:[Diwedd Tariff]]&gt;($B51+L$6*$BA$1)),ExportContract[[Ceiniogau fesul kWh]:[Ceiniogau fesul kWh]],0,,)</f>
        <v>0.06</v>
      </c>
      <c r="M51" s="20" cm="1">
        <f t="array" ref="M51">_xlfn.XLOOKUP(1,(ExportContract[[Dechrau Tariff ]:[Dechrau Tariff ]]&lt;=($B51+M$6*$BA$1))*(ExportContract[[Diwedd Tariff]:[Diwedd Tariff]]&gt;($B51+M$6*$BA$1)),ExportContract[[Ceiniogau fesul kWh]:[Ceiniogau fesul kWh]],0,,)</f>
        <v>0.06</v>
      </c>
      <c r="N51" s="20" cm="1">
        <f t="array" ref="N51">_xlfn.XLOOKUP(1,(ExportContract[[Dechrau Tariff ]:[Dechrau Tariff ]]&lt;=($B51+N$6*$BA$1))*(ExportContract[[Diwedd Tariff]:[Diwedd Tariff]]&gt;($B51+N$6*$BA$1)),ExportContract[[Ceiniogau fesul kWh]:[Ceiniogau fesul kWh]],0,,)</f>
        <v>0.06</v>
      </c>
      <c r="O51" s="20" cm="1">
        <f t="array" ref="O51">_xlfn.XLOOKUP(1,(ExportContract[[Dechrau Tariff ]:[Dechrau Tariff ]]&lt;=($B51+O$6*$BA$1))*(ExportContract[[Diwedd Tariff]:[Diwedd Tariff]]&gt;($B51+O$6*$BA$1)),ExportContract[[Ceiniogau fesul kWh]:[Ceiniogau fesul kWh]],0,,)</f>
        <v>0.06</v>
      </c>
      <c r="P51" s="20" cm="1">
        <f t="array" ref="P51">_xlfn.XLOOKUP(1,(ExportContract[[Dechrau Tariff ]:[Dechrau Tariff ]]&lt;=($B51+P$6*$BA$1))*(ExportContract[[Diwedd Tariff]:[Diwedd Tariff]]&gt;($B51+P$6*$BA$1)),ExportContract[[Ceiniogau fesul kWh]:[Ceiniogau fesul kWh]],0,,)</f>
        <v>0.06</v>
      </c>
      <c r="Q51" s="20" cm="1">
        <f t="array" ref="Q51">_xlfn.XLOOKUP(1,(ExportContract[[Dechrau Tariff ]:[Dechrau Tariff ]]&lt;=($B51+Q$6*$BA$1))*(ExportContract[[Diwedd Tariff]:[Diwedd Tariff]]&gt;($B51+Q$6*$BA$1)),ExportContract[[Ceiniogau fesul kWh]:[Ceiniogau fesul kWh]],0,,)</f>
        <v>0.06</v>
      </c>
      <c r="R51" s="20" cm="1">
        <f t="array" ref="R51">_xlfn.XLOOKUP(1,(ExportContract[[Dechrau Tariff ]:[Dechrau Tariff ]]&lt;=($B51+R$6*$BA$1))*(ExportContract[[Diwedd Tariff]:[Diwedd Tariff]]&gt;($B51+R$6*$BA$1)),ExportContract[[Ceiniogau fesul kWh]:[Ceiniogau fesul kWh]],0,,)</f>
        <v>0.06</v>
      </c>
      <c r="S51" s="20" cm="1">
        <f t="array" ref="S51">_xlfn.XLOOKUP(1,(ExportContract[[Dechrau Tariff ]:[Dechrau Tariff ]]&lt;=($B51+S$6*$BA$1))*(ExportContract[[Diwedd Tariff]:[Diwedd Tariff]]&gt;($B51+S$6*$BA$1)),ExportContract[[Ceiniogau fesul kWh]:[Ceiniogau fesul kWh]],0,,)</f>
        <v>0.06</v>
      </c>
      <c r="T51" s="20" cm="1">
        <f t="array" ref="T51">_xlfn.XLOOKUP(1,(ExportContract[[Dechrau Tariff ]:[Dechrau Tariff ]]&lt;=($B51+T$6*$BA$1))*(ExportContract[[Diwedd Tariff]:[Diwedd Tariff]]&gt;($B51+T$6*$BA$1)),ExportContract[[Ceiniogau fesul kWh]:[Ceiniogau fesul kWh]],0,,)</f>
        <v>0.06</v>
      </c>
      <c r="U51" s="20" cm="1">
        <f t="array" ref="U51">_xlfn.XLOOKUP(1,(ExportContract[[Dechrau Tariff ]:[Dechrau Tariff ]]&lt;=($B51+U$6*$BA$1))*(ExportContract[[Diwedd Tariff]:[Diwedd Tariff]]&gt;($B51+U$6*$BA$1)),ExportContract[[Ceiniogau fesul kWh]:[Ceiniogau fesul kWh]],0,,)</f>
        <v>0.06</v>
      </c>
      <c r="V51" s="20" cm="1">
        <f t="array" ref="V51">_xlfn.XLOOKUP(1,(ExportContract[[Dechrau Tariff ]:[Dechrau Tariff ]]&lt;=($B51+V$6*$BA$1))*(ExportContract[[Diwedd Tariff]:[Diwedd Tariff]]&gt;($B51+V$6*$BA$1)),ExportContract[[Ceiniogau fesul kWh]:[Ceiniogau fesul kWh]],0,,)</f>
        <v>0.06</v>
      </c>
      <c r="W51" s="20" cm="1">
        <f t="array" ref="W51">_xlfn.XLOOKUP(1,(ExportContract[[Dechrau Tariff ]:[Dechrau Tariff ]]&lt;=($B51+W$6*$BA$1))*(ExportContract[[Diwedd Tariff]:[Diwedd Tariff]]&gt;($B51+W$6*$BA$1)),ExportContract[[Ceiniogau fesul kWh]:[Ceiniogau fesul kWh]],0,,)</f>
        <v>0.06</v>
      </c>
      <c r="X51" s="20" cm="1">
        <f t="array" ref="X51">_xlfn.XLOOKUP(1,(ExportContract[[Dechrau Tariff ]:[Dechrau Tariff ]]&lt;=($B51+X$6*$BA$1))*(ExportContract[[Diwedd Tariff]:[Diwedd Tariff]]&gt;($B51+X$6*$BA$1)),ExportContract[[Ceiniogau fesul kWh]:[Ceiniogau fesul kWh]],0,,)</f>
        <v>0.06</v>
      </c>
      <c r="Y51" s="20" cm="1">
        <f t="array" ref="Y51">_xlfn.XLOOKUP(1,(ExportContract[[Dechrau Tariff ]:[Dechrau Tariff ]]&lt;=($B51+Y$6*$BA$1))*(ExportContract[[Diwedd Tariff]:[Diwedd Tariff]]&gt;($B51+Y$6*$BA$1)),ExportContract[[Ceiniogau fesul kWh]:[Ceiniogau fesul kWh]],0,,)</f>
        <v>0.06</v>
      </c>
      <c r="Z51" s="20" cm="1">
        <f t="array" ref="Z51">_xlfn.XLOOKUP(1,(ExportContract[[Dechrau Tariff ]:[Dechrau Tariff ]]&lt;=($B51+Z$6*$BA$1))*(ExportContract[[Diwedd Tariff]:[Diwedd Tariff]]&gt;($B51+Z$6*$BA$1)),ExportContract[[Ceiniogau fesul kWh]:[Ceiniogau fesul kWh]],0,,)</f>
        <v>0.06</v>
      </c>
      <c r="AA51" s="20" cm="1">
        <f t="array" ref="AA51">_xlfn.XLOOKUP(1,(ExportContract[[Dechrau Tariff ]:[Dechrau Tariff ]]&lt;=($B51+AA$6*$BA$1))*(ExportContract[[Diwedd Tariff]:[Diwedd Tariff]]&gt;($B51+AA$6*$BA$1)),ExportContract[[Ceiniogau fesul kWh]:[Ceiniogau fesul kWh]],0,,)</f>
        <v>0.06</v>
      </c>
      <c r="AB51" s="20" cm="1">
        <f t="array" ref="AB51">_xlfn.XLOOKUP(1,(ExportContract[[Dechrau Tariff ]:[Dechrau Tariff ]]&lt;=($B51+AB$6*$BA$1))*(ExportContract[[Diwedd Tariff]:[Diwedd Tariff]]&gt;($B51+AB$6*$BA$1)),ExportContract[[Ceiniogau fesul kWh]:[Ceiniogau fesul kWh]],0,,)</f>
        <v>0.06</v>
      </c>
      <c r="AC51" s="20" cm="1">
        <f t="array" ref="AC51">_xlfn.XLOOKUP(1,(ExportContract[[Dechrau Tariff ]:[Dechrau Tariff ]]&lt;=($B51+AC$6*$BA$1))*(ExportContract[[Diwedd Tariff]:[Diwedd Tariff]]&gt;($B51+AC$6*$BA$1)),ExportContract[[Ceiniogau fesul kWh]:[Ceiniogau fesul kWh]],0,,)</f>
        <v>0.06</v>
      </c>
      <c r="AD51" s="20" cm="1">
        <f t="array" ref="AD51">_xlfn.XLOOKUP(1,(ExportContract[[Dechrau Tariff ]:[Dechrau Tariff ]]&lt;=($B51+AD$6*$BA$1))*(ExportContract[[Diwedd Tariff]:[Diwedd Tariff]]&gt;($B51+AD$6*$BA$1)),ExportContract[[Ceiniogau fesul kWh]:[Ceiniogau fesul kWh]],0,,)</f>
        <v>0.06</v>
      </c>
      <c r="AE51" s="20" cm="1">
        <f t="array" ref="AE51">_xlfn.XLOOKUP(1,(ExportContract[[Dechrau Tariff ]:[Dechrau Tariff ]]&lt;=($B51+AE$6*$BA$1))*(ExportContract[[Diwedd Tariff]:[Diwedd Tariff]]&gt;($B51+AE$6*$BA$1)),ExportContract[[Ceiniogau fesul kWh]:[Ceiniogau fesul kWh]],0,,)</f>
        <v>0.06</v>
      </c>
      <c r="AF51" s="20" cm="1">
        <f t="array" ref="AF51">_xlfn.XLOOKUP(1,(ExportContract[[Dechrau Tariff ]:[Dechrau Tariff ]]&lt;=($B51+AF$6*$BA$1))*(ExportContract[[Diwedd Tariff]:[Diwedd Tariff]]&gt;($B51+AF$6*$BA$1)),ExportContract[[Ceiniogau fesul kWh]:[Ceiniogau fesul kWh]],0,,)</f>
        <v>0.06</v>
      </c>
      <c r="AG51" s="20" cm="1">
        <f t="array" ref="AG51">_xlfn.XLOOKUP(1,(ExportContract[[Dechrau Tariff ]:[Dechrau Tariff ]]&lt;=($B51+AG$6*$BA$1))*(ExportContract[[Diwedd Tariff]:[Diwedd Tariff]]&gt;($B51+AG$6*$BA$1)),ExportContract[[Ceiniogau fesul kWh]:[Ceiniogau fesul kWh]],0,,)</f>
        <v>0.06</v>
      </c>
      <c r="AH51" s="20" cm="1">
        <f t="array" ref="AH51">_xlfn.XLOOKUP(1,(ExportContract[[Dechrau Tariff ]:[Dechrau Tariff ]]&lt;=($B51+AH$6*$BA$1))*(ExportContract[[Diwedd Tariff]:[Diwedd Tariff]]&gt;($B51+AH$6*$BA$1)),ExportContract[[Ceiniogau fesul kWh]:[Ceiniogau fesul kWh]],0,,)</f>
        <v>0.06</v>
      </c>
      <c r="AI51" s="20" cm="1">
        <f t="array" ref="AI51">_xlfn.XLOOKUP(1,(ExportContract[[Dechrau Tariff ]:[Dechrau Tariff ]]&lt;=($B51+AI$6*$BA$1))*(ExportContract[[Diwedd Tariff]:[Diwedd Tariff]]&gt;($B51+AI$6*$BA$1)),ExportContract[[Ceiniogau fesul kWh]:[Ceiniogau fesul kWh]],0,,)</f>
        <v>0.06</v>
      </c>
      <c r="AJ51" s="20" cm="1">
        <f t="array" ref="AJ51">_xlfn.XLOOKUP(1,(ExportContract[[Dechrau Tariff ]:[Dechrau Tariff ]]&lt;=($B51+AJ$6*$BA$1))*(ExportContract[[Diwedd Tariff]:[Diwedd Tariff]]&gt;($B51+AJ$6*$BA$1)),ExportContract[[Ceiniogau fesul kWh]:[Ceiniogau fesul kWh]],0,,)</f>
        <v>0.06</v>
      </c>
      <c r="AK51" s="20" cm="1">
        <f t="array" ref="AK51">_xlfn.XLOOKUP(1,(ExportContract[[Dechrau Tariff ]:[Dechrau Tariff ]]&lt;=($B51+AK$6*$BA$1))*(ExportContract[[Diwedd Tariff]:[Diwedd Tariff]]&gt;($B51+AK$6*$BA$1)),ExportContract[[Ceiniogau fesul kWh]:[Ceiniogau fesul kWh]],0,,)</f>
        <v>0.06</v>
      </c>
      <c r="AL51" s="20" cm="1">
        <f t="array" ref="AL51">_xlfn.XLOOKUP(1,(ExportContract[[Dechrau Tariff ]:[Dechrau Tariff ]]&lt;=($B51+AL$6*$BA$1))*(ExportContract[[Diwedd Tariff]:[Diwedd Tariff]]&gt;($B51+AL$6*$BA$1)),ExportContract[[Ceiniogau fesul kWh]:[Ceiniogau fesul kWh]],0,,)</f>
        <v>0.06</v>
      </c>
      <c r="AM51" s="20" cm="1">
        <f t="array" ref="AM51">_xlfn.XLOOKUP(1,(ExportContract[[Dechrau Tariff ]:[Dechrau Tariff ]]&lt;=($B51+AM$6*$BA$1))*(ExportContract[[Diwedd Tariff]:[Diwedd Tariff]]&gt;($B51+AM$6*$BA$1)),ExportContract[[Ceiniogau fesul kWh]:[Ceiniogau fesul kWh]],0,,)</f>
        <v>0.06</v>
      </c>
      <c r="AN51" s="20" cm="1">
        <f t="array" ref="AN51">_xlfn.XLOOKUP(1,(ExportContract[[Dechrau Tariff ]:[Dechrau Tariff ]]&lt;=($B51+AN$6*$BA$1))*(ExportContract[[Diwedd Tariff]:[Diwedd Tariff]]&gt;($B51+AN$6*$BA$1)),ExportContract[[Ceiniogau fesul kWh]:[Ceiniogau fesul kWh]],0,,)</f>
        <v>0.06</v>
      </c>
      <c r="AO51" s="20" cm="1">
        <f t="array" ref="AO51">_xlfn.XLOOKUP(1,(ExportContract[[Dechrau Tariff ]:[Dechrau Tariff ]]&lt;=($B51+AO$6*$BA$1))*(ExportContract[[Diwedd Tariff]:[Diwedd Tariff]]&gt;($B51+AO$6*$BA$1)),ExportContract[[Ceiniogau fesul kWh]:[Ceiniogau fesul kWh]],0,,)</f>
        <v>0.06</v>
      </c>
      <c r="AP51" s="20" cm="1">
        <f t="array" ref="AP51">_xlfn.XLOOKUP(1,(ExportContract[[Dechrau Tariff ]:[Dechrau Tariff ]]&lt;=($B51+AP$6*$BA$1))*(ExportContract[[Diwedd Tariff]:[Diwedd Tariff]]&gt;($B51+AP$6*$BA$1)),ExportContract[[Ceiniogau fesul kWh]:[Ceiniogau fesul kWh]],0,,)</f>
        <v>0.06</v>
      </c>
      <c r="AQ51" s="20" cm="1">
        <f t="array" ref="AQ51">_xlfn.XLOOKUP(1,(ExportContract[[Dechrau Tariff ]:[Dechrau Tariff ]]&lt;=($B51+AQ$6*$BA$1))*(ExportContract[[Diwedd Tariff]:[Diwedd Tariff]]&gt;($B51+AQ$6*$BA$1)),ExportContract[[Ceiniogau fesul kWh]:[Ceiniogau fesul kWh]],0,,)</f>
        <v>0.06</v>
      </c>
      <c r="AR51" s="20" cm="1">
        <f t="array" ref="AR51">_xlfn.XLOOKUP(1,(ExportContract[[Dechrau Tariff ]:[Dechrau Tariff ]]&lt;=($B51+AR$6*$BA$1))*(ExportContract[[Diwedd Tariff]:[Diwedd Tariff]]&gt;($B51+AR$6*$BA$1)),ExportContract[[Ceiniogau fesul kWh]:[Ceiniogau fesul kWh]],0,,)</f>
        <v>0.06</v>
      </c>
      <c r="AS51" s="20" cm="1">
        <f t="array" ref="AS51">_xlfn.XLOOKUP(1,(ExportContract[[Dechrau Tariff ]:[Dechrau Tariff ]]&lt;=($B51+AS$6*$BA$1))*(ExportContract[[Diwedd Tariff]:[Diwedd Tariff]]&gt;($B51+AS$6*$BA$1)),ExportContract[[Ceiniogau fesul kWh]:[Ceiniogau fesul kWh]],0,,)</f>
        <v>0.06</v>
      </c>
      <c r="AT51" s="20" cm="1">
        <f t="array" ref="AT51">_xlfn.XLOOKUP(1,(ExportContract[[Dechrau Tariff ]:[Dechrau Tariff ]]&lt;=($B51+AT$6*$BA$1))*(ExportContract[[Diwedd Tariff]:[Diwedd Tariff]]&gt;($B51+AT$6*$BA$1)),ExportContract[[Ceiniogau fesul kWh]:[Ceiniogau fesul kWh]],0,,)</f>
        <v>0.06</v>
      </c>
      <c r="AU51" s="20" cm="1">
        <f t="array" ref="AU51">_xlfn.XLOOKUP(1,(ExportContract[[Dechrau Tariff ]:[Dechrau Tariff ]]&lt;=($B51+AU$6*$BA$1))*(ExportContract[[Diwedd Tariff]:[Diwedd Tariff]]&gt;($B51+AU$6*$BA$1)),ExportContract[[Ceiniogau fesul kWh]:[Ceiniogau fesul kWh]],0,,)</f>
        <v>0.06</v>
      </c>
      <c r="AV51" s="20" cm="1">
        <f t="array" ref="AV51">_xlfn.XLOOKUP(1,(ExportContract[[Dechrau Tariff ]:[Dechrau Tariff ]]&lt;=($B51+AV$6*$BA$1))*(ExportContract[[Diwedd Tariff]:[Diwedd Tariff]]&gt;($B51+AV$6*$BA$1)),ExportContract[[Ceiniogau fesul kWh]:[Ceiniogau fesul kWh]],0,,)</f>
        <v>0.06</v>
      </c>
      <c r="AW51" s="20" cm="1">
        <f t="array" ref="AW51">_xlfn.XLOOKUP(1,(ExportContract[[Dechrau Tariff ]:[Dechrau Tariff ]]&lt;=($B51+AW$6*$BA$1))*(ExportContract[[Diwedd Tariff]:[Diwedd Tariff]]&gt;($B51+AW$6*$BA$1)),ExportContract[[Ceiniogau fesul kWh]:[Ceiniogau fesul kWh]],0,,)</f>
        <v>0.06</v>
      </c>
      <c r="AX51" s="20" cm="1">
        <f t="array" ref="AX51">_xlfn.XLOOKUP(1,(ExportContract[[Dechrau Tariff ]:[Dechrau Tariff ]]&lt;=($B51+AX$6*$BA$1))*(ExportContract[[Diwedd Tariff]:[Diwedd Tariff]]&gt;($B51+AX$6*$BA$1)),ExportContract[[Ceiniogau fesul kWh]:[Ceiniogau fesul kWh]],0,,)</f>
        <v>0.06</v>
      </c>
    </row>
    <row r="52" spans="2:50" x14ac:dyDescent="0.3">
      <c r="B52" s="30">
        <v>45337</v>
      </c>
      <c r="C52" s="20" cm="1">
        <f t="array" ref="C52">_xlfn.XLOOKUP(1,(ExportContract[[Dechrau Tariff ]:[Dechrau Tariff ]]&lt;=($B52+C$6*$BA$1))*(ExportContract[[Diwedd Tariff]:[Diwedd Tariff]]&gt;($B52+C$6*$BA$1)),ExportContract[[Ceiniogau fesul kWh]:[Ceiniogau fesul kWh]],0,,)</f>
        <v>0.06</v>
      </c>
      <c r="D52" s="20" cm="1">
        <f t="array" ref="D52">_xlfn.XLOOKUP(1,(ExportContract[[Dechrau Tariff ]:[Dechrau Tariff ]]&lt;=($B52+D$6*$BA$1))*(ExportContract[[Diwedd Tariff]:[Diwedd Tariff]]&gt;($B52+D$6*$BA$1)),ExportContract[[Ceiniogau fesul kWh]:[Ceiniogau fesul kWh]],0,,)</f>
        <v>0.06</v>
      </c>
      <c r="E52" s="20" cm="1">
        <f t="array" ref="E52">_xlfn.XLOOKUP(1,(ExportContract[[Dechrau Tariff ]:[Dechrau Tariff ]]&lt;=($B52+E$6*$BA$1))*(ExportContract[[Diwedd Tariff]:[Diwedd Tariff]]&gt;($B52+E$6*$BA$1)),ExportContract[[Ceiniogau fesul kWh]:[Ceiniogau fesul kWh]],0,,)</f>
        <v>0.06</v>
      </c>
      <c r="F52" s="20" cm="1">
        <f t="array" ref="F52">_xlfn.XLOOKUP(1,(ExportContract[[Dechrau Tariff ]:[Dechrau Tariff ]]&lt;=($B52+F$6*$BA$1))*(ExportContract[[Diwedd Tariff]:[Diwedd Tariff]]&gt;($B52+F$6*$BA$1)),ExportContract[[Ceiniogau fesul kWh]:[Ceiniogau fesul kWh]],0,,)</f>
        <v>0.06</v>
      </c>
      <c r="G52" s="20" cm="1">
        <f t="array" ref="G52">_xlfn.XLOOKUP(1,(ExportContract[[Dechrau Tariff ]:[Dechrau Tariff ]]&lt;=($B52+G$6*$BA$1))*(ExportContract[[Diwedd Tariff]:[Diwedd Tariff]]&gt;($B52+G$6*$BA$1)),ExportContract[[Ceiniogau fesul kWh]:[Ceiniogau fesul kWh]],0,,)</f>
        <v>0.06</v>
      </c>
      <c r="H52" s="20" cm="1">
        <f t="array" ref="H52">_xlfn.XLOOKUP(1,(ExportContract[[Dechrau Tariff ]:[Dechrau Tariff ]]&lt;=($B52+H$6*$BA$1))*(ExportContract[[Diwedd Tariff]:[Diwedd Tariff]]&gt;($B52+H$6*$BA$1)),ExportContract[[Ceiniogau fesul kWh]:[Ceiniogau fesul kWh]],0,,)</f>
        <v>0.06</v>
      </c>
      <c r="I52" s="20" cm="1">
        <f t="array" ref="I52">_xlfn.XLOOKUP(1,(ExportContract[[Dechrau Tariff ]:[Dechrau Tariff ]]&lt;=($B52+I$6*$BA$1))*(ExportContract[[Diwedd Tariff]:[Diwedd Tariff]]&gt;($B52+I$6*$BA$1)),ExportContract[[Ceiniogau fesul kWh]:[Ceiniogau fesul kWh]],0,,)</f>
        <v>0.06</v>
      </c>
      <c r="J52" s="20" cm="1">
        <f t="array" ref="J52">_xlfn.XLOOKUP(1,(ExportContract[[Dechrau Tariff ]:[Dechrau Tariff ]]&lt;=($B52+J$6*$BA$1))*(ExportContract[[Diwedd Tariff]:[Diwedd Tariff]]&gt;($B52+J$6*$BA$1)),ExportContract[[Ceiniogau fesul kWh]:[Ceiniogau fesul kWh]],0,,)</f>
        <v>0.06</v>
      </c>
      <c r="K52" s="20" cm="1">
        <f t="array" ref="K52">_xlfn.XLOOKUP(1,(ExportContract[[Dechrau Tariff ]:[Dechrau Tariff ]]&lt;=($B52+K$6*$BA$1))*(ExportContract[[Diwedd Tariff]:[Diwedd Tariff]]&gt;($B52+K$6*$BA$1)),ExportContract[[Ceiniogau fesul kWh]:[Ceiniogau fesul kWh]],0,,)</f>
        <v>0.06</v>
      </c>
      <c r="L52" s="20" cm="1">
        <f t="array" ref="L52">_xlfn.XLOOKUP(1,(ExportContract[[Dechrau Tariff ]:[Dechrau Tariff ]]&lt;=($B52+L$6*$BA$1))*(ExportContract[[Diwedd Tariff]:[Diwedd Tariff]]&gt;($B52+L$6*$BA$1)),ExportContract[[Ceiniogau fesul kWh]:[Ceiniogau fesul kWh]],0,,)</f>
        <v>0.06</v>
      </c>
      <c r="M52" s="20" cm="1">
        <f t="array" ref="M52">_xlfn.XLOOKUP(1,(ExportContract[[Dechrau Tariff ]:[Dechrau Tariff ]]&lt;=($B52+M$6*$BA$1))*(ExportContract[[Diwedd Tariff]:[Diwedd Tariff]]&gt;($B52+M$6*$BA$1)),ExportContract[[Ceiniogau fesul kWh]:[Ceiniogau fesul kWh]],0,,)</f>
        <v>0.06</v>
      </c>
      <c r="N52" s="20" cm="1">
        <f t="array" ref="N52">_xlfn.XLOOKUP(1,(ExportContract[[Dechrau Tariff ]:[Dechrau Tariff ]]&lt;=($B52+N$6*$BA$1))*(ExportContract[[Diwedd Tariff]:[Diwedd Tariff]]&gt;($B52+N$6*$BA$1)),ExportContract[[Ceiniogau fesul kWh]:[Ceiniogau fesul kWh]],0,,)</f>
        <v>0.06</v>
      </c>
      <c r="O52" s="20" cm="1">
        <f t="array" ref="O52">_xlfn.XLOOKUP(1,(ExportContract[[Dechrau Tariff ]:[Dechrau Tariff ]]&lt;=($B52+O$6*$BA$1))*(ExportContract[[Diwedd Tariff]:[Diwedd Tariff]]&gt;($B52+O$6*$BA$1)),ExportContract[[Ceiniogau fesul kWh]:[Ceiniogau fesul kWh]],0,,)</f>
        <v>0.06</v>
      </c>
      <c r="P52" s="20" cm="1">
        <f t="array" ref="P52">_xlfn.XLOOKUP(1,(ExportContract[[Dechrau Tariff ]:[Dechrau Tariff ]]&lt;=($B52+P$6*$BA$1))*(ExportContract[[Diwedd Tariff]:[Diwedd Tariff]]&gt;($B52+P$6*$BA$1)),ExportContract[[Ceiniogau fesul kWh]:[Ceiniogau fesul kWh]],0,,)</f>
        <v>0.06</v>
      </c>
      <c r="Q52" s="20" cm="1">
        <f t="array" ref="Q52">_xlfn.XLOOKUP(1,(ExportContract[[Dechrau Tariff ]:[Dechrau Tariff ]]&lt;=($B52+Q$6*$BA$1))*(ExportContract[[Diwedd Tariff]:[Diwedd Tariff]]&gt;($B52+Q$6*$BA$1)),ExportContract[[Ceiniogau fesul kWh]:[Ceiniogau fesul kWh]],0,,)</f>
        <v>0.06</v>
      </c>
      <c r="R52" s="20" cm="1">
        <f t="array" ref="R52">_xlfn.XLOOKUP(1,(ExportContract[[Dechrau Tariff ]:[Dechrau Tariff ]]&lt;=($B52+R$6*$BA$1))*(ExportContract[[Diwedd Tariff]:[Diwedd Tariff]]&gt;($B52+R$6*$BA$1)),ExportContract[[Ceiniogau fesul kWh]:[Ceiniogau fesul kWh]],0,,)</f>
        <v>0.06</v>
      </c>
      <c r="S52" s="20" cm="1">
        <f t="array" ref="S52">_xlfn.XLOOKUP(1,(ExportContract[[Dechrau Tariff ]:[Dechrau Tariff ]]&lt;=($B52+S$6*$BA$1))*(ExportContract[[Diwedd Tariff]:[Diwedd Tariff]]&gt;($B52+S$6*$BA$1)),ExportContract[[Ceiniogau fesul kWh]:[Ceiniogau fesul kWh]],0,,)</f>
        <v>0.06</v>
      </c>
      <c r="T52" s="20" cm="1">
        <f t="array" ref="T52">_xlfn.XLOOKUP(1,(ExportContract[[Dechrau Tariff ]:[Dechrau Tariff ]]&lt;=($B52+T$6*$BA$1))*(ExportContract[[Diwedd Tariff]:[Diwedd Tariff]]&gt;($B52+T$6*$BA$1)),ExportContract[[Ceiniogau fesul kWh]:[Ceiniogau fesul kWh]],0,,)</f>
        <v>0.06</v>
      </c>
      <c r="U52" s="20" cm="1">
        <f t="array" ref="U52">_xlfn.XLOOKUP(1,(ExportContract[[Dechrau Tariff ]:[Dechrau Tariff ]]&lt;=($B52+U$6*$BA$1))*(ExportContract[[Diwedd Tariff]:[Diwedd Tariff]]&gt;($B52+U$6*$BA$1)),ExportContract[[Ceiniogau fesul kWh]:[Ceiniogau fesul kWh]],0,,)</f>
        <v>0.06</v>
      </c>
      <c r="V52" s="20" cm="1">
        <f t="array" ref="V52">_xlfn.XLOOKUP(1,(ExportContract[[Dechrau Tariff ]:[Dechrau Tariff ]]&lt;=($B52+V$6*$BA$1))*(ExportContract[[Diwedd Tariff]:[Diwedd Tariff]]&gt;($B52+V$6*$BA$1)),ExportContract[[Ceiniogau fesul kWh]:[Ceiniogau fesul kWh]],0,,)</f>
        <v>0.06</v>
      </c>
      <c r="W52" s="20" cm="1">
        <f t="array" ref="W52">_xlfn.XLOOKUP(1,(ExportContract[[Dechrau Tariff ]:[Dechrau Tariff ]]&lt;=($B52+W$6*$BA$1))*(ExportContract[[Diwedd Tariff]:[Diwedd Tariff]]&gt;($B52+W$6*$BA$1)),ExportContract[[Ceiniogau fesul kWh]:[Ceiniogau fesul kWh]],0,,)</f>
        <v>0.06</v>
      </c>
      <c r="X52" s="20" cm="1">
        <f t="array" ref="X52">_xlfn.XLOOKUP(1,(ExportContract[[Dechrau Tariff ]:[Dechrau Tariff ]]&lt;=($B52+X$6*$BA$1))*(ExportContract[[Diwedd Tariff]:[Diwedd Tariff]]&gt;($B52+X$6*$BA$1)),ExportContract[[Ceiniogau fesul kWh]:[Ceiniogau fesul kWh]],0,,)</f>
        <v>0.06</v>
      </c>
      <c r="Y52" s="20" cm="1">
        <f t="array" ref="Y52">_xlfn.XLOOKUP(1,(ExportContract[[Dechrau Tariff ]:[Dechrau Tariff ]]&lt;=($B52+Y$6*$BA$1))*(ExportContract[[Diwedd Tariff]:[Diwedd Tariff]]&gt;($B52+Y$6*$BA$1)),ExportContract[[Ceiniogau fesul kWh]:[Ceiniogau fesul kWh]],0,,)</f>
        <v>0.06</v>
      </c>
      <c r="Z52" s="20" cm="1">
        <f t="array" ref="Z52">_xlfn.XLOOKUP(1,(ExportContract[[Dechrau Tariff ]:[Dechrau Tariff ]]&lt;=($B52+Z$6*$BA$1))*(ExportContract[[Diwedd Tariff]:[Diwedd Tariff]]&gt;($B52+Z$6*$BA$1)),ExportContract[[Ceiniogau fesul kWh]:[Ceiniogau fesul kWh]],0,,)</f>
        <v>0.06</v>
      </c>
      <c r="AA52" s="20" cm="1">
        <f t="array" ref="AA52">_xlfn.XLOOKUP(1,(ExportContract[[Dechrau Tariff ]:[Dechrau Tariff ]]&lt;=($B52+AA$6*$BA$1))*(ExportContract[[Diwedd Tariff]:[Diwedd Tariff]]&gt;($B52+AA$6*$BA$1)),ExportContract[[Ceiniogau fesul kWh]:[Ceiniogau fesul kWh]],0,,)</f>
        <v>0.06</v>
      </c>
      <c r="AB52" s="20" cm="1">
        <f t="array" ref="AB52">_xlfn.XLOOKUP(1,(ExportContract[[Dechrau Tariff ]:[Dechrau Tariff ]]&lt;=($B52+AB$6*$BA$1))*(ExportContract[[Diwedd Tariff]:[Diwedd Tariff]]&gt;($B52+AB$6*$BA$1)),ExportContract[[Ceiniogau fesul kWh]:[Ceiniogau fesul kWh]],0,,)</f>
        <v>0.06</v>
      </c>
      <c r="AC52" s="20" cm="1">
        <f t="array" ref="AC52">_xlfn.XLOOKUP(1,(ExportContract[[Dechrau Tariff ]:[Dechrau Tariff ]]&lt;=($B52+AC$6*$BA$1))*(ExportContract[[Diwedd Tariff]:[Diwedd Tariff]]&gt;($B52+AC$6*$BA$1)),ExportContract[[Ceiniogau fesul kWh]:[Ceiniogau fesul kWh]],0,,)</f>
        <v>0.06</v>
      </c>
      <c r="AD52" s="20" cm="1">
        <f t="array" ref="AD52">_xlfn.XLOOKUP(1,(ExportContract[[Dechrau Tariff ]:[Dechrau Tariff ]]&lt;=($B52+AD$6*$BA$1))*(ExportContract[[Diwedd Tariff]:[Diwedd Tariff]]&gt;($B52+AD$6*$BA$1)),ExportContract[[Ceiniogau fesul kWh]:[Ceiniogau fesul kWh]],0,,)</f>
        <v>0.06</v>
      </c>
      <c r="AE52" s="20" cm="1">
        <f t="array" ref="AE52">_xlfn.XLOOKUP(1,(ExportContract[[Dechrau Tariff ]:[Dechrau Tariff ]]&lt;=($B52+AE$6*$BA$1))*(ExportContract[[Diwedd Tariff]:[Diwedd Tariff]]&gt;($B52+AE$6*$BA$1)),ExportContract[[Ceiniogau fesul kWh]:[Ceiniogau fesul kWh]],0,,)</f>
        <v>0.06</v>
      </c>
      <c r="AF52" s="20" cm="1">
        <f t="array" ref="AF52">_xlfn.XLOOKUP(1,(ExportContract[[Dechrau Tariff ]:[Dechrau Tariff ]]&lt;=($B52+AF$6*$BA$1))*(ExportContract[[Diwedd Tariff]:[Diwedd Tariff]]&gt;($B52+AF$6*$BA$1)),ExportContract[[Ceiniogau fesul kWh]:[Ceiniogau fesul kWh]],0,,)</f>
        <v>0.06</v>
      </c>
      <c r="AG52" s="20" cm="1">
        <f t="array" ref="AG52">_xlfn.XLOOKUP(1,(ExportContract[[Dechrau Tariff ]:[Dechrau Tariff ]]&lt;=($B52+AG$6*$BA$1))*(ExportContract[[Diwedd Tariff]:[Diwedd Tariff]]&gt;($B52+AG$6*$BA$1)),ExportContract[[Ceiniogau fesul kWh]:[Ceiniogau fesul kWh]],0,,)</f>
        <v>0.06</v>
      </c>
      <c r="AH52" s="20" cm="1">
        <f t="array" ref="AH52">_xlfn.XLOOKUP(1,(ExportContract[[Dechrau Tariff ]:[Dechrau Tariff ]]&lt;=($B52+AH$6*$BA$1))*(ExportContract[[Diwedd Tariff]:[Diwedd Tariff]]&gt;($B52+AH$6*$BA$1)),ExportContract[[Ceiniogau fesul kWh]:[Ceiniogau fesul kWh]],0,,)</f>
        <v>0.06</v>
      </c>
      <c r="AI52" s="20" cm="1">
        <f t="array" ref="AI52">_xlfn.XLOOKUP(1,(ExportContract[[Dechrau Tariff ]:[Dechrau Tariff ]]&lt;=($B52+AI$6*$BA$1))*(ExportContract[[Diwedd Tariff]:[Diwedd Tariff]]&gt;($B52+AI$6*$BA$1)),ExportContract[[Ceiniogau fesul kWh]:[Ceiniogau fesul kWh]],0,,)</f>
        <v>0.06</v>
      </c>
      <c r="AJ52" s="20" cm="1">
        <f t="array" ref="AJ52">_xlfn.XLOOKUP(1,(ExportContract[[Dechrau Tariff ]:[Dechrau Tariff ]]&lt;=($B52+AJ$6*$BA$1))*(ExportContract[[Diwedd Tariff]:[Diwedd Tariff]]&gt;($B52+AJ$6*$BA$1)),ExportContract[[Ceiniogau fesul kWh]:[Ceiniogau fesul kWh]],0,,)</f>
        <v>0.06</v>
      </c>
      <c r="AK52" s="20" cm="1">
        <f t="array" ref="AK52">_xlfn.XLOOKUP(1,(ExportContract[[Dechrau Tariff ]:[Dechrau Tariff ]]&lt;=($B52+AK$6*$BA$1))*(ExportContract[[Diwedd Tariff]:[Diwedd Tariff]]&gt;($B52+AK$6*$BA$1)),ExportContract[[Ceiniogau fesul kWh]:[Ceiniogau fesul kWh]],0,,)</f>
        <v>0.06</v>
      </c>
      <c r="AL52" s="20" cm="1">
        <f t="array" ref="AL52">_xlfn.XLOOKUP(1,(ExportContract[[Dechrau Tariff ]:[Dechrau Tariff ]]&lt;=($B52+AL$6*$BA$1))*(ExportContract[[Diwedd Tariff]:[Diwedd Tariff]]&gt;($B52+AL$6*$BA$1)),ExportContract[[Ceiniogau fesul kWh]:[Ceiniogau fesul kWh]],0,,)</f>
        <v>0.06</v>
      </c>
      <c r="AM52" s="20" cm="1">
        <f t="array" ref="AM52">_xlfn.XLOOKUP(1,(ExportContract[[Dechrau Tariff ]:[Dechrau Tariff ]]&lt;=($B52+AM$6*$BA$1))*(ExportContract[[Diwedd Tariff]:[Diwedd Tariff]]&gt;($B52+AM$6*$BA$1)),ExportContract[[Ceiniogau fesul kWh]:[Ceiniogau fesul kWh]],0,,)</f>
        <v>0.06</v>
      </c>
      <c r="AN52" s="20" cm="1">
        <f t="array" ref="AN52">_xlfn.XLOOKUP(1,(ExportContract[[Dechrau Tariff ]:[Dechrau Tariff ]]&lt;=($B52+AN$6*$BA$1))*(ExportContract[[Diwedd Tariff]:[Diwedd Tariff]]&gt;($B52+AN$6*$BA$1)),ExportContract[[Ceiniogau fesul kWh]:[Ceiniogau fesul kWh]],0,,)</f>
        <v>0.06</v>
      </c>
      <c r="AO52" s="20" cm="1">
        <f t="array" ref="AO52">_xlfn.XLOOKUP(1,(ExportContract[[Dechrau Tariff ]:[Dechrau Tariff ]]&lt;=($B52+AO$6*$BA$1))*(ExportContract[[Diwedd Tariff]:[Diwedd Tariff]]&gt;($B52+AO$6*$BA$1)),ExportContract[[Ceiniogau fesul kWh]:[Ceiniogau fesul kWh]],0,,)</f>
        <v>0.06</v>
      </c>
      <c r="AP52" s="20" cm="1">
        <f t="array" ref="AP52">_xlfn.XLOOKUP(1,(ExportContract[[Dechrau Tariff ]:[Dechrau Tariff ]]&lt;=($B52+AP$6*$BA$1))*(ExportContract[[Diwedd Tariff]:[Diwedd Tariff]]&gt;($B52+AP$6*$BA$1)),ExportContract[[Ceiniogau fesul kWh]:[Ceiniogau fesul kWh]],0,,)</f>
        <v>0.06</v>
      </c>
      <c r="AQ52" s="20" cm="1">
        <f t="array" ref="AQ52">_xlfn.XLOOKUP(1,(ExportContract[[Dechrau Tariff ]:[Dechrau Tariff ]]&lt;=($B52+AQ$6*$BA$1))*(ExportContract[[Diwedd Tariff]:[Diwedd Tariff]]&gt;($B52+AQ$6*$BA$1)),ExportContract[[Ceiniogau fesul kWh]:[Ceiniogau fesul kWh]],0,,)</f>
        <v>0.06</v>
      </c>
      <c r="AR52" s="20" cm="1">
        <f t="array" ref="AR52">_xlfn.XLOOKUP(1,(ExportContract[[Dechrau Tariff ]:[Dechrau Tariff ]]&lt;=($B52+AR$6*$BA$1))*(ExportContract[[Diwedd Tariff]:[Diwedd Tariff]]&gt;($B52+AR$6*$BA$1)),ExportContract[[Ceiniogau fesul kWh]:[Ceiniogau fesul kWh]],0,,)</f>
        <v>0.06</v>
      </c>
      <c r="AS52" s="20" cm="1">
        <f t="array" ref="AS52">_xlfn.XLOOKUP(1,(ExportContract[[Dechrau Tariff ]:[Dechrau Tariff ]]&lt;=($B52+AS$6*$BA$1))*(ExportContract[[Diwedd Tariff]:[Diwedd Tariff]]&gt;($B52+AS$6*$BA$1)),ExportContract[[Ceiniogau fesul kWh]:[Ceiniogau fesul kWh]],0,,)</f>
        <v>0.06</v>
      </c>
      <c r="AT52" s="20" cm="1">
        <f t="array" ref="AT52">_xlfn.XLOOKUP(1,(ExportContract[[Dechrau Tariff ]:[Dechrau Tariff ]]&lt;=($B52+AT$6*$BA$1))*(ExportContract[[Diwedd Tariff]:[Diwedd Tariff]]&gt;($B52+AT$6*$BA$1)),ExportContract[[Ceiniogau fesul kWh]:[Ceiniogau fesul kWh]],0,,)</f>
        <v>0.06</v>
      </c>
      <c r="AU52" s="20" cm="1">
        <f t="array" ref="AU52">_xlfn.XLOOKUP(1,(ExportContract[[Dechrau Tariff ]:[Dechrau Tariff ]]&lt;=($B52+AU$6*$BA$1))*(ExportContract[[Diwedd Tariff]:[Diwedd Tariff]]&gt;($B52+AU$6*$BA$1)),ExportContract[[Ceiniogau fesul kWh]:[Ceiniogau fesul kWh]],0,,)</f>
        <v>0.06</v>
      </c>
      <c r="AV52" s="20" cm="1">
        <f t="array" ref="AV52">_xlfn.XLOOKUP(1,(ExportContract[[Dechrau Tariff ]:[Dechrau Tariff ]]&lt;=($B52+AV$6*$BA$1))*(ExportContract[[Diwedd Tariff]:[Diwedd Tariff]]&gt;($B52+AV$6*$BA$1)),ExportContract[[Ceiniogau fesul kWh]:[Ceiniogau fesul kWh]],0,,)</f>
        <v>0.06</v>
      </c>
      <c r="AW52" s="20" cm="1">
        <f t="array" ref="AW52">_xlfn.XLOOKUP(1,(ExportContract[[Dechrau Tariff ]:[Dechrau Tariff ]]&lt;=($B52+AW$6*$BA$1))*(ExportContract[[Diwedd Tariff]:[Diwedd Tariff]]&gt;($B52+AW$6*$BA$1)),ExportContract[[Ceiniogau fesul kWh]:[Ceiniogau fesul kWh]],0,,)</f>
        <v>0.06</v>
      </c>
      <c r="AX52" s="20" cm="1">
        <f t="array" ref="AX52">_xlfn.XLOOKUP(1,(ExportContract[[Dechrau Tariff ]:[Dechrau Tariff ]]&lt;=($B52+AX$6*$BA$1))*(ExportContract[[Diwedd Tariff]:[Diwedd Tariff]]&gt;($B52+AX$6*$BA$1)),ExportContract[[Ceiniogau fesul kWh]:[Ceiniogau fesul kWh]],0,,)</f>
        <v>0.06</v>
      </c>
    </row>
    <row r="53" spans="2:50" x14ac:dyDescent="0.3">
      <c r="B53" s="30">
        <v>45338</v>
      </c>
      <c r="C53" s="20" cm="1">
        <f t="array" ref="C53">_xlfn.XLOOKUP(1,(ExportContract[[Dechrau Tariff ]:[Dechrau Tariff ]]&lt;=($B53+C$6*$BA$1))*(ExportContract[[Diwedd Tariff]:[Diwedd Tariff]]&gt;($B53+C$6*$BA$1)),ExportContract[[Ceiniogau fesul kWh]:[Ceiniogau fesul kWh]],0,,)</f>
        <v>0.06</v>
      </c>
      <c r="D53" s="20" cm="1">
        <f t="array" ref="D53">_xlfn.XLOOKUP(1,(ExportContract[[Dechrau Tariff ]:[Dechrau Tariff ]]&lt;=($B53+D$6*$BA$1))*(ExportContract[[Diwedd Tariff]:[Diwedd Tariff]]&gt;($B53+D$6*$BA$1)),ExportContract[[Ceiniogau fesul kWh]:[Ceiniogau fesul kWh]],0,,)</f>
        <v>0.06</v>
      </c>
      <c r="E53" s="20" cm="1">
        <f t="array" ref="E53">_xlfn.XLOOKUP(1,(ExportContract[[Dechrau Tariff ]:[Dechrau Tariff ]]&lt;=($B53+E$6*$BA$1))*(ExportContract[[Diwedd Tariff]:[Diwedd Tariff]]&gt;($B53+E$6*$BA$1)),ExportContract[[Ceiniogau fesul kWh]:[Ceiniogau fesul kWh]],0,,)</f>
        <v>0.06</v>
      </c>
      <c r="F53" s="20" cm="1">
        <f t="array" ref="F53">_xlfn.XLOOKUP(1,(ExportContract[[Dechrau Tariff ]:[Dechrau Tariff ]]&lt;=($B53+F$6*$BA$1))*(ExportContract[[Diwedd Tariff]:[Diwedd Tariff]]&gt;($B53+F$6*$BA$1)),ExportContract[[Ceiniogau fesul kWh]:[Ceiniogau fesul kWh]],0,,)</f>
        <v>0.06</v>
      </c>
      <c r="G53" s="20" cm="1">
        <f t="array" ref="G53">_xlfn.XLOOKUP(1,(ExportContract[[Dechrau Tariff ]:[Dechrau Tariff ]]&lt;=($B53+G$6*$BA$1))*(ExportContract[[Diwedd Tariff]:[Diwedd Tariff]]&gt;($B53+G$6*$BA$1)),ExportContract[[Ceiniogau fesul kWh]:[Ceiniogau fesul kWh]],0,,)</f>
        <v>0.06</v>
      </c>
      <c r="H53" s="20" cm="1">
        <f t="array" ref="H53">_xlfn.XLOOKUP(1,(ExportContract[[Dechrau Tariff ]:[Dechrau Tariff ]]&lt;=($B53+H$6*$BA$1))*(ExportContract[[Diwedd Tariff]:[Diwedd Tariff]]&gt;($B53+H$6*$BA$1)),ExportContract[[Ceiniogau fesul kWh]:[Ceiniogau fesul kWh]],0,,)</f>
        <v>0.06</v>
      </c>
      <c r="I53" s="20" cm="1">
        <f t="array" ref="I53">_xlfn.XLOOKUP(1,(ExportContract[[Dechrau Tariff ]:[Dechrau Tariff ]]&lt;=($B53+I$6*$BA$1))*(ExportContract[[Diwedd Tariff]:[Diwedd Tariff]]&gt;($B53+I$6*$BA$1)),ExportContract[[Ceiniogau fesul kWh]:[Ceiniogau fesul kWh]],0,,)</f>
        <v>0.06</v>
      </c>
      <c r="J53" s="20" cm="1">
        <f t="array" ref="J53">_xlfn.XLOOKUP(1,(ExportContract[[Dechrau Tariff ]:[Dechrau Tariff ]]&lt;=($B53+J$6*$BA$1))*(ExportContract[[Diwedd Tariff]:[Diwedd Tariff]]&gt;($B53+J$6*$BA$1)),ExportContract[[Ceiniogau fesul kWh]:[Ceiniogau fesul kWh]],0,,)</f>
        <v>0.06</v>
      </c>
      <c r="K53" s="20" cm="1">
        <f t="array" ref="K53">_xlfn.XLOOKUP(1,(ExportContract[[Dechrau Tariff ]:[Dechrau Tariff ]]&lt;=($B53+K$6*$BA$1))*(ExportContract[[Diwedd Tariff]:[Diwedd Tariff]]&gt;($B53+K$6*$BA$1)),ExportContract[[Ceiniogau fesul kWh]:[Ceiniogau fesul kWh]],0,,)</f>
        <v>0.06</v>
      </c>
      <c r="L53" s="20" cm="1">
        <f t="array" ref="L53">_xlfn.XLOOKUP(1,(ExportContract[[Dechrau Tariff ]:[Dechrau Tariff ]]&lt;=($B53+L$6*$BA$1))*(ExportContract[[Diwedd Tariff]:[Diwedd Tariff]]&gt;($B53+L$6*$BA$1)),ExportContract[[Ceiniogau fesul kWh]:[Ceiniogau fesul kWh]],0,,)</f>
        <v>0.06</v>
      </c>
      <c r="M53" s="20" cm="1">
        <f t="array" ref="M53">_xlfn.XLOOKUP(1,(ExportContract[[Dechrau Tariff ]:[Dechrau Tariff ]]&lt;=($B53+M$6*$BA$1))*(ExportContract[[Diwedd Tariff]:[Diwedd Tariff]]&gt;($B53+M$6*$BA$1)),ExportContract[[Ceiniogau fesul kWh]:[Ceiniogau fesul kWh]],0,,)</f>
        <v>0.06</v>
      </c>
      <c r="N53" s="20" cm="1">
        <f t="array" ref="N53">_xlfn.XLOOKUP(1,(ExportContract[[Dechrau Tariff ]:[Dechrau Tariff ]]&lt;=($B53+N$6*$BA$1))*(ExportContract[[Diwedd Tariff]:[Diwedd Tariff]]&gt;($B53+N$6*$BA$1)),ExportContract[[Ceiniogau fesul kWh]:[Ceiniogau fesul kWh]],0,,)</f>
        <v>0.06</v>
      </c>
      <c r="O53" s="20" cm="1">
        <f t="array" ref="O53">_xlfn.XLOOKUP(1,(ExportContract[[Dechrau Tariff ]:[Dechrau Tariff ]]&lt;=($B53+O$6*$BA$1))*(ExportContract[[Diwedd Tariff]:[Diwedd Tariff]]&gt;($B53+O$6*$BA$1)),ExportContract[[Ceiniogau fesul kWh]:[Ceiniogau fesul kWh]],0,,)</f>
        <v>0.06</v>
      </c>
      <c r="P53" s="20" cm="1">
        <f t="array" ref="P53">_xlfn.XLOOKUP(1,(ExportContract[[Dechrau Tariff ]:[Dechrau Tariff ]]&lt;=($B53+P$6*$BA$1))*(ExportContract[[Diwedd Tariff]:[Diwedd Tariff]]&gt;($B53+P$6*$BA$1)),ExportContract[[Ceiniogau fesul kWh]:[Ceiniogau fesul kWh]],0,,)</f>
        <v>0.06</v>
      </c>
      <c r="Q53" s="20" cm="1">
        <f t="array" ref="Q53">_xlfn.XLOOKUP(1,(ExportContract[[Dechrau Tariff ]:[Dechrau Tariff ]]&lt;=($B53+Q$6*$BA$1))*(ExportContract[[Diwedd Tariff]:[Diwedd Tariff]]&gt;($B53+Q$6*$BA$1)),ExportContract[[Ceiniogau fesul kWh]:[Ceiniogau fesul kWh]],0,,)</f>
        <v>0.06</v>
      </c>
      <c r="R53" s="20" cm="1">
        <f t="array" ref="R53">_xlfn.XLOOKUP(1,(ExportContract[[Dechrau Tariff ]:[Dechrau Tariff ]]&lt;=($B53+R$6*$BA$1))*(ExportContract[[Diwedd Tariff]:[Diwedd Tariff]]&gt;($B53+R$6*$BA$1)),ExportContract[[Ceiniogau fesul kWh]:[Ceiniogau fesul kWh]],0,,)</f>
        <v>0.06</v>
      </c>
      <c r="S53" s="20" cm="1">
        <f t="array" ref="S53">_xlfn.XLOOKUP(1,(ExportContract[[Dechrau Tariff ]:[Dechrau Tariff ]]&lt;=($B53+S$6*$BA$1))*(ExportContract[[Diwedd Tariff]:[Diwedd Tariff]]&gt;($B53+S$6*$BA$1)),ExportContract[[Ceiniogau fesul kWh]:[Ceiniogau fesul kWh]],0,,)</f>
        <v>0.06</v>
      </c>
      <c r="T53" s="20" cm="1">
        <f t="array" ref="T53">_xlfn.XLOOKUP(1,(ExportContract[[Dechrau Tariff ]:[Dechrau Tariff ]]&lt;=($B53+T$6*$BA$1))*(ExportContract[[Diwedd Tariff]:[Diwedd Tariff]]&gt;($B53+T$6*$BA$1)),ExportContract[[Ceiniogau fesul kWh]:[Ceiniogau fesul kWh]],0,,)</f>
        <v>0.06</v>
      </c>
      <c r="U53" s="20" cm="1">
        <f t="array" ref="U53">_xlfn.XLOOKUP(1,(ExportContract[[Dechrau Tariff ]:[Dechrau Tariff ]]&lt;=($B53+U$6*$BA$1))*(ExportContract[[Diwedd Tariff]:[Diwedd Tariff]]&gt;($B53+U$6*$BA$1)),ExportContract[[Ceiniogau fesul kWh]:[Ceiniogau fesul kWh]],0,,)</f>
        <v>0.06</v>
      </c>
      <c r="V53" s="20" cm="1">
        <f t="array" ref="V53">_xlfn.XLOOKUP(1,(ExportContract[[Dechrau Tariff ]:[Dechrau Tariff ]]&lt;=($B53+V$6*$BA$1))*(ExportContract[[Diwedd Tariff]:[Diwedd Tariff]]&gt;($B53+V$6*$BA$1)),ExportContract[[Ceiniogau fesul kWh]:[Ceiniogau fesul kWh]],0,,)</f>
        <v>0.06</v>
      </c>
      <c r="W53" s="20" cm="1">
        <f t="array" ref="W53">_xlfn.XLOOKUP(1,(ExportContract[[Dechrau Tariff ]:[Dechrau Tariff ]]&lt;=($B53+W$6*$BA$1))*(ExportContract[[Diwedd Tariff]:[Diwedd Tariff]]&gt;($B53+W$6*$BA$1)),ExportContract[[Ceiniogau fesul kWh]:[Ceiniogau fesul kWh]],0,,)</f>
        <v>0.06</v>
      </c>
      <c r="X53" s="20" cm="1">
        <f t="array" ref="X53">_xlfn.XLOOKUP(1,(ExportContract[[Dechrau Tariff ]:[Dechrau Tariff ]]&lt;=($B53+X$6*$BA$1))*(ExportContract[[Diwedd Tariff]:[Diwedd Tariff]]&gt;($B53+X$6*$BA$1)),ExportContract[[Ceiniogau fesul kWh]:[Ceiniogau fesul kWh]],0,,)</f>
        <v>0.06</v>
      </c>
      <c r="Y53" s="20" cm="1">
        <f t="array" ref="Y53">_xlfn.XLOOKUP(1,(ExportContract[[Dechrau Tariff ]:[Dechrau Tariff ]]&lt;=($B53+Y$6*$BA$1))*(ExportContract[[Diwedd Tariff]:[Diwedd Tariff]]&gt;($B53+Y$6*$BA$1)),ExportContract[[Ceiniogau fesul kWh]:[Ceiniogau fesul kWh]],0,,)</f>
        <v>0.06</v>
      </c>
      <c r="Z53" s="20" cm="1">
        <f t="array" ref="Z53">_xlfn.XLOOKUP(1,(ExportContract[[Dechrau Tariff ]:[Dechrau Tariff ]]&lt;=($B53+Z$6*$BA$1))*(ExportContract[[Diwedd Tariff]:[Diwedd Tariff]]&gt;($B53+Z$6*$BA$1)),ExportContract[[Ceiniogau fesul kWh]:[Ceiniogau fesul kWh]],0,,)</f>
        <v>0.06</v>
      </c>
      <c r="AA53" s="20" cm="1">
        <f t="array" ref="AA53">_xlfn.XLOOKUP(1,(ExportContract[[Dechrau Tariff ]:[Dechrau Tariff ]]&lt;=($B53+AA$6*$BA$1))*(ExportContract[[Diwedd Tariff]:[Diwedd Tariff]]&gt;($B53+AA$6*$BA$1)),ExportContract[[Ceiniogau fesul kWh]:[Ceiniogau fesul kWh]],0,,)</f>
        <v>0.06</v>
      </c>
      <c r="AB53" s="20" cm="1">
        <f t="array" ref="AB53">_xlfn.XLOOKUP(1,(ExportContract[[Dechrau Tariff ]:[Dechrau Tariff ]]&lt;=($B53+AB$6*$BA$1))*(ExportContract[[Diwedd Tariff]:[Diwedd Tariff]]&gt;($B53+AB$6*$BA$1)),ExportContract[[Ceiniogau fesul kWh]:[Ceiniogau fesul kWh]],0,,)</f>
        <v>0.06</v>
      </c>
      <c r="AC53" s="20" cm="1">
        <f t="array" ref="AC53">_xlfn.XLOOKUP(1,(ExportContract[[Dechrau Tariff ]:[Dechrau Tariff ]]&lt;=($B53+AC$6*$BA$1))*(ExportContract[[Diwedd Tariff]:[Diwedd Tariff]]&gt;($B53+AC$6*$BA$1)),ExportContract[[Ceiniogau fesul kWh]:[Ceiniogau fesul kWh]],0,,)</f>
        <v>0.06</v>
      </c>
      <c r="AD53" s="20" cm="1">
        <f t="array" ref="AD53">_xlfn.XLOOKUP(1,(ExportContract[[Dechrau Tariff ]:[Dechrau Tariff ]]&lt;=($B53+AD$6*$BA$1))*(ExportContract[[Diwedd Tariff]:[Diwedd Tariff]]&gt;($B53+AD$6*$BA$1)),ExportContract[[Ceiniogau fesul kWh]:[Ceiniogau fesul kWh]],0,,)</f>
        <v>0.06</v>
      </c>
      <c r="AE53" s="20" cm="1">
        <f t="array" ref="AE53">_xlfn.XLOOKUP(1,(ExportContract[[Dechrau Tariff ]:[Dechrau Tariff ]]&lt;=($B53+AE$6*$BA$1))*(ExportContract[[Diwedd Tariff]:[Diwedd Tariff]]&gt;($B53+AE$6*$BA$1)),ExportContract[[Ceiniogau fesul kWh]:[Ceiniogau fesul kWh]],0,,)</f>
        <v>0.06</v>
      </c>
      <c r="AF53" s="20" cm="1">
        <f t="array" ref="AF53">_xlfn.XLOOKUP(1,(ExportContract[[Dechrau Tariff ]:[Dechrau Tariff ]]&lt;=($B53+AF$6*$BA$1))*(ExportContract[[Diwedd Tariff]:[Diwedd Tariff]]&gt;($B53+AF$6*$BA$1)),ExportContract[[Ceiniogau fesul kWh]:[Ceiniogau fesul kWh]],0,,)</f>
        <v>0.06</v>
      </c>
      <c r="AG53" s="20" cm="1">
        <f t="array" ref="AG53">_xlfn.XLOOKUP(1,(ExportContract[[Dechrau Tariff ]:[Dechrau Tariff ]]&lt;=($B53+AG$6*$BA$1))*(ExportContract[[Diwedd Tariff]:[Diwedd Tariff]]&gt;($B53+AG$6*$BA$1)),ExportContract[[Ceiniogau fesul kWh]:[Ceiniogau fesul kWh]],0,,)</f>
        <v>0.06</v>
      </c>
      <c r="AH53" s="20" cm="1">
        <f t="array" ref="AH53">_xlfn.XLOOKUP(1,(ExportContract[[Dechrau Tariff ]:[Dechrau Tariff ]]&lt;=($B53+AH$6*$BA$1))*(ExportContract[[Diwedd Tariff]:[Diwedd Tariff]]&gt;($B53+AH$6*$BA$1)),ExportContract[[Ceiniogau fesul kWh]:[Ceiniogau fesul kWh]],0,,)</f>
        <v>0.06</v>
      </c>
      <c r="AI53" s="20" cm="1">
        <f t="array" ref="AI53">_xlfn.XLOOKUP(1,(ExportContract[[Dechrau Tariff ]:[Dechrau Tariff ]]&lt;=($B53+AI$6*$BA$1))*(ExportContract[[Diwedd Tariff]:[Diwedd Tariff]]&gt;($B53+AI$6*$BA$1)),ExportContract[[Ceiniogau fesul kWh]:[Ceiniogau fesul kWh]],0,,)</f>
        <v>0.06</v>
      </c>
      <c r="AJ53" s="20" cm="1">
        <f t="array" ref="AJ53">_xlfn.XLOOKUP(1,(ExportContract[[Dechrau Tariff ]:[Dechrau Tariff ]]&lt;=($B53+AJ$6*$BA$1))*(ExportContract[[Diwedd Tariff]:[Diwedd Tariff]]&gt;($B53+AJ$6*$BA$1)),ExportContract[[Ceiniogau fesul kWh]:[Ceiniogau fesul kWh]],0,,)</f>
        <v>0.06</v>
      </c>
      <c r="AK53" s="20" cm="1">
        <f t="array" ref="AK53">_xlfn.XLOOKUP(1,(ExportContract[[Dechrau Tariff ]:[Dechrau Tariff ]]&lt;=($B53+AK$6*$BA$1))*(ExportContract[[Diwedd Tariff]:[Diwedd Tariff]]&gt;($B53+AK$6*$BA$1)),ExportContract[[Ceiniogau fesul kWh]:[Ceiniogau fesul kWh]],0,,)</f>
        <v>0.06</v>
      </c>
      <c r="AL53" s="20" cm="1">
        <f t="array" ref="AL53">_xlfn.XLOOKUP(1,(ExportContract[[Dechrau Tariff ]:[Dechrau Tariff ]]&lt;=($B53+AL$6*$BA$1))*(ExportContract[[Diwedd Tariff]:[Diwedd Tariff]]&gt;($B53+AL$6*$BA$1)),ExportContract[[Ceiniogau fesul kWh]:[Ceiniogau fesul kWh]],0,,)</f>
        <v>0.06</v>
      </c>
      <c r="AM53" s="20" cm="1">
        <f t="array" ref="AM53">_xlfn.XLOOKUP(1,(ExportContract[[Dechrau Tariff ]:[Dechrau Tariff ]]&lt;=($B53+AM$6*$BA$1))*(ExportContract[[Diwedd Tariff]:[Diwedd Tariff]]&gt;($B53+AM$6*$BA$1)),ExportContract[[Ceiniogau fesul kWh]:[Ceiniogau fesul kWh]],0,,)</f>
        <v>0.06</v>
      </c>
      <c r="AN53" s="20" cm="1">
        <f t="array" ref="AN53">_xlfn.XLOOKUP(1,(ExportContract[[Dechrau Tariff ]:[Dechrau Tariff ]]&lt;=($B53+AN$6*$BA$1))*(ExportContract[[Diwedd Tariff]:[Diwedd Tariff]]&gt;($B53+AN$6*$BA$1)),ExportContract[[Ceiniogau fesul kWh]:[Ceiniogau fesul kWh]],0,,)</f>
        <v>0.06</v>
      </c>
      <c r="AO53" s="20" cm="1">
        <f t="array" ref="AO53">_xlfn.XLOOKUP(1,(ExportContract[[Dechrau Tariff ]:[Dechrau Tariff ]]&lt;=($B53+AO$6*$BA$1))*(ExportContract[[Diwedd Tariff]:[Diwedd Tariff]]&gt;($B53+AO$6*$BA$1)),ExportContract[[Ceiniogau fesul kWh]:[Ceiniogau fesul kWh]],0,,)</f>
        <v>0.06</v>
      </c>
      <c r="AP53" s="20" cm="1">
        <f t="array" ref="AP53">_xlfn.XLOOKUP(1,(ExportContract[[Dechrau Tariff ]:[Dechrau Tariff ]]&lt;=($B53+AP$6*$BA$1))*(ExportContract[[Diwedd Tariff]:[Diwedd Tariff]]&gt;($B53+AP$6*$BA$1)),ExportContract[[Ceiniogau fesul kWh]:[Ceiniogau fesul kWh]],0,,)</f>
        <v>0.06</v>
      </c>
      <c r="AQ53" s="20" cm="1">
        <f t="array" ref="AQ53">_xlfn.XLOOKUP(1,(ExportContract[[Dechrau Tariff ]:[Dechrau Tariff ]]&lt;=($B53+AQ$6*$BA$1))*(ExportContract[[Diwedd Tariff]:[Diwedd Tariff]]&gt;($B53+AQ$6*$BA$1)),ExportContract[[Ceiniogau fesul kWh]:[Ceiniogau fesul kWh]],0,,)</f>
        <v>0.06</v>
      </c>
      <c r="AR53" s="20" cm="1">
        <f t="array" ref="AR53">_xlfn.XLOOKUP(1,(ExportContract[[Dechrau Tariff ]:[Dechrau Tariff ]]&lt;=($B53+AR$6*$BA$1))*(ExportContract[[Diwedd Tariff]:[Diwedd Tariff]]&gt;($B53+AR$6*$BA$1)),ExportContract[[Ceiniogau fesul kWh]:[Ceiniogau fesul kWh]],0,,)</f>
        <v>0.06</v>
      </c>
      <c r="AS53" s="20" cm="1">
        <f t="array" ref="AS53">_xlfn.XLOOKUP(1,(ExportContract[[Dechrau Tariff ]:[Dechrau Tariff ]]&lt;=($B53+AS$6*$BA$1))*(ExportContract[[Diwedd Tariff]:[Diwedd Tariff]]&gt;($B53+AS$6*$BA$1)),ExportContract[[Ceiniogau fesul kWh]:[Ceiniogau fesul kWh]],0,,)</f>
        <v>0.06</v>
      </c>
      <c r="AT53" s="20" cm="1">
        <f t="array" ref="AT53">_xlfn.XLOOKUP(1,(ExportContract[[Dechrau Tariff ]:[Dechrau Tariff ]]&lt;=($B53+AT$6*$BA$1))*(ExportContract[[Diwedd Tariff]:[Diwedd Tariff]]&gt;($B53+AT$6*$BA$1)),ExportContract[[Ceiniogau fesul kWh]:[Ceiniogau fesul kWh]],0,,)</f>
        <v>0.06</v>
      </c>
      <c r="AU53" s="20" cm="1">
        <f t="array" ref="AU53">_xlfn.XLOOKUP(1,(ExportContract[[Dechrau Tariff ]:[Dechrau Tariff ]]&lt;=($B53+AU$6*$BA$1))*(ExportContract[[Diwedd Tariff]:[Diwedd Tariff]]&gt;($B53+AU$6*$BA$1)),ExportContract[[Ceiniogau fesul kWh]:[Ceiniogau fesul kWh]],0,,)</f>
        <v>0.06</v>
      </c>
      <c r="AV53" s="20" cm="1">
        <f t="array" ref="AV53">_xlfn.XLOOKUP(1,(ExportContract[[Dechrau Tariff ]:[Dechrau Tariff ]]&lt;=($B53+AV$6*$BA$1))*(ExportContract[[Diwedd Tariff]:[Diwedd Tariff]]&gt;($B53+AV$6*$BA$1)),ExportContract[[Ceiniogau fesul kWh]:[Ceiniogau fesul kWh]],0,,)</f>
        <v>0.06</v>
      </c>
      <c r="AW53" s="20" cm="1">
        <f t="array" ref="AW53">_xlfn.XLOOKUP(1,(ExportContract[[Dechrau Tariff ]:[Dechrau Tariff ]]&lt;=($B53+AW$6*$BA$1))*(ExportContract[[Diwedd Tariff]:[Diwedd Tariff]]&gt;($B53+AW$6*$BA$1)),ExportContract[[Ceiniogau fesul kWh]:[Ceiniogau fesul kWh]],0,,)</f>
        <v>0.06</v>
      </c>
      <c r="AX53" s="20" cm="1">
        <f t="array" ref="AX53">_xlfn.XLOOKUP(1,(ExportContract[[Dechrau Tariff ]:[Dechrau Tariff ]]&lt;=($B53+AX$6*$BA$1))*(ExportContract[[Diwedd Tariff]:[Diwedd Tariff]]&gt;($B53+AX$6*$BA$1)),ExportContract[[Ceiniogau fesul kWh]:[Ceiniogau fesul kWh]],0,,)</f>
        <v>0.06</v>
      </c>
    </row>
    <row r="54" spans="2:50" x14ac:dyDescent="0.3">
      <c r="B54" s="30">
        <v>45339</v>
      </c>
      <c r="C54" s="20" cm="1">
        <f t="array" ref="C54">_xlfn.XLOOKUP(1,(ExportContract[[Dechrau Tariff ]:[Dechrau Tariff ]]&lt;=($B54+C$6*$BA$1))*(ExportContract[[Diwedd Tariff]:[Diwedd Tariff]]&gt;($B54+C$6*$BA$1)),ExportContract[[Ceiniogau fesul kWh]:[Ceiniogau fesul kWh]],0,,)</f>
        <v>0.06</v>
      </c>
      <c r="D54" s="20" cm="1">
        <f t="array" ref="D54">_xlfn.XLOOKUP(1,(ExportContract[[Dechrau Tariff ]:[Dechrau Tariff ]]&lt;=($B54+D$6*$BA$1))*(ExportContract[[Diwedd Tariff]:[Diwedd Tariff]]&gt;($B54+D$6*$BA$1)),ExportContract[[Ceiniogau fesul kWh]:[Ceiniogau fesul kWh]],0,,)</f>
        <v>0.06</v>
      </c>
      <c r="E54" s="20" cm="1">
        <f t="array" ref="E54">_xlfn.XLOOKUP(1,(ExportContract[[Dechrau Tariff ]:[Dechrau Tariff ]]&lt;=($B54+E$6*$BA$1))*(ExportContract[[Diwedd Tariff]:[Diwedd Tariff]]&gt;($B54+E$6*$BA$1)),ExportContract[[Ceiniogau fesul kWh]:[Ceiniogau fesul kWh]],0,,)</f>
        <v>0.06</v>
      </c>
      <c r="F54" s="20" cm="1">
        <f t="array" ref="F54">_xlfn.XLOOKUP(1,(ExportContract[[Dechrau Tariff ]:[Dechrau Tariff ]]&lt;=($B54+F$6*$BA$1))*(ExportContract[[Diwedd Tariff]:[Diwedd Tariff]]&gt;($B54+F$6*$BA$1)),ExportContract[[Ceiniogau fesul kWh]:[Ceiniogau fesul kWh]],0,,)</f>
        <v>0.06</v>
      </c>
      <c r="G54" s="20" cm="1">
        <f t="array" ref="G54">_xlfn.XLOOKUP(1,(ExportContract[[Dechrau Tariff ]:[Dechrau Tariff ]]&lt;=($B54+G$6*$BA$1))*(ExportContract[[Diwedd Tariff]:[Diwedd Tariff]]&gt;($B54+G$6*$BA$1)),ExportContract[[Ceiniogau fesul kWh]:[Ceiniogau fesul kWh]],0,,)</f>
        <v>0.06</v>
      </c>
      <c r="H54" s="20" cm="1">
        <f t="array" ref="H54">_xlfn.XLOOKUP(1,(ExportContract[[Dechrau Tariff ]:[Dechrau Tariff ]]&lt;=($B54+H$6*$BA$1))*(ExportContract[[Diwedd Tariff]:[Diwedd Tariff]]&gt;($B54+H$6*$BA$1)),ExportContract[[Ceiniogau fesul kWh]:[Ceiniogau fesul kWh]],0,,)</f>
        <v>0.06</v>
      </c>
      <c r="I54" s="20" cm="1">
        <f t="array" ref="I54">_xlfn.XLOOKUP(1,(ExportContract[[Dechrau Tariff ]:[Dechrau Tariff ]]&lt;=($B54+I$6*$BA$1))*(ExportContract[[Diwedd Tariff]:[Diwedd Tariff]]&gt;($B54+I$6*$BA$1)),ExportContract[[Ceiniogau fesul kWh]:[Ceiniogau fesul kWh]],0,,)</f>
        <v>0.06</v>
      </c>
      <c r="J54" s="20" cm="1">
        <f t="array" ref="J54">_xlfn.XLOOKUP(1,(ExportContract[[Dechrau Tariff ]:[Dechrau Tariff ]]&lt;=($B54+J$6*$BA$1))*(ExportContract[[Diwedd Tariff]:[Diwedd Tariff]]&gt;($B54+J$6*$BA$1)),ExportContract[[Ceiniogau fesul kWh]:[Ceiniogau fesul kWh]],0,,)</f>
        <v>0.06</v>
      </c>
      <c r="K54" s="20" cm="1">
        <f t="array" ref="K54">_xlfn.XLOOKUP(1,(ExportContract[[Dechrau Tariff ]:[Dechrau Tariff ]]&lt;=($B54+K$6*$BA$1))*(ExportContract[[Diwedd Tariff]:[Diwedd Tariff]]&gt;($B54+K$6*$BA$1)),ExportContract[[Ceiniogau fesul kWh]:[Ceiniogau fesul kWh]],0,,)</f>
        <v>0.06</v>
      </c>
      <c r="L54" s="20" cm="1">
        <f t="array" ref="L54">_xlfn.XLOOKUP(1,(ExportContract[[Dechrau Tariff ]:[Dechrau Tariff ]]&lt;=($B54+L$6*$BA$1))*(ExportContract[[Diwedd Tariff]:[Diwedd Tariff]]&gt;($B54+L$6*$BA$1)),ExportContract[[Ceiniogau fesul kWh]:[Ceiniogau fesul kWh]],0,,)</f>
        <v>0.06</v>
      </c>
      <c r="M54" s="20" cm="1">
        <f t="array" ref="M54">_xlfn.XLOOKUP(1,(ExportContract[[Dechrau Tariff ]:[Dechrau Tariff ]]&lt;=($B54+M$6*$BA$1))*(ExportContract[[Diwedd Tariff]:[Diwedd Tariff]]&gt;($B54+M$6*$BA$1)),ExportContract[[Ceiniogau fesul kWh]:[Ceiniogau fesul kWh]],0,,)</f>
        <v>0.06</v>
      </c>
      <c r="N54" s="20" cm="1">
        <f t="array" ref="N54">_xlfn.XLOOKUP(1,(ExportContract[[Dechrau Tariff ]:[Dechrau Tariff ]]&lt;=($B54+N$6*$BA$1))*(ExportContract[[Diwedd Tariff]:[Diwedd Tariff]]&gt;($B54+N$6*$BA$1)),ExportContract[[Ceiniogau fesul kWh]:[Ceiniogau fesul kWh]],0,,)</f>
        <v>0.06</v>
      </c>
      <c r="O54" s="20" cm="1">
        <f t="array" ref="O54">_xlfn.XLOOKUP(1,(ExportContract[[Dechrau Tariff ]:[Dechrau Tariff ]]&lt;=($B54+O$6*$BA$1))*(ExportContract[[Diwedd Tariff]:[Diwedd Tariff]]&gt;($B54+O$6*$BA$1)),ExportContract[[Ceiniogau fesul kWh]:[Ceiniogau fesul kWh]],0,,)</f>
        <v>0.06</v>
      </c>
      <c r="P54" s="20" cm="1">
        <f t="array" ref="P54">_xlfn.XLOOKUP(1,(ExportContract[[Dechrau Tariff ]:[Dechrau Tariff ]]&lt;=($B54+P$6*$BA$1))*(ExportContract[[Diwedd Tariff]:[Diwedd Tariff]]&gt;($B54+P$6*$BA$1)),ExportContract[[Ceiniogau fesul kWh]:[Ceiniogau fesul kWh]],0,,)</f>
        <v>0.06</v>
      </c>
      <c r="Q54" s="20" cm="1">
        <f t="array" ref="Q54">_xlfn.XLOOKUP(1,(ExportContract[[Dechrau Tariff ]:[Dechrau Tariff ]]&lt;=($B54+Q$6*$BA$1))*(ExportContract[[Diwedd Tariff]:[Diwedd Tariff]]&gt;($B54+Q$6*$BA$1)),ExportContract[[Ceiniogau fesul kWh]:[Ceiniogau fesul kWh]],0,,)</f>
        <v>0.06</v>
      </c>
      <c r="R54" s="20" cm="1">
        <f t="array" ref="R54">_xlfn.XLOOKUP(1,(ExportContract[[Dechrau Tariff ]:[Dechrau Tariff ]]&lt;=($B54+R$6*$BA$1))*(ExportContract[[Diwedd Tariff]:[Diwedd Tariff]]&gt;($B54+R$6*$BA$1)),ExportContract[[Ceiniogau fesul kWh]:[Ceiniogau fesul kWh]],0,,)</f>
        <v>0.06</v>
      </c>
      <c r="S54" s="20" cm="1">
        <f t="array" ref="S54">_xlfn.XLOOKUP(1,(ExportContract[[Dechrau Tariff ]:[Dechrau Tariff ]]&lt;=($B54+S$6*$BA$1))*(ExportContract[[Diwedd Tariff]:[Diwedd Tariff]]&gt;($B54+S$6*$BA$1)),ExportContract[[Ceiniogau fesul kWh]:[Ceiniogau fesul kWh]],0,,)</f>
        <v>0.06</v>
      </c>
      <c r="T54" s="20" cm="1">
        <f t="array" ref="T54">_xlfn.XLOOKUP(1,(ExportContract[[Dechrau Tariff ]:[Dechrau Tariff ]]&lt;=($B54+T$6*$BA$1))*(ExportContract[[Diwedd Tariff]:[Diwedd Tariff]]&gt;($B54+T$6*$BA$1)),ExportContract[[Ceiniogau fesul kWh]:[Ceiniogau fesul kWh]],0,,)</f>
        <v>0.06</v>
      </c>
      <c r="U54" s="20" cm="1">
        <f t="array" ref="U54">_xlfn.XLOOKUP(1,(ExportContract[[Dechrau Tariff ]:[Dechrau Tariff ]]&lt;=($B54+U$6*$BA$1))*(ExportContract[[Diwedd Tariff]:[Diwedd Tariff]]&gt;($B54+U$6*$BA$1)),ExportContract[[Ceiniogau fesul kWh]:[Ceiniogau fesul kWh]],0,,)</f>
        <v>0.06</v>
      </c>
      <c r="V54" s="20" cm="1">
        <f t="array" ref="V54">_xlfn.XLOOKUP(1,(ExportContract[[Dechrau Tariff ]:[Dechrau Tariff ]]&lt;=($B54+V$6*$BA$1))*(ExportContract[[Diwedd Tariff]:[Diwedd Tariff]]&gt;($B54+V$6*$BA$1)),ExportContract[[Ceiniogau fesul kWh]:[Ceiniogau fesul kWh]],0,,)</f>
        <v>0.06</v>
      </c>
      <c r="W54" s="20" cm="1">
        <f t="array" ref="W54">_xlfn.XLOOKUP(1,(ExportContract[[Dechrau Tariff ]:[Dechrau Tariff ]]&lt;=($B54+W$6*$BA$1))*(ExportContract[[Diwedd Tariff]:[Diwedd Tariff]]&gt;($B54+W$6*$BA$1)),ExportContract[[Ceiniogau fesul kWh]:[Ceiniogau fesul kWh]],0,,)</f>
        <v>0.06</v>
      </c>
      <c r="X54" s="20" cm="1">
        <f t="array" ref="X54">_xlfn.XLOOKUP(1,(ExportContract[[Dechrau Tariff ]:[Dechrau Tariff ]]&lt;=($B54+X$6*$BA$1))*(ExportContract[[Diwedd Tariff]:[Diwedd Tariff]]&gt;($B54+X$6*$BA$1)),ExportContract[[Ceiniogau fesul kWh]:[Ceiniogau fesul kWh]],0,,)</f>
        <v>0.06</v>
      </c>
      <c r="Y54" s="20" cm="1">
        <f t="array" ref="Y54">_xlfn.XLOOKUP(1,(ExportContract[[Dechrau Tariff ]:[Dechrau Tariff ]]&lt;=($B54+Y$6*$BA$1))*(ExportContract[[Diwedd Tariff]:[Diwedd Tariff]]&gt;($B54+Y$6*$BA$1)),ExportContract[[Ceiniogau fesul kWh]:[Ceiniogau fesul kWh]],0,,)</f>
        <v>0.06</v>
      </c>
      <c r="Z54" s="20" cm="1">
        <f t="array" ref="Z54">_xlfn.XLOOKUP(1,(ExportContract[[Dechrau Tariff ]:[Dechrau Tariff ]]&lt;=($B54+Z$6*$BA$1))*(ExportContract[[Diwedd Tariff]:[Diwedd Tariff]]&gt;($B54+Z$6*$BA$1)),ExportContract[[Ceiniogau fesul kWh]:[Ceiniogau fesul kWh]],0,,)</f>
        <v>0.06</v>
      </c>
      <c r="AA54" s="20" cm="1">
        <f t="array" ref="AA54">_xlfn.XLOOKUP(1,(ExportContract[[Dechrau Tariff ]:[Dechrau Tariff ]]&lt;=($B54+AA$6*$BA$1))*(ExportContract[[Diwedd Tariff]:[Diwedd Tariff]]&gt;($B54+AA$6*$BA$1)),ExportContract[[Ceiniogau fesul kWh]:[Ceiniogau fesul kWh]],0,,)</f>
        <v>0.06</v>
      </c>
      <c r="AB54" s="20" cm="1">
        <f t="array" ref="AB54">_xlfn.XLOOKUP(1,(ExportContract[[Dechrau Tariff ]:[Dechrau Tariff ]]&lt;=($B54+AB$6*$BA$1))*(ExportContract[[Diwedd Tariff]:[Diwedd Tariff]]&gt;($B54+AB$6*$BA$1)),ExportContract[[Ceiniogau fesul kWh]:[Ceiniogau fesul kWh]],0,,)</f>
        <v>0.06</v>
      </c>
      <c r="AC54" s="20" cm="1">
        <f t="array" ref="AC54">_xlfn.XLOOKUP(1,(ExportContract[[Dechrau Tariff ]:[Dechrau Tariff ]]&lt;=($B54+AC$6*$BA$1))*(ExportContract[[Diwedd Tariff]:[Diwedd Tariff]]&gt;($B54+AC$6*$BA$1)),ExportContract[[Ceiniogau fesul kWh]:[Ceiniogau fesul kWh]],0,,)</f>
        <v>0.06</v>
      </c>
      <c r="AD54" s="20" cm="1">
        <f t="array" ref="AD54">_xlfn.XLOOKUP(1,(ExportContract[[Dechrau Tariff ]:[Dechrau Tariff ]]&lt;=($B54+AD$6*$BA$1))*(ExportContract[[Diwedd Tariff]:[Diwedd Tariff]]&gt;($B54+AD$6*$BA$1)),ExportContract[[Ceiniogau fesul kWh]:[Ceiniogau fesul kWh]],0,,)</f>
        <v>0.06</v>
      </c>
      <c r="AE54" s="20" cm="1">
        <f t="array" ref="AE54">_xlfn.XLOOKUP(1,(ExportContract[[Dechrau Tariff ]:[Dechrau Tariff ]]&lt;=($B54+AE$6*$BA$1))*(ExportContract[[Diwedd Tariff]:[Diwedd Tariff]]&gt;($B54+AE$6*$BA$1)),ExportContract[[Ceiniogau fesul kWh]:[Ceiniogau fesul kWh]],0,,)</f>
        <v>0.06</v>
      </c>
      <c r="AF54" s="20" cm="1">
        <f t="array" ref="AF54">_xlfn.XLOOKUP(1,(ExportContract[[Dechrau Tariff ]:[Dechrau Tariff ]]&lt;=($B54+AF$6*$BA$1))*(ExportContract[[Diwedd Tariff]:[Diwedd Tariff]]&gt;($B54+AF$6*$BA$1)),ExportContract[[Ceiniogau fesul kWh]:[Ceiniogau fesul kWh]],0,,)</f>
        <v>0.06</v>
      </c>
      <c r="AG54" s="20" cm="1">
        <f t="array" ref="AG54">_xlfn.XLOOKUP(1,(ExportContract[[Dechrau Tariff ]:[Dechrau Tariff ]]&lt;=($B54+AG$6*$BA$1))*(ExportContract[[Diwedd Tariff]:[Diwedd Tariff]]&gt;($B54+AG$6*$BA$1)),ExportContract[[Ceiniogau fesul kWh]:[Ceiniogau fesul kWh]],0,,)</f>
        <v>0.06</v>
      </c>
      <c r="AH54" s="20" cm="1">
        <f t="array" ref="AH54">_xlfn.XLOOKUP(1,(ExportContract[[Dechrau Tariff ]:[Dechrau Tariff ]]&lt;=($B54+AH$6*$BA$1))*(ExportContract[[Diwedd Tariff]:[Diwedd Tariff]]&gt;($B54+AH$6*$BA$1)),ExportContract[[Ceiniogau fesul kWh]:[Ceiniogau fesul kWh]],0,,)</f>
        <v>0.06</v>
      </c>
      <c r="AI54" s="20" cm="1">
        <f t="array" ref="AI54">_xlfn.XLOOKUP(1,(ExportContract[[Dechrau Tariff ]:[Dechrau Tariff ]]&lt;=($B54+AI$6*$BA$1))*(ExportContract[[Diwedd Tariff]:[Diwedd Tariff]]&gt;($B54+AI$6*$BA$1)),ExportContract[[Ceiniogau fesul kWh]:[Ceiniogau fesul kWh]],0,,)</f>
        <v>0.06</v>
      </c>
      <c r="AJ54" s="20" cm="1">
        <f t="array" ref="AJ54">_xlfn.XLOOKUP(1,(ExportContract[[Dechrau Tariff ]:[Dechrau Tariff ]]&lt;=($B54+AJ$6*$BA$1))*(ExportContract[[Diwedd Tariff]:[Diwedd Tariff]]&gt;($B54+AJ$6*$BA$1)),ExportContract[[Ceiniogau fesul kWh]:[Ceiniogau fesul kWh]],0,,)</f>
        <v>0.06</v>
      </c>
      <c r="AK54" s="20" cm="1">
        <f t="array" ref="AK54">_xlfn.XLOOKUP(1,(ExportContract[[Dechrau Tariff ]:[Dechrau Tariff ]]&lt;=($B54+AK$6*$BA$1))*(ExportContract[[Diwedd Tariff]:[Diwedd Tariff]]&gt;($B54+AK$6*$BA$1)),ExportContract[[Ceiniogau fesul kWh]:[Ceiniogau fesul kWh]],0,,)</f>
        <v>0.06</v>
      </c>
      <c r="AL54" s="20" cm="1">
        <f t="array" ref="AL54">_xlfn.XLOOKUP(1,(ExportContract[[Dechrau Tariff ]:[Dechrau Tariff ]]&lt;=($B54+AL$6*$BA$1))*(ExportContract[[Diwedd Tariff]:[Diwedd Tariff]]&gt;($B54+AL$6*$BA$1)),ExportContract[[Ceiniogau fesul kWh]:[Ceiniogau fesul kWh]],0,,)</f>
        <v>0.06</v>
      </c>
      <c r="AM54" s="20" cm="1">
        <f t="array" ref="AM54">_xlfn.XLOOKUP(1,(ExportContract[[Dechrau Tariff ]:[Dechrau Tariff ]]&lt;=($B54+AM$6*$BA$1))*(ExportContract[[Diwedd Tariff]:[Diwedd Tariff]]&gt;($B54+AM$6*$BA$1)),ExportContract[[Ceiniogau fesul kWh]:[Ceiniogau fesul kWh]],0,,)</f>
        <v>0.06</v>
      </c>
      <c r="AN54" s="20" cm="1">
        <f t="array" ref="AN54">_xlfn.XLOOKUP(1,(ExportContract[[Dechrau Tariff ]:[Dechrau Tariff ]]&lt;=($B54+AN$6*$BA$1))*(ExportContract[[Diwedd Tariff]:[Diwedd Tariff]]&gt;($B54+AN$6*$BA$1)),ExportContract[[Ceiniogau fesul kWh]:[Ceiniogau fesul kWh]],0,,)</f>
        <v>0.06</v>
      </c>
      <c r="AO54" s="20" cm="1">
        <f t="array" ref="AO54">_xlfn.XLOOKUP(1,(ExportContract[[Dechrau Tariff ]:[Dechrau Tariff ]]&lt;=($B54+AO$6*$BA$1))*(ExportContract[[Diwedd Tariff]:[Diwedd Tariff]]&gt;($B54+AO$6*$BA$1)),ExportContract[[Ceiniogau fesul kWh]:[Ceiniogau fesul kWh]],0,,)</f>
        <v>0.06</v>
      </c>
      <c r="AP54" s="20" cm="1">
        <f t="array" ref="AP54">_xlfn.XLOOKUP(1,(ExportContract[[Dechrau Tariff ]:[Dechrau Tariff ]]&lt;=($B54+AP$6*$BA$1))*(ExportContract[[Diwedd Tariff]:[Diwedd Tariff]]&gt;($B54+AP$6*$BA$1)),ExportContract[[Ceiniogau fesul kWh]:[Ceiniogau fesul kWh]],0,,)</f>
        <v>0.06</v>
      </c>
      <c r="AQ54" s="20" cm="1">
        <f t="array" ref="AQ54">_xlfn.XLOOKUP(1,(ExportContract[[Dechrau Tariff ]:[Dechrau Tariff ]]&lt;=($B54+AQ$6*$BA$1))*(ExportContract[[Diwedd Tariff]:[Diwedd Tariff]]&gt;($B54+AQ$6*$BA$1)),ExportContract[[Ceiniogau fesul kWh]:[Ceiniogau fesul kWh]],0,,)</f>
        <v>0.06</v>
      </c>
      <c r="AR54" s="20" cm="1">
        <f t="array" ref="AR54">_xlfn.XLOOKUP(1,(ExportContract[[Dechrau Tariff ]:[Dechrau Tariff ]]&lt;=($B54+AR$6*$BA$1))*(ExportContract[[Diwedd Tariff]:[Diwedd Tariff]]&gt;($B54+AR$6*$BA$1)),ExportContract[[Ceiniogau fesul kWh]:[Ceiniogau fesul kWh]],0,,)</f>
        <v>0.06</v>
      </c>
      <c r="AS54" s="20" cm="1">
        <f t="array" ref="AS54">_xlfn.XLOOKUP(1,(ExportContract[[Dechrau Tariff ]:[Dechrau Tariff ]]&lt;=($B54+AS$6*$BA$1))*(ExportContract[[Diwedd Tariff]:[Diwedd Tariff]]&gt;($B54+AS$6*$BA$1)),ExportContract[[Ceiniogau fesul kWh]:[Ceiniogau fesul kWh]],0,,)</f>
        <v>0.06</v>
      </c>
      <c r="AT54" s="20" cm="1">
        <f t="array" ref="AT54">_xlfn.XLOOKUP(1,(ExportContract[[Dechrau Tariff ]:[Dechrau Tariff ]]&lt;=($B54+AT$6*$BA$1))*(ExportContract[[Diwedd Tariff]:[Diwedd Tariff]]&gt;($B54+AT$6*$BA$1)),ExportContract[[Ceiniogau fesul kWh]:[Ceiniogau fesul kWh]],0,,)</f>
        <v>0.06</v>
      </c>
      <c r="AU54" s="20" cm="1">
        <f t="array" ref="AU54">_xlfn.XLOOKUP(1,(ExportContract[[Dechrau Tariff ]:[Dechrau Tariff ]]&lt;=($B54+AU$6*$BA$1))*(ExportContract[[Diwedd Tariff]:[Diwedd Tariff]]&gt;($B54+AU$6*$BA$1)),ExportContract[[Ceiniogau fesul kWh]:[Ceiniogau fesul kWh]],0,,)</f>
        <v>0.06</v>
      </c>
      <c r="AV54" s="20" cm="1">
        <f t="array" ref="AV54">_xlfn.XLOOKUP(1,(ExportContract[[Dechrau Tariff ]:[Dechrau Tariff ]]&lt;=($B54+AV$6*$BA$1))*(ExportContract[[Diwedd Tariff]:[Diwedd Tariff]]&gt;($B54+AV$6*$BA$1)),ExportContract[[Ceiniogau fesul kWh]:[Ceiniogau fesul kWh]],0,,)</f>
        <v>0.06</v>
      </c>
      <c r="AW54" s="20" cm="1">
        <f t="array" ref="AW54">_xlfn.XLOOKUP(1,(ExportContract[[Dechrau Tariff ]:[Dechrau Tariff ]]&lt;=($B54+AW$6*$BA$1))*(ExportContract[[Diwedd Tariff]:[Diwedd Tariff]]&gt;($B54+AW$6*$BA$1)),ExportContract[[Ceiniogau fesul kWh]:[Ceiniogau fesul kWh]],0,,)</f>
        <v>0.06</v>
      </c>
      <c r="AX54" s="20" cm="1">
        <f t="array" ref="AX54">_xlfn.XLOOKUP(1,(ExportContract[[Dechrau Tariff ]:[Dechrau Tariff ]]&lt;=($B54+AX$6*$BA$1))*(ExportContract[[Diwedd Tariff]:[Diwedd Tariff]]&gt;($B54+AX$6*$BA$1)),ExportContract[[Ceiniogau fesul kWh]:[Ceiniogau fesul kWh]],0,,)</f>
        <v>0.06</v>
      </c>
    </row>
    <row r="55" spans="2:50" x14ac:dyDescent="0.3">
      <c r="B55" s="30">
        <v>45340</v>
      </c>
      <c r="C55" s="20" cm="1">
        <f t="array" ref="C55">_xlfn.XLOOKUP(1,(ExportContract[[Dechrau Tariff ]:[Dechrau Tariff ]]&lt;=($B55+C$6*$BA$1))*(ExportContract[[Diwedd Tariff]:[Diwedd Tariff]]&gt;($B55+C$6*$BA$1)),ExportContract[[Ceiniogau fesul kWh]:[Ceiniogau fesul kWh]],0,,)</f>
        <v>0.06</v>
      </c>
      <c r="D55" s="20" cm="1">
        <f t="array" ref="D55">_xlfn.XLOOKUP(1,(ExportContract[[Dechrau Tariff ]:[Dechrau Tariff ]]&lt;=($B55+D$6*$BA$1))*(ExportContract[[Diwedd Tariff]:[Diwedd Tariff]]&gt;($B55+D$6*$BA$1)),ExportContract[[Ceiniogau fesul kWh]:[Ceiniogau fesul kWh]],0,,)</f>
        <v>0.06</v>
      </c>
      <c r="E55" s="20" cm="1">
        <f t="array" ref="E55">_xlfn.XLOOKUP(1,(ExportContract[[Dechrau Tariff ]:[Dechrau Tariff ]]&lt;=($B55+E$6*$BA$1))*(ExportContract[[Diwedd Tariff]:[Diwedd Tariff]]&gt;($B55+E$6*$BA$1)),ExportContract[[Ceiniogau fesul kWh]:[Ceiniogau fesul kWh]],0,,)</f>
        <v>0.06</v>
      </c>
      <c r="F55" s="20" cm="1">
        <f t="array" ref="F55">_xlfn.XLOOKUP(1,(ExportContract[[Dechrau Tariff ]:[Dechrau Tariff ]]&lt;=($B55+F$6*$BA$1))*(ExportContract[[Diwedd Tariff]:[Diwedd Tariff]]&gt;($B55+F$6*$BA$1)),ExportContract[[Ceiniogau fesul kWh]:[Ceiniogau fesul kWh]],0,,)</f>
        <v>0.06</v>
      </c>
      <c r="G55" s="20" cm="1">
        <f t="array" ref="G55">_xlfn.XLOOKUP(1,(ExportContract[[Dechrau Tariff ]:[Dechrau Tariff ]]&lt;=($B55+G$6*$BA$1))*(ExportContract[[Diwedd Tariff]:[Diwedd Tariff]]&gt;($B55+G$6*$BA$1)),ExportContract[[Ceiniogau fesul kWh]:[Ceiniogau fesul kWh]],0,,)</f>
        <v>0.06</v>
      </c>
      <c r="H55" s="20" cm="1">
        <f t="array" ref="H55">_xlfn.XLOOKUP(1,(ExportContract[[Dechrau Tariff ]:[Dechrau Tariff ]]&lt;=($B55+H$6*$BA$1))*(ExportContract[[Diwedd Tariff]:[Diwedd Tariff]]&gt;($B55+H$6*$BA$1)),ExportContract[[Ceiniogau fesul kWh]:[Ceiniogau fesul kWh]],0,,)</f>
        <v>0.06</v>
      </c>
      <c r="I55" s="20" cm="1">
        <f t="array" ref="I55">_xlfn.XLOOKUP(1,(ExportContract[[Dechrau Tariff ]:[Dechrau Tariff ]]&lt;=($B55+I$6*$BA$1))*(ExportContract[[Diwedd Tariff]:[Diwedd Tariff]]&gt;($B55+I$6*$BA$1)),ExportContract[[Ceiniogau fesul kWh]:[Ceiniogau fesul kWh]],0,,)</f>
        <v>0.06</v>
      </c>
      <c r="J55" s="20" cm="1">
        <f t="array" ref="J55">_xlfn.XLOOKUP(1,(ExportContract[[Dechrau Tariff ]:[Dechrau Tariff ]]&lt;=($B55+J$6*$BA$1))*(ExportContract[[Diwedd Tariff]:[Diwedd Tariff]]&gt;($B55+J$6*$BA$1)),ExportContract[[Ceiniogau fesul kWh]:[Ceiniogau fesul kWh]],0,,)</f>
        <v>0.06</v>
      </c>
      <c r="K55" s="20" cm="1">
        <f t="array" ref="K55">_xlfn.XLOOKUP(1,(ExportContract[[Dechrau Tariff ]:[Dechrau Tariff ]]&lt;=($B55+K$6*$BA$1))*(ExportContract[[Diwedd Tariff]:[Diwedd Tariff]]&gt;($B55+K$6*$BA$1)),ExportContract[[Ceiniogau fesul kWh]:[Ceiniogau fesul kWh]],0,,)</f>
        <v>0.06</v>
      </c>
      <c r="L55" s="20" cm="1">
        <f t="array" ref="L55">_xlfn.XLOOKUP(1,(ExportContract[[Dechrau Tariff ]:[Dechrau Tariff ]]&lt;=($B55+L$6*$BA$1))*(ExportContract[[Diwedd Tariff]:[Diwedd Tariff]]&gt;($B55+L$6*$BA$1)),ExportContract[[Ceiniogau fesul kWh]:[Ceiniogau fesul kWh]],0,,)</f>
        <v>0.06</v>
      </c>
      <c r="M55" s="20" cm="1">
        <f t="array" ref="M55">_xlfn.XLOOKUP(1,(ExportContract[[Dechrau Tariff ]:[Dechrau Tariff ]]&lt;=($B55+M$6*$BA$1))*(ExportContract[[Diwedd Tariff]:[Diwedd Tariff]]&gt;($B55+M$6*$BA$1)),ExportContract[[Ceiniogau fesul kWh]:[Ceiniogau fesul kWh]],0,,)</f>
        <v>0.06</v>
      </c>
      <c r="N55" s="20" cm="1">
        <f t="array" ref="N55">_xlfn.XLOOKUP(1,(ExportContract[[Dechrau Tariff ]:[Dechrau Tariff ]]&lt;=($B55+N$6*$BA$1))*(ExportContract[[Diwedd Tariff]:[Diwedd Tariff]]&gt;($B55+N$6*$BA$1)),ExportContract[[Ceiniogau fesul kWh]:[Ceiniogau fesul kWh]],0,,)</f>
        <v>0.06</v>
      </c>
      <c r="O55" s="20" cm="1">
        <f t="array" ref="O55">_xlfn.XLOOKUP(1,(ExportContract[[Dechrau Tariff ]:[Dechrau Tariff ]]&lt;=($B55+O$6*$BA$1))*(ExportContract[[Diwedd Tariff]:[Diwedd Tariff]]&gt;($B55+O$6*$BA$1)),ExportContract[[Ceiniogau fesul kWh]:[Ceiniogau fesul kWh]],0,,)</f>
        <v>0.06</v>
      </c>
      <c r="P55" s="20" cm="1">
        <f t="array" ref="P55">_xlfn.XLOOKUP(1,(ExportContract[[Dechrau Tariff ]:[Dechrau Tariff ]]&lt;=($B55+P$6*$BA$1))*(ExportContract[[Diwedd Tariff]:[Diwedd Tariff]]&gt;($B55+P$6*$BA$1)),ExportContract[[Ceiniogau fesul kWh]:[Ceiniogau fesul kWh]],0,,)</f>
        <v>0.06</v>
      </c>
      <c r="Q55" s="20" cm="1">
        <f t="array" ref="Q55">_xlfn.XLOOKUP(1,(ExportContract[[Dechrau Tariff ]:[Dechrau Tariff ]]&lt;=($B55+Q$6*$BA$1))*(ExportContract[[Diwedd Tariff]:[Diwedd Tariff]]&gt;($B55+Q$6*$BA$1)),ExportContract[[Ceiniogau fesul kWh]:[Ceiniogau fesul kWh]],0,,)</f>
        <v>0.06</v>
      </c>
      <c r="R55" s="20" cm="1">
        <f t="array" ref="R55">_xlfn.XLOOKUP(1,(ExportContract[[Dechrau Tariff ]:[Dechrau Tariff ]]&lt;=($B55+R$6*$BA$1))*(ExportContract[[Diwedd Tariff]:[Diwedd Tariff]]&gt;($B55+R$6*$BA$1)),ExportContract[[Ceiniogau fesul kWh]:[Ceiniogau fesul kWh]],0,,)</f>
        <v>0.06</v>
      </c>
      <c r="S55" s="20" cm="1">
        <f t="array" ref="S55">_xlfn.XLOOKUP(1,(ExportContract[[Dechrau Tariff ]:[Dechrau Tariff ]]&lt;=($B55+S$6*$BA$1))*(ExportContract[[Diwedd Tariff]:[Diwedd Tariff]]&gt;($B55+S$6*$BA$1)),ExportContract[[Ceiniogau fesul kWh]:[Ceiniogau fesul kWh]],0,,)</f>
        <v>0.06</v>
      </c>
      <c r="T55" s="20" cm="1">
        <f t="array" ref="T55">_xlfn.XLOOKUP(1,(ExportContract[[Dechrau Tariff ]:[Dechrau Tariff ]]&lt;=($B55+T$6*$BA$1))*(ExportContract[[Diwedd Tariff]:[Diwedd Tariff]]&gt;($B55+T$6*$BA$1)),ExportContract[[Ceiniogau fesul kWh]:[Ceiniogau fesul kWh]],0,,)</f>
        <v>0.06</v>
      </c>
      <c r="U55" s="20" cm="1">
        <f t="array" ref="U55">_xlfn.XLOOKUP(1,(ExportContract[[Dechrau Tariff ]:[Dechrau Tariff ]]&lt;=($B55+U$6*$BA$1))*(ExportContract[[Diwedd Tariff]:[Diwedd Tariff]]&gt;($B55+U$6*$BA$1)),ExportContract[[Ceiniogau fesul kWh]:[Ceiniogau fesul kWh]],0,,)</f>
        <v>0.06</v>
      </c>
      <c r="V55" s="20" cm="1">
        <f t="array" ref="V55">_xlfn.XLOOKUP(1,(ExportContract[[Dechrau Tariff ]:[Dechrau Tariff ]]&lt;=($B55+V$6*$BA$1))*(ExportContract[[Diwedd Tariff]:[Diwedd Tariff]]&gt;($B55+V$6*$BA$1)),ExportContract[[Ceiniogau fesul kWh]:[Ceiniogau fesul kWh]],0,,)</f>
        <v>0.06</v>
      </c>
      <c r="W55" s="20" cm="1">
        <f t="array" ref="W55">_xlfn.XLOOKUP(1,(ExportContract[[Dechrau Tariff ]:[Dechrau Tariff ]]&lt;=($B55+W$6*$BA$1))*(ExportContract[[Diwedd Tariff]:[Diwedd Tariff]]&gt;($B55+W$6*$BA$1)),ExportContract[[Ceiniogau fesul kWh]:[Ceiniogau fesul kWh]],0,,)</f>
        <v>0.06</v>
      </c>
      <c r="X55" s="20" cm="1">
        <f t="array" ref="X55">_xlfn.XLOOKUP(1,(ExportContract[[Dechrau Tariff ]:[Dechrau Tariff ]]&lt;=($B55+X$6*$BA$1))*(ExportContract[[Diwedd Tariff]:[Diwedd Tariff]]&gt;($B55+X$6*$BA$1)),ExportContract[[Ceiniogau fesul kWh]:[Ceiniogau fesul kWh]],0,,)</f>
        <v>0.06</v>
      </c>
      <c r="Y55" s="20" cm="1">
        <f t="array" ref="Y55">_xlfn.XLOOKUP(1,(ExportContract[[Dechrau Tariff ]:[Dechrau Tariff ]]&lt;=($B55+Y$6*$BA$1))*(ExportContract[[Diwedd Tariff]:[Diwedd Tariff]]&gt;($B55+Y$6*$BA$1)),ExportContract[[Ceiniogau fesul kWh]:[Ceiniogau fesul kWh]],0,,)</f>
        <v>0.06</v>
      </c>
      <c r="Z55" s="20" cm="1">
        <f t="array" ref="Z55">_xlfn.XLOOKUP(1,(ExportContract[[Dechrau Tariff ]:[Dechrau Tariff ]]&lt;=($B55+Z$6*$BA$1))*(ExportContract[[Diwedd Tariff]:[Diwedd Tariff]]&gt;($B55+Z$6*$BA$1)),ExportContract[[Ceiniogau fesul kWh]:[Ceiniogau fesul kWh]],0,,)</f>
        <v>0.06</v>
      </c>
      <c r="AA55" s="20" cm="1">
        <f t="array" ref="AA55">_xlfn.XLOOKUP(1,(ExportContract[[Dechrau Tariff ]:[Dechrau Tariff ]]&lt;=($B55+AA$6*$BA$1))*(ExportContract[[Diwedd Tariff]:[Diwedd Tariff]]&gt;($B55+AA$6*$BA$1)),ExportContract[[Ceiniogau fesul kWh]:[Ceiniogau fesul kWh]],0,,)</f>
        <v>0.06</v>
      </c>
      <c r="AB55" s="20" cm="1">
        <f t="array" ref="AB55">_xlfn.XLOOKUP(1,(ExportContract[[Dechrau Tariff ]:[Dechrau Tariff ]]&lt;=($B55+AB$6*$BA$1))*(ExportContract[[Diwedd Tariff]:[Diwedd Tariff]]&gt;($B55+AB$6*$BA$1)),ExportContract[[Ceiniogau fesul kWh]:[Ceiniogau fesul kWh]],0,,)</f>
        <v>0.06</v>
      </c>
      <c r="AC55" s="20" cm="1">
        <f t="array" ref="AC55">_xlfn.XLOOKUP(1,(ExportContract[[Dechrau Tariff ]:[Dechrau Tariff ]]&lt;=($B55+AC$6*$BA$1))*(ExportContract[[Diwedd Tariff]:[Diwedd Tariff]]&gt;($B55+AC$6*$BA$1)),ExportContract[[Ceiniogau fesul kWh]:[Ceiniogau fesul kWh]],0,,)</f>
        <v>0.06</v>
      </c>
      <c r="AD55" s="20" cm="1">
        <f t="array" ref="AD55">_xlfn.XLOOKUP(1,(ExportContract[[Dechrau Tariff ]:[Dechrau Tariff ]]&lt;=($B55+AD$6*$BA$1))*(ExportContract[[Diwedd Tariff]:[Diwedd Tariff]]&gt;($B55+AD$6*$BA$1)),ExportContract[[Ceiniogau fesul kWh]:[Ceiniogau fesul kWh]],0,,)</f>
        <v>0.06</v>
      </c>
      <c r="AE55" s="20" cm="1">
        <f t="array" ref="AE55">_xlfn.XLOOKUP(1,(ExportContract[[Dechrau Tariff ]:[Dechrau Tariff ]]&lt;=($B55+AE$6*$BA$1))*(ExportContract[[Diwedd Tariff]:[Diwedd Tariff]]&gt;($B55+AE$6*$BA$1)),ExportContract[[Ceiniogau fesul kWh]:[Ceiniogau fesul kWh]],0,,)</f>
        <v>0.06</v>
      </c>
      <c r="AF55" s="20" cm="1">
        <f t="array" ref="AF55">_xlfn.XLOOKUP(1,(ExportContract[[Dechrau Tariff ]:[Dechrau Tariff ]]&lt;=($B55+AF$6*$BA$1))*(ExportContract[[Diwedd Tariff]:[Diwedd Tariff]]&gt;($B55+AF$6*$BA$1)),ExportContract[[Ceiniogau fesul kWh]:[Ceiniogau fesul kWh]],0,,)</f>
        <v>0.06</v>
      </c>
      <c r="AG55" s="20" cm="1">
        <f t="array" ref="AG55">_xlfn.XLOOKUP(1,(ExportContract[[Dechrau Tariff ]:[Dechrau Tariff ]]&lt;=($B55+AG$6*$BA$1))*(ExportContract[[Diwedd Tariff]:[Diwedd Tariff]]&gt;($B55+AG$6*$BA$1)),ExportContract[[Ceiniogau fesul kWh]:[Ceiniogau fesul kWh]],0,,)</f>
        <v>0.06</v>
      </c>
      <c r="AH55" s="20" cm="1">
        <f t="array" ref="AH55">_xlfn.XLOOKUP(1,(ExportContract[[Dechrau Tariff ]:[Dechrau Tariff ]]&lt;=($B55+AH$6*$BA$1))*(ExportContract[[Diwedd Tariff]:[Diwedd Tariff]]&gt;($B55+AH$6*$BA$1)),ExportContract[[Ceiniogau fesul kWh]:[Ceiniogau fesul kWh]],0,,)</f>
        <v>0.06</v>
      </c>
      <c r="AI55" s="20" cm="1">
        <f t="array" ref="AI55">_xlfn.XLOOKUP(1,(ExportContract[[Dechrau Tariff ]:[Dechrau Tariff ]]&lt;=($B55+AI$6*$BA$1))*(ExportContract[[Diwedd Tariff]:[Diwedd Tariff]]&gt;($B55+AI$6*$BA$1)),ExportContract[[Ceiniogau fesul kWh]:[Ceiniogau fesul kWh]],0,,)</f>
        <v>0.06</v>
      </c>
      <c r="AJ55" s="20" cm="1">
        <f t="array" ref="AJ55">_xlfn.XLOOKUP(1,(ExportContract[[Dechrau Tariff ]:[Dechrau Tariff ]]&lt;=($B55+AJ$6*$BA$1))*(ExportContract[[Diwedd Tariff]:[Diwedd Tariff]]&gt;($B55+AJ$6*$BA$1)),ExportContract[[Ceiniogau fesul kWh]:[Ceiniogau fesul kWh]],0,,)</f>
        <v>0.06</v>
      </c>
      <c r="AK55" s="20" cm="1">
        <f t="array" ref="AK55">_xlfn.XLOOKUP(1,(ExportContract[[Dechrau Tariff ]:[Dechrau Tariff ]]&lt;=($B55+AK$6*$BA$1))*(ExportContract[[Diwedd Tariff]:[Diwedd Tariff]]&gt;($B55+AK$6*$BA$1)),ExportContract[[Ceiniogau fesul kWh]:[Ceiniogau fesul kWh]],0,,)</f>
        <v>0.06</v>
      </c>
      <c r="AL55" s="20" cm="1">
        <f t="array" ref="AL55">_xlfn.XLOOKUP(1,(ExportContract[[Dechrau Tariff ]:[Dechrau Tariff ]]&lt;=($B55+AL$6*$BA$1))*(ExportContract[[Diwedd Tariff]:[Diwedd Tariff]]&gt;($B55+AL$6*$BA$1)),ExportContract[[Ceiniogau fesul kWh]:[Ceiniogau fesul kWh]],0,,)</f>
        <v>0.06</v>
      </c>
      <c r="AM55" s="20" cm="1">
        <f t="array" ref="AM55">_xlfn.XLOOKUP(1,(ExportContract[[Dechrau Tariff ]:[Dechrau Tariff ]]&lt;=($B55+AM$6*$BA$1))*(ExportContract[[Diwedd Tariff]:[Diwedd Tariff]]&gt;($B55+AM$6*$BA$1)),ExportContract[[Ceiniogau fesul kWh]:[Ceiniogau fesul kWh]],0,,)</f>
        <v>0.06</v>
      </c>
      <c r="AN55" s="20" cm="1">
        <f t="array" ref="AN55">_xlfn.XLOOKUP(1,(ExportContract[[Dechrau Tariff ]:[Dechrau Tariff ]]&lt;=($B55+AN$6*$BA$1))*(ExportContract[[Diwedd Tariff]:[Diwedd Tariff]]&gt;($B55+AN$6*$BA$1)),ExportContract[[Ceiniogau fesul kWh]:[Ceiniogau fesul kWh]],0,,)</f>
        <v>0.06</v>
      </c>
      <c r="AO55" s="20" cm="1">
        <f t="array" ref="AO55">_xlfn.XLOOKUP(1,(ExportContract[[Dechrau Tariff ]:[Dechrau Tariff ]]&lt;=($B55+AO$6*$BA$1))*(ExportContract[[Diwedd Tariff]:[Diwedd Tariff]]&gt;($B55+AO$6*$BA$1)),ExportContract[[Ceiniogau fesul kWh]:[Ceiniogau fesul kWh]],0,,)</f>
        <v>0.06</v>
      </c>
      <c r="AP55" s="20" cm="1">
        <f t="array" ref="AP55">_xlfn.XLOOKUP(1,(ExportContract[[Dechrau Tariff ]:[Dechrau Tariff ]]&lt;=($B55+AP$6*$BA$1))*(ExportContract[[Diwedd Tariff]:[Diwedd Tariff]]&gt;($B55+AP$6*$BA$1)),ExportContract[[Ceiniogau fesul kWh]:[Ceiniogau fesul kWh]],0,,)</f>
        <v>0.06</v>
      </c>
      <c r="AQ55" s="20" cm="1">
        <f t="array" ref="AQ55">_xlfn.XLOOKUP(1,(ExportContract[[Dechrau Tariff ]:[Dechrau Tariff ]]&lt;=($B55+AQ$6*$BA$1))*(ExportContract[[Diwedd Tariff]:[Diwedd Tariff]]&gt;($B55+AQ$6*$BA$1)),ExportContract[[Ceiniogau fesul kWh]:[Ceiniogau fesul kWh]],0,,)</f>
        <v>0.06</v>
      </c>
      <c r="AR55" s="20" cm="1">
        <f t="array" ref="AR55">_xlfn.XLOOKUP(1,(ExportContract[[Dechrau Tariff ]:[Dechrau Tariff ]]&lt;=($B55+AR$6*$BA$1))*(ExportContract[[Diwedd Tariff]:[Diwedd Tariff]]&gt;($B55+AR$6*$BA$1)),ExportContract[[Ceiniogau fesul kWh]:[Ceiniogau fesul kWh]],0,,)</f>
        <v>0.06</v>
      </c>
      <c r="AS55" s="20" cm="1">
        <f t="array" ref="AS55">_xlfn.XLOOKUP(1,(ExportContract[[Dechrau Tariff ]:[Dechrau Tariff ]]&lt;=($B55+AS$6*$BA$1))*(ExportContract[[Diwedd Tariff]:[Diwedd Tariff]]&gt;($B55+AS$6*$BA$1)),ExportContract[[Ceiniogau fesul kWh]:[Ceiniogau fesul kWh]],0,,)</f>
        <v>0.06</v>
      </c>
      <c r="AT55" s="20" cm="1">
        <f t="array" ref="AT55">_xlfn.XLOOKUP(1,(ExportContract[[Dechrau Tariff ]:[Dechrau Tariff ]]&lt;=($B55+AT$6*$BA$1))*(ExportContract[[Diwedd Tariff]:[Diwedd Tariff]]&gt;($B55+AT$6*$BA$1)),ExportContract[[Ceiniogau fesul kWh]:[Ceiniogau fesul kWh]],0,,)</f>
        <v>0.06</v>
      </c>
      <c r="AU55" s="20" cm="1">
        <f t="array" ref="AU55">_xlfn.XLOOKUP(1,(ExportContract[[Dechrau Tariff ]:[Dechrau Tariff ]]&lt;=($B55+AU$6*$BA$1))*(ExportContract[[Diwedd Tariff]:[Diwedd Tariff]]&gt;($B55+AU$6*$BA$1)),ExportContract[[Ceiniogau fesul kWh]:[Ceiniogau fesul kWh]],0,,)</f>
        <v>0.06</v>
      </c>
      <c r="AV55" s="20" cm="1">
        <f t="array" ref="AV55">_xlfn.XLOOKUP(1,(ExportContract[[Dechrau Tariff ]:[Dechrau Tariff ]]&lt;=($B55+AV$6*$BA$1))*(ExportContract[[Diwedd Tariff]:[Diwedd Tariff]]&gt;($B55+AV$6*$BA$1)),ExportContract[[Ceiniogau fesul kWh]:[Ceiniogau fesul kWh]],0,,)</f>
        <v>0.06</v>
      </c>
      <c r="AW55" s="20" cm="1">
        <f t="array" ref="AW55">_xlfn.XLOOKUP(1,(ExportContract[[Dechrau Tariff ]:[Dechrau Tariff ]]&lt;=($B55+AW$6*$BA$1))*(ExportContract[[Diwedd Tariff]:[Diwedd Tariff]]&gt;($B55+AW$6*$BA$1)),ExportContract[[Ceiniogau fesul kWh]:[Ceiniogau fesul kWh]],0,,)</f>
        <v>0.06</v>
      </c>
      <c r="AX55" s="20" cm="1">
        <f t="array" ref="AX55">_xlfn.XLOOKUP(1,(ExportContract[[Dechrau Tariff ]:[Dechrau Tariff ]]&lt;=($B55+AX$6*$BA$1))*(ExportContract[[Diwedd Tariff]:[Diwedd Tariff]]&gt;($B55+AX$6*$BA$1)),ExportContract[[Ceiniogau fesul kWh]:[Ceiniogau fesul kWh]],0,,)</f>
        <v>0.06</v>
      </c>
    </row>
    <row r="56" spans="2:50" x14ac:dyDescent="0.3">
      <c r="B56" s="30">
        <v>45341</v>
      </c>
      <c r="C56" s="20" cm="1">
        <f t="array" ref="C56">_xlfn.XLOOKUP(1,(ExportContract[[Dechrau Tariff ]:[Dechrau Tariff ]]&lt;=($B56+C$6*$BA$1))*(ExportContract[[Diwedd Tariff]:[Diwedd Tariff]]&gt;($B56+C$6*$BA$1)),ExportContract[[Ceiniogau fesul kWh]:[Ceiniogau fesul kWh]],0,,)</f>
        <v>0.06</v>
      </c>
      <c r="D56" s="20" cm="1">
        <f t="array" ref="D56">_xlfn.XLOOKUP(1,(ExportContract[[Dechrau Tariff ]:[Dechrau Tariff ]]&lt;=($B56+D$6*$BA$1))*(ExportContract[[Diwedd Tariff]:[Diwedd Tariff]]&gt;($B56+D$6*$BA$1)),ExportContract[[Ceiniogau fesul kWh]:[Ceiniogau fesul kWh]],0,,)</f>
        <v>0.06</v>
      </c>
      <c r="E56" s="20" cm="1">
        <f t="array" ref="E56">_xlfn.XLOOKUP(1,(ExportContract[[Dechrau Tariff ]:[Dechrau Tariff ]]&lt;=($B56+E$6*$BA$1))*(ExportContract[[Diwedd Tariff]:[Diwedd Tariff]]&gt;($B56+E$6*$BA$1)),ExportContract[[Ceiniogau fesul kWh]:[Ceiniogau fesul kWh]],0,,)</f>
        <v>0.06</v>
      </c>
      <c r="F56" s="20" cm="1">
        <f t="array" ref="F56">_xlfn.XLOOKUP(1,(ExportContract[[Dechrau Tariff ]:[Dechrau Tariff ]]&lt;=($B56+F$6*$BA$1))*(ExportContract[[Diwedd Tariff]:[Diwedd Tariff]]&gt;($B56+F$6*$BA$1)),ExportContract[[Ceiniogau fesul kWh]:[Ceiniogau fesul kWh]],0,,)</f>
        <v>0.06</v>
      </c>
      <c r="G56" s="20" cm="1">
        <f t="array" ref="G56">_xlfn.XLOOKUP(1,(ExportContract[[Dechrau Tariff ]:[Dechrau Tariff ]]&lt;=($B56+G$6*$BA$1))*(ExportContract[[Diwedd Tariff]:[Diwedd Tariff]]&gt;($B56+G$6*$BA$1)),ExportContract[[Ceiniogau fesul kWh]:[Ceiniogau fesul kWh]],0,,)</f>
        <v>0.06</v>
      </c>
      <c r="H56" s="20" cm="1">
        <f t="array" ref="H56">_xlfn.XLOOKUP(1,(ExportContract[[Dechrau Tariff ]:[Dechrau Tariff ]]&lt;=($B56+H$6*$BA$1))*(ExportContract[[Diwedd Tariff]:[Diwedd Tariff]]&gt;($B56+H$6*$BA$1)),ExportContract[[Ceiniogau fesul kWh]:[Ceiniogau fesul kWh]],0,,)</f>
        <v>0.06</v>
      </c>
      <c r="I56" s="20" cm="1">
        <f t="array" ref="I56">_xlfn.XLOOKUP(1,(ExportContract[[Dechrau Tariff ]:[Dechrau Tariff ]]&lt;=($B56+I$6*$BA$1))*(ExportContract[[Diwedd Tariff]:[Diwedd Tariff]]&gt;($B56+I$6*$BA$1)),ExportContract[[Ceiniogau fesul kWh]:[Ceiniogau fesul kWh]],0,,)</f>
        <v>0.06</v>
      </c>
      <c r="J56" s="20" cm="1">
        <f t="array" ref="J56">_xlfn.XLOOKUP(1,(ExportContract[[Dechrau Tariff ]:[Dechrau Tariff ]]&lt;=($B56+J$6*$BA$1))*(ExportContract[[Diwedd Tariff]:[Diwedd Tariff]]&gt;($B56+J$6*$BA$1)),ExportContract[[Ceiniogau fesul kWh]:[Ceiniogau fesul kWh]],0,,)</f>
        <v>0.06</v>
      </c>
      <c r="K56" s="20" cm="1">
        <f t="array" ref="K56">_xlfn.XLOOKUP(1,(ExportContract[[Dechrau Tariff ]:[Dechrau Tariff ]]&lt;=($B56+K$6*$BA$1))*(ExportContract[[Diwedd Tariff]:[Diwedd Tariff]]&gt;($B56+K$6*$BA$1)),ExportContract[[Ceiniogau fesul kWh]:[Ceiniogau fesul kWh]],0,,)</f>
        <v>0.06</v>
      </c>
      <c r="L56" s="20" cm="1">
        <f t="array" ref="L56">_xlfn.XLOOKUP(1,(ExportContract[[Dechrau Tariff ]:[Dechrau Tariff ]]&lt;=($B56+L$6*$BA$1))*(ExportContract[[Diwedd Tariff]:[Diwedd Tariff]]&gt;($B56+L$6*$BA$1)),ExportContract[[Ceiniogau fesul kWh]:[Ceiniogau fesul kWh]],0,,)</f>
        <v>0.06</v>
      </c>
      <c r="M56" s="20" cm="1">
        <f t="array" ref="M56">_xlfn.XLOOKUP(1,(ExportContract[[Dechrau Tariff ]:[Dechrau Tariff ]]&lt;=($B56+M$6*$BA$1))*(ExportContract[[Diwedd Tariff]:[Diwedd Tariff]]&gt;($B56+M$6*$BA$1)),ExportContract[[Ceiniogau fesul kWh]:[Ceiniogau fesul kWh]],0,,)</f>
        <v>0.06</v>
      </c>
      <c r="N56" s="20" cm="1">
        <f t="array" ref="N56">_xlfn.XLOOKUP(1,(ExportContract[[Dechrau Tariff ]:[Dechrau Tariff ]]&lt;=($B56+N$6*$BA$1))*(ExportContract[[Diwedd Tariff]:[Diwedd Tariff]]&gt;($B56+N$6*$BA$1)),ExportContract[[Ceiniogau fesul kWh]:[Ceiniogau fesul kWh]],0,,)</f>
        <v>0.06</v>
      </c>
      <c r="O56" s="20" cm="1">
        <f t="array" ref="O56">_xlfn.XLOOKUP(1,(ExportContract[[Dechrau Tariff ]:[Dechrau Tariff ]]&lt;=($B56+O$6*$BA$1))*(ExportContract[[Diwedd Tariff]:[Diwedd Tariff]]&gt;($B56+O$6*$BA$1)),ExportContract[[Ceiniogau fesul kWh]:[Ceiniogau fesul kWh]],0,,)</f>
        <v>0.06</v>
      </c>
      <c r="P56" s="20" cm="1">
        <f t="array" ref="P56">_xlfn.XLOOKUP(1,(ExportContract[[Dechrau Tariff ]:[Dechrau Tariff ]]&lt;=($B56+P$6*$BA$1))*(ExportContract[[Diwedd Tariff]:[Diwedd Tariff]]&gt;($B56+P$6*$BA$1)),ExportContract[[Ceiniogau fesul kWh]:[Ceiniogau fesul kWh]],0,,)</f>
        <v>0.06</v>
      </c>
      <c r="Q56" s="20" cm="1">
        <f t="array" ref="Q56">_xlfn.XLOOKUP(1,(ExportContract[[Dechrau Tariff ]:[Dechrau Tariff ]]&lt;=($B56+Q$6*$BA$1))*(ExportContract[[Diwedd Tariff]:[Diwedd Tariff]]&gt;($B56+Q$6*$BA$1)),ExportContract[[Ceiniogau fesul kWh]:[Ceiniogau fesul kWh]],0,,)</f>
        <v>0.06</v>
      </c>
      <c r="R56" s="20" cm="1">
        <f t="array" ref="R56">_xlfn.XLOOKUP(1,(ExportContract[[Dechrau Tariff ]:[Dechrau Tariff ]]&lt;=($B56+R$6*$BA$1))*(ExportContract[[Diwedd Tariff]:[Diwedd Tariff]]&gt;($B56+R$6*$BA$1)),ExportContract[[Ceiniogau fesul kWh]:[Ceiniogau fesul kWh]],0,,)</f>
        <v>0.06</v>
      </c>
      <c r="S56" s="20" cm="1">
        <f t="array" ref="S56">_xlfn.XLOOKUP(1,(ExportContract[[Dechrau Tariff ]:[Dechrau Tariff ]]&lt;=($B56+S$6*$BA$1))*(ExportContract[[Diwedd Tariff]:[Diwedd Tariff]]&gt;($B56+S$6*$BA$1)),ExportContract[[Ceiniogau fesul kWh]:[Ceiniogau fesul kWh]],0,,)</f>
        <v>0.06</v>
      </c>
      <c r="T56" s="20" cm="1">
        <f t="array" ref="T56">_xlfn.XLOOKUP(1,(ExportContract[[Dechrau Tariff ]:[Dechrau Tariff ]]&lt;=($B56+T$6*$BA$1))*(ExportContract[[Diwedd Tariff]:[Diwedd Tariff]]&gt;($B56+T$6*$BA$1)),ExportContract[[Ceiniogau fesul kWh]:[Ceiniogau fesul kWh]],0,,)</f>
        <v>0.06</v>
      </c>
      <c r="U56" s="20" cm="1">
        <f t="array" ref="U56">_xlfn.XLOOKUP(1,(ExportContract[[Dechrau Tariff ]:[Dechrau Tariff ]]&lt;=($B56+U$6*$BA$1))*(ExportContract[[Diwedd Tariff]:[Diwedd Tariff]]&gt;($B56+U$6*$BA$1)),ExportContract[[Ceiniogau fesul kWh]:[Ceiniogau fesul kWh]],0,,)</f>
        <v>0.06</v>
      </c>
      <c r="V56" s="20" cm="1">
        <f t="array" ref="V56">_xlfn.XLOOKUP(1,(ExportContract[[Dechrau Tariff ]:[Dechrau Tariff ]]&lt;=($B56+V$6*$BA$1))*(ExportContract[[Diwedd Tariff]:[Diwedd Tariff]]&gt;($B56+V$6*$BA$1)),ExportContract[[Ceiniogau fesul kWh]:[Ceiniogau fesul kWh]],0,,)</f>
        <v>0.06</v>
      </c>
      <c r="W56" s="20" cm="1">
        <f t="array" ref="W56">_xlfn.XLOOKUP(1,(ExportContract[[Dechrau Tariff ]:[Dechrau Tariff ]]&lt;=($B56+W$6*$BA$1))*(ExportContract[[Diwedd Tariff]:[Diwedd Tariff]]&gt;($B56+W$6*$BA$1)),ExportContract[[Ceiniogau fesul kWh]:[Ceiniogau fesul kWh]],0,,)</f>
        <v>0.06</v>
      </c>
      <c r="X56" s="20" cm="1">
        <f t="array" ref="X56">_xlfn.XLOOKUP(1,(ExportContract[[Dechrau Tariff ]:[Dechrau Tariff ]]&lt;=($B56+X$6*$BA$1))*(ExportContract[[Diwedd Tariff]:[Diwedd Tariff]]&gt;($B56+X$6*$BA$1)),ExportContract[[Ceiniogau fesul kWh]:[Ceiniogau fesul kWh]],0,,)</f>
        <v>0.06</v>
      </c>
      <c r="Y56" s="20" cm="1">
        <f t="array" ref="Y56">_xlfn.XLOOKUP(1,(ExportContract[[Dechrau Tariff ]:[Dechrau Tariff ]]&lt;=($B56+Y$6*$BA$1))*(ExportContract[[Diwedd Tariff]:[Diwedd Tariff]]&gt;($B56+Y$6*$BA$1)),ExportContract[[Ceiniogau fesul kWh]:[Ceiniogau fesul kWh]],0,,)</f>
        <v>0.06</v>
      </c>
      <c r="Z56" s="20" cm="1">
        <f t="array" ref="Z56">_xlfn.XLOOKUP(1,(ExportContract[[Dechrau Tariff ]:[Dechrau Tariff ]]&lt;=($B56+Z$6*$BA$1))*(ExportContract[[Diwedd Tariff]:[Diwedd Tariff]]&gt;($B56+Z$6*$BA$1)),ExportContract[[Ceiniogau fesul kWh]:[Ceiniogau fesul kWh]],0,,)</f>
        <v>0.06</v>
      </c>
      <c r="AA56" s="20" cm="1">
        <f t="array" ref="AA56">_xlfn.XLOOKUP(1,(ExportContract[[Dechrau Tariff ]:[Dechrau Tariff ]]&lt;=($B56+AA$6*$BA$1))*(ExportContract[[Diwedd Tariff]:[Diwedd Tariff]]&gt;($B56+AA$6*$BA$1)),ExportContract[[Ceiniogau fesul kWh]:[Ceiniogau fesul kWh]],0,,)</f>
        <v>0.06</v>
      </c>
      <c r="AB56" s="20" cm="1">
        <f t="array" ref="AB56">_xlfn.XLOOKUP(1,(ExportContract[[Dechrau Tariff ]:[Dechrau Tariff ]]&lt;=($B56+AB$6*$BA$1))*(ExportContract[[Diwedd Tariff]:[Diwedd Tariff]]&gt;($B56+AB$6*$BA$1)),ExportContract[[Ceiniogau fesul kWh]:[Ceiniogau fesul kWh]],0,,)</f>
        <v>0.06</v>
      </c>
      <c r="AC56" s="20" cm="1">
        <f t="array" ref="AC56">_xlfn.XLOOKUP(1,(ExportContract[[Dechrau Tariff ]:[Dechrau Tariff ]]&lt;=($B56+AC$6*$BA$1))*(ExportContract[[Diwedd Tariff]:[Diwedd Tariff]]&gt;($B56+AC$6*$BA$1)),ExportContract[[Ceiniogau fesul kWh]:[Ceiniogau fesul kWh]],0,,)</f>
        <v>0.06</v>
      </c>
      <c r="AD56" s="20" cm="1">
        <f t="array" ref="AD56">_xlfn.XLOOKUP(1,(ExportContract[[Dechrau Tariff ]:[Dechrau Tariff ]]&lt;=($B56+AD$6*$BA$1))*(ExportContract[[Diwedd Tariff]:[Diwedd Tariff]]&gt;($B56+AD$6*$BA$1)),ExportContract[[Ceiniogau fesul kWh]:[Ceiniogau fesul kWh]],0,,)</f>
        <v>0.06</v>
      </c>
      <c r="AE56" s="20" cm="1">
        <f t="array" ref="AE56">_xlfn.XLOOKUP(1,(ExportContract[[Dechrau Tariff ]:[Dechrau Tariff ]]&lt;=($B56+AE$6*$BA$1))*(ExportContract[[Diwedd Tariff]:[Diwedd Tariff]]&gt;($B56+AE$6*$BA$1)),ExportContract[[Ceiniogau fesul kWh]:[Ceiniogau fesul kWh]],0,,)</f>
        <v>0.06</v>
      </c>
      <c r="AF56" s="20" cm="1">
        <f t="array" ref="AF56">_xlfn.XLOOKUP(1,(ExportContract[[Dechrau Tariff ]:[Dechrau Tariff ]]&lt;=($B56+AF$6*$BA$1))*(ExportContract[[Diwedd Tariff]:[Diwedd Tariff]]&gt;($B56+AF$6*$BA$1)),ExportContract[[Ceiniogau fesul kWh]:[Ceiniogau fesul kWh]],0,,)</f>
        <v>0.06</v>
      </c>
      <c r="AG56" s="20" cm="1">
        <f t="array" ref="AG56">_xlfn.XLOOKUP(1,(ExportContract[[Dechrau Tariff ]:[Dechrau Tariff ]]&lt;=($B56+AG$6*$BA$1))*(ExportContract[[Diwedd Tariff]:[Diwedd Tariff]]&gt;($B56+AG$6*$BA$1)),ExportContract[[Ceiniogau fesul kWh]:[Ceiniogau fesul kWh]],0,,)</f>
        <v>0.06</v>
      </c>
      <c r="AH56" s="20" cm="1">
        <f t="array" ref="AH56">_xlfn.XLOOKUP(1,(ExportContract[[Dechrau Tariff ]:[Dechrau Tariff ]]&lt;=($B56+AH$6*$BA$1))*(ExportContract[[Diwedd Tariff]:[Diwedd Tariff]]&gt;($B56+AH$6*$BA$1)),ExportContract[[Ceiniogau fesul kWh]:[Ceiniogau fesul kWh]],0,,)</f>
        <v>0.06</v>
      </c>
      <c r="AI56" s="20" cm="1">
        <f t="array" ref="AI56">_xlfn.XLOOKUP(1,(ExportContract[[Dechrau Tariff ]:[Dechrau Tariff ]]&lt;=($B56+AI$6*$BA$1))*(ExportContract[[Diwedd Tariff]:[Diwedd Tariff]]&gt;($B56+AI$6*$BA$1)),ExportContract[[Ceiniogau fesul kWh]:[Ceiniogau fesul kWh]],0,,)</f>
        <v>0.06</v>
      </c>
      <c r="AJ56" s="20" cm="1">
        <f t="array" ref="AJ56">_xlfn.XLOOKUP(1,(ExportContract[[Dechrau Tariff ]:[Dechrau Tariff ]]&lt;=($B56+AJ$6*$BA$1))*(ExportContract[[Diwedd Tariff]:[Diwedd Tariff]]&gt;($B56+AJ$6*$BA$1)),ExportContract[[Ceiniogau fesul kWh]:[Ceiniogau fesul kWh]],0,,)</f>
        <v>0.06</v>
      </c>
      <c r="AK56" s="20" cm="1">
        <f t="array" ref="AK56">_xlfn.XLOOKUP(1,(ExportContract[[Dechrau Tariff ]:[Dechrau Tariff ]]&lt;=($B56+AK$6*$BA$1))*(ExportContract[[Diwedd Tariff]:[Diwedd Tariff]]&gt;($B56+AK$6*$BA$1)),ExportContract[[Ceiniogau fesul kWh]:[Ceiniogau fesul kWh]],0,,)</f>
        <v>0.06</v>
      </c>
      <c r="AL56" s="20" cm="1">
        <f t="array" ref="AL56">_xlfn.XLOOKUP(1,(ExportContract[[Dechrau Tariff ]:[Dechrau Tariff ]]&lt;=($B56+AL$6*$BA$1))*(ExportContract[[Diwedd Tariff]:[Diwedd Tariff]]&gt;($B56+AL$6*$BA$1)),ExportContract[[Ceiniogau fesul kWh]:[Ceiniogau fesul kWh]],0,,)</f>
        <v>0.06</v>
      </c>
      <c r="AM56" s="20" cm="1">
        <f t="array" ref="AM56">_xlfn.XLOOKUP(1,(ExportContract[[Dechrau Tariff ]:[Dechrau Tariff ]]&lt;=($B56+AM$6*$BA$1))*(ExportContract[[Diwedd Tariff]:[Diwedd Tariff]]&gt;($B56+AM$6*$BA$1)),ExportContract[[Ceiniogau fesul kWh]:[Ceiniogau fesul kWh]],0,,)</f>
        <v>0.06</v>
      </c>
      <c r="AN56" s="20" cm="1">
        <f t="array" ref="AN56">_xlfn.XLOOKUP(1,(ExportContract[[Dechrau Tariff ]:[Dechrau Tariff ]]&lt;=($B56+AN$6*$BA$1))*(ExportContract[[Diwedd Tariff]:[Diwedd Tariff]]&gt;($B56+AN$6*$BA$1)),ExportContract[[Ceiniogau fesul kWh]:[Ceiniogau fesul kWh]],0,,)</f>
        <v>0.06</v>
      </c>
      <c r="AO56" s="20" cm="1">
        <f t="array" ref="AO56">_xlfn.XLOOKUP(1,(ExportContract[[Dechrau Tariff ]:[Dechrau Tariff ]]&lt;=($B56+AO$6*$BA$1))*(ExportContract[[Diwedd Tariff]:[Diwedd Tariff]]&gt;($B56+AO$6*$BA$1)),ExportContract[[Ceiniogau fesul kWh]:[Ceiniogau fesul kWh]],0,,)</f>
        <v>0.06</v>
      </c>
      <c r="AP56" s="20" cm="1">
        <f t="array" ref="AP56">_xlfn.XLOOKUP(1,(ExportContract[[Dechrau Tariff ]:[Dechrau Tariff ]]&lt;=($B56+AP$6*$BA$1))*(ExportContract[[Diwedd Tariff]:[Diwedd Tariff]]&gt;($B56+AP$6*$BA$1)),ExportContract[[Ceiniogau fesul kWh]:[Ceiniogau fesul kWh]],0,,)</f>
        <v>0.06</v>
      </c>
      <c r="AQ56" s="20" cm="1">
        <f t="array" ref="AQ56">_xlfn.XLOOKUP(1,(ExportContract[[Dechrau Tariff ]:[Dechrau Tariff ]]&lt;=($B56+AQ$6*$BA$1))*(ExportContract[[Diwedd Tariff]:[Diwedd Tariff]]&gt;($B56+AQ$6*$BA$1)),ExportContract[[Ceiniogau fesul kWh]:[Ceiniogau fesul kWh]],0,,)</f>
        <v>0.06</v>
      </c>
      <c r="AR56" s="20" cm="1">
        <f t="array" ref="AR56">_xlfn.XLOOKUP(1,(ExportContract[[Dechrau Tariff ]:[Dechrau Tariff ]]&lt;=($B56+AR$6*$BA$1))*(ExportContract[[Diwedd Tariff]:[Diwedd Tariff]]&gt;($B56+AR$6*$BA$1)),ExportContract[[Ceiniogau fesul kWh]:[Ceiniogau fesul kWh]],0,,)</f>
        <v>0.06</v>
      </c>
      <c r="AS56" s="20" cm="1">
        <f t="array" ref="AS56">_xlfn.XLOOKUP(1,(ExportContract[[Dechrau Tariff ]:[Dechrau Tariff ]]&lt;=($B56+AS$6*$BA$1))*(ExportContract[[Diwedd Tariff]:[Diwedd Tariff]]&gt;($B56+AS$6*$BA$1)),ExportContract[[Ceiniogau fesul kWh]:[Ceiniogau fesul kWh]],0,,)</f>
        <v>0.06</v>
      </c>
      <c r="AT56" s="20" cm="1">
        <f t="array" ref="AT56">_xlfn.XLOOKUP(1,(ExportContract[[Dechrau Tariff ]:[Dechrau Tariff ]]&lt;=($B56+AT$6*$BA$1))*(ExportContract[[Diwedd Tariff]:[Diwedd Tariff]]&gt;($B56+AT$6*$BA$1)),ExportContract[[Ceiniogau fesul kWh]:[Ceiniogau fesul kWh]],0,,)</f>
        <v>0.06</v>
      </c>
      <c r="AU56" s="20" cm="1">
        <f t="array" ref="AU56">_xlfn.XLOOKUP(1,(ExportContract[[Dechrau Tariff ]:[Dechrau Tariff ]]&lt;=($B56+AU$6*$BA$1))*(ExportContract[[Diwedd Tariff]:[Diwedd Tariff]]&gt;($B56+AU$6*$BA$1)),ExportContract[[Ceiniogau fesul kWh]:[Ceiniogau fesul kWh]],0,,)</f>
        <v>0.06</v>
      </c>
      <c r="AV56" s="20" cm="1">
        <f t="array" ref="AV56">_xlfn.XLOOKUP(1,(ExportContract[[Dechrau Tariff ]:[Dechrau Tariff ]]&lt;=($B56+AV$6*$BA$1))*(ExportContract[[Diwedd Tariff]:[Diwedd Tariff]]&gt;($B56+AV$6*$BA$1)),ExportContract[[Ceiniogau fesul kWh]:[Ceiniogau fesul kWh]],0,,)</f>
        <v>0.06</v>
      </c>
      <c r="AW56" s="20" cm="1">
        <f t="array" ref="AW56">_xlfn.XLOOKUP(1,(ExportContract[[Dechrau Tariff ]:[Dechrau Tariff ]]&lt;=($B56+AW$6*$BA$1))*(ExportContract[[Diwedd Tariff]:[Diwedd Tariff]]&gt;($B56+AW$6*$BA$1)),ExportContract[[Ceiniogau fesul kWh]:[Ceiniogau fesul kWh]],0,,)</f>
        <v>0.06</v>
      </c>
      <c r="AX56" s="20" cm="1">
        <f t="array" ref="AX56">_xlfn.XLOOKUP(1,(ExportContract[[Dechrau Tariff ]:[Dechrau Tariff ]]&lt;=($B56+AX$6*$BA$1))*(ExportContract[[Diwedd Tariff]:[Diwedd Tariff]]&gt;($B56+AX$6*$BA$1)),ExportContract[[Ceiniogau fesul kWh]:[Ceiniogau fesul kWh]],0,,)</f>
        <v>0.06</v>
      </c>
    </row>
    <row r="57" spans="2:50" x14ac:dyDescent="0.3">
      <c r="B57" s="30">
        <v>45342</v>
      </c>
      <c r="C57" s="20" cm="1">
        <f t="array" ref="C57">_xlfn.XLOOKUP(1,(ExportContract[[Dechrau Tariff ]:[Dechrau Tariff ]]&lt;=($B57+C$6*$BA$1))*(ExportContract[[Diwedd Tariff]:[Diwedd Tariff]]&gt;($B57+C$6*$BA$1)),ExportContract[[Ceiniogau fesul kWh]:[Ceiniogau fesul kWh]],0,,)</f>
        <v>0.06</v>
      </c>
      <c r="D57" s="20" cm="1">
        <f t="array" ref="D57">_xlfn.XLOOKUP(1,(ExportContract[[Dechrau Tariff ]:[Dechrau Tariff ]]&lt;=($B57+D$6*$BA$1))*(ExportContract[[Diwedd Tariff]:[Diwedd Tariff]]&gt;($B57+D$6*$BA$1)),ExportContract[[Ceiniogau fesul kWh]:[Ceiniogau fesul kWh]],0,,)</f>
        <v>0.06</v>
      </c>
      <c r="E57" s="20" cm="1">
        <f t="array" ref="E57">_xlfn.XLOOKUP(1,(ExportContract[[Dechrau Tariff ]:[Dechrau Tariff ]]&lt;=($B57+E$6*$BA$1))*(ExportContract[[Diwedd Tariff]:[Diwedd Tariff]]&gt;($B57+E$6*$BA$1)),ExportContract[[Ceiniogau fesul kWh]:[Ceiniogau fesul kWh]],0,,)</f>
        <v>0.06</v>
      </c>
      <c r="F57" s="20" cm="1">
        <f t="array" ref="F57">_xlfn.XLOOKUP(1,(ExportContract[[Dechrau Tariff ]:[Dechrau Tariff ]]&lt;=($B57+F$6*$BA$1))*(ExportContract[[Diwedd Tariff]:[Diwedd Tariff]]&gt;($B57+F$6*$BA$1)),ExportContract[[Ceiniogau fesul kWh]:[Ceiniogau fesul kWh]],0,,)</f>
        <v>0.06</v>
      </c>
      <c r="G57" s="20" cm="1">
        <f t="array" ref="G57">_xlfn.XLOOKUP(1,(ExportContract[[Dechrau Tariff ]:[Dechrau Tariff ]]&lt;=($B57+G$6*$BA$1))*(ExportContract[[Diwedd Tariff]:[Diwedd Tariff]]&gt;($B57+G$6*$BA$1)),ExportContract[[Ceiniogau fesul kWh]:[Ceiniogau fesul kWh]],0,,)</f>
        <v>0.06</v>
      </c>
      <c r="H57" s="20" cm="1">
        <f t="array" ref="H57">_xlfn.XLOOKUP(1,(ExportContract[[Dechrau Tariff ]:[Dechrau Tariff ]]&lt;=($B57+H$6*$BA$1))*(ExportContract[[Diwedd Tariff]:[Diwedd Tariff]]&gt;($B57+H$6*$BA$1)),ExportContract[[Ceiniogau fesul kWh]:[Ceiniogau fesul kWh]],0,,)</f>
        <v>0.06</v>
      </c>
      <c r="I57" s="20" cm="1">
        <f t="array" ref="I57">_xlfn.XLOOKUP(1,(ExportContract[[Dechrau Tariff ]:[Dechrau Tariff ]]&lt;=($B57+I$6*$BA$1))*(ExportContract[[Diwedd Tariff]:[Diwedd Tariff]]&gt;($B57+I$6*$BA$1)),ExportContract[[Ceiniogau fesul kWh]:[Ceiniogau fesul kWh]],0,,)</f>
        <v>0.06</v>
      </c>
      <c r="J57" s="20" cm="1">
        <f t="array" ref="J57">_xlfn.XLOOKUP(1,(ExportContract[[Dechrau Tariff ]:[Dechrau Tariff ]]&lt;=($B57+J$6*$BA$1))*(ExportContract[[Diwedd Tariff]:[Diwedd Tariff]]&gt;($B57+J$6*$BA$1)),ExportContract[[Ceiniogau fesul kWh]:[Ceiniogau fesul kWh]],0,,)</f>
        <v>0.06</v>
      </c>
      <c r="K57" s="20" cm="1">
        <f t="array" ref="K57">_xlfn.XLOOKUP(1,(ExportContract[[Dechrau Tariff ]:[Dechrau Tariff ]]&lt;=($B57+K$6*$BA$1))*(ExportContract[[Diwedd Tariff]:[Diwedd Tariff]]&gt;($B57+K$6*$BA$1)),ExportContract[[Ceiniogau fesul kWh]:[Ceiniogau fesul kWh]],0,,)</f>
        <v>0.06</v>
      </c>
      <c r="L57" s="20" cm="1">
        <f t="array" ref="L57">_xlfn.XLOOKUP(1,(ExportContract[[Dechrau Tariff ]:[Dechrau Tariff ]]&lt;=($B57+L$6*$BA$1))*(ExportContract[[Diwedd Tariff]:[Diwedd Tariff]]&gt;($B57+L$6*$BA$1)),ExportContract[[Ceiniogau fesul kWh]:[Ceiniogau fesul kWh]],0,,)</f>
        <v>0.06</v>
      </c>
      <c r="M57" s="20" cm="1">
        <f t="array" ref="M57">_xlfn.XLOOKUP(1,(ExportContract[[Dechrau Tariff ]:[Dechrau Tariff ]]&lt;=($B57+M$6*$BA$1))*(ExportContract[[Diwedd Tariff]:[Diwedd Tariff]]&gt;($B57+M$6*$BA$1)),ExportContract[[Ceiniogau fesul kWh]:[Ceiniogau fesul kWh]],0,,)</f>
        <v>0.06</v>
      </c>
      <c r="N57" s="20" cm="1">
        <f t="array" ref="N57">_xlfn.XLOOKUP(1,(ExportContract[[Dechrau Tariff ]:[Dechrau Tariff ]]&lt;=($B57+N$6*$BA$1))*(ExportContract[[Diwedd Tariff]:[Diwedd Tariff]]&gt;($B57+N$6*$BA$1)),ExportContract[[Ceiniogau fesul kWh]:[Ceiniogau fesul kWh]],0,,)</f>
        <v>0.06</v>
      </c>
      <c r="O57" s="20" cm="1">
        <f t="array" ref="O57">_xlfn.XLOOKUP(1,(ExportContract[[Dechrau Tariff ]:[Dechrau Tariff ]]&lt;=($B57+O$6*$BA$1))*(ExportContract[[Diwedd Tariff]:[Diwedd Tariff]]&gt;($B57+O$6*$BA$1)),ExportContract[[Ceiniogau fesul kWh]:[Ceiniogau fesul kWh]],0,,)</f>
        <v>0.06</v>
      </c>
      <c r="P57" s="20" cm="1">
        <f t="array" ref="P57">_xlfn.XLOOKUP(1,(ExportContract[[Dechrau Tariff ]:[Dechrau Tariff ]]&lt;=($B57+P$6*$BA$1))*(ExportContract[[Diwedd Tariff]:[Diwedd Tariff]]&gt;($B57+P$6*$BA$1)),ExportContract[[Ceiniogau fesul kWh]:[Ceiniogau fesul kWh]],0,,)</f>
        <v>0.06</v>
      </c>
      <c r="Q57" s="20" cm="1">
        <f t="array" ref="Q57">_xlfn.XLOOKUP(1,(ExportContract[[Dechrau Tariff ]:[Dechrau Tariff ]]&lt;=($B57+Q$6*$BA$1))*(ExportContract[[Diwedd Tariff]:[Diwedd Tariff]]&gt;($B57+Q$6*$BA$1)),ExportContract[[Ceiniogau fesul kWh]:[Ceiniogau fesul kWh]],0,,)</f>
        <v>0.06</v>
      </c>
      <c r="R57" s="20" cm="1">
        <f t="array" ref="R57">_xlfn.XLOOKUP(1,(ExportContract[[Dechrau Tariff ]:[Dechrau Tariff ]]&lt;=($B57+R$6*$BA$1))*(ExportContract[[Diwedd Tariff]:[Diwedd Tariff]]&gt;($B57+R$6*$BA$1)),ExportContract[[Ceiniogau fesul kWh]:[Ceiniogau fesul kWh]],0,,)</f>
        <v>0.06</v>
      </c>
      <c r="S57" s="20" cm="1">
        <f t="array" ref="S57">_xlfn.XLOOKUP(1,(ExportContract[[Dechrau Tariff ]:[Dechrau Tariff ]]&lt;=($B57+S$6*$BA$1))*(ExportContract[[Diwedd Tariff]:[Diwedd Tariff]]&gt;($B57+S$6*$BA$1)),ExportContract[[Ceiniogau fesul kWh]:[Ceiniogau fesul kWh]],0,,)</f>
        <v>0.06</v>
      </c>
      <c r="T57" s="20" cm="1">
        <f t="array" ref="T57">_xlfn.XLOOKUP(1,(ExportContract[[Dechrau Tariff ]:[Dechrau Tariff ]]&lt;=($B57+T$6*$BA$1))*(ExportContract[[Diwedd Tariff]:[Diwedd Tariff]]&gt;($B57+T$6*$BA$1)),ExportContract[[Ceiniogau fesul kWh]:[Ceiniogau fesul kWh]],0,,)</f>
        <v>0.06</v>
      </c>
      <c r="U57" s="20" cm="1">
        <f t="array" ref="U57">_xlfn.XLOOKUP(1,(ExportContract[[Dechrau Tariff ]:[Dechrau Tariff ]]&lt;=($B57+U$6*$BA$1))*(ExportContract[[Diwedd Tariff]:[Diwedd Tariff]]&gt;($B57+U$6*$BA$1)),ExportContract[[Ceiniogau fesul kWh]:[Ceiniogau fesul kWh]],0,,)</f>
        <v>0.06</v>
      </c>
      <c r="V57" s="20" cm="1">
        <f t="array" ref="V57">_xlfn.XLOOKUP(1,(ExportContract[[Dechrau Tariff ]:[Dechrau Tariff ]]&lt;=($B57+V$6*$BA$1))*(ExportContract[[Diwedd Tariff]:[Diwedd Tariff]]&gt;($B57+V$6*$BA$1)),ExportContract[[Ceiniogau fesul kWh]:[Ceiniogau fesul kWh]],0,,)</f>
        <v>0.06</v>
      </c>
      <c r="W57" s="20" cm="1">
        <f t="array" ref="W57">_xlfn.XLOOKUP(1,(ExportContract[[Dechrau Tariff ]:[Dechrau Tariff ]]&lt;=($B57+W$6*$BA$1))*(ExportContract[[Diwedd Tariff]:[Diwedd Tariff]]&gt;($B57+W$6*$BA$1)),ExportContract[[Ceiniogau fesul kWh]:[Ceiniogau fesul kWh]],0,,)</f>
        <v>0.06</v>
      </c>
      <c r="X57" s="20" cm="1">
        <f t="array" ref="X57">_xlfn.XLOOKUP(1,(ExportContract[[Dechrau Tariff ]:[Dechrau Tariff ]]&lt;=($B57+X$6*$BA$1))*(ExportContract[[Diwedd Tariff]:[Diwedd Tariff]]&gt;($B57+X$6*$BA$1)),ExportContract[[Ceiniogau fesul kWh]:[Ceiniogau fesul kWh]],0,,)</f>
        <v>0.06</v>
      </c>
      <c r="Y57" s="20" cm="1">
        <f t="array" ref="Y57">_xlfn.XLOOKUP(1,(ExportContract[[Dechrau Tariff ]:[Dechrau Tariff ]]&lt;=($B57+Y$6*$BA$1))*(ExportContract[[Diwedd Tariff]:[Diwedd Tariff]]&gt;($B57+Y$6*$BA$1)),ExportContract[[Ceiniogau fesul kWh]:[Ceiniogau fesul kWh]],0,,)</f>
        <v>0.06</v>
      </c>
      <c r="Z57" s="20" cm="1">
        <f t="array" ref="Z57">_xlfn.XLOOKUP(1,(ExportContract[[Dechrau Tariff ]:[Dechrau Tariff ]]&lt;=($B57+Z$6*$BA$1))*(ExportContract[[Diwedd Tariff]:[Diwedd Tariff]]&gt;($B57+Z$6*$BA$1)),ExportContract[[Ceiniogau fesul kWh]:[Ceiniogau fesul kWh]],0,,)</f>
        <v>0.06</v>
      </c>
      <c r="AA57" s="20" cm="1">
        <f t="array" ref="AA57">_xlfn.XLOOKUP(1,(ExportContract[[Dechrau Tariff ]:[Dechrau Tariff ]]&lt;=($B57+AA$6*$BA$1))*(ExportContract[[Diwedd Tariff]:[Diwedd Tariff]]&gt;($B57+AA$6*$BA$1)),ExportContract[[Ceiniogau fesul kWh]:[Ceiniogau fesul kWh]],0,,)</f>
        <v>0.06</v>
      </c>
      <c r="AB57" s="20" cm="1">
        <f t="array" ref="AB57">_xlfn.XLOOKUP(1,(ExportContract[[Dechrau Tariff ]:[Dechrau Tariff ]]&lt;=($B57+AB$6*$BA$1))*(ExportContract[[Diwedd Tariff]:[Diwedd Tariff]]&gt;($B57+AB$6*$BA$1)),ExportContract[[Ceiniogau fesul kWh]:[Ceiniogau fesul kWh]],0,,)</f>
        <v>0.06</v>
      </c>
      <c r="AC57" s="20" cm="1">
        <f t="array" ref="AC57">_xlfn.XLOOKUP(1,(ExportContract[[Dechrau Tariff ]:[Dechrau Tariff ]]&lt;=($B57+AC$6*$BA$1))*(ExportContract[[Diwedd Tariff]:[Diwedd Tariff]]&gt;($B57+AC$6*$BA$1)),ExportContract[[Ceiniogau fesul kWh]:[Ceiniogau fesul kWh]],0,,)</f>
        <v>0.06</v>
      </c>
      <c r="AD57" s="20" cm="1">
        <f t="array" ref="AD57">_xlfn.XLOOKUP(1,(ExportContract[[Dechrau Tariff ]:[Dechrau Tariff ]]&lt;=($B57+AD$6*$BA$1))*(ExportContract[[Diwedd Tariff]:[Diwedd Tariff]]&gt;($B57+AD$6*$BA$1)),ExportContract[[Ceiniogau fesul kWh]:[Ceiniogau fesul kWh]],0,,)</f>
        <v>0.06</v>
      </c>
      <c r="AE57" s="20" cm="1">
        <f t="array" ref="AE57">_xlfn.XLOOKUP(1,(ExportContract[[Dechrau Tariff ]:[Dechrau Tariff ]]&lt;=($B57+AE$6*$BA$1))*(ExportContract[[Diwedd Tariff]:[Diwedd Tariff]]&gt;($B57+AE$6*$BA$1)),ExportContract[[Ceiniogau fesul kWh]:[Ceiniogau fesul kWh]],0,,)</f>
        <v>0.06</v>
      </c>
      <c r="AF57" s="20" cm="1">
        <f t="array" ref="AF57">_xlfn.XLOOKUP(1,(ExportContract[[Dechrau Tariff ]:[Dechrau Tariff ]]&lt;=($B57+AF$6*$BA$1))*(ExportContract[[Diwedd Tariff]:[Diwedd Tariff]]&gt;($B57+AF$6*$BA$1)),ExportContract[[Ceiniogau fesul kWh]:[Ceiniogau fesul kWh]],0,,)</f>
        <v>0.06</v>
      </c>
      <c r="AG57" s="20" cm="1">
        <f t="array" ref="AG57">_xlfn.XLOOKUP(1,(ExportContract[[Dechrau Tariff ]:[Dechrau Tariff ]]&lt;=($B57+AG$6*$BA$1))*(ExportContract[[Diwedd Tariff]:[Diwedd Tariff]]&gt;($B57+AG$6*$BA$1)),ExportContract[[Ceiniogau fesul kWh]:[Ceiniogau fesul kWh]],0,,)</f>
        <v>0.06</v>
      </c>
      <c r="AH57" s="20" cm="1">
        <f t="array" ref="AH57">_xlfn.XLOOKUP(1,(ExportContract[[Dechrau Tariff ]:[Dechrau Tariff ]]&lt;=($B57+AH$6*$BA$1))*(ExportContract[[Diwedd Tariff]:[Diwedd Tariff]]&gt;($B57+AH$6*$BA$1)),ExportContract[[Ceiniogau fesul kWh]:[Ceiniogau fesul kWh]],0,,)</f>
        <v>0.06</v>
      </c>
      <c r="AI57" s="20" cm="1">
        <f t="array" ref="AI57">_xlfn.XLOOKUP(1,(ExportContract[[Dechrau Tariff ]:[Dechrau Tariff ]]&lt;=($B57+AI$6*$BA$1))*(ExportContract[[Diwedd Tariff]:[Diwedd Tariff]]&gt;($B57+AI$6*$BA$1)),ExportContract[[Ceiniogau fesul kWh]:[Ceiniogau fesul kWh]],0,,)</f>
        <v>0.06</v>
      </c>
      <c r="AJ57" s="20" cm="1">
        <f t="array" ref="AJ57">_xlfn.XLOOKUP(1,(ExportContract[[Dechrau Tariff ]:[Dechrau Tariff ]]&lt;=($B57+AJ$6*$BA$1))*(ExportContract[[Diwedd Tariff]:[Diwedd Tariff]]&gt;($B57+AJ$6*$BA$1)),ExportContract[[Ceiniogau fesul kWh]:[Ceiniogau fesul kWh]],0,,)</f>
        <v>0.06</v>
      </c>
      <c r="AK57" s="20" cm="1">
        <f t="array" ref="AK57">_xlfn.XLOOKUP(1,(ExportContract[[Dechrau Tariff ]:[Dechrau Tariff ]]&lt;=($B57+AK$6*$BA$1))*(ExportContract[[Diwedd Tariff]:[Diwedd Tariff]]&gt;($B57+AK$6*$BA$1)),ExportContract[[Ceiniogau fesul kWh]:[Ceiniogau fesul kWh]],0,,)</f>
        <v>0.06</v>
      </c>
      <c r="AL57" s="20" cm="1">
        <f t="array" ref="AL57">_xlfn.XLOOKUP(1,(ExportContract[[Dechrau Tariff ]:[Dechrau Tariff ]]&lt;=($B57+AL$6*$BA$1))*(ExportContract[[Diwedd Tariff]:[Diwedd Tariff]]&gt;($B57+AL$6*$BA$1)),ExportContract[[Ceiniogau fesul kWh]:[Ceiniogau fesul kWh]],0,,)</f>
        <v>0.06</v>
      </c>
      <c r="AM57" s="20" cm="1">
        <f t="array" ref="AM57">_xlfn.XLOOKUP(1,(ExportContract[[Dechrau Tariff ]:[Dechrau Tariff ]]&lt;=($B57+AM$6*$BA$1))*(ExportContract[[Diwedd Tariff]:[Diwedd Tariff]]&gt;($B57+AM$6*$BA$1)),ExportContract[[Ceiniogau fesul kWh]:[Ceiniogau fesul kWh]],0,,)</f>
        <v>0.06</v>
      </c>
      <c r="AN57" s="20" cm="1">
        <f t="array" ref="AN57">_xlfn.XLOOKUP(1,(ExportContract[[Dechrau Tariff ]:[Dechrau Tariff ]]&lt;=($B57+AN$6*$BA$1))*(ExportContract[[Diwedd Tariff]:[Diwedd Tariff]]&gt;($B57+AN$6*$BA$1)),ExportContract[[Ceiniogau fesul kWh]:[Ceiniogau fesul kWh]],0,,)</f>
        <v>0.06</v>
      </c>
      <c r="AO57" s="20" cm="1">
        <f t="array" ref="AO57">_xlfn.XLOOKUP(1,(ExportContract[[Dechrau Tariff ]:[Dechrau Tariff ]]&lt;=($B57+AO$6*$BA$1))*(ExportContract[[Diwedd Tariff]:[Diwedd Tariff]]&gt;($B57+AO$6*$BA$1)),ExportContract[[Ceiniogau fesul kWh]:[Ceiniogau fesul kWh]],0,,)</f>
        <v>0.06</v>
      </c>
      <c r="AP57" s="20" cm="1">
        <f t="array" ref="AP57">_xlfn.XLOOKUP(1,(ExportContract[[Dechrau Tariff ]:[Dechrau Tariff ]]&lt;=($B57+AP$6*$BA$1))*(ExportContract[[Diwedd Tariff]:[Diwedd Tariff]]&gt;($B57+AP$6*$BA$1)),ExportContract[[Ceiniogau fesul kWh]:[Ceiniogau fesul kWh]],0,,)</f>
        <v>0.06</v>
      </c>
      <c r="AQ57" s="20" cm="1">
        <f t="array" ref="AQ57">_xlfn.XLOOKUP(1,(ExportContract[[Dechrau Tariff ]:[Dechrau Tariff ]]&lt;=($B57+AQ$6*$BA$1))*(ExportContract[[Diwedd Tariff]:[Diwedd Tariff]]&gt;($B57+AQ$6*$BA$1)),ExportContract[[Ceiniogau fesul kWh]:[Ceiniogau fesul kWh]],0,,)</f>
        <v>0.06</v>
      </c>
      <c r="AR57" s="20" cm="1">
        <f t="array" ref="AR57">_xlfn.XLOOKUP(1,(ExportContract[[Dechrau Tariff ]:[Dechrau Tariff ]]&lt;=($B57+AR$6*$BA$1))*(ExportContract[[Diwedd Tariff]:[Diwedd Tariff]]&gt;($B57+AR$6*$BA$1)),ExportContract[[Ceiniogau fesul kWh]:[Ceiniogau fesul kWh]],0,,)</f>
        <v>0.06</v>
      </c>
      <c r="AS57" s="20" cm="1">
        <f t="array" ref="AS57">_xlfn.XLOOKUP(1,(ExportContract[[Dechrau Tariff ]:[Dechrau Tariff ]]&lt;=($B57+AS$6*$BA$1))*(ExportContract[[Diwedd Tariff]:[Diwedd Tariff]]&gt;($B57+AS$6*$BA$1)),ExportContract[[Ceiniogau fesul kWh]:[Ceiniogau fesul kWh]],0,,)</f>
        <v>0.06</v>
      </c>
      <c r="AT57" s="20" cm="1">
        <f t="array" ref="AT57">_xlfn.XLOOKUP(1,(ExportContract[[Dechrau Tariff ]:[Dechrau Tariff ]]&lt;=($B57+AT$6*$BA$1))*(ExportContract[[Diwedd Tariff]:[Diwedd Tariff]]&gt;($B57+AT$6*$BA$1)),ExportContract[[Ceiniogau fesul kWh]:[Ceiniogau fesul kWh]],0,,)</f>
        <v>0.06</v>
      </c>
      <c r="AU57" s="20" cm="1">
        <f t="array" ref="AU57">_xlfn.XLOOKUP(1,(ExportContract[[Dechrau Tariff ]:[Dechrau Tariff ]]&lt;=($B57+AU$6*$BA$1))*(ExportContract[[Diwedd Tariff]:[Diwedd Tariff]]&gt;($B57+AU$6*$BA$1)),ExportContract[[Ceiniogau fesul kWh]:[Ceiniogau fesul kWh]],0,,)</f>
        <v>0.06</v>
      </c>
      <c r="AV57" s="20" cm="1">
        <f t="array" ref="AV57">_xlfn.XLOOKUP(1,(ExportContract[[Dechrau Tariff ]:[Dechrau Tariff ]]&lt;=($B57+AV$6*$BA$1))*(ExportContract[[Diwedd Tariff]:[Diwedd Tariff]]&gt;($B57+AV$6*$BA$1)),ExportContract[[Ceiniogau fesul kWh]:[Ceiniogau fesul kWh]],0,,)</f>
        <v>0.06</v>
      </c>
      <c r="AW57" s="20" cm="1">
        <f t="array" ref="AW57">_xlfn.XLOOKUP(1,(ExportContract[[Dechrau Tariff ]:[Dechrau Tariff ]]&lt;=($B57+AW$6*$BA$1))*(ExportContract[[Diwedd Tariff]:[Diwedd Tariff]]&gt;($B57+AW$6*$BA$1)),ExportContract[[Ceiniogau fesul kWh]:[Ceiniogau fesul kWh]],0,,)</f>
        <v>0.06</v>
      </c>
      <c r="AX57" s="20" cm="1">
        <f t="array" ref="AX57">_xlfn.XLOOKUP(1,(ExportContract[[Dechrau Tariff ]:[Dechrau Tariff ]]&lt;=($B57+AX$6*$BA$1))*(ExportContract[[Diwedd Tariff]:[Diwedd Tariff]]&gt;($B57+AX$6*$BA$1)),ExportContract[[Ceiniogau fesul kWh]:[Ceiniogau fesul kWh]],0,,)</f>
        <v>0.06</v>
      </c>
    </row>
    <row r="58" spans="2:50" x14ac:dyDescent="0.3">
      <c r="B58" s="30">
        <v>45343</v>
      </c>
      <c r="C58" s="20" cm="1">
        <f t="array" ref="C58">_xlfn.XLOOKUP(1,(ExportContract[[Dechrau Tariff ]:[Dechrau Tariff ]]&lt;=($B58+C$6*$BA$1))*(ExportContract[[Diwedd Tariff]:[Diwedd Tariff]]&gt;($B58+C$6*$BA$1)),ExportContract[[Ceiniogau fesul kWh]:[Ceiniogau fesul kWh]],0,,)</f>
        <v>0.06</v>
      </c>
      <c r="D58" s="20" cm="1">
        <f t="array" ref="D58">_xlfn.XLOOKUP(1,(ExportContract[[Dechrau Tariff ]:[Dechrau Tariff ]]&lt;=($B58+D$6*$BA$1))*(ExportContract[[Diwedd Tariff]:[Diwedd Tariff]]&gt;($B58+D$6*$BA$1)),ExportContract[[Ceiniogau fesul kWh]:[Ceiniogau fesul kWh]],0,,)</f>
        <v>0.06</v>
      </c>
      <c r="E58" s="20" cm="1">
        <f t="array" ref="E58">_xlfn.XLOOKUP(1,(ExportContract[[Dechrau Tariff ]:[Dechrau Tariff ]]&lt;=($B58+E$6*$BA$1))*(ExportContract[[Diwedd Tariff]:[Diwedd Tariff]]&gt;($B58+E$6*$BA$1)),ExportContract[[Ceiniogau fesul kWh]:[Ceiniogau fesul kWh]],0,,)</f>
        <v>0.06</v>
      </c>
      <c r="F58" s="20" cm="1">
        <f t="array" ref="F58">_xlfn.XLOOKUP(1,(ExportContract[[Dechrau Tariff ]:[Dechrau Tariff ]]&lt;=($B58+F$6*$BA$1))*(ExportContract[[Diwedd Tariff]:[Diwedd Tariff]]&gt;($B58+F$6*$BA$1)),ExportContract[[Ceiniogau fesul kWh]:[Ceiniogau fesul kWh]],0,,)</f>
        <v>0.06</v>
      </c>
      <c r="G58" s="20" cm="1">
        <f t="array" ref="G58">_xlfn.XLOOKUP(1,(ExportContract[[Dechrau Tariff ]:[Dechrau Tariff ]]&lt;=($B58+G$6*$BA$1))*(ExportContract[[Diwedd Tariff]:[Diwedd Tariff]]&gt;($B58+G$6*$BA$1)),ExportContract[[Ceiniogau fesul kWh]:[Ceiniogau fesul kWh]],0,,)</f>
        <v>0.06</v>
      </c>
      <c r="H58" s="20" cm="1">
        <f t="array" ref="H58">_xlfn.XLOOKUP(1,(ExportContract[[Dechrau Tariff ]:[Dechrau Tariff ]]&lt;=($B58+H$6*$BA$1))*(ExportContract[[Diwedd Tariff]:[Diwedd Tariff]]&gt;($B58+H$6*$BA$1)),ExportContract[[Ceiniogau fesul kWh]:[Ceiniogau fesul kWh]],0,,)</f>
        <v>0.06</v>
      </c>
      <c r="I58" s="20" cm="1">
        <f t="array" ref="I58">_xlfn.XLOOKUP(1,(ExportContract[[Dechrau Tariff ]:[Dechrau Tariff ]]&lt;=($B58+I$6*$BA$1))*(ExportContract[[Diwedd Tariff]:[Diwedd Tariff]]&gt;($B58+I$6*$BA$1)),ExportContract[[Ceiniogau fesul kWh]:[Ceiniogau fesul kWh]],0,,)</f>
        <v>0.06</v>
      </c>
      <c r="J58" s="20" cm="1">
        <f t="array" ref="J58">_xlfn.XLOOKUP(1,(ExportContract[[Dechrau Tariff ]:[Dechrau Tariff ]]&lt;=($B58+J$6*$BA$1))*(ExportContract[[Diwedd Tariff]:[Diwedd Tariff]]&gt;($B58+J$6*$BA$1)),ExportContract[[Ceiniogau fesul kWh]:[Ceiniogau fesul kWh]],0,,)</f>
        <v>0.06</v>
      </c>
      <c r="K58" s="20" cm="1">
        <f t="array" ref="K58">_xlfn.XLOOKUP(1,(ExportContract[[Dechrau Tariff ]:[Dechrau Tariff ]]&lt;=($B58+K$6*$BA$1))*(ExportContract[[Diwedd Tariff]:[Diwedd Tariff]]&gt;($B58+K$6*$BA$1)),ExportContract[[Ceiniogau fesul kWh]:[Ceiniogau fesul kWh]],0,,)</f>
        <v>0.06</v>
      </c>
      <c r="L58" s="20" cm="1">
        <f t="array" ref="L58">_xlfn.XLOOKUP(1,(ExportContract[[Dechrau Tariff ]:[Dechrau Tariff ]]&lt;=($B58+L$6*$BA$1))*(ExportContract[[Diwedd Tariff]:[Diwedd Tariff]]&gt;($B58+L$6*$BA$1)),ExportContract[[Ceiniogau fesul kWh]:[Ceiniogau fesul kWh]],0,,)</f>
        <v>0.06</v>
      </c>
      <c r="M58" s="20" cm="1">
        <f t="array" ref="M58">_xlfn.XLOOKUP(1,(ExportContract[[Dechrau Tariff ]:[Dechrau Tariff ]]&lt;=($B58+M$6*$BA$1))*(ExportContract[[Diwedd Tariff]:[Diwedd Tariff]]&gt;($B58+M$6*$BA$1)),ExportContract[[Ceiniogau fesul kWh]:[Ceiniogau fesul kWh]],0,,)</f>
        <v>0.06</v>
      </c>
      <c r="N58" s="20" cm="1">
        <f t="array" ref="N58">_xlfn.XLOOKUP(1,(ExportContract[[Dechrau Tariff ]:[Dechrau Tariff ]]&lt;=($B58+N$6*$BA$1))*(ExportContract[[Diwedd Tariff]:[Diwedd Tariff]]&gt;($B58+N$6*$BA$1)),ExportContract[[Ceiniogau fesul kWh]:[Ceiniogau fesul kWh]],0,,)</f>
        <v>0.06</v>
      </c>
      <c r="O58" s="20" cm="1">
        <f t="array" ref="O58">_xlfn.XLOOKUP(1,(ExportContract[[Dechrau Tariff ]:[Dechrau Tariff ]]&lt;=($B58+O$6*$BA$1))*(ExportContract[[Diwedd Tariff]:[Diwedd Tariff]]&gt;($B58+O$6*$BA$1)),ExportContract[[Ceiniogau fesul kWh]:[Ceiniogau fesul kWh]],0,,)</f>
        <v>0.06</v>
      </c>
      <c r="P58" s="20" cm="1">
        <f t="array" ref="P58">_xlfn.XLOOKUP(1,(ExportContract[[Dechrau Tariff ]:[Dechrau Tariff ]]&lt;=($B58+P$6*$BA$1))*(ExportContract[[Diwedd Tariff]:[Diwedd Tariff]]&gt;($B58+P$6*$BA$1)),ExportContract[[Ceiniogau fesul kWh]:[Ceiniogau fesul kWh]],0,,)</f>
        <v>0.06</v>
      </c>
      <c r="Q58" s="20" cm="1">
        <f t="array" ref="Q58">_xlfn.XLOOKUP(1,(ExportContract[[Dechrau Tariff ]:[Dechrau Tariff ]]&lt;=($B58+Q$6*$BA$1))*(ExportContract[[Diwedd Tariff]:[Diwedd Tariff]]&gt;($B58+Q$6*$BA$1)),ExportContract[[Ceiniogau fesul kWh]:[Ceiniogau fesul kWh]],0,,)</f>
        <v>0.06</v>
      </c>
      <c r="R58" s="20" cm="1">
        <f t="array" ref="R58">_xlfn.XLOOKUP(1,(ExportContract[[Dechrau Tariff ]:[Dechrau Tariff ]]&lt;=($B58+R$6*$BA$1))*(ExportContract[[Diwedd Tariff]:[Diwedd Tariff]]&gt;($B58+R$6*$BA$1)),ExportContract[[Ceiniogau fesul kWh]:[Ceiniogau fesul kWh]],0,,)</f>
        <v>0.06</v>
      </c>
      <c r="S58" s="20" cm="1">
        <f t="array" ref="S58">_xlfn.XLOOKUP(1,(ExportContract[[Dechrau Tariff ]:[Dechrau Tariff ]]&lt;=($B58+S$6*$BA$1))*(ExportContract[[Diwedd Tariff]:[Diwedd Tariff]]&gt;($B58+S$6*$BA$1)),ExportContract[[Ceiniogau fesul kWh]:[Ceiniogau fesul kWh]],0,,)</f>
        <v>0.06</v>
      </c>
      <c r="T58" s="20" cm="1">
        <f t="array" ref="T58">_xlfn.XLOOKUP(1,(ExportContract[[Dechrau Tariff ]:[Dechrau Tariff ]]&lt;=($B58+T$6*$BA$1))*(ExportContract[[Diwedd Tariff]:[Diwedd Tariff]]&gt;($B58+T$6*$BA$1)),ExportContract[[Ceiniogau fesul kWh]:[Ceiniogau fesul kWh]],0,,)</f>
        <v>0.06</v>
      </c>
      <c r="U58" s="20" cm="1">
        <f t="array" ref="U58">_xlfn.XLOOKUP(1,(ExportContract[[Dechrau Tariff ]:[Dechrau Tariff ]]&lt;=($B58+U$6*$BA$1))*(ExportContract[[Diwedd Tariff]:[Diwedd Tariff]]&gt;($B58+U$6*$BA$1)),ExportContract[[Ceiniogau fesul kWh]:[Ceiniogau fesul kWh]],0,,)</f>
        <v>0.06</v>
      </c>
      <c r="V58" s="20" cm="1">
        <f t="array" ref="V58">_xlfn.XLOOKUP(1,(ExportContract[[Dechrau Tariff ]:[Dechrau Tariff ]]&lt;=($B58+V$6*$BA$1))*(ExportContract[[Diwedd Tariff]:[Diwedd Tariff]]&gt;($B58+V$6*$BA$1)),ExportContract[[Ceiniogau fesul kWh]:[Ceiniogau fesul kWh]],0,,)</f>
        <v>0.06</v>
      </c>
      <c r="W58" s="20" cm="1">
        <f t="array" ref="W58">_xlfn.XLOOKUP(1,(ExportContract[[Dechrau Tariff ]:[Dechrau Tariff ]]&lt;=($B58+W$6*$BA$1))*(ExportContract[[Diwedd Tariff]:[Diwedd Tariff]]&gt;($B58+W$6*$BA$1)),ExportContract[[Ceiniogau fesul kWh]:[Ceiniogau fesul kWh]],0,,)</f>
        <v>0.06</v>
      </c>
      <c r="X58" s="20" cm="1">
        <f t="array" ref="X58">_xlfn.XLOOKUP(1,(ExportContract[[Dechrau Tariff ]:[Dechrau Tariff ]]&lt;=($B58+X$6*$BA$1))*(ExportContract[[Diwedd Tariff]:[Diwedd Tariff]]&gt;($B58+X$6*$BA$1)),ExportContract[[Ceiniogau fesul kWh]:[Ceiniogau fesul kWh]],0,,)</f>
        <v>0.06</v>
      </c>
      <c r="Y58" s="20" cm="1">
        <f t="array" ref="Y58">_xlfn.XLOOKUP(1,(ExportContract[[Dechrau Tariff ]:[Dechrau Tariff ]]&lt;=($B58+Y$6*$BA$1))*(ExportContract[[Diwedd Tariff]:[Diwedd Tariff]]&gt;($B58+Y$6*$BA$1)),ExportContract[[Ceiniogau fesul kWh]:[Ceiniogau fesul kWh]],0,,)</f>
        <v>0.06</v>
      </c>
      <c r="Z58" s="20" cm="1">
        <f t="array" ref="Z58">_xlfn.XLOOKUP(1,(ExportContract[[Dechrau Tariff ]:[Dechrau Tariff ]]&lt;=($B58+Z$6*$BA$1))*(ExportContract[[Diwedd Tariff]:[Diwedd Tariff]]&gt;($B58+Z$6*$BA$1)),ExportContract[[Ceiniogau fesul kWh]:[Ceiniogau fesul kWh]],0,,)</f>
        <v>0.06</v>
      </c>
      <c r="AA58" s="20" cm="1">
        <f t="array" ref="AA58">_xlfn.XLOOKUP(1,(ExportContract[[Dechrau Tariff ]:[Dechrau Tariff ]]&lt;=($B58+AA$6*$BA$1))*(ExportContract[[Diwedd Tariff]:[Diwedd Tariff]]&gt;($B58+AA$6*$BA$1)),ExportContract[[Ceiniogau fesul kWh]:[Ceiniogau fesul kWh]],0,,)</f>
        <v>0.06</v>
      </c>
      <c r="AB58" s="20" cm="1">
        <f t="array" ref="AB58">_xlfn.XLOOKUP(1,(ExportContract[[Dechrau Tariff ]:[Dechrau Tariff ]]&lt;=($B58+AB$6*$BA$1))*(ExportContract[[Diwedd Tariff]:[Diwedd Tariff]]&gt;($B58+AB$6*$BA$1)),ExportContract[[Ceiniogau fesul kWh]:[Ceiniogau fesul kWh]],0,,)</f>
        <v>0.06</v>
      </c>
      <c r="AC58" s="20" cm="1">
        <f t="array" ref="AC58">_xlfn.XLOOKUP(1,(ExportContract[[Dechrau Tariff ]:[Dechrau Tariff ]]&lt;=($B58+AC$6*$BA$1))*(ExportContract[[Diwedd Tariff]:[Diwedd Tariff]]&gt;($B58+AC$6*$BA$1)),ExportContract[[Ceiniogau fesul kWh]:[Ceiniogau fesul kWh]],0,,)</f>
        <v>0.06</v>
      </c>
      <c r="AD58" s="20" cm="1">
        <f t="array" ref="AD58">_xlfn.XLOOKUP(1,(ExportContract[[Dechrau Tariff ]:[Dechrau Tariff ]]&lt;=($B58+AD$6*$BA$1))*(ExportContract[[Diwedd Tariff]:[Diwedd Tariff]]&gt;($B58+AD$6*$BA$1)),ExportContract[[Ceiniogau fesul kWh]:[Ceiniogau fesul kWh]],0,,)</f>
        <v>0.06</v>
      </c>
      <c r="AE58" s="20" cm="1">
        <f t="array" ref="AE58">_xlfn.XLOOKUP(1,(ExportContract[[Dechrau Tariff ]:[Dechrau Tariff ]]&lt;=($B58+AE$6*$BA$1))*(ExportContract[[Diwedd Tariff]:[Diwedd Tariff]]&gt;($B58+AE$6*$BA$1)),ExportContract[[Ceiniogau fesul kWh]:[Ceiniogau fesul kWh]],0,,)</f>
        <v>0.06</v>
      </c>
      <c r="AF58" s="20" cm="1">
        <f t="array" ref="AF58">_xlfn.XLOOKUP(1,(ExportContract[[Dechrau Tariff ]:[Dechrau Tariff ]]&lt;=($B58+AF$6*$BA$1))*(ExportContract[[Diwedd Tariff]:[Diwedd Tariff]]&gt;($B58+AF$6*$BA$1)),ExportContract[[Ceiniogau fesul kWh]:[Ceiniogau fesul kWh]],0,,)</f>
        <v>0.06</v>
      </c>
      <c r="AG58" s="20" cm="1">
        <f t="array" ref="AG58">_xlfn.XLOOKUP(1,(ExportContract[[Dechrau Tariff ]:[Dechrau Tariff ]]&lt;=($B58+AG$6*$BA$1))*(ExportContract[[Diwedd Tariff]:[Diwedd Tariff]]&gt;($B58+AG$6*$BA$1)),ExportContract[[Ceiniogau fesul kWh]:[Ceiniogau fesul kWh]],0,,)</f>
        <v>0.06</v>
      </c>
      <c r="AH58" s="20" cm="1">
        <f t="array" ref="AH58">_xlfn.XLOOKUP(1,(ExportContract[[Dechrau Tariff ]:[Dechrau Tariff ]]&lt;=($B58+AH$6*$BA$1))*(ExportContract[[Diwedd Tariff]:[Diwedd Tariff]]&gt;($B58+AH$6*$BA$1)),ExportContract[[Ceiniogau fesul kWh]:[Ceiniogau fesul kWh]],0,,)</f>
        <v>0.06</v>
      </c>
      <c r="AI58" s="20" cm="1">
        <f t="array" ref="AI58">_xlfn.XLOOKUP(1,(ExportContract[[Dechrau Tariff ]:[Dechrau Tariff ]]&lt;=($B58+AI$6*$BA$1))*(ExportContract[[Diwedd Tariff]:[Diwedd Tariff]]&gt;($B58+AI$6*$BA$1)),ExportContract[[Ceiniogau fesul kWh]:[Ceiniogau fesul kWh]],0,,)</f>
        <v>0.06</v>
      </c>
      <c r="AJ58" s="20" cm="1">
        <f t="array" ref="AJ58">_xlfn.XLOOKUP(1,(ExportContract[[Dechrau Tariff ]:[Dechrau Tariff ]]&lt;=($B58+AJ$6*$BA$1))*(ExportContract[[Diwedd Tariff]:[Diwedd Tariff]]&gt;($B58+AJ$6*$BA$1)),ExportContract[[Ceiniogau fesul kWh]:[Ceiniogau fesul kWh]],0,,)</f>
        <v>0.06</v>
      </c>
      <c r="AK58" s="20" cm="1">
        <f t="array" ref="AK58">_xlfn.XLOOKUP(1,(ExportContract[[Dechrau Tariff ]:[Dechrau Tariff ]]&lt;=($B58+AK$6*$BA$1))*(ExportContract[[Diwedd Tariff]:[Diwedd Tariff]]&gt;($B58+AK$6*$BA$1)),ExportContract[[Ceiniogau fesul kWh]:[Ceiniogau fesul kWh]],0,,)</f>
        <v>0.06</v>
      </c>
      <c r="AL58" s="20" cm="1">
        <f t="array" ref="AL58">_xlfn.XLOOKUP(1,(ExportContract[[Dechrau Tariff ]:[Dechrau Tariff ]]&lt;=($B58+AL$6*$BA$1))*(ExportContract[[Diwedd Tariff]:[Diwedd Tariff]]&gt;($B58+AL$6*$BA$1)),ExportContract[[Ceiniogau fesul kWh]:[Ceiniogau fesul kWh]],0,,)</f>
        <v>0.06</v>
      </c>
      <c r="AM58" s="20" cm="1">
        <f t="array" ref="AM58">_xlfn.XLOOKUP(1,(ExportContract[[Dechrau Tariff ]:[Dechrau Tariff ]]&lt;=($B58+AM$6*$BA$1))*(ExportContract[[Diwedd Tariff]:[Diwedd Tariff]]&gt;($B58+AM$6*$BA$1)),ExportContract[[Ceiniogau fesul kWh]:[Ceiniogau fesul kWh]],0,,)</f>
        <v>0.06</v>
      </c>
      <c r="AN58" s="20" cm="1">
        <f t="array" ref="AN58">_xlfn.XLOOKUP(1,(ExportContract[[Dechrau Tariff ]:[Dechrau Tariff ]]&lt;=($B58+AN$6*$BA$1))*(ExportContract[[Diwedd Tariff]:[Diwedd Tariff]]&gt;($B58+AN$6*$BA$1)),ExportContract[[Ceiniogau fesul kWh]:[Ceiniogau fesul kWh]],0,,)</f>
        <v>0.06</v>
      </c>
      <c r="AO58" s="20" cm="1">
        <f t="array" ref="AO58">_xlfn.XLOOKUP(1,(ExportContract[[Dechrau Tariff ]:[Dechrau Tariff ]]&lt;=($B58+AO$6*$BA$1))*(ExportContract[[Diwedd Tariff]:[Diwedd Tariff]]&gt;($B58+AO$6*$BA$1)),ExportContract[[Ceiniogau fesul kWh]:[Ceiniogau fesul kWh]],0,,)</f>
        <v>0.06</v>
      </c>
      <c r="AP58" s="20" cm="1">
        <f t="array" ref="AP58">_xlfn.XLOOKUP(1,(ExportContract[[Dechrau Tariff ]:[Dechrau Tariff ]]&lt;=($B58+AP$6*$BA$1))*(ExportContract[[Diwedd Tariff]:[Diwedd Tariff]]&gt;($B58+AP$6*$BA$1)),ExportContract[[Ceiniogau fesul kWh]:[Ceiniogau fesul kWh]],0,,)</f>
        <v>0.06</v>
      </c>
      <c r="AQ58" s="20" cm="1">
        <f t="array" ref="AQ58">_xlfn.XLOOKUP(1,(ExportContract[[Dechrau Tariff ]:[Dechrau Tariff ]]&lt;=($B58+AQ$6*$BA$1))*(ExportContract[[Diwedd Tariff]:[Diwedd Tariff]]&gt;($B58+AQ$6*$BA$1)),ExportContract[[Ceiniogau fesul kWh]:[Ceiniogau fesul kWh]],0,,)</f>
        <v>0.06</v>
      </c>
      <c r="AR58" s="20" cm="1">
        <f t="array" ref="AR58">_xlfn.XLOOKUP(1,(ExportContract[[Dechrau Tariff ]:[Dechrau Tariff ]]&lt;=($B58+AR$6*$BA$1))*(ExportContract[[Diwedd Tariff]:[Diwedd Tariff]]&gt;($B58+AR$6*$BA$1)),ExportContract[[Ceiniogau fesul kWh]:[Ceiniogau fesul kWh]],0,,)</f>
        <v>0.06</v>
      </c>
      <c r="AS58" s="20" cm="1">
        <f t="array" ref="AS58">_xlfn.XLOOKUP(1,(ExportContract[[Dechrau Tariff ]:[Dechrau Tariff ]]&lt;=($B58+AS$6*$BA$1))*(ExportContract[[Diwedd Tariff]:[Diwedd Tariff]]&gt;($B58+AS$6*$BA$1)),ExportContract[[Ceiniogau fesul kWh]:[Ceiniogau fesul kWh]],0,,)</f>
        <v>0.06</v>
      </c>
      <c r="AT58" s="20" cm="1">
        <f t="array" ref="AT58">_xlfn.XLOOKUP(1,(ExportContract[[Dechrau Tariff ]:[Dechrau Tariff ]]&lt;=($B58+AT$6*$BA$1))*(ExportContract[[Diwedd Tariff]:[Diwedd Tariff]]&gt;($B58+AT$6*$BA$1)),ExportContract[[Ceiniogau fesul kWh]:[Ceiniogau fesul kWh]],0,,)</f>
        <v>0.06</v>
      </c>
      <c r="AU58" s="20" cm="1">
        <f t="array" ref="AU58">_xlfn.XLOOKUP(1,(ExportContract[[Dechrau Tariff ]:[Dechrau Tariff ]]&lt;=($B58+AU$6*$BA$1))*(ExportContract[[Diwedd Tariff]:[Diwedd Tariff]]&gt;($B58+AU$6*$BA$1)),ExportContract[[Ceiniogau fesul kWh]:[Ceiniogau fesul kWh]],0,,)</f>
        <v>0.06</v>
      </c>
      <c r="AV58" s="20" cm="1">
        <f t="array" ref="AV58">_xlfn.XLOOKUP(1,(ExportContract[[Dechrau Tariff ]:[Dechrau Tariff ]]&lt;=($B58+AV$6*$BA$1))*(ExportContract[[Diwedd Tariff]:[Diwedd Tariff]]&gt;($B58+AV$6*$BA$1)),ExportContract[[Ceiniogau fesul kWh]:[Ceiniogau fesul kWh]],0,,)</f>
        <v>0.06</v>
      </c>
      <c r="AW58" s="20" cm="1">
        <f t="array" ref="AW58">_xlfn.XLOOKUP(1,(ExportContract[[Dechrau Tariff ]:[Dechrau Tariff ]]&lt;=($B58+AW$6*$BA$1))*(ExportContract[[Diwedd Tariff]:[Diwedd Tariff]]&gt;($B58+AW$6*$BA$1)),ExportContract[[Ceiniogau fesul kWh]:[Ceiniogau fesul kWh]],0,,)</f>
        <v>0.06</v>
      </c>
      <c r="AX58" s="20" cm="1">
        <f t="array" ref="AX58">_xlfn.XLOOKUP(1,(ExportContract[[Dechrau Tariff ]:[Dechrau Tariff ]]&lt;=($B58+AX$6*$BA$1))*(ExportContract[[Diwedd Tariff]:[Diwedd Tariff]]&gt;($B58+AX$6*$BA$1)),ExportContract[[Ceiniogau fesul kWh]:[Ceiniogau fesul kWh]],0,,)</f>
        <v>0.06</v>
      </c>
    </row>
    <row r="59" spans="2:50" x14ac:dyDescent="0.3">
      <c r="B59" s="30">
        <v>45344</v>
      </c>
      <c r="C59" s="20" cm="1">
        <f t="array" ref="C59">_xlfn.XLOOKUP(1,(ExportContract[[Dechrau Tariff ]:[Dechrau Tariff ]]&lt;=($B59+C$6*$BA$1))*(ExportContract[[Diwedd Tariff]:[Diwedd Tariff]]&gt;($B59+C$6*$BA$1)),ExportContract[[Ceiniogau fesul kWh]:[Ceiniogau fesul kWh]],0,,)</f>
        <v>0.06</v>
      </c>
      <c r="D59" s="20" cm="1">
        <f t="array" ref="D59">_xlfn.XLOOKUP(1,(ExportContract[[Dechrau Tariff ]:[Dechrau Tariff ]]&lt;=($B59+D$6*$BA$1))*(ExportContract[[Diwedd Tariff]:[Diwedd Tariff]]&gt;($B59+D$6*$BA$1)),ExportContract[[Ceiniogau fesul kWh]:[Ceiniogau fesul kWh]],0,,)</f>
        <v>0.06</v>
      </c>
      <c r="E59" s="20" cm="1">
        <f t="array" ref="E59">_xlfn.XLOOKUP(1,(ExportContract[[Dechrau Tariff ]:[Dechrau Tariff ]]&lt;=($B59+E$6*$BA$1))*(ExportContract[[Diwedd Tariff]:[Diwedd Tariff]]&gt;($B59+E$6*$BA$1)),ExportContract[[Ceiniogau fesul kWh]:[Ceiniogau fesul kWh]],0,,)</f>
        <v>0.06</v>
      </c>
      <c r="F59" s="20" cm="1">
        <f t="array" ref="F59">_xlfn.XLOOKUP(1,(ExportContract[[Dechrau Tariff ]:[Dechrau Tariff ]]&lt;=($B59+F$6*$BA$1))*(ExportContract[[Diwedd Tariff]:[Diwedd Tariff]]&gt;($B59+F$6*$BA$1)),ExportContract[[Ceiniogau fesul kWh]:[Ceiniogau fesul kWh]],0,,)</f>
        <v>0.06</v>
      </c>
      <c r="G59" s="20" cm="1">
        <f t="array" ref="G59">_xlfn.XLOOKUP(1,(ExportContract[[Dechrau Tariff ]:[Dechrau Tariff ]]&lt;=($B59+G$6*$BA$1))*(ExportContract[[Diwedd Tariff]:[Diwedd Tariff]]&gt;($B59+G$6*$BA$1)),ExportContract[[Ceiniogau fesul kWh]:[Ceiniogau fesul kWh]],0,,)</f>
        <v>0.06</v>
      </c>
      <c r="H59" s="20" cm="1">
        <f t="array" ref="H59">_xlfn.XLOOKUP(1,(ExportContract[[Dechrau Tariff ]:[Dechrau Tariff ]]&lt;=($B59+H$6*$BA$1))*(ExportContract[[Diwedd Tariff]:[Diwedd Tariff]]&gt;($B59+H$6*$BA$1)),ExportContract[[Ceiniogau fesul kWh]:[Ceiniogau fesul kWh]],0,,)</f>
        <v>0.06</v>
      </c>
      <c r="I59" s="20" cm="1">
        <f t="array" ref="I59">_xlfn.XLOOKUP(1,(ExportContract[[Dechrau Tariff ]:[Dechrau Tariff ]]&lt;=($B59+I$6*$BA$1))*(ExportContract[[Diwedd Tariff]:[Diwedd Tariff]]&gt;($B59+I$6*$BA$1)),ExportContract[[Ceiniogau fesul kWh]:[Ceiniogau fesul kWh]],0,,)</f>
        <v>0.06</v>
      </c>
      <c r="J59" s="20" cm="1">
        <f t="array" ref="J59">_xlfn.XLOOKUP(1,(ExportContract[[Dechrau Tariff ]:[Dechrau Tariff ]]&lt;=($B59+J$6*$BA$1))*(ExportContract[[Diwedd Tariff]:[Diwedd Tariff]]&gt;($B59+J$6*$BA$1)),ExportContract[[Ceiniogau fesul kWh]:[Ceiniogau fesul kWh]],0,,)</f>
        <v>0.06</v>
      </c>
      <c r="K59" s="20" cm="1">
        <f t="array" ref="K59">_xlfn.XLOOKUP(1,(ExportContract[[Dechrau Tariff ]:[Dechrau Tariff ]]&lt;=($B59+K$6*$BA$1))*(ExportContract[[Diwedd Tariff]:[Diwedd Tariff]]&gt;($B59+K$6*$BA$1)),ExportContract[[Ceiniogau fesul kWh]:[Ceiniogau fesul kWh]],0,,)</f>
        <v>0.06</v>
      </c>
      <c r="L59" s="20" cm="1">
        <f t="array" ref="L59">_xlfn.XLOOKUP(1,(ExportContract[[Dechrau Tariff ]:[Dechrau Tariff ]]&lt;=($B59+L$6*$BA$1))*(ExportContract[[Diwedd Tariff]:[Diwedd Tariff]]&gt;($B59+L$6*$BA$1)),ExportContract[[Ceiniogau fesul kWh]:[Ceiniogau fesul kWh]],0,,)</f>
        <v>0.06</v>
      </c>
      <c r="M59" s="20" cm="1">
        <f t="array" ref="M59">_xlfn.XLOOKUP(1,(ExportContract[[Dechrau Tariff ]:[Dechrau Tariff ]]&lt;=($B59+M$6*$BA$1))*(ExportContract[[Diwedd Tariff]:[Diwedd Tariff]]&gt;($B59+M$6*$BA$1)),ExportContract[[Ceiniogau fesul kWh]:[Ceiniogau fesul kWh]],0,,)</f>
        <v>0.06</v>
      </c>
      <c r="N59" s="20" cm="1">
        <f t="array" ref="N59">_xlfn.XLOOKUP(1,(ExportContract[[Dechrau Tariff ]:[Dechrau Tariff ]]&lt;=($B59+N$6*$BA$1))*(ExportContract[[Diwedd Tariff]:[Diwedd Tariff]]&gt;($B59+N$6*$BA$1)),ExportContract[[Ceiniogau fesul kWh]:[Ceiniogau fesul kWh]],0,,)</f>
        <v>0.06</v>
      </c>
      <c r="O59" s="20" cm="1">
        <f t="array" ref="O59">_xlfn.XLOOKUP(1,(ExportContract[[Dechrau Tariff ]:[Dechrau Tariff ]]&lt;=($B59+O$6*$BA$1))*(ExportContract[[Diwedd Tariff]:[Diwedd Tariff]]&gt;($B59+O$6*$BA$1)),ExportContract[[Ceiniogau fesul kWh]:[Ceiniogau fesul kWh]],0,,)</f>
        <v>0.06</v>
      </c>
      <c r="P59" s="20" cm="1">
        <f t="array" ref="P59">_xlfn.XLOOKUP(1,(ExportContract[[Dechrau Tariff ]:[Dechrau Tariff ]]&lt;=($B59+P$6*$BA$1))*(ExportContract[[Diwedd Tariff]:[Diwedd Tariff]]&gt;($B59+P$6*$BA$1)),ExportContract[[Ceiniogau fesul kWh]:[Ceiniogau fesul kWh]],0,,)</f>
        <v>0.06</v>
      </c>
      <c r="Q59" s="20" cm="1">
        <f t="array" ref="Q59">_xlfn.XLOOKUP(1,(ExportContract[[Dechrau Tariff ]:[Dechrau Tariff ]]&lt;=($B59+Q$6*$BA$1))*(ExportContract[[Diwedd Tariff]:[Diwedd Tariff]]&gt;($B59+Q$6*$BA$1)),ExportContract[[Ceiniogau fesul kWh]:[Ceiniogau fesul kWh]],0,,)</f>
        <v>0.06</v>
      </c>
      <c r="R59" s="20" cm="1">
        <f t="array" ref="R59">_xlfn.XLOOKUP(1,(ExportContract[[Dechrau Tariff ]:[Dechrau Tariff ]]&lt;=($B59+R$6*$BA$1))*(ExportContract[[Diwedd Tariff]:[Diwedd Tariff]]&gt;($B59+R$6*$BA$1)),ExportContract[[Ceiniogau fesul kWh]:[Ceiniogau fesul kWh]],0,,)</f>
        <v>0.06</v>
      </c>
      <c r="S59" s="20" cm="1">
        <f t="array" ref="S59">_xlfn.XLOOKUP(1,(ExportContract[[Dechrau Tariff ]:[Dechrau Tariff ]]&lt;=($B59+S$6*$BA$1))*(ExportContract[[Diwedd Tariff]:[Diwedd Tariff]]&gt;($B59+S$6*$BA$1)),ExportContract[[Ceiniogau fesul kWh]:[Ceiniogau fesul kWh]],0,,)</f>
        <v>0.06</v>
      </c>
      <c r="T59" s="20" cm="1">
        <f t="array" ref="T59">_xlfn.XLOOKUP(1,(ExportContract[[Dechrau Tariff ]:[Dechrau Tariff ]]&lt;=($B59+T$6*$BA$1))*(ExportContract[[Diwedd Tariff]:[Diwedd Tariff]]&gt;($B59+T$6*$BA$1)),ExportContract[[Ceiniogau fesul kWh]:[Ceiniogau fesul kWh]],0,,)</f>
        <v>0.06</v>
      </c>
      <c r="U59" s="20" cm="1">
        <f t="array" ref="U59">_xlfn.XLOOKUP(1,(ExportContract[[Dechrau Tariff ]:[Dechrau Tariff ]]&lt;=($B59+U$6*$BA$1))*(ExportContract[[Diwedd Tariff]:[Diwedd Tariff]]&gt;($B59+U$6*$BA$1)),ExportContract[[Ceiniogau fesul kWh]:[Ceiniogau fesul kWh]],0,,)</f>
        <v>0.06</v>
      </c>
      <c r="V59" s="20" cm="1">
        <f t="array" ref="V59">_xlfn.XLOOKUP(1,(ExportContract[[Dechrau Tariff ]:[Dechrau Tariff ]]&lt;=($B59+V$6*$BA$1))*(ExportContract[[Diwedd Tariff]:[Diwedd Tariff]]&gt;($B59+V$6*$BA$1)),ExportContract[[Ceiniogau fesul kWh]:[Ceiniogau fesul kWh]],0,,)</f>
        <v>0.06</v>
      </c>
      <c r="W59" s="20" cm="1">
        <f t="array" ref="W59">_xlfn.XLOOKUP(1,(ExportContract[[Dechrau Tariff ]:[Dechrau Tariff ]]&lt;=($B59+W$6*$BA$1))*(ExportContract[[Diwedd Tariff]:[Diwedd Tariff]]&gt;($B59+W$6*$BA$1)),ExportContract[[Ceiniogau fesul kWh]:[Ceiniogau fesul kWh]],0,,)</f>
        <v>0.06</v>
      </c>
      <c r="X59" s="20" cm="1">
        <f t="array" ref="X59">_xlfn.XLOOKUP(1,(ExportContract[[Dechrau Tariff ]:[Dechrau Tariff ]]&lt;=($B59+X$6*$BA$1))*(ExportContract[[Diwedd Tariff]:[Diwedd Tariff]]&gt;($B59+X$6*$BA$1)),ExportContract[[Ceiniogau fesul kWh]:[Ceiniogau fesul kWh]],0,,)</f>
        <v>0.06</v>
      </c>
      <c r="Y59" s="20" cm="1">
        <f t="array" ref="Y59">_xlfn.XLOOKUP(1,(ExportContract[[Dechrau Tariff ]:[Dechrau Tariff ]]&lt;=($B59+Y$6*$BA$1))*(ExportContract[[Diwedd Tariff]:[Diwedd Tariff]]&gt;($B59+Y$6*$BA$1)),ExportContract[[Ceiniogau fesul kWh]:[Ceiniogau fesul kWh]],0,,)</f>
        <v>0.06</v>
      </c>
      <c r="Z59" s="20" cm="1">
        <f t="array" ref="Z59">_xlfn.XLOOKUP(1,(ExportContract[[Dechrau Tariff ]:[Dechrau Tariff ]]&lt;=($B59+Z$6*$BA$1))*(ExportContract[[Diwedd Tariff]:[Diwedd Tariff]]&gt;($B59+Z$6*$BA$1)),ExportContract[[Ceiniogau fesul kWh]:[Ceiniogau fesul kWh]],0,,)</f>
        <v>0.06</v>
      </c>
      <c r="AA59" s="20" cm="1">
        <f t="array" ref="AA59">_xlfn.XLOOKUP(1,(ExportContract[[Dechrau Tariff ]:[Dechrau Tariff ]]&lt;=($B59+AA$6*$BA$1))*(ExportContract[[Diwedd Tariff]:[Diwedd Tariff]]&gt;($B59+AA$6*$BA$1)),ExportContract[[Ceiniogau fesul kWh]:[Ceiniogau fesul kWh]],0,,)</f>
        <v>0.06</v>
      </c>
      <c r="AB59" s="20" cm="1">
        <f t="array" ref="AB59">_xlfn.XLOOKUP(1,(ExportContract[[Dechrau Tariff ]:[Dechrau Tariff ]]&lt;=($B59+AB$6*$BA$1))*(ExportContract[[Diwedd Tariff]:[Diwedd Tariff]]&gt;($B59+AB$6*$BA$1)),ExportContract[[Ceiniogau fesul kWh]:[Ceiniogau fesul kWh]],0,,)</f>
        <v>0.06</v>
      </c>
      <c r="AC59" s="20" cm="1">
        <f t="array" ref="AC59">_xlfn.XLOOKUP(1,(ExportContract[[Dechrau Tariff ]:[Dechrau Tariff ]]&lt;=($B59+AC$6*$BA$1))*(ExportContract[[Diwedd Tariff]:[Diwedd Tariff]]&gt;($B59+AC$6*$BA$1)),ExportContract[[Ceiniogau fesul kWh]:[Ceiniogau fesul kWh]],0,,)</f>
        <v>0.06</v>
      </c>
      <c r="AD59" s="20" cm="1">
        <f t="array" ref="AD59">_xlfn.XLOOKUP(1,(ExportContract[[Dechrau Tariff ]:[Dechrau Tariff ]]&lt;=($B59+AD$6*$BA$1))*(ExportContract[[Diwedd Tariff]:[Diwedd Tariff]]&gt;($B59+AD$6*$BA$1)),ExportContract[[Ceiniogau fesul kWh]:[Ceiniogau fesul kWh]],0,,)</f>
        <v>0.06</v>
      </c>
      <c r="AE59" s="20" cm="1">
        <f t="array" ref="AE59">_xlfn.XLOOKUP(1,(ExportContract[[Dechrau Tariff ]:[Dechrau Tariff ]]&lt;=($B59+AE$6*$BA$1))*(ExportContract[[Diwedd Tariff]:[Diwedd Tariff]]&gt;($B59+AE$6*$BA$1)),ExportContract[[Ceiniogau fesul kWh]:[Ceiniogau fesul kWh]],0,,)</f>
        <v>0.06</v>
      </c>
      <c r="AF59" s="20" cm="1">
        <f t="array" ref="AF59">_xlfn.XLOOKUP(1,(ExportContract[[Dechrau Tariff ]:[Dechrau Tariff ]]&lt;=($B59+AF$6*$BA$1))*(ExportContract[[Diwedd Tariff]:[Diwedd Tariff]]&gt;($B59+AF$6*$BA$1)),ExportContract[[Ceiniogau fesul kWh]:[Ceiniogau fesul kWh]],0,,)</f>
        <v>0.06</v>
      </c>
      <c r="AG59" s="20" cm="1">
        <f t="array" ref="AG59">_xlfn.XLOOKUP(1,(ExportContract[[Dechrau Tariff ]:[Dechrau Tariff ]]&lt;=($B59+AG$6*$BA$1))*(ExportContract[[Diwedd Tariff]:[Diwedd Tariff]]&gt;($B59+AG$6*$BA$1)),ExportContract[[Ceiniogau fesul kWh]:[Ceiniogau fesul kWh]],0,,)</f>
        <v>0.06</v>
      </c>
      <c r="AH59" s="20" cm="1">
        <f t="array" ref="AH59">_xlfn.XLOOKUP(1,(ExportContract[[Dechrau Tariff ]:[Dechrau Tariff ]]&lt;=($B59+AH$6*$BA$1))*(ExportContract[[Diwedd Tariff]:[Diwedd Tariff]]&gt;($B59+AH$6*$BA$1)),ExportContract[[Ceiniogau fesul kWh]:[Ceiniogau fesul kWh]],0,,)</f>
        <v>0.06</v>
      </c>
      <c r="AI59" s="20" cm="1">
        <f t="array" ref="AI59">_xlfn.XLOOKUP(1,(ExportContract[[Dechrau Tariff ]:[Dechrau Tariff ]]&lt;=($B59+AI$6*$BA$1))*(ExportContract[[Diwedd Tariff]:[Diwedd Tariff]]&gt;($B59+AI$6*$BA$1)),ExportContract[[Ceiniogau fesul kWh]:[Ceiniogau fesul kWh]],0,,)</f>
        <v>0.06</v>
      </c>
      <c r="AJ59" s="20" cm="1">
        <f t="array" ref="AJ59">_xlfn.XLOOKUP(1,(ExportContract[[Dechrau Tariff ]:[Dechrau Tariff ]]&lt;=($B59+AJ$6*$BA$1))*(ExportContract[[Diwedd Tariff]:[Diwedd Tariff]]&gt;($B59+AJ$6*$BA$1)),ExportContract[[Ceiniogau fesul kWh]:[Ceiniogau fesul kWh]],0,,)</f>
        <v>0.06</v>
      </c>
      <c r="AK59" s="20" cm="1">
        <f t="array" ref="AK59">_xlfn.XLOOKUP(1,(ExportContract[[Dechrau Tariff ]:[Dechrau Tariff ]]&lt;=($B59+AK$6*$BA$1))*(ExportContract[[Diwedd Tariff]:[Diwedd Tariff]]&gt;($B59+AK$6*$BA$1)),ExportContract[[Ceiniogau fesul kWh]:[Ceiniogau fesul kWh]],0,,)</f>
        <v>0.06</v>
      </c>
      <c r="AL59" s="20" cm="1">
        <f t="array" ref="AL59">_xlfn.XLOOKUP(1,(ExportContract[[Dechrau Tariff ]:[Dechrau Tariff ]]&lt;=($B59+AL$6*$BA$1))*(ExportContract[[Diwedd Tariff]:[Diwedd Tariff]]&gt;($B59+AL$6*$BA$1)),ExportContract[[Ceiniogau fesul kWh]:[Ceiniogau fesul kWh]],0,,)</f>
        <v>0.06</v>
      </c>
      <c r="AM59" s="20" cm="1">
        <f t="array" ref="AM59">_xlfn.XLOOKUP(1,(ExportContract[[Dechrau Tariff ]:[Dechrau Tariff ]]&lt;=($B59+AM$6*$BA$1))*(ExportContract[[Diwedd Tariff]:[Diwedd Tariff]]&gt;($B59+AM$6*$BA$1)),ExportContract[[Ceiniogau fesul kWh]:[Ceiniogau fesul kWh]],0,,)</f>
        <v>0.06</v>
      </c>
      <c r="AN59" s="20" cm="1">
        <f t="array" ref="AN59">_xlfn.XLOOKUP(1,(ExportContract[[Dechrau Tariff ]:[Dechrau Tariff ]]&lt;=($B59+AN$6*$BA$1))*(ExportContract[[Diwedd Tariff]:[Diwedd Tariff]]&gt;($B59+AN$6*$BA$1)),ExportContract[[Ceiniogau fesul kWh]:[Ceiniogau fesul kWh]],0,,)</f>
        <v>0.06</v>
      </c>
      <c r="AO59" s="20" cm="1">
        <f t="array" ref="AO59">_xlfn.XLOOKUP(1,(ExportContract[[Dechrau Tariff ]:[Dechrau Tariff ]]&lt;=($B59+AO$6*$BA$1))*(ExportContract[[Diwedd Tariff]:[Diwedd Tariff]]&gt;($B59+AO$6*$BA$1)),ExportContract[[Ceiniogau fesul kWh]:[Ceiniogau fesul kWh]],0,,)</f>
        <v>0.06</v>
      </c>
      <c r="AP59" s="20" cm="1">
        <f t="array" ref="AP59">_xlfn.XLOOKUP(1,(ExportContract[[Dechrau Tariff ]:[Dechrau Tariff ]]&lt;=($B59+AP$6*$BA$1))*(ExportContract[[Diwedd Tariff]:[Diwedd Tariff]]&gt;($B59+AP$6*$BA$1)),ExportContract[[Ceiniogau fesul kWh]:[Ceiniogau fesul kWh]],0,,)</f>
        <v>0.06</v>
      </c>
      <c r="AQ59" s="20" cm="1">
        <f t="array" ref="AQ59">_xlfn.XLOOKUP(1,(ExportContract[[Dechrau Tariff ]:[Dechrau Tariff ]]&lt;=($B59+AQ$6*$BA$1))*(ExportContract[[Diwedd Tariff]:[Diwedd Tariff]]&gt;($B59+AQ$6*$BA$1)),ExportContract[[Ceiniogau fesul kWh]:[Ceiniogau fesul kWh]],0,,)</f>
        <v>0.06</v>
      </c>
      <c r="AR59" s="20" cm="1">
        <f t="array" ref="AR59">_xlfn.XLOOKUP(1,(ExportContract[[Dechrau Tariff ]:[Dechrau Tariff ]]&lt;=($B59+AR$6*$BA$1))*(ExportContract[[Diwedd Tariff]:[Diwedd Tariff]]&gt;($B59+AR$6*$BA$1)),ExportContract[[Ceiniogau fesul kWh]:[Ceiniogau fesul kWh]],0,,)</f>
        <v>0.06</v>
      </c>
      <c r="AS59" s="20" cm="1">
        <f t="array" ref="AS59">_xlfn.XLOOKUP(1,(ExportContract[[Dechrau Tariff ]:[Dechrau Tariff ]]&lt;=($B59+AS$6*$BA$1))*(ExportContract[[Diwedd Tariff]:[Diwedd Tariff]]&gt;($B59+AS$6*$BA$1)),ExportContract[[Ceiniogau fesul kWh]:[Ceiniogau fesul kWh]],0,,)</f>
        <v>0.06</v>
      </c>
      <c r="AT59" s="20" cm="1">
        <f t="array" ref="AT59">_xlfn.XLOOKUP(1,(ExportContract[[Dechrau Tariff ]:[Dechrau Tariff ]]&lt;=($B59+AT$6*$BA$1))*(ExportContract[[Diwedd Tariff]:[Diwedd Tariff]]&gt;($B59+AT$6*$BA$1)),ExportContract[[Ceiniogau fesul kWh]:[Ceiniogau fesul kWh]],0,,)</f>
        <v>0.06</v>
      </c>
      <c r="AU59" s="20" cm="1">
        <f t="array" ref="AU59">_xlfn.XLOOKUP(1,(ExportContract[[Dechrau Tariff ]:[Dechrau Tariff ]]&lt;=($B59+AU$6*$BA$1))*(ExportContract[[Diwedd Tariff]:[Diwedd Tariff]]&gt;($B59+AU$6*$BA$1)),ExportContract[[Ceiniogau fesul kWh]:[Ceiniogau fesul kWh]],0,,)</f>
        <v>0.06</v>
      </c>
      <c r="AV59" s="20" cm="1">
        <f t="array" ref="AV59">_xlfn.XLOOKUP(1,(ExportContract[[Dechrau Tariff ]:[Dechrau Tariff ]]&lt;=($B59+AV$6*$BA$1))*(ExportContract[[Diwedd Tariff]:[Diwedd Tariff]]&gt;($B59+AV$6*$BA$1)),ExportContract[[Ceiniogau fesul kWh]:[Ceiniogau fesul kWh]],0,,)</f>
        <v>0.06</v>
      </c>
      <c r="AW59" s="20" cm="1">
        <f t="array" ref="AW59">_xlfn.XLOOKUP(1,(ExportContract[[Dechrau Tariff ]:[Dechrau Tariff ]]&lt;=($B59+AW$6*$BA$1))*(ExportContract[[Diwedd Tariff]:[Diwedd Tariff]]&gt;($B59+AW$6*$BA$1)),ExportContract[[Ceiniogau fesul kWh]:[Ceiniogau fesul kWh]],0,,)</f>
        <v>0.06</v>
      </c>
      <c r="AX59" s="20" cm="1">
        <f t="array" ref="AX59">_xlfn.XLOOKUP(1,(ExportContract[[Dechrau Tariff ]:[Dechrau Tariff ]]&lt;=($B59+AX$6*$BA$1))*(ExportContract[[Diwedd Tariff]:[Diwedd Tariff]]&gt;($B59+AX$6*$BA$1)),ExportContract[[Ceiniogau fesul kWh]:[Ceiniogau fesul kWh]],0,,)</f>
        <v>0.06</v>
      </c>
    </row>
    <row r="60" spans="2:50" x14ac:dyDescent="0.3">
      <c r="B60" s="30">
        <v>45345</v>
      </c>
      <c r="C60" s="20" cm="1">
        <f t="array" ref="C60">_xlfn.XLOOKUP(1,(ExportContract[[Dechrau Tariff ]:[Dechrau Tariff ]]&lt;=($B60+C$6*$BA$1))*(ExportContract[[Diwedd Tariff]:[Diwedd Tariff]]&gt;($B60+C$6*$BA$1)),ExportContract[[Ceiniogau fesul kWh]:[Ceiniogau fesul kWh]],0,,)</f>
        <v>0.06</v>
      </c>
      <c r="D60" s="20" cm="1">
        <f t="array" ref="D60">_xlfn.XLOOKUP(1,(ExportContract[[Dechrau Tariff ]:[Dechrau Tariff ]]&lt;=($B60+D$6*$BA$1))*(ExportContract[[Diwedd Tariff]:[Diwedd Tariff]]&gt;($B60+D$6*$BA$1)),ExportContract[[Ceiniogau fesul kWh]:[Ceiniogau fesul kWh]],0,,)</f>
        <v>0.06</v>
      </c>
      <c r="E60" s="20" cm="1">
        <f t="array" ref="E60">_xlfn.XLOOKUP(1,(ExportContract[[Dechrau Tariff ]:[Dechrau Tariff ]]&lt;=($B60+E$6*$BA$1))*(ExportContract[[Diwedd Tariff]:[Diwedd Tariff]]&gt;($B60+E$6*$BA$1)),ExportContract[[Ceiniogau fesul kWh]:[Ceiniogau fesul kWh]],0,,)</f>
        <v>0.06</v>
      </c>
      <c r="F60" s="20" cm="1">
        <f t="array" ref="F60">_xlfn.XLOOKUP(1,(ExportContract[[Dechrau Tariff ]:[Dechrau Tariff ]]&lt;=($B60+F$6*$BA$1))*(ExportContract[[Diwedd Tariff]:[Diwedd Tariff]]&gt;($B60+F$6*$BA$1)),ExportContract[[Ceiniogau fesul kWh]:[Ceiniogau fesul kWh]],0,,)</f>
        <v>0.06</v>
      </c>
      <c r="G60" s="20" cm="1">
        <f t="array" ref="G60">_xlfn.XLOOKUP(1,(ExportContract[[Dechrau Tariff ]:[Dechrau Tariff ]]&lt;=($B60+G$6*$BA$1))*(ExportContract[[Diwedd Tariff]:[Diwedd Tariff]]&gt;($B60+G$6*$BA$1)),ExportContract[[Ceiniogau fesul kWh]:[Ceiniogau fesul kWh]],0,,)</f>
        <v>0.06</v>
      </c>
      <c r="H60" s="20" cm="1">
        <f t="array" ref="H60">_xlfn.XLOOKUP(1,(ExportContract[[Dechrau Tariff ]:[Dechrau Tariff ]]&lt;=($B60+H$6*$BA$1))*(ExportContract[[Diwedd Tariff]:[Diwedd Tariff]]&gt;($B60+H$6*$BA$1)),ExportContract[[Ceiniogau fesul kWh]:[Ceiniogau fesul kWh]],0,,)</f>
        <v>0.06</v>
      </c>
      <c r="I60" s="20" cm="1">
        <f t="array" ref="I60">_xlfn.XLOOKUP(1,(ExportContract[[Dechrau Tariff ]:[Dechrau Tariff ]]&lt;=($B60+I$6*$BA$1))*(ExportContract[[Diwedd Tariff]:[Diwedd Tariff]]&gt;($B60+I$6*$BA$1)),ExportContract[[Ceiniogau fesul kWh]:[Ceiniogau fesul kWh]],0,,)</f>
        <v>0.06</v>
      </c>
      <c r="J60" s="20" cm="1">
        <f t="array" ref="J60">_xlfn.XLOOKUP(1,(ExportContract[[Dechrau Tariff ]:[Dechrau Tariff ]]&lt;=($B60+J$6*$BA$1))*(ExportContract[[Diwedd Tariff]:[Diwedd Tariff]]&gt;($B60+J$6*$BA$1)),ExportContract[[Ceiniogau fesul kWh]:[Ceiniogau fesul kWh]],0,,)</f>
        <v>0.06</v>
      </c>
      <c r="K60" s="20" cm="1">
        <f t="array" ref="K60">_xlfn.XLOOKUP(1,(ExportContract[[Dechrau Tariff ]:[Dechrau Tariff ]]&lt;=($B60+K$6*$BA$1))*(ExportContract[[Diwedd Tariff]:[Diwedd Tariff]]&gt;($B60+K$6*$BA$1)),ExportContract[[Ceiniogau fesul kWh]:[Ceiniogau fesul kWh]],0,,)</f>
        <v>0.06</v>
      </c>
      <c r="L60" s="20" cm="1">
        <f t="array" ref="L60">_xlfn.XLOOKUP(1,(ExportContract[[Dechrau Tariff ]:[Dechrau Tariff ]]&lt;=($B60+L$6*$BA$1))*(ExportContract[[Diwedd Tariff]:[Diwedd Tariff]]&gt;($B60+L$6*$BA$1)),ExportContract[[Ceiniogau fesul kWh]:[Ceiniogau fesul kWh]],0,,)</f>
        <v>0.06</v>
      </c>
      <c r="M60" s="20" cm="1">
        <f t="array" ref="M60">_xlfn.XLOOKUP(1,(ExportContract[[Dechrau Tariff ]:[Dechrau Tariff ]]&lt;=($B60+M$6*$BA$1))*(ExportContract[[Diwedd Tariff]:[Diwedd Tariff]]&gt;($B60+M$6*$BA$1)),ExportContract[[Ceiniogau fesul kWh]:[Ceiniogau fesul kWh]],0,,)</f>
        <v>0.06</v>
      </c>
      <c r="N60" s="20" cm="1">
        <f t="array" ref="N60">_xlfn.XLOOKUP(1,(ExportContract[[Dechrau Tariff ]:[Dechrau Tariff ]]&lt;=($B60+N$6*$BA$1))*(ExportContract[[Diwedd Tariff]:[Diwedd Tariff]]&gt;($B60+N$6*$BA$1)),ExportContract[[Ceiniogau fesul kWh]:[Ceiniogau fesul kWh]],0,,)</f>
        <v>0.06</v>
      </c>
      <c r="O60" s="20" cm="1">
        <f t="array" ref="O60">_xlfn.XLOOKUP(1,(ExportContract[[Dechrau Tariff ]:[Dechrau Tariff ]]&lt;=($B60+O$6*$BA$1))*(ExportContract[[Diwedd Tariff]:[Diwedd Tariff]]&gt;($B60+O$6*$BA$1)),ExportContract[[Ceiniogau fesul kWh]:[Ceiniogau fesul kWh]],0,,)</f>
        <v>0.06</v>
      </c>
      <c r="P60" s="20" cm="1">
        <f t="array" ref="P60">_xlfn.XLOOKUP(1,(ExportContract[[Dechrau Tariff ]:[Dechrau Tariff ]]&lt;=($B60+P$6*$BA$1))*(ExportContract[[Diwedd Tariff]:[Diwedd Tariff]]&gt;($B60+P$6*$BA$1)),ExportContract[[Ceiniogau fesul kWh]:[Ceiniogau fesul kWh]],0,,)</f>
        <v>0.06</v>
      </c>
      <c r="Q60" s="20" cm="1">
        <f t="array" ref="Q60">_xlfn.XLOOKUP(1,(ExportContract[[Dechrau Tariff ]:[Dechrau Tariff ]]&lt;=($B60+Q$6*$BA$1))*(ExportContract[[Diwedd Tariff]:[Diwedd Tariff]]&gt;($B60+Q$6*$BA$1)),ExportContract[[Ceiniogau fesul kWh]:[Ceiniogau fesul kWh]],0,,)</f>
        <v>0.06</v>
      </c>
      <c r="R60" s="20" cm="1">
        <f t="array" ref="R60">_xlfn.XLOOKUP(1,(ExportContract[[Dechrau Tariff ]:[Dechrau Tariff ]]&lt;=($B60+R$6*$BA$1))*(ExportContract[[Diwedd Tariff]:[Diwedd Tariff]]&gt;($B60+R$6*$BA$1)),ExportContract[[Ceiniogau fesul kWh]:[Ceiniogau fesul kWh]],0,,)</f>
        <v>0.06</v>
      </c>
      <c r="S60" s="20" cm="1">
        <f t="array" ref="S60">_xlfn.XLOOKUP(1,(ExportContract[[Dechrau Tariff ]:[Dechrau Tariff ]]&lt;=($B60+S$6*$BA$1))*(ExportContract[[Diwedd Tariff]:[Diwedd Tariff]]&gt;($B60+S$6*$BA$1)),ExportContract[[Ceiniogau fesul kWh]:[Ceiniogau fesul kWh]],0,,)</f>
        <v>0.06</v>
      </c>
      <c r="T60" s="20" cm="1">
        <f t="array" ref="T60">_xlfn.XLOOKUP(1,(ExportContract[[Dechrau Tariff ]:[Dechrau Tariff ]]&lt;=($B60+T$6*$BA$1))*(ExportContract[[Diwedd Tariff]:[Diwedd Tariff]]&gt;($B60+T$6*$BA$1)),ExportContract[[Ceiniogau fesul kWh]:[Ceiniogau fesul kWh]],0,,)</f>
        <v>0.06</v>
      </c>
      <c r="U60" s="20" cm="1">
        <f t="array" ref="U60">_xlfn.XLOOKUP(1,(ExportContract[[Dechrau Tariff ]:[Dechrau Tariff ]]&lt;=($B60+U$6*$BA$1))*(ExportContract[[Diwedd Tariff]:[Diwedd Tariff]]&gt;($B60+U$6*$BA$1)),ExportContract[[Ceiniogau fesul kWh]:[Ceiniogau fesul kWh]],0,,)</f>
        <v>0.06</v>
      </c>
      <c r="V60" s="20" cm="1">
        <f t="array" ref="V60">_xlfn.XLOOKUP(1,(ExportContract[[Dechrau Tariff ]:[Dechrau Tariff ]]&lt;=($B60+V$6*$BA$1))*(ExportContract[[Diwedd Tariff]:[Diwedd Tariff]]&gt;($B60+V$6*$BA$1)),ExportContract[[Ceiniogau fesul kWh]:[Ceiniogau fesul kWh]],0,,)</f>
        <v>0.06</v>
      </c>
      <c r="W60" s="20" cm="1">
        <f t="array" ref="W60">_xlfn.XLOOKUP(1,(ExportContract[[Dechrau Tariff ]:[Dechrau Tariff ]]&lt;=($B60+W$6*$BA$1))*(ExportContract[[Diwedd Tariff]:[Diwedd Tariff]]&gt;($B60+W$6*$BA$1)),ExportContract[[Ceiniogau fesul kWh]:[Ceiniogau fesul kWh]],0,,)</f>
        <v>0.06</v>
      </c>
      <c r="X60" s="20" cm="1">
        <f t="array" ref="X60">_xlfn.XLOOKUP(1,(ExportContract[[Dechrau Tariff ]:[Dechrau Tariff ]]&lt;=($B60+X$6*$BA$1))*(ExportContract[[Diwedd Tariff]:[Diwedd Tariff]]&gt;($B60+X$6*$BA$1)),ExportContract[[Ceiniogau fesul kWh]:[Ceiniogau fesul kWh]],0,,)</f>
        <v>0.06</v>
      </c>
      <c r="Y60" s="20" cm="1">
        <f t="array" ref="Y60">_xlfn.XLOOKUP(1,(ExportContract[[Dechrau Tariff ]:[Dechrau Tariff ]]&lt;=($B60+Y$6*$BA$1))*(ExportContract[[Diwedd Tariff]:[Diwedd Tariff]]&gt;($B60+Y$6*$BA$1)),ExportContract[[Ceiniogau fesul kWh]:[Ceiniogau fesul kWh]],0,,)</f>
        <v>0.06</v>
      </c>
      <c r="Z60" s="20" cm="1">
        <f t="array" ref="Z60">_xlfn.XLOOKUP(1,(ExportContract[[Dechrau Tariff ]:[Dechrau Tariff ]]&lt;=($B60+Z$6*$BA$1))*(ExportContract[[Diwedd Tariff]:[Diwedd Tariff]]&gt;($B60+Z$6*$BA$1)),ExportContract[[Ceiniogau fesul kWh]:[Ceiniogau fesul kWh]],0,,)</f>
        <v>0.06</v>
      </c>
      <c r="AA60" s="20" cm="1">
        <f t="array" ref="AA60">_xlfn.XLOOKUP(1,(ExportContract[[Dechrau Tariff ]:[Dechrau Tariff ]]&lt;=($B60+AA$6*$BA$1))*(ExportContract[[Diwedd Tariff]:[Diwedd Tariff]]&gt;($B60+AA$6*$BA$1)),ExportContract[[Ceiniogau fesul kWh]:[Ceiniogau fesul kWh]],0,,)</f>
        <v>0.06</v>
      </c>
      <c r="AB60" s="20" cm="1">
        <f t="array" ref="AB60">_xlfn.XLOOKUP(1,(ExportContract[[Dechrau Tariff ]:[Dechrau Tariff ]]&lt;=($B60+AB$6*$BA$1))*(ExportContract[[Diwedd Tariff]:[Diwedd Tariff]]&gt;($B60+AB$6*$BA$1)),ExportContract[[Ceiniogau fesul kWh]:[Ceiniogau fesul kWh]],0,,)</f>
        <v>0.06</v>
      </c>
      <c r="AC60" s="20" cm="1">
        <f t="array" ref="AC60">_xlfn.XLOOKUP(1,(ExportContract[[Dechrau Tariff ]:[Dechrau Tariff ]]&lt;=($B60+AC$6*$BA$1))*(ExportContract[[Diwedd Tariff]:[Diwedd Tariff]]&gt;($B60+AC$6*$BA$1)),ExportContract[[Ceiniogau fesul kWh]:[Ceiniogau fesul kWh]],0,,)</f>
        <v>0.06</v>
      </c>
      <c r="AD60" s="20" cm="1">
        <f t="array" ref="AD60">_xlfn.XLOOKUP(1,(ExportContract[[Dechrau Tariff ]:[Dechrau Tariff ]]&lt;=($B60+AD$6*$BA$1))*(ExportContract[[Diwedd Tariff]:[Diwedd Tariff]]&gt;($B60+AD$6*$BA$1)),ExportContract[[Ceiniogau fesul kWh]:[Ceiniogau fesul kWh]],0,,)</f>
        <v>0.06</v>
      </c>
      <c r="AE60" s="20" cm="1">
        <f t="array" ref="AE60">_xlfn.XLOOKUP(1,(ExportContract[[Dechrau Tariff ]:[Dechrau Tariff ]]&lt;=($B60+AE$6*$BA$1))*(ExportContract[[Diwedd Tariff]:[Diwedd Tariff]]&gt;($B60+AE$6*$BA$1)),ExportContract[[Ceiniogau fesul kWh]:[Ceiniogau fesul kWh]],0,,)</f>
        <v>0.06</v>
      </c>
      <c r="AF60" s="20" cm="1">
        <f t="array" ref="AF60">_xlfn.XLOOKUP(1,(ExportContract[[Dechrau Tariff ]:[Dechrau Tariff ]]&lt;=($B60+AF$6*$BA$1))*(ExportContract[[Diwedd Tariff]:[Diwedd Tariff]]&gt;($B60+AF$6*$BA$1)),ExportContract[[Ceiniogau fesul kWh]:[Ceiniogau fesul kWh]],0,,)</f>
        <v>0.06</v>
      </c>
      <c r="AG60" s="20" cm="1">
        <f t="array" ref="AG60">_xlfn.XLOOKUP(1,(ExportContract[[Dechrau Tariff ]:[Dechrau Tariff ]]&lt;=($B60+AG$6*$BA$1))*(ExportContract[[Diwedd Tariff]:[Diwedd Tariff]]&gt;($B60+AG$6*$BA$1)),ExportContract[[Ceiniogau fesul kWh]:[Ceiniogau fesul kWh]],0,,)</f>
        <v>0.06</v>
      </c>
      <c r="AH60" s="20" cm="1">
        <f t="array" ref="AH60">_xlfn.XLOOKUP(1,(ExportContract[[Dechrau Tariff ]:[Dechrau Tariff ]]&lt;=($B60+AH$6*$BA$1))*(ExportContract[[Diwedd Tariff]:[Diwedd Tariff]]&gt;($B60+AH$6*$BA$1)),ExportContract[[Ceiniogau fesul kWh]:[Ceiniogau fesul kWh]],0,,)</f>
        <v>0.06</v>
      </c>
      <c r="AI60" s="20" cm="1">
        <f t="array" ref="AI60">_xlfn.XLOOKUP(1,(ExportContract[[Dechrau Tariff ]:[Dechrau Tariff ]]&lt;=($B60+AI$6*$BA$1))*(ExportContract[[Diwedd Tariff]:[Diwedd Tariff]]&gt;($B60+AI$6*$BA$1)),ExportContract[[Ceiniogau fesul kWh]:[Ceiniogau fesul kWh]],0,,)</f>
        <v>0.06</v>
      </c>
      <c r="AJ60" s="20" cm="1">
        <f t="array" ref="AJ60">_xlfn.XLOOKUP(1,(ExportContract[[Dechrau Tariff ]:[Dechrau Tariff ]]&lt;=($B60+AJ$6*$BA$1))*(ExportContract[[Diwedd Tariff]:[Diwedd Tariff]]&gt;($B60+AJ$6*$BA$1)),ExportContract[[Ceiniogau fesul kWh]:[Ceiniogau fesul kWh]],0,,)</f>
        <v>0.06</v>
      </c>
      <c r="AK60" s="20" cm="1">
        <f t="array" ref="AK60">_xlfn.XLOOKUP(1,(ExportContract[[Dechrau Tariff ]:[Dechrau Tariff ]]&lt;=($B60+AK$6*$BA$1))*(ExportContract[[Diwedd Tariff]:[Diwedd Tariff]]&gt;($B60+AK$6*$BA$1)),ExportContract[[Ceiniogau fesul kWh]:[Ceiniogau fesul kWh]],0,,)</f>
        <v>0.06</v>
      </c>
      <c r="AL60" s="20" cm="1">
        <f t="array" ref="AL60">_xlfn.XLOOKUP(1,(ExportContract[[Dechrau Tariff ]:[Dechrau Tariff ]]&lt;=($B60+AL$6*$BA$1))*(ExportContract[[Diwedd Tariff]:[Diwedd Tariff]]&gt;($B60+AL$6*$BA$1)),ExportContract[[Ceiniogau fesul kWh]:[Ceiniogau fesul kWh]],0,,)</f>
        <v>0.06</v>
      </c>
      <c r="AM60" s="20" cm="1">
        <f t="array" ref="AM60">_xlfn.XLOOKUP(1,(ExportContract[[Dechrau Tariff ]:[Dechrau Tariff ]]&lt;=($B60+AM$6*$BA$1))*(ExportContract[[Diwedd Tariff]:[Diwedd Tariff]]&gt;($B60+AM$6*$BA$1)),ExportContract[[Ceiniogau fesul kWh]:[Ceiniogau fesul kWh]],0,,)</f>
        <v>0.06</v>
      </c>
      <c r="AN60" s="20" cm="1">
        <f t="array" ref="AN60">_xlfn.XLOOKUP(1,(ExportContract[[Dechrau Tariff ]:[Dechrau Tariff ]]&lt;=($B60+AN$6*$BA$1))*(ExportContract[[Diwedd Tariff]:[Diwedd Tariff]]&gt;($B60+AN$6*$BA$1)),ExportContract[[Ceiniogau fesul kWh]:[Ceiniogau fesul kWh]],0,,)</f>
        <v>0.06</v>
      </c>
      <c r="AO60" s="20" cm="1">
        <f t="array" ref="AO60">_xlfn.XLOOKUP(1,(ExportContract[[Dechrau Tariff ]:[Dechrau Tariff ]]&lt;=($B60+AO$6*$BA$1))*(ExportContract[[Diwedd Tariff]:[Diwedd Tariff]]&gt;($B60+AO$6*$BA$1)),ExportContract[[Ceiniogau fesul kWh]:[Ceiniogau fesul kWh]],0,,)</f>
        <v>0.06</v>
      </c>
      <c r="AP60" s="20" cm="1">
        <f t="array" ref="AP60">_xlfn.XLOOKUP(1,(ExportContract[[Dechrau Tariff ]:[Dechrau Tariff ]]&lt;=($B60+AP$6*$BA$1))*(ExportContract[[Diwedd Tariff]:[Diwedd Tariff]]&gt;($B60+AP$6*$BA$1)),ExportContract[[Ceiniogau fesul kWh]:[Ceiniogau fesul kWh]],0,,)</f>
        <v>0.06</v>
      </c>
      <c r="AQ60" s="20" cm="1">
        <f t="array" ref="AQ60">_xlfn.XLOOKUP(1,(ExportContract[[Dechrau Tariff ]:[Dechrau Tariff ]]&lt;=($B60+AQ$6*$BA$1))*(ExportContract[[Diwedd Tariff]:[Diwedd Tariff]]&gt;($B60+AQ$6*$BA$1)),ExportContract[[Ceiniogau fesul kWh]:[Ceiniogau fesul kWh]],0,,)</f>
        <v>0.06</v>
      </c>
      <c r="AR60" s="20" cm="1">
        <f t="array" ref="AR60">_xlfn.XLOOKUP(1,(ExportContract[[Dechrau Tariff ]:[Dechrau Tariff ]]&lt;=($B60+AR$6*$BA$1))*(ExportContract[[Diwedd Tariff]:[Diwedd Tariff]]&gt;($B60+AR$6*$BA$1)),ExportContract[[Ceiniogau fesul kWh]:[Ceiniogau fesul kWh]],0,,)</f>
        <v>0.06</v>
      </c>
      <c r="AS60" s="20" cm="1">
        <f t="array" ref="AS60">_xlfn.XLOOKUP(1,(ExportContract[[Dechrau Tariff ]:[Dechrau Tariff ]]&lt;=($B60+AS$6*$BA$1))*(ExportContract[[Diwedd Tariff]:[Diwedd Tariff]]&gt;($B60+AS$6*$BA$1)),ExportContract[[Ceiniogau fesul kWh]:[Ceiniogau fesul kWh]],0,,)</f>
        <v>0.06</v>
      </c>
      <c r="AT60" s="20" cm="1">
        <f t="array" ref="AT60">_xlfn.XLOOKUP(1,(ExportContract[[Dechrau Tariff ]:[Dechrau Tariff ]]&lt;=($B60+AT$6*$BA$1))*(ExportContract[[Diwedd Tariff]:[Diwedd Tariff]]&gt;($B60+AT$6*$BA$1)),ExportContract[[Ceiniogau fesul kWh]:[Ceiniogau fesul kWh]],0,,)</f>
        <v>0.06</v>
      </c>
      <c r="AU60" s="20" cm="1">
        <f t="array" ref="AU60">_xlfn.XLOOKUP(1,(ExportContract[[Dechrau Tariff ]:[Dechrau Tariff ]]&lt;=($B60+AU$6*$BA$1))*(ExportContract[[Diwedd Tariff]:[Diwedd Tariff]]&gt;($B60+AU$6*$BA$1)),ExportContract[[Ceiniogau fesul kWh]:[Ceiniogau fesul kWh]],0,,)</f>
        <v>0.06</v>
      </c>
      <c r="AV60" s="20" cm="1">
        <f t="array" ref="AV60">_xlfn.XLOOKUP(1,(ExportContract[[Dechrau Tariff ]:[Dechrau Tariff ]]&lt;=($B60+AV$6*$BA$1))*(ExportContract[[Diwedd Tariff]:[Diwedd Tariff]]&gt;($B60+AV$6*$BA$1)),ExportContract[[Ceiniogau fesul kWh]:[Ceiniogau fesul kWh]],0,,)</f>
        <v>0.06</v>
      </c>
      <c r="AW60" s="20" cm="1">
        <f t="array" ref="AW60">_xlfn.XLOOKUP(1,(ExportContract[[Dechrau Tariff ]:[Dechrau Tariff ]]&lt;=($B60+AW$6*$BA$1))*(ExportContract[[Diwedd Tariff]:[Diwedd Tariff]]&gt;($B60+AW$6*$BA$1)),ExportContract[[Ceiniogau fesul kWh]:[Ceiniogau fesul kWh]],0,,)</f>
        <v>0.06</v>
      </c>
      <c r="AX60" s="20" cm="1">
        <f t="array" ref="AX60">_xlfn.XLOOKUP(1,(ExportContract[[Dechrau Tariff ]:[Dechrau Tariff ]]&lt;=($B60+AX$6*$BA$1))*(ExportContract[[Diwedd Tariff]:[Diwedd Tariff]]&gt;($B60+AX$6*$BA$1)),ExportContract[[Ceiniogau fesul kWh]:[Ceiniogau fesul kWh]],0,,)</f>
        <v>0.06</v>
      </c>
    </row>
    <row r="61" spans="2:50" x14ac:dyDescent="0.3">
      <c r="B61" s="30">
        <v>45346</v>
      </c>
      <c r="C61" s="20" cm="1">
        <f t="array" ref="C61">_xlfn.XLOOKUP(1,(ExportContract[[Dechrau Tariff ]:[Dechrau Tariff ]]&lt;=($B61+C$6*$BA$1))*(ExportContract[[Diwedd Tariff]:[Diwedd Tariff]]&gt;($B61+C$6*$BA$1)),ExportContract[[Ceiniogau fesul kWh]:[Ceiniogau fesul kWh]],0,,)</f>
        <v>0.06</v>
      </c>
      <c r="D61" s="20" cm="1">
        <f t="array" ref="D61">_xlfn.XLOOKUP(1,(ExportContract[[Dechrau Tariff ]:[Dechrau Tariff ]]&lt;=($B61+D$6*$BA$1))*(ExportContract[[Diwedd Tariff]:[Diwedd Tariff]]&gt;($B61+D$6*$BA$1)),ExportContract[[Ceiniogau fesul kWh]:[Ceiniogau fesul kWh]],0,,)</f>
        <v>0.06</v>
      </c>
      <c r="E61" s="20" cm="1">
        <f t="array" ref="E61">_xlfn.XLOOKUP(1,(ExportContract[[Dechrau Tariff ]:[Dechrau Tariff ]]&lt;=($B61+E$6*$BA$1))*(ExportContract[[Diwedd Tariff]:[Diwedd Tariff]]&gt;($B61+E$6*$BA$1)),ExportContract[[Ceiniogau fesul kWh]:[Ceiniogau fesul kWh]],0,,)</f>
        <v>0.06</v>
      </c>
      <c r="F61" s="20" cm="1">
        <f t="array" ref="F61">_xlfn.XLOOKUP(1,(ExportContract[[Dechrau Tariff ]:[Dechrau Tariff ]]&lt;=($B61+F$6*$BA$1))*(ExportContract[[Diwedd Tariff]:[Diwedd Tariff]]&gt;($B61+F$6*$BA$1)),ExportContract[[Ceiniogau fesul kWh]:[Ceiniogau fesul kWh]],0,,)</f>
        <v>0.06</v>
      </c>
      <c r="G61" s="20" cm="1">
        <f t="array" ref="G61">_xlfn.XLOOKUP(1,(ExportContract[[Dechrau Tariff ]:[Dechrau Tariff ]]&lt;=($B61+G$6*$BA$1))*(ExportContract[[Diwedd Tariff]:[Diwedd Tariff]]&gt;($B61+G$6*$BA$1)),ExportContract[[Ceiniogau fesul kWh]:[Ceiniogau fesul kWh]],0,,)</f>
        <v>0.06</v>
      </c>
      <c r="H61" s="20" cm="1">
        <f t="array" ref="H61">_xlfn.XLOOKUP(1,(ExportContract[[Dechrau Tariff ]:[Dechrau Tariff ]]&lt;=($B61+H$6*$BA$1))*(ExportContract[[Diwedd Tariff]:[Diwedd Tariff]]&gt;($B61+H$6*$BA$1)),ExportContract[[Ceiniogau fesul kWh]:[Ceiniogau fesul kWh]],0,,)</f>
        <v>0.06</v>
      </c>
      <c r="I61" s="20" cm="1">
        <f t="array" ref="I61">_xlfn.XLOOKUP(1,(ExportContract[[Dechrau Tariff ]:[Dechrau Tariff ]]&lt;=($B61+I$6*$BA$1))*(ExportContract[[Diwedd Tariff]:[Diwedd Tariff]]&gt;($B61+I$6*$BA$1)),ExportContract[[Ceiniogau fesul kWh]:[Ceiniogau fesul kWh]],0,,)</f>
        <v>0.06</v>
      </c>
      <c r="J61" s="20" cm="1">
        <f t="array" ref="J61">_xlfn.XLOOKUP(1,(ExportContract[[Dechrau Tariff ]:[Dechrau Tariff ]]&lt;=($B61+J$6*$BA$1))*(ExportContract[[Diwedd Tariff]:[Diwedd Tariff]]&gt;($B61+J$6*$BA$1)),ExportContract[[Ceiniogau fesul kWh]:[Ceiniogau fesul kWh]],0,,)</f>
        <v>0.06</v>
      </c>
      <c r="K61" s="20" cm="1">
        <f t="array" ref="K61">_xlfn.XLOOKUP(1,(ExportContract[[Dechrau Tariff ]:[Dechrau Tariff ]]&lt;=($B61+K$6*$BA$1))*(ExportContract[[Diwedd Tariff]:[Diwedd Tariff]]&gt;($B61+K$6*$BA$1)),ExportContract[[Ceiniogau fesul kWh]:[Ceiniogau fesul kWh]],0,,)</f>
        <v>0.06</v>
      </c>
      <c r="L61" s="20" cm="1">
        <f t="array" ref="L61">_xlfn.XLOOKUP(1,(ExportContract[[Dechrau Tariff ]:[Dechrau Tariff ]]&lt;=($B61+L$6*$BA$1))*(ExportContract[[Diwedd Tariff]:[Diwedd Tariff]]&gt;($B61+L$6*$BA$1)),ExportContract[[Ceiniogau fesul kWh]:[Ceiniogau fesul kWh]],0,,)</f>
        <v>0.06</v>
      </c>
      <c r="M61" s="20" cm="1">
        <f t="array" ref="M61">_xlfn.XLOOKUP(1,(ExportContract[[Dechrau Tariff ]:[Dechrau Tariff ]]&lt;=($B61+M$6*$BA$1))*(ExportContract[[Diwedd Tariff]:[Diwedd Tariff]]&gt;($B61+M$6*$BA$1)),ExportContract[[Ceiniogau fesul kWh]:[Ceiniogau fesul kWh]],0,,)</f>
        <v>0.06</v>
      </c>
      <c r="N61" s="20" cm="1">
        <f t="array" ref="N61">_xlfn.XLOOKUP(1,(ExportContract[[Dechrau Tariff ]:[Dechrau Tariff ]]&lt;=($B61+N$6*$BA$1))*(ExportContract[[Diwedd Tariff]:[Diwedd Tariff]]&gt;($B61+N$6*$BA$1)),ExportContract[[Ceiniogau fesul kWh]:[Ceiniogau fesul kWh]],0,,)</f>
        <v>0.06</v>
      </c>
      <c r="O61" s="20" cm="1">
        <f t="array" ref="O61">_xlfn.XLOOKUP(1,(ExportContract[[Dechrau Tariff ]:[Dechrau Tariff ]]&lt;=($B61+O$6*$BA$1))*(ExportContract[[Diwedd Tariff]:[Diwedd Tariff]]&gt;($B61+O$6*$BA$1)),ExportContract[[Ceiniogau fesul kWh]:[Ceiniogau fesul kWh]],0,,)</f>
        <v>0.06</v>
      </c>
      <c r="P61" s="20" cm="1">
        <f t="array" ref="P61">_xlfn.XLOOKUP(1,(ExportContract[[Dechrau Tariff ]:[Dechrau Tariff ]]&lt;=($B61+P$6*$BA$1))*(ExportContract[[Diwedd Tariff]:[Diwedd Tariff]]&gt;($B61+P$6*$BA$1)),ExportContract[[Ceiniogau fesul kWh]:[Ceiniogau fesul kWh]],0,,)</f>
        <v>0.06</v>
      </c>
      <c r="Q61" s="20" cm="1">
        <f t="array" ref="Q61">_xlfn.XLOOKUP(1,(ExportContract[[Dechrau Tariff ]:[Dechrau Tariff ]]&lt;=($B61+Q$6*$BA$1))*(ExportContract[[Diwedd Tariff]:[Diwedd Tariff]]&gt;($B61+Q$6*$BA$1)),ExportContract[[Ceiniogau fesul kWh]:[Ceiniogau fesul kWh]],0,,)</f>
        <v>0.06</v>
      </c>
      <c r="R61" s="20" cm="1">
        <f t="array" ref="R61">_xlfn.XLOOKUP(1,(ExportContract[[Dechrau Tariff ]:[Dechrau Tariff ]]&lt;=($B61+R$6*$BA$1))*(ExportContract[[Diwedd Tariff]:[Diwedd Tariff]]&gt;($B61+R$6*$BA$1)),ExportContract[[Ceiniogau fesul kWh]:[Ceiniogau fesul kWh]],0,,)</f>
        <v>0.06</v>
      </c>
      <c r="S61" s="20" cm="1">
        <f t="array" ref="S61">_xlfn.XLOOKUP(1,(ExportContract[[Dechrau Tariff ]:[Dechrau Tariff ]]&lt;=($B61+S$6*$BA$1))*(ExportContract[[Diwedd Tariff]:[Diwedd Tariff]]&gt;($B61+S$6*$BA$1)),ExportContract[[Ceiniogau fesul kWh]:[Ceiniogau fesul kWh]],0,,)</f>
        <v>0.06</v>
      </c>
      <c r="T61" s="20" cm="1">
        <f t="array" ref="T61">_xlfn.XLOOKUP(1,(ExportContract[[Dechrau Tariff ]:[Dechrau Tariff ]]&lt;=($B61+T$6*$BA$1))*(ExportContract[[Diwedd Tariff]:[Diwedd Tariff]]&gt;($B61+T$6*$BA$1)),ExportContract[[Ceiniogau fesul kWh]:[Ceiniogau fesul kWh]],0,,)</f>
        <v>0.06</v>
      </c>
      <c r="U61" s="20" cm="1">
        <f t="array" ref="U61">_xlfn.XLOOKUP(1,(ExportContract[[Dechrau Tariff ]:[Dechrau Tariff ]]&lt;=($B61+U$6*$BA$1))*(ExportContract[[Diwedd Tariff]:[Diwedd Tariff]]&gt;($B61+U$6*$BA$1)),ExportContract[[Ceiniogau fesul kWh]:[Ceiniogau fesul kWh]],0,,)</f>
        <v>0.06</v>
      </c>
      <c r="V61" s="20" cm="1">
        <f t="array" ref="V61">_xlfn.XLOOKUP(1,(ExportContract[[Dechrau Tariff ]:[Dechrau Tariff ]]&lt;=($B61+V$6*$BA$1))*(ExportContract[[Diwedd Tariff]:[Diwedd Tariff]]&gt;($B61+V$6*$BA$1)),ExportContract[[Ceiniogau fesul kWh]:[Ceiniogau fesul kWh]],0,,)</f>
        <v>0.06</v>
      </c>
      <c r="W61" s="20" cm="1">
        <f t="array" ref="W61">_xlfn.XLOOKUP(1,(ExportContract[[Dechrau Tariff ]:[Dechrau Tariff ]]&lt;=($B61+W$6*$BA$1))*(ExportContract[[Diwedd Tariff]:[Diwedd Tariff]]&gt;($B61+W$6*$BA$1)),ExportContract[[Ceiniogau fesul kWh]:[Ceiniogau fesul kWh]],0,,)</f>
        <v>0.06</v>
      </c>
      <c r="X61" s="20" cm="1">
        <f t="array" ref="X61">_xlfn.XLOOKUP(1,(ExportContract[[Dechrau Tariff ]:[Dechrau Tariff ]]&lt;=($B61+X$6*$BA$1))*(ExportContract[[Diwedd Tariff]:[Diwedd Tariff]]&gt;($B61+X$6*$BA$1)),ExportContract[[Ceiniogau fesul kWh]:[Ceiniogau fesul kWh]],0,,)</f>
        <v>0.06</v>
      </c>
      <c r="Y61" s="20" cm="1">
        <f t="array" ref="Y61">_xlfn.XLOOKUP(1,(ExportContract[[Dechrau Tariff ]:[Dechrau Tariff ]]&lt;=($B61+Y$6*$BA$1))*(ExportContract[[Diwedd Tariff]:[Diwedd Tariff]]&gt;($B61+Y$6*$BA$1)),ExportContract[[Ceiniogau fesul kWh]:[Ceiniogau fesul kWh]],0,,)</f>
        <v>0.06</v>
      </c>
      <c r="Z61" s="20" cm="1">
        <f t="array" ref="Z61">_xlfn.XLOOKUP(1,(ExportContract[[Dechrau Tariff ]:[Dechrau Tariff ]]&lt;=($B61+Z$6*$BA$1))*(ExportContract[[Diwedd Tariff]:[Diwedd Tariff]]&gt;($B61+Z$6*$BA$1)),ExportContract[[Ceiniogau fesul kWh]:[Ceiniogau fesul kWh]],0,,)</f>
        <v>0.06</v>
      </c>
      <c r="AA61" s="20" cm="1">
        <f t="array" ref="AA61">_xlfn.XLOOKUP(1,(ExportContract[[Dechrau Tariff ]:[Dechrau Tariff ]]&lt;=($B61+AA$6*$BA$1))*(ExportContract[[Diwedd Tariff]:[Diwedd Tariff]]&gt;($B61+AA$6*$BA$1)),ExportContract[[Ceiniogau fesul kWh]:[Ceiniogau fesul kWh]],0,,)</f>
        <v>0.06</v>
      </c>
      <c r="AB61" s="20" cm="1">
        <f t="array" ref="AB61">_xlfn.XLOOKUP(1,(ExportContract[[Dechrau Tariff ]:[Dechrau Tariff ]]&lt;=($B61+AB$6*$BA$1))*(ExportContract[[Diwedd Tariff]:[Diwedd Tariff]]&gt;($B61+AB$6*$BA$1)),ExportContract[[Ceiniogau fesul kWh]:[Ceiniogau fesul kWh]],0,,)</f>
        <v>0.06</v>
      </c>
      <c r="AC61" s="20" cm="1">
        <f t="array" ref="AC61">_xlfn.XLOOKUP(1,(ExportContract[[Dechrau Tariff ]:[Dechrau Tariff ]]&lt;=($B61+AC$6*$BA$1))*(ExportContract[[Diwedd Tariff]:[Diwedd Tariff]]&gt;($B61+AC$6*$BA$1)),ExportContract[[Ceiniogau fesul kWh]:[Ceiniogau fesul kWh]],0,,)</f>
        <v>0.06</v>
      </c>
      <c r="AD61" s="20" cm="1">
        <f t="array" ref="AD61">_xlfn.XLOOKUP(1,(ExportContract[[Dechrau Tariff ]:[Dechrau Tariff ]]&lt;=($B61+AD$6*$BA$1))*(ExportContract[[Diwedd Tariff]:[Diwedd Tariff]]&gt;($B61+AD$6*$BA$1)),ExportContract[[Ceiniogau fesul kWh]:[Ceiniogau fesul kWh]],0,,)</f>
        <v>0.06</v>
      </c>
      <c r="AE61" s="20" cm="1">
        <f t="array" ref="AE61">_xlfn.XLOOKUP(1,(ExportContract[[Dechrau Tariff ]:[Dechrau Tariff ]]&lt;=($B61+AE$6*$BA$1))*(ExportContract[[Diwedd Tariff]:[Diwedd Tariff]]&gt;($B61+AE$6*$BA$1)),ExportContract[[Ceiniogau fesul kWh]:[Ceiniogau fesul kWh]],0,,)</f>
        <v>0.06</v>
      </c>
      <c r="AF61" s="20" cm="1">
        <f t="array" ref="AF61">_xlfn.XLOOKUP(1,(ExportContract[[Dechrau Tariff ]:[Dechrau Tariff ]]&lt;=($B61+AF$6*$BA$1))*(ExportContract[[Diwedd Tariff]:[Diwedd Tariff]]&gt;($B61+AF$6*$BA$1)),ExportContract[[Ceiniogau fesul kWh]:[Ceiniogau fesul kWh]],0,,)</f>
        <v>0.06</v>
      </c>
      <c r="AG61" s="20" cm="1">
        <f t="array" ref="AG61">_xlfn.XLOOKUP(1,(ExportContract[[Dechrau Tariff ]:[Dechrau Tariff ]]&lt;=($B61+AG$6*$BA$1))*(ExportContract[[Diwedd Tariff]:[Diwedd Tariff]]&gt;($B61+AG$6*$BA$1)),ExportContract[[Ceiniogau fesul kWh]:[Ceiniogau fesul kWh]],0,,)</f>
        <v>0.06</v>
      </c>
      <c r="AH61" s="20" cm="1">
        <f t="array" ref="AH61">_xlfn.XLOOKUP(1,(ExportContract[[Dechrau Tariff ]:[Dechrau Tariff ]]&lt;=($B61+AH$6*$BA$1))*(ExportContract[[Diwedd Tariff]:[Diwedd Tariff]]&gt;($B61+AH$6*$BA$1)),ExportContract[[Ceiniogau fesul kWh]:[Ceiniogau fesul kWh]],0,,)</f>
        <v>0.06</v>
      </c>
      <c r="AI61" s="20" cm="1">
        <f t="array" ref="AI61">_xlfn.XLOOKUP(1,(ExportContract[[Dechrau Tariff ]:[Dechrau Tariff ]]&lt;=($B61+AI$6*$BA$1))*(ExportContract[[Diwedd Tariff]:[Diwedd Tariff]]&gt;($B61+AI$6*$BA$1)),ExportContract[[Ceiniogau fesul kWh]:[Ceiniogau fesul kWh]],0,,)</f>
        <v>0.06</v>
      </c>
      <c r="AJ61" s="20" cm="1">
        <f t="array" ref="AJ61">_xlfn.XLOOKUP(1,(ExportContract[[Dechrau Tariff ]:[Dechrau Tariff ]]&lt;=($B61+AJ$6*$BA$1))*(ExportContract[[Diwedd Tariff]:[Diwedd Tariff]]&gt;($B61+AJ$6*$BA$1)),ExportContract[[Ceiniogau fesul kWh]:[Ceiniogau fesul kWh]],0,,)</f>
        <v>0.06</v>
      </c>
      <c r="AK61" s="20" cm="1">
        <f t="array" ref="AK61">_xlfn.XLOOKUP(1,(ExportContract[[Dechrau Tariff ]:[Dechrau Tariff ]]&lt;=($B61+AK$6*$BA$1))*(ExportContract[[Diwedd Tariff]:[Diwedd Tariff]]&gt;($B61+AK$6*$BA$1)),ExportContract[[Ceiniogau fesul kWh]:[Ceiniogau fesul kWh]],0,,)</f>
        <v>0.06</v>
      </c>
      <c r="AL61" s="20" cm="1">
        <f t="array" ref="AL61">_xlfn.XLOOKUP(1,(ExportContract[[Dechrau Tariff ]:[Dechrau Tariff ]]&lt;=($B61+AL$6*$BA$1))*(ExportContract[[Diwedd Tariff]:[Diwedd Tariff]]&gt;($B61+AL$6*$BA$1)),ExportContract[[Ceiniogau fesul kWh]:[Ceiniogau fesul kWh]],0,,)</f>
        <v>0.06</v>
      </c>
      <c r="AM61" s="20" cm="1">
        <f t="array" ref="AM61">_xlfn.XLOOKUP(1,(ExportContract[[Dechrau Tariff ]:[Dechrau Tariff ]]&lt;=($B61+AM$6*$BA$1))*(ExportContract[[Diwedd Tariff]:[Diwedd Tariff]]&gt;($B61+AM$6*$BA$1)),ExportContract[[Ceiniogau fesul kWh]:[Ceiniogau fesul kWh]],0,,)</f>
        <v>0.06</v>
      </c>
      <c r="AN61" s="20" cm="1">
        <f t="array" ref="AN61">_xlfn.XLOOKUP(1,(ExportContract[[Dechrau Tariff ]:[Dechrau Tariff ]]&lt;=($B61+AN$6*$BA$1))*(ExportContract[[Diwedd Tariff]:[Diwedd Tariff]]&gt;($B61+AN$6*$BA$1)),ExportContract[[Ceiniogau fesul kWh]:[Ceiniogau fesul kWh]],0,,)</f>
        <v>0.06</v>
      </c>
      <c r="AO61" s="20" cm="1">
        <f t="array" ref="AO61">_xlfn.XLOOKUP(1,(ExportContract[[Dechrau Tariff ]:[Dechrau Tariff ]]&lt;=($B61+AO$6*$BA$1))*(ExportContract[[Diwedd Tariff]:[Diwedd Tariff]]&gt;($B61+AO$6*$BA$1)),ExportContract[[Ceiniogau fesul kWh]:[Ceiniogau fesul kWh]],0,,)</f>
        <v>0.06</v>
      </c>
      <c r="AP61" s="20" cm="1">
        <f t="array" ref="AP61">_xlfn.XLOOKUP(1,(ExportContract[[Dechrau Tariff ]:[Dechrau Tariff ]]&lt;=($B61+AP$6*$BA$1))*(ExportContract[[Diwedd Tariff]:[Diwedd Tariff]]&gt;($B61+AP$6*$BA$1)),ExportContract[[Ceiniogau fesul kWh]:[Ceiniogau fesul kWh]],0,,)</f>
        <v>0.06</v>
      </c>
      <c r="AQ61" s="20" cm="1">
        <f t="array" ref="AQ61">_xlfn.XLOOKUP(1,(ExportContract[[Dechrau Tariff ]:[Dechrau Tariff ]]&lt;=($B61+AQ$6*$BA$1))*(ExportContract[[Diwedd Tariff]:[Diwedd Tariff]]&gt;($B61+AQ$6*$BA$1)),ExportContract[[Ceiniogau fesul kWh]:[Ceiniogau fesul kWh]],0,,)</f>
        <v>0.06</v>
      </c>
      <c r="AR61" s="20" cm="1">
        <f t="array" ref="AR61">_xlfn.XLOOKUP(1,(ExportContract[[Dechrau Tariff ]:[Dechrau Tariff ]]&lt;=($B61+AR$6*$BA$1))*(ExportContract[[Diwedd Tariff]:[Diwedd Tariff]]&gt;($B61+AR$6*$BA$1)),ExportContract[[Ceiniogau fesul kWh]:[Ceiniogau fesul kWh]],0,,)</f>
        <v>0.06</v>
      </c>
      <c r="AS61" s="20" cm="1">
        <f t="array" ref="AS61">_xlfn.XLOOKUP(1,(ExportContract[[Dechrau Tariff ]:[Dechrau Tariff ]]&lt;=($B61+AS$6*$BA$1))*(ExportContract[[Diwedd Tariff]:[Diwedd Tariff]]&gt;($B61+AS$6*$BA$1)),ExportContract[[Ceiniogau fesul kWh]:[Ceiniogau fesul kWh]],0,,)</f>
        <v>0.06</v>
      </c>
      <c r="AT61" s="20" cm="1">
        <f t="array" ref="AT61">_xlfn.XLOOKUP(1,(ExportContract[[Dechrau Tariff ]:[Dechrau Tariff ]]&lt;=($B61+AT$6*$BA$1))*(ExportContract[[Diwedd Tariff]:[Diwedd Tariff]]&gt;($B61+AT$6*$BA$1)),ExportContract[[Ceiniogau fesul kWh]:[Ceiniogau fesul kWh]],0,,)</f>
        <v>0.06</v>
      </c>
      <c r="AU61" s="20" cm="1">
        <f t="array" ref="AU61">_xlfn.XLOOKUP(1,(ExportContract[[Dechrau Tariff ]:[Dechrau Tariff ]]&lt;=($B61+AU$6*$BA$1))*(ExportContract[[Diwedd Tariff]:[Diwedd Tariff]]&gt;($B61+AU$6*$BA$1)),ExportContract[[Ceiniogau fesul kWh]:[Ceiniogau fesul kWh]],0,,)</f>
        <v>0.06</v>
      </c>
      <c r="AV61" s="20" cm="1">
        <f t="array" ref="AV61">_xlfn.XLOOKUP(1,(ExportContract[[Dechrau Tariff ]:[Dechrau Tariff ]]&lt;=($B61+AV$6*$BA$1))*(ExportContract[[Diwedd Tariff]:[Diwedd Tariff]]&gt;($B61+AV$6*$BA$1)),ExportContract[[Ceiniogau fesul kWh]:[Ceiniogau fesul kWh]],0,,)</f>
        <v>0.06</v>
      </c>
      <c r="AW61" s="20" cm="1">
        <f t="array" ref="AW61">_xlfn.XLOOKUP(1,(ExportContract[[Dechrau Tariff ]:[Dechrau Tariff ]]&lt;=($B61+AW$6*$BA$1))*(ExportContract[[Diwedd Tariff]:[Diwedd Tariff]]&gt;($B61+AW$6*$BA$1)),ExportContract[[Ceiniogau fesul kWh]:[Ceiniogau fesul kWh]],0,,)</f>
        <v>0.06</v>
      </c>
      <c r="AX61" s="20" cm="1">
        <f t="array" ref="AX61">_xlfn.XLOOKUP(1,(ExportContract[[Dechrau Tariff ]:[Dechrau Tariff ]]&lt;=($B61+AX$6*$BA$1))*(ExportContract[[Diwedd Tariff]:[Diwedd Tariff]]&gt;($B61+AX$6*$BA$1)),ExportContract[[Ceiniogau fesul kWh]:[Ceiniogau fesul kWh]],0,,)</f>
        <v>0.06</v>
      </c>
    </row>
    <row r="62" spans="2:50" x14ac:dyDescent="0.3">
      <c r="B62" s="30">
        <v>45347</v>
      </c>
      <c r="C62" s="20" cm="1">
        <f t="array" ref="C62">_xlfn.XLOOKUP(1,(ExportContract[[Dechrau Tariff ]:[Dechrau Tariff ]]&lt;=($B62+C$6*$BA$1))*(ExportContract[[Diwedd Tariff]:[Diwedd Tariff]]&gt;($B62+C$6*$BA$1)),ExportContract[[Ceiniogau fesul kWh]:[Ceiniogau fesul kWh]],0,,)</f>
        <v>0.06</v>
      </c>
      <c r="D62" s="20" cm="1">
        <f t="array" ref="D62">_xlfn.XLOOKUP(1,(ExportContract[[Dechrau Tariff ]:[Dechrau Tariff ]]&lt;=($B62+D$6*$BA$1))*(ExportContract[[Diwedd Tariff]:[Diwedd Tariff]]&gt;($B62+D$6*$BA$1)),ExportContract[[Ceiniogau fesul kWh]:[Ceiniogau fesul kWh]],0,,)</f>
        <v>0.06</v>
      </c>
      <c r="E62" s="20" cm="1">
        <f t="array" ref="E62">_xlfn.XLOOKUP(1,(ExportContract[[Dechrau Tariff ]:[Dechrau Tariff ]]&lt;=($B62+E$6*$BA$1))*(ExportContract[[Diwedd Tariff]:[Diwedd Tariff]]&gt;($B62+E$6*$BA$1)),ExportContract[[Ceiniogau fesul kWh]:[Ceiniogau fesul kWh]],0,,)</f>
        <v>0.06</v>
      </c>
      <c r="F62" s="20" cm="1">
        <f t="array" ref="F62">_xlfn.XLOOKUP(1,(ExportContract[[Dechrau Tariff ]:[Dechrau Tariff ]]&lt;=($B62+F$6*$BA$1))*(ExportContract[[Diwedd Tariff]:[Diwedd Tariff]]&gt;($B62+F$6*$BA$1)),ExportContract[[Ceiniogau fesul kWh]:[Ceiniogau fesul kWh]],0,,)</f>
        <v>0.06</v>
      </c>
      <c r="G62" s="20" cm="1">
        <f t="array" ref="G62">_xlfn.XLOOKUP(1,(ExportContract[[Dechrau Tariff ]:[Dechrau Tariff ]]&lt;=($B62+G$6*$BA$1))*(ExportContract[[Diwedd Tariff]:[Diwedd Tariff]]&gt;($B62+G$6*$BA$1)),ExportContract[[Ceiniogau fesul kWh]:[Ceiniogau fesul kWh]],0,,)</f>
        <v>0.06</v>
      </c>
      <c r="H62" s="20" cm="1">
        <f t="array" ref="H62">_xlfn.XLOOKUP(1,(ExportContract[[Dechrau Tariff ]:[Dechrau Tariff ]]&lt;=($B62+H$6*$BA$1))*(ExportContract[[Diwedd Tariff]:[Diwedd Tariff]]&gt;($B62+H$6*$BA$1)),ExportContract[[Ceiniogau fesul kWh]:[Ceiniogau fesul kWh]],0,,)</f>
        <v>0.06</v>
      </c>
      <c r="I62" s="20" cm="1">
        <f t="array" ref="I62">_xlfn.XLOOKUP(1,(ExportContract[[Dechrau Tariff ]:[Dechrau Tariff ]]&lt;=($B62+I$6*$BA$1))*(ExportContract[[Diwedd Tariff]:[Diwedd Tariff]]&gt;($B62+I$6*$BA$1)),ExportContract[[Ceiniogau fesul kWh]:[Ceiniogau fesul kWh]],0,,)</f>
        <v>0.06</v>
      </c>
      <c r="J62" s="20" cm="1">
        <f t="array" ref="J62">_xlfn.XLOOKUP(1,(ExportContract[[Dechrau Tariff ]:[Dechrau Tariff ]]&lt;=($B62+J$6*$BA$1))*(ExportContract[[Diwedd Tariff]:[Diwedd Tariff]]&gt;($B62+J$6*$BA$1)),ExportContract[[Ceiniogau fesul kWh]:[Ceiniogau fesul kWh]],0,,)</f>
        <v>0.06</v>
      </c>
      <c r="K62" s="20" cm="1">
        <f t="array" ref="K62">_xlfn.XLOOKUP(1,(ExportContract[[Dechrau Tariff ]:[Dechrau Tariff ]]&lt;=($B62+K$6*$BA$1))*(ExportContract[[Diwedd Tariff]:[Diwedd Tariff]]&gt;($B62+K$6*$BA$1)),ExportContract[[Ceiniogau fesul kWh]:[Ceiniogau fesul kWh]],0,,)</f>
        <v>0.06</v>
      </c>
      <c r="L62" s="20" cm="1">
        <f t="array" ref="L62">_xlfn.XLOOKUP(1,(ExportContract[[Dechrau Tariff ]:[Dechrau Tariff ]]&lt;=($B62+L$6*$BA$1))*(ExportContract[[Diwedd Tariff]:[Diwedd Tariff]]&gt;($B62+L$6*$BA$1)),ExportContract[[Ceiniogau fesul kWh]:[Ceiniogau fesul kWh]],0,,)</f>
        <v>0.06</v>
      </c>
      <c r="M62" s="20" cm="1">
        <f t="array" ref="M62">_xlfn.XLOOKUP(1,(ExportContract[[Dechrau Tariff ]:[Dechrau Tariff ]]&lt;=($B62+M$6*$BA$1))*(ExportContract[[Diwedd Tariff]:[Diwedd Tariff]]&gt;($B62+M$6*$BA$1)),ExportContract[[Ceiniogau fesul kWh]:[Ceiniogau fesul kWh]],0,,)</f>
        <v>0.06</v>
      </c>
      <c r="N62" s="20" cm="1">
        <f t="array" ref="N62">_xlfn.XLOOKUP(1,(ExportContract[[Dechrau Tariff ]:[Dechrau Tariff ]]&lt;=($B62+N$6*$BA$1))*(ExportContract[[Diwedd Tariff]:[Diwedd Tariff]]&gt;($B62+N$6*$BA$1)),ExportContract[[Ceiniogau fesul kWh]:[Ceiniogau fesul kWh]],0,,)</f>
        <v>0.06</v>
      </c>
      <c r="O62" s="20" cm="1">
        <f t="array" ref="O62">_xlfn.XLOOKUP(1,(ExportContract[[Dechrau Tariff ]:[Dechrau Tariff ]]&lt;=($B62+O$6*$BA$1))*(ExportContract[[Diwedd Tariff]:[Diwedd Tariff]]&gt;($B62+O$6*$BA$1)),ExportContract[[Ceiniogau fesul kWh]:[Ceiniogau fesul kWh]],0,,)</f>
        <v>0.06</v>
      </c>
      <c r="P62" s="20" cm="1">
        <f t="array" ref="P62">_xlfn.XLOOKUP(1,(ExportContract[[Dechrau Tariff ]:[Dechrau Tariff ]]&lt;=($B62+P$6*$BA$1))*(ExportContract[[Diwedd Tariff]:[Diwedd Tariff]]&gt;($B62+P$6*$BA$1)),ExportContract[[Ceiniogau fesul kWh]:[Ceiniogau fesul kWh]],0,,)</f>
        <v>0.06</v>
      </c>
      <c r="Q62" s="20" cm="1">
        <f t="array" ref="Q62">_xlfn.XLOOKUP(1,(ExportContract[[Dechrau Tariff ]:[Dechrau Tariff ]]&lt;=($B62+Q$6*$BA$1))*(ExportContract[[Diwedd Tariff]:[Diwedd Tariff]]&gt;($B62+Q$6*$BA$1)),ExportContract[[Ceiniogau fesul kWh]:[Ceiniogau fesul kWh]],0,,)</f>
        <v>0.06</v>
      </c>
      <c r="R62" s="20" cm="1">
        <f t="array" ref="R62">_xlfn.XLOOKUP(1,(ExportContract[[Dechrau Tariff ]:[Dechrau Tariff ]]&lt;=($B62+R$6*$BA$1))*(ExportContract[[Diwedd Tariff]:[Diwedd Tariff]]&gt;($B62+R$6*$BA$1)),ExportContract[[Ceiniogau fesul kWh]:[Ceiniogau fesul kWh]],0,,)</f>
        <v>0.06</v>
      </c>
      <c r="S62" s="20" cm="1">
        <f t="array" ref="S62">_xlfn.XLOOKUP(1,(ExportContract[[Dechrau Tariff ]:[Dechrau Tariff ]]&lt;=($B62+S$6*$BA$1))*(ExportContract[[Diwedd Tariff]:[Diwedd Tariff]]&gt;($B62+S$6*$BA$1)),ExportContract[[Ceiniogau fesul kWh]:[Ceiniogau fesul kWh]],0,,)</f>
        <v>0.06</v>
      </c>
      <c r="T62" s="20" cm="1">
        <f t="array" ref="T62">_xlfn.XLOOKUP(1,(ExportContract[[Dechrau Tariff ]:[Dechrau Tariff ]]&lt;=($B62+T$6*$BA$1))*(ExportContract[[Diwedd Tariff]:[Diwedd Tariff]]&gt;($B62+T$6*$BA$1)),ExportContract[[Ceiniogau fesul kWh]:[Ceiniogau fesul kWh]],0,,)</f>
        <v>0.06</v>
      </c>
      <c r="U62" s="20" cm="1">
        <f t="array" ref="U62">_xlfn.XLOOKUP(1,(ExportContract[[Dechrau Tariff ]:[Dechrau Tariff ]]&lt;=($B62+U$6*$BA$1))*(ExportContract[[Diwedd Tariff]:[Diwedd Tariff]]&gt;($B62+U$6*$BA$1)),ExportContract[[Ceiniogau fesul kWh]:[Ceiniogau fesul kWh]],0,,)</f>
        <v>0.06</v>
      </c>
      <c r="V62" s="20" cm="1">
        <f t="array" ref="V62">_xlfn.XLOOKUP(1,(ExportContract[[Dechrau Tariff ]:[Dechrau Tariff ]]&lt;=($B62+V$6*$BA$1))*(ExportContract[[Diwedd Tariff]:[Diwedd Tariff]]&gt;($B62+V$6*$BA$1)),ExportContract[[Ceiniogau fesul kWh]:[Ceiniogau fesul kWh]],0,,)</f>
        <v>0.06</v>
      </c>
      <c r="W62" s="20" cm="1">
        <f t="array" ref="W62">_xlfn.XLOOKUP(1,(ExportContract[[Dechrau Tariff ]:[Dechrau Tariff ]]&lt;=($B62+W$6*$BA$1))*(ExportContract[[Diwedd Tariff]:[Diwedd Tariff]]&gt;($B62+W$6*$BA$1)),ExportContract[[Ceiniogau fesul kWh]:[Ceiniogau fesul kWh]],0,,)</f>
        <v>0.06</v>
      </c>
      <c r="X62" s="20" cm="1">
        <f t="array" ref="X62">_xlfn.XLOOKUP(1,(ExportContract[[Dechrau Tariff ]:[Dechrau Tariff ]]&lt;=($B62+X$6*$BA$1))*(ExportContract[[Diwedd Tariff]:[Diwedd Tariff]]&gt;($B62+X$6*$BA$1)),ExportContract[[Ceiniogau fesul kWh]:[Ceiniogau fesul kWh]],0,,)</f>
        <v>0.06</v>
      </c>
      <c r="Y62" s="20" cm="1">
        <f t="array" ref="Y62">_xlfn.XLOOKUP(1,(ExportContract[[Dechrau Tariff ]:[Dechrau Tariff ]]&lt;=($B62+Y$6*$BA$1))*(ExportContract[[Diwedd Tariff]:[Diwedd Tariff]]&gt;($B62+Y$6*$BA$1)),ExportContract[[Ceiniogau fesul kWh]:[Ceiniogau fesul kWh]],0,,)</f>
        <v>0.06</v>
      </c>
      <c r="Z62" s="20" cm="1">
        <f t="array" ref="Z62">_xlfn.XLOOKUP(1,(ExportContract[[Dechrau Tariff ]:[Dechrau Tariff ]]&lt;=($B62+Z$6*$BA$1))*(ExportContract[[Diwedd Tariff]:[Diwedd Tariff]]&gt;($B62+Z$6*$BA$1)),ExportContract[[Ceiniogau fesul kWh]:[Ceiniogau fesul kWh]],0,,)</f>
        <v>0.06</v>
      </c>
      <c r="AA62" s="20" cm="1">
        <f t="array" ref="AA62">_xlfn.XLOOKUP(1,(ExportContract[[Dechrau Tariff ]:[Dechrau Tariff ]]&lt;=($B62+AA$6*$BA$1))*(ExportContract[[Diwedd Tariff]:[Diwedd Tariff]]&gt;($B62+AA$6*$BA$1)),ExportContract[[Ceiniogau fesul kWh]:[Ceiniogau fesul kWh]],0,,)</f>
        <v>0.06</v>
      </c>
      <c r="AB62" s="20" cm="1">
        <f t="array" ref="AB62">_xlfn.XLOOKUP(1,(ExportContract[[Dechrau Tariff ]:[Dechrau Tariff ]]&lt;=($B62+AB$6*$BA$1))*(ExportContract[[Diwedd Tariff]:[Diwedd Tariff]]&gt;($B62+AB$6*$BA$1)),ExportContract[[Ceiniogau fesul kWh]:[Ceiniogau fesul kWh]],0,,)</f>
        <v>0.06</v>
      </c>
      <c r="AC62" s="20" cm="1">
        <f t="array" ref="AC62">_xlfn.XLOOKUP(1,(ExportContract[[Dechrau Tariff ]:[Dechrau Tariff ]]&lt;=($B62+AC$6*$BA$1))*(ExportContract[[Diwedd Tariff]:[Diwedd Tariff]]&gt;($B62+AC$6*$BA$1)),ExportContract[[Ceiniogau fesul kWh]:[Ceiniogau fesul kWh]],0,,)</f>
        <v>0.06</v>
      </c>
      <c r="AD62" s="20" cm="1">
        <f t="array" ref="AD62">_xlfn.XLOOKUP(1,(ExportContract[[Dechrau Tariff ]:[Dechrau Tariff ]]&lt;=($B62+AD$6*$BA$1))*(ExportContract[[Diwedd Tariff]:[Diwedd Tariff]]&gt;($B62+AD$6*$BA$1)),ExportContract[[Ceiniogau fesul kWh]:[Ceiniogau fesul kWh]],0,,)</f>
        <v>0.06</v>
      </c>
      <c r="AE62" s="20" cm="1">
        <f t="array" ref="AE62">_xlfn.XLOOKUP(1,(ExportContract[[Dechrau Tariff ]:[Dechrau Tariff ]]&lt;=($B62+AE$6*$BA$1))*(ExportContract[[Diwedd Tariff]:[Diwedd Tariff]]&gt;($B62+AE$6*$BA$1)),ExportContract[[Ceiniogau fesul kWh]:[Ceiniogau fesul kWh]],0,,)</f>
        <v>0.06</v>
      </c>
      <c r="AF62" s="20" cm="1">
        <f t="array" ref="AF62">_xlfn.XLOOKUP(1,(ExportContract[[Dechrau Tariff ]:[Dechrau Tariff ]]&lt;=($B62+AF$6*$BA$1))*(ExportContract[[Diwedd Tariff]:[Diwedd Tariff]]&gt;($B62+AF$6*$BA$1)),ExportContract[[Ceiniogau fesul kWh]:[Ceiniogau fesul kWh]],0,,)</f>
        <v>0.06</v>
      </c>
      <c r="AG62" s="20" cm="1">
        <f t="array" ref="AG62">_xlfn.XLOOKUP(1,(ExportContract[[Dechrau Tariff ]:[Dechrau Tariff ]]&lt;=($B62+AG$6*$BA$1))*(ExportContract[[Diwedd Tariff]:[Diwedd Tariff]]&gt;($B62+AG$6*$BA$1)),ExportContract[[Ceiniogau fesul kWh]:[Ceiniogau fesul kWh]],0,,)</f>
        <v>0.06</v>
      </c>
      <c r="AH62" s="20" cm="1">
        <f t="array" ref="AH62">_xlfn.XLOOKUP(1,(ExportContract[[Dechrau Tariff ]:[Dechrau Tariff ]]&lt;=($B62+AH$6*$BA$1))*(ExportContract[[Diwedd Tariff]:[Diwedd Tariff]]&gt;($B62+AH$6*$BA$1)),ExportContract[[Ceiniogau fesul kWh]:[Ceiniogau fesul kWh]],0,,)</f>
        <v>0.06</v>
      </c>
      <c r="AI62" s="20" cm="1">
        <f t="array" ref="AI62">_xlfn.XLOOKUP(1,(ExportContract[[Dechrau Tariff ]:[Dechrau Tariff ]]&lt;=($B62+AI$6*$BA$1))*(ExportContract[[Diwedd Tariff]:[Diwedd Tariff]]&gt;($B62+AI$6*$BA$1)),ExportContract[[Ceiniogau fesul kWh]:[Ceiniogau fesul kWh]],0,,)</f>
        <v>0.06</v>
      </c>
      <c r="AJ62" s="20" cm="1">
        <f t="array" ref="AJ62">_xlfn.XLOOKUP(1,(ExportContract[[Dechrau Tariff ]:[Dechrau Tariff ]]&lt;=($B62+AJ$6*$BA$1))*(ExportContract[[Diwedd Tariff]:[Diwedd Tariff]]&gt;($B62+AJ$6*$BA$1)),ExportContract[[Ceiniogau fesul kWh]:[Ceiniogau fesul kWh]],0,,)</f>
        <v>0.06</v>
      </c>
      <c r="AK62" s="20" cm="1">
        <f t="array" ref="AK62">_xlfn.XLOOKUP(1,(ExportContract[[Dechrau Tariff ]:[Dechrau Tariff ]]&lt;=($B62+AK$6*$BA$1))*(ExportContract[[Diwedd Tariff]:[Diwedd Tariff]]&gt;($B62+AK$6*$BA$1)),ExportContract[[Ceiniogau fesul kWh]:[Ceiniogau fesul kWh]],0,,)</f>
        <v>0.06</v>
      </c>
      <c r="AL62" s="20" cm="1">
        <f t="array" ref="AL62">_xlfn.XLOOKUP(1,(ExportContract[[Dechrau Tariff ]:[Dechrau Tariff ]]&lt;=($B62+AL$6*$BA$1))*(ExportContract[[Diwedd Tariff]:[Diwedd Tariff]]&gt;($B62+AL$6*$BA$1)),ExportContract[[Ceiniogau fesul kWh]:[Ceiniogau fesul kWh]],0,,)</f>
        <v>0.06</v>
      </c>
      <c r="AM62" s="20" cm="1">
        <f t="array" ref="AM62">_xlfn.XLOOKUP(1,(ExportContract[[Dechrau Tariff ]:[Dechrau Tariff ]]&lt;=($B62+AM$6*$BA$1))*(ExportContract[[Diwedd Tariff]:[Diwedd Tariff]]&gt;($B62+AM$6*$BA$1)),ExportContract[[Ceiniogau fesul kWh]:[Ceiniogau fesul kWh]],0,,)</f>
        <v>0.06</v>
      </c>
      <c r="AN62" s="20" cm="1">
        <f t="array" ref="AN62">_xlfn.XLOOKUP(1,(ExportContract[[Dechrau Tariff ]:[Dechrau Tariff ]]&lt;=($B62+AN$6*$BA$1))*(ExportContract[[Diwedd Tariff]:[Diwedd Tariff]]&gt;($B62+AN$6*$BA$1)),ExportContract[[Ceiniogau fesul kWh]:[Ceiniogau fesul kWh]],0,,)</f>
        <v>0.06</v>
      </c>
      <c r="AO62" s="20" cm="1">
        <f t="array" ref="AO62">_xlfn.XLOOKUP(1,(ExportContract[[Dechrau Tariff ]:[Dechrau Tariff ]]&lt;=($B62+AO$6*$BA$1))*(ExportContract[[Diwedd Tariff]:[Diwedd Tariff]]&gt;($B62+AO$6*$BA$1)),ExportContract[[Ceiniogau fesul kWh]:[Ceiniogau fesul kWh]],0,,)</f>
        <v>0.06</v>
      </c>
      <c r="AP62" s="20" cm="1">
        <f t="array" ref="AP62">_xlfn.XLOOKUP(1,(ExportContract[[Dechrau Tariff ]:[Dechrau Tariff ]]&lt;=($B62+AP$6*$BA$1))*(ExportContract[[Diwedd Tariff]:[Diwedd Tariff]]&gt;($B62+AP$6*$BA$1)),ExportContract[[Ceiniogau fesul kWh]:[Ceiniogau fesul kWh]],0,,)</f>
        <v>0.06</v>
      </c>
      <c r="AQ62" s="20" cm="1">
        <f t="array" ref="AQ62">_xlfn.XLOOKUP(1,(ExportContract[[Dechrau Tariff ]:[Dechrau Tariff ]]&lt;=($B62+AQ$6*$BA$1))*(ExportContract[[Diwedd Tariff]:[Diwedd Tariff]]&gt;($B62+AQ$6*$BA$1)),ExportContract[[Ceiniogau fesul kWh]:[Ceiniogau fesul kWh]],0,,)</f>
        <v>0.06</v>
      </c>
      <c r="AR62" s="20" cm="1">
        <f t="array" ref="AR62">_xlfn.XLOOKUP(1,(ExportContract[[Dechrau Tariff ]:[Dechrau Tariff ]]&lt;=($B62+AR$6*$BA$1))*(ExportContract[[Diwedd Tariff]:[Diwedd Tariff]]&gt;($B62+AR$6*$BA$1)),ExportContract[[Ceiniogau fesul kWh]:[Ceiniogau fesul kWh]],0,,)</f>
        <v>0.06</v>
      </c>
      <c r="AS62" s="20" cm="1">
        <f t="array" ref="AS62">_xlfn.XLOOKUP(1,(ExportContract[[Dechrau Tariff ]:[Dechrau Tariff ]]&lt;=($B62+AS$6*$BA$1))*(ExportContract[[Diwedd Tariff]:[Diwedd Tariff]]&gt;($B62+AS$6*$BA$1)),ExportContract[[Ceiniogau fesul kWh]:[Ceiniogau fesul kWh]],0,,)</f>
        <v>0.06</v>
      </c>
      <c r="AT62" s="20" cm="1">
        <f t="array" ref="AT62">_xlfn.XLOOKUP(1,(ExportContract[[Dechrau Tariff ]:[Dechrau Tariff ]]&lt;=($B62+AT$6*$BA$1))*(ExportContract[[Diwedd Tariff]:[Diwedd Tariff]]&gt;($B62+AT$6*$BA$1)),ExportContract[[Ceiniogau fesul kWh]:[Ceiniogau fesul kWh]],0,,)</f>
        <v>0.06</v>
      </c>
      <c r="AU62" s="20" cm="1">
        <f t="array" ref="AU62">_xlfn.XLOOKUP(1,(ExportContract[[Dechrau Tariff ]:[Dechrau Tariff ]]&lt;=($B62+AU$6*$BA$1))*(ExportContract[[Diwedd Tariff]:[Diwedd Tariff]]&gt;($B62+AU$6*$BA$1)),ExportContract[[Ceiniogau fesul kWh]:[Ceiniogau fesul kWh]],0,,)</f>
        <v>0.06</v>
      </c>
      <c r="AV62" s="20" cm="1">
        <f t="array" ref="AV62">_xlfn.XLOOKUP(1,(ExportContract[[Dechrau Tariff ]:[Dechrau Tariff ]]&lt;=($B62+AV$6*$BA$1))*(ExportContract[[Diwedd Tariff]:[Diwedd Tariff]]&gt;($B62+AV$6*$BA$1)),ExportContract[[Ceiniogau fesul kWh]:[Ceiniogau fesul kWh]],0,,)</f>
        <v>0.06</v>
      </c>
      <c r="AW62" s="20" cm="1">
        <f t="array" ref="AW62">_xlfn.XLOOKUP(1,(ExportContract[[Dechrau Tariff ]:[Dechrau Tariff ]]&lt;=($B62+AW$6*$BA$1))*(ExportContract[[Diwedd Tariff]:[Diwedd Tariff]]&gt;($B62+AW$6*$BA$1)),ExportContract[[Ceiniogau fesul kWh]:[Ceiniogau fesul kWh]],0,,)</f>
        <v>0.06</v>
      </c>
      <c r="AX62" s="20" cm="1">
        <f t="array" ref="AX62">_xlfn.XLOOKUP(1,(ExportContract[[Dechrau Tariff ]:[Dechrau Tariff ]]&lt;=($B62+AX$6*$BA$1))*(ExportContract[[Diwedd Tariff]:[Diwedd Tariff]]&gt;($B62+AX$6*$BA$1)),ExportContract[[Ceiniogau fesul kWh]:[Ceiniogau fesul kWh]],0,,)</f>
        <v>0.06</v>
      </c>
    </row>
    <row r="63" spans="2:50" x14ac:dyDescent="0.3">
      <c r="B63" s="30">
        <v>45348</v>
      </c>
      <c r="C63" s="20" cm="1">
        <f t="array" ref="C63">_xlfn.XLOOKUP(1,(ExportContract[[Dechrau Tariff ]:[Dechrau Tariff ]]&lt;=($B63+C$6*$BA$1))*(ExportContract[[Diwedd Tariff]:[Diwedd Tariff]]&gt;($B63+C$6*$BA$1)),ExportContract[[Ceiniogau fesul kWh]:[Ceiniogau fesul kWh]],0,,)</f>
        <v>0.06</v>
      </c>
      <c r="D63" s="20" cm="1">
        <f t="array" ref="D63">_xlfn.XLOOKUP(1,(ExportContract[[Dechrau Tariff ]:[Dechrau Tariff ]]&lt;=($B63+D$6*$BA$1))*(ExportContract[[Diwedd Tariff]:[Diwedd Tariff]]&gt;($B63+D$6*$BA$1)),ExportContract[[Ceiniogau fesul kWh]:[Ceiniogau fesul kWh]],0,,)</f>
        <v>0.06</v>
      </c>
      <c r="E63" s="20" cm="1">
        <f t="array" ref="E63">_xlfn.XLOOKUP(1,(ExportContract[[Dechrau Tariff ]:[Dechrau Tariff ]]&lt;=($B63+E$6*$BA$1))*(ExportContract[[Diwedd Tariff]:[Diwedd Tariff]]&gt;($B63+E$6*$BA$1)),ExportContract[[Ceiniogau fesul kWh]:[Ceiniogau fesul kWh]],0,,)</f>
        <v>0.06</v>
      </c>
      <c r="F63" s="20" cm="1">
        <f t="array" ref="F63">_xlfn.XLOOKUP(1,(ExportContract[[Dechrau Tariff ]:[Dechrau Tariff ]]&lt;=($B63+F$6*$BA$1))*(ExportContract[[Diwedd Tariff]:[Diwedd Tariff]]&gt;($B63+F$6*$BA$1)),ExportContract[[Ceiniogau fesul kWh]:[Ceiniogau fesul kWh]],0,,)</f>
        <v>0.06</v>
      </c>
      <c r="G63" s="20" cm="1">
        <f t="array" ref="G63">_xlfn.XLOOKUP(1,(ExportContract[[Dechrau Tariff ]:[Dechrau Tariff ]]&lt;=($B63+G$6*$BA$1))*(ExportContract[[Diwedd Tariff]:[Diwedd Tariff]]&gt;($B63+G$6*$BA$1)),ExportContract[[Ceiniogau fesul kWh]:[Ceiniogau fesul kWh]],0,,)</f>
        <v>0.06</v>
      </c>
      <c r="H63" s="20" cm="1">
        <f t="array" ref="H63">_xlfn.XLOOKUP(1,(ExportContract[[Dechrau Tariff ]:[Dechrau Tariff ]]&lt;=($B63+H$6*$BA$1))*(ExportContract[[Diwedd Tariff]:[Diwedd Tariff]]&gt;($B63+H$6*$BA$1)),ExportContract[[Ceiniogau fesul kWh]:[Ceiniogau fesul kWh]],0,,)</f>
        <v>0.06</v>
      </c>
      <c r="I63" s="20" cm="1">
        <f t="array" ref="I63">_xlfn.XLOOKUP(1,(ExportContract[[Dechrau Tariff ]:[Dechrau Tariff ]]&lt;=($B63+I$6*$BA$1))*(ExportContract[[Diwedd Tariff]:[Diwedd Tariff]]&gt;($B63+I$6*$BA$1)),ExportContract[[Ceiniogau fesul kWh]:[Ceiniogau fesul kWh]],0,,)</f>
        <v>0.06</v>
      </c>
      <c r="J63" s="20" cm="1">
        <f t="array" ref="J63">_xlfn.XLOOKUP(1,(ExportContract[[Dechrau Tariff ]:[Dechrau Tariff ]]&lt;=($B63+J$6*$BA$1))*(ExportContract[[Diwedd Tariff]:[Diwedd Tariff]]&gt;($B63+J$6*$BA$1)),ExportContract[[Ceiniogau fesul kWh]:[Ceiniogau fesul kWh]],0,,)</f>
        <v>0.06</v>
      </c>
      <c r="K63" s="20" cm="1">
        <f t="array" ref="K63">_xlfn.XLOOKUP(1,(ExportContract[[Dechrau Tariff ]:[Dechrau Tariff ]]&lt;=($B63+K$6*$BA$1))*(ExportContract[[Diwedd Tariff]:[Diwedd Tariff]]&gt;($B63+K$6*$BA$1)),ExportContract[[Ceiniogau fesul kWh]:[Ceiniogau fesul kWh]],0,,)</f>
        <v>0.06</v>
      </c>
      <c r="L63" s="20" cm="1">
        <f t="array" ref="L63">_xlfn.XLOOKUP(1,(ExportContract[[Dechrau Tariff ]:[Dechrau Tariff ]]&lt;=($B63+L$6*$BA$1))*(ExportContract[[Diwedd Tariff]:[Diwedd Tariff]]&gt;($B63+L$6*$BA$1)),ExportContract[[Ceiniogau fesul kWh]:[Ceiniogau fesul kWh]],0,,)</f>
        <v>0.06</v>
      </c>
      <c r="M63" s="20" cm="1">
        <f t="array" ref="M63">_xlfn.XLOOKUP(1,(ExportContract[[Dechrau Tariff ]:[Dechrau Tariff ]]&lt;=($B63+M$6*$BA$1))*(ExportContract[[Diwedd Tariff]:[Diwedd Tariff]]&gt;($B63+M$6*$BA$1)),ExportContract[[Ceiniogau fesul kWh]:[Ceiniogau fesul kWh]],0,,)</f>
        <v>0.06</v>
      </c>
      <c r="N63" s="20" cm="1">
        <f t="array" ref="N63">_xlfn.XLOOKUP(1,(ExportContract[[Dechrau Tariff ]:[Dechrau Tariff ]]&lt;=($B63+N$6*$BA$1))*(ExportContract[[Diwedd Tariff]:[Diwedd Tariff]]&gt;($B63+N$6*$BA$1)),ExportContract[[Ceiniogau fesul kWh]:[Ceiniogau fesul kWh]],0,,)</f>
        <v>0.06</v>
      </c>
      <c r="O63" s="20" cm="1">
        <f t="array" ref="O63">_xlfn.XLOOKUP(1,(ExportContract[[Dechrau Tariff ]:[Dechrau Tariff ]]&lt;=($B63+O$6*$BA$1))*(ExportContract[[Diwedd Tariff]:[Diwedd Tariff]]&gt;($B63+O$6*$BA$1)),ExportContract[[Ceiniogau fesul kWh]:[Ceiniogau fesul kWh]],0,,)</f>
        <v>0.06</v>
      </c>
      <c r="P63" s="20" cm="1">
        <f t="array" ref="P63">_xlfn.XLOOKUP(1,(ExportContract[[Dechrau Tariff ]:[Dechrau Tariff ]]&lt;=($B63+P$6*$BA$1))*(ExportContract[[Diwedd Tariff]:[Diwedd Tariff]]&gt;($B63+P$6*$BA$1)),ExportContract[[Ceiniogau fesul kWh]:[Ceiniogau fesul kWh]],0,,)</f>
        <v>0.06</v>
      </c>
      <c r="Q63" s="20" cm="1">
        <f t="array" ref="Q63">_xlfn.XLOOKUP(1,(ExportContract[[Dechrau Tariff ]:[Dechrau Tariff ]]&lt;=($B63+Q$6*$BA$1))*(ExportContract[[Diwedd Tariff]:[Diwedd Tariff]]&gt;($B63+Q$6*$BA$1)),ExportContract[[Ceiniogau fesul kWh]:[Ceiniogau fesul kWh]],0,,)</f>
        <v>0.06</v>
      </c>
      <c r="R63" s="20" cm="1">
        <f t="array" ref="R63">_xlfn.XLOOKUP(1,(ExportContract[[Dechrau Tariff ]:[Dechrau Tariff ]]&lt;=($B63+R$6*$BA$1))*(ExportContract[[Diwedd Tariff]:[Diwedd Tariff]]&gt;($B63+R$6*$BA$1)),ExportContract[[Ceiniogau fesul kWh]:[Ceiniogau fesul kWh]],0,,)</f>
        <v>0.06</v>
      </c>
      <c r="S63" s="20" cm="1">
        <f t="array" ref="S63">_xlfn.XLOOKUP(1,(ExportContract[[Dechrau Tariff ]:[Dechrau Tariff ]]&lt;=($B63+S$6*$BA$1))*(ExportContract[[Diwedd Tariff]:[Diwedd Tariff]]&gt;($B63+S$6*$BA$1)),ExportContract[[Ceiniogau fesul kWh]:[Ceiniogau fesul kWh]],0,,)</f>
        <v>0.06</v>
      </c>
      <c r="T63" s="20" cm="1">
        <f t="array" ref="T63">_xlfn.XLOOKUP(1,(ExportContract[[Dechrau Tariff ]:[Dechrau Tariff ]]&lt;=($B63+T$6*$BA$1))*(ExportContract[[Diwedd Tariff]:[Diwedd Tariff]]&gt;($B63+T$6*$BA$1)),ExportContract[[Ceiniogau fesul kWh]:[Ceiniogau fesul kWh]],0,,)</f>
        <v>0.06</v>
      </c>
      <c r="U63" s="20" cm="1">
        <f t="array" ref="U63">_xlfn.XLOOKUP(1,(ExportContract[[Dechrau Tariff ]:[Dechrau Tariff ]]&lt;=($B63+U$6*$BA$1))*(ExportContract[[Diwedd Tariff]:[Diwedd Tariff]]&gt;($B63+U$6*$BA$1)),ExportContract[[Ceiniogau fesul kWh]:[Ceiniogau fesul kWh]],0,,)</f>
        <v>0.06</v>
      </c>
      <c r="V63" s="20" cm="1">
        <f t="array" ref="V63">_xlfn.XLOOKUP(1,(ExportContract[[Dechrau Tariff ]:[Dechrau Tariff ]]&lt;=($B63+V$6*$BA$1))*(ExportContract[[Diwedd Tariff]:[Diwedd Tariff]]&gt;($B63+V$6*$BA$1)),ExportContract[[Ceiniogau fesul kWh]:[Ceiniogau fesul kWh]],0,,)</f>
        <v>0.06</v>
      </c>
      <c r="W63" s="20" cm="1">
        <f t="array" ref="W63">_xlfn.XLOOKUP(1,(ExportContract[[Dechrau Tariff ]:[Dechrau Tariff ]]&lt;=($B63+W$6*$BA$1))*(ExportContract[[Diwedd Tariff]:[Diwedd Tariff]]&gt;($B63+W$6*$BA$1)),ExportContract[[Ceiniogau fesul kWh]:[Ceiniogau fesul kWh]],0,,)</f>
        <v>0.06</v>
      </c>
      <c r="X63" s="20" cm="1">
        <f t="array" ref="X63">_xlfn.XLOOKUP(1,(ExportContract[[Dechrau Tariff ]:[Dechrau Tariff ]]&lt;=($B63+X$6*$BA$1))*(ExportContract[[Diwedd Tariff]:[Diwedd Tariff]]&gt;($B63+X$6*$BA$1)),ExportContract[[Ceiniogau fesul kWh]:[Ceiniogau fesul kWh]],0,,)</f>
        <v>0.06</v>
      </c>
      <c r="Y63" s="20" cm="1">
        <f t="array" ref="Y63">_xlfn.XLOOKUP(1,(ExportContract[[Dechrau Tariff ]:[Dechrau Tariff ]]&lt;=($B63+Y$6*$BA$1))*(ExportContract[[Diwedd Tariff]:[Diwedd Tariff]]&gt;($B63+Y$6*$BA$1)),ExportContract[[Ceiniogau fesul kWh]:[Ceiniogau fesul kWh]],0,,)</f>
        <v>0.06</v>
      </c>
      <c r="Z63" s="20" cm="1">
        <f t="array" ref="Z63">_xlfn.XLOOKUP(1,(ExportContract[[Dechrau Tariff ]:[Dechrau Tariff ]]&lt;=($B63+Z$6*$BA$1))*(ExportContract[[Diwedd Tariff]:[Diwedd Tariff]]&gt;($B63+Z$6*$BA$1)),ExportContract[[Ceiniogau fesul kWh]:[Ceiniogau fesul kWh]],0,,)</f>
        <v>0.06</v>
      </c>
      <c r="AA63" s="20" cm="1">
        <f t="array" ref="AA63">_xlfn.XLOOKUP(1,(ExportContract[[Dechrau Tariff ]:[Dechrau Tariff ]]&lt;=($B63+AA$6*$BA$1))*(ExportContract[[Diwedd Tariff]:[Diwedd Tariff]]&gt;($B63+AA$6*$BA$1)),ExportContract[[Ceiniogau fesul kWh]:[Ceiniogau fesul kWh]],0,,)</f>
        <v>0.06</v>
      </c>
      <c r="AB63" s="20" cm="1">
        <f t="array" ref="AB63">_xlfn.XLOOKUP(1,(ExportContract[[Dechrau Tariff ]:[Dechrau Tariff ]]&lt;=($B63+AB$6*$BA$1))*(ExportContract[[Diwedd Tariff]:[Diwedd Tariff]]&gt;($B63+AB$6*$BA$1)),ExportContract[[Ceiniogau fesul kWh]:[Ceiniogau fesul kWh]],0,,)</f>
        <v>0.06</v>
      </c>
      <c r="AC63" s="20" cm="1">
        <f t="array" ref="AC63">_xlfn.XLOOKUP(1,(ExportContract[[Dechrau Tariff ]:[Dechrau Tariff ]]&lt;=($B63+AC$6*$BA$1))*(ExportContract[[Diwedd Tariff]:[Diwedd Tariff]]&gt;($B63+AC$6*$BA$1)),ExportContract[[Ceiniogau fesul kWh]:[Ceiniogau fesul kWh]],0,,)</f>
        <v>0.06</v>
      </c>
      <c r="AD63" s="20" cm="1">
        <f t="array" ref="AD63">_xlfn.XLOOKUP(1,(ExportContract[[Dechrau Tariff ]:[Dechrau Tariff ]]&lt;=($B63+AD$6*$BA$1))*(ExportContract[[Diwedd Tariff]:[Diwedd Tariff]]&gt;($B63+AD$6*$BA$1)),ExportContract[[Ceiniogau fesul kWh]:[Ceiniogau fesul kWh]],0,,)</f>
        <v>0.06</v>
      </c>
      <c r="AE63" s="20" cm="1">
        <f t="array" ref="AE63">_xlfn.XLOOKUP(1,(ExportContract[[Dechrau Tariff ]:[Dechrau Tariff ]]&lt;=($B63+AE$6*$BA$1))*(ExportContract[[Diwedd Tariff]:[Diwedd Tariff]]&gt;($B63+AE$6*$BA$1)),ExportContract[[Ceiniogau fesul kWh]:[Ceiniogau fesul kWh]],0,,)</f>
        <v>0.06</v>
      </c>
      <c r="AF63" s="20" cm="1">
        <f t="array" ref="AF63">_xlfn.XLOOKUP(1,(ExportContract[[Dechrau Tariff ]:[Dechrau Tariff ]]&lt;=($B63+AF$6*$BA$1))*(ExportContract[[Diwedd Tariff]:[Diwedd Tariff]]&gt;($B63+AF$6*$BA$1)),ExportContract[[Ceiniogau fesul kWh]:[Ceiniogau fesul kWh]],0,,)</f>
        <v>0.06</v>
      </c>
      <c r="AG63" s="20" cm="1">
        <f t="array" ref="AG63">_xlfn.XLOOKUP(1,(ExportContract[[Dechrau Tariff ]:[Dechrau Tariff ]]&lt;=($B63+AG$6*$BA$1))*(ExportContract[[Diwedd Tariff]:[Diwedd Tariff]]&gt;($B63+AG$6*$BA$1)),ExportContract[[Ceiniogau fesul kWh]:[Ceiniogau fesul kWh]],0,,)</f>
        <v>0.06</v>
      </c>
      <c r="AH63" s="20" cm="1">
        <f t="array" ref="AH63">_xlfn.XLOOKUP(1,(ExportContract[[Dechrau Tariff ]:[Dechrau Tariff ]]&lt;=($B63+AH$6*$BA$1))*(ExportContract[[Diwedd Tariff]:[Diwedd Tariff]]&gt;($B63+AH$6*$BA$1)),ExportContract[[Ceiniogau fesul kWh]:[Ceiniogau fesul kWh]],0,,)</f>
        <v>0.06</v>
      </c>
      <c r="AI63" s="20" cm="1">
        <f t="array" ref="AI63">_xlfn.XLOOKUP(1,(ExportContract[[Dechrau Tariff ]:[Dechrau Tariff ]]&lt;=($B63+AI$6*$BA$1))*(ExportContract[[Diwedd Tariff]:[Diwedd Tariff]]&gt;($B63+AI$6*$BA$1)),ExportContract[[Ceiniogau fesul kWh]:[Ceiniogau fesul kWh]],0,,)</f>
        <v>0.06</v>
      </c>
      <c r="AJ63" s="20" cm="1">
        <f t="array" ref="AJ63">_xlfn.XLOOKUP(1,(ExportContract[[Dechrau Tariff ]:[Dechrau Tariff ]]&lt;=($B63+AJ$6*$BA$1))*(ExportContract[[Diwedd Tariff]:[Diwedd Tariff]]&gt;($B63+AJ$6*$BA$1)),ExportContract[[Ceiniogau fesul kWh]:[Ceiniogau fesul kWh]],0,,)</f>
        <v>0.06</v>
      </c>
      <c r="AK63" s="20" cm="1">
        <f t="array" ref="AK63">_xlfn.XLOOKUP(1,(ExportContract[[Dechrau Tariff ]:[Dechrau Tariff ]]&lt;=($B63+AK$6*$BA$1))*(ExportContract[[Diwedd Tariff]:[Diwedd Tariff]]&gt;($B63+AK$6*$BA$1)),ExportContract[[Ceiniogau fesul kWh]:[Ceiniogau fesul kWh]],0,,)</f>
        <v>0.06</v>
      </c>
      <c r="AL63" s="20" cm="1">
        <f t="array" ref="AL63">_xlfn.XLOOKUP(1,(ExportContract[[Dechrau Tariff ]:[Dechrau Tariff ]]&lt;=($B63+AL$6*$BA$1))*(ExportContract[[Diwedd Tariff]:[Diwedd Tariff]]&gt;($B63+AL$6*$BA$1)),ExportContract[[Ceiniogau fesul kWh]:[Ceiniogau fesul kWh]],0,,)</f>
        <v>0.06</v>
      </c>
      <c r="AM63" s="20" cm="1">
        <f t="array" ref="AM63">_xlfn.XLOOKUP(1,(ExportContract[[Dechrau Tariff ]:[Dechrau Tariff ]]&lt;=($B63+AM$6*$BA$1))*(ExportContract[[Diwedd Tariff]:[Diwedd Tariff]]&gt;($B63+AM$6*$BA$1)),ExportContract[[Ceiniogau fesul kWh]:[Ceiniogau fesul kWh]],0,,)</f>
        <v>0.06</v>
      </c>
      <c r="AN63" s="20" cm="1">
        <f t="array" ref="AN63">_xlfn.XLOOKUP(1,(ExportContract[[Dechrau Tariff ]:[Dechrau Tariff ]]&lt;=($B63+AN$6*$BA$1))*(ExportContract[[Diwedd Tariff]:[Diwedd Tariff]]&gt;($B63+AN$6*$BA$1)),ExportContract[[Ceiniogau fesul kWh]:[Ceiniogau fesul kWh]],0,,)</f>
        <v>0.06</v>
      </c>
      <c r="AO63" s="20" cm="1">
        <f t="array" ref="AO63">_xlfn.XLOOKUP(1,(ExportContract[[Dechrau Tariff ]:[Dechrau Tariff ]]&lt;=($B63+AO$6*$BA$1))*(ExportContract[[Diwedd Tariff]:[Diwedd Tariff]]&gt;($B63+AO$6*$BA$1)),ExportContract[[Ceiniogau fesul kWh]:[Ceiniogau fesul kWh]],0,,)</f>
        <v>0.06</v>
      </c>
      <c r="AP63" s="20" cm="1">
        <f t="array" ref="AP63">_xlfn.XLOOKUP(1,(ExportContract[[Dechrau Tariff ]:[Dechrau Tariff ]]&lt;=($B63+AP$6*$BA$1))*(ExportContract[[Diwedd Tariff]:[Diwedd Tariff]]&gt;($B63+AP$6*$BA$1)),ExportContract[[Ceiniogau fesul kWh]:[Ceiniogau fesul kWh]],0,,)</f>
        <v>0.06</v>
      </c>
      <c r="AQ63" s="20" cm="1">
        <f t="array" ref="AQ63">_xlfn.XLOOKUP(1,(ExportContract[[Dechrau Tariff ]:[Dechrau Tariff ]]&lt;=($B63+AQ$6*$BA$1))*(ExportContract[[Diwedd Tariff]:[Diwedd Tariff]]&gt;($B63+AQ$6*$BA$1)),ExportContract[[Ceiniogau fesul kWh]:[Ceiniogau fesul kWh]],0,,)</f>
        <v>0.06</v>
      </c>
      <c r="AR63" s="20" cm="1">
        <f t="array" ref="AR63">_xlfn.XLOOKUP(1,(ExportContract[[Dechrau Tariff ]:[Dechrau Tariff ]]&lt;=($B63+AR$6*$BA$1))*(ExportContract[[Diwedd Tariff]:[Diwedd Tariff]]&gt;($B63+AR$6*$BA$1)),ExportContract[[Ceiniogau fesul kWh]:[Ceiniogau fesul kWh]],0,,)</f>
        <v>0.06</v>
      </c>
      <c r="AS63" s="20" cm="1">
        <f t="array" ref="AS63">_xlfn.XLOOKUP(1,(ExportContract[[Dechrau Tariff ]:[Dechrau Tariff ]]&lt;=($B63+AS$6*$BA$1))*(ExportContract[[Diwedd Tariff]:[Diwedd Tariff]]&gt;($B63+AS$6*$BA$1)),ExportContract[[Ceiniogau fesul kWh]:[Ceiniogau fesul kWh]],0,,)</f>
        <v>0.06</v>
      </c>
      <c r="AT63" s="20" cm="1">
        <f t="array" ref="AT63">_xlfn.XLOOKUP(1,(ExportContract[[Dechrau Tariff ]:[Dechrau Tariff ]]&lt;=($B63+AT$6*$BA$1))*(ExportContract[[Diwedd Tariff]:[Diwedd Tariff]]&gt;($B63+AT$6*$BA$1)),ExportContract[[Ceiniogau fesul kWh]:[Ceiniogau fesul kWh]],0,,)</f>
        <v>0.06</v>
      </c>
      <c r="AU63" s="20" cm="1">
        <f t="array" ref="AU63">_xlfn.XLOOKUP(1,(ExportContract[[Dechrau Tariff ]:[Dechrau Tariff ]]&lt;=($B63+AU$6*$BA$1))*(ExportContract[[Diwedd Tariff]:[Diwedd Tariff]]&gt;($B63+AU$6*$BA$1)),ExportContract[[Ceiniogau fesul kWh]:[Ceiniogau fesul kWh]],0,,)</f>
        <v>0.06</v>
      </c>
      <c r="AV63" s="20" cm="1">
        <f t="array" ref="AV63">_xlfn.XLOOKUP(1,(ExportContract[[Dechrau Tariff ]:[Dechrau Tariff ]]&lt;=($B63+AV$6*$BA$1))*(ExportContract[[Diwedd Tariff]:[Diwedd Tariff]]&gt;($B63+AV$6*$BA$1)),ExportContract[[Ceiniogau fesul kWh]:[Ceiniogau fesul kWh]],0,,)</f>
        <v>0.06</v>
      </c>
      <c r="AW63" s="20" cm="1">
        <f t="array" ref="AW63">_xlfn.XLOOKUP(1,(ExportContract[[Dechrau Tariff ]:[Dechrau Tariff ]]&lt;=($B63+AW$6*$BA$1))*(ExportContract[[Diwedd Tariff]:[Diwedd Tariff]]&gt;($B63+AW$6*$BA$1)),ExportContract[[Ceiniogau fesul kWh]:[Ceiniogau fesul kWh]],0,,)</f>
        <v>0.06</v>
      </c>
      <c r="AX63" s="20" cm="1">
        <f t="array" ref="AX63">_xlfn.XLOOKUP(1,(ExportContract[[Dechrau Tariff ]:[Dechrau Tariff ]]&lt;=($B63+AX$6*$BA$1))*(ExportContract[[Diwedd Tariff]:[Diwedd Tariff]]&gt;($B63+AX$6*$BA$1)),ExportContract[[Ceiniogau fesul kWh]:[Ceiniogau fesul kWh]],0,,)</f>
        <v>0.06</v>
      </c>
    </row>
    <row r="64" spans="2:50" x14ac:dyDescent="0.3">
      <c r="B64" s="30">
        <v>45349</v>
      </c>
      <c r="C64" s="20" cm="1">
        <f t="array" ref="C64">_xlfn.XLOOKUP(1,(ExportContract[[Dechrau Tariff ]:[Dechrau Tariff ]]&lt;=($B64+C$6*$BA$1))*(ExportContract[[Diwedd Tariff]:[Diwedd Tariff]]&gt;($B64+C$6*$BA$1)),ExportContract[[Ceiniogau fesul kWh]:[Ceiniogau fesul kWh]],0,,)</f>
        <v>0.06</v>
      </c>
      <c r="D64" s="20" cm="1">
        <f t="array" ref="D64">_xlfn.XLOOKUP(1,(ExportContract[[Dechrau Tariff ]:[Dechrau Tariff ]]&lt;=($B64+D$6*$BA$1))*(ExportContract[[Diwedd Tariff]:[Diwedd Tariff]]&gt;($B64+D$6*$BA$1)),ExportContract[[Ceiniogau fesul kWh]:[Ceiniogau fesul kWh]],0,,)</f>
        <v>0.06</v>
      </c>
      <c r="E64" s="20" cm="1">
        <f t="array" ref="E64">_xlfn.XLOOKUP(1,(ExportContract[[Dechrau Tariff ]:[Dechrau Tariff ]]&lt;=($B64+E$6*$BA$1))*(ExportContract[[Diwedd Tariff]:[Diwedd Tariff]]&gt;($B64+E$6*$BA$1)),ExportContract[[Ceiniogau fesul kWh]:[Ceiniogau fesul kWh]],0,,)</f>
        <v>0.06</v>
      </c>
      <c r="F64" s="20" cm="1">
        <f t="array" ref="F64">_xlfn.XLOOKUP(1,(ExportContract[[Dechrau Tariff ]:[Dechrau Tariff ]]&lt;=($B64+F$6*$BA$1))*(ExportContract[[Diwedd Tariff]:[Diwedd Tariff]]&gt;($B64+F$6*$BA$1)),ExportContract[[Ceiniogau fesul kWh]:[Ceiniogau fesul kWh]],0,,)</f>
        <v>0.06</v>
      </c>
      <c r="G64" s="20" cm="1">
        <f t="array" ref="G64">_xlfn.XLOOKUP(1,(ExportContract[[Dechrau Tariff ]:[Dechrau Tariff ]]&lt;=($B64+G$6*$BA$1))*(ExportContract[[Diwedd Tariff]:[Diwedd Tariff]]&gt;($B64+G$6*$BA$1)),ExportContract[[Ceiniogau fesul kWh]:[Ceiniogau fesul kWh]],0,,)</f>
        <v>0.06</v>
      </c>
      <c r="H64" s="20" cm="1">
        <f t="array" ref="H64">_xlfn.XLOOKUP(1,(ExportContract[[Dechrau Tariff ]:[Dechrau Tariff ]]&lt;=($B64+H$6*$BA$1))*(ExportContract[[Diwedd Tariff]:[Diwedd Tariff]]&gt;($B64+H$6*$BA$1)),ExportContract[[Ceiniogau fesul kWh]:[Ceiniogau fesul kWh]],0,,)</f>
        <v>0.06</v>
      </c>
      <c r="I64" s="20" cm="1">
        <f t="array" ref="I64">_xlfn.XLOOKUP(1,(ExportContract[[Dechrau Tariff ]:[Dechrau Tariff ]]&lt;=($B64+I$6*$BA$1))*(ExportContract[[Diwedd Tariff]:[Diwedd Tariff]]&gt;($B64+I$6*$BA$1)),ExportContract[[Ceiniogau fesul kWh]:[Ceiniogau fesul kWh]],0,,)</f>
        <v>0.06</v>
      </c>
      <c r="J64" s="20" cm="1">
        <f t="array" ref="J64">_xlfn.XLOOKUP(1,(ExportContract[[Dechrau Tariff ]:[Dechrau Tariff ]]&lt;=($B64+J$6*$BA$1))*(ExportContract[[Diwedd Tariff]:[Diwedd Tariff]]&gt;($B64+J$6*$BA$1)),ExportContract[[Ceiniogau fesul kWh]:[Ceiniogau fesul kWh]],0,,)</f>
        <v>0.06</v>
      </c>
      <c r="K64" s="20" cm="1">
        <f t="array" ref="K64">_xlfn.XLOOKUP(1,(ExportContract[[Dechrau Tariff ]:[Dechrau Tariff ]]&lt;=($B64+K$6*$BA$1))*(ExportContract[[Diwedd Tariff]:[Diwedd Tariff]]&gt;($B64+K$6*$BA$1)),ExportContract[[Ceiniogau fesul kWh]:[Ceiniogau fesul kWh]],0,,)</f>
        <v>0.06</v>
      </c>
      <c r="L64" s="20" cm="1">
        <f t="array" ref="L64">_xlfn.XLOOKUP(1,(ExportContract[[Dechrau Tariff ]:[Dechrau Tariff ]]&lt;=($B64+L$6*$BA$1))*(ExportContract[[Diwedd Tariff]:[Diwedd Tariff]]&gt;($B64+L$6*$BA$1)),ExportContract[[Ceiniogau fesul kWh]:[Ceiniogau fesul kWh]],0,,)</f>
        <v>0.06</v>
      </c>
      <c r="M64" s="20" cm="1">
        <f t="array" ref="M64">_xlfn.XLOOKUP(1,(ExportContract[[Dechrau Tariff ]:[Dechrau Tariff ]]&lt;=($B64+M$6*$BA$1))*(ExportContract[[Diwedd Tariff]:[Diwedd Tariff]]&gt;($B64+M$6*$BA$1)),ExportContract[[Ceiniogau fesul kWh]:[Ceiniogau fesul kWh]],0,,)</f>
        <v>0.06</v>
      </c>
      <c r="N64" s="20" cm="1">
        <f t="array" ref="N64">_xlfn.XLOOKUP(1,(ExportContract[[Dechrau Tariff ]:[Dechrau Tariff ]]&lt;=($B64+N$6*$BA$1))*(ExportContract[[Diwedd Tariff]:[Diwedd Tariff]]&gt;($B64+N$6*$BA$1)),ExportContract[[Ceiniogau fesul kWh]:[Ceiniogau fesul kWh]],0,,)</f>
        <v>0.06</v>
      </c>
      <c r="O64" s="20" cm="1">
        <f t="array" ref="O64">_xlfn.XLOOKUP(1,(ExportContract[[Dechrau Tariff ]:[Dechrau Tariff ]]&lt;=($B64+O$6*$BA$1))*(ExportContract[[Diwedd Tariff]:[Diwedd Tariff]]&gt;($B64+O$6*$BA$1)),ExportContract[[Ceiniogau fesul kWh]:[Ceiniogau fesul kWh]],0,,)</f>
        <v>0.06</v>
      </c>
      <c r="P64" s="20" cm="1">
        <f t="array" ref="P64">_xlfn.XLOOKUP(1,(ExportContract[[Dechrau Tariff ]:[Dechrau Tariff ]]&lt;=($B64+P$6*$BA$1))*(ExportContract[[Diwedd Tariff]:[Diwedd Tariff]]&gt;($B64+P$6*$BA$1)),ExportContract[[Ceiniogau fesul kWh]:[Ceiniogau fesul kWh]],0,,)</f>
        <v>0.06</v>
      </c>
      <c r="Q64" s="20" cm="1">
        <f t="array" ref="Q64">_xlfn.XLOOKUP(1,(ExportContract[[Dechrau Tariff ]:[Dechrau Tariff ]]&lt;=($B64+Q$6*$BA$1))*(ExportContract[[Diwedd Tariff]:[Diwedd Tariff]]&gt;($B64+Q$6*$BA$1)),ExportContract[[Ceiniogau fesul kWh]:[Ceiniogau fesul kWh]],0,,)</f>
        <v>0.06</v>
      </c>
      <c r="R64" s="20" cm="1">
        <f t="array" ref="R64">_xlfn.XLOOKUP(1,(ExportContract[[Dechrau Tariff ]:[Dechrau Tariff ]]&lt;=($B64+R$6*$BA$1))*(ExportContract[[Diwedd Tariff]:[Diwedd Tariff]]&gt;($B64+R$6*$BA$1)),ExportContract[[Ceiniogau fesul kWh]:[Ceiniogau fesul kWh]],0,,)</f>
        <v>0.06</v>
      </c>
      <c r="S64" s="20" cm="1">
        <f t="array" ref="S64">_xlfn.XLOOKUP(1,(ExportContract[[Dechrau Tariff ]:[Dechrau Tariff ]]&lt;=($B64+S$6*$BA$1))*(ExportContract[[Diwedd Tariff]:[Diwedd Tariff]]&gt;($B64+S$6*$BA$1)),ExportContract[[Ceiniogau fesul kWh]:[Ceiniogau fesul kWh]],0,,)</f>
        <v>0.06</v>
      </c>
      <c r="T64" s="20" cm="1">
        <f t="array" ref="T64">_xlfn.XLOOKUP(1,(ExportContract[[Dechrau Tariff ]:[Dechrau Tariff ]]&lt;=($B64+T$6*$BA$1))*(ExportContract[[Diwedd Tariff]:[Diwedd Tariff]]&gt;($B64+T$6*$BA$1)),ExportContract[[Ceiniogau fesul kWh]:[Ceiniogau fesul kWh]],0,,)</f>
        <v>0.06</v>
      </c>
      <c r="U64" s="20" cm="1">
        <f t="array" ref="U64">_xlfn.XLOOKUP(1,(ExportContract[[Dechrau Tariff ]:[Dechrau Tariff ]]&lt;=($B64+U$6*$BA$1))*(ExportContract[[Diwedd Tariff]:[Diwedd Tariff]]&gt;($B64+U$6*$BA$1)),ExportContract[[Ceiniogau fesul kWh]:[Ceiniogau fesul kWh]],0,,)</f>
        <v>0.06</v>
      </c>
      <c r="V64" s="20" cm="1">
        <f t="array" ref="V64">_xlfn.XLOOKUP(1,(ExportContract[[Dechrau Tariff ]:[Dechrau Tariff ]]&lt;=($B64+V$6*$BA$1))*(ExportContract[[Diwedd Tariff]:[Diwedd Tariff]]&gt;($B64+V$6*$BA$1)),ExportContract[[Ceiniogau fesul kWh]:[Ceiniogau fesul kWh]],0,,)</f>
        <v>0.06</v>
      </c>
      <c r="W64" s="20" cm="1">
        <f t="array" ref="W64">_xlfn.XLOOKUP(1,(ExportContract[[Dechrau Tariff ]:[Dechrau Tariff ]]&lt;=($B64+W$6*$BA$1))*(ExportContract[[Diwedd Tariff]:[Diwedd Tariff]]&gt;($B64+W$6*$BA$1)),ExportContract[[Ceiniogau fesul kWh]:[Ceiniogau fesul kWh]],0,,)</f>
        <v>0.06</v>
      </c>
      <c r="X64" s="20" cm="1">
        <f t="array" ref="X64">_xlfn.XLOOKUP(1,(ExportContract[[Dechrau Tariff ]:[Dechrau Tariff ]]&lt;=($B64+X$6*$BA$1))*(ExportContract[[Diwedd Tariff]:[Diwedd Tariff]]&gt;($B64+X$6*$BA$1)),ExportContract[[Ceiniogau fesul kWh]:[Ceiniogau fesul kWh]],0,,)</f>
        <v>0.06</v>
      </c>
      <c r="Y64" s="20" cm="1">
        <f t="array" ref="Y64">_xlfn.XLOOKUP(1,(ExportContract[[Dechrau Tariff ]:[Dechrau Tariff ]]&lt;=($B64+Y$6*$BA$1))*(ExportContract[[Diwedd Tariff]:[Diwedd Tariff]]&gt;($B64+Y$6*$BA$1)),ExportContract[[Ceiniogau fesul kWh]:[Ceiniogau fesul kWh]],0,,)</f>
        <v>0.06</v>
      </c>
      <c r="Z64" s="20" cm="1">
        <f t="array" ref="Z64">_xlfn.XLOOKUP(1,(ExportContract[[Dechrau Tariff ]:[Dechrau Tariff ]]&lt;=($B64+Z$6*$BA$1))*(ExportContract[[Diwedd Tariff]:[Diwedd Tariff]]&gt;($B64+Z$6*$BA$1)),ExportContract[[Ceiniogau fesul kWh]:[Ceiniogau fesul kWh]],0,,)</f>
        <v>0.06</v>
      </c>
      <c r="AA64" s="20" cm="1">
        <f t="array" ref="AA64">_xlfn.XLOOKUP(1,(ExportContract[[Dechrau Tariff ]:[Dechrau Tariff ]]&lt;=($B64+AA$6*$BA$1))*(ExportContract[[Diwedd Tariff]:[Diwedd Tariff]]&gt;($B64+AA$6*$BA$1)),ExportContract[[Ceiniogau fesul kWh]:[Ceiniogau fesul kWh]],0,,)</f>
        <v>0.06</v>
      </c>
      <c r="AB64" s="20" cm="1">
        <f t="array" ref="AB64">_xlfn.XLOOKUP(1,(ExportContract[[Dechrau Tariff ]:[Dechrau Tariff ]]&lt;=($B64+AB$6*$BA$1))*(ExportContract[[Diwedd Tariff]:[Diwedd Tariff]]&gt;($B64+AB$6*$BA$1)),ExportContract[[Ceiniogau fesul kWh]:[Ceiniogau fesul kWh]],0,,)</f>
        <v>0.06</v>
      </c>
      <c r="AC64" s="20" cm="1">
        <f t="array" ref="AC64">_xlfn.XLOOKUP(1,(ExportContract[[Dechrau Tariff ]:[Dechrau Tariff ]]&lt;=($B64+AC$6*$BA$1))*(ExportContract[[Diwedd Tariff]:[Diwedd Tariff]]&gt;($B64+AC$6*$BA$1)),ExportContract[[Ceiniogau fesul kWh]:[Ceiniogau fesul kWh]],0,,)</f>
        <v>0.06</v>
      </c>
      <c r="AD64" s="20" cm="1">
        <f t="array" ref="AD64">_xlfn.XLOOKUP(1,(ExportContract[[Dechrau Tariff ]:[Dechrau Tariff ]]&lt;=($B64+AD$6*$BA$1))*(ExportContract[[Diwedd Tariff]:[Diwedd Tariff]]&gt;($B64+AD$6*$BA$1)),ExportContract[[Ceiniogau fesul kWh]:[Ceiniogau fesul kWh]],0,,)</f>
        <v>0.06</v>
      </c>
      <c r="AE64" s="20" cm="1">
        <f t="array" ref="AE64">_xlfn.XLOOKUP(1,(ExportContract[[Dechrau Tariff ]:[Dechrau Tariff ]]&lt;=($B64+AE$6*$BA$1))*(ExportContract[[Diwedd Tariff]:[Diwedd Tariff]]&gt;($B64+AE$6*$BA$1)),ExportContract[[Ceiniogau fesul kWh]:[Ceiniogau fesul kWh]],0,,)</f>
        <v>0.06</v>
      </c>
      <c r="AF64" s="20" cm="1">
        <f t="array" ref="AF64">_xlfn.XLOOKUP(1,(ExportContract[[Dechrau Tariff ]:[Dechrau Tariff ]]&lt;=($B64+AF$6*$BA$1))*(ExportContract[[Diwedd Tariff]:[Diwedd Tariff]]&gt;($B64+AF$6*$BA$1)),ExportContract[[Ceiniogau fesul kWh]:[Ceiniogau fesul kWh]],0,,)</f>
        <v>0.06</v>
      </c>
      <c r="AG64" s="20" cm="1">
        <f t="array" ref="AG64">_xlfn.XLOOKUP(1,(ExportContract[[Dechrau Tariff ]:[Dechrau Tariff ]]&lt;=($B64+AG$6*$BA$1))*(ExportContract[[Diwedd Tariff]:[Diwedd Tariff]]&gt;($B64+AG$6*$BA$1)),ExportContract[[Ceiniogau fesul kWh]:[Ceiniogau fesul kWh]],0,,)</f>
        <v>0.06</v>
      </c>
      <c r="AH64" s="20" cm="1">
        <f t="array" ref="AH64">_xlfn.XLOOKUP(1,(ExportContract[[Dechrau Tariff ]:[Dechrau Tariff ]]&lt;=($B64+AH$6*$BA$1))*(ExportContract[[Diwedd Tariff]:[Diwedd Tariff]]&gt;($B64+AH$6*$BA$1)),ExportContract[[Ceiniogau fesul kWh]:[Ceiniogau fesul kWh]],0,,)</f>
        <v>0.06</v>
      </c>
      <c r="AI64" s="20" cm="1">
        <f t="array" ref="AI64">_xlfn.XLOOKUP(1,(ExportContract[[Dechrau Tariff ]:[Dechrau Tariff ]]&lt;=($B64+AI$6*$BA$1))*(ExportContract[[Diwedd Tariff]:[Diwedd Tariff]]&gt;($B64+AI$6*$BA$1)),ExportContract[[Ceiniogau fesul kWh]:[Ceiniogau fesul kWh]],0,,)</f>
        <v>0.06</v>
      </c>
      <c r="AJ64" s="20" cm="1">
        <f t="array" ref="AJ64">_xlfn.XLOOKUP(1,(ExportContract[[Dechrau Tariff ]:[Dechrau Tariff ]]&lt;=($B64+AJ$6*$BA$1))*(ExportContract[[Diwedd Tariff]:[Diwedd Tariff]]&gt;($B64+AJ$6*$BA$1)),ExportContract[[Ceiniogau fesul kWh]:[Ceiniogau fesul kWh]],0,,)</f>
        <v>0.06</v>
      </c>
      <c r="AK64" s="20" cm="1">
        <f t="array" ref="AK64">_xlfn.XLOOKUP(1,(ExportContract[[Dechrau Tariff ]:[Dechrau Tariff ]]&lt;=($B64+AK$6*$BA$1))*(ExportContract[[Diwedd Tariff]:[Diwedd Tariff]]&gt;($B64+AK$6*$BA$1)),ExportContract[[Ceiniogau fesul kWh]:[Ceiniogau fesul kWh]],0,,)</f>
        <v>0.06</v>
      </c>
      <c r="AL64" s="20" cm="1">
        <f t="array" ref="AL64">_xlfn.XLOOKUP(1,(ExportContract[[Dechrau Tariff ]:[Dechrau Tariff ]]&lt;=($B64+AL$6*$BA$1))*(ExportContract[[Diwedd Tariff]:[Diwedd Tariff]]&gt;($B64+AL$6*$BA$1)),ExportContract[[Ceiniogau fesul kWh]:[Ceiniogau fesul kWh]],0,,)</f>
        <v>0.06</v>
      </c>
      <c r="AM64" s="20" cm="1">
        <f t="array" ref="AM64">_xlfn.XLOOKUP(1,(ExportContract[[Dechrau Tariff ]:[Dechrau Tariff ]]&lt;=($B64+AM$6*$BA$1))*(ExportContract[[Diwedd Tariff]:[Diwedd Tariff]]&gt;($B64+AM$6*$BA$1)),ExportContract[[Ceiniogau fesul kWh]:[Ceiniogau fesul kWh]],0,,)</f>
        <v>0.06</v>
      </c>
      <c r="AN64" s="20" cm="1">
        <f t="array" ref="AN64">_xlfn.XLOOKUP(1,(ExportContract[[Dechrau Tariff ]:[Dechrau Tariff ]]&lt;=($B64+AN$6*$BA$1))*(ExportContract[[Diwedd Tariff]:[Diwedd Tariff]]&gt;($B64+AN$6*$BA$1)),ExportContract[[Ceiniogau fesul kWh]:[Ceiniogau fesul kWh]],0,,)</f>
        <v>0.06</v>
      </c>
      <c r="AO64" s="20" cm="1">
        <f t="array" ref="AO64">_xlfn.XLOOKUP(1,(ExportContract[[Dechrau Tariff ]:[Dechrau Tariff ]]&lt;=($B64+AO$6*$BA$1))*(ExportContract[[Diwedd Tariff]:[Diwedd Tariff]]&gt;($B64+AO$6*$BA$1)),ExportContract[[Ceiniogau fesul kWh]:[Ceiniogau fesul kWh]],0,,)</f>
        <v>0.06</v>
      </c>
      <c r="AP64" s="20" cm="1">
        <f t="array" ref="AP64">_xlfn.XLOOKUP(1,(ExportContract[[Dechrau Tariff ]:[Dechrau Tariff ]]&lt;=($B64+AP$6*$BA$1))*(ExportContract[[Diwedd Tariff]:[Diwedd Tariff]]&gt;($B64+AP$6*$BA$1)),ExportContract[[Ceiniogau fesul kWh]:[Ceiniogau fesul kWh]],0,,)</f>
        <v>0.06</v>
      </c>
      <c r="AQ64" s="20" cm="1">
        <f t="array" ref="AQ64">_xlfn.XLOOKUP(1,(ExportContract[[Dechrau Tariff ]:[Dechrau Tariff ]]&lt;=($B64+AQ$6*$BA$1))*(ExportContract[[Diwedd Tariff]:[Diwedd Tariff]]&gt;($B64+AQ$6*$BA$1)),ExportContract[[Ceiniogau fesul kWh]:[Ceiniogau fesul kWh]],0,,)</f>
        <v>0.06</v>
      </c>
      <c r="AR64" s="20" cm="1">
        <f t="array" ref="AR64">_xlfn.XLOOKUP(1,(ExportContract[[Dechrau Tariff ]:[Dechrau Tariff ]]&lt;=($B64+AR$6*$BA$1))*(ExportContract[[Diwedd Tariff]:[Diwedd Tariff]]&gt;($B64+AR$6*$BA$1)),ExportContract[[Ceiniogau fesul kWh]:[Ceiniogau fesul kWh]],0,,)</f>
        <v>0.06</v>
      </c>
      <c r="AS64" s="20" cm="1">
        <f t="array" ref="AS64">_xlfn.XLOOKUP(1,(ExportContract[[Dechrau Tariff ]:[Dechrau Tariff ]]&lt;=($B64+AS$6*$BA$1))*(ExportContract[[Diwedd Tariff]:[Diwedd Tariff]]&gt;($B64+AS$6*$BA$1)),ExportContract[[Ceiniogau fesul kWh]:[Ceiniogau fesul kWh]],0,,)</f>
        <v>0.06</v>
      </c>
      <c r="AT64" s="20" cm="1">
        <f t="array" ref="AT64">_xlfn.XLOOKUP(1,(ExportContract[[Dechrau Tariff ]:[Dechrau Tariff ]]&lt;=($B64+AT$6*$BA$1))*(ExportContract[[Diwedd Tariff]:[Diwedd Tariff]]&gt;($B64+AT$6*$BA$1)),ExportContract[[Ceiniogau fesul kWh]:[Ceiniogau fesul kWh]],0,,)</f>
        <v>0.06</v>
      </c>
      <c r="AU64" s="20" cm="1">
        <f t="array" ref="AU64">_xlfn.XLOOKUP(1,(ExportContract[[Dechrau Tariff ]:[Dechrau Tariff ]]&lt;=($B64+AU$6*$BA$1))*(ExportContract[[Diwedd Tariff]:[Diwedd Tariff]]&gt;($B64+AU$6*$BA$1)),ExportContract[[Ceiniogau fesul kWh]:[Ceiniogau fesul kWh]],0,,)</f>
        <v>0.06</v>
      </c>
      <c r="AV64" s="20" cm="1">
        <f t="array" ref="AV64">_xlfn.XLOOKUP(1,(ExportContract[[Dechrau Tariff ]:[Dechrau Tariff ]]&lt;=($B64+AV$6*$BA$1))*(ExportContract[[Diwedd Tariff]:[Diwedd Tariff]]&gt;($B64+AV$6*$BA$1)),ExportContract[[Ceiniogau fesul kWh]:[Ceiniogau fesul kWh]],0,,)</f>
        <v>0.06</v>
      </c>
      <c r="AW64" s="20" cm="1">
        <f t="array" ref="AW64">_xlfn.XLOOKUP(1,(ExportContract[[Dechrau Tariff ]:[Dechrau Tariff ]]&lt;=($B64+AW$6*$BA$1))*(ExportContract[[Diwedd Tariff]:[Diwedd Tariff]]&gt;($B64+AW$6*$BA$1)),ExportContract[[Ceiniogau fesul kWh]:[Ceiniogau fesul kWh]],0,,)</f>
        <v>0.06</v>
      </c>
      <c r="AX64" s="20" cm="1">
        <f t="array" ref="AX64">_xlfn.XLOOKUP(1,(ExportContract[[Dechrau Tariff ]:[Dechrau Tariff ]]&lt;=($B64+AX$6*$BA$1))*(ExportContract[[Diwedd Tariff]:[Diwedd Tariff]]&gt;($B64+AX$6*$BA$1)),ExportContract[[Ceiniogau fesul kWh]:[Ceiniogau fesul kWh]],0,,)</f>
        <v>0.06</v>
      </c>
    </row>
    <row r="65" spans="2:50" x14ac:dyDescent="0.3">
      <c r="B65" s="30">
        <v>45350</v>
      </c>
      <c r="C65" s="20" cm="1">
        <f t="array" ref="C65">_xlfn.XLOOKUP(1,(ExportContract[[Dechrau Tariff ]:[Dechrau Tariff ]]&lt;=($B65+C$6*$BA$1))*(ExportContract[[Diwedd Tariff]:[Diwedd Tariff]]&gt;($B65+C$6*$BA$1)),ExportContract[[Ceiniogau fesul kWh]:[Ceiniogau fesul kWh]],0,,)</f>
        <v>0.06</v>
      </c>
      <c r="D65" s="20" cm="1">
        <f t="array" ref="D65">_xlfn.XLOOKUP(1,(ExportContract[[Dechrau Tariff ]:[Dechrau Tariff ]]&lt;=($B65+D$6*$BA$1))*(ExportContract[[Diwedd Tariff]:[Diwedd Tariff]]&gt;($B65+D$6*$BA$1)),ExportContract[[Ceiniogau fesul kWh]:[Ceiniogau fesul kWh]],0,,)</f>
        <v>0.06</v>
      </c>
      <c r="E65" s="20" cm="1">
        <f t="array" ref="E65">_xlfn.XLOOKUP(1,(ExportContract[[Dechrau Tariff ]:[Dechrau Tariff ]]&lt;=($B65+E$6*$BA$1))*(ExportContract[[Diwedd Tariff]:[Diwedd Tariff]]&gt;($B65+E$6*$BA$1)),ExportContract[[Ceiniogau fesul kWh]:[Ceiniogau fesul kWh]],0,,)</f>
        <v>0.06</v>
      </c>
      <c r="F65" s="20" cm="1">
        <f t="array" ref="F65">_xlfn.XLOOKUP(1,(ExportContract[[Dechrau Tariff ]:[Dechrau Tariff ]]&lt;=($B65+F$6*$BA$1))*(ExportContract[[Diwedd Tariff]:[Diwedd Tariff]]&gt;($B65+F$6*$BA$1)),ExportContract[[Ceiniogau fesul kWh]:[Ceiniogau fesul kWh]],0,,)</f>
        <v>0.06</v>
      </c>
      <c r="G65" s="20" cm="1">
        <f t="array" ref="G65">_xlfn.XLOOKUP(1,(ExportContract[[Dechrau Tariff ]:[Dechrau Tariff ]]&lt;=($B65+G$6*$BA$1))*(ExportContract[[Diwedd Tariff]:[Diwedd Tariff]]&gt;($B65+G$6*$BA$1)),ExportContract[[Ceiniogau fesul kWh]:[Ceiniogau fesul kWh]],0,,)</f>
        <v>0.06</v>
      </c>
      <c r="H65" s="20" cm="1">
        <f t="array" ref="H65">_xlfn.XLOOKUP(1,(ExportContract[[Dechrau Tariff ]:[Dechrau Tariff ]]&lt;=($B65+H$6*$BA$1))*(ExportContract[[Diwedd Tariff]:[Diwedd Tariff]]&gt;($B65+H$6*$BA$1)),ExportContract[[Ceiniogau fesul kWh]:[Ceiniogau fesul kWh]],0,,)</f>
        <v>0.06</v>
      </c>
      <c r="I65" s="20" cm="1">
        <f t="array" ref="I65">_xlfn.XLOOKUP(1,(ExportContract[[Dechrau Tariff ]:[Dechrau Tariff ]]&lt;=($B65+I$6*$BA$1))*(ExportContract[[Diwedd Tariff]:[Diwedd Tariff]]&gt;($B65+I$6*$BA$1)),ExportContract[[Ceiniogau fesul kWh]:[Ceiniogau fesul kWh]],0,,)</f>
        <v>0.06</v>
      </c>
      <c r="J65" s="20" cm="1">
        <f t="array" ref="J65">_xlfn.XLOOKUP(1,(ExportContract[[Dechrau Tariff ]:[Dechrau Tariff ]]&lt;=($B65+J$6*$BA$1))*(ExportContract[[Diwedd Tariff]:[Diwedd Tariff]]&gt;($B65+J$6*$BA$1)),ExportContract[[Ceiniogau fesul kWh]:[Ceiniogau fesul kWh]],0,,)</f>
        <v>0.06</v>
      </c>
      <c r="K65" s="20" cm="1">
        <f t="array" ref="K65">_xlfn.XLOOKUP(1,(ExportContract[[Dechrau Tariff ]:[Dechrau Tariff ]]&lt;=($B65+K$6*$BA$1))*(ExportContract[[Diwedd Tariff]:[Diwedd Tariff]]&gt;($B65+K$6*$BA$1)),ExportContract[[Ceiniogau fesul kWh]:[Ceiniogau fesul kWh]],0,,)</f>
        <v>0.06</v>
      </c>
      <c r="L65" s="20" cm="1">
        <f t="array" ref="L65">_xlfn.XLOOKUP(1,(ExportContract[[Dechrau Tariff ]:[Dechrau Tariff ]]&lt;=($B65+L$6*$BA$1))*(ExportContract[[Diwedd Tariff]:[Diwedd Tariff]]&gt;($B65+L$6*$BA$1)),ExportContract[[Ceiniogau fesul kWh]:[Ceiniogau fesul kWh]],0,,)</f>
        <v>0.06</v>
      </c>
      <c r="M65" s="20" cm="1">
        <f t="array" ref="M65">_xlfn.XLOOKUP(1,(ExportContract[[Dechrau Tariff ]:[Dechrau Tariff ]]&lt;=($B65+M$6*$BA$1))*(ExportContract[[Diwedd Tariff]:[Diwedd Tariff]]&gt;($B65+M$6*$BA$1)),ExportContract[[Ceiniogau fesul kWh]:[Ceiniogau fesul kWh]],0,,)</f>
        <v>0.06</v>
      </c>
      <c r="N65" s="20" cm="1">
        <f t="array" ref="N65">_xlfn.XLOOKUP(1,(ExportContract[[Dechrau Tariff ]:[Dechrau Tariff ]]&lt;=($B65+N$6*$BA$1))*(ExportContract[[Diwedd Tariff]:[Diwedd Tariff]]&gt;($B65+N$6*$BA$1)),ExportContract[[Ceiniogau fesul kWh]:[Ceiniogau fesul kWh]],0,,)</f>
        <v>0.06</v>
      </c>
      <c r="O65" s="20" cm="1">
        <f t="array" ref="O65">_xlfn.XLOOKUP(1,(ExportContract[[Dechrau Tariff ]:[Dechrau Tariff ]]&lt;=($B65+O$6*$BA$1))*(ExportContract[[Diwedd Tariff]:[Diwedd Tariff]]&gt;($B65+O$6*$BA$1)),ExportContract[[Ceiniogau fesul kWh]:[Ceiniogau fesul kWh]],0,,)</f>
        <v>0.06</v>
      </c>
      <c r="P65" s="20" cm="1">
        <f t="array" ref="P65">_xlfn.XLOOKUP(1,(ExportContract[[Dechrau Tariff ]:[Dechrau Tariff ]]&lt;=($B65+P$6*$BA$1))*(ExportContract[[Diwedd Tariff]:[Diwedd Tariff]]&gt;($B65+P$6*$BA$1)),ExportContract[[Ceiniogau fesul kWh]:[Ceiniogau fesul kWh]],0,,)</f>
        <v>0.06</v>
      </c>
      <c r="Q65" s="20" cm="1">
        <f t="array" ref="Q65">_xlfn.XLOOKUP(1,(ExportContract[[Dechrau Tariff ]:[Dechrau Tariff ]]&lt;=($B65+Q$6*$BA$1))*(ExportContract[[Diwedd Tariff]:[Diwedd Tariff]]&gt;($B65+Q$6*$BA$1)),ExportContract[[Ceiniogau fesul kWh]:[Ceiniogau fesul kWh]],0,,)</f>
        <v>0.06</v>
      </c>
      <c r="R65" s="20" cm="1">
        <f t="array" ref="R65">_xlfn.XLOOKUP(1,(ExportContract[[Dechrau Tariff ]:[Dechrau Tariff ]]&lt;=($B65+R$6*$BA$1))*(ExportContract[[Diwedd Tariff]:[Diwedd Tariff]]&gt;($B65+R$6*$BA$1)),ExportContract[[Ceiniogau fesul kWh]:[Ceiniogau fesul kWh]],0,,)</f>
        <v>0.06</v>
      </c>
      <c r="S65" s="20" cm="1">
        <f t="array" ref="S65">_xlfn.XLOOKUP(1,(ExportContract[[Dechrau Tariff ]:[Dechrau Tariff ]]&lt;=($B65+S$6*$BA$1))*(ExportContract[[Diwedd Tariff]:[Diwedd Tariff]]&gt;($B65+S$6*$BA$1)),ExportContract[[Ceiniogau fesul kWh]:[Ceiniogau fesul kWh]],0,,)</f>
        <v>0.06</v>
      </c>
      <c r="T65" s="20" cm="1">
        <f t="array" ref="T65">_xlfn.XLOOKUP(1,(ExportContract[[Dechrau Tariff ]:[Dechrau Tariff ]]&lt;=($B65+T$6*$BA$1))*(ExportContract[[Diwedd Tariff]:[Diwedd Tariff]]&gt;($B65+T$6*$BA$1)),ExportContract[[Ceiniogau fesul kWh]:[Ceiniogau fesul kWh]],0,,)</f>
        <v>0.06</v>
      </c>
      <c r="U65" s="20" cm="1">
        <f t="array" ref="U65">_xlfn.XLOOKUP(1,(ExportContract[[Dechrau Tariff ]:[Dechrau Tariff ]]&lt;=($B65+U$6*$BA$1))*(ExportContract[[Diwedd Tariff]:[Diwedd Tariff]]&gt;($B65+U$6*$BA$1)),ExportContract[[Ceiniogau fesul kWh]:[Ceiniogau fesul kWh]],0,,)</f>
        <v>0.06</v>
      </c>
      <c r="V65" s="20" cm="1">
        <f t="array" ref="V65">_xlfn.XLOOKUP(1,(ExportContract[[Dechrau Tariff ]:[Dechrau Tariff ]]&lt;=($B65+V$6*$BA$1))*(ExportContract[[Diwedd Tariff]:[Diwedd Tariff]]&gt;($B65+V$6*$BA$1)),ExportContract[[Ceiniogau fesul kWh]:[Ceiniogau fesul kWh]],0,,)</f>
        <v>0.06</v>
      </c>
      <c r="W65" s="20" cm="1">
        <f t="array" ref="W65">_xlfn.XLOOKUP(1,(ExportContract[[Dechrau Tariff ]:[Dechrau Tariff ]]&lt;=($B65+W$6*$BA$1))*(ExportContract[[Diwedd Tariff]:[Diwedd Tariff]]&gt;($B65+W$6*$BA$1)),ExportContract[[Ceiniogau fesul kWh]:[Ceiniogau fesul kWh]],0,,)</f>
        <v>0.06</v>
      </c>
      <c r="X65" s="20" cm="1">
        <f t="array" ref="X65">_xlfn.XLOOKUP(1,(ExportContract[[Dechrau Tariff ]:[Dechrau Tariff ]]&lt;=($B65+X$6*$BA$1))*(ExportContract[[Diwedd Tariff]:[Diwedd Tariff]]&gt;($B65+X$6*$BA$1)),ExportContract[[Ceiniogau fesul kWh]:[Ceiniogau fesul kWh]],0,,)</f>
        <v>0.06</v>
      </c>
      <c r="Y65" s="20" cm="1">
        <f t="array" ref="Y65">_xlfn.XLOOKUP(1,(ExportContract[[Dechrau Tariff ]:[Dechrau Tariff ]]&lt;=($B65+Y$6*$BA$1))*(ExportContract[[Diwedd Tariff]:[Diwedd Tariff]]&gt;($B65+Y$6*$BA$1)),ExportContract[[Ceiniogau fesul kWh]:[Ceiniogau fesul kWh]],0,,)</f>
        <v>0.06</v>
      </c>
      <c r="Z65" s="20" cm="1">
        <f t="array" ref="Z65">_xlfn.XLOOKUP(1,(ExportContract[[Dechrau Tariff ]:[Dechrau Tariff ]]&lt;=($B65+Z$6*$BA$1))*(ExportContract[[Diwedd Tariff]:[Diwedd Tariff]]&gt;($B65+Z$6*$BA$1)),ExportContract[[Ceiniogau fesul kWh]:[Ceiniogau fesul kWh]],0,,)</f>
        <v>0.06</v>
      </c>
      <c r="AA65" s="20" cm="1">
        <f t="array" ref="AA65">_xlfn.XLOOKUP(1,(ExportContract[[Dechrau Tariff ]:[Dechrau Tariff ]]&lt;=($B65+AA$6*$BA$1))*(ExportContract[[Diwedd Tariff]:[Diwedd Tariff]]&gt;($B65+AA$6*$BA$1)),ExportContract[[Ceiniogau fesul kWh]:[Ceiniogau fesul kWh]],0,,)</f>
        <v>0.06</v>
      </c>
      <c r="AB65" s="20" cm="1">
        <f t="array" ref="AB65">_xlfn.XLOOKUP(1,(ExportContract[[Dechrau Tariff ]:[Dechrau Tariff ]]&lt;=($B65+AB$6*$BA$1))*(ExportContract[[Diwedd Tariff]:[Diwedd Tariff]]&gt;($B65+AB$6*$BA$1)),ExportContract[[Ceiniogau fesul kWh]:[Ceiniogau fesul kWh]],0,,)</f>
        <v>0.06</v>
      </c>
      <c r="AC65" s="20" cm="1">
        <f t="array" ref="AC65">_xlfn.XLOOKUP(1,(ExportContract[[Dechrau Tariff ]:[Dechrau Tariff ]]&lt;=($B65+AC$6*$BA$1))*(ExportContract[[Diwedd Tariff]:[Diwedd Tariff]]&gt;($B65+AC$6*$BA$1)),ExportContract[[Ceiniogau fesul kWh]:[Ceiniogau fesul kWh]],0,,)</f>
        <v>0.06</v>
      </c>
      <c r="AD65" s="20" cm="1">
        <f t="array" ref="AD65">_xlfn.XLOOKUP(1,(ExportContract[[Dechrau Tariff ]:[Dechrau Tariff ]]&lt;=($B65+AD$6*$BA$1))*(ExportContract[[Diwedd Tariff]:[Diwedd Tariff]]&gt;($B65+AD$6*$BA$1)),ExportContract[[Ceiniogau fesul kWh]:[Ceiniogau fesul kWh]],0,,)</f>
        <v>0.06</v>
      </c>
      <c r="AE65" s="20" cm="1">
        <f t="array" ref="AE65">_xlfn.XLOOKUP(1,(ExportContract[[Dechrau Tariff ]:[Dechrau Tariff ]]&lt;=($B65+AE$6*$BA$1))*(ExportContract[[Diwedd Tariff]:[Diwedd Tariff]]&gt;($B65+AE$6*$BA$1)),ExportContract[[Ceiniogau fesul kWh]:[Ceiniogau fesul kWh]],0,,)</f>
        <v>0.06</v>
      </c>
      <c r="AF65" s="20" cm="1">
        <f t="array" ref="AF65">_xlfn.XLOOKUP(1,(ExportContract[[Dechrau Tariff ]:[Dechrau Tariff ]]&lt;=($B65+AF$6*$BA$1))*(ExportContract[[Diwedd Tariff]:[Diwedd Tariff]]&gt;($B65+AF$6*$BA$1)),ExportContract[[Ceiniogau fesul kWh]:[Ceiniogau fesul kWh]],0,,)</f>
        <v>0.06</v>
      </c>
      <c r="AG65" s="20" cm="1">
        <f t="array" ref="AG65">_xlfn.XLOOKUP(1,(ExportContract[[Dechrau Tariff ]:[Dechrau Tariff ]]&lt;=($B65+AG$6*$BA$1))*(ExportContract[[Diwedd Tariff]:[Diwedd Tariff]]&gt;($B65+AG$6*$BA$1)),ExportContract[[Ceiniogau fesul kWh]:[Ceiniogau fesul kWh]],0,,)</f>
        <v>0.06</v>
      </c>
      <c r="AH65" s="20" cm="1">
        <f t="array" ref="AH65">_xlfn.XLOOKUP(1,(ExportContract[[Dechrau Tariff ]:[Dechrau Tariff ]]&lt;=($B65+AH$6*$BA$1))*(ExportContract[[Diwedd Tariff]:[Diwedd Tariff]]&gt;($B65+AH$6*$BA$1)),ExportContract[[Ceiniogau fesul kWh]:[Ceiniogau fesul kWh]],0,,)</f>
        <v>0.06</v>
      </c>
      <c r="AI65" s="20" cm="1">
        <f t="array" ref="AI65">_xlfn.XLOOKUP(1,(ExportContract[[Dechrau Tariff ]:[Dechrau Tariff ]]&lt;=($B65+AI$6*$BA$1))*(ExportContract[[Diwedd Tariff]:[Diwedd Tariff]]&gt;($B65+AI$6*$BA$1)),ExportContract[[Ceiniogau fesul kWh]:[Ceiniogau fesul kWh]],0,,)</f>
        <v>0.06</v>
      </c>
      <c r="AJ65" s="20" cm="1">
        <f t="array" ref="AJ65">_xlfn.XLOOKUP(1,(ExportContract[[Dechrau Tariff ]:[Dechrau Tariff ]]&lt;=($B65+AJ$6*$BA$1))*(ExportContract[[Diwedd Tariff]:[Diwedd Tariff]]&gt;($B65+AJ$6*$BA$1)),ExportContract[[Ceiniogau fesul kWh]:[Ceiniogau fesul kWh]],0,,)</f>
        <v>0.06</v>
      </c>
      <c r="AK65" s="20" cm="1">
        <f t="array" ref="AK65">_xlfn.XLOOKUP(1,(ExportContract[[Dechrau Tariff ]:[Dechrau Tariff ]]&lt;=($B65+AK$6*$BA$1))*(ExportContract[[Diwedd Tariff]:[Diwedd Tariff]]&gt;($B65+AK$6*$BA$1)),ExportContract[[Ceiniogau fesul kWh]:[Ceiniogau fesul kWh]],0,,)</f>
        <v>0.06</v>
      </c>
      <c r="AL65" s="20" cm="1">
        <f t="array" ref="AL65">_xlfn.XLOOKUP(1,(ExportContract[[Dechrau Tariff ]:[Dechrau Tariff ]]&lt;=($B65+AL$6*$BA$1))*(ExportContract[[Diwedd Tariff]:[Diwedd Tariff]]&gt;($B65+AL$6*$BA$1)),ExportContract[[Ceiniogau fesul kWh]:[Ceiniogau fesul kWh]],0,,)</f>
        <v>0.06</v>
      </c>
      <c r="AM65" s="20" cm="1">
        <f t="array" ref="AM65">_xlfn.XLOOKUP(1,(ExportContract[[Dechrau Tariff ]:[Dechrau Tariff ]]&lt;=($B65+AM$6*$BA$1))*(ExportContract[[Diwedd Tariff]:[Diwedd Tariff]]&gt;($B65+AM$6*$BA$1)),ExportContract[[Ceiniogau fesul kWh]:[Ceiniogau fesul kWh]],0,,)</f>
        <v>0.06</v>
      </c>
      <c r="AN65" s="20" cm="1">
        <f t="array" ref="AN65">_xlfn.XLOOKUP(1,(ExportContract[[Dechrau Tariff ]:[Dechrau Tariff ]]&lt;=($B65+AN$6*$BA$1))*(ExportContract[[Diwedd Tariff]:[Diwedd Tariff]]&gt;($B65+AN$6*$BA$1)),ExportContract[[Ceiniogau fesul kWh]:[Ceiniogau fesul kWh]],0,,)</f>
        <v>0.06</v>
      </c>
      <c r="AO65" s="20" cm="1">
        <f t="array" ref="AO65">_xlfn.XLOOKUP(1,(ExportContract[[Dechrau Tariff ]:[Dechrau Tariff ]]&lt;=($B65+AO$6*$BA$1))*(ExportContract[[Diwedd Tariff]:[Diwedd Tariff]]&gt;($B65+AO$6*$BA$1)),ExportContract[[Ceiniogau fesul kWh]:[Ceiniogau fesul kWh]],0,,)</f>
        <v>0.06</v>
      </c>
      <c r="AP65" s="20" cm="1">
        <f t="array" ref="AP65">_xlfn.XLOOKUP(1,(ExportContract[[Dechrau Tariff ]:[Dechrau Tariff ]]&lt;=($B65+AP$6*$BA$1))*(ExportContract[[Diwedd Tariff]:[Diwedd Tariff]]&gt;($B65+AP$6*$BA$1)),ExportContract[[Ceiniogau fesul kWh]:[Ceiniogau fesul kWh]],0,,)</f>
        <v>0.06</v>
      </c>
      <c r="AQ65" s="20" cm="1">
        <f t="array" ref="AQ65">_xlfn.XLOOKUP(1,(ExportContract[[Dechrau Tariff ]:[Dechrau Tariff ]]&lt;=($B65+AQ$6*$BA$1))*(ExportContract[[Diwedd Tariff]:[Diwedd Tariff]]&gt;($B65+AQ$6*$BA$1)),ExportContract[[Ceiniogau fesul kWh]:[Ceiniogau fesul kWh]],0,,)</f>
        <v>0.06</v>
      </c>
      <c r="AR65" s="20" cm="1">
        <f t="array" ref="AR65">_xlfn.XLOOKUP(1,(ExportContract[[Dechrau Tariff ]:[Dechrau Tariff ]]&lt;=($B65+AR$6*$BA$1))*(ExportContract[[Diwedd Tariff]:[Diwedd Tariff]]&gt;($B65+AR$6*$BA$1)),ExportContract[[Ceiniogau fesul kWh]:[Ceiniogau fesul kWh]],0,,)</f>
        <v>0.06</v>
      </c>
      <c r="AS65" s="20" cm="1">
        <f t="array" ref="AS65">_xlfn.XLOOKUP(1,(ExportContract[[Dechrau Tariff ]:[Dechrau Tariff ]]&lt;=($B65+AS$6*$BA$1))*(ExportContract[[Diwedd Tariff]:[Diwedd Tariff]]&gt;($B65+AS$6*$BA$1)),ExportContract[[Ceiniogau fesul kWh]:[Ceiniogau fesul kWh]],0,,)</f>
        <v>0.06</v>
      </c>
      <c r="AT65" s="20" cm="1">
        <f t="array" ref="AT65">_xlfn.XLOOKUP(1,(ExportContract[[Dechrau Tariff ]:[Dechrau Tariff ]]&lt;=($B65+AT$6*$BA$1))*(ExportContract[[Diwedd Tariff]:[Diwedd Tariff]]&gt;($B65+AT$6*$BA$1)),ExportContract[[Ceiniogau fesul kWh]:[Ceiniogau fesul kWh]],0,,)</f>
        <v>0.06</v>
      </c>
      <c r="AU65" s="20" cm="1">
        <f t="array" ref="AU65">_xlfn.XLOOKUP(1,(ExportContract[[Dechrau Tariff ]:[Dechrau Tariff ]]&lt;=($B65+AU$6*$BA$1))*(ExportContract[[Diwedd Tariff]:[Diwedd Tariff]]&gt;($B65+AU$6*$BA$1)),ExportContract[[Ceiniogau fesul kWh]:[Ceiniogau fesul kWh]],0,,)</f>
        <v>0.06</v>
      </c>
      <c r="AV65" s="20" cm="1">
        <f t="array" ref="AV65">_xlfn.XLOOKUP(1,(ExportContract[[Dechrau Tariff ]:[Dechrau Tariff ]]&lt;=($B65+AV$6*$BA$1))*(ExportContract[[Diwedd Tariff]:[Diwedd Tariff]]&gt;($B65+AV$6*$BA$1)),ExportContract[[Ceiniogau fesul kWh]:[Ceiniogau fesul kWh]],0,,)</f>
        <v>0.06</v>
      </c>
      <c r="AW65" s="20" cm="1">
        <f t="array" ref="AW65">_xlfn.XLOOKUP(1,(ExportContract[[Dechrau Tariff ]:[Dechrau Tariff ]]&lt;=($B65+AW$6*$BA$1))*(ExportContract[[Diwedd Tariff]:[Diwedd Tariff]]&gt;($B65+AW$6*$BA$1)),ExportContract[[Ceiniogau fesul kWh]:[Ceiniogau fesul kWh]],0,,)</f>
        <v>0.06</v>
      </c>
      <c r="AX65" s="20" cm="1">
        <f t="array" ref="AX65">_xlfn.XLOOKUP(1,(ExportContract[[Dechrau Tariff ]:[Dechrau Tariff ]]&lt;=($B65+AX$6*$BA$1))*(ExportContract[[Diwedd Tariff]:[Diwedd Tariff]]&gt;($B65+AX$6*$BA$1)),ExportContract[[Ceiniogau fesul kWh]:[Ceiniogau fesul kWh]],0,,)</f>
        <v>0.06</v>
      </c>
    </row>
    <row r="66" spans="2:50" x14ac:dyDescent="0.3">
      <c r="B66" s="30">
        <v>45351</v>
      </c>
      <c r="C66" s="20" cm="1">
        <f t="array" ref="C66">_xlfn.XLOOKUP(1,(ExportContract[[Dechrau Tariff ]:[Dechrau Tariff ]]&lt;=($B66+C$6*$BA$1))*(ExportContract[[Diwedd Tariff]:[Diwedd Tariff]]&gt;($B66+C$6*$BA$1)),ExportContract[[Ceiniogau fesul kWh]:[Ceiniogau fesul kWh]],0,,)</f>
        <v>0.06</v>
      </c>
      <c r="D66" s="20" cm="1">
        <f t="array" ref="D66">_xlfn.XLOOKUP(1,(ExportContract[[Dechrau Tariff ]:[Dechrau Tariff ]]&lt;=($B66+D$6*$BA$1))*(ExportContract[[Diwedd Tariff]:[Diwedd Tariff]]&gt;($B66+D$6*$BA$1)),ExportContract[[Ceiniogau fesul kWh]:[Ceiniogau fesul kWh]],0,,)</f>
        <v>0.06</v>
      </c>
      <c r="E66" s="20" cm="1">
        <f t="array" ref="E66">_xlfn.XLOOKUP(1,(ExportContract[[Dechrau Tariff ]:[Dechrau Tariff ]]&lt;=($B66+E$6*$BA$1))*(ExportContract[[Diwedd Tariff]:[Diwedd Tariff]]&gt;($B66+E$6*$BA$1)),ExportContract[[Ceiniogau fesul kWh]:[Ceiniogau fesul kWh]],0,,)</f>
        <v>0.06</v>
      </c>
      <c r="F66" s="20" cm="1">
        <f t="array" ref="F66">_xlfn.XLOOKUP(1,(ExportContract[[Dechrau Tariff ]:[Dechrau Tariff ]]&lt;=($B66+F$6*$BA$1))*(ExportContract[[Diwedd Tariff]:[Diwedd Tariff]]&gt;($B66+F$6*$BA$1)),ExportContract[[Ceiniogau fesul kWh]:[Ceiniogau fesul kWh]],0,,)</f>
        <v>0.06</v>
      </c>
      <c r="G66" s="20" cm="1">
        <f t="array" ref="G66">_xlfn.XLOOKUP(1,(ExportContract[[Dechrau Tariff ]:[Dechrau Tariff ]]&lt;=($B66+G$6*$BA$1))*(ExportContract[[Diwedd Tariff]:[Diwedd Tariff]]&gt;($B66+G$6*$BA$1)),ExportContract[[Ceiniogau fesul kWh]:[Ceiniogau fesul kWh]],0,,)</f>
        <v>0.06</v>
      </c>
      <c r="H66" s="20" cm="1">
        <f t="array" ref="H66">_xlfn.XLOOKUP(1,(ExportContract[[Dechrau Tariff ]:[Dechrau Tariff ]]&lt;=($B66+H$6*$BA$1))*(ExportContract[[Diwedd Tariff]:[Diwedd Tariff]]&gt;($B66+H$6*$BA$1)),ExportContract[[Ceiniogau fesul kWh]:[Ceiniogau fesul kWh]],0,,)</f>
        <v>0.06</v>
      </c>
      <c r="I66" s="20" cm="1">
        <f t="array" ref="I66">_xlfn.XLOOKUP(1,(ExportContract[[Dechrau Tariff ]:[Dechrau Tariff ]]&lt;=($B66+I$6*$BA$1))*(ExportContract[[Diwedd Tariff]:[Diwedd Tariff]]&gt;($B66+I$6*$BA$1)),ExportContract[[Ceiniogau fesul kWh]:[Ceiniogau fesul kWh]],0,,)</f>
        <v>0.06</v>
      </c>
      <c r="J66" s="20" cm="1">
        <f t="array" ref="J66">_xlfn.XLOOKUP(1,(ExportContract[[Dechrau Tariff ]:[Dechrau Tariff ]]&lt;=($B66+J$6*$BA$1))*(ExportContract[[Diwedd Tariff]:[Diwedd Tariff]]&gt;($B66+J$6*$BA$1)),ExportContract[[Ceiniogau fesul kWh]:[Ceiniogau fesul kWh]],0,,)</f>
        <v>0.06</v>
      </c>
      <c r="K66" s="20" cm="1">
        <f t="array" ref="K66">_xlfn.XLOOKUP(1,(ExportContract[[Dechrau Tariff ]:[Dechrau Tariff ]]&lt;=($B66+K$6*$BA$1))*(ExportContract[[Diwedd Tariff]:[Diwedd Tariff]]&gt;($B66+K$6*$BA$1)),ExportContract[[Ceiniogau fesul kWh]:[Ceiniogau fesul kWh]],0,,)</f>
        <v>0.06</v>
      </c>
      <c r="L66" s="20" cm="1">
        <f t="array" ref="L66">_xlfn.XLOOKUP(1,(ExportContract[[Dechrau Tariff ]:[Dechrau Tariff ]]&lt;=($B66+L$6*$BA$1))*(ExportContract[[Diwedd Tariff]:[Diwedd Tariff]]&gt;($B66+L$6*$BA$1)),ExportContract[[Ceiniogau fesul kWh]:[Ceiniogau fesul kWh]],0,,)</f>
        <v>0.06</v>
      </c>
      <c r="M66" s="20" cm="1">
        <f t="array" ref="M66">_xlfn.XLOOKUP(1,(ExportContract[[Dechrau Tariff ]:[Dechrau Tariff ]]&lt;=($B66+M$6*$BA$1))*(ExportContract[[Diwedd Tariff]:[Diwedd Tariff]]&gt;($B66+M$6*$BA$1)),ExportContract[[Ceiniogau fesul kWh]:[Ceiniogau fesul kWh]],0,,)</f>
        <v>0.06</v>
      </c>
      <c r="N66" s="20" cm="1">
        <f t="array" ref="N66">_xlfn.XLOOKUP(1,(ExportContract[[Dechrau Tariff ]:[Dechrau Tariff ]]&lt;=($B66+N$6*$BA$1))*(ExportContract[[Diwedd Tariff]:[Diwedd Tariff]]&gt;($B66+N$6*$BA$1)),ExportContract[[Ceiniogau fesul kWh]:[Ceiniogau fesul kWh]],0,,)</f>
        <v>0.06</v>
      </c>
      <c r="O66" s="20" cm="1">
        <f t="array" ref="O66">_xlfn.XLOOKUP(1,(ExportContract[[Dechrau Tariff ]:[Dechrau Tariff ]]&lt;=($B66+O$6*$BA$1))*(ExportContract[[Diwedd Tariff]:[Diwedd Tariff]]&gt;($B66+O$6*$BA$1)),ExportContract[[Ceiniogau fesul kWh]:[Ceiniogau fesul kWh]],0,,)</f>
        <v>0.06</v>
      </c>
      <c r="P66" s="20" cm="1">
        <f t="array" ref="P66">_xlfn.XLOOKUP(1,(ExportContract[[Dechrau Tariff ]:[Dechrau Tariff ]]&lt;=($B66+P$6*$BA$1))*(ExportContract[[Diwedd Tariff]:[Diwedd Tariff]]&gt;($B66+P$6*$BA$1)),ExportContract[[Ceiniogau fesul kWh]:[Ceiniogau fesul kWh]],0,,)</f>
        <v>0.06</v>
      </c>
      <c r="Q66" s="20" cm="1">
        <f t="array" ref="Q66">_xlfn.XLOOKUP(1,(ExportContract[[Dechrau Tariff ]:[Dechrau Tariff ]]&lt;=($B66+Q$6*$BA$1))*(ExportContract[[Diwedd Tariff]:[Diwedd Tariff]]&gt;($B66+Q$6*$BA$1)),ExportContract[[Ceiniogau fesul kWh]:[Ceiniogau fesul kWh]],0,,)</f>
        <v>0.06</v>
      </c>
      <c r="R66" s="20" cm="1">
        <f t="array" ref="R66">_xlfn.XLOOKUP(1,(ExportContract[[Dechrau Tariff ]:[Dechrau Tariff ]]&lt;=($B66+R$6*$BA$1))*(ExportContract[[Diwedd Tariff]:[Diwedd Tariff]]&gt;($B66+R$6*$BA$1)),ExportContract[[Ceiniogau fesul kWh]:[Ceiniogau fesul kWh]],0,,)</f>
        <v>0.06</v>
      </c>
      <c r="S66" s="20" cm="1">
        <f t="array" ref="S66">_xlfn.XLOOKUP(1,(ExportContract[[Dechrau Tariff ]:[Dechrau Tariff ]]&lt;=($B66+S$6*$BA$1))*(ExportContract[[Diwedd Tariff]:[Diwedd Tariff]]&gt;($B66+S$6*$BA$1)),ExportContract[[Ceiniogau fesul kWh]:[Ceiniogau fesul kWh]],0,,)</f>
        <v>0.06</v>
      </c>
      <c r="T66" s="20" cm="1">
        <f t="array" ref="T66">_xlfn.XLOOKUP(1,(ExportContract[[Dechrau Tariff ]:[Dechrau Tariff ]]&lt;=($B66+T$6*$BA$1))*(ExportContract[[Diwedd Tariff]:[Diwedd Tariff]]&gt;($B66+T$6*$BA$1)),ExportContract[[Ceiniogau fesul kWh]:[Ceiniogau fesul kWh]],0,,)</f>
        <v>0.06</v>
      </c>
      <c r="U66" s="20" cm="1">
        <f t="array" ref="U66">_xlfn.XLOOKUP(1,(ExportContract[[Dechrau Tariff ]:[Dechrau Tariff ]]&lt;=($B66+U$6*$BA$1))*(ExportContract[[Diwedd Tariff]:[Diwedd Tariff]]&gt;($B66+U$6*$BA$1)),ExportContract[[Ceiniogau fesul kWh]:[Ceiniogau fesul kWh]],0,,)</f>
        <v>0.06</v>
      </c>
      <c r="V66" s="20" cm="1">
        <f t="array" ref="V66">_xlfn.XLOOKUP(1,(ExportContract[[Dechrau Tariff ]:[Dechrau Tariff ]]&lt;=($B66+V$6*$BA$1))*(ExportContract[[Diwedd Tariff]:[Diwedd Tariff]]&gt;($B66+V$6*$BA$1)),ExportContract[[Ceiniogau fesul kWh]:[Ceiniogau fesul kWh]],0,,)</f>
        <v>0.06</v>
      </c>
      <c r="W66" s="20" cm="1">
        <f t="array" ref="W66">_xlfn.XLOOKUP(1,(ExportContract[[Dechrau Tariff ]:[Dechrau Tariff ]]&lt;=($B66+W$6*$BA$1))*(ExportContract[[Diwedd Tariff]:[Diwedd Tariff]]&gt;($B66+W$6*$BA$1)),ExportContract[[Ceiniogau fesul kWh]:[Ceiniogau fesul kWh]],0,,)</f>
        <v>0.06</v>
      </c>
      <c r="X66" s="20" cm="1">
        <f t="array" ref="X66">_xlfn.XLOOKUP(1,(ExportContract[[Dechrau Tariff ]:[Dechrau Tariff ]]&lt;=($B66+X$6*$BA$1))*(ExportContract[[Diwedd Tariff]:[Diwedd Tariff]]&gt;($B66+X$6*$BA$1)),ExportContract[[Ceiniogau fesul kWh]:[Ceiniogau fesul kWh]],0,,)</f>
        <v>0.06</v>
      </c>
      <c r="Y66" s="20" cm="1">
        <f t="array" ref="Y66">_xlfn.XLOOKUP(1,(ExportContract[[Dechrau Tariff ]:[Dechrau Tariff ]]&lt;=($B66+Y$6*$BA$1))*(ExportContract[[Diwedd Tariff]:[Diwedd Tariff]]&gt;($B66+Y$6*$BA$1)),ExportContract[[Ceiniogau fesul kWh]:[Ceiniogau fesul kWh]],0,,)</f>
        <v>0.06</v>
      </c>
      <c r="Z66" s="20" cm="1">
        <f t="array" ref="Z66">_xlfn.XLOOKUP(1,(ExportContract[[Dechrau Tariff ]:[Dechrau Tariff ]]&lt;=($B66+Z$6*$BA$1))*(ExportContract[[Diwedd Tariff]:[Diwedd Tariff]]&gt;($B66+Z$6*$BA$1)),ExportContract[[Ceiniogau fesul kWh]:[Ceiniogau fesul kWh]],0,,)</f>
        <v>0.06</v>
      </c>
      <c r="AA66" s="20" cm="1">
        <f t="array" ref="AA66">_xlfn.XLOOKUP(1,(ExportContract[[Dechrau Tariff ]:[Dechrau Tariff ]]&lt;=($B66+AA$6*$BA$1))*(ExportContract[[Diwedd Tariff]:[Diwedd Tariff]]&gt;($B66+AA$6*$BA$1)),ExportContract[[Ceiniogau fesul kWh]:[Ceiniogau fesul kWh]],0,,)</f>
        <v>0.06</v>
      </c>
      <c r="AB66" s="20" cm="1">
        <f t="array" ref="AB66">_xlfn.XLOOKUP(1,(ExportContract[[Dechrau Tariff ]:[Dechrau Tariff ]]&lt;=($B66+AB$6*$BA$1))*(ExportContract[[Diwedd Tariff]:[Diwedd Tariff]]&gt;($B66+AB$6*$BA$1)),ExportContract[[Ceiniogau fesul kWh]:[Ceiniogau fesul kWh]],0,,)</f>
        <v>0.06</v>
      </c>
      <c r="AC66" s="20" cm="1">
        <f t="array" ref="AC66">_xlfn.XLOOKUP(1,(ExportContract[[Dechrau Tariff ]:[Dechrau Tariff ]]&lt;=($B66+AC$6*$BA$1))*(ExportContract[[Diwedd Tariff]:[Diwedd Tariff]]&gt;($B66+AC$6*$BA$1)),ExportContract[[Ceiniogau fesul kWh]:[Ceiniogau fesul kWh]],0,,)</f>
        <v>0.06</v>
      </c>
      <c r="AD66" s="20" cm="1">
        <f t="array" ref="AD66">_xlfn.XLOOKUP(1,(ExportContract[[Dechrau Tariff ]:[Dechrau Tariff ]]&lt;=($B66+AD$6*$BA$1))*(ExportContract[[Diwedd Tariff]:[Diwedd Tariff]]&gt;($B66+AD$6*$BA$1)),ExportContract[[Ceiniogau fesul kWh]:[Ceiniogau fesul kWh]],0,,)</f>
        <v>0.06</v>
      </c>
      <c r="AE66" s="20" cm="1">
        <f t="array" ref="AE66">_xlfn.XLOOKUP(1,(ExportContract[[Dechrau Tariff ]:[Dechrau Tariff ]]&lt;=($B66+AE$6*$BA$1))*(ExportContract[[Diwedd Tariff]:[Diwedd Tariff]]&gt;($B66+AE$6*$BA$1)),ExportContract[[Ceiniogau fesul kWh]:[Ceiniogau fesul kWh]],0,,)</f>
        <v>0.06</v>
      </c>
      <c r="AF66" s="20" cm="1">
        <f t="array" ref="AF66">_xlfn.XLOOKUP(1,(ExportContract[[Dechrau Tariff ]:[Dechrau Tariff ]]&lt;=($B66+AF$6*$BA$1))*(ExportContract[[Diwedd Tariff]:[Diwedd Tariff]]&gt;($B66+AF$6*$BA$1)),ExportContract[[Ceiniogau fesul kWh]:[Ceiniogau fesul kWh]],0,,)</f>
        <v>0.06</v>
      </c>
      <c r="AG66" s="20" cm="1">
        <f t="array" ref="AG66">_xlfn.XLOOKUP(1,(ExportContract[[Dechrau Tariff ]:[Dechrau Tariff ]]&lt;=($B66+AG$6*$BA$1))*(ExportContract[[Diwedd Tariff]:[Diwedd Tariff]]&gt;($B66+AG$6*$BA$1)),ExportContract[[Ceiniogau fesul kWh]:[Ceiniogau fesul kWh]],0,,)</f>
        <v>0.06</v>
      </c>
      <c r="AH66" s="20" cm="1">
        <f t="array" ref="AH66">_xlfn.XLOOKUP(1,(ExportContract[[Dechrau Tariff ]:[Dechrau Tariff ]]&lt;=($B66+AH$6*$BA$1))*(ExportContract[[Diwedd Tariff]:[Diwedd Tariff]]&gt;($B66+AH$6*$BA$1)),ExportContract[[Ceiniogau fesul kWh]:[Ceiniogau fesul kWh]],0,,)</f>
        <v>0.06</v>
      </c>
      <c r="AI66" s="20" cm="1">
        <f t="array" ref="AI66">_xlfn.XLOOKUP(1,(ExportContract[[Dechrau Tariff ]:[Dechrau Tariff ]]&lt;=($B66+AI$6*$BA$1))*(ExportContract[[Diwedd Tariff]:[Diwedd Tariff]]&gt;($B66+AI$6*$BA$1)),ExportContract[[Ceiniogau fesul kWh]:[Ceiniogau fesul kWh]],0,,)</f>
        <v>0.06</v>
      </c>
      <c r="AJ66" s="20" cm="1">
        <f t="array" ref="AJ66">_xlfn.XLOOKUP(1,(ExportContract[[Dechrau Tariff ]:[Dechrau Tariff ]]&lt;=($B66+AJ$6*$BA$1))*(ExportContract[[Diwedd Tariff]:[Diwedd Tariff]]&gt;($B66+AJ$6*$BA$1)),ExportContract[[Ceiniogau fesul kWh]:[Ceiniogau fesul kWh]],0,,)</f>
        <v>0.06</v>
      </c>
      <c r="AK66" s="20" cm="1">
        <f t="array" ref="AK66">_xlfn.XLOOKUP(1,(ExportContract[[Dechrau Tariff ]:[Dechrau Tariff ]]&lt;=($B66+AK$6*$BA$1))*(ExportContract[[Diwedd Tariff]:[Diwedd Tariff]]&gt;($B66+AK$6*$BA$1)),ExportContract[[Ceiniogau fesul kWh]:[Ceiniogau fesul kWh]],0,,)</f>
        <v>0.06</v>
      </c>
      <c r="AL66" s="20" cm="1">
        <f t="array" ref="AL66">_xlfn.XLOOKUP(1,(ExportContract[[Dechrau Tariff ]:[Dechrau Tariff ]]&lt;=($B66+AL$6*$BA$1))*(ExportContract[[Diwedd Tariff]:[Diwedd Tariff]]&gt;($B66+AL$6*$BA$1)),ExportContract[[Ceiniogau fesul kWh]:[Ceiniogau fesul kWh]],0,,)</f>
        <v>0.06</v>
      </c>
      <c r="AM66" s="20" cm="1">
        <f t="array" ref="AM66">_xlfn.XLOOKUP(1,(ExportContract[[Dechrau Tariff ]:[Dechrau Tariff ]]&lt;=($B66+AM$6*$BA$1))*(ExportContract[[Diwedd Tariff]:[Diwedd Tariff]]&gt;($B66+AM$6*$BA$1)),ExportContract[[Ceiniogau fesul kWh]:[Ceiniogau fesul kWh]],0,,)</f>
        <v>0.06</v>
      </c>
      <c r="AN66" s="20" cm="1">
        <f t="array" ref="AN66">_xlfn.XLOOKUP(1,(ExportContract[[Dechrau Tariff ]:[Dechrau Tariff ]]&lt;=($B66+AN$6*$BA$1))*(ExportContract[[Diwedd Tariff]:[Diwedd Tariff]]&gt;($B66+AN$6*$BA$1)),ExportContract[[Ceiniogau fesul kWh]:[Ceiniogau fesul kWh]],0,,)</f>
        <v>0.06</v>
      </c>
      <c r="AO66" s="20" cm="1">
        <f t="array" ref="AO66">_xlfn.XLOOKUP(1,(ExportContract[[Dechrau Tariff ]:[Dechrau Tariff ]]&lt;=($B66+AO$6*$BA$1))*(ExportContract[[Diwedd Tariff]:[Diwedd Tariff]]&gt;($B66+AO$6*$BA$1)),ExportContract[[Ceiniogau fesul kWh]:[Ceiniogau fesul kWh]],0,,)</f>
        <v>0.06</v>
      </c>
      <c r="AP66" s="20" cm="1">
        <f t="array" ref="AP66">_xlfn.XLOOKUP(1,(ExportContract[[Dechrau Tariff ]:[Dechrau Tariff ]]&lt;=($B66+AP$6*$BA$1))*(ExportContract[[Diwedd Tariff]:[Diwedd Tariff]]&gt;($B66+AP$6*$BA$1)),ExportContract[[Ceiniogau fesul kWh]:[Ceiniogau fesul kWh]],0,,)</f>
        <v>0.06</v>
      </c>
      <c r="AQ66" s="20" cm="1">
        <f t="array" ref="AQ66">_xlfn.XLOOKUP(1,(ExportContract[[Dechrau Tariff ]:[Dechrau Tariff ]]&lt;=($B66+AQ$6*$BA$1))*(ExportContract[[Diwedd Tariff]:[Diwedd Tariff]]&gt;($B66+AQ$6*$BA$1)),ExportContract[[Ceiniogau fesul kWh]:[Ceiniogau fesul kWh]],0,,)</f>
        <v>0.06</v>
      </c>
      <c r="AR66" s="20" cm="1">
        <f t="array" ref="AR66">_xlfn.XLOOKUP(1,(ExportContract[[Dechrau Tariff ]:[Dechrau Tariff ]]&lt;=($B66+AR$6*$BA$1))*(ExportContract[[Diwedd Tariff]:[Diwedd Tariff]]&gt;($B66+AR$6*$BA$1)),ExportContract[[Ceiniogau fesul kWh]:[Ceiniogau fesul kWh]],0,,)</f>
        <v>0.06</v>
      </c>
      <c r="AS66" s="20" cm="1">
        <f t="array" ref="AS66">_xlfn.XLOOKUP(1,(ExportContract[[Dechrau Tariff ]:[Dechrau Tariff ]]&lt;=($B66+AS$6*$BA$1))*(ExportContract[[Diwedd Tariff]:[Diwedd Tariff]]&gt;($B66+AS$6*$BA$1)),ExportContract[[Ceiniogau fesul kWh]:[Ceiniogau fesul kWh]],0,,)</f>
        <v>0.06</v>
      </c>
      <c r="AT66" s="20" cm="1">
        <f t="array" ref="AT66">_xlfn.XLOOKUP(1,(ExportContract[[Dechrau Tariff ]:[Dechrau Tariff ]]&lt;=($B66+AT$6*$BA$1))*(ExportContract[[Diwedd Tariff]:[Diwedd Tariff]]&gt;($B66+AT$6*$BA$1)),ExportContract[[Ceiniogau fesul kWh]:[Ceiniogau fesul kWh]],0,,)</f>
        <v>0.06</v>
      </c>
      <c r="AU66" s="20" cm="1">
        <f t="array" ref="AU66">_xlfn.XLOOKUP(1,(ExportContract[[Dechrau Tariff ]:[Dechrau Tariff ]]&lt;=($B66+AU$6*$BA$1))*(ExportContract[[Diwedd Tariff]:[Diwedd Tariff]]&gt;($B66+AU$6*$BA$1)),ExportContract[[Ceiniogau fesul kWh]:[Ceiniogau fesul kWh]],0,,)</f>
        <v>0.06</v>
      </c>
      <c r="AV66" s="20" cm="1">
        <f t="array" ref="AV66">_xlfn.XLOOKUP(1,(ExportContract[[Dechrau Tariff ]:[Dechrau Tariff ]]&lt;=($B66+AV$6*$BA$1))*(ExportContract[[Diwedd Tariff]:[Diwedd Tariff]]&gt;($B66+AV$6*$BA$1)),ExportContract[[Ceiniogau fesul kWh]:[Ceiniogau fesul kWh]],0,,)</f>
        <v>0.06</v>
      </c>
      <c r="AW66" s="20" cm="1">
        <f t="array" ref="AW66">_xlfn.XLOOKUP(1,(ExportContract[[Dechrau Tariff ]:[Dechrau Tariff ]]&lt;=($B66+AW$6*$BA$1))*(ExportContract[[Diwedd Tariff]:[Diwedd Tariff]]&gt;($B66+AW$6*$BA$1)),ExportContract[[Ceiniogau fesul kWh]:[Ceiniogau fesul kWh]],0,,)</f>
        <v>0.06</v>
      </c>
      <c r="AX66" s="20" cm="1">
        <f t="array" ref="AX66">_xlfn.XLOOKUP(1,(ExportContract[[Dechrau Tariff ]:[Dechrau Tariff ]]&lt;=($B66+AX$6*$BA$1))*(ExportContract[[Diwedd Tariff]:[Diwedd Tariff]]&gt;($B66+AX$6*$BA$1)),ExportContract[[Ceiniogau fesul kWh]:[Ceiniogau fesul kWh]],0,,)</f>
        <v>0.06</v>
      </c>
    </row>
    <row r="67" spans="2:50" x14ac:dyDescent="0.3">
      <c r="B67" s="30">
        <v>45352</v>
      </c>
      <c r="C67" s="20" cm="1">
        <f t="array" ref="C67">_xlfn.XLOOKUP(1,(ExportContract[[Dechrau Tariff ]:[Dechrau Tariff ]]&lt;=($B67+C$6*$BA$1))*(ExportContract[[Diwedd Tariff]:[Diwedd Tariff]]&gt;($B67+C$6*$BA$1)),ExportContract[[Ceiniogau fesul kWh]:[Ceiniogau fesul kWh]],0,,)</f>
        <v>0</v>
      </c>
      <c r="D67" s="20" cm="1">
        <f t="array" ref="D67">_xlfn.XLOOKUP(1,(ExportContract[[Dechrau Tariff ]:[Dechrau Tariff ]]&lt;=($B67+D$6*$BA$1))*(ExportContract[[Diwedd Tariff]:[Diwedd Tariff]]&gt;($B67+D$6*$BA$1)),ExportContract[[Ceiniogau fesul kWh]:[Ceiniogau fesul kWh]],0,,)</f>
        <v>0</v>
      </c>
      <c r="E67" s="20" cm="1">
        <f t="array" ref="E67">_xlfn.XLOOKUP(1,(ExportContract[[Dechrau Tariff ]:[Dechrau Tariff ]]&lt;=($B67+E$6*$BA$1))*(ExportContract[[Diwedd Tariff]:[Diwedd Tariff]]&gt;($B67+E$6*$BA$1)),ExportContract[[Ceiniogau fesul kWh]:[Ceiniogau fesul kWh]],0,,)</f>
        <v>0</v>
      </c>
      <c r="F67" s="20" cm="1">
        <f t="array" ref="F67">_xlfn.XLOOKUP(1,(ExportContract[[Dechrau Tariff ]:[Dechrau Tariff ]]&lt;=($B67+F$6*$BA$1))*(ExportContract[[Diwedd Tariff]:[Diwedd Tariff]]&gt;($B67+F$6*$BA$1)),ExportContract[[Ceiniogau fesul kWh]:[Ceiniogau fesul kWh]],0,,)</f>
        <v>0</v>
      </c>
      <c r="G67" s="20" cm="1">
        <f t="array" ref="G67">_xlfn.XLOOKUP(1,(ExportContract[[Dechrau Tariff ]:[Dechrau Tariff ]]&lt;=($B67+G$6*$BA$1))*(ExportContract[[Diwedd Tariff]:[Diwedd Tariff]]&gt;($B67+G$6*$BA$1)),ExportContract[[Ceiniogau fesul kWh]:[Ceiniogau fesul kWh]],0,,)</f>
        <v>0</v>
      </c>
      <c r="H67" s="20" cm="1">
        <f t="array" ref="H67">_xlfn.XLOOKUP(1,(ExportContract[[Dechrau Tariff ]:[Dechrau Tariff ]]&lt;=($B67+H$6*$BA$1))*(ExportContract[[Diwedd Tariff]:[Diwedd Tariff]]&gt;($B67+H$6*$BA$1)),ExportContract[[Ceiniogau fesul kWh]:[Ceiniogau fesul kWh]],0,,)</f>
        <v>0</v>
      </c>
      <c r="I67" s="20" cm="1">
        <f t="array" ref="I67">_xlfn.XLOOKUP(1,(ExportContract[[Dechrau Tariff ]:[Dechrau Tariff ]]&lt;=($B67+I$6*$BA$1))*(ExportContract[[Diwedd Tariff]:[Diwedd Tariff]]&gt;($B67+I$6*$BA$1)),ExportContract[[Ceiniogau fesul kWh]:[Ceiniogau fesul kWh]],0,,)</f>
        <v>0</v>
      </c>
      <c r="J67" s="20" cm="1">
        <f t="array" ref="J67">_xlfn.XLOOKUP(1,(ExportContract[[Dechrau Tariff ]:[Dechrau Tariff ]]&lt;=($B67+J$6*$BA$1))*(ExportContract[[Diwedd Tariff]:[Diwedd Tariff]]&gt;($B67+J$6*$BA$1)),ExportContract[[Ceiniogau fesul kWh]:[Ceiniogau fesul kWh]],0,,)</f>
        <v>0</v>
      </c>
      <c r="K67" s="20" cm="1">
        <f t="array" ref="K67">_xlfn.XLOOKUP(1,(ExportContract[[Dechrau Tariff ]:[Dechrau Tariff ]]&lt;=($B67+K$6*$BA$1))*(ExportContract[[Diwedd Tariff]:[Diwedd Tariff]]&gt;($B67+K$6*$BA$1)),ExportContract[[Ceiniogau fesul kWh]:[Ceiniogau fesul kWh]],0,,)</f>
        <v>0</v>
      </c>
      <c r="L67" s="20" cm="1">
        <f t="array" ref="L67">_xlfn.XLOOKUP(1,(ExportContract[[Dechrau Tariff ]:[Dechrau Tariff ]]&lt;=($B67+L$6*$BA$1))*(ExportContract[[Diwedd Tariff]:[Diwedd Tariff]]&gt;($B67+L$6*$BA$1)),ExportContract[[Ceiniogau fesul kWh]:[Ceiniogau fesul kWh]],0,,)</f>
        <v>0</v>
      </c>
      <c r="M67" s="20" cm="1">
        <f t="array" ref="M67">_xlfn.XLOOKUP(1,(ExportContract[[Dechrau Tariff ]:[Dechrau Tariff ]]&lt;=($B67+M$6*$BA$1))*(ExportContract[[Diwedd Tariff]:[Diwedd Tariff]]&gt;($B67+M$6*$BA$1)),ExportContract[[Ceiniogau fesul kWh]:[Ceiniogau fesul kWh]],0,,)</f>
        <v>0</v>
      </c>
      <c r="N67" s="20" cm="1">
        <f t="array" ref="N67">_xlfn.XLOOKUP(1,(ExportContract[[Dechrau Tariff ]:[Dechrau Tariff ]]&lt;=($B67+N$6*$BA$1))*(ExportContract[[Diwedd Tariff]:[Diwedd Tariff]]&gt;($B67+N$6*$BA$1)),ExportContract[[Ceiniogau fesul kWh]:[Ceiniogau fesul kWh]],0,,)</f>
        <v>0</v>
      </c>
      <c r="O67" s="20" cm="1">
        <f t="array" ref="O67">_xlfn.XLOOKUP(1,(ExportContract[[Dechrau Tariff ]:[Dechrau Tariff ]]&lt;=($B67+O$6*$BA$1))*(ExportContract[[Diwedd Tariff]:[Diwedd Tariff]]&gt;($B67+O$6*$BA$1)),ExportContract[[Ceiniogau fesul kWh]:[Ceiniogau fesul kWh]],0,,)</f>
        <v>0</v>
      </c>
      <c r="P67" s="20" cm="1">
        <f t="array" ref="P67">_xlfn.XLOOKUP(1,(ExportContract[[Dechrau Tariff ]:[Dechrau Tariff ]]&lt;=($B67+P$6*$BA$1))*(ExportContract[[Diwedd Tariff]:[Diwedd Tariff]]&gt;($B67+P$6*$BA$1)),ExportContract[[Ceiniogau fesul kWh]:[Ceiniogau fesul kWh]],0,,)</f>
        <v>0</v>
      </c>
      <c r="Q67" s="20" cm="1">
        <f t="array" ref="Q67">_xlfn.XLOOKUP(1,(ExportContract[[Dechrau Tariff ]:[Dechrau Tariff ]]&lt;=($B67+Q$6*$BA$1))*(ExportContract[[Diwedd Tariff]:[Diwedd Tariff]]&gt;($B67+Q$6*$BA$1)),ExportContract[[Ceiniogau fesul kWh]:[Ceiniogau fesul kWh]],0,,)</f>
        <v>0</v>
      </c>
      <c r="R67" s="20" cm="1">
        <f t="array" ref="R67">_xlfn.XLOOKUP(1,(ExportContract[[Dechrau Tariff ]:[Dechrau Tariff ]]&lt;=($B67+R$6*$BA$1))*(ExportContract[[Diwedd Tariff]:[Diwedd Tariff]]&gt;($B67+R$6*$BA$1)),ExportContract[[Ceiniogau fesul kWh]:[Ceiniogau fesul kWh]],0,,)</f>
        <v>0</v>
      </c>
      <c r="S67" s="20" cm="1">
        <f t="array" ref="S67">_xlfn.XLOOKUP(1,(ExportContract[[Dechrau Tariff ]:[Dechrau Tariff ]]&lt;=($B67+S$6*$BA$1))*(ExportContract[[Diwedd Tariff]:[Diwedd Tariff]]&gt;($B67+S$6*$BA$1)),ExportContract[[Ceiniogau fesul kWh]:[Ceiniogau fesul kWh]],0,,)</f>
        <v>0</v>
      </c>
      <c r="T67" s="20" cm="1">
        <f t="array" ref="T67">_xlfn.XLOOKUP(1,(ExportContract[[Dechrau Tariff ]:[Dechrau Tariff ]]&lt;=($B67+T$6*$BA$1))*(ExportContract[[Diwedd Tariff]:[Diwedd Tariff]]&gt;($B67+T$6*$BA$1)),ExportContract[[Ceiniogau fesul kWh]:[Ceiniogau fesul kWh]],0,,)</f>
        <v>0</v>
      </c>
      <c r="U67" s="20" cm="1">
        <f t="array" ref="U67">_xlfn.XLOOKUP(1,(ExportContract[[Dechrau Tariff ]:[Dechrau Tariff ]]&lt;=($B67+U$6*$BA$1))*(ExportContract[[Diwedd Tariff]:[Diwedd Tariff]]&gt;($B67+U$6*$BA$1)),ExportContract[[Ceiniogau fesul kWh]:[Ceiniogau fesul kWh]],0,,)</f>
        <v>0</v>
      </c>
      <c r="V67" s="20" cm="1">
        <f t="array" ref="V67">_xlfn.XLOOKUP(1,(ExportContract[[Dechrau Tariff ]:[Dechrau Tariff ]]&lt;=($B67+V$6*$BA$1))*(ExportContract[[Diwedd Tariff]:[Diwedd Tariff]]&gt;($B67+V$6*$BA$1)),ExportContract[[Ceiniogau fesul kWh]:[Ceiniogau fesul kWh]],0,,)</f>
        <v>0</v>
      </c>
      <c r="W67" s="20" cm="1">
        <f t="array" ref="W67">_xlfn.XLOOKUP(1,(ExportContract[[Dechrau Tariff ]:[Dechrau Tariff ]]&lt;=($B67+W$6*$BA$1))*(ExportContract[[Diwedd Tariff]:[Diwedd Tariff]]&gt;($B67+W$6*$BA$1)),ExportContract[[Ceiniogau fesul kWh]:[Ceiniogau fesul kWh]],0,,)</f>
        <v>0</v>
      </c>
      <c r="X67" s="20" cm="1">
        <f t="array" ref="X67">_xlfn.XLOOKUP(1,(ExportContract[[Dechrau Tariff ]:[Dechrau Tariff ]]&lt;=($B67+X$6*$BA$1))*(ExportContract[[Diwedd Tariff]:[Diwedd Tariff]]&gt;($B67+X$6*$BA$1)),ExportContract[[Ceiniogau fesul kWh]:[Ceiniogau fesul kWh]],0,,)</f>
        <v>0</v>
      </c>
      <c r="Y67" s="20" cm="1">
        <f t="array" ref="Y67">_xlfn.XLOOKUP(1,(ExportContract[[Dechrau Tariff ]:[Dechrau Tariff ]]&lt;=($B67+Y$6*$BA$1))*(ExportContract[[Diwedd Tariff]:[Diwedd Tariff]]&gt;($B67+Y$6*$BA$1)),ExportContract[[Ceiniogau fesul kWh]:[Ceiniogau fesul kWh]],0,,)</f>
        <v>0</v>
      </c>
      <c r="Z67" s="20" cm="1">
        <f t="array" ref="Z67">_xlfn.XLOOKUP(1,(ExportContract[[Dechrau Tariff ]:[Dechrau Tariff ]]&lt;=($B67+Z$6*$BA$1))*(ExportContract[[Diwedd Tariff]:[Diwedd Tariff]]&gt;($B67+Z$6*$BA$1)),ExportContract[[Ceiniogau fesul kWh]:[Ceiniogau fesul kWh]],0,,)</f>
        <v>0</v>
      </c>
      <c r="AA67" s="20" cm="1">
        <f t="array" ref="AA67">_xlfn.XLOOKUP(1,(ExportContract[[Dechrau Tariff ]:[Dechrau Tariff ]]&lt;=($B67+AA$6*$BA$1))*(ExportContract[[Diwedd Tariff]:[Diwedd Tariff]]&gt;($B67+AA$6*$BA$1)),ExportContract[[Ceiniogau fesul kWh]:[Ceiniogau fesul kWh]],0,,)</f>
        <v>0</v>
      </c>
      <c r="AB67" s="20" cm="1">
        <f t="array" ref="AB67">_xlfn.XLOOKUP(1,(ExportContract[[Dechrau Tariff ]:[Dechrau Tariff ]]&lt;=($B67+AB$6*$BA$1))*(ExportContract[[Diwedd Tariff]:[Diwedd Tariff]]&gt;($B67+AB$6*$BA$1)),ExportContract[[Ceiniogau fesul kWh]:[Ceiniogau fesul kWh]],0,,)</f>
        <v>0</v>
      </c>
      <c r="AC67" s="20" cm="1">
        <f t="array" ref="AC67">_xlfn.XLOOKUP(1,(ExportContract[[Dechrau Tariff ]:[Dechrau Tariff ]]&lt;=($B67+AC$6*$BA$1))*(ExportContract[[Diwedd Tariff]:[Diwedd Tariff]]&gt;($B67+AC$6*$BA$1)),ExportContract[[Ceiniogau fesul kWh]:[Ceiniogau fesul kWh]],0,,)</f>
        <v>0</v>
      </c>
      <c r="AD67" s="20" cm="1">
        <f t="array" ref="AD67">_xlfn.XLOOKUP(1,(ExportContract[[Dechrau Tariff ]:[Dechrau Tariff ]]&lt;=($B67+AD$6*$BA$1))*(ExportContract[[Diwedd Tariff]:[Diwedd Tariff]]&gt;($B67+AD$6*$BA$1)),ExportContract[[Ceiniogau fesul kWh]:[Ceiniogau fesul kWh]],0,,)</f>
        <v>0</v>
      </c>
      <c r="AE67" s="20" cm="1">
        <f t="array" ref="AE67">_xlfn.XLOOKUP(1,(ExportContract[[Dechrau Tariff ]:[Dechrau Tariff ]]&lt;=($B67+AE$6*$BA$1))*(ExportContract[[Diwedd Tariff]:[Diwedd Tariff]]&gt;($B67+AE$6*$BA$1)),ExportContract[[Ceiniogau fesul kWh]:[Ceiniogau fesul kWh]],0,,)</f>
        <v>0</v>
      </c>
      <c r="AF67" s="20" cm="1">
        <f t="array" ref="AF67">_xlfn.XLOOKUP(1,(ExportContract[[Dechrau Tariff ]:[Dechrau Tariff ]]&lt;=($B67+AF$6*$BA$1))*(ExportContract[[Diwedd Tariff]:[Diwedd Tariff]]&gt;($B67+AF$6*$BA$1)),ExportContract[[Ceiniogau fesul kWh]:[Ceiniogau fesul kWh]],0,,)</f>
        <v>0</v>
      </c>
      <c r="AG67" s="20" cm="1">
        <f t="array" ref="AG67">_xlfn.XLOOKUP(1,(ExportContract[[Dechrau Tariff ]:[Dechrau Tariff ]]&lt;=($B67+AG$6*$BA$1))*(ExportContract[[Diwedd Tariff]:[Diwedd Tariff]]&gt;($B67+AG$6*$BA$1)),ExportContract[[Ceiniogau fesul kWh]:[Ceiniogau fesul kWh]],0,,)</f>
        <v>0</v>
      </c>
      <c r="AH67" s="20" cm="1">
        <f t="array" ref="AH67">_xlfn.XLOOKUP(1,(ExportContract[[Dechrau Tariff ]:[Dechrau Tariff ]]&lt;=($B67+AH$6*$BA$1))*(ExportContract[[Diwedd Tariff]:[Diwedd Tariff]]&gt;($B67+AH$6*$BA$1)),ExportContract[[Ceiniogau fesul kWh]:[Ceiniogau fesul kWh]],0,,)</f>
        <v>0</v>
      </c>
      <c r="AI67" s="20" cm="1">
        <f t="array" ref="AI67">_xlfn.XLOOKUP(1,(ExportContract[[Dechrau Tariff ]:[Dechrau Tariff ]]&lt;=($B67+AI$6*$BA$1))*(ExportContract[[Diwedd Tariff]:[Diwedd Tariff]]&gt;($B67+AI$6*$BA$1)),ExportContract[[Ceiniogau fesul kWh]:[Ceiniogau fesul kWh]],0,,)</f>
        <v>0</v>
      </c>
      <c r="AJ67" s="20" cm="1">
        <f t="array" ref="AJ67">_xlfn.XLOOKUP(1,(ExportContract[[Dechrau Tariff ]:[Dechrau Tariff ]]&lt;=($B67+AJ$6*$BA$1))*(ExportContract[[Diwedd Tariff]:[Diwedd Tariff]]&gt;($B67+AJ$6*$BA$1)),ExportContract[[Ceiniogau fesul kWh]:[Ceiniogau fesul kWh]],0,,)</f>
        <v>0</v>
      </c>
      <c r="AK67" s="20" cm="1">
        <f t="array" ref="AK67">_xlfn.XLOOKUP(1,(ExportContract[[Dechrau Tariff ]:[Dechrau Tariff ]]&lt;=($B67+AK$6*$BA$1))*(ExportContract[[Diwedd Tariff]:[Diwedd Tariff]]&gt;($B67+AK$6*$BA$1)),ExportContract[[Ceiniogau fesul kWh]:[Ceiniogau fesul kWh]],0,,)</f>
        <v>0</v>
      </c>
      <c r="AL67" s="20" cm="1">
        <f t="array" ref="AL67">_xlfn.XLOOKUP(1,(ExportContract[[Dechrau Tariff ]:[Dechrau Tariff ]]&lt;=($B67+AL$6*$BA$1))*(ExportContract[[Diwedd Tariff]:[Diwedd Tariff]]&gt;($B67+AL$6*$BA$1)),ExportContract[[Ceiniogau fesul kWh]:[Ceiniogau fesul kWh]],0,,)</f>
        <v>0</v>
      </c>
      <c r="AM67" s="20" cm="1">
        <f t="array" ref="AM67">_xlfn.XLOOKUP(1,(ExportContract[[Dechrau Tariff ]:[Dechrau Tariff ]]&lt;=($B67+AM$6*$BA$1))*(ExportContract[[Diwedd Tariff]:[Diwedd Tariff]]&gt;($B67+AM$6*$BA$1)),ExportContract[[Ceiniogau fesul kWh]:[Ceiniogau fesul kWh]],0,,)</f>
        <v>0</v>
      </c>
      <c r="AN67" s="20" cm="1">
        <f t="array" ref="AN67">_xlfn.XLOOKUP(1,(ExportContract[[Dechrau Tariff ]:[Dechrau Tariff ]]&lt;=($B67+AN$6*$BA$1))*(ExportContract[[Diwedd Tariff]:[Diwedd Tariff]]&gt;($B67+AN$6*$BA$1)),ExportContract[[Ceiniogau fesul kWh]:[Ceiniogau fesul kWh]],0,,)</f>
        <v>0</v>
      </c>
      <c r="AO67" s="20" cm="1">
        <f t="array" ref="AO67">_xlfn.XLOOKUP(1,(ExportContract[[Dechrau Tariff ]:[Dechrau Tariff ]]&lt;=($B67+AO$6*$BA$1))*(ExportContract[[Diwedd Tariff]:[Diwedd Tariff]]&gt;($B67+AO$6*$BA$1)),ExportContract[[Ceiniogau fesul kWh]:[Ceiniogau fesul kWh]],0,,)</f>
        <v>0</v>
      </c>
      <c r="AP67" s="20" cm="1">
        <f t="array" ref="AP67">_xlfn.XLOOKUP(1,(ExportContract[[Dechrau Tariff ]:[Dechrau Tariff ]]&lt;=($B67+AP$6*$BA$1))*(ExportContract[[Diwedd Tariff]:[Diwedd Tariff]]&gt;($B67+AP$6*$BA$1)),ExportContract[[Ceiniogau fesul kWh]:[Ceiniogau fesul kWh]],0,,)</f>
        <v>0</v>
      </c>
      <c r="AQ67" s="20" cm="1">
        <f t="array" ref="AQ67">_xlfn.XLOOKUP(1,(ExportContract[[Dechrau Tariff ]:[Dechrau Tariff ]]&lt;=($B67+AQ$6*$BA$1))*(ExportContract[[Diwedd Tariff]:[Diwedd Tariff]]&gt;($B67+AQ$6*$BA$1)),ExportContract[[Ceiniogau fesul kWh]:[Ceiniogau fesul kWh]],0,,)</f>
        <v>0</v>
      </c>
      <c r="AR67" s="20" cm="1">
        <f t="array" ref="AR67">_xlfn.XLOOKUP(1,(ExportContract[[Dechrau Tariff ]:[Dechrau Tariff ]]&lt;=($B67+AR$6*$BA$1))*(ExportContract[[Diwedd Tariff]:[Diwedd Tariff]]&gt;($B67+AR$6*$BA$1)),ExportContract[[Ceiniogau fesul kWh]:[Ceiniogau fesul kWh]],0,,)</f>
        <v>0</v>
      </c>
      <c r="AS67" s="20" cm="1">
        <f t="array" ref="AS67">_xlfn.XLOOKUP(1,(ExportContract[[Dechrau Tariff ]:[Dechrau Tariff ]]&lt;=($B67+AS$6*$BA$1))*(ExportContract[[Diwedd Tariff]:[Diwedd Tariff]]&gt;($B67+AS$6*$BA$1)),ExportContract[[Ceiniogau fesul kWh]:[Ceiniogau fesul kWh]],0,,)</f>
        <v>0</v>
      </c>
      <c r="AT67" s="20" cm="1">
        <f t="array" ref="AT67">_xlfn.XLOOKUP(1,(ExportContract[[Dechrau Tariff ]:[Dechrau Tariff ]]&lt;=($B67+AT$6*$BA$1))*(ExportContract[[Diwedd Tariff]:[Diwedd Tariff]]&gt;($B67+AT$6*$BA$1)),ExportContract[[Ceiniogau fesul kWh]:[Ceiniogau fesul kWh]],0,,)</f>
        <v>0</v>
      </c>
      <c r="AU67" s="20" cm="1">
        <f t="array" ref="AU67">_xlfn.XLOOKUP(1,(ExportContract[[Dechrau Tariff ]:[Dechrau Tariff ]]&lt;=($B67+AU$6*$BA$1))*(ExportContract[[Diwedd Tariff]:[Diwedd Tariff]]&gt;($B67+AU$6*$BA$1)),ExportContract[[Ceiniogau fesul kWh]:[Ceiniogau fesul kWh]],0,,)</f>
        <v>0</v>
      </c>
      <c r="AV67" s="20" cm="1">
        <f t="array" ref="AV67">_xlfn.XLOOKUP(1,(ExportContract[[Dechrau Tariff ]:[Dechrau Tariff ]]&lt;=($B67+AV$6*$BA$1))*(ExportContract[[Diwedd Tariff]:[Diwedd Tariff]]&gt;($B67+AV$6*$BA$1)),ExportContract[[Ceiniogau fesul kWh]:[Ceiniogau fesul kWh]],0,,)</f>
        <v>0</v>
      </c>
      <c r="AW67" s="20" cm="1">
        <f t="array" ref="AW67">_xlfn.XLOOKUP(1,(ExportContract[[Dechrau Tariff ]:[Dechrau Tariff ]]&lt;=($B67+AW$6*$BA$1))*(ExportContract[[Diwedd Tariff]:[Diwedd Tariff]]&gt;($B67+AW$6*$BA$1)),ExportContract[[Ceiniogau fesul kWh]:[Ceiniogau fesul kWh]],0,,)</f>
        <v>0</v>
      </c>
      <c r="AX67" s="20" cm="1">
        <f t="array" ref="AX67">_xlfn.XLOOKUP(1,(ExportContract[[Dechrau Tariff ]:[Dechrau Tariff ]]&lt;=($B67+AX$6*$BA$1))*(ExportContract[[Diwedd Tariff]:[Diwedd Tariff]]&gt;($B67+AX$6*$BA$1)),ExportContract[[Ceiniogau fesul kWh]:[Ceiniogau fesul kWh]],0,,)</f>
        <v>0</v>
      </c>
    </row>
    <row r="68" spans="2:50" x14ac:dyDescent="0.3">
      <c r="B68" s="30">
        <v>45353</v>
      </c>
      <c r="C68" s="20" cm="1">
        <f t="array" ref="C68">_xlfn.XLOOKUP(1,(ExportContract[[Dechrau Tariff ]:[Dechrau Tariff ]]&lt;=($B68+C$6*$BA$1))*(ExportContract[[Diwedd Tariff]:[Diwedd Tariff]]&gt;($B68+C$6*$BA$1)),ExportContract[[Ceiniogau fesul kWh]:[Ceiniogau fesul kWh]],0,,)</f>
        <v>0</v>
      </c>
      <c r="D68" s="20" cm="1">
        <f t="array" ref="D68">_xlfn.XLOOKUP(1,(ExportContract[[Dechrau Tariff ]:[Dechrau Tariff ]]&lt;=($B68+D$6*$BA$1))*(ExportContract[[Diwedd Tariff]:[Diwedd Tariff]]&gt;($B68+D$6*$BA$1)),ExportContract[[Ceiniogau fesul kWh]:[Ceiniogau fesul kWh]],0,,)</f>
        <v>0</v>
      </c>
      <c r="E68" s="20" cm="1">
        <f t="array" ref="E68">_xlfn.XLOOKUP(1,(ExportContract[[Dechrau Tariff ]:[Dechrau Tariff ]]&lt;=($B68+E$6*$BA$1))*(ExportContract[[Diwedd Tariff]:[Diwedd Tariff]]&gt;($B68+E$6*$BA$1)),ExportContract[[Ceiniogau fesul kWh]:[Ceiniogau fesul kWh]],0,,)</f>
        <v>0</v>
      </c>
      <c r="F68" s="20" cm="1">
        <f t="array" ref="F68">_xlfn.XLOOKUP(1,(ExportContract[[Dechrau Tariff ]:[Dechrau Tariff ]]&lt;=($B68+F$6*$BA$1))*(ExportContract[[Diwedd Tariff]:[Diwedd Tariff]]&gt;($B68+F$6*$BA$1)),ExportContract[[Ceiniogau fesul kWh]:[Ceiniogau fesul kWh]],0,,)</f>
        <v>0</v>
      </c>
      <c r="G68" s="20" cm="1">
        <f t="array" ref="G68">_xlfn.XLOOKUP(1,(ExportContract[[Dechrau Tariff ]:[Dechrau Tariff ]]&lt;=($B68+G$6*$BA$1))*(ExportContract[[Diwedd Tariff]:[Diwedd Tariff]]&gt;($B68+G$6*$BA$1)),ExportContract[[Ceiniogau fesul kWh]:[Ceiniogau fesul kWh]],0,,)</f>
        <v>0</v>
      </c>
      <c r="H68" s="20" cm="1">
        <f t="array" ref="H68">_xlfn.XLOOKUP(1,(ExportContract[[Dechrau Tariff ]:[Dechrau Tariff ]]&lt;=($B68+H$6*$BA$1))*(ExportContract[[Diwedd Tariff]:[Diwedd Tariff]]&gt;($B68+H$6*$BA$1)),ExportContract[[Ceiniogau fesul kWh]:[Ceiniogau fesul kWh]],0,,)</f>
        <v>0</v>
      </c>
      <c r="I68" s="20" cm="1">
        <f t="array" ref="I68">_xlfn.XLOOKUP(1,(ExportContract[[Dechrau Tariff ]:[Dechrau Tariff ]]&lt;=($B68+I$6*$BA$1))*(ExportContract[[Diwedd Tariff]:[Diwedd Tariff]]&gt;($B68+I$6*$BA$1)),ExportContract[[Ceiniogau fesul kWh]:[Ceiniogau fesul kWh]],0,,)</f>
        <v>0</v>
      </c>
      <c r="J68" s="20" cm="1">
        <f t="array" ref="J68">_xlfn.XLOOKUP(1,(ExportContract[[Dechrau Tariff ]:[Dechrau Tariff ]]&lt;=($B68+J$6*$BA$1))*(ExportContract[[Diwedd Tariff]:[Diwedd Tariff]]&gt;($B68+J$6*$BA$1)),ExportContract[[Ceiniogau fesul kWh]:[Ceiniogau fesul kWh]],0,,)</f>
        <v>0</v>
      </c>
      <c r="K68" s="20" cm="1">
        <f t="array" ref="K68">_xlfn.XLOOKUP(1,(ExportContract[[Dechrau Tariff ]:[Dechrau Tariff ]]&lt;=($B68+K$6*$BA$1))*(ExportContract[[Diwedd Tariff]:[Diwedd Tariff]]&gt;($B68+K$6*$BA$1)),ExportContract[[Ceiniogau fesul kWh]:[Ceiniogau fesul kWh]],0,,)</f>
        <v>0</v>
      </c>
      <c r="L68" s="20" cm="1">
        <f t="array" ref="L68">_xlfn.XLOOKUP(1,(ExportContract[[Dechrau Tariff ]:[Dechrau Tariff ]]&lt;=($B68+L$6*$BA$1))*(ExportContract[[Diwedd Tariff]:[Diwedd Tariff]]&gt;($B68+L$6*$BA$1)),ExportContract[[Ceiniogau fesul kWh]:[Ceiniogau fesul kWh]],0,,)</f>
        <v>0</v>
      </c>
      <c r="M68" s="20" cm="1">
        <f t="array" ref="M68">_xlfn.XLOOKUP(1,(ExportContract[[Dechrau Tariff ]:[Dechrau Tariff ]]&lt;=($B68+M$6*$BA$1))*(ExportContract[[Diwedd Tariff]:[Diwedd Tariff]]&gt;($B68+M$6*$BA$1)),ExportContract[[Ceiniogau fesul kWh]:[Ceiniogau fesul kWh]],0,,)</f>
        <v>0</v>
      </c>
      <c r="N68" s="20" cm="1">
        <f t="array" ref="N68">_xlfn.XLOOKUP(1,(ExportContract[[Dechrau Tariff ]:[Dechrau Tariff ]]&lt;=($B68+N$6*$BA$1))*(ExportContract[[Diwedd Tariff]:[Diwedd Tariff]]&gt;($B68+N$6*$BA$1)),ExportContract[[Ceiniogau fesul kWh]:[Ceiniogau fesul kWh]],0,,)</f>
        <v>0</v>
      </c>
      <c r="O68" s="20" cm="1">
        <f t="array" ref="O68">_xlfn.XLOOKUP(1,(ExportContract[[Dechrau Tariff ]:[Dechrau Tariff ]]&lt;=($B68+O$6*$BA$1))*(ExportContract[[Diwedd Tariff]:[Diwedd Tariff]]&gt;($B68+O$6*$BA$1)),ExportContract[[Ceiniogau fesul kWh]:[Ceiniogau fesul kWh]],0,,)</f>
        <v>0</v>
      </c>
      <c r="P68" s="20" cm="1">
        <f t="array" ref="P68">_xlfn.XLOOKUP(1,(ExportContract[[Dechrau Tariff ]:[Dechrau Tariff ]]&lt;=($B68+P$6*$BA$1))*(ExportContract[[Diwedd Tariff]:[Diwedd Tariff]]&gt;($B68+P$6*$BA$1)),ExportContract[[Ceiniogau fesul kWh]:[Ceiniogau fesul kWh]],0,,)</f>
        <v>0</v>
      </c>
      <c r="Q68" s="20" cm="1">
        <f t="array" ref="Q68">_xlfn.XLOOKUP(1,(ExportContract[[Dechrau Tariff ]:[Dechrau Tariff ]]&lt;=($B68+Q$6*$BA$1))*(ExportContract[[Diwedd Tariff]:[Diwedd Tariff]]&gt;($B68+Q$6*$BA$1)),ExportContract[[Ceiniogau fesul kWh]:[Ceiniogau fesul kWh]],0,,)</f>
        <v>0</v>
      </c>
      <c r="R68" s="20" cm="1">
        <f t="array" ref="R68">_xlfn.XLOOKUP(1,(ExportContract[[Dechrau Tariff ]:[Dechrau Tariff ]]&lt;=($B68+R$6*$BA$1))*(ExportContract[[Diwedd Tariff]:[Diwedd Tariff]]&gt;($B68+R$6*$BA$1)),ExportContract[[Ceiniogau fesul kWh]:[Ceiniogau fesul kWh]],0,,)</f>
        <v>0</v>
      </c>
      <c r="S68" s="20" cm="1">
        <f t="array" ref="S68">_xlfn.XLOOKUP(1,(ExportContract[[Dechrau Tariff ]:[Dechrau Tariff ]]&lt;=($B68+S$6*$BA$1))*(ExportContract[[Diwedd Tariff]:[Diwedd Tariff]]&gt;($B68+S$6*$BA$1)),ExportContract[[Ceiniogau fesul kWh]:[Ceiniogau fesul kWh]],0,,)</f>
        <v>0</v>
      </c>
      <c r="T68" s="20" cm="1">
        <f t="array" ref="T68">_xlfn.XLOOKUP(1,(ExportContract[[Dechrau Tariff ]:[Dechrau Tariff ]]&lt;=($B68+T$6*$BA$1))*(ExportContract[[Diwedd Tariff]:[Diwedd Tariff]]&gt;($B68+T$6*$BA$1)),ExportContract[[Ceiniogau fesul kWh]:[Ceiniogau fesul kWh]],0,,)</f>
        <v>0</v>
      </c>
      <c r="U68" s="20" cm="1">
        <f t="array" ref="U68">_xlfn.XLOOKUP(1,(ExportContract[[Dechrau Tariff ]:[Dechrau Tariff ]]&lt;=($B68+U$6*$BA$1))*(ExportContract[[Diwedd Tariff]:[Diwedd Tariff]]&gt;($B68+U$6*$BA$1)),ExportContract[[Ceiniogau fesul kWh]:[Ceiniogau fesul kWh]],0,,)</f>
        <v>0</v>
      </c>
      <c r="V68" s="20" cm="1">
        <f t="array" ref="V68">_xlfn.XLOOKUP(1,(ExportContract[[Dechrau Tariff ]:[Dechrau Tariff ]]&lt;=($B68+V$6*$BA$1))*(ExportContract[[Diwedd Tariff]:[Diwedd Tariff]]&gt;($B68+V$6*$BA$1)),ExportContract[[Ceiniogau fesul kWh]:[Ceiniogau fesul kWh]],0,,)</f>
        <v>0</v>
      </c>
      <c r="W68" s="20" cm="1">
        <f t="array" ref="W68">_xlfn.XLOOKUP(1,(ExportContract[[Dechrau Tariff ]:[Dechrau Tariff ]]&lt;=($B68+W$6*$BA$1))*(ExportContract[[Diwedd Tariff]:[Diwedd Tariff]]&gt;($B68+W$6*$BA$1)),ExportContract[[Ceiniogau fesul kWh]:[Ceiniogau fesul kWh]],0,,)</f>
        <v>0</v>
      </c>
      <c r="X68" s="20" cm="1">
        <f t="array" ref="X68">_xlfn.XLOOKUP(1,(ExportContract[[Dechrau Tariff ]:[Dechrau Tariff ]]&lt;=($B68+X$6*$BA$1))*(ExportContract[[Diwedd Tariff]:[Diwedd Tariff]]&gt;($B68+X$6*$BA$1)),ExportContract[[Ceiniogau fesul kWh]:[Ceiniogau fesul kWh]],0,,)</f>
        <v>0</v>
      </c>
      <c r="Y68" s="20" cm="1">
        <f t="array" ref="Y68">_xlfn.XLOOKUP(1,(ExportContract[[Dechrau Tariff ]:[Dechrau Tariff ]]&lt;=($B68+Y$6*$BA$1))*(ExportContract[[Diwedd Tariff]:[Diwedd Tariff]]&gt;($B68+Y$6*$BA$1)),ExportContract[[Ceiniogau fesul kWh]:[Ceiniogau fesul kWh]],0,,)</f>
        <v>0</v>
      </c>
      <c r="Z68" s="20" cm="1">
        <f t="array" ref="Z68">_xlfn.XLOOKUP(1,(ExportContract[[Dechrau Tariff ]:[Dechrau Tariff ]]&lt;=($B68+Z$6*$BA$1))*(ExportContract[[Diwedd Tariff]:[Diwedd Tariff]]&gt;($B68+Z$6*$BA$1)),ExportContract[[Ceiniogau fesul kWh]:[Ceiniogau fesul kWh]],0,,)</f>
        <v>0</v>
      </c>
      <c r="AA68" s="20" cm="1">
        <f t="array" ref="AA68">_xlfn.XLOOKUP(1,(ExportContract[[Dechrau Tariff ]:[Dechrau Tariff ]]&lt;=($B68+AA$6*$BA$1))*(ExportContract[[Diwedd Tariff]:[Diwedd Tariff]]&gt;($B68+AA$6*$BA$1)),ExportContract[[Ceiniogau fesul kWh]:[Ceiniogau fesul kWh]],0,,)</f>
        <v>0</v>
      </c>
      <c r="AB68" s="20" cm="1">
        <f t="array" ref="AB68">_xlfn.XLOOKUP(1,(ExportContract[[Dechrau Tariff ]:[Dechrau Tariff ]]&lt;=($B68+AB$6*$BA$1))*(ExportContract[[Diwedd Tariff]:[Diwedd Tariff]]&gt;($B68+AB$6*$BA$1)),ExportContract[[Ceiniogau fesul kWh]:[Ceiniogau fesul kWh]],0,,)</f>
        <v>0</v>
      </c>
      <c r="AC68" s="20" cm="1">
        <f t="array" ref="AC68">_xlfn.XLOOKUP(1,(ExportContract[[Dechrau Tariff ]:[Dechrau Tariff ]]&lt;=($B68+AC$6*$BA$1))*(ExportContract[[Diwedd Tariff]:[Diwedd Tariff]]&gt;($B68+AC$6*$BA$1)),ExportContract[[Ceiniogau fesul kWh]:[Ceiniogau fesul kWh]],0,,)</f>
        <v>0</v>
      </c>
      <c r="AD68" s="20" cm="1">
        <f t="array" ref="AD68">_xlfn.XLOOKUP(1,(ExportContract[[Dechrau Tariff ]:[Dechrau Tariff ]]&lt;=($B68+AD$6*$BA$1))*(ExportContract[[Diwedd Tariff]:[Diwedd Tariff]]&gt;($B68+AD$6*$BA$1)),ExportContract[[Ceiniogau fesul kWh]:[Ceiniogau fesul kWh]],0,,)</f>
        <v>0</v>
      </c>
      <c r="AE68" s="20" cm="1">
        <f t="array" ref="AE68">_xlfn.XLOOKUP(1,(ExportContract[[Dechrau Tariff ]:[Dechrau Tariff ]]&lt;=($B68+AE$6*$BA$1))*(ExportContract[[Diwedd Tariff]:[Diwedd Tariff]]&gt;($B68+AE$6*$BA$1)),ExportContract[[Ceiniogau fesul kWh]:[Ceiniogau fesul kWh]],0,,)</f>
        <v>0</v>
      </c>
      <c r="AF68" s="20" cm="1">
        <f t="array" ref="AF68">_xlfn.XLOOKUP(1,(ExportContract[[Dechrau Tariff ]:[Dechrau Tariff ]]&lt;=($B68+AF$6*$BA$1))*(ExportContract[[Diwedd Tariff]:[Diwedd Tariff]]&gt;($B68+AF$6*$BA$1)),ExportContract[[Ceiniogau fesul kWh]:[Ceiniogau fesul kWh]],0,,)</f>
        <v>0</v>
      </c>
      <c r="AG68" s="20" cm="1">
        <f t="array" ref="AG68">_xlfn.XLOOKUP(1,(ExportContract[[Dechrau Tariff ]:[Dechrau Tariff ]]&lt;=($B68+AG$6*$BA$1))*(ExportContract[[Diwedd Tariff]:[Diwedd Tariff]]&gt;($B68+AG$6*$BA$1)),ExportContract[[Ceiniogau fesul kWh]:[Ceiniogau fesul kWh]],0,,)</f>
        <v>0</v>
      </c>
      <c r="AH68" s="20" cm="1">
        <f t="array" ref="AH68">_xlfn.XLOOKUP(1,(ExportContract[[Dechrau Tariff ]:[Dechrau Tariff ]]&lt;=($B68+AH$6*$BA$1))*(ExportContract[[Diwedd Tariff]:[Diwedd Tariff]]&gt;($B68+AH$6*$BA$1)),ExportContract[[Ceiniogau fesul kWh]:[Ceiniogau fesul kWh]],0,,)</f>
        <v>0</v>
      </c>
      <c r="AI68" s="20" cm="1">
        <f t="array" ref="AI68">_xlfn.XLOOKUP(1,(ExportContract[[Dechrau Tariff ]:[Dechrau Tariff ]]&lt;=($B68+AI$6*$BA$1))*(ExportContract[[Diwedd Tariff]:[Diwedd Tariff]]&gt;($B68+AI$6*$BA$1)),ExportContract[[Ceiniogau fesul kWh]:[Ceiniogau fesul kWh]],0,,)</f>
        <v>0</v>
      </c>
      <c r="AJ68" s="20" cm="1">
        <f t="array" ref="AJ68">_xlfn.XLOOKUP(1,(ExportContract[[Dechrau Tariff ]:[Dechrau Tariff ]]&lt;=($B68+AJ$6*$BA$1))*(ExportContract[[Diwedd Tariff]:[Diwedd Tariff]]&gt;($B68+AJ$6*$BA$1)),ExportContract[[Ceiniogau fesul kWh]:[Ceiniogau fesul kWh]],0,,)</f>
        <v>0</v>
      </c>
      <c r="AK68" s="20" cm="1">
        <f t="array" ref="AK68">_xlfn.XLOOKUP(1,(ExportContract[[Dechrau Tariff ]:[Dechrau Tariff ]]&lt;=($B68+AK$6*$BA$1))*(ExportContract[[Diwedd Tariff]:[Diwedd Tariff]]&gt;($B68+AK$6*$BA$1)),ExportContract[[Ceiniogau fesul kWh]:[Ceiniogau fesul kWh]],0,,)</f>
        <v>0</v>
      </c>
      <c r="AL68" s="20" cm="1">
        <f t="array" ref="AL68">_xlfn.XLOOKUP(1,(ExportContract[[Dechrau Tariff ]:[Dechrau Tariff ]]&lt;=($B68+AL$6*$BA$1))*(ExportContract[[Diwedd Tariff]:[Diwedd Tariff]]&gt;($B68+AL$6*$BA$1)),ExportContract[[Ceiniogau fesul kWh]:[Ceiniogau fesul kWh]],0,,)</f>
        <v>0</v>
      </c>
      <c r="AM68" s="20" cm="1">
        <f t="array" ref="AM68">_xlfn.XLOOKUP(1,(ExportContract[[Dechrau Tariff ]:[Dechrau Tariff ]]&lt;=($B68+AM$6*$BA$1))*(ExportContract[[Diwedd Tariff]:[Diwedd Tariff]]&gt;($B68+AM$6*$BA$1)),ExportContract[[Ceiniogau fesul kWh]:[Ceiniogau fesul kWh]],0,,)</f>
        <v>0</v>
      </c>
      <c r="AN68" s="20" cm="1">
        <f t="array" ref="AN68">_xlfn.XLOOKUP(1,(ExportContract[[Dechrau Tariff ]:[Dechrau Tariff ]]&lt;=($B68+AN$6*$BA$1))*(ExportContract[[Diwedd Tariff]:[Diwedd Tariff]]&gt;($B68+AN$6*$BA$1)),ExportContract[[Ceiniogau fesul kWh]:[Ceiniogau fesul kWh]],0,,)</f>
        <v>0</v>
      </c>
      <c r="AO68" s="20" cm="1">
        <f t="array" ref="AO68">_xlfn.XLOOKUP(1,(ExportContract[[Dechrau Tariff ]:[Dechrau Tariff ]]&lt;=($B68+AO$6*$BA$1))*(ExportContract[[Diwedd Tariff]:[Diwedd Tariff]]&gt;($B68+AO$6*$BA$1)),ExportContract[[Ceiniogau fesul kWh]:[Ceiniogau fesul kWh]],0,,)</f>
        <v>0</v>
      </c>
      <c r="AP68" s="20" cm="1">
        <f t="array" ref="AP68">_xlfn.XLOOKUP(1,(ExportContract[[Dechrau Tariff ]:[Dechrau Tariff ]]&lt;=($B68+AP$6*$BA$1))*(ExportContract[[Diwedd Tariff]:[Diwedd Tariff]]&gt;($B68+AP$6*$BA$1)),ExportContract[[Ceiniogau fesul kWh]:[Ceiniogau fesul kWh]],0,,)</f>
        <v>0</v>
      </c>
      <c r="AQ68" s="20" cm="1">
        <f t="array" ref="AQ68">_xlfn.XLOOKUP(1,(ExportContract[[Dechrau Tariff ]:[Dechrau Tariff ]]&lt;=($B68+AQ$6*$BA$1))*(ExportContract[[Diwedd Tariff]:[Diwedd Tariff]]&gt;($B68+AQ$6*$BA$1)),ExportContract[[Ceiniogau fesul kWh]:[Ceiniogau fesul kWh]],0,,)</f>
        <v>0</v>
      </c>
      <c r="AR68" s="20" cm="1">
        <f t="array" ref="AR68">_xlfn.XLOOKUP(1,(ExportContract[[Dechrau Tariff ]:[Dechrau Tariff ]]&lt;=($B68+AR$6*$BA$1))*(ExportContract[[Diwedd Tariff]:[Diwedd Tariff]]&gt;($B68+AR$6*$BA$1)),ExportContract[[Ceiniogau fesul kWh]:[Ceiniogau fesul kWh]],0,,)</f>
        <v>0</v>
      </c>
      <c r="AS68" s="20" cm="1">
        <f t="array" ref="AS68">_xlfn.XLOOKUP(1,(ExportContract[[Dechrau Tariff ]:[Dechrau Tariff ]]&lt;=($B68+AS$6*$BA$1))*(ExportContract[[Diwedd Tariff]:[Diwedd Tariff]]&gt;($B68+AS$6*$BA$1)),ExportContract[[Ceiniogau fesul kWh]:[Ceiniogau fesul kWh]],0,,)</f>
        <v>0</v>
      </c>
      <c r="AT68" s="20" cm="1">
        <f t="array" ref="AT68">_xlfn.XLOOKUP(1,(ExportContract[[Dechrau Tariff ]:[Dechrau Tariff ]]&lt;=($B68+AT$6*$BA$1))*(ExportContract[[Diwedd Tariff]:[Diwedd Tariff]]&gt;($B68+AT$6*$BA$1)),ExportContract[[Ceiniogau fesul kWh]:[Ceiniogau fesul kWh]],0,,)</f>
        <v>0</v>
      </c>
      <c r="AU68" s="20" cm="1">
        <f t="array" ref="AU68">_xlfn.XLOOKUP(1,(ExportContract[[Dechrau Tariff ]:[Dechrau Tariff ]]&lt;=($B68+AU$6*$BA$1))*(ExportContract[[Diwedd Tariff]:[Diwedd Tariff]]&gt;($B68+AU$6*$BA$1)),ExportContract[[Ceiniogau fesul kWh]:[Ceiniogau fesul kWh]],0,,)</f>
        <v>0</v>
      </c>
      <c r="AV68" s="20" cm="1">
        <f t="array" ref="AV68">_xlfn.XLOOKUP(1,(ExportContract[[Dechrau Tariff ]:[Dechrau Tariff ]]&lt;=($B68+AV$6*$BA$1))*(ExportContract[[Diwedd Tariff]:[Diwedd Tariff]]&gt;($B68+AV$6*$BA$1)),ExportContract[[Ceiniogau fesul kWh]:[Ceiniogau fesul kWh]],0,,)</f>
        <v>0</v>
      </c>
      <c r="AW68" s="20" cm="1">
        <f t="array" ref="AW68">_xlfn.XLOOKUP(1,(ExportContract[[Dechrau Tariff ]:[Dechrau Tariff ]]&lt;=($B68+AW$6*$BA$1))*(ExportContract[[Diwedd Tariff]:[Diwedd Tariff]]&gt;($B68+AW$6*$BA$1)),ExportContract[[Ceiniogau fesul kWh]:[Ceiniogau fesul kWh]],0,,)</f>
        <v>0</v>
      </c>
      <c r="AX68" s="20" cm="1">
        <f t="array" ref="AX68">_xlfn.XLOOKUP(1,(ExportContract[[Dechrau Tariff ]:[Dechrau Tariff ]]&lt;=($B68+AX$6*$BA$1))*(ExportContract[[Diwedd Tariff]:[Diwedd Tariff]]&gt;($B68+AX$6*$BA$1)),ExportContract[[Ceiniogau fesul kWh]:[Ceiniogau fesul kWh]],0,,)</f>
        <v>0</v>
      </c>
    </row>
    <row r="69" spans="2:50" x14ac:dyDescent="0.3">
      <c r="B69" s="30">
        <v>45354</v>
      </c>
      <c r="C69" s="20" cm="1">
        <f t="array" ref="C69">_xlfn.XLOOKUP(1,(ExportContract[[Dechrau Tariff ]:[Dechrau Tariff ]]&lt;=($B69+C$6*$BA$1))*(ExportContract[[Diwedd Tariff]:[Diwedd Tariff]]&gt;($B69+C$6*$BA$1)),ExportContract[[Ceiniogau fesul kWh]:[Ceiniogau fesul kWh]],0,,)</f>
        <v>0</v>
      </c>
      <c r="D69" s="20" cm="1">
        <f t="array" ref="D69">_xlfn.XLOOKUP(1,(ExportContract[[Dechrau Tariff ]:[Dechrau Tariff ]]&lt;=($B69+D$6*$BA$1))*(ExportContract[[Diwedd Tariff]:[Diwedd Tariff]]&gt;($B69+D$6*$BA$1)),ExportContract[[Ceiniogau fesul kWh]:[Ceiniogau fesul kWh]],0,,)</f>
        <v>0</v>
      </c>
      <c r="E69" s="20" cm="1">
        <f t="array" ref="E69">_xlfn.XLOOKUP(1,(ExportContract[[Dechrau Tariff ]:[Dechrau Tariff ]]&lt;=($B69+E$6*$BA$1))*(ExportContract[[Diwedd Tariff]:[Diwedd Tariff]]&gt;($B69+E$6*$BA$1)),ExportContract[[Ceiniogau fesul kWh]:[Ceiniogau fesul kWh]],0,,)</f>
        <v>0</v>
      </c>
      <c r="F69" s="20" cm="1">
        <f t="array" ref="F69">_xlfn.XLOOKUP(1,(ExportContract[[Dechrau Tariff ]:[Dechrau Tariff ]]&lt;=($B69+F$6*$BA$1))*(ExportContract[[Diwedd Tariff]:[Diwedd Tariff]]&gt;($B69+F$6*$BA$1)),ExportContract[[Ceiniogau fesul kWh]:[Ceiniogau fesul kWh]],0,,)</f>
        <v>0</v>
      </c>
      <c r="G69" s="20" cm="1">
        <f t="array" ref="G69">_xlfn.XLOOKUP(1,(ExportContract[[Dechrau Tariff ]:[Dechrau Tariff ]]&lt;=($B69+G$6*$BA$1))*(ExportContract[[Diwedd Tariff]:[Diwedd Tariff]]&gt;($B69+G$6*$BA$1)),ExportContract[[Ceiniogau fesul kWh]:[Ceiniogau fesul kWh]],0,,)</f>
        <v>0</v>
      </c>
      <c r="H69" s="20" cm="1">
        <f t="array" ref="H69">_xlfn.XLOOKUP(1,(ExportContract[[Dechrau Tariff ]:[Dechrau Tariff ]]&lt;=($B69+H$6*$BA$1))*(ExportContract[[Diwedd Tariff]:[Diwedd Tariff]]&gt;($B69+H$6*$BA$1)),ExportContract[[Ceiniogau fesul kWh]:[Ceiniogau fesul kWh]],0,,)</f>
        <v>0</v>
      </c>
      <c r="I69" s="20" cm="1">
        <f t="array" ref="I69">_xlfn.XLOOKUP(1,(ExportContract[[Dechrau Tariff ]:[Dechrau Tariff ]]&lt;=($B69+I$6*$BA$1))*(ExportContract[[Diwedd Tariff]:[Diwedd Tariff]]&gt;($B69+I$6*$BA$1)),ExportContract[[Ceiniogau fesul kWh]:[Ceiniogau fesul kWh]],0,,)</f>
        <v>0</v>
      </c>
      <c r="J69" s="20" cm="1">
        <f t="array" ref="J69">_xlfn.XLOOKUP(1,(ExportContract[[Dechrau Tariff ]:[Dechrau Tariff ]]&lt;=($B69+J$6*$BA$1))*(ExportContract[[Diwedd Tariff]:[Diwedd Tariff]]&gt;($B69+J$6*$BA$1)),ExportContract[[Ceiniogau fesul kWh]:[Ceiniogau fesul kWh]],0,,)</f>
        <v>0</v>
      </c>
      <c r="K69" s="20" cm="1">
        <f t="array" ref="K69">_xlfn.XLOOKUP(1,(ExportContract[[Dechrau Tariff ]:[Dechrau Tariff ]]&lt;=($B69+K$6*$BA$1))*(ExportContract[[Diwedd Tariff]:[Diwedd Tariff]]&gt;($B69+K$6*$BA$1)),ExportContract[[Ceiniogau fesul kWh]:[Ceiniogau fesul kWh]],0,,)</f>
        <v>0</v>
      </c>
      <c r="L69" s="20" cm="1">
        <f t="array" ref="L69">_xlfn.XLOOKUP(1,(ExportContract[[Dechrau Tariff ]:[Dechrau Tariff ]]&lt;=($B69+L$6*$BA$1))*(ExportContract[[Diwedd Tariff]:[Diwedd Tariff]]&gt;($B69+L$6*$BA$1)),ExportContract[[Ceiniogau fesul kWh]:[Ceiniogau fesul kWh]],0,,)</f>
        <v>0</v>
      </c>
      <c r="M69" s="20" cm="1">
        <f t="array" ref="M69">_xlfn.XLOOKUP(1,(ExportContract[[Dechrau Tariff ]:[Dechrau Tariff ]]&lt;=($B69+M$6*$BA$1))*(ExportContract[[Diwedd Tariff]:[Diwedd Tariff]]&gt;($B69+M$6*$BA$1)),ExportContract[[Ceiniogau fesul kWh]:[Ceiniogau fesul kWh]],0,,)</f>
        <v>0</v>
      </c>
      <c r="N69" s="20" cm="1">
        <f t="array" ref="N69">_xlfn.XLOOKUP(1,(ExportContract[[Dechrau Tariff ]:[Dechrau Tariff ]]&lt;=($B69+N$6*$BA$1))*(ExportContract[[Diwedd Tariff]:[Diwedd Tariff]]&gt;($B69+N$6*$BA$1)),ExportContract[[Ceiniogau fesul kWh]:[Ceiniogau fesul kWh]],0,,)</f>
        <v>0</v>
      </c>
      <c r="O69" s="20" cm="1">
        <f t="array" ref="O69">_xlfn.XLOOKUP(1,(ExportContract[[Dechrau Tariff ]:[Dechrau Tariff ]]&lt;=($B69+O$6*$BA$1))*(ExportContract[[Diwedd Tariff]:[Diwedd Tariff]]&gt;($B69+O$6*$BA$1)),ExportContract[[Ceiniogau fesul kWh]:[Ceiniogau fesul kWh]],0,,)</f>
        <v>0</v>
      </c>
      <c r="P69" s="20" cm="1">
        <f t="array" ref="P69">_xlfn.XLOOKUP(1,(ExportContract[[Dechrau Tariff ]:[Dechrau Tariff ]]&lt;=($B69+P$6*$BA$1))*(ExportContract[[Diwedd Tariff]:[Diwedd Tariff]]&gt;($B69+P$6*$BA$1)),ExportContract[[Ceiniogau fesul kWh]:[Ceiniogau fesul kWh]],0,,)</f>
        <v>0</v>
      </c>
      <c r="Q69" s="20" cm="1">
        <f t="array" ref="Q69">_xlfn.XLOOKUP(1,(ExportContract[[Dechrau Tariff ]:[Dechrau Tariff ]]&lt;=($B69+Q$6*$BA$1))*(ExportContract[[Diwedd Tariff]:[Diwedd Tariff]]&gt;($B69+Q$6*$BA$1)),ExportContract[[Ceiniogau fesul kWh]:[Ceiniogau fesul kWh]],0,,)</f>
        <v>0</v>
      </c>
      <c r="R69" s="20" cm="1">
        <f t="array" ref="R69">_xlfn.XLOOKUP(1,(ExportContract[[Dechrau Tariff ]:[Dechrau Tariff ]]&lt;=($B69+R$6*$BA$1))*(ExportContract[[Diwedd Tariff]:[Diwedd Tariff]]&gt;($B69+R$6*$BA$1)),ExportContract[[Ceiniogau fesul kWh]:[Ceiniogau fesul kWh]],0,,)</f>
        <v>0</v>
      </c>
      <c r="S69" s="20" cm="1">
        <f t="array" ref="S69">_xlfn.XLOOKUP(1,(ExportContract[[Dechrau Tariff ]:[Dechrau Tariff ]]&lt;=($B69+S$6*$BA$1))*(ExportContract[[Diwedd Tariff]:[Diwedd Tariff]]&gt;($B69+S$6*$BA$1)),ExportContract[[Ceiniogau fesul kWh]:[Ceiniogau fesul kWh]],0,,)</f>
        <v>0</v>
      </c>
      <c r="T69" s="20" cm="1">
        <f t="array" ref="T69">_xlfn.XLOOKUP(1,(ExportContract[[Dechrau Tariff ]:[Dechrau Tariff ]]&lt;=($B69+T$6*$BA$1))*(ExportContract[[Diwedd Tariff]:[Diwedd Tariff]]&gt;($B69+T$6*$BA$1)),ExportContract[[Ceiniogau fesul kWh]:[Ceiniogau fesul kWh]],0,,)</f>
        <v>0</v>
      </c>
      <c r="U69" s="20" cm="1">
        <f t="array" ref="U69">_xlfn.XLOOKUP(1,(ExportContract[[Dechrau Tariff ]:[Dechrau Tariff ]]&lt;=($B69+U$6*$BA$1))*(ExportContract[[Diwedd Tariff]:[Diwedd Tariff]]&gt;($B69+U$6*$BA$1)),ExportContract[[Ceiniogau fesul kWh]:[Ceiniogau fesul kWh]],0,,)</f>
        <v>0</v>
      </c>
      <c r="V69" s="20" cm="1">
        <f t="array" ref="V69">_xlfn.XLOOKUP(1,(ExportContract[[Dechrau Tariff ]:[Dechrau Tariff ]]&lt;=($B69+V$6*$BA$1))*(ExportContract[[Diwedd Tariff]:[Diwedd Tariff]]&gt;($B69+V$6*$BA$1)),ExportContract[[Ceiniogau fesul kWh]:[Ceiniogau fesul kWh]],0,,)</f>
        <v>0</v>
      </c>
      <c r="W69" s="20" cm="1">
        <f t="array" ref="W69">_xlfn.XLOOKUP(1,(ExportContract[[Dechrau Tariff ]:[Dechrau Tariff ]]&lt;=($B69+W$6*$BA$1))*(ExportContract[[Diwedd Tariff]:[Diwedd Tariff]]&gt;($B69+W$6*$BA$1)),ExportContract[[Ceiniogau fesul kWh]:[Ceiniogau fesul kWh]],0,,)</f>
        <v>0</v>
      </c>
      <c r="X69" s="20" cm="1">
        <f t="array" ref="X69">_xlfn.XLOOKUP(1,(ExportContract[[Dechrau Tariff ]:[Dechrau Tariff ]]&lt;=($B69+X$6*$BA$1))*(ExportContract[[Diwedd Tariff]:[Diwedd Tariff]]&gt;($B69+X$6*$BA$1)),ExportContract[[Ceiniogau fesul kWh]:[Ceiniogau fesul kWh]],0,,)</f>
        <v>0</v>
      </c>
      <c r="Y69" s="20" cm="1">
        <f t="array" ref="Y69">_xlfn.XLOOKUP(1,(ExportContract[[Dechrau Tariff ]:[Dechrau Tariff ]]&lt;=($B69+Y$6*$BA$1))*(ExportContract[[Diwedd Tariff]:[Diwedd Tariff]]&gt;($B69+Y$6*$BA$1)),ExportContract[[Ceiniogau fesul kWh]:[Ceiniogau fesul kWh]],0,,)</f>
        <v>0</v>
      </c>
      <c r="Z69" s="20" cm="1">
        <f t="array" ref="Z69">_xlfn.XLOOKUP(1,(ExportContract[[Dechrau Tariff ]:[Dechrau Tariff ]]&lt;=($B69+Z$6*$BA$1))*(ExportContract[[Diwedd Tariff]:[Diwedd Tariff]]&gt;($B69+Z$6*$BA$1)),ExportContract[[Ceiniogau fesul kWh]:[Ceiniogau fesul kWh]],0,,)</f>
        <v>0</v>
      </c>
      <c r="AA69" s="20" cm="1">
        <f t="array" ref="AA69">_xlfn.XLOOKUP(1,(ExportContract[[Dechrau Tariff ]:[Dechrau Tariff ]]&lt;=($B69+AA$6*$BA$1))*(ExportContract[[Diwedd Tariff]:[Diwedd Tariff]]&gt;($B69+AA$6*$BA$1)),ExportContract[[Ceiniogau fesul kWh]:[Ceiniogau fesul kWh]],0,,)</f>
        <v>0</v>
      </c>
      <c r="AB69" s="20" cm="1">
        <f t="array" ref="AB69">_xlfn.XLOOKUP(1,(ExportContract[[Dechrau Tariff ]:[Dechrau Tariff ]]&lt;=($B69+AB$6*$BA$1))*(ExportContract[[Diwedd Tariff]:[Diwedd Tariff]]&gt;($B69+AB$6*$BA$1)),ExportContract[[Ceiniogau fesul kWh]:[Ceiniogau fesul kWh]],0,,)</f>
        <v>0</v>
      </c>
      <c r="AC69" s="20" cm="1">
        <f t="array" ref="AC69">_xlfn.XLOOKUP(1,(ExportContract[[Dechrau Tariff ]:[Dechrau Tariff ]]&lt;=($B69+AC$6*$BA$1))*(ExportContract[[Diwedd Tariff]:[Diwedd Tariff]]&gt;($B69+AC$6*$BA$1)),ExportContract[[Ceiniogau fesul kWh]:[Ceiniogau fesul kWh]],0,,)</f>
        <v>0</v>
      </c>
      <c r="AD69" s="20" cm="1">
        <f t="array" ref="AD69">_xlfn.XLOOKUP(1,(ExportContract[[Dechrau Tariff ]:[Dechrau Tariff ]]&lt;=($B69+AD$6*$BA$1))*(ExportContract[[Diwedd Tariff]:[Diwedd Tariff]]&gt;($B69+AD$6*$BA$1)),ExportContract[[Ceiniogau fesul kWh]:[Ceiniogau fesul kWh]],0,,)</f>
        <v>0</v>
      </c>
      <c r="AE69" s="20" cm="1">
        <f t="array" ref="AE69">_xlfn.XLOOKUP(1,(ExportContract[[Dechrau Tariff ]:[Dechrau Tariff ]]&lt;=($B69+AE$6*$BA$1))*(ExportContract[[Diwedd Tariff]:[Diwedd Tariff]]&gt;($B69+AE$6*$BA$1)),ExportContract[[Ceiniogau fesul kWh]:[Ceiniogau fesul kWh]],0,,)</f>
        <v>0</v>
      </c>
      <c r="AF69" s="20" cm="1">
        <f t="array" ref="AF69">_xlfn.XLOOKUP(1,(ExportContract[[Dechrau Tariff ]:[Dechrau Tariff ]]&lt;=($B69+AF$6*$BA$1))*(ExportContract[[Diwedd Tariff]:[Diwedd Tariff]]&gt;($B69+AF$6*$BA$1)),ExportContract[[Ceiniogau fesul kWh]:[Ceiniogau fesul kWh]],0,,)</f>
        <v>0</v>
      </c>
      <c r="AG69" s="20" cm="1">
        <f t="array" ref="AG69">_xlfn.XLOOKUP(1,(ExportContract[[Dechrau Tariff ]:[Dechrau Tariff ]]&lt;=($B69+AG$6*$BA$1))*(ExportContract[[Diwedd Tariff]:[Diwedd Tariff]]&gt;($B69+AG$6*$BA$1)),ExportContract[[Ceiniogau fesul kWh]:[Ceiniogau fesul kWh]],0,,)</f>
        <v>0</v>
      </c>
      <c r="AH69" s="20" cm="1">
        <f t="array" ref="AH69">_xlfn.XLOOKUP(1,(ExportContract[[Dechrau Tariff ]:[Dechrau Tariff ]]&lt;=($B69+AH$6*$BA$1))*(ExportContract[[Diwedd Tariff]:[Diwedd Tariff]]&gt;($B69+AH$6*$BA$1)),ExportContract[[Ceiniogau fesul kWh]:[Ceiniogau fesul kWh]],0,,)</f>
        <v>0</v>
      </c>
      <c r="AI69" s="20" cm="1">
        <f t="array" ref="AI69">_xlfn.XLOOKUP(1,(ExportContract[[Dechrau Tariff ]:[Dechrau Tariff ]]&lt;=($B69+AI$6*$BA$1))*(ExportContract[[Diwedd Tariff]:[Diwedd Tariff]]&gt;($B69+AI$6*$BA$1)),ExportContract[[Ceiniogau fesul kWh]:[Ceiniogau fesul kWh]],0,,)</f>
        <v>0</v>
      </c>
      <c r="AJ69" s="20" cm="1">
        <f t="array" ref="AJ69">_xlfn.XLOOKUP(1,(ExportContract[[Dechrau Tariff ]:[Dechrau Tariff ]]&lt;=($B69+AJ$6*$BA$1))*(ExportContract[[Diwedd Tariff]:[Diwedd Tariff]]&gt;($B69+AJ$6*$BA$1)),ExportContract[[Ceiniogau fesul kWh]:[Ceiniogau fesul kWh]],0,,)</f>
        <v>0</v>
      </c>
      <c r="AK69" s="20" cm="1">
        <f t="array" ref="AK69">_xlfn.XLOOKUP(1,(ExportContract[[Dechrau Tariff ]:[Dechrau Tariff ]]&lt;=($B69+AK$6*$BA$1))*(ExportContract[[Diwedd Tariff]:[Diwedd Tariff]]&gt;($B69+AK$6*$BA$1)),ExportContract[[Ceiniogau fesul kWh]:[Ceiniogau fesul kWh]],0,,)</f>
        <v>0</v>
      </c>
      <c r="AL69" s="20" cm="1">
        <f t="array" ref="AL69">_xlfn.XLOOKUP(1,(ExportContract[[Dechrau Tariff ]:[Dechrau Tariff ]]&lt;=($B69+AL$6*$BA$1))*(ExportContract[[Diwedd Tariff]:[Diwedd Tariff]]&gt;($B69+AL$6*$BA$1)),ExportContract[[Ceiniogau fesul kWh]:[Ceiniogau fesul kWh]],0,,)</f>
        <v>0</v>
      </c>
      <c r="AM69" s="20" cm="1">
        <f t="array" ref="AM69">_xlfn.XLOOKUP(1,(ExportContract[[Dechrau Tariff ]:[Dechrau Tariff ]]&lt;=($B69+AM$6*$BA$1))*(ExportContract[[Diwedd Tariff]:[Diwedd Tariff]]&gt;($B69+AM$6*$BA$1)),ExportContract[[Ceiniogau fesul kWh]:[Ceiniogau fesul kWh]],0,,)</f>
        <v>0</v>
      </c>
      <c r="AN69" s="20" cm="1">
        <f t="array" ref="AN69">_xlfn.XLOOKUP(1,(ExportContract[[Dechrau Tariff ]:[Dechrau Tariff ]]&lt;=($B69+AN$6*$BA$1))*(ExportContract[[Diwedd Tariff]:[Diwedd Tariff]]&gt;($B69+AN$6*$BA$1)),ExportContract[[Ceiniogau fesul kWh]:[Ceiniogau fesul kWh]],0,,)</f>
        <v>0</v>
      </c>
      <c r="AO69" s="20" cm="1">
        <f t="array" ref="AO69">_xlfn.XLOOKUP(1,(ExportContract[[Dechrau Tariff ]:[Dechrau Tariff ]]&lt;=($B69+AO$6*$BA$1))*(ExportContract[[Diwedd Tariff]:[Diwedd Tariff]]&gt;($B69+AO$6*$BA$1)),ExportContract[[Ceiniogau fesul kWh]:[Ceiniogau fesul kWh]],0,,)</f>
        <v>0</v>
      </c>
      <c r="AP69" s="20" cm="1">
        <f t="array" ref="AP69">_xlfn.XLOOKUP(1,(ExportContract[[Dechrau Tariff ]:[Dechrau Tariff ]]&lt;=($B69+AP$6*$BA$1))*(ExportContract[[Diwedd Tariff]:[Diwedd Tariff]]&gt;($B69+AP$6*$BA$1)),ExportContract[[Ceiniogau fesul kWh]:[Ceiniogau fesul kWh]],0,,)</f>
        <v>0</v>
      </c>
      <c r="AQ69" s="20" cm="1">
        <f t="array" ref="AQ69">_xlfn.XLOOKUP(1,(ExportContract[[Dechrau Tariff ]:[Dechrau Tariff ]]&lt;=($B69+AQ$6*$BA$1))*(ExportContract[[Diwedd Tariff]:[Diwedd Tariff]]&gt;($B69+AQ$6*$BA$1)),ExportContract[[Ceiniogau fesul kWh]:[Ceiniogau fesul kWh]],0,,)</f>
        <v>0</v>
      </c>
      <c r="AR69" s="20" cm="1">
        <f t="array" ref="AR69">_xlfn.XLOOKUP(1,(ExportContract[[Dechrau Tariff ]:[Dechrau Tariff ]]&lt;=($B69+AR$6*$BA$1))*(ExportContract[[Diwedd Tariff]:[Diwedd Tariff]]&gt;($B69+AR$6*$BA$1)),ExportContract[[Ceiniogau fesul kWh]:[Ceiniogau fesul kWh]],0,,)</f>
        <v>0</v>
      </c>
      <c r="AS69" s="20" cm="1">
        <f t="array" ref="AS69">_xlfn.XLOOKUP(1,(ExportContract[[Dechrau Tariff ]:[Dechrau Tariff ]]&lt;=($B69+AS$6*$BA$1))*(ExportContract[[Diwedd Tariff]:[Diwedd Tariff]]&gt;($B69+AS$6*$BA$1)),ExportContract[[Ceiniogau fesul kWh]:[Ceiniogau fesul kWh]],0,,)</f>
        <v>0</v>
      </c>
      <c r="AT69" s="20" cm="1">
        <f t="array" ref="AT69">_xlfn.XLOOKUP(1,(ExportContract[[Dechrau Tariff ]:[Dechrau Tariff ]]&lt;=($B69+AT$6*$BA$1))*(ExportContract[[Diwedd Tariff]:[Diwedd Tariff]]&gt;($B69+AT$6*$BA$1)),ExportContract[[Ceiniogau fesul kWh]:[Ceiniogau fesul kWh]],0,,)</f>
        <v>0</v>
      </c>
      <c r="AU69" s="20" cm="1">
        <f t="array" ref="AU69">_xlfn.XLOOKUP(1,(ExportContract[[Dechrau Tariff ]:[Dechrau Tariff ]]&lt;=($B69+AU$6*$BA$1))*(ExportContract[[Diwedd Tariff]:[Diwedd Tariff]]&gt;($B69+AU$6*$BA$1)),ExportContract[[Ceiniogau fesul kWh]:[Ceiniogau fesul kWh]],0,,)</f>
        <v>0</v>
      </c>
      <c r="AV69" s="20" cm="1">
        <f t="array" ref="AV69">_xlfn.XLOOKUP(1,(ExportContract[[Dechrau Tariff ]:[Dechrau Tariff ]]&lt;=($B69+AV$6*$BA$1))*(ExportContract[[Diwedd Tariff]:[Diwedd Tariff]]&gt;($B69+AV$6*$BA$1)),ExportContract[[Ceiniogau fesul kWh]:[Ceiniogau fesul kWh]],0,,)</f>
        <v>0</v>
      </c>
      <c r="AW69" s="20" cm="1">
        <f t="array" ref="AW69">_xlfn.XLOOKUP(1,(ExportContract[[Dechrau Tariff ]:[Dechrau Tariff ]]&lt;=($B69+AW$6*$BA$1))*(ExportContract[[Diwedd Tariff]:[Diwedd Tariff]]&gt;($B69+AW$6*$BA$1)),ExportContract[[Ceiniogau fesul kWh]:[Ceiniogau fesul kWh]],0,,)</f>
        <v>0</v>
      </c>
      <c r="AX69" s="20" cm="1">
        <f t="array" ref="AX69">_xlfn.XLOOKUP(1,(ExportContract[[Dechrau Tariff ]:[Dechrau Tariff ]]&lt;=($B69+AX$6*$BA$1))*(ExportContract[[Diwedd Tariff]:[Diwedd Tariff]]&gt;($B69+AX$6*$BA$1)),ExportContract[[Ceiniogau fesul kWh]:[Ceiniogau fesul kWh]],0,,)</f>
        <v>0</v>
      </c>
    </row>
    <row r="70" spans="2:50" x14ac:dyDescent="0.3">
      <c r="B70" s="30">
        <v>45355</v>
      </c>
      <c r="C70" s="20" cm="1">
        <f t="array" ref="C70">_xlfn.XLOOKUP(1,(ExportContract[[Dechrau Tariff ]:[Dechrau Tariff ]]&lt;=($B70+C$6*$BA$1))*(ExportContract[[Diwedd Tariff]:[Diwedd Tariff]]&gt;($B70+C$6*$BA$1)),ExportContract[[Ceiniogau fesul kWh]:[Ceiniogau fesul kWh]],0,,)</f>
        <v>0</v>
      </c>
      <c r="D70" s="20" cm="1">
        <f t="array" ref="D70">_xlfn.XLOOKUP(1,(ExportContract[[Dechrau Tariff ]:[Dechrau Tariff ]]&lt;=($B70+D$6*$BA$1))*(ExportContract[[Diwedd Tariff]:[Diwedd Tariff]]&gt;($B70+D$6*$BA$1)),ExportContract[[Ceiniogau fesul kWh]:[Ceiniogau fesul kWh]],0,,)</f>
        <v>0</v>
      </c>
      <c r="E70" s="20" cm="1">
        <f t="array" ref="E70">_xlfn.XLOOKUP(1,(ExportContract[[Dechrau Tariff ]:[Dechrau Tariff ]]&lt;=($B70+E$6*$BA$1))*(ExportContract[[Diwedd Tariff]:[Diwedd Tariff]]&gt;($B70+E$6*$BA$1)),ExportContract[[Ceiniogau fesul kWh]:[Ceiniogau fesul kWh]],0,,)</f>
        <v>0</v>
      </c>
      <c r="F70" s="20" cm="1">
        <f t="array" ref="F70">_xlfn.XLOOKUP(1,(ExportContract[[Dechrau Tariff ]:[Dechrau Tariff ]]&lt;=($B70+F$6*$BA$1))*(ExportContract[[Diwedd Tariff]:[Diwedd Tariff]]&gt;($B70+F$6*$BA$1)),ExportContract[[Ceiniogau fesul kWh]:[Ceiniogau fesul kWh]],0,,)</f>
        <v>0</v>
      </c>
      <c r="G70" s="20" cm="1">
        <f t="array" ref="G70">_xlfn.XLOOKUP(1,(ExportContract[[Dechrau Tariff ]:[Dechrau Tariff ]]&lt;=($B70+G$6*$BA$1))*(ExportContract[[Diwedd Tariff]:[Diwedd Tariff]]&gt;($B70+G$6*$BA$1)),ExportContract[[Ceiniogau fesul kWh]:[Ceiniogau fesul kWh]],0,,)</f>
        <v>0</v>
      </c>
      <c r="H70" s="20" cm="1">
        <f t="array" ref="H70">_xlfn.XLOOKUP(1,(ExportContract[[Dechrau Tariff ]:[Dechrau Tariff ]]&lt;=($B70+H$6*$BA$1))*(ExportContract[[Diwedd Tariff]:[Diwedd Tariff]]&gt;($B70+H$6*$BA$1)),ExportContract[[Ceiniogau fesul kWh]:[Ceiniogau fesul kWh]],0,,)</f>
        <v>0</v>
      </c>
      <c r="I70" s="20" cm="1">
        <f t="array" ref="I70">_xlfn.XLOOKUP(1,(ExportContract[[Dechrau Tariff ]:[Dechrau Tariff ]]&lt;=($B70+I$6*$BA$1))*(ExportContract[[Diwedd Tariff]:[Diwedd Tariff]]&gt;($B70+I$6*$BA$1)),ExportContract[[Ceiniogau fesul kWh]:[Ceiniogau fesul kWh]],0,,)</f>
        <v>0</v>
      </c>
      <c r="J70" s="20" cm="1">
        <f t="array" ref="J70">_xlfn.XLOOKUP(1,(ExportContract[[Dechrau Tariff ]:[Dechrau Tariff ]]&lt;=($B70+J$6*$BA$1))*(ExportContract[[Diwedd Tariff]:[Diwedd Tariff]]&gt;($B70+J$6*$BA$1)),ExportContract[[Ceiniogau fesul kWh]:[Ceiniogau fesul kWh]],0,,)</f>
        <v>0</v>
      </c>
      <c r="K70" s="20" cm="1">
        <f t="array" ref="K70">_xlfn.XLOOKUP(1,(ExportContract[[Dechrau Tariff ]:[Dechrau Tariff ]]&lt;=($B70+K$6*$BA$1))*(ExportContract[[Diwedd Tariff]:[Diwedd Tariff]]&gt;($B70+K$6*$BA$1)),ExportContract[[Ceiniogau fesul kWh]:[Ceiniogau fesul kWh]],0,,)</f>
        <v>0</v>
      </c>
      <c r="L70" s="20" cm="1">
        <f t="array" ref="L70">_xlfn.XLOOKUP(1,(ExportContract[[Dechrau Tariff ]:[Dechrau Tariff ]]&lt;=($B70+L$6*$BA$1))*(ExportContract[[Diwedd Tariff]:[Diwedd Tariff]]&gt;($B70+L$6*$BA$1)),ExportContract[[Ceiniogau fesul kWh]:[Ceiniogau fesul kWh]],0,,)</f>
        <v>0</v>
      </c>
      <c r="M70" s="20" cm="1">
        <f t="array" ref="M70">_xlfn.XLOOKUP(1,(ExportContract[[Dechrau Tariff ]:[Dechrau Tariff ]]&lt;=($B70+M$6*$BA$1))*(ExportContract[[Diwedd Tariff]:[Diwedd Tariff]]&gt;($B70+M$6*$BA$1)),ExportContract[[Ceiniogau fesul kWh]:[Ceiniogau fesul kWh]],0,,)</f>
        <v>0</v>
      </c>
      <c r="N70" s="20" cm="1">
        <f t="array" ref="N70">_xlfn.XLOOKUP(1,(ExportContract[[Dechrau Tariff ]:[Dechrau Tariff ]]&lt;=($B70+N$6*$BA$1))*(ExportContract[[Diwedd Tariff]:[Diwedd Tariff]]&gt;($B70+N$6*$BA$1)),ExportContract[[Ceiniogau fesul kWh]:[Ceiniogau fesul kWh]],0,,)</f>
        <v>0</v>
      </c>
      <c r="O70" s="20" cm="1">
        <f t="array" ref="O70">_xlfn.XLOOKUP(1,(ExportContract[[Dechrau Tariff ]:[Dechrau Tariff ]]&lt;=($B70+O$6*$BA$1))*(ExportContract[[Diwedd Tariff]:[Diwedd Tariff]]&gt;($B70+O$6*$BA$1)),ExportContract[[Ceiniogau fesul kWh]:[Ceiniogau fesul kWh]],0,,)</f>
        <v>0</v>
      </c>
      <c r="P70" s="20" cm="1">
        <f t="array" ref="P70">_xlfn.XLOOKUP(1,(ExportContract[[Dechrau Tariff ]:[Dechrau Tariff ]]&lt;=($B70+P$6*$BA$1))*(ExportContract[[Diwedd Tariff]:[Diwedd Tariff]]&gt;($B70+P$6*$BA$1)),ExportContract[[Ceiniogau fesul kWh]:[Ceiniogau fesul kWh]],0,,)</f>
        <v>0</v>
      </c>
      <c r="Q70" s="20" cm="1">
        <f t="array" ref="Q70">_xlfn.XLOOKUP(1,(ExportContract[[Dechrau Tariff ]:[Dechrau Tariff ]]&lt;=($B70+Q$6*$BA$1))*(ExportContract[[Diwedd Tariff]:[Diwedd Tariff]]&gt;($B70+Q$6*$BA$1)),ExportContract[[Ceiniogau fesul kWh]:[Ceiniogau fesul kWh]],0,,)</f>
        <v>0</v>
      </c>
      <c r="R70" s="20" cm="1">
        <f t="array" ref="R70">_xlfn.XLOOKUP(1,(ExportContract[[Dechrau Tariff ]:[Dechrau Tariff ]]&lt;=($B70+R$6*$BA$1))*(ExportContract[[Diwedd Tariff]:[Diwedd Tariff]]&gt;($B70+R$6*$BA$1)),ExportContract[[Ceiniogau fesul kWh]:[Ceiniogau fesul kWh]],0,,)</f>
        <v>0</v>
      </c>
      <c r="S70" s="20" cm="1">
        <f t="array" ref="S70">_xlfn.XLOOKUP(1,(ExportContract[[Dechrau Tariff ]:[Dechrau Tariff ]]&lt;=($B70+S$6*$BA$1))*(ExportContract[[Diwedd Tariff]:[Diwedd Tariff]]&gt;($B70+S$6*$BA$1)),ExportContract[[Ceiniogau fesul kWh]:[Ceiniogau fesul kWh]],0,,)</f>
        <v>0</v>
      </c>
      <c r="T70" s="20" cm="1">
        <f t="array" ref="T70">_xlfn.XLOOKUP(1,(ExportContract[[Dechrau Tariff ]:[Dechrau Tariff ]]&lt;=($B70+T$6*$BA$1))*(ExportContract[[Diwedd Tariff]:[Diwedd Tariff]]&gt;($B70+T$6*$BA$1)),ExportContract[[Ceiniogau fesul kWh]:[Ceiniogau fesul kWh]],0,,)</f>
        <v>0</v>
      </c>
      <c r="U70" s="20" cm="1">
        <f t="array" ref="U70">_xlfn.XLOOKUP(1,(ExportContract[[Dechrau Tariff ]:[Dechrau Tariff ]]&lt;=($B70+U$6*$BA$1))*(ExportContract[[Diwedd Tariff]:[Diwedd Tariff]]&gt;($B70+U$6*$BA$1)),ExportContract[[Ceiniogau fesul kWh]:[Ceiniogau fesul kWh]],0,,)</f>
        <v>0</v>
      </c>
      <c r="V70" s="20" cm="1">
        <f t="array" ref="V70">_xlfn.XLOOKUP(1,(ExportContract[[Dechrau Tariff ]:[Dechrau Tariff ]]&lt;=($B70+V$6*$BA$1))*(ExportContract[[Diwedd Tariff]:[Diwedd Tariff]]&gt;($B70+V$6*$BA$1)),ExportContract[[Ceiniogau fesul kWh]:[Ceiniogau fesul kWh]],0,,)</f>
        <v>0</v>
      </c>
      <c r="W70" s="20" cm="1">
        <f t="array" ref="W70">_xlfn.XLOOKUP(1,(ExportContract[[Dechrau Tariff ]:[Dechrau Tariff ]]&lt;=($B70+W$6*$BA$1))*(ExportContract[[Diwedd Tariff]:[Diwedd Tariff]]&gt;($B70+W$6*$BA$1)),ExportContract[[Ceiniogau fesul kWh]:[Ceiniogau fesul kWh]],0,,)</f>
        <v>0</v>
      </c>
      <c r="X70" s="20" cm="1">
        <f t="array" ref="X70">_xlfn.XLOOKUP(1,(ExportContract[[Dechrau Tariff ]:[Dechrau Tariff ]]&lt;=($B70+X$6*$BA$1))*(ExportContract[[Diwedd Tariff]:[Diwedd Tariff]]&gt;($B70+X$6*$BA$1)),ExportContract[[Ceiniogau fesul kWh]:[Ceiniogau fesul kWh]],0,,)</f>
        <v>0</v>
      </c>
      <c r="Y70" s="20" cm="1">
        <f t="array" ref="Y70">_xlfn.XLOOKUP(1,(ExportContract[[Dechrau Tariff ]:[Dechrau Tariff ]]&lt;=($B70+Y$6*$BA$1))*(ExportContract[[Diwedd Tariff]:[Diwedd Tariff]]&gt;($B70+Y$6*$BA$1)),ExportContract[[Ceiniogau fesul kWh]:[Ceiniogau fesul kWh]],0,,)</f>
        <v>0</v>
      </c>
      <c r="Z70" s="20" cm="1">
        <f t="array" ref="Z70">_xlfn.XLOOKUP(1,(ExportContract[[Dechrau Tariff ]:[Dechrau Tariff ]]&lt;=($B70+Z$6*$BA$1))*(ExportContract[[Diwedd Tariff]:[Diwedd Tariff]]&gt;($B70+Z$6*$BA$1)),ExportContract[[Ceiniogau fesul kWh]:[Ceiniogau fesul kWh]],0,,)</f>
        <v>0</v>
      </c>
      <c r="AA70" s="20" cm="1">
        <f t="array" ref="AA70">_xlfn.XLOOKUP(1,(ExportContract[[Dechrau Tariff ]:[Dechrau Tariff ]]&lt;=($B70+AA$6*$BA$1))*(ExportContract[[Diwedd Tariff]:[Diwedd Tariff]]&gt;($B70+AA$6*$BA$1)),ExportContract[[Ceiniogau fesul kWh]:[Ceiniogau fesul kWh]],0,,)</f>
        <v>0</v>
      </c>
      <c r="AB70" s="20" cm="1">
        <f t="array" ref="AB70">_xlfn.XLOOKUP(1,(ExportContract[[Dechrau Tariff ]:[Dechrau Tariff ]]&lt;=($B70+AB$6*$BA$1))*(ExportContract[[Diwedd Tariff]:[Diwedd Tariff]]&gt;($B70+AB$6*$BA$1)),ExportContract[[Ceiniogau fesul kWh]:[Ceiniogau fesul kWh]],0,,)</f>
        <v>0</v>
      </c>
      <c r="AC70" s="20" cm="1">
        <f t="array" ref="AC70">_xlfn.XLOOKUP(1,(ExportContract[[Dechrau Tariff ]:[Dechrau Tariff ]]&lt;=($B70+AC$6*$BA$1))*(ExportContract[[Diwedd Tariff]:[Diwedd Tariff]]&gt;($B70+AC$6*$BA$1)),ExportContract[[Ceiniogau fesul kWh]:[Ceiniogau fesul kWh]],0,,)</f>
        <v>0</v>
      </c>
      <c r="AD70" s="20" cm="1">
        <f t="array" ref="AD70">_xlfn.XLOOKUP(1,(ExportContract[[Dechrau Tariff ]:[Dechrau Tariff ]]&lt;=($B70+AD$6*$BA$1))*(ExportContract[[Diwedd Tariff]:[Diwedd Tariff]]&gt;($B70+AD$6*$BA$1)),ExportContract[[Ceiniogau fesul kWh]:[Ceiniogau fesul kWh]],0,,)</f>
        <v>0</v>
      </c>
      <c r="AE70" s="20" cm="1">
        <f t="array" ref="AE70">_xlfn.XLOOKUP(1,(ExportContract[[Dechrau Tariff ]:[Dechrau Tariff ]]&lt;=($B70+AE$6*$BA$1))*(ExportContract[[Diwedd Tariff]:[Diwedd Tariff]]&gt;($B70+AE$6*$BA$1)),ExportContract[[Ceiniogau fesul kWh]:[Ceiniogau fesul kWh]],0,,)</f>
        <v>0</v>
      </c>
      <c r="AF70" s="20" cm="1">
        <f t="array" ref="AF70">_xlfn.XLOOKUP(1,(ExportContract[[Dechrau Tariff ]:[Dechrau Tariff ]]&lt;=($B70+AF$6*$BA$1))*(ExportContract[[Diwedd Tariff]:[Diwedd Tariff]]&gt;($B70+AF$6*$BA$1)),ExportContract[[Ceiniogau fesul kWh]:[Ceiniogau fesul kWh]],0,,)</f>
        <v>0</v>
      </c>
      <c r="AG70" s="20" cm="1">
        <f t="array" ref="AG70">_xlfn.XLOOKUP(1,(ExportContract[[Dechrau Tariff ]:[Dechrau Tariff ]]&lt;=($B70+AG$6*$BA$1))*(ExportContract[[Diwedd Tariff]:[Diwedd Tariff]]&gt;($B70+AG$6*$BA$1)),ExportContract[[Ceiniogau fesul kWh]:[Ceiniogau fesul kWh]],0,,)</f>
        <v>0</v>
      </c>
      <c r="AH70" s="20" cm="1">
        <f t="array" ref="AH70">_xlfn.XLOOKUP(1,(ExportContract[[Dechrau Tariff ]:[Dechrau Tariff ]]&lt;=($B70+AH$6*$BA$1))*(ExportContract[[Diwedd Tariff]:[Diwedd Tariff]]&gt;($B70+AH$6*$BA$1)),ExportContract[[Ceiniogau fesul kWh]:[Ceiniogau fesul kWh]],0,,)</f>
        <v>0</v>
      </c>
      <c r="AI70" s="20" cm="1">
        <f t="array" ref="AI70">_xlfn.XLOOKUP(1,(ExportContract[[Dechrau Tariff ]:[Dechrau Tariff ]]&lt;=($B70+AI$6*$BA$1))*(ExportContract[[Diwedd Tariff]:[Diwedd Tariff]]&gt;($B70+AI$6*$BA$1)),ExportContract[[Ceiniogau fesul kWh]:[Ceiniogau fesul kWh]],0,,)</f>
        <v>0</v>
      </c>
      <c r="AJ70" s="20" cm="1">
        <f t="array" ref="AJ70">_xlfn.XLOOKUP(1,(ExportContract[[Dechrau Tariff ]:[Dechrau Tariff ]]&lt;=($B70+AJ$6*$BA$1))*(ExportContract[[Diwedd Tariff]:[Diwedd Tariff]]&gt;($B70+AJ$6*$BA$1)),ExportContract[[Ceiniogau fesul kWh]:[Ceiniogau fesul kWh]],0,,)</f>
        <v>0</v>
      </c>
      <c r="AK70" s="20" cm="1">
        <f t="array" ref="AK70">_xlfn.XLOOKUP(1,(ExportContract[[Dechrau Tariff ]:[Dechrau Tariff ]]&lt;=($B70+AK$6*$BA$1))*(ExportContract[[Diwedd Tariff]:[Diwedd Tariff]]&gt;($B70+AK$6*$BA$1)),ExportContract[[Ceiniogau fesul kWh]:[Ceiniogau fesul kWh]],0,,)</f>
        <v>0</v>
      </c>
      <c r="AL70" s="20" cm="1">
        <f t="array" ref="AL70">_xlfn.XLOOKUP(1,(ExportContract[[Dechrau Tariff ]:[Dechrau Tariff ]]&lt;=($B70+AL$6*$BA$1))*(ExportContract[[Diwedd Tariff]:[Diwedd Tariff]]&gt;($B70+AL$6*$BA$1)),ExportContract[[Ceiniogau fesul kWh]:[Ceiniogau fesul kWh]],0,,)</f>
        <v>0</v>
      </c>
      <c r="AM70" s="20" cm="1">
        <f t="array" ref="AM70">_xlfn.XLOOKUP(1,(ExportContract[[Dechrau Tariff ]:[Dechrau Tariff ]]&lt;=($B70+AM$6*$BA$1))*(ExportContract[[Diwedd Tariff]:[Diwedd Tariff]]&gt;($B70+AM$6*$BA$1)),ExportContract[[Ceiniogau fesul kWh]:[Ceiniogau fesul kWh]],0,,)</f>
        <v>0</v>
      </c>
      <c r="AN70" s="20" cm="1">
        <f t="array" ref="AN70">_xlfn.XLOOKUP(1,(ExportContract[[Dechrau Tariff ]:[Dechrau Tariff ]]&lt;=($B70+AN$6*$BA$1))*(ExportContract[[Diwedd Tariff]:[Diwedd Tariff]]&gt;($B70+AN$6*$BA$1)),ExportContract[[Ceiniogau fesul kWh]:[Ceiniogau fesul kWh]],0,,)</f>
        <v>0</v>
      </c>
      <c r="AO70" s="20" cm="1">
        <f t="array" ref="AO70">_xlfn.XLOOKUP(1,(ExportContract[[Dechrau Tariff ]:[Dechrau Tariff ]]&lt;=($B70+AO$6*$BA$1))*(ExportContract[[Diwedd Tariff]:[Diwedd Tariff]]&gt;($B70+AO$6*$BA$1)),ExportContract[[Ceiniogau fesul kWh]:[Ceiniogau fesul kWh]],0,,)</f>
        <v>0</v>
      </c>
      <c r="AP70" s="20" cm="1">
        <f t="array" ref="AP70">_xlfn.XLOOKUP(1,(ExportContract[[Dechrau Tariff ]:[Dechrau Tariff ]]&lt;=($B70+AP$6*$BA$1))*(ExportContract[[Diwedd Tariff]:[Diwedd Tariff]]&gt;($B70+AP$6*$BA$1)),ExportContract[[Ceiniogau fesul kWh]:[Ceiniogau fesul kWh]],0,,)</f>
        <v>0</v>
      </c>
      <c r="AQ70" s="20" cm="1">
        <f t="array" ref="AQ70">_xlfn.XLOOKUP(1,(ExportContract[[Dechrau Tariff ]:[Dechrau Tariff ]]&lt;=($B70+AQ$6*$BA$1))*(ExportContract[[Diwedd Tariff]:[Diwedd Tariff]]&gt;($B70+AQ$6*$BA$1)),ExportContract[[Ceiniogau fesul kWh]:[Ceiniogau fesul kWh]],0,,)</f>
        <v>0</v>
      </c>
      <c r="AR70" s="20" cm="1">
        <f t="array" ref="AR70">_xlfn.XLOOKUP(1,(ExportContract[[Dechrau Tariff ]:[Dechrau Tariff ]]&lt;=($B70+AR$6*$BA$1))*(ExportContract[[Diwedd Tariff]:[Diwedd Tariff]]&gt;($B70+AR$6*$BA$1)),ExportContract[[Ceiniogau fesul kWh]:[Ceiniogau fesul kWh]],0,,)</f>
        <v>0</v>
      </c>
      <c r="AS70" s="20" cm="1">
        <f t="array" ref="AS70">_xlfn.XLOOKUP(1,(ExportContract[[Dechrau Tariff ]:[Dechrau Tariff ]]&lt;=($B70+AS$6*$BA$1))*(ExportContract[[Diwedd Tariff]:[Diwedd Tariff]]&gt;($B70+AS$6*$BA$1)),ExportContract[[Ceiniogau fesul kWh]:[Ceiniogau fesul kWh]],0,,)</f>
        <v>0</v>
      </c>
      <c r="AT70" s="20" cm="1">
        <f t="array" ref="AT70">_xlfn.XLOOKUP(1,(ExportContract[[Dechrau Tariff ]:[Dechrau Tariff ]]&lt;=($B70+AT$6*$BA$1))*(ExportContract[[Diwedd Tariff]:[Diwedd Tariff]]&gt;($B70+AT$6*$BA$1)),ExportContract[[Ceiniogau fesul kWh]:[Ceiniogau fesul kWh]],0,,)</f>
        <v>0</v>
      </c>
      <c r="AU70" s="20" cm="1">
        <f t="array" ref="AU70">_xlfn.XLOOKUP(1,(ExportContract[[Dechrau Tariff ]:[Dechrau Tariff ]]&lt;=($B70+AU$6*$BA$1))*(ExportContract[[Diwedd Tariff]:[Diwedd Tariff]]&gt;($B70+AU$6*$BA$1)),ExportContract[[Ceiniogau fesul kWh]:[Ceiniogau fesul kWh]],0,,)</f>
        <v>0</v>
      </c>
      <c r="AV70" s="20" cm="1">
        <f t="array" ref="AV70">_xlfn.XLOOKUP(1,(ExportContract[[Dechrau Tariff ]:[Dechrau Tariff ]]&lt;=($B70+AV$6*$BA$1))*(ExportContract[[Diwedd Tariff]:[Diwedd Tariff]]&gt;($B70+AV$6*$BA$1)),ExportContract[[Ceiniogau fesul kWh]:[Ceiniogau fesul kWh]],0,,)</f>
        <v>0</v>
      </c>
      <c r="AW70" s="20" cm="1">
        <f t="array" ref="AW70">_xlfn.XLOOKUP(1,(ExportContract[[Dechrau Tariff ]:[Dechrau Tariff ]]&lt;=($B70+AW$6*$BA$1))*(ExportContract[[Diwedd Tariff]:[Diwedd Tariff]]&gt;($B70+AW$6*$BA$1)),ExportContract[[Ceiniogau fesul kWh]:[Ceiniogau fesul kWh]],0,,)</f>
        <v>0</v>
      </c>
      <c r="AX70" s="20" cm="1">
        <f t="array" ref="AX70">_xlfn.XLOOKUP(1,(ExportContract[[Dechrau Tariff ]:[Dechrau Tariff ]]&lt;=($B70+AX$6*$BA$1))*(ExportContract[[Diwedd Tariff]:[Diwedd Tariff]]&gt;($B70+AX$6*$BA$1)),ExportContract[[Ceiniogau fesul kWh]:[Ceiniogau fesul kWh]],0,,)</f>
        <v>0</v>
      </c>
    </row>
    <row r="71" spans="2:50" x14ac:dyDescent="0.3">
      <c r="B71" s="30">
        <v>45356</v>
      </c>
      <c r="C71" s="20" cm="1">
        <f t="array" ref="C71">_xlfn.XLOOKUP(1,(ExportContract[[Dechrau Tariff ]:[Dechrau Tariff ]]&lt;=($B71+C$6*$BA$1))*(ExportContract[[Diwedd Tariff]:[Diwedd Tariff]]&gt;($B71+C$6*$BA$1)),ExportContract[[Ceiniogau fesul kWh]:[Ceiniogau fesul kWh]],0,,)</f>
        <v>0</v>
      </c>
      <c r="D71" s="20" cm="1">
        <f t="array" ref="D71">_xlfn.XLOOKUP(1,(ExportContract[[Dechrau Tariff ]:[Dechrau Tariff ]]&lt;=($B71+D$6*$BA$1))*(ExportContract[[Diwedd Tariff]:[Diwedd Tariff]]&gt;($B71+D$6*$BA$1)),ExportContract[[Ceiniogau fesul kWh]:[Ceiniogau fesul kWh]],0,,)</f>
        <v>0</v>
      </c>
      <c r="E71" s="20" cm="1">
        <f t="array" ref="E71">_xlfn.XLOOKUP(1,(ExportContract[[Dechrau Tariff ]:[Dechrau Tariff ]]&lt;=($B71+E$6*$BA$1))*(ExportContract[[Diwedd Tariff]:[Diwedd Tariff]]&gt;($B71+E$6*$BA$1)),ExportContract[[Ceiniogau fesul kWh]:[Ceiniogau fesul kWh]],0,,)</f>
        <v>0</v>
      </c>
      <c r="F71" s="20" cm="1">
        <f t="array" ref="F71">_xlfn.XLOOKUP(1,(ExportContract[[Dechrau Tariff ]:[Dechrau Tariff ]]&lt;=($B71+F$6*$BA$1))*(ExportContract[[Diwedd Tariff]:[Diwedd Tariff]]&gt;($B71+F$6*$BA$1)),ExportContract[[Ceiniogau fesul kWh]:[Ceiniogau fesul kWh]],0,,)</f>
        <v>0</v>
      </c>
      <c r="G71" s="20" cm="1">
        <f t="array" ref="G71">_xlfn.XLOOKUP(1,(ExportContract[[Dechrau Tariff ]:[Dechrau Tariff ]]&lt;=($B71+G$6*$BA$1))*(ExportContract[[Diwedd Tariff]:[Diwedd Tariff]]&gt;($B71+G$6*$BA$1)),ExportContract[[Ceiniogau fesul kWh]:[Ceiniogau fesul kWh]],0,,)</f>
        <v>0</v>
      </c>
      <c r="H71" s="20" cm="1">
        <f t="array" ref="H71">_xlfn.XLOOKUP(1,(ExportContract[[Dechrau Tariff ]:[Dechrau Tariff ]]&lt;=($B71+H$6*$BA$1))*(ExportContract[[Diwedd Tariff]:[Diwedd Tariff]]&gt;($B71+H$6*$BA$1)),ExportContract[[Ceiniogau fesul kWh]:[Ceiniogau fesul kWh]],0,,)</f>
        <v>0</v>
      </c>
      <c r="I71" s="20" cm="1">
        <f t="array" ref="I71">_xlfn.XLOOKUP(1,(ExportContract[[Dechrau Tariff ]:[Dechrau Tariff ]]&lt;=($B71+I$6*$BA$1))*(ExportContract[[Diwedd Tariff]:[Diwedd Tariff]]&gt;($B71+I$6*$BA$1)),ExportContract[[Ceiniogau fesul kWh]:[Ceiniogau fesul kWh]],0,,)</f>
        <v>0</v>
      </c>
      <c r="J71" s="20" cm="1">
        <f t="array" ref="J71">_xlfn.XLOOKUP(1,(ExportContract[[Dechrau Tariff ]:[Dechrau Tariff ]]&lt;=($B71+J$6*$BA$1))*(ExportContract[[Diwedd Tariff]:[Diwedd Tariff]]&gt;($B71+J$6*$BA$1)),ExportContract[[Ceiniogau fesul kWh]:[Ceiniogau fesul kWh]],0,,)</f>
        <v>0</v>
      </c>
      <c r="K71" s="20" cm="1">
        <f t="array" ref="K71">_xlfn.XLOOKUP(1,(ExportContract[[Dechrau Tariff ]:[Dechrau Tariff ]]&lt;=($B71+K$6*$BA$1))*(ExportContract[[Diwedd Tariff]:[Diwedd Tariff]]&gt;($B71+K$6*$BA$1)),ExportContract[[Ceiniogau fesul kWh]:[Ceiniogau fesul kWh]],0,,)</f>
        <v>0</v>
      </c>
      <c r="L71" s="20" cm="1">
        <f t="array" ref="L71">_xlfn.XLOOKUP(1,(ExportContract[[Dechrau Tariff ]:[Dechrau Tariff ]]&lt;=($B71+L$6*$BA$1))*(ExportContract[[Diwedd Tariff]:[Diwedd Tariff]]&gt;($B71+L$6*$BA$1)),ExportContract[[Ceiniogau fesul kWh]:[Ceiniogau fesul kWh]],0,,)</f>
        <v>0</v>
      </c>
      <c r="M71" s="20" cm="1">
        <f t="array" ref="M71">_xlfn.XLOOKUP(1,(ExportContract[[Dechrau Tariff ]:[Dechrau Tariff ]]&lt;=($B71+M$6*$BA$1))*(ExportContract[[Diwedd Tariff]:[Diwedd Tariff]]&gt;($B71+M$6*$BA$1)),ExportContract[[Ceiniogau fesul kWh]:[Ceiniogau fesul kWh]],0,,)</f>
        <v>0</v>
      </c>
      <c r="N71" s="20" cm="1">
        <f t="array" ref="N71">_xlfn.XLOOKUP(1,(ExportContract[[Dechrau Tariff ]:[Dechrau Tariff ]]&lt;=($B71+N$6*$BA$1))*(ExportContract[[Diwedd Tariff]:[Diwedd Tariff]]&gt;($B71+N$6*$BA$1)),ExportContract[[Ceiniogau fesul kWh]:[Ceiniogau fesul kWh]],0,,)</f>
        <v>0</v>
      </c>
      <c r="O71" s="20" cm="1">
        <f t="array" ref="O71">_xlfn.XLOOKUP(1,(ExportContract[[Dechrau Tariff ]:[Dechrau Tariff ]]&lt;=($B71+O$6*$BA$1))*(ExportContract[[Diwedd Tariff]:[Diwedd Tariff]]&gt;($B71+O$6*$BA$1)),ExportContract[[Ceiniogau fesul kWh]:[Ceiniogau fesul kWh]],0,,)</f>
        <v>0</v>
      </c>
      <c r="P71" s="20" cm="1">
        <f t="array" ref="P71">_xlfn.XLOOKUP(1,(ExportContract[[Dechrau Tariff ]:[Dechrau Tariff ]]&lt;=($B71+P$6*$BA$1))*(ExportContract[[Diwedd Tariff]:[Diwedd Tariff]]&gt;($B71+P$6*$BA$1)),ExportContract[[Ceiniogau fesul kWh]:[Ceiniogau fesul kWh]],0,,)</f>
        <v>0</v>
      </c>
      <c r="Q71" s="20" cm="1">
        <f t="array" ref="Q71">_xlfn.XLOOKUP(1,(ExportContract[[Dechrau Tariff ]:[Dechrau Tariff ]]&lt;=($B71+Q$6*$BA$1))*(ExportContract[[Diwedd Tariff]:[Diwedd Tariff]]&gt;($B71+Q$6*$BA$1)),ExportContract[[Ceiniogau fesul kWh]:[Ceiniogau fesul kWh]],0,,)</f>
        <v>0</v>
      </c>
      <c r="R71" s="20" cm="1">
        <f t="array" ref="R71">_xlfn.XLOOKUP(1,(ExportContract[[Dechrau Tariff ]:[Dechrau Tariff ]]&lt;=($B71+R$6*$BA$1))*(ExportContract[[Diwedd Tariff]:[Diwedd Tariff]]&gt;($B71+R$6*$BA$1)),ExportContract[[Ceiniogau fesul kWh]:[Ceiniogau fesul kWh]],0,,)</f>
        <v>0</v>
      </c>
      <c r="S71" s="20" cm="1">
        <f t="array" ref="S71">_xlfn.XLOOKUP(1,(ExportContract[[Dechrau Tariff ]:[Dechrau Tariff ]]&lt;=($B71+S$6*$BA$1))*(ExportContract[[Diwedd Tariff]:[Diwedd Tariff]]&gt;($B71+S$6*$BA$1)),ExportContract[[Ceiniogau fesul kWh]:[Ceiniogau fesul kWh]],0,,)</f>
        <v>0</v>
      </c>
      <c r="T71" s="20" cm="1">
        <f t="array" ref="T71">_xlfn.XLOOKUP(1,(ExportContract[[Dechrau Tariff ]:[Dechrau Tariff ]]&lt;=($B71+T$6*$BA$1))*(ExportContract[[Diwedd Tariff]:[Diwedd Tariff]]&gt;($B71+T$6*$BA$1)),ExportContract[[Ceiniogau fesul kWh]:[Ceiniogau fesul kWh]],0,,)</f>
        <v>0</v>
      </c>
      <c r="U71" s="20" cm="1">
        <f t="array" ref="U71">_xlfn.XLOOKUP(1,(ExportContract[[Dechrau Tariff ]:[Dechrau Tariff ]]&lt;=($B71+U$6*$BA$1))*(ExportContract[[Diwedd Tariff]:[Diwedd Tariff]]&gt;($B71+U$6*$BA$1)),ExportContract[[Ceiniogau fesul kWh]:[Ceiniogau fesul kWh]],0,,)</f>
        <v>0</v>
      </c>
      <c r="V71" s="20" cm="1">
        <f t="array" ref="V71">_xlfn.XLOOKUP(1,(ExportContract[[Dechrau Tariff ]:[Dechrau Tariff ]]&lt;=($B71+V$6*$BA$1))*(ExportContract[[Diwedd Tariff]:[Diwedd Tariff]]&gt;($B71+V$6*$BA$1)),ExportContract[[Ceiniogau fesul kWh]:[Ceiniogau fesul kWh]],0,,)</f>
        <v>0</v>
      </c>
      <c r="W71" s="20" cm="1">
        <f t="array" ref="W71">_xlfn.XLOOKUP(1,(ExportContract[[Dechrau Tariff ]:[Dechrau Tariff ]]&lt;=($B71+W$6*$BA$1))*(ExportContract[[Diwedd Tariff]:[Diwedd Tariff]]&gt;($B71+W$6*$BA$1)),ExportContract[[Ceiniogau fesul kWh]:[Ceiniogau fesul kWh]],0,,)</f>
        <v>0</v>
      </c>
      <c r="X71" s="20" cm="1">
        <f t="array" ref="X71">_xlfn.XLOOKUP(1,(ExportContract[[Dechrau Tariff ]:[Dechrau Tariff ]]&lt;=($B71+X$6*$BA$1))*(ExportContract[[Diwedd Tariff]:[Diwedd Tariff]]&gt;($B71+X$6*$BA$1)),ExportContract[[Ceiniogau fesul kWh]:[Ceiniogau fesul kWh]],0,,)</f>
        <v>0</v>
      </c>
      <c r="Y71" s="20" cm="1">
        <f t="array" ref="Y71">_xlfn.XLOOKUP(1,(ExportContract[[Dechrau Tariff ]:[Dechrau Tariff ]]&lt;=($B71+Y$6*$BA$1))*(ExportContract[[Diwedd Tariff]:[Diwedd Tariff]]&gt;($B71+Y$6*$BA$1)),ExportContract[[Ceiniogau fesul kWh]:[Ceiniogau fesul kWh]],0,,)</f>
        <v>0</v>
      </c>
      <c r="Z71" s="20" cm="1">
        <f t="array" ref="Z71">_xlfn.XLOOKUP(1,(ExportContract[[Dechrau Tariff ]:[Dechrau Tariff ]]&lt;=($B71+Z$6*$BA$1))*(ExportContract[[Diwedd Tariff]:[Diwedd Tariff]]&gt;($B71+Z$6*$BA$1)),ExportContract[[Ceiniogau fesul kWh]:[Ceiniogau fesul kWh]],0,,)</f>
        <v>0</v>
      </c>
      <c r="AA71" s="20" cm="1">
        <f t="array" ref="AA71">_xlfn.XLOOKUP(1,(ExportContract[[Dechrau Tariff ]:[Dechrau Tariff ]]&lt;=($B71+AA$6*$BA$1))*(ExportContract[[Diwedd Tariff]:[Diwedd Tariff]]&gt;($B71+AA$6*$BA$1)),ExportContract[[Ceiniogau fesul kWh]:[Ceiniogau fesul kWh]],0,,)</f>
        <v>0</v>
      </c>
      <c r="AB71" s="20" cm="1">
        <f t="array" ref="AB71">_xlfn.XLOOKUP(1,(ExportContract[[Dechrau Tariff ]:[Dechrau Tariff ]]&lt;=($B71+AB$6*$BA$1))*(ExportContract[[Diwedd Tariff]:[Diwedd Tariff]]&gt;($B71+AB$6*$BA$1)),ExportContract[[Ceiniogau fesul kWh]:[Ceiniogau fesul kWh]],0,,)</f>
        <v>0</v>
      </c>
      <c r="AC71" s="20" cm="1">
        <f t="array" ref="AC71">_xlfn.XLOOKUP(1,(ExportContract[[Dechrau Tariff ]:[Dechrau Tariff ]]&lt;=($B71+AC$6*$BA$1))*(ExportContract[[Diwedd Tariff]:[Diwedd Tariff]]&gt;($B71+AC$6*$BA$1)),ExportContract[[Ceiniogau fesul kWh]:[Ceiniogau fesul kWh]],0,,)</f>
        <v>0</v>
      </c>
      <c r="AD71" s="20" cm="1">
        <f t="array" ref="AD71">_xlfn.XLOOKUP(1,(ExportContract[[Dechrau Tariff ]:[Dechrau Tariff ]]&lt;=($B71+AD$6*$BA$1))*(ExportContract[[Diwedd Tariff]:[Diwedd Tariff]]&gt;($B71+AD$6*$BA$1)),ExportContract[[Ceiniogau fesul kWh]:[Ceiniogau fesul kWh]],0,,)</f>
        <v>0</v>
      </c>
      <c r="AE71" s="20" cm="1">
        <f t="array" ref="AE71">_xlfn.XLOOKUP(1,(ExportContract[[Dechrau Tariff ]:[Dechrau Tariff ]]&lt;=($B71+AE$6*$BA$1))*(ExportContract[[Diwedd Tariff]:[Diwedd Tariff]]&gt;($B71+AE$6*$BA$1)),ExportContract[[Ceiniogau fesul kWh]:[Ceiniogau fesul kWh]],0,,)</f>
        <v>0</v>
      </c>
      <c r="AF71" s="20" cm="1">
        <f t="array" ref="AF71">_xlfn.XLOOKUP(1,(ExportContract[[Dechrau Tariff ]:[Dechrau Tariff ]]&lt;=($B71+AF$6*$BA$1))*(ExportContract[[Diwedd Tariff]:[Diwedd Tariff]]&gt;($B71+AF$6*$BA$1)),ExportContract[[Ceiniogau fesul kWh]:[Ceiniogau fesul kWh]],0,,)</f>
        <v>0</v>
      </c>
      <c r="AG71" s="20" cm="1">
        <f t="array" ref="AG71">_xlfn.XLOOKUP(1,(ExportContract[[Dechrau Tariff ]:[Dechrau Tariff ]]&lt;=($B71+AG$6*$BA$1))*(ExportContract[[Diwedd Tariff]:[Diwedd Tariff]]&gt;($B71+AG$6*$BA$1)),ExportContract[[Ceiniogau fesul kWh]:[Ceiniogau fesul kWh]],0,,)</f>
        <v>0</v>
      </c>
      <c r="AH71" s="20" cm="1">
        <f t="array" ref="AH71">_xlfn.XLOOKUP(1,(ExportContract[[Dechrau Tariff ]:[Dechrau Tariff ]]&lt;=($B71+AH$6*$BA$1))*(ExportContract[[Diwedd Tariff]:[Diwedd Tariff]]&gt;($B71+AH$6*$BA$1)),ExportContract[[Ceiniogau fesul kWh]:[Ceiniogau fesul kWh]],0,,)</f>
        <v>0</v>
      </c>
      <c r="AI71" s="20" cm="1">
        <f t="array" ref="AI71">_xlfn.XLOOKUP(1,(ExportContract[[Dechrau Tariff ]:[Dechrau Tariff ]]&lt;=($B71+AI$6*$BA$1))*(ExportContract[[Diwedd Tariff]:[Diwedd Tariff]]&gt;($B71+AI$6*$BA$1)),ExportContract[[Ceiniogau fesul kWh]:[Ceiniogau fesul kWh]],0,,)</f>
        <v>0</v>
      </c>
      <c r="AJ71" s="20" cm="1">
        <f t="array" ref="AJ71">_xlfn.XLOOKUP(1,(ExportContract[[Dechrau Tariff ]:[Dechrau Tariff ]]&lt;=($B71+AJ$6*$BA$1))*(ExportContract[[Diwedd Tariff]:[Diwedd Tariff]]&gt;($B71+AJ$6*$BA$1)),ExportContract[[Ceiniogau fesul kWh]:[Ceiniogau fesul kWh]],0,,)</f>
        <v>0</v>
      </c>
      <c r="AK71" s="20" cm="1">
        <f t="array" ref="AK71">_xlfn.XLOOKUP(1,(ExportContract[[Dechrau Tariff ]:[Dechrau Tariff ]]&lt;=($B71+AK$6*$BA$1))*(ExportContract[[Diwedd Tariff]:[Diwedd Tariff]]&gt;($B71+AK$6*$BA$1)),ExportContract[[Ceiniogau fesul kWh]:[Ceiniogau fesul kWh]],0,,)</f>
        <v>0</v>
      </c>
      <c r="AL71" s="20" cm="1">
        <f t="array" ref="AL71">_xlfn.XLOOKUP(1,(ExportContract[[Dechrau Tariff ]:[Dechrau Tariff ]]&lt;=($B71+AL$6*$BA$1))*(ExportContract[[Diwedd Tariff]:[Diwedd Tariff]]&gt;($B71+AL$6*$BA$1)),ExportContract[[Ceiniogau fesul kWh]:[Ceiniogau fesul kWh]],0,,)</f>
        <v>0</v>
      </c>
      <c r="AM71" s="20" cm="1">
        <f t="array" ref="AM71">_xlfn.XLOOKUP(1,(ExportContract[[Dechrau Tariff ]:[Dechrau Tariff ]]&lt;=($B71+AM$6*$BA$1))*(ExportContract[[Diwedd Tariff]:[Diwedd Tariff]]&gt;($B71+AM$6*$BA$1)),ExportContract[[Ceiniogau fesul kWh]:[Ceiniogau fesul kWh]],0,,)</f>
        <v>0</v>
      </c>
      <c r="AN71" s="20" cm="1">
        <f t="array" ref="AN71">_xlfn.XLOOKUP(1,(ExportContract[[Dechrau Tariff ]:[Dechrau Tariff ]]&lt;=($B71+AN$6*$BA$1))*(ExportContract[[Diwedd Tariff]:[Diwedd Tariff]]&gt;($B71+AN$6*$BA$1)),ExportContract[[Ceiniogau fesul kWh]:[Ceiniogau fesul kWh]],0,,)</f>
        <v>0</v>
      </c>
      <c r="AO71" s="20" cm="1">
        <f t="array" ref="AO71">_xlfn.XLOOKUP(1,(ExportContract[[Dechrau Tariff ]:[Dechrau Tariff ]]&lt;=($B71+AO$6*$BA$1))*(ExportContract[[Diwedd Tariff]:[Diwedd Tariff]]&gt;($B71+AO$6*$BA$1)),ExportContract[[Ceiniogau fesul kWh]:[Ceiniogau fesul kWh]],0,,)</f>
        <v>0</v>
      </c>
      <c r="AP71" s="20" cm="1">
        <f t="array" ref="AP71">_xlfn.XLOOKUP(1,(ExportContract[[Dechrau Tariff ]:[Dechrau Tariff ]]&lt;=($B71+AP$6*$BA$1))*(ExportContract[[Diwedd Tariff]:[Diwedd Tariff]]&gt;($B71+AP$6*$BA$1)),ExportContract[[Ceiniogau fesul kWh]:[Ceiniogau fesul kWh]],0,,)</f>
        <v>0</v>
      </c>
      <c r="AQ71" s="20" cm="1">
        <f t="array" ref="AQ71">_xlfn.XLOOKUP(1,(ExportContract[[Dechrau Tariff ]:[Dechrau Tariff ]]&lt;=($B71+AQ$6*$BA$1))*(ExportContract[[Diwedd Tariff]:[Diwedd Tariff]]&gt;($B71+AQ$6*$BA$1)),ExportContract[[Ceiniogau fesul kWh]:[Ceiniogau fesul kWh]],0,,)</f>
        <v>0</v>
      </c>
      <c r="AR71" s="20" cm="1">
        <f t="array" ref="AR71">_xlfn.XLOOKUP(1,(ExportContract[[Dechrau Tariff ]:[Dechrau Tariff ]]&lt;=($B71+AR$6*$BA$1))*(ExportContract[[Diwedd Tariff]:[Diwedd Tariff]]&gt;($B71+AR$6*$BA$1)),ExportContract[[Ceiniogau fesul kWh]:[Ceiniogau fesul kWh]],0,,)</f>
        <v>0</v>
      </c>
      <c r="AS71" s="20" cm="1">
        <f t="array" ref="AS71">_xlfn.XLOOKUP(1,(ExportContract[[Dechrau Tariff ]:[Dechrau Tariff ]]&lt;=($B71+AS$6*$BA$1))*(ExportContract[[Diwedd Tariff]:[Diwedd Tariff]]&gt;($B71+AS$6*$BA$1)),ExportContract[[Ceiniogau fesul kWh]:[Ceiniogau fesul kWh]],0,,)</f>
        <v>0</v>
      </c>
      <c r="AT71" s="20" cm="1">
        <f t="array" ref="AT71">_xlfn.XLOOKUP(1,(ExportContract[[Dechrau Tariff ]:[Dechrau Tariff ]]&lt;=($B71+AT$6*$BA$1))*(ExportContract[[Diwedd Tariff]:[Diwedd Tariff]]&gt;($B71+AT$6*$BA$1)),ExportContract[[Ceiniogau fesul kWh]:[Ceiniogau fesul kWh]],0,,)</f>
        <v>0</v>
      </c>
      <c r="AU71" s="20" cm="1">
        <f t="array" ref="AU71">_xlfn.XLOOKUP(1,(ExportContract[[Dechrau Tariff ]:[Dechrau Tariff ]]&lt;=($B71+AU$6*$BA$1))*(ExportContract[[Diwedd Tariff]:[Diwedd Tariff]]&gt;($B71+AU$6*$BA$1)),ExportContract[[Ceiniogau fesul kWh]:[Ceiniogau fesul kWh]],0,,)</f>
        <v>0</v>
      </c>
      <c r="AV71" s="20" cm="1">
        <f t="array" ref="AV71">_xlfn.XLOOKUP(1,(ExportContract[[Dechrau Tariff ]:[Dechrau Tariff ]]&lt;=($B71+AV$6*$BA$1))*(ExportContract[[Diwedd Tariff]:[Diwedd Tariff]]&gt;($B71+AV$6*$BA$1)),ExportContract[[Ceiniogau fesul kWh]:[Ceiniogau fesul kWh]],0,,)</f>
        <v>0</v>
      </c>
      <c r="AW71" s="20" cm="1">
        <f t="array" ref="AW71">_xlfn.XLOOKUP(1,(ExportContract[[Dechrau Tariff ]:[Dechrau Tariff ]]&lt;=($B71+AW$6*$BA$1))*(ExportContract[[Diwedd Tariff]:[Diwedd Tariff]]&gt;($B71+AW$6*$BA$1)),ExportContract[[Ceiniogau fesul kWh]:[Ceiniogau fesul kWh]],0,,)</f>
        <v>0</v>
      </c>
      <c r="AX71" s="20" cm="1">
        <f t="array" ref="AX71">_xlfn.XLOOKUP(1,(ExportContract[[Dechrau Tariff ]:[Dechrau Tariff ]]&lt;=($B71+AX$6*$BA$1))*(ExportContract[[Diwedd Tariff]:[Diwedd Tariff]]&gt;($B71+AX$6*$BA$1)),ExportContract[[Ceiniogau fesul kWh]:[Ceiniogau fesul kWh]],0,,)</f>
        <v>0</v>
      </c>
    </row>
    <row r="72" spans="2:50" x14ac:dyDescent="0.3">
      <c r="B72" s="30">
        <v>45357</v>
      </c>
      <c r="C72" s="20" cm="1">
        <f t="array" ref="C72">_xlfn.XLOOKUP(1,(ExportContract[[Dechrau Tariff ]:[Dechrau Tariff ]]&lt;=($B72+C$6*$BA$1))*(ExportContract[[Diwedd Tariff]:[Diwedd Tariff]]&gt;($B72+C$6*$BA$1)),ExportContract[[Ceiniogau fesul kWh]:[Ceiniogau fesul kWh]],0,,)</f>
        <v>0</v>
      </c>
      <c r="D72" s="20" cm="1">
        <f t="array" ref="D72">_xlfn.XLOOKUP(1,(ExportContract[[Dechrau Tariff ]:[Dechrau Tariff ]]&lt;=($B72+D$6*$BA$1))*(ExportContract[[Diwedd Tariff]:[Diwedd Tariff]]&gt;($B72+D$6*$BA$1)),ExportContract[[Ceiniogau fesul kWh]:[Ceiniogau fesul kWh]],0,,)</f>
        <v>0</v>
      </c>
      <c r="E72" s="20" cm="1">
        <f t="array" ref="E72">_xlfn.XLOOKUP(1,(ExportContract[[Dechrau Tariff ]:[Dechrau Tariff ]]&lt;=($B72+E$6*$BA$1))*(ExportContract[[Diwedd Tariff]:[Diwedd Tariff]]&gt;($B72+E$6*$BA$1)),ExportContract[[Ceiniogau fesul kWh]:[Ceiniogau fesul kWh]],0,,)</f>
        <v>0</v>
      </c>
      <c r="F72" s="20" cm="1">
        <f t="array" ref="F72">_xlfn.XLOOKUP(1,(ExportContract[[Dechrau Tariff ]:[Dechrau Tariff ]]&lt;=($B72+F$6*$BA$1))*(ExportContract[[Diwedd Tariff]:[Diwedd Tariff]]&gt;($B72+F$6*$BA$1)),ExportContract[[Ceiniogau fesul kWh]:[Ceiniogau fesul kWh]],0,,)</f>
        <v>0</v>
      </c>
      <c r="G72" s="20" cm="1">
        <f t="array" ref="G72">_xlfn.XLOOKUP(1,(ExportContract[[Dechrau Tariff ]:[Dechrau Tariff ]]&lt;=($B72+G$6*$BA$1))*(ExportContract[[Diwedd Tariff]:[Diwedd Tariff]]&gt;($B72+G$6*$BA$1)),ExportContract[[Ceiniogau fesul kWh]:[Ceiniogau fesul kWh]],0,,)</f>
        <v>0</v>
      </c>
      <c r="H72" s="20" cm="1">
        <f t="array" ref="H72">_xlfn.XLOOKUP(1,(ExportContract[[Dechrau Tariff ]:[Dechrau Tariff ]]&lt;=($B72+H$6*$BA$1))*(ExportContract[[Diwedd Tariff]:[Diwedd Tariff]]&gt;($B72+H$6*$BA$1)),ExportContract[[Ceiniogau fesul kWh]:[Ceiniogau fesul kWh]],0,,)</f>
        <v>0</v>
      </c>
      <c r="I72" s="20" cm="1">
        <f t="array" ref="I72">_xlfn.XLOOKUP(1,(ExportContract[[Dechrau Tariff ]:[Dechrau Tariff ]]&lt;=($B72+I$6*$BA$1))*(ExportContract[[Diwedd Tariff]:[Diwedd Tariff]]&gt;($B72+I$6*$BA$1)),ExportContract[[Ceiniogau fesul kWh]:[Ceiniogau fesul kWh]],0,,)</f>
        <v>0</v>
      </c>
      <c r="J72" s="20" cm="1">
        <f t="array" ref="J72">_xlfn.XLOOKUP(1,(ExportContract[[Dechrau Tariff ]:[Dechrau Tariff ]]&lt;=($B72+J$6*$BA$1))*(ExportContract[[Diwedd Tariff]:[Diwedd Tariff]]&gt;($B72+J$6*$BA$1)),ExportContract[[Ceiniogau fesul kWh]:[Ceiniogau fesul kWh]],0,,)</f>
        <v>0</v>
      </c>
      <c r="K72" s="20" cm="1">
        <f t="array" ref="K72">_xlfn.XLOOKUP(1,(ExportContract[[Dechrau Tariff ]:[Dechrau Tariff ]]&lt;=($B72+K$6*$BA$1))*(ExportContract[[Diwedd Tariff]:[Diwedd Tariff]]&gt;($B72+K$6*$BA$1)),ExportContract[[Ceiniogau fesul kWh]:[Ceiniogau fesul kWh]],0,,)</f>
        <v>0</v>
      </c>
      <c r="L72" s="20" cm="1">
        <f t="array" ref="L72">_xlfn.XLOOKUP(1,(ExportContract[[Dechrau Tariff ]:[Dechrau Tariff ]]&lt;=($B72+L$6*$BA$1))*(ExportContract[[Diwedd Tariff]:[Diwedd Tariff]]&gt;($B72+L$6*$BA$1)),ExportContract[[Ceiniogau fesul kWh]:[Ceiniogau fesul kWh]],0,,)</f>
        <v>0</v>
      </c>
      <c r="M72" s="20" cm="1">
        <f t="array" ref="M72">_xlfn.XLOOKUP(1,(ExportContract[[Dechrau Tariff ]:[Dechrau Tariff ]]&lt;=($B72+M$6*$BA$1))*(ExportContract[[Diwedd Tariff]:[Diwedd Tariff]]&gt;($B72+M$6*$BA$1)),ExportContract[[Ceiniogau fesul kWh]:[Ceiniogau fesul kWh]],0,,)</f>
        <v>0</v>
      </c>
      <c r="N72" s="20" cm="1">
        <f t="array" ref="N72">_xlfn.XLOOKUP(1,(ExportContract[[Dechrau Tariff ]:[Dechrau Tariff ]]&lt;=($B72+N$6*$BA$1))*(ExportContract[[Diwedd Tariff]:[Diwedd Tariff]]&gt;($B72+N$6*$BA$1)),ExportContract[[Ceiniogau fesul kWh]:[Ceiniogau fesul kWh]],0,,)</f>
        <v>0</v>
      </c>
      <c r="O72" s="20" cm="1">
        <f t="array" ref="O72">_xlfn.XLOOKUP(1,(ExportContract[[Dechrau Tariff ]:[Dechrau Tariff ]]&lt;=($B72+O$6*$BA$1))*(ExportContract[[Diwedd Tariff]:[Diwedd Tariff]]&gt;($B72+O$6*$BA$1)),ExportContract[[Ceiniogau fesul kWh]:[Ceiniogau fesul kWh]],0,,)</f>
        <v>0</v>
      </c>
      <c r="P72" s="20" cm="1">
        <f t="array" ref="P72">_xlfn.XLOOKUP(1,(ExportContract[[Dechrau Tariff ]:[Dechrau Tariff ]]&lt;=($B72+P$6*$BA$1))*(ExportContract[[Diwedd Tariff]:[Diwedd Tariff]]&gt;($B72+P$6*$BA$1)),ExportContract[[Ceiniogau fesul kWh]:[Ceiniogau fesul kWh]],0,,)</f>
        <v>0</v>
      </c>
      <c r="Q72" s="20" cm="1">
        <f t="array" ref="Q72">_xlfn.XLOOKUP(1,(ExportContract[[Dechrau Tariff ]:[Dechrau Tariff ]]&lt;=($B72+Q$6*$BA$1))*(ExportContract[[Diwedd Tariff]:[Diwedd Tariff]]&gt;($B72+Q$6*$BA$1)),ExportContract[[Ceiniogau fesul kWh]:[Ceiniogau fesul kWh]],0,,)</f>
        <v>0</v>
      </c>
      <c r="R72" s="20" cm="1">
        <f t="array" ref="R72">_xlfn.XLOOKUP(1,(ExportContract[[Dechrau Tariff ]:[Dechrau Tariff ]]&lt;=($B72+R$6*$BA$1))*(ExportContract[[Diwedd Tariff]:[Diwedd Tariff]]&gt;($B72+R$6*$BA$1)),ExportContract[[Ceiniogau fesul kWh]:[Ceiniogau fesul kWh]],0,,)</f>
        <v>0</v>
      </c>
      <c r="S72" s="20" cm="1">
        <f t="array" ref="S72">_xlfn.XLOOKUP(1,(ExportContract[[Dechrau Tariff ]:[Dechrau Tariff ]]&lt;=($B72+S$6*$BA$1))*(ExportContract[[Diwedd Tariff]:[Diwedd Tariff]]&gt;($B72+S$6*$BA$1)),ExportContract[[Ceiniogau fesul kWh]:[Ceiniogau fesul kWh]],0,,)</f>
        <v>0</v>
      </c>
      <c r="T72" s="20" cm="1">
        <f t="array" ref="T72">_xlfn.XLOOKUP(1,(ExportContract[[Dechrau Tariff ]:[Dechrau Tariff ]]&lt;=($B72+T$6*$BA$1))*(ExportContract[[Diwedd Tariff]:[Diwedd Tariff]]&gt;($B72+T$6*$BA$1)),ExportContract[[Ceiniogau fesul kWh]:[Ceiniogau fesul kWh]],0,,)</f>
        <v>0</v>
      </c>
      <c r="U72" s="20" cm="1">
        <f t="array" ref="U72">_xlfn.XLOOKUP(1,(ExportContract[[Dechrau Tariff ]:[Dechrau Tariff ]]&lt;=($B72+U$6*$BA$1))*(ExportContract[[Diwedd Tariff]:[Diwedd Tariff]]&gt;($B72+U$6*$BA$1)),ExportContract[[Ceiniogau fesul kWh]:[Ceiniogau fesul kWh]],0,,)</f>
        <v>0</v>
      </c>
      <c r="V72" s="20" cm="1">
        <f t="array" ref="V72">_xlfn.XLOOKUP(1,(ExportContract[[Dechrau Tariff ]:[Dechrau Tariff ]]&lt;=($B72+V$6*$BA$1))*(ExportContract[[Diwedd Tariff]:[Diwedd Tariff]]&gt;($B72+V$6*$BA$1)),ExportContract[[Ceiniogau fesul kWh]:[Ceiniogau fesul kWh]],0,,)</f>
        <v>0</v>
      </c>
      <c r="W72" s="20" cm="1">
        <f t="array" ref="W72">_xlfn.XLOOKUP(1,(ExportContract[[Dechrau Tariff ]:[Dechrau Tariff ]]&lt;=($B72+W$6*$BA$1))*(ExportContract[[Diwedd Tariff]:[Diwedd Tariff]]&gt;($B72+W$6*$BA$1)),ExportContract[[Ceiniogau fesul kWh]:[Ceiniogau fesul kWh]],0,,)</f>
        <v>0</v>
      </c>
      <c r="X72" s="20" cm="1">
        <f t="array" ref="X72">_xlfn.XLOOKUP(1,(ExportContract[[Dechrau Tariff ]:[Dechrau Tariff ]]&lt;=($B72+X$6*$BA$1))*(ExportContract[[Diwedd Tariff]:[Diwedd Tariff]]&gt;($B72+X$6*$BA$1)),ExportContract[[Ceiniogau fesul kWh]:[Ceiniogau fesul kWh]],0,,)</f>
        <v>0</v>
      </c>
      <c r="Y72" s="20" cm="1">
        <f t="array" ref="Y72">_xlfn.XLOOKUP(1,(ExportContract[[Dechrau Tariff ]:[Dechrau Tariff ]]&lt;=($B72+Y$6*$BA$1))*(ExportContract[[Diwedd Tariff]:[Diwedd Tariff]]&gt;($B72+Y$6*$BA$1)),ExportContract[[Ceiniogau fesul kWh]:[Ceiniogau fesul kWh]],0,,)</f>
        <v>0</v>
      </c>
      <c r="Z72" s="20" cm="1">
        <f t="array" ref="Z72">_xlfn.XLOOKUP(1,(ExportContract[[Dechrau Tariff ]:[Dechrau Tariff ]]&lt;=($B72+Z$6*$BA$1))*(ExportContract[[Diwedd Tariff]:[Diwedd Tariff]]&gt;($B72+Z$6*$BA$1)),ExportContract[[Ceiniogau fesul kWh]:[Ceiniogau fesul kWh]],0,,)</f>
        <v>0</v>
      </c>
      <c r="AA72" s="20" cm="1">
        <f t="array" ref="AA72">_xlfn.XLOOKUP(1,(ExportContract[[Dechrau Tariff ]:[Dechrau Tariff ]]&lt;=($B72+AA$6*$BA$1))*(ExportContract[[Diwedd Tariff]:[Diwedd Tariff]]&gt;($B72+AA$6*$BA$1)),ExportContract[[Ceiniogau fesul kWh]:[Ceiniogau fesul kWh]],0,,)</f>
        <v>0</v>
      </c>
      <c r="AB72" s="20" cm="1">
        <f t="array" ref="AB72">_xlfn.XLOOKUP(1,(ExportContract[[Dechrau Tariff ]:[Dechrau Tariff ]]&lt;=($B72+AB$6*$BA$1))*(ExportContract[[Diwedd Tariff]:[Diwedd Tariff]]&gt;($B72+AB$6*$BA$1)),ExportContract[[Ceiniogau fesul kWh]:[Ceiniogau fesul kWh]],0,,)</f>
        <v>0</v>
      </c>
      <c r="AC72" s="20" cm="1">
        <f t="array" ref="AC72">_xlfn.XLOOKUP(1,(ExportContract[[Dechrau Tariff ]:[Dechrau Tariff ]]&lt;=($B72+AC$6*$BA$1))*(ExportContract[[Diwedd Tariff]:[Diwedd Tariff]]&gt;($B72+AC$6*$BA$1)),ExportContract[[Ceiniogau fesul kWh]:[Ceiniogau fesul kWh]],0,,)</f>
        <v>0</v>
      </c>
      <c r="AD72" s="20" cm="1">
        <f t="array" ref="AD72">_xlfn.XLOOKUP(1,(ExportContract[[Dechrau Tariff ]:[Dechrau Tariff ]]&lt;=($B72+AD$6*$BA$1))*(ExportContract[[Diwedd Tariff]:[Diwedd Tariff]]&gt;($B72+AD$6*$BA$1)),ExportContract[[Ceiniogau fesul kWh]:[Ceiniogau fesul kWh]],0,,)</f>
        <v>0</v>
      </c>
      <c r="AE72" s="20" cm="1">
        <f t="array" ref="AE72">_xlfn.XLOOKUP(1,(ExportContract[[Dechrau Tariff ]:[Dechrau Tariff ]]&lt;=($B72+AE$6*$BA$1))*(ExportContract[[Diwedd Tariff]:[Diwedd Tariff]]&gt;($B72+AE$6*$BA$1)),ExportContract[[Ceiniogau fesul kWh]:[Ceiniogau fesul kWh]],0,,)</f>
        <v>0</v>
      </c>
      <c r="AF72" s="20" cm="1">
        <f t="array" ref="AF72">_xlfn.XLOOKUP(1,(ExportContract[[Dechrau Tariff ]:[Dechrau Tariff ]]&lt;=($B72+AF$6*$BA$1))*(ExportContract[[Diwedd Tariff]:[Diwedd Tariff]]&gt;($B72+AF$6*$BA$1)),ExportContract[[Ceiniogau fesul kWh]:[Ceiniogau fesul kWh]],0,,)</f>
        <v>0</v>
      </c>
      <c r="AG72" s="20" cm="1">
        <f t="array" ref="AG72">_xlfn.XLOOKUP(1,(ExportContract[[Dechrau Tariff ]:[Dechrau Tariff ]]&lt;=($B72+AG$6*$BA$1))*(ExportContract[[Diwedd Tariff]:[Diwedd Tariff]]&gt;($B72+AG$6*$BA$1)),ExportContract[[Ceiniogau fesul kWh]:[Ceiniogau fesul kWh]],0,,)</f>
        <v>0</v>
      </c>
      <c r="AH72" s="20" cm="1">
        <f t="array" ref="AH72">_xlfn.XLOOKUP(1,(ExportContract[[Dechrau Tariff ]:[Dechrau Tariff ]]&lt;=($B72+AH$6*$BA$1))*(ExportContract[[Diwedd Tariff]:[Diwedd Tariff]]&gt;($B72+AH$6*$BA$1)),ExportContract[[Ceiniogau fesul kWh]:[Ceiniogau fesul kWh]],0,,)</f>
        <v>0</v>
      </c>
      <c r="AI72" s="20" cm="1">
        <f t="array" ref="AI72">_xlfn.XLOOKUP(1,(ExportContract[[Dechrau Tariff ]:[Dechrau Tariff ]]&lt;=($B72+AI$6*$BA$1))*(ExportContract[[Diwedd Tariff]:[Diwedd Tariff]]&gt;($B72+AI$6*$BA$1)),ExportContract[[Ceiniogau fesul kWh]:[Ceiniogau fesul kWh]],0,,)</f>
        <v>0</v>
      </c>
      <c r="AJ72" s="20" cm="1">
        <f t="array" ref="AJ72">_xlfn.XLOOKUP(1,(ExportContract[[Dechrau Tariff ]:[Dechrau Tariff ]]&lt;=($B72+AJ$6*$BA$1))*(ExportContract[[Diwedd Tariff]:[Diwedd Tariff]]&gt;($B72+AJ$6*$BA$1)),ExportContract[[Ceiniogau fesul kWh]:[Ceiniogau fesul kWh]],0,,)</f>
        <v>0</v>
      </c>
      <c r="AK72" s="20" cm="1">
        <f t="array" ref="AK72">_xlfn.XLOOKUP(1,(ExportContract[[Dechrau Tariff ]:[Dechrau Tariff ]]&lt;=($B72+AK$6*$BA$1))*(ExportContract[[Diwedd Tariff]:[Diwedd Tariff]]&gt;($B72+AK$6*$BA$1)),ExportContract[[Ceiniogau fesul kWh]:[Ceiniogau fesul kWh]],0,,)</f>
        <v>0</v>
      </c>
      <c r="AL72" s="20" cm="1">
        <f t="array" ref="AL72">_xlfn.XLOOKUP(1,(ExportContract[[Dechrau Tariff ]:[Dechrau Tariff ]]&lt;=($B72+AL$6*$BA$1))*(ExportContract[[Diwedd Tariff]:[Diwedd Tariff]]&gt;($B72+AL$6*$BA$1)),ExportContract[[Ceiniogau fesul kWh]:[Ceiniogau fesul kWh]],0,,)</f>
        <v>0</v>
      </c>
      <c r="AM72" s="20" cm="1">
        <f t="array" ref="AM72">_xlfn.XLOOKUP(1,(ExportContract[[Dechrau Tariff ]:[Dechrau Tariff ]]&lt;=($B72+AM$6*$BA$1))*(ExportContract[[Diwedd Tariff]:[Diwedd Tariff]]&gt;($B72+AM$6*$BA$1)),ExportContract[[Ceiniogau fesul kWh]:[Ceiniogau fesul kWh]],0,,)</f>
        <v>0</v>
      </c>
      <c r="AN72" s="20" cm="1">
        <f t="array" ref="AN72">_xlfn.XLOOKUP(1,(ExportContract[[Dechrau Tariff ]:[Dechrau Tariff ]]&lt;=($B72+AN$6*$BA$1))*(ExportContract[[Diwedd Tariff]:[Diwedd Tariff]]&gt;($B72+AN$6*$BA$1)),ExportContract[[Ceiniogau fesul kWh]:[Ceiniogau fesul kWh]],0,,)</f>
        <v>0</v>
      </c>
      <c r="AO72" s="20" cm="1">
        <f t="array" ref="AO72">_xlfn.XLOOKUP(1,(ExportContract[[Dechrau Tariff ]:[Dechrau Tariff ]]&lt;=($B72+AO$6*$BA$1))*(ExportContract[[Diwedd Tariff]:[Diwedd Tariff]]&gt;($B72+AO$6*$BA$1)),ExportContract[[Ceiniogau fesul kWh]:[Ceiniogau fesul kWh]],0,,)</f>
        <v>0</v>
      </c>
      <c r="AP72" s="20" cm="1">
        <f t="array" ref="AP72">_xlfn.XLOOKUP(1,(ExportContract[[Dechrau Tariff ]:[Dechrau Tariff ]]&lt;=($B72+AP$6*$BA$1))*(ExportContract[[Diwedd Tariff]:[Diwedd Tariff]]&gt;($B72+AP$6*$BA$1)),ExportContract[[Ceiniogau fesul kWh]:[Ceiniogau fesul kWh]],0,,)</f>
        <v>0</v>
      </c>
      <c r="AQ72" s="20" cm="1">
        <f t="array" ref="AQ72">_xlfn.XLOOKUP(1,(ExportContract[[Dechrau Tariff ]:[Dechrau Tariff ]]&lt;=($B72+AQ$6*$BA$1))*(ExportContract[[Diwedd Tariff]:[Diwedd Tariff]]&gt;($B72+AQ$6*$BA$1)),ExportContract[[Ceiniogau fesul kWh]:[Ceiniogau fesul kWh]],0,,)</f>
        <v>0</v>
      </c>
      <c r="AR72" s="20" cm="1">
        <f t="array" ref="AR72">_xlfn.XLOOKUP(1,(ExportContract[[Dechrau Tariff ]:[Dechrau Tariff ]]&lt;=($B72+AR$6*$BA$1))*(ExportContract[[Diwedd Tariff]:[Diwedd Tariff]]&gt;($B72+AR$6*$BA$1)),ExportContract[[Ceiniogau fesul kWh]:[Ceiniogau fesul kWh]],0,,)</f>
        <v>0</v>
      </c>
      <c r="AS72" s="20" cm="1">
        <f t="array" ref="AS72">_xlfn.XLOOKUP(1,(ExportContract[[Dechrau Tariff ]:[Dechrau Tariff ]]&lt;=($B72+AS$6*$BA$1))*(ExportContract[[Diwedd Tariff]:[Diwedd Tariff]]&gt;($B72+AS$6*$BA$1)),ExportContract[[Ceiniogau fesul kWh]:[Ceiniogau fesul kWh]],0,,)</f>
        <v>0</v>
      </c>
      <c r="AT72" s="20" cm="1">
        <f t="array" ref="AT72">_xlfn.XLOOKUP(1,(ExportContract[[Dechrau Tariff ]:[Dechrau Tariff ]]&lt;=($B72+AT$6*$BA$1))*(ExportContract[[Diwedd Tariff]:[Diwedd Tariff]]&gt;($B72+AT$6*$BA$1)),ExportContract[[Ceiniogau fesul kWh]:[Ceiniogau fesul kWh]],0,,)</f>
        <v>0</v>
      </c>
      <c r="AU72" s="20" cm="1">
        <f t="array" ref="AU72">_xlfn.XLOOKUP(1,(ExportContract[[Dechrau Tariff ]:[Dechrau Tariff ]]&lt;=($B72+AU$6*$BA$1))*(ExportContract[[Diwedd Tariff]:[Diwedd Tariff]]&gt;($B72+AU$6*$BA$1)),ExportContract[[Ceiniogau fesul kWh]:[Ceiniogau fesul kWh]],0,,)</f>
        <v>0</v>
      </c>
      <c r="AV72" s="20" cm="1">
        <f t="array" ref="AV72">_xlfn.XLOOKUP(1,(ExportContract[[Dechrau Tariff ]:[Dechrau Tariff ]]&lt;=($B72+AV$6*$BA$1))*(ExportContract[[Diwedd Tariff]:[Diwedd Tariff]]&gt;($B72+AV$6*$BA$1)),ExportContract[[Ceiniogau fesul kWh]:[Ceiniogau fesul kWh]],0,,)</f>
        <v>0</v>
      </c>
      <c r="AW72" s="20" cm="1">
        <f t="array" ref="AW72">_xlfn.XLOOKUP(1,(ExportContract[[Dechrau Tariff ]:[Dechrau Tariff ]]&lt;=($B72+AW$6*$BA$1))*(ExportContract[[Diwedd Tariff]:[Diwedd Tariff]]&gt;($B72+AW$6*$BA$1)),ExportContract[[Ceiniogau fesul kWh]:[Ceiniogau fesul kWh]],0,,)</f>
        <v>0</v>
      </c>
      <c r="AX72" s="20" cm="1">
        <f t="array" ref="AX72">_xlfn.XLOOKUP(1,(ExportContract[[Dechrau Tariff ]:[Dechrau Tariff ]]&lt;=($B72+AX$6*$BA$1))*(ExportContract[[Diwedd Tariff]:[Diwedd Tariff]]&gt;($B72+AX$6*$BA$1)),ExportContract[[Ceiniogau fesul kWh]:[Ceiniogau fesul kWh]],0,,)</f>
        <v>0</v>
      </c>
    </row>
    <row r="73" spans="2:50" x14ac:dyDescent="0.3">
      <c r="B73" s="30">
        <v>45358</v>
      </c>
      <c r="C73" s="20" cm="1">
        <f t="array" ref="C73">_xlfn.XLOOKUP(1,(ExportContract[[Dechrau Tariff ]:[Dechrau Tariff ]]&lt;=($B73+C$6*$BA$1))*(ExportContract[[Diwedd Tariff]:[Diwedd Tariff]]&gt;($B73+C$6*$BA$1)),ExportContract[[Ceiniogau fesul kWh]:[Ceiniogau fesul kWh]],0,,)</f>
        <v>0</v>
      </c>
      <c r="D73" s="20" cm="1">
        <f t="array" ref="D73">_xlfn.XLOOKUP(1,(ExportContract[[Dechrau Tariff ]:[Dechrau Tariff ]]&lt;=($B73+D$6*$BA$1))*(ExportContract[[Diwedd Tariff]:[Diwedd Tariff]]&gt;($B73+D$6*$BA$1)),ExportContract[[Ceiniogau fesul kWh]:[Ceiniogau fesul kWh]],0,,)</f>
        <v>0</v>
      </c>
      <c r="E73" s="20" cm="1">
        <f t="array" ref="E73">_xlfn.XLOOKUP(1,(ExportContract[[Dechrau Tariff ]:[Dechrau Tariff ]]&lt;=($B73+E$6*$BA$1))*(ExportContract[[Diwedd Tariff]:[Diwedd Tariff]]&gt;($B73+E$6*$BA$1)),ExportContract[[Ceiniogau fesul kWh]:[Ceiniogau fesul kWh]],0,,)</f>
        <v>0</v>
      </c>
      <c r="F73" s="20" cm="1">
        <f t="array" ref="F73">_xlfn.XLOOKUP(1,(ExportContract[[Dechrau Tariff ]:[Dechrau Tariff ]]&lt;=($B73+F$6*$BA$1))*(ExportContract[[Diwedd Tariff]:[Diwedd Tariff]]&gt;($B73+F$6*$BA$1)),ExportContract[[Ceiniogau fesul kWh]:[Ceiniogau fesul kWh]],0,,)</f>
        <v>0</v>
      </c>
      <c r="G73" s="20" cm="1">
        <f t="array" ref="G73">_xlfn.XLOOKUP(1,(ExportContract[[Dechrau Tariff ]:[Dechrau Tariff ]]&lt;=($B73+G$6*$BA$1))*(ExportContract[[Diwedd Tariff]:[Diwedd Tariff]]&gt;($B73+G$6*$BA$1)),ExportContract[[Ceiniogau fesul kWh]:[Ceiniogau fesul kWh]],0,,)</f>
        <v>0</v>
      </c>
      <c r="H73" s="20" cm="1">
        <f t="array" ref="H73">_xlfn.XLOOKUP(1,(ExportContract[[Dechrau Tariff ]:[Dechrau Tariff ]]&lt;=($B73+H$6*$BA$1))*(ExportContract[[Diwedd Tariff]:[Diwedd Tariff]]&gt;($B73+H$6*$BA$1)),ExportContract[[Ceiniogau fesul kWh]:[Ceiniogau fesul kWh]],0,,)</f>
        <v>0</v>
      </c>
      <c r="I73" s="20" cm="1">
        <f t="array" ref="I73">_xlfn.XLOOKUP(1,(ExportContract[[Dechrau Tariff ]:[Dechrau Tariff ]]&lt;=($B73+I$6*$BA$1))*(ExportContract[[Diwedd Tariff]:[Diwedd Tariff]]&gt;($B73+I$6*$BA$1)),ExportContract[[Ceiniogau fesul kWh]:[Ceiniogau fesul kWh]],0,,)</f>
        <v>0</v>
      </c>
      <c r="J73" s="20" cm="1">
        <f t="array" ref="J73">_xlfn.XLOOKUP(1,(ExportContract[[Dechrau Tariff ]:[Dechrau Tariff ]]&lt;=($B73+J$6*$BA$1))*(ExportContract[[Diwedd Tariff]:[Diwedd Tariff]]&gt;($B73+J$6*$BA$1)),ExportContract[[Ceiniogau fesul kWh]:[Ceiniogau fesul kWh]],0,,)</f>
        <v>0</v>
      </c>
      <c r="K73" s="20" cm="1">
        <f t="array" ref="K73">_xlfn.XLOOKUP(1,(ExportContract[[Dechrau Tariff ]:[Dechrau Tariff ]]&lt;=($B73+K$6*$BA$1))*(ExportContract[[Diwedd Tariff]:[Diwedd Tariff]]&gt;($B73+K$6*$BA$1)),ExportContract[[Ceiniogau fesul kWh]:[Ceiniogau fesul kWh]],0,,)</f>
        <v>0</v>
      </c>
      <c r="L73" s="20" cm="1">
        <f t="array" ref="L73">_xlfn.XLOOKUP(1,(ExportContract[[Dechrau Tariff ]:[Dechrau Tariff ]]&lt;=($B73+L$6*$BA$1))*(ExportContract[[Diwedd Tariff]:[Diwedd Tariff]]&gt;($B73+L$6*$BA$1)),ExportContract[[Ceiniogau fesul kWh]:[Ceiniogau fesul kWh]],0,,)</f>
        <v>0</v>
      </c>
      <c r="M73" s="20" cm="1">
        <f t="array" ref="M73">_xlfn.XLOOKUP(1,(ExportContract[[Dechrau Tariff ]:[Dechrau Tariff ]]&lt;=($B73+M$6*$BA$1))*(ExportContract[[Diwedd Tariff]:[Diwedd Tariff]]&gt;($B73+M$6*$BA$1)),ExportContract[[Ceiniogau fesul kWh]:[Ceiniogau fesul kWh]],0,,)</f>
        <v>0</v>
      </c>
      <c r="N73" s="20" cm="1">
        <f t="array" ref="N73">_xlfn.XLOOKUP(1,(ExportContract[[Dechrau Tariff ]:[Dechrau Tariff ]]&lt;=($B73+N$6*$BA$1))*(ExportContract[[Diwedd Tariff]:[Diwedd Tariff]]&gt;($B73+N$6*$BA$1)),ExportContract[[Ceiniogau fesul kWh]:[Ceiniogau fesul kWh]],0,,)</f>
        <v>0</v>
      </c>
      <c r="O73" s="20" cm="1">
        <f t="array" ref="O73">_xlfn.XLOOKUP(1,(ExportContract[[Dechrau Tariff ]:[Dechrau Tariff ]]&lt;=($B73+O$6*$BA$1))*(ExportContract[[Diwedd Tariff]:[Diwedd Tariff]]&gt;($B73+O$6*$BA$1)),ExportContract[[Ceiniogau fesul kWh]:[Ceiniogau fesul kWh]],0,,)</f>
        <v>0</v>
      </c>
      <c r="P73" s="20" cm="1">
        <f t="array" ref="P73">_xlfn.XLOOKUP(1,(ExportContract[[Dechrau Tariff ]:[Dechrau Tariff ]]&lt;=($B73+P$6*$BA$1))*(ExportContract[[Diwedd Tariff]:[Diwedd Tariff]]&gt;($B73+P$6*$BA$1)),ExportContract[[Ceiniogau fesul kWh]:[Ceiniogau fesul kWh]],0,,)</f>
        <v>0</v>
      </c>
      <c r="Q73" s="20" cm="1">
        <f t="array" ref="Q73">_xlfn.XLOOKUP(1,(ExportContract[[Dechrau Tariff ]:[Dechrau Tariff ]]&lt;=($B73+Q$6*$BA$1))*(ExportContract[[Diwedd Tariff]:[Diwedd Tariff]]&gt;($B73+Q$6*$BA$1)),ExportContract[[Ceiniogau fesul kWh]:[Ceiniogau fesul kWh]],0,,)</f>
        <v>0</v>
      </c>
      <c r="R73" s="20" cm="1">
        <f t="array" ref="R73">_xlfn.XLOOKUP(1,(ExportContract[[Dechrau Tariff ]:[Dechrau Tariff ]]&lt;=($B73+R$6*$BA$1))*(ExportContract[[Diwedd Tariff]:[Diwedd Tariff]]&gt;($B73+R$6*$BA$1)),ExportContract[[Ceiniogau fesul kWh]:[Ceiniogau fesul kWh]],0,,)</f>
        <v>0</v>
      </c>
      <c r="S73" s="20" cm="1">
        <f t="array" ref="S73">_xlfn.XLOOKUP(1,(ExportContract[[Dechrau Tariff ]:[Dechrau Tariff ]]&lt;=($B73+S$6*$BA$1))*(ExportContract[[Diwedd Tariff]:[Diwedd Tariff]]&gt;($B73+S$6*$BA$1)),ExportContract[[Ceiniogau fesul kWh]:[Ceiniogau fesul kWh]],0,,)</f>
        <v>0</v>
      </c>
      <c r="T73" s="20" cm="1">
        <f t="array" ref="T73">_xlfn.XLOOKUP(1,(ExportContract[[Dechrau Tariff ]:[Dechrau Tariff ]]&lt;=($B73+T$6*$BA$1))*(ExportContract[[Diwedd Tariff]:[Diwedd Tariff]]&gt;($B73+T$6*$BA$1)),ExportContract[[Ceiniogau fesul kWh]:[Ceiniogau fesul kWh]],0,,)</f>
        <v>0</v>
      </c>
      <c r="U73" s="20" cm="1">
        <f t="array" ref="U73">_xlfn.XLOOKUP(1,(ExportContract[[Dechrau Tariff ]:[Dechrau Tariff ]]&lt;=($B73+U$6*$BA$1))*(ExportContract[[Diwedd Tariff]:[Diwedd Tariff]]&gt;($B73+U$6*$BA$1)),ExportContract[[Ceiniogau fesul kWh]:[Ceiniogau fesul kWh]],0,,)</f>
        <v>0</v>
      </c>
      <c r="V73" s="20" cm="1">
        <f t="array" ref="V73">_xlfn.XLOOKUP(1,(ExportContract[[Dechrau Tariff ]:[Dechrau Tariff ]]&lt;=($B73+V$6*$BA$1))*(ExportContract[[Diwedd Tariff]:[Diwedd Tariff]]&gt;($B73+V$6*$BA$1)),ExportContract[[Ceiniogau fesul kWh]:[Ceiniogau fesul kWh]],0,,)</f>
        <v>0</v>
      </c>
      <c r="W73" s="20" cm="1">
        <f t="array" ref="W73">_xlfn.XLOOKUP(1,(ExportContract[[Dechrau Tariff ]:[Dechrau Tariff ]]&lt;=($B73+W$6*$BA$1))*(ExportContract[[Diwedd Tariff]:[Diwedd Tariff]]&gt;($B73+W$6*$BA$1)),ExportContract[[Ceiniogau fesul kWh]:[Ceiniogau fesul kWh]],0,,)</f>
        <v>0</v>
      </c>
      <c r="X73" s="20" cm="1">
        <f t="array" ref="X73">_xlfn.XLOOKUP(1,(ExportContract[[Dechrau Tariff ]:[Dechrau Tariff ]]&lt;=($B73+X$6*$BA$1))*(ExportContract[[Diwedd Tariff]:[Diwedd Tariff]]&gt;($B73+X$6*$BA$1)),ExportContract[[Ceiniogau fesul kWh]:[Ceiniogau fesul kWh]],0,,)</f>
        <v>0</v>
      </c>
      <c r="Y73" s="20" cm="1">
        <f t="array" ref="Y73">_xlfn.XLOOKUP(1,(ExportContract[[Dechrau Tariff ]:[Dechrau Tariff ]]&lt;=($B73+Y$6*$BA$1))*(ExportContract[[Diwedd Tariff]:[Diwedd Tariff]]&gt;($B73+Y$6*$BA$1)),ExportContract[[Ceiniogau fesul kWh]:[Ceiniogau fesul kWh]],0,,)</f>
        <v>0</v>
      </c>
      <c r="Z73" s="20" cm="1">
        <f t="array" ref="Z73">_xlfn.XLOOKUP(1,(ExportContract[[Dechrau Tariff ]:[Dechrau Tariff ]]&lt;=($B73+Z$6*$BA$1))*(ExportContract[[Diwedd Tariff]:[Diwedd Tariff]]&gt;($B73+Z$6*$BA$1)),ExportContract[[Ceiniogau fesul kWh]:[Ceiniogau fesul kWh]],0,,)</f>
        <v>0</v>
      </c>
      <c r="AA73" s="20" cm="1">
        <f t="array" ref="AA73">_xlfn.XLOOKUP(1,(ExportContract[[Dechrau Tariff ]:[Dechrau Tariff ]]&lt;=($B73+AA$6*$BA$1))*(ExportContract[[Diwedd Tariff]:[Diwedd Tariff]]&gt;($B73+AA$6*$BA$1)),ExportContract[[Ceiniogau fesul kWh]:[Ceiniogau fesul kWh]],0,,)</f>
        <v>0</v>
      </c>
      <c r="AB73" s="20" cm="1">
        <f t="array" ref="AB73">_xlfn.XLOOKUP(1,(ExportContract[[Dechrau Tariff ]:[Dechrau Tariff ]]&lt;=($B73+AB$6*$BA$1))*(ExportContract[[Diwedd Tariff]:[Diwedd Tariff]]&gt;($B73+AB$6*$BA$1)),ExportContract[[Ceiniogau fesul kWh]:[Ceiniogau fesul kWh]],0,,)</f>
        <v>0</v>
      </c>
      <c r="AC73" s="20" cm="1">
        <f t="array" ref="AC73">_xlfn.XLOOKUP(1,(ExportContract[[Dechrau Tariff ]:[Dechrau Tariff ]]&lt;=($B73+AC$6*$BA$1))*(ExportContract[[Diwedd Tariff]:[Diwedd Tariff]]&gt;($B73+AC$6*$BA$1)),ExportContract[[Ceiniogau fesul kWh]:[Ceiniogau fesul kWh]],0,,)</f>
        <v>0</v>
      </c>
      <c r="AD73" s="20" cm="1">
        <f t="array" ref="AD73">_xlfn.XLOOKUP(1,(ExportContract[[Dechrau Tariff ]:[Dechrau Tariff ]]&lt;=($B73+AD$6*$BA$1))*(ExportContract[[Diwedd Tariff]:[Diwedd Tariff]]&gt;($B73+AD$6*$BA$1)),ExportContract[[Ceiniogau fesul kWh]:[Ceiniogau fesul kWh]],0,,)</f>
        <v>0</v>
      </c>
      <c r="AE73" s="20" cm="1">
        <f t="array" ref="AE73">_xlfn.XLOOKUP(1,(ExportContract[[Dechrau Tariff ]:[Dechrau Tariff ]]&lt;=($B73+AE$6*$BA$1))*(ExportContract[[Diwedd Tariff]:[Diwedd Tariff]]&gt;($B73+AE$6*$BA$1)),ExportContract[[Ceiniogau fesul kWh]:[Ceiniogau fesul kWh]],0,,)</f>
        <v>0</v>
      </c>
      <c r="AF73" s="20" cm="1">
        <f t="array" ref="AF73">_xlfn.XLOOKUP(1,(ExportContract[[Dechrau Tariff ]:[Dechrau Tariff ]]&lt;=($B73+AF$6*$BA$1))*(ExportContract[[Diwedd Tariff]:[Diwedd Tariff]]&gt;($B73+AF$6*$BA$1)),ExportContract[[Ceiniogau fesul kWh]:[Ceiniogau fesul kWh]],0,,)</f>
        <v>0</v>
      </c>
      <c r="AG73" s="20" cm="1">
        <f t="array" ref="AG73">_xlfn.XLOOKUP(1,(ExportContract[[Dechrau Tariff ]:[Dechrau Tariff ]]&lt;=($B73+AG$6*$BA$1))*(ExportContract[[Diwedd Tariff]:[Diwedd Tariff]]&gt;($B73+AG$6*$BA$1)),ExportContract[[Ceiniogau fesul kWh]:[Ceiniogau fesul kWh]],0,,)</f>
        <v>0</v>
      </c>
      <c r="AH73" s="20" cm="1">
        <f t="array" ref="AH73">_xlfn.XLOOKUP(1,(ExportContract[[Dechrau Tariff ]:[Dechrau Tariff ]]&lt;=($B73+AH$6*$BA$1))*(ExportContract[[Diwedd Tariff]:[Diwedd Tariff]]&gt;($B73+AH$6*$BA$1)),ExportContract[[Ceiniogau fesul kWh]:[Ceiniogau fesul kWh]],0,,)</f>
        <v>0</v>
      </c>
      <c r="AI73" s="20" cm="1">
        <f t="array" ref="AI73">_xlfn.XLOOKUP(1,(ExportContract[[Dechrau Tariff ]:[Dechrau Tariff ]]&lt;=($B73+AI$6*$BA$1))*(ExportContract[[Diwedd Tariff]:[Diwedd Tariff]]&gt;($B73+AI$6*$BA$1)),ExportContract[[Ceiniogau fesul kWh]:[Ceiniogau fesul kWh]],0,,)</f>
        <v>0</v>
      </c>
      <c r="AJ73" s="20" cm="1">
        <f t="array" ref="AJ73">_xlfn.XLOOKUP(1,(ExportContract[[Dechrau Tariff ]:[Dechrau Tariff ]]&lt;=($B73+AJ$6*$BA$1))*(ExportContract[[Diwedd Tariff]:[Diwedd Tariff]]&gt;($B73+AJ$6*$BA$1)),ExportContract[[Ceiniogau fesul kWh]:[Ceiniogau fesul kWh]],0,,)</f>
        <v>0</v>
      </c>
      <c r="AK73" s="20" cm="1">
        <f t="array" ref="AK73">_xlfn.XLOOKUP(1,(ExportContract[[Dechrau Tariff ]:[Dechrau Tariff ]]&lt;=($B73+AK$6*$BA$1))*(ExportContract[[Diwedd Tariff]:[Diwedd Tariff]]&gt;($B73+AK$6*$BA$1)),ExportContract[[Ceiniogau fesul kWh]:[Ceiniogau fesul kWh]],0,,)</f>
        <v>0</v>
      </c>
      <c r="AL73" s="20" cm="1">
        <f t="array" ref="AL73">_xlfn.XLOOKUP(1,(ExportContract[[Dechrau Tariff ]:[Dechrau Tariff ]]&lt;=($B73+AL$6*$BA$1))*(ExportContract[[Diwedd Tariff]:[Diwedd Tariff]]&gt;($B73+AL$6*$BA$1)),ExportContract[[Ceiniogau fesul kWh]:[Ceiniogau fesul kWh]],0,,)</f>
        <v>0</v>
      </c>
      <c r="AM73" s="20" cm="1">
        <f t="array" ref="AM73">_xlfn.XLOOKUP(1,(ExportContract[[Dechrau Tariff ]:[Dechrau Tariff ]]&lt;=($B73+AM$6*$BA$1))*(ExportContract[[Diwedd Tariff]:[Diwedd Tariff]]&gt;($B73+AM$6*$BA$1)),ExportContract[[Ceiniogau fesul kWh]:[Ceiniogau fesul kWh]],0,,)</f>
        <v>0</v>
      </c>
      <c r="AN73" s="20" cm="1">
        <f t="array" ref="AN73">_xlfn.XLOOKUP(1,(ExportContract[[Dechrau Tariff ]:[Dechrau Tariff ]]&lt;=($B73+AN$6*$BA$1))*(ExportContract[[Diwedd Tariff]:[Diwedd Tariff]]&gt;($B73+AN$6*$BA$1)),ExportContract[[Ceiniogau fesul kWh]:[Ceiniogau fesul kWh]],0,,)</f>
        <v>0</v>
      </c>
      <c r="AO73" s="20" cm="1">
        <f t="array" ref="AO73">_xlfn.XLOOKUP(1,(ExportContract[[Dechrau Tariff ]:[Dechrau Tariff ]]&lt;=($B73+AO$6*$BA$1))*(ExportContract[[Diwedd Tariff]:[Diwedd Tariff]]&gt;($B73+AO$6*$BA$1)),ExportContract[[Ceiniogau fesul kWh]:[Ceiniogau fesul kWh]],0,,)</f>
        <v>0</v>
      </c>
      <c r="AP73" s="20" cm="1">
        <f t="array" ref="AP73">_xlfn.XLOOKUP(1,(ExportContract[[Dechrau Tariff ]:[Dechrau Tariff ]]&lt;=($B73+AP$6*$BA$1))*(ExportContract[[Diwedd Tariff]:[Diwedd Tariff]]&gt;($B73+AP$6*$BA$1)),ExportContract[[Ceiniogau fesul kWh]:[Ceiniogau fesul kWh]],0,,)</f>
        <v>0</v>
      </c>
      <c r="AQ73" s="20" cm="1">
        <f t="array" ref="AQ73">_xlfn.XLOOKUP(1,(ExportContract[[Dechrau Tariff ]:[Dechrau Tariff ]]&lt;=($B73+AQ$6*$BA$1))*(ExportContract[[Diwedd Tariff]:[Diwedd Tariff]]&gt;($B73+AQ$6*$BA$1)),ExportContract[[Ceiniogau fesul kWh]:[Ceiniogau fesul kWh]],0,,)</f>
        <v>0</v>
      </c>
      <c r="AR73" s="20" cm="1">
        <f t="array" ref="AR73">_xlfn.XLOOKUP(1,(ExportContract[[Dechrau Tariff ]:[Dechrau Tariff ]]&lt;=($B73+AR$6*$BA$1))*(ExportContract[[Diwedd Tariff]:[Diwedd Tariff]]&gt;($B73+AR$6*$BA$1)),ExportContract[[Ceiniogau fesul kWh]:[Ceiniogau fesul kWh]],0,,)</f>
        <v>0</v>
      </c>
      <c r="AS73" s="20" cm="1">
        <f t="array" ref="AS73">_xlfn.XLOOKUP(1,(ExportContract[[Dechrau Tariff ]:[Dechrau Tariff ]]&lt;=($B73+AS$6*$BA$1))*(ExportContract[[Diwedd Tariff]:[Diwedd Tariff]]&gt;($B73+AS$6*$BA$1)),ExportContract[[Ceiniogau fesul kWh]:[Ceiniogau fesul kWh]],0,,)</f>
        <v>0</v>
      </c>
      <c r="AT73" s="20" cm="1">
        <f t="array" ref="AT73">_xlfn.XLOOKUP(1,(ExportContract[[Dechrau Tariff ]:[Dechrau Tariff ]]&lt;=($B73+AT$6*$BA$1))*(ExportContract[[Diwedd Tariff]:[Diwedd Tariff]]&gt;($B73+AT$6*$BA$1)),ExportContract[[Ceiniogau fesul kWh]:[Ceiniogau fesul kWh]],0,,)</f>
        <v>0</v>
      </c>
      <c r="AU73" s="20" cm="1">
        <f t="array" ref="AU73">_xlfn.XLOOKUP(1,(ExportContract[[Dechrau Tariff ]:[Dechrau Tariff ]]&lt;=($B73+AU$6*$BA$1))*(ExportContract[[Diwedd Tariff]:[Diwedd Tariff]]&gt;($B73+AU$6*$BA$1)),ExportContract[[Ceiniogau fesul kWh]:[Ceiniogau fesul kWh]],0,,)</f>
        <v>0</v>
      </c>
      <c r="AV73" s="20" cm="1">
        <f t="array" ref="AV73">_xlfn.XLOOKUP(1,(ExportContract[[Dechrau Tariff ]:[Dechrau Tariff ]]&lt;=($B73+AV$6*$BA$1))*(ExportContract[[Diwedd Tariff]:[Diwedd Tariff]]&gt;($B73+AV$6*$BA$1)),ExportContract[[Ceiniogau fesul kWh]:[Ceiniogau fesul kWh]],0,,)</f>
        <v>0</v>
      </c>
      <c r="AW73" s="20" cm="1">
        <f t="array" ref="AW73">_xlfn.XLOOKUP(1,(ExportContract[[Dechrau Tariff ]:[Dechrau Tariff ]]&lt;=($B73+AW$6*$BA$1))*(ExportContract[[Diwedd Tariff]:[Diwedd Tariff]]&gt;($B73+AW$6*$BA$1)),ExportContract[[Ceiniogau fesul kWh]:[Ceiniogau fesul kWh]],0,,)</f>
        <v>0</v>
      </c>
      <c r="AX73" s="20" cm="1">
        <f t="array" ref="AX73">_xlfn.XLOOKUP(1,(ExportContract[[Dechrau Tariff ]:[Dechrau Tariff ]]&lt;=($B73+AX$6*$BA$1))*(ExportContract[[Diwedd Tariff]:[Diwedd Tariff]]&gt;($B73+AX$6*$BA$1)),ExportContract[[Ceiniogau fesul kWh]:[Ceiniogau fesul kWh]],0,,)</f>
        <v>0</v>
      </c>
    </row>
    <row r="74" spans="2:50" x14ac:dyDescent="0.3">
      <c r="B74" s="30">
        <v>45359</v>
      </c>
      <c r="C74" s="20" cm="1">
        <f t="array" ref="C74">_xlfn.XLOOKUP(1,(ExportContract[[Dechrau Tariff ]:[Dechrau Tariff ]]&lt;=($B74+C$6*$BA$1))*(ExportContract[[Diwedd Tariff]:[Diwedd Tariff]]&gt;($B74+C$6*$BA$1)),ExportContract[[Ceiniogau fesul kWh]:[Ceiniogau fesul kWh]],0,,)</f>
        <v>0</v>
      </c>
      <c r="D74" s="20" cm="1">
        <f t="array" ref="D74">_xlfn.XLOOKUP(1,(ExportContract[[Dechrau Tariff ]:[Dechrau Tariff ]]&lt;=($B74+D$6*$BA$1))*(ExportContract[[Diwedd Tariff]:[Diwedd Tariff]]&gt;($B74+D$6*$BA$1)),ExportContract[[Ceiniogau fesul kWh]:[Ceiniogau fesul kWh]],0,,)</f>
        <v>0</v>
      </c>
      <c r="E74" s="20" cm="1">
        <f t="array" ref="E74">_xlfn.XLOOKUP(1,(ExportContract[[Dechrau Tariff ]:[Dechrau Tariff ]]&lt;=($B74+E$6*$BA$1))*(ExportContract[[Diwedd Tariff]:[Diwedd Tariff]]&gt;($B74+E$6*$BA$1)),ExportContract[[Ceiniogau fesul kWh]:[Ceiniogau fesul kWh]],0,,)</f>
        <v>0</v>
      </c>
      <c r="F74" s="20" cm="1">
        <f t="array" ref="F74">_xlfn.XLOOKUP(1,(ExportContract[[Dechrau Tariff ]:[Dechrau Tariff ]]&lt;=($B74+F$6*$BA$1))*(ExportContract[[Diwedd Tariff]:[Diwedd Tariff]]&gt;($B74+F$6*$BA$1)),ExportContract[[Ceiniogau fesul kWh]:[Ceiniogau fesul kWh]],0,,)</f>
        <v>0</v>
      </c>
      <c r="G74" s="20" cm="1">
        <f t="array" ref="G74">_xlfn.XLOOKUP(1,(ExportContract[[Dechrau Tariff ]:[Dechrau Tariff ]]&lt;=($B74+G$6*$BA$1))*(ExportContract[[Diwedd Tariff]:[Diwedd Tariff]]&gt;($B74+G$6*$BA$1)),ExportContract[[Ceiniogau fesul kWh]:[Ceiniogau fesul kWh]],0,,)</f>
        <v>0</v>
      </c>
      <c r="H74" s="20" cm="1">
        <f t="array" ref="H74">_xlfn.XLOOKUP(1,(ExportContract[[Dechrau Tariff ]:[Dechrau Tariff ]]&lt;=($B74+H$6*$BA$1))*(ExportContract[[Diwedd Tariff]:[Diwedd Tariff]]&gt;($B74+H$6*$BA$1)),ExportContract[[Ceiniogau fesul kWh]:[Ceiniogau fesul kWh]],0,,)</f>
        <v>0</v>
      </c>
      <c r="I74" s="20" cm="1">
        <f t="array" ref="I74">_xlfn.XLOOKUP(1,(ExportContract[[Dechrau Tariff ]:[Dechrau Tariff ]]&lt;=($B74+I$6*$BA$1))*(ExportContract[[Diwedd Tariff]:[Diwedd Tariff]]&gt;($B74+I$6*$BA$1)),ExportContract[[Ceiniogau fesul kWh]:[Ceiniogau fesul kWh]],0,,)</f>
        <v>0</v>
      </c>
      <c r="J74" s="20" cm="1">
        <f t="array" ref="J74">_xlfn.XLOOKUP(1,(ExportContract[[Dechrau Tariff ]:[Dechrau Tariff ]]&lt;=($B74+J$6*$BA$1))*(ExportContract[[Diwedd Tariff]:[Diwedd Tariff]]&gt;($B74+J$6*$BA$1)),ExportContract[[Ceiniogau fesul kWh]:[Ceiniogau fesul kWh]],0,,)</f>
        <v>0</v>
      </c>
      <c r="K74" s="20" cm="1">
        <f t="array" ref="K74">_xlfn.XLOOKUP(1,(ExportContract[[Dechrau Tariff ]:[Dechrau Tariff ]]&lt;=($B74+K$6*$BA$1))*(ExportContract[[Diwedd Tariff]:[Diwedd Tariff]]&gt;($B74+K$6*$BA$1)),ExportContract[[Ceiniogau fesul kWh]:[Ceiniogau fesul kWh]],0,,)</f>
        <v>0</v>
      </c>
      <c r="L74" s="20" cm="1">
        <f t="array" ref="L74">_xlfn.XLOOKUP(1,(ExportContract[[Dechrau Tariff ]:[Dechrau Tariff ]]&lt;=($B74+L$6*$BA$1))*(ExportContract[[Diwedd Tariff]:[Diwedd Tariff]]&gt;($B74+L$6*$BA$1)),ExportContract[[Ceiniogau fesul kWh]:[Ceiniogau fesul kWh]],0,,)</f>
        <v>0</v>
      </c>
      <c r="M74" s="20" cm="1">
        <f t="array" ref="M74">_xlfn.XLOOKUP(1,(ExportContract[[Dechrau Tariff ]:[Dechrau Tariff ]]&lt;=($B74+M$6*$BA$1))*(ExportContract[[Diwedd Tariff]:[Diwedd Tariff]]&gt;($B74+M$6*$BA$1)),ExportContract[[Ceiniogau fesul kWh]:[Ceiniogau fesul kWh]],0,,)</f>
        <v>0</v>
      </c>
      <c r="N74" s="20" cm="1">
        <f t="array" ref="N74">_xlfn.XLOOKUP(1,(ExportContract[[Dechrau Tariff ]:[Dechrau Tariff ]]&lt;=($B74+N$6*$BA$1))*(ExportContract[[Diwedd Tariff]:[Diwedd Tariff]]&gt;($B74+N$6*$BA$1)),ExportContract[[Ceiniogau fesul kWh]:[Ceiniogau fesul kWh]],0,,)</f>
        <v>0</v>
      </c>
      <c r="O74" s="20" cm="1">
        <f t="array" ref="O74">_xlfn.XLOOKUP(1,(ExportContract[[Dechrau Tariff ]:[Dechrau Tariff ]]&lt;=($B74+O$6*$BA$1))*(ExportContract[[Diwedd Tariff]:[Diwedd Tariff]]&gt;($B74+O$6*$BA$1)),ExportContract[[Ceiniogau fesul kWh]:[Ceiniogau fesul kWh]],0,,)</f>
        <v>0</v>
      </c>
      <c r="P74" s="20" cm="1">
        <f t="array" ref="P74">_xlfn.XLOOKUP(1,(ExportContract[[Dechrau Tariff ]:[Dechrau Tariff ]]&lt;=($B74+P$6*$BA$1))*(ExportContract[[Diwedd Tariff]:[Diwedd Tariff]]&gt;($B74+P$6*$BA$1)),ExportContract[[Ceiniogau fesul kWh]:[Ceiniogau fesul kWh]],0,,)</f>
        <v>0</v>
      </c>
      <c r="Q74" s="20" cm="1">
        <f t="array" ref="Q74">_xlfn.XLOOKUP(1,(ExportContract[[Dechrau Tariff ]:[Dechrau Tariff ]]&lt;=($B74+Q$6*$BA$1))*(ExportContract[[Diwedd Tariff]:[Diwedd Tariff]]&gt;($B74+Q$6*$BA$1)),ExportContract[[Ceiniogau fesul kWh]:[Ceiniogau fesul kWh]],0,,)</f>
        <v>0</v>
      </c>
      <c r="R74" s="20" cm="1">
        <f t="array" ref="R74">_xlfn.XLOOKUP(1,(ExportContract[[Dechrau Tariff ]:[Dechrau Tariff ]]&lt;=($B74+R$6*$BA$1))*(ExportContract[[Diwedd Tariff]:[Diwedd Tariff]]&gt;($B74+R$6*$BA$1)),ExportContract[[Ceiniogau fesul kWh]:[Ceiniogau fesul kWh]],0,,)</f>
        <v>0</v>
      </c>
      <c r="S74" s="20" cm="1">
        <f t="array" ref="S74">_xlfn.XLOOKUP(1,(ExportContract[[Dechrau Tariff ]:[Dechrau Tariff ]]&lt;=($B74+S$6*$BA$1))*(ExportContract[[Diwedd Tariff]:[Diwedd Tariff]]&gt;($B74+S$6*$BA$1)),ExportContract[[Ceiniogau fesul kWh]:[Ceiniogau fesul kWh]],0,,)</f>
        <v>0</v>
      </c>
      <c r="T74" s="20" cm="1">
        <f t="array" ref="T74">_xlfn.XLOOKUP(1,(ExportContract[[Dechrau Tariff ]:[Dechrau Tariff ]]&lt;=($B74+T$6*$BA$1))*(ExportContract[[Diwedd Tariff]:[Diwedd Tariff]]&gt;($B74+T$6*$BA$1)),ExportContract[[Ceiniogau fesul kWh]:[Ceiniogau fesul kWh]],0,,)</f>
        <v>0</v>
      </c>
      <c r="U74" s="20" cm="1">
        <f t="array" ref="U74">_xlfn.XLOOKUP(1,(ExportContract[[Dechrau Tariff ]:[Dechrau Tariff ]]&lt;=($B74+U$6*$BA$1))*(ExportContract[[Diwedd Tariff]:[Diwedd Tariff]]&gt;($B74+U$6*$BA$1)),ExportContract[[Ceiniogau fesul kWh]:[Ceiniogau fesul kWh]],0,,)</f>
        <v>0</v>
      </c>
      <c r="V74" s="20" cm="1">
        <f t="array" ref="V74">_xlfn.XLOOKUP(1,(ExportContract[[Dechrau Tariff ]:[Dechrau Tariff ]]&lt;=($B74+V$6*$BA$1))*(ExportContract[[Diwedd Tariff]:[Diwedd Tariff]]&gt;($B74+V$6*$BA$1)),ExportContract[[Ceiniogau fesul kWh]:[Ceiniogau fesul kWh]],0,,)</f>
        <v>0</v>
      </c>
      <c r="W74" s="20" cm="1">
        <f t="array" ref="W74">_xlfn.XLOOKUP(1,(ExportContract[[Dechrau Tariff ]:[Dechrau Tariff ]]&lt;=($B74+W$6*$BA$1))*(ExportContract[[Diwedd Tariff]:[Diwedd Tariff]]&gt;($B74+W$6*$BA$1)),ExportContract[[Ceiniogau fesul kWh]:[Ceiniogau fesul kWh]],0,,)</f>
        <v>0</v>
      </c>
      <c r="X74" s="20" cm="1">
        <f t="array" ref="X74">_xlfn.XLOOKUP(1,(ExportContract[[Dechrau Tariff ]:[Dechrau Tariff ]]&lt;=($B74+X$6*$BA$1))*(ExportContract[[Diwedd Tariff]:[Diwedd Tariff]]&gt;($B74+X$6*$BA$1)),ExportContract[[Ceiniogau fesul kWh]:[Ceiniogau fesul kWh]],0,,)</f>
        <v>0</v>
      </c>
      <c r="Y74" s="20" cm="1">
        <f t="array" ref="Y74">_xlfn.XLOOKUP(1,(ExportContract[[Dechrau Tariff ]:[Dechrau Tariff ]]&lt;=($B74+Y$6*$BA$1))*(ExportContract[[Diwedd Tariff]:[Diwedd Tariff]]&gt;($B74+Y$6*$BA$1)),ExportContract[[Ceiniogau fesul kWh]:[Ceiniogau fesul kWh]],0,,)</f>
        <v>0</v>
      </c>
      <c r="Z74" s="20" cm="1">
        <f t="array" ref="Z74">_xlfn.XLOOKUP(1,(ExportContract[[Dechrau Tariff ]:[Dechrau Tariff ]]&lt;=($B74+Z$6*$BA$1))*(ExportContract[[Diwedd Tariff]:[Diwedd Tariff]]&gt;($B74+Z$6*$BA$1)),ExportContract[[Ceiniogau fesul kWh]:[Ceiniogau fesul kWh]],0,,)</f>
        <v>0</v>
      </c>
      <c r="AA74" s="20" cm="1">
        <f t="array" ref="AA74">_xlfn.XLOOKUP(1,(ExportContract[[Dechrau Tariff ]:[Dechrau Tariff ]]&lt;=($B74+AA$6*$BA$1))*(ExportContract[[Diwedd Tariff]:[Diwedd Tariff]]&gt;($B74+AA$6*$BA$1)),ExportContract[[Ceiniogau fesul kWh]:[Ceiniogau fesul kWh]],0,,)</f>
        <v>0</v>
      </c>
      <c r="AB74" s="20" cm="1">
        <f t="array" ref="AB74">_xlfn.XLOOKUP(1,(ExportContract[[Dechrau Tariff ]:[Dechrau Tariff ]]&lt;=($B74+AB$6*$BA$1))*(ExportContract[[Diwedd Tariff]:[Diwedd Tariff]]&gt;($B74+AB$6*$BA$1)),ExportContract[[Ceiniogau fesul kWh]:[Ceiniogau fesul kWh]],0,,)</f>
        <v>0</v>
      </c>
      <c r="AC74" s="20" cm="1">
        <f t="array" ref="AC74">_xlfn.XLOOKUP(1,(ExportContract[[Dechrau Tariff ]:[Dechrau Tariff ]]&lt;=($B74+AC$6*$BA$1))*(ExportContract[[Diwedd Tariff]:[Diwedd Tariff]]&gt;($B74+AC$6*$BA$1)),ExportContract[[Ceiniogau fesul kWh]:[Ceiniogau fesul kWh]],0,,)</f>
        <v>0</v>
      </c>
      <c r="AD74" s="20" cm="1">
        <f t="array" ref="AD74">_xlfn.XLOOKUP(1,(ExportContract[[Dechrau Tariff ]:[Dechrau Tariff ]]&lt;=($B74+AD$6*$BA$1))*(ExportContract[[Diwedd Tariff]:[Diwedd Tariff]]&gt;($B74+AD$6*$BA$1)),ExportContract[[Ceiniogau fesul kWh]:[Ceiniogau fesul kWh]],0,,)</f>
        <v>0</v>
      </c>
      <c r="AE74" s="20" cm="1">
        <f t="array" ref="AE74">_xlfn.XLOOKUP(1,(ExportContract[[Dechrau Tariff ]:[Dechrau Tariff ]]&lt;=($B74+AE$6*$BA$1))*(ExportContract[[Diwedd Tariff]:[Diwedd Tariff]]&gt;($B74+AE$6*$BA$1)),ExportContract[[Ceiniogau fesul kWh]:[Ceiniogau fesul kWh]],0,,)</f>
        <v>0</v>
      </c>
      <c r="AF74" s="20" cm="1">
        <f t="array" ref="AF74">_xlfn.XLOOKUP(1,(ExportContract[[Dechrau Tariff ]:[Dechrau Tariff ]]&lt;=($B74+AF$6*$BA$1))*(ExportContract[[Diwedd Tariff]:[Diwedd Tariff]]&gt;($B74+AF$6*$BA$1)),ExportContract[[Ceiniogau fesul kWh]:[Ceiniogau fesul kWh]],0,,)</f>
        <v>0</v>
      </c>
      <c r="AG74" s="20" cm="1">
        <f t="array" ref="AG74">_xlfn.XLOOKUP(1,(ExportContract[[Dechrau Tariff ]:[Dechrau Tariff ]]&lt;=($B74+AG$6*$BA$1))*(ExportContract[[Diwedd Tariff]:[Diwedd Tariff]]&gt;($B74+AG$6*$BA$1)),ExportContract[[Ceiniogau fesul kWh]:[Ceiniogau fesul kWh]],0,,)</f>
        <v>0</v>
      </c>
      <c r="AH74" s="20" cm="1">
        <f t="array" ref="AH74">_xlfn.XLOOKUP(1,(ExportContract[[Dechrau Tariff ]:[Dechrau Tariff ]]&lt;=($B74+AH$6*$BA$1))*(ExportContract[[Diwedd Tariff]:[Diwedd Tariff]]&gt;($B74+AH$6*$BA$1)),ExportContract[[Ceiniogau fesul kWh]:[Ceiniogau fesul kWh]],0,,)</f>
        <v>0</v>
      </c>
      <c r="AI74" s="20" cm="1">
        <f t="array" ref="AI74">_xlfn.XLOOKUP(1,(ExportContract[[Dechrau Tariff ]:[Dechrau Tariff ]]&lt;=($B74+AI$6*$BA$1))*(ExportContract[[Diwedd Tariff]:[Diwedd Tariff]]&gt;($B74+AI$6*$BA$1)),ExportContract[[Ceiniogau fesul kWh]:[Ceiniogau fesul kWh]],0,,)</f>
        <v>0</v>
      </c>
      <c r="AJ74" s="20" cm="1">
        <f t="array" ref="AJ74">_xlfn.XLOOKUP(1,(ExportContract[[Dechrau Tariff ]:[Dechrau Tariff ]]&lt;=($B74+AJ$6*$BA$1))*(ExportContract[[Diwedd Tariff]:[Diwedd Tariff]]&gt;($B74+AJ$6*$BA$1)),ExportContract[[Ceiniogau fesul kWh]:[Ceiniogau fesul kWh]],0,,)</f>
        <v>0</v>
      </c>
      <c r="AK74" s="20" cm="1">
        <f t="array" ref="AK74">_xlfn.XLOOKUP(1,(ExportContract[[Dechrau Tariff ]:[Dechrau Tariff ]]&lt;=($B74+AK$6*$BA$1))*(ExportContract[[Diwedd Tariff]:[Diwedd Tariff]]&gt;($B74+AK$6*$BA$1)),ExportContract[[Ceiniogau fesul kWh]:[Ceiniogau fesul kWh]],0,,)</f>
        <v>0</v>
      </c>
      <c r="AL74" s="20" cm="1">
        <f t="array" ref="AL74">_xlfn.XLOOKUP(1,(ExportContract[[Dechrau Tariff ]:[Dechrau Tariff ]]&lt;=($B74+AL$6*$BA$1))*(ExportContract[[Diwedd Tariff]:[Diwedd Tariff]]&gt;($B74+AL$6*$BA$1)),ExportContract[[Ceiniogau fesul kWh]:[Ceiniogau fesul kWh]],0,,)</f>
        <v>0</v>
      </c>
      <c r="AM74" s="20" cm="1">
        <f t="array" ref="AM74">_xlfn.XLOOKUP(1,(ExportContract[[Dechrau Tariff ]:[Dechrau Tariff ]]&lt;=($B74+AM$6*$BA$1))*(ExportContract[[Diwedd Tariff]:[Diwedd Tariff]]&gt;($B74+AM$6*$BA$1)),ExportContract[[Ceiniogau fesul kWh]:[Ceiniogau fesul kWh]],0,,)</f>
        <v>0</v>
      </c>
      <c r="AN74" s="20" cm="1">
        <f t="array" ref="AN74">_xlfn.XLOOKUP(1,(ExportContract[[Dechrau Tariff ]:[Dechrau Tariff ]]&lt;=($B74+AN$6*$BA$1))*(ExportContract[[Diwedd Tariff]:[Diwedd Tariff]]&gt;($B74+AN$6*$BA$1)),ExportContract[[Ceiniogau fesul kWh]:[Ceiniogau fesul kWh]],0,,)</f>
        <v>0</v>
      </c>
      <c r="AO74" s="20" cm="1">
        <f t="array" ref="AO74">_xlfn.XLOOKUP(1,(ExportContract[[Dechrau Tariff ]:[Dechrau Tariff ]]&lt;=($B74+AO$6*$BA$1))*(ExportContract[[Diwedd Tariff]:[Diwedd Tariff]]&gt;($B74+AO$6*$BA$1)),ExportContract[[Ceiniogau fesul kWh]:[Ceiniogau fesul kWh]],0,,)</f>
        <v>0</v>
      </c>
      <c r="AP74" s="20" cm="1">
        <f t="array" ref="AP74">_xlfn.XLOOKUP(1,(ExportContract[[Dechrau Tariff ]:[Dechrau Tariff ]]&lt;=($B74+AP$6*$BA$1))*(ExportContract[[Diwedd Tariff]:[Diwedd Tariff]]&gt;($B74+AP$6*$BA$1)),ExportContract[[Ceiniogau fesul kWh]:[Ceiniogau fesul kWh]],0,,)</f>
        <v>0</v>
      </c>
      <c r="AQ74" s="20" cm="1">
        <f t="array" ref="AQ74">_xlfn.XLOOKUP(1,(ExportContract[[Dechrau Tariff ]:[Dechrau Tariff ]]&lt;=($B74+AQ$6*$BA$1))*(ExportContract[[Diwedd Tariff]:[Diwedd Tariff]]&gt;($B74+AQ$6*$BA$1)),ExportContract[[Ceiniogau fesul kWh]:[Ceiniogau fesul kWh]],0,,)</f>
        <v>0</v>
      </c>
      <c r="AR74" s="20" cm="1">
        <f t="array" ref="AR74">_xlfn.XLOOKUP(1,(ExportContract[[Dechrau Tariff ]:[Dechrau Tariff ]]&lt;=($B74+AR$6*$BA$1))*(ExportContract[[Diwedd Tariff]:[Diwedd Tariff]]&gt;($B74+AR$6*$BA$1)),ExportContract[[Ceiniogau fesul kWh]:[Ceiniogau fesul kWh]],0,,)</f>
        <v>0</v>
      </c>
      <c r="AS74" s="20" cm="1">
        <f t="array" ref="AS74">_xlfn.XLOOKUP(1,(ExportContract[[Dechrau Tariff ]:[Dechrau Tariff ]]&lt;=($B74+AS$6*$BA$1))*(ExportContract[[Diwedd Tariff]:[Diwedd Tariff]]&gt;($B74+AS$6*$BA$1)),ExportContract[[Ceiniogau fesul kWh]:[Ceiniogau fesul kWh]],0,,)</f>
        <v>0</v>
      </c>
      <c r="AT74" s="20" cm="1">
        <f t="array" ref="AT74">_xlfn.XLOOKUP(1,(ExportContract[[Dechrau Tariff ]:[Dechrau Tariff ]]&lt;=($B74+AT$6*$BA$1))*(ExportContract[[Diwedd Tariff]:[Diwedd Tariff]]&gt;($B74+AT$6*$BA$1)),ExportContract[[Ceiniogau fesul kWh]:[Ceiniogau fesul kWh]],0,,)</f>
        <v>0</v>
      </c>
      <c r="AU74" s="20" cm="1">
        <f t="array" ref="AU74">_xlfn.XLOOKUP(1,(ExportContract[[Dechrau Tariff ]:[Dechrau Tariff ]]&lt;=($B74+AU$6*$BA$1))*(ExportContract[[Diwedd Tariff]:[Diwedd Tariff]]&gt;($B74+AU$6*$BA$1)),ExportContract[[Ceiniogau fesul kWh]:[Ceiniogau fesul kWh]],0,,)</f>
        <v>0</v>
      </c>
      <c r="AV74" s="20" cm="1">
        <f t="array" ref="AV74">_xlfn.XLOOKUP(1,(ExportContract[[Dechrau Tariff ]:[Dechrau Tariff ]]&lt;=($B74+AV$6*$BA$1))*(ExportContract[[Diwedd Tariff]:[Diwedd Tariff]]&gt;($B74+AV$6*$BA$1)),ExportContract[[Ceiniogau fesul kWh]:[Ceiniogau fesul kWh]],0,,)</f>
        <v>0</v>
      </c>
      <c r="AW74" s="20" cm="1">
        <f t="array" ref="AW74">_xlfn.XLOOKUP(1,(ExportContract[[Dechrau Tariff ]:[Dechrau Tariff ]]&lt;=($B74+AW$6*$BA$1))*(ExportContract[[Diwedd Tariff]:[Diwedd Tariff]]&gt;($B74+AW$6*$BA$1)),ExportContract[[Ceiniogau fesul kWh]:[Ceiniogau fesul kWh]],0,,)</f>
        <v>0</v>
      </c>
      <c r="AX74" s="20" cm="1">
        <f t="array" ref="AX74">_xlfn.XLOOKUP(1,(ExportContract[[Dechrau Tariff ]:[Dechrau Tariff ]]&lt;=($B74+AX$6*$BA$1))*(ExportContract[[Diwedd Tariff]:[Diwedd Tariff]]&gt;($B74+AX$6*$BA$1)),ExportContract[[Ceiniogau fesul kWh]:[Ceiniogau fesul kWh]],0,,)</f>
        <v>0</v>
      </c>
    </row>
    <row r="75" spans="2:50" x14ac:dyDescent="0.3">
      <c r="B75" s="30">
        <v>45360</v>
      </c>
      <c r="C75" s="20" cm="1">
        <f t="array" ref="C75">_xlfn.XLOOKUP(1,(ExportContract[[Dechrau Tariff ]:[Dechrau Tariff ]]&lt;=($B75+C$6*$BA$1))*(ExportContract[[Diwedd Tariff]:[Diwedd Tariff]]&gt;($B75+C$6*$BA$1)),ExportContract[[Ceiniogau fesul kWh]:[Ceiniogau fesul kWh]],0,,)</f>
        <v>0</v>
      </c>
      <c r="D75" s="20" cm="1">
        <f t="array" ref="D75">_xlfn.XLOOKUP(1,(ExportContract[[Dechrau Tariff ]:[Dechrau Tariff ]]&lt;=($B75+D$6*$BA$1))*(ExportContract[[Diwedd Tariff]:[Diwedd Tariff]]&gt;($B75+D$6*$BA$1)),ExportContract[[Ceiniogau fesul kWh]:[Ceiniogau fesul kWh]],0,,)</f>
        <v>0</v>
      </c>
      <c r="E75" s="20" cm="1">
        <f t="array" ref="E75">_xlfn.XLOOKUP(1,(ExportContract[[Dechrau Tariff ]:[Dechrau Tariff ]]&lt;=($B75+E$6*$BA$1))*(ExportContract[[Diwedd Tariff]:[Diwedd Tariff]]&gt;($B75+E$6*$BA$1)),ExportContract[[Ceiniogau fesul kWh]:[Ceiniogau fesul kWh]],0,,)</f>
        <v>0</v>
      </c>
      <c r="F75" s="20" cm="1">
        <f t="array" ref="F75">_xlfn.XLOOKUP(1,(ExportContract[[Dechrau Tariff ]:[Dechrau Tariff ]]&lt;=($B75+F$6*$BA$1))*(ExportContract[[Diwedd Tariff]:[Diwedd Tariff]]&gt;($B75+F$6*$BA$1)),ExportContract[[Ceiniogau fesul kWh]:[Ceiniogau fesul kWh]],0,,)</f>
        <v>0</v>
      </c>
      <c r="G75" s="20" cm="1">
        <f t="array" ref="G75">_xlfn.XLOOKUP(1,(ExportContract[[Dechrau Tariff ]:[Dechrau Tariff ]]&lt;=($B75+G$6*$BA$1))*(ExportContract[[Diwedd Tariff]:[Diwedd Tariff]]&gt;($B75+G$6*$BA$1)),ExportContract[[Ceiniogau fesul kWh]:[Ceiniogau fesul kWh]],0,,)</f>
        <v>0</v>
      </c>
      <c r="H75" s="20" cm="1">
        <f t="array" ref="H75">_xlfn.XLOOKUP(1,(ExportContract[[Dechrau Tariff ]:[Dechrau Tariff ]]&lt;=($B75+H$6*$BA$1))*(ExportContract[[Diwedd Tariff]:[Diwedd Tariff]]&gt;($B75+H$6*$BA$1)),ExportContract[[Ceiniogau fesul kWh]:[Ceiniogau fesul kWh]],0,,)</f>
        <v>0</v>
      </c>
      <c r="I75" s="20" cm="1">
        <f t="array" ref="I75">_xlfn.XLOOKUP(1,(ExportContract[[Dechrau Tariff ]:[Dechrau Tariff ]]&lt;=($B75+I$6*$BA$1))*(ExportContract[[Diwedd Tariff]:[Diwedd Tariff]]&gt;($B75+I$6*$BA$1)),ExportContract[[Ceiniogau fesul kWh]:[Ceiniogau fesul kWh]],0,,)</f>
        <v>0</v>
      </c>
      <c r="J75" s="20" cm="1">
        <f t="array" ref="J75">_xlfn.XLOOKUP(1,(ExportContract[[Dechrau Tariff ]:[Dechrau Tariff ]]&lt;=($B75+J$6*$BA$1))*(ExportContract[[Diwedd Tariff]:[Diwedd Tariff]]&gt;($B75+J$6*$BA$1)),ExportContract[[Ceiniogau fesul kWh]:[Ceiniogau fesul kWh]],0,,)</f>
        <v>0</v>
      </c>
      <c r="K75" s="20" cm="1">
        <f t="array" ref="K75">_xlfn.XLOOKUP(1,(ExportContract[[Dechrau Tariff ]:[Dechrau Tariff ]]&lt;=($B75+K$6*$BA$1))*(ExportContract[[Diwedd Tariff]:[Diwedd Tariff]]&gt;($B75+K$6*$BA$1)),ExportContract[[Ceiniogau fesul kWh]:[Ceiniogau fesul kWh]],0,,)</f>
        <v>0</v>
      </c>
      <c r="L75" s="20" cm="1">
        <f t="array" ref="L75">_xlfn.XLOOKUP(1,(ExportContract[[Dechrau Tariff ]:[Dechrau Tariff ]]&lt;=($B75+L$6*$BA$1))*(ExportContract[[Diwedd Tariff]:[Diwedd Tariff]]&gt;($B75+L$6*$BA$1)),ExportContract[[Ceiniogau fesul kWh]:[Ceiniogau fesul kWh]],0,,)</f>
        <v>0</v>
      </c>
      <c r="M75" s="20" cm="1">
        <f t="array" ref="M75">_xlfn.XLOOKUP(1,(ExportContract[[Dechrau Tariff ]:[Dechrau Tariff ]]&lt;=($B75+M$6*$BA$1))*(ExportContract[[Diwedd Tariff]:[Diwedd Tariff]]&gt;($B75+M$6*$BA$1)),ExportContract[[Ceiniogau fesul kWh]:[Ceiniogau fesul kWh]],0,,)</f>
        <v>0</v>
      </c>
      <c r="N75" s="20" cm="1">
        <f t="array" ref="N75">_xlfn.XLOOKUP(1,(ExportContract[[Dechrau Tariff ]:[Dechrau Tariff ]]&lt;=($B75+N$6*$BA$1))*(ExportContract[[Diwedd Tariff]:[Diwedd Tariff]]&gt;($B75+N$6*$BA$1)),ExportContract[[Ceiniogau fesul kWh]:[Ceiniogau fesul kWh]],0,,)</f>
        <v>0</v>
      </c>
      <c r="O75" s="20" cm="1">
        <f t="array" ref="O75">_xlfn.XLOOKUP(1,(ExportContract[[Dechrau Tariff ]:[Dechrau Tariff ]]&lt;=($B75+O$6*$BA$1))*(ExportContract[[Diwedd Tariff]:[Diwedd Tariff]]&gt;($B75+O$6*$BA$1)),ExportContract[[Ceiniogau fesul kWh]:[Ceiniogau fesul kWh]],0,,)</f>
        <v>0</v>
      </c>
      <c r="P75" s="20" cm="1">
        <f t="array" ref="P75">_xlfn.XLOOKUP(1,(ExportContract[[Dechrau Tariff ]:[Dechrau Tariff ]]&lt;=($B75+P$6*$BA$1))*(ExportContract[[Diwedd Tariff]:[Diwedd Tariff]]&gt;($B75+P$6*$BA$1)),ExportContract[[Ceiniogau fesul kWh]:[Ceiniogau fesul kWh]],0,,)</f>
        <v>0</v>
      </c>
      <c r="Q75" s="20" cm="1">
        <f t="array" ref="Q75">_xlfn.XLOOKUP(1,(ExportContract[[Dechrau Tariff ]:[Dechrau Tariff ]]&lt;=($B75+Q$6*$BA$1))*(ExportContract[[Diwedd Tariff]:[Diwedd Tariff]]&gt;($B75+Q$6*$BA$1)),ExportContract[[Ceiniogau fesul kWh]:[Ceiniogau fesul kWh]],0,,)</f>
        <v>0</v>
      </c>
      <c r="R75" s="20" cm="1">
        <f t="array" ref="R75">_xlfn.XLOOKUP(1,(ExportContract[[Dechrau Tariff ]:[Dechrau Tariff ]]&lt;=($B75+R$6*$BA$1))*(ExportContract[[Diwedd Tariff]:[Diwedd Tariff]]&gt;($B75+R$6*$BA$1)),ExportContract[[Ceiniogau fesul kWh]:[Ceiniogau fesul kWh]],0,,)</f>
        <v>0</v>
      </c>
      <c r="S75" s="20" cm="1">
        <f t="array" ref="S75">_xlfn.XLOOKUP(1,(ExportContract[[Dechrau Tariff ]:[Dechrau Tariff ]]&lt;=($B75+S$6*$BA$1))*(ExportContract[[Diwedd Tariff]:[Diwedd Tariff]]&gt;($B75+S$6*$BA$1)),ExportContract[[Ceiniogau fesul kWh]:[Ceiniogau fesul kWh]],0,,)</f>
        <v>0</v>
      </c>
      <c r="T75" s="20" cm="1">
        <f t="array" ref="T75">_xlfn.XLOOKUP(1,(ExportContract[[Dechrau Tariff ]:[Dechrau Tariff ]]&lt;=($B75+T$6*$BA$1))*(ExportContract[[Diwedd Tariff]:[Diwedd Tariff]]&gt;($B75+T$6*$BA$1)),ExportContract[[Ceiniogau fesul kWh]:[Ceiniogau fesul kWh]],0,,)</f>
        <v>0</v>
      </c>
      <c r="U75" s="20" cm="1">
        <f t="array" ref="U75">_xlfn.XLOOKUP(1,(ExportContract[[Dechrau Tariff ]:[Dechrau Tariff ]]&lt;=($B75+U$6*$BA$1))*(ExportContract[[Diwedd Tariff]:[Diwedd Tariff]]&gt;($B75+U$6*$BA$1)),ExportContract[[Ceiniogau fesul kWh]:[Ceiniogau fesul kWh]],0,,)</f>
        <v>0</v>
      </c>
      <c r="V75" s="20" cm="1">
        <f t="array" ref="V75">_xlfn.XLOOKUP(1,(ExportContract[[Dechrau Tariff ]:[Dechrau Tariff ]]&lt;=($B75+V$6*$BA$1))*(ExportContract[[Diwedd Tariff]:[Diwedd Tariff]]&gt;($B75+V$6*$BA$1)),ExportContract[[Ceiniogau fesul kWh]:[Ceiniogau fesul kWh]],0,,)</f>
        <v>0</v>
      </c>
      <c r="W75" s="20" cm="1">
        <f t="array" ref="W75">_xlfn.XLOOKUP(1,(ExportContract[[Dechrau Tariff ]:[Dechrau Tariff ]]&lt;=($B75+W$6*$BA$1))*(ExportContract[[Diwedd Tariff]:[Diwedd Tariff]]&gt;($B75+W$6*$BA$1)),ExportContract[[Ceiniogau fesul kWh]:[Ceiniogau fesul kWh]],0,,)</f>
        <v>0</v>
      </c>
      <c r="X75" s="20" cm="1">
        <f t="array" ref="X75">_xlfn.XLOOKUP(1,(ExportContract[[Dechrau Tariff ]:[Dechrau Tariff ]]&lt;=($B75+X$6*$BA$1))*(ExportContract[[Diwedd Tariff]:[Diwedd Tariff]]&gt;($B75+X$6*$BA$1)),ExportContract[[Ceiniogau fesul kWh]:[Ceiniogau fesul kWh]],0,,)</f>
        <v>0</v>
      </c>
      <c r="Y75" s="20" cm="1">
        <f t="array" ref="Y75">_xlfn.XLOOKUP(1,(ExportContract[[Dechrau Tariff ]:[Dechrau Tariff ]]&lt;=($B75+Y$6*$BA$1))*(ExportContract[[Diwedd Tariff]:[Diwedd Tariff]]&gt;($B75+Y$6*$BA$1)),ExportContract[[Ceiniogau fesul kWh]:[Ceiniogau fesul kWh]],0,,)</f>
        <v>0</v>
      </c>
      <c r="Z75" s="20" cm="1">
        <f t="array" ref="Z75">_xlfn.XLOOKUP(1,(ExportContract[[Dechrau Tariff ]:[Dechrau Tariff ]]&lt;=($B75+Z$6*$BA$1))*(ExportContract[[Diwedd Tariff]:[Diwedd Tariff]]&gt;($B75+Z$6*$BA$1)),ExportContract[[Ceiniogau fesul kWh]:[Ceiniogau fesul kWh]],0,,)</f>
        <v>0</v>
      </c>
      <c r="AA75" s="20" cm="1">
        <f t="array" ref="AA75">_xlfn.XLOOKUP(1,(ExportContract[[Dechrau Tariff ]:[Dechrau Tariff ]]&lt;=($B75+AA$6*$BA$1))*(ExportContract[[Diwedd Tariff]:[Diwedd Tariff]]&gt;($B75+AA$6*$BA$1)),ExportContract[[Ceiniogau fesul kWh]:[Ceiniogau fesul kWh]],0,,)</f>
        <v>0</v>
      </c>
      <c r="AB75" s="20" cm="1">
        <f t="array" ref="AB75">_xlfn.XLOOKUP(1,(ExportContract[[Dechrau Tariff ]:[Dechrau Tariff ]]&lt;=($B75+AB$6*$BA$1))*(ExportContract[[Diwedd Tariff]:[Diwedd Tariff]]&gt;($B75+AB$6*$BA$1)),ExportContract[[Ceiniogau fesul kWh]:[Ceiniogau fesul kWh]],0,,)</f>
        <v>0</v>
      </c>
      <c r="AC75" s="20" cm="1">
        <f t="array" ref="AC75">_xlfn.XLOOKUP(1,(ExportContract[[Dechrau Tariff ]:[Dechrau Tariff ]]&lt;=($B75+AC$6*$BA$1))*(ExportContract[[Diwedd Tariff]:[Diwedd Tariff]]&gt;($B75+AC$6*$BA$1)),ExportContract[[Ceiniogau fesul kWh]:[Ceiniogau fesul kWh]],0,,)</f>
        <v>0</v>
      </c>
      <c r="AD75" s="20" cm="1">
        <f t="array" ref="AD75">_xlfn.XLOOKUP(1,(ExportContract[[Dechrau Tariff ]:[Dechrau Tariff ]]&lt;=($B75+AD$6*$BA$1))*(ExportContract[[Diwedd Tariff]:[Diwedd Tariff]]&gt;($B75+AD$6*$BA$1)),ExportContract[[Ceiniogau fesul kWh]:[Ceiniogau fesul kWh]],0,,)</f>
        <v>0</v>
      </c>
      <c r="AE75" s="20" cm="1">
        <f t="array" ref="AE75">_xlfn.XLOOKUP(1,(ExportContract[[Dechrau Tariff ]:[Dechrau Tariff ]]&lt;=($B75+AE$6*$BA$1))*(ExportContract[[Diwedd Tariff]:[Diwedd Tariff]]&gt;($B75+AE$6*$BA$1)),ExportContract[[Ceiniogau fesul kWh]:[Ceiniogau fesul kWh]],0,,)</f>
        <v>0</v>
      </c>
      <c r="AF75" s="20" cm="1">
        <f t="array" ref="AF75">_xlfn.XLOOKUP(1,(ExportContract[[Dechrau Tariff ]:[Dechrau Tariff ]]&lt;=($B75+AF$6*$BA$1))*(ExportContract[[Diwedd Tariff]:[Diwedd Tariff]]&gt;($B75+AF$6*$BA$1)),ExportContract[[Ceiniogau fesul kWh]:[Ceiniogau fesul kWh]],0,,)</f>
        <v>0</v>
      </c>
      <c r="AG75" s="20" cm="1">
        <f t="array" ref="AG75">_xlfn.XLOOKUP(1,(ExportContract[[Dechrau Tariff ]:[Dechrau Tariff ]]&lt;=($B75+AG$6*$BA$1))*(ExportContract[[Diwedd Tariff]:[Diwedd Tariff]]&gt;($B75+AG$6*$BA$1)),ExportContract[[Ceiniogau fesul kWh]:[Ceiniogau fesul kWh]],0,,)</f>
        <v>0</v>
      </c>
      <c r="AH75" s="20" cm="1">
        <f t="array" ref="AH75">_xlfn.XLOOKUP(1,(ExportContract[[Dechrau Tariff ]:[Dechrau Tariff ]]&lt;=($B75+AH$6*$BA$1))*(ExportContract[[Diwedd Tariff]:[Diwedd Tariff]]&gt;($B75+AH$6*$BA$1)),ExportContract[[Ceiniogau fesul kWh]:[Ceiniogau fesul kWh]],0,,)</f>
        <v>0</v>
      </c>
      <c r="AI75" s="20" cm="1">
        <f t="array" ref="AI75">_xlfn.XLOOKUP(1,(ExportContract[[Dechrau Tariff ]:[Dechrau Tariff ]]&lt;=($B75+AI$6*$BA$1))*(ExportContract[[Diwedd Tariff]:[Diwedd Tariff]]&gt;($B75+AI$6*$BA$1)),ExportContract[[Ceiniogau fesul kWh]:[Ceiniogau fesul kWh]],0,,)</f>
        <v>0</v>
      </c>
      <c r="AJ75" s="20" cm="1">
        <f t="array" ref="AJ75">_xlfn.XLOOKUP(1,(ExportContract[[Dechrau Tariff ]:[Dechrau Tariff ]]&lt;=($B75+AJ$6*$BA$1))*(ExportContract[[Diwedd Tariff]:[Diwedd Tariff]]&gt;($B75+AJ$6*$BA$1)),ExportContract[[Ceiniogau fesul kWh]:[Ceiniogau fesul kWh]],0,,)</f>
        <v>0</v>
      </c>
      <c r="AK75" s="20" cm="1">
        <f t="array" ref="AK75">_xlfn.XLOOKUP(1,(ExportContract[[Dechrau Tariff ]:[Dechrau Tariff ]]&lt;=($B75+AK$6*$BA$1))*(ExportContract[[Diwedd Tariff]:[Diwedd Tariff]]&gt;($B75+AK$6*$BA$1)),ExportContract[[Ceiniogau fesul kWh]:[Ceiniogau fesul kWh]],0,,)</f>
        <v>0</v>
      </c>
      <c r="AL75" s="20" cm="1">
        <f t="array" ref="AL75">_xlfn.XLOOKUP(1,(ExportContract[[Dechrau Tariff ]:[Dechrau Tariff ]]&lt;=($B75+AL$6*$BA$1))*(ExportContract[[Diwedd Tariff]:[Diwedd Tariff]]&gt;($B75+AL$6*$BA$1)),ExportContract[[Ceiniogau fesul kWh]:[Ceiniogau fesul kWh]],0,,)</f>
        <v>0</v>
      </c>
      <c r="AM75" s="20" cm="1">
        <f t="array" ref="AM75">_xlfn.XLOOKUP(1,(ExportContract[[Dechrau Tariff ]:[Dechrau Tariff ]]&lt;=($B75+AM$6*$BA$1))*(ExportContract[[Diwedd Tariff]:[Diwedd Tariff]]&gt;($B75+AM$6*$BA$1)),ExportContract[[Ceiniogau fesul kWh]:[Ceiniogau fesul kWh]],0,,)</f>
        <v>0</v>
      </c>
      <c r="AN75" s="20" cm="1">
        <f t="array" ref="AN75">_xlfn.XLOOKUP(1,(ExportContract[[Dechrau Tariff ]:[Dechrau Tariff ]]&lt;=($B75+AN$6*$BA$1))*(ExportContract[[Diwedd Tariff]:[Diwedd Tariff]]&gt;($B75+AN$6*$BA$1)),ExportContract[[Ceiniogau fesul kWh]:[Ceiniogau fesul kWh]],0,,)</f>
        <v>0</v>
      </c>
      <c r="AO75" s="20" cm="1">
        <f t="array" ref="AO75">_xlfn.XLOOKUP(1,(ExportContract[[Dechrau Tariff ]:[Dechrau Tariff ]]&lt;=($B75+AO$6*$BA$1))*(ExportContract[[Diwedd Tariff]:[Diwedd Tariff]]&gt;($B75+AO$6*$BA$1)),ExportContract[[Ceiniogau fesul kWh]:[Ceiniogau fesul kWh]],0,,)</f>
        <v>0</v>
      </c>
      <c r="AP75" s="20" cm="1">
        <f t="array" ref="AP75">_xlfn.XLOOKUP(1,(ExportContract[[Dechrau Tariff ]:[Dechrau Tariff ]]&lt;=($B75+AP$6*$BA$1))*(ExportContract[[Diwedd Tariff]:[Diwedd Tariff]]&gt;($B75+AP$6*$BA$1)),ExportContract[[Ceiniogau fesul kWh]:[Ceiniogau fesul kWh]],0,,)</f>
        <v>0</v>
      </c>
      <c r="AQ75" s="20" cm="1">
        <f t="array" ref="AQ75">_xlfn.XLOOKUP(1,(ExportContract[[Dechrau Tariff ]:[Dechrau Tariff ]]&lt;=($B75+AQ$6*$BA$1))*(ExportContract[[Diwedd Tariff]:[Diwedd Tariff]]&gt;($B75+AQ$6*$BA$1)),ExportContract[[Ceiniogau fesul kWh]:[Ceiniogau fesul kWh]],0,,)</f>
        <v>0</v>
      </c>
      <c r="AR75" s="20" cm="1">
        <f t="array" ref="AR75">_xlfn.XLOOKUP(1,(ExportContract[[Dechrau Tariff ]:[Dechrau Tariff ]]&lt;=($B75+AR$6*$BA$1))*(ExportContract[[Diwedd Tariff]:[Diwedd Tariff]]&gt;($B75+AR$6*$BA$1)),ExportContract[[Ceiniogau fesul kWh]:[Ceiniogau fesul kWh]],0,,)</f>
        <v>0</v>
      </c>
      <c r="AS75" s="20" cm="1">
        <f t="array" ref="AS75">_xlfn.XLOOKUP(1,(ExportContract[[Dechrau Tariff ]:[Dechrau Tariff ]]&lt;=($B75+AS$6*$BA$1))*(ExportContract[[Diwedd Tariff]:[Diwedd Tariff]]&gt;($B75+AS$6*$BA$1)),ExportContract[[Ceiniogau fesul kWh]:[Ceiniogau fesul kWh]],0,,)</f>
        <v>0</v>
      </c>
      <c r="AT75" s="20" cm="1">
        <f t="array" ref="AT75">_xlfn.XLOOKUP(1,(ExportContract[[Dechrau Tariff ]:[Dechrau Tariff ]]&lt;=($B75+AT$6*$BA$1))*(ExportContract[[Diwedd Tariff]:[Diwedd Tariff]]&gt;($B75+AT$6*$BA$1)),ExportContract[[Ceiniogau fesul kWh]:[Ceiniogau fesul kWh]],0,,)</f>
        <v>0</v>
      </c>
      <c r="AU75" s="20" cm="1">
        <f t="array" ref="AU75">_xlfn.XLOOKUP(1,(ExportContract[[Dechrau Tariff ]:[Dechrau Tariff ]]&lt;=($B75+AU$6*$BA$1))*(ExportContract[[Diwedd Tariff]:[Diwedd Tariff]]&gt;($B75+AU$6*$BA$1)),ExportContract[[Ceiniogau fesul kWh]:[Ceiniogau fesul kWh]],0,,)</f>
        <v>0</v>
      </c>
      <c r="AV75" s="20" cm="1">
        <f t="array" ref="AV75">_xlfn.XLOOKUP(1,(ExportContract[[Dechrau Tariff ]:[Dechrau Tariff ]]&lt;=($B75+AV$6*$BA$1))*(ExportContract[[Diwedd Tariff]:[Diwedd Tariff]]&gt;($B75+AV$6*$BA$1)),ExportContract[[Ceiniogau fesul kWh]:[Ceiniogau fesul kWh]],0,,)</f>
        <v>0</v>
      </c>
      <c r="AW75" s="20" cm="1">
        <f t="array" ref="AW75">_xlfn.XLOOKUP(1,(ExportContract[[Dechrau Tariff ]:[Dechrau Tariff ]]&lt;=($B75+AW$6*$BA$1))*(ExportContract[[Diwedd Tariff]:[Diwedd Tariff]]&gt;($B75+AW$6*$BA$1)),ExportContract[[Ceiniogau fesul kWh]:[Ceiniogau fesul kWh]],0,,)</f>
        <v>0</v>
      </c>
      <c r="AX75" s="20" cm="1">
        <f t="array" ref="AX75">_xlfn.XLOOKUP(1,(ExportContract[[Dechrau Tariff ]:[Dechrau Tariff ]]&lt;=($B75+AX$6*$BA$1))*(ExportContract[[Diwedd Tariff]:[Diwedd Tariff]]&gt;($B75+AX$6*$BA$1)),ExportContract[[Ceiniogau fesul kWh]:[Ceiniogau fesul kWh]],0,,)</f>
        <v>0</v>
      </c>
    </row>
    <row r="76" spans="2:50" x14ac:dyDescent="0.3">
      <c r="B76" s="30">
        <v>45361</v>
      </c>
      <c r="C76" s="20" cm="1">
        <f t="array" ref="C76">_xlfn.XLOOKUP(1,(ExportContract[[Dechrau Tariff ]:[Dechrau Tariff ]]&lt;=($B76+C$6*$BA$1))*(ExportContract[[Diwedd Tariff]:[Diwedd Tariff]]&gt;($B76+C$6*$BA$1)),ExportContract[[Ceiniogau fesul kWh]:[Ceiniogau fesul kWh]],0,,)</f>
        <v>0</v>
      </c>
      <c r="D76" s="20" cm="1">
        <f t="array" ref="D76">_xlfn.XLOOKUP(1,(ExportContract[[Dechrau Tariff ]:[Dechrau Tariff ]]&lt;=($B76+D$6*$BA$1))*(ExportContract[[Diwedd Tariff]:[Diwedd Tariff]]&gt;($B76+D$6*$BA$1)),ExportContract[[Ceiniogau fesul kWh]:[Ceiniogau fesul kWh]],0,,)</f>
        <v>0</v>
      </c>
      <c r="E76" s="20" cm="1">
        <f t="array" ref="E76">_xlfn.XLOOKUP(1,(ExportContract[[Dechrau Tariff ]:[Dechrau Tariff ]]&lt;=($B76+E$6*$BA$1))*(ExportContract[[Diwedd Tariff]:[Diwedd Tariff]]&gt;($B76+E$6*$BA$1)),ExportContract[[Ceiniogau fesul kWh]:[Ceiniogau fesul kWh]],0,,)</f>
        <v>0</v>
      </c>
      <c r="F76" s="20" cm="1">
        <f t="array" ref="F76">_xlfn.XLOOKUP(1,(ExportContract[[Dechrau Tariff ]:[Dechrau Tariff ]]&lt;=($B76+F$6*$BA$1))*(ExportContract[[Diwedd Tariff]:[Diwedd Tariff]]&gt;($B76+F$6*$BA$1)),ExportContract[[Ceiniogau fesul kWh]:[Ceiniogau fesul kWh]],0,,)</f>
        <v>0</v>
      </c>
      <c r="G76" s="20" cm="1">
        <f t="array" ref="G76">_xlfn.XLOOKUP(1,(ExportContract[[Dechrau Tariff ]:[Dechrau Tariff ]]&lt;=($B76+G$6*$BA$1))*(ExportContract[[Diwedd Tariff]:[Diwedd Tariff]]&gt;($B76+G$6*$BA$1)),ExportContract[[Ceiniogau fesul kWh]:[Ceiniogau fesul kWh]],0,,)</f>
        <v>0</v>
      </c>
      <c r="H76" s="20" cm="1">
        <f t="array" ref="H76">_xlfn.XLOOKUP(1,(ExportContract[[Dechrau Tariff ]:[Dechrau Tariff ]]&lt;=($B76+H$6*$BA$1))*(ExportContract[[Diwedd Tariff]:[Diwedd Tariff]]&gt;($B76+H$6*$BA$1)),ExportContract[[Ceiniogau fesul kWh]:[Ceiniogau fesul kWh]],0,,)</f>
        <v>0</v>
      </c>
      <c r="I76" s="20" cm="1">
        <f t="array" ref="I76">_xlfn.XLOOKUP(1,(ExportContract[[Dechrau Tariff ]:[Dechrau Tariff ]]&lt;=($B76+I$6*$BA$1))*(ExportContract[[Diwedd Tariff]:[Diwedd Tariff]]&gt;($B76+I$6*$BA$1)),ExportContract[[Ceiniogau fesul kWh]:[Ceiniogau fesul kWh]],0,,)</f>
        <v>0</v>
      </c>
      <c r="J76" s="20" cm="1">
        <f t="array" ref="J76">_xlfn.XLOOKUP(1,(ExportContract[[Dechrau Tariff ]:[Dechrau Tariff ]]&lt;=($B76+J$6*$BA$1))*(ExportContract[[Diwedd Tariff]:[Diwedd Tariff]]&gt;($B76+J$6*$BA$1)),ExportContract[[Ceiniogau fesul kWh]:[Ceiniogau fesul kWh]],0,,)</f>
        <v>0</v>
      </c>
      <c r="K76" s="20" cm="1">
        <f t="array" ref="K76">_xlfn.XLOOKUP(1,(ExportContract[[Dechrau Tariff ]:[Dechrau Tariff ]]&lt;=($B76+K$6*$BA$1))*(ExportContract[[Diwedd Tariff]:[Diwedd Tariff]]&gt;($B76+K$6*$BA$1)),ExportContract[[Ceiniogau fesul kWh]:[Ceiniogau fesul kWh]],0,,)</f>
        <v>0</v>
      </c>
      <c r="L76" s="20" cm="1">
        <f t="array" ref="L76">_xlfn.XLOOKUP(1,(ExportContract[[Dechrau Tariff ]:[Dechrau Tariff ]]&lt;=($B76+L$6*$BA$1))*(ExportContract[[Diwedd Tariff]:[Diwedd Tariff]]&gt;($B76+L$6*$BA$1)),ExportContract[[Ceiniogau fesul kWh]:[Ceiniogau fesul kWh]],0,,)</f>
        <v>0</v>
      </c>
      <c r="M76" s="20" cm="1">
        <f t="array" ref="M76">_xlfn.XLOOKUP(1,(ExportContract[[Dechrau Tariff ]:[Dechrau Tariff ]]&lt;=($B76+M$6*$BA$1))*(ExportContract[[Diwedd Tariff]:[Diwedd Tariff]]&gt;($B76+M$6*$BA$1)),ExportContract[[Ceiniogau fesul kWh]:[Ceiniogau fesul kWh]],0,,)</f>
        <v>0</v>
      </c>
      <c r="N76" s="20" cm="1">
        <f t="array" ref="N76">_xlfn.XLOOKUP(1,(ExportContract[[Dechrau Tariff ]:[Dechrau Tariff ]]&lt;=($B76+N$6*$BA$1))*(ExportContract[[Diwedd Tariff]:[Diwedd Tariff]]&gt;($B76+N$6*$BA$1)),ExportContract[[Ceiniogau fesul kWh]:[Ceiniogau fesul kWh]],0,,)</f>
        <v>0</v>
      </c>
      <c r="O76" s="20" cm="1">
        <f t="array" ref="O76">_xlfn.XLOOKUP(1,(ExportContract[[Dechrau Tariff ]:[Dechrau Tariff ]]&lt;=($B76+O$6*$BA$1))*(ExportContract[[Diwedd Tariff]:[Diwedd Tariff]]&gt;($B76+O$6*$BA$1)),ExportContract[[Ceiniogau fesul kWh]:[Ceiniogau fesul kWh]],0,,)</f>
        <v>0</v>
      </c>
      <c r="P76" s="20" cm="1">
        <f t="array" ref="P76">_xlfn.XLOOKUP(1,(ExportContract[[Dechrau Tariff ]:[Dechrau Tariff ]]&lt;=($B76+P$6*$BA$1))*(ExportContract[[Diwedd Tariff]:[Diwedd Tariff]]&gt;($B76+P$6*$BA$1)),ExportContract[[Ceiniogau fesul kWh]:[Ceiniogau fesul kWh]],0,,)</f>
        <v>0</v>
      </c>
      <c r="Q76" s="20" cm="1">
        <f t="array" ref="Q76">_xlfn.XLOOKUP(1,(ExportContract[[Dechrau Tariff ]:[Dechrau Tariff ]]&lt;=($B76+Q$6*$BA$1))*(ExportContract[[Diwedd Tariff]:[Diwedd Tariff]]&gt;($B76+Q$6*$BA$1)),ExportContract[[Ceiniogau fesul kWh]:[Ceiniogau fesul kWh]],0,,)</f>
        <v>0</v>
      </c>
      <c r="R76" s="20" cm="1">
        <f t="array" ref="R76">_xlfn.XLOOKUP(1,(ExportContract[[Dechrau Tariff ]:[Dechrau Tariff ]]&lt;=($B76+R$6*$BA$1))*(ExportContract[[Diwedd Tariff]:[Diwedd Tariff]]&gt;($B76+R$6*$BA$1)),ExportContract[[Ceiniogau fesul kWh]:[Ceiniogau fesul kWh]],0,,)</f>
        <v>0</v>
      </c>
      <c r="S76" s="20" cm="1">
        <f t="array" ref="S76">_xlfn.XLOOKUP(1,(ExportContract[[Dechrau Tariff ]:[Dechrau Tariff ]]&lt;=($B76+S$6*$BA$1))*(ExportContract[[Diwedd Tariff]:[Diwedd Tariff]]&gt;($B76+S$6*$BA$1)),ExportContract[[Ceiniogau fesul kWh]:[Ceiniogau fesul kWh]],0,,)</f>
        <v>0</v>
      </c>
      <c r="T76" s="20" cm="1">
        <f t="array" ref="T76">_xlfn.XLOOKUP(1,(ExportContract[[Dechrau Tariff ]:[Dechrau Tariff ]]&lt;=($B76+T$6*$BA$1))*(ExportContract[[Diwedd Tariff]:[Diwedd Tariff]]&gt;($B76+T$6*$BA$1)),ExportContract[[Ceiniogau fesul kWh]:[Ceiniogau fesul kWh]],0,,)</f>
        <v>0</v>
      </c>
      <c r="U76" s="20" cm="1">
        <f t="array" ref="U76">_xlfn.XLOOKUP(1,(ExportContract[[Dechrau Tariff ]:[Dechrau Tariff ]]&lt;=($B76+U$6*$BA$1))*(ExportContract[[Diwedd Tariff]:[Diwedd Tariff]]&gt;($B76+U$6*$BA$1)),ExportContract[[Ceiniogau fesul kWh]:[Ceiniogau fesul kWh]],0,,)</f>
        <v>0</v>
      </c>
      <c r="V76" s="20" cm="1">
        <f t="array" ref="V76">_xlfn.XLOOKUP(1,(ExportContract[[Dechrau Tariff ]:[Dechrau Tariff ]]&lt;=($B76+V$6*$BA$1))*(ExportContract[[Diwedd Tariff]:[Diwedd Tariff]]&gt;($B76+V$6*$BA$1)),ExportContract[[Ceiniogau fesul kWh]:[Ceiniogau fesul kWh]],0,,)</f>
        <v>0</v>
      </c>
      <c r="W76" s="20" cm="1">
        <f t="array" ref="W76">_xlfn.XLOOKUP(1,(ExportContract[[Dechrau Tariff ]:[Dechrau Tariff ]]&lt;=($B76+W$6*$BA$1))*(ExportContract[[Diwedd Tariff]:[Diwedd Tariff]]&gt;($B76+W$6*$BA$1)),ExportContract[[Ceiniogau fesul kWh]:[Ceiniogau fesul kWh]],0,,)</f>
        <v>0</v>
      </c>
      <c r="X76" s="20" cm="1">
        <f t="array" ref="X76">_xlfn.XLOOKUP(1,(ExportContract[[Dechrau Tariff ]:[Dechrau Tariff ]]&lt;=($B76+X$6*$BA$1))*(ExportContract[[Diwedd Tariff]:[Diwedd Tariff]]&gt;($B76+X$6*$BA$1)),ExportContract[[Ceiniogau fesul kWh]:[Ceiniogau fesul kWh]],0,,)</f>
        <v>0</v>
      </c>
      <c r="Y76" s="20" cm="1">
        <f t="array" ref="Y76">_xlfn.XLOOKUP(1,(ExportContract[[Dechrau Tariff ]:[Dechrau Tariff ]]&lt;=($B76+Y$6*$BA$1))*(ExportContract[[Diwedd Tariff]:[Diwedd Tariff]]&gt;($B76+Y$6*$BA$1)),ExportContract[[Ceiniogau fesul kWh]:[Ceiniogau fesul kWh]],0,,)</f>
        <v>0</v>
      </c>
      <c r="Z76" s="20" cm="1">
        <f t="array" ref="Z76">_xlfn.XLOOKUP(1,(ExportContract[[Dechrau Tariff ]:[Dechrau Tariff ]]&lt;=($B76+Z$6*$BA$1))*(ExportContract[[Diwedd Tariff]:[Diwedd Tariff]]&gt;($B76+Z$6*$BA$1)),ExportContract[[Ceiniogau fesul kWh]:[Ceiniogau fesul kWh]],0,,)</f>
        <v>0</v>
      </c>
      <c r="AA76" s="20" cm="1">
        <f t="array" ref="AA76">_xlfn.XLOOKUP(1,(ExportContract[[Dechrau Tariff ]:[Dechrau Tariff ]]&lt;=($B76+AA$6*$BA$1))*(ExportContract[[Diwedd Tariff]:[Diwedd Tariff]]&gt;($B76+AA$6*$BA$1)),ExportContract[[Ceiniogau fesul kWh]:[Ceiniogau fesul kWh]],0,,)</f>
        <v>0</v>
      </c>
      <c r="AB76" s="20" cm="1">
        <f t="array" ref="AB76">_xlfn.XLOOKUP(1,(ExportContract[[Dechrau Tariff ]:[Dechrau Tariff ]]&lt;=($B76+AB$6*$BA$1))*(ExportContract[[Diwedd Tariff]:[Diwedd Tariff]]&gt;($B76+AB$6*$BA$1)),ExportContract[[Ceiniogau fesul kWh]:[Ceiniogau fesul kWh]],0,,)</f>
        <v>0</v>
      </c>
      <c r="AC76" s="20" cm="1">
        <f t="array" ref="AC76">_xlfn.XLOOKUP(1,(ExportContract[[Dechrau Tariff ]:[Dechrau Tariff ]]&lt;=($B76+AC$6*$BA$1))*(ExportContract[[Diwedd Tariff]:[Diwedd Tariff]]&gt;($B76+AC$6*$BA$1)),ExportContract[[Ceiniogau fesul kWh]:[Ceiniogau fesul kWh]],0,,)</f>
        <v>0</v>
      </c>
      <c r="AD76" s="20" cm="1">
        <f t="array" ref="AD76">_xlfn.XLOOKUP(1,(ExportContract[[Dechrau Tariff ]:[Dechrau Tariff ]]&lt;=($B76+AD$6*$BA$1))*(ExportContract[[Diwedd Tariff]:[Diwedd Tariff]]&gt;($B76+AD$6*$BA$1)),ExportContract[[Ceiniogau fesul kWh]:[Ceiniogau fesul kWh]],0,,)</f>
        <v>0</v>
      </c>
      <c r="AE76" s="20" cm="1">
        <f t="array" ref="AE76">_xlfn.XLOOKUP(1,(ExportContract[[Dechrau Tariff ]:[Dechrau Tariff ]]&lt;=($B76+AE$6*$BA$1))*(ExportContract[[Diwedd Tariff]:[Diwedd Tariff]]&gt;($B76+AE$6*$BA$1)),ExportContract[[Ceiniogau fesul kWh]:[Ceiniogau fesul kWh]],0,,)</f>
        <v>0</v>
      </c>
      <c r="AF76" s="20" cm="1">
        <f t="array" ref="AF76">_xlfn.XLOOKUP(1,(ExportContract[[Dechrau Tariff ]:[Dechrau Tariff ]]&lt;=($B76+AF$6*$BA$1))*(ExportContract[[Diwedd Tariff]:[Diwedd Tariff]]&gt;($B76+AF$6*$BA$1)),ExportContract[[Ceiniogau fesul kWh]:[Ceiniogau fesul kWh]],0,,)</f>
        <v>0</v>
      </c>
      <c r="AG76" s="20" cm="1">
        <f t="array" ref="AG76">_xlfn.XLOOKUP(1,(ExportContract[[Dechrau Tariff ]:[Dechrau Tariff ]]&lt;=($B76+AG$6*$BA$1))*(ExportContract[[Diwedd Tariff]:[Diwedd Tariff]]&gt;($B76+AG$6*$BA$1)),ExportContract[[Ceiniogau fesul kWh]:[Ceiniogau fesul kWh]],0,,)</f>
        <v>0</v>
      </c>
      <c r="AH76" s="20" cm="1">
        <f t="array" ref="AH76">_xlfn.XLOOKUP(1,(ExportContract[[Dechrau Tariff ]:[Dechrau Tariff ]]&lt;=($B76+AH$6*$BA$1))*(ExportContract[[Diwedd Tariff]:[Diwedd Tariff]]&gt;($B76+AH$6*$BA$1)),ExportContract[[Ceiniogau fesul kWh]:[Ceiniogau fesul kWh]],0,,)</f>
        <v>0</v>
      </c>
      <c r="AI76" s="20" cm="1">
        <f t="array" ref="AI76">_xlfn.XLOOKUP(1,(ExportContract[[Dechrau Tariff ]:[Dechrau Tariff ]]&lt;=($B76+AI$6*$BA$1))*(ExportContract[[Diwedd Tariff]:[Diwedd Tariff]]&gt;($B76+AI$6*$BA$1)),ExportContract[[Ceiniogau fesul kWh]:[Ceiniogau fesul kWh]],0,,)</f>
        <v>0</v>
      </c>
      <c r="AJ76" s="20" cm="1">
        <f t="array" ref="AJ76">_xlfn.XLOOKUP(1,(ExportContract[[Dechrau Tariff ]:[Dechrau Tariff ]]&lt;=($B76+AJ$6*$BA$1))*(ExportContract[[Diwedd Tariff]:[Diwedd Tariff]]&gt;($B76+AJ$6*$BA$1)),ExportContract[[Ceiniogau fesul kWh]:[Ceiniogau fesul kWh]],0,,)</f>
        <v>0</v>
      </c>
      <c r="AK76" s="20" cm="1">
        <f t="array" ref="AK76">_xlfn.XLOOKUP(1,(ExportContract[[Dechrau Tariff ]:[Dechrau Tariff ]]&lt;=($B76+AK$6*$BA$1))*(ExportContract[[Diwedd Tariff]:[Diwedd Tariff]]&gt;($B76+AK$6*$BA$1)),ExportContract[[Ceiniogau fesul kWh]:[Ceiniogau fesul kWh]],0,,)</f>
        <v>0</v>
      </c>
      <c r="AL76" s="20" cm="1">
        <f t="array" ref="AL76">_xlfn.XLOOKUP(1,(ExportContract[[Dechrau Tariff ]:[Dechrau Tariff ]]&lt;=($B76+AL$6*$BA$1))*(ExportContract[[Diwedd Tariff]:[Diwedd Tariff]]&gt;($B76+AL$6*$BA$1)),ExportContract[[Ceiniogau fesul kWh]:[Ceiniogau fesul kWh]],0,,)</f>
        <v>0</v>
      </c>
      <c r="AM76" s="20" cm="1">
        <f t="array" ref="AM76">_xlfn.XLOOKUP(1,(ExportContract[[Dechrau Tariff ]:[Dechrau Tariff ]]&lt;=($B76+AM$6*$BA$1))*(ExportContract[[Diwedd Tariff]:[Diwedd Tariff]]&gt;($B76+AM$6*$BA$1)),ExportContract[[Ceiniogau fesul kWh]:[Ceiniogau fesul kWh]],0,,)</f>
        <v>0</v>
      </c>
      <c r="AN76" s="20" cm="1">
        <f t="array" ref="AN76">_xlfn.XLOOKUP(1,(ExportContract[[Dechrau Tariff ]:[Dechrau Tariff ]]&lt;=($B76+AN$6*$BA$1))*(ExportContract[[Diwedd Tariff]:[Diwedd Tariff]]&gt;($B76+AN$6*$BA$1)),ExportContract[[Ceiniogau fesul kWh]:[Ceiniogau fesul kWh]],0,,)</f>
        <v>0</v>
      </c>
      <c r="AO76" s="20" cm="1">
        <f t="array" ref="AO76">_xlfn.XLOOKUP(1,(ExportContract[[Dechrau Tariff ]:[Dechrau Tariff ]]&lt;=($B76+AO$6*$BA$1))*(ExportContract[[Diwedd Tariff]:[Diwedd Tariff]]&gt;($B76+AO$6*$BA$1)),ExportContract[[Ceiniogau fesul kWh]:[Ceiniogau fesul kWh]],0,,)</f>
        <v>0</v>
      </c>
      <c r="AP76" s="20" cm="1">
        <f t="array" ref="AP76">_xlfn.XLOOKUP(1,(ExportContract[[Dechrau Tariff ]:[Dechrau Tariff ]]&lt;=($B76+AP$6*$BA$1))*(ExportContract[[Diwedd Tariff]:[Diwedd Tariff]]&gt;($B76+AP$6*$BA$1)),ExportContract[[Ceiniogau fesul kWh]:[Ceiniogau fesul kWh]],0,,)</f>
        <v>0</v>
      </c>
      <c r="AQ76" s="20" cm="1">
        <f t="array" ref="AQ76">_xlfn.XLOOKUP(1,(ExportContract[[Dechrau Tariff ]:[Dechrau Tariff ]]&lt;=($B76+AQ$6*$BA$1))*(ExportContract[[Diwedd Tariff]:[Diwedd Tariff]]&gt;($B76+AQ$6*$BA$1)),ExportContract[[Ceiniogau fesul kWh]:[Ceiniogau fesul kWh]],0,,)</f>
        <v>0</v>
      </c>
      <c r="AR76" s="20" cm="1">
        <f t="array" ref="AR76">_xlfn.XLOOKUP(1,(ExportContract[[Dechrau Tariff ]:[Dechrau Tariff ]]&lt;=($B76+AR$6*$BA$1))*(ExportContract[[Diwedd Tariff]:[Diwedd Tariff]]&gt;($B76+AR$6*$BA$1)),ExportContract[[Ceiniogau fesul kWh]:[Ceiniogau fesul kWh]],0,,)</f>
        <v>0</v>
      </c>
      <c r="AS76" s="20" cm="1">
        <f t="array" ref="AS76">_xlfn.XLOOKUP(1,(ExportContract[[Dechrau Tariff ]:[Dechrau Tariff ]]&lt;=($B76+AS$6*$BA$1))*(ExportContract[[Diwedd Tariff]:[Diwedd Tariff]]&gt;($B76+AS$6*$BA$1)),ExportContract[[Ceiniogau fesul kWh]:[Ceiniogau fesul kWh]],0,,)</f>
        <v>0</v>
      </c>
      <c r="AT76" s="20" cm="1">
        <f t="array" ref="AT76">_xlfn.XLOOKUP(1,(ExportContract[[Dechrau Tariff ]:[Dechrau Tariff ]]&lt;=($B76+AT$6*$BA$1))*(ExportContract[[Diwedd Tariff]:[Diwedd Tariff]]&gt;($B76+AT$6*$BA$1)),ExportContract[[Ceiniogau fesul kWh]:[Ceiniogau fesul kWh]],0,,)</f>
        <v>0</v>
      </c>
      <c r="AU76" s="20" cm="1">
        <f t="array" ref="AU76">_xlfn.XLOOKUP(1,(ExportContract[[Dechrau Tariff ]:[Dechrau Tariff ]]&lt;=($B76+AU$6*$BA$1))*(ExportContract[[Diwedd Tariff]:[Diwedd Tariff]]&gt;($B76+AU$6*$BA$1)),ExportContract[[Ceiniogau fesul kWh]:[Ceiniogau fesul kWh]],0,,)</f>
        <v>0</v>
      </c>
      <c r="AV76" s="20" cm="1">
        <f t="array" ref="AV76">_xlfn.XLOOKUP(1,(ExportContract[[Dechrau Tariff ]:[Dechrau Tariff ]]&lt;=($B76+AV$6*$BA$1))*(ExportContract[[Diwedd Tariff]:[Diwedd Tariff]]&gt;($B76+AV$6*$BA$1)),ExportContract[[Ceiniogau fesul kWh]:[Ceiniogau fesul kWh]],0,,)</f>
        <v>0</v>
      </c>
      <c r="AW76" s="20" cm="1">
        <f t="array" ref="AW76">_xlfn.XLOOKUP(1,(ExportContract[[Dechrau Tariff ]:[Dechrau Tariff ]]&lt;=($B76+AW$6*$BA$1))*(ExportContract[[Diwedd Tariff]:[Diwedd Tariff]]&gt;($B76+AW$6*$BA$1)),ExportContract[[Ceiniogau fesul kWh]:[Ceiniogau fesul kWh]],0,,)</f>
        <v>0</v>
      </c>
      <c r="AX76" s="20" cm="1">
        <f t="array" ref="AX76">_xlfn.XLOOKUP(1,(ExportContract[[Dechrau Tariff ]:[Dechrau Tariff ]]&lt;=($B76+AX$6*$BA$1))*(ExportContract[[Diwedd Tariff]:[Diwedd Tariff]]&gt;($B76+AX$6*$BA$1)),ExportContract[[Ceiniogau fesul kWh]:[Ceiniogau fesul kWh]],0,,)</f>
        <v>0</v>
      </c>
    </row>
    <row r="77" spans="2:50" x14ac:dyDescent="0.3">
      <c r="B77" s="30">
        <v>45362</v>
      </c>
      <c r="C77" s="20" cm="1">
        <f t="array" ref="C77">_xlfn.XLOOKUP(1,(ExportContract[[Dechrau Tariff ]:[Dechrau Tariff ]]&lt;=($B77+C$6*$BA$1))*(ExportContract[[Diwedd Tariff]:[Diwedd Tariff]]&gt;($B77+C$6*$BA$1)),ExportContract[[Ceiniogau fesul kWh]:[Ceiniogau fesul kWh]],0,,)</f>
        <v>0</v>
      </c>
      <c r="D77" s="20" cm="1">
        <f t="array" ref="D77">_xlfn.XLOOKUP(1,(ExportContract[[Dechrau Tariff ]:[Dechrau Tariff ]]&lt;=($B77+D$6*$BA$1))*(ExportContract[[Diwedd Tariff]:[Diwedd Tariff]]&gt;($B77+D$6*$BA$1)),ExportContract[[Ceiniogau fesul kWh]:[Ceiniogau fesul kWh]],0,,)</f>
        <v>0</v>
      </c>
      <c r="E77" s="20" cm="1">
        <f t="array" ref="E77">_xlfn.XLOOKUP(1,(ExportContract[[Dechrau Tariff ]:[Dechrau Tariff ]]&lt;=($B77+E$6*$BA$1))*(ExportContract[[Diwedd Tariff]:[Diwedd Tariff]]&gt;($B77+E$6*$BA$1)),ExportContract[[Ceiniogau fesul kWh]:[Ceiniogau fesul kWh]],0,,)</f>
        <v>0</v>
      </c>
      <c r="F77" s="20" cm="1">
        <f t="array" ref="F77">_xlfn.XLOOKUP(1,(ExportContract[[Dechrau Tariff ]:[Dechrau Tariff ]]&lt;=($B77+F$6*$BA$1))*(ExportContract[[Diwedd Tariff]:[Diwedd Tariff]]&gt;($B77+F$6*$BA$1)),ExportContract[[Ceiniogau fesul kWh]:[Ceiniogau fesul kWh]],0,,)</f>
        <v>0</v>
      </c>
      <c r="G77" s="20" cm="1">
        <f t="array" ref="G77">_xlfn.XLOOKUP(1,(ExportContract[[Dechrau Tariff ]:[Dechrau Tariff ]]&lt;=($B77+G$6*$BA$1))*(ExportContract[[Diwedd Tariff]:[Diwedd Tariff]]&gt;($B77+G$6*$BA$1)),ExportContract[[Ceiniogau fesul kWh]:[Ceiniogau fesul kWh]],0,,)</f>
        <v>0</v>
      </c>
      <c r="H77" s="20" cm="1">
        <f t="array" ref="H77">_xlfn.XLOOKUP(1,(ExportContract[[Dechrau Tariff ]:[Dechrau Tariff ]]&lt;=($B77+H$6*$BA$1))*(ExportContract[[Diwedd Tariff]:[Diwedd Tariff]]&gt;($B77+H$6*$BA$1)),ExportContract[[Ceiniogau fesul kWh]:[Ceiniogau fesul kWh]],0,,)</f>
        <v>0</v>
      </c>
      <c r="I77" s="20" cm="1">
        <f t="array" ref="I77">_xlfn.XLOOKUP(1,(ExportContract[[Dechrau Tariff ]:[Dechrau Tariff ]]&lt;=($B77+I$6*$BA$1))*(ExportContract[[Diwedd Tariff]:[Diwedd Tariff]]&gt;($B77+I$6*$BA$1)),ExportContract[[Ceiniogau fesul kWh]:[Ceiniogau fesul kWh]],0,,)</f>
        <v>0</v>
      </c>
      <c r="J77" s="20" cm="1">
        <f t="array" ref="J77">_xlfn.XLOOKUP(1,(ExportContract[[Dechrau Tariff ]:[Dechrau Tariff ]]&lt;=($B77+J$6*$BA$1))*(ExportContract[[Diwedd Tariff]:[Diwedd Tariff]]&gt;($B77+J$6*$BA$1)),ExportContract[[Ceiniogau fesul kWh]:[Ceiniogau fesul kWh]],0,,)</f>
        <v>0</v>
      </c>
      <c r="K77" s="20" cm="1">
        <f t="array" ref="K77">_xlfn.XLOOKUP(1,(ExportContract[[Dechrau Tariff ]:[Dechrau Tariff ]]&lt;=($B77+K$6*$BA$1))*(ExportContract[[Diwedd Tariff]:[Diwedd Tariff]]&gt;($B77+K$6*$BA$1)),ExportContract[[Ceiniogau fesul kWh]:[Ceiniogau fesul kWh]],0,,)</f>
        <v>0</v>
      </c>
      <c r="L77" s="20" cm="1">
        <f t="array" ref="L77">_xlfn.XLOOKUP(1,(ExportContract[[Dechrau Tariff ]:[Dechrau Tariff ]]&lt;=($B77+L$6*$BA$1))*(ExportContract[[Diwedd Tariff]:[Diwedd Tariff]]&gt;($B77+L$6*$BA$1)),ExportContract[[Ceiniogau fesul kWh]:[Ceiniogau fesul kWh]],0,,)</f>
        <v>0</v>
      </c>
      <c r="M77" s="20" cm="1">
        <f t="array" ref="M77">_xlfn.XLOOKUP(1,(ExportContract[[Dechrau Tariff ]:[Dechrau Tariff ]]&lt;=($B77+M$6*$BA$1))*(ExportContract[[Diwedd Tariff]:[Diwedd Tariff]]&gt;($B77+M$6*$BA$1)),ExportContract[[Ceiniogau fesul kWh]:[Ceiniogau fesul kWh]],0,,)</f>
        <v>0</v>
      </c>
      <c r="N77" s="20" cm="1">
        <f t="array" ref="N77">_xlfn.XLOOKUP(1,(ExportContract[[Dechrau Tariff ]:[Dechrau Tariff ]]&lt;=($B77+N$6*$BA$1))*(ExportContract[[Diwedd Tariff]:[Diwedd Tariff]]&gt;($B77+N$6*$BA$1)),ExportContract[[Ceiniogau fesul kWh]:[Ceiniogau fesul kWh]],0,,)</f>
        <v>0</v>
      </c>
      <c r="O77" s="20" cm="1">
        <f t="array" ref="O77">_xlfn.XLOOKUP(1,(ExportContract[[Dechrau Tariff ]:[Dechrau Tariff ]]&lt;=($B77+O$6*$BA$1))*(ExportContract[[Diwedd Tariff]:[Diwedd Tariff]]&gt;($B77+O$6*$BA$1)),ExportContract[[Ceiniogau fesul kWh]:[Ceiniogau fesul kWh]],0,,)</f>
        <v>0</v>
      </c>
      <c r="P77" s="20" cm="1">
        <f t="array" ref="P77">_xlfn.XLOOKUP(1,(ExportContract[[Dechrau Tariff ]:[Dechrau Tariff ]]&lt;=($B77+P$6*$BA$1))*(ExportContract[[Diwedd Tariff]:[Diwedd Tariff]]&gt;($B77+P$6*$BA$1)),ExportContract[[Ceiniogau fesul kWh]:[Ceiniogau fesul kWh]],0,,)</f>
        <v>0</v>
      </c>
      <c r="Q77" s="20" cm="1">
        <f t="array" ref="Q77">_xlfn.XLOOKUP(1,(ExportContract[[Dechrau Tariff ]:[Dechrau Tariff ]]&lt;=($B77+Q$6*$BA$1))*(ExportContract[[Diwedd Tariff]:[Diwedd Tariff]]&gt;($B77+Q$6*$BA$1)),ExportContract[[Ceiniogau fesul kWh]:[Ceiniogau fesul kWh]],0,,)</f>
        <v>0</v>
      </c>
      <c r="R77" s="20" cm="1">
        <f t="array" ref="R77">_xlfn.XLOOKUP(1,(ExportContract[[Dechrau Tariff ]:[Dechrau Tariff ]]&lt;=($B77+R$6*$BA$1))*(ExportContract[[Diwedd Tariff]:[Diwedd Tariff]]&gt;($B77+R$6*$BA$1)),ExportContract[[Ceiniogau fesul kWh]:[Ceiniogau fesul kWh]],0,,)</f>
        <v>0</v>
      </c>
      <c r="S77" s="20" cm="1">
        <f t="array" ref="S77">_xlfn.XLOOKUP(1,(ExportContract[[Dechrau Tariff ]:[Dechrau Tariff ]]&lt;=($B77+S$6*$BA$1))*(ExportContract[[Diwedd Tariff]:[Diwedd Tariff]]&gt;($B77+S$6*$BA$1)),ExportContract[[Ceiniogau fesul kWh]:[Ceiniogau fesul kWh]],0,,)</f>
        <v>0</v>
      </c>
      <c r="T77" s="20" cm="1">
        <f t="array" ref="T77">_xlfn.XLOOKUP(1,(ExportContract[[Dechrau Tariff ]:[Dechrau Tariff ]]&lt;=($B77+T$6*$BA$1))*(ExportContract[[Diwedd Tariff]:[Diwedd Tariff]]&gt;($B77+T$6*$BA$1)),ExportContract[[Ceiniogau fesul kWh]:[Ceiniogau fesul kWh]],0,,)</f>
        <v>0</v>
      </c>
      <c r="U77" s="20" cm="1">
        <f t="array" ref="U77">_xlfn.XLOOKUP(1,(ExportContract[[Dechrau Tariff ]:[Dechrau Tariff ]]&lt;=($B77+U$6*$BA$1))*(ExportContract[[Diwedd Tariff]:[Diwedd Tariff]]&gt;($B77+U$6*$BA$1)),ExportContract[[Ceiniogau fesul kWh]:[Ceiniogau fesul kWh]],0,,)</f>
        <v>0</v>
      </c>
      <c r="V77" s="20" cm="1">
        <f t="array" ref="V77">_xlfn.XLOOKUP(1,(ExportContract[[Dechrau Tariff ]:[Dechrau Tariff ]]&lt;=($B77+V$6*$BA$1))*(ExportContract[[Diwedd Tariff]:[Diwedd Tariff]]&gt;($B77+V$6*$BA$1)),ExportContract[[Ceiniogau fesul kWh]:[Ceiniogau fesul kWh]],0,,)</f>
        <v>0</v>
      </c>
      <c r="W77" s="20" cm="1">
        <f t="array" ref="W77">_xlfn.XLOOKUP(1,(ExportContract[[Dechrau Tariff ]:[Dechrau Tariff ]]&lt;=($B77+W$6*$BA$1))*(ExportContract[[Diwedd Tariff]:[Diwedd Tariff]]&gt;($B77+W$6*$BA$1)),ExportContract[[Ceiniogau fesul kWh]:[Ceiniogau fesul kWh]],0,,)</f>
        <v>0</v>
      </c>
      <c r="X77" s="20" cm="1">
        <f t="array" ref="X77">_xlfn.XLOOKUP(1,(ExportContract[[Dechrau Tariff ]:[Dechrau Tariff ]]&lt;=($B77+X$6*$BA$1))*(ExportContract[[Diwedd Tariff]:[Diwedd Tariff]]&gt;($B77+X$6*$BA$1)),ExportContract[[Ceiniogau fesul kWh]:[Ceiniogau fesul kWh]],0,,)</f>
        <v>0</v>
      </c>
      <c r="Y77" s="20" cm="1">
        <f t="array" ref="Y77">_xlfn.XLOOKUP(1,(ExportContract[[Dechrau Tariff ]:[Dechrau Tariff ]]&lt;=($B77+Y$6*$BA$1))*(ExportContract[[Diwedd Tariff]:[Diwedd Tariff]]&gt;($B77+Y$6*$BA$1)),ExportContract[[Ceiniogau fesul kWh]:[Ceiniogau fesul kWh]],0,,)</f>
        <v>0</v>
      </c>
      <c r="Z77" s="20" cm="1">
        <f t="array" ref="Z77">_xlfn.XLOOKUP(1,(ExportContract[[Dechrau Tariff ]:[Dechrau Tariff ]]&lt;=($B77+Z$6*$BA$1))*(ExportContract[[Diwedd Tariff]:[Diwedd Tariff]]&gt;($B77+Z$6*$BA$1)),ExportContract[[Ceiniogau fesul kWh]:[Ceiniogau fesul kWh]],0,,)</f>
        <v>0</v>
      </c>
      <c r="AA77" s="20" cm="1">
        <f t="array" ref="AA77">_xlfn.XLOOKUP(1,(ExportContract[[Dechrau Tariff ]:[Dechrau Tariff ]]&lt;=($B77+AA$6*$BA$1))*(ExportContract[[Diwedd Tariff]:[Diwedd Tariff]]&gt;($B77+AA$6*$BA$1)),ExportContract[[Ceiniogau fesul kWh]:[Ceiniogau fesul kWh]],0,,)</f>
        <v>0</v>
      </c>
      <c r="AB77" s="20" cm="1">
        <f t="array" ref="AB77">_xlfn.XLOOKUP(1,(ExportContract[[Dechrau Tariff ]:[Dechrau Tariff ]]&lt;=($B77+AB$6*$BA$1))*(ExportContract[[Diwedd Tariff]:[Diwedd Tariff]]&gt;($B77+AB$6*$BA$1)),ExportContract[[Ceiniogau fesul kWh]:[Ceiniogau fesul kWh]],0,,)</f>
        <v>0</v>
      </c>
      <c r="AC77" s="20" cm="1">
        <f t="array" ref="AC77">_xlfn.XLOOKUP(1,(ExportContract[[Dechrau Tariff ]:[Dechrau Tariff ]]&lt;=($B77+AC$6*$BA$1))*(ExportContract[[Diwedd Tariff]:[Diwedd Tariff]]&gt;($B77+AC$6*$BA$1)),ExportContract[[Ceiniogau fesul kWh]:[Ceiniogau fesul kWh]],0,,)</f>
        <v>0</v>
      </c>
      <c r="AD77" s="20" cm="1">
        <f t="array" ref="AD77">_xlfn.XLOOKUP(1,(ExportContract[[Dechrau Tariff ]:[Dechrau Tariff ]]&lt;=($B77+AD$6*$BA$1))*(ExportContract[[Diwedd Tariff]:[Diwedd Tariff]]&gt;($B77+AD$6*$BA$1)),ExportContract[[Ceiniogau fesul kWh]:[Ceiniogau fesul kWh]],0,,)</f>
        <v>0</v>
      </c>
      <c r="AE77" s="20" cm="1">
        <f t="array" ref="AE77">_xlfn.XLOOKUP(1,(ExportContract[[Dechrau Tariff ]:[Dechrau Tariff ]]&lt;=($B77+AE$6*$BA$1))*(ExportContract[[Diwedd Tariff]:[Diwedd Tariff]]&gt;($B77+AE$6*$BA$1)),ExportContract[[Ceiniogau fesul kWh]:[Ceiniogau fesul kWh]],0,,)</f>
        <v>0</v>
      </c>
      <c r="AF77" s="20" cm="1">
        <f t="array" ref="AF77">_xlfn.XLOOKUP(1,(ExportContract[[Dechrau Tariff ]:[Dechrau Tariff ]]&lt;=($B77+AF$6*$BA$1))*(ExportContract[[Diwedd Tariff]:[Diwedd Tariff]]&gt;($B77+AF$6*$BA$1)),ExportContract[[Ceiniogau fesul kWh]:[Ceiniogau fesul kWh]],0,,)</f>
        <v>0</v>
      </c>
      <c r="AG77" s="20" cm="1">
        <f t="array" ref="AG77">_xlfn.XLOOKUP(1,(ExportContract[[Dechrau Tariff ]:[Dechrau Tariff ]]&lt;=($B77+AG$6*$BA$1))*(ExportContract[[Diwedd Tariff]:[Diwedd Tariff]]&gt;($B77+AG$6*$BA$1)),ExportContract[[Ceiniogau fesul kWh]:[Ceiniogau fesul kWh]],0,,)</f>
        <v>0</v>
      </c>
      <c r="AH77" s="20" cm="1">
        <f t="array" ref="AH77">_xlfn.XLOOKUP(1,(ExportContract[[Dechrau Tariff ]:[Dechrau Tariff ]]&lt;=($B77+AH$6*$BA$1))*(ExportContract[[Diwedd Tariff]:[Diwedd Tariff]]&gt;($B77+AH$6*$BA$1)),ExportContract[[Ceiniogau fesul kWh]:[Ceiniogau fesul kWh]],0,,)</f>
        <v>0</v>
      </c>
      <c r="AI77" s="20" cm="1">
        <f t="array" ref="AI77">_xlfn.XLOOKUP(1,(ExportContract[[Dechrau Tariff ]:[Dechrau Tariff ]]&lt;=($B77+AI$6*$BA$1))*(ExportContract[[Diwedd Tariff]:[Diwedd Tariff]]&gt;($B77+AI$6*$BA$1)),ExportContract[[Ceiniogau fesul kWh]:[Ceiniogau fesul kWh]],0,,)</f>
        <v>0</v>
      </c>
      <c r="AJ77" s="20" cm="1">
        <f t="array" ref="AJ77">_xlfn.XLOOKUP(1,(ExportContract[[Dechrau Tariff ]:[Dechrau Tariff ]]&lt;=($B77+AJ$6*$BA$1))*(ExportContract[[Diwedd Tariff]:[Diwedd Tariff]]&gt;($B77+AJ$6*$BA$1)),ExportContract[[Ceiniogau fesul kWh]:[Ceiniogau fesul kWh]],0,,)</f>
        <v>0</v>
      </c>
      <c r="AK77" s="20" cm="1">
        <f t="array" ref="AK77">_xlfn.XLOOKUP(1,(ExportContract[[Dechrau Tariff ]:[Dechrau Tariff ]]&lt;=($B77+AK$6*$BA$1))*(ExportContract[[Diwedd Tariff]:[Diwedd Tariff]]&gt;($B77+AK$6*$BA$1)),ExportContract[[Ceiniogau fesul kWh]:[Ceiniogau fesul kWh]],0,,)</f>
        <v>0</v>
      </c>
      <c r="AL77" s="20" cm="1">
        <f t="array" ref="AL77">_xlfn.XLOOKUP(1,(ExportContract[[Dechrau Tariff ]:[Dechrau Tariff ]]&lt;=($B77+AL$6*$BA$1))*(ExportContract[[Diwedd Tariff]:[Diwedd Tariff]]&gt;($B77+AL$6*$BA$1)),ExportContract[[Ceiniogau fesul kWh]:[Ceiniogau fesul kWh]],0,,)</f>
        <v>0</v>
      </c>
      <c r="AM77" s="20" cm="1">
        <f t="array" ref="AM77">_xlfn.XLOOKUP(1,(ExportContract[[Dechrau Tariff ]:[Dechrau Tariff ]]&lt;=($B77+AM$6*$BA$1))*(ExportContract[[Diwedd Tariff]:[Diwedd Tariff]]&gt;($B77+AM$6*$BA$1)),ExportContract[[Ceiniogau fesul kWh]:[Ceiniogau fesul kWh]],0,,)</f>
        <v>0</v>
      </c>
      <c r="AN77" s="20" cm="1">
        <f t="array" ref="AN77">_xlfn.XLOOKUP(1,(ExportContract[[Dechrau Tariff ]:[Dechrau Tariff ]]&lt;=($B77+AN$6*$BA$1))*(ExportContract[[Diwedd Tariff]:[Diwedd Tariff]]&gt;($B77+AN$6*$BA$1)),ExportContract[[Ceiniogau fesul kWh]:[Ceiniogau fesul kWh]],0,,)</f>
        <v>0</v>
      </c>
      <c r="AO77" s="20" cm="1">
        <f t="array" ref="AO77">_xlfn.XLOOKUP(1,(ExportContract[[Dechrau Tariff ]:[Dechrau Tariff ]]&lt;=($B77+AO$6*$BA$1))*(ExportContract[[Diwedd Tariff]:[Diwedd Tariff]]&gt;($B77+AO$6*$BA$1)),ExportContract[[Ceiniogau fesul kWh]:[Ceiniogau fesul kWh]],0,,)</f>
        <v>0</v>
      </c>
      <c r="AP77" s="20" cm="1">
        <f t="array" ref="AP77">_xlfn.XLOOKUP(1,(ExportContract[[Dechrau Tariff ]:[Dechrau Tariff ]]&lt;=($B77+AP$6*$BA$1))*(ExportContract[[Diwedd Tariff]:[Diwedd Tariff]]&gt;($B77+AP$6*$BA$1)),ExportContract[[Ceiniogau fesul kWh]:[Ceiniogau fesul kWh]],0,,)</f>
        <v>0</v>
      </c>
      <c r="AQ77" s="20" cm="1">
        <f t="array" ref="AQ77">_xlfn.XLOOKUP(1,(ExportContract[[Dechrau Tariff ]:[Dechrau Tariff ]]&lt;=($B77+AQ$6*$BA$1))*(ExportContract[[Diwedd Tariff]:[Diwedd Tariff]]&gt;($B77+AQ$6*$BA$1)),ExportContract[[Ceiniogau fesul kWh]:[Ceiniogau fesul kWh]],0,,)</f>
        <v>0</v>
      </c>
      <c r="AR77" s="20" cm="1">
        <f t="array" ref="AR77">_xlfn.XLOOKUP(1,(ExportContract[[Dechrau Tariff ]:[Dechrau Tariff ]]&lt;=($B77+AR$6*$BA$1))*(ExportContract[[Diwedd Tariff]:[Diwedd Tariff]]&gt;($B77+AR$6*$BA$1)),ExportContract[[Ceiniogau fesul kWh]:[Ceiniogau fesul kWh]],0,,)</f>
        <v>0</v>
      </c>
      <c r="AS77" s="20" cm="1">
        <f t="array" ref="AS77">_xlfn.XLOOKUP(1,(ExportContract[[Dechrau Tariff ]:[Dechrau Tariff ]]&lt;=($B77+AS$6*$BA$1))*(ExportContract[[Diwedd Tariff]:[Diwedd Tariff]]&gt;($B77+AS$6*$BA$1)),ExportContract[[Ceiniogau fesul kWh]:[Ceiniogau fesul kWh]],0,,)</f>
        <v>0</v>
      </c>
      <c r="AT77" s="20" cm="1">
        <f t="array" ref="AT77">_xlfn.XLOOKUP(1,(ExportContract[[Dechrau Tariff ]:[Dechrau Tariff ]]&lt;=($B77+AT$6*$BA$1))*(ExportContract[[Diwedd Tariff]:[Diwedd Tariff]]&gt;($B77+AT$6*$BA$1)),ExportContract[[Ceiniogau fesul kWh]:[Ceiniogau fesul kWh]],0,,)</f>
        <v>0</v>
      </c>
      <c r="AU77" s="20" cm="1">
        <f t="array" ref="AU77">_xlfn.XLOOKUP(1,(ExportContract[[Dechrau Tariff ]:[Dechrau Tariff ]]&lt;=($B77+AU$6*$BA$1))*(ExportContract[[Diwedd Tariff]:[Diwedd Tariff]]&gt;($B77+AU$6*$BA$1)),ExportContract[[Ceiniogau fesul kWh]:[Ceiniogau fesul kWh]],0,,)</f>
        <v>0</v>
      </c>
      <c r="AV77" s="20" cm="1">
        <f t="array" ref="AV77">_xlfn.XLOOKUP(1,(ExportContract[[Dechrau Tariff ]:[Dechrau Tariff ]]&lt;=($B77+AV$6*$BA$1))*(ExportContract[[Diwedd Tariff]:[Diwedd Tariff]]&gt;($B77+AV$6*$BA$1)),ExportContract[[Ceiniogau fesul kWh]:[Ceiniogau fesul kWh]],0,,)</f>
        <v>0</v>
      </c>
      <c r="AW77" s="20" cm="1">
        <f t="array" ref="AW77">_xlfn.XLOOKUP(1,(ExportContract[[Dechrau Tariff ]:[Dechrau Tariff ]]&lt;=($B77+AW$6*$BA$1))*(ExportContract[[Diwedd Tariff]:[Diwedd Tariff]]&gt;($B77+AW$6*$BA$1)),ExportContract[[Ceiniogau fesul kWh]:[Ceiniogau fesul kWh]],0,,)</f>
        <v>0</v>
      </c>
      <c r="AX77" s="20" cm="1">
        <f t="array" ref="AX77">_xlfn.XLOOKUP(1,(ExportContract[[Dechrau Tariff ]:[Dechrau Tariff ]]&lt;=($B77+AX$6*$BA$1))*(ExportContract[[Diwedd Tariff]:[Diwedd Tariff]]&gt;($B77+AX$6*$BA$1)),ExportContract[[Ceiniogau fesul kWh]:[Ceiniogau fesul kWh]],0,,)</f>
        <v>0</v>
      </c>
    </row>
    <row r="78" spans="2:50" x14ac:dyDescent="0.3">
      <c r="B78" s="30">
        <v>45363</v>
      </c>
      <c r="C78" s="20" cm="1">
        <f t="array" ref="C78">_xlfn.XLOOKUP(1,(ExportContract[[Dechrau Tariff ]:[Dechrau Tariff ]]&lt;=($B78+C$6*$BA$1))*(ExportContract[[Diwedd Tariff]:[Diwedd Tariff]]&gt;($B78+C$6*$BA$1)),ExportContract[[Ceiniogau fesul kWh]:[Ceiniogau fesul kWh]],0,,)</f>
        <v>0</v>
      </c>
      <c r="D78" s="20" cm="1">
        <f t="array" ref="D78">_xlfn.XLOOKUP(1,(ExportContract[[Dechrau Tariff ]:[Dechrau Tariff ]]&lt;=($B78+D$6*$BA$1))*(ExportContract[[Diwedd Tariff]:[Diwedd Tariff]]&gt;($B78+D$6*$BA$1)),ExportContract[[Ceiniogau fesul kWh]:[Ceiniogau fesul kWh]],0,,)</f>
        <v>0</v>
      </c>
      <c r="E78" s="20" cm="1">
        <f t="array" ref="E78">_xlfn.XLOOKUP(1,(ExportContract[[Dechrau Tariff ]:[Dechrau Tariff ]]&lt;=($B78+E$6*$BA$1))*(ExportContract[[Diwedd Tariff]:[Diwedd Tariff]]&gt;($B78+E$6*$BA$1)),ExportContract[[Ceiniogau fesul kWh]:[Ceiniogau fesul kWh]],0,,)</f>
        <v>0</v>
      </c>
      <c r="F78" s="20" cm="1">
        <f t="array" ref="F78">_xlfn.XLOOKUP(1,(ExportContract[[Dechrau Tariff ]:[Dechrau Tariff ]]&lt;=($B78+F$6*$BA$1))*(ExportContract[[Diwedd Tariff]:[Diwedd Tariff]]&gt;($B78+F$6*$BA$1)),ExportContract[[Ceiniogau fesul kWh]:[Ceiniogau fesul kWh]],0,,)</f>
        <v>0</v>
      </c>
      <c r="G78" s="20" cm="1">
        <f t="array" ref="G78">_xlfn.XLOOKUP(1,(ExportContract[[Dechrau Tariff ]:[Dechrau Tariff ]]&lt;=($B78+G$6*$BA$1))*(ExportContract[[Diwedd Tariff]:[Diwedd Tariff]]&gt;($B78+G$6*$BA$1)),ExportContract[[Ceiniogau fesul kWh]:[Ceiniogau fesul kWh]],0,,)</f>
        <v>0</v>
      </c>
      <c r="H78" s="20" cm="1">
        <f t="array" ref="H78">_xlfn.XLOOKUP(1,(ExportContract[[Dechrau Tariff ]:[Dechrau Tariff ]]&lt;=($B78+H$6*$BA$1))*(ExportContract[[Diwedd Tariff]:[Diwedd Tariff]]&gt;($B78+H$6*$BA$1)),ExportContract[[Ceiniogau fesul kWh]:[Ceiniogau fesul kWh]],0,,)</f>
        <v>0</v>
      </c>
      <c r="I78" s="20" cm="1">
        <f t="array" ref="I78">_xlfn.XLOOKUP(1,(ExportContract[[Dechrau Tariff ]:[Dechrau Tariff ]]&lt;=($B78+I$6*$BA$1))*(ExportContract[[Diwedd Tariff]:[Diwedd Tariff]]&gt;($B78+I$6*$BA$1)),ExportContract[[Ceiniogau fesul kWh]:[Ceiniogau fesul kWh]],0,,)</f>
        <v>0</v>
      </c>
      <c r="J78" s="20" cm="1">
        <f t="array" ref="J78">_xlfn.XLOOKUP(1,(ExportContract[[Dechrau Tariff ]:[Dechrau Tariff ]]&lt;=($B78+J$6*$BA$1))*(ExportContract[[Diwedd Tariff]:[Diwedd Tariff]]&gt;($B78+J$6*$BA$1)),ExportContract[[Ceiniogau fesul kWh]:[Ceiniogau fesul kWh]],0,,)</f>
        <v>0</v>
      </c>
      <c r="K78" s="20" cm="1">
        <f t="array" ref="K78">_xlfn.XLOOKUP(1,(ExportContract[[Dechrau Tariff ]:[Dechrau Tariff ]]&lt;=($B78+K$6*$BA$1))*(ExportContract[[Diwedd Tariff]:[Diwedd Tariff]]&gt;($B78+K$6*$BA$1)),ExportContract[[Ceiniogau fesul kWh]:[Ceiniogau fesul kWh]],0,,)</f>
        <v>0</v>
      </c>
      <c r="L78" s="20" cm="1">
        <f t="array" ref="L78">_xlfn.XLOOKUP(1,(ExportContract[[Dechrau Tariff ]:[Dechrau Tariff ]]&lt;=($B78+L$6*$BA$1))*(ExportContract[[Diwedd Tariff]:[Diwedd Tariff]]&gt;($B78+L$6*$BA$1)),ExportContract[[Ceiniogau fesul kWh]:[Ceiniogau fesul kWh]],0,,)</f>
        <v>0</v>
      </c>
      <c r="M78" s="20" cm="1">
        <f t="array" ref="M78">_xlfn.XLOOKUP(1,(ExportContract[[Dechrau Tariff ]:[Dechrau Tariff ]]&lt;=($B78+M$6*$BA$1))*(ExportContract[[Diwedd Tariff]:[Diwedd Tariff]]&gt;($B78+M$6*$BA$1)),ExportContract[[Ceiniogau fesul kWh]:[Ceiniogau fesul kWh]],0,,)</f>
        <v>0</v>
      </c>
      <c r="N78" s="20" cm="1">
        <f t="array" ref="N78">_xlfn.XLOOKUP(1,(ExportContract[[Dechrau Tariff ]:[Dechrau Tariff ]]&lt;=($B78+N$6*$BA$1))*(ExportContract[[Diwedd Tariff]:[Diwedd Tariff]]&gt;($B78+N$6*$BA$1)),ExportContract[[Ceiniogau fesul kWh]:[Ceiniogau fesul kWh]],0,,)</f>
        <v>0</v>
      </c>
      <c r="O78" s="20" cm="1">
        <f t="array" ref="O78">_xlfn.XLOOKUP(1,(ExportContract[[Dechrau Tariff ]:[Dechrau Tariff ]]&lt;=($B78+O$6*$BA$1))*(ExportContract[[Diwedd Tariff]:[Diwedd Tariff]]&gt;($B78+O$6*$BA$1)),ExportContract[[Ceiniogau fesul kWh]:[Ceiniogau fesul kWh]],0,,)</f>
        <v>0</v>
      </c>
      <c r="P78" s="20" cm="1">
        <f t="array" ref="P78">_xlfn.XLOOKUP(1,(ExportContract[[Dechrau Tariff ]:[Dechrau Tariff ]]&lt;=($B78+P$6*$BA$1))*(ExportContract[[Diwedd Tariff]:[Diwedd Tariff]]&gt;($B78+P$6*$BA$1)),ExportContract[[Ceiniogau fesul kWh]:[Ceiniogau fesul kWh]],0,,)</f>
        <v>0</v>
      </c>
      <c r="Q78" s="20" cm="1">
        <f t="array" ref="Q78">_xlfn.XLOOKUP(1,(ExportContract[[Dechrau Tariff ]:[Dechrau Tariff ]]&lt;=($B78+Q$6*$BA$1))*(ExportContract[[Diwedd Tariff]:[Diwedd Tariff]]&gt;($B78+Q$6*$BA$1)),ExportContract[[Ceiniogau fesul kWh]:[Ceiniogau fesul kWh]],0,,)</f>
        <v>0</v>
      </c>
      <c r="R78" s="20" cm="1">
        <f t="array" ref="R78">_xlfn.XLOOKUP(1,(ExportContract[[Dechrau Tariff ]:[Dechrau Tariff ]]&lt;=($B78+R$6*$BA$1))*(ExportContract[[Diwedd Tariff]:[Diwedd Tariff]]&gt;($B78+R$6*$BA$1)),ExportContract[[Ceiniogau fesul kWh]:[Ceiniogau fesul kWh]],0,,)</f>
        <v>0</v>
      </c>
      <c r="S78" s="20" cm="1">
        <f t="array" ref="S78">_xlfn.XLOOKUP(1,(ExportContract[[Dechrau Tariff ]:[Dechrau Tariff ]]&lt;=($B78+S$6*$BA$1))*(ExportContract[[Diwedd Tariff]:[Diwedd Tariff]]&gt;($B78+S$6*$BA$1)),ExportContract[[Ceiniogau fesul kWh]:[Ceiniogau fesul kWh]],0,,)</f>
        <v>0</v>
      </c>
      <c r="T78" s="20" cm="1">
        <f t="array" ref="T78">_xlfn.XLOOKUP(1,(ExportContract[[Dechrau Tariff ]:[Dechrau Tariff ]]&lt;=($B78+T$6*$BA$1))*(ExportContract[[Diwedd Tariff]:[Diwedd Tariff]]&gt;($B78+T$6*$BA$1)),ExportContract[[Ceiniogau fesul kWh]:[Ceiniogau fesul kWh]],0,,)</f>
        <v>0</v>
      </c>
      <c r="U78" s="20" cm="1">
        <f t="array" ref="U78">_xlfn.XLOOKUP(1,(ExportContract[[Dechrau Tariff ]:[Dechrau Tariff ]]&lt;=($B78+U$6*$BA$1))*(ExportContract[[Diwedd Tariff]:[Diwedd Tariff]]&gt;($B78+U$6*$BA$1)),ExportContract[[Ceiniogau fesul kWh]:[Ceiniogau fesul kWh]],0,,)</f>
        <v>0</v>
      </c>
      <c r="V78" s="20" cm="1">
        <f t="array" ref="V78">_xlfn.XLOOKUP(1,(ExportContract[[Dechrau Tariff ]:[Dechrau Tariff ]]&lt;=($B78+V$6*$BA$1))*(ExportContract[[Diwedd Tariff]:[Diwedd Tariff]]&gt;($B78+V$6*$BA$1)),ExportContract[[Ceiniogau fesul kWh]:[Ceiniogau fesul kWh]],0,,)</f>
        <v>0</v>
      </c>
      <c r="W78" s="20" cm="1">
        <f t="array" ref="W78">_xlfn.XLOOKUP(1,(ExportContract[[Dechrau Tariff ]:[Dechrau Tariff ]]&lt;=($B78+W$6*$BA$1))*(ExportContract[[Diwedd Tariff]:[Diwedd Tariff]]&gt;($B78+W$6*$BA$1)),ExportContract[[Ceiniogau fesul kWh]:[Ceiniogau fesul kWh]],0,,)</f>
        <v>0</v>
      </c>
      <c r="X78" s="20" cm="1">
        <f t="array" ref="X78">_xlfn.XLOOKUP(1,(ExportContract[[Dechrau Tariff ]:[Dechrau Tariff ]]&lt;=($B78+X$6*$BA$1))*(ExportContract[[Diwedd Tariff]:[Diwedd Tariff]]&gt;($B78+X$6*$BA$1)),ExportContract[[Ceiniogau fesul kWh]:[Ceiniogau fesul kWh]],0,,)</f>
        <v>0</v>
      </c>
      <c r="Y78" s="20" cm="1">
        <f t="array" ref="Y78">_xlfn.XLOOKUP(1,(ExportContract[[Dechrau Tariff ]:[Dechrau Tariff ]]&lt;=($B78+Y$6*$BA$1))*(ExportContract[[Diwedd Tariff]:[Diwedd Tariff]]&gt;($B78+Y$6*$BA$1)),ExportContract[[Ceiniogau fesul kWh]:[Ceiniogau fesul kWh]],0,,)</f>
        <v>0</v>
      </c>
      <c r="Z78" s="20" cm="1">
        <f t="array" ref="Z78">_xlfn.XLOOKUP(1,(ExportContract[[Dechrau Tariff ]:[Dechrau Tariff ]]&lt;=($B78+Z$6*$BA$1))*(ExportContract[[Diwedd Tariff]:[Diwedd Tariff]]&gt;($B78+Z$6*$BA$1)),ExportContract[[Ceiniogau fesul kWh]:[Ceiniogau fesul kWh]],0,,)</f>
        <v>0</v>
      </c>
      <c r="AA78" s="20" cm="1">
        <f t="array" ref="AA78">_xlfn.XLOOKUP(1,(ExportContract[[Dechrau Tariff ]:[Dechrau Tariff ]]&lt;=($B78+AA$6*$BA$1))*(ExportContract[[Diwedd Tariff]:[Diwedd Tariff]]&gt;($B78+AA$6*$BA$1)),ExportContract[[Ceiniogau fesul kWh]:[Ceiniogau fesul kWh]],0,,)</f>
        <v>0</v>
      </c>
      <c r="AB78" s="20" cm="1">
        <f t="array" ref="AB78">_xlfn.XLOOKUP(1,(ExportContract[[Dechrau Tariff ]:[Dechrau Tariff ]]&lt;=($B78+AB$6*$BA$1))*(ExportContract[[Diwedd Tariff]:[Diwedd Tariff]]&gt;($B78+AB$6*$BA$1)),ExportContract[[Ceiniogau fesul kWh]:[Ceiniogau fesul kWh]],0,,)</f>
        <v>0</v>
      </c>
      <c r="AC78" s="20" cm="1">
        <f t="array" ref="AC78">_xlfn.XLOOKUP(1,(ExportContract[[Dechrau Tariff ]:[Dechrau Tariff ]]&lt;=($B78+AC$6*$BA$1))*(ExportContract[[Diwedd Tariff]:[Diwedd Tariff]]&gt;($B78+AC$6*$BA$1)),ExportContract[[Ceiniogau fesul kWh]:[Ceiniogau fesul kWh]],0,,)</f>
        <v>0</v>
      </c>
      <c r="AD78" s="20" cm="1">
        <f t="array" ref="AD78">_xlfn.XLOOKUP(1,(ExportContract[[Dechrau Tariff ]:[Dechrau Tariff ]]&lt;=($B78+AD$6*$BA$1))*(ExportContract[[Diwedd Tariff]:[Diwedd Tariff]]&gt;($B78+AD$6*$BA$1)),ExportContract[[Ceiniogau fesul kWh]:[Ceiniogau fesul kWh]],0,,)</f>
        <v>0</v>
      </c>
      <c r="AE78" s="20" cm="1">
        <f t="array" ref="AE78">_xlfn.XLOOKUP(1,(ExportContract[[Dechrau Tariff ]:[Dechrau Tariff ]]&lt;=($B78+AE$6*$BA$1))*(ExportContract[[Diwedd Tariff]:[Diwedd Tariff]]&gt;($B78+AE$6*$BA$1)),ExportContract[[Ceiniogau fesul kWh]:[Ceiniogau fesul kWh]],0,,)</f>
        <v>0</v>
      </c>
      <c r="AF78" s="20" cm="1">
        <f t="array" ref="AF78">_xlfn.XLOOKUP(1,(ExportContract[[Dechrau Tariff ]:[Dechrau Tariff ]]&lt;=($B78+AF$6*$BA$1))*(ExportContract[[Diwedd Tariff]:[Diwedd Tariff]]&gt;($B78+AF$6*$BA$1)),ExportContract[[Ceiniogau fesul kWh]:[Ceiniogau fesul kWh]],0,,)</f>
        <v>0</v>
      </c>
      <c r="AG78" s="20" cm="1">
        <f t="array" ref="AG78">_xlfn.XLOOKUP(1,(ExportContract[[Dechrau Tariff ]:[Dechrau Tariff ]]&lt;=($B78+AG$6*$BA$1))*(ExportContract[[Diwedd Tariff]:[Diwedd Tariff]]&gt;($B78+AG$6*$BA$1)),ExportContract[[Ceiniogau fesul kWh]:[Ceiniogau fesul kWh]],0,,)</f>
        <v>0</v>
      </c>
      <c r="AH78" s="20" cm="1">
        <f t="array" ref="AH78">_xlfn.XLOOKUP(1,(ExportContract[[Dechrau Tariff ]:[Dechrau Tariff ]]&lt;=($B78+AH$6*$BA$1))*(ExportContract[[Diwedd Tariff]:[Diwedd Tariff]]&gt;($B78+AH$6*$BA$1)),ExportContract[[Ceiniogau fesul kWh]:[Ceiniogau fesul kWh]],0,,)</f>
        <v>0</v>
      </c>
      <c r="AI78" s="20" cm="1">
        <f t="array" ref="AI78">_xlfn.XLOOKUP(1,(ExportContract[[Dechrau Tariff ]:[Dechrau Tariff ]]&lt;=($B78+AI$6*$BA$1))*(ExportContract[[Diwedd Tariff]:[Diwedd Tariff]]&gt;($B78+AI$6*$BA$1)),ExportContract[[Ceiniogau fesul kWh]:[Ceiniogau fesul kWh]],0,,)</f>
        <v>0</v>
      </c>
      <c r="AJ78" s="20" cm="1">
        <f t="array" ref="AJ78">_xlfn.XLOOKUP(1,(ExportContract[[Dechrau Tariff ]:[Dechrau Tariff ]]&lt;=($B78+AJ$6*$BA$1))*(ExportContract[[Diwedd Tariff]:[Diwedd Tariff]]&gt;($B78+AJ$6*$BA$1)),ExportContract[[Ceiniogau fesul kWh]:[Ceiniogau fesul kWh]],0,,)</f>
        <v>0</v>
      </c>
      <c r="AK78" s="20" cm="1">
        <f t="array" ref="AK78">_xlfn.XLOOKUP(1,(ExportContract[[Dechrau Tariff ]:[Dechrau Tariff ]]&lt;=($B78+AK$6*$BA$1))*(ExportContract[[Diwedd Tariff]:[Diwedd Tariff]]&gt;($B78+AK$6*$BA$1)),ExportContract[[Ceiniogau fesul kWh]:[Ceiniogau fesul kWh]],0,,)</f>
        <v>0</v>
      </c>
      <c r="AL78" s="20" cm="1">
        <f t="array" ref="AL78">_xlfn.XLOOKUP(1,(ExportContract[[Dechrau Tariff ]:[Dechrau Tariff ]]&lt;=($B78+AL$6*$BA$1))*(ExportContract[[Diwedd Tariff]:[Diwedd Tariff]]&gt;($B78+AL$6*$BA$1)),ExportContract[[Ceiniogau fesul kWh]:[Ceiniogau fesul kWh]],0,,)</f>
        <v>0</v>
      </c>
      <c r="AM78" s="20" cm="1">
        <f t="array" ref="AM78">_xlfn.XLOOKUP(1,(ExportContract[[Dechrau Tariff ]:[Dechrau Tariff ]]&lt;=($B78+AM$6*$BA$1))*(ExportContract[[Diwedd Tariff]:[Diwedd Tariff]]&gt;($B78+AM$6*$BA$1)),ExportContract[[Ceiniogau fesul kWh]:[Ceiniogau fesul kWh]],0,,)</f>
        <v>0</v>
      </c>
      <c r="AN78" s="20" cm="1">
        <f t="array" ref="AN78">_xlfn.XLOOKUP(1,(ExportContract[[Dechrau Tariff ]:[Dechrau Tariff ]]&lt;=($B78+AN$6*$BA$1))*(ExportContract[[Diwedd Tariff]:[Diwedd Tariff]]&gt;($B78+AN$6*$BA$1)),ExportContract[[Ceiniogau fesul kWh]:[Ceiniogau fesul kWh]],0,,)</f>
        <v>0</v>
      </c>
      <c r="AO78" s="20" cm="1">
        <f t="array" ref="AO78">_xlfn.XLOOKUP(1,(ExportContract[[Dechrau Tariff ]:[Dechrau Tariff ]]&lt;=($B78+AO$6*$BA$1))*(ExportContract[[Diwedd Tariff]:[Diwedd Tariff]]&gt;($B78+AO$6*$BA$1)),ExportContract[[Ceiniogau fesul kWh]:[Ceiniogau fesul kWh]],0,,)</f>
        <v>0</v>
      </c>
      <c r="AP78" s="20" cm="1">
        <f t="array" ref="AP78">_xlfn.XLOOKUP(1,(ExportContract[[Dechrau Tariff ]:[Dechrau Tariff ]]&lt;=($B78+AP$6*$BA$1))*(ExportContract[[Diwedd Tariff]:[Diwedd Tariff]]&gt;($B78+AP$6*$BA$1)),ExportContract[[Ceiniogau fesul kWh]:[Ceiniogau fesul kWh]],0,,)</f>
        <v>0</v>
      </c>
      <c r="AQ78" s="20" cm="1">
        <f t="array" ref="AQ78">_xlfn.XLOOKUP(1,(ExportContract[[Dechrau Tariff ]:[Dechrau Tariff ]]&lt;=($B78+AQ$6*$BA$1))*(ExportContract[[Diwedd Tariff]:[Diwedd Tariff]]&gt;($B78+AQ$6*$BA$1)),ExportContract[[Ceiniogau fesul kWh]:[Ceiniogau fesul kWh]],0,,)</f>
        <v>0</v>
      </c>
      <c r="AR78" s="20" cm="1">
        <f t="array" ref="AR78">_xlfn.XLOOKUP(1,(ExportContract[[Dechrau Tariff ]:[Dechrau Tariff ]]&lt;=($B78+AR$6*$BA$1))*(ExportContract[[Diwedd Tariff]:[Diwedd Tariff]]&gt;($B78+AR$6*$BA$1)),ExportContract[[Ceiniogau fesul kWh]:[Ceiniogau fesul kWh]],0,,)</f>
        <v>0</v>
      </c>
      <c r="AS78" s="20" cm="1">
        <f t="array" ref="AS78">_xlfn.XLOOKUP(1,(ExportContract[[Dechrau Tariff ]:[Dechrau Tariff ]]&lt;=($B78+AS$6*$BA$1))*(ExportContract[[Diwedd Tariff]:[Diwedd Tariff]]&gt;($B78+AS$6*$BA$1)),ExportContract[[Ceiniogau fesul kWh]:[Ceiniogau fesul kWh]],0,,)</f>
        <v>0</v>
      </c>
      <c r="AT78" s="20" cm="1">
        <f t="array" ref="AT78">_xlfn.XLOOKUP(1,(ExportContract[[Dechrau Tariff ]:[Dechrau Tariff ]]&lt;=($B78+AT$6*$BA$1))*(ExportContract[[Diwedd Tariff]:[Diwedd Tariff]]&gt;($B78+AT$6*$BA$1)),ExportContract[[Ceiniogau fesul kWh]:[Ceiniogau fesul kWh]],0,,)</f>
        <v>0</v>
      </c>
      <c r="AU78" s="20" cm="1">
        <f t="array" ref="AU78">_xlfn.XLOOKUP(1,(ExportContract[[Dechrau Tariff ]:[Dechrau Tariff ]]&lt;=($B78+AU$6*$BA$1))*(ExportContract[[Diwedd Tariff]:[Diwedd Tariff]]&gt;($B78+AU$6*$BA$1)),ExportContract[[Ceiniogau fesul kWh]:[Ceiniogau fesul kWh]],0,,)</f>
        <v>0</v>
      </c>
      <c r="AV78" s="20" cm="1">
        <f t="array" ref="AV78">_xlfn.XLOOKUP(1,(ExportContract[[Dechrau Tariff ]:[Dechrau Tariff ]]&lt;=($B78+AV$6*$BA$1))*(ExportContract[[Diwedd Tariff]:[Diwedd Tariff]]&gt;($B78+AV$6*$BA$1)),ExportContract[[Ceiniogau fesul kWh]:[Ceiniogau fesul kWh]],0,,)</f>
        <v>0</v>
      </c>
      <c r="AW78" s="20" cm="1">
        <f t="array" ref="AW78">_xlfn.XLOOKUP(1,(ExportContract[[Dechrau Tariff ]:[Dechrau Tariff ]]&lt;=($B78+AW$6*$BA$1))*(ExportContract[[Diwedd Tariff]:[Diwedd Tariff]]&gt;($B78+AW$6*$BA$1)),ExportContract[[Ceiniogau fesul kWh]:[Ceiniogau fesul kWh]],0,,)</f>
        <v>0</v>
      </c>
      <c r="AX78" s="20" cm="1">
        <f t="array" ref="AX78">_xlfn.XLOOKUP(1,(ExportContract[[Dechrau Tariff ]:[Dechrau Tariff ]]&lt;=($B78+AX$6*$BA$1))*(ExportContract[[Diwedd Tariff]:[Diwedd Tariff]]&gt;($B78+AX$6*$BA$1)),ExportContract[[Ceiniogau fesul kWh]:[Ceiniogau fesul kWh]],0,,)</f>
        <v>0</v>
      </c>
    </row>
    <row r="79" spans="2:50" x14ac:dyDescent="0.3">
      <c r="B79" s="30">
        <v>45364</v>
      </c>
      <c r="C79" s="20" cm="1">
        <f t="array" ref="C79">_xlfn.XLOOKUP(1,(ExportContract[[Dechrau Tariff ]:[Dechrau Tariff ]]&lt;=($B79+C$6*$BA$1))*(ExportContract[[Diwedd Tariff]:[Diwedd Tariff]]&gt;($B79+C$6*$BA$1)),ExportContract[[Ceiniogau fesul kWh]:[Ceiniogau fesul kWh]],0,,)</f>
        <v>0</v>
      </c>
      <c r="D79" s="20" cm="1">
        <f t="array" ref="D79">_xlfn.XLOOKUP(1,(ExportContract[[Dechrau Tariff ]:[Dechrau Tariff ]]&lt;=($B79+D$6*$BA$1))*(ExportContract[[Diwedd Tariff]:[Diwedd Tariff]]&gt;($B79+D$6*$BA$1)),ExportContract[[Ceiniogau fesul kWh]:[Ceiniogau fesul kWh]],0,,)</f>
        <v>0</v>
      </c>
      <c r="E79" s="20" cm="1">
        <f t="array" ref="E79">_xlfn.XLOOKUP(1,(ExportContract[[Dechrau Tariff ]:[Dechrau Tariff ]]&lt;=($B79+E$6*$BA$1))*(ExportContract[[Diwedd Tariff]:[Diwedd Tariff]]&gt;($B79+E$6*$BA$1)),ExportContract[[Ceiniogau fesul kWh]:[Ceiniogau fesul kWh]],0,,)</f>
        <v>0</v>
      </c>
      <c r="F79" s="20" cm="1">
        <f t="array" ref="F79">_xlfn.XLOOKUP(1,(ExportContract[[Dechrau Tariff ]:[Dechrau Tariff ]]&lt;=($B79+F$6*$BA$1))*(ExportContract[[Diwedd Tariff]:[Diwedd Tariff]]&gt;($B79+F$6*$BA$1)),ExportContract[[Ceiniogau fesul kWh]:[Ceiniogau fesul kWh]],0,,)</f>
        <v>0</v>
      </c>
      <c r="G79" s="20" cm="1">
        <f t="array" ref="G79">_xlfn.XLOOKUP(1,(ExportContract[[Dechrau Tariff ]:[Dechrau Tariff ]]&lt;=($B79+G$6*$BA$1))*(ExportContract[[Diwedd Tariff]:[Diwedd Tariff]]&gt;($B79+G$6*$BA$1)),ExportContract[[Ceiniogau fesul kWh]:[Ceiniogau fesul kWh]],0,,)</f>
        <v>0</v>
      </c>
      <c r="H79" s="20" cm="1">
        <f t="array" ref="H79">_xlfn.XLOOKUP(1,(ExportContract[[Dechrau Tariff ]:[Dechrau Tariff ]]&lt;=($B79+H$6*$BA$1))*(ExportContract[[Diwedd Tariff]:[Diwedd Tariff]]&gt;($B79+H$6*$BA$1)),ExportContract[[Ceiniogau fesul kWh]:[Ceiniogau fesul kWh]],0,,)</f>
        <v>0</v>
      </c>
      <c r="I79" s="20" cm="1">
        <f t="array" ref="I79">_xlfn.XLOOKUP(1,(ExportContract[[Dechrau Tariff ]:[Dechrau Tariff ]]&lt;=($B79+I$6*$BA$1))*(ExportContract[[Diwedd Tariff]:[Diwedd Tariff]]&gt;($B79+I$6*$BA$1)),ExportContract[[Ceiniogau fesul kWh]:[Ceiniogau fesul kWh]],0,,)</f>
        <v>0</v>
      </c>
      <c r="J79" s="20" cm="1">
        <f t="array" ref="J79">_xlfn.XLOOKUP(1,(ExportContract[[Dechrau Tariff ]:[Dechrau Tariff ]]&lt;=($B79+J$6*$BA$1))*(ExportContract[[Diwedd Tariff]:[Diwedd Tariff]]&gt;($B79+J$6*$BA$1)),ExportContract[[Ceiniogau fesul kWh]:[Ceiniogau fesul kWh]],0,,)</f>
        <v>0</v>
      </c>
      <c r="K79" s="20" cm="1">
        <f t="array" ref="K79">_xlfn.XLOOKUP(1,(ExportContract[[Dechrau Tariff ]:[Dechrau Tariff ]]&lt;=($B79+K$6*$BA$1))*(ExportContract[[Diwedd Tariff]:[Diwedd Tariff]]&gt;($B79+K$6*$BA$1)),ExportContract[[Ceiniogau fesul kWh]:[Ceiniogau fesul kWh]],0,,)</f>
        <v>0</v>
      </c>
      <c r="L79" s="20" cm="1">
        <f t="array" ref="L79">_xlfn.XLOOKUP(1,(ExportContract[[Dechrau Tariff ]:[Dechrau Tariff ]]&lt;=($B79+L$6*$BA$1))*(ExportContract[[Diwedd Tariff]:[Diwedd Tariff]]&gt;($B79+L$6*$BA$1)),ExportContract[[Ceiniogau fesul kWh]:[Ceiniogau fesul kWh]],0,,)</f>
        <v>0</v>
      </c>
      <c r="M79" s="20" cm="1">
        <f t="array" ref="M79">_xlfn.XLOOKUP(1,(ExportContract[[Dechrau Tariff ]:[Dechrau Tariff ]]&lt;=($B79+M$6*$BA$1))*(ExportContract[[Diwedd Tariff]:[Diwedd Tariff]]&gt;($B79+M$6*$BA$1)),ExportContract[[Ceiniogau fesul kWh]:[Ceiniogau fesul kWh]],0,,)</f>
        <v>0</v>
      </c>
      <c r="N79" s="20" cm="1">
        <f t="array" ref="N79">_xlfn.XLOOKUP(1,(ExportContract[[Dechrau Tariff ]:[Dechrau Tariff ]]&lt;=($B79+N$6*$BA$1))*(ExportContract[[Diwedd Tariff]:[Diwedd Tariff]]&gt;($B79+N$6*$BA$1)),ExportContract[[Ceiniogau fesul kWh]:[Ceiniogau fesul kWh]],0,,)</f>
        <v>0</v>
      </c>
      <c r="O79" s="20" cm="1">
        <f t="array" ref="O79">_xlfn.XLOOKUP(1,(ExportContract[[Dechrau Tariff ]:[Dechrau Tariff ]]&lt;=($B79+O$6*$BA$1))*(ExportContract[[Diwedd Tariff]:[Diwedd Tariff]]&gt;($B79+O$6*$BA$1)),ExportContract[[Ceiniogau fesul kWh]:[Ceiniogau fesul kWh]],0,,)</f>
        <v>0</v>
      </c>
      <c r="P79" s="20" cm="1">
        <f t="array" ref="P79">_xlfn.XLOOKUP(1,(ExportContract[[Dechrau Tariff ]:[Dechrau Tariff ]]&lt;=($B79+P$6*$BA$1))*(ExportContract[[Diwedd Tariff]:[Diwedd Tariff]]&gt;($B79+P$6*$BA$1)),ExportContract[[Ceiniogau fesul kWh]:[Ceiniogau fesul kWh]],0,,)</f>
        <v>0</v>
      </c>
      <c r="Q79" s="20" cm="1">
        <f t="array" ref="Q79">_xlfn.XLOOKUP(1,(ExportContract[[Dechrau Tariff ]:[Dechrau Tariff ]]&lt;=($B79+Q$6*$BA$1))*(ExportContract[[Diwedd Tariff]:[Diwedd Tariff]]&gt;($B79+Q$6*$BA$1)),ExportContract[[Ceiniogau fesul kWh]:[Ceiniogau fesul kWh]],0,,)</f>
        <v>0</v>
      </c>
      <c r="R79" s="20" cm="1">
        <f t="array" ref="R79">_xlfn.XLOOKUP(1,(ExportContract[[Dechrau Tariff ]:[Dechrau Tariff ]]&lt;=($B79+R$6*$BA$1))*(ExportContract[[Diwedd Tariff]:[Diwedd Tariff]]&gt;($B79+R$6*$BA$1)),ExportContract[[Ceiniogau fesul kWh]:[Ceiniogau fesul kWh]],0,,)</f>
        <v>0</v>
      </c>
      <c r="S79" s="20" cm="1">
        <f t="array" ref="S79">_xlfn.XLOOKUP(1,(ExportContract[[Dechrau Tariff ]:[Dechrau Tariff ]]&lt;=($B79+S$6*$BA$1))*(ExportContract[[Diwedd Tariff]:[Diwedd Tariff]]&gt;($B79+S$6*$BA$1)),ExportContract[[Ceiniogau fesul kWh]:[Ceiniogau fesul kWh]],0,,)</f>
        <v>0</v>
      </c>
      <c r="T79" s="20" cm="1">
        <f t="array" ref="T79">_xlfn.XLOOKUP(1,(ExportContract[[Dechrau Tariff ]:[Dechrau Tariff ]]&lt;=($B79+T$6*$BA$1))*(ExportContract[[Diwedd Tariff]:[Diwedd Tariff]]&gt;($B79+T$6*$BA$1)),ExportContract[[Ceiniogau fesul kWh]:[Ceiniogau fesul kWh]],0,,)</f>
        <v>0</v>
      </c>
      <c r="U79" s="20" cm="1">
        <f t="array" ref="U79">_xlfn.XLOOKUP(1,(ExportContract[[Dechrau Tariff ]:[Dechrau Tariff ]]&lt;=($B79+U$6*$BA$1))*(ExportContract[[Diwedd Tariff]:[Diwedd Tariff]]&gt;($B79+U$6*$BA$1)),ExportContract[[Ceiniogau fesul kWh]:[Ceiniogau fesul kWh]],0,,)</f>
        <v>0</v>
      </c>
      <c r="V79" s="20" cm="1">
        <f t="array" ref="V79">_xlfn.XLOOKUP(1,(ExportContract[[Dechrau Tariff ]:[Dechrau Tariff ]]&lt;=($B79+V$6*$BA$1))*(ExportContract[[Diwedd Tariff]:[Diwedd Tariff]]&gt;($B79+V$6*$BA$1)),ExportContract[[Ceiniogau fesul kWh]:[Ceiniogau fesul kWh]],0,,)</f>
        <v>0</v>
      </c>
      <c r="W79" s="20" cm="1">
        <f t="array" ref="W79">_xlfn.XLOOKUP(1,(ExportContract[[Dechrau Tariff ]:[Dechrau Tariff ]]&lt;=($B79+W$6*$BA$1))*(ExportContract[[Diwedd Tariff]:[Diwedd Tariff]]&gt;($B79+W$6*$BA$1)),ExportContract[[Ceiniogau fesul kWh]:[Ceiniogau fesul kWh]],0,,)</f>
        <v>0</v>
      </c>
      <c r="X79" s="20" cm="1">
        <f t="array" ref="X79">_xlfn.XLOOKUP(1,(ExportContract[[Dechrau Tariff ]:[Dechrau Tariff ]]&lt;=($B79+X$6*$BA$1))*(ExportContract[[Diwedd Tariff]:[Diwedd Tariff]]&gt;($B79+X$6*$BA$1)),ExportContract[[Ceiniogau fesul kWh]:[Ceiniogau fesul kWh]],0,,)</f>
        <v>0</v>
      </c>
      <c r="Y79" s="20" cm="1">
        <f t="array" ref="Y79">_xlfn.XLOOKUP(1,(ExportContract[[Dechrau Tariff ]:[Dechrau Tariff ]]&lt;=($B79+Y$6*$BA$1))*(ExportContract[[Diwedd Tariff]:[Diwedd Tariff]]&gt;($B79+Y$6*$BA$1)),ExportContract[[Ceiniogau fesul kWh]:[Ceiniogau fesul kWh]],0,,)</f>
        <v>0</v>
      </c>
      <c r="Z79" s="20" cm="1">
        <f t="array" ref="Z79">_xlfn.XLOOKUP(1,(ExportContract[[Dechrau Tariff ]:[Dechrau Tariff ]]&lt;=($B79+Z$6*$BA$1))*(ExportContract[[Diwedd Tariff]:[Diwedd Tariff]]&gt;($B79+Z$6*$BA$1)),ExportContract[[Ceiniogau fesul kWh]:[Ceiniogau fesul kWh]],0,,)</f>
        <v>0</v>
      </c>
      <c r="AA79" s="20" cm="1">
        <f t="array" ref="AA79">_xlfn.XLOOKUP(1,(ExportContract[[Dechrau Tariff ]:[Dechrau Tariff ]]&lt;=($B79+AA$6*$BA$1))*(ExportContract[[Diwedd Tariff]:[Diwedd Tariff]]&gt;($B79+AA$6*$BA$1)),ExportContract[[Ceiniogau fesul kWh]:[Ceiniogau fesul kWh]],0,,)</f>
        <v>0</v>
      </c>
      <c r="AB79" s="20" cm="1">
        <f t="array" ref="AB79">_xlfn.XLOOKUP(1,(ExportContract[[Dechrau Tariff ]:[Dechrau Tariff ]]&lt;=($B79+AB$6*$BA$1))*(ExportContract[[Diwedd Tariff]:[Diwedd Tariff]]&gt;($B79+AB$6*$BA$1)),ExportContract[[Ceiniogau fesul kWh]:[Ceiniogau fesul kWh]],0,,)</f>
        <v>0</v>
      </c>
      <c r="AC79" s="20" cm="1">
        <f t="array" ref="AC79">_xlfn.XLOOKUP(1,(ExportContract[[Dechrau Tariff ]:[Dechrau Tariff ]]&lt;=($B79+AC$6*$BA$1))*(ExportContract[[Diwedd Tariff]:[Diwedd Tariff]]&gt;($B79+AC$6*$BA$1)),ExportContract[[Ceiniogau fesul kWh]:[Ceiniogau fesul kWh]],0,,)</f>
        <v>0</v>
      </c>
      <c r="AD79" s="20" cm="1">
        <f t="array" ref="AD79">_xlfn.XLOOKUP(1,(ExportContract[[Dechrau Tariff ]:[Dechrau Tariff ]]&lt;=($B79+AD$6*$BA$1))*(ExportContract[[Diwedd Tariff]:[Diwedd Tariff]]&gt;($B79+AD$6*$BA$1)),ExportContract[[Ceiniogau fesul kWh]:[Ceiniogau fesul kWh]],0,,)</f>
        <v>0</v>
      </c>
      <c r="AE79" s="20" cm="1">
        <f t="array" ref="AE79">_xlfn.XLOOKUP(1,(ExportContract[[Dechrau Tariff ]:[Dechrau Tariff ]]&lt;=($B79+AE$6*$BA$1))*(ExportContract[[Diwedd Tariff]:[Diwedd Tariff]]&gt;($B79+AE$6*$BA$1)),ExportContract[[Ceiniogau fesul kWh]:[Ceiniogau fesul kWh]],0,,)</f>
        <v>0</v>
      </c>
      <c r="AF79" s="20" cm="1">
        <f t="array" ref="AF79">_xlfn.XLOOKUP(1,(ExportContract[[Dechrau Tariff ]:[Dechrau Tariff ]]&lt;=($B79+AF$6*$BA$1))*(ExportContract[[Diwedd Tariff]:[Diwedd Tariff]]&gt;($B79+AF$6*$BA$1)),ExportContract[[Ceiniogau fesul kWh]:[Ceiniogau fesul kWh]],0,,)</f>
        <v>0</v>
      </c>
      <c r="AG79" s="20" cm="1">
        <f t="array" ref="AG79">_xlfn.XLOOKUP(1,(ExportContract[[Dechrau Tariff ]:[Dechrau Tariff ]]&lt;=($B79+AG$6*$BA$1))*(ExportContract[[Diwedd Tariff]:[Diwedd Tariff]]&gt;($B79+AG$6*$BA$1)),ExportContract[[Ceiniogau fesul kWh]:[Ceiniogau fesul kWh]],0,,)</f>
        <v>0</v>
      </c>
      <c r="AH79" s="20" cm="1">
        <f t="array" ref="AH79">_xlfn.XLOOKUP(1,(ExportContract[[Dechrau Tariff ]:[Dechrau Tariff ]]&lt;=($B79+AH$6*$BA$1))*(ExportContract[[Diwedd Tariff]:[Diwedd Tariff]]&gt;($B79+AH$6*$BA$1)),ExportContract[[Ceiniogau fesul kWh]:[Ceiniogau fesul kWh]],0,,)</f>
        <v>0</v>
      </c>
      <c r="AI79" s="20" cm="1">
        <f t="array" ref="AI79">_xlfn.XLOOKUP(1,(ExportContract[[Dechrau Tariff ]:[Dechrau Tariff ]]&lt;=($B79+AI$6*$BA$1))*(ExportContract[[Diwedd Tariff]:[Diwedd Tariff]]&gt;($B79+AI$6*$BA$1)),ExportContract[[Ceiniogau fesul kWh]:[Ceiniogau fesul kWh]],0,,)</f>
        <v>0</v>
      </c>
      <c r="AJ79" s="20" cm="1">
        <f t="array" ref="AJ79">_xlfn.XLOOKUP(1,(ExportContract[[Dechrau Tariff ]:[Dechrau Tariff ]]&lt;=($B79+AJ$6*$BA$1))*(ExportContract[[Diwedd Tariff]:[Diwedd Tariff]]&gt;($B79+AJ$6*$BA$1)),ExportContract[[Ceiniogau fesul kWh]:[Ceiniogau fesul kWh]],0,,)</f>
        <v>0</v>
      </c>
      <c r="AK79" s="20" cm="1">
        <f t="array" ref="AK79">_xlfn.XLOOKUP(1,(ExportContract[[Dechrau Tariff ]:[Dechrau Tariff ]]&lt;=($B79+AK$6*$BA$1))*(ExportContract[[Diwedd Tariff]:[Diwedd Tariff]]&gt;($B79+AK$6*$BA$1)),ExportContract[[Ceiniogau fesul kWh]:[Ceiniogau fesul kWh]],0,,)</f>
        <v>0</v>
      </c>
      <c r="AL79" s="20" cm="1">
        <f t="array" ref="AL79">_xlfn.XLOOKUP(1,(ExportContract[[Dechrau Tariff ]:[Dechrau Tariff ]]&lt;=($B79+AL$6*$BA$1))*(ExportContract[[Diwedd Tariff]:[Diwedd Tariff]]&gt;($B79+AL$6*$BA$1)),ExportContract[[Ceiniogau fesul kWh]:[Ceiniogau fesul kWh]],0,,)</f>
        <v>0</v>
      </c>
      <c r="AM79" s="20" cm="1">
        <f t="array" ref="AM79">_xlfn.XLOOKUP(1,(ExportContract[[Dechrau Tariff ]:[Dechrau Tariff ]]&lt;=($B79+AM$6*$BA$1))*(ExportContract[[Diwedd Tariff]:[Diwedd Tariff]]&gt;($B79+AM$6*$BA$1)),ExportContract[[Ceiniogau fesul kWh]:[Ceiniogau fesul kWh]],0,,)</f>
        <v>0</v>
      </c>
      <c r="AN79" s="20" cm="1">
        <f t="array" ref="AN79">_xlfn.XLOOKUP(1,(ExportContract[[Dechrau Tariff ]:[Dechrau Tariff ]]&lt;=($B79+AN$6*$BA$1))*(ExportContract[[Diwedd Tariff]:[Diwedd Tariff]]&gt;($B79+AN$6*$BA$1)),ExportContract[[Ceiniogau fesul kWh]:[Ceiniogau fesul kWh]],0,,)</f>
        <v>0</v>
      </c>
      <c r="AO79" s="20" cm="1">
        <f t="array" ref="AO79">_xlfn.XLOOKUP(1,(ExportContract[[Dechrau Tariff ]:[Dechrau Tariff ]]&lt;=($B79+AO$6*$BA$1))*(ExportContract[[Diwedd Tariff]:[Diwedd Tariff]]&gt;($B79+AO$6*$BA$1)),ExportContract[[Ceiniogau fesul kWh]:[Ceiniogau fesul kWh]],0,,)</f>
        <v>0</v>
      </c>
      <c r="AP79" s="20" cm="1">
        <f t="array" ref="AP79">_xlfn.XLOOKUP(1,(ExportContract[[Dechrau Tariff ]:[Dechrau Tariff ]]&lt;=($B79+AP$6*$BA$1))*(ExportContract[[Diwedd Tariff]:[Diwedd Tariff]]&gt;($B79+AP$6*$BA$1)),ExportContract[[Ceiniogau fesul kWh]:[Ceiniogau fesul kWh]],0,,)</f>
        <v>0</v>
      </c>
      <c r="AQ79" s="20" cm="1">
        <f t="array" ref="AQ79">_xlfn.XLOOKUP(1,(ExportContract[[Dechrau Tariff ]:[Dechrau Tariff ]]&lt;=($B79+AQ$6*$BA$1))*(ExportContract[[Diwedd Tariff]:[Diwedd Tariff]]&gt;($B79+AQ$6*$BA$1)),ExportContract[[Ceiniogau fesul kWh]:[Ceiniogau fesul kWh]],0,,)</f>
        <v>0</v>
      </c>
      <c r="AR79" s="20" cm="1">
        <f t="array" ref="AR79">_xlfn.XLOOKUP(1,(ExportContract[[Dechrau Tariff ]:[Dechrau Tariff ]]&lt;=($B79+AR$6*$BA$1))*(ExportContract[[Diwedd Tariff]:[Diwedd Tariff]]&gt;($B79+AR$6*$BA$1)),ExportContract[[Ceiniogau fesul kWh]:[Ceiniogau fesul kWh]],0,,)</f>
        <v>0</v>
      </c>
      <c r="AS79" s="20" cm="1">
        <f t="array" ref="AS79">_xlfn.XLOOKUP(1,(ExportContract[[Dechrau Tariff ]:[Dechrau Tariff ]]&lt;=($B79+AS$6*$BA$1))*(ExportContract[[Diwedd Tariff]:[Diwedd Tariff]]&gt;($B79+AS$6*$BA$1)),ExportContract[[Ceiniogau fesul kWh]:[Ceiniogau fesul kWh]],0,,)</f>
        <v>0</v>
      </c>
      <c r="AT79" s="20" cm="1">
        <f t="array" ref="AT79">_xlfn.XLOOKUP(1,(ExportContract[[Dechrau Tariff ]:[Dechrau Tariff ]]&lt;=($B79+AT$6*$BA$1))*(ExportContract[[Diwedd Tariff]:[Diwedd Tariff]]&gt;($B79+AT$6*$BA$1)),ExportContract[[Ceiniogau fesul kWh]:[Ceiniogau fesul kWh]],0,,)</f>
        <v>0</v>
      </c>
      <c r="AU79" s="20" cm="1">
        <f t="array" ref="AU79">_xlfn.XLOOKUP(1,(ExportContract[[Dechrau Tariff ]:[Dechrau Tariff ]]&lt;=($B79+AU$6*$BA$1))*(ExportContract[[Diwedd Tariff]:[Diwedd Tariff]]&gt;($B79+AU$6*$BA$1)),ExportContract[[Ceiniogau fesul kWh]:[Ceiniogau fesul kWh]],0,,)</f>
        <v>0</v>
      </c>
      <c r="AV79" s="20" cm="1">
        <f t="array" ref="AV79">_xlfn.XLOOKUP(1,(ExportContract[[Dechrau Tariff ]:[Dechrau Tariff ]]&lt;=($B79+AV$6*$BA$1))*(ExportContract[[Diwedd Tariff]:[Diwedd Tariff]]&gt;($B79+AV$6*$BA$1)),ExportContract[[Ceiniogau fesul kWh]:[Ceiniogau fesul kWh]],0,,)</f>
        <v>0</v>
      </c>
      <c r="AW79" s="20" cm="1">
        <f t="array" ref="AW79">_xlfn.XLOOKUP(1,(ExportContract[[Dechrau Tariff ]:[Dechrau Tariff ]]&lt;=($B79+AW$6*$BA$1))*(ExportContract[[Diwedd Tariff]:[Diwedd Tariff]]&gt;($B79+AW$6*$BA$1)),ExportContract[[Ceiniogau fesul kWh]:[Ceiniogau fesul kWh]],0,,)</f>
        <v>0</v>
      </c>
      <c r="AX79" s="20" cm="1">
        <f t="array" ref="AX79">_xlfn.XLOOKUP(1,(ExportContract[[Dechrau Tariff ]:[Dechrau Tariff ]]&lt;=($B79+AX$6*$BA$1))*(ExportContract[[Diwedd Tariff]:[Diwedd Tariff]]&gt;($B79+AX$6*$BA$1)),ExportContract[[Ceiniogau fesul kWh]:[Ceiniogau fesul kWh]],0,,)</f>
        <v>0</v>
      </c>
    </row>
    <row r="80" spans="2:50" x14ac:dyDescent="0.3">
      <c r="B80" s="30">
        <v>45365</v>
      </c>
      <c r="C80" s="20" cm="1">
        <f t="array" ref="C80">_xlfn.XLOOKUP(1,(ExportContract[[Dechrau Tariff ]:[Dechrau Tariff ]]&lt;=($B80+C$6*$BA$1))*(ExportContract[[Diwedd Tariff]:[Diwedd Tariff]]&gt;($B80+C$6*$BA$1)),ExportContract[[Ceiniogau fesul kWh]:[Ceiniogau fesul kWh]],0,,)</f>
        <v>0</v>
      </c>
      <c r="D80" s="20" cm="1">
        <f t="array" ref="D80">_xlfn.XLOOKUP(1,(ExportContract[[Dechrau Tariff ]:[Dechrau Tariff ]]&lt;=($B80+D$6*$BA$1))*(ExportContract[[Diwedd Tariff]:[Diwedd Tariff]]&gt;($B80+D$6*$BA$1)),ExportContract[[Ceiniogau fesul kWh]:[Ceiniogau fesul kWh]],0,,)</f>
        <v>0</v>
      </c>
      <c r="E80" s="20" cm="1">
        <f t="array" ref="E80">_xlfn.XLOOKUP(1,(ExportContract[[Dechrau Tariff ]:[Dechrau Tariff ]]&lt;=($B80+E$6*$BA$1))*(ExportContract[[Diwedd Tariff]:[Diwedd Tariff]]&gt;($B80+E$6*$BA$1)),ExportContract[[Ceiniogau fesul kWh]:[Ceiniogau fesul kWh]],0,,)</f>
        <v>0</v>
      </c>
      <c r="F80" s="20" cm="1">
        <f t="array" ref="F80">_xlfn.XLOOKUP(1,(ExportContract[[Dechrau Tariff ]:[Dechrau Tariff ]]&lt;=($B80+F$6*$BA$1))*(ExportContract[[Diwedd Tariff]:[Diwedd Tariff]]&gt;($B80+F$6*$BA$1)),ExportContract[[Ceiniogau fesul kWh]:[Ceiniogau fesul kWh]],0,,)</f>
        <v>0</v>
      </c>
      <c r="G80" s="20" cm="1">
        <f t="array" ref="G80">_xlfn.XLOOKUP(1,(ExportContract[[Dechrau Tariff ]:[Dechrau Tariff ]]&lt;=($B80+G$6*$BA$1))*(ExportContract[[Diwedd Tariff]:[Diwedd Tariff]]&gt;($B80+G$6*$BA$1)),ExportContract[[Ceiniogau fesul kWh]:[Ceiniogau fesul kWh]],0,,)</f>
        <v>0</v>
      </c>
      <c r="H80" s="20" cm="1">
        <f t="array" ref="H80">_xlfn.XLOOKUP(1,(ExportContract[[Dechrau Tariff ]:[Dechrau Tariff ]]&lt;=($B80+H$6*$BA$1))*(ExportContract[[Diwedd Tariff]:[Diwedd Tariff]]&gt;($B80+H$6*$BA$1)),ExportContract[[Ceiniogau fesul kWh]:[Ceiniogau fesul kWh]],0,,)</f>
        <v>0</v>
      </c>
      <c r="I80" s="20" cm="1">
        <f t="array" ref="I80">_xlfn.XLOOKUP(1,(ExportContract[[Dechrau Tariff ]:[Dechrau Tariff ]]&lt;=($B80+I$6*$BA$1))*(ExportContract[[Diwedd Tariff]:[Diwedd Tariff]]&gt;($B80+I$6*$BA$1)),ExportContract[[Ceiniogau fesul kWh]:[Ceiniogau fesul kWh]],0,,)</f>
        <v>0</v>
      </c>
      <c r="J80" s="20" cm="1">
        <f t="array" ref="J80">_xlfn.XLOOKUP(1,(ExportContract[[Dechrau Tariff ]:[Dechrau Tariff ]]&lt;=($B80+J$6*$BA$1))*(ExportContract[[Diwedd Tariff]:[Diwedd Tariff]]&gt;($B80+J$6*$BA$1)),ExportContract[[Ceiniogau fesul kWh]:[Ceiniogau fesul kWh]],0,,)</f>
        <v>0</v>
      </c>
      <c r="K80" s="20" cm="1">
        <f t="array" ref="K80">_xlfn.XLOOKUP(1,(ExportContract[[Dechrau Tariff ]:[Dechrau Tariff ]]&lt;=($B80+K$6*$BA$1))*(ExportContract[[Diwedd Tariff]:[Diwedd Tariff]]&gt;($B80+K$6*$BA$1)),ExportContract[[Ceiniogau fesul kWh]:[Ceiniogau fesul kWh]],0,,)</f>
        <v>0</v>
      </c>
      <c r="L80" s="20" cm="1">
        <f t="array" ref="L80">_xlfn.XLOOKUP(1,(ExportContract[[Dechrau Tariff ]:[Dechrau Tariff ]]&lt;=($B80+L$6*$BA$1))*(ExportContract[[Diwedd Tariff]:[Diwedd Tariff]]&gt;($B80+L$6*$BA$1)),ExportContract[[Ceiniogau fesul kWh]:[Ceiniogau fesul kWh]],0,,)</f>
        <v>0</v>
      </c>
      <c r="M80" s="20" cm="1">
        <f t="array" ref="M80">_xlfn.XLOOKUP(1,(ExportContract[[Dechrau Tariff ]:[Dechrau Tariff ]]&lt;=($B80+M$6*$BA$1))*(ExportContract[[Diwedd Tariff]:[Diwedd Tariff]]&gt;($B80+M$6*$BA$1)),ExportContract[[Ceiniogau fesul kWh]:[Ceiniogau fesul kWh]],0,,)</f>
        <v>0</v>
      </c>
      <c r="N80" s="20" cm="1">
        <f t="array" ref="N80">_xlfn.XLOOKUP(1,(ExportContract[[Dechrau Tariff ]:[Dechrau Tariff ]]&lt;=($B80+N$6*$BA$1))*(ExportContract[[Diwedd Tariff]:[Diwedd Tariff]]&gt;($B80+N$6*$BA$1)),ExportContract[[Ceiniogau fesul kWh]:[Ceiniogau fesul kWh]],0,,)</f>
        <v>0</v>
      </c>
      <c r="O80" s="20" cm="1">
        <f t="array" ref="O80">_xlfn.XLOOKUP(1,(ExportContract[[Dechrau Tariff ]:[Dechrau Tariff ]]&lt;=($B80+O$6*$BA$1))*(ExportContract[[Diwedd Tariff]:[Diwedd Tariff]]&gt;($B80+O$6*$BA$1)),ExportContract[[Ceiniogau fesul kWh]:[Ceiniogau fesul kWh]],0,,)</f>
        <v>0</v>
      </c>
      <c r="P80" s="20" cm="1">
        <f t="array" ref="P80">_xlfn.XLOOKUP(1,(ExportContract[[Dechrau Tariff ]:[Dechrau Tariff ]]&lt;=($B80+P$6*$BA$1))*(ExportContract[[Diwedd Tariff]:[Diwedd Tariff]]&gt;($B80+P$6*$BA$1)),ExportContract[[Ceiniogau fesul kWh]:[Ceiniogau fesul kWh]],0,,)</f>
        <v>0</v>
      </c>
      <c r="Q80" s="20" cm="1">
        <f t="array" ref="Q80">_xlfn.XLOOKUP(1,(ExportContract[[Dechrau Tariff ]:[Dechrau Tariff ]]&lt;=($B80+Q$6*$BA$1))*(ExportContract[[Diwedd Tariff]:[Diwedd Tariff]]&gt;($B80+Q$6*$BA$1)),ExportContract[[Ceiniogau fesul kWh]:[Ceiniogau fesul kWh]],0,,)</f>
        <v>0</v>
      </c>
      <c r="R80" s="20" cm="1">
        <f t="array" ref="R80">_xlfn.XLOOKUP(1,(ExportContract[[Dechrau Tariff ]:[Dechrau Tariff ]]&lt;=($B80+R$6*$BA$1))*(ExportContract[[Diwedd Tariff]:[Diwedd Tariff]]&gt;($B80+R$6*$BA$1)),ExportContract[[Ceiniogau fesul kWh]:[Ceiniogau fesul kWh]],0,,)</f>
        <v>0</v>
      </c>
      <c r="S80" s="20" cm="1">
        <f t="array" ref="S80">_xlfn.XLOOKUP(1,(ExportContract[[Dechrau Tariff ]:[Dechrau Tariff ]]&lt;=($B80+S$6*$BA$1))*(ExportContract[[Diwedd Tariff]:[Diwedd Tariff]]&gt;($B80+S$6*$BA$1)),ExportContract[[Ceiniogau fesul kWh]:[Ceiniogau fesul kWh]],0,,)</f>
        <v>0</v>
      </c>
      <c r="T80" s="20" cm="1">
        <f t="array" ref="T80">_xlfn.XLOOKUP(1,(ExportContract[[Dechrau Tariff ]:[Dechrau Tariff ]]&lt;=($B80+T$6*$BA$1))*(ExportContract[[Diwedd Tariff]:[Diwedd Tariff]]&gt;($B80+T$6*$BA$1)),ExportContract[[Ceiniogau fesul kWh]:[Ceiniogau fesul kWh]],0,,)</f>
        <v>0</v>
      </c>
      <c r="U80" s="20" cm="1">
        <f t="array" ref="U80">_xlfn.XLOOKUP(1,(ExportContract[[Dechrau Tariff ]:[Dechrau Tariff ]]&lt;=($B80+U$6*$BA$1))*(ExportContract[[Diwedd Tariff]:[Diwedd Tariff]]&gt;($B80+U$6*$BA$1)),ExportContract[[Ceiniogau fesul kWh]:[Ceiniogau fesul kWh]],0,,)</f>
        <v>0</v>
      </c>
      <c r="V80" s="20" cm="1">
        <f t="array" ref="V80">_xlfn.XLOOKUP(1,(ExportContract[[Dechrau Tariff ]:[Dechrau Tariff ]]&lt;=($B80+V$6*$BA$1))*(ExportContract[[Diwedd Tariff]:[Diwedd Tariff]]&gt;($B80+V$6*$BA$1)),ExportContract[[Ceiniogau fesul kWh]:[Ceiniogau fesul kWh]],0,,)</f>
        <v>0</v>
      </c>
      <c r="W80" s="20" cm="1">
        <f t="array" ref="W80">_xlfn.XLOOKUP(1,(ExportContract[[Dechrau Tariff ]:[Dechrau Tariff ]]&lt;=($B80+W$6*$BA$1))*(ExportContract[[Diwedd Tariff]:[Diwedd Tariff]]&gt;($B80+W$6*$BA$1)),ExportContract[[Ceiniogau fesul kWh]:[Ceiniogau fesul kWh]],0,,)</f>
        <v>0</v>
      </c>
      <c r="X80" s="20" cm="1">
        <f t="array" ref="X80">_xlfn.XLOOKUP(1,(ExportContract[[Dechrau Tariff ]:[Dechrau Tariff ]]&lt;=($B80+X$6*$BA$1))*(ExportContract[[Diwedd Tariff]:[Diwedd Tariff]]&gt;($B80+X$6*$BA$1)),ExportContract[[Ceiniogau fesul kWh]:[Ceiniogau fesul kWh]],0,,)</f>
        <v>0</v>
      </c>
      <c r="Y80" s="20" cm="1">
        <f t="array" ref="Y80">_xlfn.XLOOKUP(1,(ExportContract[[Dechrau Tariff ]:[Dechrau Tariff ]]&lt;=($B80+Y$6*$BA$1))*(ExportContract[[Diwedd Tariff]:[Diwedd Tariff]]&gt;($B80+Y$6*$BA$1)),ExportContract[[Ceiniogau fesul kWh]:[Ceiniogau fesul kWh]],0,,)</f>
        <v>0</v>
      </c>
      <c r="Z80" s="20" cm="1">
        <f t="array" ref="Z80">_xlfn.XLOOKUP(1,(ExportContract[[Dechrau Tariff ]:[Dechrau Tariff ]]&lt;=($B80+Z$6*$BA$1))*(ExportContract[[Diwedd Tariff]:[Diwedd Tariff]]&gt;($B80+Z$6*$BA$1)),ExportContract[[Ceiniogau fesul kWh]:[Ceiniogau fesul kWh]],0,,)</f>
        <v>0</v>
      </c>
      <c r="AA80" s="20" cm="1">
        <f t="array" ref="AA80">_xlfn.XLOOKUP(1,(ExportContract[[Dechrau Tariff ]:[Dechrau Tariff ]]&lt;=($B80+AA$6*$BA$1))*(ExportContract[[Diwedd Tariff]:[Diwedd Tariff]]&gt;($B80+AA$6*$BA$1)),ExportContract[[Ceiniogau fesul kWh]:[Ceiniogau fesul kWh]],0,,)</f>
        <v>0</v>
      </c>
      <c r="AB80" s="20" cm="1">
        <f t="array" ref="AB80">_xlfn.XLOOKUP(1,(ExportContract[[Dechrau Tariff ]:[Dechrau Tariff ]]&lt;=($B80+AB$6*$BA$1))*(ExportContract[[Diwedd Tariff]:[Diwedd Tariff]]&gt;($B80+AB$6*$BA$1)),ExportContract[[Ceiniogau fesul kWh]:[Ceiniogau fesul kWh]],0,,)</f>
        <v>0</v>
      </c>
      <c r="AC80" s="20" cm="1">
        <f t="array" ref="AC80">_xlfn.XLOOKUP(1,(ExportContract[[Dechrau Tariff ]:[Dechrau Tariff ]]&lt;=($B80+AC$6*$BA$1))*(ExportContract[[Diwedd Tariff]:[Diwedd Tariff]]&gt;($B80+AC$6*$BA$1)),ExportContract[[Ceiniogau fesul kWh]:[Ceiniogau fesul kWh]],0,,)</f>
        <v>0</v>
      </c>
      <c r="AD80" s="20" cm="1">
        <f t="array" ref="AD80">_xlfn.XLOOKUP(1,(ExportContract[[Dechrau Tariff ]:[Dechrau Tariff ]]&lt;=($B80+AD$6*$BA$1))*(ExportContract[[Diwedd Tariff]:[Diwedd Tariff]]&gt;($B80+AD$6*$BA$1)),ExportContract[[Ceiniogau fesul kWh]:[Ceiniogau fesul kWh]],0,,)</f>
        <v>0</v>
      </c>
      <c r="AE80" s="20" cm="1">
        <f t="array" ref="AE80">_xlfn.XLOOKUP(1,(ExportContract[[Dechrau Tariff ]:[Dechrau Tariff ]]&lt;=($B80+AE$6*$BA$1))*(ExportContract[[Diwedd Tariff]:[Diwedd Tariff]]&gt;($B80+AE$6*$BA$1)),ExportContract[[Ceiniogau fesul kWh]:[Ceiniogau fesul kWh]],0,,)</f>
        <v>0</v>
      </c>
      <c r="AF80" s="20" cm="1">
        <f t="array" ref="AF80">_xlfn.XLOOKUP(1,(ExportContract[[Dechrau Tariff ]:[Dechrau Tariff ]]&lt;=($B80+AF$6*$BA$1))*(ExportContract[[Diwedd Tariff]:[Diwedd Tariff]]&gt;($B80+AF$6*$BA$1)),ExportContract[[Ceiniogau fesul kWh]:[Ceiniogau fesul kWh]],0,,)</f>
        <v>0</v>
      </c>
      <c r="AG80" s="20" cm="1">
        <f t="array" ref="AG80">_xlfn.XLOOKUP(1,(ExportContract[[Dechrau Tariff ]:[Dechrau Tariff ]]&lt;=($B80+AG$6*$BA$1))*(ExportContract[[Diwedd Tariff]:[Diwedd Tariff]]&gt;($B80+AG$6*$BA$1)),ExportContract[[Ceiniogau fesul kWh]:[Ceiniogau fesul kWh]],0,,)</f>
        <v>0</v>
      </c>
      <c r="AH80" s="20" cm="1">
        <f t="array" ref="AH80">_xlfn.XLOOKUP(1,(ExportContract[[Dechrau Tariff ]:[Dechrau Tariff ]]&lt;=($B80+AH$6*$BA$1))*(ExportContract[[Diwedd Tariff]:[Diwedd Tariff]]&gt;($B80+AH$6*$BA$1)),ExportContract[[Ceiniogau fesul kWh]:[Ceiniogau fesul kWh]],0,,)</f>
        <v>0</v>
      </c>
      <c r="AI80" s="20" cm="1">
        <f t="array" ref="AI80">_xlfn.XLOOKUP(1,(ExportContract[[Dechrau Tariff ]:[Dechrau Tariff ]]&lt;=($B80+AI$6*$BA$1))*(ExportContract[[Diwedd Tariff]:[Diwedd Tariff]]&gt;($B80+AI$6*$BA$1)),ExportContract[[Ceiniogau fesul kWh]:[Ceiniogau fesul kWh]],0,,)</f>
        <v>0</v>
      </c>
      <c r="AJ80" s="20" cm="1">
        <f t="array" ref="AJ80">_xlfn.XLOOKUP(1,(ExportContract[[Dechrau Tariff ]:[Dechrau Tariff ]]&lt;=($B80+AJ$6*$BA$1))*(ExportContract[[Diwedd Tariff]:[Diwedd Tariff]]&gt;($B80+AJ$6*$BA$1)),ExportContract[[Ceiniogau fesul kWh]:[Ceiniogau fesul kWh]],0,,)</f>
        <v>0</v>
      </c>
      <c r="AK80" s="20" cm="1">
        <f t="array" ref="AK80">_xlfn.XLOOKUP(1,(ExportContract[[Dechrau Tariff ]:[Dechrau Tariff ]]&lt;=($B80+AK$6*$BA$1))*(ExportContract[[Diwedd Tariff]:[Diwedd Tariff]]&gt;($B80+AK$6*$BA$1)),ExportContract[[Ceiniogau fesul kWh]:[Ceiniogau fesul kWh]],0,,)</f>
        <v>0</v>
      </c>
      <c r="AL80" s="20" cm="1">
        <f t="array" ref="AL80">_xlfn.XLOOKUP(1,(ExportContract[[Dechrau Tariff ]:[Dechrau Tariff ]]&lt;=($B80+AL$6*$BA$1))*(ExportContract[[Diwedd Tariff]:[Diwedd Tariff]]&gt;($B80+AL$6*$BA$1)),ExportContract[[Ceiniogau fesul kWh]:[Ceiniogau fesul kWh]],0,,)</f>
        <v>0</v>
      </c>
      <c r="AM80" s="20" cm="1">
        <f t="array" ref="AM80">_xlfn.XLOOKUP(1,(ExportContract[[Dechrau Tariff ]:[Dechrau Tariff ]]&lt;=($B80+AM$6*$BA$1))*(ExportContract[[Diwedd Tariff]:[Diwedd Tariff]]&gt;($B80+AM$6*$BA$1)),ExportContract[[Ceiniogau fesul kWh]:[Ceiniogau fesul kWh]],0,,)</f>
        <v>0</v>
      </c>
      <c r="AN80" s="20" cm="1">
        <f t="array" ref="AN80">_xlfn.XLOOKUP(1,(ExportContract[[Dechrau Tariff ]:[Dechrau Tariff ]]&lt;=($B80+AN$6*$BA$1))*(ExportContract[[Diwedd Tariff]:[Diwedd Tariff]]&gt;($B80+AN$6*$BA$1)),ExportContract[[Ceiniogau fesul kWh]:[Ceiniogau fesul kWh]],0,,)</f>
        <v>0</v>
      </c>
      <c r="AO80" s="20" cm="1">
        <f t="array" ref="AO80">_xlfn.XLOOKUP(1,(ExportContract[[Dechrau Tariff ]:[Dechrau Tariff ]]&lt;=($B80+AO$6*$BA$1))*(ExportContract[[Diwedd Tariff]:[Diwedd Tariff]]&gt;($B80+AO$6*$BA$1)),ExportContract[[Ceiniogau fesul kWh]:[Ceiniogau fesul kWh]],0,,)</f>
        <v>0</v>
      </c>
      <c r="AP80" s="20" cm="1">
        <f t="array" ref="AP80">_xlfn.XLOOKUP(1,(ExportContract[[Dechrau Tariff ]:[Dechrau Tariff ]]&lt;=($B80+AP$6*$BA$1))*(ExportContract[[Diwedd Tariff]:[Diwedd Tariff]]&gt;($B80+AP$6*$BA$1)),ExportContract[[Ceiniogau fesul kWh]:[Ceiniogau fesul kWh]],0,,)</f>
        <v>0</v>
      </c>
      <c r="AQ80" s="20" cm="1">
        <f t="array" ref="AQ80">_xlfn.XLOOKUP(1,(ExportContract[[Dechrau Tariff ]:[Dechrau Tariff ]]&lt;=($B80+AQ$6*$BA$1))*(ExportContract[[Diwedd Tariff]:[Diwedd Tariff]]&gt;($B80+AQ$6*$BA$1)),ExportContract[[Ceiniogau fesul kWh]:[Ceiniogau fesul kWh]],0,,)</f>
        <v>0</v>
      </c>
      <c r="AR80" s="20" cm="1">
        <f t="array" ref="AR80">_xlfn.XLOOKUP(1,(ExportContract[[Dechrau Tariff ]:[Dechrau Tariff ]]&lt;=($B80+AR$6*$BA$1))*(ExportContract[[Diwedd Tariff]:[Diwedd Tariff]]&gt;($B80+AR$6*$BA$1)),ExportContract[[Ceiniogau fesul kWh]:[Ceiniogau fesul kWh]],0,,)</f>
        <v>0</v>
      </c>
      <c r="AS80" s="20" cm="1">
        <f t="array" ref="AS80">_xlfn.XLOOKUP(1,(ExportContract[[Dechrau Tariff ]:[Dechrau Tariff ]]&lt;=($B80+AS$6*$BA$1))*(ExportContract[[Diwedd Tariff]:[Diwedd Tariff]]&gt;($B80+AS$6*$BA$1)),ExportContract[[Ceiniogau fesul kWh]:[Ceiniogau fesul kWh]],0,,)</f>
        <v>0</v>
      </c>
      <c r="AT80" s="20" cm="1">
        <f t="array" ref="AT80">_xlfn.XLOOKUP(1,(ExportContract[[Dechrau Tariff ]:[Dechrau Tariff ]]&lt;=($B80+AT$6*$BA$1))*(ExportContract[[Diwedd Tariff]:[Diwedd Tariff]]&gt;($B80+AT$6*$BA$1)),ExportContract[[Ceiniogau fesul kWh]:[Ceiniogau fesul kWh]],0,,)</f>
        <v>0</v>
      </c>
      <c r="AU80" s="20" cm="1">
        <f t="array" ref="AU80">_xlfn.XLOOKUP(1,(ExportContract[[Dechrau Tariff ]:[Dechrau Tariff ]]&lt;=($B80+AU$6*$BA$1))*(ExportContract[[Diwedd Tariff]:[Diwedd Tariff]]&gt;($B80+AU$6*$BA$1)),ExportContract[[Ceiniogau fesul kWh]:[Ceiniogau fesul kWh]],0,,)</f>
        <v>0</v>
      </c>
      <c r="AV80" s="20" cm="1">
        <f t="array" ref="AV80">_xlfn.XLOOKUP(1,(ExportContract[[Dechrau Tariff ]:[Dechrau Tariff ]]&lt;=($B80+AV$6*$BA$1))*(ExportContract[[Diwedd Tariff]:[Diwedd Tariff]]&gt;($B80+AV$6*$BA$1)),ExportContract[[Ceiniogau fesul kWh]:[Ceiniogau fesul kWh]],0,,)</f>
        <v>0</v>
      </c>
      <c r="AW80" s="20" cm="1">
        <f t="array" ref="AW80">_xlfn.XLOOKUP(1,(ExportContract[[Dechrau Tariff ]:[Dechrau Tariff ]]&lt;=($B80+AW$6*$BA$1))*(ExportContract[[Diwedd Tariff]:[Diwedd Tariff]]&gt;($B80+AW$6*$BA$1)),ExportContract[[Ceiniogau fesul kWh]:[Ceiniogau fesul kWh]],0,,)</f>
        <v>0</v>
      </c>
      <c r="AX80" s="20" cm="1">
        <f t="array" ref="AX80">_xlfn.XLOOKUP(1,(ExportContract[[Dechrau Tariff ]:[Dechrau Tariff ]]&lt;=($B80+AX$6*$BA$1))*(ExportContract[[Diwedd Tariff]:[Diwedd Tariff]]&gt;($B80+AX$6*$BA$1)),ExportContract[[Ceiniogau fesul kWh]:[Ceiniogau fesul kWh]],0,,)</f>
        <v>0</v>
      </c>
    </row>
    <row r="81" spans="2:50" x14ac:dyDescent="0.3">
      <c r="B81" s="30">
        <v>45366</v>
      </c>
      <c r="C81" s="20" cm="1">
        <f t="array" ref="C81">_xlfn.XLOOKUP(1,(ExportContract[[Dechrau Tariff ]:[Dechrau Tariff ]]&lt;=($B81+C$6*$BA$1))*(ExportContract[[Diwedd Tariff]:[Diwedd Tariff]]&gt;($B81+C$6*$BA$1)),ExportContract[[Ceiniogau fesul kWh]:[Ceiniogau fesul kWh]],0,,)</f>
        <v>0</v>
      </c>
      <c r="D81" s="20" cm="1">
        <f t="array" ref="D81">_xlfn.XLOOKUP(1,(ExportContract[[Dechrau Tariff ]:[Dechrau Tariff ]]&lt;=($B81+D$6*$BA$1))*(ExportContract[[Diwedd Tariff]:[Diwedd Tariff]]&gt;($B81+D$6*$BA$1)),ExportContract[[Ceiniogau fesul kWh]:[Ceiniogau fesul kWh]],0,,)</f>
        <v>0</v>
      </c>
      <c r="E81" s="20" cm="1">
        <f t="array" ref="E81">_xlfn.XLOOKUP(1,(ExportContract[[Dechrau Tariff ]:[Dechrau Tariff ]]&lt;=($B81+E$6*$BA$1))*(ExportContract[[Diwedd Tariff]:[Diwedd Tariff]]&gt;($B81+E$6*$BA$1)),ExportContract[[Ceiniogau fesul kWh]:[Ceiniogau fesul kWh]],0,,)</f>
        <v>0</v>
      </c>
      <c r="F81" s="20" cm="1">
        <f t="array" ref="F81">_xlfn.XLOOKUP(1,(ExportContract[[Dechrau Tariff ]:[Dechrau Tariff ]]&lt;=($B81+F$6*$BA$1))*(ExportContract[[Diwedd Tariff]:[Diwedd Tariff]]&gt;($B81+F$6*$BA$1)),ExportContract[[Ceiniogau fesul kWh]:[Ceiniogau fesul kWh]],0,,)</f>
        <v>0</v>
      </c>
      <c r="G81" s="20" cm="1">
        <f t="array" ref="G81">_xlfn.XLOOKUP(1,(ExportContract[[Dechrau Tariff ]:[Dechrau Tariff ]]&lt;=($B81+G$6*$BA$1))*(ExportContract[[Diwedd Tariff]:[Diwedd Tariff]]&gt;($B81+G$6*$BA$1)),ExportContract[[Ceiniogau fesul kWh]:[Ceiniogau fesul kWh]],0,,)</f>
        <v>0</v>
      </c>
      <c r="H81" s="20" cm="1">
        <f t="array" ref="H81">_xlfn.XLOOKUP(1,(ExportContract[[Dechrau Tariff ]:[Dechrau Tariff ]]&lt;=($B81+H$6*$BA$1))*(ExportContract[[Diwedd Tariff]:[Diwedd Tariff]]&gt;($B81+H$6*$BA$1)),ExportContract[[Ceiniogau fesul kWh]:[Ceiniogau fesul kWh]],0,,)</f>
        <v>0</v>
      </c>
      <c r="I81" s="20" cm="1">
        <f t="array" ref="I81">_xlfn.XLOOKUP(1,(ExportContract[[Dechrau Tariff ]:[Dechrau Tariff ]]&lt;=($B81+I$6*$BA$1))*(ExportContract[[Diwedd Tariff]:[Diwedd Tariff]]&gt;($B81+I$6*$BA$1)),ExportContract[[Ceiniogau fesul kWh]:[Ceiniogau fesul kWh]],0,,)</f>
        <v>0</v>
      </c>
      <c r="J81" s="20" cm="1">
        <f t="array" ref="J81">_xlfn.XLOOKUP(1,(ExportContract[[Dechrau Tariff ]:[Dechrau Tariff ]]&lt;=($B81+J$6*$BA$1))*(ExportContract[[Diwedd Tariff]:[Diwedd Tariff]]&gt;($B81+J$6*$BA$1)),ExportContract[[Ceiniogau fesul kWh]:[Ceiniogau fesul kWh]],0,,)</f>
        <v>0</v>
      </c>
      <c r="K81" s="20" cm="1">
        <f t="array" ref="K81">_xlfn.XLOOKUP(1,(ExportContract[[Dechrau Tariff ]:[Dechrau Tariff ]]&lt;=($B81+K$6*$BA$1))*(ExportContract[[Diwedd Tariff]:[Diwedd Tariff]]&gt;($B81+K$6*$BA$1)),ExportContract[[Ceiniogau fesul kWh]:[Ceiniogau fesul kWh]],0,,)</f>
        <v>0</v>
      </c>
      <c r="L81" s="20" cm="1">
        <f t="array" ref="L81">_xlfn.XLOOKUP(1,(ExportContract[[Dechrau Tariff ]:[Dechrau Tariff ]]&lt;=($B81+L$6*$BA$1))*(ExportContract[[Diwedd Tariff]:[Diwedd Tariff]]&gt;($B81+L$6*$BA$1)),ExportContract[[Ceiniogau fesul kWh]:[Ceiniogau fesul kWh]],0,,)</f>
        <v>0</v>
      </c>
      <c r="M81" s="20" cm="1">
        <f t="array" ref="M81">_xlfn.XLOOKUP(1,(ExportContract[[Dechrau Tariff ]:[Dechrau Tariff ]]&lt;=($B81+M$6*$BA$1))*(ExportContract[[Diwedd Tariff]:[Diwedd Tariff]]&gt;($B81+M$6*$BA$1)),ExportContract[[Ceiniogau fesul kWh]:[Ceiniogau fesul kWh]],0,,)</f>
        <v>0</v>
      </c>
      <c r="N81" s="20" cm="1">
        <f t="array" ref="N81">_xlfn.XLOOKUP(1,(ExportContract[[Dechrau Tariff ]:[Dechrau Tariff ]]&lt;=($B81+N$6*$BA$1))*(ExportContract[[Diwedd Tariff]:[Diwedd Tariff]]&gt;($B81+N$6*$BA$1)),ExportContract[[Ceiniogau fesul kWh]:[Ceiniogau fesul kWh]],0,,)</f>
        <v>0</v>
      </c>
      <c r="O81" s="20" cm="1">
        <f t="array" ref="O81">_xlfn.XLOOKUP(1,(ExportContract[[Dechrau Tariff ]:[Dechrau Tariff ]]&lt;=($B81+O$6*$BA$1))*(ExportContract[[Diwedd Tariff]:[Diwedd Tariff]]&gt;($B81+O$6*$BA$1)),ExportContract[[Ceiniogau fesul kWh]:[Ceiniogau fesul kWh]],0,,)</f>
        <v>0</v>
      </c>
      <c r="P81" s="20" cm="1">
        <f t="array" ref="P81">_xlfn.XLOOKUP(1,(ExportContract[[Dechrau Tariff ]:[Dechrau Tariff ]]&lt;=($B81+P$6*$BA$1))*(ExportContract[[Diwedd Tariff]:[Diwedd Tariff]]&gt;($B81+P$6*$BA$1)),ExportContract[[Ceiniogau fesul kWh]:[Ceiniogau fesul kWh]],0,,)</f>
        <v>0</v>
      </c>
      <c r="Q81" s="20" cm="1">
        <f t="array" ref="Q81">_xlfn.XLOOKUP(1,(ExportContract[[Dechrau Tariff ]:[Dechrau Tariff ]]&lt;=($B81+Q$6*$BA$1))*(ExportContract[[Diwedd Tariff]:[Diwedd Tariff]]&gt;($B81+Q$6*$BA$1)),ExportContract[[Ceiniogau fesul kWh]:[Ceiniogau fesul kWh]],0,,)</f>
        <v>0</v>
      </c>
      <c r="R81" s="20" cm="1">
        <f t="array" ref="R81">_xlfn.XLOOKUP(1,(ExportContract[[Dechrau Tariff ]:[Dechrau Tariff ]]&lt;=($B81+R$6*$BA$1))*(ExportContract[[Diwedd Tariff]:[Diwedd Tariff]]&gt;($B81+R$6*$BA$1)),ExportContract[[Ceiniogau fesul kWh]:[Ceiniogau fesul kWh]],0,,)</f>
        <v>0</v>
      </c>
      <c r="S81" s="20" cm="1">
        <f t="array" ref="S81">_xlfn.XLOOKUP(1,(ExportContract[[Dechrau Tariff ]:[Dechrau Tariff ]]&lt;=($B81+S$6*$BA$1))*(ExportContract[[Diwedd Tariff]:[Diwedd Tariff]]&gt;($B81+S$6*$BA$1)),ExportContract[[Ceiniogau fesul kWh]:[Ceiniogau fesul kWh]],0,,)</f>
        <v>0</v>
      </c>
      <c r="T81" s="20" cm="1">
        <f t="array" ref="T81">_xlfn.XLOOKUP(1,(ExportContract[[Dechrau Tariff ]:[Dechrau Tariff ]]&lt;=($B81+T$6*$BA$1))*(ExportContract[[Diwedd Tariff]:[Diwedd Tariff]]&gt;($B81+T$6*$BA$1)),ExportContract[[Ceiniogau fesul kWh]:[Ceiniogau fesul kWh]],0,,)</f>
        <v>0</v>
      </c>
      <c r="U81" s="20" cm="1">
        <f t="array" ref="U81">_xlfn.XLOOKUP(1,(ExportContract[[Dechrau Tariff ]:[Dechrau Tariff ]]&lt;=($B81+U$6*$BA$1))*(ExportContract[[Diwedd Tariff]:[Diwedd Tariff]]&gt;($B81+U$6*$BA$1)),ExportContract[[Ceiniogau fesul kWh]:[Ceiniogau fesul kWh]],0,,)</f>
        <v>0</v>
      </c>
      <c r="V81" s="20" cm="1">
        <f t="array" ref="V81">_xlfn.XLOOKUP(1,(ExportContract[[Dechrau Tariff ]:[Dechrau Tariff ]]&lt;=($B81+V$6*$BA$1))*(ExportContract[[Diwedd Tariff]:[Diwedd Tariff]]&gt;($B81+V$6*$BA$1)),ExportContract[[Ceiniogau fesul kWh]:[Ceiniogau fesul kWh]],0,,)</f>
        <v>0</v>
      </c>
      <c r="W81" s="20" cm="1">
        <f t="array" ref="W81">_xlfn.XLOOKUP(1,(ExportContract[[Dechrau Tariff ]:[Dechrau Tariff ]]&lt;=($B81+W$6*$BA$1))*(ExportContract[[Diwedd Tariff]:[Diwedd Tariff]]&gt;($B81+W$6*$BA$1)),ExportContract[[Ceiniogau fesul kWh]:[Ceiniogau fesul kWh]],0,,)</f>
        <v>0</v>
      </c>
      <c r="X81" s="20" cm="1">
        <f t="array" ref="X81">_xlfn.XLOOKUP(1,(ExportContract[[Dechrau Tariff ]:[Dechrau Tariff ]]&lt;=($B81+X$6*$BA$1))*(ExportContract[[Diwedd Tariff]:[Diwedd Tariff]]&gt;($B81+X$6*$BA$1)),ExportContract[[Ceiniogau fesul kWh]:[Ceiniogau fesul kWh]],0,,)</f>
        <v>0</v>
      </c>
      <c r="Y81" s="20" cm="1">
        <f t="array" ref="Y81">_xlfn.XLOOKUP(1,(ExportContract[[Dechrau Tariff ]:[Dechrau Tariff ]]&lt;=($B81+Y$6*$BA$1))*(ExportContract[[Diwedd Tariff]:[Diwedd Tariff]]&gt;($B81+Y$6*$BA$1)),ExportContract[[Ceiniogau fesul kWh]:[Ceiniogau fesul kWh]],0,,)</f>
        <v>0</v>
      </c>
      <c r="Z81" s="20" cm="1">
        <f t="array" ref="Z81">_xlfn.XLOOKUP(1,(ExportContract[[Dechrau Tariff ]:[Dechrau Tariff ]]&lt;=($B81+Z$6*$BA$1))*(ExportContract[[Diwedd Tariff]:[Diwedd Tariff]]&gt;($B81+Z$6*$BA$1)),ExportContract[[Ceiniogau fesul kWh]:[Ceiniogau fesul kWh]],0,,)</f>
        <v>0</v>
      </c>
      <c r="AA81" s="20" cm="1">
        <f t="array" ref="AA81">_xlfn.XLOOKUP(1,(ExportContract[[Dechrau Tariff ]:[Dechrau Tariff ]]&lt;=($B81+AA$6*$BA$1))*(ExportContract[[Diwedd Tariff]:[Diwedd Tariff]]&gt;($B81+AA$6*$BA$1)),ExportContract[[Ceiniogau fesul kWh]:[Ceiniogau fesul kWh]],0,,)</f>
        <v>0</v>
      </c>
      <c r="AB81" s="20" cm="1">
        <f t="array" ref="AB81">_xlfn.XLOOKUP(1,(ExportContract[[Dechrau Tariff ]:[Dechrau Tariff ]]&lt;=($B81+AB$6*$BA$1))*(ExportContract[[Diwedd Tariff]:[Diwedd Tariff]]&gt;($B81+AB$6*$BA$1)),ExportContract[[Ceiniogau fesul kWh]:[Ceiniogau fesul kWh]],0,,)</f>
        <v>0</v>
      </c>
      <c r="AC81" s="20" cm="1">
        <f t="array" ref="AC81">_xlfn.XLOOKUP(1,(ExportContract[[Dechrau Tariff ]:[Dechrau Tariff ]]&lt;=($B81+AC$6*$BA$1))*(ExportContract[[Diwedd Tariff]:[Diwedd Tariff]]&gt;($B81+AC$6*$BA$1)),ExportContract[[Ceiniogau fesul kWh]:[Ceiniogau fesul kWh]],0,,)</f>
        <v>0</v>
      </c>
      <c r="AD81" s="20" cm="1">
        <f t="array" ref="AD81">_xlfn.XLOOKUP(1,(ExportContract[[Dechrau Tariff ]:[Dechrau Tariff ]]&lt;=($B81+AD$6*$BA$1))*(ExportContract[[Diwedd Tariff]:[Diwedd Tariff]]&gt;($B81+AD$6*$BA$1)),ExportContract[[Ceiniogau fesul kWh]:[Ceiniogau fesul kWh]],0,,)</f>
        <v>0</v>
      </c>
      <c r="AE81" s="20" cm="1">
        <f t="array" ref="AE81">_xlfn.XLOOKUP(1,(ExportContract[[Dechrau Tariff ]:[Dechrau Tariff ]]&lt;=($B81+AE$6*$BA$1))*(ExportContract[[Diwedd Tariff]:[Diwedd Tariff]]&gt;($B81+AE$6*$BA$1)),ExportContract[[Ceiniogau fesul kWh]:[Ceiniogau fesul kWh]],0,,)</f>
        <v>0</v>
      </c>
      <c r="AF81" s="20" cm="1">
        <f t="array" ref="AF81">_xlfn.XLOOKUP(1,(ExportContract[[Dechrau Tariff ]:[Dechrau Tariff ]]&lt;=($B81+AF$6*$BA$1))*(ExportContract[[Diwedd Tariff]:[Diwedd Tariff]]&gt;($B81+AF$6*$BA$1)),ExportContract[[Ceiniogau fesul kWh]:[Ceiniogau fesul kWh]],0,,)</f>
        <v>0</v>
      </c>
      <c r="AG81" s="20" cm="1">
        <f t="array" ref="AG81">_xlfn.XLOOKUP(1,(ExportContract[[Dechrau Tariff ]:[Dechrau Tariff ]]&lt;=($B81+AG$6*$BA$1))*(ExportContract[[Diwedd Tariff]:[Diwedd Tariff]]&gt;($B81+AG$6*$BA$1)),ExportContract[[Ceiniogau fesul kWh]:[Ceiniogau fesul kWh]],0,,)</f>
        <v>0</v>
      </c>
      <c r="AH81" s="20" cm="1">
        <f t="array" ref="AH81">_xlfn.XLOOKUP(1,(ExportContract[[Dechrau Tariff ]:[Dechrau Tariff ]]&lt;=($B81+AH$6*$BA$1))*(ExportContract[[Diwedd Tariff]:[Diwedd Tariff]]&gt;($B81+AH$6*$BA$1)),ExportContract[[Ceiniogau fesul kWh]:[Ceiniogau fesul kWh]],0,,)</f>
        <v>0</v>
      </c>
      <c r="AI81" s="20" cm="1">
        <f t="array" ref="AI81">_xlfn.XLOOKUP(1,(ExportContract[[Dechrau Tariff ]:[Dechrau Tariff ]]&lt;=($B81+AI$6*$BA$1))*(ExportContract[[Diwedd Tariff]:[Diwedd Tariff]]&gt;($B81+AI$6*$BA$1)),ExportContract[[Ceiniogau fesul kWh]:[Ceiniogau fesul kWh]],0,,)</f>
        <v>0</v>
      </c>
      <c r="AJ81" s="20" cm="1">
        <f t="array" ref="AJ81">_xlfn.XLOOKUP(1,(ExportContract[[Dechrau Tariff ]:[Dechrau Tariff ]]&lt;=($B81+AJ$6*$BA$1))*(ExportContract[[Diwedd Tariff]:[Diwedd Tariff]]&gt;($B81+AJ$6*$BA$1)),ExportContract[[Ceiniogau fesul kWh]:[Ceiniogau fesul kWh]],0,,)</f>
        <v>0</v>
      </c>
      <c r="AK81" s="20" cm="1">
        <f t="array" ref="AK81">_xlfn.XLOOKUP(1,(ExportContract[[Dechrau Tariff ]:[Dechrau Tariff ]]&lt;=($B81+AK$6*$BA$1))*(ExportContract[[Diwedd Tariff]:[Diwedd Tariff]]&gt;($B81+AK$6*$BA$1)),ExportContract[[Ceiniogau fesul kWh]:[Ceiniogau fesul kWh]],0,,)</f>
        <v>0</v>
      </c>
      <c r="AL81" s="20" cm="1">
        <f t="array" ref="AL81">_xlfn.XLOOKUP(1,(ExportContract[[Dechrau Tariff ]:[Dechrau Tariff ]]&lt;=($B81+AL$6*$BA$1))*(ExportContract[[Diwedd Tariff]:[Diwedd Tariff]]&gt;($B81+AL$6*$BA$1)),ExportContract[[Ceiniogau fesul kWh]:[Ceiniogau fesul kWh]],0,,)</f>
        <v>0</v>
      </c>
      <c r="AM81" s="20" cm="1">
        <f t="array" ref="AM81">_xlfn.XLOOKUP(1,(ExportContract[[Dechrau Tariff ]:[Dechrau Tariff ]]&lt;=($B81+AM$6*$BA$1))*(ExportContract[[Diwedd Tariff]:[Diwedd Tariff]]&gt;($B81+AM$6*$BA$1)),ExportContract[[Ceiniogau fesul kWh]:[Ceiniogau fesul kWh]],0,,)</f>
        <v>0</v>
      </c>
      <c r="AN81" s="20" cm="1">
        <f t="array" ref="AN81">_xlfn.XLOOKUP(1,(ExportContract[[Dechrau Tariff ]:[Dechrau Tariff ]]&lt;=($B81+AN$6*$BA$1))*(ExportContract[[Diwedd Tariff]:[Diwedd Tariff]]&gt;($B81+AN$6*$BA$1)),ExportContract[[Ceiniogau fesul kWh]:[Ceiniogau fesul kWh]],0,,)</f>
        <v>0</v>
      </c>
      <c r="AO81" s="20" cm="1">
        <f t="array" ref="AO81">_xlfn.XLOOKUP(1,(ExportContract[[Dechrau Tariff ]:[Dechrau Tariff ]]&lt;=($B81+AO$6*$BA$1))*(ExportContract[[Diwedd Tariff]:[Diwedd Tariff]]&gt;($B81+AO$6*$BA$1)),ExportContract[[Ceiniogau fesul kWh]:[Ceiniogau fesul kWh]],0,,)</f>
        <v>0</v>
      </c>
      <c r="AP81" s="20" cm="1">
        <f t="array" ref="AP81">_xlfn.XLOOKUP(1,(ExportContract[[Dechrau Tariff ]:[Dechrau Tariff ]]&lt;=($B81+AP$6*$BA$1))*(ExportContract[[Diwedd Tariff]:[Diwedd Tariff]]&gt;($B81+AP$6*$BA$1)),ExportContract[[Ceiniogau fesul kWh]:[Ceiniogau fesul kWh]],0,,)</f>
        <v>0</v>
      </c>
      <c r="AQ81" s="20" cm="1">
        <f t="array" ref="AQ81">_xlfn.XLOOKUP(1,(ExportContract[[Dechrau Tariff ]:[Dechrau Tariff ]]&lt;=($B81+AQ$6*$BA$1))*(ExportContract[[Diwedd Tariff]:[Diwedd Tariff]]&gt;($B81+AQ$6*$BA$1)),ExportContract[[Ceiniogau fesul kWh]:[Ceiniogau fesul kWh]],0,,)</f>
        <v>0</v>
      </c>
      <c r="AR81" s="20" cm="1">
        <f t="array" ref="AR81">_xlfn.XLOOKUP(1,(ExportContract[[Dechrau Tariff ]:[Dechrau Tariff ]]&lt;=($B81+AR$6*$BA$1))*(ExportContract[[Diwedd Tariff]:[Diwedd Tariff]]&gt;($B81+AR$6*$BA$1)),ExportContract[[Ceiniogau fesul kWh]:[Ceiniogau fesul kWh]],0,,)</f>
        <v>0</v>
      </c>
      <c r="AS81" s="20" cm="1">
        <f t="array" ref="AS81">_xlfn.XLOOKUP(1,(ExportContract[[Dechrau Tariff ]:[Dechrau Tariff ]]&lt;=($B81+AS$6*$BA$1))*(ExportContract[[Diwedd Tariff]:[Diwedd Tariff]]&gt;($B81+AS$6*$BA$1)),ExportContract[[Ceiniogau fesul kWh]:[Ceiniogau fesul kWh]],0,,)</f>
        <v>0</v>
      </c>
      <c r="AT81" s="20" cm="1">
        <f t="array" ref="AT81">_xlfn.XLOOKUP(1,(ExportContract[[Dechrau Tariff ]:[Dechrau Tariff ]]&lt;=($B81+AT$6*$BA$1))*(ExportContract[[Diwedd Tariff]:[Diwedd Tariff]]&gt;($B81+AT$6*$BA$1)),ExportContract[[Ceiniogau fesul kWh]:[Ceiniogau fesul kWh]],0,,)</f>
        <v>0</v>
      </c>
      <c r="AU81" s="20" cm="1">
        <f t="array" ref="AU81">_xlfn.XLOOKUP(1,(ExportContract[[Dechrau Tariff ]:[Dechrau Tariff ]]&lt;=($B81+AU$6*$BA$1))*(ExportContract[[Diwedd Tariff]:[Diwedd Tariff]]&gt;($B81+AU$6*$BA$1)),ExportContract[[Ceiniogau fesul kWh]:[Ceiniogau fesul kWh]],0,,)</f>
        <v>0</v>
      </c>
      <c r="AV81" s="20" cm="1">
        <f t="array" ref="AV81">_xlfn.XLOOKUP(1,(ExportContract[[Dechrau Tariff ]:[Dechrau Tariff ]]&lt;=($B81+AV$6*$BA$1))*(ExportContract[[Diwedd Tariff]:[Diwedd Tariff]]&gt;($B81+AV$6*$BA$1)),ExportContract[[Ceiniogau fesul kWh]:[Ceiniogau fesul kWh]],0,,)</f>
        <v>0</v>
      </c>
      <c r="AW81" s="20" cm="1">
        <f t="array" ref="AW81">_xlfn.XLOOKUP(1,(ExportContract[[Dechrau Tariff ]:[Dechrau Tariff ]]&lt;=($B81+AW$6*$BA$1))*(ExportContract[[Diwedd Tariff]:[Diwedd Tariff]]&gt;($B81+AW$6*$BA$1)),ExportContract[[Ceiniogau fesul kWh]:[Ceiniogau fesul kWh]],0,,)</f>
        <v>0</v>
      </c>
      <c r="AX81" s="20" cm="1">
        <f t="array" ref="AX81">_xlfn.XLOOKUP(1,(ExportContract[[Dechrau Tariff ]:[Dechrau Tariff ]]&lt;=($B81+AX$6*$BA$1))*(ExportContract[[Diwedd Tariff]:[Diwedd Tariff]]&gt;($B81+AX$6*$BA$1)),ExportContract[[Ceiniogau fesul kWh]:[Ceiniogau fesul kWh]],0,,)</f>
        <v>0</v>
      </c>
    </row>
    <row r="82" spans="2:50" x14ac:dyDescent="0.3">
      <c r="B82" s="30">
        <v>45367</v>
      </c>
      <c r="C82" s="20" cm="1">
        <f t="array" ref="C82">_xlfn.XLOOKUP(1,(ExportContract[[Dechrau Tariff ]:[Dechrau Tariff ]]&lt;=($B82+C$6*$BA$1))*(ExportContract[[Diwedd Tariff]:[Diwedd Tariff]]&gt;($B82+C$6*$BA$1)),ExportContract[[Ceiniogau fesul kWh]:[Ceiniogau fesul kWh]],0,,)</f>
        <v>0</v>
      </c>
      <c r="D82" s="20" cm="1">
        <f t="array" ref="D82">_xlfn.XLOOKUP(1,(ExportContract[[Dechrau Tariff ]:[Dechrau Tariff ]]&lt;=($B82+D$6*$BA$1))*(ExportContract[[Diwedd Tariff]:[Diwedd Tariff]]&gt;($B82+D$6*$BA$1)),ExportContract[[Ceiniogau fesul kWh]:[Ceiniogau fesul kWh]],0,,)</f>
        <v>0</v>
      </c>
      <c r="E82" s="20" cm="1">
        <f t="array" ref="E82">_xlfn.XLOOKUP(1,(ExportContract[[Dechrau Tariff ]:[Dechrau Tariff ]]&lt;=($B82+E$6*$BA$1))*(ExportContract[[Diwedd Tariff]:[Diwedd Tariff]]&gt;($B82+E$6*$BA$1)),ExportContract[[Ceiniogau fesul kWh]:[Ceiniogau fesul kWh]],0,,)</f>
        <v>0</v>
      </c>
      <c r="F82" s="20" cm="1">
        <f t="array" ref="F82">_xlfn.XLOOKUP(1,(ExportContract[[Dechrau Tariff ]:[Dechrau Tariff ]]&lt;=($B82+F$6*$BA$1))*(ExportContract[[Diwedd Tariff]:[Diwedd Tariff]]&gt;($B82+F$6*$BA$1)),ExportContract[[Ceiniogau fesul kWh]:[Ceiniogau fesul kWh]],0,,)</f>
        <v>0</v>
      </c>
      <c r="G82" s="20" cm="1">
        <f t="array" ref="G82">_xlfn.XLOOKUP(1,(ExportContract[[Dechrau Tariff ]:[Dechrau Tariff ]]&lt;=($B82+G$6*$BA$1))*(ExportContract[[Diwedd Tariff]:[Diwedd Tariff]]&gt;($B82+G$6*$BA$1)),ExportContract[[Ceiniogau fesul kWh]:[Ceiniogau fesul kWh]],0,,)</f>
        <v>0</v>
      </c>
      <c r="H82" s="20" cm="1">
        <f t="array" ref="H82">_xlfn.XLOOKUP(1,(ExportContract[[Dechrau Tariff ]:[Dechrau Tariff ]]&lt;=($B82+H$6*$BA$1))*(ExportContract[[Diwedd Tariff]:[Diwedd Tariff]]&gt;($B82+H$6*$BA$1)),ExportContract[[Ceiniogau fesul kWh]:[Ceiniogau fesul kWh]],0,,)</f>
        <v>0</v>
      </c>
      <c r="I82" s="20" cm="1">
        <f t="array" ref="I82">_xlfn.XLOOKUP(1,(ExportContract[[Dechrau Tariff ]:[Dechrau Tariff ]]&lt;=($B82+I$6*$BA$1))*(ExportContract[[Diwedd Tariff]:[Diwedd Tariff]]&gt;($B82+I$6*$BA$1)),ExportContract[[Ceiniogau fesul kWh]:[Ceiniogau fesul kWh]],0,,)</f>
        <v>0</v>
      </c>
      <c r="J82" s="20" cm="1">
        <f t="array" ref="J82">_xlfn.XLOOKUP(1,(ExportContract[[Dechrau Tariff ]:[Dechrau Tariff ]]&lt;=($B82+J$6*$BA$1))*(ExportContract[[Diwedd Tariff]:[Diwedd Tariff]]&gt;($B82+J$6*$BA$1)),ExportContract[[Ceiniogau fesul kWh]:[Ceiniogau fesul kWh]],0,,)</f>
        <v>0</v>
      </c>
      <c r="K82" s="20" cm="1">
        <f t="array" ref="K82">_xlfn.XLOOKUP(1,(ExportContract[[Dechrau Tariff ]:[Dechrau Tariff ]]&lt;=($B82+K$6*$BA$1))*(ExportContract[[Diwedd Tariff]:[Diwedd Tariff]]&gt;($B82+K$6*$BA$1)),ExportContract[[Ceiniogau fesul kWh]:[Ceiniogau fesul kWh]],0,,)</f>
        <v>0</v>
      </c>
      <c r="L82" s="20" cm="1">
        <f t="array" ref="L82">_xlfn.XLOOKUP(1,(ExportContract[[Dechrau Tariff ]:[Dechrau Tariff ]]&lt;=($B82+L$6*$BA$1))*(ExportContract[[Diwedd Tariff]:[Diwedd Tariff]]&gt;($B82+L$6*$BA$1)),ExportContract[[Ceiniogau fesul kWh]:[Ceiniogau fesul kWh]],0,,)</f>
        <v>0</v>
      </c>
      <c r="M82" s="20" cm="1">
        <f t="array" ref="M82">_xlfn.XLOOKUP(1,(ExportContract[[Dechrau Tariff ]:[Dechrau Tariff ]]&lt;=($B82+M$6*$BA$1))*(ExportContract[[Diwedd Tariff]:[Diwedd Tariff]]&gt;($B82+M$6*$BA$1)),ExportContract[[Ceiniogau fesul kWh]:[Ceiniogau fesul kWh]],0,,)</f>
        <v>0</v>
      </c>
      <c r="N82" s="20" cm="1">
        <f t="array" ref="N82">_xlfn.XLOOKUP(1,(ExportContract[[Dechrau Tariff ]:[Dechrau Tariff ]]&lt;=($B82+N$6*$BA$1))*(ExportContract[[Diwedd Tariff]:[Diwedd Tariff]]&gt;($B82+N$6*$BA$1)),ExportContract[[Ceiniogau fesul kWh]:[Ceiniogau fesul kWh]],0,,)</f>
        <v>0</v>
      </c>
      <c r="O82" s="20" cm="1">
        <f t="array" ref="O82">_xlfn.XLOOKUP(1,(ExportContract[[Dechrau Tariff ]:[Dechrau Tariff ]]&lt;=($B82+O$6*$BA$1))*(ExportContract[[Diwedd Tariff]:[Diwedd Tariff]]&gt;($B82+O$6*$BA$1)),ExportContract[[Ceiniogau fesul kWh]:[Ceiniogau fesul kWh]],0,,)</f>
        <v>0</v>
      </c>
      <c r="P82" s="20" cm="1">
        <f t="array" ref="P82">_xlfn.XLOOKUP(1,(ExportContract[[Dechrau Tariff ]:[Dechrau Tariff ]]&lt;=($B82+P$6*$BA$1))*(ExportContract[[Diwedd Tariff]:[Diwedd Tariff]]&gt;($B82+P$6*$BA$1)),ExportContract[[Ceiniogau fesul kWh]:[Ceiniogau fesul kWh]],0,,)</f>
        <v>0</v>
      </c>
      <c r="Q82" s="20" cm="1">
        <f t="array" ref="Q82">_xlfn.XLOOKUP(1,(ExportContract[[Dechrau Tariff ]:[Dechrau Tariff ]]&lt;=($B82+Q$6*$BA$1))*(ExportContract[[Diwedd Tariff]:[Diwedd Tariff]]&gt;($B82+Q$6*$BA$1)),ExportContract[[Ceiniogau fesul kWh]:[Ceiniogau fesul kWh]],0,,)</f>
        <v>0</v>
      </c>
      <c r="R82" s="20" cm="1">
        <f t="array" ref="R82">_xlfn.XLOOKUP(1,(ExportContract[[Dechrau Tariff ]:[Dechrau Tariff ]]&lt;=($B82+R$6*$BA$1))*(ExportContract[[Diwedd Tariff]:[Diwedd Tariff]]&gt;($B82+R$6*$BA$1)),ExportContract[[Ceiniogau fesul kWh]:[Ceiniogau fesul kWh]],0,,)</f>
        <v>0</v>
      </c>
      <c r="S82" s="20" cm="1">
        <f t="array" ref="S82">_xlfn.XLOOKUP(1,(ExportContract[[Dechrau Tariff ]:[Dechrau Tariff ]]&lt;=($B82+S$6*$BA$1))*(ExportContract[[Diwedd Tariff]:[Diwedd Tariff]]&gt;($B82+S$6*$BA$1)),ExportContract[[Ceiniogau fesul kWh]:[Ceiniogau fesul kWh]],0,,)</f>
        <v>0</v>
      </c>
      <c r="T82" s="20" cm="1">
        <f t="array" ref="T82">_xlfn.XLOOKUP(1,(ExportContract[[Dechrau Tariff ]:[Dechrau Tariff ]]&lt;=($B82+T$6*$BA$1))*(ExportContract[[Diwedd Tariff]:[Diwedd Tariff]]&gt;($B82+T$6*$BA$1)),ExportContract[[Ceiniogau fesul kWh]:[Ceiniogau fesul kWh]],0,,)</f>
        <v>0</v>
      </c>
      <c r="U82" s="20" cm="1">
        <f t="array" ref="U82">_xlfn.XLOOKUP(1,(ExportContract[[Dechrau Tariff ]:[Dechrau Tariff ]]&lt;=($B82+U$6*$BA$1))*(ExportContract[[Diwedd Tariff]:[Diwedd Tariff]]&gt;($B82+U$6*$BA$1)),ExportContract[[Ceiniogau fesul kWh]:[Ceiniogau fesul kWh]],0,,)</f>
        <v>0</v>
      </c>
      <c r="V82" s="20" cm="1">
        <f t="array" ref="V82">_xlfn.XLOOKUP(1,(ExportContract[[Dechrau Tariff ]:[Dechrau Tariff ]]&lt;=($B82+V$6*$BA$1))*(ExportContract[[Diwedd Tariff]:[Diwedd Tariff]]&gt;($B82+V$6*$BA$1)),ExportContract[[Ceiniogau fesul kWh]:[Ceiniogau fesul kWh]],0,,)</f>
        <v>0</v>
      </c>
      <c r="W82" s="20" cm="1">
        <f t="array" ref="W82">_xlfn.XLOOKUP(1,(ExportContract[[Dechrau Tariff ]:[Dechrau Tariff ]]&lt;=($B82+W$6*$BA$1))*(ExportContract[[Diwedd Tariff]:[Diwedd Tariff]]&gt;($B82+W$6*$BA$1)),ExportContract[[Ceiniogau fesul kWh]:[Ceiniogau fesul kWh]],0,,)</f>
        <v>0</v>
      </c>
      <c r="X82" s="20" cm="1">
        <f t="array" ref="X82">_xlfn.XLOOKUP(1,(ExportContract[[Dechrau Tariff ]:[Dechrau Tariff ]]&lt;=($B82+X$6*$BA$1))*(ExportContract[[Diwedd Tariff]:[Diwedd Tariff]]&gt;($B82+X$6*$BA$1)),ExportContract[[Ceiniogau fesul kWh]:[Ceiniogau fesul kWh]],0,,)</f>
        <v>0</v>
      </c>
      <c r="Y82" s="20" cm="1">
        <f t="array" ref="Y82">_xlfn.XLOOKUP(1,(ExportContract[[Dechrau Tariff ]:[Dechrau Tariff ]]&lt;=($B82+Y$6*$BA$1))*(ExportContract[[Diwedd Tariff]:[Diwedd Tariff]]&gt;($B82+Y$6*$BA$1)),ExportContract[[Ceiniogau fesul kWh]:[Ceiniogau fesul kWh]],0,,)</f>
        <v>0</v>
      </c>
      <c r="Z82" s="20" cm="1">
        <f t="array" ref="Z82">_xlfn.XLOOKUP(1,(ExportContract[[Dechrau Tariff ]:[Dechrau Tariff ]]&lt;=($B82+Z$6*$BA$1))*(ExportContract[[Diwedd Tariff]:[Diwedd Tariff]]&gt;($B82+Z$6*$BA$1)),ExportContract[[Ceiniogau fesul kWh]:[Ceiniogau fesul kWh]],0,,)</f>
        <v>0</v>
      </c>
      <c r="AA82" s="20" cm="1">
        <f t="array" ref="AA82">_xlfn.XLOOKUP(1,(ExportContract[[Dechrau Tariff ]:[Dechrau Tariff ]]&lt;=($B82+AA$6*$BA$1))*(ExportContract[[Diwedd Tariff]:[Diwedd Tariff]]&gt;($B82+AA$6*$BA$1)),ExportContract[[Ceiniogau fesul kWh]:[Ceiniogau fesul kWh]],0,,)</f>
        <v>0</v>
      </c>
      <c r="AB82" s="20" cm="1">
        <f t="array" ref="AB82">_xlfn.XLOOKUP(1,(ExportContract[[Dechrau Tariff ]:[Dechrau Tariff ]]&lt;=($B82+AB$6*$BA$1))*(ExportContract[[Diwedd Tariff]:[Diwedd Tariff]]&gt;($B82+AB$6*$BA$1)),ExportContract[[Ceiniogau fesul kWh]:[Ceiniogau fesul kWh]],0,,)</f>
        <v>0</v>
      </c>
      <c r="AC82" s="20" cm="1">
        <f t="array" ref="AC82">_xlfn.XLOOKUP(1,(ExportContract[[Dechrau Tariff ]:[Dechrau Tariff ]]&lt;=($B82+AC$6*$BA$1))*(ExportContract[[Diwedd Tariff]:[Diwedd Tariff]]&gt;($B82+AC$6*$BA$1)),ExportContract[[Ceiniogau fesul kWh]:[Ceiniogau fesul kWh]],0,,)</f>
        <v>0</v>
      </c>
      <c r="AD82" s="20" cm="1">
        <f t="array" ref="AD82">_xlfn.XLOOKUP(1,(ExportContract[[Dechrau Tariff ]:[Dechrau Tariff ]]&lt;=($B82+AD$6*$BA$1))*(ExportContract[[Diwedd Tariff]:[Diwedd Tariff]]&gt;($B82+AD$6*$BA$1)),ExportContract[[Ceiniogau fesul kWh]:[Ceiniogau fesul kWh]],0,,)</f>
        <v>0</v>
      </c>
      <c r="AE82" s="20" cm="1">
        <f t="array" ref="AE82">_xlfn.XLOOKUP(1,(ExportContract[[Dechrau Tariff ]:[Dechrau Tariff ]]&lt;=($B82+AE$6*$BA$1))*(ExportContract[[Diwedd Tariff]:[Diwedd Tariff]]&gt;($B82+AE$6*$BA$1)),ExportContract[[Ceiniogau fesul kWh]:[Ceiniogau fesul kWh]],0,,)</f>
        <v>0</v>
      </c>
      <c r="AF82" s="20" cm="1">
        <f t="array" ref="AF82">_xlfn.XLOOKUP(1,(ExportContract[[Dechrau Tariff ]:[Dechrau Tariff ]]&lt;=($B82+AF$6*$BA$1))*(ExportContract[[Diwedd Tariff]:[Diwedd Tariff]]&gt;($B82+AF$6*$BA$1)),ExportContract[[Ceiniogau fesul kWh]:[Ceiniogau fesul kWh]],0,,)</f>
        <v>0</v>
      </c>
      <c r="AG82" s="20" cm="1">
        <f t="array" ref="AG82">_xlfn.XLOOKUP(1,(ExportContract[[Dechrau Tariff ]:[Dechrau Tariff ]]&lt;=($B82+AG$6*$BA$1))*(ExportContract[[Diwedd Tariff]:[Diwedd Tariff]]&gt;($B82+AG$6*$BA$1)),ExportContract[[Ceiniogau fesul kWh]:[Ceiniogau fesul kWh]],0,,)</f>
        <v>0</v>
      </c>
      <c r="AH82" s="20" cm="1">
        <f t="array" ref="AH82">_xlfn.XLOOKUP(1,(ExportContract[[Dechrau Tariff ]:[Dechrau Tariff ]]&lt;=($B82+AH$6*$BA$1))*(ExportContract[[Diwedd Tariff]:[Diwedd Tariff]]&gt;($B82+AH$6*$BA$1)),ExportContract[[Ceiniogau fesul kWh]:[Ceiniogau fesul kWh]],0,,)</f>
        <v>0</v>
      </c>
      <c r="AI82" s="20" cm="1">
        <f t="array" ref="AI82">_xlfn.XLOOKUP(1,(ExportContract[[Dechrau Tariff ]:[Dechrau Tariff ]]&lt;=($B82+AI$6*$BA$1))*(ExportContract[[Diwedd Tariff]:[Diwedd Tariff]]&gt;($B82+AI$6*$BA$1)),ExportContract[[Ceiniogau fesul kWh]:[Ceiniogau fesul kWh]],0,,)</f>
        <v>0</v>
      </c>
      <c r="AJ82" s="20" cm="1">
        <f t="array" ref="AJ82">_xlfn.XLOOKUP(1,(ExportContract[[Dechrau Tariff ]:[Dechrau Tariff ]]&lt;=($B82+AJ$6*$BA$1))*(ExportContract[[Diwedd Tariff]:[Diwedd Tariff]]&gt;($B82+AJ$6*$BA$1)),ExportContract[[Ceiniogau fesul kWh]:[Ceiniogau fesul kWh]],0,,)</f>
        <v>0</v>
      </c>
      <c r="AK82" s="20" cm="1">
        <f t="array" ref="AK82">_xlfn.XLOOKUP(1,(ExportContract[[Dechrau Tariff ]:[Dechrau Tariff ]]&lt;=($B82+AK$6*$BA$1))*(ExportContract[[Diwedd Tariff]:[Diwedd Tariff]]&gt;($B82+AK$6*$BA$1)),ExportContract[[Ceiniogau fesul kWh]:[Ceiniogau fesul kWh]],0,,)</f>
        <v>0</v>
      </c>
      <c r="AL82" s="20" cm="1">
        <f t="array" ref="AL82">_xlfn.XLOOKUP(1,(ExportContract[[Dechrau Tariff ]:[Dechrau Tariff ]]&lt;=($B82+AL$6*$BA$1))*(ExportContract[[Diwedd Tariff]:[Diwedd Tariff]]&gt;($B82+AL$6*$BA$1)),ExportContract[[Ceiniogau fesul kWh]:[Ceiniogau fesul kWh]],0,,)</f>
        <v>0</v>
      </c>
      <c r="AM82" s="20" cm="1">
        <f t="array" ref="AM82">_xlfn.XLOOKUP(1,(ExportContract[[Dechrau Tariff ]:[Dechrau Tariff ]]&lt;=($B82+AM$6*$BA$1))*(ExportContract[[Diwedd Tariff]:[Diwedd Tariff]]&gt;($B82+AM$6*$BA$1)),ExportContract[[Ceiniogau fesul kWh]:[Ceiniogau fesul kWh]],0,,)</f>
        <v>0</v>
      </c>
      <c r="AN82" s="20" cm="1">
        <f t="array" ref="AN82">_xlfn.XLOOKUP(1,(ExportContract[[Dechrau Tariff ]:[Dechrau Tariff ]]&lt;=($B82+AN$6*$BA$1))*(ExportContract[[Diwedd Tariff]:[Diwedd Tariff]]&gt;($B82+AN$6*$BA$1)),ExportContract[[Ceiniogau fesul kWh]:[Ceiniogau fesul kWh]],0,,)</f>
        <v>0</v>
      </c>
      <c r="AO82" s="20" cm="1">
        <f t="array" ref="AO82">_xlfn.XLOOKUP(1,(ExportContract[[Dechrau Tariff ]:[Dechrau Tariff ]]&lt;=($B82+AO$6*$BA$1))*(ExportContract[[Diwedd Tariff]:[Diwedd Tariff]]&gt;($B82+AO$6*$BA$1)),ExportContract[[Ceiniogau fesul kWh]:[Ceiniogau fesul kWh]],0,,)</f>
        <v>0</v>
      </c>
      <c r="AP82" s="20" cm="1">
        <f t="array" ref="AP82">_xlfn.XLOOKUP(1,(ExportContract[[Dechrau Tariff ]:[Dechrau Tariff ]]&lt;=($B82+AP$6*$BA$1))*(ExportContract[[Diwedd Tariff]:[Diwedd Tariff]]&gt;($B82+AP$6*$BA$1)),ExportContract[[Ceiniogau fesul kWh]:[Ceiniogau fesul kWh]],0,,)</f>
        <v>0</v>
      </c>
      <c r="AQ82" s="20" cm="1">
        <f t="array" ref="AQ82">_xlfn.XLOOKUP(1,(ExportContract[[Dechrau Tariff ]:[Dechrau Tariff ]]&lt;=($B82+AQ$6*$BA$1))*(ExportContract[[Diwedd Tariff]:[Diwedd Tariff]]&gt;($B82+AQ$6*$BA$1)),ExportContract[[Ceiniogau fesul kWh]:[Ceiniogau fesul kWh]],0,,)</f>
        <v>0</v>
      </c>
      <c r="AR82" s="20" cm="1">
        <f t="array" ref="AR82">_xlfn.XLOOKUP(1,(ExportContract[[Dechrau Tariff ]:[Dechrau Tariff ]]&lt;=($B82+AR$6*$BA$1))*(ExportContract[[Diwedd Tariff]:[Diwedd Tariff]]&gt;($B82+AR$6*$BA$1)),ExportContract[[Ceiniogau fesul kWh]:[Ceiniogau fesul kWh]],0,,)</f>
        <v>0</v>
      </c>
      <c r="AS82" s="20" cm="1">
        <f t="array" ref="AS82">_xlfn.XLOOKUP(1,(ExportContract[[Dechrau Tariff ]:[Dechrau Tariff ]]&lt;=($B82+AS$6*$BA$1))*(ExportContract[[Diwedd Tariff]:[Diwedd Tariff]]&gt;($B82+AS$6*$BA$1)),ExportContract[[Ceiniogau fesul kWh]:[Ceiniogau fesul kWh]],0,,)</f>
        <v>0</v>
      </c>
      <c r="AT82" s="20" cm="1">
        <f t="array" ref="AT82">_xlfn.XLOOKUP(1,(ExportContract[[Dechrau Tariff ]:[Dechrau Tariff ]]&lt;=($B82+AT$6*$BA$1))*(ExportContract[[Diwedd Tariff]:[Diwedd Tariff]]&gt;($B82+AT$6*$BA$1)),ExportContract[[Ceiniogau fesul kWh]:[Ceiniogau fesul kWh]],0,,)</f>
        <v>0</v>
      </c>
      <c r="AU82" s="20" cm="1">
        <f t="array" ref="AU82">_xlfn.XLOOKUP(1,(ExportContract[[Dechrau Tariff ]:[Dechrau Tariff ]]&lt;=($B82+AU$6*$BA$1))*(ExportContract[[Diwedd Tariff]:[Diwedd Tariff]]&gt;($B82+AU$6*$BA$1)),ExportContract[[Ceiniogau fesul kWh]:[Ceiniogau fesul kWh]],0,,)</f>
        <v>0</v>
      </c>
      <c r="AV82" s="20" cm="1">
        <f t="array" ref="AV82">_xlfn.XLOOKUP(1,(ExportContract[[Dechrau Tariff ]:[Dechrau Tariff ]]&lt;=($B82+AV$6*$BA$1))*(ExportContract[[Diwedd Tariff]:[Diwedd Tariff]]&gt;($B82+AV$6*$BA$1)),ExportContract[[Ceiniogau fesul kWh]:[Ceiniogau fesul kWh]],0,,)</f>
        <v>0</v>
      </c>
      <c r="AW82" s="20" cm="1">
        <f t="array" ref="AW82">_xlfn.XLOOKUP(1,(ExportContract[[Dechrau Tariff ]:[Dechrau Tariff ]]&lt;=($B82+AW$6*$BA$1))*(ExportContract[[Diwedd Tariff]:[Diwedd Tariff]]&gt;($B82+AW$6*$BA$1)),ExportContract[[Ceiniogau fesul kWh]:[Ceiniogau fesul kWh]],0,,)</f>
        <v>0</v>
      </c>
      <c r="AX82" s="20" cm="1">
        <f t="array" ref="AX82">_xlfn.XLOOKUP(1,(ExportContract[[Dechrau Tariff ]:[Dechrau Tariff ]]&lt;=($B82+AX$6*$BA$1))*(ExportContract[[Diwedd Tariff]:[Diwedd Tariff]]&gt;($B82+AX$6*$BA$1)),ExportContract[[Ceiniogau fesul kWh]:[Ceiniogau fesul kWh]],0,,)</f>
        <v>0</v>
      </c>
    </row>
    <row r="83" spans="2:50" x14ac:dyDescent="0.3">
      <c r="B83" s="30">
        <v>45368</v>
      </c>
      <c r="C83" s="20" cm="1">
        <f t="array" ref="C83">_xlfn.XLOOKUP(1,(ExportContract[[Dechrau Tariff ]:[Dechrau Tariff ]]&lt;=($B83+C$6*$BA$1))*(ExportContract[[Diwedd Tariff]:[Diwedd Tariff]]&gt;($B83+C$6*$BA$1)),ExportContract[[Ceiniogau fesul kWh]:[Ceiniogau fesul kWh]],0,,)</f>
        <v>0</v>
      </c>
      <c r="D83" s="20" cm="1">
        <f t="array" ref="D83">_xlfn.XLOOKUP(1,(ExportContract[[Dechrau Tariff ]:[Dechrau Tariff ]]&lt;=($B83+D$6*$BA$1))*(ExportContract[[Diwedd Tariff]:[Diwedd Tariff]]&gt;($B83+D$6*$BA$1)),ExportContract[[Ceiniogau fesul kWh]:[Ceiniogau fesul kWh]],0,,)</f>
        <v>0</v>
      </c>
      <c r="E83" s="20" cm="1">
        <f t="array" ref="E83">_xlfn.XLOOKUP(1,(ExportContract[[Dechrau Tariff ]:[Dechrau Tariff ]]&lt;=($B83+E$6*$BA$1))*(ExportContract[[Diwedd Tariff]:[Diwedd Tariff]]&gt;($B83+E$6*$BA$1)),ExportContract[[Ceiniogau fesul kWh]:[Ceiniogau fesul kWh]],0,,)</f>
        <v>0</v>
      </c>
      <c r="F83" s="20" cm="1">
        <f t="array" ref="F83">_xlfn.XLOOKUP(1,(ExportContract[[Dechrau Tariff ]:[Dechrau Tariff ]]&lt;=($B83+F$6*$BA$1))*(ExportContract[[Diwedd Tariff]:[Diwedd Tariff]]&gt;($B83+F$6*$BA$1)),ExportContract[[Ceiniogau fesul kWh]:[Ceiniogau fesul kWh]],0,,)</f>
        <v>0</v>
      </c>
      <c r="G83" s="20" cm="1">
        <f t="array" ref="G83">_xlfn.XLOOKUP(1,(ExportContract[[Dechrau Tariff ]:[Dechrau Tariff ]]&lt;=($B83+G$6*$BA$1))*(ExportContract[[Diwedd Tariff]:[Diwedd Tariff]]&gt;($B83+G$6*$BA$1)),ExportContract[[Ceiniogau fesul kWh]:[Ceiniogau fesul kWh]],0,,)</f>
        <v>0</v>
      </c>
      <c r="H83" s="20" cm="1">
        <f t="array" ref="H83">_xlfn.XLOOKUP(1,(ExportContract[[Dechrau Tariff ]:[Dechrau Tariff ]]&lt;=($B83+H$6*$BA$1))*(ExportContract[[Diwedd Tariff]:[Diwedd Tariff]]&gt;($B83+H$6*$BA$1)),ExportContract[[Ceiniogau fesul kWh]:[Ceiniogau fesul kWh]],0,,)</f>
        <v>0</v>
      </c>
      <c r="I83" s="20" cm="1">
        <f t="array" ref="I83">_xlfn.XLOOKUP(1,(ExportContract[[Dechrau Tariff ]:[Dechrau Tariff ]]&lt;=($B83+I$6*$BA$1))*(ExportContract[[Diwedd Tariff]:[Diwedd Tariff]]&gt;($B83+I$6*$BA$1)),ExportContract[[Ceiniogau fesul kWh]:[Ceiniogau fesul kWh]],0,,)</f>
        <v>0</v>
      </c>
      <c r="J83" s="20" cm="1">
        <f t="array" ref="J83">_xlfn.XLOOKUP(1,(ExportContract[[Dechrau Tariff ]:[Dechrau Tariff ]]&lt;=($B83+J$6*$BA$1))*(ExportContract[[Diwedd Tariff]:[Diwedd Tariff]]&gt;($B83+J$6*$BA$1)),ExportContract[[Ceiniogau fesul kWh]:[Ceiniogau fesul kWh]],0,,)</f>
        <v>0</v>
      </c>
      <c r="K83" s="20" cm="1">
        <f t="array" ref="K83">_xlfn.XLOOKUP(1,(ExportContract[[Dechrau Tariff ]:[Dechrau Tariff ]]&lt;=($B83+K$6*$BA$1))*(ExportContract[[Diwedd Tariff]:[Diwedd Tariff]]&gt;($B83+K$6*$BA$1)),ExportContract[[Ceiniogau fesul kWh]:[Ceiniogau fesul kWh]],0,,)</f>
        <v>0</v>
      </c>
      <c r="L83" s="20" cm="1">
        <f t="array" ref="L83">_xlfn.XLOOKUP(1,(ExportContract[[Dechrau Tariff ]:[Dechrau Tariff ]]&lt;=($B83+L$6*$BA$1))*(ExportContract[[Diwedd Tariff]:[Diwedd Tariff]]&gt;($B83+L$6*$BA$1)),ExportContract[[Ceiniogau fesul kWh]:[Ceiniogau fesul kWh]],0,,)</f>
        <v>0</v>
      </c>
      <c r="M83" s="20" cm="1">
        <f t="array" ref="M83">_xlfn.XLOOKUP(1,(ExportContract[[Dechrau Tariff ]:[Dechrau Tariff ]]&lt;=($B83+M$6*$BA$1))*(ExportContract[[Diwedd Tariff]:[Diwedd Tariff]]&gt;($B83+M$6*$BA$1)),ExportContract[[Ceiniogau fesul kWh]:[Ceiniogau fesul kWh]],0,,)</f>
        <v>0</v>
      </c>
      <c r="N83" s="20" cm="1">
        <f t="array" ref="N83">_xlfn.XLOOKUP(1,(ExportContract[[Dechrau Tariff ]:[Dechrau Tariff ]]&lt;=($B83+N$6*$BA$1))*(ExportContract[[Diwedd Tariff]:[Diwedd Tariff]]&gt;($B83+N$6*$BA$1)),ExportContract[[Ceiniogau fesul kWh]:[Ceiniogau fesul kWh]],0,,)</f>
        <v>0</v>
      </c>
      <c r="O83" s="20" cm="1">
        <f t="array" ref="O83">_xlfn.XLOOKUP(1,(ExportContract[[Dechrau Tariff ]:[Dechrau Tariff ]]&lt;=($B83+O$6*$BA$1))*(ExportContract[[Diwedd Tariff]:[Diwedd Tariff]]&gt;($B83+O$6*$BA$1)),ExportContract[[Ceiniogau fesul kWh]:[Ceiniogau fesul kWh]],0,,)</f>
        <v>0</v>
      </c>
      <c r="P83" s="20" cm="1">
        <f t="array" ref="P83">_xlfn.XLOOKUP(1,(ExportContract[[Dechrau Tariff ]:[Dechrau Tariff ]]&lt;=($B83+P$6*$BA$1))*(ExportContract[[Diwedd Tariff]:[Diwedd Tariff]]&gt;($B83+P$6*$BA$1)),ExportContract[[Ceiniogau fesul kWh]:[Ceiniogau fesul kWh]],0,,)</f>
        <v>0</v>
      </c>
      <c r="Q83" s="20" cm="1">
        <f t="array" ref="Q83">_xlfn.XLOOKUP(1,(ExportContract[[Dechrau Tariff ]:[Dechrau Tariff ]]&lt;=($B83+Q$6*$BA$1))*(ExportContract[[Diwedd Tariff]:[Diwedd Tariff]]&gt;($B83+Q$6*$BA$1)),ExportContract[[Ceiniogau fesul kWh]:[Ceiniogau fesul kWh]],0,,)</f>
        <v>0</v>
      </c>
      <c r="R83" s="20" cm="1">
        <f t="array" ref="R83">_xlfn.XLOOKUP(1,(ExportContract[[Dechrau Tariff ]:[Dechrau Tariff ]]&lt;=($B83+R$6*$BA$1))*(ExportContract[[Diwedd Tariff]:[Diwedd Tariff]]&gt;($B83+R$6*$BA$1)),ExportContract[[Ceiniogau fesul kWh]:[Ceiniogau fesul kWh]],0,,)</f>
        <v>0</v>
      </c>
      <c r="S83" s="20" cm="1">
        <f t="array" ref="S83">_xlfn.XLOOKUP(1,(ExportContract[[Dechrau Tariff ]:[Dechrau Tariff ]]&lt;=($B83+S$6*$BA$1))*(ExportContract[[Diwedd Tariff]:[Diwedd Tariff]]&gt;($B83+S$6*$BA$1)),ExportContract[[Ceiniogau fesul kWh]:[Ceiniogau fesul kWh]],0,,)</f>
        <v>0</v>
      </c>
      <c r="T83" s="20" cm="1">
        <f t="array" ref="T83">_xlfn.XLOOKUP(1,(ExportContract[[Dechrau Tariff ]:[Dechrau Tariff ]]&lt;=($B83+T$6*$BA$1))*(ExportContract[[Diwedd Tariff]:[Diwedd Tariff]]&gt;($B83+T$6*$BA$1)),ExportContract[[Ceiniogau fesul kWh]:[Ceiniogau fesul kWh]],0,,)</f>
        <v>0</v>
      </c>
      <c r="U83" s="20" cm="1">
        <f t="array" ref="U83">_xlfn.XLOOKUP(1,(ExportContract[[Dechrau Tariff ]:[Dechrau Tariff ]]&lt;=($B83+U$6*$BA$1))*(ExportContract[[Diwedd Tariff]:[Diwedd Tariff]]&gt;($B83+U$6*$BA$1)),ExportContract[[Ceiniogau fesul kWh]:[Ceiniogau fesul kWh]],0,,)</f>
        <v>0</v>
      </c>
      <c r="V83" s="20" cm="1">
        <f t="array" ref="V83">_xlfn.XLOOKUP(1,(ExportContract[[Dechrau Tariff ]:[Dechrau Tariff ]]&lt;=($B83+V$6*$BA$1))*(ExportContract[[Diwedd Tariff]:[Diwedd Tariff]]&gt;($B83+V$6*$BA$1)),ExportContract[[Ceiniogau fesul kWh]:[Ceiniogau fesul kWh]],0,,)</f>
        <v>0</v>
      </c>
      <c r="W83" s="20" cm="1">
        <f t="array" ref="W83">_xlfn.XLOOKUP(1,(ExportContract[[Dechrau Tariff ]:[Dechrau Tariff ]]&lt;=($B83+W$6*$BA$1))*(ExportContract[[Diwedd Tariff]:[Diwedd Tariff]]&gt;($B83+W$6*$BA$1)),ExportContract[[Ceiniogau fesul kWh]:[Ceiniogau fesul kWh]],0,,)</f>
        <v>0</v>
      </c>
      <c r="X83" s="20" cm="1">
        <f t="array" ref="X83">_xlfn.XLOOKUP(1,(ExportContract[[Dechrau Tariff ]:[Dechrau Tariff ]]&lt;=($B83+X$6*$BA$1))*(ExportContract[[Diwedd Tariff]:[Diwedd Tariff]]&gt;($B83+X$6*$BA$1)),ExportContract[[Ceiniogau fesul kWh]:[Ceiniogau fesul kWh]],0,,)</f>
        <v>0</v>
      </c>
      <c r="Y83" s="20" cm="1">
        <f t="array" ref="Y83">_xlfn.XLOOKUP(1,(ExportContract[[Dechrau Tariff ]:[Dechrau Tariff ]]&lt;=($B83+Y$6*$BA$1))*(ExportContract[[Diwedd Tariff]:[Diwedd Tariff]]&gt;($B83+Y$6*$BA$1)),ExportContract[[Ceiniogau fesul kWh]:[Ceiniogau fesul kWh]],0,,)</f>
        <v>0</v>
      </c>
      <c r="Z83" s="20" cm="1">
        <f t="array" ref="Z83">_xlfn.XLOOKUP(1,(ExportContract[[Dechrau Tariff ]:[Dechrau Tariff ]]&lt;=($B83+Z$6*$BA$1))*(ExportContract[[Diwedd Tariff]:[Diwedd Tariff]]&gt;($B83+Z$6*$BA$1)),ExportContract[[Ceiniogau fesul kWh]:[Ceiniogau fesul kWh]],0,,)</f>
        <v>0</v>
      </c>
      <c r="AA83" s="20" cm="1">
        <f t="array" ref="AA83">_xlfn.XLOOKUP(1,(ExportContract[[Dechrau Tariff ]:[Dechrau Tariff ]]&lt;=($B83+AA$6*$BA$1))*(ExportContract[[Diwedd Tariff]:[Diwedd Tariff]]&gt;($B83+AA$6*$BA$1)),ExportContract[[Ceiniogau fesul kWh]:[Ceiniogau fesul kWh]],0,,)</f>
        <v>0</v>
      </c>
      <c r="AB83" s="20" cm="1">
        <f t="array" ref="AB83">_xlfn.XLOOKUP(1,(ExportContract[[Dechrau Tariff ]:[Dechrau Tariff ]]&lt;=($B83+AB$6*$BA$1))*(ExportContract[[Diwedd Tariff]:[Diwedd Tariff]]&gt;($B83+AB$6*$BA$1)),ExportContract[[Ceiniogau fesul kWh]:[Ceiniogau fesul kWh]],0,,)</f>
        <v>0</v>
      </c>
      <c r="AC83" s="20" cm="1">
        <f t="array" ref="AC83">_xlfn.XLOOKUP(1,(ExportContract[[Dechrau Tariff ]:[Dechrau Tariff ]]&lt;=($B83+AC$6*$BA$1))*(ExportContract[[Diwedd Tariff]:[Diwedd Tariff]]&gt;($B83+AC$6*$BA$1)),ExportContract[[Ceiniogau fesul kWh]:[Ceiniogau fesul kWh]],0,,)</f>
        <v>0</v>
      </c>
      <c r="AD83" s="20" cm="1">
        <f t="array" ref="AD83">_xlfn.XLOOKUP(1,(ExportContract[[Dechrau Tariff ]:[Dechrau Tariff ]]&lt;=($B83+AD$6*$BA$1))*(ExportContract[[Diwedd Tariff]:[Diwedd Tariff]]&gt;($B83+AD$6*$BA$1)),ExportContract[[Ceiniogau fesul kWh]:[Ceiniogau fesul kWh]],0,,)</f>
        <v>0</v>
      </c>
      <c r="AE83" s="20" cm="1">
        <f t="array" ref="AE83">_xlfn.XLOOKUP(1,(ExportContract[[Dechrau Tariff ]:[Dechrau Tariff ]]&lt;=($B83+AE$6*$BA$1))*(ExportContract[[Diwedd Tariff]:[Diwedd Tariff]]&gt;($B83+AE$6*$BA$1)),ExportContract[[Ceiniogau fesul kWh]:[Ceiniogau fesul kWh]],0,,)</f>
        <v>0</v>
      </c>
      <c r="AF83" s="20" cm="1">
        <f t="array" ref="AF83">_xlfn.XLOOKUP(1,(ExportContract[[Dechrau Tariff ]:[Dechrau Tariff ]]&lt;=($B83+AF$6*$BA$1))*(ExportContract[[Diwedd Tariff]:[Diwedd Tariff]]&gt;($B83+AF$6*$BA$1)),ExportContract[[Ceiniogau fesul kWh]:[Ceiniogau fesul kWh]],0,,)</f>
        <v>0</v>
      </c>
      <c r="AG83" s="20" cm="1">
        <f t="array" ref="AG83">_xlfn.XLOOKUP(1,(ExportContract[[Dechrau Tariff ]:[Dechrau Tariff ]]&lt;=($B83+AG$6*$BA$1))*(ExportContract[[Diwedd Tariff]:[Diwedd Tariff]]&gt;($B83+AG$6*$BA$1)),ExportContract[[Ceiniogau fesul kWh]:[Ceiniogau fesul kWh]],0,,)</f>
        <v>0</v>
      </c>
      <c r="AH83" s="20" cm="1">
        <f t="array" ref="AH83">_xlfn.XLOOKUP(1,(ExportContract[[Dechrau Tariff ]:[Dechrau Tariff ]]&lt;=($B83+AH$6*$BA$1))*(ExportContract[[Diwedd Tariff]:[Diwedd Tariff]]&gt;($B83+AH$6*$BA$1)),ExportContract[[Ceiniogau fesul kWh]:[Ceiniogau fesul kWh]],0,,)</f>
        <v>0</v>
      </c>
      <c r="AI83" s="20" cm="1">
        <f t="array" ref="AI83">_xlfn.XLOOKUP(1,(ExportContract[[Dechrau Tariff ]:[Dechrau Tariff ]]&lt;=($B83+AI$6*$BA$1))*(ExportContract[[Diwedd Tariff]:[Diwedd Tariff]]&gt;($B83+AI$6*$BA$1)),ExportContract[[Ceiniogau fesul kWh]:[Ceiniogau fesul kWh]],0,,)</f>
        <v>0</v>
      </c>
      <c r="AJ83" s="20" cm="1">
        <f t="array" ref="AJ83">_xlfn.XLOOKUP(1,(ExportContract[[Dechrau Tariff ]:[Dechrau Tariff ]]&lt;=($B83+AJ$6*$BA$1))*(ExportContract[[Diwedd Tariff]:[Diwedd Tariff]]&gt;($B83+AJ$6*$BA$1)),ExportContract[[Ceiniogau fesul kWh]:[Ceiniogau fesul kWh]],0,,)</f>
        <v>0</v>
      </c>
      <c r="AK83" s="20" cm="1">
        <f t="array" ref="AK83">_xlfn.XLOOKUP(1,(ExportContract[[Dechrau Tariff ]:[Dechrau Tariff ]]&lt;=($B83+AK$6*$BA$1))*(ExportContract[[Diwedd Tariff]:[Diwedd Tariff]]&gt;($B83+AK$6*$BA$1)),ExportContract[[Ceiniogau fesul kWh]:[Ceiniogau fesul kWh]],0,,)</f>
        <v>0</v>
      </c>
      <c r="AL83" s="20" cm="1">
        <f t="array" ref="AL83">_xlfn.XLOOKUP(1,(ExportContract[[Dechrau Tariff ]:[Dechrau Tariff ]]&lt;=($B83+AL$6*$BA$1))*(ExportContract[[Diwedd Tariff]:[Diwedd Tariff]]&gt;($B83+AL$6*$BA$1)),ExportContract[[Ceiniogau fesul kWh]:[Ceiniogau fesul kWh]],0,,)</f>
        <v>0</v>
      </c>
      <c r="AM83" s="20" cm="1">
        <f t="array" ref="AM83">_xlfn.XLOOKUP(1,(ExportContract[[Dechrau Tariff ]:[Dechrau Tariff ]]&lt;=($B83+AM$6*$BA$1))*(ExportContract[[Diwedd Tariff]:[Diwedd Tariff]]&gt;($B83+AM$6*$BA$1)),ExportContract[[Ceiniogau fesul kWh]:[Ceiniogau fesul kWh]],0,,)</f>
        <v>0</v>
      </c>
      <c r="AN83" s="20" cm="1">
        <f t="array" ref="AN83">_xlfn.XLOOKUP(1,(ExportContract[[Dechrau Tariff ]:[Dechrau Tariff ]]&lt;=($B83+AN$6*$BA$1))*(ExportContract[[Diwedd Tariff]:[Diwedd Tariff]]&gt;($B83+AN$6*$BA$1)),ExportContract[[Ceiniogau fesul kWh]:[Ceiniogau fesul kWh]],0,,)</f>
        <v>0</v>
      </c>
      <c r="AO83" s="20" cm="1">
        <f t="array" ref="AO83">_xlfn.XLOOKUP(1,(ExportContract[[Dechrau Tariff ]:[Dechrau Tariff ]]&lt;=($B83+AO$6*$BA$1))*(ExportContract[[Diwedd Tariff]:[Diwedd Tariff]]&gt;($B83+AO$6*$BA$1)),ExportContract[[Ceiniogau fesul kWh]:[Ceiniogau fesul kWh]],0,,)</f>
        <v>0</v>
      </c>
      <c r="AP83" s="20" cm="1">
        <f t="array" ref="AP83">_xlfn.XLOOKUP(1,(ExportContract[[Dechrau Tariff ]:[Dechrau Tariff ]]&lt;=($B83+AP$6*$BA$1))*(ExportContract[[Diwedd Tariff]:[Diwedd Tariff]]&gt;($B83+AP$6*$BA$1)),ExportContract[[Ceiniogau fesul kWh]:[Ceiniogau fesul kWh]],0,,)</f>
        <v>0</v>
      </c>
      <c r="AQ83" s="20" cm="1">
        <f t="array" ref="AQ83">_xlfn.XLOOKUP(1,(ExportContract[[Dechrau Tariff ]:[Dechrau Tariff ]]&lt;=($B83+AQ$6*$BA$1))*(ExportContract[[Diwedd Tariff]:[Diwedd Tariff]]&gt;($B83+AQ$6*$BA$1)),ExportContract[[Ceiniogau fesul kWh]:[Ceiniogau fesul kWh]],0,,)</f>
        <v>0</v>
      </c>
      <c r="AR83" s="20" cm="1">
        <f t="array" ref="AR83">_xlfn.XLOOKUP(1,(ExportContract[[Dechrau Tariff ]:[Dechrau Tariff ]]&lt;=($B83+AR$6*$BA$1))*(ExportContract[[Diwedd Tariff]:[Diwedd Tariff]]&gt;($B83+AR$6*$BA$1)),ExportContract[[Ceiniogau fesul kWh]:[Ceiniogau fesul kWh]],0,,)</f>
        <v>0</v>
      </c>
      <c r="AS83" s="20" cm="1">
        <f t="array" ref="AS83">_xlfn.XLOOKUP(1,(ExportContract[[Dechrau Tariff ]:[Dechrau Tariff ]]&lt;=($B83+AS$6*$BA$1))*(ExportContract[[Diwedd Tariff]:[Diwedd Tariff]]&gt;($B83+AS$6*$BA$1)),ExportContract[[Ceiniogau fesul kWh]:[Ceiniogau fesul kWh]],0,,)</f>
        <v>0</v>
      </c>
      <c r="AT83" s="20" cm="1">
        <f t="array" ref="AT83">_xlfn.XLOOKUP(1,(ExportContract[[Dechrau Tariff ]:[Dechrau Tariff ]]&lt;=($B83+AT$6*$BA$1))*(ExportContract[[Diwedd Tariff]:[Diwedd Tariff]]&gt;($B83+AT$6*$BA$1)),ExportContract[[Ceiniogau fesul kWh]:[Ceiniogau fesul kWh]],0,,)</f>
        <v>0</v>
      </c>
      <c r="AU83" s="20" cm="1">
        <f t="array" ref="AU83">_xlfn.XLOOKUP(1,(ExportContract[[Dechrau Tariff ]:[Dechrau Tariff ]]&lt;=($B83+AU$6*$BA$1))*(ExportContract[[Diwedd Tariff]:[Diwedd Tariff]]&gt;($B83+AU$6*$BA$1)),ExportContract[[Ceiniogau fesul kWh]:[Ceiniogau fesul kWh]],0,,)</f>
        <v>0</v>
      </c>
      <c r="AV83" s="20" cm="1">
        <f t="array" ref="AV83">_xlfn.XLOOKUP(1,(ExportContract[[Dechrau Tariff ]:[Dechrau Tariff ]]&lt;=($B83+AV$6*$BA$1))*(ExportContract[[Diwedd Tariff]:[Diwedd Tariff]]&gt;($B83+AV$6*$BA$1)),ExportContract[[Ceiniogau fesul kWh]:[Ceiniogau fesul kWh]],0,,)</f>
        <v>0</v>
      </c>
      <c r="AW83" s="20" cm="1">
        <f t="array" ref="AW83">_xlfn.XLOOKUP(1,(ExportContract[[Dechrau Tariff ]:[Dechrau Tariff ]]&lt;=($B83+AW$6*$BA$1))*(ExportContract[[Diwedd Tariff]:[Diwedd Tariff]]&gt;($B83+AW$6*$BA$1)),ExportContract[[Ceiniogau fesul kWh]:[Ceiniogau fesul kWh]],0,,)</f>
        <v>0</v>
      </c>
      <c r="AX83" s="20" cm="1">
        <f t="array" ref="AX83">_xlfn.XLOOKUP(1,(ExportContract[[Dechrau Tariff ]:[Dechrau Tariff ]]&lt;=($B83+AX$6*$BA$1))*(ExportContract[[Diwedd Tariff]:[Diwedd Tariff]]&gt;($B83+AX$6*$BA$1)),ExportContract[[Ceiniogau fesul kWh]:[Ceiniogau fesul kWh]],0,,)</f>
        <v>0</v>
      </c>
    </row>
    <row r="84" spans="2:50" x14ac:dyDescent="0.3">
      <c r="B84" s="30">
        <v>45369</v>
      </c>
      <c r="C84" s="20" cm="1">
        <f t="array" ref="C84">_xlfn.XLOOKUP(1,(ExportContract[[Dechrau Tariff ]:[Dechrau Tariff ]]&lt;=($B84+C$6*$BA$1))*(ExportContract[[Diwedd Tariff]:[Diwedd Tariff]]&gt;($B84+C$6*$BA$1)),ExportContract[[Ceiniogau fesul kWh]:[Ceiniogau fesul kWh]],0,,)</f>
        <v>0</v>
      </c>
      <c r="D84" s="20" cm="1">
        <f t="array" ref="D84">_xlfn.XLOOKUP(1,(ExportContract[[Dechrau Tariff ]:[Dechrau Tariff ]]&lt;=($B84+D$6*$BA$1))*(ExportContract[[Diwedd Tariff]:[Diwedd Tariff]]&gt;($B84+D$6*$BA$1)),ExportContract[[Ceiniogau fesul kWh]:[Ceiniogau fesul kWh]],0,,)</f>
        <v>0</v>
      </c>
      <c r="E84" s="20" cm="1">
        <f t="array" ref="E84">_xlfn.XLOOKUP(1,(ExportContract[[Dechrau Tariff ]:[Dechrau Tariff ]]&lt;=($B84+E$6*$BA$1))*(ExportContract[[Diwedd Tariff]:[Diwedd Tariff]]&gt;($B84+E$6*$BA$1)),ExportContract[[Ceiniogau fesul kWh]:[Ceiniogau fesul kWh]],0,,)</f>
        <v>0</v>
      </c>
      <c r="F84" s="20" cm="1">
        <f t="array" ref="F84">_xlfn.XLOOKUP(1,(ExportContract[[Dechrau Tariff ]:[Dechrau Tariff ]]&lt;=($B84+F$6*$BA$1))*(ExportContract[[Diwedd Tariff]:[Diwedd Tariff]]&gt;($B84+F$6*$BA$1)),ExportContract[[Ceiniogau fesul kWh]:[Ceiniogau fesul kWh]],0,,)</f>
        <v>0</v>
      </c>
      <c r="G84" s="20" cm="1">
        <f t="array" ref="G84">_xlfn.XLOOKUP(1,(ExportContract[[Dechrau Tariff ]:[Dechrau Tariff ]]&lt;=($B84+G$6*$BA$1))*(ExportContract[[Diwedd Tariff]:[Diwedd Tariff]]&gt;($B84+G$6*$BA$1)),ExportContract[[Ceiniogau fesul kWh]:[Ceiniogau fesul kWh]],0,,)</f>
        <v>0</v>
      </c>
      <c r="H84" s="20" cm="1">
        <f t="array" ref="H84">_xlfn.XLOOKUP(1,(ExportContract[[Dechrau Tariff ]:[Dechrau Tariff ]]&lt;=($B84+H$6*$BA$1))*(ExportContract[[Diwedd Tariff]:[Diwedd Tariff]]&gt;($B84+H$6*$BA$1)),ExportContract[[Ceiniogau fesul kWh]:[Ceiniogau fesul kWh]],0,,)</f>
        <v>0</v>
      </c>
      <c r="I84" s="20" cm="1">
        <f t="array" ref="I84">_xlfn.XLOOKUP(1,(ExportContract[[Dechrau Tariff ]:[Dechrau Tariff ]]&lt;=($B84+I$6*$BA$1))*(ExportContract[[Diwedd Tariff]:[Diwedd Tariff]]&gt;($B84+I$6*$BA$1)),ExportContract[[Ceiniogau fesul kWh]:[Ceiniogau fesul kWh]],0,,)</f>
        <v>0</v>
      </c>
      <c r="J84" s="20" cm="1">
        <f t="array" ref="J84">_xlfn.XLOOKUP(1,(ExportContract[[Dechrau Tariff ]:[Dechrau Tariff ]]&lt;=($B84+J$6*$BA$1))*(ExportContract[[Diwedd Tariff]:[Diwedd Tariff]]&gt;($B84+J$6*$BA$1)),ExportContract[[Ceiniogau fesul kWh]:[Ceiniogau fesul kWh]],0,,)</f>
        <v>0</v>
      </c>
      <c r="K84" s="20" cm="1">
        <f t="array" ref="K84">_xlfn.XLOOKUP(1,(ExportContract[[Dechrau Tariff ]:[Dechrau Tariff ]]&lt;=($B84+K$6*$BA$1))*(ExportContract[[Diwedd Tariff]:[Diwedd Tariff]]&gt;($B84+K$6*$BA$1)),ExportContract[[Ceiniogau fesul kWh]:[Ceiniogau fesul kWh]],0,,)</f>
        <v>0</v>
      </c>
      <c r="L84" s="20" cm="1">
        <f t="array" ref="L84">_xlfn.XLOOKUP(1,(ExportContract[[Dechrau Tariff ]:[Dechrau Tariff ]]&lt;=($B84+L$6*$BA$1))*(ExportContract[[Diwedd Tariff]:[Diwedd Tariff]]&gt;($B84+L$6*$BA$1)),ExportContract[[Ceiniogau fesul kWh]:[Ceiniogau fesul kWh]],0,,)</f>
        <v>0</v>
      </c>
      <c r="M84" s="20" cm="1">
        <f t="array" ref="M84">_xlfn.XLOOKUP(1,(ExportContract[[Dechrau Tariff ]:[Dechrau Tariff ]]&lt;=($B84+M$6*$BA$1))*(ExportContract[[Diwedd Tariff]:[Diwedd Tariff]]&gt;($B84+M$6*$BA$1)),ExportContract[[Ceiniogau fesul kWh]:[Ceiniogau fesul kWh]],0,,)</f>
        <v>0</v>
      </c>
      <c r="N84" s="20" cm="1">
        <f t="array" ref="N84">_xlfn.XLOOKUP(1,(ExportContract[[Dechrau Tariff ]:[Dechrau Tariff ]]&lt;=($B84+N$6*$BA$1))*(ExportContract[[Diwedd Tariff]:[Diwedd Tariff]]&gt;($B84+N$6*$BA$1)),ExportContract[[Ceiniogau fesul kWh]:[Ceiniogau fesul kWh]],0,,)</f>
        <v>0</v>
      </c>
      <c r="O84" s="20" cm="1">
        <f t="array" ref="O84">_xlfn.XLOOKUP(1,(ExportContract[[Dechrau Tariff ]:[Dechrau Tariff ]]&lt;=($B84+O$6*$BA$1))*(ExportContract[[Diwedd Tariff]:[Diwedd Tariff]]&gt;($B84+O$6*$BA$1)),ExportContract[[Ceiniogau fesul kWh]:[Ceiniogau fesul kWh]],0,,)</f>
        <v>0</v>
      </c>
      <c r="P84" s="20" cm="1">
        <f t="array" ref="P84">_xlfn.XLOOKUP(1,(ExportContract[[Dechrau Tariff ]:[Dechrau Tariff ]]&lt;=($B84+P$6*$BA$1))*(ExportContract[[Diwedd Tariff]:[Diwedd Tariff]]&gt;($B84+P$6*$BA$1)),ExportContract[[Ceiniogau fesul kWh]:[Ceiniogau fesul kWh]],0,,)</f>
        <v>0</v>
      </c>
      <c r="Q84" s="20" cm="1">
        <f t="array" ref="Q84">_xlfn.XLOOKUP(1,(ExportContract[[Dechrau Tariff ]:[Dechrau Tariff ]]&lt;=($B84+Q$6*$BA$1))*(ExportContract[[Diwedd Tariff]:[Diwedd Tariff]]&gt;($B84+Q$6*$BA$1)),ExportContract[[Ceiniogau fesul kWh]:[Ceiniogau fesul kWh]],0,,)</f>
        <v>0</v>
      </c>
      <c r="R84" s="20" cm="1">
        <f t="array" ref="R84">_xlfn.XLOOKUP(1,(ExportContract[[Dechrau Tariff ]:[Dechrau Tariff ]]&lt;=($B84+R$6*$BA$1))*(ExportContract[[Diwedd Tariff]:[Diwedd Tariff]]&gt;($B84+R$6*$BA$1)),ExportContract[[Ceiniogau fesul kWh]:[Ceiniogau fesul kWh]],0,,)</f>
        <v>0</v>
      </c>
      <c r="S84" s="20" cm="1">
        <f t="array" ref="S84">_xlfn.XLOOKUP(1,(ExportContract[[Dechrau Tariff ]:[Dechrau Tariff ]]&lt;=($B84+S$6*$BA$1))*(ExportContract[[Diwedd Tariff]:[Diwedd Tariff]]&gt;($B84+S$6*$BA$1)),ExportContract[[Ceiniogau fesul kWh]:[Ceiniogau fesul kWh]],0,,)</f>
        <v>0</v>
      </c>
      <c r="T84" s="20" cm="1">
        <f t="array" ref="T84">_xlfn.XLOOKUP(1,(ExportContract[[Dechrau Tariff ]:[Dechrau Tariff ]]&lt;=($B84+T$6*$BA$1))*(ExportContract[[Diwedd Tariff]:[Diwedd Tariff]]&gt;($B84+T$6*$BA$1)),ExportContract[[Ceiniogau fesul kWh]:[Ceiniogau fesul kWh]],0,,)</f>
        <v>0</v>
      </c>
      <c r="U84" s="20" cm="1">
        <f t="array" ref="U84">_xlfn.XLOOKUP(1,(ExportContract[[Dechrau Tariff ]:[Dechrau Tariff ]]&lt;=($B84+U$6*$BA$1))*(ExportContract[[Diwedd Tariff]:[Diwedd Tariff]]&gt;($B84+U$6*$BA$1)),ExportContract[[Ceiniogau fesul kWh]:[Ceiniogau fesul kWh]],0,,)</f>
        <v>0</v>
      </c>
      <c r="V84" s="20" cm="1">
        <f t="array" ref="V84">_xlfn.XLOOKUP(1,(ExportContract[[Dechrau Tariff ]:[Dechrau Tariff ]]&lt;=($B84+V$6*$BA$1))*(ExportContract[[Diwedd Tariff]:[Diwedd Tariff]]&gt;($B84+V$6*$BA$1)),ExportContract[[Ceiniogau fesul kWh]:[Ceiniogau fesul kWh]],0,,)</f>
        <v>0</v>
      </c>
      <c r="W84" s="20" cm="1">
        <f t="array" ref="W84">_xlfn.XLOOKUP(1,(ExportContract[[Dechrau Tariff ]:[Dechrau Tariff ]]&lt;=($B84+W$6*$BA$1))*(ExportContract[[Diwedd Tariff]:[Diwedd Tariff]]&gt;($B84+W$6*$BA$1)),ExportContract[[Ceiniogau fesul kWh]:[Ceiniogau fesul kWh]],0,,)</f>
        <v>0</v>
      </c>
      <c r="X84" s="20" cm="1">
        <f t="array" ref="X84">_xlfn.XLOOKUP(1,(ExportContract[[Dechrau Tariff ]:[Dechrau Tariff ]]&lt;=($B84+X$6*$BA$1))*(ExportContract[[Diwedd Tariff]:[Diwedd Tariff]]&gt;($B84+X$6*$BA$1)),ExportContract[[Ceiniogau fesul kWh]:[Ceiniogau fesul kWh]],0,,)</f>
        <v>0</v>
      </c>
      <c r="Y84" s="20" cm="1">
        <f t="array" ref="Y84">_xlfn.XLOOKUP(1,(ExportContract[[Dechrau Tariff ]:[Dechrau Tariff ]]&lt;=($B84+Y$6*$BA$1))*(ExportContract[[Diwedd Tariff]:[Diwedd Tariff]]&gt;($B84+Y$6*$BA$1)),ExportContract[[Ceiniogau fesul kWh]:[Ceiniogau fesul kWh]],0,,)</f>
        <v>0</v>
      </c>
      <c r="Z84" s="20" cm="1">
        <f t="array" ref="Z84">_xlfn.XLOOKUP(1,(ExportContract[[Dechrau Tariff ]:[Dechrau Tariff ]]&lt;=($B84+Z$6*$BA$1))*(ExportContract[[Diwedd Tariff]:[Diwedd Tariff]]&gt;($B84+Z$6*$BA$1)),ExportContract[[Ceiniogau fesul kWh]:[Ceiniogau fesul kWh]],0,,)</f>
        <v>0</v>
      </c>
      <c r="AA84" s="20" cm="1">
        <f t="array" ref="AA84">_xlfn.XLOOKUP(1,(ExportContract[[Dechrau Tariff ]:[Dechrau Tariff ]]&lt;=($B84+AA$6*$BA$1))*(ExportContract[[Diwedd Tariff]:[Diwedd Tariff]]&gt;($B84+AA$6*$BA$1)),ExportContract[[Ceiniogau fesul kWh]:[Ceiniogau fesul kWh]],0,,)</f>
        <v>0</v>
      </c>
      <c r="AB84" s="20" cm="1">
        <f t="array" ref="AB84">_xlfn.XLOOKUP(1,(ExportContract[[Dechrau Tariff ]:[Dechrau Tariff ]]&lt;=($B84+AB$6*$BA$1))*(ExportContract[[Diwedd Tariff]:[Diwedd Tariff]]&gt;($B84+AB$6*$BA$1)),ExportContract[[Ceiniogau fesul kWh]:[Ceiniogau fesul kWh]],0,,)</f>
        <v>0</v>
      </c>
      <c r="AC84" s="20" cm="1">
        <f t="array" ref="AC84">_xlfn.XLOOKUP(1,(ExportContract[[Dechrau Tariff ]:[Dechrau Tariff ]]&lt;=($B84+AC$6*$BA$1))*(ExportContract[[Diwedd Tariff]:[Diwedd Tariff]]&gt;($B84+AC$6*$BA$1)),ExportContract[[Ceiniogau fesul kWh]:[Ceiniogau fesul kWh]],0,,)</f>
        <v>0</v>
      </c>
      <c r="AD84" s="20" cm="1">
        <f t="array" ref="AD84">_xlfn.XLOOKUP(1,(ExportContract[[Dechrau Tariff ]:[Dechrau Tariff ]]&lt;=($B84+AD$6*$BA$1))*(ExportContract[[Diwedd Tariff]:[Diwedd Tariff]]&gt;($B84+AD$6*$BA$1)),ExportContract[[Ceiniogau fesul kWh]:[Ceiniogau fesul kWh]],0,,)</f>
        <v>0</v>
      </c>
      <c r="AE84" s="20" cm="1">
        <f t="array" ref="AE84">_xlfn.XLOOKUP(1,(ExportContract[[Dechrau Tariff ]:[Dechrau Tariff ]]&lt;=($B84+AE$6*$BA$1))*(ExportContract[[Diwedd Tariff]:[Diwedd Tariff]]&gt;($B84+AE$6*$BA$1)),ExportContract[[Ceiniogau fesul kWh]:[Ceiniogau fesul kWh]],0,,)</f>
        <v>0</v>
      </c>
      <c r="AF84" s="20" cm="1">
        <f t="array" ref="AF84">_xlfn.XLOOKUP(1,(ExportContract[[Dechrau Tariff ]:[Dechrau Tariff ]]&lt;=($B84+AF$6*$BA$1))*(ExportContract[[Diwedd Tariff]:[Diwedd Tariff]]&gt;($B84+AF$6*$BA$1)),ExportContract[[Ceiniogau fesul kWh]:[Ceiniogau fesul kWh]],0,,)</f>
        <v>0</v>
      </c>
      <c r="AG84" s="20" cm="1">
        <f t="array" ref="AG84">_xlfn.XLOOKUP(1,(ExportContract[[Dechrau Tariff ]:[Dechrau Tariff ]]&lt;=($B84+AG$6*$BA$1))*(ExportContract[[Diwedd Tariff]:[Diwedd Tariff]]&gt;($B84+AG$6*$BA$1)),ExportContract[[Ceiniogau fesul kWh]:[Ceiniogau fesul kWh]],0,,)</f>
        <v>0</v>
      </c>
      <c r="AH84" s="20" cm="1">
        <f t="array" ref="AH84">_xlfn.XLOOKUP(1,(ExportContract[[Dechrau Tariff ]:[Dechrau Tariff ]]&lt;=($B84+AH$6*$BA$1))*(ExportContract[[Diwedd Tariff]:[Diwedd Tariff]]&gt;($B84+AH$6*$BA$1)),ExportContract[[Ceiniogau fesul kWh]:[Ceiniogau fesul kWh]],0,,)</f>
        <v>0</v>
      </c>
      <c r="AI84" s="20" cm="1">
        <f t="array" ref="AI84">_xlfn.XLOOKUP(1,(ExportContract[[Dechrau Tariff ]:[Dechrau Tariff ]]&lt;=($B84+AI$6*$BA$1))*(ExportContract[[Diwedd Tariff]:[Diwedd Tariff]]&gt;($B84+AI$6*$BA$1)),ExportContract[[Ceiniogau fesul kWh]:[Ceiniogau fesul kWh]],0,,)</f>
        <v>0</v>
      </c>
      <c r="AJ84" s="20" cm="1">
        <f t="array" ref="AJ84">_xlfn.XLOOKUP(1,(ExportContract[[Dechrau Tariff ]:[Dechrau Tariff ]]&lt;=($B84+AJ$6*$BA$1))*(ExportContract[[Diwedd Tariff]:[Diwedd Tariff]]&gt;($B84+AJ$6*$BA$1)),ExportContract[[Ceiniogau fesul kWh]:[Ceiniogau fesul kWh]],0,,)</f>
        <v>0</v>
      </c>
      <c r="AK84" s="20" cm="1">
        <f t="array" ref="AK84">_xlfn.XLOOKUP(1,(ExportContract[[Dechrau Tariff ]:[Dechrau Tariff ]]&lt;=($B84+AK$6*$BA$1))*(ExportContract[[Diwedd Tariff]:[Diwedd Tariff]]&gt;($B84+AK$6*$BA$1)),ExportContract[[Ceiniogau fesul kWh]:[Ceiniogau fesul kWh]],0,,)</f>
        <v>0</v>
      </c>
      <c r="AL84" s="20" cm="1">
        <f t="array" ref="AL84">_xlfn.XLOOKUP(1,(ExportContract[[Dechrau Tariff ]:[Dechrau Tariff ]]&lt;=($B84+AL$6*$BA$1))*(ExportContract[[Diwedd Tariff]:[Diwedd Tariff]]&gt;($B84+AL$6*$BA$1)),ExportContract[[Ceiniogau fesul kWh]:[Ceiniogau fesul kWh]],0,,)</f>
        <v>0</v>
      </c>
      <c r="AM84" s="20" cm="1">
        <f t="array" ref="AM84">_xlfn.XLOOKUP(1,(ExportContract[[Dechrau Tariff ]:[Dechrau Tariff ]]&lt;=($B84+AM$6*$BA$1))*(ExportContract[[Diwedd Tariff]:[Diwedd Tariff]]&gt;($B84+AM$6*$BA$1)),ExportContract[[Ceiniogau fesul kWh]:[Ceiniogau fesul kWh]],0,,)</f>
        <v>0</v>
      </c>
      <c r="AN84" s="20" cm="1">
        <f t="array" ref="AN84">_xlfn.XLOOKUP(1,(ExportContract[[Dechrau Tariff ]:[Dechrau Tariff ]]&lt;=($B84+AN$6*$BA$1))*(ExportContract[[Diwedd Tariff]:[Diwedd Tariff]]&gt;($B84+AN$6*$BA$1)),ExportContract[[Ceiniogau fesul kWh]:[Ceiniogau fesul kWh]],0,,)</f>
        <v>0</v>
      </c>
      <c r="AO84" s="20" cm="1">
        <f t="array" ref="AO84">_xlfn.XLOOKUP(1,(ExportContract[[Dechrau Tariff ]:[Dechrau Tariff ]]&lt;=($B84+AO$6*$BA$1))*(ExportContract[[Diwedd Tariff]:[Diwedd Tariff]]&gt;($B84+AO$6*$BA$1)),ExportContract[[Ceiniogau fesul kWh]:[Ceiniogau fesul kWh]],0,,)</f>
        <v>0</v>
      </c>
      <c r="AP84" s="20" cm="1">
        <f t="array" ref="AP84">_xlfn.XLOOKUP(1,(ExportContract[[Dechrau Tariff ]:[Dechrau Tariff ]]&lt;=($B84+AP$6*$BA$1))*(ExportContract[[Diwedd Tariff]:[Diwedd Tariff]]&gt;($B84+AP$6*$BA$1)),ExportContract[[Ceiniogau fesul kWh]:[Ceiniogau fesul kWh]],0,,)</f>
        <v>0</v>
      </c>
      <c r="AQ84" s="20" cm="1">
        <f t="array" ref="AQ84">_xlfn.XLOOKUP(1,(ExportContract[[Dechrau Tariff ]:[Dechrau Tariff ]]&lt;=($B84+AQ$6*$BA$1))*(ExportContract[[Diwedd Tariff]:[Diwedd Tariff]]&gt;($B84+AQ$6*$BA$1)),ExportContract[[Ceiniogau fesul kWh]:[Ceiniogau fesul kWh]],0,,)</f>
        <v>0</v>
      </c>
      <c r="AR84" s="20" cm="1">
        <f t="array" ref="AR84">_xlfn.XLOOKUP(1,(ExportContract[[Dechrau Tariff ]:[Dechrau Tariff ]]&lt;=($B84+AR$6*$BA$1))*(ExportContract[[Diwedd Tariff]:[Diwedd Tariff]]&gt;($B84+AR$6*$BA$1)),ExportContract[[Ceiniogau fesul kWh]:[Ceiniogau fesul kWh]],0,,)</f>
        <v>0</v>
      </c>
      <c r="AS84" s="20" cm="1">
        <f t="array" ref="AS84">_xlfn.XLOOKUP(1,(ExportContract[[Dechrau Tariff ]:[Dechrau Tariff ]]&lt;=($B84+AS$6*$BA$1))*(ExportContract[[Diwedd Tariff]:[Diwedd Tariff]]&gt;($B84+AS$6*$BA$1)),ExportContract[[Ceiniogau fesul kWh]:[Ceiniogau fesul kWh]],0,,)</f>
        <v>0</v>
      </c>
      <c r="AT84" s="20" cm="1">
        <f t="array" ref="AT84">_xlfn.XLOOKUP(1,(ExportContract[[Dechrau Tariff ]:[Dechrau Tariff ]]&lt;=($B84+AT$6*$BA$1))*(ExportContract[[Diwedd Tariff]:[Diwedd Tariff]]&gt;($B84+AT$6*$BA$1)),ExportContract[[Ceiniogau fesul kWh]:[Ceiniogau fesul kWh]],0,,)</f>
        <v>0</v>
      </c>
      <c r="AU84" s="20" cm="1">
        <f t="array" ref="AU84">_xlfn.XLOOKUP(1,(ExportContract[[Dechrau Tariff ]:[Dechrau Tariff ]]&lt;=($B84+AU$6*$BA$1))*(ExportContract[[Diwedd Tariff]:[Diwedd Tariff]]&gt;($B84+AU$6*$BA$1)),ExportContract[[Ceiniogau fesul kWh]:[Ceiniogau fesul kWh]],0,,)</f>
        <v>0</v>
      </c>
      <c r="AV84" s="20" cm="1">
        <f t="array" ref="AV84">_xlfn.XLOOKUP(1,(ExportContract[[Dechrau Tariff ]:[Dechrau Tariff ]]&lt;=($B84+AV$6*$BA$1))*(ExportContract[[Diwedd Tariff]:[Diwedd Tariff]]&gt;($B84+AV$6*$BA$1)),ExportContract[[Ceiniogau fesul kWh]:[Ceiniogau fesul kWh]],0,,)</f>
        <v>0</v>
      </c>
      <c r="AW84" s="20" cm="1">
        <f t="array" ref="AW84">_xlfn.XLOOKUP(1,(ExportContract[[Dechrau Tariff ]:[Dechrau Tariff ]]&lt;=($B84+AW$6*$BA$1))*(ExportContract[[Diwedd Tariff]:[Diwedd Tariff]]&gt;($B84+AW$6*$BA$1)),ExportContract[[Ceiniogau fesul kWh]:[Ceiniogau fesul kWh]],0,,)</f>
        <v>0</v>
      </c>
      <c r="AX84" s="20" cm="1">
        <f t="array" ref="AX84">_xlfn.XLOOKUP(1,(ExportContract[[Dechrau Tariff ]:[Dechrau Tariff ]]&lt;=($B84+AX$6*$BA$1))*(ExportContract[[Diwedd Tariff]:[Diwedd Tariff]]&gt;($B84+AX$6*$BA$1)),ExportContract[[Ceiniogau fesul kWh]:[Ceiniogau fesul kWh]],0,,)</f>
        <v>0</v>
      </c>
    </row>
    <row r="85" spans="2:50" x14ac:dyDescent="0.3">
      <c r="B85" s="30">
        <v>45370</v>
      </c>
      <c r="C85" s="20" cm="1">
        <f t="array" ref="C85">_xlfn.XLOOKUP(1,(ExportContract[[Dechrau Tariff ]:[Dechrau Tariff ]]&lt;=($B85+C$6*$BA$1))*(ExportContract[[Diwedd Tariff]:[Diwedd Tariff]]&gt;($B85+C$6*$BA$1)),ExportContract[[Ceiniogau fesul kWh]:[Ceiniogau fesul kWh]],0,,)</f>
        <v>0</v>
      </c>
      <c r="D85" s="20" cm="1">
        <f t="array" ref="D85">_xlfn.XLOOKUP(1,(ExportContract[[Dechrau Tariff ]:[Dechrau Tariff ]]&lt;=($B85+D$6*$BA$1))*(ExportContract[[Diwedd Tariff]:[Diwedd Tariff]]&gt;($B85+D$6*$BA$1)),ExportContract[[Ceiniogau fesul kWh]:[Ceiniogau fesul kWh]],0,,)</f>
        <v>0</v>
      </c>
      <c r="E85" s="20" cm="1">
        <f t="array" ref="E85">_xlfn.XLOOKUP(1,(ExportContract[[Dechrau Tariff ]:[Dechrau Tariff ]]&lt;=($B85+E$6*$BA$1))*(ExportContract[[Diwedd Tariff]:[Diwedd Tariff]]&gt;($B85+E$6*$BA$1)),ExportContract[[Ceiniogau fesul kWh]:[Ceiniogau fesul kWh]],0,,)</f>
        <v>0</v>
      </c>
      <c r="F85" s="20" cm="1">
        <f t="array" ref="F85">_xlfn.XLOOKUP(1,(ExportContract[[Dechrau Tariff ]:[Dechrau Tariff ]]&lt;=($B85+F$6*$BA$1))*(ExportContract[[Diwedd Tariff]:[Diwedd Tariff]]&gt;($B85+F$6*$BA$1)),ExportContract[[Ceiniogau fesul kWh]:[Ceiniogau fesul kWh]],0,,)</f>
        <v>0</v>
      </c>
      <c r="G85" s="20" cm="1">
        <f t="array" ref="G85">_xlfn.XLOOKUP(1,(ExportContract[[Dechrau Tariff ]:[Dechrau Tariff ]]&lt;=($B85+G$6*$BA$1))*(ExportContract[[Diwedd Tariff]:[Diwedd Tariff]]&gt;($B85+G$6*$BA$1)),ExportContract[[Ceiniogau fesul kWh]:[Ceiniogau fesul kWh]],0,,)</f>
        <v>0</v>
      </c>
      <c r="H85" s="20" cm="1">
        <f t="array" ref="H85">_xlfn.XLOOKUP(1,(ExportContract[[Dechrau Tariff ]:[Dechrau Tariff ]]&lt;=($B85+H$6*$BA$1))*(ExportContract[[Diwedd Tariff]:[Diwedd Tariff]]&gt;($B85+H$6*$BA$1)),ExportContract[[Ceiniogau fesul kWh]:[Ceiniogau fesul kWh]],0,,)</f>
        <v>0</v>
      </c>
      <c r="I85" s="20" cm="1">
        <f t="array" ref="I85">_xlfn.XLOOKUP(1,(ExportContract[[Dechrau Tariff ]:[Dechrau Tariff ]]&lt;=($B85+I$6*$BA$1))*(ExportContract[[Diwedd Tariff]:[Diwedd Tariff]]&gt;($B85+I$6*$BA$1)),ExportContract[[Ceiniogau fesul kWh]:[Ceiniogau fesul kWh]],0,,)</f>
        <v>0</v>
      </c>
      <c r="J85" s="20" cm="1">
        <f t="array" ref="J85">_xlfn.XLOOKUP(1,(ExportContract[[Dechrau Tariff ]:[Dechrau Tariff ]]&lt;=($B85+J$6*$BA$1))*(ExportContract[[Diwedd Tariff]:[Diwedd Tariff]]&gt;($B85+J$6*$BA$1)),ExportContract[[Ceiniogau fesul kWh]:[Ceiniogau fesul kWh]],0,,)</f>
        <v>0</v>
      </c>
      <c r="K85" s="20" cm="1">
        <f t="array" ref="K85">_xlfn.XLOOKUP(1,(ExportContract[[Dechrau Tariff ]:[Dechrau Tariff ]]&lt;=($B85+K$6*$BA$1))*(ExportContract[[Diwedd Tariff]:[Diwedd Tariff]]&gt;($B85+K$6*$BA$1)),ExportContract[[Ceiniogau fesul kWh]:[Ceiniogau fesul kWh]],0,,)</f>
        <v>0</v>
      </c>
      <c r="L85" s="20" cm="1">
        <f t="array" ref="L85">_xlfn.XLOOKUP(1,(ExportContract[[Dechrau Tariff ]:[Dechrau Tariff ]]&lt;=($B85+L$6*$BA$1))*(ExportContract[[Diwedd Tariff]:[Diwedd Tariff]]&gt;($B85+L$6*$BA$1)),ExportContract[[Ceiniogau fesul kWh]:[Ceiniogau fesul kWh]],0,,)</f>
        <v>0</v>
      </c>
      <c r="M85" s="20" cm="1">
        <f t="array" ref="M85">_xlfn.XLOOKUP(1,(ExportContract[[Dechrau Tariff ]:[Dechrau Tariff ]]&lt;=($B85+M$6*$BA$1))*(ExportContract[[Diwedd Tariff]:[Diwedd Tariff]]&gt;($B85+M$6*$BA$1)),ExportContract[[Ceiniogau fesul kWh]:[Ceiniogau fesul kWh]],0,,)</f>
        <v>0</v>
      </c>
      <c r="N85" s="20" cm="1">
        <f t="array" ref="N85">_xlfn.XLOOKUP(1,(ExportContract[[Dechrau Tariff ]:[Dechrau Tariff ]]&lt;=($B85+N$6*$BA$1))*(ExportContract[[Diwedd Tariff]:[Diwedd Tariff]]&gt;($B85+N$6*$BA$1)),ExportContract[[Ceiniogau fesul kWh]:[Ceiniogau fesul kWh]],0,,)</f>
        <v>0</v>
      </c>
      <c r="O85" s="20" cm="1">
        <f t="array" ref="O85">_xlfn.XLOOKUP(1,(ExportContract[[Dechrau Tariff ]:[Dechrau Tariff ]]&lt;=($B85+O$6*$BA$1))*(ExportContract[[Diwedd Tariff]:[Diwedd Tariff]]&gt;($B85+O$6*$BA$1)),ExportContract[[Ceiniogau fesul kWh]:[Ceiniogau fesul kWh]],0,,)</f>
        <v>0</v>
      </c>
      <c r="P85" s="20" cm="1">
        <f t="array" ref="P85">_xlfn.XLOOKUP(1,(ExportContract[[Dechrau Tariff ]:[Dechrau Tariff ]]&lt;=($B85+P$6*$BA$1))*(ExportContract[[Diwedd Tariff]:[Diwedd Tariff]]&gt;($B85+P$6*$BA$1)),ExportContract[[Ceiniogau fesul kWh]:[Ceiniogau fesul kWh]],0,,)</f>
        <v>0</v>
      </c>
      <c r="Q85" s="20" cm="1">
        <f t="array" ref="Q85">_xlfn.XLOOKUP(1,(ExportContract[[Dechrau Tariff ]:[Dechrau Tariff ]]&lt;=($B85+Q$6*$BA$1))*(ExportContract[[Diwedd Tariff]:[Diwedd Tariff]]&gt;($B85+Q$6*$BA$1)),ExportContract[[Ceiniogau fesul kWh]:[Ceiniogau fesul kWh]],0,,)</f>
        <v>0</v>
      </c>
      <c r="R85" s="20" cm="1">
        <f t="array" ref="R85">_xlfn.XLOOKUP(1,(ExportContract[[Dechrau Tariff ]:[Dechrau Tariff ]]&lt;=($B85+R$6*$BA$1))*(ExportContract[[Diwedd Tariff]:[Diwedd Tariff]]&gt;($B85+R$6*$BA$1)),ExportContract[[Ceiniogau fesul kWh]:[Ceiniogau fesul kWh]],0,,)</f>
        <v>0</v>
      </c>
      <c r="S85" s="20" cm="1">
        <f t="array" ref="S85">_xlfn.XLOOKUP(1,(ExportContract[[Dechrau Tariff ]:[Dechrau Tariff ]]&lt;=($B85+S$6*$BA$1))*(ExportContract[[Diwedd Tariff]:[Diwedd Tariff]]&gt;($B85+S$6*$BA$1)),ExportContract[[Ceiniogau fesul kWh]:[Ceiniogau fesul kWh]],0,,)</f>
        <v>0</v>
      </c>
      <c r="T85" s="20" cm="1">
        <f t="array" ref="T85">_xlfn.XLOOKUP(1,(ExportContract[[Dechrau Tariff ]:[Dechrau Tariff ]]&lt;=($B85+T$6*$BA$1))*(ExportContract[[Diwedd Tariff]:[Diwedd Tariff]]&gt;($B85+T$6*$BA$1)),ExportContract[[Ceiniogau fesul kWh]:[Ceiniogau fesul kWh]],0,,)</f>
        <v>0</v>
      </c>
      <c r="U85" s="20" cm="1">
        <f t="array" ref="U85">_xlfn.XLOOKUP(1,(ExportContract[[Dechrau Tariff ]:[Dechrau Tariff ]]&lt;=($B85+U$6*$BA$1))*(ExportContract[[Diwedd Tariff]:[Diwedd Tariff]]&gt;($B85+U$6*$BA$1)),ExportContract[[Ceiniogau fesul kWh]:[Ceiniogau fesul kWh]],0,,)</f>
        <v>0</v>
      </c>
      <c r="V85" s="20" cm="1">
        <f t="array" ref="V85">_xlfn.XLOOKUP(1,(ExportContract[[Dechrau Tariff ]:[Dechrau Tariff ]]&lt;=($B85+V$6*$BA$1))*(ExportContract[[Diwedd Tariff]:[Diwedd Tariff]]&gt;($B85+V$6*$BA$1)),ExportContract[[Ceiniogau fesul kWh]:[Ceiniogau fesul kWh]],0,,)</f>
        <v>0</v>
      </c>
      <c r="W85" s="20" cm="1">
        <f t="array" ref="W85">_xlfn.XLOOKUP(1,(ExportContract[[Dechrau Tariff ]:[Dechrau Tariff ]]&lt;=($B85+W$6*$BA$1))*(ExportContract[[Diwedd Tariff]:[Diwedd Tariff]]&gt;($B85+W$6*$BA$1)),ExportContract[[Ceiniogau fesul kWh]:[Ceiniogau fesul kWh]],0,,)</f>
        <v>0</v>
      </c>
      <c r="X85" s="20" cm="1">
        <f t="array" ref="X85">_xlfn.XLOOKUP(1,(ExportContract[[Dechrau Tariff ]:[Dechrau Tariff ]]&lt;=($B85+X$6*$BA$1))*(ExportContract[[Diwedd Tariff]:[Diwedd Tariff]]&gt;($B85+X$6*$BA$1)),ExportContract[[Ceiniogau fesul kWh]:[Ceiniogau fesul kWh]],0,,)</f>
        <v>0</v>
      </c>
      <c r="Y85" s="20" cm="1">
        <f t="array" ref="Y85">_xlfn.XLOOKUP(1,(ExportContract[[Dechrau Tariff ]:[Dechrau Tariff ]]&lt;=($B85+Y$6*$BA$1))*(ExportContract[[Diwedd Tariff]:[Diwedd Tariff]]&gt;($B85+Y$6*$BA$1)),ExportContract[[Ceiniogau fesul kWh]:[Ceiniogau fesul kWh]],0,,)</f>
        <v>0</v>
      </c>
      <c r="Z85" s="20" cm="1">
        <f t="array" ref="Z85">_xlfn.XLOOKUP(1,(ExportContract[[Dechrau Tariff ]:[Dechrau Tariff ]]&lt;=($B85+Z$6*$BA$1))*(ExportContract[[Diwedd Tariff]:[Diwedd Tariff]]&gt;($B85+Z$6*$BA$1)),ExportContract[[Ceiniogau fesul kWh]:[Ceiniogau fesul kWh]],0,,)</f>
        <v>0</v>
      </c>
      <c r="AA85" s="20" cm="1">
        <f t="array" ref="AA85">_xlfn.XLOOKUP(1,(ExportContract[[Dechrau Tariff ]:[Dechrau Tariff ]]&lt;=($B85+AA$6*$BA$1))*(ExportContract[[Diwedd Tariff]:[Diwedd Tariff]]&gt;($B85+AA$6*$BA$1)),ExportContract[[Ceiniogau fesul kWh]:[Ceiniogau fesul kWh]],0,,)</f>
        <v>0</v>
      </c>
      <c r="AB85" s="20" cm="1">
        <f t="array" ref="AB85">_xlfn.XLOOKUP(1,(ExportContract[[Dechrau Tariff ]:[Dechrau Tariff ]]&lt;=($B85+AB$6*$BA$1))*(ExportContract[[Diwedd Tariff]:[Diwedd Tariff]]&gt;($B85+AB$6*$BA$1)),ExportContract[[Ceiniogau fesul kWh]:[Ceiniogau fesul kWh]],0,,)</f>
        <v>0</v>
      </c>
      <c r="AC85" s="20" cm="1">
        <f t="array" ref="AC85">_xlfn.XLOOKUP(1,(ExportContract[[Dechrau Tariff ]:[Dechrau Tariff ]]&lt;=($B85+AC$6*$BA$1))*(ExportContract[[Diwedd Tariff]:[Diwedd Tariff]]&gt;($B85+AC$6*$BA$1)),ExportContract[[Ceiniogau fesul kWh]:[Ceiniogau fesul kWh]],0,,)</f>
        <v>0</v>
      </c>
      <c r="AD85" s="20" cm="1">
        <f t="array" ref="AD85">_xlfn.XLOOKUP(1,(ExportContract[[Dechrau Tariff ]:[Dechrau Tariff ]]&lt;=($B85+AD$6*$BA$1))*(ExportContract[[Diwedd Tariff]:[Diwedd Tariff]]&gt;($B85+AD$6*$BA$1)),ExportContract[[Ceiniogau fesul kWh]:[Ceiniogau fesul kWh]],0,,)</f>
        <v>0</v>
      </c>
      <c r="AE85" s="20" cm="1">
        <f t="array" ref="AE85">_xlfn.XLOOKUP(1,(ExportContract[[Dechrau Tariff ]:[Dechrau Tariff ]]&lt;=($B85+AE$6*$BA$1))*(ExportContract[[Diwedd Tariff]:[Diwedd Tariff]]&gt;($B85+AE$6*$BA$1)),ExportContract[[Ceiniogau fesul kWh]:[Ceiniogau fesul kWh]],0,,)</f>
        <v>0</v>
      </c>
      <c r="AF85" s="20" cm="1">
        <f t="array" ref="AF85">_xlfn.XLOOKUP(1,(ExportContract[[Dechrau Tariff ]:[Dechrau Tariff ]]&lt;=($B85+AF$6*$BA$1))*(ExportContract[[Diwedd Tariff]:[Diwedd Tariff]]&gt;($B85+AF$6*$BA$1)),ExportContract[[Ceiniogau fesul kWh]:[Ceiniogau fesul kWh]],0,,)</f>
        <v>0</v>
      </c>
      <c r="AG85" s="20" cm="1">
        <f t="array" ref="AG85">_xlfn.XLOOKUP(1,(ExportContract[[Dechrau Tariff ]:[Dechrau Tariff ]]&lt;=($B85+AG$6*$BA$1))*(ExportContract[[Diwedd Tariff]:[Diwedd Tariff]]&gt;($B85+AG$6*$BA$1)),ExportContract[[Ceiniogau fesul kWh]:[Ceiniogau fesul kWh]],0,,)</f>
        <v>0</v>
      </c>
      <c r="AH85" s="20" cm="1">
        <f t="array" ref="AH85">_xlfn.XLOOKUP(1,(ExportContract[[Dechrau Tariff ]:[Dechrau Tariff ]]&lt;=($B85+AH$6*$BA$1))*(ExportContract[[Diwedd Tariff]:[Diwedd Tariff]]&gt;($B85+AH$6*$BA$1)),ExportContract[[Ceiniogau fesul kWh]:[Ceiniogau fesul kWh]],0,,)</f>
        <v>0</v>
      </c>
      <c r="AI85" s="20" cm="1">
        <f t="array" ref="AI85">_xlfn.XLOOKUP(1,(ExportContract[[Dechrau Tariff ]:[Dechrau Tariff ]]&lt;=($B85+AI$6*$BA$1))*(ExportContract[[Diwedd Tariff]:[Diwedd Tariff]]&gt;($B85+AI$6*$BA$1)),ExportContract[[Ceiniogau fesul kWh]:[Ceiniogau fesul kWh]],0,,)</f>
        <v>0</v>
      </c>
      <c r="AJ85" s="20" cm="1">
        <f t="array" ref="AJ85">_xlfn.XLOOKUP(1,(ExportContract[[Dechrau Tariff ]:[Dechrau Tariff ]]&lt;=($B85+AJ$6*$BA$1))*(ExportContract[[Diwedd Tariff]:[Diwedd Tariff]]&gt;($B85+AJ$6*$BA$1)),ExportContract[[Ceiniogau fesul kWh]:[Ceiniogau fesul kWh]],0,,)</f>
        <v>0</v>
      </c>
      <c r="AK85" s="20" cm="1">
        <f t="array" ref="AK85">_xlfn.XLOOKUP(1,(ExportContract[[Dechrau Tariff ]:[Dechrau Tariff ]]&lt;=($B85+AK$6*$BA$1))*(ExportContract[[Diwedd Tariff]:[Diwedd Tariff]]&gt;($B85+AK$6*$BA$1)),ExportContract[[Ceiniogau fesul kWh]:[Ceiniogau fesul kWh]],0,,)</f>
        <v>0</v>
      </c>
      <c r="AL85" s="20" cm="1">
        <f t="array" ref="AL85">_xlfn.XLOOKUP(1,(ExportContract[[Dechrau Tariff ]:[Dechrau Tariff ]]&lt;=($B85+AL$6*$BA$1))*(ExportContract[[Diwedd Tariff]:[Diwedd Tariff]]&gt;($B85+AL$6*$BA$1)),ExportContract[[Ceiniogau fesul kWh]:[Ceiniogau fesul kWh]],0,,)</f>
        <v>0</v>
      </c>
      <c r="AM85" s="20" cm="1">
        <f t="array" ref="AM85">_xlfn.XLOOKUP(1,(ExportContract[[Dechrau Tariff ]:[Dechrau Tariff ]]&lt;=($B85+AM$6*$BA$1))*(ExportContract[[Diwedd Tariff]:[Diwedd Tariff]]&gt;($B85+AM$6*$BA$1)),ExportContract[[Ceiniogau fesul kWh]:[Ceiniogau fesul kWh]],0,,)</f>
        <v>0</v>
      </c>
      <c r="AN85" s="20" cm="1">
        <f t="array" ref="AN85">_xlfn.XLOOKUP(1,(ExportContract[[Dechrau Tariff ]:[Dechrau Tariff ]]&lt;=($B85+AN$6*$BA$1))*(ExportContract[[Diwedd Tariff]:[Diwedd Tariff]]&gt;($B85+AN$6*$BA$1)),ExportContract[[Ceiniogau fesul kWh]:[Ceiniogau fesul kWh]],0,,)</f>
        <v>0</v>
      </c>
      <c r="AO85" s="20" cm="1">
        <f t="array" ref="AO85">_xlfn.XLOOKUP(1,(ExportContract[[Dechrau Tariff ]:[Dechrau Tariff ]]&lt;=($B85+AO$6*$BA$1))*(ExportContract[[Diwedd Tariff]:[Diwedd Tariff]]&gt;($B85+AO$6*$BA$1)),ExportContract[[Ceiniogau fesul kWh]:[Ceiniogau fesul kWh]],0,,)</f>
        <v>0</v>
      </c>
      <c r="AP85" s="20" cm="1">
        <f t="array" ref="AP85">_xlfn.XLOOKUP(1,(ExportContract[[Dechrau Tariff ]:[Dechrau Tariff ]]&lt;=($B85+AP$6*$BA$1))*(ExportContract[[Diwedd Tariff]:[Diwedd Tariff]]&gt;($B85+AP$6*$BA$1)),ExportContract[[Ceiniogau fesul kWh]:[Ceiniogau fesul kWh]],0,,)</f>
        <v>0</v>
      </c>
      <c r="AQ85" s="20" cm="1">
        <f t="array" ref="AQ85">_xlfn.XLOOKUP(1,(ExportContract[[Dechrau Tariff ]:[Dechrau Tariff ]]&lt;=($B85+AQ$6*$BA$1))*(ExportContract[[Diwedd Tariff]:[Diwedd Tariff]]&gt;($B85+AQ$6*$BA$1)),ExportContract[[Ceiniogau fesul kWh]:[Ceiniogau fesul kWh]],0,,)</f>
        <v>0</v>
      </c>
      <c r="AR85" s="20" cm="1">
        <f t="array" ref="AR85">_xlfn.XLOOKUP(1,(ExportContract[[Dechrau Tariff ]:[Dechrau Tariff ]]&lt;=($B85+AR$6*$BA$1))*(ExportContract[[Diwedd Tariff]:[Diwedd Tariff]]&gt;($B85+AR$6*$BA$1)),ExportContract[[Ceiniogau fesul kWh]:[Ceiniogau fesul kWh]],0,,)</f>
        <v>0</v>
      </c>
      <c r="AS85" s="20" cm="1">
        <f t="array" ref="AS85">_xlfn.XLOOKUP(1,(ExportContract[[Dechrau Tariff ]:[Dechrau Tariff ]]&lt;=($B85+AS$6*$BA$1))*(ExportContract[[Diwedd Tariff]:[Diwedd Tariff]]&gt;($B85+AS$6*$BA$1)),ExportContract[[Ceiniogau fesul kWh]:[Ceiniogau fesul kWh]],0,,)</f>
        <v>0</v>
      </c>
      <c r="AT85" s="20" cm="1">
        <f t="array" ref="AT85">_xlfn.XLOOKUP(1,(ExportContract[[Dechrau Tariff ]:[Dechrau Tariff ]]&lt;=($B85+AT$6*$BA$1))*(ExportContract[[Diwedd Tariff]:[Diwedd Tariff]]&gt;($B85+AT$6*$BA$1)),ExportContract[[Ceiniogau fesul kWh]:[Ceiniogau fesul kWh]],0,,)</f>
        <v>0</v>
      </c>
      <c r="AU85" s="20" cm="1">
        <f t="array" ref="AU85">_xlfn.XLOOKUP(1,(ExportContract[[Dechrau Tariff ]:[Dechrau Tariff ]]&lt;=($B85+AU$6*$BA$1))*(ExportContract[[Diwedd Tariff]:[Diwedd Tariff]]&gt;($B85+AU$6*$BA$1)),ExportContract[[Ceiniogau fesul kWh]:[Ceiniogau fesul kWh]],0,,)</f>
        <v>0</v>
      </c>
      <c r="AV85" s="20" cm="1">
        <f t="array" ref="AV85">_xlfn.XLOOKUP(1,(ExportContract[[Dechrau Tariff ]:[Dechrau Tariff ]]&lt;=($B85+AV$6*$BA$1))*(ExportContract[[Diwedd Tariff]:[Diwedd Tariff]]&gt;($B85+AV$6*$BA$1)),ExportContract[[Ceiniogau fesul kWh]:[Ceiniogau fesul kWh]],0,,)</f>
        <v>0</v>
      </c>
      <c r="AW85" s="20" cm="1">
        <f t="array" ref="AW85">_xlfn.XLOOKUP(1,(ExportContract[[Dechrau Tariff ]:[Dechrau Tariff ]]&lt;=($B85+AW$6*$BA$1))*(ExportContract[[Diwedd Tariff]:[Diwedd Tariff]]&gt;($B85+AW$6*$BA$1)),ExportContract[[Ceiniogau fesul kWh]:[Ceiniogau fesul kWh]],0,,)</f>
        <v>0</v>
      </c>
      <c r="AX85" s="20" cm="1">
        <f t="array" ref="AX85">_xlfn.XLOOKUP(1,(ExportContract[[Dechrau Tariff ]:[Dechrau Tariff ]]&lt;=($B85+AX$6*$BA$1))*(ExportContract[[Diwedd Tariff]:[Diwedd Tariff]]&gt;($B85+AX$6*$BA$1)),ExportContract[[Ceiniogau fesul kWh]:[Ceiniogau fesul kWh]],0,,)</f>
        <v>0</v>
      </c>
    </row>
    <row r="86" spans="2:50" x14ac:dyDescent="0.3">
      <c r="B86" s="30">
        <v>45371</v>
      </c>
      <c r="C86" s="20" cm="1">
        <f t="array" ref="C86">_xlfn.XLOOKUP(1,(ExportContract[[Dechrau Tariff ]:[Dechrau Tariff ]]&lt;=($B86+C$6*$BA$1))*(ExportContract[[Diwedd Tariff]:[Diwedd Tariff]]&gt;($B86+C$6*$BA$1)),ExportContract[[Ceiniogau fesul kWh]:[Ceiniogau fesul kWh]],0,,)</f>
        <v>0</v>
      </c>
      <c r="D86" s="20" cm="1">
        <f t="array" ref="D86">_xlfn.XLOOKUP(1,(ExportContract[[Dechrau Tariff ]:[Dechrau Tariff ]]&lt;=($B86+D$6*$BA$1))*(ExportContract[[Diwedd Tariff]:[Diwedd Tariff]]&gt;($B86+D$6*$BA$1)),ExportContract[[Ceiniogau fesul kWh]:[Ceiniogau fesul kWh]],0,,)</f>
        <v>0</v>
      </c>
      <c r="E86" s="20" cm="1">
        <f t="array" ref="E86">_xlfn.XLOOKUP(1,(ExportContract[[Dechrau Tariff ]:[Dechrau Tariff ]]&lt;=($B86+E$6*$BA$1))*(ExportContract[[Diwedd Tariff]:[Diwedd Tariff]]&gt;($B86+E$6*$BA$1)),ExportContract[[Ceiniogau fesul kWh]:[Ceiniogau fesul kWh]],0,,)</f>
        <v>0</v>
      </c>
      <c r="F86" s="20" cm="1">
        <f t="array" ref="F86">_xlfn.XLOOKUP(1,(ExportContract[[Dechrau Tariff ]:[Dechrau Tariff ]]&lt;=($B86+F$6*$BA$1))*(ExportContract[[Diwedd Tariff]:[Diwedd Tariff]]&gt;($B86+F$6*$BA$1)),ExportContract[[Ceiniogau fesul kWh]:[Ceiniogau fesul kWh]],0,,)</f>
        <v>0</v>
      </c>
      <c r="G86" s="20" cm="1">
        <f t="array" ref="G86">_xlfn.XLOOKUP(1,(ExportContract[[Dechrau Tariff ]:[Dechrau Tariff ]]&lt;=($B86+G$6*$BA$1))*(ExportContract[[Diwedd Tariff]:[Diwedd Tariff]]&gt;($B86+G$6*$BA$1)),ExportContract[[Ceiniogau fesul kWh]:[Ceiniogau fesul kWh]],0,,)</f>
        <v>0</v>
      </c>
      <c r="H86" s="20" cm="1">
        <f t="array" ref="H86">_xlfn.XLOOKUP(1,(ExportContract[[Dechrau Tariff ]:[Dechrau Tariff ]]&lt;=($B86+H$6*$BA$1))*(ExportContract[[Diwedd Tariff]:[Diwedd Tariff]]&gt;($B86+H$6*$BA$1)),ExportContract[[Ceiniogau fesul kWh]:[Ceiniogau fesul kWh]],0,,)</f>
        <v>0</v>
      </c>
      <c r="I86" s="20" cm="1">
        <f t="array" ref="I86">_xlfn.XLOOKUP(1,(ExportContract[[Dechrau Tariff ]:[Dechrau Tariff ]]&lt;=($B86+I$6*$BA$1))*(ExportContract[[Diwedd Tariff]:[Diwedd Tariff]]&gt;($B86+I$6*$BA$1)),ExportContract[[Ceiniogau fesul kWh]:[Ceiniogau fesul kWh]],0,,)</f>
        <v>0</v>
      </c>
      <c r="J86" s="20" cm="1">
        <f t="array" ref="J86">_xlfn.XLOOKUP(1,(ExportContract[[Dechrau Tariff ]:[Dechrau Tariff ]]&lt;=($B86+J$6*$BA$1))*(ExportContract[[Diwedd Tariff]:[Diwedd Tariff]]&gt;($B86+J$6*$BA$1)),ExportContract[[Ceiniogau fesul kWh]:[Ceiniogau fesul kWh]],0,,)</f>
        <v>0</v>
      </c>
      <c r="K86" s="20" cm="1">
        <f t="array" ref="K86">_xlfn.XLOOKUP(1,(ExportContract[[Dechrau Tariff ]:[Dechrau Tariff ]]&lt;=($B86+K$6*$BA$1))*(ExportContract[[Diwedd Tariff]:[Diwedd Tariff]]&gt;($B86+K$6*$BA$1)),ExportContract[[Ceiniogau fesul kWh]:[Ceiniogau fesul kWh]],0,,)</f>
        <v>0</v>
      </c>
      <c r="L86" s="20" cm="1">
        <f t="array" ref="L86">_xlfn.XLOOKUP(1,(ExportContract[[Dechrau Tariff ]:[Dechrau Tariff ]]&lt;=($B86+L$6*$BA$1))*(ExportContract[[Diwedd Tariff]:[Diwedd Tariff]]&gt;($B86+L$6*$BA$1)),ExportContract[[Ceiniogau fesul kWh]:[Ceiniogau fesul kWh]],0,,)</f>
        <v>0</v>
      </c>
      <c r="M86" s="20" cm="1">
        <f t="array" ref="M86">_xlfn.XLOOKUP(1,(ExportContract[[Dechrau Tariff ]:[Dechrau Tariff ]]&lt;=($B86+M$6*$BA$1))*(ExportContract[[Diwedd Tariff]:[Diwedd Tariff]]&gt;($B86+M$6*$BA$1)),ExportContract[[Ceiniogau fesul kWh]:[Ceiniogau fesul kWh]],0,,)</f>
        <v>0</v>
      </c>
      <c r="N86" s="20" cm="1">
        <f t="array" ref="N86">_xlfn.XLOOKUP(1,(ExportContract[[Dechrau Tariff ]:[Dechrau Tariff ]]&lt;=($B86+N$6*$BA$1))*(ExportContract[[Diwedd Tariff]:[Diwedd Tariff]]&gt;($B86+N$6*$BA$1)),ExportContract[[Ceiniogau fesul kWh]:[Ceiniogau fesul kWh]],0,,)</f>
        <v>0</v>
      </c>
      <c r="O86" s="20" cm="1">
        <f t="array" ref="O86">_xlfn.XLOOKUP(1,(ExportContract[[Dechrau Tariff ]:[Dechrau Tariff ]]&lt;=($B86+O$6*$BA$1))*(ExportContract[[Diwedd Tariff]:[Diwedd Tariff]]&gt;($B86+O$6*$BA$1)),ExportContract[[Ceiniogau fesul kWh]:[Ceiniogau fesul kWh]],0,,)</f>
        <v>0</v>
      </c>
      <c r="P86" s="20" cm="1">
        <f t="array" ref="P86">_xlfn.XLOOKUP(1,(ExportContract[[Dechrau Tariff ]:[Dechrau Tariff ]]&lt;=($B86+P$6*$BA$1))*(ExportContract[[Diwedd Tariff]:[Diwedd Tariff]]&gt;($B86+P$6*$BA$1)),ExportContract[[Ceiniogau fesul kWh]:[Ceiniogau fesul kWh]],0,,)</f>
        <v>0</v>
      </c>
      <c r="Q86" s="20" cm="1">
        <f t="array" ref="Q86">_xlfn.XLOOKUP(1,(ExportContract[[Dechrau Tariff ]:[Dechrau Tariff ]]&lt;=($B86+Q$6*$BA$1))*(ExportContract[[Diwedd Tariff]:[Diwedd Tariff]]&gt;($B86+Q$6*$BA$1)),ExportContract[[Ceiniogau fesul kWh]:[Ceiniogau fesul kWh]],0,,)</f>
        <v>0</v>
      </c>
      <c r="R86" s="20" cm="1">
        <f t="array" ref="R86">_xlfn.XLOOKUP(1,(ExportContract[[Dechrau Tariff ]:[Dechrau Tariff ]]&lt;=($B86+R$6*$BA$1))*(ExportContract[[Diwedd Tariff]:[Diwedd Tariff]]&gt;($B86+R$6*$BA$1)),ExportContract[[Ceiniogau fesul kWh]:[Ceiniogau fesul kWh]],0,,)</f>
        <v>0</v>
      </c>
      <c r="S86" s="20" cm="1">
        <f t="array" ref="S86">_xlfn.XLOOKUP(1,(ExportContract[[Dechrau Tariff ]:[Dechrau Tariff ]]&lt;=($B86+S$6*$BA$1))*(ExportContract[[Diwedd Tariff]:[Diwedd Tariff]]&gt;($B86+S$6*$BA$1)),ExportContract[[Ceiniogau fesul kWh]:[Ceiniogau fesul kWh]],0,,)</f>
        <v>0</v>
      </c>
      <c r="T86" s="20" cm="1">
        <f t="array" ref="T86">_xlfn.XLOOKUP(1,(ExportContract[[Dechrau Tariff ]:[Dechrau Tariff ]]&lt;=($B86+T$6*$BA$1))*(ExportContract[[Diwedd Tariff]:[Diwedd Tariff]]&gt;($B86+T$6*$BA$1)),ExportContract[[Ceiniogau fesul kWh]:[Ceiniogau fesul kWh]],0,,)</f>
        <v>0</v>
      </c>
      <c r="U86" s="20" cm="1">
        <f t="array" ref="U86">_xlfn.XLOOKUP(1,(ExportContract[[Dechrau Tariff ]:[Dechrau Tariff ]]&lt;=($B86+U$6*$BA$1))*(ExportContract[[Diwedd Tariff]:[Diwedd Tariff]]&gt;($B86+U$6*$BA$1)),ExportContract[[Ceiniogau fesul kWh]:[Ceiniogau fesul kWh]],0,,)</f>
        <v>0</v>
      </c>
      <c r="V86" s="20" cm="1">
        <f t="array" ref="V86">_xlfn.XLOOKUP(1,(ExportContract[[Dechrau Tariff ]:[Dechrau Tariff ]]&lt;=($B86+V$6*$BA$1))*(ExportContract[[Diwedd Tariff]:[Diwedd Tariff]]&gt;($B86+V$6*$BA$1)),ExportContract[[Ceiniogau fesul kWh]:[Ceiniogau fesul kWh]],0,,)</f>
        <v>0</v>
      </c>
      <c r="W86" s="20" cm="1">
        <f t="array" ref="W86">_xlfn.XLOOKUP(1,(ExportContract[[Dechrau Tariff ]:[Dechrau Tariff ]]&lt;=($B86+W$6*$BA$1))*(ExportContract[[Diwedd Tariff]:[Diwedd Tariff]]&gt;($B86+W$6*$BA$1)),ExportContract[[Ceiniogau fesul kWh]:[Ceiniogau fesul kWh]],0,,)</f>
        <v>0</v>
      </c>
      <c r="X86" s="20" cm="1">
        <f t="array" ref="X86">_xlfn.XLOOKUP(1,(ExportContract[[Dechrau Tariff ]:[Dechrau Tariff ]]&lt;=($B86+X$6*$BA$1))*(ExportContract[[Diwedd Tariff]:[Diwedd Tariff]]&gt;($B86+X$6*$BA$1)),ExportContract[[Ceiniogau fesul kWh]:[Ceiniogau fesul kWh]],0,,)</f>
        <v>0</v>
      </c>
      <c r="Y86" s="20" cm="1">
        <f t="array" ref="Y86">_xlfn.XLOOKUP(1,(ExportContract[[Dechrau Tariff ]:[Dechrau Tariff ]]&lt;=($B86+Y$6*$BA$1))*(ExportContract[[Diwedd Tariff]:[Diwedd Tariff]]&gt;($B86+Y$6*$BA$1)),ExportContract[[Ceiniogau fesul kWh]:[Ceiniogau fesul kWh]],0,,)</f>
        <v>0</v>
      </c>
      <c r="Z86" s="20" cm="1">
        <f t="array" ref="Z86">_xlfn.XLOOKUP(1,(ExportContract[[Dechrau Tariff ]:[Dechrau Tariff ]]&lt;=($B86+Z$6*$BA$1))*(ExportContract[[Diwedd Tariff]:[Diwedd Tariff]]&gt;($B86+Z$6*$BA$1)),ExportContract[[Ceiniogau fesul kWh]:[Ceiniogau fesul kWh]],0,,)</f>
        <v>0</v>
      </c>
      <c r="AA86" s="20" cm="1">
        <f t="array" ref="AA86">_xlfn.XLOOKUP(1,(ExportContract[[Dechrau Tariff ]:[Dechrau Tariff ]]&lt;=($B86+AA$6*$BA$1))*(ExportContract[[Diwedd Tariff]:[Diwedd Tariff]]&gt;($B86+AA$6*$BA$1)),ExportContract[[Ceiniogau fesul kWh]:[Ceiniogau fesul kWh]],0,,)</f>
        <v>0</v>
      </c>
      <c r="AB86" s="20" cm="1">
        <f t="array" ref="AB86">_xlfn.XLOOKUP(1,(ExportContract[[Dechrau Tariff ]:[Dechrau Tariff ]]&lt;=($B86+AB$6*$BA$1))*(ExportContract[[Diwedd Tariff]:[Diwedd Tariff]]&gt;($B86+AB$6*$BA$1)),ExportContract[[Ceiniogau fesul kWh]:[Ceiniogau fesul kWh]],0,,)</f>
        <v>0</v>
      </c>
      <c r="AC86" s="20" cm="1">
        <f t="array" ref="AC86">_xlfn.XLOOKUP(1,(ExportContract[[Dechrau Tariff ]:[Dechrau Tariff ]]&lt;=($B86+AC$6*$BA$1))*(ExportContract[[Diwedd Tariff]:[Diwedd Tariff]]&gt;($B86+AC$6*$BA$1)),ExportContract[[Ceiniogau fesul kWh]:[Ceiniogau fesul kWh]],0,,)</f>
        <v>0</v>
      </c>
      <c r="AD86" s="20" cm="1">
        <f t="array" ref="AD86">_xlfn.XLOOKUP(1,(ExportContract[[Dechrau Tariff ]:[Dechrau Tariff ]]&lt;=($B86+AD$6*$BA$1))*(ExportContract[[Diwedd Tariff]:[Diwedd Tariff]]&gt;($B86+AD$6*$BA$1)),ExportContract[[Ceiniogau fesul kWh]:[Ceiniogau fesul kWh]],0,,)</f>
        <v>0</v>
      </c>
      <c r="AE86" s="20" cm="1">
        <f t="array" ref="AE86">_xlfn.XLOOKUP(1,(ExportContract[[Dechrau Tariff ]:[Dechrau Tariff ]]&lt;=($B86+AE$6*$BA$1))*(ExportContract[[Diwedd Tariff]:[Diwedd Tariff]]&gt;($B86+AE$6*$BA$1)),ExportContract[[Ceiniogau fesul kWh]:[Ceiniogau fesul kWh]],0,,)</f>
        <v>0</v>
      </c>
      <c r="AF86" s="20" cm="1">
        <f t="array" ref="AF86">_xlfn.XLOOKUP(1,(ExportContract[[Dechrau Tariff ]:[Dechrau Tariff ]]&lt;=($B86+AF$6*$BA$1))*(ExportContract[[Diwedd Tariff]:[Diwedd Tariff]]&gt;($B86+AF$6*$BA$1)),ExportContract[[Ceiniogau fesul kWh]:[Ceiniogau fesul kWh]],0,,)</f>
        <v>0</v>
      </c>
      <c r="AG86" s="20" cm="1">
        <f t="array" ref="AG86">_xlfn.XLOOKUP(1,(ExportContract[[Dechrau Tariff ]:[Dechrau Tariff ]]&lt;=($B86+AG$6*$BA$1))*(ExportContract[[Diwedd Tariff]:[Diwedd Tariff]]&gt;($B86+AG$6*$BA$1)),ExportContract[[Ceiniogau fesul kWh]:[Ceiniogau fesul kWh]],0,,)</f>
        <v>0</v>
      </c>
      <c r="AH86" s="20" cm="1">
        <f t="array" ref="AH86">_xlfn.XLOOKUP(1,(ExportContract[[Dechrau Tariff ]:[Dechrau Tariff ]]&lt;=($B86+AH$6*$BA$1))*(ExportContract[[Diwedd Tariff]:[Diwedd Tariff]]&gt;($B86+AH$6*$BA$1)),ExportContract[[Ceiniogau fesul kWh]:[Ceiniogau fesul kWh]],0,,)</f>
        <v>0</v>
      </c>
      <c r="AI86" s="20" cm="1">
        <f t="array" ref="AI86">_xlfn.XLOOKUP(1,(ExportContract[[Dechrau Tariff ]:[Dechrau Tariff ]]&lt;=($B86+AI$6*$BA$1))*(ExportContract[[Diwedd Tariff]:[Diwedd Tariff]]&gt;($B86+AI$6*$BA$1)),ExportContract[[Ceiniogau fesul kWh]:[Ceiniogau fesul kWh]],0,,)</f>
        <v>0</v>
      </c>
      <c r="AJ86" s="20" cm="1">
        <f t="array" ref="AJ86">_xlfn.XLOOKUP(1,(ExportContract[[Dechrau Tariff ]:[Dechrau Tariff ]]&lt;=($B86+AJ$6*$BA$1))*(ExportContract[[Diwedd Tariff]:[Diwedd Tariff]]&gt;($B86+AJ$6*$BA$1)),ExportContract[[Ceiniogau fesul kWh]:[Ceiniogau fesul kWh]],0,,)</f>
        <v>0</v>
      </c>
      <c r="AK86" s="20" cm="1">
        <f t="array" ref="AK86">_xlfn.XLOOKUP(1,(ExportContract[[Dechrau Tariff ]:[Dechrau Tariff ]]&lt;=($B86+AK$6*$BA$1))*(ExportContract[[Diwedd Tariff]:[Diwedd Tariff]]&gt;($B86+AK$6*$BA$1)),ExportContract[[Ceiniogau fesul kWh]:[Ceiniogau fesul kWh]],0,,)</f>
        <v>0</v>
      </c>
      <c r="AL86" s="20" cm="1">
        <f t="array" ref="AL86">_xlfn.XLOOKUP(1,(ExportContract[[Dechrau Tariff ]:[Dechrau Tariff ]]&lt;=($B86+AL$6*$BA$1))*(ExportContract[[Diwedd Tariff]:[Diwedd Tariff]]&gt;($B86+AL$6*$BA$1)),ExportContract[[Ceiniogau fesul kWh]:[Ceiniogau fesul kWh]],0,,)</f>
        <v>0</v>
      </c>
      <c r="AM86" s="20" cm="1">
        <f t="array" ref="AM86">_xlfn.XLOOKUP(1,(ExportContract[[Dechrau Tariff ]:[Dechrau Tariff ]]&lt;=($B86+AM$6*$BA$1))*(ExportContract[[Diwedd Tariff]:[Diwedd Tariff]]&gt;($B86+AM$6*$BA$1)),ExportContract[[Ceiniogau fesul kWh]:[Ceiniogau fesul kWh]],0,,)</f>
        <v>0</v>
      </c>
      <c r="AN86" s="20" cm="1">
        <f t="array" ref="AN86">_xlfn.XLOOKUP(1,(ExportContract[[Dechrau Tariff ]:[Dechrau Tariff ]]&lt;=($B86+AN$6*$BA$1))*(ExportContract[[Diwedd Tariff]:[Diwedd Tariff]]&gt;($B86+AN$6*$BA$1)),ExportContract[[Ceiniogau fesul kWh]:[Ceiniogau fesul kWh]],0,,)</f>
        <v>0</v>
      </c>
      <c r="AO86" s="20" cm="1">
        <f t="array" ref="AO86">_xlfn.XLOOKUP(1,(ExportContract[[Dechrau Tariff ]:[Dechrau Tariff ]]&lt;=($B86+AO$6*$BA$1))*(ExportContract[[Diwedd Tariff]:[Diwedd Tariff]]&gt;($B86+AO$6*$BA$1)),ExportContract[[Ceiniogau fesul kWh]:[Ceiniogau fesul kWh]],0,,)</f>
        <v>0</v>
      </c>
      <c r="AP86" s="20" cm="1">
        <f t="array" ref="AP86">_xlfn.XLOOKUP(1,(ExportContract[[Dechrau Tariff ]:[Dechrau Tariff ]]&lt;=($B86+AP$6*$BA$1))*(ExportContract[[Diwedd Tariff]:[Diwedd Tariff]]&gt;($B86+AP$6*$BA$1)),ExportContract[[Ceiniogau fesul kWh]:[Ceiniogau fesul kWh]],0,,)</f>
        <v>0</v>
      </c>
      <c r="AQ86" s="20" cm="1">
        <f t="array" ref="AQ86">_xlfn.XLOOKUP(1,(ExportContract[[Dechrau Tariff ]:[Dechrau Tariff ]]&lt;=($B86+AQ$6*$BA$1))*(ExportContract[[Diwedd Tariff]:[Diwedd Tariff]]&gt;($B86+AQ$6*$BA$1)),ExportContract[[Ceiniogau fesul kWh]:[Ceiniogau fesul kWh]],0,,)</f>
        <v>0</v>
      </c>
      <c r="AR86" s="20" cm="1">
        <f t="array" ref="AR86">_xlfn.XLOOKUP(1,(ExportContract[[Dechrau Tariff ]:[Dechrau Tariff ]]&lt;=($B86+AR$6*$BA$1))*(ExportContract[[Diwedd Tariff]:[Diwedd Tariff]]&gt;($B86+AR$6*$BA$1)),ExportContract[[Ceiniogau fesul kWh]:[Ceiniogau fesul kWh]],0,,)</f>
        <v>0</v>
      </c>
      <c r="AS86" s="20" cm="1">
        <f t="array" ref="AS86">_xlfn.XLOOKUP(1,(ExportContract[[Dechrau Tariff ]:[Dechrau Tariff ]]&lt;=($B86+AS$6*$BA$1))*(ExportContract[[Diwedd Tariff]:[Diwedd Tariff]]&gt;($B86+AS$6*$BA$1)),ExportContract[[Ceiniogau fesul kWh]:[Ceiniogau fesul kWh]],0,,)</f>
        <v>0</v>
      </c>
      <c r="AT86" s="20" cm="1">
        <f t="array" ref="AT86">_xlfn.XLOOKUP(1,(ExportContract[[Dechrau Tariff ]:[Dechrau Tariff ]]&lt;=($B86+AT$6*$BA$1))*(ExportContract[[Diwedd Tariff]:[Diwedd Tariff]]&gt;($B86+AT$6*$BA$1)),ExportContract[[Ceiniogau fesul kWh]:[Ceiniogau fesul kWh]],0,,)</f>
        <v>0</v>
      </c>
      <c r="AU86" s="20" cm="1">
        <f t="array" ref="AU86">_xlfn.XLOOKUP(1,(ExportContract[[Dechrau Tariff ]:[Dechrau Tariff ]]&lt;=($B86+AU$6*$BA$1))*(ExportContract[[Diwedd Tariff]:[Diwedd Tariff]]&gt;($B86+AU$6*$BA$1)),ExportContract[[Ceiniogau fesul kWh]:[Ceiniogau fesul kWh]],0,,)</f>
        <v>0</v>
      </c>
      <c r="AV86" s="20" cm="1">
        <f t="array" ref="AV86">_xlfn.XLOOKUP(1,(ExportContract[[Dechrau Tariff ]:[Dechrau Tariff ]]&lt;=($B86+AV$6*$BA$1))*(ExportContract[[Diwedd Tariff]:[Diwedd Tariff]]&gt;($B86+AV$6*$BA$1)),ExportContract[[Ceiniogau fesul kWh]:[Ceiniogau fesul kWh]],0,,)</f>
        <v>0</v>
      </c>
      <c r="AW86" s="20" cm="1">
        <f t="array" ref="AW86">_xlfn.XLOOKUP(1,(ExportContract[[Dechrau Tariff ]:[Dechrau Tariff ]]&lt;=($B86+AW$6*$BA$1))*(ExportContract[[Diwedd Tariff]:[Diwedd Tariff]]&gt;($B86+AW$6*$BA$1)),ExportContract[[Ceiniogau fesul kWh]:[Ceiniogau fesul kWh]],0,,)</f>
        <v>0</v>
      </c>
      <c r="AX86" s="20" cm="1">
        <f t="array" ref="AX86">_xlfn.XLOOKUP(1,(ExportContract[[Dechrau Tariff ]:[Dechrau Tariff ]]&lt;=($B86+AX$6*$BA$1))*(ExportContract[[Diwedd Tariff]:[Diwedd Tariff]]&gt;($B86+AX$6*$BA$1)),ExportContract[[Ceiniogau fesul kWh]:[Ceiniogau fesul kWh]],0,,)</f>
        <v>0</v>
      </c>
    </row>
    <row r="87" spans="2:50" x14ac:dyDescent="0.3">
      <c r="B87" s="30">
        <v>45372</v>
      </c>
      <c r="C87" s="20" cm="1">
        <f t="array" ref="C87">_xlfn.XLOOKUP(1,(ExportContract[[Dechrau Tariff ]:[Dechrau Tariff ]]&lt;=($B87+C$6*$BA$1))*(ExportContract[[Diwedd Tariff]:[Diwedd Tariff]]&gt;($B87+C$6*$BA$1)),ExportContract[[Ceiniogau fesul kWh]:[Ceiniogau fesul kWh]],0,,)</f>
        <v>0</v>
      </c>
      <c r="D87" s="20" cm="1">
        <f t="array" ref="D87">_xlfn.XLOOKUP(1,(ExportContract[[Dechrau Tariff ]:[Dechrau Tariff ]]&lt;=($B87+D$6*$BA$1))*(ExportContract[[Diwedd Tariff]:[Diwedd Tariff]]&gt;($B87+D$6*$BA$1)),ExportContract[[Ceiniogau fesul kWh]:[Ceiniogau fesul kWh]],0,,)</f>
        <v>0</v>
      </c>
      <c r="E87" s="20" cm="1">
        <f t="array" ref="E87">_xlfn.XLOOKUP(1,(ExportContract[[Dechrau Tariff ]:[Dechrau Tariff ]]&lt;=($B87+E$6*$BA$1))*(ExportContract[[Diwedd Tariff]:[Diwedd Tariff]]&gt;($B87+E$6*$BA$1)),ExportContract[[Ceiniogau fesul kWh]:[Ceiniogau fesul kWh]],0,,)</f>
        <v>0</v>
      </c>
      <c r="F87" s="20" cm="1">
        <f t="array" ref="F87">_xlfn.XLOOKUP(1,(ExportContract[[Dechrau Tariff ]:[Dechrau Tariff ]]&lt;=($B87+F$6*$BA$1))*(ExportContract[[Diwedd Tariff]:[Diwedd Tariff]]&gt;($B87+F$6*$BA$1)),ExportContract[[Ceiniogau fesul kWh]:[Ceiniogau fesul kWh]],0,,)</f>
        <v>0</v>
      </c>
      <c r="G87" s="20" cm="1">
        <f t="array" ref="G87">_xlfn.XLOOKUP(1,(ExportContract[[Dechrau Tariff ]:[Dechrau Tariff ]]&lt;=($B87+G$6*$BA$1))*(ExportContract[[Diwedd Tariff]:[Diwedd Tariff]]&gt;($B87+G$6*$BA$1)),ExportContract[[Ceiniogau fesul kWh]:[Ceiniogau fesul kWh]],0,,)</f>
        <v>0</v>
      </c>
      <c r="H87" s="20" cm="1">
        <f t="array" ref="H87">_xlfn.XLOOKUP(1,(ExportContract[[Dechrau Tariff ]:[Dechrau Tariff ]]&lt;=($B87+H$6*$BA$1))*(ExportContract[[Diwedd Tariff]:[Diwedd Tariff]]&gt;($B87+H$6*$BA$1)),ExportContract[[Ceiniogau fesul kWh]:[Ceiniogau fesul kWh]],0,,)</f>
        <v>0</v>
      </c>
      <c r="I87" s="20" cm="1">
        <f t="array" ref="I87">_xlfn.XLOOKUP(1,(ExportContract[[Dechrau Tariff ]:[Dechrau Tariff ]]&lt;=($B87+I$6*$BA$1))*(ExportContract[[Diwedd Tariff]:[Diwedd Tariff]]&gt;($B87+I$6*$BA$1)),ExportContract[[Ceiniogau fesul kWh]:[Ceiniogau fesul kWh]],0,,)</f>
        <v>0</v>
      </c>
      <c r="J87" s="20" cm="1">
        <f t="array" ref="J87">_xlfn.XLOOKUP(1,(ExportContract[[Dechrau Tariff ]:[Dechrau Tariff ]]&lt;=($B87+J$6*$BA$1))*(ExportContract[[Diwedd Tariff]:[Diwedd Tariff]]&gt;($B87+J$6*$BA$1)),ExportContract[[Ceiniogau fesul kWh]:[Ceiniogau fesul kWh]],0,,)</f>
        <v>0</v>
      </c>
      <c r="K87" s="20" cm="1">
        <f t="array" ref="K87">_xlfn.XLOOKUP(1,(ExportContract[[Dechrau Tariff ]:[Dechrau Tariff ]]&lt;=($B87+K$6*$BA$1))*(ExportContract[[Diwedd Tariff]:[Diwedd Tariff]]&gt;($B87+K$6*$BA$1)),ExportContract[[Ceiniogau fesul kWh]:[Ceiniogau fesul kWh]],0,,)</f>
        <v>0</v>
      </c>
      <c r="L87" s="20" cm="1">
        <f t="array" ref="L87">_xlfn.XLOOKUP(1,(ExportContract[[Dechrau Tariff ]:[Dechrau Tariff ]]&lt;=($B87+L$6*$BA$1))*(ExportContract[[Diwedd Tariff]:[Diwedd Tariff]]&gt;($B87+L$6*$BA$1)),ExportContract[[Ceiniogau fesul kWh]:[Ceiniogau fesul kWh]],0,,)</f>
        <v>0</v>
      </c>
      <c r="M87" s="20" cm="1">
        <f t="array" ref="M87">_xlfn.XLOOKUP(1,(ExportContract[[Dechrau Tariff ]:[Dechrau Tariff ]]&lt;=($B87+M$6*$BA$1))*(ExportContract[[Diwedd Tariff]:[Diwedd Tariff]]&gt;($B87+M$6*$BA$1)),ExportContract[[Ceiniogau fesul kWh]:[Ceiniogau fesul kWh]],0,,)</f>
        <v>0</v>
      </c>
      <c r="N87" s="20" cm="1">
        <f t="array" ref="N87">_xlfn.XLOOKUP(1,(ExportContract[[Dechrau Tariff ]:[Dechrau Tariff ]]&lt;=($B87+N$6*$BA$1))*(ExportContract[[Diwedd Tariff]:[Diwedd Tariff]]&gt;($B87+N$6*$BA$1)),ExportContract[[Ceiniogau fesul kWh]:[Ceiniogau fesul kWh]],0,,)</f>
        <v>0</v>
      </c>
      <c r="O87" s="20" cm="1">
        <f t="array" ref="O87">_xlfn.XLOOKUP(1,(ExportContract[[Dechrau Tariff ]:[Dechrau Tariff ]]&lt;=($B87+O$6*$BA$1))*(ExportContract[[Diwedd Tariff]:[Diwedd Tariff]]&gt;($B87+O$6*$BA$1)),ExportContract[[Ceiniogau fesul kWh]:[Ceiniogau fesul kWh]],0,,)</f>
        <v>0</v>
      </c>
      <c r="P87" s="20" cm="1">
        <f t="array" ref="P87">_xlfn.XLOOKUP(1,(ExportContract[[Dechrau Tariff ]:[Dechrau Tariff ]]&lt;=($B87+P$6*$BA$1))*(ExportContract[[Diwedd Tariff]:[Diwedd Tariff]]&gt;($B87+P$6*$BA$1)),ExportContract[[Ceiniogau fesul kWh]:[Ceiniogau fesul kWh]],0,,)</f>
        <v>0</v>
      </c>
      <c r="Q87" s="20" cm="1">
        <f t="array" ref="Q87">_xlfn.XLOOKUP(1,(ExportContract[[Dechrau Tariff ]:[Dechrau Tariff ]]&lt;=($B87+Q$6*$BA$1))*(ExportContract[[Diwedd Tariff]:[Diwedd Tariff]]&gt;($B87+Q$6*$BA$1)),ExportContract[[Ceiniogau fesul kWh]:[Ceiniogau fesul kWh]],0,,)</f>
        <v>0</v>
      </c>
      <c r="R87" s="20" cm="1">
        <f t="array" ref="R87">_xlfn.XLOOKUP(1,(ExportContract[[Dechrau Tariff ]:[Dechrau Tariff ]]&lt;=($B87+R$6*$BA$1))*(ExportContract[[Diwedd Tariff]:[Diwedd Tariff]]&gt;($B87+R$6*$BA$1)),ExportContract[[Ceiniogau fesul kWh]:[Ceiniogau fesul kWh]],0,,)</f>
        <v>0</v>
      </c>
      <c r="S87" s="20" cm="1">
        <f t="array" ref="S87">_xlfn.XLOOKUP(1,(ExportContract[[Dechrau Tariff ]:[Dechrau Tariff ]]&lt;=($B87+S$6*$BA$1))*(ExportContract[[Diwedd Tariff]:[Diwedd Tariff]]&gt;($B87+S$6*$BA$1)),ExportContract[[Ceiniogau fesul kWh]:[Ceiniogau fesul kWh]],0,,)</f>
        <v>0</v>
      </c>
      <c r="T87" s="20" cm="1">
        <f t="array" ref="T87">_xlfn.XLOOKUP(1,(ExportContract[[Dechrau Tariff ]:[Dechrau Tariff ]]&lt;=($B87+T$6*$BA$1))*(ExportContract[[Diwedd Tariff]:[Diwedd Tariff]]&gt;($B87+T$6*$BA$1)),ExportContract[[Ceiniogau fesul kWh]:[Ceiniogau fesul kWh]],0,,)</f>
        <v>0</v>
      </c>
      <c r="U87" s="20" cm="1">
        <f t="array" ref="U87">_xlfn.XLOOKUP(1,(ExportContract[[Dechrau Tariff ]:[Dechrau Tariff ]]&lt;=($B87+U$6*$BA$1))*(ExportContract[[Diwedd Tariff]:[Diwedd Tariff]]&gt;($B87+U$6*$BA$1)),ExportContract[[Ceiniogau fesul kWh]:[Ceiniogau fesul kWh]],0,,)</f>
        <v>0</v>
      </c>
      <c r="V87" s="20" cm="1">
        <f t="array" ref="V87">_xlfn.XLOOKUP(1,(ExportContract[[Dechrau Tariff ]:[Dechrau Tariff ]]&lt;=($B87+V$6*$BA$1))*(ExportContract[[Diwedd Tariff]:[Diwedd Tariff]]&gt;($B87+V$6*$BA$1)),ExportContract[[Ceiniogau fesul kWh]:[Ceiniogau fesul kWh]],0,,)</f>
        <v>0</v>
      </c>
      <c r="W87" s="20" cm="1">
        <f t="array" ref="W87">_xlfn.XLOOKUP(1,(ExportContract[[Dechrau Tariff ]:[Dechrau Tariff ]]&lt;=($B87+W$6*$BA$1))*(ExportContract[[Diwedd Tariff]:[Diwedd Tariff]]&gt;($B87+W$6*$BA$1)),ExportContract[[Ceiniogau fesul kWh]:[Ceiniogau fesul kWh]],0,,)</f>
        <v>0</v>
      </c>
      <c r="X87" s="20" cm="1">
        <f t="array" ref="X87">_xlfn.XLOOKUP(1,(ExportContract[[Dechrau Tariff ]:[Dechrau Tariff ]]&lt;=($B87+X$6*$BA$1))*(ExportContract[[Diwedd Tariff]:[Diwedd Tariff]]&gt;($B87+X$6*$BA$1)),ExportContract[[Ceiniogau fesul kWh]:[Ceiniogau fesul kWh]],0,,)</f>
        <v>0</v>
      </c>
      <c r="Y87" s="20" cm="1">
        <f t="array" ref="Y87">_xlfn.XLOOKUP(1,(ExportContract[[Dechrau Tariff ]:[Dechrau Tariff ]]&lt;=($B87+Y$6*$BA$1))*(ExportContract[[Diwedd Tariff]:[Diwedd Tariff]]&gt;($B87+Y$6*$BA$1)),ExportContract[[Ceiniogau fesul kWh]:[Ceiniogau fesul kWh]],0,,)</f>
        <v>0</v>
      </c>
      <c r="Z87" s="20" cm="1">
        <f t="array" ref="Z87">_xlfn.XLOOKUP(1,(ExportContract[[Dechrau Tariff ]:[Dechrau Tariff ]]&lt;=($B87+Z$6*$BA$1))*(ExportContract[[Diwedd Tariff]:[Diwedd Tariff]]&gt;($B87+Z$6*$BA$1)),ExportContract[[Ceiniogau fesul kWh]:[Ceiniogau fesul kWh]],0,,)</f>
        <v>0</v>
      </c>
      <c r="AA87" s="20" cm="1">
        <f t="array" ref="AA87">_xlfn.XLOOKUP(1,(ExportContract[[Dechrau Tariff ]:[Dechrau Tariff ]]&lt;=($B87+AA$6*$BA$1))*(ExportContract[[Diwedd Tariff]:[Diwedd Tariff]]&gt;($B87+AA$6*$BA$1)),ExportContract[[Ceiniogau fesul kWh]:[Ceiniogau fesul kWh]],0,,)</f>
        <v>0</v>
      </c>
      <c r="AB87" s="20" cm="1">
        <f t="array" ref="AB87">_xlfn.XLOOKUP(1,(ExportContract[[Dechrau Tariff ]:[Dechrau Tariff ]]&lt;=($B87+AB$6*$BA$1))*(ExportContract[[Diwedd Tariff]:[Diwedd Tariff]]&gt;($B87+AB$6*$BA$1)),ExportContract[[Ceiniogau fesul kWh]:[Ceiniogau fesul kWh]],0,,)</f>
        <v>0</v>
      </c>
      <c r="AC87" s="20" cm="1">
        <f t="array" ref="AC87">_xlfn.XLOOKUP(1,(ExportContract[[Dechrau Tariff ]:[Dechrau Tariff ]]&lt;=($B87+AC$6*$BA$1))*(ExportContract[[Diwedd Tariff]:[Diwedd Tariff]]&gt;($B87+AC$6*$BA$1)),ExportContract[[Ceiniogau fesul kWh]:[Ceiniogau fesul kWh]],0,,)</f>
        <v>0</v>
      </c>
      <c r="AD87" s="20" cm="1">
        <f t="array" ref="AD87">_xlfn.XLOOKUP(1,(ExportContract[[Dechrau Tariff ]:[Dechrau Tariff ]]&lt;=($B87+AD$6*$BA$1))*(ExportContract[[Diwedd Tariff]:[Diwedd Tariff]]&gt;($B87+AD$6*$BA$1)),ExportContract[[Ceiniogau fesul kWh]:[Ceiniogau fesul kWh]],0,,)</f>
        <v>0</v>
      </c>
      <c r="AE87" s="20" cm="1">
        <f t="array" ref="AE87">_xlfn.XLOOKUP(1,(ExportContract[[Dechrau Tariff ]:[Dechrau Tariff ]]&lt;=($B87+AE$6*$BA$1))*(ExportContract[[Diwedd Tariff]:[Diwedd Tariff]]&gt;($B87+AE$6*$BA$1)),ExportContract[[Ceiniogau fesul kWh]:[Ceiniogau fesul kWh]],0,,)</f>
        <v>0</v>
      </c>
      <c r="AF87" s="20" cm="1">
        <f t="array" ref="AF87">_xlfn.XLOOKUP(1,(ExportContract[[Dechrau Tariff ]:[Dechrau Tariff ]]&lt;=($B87+AF$6*$BA$1))*(ExportContract[[Diwedd Tariff]:[Diwedd Tariff]]&gt;($B87+AF$6*$BA$1)),ExportContract[[Ceiniogau fesul kWh]:[Ceiniogau fesul kWh]],0,,)</f>
        <v>0</v>
      </c>
      <c r="AG87" s="20" cm="1">
        <f t="array" ref="AG87">_xlfn.XLOOKUP(1,(ExportContract[[Dechrau Tariff ]:[Dechrau Tariff ]]&lt;=($B87+AG$6*$BA$1))*(ExportContract[[Diwedd Tariff]:[Diwedd Tariff]]&gt;($B87+AG$6*$BA$1)),ExportContract[[Ceiniogau fesul kWh]:[Ceiniogau fesul kWh]],0,,)</f>
        <v>0</v>
      </c>
      <c r="AH87" s="20" cm="1">
        <f t="array" ref="AH87">_xlfn.XLOOKUP(1,(ExportContract[[Dechrau Tariff ]:[Dechrau Tariff ]]&lt;=($B87+AH$6*$BA$1))*(ExportContract[[Diwedd Tariff]:[Diwedd Tariff]]&gt;($B87+AH$6*$BA$1)),ExportContract[[Ceiniogau fesul kWh]:[Ceiniogau fesul kWh]],0,,)</f>
        <v>0</v>
      </c>
      <c r="AI87" s="20" cm="1">
        <f t="array" ref="AI87">_xlfn.XLOOKUP(1,(ExportContract[[Dechrau Tariff ]:[Dechrau Tariff ]]&lt;=($B87+AI$6*$BA$1))*(ExportContract[[Diwedd Tariff]:[Diwedd Tariff]]&gt;($B87+AI$6*$BA$1)),ExportContract[[Ceiniogau fesul kWh]:[Ceiniogau fesul kWh]],0,,)</f>
        <v>0</v>
      </c>
      <c r="AJ87" s="20" cm="1">
        <f t="array" ref="AJ87">_xlfn.XLOOKUP(1,(ExportContract[[Dechrau Tariff ]:[Dechrau Tariff ]]&lt;=($B87+AJ$6*$BA$1))*(ExportContract[[Diwedd Tariff]:[Diwedd Tariff]]&gt;($B87+AJ$6*$BA$1)),ExportContract[[Ceiniogau fesul kWh]:[Ceiniogau fesul kWh]],0,,)</f>
        <v>0</v>
      </c>
      <c r="AK87" s="20" cm="1">
        <f t="array" ref="AK87">_xlfn.XLOOKUP(1,(ExportContract[[Dechrau Tariff ]:[Dechrau Tariff ]]&lt;=($B87+AK$6*$BA$1))*(ExportContract[[Diwedd Tariff]:[Diwedd Tariff]]&gt;($B87+AK$6*$BA$1)),ExportContract[[Ceiniogau fesul kWh]:[Ceiniogau fesul kWh]],0,,)</f>
        <v>0</v>
      </c>
      <c r="AL87" s="20" cm="1">
        <f t="array" ref="AL87">_xlfn.XLOOKUP(1,(ExportContract[[Dechrau Tariff ]:[Dechrau Tariff ]]&lt;=($B87+AL$6*$BA$1))*(ExportContract[[Diwedd Tariff]:[Diwedd Tariff]]&gt;($B87+AL$6*$BA$1)),ExportContract[[Ceiniogau fesul kWh]:[Ceiniogau fesul kWh]],0,,)</f>
        <v>0</v>
      </c>
      <c r="AM87" s="20" cm="1">
        <f t="array" ref="AM87">_xlfn.XLOOKUP(1,(ExportContract[[Dechrau Tariff ]:[Dechrau Tariff ]]&lt;=($B87+AM$6*$BA$1))*(ExportContract[[Diwedd Tariff]:[Diwedd Tariff]]&gt;($B87+AM$6*$BA$1)),ExportContract[[Ceiniogau fesul kWh]:[Ceiniogau fesul kWh]],0,,)</f>
        <v>0</v>
      </c>
      <c r="AN87" s="20" cm="1">
        <f t="array" ref="AN87">_xlfn.XLOOKUP(1,(ExportContract[[Dechrau Tariff ]:[Dechrau Tariff ]]&lt;=($B87+AN$6*$BA$1))*(ExportContract[[Diwedd Tariff]:[Diwedd Tariff]]&gt;($B87+AN$6*$BA$1)),ExportContract[[Ceiniogau fesul kWh]:[Ceiniogau fesul kWh]],0,,)</f>
        <v>0</v>
      </c>
      <c r="AO87" s="20" cm="1">
        <f t="array" ref="AO87">_xlfn.XLOOKUP(1,(ExportContract[[Dechrau Tariff ]:[Dechrau Tariff ]]&lt;=($B87+AO$6*$BA$1))*(ExportContract[[Diwedd Tariff]:[Diwedd Tariff]]&gt;($B87+AO$6*$BA$1)),ExportContract[[Ceiniogau fesul kWh]:[Ceiniogau fesul kWh]],0,,)</f>
        <v>0</v>
      </c>
      <c r="AP87" s="20" cm="1">
        <f t="array" ref="AP87">_xlfn.XLOOKUP(1,(ExportContract[[Dechrau Tariff ]:[Dechrau Tariff ]]&lt;=($B87+AP$6*$BA$1))*(ExportContract[[Diwedd Tariff]:[Diwedd Tariff]]&gt;($B87+AP$6*$BA$1)),ExportContract[[Ceiniogau fesul kWh]:[Ceiniogau fesul kWh]],0,,)</f>
        <v>0</v>
      </c>
      <c r="AQ87" s="20" cm="1">
        <f t="array" ref="AQ87">_xlfn.XLOOKUP(1,(ExportContract[[Dechrau Tariff ]:[Dechrau Tariff ]]&lt;=($B87+AQ$6*$BA$1))*(ExportContract[[Diwedd Tariff]:[Diwedd Tariff]]&gt;($B87+AQ$6*$BA$1)),ExportContract[[Ceiniogau fesul kWh]:[Ceiniogau fesul kWh]],0,,)</f>
        <v>0</v>
      </c>
      <c r="AR87" s="20" cm="1">
        <f t="array" ref="AR87">_xlfn.XLOOKUP(1,(ExportContract[[Dechrau Tariff ]:[Dechrau Tariff ]]&lt;=($B87+AR$6*$BA$1))*(ExportContract[[Diwedd Tariff]:[Diwedd Tariff]]&gt;($B87+AR$6*$BA$1)),ExportContract[[Ceiniogau fesul kWh]:[Ceiniogau fesul kWh]],0,,)</f>
        <v>0</v>
      </c>
      <c r="AS87" s="20" cm="1">
        <f t="array" ref="AS87">_xlfn.XLOOKUP(1,(ExportContract[[Dechrau Tariff ]:[Dechrau Tariff ]]&lt;=($B87+AS$6*$BA$1))*(ExportContract[[Diwedd Tariff]:[Diwedd Tariff]]&gt;($B87+AS$6*$BA$1)),ExportContract[[Ceiniogau fesul kWh]:[Ceiniogau fesul kWh]],0,,)</f>
        <v>0</v>
      </c>
      <c r="AT87" s="20" cm="1">
        <f t="array" ref="AT87">_xlfn.XLOOKUP(1,(ExportContract[[Dechrau Tariff ]:[Dechrau Tariff ]]&lt;=($B87+AT$6*$BA$1))*(ExportContract[[Diwedd Tariff]:[Diwedd Tariff]]&gt;($B87+AT$6*$BA$1)),ExportContract[[Ceiniogau fesul kWh]:[Ceiniogau fesul kWh]],0,,)</f>
        <v>0</v>
      </c>
      <c r="AU87" s="20" cm="1">
        <f t="array" ref="AU87">_xlfn.XLOOKUP(1,(ExportContract[[Dechrau Tariff ]:[Dechrau Tariff ]]&lt;=($B87+AU$6*$BA$1))*(ExportContract[[Diwedd Tariff]:[Diwedd Tariff]]&gt;($B87+AU$6*$BA$1)),ExportContract[[Ceiniogau fesul kWh]:[Ceiniogau fesul kWh]],0,,)</f>
        <v>0</v>
      </c>
      <c r="AV87" s="20" cm="1">
        <f t="array" ref="AV87">_xlfn.XLOOKUP(1,(ExportContract[[Dechrau Tariff ]:[Dechrau Tariff ]]&lt;=($B87+AV$6*$BA$1))*(ExportContract[[Diwedd Tariff]:[Diwedd Tariff]]&gt;($B87+AV$6*$BA$1)),ExportContract[[Ceiniogau fesul kWh]:[Ceiniogau fesul kWh]],0,,)</f>
        <v>0</v>
      </c>
      <c r="AW87" s="20" cm="1">
        <f t="array" ref="AW87">_xlfn.XLOOKUP(1,(ExportContract[[Dechrau Tariff ]:[Dechrau Tariff ]]&lt;=($B87+AW$6*$BA$1))*(ExportContract[[Diwedd Tariff]:[Diwedd Tariff]]&gt;($B87+AW$6*$BA$1)),ExportContract[[Ceiniogau fesul kWh]:[Ceiniogau fesul kWh]],0,,)</f>
        <v>0</v>
      </c>
      <c r="AX87" s="20" cm="1">
        <f t="array" ref="AX87">_xlfn.XLOOKUP(1,(ExportContract[[Dechrau Tariff ]:[Dechrau Tariff ]]&lt;=($B87+AX$6*$BA$1))*(ExportContract[[Diwedd Tariff]:[Diwedd Tariff]]&gt;($B87+AX$6*$BA$1)),ExportContract[[Ceiniogau fesul kWh]:[Ceiniogau fesul kWh]],0,,)</f>
        <v>0</v>
      </c>
    </row>
    <row r="88" spans="2:50" x14ac:dyDescent="0.3">
      <c r="B88" s="30">
        <v>45373</v>
      </c>
      <c r="C88" s="20" cm="1">
        <f t="array" ref="C88">_xlfn.XLOOKUP(1,(ExportContract[[Dechrau Tariff ]:[Dechrau Tariff ]]&lt;=($B88+C$6*$BA$1))*(ExportContract[[Diwedd Tariff]:[Diwedd Tariff]]&gt;($B88+C$6*$BA$1)),ExportContract[[Ceiniogau fesul kWh]:[Ceiniogau fesul kWh]],0,,)</f>
        <v>0</v>
      </c>
      <c r="D88" s="20" cm="1">
        <f t="array" ref="D88">_xlfn.XLOOKUP(1,(ExportContract[[Dechrau Tariff ]:[Dechrau Tariff ]]&lt;=($B88+D$6*$BA$1))*(ExportContract[[Diwedd Tariff]:[Diwedd Tariff]]&gt;($B88+D$6*$BA$1)),ExportContract[[Ceiniogau fesul kWh]:[Ceiniogau fesul kWh]],0,,)</f>
        <v>0</v>
      </c>
      <c r="E88" s="20" cm="1">
        <f t="array" ref="E88">_xlfn.XLOOKUP(1,(ExportContract[[Dechrau Tariff ]:[Dechrau Tariff ]]&lt;=($B88+E$6*$BA$1))*(ExportContract[[Diwedd Tariff]:[Diwedd Tariff]]&gt;($B88+E$6*$BA$1)),ExportContract[[Ceiniogau fesul kWh]:[Ceiniogau fesul kWh]],0,,)</f>
        <v>0</v>
      </c>
      <c r="F88" s="20" cm="1">
        <f t="array" ref="F88">_xlfn.XLOOKUP(1,(ExportContract[[Dechrau Tariff ]:[Dechrau Tariff ]]&lt;=($B88+F$6*$BA$1))*(ExportContract[[Diwedd Tariff]:[Diwedd Tariff]]&gt;($B88+F$6*$BA$1)),ExportContract[[Ceiniogau fesul kWh]:[Ceiniogau fesul kWh]],0,,)</f>
        <v>0</v>
      </c>
      <c r="G88" s="20" cm="1">
        <f t="array" ref="G88">_xlfn.XLOOKUP(1,(ExportContract[[Dechrau Tariff ]:[Dechrau Tariff ]]&lt;=($B88+G$6*$BA$1))*(ExportContract[[Diwedd Tariff]:[Diwedd Tariff]]&gt;($B88+G$6*$BA$1)),ExportContract[[Ceiniogau fesul kWh]:[Ceiniogau fesul kWh]],0,,)</f>
        <v>0</v>
      </c>
      <c r="H88" s="20" cm="1">
        <f t="array" ref="H88">_xlfn.XLOOKUP(1,(ExportContract[[Dechrau Tariff ]:[Dechrau Tariff ]]&lt;=($B88+H$6*$BA$1))*(ExportContract[[Diwedd Tariff]:[Diwedd Tariff]]&gt;($B88+H$6*$BA$1)),ExportContract[[Ceiniogau fesul kWh]:[Ceiniogau fesul kWh]],0,,)</f>
        <v>0</v>
      </c>
      <c r="I88" s="20" cm="1">
        <f t="array" ref="I88">_xlfn.XLOOKUP(1,(ExportContract[[Dechrau Tariff ]:[Dechrau Tariff ]]&lt;=($B88+I$6*$BA$1))*(ExportContract[[Diwedd Tariff]:[Diwedd Tariff]]&gt;($B88+I$6*$BA$1)),ExportContract[[Ceiniogau fesul kWh]:[Ceiniogau fesul kWh]],0,,)</f>
        <v>0</v>
      </c>
      <c r="J88" s="20" cm="1">
        <f t="array" ref="J88">_xlfn.XLOOKUP(1,(ExportContract[[Dechrau Tariff ]:[Dechrau Tariff ]]&lt;=($B88+J$6*$BA$1))*(ExportContract[[Diwedd Tariff]:[Diwedd Tariff]]&gt;($B88+J$6*$BA$1)),ExportContract[[Ceiniogau fesul kWh]:[Ceiniogau fesul kWh]],0,,)</f>
        <v>0</v>
      </c>
      <c r="K88" s="20" cm="1">
        <f t="array" ref="K88">_xlfn.XLOOKUP(1,(ExportContract[[Dechrau Tariff ]:[Dechrau Tariff ]]&lt;=($B88+K$6*$BA$1))*(ExportContract[[Diwedd Tariff]:[Diwedd Tariff]]&gt;($B88+K$6*$BA$1)),ExportContract[[Ceiniogau fesul kWh]:[Ceiniogau fesul kWh]],0,,)</f>
        <v>0</v>
      </c>
      <c r="L88" s="20" cm="1">
        <f t="array" ref="L88">_xlfn.XLOOKUP(1,(ExportContract[[Dechrau Tariff ]:[Dechrau Tariff ]]&lt;=($B88+L$6*$BA$1))*(ExportContract[[Diwedd Tariff]:[Diwedd Tariff]]&gt;($B88+L$6*$BA$1)),ExportContract[[Ceiniogau fesul kWh]:[Ceiniogau fesul kWh]],0,,)</f>
        <v>0</v>
      </c>
      <c r="M88" s="20" cm="1">
        <f t="array" ref="M88">_xlfn.XLOOKUP(1,(ExportContract[[Dechrau Tariff ]:[Dechrau Tariff ]]&lt;=($B88+M$6*$BA$1))*(ExportContract[[Diwedd Tariff]:[Diwedd Tariff]]&gt;($B88+M$6*$BA$1)),ExportContract[[Ceiniogau fesul kWh]:[Ceiniogau fesul kWh]],0,,)</f>
        <v>0</v>
      </c>
      <c r="N88" s="20" cm="1">
        <f t="array" ref="N88">_xlfn.XLOOKUP(1,(ExportContract[[Dechrau Tariff ]:[Dechrau Tariff ]]&lt;=($B88+N$6*$BA$1))*(ExportContract[[Diwedd Tariff]:[Diwedd Tariff]]&gt;($B88+N$6*$BA$1)),ExportContract[[Ceiniogau fesul kWh]:[Ceiniogau fesul kWh]],0,,)</f>
        <v>0</v>
      </c>
      <c r="O88" s="20" cm="1">
        <f t="array" ref="O88">_xlfn.XLOOKUP(1,(ExportContract[[Dechrau Tariff ]:[Dechrau Tariff ]]&lt;=($B88+O$6*$BA$1))*(ExportContract[[Diwedd Tariff]:[Diwedd Tariff]]&gt;($B88+O$6*$BA$1)),ExportContract[[Ceiniogau fesul kWh]:[Ceiniogau fesul kWh]],0,,)</f>
        <v>0</v>
      </c>
      <c r="P88" s="20" cm="1">
        <f t="array" ref="P88">_xlfn.XLOOKUP(1,(ExportContract[[Dechrau Tariff ]:[Dechrau Tariff ]]&lt;=($B88+P$6*$BA$1))*(ExportContract[[Diwedd Tariff]:[Diwedd Tariff]]&gt;($B88+P$6*$BA$1)),ExportContract[[Ceiniogau fesul kWh]:[Ceiniogau fesul kWh]],0,,)</f>
        <v>0</v>
      </c>
      <c r="Q88" s="20" cm="1">
        <f t="array" ref="Q88">_xlfn.XLOOKUP(1,(ExportContract[[Dechrau Tariff ]:[Dechrau Tariff ]]&lt;=($B88+Q$6*$BA$1))*(ExportContract[[Diwedd Tariff]:[Diwedd Tariff]]&gt;($B88+Q$6*$BA$1)),ExportContract[[Ceiniogau fesul kWh]:[Ceiniogau fesul kWh]],0,,)</f>
        <v>0</v>
      </c>
      <c r="R88" s="20" cm="1">
        <f t="array" ref="R88">_xlfn.XLOOKUP(1,(ExportContract[[Dechrau Tariff ]:[Dechrau Tariff ]]&lt;=($B88+R$6*$BA$1))*(ExportContract[[Diwedd Tariff]:[Diwedd Tariff]]&gt;($B88+R$6*$BA$1)),ExportContract[[Ceiniogau fesul kWh]:[Ceiniogau fesul kWh]],0,,)</f>
        <v>0</v>
      </c>
      <c r="S88" s="20" cm="1">
        <f t="array" ref="S88">_xlfn.XLOOKUP(1,(ExportContract[[Dechrau Tariff ]:[Dechrau Tariff ]]&lt;=($B88+S$6*$BA$1))*(ExportContract[[Diwedd Tariff]:[Diwedd Tariff]]&gt;($B88+S$6*$BA$1)),ExportContract[[Ceiniogau fesul kWh]:[Ceiniogau fesul kWh]],0,,)</f>
        <v>0</v>
      </c>
      <c r="T88" s="20" cm="1">
        <f t="array" ref="T88">_xlfn.XLOOKUP(1,(ExportContract[[Dechrau Tariff ]:[Dechrau Tariff ]]&lt;=($B88+T$6*$BA$1))*(ExportContract[[Diwedd Tariff]:[Diwedd Tariff]]&gt;($B88+T$6*$BA$1)),ExportContract[[Ceiniogau fesul kWh]:[Ceiniogau fesul kWh]],0,,)</f>
        <v>0</v>
      </c>
      <c r="U88" s="20" cm="1">
        <f t="array" ref="U88">_xlfn.XLOOKUP(1,(ExportContract[[Dechrau Tariff ]:[Dechrau Tariff ]]&lt;=($B88+U$6*$BA$1))*(ExportContract[[Diwedd Tariff]:[Diwedd Tariff]]&gt;($B88+U$6*$BA$1)),ExportContract[[Ceiniogau fesul kWh]:[Ceiniogau fesul kWh]],0,,)</f>
        <v>0</v>
      </c>
      <c r="V88" s="20" cm="1">
        <f t="array" ref="V88">_xlfn.XLOOKUP(1,(ExportContract[[Dechrau Tariff ]:[Dechrau Tariff ]]&lt;=($B88+V$6*$BA$1))*(ExportContract[[Diwedd Tariff]:[Diwedd Tariff]]&gt;($B88+V$6*$BA$1)),ExportContract[[Ceiniogau fesul kWh]:[Ceiniogau fesul kWh]],0,,)</f>
        <v>0</v>
      </c>
      <c r="W88" s="20" cm="1">
        <f t="array" ref="W88">_xlfn.XLOOKUP(1,(ExportContract[[Dechrau Tariff ]:[Dechrau Tariff ]]&lt;=($B88+W$6*$BA$1))*(ExportContract[[Diwedd Tariff]:[Diwedd Tariff]]&gt;($B88+W$6*$BA$1)),ExportContract[[Ceiniogau fesul kWh]:[Ceiniogau fesul kWh]],0,,)</f>
        <v>0</v>
      </c>
      <c r="X88" s="20" cm="1">
        <f t="array" ref="X88">_xlfn.XLOOKUP(1,(ExportContract[[Dechrau Tariff ]:[Dechrau Tariff ]]&lt;=($B88+X$6*$BA$1))*(ExportContract[[Diwedd Tariff]:[Diwedd Tariff]]&gt;($B88+X$6*$BA$1)),ExportContract[[Ceiniogau fesul kWh]:[Ceiniogau fesul kWh]],0,,)</f>
        <v>0</v>
      </c>
      <c r="Y88" s="20" cm="1">
        <f t="array" ref="Y88">_xlfn.XLOOKUP(1,(ExportContract[[Dechrau Tariff ]:[Dechrau Tariff ]]&lt;=($B88+Y$6*$BA$1))*(ExportContract[[Diwedd Tariff]:[Diwedd Tariff]]&gt;($B88+Y$6*$BA$1)),ExportContract[[Ceiniogau fesul kWh]:[Ceiniogau fesul kWh]],0,,)</f>
        <v>0</v>
      </c>
      <c r="Z88" s="20" cm="1">
        <f t="array" ref="Z88">_xlfn.XLOOKUP(1,(ExportContract[[Dechrau Tariff ]:[Dechrau Tariff ]]&lt;=($B88+Z$6*$BA$1))*(ExportContract[[Diwedd Tariff]:[Diwedd Tariff]]&gt;($B88+Z$6*$BA$1)),ExportContract[[Ceiniogau fesul kWh]:[Ceiniogau fesul kWh]],0,,)</f>
        <v>0</v>
      </c>
      <c r="AA88" s="20" cm="1">
        <f t="array" ref="AA88">_xlfn.XLOOKUP(1,(ExportContract[[Dechrau Tariff ]:[Dechrau Tariff ]]&lt;=($B88+AA$6*$BA$1))*(ExportContract[[Diwedd Tariff]:[Diwedd Tariff]]&gt;($B88+AA$6*$BA$1)),ExportContract[[Ceiniogau fesul kWh]:[Ceiniogau fesul kWh]],0,,)</f>
        <v>0</v>
      </c>
      <c r="AB88" s="20" cm="1">
        <f t="array" ref="AB88">_xlfn.XLOOKUP(1,(ExportContract[[Dechrau Tariff ]:[Dechrau Tariff ]]&lt;=($B88+AB$6*$BA$1))*(ExportContract[[Diwedd Tariff]:[Diwedd Tariff]]&gt;($B88+AB$6*$BA$1)),ExportContract[[Ceiniogau fesul kWh]:[Ceiniogau fesul kWh]],0,,)</f>
        <v>0</v>
      </c>
      <c r="AC88" s="20" cm="1">
        <f t="array" ref="AC88">_xlfn.XLOOKUP(1,(ExportContract[[Dechrau Tariff ]:[Dechrau Tariff ]]&lt;=($B88+AC$6*$BA$1))*(ExportContract[[Diwedd Tariff]:[Diwedd Tariff]]&gt;($B88+AC$6*$BA$1)),ExportContract[[Ceiniogau fesul kWh]:[Ceiniogau fesul kWh]],0,,)</f>
        <v>0</v>
      </c>
      <c r="AD88" s="20" cm="1">
        <f t="array" ref="AD88">_xlfn.XLOOKUP(1,(ExportContract[[Dechrau Tariff ]:[Dechrau Tariff ]]&lt;=($B88+AD$6*$BA$1))*(ExportContract[[Diwedd Tariff]:[Diwedd Tariff]]&gt;($B88+AD$6*$BA$1)),ExportContract[[Ceiniogau fesul kWh]:[Ceiniogau fesul kWh]],0,,)</f>
        <v>0</v>
      </c>
      <c r="AE88" s="20" cm="1">
        <f t="array" ref="AE88">_xlfn.XLOOKUP(1,(ExportContract[[Dechrau Tariff ]:[Dechrau Tariff ]]&lt;=($B88+AE$6*$BA$1))*(ExportContract[[Diwedd Tariff]:[Diwedd Tariff]]&gt;($B88+AE$6*$BA$1)),ExportContract[[Ceiniogau fesul kWh]:[Ceiniogau fesul kWh]],0,,)</f>
        <v>0</v>
      </c>
      <c r="AF88" s="20" cm="1">
        <f t="array" ref="AF88">_xlfn.XLOOKUP(1,(ExportContract[[Dechrau Tariff ]:[Dechrau Tariff ]]&lt;=($B88+AF$6*$BA$1))*(ExportContract[[Diwedd Tariff]:[Diwedd Tariff]]&gt;($B88+AF$6*$BA$1)),ExportContract[[Ceiniogau fesul kWh]:[Ceiniogau fesul kWh]],0,,)</f>
        <v>0</v>
      </c>
      <c r="AG88" s="20" cm="1">
        <f t="array" ref="AG88">_xlfn.XLOOKUP(1,(ExportContract[[Dechrau Tariff ]:[Dechrau Tariff ]]&lt;=($B88+AG$6*$BA$1))*(ExportContract[[Diwedd Tariff]:[Diwedd Tariff]]&gt;($B88+AG$6*$BA$1)),ExportContract[[Ceiniogau fesul kWh]:[Ceiniogau fesul kWh]],0,,)</f>
        <v>0</v>
      </c>
      <c r="AH88" s="20" cm="1">
        <f t="array" ref="AH88">_xlfn.XLOOKUP(1,(ExportContract[[Dechrau Tariff ]:[Dechrau Tariff ]]&lt;=($B88+AH$6*$BA$1))*(ExportContract[[Diwedd Tariff]:[Diwedd Tariff]]&gt;($B88+AH$6*$BA$1)),ExportContract[[Ceiniogau fesul kWh]:[Ceiniogau fesul kWh]],0,,)</f>
        <v>0</v>
      </c>
      <c r="AI88" s="20" cm="1">
        <f t="array" ref="AI88">_xlfn.XLOOKUP(1,(ExportContract[[Dechrau Tariff ]:[Dechrau Tariff ]]&lt;=($B88+AI$6*$BA$1))*(ExportContract[[Diwedd Tariff]:[Diwedd Tariff]]&gt;($B88+AI$6*$BA$1)),ExportContract[[Ceiniogau fesul kWh]:[Ceiniogau fesul kWh]],0,,)</f>
        <v>0</v>
      </c>
      <c r="AJ88" s="20" cm="1">
        <f t="array" ref="AJ88">_xlfn.XLOOKUP(1,(ExportContract[[Dechrau Tariff ]:[Dechrau Tariff ]]&lt;=($B88+AJ$6*$BA$1))*(ExportContract[[Diwedd Tariff]:[Diwedd Tariff]]&gt;($B88+AJ$6*$BA$1)),ExportContract[[Ceiniogau fesul kWh]:[Ceiniogau fesul kWh]],0,,)</f>
        <v>0</v>
      </c>
      <c r="AK88" s="20" cm="1">
        <f t="array" ref="AK88">_xlfn.XLOOKUP(1,(ExportContract[[Dechrau Tariff ]:[Dechrau Tariff ]]&lt;=($B88+AK$6*$BA$1))*(ExportContract[[Diwedd Tariff]:[Diwedd Tariff]]&gt;($B88+AK$6*$BA$1)),ExportContract[[Ceiniogau fesul kWh]:[Ceiniogau fesul kWh]],0,,)</f>
        <v>0</v>
      </c>
      <c r="AL88" s="20" cm="1">
        <f t="array" ref="AL88">_xlfn.XLOOKUP(1,(ExportContract[[Dechrau Tariff ]:[Dechrau Tariff ]]&lt;=($B88+AL$6*$BA$1))*(ExportContract[[Diwedd Tariff]:[Diwedd Tariff]]&gt;($B88+AL$6*$BA$1)),ExportContract[[Ceiniogau fesul kWh]:[Ceiniogau fesul kWh]],0,,)</f>
        <v>0</v>
      </c>
      <c r="AM88" s="20" cm="1">
        <f t="array" ref="AM88">_xlfn.XLOOKUP(1,(ExportContract[[Dechrau Tariff ]:[Dechrau Tariff ]]&lt;=($B88+AM$6*$BA$1))*(ExportContract[[Diwedd Tariff]:[Diwedd Tariff]]&gt;($B88+AM$6*$BA$1)),ExportContract[[Ceiniogau fesul kWh]:[Ceiniogau fesul kWh]],0,,)</f>
        <v>0</v>
      </c>
      <c r="AN88" s="20" cm="1">
        <f t="array" ref="AN88">_xlfn.XLOOKUP(1,(ExportContract[[Dechrau Tariff ]:[Dechrau Tariff ]]&lt;=($B88+AN$6*$BA$1))*(ExportContract[[Diwedd Tariff]:[Diwedd Tariff]]&gt;($B88+AN$6*$BA$1)),ExportContract[[Ceiniogau fesul kWh]:[Ceiniogau fesul kWh]],0,,)</f>
        <v>0</v>
      </c>
      <c r="AO88" s="20" cm="1">
        <f t="array" ref="AO88">_xlfn.XLOOKUP(1,(ExportContract[[Dechrau Tariff ]:[Dechrau Tariff ]]&lt;=($B88+AO$6*$BA$1))*(ExportContract[[Diwedd Tariff]:[Diwedd Tariff]]&gt;($B88+AO$6*$BA$1)),ExportContract[[Ceiniogau fesul kWh]:[Ceiniogau fesul kWh]],0,,)</f>
        <v>0</v>
      </c>
      <c r="AP88" s="20" cm="1">
        <f t="array" ref="AP88">_xlfn.XLOOKUP(1,(ExportContract[[Dechrau Tariff ]:[Dechrau Tariff ]]&lt;=($B88+AP$6*$BA$1))*(ExportContract[[Diwedd Tariff]:[Diwedd Tariff]]&gt;($B88+AP$6*$BA$1)),ExportContract[[Ceiniogau fesul kWh]:[Ceiniogau fesul kWh]],0,,)</f>
        <v>0</v>
      </c>
      <c r="AQ88" s="20" cm="1">
        <f t="array" ref="AQ88">_xlfn.XLOOKUP(1,(ExportContract[[Dechrau Tariff ]:[Dechrau Tariff ]]&lt;=($B88+AQ$6*$BA$1))*(ExportContract[[Diwedd Tariff]:[Diwedd Tariff]]&gt;($B88+AQ$6*$BA$1)),ExportContract[[Ceiniogau fesul kWh]:[Ceiniogau fesul kWh]],0,,)</f>
        <v>0</v>
      </c>
      <c r="AR88" s="20" cm="1">
        <f t="array" ref="AR88">_xlfn.XLOOKUP(1,(ExportContract[[Dechrau Tariff ]:[Dechrau Tariff ]]&lt;=($B88+AR$6*$BA$1))*(ExportContract[[Diwedd Tariff]:[Diwedd Tariff]]&gt;($B88+AR$6*$BA$1)),ExportContract[[Ceiniogau fesul kWh]:[Ceiniogau fesul kWh]],0,,)</f>
        <v>0</v>
      </c>
      <c r="AS88" s="20" cm="1">
        <f t="array" ref="AS88">_xlfn.XLOOKUP(1,(ExportContract[[Dechrau Tariff ]:[Dechrau Tariff ]]&lt;=($B88+AS$6*$BA$1))*(ExportContract[[Diwedd Tariff]:[Diwedd Tariff]]&gt;($B88+AS$6*$BA$1)),ExportContract[[Ceiniogau fesul kWh]:[Ceiniogau fesul kWh]],0,,)</f>
        <v>0</v>
      </c>
      <c r="AT88" s="20" cm="1">
        <f t="array" ref="AT88">_xlfn.XLOOKUP(1,(ExportContract[[Dechrau Tariff ]:[Dechrau Tariff ]]&lt;=($B88+AT$6*$BA$1))*(ExportContract[[Diwedd Tariff]:[Diwedd Tariff]]&gt;($B88+AT$6*$BA$1)),ExportContract[[Ceiniogau fesul kWh]:[Ceiniogau fesul kWh]],0,,)</f>
        <v>0</v>
      </c>
      <c r="AU88" s="20" cm="1">
        <f t="array" ref="AU88">_xlfn.XLOOKUP(1,(ExportContract[[Dechrau Tariff ]:[Dechrau Tariff ]]&lt;=($B88+AU$6*$BA$1))*(ExportContract[[Diwedd Tariff]:[Diwedd Tariff]]&gt;($B88+AU$6*$BA$1)),ExportContract[[Ceiniogau fesul kWh]:[Ceiniogau fesul kWh]],0,,)</f>
        <v>0</v>
      </c>
      <c r="AV88" s="20" cm="1">
        <f t="array" ref="AV88">_xlfn.XLOOKUP(1,(ExportContract[[Dechrau Tariff ]:[Dechrau Tariff ]]&lt;=($B88+AV$6*$BA$1))*(ExportContract[[Diwedd Tariff]:[Diwedd Tariff]]&gt;($B88+AV$6*$BA$1)),ExportContract[[Ceiniogau fesul kWh]:[Ceiniogau fesul kWh]],0,,)</f>
        <v>0</v>
      </c>
      <c r="AW88" s="20" cm="1">
        <f t="array" ref="AW88">_xlfn.XLOOKUP(1,(ExportContract[[Dechrau Tariff ]:[Dechrau Tariff ]]&lt;=($B88+AW$6*$BA$1))*(ExportContract[[Diwedd Tariff]:[Diwedd Tariff]]&gt;($B88+AW$6*$BA$1)),ExportContract[[Ceiniogau fesul kWh]:[Ceiniogau fesul kWh]],0,,)</f>
        <v>0</v>
      </c>
      <c r="AX88" s="20" cm="1">
        <f t="array" ref="AX88">_xlfn.XLOOKUP(1,(ExportContract[[Dechrau Tariff ]:[Dechrau Tariff ]]&lt;=($B88+AX$6*$BA$1))*(ExportContract[[Diwedd Tariff]:[Diwedd Tariff]]&gt;($B88+AX$6*$BA$1)),ExportContract[[Ceiniogau fesul kWh]:[Ceiniogau fesul kWh]],0,,)</f>
        <v>0</v>
      </c>
    </row>
    <row r="89" spans="2:50" x14ac:dyDescent="0.3">
      <c r="B89" s="30">
        <v>45374</v>
      </c>
      <c r="C89" s="20" cm="1">
        <f t="array" ref="C89">_xlfn.XLOOKUP(1,(ExportContract[[Dechrau Tariff ]:[Dechrau Tariff ]]&lt;=($B89+C$6*$BA$1))*(ExportContract[[Diwedd Tariff]:[Diwedd Tariff]]&gt;($B89+C$6*$BA$1)),ExportContract[[Ceiniogau fesul kWh]:[Ceiniogau fesul kWh]],0,,)</f>
        <v>0</v>
      </c>
      <c r="D89" s="20" cm="1">
        <f t="array" ref="D89">_xlfn.XLOOKUP(1,(ExportContract[[Dechrau Tariff ]:[Dechrau Tariff ]]&lt;=($B89+D$6*$BA$1))*(ExportContract[[Diwedd Tariff]:[Diwedd Tariff]]&gt;($B89+D$6*$BA$1)),ExportContract[[Ceiniogau fesul kWh]:[Ceiniogau fesul kWh]],0,,)</f>
        <v>0</v>
      </c>
      <c r="E89" s="20" cm="1">
        <f t="array" ref="E89">_xlfn.XLOOKUP(1,(ExportContract[[Dechrau Tariff ]:[Dechrau Tariff ]]&lt;=($B89+E$6*$BA$1))*(ExportContract[[Diwedd Tariff]:[Diwedd Tariff]]&gt;($B89+E$6*$BA$1)),ExportContract[[Ceiniogau fesul kWh]:[Ceiniogau fesul kWh]],0,,)</f>
        <v>0</v>
      </c>
      <c r="F89" s="20" cm="1">
        <f t="array" ref="F89">_xlfn.XLOOKUP(1,(ExportContract[[Dechrau Tariff ]:[Dechrau Tariff ]]&lt;=($B89+F$6*$BA$1))*(ExportContract[[Diwedd Tariff]:[Diwedd Tariff]]&gt;($B89+F$6*$BA$1)),ExportContract[[Ceiniogau fesul kWh]:[Ceiniogau fesul kWh]],0,,)</f>
        <v>0</v>
      </c>
      <c r="G89" s="20" cm="1">
        <f t="array" ref="G89">_xlfn.XLOOKUP(1,(ExportContract[[Dechrau Tariff ]:[Dechrau Tariff ]]&lt;=($B89+G$6*$BA$1))*(ExportContract[[Diwedd Tariff]:[Diwedd Tariff]]&gt;($B89+G$6*$BA$1)),ExportContract[[Ceiniogau fesul kWh]:[Ceiniogau fesul kWh]],0,,)</f>
        <v>0</v>
      </c>
      <c r="H89" s="20" cm="1">
        <f t="array" ref="H89">_xlfn.XLOOKUP(1,(ExportContract[[Dechrau Tariff ]:[Dechrau Tariff ]]&lt;=($B89+H$6*$BA$1))*(ExportContract[[Diwedd Tariff]:[Diwedd Tariff]]&gt;($B89+H$6*$BA$1)),ExportContract[[Ceiniogau fesul kWh]:[Ceiniogau fesul kWh]],0,,)</f>
        <v>0</v>
      </c>
      <c r="I89" s="20" cm="1">
        <f t="array" ref="I89">_xlfn.XLOOKUP(1,(ExportContract[[Dechrau Tariff ]:[Dechrau Tariff ]]&lt;=($B89+I$6*$BA$1))*(ExportContract[[Diwedd Tariff]:[Diwedd Tariff]]&gt;($B89+I$6*$BA$1)),ExportContract[[Ceiniogau fesul kWh]:[Ceiniogau fesul kWh]],0,,)</f>
        <v>0</v>
      </c>
      <c r="J89" s="20" cm="1">
        <f t="array" ref="J89">_xlfn.XLOOKUP(1,(ExportContract[[Dechrau Tariff ]:[Dechrau Tariff ]]&lt;=($B89+J$6*$BA$1))*(ExportContract[[Diwedd Tariff]:[Diwedd Tariff]]&gt;($B89+J$6*$BA$1)),ExportContract[[Ceiniogau fesul kWh]:[Ceiniogau fesul kWh]],0,,)</f>
        <v>0</v>
      </c>
      <c r="K89" s="20" cm="1">
        <f t="array" ref="K89">_xlfn.XLOOKUP(1,(ExportContract[[Dechrau Tariff ]:[Dechrau Tariff ]]&lt;=($B89+K$6*$BA$1))*(ExportContract[[Diwedd Tariff]:[Diwedd Tariff]]&gt;($B89+K$6*$BA$1)),ExportContract[[Ceiniogau fesul kWh]:[Ceiniogau fesul kWh]],0,,)</f>
        <v>0</v>
      </c>
      <c r="L89" s="20" cm="1">
        <f t="array" ref="L89">_xlfn.XLOOKUP(1,(ExportContract[[Dechrau Tariff ]:[Dechrau Tariff ]]&lt;=($B89+L$6*$BA$1))*(ExportContract[[Diwedd Tariff]:[Diwedd Tariff]]&gt;($B89+L$6*$BA$1)),ExportContract[[Ceiniogau fesul kWh]:[Ceiniogau fesul kWh]],0,,)</f>
        <v>0</v>
      </c>
      <c r="M89" s="20" cm="1">
        <f t="array" ref="M89">_xlfn.XLOOKUP(1,(ExportContract[[Dechrau Tariff ]:[Dechrau Tariff ]]&lt;=($B89+M$6*$BA$1))*(ExportContract[[Diwedd Tariff]:[Diwedd Tariff]]&gt;($B89+M$6*$BA$1)),ExportContract[[Ceiniogau fesul kWh]:[Ceiniogau fesul kWh]],0,,)</f>
        <v>0</v>
      </c>
      <c r="N89" s="20" cm="1">
        <f t="array" ref="N89">_xlfn.XLOOKUP(1,(ExportContract[[Dechrau Tariff ]:[Dechrau Tariff ]]&lt;=($B89+N$6*$BA$1))*(ExportContract[[Diwedd Tariff]:[Diwedd Tariff]]&gt;($B89+N$6*$BA$1)),ExportContract[[Ceiniogau fesul kWh]:[Ceiniogau fesul kWh]],0,,)</f>
        <v>0</v>
      </c>
      <c r="O89" s="20" cm="1">
        <f t="array" ref="O89">_xlfn.XLOOKUP(1,(ExportContract[[Dechrau Tariff ]:[Dechrau Tariff ]]&lt;=($B89+O$6*$BA$1))*(ExportContract[[Diwedd Tariff]:[Diwedd Tariff]]&gt;($B89+O$6*$BA$1)),ExportContract[[Ceiniogau fesul kWh]:[Ceiniogau fesul kWh]],0,,)</f>
        <v>0</v>
      </c>
      <c r="P89" s="20" cm="1">
        <f t="array" ref="P89">_xlfn.XLOOKUP(1,(ExportContract[[Dechrau Tariff ]:[Dechrau Tariff ]]&lt;=($B89+P$6*$BA$1))*(ExportContract[[Diwedd Tariff]:[Diwedd Tariff]]&gt;($B89+P$6*$BA$1)),ExportContract[[Ceiniogau fesul kWh]:[Ceiniogau fesul kWh]],0,,)</f>
        <v>0</v>
      </c>
      <c r="Q89" s="20" cm="1">
        <f t="array" ref="Q89">_xlfn.XLOOKUP(1,(ExportContract[[Dechrau Tariff ]:[Dechrau Tariff ]]&lt;=($B89+Q$6*$BA$1))*(ExportContract[[Diwedd Tariff]:[Diwedd Tariff]]&gt;($B89+Q$6*$BA$1)),ExportContract[[Ceiniogau fesul kWh]:[Ceiniogau fesul kWh]],0,,)</f>
        <v>0</v>
      </c>
      <c r="R89" s="20" cm="1">
        <f t="array" ref="R89">_xlfn.XLOOKUP(1,(ExportContract[[Dechrau Tariff ]:[Dechrau Tariff ]]&lt;=($B89+R$6*$BA$1))*(ExportContract[[Diwedd Tariff]:[Diwedd Tariff]]&gt;($B89+R$6*$BA$1)),ExportContract[[Ceiniogau fesul kWh]:[Ceiniogau fesul kWh]],0,,)</f>
        <v>0</v>
      </c>
      <c r="S89" s="20" cm="1">
        <f t="array" ref="S89">_xlfn.XLOOKUP(1,(ExportContract[[Dechrau Tariff ]:[Dechrau Tariff ]]&lt;=($B89+S$6*$BA$1))*(ExportContract[[Diwedd Tariff]:[Diwedd Tariff]]&gt;($B89+S$6*$BA$1)),ExportContract[[Ceiniogau fesul kWh]:[Ceiniogau fesul kWh]],0,,)</f>
        <v>0</v>
      </c>
      <c r="T89" s="20" cm="1">
        <f t="array" ref="T89">_xlfn.XLOOKUP(1,(ExportContract[[Dechrau Tariff ]:[Dechrau Tariff ]]&lt;=($B89+T$6*$BA$1))*(ExportContract[[Diwedd Tariff]:[Diwedd Tariff]]&gt;($B89+T$6*$BA$1)),ExportContract[[Ceiniogau fesul kWh]:[Ceiniogau fesul kWh]],0,,)</f>
        <v>0</v>
      </c>
      <c r="U89" s="20" cm="1">
        <f t="array" ref="U89">_xlfn.XLOOKUP(1,(ExportContract[[Dechrau Tariff ]:[Dechrau Tariff ]]&lt;=($B89+U$6*$BA$1))*(ExportContract[[Diwedd Tariff]:[Diwedd Tariff]]&gt;($B89+U$6*$BA$1)),ExportContract[[Ceiniogau fesul kWh]:[Ceiniogau fesul kWh]],0,,)</f>
        <v>0</v>
      </c>
      <c r="V89" s="20" cm="1">
        <f t="array" ref="V89">_xlfn.XLOOKUP(1,(ExportContract[[Dechrau Tariff ]:[Dechrau Tariff ]]&lt;=($B89+V$6*$BA$1))*(ExportContract[[Diwedd Tariff]:[Diwedd Tariff]]&gt;($B89+V$6*$BA$1)),ExportContract[[Ceiniogau fesul kWh]:[Ceiniogau fesul kWh]],0,,)</f>
        <v>0</v>
      </c>
      <c r="W89" s="20" cm="1">
        <f t="array" ref="W89">_xlfn.XLOOKUP(1,(ExportContract[[Dechrau Tariff ]:[Dechrau Tariff ]]&lt;=($B89+W$6*$BA$1))*(ExportContract[[Diwedd Tariff]:[Diwedd Tariff]]&gt;($B89+W$6*$BA$1)),ExportContract[[Ceiniogau fesul kWh]:[Ceiniogau fesul kWh]],0,,)</f>
        <v>0</v>
      </c>
      <c r="X89" s="20" cm="1">
        <f t="array" ref="X89">_xlfn.XLOOKUP(1,(ExportContract[[Dechrau Tariff ]:[Dechrau Tariff ]]&lt;=($B89+X$6*$BA$1))*(ExportContract[[Diwedd Tariff]:[Diwedd Tariff]]&gt;($B89+X$6*$BA$1)),ExportContract[[Ceiniogau fesul kWh]:[Ceiniogau fesul kWh]],0,,)</f>
        <v>0</v>
      </c>
      <c r="Y89" s="20" cm="1">
        <f t="array" ref="Y89">_xlfn.XLOOKUP(1,(ExportContract[[Dechrau Tariff ]:[Dechrau Tariff ]]&lt;=($B89+Y$6*$BA$1))*(ExportContract[[Diwedd Tariff]:[Diwedd Tariff]]&gt;($B89+Y$6*$BA$1)),ExportContract[[Ceiniogau fesul kWh]:[Ceiniogau fesul kWh]],0,,)</f>
        <v>0</v>
      </c>
      <c r="Z89" s="20" cm="1">
        <f t="array" ref="Z89">_xlfn.XLOOKUP(1,(ExportContract[[Dechrau Tariff ]:[Dechrau Tariff ]]&lt;=($B89+Z$6*$BA$1))*(ExportContract[[Diwedd Tariff]:[Diwedd Tariff]]&gt;($B89+Z$6*$BA$1)),ExportContract[[Ceiniogau fesul kWh]:[Ceiniogau fesul kWh]],0,,)</f>
        <v>0</v>
      </c>
      <c r="AA89" s="20" cm="1">
        <f t="array" ref="AA89">_xlfn.XLOOKUP(1,(ExportContract[[Dechrau Tariff ]:[Dechrau Tariff ]]&lt;=($B89+AA$6*$BA$1))*(ExportContract[[Diwedd Tariff]:[Diwedd Tariff]]&gt;($B89+AA$6*$BA$1)),ExportContract[[Ceiniogau fesul kWh]:[Ceiniogau fesul kWh]],0,,)</f>
        <v>0</v>
      </c>
      <c r="AB89" s="20" cm="1">
        <f t="array" ref="AB89">_xlfn.XLOOKUP(1,(ExportContract[[Dechrau Tariff ]:[Dechrau Tariff ]]&lt;=($B89+AB$6*$BA$1))*(ExportContract[[Diwedd Tariff]:[Diwedd Tariff]]&gt;($B89+AB$6*$BA$1)),ExportContract[[Ceiniogau fesul kWh]:[Ceiniogau fesul kWh]],0,,)</f>
        <v>0</v>
      </c>
      <c r="AC89" s="20" cm="1">
        <f t="array" ref="AC89">_xlfn.XLOOKUP(1,(ExportContract[[Dechrau Tariff ]:[Dechrau Tariff ]]&lt;=($B89+AC$6*$BA$1))*(ExportContract[[Diwedd Tariff]:[Diwedd Tariff]]&gt;($B89+AC$6*$BA$1)),ExportContract[[Ceiniogau fesul kWh]:[Ceiniogau fesul kWh]],0,,)</f>
        <v>0</v>
      </c>
      <c r="AD89" s="20" cm="1">
        <f t="array" ref="AD89">_xlfn.XLOOKUP(1,(ExportContract[[Dechrau Tariff ]:[Dechrau Tariff ]]&lt;=($B89+AD$6*$BA$1))*(ExportContract[[Diwedd Tariff]:[Diwedd Tariff]]&gt;($B89+AD$6*$BA$1)),ExportContract[[Ceiniogau fesul kWh]:[Ceiniogau fesul kWh]],0,,)</f>
        <v>0</v>
      </c>
      <c r="AE89" s="20" cm="1">
        <f t="array" ref="AE89">_xlfn.XLOOKUP(1,(ExportContract[[Dechrau Tariff ]:[Dechrau Tariff ]]&lt;=($B89+AE$6*$BA$1))*(ExportContract[[Diwedd Tariff]:[Diwedd Tariff]]&gt;($B89+AE$6*$BA$1)),ExportContract[[Ceiniogau fesul kWh]:[Ceiniogau fesul kWh]],0,,)</f>
        <v>0</v>
      </c>
      <c r="AF89" s="20" cm="1">
        <f t="array" ref="AF89">_xlfn.XLOOKUP(1,(ExportContract[[Dechrau Tariff ]:[Dechrau Tariff ]]&lt;=($B89+AF$6*$BA$1))*(ExportContract[[Diwedd Tariff]:[Diwedd Tariff]]&gt;($B89+AF$6*$BA$1)),ExportContract[[Ceiniogau fesul kWh]:[Ceiniogau fesul kWh]],0,,)</f>
        <v>0</v>
      </c>
      <c r="AG89" s="20" cm="1">
        <f t="array" ref="AG89">_xlfn.XLOOKUP(1,(ExportContract[[Dechrau Tariff ]:[Dechrau Tariff ]]&lt;=($B89+AG$6*$BA$1))*(ExportContract[[Diwedd Tariff]:[Diwedd Tariff]]&gt;($B89+AG$6*$BA$1)),ExportContract[[Ceiniogau fesul kWh]:[Ceiniogau fesul kWh]],0,,)</f>
        <v>0</v>
      </c>
      <c r="AH89" s="20" cm="1">
        <f t="array" ref="AH89">_xlfn.XLOOKUP(1,(ExportContract[[Dechrau Tariff ]:[Dechrau Tariff ]]&lt;=($B89+AH$6*$BA$1))*(ExportContract[[Diwedd Tariff]:[Diwedd Tariff]]&gt;($B89+AH$6*$BA$1)),ExportContract[[Ceiniogau fesul kWh]:[Ceiniogau fesul kWh]],0,,)</f>
        <v>0</v>
      </c>
      <c r="AI89" s="20" cm="1">
        <f t="array" ref="AI89">_xlfn.XLOOKUP(1,(ExportContract[[Dechrau Tariff ]:[Dechrau Tariff ]]&lt;=($B89+AI$6*$BA$1))*(ExportContract[[Diwedd Tariff]:[Diwedd Tariff]]&gt;($B89+AI$6*$BA$1)),ExportContract[[Ceiniogau fesul kWh]:[Ceiniogau fesul kWh]],0,,)</f>
        <v>0</v>
      </c>
      <c r="AJ89" s="20" cm="1">
        <f t="array" ref="AJ89">_xlfn.XLOOKUP(1,(ExportContract[[Dechrau Tariff ]:[Dechrau Tariff ]]&lt;=($B89+AJ$6*$BA$1))*(ExportContract[[Diwedd Tariff]:[Diwedd Tariff]]&gt;($B89+AJ$6*$BA$1)),ExportContract[[Ceiniogau fesul kWh]:[Ceiniogau fesul kWh]],0,,)</f>
        <v>0</v>
      </c>
      <c r="AK89" s="20" cm="1">
        <f t="array" ref="AK89">_xlfn.XLOOKUP(1,(ExportContract[[Dechrau Tariff ]:[Dechrau Tariff ]]&lt;=($B89+AK$6*$BA$1))*(ExportContract[[Diwedd Tariff]:[Diwedd Tariff]]&gt;($B89+AK$6*$BA$1)),ExportContract[[Ceiniogau fesul kWh]:[Ceiniogau fesul kWh]],0,,)</f>
        <v>0</v>
      </c>
      <c r="AL89" s="20" cm="1">
        <f t="array" ref="AL89">_xlfn.XLOOKUP(1,(ExportContract[[Dechrau Tariff ]:[Dechrau Tariff ]]&lt;=($B89+AL$6*$BA$1))*(ExportContract[[Diwedd Tariff]:[Diwedd Tariff]]&gt;($B89+AL$6*$BA$1)),ExportContract[[Ceiniogau fesul kWh]:[Ceiniogau fesul kWh]],0,,)</f>
        <v>0</v>
      </c>
      <c r="AM89" s="20" cm="1">
        <f t="array" ref="AM89">_xlfn.XLOOKUP(1,(ExportContract[[Dechrau Tariff ]:[Dechrau Tariff ]]&lt;=($B89+AM$6*$BA$1))*(ExportContract[[Diwedd Tariff]:[Diwedd Tariff]]&gt;($B89+AM$6*$BA$1)),ExportContract[[Ceiniogau fesul kWh]:[Ceiniogau fesul kWh]],0,,)</f>
        <v>0</v>
      </c>
      <c r="AN89" s="20" cm="1">
        <f t="array" ref="AN89">_xlfn.XLOOKUP(1,(ExportContract[[Dechrau Tariff ]:[Dechrau Tariff ]]&lt;=($B89+AN$6*$BA$1))*(ExportContract[[Diwedd Tariff]:[Diwedd Tariff]]&gt;($B89+AN$6*$BA$1)),ExportContract[[Ceiniogau fesul kWh]:[Ceiniogau fesul kWh]],0,,)</f>
        <v>0</v>
      </c>
      <c r="AO89" s="20" cm="1">
        <f t="array" ref="AO89">_xlfn.XLOOKUP(1,(ExportContract[[Dechrau Tariff ]:[Dechrau Tariff ]]&lt;=($B89+AO$6*$BA$1))*(ExportContract[[Diwedd Tariff]:[Diwedd Tariff]]&gt;($B89+AO$6*$BA$1)),ExportContract[[Ceiniogau fesul kWh]:[Ceiniogau fesul kWh]],0,,)</f>
        <v>0</v>
      </c>
      <c r="AP89" s="20" cm="1">
        <f t="array" ref="AP89">_xlfn.XLOOKUP(1,(ExportContract[[Dechrau Tariff ]:[Dechrau Tariff ]]&lt;=($B89+AP$6*$BA$1))*(ExportContract[[Diwedd Tariff]:[Diwedd Tariff]]&gt;($B89+AP$6*$BA$1)),ExportContract[[Ceiniogau fesul kWh]:[Ceiniogau fesul kWh]],0,,)</f>
        <v>0</v>
      </c>
      <c r="AQ89" s="20" cm="1">
        <f t="array" ref="AQ89">_xlfn.XLOOKUP(1,(ExportContract[[Dechrau Tariff ]:[Dechrau Tariff ]]&lt;=($B89+AQ$6*$BA$1))*(ExportContract[[Diwedd Tariff]:[Diwedd Tariff]]&gt;($B89+AQ$6*$BA$1)),ExportContract[[Ceiniogau fesul kWh]:[Ceiniogau fesul kWh]],0,,)</f>
        <v>0</v>
      </c>
      <c r="AR89" s="20" cm="1">
        <f t="array" ref="AR89">_xlfn.XLOOKUP(1,(ExportContract[[Dechrau Tariff ]:[Dechrau Tariff ]]&lt;=($B89+AR$6*$BA$1))*(ExportContract[[Diwedd Tariff]:[Diwedd Tariff]]&gt;($B89+AR$6*$BA$1)),ExportContract[[Ceiniogau fesul kWh]:[Ceiniogau fesul kWh]],0,,)</f>
        <v>0</v>
      </c>
      <c r="AS89" s="20" cm="1">
        <f t="array" ref="AS89">_xlfn.XLOOKUP(1,(ExportContract[[Dechrau Tariff ]:[Dechrau Tariff ]]&lt;=($B89+AS$6*$BA$1))*(ExportContract[[Diwedd Tariff]:[Diwedd Tariff]]&gt;($B89+AS$6*$BA$1)),ExportContract[[Ceiniogau fesul kWh]:[Ceiniogau fesul kWh]],0,,)</f>
        <v>0</v>
      </c>
      <c r="AT89" s="20" cm="1">
        <f t="array" ref="AT89">_xlfn.XLOOKUP(1,(ExportContract[[Dechrau Tariff ]:[Dechrau Tariff ]]&lt;=($B89+AT$6*$BA$1))*(ExportContract[[Diwedd Tariff]:[Diwedd Tariff]]&gt;($B89+AT$6*$BA$1)),ExportContract[[Ceiniogau fesul kWh]:[Ceiniogau fesul kWh]],0,,)</f>
        <v>0</v>
      </c>
      <c r="AU89" s="20" cm="1">
        <f t="array" ref="AU89">_xlfn.XLOOKUP(1,(ExportContract[[Dechrau Tariff ]:[Dechrau Tariff ]]&lt;=($B89+AU$6*$BA$1))*(ExportContract[[Diwedd Tariff]:[Diwedd Tariff]]&gt;($B89+AU$6*$BA$1)),ExportContract[[Ceiniogau fesul kWh]:[Ceiniogau fesul kWh]],0,,)</f>
        <v>0</v>
      </c>
      <c r="AV89" s="20" cm="1">
        <f t="array" ref="AV89">_xlfn.XLOOKUP(1,(ExportContract[[Dechrau Tariff ]:[Dechrau Tariff ]]&lt;=($B89+AV$6*$BA$1))*(ExportContract[[Diwedd Tariff]:[Diwedd Tariff]]&gt;($B89+AV$6*$BA$1)),ExportContract[[Ceiniogau fesul kWh]:[Ceiniogau fesul kWh]],0,,)</f>
        <v>0</v>
      </c>
      <c r="AW89" s="20" cm="1">
        <f t="array" ref="AW89">_xlfn.XLOOKUP(1,(ExportContract[[Dechrau Tariff ]:[Dechrau Tariff ]]&lt;=($B89+AW$6*$BA$1))*(ExportContract[[Diwedd Tariff]:[Diwedd Tariff]]&gt;($B89+AW$6*$BA$1)),ExportContract[[Ceiniogau fesul kWh]:[Ceiniogau fesul kWh]],0,,)</f>
        <v>0</v>
      </c>
      <c r="AX89" s="20" cm="1">
        <f t="array" ref="AX89">_xlfn.XLOOKUP(1,(ExportContract[[Dechrau Tariff ]:[Dechrau Tariff ]]&lt;=($B89+AX$6*$BA$1))*(ExportContract[[Diwedd Tariff]:[Diwedd Tariff]]&gt;($B89+AX$6*$BA$1)),ExportContract[[Ceiniogau fesul kWh]:[Ceiniogau fesul kWh]],0,,)</f>
        <v>0</v>
      </c>
    </row>
    <row r="90" spans="2:50" x14ac:dyDescent="0.3">
      <c r="B90" s="30">
        <v>45375</v>
      </c>
      <c r="C90" s="20" cm="1">
        <f t="array" ref="C90">_xlfn.XLOOKUP(1,(ExportContract[[Dechrau Tariff ]:[Dechrau Tariff ]]&lt;=($B90+C$6*$BA$1))*(ExportContract[[Diwedd Tariff]:[Diwedd Tariff]]&gt;($B90+C$6*$BA$1)),ExportContract[[Ceiniogau fesul kWh]:[Ceiniogau fesul kWh]],0,,)</f>
        <v>0</v>
      </c>
      <c r="D90" s="20" cm="1">
        <f t="array" ref="D90">_xlfn.XLOOKUP(1,(ExportContract[[Dechrau Tariff ]:[Dechrau Tariff ]]&lt;=($B90+D$6*$BA$1))*(ExportContract[[Diwedd Tariff]:[Diwedd Tariff]]&gt;($B90+D$6*$BA$1)),ExportContract[[Ceiniogau fesul kWh]:[Ceiniogau fesul kWh]],0,,)</f>
        <v>0</v>
      </c>
      <c r="E90" s="20" cm="1">
        <f t="array" ref="E90">_xlfn.XLOOKUP(1,(ExportContract[[Dechrau Tariff ]:[Dechrau Tariff ]]&lt;=($B90+E$6*$BA$1))*(ExportContract[[Diwedd Tariff]:[Diwedd Tariff]]&gt;($B90+E$6*$BA$1)),ExportContract[[Ceiniogau fesul kWh]:[Ceiniogau fesul kWh]],0,,)</f>
        <v>0</v>
      </c>
      <c r="F90" s="20" cm="1">
        <f t="array" ref="F90">_xlfn.XLOOKUP(1,(ExportContract[[Dechrau Tariff ]:[Dechrau Tariff ]]&lt;=($B90+F$6*$BA$1))*(ExportContract[[Diwedd Tariff]:[Diwedd Tariff]]&gt;($B90+F$6*$BA$1)),ExportContract[[Ceiniogau fesul kWh]:[Ceiniogau fesul kWh]],0,,)</f>
        <v>0</v>
      </c>
      <c r="G90" s="20" cm="1">
        <f t="array" ref="G90">_xlfn.XLOOKUP(1,(ExportContract[[Dechrau Tariff ]:[Dechrau Tariff ]]&lt;=($B90+G$6*$BA$1))*(ExportContract[[Diwedd Tariff]:[Diwedd Tariff]]&gt;($B90+G$6*$BA$1)),ExportContract[[Ceiniogau fesul kWh]:[Ceiniogau fesul kWh]],0,,)</f>
        <v>0</v>
      </c>
      <c r="H90" s="20" cm="1">
        <f t="array" ref="H90">_xlfn.XLOOKUP(1,(ExportContract[[Dechrau Tariff ]:[Dechrau Tariff ]]&lt;=($B90+H$6*$BA$1))*(ExportContract[[Diwedd Tariff]:[Diwedd Tariff]]&gt;($B90+H$6*$BA$1)),ExportContract[[Ceiniogau fesul kWh]:[Ceiniogau fesul kWh]],0,,)</f>
        <v>0</v>
      </c>
      <c r="I90" s="20" cm="1">
        <f t="array" ref="I90">_xlfn.XLOOKUP(1,(ExportContract[[Dechrau Tariff ]:[Dechrau Tariff ]]&lt;=($B90+I$6*$BA$1))*(ExportContract[[Diwedd Tariff]:[Diwedd Tariff]]&gt;($B90+I$6*$BA$1)),ExportContract[[Ceiniogau fesul kWh]:[Ceiniogau fesul kWh]],0,,)</f>
        <v>0</v>
      </c>
      <c r="J90" s="20" cm="1">
        <f t="array" ref="J90">_xlfn.XLOOKUP(1,(ExportContract[[Dechrau Tariff ]:[Dechrau Tariff ]]&lt;=($B90+J$6*$BA$1))*(ExportContract[[Diwedd Tariff]:[Diwedd Tariff]]&gt;($B90+J$6*$BA$1)),ExportContract[[Ceiniogau fesul kWh]:[Ceiniogau fesul kWh]],0,,)</f>
        <v>0</v>
      </c>
      <c r="K90" s="20" cm="1">
        <f t="array" ref="K90">_xlfn.XLOOKUP(1,(ExportContract[[Dechrau Tariff ]:[Dechrau Tariff ]]&lt;=($B90+K$6*$BA$1))*(ExportContract[[Diwedd Tariff]:[Diwedd Tariff]]&gt;($B90+K$6*$BA$1)),ExportContract[[Ceiniogau fesul kWh]:[Ceiniogau fesul kWh]],0,,)</f>
        <v>0</v>
      </c>
      <c r="L90" s="20" cm="1">
        <f t="array" ref="L90">_xlfn.XLOOKUP(1,(ExportContract[[Dechrau Tariff ]:[Dechrau Tariff ]]&lt;=($B90+L$6*$BA$1))*(ExportContract[[Diwedd Tariff]:[Diwedd Tariff]]&gt;($B90+L$6*$BA$1)),ExportContract[[Ceiniogau fesul kWh]:[Ceiniogau fesul kWh]],0,,)</f>
        <v>0</v>
      </c>
      <c r="M90" s="20" cm="1">
        <f t="array" ref="M90">_xlfn.XLOOKUP(1,(ExportContract[[Dechrau Tariff ]:[Dechrau Tariff ]]&lt;=($B90+M$6*$BA$1))*(ExportContract[[Diwedd Tariff]:[Diwedd Tariff]]&gt;($B90+M$6*$BA$1)),ExportContract[[Ceiniogau fesul kWh]:[Ceiniogau fesul kWh]],0,,)</f>
        <v>0</v>
      </c>
      <c r="N90" s="20" cm="1">
        <f t="array" ref="N90">_xlfn.XLOOKUP(1,(ExportContract[[Dechrau Tariff ]:[Dechrau Tariff ]]&lt;=($B90+N$6*$BA$1))*(ExportContract[[Diwedd Tariff]:[Diwedd Tariff]]&gt;($B90+N$6*$BA$1)),ExportContract[[Ceiniogau fesul kWh]:[Ceiniogau fesul kWh]],0,,)</f>
        <v>0</v>
      </c>
      <c r="O90" s="20" cm="1">
        <f t="array" ref="O90">_xlfn.XLOOKUP(1,(ExportContract[[Dechrau Tariff ]:[Dechrau Tariff ]]&lt;=($B90+O$6*$BA$1))*(ExportContract[[Diwedd Tariff]:[Diwedd Tariff]]&gt;($B90+O$6*$BA$1)),ExportContract[[Ceiniogau fesul kWh]:[Ceiniogau fesul kWh]],0,,)</f>
        <v>0</v>
      </c>
      <c r="P90" s="20" cm="1">
        <f t="array" ref="P90">_xlfn.XLOOKUP(1,(ExportContract[[Dechrau Tariff ]:[Dechrau Tariff ]]&lt;=($B90+P$6*$BA$1))*(ExportContract[[Diwedd Tariff]:[Diwedd Tariff]]&gt;($B90+P$6*$BA$1)),ExportContract[[Ceiniogau fesul kWh]:[Ceiniogau fesul kWh]],0,,)</f>
        <v>0</v>
      </c>
      <c r="Q90" s="20" cm="1">
        <f t="array" ref="Q90">_xlfn.XLOOKUP(1,(ExportContract[[Dechrau Tariff ]:[Dechrau Tariff ]]&lt;=($B90+Q$6*$BA$1))*(ExportContract[[Diwedd Tariff]:[Diwedd Tariff]]&gt;($B90+Q$6*$BA$1)),ExportContract[[Ceiniogau fesul kWh]:[Ceiniogau fesul kWh]],0,,)</f>
        <v>0</v>
      </c>
      <c r="R90" s="20" cm="1">
        <f t="array" ref="R90">_xlfn.XLOOKUP(1,(ExportContract[[Dechrau Tariff ]:[Dechrau Tariff ]]&lt;=($B90+R$6*$BA$1))*(ExportContract[[Diwedd Tariff]:[Diwedd Tariff]]&gt;($B90+R$6*$BA$1)),ExportContract[[Ceiniogau fesul kWh]:[Ceiniogau fesul kWh]],0,,)</f>
        <v>0</v>
      </c>
      <c r="S90" s="20" cm="1">
        <f t="array" ref="S90">_xlfn.XLOOKUP(1,(ExportContract[[Dechrau Tariff ]:[Dechrau Tariff ]]&lt;=($B90+S$6*$BA$1))*(ExportContract[[Diwedd Tariff]:[Diwedd Tariff]]&gt;($B90+S$6*$BA$1)),ExportContract[[Ceiniogau fesul kWh]:[Ceiniogau fesul kWh]],0,,)</f>
        <v>0</v>
      </c>
      <c r="T90" s="20" cm="1">
        <f t="array" ref="T90">_xlfn.XLOOKUP(1,(ExportContract[[Dechrau Tariff ]:[Dechrau Tariff ]]&lt;=($B90+T$6*$BA$1))*(ExportContract[[Diwedd Tariff]:[Diwedd Tariff]]&gt;($B90+T$6*$BA$1)),ExportContract[[Ceiniogau fesul kWh]:[Ceiniogau fesul kWh]],0,,)</f>
        <v>0</v>
      </c>
      <c r="U90" s="20" cm="1">
        <f t="array" ref="U90">_xlfn.XLOOKUP(1,(ExportContract[[Dechrau Tariff ]:[Dechrau Tariff ]]&lt;=($B90+U$6*$BA$1))*(ExportContract[[Diwedd Tariff]:[Diwedd Tariff]]&gt;($B90+U$6*$BA$1)),ExportContract[[Ceiniogau fesul kWh]:[Ceiniogau fesul kWh]],0,,)</f>
        <v>0</v>
      </c>
      <c r="V90" s="20" cm="1">
        <f t="array" ref="V90">_xlfn.XLOOKUP(1,(ExportContract[[Dechrau Tariff ]:[Dechrau Tariff ]]&lt;=($B90+V$6*$BA$1))*(ExportContract[[Diwedd Tariff]:[Diwedd Tariff]]&gt;($B90+V$6*$BA$1)),ExportContract[[Ceiniogau fesul kWh]:[Ceiniogau fesul kWh]],0,,)</f>
        <v>0</v>
      </c>
      <c r="W90" s="20" cm="1">
        <f t="array" ref="W90">_xlfn.XLOOKUP(1,(ExportContract[[Dechrau Tariff ]:[Dechrau Tariff ]]&lt;=($B90+W$6*$BA$1))*(ExportContract[[Diwedd Tariff]:[Diwedd Tariff]]&gt;($B90+W$6*$BA$1)),ExportContract[[Ceiniogau fesul kWh]:[Ceiniogau fesul kWh]],0,,)</f>
        <v>0</v>
      </c>
      <c r="X90" s="20" cm="1">
        <f t="array" ref="X90">_xlfn.XLOOKUP(1,(ExportContract[[Dechrau Tariff ]:[Dechrau Tariff ]]&lt;=($B90+X$6*$BA$1))*(ExportContract[[Diwedd Tariff]:[Diwedd Tariff]]&gt;($B90+X$6*$BA$1)),ExportContract[[Ceiniogau fesul kWh]:[Ceiniogau fesul kWh]],0,,)</f>
        <v>0</v>
      </c>
      <c r="Y90" s="20" cm="1">
        <f t="array" ref="Y90">_xlfn.XLOOKUP(1,(ExportContract[[Dechrau Tariff ]:[Dechrau Tariff ]]&lt;=($B90+Y$6*$BA$1))*(ExportContract[[Diwedd Tariff]:[Diwedd Tariff]]&gt;($B90+Y$6*$BA$1)),ExportContract[[Ceiniogau fesul kWh]:[Ceiniogau fesul kWh]],0,,)</f>
        <v>0</v>
      </c>
      <c r="Z90" s="20" cm="1">
        <f t="array" ref="Z90">_xlfn.XLOOKUP(1,(ExportContract[[Dechrau Tariff ]:[Dechrau Tariff ]]&lt;=($B90+Z$6*$BA$1))*(ExportContract[[Diwedd Tariff]:[Diwedd Tariff]]&gt;($B90+Z$6*$BA$1)),ExportContract[[Ceiniogau fesul kWh]:[Ceiniogau fesul kWh]],0,,)</f>
        <v>0</v>
      </c>
      <c r="AA90" s="20" cm="1">
        <f t="array" ref="AA90">_xlfn.XLOOKUP(1,(ExportContract[[Dechrau Tariff ]:[Dechrau Tariff ]]&lt;=($B90+AA$6*$BA$1))*(ExportContract[[Diwedd Tariff]:[Diwedd Tariff]]&gt;($B90+AA$6*$BA$1)),ExportContract[[Ceiniogau fesul kWh]:[Ceiniogau fesul kWh]],0,,)</f>
        <v>0</v>
      </c>
      <c r="AB90" s="20" cm="1">
        <f t="array" ref="AB90">_xlfn.XLOOKUP(1,(ExportContract[[Dechrau Tariff ]:[Dechrau Tariff ]]&lt;=($B90+AB$6*$BA$1))*(ExportContract[[Diwedd Tariff]:[Diwedd Tariff]]&gt;($B90+AB$6*$BA$1)),ExportContract[[Ceiniogau fesul kWh]:[Ceiniogau fesul kWh]],0,,)</f>
        <v>0</v>
      </c>
      <c r="AC90" s="20" cm="1">
        <f t="array" ref="AC90">_xlfn.XLOOKUP(1,(ExportContract[[Dechrau Tariff ]:[Dechrau Tariff ]]&lt;=($B90+AC$6*$BA$1))*(ExportContract[[Diwedd Tariff]:[Diwedd Tariff]]&gt;($B90+AC$6*$BA$1)),ExportContract[[Ceiniogau fesul kWh]:[Ceiniogau fesul kWh]],0,,)</f>
        <v>0</v>
      </c>
      <c r="AD90" s="20" cm="1">
        <f t="array" ref="AD90">_xlfn.XLOOKUP(1,(ExportContract[[Dechrau Tariff ]:[Dechrau Tariff ]]&lt;=($B90+AD$6*$BA$1))*(ExportContract[[Diwedd Tariff]:[Diwedd Tariff]]&gt;($B90+AD$6*$BA$1)),ExportContract[[Ceiniogau fesul kWh]:[Ceiniogau fesul kWh]],0,,)</f>
        <v>0</v>
      </c>
      <c r="AE90" s="20" cm="1">
        <f t="array" ref="AE90">_xlfn.XLOOKUP(1,(ExportContract[[Dechrau Tariff ]:[Dechrau Tariff ]]&lt;=($B90+AE$6*$BA$1))*(ExportContract[[Diwedd Tariff]:[Diwedd Tariff]]&gt;($B90+AE$6*$BA$1)),ExportContract[[Ceiniogau fesul kWh]:[Ceiniogau fesul kWh]],0,,)</f>
        <v>0</v>
      </c>
      <c r="AF90" s="20" cm="1">
        <f t="array" ref="AF90">_xlfn.XLOOKUP(1,(ExportContract[[Dechrau Tariff ]:[Dechrau Tariff ]]&lt;=($B90+AF$6*$BA$1))*(ExportContract[[Diwedd Tariff]:[Diwedd Tariff]]&gt;($B90+AF$6*$BA$1)),ExportContract[[Ceiniogau fesul kWh]:[Ceiniogau fesul kWh]],0,,)</f>
        <v>0</v>
      </c>
      <c r="AG90" s="20" cm="1">
        <f t="array" ref="AG90">_xlfn.XLOOKUP(1,(ExportContract[[Dechrau Tariff ]:[Dechrau Tariff ]]&lt;=($B90+AG$6*$BA$1))*(ExportContract[[Diwedd Tariff]:[Diwedd Tariff]]&gt;($B90+AG$6*$BA$1)),ExportContract[[Ceiniogau fesul kWh]:[Ceiniogau fesul kWh]],0,,)</f>
        <v>0</v>
      </c>
      <c r="AH90" s="20" cm="1">
        <f t="array" ref="AH90">_xlfn.XLOOKUP(1,(ExportContract[[Dechrau Tariff ]:[Dechrau Tariff ]]&lt;=($B90+AH$6*$BA$1))*(ExportContract[[Diwedd Tariff]:[Diwedd Tariff]]&gt;($B90+AH$6*$BA$1)),ExportContract[[Ceiniogau fesul kWh]:[Ceiniogau fesul kWh]],0,,)</f>
        <v>0</v>
      </c>
      <c r="AI90" s="20" cm="1">
        <f t="array" ref="AI90">_xlfn.XLOOKUP(1,(ExportContract[[Dechrau Tariff ]:[Dechrau Tariff ]]&lt;=($B90+AI$6*$BA$1))*(ExportContract[[Diwedd Tariff]:[Diwedd Tariff]]&gt;($B90+AI$6*$BA$1)),ExportContract[[Ceiniogau fesul kWh]:[Ceiniogau fesul kWh]],0,,)</f>
        <v>0</v>
      </c>
      <c r="AJ90" s="20" cm="1">
        <f t="array" ref="AJ90">_xlfn.XLOOKUP(1,(ExportContract[[Dechrau Tariff ]:[Dechrau Tariff ]]&lt;=($B90+AJ$6*$BA$1))*(ExportContract[[Diwedd Tariff]:[Diwedd Tariff]]&gt;($B90+AJ$6*$BA$1)),ExportContract[[Ceiniogau fesul kWh]:[Ceiniogau fesul kWh]],0,,)</f>
        <v>0</v>
      </c>
      <c r="AK90" s="20" cm="1">
        <f t="array" ref="AK90">_xlfn.XLOOKUP(1,(ExportContract[[Dechrau Tariff ]:[Dechrau Tariff ]]&lt;=($B90+AK$6*$BA$1))*(ExportContract[[Diwedd Tariff]:[Diwedd Tariff]]&gt;($B90+AK$6*$BA$1)),ExportContract[[Ceiniogau fesul kWh]:[Ceiniogau fesul kWh]],0,,)</f>
        <v>0</v>
      </c>
      <c r="AL90" s="20" cm="1">
        <f t="array" ref="AL90">_xlfn.XLOOKUP(1,(ExportContract[[Dechrau Tariff ]:[Dechrau Tariff ]]&lt;=($B90+AL$6*$BA$1))*(ExportContract[[Diwedd Tariff]:[Diwedd Tariff]]&gt;($B90+AL$6*$BA$1)),ExportContract[[Ceiniogau fesul kWh]:[Ceiniogau fesul kWh]],0,,)</f>
        <v>0</v>
      </c>
      <c r="AM90" s="20" cm="1">
        <f t="array" ref="AM90">_xlfn.XLOOKUP(1,(ExportContract[[Dechrau Tariff ]:[Dechrau Tariff ]]&lt;=($B90+AM$6*$BA$1))*(ExportContract[[Diwedd Tariff]:[Diwedd Tariff]]&gt;($B90+AM$6*$BA$1)),ExportContract[[Ceiniogau fesul kWh]:[Ceiniogau fesul kWh]],0,,)</f>
        <v>0</v>
      </c>
      <c r="AN90" s="20" cm="1">
        <f t="array" ref="AN90">_xlfn.XLOOKUP(1,(ExportContract[[Dechrau Tariff ]:[Dechrau Tariff ]]&lt;=($B90+AN$6*$BA$1))*(ExportContract[[Diwedd Tariff]:[Diwedd Tariff]]&gt;($B90+AN$6*$BA$1)),ExportContract[[Ceiniogau fesul kWh]:[Ceiniogau fesul kWh]],0,,)</f>
        <v>0</v>
      </c>
      <c r="AO90" s="20" cm="1">
        <f t="array" ref="AO90">_xlfn.XLOOKUP(1,(ExportContract[[Dechrau Tariff ]:[Dechrau Tariff ]]&lt;=($B90+AO$6*$BA$1))*(ExportContract[[Diwedd Tariff]:[Diwedd Tariff]]&gt;($B90+AO$6*$BA$1)),ExportContract[[Ceiniogau fesul kWh]:[Ceiniogau fesul kWh]],0,,)</f>
        <v>0</v>
      </c>
      <c r="AP90" s="20" cm="1">
        <f t="array" ref="AP90">_xlfn.XLOOKUP(1,(ExportContract[[Dechrau Tariff ]:[Dechrau Tariff ]]&lt;=($B90+AP$6*$BA$1))*(ExportContract[[Diwedd Tariff]:[Diwedd Tariff]]&gt;($B90+AP$6*$BA$1)),ExportContract[[Ceiniogau fesul kWh]:[Ceiniogau fesul kWh]],0,,)</f>
        <v>0</v>
      </c>
      <c r="AQ90" s="20" cm="1">
        <f t="array" ref="AQ90">_xlfn.XLOOKUP(1,(ExportContract[[Dechrau Tariff ]:[Dechrau Tariff ]]&lt;=($B90+AQ$6*$BA$1))*(ExportContract[[Diwedd Tariff]:[Diwedd Tariff]]&gt;($B90+AQ$6*$BA$1)),ExportContract[[Ceiniogau fesul kWh]:[Ceiniogau fesul kWh]],0,,)</f>
        <v>0</v>
      </c>
      <c r="AR90" s="20" cm="1">
        <f t="array" ref="AR90">_xlfn.XLOOKUP(1,(ExportContract[[Dechrau Tariff ]:[Dechrau Tariff ]]&lt;=($B90+AR$6*$BA$1))*(ExportContract[[Diwedd Tariff]:[Diwedd Tariff]]&gt;($B90+AR$6*$BA$1)),ExportContract[[Ceiniogau fesul kWh]:[Ceiniogau fesul kWh]],0,,)</f>
        <v>0</v>
      </c>
      <c r="AS90" s="20" cm="1">
        <f t="array" ref="AS90">_xlfn.XLOOKUP(1,(ExportContract[[Dechrau Tariff ]:[Dechrau Tariff ]]&lt;=($B90+AS$6*$BA$1))*(ExportContract[[Diwedd Tariff]:[Diwedd Tariff]]&gt;($B90+AS$6*$BA$1)),ExportContract[[Ceiniogau fesul kWh]:[Ceiniogau fesul kWh]],0,,)</f>
        <v>0</v>
      </c>
      <c r="AT90" s="20" cm="1">
        <f t="array" ref="AT90">_xlfn.XLOOKUP(1,(ExportContract[[Dechrau Tariff ]:[Dechrau Tariff ]]&lt;=($B90+AT$6*$BA$1))*(ExportContract[[Diwedd Tariff]:[Diwedd Tariff]]&gt;($B90+AT$6*$BA$1)),ExportContract[[Ceiniogau fesul kWh]:[Ceiniogau fesul kWh]],0,,)</f>
        <v>0</v>
      </c>
      <c r="AU90" s="20" cm="1">
        <f t="array" ref="AU90">_xlfn.XLOOKUP(1,(ExportContract[[Dechrau Tariff ]:[Dechrau Tariff ]]&lt;=($B90+AU$6*$BA$1))*(ExportContract[[Diwedd Tariff]:[Diwedd Tariff]]&gt;($B90+AU$6*$BA$1)),ExportContract[[Ceiniogau fesul kWh]:[Ceiniogau fesul kWh]],0,,)</f>
        <v>0</v>
      </c>
      <c r="AV90" s="20" cm="1">
        <f t="array" ref="AV90">_xlfn.XLOOKUP(1,(ExportContract[[Dechrau Tariff ]:[Dechrau Tariff ]]&lt;=($B90+AV$6*$BA$1))*(ExportContract[[Diwedd Tariff]:[Diwedd Tariff]]&gt;($B90+AV$6*$BA$1)),ExportContract[[Ceiniogau fesul kWh]:[Ceiniogau fesul kWh]],0,,)</f>
        <v>0</v>
      </c>
      <c r="AW90" s="20" cm="1">
        <f t="array" ref="AW90">_xlfn.XLOOKUP(1,(ExportContract[[Dechrau Tariff ]:[Dechrau Tariff ]]&lt;=($B90+AW$6*$BA$1))*(ExportContract[[Diwedd Tariff]:[Diwedd Tariff]]&gt;($B90+AW$6*$BA$1)),ExportContract[[Ceiniogau fesul kWh]:[Ceiniogau fesul kWh]],0,,)</f>
        <v>0</v>
      </c>
      <c r="AX90" s="20" cm="1">
        <f t="array" ref="AX90">_xlfn.XLOOKUP(1,(ExportContract[[Dechrau Tariff ]:[Dechrau Tariff ]]&lt;=($B90+AX$6*$BA$1))*(ExportContract[[Diwedd Tariff]:[Diwedd Tariff]]&gt;($B90+AX$6*$BA$1)),ExportContract[[Ceiniogau fesul kWh]:[Ceiniogau fesul kWh]],0,,)</f>
        <v>0</v>
      </c>
    </row>
    <row r="91" spans="2:50" x14ac:dyDescent="0.3">
      <c r="B91" s="30">
        <v>45376</v>
      </c>
      <c r="C91" s="20" cm="1">
        <f t="array" ref="C91">_xlfn.XLOOKUP(1,(ExportContract[[Dechrau Tariff ]:[Dechrau Tariff ]]&lt;=($B91+C$6*$BA$1))*(ExportContract[[Diwedd Tariff]:[Diwedd Tariff]]&gt;($B91+C$6*$BA$1)),ExportContract[[Ceiniogau fesul kWh]:[Ceiniogau fesul kWh]],0,,)</f>
        <v>0</v>
      </c>
      <c r="D91" s="20" cm="1">
        <f t="array" ref="D91">_xlfn.XLOOKUP(1,(ExportContract[[Dechrau Tariff ]:[Dechrau Tariff ]]&lt;=($B91+D$6*$BA$1))*(ExportContract[[Diwedd Tariff]:[Diwedd Tariff]]&gt;($B91+D$6*$BA$1)),ExportContract[[Ceiniogau fesul kWh]:[Ceiniogau fesul kWh]],0,,)</f>
        <v>0</v>
      </c>
      <c r="E91" s="20" cm="1">
        <f t="array" ref="E91">_xlfn.XLOOKUP(1,(ExportContract[[Dechrau Tariff ]:[Dechrau Tariff ]]&lt;=($B91+E$6*$BA$1))*(ExportContract[[Diwedd Tariff]:[Diwedd Tariff]]&gt;($B91+E$6*$BA$1)),ExportContract[[Ceiniogau fesul kWh]:[Ceiniogau fesul kWh]],0,,)</f>
        <v>0</v>
      </c>
      <c r="F91" s="20" cm="1">
        <f t="array" ref="F91">_xlfn.XLOOKUP(1,(ExportContract[[Dechrau Tariff ]:[Dechrau Tariff ]]&lt;=($B91+F$6*$BA$1))*(ExportContract[[Diwedd Tariff]:[Diwedd Tariff]]&gt;($B91+F$6*$BA$1)),ExportContract[[Ceiniogau fesul kWh]:[Ceiniogau fesul kWh]],0,,)</f>
        <v>0</v>
      </c>
      <c r="G91" s="20" cm="1">
        <f t="array" ref="G91">_xlfn.XLOOKUP(1,(ExportContract[[Dechrau Tariff ]:[Dechrau Tariff ]]&lt;=($B91+G$6*$BA$1))*(ExportContract[[Diwedd Tariff]:[Diwedd Tariff]]&gt;($B91+G$6*$BA$1)),ExportContract[[Ceiniogau fesul kWh]:[Ceiniogau fesul kWh]],0,,)</f>
        <v>0</v>
      </c>
      <c r="H91" s="20" cm="1">
        <f t="array" ref="H91">_xlfn.XLOOKUP(1,(ExportContract[[Dechrau Tariff ]:[Dechrau Tariff ]]&lt;=($B91+H$6*$BA$1))*(ExportContract[[Diwedd Tariff]:[Diwedd Tariff]]&gt;($B91+H$6*$BA$1)),ExportContract[[Ceiniogau fesul kWh]:[Ceiniogau fesul kWh]],0,,)</f>
        <v>0</v>
      </c>
      <c r="I91" s="20" cm="1">
        <f t="array" ref="I91">_xlfn.XLOOKUP(1,(ExportContract[[Dechrau Tariff ]:[Dechrau Tariff ]]&lt;=($B91+I$6*$BA$1))*(ExportContract[[Diwedd Tariff]:[Diwedd Tariff]]&gt;($B91+I$6*$BA$1)),ExportContract[[Ceiniogau fesul kWh]:[Ceiniogau fesul kWh]],0,,)</f>
        <v>0</v>
      </c>
      <c r="J91" s="20" cm="1">
        <f t="array" ref="J91">_xlfn.XLOOKUP(1,(ExportContract[[Dechrau Tariff ]:[Dechrau Tariff ]]&lt;=($B91+J$6*$BA$1))*(ExportContract[[Diwedd Tariff]:[Diwedd Tariff]]&gt;($B91+J$6*$BA$1)),ExportContract[[Ceiniogau fesul kWh]:[Ceiniogau fesul kWh]],0,,)</f>
        <v>0</v>
      </c>
      <c r="K91" s="20" cm="1">
        <f t="array" ref="K91">_xlfn.XLOOKUP(1,(ExportContract[[Dechrau Tariff ]:[Dechrau Tariff ]]&lt;=($B91+K$6*$BA$1))*(ExportContract[[Diwedd Tariff]:[Diwedd Tariff]]&gt;($B91+K$6*$BA$1)),ExportContract[[Ceiniogau fesul kWh]:[Ceiniogau fesul kWh]],0,,)</f>
        <v>0</v>
      </c>
      <c r="L91" s="20" cm="1">
        <f t="array" ref="L91">_xlfn.XLOOKUP(1,(ExportContract[[Dechrau Tariff ]:[Dechrau Tariff ]]&lt;=($B91+L$6*$BA$1))*(ExportContract[[Diwedd Tariff]:[Diwedd Tariff]]&gt;($B91+L$6*$BA$1)),ExportContract[[Ceiniogau fesul kWh]:[Ceiniogau fesul kWh]],0,,)</f>
        <v>0</v>
      </c>
      <c r="M91" s="20" cm="1">
        <f t="array" ref="M91">_xlfn.XLOOKUP(1,(ExportContract[[Dechrau Tariff ]:[Dechrau Tariff ]]&lt;=($B91+M$6*$BA$1))*(ExportContract[[Diwedd Tariff]:[Diwedd Tariff]]&gt;($B91+M$6*$BA$1)),ExportContract[[Ceiniogau fesul kWh]:[Ceiniogau fesul kWh]],0,,)</f>
        <v>0</v>
      </c>
      <c r="N91" s="20" cm="1">
        <f t="array" ref="N91">_xlfn.XLOOKUP(1,(ExportContract[[Dechrau Tariff ]:[Dechrau Tariff ]]&lt;=($B91+N$6*$BA$1))*(ExportContract[[Diwedd Tariff]:[Diwedd Tariff]]&gt;($B91+N$6*$BA$1)),ExportContract[[Ceiniogau fesul kWh]:[Ceiniogau fesul kWh]],0,,)</f>
        <v>0</v>
      </c>
      <c r="O91" s="20" cm="1">
        <f t="array" ref="O91">_xlfn.XLOOKUP(1,(ExportContract[[Dechrau Tariff ]:[Dechrau Tariff ]]&lt;=($B91+O$6*$BA$1))*(ExportContract[[Diwedd Tariff]:[Diwedd Tariff]]&gt;($B91+O$6*$BA$1)),ExportContract[[Ceiniogau fesul kWh]:[Ceiniogau fesul kWh]],0,,)</f>
        <v>0</v>
      </c>
      <c r="P91" s="20" cm="1">
        <f t="array" ref="P91">_xlfn.XLOOKUP(1,(ExportContract[[Dechrau Tariff ]:[Dechrau Tariff ]]&lt;=($B91+P$6*$BA$1))*(ExportContract[[Diwedd Tariff]:[Diwedd Tariff]]&gt;($B91+P$6*$BA$1)),ExportContract[[Ceiniogau fesul kWh]:[Ceiniogau fesul kWh]],0,,)</f>
        <v>0</v>
      </c>
      <c r="Q91" s="20" cm="1">
        <f t="array" ref="Q91">_xlfn.XLOOKUP(1,(ExportContract[[Dechrau Tariff ]:[Dechrau Tariff ]]&lt;=($B91+Q$6*$BA$1))*(ExportContract[[Diwedd Tariff]:[Diwedd Tariff]]&gt;($B91+Q$6*$BA$1)),ExportContract[[Ceiniogau fesul kWh]:[Ceiniogau fesul kWh]],0,,)</f>
        <v>0</v>
      </c>
      <c r="R91" s="20" cm="1">
        <f t="array" ref="R91">_xlfn.XLOOKUP(1,(ExportContract[[Dechrau Tariff ]:[Dechrau Tariff ]]&lt;=($B91+R$6*$BA$1))*(ExportContract[[Diwedd Tariff]:[Diwedd Tariff]]&gt;($B91+R$6*$BA$1)),ExportContract[[Ceiniogau fesul kWh]:[Ceiniogau fesul kWh]],0,,)</f>
        <v>0</v>
      </c>
      <c r="S91" s="20" cm="1">
        <f t="array" ref="S91">_xlfn.XLOOKUP(1,(ExportContract[[Dechrau Tariff ]:[Dechrau Tariff ]]&lt;=($B91+S$6*$BA$1))*(ExportContract[[Diwedd Tariff]:[Diwedd Tariff]]&gt;($B91+S$6*$BA$1)),ExportContract[[Ceiniogau fesul kWh]:[Ceiniogau fesul kWh]],0,,)</f>
        <v>0</v>
      </c>
      <c r="T91" s="20" cm="1">
        <f t="array" ref="T91">_xlfn.XLOOKUP(1,(ExportContract[[Dechrau Tariff ]:[Dechrau Tariff ]]&lt;=($B91+T$6*$BA$1))*(ExportContract[[Diwedd Tariff]:[Diwedd Tariff]]&gt;($B91+T$6*$BA$1)),ExportContract[[Ceiniogau fesul kWh]:[Ceiniogau fesul kWh]],0,,)</f>
        <v>0</v>
      </c>
      <c r="U91" s="20" cm="1">
        <f t="array" ref="U91">_xlfn.XLOOKUP(1,(ExportContract[[Dechrau Tariff ]:[Dechrau Tariff ]]&lt;=($B91+U$6*$BA$1))*(ExportContract[[Diwedd Tariff]:[Diwedd Tariff]]&gt;($B91+U$6*$BA$1)),ExportContract[[Ceiniogau fesul kWh]:[Ceiniogau fesul kWh]],0,,)</f>
        <v>0</v>
      </c>
      <c r="V91" s="20" cm="1">
        <f t="array" ref="V91">_xlfn.XLOOKUP(1,(ExportContract[[Dechrau Tariff ]:[Dechrau Tariff ]]&lt;=($B91+V$6*$BA$1))*(ExportContract[[Diwedd Tariff]:[Diwedd Tariff]]&gt;($B91+V$6*$BA$1)),ExportContract[[Ceiniogau fesul kWh]:[Ceiniogau fesul kWh]],0,,)</f>
        <v>0</v>
      </c>
      <c r="W91" s="20" cm="1">
        <f t="array" ref="W91">_xlfn.XLOOKUP(1,(ExportContract[[Dechrau Tariff ]:[Dechrau Tariff ]]&lt;=($B91+W$6*$BA$1))*(ExportContract[[Diwedd Tariff]:[Diwedd Tariff]]&gt;($B91+W$6*$BA$1)),ExportContract[[Ceiniogau fesul kWh]:[Ceiniogau fesul kWh]],0,,)</f>
        <v>0</v>
      </c>
      <c r="X91" s="20" cm="1">
        <f t="array" ref="X91">_xlfn.XLOOKUP(1,(ExportContract[[Dechrau Tariff ]:[Dechrau Tariff ]]&lt;=($B91+X$6*$BA$1))*(ExportContract[[Diwedd Tariff]:[Diwedd Tariff]]&gt;($B91+X$6*$BA$1)),ExportContract[[Ceiniogau fesul kWh]:[Ceiniogau fesul kWh]],0,,)</f>
        <v>0</v>
      </c>
      <c r="Y91" s="20" cm="1">
        <f t="array" ref="Y91">_xlfn.XLOOKUP(1,(ExportContract[[Dechrau Tariff ]:[Dechrau Tariff ]]&lt;=($B91+Y$6*$BA$1))*(ExportContract[[Diwedd Tariff]:[Diwedd Tariff]]&gt;($B91+Y$6*$BA$1)),ExportContract[[Ceiniogau fesul kWh]:[Ceiniogau fesul kWh]],0,,)</f>
        <v>0</v>
      </c>
      <c r="Z91" s="20" cm="1">
        <f t="array" ref="Z91">_xlfn.XLOOKUP(1,(ExportContract[[Dechrau Tariff ]:[Dechrau Tariff ]]&lt;=($B91+Z$6*$BA$1))*(ExportContract[[Diwedd Tariff]:[Diwedd Tariff]]&gt;($B91+Z$6*$BA$1)),ExportContract[[Ceiniogau fesul kWh]:[Ceiniogau fesul kWh]],0,,)</f>
        <v>0</v>
      </c>
      <c r="AA91" s="20" cm="1">
        <f t="array" ref="AA91">_xlfn.XLOOKUP(1,(ExportContract[[Dechrau Tariff ]:[Dechrau Tariff ]]&lt;=($B91+AA$6*$BA$1))*(ExportContract[[Diwedd Tariff]:[Diwedd Tariff]]&gt;($B91+AA$6*$BA$1)),ExportContract[[Ceiniogau fesul kWh]:[Ceiniogau fesul kWh]],0,,)</f>
        <v>0</v>
      </c>
      <c r="AB91" s="20" cm="1">
        <f t="array" ref="AB91">_xlfn.XLOOKUP(1,(ExportContract[[Dechrau Tariff ]:[Dechrau Tariff ]]&lt;=($B91+AB$6*$BA$1))*(ExportContract[[Diwedd Tariff]:[Diwedd Tariff]]&gt;($B91+AB$6*$BA$1)),ExportContract[[Ceiniogau fesul kWh]:[Ceiniogau fesul kWh]],0,,)</f>
        <v>0</v>
      </c>
      <c r="AC91" s="20" cm="1">
        <f t="array" ref="AC91">_xlfn.XLOOKUP(1,(ExportContract[[Dechrau Tariff ]:[Dechrau Tariff ]]&lt;=($B91+AC$6*$BA$1))*(ExportContract[[Diwedd Tariff]:[Diwedd Tariff]]&gt;($B91+AC$6*$BA$1)),ExportContract[[Ceiniogau fesul kWh]:[Ceiniogau fesul kWh]],0,,)</f>
        <v>0</v>
      </c>
      <c r="AD91" s="20" cm="1">
        <f t="array" ref="AD91">_xlfn.XLOOKUP(1,(ExportContract[[Dechrau Tariff ]:[Dechrau Tariff ]]&lt;=($B91+AD$6*$BA$1))*(ExportContract[[Diwedd Tariff]:[Diwedd Tariff]]&gt;($B91+AD$6*$BA$1)),ExportContract[[Ceiniogau fesul kWh]:[Ceiniogau fesul kWh]],0,,)</f>
        <v>0</v>
      </c>
      <c r="AE91" s="20" cm="1">
        <f t="array" ref="AE91">_xlfn.XLOOKUP(1,(ExportContract[[Dechrau Tariff ]:[Dechrau Tariff ]]&lt;=($B91+AE$6*$BA$1))*(ExportContract[[Diwedd Tariff]:[Diwedd Tariff]]&gt;($B91+AE$6*$BA$1)),ExportContract[[Ceiniogau fesul kWh]:[Ceiniogau fesul kWh]],0,,)</f>
        <v>0</v>
      </c>
      <c r="AF91" s="20" cm="1">
        <f t="array" ref="AF91">_xlfn.XLOOKUP(1,(ExportContract[[Dechrau Tariff ]:[Dechrau Tariff ]]&lt;=($B91+AF$6*$BA$1))*(ExportContract[[Diwedd Tariff]:[Diwedd Tariff]]&gt;($B91+AF$6*$BA$1)),ExportContract[[Ceiniogau fesul kWh]:[Ceiniogau fesul kWh]],0,,)</f>
        <v>0</v>
      </c>
      <c r="AG91" s="20" cm="1">
        <f t="array" ref="AG91">_xlfn.XLOOKUP(1,(ExportContract[[Dechrau Tariff ]:[Dechrau Tariff ]]&lt;=($B91+AG$6*$BA$1))*(ExportContract[[Diwedd Tariff]:[Diwedd Tariff]]&gt;($B91+AG$6*$BA$1)),ExportContract[[Ceiniogau fesul kWh]:[Ceiniogau fesul kWh]],0,,)</f>
        <v>0</v>
      </c>
      <c r="AH91" s="20" cm="1">
        <f t="array" ref="AH91">_xlfn.XLOOKUP(1,(ExportContract[[Dechrau Tariff ]:[Dechrau Tariff ]]&lt;=($B91+AH$6*$BA$1))*(ExportContract[[Diwedd Tariff]:[Diwedd Tariff]]&gt;($B91+AH$6*$BA$1)),ExportContract[[Ceiniogau fesul kWh]:[Ceiniogau fesul kWh]],0,,)</f>
        <v>0</v>
      </c>
      <c r="AI91" s="20" cm="1">
        <f t="array" ref="AI91">_xlfn.XLOOKUP(1,(ExportContract[[Dechrau Tariff ]:[Dechrau Tariff ]]&lt;=($B91+AI$6*$BA$1))*(ExportContract[[Diwedd Tariff]:[Diwedd Tariff]]&gt;($B91+AI$6*$BA$1)),ExportContract[[Ceiniogau fesul kWh]:[Ceiniogau fesul kWh]],0,,)</f>
        <v>0</v>
      </c>
      <c r="AJ91" s="20" cm="1">
        <f t="array" ref="AJ91">_xlfn.XLOOKUP(1,(ExportContract[[Dechrau Tariff ]:[Dechrau Tariff ]]&lt;=($B91+AJ$6*$BA$1))*(ExportContract[[Diwedd Tariff]:[Diwedd Tariff]]&gt;($B91+AJ$6*$BA$1)),ExportContract[[Ceiniogau fesul kWh]:[Ceiniogau fesul kWh]],0,,)</f>
        <v>0</v>
      </c>
      <c r="AK91" s="20" cm="1">
        <f t="array" ref="AK91">_xlfn.XLOOKUP(1,(ExportContract[[Dechrau Tariff ]:[Dechrau Tariff ]]&lt;=($B91+AK$6*$BA$1))*(ExportContract[[Diwedd Tariff]:[Diwedd Tariff]]&gt;($B91+AK$6*$BA$1)),ExportContract[[Ceiniogau fesul kWh]:[Ceiniogau fesul kWh]],0,,)</f>
        <v>0</v>
      </c>
      <c r="AL91" s="20" cm="1">
        <f t="array" ref="AL91">_xlfn.XLOOKUP(1,(ExportContract[[Dechrau Tariff ]:[Dechrau Tariff ]]&lt;=($B91+AL$6*$BA$1))*(ExportContract[[Diwedd Tariff]:[Diwedd Tariff]]&gt;($B91+AL$6*$BA$1)),ExportContract[[Ceiniogau fesul kWh]:[Ceiniogau fesul kWh]],0,,)</f>
        <v>0</v>
      </c>
      <c r="AM91" s="20" cm="1">
        <f t="array" ref="AM91">_xlfn.XLOOKUP(1,(ExportContract[[Dechrau Tariff ]:[Dechrau Tariff ]]&lt;=($B91+AM$6*$BA$1))*(ExportContract[[Diwedd Tariff]:[Diwedd Tariff]]&gt;($B91+AM$6*$BA$1)),ExportContract[[Ceiniogau fesul kWh]:[Ceiniogau fesul kWh]],0,,)</f>
        <v>0</v>
      </c>
      <c r="AN91" s="20" cm="1">
        <f t="array" ref="AN91">_xlfn.XLOOKUP(1,(ExportContract[[Dechrau Tariff ]:[Dechrau Tariff ]]&lt;=($B91+AN$6*$BA$1))*(ExportContract[[Diwedd Tariff]:[Diwedd Tariff]]&gt;($B91+AN$6*$BA$1)),ExportContract[[Ceiniogau fesul kWh]:[Ceiniogau fesul kWh]],0,,)</f>
        <v>0</v>
      </c>
      <c r="AO91" s="20" cm="1">
        <f t="array" ref="AO91">_xlfn.XLOOKUP(1,(ExportContract[[Dechrau Tariff ]:[Dechrau Tariff ]]&lt;=($B91+AO$6*$BA$1))*(ExportContract[[Diwedd Tariff]:[Diwedd Tariff]]&gt;($B91+AO$6*$BA$1)),ExportContract[[Ceiniogau fesul kWh]:[Ceiniogau fesul kWh]],0,,)</f>
        <v>0</v>
      </c>
      <c r="AP91" s="20" cm="1">
        <f t="array" ref="AP91">_xlfn.XLOOKUP(1,(ExportContract[[Dechrau Tariff ]:[Dechrau Tariff ]]&lt;=($B91+AP$6*$BA$1))*(ExportContract[[Diwedd Tariff]:[Diwedd Tariff]]&gt;($B91+AP$6*$BA$1)),ExportContract[[Ceiniogau fesul kWh]:[Ceiniogau fesul kWh]],0,,)</f>
        <v>0</v>
      </c>
      <c r="AQ91" s="20" cm="1">
        <f t="array" ref="AQ91">_xlfn.XLOOKUP(1,(ExportContract[[Dechrau Tariff ]:[Dechrau Tariff ]]&lt;=($B91+AQ$6*$BA$1))*(ExportContract[[Diwedd Tariff]:[Diwedd Tariff]]&gt;($B91+AQ$6*$BA$1)),ExportContract[[Ceiniogau fesul kWh]:[Ceiniogau fesul kWh]],0,,)</f>
        <v>0</v>
      </c>
      <c r="AR91" s="20" cm="1">
        <f t="array" ref="AR91">_xlfn.XLOOKUP(1,(ExportContract[[Dechrau Tariff ]:[Dechrau Tariff ]]&lt;=($B91+AR$6*$BA$1))*(ExportContract[[Diwedd Tariff]:[Diwedd Tariff]]&gt;($B91+AR$6*$BA$1)),ExportContract[[Ceiniogau fesul kWh]:[Ceiniogau fesul kWh]],0,,)</f>
        <v>0</v>
      </c>
      <c r="AS91" s="20" cm="1">
        <f t="array" ref="AS91">_xlfn.XLOOKUP(1,(ExportContract[[Dechrau Tariff ]:[Dechrau Tariff ]]&lt;=($B91+AS$6*$BA$1))*(ExportContract[[Diwedd Tariff]:[Diwedd Tariff]]&gt;($B91+AS$6*$BA$1)),ExportContract[[Ceiniogau fesul kWh]:[Ceiniogau fesul kWh]],0,,)</f>
        <v>0</v>
      </c>
      <c r="AT91" s="20" cm="1">
        <f t="array" ref="AT91">_xlfn.XLOOKUP(1,(ExportContract[[Dechrau Tariff ]:[Dechrau Tariff ]]&lt;=($B91+AT$6*$BA$1))*(ExportContract[[Diwedd Tariff]:[Diwedd Tariff]]&gt;($B91+AT$6*$BA$1)),ExportContract[[Ceiniogau fesul kWh]:[Ceiniogau fesul kWh]],0,,)</f>
        <v>0</v>
      </c>
      <c r="AU91" s="20" cm="1">
        <f t="array" ref="AU91">_xlfn.XLOOKUP(1,(ExportContract[[Dechrau Tariff ]:[Dechrau Tariff ]]&lt;=($B91+AU$6*$BA$1))*(ExportContract[[Diwedd Tariff]:[Diwedd Tariff]]&gt;($B91+AU$6*$BA$1)),ExportContract[[Ceiniogau fesul kWh]:[Ceiniogau fesul kWh]],0,,)</f>
        <v>0</v>
      </c>
      <c r="AV91" s="20" cm="1">
        <f t="array" ref="AV91">_xlfn.XLOOKUP(1,(ExportContract[[Dechrau Tariff ]:[Dechrau Tariff ]]&lt;=($B91+AV$6*$BA$1))*(ExportContract[[Diwedd Tariff]:[Diwedd Tariff]]&gt;($B91+AV$6*$BA$1)),ExportContract[[Ceiniogau fesul kWh]:[Ceiniogau fesul kWh]],0,,)</f>
        <v>0</v>
      </c>
      <c r="AW91" s="20" cm="1">
        <f t="array" ref="AW91">_xlfn.XLOOKUP(1,(ExportContract[[Dechrau Tariff ]:[Dechrau Tariff ]]&lt;=($B91+AW$6*$BA$1))*(ExportContract[[Diwedd Tariff]:[Diwedd Tariff]]&gt;($B91+AW$6*$BA$1)),ExportContract[[Ceiniogau fesul kWh]:[Ceiniogau fesul kWh]],0,,)</f>
        <v>0</v>
      </c>
      <c r="AX91" s="20" cm="1">
        <f t="array" ref="AX91">_xlfn.XLOOKUP(1,(ExportContract[[Dechrau Tariff ]:[Dechrau Tariff ]]&lt;=($B91+AX$6*$BA$1))*(ExportContract[[Diwedd Tariff]:[Diwedd Tariff]]&gt;($B91+AX$6*$BA$1)),ExportContract[[Ceiniogau fesul kWh]:[Ceiniogau fesul kWh]],0,,)</f>
        <v>0</v>
      </c>
    </row>
    <row r="92" spans="2:50" x14ac:dyDescent="0.3">
      <c r="B92" s="30">
        <v>45377</v>
      </c>
      <c r="C92" s="20" cm="1">
        <f t="array" ref="C92">_xlfn.XLOOKUP(1,(ExportContract[[Dechrau Tariff ]:[Dechrau Tariff ]]&lt;=($B92+C$6*$BA$1))*(ExportContract[[Diwedd Tariff]:[Diwedd Tariff]]&gt;($B92+C$6*$BA$1)),ExportContract[[Ceiniogau fesul kWh]:[Ceiniogau fesul kWh]],0,,)</f>
        <v>0</v>
      </c>
      <c r="D92" s="20" cm="1">
        <f t="array" ref="D92">_xlfn.XLOOKUP(1,(ExportContract[[Dechrau Tariff ]:[Dechrau Tariff ]]&lt;=($B92+D$6*$BA$1))*(ExportContract[[Diwedd Tariff]:[Diwedd Tariff]]&gt;($B92+D$6*$BA$1)),ExportContract[[Ceiniogau fesul kWh]:[Ceiniogau fesul kWh]],0,,)</f>
        <v>0</v>
      </c>
      <c r="E92" s="20" cm="1">
        <f t="array" ref="E92">_xlfn.XLOOKUP(1,(ExportContract[[Dechrau Tariff ]:[Dechrau Tariff ]]&lt;=($B92+E$6*$BA$1))*(ExportContract[[Diwedd Tariff]:[Diwedd Tariff]]&gt;($B92+E$6*$BA$1)),ExportContract[[Ceiniogau fesul kWh]:[Ceiniogau fesul kWh]],0,,)</f>
        <v>0</v>
      </c>
      <c r="F92" s="20" cm="1">
        <f t="array" ref="F92">_xlfn.XLOOKUP(1,(ExportContract[[Dechrau Tariff ]:[Dechrau Tariff ]]&lt;=($B92+F$6*$BA$1))*(ExportContract[[Diwedd Tariff]:[Diwedd Tariff]]&gt;($B92+F$6*$BA$1)),ExportContract[[Ceiniogau fesul kWh]:[Ceiniogau fesul kWh]],0,,)</f>
        <v>0</v>
      </c>
      <c r="G92" s="20" cm="1">
        <f t="array" ref="G92">_xlfn.XLOOKUP(1,(ExportContract[[Dechrau Tariff ]:[Dechrau Tariff ]]&lt;=($B92+G$6*$BA$1))*(ExportContract[[Diwedd Tariff]:[Diwedd Tariff]]&gt;($B92+G$6*$BA$1)),ExportContract[[Ceiniogau fesul kWh]:[Ceiniogau fesul kWh]],0,,)</f>
        <v>0</v>
      </c>
      <c r="H92" s="20" cm="1">
        <f t="array" ref="H92">_xlfn.XLOOKUP(1,(ExportContract[[Dechrau Tariff ]:[Dechrau Tariff ]]&lt;=($B92+H$6*$BA$1))*(ExportContract[[Diwedd Tariff]:[Diwedd Tariff]]&gt;($B92+H$6*$BA$1)),ExportContract[[Ceiniogau fesul kWh]:[Ceiniogau fesul kWh]],0,,)</f>
        <v>0</v>
      </c>
      <c r="I92" s="20" cm="1">
        <f t="array" ref="I92">_xlfn.XLOOKUP(1,(ExportContract[[Dechrau Tariff ]:[Dechrau Tariff ]]&lt;=($B92+I$6*$BA$1))*(ExportContract[[Diwedd Tariff]:[Diwedd Tariff]]&gt;($B92+I$6*$BA$1)),ExportContract[[Ceiniogau fesul kWh]:[Ceiniogau fesul kWh]],0,,)</f>
        <v>0</v>
      </c>
      <c r="J92" s="20" cm="1">
        <f t="array" ref="J92">_xlfn.XLOOKUP(1,(ExportContract[[Dechrau Tariff ]:[Dechrau Tariff ]]&lt;=($B92+J$6*$BA$1))*(ExportContract[[Diwedd Tariff]:[Diwedd Tariff]]&gt;($B92+J$6*$BA$1)),ExportContract[[Ceiniogau fesul kWh]:[Ceiniogau fesul kWh]],0,,)</f>
        <v>0</v>
      </c>
      <c r="K92" s="20" cm="1">
        <f t="array" ref="K92">_xlfn.XLOOKUP(1,(ExportContract[[Dechrau Tariff ]:[Dechrau Tariff ]]&lt;=($B92+K$6*$BA$1))*(ExportContract[[Diwedd Tariff]:[Diwedd Tariff]]&gt;($B92+K$6*$BA$1)),ExportContract[[Ceiniogau fesul kWh]:[Ceiniogau fesul kWh]],0,,)</f>
        <v>0</v>
      </c>
      <c r="L92" s="20" cm="1">
        <f t="array" ref="L92">_xlfn.XLOOKUP(1,(ExportContract[[Dechrau Tariff ]:[Dechrau Tariff ]]&lt;=($B92+L$6*$BA$1))*(ExportContract[[Diwedd Tariff]:[Diwedd Tariff]]&gt;($B92+L$6*$BA$1)),ExportContract[[Ceiniogau fesul kWh]:[Ceiniogau fesul kWh]],0,,)</f>
        <v>0</v>
      </c>
      <c r="M92" s="20" cm="1">
        <f t="array" ref="M92">_xlfn.XLOOKUP(1,(ExportContract[[Dechrau Tariff ]:[Dechrau Tariff ]]&lt;=($B92+M$6*$BA$1))*(ExportContract[[Diwedd Tariff]:[Diwedd Tariff]]&gt;($B92+M$6*$BA$1)),ExportContract[[Ceiniogau fesul kWh]:[Ceiniogau fesul kWh]],0,,)</f>
        <v>0</v>
      </c>
      <c r="N92" s="20" cm="1">
        <f t="array" ref="N92">_xlfn.XLOOKUP(1,(ExportContract[[Dechrau Tariff ]:[Dechrau Tariff ]]&lt;=($B92+N$6*$BA$1))*(ExportContract[[Diwedd Tariff]:[Diwedd Tariff]]&gt;($B92+N$6*$BA$1)),ExportContract[[Ceiniogau fesul kWh]:[Ceiniogau fesul kWh]],0,,)</f>
        <v>0</v>
      </c>
      <c r="O92" s="20" cm="1">
        <f t="array" ref="O92">_xlfn.XLOOKUP(1,(ExportContract[[Dechrau Tariff ]:[Dechrau Tariff ]]&lt;=($B92+O$6*$BA$1))*(ExportContract[[Diwedd Tariff]:[Diwedd Tariff]]&gt;($B92+O$6*$BA$1)),ExportContract[[Ceiniogau fesul kWh]:[Ceiniogau fesul kWh]],0,,)</f>
        <v>0</v>
      </c>
      <c r="P92" s="20" cm="1">
        <f t="array" ref="P92">_xlfn.XLOOKUP(1,(ExportContract[[Dechrau Tariff ]:[Dechrau Tariff ]]&lt;=($B92+P$6*$BA$1))*(ExportContract[[Diwedd Tariff]:[Diwedd Tariff]]&gt;($B92+P$6*$BA$1)),ExportContract[[Ceiniogau fesul kWh]:[Ceiniogau fesul kWh]],0,,)</f>
        <v>0</v>
      </c>
      <c r="Q92" s="20" cm="1">
        <f t="array" ref="Q92">_xlfn.XLOOKUP(1,(ExportContract[[Dechrau Tariff ]:[Dechrau Tariff ]]&lt;=($B92+Q$6*$BA$1))*(ExportContract[[Diwedd Tariff]:[Diwedd Tariff]]&gt;($B92+Q$6*$BA$1)),ExportContract[[Ceiniogau fesul kWh]:[Ceiniogau fesul kWh]],0,,)</f>
        <v>0</v>
      </c>
      <c r="R92" s="20" cm="1">
        <f t="array" ref="R92">_xlfn.XLOOKUP(1,(ExportContract[[Dechrau Tariff ]:[Dechrau Tariff ]]&lt;=($B92+R$6*$BA$1))*(ExportContract[[Diwedd Tariff]:[Diwedd Tariff]]&gt;($B92+R$6*$BA$1)),ExportContract[[Ceiniogau fesul kWh]:[Ceiniogau fesul kWh]],0,,)</f>
        <v>0</v>
      </c>
      <c r="S92" s="20" cm="1">
        <f t="array" ref="S92">_xlfn.XLOOKUP(1,(ExportContract[[Dechrau Tariff ]:[Dechrau Tariff ]]&lt;=($B92+S$6*$BA$1))*(ExportContract[[Diwedd Tariff]:[Diwedd Tariff]]&gt;($B92+S$6*$BA$1)),ExportContract[[Ceiniogau fesul kWh]:[Ceiniogau fesul kWh]],0,,)</f>
        <v>0</v>
      </c>
      <c r="T92" s="20" cm="1">
        <f t="array" ref="T92">_xlfn.XLOOKUP(1,(ExportContract[[Dechrau Tariff ]:[Dechrau Tariff ]]&lt;=($B92+T$6*$BA$1))*(ExportContract[[Diwedd Tariff]:[Diwedd Tariff]]&gt;($B92+T$6*$BA$1)),ExportContract[[Ceiniogau fesul kWh]:[Ceiniogau fesul kWh]],0,,)</f>
        <v>0</v>
      </c>
      <c r="U92" s="20" cm="1">
        <f t="array" ref="U92">_xlfn.XLOOKUP(1,(ExportContract[[Dechrau Tariff ]:[Dechrau Tariff ]]&lt;=($B92+U$6*$BA$1))*(ExportContract[[Diwedd Tariff]:[Diwedd Tariff]]&gt;($B92+U$6*$BA$1)),ExportContract[[Ceiniogau fesul kWh]:[Ceiniogau fesul kWh]],0,,)</f>
        <v>0</v>
      </c>
      <c r="V92" s="20" cm="1">
        <f t="array" ref="V92">_xlfn.XLOOKUP(1,(ExportContract[[Dechrau Tariff ]:[Dechrau Tariff ]]&lt;=($B92+V$6*$BA$1))*(ExportContract[[Diwedd Tariff]:[Diwedd Tariff]]&gt;($B92+V$6*$BA$1)),ExportContract[[Ceiniogau fesul kWh]:[Ceiniogau fesul kWh]],0,,)</f>
        <v>0</v>
      </c>
      <c r="W92" s="20" cm="1">
        <f t="array" ref="W92">_xlfn.XLOOKUP(1,(ExportContract[[Dechrau Tariff ]:[Dechrau Tariff ]]&lt;=($B92+W$6*$BA$1))*(ExportContract[[Diwedd Tariff]:[Diwedd Tariff]]&gt;($B92+W$6*$BA$1)),ExportContract[[Ceiniogau fesul kWh]:[Ceiniogau fesul kWh]],0,,)</f>
        <v>0</v>
      </c>
      <c r="X92" s="20" cm="1">
        <f t="array" ref="X92">_xlfn.XLOOKUP(1,(ExportContract[[Dechrau Tariff ]:[Dechrau Tariff ]]&lt;=($B92+X$6*$BA$1))*(ExportContract[[Diwedd Tariff]:[Diwedd Tariff]]&gt;($B92+X$6*$BA$1)),ExportContract[[Ceiniogau fesul kWh]:[Ceiniogau fesul kWh]],0,,)</f>
        <v>0</v>
      </c>
      <c r="Y92" s="20" cm="1">
        <f t="array" ref="Y92">_xlfn.XLOOKUP(1,(ExportContract[[Dechrau Tariff ]:[Dechrau Tariff ]]&lt;=($B92+Y$6*$BA$1))*(ExportContract[[Diwedd Tariff]:[Diwedd Tariff]]&gt;($B92+Y$6*$BA$1)),ExportContract[[Ceiniogau fesul kWh]:[Ceiniogau fesul kWh]],0,,)</f>
        <v>0</v>
      </c>
      <c r="Z92" s="20" cm="1">
        <f t="array" ref="Z92">_xlfn.XLOOKUP(1,(ExportContract[[Dechrau Tariff ]:[Dechrau Tariff ]]&lt;=($B92+Z$6*$BA$1))*(ExportContract[[Diwedd Tariff]:[Diwedd Tariff]]&gt;($B92+Z$6*$BA$1)),ExportContract[[Ceiniogau fesul kWh]:[Ceiniogau fesul kWh]],0,,)</f>
        <v>0</v>
      </c>
      <c r="AA92" s="20" cm="1">
        <f t="array" ref="AA92">_xlfn.XLOOKUP(1,(ExportContract[[Dechrau Tariff ]:[Dechrau Tariff ]]&lt;=($B92+AA$6*$BA$1))*(ExportContract[[Diwedd Tariff]:[Diwedd Tariff]]&gt;($B92+AA$6*$BA$1)),ExportContract[[Ceiniogau fesul kWh]:[Ceiniogau fesul kWh]],0,,)</f>
        <v>0</v>
      </c>
      <c r="AB92" s="20" cm="1">
        <f t="array" ref="AB92">_xlfn.XLOOKUP(1,(ExportContract[[Dechrau Tariff ]:[Dechrau Tariff ]]&lt;=($B92+AB$6*$BA$1))*(ExportContract[[Diwedd Tariff]:[Diwedd Tariff]]&gt;($B92+AB$6*$BA$1)),ExportContract[[Ceiniogau fesul kWh]:[Ceiniogau fesul kWh]],0,,)</f>
        <v>0</v>
      </c>
      <c r="AC92" s="20" cm="1">
        <f t="array" ref="AC92">_xlfn.XLOOKUP(1,(ExportContract[[Dechrau Tariff ]:[Dechrau Tariff ]]&lt;=($B92+AC$6*$BA$1))*(ExportContract[[Diwedd Tariff]:[Diwedd Tariff]]&gt;($B92+AC$6*$BA$1)),ExportContract[[Ceiniogau fesul kWh]:[Ceiniogau fesul kWh]],0,,)</f>
        <v>0</v>
      </c>
      <c r="AD92" s="20" cm="1">
        <f t="array" ref="AD92">_xlfn.XLOOKUP(1,(ExportContract[[Dechrau Tariff ]:[Dechrau Tariff ]]&lt;=($B92+AD$6*$BA$1))*(ExportContract[[Diwedd Tariff]:[Diwedd Tariff]]&gt;($B92+AD$6*$BA$1)),ExportContract[[Ceiniogau fesul kWh]:[Ceiniogau fesul kWh]],0,,)</f>
        <v>0</v>
      </c>
      <c r="AE92" s="20" cm="1">
        <f t="array" ref="AE92">_xlfn.XLOOKUP(1,(ExportContract[[Dechrau Tariff ]:[Dechrau Tariff ]]&lt;=($B92+AE$6*$BA$1))*(ExportContract[[Diwedd Tariff]:[Diwedd Tariff]]&gt;($B92+AE$6*$BA$1)),ExportContract[[Ceiniogau fesul kWh]:[Ceiniogau fesul kWh]],0,,)</f>
        <v>0</v>
      </c>
      <c r="AF92" s="20" cm="1">
        <f t="array" ref="AF92">_xlfn.XLOOKUP(1,(ExportContract[[Dechrau Tariff ]:[Dechrau Tariff ]]&lt;=($B92+AF$6*$BA$1))*(ExportContract[[Diwedd Tariff]:[Diwedd Tariff]]&gt;($B92+AF$6*$BA$1)),ExportContract[[Ceiniogau fesul kWh]:[Ceiniogau fesul kWh]],0,,)</f>
        <v>0</v>
      </c>
      <c r="AG92" s="20" cm="1">
        <f t="array" ref="AG92">_xlfn.XLOOKUP(1,(ExportContract[[Dechrau Tariff ]:[Dechrau Tariff ]]&lt;=($B92+AG$6*$BA$1))*(ExportContract[[Diwedd Tariff]:[Diwedd Tariff]]&gt;($B92+AG$6*$BA$1)),ExportContract[[Ceiniogau fesul kWh]:[Ceiniogau fesul kWh]],0,,)</f>
        <v>0</v>
      </c>
      <c r="AH92" s="20" cm="1">
        <f t="array" ref="AH92">_xlfn.XLOOKUP(1,(ExportContract[[Dechrau Tariff ]:[Dechrau Tariff ]]&lt;=($B92+AH$6*$BA$1))*(ExportContract[[Diwedd Tariff]:[Diwedd Tariff]]&gt;($B92+AH$6*$BA$1)),ExportContract[[Ceiniogau fesul kWh]:[Ceiniogau fesul kWh]],0,,)</f>
        <v>0</v>
      </c>
      <c r="AI92" s="20" cm="1">
        <f t="array" ref="AI92">_xlfn.XLOOKUP(1,(ExportContract[[Dechrau Tariff ]:[Dechrau Tariff ]]&lt;=($B92+AI$6*$BA$1))*(ExportContract[[Diwedd Tariff]:[Diwedd Tariff]]&gt;($B92+AI$6*$BA$1)),ExportContract[[Ceiniogau fesul kWh]:[Ceiniogau fesul kWh]],0,,)</f>
        <v>0</v>
      </c>
      <c r="AJ92" s="20" cm="1">
        <f t="array" ref="AJ92">_xlfn.XLOOKUP(1,(ExportContract[[Dechrau Tariff ]:[Dechrau Tariff ]]&lt;=($B92+AJ$6*$BA$1))*(ExportContract[[Diwedd Tariff]:[Diwedd Tariff]]&gt;($B92+AJ$6*$BA$1)),ExportContract[[Ceiniogau fesul kWh]:[Ceiniogau fesul kWh]],0,,)</f>
        <v>0</v>
      </c>
      <c r="AK92" s="20" cm="1">
        <f t="array" ref="AK92">_xlfn.XLOOKUP(1,(ExportContract[[Dechrau Tariff ]:[Dechrau Tariff ]]&lt;=($B92+AK$6*$BA$1))*(ExportContract[[Diwedd Tariff]:[Diwedd Tariff]]&gt;($B92+AK$6*$BA$1)),ExportContract[[Ceiniogau fesul kWh]:[Ceiniogau fesul kWh]],0,,)</f>
        <v>0</v>
      </c>
      <c r="AL92" s="20" cm="1">
        <f t="array" ref="AL92">_xlfn.XLOOKUP(1,(ExportContract[[Dechrau Tariff ]:[Dechrau Tariff ]]&lt;=($B92+AL$6*$BA$1))*(ExportContract[[Diwedd Tariff]:[Diwedd Tariff]]&gt;($B92+AL$6*$BA$1)),ExportContract[[Ceiniogau fesul kWh]:[Ceiniogau fesul kWh]],0,,)</f>
        <v>0</v>
      </c>
      <c r="AM92" s="20" cm="1">
        <f t="array" ref="AM92">_xlfn.XLOOKUP(1,(ExportContract[[Dechrau Tariff ]:[Dechrau Tariff ]]&lt;=($B92+AM$6*$BA$1))*(ExportContract[[Diwedd Tariff]:[Diwedd Tariff]]&gt;($B92+AM$6*$BA$1)),ExportContract[[Ceiniogau fesul kWh]:[Ceiniogau fesul kWh]],0,,)</f>
        <v>0</v>
      </c>
      <c r="AN92" s="20" cm="1">
        <f t="array" ref="AN92">_xlfn.XLOOKUP(1,(ExportContract[[Dechrau Tariff ]:[Dechrau Tariff ]]&lt;=($B92+AN$6*$BA$1))*(ExportContract[[Diwedd Tariff]:[Diwedd Tariff]]&gt;($B92+AN$6*$BA$1)),ExportContract[[Ceiniogau fesul kWh]:[Ceiniogau fesul kWh]],0,,)</f>
        <v>0</v>
      </c>
      <c r="AO92" s="20" cm="1">
        <f t="array" ref="AO92">_xlfn.XLOOKUP(1,(ExportContract[[Dechrau Tariff ]:[Dechrau Tariff ]]&lt;=($B92+AO$6*$BA$1))*(ExportContract[[Diwedd Tariff]:[Diwedd Tariff]]&gt;($B92+AO$6*$BA$1)),ExportContract[[Ceiniogau fesul kWh]:[Ceiniogau fesul kWh]],0,,)</f>
        <v>0</v>
      </c>
      <c r="AP92" s="20" cm="1">
        <f t="array" ref="AP92">_xlfn.XLOOKUP(1,(ExportContract[[Dechrau Tariff ]:[Dechrau Tariff ]]&lt;=($B92+AP$6*$BA$1))*(ExportContract[[Diwedd Tariff]:[Diwedd Tariff]]&gt;($B92+AP$6*$BA$1)),ExportContract[[Ceiniogau fesul kWh]:[Ceiniogau fesul kWh]],0,,)</f>
        <v>0</v>
      </c>
      <c r="AQ92" s="20" cm="1">
        <f t="array" ref="AQ92">_xlfn.XLOOKUP(1,(ExportContract[[Dechrau Tariff ]:[Dechrau Tariff ]]&lt;=($B92+AQ$6*$BA$1))*(ExportContract[[Diwedd Tariff]:[Diwedd Tariff]]&gt;($B92+AQ$6*$BA$1)),ExportContract[[Ceiniogau fesul kWh]:[Ceiniogau fesul kWh]],0,,)</f>
        <v>0</v>
      </c>
      <c r="AR92" s="20" cm="1">
        <f t="array" ref="AR92">_xlfn.XLOOKUP(1,(ExportContract[[Dechrau Tariff ]:[Dechrau Tariff ]]&lt;=($B92+AR$6*$BA$1))*(ExportContract[[Diwedd Tariff]:[Diwedd Tariff]]&gt;($B92+AR$6*$BA$1)),ExportContract[[Ceiniogau fesul kWh]:[Ceiniogau fesul kWh]],0,,)</f>
        <v>0</v>
      </c>
      <c r="AS92" s="20" cm="1">
        <f t="array" ref="AS92">_xlfn.XLOOKUP(1,(ExportContract[[Dechrau Tariff ]:[Dechrau Tariff ]]&lt;=($B92+AS$6*$BA$1))*(ExportContract[[Diwedd Tariff]:[Diwedd Tariff]]&gt;($B92+AS$6*$BA$1)),ExportContract[[Ceiniogau fesul kWh]:[Ceiniogau fesul kWh]],0,,)</f>
        <v>0</v>
      </c>
      <c r="AT92" s="20" cm="1">
        <f t="array" ref="AT92">_xlfn.XLOOKUP(1,(ExportContract[[Dechrau Tariff ]:[Dechrau Tariff ]]&lt;=($B92+AT$6*$BA$1))*(ExportContract[[Diwedd Tariff]:[Diwedd Tariff]]&gt;($B92+AT$6*$BA$1)),ExportContract[[Ceiniogau fesul kWh]:[Ceiniogau fesul kWh]],0,,)</f>
        <v>0</v>
      </c>
      <c r="AU92" s="20" cm="1">
        <f t="array" ref="AU92">_xlfn.XLOOKUP(1,(ExportContract[[Dechrau Tariff ]:[Dechrau Tariff ]]&lt;=($B92+AU$6*$BA$1))*(ExportContract[[Diwedd Tariff]:[Diwedd Tariff]]&gt;($B92+AU$6*$BA$1)),ExportContract[[Ceiniogau fesul kWh]:[Ceiniogau fesul kWh]],0,,)</f>
        <v>0</v>
      </c>
      <c r="AV92" s="20" cm="1">
        <f t="array" ref="AV92">_xlfn.XLOOKUP(1,(ExportContract[[Dechrau Tariff ]:[Dechrau Tariff ]]&lt;=($B92+AV$6*$BA$1))*(ExportContract[[Diwedd Tariff]:[Diwedd Tariff]]&gt;($B92+AV$6*$BA$1)),ExportContract[[Ceiniogau fesul kWh]:[Ceiniogau fesul kWh]],0,,)</f>
        <v>0</v>
      </c>
      <c r="AW92" s="20" cm="1">
        <f t="array" ref="AW92">_xlfn.XLOOKUP(1,(ExportContract[[Dechrau Tariff ]:[Dechrau Tariff ]]&lt;=($B92+AW$6*$BA$1))*(ExportContract[[Diwedd Tariff]:[Diwedd Tariff]]&gt;($B92+AW$6*$BA$1)),ExportContract[[Ceiniogau fesul kWh]:[Ceiniogau fesul kWh]],0,,)</f>
        <v>0</v>
      </c>
      <c r="AX92" s="20" cm="1">
        <f t="array" ref="AX92">_xlfn.XLOOKUP(1,(ExportContract[[Dechrau Tariff ]:[Dechrau Tariff ]]&lt;=($B92+AX$6*$BA$1))*(ExportContract[[Diwedd Tariff]:[Diwedd Tariff]]&gt;($B92+AX$6*$BA$1)),ExportContract[[Ceiniogau fesul kWh]:[Ceiniogau fesul kWh]],0,,)</f>
        <v>0</v>
      </c>
    </row>
    <row r="93" spans="2:50" x14ac:dyDescent="0.3">
      <c r="B93" s="30">
        <v>45378</v>
      </c>
      <c r="C93" s="20" cm="1">
        <f t="array" ref="C93">_xlfn.XLOOKUP(1,(ExportContract[[Dechrau Tariff ]:[Dechrau Tariff ]]&lt;=($B93+C$6*$BA$1))*(ExportContract[[Diwedd Tariff]:[Diwedd Tariff]]&gt;($B93+C$6*$BA$1)),ExportContract[[Ceiniogau fesul kWh]:[Ceiniogau fesul kWh]],0,,)</f>
        <v>0</v>
      </c>
      <c r="D93" s="20" cm="1">
        <f t="array" ref="D93">_xlfn.XLOOKUP(1,(ExportContract[[Dechrau Tariff ]:[Dechrau Tariff ]]&lt;=($B93+D$6*$BA$1))*(ExportContract[[Diwedd Tariff]:[Diwedd Tariff]]&gt;($B93+D$6*$BA$1)),ExportContract[[Ceiniogau fesul kWh]:[Ceiniogau fesul kWh]],0,,)</f>
        <v>0</v>
      </c>
      <c r="E93" s="20" cm="1">
        <f t="array" ref="E93">_xlfn.XLOOKUP(1,(ExportContract[[Dechrau Tariff ]:[Dechrau Tariff ]]&lt;=($B93+E$6*$BA$1))*(ExportContract[[Diwedd Tariff]:[Diwedd Tariff]]&gt;($B93+E$6*$BA$1)),ExportContract[[Ceiniogau fesul kWh]:[Ceiniogau fesul kWh]],0,,)</f>
        <v>0</v>
      </c>
      <c r="F93" s="20" cm="1">
        <f t="array" ref="F93">_xlfn.XLOOKUP(1,(ExportContract[[Dechrau Tariff ]:[Dechrau Tariff ]]&lt;=($B93+F$6*$BA$1))*(ExportContract[[Diwedd Tariff]:[Diwedd Tariff]]&gt;($B93+F$6*$BA$1)),ExportContract[[Ceiniogau fesul kWh]:[Ceiniogau fesul kWh]],0,,)</f>
        <v>0</v>
      </c>
      <c r="G93" s="20" cm="1">
        <f t="array" ref="G93">_xlfn.XLOOKUP(1,(ExportContract[[Dechrau Tariff ]:[Dechrau Tariff ]]&lt;=($B93+G$6*$BA$1))*(ExportContract[[Diwedd Tariff]:[Diwedd Tariff]]&gt;($B93+G$6*$BA$1)),ExportContract[[Ceiniogau fesul kWh]:[Ceiniogau fesul kWh]],0,,)</f>
        <v>0</v>
      </c>
      <c r="H93" s="20" cm="1">
        <f t="array" ref="H93">_xlfn.XLOOKUP(1,(ExportContract[[Dechrau Tariff ]:[Dechrau Tariff ]]&lt;=($B93+H$6*$BA$1))*(ExportContract[[Diwedd Tariff]:[Diwedd Tariff]]&gt;($B93+H$6*$BA$1)),ExportContract[[Ceiniogau fesul kWh]:[Ceiniogau fesul kWh]],0,,)</f>
        <v>0</v>
      </c>
      <c r="I93" s="20" cm="1">
        <f t="array" ref="I93">_xlfn.XLOOKUP(1,(ExportContract[[Dechrau Tariff ]:[Dechrau Tariff ]]&lt;=($B93+I$6*$BA$1))*(ExportContract[[Diwedd Tariff]:[Diwedd Tariff]]&gt;($B93+I$6*$BA$1)),ExportContract[[Ceiniogau fesul kWh]:[Ceiniogau fesul kWh]],0,,)</f>
        <v>0</v>
      </c>
      <c r="J93" s="20" cm="1">
        <f t="array" ref="J93">_xlfn.XLOOKUP(1,(ExportContract[[Dechrau Tariff ]:[Dechrau Tariff ]]&lt;=($B93+J$6*$BA$1))*(ExportContract[[Diwedd Tariff]:[Diwedd Tariff]]&gt;($B93+J$6*$BA$1)),ExportContract[[Ceiniogau fesul kWh]:[Ceiniogau fesul kWh]],0,,)</f>
        <v>0</v>
      </c>
      <c r="K93" s="20" cm="1">
        <f t="array" ref="K93">_xlfn.XLOOKUP(1,(ExportContract[[Dechrau Tariff ]:[Dechrau Tariff ]]&lt;=($B93+K$6*$BA$1))*(ExportContract[[Diwedd Tariff]:[Diwedd Tariff]]&gt;($B93+K$6*$BA$1)),ExportContract[[Ceiniogau fesul kWh]:[Ceiniogau fesul kWh]],0,,)</f>
        <v>0</v>
      </c>
      <c r="L93" s="20" cm="1">
        <f t="array" ref="L93">_xlfn.XLOOKUP(1,(ExportContract[[Dechrau Tariff ]:[Dechrau Tariff ]]&lt;=($B93+L$6*$BA$1))*(ExportContract[[Diwedd Tariff]:[Diwedd Tariff]]&gt;($B93+L$6*$BA$1)),ExportContract[[Ceiniogau fesul kWh]:[Ceiniogau fesul kWh]],0,,)</f>
        <v>0</v>
      </c>
      <c r="M93" s="20" cm="1">
        <f t="array" ref="M93">_xlfn.XLOOKUP(1,(ExportContract[[Dechrau Tariff ]:[Dechrau Tariff ]]&lt;=($B93+M$6*$BA$1))*(ExportContract[[Diwedd Tariff]:[Diwedd Tariff]]&gt;($B93+M$6*$BA$1)),ExportContract[[Ceiniogau fesul kWh]:[Ceiniogau fesul kWh]],0,,)</f>
        <v>0</v>
      </c>
      <c r="N93" s="20" cm="1">
        <f t="array" ref="N93">_xlfn.XLOOKUP(1,(ExportContract[[Dechrau Tariff ]:[Dechrau Tariff ]]&lt;=($B93+N$6*$BA$1))*(ExportContract[[Diwedd Tariff]:[Diwedd Tariff]]&gt;($B93+N$6*$BA$1)),ExportContract[[Ceiniogau fesul kWh]:[Ceiniogau fesul kWh]],0,,)</f>
        <v>0</v>
      </c>
      <c r="O93" s="20" cm="1">
        <f t="array" ref="O93">_xlfn.XLOOKUP(1,(ExportContract[[Dechrau Tariff ]:[Dechrau Tariff ]]&lt;=($B93+O$6*$BA$1))*(ExportContract[[Diwedd Tariff]:[Diwedd Tariff]]&gt;($B93+O$6*$BA$1)),ExportContract[[Ceiniogau fesul kWh]:[Ceiniogau fesul kWh]],0,,)</f>
        <v>0</v>
      </c>
      <c r="P93" s="20" cm="1">
        <f t="array" ref="P93">_xlfn.XLOOKUP(1,(ExportContract[[Dechrau Tariff ]:[Dechrau Tariff ]]&lt;=($B93+P$6*$BA$1))*(ExportContract[[Diwedd Tariff]:[Diwedd Tariff]]&gt;($B93+P$6*$BA$1)),ExportContract[[Ceiniogau fesul kWh]:[Ceiniogau fesul kWh]],0,,)</f>
        <v>0</v>
      </c>
      <c r="Q93" s="20" cm="1">
        <f t="array" ref="Q93">_xlfn.XLOOKUP(1,(ExportContract[[Dechrau Tariff ]:[Dechrau Tariff ]]&lt;=($B93+Q$6*$BA$1))*(ExportContract[[Diwedd Tariff]:[Diwedd Tariff]]&gt;($B93+Q$6*$BA$1)),ExportContract[[Ceiniogau fesul kWh]:[Ceiniogau fesul kWh]],0,,)</f>
        <v>0</v>
      </c>
      <c r="R93" s="20" cm="1">
        <f t="array" ref="R93">_xlfn.XLOOKUP(1,(ExportContract[[Dechrau Tariff ]:[Dechrau Tariff ]]&lt;=($B93+R$6*$BA$1))*(ExportContract[[Diwedd Tariff]:[Diwedd Tariff]]&gt;($B93+R$6*$BA$1)),ExportContract[[Ceiniogau fesul kWh]:[Ceiniogau fesul kWh]],0,,)</f>
        <v>0</v>
      </c>
      <c r="S93" s="20" cm="1">
        <f t="array" ref="S93">_xlfn.XLOOKUP(1,(ExportContract[[Dechrau Tariff ]:[Dechrau Tariff ]]&lt;=($B93+S$6*$BA$1))*(ExportContract[[Diwedd Tariff]:[Diwedd Tariff]]&gt;($B93+S$6*$BA$1)),ExportContract[[Ceiniogau fesul kWh]:[Ceiniogau fesul kWh]],0,,)</f>
        <v>0</v>
      </c>
      <c r="T93" s="20" cm="1">
        <f t="array" ref="T93">_xlfn.XLOOKUP(1,(ExportContract[[Dechrau Tariff ]:[Dechrau Tariff ]]&lt;=($B93+T$6*$BA$1))*(ExportContract[[Diwedd Tariff]:[Diwedd Tariff]]&gt;($B93+T$6*$BA$1)),ExportContract[[Ceiniogau fesul kWh]:[Ceiniogau fesul kWh]],0,,)</f>
        <v>0</v>
      </c>
      <c r="U93" s="20" cm="1">
        <f t="array" ref="U93">_xlfn.XLOOKUP(1,(ExportContract[[Dechrau Tariff ]:[Dechrau Tariff ]]&lt;=($B93+U$6*$BA$1))*(ExportContract[[Diwedd Tariff]:[Diwedd Tariff]]&gt;($B93+U$6*$BA$1)),ExportContract[[Ceiniogau fesul kWh]:[Ceiniogau fesul kWh]],0,,)</f>
        <v>0</v>
      </c>
      <c r="V93" s="20" cm="1">
        <f t="array" ref="V93">_xlfn.XLOOKUP(1,(ExportContract[[Dechrau Tariff ]:[Dechrau Tariff ]]&lt;=($B93+V$6*$BA$1))*(ExportContract[[Diwedd Tariff]:[Diwedd Tariff]]&gt;($B93+V$6*$BA$1)),ExportContract[[Ceiniogau fesul kWh]:[Ceiniogau fesul kWh]],0,,)</f>
        <v>0</v>
      </c>
      <c r="W93" s="20" cm="1">
        <f t="array" ref="W93">_xlfn.XLOOKUP(1,(ExportContract[[Dechrau Tariff ]:[Dechrau Tariff ]]&lt;=($B93+W$6*$BA$1))*(ExportContract[[Diwedd Tariff]:[Diwedd Tariff]]&gt;($B93+W$6*$BA$1)),ExportContract[[Ceiniogau fesul kWh]:[Ceiniogau fesul kWh]],0,,)</f>
        <v>0</v>
      </c>
      <c r="X93" s="20" cm="1">
        <f t="array" ref="X93">_xlfn.XLOOKUP(1,(ExportContract[[Dechrau Tariff ]:[Dechrau Tariff ]]&lt;=($B93+X$6*$BA$1))*(ExportContract[[Diwedd Tariff]:[Diwedd Tariff]]&gt;($B93+X$6*$BA$1)),ExportContract[[Ceiniogau fesul kWh]:[Ceiniogau fesul kWh]],0,,)</f>
        <v>0</v>
      </c>
      <c r="Y93" s="20" cm="1">
        <f t="array" ref="Y93">_xlfn.XLOOKUP(1,(ExportContract[[Dechrau Tariff ]:[Dechrau Tariff ]]&lt;=($B93+Y$6*$BA$1))*(ExportContract[[Diwedd Tariff]:[Diwedd Tariff]]&gt;($B93+Y$6*$BA$1)),ExportContract[[Ceiniogau fesul kWh]:[Ceiniogau fesul kWh]],0,,)</f>
        <v>0</v>
      </c>
      <c r="Z93" s="20" cm="1">
        <f t="array" ref="Z93">_xlfn.XLOOKUP(1,(ExportContract[[Dechrau Tariff ]:[Dechrau Tariff ]]&lt;=($B93+Z$6*$BA$1))*(ExportContract[[Diwedd Tariff]:[Diwedd Tariff]]&gt;($B93+Z$6*$BA$1)),ExportContract[[Ceiniogau fesul kWh]:[Ceiniogau fesul kWh]],0,,)</f>
        <v>0</v>
      </c>
      <c r="AA93" s="20" cm="1">
        <f t="array" ref="AA93">_xlfn.XLOOKUP(1,(ExportContract[[Dechrau Tariff ]:[Dechrau Tariff ]]&lt;=($B93+AA$6*$BA$1))*(ExportContract[[Diwedd Tariff]:[Diwedd Tariff]]&gt;($B93+AA$6*$BA$1)),ExportContract[[Ceiniogau fesul kWh]:[Ceiniogau fesul kWh]],0,,)</f>
        <v>0</v>
      </c>
      <c r="AB93" s="20" cm="1">
        <f t="array" ref="AB93">_xlfn.XLOOKUP(1,(ExportContract[[Dechrau Tariff ]:[Dechrau Tariff ]]&lt;=($B93+AB$6*$BA$1))*(ExportContract[[Diwedd Tariff]:[Diwedd Tariff]]&gt;($B93+AB$6*$BA$1)),ExportContract[[Ceiniogau fesul kWh]:[Ceiniogau fesul kWh]],0,,)</f>
        <v>0</v>
      </c>
      <c r="AC93" s="20" cm="1">
        <f t="array" ref="AC93">_xlfn.XLOOKUP(1,(ExportContract[[Dechrau Tariff ]:[Dechrau Tariff ]]&lt;=($B93+AC$6*$BA$1))*(ExportContract[[Diwedd Tariff]:[Diwedd Tariff]]&gt;($B93+AC$6*$BA$1)),ExportContract[[Ceiniogau fesul kWh]:[Ceiniogau fesul kWh]],0,,)</f>
        <v>0</v>
      </c>
      <c r="AD93" s="20" cm="1">
        <f t="array" ref="AD93">_xlfn.XLOOKUP(1,(ExportContract[[Dechrau Tariff ]:[Dechrau Tariff ]]&lt;=($B93+AD$6*$BA$1))*(ExportContract[[Diwedd Tariff]:[Diwedd Tariff]]&gt;($B93+AD$6*$BA$1)),ExportContract[[Ceiniogau fesul kWh]:[Ceiniogau fesul kWh]],0,,)</f>
        <v>0</v>
      </c>
      <c r="AE93" s="20" cm="1">
        <f t="array" ref="AE93">_xlfn.XLOOKUP(1,(ExportContract[[Dechrau Tariff ]:[Dechrau Tariff ]]&lt;=($B93+AE$6*$BA$1))*(ExportContract[[Diwedd Tariff]:[Diwedd Tariff]]&gt;($B93+AE$6*$BA$1)),ExportContract[[Ceiniogau fesul kWh]:[Ceiniogau fesul kWh]],0,,)</f>
        <v>0</v>
      </c>
      <c r="AF93" s="20" cm="1">
        <f t="array" ref="AF93">_xlfn.XLOOKUP(1,(ExportContract[[Dechrau Tariff ]:[Dechrau Tariff ]]&lt;=($B93+AF$6*$BA$1))*(ExportContract[[Diwedd Tariff]:[Diwedd Tariff]]&gt;($B93+AF$6*$BA$1)),ExportContract[[Ceiniogau fesul kWh]:[Ceiniogau fesul kWh]],0,,)</f>
        <v>0</v>
      </c>
      <c r="AG93" s="20" cm="1">
        <f t="array" ref="AG93">_xlfn.XLOOKUP(1,(ExportContract[[Dechrau Tariff ]:[Dechrau Tariff ]]&lt;=($B93+AG$6*$BA$1))*(ExportContract[[Diwedd Tariff]:[Diwedd Tariff]]&gt;($B93+AG$6*$BA$1)),ExportContract[[Ceiniogau fesul kWh]:[Ceiniogau fesul kWh]],0,,)</f>
        <v>0</v>
      </c>
      <c r="AH93" s="20" cm="1">
        <f t="array" ref="AH93">_xlfn.XLOOKUP(1,(ExportContract[[Dechrau Tariff ]:[Dechrau Tariff ]]&lt;=($B93+AH$6*$BA$1))*(ExportContract[[Diwedd Tariff]:[Diwedd Tariff]]&gt;($B93+AH$6*$BA$1)),ExportContract[[Ceiniogau fesul kWh]:[Ceiniogau fesul kWh]],0,,)</f>
        <v>0</v>
      </c>
      <c r="AI93" s="20" cm="1">
        <f t="array" ref="AI93">_xlfn.XLOOKUP(1,(ExportContract[[Dechrau Tariff ]:[Dechrau Tariff ]]&lt;=($B93+AI$6*$BA$1))*(ExportContract[[Diwedd Tariff]:[Diwedd Tariff]]&gt;($B93+AI$6*$BA$1)),ExportContract[[Ceiniogau fesul kWh]:[Ceiniogau fesul kWh]],0,,)</f>
        <v>0</v>
      </c>
      <c r="AJ93" s="20" cm="1">
        <f t="array" ref="AJ93">_xlfn.XLOOKUP(1,(ExportContract[[Dechrau Tariff ]:[Dechrau Tariff ]]&lt;=($B93+AJ$6*$BA$1))*(ExportContract[[Diwedd Tariff]:[Diwedd Tariff]]&gt;($B93+AJ$6*$BA$1)),ExportContract[[Ceiniogau fesul kWh]:[Ceiniogau fesul kWh]],0,,)</f>
        <v>0</v>
      </c>
      <c r="AK93" s="20" cm="1">
        <f t="array" ref="AK93">_xlfn.XLOOKUP(1,(ExportContract[[Dechrau Tariff ]:[Dechrau Tariff ]]&lt;=($B93+AK$6*$BA$1))*(ExportContract[[Diwedd Tariff]:[Diwedd Tariff]]&gt;($B93+AK$6*$BA$1)),ExportContract[[Ceiniogau fesul kWh]:[Ceiniogau fesul kWh]],0,,)</f>
        <v>0</v>
      </c>
      <c r="AL93" s="20" cm="1">
        <f t="array" ref="AL93">_xlfn.XLOOKUP(1,(ExportContract[[Dechrau Tariff ]:[Dechrau Tariff ]]&lt;=($B93+AL$6*$BA$1))*(ExportContract[[Diwedd Tariff]:[Diwedd Tariff]]&gt;($B93+AL$6*$BA$1)),ExportContract[[Ceiniogau fesul kWh]:[Ceiniogau fesul kWh]],0,,)</f>
        <v>0</v>
      </c>
      <c r="AM93" s="20" cm="1">
        <f t="array" ref="AM93">_xlfn.XLOOKUP(1,(ExportContract[[Dechrau Tariff ]:[Dechrau Tariff ]]&lt;=($B93+AM$6*$BA$1))*(ExportContract[[Diwedd Tariff]:[Diwedd Tariff]]&gt;($B93+AM$6*$BA$1)),ExportContract[[Ceiniogau fesul kWh]:[Ceiniogau fesul kWh]],0,,)</f>
        <v>0</v>
      </c>
      <c r="AN93" s="20" cm="1">
        <f t="array" ref="AN93">_xlfn.XLOOKUP(1,(ExportContract[[Dechrau Tariff ]:[Dechrau Tariff ]]&lt;=($B93+AN$6*$BA$1))*(ExportContract[[Diwedd Tariff]:[Diwedd Tariff]]&gt;($B93+AN$6*$BA$1)),ExportContract[[Ceiniogau fesul kWh]:[Ceiniogau fesul kWh]],0,,)</f>
        <v>0</v>
      </c>
      <c r="AO93" s="20" cm="1">
        <f t="array" ref="AO93">_xlfn.XLOOKUP(1,(ExportContract[[Dechrau Tariff ]:[Dechrau Tariff ]]&lt;=($B93+AO$6*$BA$1))*(ExportContract[[Diwedd Tariff]:[Diwedd Tariff]]&gt;($B93+AO$6*$BA$1)),ExportContract[[Ceiniogau fesul kWh]:[Ceiniogau fesul kWh]],0,,)</f>
        <v>0</v>
      </c>
      <c r="AP93" s="20" cm="1">
        <f t="array" ref="AP93">_xlfn.XLOOKUP(1,(ExportContract[[Dechrau Tariff ]:[Dechrau Tariff ]]&lt;=($B93+AP$6*$BA$1))*(ExportContract[[Diwedd Tariff]:[Diwedd Tariff]]&gt;($B93+AP$6*$BA$1)),ExportContract[[Ceiniogau fesul kWh]:[Ceiniogau fesul kWh]],0,,)</f>
        <v>0</v>
      </c>
      <c r="AQ93" s="20" cm="1">
        <f t="array" ref="AQ93">_xlfn.XLOOKUP(1,(ExportContract[[Dechrau Tariff ]:[Dechrau Tariff ]]&lt;=($B93+AQ$6*$BA$1))*(ExportContract[[Diwedd Tariff]:[Diwedd Tariff]]&gt;($B93+AQ$6*$BA$1)),ExportContract[[Ceiniogau fesul kWh]:[Ceiniogau fesul kWh]],0,,)</f>
        <v>0</v>
      </c>
      <c r="AR93" s="20" cm="1">
        <f t="array" ref="AR93">_xlfn.XLOOKUP(1,(ExportContract[[Dechrau Tariff ]:[Dechrau Tariff ]]&lt;=($B93+AR$6*$BA$1))*(ExportContract[[Diwedd Tariff]:[Diwedd Tariff]]&gt;($B93+AR$6*$BA$1)),ExportContract[[Ceiniogau fesul kWh]:[Ceiniogau fesul kWh]],0,,)</f>
        <v>0</v>
      </c>
      <c r="AS93" s="20" cm="1">
        <f t="array" ref="AS93">_xlfn.XLOOKUP(1,(ExportContract[[Dechrau Tariff ]:[Dechrau Tariff ]]&lt;=($B93+AS$6*$BA$1))*(ExportContract[[Diwedd Tariff]:[Diwedd Tariff]]&gt;($B93+AS$6*$BA$1)),ExportContract[[Ceiniogau fesul kWh]:[Ceiniogau fesul kWh]],0,,)</f>
        <v>0</v>
      </c>
      <c r="AT93" s="20" cm="1">
        <f t="array" ref="AT93">_xlfn.XLOOKUP(1,(ExportContract[[Dechrau Tariff ]:[Dechrau Tariff ]]&lt;=($B93+AT$6*$BA$1))*(ExportContract[[Diwedd Tariff]:[Diwedd Tariff]]&gt;($B93+AT$6*$BA$1)),ExportContract[[Ceiniogau fesul kWh]:[Ceiniogau fesul kWh]],0,,)</f>
        <v>0</v>
      </c>
      <c r="AU93" s="20" cm="1">
        <f t="array" ref="AU93">_xlfn.XLOOKUP(1,(ExportContract[[Dechrau Tariff ]:[Dechrau Tariff ]]&lt;=($B93+AU$6*$BA$1))*(ExportContract[[Diwedd Tariff]:[Diwedd Tariff]]&gt;($B93+AU$6*$BA$1)),ExportContract[[Ceiniogau fesul kWh]:[Ceiniogau fesul kWh]],0,,)</f>
        <v>0</v>
      </c>
      <c r="AV93" s="20" cm="1">
        <f t="array" ref="AV93">_xlfn.XLOOKUP(1,(ExportContract[[Dechrau Tariff ]:[Dechrau Tariff ]]&lt;=($B93+AV$6*$BA$1))*(ExportContract[[Diwedd Tariff]:[Diwedd Tariff]]&gt;($B93+AV$6*$BA$1)),ExportContract[[Ceiniogau fesul kWh]:[Ceiniogau fesul kWh]],0,,)</f>
        <v>0</v>
      </c>
      <c r="AW93" s="20" cm="1">
        <f t="array" ref="AW93">_xlfn.XLOOKUP(1,(ExportContract[[Dechrau Tariff ]:[Dechrau Tariff ]]&lt;=($B93+AW$6*$BA$1))*(ExportContract[[Diwedd Tariff]:[Diwedd Tariff]]&gt;($B93+AW$6*$BA$1)),ExportContract[[Ceiniogau fesul kWh]:[Ceiniogau fesul kWh]],0,,)</f>
        <v>0</v>
      </c>
      <c r="AX93" s="20" cm="1">
        <f t="array" ref="AX93">_xlfn.XLOOKUP(1,(ExportContract[[Dechrau Tariff ]:[Dechrau Tariff ]]&lt;=($B93+AX$6*$BA$1))*(ExportContract[[Diwedd Tariff]:[Diwedd Tariff]]&gt;($B93+AX$6*$BA$1)),ExportContract[[Ceiniogau fesul kWh]:[Ceiniogau fesul kWh]],0,,)</f>
        <v>0</v>
      </c>
    </row>
    <row r="94" spans="2:50" x14ac:dyDescent="0.3">
      <c r="B94" s="30">
        <v>45379</v>
      </c>
      <c r="C94" s="20" cm="1">
        <f t="array" ref="C94">_xlfn.XLOOKUP(1,(ExportContract[[Dechrau Tariff ]:[Dechrau Tariff ]]&lt;=($B94+C$6*$BA$1))*(ExportContract[[Diwedd Tariff]:[Diwedd Tariff]]&gt;($B94+C$6*$BA$1)),ExportContract[[Ceiniogau fesul kWh]:[Ceiniogau fesul kWh]],0,,)</f>
        <v>0</v>
      </c>
      <c r="D94" s="20" cm="1">
        <f t="array" ref="D94">_xlfn.XLOOKUP(1,(ExportContract[[Dechrau Tariff ]:[Dechrau Tariff ]]&lt;=($B94+D$6*$BA$1))*(ExportContract[[Diwedd Tariff]:[Diwedd Tariff]]&gt;($B94+D$6*$BA$1)),ExportContract[[Ceiniogau fesul kWh]:[Ceiniogau fesul kWh]],0,,)</f>
        <v>0</v>
      </c>
      <c r="E94" s="20" cm="1">
        <f t="array" ref="E94">_xlfn.XLOOKUP(1,(ExportContract[[Dechrau Tariff ]:[Dechrau Tariff ]]&lt;=($B94+E$6*$BA$1))*(ExportContract[[Diwedd Tariff]:[Diwedd Tariff]]&gt;($B94+E$6*$BA$1)),ExportContract[[Ceiniogau fesul kWh]:[Ceiniogau fesul kWh]],0,,)</f>
        <v>0</v>
      </c>
      <c r="F94" s="20" cm="1">
        <f t="array" ref="F94">_xlfn.XLOOKUP(1,(ExportContract[[Dechrau Tariff ]:[Dechrau Tariff ]]&lt;=($B94+F$6*$BA$1))*(ExportContract[[Diwedd Tariff]:[Diwedd Tariff]]&gt;($B94+F$6*$BA$1)),ExportContract[[Ceiniogau fesul kWh]:[Ceiniogau fesul kWh]],0,,)</f>
        <v>0</v>
      </c>
      <c r="G94" s="20" cm="1">
        <f t="array" ref="G94">_xlfn.XLOOKUP(1,(ExportContract[[Dechrau Tariff ]:[Dechrau Tariff ]]&lt;=($B94+G$6*$BA$1))*(ExportContract[[Diwedd Tariff]:[Diwedd Tariff]]&gt;($B94+G$6*$BA$1)),ExportContract[[Ceiniogau fesul kWh]:[Ceiniogau fesul kWh]],0,,)</f>
        <v>0</v>
      </c>
      <c r="H94" s="20" cm="1">
        <f t="array" ref="H94">_xlfn.XLOOKUP(1,(ExportContract[[Dechrau Tariff ]:[Dechrau Tariff ]]&lt;=($B94+H$6*$BA$1))*(ExportContract[[Diwedd Tariff]:[Diwedd Tariff]]&gt;($B94+H$6*$BA$1)),ExportContract[[Ceiniogau fesul kWh]:[Ceiniogau fesul kWh]],0,,)</f>
        <v>0</v>
      </c>
      <c r="I94" s="20" cm="1">
        <f t="array" ref="I94">_xlfn.XLOOKUP(1,(ExportContract[[Dechrau Tariff ]:[Dechrau Tariff ]]&lt;=($B94+I$6*$BA$1))*(ExportContract[[Diwedd Tariff]:[Diwedd Tariff]]&gt;($B94+I$6*$BA$1)),ExportContract[[Ceiniogau fesul kWh]:[Ceiniogau fesul kWh]],0,,)</f>
        <v>0</v>
      </c>
      <c r="J94" s="20" cm="1">
        <f t="array" ref="J94">_xlfn.XLOOKUP(1,(ExportContract[[Dechrau Tariff ]:[Dechrau Tariff ]]&lt;=($B94+J$6*$BA$1))*(ExportContract[[Diwedd Tariff]:[Diwedd Tariff]]&gt;($B94+J$6*$BA$1)),ExportContract[[Ceiniogau fesul kWh]:[Ceiniogau fesul kWh]],0,,)</f>
        <v>0</v>
      </c>
      <c r="K94" s="20" cm="1">
        <f t="array" ref="K94">_xlfn.XLOOKUP(1,(ExportContract[[Dechrau Tariff ]:[Dechrau Tariff ]]&lt;=($B94+K$6*$BA$1))*(ExportContract[[Diwedd Tariff]:[Diwedd Tariff]]&gt;($B94+K$6*$BA$1)),ExportContract[[Ceiniogau fesul kWh]:[Ceiniogau fesul kWh]],0,,)</f>
        <v>0</v>
      </c>
      <c r="L94" s="20" cm="1">
        <f t="array" ref="L94">_xlfn.XLOOKUP(1,(ExportContract[[Dechrau Tariff ]:[Dechrau Tariff ]]&lt;=($B94+L$6*$BA$1))*(ExportContract[[Diwedd Tariff]:[Diwedd Tariff]]&gt;($B94+L$6*$BA$1)),ExportContract[[Ceiniogau fesul kWh]:[Ceiniogau fesul kWh]],0,,)</f>
        <v>0</v>
      </c>
      <c r="M94" s="20" cm="1">
        <f t="array" ref="M94">_xlfn.XLOOKUP(1,(ExportContract[[Dechrau Tariff ]:[Dechrau Tariff ]]&lt;=($B94+M$6*$BA$1))*(ExportContract[[Diwedd Tariff]:[Diwedd Tariff]]&gt;($B94+M$6*$BA$1)),ExportContract[[Ceiniogau fesul kWh]:[Ceiniogau fesul kWh]],0,,)</f>
        <v>0</v>
      </c>
      <c r="N94" s="20" cm="1">
        <f t="array" ref="N94">_xlfn.XLOOKUP(1,(ExportContract[[Dechrau Tariff ]:[Dechrau Tariff ]]&lt;=($B94+N$6*$BA$1))*(ExportContract[[Diwedd Tariff]:[Diwedd Tariff]]&gt;($B94+N$6*$BA$1)),ExportContract[[Ceiniogau fesul kWh]:[Ceiniogau fesul kWh]],0,,)</f>
        <v>0</v>
      </c>
      <c r="O94" s="20" cm="1">
        <f t="array" ref="O94">_xlfn.XLOOKUP(1,(ExportContract[[Dechrau Tariff ]:[Dechrau Tariff ]]&lt;=($B94+O$6*$BA$1))*(ExportContract[[Diwedd Tariff]:[Diwedd Tariff]]&gt;($B94+O$6*$BA$1)),ExportContract[[Ceiniogau fesul kWh]:[Ceiniogau fesul kWh]],0,,)</f>
        <v>0</v>
      </c>
      <c r="P94" s="20" cm="1">
        <f t="array" ref="P94">_xlfn.XLOOKUP(1,(ExportContract[[Dechrau Tariff ]:[Dechrau Tariff ]]&lt;=($B94+P$6*$BA$1))*(ExportContract[[Diwedd Tariff]:[Diwedd Tariff]]&gt;($B94+P$6*$BA$1)),ExportContract[[Ceiniogau fesul kWh]:[Ceiniogau fesul kWh]],0,,)</f>
        <v>0</v>
      </c>
      <c r="Q94" s="20" cm="1">
        <f t="array" ref="Q94">_xlfn.XLOOKUP(1,(ExportContract[[Dechrau Tariff ]:[Dechrau Tariff ]]&lt;=($B94+Q$6*$BA$1))*(ExportContract[[Diwedd Tariff]:[Diwedd Tariff]]&gt;($B94+Q$6*$BA$1)),ExportContract[[Ceiniogau fesul kWh]:[Ceiniogau fesul kWh]],0,,)</f>
        <v>0</v>
      </c>
      <c r="R94" s="20" cm="1">
        <f t="array" ref="R94">_xlfn.XLOOKUP(1,(ExportContract[[Dechrau Tariff ]:[Dechrau Tariff ]]&lt;=($B94+R$6*$BA$1))*(ExportContract[[Diwedd Tariff]:[Diwedd Tariff]]&gt;($B94+R$6*$BA$1)),ExportContract[[Ceiniogau fesul kWh]:[Ceiniogau fesul kWh]],0,,)</f>
        <v>0</v>
      </c>
      <c r="S94" s="20" cm="1">
        <f t="array" ref="S94">_xlfn.XLOOKUP(1,(ExportContract[[Dechrau Tariff ]:[Dechrau Tariff ]]&lt;=($B94+S$6*$BA$1))*(ExportContract[[Diwedd Tariff]:[Diwedd Tariff]]&gt;($B94+S$6*$BA$1)),ExportContract[[Ceiniogau fesul kWh]:[Ceiniogau fesul kWh]],0,,)</f>
        <v>0</v>
      </c>
      <c r="T94" s="20" cm="1">
        <f t="array" ref="T94">_xlfn.XLOOKUP(1,(ExportContract[[Dechrau Tariff ]:[Dechrau Tariff ]]&lt;=($B94+T$6*$BA$1))*(ExportContract[[Diwedd Tariff]:[Diwedd Tariff]]&gt;($B94+T$6*$BA$1)),ExportContract[[Ceiniogau fesul kWh]:[Ceiniogau fesul kWh]],0,,)</f>
        <v>0</v>
      </c>
      <c r="U94" s="20" cm="1">
        <f t="array" ref="U94">_xlfn.XLOOKUP(1,(ExportContract[[Dechrau Tariff ]:[Dechrau Tariff ]]&lt;=($B94+U$6*$BA$1))*(ExportContract[[Diwedd Tariff]:[Diwedd Tariff]]&gt;($B94+U$6*$BA$1)),ExportContract[[Ceiniogau fesul kWh]:[Ceiniogau fesul kWh]],0,,)</f>
        <v>0</v>
      </c>
      <c r="V94" s="20" cm="1">
        <f t="array" ref="V94">_xlfn.XLOOKUP(1,(ExportContract[[Dechrau Tariff ]:[Dechrau Tariff ]]&lt;=($B94+V$6*$BA$1))*(ExportContract[[Diwedd Tariff]:[Diwedd Tariff]]&gt;($B94+V$6*$BA$1)),ExportContract[[Ceiniogau fesul kWh]:[Ceiniogau fesul kWh]],0,,)</f>
        <v>0</v>
      </c>
      <c r="W94" s="20" cm="1">
        <f t="array" ref="W94">_xlfn.XLOOKUP(1,(ExportContract[[Dechrau Tariff ]:[Dechrau Tariff ]]&lt;=($B94+W$6*$BA$1))*(ExportContract[[Diwedd Tariff]:[Diwedd Tariff]]&gt;($B94+W$6*$BA$1)),ExportContract[[Ceiniogau fesul kWh]:[Ceiniogau fesul kWh]],0,,)</f>
        <v>0</v>
      </c>
      <c r="X94" s="20" cm="1">
        <f t="array" ref="X94">_xlfn.XLOOKUP(1,(ExportContract[[Dechrau Tariff ]:[Dechrau Tariff ]]&lt;=($B94+X$6*$BA$1))*(ExportContract[[Diwedd Tariff]:[Diwedd Tariff]]&gt;($B94+X$6*$BA$1)),ExportContract[[Ceiniogau fesul kWh]:[Ceiniogau fesul kWh]],0,,)</f>
        <v>0</v>
      </c>
      <c r="Y94" s="20" cm="1">
        <f t="array" ref="Y94">_xlfn.XLOOKUP(1,(ExportContract[[Dechrau Tariff ]:[Dechrau Tariff ]]&lt;=($B94+Y$6*$BA$1))*(ExportContract[[Diwedd Tariff]:[Diwedd Tariff]]&gt;($B94+Y$6*$BA$1)),ExportContract[[Ceiniogau fesul kWh]:[Ceiniogau fesul kWh]],0,,)</f>
        <v>0</v>
      </c>
      <c r="Z94" s="20" cm="1">
        <f t="array" ref="Z94">_xlfn.XLOOKUP(1,(ExportContract[[Dechrau Tariff ]:[Dechrau Tariff ]]&lt;=($B94+Z$6*$BA$1))*(ExportContract[[Diwedd Tariff]:[Diwedd Tariff]]&gt;($B94+Z$6*$BA$1)),ExportContract[[Ceiniogau fesul kWh]:[Ceiniogau fesul kWh]],0,,)</f>
        <v>0</v>
      </c>
      <c r="AA94" s="20" cm="1">
        <f t="array" ref="AA94">_xlfn.XLOOKUP(1,(ExportContract[[Dechrau Tariff ]:[Dechrau Tariff ]]&lt;=($B94+AA$6*$BA$1))*(ExportContract[[Diwedd Tariff]:[Diwedd Tariff]]&gt;($B94+AA$6*$BA$1)),ExportContract[[Ceiniogau fesul kWh]:[Ceiniogau fesul kWh]],0,,)</f>
        <v>0</v>
      </c>
      <c r="AB94" s="20" cm="1">
        <f t="array" ref="AB94">_xlfn.XLOOKUP(1,(ExportContract[[Dechrau Tariff ]:[Dechrau Tariff ]]&lt;=($B94+AB$6*$BA$1))*(ExportContract[[Diwedd Tariff]:[Diwedd Tariff]]&gt;($B94+AB$6*$BA$1)),ExportContract[[Ceiniogau fesul kWh]:[Ceiniogau fesul kWh]],0,,)</f>
        <v>0</v>
      </c>
      <c r="AC94" s="20" cm="1">
        <f t="array" ref="AC94">_xlfn.XLOOKUP(1,(ExportContract[[Dechrau Tariff ]:[Dechrau Tariff ]]&lt;=($B94+AC$6*$BA$1))*(ExportContract[[Diwedd Tariff]:[Diwedd Tariff]]&gt;($B94+AC$6*$BA$1)),ExportContract[[Ceiniogau fesul kWh]:[Ceiniogau fesul kWh]],0,,)</f>
        <v>0</v>
      </c>
      <c r="AD94" s="20" cm="1">
        <f t="array" ref="AD94">_xlfn.XLOOKUP(1,(ExportContract[[Dechrau Tariff ]:[Dechrau Tariff ]]&lt;=($B94+AD$6*$BA$1))*(ExportContract[[Diwedd Tariff]:[Diwedd Tariff]]&gt;($B94+AD$6*$BA$1)),ExportContract[[Ceiniogau fesul kWh]:[Ceiniogau fesul kWh]],0,,)</f>
        <v>0</v>
      </c>
      <c r="AE94" s="20" cm="1">
        <f t="array" ref="AE94">_xlfn.XLOOKUP(1,(ExportContract[[Dechrau Tariff ]:[Dechrau Tariff ]]&lt;=($B94+AE$6*$BA$1))*(ExportContract[[Diwedd Tariff]:[Diwedd Tariff]]&gt;($B94+AE$6*$BA$1)),ExportContract[[Ceiniogau fesul kWh]:[Ceiniogau fesul kWh]],0,,)</f>
        <v>0</v>
      </c>
      <c r="AF94" s="20" cm="1">
        <f t="array" ref="AF94">_xlfn.XLOOKUP(1,(ExportContract[[Dechrau Tariff ]:[Dechrau Tariff ]]&lt;=($B94+AF$6*$BA$1))*(ExportContract[[Diwedd Tariff]:[Diwedd Tariff]]&gt;($B94+AF$6*$BA$1)),ExportContract[[Ceiniogau fesul kWh]:[Ceiniogau fesul kWh]],0,,)</f>
        <v>0</v>
      </c>
      <c r="AG94" s="20" cm="1">
        <f t="array" ref="AG94">_xlfn.XLOOKUP(1,(ExportContract[[Dechrau Tariff ]:[Dechrau Tariff ]]&lt;=($B94+AG$6*$BA$1))*(ExportContract[[Diwedd Tariff]:[Diwedd Tariff]]&gt;($B94+AG$6*$BA$1)),ExportContract[[Ceiniogau fesul kWh]:[Ceiniogau fesul kWh]],0,,)</f>
        <v>0</v>
      </c>
      <c r="AH94" s="20" cm="1">
        <f t="array" ref="AH94">_xlfn.XLOOKUP(1,(ExportContract[[Dechrau Tariff ]:[Dechrau Tariff ]]&lt;=($B94+AH$6*$BA$1))*(ExportContract[[Diwedd Tariff]:[Diwedd Tariff]]&gt;($B94+AH$6*$BA$1)),ExportContract[[Ceiniogau fesul kWh]:[Ceiniogau fesul kWh]],0,,)</f>
        <v>0</v>
      </c>
      <c r="AI94" s="20" cm="1">
        <f t="array" ref="AI94">_xlfn.XLOOKUP(1,(ExportContract[[Dechrau Tariff ]:[Dechrau Tariff ]]&lt;=($B94+AI$6*$BA$1))*(ExportContract[[Diwedd Tariff]:[Diwedd Tariff]]&gt;($B94+AI$6*$BA$1)),ExportContract[[Ceiniogau fesul kWh]:[Ceiniogau fesul kWh]],0,,)</f>
        <v>0</v>
      </c>
      <c r="AJ94" s="20" cm="1">
        <f t="array" ref="AJ94">_xlfn.XLOOKUP(1,(ExportContract[[Dechrau Tariff ]:[Dechrau Tariff ]]&lt;=($B94+AJ$6*$BA$1))*(ExportContract[[Diwedd Tariff]:[Diwedd Tariff]]&gt;($B94+AJ$6*$BA$1)),ExportContract[[Ceiniogau fesul kWh]:[Ceiniogau fesul kWh]],0,,)</f>
        <v>0</v>
      </c>
      <c r="AK94" s="20" cm="1">
        <f t="array" ref="AK94">_xlfn.XLOOKUP(1,(ExportContract[[Dechrau Tariff ]:[Dechrau Tariff ]]&lt;=($B94+AK$6*$BA$1))*(ExportContract[[Diwedd Tariff]:[Diwedd Tariff]]&gt;($B94+AK$6*$BA$1)),ExportContract[[Ceiniogau fesul kWh]:[Ceiniogau fesul kWh]],0,,)</f>
        <v>0</v>
      </c>
      <c r="AL94" s="20" cm="1">
        <f t="array" ref="AL94">_xlfn.XLOOKUP(1,(ExportContract[[Dechrau Tariff ]:[Dechrau Tariff ]]&lt;=($B94+AL$6*$BA$1))*(ExportContract[[Diwedd Tariff]:[Diwedd Tariff]]&gt;($B94+AL$6*$BA$1)),ExportContract[[Ceiniogau fesul kWh]:[Ceiniogau fesul kWh]],0,,)</f>
        <v>0</v>
      </c>
      <c r="AM94" s="20" cm="1">
        <f t="array" ref="AM94">_xlfn.XLOOKUP(1,(ExportContract[[Dechrau Tariff ]:[Dechrau Tariff ]]&lt;=($B94+AM$6*$BA$1))*(ExportContract[[Diwedd Tariff]:[Diwedd Tariff]]&gt;($B94+AM$6*$BA$1)),ExportContract[[Ceiniogau fesul kWh]:[Ceiniogau fesul kWh]],0,,)</f>
        <v>0</v>
      </c>
      <c r="AN94" s="20" cm="1">
        <f t="array" ref="AN94">_xlfn.XLOOKUP(1,(ExportContract[[Dechrau Tariff ]:[Dechrau Tariff ]]&lt;=($B94+AN$6*$BA$1))*(ExportContract[[Diwedd Tariff]:[Diwedd Tariff]]&gt;($B94+AN$6*$BA$1)),ExportContract[[Ceiniogau fesul kWh]:[Ceiniogau fesul kWh]],0,,)</f>
        <v>0</v>
      </c>
      <c r="AO94" s="20" cm="1">
        <f t="array" ref="AO94">_xlfn.XLOOKUP(1,(ExportContract[[Dechrau Tariff ]:[Dechrau Tariff ]]&lt;=($B94+AO$6*$BA$1))*(ExportContract[[Diwedd Tariff]:[Diwedd Tariff]]&gt;($B94+AO$6*$BA$1)),ExportContract[[Ceiniogau fesul kWh]:[Ceiniogau fesul kWh]],0,,)</f>
        <v>0</v>
      </c>
      <c r="AP94" s="20" cm="1">
        <f t="array" ref="AP94">_xlfn.XLOOKUP(1,(ExportContract[[Dechrau Tariff ]:[Dechrau Tariff ]]&lt;=($B94+AP$6*$BA$1))*(ExportContract[[Diwedd Tariff]:[Diwedd Tariff]]&gt;($B94+AP$6*$BA$1)),ExportContract[[Ceiniogau fesul kWh]:[Ceiniogau fesul kWh]],0,,)</f>
        <v>0</v>
      </c>
      <c r="AQ94" s="20" cm="1">
        <f t="array" ref="AQ94">_xlfn.XLOOKUP(1,(ExportContract[[Dechrau Tariff ]:[Dechrau Tariff ]]&lt;=($B94+AQ$6*$BA$1))*(ExportContract[[Diwedd Tariff]:[Diwedd Tariff]]&gt;($B94+AQ$6*$BA$1)),ExportContract[[Ceiniogau fesul kWh]:[Ceiniogau fesul kWh]],0,,)</f>
        <v>0</v>
      </c>
      <c r="AR94" s="20" cm="1">
        <f t="array" ref="AR94">_xlfn.XLOOKUP(1,(ExportContract[[Dechrau Tariff ]:[Dechrau Tariff ]]&lt;=($B94+AR$6*$BA$1))*(ExportContract[[Diwedd Tariff]:[Diwedd Tariff]]&gt;($B94+AR$6*$BA$1)),ExportContract[[Ceiniogau fesul kWh]:[Ceiniogau fesul kWh]],0,,)</f>
        <v>0</v>
      </c>
      <c r="AS94" s="20" cm="1">
        <f t="array" ref="AS94">_xlfn.XLOOKUP(1,(ExportContract[[Dechrau Tariff ]:[Dechrau Tariff ]]&lt;=($B94+AS$6*$BA$1))*(ExportContract[[Diwedd Tariff]:[Diwedd Tariff]]&gt;($B94+AS$6*$BA$1)),ExportContract[[Ceiniogau fesul kWh]:[Ceiniogau fesul kWh]],0,,)</f>
        <v>0</v>
      </c>
      <c r="AT94" s="20" cm="1">
        <f t="array" ref="AT94">_xlfn.XLOOKUP(1,(ExportContract[[Dechrau Tariff ]:[Dechrau Tariff ]]&lt;=($B94+AT$6*$BA$1))*(ExportContract[[Diwedd Tariff]:[Diwedd Tariff]]&gt;($B94+AT$6*$BA$1)),ExportContract[[Ceiniogau fesul kWh]:[Ceiniogau fesul kWh]],0,,)</f>
        <v>0</v>
      </c>
      <c r="AU94" s="20" cm="1">
        <f t="array" ref="AU94">_xlfn.XLOOKUP(1,(ExportContract[[Dechrau Tariff ]:[Dechrau Tariff ]]&lt;=($B94+AU$6*$BA$1))*(ExportContract[[Diwedd Tariff]:[Diwedd Tariff]]&gt;($B94+AU$6*$BA$1)),ExportContract[[Ceiniogau fesul kWh]:[Ceiniogau fesul kWh]],0,,)</f>
        <v>0</v>
      </c>
      <c r="AV94" s="20" cm="1">
        <f t="array" ref="AV94">_xlfn.XLOOKUP(1,(ExportContract[[Dechrau Tariff ]:[Dechrau Tariff ]]&lt;=($B94+AV$6*$BA$1))*(ExportContract[[Diwedd Tariff]:[Diwedd Tariff]]&gt;($B94+AV$6*$BA$1)),ExportContract[[Ceiniogau fesul kWh]:[Ceiniogau fesul kWh]],0,,)</f>
        <v>0</v>
      </c>
      <c r="AW94" s="20" cm="1">
        <f t="array" ref="AW94">_xlfn.XLOOKUP(1,(ExportContract[[Dechrau Tariff ]:[Dechrau Tariff ]]&lt;=($B94+AW$6*$BA$1))*(ExportContract[[Diwedd Tariff]:[Diwedd Tariff]]&gt;($B94+AW$6*$BA$1)),ExportContract[[Ceiniogau fesul kWh]:[Ceiniogau fesul kWh]],0,,)</f>
        <v>0</v>
      </c>
      <c r="AX94" s="20" cm="1">
        <f t="array" ref="AX94">_xlfn.XLOOKUP(1,(ExportContract[[Dechrau Tariff ]:[Dechrau Tariff ]]&lt;=($B94+AX$6*$BA$1))*(ExportContract[[Diwedd Tariff]:[Diwedd Tariff]]&gt;($B94+AX$6*$BA$1)),ExportContract[[Ceiniogau fesul kWh]:[Ceiniogau fesul kWh]],0,,)</f>
        <v>0</v>
      </c>
    </row>
    <row r="95" spans="2:50" x14ac:dyDescent="0.3">
      <c r="B95" s="30">
        <v>45380</v>
      </c>
      <c r="C95" s="20" cm="1">
        <f t="array" ref="C95">_xlfn.XLOOKUP(1,(ExportContract[[Dechrau Tariff ]:[Dechrau Tariff ]]&lt;=($B95+C$6*$BA$1))*(ExportContract[[Diwedd Tariff]:[Diwedd Tariff]]&gt;($B95+C$6*$BA$1)),ExportContract[[Ceiniogau fesul kWh]:[Ceiniogau fesul kWh]],0,,)</f>
        <v>0</v>
      </c>
      <c r="D95" s="20" cm="1">
        <f t="array" ref="D95">_xlfn.XLOOKUP(1,(ExportContract[[Dechrau Tariff ]:[Dechrau Tariff ]]&lt;=($B95+D$6*$BA$1))*(ExportContract[[Diwedd Tariff]:[Diwedd Tariff]]&gt;($B95+D$6*$BA$1)),ExportContract[[Ceiniogau fesul kWh]:[Ceiniogau fesul kWh]],0,,)</f>
        <v>0</v>
      </c>
      <c r="E95" s="20" cm="1">
        <f t="array" ref="E95">_xlfn.XLOOKUP(1,(ExportContract[[Dechrau Tariff ]:[Dechrau Tariff ]]&lt;=($B95+E$6*$BA$1))*(ExportContract[[Diwedd Tariff]:[Diwedd Tariff]]&gt;($B95+E$6*$BA$1)),ExportContract[[Ceiniogau fesul kWh]:[Ceiniogau fesul kWh]],0,,)</f>
        <v>0</v>
      </c>
      <c r="F95" s="20" cm="1">
        <f t="array" ref="F95">_xlfn.XLOOKUP(1,(ExportContract[[Dechrau Tariff ]:[Dechrau Tariff ]]&lt;=($B95+F$6*$BA$1))*(ExportContract[[Diwedd Tariff]:[Diwedd Tariff]]&gt;($B95+F$6*$BA$1)),ExportContract[[Ceiniogau fesul kWh]:[Ceiniogau fesul kWh]],0,,)</f>
        <v>0</v>
      </c>
      <c r="G95" s="20" cm="1">
        <f t="array" ref="G95">_xlfn.XLOOKUP(1,(ExportContract[[Dechrau Tariff ]:[Dechrau Tariff ]]&lt;=($B95+G$6*$BA$1))*(ExportContract[[Diwedd Tariff]:[Diwedd Tariff]]&gt;($B95+G$6*$BA$1)),ExportContract[[Ceiniogau fesul kWh]:[Ceiniogau fesul kWh]],0,,)</f>
        <v>0</v>
      </c>
      <c r="H95" s="20" cm="1">
        <f t="array" ref="H95">_xlfn.XLOOKUP(1,(ExportContract[[Dechrau Tariff ]:[Dechrau Tariff ]]&lt;=($B95+H$6*$BA$1))*(ExportContract[[Diwedd Tariff]:[Diwedd Tariff]]&gt;($B95+H$6*$BA$1)),ExportContract[[Ceiniogau fesul kWh]:[Ceiniogau fesul kWh]],0,,)</f>
        <v>0</v>
      </c>
      <c r="I95" s="20" cm="1">
        <f t="array" ref="I95">_xlfn.XLOOKUP(1,(ExportContract[[Dechrau Tariff ]:[Dechrau Tariff ]]&lt;=($B95+I$6*$BA$1))*(ExportContract[[Diwedd Tariff]:[Diwedd Tariff]]&gt;($B95+I$6*$BA$1)),ExportContract[[Ceiniogau fesul kWh]:[Ceiniogau fesul kWh]],0,,)</f>
        <v>0</v>
      </c>
      <c r="J95" s="20" cm="1">
        <f t="array" ref="J95">_xlfn.XLOOKUP(1,(ExportContract[[Dechrau Tariff ]:[Dechrau Tariff ]]&lt;=($B95+J$6*$BA$1))*(ExportContract[[Diwedd Tariff]:[Diwedd Tariff]]&gt;($B95+J$6*$BA$1)),ExportContract[[Ceiniogau fesul kWh]:[Ceiniogau fesul kWh]],0,,)</f>
        <v>0</v>
      </c>
      <c r="K95" s="20" cm="1">
        <f t="array" ref="K95">_xlfn.XLOOKUP(1,(ExportContract[[Dechrau Tariff ]:[Dechrau Tariff ]]&lt;=($B95+K$6*$BA$1))*(ExportContract[[Diwedd Tariff]:[Diwedd Tariff]]&gt;($B95+K$6*$BA$1)),ExportContract[[Ceiniogau fesul kWh]:[Ceiniogau fesul kWh]],0,,)</f>
        <v>0</v>
      </c>
      <c r="L95" s="20" cm="1">
        <f t="array" ref="L95">_xlfn.XLOOKUP(1,(ExportContract[[Dechrau Tariff ]:[Dechrau Tariff ]]&lt;=($B95+L$6*$BA$1))*(ExportContract[[Diwedd Tariff]:[Diwedd Tariff]]&gt;($B95+L$6*$BA$1)),ExportContract[[Ceiniogau fesul kWh]:[Ceiniogau fesul kWh]],0,,)</f>
        <v>0</v>
      </c>
      <c r="M95" s="20" cm="1">
        <f t="array" ref="M95">_xlfn.XLOOKUP(1,(ExportContract[[Dechrau Tariff ]:[Dechrau Tariff ]]&lt;=($B95+M$6*$BA$1))*(ExportContract[[Diwedd Tariff]:[Diwedd Tariff]]&gt;($B95+M$6*$BA$1)),ExportContract[[Ceiniogau fesul kWh]:[Ceiniogau fesul kWh]],0,,)</f>
        <v>0</v>
      </c>
      <c r="N95" s="20" cm="1">
        <f t="array" ref="N95">_xlfn.XLOOKUP(1,(ExportContract[[Dechrau Tariff ]:[Dechrau Tariff ]]&lt;=($B95+N$6*$BA$1))*(ExportContract[[Diwedd Tariff]:[Diwedd Tariff]]&gt;($B95+N$6*$BA$1)),ExportContract[[Ceiniogau fesul kWh]:[Ceiniogau fesul kWh]],0,,)</f>
        <v>0</v>
      </c>
      <c r="O95" s="20" cm="1">
        <f t="array" ref="O95">_xlfn.XLOOKUP(1,(ExportContract[[Dechrau Tariff ]:[Dechrau Tariff ]]&lt;=($B95+O$6*$BA$1))*(ExportContract[[Diwedd Tariff]:[Diwedd Tariff]]&gt;($B95+O$6*$BA$1)),ExportContract[[Ceiniogau fesul kWh]:[Ceiniogau fesul kWh]],0,,)</f>
        <v>0</v>
      </c>
      <c r="P95" s="20" cm="1">
        <f t="array" ref="P95">_xlfn.XLOOKUP(1,(ExportContract[[Dechrau Tariff ]:[Dechrau Tariff ]]&lt;=($B95+P$6*$BA$1))*(ExportContract[[Diwedd Tariff]:[Diwedd Tariff]]&gt;($B95+P$6*$BA$1)),ExportContract[[Ceiniogau fesul kWh]:[Ceiniogau fesul kWh]],0,,)</f>
        <v>0</v>
      </c>
      <c r="Q95" s="20" cm="1">
        <f t="array" ref="Q95">_xlfn.XLOOKUP(1,(ExportContract[[Dechrau Tariff ]:[Dechrau Tariff ]]&lt;=($B95+Q$6*$BA$1))*(ExportContract[[Diwedd Tariff]:[Diwedd Tariff]]&gt;($B95+Q$6*$BA$1)),ExportContract[[Ceiniogau fesul kWh]:[Ceiniogau fesul kWh]],0,,)</f>
        <v>0</v>
      </c>
      <c r="R95" s="20" cm="1">
        <f t="array" ref="R95">_xlfn.XLOOKUP(1,(ExportContract[[Dechrau Tariff ]:[Dechrau Tariff ]]&lt;=($B95+R$6*$BA$1))*(ExportContract[[Diwedd Tariff]:[Diwedd Tariff]]&gt;($B95+R$6*$BA$1)),ExportContract[[Ceiniogau fesul kWh]:[Ceiniogau fesul kWh]],0,,)</f>
        <v>0</v>
      </c>
      <c r="S95" s="20" cm="1">
        <f t="array" ref="S95">_xlfn.XLOOKUP(1,(ExportContract[[Dechrau Tariff ]:[Dechrau Tariff ]]&lt;=($B95+S$6*$BA$1))*(ExportContract[[Diwedd Tariff]:[Diwedd Tariff]]&gt;($B95+S$6*$BA$1)),ExportContract[[Ceiniogau fesul kWh]:[Ceiniogau fesul kWh]],0,,)</f>
        <v>0</v>
      </c>
      <c r="T95" s="20" cm="1">
        <f t="array" ref="T95">_xlfn.XLOOKUP(1,(ExportContract[[Dechrau Tariff ]:[Dechrau Tariff ]]&lt;=($B95+T$6*$BA$1))*(ExportContract[[Diwedd Tariff]:[Diwedd Tariff]]&gt;($B95+T$6*$BA$1)),ExportContract[[Ceiniogau fesul kWh]:[Ceiniogau fesul kWh]],0,,)</f>
        <v>0</v>
      </c>
      <c r="U95" s="20" cm="1">
        <f t="array" ref="U95">_xlfn.XLOOKUP(1,(ExportContract[[Dechrau Tariff ]:[Dechrau Tariff ]]&lt;=($B95+U$6*$BA$1))*(ExportContract[[Diwedd Tariff]:[Diwedd Tariff]]&gt;($B95+U$6*$BA$1)),ExportContract[[Ceiniogau fesul kWh]:[Ceiniogau fesul kWh]],0,,)</f>
        <v>0</v>
      </c>
      <c r="V95" s="20" cm="1">
        <f t="array" ref="V95">_xlfn.XLOOKUP(1,(ExportContract[[Dechrau Tariff ]:[Dechrau Tariff ]]&lt;=($B95+V$6*$BA$1))*(ExportContract[[Diwedd Tariff]:[Diwedd Tariff]]&gt;($B95+V$6*$BA$1)),ExportContract[[Ceiniogau fesul kWh]:[Ceiniogau fesul kWh]],0,,)</f>
        <v>0</v>
      </c>
      <c r="W95" s="20" cm="1">
        <f t="array" ref="W95">_xlfn.XLOOKUP(1,(ExportContract[[Dechrau Tariff ]:[Dechrau Tariff ]]&lt;=($B95+W$6*$BA$1))*(ExportContract[[Diwedd Tariff]:[Diwedd Tariff]]&gt;($B95+W$6*$BA$1)),ExportContract[[Ceiniogau fesul kWh]:[Ceiniogau fesul kWh]],0,,)</f>
        <v>0</v>
      </c>
      <c r="X95" s="20" cm="1">
        <f t="array" ref="X95">_xlfn.XLOOKUP(1,(ExportContract[[Dechrau Tariff ]:[Dechrau Tariff ]]&lt;=($B95+X$6*$BA$1))*(ExportContract[[Diwedd Tariff]:[Diwedd Tariff]]&gt;($B95+X$6*$BA$1)),ExportContract[[Ceiniogau fesul kWh]:[Ceiniogau fesul kWh]],0,,)</f>
        <v>0</v>
      </c>
      <c r="Y95" s="20" cm="1">
        <f t="array" ref="Y95">_xlfn.XLOOKUP(1,(ExportContract[[Dechrau Tariff ]:[Dechrau Tariff ]]&lt;=($B95+Y$6*$BA$1))*(ExportContract[[Diwedd Tariff]:[Diwedd Tariff]]&gt;($B95+Y$6*$BA$1)),ExportContract[[Ceiniogau fesul kWh]:[Ceiniogau fesul kWh]],0,,)</f>
        <v>0</v>
      </c>
      <c r="Z95" s="20" cm="1">
        <f t="array" ref="Z95">_xlfn.XLOOKUP(1,(ExportContract[[Dechrau Tariff ]:[Dechrau Tariff ]]&lt;=($B95+Z$6*$BA$1))*(ExportContract[[Diwedd Tariff]:[Diwedd Tariff]]&gt;($B95+Z$6*$BA$1)),ExportContract[[Ceiniogau fesul kWh]:[Ceiniogau fesul kWh]],0,,)</f>
        <v>0</v>
      </c>
      <c r="AA95" s="20" cm="1">
        <f t="array" ref="AA95">_xlfn.XLOOKUP(1,(ExportContract[[Dechrau Tariff ]:[Dechrau Tariff ]]&lt;=($B95+AA$6*$BA$1))*(ExportContract[[Diwedd Tariff]:[Diwedd Tariff]]&gt;($B95+AA$6*$BA$1)),ExportContract[[Ceiniogau fesul kWh]:[Ceiniogau fesul kWh]],0,,)</f>
        <v>0</v>
      </c>
      <c r="AB95" s="20" cm="1">
        <f t="array" ref="AB95">_xlfn.XLOOKUP(1,(ExportContract[[Dechrau Tariff ]:[Dechrau Tariff ]]&lt;=($B95+AB$6*$BA$1))*(ExportContract[[Diwedd Tariff]:[Diwedd Tariff]]&gt;($B95+AB$6*$BA$1)),ExportContract[[Ceiniogau fesul kWh]:[Ceiniogau fesul kWh]],0,,)</f>
        <v>0</v>
      </c>
      <c r="AC95" s="20" cm="1">
        <f t="array" ref="AC95">_xlfn.XLOOKUP(1,(ExportContract[[Dechrau Tariff ]:[Dechrau Tariff ]]&lt;=($B95+AC$6*$BA$1))*(ExportContract[[Diwedd Tariff]:[Diwedd Tariff]]&gt;($B95+AC$6*$BA$1)),ExportContract[[Ceiniogau fesul kWh]:[Ceiniogau fesul kWh]],0,,)</f>
        <v>0</v>
      </c>
      <c r="AD95" s="20" cm="1">
        <f t="array" ref="AD95">_xlfn.XLOOKUP(1,(ExportContract[[Dechrau Tariff ]:[Dechrau Tariff ]]&lt;=($B95+AD$6*$BA$1))*(ExportContract[[Diwedd Tariff]:[Diwedd Tariff]]&gt;($B95+AD$6*$BA$1)),ExportContract[[Ceiniogau fesul kWh]:[Ceiniogau fesul kWh]],0,,)</f>
        <v>0</v>
      </c>
      <c r="AE95" s="20" cm="1">
        <f t="array" ref="AE95">_xlfn.XLOOKUP(1,(ExportContract[[Dechrau Tariff ]:[Dechrau Tariff ]]&lt;=($B95+AE$6*$BA$1))*(ExportContract[[Diwedd Tariff]:[Diwedd Tariff]]&gt;($B95+AE$6*$BA$1)),ExportContract[[Ceiniogau fesul kWh]:[Ceiniogau fesul kWh]],0,,)</f>
        <v>0</v>
      </c>
      <c r="AF95" s="20" cm="1">
        <f t="array" ref="AF95">_xlfn.XLOOKUP(1,(ExportContract[[Dechrau Tariff ]:[Dechrau Tariff ]]&lt;=($B95+AF$6*$BA$1))*(ExportContract[[Diwedd Tariff]:[Diwedd Tariff]]&gt;($B95+AF$6*$BA$1)),ExportContract[[Ceiniogau fesul kWh]:[Ceiniogau fesul kWh]],0,,)</f>
        <v>0</v>
      </c>
      <c r="AG95" s="20" cm="1">
        <f t="array" ref="AG95">_xlfn.XLOOKUP(1,(ExportContract[[Dechrau Tariff ]:[Dechrau Tariff ]]&lt;=($B95+AG$6*$BA$1))*(ExportContract[[Diwedd Tariff]:[Diwedd Tariff]]&gt;($B95+AG$6*$BA$1)),ExportContract[[Ceiniogau fesul kWh]:[Ceiniogau fesul kWh]],0,,)</f>
        <v>0</v>
      </c>
      <c r="AH95" s="20" cm="1">
        <f t="array" ref="AH95">_xlfn.XLOOKUP(1,(ExportContract[[Dechrau Tariff ]:[Dechrau Tariff ]]&lt;=($B95+AH$6*$BA$1))*(ExportContract[[Diwedd Tariff]:[Diwedd Tariff]]&gt;($B95+AH$6*$BA$1)),ExportContract[[Ceiniogau fesul kWh]:[Ceiniogau fesul kWh]],0,,)</f>
        <v>0</v>
      </c>
      <c r="AI95" s="20" cm="1">
        <f t="array" ref="AI95">_xlfn.XLOOKUP(1,(ExportContract[[Dechrau Tariff ]:[Dechrau Tariff ]]&lt;=($B95+AI$6*$BA$1))*(ExportContract[[Diwedd Tariff]:[Diwedd Tariff]]&gt;($B95+AI$6*$BA$1)),ExportContract[[Ceiniogau fesul kWh]:[Ceiniogau fesul kWh]],0,,)</f>
        <v>0</v>
      </c>
      <c r="AJ95" s="20" cm="1">
        <f t="array" ref="AJ95">_xlfn.XLOOKUP(1,(ExportContract[[Dechrau Tariff ]:[Dechrau Tariff ]]&lt;=($B95+AJ$6*$BA$1))*(ExportContract[[Diwedd Tariff]:[Diwedd Tariff]]&gt;($B95+AJ$6*$BA$1)),ExportContract[[Ceiniogau fesul kWh]:[Ceiniogau fesul kWh]],0,,)</f>
        <v>0</v>
      </c>
      <c r="AK95" s="20" cm="1">
        <f t="array" ref="AK95">_xlfn.XLOOKUP(1,(ExportContract[[Dechrau Tariff ]:[Dechrau Tariff ]]&lt;=($B95+AK$6*$BA$1))*(ExportContract[[Diwedd Tariff]:[Diwedd Tariff]]&gt;($B95+AK$6*$BA$1)),ExportContract[[Ceiniogau fesul kWh]:[Ceiniogau fesul kWh]],0,,)</f>
        <v>0</v>
      </c>
      <c r="AL95" s="20" cm="1">
        <f t="array" ref="AL95">_xlfn.XLOOKUP(1,(ExportContract[[Dechrau Tariff ]:[Dechrau Tariff ]]&lt;=($B95+AL$6*$BA$1))*(ExportContract[[Diwedd Tariff]:[Diwedd Tariff]]&gt;($B95+AL$6*$BA$1)),ExportContract[[Ceiniogau fesul kWh]:[Ceiniogau fesul kWh]],0,,)</f>
        <v>0</v>
      </c>
      <c r="AM95" s="20" cm="1">
        <f t="array" ref="AM95">_xlfn.XLOOKUP(1,(ExportContract[[Dechrau Tariff ]:[Dechrau Tariff ]]&lt;=($B95+AM$6*$BA$1))*(ExportContract[[Diwedd Tariff]:[Diwedd Tariff]]&gt;($B95+AM$6*$BA$1)),ExportContract[[Ceiniogau fesul kWh]:[Ceiniogau fesul kWh]],0,,)</f>
        <v>0</v>
      </c>
      <c r="AN95" s="20" cm="1">
        <f t="array" ref="AN95">_xlfn.XLOOKUP(1,(ExportContract[[Dechrau Tariff ]:[Dechrau Tariff ]]&lt;=($B95+AN$6*$BA$1))*(ExportContract[[Diwedd Tariff]:[Diwedd Tariff]]&gt;($B95+AN$6*$BA$1)),ExportContract[[Ceiniogau fesul kWh]:[Ceiniogau fesul kWh]],0,,)</f>
        <v>0</v>
      </c>
      <c r="AO95" s="20" cm="1">
        <f t="array" ref="AO95">_xlfn.XLOOKUP(1,(ExportContract[[Dechrau Tariff ]:[Dechrau Tariff ]]&lt;=($B95+AO$6*$BA$1))*(ExportContract[[Diwedd Tariff]:[Diwedd Tariff]]&gt;($B95+AO$6*$BA$1)),ExportContract[[Ceiniogau fesul kWh]:[Ceiniogau fesul kWh]],0,,)</f>
        <v>0</v>
      </c>
      <c r="AP95" s="20" cm="1">
        <f t="array" ref="AP95">_xlfn.XLOOKUP(1,(ExportContract[[Dechrau Tariff ]:[Dechrau Tariff ]]&lt;=($B95+AP$6*$BA$1))*(ExportContract[[Diwedd Tariff]:[Diwedd Tariff]]&gt;($B95+AP$6*$BA$1)),ExportContract[[Ceiniogau fesul kWh]:[Ceiniogau fesul kWh]],0,,)</f>
        <v>0</v>
      </c>
      <c r="AQ95" s="20" cm="1">
        <f t="array" ref="AQ95">_xlfn.XLOOKUP(1,(ExportContract[[Dechrau Tariff ]:[Dechrau Tariff ]]&lt;=($B95+AQ$6*$BA$1))*(ExportContract[[Diwedd Tariff]:[Diwedd Tariff]]&gt;($B95+AQ$6*$BA$1)),ExportContract[[Ceiniogau fesul kWh]:[Ceiniogau fesul kWh]],0,,)</f>
        <v>0</v>
      </c>
      <c r="AR95" s="20" cm="1">
        <f t="array" ref="AR95">_xlfn.XLOOKUP(1,(ExportContract[[Dechrau Tariff ]:[Dechrau Tariff ]]&lt;=($B95+AR$6*$BA$1))*(ExportContract[[Diwedd Tariff]:[Diwedd Tariff]]&gt;($B95+AR$6*$BA$1)),ExportContract[[Ceiniogau fesul kWh]:[Ceiniogau fesul kWh]],0,,)</f>
        <v>0</v>
      </c>
      <c r="AS95" s="20" cm="1">
        <f t="array" ref="AS95">_xlfn.XLOOKUP(1,(ExportContract[[Dechrau Tariff ]:[Dechrau Tariff ]]&lt;=($B95+AS$6*$BA$1))*(ExportContract[[Diwedd Tariff]:[Diwedd Tariff]]&gt;($B95+AS$6*$BA$1)),ExportContract[[Ceiniogau fesul kWh]:[Ceiniogau fesul kWh]],0,,)</f>
        <v>0</v>
      </c>
      <c r="AT95" s="20" cm="1">
        <f t="array" ref="AT95">_xlfn.XLOOKUP(1,(ExportContract[[Dechrau Tariff ]:[Dechrau Tariff ]]&lt;=($B95+AT$6*$BA$1))*(ExportContract[[Diwedd Tariff]:[Diwedd Tariff]]&gt;($B95+AT$6*$BA$1)),ExportContract[[Ceiniogau fesul kWh]:[Ceiniogau fesul kWh]],0,,)</f>
        <v>0</v>
      </c>
      <c r="AU95" s="20" cm="1">
        <f t="array" ref="AU95">_xlfn.XLOOKUP(1,(ExportContract[[Dechrau Tariff ]:[Dechrau Tariff ]]&lt;=($B95+AU$6*$BA$1))*(ExportContract[[Diwedd Tariff]:[Diwedd Tariff]]&gt;($B95+AU$6*$BA$1)),ExportContract[[Ceiniogau fesul kWh]:[Ceiniogau fesul kWh]],0,,)</f>
        <v>0</v>
      </c>
      <c r="AV95" s="20" cm="1">
        <f t="array" ref="AV95">_xlfn.XLOOKUP(1,(ExportContract[[Dechrau Tariff ]:[Dechrau Tariff ]]&lt;=($B95+AV$6*$BA$1))*(ExportContract[[Diwedd Tariff]:[Diwedd Tariff]]&gt;($B95+AV$6*$BA$1)),ExportContract[[Ceiniogau fesul kWh]:[Ceiniogau fesul kWh]],0,,)</f>
        <v>0</v>
      </c>
      <c r="AW95" s="20" cm="1">
        <f t="array" ref="AW95">_xlfn.XLOOKUP(1,(ExportContract[[Dechrau Tariff ]:[Dechrau Tariff ]]&lt;=($B95+AW$6*$BA$1))*(ExportContract[[Diwedd Tariff]:[Diwedd Tariff]]&gt;($B95+AW$6*$BA$1)),ExportContract[[Ceiniogau fesul kWh]:[Ceiniogau fesul kWh]],0,,)</f>
        <v>0</v>
      </c>
      <c r="AX95" s="20" cm="1">
        <f t="array" ref="AX95">_xlfn.XLOOKUP(1,(ExportContract[[Dechrau Tariff ]:[Dechrau Tariff ]]&lt;=($B95+AX$6*$BA$1))*(ExportContract[[Diwedd Tariff]:[Diwedd Tariff]]&gt;($B95+AX$6*$BA$1)),ExportContract[[Ceiniogau fesul kWh]:[Ceiniogau fesul kWh]],0,,)</f>
        <v>0</v>
      </c>
    </row>
    <row r="96" spans="2:50" x14ac:dyDescent="0.3">
      <c r="B96" s="30">
        <v>45381</v>
      </c>
      <c r="C96" s="20" cm="1">
        <f t="array" ref="C96">_xlfn.XLOOKUP(1,(ExportContract[[Dechrau Tariff ]:[Dechrau Tariff ]]&lt;=($B96+C$6*$BA$1))*(ExportContract[[Diwedd Tariff]:[Diwedd Tariff]]&gt;($B96+C$6*$BA$1)),ExportContract[[Ceiniogau fesul kWh]:[Ceiniogau fesul kWh]],0,,)</f>
        <v>0</v>
      </c>
      <c r="D96" s="20" cm="1">
        <f t="array" ref="D96">_xlfn.XLOOKUP(1,(ExportContract[[Dechrau Tariff ]:[Dechrau Tariff ]]&lt;=($B96+D$6*$BA$1))*(ExportContract[[Diwedd Tariff]:[Diwedd Tariff]]&gt;($B96+D$6*$BA$1)),ExportContract[[Ceiniogau fesul kWh]:[Ceiniogau fesul kWh]],0,,)</f>
        <v>0</v>
      </c>
      <c r="E96" s="20" cm="1">
        <f t="array" ref="E96">_xlfn.XLOOKUP(1,(ExportContract[[Dechrau Tariff ]:[Dechrau Tariff ]]&lt;=($B96+E$6*$BA$1))*(ExportContract[[Diwedd Tariff]:[Diwedd Tariff]]&gt;($B96+E$6*$BA$1)),ExportContract[[Ceiniogau fesul kWh]:[Ceiniogau fesul kWh]],0,,)</f>
        <v>0</v>
      </c>
      <c r="F96" s="20" cm="1">
        <f t="array" ref="F96">_xlfn.XLOOKUP(1,(ExportContract[[Dechrau Tariff ]:[Dechrau Tariff ]]&lt;=($B96+F$6*$BA$1))*(ExportContract[[Diwedd Tariff]:[Diwedd Tariff]]&gt;($B96+F$6*$BA$1)),ExportContract[[Ceiniogau fesul kWh]:[Ceiniogau fesul kWh]],0,,)</f>
        <v>0</v>
      </c>
      <c r="G96" s="20" cm="1">
        <f t="array" ref="G96">_xlfn.XLOOKUP(1,(ExportContract[[Dechrau Tariff ]:[Dechrau Tariff ]]&lt;=($B96+G$6*$BA$1))*(ExportContract[[Diwedd Tariff]:[Diwedd Tariff]]&gt;($B96+G$6*$BA$1)),ExportContract[[Ceiniogau fesul kWh]:[Ceiniogau fesul kWh]],0,,)</f>
        <v>0</v>
      </c>
      <c r="H96" s="20" cm="1">
        <f t="array" ref="H96">_xlfn.XLOOKUP(1,(ExportContract[[Dechrau Tariff ]:[Dechrau Tariff ]]&lt;=($B96+H$6*$BA$1))*(ExportContract[[Diwedd Tariff]:[Diwedd Tariff]]&gt;($B96+H$6*$BA$1)),ExportContract[[Ceiniogau fesul kWh]:[Ceiniogau fesul kWh]],0,,)</f>
        <v>0</v>
      </c>
      <c r="I96" s="20" cm="1">
        <f t="array" ref="I96">_xlfn.XLOOKUP(1,(ExportContract[[Dechrau Tariff ]:[Dechrau Tariff ]]&lt;=($B96+I$6*$BA$1))*(ExportContract[[Diwedd Tariff]:[Diwedd Tariff]]&gt;($B96+I$6*$BA$1)),ExportContract[[Ceiniogau fesul kWh]:[Ceiniogau fesul kWh]],0,,)</f>
        <v>0</v>
      </c>
      <c r="J96" s="20" cm="1">
        <f t="array" ref="J96">_xlfn.XLOOKUP(1,(ExportContract[[Dechrau Tariff ]:[Dechrau Tariff ]]&lt;=($B96+J$6*$BA$1))*(ExportContract[[Diwedd Tariff]:[Diwedd Tariff]]&gt;($B96+J$6*$BA$1)),ExportContract[[Ceiniogau fesul kWh]:[Ceiniogau fesul kWh]],0,,)</f>
        <v>0</v>
      </c>
      <c r="K96" s="20" cm="1">
        <f t="array" ref="K96">_xlfn.XLOOKUP(1,(ExportContract[[Dechrau Tariff ]:[Dechrau Tariff ]]&lt;=($B96+K$6*$BA$1))*(ExportContract[[Diwedd Tariff]:[Diwedd Tariff]]&gt;($B96+K$6*$BA$1)),ExportContract[[Ceiniogau fesul kWh]:[Ceiniogau fesul kWh]],0,,)</f>
        <v>0</v>
      </c>
      <c r="L96" s="20" cm="1">
        <f t="array" ref="L96">_xlfn.XLOOKUP(1,(ExportContract[[Dechrau Tariff ]:[Dechrau Tariff ]]&lt;=($B96+L$6*$BA$1))*(ExportContract[[Diwedd Tariff]:[Diwedd Tariff]]&gt;($B96+L$6*$BA$1)),ExportContract[[Ceiniogau fesul kWh]:[Ceiniogau fesul kWh]],0,,)</f>
        <v>0</v>
      </c>
      <c r="M96" s="20" cm="1">
        <f t="array" ref="M96">_xlfn.XLOOKUP(1,(ExportContract[[Dechrau Tariff ]:[Dechrau Tariff ]]&lt;=($B96+M$6*$BA$1))*(ExportContract[[Diwedd Tariff]:[Diwedd Tariff]]&gt;($B96+M$6*$BA$1)),ExportContract[[Ceiniogau fesul kWh]:[Ceiniogau fesul kWh]],0,,)</f>
        <v>0</v>
      </c>
      <c r="N96" s="20" cm="1">
        <f t="array" ref="N96">_xlfn.XLOOKUP(1,(ExportContract[[Dechrau Tariff ]:[Dechrau Tariff ]]&lt;=($B96+N$6*$BA$1))*(ExportContract[[Diwedd Tariff]:[Diwedd Tariff]]&gt;($B96+N$6*$BA$1)),ExportContract[[Ceiniogau fesul kWh]:[Ceiniogau fesul kWh]],0,,)</f>
        <v>0</v>
      </c>
      <c r="O96" s="20" cm="1">
        <f t="array" ref="O96">_xlfn.XLOOKUP(1,(ExportContract[[Dechrau Tariff ]:[Dechrau Tariff ]]&lt;=($B96+O$6*$BA$1))*(ExportContract[[Diwedd Tariff]:[Diwedd Tariff]]&gt;($B96+O$6*$BA$1)),ExportContract[[Ceiniogau fesul kWh]:[Ceiniogau fesul kWh]],0,,)</f>
        <v>0</v>
      </c>
      <c r="P96" s="20" cm="1">
        <f t="array" ref="P96">_xlfn.XLOOKUP(1,(ExportContract[[Dechrau Tariff ]:[Dechrau Tariff ]]&lt;=($B96+P$6*$BA$1))*(ExportContract[[Diwedd Tariff]:[Diwedd Tariff]]&gt;($B96+P$6*$BA$1)),ExportContract[[Ceiniogau fesul kWh]:[Ceiniogau fesul kWh]],0,,)</f>
        <v>0</v>
      </c>
      <c r="Q96" s="20" cm="1">
        <f t="array" ref="Q96">_xlfn.XLOOKUP(1,(ExportContract[[Dechrau Tariff ]:[Dechrau Tariff ]]&lt;=($B96+Q$6*$BA$1))*(ExportContract[[Diwedd Tariff]:[Diwedd Tariff]]&gt;($B96+Q$6*$BA$1)),ExportContract[[Ceiniogau fesul kWh]:[Ceiniogau fesul kWh]],0,,)</f>
        <v>0</v>
      </c>
      <c r="R96" s="20" cm="1">
        <f t="array" ref="R96">_xlfn.XLOOKUP(1,(ExportContract[[Dechrau Tariff ]:[Dechrau Tariff ]]&lt;=($B96+R$6*$BA$1))*(ExportContract[[Diwedd Tariff]:[Diwedd Tariff]]&gt;($B96+R$6*$BA$1)),ExportContract[[Ceiniogau fesul kWh]:[Ceiniogau fesul kWh]],0,,)</f>
        <v>0</v>
      </c>
      <c r="S96" s="20" cm="1">
        <f t="array" ref="S96">_xlfn.XLOOKUP(1,(ExportContract[[Dechrau Tariff ]:[Dechrau Tariff ]]&lt;=($B96+S$6*$BA$1))*(ExportContract[[Diwedd Tariff]:[Diwedd Tariff]]&gt;($B96+S$6*$BA$1)),ExportContract[[Ceiniogau fesul kWh]:[Ceiniogau fesul kWh]],0,,)</f>
        <v>0</v>
      </c>
      <c r="T96" s="20" cm="1">
        <f t="array" ref="T96">_xlfn.XLOOKUP(1,(ExportContract[[Dechrau Tariff ]:[Dechrau Tariff ]]&lt;=($B96+T$6*$BA$1))*(ExportContract[[Diwedd Tariff]:[Diwedd Tariff]]&gt;($B96+T$6*$BA$1)),ExportContract[[Ceiniogau fesul kWh]:[Ceiniogau fesul kWh]],0,,)</f>
        <v>0</v>
      </c>
      <c r="U96" s="20" cm="1">
        <f t="array" ref="U96">_xlfn.XLOOKUP(1,(ExportContract[[Dechrau Tariff ]:[Dechrau Tariff ]]&lt;=($B96+U$6*$BA$1))*(ExportContract[[Diwedd Tariff]:[Diwedd Tariff]]&gt;($B96+U$6*$BA$1)),ExportContract[[Ceiniogau fesul kWh]:[Ceiniogau fesul kWh]],0,,)</f>
        <v>0</v>
      </c>
      <c r="V96" s="20" cm="1">
        <f t="array" ref="V96">_xlfn.XLOOKUP(1,(ExportContract[[Dechrau Tariff ]:[Dechrau Tariff ]]&lt;=($B96+V$6*$BA$1))*(ExportContract[[Diwedd Tariff]:[Diwedd Tariff]]&gt;($B96+V$6*$BA$1)),ExportContract[[Ceiniogau fesul kWh]:[Ceiniogau fesul kWh]],0,,)</f>
        <v>0</v>
      </c>
      <c r="W96" s="20" cm="1">
        <f t="array" ref="W96">_xlfn.XLOOKUP(1,(ExportContract[[Dechrau Tariff ]:[Dechrau Tariff ]]&lt;=($B96+W$6*$BA$1))*(ExportContract[[Diwedd Tariff]:[Diwedd Tariff]]&gt;($B96+W$6*$BA$1)),ExportContract[[Ceiniogau fesul kWh]:[Ceiniogau fesul kWh]],0,,)</f>
        <v>0</v>
      </c>
      <c r="X96" s="20" cm="1">
        <f t="array" ref="X96">_xlfn.XLOOKUP(1,(ExportContract[[Dechrau Tariff ]:[Dechrau Tariff ]]&lt;=($B96+X$6*$BA$1))*(ExportContract[[Diwedd Tariff]:[Diwedd Tariff]]&gt;($B96+X$6*$BA$1)),ExportContract[[Ceiniogau fesul kWh]:[Ceiniogau fesul kWh]],0,,)</f>
        <v>0</v>
      </c>
      <c r="Y96" s="20" cm="1">
        <f t="array" ref="Y96">_xlfn.XLOOKUP(1,(ExportContract[[Dechrau Tariff ]:[Dechrau Tariff ]]&lt;=($B96+Y$6*$BA$1))*(ExportContract[[Diwedd Tariff]:[Diwedd Tariff]]&gt;($B96+Y$6*$BA$1)),ExportContract[[Ceiniogau fesul kWh]:[Ceiniogau fesul kWh]],0,,)</f>
        <v>0</v>
      </c>
      <c r="Z96" s="20" cm="1">
        <f t="array" ref="Z96">_xlfn.XLOOKUP(1,(ExportContract[[Dechrau Tariff ]:[Dechrau Tariff ]]&lt;=($B96+Z$6*$BA$1))*(ExportContract[[Diwedd Tariff]:[Diwedd Tariff]]&gt;($B96+Z$6*$BA$1)),ExportContract[[Ceiniogau fesul kWh]:[Ceiniogau fesul kWh]],0,,)</f>
        <v>0</v>
      </c>
      <c r="AA96" s="20" cm="1">
        <f t="array" ref="AA96">_xlfn.XLOOKUP(1,(ExportContract[[Dechrau Tariff ]:[Dechrau Tariff ]]&lt;=($B96+AA$6*$BA$1))*(ExportContract[[Diwedd Tariff]:[Diwedd Tariff]]&gt;($B96+AA$6*$BA$1)),ExportContract[[Ceiniogau fesul kWh]:[Ceiniogau fesul kWh]],0,,)</f>
        <v>0</v>
      </c>
      <c r="AB96" s="20" cm="1">
        <f t="array" ref="AB96">_xlfn.XLOOKUP(1,(ExportContract[[Dechrau Tariff ]:[Dechrau Tariff ]]&lt;=($B96+AB$6*$BA$1))*(ExportContract[[Diwedd Tariff]:[Diwedd Tariff]]&gt;($B96+AB$6*$BA$1)),ExportContract[[Ceiniogau fesul kWh]:[Ceiniogau fesul kWh]],0,,)</f>
        <v>0</v>
      </c>
      <c r="AC96" s="20" cm="1">
        <f t="array" ref="AC96">_xlfn.XLOOKUP(1,(ExportContract[[Dechrau Tariff ]:[Dechrau Tariff ]]&lt;=($B96+AC$6*$BA$1))*(ExportContract[[Diwedd Tariff]:[Diwedd Tariff]]&gt;($B96+AC$6*$BA$1)),ExportContract[[Ceiniogau fesul kWh]:[Ceiniogau fesul kWh]],0,,)</f>
        <v>0</v>
      </c>
      <c r="AD96" s="20" cm="1">
        <f t="array" ref="AD96">_xlfn.XLOOKUP(1,(ExportContract[[Dechrau Tariff ]:[Dechrau Tariff ]]&lt;=($B96+AD$6*$BA$1))*(ExportContract[[Diwedd Tariff]:[Diwedd Tariff]]&gt;($B96+AD$6*$BA$1)),ExportContract[[Ceiniogau fesul kWh]:[Ceiniogau fesul kWh]],0,,)</f>
        <v>0</v>
      </c>
      <c r="AE96" s="20" cm="1">
        <f t="array" ref="AE96">_xlfn.XLOOKUP(1,(ExportContract[[Dechrau Tariff ]:[Dechrau Tariff ]]&lt;=($B96+AE$6*$BA$1))*(ExportContract[[Diwedd Tariff]:[Diwedd Tariff]]&gt;($B96+AE$6*$BA$1)),ExportContract[[Ceiniogau fesul kWh]:[Ceiniogau fesul kWh]],0,,)</f>
        <v>0</v>
      </c>
      <c r="AF96" s="20" cm="1">
        <f t="array" ref="AF96">_xlfn.XLOOKUP(1,(ExportContract[[Dechrau Tariff ]:[Dechrau Tariff ]]&lt;=($B96+AF$6*$BA$1))*(ExportContract[[Diwedd Tariff]:[Diwedd Tariff]]&gt;($B96+AF$6*$BA$1)),ExportContract[[Ceiniogau fesul kWh]:[Ceiniogau fesul kWh]],0,,)</f>
        <v>0</v>
      </c>
      <c r="AG96" s="20" cm="1">
        <f t="array" ref="AG96">_xlfn.XLOOKUP(1,(ExportContract[[Dechrau Tariff ]:[Dechrau Tariff ]]&lt;=($B96+AG$6*$BA$1))*(ExportContract[[Diwedd Tariff]:[Diwedd Tariff]]&gt;($B96+AG$6*$BA$1)),ExportContract[[Ceiniogau fesul kWh]:[Ceiniogau fesul kWh]],0,,)</f>
        <v>0</v>
      </c>
      <c r="AH96" s="20" cm="1">
        <f t="array" ref="AH96">_xlfn.XLOOKUP(1,(ExportContract[[Dechrau Tariff ]:[Dechrau Tariff ]]&lt;=($B96+AH$6*$BA$1))*(ExportContract[[Diwedd Tariff]:[Diwedd Tariff]]&gt;($B96+AH$6*$BA$1)),ExportContract[[Ceiniogau fesul kWh]:[Ceiniogau fesul kWh]],0,,)</f>
        <v>0</v>
      </c>
      <c r="AI96" s="20" cm="1">
        <f t="array" ref="AI96">_xlfn.XLOOKUP(1,(ExportContract[[Dechrau Tariff ]:[Dechrau Tariff ]]&lt;=($B96+AI$6*$BA$1))*(ExportContract[[Diwedd Tariff]:[Diwedd Tariff]]&gt;($B96+AI$6*$BA$1)),ExportContract[[Ceiniogau fesul kWh]:[Ceiniogau fesul kWh]],0,,)</f>
        <v>0</v>
      </c>
      <c r="AJ96" s="20" cm="1">
        <f t="array" ref="AJ96">_xlfn.XLOOKUP(1,(ExportContract[[Dechrau Tariff ]:[Dechrau Tariff ]]&lt;=($B96+AJ$6*$BA$1))*(ExportContract[[Diwedd Tariff]:[Diwedd Tariff]]&gt;($B96+AJ$6*$BA$1)),ExportContract[[Ceiniogau fesul kWh]:[Ceiniogau fesul kWh]],0,,)</f>
        <v>0</v>
      </c>
      <c r="AK96" s="20" cm="1">
        <f t="array" ref="AK96">_xlfn.XLOOKUP(1,(ExportContract[[Dechrau Tariff ]:[Dechrau Tariff ]]&lt;=($B96+AK$6*$BA$1))*(ExportContract[[Diwedd Tariff]:[Diwedd Tariff]]&gt;($B96+AK$6*$BA$1)),ExportContract[[Ceiniogau fesul kWh]:[Ceiniogau fesul kWh]],0,,)</f>
        <v>0</v>
      </c>
      <c r="AL96" s="20" cm="1">
        <f t="array" ref="AL96">_xlfn.XLOOKUP(1,(ExportContract[[Dechrau Tariff ]:[Dechrau Tariff ]]&lt;=($B96+AL$6*$BA$1))*(ExportContract[[Diwedd Tariff]:[Diwedd Tariff]]&gt;($B96+AL$6*$BA$1)),ExportContract[[Ceiniogau fesul kWh]:[Ceiniogau fesul kWh]],0,,)</f>
        <v>0</v>
      </c>
      <c r="AM96" s="20" cm="1">
        <f t="array" ref="AM96">_xlfn.XLOOKUP(1,(ExportContract[[Dechrau Tariff ]:[Dechrau Tariff ]]&lt;=($B96+AM$6*$BA$1))*(ExportContract[[Diwedd Tariff]:[Diwedd Tariff]]&gt;($B96+AM$6*$BA$1)),ExportContract[[Ceiniogau fesul kWh]:[Ceiniogau fesul kWh]],0,,)</f>
        <v>0</v>
      </c>
      <c r="AN96" s="20" cm="1">
        <f t="array" ref="AN96">_xlfn.XLOOKUP(1,(ExportContract[[Dechrau Tariff ]:[Dechrau Tariff ]]&lt;=($B96+AN$6*$BA$1))*(ExportContract[[Diwedd Tariff]:[Diwedd Tariff]]&gt;($B96+AN$6*$BA$1)),ExportContract[[Ceiniogau fesul kWh]:[Ceiniogau fesul kWh]],0,,)</f>
        <v>0</v>
      </c>
      <c r="AO96" s="20" cm="1">
        <f t="array" ref="AO96">_xlfn.XLOOKUP(1,(ExportContract[[Dechrau Tariff ]:[Dechrau Tariff ]]&lt;=($B96+AO$6*$BA$1))*(ExportContract[[Diwedd Tariff]:[Diwedd Tariff]]&gt;($B96+AO$6*$BA$1)),ExportContract[[Ceiniogau fesul kWh]:[Ceiniogau fesul kWh]],0,,)</f>
        <v>0</v>
      </c>
      <c r="AP96" s="20" cm="1">
        <f t="array" ref="AP96">_xlfn.XLOOKUP(1,(ExportContract[[Dechrau Tariff ]:[Dechrau Tariff ]]&lt;=($B96+AP$6*$BA$1))*(ExportContract[[Diwedd Tariff]:[Diwedd Tariff]]&gt;($B96+AP$6*$BA$1)),ExportContract[[Ceiniogau fesul kWh]:[Ceiniogau fesul kWh]],0,,)</f>
        <v>0</v>
      </c>
      <c r="AQ96" s="20" cm="1">
        <f t="array" ref="AQ96">_xlfn.XLOOKUP(1,(ExportContract[[Dechrau Tariff ]:[Dechrau Tariff ]]&lt;=($B96+AQ$6*$BA$1))*(ExportContract[[Diwedd Tariff]:[Diwedd Tariff]]&gt;($B96+AQ$6*$BA$1)),ExportContract[[Ceiniogau fesul kWh]:[Ceiniogau fesul kWh]],0,,)</f>
        <v>0</v>
      </c>
      <c r="AR96" s="20" cm="1">
        <f t="array" ref="AR96">_xlfn.XLOOKUP(1,(ExportContract[[Dechrau Tariff ]:[Dechrau Tariff ]]&lt;=($B96+AR$6*$BA$1))*(ExportContract[[Diwedd Tariff]:[Diwedd Tariff]]&gt;($B96+AR$6*$BA$1)),ExportContract[[Ceiniogau fesul kWh]:[Ceiniogau fesul kWh]],0,,)</f>
        <v>0</v>
      </c>
      <c r="AS96" s="20" cm="1">
        <f t="array" ref="AS96">_xlfn.XLOOKUP(1,(ExportContract[[Dechrau Tariff ]:[Dechrau Tariff ]]&lt;=($B96+AS$6*$BA$1))*(ExportContract[[Diwedd Tariff]:[Diwedd Tariff]]&gt;($B96+AS$6*$BA$1)),ExportContract[[Ceiniogau fesul kWh]:[Ceiniogau fesul kWh]],0,,)</f>
        <v>0</v>
      </c>
      <c r="AT96" s="20" cm="1">
        <f t="array" ref="AT96">_xlfn.XLOOKUP(1,(ExportContract[[Dechrau Tariff ]:[Dechrau Tariff ]]&lt;=($B96+AT$6*$BA$1))*(ExportContract[[Diwedd Tariff]:[Diwedd Tariff]]&gt;($B96+AT$6*$BA$1)),ExportContract[[Ceiniogau fesul kWh]:[Ceiniogau fesul kWh]],0,,)</f>
        <v>0</v>
      </c>
      <c r="AU96" s="20" cm="1">
        <f t="array" ref="AU96">_xlfn.XLOOKUP(1,(ExportContract[[Dechrau Tariff ]:[Dechrau Tariff ]]&lt;=($B96+AU$6*$BA$1))*(ExportContract[[Diwedd Tariff]:[Diwedd Tariff]]&gt;($B96+AU$6*$BA$1)),ExportContract[[Ceiniogau fesul kWh]:[Ceiniogau fesul kWh]],0,,)</f>
        <v>0</v>
      </c>
      <c r="AV96" s="20" cm="1">
        <f t="array" ref="AV96">_xlfn.XLOOKUP(1,(ExportContract[[Dechrau Tariff ]:[Dechrau Tariff ]]&lt;=($B96+AV$6*$BA$1))*(ExportContract[[Diwedd Tariff]:[Diwedd Tariff]]&gt;($B96+AV$6*$BA$1)),ExportContract[[Ceiniogau fesul kWh]:[Ceiniogau fesul kWh]],0,,)</f>
        <v>0</v>
      </c>
      <c r="AW96" s="20" cm="1">
        <f t="array" ref="AW96">_xlfn.XLOOKUP(1,(ExportContract[[Dechrau Tariff ]:[Dechrau Tariff ]]&lt;=($B96+AW$6*$BA$1))*(ExportContract[[Diwedd Tariff]:[Diwedd Tariff]]&gt;($B96+AW$6*$BA$1)),ExportContract[[Ceiniogau fesul kWh]:[Ceiniogau fesul kWh]],0,,)</f>
        <v>0</v>
      </c>
      <c r="AX96" s="20" cm="1">
        <f t="array" ref="AX96">_xlfn.XLOOKUP(1,(ExportContract[[Dechrau Tariff ]:[Dechrau Tariff ]]&lt;=($B96+AX$6*$BA$1))*(ExportContract[[Diwedd Tariff]:[Diwedd Tariff]]&gt;($B96+AX$6*$BA$1)),ExportContract[[Ceiniogau fesul kWh]:[Ceiniogau fesul kWh]],0,,)</f>
        <v>0</v>
      </c>
    </row>
    <row r="97" spans="2:50" x14ac:dyDescent="0.3">
      <c r="B97" s="30">
        <v>45382</v>
      </c>
      <c r="C97" s="20" cm="1">
        <f t="array" ref="C97">_xlfn.XLOOKUP(1,(ExportContract[[Dechrau Tariff ]:[Dechrau Tariff ]]&lt;=($B97+C$6*$BA$1))*(ExportContract[[Diwedd Tariff]:[Diwedd Tariff]]&gt;($B97+C$6*$BA$1)),ExportContract[[Ceiniogau fesul kWh]:[Ceiniogau fesul kWh]],0,,)</f>
        <v>0</v>
      </c>
      <c r="D97" s="20" cm="1">
        <f t="array" ref="D97">_xlfn.XLOOKUP(1,(ExportContract[[Dechrau Tariff ]:[Dechrau Tariff ]]&lt;=($B97+D$6*$BA$1))*(ExportContract[[Diwedd Tariff]:[Diwedd Tariff]]&gt;($B97+D$6*$BA$1)),ExportContract[[Ceiniogau fesul kWh]:[Ceiniogau fesul kWh]],0,,)</f>
        <v>0</v>
      </c>
      <c r="E97" s="20" cm="1">
        <f t="array" ref="E97">_xlfn.XLOOKUP(1,(ExportContract[[Dechrau Tariff ]:[Dechrau Tariff ]]&lt;=($B97+E$6*$BA$1))*(ExportContract[[Diwedd Tariff]:[Diwedd Tariff]]&gt;($B97+E$6*$BA$1)),ExportContract[[Ceiniogau fesul kWh]:[Ceiniogau fesul kWh]],0,,)</f>
        <v>0</v>
      </c>
      <c r="F97" s="20" cm="1">
        <f t="array" ref="F97">_xlfn.XLOOKUP(1,(ExportContract[[Dechrau Tariff ]:[Dechrau Tariff ]]&lt;=($B97+F$6*$BA$1))*(ExportContract[[Diwedd Tariff]:[Diwedd Tariff]]&gt;($B97+F$6*$BA$1)),ExportContract[[Ceiniogau fesul kWh]:[Ceiniogau fesul kWh]],0,,)</f>
        <v>0</v>
      </c>
      <c r="G97" s="20" cm="1">
        <f t="array" ref="G97">_xlfn.XLOOKUP(1,(ExportContract[[Dechrau Tariff ]:[Dechrau Tariff ]]&lt;=($B97+G$6*$BA$1))*(ExportContract[[Diwedd Tariff]:[Diwedd Tariff]]&gt;($B97+G$6*$BA$1)),ExportContract[[Ceiniogau fesul kWh]:[Ceiniogau fesul kWh]],0,,)</f>
        <v>0</v>
      </c>
      <c r="H97" s="20" cm="1">
        <f t="array" ref="H97">_xlfn.XLOOKUP(1,(ExportContract[[Dechrau Tariff ]:[Dechrau Tariff ]]&lt;=($B97+H$6*$BA$1))*(ExportContract[[Diwedd Tariff]:[Diwedd Tariff]]&gt;($B97+H$6*$BA$1)),ExportContract[[Ceiniogau fesul kWh]:[Ceiniogau fesul kWh]],0,,)</f>
        <v>0</v>
      </c>
      <c r="I97" s="20" cm="1">
        <f t="array" ref="I97">_xlfn.XLOOKUP(1,(ExportContract[[Dechrau Tariff ]:[Dechrau Tariff ]]&lt;=($B97+I$6*$BA$1))*(ExportContract[[Diwedd Tariff]:[Diwedd Tariff]]&gt;($B97+I$6*$BA$1)),ExportContract[[Ceiniogau fesul kWh]:[Ceiniogau fesul kWh]],0,,)</f>
        <v>0</v>
      </c>
      <c r="J97" s="20" cm="1">
        <f t="array" ref="J97">_xlfn.XLOOKUP(1,(ExportContract[[Dechrau Tariff ]:[Dechrau Tariff ]]&lt;=($B97+J$6*$BA$1))*(ExportContract[[Diwedd Tariff]:[Diwedd Tariff]]&gt;($B97+J$6*$BA$1)),ExportContract[[Ceiniogau fesul kWh]:[Ceiniogau fesul kWh]],0,,)</f>
        <v>0</v>
      </c>
      <c r="K97" s="20" cm="1">
        <f t="array" ref="K97">_xlfn.XLOOKUP(1,(ExportContract[[Dechrau Tariff ]:[Dechrau Tariff ]]&lt;=($B97+K$6*$BA$1))*(ExportContract[[Diwedd Tariff]:[Diwedd Tariff]]&gt;($B97+K$6*$BA$1)),ExportContract[[Ceiniogau fesul kWh]:[Ceiniogau fesul kWh]],0,,)</f>
        <v>0</v>
      </c>
      <c r="L97" s="20" cm="1">
        <f t="array" ref="L97">_xlfn.XLOOKUP(1,(ExportContract[[Dechrau Tariff ]:[Dechrau Tariff ]]&lt;=($B97+L$6*$BA$1))*(ExportContract[[Diwedd Tariff]:[Diwedd Tariff]]&gt;($B97+L$6*$BA$1)),ExportContract[[Ceiniogau fesul kWh]:[Ceiniogau fesul kWh]],0,,)</f>
        <v>0</v>
      </c>
      <c r="M97" s="20" cm="1">
        <f t="array" ref="M97">_xlfn.XLOOKUP(1,(ExportContract[[Dechrau Tariff ]:[Dechrau Tariff ]]&lt;=($B97+M$6*$BA$1))*(ExportContract[[Diwedd Tariff]:[Diwedd Tariff]]&gt;($B97+M$6*$BA$1)),ExportContract[[Ceiniogau fesul kWh]:[Ceiniogau fesul kWh]],0,,)</f>
        <v>0</v>
      </c>
      <c r="N97" s="20" cm="1">
        <f t="array" ref="N97">_xlfn.XLOOKUP(1,(ExportContract[[Dechrau Tariff ]:[Dechrau Tariff ]]&lt;=($B97+N$6*$BA$1))*(ExportContract[[Diwedd Tariff]:[Diwedd Tariff]]&gt;($B97+N$6*$BA$1)),ExportContract[[Ceiniogau fesul kWh]:[Ceiniogau fesul kWh]],0,,)</f>
        <v>0</v>
      </c>
      <c r="O97" s="20" cm="1">
        <f t="array" ref="O97">_xlfn.XLOOKUP(1,(ExportContract[[Dechrau Tariff ]:[Dechrau Tariff ]]&lt;=($B97+O$6*$BA$1))*(ExportContract[[Diwedd Tariff]:[Diwedd Tariff]]&gt;($B97+O$6*$BA$1)),ExportContract[[Ceiniogau fesul kWh]:[Ceiniogau fesul kWh]],0,,)</f>
        <v>0</v>
      </c>
      <c r="P97" s="20" cm="1">
        <f t="array" ref="P97">_xlfn.XLOOKUP(1,(ExportContract[[Dechrau Tariff ]:[Dechrau Tariff ]]&lt;=($B97+P$6*$BA$1))*(ExportContract[[Diwedd Tariff]:[Diwedd Tariff]]&gt;($B97+P$6*$BA$1)),ExportContract[[Ceiniogau fesul kWh]:[Ceiniogau fesul kWh]],0,,)</f>
        <v>0</v>
      </c>
      <c r="Q97" s="20" cm="1">
        <f t="array" ref="Q97">_xlfn.XLOOKUP(1,(ExportContract[[Dechrau Tariff ]:[Dechrau Tariff ]]&lt;=($B97+Q$6*$BA$1))*(ExportContract[[Diwedd Tariff]:[Diwedd Tariff]]&gt;($B97+Q$6*$BA$1)),ExportContract[[Ceiniogau fesul kWh]:[Ceiniogau fesul kWh]],0,,)</f>
        <v>0</v>
      </c>
      <c r="R97" s="20" cm="1">
        <f t="array" ref="R97">_xlfn.XLOOKUP(1,(ExportContract[[Dechrau Tariff ]:[Dechrau Tariff ]]&lt;=($B97+R$6*$BA$1))*(ExportContract[[Diwedd Tariff]:[Diwedd Tariff]]&gt;($B97+R$6*$BA$1)),ExportContract[[Ceiniogau fesul kWh]:[Ceiniogau fesul kWh]],0,,)</f>
        <v>0</v>
      </c>
      <c r="S97" s="20" cm="1">
        <f t="array" ref="S97">_xlfn.XLOOKUP(1,(ExportContract[[Dechrau Tariff ]:[Dechrau Tariff ]]&lt;=($B97+S$6*$BA$1))*(ExportContract[[Diwedd Tariff]:[Diwedd Tariff]]&gt;($B97+S$6*$BA$1)),ExportContract[[Ceiniogau fesul kWh]:[Ceiniogau fesul kWh]],0,,)</f>
        <v>0</v>
      </c>
      <c r="T97" s="20" cm="1">
        <f t="array" ref="T97">_xlfn.XLOOKUP(1,(ExportContract[[Dechrau Tariff ]:[Dechrau Tariff ]]&lt;=($B97+T$6*$BA$1))*(ExportContract[[Diwedd Tariff]:[Diwedd Tariff]]&gt;($B97+T$6*$BA$1)),ExportContract[[Ceiniogau fesul kWh]:[Ceiniogau fesul kWh]],0,,)</f>
        <v>0</v>
      </c>
      <c r="U97" s="20" cm="1">
        <f t="array" ref="U97">_xlfn.XLOOKUP(1,(ExportContract[[Dechrau Tariff ]:[Dechrau Tariff ]]&lt;=($B97+U$6*$BA$1))*(ExportContract[[Diwedd Tariff]:[Diwedd Tariff]]&gt;($B97+U$6*$BA$1)),ExportContract[[Ceiniogau fesul kWh]:[Ceiniogau fesul kWh]],0,,)</f>
        <v>0</v>
      </c>
      <c r="V97" s="20" cm="1">
        <f t="array" ref="V97">_xlfn.XLOOKUP(1,(ExportContract[[Dechrau Tariff ]:[Dechrau Tariff ]]&lt;=($B97+V$6*$BA$1))*(ExportContract[[Diwedd Tariff]:[Diwedd Tariff]]&gt;($B97+V$6*$BA$1)),ExportContract[[Ceiniogau fesul kWh]:[Ceiniogau fesul kWh]],0,,)</f>
        <v>0</v>
      </c>
      <c r="W97" s="20" cm="1">
        <f t="array" ref="W97">_xlfn.XLOOKUP(1,(ExportContract[[Dechrau Tariff ]:[Dechrau Tariff ]]&lt;=($B97+W$6*$BA$1))*(ExportContract[[Diwedd Tariff]:[Diwedd Tariff]]&gt;($B97+W$6*$BA$1)),ExportContract[[Ceiniogau fesul kWh]:[Ceiniogau fesul kWh]],0,,)</f>
        <v>0</v>
      </c>
      <c r="X97" s="20" cm="1">
        <f t="array" ref="X97">_xlfn.XLOOKUP(1,(ExportContract[[Dechrau Tariff ]:[Dechrau Tariff ]]&lt;=($B97+X$6*$BA$1))*(ExportContract[[Diwedd Tariff]:[Diwedd Tariff]]&gt;($B97+X$6*$BA$1)),ExportContract[[Ceiniogau fesul kWh]:[Ceiniogau fesul kWh]],0,,)</f>
        <v>0</v>
      </c>
      <c r="Y97" s="20" cm="1">
        <f t="array" ref="Y97">_xlfn.XLOOKUP(1,(ExportContract[[Dechrau Tariff ]:[Dechrau Tariff ]]&lt;=($B97+Y$6*$BA$1))*(ExportContract[[Diwedd Tariff]:[Diwedd Tariff]]&gt;($B97+Y$6*$BA$1)),ExportContract[[Ceiniogau fesul kWh]:[Ceiniogau fesul kWh]],0,,)</f>
        <v>0</v>
      </c>
      <c r="Z97" s="20" cm="1">
        <f t="array" ref="Z97">_xlfn.XLOOKUP(1,(ExportContract[[Dechrau Tariff ]:[Dechrau Tariff ]]&lt;=($B97+Z$6*$BA$1))*(ExportContract[[Diwedd Tariff]:[Diwedd Tariff]]&gt;($B97+Z$6*$BA$1)),ExportContract[[Ceiniogau fesul kWh]:[Ceiniogau fesul kWh]],0,,)</f>
        <v>0</v>
      </c>
      <c r="AA97" s="20" cm="1">
        <f t="array" ref="AA97">_xlfn.XLOOKUP(1,(ExportContract[[Dechrau Tariff ]:[Dechrau Tariff ]]&lt;=($B97+AA$6*$BA$1))*(ExportContract[[Diwedd Tariff]:[Diwedd Tariff]]&gt;($B97+AA$6*$BA$1)),ExportContract[[Ceiniogau fesul kWh]:[Ceiniogau fesul kWh]],0,,)</f>
        <v>0</v>
      </c>
      <c r="AB97" s="20" cm="1">
        <f t="array" ref="AB97">_xlfn.XLOOKUP(1,(ExportContract[[Dechrau Tariff ]:[Dechrau Tariff ]]&lt;=($B97+AB$6*$BA$1))*(ExportContract[[Diwedd Tariff]:[Diwedd Tariff]]&gt;($B97+AB$6*$BA$1)),ExportContract[[Ceiniogau fesul kWh]:[Ceiniogau fesul kWh]],0,,)</f>
        <v>0</v>
      </c>
      <c r="AC97" s="20" cm="1">
        <f t="array" ref="AC97">_xlfn.XLOOKUP(1,(ExportContract[[Dechrau Tariff ]:[Dechrau Tariff ]]&lt;=($B97+AC$6*$BA$1))*(ExportContract[[Diwedd Tariff]:[Diwedd Tariff]]&gt;($B97+AC$6*$BA$1)),ExportContract[[Ceiniogau fesul kWh]:[Ceiniogau fesul kWh]],0,,)</f>
        <v>0</v>
      </c>
      <c r="AD97" s="20" cm="1">
        <f t="array" ref="AD97">_xlfn.XLOOKUP(1,(ExportContract[[Dechrau Tariff ]:[Dechrau Tariff ]]&lt;=($B97+AD$6*$BA$1))*(ExportContract[[Diwedd Tariff]:[Diwedd Tariff]]&gt;($B97+AD$6*$BA$1)),ExportContract[[Ceiniogau fesul kWh]:[Ceiniogau fesul kWh]],0,,)</f>
        <v>0</v>
      </c>
      <c r="AE97" s="20" cm="1">
        <f t="array" ref="AE97">_xlfn.XLOOKUP(1,(ExportContract[[Dechrau Tariff ]:[Dechrau Tariff ]]&lt;=($B97+AE$6*$BA$1))*(ExportContract[[Diwedd Tariff]:[Diwedd Tariff]]&gt;($B97+AE$6*$BA$1)),ExportContract[[Ceiniogau fesul kWh]:[Ceiniogau fesul kWh]],0,,)</f>
        <v>0</v>
      </c>
      <c r="AF97" s="20" cm="1">
        <f t="array" ref="AF97">_xlfn.XLOOKUP(1,(ExportContract[[Dechrau Tariff ]:[Dechrau Tariff ]]&lt;=($B97+AF$6*$BA$1))*(ExportContract[[Diwedd Tariff]:[Diwedd Tariff]]&gt;($B97+AF$6*$BA$1)),ExportContract[[Ceiniogau fesul kWh]:[Ceiniogau fesul kWh]],0,,)</f>
        <v>0</v>
      </c>
      <c r="AG97" s="20" cm="1">
        <f t="array" ref="AG97">_xlfn.XLOOKUP(1,(ExportContract[[Dechrau Tariff ]:[Dechrau Tariff ]]&lt;=($B97+AG$6*$BA$1))*(ExportContract[[Diwedd Tariff]:[Diwedd Tariff]]&gt;($B97+AG$6*$BA$1)),ExportContract[[Ceiniogau fesul kWh]:[Ceiniogau fesul kWh]],0,,)</f>
        <v>0</v>
      </c>
      <c r="AH97" s="20" cm="1">
        <f t="array" ref="AH97">_xlfn.XLOOKUP(1,(ExportContract[[Dechrau Tariff ]:[Dechrau Tariff ]]&lt;=($B97+AH$6*$BA$1))*(ExportContract[[Diwedd Tariff]:[Diwedd Tariff]]&gt;($B97+AH$6*$BA$1)),ExportContract[[Ceiniogau fesul kWh]:[Ceiniogau fesul kWh]],0,,)</f>
        <v>0</v>
      </c>
      <c r="AI97" s="20" cm="1">
        <f t="array" ref="AI97">_xlfn.XLOOKUP(1,(ExportContract[[Dechrau Tariff ]:[Dechrau Tariff ]]&lt;=($B97+AI$6*$BA$1))*(ExportContract[[Diwedd Tariff]:[Diwedd Tariff]]&gt;($B97+AI$6*$BA$1)),ExportContract[[Ceiniogau fesul kWh]:[Ceiniogau fesul kWh]],0,,)</f>
        <v>0</v>
      </c>
      <c r="AJ97" s="20" cm="1">
        <f t="array" ref="AJ97">_xlfn.XLOOKUP(1,(ExportContract[[Dechrau Tariff ]:[Dechrau Tariff ]]&lt;=($B97+AJ$6*$BA$1))*(ExportContract[[Diwedd Tariff]:[Diwedd Tariff]]&gt;($B97+AJ$6*$BA$1)),ExportContract[[Ceiniogau fesul kWh]:[Ceiniogau fesul kWh]],0,,)</f>
        <v>0</v>
      </c>
      <c r="AK97" s="20" cm="1">
        <f t="array" ref="AK97">_xlfn.XLOOKUP(1,(ExportContract[[Dechrau Tariff ]:[Dechrau Tariff ]]&lt;=($B97+AK$6*$BA$1))*(ExportContract[[Diwedd Tariff]:[Diwedd Tariff]]&gt;($B97+AK$6*$BA$1)),ExportContract[[Ceiniogau fesul kWh]:[Ceiniogau fesul kWh]],0,,)</f>
        <v>0</v>
      </c>
      <c r="AL97" s="20" cm="1">
        <f t="array" ref="AL97">_xlfn.XLOOKUP(1,(ExportContract[[Dechrau Tariff ]:[Dechrau Tariff ]]&lt;=($B97+AL$6*$BA$1))*(ExportContract[[Diwedd Tariff]:[Diwedd Tariff]]&gt;($B97+AL$6*$BA$1)),ExportContract[[Ceiniogau fesul kWh]:[Ceiniogau fesul kWh]],0,,)</f>
        <v>0</v>
      </c>
      <c r="AM97" s="20" cm="1">
        <f t="array" ref="AM97">_xlfn.XLOOKUP(1,(ExportContract[[Dechrau Tariff ]:[Dechrau Tariff ]]&lt;=($B97+AM$6*$BA$1))*(ExportContract[[Diwedd Tariff]:[Diwedd Tariff]]&gt;($B97+AM$6*$BA$1)),ExportContract[[Ceiniogau fesul kWh]:[Ceiniogau fesul kWh]],0,,)</f>
        <v>0</v>
      </c>
      <c r="AN97" s="20" cm="1">
        <f t="array" ref="AN97">_xlfn.XLOOKUP(1,(ExportContract[[Dechrau Tariff ]:[Dechrau Tariff ]]&lt;=($B97+AN$6*$BA$1))*(ExportContract[[Diwedd Tariff]:[Diwedd Tariff]]&gt;($B97+AN$6*$BA$1)),ExportContract[[Ceiniogau fesul kWh]:[Ceiniogau fesul kWh]],0,,)</f>
        <v>0</v>
      </c>
      <c r="AO97" s="20" cm="1">
        <f t="array" ref="AO97">_xlfn.XLOOKUP(1,(ExportContract[[Dechrau Tariff ]:[Dechrau Tariff ]]&lt;=($B97+AO$6*$BA$1))*(ExportContract[[Diwedd Tariff]:[Diwedd Tariff]]&gt;($B97+AO$6*$BA$1)),ExportContract[[Ceiniogau fesul kWh]:[Ceiniogau fesul kWh]],0,,)</f>
        <v>0</v>
      </c>
      <c r="AP97" s="20" cm="1">
        <f t="array" ref="AP97">_xlfn.XLOOKUP(1,(ExportContract[[Dechrau Tariff ]:[Dechrau Tariff ]]&lt;=($B97+AP$6*$BA$1))*(ExportContract[[Diwedd Tariff]:[Diwedd Tariff]]&gt;($B97+AP$6*$BA$1)),ExportContract[[Ceiniogau fesul kWh]:[Ceiniogau fesul kWh]],0,,)</f>
        <v>0</v>
      </c>
      <c r="AQ97" s="20" cm="1">
        <f t="array" ref="AQ97">_xlfn.XLOOKUP(1,(ExportContract[[Dechrau Tariff ]:[Dechrau Tariff ]]&lt;=($B97+AQ$6*$BA$1))*(ExportContract[[Diwedd Tariff]:[Diwedd Tariff]]&gt;($B97+AQ$6*$BA$1)),ExportContract[[Ceiniogau fesul kWh]:[Ceiniogau fesul kWh]],0,,)</f>
        <v>0</v>
      </c>
      <c r="AR97" s="20" cm="1">
        <f t="array" ref="AR97">_xlfn.XLOOKUP(1,(ExportContract[[Dechrau Tariff ]:[Dechrau Tariff ]]&lt;=($B97+AR$6*$BA$1))*(ExportContract[[Diwedd Tariff]:[Diwedd Tariff]]&gt;($B97+AR$6*$BA$1)),ExportContract[[Ceiniogau fesul kWh]:[Ceiniogau fesul kWh]],0,,)</f>
        <v>0</v>
      </c>
      <c r="AS97" s="20" cm="1">
        <f t="array" ref="AS97">_xlfn.XLOOKUP(1,(ExportContract[[Dechrau Tariff ]:[Dechrau Tariff ]]&lt;=($B97+AS$6*$BA$1))*(ExportContract[[Diwedd Tariff]:[Diwedd Tariff]]&gt;($B97+AS$6*$BA$1)),ExportContract[[Ceiniogau fesul kWh]:[Ceiniogau fesul kWh]],0,,)</f>
        <v>0</v>
      </c>
      <c r="AT97" s="20" cm="1">
        <f t="array" ref="AT97">_xlfn.XLOOKUP(1,(ExportContract[[Dechrau Tariff ]:[Dechrau Tariff ]]&lt;=($B97+AT$6*$BA$1))*(ExportContract[[Diwedd Tariff]:[Diwedd Tariff]]&gt;($B97+AT$6*$BA$1)),ExportContract[[Ceiniogau fesul kWh]:[Ceiniogau fesul kWh]],0,,)</f>
        <v>0</v>
      </c>
      <c r="AU97" s="20" cm="1">
        <f t="array" ref="AU97">_xlfn.XLOOKUP(1,(ExportContract[[Dechrau Tariff ]:[Dechrau Tariff ]]&lt;=($B97+AU$6*$BA$1))*(ExportContract[[Diwedd Tariff]:[Diwedd Tariff]]&gt;($B97+AU$6*$BA$1)),ExportContract[[Ceiniogau fesul kWh]:[Ceiniogau fesul kWh]],0,,)</f>
        <v>0</v>
      </c>
      <c r="AV97" s="20" cm="1">
        <f t="array" ref="AV97">_xlfn.XLOOKUP(1,(ExportContract[[Dechrau Tariff ]:[Dechrau Tariff ]]&lt;=($B97+AV$6*$BA$1))*(ExportContract[[Diwedd Tariff]:[Diwedd Tariff]]&gt;($B97+AV$6*$BA$1)),ExportContract[[Ceiniogau fesul kWh]:[Ceiniogau fesul kWh]],0,,)</f>
        <v>0</v>
      </c>
      <c r="AW97" s="20" cm="1">
        <f t="array" ref="AW97">_xlfn.XLOOKUP(1,(ExportContract[[Dechrau Tariff ]:[Dechrau Tariff ]]&lt;=($B97+AW$6*$BA$1))*(ExportContract[[Diwedd Tariff]:[Diwedd Tariff]]&gt;($B97+AW$6*$BA$1)),ExportContract[[Ceiniogau fesul kWh]:[Ceiniogau fesul kWh]],0,,)</f>
        <v>0</v>
      </c>
      <c r="AX97" s="20" cm="1">
        <f t="array" ref="AX97">_xlfn.XLOOKUP(1,(ExportContract[[Dechrau Tariff ]:[Dechrau Tariff ]]&lt;=($B97+AX$6*$BA$1))*(ExportContract[[Diwedd Tariff]:[Diwedd Tariff]]&gt;($B97+AX$6*$BA$1)),ExportContract[[Ceiniogau fesul kWh]:[Ceiniogau fesul kWh]],0,,)</f>
        <v>0</v>
      </c>
    </row>
    <row r="98" spans="2:50" x14ac:dyDescent="0.3">
      <c r="B98" s="30">
        <v>45383</v>
      </c>
      <c r="C98" s="20" cm="1">
        <f t="array" ref="C98">_xlfn.XLOOKUP(1,(ExportContract[[Dechrau Tariff ]:[Dechrau Tariff ]]&lt;=($B98+C$6*$BA$1))*(ExportContract[[Diwedd Tariff]:[Diwedd Tariff]]&gt;($B98+C$6*$BA$1)),ExportContract[[Ceiniogau fesul kWh]:[Ceiniogau fesul kWh]],0,,)</f>
        <v>0</v>
      </c>
      <c r="D98" s="20" cm="1">
        <f t="array" ref="D98">_xlfn.XLOOKUP(1,(ExportContract[[Dechrau Tariff ]:[Dechrau Tariff ]]&lt;=($B98+D$6*$BA$1))*(ExportContract[[Diwedd Tariff]:[Diwedd Tariff]]&gt;($B98+D$6*$BA$1)),ExportContract[[Ceiniogau fesul kWh]:[Ceiniogau fesul kWh]],0,,)</f>
        <v>0</v>
      </c>
      <c r="E98" s="20" cm="1">
        <f t="array" ref="E98">_xlfn.XLOOKUP(1,(ExportContract[[Dechrau Tariff ]:[Dechrau Tariff ]]&lt;=($B98+E$6*$BA$1))*(ExportContract[[Diwedd Tariff]:[Diwedd Tariff]]&gt;($B98+E$6*$BA$1)),ExportContract[[Ceiniogau fesul kWh]:[Ceiniogau fesul kWh]],0,,)</f>
        <v>0</v>
      </c>
      <c r="F98" s="20" cm="1">
        <f t="array" ref="F98">_xlfn.XLOOKUP(1,(ExportContract[[Dechrau Tariff ]:[Dechrau Tariff ]]&lt;=($B98+F$6*$BA$1))*(ExportContract[[Diwedd Tariff]:[Diwedd Tariff]]&gt;($B98+F$6*$BA$1)),ExportContract[[Ceiniogau fesul kWh]:[Ceiniogau fesul kWh]],0,,)</f>
        <v>0</v>
      </c>
      <c r="G98" s="20" cm="1">
        <f t="array" ref="G98">_xlfn.XLOOKUP(1,(ExportContract[[Dechrau Tariff ]:[Dechrau Tariff ]]&lt;=($B98+G$6*$BA$1))*(ExportContract[[Diwedd Tariff]:[Diwedd Tariff]]&gt;($B98+G$6*$BA$1)),ExportContract[[Ceiniogau fesul kWh]:[Ceiniogau fesul kWh]],0,,)</f>
        <v>0</v>
      </c>
      <c r="H98" s="20" cm="1">
        <f t="array" ref="H98">_xlfn.XLOOKUP(1,(ExportContract[[Dechrau Tariff ]:[Dechrau Tariff ]]&lt;=($B98+H$6*$BA$1))*(ExportContract[[Diwedd Tariff]:[Diwedd Tariff]]&gt;($B98+H$6*$BA$1)),ExportContract[[Ceiniogau fesul kWh]:[Ceiniogau fesul kWh]],0,,)</f>
        <v>0</v>
      </c>
      <c r="I98" s="20" cm="1">
        <f t="array" ref="I98">_xlfn.XLOOKUP(1,(ExportContract[[Dechrau Tariff ]:[Dechrau Tariff ]]&lt;=($B98+I$6*$BA$1))*(ExportContract[[Diwedd Tariff]:[Diwedd Tariff]]&gt;($B98+I$6*$BA$1)),ExportContract[[Ceiniogau fesul kWh]:[Ceiniogau fesul kWh]],0,,)</f>
        <v>0</v>
      </c>
      <c r="J98" s="20" cm="1">
        <f t="array" ref="J98">_xlfn.XLOOKUP(1,(ExportContract[[Dechrau Tariff ]:[Dechrau Tariff ]]&lt;=($B98+J$6*$BA$1))*(ExportContract[[Diwedd Tariff]:[Diwedd Tariff]]&gt;($B98+J$6*$BA$1)),ExportContract[[Ceiniogau fesul kWh]:[Ceiniogau fesul kWh]],0,,)</f>
        <v>0</v>
      </c>
      <c r="K98" s="20" cm="1">
        <f t="array" ref="K98">_xlfn.XLOOKUP(1,(ExportContract[[Dechrau Tariff ]:[Dechrau Tariff ]]&lt;=($B98+K$6*$BA$1))*(ExportContract[[Diwedd Tariff]:[Diwedd Tariff]]&gt;($B98+K$6*$BA$1)),ExportContract[[Ceiniogau fesul kWh]:[Ceiniogau fesul kWh]],0,,)</f>
        <v>0</v>
      </c>
      <c r="L98" s="20" cm="1">
        <f t="array" ref="L98">_xlfn.XLOOKUP(1,(ExportContract[[Dechrau Tariff ]:[Dechrau Tariff ]]&lt;=($B98+L$6*$BA$1))*(ExportContract[[Diwedd Tariff]:[Diwedd Tariff]]&gt;($B98+L$6*$BA$1)),ExportContract[[Ceiniogau fesul kWh]:[Ceiniogau fesul kWh]],0,,)</f>
        <v>0</v>
      </c>
      <c r="M98" s="20" cm="1">
        <f t="array" ref="M98">_xlfn.XLOOKUP(1,(ExportContract[[Dechrau Tariff ]:[Dechrau Tariff ]]&lt;=($B98+M$6*$BA$1))*(ExportContract[[Diwedd Tariff]:[Diwedd Tariff]]&gt;($B98+M$6*$BA$1)),ExportContract[[Ceiniogau fesul kWh]:[Ceiniogau fesul kWh]],0,,)</f>
        <v>0</v>
      </c>
      <c r="N98" s="20" cm="1">
        <f t="array" ref="N98">_xlfn.XLOOKUP(1,(ExportContract[[Dechrau Tariff ]:[Dechrau Tariff ]]&lt;=($B98+N$6*$BA$1))*(ExportContract[[Diwedd Tariff]:[Diwedd Tariff]]&gt;($B98+N$6*$BA$1)),ExportContract[[Ceiniogau fesul kWh]:[Ceiniogau fesul kWh]],0,,)</f>
        <v>0</v>
      </c>
      <c r="O98" s="20" cm="1">
        <f t="array" ref="O98">_xlfn.XLOOKUP(1,(ExportContract[[Dechrau Tariff ]:[Dechrau Tariff ]]&lt;=($B98+O$6*$BA$1))*(ExportContract[[Diwedd Tariff]:[Diwedd Tariff]]&gt;($B98+O$6*$BA$1)),ExportContract[[Ceiniogau fesul kWh]:[Ceiniogau fesul kWh]],0,,)</f>
        <v>0</v>
      </c>
      <c r="P98" s="20" cm="1">
        <f t="array" ref="P98">_xlfn.XLOOKUP(1,(ExportContract[[Dechrau Tariff ]:[Dechrau Tariff ]]&lt;=($B98+P$6*$BA$1))*(ExportContract[[Diwedd Tariff]:[Diwedd Tariff]]&gt;($B98+P$6*$BA$1)),ExportContract[[Ceiniogau fesul kWh]:[Ceiniogau fesul kWh]],0,,)</f>
        <v>0</v>
      </c>
      <c r="Q98" s="20" cm="1">
        <f t="array" ref="Q98">_xlfn.XLOOKUP(1,(ExportContract[[Dechrau Tariff ]:[Dechrau Tariff ]]&lt;=($B98+Q$6*$BA$1))*(ExportContract[[Diwedd Tariff]:[Diwedd Tariff]]&gt;($B98+Q$6*$BA$1)),ExportContract[[Ceiniogau fesul kWh]:[Ceiniogau fesul kWh]],0,,)</f>
        <v>0</v>
      </c>
      <c r="R98" s="20" cm="1">
        <f t="array" ref="R98">_xlfn.XLOOKUP(1,(ExportContract[[Dechrau Tariff ]:[Dechrau Tariff ]]&lt;=($B98+R$6*$BA$1))*(ExportContract[[Diwedd Tariff]:[Diwedd Tariff]]&gt;($B98+R$6*$BA$1)),ExportContract[[Ceiniogau fesul kWh]:[Ceiniogau fesul kWh]],0,,)</f>
        <v>0</v>
      </c>
      <c r="S98" s="20" cm="1">
        <f t="array" ref="S98">_xlfn.XLOOKUP(1,(ExportContract[[Dechrau Tariff ]:[Dechrau Tariff ]]&lt;=($B98+S$6*$BA$1))*(ExportContract[[Diwedd Tariff]:[Diwedd Tariff]]&gt;($B98+S$6*$BA$1)),ExportContract[[Ceiniogau fesul kWh]:[Ceiniogau fesul kWh]],0,,)</f>
        <v>0</v>
      </c>
      <c r="T98" s="20" cm="1">
        <f t="array" ref="T98">_xlfn.XLOOKUP(1,(ExportContract[[Dechrau Tariff ]:[Dechrau Tariff ]]&lt;=($B98+T$6*$BA$1))*(ExportContract[[Diwedd Tariff]:[Diwedd Tariff]]&gt;($B98+T$6*$BA$1)),ExportContract[[Ceiniogau fesul kWh]:[Ceiniogau fesul kWh]],0,,)</f>
        <v>0</v>
      </c>
      <c r="U98" s="20" cm="1">
        <f t="array" ref="U98">_xlfn.XLOOKUP(1,(ExportContract[[Dechrau Tariff ]:[Dechrau Tariff ]]&lt;=($B98+U$6*$BA$1))*(ExportContract[[Diwedd Tariff]:[Diwedd Tariff]]&gt;($B98+U$6*$BA$1)),ExportContract[[Ceiniogau fesul kWh]:[Ceiniogau fesul kWh]],0,,)</f>
        <v>0</v>
      </c>
      <c r="V98" s="20" cm="1">
        <f t="array" ref="V98">_xlfn.XLOOKUP(1,(ExportContract[[Dechrau Tariff ]:[Dechrau Tariff ]]&lt;=($B98+V$6*$BA$1))*(ExportContract[[Diwedd Tariff]:[Diwedd Tariff]]&gt;($B98+V$6*$BA$1)),ExportContract[[Ceiniogau fesul kWh]:[Ceiniogau fesul kWh]],0,,)</f>
        <v>0</v>
      </c>
      <c r="W98" s="20" cm="1">
        <f t="array" ref="W98">_xlfn.XLOOKUP(1,(ExportContract[[Dechrau Tariff ]:[Dechrau Tariff ]]&lt;=($B98+W$6*$BA$1))*(ExportContract[[Diwedd Tariff]:[Diwedd Tariff]]&gt;($B98+W$6*$BA$1)),ExportContract[[Ceiniogau fesul kWh]:[Ceiniogau fesul kWh]],0,,)</f>
        <v>0</v>
      </c>
      <c r="X98" s="20" cm="1">
        <f t="array" ref="X98">_xlfn.XLOOKUP(1,(ExportContract[[Dechrau Tariff ]:[Dechrau Tariff ]]&lt;=($B98+X$6*$BA$1))*(ExportContract[[Diwedd Tariff]:[Diwedd Tariff]]&gt;($B98+X$6*$BA$1)),ExportContract[[Ceiniogau fesul kWh]:[Ceiniogau fesul kWh]],0,,)</f>
        <v>0</v>
      </c>
      <c r="Y98" s="20" cm="1">
        <f t="array" ref="Y98">_xlfn.XLOOKUP(1,(ExportContract[[Dechrau Tariff ]:[Dechrau Tariff ]]&lt;=($B98+Y$6*$BA$1))*(ExportContract[[Diwedd Tariff]:[Diwedd Tariff]]&gt;($B98+Y$6*$BA$1)),ExportContract[[Ceiniogau fesul kWh]:[Ceiniogau fesul kWh]],0,,)</f>
        <v>0</v>
      </c>
      <c r="Z98" s="20" cm="1">
        <f t="array" ref="Z98">_xlfn.XLOOKUP(1,(ExportContract[[Dechrau Tariff ]:[Dechrau Tariff ]]&lt;=($B98+Z$6*$BA$1))*(ExportContract[[Diwedd Tariff]:[Diwedd Tariff]]&gt;($B98+Z$6*$BA$1)),ExportContract[[Ceiniogau fesul kWh]:[Ceiniogau fesul kWh]],0,,)</f>
        <v>0</v>
      </c>
      <c r="AA98" s="20" cm="1">
        <f t="array" ref="AA98">_xlfn.XLOOKUP(1,(ExportContract[[Dechrau Tariff ]:[Dechrau Tariff ]]&lt;=($B98+AA$6*$BA$1))*(ExportContract[[Diwedd Tariff]:[Diwedd Tariff]]&gt;($B98+AA$6*$BA$1)),ExportContract[[Ceiniogau fesul kWh]:[Ceiniogau fesul kWh]],0,,)</f>
        <v>0</v>
      </c>
      <c r="AB98" s="20" cm="1">
        <f t="array" ref="AB98">_xlfn.XLOOKUP(1,(ExportContract[[Dechrau Tariff ]:[Dechrau Tariff ]]&lt;=($B98+AB$6*$BA$1))*(ExportContract[[Diwedd Tariff]:[Diwedd Tariff]]&gt;($B98+AB$6*$BA$1)),ExportContract[[Ceiniogau fesul kWh]:[Ceiniogau fesul kWh]],0,,)</f>
        <v>0</v>
      </c>
      <c r="AC98" s="20" cm="1">
        <f t="array" ref="AC98">_xlfn.XLOOKUP(1,(ExportContract[[Dechrau Tariff ]:[Dechrau Tariff ]]&lt;=($B98+AC$6*$BA$1))*(ExportContract[[Diwedd Tariff]:[Diwedd Tariff]]&gt;($B98+AC$6*$BA$1)),ExportContract[[Ceiniogau fesul kWh]:[Ceiniogau fesul kWh]],0,,)</f>
        <v>0</v>
      </c>
      <c r="AD98" s="20" cm="1">
        <f t="array" ref="AD98">_xlfn.XLOOKUP(1,(ExportContract[[Dechrau Tariff ]:[Dechrau Tariff ]]&lt;=($B98+AD$6*$BA$1))*(ExportContract[[Diwedd Tariff]:[Diwedd Tariff]]&gt;($B98+AD$6*$BA$1)),ExportContract[[Ceiniogau fesul kWh]:[Ceiniogau fesul kWh]],0,,)</f>
        <v>0</v>
      </c>
      <c r="AE98" s="20" cm="1">
        <f t="array" ref="AE98">_xlfn.XLOOKUP(1,(ExportContract[[Dechrau Tariff ]:[Dechrau Tariff ]]&lt;=($B98+AE$6*$BA$1))*(ExportContract[[Diwedd Tariff]:[Diwedd Tariff]]&gt;($B98+AE$6*$BA$1)),ExportContract[[Ceiniogau fesul kWh]:[Ceiniogau fesul kWh]],0,,)</f>
        <v>0</v>
      </c>
      <c r="AF98" s="20" cm="1">
        <f t="array" ref="AF98">_xlfn.XLOOKUP(1,(ExportContract[[Dechrau Tariff ]:[Dechrau Tariff ]]&lt;=($B98+AF$6*$BA$1))*(ExportContract[[Diwedd Tariff]:[Diwedd Tariff]]&gt;($B98+AF$6*$BA$1)),ExportContract[[Ceiniogau fesul kWh]:[Ceiniogau fesul kWh]],0,,)</f>
        <v>0</v>
      </c>
      <c r="AG98" s="20" cm="1">
        <f t="array" ref="AG98">_xlfn.XLOOKUP(1,(ExportContract[[Dechrau Tariff ]:[Dechrau Tariff ]]&lt;=($B98+AG$6*$BA$1))*(ExportContract[[Diwedd Tariff]:[Diwedd Tariff]]&gt;($B98+AG$6*$BA$1)),ExportContract[[Ceiniogau fesul kWh]:[Ceiniogau fesul kWh]],0,,)</f>
        <v>0</v>
      </c>
      <c r="AH98" s="20" cm="1">
        <f t="array" ref="AH98">_xlfn.XLOOKUP(1,(ExportContract[[Dechrau Tariff ]:[Dechrau Tariff ]]&lt;=($B98+AH$6*$BA$1))*(ExportContract[[Diwedd Tariff]:[Diwedd Tariff]]&gt;($B98+AH$6*$BA$1)),ExportContract[[Ceiniogau fesul kWh]:[Ceiniogau fesul kWh]],0,,)</f>
        <v>0</v>
      </c>
      <c r="AI98" s="20" cm="1">
        <f t="array" ref="AI98">_xlfn.XLOOKUP(1,(ExportContract[[Dechrau Tariff ]:[Dechrau Tariff ]]&lt;=($B98+AI$6*$BA$1))*(ExportContract[[Diwedd Tariff]:[Diwedd Tariff]]&gt;($B98+AI$6*$BA$1)),ExportContract[[Ceiniogau fesul kWh]:[Ceiniogau fesul kWh]],0,,)</f>
        <v>0</v>
      </c>
      <c r="AJ98" s="20" cm="1">
        <f t="array" ref="AJ98">_xlfn.XLOOKUP(1,(ExportContract[[Dechrau Tariff ]:[Dechrau Tariff ]]&lt;=($B98+AJ$6*$BA$1))*(ExportContract[[Diwedd Tariff]:[Diwedd Tariff]]&gt;($B98+AJ$6*$BA$1)),ExportContract[[Ceiniogau fesul kWh]:[Ceiniogau fesul kWh]],0,,)</f>
        <v>0</v>
      </c>
      <c r="AK98" s="20" cm="1">
        <f t="array" ref="AK98">_xlfn.XLOOKUP(1,(ExportContract[[Dechrau Tariff ]:[Dechrau Tariff ]]&lt;=($B98+AK$6*$BA$1))*(ExportContract[[Diwedd Tariff]:[Diwedd Tariff]]&gt;($B98+AK$6*$BA$1)),ExportContract[[Ceiniogau fesul kWh]:[Ceiniogau fesul kWh]],0,,)</f>
        <v>0</v>
      </c>
      <c r="AL98" s="20" cm="1">
        <f t="array" ref="AL98">_xlfn.XLOOKUP(1,(ExportContract[[Dechrau Tariff ]:[Dechrau Tariff ]]&lt;=($B98+AL$6*$BA$1))*(ExportContract[[Diwedd Tariff]:[Diwedd Tariff]]&gt;($B98+AL$6*$BA$1)),ExportContract[[Ceiniogau fesul kWh]:[Ceiniogau fesul kWh]],0,,)</f>
        <v>0</v>
      </c>
      <c r="AM98" s="20" cm="1">
        <f t="array" ref="AM98">_xlfn.XLOOKUP(1,(ExportContract[[Dechrau Tariff ]:[Dechrau Tariff ]]&lt;=($B98+AM$6*$BA$1))*(ExportContract[[Diwedd Tariff]:[Diwedd Tariff]]&gt;($B98+AM$6*$BA$1)),ExportContract[[Ceiniogau fesul kWh]:[Ceiniogau fesul kWh]],0,,)</f>
        <v>0</v>
      </c>
      <c r="AN98" s="20" cm="1">
        <f t="array" ref="AN98">_xlfn.XLOOKUP(1,(ExportContract[[Dechrau Tariff ]:[Dechrau Tariff ]]&lt;=($B98+AN$6*$BA$1))*(ExportContract[[Diwedd Tariff]:[Diwedd Tariff]]&gt;($B98+AN$6*$BA$1)),ExportContract[[Ceiniogau fesul kWh]:[Ceiniogau fesul kWh]],0,,)</f>
        <v>0</v>
      </c>
      <c r="AO98" s="20" cm="1">
        <f t="array" ref="AO98">_xlfn.XLOOKUP(1,(ExportContract[[Dechrau Tariff ]:[Dechrau Tariff ]]&lt;=($B98+AO$6*$BA$1))*(ExportContract[[Diwedd Tariff]:[Diwedd Tariff]]&gt;($B98+AO$6*$BA$1)),ExportContract[[Ceiniogau fesul kWh]:[Ceiniogau fesul kWh]],0,,)</f>
        <v>0</v>
      </c>
      <c r="AP98" s="20" cm="1">
        <f t="array" ref="AP98">_xlfn.XLOOKUP(1,(ExportContract[[Dechrau Tariff ]:[Dechrau Tariff ]]&lt;=($B98+AP$6*$BA$1))*(ExportContract[[Diwedd Tariff]:[Diwedd Tariff]]&gt;($B98+AP$6*$BA$1)),ExportContract[[Ceiniogau fesul kWh]:[Ceiniogau fesul kWh]],0,,)</f>
        <v>0</v>
      </c>
      <c r="AQ98" s="20" cm="1">
        <f t="array" ref="AQ98">_xlfn.XLOOKUP(1,(ExportContract[[Dechrau Tariff ]:[Dechrau Tariff ]]&lt;=($B98+AQ$6*$BA$1))*(ExportContract[[Diwedd Tariff]:[Diwedd Tariff]]&gt;($B98+AQ$6*$BA$1)),ExportContract[[Ceiniogau fesul kWh]:[Ceiniogau fesul kWh]],0,,)</f>
        <v>0</v>
      </c>
      <c r="AR98" s="20" cm="1">
        <f t="array" ref="AR98">_xlfn.XLOOKUP(1,(ExportContract[[Dechrau Tariff ]:[Dechrau Tariff ]]&lt;=($B98+AR$6*$BA$1))*(ExportContract[[Diwedd Tariff]:[Diwedd Tariff]]&gt;($B98+AR$6*$BA$1)),ExportContract[[Ceiniogau fesul kWh]:[Ceiniogau fesul kWh]],0,,)</f>
        <v>0</v>
      </c>
      <c r="AS98" s="20" cm="1">
        <f t="array" ref="AS98">_xlfn.XLOOKUP(1,(ExportContract[[Dechrau Tariff ]:[Dechrau Tariff ]]&lt;=($B98+AS$6*$BA$1))*(ExportContract[[Diwedd Tariff]:[Diwedd Tariff]]&gt;($B98+AS$6*$BA$1)),ExportContract[[Ceiniogau fesul kWh]:[Ceiniogau fesul kWh]],0,,)</f>
        <v>0</v>
      </c>
      <c r="AT98" s="20" cm="1">
        <f t="array" ref="AT98">_xlfn.XLOOKUP(1,(ExportContract[[Dechrau Tariff ]:[Dechrau Tariff ]]&lt;=($B98+AT$6*$BA$1))*(ExportContract[[Diwedd Tariff]:[Diwedd Tariff]]&gt;($B98+AT$6*$BA$1)),ExportContract[[Ceiniogau fesul kWh]:[Ceiniogau fesul kWh]],0,,)</f>
        <v>0</v>
      </c>
      <c r="AU98" s="20" cm="1">
        <f t="array" ref="AU98">_xlfn.XLOOKUP(1,(ExportContract[[Dechrau Tariff ]:[Dechrau Tariff ]]&lt;=($B98+AU$6*$BA$1))*(ExportContract[[Diwedd Tariff]:[Diwedd Tariff]]&gt;($B98+AU$6*$BA$1)),ExportContract[[Ceiniogau fesul kWh]:[Ceiniogau fesul kWh]],0,,)</f>
        <v>0</v>
      </c>
      <c r="AV98" s="20" cm="1">
        <f t="array" ref="AV98">_xlfn.XLOOKUP(1,(ExportContract[[Dechrau Tariff ]:[Dechrau Tariff ]]&lt;=($B98+AV$6*$BA$1))*(ExportContract[[Diwedd Tariff]:[Diwedd Tariff]]&gt;($B98+AV$6*$BA$1)),ExportContract[[Ceiniogau fesul kWh]:[Ceiniogau fesul kWh]],0,,)</f>
        <v>0</v>
      </c>
      <c r="AW98" s="20" cm="1">
        <f t="array" ref="AW98">_xlfn.XLOOKUP(1,(ExportContract[[Dechrau Tariff ]:[Dechrau Tariff ]]&lt;=($B98+AW$6*$BA$1))*(ExportContract[[Diwedd Tariff]:[Diwedd Tariff]]&gt;($B98+AW$6*$BA$1)),ExportContract[[Ceiniogau fesul kWh]:[Ceiniogau fesul kWh]],0,,)</f>
        <v>0</v>
      </c>
      <c r="AX98" s="20" cm="1">
        <f t="array" ref="AX98">_xlfn.XLOOKUP(1,(ExportContract[[Dechrau Tariff ]:[Dechrau Tariff ]]&lt;=($B98+AX$6*$BA$1))*(ExportContract[[Diwedd Tariff]:[Diwedd Tariff]]&gt;($B98+AX$6*$BA$1)),ExportContract[[Ceiniogau fesul kWh]:[Ceiniogau fesul kWh]],0,,)</f>
        <v>0</v>
      </c>
    </row>
    <row r="99" spans="2:50" x14ac:dyDescent="0.3">
      <c r="B99" s="30">
        <v>45384</v>
      </c>
      <c r="C99" s="20" cm="1">
        <f t="array" ref="C99">_xlfn.XLOOKUP(1,(ExportContract[[Dechrau Tariff ]:[Dechrau Tariff ]]&lt;=($B99+C$6*$BA$1))*(ExportContract[[Diwedd Tariff]:[Diwedd Tariff]]&gt;($B99+C$6*$BA$1)),ExportContract[[Ceiniogau fesul kWh]:[Ceiniogau fesul kWh]],0,,)</f>
        <v>0</v>
      </c>
      <c r="D99" s="20" cm="1">
        <f t="array" ref="D99">_xlfn.XLOOKUP(1,(ExportContract[[Dechrau Tariff ]:[Dechrau Tariff ]]&lt;=($B99+D$6*$BA$1))*(ExportContract[[Diwedd Tariff]:[Diwedd Tariff]]&gt;($B99+D$6*$BA$1)),ExportContract[[Ceiniogau fesul kWh]:[Ceiniogau fesul kWh]],0,,)</f>
        <v>0</v>
      </c>
      <c r="E99" s="20" cm="1">
        <f t="array" ref="E99">_xlfn.XLOOKUP(1,(ExportContract[[Dechrau Tariff ]:[Dechrau Tariff ]]&lt;=($B99+E$6*$BA$1))*(ExportContract[[Diwedd Tariff]:[Diwedd Tariff]]&gt;($B99+E$6*$BA$1)),ExportContract[[Ceiniogau fesul kWh]:[Ceiniogau fesul kWh]],0,,)</f>
        <v>0</v>
      </c>
      <c r="F99" s="20" cm="1">
        <f t="array" ref="F99">_xlfn.XLOOKUP(1,(ExportContract[[Dechrau Tariff ]:[Dechrau Tariff ]]&lt;=($B99+F$6*$BA$1))*(ExportContract[[Diwedd Tariff]:[Diwedd Tariff]]&gt;($B99+F$6*$BA$1)),ExportContract[[Ceiniogau fesul kWh]:[Ceiniogau fesul kWh]],0,,)</f>
        <v>0</v>
      </c>
      <c r="G99" s="20" cm="1">
        <f t="array" ref="G99">_xlfn.XLOOKUP(1,(ExportContract[[Dechrau Tariff ]:[Dechrau Tariff ]]&lt;=($B99+G$6*$BA$1))*(ExportContract[[Diwedd Tariff]:[Diwedd Tariff]]&gt;($B99+G$6*$BA$1)),ExportContract[[Ceiniogau fesul kWh]:[Ceiniogau fesul kWh]],0,,)</f>
        <v>0</v>
      </c>
      <c r="H99" s="20" cm="1">
        <f t="array" ref="H99">_xlfn.XLOOKUP(1,(ExportContract[[Dechrau Tariff ]:[Dechrau Tariff ]]&lt;=($B99+H$6*$BA$1))*(ExportContract[[Diwedd Tariff]:[Diwedd Tariff]]&gt;($B99+H$6*$BA$1)),ExportContract[[Ceiniogau fesul kWh]:[Ceiniogau fesul kWh]],0,,)</f>
        <v>0</v>
      </c>
      <c r="I99" s="20" cm="1">
        <f t="array" ref="I99">_xlfn.XLOOKUP(1,(ExportContract[[Dechrau Tariff ]:[Dechrau Tariff ]]&lt;=($B99+I$6*$BA$1))*(ExportContract[[Diwedd Tariff]:[Diwedd Tariff]]&gt;($B99+I$6*$BA$1)),ExportContract[[Ceiniogau fesul kWh]:[Ceiniogau fesul kWh]],0,,)</f>
        <v>0</v>
      </c>
      <c r="J99" s="20" cm="1">
        <f t="array" ref="J99">_xlfn.XLOOKUP(1,(ExportContract[[Dechrau Tariff ]:[Dechrau Tariff ]]&lt;=($B99+J$6*$BA$1))*(ExportContract[[Diwedd Tariff]:[Diwedd Tariff]]&gt;($B99+J$6*$BA$1)),ExportContract[[Ceiniogau fesul kWh]:[Ceiniogau fesul kWh]],0,,)</f>
        <v>0</v>
      </c>
      <c r="K99" s="20" cm="1">
        <f t="array" ref="K99">_xlfn.XLOOKUP(1,(ExportContract[[Dechrau Tariff ]:[Dechrau Tariff ]]&lt;=($B99+K$6*$BA$1))*(ExportContract[[Diwedd Tariff]:[Diwedd Tariff]]&gt;($B99+K$6*$BA$1)),ExportContract[[Ceiniogau fesul kWh]:[Ceiniogau fesul kWh]],0,,)</f>
        <v>0</v>
      </c>
      <c r="L99" s="20" cm="1">
        <f t="array" ref="L99">_xlfn.XLOOKUP(1,(ExportContract[[Dechrau Tariff ]:[Dechrau Tariff ]]&lt;=($B99+L$6*$BA$1))*(ExportContract[[Diwedd Tariff]:[Diwedd Tariff]]&gt;($B99+L$6*$BA$1)),ExportContract[[Ceiniogau fesul kWh]:[Ceiniogau fesul kWh]],0,,)</f>
        <v>0</v>
      </c>
      <c r="M99" s="20" cm="1">
        <f t="array" ref="M99">_xlfn.XLOOKUP(1,(ExportContract[[Dechrau Tariff ]:[Dechrau Tariff ]]&lt;=($B99+M$6*$BA$1))*(ExportContract[[Diwedd Tariff]:[Diwedd Tariff]]&gt;($B99+M$6*$BA$1)),ExportContract[[Ceiniogau fesul kWh]:[Ceiniogau fesul kWh]],0,,)</f>
        <v>0</v>
      </c>
      <c r="N99" s="20" cm="1">
        <f t="array" ref="N99">_xlfn.XLOOKUP(1,(ExportContract[[Dechrau Tariff ]:[Dechrau Tariff ]]&lt;=($B99+N$6*$BA$1))*(ExportContract[[Diwedd Tariff]:[Diwedd Tariff]]&gt;($B99+N$6*$BA$1)),ExportContract[[Ceiniogau fesul kWh]:[Ceiniogau fesul kWh]],0,,)</f>
        <v>0</v>
      </c>
      <c r="O99" s="20" cm="1">
        <f t="array" ref="O99">_xlfn.XLOOKUP(1,(ExportContract[[Dechrau Tariff ]:[Dechrau Tariff ]]&lt;=($B99+O$6*$BA$1))*(ExportContract[[Diwedd Tariff]:[Diwedd Tariff]]&gt;($B99+O$6*$BA$1)),ExportContract[[Ceiniogau fesul kWh]:[Ceiniogau fesul kWh]],0,,)</f>
        <v>0</v>
      </c>
      <c r="P99" s="20" cm="1">
        <f t="array" ref="P99">_xlfn.XLOOKUP(1,(ExportContract[[Dechrau Tariff ]:[Dechrau Tariff ]]&lt;=($B99+P$6*$BA$1))*(ExportContract[[Diwedd Tariff]:[Diwedd Tariff]]&gt;($B99+P$6*$BA$1)),ExportContract[[Ceiniogau fesul kWh]:[Ceiniogau fesul kWh]],0,,)</f>
        <v>0</v>
      </c>
      <c r="Q99" s="20" cm="1">
        <f t="array" ref="Q99">_xlfn.XLOOKUP(1,(ExportContract[[Dechrau Tariff ]:[Dechrau Tariff ]]&lt;=($B99+Q$6*$BA$1))*(ExportContract[[Diwedd Tariff]:[Diwedd Tariff]]&gt;($B99+Q$6*$BA$1)),ExportContract[[Ceiniogau fesul kWh]:[Ceiniogau fesul kWh]],0,,)</f>
        <v>0</v>
      </c>
      <c r="R99" s="20" cm="1">
        <f t="array" ref="R99">_xlfn.XLOOKUP(1,(ExportContract[[Dechrau Tariff ]:[Dechrau Tariff ]]&lt;=($B99+R$6*$BA$1))*(ExportContract[[Diwedd Tariff]:[Diwedd Tariff]]&gt;($B99+R$6*$BA$1)),ExportContract[[Ceiniogau fesul kWh]:[Ceiniogau fesul kWh]],0,,)</f>
        <v>0</v>
      </c>
      <c r="S99" s="20" cm="1">
        <f t="array" ref="S99">_xlfn.XLOOKUP(1,(ExportContract[[Dechrau Tariff ]:[Dechrau Tariff ]]&lt;=($B99+S$6*$BA$1))*(ExportContract[[Diwedd Tariff]:[Diwedd Tariff]]&gt;($B99+S$6*$BA$1)),ExportContract[[Ceiniogau fesul kWh]:[Ceiniogau fesul kWh]],0,,)</f>
        <v>0</v>
      </c>
      <c r="T99" s="20" cm="1">
        <f t="array" ref="T99">_xlfn.XLOOKUP(1,(ExportContract[[Dechrau Tariff ]:[Dechrau Tariff ]]&lt;=($B99+T$6*$BA$1))*(ExportContract[[Diwedd Tariff]:[Diwedd Tariff]]&gt;($B99+T$6*$BA$1)),ExportContract[[Ceiniogau fesul kWh]:[Ceiniogau fesul kWh]],0,,)</f>
        <v>0</v>
      </c>
      <c r="U99" s="20" cm="1">
        <f t="array" ref="U99">_xlfn.XLOOKUP(1,(ExportContract[[Dechrau Tariff ]:[Dechrau Tariff ]]&lt;=($B99+U$6*$BA$1))*(ExportContract[[Diwedd Tariff]:[Diwedd Tariff]]&gt;($B99+U$6*$BA$1)),ExportContract[[Ceiniogau fesul kWh]:[Ceiniogau fesul kWh]],0,,)</f>
        <v>0</v>
      </c>
      <c r="V99" s="20" cm="1">
        <f t="array" ref="V99">_xlfn.XLOOKUP(1,(ExportContract[[Dechrau Tariff ]:[Dechrau Tariff ]]&lt;=($B99+V$6*$BA$1))*(ExportContract[[Diwedd Tariff]:[Diwedd Tariff]]&gt;($B99+V$6*$BA$1)),ExportContract[[Ceiniogau fesul kWh]:[Ceiniogau fesul kWh]],0,,)</f>
        <v>0</v>
      </c>
      <c r="W99" s="20" cm="1">
        <f t="array" ref="W99">_xlfn.XLOOKUP(1,(ExportContract[[Dechrau Tariff ]:[Dechrau Tariff ]]&lt;=($B99+W$6*$BA$1))*(ExportContract[[Diwedd Tariff]:[Diwedd Tariff]]&gt;($B99+W$6*$BA$1)),ExportContract[[Ceiniogau fesul kWh]:[Ceiniogau fesul kWh]],0,,)</f>
        <v>0</v>
      </c>
      <c r="X99" s="20" cm="1">
        <f t="array" ref="X99">_xlfn.XLOOKUP(1,(ExportContract[[Dechrau Tariff ]:[Dechrau Tariff ]]&lt;=($B99+X$6*$BA$1))*(ExportContract[[Diwedd Tariff]:[Diwedd Tariff]]&gt;($B99+X$6*$BA$1)),ExportContract[[Ceiniogau fesul kWh]:[Ceiniogau fesul kWh]],0,,)</f>
        <v>0</v>
      </c>
      <c r="Y99" s="20" cm="1">
        <f t="array" ref="Y99">_xlfn.XLOOKUP(1,(ExportContract[[Dechrau Tariff ]:[Dechrau Tariff ]]&lt;=($B99+Y$6*$BA$1))*(ExportContract[[Diwedd Tariff]:[Diwedd Tariff]]&gt;($B99+Y$6*$BA$1)),ExportContract[[Ceiniogau fesul kWh]:[Ceiniogau fesul kWh]],0,,)</f>
        <v>0</v>
      </c>
      <c r="Z99" s="20" cm="1">
        <f t="array" ref="Z99">_xlfn.XLOOKUP(1,(ExportContract[[Dechrau Tariff ]:[Dechrau Tariff ]]&lt;=($B99+Z$6*$BA$1))*(ExportContract[[Diwedd Tariff]:[Diwedd Tariff]]&gt;($B99+Z$6*$BA$1)),ExportContract[[Ceiniogau fesul kWh]:[Ceiniogau fesul kWh]],0,,)</f>
        <v>0</v>
      </c>
      <c r="AA99" s="20" cm="1">
        <f t="array" ref="AA99">_xlfn.XLOOKUP(1,(ExportContract[[Dechrau Tariff ]:[Dechrau Tariff ]]&lt;=($B99+AA$6*$BA$1))*(ExportContract[[Diwedd Tariff]:[Diwedd Tariff]]&gt;($B99+AA$6*$BA$1)),ExportContract[[Ceiniogau fesul kWh]:[Ceiniogau fesul kWh]],0,,)</f>
        <v>0</v>
      </c>
      <c r="AB99" s="20" cm="1">
        <f t="array" ref="AB99">_xlfn.XLOOKUP(1,(ExportContract[[Dechrau Tariff ]:[Dechrau Tariff ]]&lt;=($B99+AB$6*$BA$1))*(ExportContract[[Diwedd Tariff]:[Diwedd Tariff]]&gt;($B99+AB$6*$BA$1)),ExportContract[[Ceiniogau fesul kWh]:[Ceiniogau fesul kWh]],0,,)</f>
        <v>0</v>
      </c>
      <c r="AC99" s="20" cm="1">
        <f t="array" ref="AC99">_xlfn.XLOOKUP(1,(ExportContract[[Dechrau Tariff ]:[Dechrau Tariff ]]&lt;=($B99+AC$6*$BA$1))*(ExportContract[[Diwedd Tariff]:[Diwedd Tariff]]&gt;($B99+AC$6*$BA$1)),ExportContract[[Ceiniogau fesul kWh]:[Ceiniogau fesul kWh]],0,,)</f>
        <v>0</v>
      </c>
      <c r="AD99" s="20" cm="1">
        <f t="array" ref="AD99">_xlfn.XLOOKUP(1,(ExportContract[[Dechrau Tariff ]:[Dechrau Tariff ]]&lt;=($B99+AD$6*$BA$1))*(ExportContract[[Diwedd Tariff]:[Diwedd Tariff]]&gt;($B99+AD$6*$BA$1)),ExportContract[[Ceiniogau fesul kWh]:[Ceiniogau fesul kWh]],0,,)</f>
        <v>0</v>
      </c>
      <c r="AE99" s="20" cm="1">
        <f t="array" ref="AE99">_xlfn.XLOOKUP(1,(ExportContract[[Dechrau Tariff ]:[Dechrau Tariff ]]&lt;=($B99+AE$6*$BA$1))*(ExportContract[[Diwedd Tariff]:[Diwedd Tariff]]&gt;($B99+AE$6*$BA$1)),ExportContract[[Ceiniogau fesul kWh]:[Ceiniogau fesul kWh]],0,,)</f>
        <v>0</v>
      </c>
      <c r="AF99" s="20" cm="1">
        <f t="array" ref="AF99">_xlfn.XLOOKUP(1,(ExportContract[[Dechrau Tariff ]:[Dechrau Tariff ]]&lt;=($B99+AF$6*$BA$1))*(ExportContract[[Diwedd Tariff]:[Diwedd Tariff]]&gt;($B99+AF$6*$BA$1)),ExportContract[[Ceiniogau fesul kWh]:[Ceiniogau fesul kWh]],0,,)</f>
        <v>0</v>
      </c>
      <c r="AG99" s="20" cm="1">
        <f t="array" ref="AG99">_xlfn.XLOOKUP(1,(ExportContract[[Dechrau Tariff ]:[Dechrau Tariff ]]&lt;=($B99+AG$6*$BA$1))*(ExportContract[[Diwedd Tariff]:[Diwedd Tariff]]&gt;($B99+AG$6*$BA$1)),ExportContract[[Ceiniogau fesul kWh]:[Ceiniogau fesul kWh]],0,,)</f>
        <v>0</v>
      </c>
      <c r="AH99" s="20" cm="1">
        <f t="array" ref="AH99">_xlfn.XLOOKUP(1,(ExportContract[[Dechrau Tariff ]:[Dechrau Tariff ]]&lt;=($B99+AH$6*$BA$1))*(ExportContract[[Diwedd Tariff]:[Diwedd Tariff]]&gt;($B99+AH$6*$BA$1)),ExportContract[[Ceiniogau fesul kWh]:[Ceiniogau fesul kWh]],0,,)</f>
        <v>0</v>
      </c>
      <c r="AI99" s="20" cm="1">
        <f t="array" ref="AI99">_xlfn.XLOOKUP(1,(ExportContract[[Dechrau Tariff ]:[Dechrau Tariff ]]&lt;=($B99+AI$6*$BA$1))*(ExportContract[[Diwedd Tariff]:[Diwedd Tariff]]&gt;($B99+AI$6*$BA$1)),ExportContract[[Ceiniogau fesul kWh]:[Ceiniogau fesul kWh]],0,,)</f>
        <v>0</v>
      </c>
      <c r="AJ99" s="20" cm="1">
        <f t="array" ref="AJ99">_xlfn.XLOOKUP(1,(ExportContract[[Dechrau Tariff ]:[Dechrau Tariff ]]&lt;=($B99+AJ$6*$BA$1))*(ExportContract[[Diwedd Tariff]:[Diwedd Tariff]]&gt;($B99+AJ$6*$BA$1)),ExportContract[[Ceiniogau fesul kWh]:[Ceiniogau fesul kWh]],0,,)</f>
        <v>0</v>
      </c>
      <c r="AK99" s="20" cm="1">
        <f t="array" ref="AK99">_xlfn.XLOOKUP(1,(ExportContract[[Dechrau Tariff ]:[Dechrau Tariff ]]&lt;=($B99+AK$6*$BA$1))*(ExportContract[[Diwedd Tariff]:[Diwedd Tariff]]&gt;($B99+AK$6*$BA$1)),ExportContract[[Ceiniogau fesul kWh]:[Ceiniogau fesul kWh]],0,,)</f>
        <v>0</v>
      </c>
      <c r="AL99" s="20" cm="1">
        <f t="array" ref="AL99">_xlfn.XLOOKUP(1,(ExportContract[[Dechrau Tariff ]:[Dechrau Tariff ]]&lt;=($B99+AL$6*$BA$1))*(ExportContract[[Diwedd Tariff]:[Diwedd Tariff]]&gt;($B99+AL$6*$BA$1)),ExportContract[[Ceiniogau fesul kWh]:[Ceiniogau fesul kWh]],0,,)</f>
        <v>0</v>
      </c>
      <c r="AM99" s="20" cm="1">
        <f t="array" ref="AM99">_xlfn.XLOOKUP(1,(ExportContract[[Dechrau Tariff ]:[Dechrau Tariff ]]&lt;=($B99+AM$6*$BA$1))*(ExportContract[[Diwedd Tariff]:[Diwedd Tariff]]&gt;($B99+AM$6*$BA$1)),ExportContract[[Ceiniogau fesul kWh]:[Ceiniogau fesul kWh]],0,,)</f>
        <v>0</v>
      </c>
      <c r="AN99" s="20" cm="1">
        <f t="array" ref="AN99">_xlfn.XLOOKUP(1,(ExportContract[[Dechrau Tariff ]:[Dechrau Tariff ]]&lt;=($B99+AN$6*$BA$1))*(ExportContract[[Diwedd Tariff]:[Diwedd Tariff]]&gt;($B99+AN$6*$BA$1)),ExportContract[[Ceiniogau fesul kWh]:[Ceiniogau fesul kWh]],0,,)</f>
        <v>0</v>
      </c>
      <c r="AO99" s="20" cm="1">
        <f t="array" ref="AO99">_xlfn.XLOOKUP(1,(ExportContract[[Dechrau Tariff ]:[Dechrau Tariff ]]&lt;=($B99+AO$6*$BA$1))*(ExportContract[[Diwedd Tariff]:[Diwedd Tariff]]&gt;($B99+AO$6*$BA$1)),ExportContract[[Ceiniogau fesul kWh]:[Ceiniogau fesul kWh]],0,,)</f>
        <v>0</v>
      </c>
      <c r="AP99" s="20" cm="1">
        <f t="array" ref="AP99">_xlfn.XLOOKUP(1,(ExportContract[[Dechrau Tariff ]:[Dechrau Tariff ]]&lt;=($B99+AP$6*$BA$1))*(ExportContract[[Diwedd Tariff]:[Diwedd Tariff]]&gt;($B99+AP$6*$BA$1)),ExportContract[[Ceiniogau fesul kWh]:[Ceiniogau fesul kWh]],0,,)</f>
        <v>0</v>
      </c>
      <c r="AQ99" s="20" cm="1">
        <f t="array" ref="AQ99">_xlfn.XLOOKUP(1,(ExportContract[[Dechrau Tariff ]:[Dechrau Tariff ]]&lt;=($B99+AQ$6*$BA$1))*(ExportContract[[Diwedd Tariff]:[Diwedd Tariff]]&gt;($B99+AQ$6*$BA$1)),ExportContract[[Ceiniogau fesul kWh]:[Ceiniogau fesul kWh]],0,,)</f>
        <v>0</v>
      </c>
      <c r="AR99" s="20" cm="1">
        <f t="array" ref="AR99">_xlfn.XLOOKUP(1,(ExportContract[[Dechrau Tariff ]:[Dechrau Tariff ]]&lt;=($B99+AR$6*$BA$1))*(ExportContract[[Diwedd Tariff]:[Diwedd Tariff]]&gt;($B99+AR$6*$BA$1)),ExportContract[[Ceiniogau fesul kWh]:[Ceiniogau fesul kWh]],0,,)</f>
        <v>0</v>
      </c>
      <c r="AS99" s="20" cm="1">
        <f t="array" ref="AS99">_xlfn.XLOOKUP(1,(ExportContract[[Dechrau Tariff ]:[Dechrau Tariff ]]&lt;=($B99+AS$6*$BA$1))*(ExportContract[[Diwedd Tariff]:[Diwedd Tariff]]&gt;($B99+AS$6*$BA$1)),ExportContract[[Ceiniogau fesul kWh]:[Ceiniogau fesul kWh]],0,,)</f>
        <v>0</v>
      </c>
      <c r="AT99" s="20" cm="1">
        <f t="array" ref="AT99">_xlfn.XLOOKUP(1,(ExportContract[[Dechrau Tariff ]:[Dechrau Tariff ]]&lt;=($B99+AT$6*$BA$1))*(ExportContract[[Diwedd Tariff]:[Diwedd Tariff]]&gt;($B99+AT$6*$BA$1)),ExportContract[[Ceiniogau fesul kWh]:[Ceiniogau fesul kWh]],0,,)</f>
        <v>0</v>
      </c>
      <c r="AU99" s="20" cm="1">
        <f t="array" ref="AU99">_xlfn.XLOOKUP(1,(ExportContract[[Dechrau Tariff ]:[Dechrau Tariff ]]&lt;=($B99+AU$6*$BA$1))*(ExportContract[[Diwedd Tariff]:[Diwedd Tariff]]&gt;($B99+AU$6*$BA$1)),ExportContract[[Ceiniogau fesul kWh]:[Ceiniogau fesul kWh]],0,,)</f>
        <v>0</v>
      </c>
      <c r="AV99" s="20" cm="1">
        <f t="array" ref="AV99">_xlfn.XLOOKUP(1,(ExportContract[[Dechrau Tariff ]:[Dechrau Tariff ]]&lt;=($B99+AV$6*$BA$1))*(ExportContract[[Diwedd Tariff]:[Diwedd Tariff]]&gt;($B99+AV$6*$BA$1)),ExportContract[[Ceiniogau fesul kWh]:[Ceiniogau fesul kWh]],0,,)</f>
        <v>0</v>
      </c>
      <c r="AW99" s="20" cm="1">
        <f t="array" ref="AW99">_xlfn.XLOOKUP(1,(ExportContract[[Dechrau Tariff ]:[Dechrau Tariff ]]&lt;=($B99+AW$6*$BA$1))*(ExportContract[[Diwedd Tariff]:[Diwedd Tariff]]&gt;($B99+AW$6*$BA$1)),ExportContract[[Ceiniogau fesul kWh]:[Ceiniogau fesul kWh]],0,,)</f>
        <v>0</v>
      </c>
      <c r="AX99" s="20" cm="1">
        <f t="array" ref="AX99">_xlfn.XLOOKUP(1,(ExportContract[[Dechrau Tariff ]:[Dechrau Tariff ]]&lt;=($B99+AX$6*$BA$1))*(ExportContract[[Diwedd Tariff]:[Diwedd Tariff]]&gt;($B99+AX$6*$BA$1)),ExportContract[[Ceiniogau fesul kWh]:[Ceiniogau fesul kWh]],0,,)</f>
        <v>0</v>
      </c>
    </row>
    <row r="100" spans="2:50" x14ac:dyDescent="0.3">
      <c r="B100" s="30">
        <v>45385</v>
      </c>
      <c r="C100" s="20" cm="1">
        <f t="array" ref="C100">_xlfn.XLOOKUP(1,(ExportContract[[Dechrau Tariff ]:[Dechrau Tariff ]]&lt;=($B100+C$6*$BA$1))*(ExportContract[[Diwedd Tariff]:[Diwedd Tariff]]&gt;($B100+C$6*$BA$1)),ExportContract[[Ceiniogau fesul kWh]:[Ceiniogau fesul kWh]],0,,)</f>
        <v>0</v>
      </c>
      <c r="D100" s="20" cm="1">
        <f t="array" ref="D100">_xlfn.XLOOKUP(1,(ExportContract[[Dechrau Tariff ]:[Dechrau Tariff ]]&lt;=($B100+D$6*$BA$1))*(ExportContract[[Diwedd Tariff]:[Diwedd Tariff]]&gt;($B100+D$6*$BA$1)),ExportContract[[Ceiniogau fesul kWh]:[Ceiniogau fesul kWh]],0,,)</f>
        <v>0</v>
      </c>
      <c r="E100" s="20" cm="1">
        <f t="array" ref="E100">_xlfn.XLOOKUP(1,(ExportContract[[Dechrau Tariff ]:[Dechrau Tariff ]]&lt;=($B100+E$6*$BA$1))*(ExportContract[[Diwedd Tariff]:[Diwedd Tariff]]&gt;($B100+E$6*$BA$1)),ExportContract[[Ceiniogau fesul kWh]:[Ceiniogau fesul kWh]],0,,)</f>
        <v>0</v>
      </c>
      <c r="F100" s="20" cm="1">
        <f t="array" ref="F100">_xlfn.XLOOKUP(1,(ExportContract[[Dechrau Tariff ]:[Dechrau Tariff ]]&lt;=($B100+F$6*$BA$1))*(ExportContract[[Diwedd Tariff]:[Diwedd Tariff]]&gt;($B100+F$6*$BA$1)),ExportContract[[Ceiniogau fesul kWh]:[Ceiniogau fesul kWh]],0,,)</f>
        <v>0</v>
      </c>
      <c r="G100" s="20" cm="1">
        <f t="array" ref="G100">_xlfn.XLOOKUP(1,(ExportContract[[Dechrau Tariff ]:[Dechrau Tariff ]]&lt;=($B100+G$6*$BA$1))*(ExportContract[[Diwedd Tariff]:[Diwedd Tariff]]&gt;($B100+G$6*$BA$1)),ExportContract[[Ceiniogau fesul kWh]:[Ceiniogau fesul kWh]],0,,)</f>
        <v>0</v>
      </c>
      <c r="H100" s="20" cm="1">
        <f t="array" ref="H100">_xlfn.XLOOKUP(1,(ExportContract[[Dechrau Tariff ]:[Dechrau Tariff ]]&lt;=($B100+H$6*$BA$1))*(ExportContract[[Diwedd Tariff]:[Diwedd Tariff]]&gt;($B100+H$6*$BA$1)),ExportContract[[Ceiniogau fesul kWh]:[Ceiniogau fesul kWh]],0,,)</f>
        <v>0</v>
      </c>
      <c r="I100" s="20" cm="1">
        <f t="array" ref="I100">_xlfn.XLOOKUP(1,(ExportContract[[Dechrau Tariff ]:[Dechrau Tariff ]]&lt;=($B100+I$6*$BA$1))*(ExportContract[[Diwedd Tariff]:[Diwedd Tariff]]&gt;($B100+I$6*$BA$1)),ExportContract[[Ceiniogau fesul kWh]:[Ceiniogau fesul kWh]],0,,)</f>
        <v>0</v>
      </c>
      <c r="J100" s="20" cm="1">
        <f t="array" ref="J100">_xlfn.XLOOKUP(1,(ExportContract[[Dechrau Tariff ]:[Dechrau Tariff ]]&lt;=($B100+J$6*$BA$1))*(ExportContract[[Diwedd Tariff]:[Diwedd Tariff]]&gt;($B100+J$6*$BA$1)),ExportContract[[Ceiniogau fesul kWh]:[Ceiniogau fesul kWh]],0,,)</f>
        <v>0</v>
      </c>
      <c r="K100" s="20" cm="1">
        <f t="array" ref="K100">_xlfn.XLOOKUP(1,(ExportContract[[Dechrau Tariff ]:[Dechrau Tariff ]]&lt;=($B100+K$6*$BA$1))*(ExportContract[[Diwedd Tariff]:[Diwedd Tariff]]&gt;($B100+K$6*$BA$1)),ExportContract[[Ceiniogau fesul kWh]:[Ceiniogau fesul kWh]],0,,)</f>
        <v>0</v>
      </c>
      <c r="L100" s="20" cm="1">
        <f t="array" ref="L100">_xlfn.XLOOKUP(1,(ExportContract[[Dechrau Tariff ]:[Dechrau Tariff ]]&lt;=($B100+L$6*$BA$1))*(ExportContract[[Diwedd Tariff]:[Diwedd Tariff]]&gt;($B100+L$6*$BA$1)),ExportContract[[Ceiniogau fesul kWh]:[Ceiniogau fesul kWh]],0,,)</f>
        <v>0</v>
      </c>
      <c r="M100" s="20" cm="1">
        <f t="array" ref="M100">_xlfn.XLOOKUP(1,(ExportContract[[Dechrau Tariff ]:[Dechrau Tariff ]]&lt;=($B100+M$6*$BA$1))*(ExportContract[[Diwedd Tariff]:[Diwedd Tariff]]&gt;($B100+M$6*$BA$1)),ExportContract[[Ceiniogau fesul kWh]:[Ceiniogau fesul kWh]],0,,)</f>
        <v>0</v>
      </c>
      <c r="N100" s="20" cm="1">
        <f t="array" ref="N100">_xlfn.XLOOKUP(1,(ExportContract[[Dechrau Tariff ]:[Dechrau Tariff ]]&lt;=($B100+N$6*$BA$1))*(ExportContract[[Diwedd Tariff]:[Diwedd Tariff]]&gt;($B100+N$6*$BA$1)),ExportContract[[Ceiniogau fesul kWh]:[Ceiniogau fesul kWh]],0,,)</f>
        <v>0</v>
      </c>
      <c r="O100" s="20" cm="1">
        <f t="array" ref="O100">_xlfn.XLOOKUP(1,(ExportContract[[Dechrau Tariff ]:[Dechrau Tariff ]]&lt;=($B100+O$6*$BA$1))*(ExportContract[[Diwedd Tariff]:[Diwedd Tariff]]&gt;($B100+O$6*$BA$1)),ExportContract[[Ceiniogau fesul kWh]:[Ceiniogau fesul kWh]],0,,)</f>
        <v>0</v>
      </c>
      <c r="P100" s="20" cm="1">
        <f t="array" ref="P100">_xlfn.XLOOKUP(1,(ExportContract[[Dechrau Tariff ]:[Dechrau Tariff ]]&lt;=($B100+P$6*$BA$1))*(ExportContract[[Diwedd Tariff]:[Diwedd Tariff]]&gt;($B100+P$6*$BA$1)),ExportContract[[Ceiniogau fesul kWh]:[Ceiniogau fesul kWh]],0,,)</f>
        <v>0</v>
      </c>
      <c r="Q100" s="20" cm="1">
        <f t="array" ref="Q100">_xlfn.XLOOKUP(1,(ExportContract[[Dechrau Tariff ]:[Dechrau Tariff ]]&lt;=($B100+Q$6*$BA$1))*(ExportContract[[Diwedd Tariff]:[Diwedd Tariff]]&gt;($B100+Q$6*$BA$1)),ExportContract[[Ceiniogau fesul kWh]:[Ceiniogau fesul kWh]],0,,)</f>
        <v>0</v>
      </c>
      <c r="R100" s="20" cm="1">
        <f t="array" ref="R100">_xlfn.XLOOKUP(1,(ExportContract[[Dechrau Tariff ]:[Dechrau Tariff ]]&lt;=($B100+R$6*$BA$1))*(ExportContract[[Diwedd Tariff]:[Diwedd Tariff]]&gt;($B100+R$6*$BA$1)),ExportContract[[Ceiniogau fesul kWh]:[Ceiniogau fesul kWh]],0,,)</f>
        <v>0</v>
      </c>
      <c r="S100" s="20" cm="1">
        <f t="array" ref="S100">_xlfn.XLOOKUP(1,(ExportContract[[Dechrau Tariff ]:[Dechrau Tariff ]]&lt;=($B100+S$6*$BA$1))*(ExportContract[[Diwedd Tariff]:[Diwedd Tariff]]&gt;($B100+S$6*$BA$1)),ExportContract[[Ceiniogau fesul kWh]:[Ceiniogau fesul kWh]],0,,)</f>
        <v>0</v>
      </c>
      <c r="T100" s="20" cm="1">
        <f t="array" ref="T100">_xlfn.XLOOKUP(1,(ExportContract[[Dechrau Tariff ]:[Dechrau Tariff ]]&lt;=($B100+T$6*$BA$1))*(ExportContract[[Diwedd Tariff]:[Diwedd Tariff]]&gt;($B100+T$6*$BA$1)),ExportContract[[Ceiniogau fesul kWh]:[Ceiniogau fesul kWh]],0,,)</f>
        <v>0</v>
      </c>
      <c r="U100" s="20" cm="1">
        <f t="array" ref="U100">_xlfn.XLOOKUP(1,(ExportContract[[Dechrau Tariff ]:[Dechrau Tariff ]]&lt;=($B100+U$6*$BA$1))*(ExportContract[[Diwedd Tariff]:[Diwedd Tariff]]&gt;($B100+U$6*$BA$1)),ExportContract[[Ceiniogau fesul kWh]:[Ceiniogau fesul kWh]],0,,)</f>
        <v>0</v>
      </c>
      <c r="V100" s="20" cm="1">
        <f t="array" ref="V100">_xlfn.XLOOKUP(1,(ExportContract[[Dechrau Tariff ]:[Dechrau Tariff ]]&lt;=($B100+V$6*$BA$1))*(ExportContract[[Diwedd Tariff]:[Diwedd Tariff]]&gt;($B100+V$6*$BA$1)),ExportContract[[Ceiniogau fesul kWh]:[Ceiniogau fesul kWh]],0,,)</f>
        <v>0</v>
      </c>
      <c r="W100" s="20" cm="1">
        <f t="array" ref="W100">_xlfn.XLOOKUP(1,(ExportContract[[Dechrau Tariff ]:[Dechrau Tariff ]]&lt;=($B100+W$6*$BA$1))*(ExportContract[[Diwedd Tariff]:[Diwedd Tariff]]&gt;($B100+W$6*$BA$1)),ExportContract[[Ceiniogau fesul kWh]:[Ceiniogau fesul kWh]],0,,)</f>
        <v>0</v>
      </c>
      <c r="X100" s="20" cm="1">
        <f t="array" ref="X100">_xlfn.XLOOKUP(1,(ExportContract[[Dechrau Tariff ]:[Dechrau Tariff ]]&lt;=($B100+X$6*$BA$1))*(ExportContract[[Diwedd Tariff]:[Diwedd Tariff]]&gt;($B100+X$6*$BA$1)),ExportContract[[Ceiniogau fesul kWh]:[Ceiniogau fesul kWh]],0,,)</f>
        <v>0</v>
      </c>
      <c r="Y100" s="20" cm="1">
        <f t="array" ref="Y100">_xlfn.XLOOKUP(1,(ExportContract[[Dechrau Tariff ]:[Dechrau Tariff ]]&lt;=($B100+Y$6*$BA$1))*(ExportContract[[Diwedd Tariff]:[Diwedd Tariff]]&gt;($B100+Y$6*$BA$1)),ExportContract[[Ceiniogau fesul kWh]:[Ceiniogau fesul kWh]],0,,)</f>
        <v>0</v>
      </c>
      <c r="Z100" s="20" cm="1">
        <f t="array" ref="Z100">_xlfn.XLOOKUP(1,(ExportContract[[Dechrau Tariff ]:[Dechrau Tariff ]]&lt;=($B100+Z$6*$BA$1))*(ExportContract[[Diwedd Tariff]:[Diwedd Tariff]]&gt;($B100+Z$6*$BA$1)),ExportContract[[Ceiniogau fesul kWh]:[Ceiniogau fesul kWh]],0,,)</f>
        <v>0</v>
      </c>
      <c r="AA100" s="20" cm="1">
        <f t="array" ref="AA100">_xlfn.XLOOKUP(1,(ExportContract[[Dechrau Tariff ]:[Dechrau Tariff ]]&lt;=($B100+AA$6*$BA$1))*(ExportContract[[Diwedd Tariff]:[Diwedd Tariff]]&gt;($B100+AA$6*$BA$1)),ExportContract[[Ceiniogau fesul kWh]:[Ceiniogau fesul kWh]],0,,)</f>
        <v>0</v>
      </c>
      <c r="AB100" s="20" cm="1">
        <f t="array" ref="AB100">_xlfn.XLOOKUP(1,(ExportContract[[Dechrau Tariff ]:[Dechrau Tariff ]]&lt;=($B100+AB$6*$BA$1))*(ExportContract[[Diwedd Tariff]:[Diwedd Tariff]]&gt;($B100+AB$6*$BA$1)),ExportContract[[Ceiniogau fesul kWh]:[Ceiniogau fesul kWh]],0,,)</f>
        <v>0</v>
      </c>
      <c r="AC100" s="20" cm="1">
        <f t="array" ref="AC100">_xlfn.XLOOKUP(1,(ExportContract[[Dechrau Tariff ]:[Dechrau Tariff ]]&lt;=($B100+AC$6*$BA$1))*(ExportContract[[Diwedd Tariff]:[Diwedd Tariff]]&gt;($B100+AC$6*$BA$1)),ExportContract[[Ceiniogau fesul kWh]:[Ceiniogau fesul kWh]],0,,)</f>
        <v>0</v>
      </c>
      <c r="AD100" s="20" cm="1">
        <f t="array" ref="AD100">_xlfn.XLOOKUP(1,(ExportContract[[Dechrau Tariff ]:[Dechrau Tariff ]]&lt;=($B100+AD$6*$BA$1))*(ExportContract[[Diwedd Tariff]:[Diwedd Tariff]]&gt;($B100+AD$6*$BA$1)),ExportContract[[Ceiniogau fesul kWh]:[Ceiniogau fesul kWh]],0,,)</f>
        <v>0</v>
      </c>
      <c r="AE100" s="20" cm="1">
        <f t="array" ref="AE100">_xlfn.XLOOKUP(1,(ExportContract[[Dechrau Tariff ]:[Dechrau Tariff ]]&lt;=($B100+AE$6*$BA$1))*(ExportContract[[Diwedd Tariff]:[Diwedd Tariff]]&gt;($B100+AE$6*$BA$1)),ExportContract[[Ceiniogau fesul kWh]:[Ceiniogau fesul kWh]],0,,)</f>
        <v>0</v>
      </c>
      <c r="AF100" s="20" cm="1">
        <f t="array" ref="AF100">_xlfn.XLOOKUP(1,(ExportContract[[Dechrau Tariff ]:[Dechrau Tariff ]]&lt;=($B100+AF$6*$BA$1))*(ExportContract[[Diwedd Tariff]:[Diwedd Tariff]]&gt;($B100+AF$6*$BA$1)),ExportContract[[Ceiniogau fesul kWh]:[Ceiniogau fesul kWh]],0,,)</f>
        <v>0</v>
      </c>
      <c r="AG100" s="20" cm="1">
        <f t="array" ref="AG100">_xlfn.XLOOKUP(1,(ExportContract[[Dechrau Tariff ]:[Dechrau Tariff ]]&lt;=($B100+AG$6*$BA$1))*(ExportContract[[Diwedd Tariff]:[Diwedd Tariff]]&gt;($B100+AG$6*$BA$1)),ExportContract[[Ceiniogau fesul kWh]:[Ceiniogau fesul kWh]],0,,)</f>
        <v>0</v>
      </c>
      <c r="AH100" s="20" cm="1">
        <f t="array" ref="AH100">_xlfn.XLOOKUP(1,(ExportContract[[Dechrau Tariff ]:[Dechrau Tariff ]]&lt;=($B100+AH$6*$BA$1))*(ExportContract[[Diwedd Tariff]:[Diwedd Tariff]]&gt;($B100+AH$6*$BA$1)),ExportContract[[Ceiniogau fesul kWh]:[Ceiniogau fesul kWh]],0,,)</f>
        <v>0</v>
      </c>
      <c r="AI100" s="20" cm="1">
        <f t="array" ref="AI100">_xlfn.XLOOKUP(1,(ExportContract[[Dechrau Tariff ]:[Dechrau Tariff ]]&lt;=($B100+AI$6*$BA$1))*(ExportContract[[Diwedd Tariff]:[Diwedd Tariff]]&gt;($B100+AI$6*$BA$1)),ExportContract[[Ceiniogau fesul kWh]:[Ceiniogau fesul kWh]],0,,)</f>
        <v>0</v>
      </c>
      <c r="AJ100" s="20" cm="1">
        <f t="array" ref="AJ100">_xlfn.XLOOKUP(1,(ExportContract[[Dechrau Tariff ]:[Dechrau Tariff ]]&lt;=($B100+AJ$6*$BA$1))*(ExportContract[[Diwedd Tariff]:[Diwedd Tariff]]&gt;($B100+AJ$6*$BA$1)),ExportContract[[Ceiniogau fesul kWh]:[Ceiniogau fesul kWh]],0,,)</f>
        <v>0</v>
      </c>
      <c r="AK100" s="20" cm="1">
        <f t="array" ref="AK100">_xlfn.XLOOKUP(1,(ExportContract[[Dechrau Tariff ]:[Dechrau Tariff ]]&lt;=($B100+AK$6*$BA$1))*(ExportContract[[Diwedd Tariff]:[Diwedd Tariff]]&gt;($B100+AK$6*$BA$1)),ExportContract[[Ceiniogau fesul kWh]:[Ceiniogau fesul kWh]],0,,)</f>
        <v>0</v>
      </c>
      <c r="AL100" s="20" cm="1">
        <f t="array" ref="AL100">_xlfn.XLOOKUP(1,(ExportContract[[Dechrau Tariff ]:[Dechrau Tariff ]]&lt;=($B100+AL$6*$BA$1))*(ExportContract[[Diwedd Tariff]:[Diwedd Tariff]]&gt;($B100+AL$6*$BA$1)),ExportContract[[Ceiniogau fesul kWh]:[Ceiniogau fesul kWh]],0,,)</f>
        <v>0</v>
      </c>
      <c r="AM100" s="20" cm="1">
        <f t="array" ref="AM100">_xlfn.XLOOKUP(1,(ExportContract[[Dechrau Tariff ]:[Dechrau Tariff ]]&lt;=($B100+AM$6*$BA$1))*(ExportContract[[Diwedd Tariff]:[Diwedd Tariff]]&gt;($B100+AM$6*$BA$1)),ExportContract[[Ceiniogau fesul kWh]:[Ceiniogau fesul kWh]],0,,)</f>
        <v>0</v>
      </c>
      <c r="AN100" s="20" cm="1">
        <f t="array" ref="AN100">_xlfn.XLOOKUP(1,(ExportContract[[Dechrau Tariff ]:[Dechrau Tariff ]]&lt;=($B100+AN$6*$BA$1))*(ExportContract[[Diwedd Tariff]:[Diwedd Tariff]]&gt;($B100+AN$6*$BA$1)),ExportContract[[Ceiniogau fesul kWh]:[Ceiniogau fesul kWh]],0,,)</f>
        <v>0</v>
      </c>
      <c r="AO100" s="20" cm="1">
        <f t="array" ref="AO100">_xlfn.XLOOKUP(1,(ExportContract[[Dechrau Tariff ]:[Dechrau Tariff ]]&lt;=($B100+AO$6*$BA$1))*(ExportContract[[Diwedd Tariff]:[Diwedd Tariff]]&gt;($B100+AO$6*$BA$1)),ExportContract[[Ceiniogau fesul kWh]:[Ceiniogau fesul kWh]],0,,)</f>
        <v>0</v>
      </c>
      <c r="AP100" s="20" cm="1">
        <f t="array" ref="AP100">_xlfn.XLOOKUP(1,(ExportContract[[Dechrau Tariff ]:[Dechrau Tariff ]]&lt;=($B100+AP$6*$BA$1))*(ExportContract[[Diwedd Tariff]:[Diwedd Tariff]]&gt;($B100+AP$6*$BA$1)),ExportContract[[Ceiniogau fesul kWh]:[Ceiniogau fesul kWh]],0,,)</f>
        <v>0</v>
      </c>
      <c r="AQ100" s="20" cm="1">
        <f t="array" ref="AQ100">_xlfn.XLOOKUP(1,(ExportContract[[Dechrau Tariff ]:[Dechrau Tariff ]]&lt;=($B100+AQ$6*$BA$1))*(ExportContract[[Diwedd Tariff]:[Diwedd Tariff]]&gt;($B100+AQ$6*$BA$1)),ExportContract[[Ceiniogau fesul kWh]:[Ceiniogau fesul kWh]],0,,)</f>
        <v>0</v>
      </c>
      <c r="AR100" s="20" cm="1">
        <f t="array" ref="AR100">_xlfn.XLOOKUP(1,(ExportContract[[Dechrau Tariff ]:[Dechrau Tariff ]]&lt;=($B100+AR$6*$BA$1))*(ExportContract[[Diwedd Tariff]:[Diwedd Tariff]]&gt;($B100+AR$6*$BA$1)),ExportContract[[Ceiniogau fesul kWh]:[Ceiniogau fesul kWh]],0,,)</f>
        <v>0</v>
      </c>
      <c r="AS100" s="20" cm="1">
        <f t="array" ref="AS100">_xlfn.XLOOKUP(1,(ExportContract[[Dechrau Tariff ]:[Dechrau Tariff ]]&lt;=($B100+AS$6*$BA$1))*(ExportContract[[Diwedd Tariff]:[Diwedd Tariff]]&gt;($B100+AS$6*$BA$1)),ExportContract[[Ceiniogau fesul kWh]:[Ceiniogau fesul kWh]],0,,)</f>
        <v>0</v>
      </c>
      <c r="AT100" s="20" cm="1">
        <f t="array" ref="AT100">_xlfn.XLOOKUP(1,(ExportContract[[Dechrau Tariff ]:[Dechrau Tariff ]]&lt;=($B100+AT$6*$BA$1))*(ExportContract[[Diwedd Tariff]:[Diwedd Tariff]]&gt;($B100+AT$6*$BA$1)),ExportContract[[Ceiniogau fesul kWh]:[Ceiniogau fesul kWh]],0,,)</f>
        <v>0</v>
      </c>
      <c r="AU100" s="20" cm="1">
        <f t="array" ref="AU100">_xlfn.XLOOKUP(1,(ExportContract[[Dechrau Tariff ]:[Dechrau Tariff ]]&lt;=($B100+AU$6*$BA$1))*(ExportContract[[Diwedd Tariff]:[Diwedd Tariff]]&gt;($B100+AU$6*$BA$1)),ExportContract[[Ceiniogau fesul kWh]:[Ceiniogau fesul kWh]],0,,)</f>
        <v>0</v>
      </c>
      <c r="AV100" s="20" cm="1">
        <f t="array" ref="AV100">_xlfn.XLOOKUP(1,(ExportContract[[Dechrau Tariff ]:[Dechrau Tariff ]]&lt;=($B100+AV$6*$BA$1))*(ExportContract[[Diwedd Tariff]:[Diwedd Tariff]]&gt;($B100+AV$6*$BA$1)),ExportContract[[Ceiniogau fesul kWh]:[Ceiniogau fesul kWh]],0,,)</f>
        <v>0</v>
      </c>
      <c r="AW100" s="20" cm="1">
        <f t="array" ref="AW100">_xlfn.XLOOKUP(1,(ExportContract[[Dechrau Tariff ]:[Dechrau Tariff ]]&lt;=($B100+AW$6*$BA$1))*(ExportContract[[Diwedd Tariff]:[Diwedd Tariff]]&gt;($B100+AW$6*$BA$1)),ExportContract[[Ceiniogau fesul kWh]:[Ceiniogau fesul kWh]],0,,)</f>
        <v>0</v>
      </c>
      <c r="AX100" s="20" cm="1">
        <f t="array" ref="AX100">_xlfn.XLOOKUP(1,(ExportContract[[Dechrau Tariff ]:[Dechrau Tariff ]]&lt;=($B100+AX$6*$BA$1))*(ExportContract[[Diwedd Tariff]:[Diwedd Tariff]]&gt;($B100+AX$6*$BA$1)),ExportContract[[Ceiniogau fesul kWh]:[Ceiniogau fesul kWh]],0,,)</f>
        <v>0</v>
      </c>
    </row>
    <row r="101" spans="2:50" x14ac:dyDescent="0.3">
      <c r="B101" s="30">
        <v>45386</v>
      </c>
      <c r="C101" s="20" cm="1">
        <f t="array" ref="C101">_xlfn.XLOOKUP(1,(ExportContract[[Dechrau Tariff ]:[Dechrau Tariff ]]&lt;=($B101+C$6*$BA$1))*(ExportContract[[Diwedd Tariff]:[Diwedd Tariff]]&gt;($B101+C$6*$BA$1)),ExportContract[[Ceiniogau fesul kWh]:[Ceiniogau fesul kWh]],0,,)</f>
        <v>0</v>
      </c>
      <c r="D101" s="20" cm="1">
        <f t="array" ref="D101">_xlfn.XLOOKUP(1,(ExportContract[[Dechrau Tariff ]:[Dechrau Tariff ]]&lt;=($B101+D$6*$BA$1))*(ExportContract[[Diwedd Tariff]:[Diwedd Tariff]]&gt;($B101+D$6*$BA$1)),ExportContract[[Ceiniogau fesul kWh]:[Ceiniogau fesul kWh]],0,,)</f>
        <v>0</v>
      </c>
      <c r="E101" s="20" cm="1">
        <f t="array" ref="E101">_xlfn.XLOOKUP(1,(ExportContract[[Dechrau Tariff ]:[Dechrau Tariff ]]&lt;=($B101+E$6*$BA$1))*(ExportContract[[Diwedd Tariff]:[Diwedd Tariff]]&gt;($B101+E$6*$BA$1)),ExportContract[[Ceiniogau fesul kWh]:[Ceiniogau fesul kWh]],0,,)</f>
        <v>0</v>
      </c>
      <c r="F101" s="20" cm="1">
        <f t="array" ref="F101">_xlfn.XLOOKUP(1,(ExportContract[[Dechrau Tariff ]:[Dechrau Tariff ]]&lt;=($B101+F$6*$BA$1))*(ExportContract[[Diwedd Tariff]:[Diwedd Tariff]]&gt;($B101+F$6*$BA$1)),ExportContract[[Ceiniogau fesul kWh]:[Ceiniogau fesul kWh]],0,,)</f>
        <v>0</v>
      </c>
      <c r="G101" s="20" cm="1">
        <f t="array" ref="G101">_xlfn.XLOOKUP(1,(ExportContract[[Dechrau Tariff ]:[Dechrau Tariff ]]&lt;=($B101+G$6*$BA$1))*(ExportContract[[Diwedd Tariff]:[Diwedd Tariff]]&gt;($B101+G$6*$BA$1)),ExportContract[[Ceiniogau fesul kWh]:[Ceiniogau fesul kWh]],0,,)</f>
        <v>0</v>
      </c>
      <c r="H101" s="20" cm="1">
        <f t="array" ref="H101">_xlfn.XLOOKUP(1,(ExportContract[[Dechrau Tariff ]:[Dechrau Tariff ]]&lt;=($B101+H$6*$BA$1))*(ExportContract[[Diwedd Tariff]:[Diwedd Tariff]]&gt;($B101+H$6*$BA$1)),ExportContract[[Ceiniogau fesul kWh]:[Ceiniogau fesul kWh]],0,,)</f>
        <v>0</v>
      </c>
      <c r="I101" s="20" cm="1">
        <f t="array" ref="I101">_xlfn.XLOOKUP(1,(ExportContract[[Dechrau Tariff ]:[Dechrau Tariff ]]&lt;=($B101+I$6*$BA$1))*(ExportContract[[Diwedd Tariff]:[Diwedd Tariff]]&gt;($B101+I$6*$BA$1)),ExportContract[[Ceiniogau fesul kWh]:[Ceiniogau fesul kWh]],0,,)</f>
        <v>0</v>
      </c>
      <c r="J101" s="20" cm="1">
        <f t="array" ref="J101">_xlfn.XLOOKUP(1,(ExportContract[[Dechrau Tariff ]:[Dechrau Tariff ]]&lt;=($B101+J$6*$BA$1))*(ExportContract[[Diwedd Tariff]:[Diwedd Tariff]]&gt;($B101+J$6*$BA$1)),ExportContract[[Ceiniogau fesul kWh]:[Ceiniogau fesul kWh]],0,,)</f>
        <v>0</v>
      </c>
      <c r="K101" s="20" cm="1">
        <f t="array" ref="K101">_xlfn.XLOOKUP(1,(ExportContract[[Dechrau Tariff ]:[Dechrau Tariff ]]&lt;=($B101+K$6*$BA$1))*(ExportContract[[Diwedd Tariff]:[Diwedd Tariff]]&gt;($B101+K$6*$BA$1)),ExportContract[[Ceiniogau fesul kWh]:[Ceiniogau fesul kWh]],0,,)</f>
        <v>0</v>
      </c>
      <c r="L101" s="20" cm="1">
        <f t="array" ref="L101">_xlfn.XLOOKUP(1,(ExportContract[[Dechrau Tariff ]:[Dechrau Tariff ]]&lt;=($B101+L$6*$BA$1))*(ExportContract[[Diwedd Tariff]:[Diwedd Tariff]]&gt;($B101+L$6*$BA$1)),ExportContract[[Ceiniogau fesul kWh]:[Ceiniogau fesul kWh]],0,,)</f>
        <v>0</v>
      </c>
      <c r="M101" s="20" cm="1">
        <f t="array" ref="M101">_xlfn.XLOOKUP(1,(ExportContract[[Dechrau Tariff ]:[Dechrau Tariff ]]&lt;=($B101+M$6*$BA$1))*(ExportContract[[Diwedd Tariff]:[Diwedd Tariff]]&gt;($B101+M$6*$BA$1)),ExportContract[[Ceiniogau fesul kWh]:[Ceiniogau fesul kWh]],0,,)</f>
        <v>0</v>
      </c>
      <c r="N101" s="20" cm="1">
        <f t="array" ref="N101">_xlfn.XLOOKUP(1,(ExportContract[[Dechrau Tariff ]:[Dechrau Tariff ]]&lt;=($B101+N$6*$BA$1))*(ExportContract[[Diwedd Tariff]:[Diwedd Tariff]]&gt;($B101+N$6*$BA$1)),ExportContract[[Ceiniogau fesul kWh]:[Ceiniogau fesul kWh]],0,,)</f>
        <v>0</v>
      </c>
      <c r="O101" s="20" cm="1">
        <f t="array" ref="O101">_xlfn.XLOOKUP(1,(ExportContract[[Dechrau Tariff ]:[Dechrau Tariff ]]&lt;=($B101+O$6*$BA$1))*(ExportContract[[Diwedd Tariff]:[Diwedd Tariff]]&gt;($B101+O$6*$BA$1)),ExportContract[[Ceiniogau fesul kWh]:[Ceiniogau fesul kWh]],0,,)</f>
        <v>0</v>
      </c>
      <c r="P101" s="20" cm="1">
        <f t="array" ref="P101">_xlfn.XLOOKUP(1,(ExportContract[[Dechrau Tariff ]:[Dechrau Tariff ]]&lt;=($B101+P$6*$BA$1))*(ExportContract[[Diwedd Tariff]:[Diwedd Tariff]]&gt;($B101+P$6*$BA$1)),ExportContract[[Ceiniogau fesul kWh]:[Ceiniogau fesul kWh]],0,,)</f>
        <v>0</v>
      </c>
      <c r="Q101" s="20" cm="1">
        <f t="array" ref="Q101">_xlfn.XLOOKUP(1,(ExportContract[[Dechrau Tariff ]:[Dechrau Tariff ]]&lt;=($B101+Q$6*$BA$1))*(ExportContract[[Diwedd Tariff]:[Diwedd Tariff]]&gt;($B101+Q$6*$BA$1)),ExportContract[[Ceiniogau fesul kWh]:[Ceiniogau fesul kWh]],0,,)</f>
        <v>0</v>
      </c>
      <c r="R101" s="20" cm="1">
        <f t="array" ref="R101">_xlfn.XLOOKUP(1,(ExportContract[[Dechrau Tariff ]:[Dechrau Tariff ]]&lt;=($B101+R$6*$BA$1))*(ExportContract[[Diwedd Tariff]:[Diwedd Tariff]]&gt;($B101+R$6*$BA$1)),ExportContract[[Ceiniogau fesul kWh]:[Ceiniogau fesul kWh]],0,,)</f>
        <v>0</v>
      </c>
      <c r="S101" s="20" cm="1">
        <f t="array" ref="S101">_xlfn.XLOOKUP(1,(ExportContract[[Dechrau Tariff ]:[Dechrau Tariff ]]&lt;=($B101+S$6*$BA$1))*(ExportContract[[Diwedd Tariff]:[Diwedd Tariff]]&gt;($B101+S$6*$BA$1)),ExportContract[[Ceiniogau fesul kWh]:[Ceiniogau fesul kWh]],0,,)</f>
        <v>0</v>
      </c>
      <c r="T101" s="20" cm="1">
        <f t="array" ref="T101">_xlfn.XLOOKUP(1,(ExportContract[[Dechrau Tariff ]:[Dechrau Tariff ]]&lt;=($B101+T$6*$BA$1))*(ExportContract[[Diwedd Tariff]:[Diwedd Tariff]]&gt;($B101+T$6*$BA$1)),ExportContract[[Ceiniogau fesul kWh]:[Ceiniogau fesul kWh]],0,,)</f>
        <v>0</v>
      </c>
      <c r="U101" s="20" cm="1">
        <f t="array" ref="U101">_xlfn.XLOOKUP(1,(ExportContract[[Dechrau Tariff ]:[Dechrau Tariff ]]&lt;=($B101+U$6*$BA$1))*(ExportContract[[Diwedd Tariff]:[Diwedd Tariff]]&gt;($B101+U$6*$BA$1)),ExportContract[[Ceiniogau fesul kWh]:[Ceiniogau fesul kWh]],0,,)</f>
        <v>0</v>
      </c>
      <c r="V101" s="20" cm="1">
        <f t="array" ref="V101">_xlfn.XLOOKUP(1,(ExportContract[[Dechrau Tariff ]:[Dechrau Tariff ]]&lt;=($B101+V$6*$BA$1))*(ExportContract[[Diwedd Tariff]:[Diwedd Tariff]]&gt;($B101+V$6*$BA$1)),ExportContract[[Ceiniogau fesul kWh]:[Ceiniogau fesul kWh]],0,,)</f>
        <v>0</v>
      </c>
      <c r="W101" s="20" cm="1">
        <f t="array" ref="W101">_xlfn.XLOOKUP(1,(ExportContract[[Dechrau Tariff ]:[Dechrau Tariff ]]&lt;=($B101+W$6*$BA$1))*(ExportContract[[Diwedd Tariff]:[Diwedd Tariff]]&gt;($B101+W$6*$BA$1)),ExportContract[[Ceiniogau fesul kWh]:[Ceiniogau fesul kWh]],0,,)</f>
        <v>0</v>
      </c>
      <c r="X101" s="20" cm="1">
        <f t="array" ref="X101">_xlfn.XLOOKUP(1,(ExportContract[[Dechrau Tariff ]:[Dechrau Tariff ]]&lt;=($B101+X$6*$BA$1))*(ExportContract[[Diwedd Tariff]:[Diwedd Tariff]]&gt;($B101+X$6*$BA$1)),ExportContract[[Ceiniogau fesul kWh]:[Ceiniogau fesul kWh]],0,,)</f>
        <v>0</v>
      </c>
      <c r="Y101" s="20" cm="1">
        <f t="array" ref="Y101">_xlfn.XLOOKUP(1,(ExportContract[[Dechrau Tariff ]:[Dechrau Tariff ]]&lt;=($B101+Y$6*$BA$1))*(ExportContract[[Diwedd Tariff]:[Diwedd Tariff]]&gt;($B101+Y$6*$BA$1)),ExportContract[[Ceiniogau fesul kWh]:[Ceiniogau fesul kWh]],0,,)</f>
        <v>0</v>
      </c>
      <c r="Z101" s="20" cm="1">
        <f t="array" ref="Z101">_xlfn.XLOOKUP(1,(ExportContract[[Dechrau Tariff ]:[Dechrau Tariff ]]&lt;=($B101+Z$6*$BA$1))*(ExportContract[[Diwedd Tariff]:[Diwedd Tariff]]&gt;($B101+Z$6*$BA$1)),ExportContract[[Ceiniogau fesul kWh]:[Ceiniogau fesul kWh]],0,,)</f>
        <v>0</v>
      </c>
      <c r="AA101" s="20" cm="1">
        <f t="array" ref="AA101">_xlfn.XLOOKUP(1,(ExportContract[[Dechrau Tariff ]:[Dechrau Tariff ]]&lt;=($B101+AA$6*$BA$1))*(ExportContract[[Diwedd Tariff]:[Diwedd Tariff]]&gt;($B101+AA$6*$BA$1)),ExportContract[[Ceiniogau fesul kWh]:[Ceiniogau fesul kWh]],0,,)</f>
        <v>0</v>
      </c>
      <c r="AB101" s="20" cm="1">
        <f t="array" ref="AB101">_xlfn.XLOOKUP(1,(ExportContract[[Dechrau Tariff ]:[Dechrau Tariff ]]&lt;=($B101+AB$6*$BA$1))*(ExportContract[[Diwedd Tariff]:[Diwedd Tariff]]&gt;($B101+AB$6*$BA$1)),ExportContract[[Ceiniogau fesul kWh]:[Ceiniogau fesul kWh]],0,,)</f>
        <v>0</v>
      </c>
      <c r="AC101" s="20" cm="1">
        <f t="array" ref="AC101">_xlfn.XLOOKUP(1,(ExportContract[[Dechrau Tariff ]:[Dechrau Tariff ]]&lt;=($B101+AC$6*$BA$1))*(ExportContract[[Diwedd Tariff]:[Diwedd Tariff]]&gt;($B101+AC$6*$BA$1)),ExportContract[[Ceiniogau fesul kWh]:[Ceiniogau fesul kWh]],0,,)</f>
        <v>0</v>
      </c>
      <c r="AD101" s="20" cm="1">
        <f t="array" ref="AD101">_xlfn.XLOOKUP(1,(ExportContract[[Dechrau Tariff ]:[Dechrau Tariff ]]&lt;=($B101+AD$6*$BA$1))*(ExportContract[[Diwedd Tariff]:[Diwedd Tariff]]&gt;($B101+AD$6*$BA$1)),ExportContract[[Ceiniogau fesul kWh]:[Ceiniogau fesul kWh]],0,,)</f>
        <v>0</v>
      </c>
      <c r="AE101" s="20" cm="1">
        <f t="array" ref="AE101">_xlfn.XLOOKUP(1,(ExportContract[[Dechrau Tariff ]:[Dechrau Tariff ]]&lt;=($B101+AE$6*$BA$1))*(ExportContract[[Diwedd Tariff]:[Diwedd Tariff]]&gt;($B101+AE$6*$BA$1)),ExportContract[[Ceiniogau fesul kWh]:[Ceiniogau fesul kWh]],0,,)</f>
        <v>0</v>
      </c>
      <c r="AF101" s="20" cm="1">
        <f t="array" ref="AF101">_xlfn.XLOOKUP(1,(ExportContract[[Dechrau Tariff ]:[Dechrau Tariff ]]&lt;=($B101+AF$6*$BA$1))*(ExportContract[[Diwedd Tariff]:[Diwedd Tariff]]&gt;($B101+AF$6*$BA$1)),ExportContract[[Ceiniogau fesul kWh]:[Ceiniogau fesul kWh]],0,,)</f>
        <v>0</v>
      </c>
      <c r="AG101" s="20" cm="1">
        <f t="array" ref="AG101">_xlfn.XLOOKUP(1,(ExportContract[[Dechrau Tariff ]:[Dechrau Tariff ]]&lt;=($B101+AG$6*$BA$1))*(ExportContract[[Diwedd Tariff]:[Diwedd Tariff]]&gt;($B101+AG$6*$BA$1)),ExportContract[[Ceiniogau fesul kWh]:[Ceiniogau fesul kWh]],0,,)</f>
        <v>0</v>
      </c>
      <c r="AH101" s="20" cm="1">
        <f t="array" ref="AH101">_xlfn.XLOOKUP(1,(ExportContract[[Dechrau Tariff ]:[Dechrau Tariff ]]&lt;=($B101+AH$6*$BA$1))*(ExportContract[[Diwedd Tariff]:[Diwedd Tariff]]&gt;($B101+AH$6*$BA$1)),ExportContract[[Ceiniogau fesul kWh]:[Ceiniogau fesul kWh]],0,,)</f>
        <v>0</v>
      </c>
      <c r="AI101" s="20" cm="1">
        <f t="array" ref="AI101">_xlfn.XLOOKUP(1,(ExportContract[[Dechrau Tariff ]:[Dechrau Tariff ]]&lt;=($B101+AI$6*$BA$1))*(ExportContract[[Diwedd Tariff]:[Diwedd Tariff]]&gt;($B101+AI$6*$BA$1)),ExportContract[[Ceiniogau fesul kWh]:[Ceiniogau fesul kWh]],0,,)</f>
        <v>0</v>
      </c>
      <c r="AJ101" s="20" cm="1">
        <f t="array" ref="AJ101">_xlfn.XLOOKUP(1,(ExportContract[[Dechrau Tariff ]:[Dechrau Tariff ]]&lt;=($B101+AJ$6*$BA$1))*(ExportContract[[Diwedd Tariff]:[Diwedd Tariff]]&gt;($B101+AJ$6*$BA$1)),ExportContract[[Ceiniogau fesul kWh]:[Ceiniogau fesul kWh]],0,,)</f>
        <v>0</v>
      </c>
      <c r="AK101" s="20" cm="1">
        <f t="array" ref="AK101">_xlfn.XLOOKUP(1,(ExportContract[[Dechrau Tariff ]:[Dechrau Tariff ]]&lt;=($B101+AK$6*$BA$1))*(ExportContract[[Diwedd Tariff]:[Diwedd Tariff]]&gt;($B101+AK$6*$BA$1)),ExportContract[[Ceiniogau fesul kWh]:[Ceiniogau fesul kWh]],0,,)</f>
        <v>0</v>
      </c>
      <c r="AL101" s="20" cm="1">
        <f t="array" ref="AL101">_xlfn.XLOOKUP(1,(ExportContract[[Dechrau Tariff ]:[Dechrau Tariff ]]&lt;=($B101+AL$6*$BA$1))*(ExportContract[[Diwedd Tariff]:[Diwedd Tariff]]&gt;($B101+AL$6*$BA$1)),ExportContract[[Ceiniogau fesul kWh]:[Ceiniogau fesul kWh]],0,,)</f>
        <v>0</v>
      </c>
      <c r="AM101" s="20" cm="1">
        <f t="array" ref="AM101">_xlfn.XLOOKUP(1,(ExportContract[[Dechrau Tariff ]:[Dechrau Tariff ]]&lt;=($B101+AM$6*$BA$1))*(ExportContract[[Diwedd Tariff]:[Diwedd Tariff]]&gt;($B101+AM$6*$BA$1)),ExportContract[[Ceiniogau fesul kWh]:[Ceiniogau fesul kWh]],0,,)</f>
        <v>0</v>
      </c>
      <c r="AN101" s="20" cm="1">
        <f t="array" ref="AN101">_xlfn.XLOOKUP(1,(ExportContract[[Dechrau Tariff ]:[Dechrau Tariff ]]&lt;=($B101+AN$6*$BA$1))*(ExportContract[[Diwedd Tariff]:[Diwedd Tariff]]&gt;($B101+AN$6*$BA$1)),ExportContract[[Ceiniogau fesul kWh]:[Ceiniogau fesul kWh]],0,,)</f>
        <v>0</v>
      </c>
      <c r="AO101" s="20" cm="1">
        <f t="array" ref="AO101">_xlfn.XLOOKUP(1,(ExportContract[[Dechrau Tariff ]:[Dechrau Tariff ]]&lt;=($B101+AO$6*$BA$1))*(ExportContract[[Diwedd Tariff]:[Diwedd Tariff]]&gt;($B101+AO$6*$BA$1)),ExportContract[[Ceiniogau fesul kWh]:[Ceiniogau fesul kWh]],0,,)</f>
        <v>0</v>
      </c>
      <c r="AP101" s="20" cm="1">
        <f t="array" ref="AP101">_xlfn.XLOOKUP(1,(ExportContract[[Dechrau Tariff ]:[Dechrau Tariff ]]&lt;=($B101+AP$6*$BA$1))*(ExportContract[[Diwedd Tariff]:[Diwedd Tariff]]&gt;($B101+AP$6*$BA$1)),ExportContract[[Ceiniogau fesul kWh]:[Ceiniogau fesul kWh]],0,,)</f>
        <v>0</v>
      </c>
      <c r="AQ101" s="20" cm="1">
        <f t="array" ref="AQ101">_xlfn.XLOOKUP(1,(ExportContract[[Dechrau Tariff ]:[Dechrau Tariff ]]&lt;=($B101+AQ$6*$BA$1))*(ExportContract[[Diwedd Tariff]:[Diwedd Tariff]]&gt;($B101+AQ$6*$BA$1)),ExportContract[[Ceiniogau fesul kWh]:[Ceiniogau fesul kWh]],0,,)</f>
        <v>0</v>
      </c>
      <c r="AR101" s="20" cm="1">
        <f t="array" ref="AR101">_xlfn.XLOOKUP(1,(ExportContract[[Dechrau Tariff ]:[Dechrau Tariff ]]&lt;=($B101+AR$6*$BA$1))*(ExportContract[[Diwedd Tariff]:[Diwedd Tariff]]&gt;($B101+AR$6*$BA$1)),ExportContract[[Ceiniogau fesul kWh]:[Ceiniogau fesul kWh]],0,,)</f>
        <v>0</v>
      </c>
      <c r="AS101" s="20" cm="1">
        <f t="array" ref="AS101">_xlfn.XLOOKUP(1,(ExportContract[[Dechrau Tariff ]:[Dechrau Tariff ]]&lt;=($B101+AS$6*$BA$1))*(ExportContract[[Diwedd Tariff]:[Diwedd Tariff]]&gt;($B101+AS$6*$BA$1)),ExportContract[[Ceiniogau fesul kWh]:[Ceiniogau fesul kWh]],0,,)</f>
        <v>0</v>
      </c>
      <c r="AT101" s="20" cm="1">
        <f t="array" ref="AT101">_xlfn.XLOOKUP(1,(ExportContract[[Dechrau Tariff ]:[Dechrau Tariff ]]&lt;=($B101+AT$6*$BA$1))*(ExportContract[[Diwedd Tariff]:[Diwedd Tariff]]&gt;($B101+AT$6*$BA$1)),ExportContract[[Ceiniogau fesul kWh]:[Ceiniogau fesul kWh]],0,,)</f>
        <v>0</v>
      </c>
      <c r="AU101" s="20" cm="1">
        <f t="array" ref="AU101">_xlfn.XLOOKUP(1,(ExportContract[[Dechrau Tariff ]:[Dechrau Tariff ]]&lt;=($B101+AU$6*$BA$1))*(ExportContract[[Diwedd Tariff]:[Diwedd Tariff]]&gt;($B101+AU$6*$BA$1)),ExportContract[[Ceiniogau fesul kWh]:[Ceiniogau fesul kWh]],0,,)</f>
        <v>0</v>
      </c>
      <c r="AV101" s="20" cm="1">
        <f t="array" ref="AV101">_xlfn.XLOOKUP(1,(ExportContract[[Dechrau Tariff ]:[Dechrau Tariff ]]&lt;=($B101+AV$6*$BA$1))*(ExportContract[[Diwedd Tariff]:[Diwedd Tariff]]&gt;($B101+AV$6*$BA$1)),ExportContract[[Ceiniogau fesul kWh]:[Ceiniogau fesul kWh]],0,,)</f>
        <v>0</v>
      </c>
      <c r="AW101" s="20" cm="1">
        <f t="array" ref="AW101">_xlfn.XLOOKUP(1,(ExportContract[[Dechrau Tariff ]:[Dechrau Tariff ]]&lt;=($B101+AW$6*$BA$1))*(ExportContract[[Diwedd Tariff]:[Diwedd Tariff]]&gt;($B101+AW$6*$BA$1)),ExportContract[[Ceiniogau fesul kWh]:[Ceiniogau fesul kWh]],0,,)</f>
        <v>0</v>
      </c>
      <c r="AX101" s="20" cm="1">
        <f t="array" ref="AX101">_xlfn.XLOOKUP(1,(ExportContract[[Dechrau Tariff ]:[Dechrau Tariff ]]&lt;=($B101+AX$6*$BA$1))*(ExportContract[[Diwedd Tariff]:[Diwedd Tariff]]&gt;($B101+AX$6*$BA$1)),ExportContract[[Ceiniogau fesul kWh]:[Ceiniogau fesul kWh]],0,,)</f>
        <v>0</v>
      </c>
    </row>
    <row r="102" spans="2:50" x14ac:dyDescent="0.3">
      <c r="B102" s="30">
        <v>45387</v>
      </c>
      <c r="C102" s="20" cm="1">
        <f t="array" ref="C102">_xlfn.XLOOKUP(1,(ExportContract[[Dechrau Tariff ]:[Dechrau Tariff ]]&lt;=($B102+C$6*$BA$1))*(ExportContract[[Diwedd Tariff]:[Diwedd Tariff]]&gt;($B102+C$6*$BA$1)),ExportContract[[Ceiniogau fesul kWh]:[Ceiniogau fesul kWh]],0,,)</f>
        <v>0</v>
      </c>
      <c r="D102" s="20" cm="1">
        <f t="array" ref="D102">_xlfn.XLOOKUP(1,(ExportContract[[Dechrau Tariff ]:[Dechrau Tariff ]]&lt;=($B102+D$6*$BA$1))*(ExportContract[[Diwedd Tariff]:[Diwedd Tariff]]&gt;($B102+D$6*$BA$1)),ExportContract[[Ceiniogau fesul kWh]:[Ceiniogau fesul kWh]],0,,)</f>
        <v>0</v>
      </c>
      <c r="E102" s="20" cm="1">
        <f t="array" ref="E102">_xlfn.XLOOKUP(1,(ExportContract[[Dechrau Tariff ]:[Dechrau Tariff ]]&lt;=($B102+E$6*$BA$1))*(ExportContract[[Diwedd Tariff]:[Diwedd Tariff]]&gt;($B102+E$6*$BA$1)),ExportContract[[Ceiniogau fesul kWh]:[Ceiniogau fesul kWh]],0,,)</f>
        <v>0</v>
      </c>
      <c r="F102" s="20" cm="1">
        <f t="array" ref="F102">_xlfn.XLOOKUP(1,(ExportContract[[Dechrau Tariff ]:[Dechrau Tariff ]]&lt;=($B102+F$6*$BA$1))*(ExportContract[[Diwedd Tariff]:[Diwedd Tariff]]&gt;($B102+F$6*$BA$1)),ExportContract[[Ceiniogau fesul kWh]:[Ceiniogau fesul kWh]],0,,)</f>
        <v>0</v>
      </c>
      <c r="G102" s="20" cm="1">
        <f t="array" ref="G102">_xlfn.XLOOKUP(1,(ExportContract[[Dechrau Tariff ]:[Dechrau Tariff ]]&lt;=($B102+G$6*$BA$1))*(ExportContract[[Diwedd Tariff]:[Diwedd Tariff]]&gt;($B102+G$6*$BA$1)),ExportContract[[Ceiniogau fesul kWh]:[Ceiniogau fesul kWh]],0,,)</f>
        <v>0</v>
      </c>
      <c r="H102" s="20" cm="1">
        <f t="array" ref="H102">_xlfn.XLOOKUP(1,(ExportContract[[Dechrau Tariff ]:[Dechrau Tariff ]]&lt;=($B102+H$6*$BA$1))*(ExportContract[[Diwedd Tariff]:[Diwedd Tariff]]&gt;($B102+H$6*$BA$1)),ExportContract[[Ceiniogau fesul kWh]:[Ceiniogau fesul kWh]],0,,)</f>
        <v>0</v>
      </c>
      <c r="I102" s="20" cm="1">
        <f t="array" ref="I102">_xlfn.XLOOKUP(1,(ExportContract[[Dechrau Tariff ]:[Dechrau Tariff ]]&lt;=($B102+I$6*$BA$1))*(ExportContract[[Diwedd Tariff]:[Diwedd Tariff]]&gt;($B102+I$6*$BA$1)),ExportContract[[Ceiniogau fesul kWh]:[Ceiniogau fesul kWh]],0,,)</f>
        <v>0</v>
      </c>
      <c r="J102" s="20" cm="1">
        <f t="array" ref="J102">_xlfn.XLOOKUP(1,(ExportContract[[Dechrau Tariff ]:[Dechrau Tariff ]]&lt;=($B102+J$6*$BA$1))*(ExportContract[[Diwedd Tariff]:[Diwedd Tariff]]&gt;($B102+J$6*$BA$1)),ExportContract[[Ceiniogau fesul kWh]:[Ceiniogau fesul kWh]],0,,)</f>
        <v>0</v>
      </c>
      <c r="K102" s="20" cm="1">
        <f t="array" ref="K102">_xlfn.XLOOKUP(1,(ExportContract[[Dechrau Tariff ]:[Dechrau Tariff ]]&lt;=($B102+K$6*$BA$1))*(ExportContract[[Diwedd Tariff]:[Diwedd Tariff]]&gt;($B102+K$6*$BA$1)),ExportContract[[Ceiniogau fesul kWh]:[Ceiniogau fesul kWh]],0,,)</f>
        <v>0</v>
      </c>
      <c r="L102" s="20" cm="1">
        <f t="array" ref="L102">_xlfn.XLOOKUP(1,(ExportContract[[Dechrau Tariff ]:[Dechrau Tariff ]]&lt;=($B102+L$6*$BA$1))*(ExportContract[[Diwedd Tariff]:[Diwedd Tariff]]&gt;($B102+L$6*$BA$1)),ExportContract[[Ceiniogau fesul kWh]:[Ceiniogau fesul kWh]],0,,)</f>
        <v>0</v>
      </c>
      <c r="M102" s="20" cm="1">
        <f t="array" ref="M102">_xlfn.XLOOKUP(1,(ExportContract[[Dechrau Tariff ]:[Dechrau Tariff ]]&lt;=($B102+M$6*$BA$1))*(ExportContract[[Diwedd Tariff]:[Diwedd Tariff]]&gt;($B102+M$6*$BA$1)),ExportContract[[Ceiniogau fesul kWh]:[Ceiniogau fesul kWh]],0,,)</f>
        <v>0</v>
      </c>
      <c r="N102" s="20" cm="1">
        <f t="array" ref="N102">_xlfn.XLOOKUP(1,(ExportContract[[Dechrau Tariff ]:[Dechrau Tariff ]]&lt;=($B102+N$6*$BA$1))*(ExportContract[[Diwedd Tariff]:[Diwedd Tariff]]&gt;($B102+N$6*$BA$1)),ExportContract[[Ceiniogau fesul kWh]:[Ceiniogau fesul kWh]],0,,)</f>
        <v>0</v>
      </c>
      <c r="O102" s="20" cm="1">
        <f t="array" ref="O102">_xlfn.XLOOKUP(1,(ExportContract[[Dechrau Tariff ]:[Dechrau Tariff ]]&lt;=($B102+O$6*$BA$1))*(ExportContract[[Diwedd Tariff]:[Diwedd Tariff]]&gt;($B102+O$6*$BA$1)),ExportContract[[Ceiniogau fesul kWh]:[Ceiniogau fesul kWh]],0,,)</f>
        <v>0</v>
      </c>
      <c r="P102" s="20" cm="1">
        <f t="array" ref="P102">_xlfn.XLOOKUP(1,(ExportContract[[Dechrau Tariff ]:[Dechrau Tariff ]]&lt;=($B102+P$6*$BA$1))*(ExportContract[[Diwedd Tariff]:[Diwedd Tariff]]&gt;($B102+P$6*$BA$1)),ExportContract[[Ceiniogau fesul kWh]:[Ceiniogau fesul kWh]],0,,)</f>
        <v>0</v>
      </c>
      <c r="Q102" s="20" cm="1">
        <f t="array" ref="Q102">_xlfn.XLOOKUP(1,(ExportContract[[Dechrau Tariff ]:[Dechrau Tariff ]]&lt;=($B102+Q$6*$BA$1))*(ExportContract[[Diwedd Tariff]:[Diwedd Tariff]]&gt;($B102+Q$6*$BA$1)),ExportContract[[Ceiniogau fesul kWh]:[Ceiniogau fesul kWh]],0,,)</f>
        <v>0</v>
      </c>
      <c r="R102" s="20" cm="1">
        <f t="array" ref="R102">_xlfn.XLOOKUP(1,(ExportContract[[Dechrau Tariff ]:[Dechrau Tariff ]]&lt;=($B102+R$6*$BA$1))*(ExportContract[[Diwedd Tariff]:[Diwedd Tariff]]&gt;($B102+R$6*$BA$1)),ExportContract[[Ceiniogau fesul kWh]:[Ceiniogau fesul kWh]],0,,)</f>
        <v>0</v>
      </c>
      <c r="S102" s="20" cm="1">
        <f t="array" ref="S102">_xlfn.XLOOKUP(1,(ExportContract[[Dechrau Tariff ]:[Dechrau Tariff ]]&lt;=($B102+S$6*$BA$1))*(ExportContract[[Diwedd Tariff]:[Diwedd Tariff]]&gt;($B102+S$6*$BA$1)),ExportContract[[Ceiniogau fesul kWh]:[Ceiniogau fesul kWh]],0,,)</f>
        <v>0</v>
      </c>
      <c r="T102" s="20" cm="1">
        <f t="array" ref="T102">_xlfn.XLOOKUP(1,(ExportContract[[Dechrau Tariff ]:[Dechrau Tariff ]]&lt;=($B102+T$6*$BA$1))*(ExportContract[[Diwedd Tariff]:[Diwedd Tariff]]&gt;($B102+T$6*$BA$1)),ExportContract[[Ceiniogau fesul kWh]:[Ceiniogau fesul kWh]],0,,)</f>
        <v>0</v>
      </c>
      <c r="U102" s="20" cm="1">
        <f t="array" ref="U102">_xlfn.XLOOKUP(1,(ExportContract[[Dechrau Tariff ]:[Dechrau Tariff ]]&lt;=($B102+U$6*$BA$1))*(ExportContract[[Diwedd Tariff]:[Diwedd Tariff]]&gt;($B102+U$6*$BA$1)),ExportContract[[Ceiniogau fesul kWh]:[Ceiniogau fesul kWh]],0,,)</f>
        <v>0</v>
      </c>
      <c r="V102" s="20" cm="1">
        <f t="array" ref="V102">_xlfn.XLOOKUP(1,(ExportContract[[Dechrau Tariff ]:[Dechrau Tariff ]]&lt;=($B102+V$6*$BA$1))*(ExportContract[[Diwedd Tariff]:[Diwedd Tariff]]&gt;($B102+V$6*$BA$1)),ExportContract[[Ceiniogau fesul kWh]:[Ceiniogau fesul kWh]],0,,)</f>
        <v>0</v>
      </c>
      <c r="W102" s="20" cm="1">
        <f t="array" ref="W102">_xlfn.XLOOKUP(1,(ExportContract[[Dechrau Tariff ]:[Dechrau Tariff ]]&lt;=($B102+W$6*$BA$1))*(ExportContract[[Diwedd Tariff]:[Diwedd Tariff]]&gt;($B102+W$6*$BA$1)),ExportContract[[Ceiniogau fesul kWh]:[Ceiniogau fesul kWh]],0,,)</f>
        <v>0</v>
      </c>
      <c r="X102" s="20" cm="1">
        <f t="array" ref="X102">_xlfn.XLOOKUP(1,(ExportContract[[Dechrau Tariff ]:[Dechrau Tariff ]]&lt;=($B102+X$6*$BA$1))*(ExportContract[[Diwedd Tariff]:[Diwedd Tariff]]&gt;($B102+X$6*$BA$1)),ExportContract[[Ceiniogau fesul kWh]:[Ceiniogau fesul kWh]],0,,)</f>
        <v>0</v>
      </c>
      <c r="Y102" s="20" cm="1">
        <f t="array" ref="Y102">_xlfn.XLOOKUP(1,(ExportContract[[Dechrau Tariff ]:[Dechrau Tariff ]]&lt;=($B102+Y$6*$BA$1))*(ExportContract[[Diwedd Tariff]:[Diwedd Tariff]]&gt;($B102+Y$6*$BA$1)),ExportContract[[Ceiniogau fesul kWh]:[Ceiniogau fesul kWh]],0,,)</f>
        <v>0</v>
      </c>
      <c r="Z102" s="20" cm="1">
        <f t="array" ref="Z102">_xlfn.XLOOKUP(1,(ExportContract[[Dechrau Tariff ]:[Dechrau Tariff ]]&lt;=($B102+Z$6*$BA$1))*(ExportContract[[Diwedd Tariff]:[Diwedd Tariff]]&gt;($B102+Z$6*$BA$1)),ExportContract[[Ceiniogau fesul kWh]:[Ceiniogau fesul kWh]],0,,)</f>
        <v>0</v>
      </c>
      <c r="AA102" s="20" cm="1">
        <f t="array" ref="AA102">_xlfn.XLOOKUP(1,(ExportContract[[Dechrau Tariff ]:[Dechrau Tariff ]]&lt;=($B102+AA$6*$BA$1))*(ExportContract[[Diwedd Tariff]:[Diwedd Tariff]]&gt;($B102+AA$6*$BA$1)),ExportContract[[Ceiniogau fesul kWh]:[Ceiniogau fesul kWh]],0,,)</f>
        <v>0</v>
      </c>
      <c r="AB102" s="20" cm="1">
        <f t="array" ref="AB102">_xlfn.XLOOKUP(1,(ExportContract[[Dechrau Tariff ]:[Dechrau Tariff ]]&lt;=($B102+AB$6*$BA$1))*(ExportContract[[Diwedd Tariff]:[Diwedd Tariff]]&gt;($B102+AB$6*$BA$1)),ExportContract[[Ceiniogau fesul kWh]:[Ceiniogau fesul kWh]],0,,)</f>
        <v>0</v>
      </c>
      <c r="AC102" s="20" cm="1">
        <f t="array" ref="AC102">_xlfn.XLOOKUP(1,(ExportContract[[Dechrau Tariff ]:[Dechrau Tariff ]]&lt;=($B102+AC$6*$BA$1))*(ExportContract[[Diwedd Tariff]:[Diwedd Tariff]]&gt;($B102+AC$6*$BA$1)),ExportContract[[Ceiniogau fesul kWh]:[Ceiniogau fesul kWh]],0,,)</f>
        <v>0</v>
      </c>
      <c r="AD102" s="20" cm="1">
        <f t="array" ref="AD102">_xlfn.XLOOKUP(1,(ExportContract[[Dechrau Tariff ]:[Dechrau Tariff ]]&lt;=($B102+AD$6*$BA$1))*(ExportContract[[Diwedd Tariff]:[Diwedd Tariff]]&gt;($B102+AD$6*$BA$1)),ExportContract[[Ceiniogau fesul kWh]:[Ceiniogau fesul kWh]],0,,)</f>
        <v>0</v>
      </c>
      <c r="AE102" s="20" cm="1">
        <f t="array" ref="AE102">_xlfn.XLOOKUP(1,(ExportContract[[Dechrau Tariff ]:[Dechrau Tariff ]]&lt;=($B102+AE$6*$BA$1))*(ExportContract[[Diwedd Tariff]:[Diwedd Tariff]]&gt;($B102+AE$6*$BA$1)),ExportContract[[Ceiniogau fesul kWh]:[Ceiniogau fesul kWh]],0,,)</f>
        <v>0</v>
      </c>
      <c r="AF102" s="20" cm="1">
        <f t="array" ref="AF102">_xlfn.XLOOKUP(1,(ExportContract[[Dechrau Tariff ]:[Dechrau Tariff ]]&lt;=($B102+AF$6*$BA$1))*(ExportContract[[Diwedd Tariff]:[Diwedd Tariff]]&gt;($B102+AF$6*$BA$1)),ExportContract[[Ceiniogau fesul kWh]:[Ceiniogau fesul kWh]],0,,)</f>
        <v>0</v>
      </c>
      <c r="AG102" s="20" cm="1">
        <f t="array" ref="AG102">_xlfn.XLOOKUP(1,(ExportContract[[Dechrau Tariff ]:[Dechrau Tariff ]]&lt;=($B102+AG$6*$BA$1))*(ExportContract[[Diwedd Tariff]:[Diwedd Tariff]]&gt;($B102+AG$6*$BA$1)),ExportContract[[Ceiniogau fesul kWh]:[Ceiniogau fesul kWh]],0,,)</f>
        <v>0</v>
      </c>
      <c r="AH102" s="20" cm="1">
        <f t="array" ref="AH102">_xlfn.XLOOKUP(1,(ExportContract[[Dechrau Tariff ]:[Dechrau Tariff ]]&lt;=($B102+AH$6*$BA$1))*(ExportContract[[Diwedd Tariff]:[Diwedd Tariff]]&gt;($B102+AH$6*$BA$1)),ExportContract[[Ceiniogau fesul kWh]:[Ceiniogau fesul kWh]],0,,)</f>
        <v>0</v>
      </c>
      <c r="AI102" s="20" cm="1">
        <f t="array" ref="AI102">_xlfn.XLOOKUP(1,(ExportContract[[Dechrau Tariff ]:[Dechrau Tariff ]]&lt;=($B102+AI$6*$BA$1))*(ExportContract[[Diwedd Tariff]:[Diwedd Tariff]]&gt;($B102+AI$6*$BA$1)),ExportContract[[Ceiniogau fesul kWh]:[Ceiniogau fesul kWh]],0,,)</f>
        <v>0</v>
      </c>
      <c r="AJ102" s="20" cm="1">
        <f t="array" ref="AJ102">_xlfn.XLOOKUP(1,(ExportContract[[Dechrau Tariff ]:[Dechrau Tariff ]]&lt;=($B102+AJ$6*$BA$1))*(ExportContract[[Diwedd Tariff]:[Diwedd Tariff]]&gt;($B102+AJ$6*$BA$1)),ExportContract[[Ceiniogau fesul kWh]:[Ceiniogau fesul kWh]],0,,)</f>
        <v>0</v>
      </c>
      <c r="AK102" s="20" cm="1">
        <f t="array" ref="AK102">_xlfn.XLOOKUP(1,(ExportContract[[Dechrau Tariff ]:[Dechrau Tariff ]]&lt;=($B102+AK$6*$BA$1))*(ExportContract[[Diwedd Tariff]:[Diwedd Tariff]]&gt;($B102+AK$6*$BA$1)),ExportContract[[Ceiniogau fesul kWh]:[Ceiniogau fesul kWh]],0,,)</f>
        <v>0</v>
      </c>
      <c r="AL102" s="20" cm="1">
        <f t="array" ref="AL102">_xlfn.XLOOKUP(1,(ExportContract[[Dechrau Tariff ]:[Dechrau Tariff ]]&lt;=($B102+AL$6*$BA$1))*(ExportContract[[Diwedd Tariff]:[Diwedd Tariff]]&gt;($B102+AL$6*$BA$1)),ExportContract[[Ceiniogau fesul kWh]:[Ceiniogau fesul kWh]],0,,)</f>
        <v>0</v>
      </c>
      <c r="AM102" s="20" cm="1">
        <f t="array" ref="AM102">_xlfn.XLOOKUP(1,(ExportContract[[Dechrau Tariff ]:[Dechrau Tariff ]]&lt;=($B102+AM$6*$BA$1))*(ExportContract[[Diwedd Tariff]:[Diwedd Tariff]]&gt;($B102+AM$6*$BA$1)),ExportContract[[Ceiniogau fesul kWh]:[Ceiniogau fesul kWh]],0,,)</f>
        <v>0</v>
      </c>
      <c r="AN102" s="20" cm="1">
        <f t="array" ref="AN102">_xlfn.XLOOKUP(1,(ExportContract[[Dechrau Tariff ]:[Dechrau Tariff ]]&lt;=($B102+AN$6*$BA$1))*(ExportContract[[Diwedd Tariff]:[Diwedd Tariff]]&gt;($B102+AN$6*$BA$1)),ExportContract[[Ceiniogau fesul kWh]:[Ceiniogau fesul kWh]],0,,)</f>
        <v>0</v>
      </c>
      <c r="AO102" s="20" cm="1">
        <f t="array" ref="AO102">_xlfn.XLOOKUP(1,(ExportContract[[Dechrau Tariff ]:[Dechrau Tariff ]]&lt;=($B102+AO$6*$BA$1))*(ExportContract[[Diwedd Tariff]:[Diwedd Tariff]]&gt;($B102+AO$6*$BA$1)),ExportContract[[Ceiniogau fesul kWh]:[Ceiniogau fesul kWh]],0,,)</f>
        <v>0</v>
      </c>
      <c r="AP102" s="20" cm="1">
        <f t="array" ref="AP102">_xlfn.XLOOKUP(1,(ExportContract[[Dechrau Tariff ]:[Dechrau Tariff ]]&lt;=($B102+AP$6*$BA$1))*(ExportContract[[Diwedd Tariff]:[Diwedd Tariff]]&gt;($B102+AP$6*$BA$1)),ExportContract[[Ceiniogau fesul kWh]:[Ceiniogau fesul kWh]],0,,)</f>
        <v>0</v>
      </c>
      <c r="AQ102" s="20" cm="1">
        <f t="array" ref="AQ102">_xlfn.XLOOKUP(1,(ExportContract[[Dechrau Tariff ]:[Dechrau Tariff ]]&lt;=($B102+AQ$6*$BA$1))*(ExportContract[[Diwedd Tariff]:[Diwedd Tariff]]&gt;($B102+AQ$6*$BA$1)),ExportContract[[Ceiniogau fesul kWh]:[Ceiniogau fesul kWh]],0,,)</f>
        <v>0</v>
      </c>
      <c r="AR102" s="20" cm="1">
        <f t="array" ref="AR102">_xlfn.XLOOKUP(1,(ExportContract[[Dechrau Tariff ]:[Dechrau Tariff ]]&lt;=($B102+AR$6*$BA$1))*(ExportContract[[Diwedd Tariff]:[Diwedd Tariff]]&gt;($B102+AR$6*$BA$1)),ExportContract[[Ceiniogau fesul kWh]:[Ceiniogau fesul kWh]],0,,)</f>
        <v>0</v>
      </c>
      <c r="AS102" s="20" cm="1">
        <f t="array" ref="AS102">_xlfn.XLOOKUP(1,(ExportContract[[Dechrau Tariff ]:[Dechrau Tariff ]]&lt;=($B102+AS$6*$BA$1))*(ExportContract[[Diwedd Tariff]:[Diwedd Tariff]]&gt;($B102+AS$6*$BA$1)),ExportContract[[Ceiniogau fesul kWh]:[Ceiniogau fesul kWh]],0,,)</f>
        <v>0</v>
      </c>
      <c r="AT102" s="20" cm="1">
        <f t="array" ref="AT102">_xlfn.XLOOKUP(1,(ExportContract[[Dechrau Tariff ]:[Dechrau Tariff ]]&lt;=($B102+AT$6*$BA$1))*(ExportContract[[Diwedd Tariff]:[Diwedd Tariff]]&gt;($B102+AT$6*$BA$1)),ExportContract[[Ceiniogau fesul kWh]:[Ceiniogau fesul kWh]],0,,)</f>
        <v>0</v>
      </c>
      <c r="AU102" s="20" cm="1">
        <f t="array" ref="AU102">_xlfn.XLOOKUP(1,(ExportContract[[Dechrau Tariff ]:[Dechrau Tariff ]]&lt;=($B102+AU$6*$BA$1))*(ExportContract[[Diwedd Tariff]:[Diwedd Tariff]]&gt;($B102+AU$6*$BA$1)),ExportContract[[Ceiniogau fesul kWh]:[Ceiniogau fesul kWh]],0,,)</f>
        <v>0</v>
      </c>
      <c r="AV102" s="20" cm="1">
        <f t="array" ref="AV102">_xlfn.XLOOKUP(1,(ExportContract[[Dechrau Tariff ]:[Dechrau Tariff ]]&lt;=($B102+AV$6*$BA$1))*(ExportContract[[Diwedd Tariff]:[Diwedd Tariff]]&gt;($B102+AV$6*$BA$1)),ExportContract[[Ceiniogau fesul kWh]:[Ceiniogau fesul kWh]],0,,)</f>
        <v>0</v>
      </c>
      <c r="AW102" s="20" cm="1">
        <f t="array" ref="AW102">_xlfn.XLOOKUP(1,(ExportContract[[Dechrau Tariff ]:[Dechrau Tariff ]]&lt;=($B102+AW$6*$BA$1))*(ExportContract[[Diwedd Tariff]:[Diwedd Tariff]]&gt;($B102+AW$6*$BA$1)),ExportContract[[Ceiniogau fesul kWh]:[Ceiniogau fesul kWh]],0,,)</f>
        <v>0</v>
      </c>
      <c r="AX102" s="20" cm="1">
        <f t="array" ref="AX102">_xlfn.XLOOKUP(1,(ExportContract[[Dechrau Tariff ]:[Dechrau Tariff ]]&lt;=($B102+AX$6*$BA$1))*(ExportContract[[Diwedd Tariff]:[Diwedd Tariff]]&gt;($B102+AX$6*$BA$1)),ExportContract[[Ceiniogau fesul kWh]:[Ceiniogau fesul kWh]],0,,)</f>
        <v>0</v>
      </c>
    </row>
    <row r="103" spans="2:50" x14ac:dyDescent="0.3">
      <c r="B103" s="30">
        <v>45388</v>
      </c>
      <c r="C103" s="20" cm="1">
        <f t="array" ref="C103">_xlfn.XLOOKUP(1,(ExportContract[[Dechrau Tariff ]:[Dechrau Tariff ]]&lt;=($B103+C$6*$BA$1))*(ExportContract[[Diwedd Tariff]:[Diwedd Tariff]]&gt;($B103+C$6*$BA$1)),ExportContract[[Ceiniogau fesul kWh]:[Ceiniogau fesul kWh]],0,,)</f>
        <v>0</v>
      </c>
      <c r="D103" s="20" cm="1">
        <f t="array" ref="D103">_xlfn.XLOOKUP(1,(ExportContract[[Dechrau Tariff ]:[Dechrau Tariff ]]&lt;=($B103+D$6*$BA$1))*(ExportContract[[Diwedd Tariff]:[Diwedd Tariff]]&gt;($B103+D$6*$BA$1)),ExportContract[[Ceiniogau fesul kWh]:[Ceiniogau fesul kWh]],0,,)</f>
        <v>0</v>
      </c>
      <c r="E103" s="20" cm="1">
        <f t="array" ref="E103">_xlfn.XLOOKUP(1,(ExportContract[[Dechrau Tariff ]:[Dechrau Tariff ]]&lt;=($B103+E$6*$BA$1))*(ExportContract[[Diwedd Tariff]:[Diwedd Tariff]]&gt;($B103+E$6*$BA$1)),ExportContract[[Ceiniogau fesul kWh]:[Ceiniogau fesul kWh]],0,,)</f>
        <v>0</v>
      </c>
      <c r="F103" s="20" cm="1">
        <f t="array" ref="F103">_xlfn.XLOOKUP(1,(ExportContract[[Dechrau Tariff ]:[Dechrau Tariff ]]&lt;=($B103+F$6*$BA$1))*(ExportContract[[Diwedd Tariff]:[Diwedd Tariff]]&gt;($B103+F$6*$BA$1)),ExportContract[[Ceiniogau fesul kWh]:[Ceiniogau fesul kWh]],0,,)</f>
        <v>0</v>
      </c>
      <c r="G103" s="20" cm="1">
        <f t="array" ref="G103">_xlfn.XLOOKUP(1,(ExportContract[[Dechrau Tariff ]:[Dechrau Tariff ]]&lt;=($B103+G$6*$BA$1))*(ExportContract[[Diwedd Tariff]:[Diwedd Tariff]]&gt;($B103+G$6*$BA$1)),ExportContract[[Ceiniogau fesul kWh]:[Ceiniogau fesul kWh]],0,,)</f>
        <v>0</v>
      </c>
      <c r="H103" s="20" cm="1">
        <f t="array" ref="H103">_xlfn.XLOOKUP(1,(ExportContract[[Dechrau Tariff ]:[Dechrau Tariff ]]&lt;=($B103+H$6*$BA$1))*(ExportContract[[Diwedd Tariff]:[Diwedd Tariff]]&gt;($B103+H$6*$BA$1)),ExportContract[[Ceiniogau fesul kWh]:[Ceiniogau fesul kWh]],0,,)</f>
        <v>0</v>
      </c>
      <c r="I103" s="20" cm="1">
        <f t="array" ref="I103">_xlfn.XLOOKUP(1,(ExportContract[[Dechrau Tariff ]:[Dechrau Tariff ]]&lt;=($B103+I$6*$BA$1))*(ExportContract[[Diwedd Tariff]:[Diwedd Tariff]]&gt;($B103+I$6*$BA$1)),ExportContract[[Ceiniogau fesul kWh]:[Ceiniogau fesul kWh]],0,,)</f>
        <v>0</v>
      </c>
      <c r="J103" s="20" cm="1">
        <f t="array" ref="J103">_xlfn.XLOOKUP(1,(ExportContract[[Dechrau Tariff ]:[Dechrau Tariff ]]&lt;=($B103+J$6*$BA$1))*(ExportContract[[Diwedd Tariff]:[Diwedd Tariff]]&gt;($B103+J$6*$BA$1)),ExportContract[[Ceiniogau fesul kWh]:[Ceiniogau fesul kWh]],0,,)</f>
        <v>0</v>
      </c>
      <c r="K103" s="20" cm="1">
        <f t="array" ref="K103">_xlfn.XLOOKUP(1,(ExportContract[[Dechrau Tariff ]:[Dechrau Tariff ]]&lt;=($B103+K$6*$BA$1))*(ExportContract[[Diwedd Tariff]:[Diwedd Tariff]]&gt;($B103+K$6*$BA$1)),ExportContract[[Ceiniogau fesul kWh]:[Ceiniogau fesul kWh]],0,,)</f>
        <v>0</v>
      </c>
      <c r="L103" s="20" cm="1">
        <f t="array" ref="L103">_xlfn.XLOOKUP(1,(ExportContract[[Dechrau Tariff ]:[Dechrau Tariff ]]&lt;=($B103+L$6*$BA$1))*(ExportContract[[Diwedd Tariff]:[Diwedd Tariff]]&gt;($B103+L$6*$BA$1)),ExportContract[[Ceiniogau fesul kWh]:[Ceiniogau fesul kWh]],0,,)</f>
        <v>0</v>
      </c>
      <c r="M103" s="20" cm="1">
        <f t="array" ref="M103">_xlfn.XLOOKUP(1,(ExportContract[[Dechrau Tariff ]:[Dechrau Tariff ]]&lt;=($B103+M$6*$BA$1))*(ExportContract[[Diwedd Tariff]:[Diwedd Tariff]]&gt;($B103+M$6*$BA$1)),ExportContract[[Ceiniogau fesul kWh]:[Ceiniogau fesul kWh]],0,,)</f>
        <v>0</v>
      </c>
      <c r="N103" s="20" cm="1">
        <f t="array" ref="N103">_xlfn.XLOOKUP(1,(ExportContract[[Dechrau Tariff ]:[Dechrau Tariff ]]&lt;=($B103+N$6*$BA$1))*(ExportContract[[Diwedd Tariff]:[Diwedd Tariff]]&gt;($B103+N$6*$BA$1)),ExportContract[[Ceiniogau fesul kWh]:[Ceiniogau fesul kWh]],0,,)</f>
        <v>0</v>
      </c>
      <c r="O103" s="20" cm="1">
        <f t="array" ref="O103">_xlfn.XLOOKUP(1,(ExportContract[[Dechrau Tariff ]:[Dechrau Tariff ]]&lt;=($B103+O$6*$BA$1))*(ExportContract[[Diwedd Tariff]:[Diwedd Tariff]]&gt;($B103+O$6*$BA$1)),ExportContract[[Ceiniogau fesul kWh]:[Ceiniogau fesul kWh]],0,,)</f>
        <v>0</v>
      </c>
      <c r="P103" s="20" cm="1">
        <f t="array" ref="P103">_xlfn.XLOOKUP(1,(ExportContract[[Dechrau Tariff ]:[Dechrau Tariff ]]&lt;=($B103+P$6*$BA$1))*(ExportContract[[Diwedd Tariff]:[Diwedd Tariff]]&gt;($B103+P$6*$BA$1)),ExportContract[[Ceiniogau fesul kWh]:[Ceiniogau fesul kWh]],0,,)</f>
        <v>0</v>
      </c>
      <c r="Q103" s="20" cm="1">
        <f t="array" ref="Q103">_xlfn.XLOOKUP(1,(ExportContract[[Dechrau Tariff ]:[Dechrau Tariff ]]&lt;=($B103+Q$6*$BA$1))*(ExportContract[[Diwedd Tariff]:[Diwedd Tariff]]&gt;($B103+Q$6*$BA$1)),ExportContract[[Ceiniogau fesul kWh]:[Ceiniogau fesul kWh]],0,,)</f>
        <v>0</v>
      </c>
      <c r="R103" s="20" cm="1">
        <f t="array" ref="R103">_xlfn.XLOOKUP(1,(ExportContract[[Dechrau Tariff ]:[Dechrau Tariff ]]&lt;=($B103+R$6*$BA$1))*(ExportContract[[Diwedd Tariff]:[Diwedd Tariff]]&gt;($B103+R$6*$BA$1)),ExportContract[[Ceiniogau fesul kWh]:[Ceiniogau fesul kWh]],0,,)</f>
        <v>0</v>
      </c>
      <c r="S103" s="20" cm="1">
        <f t="array" ref="S103">_xlfn.XLOOKUP(1,(ExportContract[[Dechrau Tariff ]:[Dechrau Tariff ]]&lt;=($B103+S$6*$BA$1))*(ExportContract[[Diwedd Tariff]:[Diwedd Tariff]]&gt;($B103+S$6*$BA$1)),ExportContract[[Ceiniogau fesul kWh]:[Ceiniogau fesul kWh]],0,,)</f>
        <v>0</v>
      </c>
      <c r="T103" s="20" cm="1">
        <f t="array" ref="T103">_xlfn.XLOOKUP(1,(ExportContract[[Dechrau Tariff ]:[Dechrau Tariff ]]&lt;=($B103+T$6*$BA$1))*(ExportContract[[Diwedd Tariff]:[Diwedd Tariff]]&gt;($B103+T$6*$BA$1)),ExportContract[[Ceiniogau fesul kWh]:[Ceiniogau fesul kWh]],0,,)</f>
        <v>0</v>
      </c>
      <c r="U103" s="20" cm="1">
        <f t="array" ref="U103">_xlfn.XLOOKUP(1,(ExportContract[[Dechrau Tariff ]:[Dechrau Tariff ]]&lt;=($B103+U$6*$BA$1))*(ExportContract[[Diwedd Tariff]:[Diwedd Tariff]]&gt;($B103+U$6*$BA$1)),ExportContract[[Ceiniogau fesul kWh]:[Ceiniogau fesul kWh]],0,,)</f>
        <v>0</v>
      </c>
      <c r="V103" s="20" cm="1">
        <f t="array" ref="V103">_xlfn.XLOOKUP(1,(ExportContract[[Dechrau Tariff ]:[Dechrau Tariff ]]&lt;=($B103+V$6*$BA$1))*(ExportContract[[Diwedd Tariff]:[Diwedd Tariff]]&gt;($B103+V$6*$BA$1)),ExportContract[[Ceiniogau fesul kWh]:[Ceiniogau fesul kWh]],0,,)</f>
        <v>0</v>
      </c>
      <c r="W103" s="20" cm="1">
        <f t="array" ref="W103">_xlfn.XLOOKUP(1,(ExportContract[[Dechrau Tariff ]:[Dechrau Tariff ]]&lt;=($B103+W$6*$BA$1))*(ExportContract[[Diwedd Tariff]:[Diwedd Tariff]]&gt;($B103+W$6*$BA$1)),ExportContract[[Ceiniogau fesul kWh]:[Ceiniogau fesul kWh]],0,,)</f>
        <v>0</v>
      </c>
      <c r="X103" s="20" cm="1">
        <f t="array" ref="X103">_xlfn.XLOOKUP(1,(ExportContract[[Dechrau Tariff ]:[Dechrau Tariff ]]&lt;=($B103+X$6*$BA$1))*(ExportContract[[Diwedd Tariff]:[Diwedd Tariff]]&gt;($B103+X$6*$BA$1)),ExportContract[[Ceiniogau fesul kWh]:[Ceiniogau fesul kWh]],0,,)</f>
        <v>0</v>
      </c>
      <c r="Y103" s="20" cm="1">
        <f t="array" ref="Y103">_xlfn.XLOOKUP(1,(ExportContract[[Dechrau Tariff ]:[Dechrau Tariff ]]&lt;=($B103+Y$6*$BA$1))*(ExportContract[[Diwedd Tariff]:[Diwedd Tariff]]&gt;($B103+Y$6*$BA$1)),ExportContract[[Ceiniogau fesul kWh]:[Ceiniogau fesul kWh]],0,,)</f>
        <v>0</v>
      </c>
      <c r="Z103" s="20" cm="1">
        <f t="array" ref="Z103">_xlfn.XLOOKUP(1,(ExportContract[[Dechrau Tariff ]:[Dechrau Tariff ]]&lt;=($B103+Z$6*$BA$1))*(ExportContract[[Diwedd Tariff]:[Diwedd Tariff]]&gt;($B103+Z$6*$BA$1)),ExportContract[[Ceiniogau fesul kWh]:[Ceiniogau fesul kWh]],0,,)</f>
        <v>0</v>
      </c>
      <c r="AA103" s="20" cm="1">
        <f t="array" ref="AA103">_xlfn.XLOOKUP(1,(ExportContract[[Dechrau Tariff ]:[Dechrau Tariff ]]&lt;=($B103+AA$6*$BA$1))*(ExportContract[[Diwedd Tariff]:[Diwedd Tariff]]&gt;($B103+AA$6*$BA$1)),ExportContract[[Ceiniogau fesul kWh]:[Ceiniogau fesul kWh]],0,,)</f>
        <v>0</v>
      </c>
      <c r="AB103" s="20" cm="1">
        <f t="array" ref="AB103">_xlfn.XLOOKUP(1,(ExportContract[[Dechrau Tariff ]:[Dechrau Tariff ]]&lt;=($B103+AB$6*$BA$1))*(ExportContract[[Diwedd Tariff]:[Diwedd Tariff]]&gt;($B103+AB$6*$BA$1)),ExportContract[[Ceiniogau fesul kWh]:[Ceiniogau fesul kWh]],0,,)</f>
        <v>0</v>
      </c>
      <c r="AC103" s="20" cm="1">
        <f t="array" ref="AC103">_xlfn.XLOOKUP(1,(ExportContract[[Dechrau Tariff ]:[Dechrau Tariff ]]&lt;=($B103+AC$6*$BA$1))*(ExportContract[[Diwedd Tariff]:[Diwedd Tariff]]&gt;($B103+AC$6*$BA$1)),ExportContract[[Ceiniogau fesul kWh]:[Ceiniogau fesul kWh]],0,,)</f>
        <v>0</v>
      </c>
      <c r="AD103" s="20" cm="1">
        <f t="array" ref="AD103">_xlfn.XLOOKUP(1,(ExportContract[[Dechrau Tariff ]:[Dechrau Tariff ]]&lt;=($B103+AD$6*$BA$1))*(ExportContract[[Diwedd Tariff]:[Diwedd Tariff]]&gt;($B103+AD$6*$BA$1)),ExportContract[[Ceiniogau fesul kWh]:[Ceiniogau fesul kWh]],0,,)</f>
        <v>0</v>
      </c>
      <c r="AE103" s="20" cm="1">
        <f t="array" ref="AE103">_xlfn.XLOOKUP(1,(ExportContract[[Dechrau Tariff ]:[Dechrau Tariff ]]&lt;=($B103+AE$6*$BA$1))*(ExportContract[[Diwedd Tariff]:[Diwedd Tariff]]&gt;($B103+AE$6*$BA$1)),ExportContract[[Ceiniogau fesul kWh]:[Ceiniogau fesul kWh]],0,,)</f>
        <v>0</v>
      </c>
      <c r="AF103" s="20" cm="1">
        <f t="array" ref="AF103">_xlfn.XLOOKUP(1,(ExportContract[[Dechrau Tariff ]:[Dechrau Tariff ]]&lt;=($B103+AF$6*$BA$1))*(ExportContract[[Diwedd Tariff]:[Diwedd Tariff]]&gt;($B103+AF$6*$BA$1)),ExportContract[[Ceiniogau fesul kWh]:[Ceiniogau fesul kWh]],0,,)</f>
        <v>0</v>
      </c>
      <c r="AG103" s="20" cm="1">
        <f t="array" ref="AG103">_xlfn.XLOOKUP(1,(ExportContract[[Dechrau Tariff ]:[Dechrau Tariff ]]&lt;=($B103+AG$6*$BA$1))*(ExportContract[[Diwedd Tariff]:[Diwedd Tariff]]&gt;($B103+AG$6*$BA$1)),ExportContract[[Ceiniogau fesul kWh]:[Ceiniogau fesul kWh]],0,,)</f>
        <v>0</v>
      </c>
      <c r="AH103" s="20" cm="1">
        <f t="array" ref="AH103">_xlfn.XLOOKUP(1,(ExportContract[[Dechrau Tariff ]:[Dechrau Tariff ]]&lt;=($B103+AH$6*$BA$1))*(ExportContract[[Diwedd Tariff]:[Diwedd Tariff]]&gt;($B103+AH$6*$BA$1)),ExportContract[[Ceiniogau fesul kWh]:[Ceiniogau fesul kWh]],0,,)</f>
        <v>0</v>
      </c>
      <c r="AI103" s="20" cm="1">
        <f t="array" ref="AI103">_xlfn.XLOOKUP(1,(ExportContract[[Dechrau Tariff ]:[Dechrau Tariff ]]&lt;=($B103+AI$6*$BA$1))*(ExportContract[[Diwedd Tariff]:[Diwedd Tariff]]&gt;($B103+AI$6*$BA$1)),ExportContract[[Ceiniogau fesul kWh]:[Ceiniogau fesul kWh]],0,,)</f>
        <v>0</v>
      </c>
      <c r="AJ103" s="20" cm="1">
        <f t="array" ref="AJ103">_xlfn.XLOOKUP(1,(ExportContract[[Dechrau Tariff ]:[Dechrau Tariff ]]&lt;=($B103+AJ$6*$BA$1))*(ExportContract[[Diwedd Tariff]:[Diwedd Tariff]]&gt;($B103+AJ$6*$BA$1)),ExportContract[[Ceiniogau fesul kWh]:[Ceiniogau fesul kWh]],0,,)</f>
        <v>0</v>
      </c>
      <c r="AK103" s="20" cm="1">
        <f t="array" ref="AK103">_xlfn.XLOOKUP(1,(ExportContract[[Dechrau Tariff ]:[Dechrau Tariff ]]&lt;=($B103+AK$6*$BA$1))*(ExportContract[[Diwedd Tariff]:[Diwedd Tariff]]&gt;($B103+AK$6*$BA$1)),ExportContract[[Ceiniogau fesul kWh]:[Ceiniogau fesul kWh]],0,,)</f>
        <v>0</v>
      </c>
      <c r="AL103" s="20" cm="1">
        <f t="array" ref="AL103">_xlfn.XLOOKUP(1,(ExportContract[[Dechrau Tariff ]:[Dechrau Tariff ]]&lt;=($B103+AL$6*$BA$1))*(ExportContract[[Diwedd Tariff]:[Diwedd Tariff]]&gt;($B103+AL$6*$BA$1)),ExportContract[[Ceiniogau fesul kWh]:[Ceiniogau fesul kWh]],0,,)</f>
        <v>0</v>
      </c>
      <c r="AM103" s="20" cm="1">
        <f t="array" ref="AM103">_xlfn.XLOOKUP(1,(ExportContract[[Dechrau Tariff ]:[Dechrau Tariff ]]&lt;=($B103+AM$6*$BA$1))*(ExportContract[[Diwedd Tariff]:[Diwedd Tariff]]&gt;($B103+AM$6*$BA$1)),ExportContract[[Ceiniogau fesul kWh]:[Ceiniogau fesul kWh]],0,,)</f>
        <v>0</v>
      </c>
      <c r="AN103" s="20" cm="1">
        <f t="array" ref="AN103">_xlfn.XLOOKUP(1,(ExportContract[[Dechrau Tariff ]:[Dechrau Tariff ]]&lt;=($B103+AN$6*$BA$1))*(ExportContract[[Diwedd Tariff]:[Diwedd Tariff]]&gt;($B103+AN$6*$BA$1)),ExportContract[[Ceiniogau fesul kWh]:[Ceiniogau fesul kWh]],0,,)</f>
        <v>0</v>
      </c>
      <c r="AO103" s="20" cm="1">
        <f t="array" ref="AO103">_xlfn.XLOOKUP(1,(ExportContract[[Dechrau Tariff ]:[Dechrau Tariff ]]&lt;=($B103+AO$6*$BA$1))*(ExportContract[[Diwedd Tariff]:[Diwedd Tariff]]&gt;($B103+AO$6*$BA$1)),ExportContract[[Ceiniogau fesul kWh]:[Ceiniogau fesul kWh]],0,,)</f>
        <v>0</v>
      </c>
      <c r="AP103" s="20" cm="1">
        <f t="array" ref="AP103">_xlfn.XLOOKUP(1,(ExportContract[[Dechrau Tariff ]:[Dechrau Tariff ]]&lt;=($B103+AP$6*$BA$1))*(ExportContract[[Diwedd Tariff]:[Diwedd Tariff]]&gt;($B103+AP$6*$BA$1)),ExportContract[[Ceiniogau fesul kWh]:[Ceiniogau fesul kWh]],0,,)</f>
        <v>0</v>
      </c>
      <c r="AQ103" s="20" cm="1">
        <f t="array" ref="AQ103">_xlfn.XLOOKUP(1,(ExportContract[[Dechrau Tariff ]:[Dechrau Tariff ]]&lt;=($B103+AQ$6*$BA$1))*(ExportContract[[Diwedd Tariff]:[Diwedd Tariff]]&gt;($B103+AQ$6*$BA$1)),ExportContract[[Ceiniogau fesul kWh]:[Ceiniogau fesul kWh]],0,,)</f>
        <v>0</v>
      </c>
      <c r="AR103" s="20" cm="1">
        <f t="array" ref="AR103">_xlfn.XLOOKUP(1,(ExportContract[[Dechrau Tariff ]:[Dechrau Tariff ]]&lt;=($B103+AR$6*$BA$1))*(ExportContract[[Diwedd Tariff]:[Diwedd Tariff]]&gt;($B103+AR$6*$BA$1)),ExportContract[[Ceiniogau fesul kWh]:[Ceiniogau fesul kWh]],0,,)</f>
        <v>0</v>
      </c>
      <c r="AS103" s="20" cm="1">
        <f t="array" ref="AS103">_xlfn.XLOOKUP(1,(ExportContract[[Dechrau Tariff ]:[Dechrau Tariff ]]&lt;=($B103+AS$6*$BA$1))*(ExportContract[[Diwedd Tariff]:[Diwedd Tariff]]&gt;($B103+AS$6*$BA$1)),ExportContract[[Ceiniogau fesul kWh]:[Ceiniogau fesul kWh]],0,,)</f>
        <v>0</v>
      </c>
      <c r="AT103" s="20" cm="1">
        <f t="array" ref="AT103">_xlfn.XLOOKUP(1,(ExportContract[[Dechrau Tariff ]:[Dechrau Tariff ]]&lt;=($B103+AT$6*$BA$1))*(ExportContract[[Diwedd Tariff]:[Diwedd Tariff]]&gt;($B103+AT$6*$BA$1)),ExportContract[[Ceiniogau fesul kWh]:[Ceiniogau fesul kWh]],0,,)</f>
        <v>0</v>
      </c>
      <c r="AU103" s="20" cm="1">
        <f t="array" ref="AU103">_xlfn.XLOOKUP(1,(ExportContract[[Dechrau Tariff ]:[Dechrau Tariff ]]&lt;=($B103+AU$6*$BA$1))*(ExportContract[[Diwedd Tariff]:[Diwedd Tariff]]&gt;($B103+AU$6*$BA$1)),ExportContract[[Ceiniogau fesul kWh]:[Ceiniogau fesul kWh]],0,,)</f>
        <v>0</v>
      </c>
      <c r="AV103" s="20" cm="1">
        <f t="array" ref="AV103">_xlfn.XLOOKUP(1,(ExportContract[[Dechrau Tariff ]:[Dechrau Tariff ]]&lt;=($B103+AV$6*$BA$1))*(ExportContract[[Diwedd Tariff]:[Diwedd Tariff]]&gt;($B103+AV$6*$BA$1)),ExportContract[[Ceiniogau fesul kWh]:[Ceiniogau fesul kWh]],0,,)</f>
        <v>0</v>
      </c>
      <c r="AW103" s="20" cm="1">
        <f t="array" ref="AW103">_xlfn.XLOOKUP(1,(ExportContract[[Dechrau Tariff ]:[Dechrau Tariff ]]&lt;=($B103+AW$6*$BA$1))*(ExportContract[[Diwedd Tariff]:[Diwedd Tariff]]&gt;($B103+AW$6*$BA$1)),ExportContract[[Ceiniogau fesul kWh]:[Ceiniogau fesul kWh]],0,,)</f>
        <v>0</v>
      </c>
      <c r="AX103" s="20" cm="1">
        <f t="array" ref="AX103">_xlfn.XLOOKUP(1,(ExportContract[[Dechrau Tariff ]:[Dechrau Tariff ]]&lt;=($B103+AX$6*$BA$1))*(ExportContract[[Diwedd Tariff]:[Diwedd Tariff]]&gt;($B103+AX$6*$BA$1)),ExportContract[[Ceiniogau fesul kWh]:[Ceiniogau fesul kWh]],0,,)</f>
        <v>0</v>
      </c>
    </row>
    <row r="104" spans="2:50" x14ac:dyDescent="0.3">
      <c r="B104" s="30">
        <v>45389</v>
      </c>
      <c r="C104" s="20" cm="1">
        <f t="array" ref="C104">_xlfn.XLOOKUP(1,(ExportContract[[Dechrau Tariff ]:[Dechrau Tariff ]]&lt;=($B104+C$6*$BA$1))*(ExportContract[[Diwedd Tariff]:[Diwedd Tariff]]&gt;($B104+C$6*$BA$1)),ExportContract[[Ceiniogau fesul kWh]:[Ceiniogau fesul kWh]],0,,)</f>
        <v>0</v>
      </c>
      <c r="D104" s="20" cm="1">
        <f t="array" ref="D104">_xlfn.XLOOKUP(1,(ExportContract[[Dechrau Tariff ]:[Dechrau Tariff ]]&lt;=($B104+D$6*$BA$1))*(ExportContract[[Diwedd Tariff]:[Diwedd Tariff]]&gt;($B104+D$6*$BA$1)),ExportContract[[Ceiniogau fesul kWh]:[Ceiniogau fesul kWh]],0,,)</f>
        <v>0</v>
      </c>
      <c r="E104" s="20" cm="1">
        <f t="array" ref="E104">_xlfn.XLOOKUP(1,(ExportContract[[Dechrau Tariff ]:[Dechrau Tariff ]]&lt;=($B104+E$6*$BA$1))*(ExportContract[[Diwedd Tariff]:[Diwedd Tariff]]&gt;($B104+E$6*$BA$1)),ExportContract[[Ceiniogau fesul kWh]:[Ceiniogau fesul kWh]],0,,)</f>
        <v>0</v>
      </c>
      <c r="F104" s="20" cm="1">
        <f t="array" ref="F104">_xlfn.XLOOKUP(1,(ExportContract[[Dechrau Tariff ]:[Dechrau Tariff ]]&lt;=($B104+F$6*$BA$1))*(ExportContract[[Diwedd Tariff]:[Diwedd Tariff]]&gt;($B104+F$6*$BA$1)),ExportContract[[Ceiniogau fesul kWh]:[Ceiniogau fesul kWh]],0,,)</f>
        <v>0</v>
      </c>
      <c r="G104" s="20" cm="1">
        <f t="array" ref="G104">_xlfn.XLOOKUP(1,(ExportContract[[Dechrau Tariff ]:[Dechrau Tariff ]]&lt;=($B104+G$6*$BA$1))*(ExportContract[[Diwedd Tariff]:[Diwedd Tariff]]&gt;($B104+G$6*$BA$1)),ExportContract[[Ceiniogau fesul kWh]:[Ceiniogau fesul kWh]],0,,)</f>
        <v>0</v>
      </c>
      <c r="H104" s="20" cm="1">
        <f t="array" ref="H104">_xlfn.XLOOKUP(1,(ExportContract[[Dechrau Tariff ]:[Dechrau Tariff ]]&lt;=($B104+H$6*$BA$1))*(ExportContract[[Diwedd Tariff]:[Diwedd Tariff]]&gt;($B104+H$6*$BA$1)),ExportContract[[Ceiniogau fesul kWh]:[Ceiniogau fesul kWh]],0,,)</f>
        <v>0</v>
      </c>
      <c r="I104" s="20" cm="1">
        <f t="array" ref="I104">_xlfn.XLOOKUP(1,(ExportContract[[Dechrau Tariff ]:[Dechrau Tariff ]]&lt;=($B104+I$6*$BA$1))*(ExportContract[[Diwedd Tariff]:[Diwedd Tariff]]&gt;($B104+I$6*$BA$1)),ExportContract[[Ceiniogau fesul kWh]:[Ceiniogau fesul kWh]],0,,)</f>
        <v>0</v>
      </c>
      <c r="J104" s="20" cm="1">
        <f t="array" ref="J104">_xlfn.XLOOKUP(1,(ExportContract[[Dechrau Tariff ]:[Dechrau Tariff ]]&lt;=($B104+J$6*$BA$1))*(ExportContract[[Diwedd Tariff]:[Diwedd Tariff]]&gt;($B104+J$6*$BA$1)),ExportContract[[Ceiniogau fesul kWh]:[Ceiniogau fesul kWh]],0,,)</f>
        <v>0</v>
      </c>
      <c r="K104" s="20" cm="1">
        <f t="array" ref="K104">_xlfn.XLOOKUP(1,(ExportContract[[Dechrau Tariff ]:[Dechrau Tariff ]]&lt;=($B104+K$6*$BA$1))*(ExportContract[[Diwedd Tariff]:[Diwedd Tariff]]&gt;($B104+K$6*$BA$1)),ExportContract[[Ceiniogau fesul kWh]:[Ceiniogau fesul kWh]],0,,)</f>
        <v>0</v>
      </c>
      <c r="L104" s="20" cm="1">
        <f t="array" ref="L104">_xlfn.XLOOKUP(1,(ExportContract[[Dechrau Tariff ]:[Dechrau Tariff ]]&lt;=($B104+L$6*$BA$1))*(ExportContract[[Diwedd Tariff]:[Diwedd Tariff]]&gt;($B104+L$6*$BA$1)),ExportContract[[Ceiniogau fesul kWh]:[Ceiniogau fesul kWh]],0,,)</f>
        <v>0</v>
      </c>
      <c r="M104" s="20" cm="1">
        <f t="array" ref="M104">_xlfn.XLOOKUP(1,(ExportContract[[Dechrau Tariff ]:[Dechrau Tariff ]]&lt;=($B104+M$6*$BA$1))*(ExportContract[[Diwedd Tariff]:[Diwedd Tariff]]&gt;($B104+M$6*$BA$1)),ExportContract[[Ceiniogau fesul kWh]:[Ceiniogau fesul kWh]],0,,)</f>
        <v>0</v>
      </c>
      <c r="N104" s="20" cm="1">
        <f t="array" ref="N104">_xlfn.XLOOKUP(1,(ExportContract[[Dechrau Tariff ]:[Dechrau Tariff ]]&lt;=($B104+N$6*$BA$1))*(ExportContract[[Diwedd Tariff]:[Diwedd Tariff]]&gt;($B104+N$6*$BA$1)),ExportContract[[Ceiniogau fesul kWh]:[Ceiniogau fesul kWh]],0,,)</f>
        <v>0</v>
      </c>
      <c r="O104" s="20" cm="1">
        <f t="array" ref="O104">_xlfn.XLOOKUP(1,(ExportContract[[Dechrau Tariff ]:[Dechrau Tariff ]]&lt;=($B104+O$6*$BA$1))*(ExportContract[[Diwedd Tariff]:[Diwedd Tariff]]&gt;($B104+O$6*$BA$1)),ExportContract[[Ceiniogau fesul kWh]:[Ceiniogau fesul kWh]],0,,)</f>
        <v>0</v>
      </c>
      <c r="P104" s="20" cm="1">
        <f t="array" ref="P104">_xlfn.XLOOKUP(1,(ExportContract[[Dechrau Tariff ]:[Dechrau Tariff ]]&lt;=($B104+P$6*$BA$1))*(ExportContract[[Diwedd Tariff]:[Diwedd Tariff]]&gt;($B104+P$6*$BA$1)),ExportContract[[Ceiniogau fesul kWh]:[Ceiniogau fesul kWh]],0,,)</f>
        <v>0</v>
      </c>
      <c r="Q104" s="20" cm="1">
        <f t="array" ref="Q104">_xlfn.XLOOKUP(1,(ExportContract[[Dechrau Tariff ]:[Dechrau Tariff ]]&lt;=($B104+Q$6*$BA$1))*(ExportContract[[Diwedd Tariff]:[Diwedd Tariff]]&gt;($B104+Q$6*$BA$1)),ExportContract[[Ceiniogau fesul kWh]:[Ceiniogau fesul kWh]],0,,)</f>
        <v>0</v>
      </c>
      <c r="R104" s="20" cm="1">
        <f t="array" ref="R104">_xlfn.XLOOKUP(1,(ExportContract[[Dechrau Tariff ]:[Dechrau Tariff ]]&lt;=($B104+R$6*$BA$1))*(ExportContract[[Diwedd Tariff]:[Diwedd Tariff]]&gt;($B104+R$6*$BA$1)),ExportContract[[Ceiniogau fesul kWh]:[Ceiniogau fesul kWh]],0,,)</f>
        <v>0</v>
      </c>
      <c r="S104" s="20" cm="1">
        <f t="array" ref="S104">_xlfn.XLOOKUP(1,(ExportContract[[Dechrau Tariff ]:[Dechrau Tariff ]]&lt;=($B104+S$6*$BA$1))*(ExportContract[[Diwedd Tariff]:[Diwedd Tariff]]&gt;($B104+S$6*$BA$1)),ExportContract[[Ceiniogau fesul kWh]:[Ceiniogau fesul kWh]],0,,)</f>
        <v>0</v>
      </c>
      <c r="T104" s="20" cm="1">
        <f t="array" ref="T104">_xlfn.XLOOKUP(1,(ExportContract[[Dechrau Tariff ]:[Dechrau Tariff ]]&lt;=($B104+T$6*$BA$1))*(ExportContract[[Diwedd Tariff]:[Diwedd Tariff]]&gt;($B104+T$6*$BA$1)),ExportContract[[Ceiniogau fesul kWh]:[Ceiniogau fesul kWh]],0,,)</f>
        <v>0</v>
      </c>
      <c r="U104" s="20" cm="1">
        <f t="array" ref="U104">_xlfn.XLOOKUP(1,(ExportContract[[Dechrau Tariff ]:[Dechrau Tariff ]]&lt;=($B104+U$6*$BA$1))*(ExportContract[[Diwedd Tariff]:[Diwedd Tariff]]&gt;($B104+U$6*$BA$1)),ExportContract[[Ceiniogau fesul kWh]:[Ceiniogau fesul kWh]],0,,)</f>
        <v>0</v>
      </c>
      <c r="V104" s="20" cm="1">
        <f t="array" ref="V104">_xlfn.XLOOKUP(1,(ExportContract[[Dechrau Tariff ]:[Dechrau Tariff ]]&lt;=($B104+V$6*$BA$1))*(ExportContract[[Diwedd Tariff]:[Diwedd Tariff]]&gt;($B104+V$6*$BA$1)),ExportContract[[Ceiniogau fesul kWh]:[Ceiniogau fesul kWh]],0,,)</f>
        <v>0</v>
      </c>
      <c r="W104" s="20" cm="1">
        <f t="array" ref="W104">_xlfn.XLOOKUP(1,(ExportContract[[Dechrau Tariff ]:[Dechrau Tariff ]]&lt;=($B104+W$6*$BA$1))*(ExportContract[[Diwedd Tariff]:[Diwedd Tariff]]&gt;($B104+W$6*$BA$1)),ExportContract[[Ceiniogau fesul kWh]:[Ceiniogau fesul kWh]],0,,)</f>
        <v>0</v>
      </c>
      <c r="X104" s="20" cm="1">
        <f t="array" ref="X104">_xlfn.XLOOKUP(1,(ExportContract[[Dechrau Tariff ]:[Dechrau Tariff ]]&lt;=($B104+X$6*$BA$1))*(ExportContract[[Diwedd Tariff]:[Diwedd Tariff]]&gt;($B104+X$6*$BA$1)),ExportContract[[Ceiniogau fesul kWh]:[Ceiniogau fesul kWh]],0,,)</f>
        <v>0</v>
      </c>
      <c r="Y104" s="20" cm="1">
        <f t="array" ref="Y104">_xlfn.XLOOKUP(1,(ExportContract[[Dechrau Tariff ]:[Dechrau Tariff ]]&lt;=($B104+Y$6*$BA$1))*(ExportContract[[Diwedd Tariff]:[Diwedd Tariff]]&gt;($B104+Y$6*$BA$1)),ExportContract[[Ceiniogau fesul kWh]:[Ceiniogau fesul kWh]],0,,)</f>
        <v>0</v>
      </c>
      <c r="Z104" s="20" cm="1">
        <f t="array" ref="Z104">_xlfn.XLOOKUP(1,(ExportContract[[Dechrau Tariff ]:[Dechrau Tariff ]]&lt;=($B104+Z$6*$BA$1))*(ExportContract[[Diwedd Tariff]:[Diwedd Tariff]]&gt;($B104+Z$6*$BA$1)),ExportContract[[Ceiniogau fesul kWh]:[Ceiniogau fesul kWh]],0,,)</f>
        <v>0</v>
      </c>
      <c r="AA104" s="20" cm="1">
        <f t="array" ref="AA104">_xlfn.XLOOKUP(1,(ExportContract[[Dechrau Tariff ]:[Dechrau Tariff ]]&lt;=($B104+AA$6*$BA$1))*(ExportContract[[Diwedd Tariff]:[Diwedd Tariff]]&gt;($B104+AA$6*$BA$1)),ExportContract[[Ceiniogau fesul kWh]:[Ceiniogau fesul kWh]],0,,)</f>
        <v>0</v>
      </c>
      <c r="AB104" s="20" cm="1">
        <f t="array" ref="AB104">_xlfn.XLOOKUP(1,(ExportContract[[Dechrau Tariff ]:[Dechrau Tariff ]]&lt;=($B104+AB$6*$BA$1))*(ExportContract[[Diwedd Tariff]:[Diwedd Tariff]]&gt;($B104+AB$6*$BA$1)),ExportContract[[Ceiniogau fesul kWh]:[Ceiniogau fesul kWh]],0,,)</f>
        <v>0</v>
      </c>
      <c r="AC104" s="20" cm="1">
        <f t="array" ref="AC104">_xlfn.XLOOKUP(1,(ExportContract[[Dechrau Tariff ]:[Dechrau Tariff ]]&lt;=($B104+AC$6*$BA$1))*(ExportContract[[Diwedd Tariff]:[Diwedd Tariff]]&gt;($B104+AC$6*$BA$1)),ExportContract[[Ceiniogau fesul kWh]:[Ceiniogau fesul kWh]],0,,)</f>
        <v>0</v>
      </c>
      <c r="AD104" s="20" cm="1">
        <f t="array" ref="AD104">_xlfn.XLOOKUP(1,(ExportContract[[Dechrau Tariff ]:[Dechrau Tariff ]]&lt;=($B104+AD$6*$BA$1))*(ExportContract[[Diwedd Tariff]:[Diwedd Tariff]]&gt;($B104+AD$6*$BA$1)),ExportContract[[Ceiniogau fesul kWh]:[Ceiniogau fesul kWh]],0,,)</f>
        <v>0</v>
      </c>
      <c r="AE104" s="20" cm="1">
        <f t="array" ref="AE104">_xlfn.XLOOKUP(1,(ExportContract[[Dechrau Tariff ]:[Dechrau Tariff ]]&lt;=($B104+AE$6*$BA$1))*(ExportContract[[Diwedd Tariff]:[Diwedd Tariff]]&gt;($B104+AE$6*$BA$1)),ExportContract[[Ceiniogau fesul kWh]:[Ceiniogau fesul kWh]],0,,)</f>
        <v>0</v>
      </c>
      <c r="AF104" s="20" cm="1">
        <f t="array" ref="AF104">_xlfn.XLOOKUP(1,(ExportContract[[Dechrau Tariff ]:[Dechrau Tariff ]]&lt;=($B104+AF$6*$BA$1))*(ExportContract[[Diwedd Tariff]:[Diwedd Tariff]]&gt;($B104+AF$6*$BA$1)),ExportContract[[Ceiniogau fesul kWh]:[Ceiniogau fesul kWh]],0,,)</f>
        <v>0</v>
      </c>
      <c r="AG104" s="20" cm="1">
        <f t="array" ref="AG104">_xlfn.XLOOKUP(1,(ExportContract[[Dechrau Tariff ]:[Dechrau Tariff ]]&lt;=($B104+AG$6*$BA$1))*(ExportContract[[Diwedd Tariff]:[Diwedd Tariff]]&gt;($B104+AG$6*$BA$1)),ExportContract[[Ceiniogau fesul kWh]:[Ceiniogau fesul kWh]],0,,)</f>
        <v>0</v>
      </c>
      <c r="AH104" s="20" cm="1">
        <f t="array" ref="AH104">_xlfn.XLOOKUP(1,(ExportContract[[Dechrau Tariff ]:[Dechrau Tariff ]]&lt;=($B104+AH$6*$BA$1))*(ExportContract[[Diwedd Tariff]:[Diwedd Tariff]]&gt;($B104+AH$6*$BA$1)),ExportContract[[Ceiniogau fesul kWh]:[Ceiniogau fesul kWh]],0,,)</f>
        <v>0</v>
      </c>
      <c r="AI104" s="20" cm="1">
        <f t="array" ref="AI104">_xlfn.XLOOKUP(1,(ExportContract[[Dechrau Tariff ]:[Dechrau Tariff ]]&lt;=($B104+AI$6*$BA$1))*(ExportContract[[Diwedd Tariff]:[Diwedd Tariff]]&gt;($B104+AI$6*$BA$1)),ExportContract[[Ceiniogau fesul kWh]:[Ceiniogau fesul kWh]],0,,)</f>
        <v>0</v>
      </c>
      <c r="AJ104" s="20" cm="1">
        <f t="array" ref="AJ104">_xlfn.XLOOKUP(1,(ExportContract[[Dechrau Tariff ]:[Dechrau Tariff ]]&lt;=($B104+AJ$6*$BA$1))*(ExportContract[[Diwedd Tariff]:[Diwedd Tariff]]&gt;($B104+AJ$6*$BA$1)),ExportContract[[Ceiniogau fesul kWh]:[Ceiniogau fesul kWh]],0,,)</f>
        <v>0</v>
      </c>
      <c r="AK104" s="20" cm="1">
        <f t="array" ref="AK104">_xlfn.XLOOKUP(1,(ExportContract[[Dechrau Tariff ]:[Dechrau Tariff ]]&lt;=($B104+AK$6*$BA$1))*(ExportContract[[Diwedd Tariff]:[Diwedd Tariff]]&gt;($B104+AK$6*$BA$1)),ExportContract[[Ceiniogau fesul kWh]:[Ceiniogau fesul kWh]],0,,)</f>
        <v>0</v>
      </c>
      <c r="AL104" s="20" cm="1">
        <f t="array" ref="AL104">_xlfn.XLOOKUP(1,(ExportContract[[Dechrau Tariff ]:[Dechrau Tariff ]]&lt;=($B104+AL$6*$BA$1))*(ExportContract[[Diwedd Tariff]:[Diwedd Tariff]]&gt;($B104+AL$6*$BA$1)),ExportContract[[Ceiniogau fesul kWh]:[Ceiniogau fesul kWh]],0,,)</f>
        <v>0</v>
      </c>
      <c r="AM104" s="20" cm="1">
        <f t="array" ref="AM104">_xlfn.XLOOKUP(1,(ExportContract[[Dechrau Tariff ]:[Dechrau Tariff ]]&lt;=($B104+AM$6*$BA$1))*(ExportContract[[Diwedd Tariff]:[Diwedd Tariff]]&gt;($B104+AM$6*$BA$1)),ExportContract[[Ceiniogau fesul kWh]:[Ceiniogau fesul kWh]],0,,)</f>
        <v>0</v>
      </c>
      <c r="AN104" s="20" cm="1">
        <f t="array" ref="AN104">_xlfn.XLOOKUP(1,(ExportContract[[Dechrau Tariff ]:[Dechrau Tariff ]]&lt;=($B104+AN$6*$BA$1))*(ExportContract[[Diwedd Tariff]:[Diwedd Tariff]]&gt;($B104+AN$6*$BA$1)),ExportContract[[Ceiniogau fesul kWh]:[Ceiniogau fesul kWh]],0,,)</f>
        <v>0</v>
      </c>
      <c r="AO104" s="20" cm="1">
        <f t="array" ref="AO104">_xlfn.XLOOKUP(1,(ExportContract[[Dechrau Tariff ]:[Dechrau Tariff ]]&lt;=($B104+AO$6*$BA$1))*(ExportContract[[Diwedd Tariff]:[Diwedd Tariff]]&gt;($B104+AO$6*$BA$1)),ExportContract[[Ceiniogau fesul kWh]:[Ceiniogau fesul kWh]],0,,)</f>
        <v>0</v>
      </c>
      <c r="AP104" s="20" cm="1">
        <f t="array" ref="AP104">_xlfn.XLOOKUP(1,(ExportContract[[Dechrau Tariff ]:[Dechrau Tariff ]]&lt;=($B104+AP$6*$BA$1))*(ExportContract[[Diwedd Tariff]:[Diwedd Tariff]]&gt;($B104+AP$6*$BA$1)),ExportContract[[Ceiniogau fesul kWh]:[Ceiniogau fesul kWh]],0,,)</f>
        <v>0</v>
      </c>
      <c r="AQ104" s="20" cm="1">
        <f t="array" ref="AQ104">_xlfn.XLOOKUP(1,(ExportContract[[Dechrau Tariff ]:[Dechrau Tariff ]]&lt;=($B104+AQ$6*$BA$1))*(ExportContract[[Diwedd Tariff]:[Diwedd Tariff]]&gt;($B104+AQ$6*$BA$1)),ExportContract[[Ceiniogau fesul kWh]:[Ceiniogau fesul kWh]],0,,)</f>
        <v>0</v>
      </c>
      <c r="AR104" s="20" cm="1">
        <f t="array" ref="AR104">_xlfn.XLOOKUP(1,(ExportContract[[Dechrau Tariff ]:[Dechrau Tariff ]]&lt;=($B104+AR$6*$BA$1))*(ExportContract[[Diwedd Tariff]:[Diwedd Tariff]]&gt;($B104+AR$6*$BA$1)),ExportContract[[Ceiniogau fesul kWh]:[Ceiniogau fesul kWh]],0,,)</f>
        <v>0</v>
      </c>
      <c r="AS104" s="20" cm="1">
        <f t="array" ref="AS104">_xlfn.XLOOKUP(1,(ExportContract[[Dechrau Tariff ]:[Dechrau Tariff ]]&lt;=($B104+AS$6*$BA$1))*(ExportContract[[Diwedd Tariff]:[Diwedd Tariff]]&gt;($B104+AS$6*$BA$1)),ExportContract[[Ceiniogau fesul kWh]:[Ceiniogau fesul kWh]],0,,)</f>
        <v>0</v>
      </c>
      <c r="AT104" s="20" cm="1">
        <f t="array" ref="AT104">_xlfn.XLOOKUP(1,(ExportContract[[Dechrau Tariff ]:[Dechrau Tariff ]]&lt;=($B104+AT$6*$BA$1))*(ExportContract[[Diwedd Tariff]:[Diwedd Tariff]]&gt;($B104+AT$6*$BA$1)),ExportContract[[Ceiniogau fesul kWh]:[Ceiniogau fesul kWh]],0,,)</f>
        <v>0</v>
      </c>
      <c r="AU104" s="20" cm="1">
        <f t="array" ref="AU104">_xlfn.XLOOKUP(1,(ExportContract[[Dechrau Tariff ]:[Dechrau Tariff ]]&lt;=($B104+AU$6*$BA$1))*(ExportContract[[Diwedd Tariff]:[Diwedd Tariff]]&gt;($B104+AU$6*$BA$1)),ExportContract[[Ceiniogau fesul kWh]:[Ceiniogau fesul kWh]],0,,)</f>
        <v>0</v>
      </c>
      <c r="AV104" s="20" cm="1">
        <f t="array" ref="AV104">_xlfn.XLOOKUP(1,(ExportContract[[Dechrau Tariff ]:[Dechrau Tariff ]]&lt;=($B104+AV$6*$BA$1))*(ExportContract[[Diwedd Tariff]:[Diwedd Tariff]]&gt;($B104+AV$6*$BA$1)),ExportContract[[Ceiniogau fesul kWh]:[Ceiniogau fesul kWh]],0,,)</f>
        <v>0</v>
      </c>
      <c r="AW104" s="20" cm="1">
        <f t="array" ref="AW104">_xlfn.XLOOKUP(1,(ExportContract[[Dechrau Tariff ]:[Dechrau Tariff ]]&lt;=($B104+AW$6*$BA$1))*(ExportContract[[Diwedd Tariff]:[Diwedd Tariff]]&gt;($B104+AW$6*$BA$1)),ExportContract[[Ceiniogau fesul kWh]:[Ceiniogau fesul kWh]],0,,)</f>
        <v>0</v>
      </c>
      <c r="AX104" s="20" cm="1">
        <f t="array" ref="AX104">_xlfn.XLOOKUP(1,(ExportContract[[Dechrau Tariff ]:[Dechrau Tariff ]]&lt;=($B104+AX$6*$BA$1))*(ExportContract[[Diwedd Tariff]:[Diwedd Tariff]]&gt;($B104+AX$6*$BA$1)),ExportContract[[Ceiniogau fesul kWh]:[Ceiniogau fesul kWh]],0,,)</f>
        <v>0</v>
      </c>
    </row>
    <row r="105" spans="2:50" x14ac:dyDescent="0.3">
      <c r="B105" s="30">
        <v>45390</v>
      </c>
      <c r="C105" s="20" cm="1">
        <f t="array" ref="C105">_xlfn.XLOOKUP(1,(ExportContract[[Dechrau Tariff ]:[Dechrau Tariff ]]&lt;=($B105+C$6*$BA$1))*(ExportContract[[Diwedd Tariff]:[Diwedd Tariff]]&gt;($B105+C$6*$BA$1)),ExportContract[[Ceiniogau fesul kWh]:[Ceiniogau fesul kWh]],0,,)</f>
        <v>0</v>
      </c>
      <c r="D105" s="20" cm="1">
        <f t="array" ref="D105">_xlfn.XLOOKUP(1,(ExportContract[[Dechrau Tariff ]:[Dechrau Tariff ]]&lt;=($B105+D$6*$BA$1))*(ExportContract[[Diwedd Tariff]:[Diwedd Tariff]]&gt;($B105+D$6*$BA$1)),ExportContract[[Ceiniogau fesul kWh]:[Ceiniogau fesul kWh]],0,,)</f>
        <v>0</v>
      </c>
      <c r="E105" s="20" cm="1">
        <f t="array" ref="E105">_xlfn.XLOOKUP(1,(ExportContract[[Dechrau Tariff ]:[Dechrau Tariff ]]&lt;=($B105+E$6*$BA$1))*(ExportContract[[Diwedd Tariff]:[Diwedd Tariff]]&gt;($B105+E$6*$BA$1)),ExportContract[[Ceiniogau fesul kWh]:[Ceiniogau fesul kWh]],0,,)</f>
        <v>0</v>
      </c>
      <c r="F105" s="20" cm="1">
        <f t="array" ref="F105">_xlfn.XLOOKUP(1,(ExportContract[[Dechrau Tariff ]:[Dechrau Tariff ]]&lt;=($B105+F$6*$BA$1))*(ExportContract[[Diwedd Tariff]:[Diwedd Tariff]]&gt;($B105+F$6*$BA$1)),ExportContract[[Ceiniogau fesul kWh]:[Ceiniogau fesul kWh]],0,,)</f>
        <v>0</v>
      </c>
      <c r="G105" s="20" cm="1">
        <f t="array" ref="G105">_xlfn.XLOOKUP(1,(ExportContract[[Dechrau Tariff ]:[Dechrau Tariff ]]&lt;=($B105+G$6*$BA$1))*(ExportContract[[Diwedd Tariff]:[Diwedd Tariff]]&gt;($B105+G$6*$BA$1)),ExportContract[[Ceiniogau fesul kWh]:[Ceiniogau fesul kWh]],0,,)</f>
        <v>0</v>
      </c>
      <c r="H105" s="20" cm="1">
        <f t="array" ref="H105">_xlfn.XLOOKUP(1,(ExportContract[[Dechrau Tariff ]:[Dechrau Tariff ]]&lt;=($B105+H$6*$BA$1))*(ExportContract[[Diwedd Tariff]:[Diwedd Tariff]]&gt;($B105+H$6*$BA$1)),ExportContract[[Ceiniogau fesul kWh]:[Ceiniogau fesul kWh]],0,,)</f>
        <v>0</v>
      </c>
      <c r="I105" s="20" cm="1">
        <f t="array" ref="I105">_xlfn.XLOOKUP(1,(ExportContract[[Dechrau Tariff ]:[Dechrau Tariff ]]&lt;=($B105+I$6*$BA$1))*(ExportContract[[Diwedd Tariff]:[Diwedd Tariff]]&gt;($B105+I$6*$BA$1)),ExportContract[[Ceiniogau fesul kWh]:[Ceiniogau fesul kWh]],0,,)</f>
        <v>0</v>
      </c>
      <c r="J105" s="20" cm="1">
        <f t="array" ref="J105">_xlfn.XLOOKUP(1,(ExportContract[[Dechrau Tariff ]:[Dechrau Tariff ]]&lt;=($B105+J$6*$BA$1))*(ExportContract[[Diwedd Tariff]:[Diwedd Tariff]]&gt;($B105+J$6*$BA$1)),ExportContract[[Ceiniogau fesul kWh]:[Ceiniogau fesul kWh]],0,,)</f>
        <v>0</v>
      </c>
      <c r="K105" s="20" cm="1">
        <f t="array" ref="K105">_xlfn.XLOOKUP(1,(ExportContract[[Dechrau Tariff ]:[Dechrau Tariff ]]&lt;=($B105+K$6*$BA$1))*(ExportContract[[Diwedd Tariff]:[Diwedd Tariff]]&gt;($B105+K$6*$BA$1)),ExportContract[[Ceiniogau fesul kWh]:[Ceiniogau fesul kWh]],0,,)</f>
        <v>0</v>
      </c>
      <c r="L105" s="20" cm="1">
        <f t="array" ref="L105">_xlfn.XLOOKUP(1,(ExportContract[[Dechrau Tariff ]:[Dechrau Tariff ]]&lt;=($B105+L$6*$BA$1))*(ExportContract[[Diwedd Tariff]:[Diwedd Tariff]]&gt;($B105+L$6*$BA$1)),ExportContract[[Ceiniogau fesul kWh]:[Ceiniogau fesul kWh]],0,,)</f>
        <v>0</v>
      </c>
      <c r="M105" s="20" cm="1">
        <f t="array" ref="M105">_xlfn.XLOOKUP(1,(ExportContract[[Dechrau Tariff ]:[Dechrau Tariff ]]&lt;=($B105+M$6*$BA$1))*(ExportContract[[Diwedd Tariff]:[Diwedd Tariff]]&gt;($B105+M$6*$BA$1)),ExportContract[[Ceiniogau fesul kWh]:[Ceiniogau fesul kWh]],0,,)</f>
        <v>0</v>
      </c>
      <c r="N105" s="20" cm="1">
        <f t="array" ref="N105">_xlfn.XLOOKUP(1,(ExportContract[[Dechrau Tariff ]:[Dechrau Tariff ]]&lt;=($B105+N$6*$BA$1))*(ExportContract[[Diwedd Tariff]:[Diwedd Tariff]]&gt;($B105+N$6*$BA$1)),ExportContract[[Ceiniogau fesul kWh]:[Ceiniogau fesul kWh]],0,,)</f>
        <v>0</v>
      </c>
      <c r="O105" s="20" cm="1">
        <f t="array" ref="O105">_xlfn.XLOOKUP(1,(ExportContract[[Dechrau Tariff ]:[Dechrau Tariff ]]&lt;=($B105+O$6*$BA$1))*(ExportContract[[Diwedd Tariff]:[Diwedd Tariff]]&gt;($B105+O$6*$BA$1)),ExportContract[[Ceiniogau fesul kWh]:[Ceiniogau fesul kWh]],0,,)</f>
        <v>0</v>
      </c>
      <c r="P105" s="20" cm="1">
        <f t="array" ref="P105">_xlfn.XLOOKUP(1,(ExportContract[[Dechrau Tariff ]:[Dechrau Tariff ]]&lt;=($B105+P$6*$BA$1))*(ExportContract[[Diwedd Tariff]:[Diwedd Tariff]]&gt;($B105+P$6*$BA$1)),ExportContract[[Ceiniogau fesul kWh]:[Ceiniogau fesul kWh]],0,,)</f>
        <v>0</v>
      </c>
      <c r="Q105" s="20" cm="1">
        <f t="array" ref="Q105">_xlfn.XLOOKUP(1,(ExportContract[[Dechrau Tariff ]:[Dechrau Tariff ]]&lt;=($B105+Q$6*$BA$1))*(ExportContract[[Diwedd Tariff]:[Diwedd Tariff]]&gt;($B105+Q$6*$BA$1)),ExportContract[[Ceiniogau fesul kWh]:[Ceiniogau fesul kWh]],0,,)</f>
        <v>0</v>
      </c>
      <c r="R105" s="20" cm="1">
        <f t="array" ref="R105">_xlfn.XLOOKUP(1,(ExportContract[[Dechrau Tariff ]:[Dechrau Tariff ]]&lt;=($B105+R$6*$BA$1))*(ExportContract[[Diwedd Tariff]:[Diwedd Tariff]]&gt;($B105+R$6*$BA$1)),ExportContract[[Ceiniogau fesul kWh]:[Ceiniogau fesul kWh]],0,,)</f>
        <v>0</v>
      </c>
      <c r="S105" s="20" cm="1">
        <f t="array" ref="S105">_xlfn.XLOOKUP(1,(ExportContract[[Dechrau Tariff ]:[Dechrau Tariff ]]&lt;=($B105+S$6*$BA$1))*(ExportContract[[Diwedd Tariff]:[Diwedd Tariff]]&gt;($B105+S$6*$BA$1)),ExportContract[[Ceiniogau fesul kWh]:[Ceiniogau fesul kWh]],0,,)</f>
        <v>0</v>
      </c>
      <c r="T105" s="20" cm="1">
        <f t="array" ref="T105">_xlfn.XLOOKUP(1,(ExportContract[[Dechrau Tariff ]:[Dechrau Tariff ]]&lt;=($B105+T$6*$BA$1))*(ExportContract[[Diwedd Tariff]:[Diwedd Tariff]]&gt;($B105+T$6*$BA$1)),ExportContract[[Ceiniogau fesul kWh]:[Ceiniogau fesul kWh]],0,,)</f>
        <v>0</v>
      </c>
      <c r="U105" s="20" cm="1">
        <f t="array" ref="U105">_xlfn.XLOOKUP(1,(ExportContract[[Dechrau Tariff ]:[Dechrau Tariff ]]&lt;=($B105+U$6*$BA$1))*(ExportContract[[Diwedd Tariff]:[Diwedd Tariff]]&gt;($B105+U$6*$BA$1)),ExportContract[[Ceiniogau fesul kWh]:[Ceiniogau fesul kWh]],0,,)</f>
        <v>0</v>
      </c>
      <c r="V105" s="20" cm="1">
        <f t="array" ref="V105">_xlfn.XLOOKUP(1,(ExportContract[[Dechrau Tariff ]:[Dechrau Tariff ]]&lt;=($B105+V$6*$BA$1))*(ExportContract[[Diwedd Tariff]:[Diwedd Tariff]]&gt;($B105+V$6*$BA$1)),ExportContract[[Ceiniogau fesul kWh]:[Ceiniogau fesul kWh]],0,,)</f>
        <v>0</v>
      </c>
      <c r="W105" s="20" cm="1">
        <f t="array" ref="W105">_xlfn.XLOOKUP(1,(ExportContract[[Dechrau Tariff ]:[Dechrau Tariff ]]&lt;=($B105+W$6*$BA$1))*(ExportContract[[Diwedd Tariff]:[Diwedd Tariff]]&gt;($B105+W$6*$BA$1)),ExportContract[[Ceiniogau fesul kWh]:[Ceiniogau fesul kWh]],0,,)</f>
        <v>0</v>
      </c>
      <c r="X105" s="20" cm="1">
        <f t="array" ref="X105">_xlfn.XLOOKUP(1,(ExportContract[[Dechrau Tariff ]:[Dechrau Tariff ]]&lt;=($B105+X$6*$BA$1))*(ExportContract[[Diwedd Tariff]:[Diwedd Tariff]]&gt;($B105+X$6*$BA$1)),ExportContract[[Ceiniogau fesul kWh]:[Ceiniogau fesul kWh]],0,,)</f>
        <v>0</v>
      </c>
      <c r="Y105" s="20" cm="1">
        <f t="array" ref="Y105">_xlfn.XLOOKUP(1,(ExportContract[[Dechrau Tariff ]:[Dechrau Tariff ]]&lt;=($B105+Y$6*$BA$1))*(ExportContract[[Diwedd Tariff]:[Diwedd Tariff]]&gt;($B105+Y$6*$BA$1)),ExportContract[[Ceiniogau fesul kWh]:[Ceiniogau fesul kWh]],0,,)</f>
        <v>0</v>
      </c>
      <c r="Z105" s="20" cm="1">
        <f t="array" ref="Z105">_xlfn.XLOOKUP(1,(ExportContract[[Dechrau Tariff ]:[Dechrau Tariff ]]&lt;=($B105+Z$6*$BA$1))*(ExportContract[[Diwedd Tariff]:[Diwedd Tariff]]&gt;($B105+Z$6*$BA$1)),ExportContract[[Ceiniogau fesul kWh]:[Ceiniogau fesul kWh]],0,,)</f>
        <v>0</v>
      </c>
      <c r="AA105" s="20" cm="1">
        <f t="array" ref="AA105">_xlfn.XLOOKUP(1,(ExportContract[[Dechrau Tariff ]:[Dechrau Tariff ]]&lt;=($B105+AA$6*$BA$1))*(ExportContract[[Diwedd Tariff]:[Diwedd Tariff]]&gt;($B105+AA$6*$BA$1)),ExportContract[[Ceiniogau fesul kWh]:[Ceiniogau fesul kWh]],0,,)</f>
        <v>0</v>
      </c>
      <c r="AB105" s="20" cm="1">
        <f t="array" ref="AB105">_xlfn.XLOOKUP(1,(ExportContract[[Dechrau Tariff ]:[Dechrau Tariff ]]&lt;=($B105+AB$6*$BA$1))*(ExportContract[[Diwedd Tariff]:[Diwedd Tariff]]&gt;($B105+AB$6*$BA$1)),ExportContract[[Ceiniogau fesul kWh]:[Ceiniogau fesul kWh]],0,,)</f>
        <v>0</v>
      </c>
      <c r="AC105" s="20" cm="1">
        <f t="array" ref="AC105">_xlfn.XLOOKUP(1,(ExportContract[[Dechrau Tariff ]:[Dechrau Tariff ]]&lt;=($B105+AC$6*$BA$1))*(ExportContract[[Diwedd Tariff]:[Diwedd Tariff]]&gt;($B105+AC$6*$BA$1)),ExportContract[[Ceiniogau fesul kWh]:[Ceiniogau fesul kWh]],0,,)</f>
        <v>0</v>
      </c>
      <c r="AD105" s="20" cm="1">
        <f t="array" ref="AD105">_xlfn.XLOOKUP(1,(ExportContract[[Dechrau Tariff ]:[Dechrau Tariff ]]&lt;=($B105+AD$6*$BA$1))*(ExportContract[[Diwedd Tariff]:[Diwedd Tariff]]&gt;($B105+AD$6*$BA$1)),ExportContract[[Ceiniogau fesul kWh]:[Ceiniogau fesul kWh]],0,,)</f>
        <v>0</v>
      </c>
      <c r="AE105" s="20" cm="1">
        <f t="array" ref="AE105">_xlfn.XLOOKUP(1,(ExportContract[[Dechrau Tariff ]:[Dechrau Tariff ]]&lt;=($B105+AE$6*$BA$1))*(ExportContract[[Diwedd Tariff]:[Diwedd Tariff]]&gt;($B105+AE$6*$BA$1)),ExportContract[[Ceiniogau fesul kWh]:[Ceiniogau fesul kWh]],0,,)</f>
        <v>0</v>
      </c>
      <c r="AF105" s="20" cm="1">
        <f t="array" ref="AF105">_xlfn.XLOOKUP(1,(ExportContract[[Dechrau Tariff ]:[Dechrau Tariff ]]&lt;=($B105+AF$6*$BA$1))*(ExportContract[[Diwedd Tariff]:[Diwedd Tariff]]&gt;($B105+AF$6*$BA$1)),ExportContract[[Ceiniogau fesul kWh]:[Ceiniogau fesul kWh]],0,,)</f>
        <v>0</v>
      </c>
      <c r="AG105" s="20" cm="1">
        <f t="array" ref="AG105">_xlfn.XLOOKUP(1,(ExportContract[[Dechrau Tariff ]:[Dechrau Tariff ]]&lt;=($B105+AG$6*$BA$1))*(ExportContract[[Diwedd Tariff]:[Diwedd Tariff]]&gt;($B105+AG$6*$BA$1)),ExportContract[[Ceiniogau fesul kWh]:[Ceiniogau fesul kWh]],0,,)</f>
        <v>0</v>
      </c>
      <c r="AH105" s="20" cm="1">
        <f t="array" ref="AH105">_xlfn.XLOOKUP(1,(ExportContract[[Dechrau Tariff ]:[Dechrau Tariff ]]&lt;=($B105+AH$6*$BA$1))*(ExportContract[[Diwedd Tariff]:[Diwedd Tariff]]&gt;($B105+AH$6*$BA$1)),ExportContract[[Ceiniogau fesul kWh]:[Ceiniogau fesul kWh]],0,,)</f>
        <v>0</v>
      </c>
      <c r="AI105" s="20" cm="1">
        <f t="array" ref="AI105">_xlfn.XLOOKUP(1,(ExportContract[[Dechrau Tariff ]:[Dechrau Tariff ]]&lt;=($B105+AI$6*$BA$1))*(ExportContract[[Diwedd Tariff]:[Diwedd Tariff]]&gt;($B105+AI$6*$BA$1)),ExportContract[[Ceiniogau fesul kWh]:[Ceiniogau fesul kWh]],0,,)</f>
        <v>0</v>
      </c>
      <c r="AJ105" s="20" cm="1">
        <f t="array" ref="AJ105">_xlfn.XLOOKUP(1,(ExportContract[[Dechrau Tariff ]:[Dechrau Tariff ]]&lt;=($B105+AJ$6*$BA$1))*(ExportContract[[Diwedd Tariff]:[Diwedd Tariff]]&gt;($B105+AJ$6*$BA$1)),ExportContract[[Ceiniogau fesul kWh]:[Ceiniogau fesul kWh]],0,,)</f>
        <v>0</v>
      </c>
      <c r="AK105" s="20" cm="1">
        <f t="array" ref="AK105">_xlfn.XLOOKUP(1,(ExportContract[[Dechrau Tariff ]:[Dechrau Tariff ]]&lt;=($B105+AK$6*$BA$1))*(ExportContract[[Diwedd Tariff]:[Diwedd Tariff]]&gt;($B105+AK$6*$BA$1)),ExportContract[[Ceiniogau fesul kWh]:[Ceiniogau fesul kWh]],0,,)</f>
        <v>0</v>
      </c>
      <c r="AL105" s="20" cm="1">
        <f t="array" ref="AL105">_xlfn.XLOOKUP(1,(ExportContract[[Dechrau Tariff ]:[Dechrau Tariff ]]&lt;=($B105+AL$6*$BA$1))*(ExportContract[[Diwedd Tariff]:[Diwedd Tariff]]&gt;($B105+AL$6*$BA$1)),ExportContract[[Ceiniogau fesul kWh]:[Ceiniogau fesul kWh]],0,,)</f>
        <v>0</v>
      </c>
      <c r="AM105" s="20" cm="1">
        <f t="array" ref="AM105">_xlfn.XLOOKUP(1,(ExportContract[[Dechrau Tariff ]:[Dechrau Tariff ]]&lt;=($B105+AM$6*$BA$1))*(ExportContract[[Diwedd Tariff]:[Diwedd Tariff]]&gt;($B105+AM$6*$BA$1)),ExportContract[[Ceiniogau fesul kWh]:[Ceiniogau fesul kWh]],0,,)</f>
        <v>0</v>
      </c>
      <c r="AN105" s="20" cm="1">
        <f t="array" ref="AN105">_xlfn.XLOOKUP(1,(ExportContract[[Dechrau Tariff ]:[Dechrau Tariff ]]&lt;=($B105+AN$6*$BA$1))*(ExportContract[[Diwedd Tariff]:[Diwedd Tariff]]&gt;($B105+AN$6*$BA$1)),ExportContract[[Ceiniogau fesul kWh]:[Ceiniogau fesul kWh]],0,,)</f>
        <v>0</v>
      </c>
      <c r="AO105" s="20" cm="1">
        <f t="array" ref="AO105">_xlfn.XLOOKUP(1,(ExportContract[[Dechrau Tariff ]:[Dechrau Tariff ]]&lt;=($B105+AO$6*$BA$1))*(ExportContract[[Diwedd Tariff]:[Diwedd Tariff]]&gt;($B105+AO$6*$BA$1)),ExportContract[[Ceiniogau fesul kWh]:[Ceiniogau fesul kWh]],0,,)</f>
        <v>0</v>
      </c>
      <c r="AP105" s="20" cm="1">
        <f t="array" ref="AP105">_xlfn.XLOOKUP(1,(ExportContract[[Dechrau Tariff ]:[Dechrau Tariff ]]&lt;=($B105+AP$6*$BA$1))*(ExportContract[[Diwedd Tariff]:[Diwedd Tariff]]&gt;($B105+AP$6*$BA$1)),ExportContract[[Ceiniogau fesul kWh]:[Ceiniogau fesul kWh]],0,,)</f>
        <v>0</v>
      </c>
      <c r="AQ105" s="20" cm="1">
        <f t="array" ref="AQ105">_xlfn.XLOOKUP(1,(ExportContract[[Dechrau Tariff ]:[Dechrau Tariff ]]&lt;=($B105+AQ$6*$BA$1))*(ExportContract[[Diwedd Tariff]:[Diwedd Tariff]]&gt;($B105+AQ$6*$BA$1)),ExportContract[[Ceiniogau fesul kWh]:[Ceiniogau fesul kWh]],0,,)</f>
        <v>0</v>
      </c>
      <c r="AR105" s="20" cm="1">
        <f t="array" ref="AR105">_xlfn.XLOOKUP(1,(ExportContract[[Dechrau Tariff ]:[Dechrau Tariff ]]&lt;=($B105+AR$6*$BA$1))*(ExportContract[[Diwedd Tariff]:[Diwedd Tariff]]&gt;($B105+AR$6*$BA$1)),ExportContract[[Ceiniogau fesul kWh]:[Ceiniogau fesul kWh]],0,,)</f>
        <v>0</v>
      </c>
      <c r="AS105" s="20" cm="1">
        <f t="array" ref="AS105">_xlfn.XLOOKUP(1,(ExportContract[[Dechrau Tariff ]:[Dechrau Tariff ]]&lt;=($B105+AS$6*$BA$1))*(ExportContract[[Diwedd Tariff]:[Diwedd Tariff]]&gt;($B105+AS$6*$BA$1)),ExportContract[[Ceiniogau fesul kWh]:[Ceiniogau fesul kWh]],0,,)</f>
        <v>0</v>
      </c>
      <c r="AT105" s="20" cm="1">
        <f t="array" ref="AT105">_xlfn.XLOOKUP(1,(ExportContract[[Dechrau Tariff ]:[Dechrau Tariff ]]&lt;=($B105+AT$6*$BA$1))*(ExportContract[[Diwedd Tariff]:[Diwedd Tariff]]&gt;($B105+AT$6*$BA$1)),ExportContract[[Ceiniogau fesul kWh]:[Ceiniogau fesul kWh]],0,,)</f>
        <v>0</v>
      </c>
      <c r="AU105" s="20" cm="1">
        <f t="array" ref="AU105">_xlfn.XLOOKUP(1,(ExportContract[[Dechrau Tariff ]:[Dechrau Tariff ]]&lt;=($B105+AU$6*$BA$1))*(ExportContract[[Diwedd Tariff]:[Diwedd Tariff]]&gt;($B105+AU$6*$BA$1)),ExportContract[[Ceiniogau fesul kWh]:[Ceiniogau fesul kWh]],0,,)</f>
        <v>0</v>
      </c>
      <c r="AV105" s="20" cm="1">
        <f t="array" ref="AV105">_xlfn.XLOOKUP(1,(ExportContract[[Dechrau Tariff ]:[Dechrau Tariff ]]&lt;=($B105+AV$6*$BA$1))*(ExportContract[[Diwedd Tariff]:[Diwedd Tariff]]&gt;($B105+AV$6*$BA$1)),ExportContract[[Ceiniogau fesul kWh]:[Ceiniogau fesul kWh]],0,,)</f>
        <v>0</v>
      </c>
      <c r="AW105" s="20" cm="1">
        <f t="array" ref="AW105">_xlfn.XLOOKUP(1,(ExportContract[[Dechrau Tariff ]:[Dechrau Tariff ]]&lt;=($B105+AW$6*$BA$1))*(ExportContract[[Diwedd Tariff]:[Diwedd Tariff]]&gt;($B105+AW$6*$BA$1)),ExportContract[[Ceiniogau fesul kWh]:[Ceiniogau fesul kWh]],0,,)</f>
        <v>0</v>
      </c>
      <c r="AX105" s="20" cm="1">
        <f t="array" ref="AX105">_xlfn.XLOOKUP(1,(ExportContract[[Dechrau Tariff ]:[Dechrau Tariff ]]&lt;=($B105+AX$6*$BA$1))*(ExportContract[[Diwedd Tariff]:[Diwedd Tariff]]&gt;($B105+AX$6*$BA$1)),ExportContract[[Ceiniogau fesul kWh]:[Ceiniogau fesul kWh]],0,,)</f>
        <v>0</v>
      </c>
    </row>
    <row r="106" spans="2:50" x14ac:dyDescent="0.3">
      <c r="B106" s="30">
        <v>45391</v>
      </c>
      <c r="C106" s="20" cm="1">
        <f t="array" ref="C106">_xlfn.XLOOKUP(1,(ExportContract[[Dechrau Tariff ]:[Dechrau Tariff ]]&lt;=($B106+C$6*$BA$1))*(ExportContract[[Diwedd Tariff]:[Diwedd Tariff]]&gt;($B106+C$6*$BA$1)),ExportContract[[Ceiniogau fesul kWh]:[Ceiniogau fesul kWh]],0,,)</f>
        <v>0</v>
      </c>
      <c r="D106" s="20" cm="1">
        <f t="array" ref="D106">_xlfn.XLOOKUP(1,(ExportContract[[Dechrau Tariff ]:[Dechrau Tariff ]]&lt;=($B106+D$6*$BA$1))*(ExportContract[[Diwedd Tariff]:[Diwedd Tariff]]&gt;($B106+D$6*$BA$1)),ExportContract[[Ceiniogau fesul kWh]:[Ceiniogau fesul kWh]],0,,)</f>
        <v>0</v>
      </c>
      <c r="E106" s="20" cm="1">
        <f t="array" ref="E106">_xlfn.XLOOKUP(1,(ExportContract[[Dechrau Tariff ]:[Dechrau Tariff ]]&lt;=($B106+E$6*$BA$1))*(ExportContract[[Diwedd Tariff]:[Diwedd Tariff]]&gt;($B106+E$6*$BA$1)),ExportContract[[Ceiniogau fesul kWh]:[Ceiniogau fesul kWh]],0,,)</f>
        <v>0</v>
      </c>
      <c r="F106" s="20" cm="1">
        <f t="array" ref="F106">_xlfn.XLOOKUP(1,(ExportContract[[Dechrau Tariff ]:[Dechrau Tariff ]]&lt;=($B106+F$6*$BA$1))*(ExportContract[[Diwedd Tariff]:[Diwedd Tariff]]&gt;($B106+F$6*$BA$1)),ExportContract[[Ceiniogau fesul kWh]:[Ceiniogau fesul kWh]],0,,)</f>
        <v>0</v>
      </c>
      <c r="G106" s="20" cm="1">
        <f t="array" ref="G106">_xlfn.XLOOKUP(1,(ExportContract[[Dechrau Tariff ]:[Dechrau Tariff ]]&lt;=($B106+G$6*$BA$1))*(ExportContract[[Diwedd Tariff]:[Diwedd Tariff]]&gt;($B106+G$6*$BA$1)),ExportContract[[Ceiniogau fesul kWh]:[Ceiniogau fesul kWh]],0,,)</f>
        <v>0</v>
      </c>
      <c r="H106" s="20" cm="1">
        <f t="array" ref="H106">_xlfn.XLOOKUP(1,(ExportContract[[Dechrau Tariff ]:[Dechrau Tariff ]]&lt;=($B106+H$6*$BA$1))*(ExportContract[[Diwedd Tariff]:[Diwedd Tariff]]&gt;($B106+H$6*$BA$1)),ExportContract[[Ceiniogau fesul kWh]:[Ceiniogau fesul kWh]],0,,)</f>
        <v>0</v>
      </c>
      <c r="I106" s="20" cm="1">
        <f t="array" ref="I106">_xlfn.XLOOKUP(1,(ExportContract[[Dechrau Tariff ]:[Dechrau Tariff ]]&lt;=($B106+I$6*$BA$1))*(ExportContract[[Diwedd Tariff]:[Diwedd Tariff]]&gt;($B106+I$6*$BA$1)),ExportContract[[Ceiniogau fesul kWh]:[Ceiniogau fesul kWh]],0,,)</f>
        <v>0</v>
      </c>
      <c r="J106" s="20" cm="1">
        <f t="array" ref="J106">_xlfn.XLOOKUP(1,(ExportContract[[Dechrau Tariff ]:[Dechrau Tariff ]]&lt;=($B106+J$6*$BA$1))*(ExportContract[[Diwedd Tariff]:[Diwedd Tariff]]&gt;($B106+J$6*$BA$1)),ExportContract[[Ceiniogau fesul kWh]:[Ceiniogau fesul kWh]],0,,)</f>
        <v>0</v>
      </c>
      <c r="K106" s="20" cm="1">
        <f t="array" ref="K106">_xlfn.XLOOKUP(1,(ExportContract[[Dechrau Tariff ]:[Dechrau Tariff ]]&lt;=($B106+K$6*$BA$1))*(ExportContract[[Diwedd Tariff]:[Diwedd Tariff]]&gt;($B106+K$6*$BA$1)),ExportContract[[Ceiniogau fesul kWh]:[Ceiniogau fesul kWh]],0,,)</f>
        <v>0</v>
      </c>
      <c r="L106" s="20" cm="1">
        <f t="array" ref="L106">_xlfn.XLOOKUP(1,(ExportContract[[Dechrau Tariff ]:[Dechrau Tariff ]]&lt;=($B106+L$6*$BA$1))*(ExportContract[[Diwedd Tariff]:[Diwedd Tariff]]&gt;($B106+L$6*$BA$1)),ExportContract[[Ceiniogau fesul kWh]:[Ceiniogau fesul kWh]],0,,)</f>
        <v>0</v>
      </c>
      <c r="M106" s="20" cm="1">
        <f t="array" ref="M106">_xlfn.XLOOKUP(1,(ExportContract[[Dechrau Tariff ]:[Dechrau Tariff ]]&lt;=($B106+M$6*$BA$1))*(ExportContract[[Diwedd Tariff]:[Diwedd Tariff]]&gt;($B106+M$6*$BA$1)),ExportContract[[Ceiniogau fesul kWh]:[Ceiniogau fesul kWh]],0,,)</f>
        <v>0</v>
      </c>
      <c r="N106" s="20" cm="1">
        <f t="array" ref="N106">_xlfn.XLOOKUP(1,(ExportContract[[Dechrau Tariff ]:[Dechrau Tariff ]]&lt;=($B106+N$6*$BA$1))*(ExportContract[[Diwedd Tariff]:[Diwedd Tariff]]&gt;($B106+N$6*$BA$1)),ExportContract[[Ceiniogau fesul kWh]:[Ceiniogau fesul kWh]],0,,)</f>
        <v>0</v>
      </c>
      <c r="O106" s="20" cm="1">
        <f t="array" ref="O106">_xlfn.XLOOKUP(1,(ExportContract[[Dechrau Tariff ]:[Dechrau Tariff ]]&lt;=($B106+O$6*$BA$1))*(ExportContract[[Diwedd Tariff]:[Diwedd Tariff]]&gt;($B106+O$6*$BA$1)),ExportContract[[Ceiniogau fesul kWh]:[Ceiniogau fesul kWh]],0,,)</f>
        <v>0</v>
      </c>
      <c r="P106" s="20" cm="1">
        <f t="array" ref="P106">_xlfn.XLOOKUP(1,(ExportContract[[Dechrau Tariff ]:[Dechrau Tariff ]]&lt;=($B106+P$6*$BA$1))*(ExportContract[[Diwedd Tariff]:[Diwedd Tariff]]&gt;($B106+P$6*$BA$1)),ExportContract[[Ceiniogau fesul kWh]:[Ceiniogau fesul kWh]],0,,)</f>
        <v>0</v>
      </c>
      <c r="Q106" s="20" cm="1">
        <f t="array" ref="Q106">_xlfn.XLOOKUP(1,(ExportContract[[Dechrau Tariff ]:[Dechrau Tariff ]]&lt;=($B106+Q$6*$BA$1))*(ExportContract[[Diwedd Tariff]:[Diwedd Tariff]]&gt;($B106+Q$6*$BA$1)),ExportContract[[Ceiniogau fesul kWh]:[Ceiniogau fesul kWh]],0,,)</f>
        <v>0</v>
      </c>
      <c r="R106" s="20" cm="1">
        <f t="array" ref="R106">_xlfn.XLOOKUP(1,(ExportContract[[Dechrau Tariff ]:[Dechrau Tariff ]]&lt;=($B106+R$6*$BA$1))*(ExportContract[[Diwedd Tariff]:[Diwedd Tariff]]&gt;($B106+R$6*$BA$1)),ExportContract[[Ceiniogau fesul kWh]:[Ceiniogau fesul kWh]],0,,)</f>
        <v>0</v>
      </c>
      <c r="S106" s="20" cm="1">
        <f t="array" ref="S106">_xlfn.XLOOKUP(1,(ExportContract[[Dechrau Tariff ]:[Dechrau Tariff ]]&lt;=($B106+S$6*$BA$1))*(ExportContract[[Diwedd Tariff]:[Diwedd Tariff]]&gt;($B106+S$6*$BA$1)),ExportContract[[Ceiniogau fesul kWh]:[Ceiniogau fesul kWh]],0,,)</f>
        <v>0</v>
      </c>
      <c r="T106" s="20" cm="1">
        <f t="array" ref="T106">_xlfn.XLOOKUP(1,(ExportContract[[Dechrau Tariff ]:[Dechrau Tariff ]]&lt;=($B106+T$6*$BA$1))*(ExportContract[[Diwedd Tariff]:[Diwedd Tariff]]&gt;($B106+T$6*$BA$1)),ExportContract[[Ceiniogau fesul kWh]:[Ceiniogau fesul kWh]],0,,)</f>
        <v>0</v>
      </c>
      <c r="U106" s="20" cm="1">
        <f t="array" ref="U106">_xlfn.XLOOKUP(1,(ExportContract[[Dechrau Tariff ]:[Dechrau Tariff ]]&lt;=($B106+U$6*$BA$1))*(ExportContract[[Diwedd Tariff]:[Diwedd Tariff]]&gt;($B106+U$6*$BA$1)),ExportContract[[Ceiniogau fesul kWh]:[Ceiniogau fesul kWh]],0,,)</f>
        <v>0</v>
      </c>
      <c r="V106" s="20" cm="1">
        <f t="array" ref="V106">_xlfn.XLOOKUP(1,(ExportContract[[Dechrau Tariff ]:[Dechrau Tariff ]]&lt;=($B106+V$6*$BA$1))*(ExportContract[[Diwedd Tariff]:[Diwedd Tariff]]&gt;($B106+V$6*$BA$1)),ExportContract[[Ceiniogau fesul kWh]:[Ceiniogau fesul kWh]],0,,)</f>
        <v>0</v>
      </c>
      <c r="W106" s="20" cm="1">
        <f t="array" ref="W106">_xlfn.XLOOKUP(1,(ExportContract[[Dechrau Tariff ]:[Dechrau Tariff ]]&lt;=($B106+W$6*$BA$1))*(ExportContract[[Diwedd Tariff]:[Diwedd Tariff]]&gt;($B106+W$6*$BA$1)),ExportContract[[Ceiniogau fesul kWh]:[Ceiniogau fesul kWh]],0,,)</f>
        <v>0</v>
      </c>
      <c r="X106" s="20" cm="1">
        <f t="array" ref="X106">_xlfn.XLOOKUP(1,(ExportContract[[Dechrau Tariff ]:[Dechrau Tariff ]]&lt;=($B106+X$6*$BA$1))*(ExportContract[[Diwedd Tariff]:[Diwedd Tariff]]&gt;($B106+X$6*$BA$1)),ExportContract[[Ceiniogau fesul kWh]:[Ceiniogau fesul kWh]],0,,)</f>
        <v>0</v>
      </c>
      <c r="Y106" s="20" cm="1">
        <f t="array" ref="Y106">_xlfn.XLOOKUP(1,(ExportContract[[Dechrau Tariff ]:[Dechrau Tariff ]]&lt;=($B106+Y$6*$BA$1))*(ExportContract[[Diwedd Tariff]:[Diwedd Tariff]]&gt;($B106+Y$6*$BA$1)),ExportContract[[Ceiniogau fesul kWh]:[Ceiniogau fesul kWh]],0,,)</f>
        <v>0</v>
      </c>
      <c r="Z106" s="20" cm="1">
        <f t="array" ref="Z106">_xlfn.XLOOKUP(1,(ExportContract[[Dechrau Tariff ]:[Dechrau Tariff ]]&lt;=($B106+Z$6*$BA$1))*(ExportContract[[Diwedd Tariff]:[Diwedd Tariff]]&gt;($B106+Z$6*$BA$1)),ExportContract[[Ceiniogau fesul kWh]:[Ceiniogau fesul kWh]],0,,)</f>
        <v>0</v>
      </c>
      <c r="AA106" s="20" cm="1">
        <f t="array" ref="AA106">_xlfn.XLOOKUP(1,(ExportContract[[Dechrau Tariff ]:[Dechrau Tariff ]]&lt;=($B106+AA$6*$BA$1))*(ExportContract[[Diwedd Tariff]:[Diwedd Tariff]]&gt;($B106+AA$6*$BA$1)),ExportContract[[Ceiniogau fesul kWh]:[Ceiniogau fesul kWh]],0,,)</f>
        <v>0</v>
      </c>
      <c r="AB106" s="20" cm="1">
        <f t="array" ref="AB106">_xlfn.XLOOKUP(1,(ExportContract[[Dechrau Tariff ]:[Dechrau Tariff ]]&lt;=($B106+AB$6*$BA$1))*(ExportContract[[Diwedd Tariff]:[Diwedd Tariff]]&gt;($B106+AB$6*$BA$1)),ExportContract[[Ceiniogau fesul kWh]:[Ceiniogau fesul kWh]],0,,)</f>
        <v>0</v>
      </c>
      <c r="AC106" s="20" cm="1">
        <f t="array" ref="AC106">_xlfn.XLOOKUP(1,(ExportContract[[Dechrau Tariff ]:[Dechrau Tariff ]]&lt;=($B106+AC$6*$BA$1))*(ExportContract[[Diwedd Tariff]:[Diwedd Tariff]]&gt;($B106+AC$6*$BA$1)),ExportContract[[Ceiniogau fesul kWh]:[Ceiniogau fesul kWh]],0,,)</f>
        <v>0</v>
      </c>
      <c r="AD106" s="20" cm="1">
        <f t="array" ref="AD106">_xlfn.XLOOKUP(1,(ExportContract[[Dechrau Tariff ]:[Dechrau Tariff ]]&lt;=($B106+AD$6*$BA$1))*(ExportContract[[Diwedd Tariff]:[Diwedd Tariff]]&gt;($B106+AD$6*$BA$1)),ExportContract[[Ceiniogau fesul kWh]:[Ceiniogau fesul kWh]],0,,)</f>
        <v>0</v>
      </c>
      <c r="AE106" s="20" cm="1">
        <f t="array" ref="AE106">_xlfn.XLOOKUP(1,(ExportContract[[Dechrau Tariff ]:[Dechrau Tariff ]]&lt;=($B106+AE$6*$BA$1))*(ExportContract[[Diwedd Tariff]:[Diwedd Tariff]]&gt;($B106+AE$6*$BA$1)),ExportContract[[Ceiniogau fesul kWh]:[Ceiniogau fesul kWh]],0,,)</f>
        <v>0</v>
      </c>
      <c r="AF106" s="20" cm="1">
        <f t="array" ref="AF106">_xlfn.XLOOKUP(1,(ExportContract[[Dechrau Tariff ]:[Dechrau Tariff ]]&lt;=($B106+AF$6*$BA$1))*(ExportContract[[Diwedd Tariff]:[Diwedd Tariff]]&gt;($B106+AF$6*$BA$1)),ExportContract[[Ceiniogau fesul kWh]:[Ceiniogau fesul kWh]],0,,)</f>
        <v>0</v>
      </c>
      <c r="AG106" s="20" cm="1">
        <f t="array" ref="AG106">_xlfn.XLOOKUP(1,(ExportContract[[Dechrau Tariff ]:[Dechrau Tariff ]]&lt;=($B106+AG$6*$BA$1))*(ExportContract[[Diwedd Tariff]:[Diwedd Tariff]]&gt;($B106+AG$6*$BA$1)),ExportContract[[Ceiniogau fesul kWh]:[Ceiniogau fesul kWh]],0,,)</f>
        <v>0</v>
      </c>
      <c r="AH106" s="20" cm="1">
        <f t="array" ref="AH106">_xlfn.XLOOKUP(1,(ExportContract[[Dechrau Tariff ]:[Dechrau Tariff ]]&lt;=($B106+AH$6*$BA$1))*(ExportContract[[Diwedd Tariff]:[Diwedd Tariff]]&gt;($B106+AH$6*$BA$1)),ExportContract[[Ceiniogau fesul kWh]:[Ceiniogau fesul kWh]],0,,)</f>
        <v>0</v>
      </c>
      <c r="AI106" s="20" cm="1">
        <f t="array" ref="AI106">_xlfn.XLOOKUP(1,(ExportContract[[Dechrau Tariff ]:[Dechrau Tariff ]]&lt;=($B106+AI$6*$BA$1))*(ExportContract[[Diwedd Tariff]:[Diwedd Tariff]]&gt;($B106+AI$6*$BA$1)),ExportContract[[Ceiniogau fesul kWh]:[Ceiniogau fesul kWh]],0,,)</f>
        <v>0</v>
      </c>
      <c r="AJ106" s="20" cm="1">
        <f t="array" ref="AJ106">_xlfn.XLOOKUP(1,(ExportContract[[Dechrau Tariff ]:[Dechrau Tariff ]]&lt;=($B106+AJ$6*$BA$1))*(ExportContract[[Diwedd Tariff]:[Diwedd Tariff]]&gt;($B106+AJ$6*$BA$1)),ExportContract[[Ceiniogau fesul kWh]:[Ceiniogau fesul kWh]],0,,)</f>
        <v>0</v>
      </c>
      <c r="AK106" s="20" cm="1">
        <f t="array" ref="AK106">_xlfn.XLOOKUP(1,(ExportContract[[Dechrau Tariff ]:[Dechrau Tariff ]]&lt;=($B106+AK$6*$BA$1))*(ExportContract[[Diwedd Tariff]:[Diwedd Tariff]]&gt;($B106+AK$6*$BA$1)),ExportContract[[Ceiniogau fesul kWh]:[Ceiniogau fesul kWh]],0,,)</f>
        <v>0</v>
      </c>
      <c r="AL106" s="20" cm="1">
        <f t="array" ref="AL106">_xlfn.XLOOKUP(1,(ExportContract[[Dechrau Tariff ]:[Dechrau Tariff ]]&lt;=($B106+AL$6*$BA$1))*(ExportContract[[Diwedd Tariff]:[Diwedd Tariff]]&gt;($B106+AL$6*$BA$1)),ExportContract[[Ceiniogau fesul kWh]:[Ceiniogau fesul kWh]],0,,)</f>
        <v>0</v>
      </c>
      <c r="AM106" s="20" cm="1">
        <f t="array" ref="AM106">_xlfn.XLOOKUP(1,(ExportContract[[Dechrau Tariff ]:[Dechrau Tariff ]]&lt;=($B106+AM$6*$BA$1))*(ExportContract[[Diwedd Tariff]:[Diwedd Tariff]]&gt;($B106+AM$6*$BA$1)),ExportContract[[Ceiniogau fesul kWh]:[Ceiniogau fesul kWh]],0,,)</f>
        <v>0</v>
      </c>
      <c r="AN106" s="20" cm="1">
        <f t="array" ref="AN106">_xlfn.XLOOKUP(1,(ExportContract[[Dechrau Tariff ]:[Dechrau Tariff ]]&lt;=($B106+AN$6*$BA$1))*(ExportContract[[Diwedd Tariff]:[Diwedd Tariff]]&gt;($B106+AN$6*$BA$1)),ExportContract[[Ceiniogau fesul kWh]:[Ceiniogau fesul kWh]],0,,)</f>
        <v>0</v>
      </c>
      <c r="AO106" s="20" cm="1">
        <f t="array" ref="AO106">_xlfn.XLOOKUP(1,(ExportContract[[Dechrau Tariff ]:[Dechrau Tariff ]]&lt;=($B106+AO$6*$BA$1))*(ExportContract[[Diwedd Tariff]:[Diwedd Tariff]]&gt;($B106+AO$6*$BA$1)),ExportContract[[Ceiniogau fesul kWh]:[Ceiniogau fesul kWh]],0,,)</f>
        <v>0</v>
      </c>
      <c r="AP106" s="20" cm="1">
        <f t="array" ref="AP106">_xlfn.XLOOKUP(1,(ExportContract[[Dechrau Tariff ]:[Dechrau Tariff ]]&lt;=($B106+AP$6*$BA$1))*(ExportContract[[Diwedd Tariff]:[Diwedd Tariff]]&gt;($B106+AP$6*$BA$1)),ExportContract[[Ceiniogau fesul kWh]:[Ceiniogau fesul kWh]],0,,)</f>
        <v>0</v>
      </c>
      <c r="AQ106" s="20" cm="1">
        <f t="array" ref="AQ106">_xlfn.XLOOKUP(1,(ExportContract[[Dechrau Tariff ]:[Dechrau Tariff ]]&lt;=($B106+AQ$6*$BA$1))*(ExportContract[[Diwedd Tariff]:[Diwedd Tariff]]&gt;($B106+AQ$6*$BA$1)),ExportContract[[Ceiniogau fesul kWh]:[Ceiniogau fesul kWh]],0,,)</f>
        <v>0</v>
      </c>
      <c r="AR106" s="20" cm="1">
        <f t="array" ref="AR106">_xlfn.XLOOKUP(1,(ExportContract[[Dechrau Tariff ]:[Dechrau Tariff ]]&lt;=($B106+AR$6*$BA$1))*(ExportContract[[Diwedd Tariff]:[Diwedd Tariff]]&gt;($B106+AR$6*$BA$1)),ExportContract[[Ceiniogau fesul kWh]:[Ceiniogau fesul kWh]],0,,)</f>
        <v>0</v>
      </c>
      <c r="AS106" s="20" cm="1">
        <f t="array" ref="AS106">_xlfn.XLOOKUP(1,(ExportContract[[Dechrau Tariff ]:[Dechrau Tariff ]]&lt;=($B106+AS$6*$BA$1))*(ExportContract[[Diwedd Tariff]:[Diwedd Tariff]]&gt;($B106+AS$6*$BA$1)),ExportContract[[Ceiniogau fesul kWh]:[Ceiniogau fesul kWh]],0,,)</f>
        <v>0</v>
      </c>
      <c r="AT106" s="20" cm="1">
        <f t="array" ref="AT106">_xlfn.XLOOKUP(1,(ExportContract[[Dechrau Tariff ]:[Dechrau Tariff ]]&lt;=($B106+AT$6*$BA$1))*(ExportContract[[Diwedd Tariff]:[Diwedd Tariff]]&gt;($B106+AT$6*$BA$1)),ExportContract[[Ceiniogau fesul kWh]:[Ceiniogau fesul kWh]],0,,)</f>
        <v>0</v>
      </c>
      <c r="AU106" s="20" cm="1">
        <f t="array" ref="AU106">_xlfn.XLOOKUP(1,(ExportContract[[Dechrau Tariff ]:[Dechrau Tariff ]]&lt;=($B106+AU$6*$BA$1))*(ExportContract[[Diwedd Tariff]:[Diwedd Tariff]]&gt;($B106+AU$6*$BA$1)),ExportContract[[Ceiniogau fesul kWh]:[Ceiniogau fesul kWh]],0,,)</f>
        <v>0</v>
      </c>
      <c r="AV106" s="20" cm="1">
        <f t="array" ref="AV106">_xlfn.XLOOKUP(1,(ExportContract[[Dechrau Tariff ]:[Dechrau Tariff ]]&lt;=($B106+AV$6*$BA$1))*(ExportContract[[Diwedd Tariff]:[Diwedd Tariff]]&gt;($B106+AV$6*$BA$1)),ExportContract[[Ceiniogau fesul kWh]:[Ceiniogau fesul kWh]],0,,)</f>
        <v>0</v>
      </c>
      <c r="AW106" s="20" cm="1">
        <f t="array" ref="AW106">_xlfn.XLOOKUP(1,(ExportContract[[Dechrau Tariff ]:[Dechrau Tariff ]]&lt;=($B106+AW$6*$BA$1))*(ExportContract[[Diwedd Tariff]:[Diwedd Tariff]]&gt;($B106+AW$6*$BA$1)),ExportContract[[Ceiniogau fesul kWh]:[Ceiniogau fesul kWh]],0,,)</f>
        <v>0</v>
      </c>
      <c r="AX106" s="20" cm="1">
        <f t="array" ref="AX106">_xlfn.XLOOKUP(1,(ExportContract[[Dechrau Tariff ]:[Dechrau Tariff ]]&lt;=($B106+AX$6*$BA$1))*(ExportContract[[Diwedd Tariff]:[Diwedd Tariff]]&gt;($B106+AX$6*$BA$1)),ExportContract[[Ceiniogau fesul kWh]:[Ceiniogau fesul kWh]],0,,)</f>
        <v>0</v>
      </c>
    </row>
    <row r="107" spans="2:50" x14ac:dyDescent="0.3">
      <c r="B107" s="30">
        <v>45392</v>
      </c>
      <c r="C107" s="20" cm="1">
        <f t="array" ref="C107">_xlfn.XLOOKUP(1,(ExportContract[[Dechrau Tariff ]:[Dechrau Tariff ]]&lt;=($B107+C$6*$BA$1))*(ExportContract[[Diwedd Tariff]:[Diwedd Tariff]]&gt;($B107+C$6*$BA$1)),ExportContract[[Ceiniogau fesul kWh]:[Ceiniogau fesul kWh]],0,,)</f>
        <v>0</v>
      </c>
      <c r="D107" s="20" cm="1">
        <f t="array" ref="D107">_xlfn.XLOOKUP(1,(ExportContract[[Dechrau Tariff ]:[Dechrau Tariff ]]&lt;=($B107+D$6*$BA$1))*(ExportContract[[Diwedd Tariff]:[Diwedd Tariff]]&gt;($B107+D$6*$BA$1)),ExportContract[[Ceiniogau fesul kWh]:[Ceiniogau fesul kWh]],0,,)</f>
        <v>0</v>
      </c>
      <c r="E107" s="20" cm="1">
        <f t="array" ref="E107">_xlfn.XLOOKUP(1,(ExportContract[[Dechrau Tariff ]:[Dechrau Tariff ]]&lt;=($B107+E$6*$BA$1))*(ExportContract[[Diwedd Tariff]:[Diwedd Tariff]]&gt;($B107+E$6*$BA$1)),ExportContract[[Ceiniogau fesul kWh]:[Ceiniogau fesul kWh]],0,,)</f>
        <v>0</v>
      </c>
      <c r="F107" s="20" cm="1">
        <f t="array" ref="F107">_xlfn.XLOOKUP(1,(ExportContract[[Dechrau Tariff ]:[Dechrau Tariff ]]&lt;=($B107+F$6*$BA$1))*(ExportContract[[Diwedd Tariff]:[Diwedd Tariff]]&gt;($B107+F$6*$BA$1)),ExportContract[[Ceiniogau fesul kWh]:[Ceiniogau fesul kWh]],0,,)</f>
        <v>0</v>
      </c>
      <c r="G107" s="20" cm="1">
        <f t="array" ref="G107">_xlfn.XLOOKUP(1,(ExportContract[[Dechrau Tariff ]:[Dechrau Tariff ]]&lt;=($B107+G$6*$BA$1))*(ExportContract[[Diwedd Tariff]:[Diwedd Tariff]]&gt;($B107+G$6*$BA$1)),ExportContract[[Ceiniogau fesul kWh]:[Ceiniogau fesul kWh]],0,,)</f>
        <v>0</v>
      </c>
      <c r="H107" s="20" cm="1">
        <f t="array" ref="H107">_xlfn.XLOOKUP(1,(ExportContract[[Dechrau Tariff ]:[Dechrau Tariff ]]&lt;=($B107+H$6*$BA$1))*(ExportContract[[Diwedd Tariff]:[Diwedd Tariff]]&gt;($B107+H$6*$BA$1)),ExportContract[[Ceiniogau fesul kWh]:[Ceiniogau fesul kWh]],0,,)</f>
        <v>0</v>
      </c>
      <c r="I107" s="20" cm="1">
        <f t="array" ref="I107">_xlfn.XLOOKUP(1,(ExportContract[[Dechrau Tariff ]:[Dechrau Tariff ]]&lt;=($B107+I$6*$BA$1))*(ExportContract[[Diwedd Tariff]:[Diwedd Tariff]]&gt;($B107+I$6*$BA$1)),ExportContract[[Ceiniogau fesul kWh]:[Ceiniogau fesul kWh]],0,,)</f>
        <v>0</v>
      </c>
      <c r="J107" s="20" cm="1">
        <f t="array" ref="J107">_xlfn.XLOOKUP(1,(ExportContract[[Dechrau Tariff ]:[Dechrau Tariff ]]&lt;=($B107+J$6*$BA$1))*(ExportContract[[Diwedd Tariff]:[Diwedd Tariff]]&gt;($B107+J$6*$BA$1)),ExportContract[[Ceiniogau fesul kWh]:[Ceiniogau fesul kWh]],0,,)</f>
        <v>0</v>
      </c>
      <c r="K107" s="20" cm="1">
        <f t="array" ref="K107">_xlfn.XLOOKUP(1,(ExportContract[[Dechrau Tariff ]:[Dechrau Tariff ]]&lt;=($B107+K$6*$BA$1))*(ExportContract[[Diwedd Tariff]:[Diwedd Tariff]]&gt;($B107+K$6*$BA$1)),ExportContract[[Ceiniogau fesul kWh]:[Ceiniogau fesul kWh]],0,,)</f>
        <v>0</v>
      </c>
      <c r="L107" s="20" cm="1">
        <f t="array" ref="L107">_xlfn.XLOOKUP(1,(ExportContract[[Dechrau Tariff ]:[Dechrau Tariff ]]&lt;=($B107+L$6*$BA$1))*(ExportContract[[Diwedd Tariff]:[Diwedd Tariff]]&gt;($B107+L$6*$BA$1)),ExportContract[[Ceiniogau fesul kWh]:[Ceiniogau fesul kWh]],0,,)</f>
        <v>0</v>
      </c>
      <c r="M107" s="20" cm="1">
        <f t="array" ref="M107">_xlfn.XLOOKUP(1,(ExportContract[[Dechrau Tariff ]:[Dechrau Tariff ]]&lt;=($B107+M$6*$BA$1))*(ExportContract[[Diwedd Tariff]:[Diwedd Tariff]]&gt;($B107+M$6*$BA$1)),ExportContract[[Ceiniogau fesul kWh]:[Ceiniogau fesul kWh]],0,,)</f>
        <v>0</v>
      </c>
      <c r="N107" s="20" cm="1">
        <f t="array" ref="N107">_xlfn.XLOOKUP(1,(ExportContract[[Dechrau Tariff ]:[Dechrau Tariff ]]&lt;=($B107+N$6*$BA$1))*(ExportContract[[Diwedd Tariff]:[Diwedd Tariff]]&gt;($B107+N$6*$BA$1)),ExportContract[[Ceiniogau fesul kWh]:[Ceiniogau fesul kWh]],0,,)</f>
        <v>0</v>
      </c>
      <c r="O107" s="20" cm="1">
        <f t="array" ref="O107">_xlfn.XLOOKUP(1,(ExportContract[[Dechrau Tariff ]:[Dechrau Tariff ]]&lt;=($B107+O$6*$BA$1))*(ExportContract[[Diwedd Tariff]:[Diwedd Tariff]]&gt;($B107+O$6*$BA$1)),ExportContract[[Ceiniogau fesul kWh]:[Ceiniogau fesul kWh]],0,,)</f>
        <v>0</v>
      </c>
      <c r="P107" s="20" cm="1">
        <f t="array" ref="P107">_xlfn.XLOOKUP(1,(ExportContract[[Dechrau Tariff ]:[Dechrau Tariff ]]&lt;=($B107+P$6*$BA$1))*(ExportContract[[Diwedd Tariff]:[Diwedd Tariff]]&gt;($B107+P$6*$BA$1)),ExportContract[[Ceiniogau fesul kWh]:[Ceiniogau fesul kWh]],0,,)</f>
        <v>0</v>
      </c>
      <c r="Q107" s="20" cm="1">
        <f t="array" ref="Q107">_xlfn.XLOOKUP(1,(ExportContract[[Dechrau Tariff ]:[Dechrau Tariff ]]&lt;=($B107+Q$6*$BA$1))*(ExportContract[[Diwedd Tariff]:[Diwedd Tariff]]&gt;($B107+Q$6*$BA$1)),ExportContract[[Ceiniogau fesul kWh]:[Ceiniogau fesul kWh]],0,,)</f>
        <v>0</v>
      </c>
      <c r="R107" s="20" cm="1">
        <f t="array" ref="R107">_xlfn.XLOOKUP(1,(ExportContract[[Dechrau Tariff ]:[Dechrau Tariff ]]&lt;=($B107+R$6*$BA$1))*(ExportContract[[Diwedd Tariff]:[Diwedd Tariff]]&gt;($B107+R$6*$BA$1)),ExportContract[[Ceiniogau fesul kWh]:[Ceiniogau fesul kWh]],0,,)</f>
        <v>0</v>
      </c>
      <c r="S107" s="20" cm="1">
        <f t="array" ref="S107">_xlfn.XLOOKUP(1,(ExportContract[[Dechrau Tariff ]:[Dechrau Tariff ]]&lt;=($B107+S$6*$BA$1))*(ExportContract[[Diwedd Tariff]:[Diwedd Tariff]]&gt;($B107+S$6*$BA$1)),ExportContract[[Ceiniogau fesul kWh]:[Ceiniogau fesul kWh]],0,,)</f>
        <v>0</v>
      </c>
      <c r="T107" s="20" cm="1">
        <f t="array" ref="T107">_xlfn.XLOOKUP(1,(ExportContract[[Dechrau Tariff ]:[Dechrau Tariff ]]&lt;=($B107+T$6*$BA$1))*(ExportContract[[Diwedd Tariff]:[Diwedd Tariff]]&gt;($B107+T$6*$BA$1)),ExportContract[[Ceiniogau fesul kWh]:[Ceiniogau fesul kWh]],0,,)</f>
        <v>0</v>
      </c>
      <c r="U107" s="20" cm="1">
        <f t="array" ref="U107">_xlfn.XLOOKUP(1,(ExportContract[[Dechrau Tariff ]:[Dechrau Tariff ]]&lt;=($B107+U$6*$BA$1))*(ExportContract[[Diwedd Tariff]:[Diwedd Tariff]]&gt;($B107+U$6*$BA$1)),ExportContract[[Ceiniogau fesul kWh]:[Ceiniogau fesul kWh]],0,,)</f>
        <v>0</v>
      </c>
      <c r="V107" s="20" cm="1">
        <f t="array" ref="V107">_xlfn.XLOOKUP(1,(ExportContract[[Dechrau Tariff ]:[Dechrau Tariff ]]&lt;=($B107+V$6*$BA$1))*(ExportContract[[Diwedd Tariff]:[Diwedd Tariff]]&gt;($B107+V$6*$BA$1)),ExportContract[[Ceiniogau fesul kWh]:[Ceiniogau fesul kWh]],0,,)</f>
        <v>0</v>
      </c>
      <c r="W107" s="20" cm="1">
        <f t="array" ref="W107">_xlfn.XLOOKUP(1,(ExportContract[[Dechrau Tariff ]:[Dechrau Tariff ]]&lt;=($B107+W$6*$BA$1))*(ExportContract[[Diwedd Tariff]:[Diwedd Tariff]]&gt;($B107+W$6*$BA$1)),ExportContract[[Ceiniogau fesul kWh]:[Ceiniogau fesul kWh]],0,,)</f>
        <v>0</v>
      </c>
      <c r="X107" s="20" cm="1">
        <f t="array" ref="X107">_xlfn.XLOOKUP(1,(ExportContract[[Dechrau Tariff ]:[Dechrau Tariff ]]&lt;=($B107+X$6*$BA$1))*(ExportContract[[Diwedd Tariff]:[Diwedd Tariff]]&gt;($B107+X$6*$BA$1)),ExportContract[[Ceiniogau fesul kWh]:[Ceiniogau fesul kWh]],0,,)</f>
        <v>0</v>
      </c>
      <c r="Y107" s="20" cm="1">
        <f t="array" ref="Y107">_xlfn.XLOOKUP(1,(ExportContract[[Dechrau Tariff ]:[Dechrau Tariff ]]&lt;=($B107+Y$6*$BA$1))*(ExportContract[[Diwedd Tariff]:[Diwedd Tariff]]&gt;($B107+Y$6*$BA$1)),ExportContract[[Ceiniogau fesul kWh]:[Ceiniogau fesul kWh]],0,,)</f>
        <v>0</v>
      </c>
      <c r="Z107" s="20" cm="1">
        <f t="array" ref="Z107">_xlfn.XLOOKUP(1,(ExportContract[[Dechrau Tariff ]:[Dechrau Tariff ]]&lt;=($B107+Z$6*$BA$1))*(ExportContract[[Diwedd Tariff]:[Diwedd Tariff]]&gt;($B107+Z$6*$BA$1)),ExportContract[[Ceiniogau fesul kWh]:[Ceiniogau fesul kWh]],0,,)</f>
        <v>0</v>
      </c>
      <c r="AA107" s="20" cm="1">
        <f t="array" ref="AA107">_xlfn.XLOOKUP(1,(ExportContract[[Dechrau Tariff ]:[Dechrau Tariff ]]&lt;=($B107+AA$6*$BA$1))*(ExportContract[[Diwedd Tariff]:[Diwedd Tariff]]&gt;($B107+AA$6*$BA$1)),ExportContract[[Ceiniogau fesul kWh]:[Ceiniogau fesul kWh]],0,,)</f>
        <v>0</v>
      </c>
      <c r="AB107" s="20" cm="1">
        <f t="array" ref="AB107">_xlfn.XLOOKUP(1,(ExportContract[[Dechrau Tariff ]:[Dechrau Tariff ]]&lt;=($B107+AB$6*$BA$1))*(ExportContract[[Diwedd Tariff]:[Diwedd Tariff]]&gt;($B107+AB$6*$BA$1)),ExportContract[[Ceiniogau fesul kWh]:[Ceiniogau fesul kWh]],0,,)</f>
        <v>0</v>
      </c>
      <c r="AC107" s="20" cm="1">
        <f t="array" ref="AC107">_xlfn.XLOOKUP(1,(ExportContract[[Dechrau Tariff ]:[Dechrau Tariff ]]&lt;=($B107+AC$6*$BA$1))*(ExportContract[[Diwedd Tariff]:[Diwedd Tariff]]&gt;($B107+AC$6*$BA$1)),ExportContract[[Ceiniogau fesul kWh]:[Ceiniogau fesul kWh]],0,,)</f>
        <v>0</v>
      </c>
      <c r="AD107" s="20" cm="1">
        <f t="array" ref="AD107">_xlfn.XLOOKUP(1,(ExportContract[[Dechrau Tariff ]:[Dechrau Tariff ]]&lt;=($B107+AD$6*$BA$1))*(ExportContract[[Diwedd Tariff]:[Diwedd Tariff]]&gt;($B107+AD$6*$BA$1)),ExportContract[[Ceiniogau fesul kWh]:[Ceiniogau fesul kWh]],0,,)</f>
        <v>0</v>
      </c>
      <c r="AE107" s="20" cm="1">
        <f t="array" ref="AE107">_xlfn.XLOOKUP(1,(ExportContract[[Dechrau Tariff ]:[Dechrau Tariff ]]&lt;=($B107+AE$6*$BA$1))*(ExportContract[[Diwedd Tariff]:[Diwedd Tariff]]&gt;($B107+AE$6*$BA$1)),ExportContract[[Ceiniogau fesul kWh]:[Ceiniogau fesul kWh]],0,,)</f>
        <v>0</v>
      </c>
      <c r="AF107" s="20" cm="1">
        <f t="array" ref="AF107">_xlfn.XLOOKUP(1,(ExportContract[[Dechrau Tariff ]:[Dechrau Tariff ]]&lt;=($B107+AF$6*$BA$1))*(ExportContract[[Diwedd Tariff]:[Diwedd Tariff]]&gt;($B107+AF$6*$BA$1)),ExportContract[[Ceiniogau fesul kWh]:[Ceiniogau fesul kWh]],0,,)</f>
        <v>0</v>
      </c>
      <c r="AG107" s="20" cm="1">
        <f t="array" ref="AG107">_xlfn.XLOOKUP(1,(ExportContract[[Dechrau Tariff ]:[Dechrau Tariff ]]&lt;=($B107+AG$6*$BA$1))*(ExportContract[[Diwedd Tariff]:[Diwedd Tariff]]&gt;($B107+AG$6*$BA$1)),ExportContract[[Ceiniogau fesul kWh]:[Ceiniogau fesul kWh]],0,,)</f>
        <v>0</v>
      </c>
      <c r="AH107" s="20" cm="1">
        <f t="array" ref="AH107">_xlfn.XLOOKUP(1,(ExportContract[[Dechrau Tariff ]:[Dechrau Tariff ]]&lt;=($B107+AH$6*$BA$1))*(ExportContract[[Diwedd Tariff]:[Diwedd Tariff]]&gt;($B107+AH$6*$BA$1)),ExportContract[[Ceiniogau fesul kWh]:[Ceiniogau fesul kWh]],0,,)</f>
        <v>0</v>
      </c>
      <c r="AI107" s="20" cm="1">
        <f t="array" ref="AI107">_xlfn.XLOOKUP(1,(ExportContract[[Dechrau Tariff ]:[Dechrau Tariff ]]&lt;=($B107+AI$6*$BA$1))*(ExportContract[[Diwedd Tariff]:[Diwedd Tariff]]&gt;($B107+AI$6*$BA$1)),ExportContract[[Ceiniogau fesul kWh]:[Ceiniogau fesul kWh]],0,,)</f>
        <v>0</v>
      </c>
      <c r="AJ107" s="20" cm="1">
        <f t="array" ref="AJ107">_xlfn.XLOOKUP(1,(ExportContract[[Dechrau Tariff ]:[Dechrau Tariff ]]&lt;=($B107+AJ$6*$BA$1))*(ExportContract[[Diwedd Tariff]:[Diwedd Tariff]]&gt;($B107+AJ$6*$BA$1)),ExportContract[[Ceiniogau fesul kWh]:[Ceiniogau fesul kWh]],0,,)</f>
        <v>0</v>
      </c>
      <c r="AK107" s="20" cm="1">
        <f t="array" ref="AK107">_xlfn.XLOOKUP(1,(ExportContract[[Dechrau Tariff ]:[Dechrau Tariff ]]&lt;=($B107+AK$6*$BA$1))*(ExportContract[[Diwedd Tariff]:[Diwedd Tariff]]&gt;($B107+AK$6*$BA$1)),ExportContract[[Ceiniogau fesul kWh]:[Ceiniogau fesul kWh]],0,,)</f>
        <v>0</v>
      </c>
      <c r="AL107" s="20" cm="1">
        <f t="array" ref="AL107">_xlfn.XLOOKUP(1,(ExportContract[[Dechrau Tariff ]:[Dechrau Tariff ]]&lt;=($B107+AL$6*$BA$1))*(ExportContract[[Diwedd Tariff]:[Diwedd Tariff]]&gt;($B107+AL$6*$BA$1)),ExportContract[[Ceiniogau fesul kWh]:[Ceiniogau fesul kWh]],0,,)</f>
        <v>0</v>
      </c>
      <c r="AM107" s="20" cm="1">
        <f t="array" ref="AM107">_xlfn.XLOOKUP(1,(ExportContract[[Dechrau Tariff ]:[Dechrau Tariff ]]&lt;=($B107+AM$6*$BA$1))*(ExportContract[[Diwedd Tariff]:[Diwedd Tariff]]&gt;($B107+AM$6*$BA$1)),ExportContract[[Ceiniogau fesul kWh]:[Ceiniogau fesul kWh]],0,,)</f>
        <v>0</v>
      </c>
      <c r="AN107" s="20" cm="1">
        <f t="array" ref="AN107">_xlfn.XLOOKUP(1,(ExportContract[[Dechrau Tariff ]:[Dechrau Tariff ]]&lt;=($B107+AN$6*$BA$1))*(ExportContract[[Diwedd Tariff]:[Diwedd Tariff]]&gt;($B107+AN$6*$BA$1)),ExportContract[[Ceiniogau fesul kWh]:[Ceiniogau fesul kWh]],0,,)</f>
        <v>0</v>
      </c>
      <c r="AO107" s="20" cm="1">
        <f t="array" ref="AO107">_xlfn.XLOOKUP(1,(ExportContract[[Dechrau Tariff ]:[Dechrau Tariff ]]&lt;=($B107+AO$6*$BA$1))*(ExportContract[[Diwedd Tariff]:[Diwedd Tariff]]&gt;($B107+AO$6*$BA$1)),ExportContract[[Ceiniogau fesul kWh]:[Ceiniogau fesul kWh]],0,,)</f>
        <v>0</v>
      </c>
      <c r="AP107" s="20" cm="1">
        <f t="array" ref="AP107">_xlfn.XLOOKUP(1,(ExportContract[[Dechrau Tariff ]:[Dechrau Tariff ]]&lt;=($B107+AP$6*$BA$1))*(ExportContract[[Diwedd Tariff]:[Diwedd Tariff]]&gt;($B107+AP$6*$BA$1)),ExportContract[[Ceiniogau fesul kWh]:[Ceiniogau fesul kWh]],0,,)</f>
        <v>0</v>
      </c>
      <c r="AQ107" s="20" cm="1">
        <f t="array" ref="AQ107">_xlfn.XLOOKUP(1,(ExportContract[[Dechrau Tariff ]:[Dechrau Tariff ]]&lt;=($B107+AQ$6*$BA$1))*(ExportContract[[Diwedd Tariff]:[Diwedd Tariff]]&gt;($B107+AQ$6*$BA$1)),ExportContract[[Ceiniogau fesul kWh]:[Ceiniogau fesul kWh]],0,,)</f>
        <v>0</v>
      </c>
      <c r="AR107" s="20" cm="1">
        <f t="array" ref="AR107">_xlfn.XLOOKUP(1,(ExportContract[[Dechrau Tariff ]:[Dechrau Tariff ]]&lt;=($B107+AR$6*$BA$1))*(ExportContract[[Diwedd Tariff]:[Diwedd Tariff]]&gt;($B107+AR$6*$BA$1)),ExportContract[[Ceiniogau fesul kWh]:[Ceiniogau fesul kWh]],0,,)</f>
        <v>0</v>
      </c>
      <c r="AS107" s="20" cm="1">
        <f t="array" ref="AS107">_xlfn.XLOOKUP(1,(ExportContract[[Dechrau Tariff ]:[Dechrau Tariff ]]&lt;=($B107+AS$6*$BA$1))*(ExportContract[[Diwedd Tariff]:[Diwedd Tariff]]&gt;($B107+AS$6*$BA$1)),ExportContract[[Ceiniogau fesul kWh]:[Ceiniogau fesul kWh]],0,,)</f>
        <v>0</v>
      </c>
      <c r="AT107" s="20" cm="1">
        <f t="array" ref="AT107">_xlfn.XLOOKUP(1,(ExportContract[[Dechrau Tariff ]:[Dechrau Tariff ]]&lt;=($B107+AT$6*$BA$1))*(ExportContract[[Diwedd Tariff]:[Diwedd Tariff]]&gt;($B107+AT$6*$BA$1)),ExportContract[[Ceiniogau fesul kWh]:[Ceiniogau fesul kWh]],0,,)</f>
        <v>0</v>
      </c>
      <c r="AU107" s="20" cm="1">
        <f t="array" ref="AU107">_xlfn.XLOOKUP(1,(ExportContract[[Dechrau Tariff ]:[Dechrau Tariff ]]&lt;=($B107+AU$6*$BA$1))*(ExportContract[[Diwedd Tariff]:[Diwedd Tariff]]&gt;($B107+AU$6*$BA$1)),ExportContract[[Ceiniogau fesul kWh]:[Ceiniogau fesul kWh]],0,,)</f>
        <v>0</v>
      </c>
      <c r="AV107" s="20" cm="1">
        <f t="array" ref="AV107">_xlfn.XLOOKUP(1,(ExportContract[[Dechrau Tariff ]:[Dechrau Tariff ]]&lt;=($B107+AV$6*$BA$1))*(ExportContract[[Diwedd Tariff]:[Diwedd Tariff]]&gt;($B107+AV$6*$BA$1)),ExportContract[[Ceiniogau fesul kWh]:[Ceiniogau fesul kWh]],0,,)</f>
        <v>0</v>
      </c>
      <c r="AW107" s="20" cm="1">
        <f t="array" ref="AW107">_xlfn.XLOOKUP(1,(ExportContract[[Dechrau Tariff ]:[Dechrau Tariff ]]&lt;=($B107+AW$6*$BA$1))*(ExportContract[[Diwedd Tariff]:[Diwedd Tariff]]&gt;($B107+AW$6*$BA$1)),ExportContract[[Ceiniogau fesul kWh]:[Ceiniogau fesul kWh]],0,,)</f>
        <v>0</v>
      </c>
      <c r="AX107" s="20" cm="1">
        <f t="array" ref="AX107">_xlfn.XLOOKUP(1,(ExportContract[[Dechrau Tariff ]:[Dechrau Tariff ]]&lt;=($B107+AX$6*$BA$1))*(ExportContract[[Diwedd Tariff]:[Diwedd Tariff]]&gt;($B107+AX$6*$BA$1)),ExportContract[[Ceiniogau fesul kWh]:[Ceiniogau fesul kWh]],0,,)</f>
        <v>0</v>
      </c>
    </row>
    <row r="108" spans="2:50" x14ac:dyDescent="0.3">
      <c r="B108" s="30">
        <v>45393</v>
      </c>
      <c r="C108" s="20" cm="1">
        <f t="array" ref="C108">_xlfn.XLOOKUP(1,(ExportContract[[Dechrau Tariff ]:[Dechrau Tariff ]]&lt;=($B108+C$6*$BA$1))*(ExportContract[[Diwedd Tariff]:[Diwedd Tariff]]&gt;($B108+C$6*$BA$1)),ExportContract[[Ceiniogau fesul kWh]:[Ceiniogau fesul kWh]],0,,)</f>
        <v>0</v>
      </c>
      <c r="D108" s="20" cm="1">
        <f t="array" ref="D108">_xlfn.XLOOKUP(1,(ExportContract[[Dechrau Tariff ]:[Dechrau Tariff ]]&lt;=($B108+D$6*$BA$1))*(ExportContract[[Diwedd Tariff]:[Diwedd Tariff]]&gt;($B108+D$6*$BA$1)),ExportContract[[Ceiniogau fesul kWh]:[Ceiniogau fesul kWh]],0,,)</f>
        <v>0</v>
      </c>
      <c r="E108" s="20" cm="1">
        <f t="array" ref="E108">_xlfn.XLOOKUP(1,(ExportContract[[Dechrau Tariff ]:[Dechrau Tariff ]]&lt;=($B108+E$6*$BA$1))*(ExportContract[[Diwedd Tariff]:[Diwedd Tariff]]&gt;($B108+E$6*$BA$1)),ExportContract[[Ceiniogau fesul kWh]:[Ceiniogau fesul kWh]],0,,)</f>
        <v>0</v>
      </c>
      <c r="F108" s="20" cm="1">
        <f t="array" ref="F108">_xlfn.XLOOKUP(1,(ExportContract[[Dechrau Tariff ]:[Dechrau Tariff ]]&lt;=($B108+F$6*$BA$1))*(ExportContract[[Diwedd Tariff]:[Diwedd Tariff]]&gt;($B108+F$6*$BA$1)),ExportContract[[Ceiniogau fesul kWh]:[Ceiniogau fesul kWh]],0,,)</f>
        <v>0</v>
      </c>
      <c r="G108" s="20" cm="1">
        <f t="array" ref="G108">_xlfn.XLOOKUP(1,(ExportContract[[Dechrau Tariff ]:[Dechrau Tariff ]]&lt;=($B108+G$6*$BA$1))*(ExportContract[[Diwedd Tariff]:[Diwedd Tariff]]&gt;($B108+G$6*$BA$1)),ExportContract[[Ceiniogau fesul kWh]:[Ceiniogau fesul kWh]],0,,)</f>
        <v>0</v>
      </c>
      <c r="H108" s="20" cm="1">
        <f t="array" ref="H108">_xlfn.XLOOKUP(1,(ExportContract[[Dechrau Tariff ]:[Dechrau Tariff ]]&lt;=($B108+H$6*$BA$1))*(ExportContract[[Diwedd Tariff]:[Diwedd Tariff]]&gt;($B108+H$6*$BA$1)),ExportContract[[Ceiniogau fesul kWh]:[Ceiniogau fesul kWh]],0,,)</f>
        <v>0</v>
      </c>
      <c r="I108" s="20" cm="1">
        <f t="array" ref="I108">_xlfn.XLOOKUP(1,(ExportContract[[Dechrau Tariff ]:[Dechrau Tariff ]]&lt;=($B108+I$6*$BA$1))*(ExportContract[[Diwedd Tariff]:[Diwedd Tariff]]&gt;($B108+I$6*$BA$1)),ExportContract[[Ceiniogau fesul kWh]:[Ceiniogau fesul kWh]],0,,)</f>
        <v>0</v>
      </c>
      <c r="J108" s="20" cm="1">
        <f t="array" ref="J108">_xlfn.XLOOKUP(1,(ExportContract[[Dechrau Tariff ]:[Dechrau Tariff ]]&lt;=($B108+J$6*$BA$1))*(ExportContract[[Diwedd Tariff]:[Diwedd Tariff]]&gt;($B108+J$6*$BA$1)),ExportContract[[Ceiniogau fesul kWh]:[Ceiniogau fesul kWh]],0,,)</f>
        <v>0</v>
      </c>
      <c r="K108" s="20" cm="1">
        <f t="array" ref="K108">_xlfn.XLOOKUP(1,(ExportContract[[Dechrau Tariff ]:[Dechrau Tariff ]]&lt;=($B108+K$6*$BA$1))*(ExportContract[[Diwedd Tariff]:[Diwedd Tariff]]&gt;($B108+K$6*$BA$1)),ExportContract[[Ceiniogau fesul kWh]:[Ceiniogau fesul kWh]],0,,)</f>
        <v>0</v>
      </c>
      <c r="L108" s="20" cm="1">
        <f t="array" ref="L108">_xlfn.XLOOKUP(1,(ExportContract[[Dechrau Tariff ]:[Dechrau Tariff ]]&lt;=($B108+L$6*$BA$1))*(ExportContract[[Diwedd Tariff]:[Diwedd Tariff]]&gt;($B108+L$6*$BA$1)),ExportContract[[Ceiniogau fesul kWh]:[Ceiniogau fesul kWh]],0,,)</f>
        <v>0</v>
      </c>
      <c r="M108" s="20" cm="1">
        <f t="array" ref="M108">_xlfn.XLOOKUP(1,(ExportContract[[Dechrau Tariff ]:[Dechrau Tariff ]]&lt;=($B108+M$6*$BA$1))*(ExportContract[[Diwedd Tariff]:[Diwedd Tariff]]&gt;($B108+M$6*$BA$1)),ExportContract[[Ceiniogau fesul kWh]:[Ceiniogau fesul kWh]],0,,)</f>
        <v>0</v>
      </c>
      <c r="N108" s="20" cm="1">
        <f t="array" ref="N108">_xlfn.XLOOKUP(1,(ExportContract[[Dechrau Tariff ]:[Dechrau Tariff ]]&lt;=($B108+N$6*$BA$1))*(ExportContract[[Diwedd Tariff]:[Diwedd Tariff]]&gt;($B108+N$6*$BA$1)),ExportContract[[Ceiniogau fesul kWh]:[Ceiniogau fesul kWh]],0,,)</f>
        <v>0</v>
      </c>
      <c r="O108" s="20" cm="1">
        <f t="array" ref="O108">_xlfn.XLOOKUP(1,(ExportContract[[Dechrau Tariff ]:[Dechrau Tariff ]]&lt;=($B108+O$6*$BA$1))*(ExportContract[[Diwedd Tariff]:[Diwedd Tariff]]&gt;($B108+O$6*$BA$1)),ExportContract[[Ceiniogau fesul kWh]:[Ceiniogau fesul kWh]],0,,)</f>
        <v>0</v>
      </c>
      <c r="P108" s="20" cm="1">
        <f t="array" ref="P108">_xlfn.XLOOKUP(1,(ExportContract[[Dechrau Tariff ]:[Dechrau Tariff ]]&lt;=($B108+P$6*$BA$1))*(ExportContract[[Diwedd Tariff]:[Diwedd Tariff]]&gt;($B108+P$6*$BA$1)),ExportContract[[Ceiniogau fesul kWh]:[Ceiniogau fesul kWh]],0,,)</f>
        <v>0</v>
      </c>
      <c r="Q108" s="20" cm="1">
        <f t="array" ref="Q108">_xlfn.XLOOKUP(1,(ExportContract[[Dechrau Tariff ]:[Dechrau Tariff ]]&lt;=($B108+Q$6*$BA$1))*(ExportContract[[Diwedd Tariff]:[Diwedd Tariff]]&gt;($B108+Q$6*$BA$1)),ExportContract[[Ceiniogau fesul kWh]:[Ceiniogau fesul kWh]],0,,)</f>
        <v>0</v>
      </c>
      <c r="R108" s="20" cm="1">
        <f t="array" ref="R108">_xlfn.XLOOKUP(1,(ExportContract[[Dechrau Tariff ]:[Dechrau Tariff ]]&lt;=($B108+R$6*$BA$1))*(ExportContract[[Diwedd Tariff]:[Diwedd Tariff]]&gt;($B108+R$6*$BA$1)),ExportContract[[Ceiniogau fesul kWh]:[Ceiniogau fesul kWh]],0,,)</f>
        <v>0</v>
      </c>
      <c r="S108" s="20" cm="1">
        <f t="array" ref="S108">_xlfn.XLOOKUP(1,(ExportContract[[Dechrau Tariff ]:[Dechrau Tariff ]]&lt;=($B108+S$6*$BA$1))*(ExportContract[[Diwedd Tariff]:[Diwedd Tariff]]&gt;($B108+S$6*$BA$1)),ExportContract[[Ceiniogau fesul kWh]:[Ceiniogau fesul kWh]],0,,)</f>
        <v>0</v>
      </c>
      <c r="T108" s="20" cm="1">
        <f t="array" ref="T108">_xlfn.XLOOKUP(1,(ExportContract[[Dechrau Tariff ]:[Dechrau Tariff ]]&lt;=($B108+T$6*$BA$1))*(ExportContract[[Diwedd Tariff]:[Diwedd Tariff]]&gt;($B108+T$6*$BA$1)),ExportContract[[Ceiniogau fesul kWh]:[Ceiniogau fesul kWh]],0,,)</f>
        <v>0</v>
      </c>
      <c r="U108" s="20" cm="1">
        <f t="array" ref="U108">_xlfn.XLOOKUP(1,(ExportContract[[Dechrau Tariff ]:[Dechrau Tariff ]]&lt;=($B108+U$6*$BA$1))*(ExportContract[[Diwedd Tariff]:[Diwedd Tariff]]&gt;($B108+U$6*$BA$1)),ExportContract[[Ceiniogau fesul kWh]:[Ceiniogau fesul kWh]],0,,)</f>
        <v>0</v>
      </c>
      <c r="V108" s="20" cm="1">
        <f t="array" ref="V108">_xlfn.XLOOKUP(1,(ExportContract[[Dechrau Tariff ]:[Dechrau Tariff ]]&lt;=($B108+V$6*$BA$1))*(ExportContract[[Diwedd Tariff]:[Diwedd Tariff]]&gt;($B108+V$6*$BA$1)),ExportContract[[Ceiniogau fesul kWh]:[Ceiniogau fesul kWh]],0,,)</f>
        <v>0</v>
      </c>
      <c r="W108" s="20" cm="1">
        <f t="array" ref="W108">_xlfn.XLOOKUP(1,(ExportContract[[Dechrau Tariff ]:[Dechrau Tariff ]]&lt;=($B108+W$6*$BA$1))*(ExportContract[[Diwedd Tariff]:[Diwedd Tariff]]&gt;($B108+W$6*$BA$1)),ExportContract[[Ceiniogau fesul kWh]:[Ceiniogau fesul kWh]],0,,)</f>
        <v>0</v>
      </c>
      <c r="X108" s="20" cm="1">
        <f t="array" ref="X108">_xlfn.XLOOKUP(1,(ExportContract[[Dechrau Tariff ]:[Dechrau Tariff ]]&lt;=($B108+X$6*$BA$1))*(ExportContract[[Diwedd Tariff]:[Diwedd Tariff]]&gt;($B108+X$6*$BA$1)),ExportContract[[Ceiniogau fesul kWh]:[Ceiniogau fesul kWh]],0,,)</f>
        <v>0</v>
      </c>
      <c r="Y108" s="20" cm="1">
        <f t="array" ref="Y108">_xlfn.XLOOKUP(1,(ExportContract[[Dechrau Tariff ]:[Dechrau Tariff ]]&lt;=($B108+Y$6*$BA$1))*(ExportContract[[Diwedd Tariff]:[Diwedd Tariff]]&gt;($B108+Y$6*$BA$1)),ExportContract[[Ceiniogau fesul kWh]:[Ceiniogau fesul kWh]],0,,)</f>
        <v>0</v>
      </c>
      <c r="Z108" s="20" cm="1">
        <f t="array" ref="Z108">_xlfn.XLOOKUP(1,(ExportContract[[Dechrau Tariff ]:[Dechrau Tariff ]]&lt;=($B108+Z$6*$BA$1))*(ExportContract[[Diwedd Tariff]:[Diwedd Tariff]]&gt;($B108+Z$6*$BA$1)),ExportContract[[Ceiniogau fesul kWh]:[Ceiniogau fesul kWh]],0,,)</f>
        <v>0</v>
      </c>
      <c r="AA108" s="20" cm="1">
        <f t="array" ref="AA108">_xlfn.XLOOKUP(1,(ExportContract[[Dechrau Tariff ]:[Dechrau Tariff ]]&lt;=($B108+AA$6*$BA$1))*(ExportContract[[Diwedd Tariff]:[Diwedd Tariff]]&gt;($B108+AA$6*$BA$1)),ExportContract[[Ceiniogau fesul kWh]:[Ceiniogau fesul kWh]],0,,)</f>
        <v>0</v>
      </c>
      <c r="AB108" s="20" cm="1">
        <f t="array" ref="AB108">_xlfn.XLOOKUP(1,(ExportContract[[Dechrau Tariff ]:[Dechrau Tariff ]]&lt;=($B108+AB$6*$BA$1))*(ExportContract[[Diwedd Tariff]:[Diwedd Tariff]]&gt;($B108+AB$6*$BA$1)),ExportContract[[Ceiniogau fesul kWh]:[Ceiniogau fesul kWh]],0,,)</f>
        <v>0</v>
      </c>
      <c r="AC108" s="20" cm="1">
        <f t="array" ref="AC108">_xlfn.XLOOKUP(1,(ExportContract[[Dechrau Tariff ]:[Dechrau Tariff ]]&lt;=($B108+AC$6*$BA$1))*(ExportContract[[Diwedd Tariff]:[Diwedd Tariff]]&gt;($B108+AC$6*$BA$1)),ExportContract[[Ceiniogau fesul kWh]:[Ceiniogau fesul kWh]],0,,)</f>
        <v>0</v>
      </c>
      <c r="AD108" s="20" cm="1">
        <f t="array" ref="AD108">_xlfn.XLOOKUP(1,(ExportContract[[Dechrau Tariff ]:[Dechrau Tariff ]]&lt;=($B108+AD$6*$BA$1))*(ExportContract[[Diwedd Tariff]:[Diwedd Tariff]]&gt;($B108+AD$6*$BA$1)),ExportContract[[Ceiniogau fesul kWh]:[Ceiniogau fesul kWh]],0,,)</f>
        <v>0</v>
      </c>
      <c r="AE108" s="20" cm="1">
        <f t="array" ref="AE108">_xlfn.XLOOKUP(1,(ExportContract[[Dechrau Tariff ]:[Dechrau Tariff ]]&lt;=($B108+AE$6*$BA$1))*(ExportContract[[Diwedd Tariff]:[Diwedd Tariff]]&gt;($B108+AE$6*$BA$1)),ExportContract[[Ceiniogau fesul kWh]:[Ceiniogau fesul kWh]],0,,)</f>
        <v>0</v>
      </c>
      <c r="AF108" s="20" cm="1">
        <f t="array" ref="AF108">_xlfn.XLOOKUP(1,(ExportContract[[Dechrau Tariff ]:[Dechrau Tariff ]]&lt;=($B108+AF$6*$BA$1))*(ExportContract[[Diwedd Tariff]:[Diwedd Tariff]]&gt;($B108+AF$6*$BA$1)),ExportContract[[Ceiniogau fesul kWh]:[Ceiniogau fesul kWh]],0,,)</f>
        <v>0</v>
      </c>
      <c r="AG108" s="20" cm="1">
        <f t="array" ref="AG108">_xlfn.XLOOKUP(1,(ExportContract[[Dechrau Tariff ]:[Dechrau Tariff ]]&lt;=($B108+AG$6*$BA$1))*(ExportContract[[Diwedd Tariff]:[Diwedd Tariff]]&gt;($B108+AG$6*$BA$1)),ExportContract[[Ceiniogau fesul kWh]:[Ceiniogau fesul kWh]],0,,)</f>
        <v>0</v>
      </c>
      <c r="AH108" s="20" cm="1">
        <f t="array" ref="AH108">_xlfn.XLOOKUP(1,(ExportContract[[Dechrau Tariff ]:[Dechrau Tariff ]]&lt;=($B108+AH$6*$BA$1))*(ExportContract[[Diwedd Tariff]:[Diwedd Tariff]]&gt;($B108+AH$6*$BA$1)),ExportContract[[Ceiniogau fesul kWh]:[Ceiniogau fesul kWh]],0,,)</f>
        <v>0</v>
      </c>
      <c r="AI108" s="20" cm="1">
        <f t="array" ref="AI108">_xlfn.XLOOKUP(1,(ExportContract[[Dechrau Tariff ]:[Dechrau Tariff ]]&lt;=($B108+AI$6*$BA$1))*(ExportContract[[Diwedd Tariff]:[Diwedd Tariff]]&gt;($B108+AI$6*$BA$1)),ExportContract[[Ceiniogau fesul kWh]:[Ceiniogau fesul kWh]],0,,)</f>
        <v>0</v>
      </c>
      <c r="AJ108" s="20" cm="1">
        <f t="array" ref="AJ108">_xlfn.XLOOKUP(1,(ExportContract[[Dechrau Tariff ]:[Dechrau Tariff ]]&lt;=($B108+AJ$6*$BA$1))*(ExportContract[[Diwedd Tariff]:[Diwedd Tariff]]&gt;($B108+AJ$6*$BA$1)),ExportContract[[Ceiniogau fesul kWh]:[Ceiniogau fesul kWh]],0,,)</f>
        <v>0</v>
      </c>
      <c r="AK108" s="20" cm="1">
        <f t="array" ref="AK108">_xlfn.XLOOKUP(1,(ExportContract[[Dechrau Tariff ]:[Dechrau Tariff ]]&lt;=($B108+AK$6*$BA$1))*(ExportContract[[Diwedd Tariff]:[Diwedd Tariff]]&gt;($B108+AK$6*$BA$1)),ExportContract[[Ceiniogau fesul kWh]:[Ceiniogau fesul kWh]],0,,)</f>
        <v>0</v>
      </c>
      <c r="AL108" s="20" cm="1">
        <f t="array" ref="AL108">_xlfn.XLOOKUP(1,(ExportContract[[Dechrau Tariff ]:[Dechrau Tariff ]]&lt;=($B108+AL$6*$BA$1))*(ExportContract[[Diwedd Tariff]:[Diwedd Tariff]]&gt;($B108+AL$6*$BA$1)),ExportContract[[Ceiniogau fesul kWh]:[Ceiniogau fesul kWh]],0,,)</f>
        <v>0</v>
      </c>
      <c r="AM108" s="20" cm="1">
        <f t="array" ref="AM108">_xlfn.XLOOKUP(1,(ExportContract[[Dechrau Tariff ]:[Dechrau Tariff ]]&lt;=($B108+AM$6*$BA$1))*(ExportContract[[Diwedd Tariff]:[Diwedd Tariff]]&gt;($B108+AM$6*$BA$1)),ExportContract[[Ceiniogau fesul kWh]:[Ceiniogau fesul kWh]],0,,)</f>
        <v>0</v>
      </c>
      <c r="AN108" s="20" cm="1">
        <f t="array" ref="AN108">_xlfn.XLOOKUP(1,(ExportContract[[Dechrau Tariff ]:[Dechrau Tariff ]]&lt;=($B108+AN$6*$BA$1))*(ExportContract[[Diwedd Tariff]:[Diwedd Tariff]]&gt;($B108+AN$6*$BA$1)),ExportContract[[Ceiniogau fesul kWh]:[Ceiniogau fesul kWh]],0,,)</f>
        <v>0</v>
      </c>
      <c r="AO108" s="20" cm="1">
        <f t="array" ref="AO108">_xlfn.XLOOKUP(1,(ExportContract[[Dechrau Tariff ]:[Dechrau Tariff ]]&lt;=($B108+AO$6*$BA$1))*(ExportContract[[Diwedd Tariff]:[Diwedd Tariff]]&gt;($B108+AO$6*$BA$1)),ExportContract[[Ceiniogau fesul kWh]:[Ceiniogau fesul kWh]],0,,)</f>
        <v>0</v>
      </c>
      <c r="AP108" s="20" cm="1">
        <f t="array" ref="AP108">_xlfn.XLOOKUP(1,(ExportContract[[Dechrau Tariff ]:[Dechrau Tariff ]]&lt;=($B108+AP$6*$BA$1))*(ExportContract[[Diwedd Tariff]:[Diwedd Tariff]]&gt;($B108+AP$6*$BA$1)),ExportContract[[Ceiniogau fesul kWh]:[Ceiniogau fesul kWh]],0,,)</f>
        <v>0</v>
      </c>
      <c r="AQ108" s="20" cm="1">
        <f t="array" ref="AQ108">_xlfn.XLOOKUP(1,(ExportContract[[Dechrau Tariff ]:[Dechrau Tariff ]]&lt;=($B108+AQ$6*$BA$1))*(ExportContract[[Diwedd Tariff]:[Diwedd Tariff]]&gt;($B108+AQ$6*$BA$1)),ExportContract[[Ceiniogau fesul kWh]:[Ceiniogau fesul kWh]],0,,)</f>
        <v>0</v>
      </c>
      <c r="AR108" s="20" cm="1">
        <f t="array" ref="AR108">_xlfn.XLOOKUP(1,(ExportContract[[Dechrau Tariff ]:[Dechrau Tariff ]]&lt;=($B108+AR$6*$BA$1))*(ExportContract[[Diwedd Tariff]:[Diwedd Tariff]]&gt;($B108+AR$6*$BA$1)),ExportContract[[Ceiniogau fesul kWh]:[Ceiniogau fesul kWh]],0,,)</f>
        <v>0</v>
      </c>
      <c r="AS108" s="20" cm="1">
        <f t="array" ref="AS108">_xlfn.XLOOKUP(1,(ExportContract[[Dechrau Tariff ]:[Dechrau Tariff ]]&lt;=($B108+AS$6*$BA$1))*(ExportContract[[Diwedd Tariff]:[Diwedd Tariff]]&gt;($B108+AS$6*$BA$1)),ExportContract[[Ceiniogau fesul kWh]:[Ceiniogau fesul kWh]],0,,)</f>
        <v>0</v>
      </c>
      <c r="AT108" s="20" cm="1">
        <f t="array" ref="AT108">_xlfn.XLOOKUP(1,(ExportContract[[Dechrau Tariff ]:[Dechrau Tariff ]]&lt;=($B108+AT$6*$BA$1))*(ExportContract[[Diwedd Tariff]:[Diwedd Tariff]]&gt;($B108+AT$6*$BA$1)),ExportContract[[Ceiniogau fesul kWh]:[Ceiniogau fesul kWh]],0,,)</f>
        <v>0</v>
      </c>
      <c r="AU108" s="20" cm="1">
        <f t="array" ref="AU108">_xlfn.XLOOKUP(1,(ExportContract[[Dechrau Tariff ]:[Dechrau Tariff ]]&lt;=($B108+AU$6*$BA$1))*(ExportContract[[Diwedd Tariff]:[Diwedd Tariff]]&gt;($B108+AU$6*$BA$1)),ExportContract[[Ceiniogau fesul kWh]:[Ceiniogau fesul kWh]],0,,)</f>
        <v>0</v>
      </c>
      <c r="AV108" s="20" cm="1">
        <f t="array" ref="AV108">_xlfn.XLOOKUP(1,(ExportContract[[Dechrau Tariff ]:[Dechrau Tariff ]]&lt;=($B108+AV$6*$BA$1))*(ExportContract[[Diwedd Tariff]:[Diwedd Tariff]]&gt;($B108+AV$6*$BA$1)),ExportContract[[Ceiniogau fesul kWh]:[Ceiniogau fesul kWh]],0,,)</f>
        <v>0</v>
      </c>
      <c r="AW108" s="20" cm="1">
        <f t="array" ref="AW108">_xlfn.XLOOKUP(1,(ExportContract[[Dechrau Tariff ]:[Dechrau Tariff ]]&lt;=($B108+AW$6*$BA$1))*(ExportContract[[Diwedd Tariff]:[Diwedd Tariff]]&gt;($B108+AW$6*$BA$1)),ExportContract[[Ceiniogau fesul kWh]:[Ceiniogau fesul kWh]],0,,)</f>
        <v>0</v>
      </c>
      <c r="AX108" s="20" cm="1">
        <f t="array" ref="AX108">_xlfn.XLOOKUP(1,(ExportContract[[Dechrau Tariff ]:[Dechrau Tariff ]]&lt;=($B108+AX$6*$BA$1))*(ExportContract[[Diwedd Tariff]:[Diwedd Tariff]]&gt;($B108+AX$6*$BA$1)),ExportContract[[Ceiniogau fesul kWh]:[Ceiniogau fesul kWh]],0,,)</f>
        <v>0</v>
      </c>
    </row>
    <row r="109" spans="2:50" x14ac:dyDescent="0.3">
      <c r="B109" s="30">
        <v>45394</v>
      </c>
      <c r="C109" s="20" cm="1">
        <f t="array" ref="C109">_xlfn.XLOOKUP(1,(ExportContract[[Dechrau Tariff ]:[Dechrau Tariff ]]&lt;=($B109+C$6*$BA$1))*(ExportContract[[Diwedd Tariff]:[Diwedd Tariff]]&gt;($B109+C$6*$BA$1)),ExportContract[[Ceiniogau fesul kWh]:[Ceiniogau fesul kWh]],0,,)</f>
        <v>0</v>
      </c>
      <c r="D109" s="20" cm="1">
        <f t="array" ref="D109">_xlfn.XLOOKUP(1,(ExportContract[[Dechrau Tariff ]:[Dechrau Tariff ]]&lt;=($B109+D$6*$BA$1))*(ExportContract[[Diwedd Tariff]:[Diwedd Tariff]]&gt;($B109+D$6*$BA$1)),ExportContract[[Ceiniogau fesul kWh]:[Ceiniogau fesul kWh]],0,,)</f>
        <v>0</v>
      </c>
      <c r="E109" s="20" cm="1">
        <f t="array" ref="E109">_xlfn.XLOOKUP(1,(ExportContract[[Dechrau Tariff ]:[Dechrau Tariff ]]&lt;=($B109+E$6*$BA$1))*(ExportContract[[Diwedd Tariff]:[Diwedd Tariff]]&gt;($B109+E$6*$BA$1)),ExportContract[[Ceiniogau fesul kWh]:[Ceiniogau fesul kWh]],0,,)</f>
        <v>0</v>
      </c>
      <c r="F109" s="20" cm="1">
        <f t="array" ref="F109">_xlfn.XLOOKUP(1,(ExportContract[[Dechrau Tariff ]:[Dechrau Tariff ]]&lt;=($B109+F$6*$BA$1))*(ExportContract[[Diwedd Tariff]:[Diwedd Tariff]]&gt;($B109+F$6*$BA$1)),ExportContract[[Ceiniogau fesul kWh]:[Ceiniogau fesul kWh]],0,,)</f>
        <v>0</v>
      </c>
      <c r="G109" s="20" cm="1">
        <f t="array" ref="G109">_xlfn.XLOOKUP(1,(ExportContract[[Dechrau Tariff ]:[Dechrau Tariff ]]&lt;=($B109+G$6*$BA$1))*(ExportContract[[Diwedd Tariff]:[Diwedd Tariff]]&gt;($B109+G$6*$BA$1)),ExportContract[[Ceiniogau fesul kWh]:[Ceiniogau fesul kWh]],0,,)</f>
        <v>0</v>
      </c>
      <c r="H109" s="20" cm="1">
        <f t="array" ref="H109">_xlfn.XLOOKUP(1,(ExportContract[[Dechrau Tariff ]:[Dechrau Tariff ]]&lt;=($B109+H$6*$BA$1))*(ExportContract[[Diwedd Tariff]:[Diwedd Tariff]]&gt;($B109+H$6*$BA$1)),ExportContract[[Ceiniogau fesul kWh]:[Ceiniogau fesul kWh]],0,,)</f>
        <v>0</v>
      </c>
      <c r="I109" s="20" cm="1">
        <f t="array" ref="I109">_xlfn.XLOOKUP(1,(ExportContract[[Dechrau Tariff ]:[Dechrau Tariff ]]&lt;=($B109+I$6*$BA$1))*(ExportContract[[Diwedd Tariff]:[Diwedd Tariff]]&gt;($B109+I$6*$BA$1)),ExportContract[[Ceiniogau fesul kWh]:[Ceiniogau fesul kWh]],0,,)</f>
        <v>0</v>
      </c>
      <c r="J109" s="20" cm="1">
        <f t="array" ref="J109">_xlfn.XLOOKUP(1,(ExportContract[[Dechrau Tariff ]:[Dechrau Tariff ]]&lt;=($B109+J$6*$BA$1))*(ExportContract[[Diwedd Tariff]:[Diwedd Tariff]]&gt;($B109+J$6*$BA$1)),ExportContract[[Ceiniogau fesul kWh]:[Ceiniogau fesul kWh]],0,,)</f>
        <v>0</v>
      </c>
      <c r="K109" s="20" cm="1">
        <f t="array" ref="K109">_xlfn.XLOOKUP(1,(ExportContract[[Dechrau Tariff ]:[Dechrau Tariff ]]&lt;=($B109+K$6*$BA$1))*(ExportContract[[Diwedd Tariff]:[Diwedd Tariff]]&gt;($B109+K$6*$BA$1)),ExportContract[[Ceiniogau fesul kWh]:[Ceiniogau fesul kWh]],0,,)</f>
        <v>0</v>
      </c>
      <c r="L109" s="20" cm="1">
        <f t="array" ref="L109">_xlfn.XLOOKUP(1,(ExportContract[[Dechrau Tariff ]:[Dechrau Tariff ]]&lt;=($B109+L$6*$BA$1))*(ExportContract[[Diwedd Tariff]:[Diwedd Tariff]]&gt;($B109+L$6*$BA$1)),ExportContract[[Ceiniogau fesul kWh]:[Ceiniogau fesul kWh]],0,,)</f>
        <v>0</v>
      </c>
      <c r="M109" s="20" cm="1">
        <f t="array" ref="M109">_xlfn.XLOOKUP(1,(ExportContract[[Dechrau Tariff ]:[Dechrau Tariff ]]&lt;=($B109+M$6*$BA$1))*(ExportContract[[Diwedd Tariff]:[Diwedd Tariff]]&gt;($B109+M$6*$BA$1)),ExportContract[[Ceiniogau fesul kWh]:[Ceiniogau fesul kWh]],0,,)</f>
        <v>0</v>
      </c>
      <c r="N109" s="20" cm="1">
        <f t="array" ref="N109">_xlfn.XLOOKUP(1,(ExportContract[[Dechrau Tariff ]:[Dechrau Tariff ]]&lt;=($B109+N$6*$BA$1))*(ExportContract[[Diwedd Tariff]:[Diwedd Tariff]]&gt;($B109+N$6*$BA$1)),ExportContract[[Ceiniogau fesul kWh]:[Ceiniogau fesul kWh]],0,,)</f>
        <v>0</v>
      </c>
      <c r="O109" s="20" cm="1">
        <f t="array" ref="O109">_xlfn.XLOOKUP(1,(ExportContract[[Dechrau Tariff ]:[Dechrau Tariff ]]&lt;=($B109+O$6*$BA$1))*(ExportContract[[Diwedd Tariff]:[Diwedd Tariff]]&gt;($B109+O$6*$BA$1)),ExportContract[[Ceiniogau fesul kWh]:[Ceiniogau fesul kWh]],0,,)</f>
        <v>0</v>
      </c>
      <c r="P109" s="20" cm="1">
        <f t="array" ref="P109">_xlfn.XLOOKUP(1,(ExportContract[[Dechrau Tariff ]:[Dechrau Tariff ]]&lt;=($B109+P$6*$BA$1))*(ExportContract[[Diwedd Tariff]:[Diwedd Tariff]]&gt;($B109+P$6*$BA$1)),ExportContract[[Ceiniogau fesul kWh]:[Ceiniogau fesul kWh]],0,,)</f>
        <v>0</v>
      </c>
      <c r="Q109" s="20" cm="1">
        <f t="array" ref="Q109">_xlfn.XLOOKUP(1,(ExportContract[[Dechrau Tariff ]:[Dechrau Tariff ]]&lt;=($B109+Q$6*$BA$1))*(ExportContract[[Diwedd Tariff]:[Diwedd Tariff]]&gt;($B109+Q$6*$BA$1)),ExportContract[[Ceiniogau fesul kWh]:[Ceiniogau fesul kWh]],0,,)</f>
        <v>0</v>
      </c>
      <c r="R109" s="20" cm="1">
        <f t="array" ref="R109">_xlfn.XLOOKUP(1,(ExportContract[[Dechrau Tariff ]:[Dechrau Tariff ]]&lt;=($B109+R$6*$BA$1))*(ExportContract[[Diwedd Tariff]:[Diwedd Tariff]]&gt;($B109+R$6*$BA$1)),ExportContract[[Ceiniogau fesul kWh]:[Ceiniogau fesul kWh]],0,,)</f>
        <v>0</v>
      </c>
      <c r="S109" s="20" cm="1">
        <f t="array" ref="S109">_xlfn.XLOOKUP(1,(ExportContract[[Dechrau Tariff ]:[Dechrau Tariff ]]&lt;=($B109+S$6*$BA$1))*(ExportContract[[Diwedd Tariff]:[Diwedd Tariff]]&gt;($B109+S$6*$BA$1)),ExportContract[[Ceiniogau fesul kWh]:[Ceiniogau fesul kWh]],0,,)</f>
        <v>0</v>
      </c>
      <c r="T109" s="20" cm="1">
        <f t="array" ref="T109">_xlfn.XLOOKUP(1,(ExportContract[[Dechrau Tariff ]:[Dechrau Tariff ]]&lt;=($B109+T$6*$BA$1))*(ExportContract[[Diwedd Tariff]:[Diwedd Tariff]]&gt;($B109+T$6*$BA$1)),ExportContract[[Ceiniogau fesul kWh]:[Ceiniogau fesul kWh]],0,,)</f>
        <v>0</v>
      </c>
      <c r="U109" s="20" cm="1">
        <f t="array" ref="U109">_xlfn.XLOOKUP(1,(ExportContract[[Dechrau Tariff ]:[Dechrau Tariff ]]&lt;=($B109+U$6*$BA$1))*(ExportContract[[Diwedd Tariff]:[Diwedd Tariff]]&gt;($B109+U$6*$BA$1)),ExportContract[[Ceiniogau fesul kWh]:[Ceiniogau fesul kWh]],0,,)</f>
        <v>0</v>
      </c>
      <c r="V109" s="20" cm="1">
        <f t="array" ref="V109">_xlfn.XLOOKUP(1,(ExportContract[[Dechrau Tariff ]:[Dechrau Tariff ]]&lt;=($B109+V$6*$BA$1))*(ExportContract[[Diwedd Tariff]:[Diwedd Tariff]]&gt;($B109+V$6*$BA$1)),ExportContract[[Ceiniogau fesul kWh]:[Ceiniogau fesul kWh]],0,,)</f>
        <v>0</v>
      </c>
      <c r="W109" s="20" cm="1">
        <f t="array" ref="W109">_xlfn.XLOOKUP(1,(ExportContract[[Dechrau Tariff ]:[Dechrau Tariff ]]&lt;=($B109+W$6*$BA$1))*(ExportContract[[Diwedd Tariff]:[Diwedd Tariff]]&gt;($B109+W$6*$BA$1)),ExportContract[[Ceiniogau fesul kWh]:[Ceiniogau fesul kWh]],0,,)</f>
        <v>0</v>
      </c>
      <c r="X109" s="20" cm="1">
        <f t="array" ref="X109">_xlfn.XLOOKUP(1,(ExportContract[[Dechrau Tariff ]:[Dechrau Tariff ]]&lt;=($B109+X$6*$BA$1))*(ExportContract[[Diwedd Tariff]:[Diwedd Tariff]]&gt;($B109+X$6*$BA$1)),ExportContract[[Ceiniogau fesul kWh]:[Ceiniogau fesul kWh]],0,,)</f>
        <v>0</v>
      </c>
      <c r="Y109" s="20" cm="1">
        <f t="array" ref="Y109">_xlfn.XLOOKUP(1,(ExportContract[[Dechrau Tariff ]:[Dechrau Tariff ]]&lt;=($B109+Y$6*$BA$1))*(ExportContract[[Diwedd Tariff]:[Diwedd Tariff]]&gt;($B109+Y$6*$BA$1)),ExportContract[[Ceiniogau fesul kWh]:[Ceiniogau fesul kWh]],0,,)</f>
        <v>0</v>
      </c>
      <c r="Z109" s="20" cm="1">
        <f t="array" ref="Z109">_xlfn.XLOOKUP(1,(ExportContract[[Dechrau Tariff ]:[Dechrau Tariff ]]&lt;=($B109+Z$6*$BA$1))*(ExportContract[[Diwedd Tariff]:[Diwedd Tariff]]&gt;($B109+Z$6*$BA$1)),ExportContract[[Ceiniogau fesul kWh]:[Ceiniogau fesul kWh]],0,,)</f>
        <v>0</v>
      </c>
      <c r="AA109" s="20" cm="1">
        <f t="array" ref="AA109">_xlfn.XLOOKUP(1,(ExportContract[[Dechrau Tariff ]:[Dechrau Tariff ]]&lt;=($B109+AA$6*$BA$1))*(ExportContract[[Diwedd Tariff]:[Diwedd Tariff]]&gt;($B109+AA$6*$BA$1)),ExportContract[[Ceiniogau fesul kWh]:[Ceiniogau fesul kWh]],0,,)</f>
        <v>0</v>
      </c>
      <c r="AB109" s="20" cm="1">
        <f t="array" ref="AB109">_xlfn.XLOOKUP(1,(ExportContract[[Dechrau Tariff ]:[Dechrau Tariff ]]&lt;=($B109+AB$6*$BA$1))*(ExportContract[[Diwedd Tariff]:[Diwedd Tariff]]&gt;($B109+AB$6*$BA$1)),ExportContract[[Ceiniogau fesul kWh]:[Ceiniogau fesul kWh]],0,,)</f>
        <v>0</v>
      </c>
      <c r="AC109" s="20" cm="1">
        <f t="array" ref="AC109">_xlfn.XLOOKUP(1,(ExportContract[[Dechrau Tariff ]:[Dechrau Tariff ]]&lt;=($B109+AC$6*$BA$1))*(ExportContract[[Diwedd Tariff]:[Diwedd Tariff]]&gt;($B109+AC$6*$BA$1)),ExportContract[[Ceiniogau fesul kWh]:[Ceiniogau fesul kWh]],0,,)</f>
        <v>0</v>
      </c>
      <c r="AD109" s="20" cm="1">
        <f t="array" ref="AD109">_xlfn.XLOOKUP(1,(ExportContract[[Dechrau Tariff ]:[Dechrau Tariff ]]&lt;=($B109+AD$6*$BA$1))*(ExportContract[[Diwedd Tariff]:[Diwedd Tariff]]&gt;($B109+AD$6*$BA$1)),ExportContract[[Ceiniogau fesul kWh]:[Ceiniogau fesul kWh]],0,,)</f>
        <v>0</v>
      </c>
      <c r="AE109" s="20" cm="1">
        <f t="array" ref="AE109">_xlfn.XLOOKUP(1,(ExportContract[[Dechrau Tariff ]:[Dechrau Tariff ]]&lt;=($B109+AE$6*$BA$1))*(ExportContract[[Diwedd Tariff]:[Diwedd Tariff]]&gt;($B109+AE$6*$BA$1)),ExportContract[[Ceiniogau fesul kWh]:[Ceiniogau fesul kWh]],0,,)</f>
        <v>0</v>
      </c>
      <c r="AF109" s="20" cm="1">
        <f t="array" ref="AF109">_xlfn.XLOOKUP(1,(ExportContract[[Dechrau Tariff ]:[Dechrau Tariff ]]&lt;=($B109+AF$6*$BA$1))*(ExportContract[[Diwedd Tariff]:[Diwedd Tariff]]&gt;($B109+AF$6*$BA$1)),ExportContract[[Ceiniogau fesul kWh]:[Ceiniogau fesul kWh]],0,,)</f>
        <v>0</v>
      </c>
      <c r="AG109" s="20" cm="1">
        <f t="array" ref="AG109">_xlfn.XLOOKUP(1,(ExportContract[[Dechrau Tariff ]:[Dechrau Tariff ]]&lt;=($B109+AG$6*$BA$1))*(ExportContract[[Diwedd Tariff]:[Diwedd Tariff]]&gt;($B109+AG$6*$BA$1)),ExportContract[[Ceiniogau fesul kWh]:[Ceiniogau fesul kWh]],0,,)</f>
        <v>0</v>
      </c>
      <c r="AH109" s="20" cm="1">
        <f t="array" ref="AH109">_xlfn.XLOOKUP(1,(ExportContract[[Dechrau Tariff ]:[Dechrau Tariff ]]&lt;=($B109+AH$6*$BA$1))*(ExportContract[[Diwedd Tariff]:[Diwedd Tariff]]&gt;($B109+AH$6*$BA$1)),ExportContract[[Ceiniogau fesul kWh]:[Ceiniogau fesul kWh]],0,,)</f>
        <v>0</v>
      </c>
      <c r="AI109" s="20" cm="1">
        <f t="array" ref="AI109">_xlfn.XLOOKUP(1,(ExportContract[[Dechrau Tariff ]:[Dechrau Tariff ]]&lt;=($B109+AI$6*$BA$1))*(ExportContract[[Diwedd Tariff]:[Diwedd Tariff]]&gt;($B109+AI$6*$BA$1)),ExportContract[[Ceiniogau fesul kWh]:[Ceiniogau fesul kWh]],0,,)</f>
        <v>0</v>
      </c>
      <c r="AJ109" s="20" cm="1">
        <f t="array" ref="AJ109">_xlfn.XLOOKUP(1,(ExportContract[[Dechrau Tariff ]:[Dechrau Tariff ]]&lt;=($B109+AJ$6*$BA$1))*(ExportContract[[Diwedd Tariff]:[Diwedd Tariff]]&gt;($B109+AJ$6*$BA$1)),ExportContract[[Ceiniogau fesul kWh]:[Ceiniogau fesul kWh]],0,,)</f>
        <v>0</v>
      </c>
      <c r="AK109" s="20" cm="1">
        <f t="array" ref="AK109">_xlfn.XLOOKUP(1,(ExportContract[[Dechrau Tariff ]:[Dechrau Tariff ]]&lt;=($B109+AK$6*$BA$1))*(ExportContract[[Diwedd Tariff]:[Diwedd Tariff]]&gt;($B109+AK$6*$BA$1)),ExportContract[[Ceiniogau fesul kWh]:[Ceiniogau fesul kWh]],0,,)</f>
        <v>0</v>
      </c>
      <c r="AL109" s="20" cm="1">
        <f t="array" ref="AL109">_xlfn.XLOOKUP(1,(ExportContract[[Dechrau Tariff ]:[Dechrau Tariff ]]&lt;=($B109+AL$6*$BA$1))*(ExportContract[[Diwedd Tariff]:[Diwedd Tariff]]&gt;($B109+AL$6*$BA$1)),ExportContract[[Ceiniogau fesul kWh]:[Ceiniogau fesul kWh]],0,,)</f>
        <v>0</v>
      </c>
      <c r="AM109" s="20" cm="1">
        <f t="array" ref="AM109">_xlfn.XLOOKUP(1,(ExportContract[[Dechrau Tariff ]:[Dechrau Tariff ]]&lt;=($B109+AM$6*$BA$1))*(ExportContract[[Diwedd Tariff]:[Diwedd Tariff]]&gt;($B109+AM$6*$BA$1)),ExportContract[[Ceiniogau fesul kWh]:[Ceiniogau fesul kWh]],0,,)</f>
        <v>0</v>
      </c>
      <c r="AN109" s="20" cm="1">
        <f t="array" ref="AN109">_xlfn.XLOOKUP(1,(ExportContract[[Dechrau Tariff ]:[Dechrau Tariff ]]&lt;=($B109+AN$6*$BA$1))*(ExportContract[[Diwedd Tariff]:[Diwedd Tariff]]&gt;($B109+AN$6*$BA$1)),ExportContract[[Ceiniogau fesul kWh]:[Ceiniogau fesul kWh]],0,,)</f>
        <v>0</v>
      </c>
      <c r="AO109" s="20" cm="1">
        <f t="array" ref="AO109">_xlfn.XLOOKUP(1,(ExportContract[[Dechrau Tariff ]:[Dechrau Tariff ]]&lt;=($B109+AO$6*$BA$1))*(ExportContract[[Diwedd Tariff]:[Diwedd Tariff]]&gt;($B109+AO$6*$BA$1)),ExportContract[[Ceiniogau fesul kWh]:[Ceiniogau fesul kWh]],0,,)</f>
        <v>0</v>
      </c>
      <c r="AP109" s="20" cm="1">
        <f t="array" ref="AP109">_xlfn.XLOOKUP(1,(ExportContract[[Dechrau Tariff ]:[Dechrau Tariff ]]&lt;=($B109+AP$6*$BA$1))*(ExportContract[[Diwedd Tariff]:[Diwedd Tariff]]&gt;($B109+AP$6*$BA$1)),ExportContract[[Ceiniogau fesul kWh]:[Ceiniogau fesul kWh]],0,,)</f>
        <v>0</v>
      </c>
      <c r="AQ109" s="20" cm="1">
        <f t="array" ref="AQ109">_xlfn.XLOOKUP(1,(ExportContract[[Dechrau Tariff ]:[Dechrau Tariff ]]&lt;=($B109+AQ$6*$BA$1))*(ExportContract[[Diwedd Tariff]:[Diwedd Tariff]]&gt;($B109+AQ$6*$BA$1)),ExportContract[[Ceiniogau fesul kWh]:[Ceiniogau fesul kWh]],0,,)</f>
        <v>0</v>
      </c>
      <c r="AR109" s="20" cm="1">
        <f t="array" ref="AR109">_xlfn.XLOOKUP(1,(ExportContract[[Dechrau Tariff ]:[Dechrau Tariff ]]&lt;=($B109+AR$6*$BA$1))*(ExportContract[[Diwedd Tariff]:[Diwedd Tariff]]&gt;($B109+AR$6*$BA$1)),ExportContract[[Ceiniogau fesul kWh]:[Ceiniogau fesul kWh]],0,,)</f>
        <v>0</v>
      </c>
      <c r="AS109" s="20" cm="1">
        <f t="array" ref="AS109">_xlfn.XLOOKUP(1,(ExportContract[[Dechrau Tariff ]:[Dechrau Tariff ]]&lt;=($B109+AS$6*$BA$1))*(ExportContract[[Diwedd Tariff]:[Diwedd Tariff]]&gt;($B109+AS$6*$BA$1)),ExportContract[[Ceiniogau fesul kWh]:[Ceiniogau fesul kWh]],0,,)</f>
        <v>0</v>
      </c>
      <c r="AT109" s="20" cm="1">
        <f t="array" ref="AT109">_xlfn.XLOOKUP(1,(ExportContract[[Dechrau Tariff ]:[Dechrau Tariff ]]&lt;=($B109+AT$6*$BA$1))*(ExportContract[[Diwedd Tariff]:[Diwedd Tariff]]&gt;($B109+AT$6*$BA$1)),ExportContract[[Ceiniogau fesul kWh]:[Ceiniogau fesul kWh]],0,,)</f>
        <v>0</v>
      </c>
      <c r="AU109" s="20" cm="1">
        <f t="array" ref="AU109">_xlfn.XLOOKUP(1,(ExportContract[[Dechrau Tariff ]:[Dechrau Tariff ]]&lt;=($B109+AU$6*$BA$1))*(ExportContract[[Diwedd Tariff]:[Diwedd Tariff]]&gt;($B109+AU$6*$BA$1)),ExportContract[[Ceiniogau fesul kWh]:[Ceiniogau fesul kWh]],0,,)</f>
        <v>0</v>
      </c>
      <c r="AV109" s="20" cm="1">
        <f t="array" ref="AV109">_xlfn.XLOOKUP(1,(ExportContract[[Dechrau Tariff ]:[Dechrau Tariff ]]&lt;=($B109+AV$6*$BA$1))*(ExportContract[[Diwedd Tariff]:[Diwedd Tariff]]&gt;($B109+AV$6*$BA$1)),ExportContract[[Ceiniogau fesul kWh]:[Ceiniogau fesul kWh]],0,,)</f>
        <v>0</v>
      </c>
      <c r="AW109" s="20" cm="1">
        <f t="array" ref="AW109">_xlfn.XLOOKUP(1,(ExportContract[[Dechrau Tariff ]:[Dechrau Tariff ]]&lt;=($B109+AW$6*$BA$1))*(ExportContract[[Diwedd Tariff]:[Diwedd Tariff]]&gt;($B109+AW$6*$BA$1)),ExportContract[[Ceiniogau fesul kWh]:[Ceiniogau fesul kWh]],0,,)</f>
        <v>0</v>
      </c>
      <c r="AX109" s="20" cm="1">
        <f t="array" ref="AX109">_xlfn.XLOOKUP(1,(ExportContract[[Dechrau Tariff ]:[Dechrau Tariff ]]&lt;=($B109+AX$6*$BA$1))*(ExportContract[[Diwedd Tariff]:[Diwedd Tariff]]&gt;($B109+AX$6*$BA$1)),ExportContract[[Ceiniogau fesul kWh]:[Ceiniogau fesul kWh]],0,,)</f>
        <v>0</v>
      </c>
    </row>
    <row r="110" spans="2:50" x14ac:dyDescent="0.3">
      <c r="B110" s="30">
        <v>45395</v>
      </c>
      <c r="C110" s="20" cm="1">
        <f t="array" ref="C110">_xlfn.XLOOKUP(1,(ExportContract[[Dechrau Tariff ]:[Dechrau Tariff ]]&lt;=($B110+C$6*$BA$1))*(ExportContract[[Diwedd Tariff]:[Diwedd Tariff]]&gt;($B110+C$6*$BA$1)),ExportContract[[Ceiniogau fesul kWh]:[Ceiniogau fesul kWh]],0,,)</f>
        <v>0</v>
      </c>
      <c r="D110" s="20" cm="1">
        <f t="array" ref="D110">_xlfn.XLOOKUP(1,(ExportContract[[Dechrau Tariff ]:[Dechrau Tariff ]]&lt;=($B110+D$6*$BA$1))*(ExportContract[[Diwedd Tariff]:[Diwedd Tariff]]&gt;($B110+D$6*$BA$1)),ExportContract[[Ceiniogau fesul kWh]:[Ceiniogau fesul kWh]],0,,)</f>
        <v>0</v>
      </c>
      <c r="E110" s="20" cm="1">
        <f t="array" ref="E110">_xlfn.XLOOKUP(1,(ExportContract[[Dechrau Tariff ]:[Dechrau Tariff ]]&lt;=($B110+E$6*$BA$1))*(ExportContract[[Diwedd Tariff]:[Diwedd Tariff]]&gt;($B110+E$6*$BA$1)),ExportContract[[Ceiniogau fesul kWh]:[Ceiniogau fesul kWh]],0,,)</f>
        <v>0</v>
      </c>
      <c r="F110" s="20" cm="1">
        <f t="array" ref="F110">_xlfn.XLOOKUP(1,(ExportContract[[Dechrau Tariff ]:[Dechrau Tariff ]]&lt;=($B110+F$6*$BA$1))*(ExportContract[[Diwedd Tariff]:[Diwedd Tariff]]&gt;($B110+F$6*$BA$1)),ExportContract[[Ceiniogau fesul kWh]:[Ceiniogau fesul kWh]],0,,)</f>
        <v>0</v>
      </c>
      <c r="G110" s="20" cm="1">
        <f t="array" ref="G110">_xlfn.XLOOKUP(1,(ExportContract[[Dechrau Tariff ]:[Dechrau Tariff ]]&lt;=($B110+G$6*$BA$1))*(ExportContract[[Diwedd Tariff]:[Diwedd Tariff]]&gt;($B110+G$6*$BA$1)),ExportContract[[Ceiniogau fesul kWh]:[Ceiniogau fesul kWh]],0,,)</f>
        <v>0</v>
      </c>
      <c r="H110" s="20" cm="1">
        <f t="array" ref="H110">_xlfn.XLOOKUP(1,(ExportContract[[Dechrau Tariff ]:[Dechrau Tariff ]]&lt;=($B110+H$6*$BA$1))*(ExportContract[[Diwedd Tariff]:[Diwedd Tariff]]&gt;($B110+H$6*$BA$1)),ExportContract[[Ceiniogau fesul kWh]:[Ceiniogau fesul kWh]],0,,)</f>
        <v>0</v>
      </c>
      <c r="I110" s="20" cm="1">
        <f t="array" ref="I110">_xlfn.XLOOKUP(1,(ExportContract[[Dechrau Tariff ]:[Dechrau Tariff ]]&lt;=($B110+I$6*$BA$1))*(ExportContract[[Diwedd Tariff]:[Diwedd Tariff]]&gt;($B110+I$6*$BA$1)),ExportContract[[Ceiniogau fesul kWh]:[Ceiniogau fesul kWh]],0,,)</f>
        <v>0</v>
      </c>
      <c r="J110" s="20" cm="1">
        <f t="array" ref="J110">_xlfn.XLOOKUP(1,(ExportContract[[Dechrau Tariff ]:[Dechrau Tariff ]]&lt;=($B110+J$6*$BA$1))*(ExportContract[[Diwedd Tariff]:[Diwedd Tariff]]&gt;($B110+J$6*$BA$1)),ExportContract[[Ceiniogau fesul kWh]:[Ceiniogau fesul kWh]],0,,)</f>
        <v>0</v>
      </c>
      <c r="K110" s="20" cm="1">
        <f t="array" ref="K110">_xlfn.XLOOKUP(1,(ExportContract[[Dechrau Tariff ]:[Dechrau Tariff ]]&lt;=($B110+K$6*$BA$1))*(ExportContract[[Diwedd Tariff]:[Diwedd Tariff]]&gt;($B110+K$6*$BA$1)),ExportContract[[Ceiniogau fesul kWh]:[Ceiniogau fesul kWh]],0,,)</f>
        <v>0</v>
      </c>
      <c r="L110" s="20" cm="1">
        <f t="array" ref="L110">_xlfn.XLOOKUP(1,(ExportContract[[Dechrau Tariff ]:[Dechrau Tariff ]]&lt;=($B110+L$6*$BA$1))*(ExportContract[[Diwedd Tariff]:[Diwedd Tariff]]&gt;($B110+L$6*$BA$1)),ExportContract[[Ceiniogau fesul kWh]:[Ceiniogau fesul kWh]],0,,)</f>
        <v>0</v>
      </c>
      <c r="M110" s="20" cm="1">
        <f t="array" ref="M110">_xlfn.XLOOKUP(1,(ExportContract[[Dechrau Tariff ]:[Dechrau Tariff ]]&lt;=($B110+M$6*$BA$1))*(ExportContract[[Diwedd Tariff]:[Diwedd Tariff]]&gt;($B110+M$6*$BA$1)),ExportContract[[Ceiniogau fesul kWh]:[Ceiniogau fesul kWh]],0,,)</f>
        <v>0</v>
      </c>
      <c r="N110" s="20" cm="1">
        <f t="array" ref="N110">_xlfn.XLOOKUP(1,(ExportContract[[Dechrau Tariff ]:[Dechrau Tariff ]]&lt;=($B110+N$6*$BA$1))*(ExportContract[[Diwedd Tariff]:[Diwedd Tariff]]&gt;($B110+N$6*$BA$1)),ExportContract[[Ceiniogau fesul kWh]:[Ceiniogau fesul kWh]],0,,)</f>
        <v>0</v>
      </c>
      <c r="O110" s="20" cm="1">
        <f t="array" ref="O110">_xlfn.XLOOKUP(1,(ExportContract[[Dechrau Tariff ]:[Dechrau Tariff ]]&lt;=($B110+O$6*$BA$1))*(ExportContract[[Diwedd Tariff]:[Diwedd Tariff]]&gt;($B110+O$6*$BA$1)),ExportContract[[Ceiniogau fesul kWh]:[Ceiniogau fesul kWh]],0,,)</f>
        <v>0</v>
      </c>
      <c r="P110" s="20" cm="1">
        <f t="array" ref="P110">_xlfn.XLOOKUP(1,(ExportContract[[Dechrau Tariff ]:[Dechrau Tariff ]]&lt;=($B110+P$6*$BA$1))*(ExportContract[[Diwedd Tariff]:[Diwedd Tariff]]&gt;($B110+P$6*$BA$1)),ExportContract[[Ceiniogau fesul kWh]:[Ceiniogau fesul kWh]],0,,)</f>
        <v>0</v>
      </c>
      <c r="Q110" s="20" cm="1">
        <f t="array" ref="Q110">_xlfn.XLOOKUP(1,(ExportContract[[Dechrau Tariff ]:[Dechrau Tariff ]]&lt;=($B110+Q$6*$BA$1))*(ExportContract[[Diwedd Tariff]:[Diwedd Tariff]]&gt;($B110+Q$6*$BA$1)),ExportContract[[Ceiniogau fesul kWh]:[Ceiniogau fesul kWh]],0,,)</f>
        <v>0</v>
      </c>
      <c r="R110" s="20" cm="1">
        <f t="array" ref="R110">_xlfn.XLOOKUP(1,(ExportContract[[Dechrau Tariff ]:[Dechrau Tariff ]]&lt;=($B110+R$6*$BA$1))*(ExportContract[[Diwedd Tariff]:[Diwedd Tariff]]&gt;($B110+R$6*$BA$1)),ExportContract[[Ceiniogau fesul kWh]:[Ceiniogau fesul kWh]],0,,)</f>
        <v>0</v>
      </c>
      <c r="S110" s="20" cm="1">
        <f t="array" ref="S110">_xlfn.XLOOKUP(1,(ExportContract[[Dechrau Tariff ]:[Dechrau Tariff ]]&lt;=($B110+S$6*$BA$1))*(ExportContract[[Diwedd Tariff]:[Diwedd Tariff]]&gt;($B110+S$6*$BA$1)),ExportContract[[Ceiniogau fesul kWh]:[Ceiniogau fesul kWh]],0,,)</f>
        <v>0</v>
      </c>
      <c r="T110" s="20" cm="1">
        <f t="array" ref="T110">_xlfn.XLOOKUP(1,(ExportContract[[Dechrau Tariff ]:[Dechrau Tariff ]]&lt;=($B110+T$6*$BA$1))*(ExportContract[[Diwedd Tariff]:[Diwedd Tariff]]&gt;($B110+T$6*$BA$1)),ExportContract[[Ceiniogau fesul kWh]:[Ceiniogau fesul kWh]],0,,)</f>
        <v>0</v>
      </c>
      <c r="U110" s="20" cm="1">
        <f t="array" ref="U110">_xlfn.XLOOKUP(1,(ExportContract[[Dechrau Tariff ]:[Dechrau Tariff ]]&lt;=($B110+U$6*$BA$1))*(ExportContract[[Diwedd Tariff]:[Diwedd Tariff]]&gt;($B110+U$6*$BA$1)),ExportContract[[Ceiniogau fesul kWh]:[Ceiniogau fesul kWh]],0,,)</f>
        <v>0</v>
      </c>
      <c r="V110" s="20" cm="1">
        <f t="array" ref="V110">_xlfn.XLOOKUP(1,(ExportContract[[Dechrau Tariff ]:[Dechrau Tariff ]]&lt;=($B110+V$6*$BA$1))*(ExportContract[[Diwedd Tariff]:[Diwedd Tariff]]&gt;($B110+V$6*$BA$1)),ExportContract[[Ceiniogau fesul kWh]:[Ceiniogau fesul kWh]],0,,)</f>
        <v>0</v>
      </c>
      <c r="W110" s="20" cm="1">
        <f t="array" ref="W110">_xlfn.XLOOKUP(1,(ExportContract[[Dechrau Tariff ]:[Dechrau Tariff ]]&lt;=($B110+W$6*$BA$1))*(ExportContract[[Diwedd Tariff]:[Diwedd Tariff]]&gt;($B110+W$6*$BA$1)),ExportContract[[Ceiniogau fesul kWh]:[Ceiniogau fesul kWh]],0,,)</f>
        <v>0</v>
      </c>
      <c r="X110" s="20" cm="1">
        <f t="array" ref="X110">_xlfn.XLOOKUP(1,(ExportContract[[Dechrau Tariff ]:[Dechrau Tariff ]]&lt;=($B110+X$6*$BA$1))*(ExportContract[[Diwedd Tariff]:[Diwedd Tariff]]&gt;($B110+X$6*$BA$1)),ExportContract[[Ceiniogau fesul kWh]:[Ceiniogau fesul kWh]],0,,)</f>
        <v>0</v>
      </c>
      <c r="Y110" s="20" cm="1">
        <f t="array" ref="Y110">_xlfn.XLOOKUP(1,(ExportContract[[Dechrau Tariff ]:[Dechrau Tariff ]]&lt;=($B110+Y$6*$BA$1))*(ExportContract[[Diwedd Tariff]:[Diwedd Tariff]]&gt;($B110+Y$6*$BA$1)),ExportContract[[Ceiniogau fesul kWh]:[Ceiniogau fesul kWh]],0,,)</f>
        <v>0</v>
      </c>
      <c r="Z110" s="20" cm="1">
        <f t="array" ref="Z110">_xlfn.XLOOKUP(1,(ExportContract[[Dechrau Tariff ]:[Dechrau Tariff ]]&lt;=($B110+Z$6*$BA$1))*(ExportContract[[Diwedd Tariff]:[Diwedd Tariff]]&gt;($B110+Z$6*$BA$1)),ExportContract[[Ceiniogau fesul kWh]:[Ceiniogau fesul kWh]],0,,)</f>
        <v>0</v>
      </c>
      <c r="AA110" s="20" cm="1">
        <f t="array" ref="AA110">_xlfn.XLOOKUP(1,(ExportContract[[Dechrau Tariff ]:[Dechrau Tariff ]]&lt;=($B110+AA$6*$BA$1))*(ExportContract[[Diwedd Tariff]:[Diwedd Tariff]]&gt;($B110+AA$6*$BA$1)),ExportContract[[Ceiniogau fesul kWh]:[Ceiniogau fesul kWh]],0,,)</f>
        <v>0</v>
      </c>
      <c r="AB110" s="20" cm="1">
        <f t="array" ref="AB110">_xlfn.XLOOKUP(1,(ExportContract[[Dechrau Tariff ]:[Dechrau Tariff ]]&lt;=($B110+AB$6*$BA$1))*(ExportContract[[Diwedd Tariff]:[Diwedd Tariff]]&gt;($B110+AB$6*$BA$1)),ExportContract[[Ceiniogau fesul kWh]:[Ceiniogau fesul kWh]],0,,)</f>
        <v>0</v>
      </c>
      <c r="AC110" s="20" cm="1">
        <f t="array" ref="AC110">_xlfn.XLOOKUP(1,(ExportContract[[Dechrau Tariff ]:[Dechrau Tariff ]]&lt;=($B110+AC$6*$BA$1))*(ExportContract[[Diwedd Tariff]:[Diwedd Tariff]]&gt;($B110+AC$6*$BA$1)),ExportContract[[Ceiniogau fesul kWh]:[Ceiniogau fesul kWh]],0,,)</f>
        <v>0</v>
      </c>
      <c r="AD110" s="20" cm="1">
        <f t="array" ref="AD110">_xlfn.XLOOKUP(1,(ExportContract[[Dechrau Tariff ]:[Dechrau Tariff ]]&lt;=($B110+AD$6*$BA$1))*(ExportContract[[Diwedd Tariff]:[Diwedd Tariff]]&gt;($B110+AD$6*$BA$1)),ExportContract[[Ceiniogau fesul kWh]:[Ceiniogau fesul kWh]],0,,)</f>
        <v>0</v>
      </c>
      <c r="AE110" s="20" cm="1">
        <f t="array" ref="AE110">_xlfn.XLOOKUP(1,(ExportContract[[Dechrau Tariff ]:[Dechrau Tariff ]]&lt;=($B110+AE$6*$BA$1))*(ExportContract[[Diwedd Tariff]:[Diwedd Tariff]]&gt;($B110+AE$6*$BA$1)),ExportContract[[Ceiniogau fesul kWh]:[Ceiniogau fesul kWh]],0,,)</f>
        <v>0</v>
      </c>
      <c r="AF110" s="20" cm="1">
        <f t="array" ref="AF110">_xlfn.XLOOKUP(1,(ExportContract[[Dechrau Tariff ]:[Dechrau Tariff ]]&lt;=($B110+AF$6*$BA$1))*(ExportContract[[Diwedd Tariff]:[Diwedd Tariff]]&gt;($B110+AF$6*$BA$1)),ExportContract[[Ceiniogau fesul kWh]:[Ceiniogau fesul kWh]],0,,)</f>
        <v>0</v>
      </c>
      <c r="AG110" s="20" cm="1">
        <f t="array" ref="AG110">_xlfn.XLOOKUP(1,(ExportContract[[Dechrau Tariff ]:[Dechrau Tariff ]]&lt;=($B110+AG$6*$BA$1))*(ExportContract[[Diwedd Tariff]:[Diwedd Tariff]]&gt;($B110+AG$6*$BA$1)),ExportContract[[Ceiniogau fesul kWh]:[Ceiniogau fesul kWh]],0,,)</f>
        <v>0</v>
      </c>
      <c r="AH110" s="20" cm="1">
        <f t="array" ref="AH110">_xlfn.XLOOKUP(1,(ExportContract[[Dechrau Tariff ]:[Dechrau Tariff ]]&lt;=($B110+AH$6*$BA$1))*(ExportContract[[Diwedd Tariff]:[Diwedd Tariff]]&gt;($B110+AH$6*$BA$1)),ExportContract[[Ceiniogau fesul kWh]:[Ceiniogau fesul kWh]],0,,)</f>
        <v>0</v>
      </c>
      <c r="AI110" s="20" cm="1">
        <f t="array" ref="AI110">_xlfn.XLOOKUP(1,(ExportContract[[Dechrau Tariff ]:[Dechrau Tariff ]]&lt;=($B110+AI$6*$BA$1))*(ExportContract[[Diwedd Tariff]:[Diwedd Tariff]]&gt;($B110+AI$6*$BA$1)),ExportContract[[Ceiniogau fesul kWh]:[Ceiniogau fesul kWh]],0,,)</f>
        <v>0</v>
      </c>
      <c r="AJ110" s="20" cm="1">
        <f t="array" ref="AJ110">_xlfn.XLOOKUP(1,(ExportContract[[Dechrau Tariff ]:[Dechrau Tariff ]]&lt;=($B110+AJ$6*$BA$1))*(ExportContract[[Diwedd Tariff]:[Diwedd Tariff]]&gt;($B110+AJ$6*$BA$1)),ExportContract[[Ceiniogau fesul kWh]:[Ceiniogau fesul kWh]],0,,)</f>
        <v>0</v>
      </c>
      <c r="AK110" s="20" cm="1">
        <f t="array" ref="AK110">_xlfn.XLOOKUP(1,(ExportContract[[Dechrau Tariff ]:[Dechrau Tariff ]]&lt;=($B110+AK$6*$BA$1))*(ExportContract[[Diwedd Tariff]:[Diwedd Tariff]]&gt;($B110+AK$6*$BA$1)),ExportContract[[Ceiniogau fesul kWh]:[Ceiniogau fesul kWh]],0,,)</f>
        <v>0</v>
      </c>
      <c r="AL110" s="20" cm="1">
        <f t="array" ref="AL110">_xlfn.XLOOKUP(1,(ExportContract[[Dechrau Tariff ]:[Dechrau Tariff ]]&lt;=($B110+AL$6*$BA$1))*(ExportContract[[Diwedd Tariff]:[Diwedd Tariff]]&gt;($B110+AL$6*$BA$1)),ExportContract[[Ceiniogau fesul kWh]:[Ceiniogau fesul kWh]],0,,)</f>
        <v>0</v>
      </c>
      <c r="AM110" s="20" cm="1">
        <f t="array" ref="AM110">_xlfn.XLOOKUP(1,(ExportContract[[Dechrau Tariff ]:[Dechrau Tariff ]]&lt;=($B110+AM$6*$BA$1))*(ExportContract[[Diwedd Tariff]:[Diwedd Tariff]]&gt;($B110+AM$6*$BA$1)),ExportContract[[Ceiniogau fesul kWh]:[Ceiniogau fesul kWh]],0,,)</f>
        <v>0</v>
      </c>
      <c r="AN110" s="20" cm="1">
        <f t="array" ref="AN110">_xlfn.XLOOKUP(1,(ExportContract[[Dechrau Tariff ]:[Dechrau Tariff ]]&lt;=($B110+AN$6*$BA$1))*(ExportContract[[Diwedd Tariff]:[Diwedd Tariff]]&gt;($B110+AN$6*$BA$1)),ExportContract[[Ceiniogau fesul kWh]:[Ceiniogau fesul kWh]],0,,)</f>
        <v>0</v>
      </c>
      <c r="AO110" s="20" cm="1">
        <f t="array" ref="AO110">_xlfn.XLOOKUP(1,(ExportContract[[Dechrau Tariff ]:[Dechrau Tariff ]]&lt;=($B110+AO$6*$BA$1))*(ExportContract[[Diwedd Tariff]:[Diwedd Tariff]]&gt;($B110+AO$6*$BA$1)),ExportContract[[Ceiniogau fesul kWh]:[Ceiniogau fesul kWh]],0,,)</f>
        <v>0</v>
      </c>
      <c r="AP110" s="20" cm="1">
        <f t="array" ref="AP110">_xlfn.XLOOKUP(1,(ExportContract[[Dechrau Tariff ]:[Dechrau Tariff ]]&lt;=($B110+AP$6*$BA$1))*(ExportContract[[Diwedd Tariff]:[Diwedd Tariff]]&gt;($B110+AP$6*$BA$1)),ExportContract[[Ceiniogau fesul kWh]:[Ceiniogau fesul kWh]],0,,)</f>
        <v>0</v>
      </c>
      <c r="AQ110" s="20" cm="1">
        <f t="array" ref="AQ110">_xlfn.XLOOKUP(1,(ExportContract[[Dechrau Tariff ]:[Dechrau Tariff ]]&lt;=($B110+AQ$6*$BA$1))*(ExportContract[[Diwedd Tariff]:[Diwedd Tariff]]&gt;($B110+AQ$6*$BA$1)),ExportContract[[Ceiniogau fesul kWh]:[Ceiniogau fesul kWh]],0,,)</f>
        <v>0</v>
      </c>
      <c r="AR110" s="20" cm="1">
        <f t="array" ref="AR110">_xlfn.XLOOKUP(1,(ExportContract[[Dechrau Tariff ]:[Dechrau Tariff ]]&lt;=($B110+AR$6*$BA$1))*(ExportContract[[Diwedd Tariff]:[Diwedd Tariff]]&gt;($B110+AR$6*$BA$1)),ExportContract[[Ceiniogau fesul kWh]:[Ceiniogau fesul kWh]],0,,)</f>
        <v>0</v>
      </c>
      <c r="AS110" s="20" cm="1">
        <f t="array" ref="AS110">_xlfn.XLOOKUP(1,(ExportContract[[Dechrau Tariff ]:[Dechrau Tariff ]]&lt;=($B110+AS$6*$BA$1))*(ExportContract[[Diwedd Tariff]:[Diwedd Tariff]]&gt;($B110+AS$6*$BA$1)),ExportContract[[Ceiniogau fesul kWh]:[Ceiniogau fesul kWh]],0,,)</f>
        <v>0</v>
      </c>
      <c r="AT110" s="20" cm="1">
        <f t="array" ref="AT110">_xlfn.XLOOKUP(1,(ExportContract[[Dechrau Tariff ]:[Dechrau Tariff ]]&lt;=($B110+AT$6*$BA$1))*(ExportContract[[Diwedd Tariff]:[Diwedd Tariff]]&gt;($B110+AT$6*$BA$1)),ExportContract[[Ceiniogau fesul kWh]:[Ceiniogau fesul kWh]],0,,)</f>
        <v>0</v>
      </c>
      <c r="AU110" s="20" cm="1">
        <f t="array" ref="AU110">_xlfn.XLOOKUP(1,(ExportContract[[Dechrau Tariff ]:[Dechrau Tariff ]]&lt;=($B110+AU$6*$BA$1))*(ExportContract[[Diwedd Tariff]:[Diwedd Tariff]]&gt;($B110+AU$6*$BA$1)),ExportContract[[Ceiniogau fesul kWh]:[Ceiniogau fesul kWh]],0,,)</f>
        <v>0</v>
      </c>
      <c r="AV110" s="20" cm="1">
        <f t="array" ref="AV110">_xlfn.XLOOKUP(1,(ExportContract[[Dechrau Tariff ]:[Dechrau Tariff ]]&lt;=($B110+AV$6*$BA$1))*(ExportContract[[Diwedd Tariff]:[Diwedd Tariff]]&gt;($B110+AV$6*$BA$1)),ExportContract[[Ceiniogau fesul kWh]:[Ceiniogau fesul kWh]],0,,)</f>
        <v>0</v>
      </c>
      <c r="AW110" s="20" cm="1">
        <f t="array" ref="AW110">_xlfn.XLOOKUP(1,(ExportContract[[Dechrau Tariff ]:[Dechrau Tariff ]]&lt;=($B110+AW$6*$BA$1))*(ExportContract[[Diwedd Tariff]:[Diwedd Tariff]]&gt;($B110+AW$6*$BA$1)),ExportContract[[Ceiniogau fesul kWh]:[Ceiniogau fesul kWh]],0,,)</f>
        <v>0</v>
      </c>
      <c r="AX110" s="20" cm="1">
        <f t="array" ref="AX110">_xlfn.XLOOKUP(1,(ExportContract[[Dechrau Tariff ]:[Dechrau Tariff ]]&lt;=($B110+AX$6*$BA$1))*(ExportContract[[Diwedd Tariff]:[Diwedd Tariff]]&gt;($B110+AX$6*$BA$1)),ExportContract[[Ceiniogau fesul kWh]:[Ceiniogau fesul kWh]],0,,)</f>
        <v>0</v>
      </c>
    </row>
    <row r="111" spans="2:50" x14ac:dyDescent="0.3">
      <c r="B111" s="30">
        <v>45396</v>
      </c>
      <c r="C111" s="20" cm="1">
        <f t="array" ref="C111">_xlfn.XLOOKUP(1,(ExportContract[[Dechrau Tariff ]:[Dechrau Tariff ]]&lt;=($B111+C$6*$BA$1))*(ExportContract[[Diwedd Tariff]:[Diwedd Tariff]]&gt;($B111+C$6*$BA$1)),ExportContract[[Ceiniogau fesul kWh]:[Ceiniogau fesul kWh]],0,,)</f>
        <v>0</v>
      </c>
      <c r="D111" s="20" cm="1">
        <f t="array" ref="D111">_xlfn.XLOOKUP(1,(ExportContract[[Dechrau Tariff ]:[Dechrau Tariff ]]&lt;=($B111+D$6*$BA$1))*(ExportContract[[Diwedd Tariff]:[Diwedd Tariff]]&gt;($B111+D$6*$BA$1)),ExportContract[[Ceiniogau fesul kWh]:[Ceiniogau fesul kWh]],0,,)</f>
        <v>0</v>
      </c>
      <c r="E111" s="20" cm="1">
        <f t="array" ref="E111">_xlfn.XLOOKUP(1,(ExportContract[[Dechrau Tariff ]:[Dechrau Tariff ]]&lt;=($B111+E$6*$BA$1))*(ExportContract[[Diwedd Tariff]:[Diwedd Tariff]]&gt;($B111+E$6*$BA$1)),ExportContract[[Ceiniogau fesul kWh]:[Ceiniogau fesul kWh]],0,,)</f>
        <v>0</v>
      </c>
      <c r="F111" s="20" cm="1">
        <f t="array" ref="F111">_xlfn.XLOOKUP(1,(ExportContract[[Dechrau Tariff ]:[Dechrau Tariff ]]&lt;=($B111+F$6*$BA$1))*(ExportContract[[Diwedd Tariff]:[Diwedd Tariff]]&gt;($B111+F$6*$BA$1)),ExportContract[[Ceiniogau fesul kWh]:[Ceiniogau fesul kWh]],0,,)</f>
        <v>0</v>
      </c>
      <c r="G111" s="20" cm="1">
        <f t="array" ref="G111">_xlfn.XLOOKUP(1,(ExportContract[[Dechrau Tariff ]:[Dechrau Tariff ]]&lt;=($B111+G$6*$BA$1))*(ExportContract[[Diwedd Tariff]:[Diwedd Tariff]]&gt;($B111+G$6*$BA$1)),ExportContract[[Ceiniogau fesul kWh]:[Ceiniogau fesul kWh]],0,,)</f>
        <v>0</v>
      </c>
      <c r="H111" s="20" cm="1">
        <f t="array" ref="H111">_xlfn.XLOOKUP(1,(ExportContract[[Dechrau Tariff ]:[Dechrau Tariff ]]&lt;=($B111+H$6*$BA$1))*(ExportContract[[Diwedd Tariff]:[Diwedd Tariff]]&gt;($B111+H$6*$BA$1)),ExportContract[[Ceiniogau fesul kWh]:[Ceiniogau fesul kWh]],0,,)</f>
        <v>0</v>
      </c>
      <c r="I111" s="20" cm="1">
        <f t="array" ref="I111">_xlfn.XLOOKUP(1,(ExportContract[[Dechrau Tariff ]:[Dechrau Tariff ]]&lt;=($B111+I$6*$BA$1))*(ExportContract[[Diwedd Tariff]:[Diwedd Tariff]]&gt;($B111+I$6*$BA$1)),ExportContract[[Ceiniogau fesul kWh]:[Ceiniogau fesul kWh]],0,,)</f>
        <v>0</v>
      </c>
      <c r="J111" s="20" cm="1">
        <f t="array" ref="J111">_xlfn.XLOOKUP(1,(ExportContract[[Dechrau Tariff ]:[Dechrau Tariff ]]&lt;=($B111+J$6*$BA$1))*(ExportContract[[Diwedd Tariff]:[Diwedd Tariff]]&gt;($B111+J$6*$BA$1)),ExportContract[[Ceiniogau fesul kWh]:[Ceiniogau fesul kWh]],0,,)</f>
        <v>0</v>
      </c>
      <c r="K111" s="20" cm="1">
        <f t="array" ref="K111">_xlfn.XLOOKUP(1,(ExportContract[[Dechrau Tariff ]:[Dechrau Tariff ]]&lt;=($B111+K$6*$BA$1))*(ExportContract[[Diwedd Tariff]:[Diwedd Tariff]]&gt;($B111+K$6*$BA$1)),ExportContract[[Ceiniogau fesul kWh]:[Ceiniogau fesul kWh]],0,,)</f>
        <v>0</v>
      </c>
      <c r="L111" s="20" cm="1">
        <f t="array" ref="L111">_xlfn.XLOOKUP(1,(ExportContract[[Dechrau Tariff ]:[Dechrau Tariff ]]&lt;=($B111+L$6*$BA$1))*(ExportContract[[Diwedd Tariff]:[Diwedd Tariff]]&gt;($B111+L$6*$BA$1)),ExportContract[[Ceiniogau fesul kWh]:[Ceiniogau fesul kWh]],0,,)</f>
        <v>0</v>
      </c>
      <c r="M111" s="20" cm="1">
        <f t="array" ref="M111">_xlfn.XLOOKUP(1,(ExportContract[[Dechrau Tariff ]:[Dechrau Tariff ]]&lt;=($B111+M$6*$BA$1))*(ExportContract[[Diwedd Tariff]:[Diwedd Tariff]]&gt;($B111+M$6*$BA$1)),ExportContract[[Ceiniogau fesul kWh]:[Ceiniogau fesul kWh]],0,,)</f>
        <v>0</v>
      </c>
      <c r="N111" s="20" cm="1">
        <f t="array" ref="N111">_xlfn.XLOOKUP(1,(ExportContract[[Dechrau Tariff ]:[Dechrau Tariff ]]&lt;=($B111+N$6*$BA$1))*(ExportContract[[Diwedd Tariff]:[Diwedd Tariff]]&gt;($B111+N$6*$BA$1)),ExportContract[[Ceiniogau fesul kWh]:[Ceiniogau fesul kWh]],0,,)</f>
        <v>0</v>
      </c>
      <c r="O111" s="20" cm="1">
        <f t="array" ref="O111">_xlfn.XLOOKUP(1,(ExportContract[[Dechrau Tariff ]:[Dechrau Tariff ]]&lt;=($B111+O$6*$BA$1))*(ExportContract[[Diwedd Tariff]:[Diwedd Tariff]]&gt;($B111+O$6*$BA$1)),ExportContract[[Ceiniogau fesul kWh]:[Ceiniogau fesul kWh]],0,,)</f>
        <v>0</v>
      </c>
      <c r="P111" s="20" cm="1">
        <f t="array" ref="P111">_xlfn.XLOOKUP(1,(ExportContract[[Dechrau Tariff ]:[Dechrau Tariff ]]&lt;=($B111+P$6*$BA$1))*(ExportContract[[Diwedd Tariff]:[Diwedd Tariff]]&gt;($B111+P$6*$BA$1)),ExportContract[[Ceiniogau fesul kWh]:[Ceiniogau fesul kWh]],0,,)</f>
        <v>0</v>
      </c>
      <c r="Q111" s="20" cm="1">
        <f t="array" ref="Q111">_xlfn.XLOOKUP(1,(ExportContract[[Dechrau Tariff ]:[Dechrau Tariff ]]&lt;=($B111+Q$6*$BA$1))*(ExportContract[[Diwedd Tariff]:[Diwedd Tariff]]&gt;($B111+Q$6*$BA$1)),ExportContract[[Ceiniogau fesul kWh]:[Ceiniogau fesul kWh]],0,,)</f>
        <v>0</v>
      </c>
      <c r="R111" s="20" cm="1">
        <f t="array" ref="R111">_xlfn.XLOOKUP(1,(ExportContract[[Dechrau Tariff ]:[Dechrau Tariff ]]&lt;=($B111+R$6*$BA$1))*(ExportContract[[Diwedd Tariff]:[Diwedd Tariff]]&gt;($B111+R$6*$BA$1)),ExportContract[[Ceiniogau fesul kWh]:[Ceiniogau fesul kWh]],0,,)</f>
        <v>0</v>
      </c>
      <c r="S111" s="20" cm="1">
        <f t="array" ref="S111">_xlfn.XLOOKUP(1,(ExportContract[[Dechrau Tariff ]:[Dechrau Tariff ]]&lt;=($B111+S$6*$BA$1))*(ExportContract[[Diwedd Tariff]:[Diwedd Tariff]]&gt;($B111+S$6*$BA$1)),ExportContract[[Ceiniogau fesul kWh]:[Ceiniogau fesul kWh]],0,,)</f>
        <v>0</v>
      </c>
      <c r="T111" s="20" cm="1">
        <f t="array" ref="T111">_xlfn.XLOOKUP(1,(ExportContract[[Dechrau Tariff ]:[Dechrau Tariff ]]&lt;=($B111+T$6*$BA$1))*(ExportContract[[Diwedd Tariff]:[Diwedd Tariff]]&gt;($B111+T$6*$BA$1)),ExportContract[[Ceiniogau fesul kWh]:[Ceiniogau fesul kWh]],0,,)</f>
        <v>0</v>
      </c>
      <c r="U111" s="20" cm="1">
        <f t="array" ref="U111">_xlfn.XLOOKUP(1,(ExportContract[[Dechrau Tariff ]:[Dechrau Tariff ]]&lt;=($B111+U$6*$BA$1))*(ExportContract[[Diwedd Tariff]:[Diwedd Tariff]]&gt;($B111+U$6*$BA$1)),ExportContract[[Ceiniogau fesul kWh]:[Ceiniogau fesul kWh]],0,,)</f>
        <v>0</v>
      </c>
      <c r="V111" s="20" cm="1">
        <f t="array" ref="V111">_xlfn.XLOOKUP(1,(ExportContract[[Dechrau Tariff ]:[Dechrau Tariff ]]&lt;=($B111+V$6*$BA$1))*(ExportContract[[Diwedd Tariff]:[Diwedd Tariff]]&gt;($B111+V$6*$BA$1)),ExportContract[[Ceiniogau fesul kWh]:[Ceiniogau fesul kWh]],0,,)</f>
        <v>0</v>
      </c>
      <c r="W111" s="20" cm="1">
        <f t="array" ref="W111">_xlfn.XLOOKUP(1,(ExportContract[[Dechrau Tariff ]:[Dechrau Tariff ]]&lt;=($B111+W$6*$BA$1))*(ExportContract[[Diwedd Tariff]:[Diwedd Tariff]]&gt;($B111+W$6*$BA$1)),ExportContract[[Ceiniogau fesul kWh]:[Ceiniogau fesul kWh]],0,,)</f>
        <v>0</v>
      </c>
      <c r="X111" s="20" cm="1">
        <f t="array" ref="X111">_xlfn.XLOOKUP(1,(ExportContract[[Dechrau Tariff ]:[Dechrau Tariff ]]&lt;=($B111+X$6*$BA$1))*(ExportContract[[Diwedd Tariff]:[Diwedd Tariff]]&gt;($B111+X$6*$BA$1)),ExportContract[[Ceiniogau fesul kWh]:[Ceiniogau fesul kWh]],0,,)</f>
        <v>0</v>
      </c>
      <c r="Y111" s="20" cm="1">
        <f t="array" ref="Y111">_xlfn.XLOOKUP(1,(ExportContract[[Dechrau Tariff ]:[Dechrau Tariff ]]&lt;=($B111+Y$6*$BA$1))*(ExportContract[[Diwedd Tariff]:[Diwedd Tariff]]&gt;($B111+Y$6*$BA$1)),ExportContract[[Ceiniogau fesul kWh]:[Ceiniogau fesul kWh]],0,,)</f>
        <v>0</v>
      </c>
      <c r="Z111" s="20" cm="1">
        <f t="array" ref="Z111">_xlfn.XLOOKUP(1,(ExportContract[[Dechrau Tariff ]:[Dechrau Tariff ]]&lt;=($B111+Z$6*$BA$1))*(ExportContract[[Diwedd Tariff]:[Diwedd Tariff]]&gt;($B111+Z$6*$BA$1)),ExportContract[[Ceiniogau fesul kWh]:[Ceiniogau fesul kWh]],0,,)</f>
        <v>0</v>
      </c>
      <c r="AA111" s="20" cm="1">
        <f t="array" ref="AA111">_xlfn.XLOOKUP(1,(ExportContract[[Dechrau Tariff ]:[Dechrau Tariff ]]&lt;=($B111+AA$6*$BA$1))*(ExportContract[[Diwedd Tariff]:[Diwedd Tariff]]&gt;($B111+AA$6*$BA$1)),ExportContract[[Ceiniogau fesul kWh]:[Ceiniogau fesul kWh]],0,,)</f>
        <v>0</v>
      </c>
      <c r="AB111" s="20" cm="1">
        <f t="array" ref="AB111">_xlfn.XLOOKUP(1,(ExportContract[[Dechrau Tariff ]:[Dechrau Tariff ]]&lt;=($B111+AB$6*$BA$1))*(ExportContract[[Diwedd Tariff]:[Diwedd Tariff]]&gt;($B111+AB$6*$BA$1)),ExportContract[[Ceiniogau fesul kWh]:[Ceiniogau fesul kWh]],0,,)</f>
        <v>0</v>
      </c>
      <c r="AC111" s="20" cm="1">
        <f t="array" ref="AC111">_xlfn.XLOOKUP(1,(ExportContract[[Dechrau Tariff ]:[Dechrau Tariff ]]&lt;=($B111+AC$6*$BA$1))*(ExportContract[[Diwedd Tariff]:[Diwedd Tariff]]&gt;($B111+AC$6*$BA$1)),ExportContract[[Ceiniogau fesul kWh]:[Ceiniogau fesul kWh]],0,,)</f>
        <v>0</v>
      </c>
      <c r="AD111" s="20" cm="1">
        <f t="array" ref="AD111">_xlfn.XLOOKUP(1,(ExportContract[[Dechrau Tariff ]:[Dechrau Tariff ]]&lt;=($B111+AD$6*$BA$1))*(ExportContract[[Diwedd Tariff]:[Diwedd Tariff]]&gt;($B111+AD$6*$BA$1)),ExportContract[[Ceiniogau fesul kWh]:[Ceiniogau fesul kWh]],0,,)</f>
        <v>0</v>
      </c>
      <c r="AE111" s="20" cm="1">
        <f t="array" ref="AE111">_xlfn.XLOOKUP(1,(ExportContract[[Dechrau Tariff ]:[Dechrau Tariff ]]&lt;=($B111+AE$6*$BA$1))*(ExportContract[[Diwedd Tariff]:[Diwedd Tariff]]&gt;($B111+AE$6*$BA$1)),ExportContract[[Ceiniogau fesul kWh]:[Ceiniogau fesul kWh]],0,,)</f>
        <v>0</v>
      </c>
      <c r="AF111" s="20" cm="1">
        <f t="array" ref="AF111">_xlfn.XLOOKUP(1,(ExportContract[[Dechrau Tariff ]:[Dechrau Tariff ]]&lt;=($B111+AF$6*$BA$1))*(ExportContract[[Diwedd Tariff]:[Diwedd Tariff]]&gt;($B111+AF$6*$BA$1)),ExportContract[[Ceiniogau fesul kWh]:[Ceiniogau fesul kWh]],0,,)</f>
        <v>0</v>
      </c>
      <c r="AG111" s="20" cm="1">
        <f t="array" ref="AG111">_xlfn.XLOOKUP(1,(ExportContract[[Dechrau Tariff ]:[Dechrau Tariff ]]&lt;=($B111+AG$6*$BA$1))*(ExportContract[[Diwedd Tariff]:[Diwedd Tariff]]&gt;($B111+AG$6*$BA$1)),ExportContract[[Ceiniogau fesul kWh]:[Ceiniogau fesul kWh]],0,,)</f>
        <v>0</v>
      </c>
      <c r="AH111" s="20" cm="1">
        <f t="array" ref="AH111">_xlfn.XLOOKUP(1,(ExportContract[[Dechrau Tariff ]:[Dechrau Tariff ]]&lt;=($B111+AH$6*$BA$1))*(ExportContract[[Diwedd Tariff]:[Diwedd Tariff]]&gt;($B111+AH$6*$BA$1)),ExportContract[[Ceiniogau fesul kWh]:[Ceiniogau fesul kWh]],0,,)</f>
        <v>0</v>
      </c>
      <c r="AI111" s="20" cm="1">
        <f t="array" ref="AI111">_xlfn.XLOOKUP(1,(ExportContract[[Dechrau Tariff ]:[Dechrau Tariff ]]&lt;=($B111+AI$6*$BA$1))*(ExportContract[[Diwedd Tariff]:[Diwedd Tariff]]&gt;($B111+AI$6*$BA$1)),ExportContract[[Ceiniogau fesul kWh]:[Ceiniogau fesul kWh]],0,,)</f>
        <v>0</v>
      </c>
      <c r="AJ111" s="20" cm="1">
        <f t="array" ref="AJ111">_xlfn.XLOOKUP(1,(ExportContract[[Dechrau Tariff ]:[Dechrau Tariff ]]&lt;=($B111+AJ$6*$BA$1))*(ExportContract[[Diwedd Tariff]:[Diwedd Tariff]]&gt;($B111+AJ$6*$BA$1)),ExportContract[[Ceiniogau fesul kWh]:[Ceiniogau fesul kWh]],0,,)</f>
        <v>0</v>
      </c>
      <c r="AK111" s="20" cm="1">
        <f t="array" ref="AK111">_xlfn.XLOOKUP(1,(ExportContract[[Dechrau Tariff ]:[Dechrau Tariff ]]&lt;=($B111+AK$6*$BA$1))*(ExportContract[[Diwedd Tariff]:[Diwedd Tariff]]&gt;($B111+AK$6*$BA$1)),ExportContract[[Ceiniogau fesul kWh]:[Ceiniogau fesul kWh]],0,,)</f>
        <v>0</v>
      </c>
      <c r="AL111" s="20" cm="1">
        <f t="array" ref="AL111">_xlfn.XLOOKUP(1,(ExportContract[[Dechrau Tariff ]:[Dechrau Tariff ]]&lt;=($B111+AL$6*$BA$1))*(ExportContract[[Diwedd Tariff]:[Diwedd Tariff]]&gt;($B111+AL$6*$BA$1)),ExportContract[[Ceiniogau fesul kWh]:[Ceiniogau fesul kWh]],0,,)</f>
        <v>0</v>
      </c>
      <c r="AM111" s="20" cm="1">
        <f t="array" ref="AM111">_xlfn.XLOOKUP(1,(ExportContract[[Dechrau Tariff ]:[Dechrau Tariff ]]&lt;=($B111+AM$6*$BA$1))*(ExportContract[[Diwedd Tariff]:[Diwedd Tariff]]&gt;($B111+AM$6*$BA$1)),ExportContract[[Ceiniogau fesul kWh]:[Ceiniogau fesul kWh]],0,,)</f>
        <v>0</v>
      </c>
      <c r="AN111" s="20" cm="1">
        <f t="array" ref="AN111">_xlfn.XLOOKUP(1,(ExportContract[[Dechrau Tariff ]:[Dechrau Tariff ]]&lt;=($B111+AN$6*$BA$1))*(ExportContract[[Diwedd Tariff]:[Diwedd Tariff]]&gt;($B111+AN$6*$BA$1)),ExportContract[[Ceiniogau fesul kWh]:[Ceiniogau fesul kWh]],0,,)</f>
        <v>0</v>
      </c>
      <c r="AO111" s="20" cm="1">
        <f t="array" ref="AO111">_xlfn.XLOOKUP(1,(ExportContract[[Dechrau Tariff ]:[Dechrau Tariff ]]&lt;=($B111+AO$6*$BA$1))*(ExportContract[[Diwedd Tariff]:[Diwedd Tariff]]&gt;($B111+AO$6*$BA$1)),ExportContract[[Ceiniogau fesul kWh]:[Ceiniogau fesul kWh]],0,,)</f>
        <v>0</v>
      </c>
      <c r="AP111" s="20" cm="1">
        <f t="array" ref="AP111">_xlfn.XLOOKUP(1,(ExportContract[[Dechrau Tariff ]:[Dechrau Tariff ]]&lt;=($B111+AP$6*$BA$1))*(ExportContract[[Diwedd Tariff]:[Diwedd Tariff]]&gt;($B111+AP$6*$BA$1)),ExportContract[[Ceiniogau fesul kWh]:[Ceiniogau fesul kWh]],0,,)</f>
        <v>0</v>
      </c>
      <c r="AQ111" s="20" cm="1">
        <f t="array" ref="AQ111">_xlfn.XLOOKUP(1,(ExportContract[[Dechrau Tariff ]:[Dechrau Tariff ]]&lt;=($B111+AQ$6*$BA$1))*(ExportContract[[Diwedd Tariff]:[Diwedd Tariff]]&gt;($B111+AQ$6*$BA$1)),ExportContract[[Ceiniogau fesul kWh]:[Ceiniogau fesul kWh]],0,,)</f>
        <v>0</v>
      </c>
      <c r="AR111" s="20" cm="1">
        <f t="array" ref="AR111">_xlfn.XLOOKUP(1,(ExportContract[[Dechrau Tariff ]:[Dechrau Tariff ]]&lt;=($B111+AR$6*$BA$1))*(ExportContract[[Diwedd Tariff]:[Diwedd Tariff]]&gt;($B111+AR$6*$BA$1)),ExportContract[[Ceiniogau fesul kWh]:[Ceiniogau fesul kWh]],0,,)</f>
        <v>0</v>
      </c>
      <c r="AS111" s="20" cm="1">
        <f t="array" ref="AS111">_xlfn.XLOOKUP(1,(ExportContract[[Dechrau Tariff ]:[Dechrau Tariff ]]&lt;=($B111+AS$6*$BA$1))*(ExportContract[[Diwedd Tariff]:[Diwedd Tariff]]&gt;($B111+AS$6*$BA$1)),ExportContract[[Ceiniogau fesul kWh]:[Ceiniogau fesul kWh]],0,,)</f>
        <v>0</v>
      </c>
      <c r="AT111" s="20" cm="1">
        <f t="array" ref="AT111">_xlfn.XLOOKUP(1,(ExportContract[[Dechrau Tariff ]:[Dechrau Tariff ]]&lt;=($B111+AT$6*$BA$1))*(ExportContract[[Diwedd Tariff]:[Diwedd Tariff]]&gt;($B111+AT$6*$BA$1)),ExportContract[[Ceiniogau fesul kWh]:[Ceiniogau fesul kWh]],0,,)</f>
        <v>0</v>
      </c>
      <c r="AU111" s="20" cm="1">
        <f t="array" ref="AU111">_xlfn.XLOOKUP(1,(ExportContract[[Dechrau Tariff ]:[Dechrau Tariff ]]&lt;=($B111+AU$6*$BA$1))*(ExportContract[[Diwedd Tariff]:[Diwedd Tariff]]&gt;($B111+AU$6*$BA$1)),ExportContract[[Ceiniogau fesul kWh]:[Ceiniogau fesul kWh]],0,,)</f>
        <v>0</v>
      </c>
      <c r="AV111" s="20" cm="1">
        <f t="array" ref="AV111">_xlfn.XLOOKUP(1,(ExportContract[[Dechrau Tariff ]:[Dechrau Tariff ]]&lt;=($B111+AV$6*$BA$1))*(ExportContract[[Diwedd Tariff]:[Diwedd Tariff]]&gt;($B111+AV$6*$BA$1)),ExportContract[[Ceiniogau fesul kWh]:[Ceiniogau fesul kWh]],0,,)</f>
        <v>0</v>
      </c>
      <c r="AW111" s="20" cm="1">
        <f t="array" ref="AW111">_xlfn.XLOOKUP(1,(ExportContract[[Dechrau Tariff ]:[Dechrau Tariff ]]&lt;=($B111+AW$6*$BA$1))*(ExportContract[[Diwedd Tariff]:[Diwedd Tariff]]&gt;($B111+AW$6*$BA$1)),ExportContract[[Ceiniogau fesul kWh]:[Ceiniogau fesul kWh]],0,,)</f>
        <v>0</v>
      </c>
      <c r="AX111" s="20" cm="1">
        <f t="array" ref="AX111">_xlfn.XLOOKUP(1,(ExportContract[[Dechrau Tariff ]:[Dechrau Tariff ]]&lt;=($B111+AX$6*$BA$1))*(ExportContract[[Diwedd Tariff]:[Diwedd Tariff]]&gt;($B111+AX$6*$BA$1)),ExportContract[[Ceiniogau fesul kWh]:[Ceiniogau fesul kWh]],0,,)</f>
        <v>0</v>
      </c>
    </row>
    <row r="112" spans="2:50" x14ac:dyDescent="0.3">
      <c r="B112" s="30">
        <v>45397</v>
      </c>
      <c r="C112" s="20" cm="1">
        <f t="array" ref="C112">_xlfn.XLOOKUP(1,(ExportContract[[Dechrau Tariff ]:[Dechrau Tariff ]]&lt;=($B112+C$6*$BA$1))*(ExportContract[[Diwedd Tariff]:[Diwedd Tariff]]&gt;($B112+C$6*$BA$1)),ExportContract[[Ceiniogau fesul kWh]:[Ceiniogau fesul kWh]],0,,)</f>
        <v>0</v>
      </c>
      <c r="D112" s="20" cm="1">
        <f t="array" ref="D112">_xlfn.XLOOKUP(1,(ExportContract[[Dechrau Tariff ]:[Dechrau Tariff ]]&lt;=($B112+D$6*$BA$1))*(ExportContract[[Diwedd Tariff]:[Diwedd Tariff]]&gt;($B112+D$6*$BA$1)),ExportContract[[Ceiniogau fesul kWh]:[Ceiniogau fesul kWh]],0,,)</f>
        <v>0</v>
      </c>
      <c r="E112" s="20" cm="1">
        <f t="array" ref="E112">_xlfn.XLOOKUP(1,(ExportContract[[Dechrau Tariff ]:[Dechrau Tariff ]]&lt;=($B112+E$6*$BA$1))*(ExportContract[[Diwedd Tariff]:[Diwedd Tariff]]&gt;($B112+E$6*$BA$1)),ExportContract[[Ceiniogau fesul kWh]:[Ceiniogau fesul kWh]],0,,)</f>
        <v>0</v>
      </c>
      <c r="F112" s="20" cm="1">
        <f t="array" ref="F112">_xlfn.XLOOKUP(1,(ExportContract[[Dechrau Tariff ]:[Dechrau Tariff ]]&lt;=($B112+F$6*$BA$1))*(ExportContract[[Diwedd Tariff]:[Diwedd Tariff]]&gt;($B112+F$6*$BA$1)),ExportContract[[Ceiniogau fesul kWh]:[Ceiniogau fesul kWh]],0,,)</f>
        <v>0</v>
      </c>
      <c r="G112" s="20" cm="1">
        <f t="array" ref="G112">_xlfn.XLOOKUP(1,(ExportContract[[Dechrau Tariff ]:[Dechrau Tariff ]]&lt;=($B112+G$6*$BA$1))*(ExportContract[[Diwedd Tariff]:[Diwedd Tariff]]&gt;($B112+G$6*$BA$1)),ExportContract[[Ceiniogau fesul kWh]:[Ceiniogau fesul kWh]],0,,)</f>
        <v>0</v>
      </c>
      <c r="H112" s="20" cm="1">
        <f t="array" ref="H112">_xlfn.XLOOKUP(1,(ExportContract[[Dechrau Tariff ]:[Dechrau Tariff ]]&lt;=($B112+H$6*$BA$1))*(ExportContract[[Diwedd Tariff]:[Diwedd Tariff]]&gt;($B112+H$6*$BA$1)),ExportContract[[Ceiniogau fesul kWh]:[Ceiniogau fesul kWh]],0,,)</f>
        <v>0</v>
      </c>
      <c r="I112" s="20" cm="1">
        <f t="array" ref="I112">_xlfn.XLOOKUP(1,(ExportContract[[Dechrau Tariff ]:[Dechrau Tariff ]]&lt;=($B112+I$6*$BA$1))*(ExportContract[[Diwedd Tariff]:[Diwedd Tariff]]&gt;($B112+I$6*$BA$1)),ExportContract[[Ceiniogau fesul kWh]:[Ceiniogau fesul kWh]],0,,)</f>
        <v>0</v>
      </c>
      <c r="J112" s="20" cm="1">
        <f t="array" ref="J112">_xlfn.XLOOKUP(1,(ExportContract[[Dechrau Tariff ]:[Dechrau Tariff ]]&lt;=($B112+J$6*$BA$1))*(ExportContract[[Diwedd Tariff]:[Diwedd Tariff]]&gt;($B112+J$6*$BA$1)),ExportContract[[Ceiniogau fesul kWh]:[Ceiniogau fesul kWh]],0,,)</f>
        <v>0</v>
      </c>
      <c r="K112" s="20" cm="1">
        <f t="array" ref="K112">_xlfn.XLOOKUP(1,(ExportContract[[Dechrau Tariff ]:[Dechrau Tariff ]]&lt;=($B112+K$6*$BA$1))*(ExportContract[[Diwedd Tariff]:[Diwedd Tariff]]&gt;($B112+K$6*$BA$1)),ExportContract[[Ceiniogau fesul kWh]:[Ceiniogau fesul kWh]],0,,)</f>
        <v>0</v>
      </c>
      <c r="L112" s="20" cm="1">
        <f t="array" ref="L112">_xlfn.XLOOKUP(1,(ExportContract[[Dechrau Tariff ]:[Dechrau Tariff ]]&lt;=($B112+L$6*$BA$1))*(ExportContract[[Diwedd Tariff]:[Diwedd Tariff]]&gt;($B112+L$6*$BA$1)),ExportContract[[Ceiniogau fesul kWh]:[Ceiniogau fesul kWh]],0,,)</f>
        <v>0</v>
      </c>
      <c r="M112" s="20" cm="1">
        <f t="array" ref="M112">_xlfn.XLOOKUP(1,(ExportContract[[Dechrau Tariff ]:[Dechrau Tariff ]]&lt;=($B112+M$6*$BA$1))*(ExportContract[[Diwedd Tariff]:[Diwedd Tariff]]&gt;($B112+M$6*$BA$1)),ExportContract[[Ceiniogau fesul kWh]:[Ceiniogau fesul kWh]],0,,)</f>
        <v>0</v>
      </c>
      <c r="N112" s="20" cm="1">
        <f t="array" ref="N112">_xlfn.XLOOKUP(1,(ExportContract[[Dechrau Tariff ]:[Dechrau Tariff ]]&lt;=($B112+N$6*$BA$1))*(ExportContract[[Diwedd Tariff]:[Diwedd Tariff]]&gt;($B112+N$6*$BA$1)),ExportContract[[Ceiniogau fesul kWh]:[Ceiniogau fesul kWh]],0,,)</f>
        <v>0</v>
      </c>
      <c r="O112" s="20" cm="1">
        <f t="array" ref="O112">_xlfn.XLOOKUP(1,(ExportContract[[Dechrau Tariff ]:[Dechrau Tariff ]]&lt;=($B112+O$6*$BA$1))*(ExportContract[[Diwedd Tariff]:[Diwedd Tariff]]&gt;($B112+O$6*$BA$1)),ExportContract[[Ceiniogau fesul kWh]:[Ceiniogau fesul kWh]],0,,)</f>
        <v>0</v>
      </c>
      <c r="P112" s="20" cm="1">
        <f t="array" ref="P112">_xlfn.XLOOKUP(1,(ExportContract[[Dechrau Tariff ]:[Dechrau Tariff ]]&lt;=($B112+P$6*$BA$1))*(ExportContract[[Diwedd Tariff]:[Diwedd Tariff]]&gt;($B112+P$6*$BA$1)),ExportContract[[Ceiniogau fesul kWh]:[Ceiniogau fesul kWh]],0,,)</f>
        <v>0</v>
      </c>
      <c r="Q112" s="20" cm="1">
        <f t="array" ref="Q112">_xlfn.XLOOKUP(1,(ExportContract[[Dechrau Tariff ]:[Dechrau Tariff ]]&lt;=($B112+Q$6*$BA$1))*(ExportContract[[Diwedd Tariff]:[Diwedd Tariff]]&gt;($B112+Q$6*$BA$1)),ExportContract[[Ceiniogau fesul kWh]:[Ceiniogau fesul kWh]],0,,)</f>
        <v>0</v>
      </c>
      <c r="R112" s="20" cm="1">
        <f t="array" ref="R112">_xlfn.XLOOKUP(1,(ExportContract[[Dechrau Tariff ]:[Dechrau Tariff ]]&lt;=($B112+R$6*$BA$1))*(ExportContract[[Diwedd Tariff]:[Diwedd Tariff]]&gt;($B112+R$6*$BA$1)),ExportContract[[Ceiniogau fesul kWh]:[Ceiniogau fesul kWh]],0,,)</f>
        <v>0</v>
      </c>
      <c r="S112" s="20" cm="1">
        <f t="array" ref="S112">_xlfn.XLOOKUP(1,(ExportContract[[Dechrau Tariff ]:[Dechrau Tariff ]]&lt;=($B112+S$6*$BA$1))*(ExportContract[[Diwedd Tariff]:[Diwedd Tariff]]&gt;($B112+S$6*$BA$1)),ExportContract[[Ceiniogau fesul kWh]:[Ceiniogau fesul kWh]],0,,)</f>
        <v>0</v>
      </c>
      <c r="T112" s="20" cm="1">
        <f t="array" ref="T112">_xlfn.XLOOKUP(1,(ExportContract[[Dechrau Tariff ]:[Dechrau Tariff ]]&lt;=($B112+T$6*$BA$1))*(ExportContract[[Diwedd Tariff]:[Diwedd Tariff]]&gt;($B112+T$6*$BA$1)),ExportContract[[Ceiniogau fesul kWh]:[Ceiniogau fesul kWh]],0,,)</f>
        <v>0</v>
      </c>
      <c r="U112" s="20" cm="1">
        <f t="array" ref="U112">_xlfn.XLOOKUP(1,(ExportContract[[Dechrau Tariff ]:[Dechrau Tariff ]]&lt;=($B112+U$6*$BA$1))*(ExportContract[[Diwedd Tariff]:[Diwedd Tariff]]&gt;($B112+U$6*$BA$1)),ExportContract[[Ceiniogau fesul kWh]:[Ceiniogau fesul kWh]],0,,)</f>
        <v>0</v>
      </c>
      <c r="V112" s="20" cm="1">
        <f t="array" ref="V112">_xlfn.XLOOKUP(1,(ExportContract[[Dechrau Tariff ]:[Dechrau Tariff ]]&lt;=($B112+V$6*$BA$1))*(ExportContract[[Diwedd Tariff]:[Diwedd Tariff]]&gt;($B112+V$6*$BA$1)),ExportContract[[Ceiniogau fesul kWh]:[Ceiniogau fesul kWh]],0,,)</f>
        <v>0</v>
      </c>
      <c r="W112" s="20" cm="1">
        <f t="array" ref="W112">_xlfn.XLOOKUP(1,(ExportContract[[Dechrau Tariff ]:[Dechrau Tariff ]]&lt;=($B112+W$6*$BA$1))*(ExportContract[[Diwedd Tariff]:[Diwedd Tariff]]&gt;($B112+W$6*$BA$1)),ExportContract[[Ceiniogau fesul kWh]:[Ceiniogau fesul kWh]],0,,)</f>
        <v>0</v>
      </c>
      <c r="X112" s="20" cm="1">
        <f t="array" ref="X112">_xlfn.XLOOKUP(1,(ExportContract[[Dechrau Tariff ]:[Dechrau Tariff ]]&lt;=($B112+X$6*$BA$1))*(ExportContract[[Diwedd Tariff]:[Diwedd Tariff]]&gt;($B112+X$6*$BA$1)),ExportContract[[Ceiniogau fesul kWh]:[Ceiniogau fesul kWh]],0,,)</f>
        <v>0</v>
      </c>
      <c r="Y112" s="20" cm="1">
        <f t="array" ref="Y112">_xlfn.XLOOKUP(1,(ExportContract[[Dechrau Tariff ]:[Dechrau Tariff ]]&lt;=($B112+Y$6*$BA$1))*(ExportContract[[Diwedd Tariff]:[Diwedd Tariff]]&gt;($B112+Y$6*$BA$1)),ExportContract[[Ceiniogau fesul kWh]:[Ceiniogau fesul kWh]],0,,)</f>
        <v>0</v>
      </c>
      <c r="Z112" s="20" cm="1">
        <f t="array" ref="Z112">_xlfn.XLOOKUP(1,(ExportContract[[Dechrau Tariff ]:[Dechrau Tariff ]]&lt;=($B112+Z$6*$BA$1))*(ExportContract[[Diwedd Tariff]:[Diwedd Tariff]]&gt;($B112+Z$6*$BA$1)),ExportContract[[Ceiniogau fesul kWh]:[Ceiniogau fesul kWh]],0,,)</f>
        <v>0</v>
      </c>
      <c r="AA112" s="20" cm="1">
        <f t="array" ref="AA112">_xlfn.XLOOKUP(1,(ExportContract[[Dechrau Tariff ]:[Dechrau Tariff ]]&lt;=($B112+AA$6*$BA$1))*(ExportContract[[Diwedd Tariff]:[Diwedd Tariff]]&gt;($B112+AA$6*$BA$1)),ExportContract[[Ceiniogau fesul kWh]:[Ceiniogau fesul kWh]],0,,)</f>
        <v>0</v>
      </c>
      <c r="AB112" s="20" cm="1">
        <f t="array" ref="AB112">_xlfn.XLOOKUP(1,(ExportContract[[Dechrau Tariff ]:[Dechrau Tariff ]]&lt;=($B112+AB$6*$BA$1))*(ExportContract[[Diwedd Tariff]:[Diwedd Tariff]]&gt;($B112+AB$6*$BA$1)),ExportContract[[Ceiniogau fesul kWh]:[Ceiniogau fesul kWh]],0,,)</f>
        <v>0</v>
      </c>
      <c r="AC112" s="20" cm="1">
        <f t="array" ref="AC112">_xlfn.XLOOKUP(1,(ExportContract[[Dechrau Tariff ]:[Dechrau Tariff ]]&lt;=($B112+AC$6*$BA$1))*(ExportContract[[Diwedd Tariff]:[Diwedd Tariff]]&gt;($B112+AC$6*$BA$1)),ExportContract[[Ceiniogau fesul kWh]:[Ceiniogau fesul kWh]],0,,)</f>
        <v>0</v>
      </c>
      <c r="AD112" s="20" cm="1">
        <f t="array" ref="AD112">_xlfn.XLOOKUP(1,(ExportContract[[Dechrau Tariff ]:[Dechrau Tariff ]]&lt;=($B112+AD$6*$BA$1))*(ExportContract[[Diwedd Tariff]:[Diwedd Tariff]]&gt;($B112+AD$6*$BA$1)),ExportContract[[Ceiniogau fesul kWh]:[Ceiniogau fesul kWh]],0,,)</f>
        <v>0</v>
      </c>
      <c r="AE112" s="20" cm="1">
        <f t="array" ref="AE112">_xlfn.XLOOKUP(1,(ExportContract[[Dechrau Tariff ]:[Dechrau Tariff ]]&lt;=($B112+AE$6*$BA$1))*(ExportContract[[Diwedd Tariff]:[Diwedd Tariff]]&gt;($B112+AE$6*$BA$1)),ExportContract[[Ceiniogau fesul kWh]:[Ceiniogau fesul kWh]],0,,)</f>
        <v>0</v>
      </c>
      <c r="AF112" s="20" cm="1">
        <f t="array" ref="AF112">_xlfn.XLOOKUP(1,(ExportContract[[Dechrau Tariff ]:[Dechrau Tariff ]]&lt;=($B112+AF$6*$BA$1))*(ExportContract[[Diwedd Tariff]:[Diwedd Tariff]]&gt;($B112+AF$6*$BA$1)),ExportContract[[Ceiniogau fesul kWh]:[Ceiniogau fesul kWh]],0,,)</f>
        <v>0</v>
      </c>
      <c r="AG112" s="20" cm="1">
        <f t="array" ref="AG112">_xlfn.XLOOKUP(1,(ExportContract[[Dechrau Tariff ]:[Dechrau Tariff ]]&lt;=($B112+AG$6*$BA$1))*(ExportContract[[Diwedd Tariff]:[Diwedd Tariff]]&gt;($B112+AG$6*$BA$1)),ExportContract[[Ceiniogau fesul kWh]:[Ceiniogau fesul kWh]],0,,)</f>
        <v>0</v>
      </c>
      <c r="AH112" s="20" cm="1">
        <f t="array" ref="AH112">_xlfn.XLOOKUP(1,(ExportContract[[Dechrau Tariff ]:[Dechrau Tariff ]]&lt;=($B112+AH$6*$BA$1))*(ExportContract[[Diwedd Tariff]:[Diwedd Tariff]]&gt;($B112+AH$6*$BA$1)),ExportContract[[Ceiniogau fesul kWh]:[Ceiniogau fesul kWh]],0,,)</f>
        <v>0</v>
      </c>
      <c r="AI112" s="20" cm="1">
        <f t="array" ref="AI112">_xlfn.XLOOKUP(1,(ExportContract[[Dechrau Tariff ]:[Dechrau Tariff ]]&lt;=($B112+AI$6*$BA$1))*(ExportContract[[Diwedd Tariff]:[Diwedd Tariff]]&gt;($B112+AI$6*$BA$1)),ExportContract[[Ceiniogau fesul kWh]:[Ceiniogau fesul kWh]],0,,)</f>
        <v>0</v>
      </c>
      <c r="AJ112" s="20" cm="1">
        <f t="array" ref="AJ112">_xlfn.XLOOKUP(1,(ExportContract[[Dechrau Tariff ]:[Dechrau Tariff ]]&lt;=($B112+AJ$6*$BA$1))*(ExportContract[[Diwedd Tariff]:[Diwedd Tariff]]&gt;($B112+AJ$6*$BA$1)),ExportContract[[Ceiniogau fesul kWh]:[Ceiniogau fesul kWh]],0,,)</f>
        <v>0</v>
      </c>
      <c r="AK112" s="20" cm="1">
        <f t="array" ref="AK112">_xlfn.XLOOKUP(1,(ExportContract[[Dechrau Tariff ]:[Dechrau Tariff ]]&lt;=($B112+AK$6*$BA$1))*(ExportContract[[Diwedd Tariff]:[Diwedd Tariff]]&gt;($B112+AK$6*$BA$1)),ExportContract[[Ceiniogau fesul kWh]:[Ceiniogau fesul kWh]],0,,)</f>
        <v>0</v>
      </c>
      <c r="AL112" s="20" cm="1">
        <f t="array" ref="AL112">_xlfn.XLOOKUP(1,(ExportContract[[Dechrau Tariff ]:[Dechrau Tariff ]]&lt;=($B112+AL$6*$BA$1))*(ExportContract[[Diwedd Tariff]:[Diwedd Tariff]]&gt;($B112+AL$6*$BA$1)),ExportContract[[Ceiniogau fesul kWh]:[Ceiniogau fesul kWh]],0,,)</f>
        <v>0</v>
      </c>
      <c r="AM112" s="20" cm="1">
        <f t="array" ref="AM112">_xlfn.XLOOKUP(1,(ExportContract[[Dechrau Tariff ]:[Dechrau Tariff ]]&lt;=($B112+AM$6*$BA$1))*(ExportContract[[Diwedd Tariff]:[Diwedd Tariff]]&gt;($B112+AM$6*$BA$1)),ExportContract[[Ceiniogau fesul kWh]:[Ceiniogau fesul kWh]],0,,)</f>
        <v>0</v>
      </c>
      <c r="AN112" s="20" cm="1">
        <f t="array" ref="AN112">_xlfn.XLOOKUP(1,(ExportContract[[Dechrau Tariff ]:[Dechrau Tariff ]]&lt;=($B112+AN$6*$BA$1))*(ExportContract[[Diwedd Tariff]:[Diwedd Tariff]]&gt;($B112+AN$6*$BA$1)),ExportContract[[Ceiniogau fesul kWh]:[Ceiniogau fesul kWh]],0,,)</f>
        <v>0</v>
      </c>
      <c r="AO112" s="20" cm="1">
        <f t="array" ref="AO112">_xlfn.XLOOKUP(1,(ExportContract[[Dechrau Tariff ]:[Dechrau Tariff ]]&lt;=($B112+AO$6*$BA$1))*(ExportContract[[Diwedd Tariff]:[Diwedd Tariff]]&gt;($B112+AO$6*$BA$1)),ExportContract[[Ceiniogau fesul kWh]:[Ceiniogau fesul kWh]],0,,)</f>
        <v>0</v>
      </c>
      <c r="AP112" s="20" cm="1">
        <f t="array" ref="AP112">_xlfn.XLOOKUP(1,(ExportContract[[Dechrau Tariff ]:[Dechrau Tariff ]]&lt;=($B112+AP$6*$BA$1))*(ExportContract[[Diwedd Tariff]:[Diwedd Tariff]]&gt;($B112+AP$6*$BA$1)),ExportContract[[Ceiniogau fesul kWh]:[Ceiniogau fesul kWh]],0,,)</f>
        <v>0</v>
      </c>
      <c r="AQ112" s="20" cm="1">
        <f t="array" ref="AQ112">_xlfn.XLOOKUP(1,(ExportContract[[Dechrau Tariff ]:[Dechrau Tariff ]]&lt;=($B112+AQ$6*$BA$1))*(ExportContract[[Diwedd Tariff]:[Diwedd Tariff]]&gt;($B112+AQ$6*$BA$1)),ExportContract[[Ceiniogau fesul kWh]:[Ceiniogau fesul kWh]],0,,)</f>
        <v>0</v>
      </c>
      <c r="AR112" s="20" cm="1">
        <f t="array" ref="AR112">_xlfn.XLOOKUP(1,(ExportContract[[Dechrau Tariff ]:[Dechrau Tariff ]]&lt;=($B112+AR$6*$BA$1))*(ExportContract[[Diwedd Tariff]:[Diwedd Tariff]]&gt;($B112+AR$6*$BA$1)),ExportContract[[Ceiniogau fesul kWh]:[Ceiniogau fesul kWh]],0,,)</f>
        <v>0</v>
      </c>
      <c r="AS112" s="20" cm="1">
        <f t="array" ref="AS112">_xlfn.XLOOKUP(1,(ExportContract[[Dechrau Tariff ]:[Dechrau Tariff ]]&lt;=($B112+AS$6*$BA$1))*(ExportContract[[Diwedd Tariff]:[Diwedd Tariff]]&gt;($B112+AS$6*$BA$1)),ExportContract[[Ceiniogau fesul kWh]:[Ceiniogau fesul kWh]],0,,)</f>
        <v>0</v>
      </c>
      <c r="AT112" s="20" cm="1">
        <f t="array" ref="AT112">_xlfn.XLOOKUP(1,(ExportContract[[Dechrau Tariff ]:[Dechrau Tariff ]]&lt;=($B112+AT$6*$BA$1))*(ExportContract[[Diwedd Tariff]:[Diwedd Tariff]]&gt;($B112+AT$6*$BA$1)),ExportContract[[Ceiniogau fesul kWh]:[Ceiniogau fesul kWh]],0,,)</f>
        <v>0</v>
      </c>
      <c r="AU112" s="20" cm="1">
        <f t="array" ref="AU112">_xlfn.XLOOKUP(1,(ExportContract[[Dechrau Tariff ]:[Dechrau Tariff ]]&lt;=($B112+AU$6*$BA$1))*(ExportContract[[Diwedd Tariff]:[Diwedd Tariff]]&gt;($B112+AU$6*$BA$1)),ExportContract[[Ceiniogau fesul kWh]:[Ceiniogau fesul kWh]],0,,)</f>
        <v>0</v>
      </c>
      <c r="AV112" s="20" cm="1">
        <f t="array" ref="AV112">_xlfn.XLOOKUP(1,(ExportContract[[Dechrau Tariff ]:[Dechrau Tariff ]]&lt;=($B112+AV$6*$BA$1))*(ExportContract[[Diwedd Tariff]:[Diwedd Tariff]]&gt;($B112+AV$6*$BA$1)),ExportContract[[Ceiniogau fesul kWh]:[Ceiniogau fesul kWh]],0,,)</f>
        <v>0</v>
      </c>
      <c r="AW112" s="20" cm="1">
        <f t="array" ref="AW112">_xlfn.XLOOKUP(1,(ExportContract[[Dechrau Tariff ]:[Dechrau Tariff ]]&lt;=($B112+AW$6*$BA$1))*(ExportContract[[Diwedd Tariff]:[Diwedd Tariff]]&gt;($B112+AW$6*$BA$1)),ExportContract[[Ceiniogau fesul kWh]:[Ceiniogau fesul kWh]],0,,)</f>
        <v>0</v>
      </c>
      <c r="AX112" s="20" cm="1">
        <f t="array" ref="AX112">_xlfn.XLOOKUP(1,(ExportContract[[Dechrau Tariff ]:[Dechrau Tariff ]]&lt;=($B112+AX$6*$BA$1))*(ExportContract[[Diwedd Tariff]:[Diwedd Tariff]]&gt;($B112+AX$6*$BA$1)),ExportContract[[Ceiniogau fesul kWh]:[Ceiniogau fesul kWh]],0,,)</f>
        <v>0</v>
      </c>
    </row>
    <row r="113" spans="2:50" x14ac:dyDescent="0.3">
      <c r="B113" s="30">
        <v>45398</v>
      </c>
      <c r="C113" s="20" cm="1">
        <f t="array" ref="C113">_xlfn.XLOOKUP(1,(ExportContract[[Dechrau Tariff ]:[Dechrau Tariff ]]&lt;=($B113+C$6*$BA$1))*(ExportContract[[Diwedd Tariff]:[Diwedd Tariff]]&gt;($B113+C$6*$BA$1)),ExportContract[[Ceiniogau fesul kWh]:[Ceiniogau fesul kWh]],0,,)</f>
        <v>0</v>
      </c>
      <c r="D113" s="20" cm="1">
        <f t="array" ref="D113">_xlfn.XLOOKUP(1,(ExportContract[[Dechrau Tariff ]:[Dechrau Tariff ]]&lt;=($B113+D$6*$BA$1))*(ExportContract[[Diwedd Tariff]:[Diwedd Tariff]]&gt;($B113+D$6*$BA$1)),ExportContract[[Ceiniogau fesul kWh]:[Ceiniogau fesul kWh]],0,,)</f>
        <v>0</v>
      </c>
      <c r="E113" s="20" cm="1">
        <f t="array" ref="E113">_xlfn.XLOOKUP(1,(ExportContract[[Dechrau Tariff ]:[Dechrau Tariff ]]&lt;=($B113+E$6*$BA$1))*(ExportContract[[Diwedd Tariff]:[Diwedd Tariff]]&gt;($B113+E$6*$BA$1)),ExportContract[[Ceiniogau fesul kWh]:[Ceiniogau fesul kWh]],0,,)</f>
        <v>0</v>
      </c>
      <c r="F113" s="20" cm="1">
        <f t="array" ref="F113">_xlfn.XLOOKUP(1,(ExportContract[[Dechrau Tariff ]:[Dechrau Tariff ]]&lt;=($B113+F$6*$BA$1))*(ExportContract[[Diwedd Tariff]:[Diwedd Tariff]]&gt;($B113+F$6*$BA$1)),ExportContract[[Ceiniogau fesul kWh]:[Ceiniogau fesul kWh]],0,,)</f>
        <v>0</v>
      </c>
      <c r="G113" s="20" cm="1">
        <f t="array" ref="G113">_xlfn.XLOOKUP(1,(ExportContract[[Dechrau Tariff ]:[Dechrau Tariff ]]&lt;=($B113+G$6*$BA$1))*(ExportContract[[Diwedd Tariff]:[Diwedd Tariff]]&gt;($B113+G$6*$BA$1)),ExportContract[[Ceiniogau fesul kWh]:[Ceiniogau fesul kWh]],0,,)</f>
        <v>0</v>
      </c>
      <c r="H113" s="20" cm="1">
        <f t="array" ref="H113">_xlfn.XLOOKUP(1,(ExportContract[[Dechrau Tariff ]:[Dechrau Tariff ]]&lt;=($B113+H$6*$BA$1))*(ExportContract[[Diwedd Tariff]:[Diwedd Tariff]]&gt;($B113+H$6*$BA$1)),ExportContract[[Ceiniogau fesul kWh]:[Ceiniogau fesul kWh]],0,,)</f>
        <v>0</v>
      </c>
      <c r="I113" s="20" cm="1">
        <f t="array" ref="I113">_xlfn.XLOOKUP(1,(ExportContract[[Dechrau Tariff ]:[Dechrau Tariff ]]&lt;=($B113+I$6*$BA$1))*(ExportContract[[Diwedd Tariff]:[Diwedd Tariff]]&gt;($B113+I$6*$BA$1)),ExportContract[[Ceiniogau fesul kWh]:[Ceiniogau fesul kWh]],0,,)</f>
        <v>0</v>
      </c>
      <c r="J113" s="20" cm="1">
        <f t="array" ref="J113">_xlfn.XLOOKUP(1,(ExportContract[[Dechrau Tariff ]:[Dechrau Tariff ]]&lt;=($B113+J$6*$BA$1))*(ExportContract[[Diwedd Tariff]:[Diwedd Tariff]]&gt;($B113+J$6*$BA$1)),ExportContract[[Ceiniogau fesul kWh]:[Ceiniogau fesul kWh]],0,,)</f>
        <v>0</v>
      </c>
      <c r="K113" s="20" cm="1">
        <f t="array" ref="K113">_xlfn.XLOOKUP(1,(ExportContract[[Dechrau Tariff ]:[Dechrau Tariff ]]&lt;=($B113+K$6*$BA$1))*(ExportContract[[Diwedd Tariff]:[Diwedd Tariff]]&gt;($B113+K$6*$BA$1)),ExportContract[[Ceiniogau fesul kWh]:[Ceiniogau fesul kWh]],0,,)</f>
        <v>0</v>
      </c>
      <c r="L113" s="20" cm="1">
        <f t="array" ref="L113">_xlfn.XLOOKUP(1,(ExportContract[[Dechrau Tariff ]:[Dechrau Tariff ]]&lt;=($B113+L$6*$BA$1))*(ExportContract[[Diwedd Tariff]:[Diwedd Tariff]]&gt;($B113+L$6*$BA$1)),ExportContract[[Ceiniogau fesul kWh]:[Ceiniogau fesul kWh]],0,,)</f>
        <v>0</v>
      </c>
      <c r="M113" s="20" cm="1">
        <f t="array" ref="M113">_xlfn.XLOOKUP(1,(ExportContract[[Dechrau Tariff ]:[Dechrau Tariff ]]&lt;=($B113+M$6*$BA$1))*(ExportContract[[Diwedd Tariff]:[Diwedd Tariff]]&gt;($B113+M$6*$BA$1)),ExportContract[[Ceiniogau fesul kWh]:[Ceiniogau fesul kWh]],0,,)</f>
        <v>0</v>
      </c>
      <c r="N113" s="20" cm="1">
        <f t="array" ref="N113">_xlfn.XLOOKUP(1,(ExportContract[[Dechrau Tariff ]:[Dechrau Tariff ]]&lt;=($B113+N$6*$BA$1))*(ExportContract[[Diwedd Tariff]:[Diwedd Tariff]]&gt;($B113+N$6*$BA$1)),ExportContract[[Ceiniogau fesul kWh]:[Ceiniogau fesul kWh]],0,,)</f>
        <v>0</v>
      </c>
      <c r="O113" s="20" cm="1">
        <f t="array" ref="O113">_xlfn.XLOOKUP(1,(ExportContract[[Dechrau Tariff ]:[Dechrau Tariff ]]&lt;=($B113+O$6*$BA$1))*(ExportContract[[Diwedd Tariff]:[Diwedd Tariff]]&gt;($B113+O$6*$BA$1)),ExportContract[[Ceiniogau fesul kWh]:[Ceiniogau fesul kWh]],0,,)</f>
        <v>0</v>
      </c>
      <c r="P113" s="20" cm="1">
        <f t="array" ref="P113">_xlfn.XLOOKUP(1,(ExportContract[[Dechrau Tariff ]:[Dechrau Tariff ]]&lt;=($B113+P$6*$BA$1))*(ExportContract[[Diwedd Tariff]:[Diwedd Tariff]]&gt;($B113+P$6*$BA$1)),ExportContract[[Ceiniogau fesul kWh]:[Ceiniogau fesul kWh]],0,,)</f>
        <v>0</v>
      </c>
      <c r="Q113" s="20" cm="1">
        <f t="array" ref="Q113">_xlfn.XLOOKUP(1,(ExportContract[[Dechrau Tariff ]:[Dechrau Tariff ]]&lt;=($B113+Q$6*$BA$1))*(ExportContract[[Diwedd Tariff]:[Diwedd Tariff]]&gt;($B113+Q$6*$BA$1)),ExportContract[[Ceiniogau fesul kWh]:[Ceiniogau fesul kWh]],0,,)</f>
        <v>0</v>
      </c>
      <c r="R113" s="20" cm="1">
        <f t="array" ref="R113">_xlfn.XLOOKUP(1,(ExportContract[[Dechrau Tariff ]:[Dechrau Tariff ]]&lt;=($B113+R$6*$BA$1))*(ExportContract[[Diwedd Tariff]:[Diwedd Tariff]]&gt;($B113+R$6*$BA$1)),ExportContract[[Ceiniogau fesul kWh]:[Ceiniogau fesul kWh]],0,,)</f>
        <v>0</v>
      </c>
      <c r="S113" s="20" cm="1">
        <f t="array" ref="S113">_xlfn.XLOOKUP(1,(ExportContract[[Dechrau Tariff ]:[Dechrau Tariff ]]&lt;=($B113+S$6*$BA$1))*(ExportContract[[Diwedd Tariff]:[Diwedd Tariff]]&gt;($B113+S$6*$BA$1)),ExportContract[[Ceiniogau fesul kWh]:[Ceiniogau fesul kWh]],0,,)</f>
        <v>0</v>
      </c>
      <c r="T113" s="20" cm="1">
        <f t="array" ref="T113">_xlfn.XLOOKUP(1,(ExportContract[[Dechrau Tariff ]:[Dechrau Tariff ]]&lt;=($B113+T$6*$BA$1))*(ExportContract[[Diwedd Tariff]:[Diwedd Tariff]]&gt;($B113+T$6*$BA$1)),ExportContract[[Ceiniogau fesul kWh]:[Ceiniogau fesul kWh]],0,,)</f>
        <v>0</v>
      </c>
      <c r="U113" s="20" cm="1">
        <f t="array" ref="U113">_xlfn.XLOOKUP(1,(ExportContract[[Dechrau Tariff ]:[Dechrau Tariff ]]&lt;=($B113+U$6*$BA$1))*(ExportContract[[Diwedd Tariff]:[Diwedd Tariff]]&gt;($B113+U$6*$BA$1)),ExportContract[[Ceiniogau fesul kWh]:[Ceiniogau fesul kWh]],0,,)</f>
        <v>0</v>
      </c>
      <c r="V113" s="20" cm="1">
        <f t="array" ref="V113">_xlfn.XLOOKUP(1,(ExportContract[[Dechrau Tariff ]:[Dechrau Tariff ]]&lt;=($B113+V$6*$BA$1))*(ExportContract[[Diwedd Tariff]:[Diwedd Tariff]]&gt;($B113+V$6*$BA$1)),ExportContract[[Ceiniogau fesul kWh]:[Ceiniogau fesul kWh]],0,,)</f>
        <v>0</v>
      </c>
      <c r="W113" s="20" cm="1">
        <f t="array" ref="W113">_xlfn.XLOOKUP(1,(ExportContract[[Dechrau Tariff ]:[Dechrau Tariff ]]&lt;=($B113+W$6*$BA$1))*(ExportContract[[Diwedd Tariff]:[Diwedd Tariff]]&gt;($B113+W$6*$BA$1)),ExportContract[[Ceiniogau fesul kWh]:[Ceiniogau fesul kWh]],0,,)</f>
        <v>0</v>
      </c>
      <c r="X113" s="20" cm="1">
        <f t="array" ref="X113">_xlfn.XLOOKUP(1,(ExportContract[[Dechrau Tariff ]:[Dechrau Tariff ]]&lt;=($B113+X$6*$BA$1))*(ExportContract[[Diwedd Tariff]:[Diwedd Tariff]]&gt;($B113+X$6*$BA$1)),ExportContract[[Ceiniogau fesul kWh]:[Ceiniogau fesul kWh]],0,,)</f>
        <v>0</v>
      </c>
      <c r="Y113" s="20" cm="1">
        <f t="array" ref="Y113">_xlfn.XLOOKUP(1,(ExportContract[[Dechrau Tariff ]:[Dechrau Tariff ]]&lt;=($B113+Y$6*$BA$1))*(ExportContract[[Diwedd Tariff]:[Diwedd Tariff]]&gt;($B113+Y$6*$BA$1)),ExportContract[[Ceiniogau fesul kWh]:[Ceiniogau fesul kWh]],0,,)</f>
        <v>0</v>
      </c>
      <c r="Z113" s="20" cm="1">
        <f t="array" ref="Z113">_xlfn.XLOOKUP(1,(ExportContract[[Dechrau Tariff ]:[Dechrau Tariff ]]&lt;=($B113+Z$6*$BA$1))*(ExportContract[[Diwedd Tariff]:[Diwedd Tariff]]&gt;($B113+Z$6*$BA$1)),ExportContract[[Ceiniogau fesul kWh]:[Ceiniogau fesul kWh]],0,,)</f>
        <v>0</v>
      </c>
      <c r="AA113" s="20" cm="1">
        <f t="array" ref="AA113">_xlfn.XLOOKUP(1,(ExportContract[[Dechrau Tariff ]:[Dechrau Tariff ]]&lt;=($B113+AA$6*$BA$1))*(ExportContract[[Diwedd Tariff]:[Diwedd Tariff]]&gt;($B113+AA$6*$BA$1)),ExportContract[[Ceiniogau fesul kWh]:[Ceiniogau fesul kWh]],0,,)</f>
        <v>0</v>
      </c>
      <c r="AB113" s="20" cm="1">
        <f t="array" ref="AB113">_xlfn.XLOOKUP(1,(ExportContract[[Dechrau Tariff ]:[Dechrau Tariff ]]&lt;=($B113+AB$6*$BA$1))*(ExportContract[[Diwedd Tariff]:[Diwedd Tariff]]&gt;($B113+AB$6*$BA$1)),ExportContract[[Ceiniogau fesul kWh]:[Ceiniogau fesul kWh]],0,,)</f>
        <v>0</v>
      </c>
      <c r="AC113" s="20" cm="1">
        <f t="array" ref="AC113">_xlfn.XLOOKUP(1,(ExportContract[[Dechrau Tariff ]:[Dechrau Tariff ]]&lt;=($B113+AC$6*$BA$1))*(ExportContract[[Diwedd Tariff]:[Diwedd Tariff]]&gt;($B113+AC$6*$BA$1)),ExportContract[[Ceiniogau fesul kWh]:[Ceiniogau fesul kWh]],0,,)</f>
        <v>0</v>
      </c>
      <c r="AD113" s="20" cm="1">
        <f t="array" ref="AD113">_xlfn.XLOOKUP(1,(ExportContract[[Dechrau Tariff ]:[Dechrau Tariff ]]&lt;=($B113+AD$6*$BA$1))*(ExportContract[[Diwedd Tariff]:[Diwedd Tariff]]&gt;($B113+AD$6*$BA$1)),ExportContract[[Ceiniogau fesul kWh]:[Ceiniogau fesul kWh]],0,,)</f>
        <v>0</v>
      </c>
      <c r="AE113" s="20" cm="1">
        <f t="array" ref="AE113">_xlfn.XLOOKUP(1,(ExportContract[[Dechrau Tariff ]:[Dechrau Tariff ]]&lt;=($B113+AE$6*$BA$1))*(ExportContract[[Diwedd Tariff]:[Diwedd Tariff]]&gt;($B113+AE$6*$BA$1)),ExportContract[[Ceiniogau fesul kWh]:[Ceiniogau fesul kWh]],0,,)</f>
        <v>0</v>
      </c>
      <c r="AF113" s="20" cm="1">
        <f t="array" ref="AF113">_xlfn.XLOOKUP(1,(ExportContract[[Dechrau Tariff ]:[Dechrau Tariff ]]&lt;=($B113+AF$6*$BA$1))*(ExportContract[[Diwedd Tariff]:[Diwedd Tariff]]&gt;($B113+AF$6*$BA$1)),ExportContract[[Ceiniogau fesul kWh]:[Ceiniogau fesul kWh]],0,,)</f>
        <v>0</v>
      </c>
      <c r="AG113" s="20" cm="1">
        <f t="array" ref="AG113">_xlfn.XLOOKUP(1,(ExportContract[[Dechrau Tariff ]:[Dechrau Tariff ]]&lt;=($B113+AG$6*$BA$1))*(ExportContract[[Diwedd Tariff]:[Diwedd Tariff]]&gt;($B113+AG$6*$BA$1)),ExportContract[[Ceiniogau fesul kWh]:[Ceiniogau fesul kWh]],0,,)</f>
        <v>0</v>
      </c>
      <c r="AH113" s="20" cm="1">
        <f t="array" ref="AH113">_xlfn.XLOOKUP(1,(ExportContract[[Dechrau Tariff ]:[Dechrau Tariff ]]&lt;=($B113+AH$6*$BA$1))*(ExportContract[[Diwedd Tariff]:[Diwedd Tariff]]&gt;($B113+AH$6*$BA$1)),ExportContract[[Ceiniogau fesul kWh]:[Ceiniogau fesul kWh]],0,,)</f>
        <v>0</v>
      </c>
      <c r="AI113" s="20" cm="1">
        <f t="array" ref="AI113">_xlfn.XLOOKUP(1,(ExportContract[[Dechrau Tariff ]:[Dechrau Tariff ]]&lt;=($B113+AI$6*$BA$1))*(ExportContract[[Diwedd Tariff]:[Diwedd Tariff]]&gt;($B113+AI$6*$BA$1)),ExportContract[[Ceiniogau fesul kWh]:[Ceiniogau fesul kWh]],0,,)</f>
        <v>0</v>
      </c>
      <c r="AJ113" s="20" cm="1">
        <f t="array" ref="AJ113">_xlfn.XLOOKUP(1,(ExportContract[[Dechrau Tariff ]:[Dechrau Tariff ]]&lt;=($B113+AJ$6*$BA$1))*(ExportContract[[Diwedd Tariff]:[Diwedd Tariff]]&gt;($B113+AJ$6*$BA$1)),ExportContract[[Ceiniogau fesul kWh]:[Ceiniogau fesul kWh]],0,,)</f>
        <v>0</v>
      </c>
      <c r="AK113" s="20" cm="1">
        <f t="array" ref="AK113">_xlfn.XLOOKUP(1,(ExportContract[[Dechrau Tariff ]:[Dechrau Tariff ]]&lt;=($B113+AK$6*$BA$1))*(ExportContract[[Diwedd Tariff]:[Diwedd Tariff]]&gt;($B113+AK$6*$BA$1)),ExportContract[[Ceiniogau fesul kWh]:[Ceiniogau fesul kWh]],0,,)</f>
        <v>0</v>
      </c>
      <c r="AL113" s="20" cm="1">
        <f t="array" ref="AL113">_xlfn.XLOOKUP(1,(ExportContract[[Dechrau Tariff ]:[Dechrau Tariff ]]&lt;=($B113+AL$6*$BA$1))*(ExportContract[[Diwedd Tariff]:[Diwedd Tariff]]&gt;($B113+AL$6*$BA$1)),ExportContract[[Ceiniogau fesul kWh]:[Ceiniogau fesul kWh]],0,,)</f>
        <v>0</v>
      </c>
      <c r="AM113" s="20" cm="1">
        <f t="array" ref="AM113">_xlfn.XLOOKUP(1,(ExportContract[[Dechrau Tariff ]:[Dechrau Tariff ]]&lt;=($B113+AM$6*$BA$1))*(ExportContract[[Diwedd Tariff]:[Diwedd Tariff]]&gt;($B113+AM$6*$BA$1)),ExportContract[[Ceiniogau fesul kWh]:[Ceiniogau fesul kWh]],0,,)</f>
        <v>0</v>
      </c>
      <c r="AN113" s="20" cm="1">
        <f t="array" ref="AN113">_xlfn.XLOOKUP(1,(ExportContract[[Dechrau Tariff ]:[Dechrau Tariff ]]&lt;=($B113+AN$6*$BA$1))*(ExportContract[[Diwedd Tariff]:[Diwedd Tariff]]&gt;($B113+AN$6*$BA$1)),ExportContract[[Ceiniogau fesul kWh]:[Ceiniogau fesul kWh]],0,,)</f>
        <v>0</v>
      </c>
      <c r="AO113" s="20" cm="1">
        <f t="array" ref="AO113">_xlfn.XLOOKUP(1,(ExportContract[[Dechrau Tariff ]:[Dechrau Tariff ]]&lt;=($B113+AO$6*$BA$1))*(ExportContract[[Diwedd Tariff]:[Diwedd Tariff]]&gt;($B113+AO$6*$BA$1)),ExportContract[[Ceiniogau fesul kWh]:[Ceiniogau fesul kWh]],0,,)</f>
        <v>0</v>
      </c>
      <c r="AP113" s="20" cm="1">
        <f t="array" ref="AP113">_xlfn.XLOOKUP(1,(ExportContract[[Dechrau Tariff ]:[Dechrau Tariff ]]&lt;=($B113+AP$6*$BA$1))*(ExportContract[[Diwedd Tariff]:[Diwedd Tariff]]&gt;($B113+AP$6*$BA$1)),ExportContract[[Ceiniogau fesul kWh]:[Ceiniogau fesul kWh]],0,,)</f>
        <v>0</v>
      </c>
      <c r="AQ113" s="20" cm="1">
        <f t="array" ref="AQ113">_xlfn.XLOOKUP(1,(ExportContract[[Dechrau Tariff ]:[Dechrau Tariff ]]&lt;=($B113+AQ$6*$BA$1))*(ExportContract[[Diwedd Tariff]:[Diwedd Tariff]]&gt;($B113+AQ$6*$BA$1)),ExportContract[[Ceiniogau fesul kWh]:[Ceiniogau fesul kWh]],0,,)</f>
        <v>0</v>
      </c>
      <c r="AR113" s="20" cm="1">
        <f t="array" ref="AR113">_xlfn.XLOOKUP(1,(ExportContract[[Dechrau Tariff ]:[Dechrau Tariff ]]&lt;=($B113+AR$6*$BA$1))*(ExportContract[[Diwedd Tariff]:[Diwedd Tariff]]&gt;($B113+AR$6*$BA$1)),ExportContract[[Ceiniogau fesul kWh]:[Ceiniogau fesul kWh]],0,,)</f>
        <v>0</v>
      </c>
      <c r="AS113" s="20" cm="1">
        <f t="array" ref="AS113">_xlfn.XLOOKUP(1,(ExportContract[[Dechrau Tariff ]:[Dechrau Tariff ]]&lt;=($B113+AS$6*$BA$1))*(ExportContract[[Diwedd Tariff]:[Diwedd Tariff]]&gt;($B113+AS$6*$BA$1)),ExportContract[[Ceiniogau fesul kWh]:[Ceiniogau fesul kWh]],0,,)</f>
        <v>0</v>
      </c>
      <c r="AT113" s="20" cm="1">
        <f t="array" ref="AT113">_xlfn.XLOOKUP(1,(ExportContract[[Dechrau Tariff ]:[Dechrau Tariff ]]&lt;=($B113+AT$6*$BA$1))*(ExportContract[[Diwedd Tariff]:[Diwedd Tariff]]&gt;($B113+AT$6*$BA$1)),ExportContract[[Ceiniogau fesul kWh]:[Ceiniogau fesul kWh]],0,,)</f>
        <v>0</v>
      </c>
      <c r="AU113" s="20" cm="1">
        <f t="array" ref="AU113">_xlfn.XLOOKUP(1,(ExportContract[[Dechrau Tariff ]:[Dechrau Tariff ]]&lt;=($B113+AU$6*$BA$1))*(ExportContract[[Diwedd Tariff]:[Diwedd Tariff]]&gt;($B113+AU$6*$BA$1)),ExportContract[[Ceiniogau fesul kWh]:[Ceiniogau fesul kWh]],0,,)</f>
        <v>0</v>
      </c>
      <c r="AV113" s="20" cm="1">
        <f t="array" ref="AV113">_xlfn.XLOOKUP(1,(ExportContract[[Dechrau Tariff ]:[Dechrau Tariff ]]&lt;=($B113+AV$6*$BA$1))*(ExportContract[[Diwedd Tariff]:[Diwedd Tariff]]&gt;($B113+AV$6*$BA$1)),ExportContract[[Ceiniogau fesul kWh]:[Ceiniogau fesul kWh]],0,,)</f>
        <v>0</v>
      </c>
      <c r="AW113" s="20" cm="1">
        <f t="array" ref="AW113">_xlfn.XLOOKUP(1,(ExportContract[[Dechrau Tariff ]:[Dechrau Tariff ]]&lt;=($B113+AW$6*$BA$1))*(ExportContract[[Diwedd Tariff]:[Diwedd Tariff]]&gt;($B113+AW$6*$BA$1)),ExportContract[[Ceiniogau fesul kWh]:[Ceiniogau fesul kWh]],0,,)</f>
        <v>0</v>
      </c>
      <c r="AX113" s="20" cm="1">
        <f t="array" ref="AX113">_xlfn.XLOOKUP(1,(ExportContract[[Dechrau Tariff ]:[Dechrau Tariff ]]&lt;=($B113+AX$6*$BA$1))*(ExportContract[[Diwedd Tariff]:[Diwedd Tariff]]&gt;($B113+AX$6*$BA$1)),ExportContract[[Ceiniogau fesul kWh]:[Ceiniogau fesul kWh]],0,,)</f>
        <v>0</v>
      </c>
    </row>
    <row r="114" spans="2:50" x14ac:dyDescent="0.3">
      <c r="B114" s="30">
        <v>45399</v>
      </c>
      <c r="C114" s="20" cm="1">
        <f t="array" ref="C114">_xlfn.XLOOKUP(1,(ExportContract[[Dechrau Tariff ]:[Dechrau Tariff ]]&lt;=($B114+C$6*$BA$1))*(ExportContract[[Diwedd Tariff]:[Diwedd Tariff]]&gt;($B114+C$6*$BA$1)),ExportContract[[Ceiniogau fesul kWh]:[Ceiniogau fesul kWh]],0,,)</f>
        <v>0</v>
      </c>
      <c r="D114" s="20" cm="1">
        <f t="array" ref="D114">_xlfn.XLOOKUP(1,(ExportContract[[Dechrau Tariff ]:[Dechrau Tariff ]]&lt;=($B114+D$6*$BA$1))*(ExportContract[[Diwedd Tariff]:[Diwedd Tariff]]&gt;($B114+D$6*$BA$1)),ExportContract[[Ceiniogau fesul kWh]:[Ceiniogau fesul kWh]],0,,)</f>
        <v>0</v>
      </c>
      <c r="E114" s="20" cm="1">
        <f t="array" ref="E114">_xlfn.XLOOKUP(1,(ExportContract[[Dechrau Tariff ]:[Dechrau Tariff ]]&lt;=($B114+E$6*$BA$1))*(ExportContract[[Diwedd Tariff]:[Diwedd Tariff]]&gt;($B114+E$6*$BA$1)),ExportContract[[Ceiniogau fesul kWh]:[Ceiniogau fesul kWh]],0,,)</f>
        <v>0</v>
      </c>
      <c r="F114" s="20" cm="1">
        <f t="array" ref="F114">_xlfn.XLOOKUP(1,(ExportContract[[Dechrau Tariff ]:[Dechrau Tariff ]]&lt;=($B114+F$6*$BA$1))*(ExportContract[[Diwedd Tariff]:[Diwedd Tariff]]&gt;($B114+F$6*$BA$1)),ExportContract[[Ceiniogau fesul kWh]:[Ceiniogau fesul kWh]],0,,)</f>
        <v>0</v>
      </c>
      <c r="G114" s="20" cm="1">
        <f t="array" ref="G114">_xlfn.XLOOKUP(1,(ExportContract[[Dechrau Tariff ]:[Dechrau Tariff ]]&lt;=($B114+G$6*$BA$1))*(ExportContract[[Diwedd Tariff]:[Diwedd Tariff]]&gt;($B114+G$6*$BA$1)),ExportContract[[Ceiniogau fesul kWh]:[Ceiniogau fesul kWh]],0,,)</f>
        <v>0</v>
      </c>
      <c r="H114" s="20" cm="1">
        <f t="array" ref="H114">_xlfn.XLOOKUP(1,(ExportContract[[Dechrau Tariff ]:[Dechrau Tariff ]]&lt;=($B114+H$6*$BA$1))*(ExportContract[[Diwedd Tariff]:[Diwedd Tariff]]&gt;($B114+H$6*$BA$1)),ExportContract[[Ceiniogau fesul kWh]:[Ceiniogau fesul kWh]],0,,)</f>
        <v>0</v>
      </c>
      <c r="I114" s="20" cm="1">
        <f t="array" ref="I114">_xlfn.XLOOKUP(1,(ExportContract[[Dechrau Tariff ]:[Dechrau Tariff ]]&lt;=($B114+I$6*$BA$1))*(ExportContract[[Diwedd Tariff]:[Diwedd Tariff]]&gt;($B114+I$6*$BA$1)),ExportContract[[Ceiniogau fesul kWh]:[Ceiniogau fesul kWh]],0,,)</f>
        <v>0</v>
      </c>
      <c r="J114" s="20" cm="1">
        <f t="array" ref="J114">_xlfn.XLOOKUP(1,(ExportContract[[Dechrau Tariff ]:[Dechrau Tariff ]]&lt;=($B114+J$6*$BA$1))*(ExportContract[[Diwedd Tariff]:[Diwedd Tariff]]&gt;($B114+J$6*$BA$1)),ExportContract[[Ceiniogau fesul kWh]:[Ceiniogau fesul kWh]],0,,)</f>
        <v>0</v>
      </c>
      <c r="K114" s="20" cm="1">
        <f t="array" ref="K114">_xlfn.XLOOKUP(1,(ExportContract[[Dechrau Tariff ]:[Dechrau Tariff ]]&lt;=($B114+K$6*$BA$1))*(ExportContract[[Diwedd Tariff]:[Diwedd Tariff]]&gt;($B114+K$6*$BA$1)),ExportContract[[Ceiniogau fesul kWh]:[Ceiniogau fesul kWh]],0,,)</f>
        <v>0</v>
      </c>
      <c r="L114" s="20" cm="1">
        <f t="array" ref="L114">_xlfn.XLOOKUP(1,(ExportContract[[Dechrau Tariff ]:[Dechrau Tariff ]]&lt;=($B114+L$6*$BA$1))*(ExportContract[[Diwedd Tariff]:[Diwedd Tariff]]&gt;($B114+L$6*$BA$1)),ExportContract[[Ceiniogau fesul kWh]:[Ceiniogau fesul kWh]],0,,)</f>
        <v>0</v>
      </c>
      <c r="M114" s="20" cm="1">
        <f t="array" ref="M114">_xlfn.XLOOKUP(1,(ExportContract[[Dechrau Tariff ]:[Dechrau Tariff ]]&lt;=($B114+M$6*$BA$1))*(ExportContract[[Diwedd Tariff]:[Diwedd Tariff]]&gt;($B114+M$6*$BA$1)),ExportContract[[Ceiniogau fesul kWh]:[Ceiniogau fesul kWh]],0,,)</f>
        <v>0</v>
      </c>
      <c r="N114" s="20" cm="1">
        <f t="array" ref="N114">_xlfn.XLOOKUP(1,(ExportContract[[Dechrau Tariff ]:[Dechrau Tariff ]]&lt;=($B114+N$6*$BA$1))*(ExportContract[[Diwedd Tariff]:[Diwedd Tariff]]&gt;($B114+N$6*$BA$1)),ExportContract[[Ceiniogau fesul kWh]:[Ceiniogau fesul kWh]],0,,)</f>
        <v>0</v>
      </c>
      <c r="O114" s="20" cm="1">
        <f t="array" ref="O114">_xlfn.XLOOKUP(1,(ExportContract[[Dechrau Tariff ]:[Dechrau Tariff ]]&lt;=($B114+O$6*$BA$1))*(ExportContract[[Diwedd Tariff]:[Diwedd Tariff]]&gt;($B114+O$6*$BA$1)),ExportContract[[Ceiniogau fesul kWh]:[Ceiniogau fesul kWh]],0,,)</f>
        <v>0</v>
      </c>
      <c r="P114" s="20" cm="1">
        <f t="array" ref="P114">_xlfn.XLOOKUP(1,(ExportContract[[Dechrau Tariff ]:[Dechrau Tariff ]]&lt;=($B114+P$6*$BA$1))*(ExportContract[[Diwedd Tariff]:[Diwedd Tariff]]&gt;($B114+P$6*$BA$1)),ExportContract[[Ceiniogau fesul kWh]:[Ceiniogau fesul kWh]],0,,)</f>
        <v>0</v>
      </c>
      <c r="Q114" s="20" cm="1">
        <f t="array" ref="Q114">_xlfn.XLOOKUP(1,(ExportContract[[Dechrau Tariff ]:[Dechrau Tariff ]]&lt;=($B114+Q$6*$BA$1))*(ExportContract[[Diwedd Tariff]:[Diwedd Tariff]]&gt;($B114+Q$6*$BA$1)),ExportContract[[Ceiniogau fesul kWh]:[Ceiniogau fesul kWh]],0,,)</f>
        <v>0</v>
      </c>
      <c r="R114" s="20" cm="1">
        <f t="array" ref="R114">_xlfn.XLOOKUP(1,(ExportContract[[Dechrau Tariff ]:[Dechrau Tariff ]]&lt;=($B114+R$6*$BA$1))*(ExportContract[[Diwedd Tariff]:[Diwedd Tariff]]&gt;($B114+R$6*$BA$1)),ExportContract[[Ceiniogau fesul kWh]:[Ceiniogau fesul kWh]],0,,)</f>
        <v>0</v>
      </c>
      <c r="S114" s="20" cm="1">
        <f t="array" ref="S114">_xlfn.XLOOKUP(1,(ExportContract[[Dechrau Tariff ]:[Dechrau Tariff ]]&lt;=($B114+S$6*$BA$1))*(ExportContract[[Diwedd Tariff]:[Diwedd Tariff]]&gt;($B114+S$6*$BA$1)),ExportContract[[Ceiniogau fesul kWh]:[Ceiniogau fesul kWh]],0,,)</f>
        <v>0</v>
      </c>
      <c r="T114" s="20" cm="1">
        <f t="array" ref="T114">_xlfn.XLOOKUP(1,(ExportContract[[Dechrau Tariff ]:[Dechrau Tariff ]]&lt;=($B114+T$6*$BA$1))*(ExportContract[[Diwedd Tariff]:[Diwedd Tariff]]&gt;($B114+T$6*$BA$1)),ExportContract[[Ceiniogau fesul kWh]:[Ceiniogau fesul kWh]],0,,)</f>
        <v>0</v>
      </c>
      <c r="U114" s="20" cm="1">
        <f t="array" ref="U114">_xlfn.XLOOKUP(1,(ExportContract[[Dechrau Tariff ]:[Dechrau Tariff ]]&lt;=($B114+U$6*$BA$1))*(ExportContract[[Diwedd Tariff]:[Diwedd Tariff]]&gt;($B114+U$6*$BA$1)),ExportContract[[Ceiniogau fesul kWh]:[Ceiniogau fesul kWh]],0,,)</f>
        <v>0</v>
      </c>
      <c r="V114" s="20" cm="1">
        <f t="array" ref="V114">_xlfn.XLOOKUP(1,(ExportContract[[Dechrau Tariff ]:[Dechrau Tariff ]]&lt;=($B114+V$6*$BA$1))*(ExportContract[[Diwedd Tariff]:[Diwedd Tariff]]&gt;($B114+V$6*$BA$1)),ExportContract[[Ceiniogau fesul kWh]:[Ceiniogau fesul kWh]],0,,)</f>
        <v>0</v>
      </c>
      <c r="W114" s="20" cm="1">
        <f t="array" ref="W114">_xlfn.XLOOKUP(1,(ExportContract[[Dechrau Tariff ]:[Dechrau Tariff ]]&lt;=($B114+W$6*$BA$1))*(ExportContract[[Diwedd Tariff]:[Diwedd Tariff]]&gt;($B114+W$6*$BA$1)),ExportContract[[Ceiniogau fesul kWh]:[Ceiniogau fesul kWh]],0,,)</f>
        <v>0</v>
      </c>
      <c r="X114" s="20" cm="1">
        <f t="array" ref="X114">_xlfn.XLOOKUP(1,(ExportContract[[Dechrau Tariff ]:[Dechrau Tariff ]]&lt;=($B114+X$6*$BA$1))*(ExportContract[[Diwedd Tariff]:[Diwedd Tariff]]&gt;($B114+X$6*$BA$1)),ExportContract[[Ceiniogau fesul kWh]:[Ceiniogau fesul kWh]],0,,)</f>
        <v>0</v>
      </c>
      <c r="Y114" s="20" cm="1">
        <f t="array" ref="Y114">_xlfn.XLOOKUP(1,(ExportContract[[Dechrau Tariff ]:[Dechrau Tariff ]]&lt;=($B114+Y$6*$BA$1))*(ExportContract[[Diwedd Tariff]:[Diwedd Tariff]]&gt;($B114+Y$6*$BA$1)),ExportContract[[Ceiniogau fesul kWh]:[Ceiniogau fesul kWh]],0,,)</f>
        <v>0</v>
      </c>
      <c r="Z114" s="20" cm="1">
        <f t="array" ref="Z114">_xlfn.XLOOKUP(1,(ExportContract[[Dechrau Tariff ]:[Dechrau Tariff ]]&lt;=($B114+Z$6*$BA$1))*(ExportContract[[Diwedd Tariff]:[Diwedd Tariff]]&gt;($B114+Z$6*$BA$1)),ExportContract[[Ceiniogau fesul kWh]:[Ceiniogau fesul kWh]],0,,)</f>
        <v>0</v>
      </c>
      <c r="AA114" s="20" cm="1">
        <f t="array" ref="AA114">_xlfn.XLOOKUP(1,(ExportContract[[Dechrau Tariff ]:[Dechrau Tariff ]]&lt;=($B114+AA$6*$BA$1))*(ExportContract[[Diwedd Tariff]:[Diwedd Tariff]]&gt;($B114+AA$6*$BA$1)),ExportContract[[Ceiniogau fesul kWh]:[Ceiniogau fesul kWh]],0,,)</f>
        <v>0</v>
      </c>
      <c r="AB114" s="20" cm="1">
        <f t="array" ref="AB114">_xlfn.XLOOKUP(1,(ExportContract[[Dechrau Tariff ]:[Dechrau Tariff ]]&lt;=($B114+AB$6*$BA$1))*(ExportContract[[Diwedd Tariff]:[Diwedd Tariff]]&gt;($B114+AB$6*$BA$1)),ExportContract[[Ceiniogau fesul kWh]:[Ceiniogau fesul kWh]],0,,)</f>
        <v>0</v>
      </c>
      <c r="AC114" s="20" cm="1">
        <f t="array" ref="AC114">_xlfn.XLOOKUP(1,(ExportContract[[Dechrau Tariff ]:[Dechrau Tariff ]]&lt;=($B114+AC$6*$BA$1))*(ExportContract[[Diwedd Tariff]:[Diwedd Tariff]]&gt;($B114+AC$6*$BA$1)),ExportContract[[Ceiniogau fesul kWh]:[Ceiniogau fesul kWh]],0,,)</f>
        <v>0</v>
      </c>
      <c r="AD114" s="20" cm="1">
        <f t="array" ref="AD114">_xlfn.XLOOKUP(1,(ExportContract[[Dechrau Tariff ]:[Dechrau Tariff ]]&lt;=($B114+AD$6*$BA$1))*(ExportContract[[Diwedd Tariff]:[Diwedd Tariff]]&gt;($B114+AD$6*$BA$1)),ExportContract[[Ceiniogau fesul kWh]:[Ceiniogau fesul kWh]],0,,)</f>
        <v>0</v>
      </c>
      <c r="AE114" s="20" cm="1">
        <f t="array" ref="AE114">_xlfn.XLOOKUP(1,(ExportContract[[Dechrau Tariff ]:[Dechrau Tariff ]]&lt;=($B114+AE$6*$BA$1))*(ExportContract[[Diwedd Tariff]:[Diwedd Tariff]]&gt;($B114+AE$6*$BA$1)),ExportContract[[Ceiniogau fesul kWh]:[Ceiniogau fesul kWh]],0,,)</f>
        <v>0</v>
      </c>
      <c r="AF114" s="20" cm="1">
        <f t="array" ref="AF114">_xlfn.XLOOKUP(1,(ExportContract[[Dechrau Tariff ]:[Dechrau Tariff ]]&lt;=($B114+AF$6*$BA$1))*(ExportContract[[Diwedd Tariff]:[Diwedd Tariff]]&gt;($B114+AF$6*$BA$1)),ExportContract[[Ceiniogau fesul kWh]:[Ceiniogau fesul kWh]],0,,)</f>
        <v>0</v>
      </c>
      <c r="AG114" s="20" cm="1">
        <f t="array" ref="AG114">_xlfn.XLOOKUP(1,(ExportContract[[Dechrau Tariff ]:[Dechrau Tariff ]]&lt;=($B114+AG$6*$BA$1))*(ExportContract[[Diwedd Tariff]:[Diwedd Tariff]]&gt;($B114+AG$6*$BA$1)),ExportContract[[Ceiniogau fesul kWh]:[Ceiniogau fesul kWh]],0,,)</f>
        <v>0</v>
      </c>
      <c r="AH114" s="20" cm="1">
        <f t="array" ref="AH114">_xlfn.XLOOKUP(1,(ExportContract[[Dechrau Tariff ]:[Dechrau Tariff ]]&lt;=($B114+AH$6*$BA$1))*(ExportContract[[Diwedd Tariff]:[Diwedd Tariff]]&gt;($B114+AH$6*$BA$1)),ExportContract[[Ceiniogau fesul kWh]:[Ceiniogau fesul kWh]],0,,)</f>
        <v>0</v>
      </c>
      <c r="AI114" s="20" cm="1">
        <f t="array" ref="AI114">_xlfn.XLOOKUP(1,(ExportContract[[Dechrau Tariff ]:[Dechrau Tariff ]]&lt;=($B114+AI$6*$BA$1))*(ExportContract[[Diwedd Tariff]:[Diwedd Tariff]]&gt;($B114+AI$6*$BA$1)),ExportContract[[Ceiniogau fesul kWh]:[Ceiniogau fesul kWh]],0,,)</f>
        <v>0</v>
      </c>
      <c r="AJ114" s="20" cm="1">
        <f t="array" ref="AJ114">_xlfn.XLOOKUP(1,(ExportContract[[Dechrau Tariff ]:[Dechrau Tariff ]]&lt;=($B114+AJ$6*$BA$1))*(ExportContract[[Diwedd Tariff]:[Diwedd Tariff]]&gt;($B114+AJ$6*$BA$1)),ExportContract[[Ceiniogau fesul kWh]:[Ceiniogau fesul kWh]],0,,)</f>
        <v>0</v>
      </c>
      <c r="AK114" s="20" cm="1">
        <f t="array" ref="AK114">_xlfn.XLOOKUP(1,(ExportContract[[Dechrau Tariff ]:[Dechrau Tariff ]]&lt;=($B114+AK$6*$BA$1))*(ExportContract[[Diwedd Tariff]:[Diwedd Tariff]]&gt;($B114+AK$6*$BA$1)),ExportContract[[Ceiniogau fesul kWh]:[Ceiniogau fesul kWh]],0,,)</f>
        <v>0</v>
      </c>
      <c r="AL114" s="20" cm="1">
        <f t="array" ref="AL114">_xlfn.XLOOKUP(1,(ExportContract[[Dechrau Tariff ]:[Dechrau Tariff ]]&lt;=($B114+AL$6*$BA$1))*(ExportContract[[Diwedd Tariff]:[Diwedd Tariff]]&gt;($B114+AL$6*$BA$1)),ExportContract[[Ceiniogau fesul kWh]:[Ceiniogau fesul kWh]],0,,)</f>
        <v>0</v>
      </c>
      <c r="AM114" s="20" cm="1">
        <f t="array" ref="AM114">_xlfn.XLOOKUP(1,(ExportContract[[Dechrau Tariff ]:[Dechrau Tariff ]]&lt;=($B114+AM$6*$BA$1))*(ExportContract[[Diwedd Tariff]:[Diwedd Tariff]]&gt;($B114+AM$6*$BA$1)),ExportContract[[Ceiniogau fesul kWh]:[Ceiniogau fesul kWh]],0,,)</f>
        <v>0</v>
      </c>
      <c r="AN114" s="20" cm="1">
        <f t="array" ref="AN114">_xlfn.XLOOKUP(1,(ExportContract[[Dechrau Tariff ]:[Dechrau Tariff ]]&lt;=($B114+AN$6*$BA$1))*(ExportContract[[Diwedd Tariff]:[Diwedd Tariff]]&gt;($B114+AN$6*$BA$1)),ExportContract[[Ceiniogau fesul kWh]:[Ceiniogau fesul kWh]],0,,)</f>
        <v>0</v>
      </c>
      <c r="AO114" s="20" cm="1">
        <f t="array" ref="AO114">_xlfn.XLOOKUP(1,(ExportContract[[Dechrau Tariff ]:[Dechrau Tariff ]]&lt;=($B114+AO$6*$BA$1))*(ExportContract[[Diwedd Tariff]:[Diwedd Tariff]]&gt;($B114+AO$6*$BA$1)),ExportContract[[Ceiniogau fesul kWh]:[Ceiniogau fesul kWh]],0,,)</f>
        <v>0</v>
      </c>
      <c r="AP114" s="20" cm="1">
        <f t="array" ref="AP114">_xlfn.XLOOKUP(1,(ExportContract[[Dechrau Tariff ]:[Dechrau Tariff ]]&lt;=($B114+AP$6*$BA$1))*(ExportContract[[Diwedd Tariff]:[Diwedd Tariff]]&gt;($B114+AP$6*$BA$1)),ExportContract[[Ceiniogau fesul kWh]:[Ceiniogau fesul kWh]],0,,)</f>
        <v>0</v>
      </c>
      <c r="AQ114" s="20" cm="1">
        <f t="array" ref="AQ114">_xlfn.XLOOKUP(1,(ExportContract[[Dechrau Tariff ]:[Dechrau Tariff ]]&lt;=($B114+AQ$6*$BA$1))*(ExportContract[[Diwedd Tariff]:[Diwedd Tariff]]&gt;($B114+AQ$6*$BA$1)),ExportContract[[Ceiniogau fesul kWh]:[Ceiniogau fesul kWh]],0,,)</f>
        <v>0</v>
      </c>
      <c r="AR114" s="20" cm="1">
        <f t="array" ref="AR114">_xlfn.XLOOKUP(1,(ExportContract[[Dechrau Tariff ]:[Dechrau Tariff ]]&lt;=($B114+AR$6*$BA$1))*(ExportContract[[Diwedd Tariff]:[Diwedd Tariff]]&gt;($B114+AR$6*$BA$1)),ExportContract[[Ceiniogau fesul kWh]:[Ceiniogau fesul kWh]],0,,)</f>
        <v>0</v>
      </c>
      <c r="AS114" s="20" cm="1">
        <f t="array" ref="AS114">_xlfn.XLOOKUP(1,(ExportContract[[Dechrau Tariff ]:[Dechrau Tariff ]]&lt;=($B114+AS$6*$BA$1))*(ExportContract[[Diwedd Tariff]:[Diwedd Tariff]]&gt;($B114+AS$6*$BA$1)),ExportContract[[Ceiniogau fesul kWh]:[Ceiniogau fesul kWh]],0,,)</f>
        <v>0</v>
      </c>
      <c r="AT114" s="20" cm="1">
        <f t="array" ref="AT114">_xlfn.XLOOKUP(1,(ExportContract[[Dechrau Tariff ]:[Dechrau Tariff ]]&lt;=($B114+AT$6*$BA$1))*(ExportContract[[Diwedd Tariff]:[Diwedd Tariff]]&gt;($B114+AT$6*$BA$1)),ExportContract[[Ceiniogau fesul kWh]:[Ceiniogau fesul kWh]],0,,)</f>
        <v>0</v>
      </c>
      <c r="AU114" s="20" cm="1">
        <f t="array" ref="AU114">_xlfn.XLOOKUP(1,(ExportContract[[Dechrau Tariff ]:[Dechrau Tariff ]]&lt;=($B114+AU$6*$BA$1))*(ExportContract[[Diwedd Tariff]:[Diwedd Tariff]]&gt;($B114+AU$6*$BA$1)),ExportContract[[Ceiniogau fesul kWh]:[Ceiniogau fesul kWh]],0,,)</f>
        <v>0</v>
      </c>
      <c r="AV114" s="20" cm="1">
        <f t="array" ref="AV114">_xlfn.XLOOKUP(1,(ExportContract[[Dechrau Tariff ]:[Dechrau Tariff ]]&lt;=($B114+AV$6*$BA$1))*(ExportContract[[Diwedd Tariff]:[Diwedd Tariff]]&gt;($B114+AV$6*$BA$1)),ExportContract[[Ceiniogau fesul kWh]:[Ceiniogau fesul kWh]],0,,)</f>
        <v>0</v>
      </c>
      <c r="AW114" s="20" cm="1">
        <f t="array" ref="AW114">_xlfn.XLOOKUP(1,(ExportContract[[Dechrau Tariff ]:[Dechrau Tariff ]]&lt;=($B114+AW$6*$BA$1))*(ExportContract[[Diwedd Tariff]:[Diwedd Tariff]]&gt;($B114+AW$6*$BA$1)),ExportContract[[Ceiniogau fesul kWh]:[Ceiniogau fesul kWh]],0,,)</f>
        <v>0</v>
      </c>
      <c r="AX114" s="20" cm="1">
        <f t="array" ref="AX114">_xlfn.XLOOKUP(1,(ExportContract[[Dechrau Tariff ]:[Dechrau Tariff ]]&lt;=($B114+AX$6*$BA$1))*(ExportContract[[Diwedd Tariff]:[Diwedd Tariff]]&gt;($B114+AX$6*$BA$1)),ExportContract[[Ceiniogau fesul kWh]:[Ceiniogau fesul kWh]],0,,)</f>
        <v>0</v>
      </c>
    </row>
    <row r="115" spans="2:50" x14ac:dyDescent="0.3">
      <c r="B115" s="30">
        <v>45400</v>
      </c>
      <c r="C115" s="20" cm="1">
        <f t="array" ref="C115">_xlfn.XLOOKUP(1,(ExportContract[[Dechrau Tariff ]:[Dechrau Tariff ]]&lt;=($B115+C$6*$BA$1))*(ExportContract[[Diwedd Tariff]:[Diwedd Tariff]]&gt;($B115+C$6*$BA$1)),ExportContract[[Ceiniogau fesul kWh]:[Ceiniogau fesul kWh]],0,,)</f>
        <v>0</v>
      </c>
      <c r="D115" s="20" cm="1">
        <f t="array" ref="D115">_xlfn.XLOOKUP(1,(ExportContract[[Dechrau Tariff ]:[Dechrau Tariff ]]&lt;=($B115+D$6*$BA$1))*(ExportContract[[Diwedd Tariff]:[Diwedd Tariff]]&gt;($B115+D$6*$BA$1)),ExportContract[[Ceiniogau fesul kWh]:[Ceiniogau fesul kWh]],0,,)</f>
        <v>0</v>
      </c>
      <c r="E115" s="20" cm="1">
        <f t="array" ref="E115">_xlfn.XLOOKUP(1,(ExportContract[[Dechrau Tariff ]:[Dechrau Tariff ]]&lt;=($B115+E$6*$BA$1))*(ExportContract[[Diwedd Tariff]:[Diwedd Tariff]]&gt;($B115+E$6*$BA$1)),ExportContract[[Ceiniogau fesul kWh]:[Ceiniogau fesul kWh]],0,,)</f>
        <v>0</v>
      </c>
      <c r="F115" s="20" cm="1">
        <f t="array" ref="F115">_xlfn.XLOOKUP(1,(ExportContract[[Dechrau Tariff ]:[Dechrau Tariff ]]&lt;=($B115+F$6*$BA$1))*(ExportContract[[Diwedd Tariff]:[Diwedd Tariff]]&gt;($B115+F$6*$BA$1)),ExportContract[[Ceiniogau fesul kWh]:[Ceiniogau fesul kWh]],0,,)</f>
        <v>0</v>
      </c>
      <c r="G115" s="20" cm="1">
        <f t="array" ref="G115">_xlfn.XLOOKUP(1,(ExportContract[[Dechrau Tariff ]:[Dechrau Tariff ]]&lt;=($B115+G$6*$BA$1))*(ExportContract[[Diwedd Tariff]:[Diwedd Tariff]]&gt;($B115+G$6*$BA$1)),ExportContract[[Ceiniogau fesul kWh]:[Ceiniogau fesul kWh]],0,,)</f>
        <v>0</v>
      </c>
      <c r="H115" s="20" cm="1">
        <f t="array" ref="H115">_xlfn.XLOOKUP(1,(ExportContract[[Dechrau Tariff ]:[Dechrau Tariff ]]&lt;=($B115+H$6*$BA$1))*(ExportContract[[Diwedd Tariff]:[Diwedd Tariff]]&gt;($B115+H$6*$BA$1)),ExportContract[[Ceiniogau fesul kWh]:[Ceiniogau fesul kWh]],0,,)</f>
        <v>0</v>
      </c>
      <c r="I115" s="20" cm="1">
        <f t="array" ref="I115">_xlfn.XLOOKUP(1,(ExportContract[[Dechrau Tariff ]:[Dechrau Tariff ]]&lt;=($B115+I$6*$BA$1))*(ExportContract[[Diwedd Tariff]:[Diwedd Tariff]]&gt;($B115+I$6*$BA$1)),ExportContract[[Ceiniogau fesul kWh]:[Ceiniogau fesul kWh]],0,,)</f>
        <v>0</v>
      </c>
      <c r="J115" s="20" cm="1">
        <f t="array" ref="J115">_xlfn.XLOOKUP(1,(ExportContract[[Dechrau Tariff ]:[Dechrau Tariff ]]&lt;=($B115+J$6*$BA$1))*(ExportContract[[Diwedd Tariff]:[Diwedd Tariff]]&gt;($B115+J$6*$BA$1)),ExportContract[[Ceiniogau fesul kWh]:[Ceiniogau fesul kWh]],0,,)</f>
        <v>0</v>
      </c>
      <c r="K115" s="20" cm="1">
        <f t="array" ref="K115">_xlfn.XLOOKUP(1,(ExportContract[[Dechrau Tariff ]:[Dechrau Tariff ]]&lt;=($B115+K$6*$BA$1))*(ExportContract[[Diwedd Tariff]:[Diwedd Tariff]]&gt;($B115+K$6*$BA$1)),ExportContract[[Ceiniogau fesul kWh]:[Ceiniogau fesul kWh]],0,,)</f>
        <v>0</v>
      </c>
      <c r="L115" s="20" cm="1">
        <f t="array" ref="L115">_xlfn.XLOOKUP(1,(ExportContract[[Dechrau Tariff ]:[Dechrau Tariff ]]&lt;=($B115+L$6*$BA$1))*(ExportContract[[Diwedd Tariff]:[Diwedd Tariff]]&gt;($B115+L$6*$BA$1)),ExportContract[[Ceiniogau fesul kWh]:[Ceiniogau fesul kWh]],0,,)</f>
        <v>0</v>
      </c>
      <c r="M115" s="20" cm="1">
        <f t="array" ref="M115">_xlfn.XLOOKUP(1,(ExportContract[[Dechrau Tariff ]:[Dechrau Tariff ]]&lt;=($B115+M$6*$BA$1))*(ExportContract[[Diwedd Tariff]:[Diwedd Tariff]]&gt;($B115+M$6*$BA$1)),ExportContract[[Ceiniogau fesul kWh]:[Ceiniogau fesul kWh]],0,,)</f>
        <v>0</v>
      </c>
      <c r="N115" s="20" cm="1">
        <f t="array" ref="N115">_xlfn.XLOOKUP(1,(ExportContract[[Dechrau Tariff ]:[Dechrau Tariff ]]&lt;=($B115+N$6*$BA$1))*(ExportContract[[Diwedd Tariff]:[Diwedd Tariff]]&gt;($B115+N$6*$BA$1)),ExportContract[[Ceiniogau fesul kWh]:[Ceiniogau fesul kWh]],0,,)</f>
        <v>0</v>
      </c>
      <c r="O115" s="20" cm="1">
        <f t="array" ref="O115">_xlfn.XLOOKUP(1,(ExportContract[[Dechrau Tariff ]:[Dechrau Tariff ]]&lt;=($B115+O$6*$BA$1))*(ExportContract[[Diwedd Tariff]:[Diwedd Tariff]]&gt;($B115+O$6*$BA$1)),ExportContract[[Ceiniogau fesul kWh]:[Ceiniogau fesul kWh]],0,,)</f>
        <v>0</v>
      </c>
      <c r="P115" s="20" cm="1">
        <f t="array" ref="P115">_xlfn.XLOOKUP(1,(ExportContract[[Dechrau Tariff ]:[Dechrau Tariff ]]&lt;=($B115+P$6*$BA$1))*(ExportContract[[Diwedd Tariff]:[Diwedd Tariff]]&gt;($B115+P$6*$BA$1)),ExportContract[[Ceiniogau fesul kWh]:[Ceiniogau fesul kWh]],0,,)</f>
        <v>0</v>
      </c>
      <c r="Q115" s="20" cm="1">
        <f t="array" ref="Q115">_xlfn.XLOOKUP(1,(ExportContract[[Dechrau Tariff ]:[Dechrau Tariff ]]&lt;=($B115+Q$6*$BA$1))*(ExportContract[[Diwedd Tariff]:[Diwedd Tariff]]&gt;($B115+Q$6*$BA$1)),ExportContract[[Ceiniogau fesul kWh]:[Ceiniogau fesul kWh]],0,,)</f>
        <v>0</v>
      </c>
      <c r="R115" s="20" cm="1">
        <f t="array" ref="R115">_xlfn.XLOOKUP(1,(ExportContract[[Dechrau Tariff ]:[Dechrau Tariff ]]&lt;=($B115+R$6*$BA$1))*(ExportContract[[Diwedd Tariff]:[Diwedd Tariff]]&gt;($B115+R$6*$BA$1)),ExportContract[[Ceiniogau fesul kWh]:[Ceiniogau fesul kWh]],0,,)</f>
        <v>0</v>
      </c>
      <c r="S115" s="20" cm="1">
        <f t="array" ref="S115">_xlfn.XLOOKUP(1,(ExportContract[[Dechrau Tariff ]:[Dechrau Tariff ]]&lt;=($B115+S$6*$BA$1))*(ExportContract[[Diwedd Tariff]:[Diwedd Tariff]]&gt;($B115+S$6*$BA$1)),ExportContract[[Ceiniogau fesul kWh]:[Ceiniogau fesul kWh]],0,,)</f>
        <v>0</v>
      </c>
      <c r="T115" s="20" cm="1">
        <f t="array" ref="T115">_xlfn.XLOOKUP(1,(ExportContract[[Dechrau Tariff ]:[Dechrau Tariff ]]&lt;=($B115+T$6*$BA$1))*(ExportContract[[Diwedd Tariff]:[Diwedd Tariff]]&gt;($B115+T$6*$BA$1)),ExportContract[[Ceiniogau fesul kWh]:[Ceiniogau fesul kWh]],0,,)</f>
        <v>0</v>
      </c>
      <c r="U115" s="20" cm="1">
        <f t="array" ref="U115">_xlfn.XLOOKUP(1,(ExportContract[[Dechrau Tariff ]:[Dechrau Tariff ]]&lt;=($B115+U$6*$BA$1))*(ExportContract[[Diwedd Tariff]:[Diwedd Tariff]]&gt;($B115+U$6*$BA$1)),ExportContract[[Ceiniogau fesul kWh]:[Ceiniogau fesul kWh]],0,,)</f>
        <v>0</v>
      </c>
      <c r="V115" s="20" cm="1">
        <f t="array" ref="V115">_xlfn.XLOOKUP(1,(ExportContract[[Dechrau Tariff ]:[Dechrau Tariff ]]&lt;=($B115+V$6*$BA$1))*(ExportContract[[Diwedd Tariff]:[Diwedd Tariff]]&gt;($B115+V$6*$BA$1)),ExportContract[[Ceiniogau fesul kWh]:[Ceiniogau fesul kWh]],0,,)</f>
        <v>0</v>
      </c>
      <c r="W115" s="20" cm="1">
        <f t="array" ref="W115">_xlfn.XLOOKUP(1,(ExportContract[[Dechrau Tariff ]:[Dechrau Tariff ]]&lt;=($B115+W$6*$BA$1))*(ExportContract[[Diwedd Tariff]:[Diwedd Tariff]]&gt;($B115+W$6*$BA$1)),ExportContract[[Ceiniogau fesul kWh]:[Ceiniogau fesul kWh]],0,,)</f>
        <v>0</v>
      </c>
      <c r="X115" s="20" cm="1">
        <f t="array" ref="X115">_xlfn.XLOOKUP(1,(ExportContract[[Dechrau Tariff ]:[Dechrau Tariff ]]&lt;=($B115+X$6*$BA$1))*(ExportContract[[Diwedd Tariff]:[Diwedd Tariff]]&gt;($B115+X$6*$BA$1)),ExportContract[[Ceiniogau fesul kWh]:[Ceiniogau fesul kWh]],0,,)</f>
        <v>0</v>
      </c>
      <c r="Y115" s="20" cm="1">
        <f t="array" ref="Y115">_xlfn.XLOOKUP(1,(ExportContract[[Dechrau Tariff ]:[Dechrau Tariff ]]&lt;=($B115+Y$6*$BA$1))*(ExportContract[[Diwedd Tariff]:[Diwedd Tariff]]&gt;($B115+Y$6*$BA$1)),ExportContract[[Ceiniogau fesul kWh]:[Ceiniogau fesul kWh]],0,,)</f>
        <v>0</v>
      </c>
      <c r="Z115" s="20" cm="1">
        <f t="array" ref="Z115">_xlfn.XLOOKUP(1,(ExportContract[[Dechrau Tariff ]:[Dechrau Tariff ]]&lt;=($B115+Z$6*$BA$1))*(ExportContract[[Diwedd Tariff]:[Diwedd Tariff]]&gt;($B115+Z$6*$BA$1)),ExportContract[[Ceiniogau fesul kWh]:[Ceiniogau fesul kWh]],0,,)</f>
        <v>0</v>
      </c>
      <c r="AA115" s="20" cm="1">
        <f t="array" ref="AA115">_xlfn.XLOOKUP(1,(ExportContract[[Dechrau Tariff ]:[Dechrau Tariff ]]&lt;=($B115+AA$6*$BA$1))*(ExportContract[[Diwedd Tariff]:[Diwedd Tariff]]&gt;($B115+AA$6*$BA$1)),ExportContract[[Ceiniogau fesul kWh]:[Ceiniogau fesul kWh]],0,,)</f>
        <v>0</v>
      </c>
      <c r="AB115" s="20" cm="1">
        <f t="array" ref="AB115">_xlfn.XLOOKUP(1,(ExportContract[[Dechrau Tariff ]:[Dechrau Tariff ]]&lt;=($B115+AB$6*$BA$1))*(ExportContract[[Diwedd Tariff]:[Diwedd Tariff]]&gt;($B115+AB$6*$BA$1)),ExportContract[[Ceiniogau fesul kWh]:[Ceiniogau fesul kWh]],0,,)</f>
        <v>0</v>
      </c>
      <c r="AC115" s="20" cm="1">
        <f t="array" ref="AC115">_xlfn.XLOOKUP(1,(ExportContract[[Dechrau Tariff ]:[Dechrau Tariff ]]&lt;=($B115+AC$6*$BA$1))*(ExportContract[[Diwedd Tariff]:[Diwedd Tariff]]&gt;($B115+AC$6*$BA$1)),ExportContract[[Ceiniogau fesul kWh]:[Ceiniogau fesul kWh]],0,,)</f>
        <v>0</v>
      </c>
      <c r="AD115" s="20" cm="1">
        <f t="array" ref="AD115">_xlfn.XLOOKUP(1,(ExportContract[[Dechrau Tariff ]:[Dechrau Tariff ]]&lt;=($B115+AD$6*$BA$1))*(ExportContract[[Diwedd Tariff]:[Diwedd Tariff]]&gt;($B115+AD$6*$BA$1)),ExportContract[[Ceiniogau fesul kWh]:[Ceiniogau fesul kWh]],0,,)</f>
        <v>0</v>
      </c>
      <c r="AE115" s="20" cm="1">
        <f t="array" ref="AE115">_xlfn.XLOOKUP(1,(ExportContract[[Dechrau Tariff ]:[Dechrau Tariff ]]&lt;=($B115+AE$6*$BA$1))*(ExportContract[[Diwedd Tariff]:[Diwedd Tariff]]&gt;($B115+AE$6*$BA$1)),ExportContract[[Ceiniogau fesul kWh]:[Ceiniogau fesul kWh]],0,,)</f>
        <v>0</v>
      </c>
      <c r="AF115" s="20" cm="1">
        <f t="array" ref="AF115">_xlfn.XLOOKUP(1,(ExportContract[[Dechrau Tariff ]:[Dechrau Tariff ]]&lt;=($B115+AF$6*$BA$1))*(ExportContract[[Diwedd Tariff]:[Diwedd Tariff]]&gt;($B115+AF$6*$BA$1)),ExportContract[[Ceiniogau fesul kWh]:[Ceiniogau fesul kWh]],0,,)</f>
        <v>0</v>
      </c>
      <c r="AG115" s="20" cm="1">
        <f t="array" ref="AG115">_xlfn.XLOOKUP(1,(ExportContract[[Dechrau Tariff ]:[Dechrau Tariff ]]&lt;=($B115+AG$6*$BA$1))*(ExportContract[[Diwedd Tariff]:[Diwedd Tariff]]&gt;($B115+AG$6*$BA$1)),ExportContract[[Ceiniogau fesul kWh]:[Ceiniogau fesul kWh]],0,,)</f>
        <v>0</v>
      </c>
      <c r="AH115" s="20" cm="1">
        <f t="array" ref="AH115">_xlfn.XLOOKUP(1,(ExportContract[[Dechrau Tariff ]:[Dechrau Tariff ]]&lt;=($B115+AH$6*$BA$1))*(ExportContract[[Diwedd Tariff]:[Diwedd Tariff]]&gt;($B115+AH$6*$BA$1)),ExportContract[[Ceiniogau fesul kWh]:[Ceiniogau fesul kWh]],0,,)</f>
        <v>0</v>
      </c>
      <c r="AI115" s="20" cm="1">
        <f t="array" ref="AI115">_xlfn.XLOOKUP(1,(ExportContract[[Dechrau Tariff ]:[Dechrau Tariff ]]&lt;=($B115+AI$6*$BA$1))*(ExportContract[[Diwedd Tariff]:[Diwedd Tariff]]&gt;($B115+AI$6*$BA$1)),ExportContract[[Ceiniogau fesul kWh]:[Ceiniogau fesul kWh]],0,,)</f>
        <v>0</v>
      </c>
      <c r="AJ115" s="20" cm="1">
        <f t="array" ref="AJ115">_xlfn.XLOOKUP(1,(ExportContract[[Dechrau Tariff ]:[Dechrau Tariff ]]&lt;=($B115+AJ$6*$BA$1))*(ExportContract[[Diwedd Tariff]:[Diwedd Tariff]]&gt;($B115+AJ$6*$BA$1)),ExportContract[[Ceiniogau fesul kWh]:[Ceiniogau fesul kWh]],0,,)</f>
        <v>0</v>
      </c>
      <c r="AK115" s="20" cm="1">
        <f t="array" ref="AK115">_xlfn.XLOOKUP(1,(ExportContract[[Dechrau Tariff ]:[Dechrau Tariff ]]&lt;=($B115+AK$6*$BA$1))*(ExportContract[[Diwedd Tariff]:[Diwedd Tariff]]&gt;($B115+AK$6*$BA$1)),ExportContract[[Ceiniogau fesul kWh]:[Ceiniogau fesul kWh]],0,,)</f>
        <v>0</v>
      </c>
      <c r="AL115" s="20" cm="1">
        <f t="array" ref="AL115">_xlfn.XLOOKUP(1,(ExportContract[[Dechrau Tariff ]:[Dechrau Tariff ]]&lt;=($B115+AL$6*$BA$1))*(ExportContract[[Diwedd Tariff]:[Diwedd Tariff]]&gt;($B115+AL$6*$BA$1)),ExportContract[[Ceiniogau fesul kWh]:[Ceiniogau fesul kWh]],0,,)</f>
        <v>0</v>
      </c>
      <c r="AM115" s="20" cm="1">
        <f t="array" ref="AM115">_xlfn.XLOOKUP(1,(ExportContract[[Dechrau Tariff ]:[Dechrau Tariff ]]&lt;=($B115+AM$6*$BA$1))*(ExportContract[[Diwedd Tariff]:[Diwedd Tariff]]&gt;($B115+AM$6*$BA$1)),ExportContract[[Ceiniogau fesul kWh]:[Ceiniogau fesul kWh]],0,,)</f>
        <v>0</v>
      </c>
      <c r="AN115" s="20" cm="1">
        <f t="array" ref="AN115">_xlfn.XLOOKUP(1,(ExportContract[[Dechrau Tariff ]:[Dechrau Tariff ]]&lt;=($B115+AN$6*$BA$1))*(ExportContract[[Diwedd Tariff]:[Diwedd Tariff]]&gt;($B115+AN$6*$BA$1)),ExportContract[[Ceiniogau fesul kWh]:[Ceiniogau fesul kWh]],0,,)</f>
        <v>0</v>
      </c>
      <c r="AO115" s="20" cm="1">
        <f t="array" ref="AO115">_xlfn.XLOOKUP(1,(ExportContract[[Dechrau Tariff ]:[Dechrau Tariff ]]&lt;=($B115+AO$6*$BA$1))*(ExportContract[[Diwedd Tariff]:[Diwedd Tariff]]&gt;($B115+AO$6*$BA$1)),ExportContract[[Ceiniogau fesul kWh]:[Ceiniogau fesul kWh]],0,,)</f>
        <v>0</v>
      </c>
      <c r="AP115" s="20" cm="1">
        <f t="array" ref="AP115">_xlfn.XLOOKUP(1,(ExportContract[[Dechrau Tariff ]:[Dechrau Tariff ]]&lt;=($B115+AP$6*$BA$1))*(ExportContract[[Diwedd Tariff]:[Diwedd Tariff]]&gt;($B115+AP$6*$BA$1)),ExportContract[[Ceiniogau fesul kWh]:[Ceiniogau fesul kWh]],0,,)</f>
        <v>0</v>
      </c>
      <c r="AQ115" s="20" cm="1">
        <f t="array" ref="AQ115">_xlfn.XLOOKUP(1,(ExportContract[[Dechrau Tariff ]:[Dechrau Tariff ]]&lt;=($B115+AQ$6*$BA$1))*(ExportContract[[Diwedd Tariff]:[Diwedd Tariff]]&gt;($B115+AQ$6*$BA$1)),ExportContract[[Ceiniogau fesul kWh]:[Ceiniogau fesul kWh]],0,,)</f>
        <v>0</v>
      </c>
      <c r="AR115" s="20" cm="1">
        <f t="array" ref="AR115">_xlfn.XLOOKUP(1,(ExportContract[[Dechrau Tariff ]:[Dechrau Tariff ]]&lt;=($B115+AR$6*$BA$1))*(ExportContract[[Diwedd Tariff]:[Diwedd Tariff]]&gt;($B115+AR$6*$BA$1)),ExportContract[[Ceiniogau fesul kWh]:[Ceiniogau fesul kWh]],0,,)</f>
        <v>0</v>
      </c>
      <c r="AS115" s="20" cm="1">
        <f t="array" ref="AS115">_xlfn.XLOOKUP(1,(ExportContract[[Dechrau Tariff ]:[Dechrau Tariff ]]&lt;=($B115+AS$6*$BA$1))*(ExportContract[[Diwedd Tariff]:[Diwedd Tariff]]&gt;($B115+AS$6*$BA$1)),ExportContract[[Ceiniogau fesul kWh]:[Ceiniogau fesul kWh]],0,,)</f>
        <v>0</v>
      </c>
      <c r="AT115" s="20" cm="1">
        <f t="array" ref="AT115">_xlfn.XLOOKUP(1,(ExportContract[[Dechrau Tariff ]:[Dechrau Tariff ]]&lt;=($B115+AT$6*$BA$1))*(ExportContract[[Diwedd Tariff]:[Diwedd Tariff]]&gt;($B115+AT$6*$BA$1)),ExportContract[[Ceiniogau fesul kWh]:[Ceiniogau fesul kWh]],0,,)</f>
        <v>0</v>
      </c>
      <c r="AU115" s="20" cm="1">
        <f t="array" ref="AU115">_xlfn.XLOOKUP(1,(ExportContract[[Dechrau Tariff ]:[Dechrau Tariff ]]&lt;=($B115+AU$6*$BA$1))*(ExportContract[[Diwedd Tariff]:[Diwedd Tariff]]&gt;($B115+AU$6*$BA$1)),ExportContract[[Ceiniogau fesul kWh]:[Ceiniogau fesul kWh]],0,,)</f>
        <v>0</v>
      </c>
      <c r="AV115" s="20" cm="1">
        <f t="array" ref="AV115">_xlfn.XLOOKUP(1,(ExportContract[[Dechrau Tariff ]:[Dechrau Tariff ]]&lt;=($B115+AV$6*$BA$1))*(ExportContract[[Diwedd Tariff]:[Diwedd Tariff]]&gt;($B115+AV$6*$BA$1)),ExportContract[[Ceiniogau fesul kWh]:[Ceiniogau fesul kWh]],0,,)</f>
        <v>0</v>
      </c>
      <c r="AW115" s="20" cm="1">
        <f t="array" ref="AW115">_xlfn.XLOOKUP(1,(ExportContract[[Dechrau Tariff ]:[Dechrau Tariff ]]&lt;=($B115+AW$6*$BA$1))*(ExportContract[[Diwedd Tariff]:[Diwedd Tariff]]&gt;($B115+AW$6*$BA$1)),ExportContract[[Ceiniogau fesul kWh]:[Ceiniogau fesul kWh]],0,,)</f>
        <v>0</v>
      </c>
      <c r="AX115" s="20" cm="1">
        <f t="array" ref="AX115">_xlfn.XLOOKUP(1,(ExportContract[[Dechrau Tariff ]:[Dechrau Tariff ]]&lt;=($B115+AX$6*$BA$1))*(ExportContract[[Diwedd Tariff]:[Diwedd Tariff]]&gt;($B115+AX$6*$BA$1)),ExportContract[[Ceiniogau fesul kWh]:[Ceiniogau fesul kWh]],0,,)</f>
        <v>0</v>
      </c>
    </row>
    <row r="116" spans="2:50" x14ac:dyDescent="0.3">
      <c r="B116" s="30">
        <v>45401</v>
      </c>
      <c r="C116" s="20" cm="1">
        <f t="array" ref="C116">_xlfn.XLOOKUP(1,(ExportContract[[Dechrau Tariff ]:[Dechrau Tariff ]]&lt;=($B116+C$6*$BA$1))*(ExportContract[[Diwedd Tariff]:[Diwedd Tariff]]&gt;($B116+C$6*$BA$1)),ExportContract[[Ceiniogau fesul kWh]:[Ceiniogau fesul kWh]],0,,)</f>
        <v>0</v>
      </c>
      <c r="D116" s="20" cm="1">
        <f t="array" ref="D116">_xlfn.XLOOKUP(1,(ExportContract[[Dechrau Tariff ]:[Dechrau Tariff ]]&lt;=($B116+D$6*$BA$1))*(ExportContract[[Diwedd Tariff]:[Diwedd Tariff]]&gt;($B116+D$6*$BA$1)),ExportContract[[Ceiniogau fesul kWh]:[Ceiniogau fesul kWh]],0,,)</f>
        <v>0</v>
      </c>
      <c r="E116" s="20" cm="1">
        <f t="array" ref="E116">_xlfn.XLOOKUP(1,(ExportContract[[Dechrau Tariff ]:[Dechrau Tariff ]]&lt;=($B116+E$6*$BA$1))*(ExportContract[[Diwedd Tariff]:[Diwedd Tariff]]&gt;($B116+E$6*$BA$1)),ExportContract[[Ceiniogau fesul kWh]:[Ceiniogau fesul kWh]],0,,)</f>
        <v>0</v>
      </c>
      <c r="F116" s="20" cm="1">
        <f t="array" ref="F116">_xlfn.XLOOKUP(1,(ExportContract[[Dechrau Tariff ]:[Dechrau Tariff ]]&lt;=($B116+F$6*$BA$1))*(ExportContract[[Diwedd Tariff]:[Diwedd Tariff]]&gt;($B116+F$6*$BA$1)),ExportContract[[Ceiniogau fesul kWh]:[Ceiniogau fesul kWh]],0,,)</f>
        <v>0</v>
      </c>
      <c r="G116" s="20" cm="1">
        <f t="array" ref="G116">_xlfn.XLOOKUP(1,(ExportContract[[Dechrau Tariff ]:[Dechrau Tariff ]]&lt;=($B116+G$6*$BA$1))*(ExportContract[[Diwedd Tariff]:[Diwedd Tariff]]&gt;($B116+G$6*$BA$1)),ExportContract[[Ceiniogau fesul kWh]:[Ceiniogau fesul kWh]],0,,)</f>
        <v>0</v>
      </c>
      <c r="H116" s="20" cm="1">
        <f t="array" ref="H116">_xlfn.XLOOKUP(1,(ExportContract[[Dechrau Tariff ]:[Dechrau Tariff ]]&lt;=($B116+H$6*$BA$1))*(ExportContract[[Diwedd Tariff]:[Diwedd Tariff]]&gt;($B116+H$6*$BA$1)),ExportContract[[Ceiniogau fesul kWh]:[Ceiniogau fesul kWh]],0,,)</f>
        <v>0</v>
      </c>
      <c r="I116" s="20" cm="1">
        <f t="array" ref="I116">_xlfn.XLOOKUP(1,(ExportContract[[Dechrau Tariff ]:[Dechrau Tariff ]]&lt;=($B116+I$6*$BA$1))*(ExportContract[[Diwedd Tariff]:[Diwedd Tariff]]&gt;($B116+I$6*$BA$1)),ExportContract[[Ceiniogau fesul kWh]:[Ceiniogau fesul kWh]],0,,)</f>
        <v>0</v>
      </c>
      <c r="J116" s="20" cm="1">
        <f t="array" ref="J116">_xlfn.XLOOKUP(1,(ExportContract[[Dechrau Tariff ]:[Dechrau Tariff ]]&lt;=($B116+J$6*$BA$1))*(ExportContract[[Diwedd Tariff]:[Diwedd Tariff]]&gt;($B116+J$6*$BA$1)),ExportContract[[Ceiniogau fesul kWh]:[Ceiniogau fesul kWh]],0,,)</f>
        <v>0</v>
      </c>
      <c r="K116" s="20" cm="1">
        <f t="array" ref="K116">_xlfn.XLOOKUP(1,(ExportContract[[Dechrau Tariff ]:[Dechrau Tariff ]]&lt;=($B116+K$6*$BA$1))*(ExportContract[[Diwedd Tariff]:[Diwedd Tariff]]&gt;($B116+K$6*$BA$1)),ExportContract[[Ceiniogau fesul kWh]:[Ceiniogau fesul kWh]],0,,)</f>
        <v>0</v>
      </c>
      <c r="L116" s="20" cm="1">
        <f t="array" ref="L116">_xlfn.XLOOKUP(1,(ExportContract[[Dechrau Tariff ]:[Dechrau Tariff ]]&lt;=($B116+L$6*$BA$1))*(ExportContract[[Diwedd Tariff]:[Diwedd Tariff]]&gt;($B116+L$6*$BA$1)),ExportContract[[Ceiniogau fesul kWh]:[Ceiniogau fesul kWh]],0,,)</f>
        <v>0</v>
      </c>
      <c r="M116" s="20" cm="1">
        <f t="array" ref="M116">_xlfn.XLOOKUP(1,(ExportContract[[Dechrau Tariff ]:[Dechrau Tariff ]]&lt;=($B116+M$6*$BA$1))*(ExportContract[[Diwedd Tariff]:[Diwedd Tariff]]&gt;($B116+M$6*$BA$1)),ExportContract[[Ceiniogau fesul kWh]:[Ceiniogau fesul kWh]],0,,)</f>
        <v>0</v>
      </c>
      <c r="N116" s="20" cm="1">
        <f t="array" ref="N116">_xlfn.XLOOKUP(1,(ExportContract[[Dechrau Tariff ]:[Dechrau Tariff ]]&lt;=($B116+N$6*$BA$1))*(ExportContract[[Diwedd Tariff]:[Diwedd Tariff]]&gt;($B116+N$6*$BA$1)),ExportContract[[Ceiniogau fesul kWh]:[Ceiniogau fesul kWh]],0,,)</f>
        <v>0</v>
      </c>
      <c r="O116" s="20" cm="1">
        <f t="array" ref="O116">_xlfn.XLOOKUP(1,(ExportContract[[Dechrau Tariff ]:[Dechrau Tariff ]]&lt;=($B116+O$6*$BA$1))*(ExportContract[[Diwedd Tariff]:[Diwedd Tariff]]&gt;($B116+O$6*$BA$1)),ExportContract[[Ceiniogau fesul kWh]:[Ceiniogau fesul kWh]],0,,)</f>
        <v>0</v>
      </c>
      <c r="P116" s="20" cm="1">
        <f t="array" ref="P116">_xlfn.XLOOKUP(1,(ExportContract[[Dechrau Tariff ]:[Dechrau Tariff ]]&lt;=($B116+P$6*$BA$1))*(ExportContract[[Diwedd Tariff]:[Diwedd Tariff]]&gt;($B116+P$6*$BA$1)),ExportContract[[Ceiniogau fesul kWh]:[Ceiniogau fesul kWh]],0,,)</f>
        <v>0</v>
      </c>
      <c r="Q116" s="20" cm="1">
        <f t="array" ref="Q116">_xlfn.XLOOKUP(1,(ExportContract[[Dechrau Tariff ]:[Dechrau Tariff ]]&lt;=($B116+Q$6*$BA$1))*(ExportContract[[Diwedd Tariff]:[Diwedd Tariff]]&gt;($B116+Q$6*$BA$1)),ExportContract[[Ceiniogau fesul kWh]:[Ceiniogau fesul kWh]],0,,)</f>
        <v>0</v>
      </c>
      <c r="R116" s="20" cm="1">
        <f t="array" ref="R116">_xlfn.XLOOKUP(1,(ExportContract[[Dechrau Tariff ]:[Dechrau Tariff ]]&lt;=($B116+R$6*$BA$1))*(ExportContract[[Diwedd Tariff]:[Diwedd Tariff]]&gt;($B116+R$6*$BA$1)),ExportContract[[Ceiniogau fesul kWh]:[Ceiniogau fesul kWh]],0,,)</f>
        <v>0</v>
      </c>
      <c r="S116" s="20" cm="1">
        <f t="array" ref="S116">_xlfn.XLOOKUP(1,(ExportContract[[Dechrau Tariff ]:[Dechrau Tariff ]]&lt;=($B116+S$6*$BA$1))*(ExportContract[[Diwedd Tariff]:[Diwedd Tariff]]&gt;($B116+S$6*$BA$1)),ExportContract[[Ceiniogau fesul kWh]:[Ceiniogau fesul kWh]],0,,)</f>
        <v>0</v>
      </c>
      <c r="T116" s="20" cm="1">
        <f t="array" ref="T116">_xlfn.XLOOKUP(1,(ExportContract[[Dechrau Tariff ]:[Dechrau Tariff ]]&lt;=($B116+T$6*$BA$1))*(ExportContract[[Diwedd Tariff]:[Diwedd Tariff]]&gt;($B116+T$6*$BA$1)),ExportContract[[Ceiniogau fesul kWh]:[Ceiniogau fesul kWh]],0,,)</f>
        <v>0</v>
      </c>
      <c r="U116" s="20" cm="1">
        <f t="array" ref="U116">_xlfn.XLOOKUP(1,(ExportContract[[Dechrau Tariff ]:[Dechrau Tariff ]]&lt;=($B116+U$6*$BA$1))*(ExportContract[[Diwedd Tariff]:[Diwedd Tariff]]&gt;($B116+U$6*$BA$1)),ExportContract[[Ceiniogau fesul kWh]:[Ceiniogau fesul kWh]],0,,)</f>
        <v>0</v>
      </c>
      <c r="V116" s="20" cm="1">
        <f t="array" ref="V116">_xlfn.XLOOKUP(1,(ExportContract[[Dechrau Tariff ]:[Dechrau Tariff ]]&lt;=($B116+V$6*$BA$1))*(ExportContract[[Diwedd Tariff]:[Diwedd Tariff]]&gt;($B116+V$6*$BA$1)),ExportContract[[Ceiniogau fesul kWh]:[Ceiniogau fesul kWh]],0,,)</f>
        <v>0</v>
      </c>
      <c r="W116" s="20" cm="1">
        <f t="array" ref="W116">_xlfn.XLOOKUP(1,(ExportContract[[Dechrau Tariff ]:[Dechrau Tariff ]]&lt;=($B116+W$6*$BA$1))*(ExportContract[[Diwedd Tariff]:[Diwedd Tariff]]&gt;($B116+W$6*$BA$1)),ExportContract[[Ceiniogau fesul kWh]:[Ceiniogau fesul kWh]],0,,)</f>
        <v>0</v>
      </c>
      <c r="X116" s="20" cm="1">
        <f t="array" ref="X116">_xlfn.XLOOKUP(1,(ExportContract[[Dechrau Tariff ]:[Dechrau Tariff ]]&lt;=($B116+X$6*$BA$1))*(ExportContract[[Diwedd Tariff]:[Diwedd Tariff]]&gt;($B116+X$6*$BA$1)),ExportContract[[Ceiniogau fesul kWh]:[Ceiniogau fesul kWh]],0,,)</f>
        <v>0</v>
      </c>
      <c r="Y116" s="20" cm="1">
        <f t="array" ref="Y116">_xlfn.XLOOKUP(1,(ExportContract[[Dechrau Tariff ]:[Dechrau Tariff ]]&lt;=($B116+Y$6*$BA$1))*(ExportContract[[Diwedd Tariff]:[Diwedd Tariff]]&gt;($B116+Y$6*$BA$1)),ExportContract[[Ceiniogau fesul kWh]:[Ceiniogau fesul kWh]],0,,)</f>
        <v>0</v>
      </c>
      <c r="Z116" s="20" cm="1">
        <f t="array" ref="Z116">_xlfn.XLOOKUP(1,(ExportContract[[Dechrau Tariff ]:[Dechrau Tariff ]]&lt;=($B116+Z$6*$BA$1))*(ExportContract[[Diwedd Tariff]:[Diwedd Tariff]]&gt;($B116+Z$6*$BA$1)),ExportContract[[Ceiniogau fesul kWh]:[Ceiniogau fesul kWh]],0,,)</f>
        <v>0</v>
      </c>
      <c r="AA116" s="20" cm="1">
        <f t="array" ref="AA116">_xlfn.XLOOKUP(1,(ExportContract[[Dechrau Tariff ]:[Dechrau Tariff ]]&lt;=($B116+AA$6*$BA$1))*(ExportContract[[Diwedd Tariff]:[Diwedd Tariff]]&gt;($B116+AA$6*$BA$1)),ExportContract[[Ceiniogau fesul kWh]:[Ceiniogau fesul kWh]],0,,)</f>
        <v>0</v>
      </c>
      <c r="AB116" s="20" cm="1">
        <f t="array" ref="AB116">_xlfn.XLOOKUP(1,(ExportContract[[Dechrau Tariff ]:[Dechrau Tariff ]]&lt;=($B116+AB$6*$BA$1))*(ExportContract[[Diwedd Tariff]:[Diwedd Tariff]]&gt;($B116+AB$6*$BA$1)),ExportContract[[Ceiniogau fesul kWh]:[Ceiniogau fesul kWh]],0,,)</f>
        <v>0</v>
      </c>
      <c r="AC116" s="20" cm="1">
        <f t="array" ref="AC116">_xlfn.XLOOKUP(1,(ExportContract[[Dechrau Tariff ]:[Dechrau Tariff ]]&lt;=($B116+AC$6*$BA$1))*(ExportContract[[Diwedd Tariff]:[Diwedd Tariff]]&gt;($B116+AC$6*$BA$1)),ExportContract[[Ceiniogau fesul kWh]:[Ceiniogau fesul kWh]],0,,)</f>
        <v>0</v>
      </c>
      <c r="AD116" s="20" cm="1">
        <f t="array" ref="AD116">_xlfn.XLOOKUP(1,(ExportContract[[Dechrau Tariff ]:[Dechrau Tariff ]]&lt;=($B116+AD$6*$BA$1))*(ExportContract[[Diwedd Tariff]:[Diwedd Tariff]]&gt;($B116+AD$6*$BA$1)),ExportContract[[Ceiniogau fesul kWh]:[Ceiniogau fesul kWh]],0,,)</f>
        <v>0</v>
      </c>
      <c r="AE116" s="20" cm="1">
        <f t="array" ref="AE116">_xlfn.XLOOKUP(1,(ExportContract[[Dechrau Tariff ]:[Dechrau Tariff ]]&lt;=($B116+AE$6*$BA$1))*(ExportContract[[Diwedd Tariff]:[Diwedd Tariff]]&gt;($B116+AE$6*$BA$1)),ExportContract[[Ceiniogau fesul kWh]:[Ceiniogau fesul kWh]],0,,)</f>
        <v>0</v>
      </c>
      <c r="AF116" s="20" cm="1">
        <f t="array" ref="AF116">_xlfn.XLOOKUP(1,(ExportContract[[Dechrau Tariff ]:[Dechrau Tariff ]]&lt;=($B116+AF$6*$BA$1))*(ExportContract[[Diwedd Tariff]:[Diwedd Tariff]]&gt;($B116+AF$6*$BA$1)),ExportContract[[Ceiniogau fesul kWh]:[Ceiniogau fesul kWh]],0,,)</f>
        <v>0</v>
      </c>
      <c r="AG116" s="20" cm="1">
        <f t="array" ref="AG116">_xlfn.XLOOKUP(1,(ExportContract[[Dechrau Tariff ]:[Dechrau Tariff ]]&lt;=($B116+AG$6*$BA$1))*(ExportContract[[Diwedd Tariff]:[Diwedd Tariff]]&gt;($B116+AG$6*$BA$1)),ExportContract[[Ceiniogau fesul kWh]:[Ceiniogau fesul kWh]],0,,)</f>
        <v>0</v>
      </c>
      <c r="AH116" s="20" cm="1">
        <f t="array" ref="AH116">_xlfn.XLOOKUP(1,(ExportContract[[Dechrau Tariff ]:[Dechrau Tariff ]]&lt;=($B116+AH$6*$BA$1))*(ExportContract[[Diwedd Tariff]:[Diwedd Tariff]]&gt;($B116+AH$6*$BA$1)),ExportContract[[Ceiniogau fesul kWh]:[Ceiniogau fesul kWh]],0,,)</f>
        <v>0</v>
      </c>
      <c r="AI116" s="20" cm="1">
        <f t="array" ref="AI116">_xlfn.XLOOKUP(1,(ExportContract[[Dechrau Tariff ]:[Dechrau Tariff ]]&lt;=($B116+AI$6*$BA$1))*(ExportContract[[Diwedd Tariff]:[Diwedd Tariff]]&gt;($B116+AI$6*$BA$1)),ExportContract[[Ceiniogau fesul kWh]:[Ceiniogau fesul kWh]],0,,)</f>
        <v>0</v>
      </c>
      <c r="AJ116" s="20" cm="1">
        <f t="array" ref="AJ116">_xlfn.XLOOKUP(1,(ExportContract[[Dechrau Tariff ]:[Dechrau Tariff ]]&lt;=($B116+AJ$6*$BA$1))*(ExportContract[[Diwedd Tariff]:[Diwedd Tariff]]&gt;($B116+AJ$6*$BA$1)),ExportContract[[Ceiniogau fesul kWh]:[Ceiniogau fesul kWh]],0,,)</f>
        <v>0</v>
      </c>
      <c r="AK116" s="20" cm="1">
        <f t="array" ref="AK116">_xlfn.XLOOKUP(1,(ExportContract[[Dechrau Tariff ]:[Dechrau Tariff ]]&lt;=($B116+AK$6*$BA$1))*(ExportContract[[Diwedd Tariff]:[Diwedd Tariff]]&gt;($B116+AK$6*$BA$1)),ExportContract[[Ceiniogau fesul kWh]:[Ceiniogau fesul kWh]],0,,)</f>
        <v>0</v>
      </c>
      <c r="AL116" s="20" cm="1">
        <f t="array" ref="AL116">_xlfn.XLOOKUP(1,(ExportContract[[Dechrau Tariff ]:[Dechrau Tariff ]]&lt;=($B116+AL$6*$BA$1))*(ExportContract[[Diwedd Tariff]:[Diwedd Tariff]]&gt;($B116+AL$6*$BA$1)),ExportContract[[Ceiniogau fesul kWh]:[Ceiniogau fesul kWh]],0,,)</f>
        <v>0</v>
      </c>
      <c r="AM116" s="20" cm="1">
        <f t="array" ref="AM116">_xlfn.XLOOKUP(1,(ExportContract[[Dechrau Tariff ]:[Dechrau Tariff ]]&lt;=($B116+AM$6*$BA$1))*(ExportContract[[Diwedd Tariff]:[Diwedd Tariff]]&gt;($B116+AM$6*$BA$1)),ExportContract[[Ceiniogau fesul kWh]:[Ceiniogau fesul kWh]],0,,)</f>
        <v>0</v>
      </c>
      <c r="AN116" s="20" cm="1">
        <f t="array" ref="AN116">_xlfn.XLOOKUP(1,(ExportContract[[Dechrau Tariff ]:[Dechrau Tariff ]]&lt;=($B116+AN$6*$BA$1))*(ExportContract[[Diwedd Tariff]:[Diwedd Tariff]]&gt;($B116+AN$6*$BA$1)),ExportContract[[Ceiniogau fesul kWh]:[Ceiniogau fesul kWh]],0,,)</f>
        <v>0</v>
      </c>
      <c r="AO116" s="20" cm="1">
        <f t="array" ref="AO116">_xlfn.XLOOKUP(1,(ExportContract[[Dechrau Tariff ]:[Dechrau Tariff ]]&lt;=($B116+AO$6*$BA$1))*(ExportContract[[Diwedd Tariff]:[Diwedd Tariff]]&gt;($B116+AO$6*$BA$1)),ExportContract[[Ceiniogau fesul kWh]:[Ceiniogau fesul kWh]],0,,)</f>
        <v>0</v>
      </c>
      <c r="AP116" s="20" cm="1">
        <f t="array" ref="AP116">_xlfn.XLOOKUP(1,(ExportContract[[Dechrau Tariff ]:[Dechrau Tariff ]]&lt;=($B116+AP$6*$BA$1))*(ExportContract[[Diwedd Tariff]:[Diwedd Tariff]]&gt;($B116+AP$6*$BA$1)),ExportContract[[Ceiniogau fesul kWh]:[Ceiniogau fesul kWh]],0,,)</f>
        <v>0</v>
      </c>
      <c r="AQ116" s="20" cm="1">
        <f t="array" ref="AQ116">_xlfn.XLOOKUP(1,(ExportContract[[Dechrau Tariff ]:[Dechrau Tariff ]]&lt;=($B116+AQ$6*$BA$1))*(ExportContract[[Diwedd Tariff]:[Diwedd Tariff]]&gt;($B116+AQ$6*$BA$1)),ExportContract[[Ceiniogau fesul kWh]:[Ceiniogau fesul kWh]],0,,)</f>
        <v>0</v>
      </c>
      <c r="AR116" s="20" cm="1">
        <f t="array" ref="AR116">_xlfn.XLOOKUP(1,(ExportContract[[Dechrau Tariff ]:[Dechrau Tariff ]]&lt;=($B116+AR$6*$BA$1))*(ExportContract[[Diwedd Tariff]:[Diwedd Tariff]]&gt;($B116+AR$6*$BA$1)),ExportContract[[Ceiniogau fesul kWh]:[Ceiniogau fesul kWh]],0,,)</f>
        <v>0</v>
      </c>
      <c r="AS116" s="20" cm="1">
        <f t="array" ref="AS116">_xlfn.XLOOKUP(1,(ExportContract[[Dechrau Tariff ]:[Dechrau Tariff ]]&lt;=($B116+AS$6*$BA$1))*(ExportContract[[Diwedd Tariff]:[Diwedd Tariff]]&gt;($B116+AS$6*$BA$1)),ExportContract[[Ceiniogau fesul kWh]:[Ceiniogau fesul kWh]],0,,)</f>
        <v>0</v>
      </c>
      <c r="AT116" s="20" cm="1">
        <f t="array" ref="AT116">_xlfn.XLOOKUP(1,(ExportContract[[Dechrau Tariff ]:[Dechrau Tariff ]]&lt;=($B116+AT$6*$BA$1))*(ExportContract[[Diwedd Tariff]:[Diwedd Tariff]]&gt;($B116+AT$6*$BA$1)),ExportContract[[Ceiniogau fesul kWh]:[Ceiniogau fesul kWh]],0,,)</f>
        <v>0</v>
      </c>
      <c r="AU116" s="20" cm="1">
        <f t="array" ref="AU116">_xlfn.XLOOKUP(1,(ExportContract[[Dechrau Tariff ]:[Dechrau Tariff ]]&lt;=($B116+AU$6*$BA$1))*(ExportContract[[Diwedd Tariff]:[Diwedd Tariff]]&gt;($B116+AU$6*$BA$1)),ExportContract[[Ceiniogau fesul kWh]:[Ceiniogau fesul kWh]],0,,)</f>
        <v>0</v>
      </c>
      <c r="AV116" s="20" cm="1">
        <f t="array" ref="AV116">_xlfn.XLOOKUP(1,(ExportContract[[Dechrau Tariff ]:[Dechrau Tariff ]]&lt;=($B116+AV$6*$BA$1))*(ExportContract[[Diwedd Tariff]:[Diwedd Tariff]]&gt;($B116+AV$6*$BA$1)),ExportContract[[Ceiniogau fesul kWh]:[Ceiniogau fesul kWh]],0,,)</f>
        <v>0</v>
      </c>
      <c r="AW116" s="20" cm="1">
        <f t="array" ref="AW116">_xlfn.XLOOKUP(1,(ExportContract[[Dechrau Tariff ]:[Dechrau Tariff ]]&lt;=($B116+AW$6*$BA$1))*(ExportContract[[Diwedd Tariff]:[Diwedd Tariff]]&gt;($B116+AW$6*$BA$1)),ExportContract[[Ceiniogau fesul kWh]:[Ceiniogau fesul kWh]],0,,)</f>
        <v>0</v>
      </c>
      <c r="AX116" s="20" cm="1">
        <f t="array" ref="AX116">_xlfn.XLOOKUP(1,(ExportContract[[Dechrau Tariff ]:[Dechrau Tariff ]]&lt;=($B116+AX$6*$BA$1))*(ExportContract[[Diwedd Tariff]:[Diwedd Tariff]]&gt;($B116+AX$6*$BA$1)),ExportContract[[Ceiniogau fesul kWh]:[Ceiniogau fesul kWh]],0,,)</f>
        <v>0</v>
      </c>
    </row>
    <row r="117" spans="2:50" x14ac:dyDescent="0.3">
      <c r="B117" s="30">
        <v>45402</v>
      </c>
      <c r="C117" s="20" cm="1">
        <f t="array" ref="C117">_xlfn.XLOOKUP(1,(ExportContract[[Dechrau Tariff ]:[Dechrau Tariff ]]&lt;=($B117+C$6*$BA$1))*(ExportContract[[Diwedd Tariff]:[Diwedd Tariff]]&gt;($B117+C$6*$BA$1)),ExportContract[[Ceiniogau fesul kWh]:[Ceiniogau fesul kWh]],0,,)</f>
        <v>0</v>
      </c>
      <c r="D117" s="20" cm="1">
        <f t="array" ref="D117">_xlfn.XLOOKUP(1,(ExportContract[[Dechrau Tariff ]:[Dechrau Tariff ]]&lt;=($B117+D$6*$BA$1))*(ExportContract[[Diwedd Tariff]:[Diwedd Tariff]]&gt;($B117+D$6*$BA$1)),ExportContract[[Ceiniogau fesul kWh]:[Ceiniogau fesul kWh]],0,,)</f>
        <v>0</v>
      </c>
      <c r="E117" s="20" cm="1">
        <f t="array" ref="E117">_xlfn.XLOOKUP(1,(ExportContract[[Dechrau Tariff ]:[Dechrau Tariff ]]&lt;=($B117+E$6*$BA$1))*(ExportContract[[Diwedd Tariff]:[Diwedd Tariff]]&gt;($B117+E$6*$BA$1)),ExportContract[[Ceiniogau fesul kWh]:[Ceiniogau fesul kWh]],0,,)</f>
        <v>0</v>
      </c>
      <c r="F117" s="20" cm="1">
        <f t="array" ref="F117">_xlfn.XLOOKUP(1,(ExportContract[[Dechrau Tariff ]:[Dechrau Tariff ]]&lt;=($B117+F$6*$BA$1))*(ExportContract[[Diwedd Tariff]:[Diwedd Tariff]]&gt;($B117+F$6*$BA$1)),ExportContract[[Ceiniogau fesul kWh]:[Ceiniogau fesul kWh]],0,,)</f>
        <v>0</v>
      </c>
      <c r="G117" s="20" cm="1">
        <f t="array" ref="G117">_xlfn.XLOOKUP(1,(ExportContract[[Dechrau Tariff ]:[Dechrau Tariff ]]&lt;=($B117+G$6*$BA$1))*(ExportContract[[Diwedd Tariff]:[Diwedd Tariff]]&gt;($B117+G$6*$BA$1)),ExportContract[[Ceiniogau fesul kWh]:[Ceiniogau fesul kWh]],0,,)</f>
        <v>0</v>
      </c>
      <c r="H117" s="20" cm="1">
        <f t="array" ref="H117">_xlfn.XLOOKUP(1,(ExportContract[[Dechrau Tariff ]:[Dechrau Tariff ]]&lt;=($B117+H$6*$BA$1))*(ExportContract[[Diwedd Tariff]:[Diwedd Tariff]]&gt;($B117+H$6*$BA$1)),ExportContract[[Ceiniogau fesul kWh]:[Ceiniogau fesul kWh]],0,,)</f>
        <v>0</v>
      </c>
      <c r="I117" s="20" cm="1">
        <f t="array" ref="I117">_xlfn.XLOOKUP(1,(ExportContract[[Dechrau Tariff ]:[Dechrau Tariff ]]&lt;=($B117+I$6*$BA$1))*(ExportContract[[Diwedd Tariff]:[Diwedd Tariff]]&gt;($B117+I$6*$BA$1)),ExportContract[[Ceiniogau fesul kWh]:[Ceiniogau fesul kWh]],0,,)</f>
        <v>0</v>
      </c>
      <c r="J117" s="20" cm="1">
        <f t="array" ref="J117">_xlfn.XLOOKUP(1,(ExportContract[[Dechrau Tariff ]:[Dechrau Tariff ]]&lt;=($B117+J$6*$BA$1))*(ExportContract[[Diwedd Tariff]:[Diwedd Tariff]]&gt;($B117+J$6*$BA$1)),ExportContract[[Ceiniogau fesul kWh]:[Ceiniogau fesul kWh]],0,,)</f>
        <v>0</v>
      </c>
      <c r="K117" s="20" cm="1">
        <f t="array" ref="K117">_xlfn.XLOOKUP(1,(ExportContract[[Dechrau Tariff ]:[Dechrau Tariff ]]&lt;=($B117+K$6*$BA$1))*(ExportContract[[Diwedd Tariff]:[Diwedd Tariff]]&gt;($B117+K$6*$BA$1)),ExportContract[[Ceiniogau fesul kWh]:[Ceiniogau fesul kWh]],0,,)</f>
        <v>0</v>
      </c>
      <c r="L117" s="20" cm="1">
        <f t="array" ref="L117">_xlfn.XLOOKUP(1,(ExportContract[[Dechrau Tariff ]:[Dechrau Tariff ]]&lt;=($B117+L$6*$BA$1))*(ExportContract[[Diwedd Tariff]:[Diwedd Tariff]]&gt;($B117+L$6*$BA$1)),ExportContract[[Ceiniogau fesul kWh]:[Ceiniogau fesul kWh]],0,,)</f>
        <v>0</v>
      </c>
      <c r="M117" s="20" cm="1">
        <f t="array" ref="M117">_xlfn.XLOOKUP(1,(ExportContract[[Dechrau Tariff ]:[Dechrau Tariff ]]&lt;=($B117+M$6*$BA$1))*(ExportContract[[Diwedd Tariff]:[Diwedd Tariff]]&gt;($B117+M$6*$BA$1)),ExportContract[[Ceiniogau fesul kWh]:[Ceiniogau fesul kWh]],0,,)</f>
        <v>0</v>
      </c>
      <c r="N117" s="20" cm="1">
        <f t="array" ref="N117">_xlfn.XLOOKUP(1,(ExportContract[[Dechrau Tariff ]:[Dechrau Tariff ]]&lt;=($B117+N$6*$BA$1))*(ExportContract[[Diwedd Tariff]:[Diwedd Tariff]]&gt;($B117+N$6*$BA$1)),ExportContract[[Ceiniogau fesul kWh]:[Ceiniogau fesul kWh]],0,,)</f>
        <v>0</v>
      </c>
      <c r="O117" s="20" cm="1">
        <f t="array" ref="O117">_xlfn.XLOOKUP(1,(ExportContract[[Dechrau Tariff ]:[Dechrau Tariff ]]&lt;=($B117+O$6*$BA$1))*(ExportContract[[Diwedd Tariff]:[Diwedd Tariff]]&gt;($B117+O$6*$BA$1)),ExportContract[[Ceiniogau fesul kWh]:[Ceiniogau fesul kWh]],0,,)</f>
        <v>0</v>
      </c>
      <c r="P117" s="20" cm="1">
        <f t="array" ref="P117">_xlfn.XLOOKUP(1,(ExportContract[[Dechrau Tariff ]:[Dechrau Tariff ]]&lt;=($B117+P$6*$BA$1))*(ExportContract[[Diwedd Tariff]:[Diwedd Tariff]]&gt;($B117+P$6*$BA$1)),ExportContract[[Ceiniogau fesul kWh]:[Ceiniogau fesul kWh]],0,,)</f>
        <v>0</v>
      </c>
      <c r="Q117" s="20" cm="1">
        <f t="array" ref="Q117">_xlfn.XLOOKUP(1,(ExportContract[[Dechrau Tariff ]:[Dechrau Tariff ]]&lt;=($B117+Q$6*$BA$1))*(ExportContract[[Diwedd Tariff]:[Diwedd Tariff]]&gt;($B117+Q$6*$BA$1)),ExportContract[[Ceiniogau fesul kWh]:[Ceiniogau fesul kWh]],0,,)</f>
        <v>0</v>
      </c>
      <c r="R117" s="20" cm="1">
        <f t="array" ref="R117">_xlfn.XLOOKUP(1,(ExportContract[[Dechrau Tariff ]:[Dechrau Tariff ]]&lt;=($B117+R$6*$BA$1))*(ExportContract[[Diwedd Tariff]:[Diwedd Tariff]]&gt;($B117+R$6*$BA$1)),ExportContract[[Ceiniogau fesul kWh]:[Ceiniogau fesul kWh]],0,,)</f>
        <v>0</v>
      </c>
      <c r="S117" s="20" cm="1">
        <f t="array" ref="S117">_xlfn.XLOOKUP(1,(ExportContract[[Dechrau Tariff ]:[Dechrau Tariff ]]&lt;=($B117+S$6*$BA$1))*(ExportContract[[Diwedd Tariff]:[Diwedd Tariff]]&gt;($B117+S$6*$BA$1)),ExportContract[[Ceiniogau fesul kWh]:[Ceiniogau fesul kWh]],0,,)</f>
        <v>0</v>
      </c>
      <c r="T117" s="20" cm="1">
        <f t="array" ref="T117">_xlfn.XLOOKUP(1,(ExportContract[[Dechrau Tariff ]:[Dechrau Tariff ]]&lt;=($B117+T$6*$BA$1))*(ExportContract[[Diwedd Tariff]:[Diwedd Tariff]]&gt;($B117+T$6*$BA$1)),ExportContract[[Ceiniogau fesul kWh]:[Ceiniogau fesul kWh]],0,,)</f>
        <v>0</v>
      </c>
      <c r="U117" s="20" cm="1">
        <f t="array" ref="U117">_xlfn.XLOOKUP(1,(ExportContract[[Dechrau Tariff ]:[Dechrau Tariff ]]&lt;=($B117+U$6*$BA$1))*(ExportContract[[Diwedd Tariff]:[Diwedd Tariff]]&gt;($B117+U$6*$BA$1)),ExportContract[[Ceiniogau fesul kWh]:[Ceiniogau fesul kWh]],0,,)</f>
        <v>0</v>
      </c>
      <c r="V117" s="20" cm="1">
        <f t="array" ref="V117">_xlfn.XLOOKUP(1,(ExportContract[[Dechrau Tariff ]:[Dechrau Tariff ]]&lt;=($B117+V$6*$BA$1))*(ExportContract[[Diwedd Tariff]:[Diwedd Tariff]]&gt;($B117+V$6*$BA$1)),ExportContract[[Ceiniogau fesul kWh]:[Ceiniogau fesul kWh]],0,,)</f>
        <v>0</v>
      </c>
      <c r="W117" s="20" cm="1">
        <f t="array" ref="W117">_xlfn.XLOOKUP(1,(ExportContract[[Dechrau Tariff ]:[Dechrau Tariff ]]&lt;=($B117+W$6*$BA$1))*(ExportContract[[Diwedd Tariff]:[Diwedd Tariff]]&gt;($B117+W$6*$BA$1)),ExportContract[[Ceiniogau fesul kWh]:[Ceiniogau fesul kWh]],0,,)</f>
        <v>0</v>
      </c>
      <c r="X117" s="20" cm="1">
        <f t="array" ref="X117">_xlfn.XLOOKUP(1,(ExportContract[[Dechrau Tariff ]:[Dechrau Tariff ]]&lt;=($B117+X$6*$BA$1))*(ExportContract[[Diwedd Tariff]:[Diwedd Tariff]]&gt;($B117+X$6*$BA$1)),ExportContract[[Ceiniogau fesul kWh]:[Ceiniogau fesul kWh]],0,,)</f>
        <v>0</v>
      </c>
      <c r="Y117" s="20" cm="1">
        <f t="array" ref="Y117">_xlfn.XLOOKUP(1,(ExportContract[[Dechrau Tariff ]:[Dechrau Tariff ]]&lt;=($B117+Y$6*$BA$1))*(ExportContract[[Diwedd Tariff]:[Diwedd Tariff]]&gt;($B117+Y$6*$BA$1)),ExportContract[[Ceiniogau fesul kWh]:[Ceiniogau fesul kWh]],0,,)</f>
        <v>0</v>
      </c>
      <c r="Z117" s="20" cm="1">
        <f t="array" ref="Z117">_xlfn.XLOOKUP(1,(ExportContract[[Dechrau Tariff ]:[Dechrau Tariff ]]&lt;=($B117+Z$6*$BA$1))*(ExportContract[[Diwedd Tariff]:[Diwedd Tariff]]&gt;($B117+Z$6*$BA$1)),ExportContract[[Ceiniogau fesul kWh]:[Ceiniogau fesul kWh]],0,,)</f>
        <v>0</v>
      </c>
      <c r="AA117" s="20" cm="1">
        <f t="array" ref="AA117">_xlfn.XLOOKUP(1,(ExportContract[[Dechrau Tariff ]:[Dechrau Tariff ]]&lt;=($B117+AA$6*$BA$1))*(ExportContract[[Diwedd Tariff]:[Diwedd Tariff]]&gt;($B117+AA$6*$BA$1)),ExportContract[[Ceiniogau fesul kWh]:[Ceiniogau fesul kWh]],0,,)</f>
        <v>0</v>
      </c>
      <c r="AB117" s="20" cm="1">
        <f t="array" ref="AB117">_xlfn.XLOOKUP(1,(ExportContract[[Dechrau Tariff ]:[Dechrau Tariff ]]&lt;=($B117+AB$6*$BA$1))*(ExportContract[[Diwedd Tariff]:[Diwedd Tariff]]&gt;($B117+AB$6*$BA$1)),ExportContract[[Ceiniogau fesul kWh]:[Ceiniogau fesul kWh]],0,,)</f>
        <v>0</v>
      </c>
      <c r="AC117" s="20" cm="1">
        <f t="array" ref="AC117">_xlfn.XLOOKUP(1,(ExportContract[[Dechrau Tariff ]:[Dechrau Tariff ]]&lt;=($B117+AC$6*$BA$1))*(ExportContract[[Diwedd Tariff]:[Diwedd Tariff]]&gt;($B117+AC$6*$BA$1)),ExportContract[[Ceiniogau fesul kWh]:[Ceiniogau fesul kWh]],0,,)</f>
        <v>0</v>
      </c>
      <c r="AD117" s="20" cm="1">
        <f t="array" ref="AD117">_xlfn.XLOOKUP(1,(ExportContract[[Dechrau Tariff ]:[Dechrau Tariff ]]&lt;=($B117+AD$6*$BA$1))*(ExportContract[[Diwedd Tariff]:[Diwedd Tariff]]&gt;($B117+AD$6*$BA$1)),ExportContract[[Ceiniogau fesul kWh]:[Ceiniogau fesul kWh]],0,,)</f>
        <v>0</v>
      </c>
      <c r="AE117" s="20" cm="1">
        <f t="array" ref="AE117">_xlfn.XLOOKUP(1,(ExportContract[[Dechrau Tariff ]:[Dechrau Tariff ]]&lt;=($B117+AE$6*$BA$1))*(ExportContract[[Diwedd Tariff]:[Diwedd Tariff]]&gt;($B117+AE$6*$BA$1)),ExportContract[[Ceiniogau fesul kWh]:[Ceiniogau fesul kWh]],0,,)</f>
        <v>0</v>
      </c>
      <c r="AF117" s="20" cm="1">
        <f t="array" ref="AF117">_xlfn.XLOOKUP(1,(ExportContract[[Dechrau Tariff ]:[Dechrau Tariff ]]&lt;=($B117+AF$6*$BA$1))*(ExportContract[[Diwedd Tariff]:[Diwedd Tariff]]&gt;($B117+AF$6*$BA$1)),ExportContract[[Ceiniogau fesul kWh]:[Ceiniogau fesul kWh]],0,,)</f>
        <v>0</v>
      </c>
      <c r="AG117" s="20" cm="1">
        <f t="array" ref="AG117">_xlfn.XLOOKUP(1,(ExportContract[[Dechrau Tariff ]:[Dechrau Tariff ]]&lt;=($B117+AG$6*$BA$1))*(ExportContract[[Diwedd Tariff]:[Diwedd Tariff]]&gt;($B117+AG$6*$BA$1)),ExportContract[[Ceiniogau fesul kWh]:[Ceiniogau fesul kWh]],0,,)</f>
        <v>0</v>
      </c>
      <c r="AH117" s="20" cm="1">
        <f t="array" ref="AH117">_xlfn.XLOOKUP(1,(ExportContract[[Dechrau Tariff ]:[Dechrau Tariff ]]&lt;=($B117+AH$6*$BA$1))*(ExportContract[[Diwedd Tariff]:[Diwedd Tariff]]&gt;($B117+AH$6*$BA$1)),ExportContract[[Ceiniogau fesul kWh]:[Ceiniogau fesul kWh]],0,,)</f>
        <v>0</v>
      </c>
      <c r="AI117" s="20" cm="1">
        <f t="array" ref="AI117">_xlfn.XLOOKUP(1,(ExportContract[[Dechrau Tariff ]:[Dechrau Tariff ]]&lt;=($B117+AI$6*$BA$1))*(ExportContract[[Diwedd Tariff]:[Diwedd Tariff]]&gt;($B117+AI$6*$BA$1)),ExportContract[[Ceiniogau fesul kWh]:[Ceiniogau fesul kWh]],0,,)</f>
        <v>0</v>
      </c>
      <c r="AJ117" s="20" cm="1">
        <f t="array" ref="AJ117">_xlfn.XLOOKUP(1,(ExportContract[[Dechrau Tariff ]:[Dechrau Tariff ]]&lt;=($B117+AJ$6*$BA$1))*(ExportContract[[Diwedd Tariff]:[Diwedd Tariff]]&gt;($B117+AJ$6*$BA$1)),ExportContract[[Ceiniogau fesul kWh]:[Ceiniogau fesul kWh]],0,,)</f>
        <v>0</v>
      </c>
      <c r="AK117" s="20" cm="1">
        <f t="array" ref="AK117">_xlfn.XLOOKUP(1,(ExportContract[[Dechrau Tariff ]:[Dechrau Tariff ]]&lt;=($B117+AK$6*$BA$1))*(ExportContract[[Diwedd Tariff]:[Diwedd Tariff]]&gt;($B117+AK$6*$BA$1)),ExportContract[[Ceiniogau fesul kWh]:[Ceiniogau fesul kWh]],0,,)</f>
        <v>0</v>
      </c>
      <c r="AL117" s="20" cm="1">
        <f t="array" ref="AL117">_xlfn.XLOOKUP(1,(ExportContract[[Dechrau Tariff ]:[Dechrau Tariff ]]&lt;=($B117+AL$6*$BA$1))*(ExportContract[[Diwedd Tariff]:[Diwedd Tariff]]&gt;($B117+AL$6*$BA$1)),ExportContract[[Ceiniogau fesul kWh]:[Ceiniogau fesul kWh]],0,,)</f>
        <v>0</v>
      </c>
      <c r="AM117" s="20" cm="1">
        <f t="array" ref="AM117">_xlfn.XLOOKUP(1,(ExportContract[[Dechrau Tariff ]:[Dechrau Tariff ]]&lt;=($B117+AM$6*$BA$1))*(ExportContract[[Diwedd Tariff]:[Diwedd Tariff]]&gt;($B117+AM$6*$BA$1)),ExportContract[[Ceiniogau fesul kWh]:[Ceiniogau fesul kWh]],0,,)</f>
        <v>0</v>
      </c>
      <c r="AN117" s="20" cm="1">
        <f t="array" ref="AN117">_xlfn.XLOOKUP(1,(ExportContract[[Dechrau Tariff ]:[Dechrau Tariff ]]&lt;=($B117+AN$6*$BA$1))*(ExportContract[[Diwedd Tariff]:[Diwedd Tariff]]&gt;($B117+AN$6*$BA$1)),ExportContract[[Ceiniogau fesul kWh]:[Ceiniogau fesul kWh]],0,,)</f>
        <v>0</v>
      </c>
      <c r="AO117" s="20" cm="1">
        <f t="array" ref="AO117">_xlfn.XLOOKUP(1,(ExportContract[[Dechrau Tariff ]:[Dechrau Tariff ]]&lt;=($B117+AO$6*$BA$1))*(ExportContract[[Diwedd Tariff]:[Diwedd Tariff]]&gt;($B117+AO$6*$BA$1)),ExportContract[[Ceiniogau fesul kWh]:[Ceiniogau fesul kWh]],0,,)</f>
        <v>0</v>
      </c>
      <c r="AP117" s="20" cm="1">
        <f t="array" ref="AP117">_xlfn.XLOOKUP(1,(ExportContract[[Dechrau Tariff ]:[Dechrau Tariff ]]&lt;=($B117+AP$6*$BA$1))*(ExportContract[[Diwedd Tariff]:[Diwedd Tariff]]&gt;($B117+AP$6*$BA$1)),ExportContract[[Ceiniogau fesul kWh]:[Ceiniogau fesul kWh]],0,,)</f>
        <v>0</v>
      </c>
      <c r="AQ117" s="20" cm="1">
        <f t="array" ref="AQ117">_xlfn.XLOOKUP(1,(ExportContract[[Dechrau Tariff ]:[Dechrau Tariff ]]&lt;=($B117+AQ$6*$BA$1))*(ExportContract[[Diwedd Tariff]:[Diwedd Tariff]]&gt;($B117+AQ$6*$BA$1)),ExportContract[[Ceiniogau fesul kWh]:[Ceiniogau fesul kWh]],0,,)</f>
        <v>0</v>
      </c>
      <c r="AR117" s="20" cm="1">
        <f t="array" ref="AR117">_xlfn.XLOOKUP(1,(ExportContract[[Dechrau Tariff ]:[Dechrau Tariff ]]&lt;=($B117+AR$6*$BA$1))*(ExportContract[[Diwedd Tariff]:[Diwedd Tariff]]&gt;($B117+AR$6*$BA$1)),ExportContract[[Ceiniogau fesul kWh]:[Ceiniogau fesul kWh]],0,,)</f>
        <v>0</v>
      </c>
      <c r="AS117" s="20" cm="1">
        <f t="array" ref="AS117">_xlfn.XLOOKUP(1,(ExportContract[[Dechrau Tariff ]:[Dechrau Tariff ]]&lt;=($B117+AS$6*$BA$1))*(ExportContract[[Diwedd Tariff]:[Diwedd Tariff]]&gt;($B117+AS$6*$BA$1)),ExportContract[[Ceiniogau fesul kWh]:[Ceiniogau fesul kWh]],0,,)</f>
        <v>0</v>
      </c>
      <c r="AT117" s="20" cm="1">
        <f t="array" ref="AT117">_xlfn.XLOOKUP(1,(ExportContract[[Dechrau Tariff ]:[Dechrau Tariff ]]&lt;=($B117+AT$6*$BA$1))*(ExportContract[[Diwedd Tariff]:[Diwedd Tariff]]&gt;($B117+AT$6*$BA$1)),ExportContract[[Ceiniogau fesul kWh]:[Ceiniogau fesul kWh]],0,,)</f>
        <v>0</v>
      </c>
      <c r="AU117" s="20" cm="1">
        <f t="array" ref="AU117">_xlfn.XLOOKUP(1,(ExportContract[[Dechrau Tariff ]:[Dechrau Tariff ]]&lt;=($B117+AU$6*$BA$1))*(ExportContract[[Diwedd Tariff]:[Diwedd Tariff]]&gt;($B117+AU$6*$BA$1)),ExportContract[[Ceiniogau fesul kWh]:[Ceiniogau fesul kWh]],0,,)</f>
        <v>0</v>
      </c>
      <c r="AV117" s="20" cm="1">
        <f t="array" ref="AV117">_xlfn.XLOOKUP(1,(ExportContract[[Dechrau Tariff ]:[Dechrau Tariff ]]&lt;=($B117+AV$6*$BA$1))*(ExportContract[[Diwedd Tariff]:[Diwedd Tariff]]&gt;($B117+AV$6*$BA$1)),ExportContract[[Ceiniogau fesul kWh]:[Ceiniogau fesul kWh]],0,,)</f>
        <v>0</v>
      </c>
      <c r="AW117" s="20" cm="1">
        <f t="array" ref="AW117">_xlfn.XLOOKUP(1,(ExportContract[[Dechrau Tariff ]:[Dechrau Tariff ]]&lt;=($B117+AW$6*$BA$1))*(ExportContract[[Diwedd Tariff]:[Diwedd Tariff]]&gt;($B117+AW$6*$BA$1)),ExportContract[[Ceiniogau fesul kWh]:[Ceiniogau fesul kWh]],0,,)</f>
        <v>0</v>
      </c>
      <c r="AX117" s="20" cm="1">
        <f t="array" ref="AX117">_xlfn.XLOOKUP(1,(ExportContract[[Dechrau Tariff ]:[Dechrau Tariff ]]&lt;=($B117+AX$6*$BA$1))*(ExportContract[[Diwedd Tariff]:[Diwedd Tariff]]&gt;($B117+AX$6*$BA$1)),ExportContract[[Ceiniogau fesul kWh]:[Ceiniogau fesul kWh]],0,,)</f>
        <v>0</v>
      </c>
    </row>
    <row r="118" spans="2:50" x14ac:dyDescent="0.3">
      <c r="B118" s="30">
        <v>45403</v>
      </c>
      <c r="C118" s="20" cm="1">
        <f t="array" ref="C118">_xlfn.XLOOKUP(1,(ExportContract[[Dechrau Tariff ]:[Dechrau Tariff ]]&lt;=($B118+C$6*$BA$1))*(ExportContract[[Diwedd Tariff]:[Diwedd Tariff]]&gt;($B118+C$6*$BA$1)),ExportContract[[Ceiniogau fesul kWh]:[Ceiniogau fesul kWh]],0,,)</f>
        <v>0</v>
      </c>
      <c r="D118" s="20" cm="1">
        <f t="array" ref="D118">_xlfn.XLOOKUP(1,(ExportContract[[Dechrau Tariff ]:[Dechrau Tariff ]]&lt;=($B118+D$6*$BA$1))*(ExportContract[[Diwedd Tariff]:[Diwedd Tariff]]&gt;($B118+D$6*$BA$1)),ExportContract[[Ceiniogau fesul kWh]:[Ceiniogau fesul kWh]],0,,)</f>
        <v>0</v>
      </c>
      <c r="E118" s="20" cm="1">
        <f t="array" ref="E118">_xlfn.XLOOKUP(1,(ExportContract[[Dechrau Tariff ]:[Dechrau Tariff ]]&lt;=($B118+E$6*$BA$1))*(ExportContract[[Diwedd Tariff]:[Diwedd Tariff]]&gt;($B118+E$6*$BA$1)),ExportContract[[Ceiniogau fesul kWh]:[Ceiniogau fesul kWh]],0,,)</f>
        <v>0</v>
      </c>
      <c r="F118" s="20" cm="1">
        <f t="array" ref="F118">_xlfn.XLOOKUP(1,(ExportContract[[Dechrau Tariff ]:[Dechrau Tariff ]]&lt;=($B118+F$6*$BA$1))*(ExportContract[[Diwedd Tariff]:[Diwedd Tariff]]&gt;($B118+F$6*$BA$1)),ExportContract[[Ceiniogau fesul kWh]:[Ceiniogau fesul kWh]],0,,)</f>
        <v>0</v>
      </c>
      <c r="G118" s="20" cm="1">
        <f t="array" ref="G118">_xlfn.XLOOKUP(1,(ExportContract[[Dechrau Tariff ]:[Dechrau Tariff ]]&lt;=($B118+G$6*$BA$1))*(ExportContract[[Diwedd Tariff]:[Diwedd Tariff]]&gt;($B118+G$6*$BA$1)),ExportContract[[Ceiniogau fesul kWh]:[Ceiniogau fesul kWh]],0,,)</f>
        <v>0</v>
      </c>
      <c r="H118" s="20" cm="1">
        <f t="array" ref="H118">_xlfn.XLOOKUP(1,(ExportContract[[Dechrau Tariff ]:[Dechrau Tariff ]]&lt;=($B118+H$6*$BA$1))*(ExportContract[[Diwedd Tariff]:[Diwedd Tariff]]&gt;($B118+H$6*$BA$1)),ExportContract[[Ceiniogau fesul kWh]:[Ceiniogau fesul kWh]],0,,)</f>
        <v>0</v>
      </c>
      <c r="I118" s="20" cm="1">
        <f t="array" ref="I118">_xlfn.XLOOKUP(1,(ExportContract[[Dechrau Tariff ]:[Dechrau Tariff ]]&lt;=($B118+I$6*$BA$1))*(ExportContract[[Diwedd Tariff]:[Diwedd Tariff]]&gt;($B118+I$6*$BA$1)),ExportContract[[Ceiniogau fesul kWh]:[Ceiniogau fesul kWh]],0,,)</f>
        <v>0</v>
      </c>
      <c r="J118" s="20" cm="1">
        <f t="array" ref="J118">_xlfn.XLOOKUP(1,(ExportContract[[Dechrau Tariff ]:[Dechrau Tariff ]]&lt;=($B118+J$6*$BA$1))*(ExportContract[[Diwedd Tariff]:[Diwedd Tariff]]&gt;($B118+J$6*$BA$1)),ExportContract[[Ceiniogau fesul kWh]:[Ceiniogau fesul kWh]],0,,)</f>
        <v>0</v>
      </c>
      <c r="K118" s="20" cm="1">
        <f t="array" ref="K118">_xlfn.XLOOKUP(1,(ExportContract[[Dechrau Tariff ]:[Dechrau Tariff ]]&lt;=($B118+K$6*$BA$1))*(ExportContract[[Diwedd Tariff]:[Diwedd Tariff]]&gt;($B118+K$6*$BA$1)),ExportContract[[Ceiniogau fesul kWh]:[Ceiniogau fesul kWh]],0,,)</f>
        <v>0</v>
      </c>
      <c r="L118" s="20" cm="1">
        <f t="array" ref="L118">_xlfn.XLOOKUP(1,(ExportContract[[Dechrau Tariff ]:[Dechrau Tariff ]]&lt;=($B118+L$6*$BA$1))*(ExportContract[[Diwedd Tariff]:[Diwedd Tariff]]&gt;($B118+L$6*$BA$1)),ExportContract[[Ceiniogau fesul kWh]:[Ceiniogau fesul kWh]],0,,)</f>
        <v>0</v>
      </c>
      <c r="M118" s="20" cm="1">
        <f t="array" ref="M118">_xlfn.XLOOKUP(1,(ExportContract[[Dechrau Tariff ]:[Dechrau Tariff ]]&lt;=($B118+M$6*$BA$1))*(ExportContract[[Diwedd Tariff]:[Diwedd Tariff]]&gt;($B118+M$6*$BA$1)),ExportContract[[Ceiniogau fesul kWh]:[Ceiniogau fesul kWh]],0,,)</f>
        <v>0</v>
      </c>
      <c r="N118" s="20" cm="1">
        <f t="array" ref="N118">_xlfn.XLOOKUP(1,(ExportContract[[Dechrau Tariff ]:[Dechrau Tariff ]]&lt;=($B118+N$6*$BA$1))*(ExportContract[[Diwedd Tariff]:[Diwedd Tariff]]&gt;($B118+N$6*$BA$1)),ExportContract[[Ceiniogau fesul kWh]:[Ceiniogau fesul kWh]],0,,)</f>
        <v>0</v>
      </c>
      <c r="O118" s="20" cm="1">
        <f t="array" ref="O118">_xlfn.XLOOKUP(1,(ExportContract[[Dechrau Tariff ]:[Dechrau Tariff ]]&lt;=($B118+O$6*$BA$1))*(ExportContract[[Diwedd Tariff]:[Diwedd Tariff]]&gt;($B118+O$6*$BA$1)),ExportContract[[Ceiniogau fesul kWh]:[Ceiniogau fesul kWh]],0,,)</f>
        <v>0</v>
      </c>
      <c r="P118" s="20" cm="1">
        <f t="array" ref="P118">_xlfn.XLOOKUP(1,(ExportContract[[Dechrau Tariff ]:[Dechrau Tariff ]]&lt;=($B118+P$6*$BA$1))*(ExportContract[[Diwedd Tariff]:[Diwedd Tariff]]&gt;($B118+P$6*$BA$1)),ExportContract[[Ceiniogau fesul kWh]:[Ceiniogau fesul kWh]],0,,)</f>
        <v>0</v>
      </c>
      <c r="Q118" s="20" cm="1">
        <f t="array" ref="Q118">_xlfn.XLOOKUP(1,(ExportContract[[Dechrau Tariff ]:[Dechrau Tariff ]]&lt;=($B118+Q$6*$BA$1))*(ExportContract[[Diwedd Tariff]:[Diwedd Tariff]]&gt;($B118+Q$6*$BA$1)),ExportContract[[Ceiniogau fesul kWh]:[Ceiniogau fesul kWh]],0,,)</f>
        <v>0</v>
      </c>
      <c r="R118" s="20" cm="1">
        <f t="array" ref="R118">_xlfn.XLOOKUP(1,(ExportContract[[Dechrau Tariff ]:[Dechrau Tariff ]]&lt;=($B118+R$6*$BA$1))*(ExportContract[[Diwedd Tariff]:[Diwedd Tariff]]&gt;($B118+R$6*$BA$1)),ExportContract[[Ceiniogau fesul kWh]:[Ceiniogau fesul kWh]],0,,)</f>
        <v>0</v>
      </c>
      <c r="S118" s="20" cm="1">
        <f t="array" ref="S118">_xlfn.XLOOKUP(1,(ExportContract[[Dechrau Tariff ]:[Dechrau Tariff ]]&lt;=($B118+S$6*$BA$1))*(ExportContract[[Diwedd Tariff]:[Diwedd Tariff]]&gt;($B118+S$6*$BA$1)),ExportContract[[Ceiniogau fesul kWh]:[Ceiniogau fesul kWh]],0,,)</f>
        <v>0</v>
      </c>
      <c r="T118" s="20" cm="1">
        <f t="array" ref="T118">_xlfn.XLOOKUP(1,(ExportContract[[Dechrau Tariff ]:[Dechrau Tariff ]]&lt;=($B118+T$6*$BA$1))*(ExportContract[[Diwedd Tariff]:[Diwedd Tariff]]&gt;($B118+T$6*$BA$1)),ExportContract[[Ceiniogau fesul kWh]:[Ceiniogau fesul kWh]],0,,)</f>
        <v>0</v>
      </c>
      <c r="U118" s="20" cm="1">
        <f t="array" ref="U118">_xlfn.XLOOKUP(1,(ExportContract[[Dechrau Tariff ]:[Dechrau Tariff ]]&lt;=($B118+U$6*$BA$1))*(ExportContract[[Diwedd Tariff]:[Diwedd Tariff]]&gt;($B118+U$6*$BA$1)),ExportContract[[Ceiniogau fesul kWh]:[Ceiniogau fesul kWh]],0,,)</f>
        <v>0</v>
      </c>
      <c r="V118" s="20" cm="1">
        <f t="array" ref="V118">_xlfn.XLOOKUP(1,(ExportContract[[Dechrau Tariff ]:[Dechrau Tariff ]]&lt;=($B118+V$6*$BA$1))*(ExportContract[[Diwedd Tariff]:[Diwedd Tariff]]&gt;($B118+V$6*$BA$1)),ExportContract[[Ceiniogau fesul kWh]:[Ceiniogau fesul kWh]],0,,)</f>
        <v>0</v>
      </c>
      <c r="W118" s="20" cm="1">
        <f t="array" ref="W118">_xlfn.XLOOKUP(1,(ExportContract[[Dechrau Tariff ]:[Dechrau Tariff ]]&lt;=($B118+W$6*$BA$1))*(ExportContract[[Diwedd Tariff]:[Diwedd Tariff]]&gt;($B118+W$6*$BA$1)),ExportContract[[Ceiniogau fesul kWh]:[Ceiniogau fesul kWh]],0,,)</f>
        <v>0</v>
      </c>
      <c r="X118" s="20" cm="1">
        <f t="array" ref="X118">_xlfn.XLOOKUP(1,(ExportContract[[Dechrau Tariff ]:[Dechrau Tariff ]]&lt;=($B118+X$6*$BA$1))*(ExportContract[[Diwedd Tariff]:[Diwedd Tariff]]&gt;($B118+X$6*$BA$1)),ExportContract[[Ceiniogau fesul kWh]:[Ceiniogau fesul kWh]],0,,)</f>
        <v>0</v>
      </c>
      <c r="Y118" s="20" cm="1">
        <f t="array" ref="Y118">_xlfn.XLOOKUP(1,(ExportContract[[Dechrau Tariff ]:[Dechrau Tariff ]]&lt;=($B118+Y$6*$BA$1))*(ExportContract[[Diwedd Tariff]:[Diwedd Tariff]]&gt;($B118+Y$6*$BA$1)),ExportContract[[Ceiniogau fesul kWh]:[Ceiniogau fesul kWh]],0,,)</f>
        <v>0</v>
      </c>
      <c r="Z118" s="20" cm="1">
        <f t="array" ref="Z118">_xlfn.XLOOKUP(1,(ExportContract[[Dechrau Tariff ]:[Dechrau Tariff ]]&lt;=($B118+Z$6*$BA$1))*(ExportContract[[Diwedd Tariff]:[Diwedd Tariff]]&gt;($B118+Z$6*$BA$1)),ExportContract[[Ceiniogau fesul kWh]:[Ceiniogau fesul kWh]],0,,)</f>
        <v>0</v>
      </c>
      <c r="AA118" s="20" cm="1">
        <f t="array" ref="AA118">_xlfn.XLOOKUP(1,(ExportContract[[Dechrau Tariff ]:[Dechrau Tariff ]]&lt;=($B118+AA$6*$BA$1))*(ExportContract[[Diwedd Tariff]:[Diwedd Tariff]]&gt;($B118+AA$6*$BA$1)),ExportContract[[Ceiniogau fesul kWh]:[Ceiniogau fesul kWh]],0,,)</f>
        <v>0</v>
      </c>
      <c r="AB118" s="20" cm="1">
        <f t="array" ref="AB118">_xlfn.XLOOKUP(1,(ExportContract[[Dechrau Tariff ]:[Dechrau Tariff ]]&lt;=($B118+AB$6*$BA$1))*(ExportContract[[Diwedd Tariff]:[Diwedd Tariff]]&gt;($B118+AB$6*$BA$1)),ExportContract[[Ceiniogau fesul kWh]:[Ceiniogau fesul kWh]],0,,)</f>
        <v>0</v>
      </c>
      <c r="AC118" s="20" cm="1">
        <f t="array" ref="AC118">_xlfn.XLOOKUP(1,(ExportContract[[Dechrau Tariff ]:[Dechrau Tariff ]]&lt;=($B118+AC$6*$BA$1))*(ExportContract[[Diwedd Tariff]:[Diwedd Tariff]]&gt;($B118+AC$6*$BA$1)),ExportContract[[Ceiniogau fesul kWh]:[Ceiniogau fesul kWh]],0,,)</f>
        <v>0</v>
      </c>
      <c r="AD118" s="20" cm="1">
        <f t="array" ref="AD118">_xlfn.XLOOKUP(1,(ExportContract[[Dechrau Tariff ]:[Dechrau Tariff ]]&lt;=($B118+AD$6*$BA$1))*(ExportContract[[Diwedd Tariff]:[Diwedd Tariff]]&gt;($B118+AD$6*$BA$1)),ExportContract[[Ceiniogau fesul kWh]:[Ceiniogau fesul kWh]],0,,)</f>
        <v>0</v>
      </c>
      <c r="AE118" s="20" cm="1">
        <f t="array" ref="AE118">_xlfn.XLOOKUP(1,(ExportContract[[Dechrau Tariff ]:[Dechrau Tariff ]]&lt;=($B118+AE$6*$BA$1))*(ExportContract[[Diwedd Tariff]:[Diwedd Tariff]]&gt;($B118+AE$6*$BA$1)),ExportContract[[Ceiniogau fesul kWh]:[Ceiniogau fesul kWh]],0,,)</f>
        <v>0</v>
      </c>
      <c r="AF118" s="20" cm="1">
        <f t="array" ref="AF118">_xlfn.XLOOKUP(1,(ExportContract[[Dechrau Tariff ]:[Dechrau Tariff ]]&lt;=($B118+AF$6*$BA$1))*(ExportContract[[Diwedd Tariff]:[Diwedd Tariff]]&gt;($B118+AF$6*$BA$1)),ExportContract[[Ceiniogau fesul kWh]:[Ceiniogau fesul kWh]],0,,)</f>
        <v>0</v>
      </c>
      <c r="AG118" s="20" cm="1">
        <f t="array" ref="AG118">_xlfn.XLOOKUP(1,(ExportContract[[Dechrau Tariff ]:[Dechrau Tariff ]]&lt;=($B118+AG$6*$BA$1))*(ExportContract[[Diwedd Tariff]:[Diwedd Tariff]]&gt;($B118+AG$6*$BA$1)),ExportContract[[Ceiniogau fesul kWh]:[Ceiniogau fesul kWh]],0,,)</f>
        <v>0</v>
      </c>
      <c r="AH118" s="20" cm="1">
        <f t="array" ref="AH118">_xlfn.XLOOKUP(1,(ExportContract[[Dechrau Tariff ]:[Dechrau Tariff ]]&lt;=($B118+AH$6*$BA$1))*(ExportContract[[Diwedd Tariff]:[Diwedd Tariff]]&gt;($B118+AH$6*$BA$1)),ExportContract[[Ceiniogau fesul kWh]:[Ceiniogau fesul kWh]],0,,)</f>
        <v>0</v>
      </c>
      <c r="AI118" s="20" cm="1">
        <f t="array" ref="AI118">_xlfn.XLOOKUP(1,(ExportContract[[Dechrau Tariff ]:[Dechrau Tariff ]]&lt;=($B118+AI$6*$BA$1))*(ExportContract[[Diwedd Tariff]:[Diwedd Tariff]]&gt;($B118+AI$6*$BA$1)),ExportContract[[Ceiniogau fesul kWh]:[Ceiniogau fesul kWh]],0,,)</f>
        <v>0</v>
      </c>
      <c r="AJ118" s="20" cm="1">
        <f t="array" ref="AJ118">_xlfn.XLOOKUP(1,(ExportContract[[Dechrau Tariff ]:[Dechrau Tariff ]]&lt;=($B118+AJ$6*$BA$1))*(ExportContract[[Diwedd Tariff]:[Diwedd Tariff]]&gt;($B118+AJ$6*$BA$1)),ExportContract[[Ceiniogau fesul kWh]:[Ceiniogau fesul kWh]],0,,)</f>
        <v>0</v>
      </c>
      <c r="AK118" s="20" cm="1">
        <f t="array" ref="AK118">_xlfn.XLOOKUP(1,(ExportContract[[Dechrau Tariff ]:[Dechrau Tariff ]]&lt;=($B118+AK$6*$BA$1))*(ExportContract[[Diwedd Tariff]:[Diwedd Tariff]]&gt;($B118+AK$6*$BA$1)),ExportContract[[Ceiniogau fesul kWh]:[Ceiniogau fesul kWh]],0,,)</f>
        <v>0</v>
      </c>
      <c r="AL118" s="20" cm="1">
        <f t="array" ref="AL118">_xlfn.XLOOKUP(1,(ExportContract[[Dechrau Tariff ]:[Dechrau Tariff ]]&lt;=($B118+AL$6*$BA$1))*(ExportContract[[Diwedd Tariff]:[Diwedd Tariff]]&gt;($B118+AL$6*$BA$1)),ExportContract[[Ceiniogau fesul kWh]:[Ceiniogau fesul kWh]],0,,)</f>
        <v>0</v>
      </c>
      <c r="AM118" s="20" cm="1">
        <f t="array" ref="AM118">_xlfn.XLOOKUP(1,(ExportContract[[Dechrau Tariff ]:[Dechrau Tariff ]]&lt;=($B118+AM$6*$BA$1))*(ExportContract[[Diwedd Tariff]:[Diwedd Tariff]]&gt;($B118+AM$6*$BA$1)),ExportContract[[Ceiniogau fesul kWh]:[Ceiniogau fesul kWh]],0,,)</f>
        <v>0</v>
      </c>
      <c r="AN118" s="20" cm="1">
        <f t="array" ref="AN118">_xlfn.XLOOKUP(1,(ExportContract[[Dechrau Tariff ]:[Dechrau Tariff ]]&lt;=($B118+AN$6*$BA$1))*(ExportContract[[Diwedd Tariff]:[Diwedd Tariff]]&gt;($B118+AN$6*$BA$1)),ExportContract[[Ceiniogau fesul kWh]:[Ceiniogau fesul kWh]],0,,)</f>
        <v>0</v>
      </c>
      <c r="AO118" s="20" cm="1">
        <f t="array" ref="AO118">_xlfn.XLOOKUP(1,(ExportContract[[Dechrau Tariff ]:[Dechrau Tariff ]]&lt;=($B118+AO$6*$BA$1))*(ExportContract[[Diwedd Tariff]:[Diwedd Tariff]]&gt;($B118+AO$6*$BA$1)),ExportContract[[Ceiniogau fesul kWh]:[Ceiniogau fesul kWh]],0,,)</f>
        <v>0</v>
      </c>
      <c r="AP118" s="20" cm="1">
        <f t="array" ref="AP118">_xlfn.XLOOKUP(1,(ExportContract[[Dechrau Tariff ]:[Dechrau Tariff ]]&lt;=($B118+AP$6*$BA$1))*(ExportContract[[Diwedd Tariff]:[Diwedd Tariff]]&gt;($B118+AP$6*$BA$1)),ExportContract[[Ceiniogau fesul kWh]:[Ceiniogau fesul kWh]],0,,)</f>
        <v>0</v>
      </c>
      <c r="AQ118" s="20" cm="1">
        <f t="array" ref="AQ118">_xlfn.XLOOKUP(1,(ExportContract[[Dechrau Tariff ]:[Dechrau Tariff ]]&lt;=($B118+AQ$6*$BA$1))*(ExportContract[[Diwedd Tariff]:[Diwedd Tariff]]&gt;($B118+AQ$6*$BA$1)),ExportContract[[Ceiniogau fesul kWh]:[Ceiniogau fesul kWh]],0,,)</f>
        <v>0</v>
      </c>
      <c r="AR118" s="20" cm="1">
        <f t="array" ref="AR118">_xlfn.XLOOKUP(1,(ExportContract[[Dechrau Tariff ]:[Dechrau Tariff ]]&lt;=($B118+AR$6*$BA$1))*(ExportContract[[Diwedd Tariff]:[Diwedd Tariff]]&gt;($B118+AR$6*$BA$1)),ExportContract[[Ceiniogau fesul kWh]:[Ceiniogau fesul kWh]],0,,)</f>
        <v>0</v>
      </c>
      <c r="AS118" s="20" cm="1">
        <f t="array" ref="AS118">_xlfn.XLOOKUP(1,(ExportContract[[Dechrau Tariff ]:[Dechrau Tariff ]]&lt;=($B118+AS$6*$BA$1))*(ExportContract[[Diwedd Tariff]:[Diwedd Tariff]]&gt;($B118+AS$6*$BA$1)),ExportContract[[Ceiniogau fesul kWh]:[Ceiniogau fesul kWh]],0,,)</f>
        <v>0</v>
      </c>
      <c r="AT118" s="20" cm="1">
        <f t="array" ref="AT118">_xlfn.XLOOKUP(1,(ExportContract[[Dechrau Tariff ]:[Dechrau Tariff ]]&lt;=($B118+AT$6*$BA$1))*(ExportContract[[Diwedd Tariff]:[Diwedd Tariff]]&gt;($B118+AT$6*$BA$1)),ExportContract[[Ceiniogau fesul kWh]:[Ceiniogau fesul kWh]],0,,)</f>
        <v>0</v>
      </c>
      <c r="AU118" s="20" cm="1">
        <f t="array" ref="AU118">_xlfn.XLOOKUP(1,(ExportContract[[Dechrau Tariff ]:[Dechrau Tariff ]]&lt;=($B118+AU$6*$BA$1))*(ExportContract[[Diwedd Tariff]:[Diwedd Tariff]]&gt;($B118+AU$6*$BA$1)),ExportContract[[Ceiniogau fesul kWh]:[Ceiniogau fesul kWh]],0,,)</f>
        <v>0</v>
      </c>
      <c r="AV118" s="20" cm="1">
        <f t="array" ref="AV118">_xlfn.XLOOKUP(1,(ExportContract[[Dechrau Tariff ]:[Dechrau Tariff ]]&lt;=($B118+AV$6*$BA$1))*(ExportContract[[Diwedd Tariff]:[Diwedd Tariff]]&gt;($B118+AV$6*$BA$1)),ExportContract[[Ceiniogau fesul kWh]:[Ceiniogau fesul kWh]],0,,)</f>
        <v>0</v>
      </c>
      <c r="AW118" s="20" cm="1">
        <f t="array" ref="AW118">_xlfn.XLOOKUP(1,(ExportContract[[Dechrau Tariff ]:[Dechrau Tariff ]]&lt;=($B118+AW$6*$BA$1))*(ExportContract[[Diwedd Tariff]:[Diwedd Tariff]]&gt;($B118+AW$6*$BA$1)),ExportContract[[Ceiniogau fesul kWh]:[Ceiniogau fesul kWh]],0,,)</f>
        <v>0</v>
      </c>
      <c r="AX118" s="20" cm="1">
        <f t="array" ref="AX118">_xlfn.XLOOKUP(1,(ExportContract[[Dechrau Tariff ]:[Dechrau Tariff ]]&lt;=($B118+AX$6*$BA$1))*(ExportContract[[Diwedd Tariff]:[Diwedd Tariff]]&gt;($B118+AX$6*$BA$1)),ExportContract[[Ceiniogau fesul kWh]:[Ceiniogau fesul kWh]],0,,)</f>
        <v>0</v>
      </c>
    </row>
    <row r="119" spans="2:50" x14ac:dyDescent="0.3">
      <c r="B119" s="30">
        <v>45404</v>
      </c>
      <c r="C119" s="20" cm="1">
        <f t="array" ref="C119">_xlfn.XLOOKUP(1,(ExportContract[[Dechrau Tariff ]:[Dechrau Tariff ]]&lt;=($B119+C$6*$BA$1))*(ExportContract[[Diwedd Tariff]:[Diwedd Tariff]]&gt;($B119+C$6*$BA$1)),ExportContract[[Ceiniogau fesul kWh]:[Ceiniogau fesul kWh]],0,,)</f>
        <v>0</v>
      </c>
      <c r="D119" s="20" cm="1">
        <f t="array" ref="D119">_xlfn.XLOOKUP(1,(ExportContract[[Dechrau Tariff ]:[Dechrau Tariff ]]&lt;=($B119+D$6*$BA$1))*(ExportContract[[Diwedd Tariff]:[Diwedd Tariff]]&gt;($B119+D$6*$BA$1)),ExportContract[[Ceiniogau fesul kWh]:[Ceiniogau fesul kWh]],0,,)</f>
        <v>0</v>
      </c>
      <c r="E119" s="20" cm="1">
        <f t="array" ref="E119">_xlfn.XLOOKUP(1,(ExportContract[[Dechrau Tariff ]:[Dechrau Tariff ]]&lt;=($B119+E$6*$BA$1))*(ExportContract[[Diwedd Tariff]:[Diwedd Tariff]]&gt;($B119+E$6*$BA$1)),ExportContract[[Ceiniogau fesul kWh]:[Ceiniogau fesul kWh]],0,,)</f>
        <v>0</v>
      </c>
      <c r="F119" s="20" cm="1">
        <f t="array" ref="F119">_xlfn.XLOOKUP(1,(ExportContract[[Dechrau Tariff ]:[Dechrau Tariff ]]&lt;=($B119+F$6*$BA$1))*(ExportContract[[Diwedd Tariff]:[Diwedd Tariff]]&gt;($B119+F$6*$BA$1)),ExportContract[[Ceiniogau fesul kWh]:[Ceiniogau fesul kWh]],0,,)</f>
        <v>0</v>
      </c>
      <c r="G119" s="20" cm="1">
        <f t="array" ref="G119">_xlfn.XLOOKUP(1,(ExportContract[[Dechrau Tariff ]:[Dechrau Tariff ]]&lt;=($B119+G$6*$BA$1))*(ExportContract[[Diwedd Tariff]:[Diwedd Tariff]]&gt;($B119+G$6*$BA$1)),ExportContract[[Ceiniogau fesul kWh]:[Ceiniogau fesul kWh]],0,,)</f>
        <v>0</v>
      </c>
      <c r="H119" s="20" cm="1">
        <f t="array" ref="H119">_xlfn.XLOOKUP(1,(ExportContract[[Dechrau Tariff ]:[Dechrau Tariff ]]&lt;=($B119+H$6*$BA$1))*(ExportContract[[Diwedd Tariff]:[Diwedd Tariff]]&gt;($B119+H$6*$BA$1)),ExportContract[[Ceiniogau fesul kWh]:[Ceiniogau fesul kWh]],0,,)</f>
        <v>0</v>
      </c>
      <c r="I119" s="20" cm="1">
        <f t="array" ref="I119">_xlfn.XLOOKUP(1,(ExportContract[[Dechrau Tariff ]:[Dechrau Tariff ]]&lt;=($B119+I$6*$BA$1))*(ExportContract[[Diwedd Tariff]:[Diwedd Tariff]]&gt;($B119+I$6*$BA$1)),ExportContract[[Ceiniogau fesul kWh]:[Ceiniogau fesul kWh]],0,,)</f>
        <v>0</v>
      </c>
      <c r="J119" s="20" cm="1">
        <f t="array" ref="J119">_xlfn.XLOOKUP(1,(ExportContract[[Dechrau Tariff ]:[Dechrau Tariff ]]&lt;=($B119+J$6*$BA$1))*(ExportContract[[Diwedd Tariff]:[Diwedd Tariff]]&gt;($B119+J$6*$BA$1)),ExportContract[[Ceiniogau fesul kWh]:[Ceiniogau fesul kWh]],0,,)</f>
        <v>0</v>
      </c>
      <c r="K119" s="20" cm="1">
        <f t="array" ref="K119">_xlfn.XLOOKUP(1,(ExportContract[[Dechrau Tariff ]:[Dechrau Tariff ]]&lt;=($B119+K$6*$BA$1))*(ExportContract[[Diwedd Tariff]:[Diwedd Tariff]]&gt;($B119+K$6*$BA$1)),ExportContract[[Ceiniogau fesul kWh]:[Ceiniogau fesul kWh]],0,,)</f>
        <v>0</v>
      </c>
      <c r="L119" s="20" cm="1">
        <f t="array" ref="L119">_xlfn.XLOOKUP(1,(ExportContract[[Dechrau Tariff ]:[Dechrau Tariff ]]&lt;=($B119+L$6*$BA$1))*(ExportContract[[Diwedd Tariff]:[Diwedd Tariff]]&gt;($B119+L$6*$BA$1)),ExportContract[[Ceiniogau fesul kWh]:[Ceiniogau fesul kWh]],0,,)</f>
        <v>0</v>
      </c>
      <c r="M119" s="20" cm="1">
        <f t="array" ref="M119">_xlfn.XLOOKUP(1,(ExportContract[[Dechrau Tariff ]:[Dechrau Tariff ]]&lt;=($B119+M$6*$BA$1))*(ExportContract[[Diwedd Tariff]:[Diwedd Tariff]]&gt;($B119+M$6*$BA$1)),ExportContract[[Ceiniogau fesul kWh]:[Ceiniogau fesul kWh]],0,,)</f>
        <v>0</v>
      </c>
      <c r="N119" s="20" cm="1">
        <f t="array" ref="N119">_xlfn.XLOOKUP(1,(ExportContract[[Dechrau Tariff ]:[Dechrau Tariff ]]&lt;=($B119+N$6*$BA$1))*(ExportContract[[Diwedd Tariff]:[Diwedd Tariff]]&gt;($B119+N$6*$BA$1)),ExportContract[[Ceiniogau fesul kWh]:[Ceiniogau fesul kWh]],0,,)</f>
        <v>0</v>
      </c>
      <c r="O119" s="20" cm="1">
        <f t="array" ref="O119">_xlfn.XLOOKUP(1,(ExportContract[[Dechrau Tariff ]:[Dechrau Tariff ]]&lt;=($B119+O$6*$BA$1))*(ExportContract[[Diwedd Tariff]:[Diwedd Tariff]]&gt;($B119+O$6*$BA$1)),ExportContract[[Ceiniogau fesul kWh]:[Ceiniogau fesul kWh]],0,,)</f>
        <v>0</v>
      </c>
      <c r="P119" s="20" cm="1">
        <f t="array" ref="P119">_xlfn.XLOOKUP(1,(ExportContract[[Dechrau Tariff ]:[Dechrau Tariff ]]&lt;=($B119+P$6*$BA$1))*(ExportContract[[Diwedd Tariff]:[Diwedd Tariff]]&gt;($B119+P$6*$BA$1)),ExportContract[[Ceiniogau fesul kWh]:[Ceiniogau fesul kWh]],0,,)</f>
        <v>0</v>
      </c>
      <c r="Q119" s="20" cm="1">
        <f t="array" ref="Q119">_xlfn.XLOOKUP(1,(ExportContract[[Dechrau Tariff ]:[Dechrau Tariff ]]&lt;=($B119+Q$6*$BA$1))*(ExportContract[[Diwedd Tariff]:[Diwedd Tariff]]&gt;($B119+Q$6*$BA$1)),ExportContract[[Ceiniogau fesul kWh]:[Ceiniogau fesul kWh]],0,,)</f>
        <v>0</v>
      </c>
      <c r="R119" s="20" cm="1">
        <f t="array" ref="R119">_xlfn.XLOOKUP(1,(ExportContract[[Dechrau Tariff ]:[Dechrau Tariff ]]&lt;=($B119+R$6*$BA$1))*(ExportContract[[Diwedd Tariff]:[Diwedd Tariff]]&gt;($B119+R$6*$BA$1)),ExportContract[[Ceiniogau fesul kWh]:[Ceiniogau fesul kWh]],0,,)</f>
        <v>0</v>
      </c>
      <c r="S119" s="20" cm="1">
        <f t="array" ref="S119">_xlfn.XLOOKUP(1,(ExportContract[[Dechrau Tariff ]:[Dechrau Tariff ]]&lt;=($B119+S$6*$BA$1))*(ExportContract[[Diwedd Tariff]:[Diwedd Tariff]]&gt;($B119+S$6*$BA$1)),ExportContract[[Ceiniogau fesul kWh]:[Ceiniogau fesul kWh]],0,,)</f>
        <v>0</v>
      </c>
      <c r="T119" s="20" cm="1">
        <f t="array" ref="T119">_xlfn.XLOOKUP(1,(ExportContract[[Dechrau Tariff ]:[Dechrau Tariff ]]&lt;=($B119+T$6*$BA$1))*(ExportContract[[Diwedd Tariff]:[Diwedd Tariff]]&gt;($B119+T$6*$BA$1)),ExportContract[[Ceiniogau fesul kWh]:[Ceiniogau fesul kWh]],0,,)</f>
        <v>0</v>
      </c>
      <c r="U119" s="20" cm="1">
        <f t="array" ref="U119">_xlfn.XLOOKUP(1,(ExportContract[[Dechrau Tariff ]:[Dechrau Tariff ]]&lt;=($B119+U$6*$BA$1))*(ExportContract[[Diwedd Tariff]:[Diwedd Tariff]]&gt;($B119+U$6*$BA$1)),ExportContract[[Ceiniogau fesul kWh]:[Ceiniogau fesul kWh]],0,,)</f>
        <v>0</v>
      </c>
      <c r="V119" s="20" cm="1">
        <f t="array" ref="V119">_xlfn.XLOOKUP(1,(ExportContract[[Dechrau Tariff ]:[Dechrau Tariff ]]&lt;=($B119+V$6*$BA$1))*(ExportContract[[Diwedd Tariff]:[Diwedd Tariff]]&gt;($B119+V$6*$BA$1)),ExportContract[[Ceiniogau fesul kWh]:[Ceiniogau fesul kWh]],0,,)</f>
        <v>0</v>
      </c>
      <c r="W119" s="20" cm="1">
        <f t="array" ref="W119">_xlfn.XLOOKUP(1,(ExportContract[[Dechrau Tariff ]:[Dechrau Tariff ]]&lt;=($B119+W$6*$BA$1))*(ExportContract[[Diwedd Tariff]:[Diwedd Tariff]]&gt;($B119+W$6*$BA$1)),ExportContract[[Ceiniogau fesul kWh]:[Ceiniogau fesul kWh]],0,,)</f>
        <v>0</v>
      </c>
      <c r="X119" s="20" cm="1">
        <f t="array" ref="X119">_xlfn.XLOOKUP(1,(ExportContract[[Dechrau Tariff ]:[Dechrau Tariff ]]&lt;=($B119+X$6*$BA$1))*(ExportContract[[Diwedd Tariff]:[Diwedd Tariff]]&gt;($B119+X$6*$BA$1)),ExportContract[[Ceiniogau fesul kWh]:[Ceiniogau fesul kWh]],0,,)</f>
        <v>0</v>
      </c>
      <c r="Y119" s="20" cm="1">
        <f t="array" ref="Y119">_xlfn.XLOOKUP(1,(ExportContract[[Dechrau Tariff ]:[Dechrau Tariff ]]&lt;=($B119+Y$6*$BA$1))*(ExportContract[[Diwedd Tariff]:[Diwedd Tariff]]&gt;($B119+Y$6*$BA$1)),ExportContract[[Ceiniogau fesul kWh]:[Ceiniogau fesul kWh]],0,,)</f>
        <v>0</v>
      </c>
      <c r="Z119" s="20" cm="1">
        <f t="array" ref="Z119">_xlfn.XLOOKUP(1,(ExportContract[[Dechrau Tariff ]:[Dechrau Tariff ]]&lt;=($B119+Z$6*$BA$1))*(ExportContract[[Diwedd Tariff]:[Diwedd Tariff]]&gt;($B119+Z$6*$BA$1)),ExportContract[[Ceiniogau fesul kWh]:[Ceiniogau fesul kWh]],0,,)</f>
        <v>0</v>
      </c>
      <c r="AA119" s="20" cm="1">
        <f t="array" ref="AA119">_xlfn.XLOOKUP(1,(ExportContract[[Dechrau Tariff ]:[Dechrau Tariff ]]&lt;=($B119+AA$6*$BA$1))*(ExportContract[[Diwedd Tariff]:[Diwedd Tariff]]&gt;($B119+AA$6*$BA$1)),ExportContract[[Ceiniogau fesul kWh]:[Ceiniogau fesul kWh]],0,,)</f>
        <v>0</v>
      </c>
      <c r="AB119" s="20" cm="1">
        <f t="array" ref="AB119">_xlfn.XLOOKUP(1,(ExportContract[[Dechrau Tariff ]:[Dechrau Tariff ]]&lt;=($B119+AB$6*$BA$1))*(ExportContract[[Diwedd Tariff]:[Diwedd Tariff]]&gt;($B119+AB$6*$BA$1)),ExportContract[[Ceiniogau fesul kWh]:[Ceiniogau fesul kWh]],0,,)</f>
        <v>0</v>
      </c>
      <c r="AC119" s="20" cm="1">
        <f t="array" ref="AC119">_xlfn.XLOOKUP(1,(ExportContract[[Dechrau Tariff ]:[Dechrau Tariff ]]&lt;=($B119+AC$6*$BA$1))*(ExportContract[[Diwedd Tariff]:[Diwedd Tariff]]&gt;($B119+AC$6*$BA$1)),ExportContract[[Ceiniogau fesul kWh]:[Ceiniogau fesul kWh]],0,,)</f>
        <v>0</v>
      </c>
      <c r="AD119" s="20" cm="1">
        <f t="array" ref="AD119">_xlfn.XLOOKUP(1,(ExportContract[[Dechrau Tariff ]:[Dechrau Tariff ]]&lt;=($B119+AD$6*$BA$1))*(ExportContract[[Diwedd Tariff]:[Diwedd Tariff]]&gt;($B119+AD$6*$BA$1)),ExportContract[[Ceiniogau fesul kWh]:[Ceiniogau fesul kWh]],0,,)</f>
        <v>0</v>
      </c>
      <c r="AE119" s="20" cm="1">
        <f t="array" ref="AE119">_xlfn.XLOOKUP(1,(ExportContract[[Dechrau Tariff ]:[Dechrau Tariff ]]&lt;=($B119+AE$6*$BA$1))*(ExportContract[[Diwedd Tariff]:[Diwedd Tariff]]&gt;($B119+AE$6*$BA$1)),ExportContract[[Ceiniogau fesul kWh]:[Ceiniogau fesul kWh]],0,,)</f>
        <v>0</v>
      </c>
      <c r="AF119" s="20" cm="1">
        <f t="array" ref="AF119">_xlfn.XLOOKUP(1,(ExportContract[[Dechrau Tariff ]:[Dechrau Tariff ]]&lt;=($B119+AF$6*$BA$1))*(ExportContract[[Diwedd Tariff]:[Diwedd Tariff]]&gt;($B119+AF$6*$BA$1)),ExportContract[[Ceiniogau fesul kWh]:[Ceiniogau fesul kWh]],0,,)</f>
        <v>0</v>
      </c>
      <c r="AG119" s="20" cm="1">
        <f t="array" ref="AG119">_xlfn.XLOOKUP(1,(ExportContract[[Dechrau Tariff ]:[Dechrau Tariff ]]&lt;=($B119+AG$6*$BA$1))*(ExportContract[[Diwedd Tariff]:[Diwedd Tariff]]&gt;($B119+AG$6*$BA$1)),ExportContract[[Ceiniogau fesul kWh]:[Ceiniogau fesul kWh]],0,,)</f>
        <v>0</v>
      </c>
      <c r="AH119" s="20" cm="1">
        <f t="array" ref="AH119">_xlfn.XLOOKUP(1,(ExportContract[[Dechrau Tariff ]:[Dechrau Tariff ]]&lt;=($B119+AH$6*$BA$1))*(ExportContract[[Diwedd Tariff]:[Diwedd Tariff]]&gt;($B119+AH$6*$BA$1)),ExportContract[[Ceiniogau fesul kWh]:[Ceiniogau fesul kWh]],0,,)</f>
        <v>0</v>
      </c>
      <c r="AI119" s="20" cm="1">
        <f t="array" ref="AI119">_xlfn.XLOOKUP(1,(ExportContract[[Dechrau Tariff ]:[Dechrau Tariff ]]&lt;=($B119+AI$6*$BA$1))*(ExportContract[[Diwedd Tariff]:[Diwedd Tariff]]&gt;($B119+AI$6*$BA$1)),ExportContract[[Ceiniogau fesul kWh]:[Ceiniogau fesul kWh]],0,,)</f>
        <v>0</v>
      </c>
      <c r="AJ119" s="20" cm="1">
        <f t="array" ref="AJ119">_xlfn.XLOOKUP(1,(ExportContract[[Dechrau Tariff ]:[Dechrau Tariff ]]&lt;=($B119+AJ$6*$BA$1))*(ExportContract[[Diwedd Tariff]:[Diwedd Tariff]]&gt;($B119+AJ$6*$BA$1)),ExportContract[[Ceiniogau fesul kWh]:[Ceiniogau fesul kWh]],0,,)</f>
        <v>0</v>
      </c>
      <c r="AK119" s="20" cm="1">
        <f t="array" ref="AK119">_xlfn.XLOOKUP(1,(ExportContract[[Dechrau Tariff ]:[Dechrau Tariff ]]&lt;=($B119+AK$6*$BA$1))*(ExportContract[[Diwedd Tariff]:[Diwedd Tariff]]&gt;($B119+AK$6*$BA$1)),ExportContract[[Ceiniogau fesul kWh]:[Ceiniogau fesul kWh]],0,,)</f>
        <v>0</v>
      </c>
      <c r="AL119" s="20" cm="1">
        <f t="array" ref="AL119">_xlfn.XLOOKUP(1,(ExportContract[[Dechrau Tariff ]:[Dechrau Tariff ]]&lt;=($B119+AL$6*$BA$1))*(ExportContract[[Diwedd Tariff]:[Diwedd Tariff]]&gt;($B119+AL$6*$BA$1)),ExportContract[[Ceiniogau fesul kWh]:[Ceiniogau fesul kWh]],0,,)</f>
        <v>0</v>
      </c>
      <c r="AM119" s="20" cm="1">
        <f t="array" ref="AM119">_xlfn.XLOOKUP(1,(ExportContract[[Dechrau Tariff ]:[Dechrau Tariff ]]&lt;=($B119+AM$6*$BA$1))*(ExportContract[[Diwedd Tariff]:[Diwedd Tariff]]&gt;($B119+AM$6*$BA$1)),ExportContract[[Ceiniogau fesul kWh]:[Ceiniogau fesul kWh]],0,,)</f>
        <v>0</v>
      </c>
      <c r="AN119" s="20" cm="1">
        <f t="array" ref="AN119">_xlfn.XLOOKUP(1,(ExportContract[[Dechrau Tariff ]:[Dechrau Tariff ]]&lt;=($B119+AN$6*$BA$1))*(ExportContract[[Diwedd Tariff]:[Diwedd Tariff]]&gt;($B119+AN$6*$BA$1)),ExportContract[[Ceiniogau fesul kWh]:[Ceiniogau fesul kWh]],0,,)</f>
        <v>0</v>
      </c>
      <c r="AO119" s="20" cm="1">
        <f t="array" ref="AO119">_xlfn.XLOOKUP(1,(ExportContract[[Dechrau Tariff ]:[Dechrau Tariff ]]&lt;=($B119+AO$6*$BA$1))*(ExportContract[[Diwedd Tariff]:[Diwedd Tariff]]&gt;($B119+AO$6*$BA$1)),ExportContract[[Ceiniogau fesul kWh]:[Ceiniogau fesul kWh]],0,,)</f>
        <v>0</v>
      </c>
      <c r="AP119" s="20" cm="1">
        <f t="array" ref="AP119">_xlfn.XLOOKUP(1,(ExportContract[[Dechrau Tariff ]:[Dechrau Tariff ]]&lt;=($B119+AP$6*$BA$1))*(ExportContract[[Diwedd Tariff]:[Diwedd Tariff]]&gt;($B119+AP$6*$BA$1)),ExportContract[[Ceiniogau fesul kWh]:[Ceiniogau fesul kWh]],0,,)</f>
        <v>0</v>
      </c>
      <c r="AQ119" s="20" cm="1">
        <f t="array" ref="AQ119">_xlfn.XLOOKUP(1,(ExportContract[[Dechrau Tariff ]:[Dechrau Tariff ]]&lt;=($B119+AQ$6*$BA$1))*(ExportContract[[Diwedd Tariff]:[Diwedd Tariff]]&gt;($B119+AQ$6*$BA$1)),ExportContract[[Ceiniogau fesul kWh]:[Ceiniogau fesul kWh]],0,,)</f>
        <v>0</v>
      </c>
      <c r="AR119" s="20" cm="1">
        <f t="array" ref="AR119">_xlfn.XLOOKUP(1,(ExportContract[[Dechrau Tariff ]:[Dechrau Tariff ]]&lt;=($B119+AR$6*$BA$1))*(ExportContract[[Diwedd Tariff]:[Diwedd Tariff]]&gt;($B119+AR$6*$BA$1)),ExportContract[[Ceiniogau fesul kWh]:[Ceiniogau fesul kWh]],0,,)</f>
        <v>0</v>
      </c>
      <c r="AS119" s="20" cm="1">
        <f t="array" ref="AS119">_xlfn.XLOOKUP(1,(ExportContract[[Dechrau Tariff ]:[Dechrau Tariff ]]&lt;=($B119+AS$6*$BA$1))*(ExportContract[[Diwedd Tariff]:[Diwedd Tariff]]&gt;($B119+AS$6*$BA$1)),ExportContract[[Ceiniogau fesul kWh]:[Ceiniogau fesul kWh]],0,,)</f>
        <v>0</v>
      </c>
      <c r="AT119" s="20" cm="1">
        <f t="array" ref="AT119">_xlfn.XLOOKUP(1,(ExportContract[[Dechrau Tariff ]:[Dechrau Tariff ]]&lt;=($B119+AT$6*$BA$1))*(ExportContract[[Diwedd Tariff]:[Diwedd Tariff]]&gt;($B119+AT$6*$BA$1)),ExportContract[[Ceiniogau fesul kWh]:[Ceiniogau fesul kWh]],0,,)</f>
        <v>0</v>
      </c>
      <c r="AU119" s="20" cm="1">
        <f t="array" ref="AU119">_xlfn.XLOOKUP(1,(ExportContract[[Dechrau Tariff ]:[Dechrau Tariff ]]&lt;=($B119+AU$6*$BA$1))*(ExportContract[[Diwedd Tariff]:[Diwedd Tariff]]&gt;($B119+AU$6*$BA$1)),ExportContract[[Ceiniogau fesul kWh]:[Ceiniogau fesul kWh]],0,,)</f>
        <v>0</v>
      </c>
      <c r="AV119" s="20" cm="1">
        <f t="array" ref="AV119">_xlfn.XLOOKUP(1,(ExportContract[[Dechrau Tariff ]:[Dechrau Tariff ]]&lt;=($B119+AV$6*$BA$1))*(ExportContract[[Diwedd Tariff]:[Diwedd Tariff]]&gt;($B119+AV$6*$BA$1)),ExportContract[[Ceiniogau fesul kWh]:[Ceiniogau fesul kWh]],0,,)</f>
        <v>0</v>
      </c>
      <c r="AW119" s="20" cm="1">
        <f t="array" ref="AW119">_xlfn.XLOOKUP(1,(ExportContract[[Dechrau Tariff ]:[Dechrau Tariff ]]&lt;=($B119+AW$6*$BA$1))*(ExportContract[[Diwedd Tariff]:[Diwedd Tariff]]&gt;($B119+AW$6*$BA$1)),ExportContract[[Ceiniogau fesul kWh]:[Ceiniogau fesul kWh]],0,,)</f>
        <v>0</v>
      </c>
      <c r="AX119" s="20" cm="1">
        <f t="array" ref="AX119">_xlfn.XLOOKUP(1,(ExportContract[[Dechrau Tariff ]:[Dechrau Tariff ]]&lt;=($B119+AX$6*$BA$1))*(ExportContract[[Diwedd Tariff]:[Diwedd Tariff]]&gt;($B119+AX$6*$BA$1)),ExportContract[[Ceiniogau fesul kWh]:[Ceiniogau fesul kWh]],0,,)</f>
        <v>0</v>
      </c>
    </row>
    <row r="120" spans="2:50" x14ac:dyDescent="0.3">
      <c r="B120" s="30">
        <v>45405</v>
      </c>
      <c r="C120" s="20" cm="1">
        <f t="array" ref="C120">_xlfn.XLOOKUP(1,(ExportContract[[Dechrau Tariff ]:[Dechrau Tariff ]]&lt;=($B120+C$6*$BA$1))*(ExportContract[[Diwedd Tariff]:[Diwedd Tariff]]&gt;($B120+C$6*$BA$1)),ExportContract[[Ceiniogau fesul kWh]:[Ceiniogau fesul kWh]],0,,)</f>
        <v>0</v>
      </c>
      <c r="D120" s="20" cm="1">
        <f t="array" ref="D120">_xlfn.XLOOKUP(1,(ExportContract[[Dechrau Tariff ]:[Dechrau Tariff ]]&lt;=($B120+D$6*$BA$1))*(ExportContract[[Diwedd Tariff]:[Diwedd Tariff]]&gt;($B120+D$6*$BA$1)),ExportContract[[Ceiniogau fesul kWh]:[Ceiniogau fesul kWh]],0,,)</f>
        <v>0</v>
      </c>
      <c r="E120" s="20" cm="1">
        <f t="array" ref="E120">_xlfn.XLOOKUP(1,(ExportContract[[Dechrau Tariff ]:[Dechrau Tariff ]]&lt;=($B120+E$6*$BA$1))*(ExportContract[[Diwedd Tariff]:[Diwedd Tariff]]&gt;($B120+E$6*$BA$1)),ExportContract[[Ceiniogau fesul kWh]:[Ceiniogau fesul kWh]],0,,)</f>
        <v>0</v>
      </c>
      <c r="F120" s="20" cm="1">
        <f t="array" ref="F120">_xlfn.XLOOKUP(1,(ExportContract[[Dechrau Tariff ]:[Dechrau Tariff ]]&lt;=($B120+F$6*$BA$1))*(ExportContract[[Diwedd Tariff]:[Diwedd Tariff]]&gt;($B120+F$6*$BA$1)),ExportContract[[Ceiniogau fesul kWh]:[Ceiniogau fesul kWh]],0,,)</f>
        <v>0</v>
      </c>
      <c r="G120" s="20" cm="1">
        <f t="array" ref="G120">_xlfn.XLOOKUP(1,(ExportContract[[Dechrau Tariff ]:[Dechrau Tariff ]]&lt;=($B120+G$6*$BA$1))*(ExportContract[[Diwedd Tariff]:[Diwedd Tariff]]&gt;($B120+G$6*$BA$1)),ExportContract[[Ceiniogau fesul kWh]:[Ceiniogau fesul kWh]],0,,)</f>
        <v>0</v>
      </c>
      <c r="H120" s="20" cm="1">
        <f t="array" ref="H120">_xlfn.XLOOKUP(1,(ExportContract[[Dechrau Tariff ]:[Dechrau Tariff ]]&lt;=($B120+H$6*$BA$1))*(ExportContract[[Diwedd Tariff]:[Diwedd Tariff]]&gt;($B120+H$6*$BA$1)),ExportContract[[Ceiniogau fesul kWh]:[Ceiniogau fesul kWh]],0,,)</f>
        <v>0</v>
      </c>
      <c r="I120" s="20" cm="1">
        <f t="array" ref="I120">_xlfn.XLOOKUP(1,(ExportContract[[Dechrau Tariff ]:[Dechrau Tariff ]]&lt;=($B120+I$6*$BA$1))*(ExportContract[[Diwedd Tariff]:[Diwedd Tariff]]&gt;($B120+I$6*$BA$1)),ExportContract[[Ceiniogau fesul kWh]:[Ceiniogau fesul kWh]],0,,)</f>
        <v>0</v>
      </c>
      <c r="J120" s="20" cm="1">
        <f t="array" ref="J120">_xlfn.XLOOKUP(1,(ExportContract[[Dechrau Tariff ]:[Dechrau Tariff ]]&lt;=($B120+J$6*$BA$1))*(ExportContract[[Diwedd Tariff]:[Diwedd Tariff]]&gt;($B120+J$6*$BA$1)),ExportContract[[Ceiniogau fesul kWh]:[Ceiniogau fesul kWh]],0,,)</f>
        <v>0</v>
      </c>
      <c r="K120" s="20" cm="1">
        <f t="array" ref="K120">_xlfn.XLOOKUP(1,(ExportContract[[Dechrau Tariff ]:[Dechrau Tariff ]]&lt;=($B120+K$6*$BA$1))*(ExportContract[[Diwedd Tariff]:[Diwedd Tariff]]&gt;($B120+K$6*$BA$1)),ExportContract[[Ceiniogau fesul kWh]:[Ceiniogau fesul kWh]],0,,)</f>
        <v>0</v>
      </c>
      <c r="L120" s="20" cm="1">
        <f t="array" ref="L120">_xlfn.XLOOKUP(1,(ExportContract[[Dechrau Tariff ]:[Dechrau Tariff ]]&lt;=($B120+L$6*$BA$1))*(ExportContract[[Diwedd Tariff]:[Diwedd Tariff]]&gt;($B120+L$6*$BA$1)),ExportContract[[Ceiniogau fesul kWh]:[Ceiniogau fesul kWh]],0,,)</f>
        <v>0</v>
      </c>
      <c r="M120" s="20" cm="1">
        <f t="array" ref="M120">_xlfn.XLOOKUP(1,(ExportContract[[Dechrau Tariff ]:[Dechrau Tariff ]]&lt;=($B120+M$6*$BA$1))*(ExportContract[[Diwedd Tariff]:[Diwedd Tariff]]&gt;($B120+M$6*$BA$1)),ExportContract[[Ceiniogau fesul kWh]:[Ceiniogau fesul kWh]],0,,)</f>
        <v>0</v>
      </c>
      <c r="N120" s="20" cm="1">
        <f t="array" ref="N120">_xlfn.XLOOKUP(1,(ExportContract[[Dechrau Tariff ]:[Dechrau Tariff ]]&lt;=($B120+N$6*$BA$1))*(ExportContract[[Diwedd Tariff]:[Diwedd Tariff]]&gt;($B120+N$6*$BA$1)),ExportContract[[Ceiniogau fesul kWh]:[Ceiniogau fesul kWh]],0,,)</f>
        <v>0</v>
      </c>
      <c r="O120" s="20" cm="1">
        <f t="array" ref="O120">_xlfn.XLOOKUP(1,(ExportContract[[Dechrau Tariff ]:[Dechrau Tariff ]]&lt;=($B120+O$6*$BA$1))*(ExportContract[[Diwedd Tariff]:[Diwedd Tariff]]&gt;($B120+O$6*$BA$1)),ExportContract[[Ceiniogau fesul kWh]:[Ceiniogau fesul kWh]],0,,)</f>
        <v>0</v>
      </c>
      <c r="P120" s="20" cm="1">
        <f t="array" ref="P120">_xlfn.XLOOKUP(1,(ExportContract[[Dechrau Tariff ]:[Dechrau Tariff ]]&lt;=($B120+P$6*$BA$1))*(ExportContract[[Diwedd Tariff]:[Diwedd Tariff]]&gt;($B120+P$6*$BA$1)),ExportContract[[Ceiniogau fesul kWh]:[Ceiniogau fesul kWh]],0,,)</f>
        <v>0</v>
      </c>
      <c r="Q120" s="20" cm="1">
        <f t="array" ref="Q120">_xlfn.XLOOKUP(1,(ExportContract[[Dechrau Tariff ]:[Dechrau Tariff ]]&lt;=($B120+Q$6*$BA$1))*(ExportContract[[Diwedd Tariff]:[Diwedd Tariff]]&gt;($B120+Q$6*$BA$1)),ExportContract[[Ceiniogau fesul kWh]:[Ceiniogau fesul kWh]],0,,)</f>
        <v>0</v>
      </c>
      <c r="R120" s="20" cm="1">
        <f t="array" ref="R120">_xlfn.XLOOKUP(1,(ExportContract[[Dechrau Tariff ]:[Dechrau Tariff ]]&lt;=($B120+R$6*$BA$1))*(ExportContract[[Diwedd Tariff]:[Diwedd Tariff]]&gt;($B120+R$6*$BA$1)),ExportContract[[Ceiniogau fesul kWh]:[Ceiniogau fesul kWh]],0,,)</f>
        <v>0</v>
      </c>
      <c r="S120" s="20" cm="1">
        <f t="array" ref="S120">_xlfn.XLOOKUP(1,(ExportContract[[Dechrau Tariff ]:[Dechrau Tariff ]]&lt;=($B120+S$6*$BA$1))*(ExportContract[[Diwedd Tariff]:[Diwedd Tariff]]&gt;($B120+S$6*$BA$1)),ExportContract[[Ceiniogau fesul kWh]:[Ceiniogau fesul kWh]],0,,)</f>
        <v>0</v>
      </c>
      <c r="T120" s="20" cm="1">
        <f t="array" ref="T120">_xlfn.XLOOKUP(1,(ExportContract[[Dechrau Tariff ]:[Dechrau Tariff ]]&lt;=($B120+T$6*$BA$1))*(ExportContract[[Diwedd Tariff]:[Diwedd Tariff]]&gt;($B120+T$6*$BA$1)),ExportContract[[Ceiniogau fesul kWh]:[Ceiniogau fesul kWh]],0,,)</f>
        <v>0</v>
      </c>
      <c r="U120" s="20" cm="1">
        <f t="array" ref="U120">_xlfn.XLOOKUP(1,(ExportContract[[Dechrau Tariff ]:[Dechrau Tariff ]]&lt;=($B120+U$6*$BA$1))*(ExportContract[[Diwedd Tariff]:[Diwedd Tariff]]&gt;($B120+U$6*$BA$1)),ExportContract[[Ceiniogau fesul kWh]:[Ceiniogau fesul kWh]],0,,)</f>
        <v>0</v>
      </c>
      <c r="V120" s="20" cm="1">
        <f t="array" ref="V120">_xlfn.XLOOKUP(1,(ExportContract[[Dechrau Tariff ]:[Dechrau Tariff ]]&lt;=($B120+V$6*$BA$1))*(ExportContract[[Diwedd Tariff]:[Diwedd Tariff]]&gt;($B120+V$6*$BA$1)),ExportContract[[Ceiniogau fesul kWh]:[Ceiniogau fesul kWh]],0,,)</f>
        <v>0</v>
      </c>
      <c r="W120" s="20" cm="1">
        <f t="array" ref="W120">_xlfn.XLOOKUP(1,(ExportContract[[Dechrau Tariff ]:[Dechrau Tariff ]]&lt;=($B120+W$6*$BA$1))*(ExportContract[[Diwedd Tariff]:[Diwedd Tariff]]&gt;($B120+W$6*$BA$1)),ExportContract[[Ceiniogau fesul kWh]:[Ceiniogau fesul kWh]],0,,)</f>
        <v>0</v>
      </c>
      <c r="X120" s="20" cm="1">
        <f t="array" ref="X120">_xlfn.XLOOKUP(1,(ExportContract[[Dechrau Tariff ]:[Dechrau Tariff ]]&lt;=($B120+X$6*$BA$1))*(ExportContract[[Diwedd Tariff]:[Diwedd Tariff]]&gt;($B120+X$6*$BA$1)),ExportContract[[Ceiniogau fesul kWh]:[Ceiniogau fesul kWh]],0,,)</f>
        <v>0</v>
      </c>
      <c r="Y120" s="20" cm="1">
        <f t="array" ref="Y120">_xlfn.XLOOKUP(1,(ExportContract[[Dechrau Tariff ]:[Dechrau Tariff ]]&lt;=($B120+Y$6*$BA$1))*(ExportContract[[Diwedd Tariff]:[Diwedd Tariff]]&gt;($B120+Y$6*$BA$1)),ExportContract[[Ceiniogau fesul kWh]:[Ceiniogau fesul kWh]],0,,)</f>
        <v>0</v>
      </c>
      <c r="Z120" s="20" cm="1">
        <f t="array" ref="Z120">_xlfn.XLOOKUP(1,(ExportContract[[Dechrau Tariff ]:[Dechrau Tariff ]]&lt;=($B120+Z$6*$BA$1))*(ExportContract[[Diwedd Tariff]:[Diwedd Tariff]]&gt;($B120+Z$6*$BA$1)),ExportContract[[Ceiniogau fesul kWh]:[Ceiniogau fesul kWh]],0,,)</f>
        <v>0</v>
      </c>
      <c r="AA120" s="20" cm="1">
        <f t="array" ref="AA120">_xlfn.XLOOKUP(1,(ExportContract[[Dechrau Tariff ]:[Dechrau Tariff ]]&lt;=($B120+AA$6*$BA$1))*(ExportContract[[Diwedd Tariff]:[Diwedd Tariff]]&gt;($B120+AA$6*$BA$1)),ExportContract[[Ceiniogau fesul kWh]:[Ceiniogau fesul kWh]],0,,)</f>
        <v>0</v>
      </c>
      <c r="AB120" s="20" cm="1">
        <f t="array" ref="AB120">_xlfn.XLOOKUP(1,(ExportContract[[Dechrau Tariff ]:[Dechrau Tariff ]]&lt;=($B120+AB$6*$BA$1))*(ExportContract[[Diwedd Tariff]:[Diwedd Tariff]]&gt;($B120+AB$6*$BA$1)),ExportContract[[Ceiniogau fesul kWh]:[Ceiniogau fesul kWh]],0,,)</f>
        <v>0</v>
      </c>
      <c r="AC120" s="20" cm="1">
        <f t="array" ref="AC120">_xlfn.XLOOKUP(1,(ExportContract[[Dechrau Tariff ]:[Dechrau Tariff ]]&lt;=($B120+AC$6*$BA$1))*(ExportContract[[Diwedd Tariff]:[Diwedd Tariff]]&gt;($B120+AC$6*$BA$1)),ExportContract[[Ceiniogau fesul kWh]:[Ceiniogau fesul kWh]],0,,)</f>
        <v>0</v>
      </c>
      <c r="AD120" s="20" cm="1">
        <f t="array" ref="AD120">_xlfn.XLOOKUP(1,(ExportContract[[Dechrau Tariff ]:[Dechrau Tariff ]]&lt;=($B120+AD$6*$BA$1))*(ExportContract[[Diwedd Tariff]:[Diwedd Tariff]]&gt;($B120+AD$6*$BA$1)),ExportContract[[Ceiniogau fesul kWh]:[Ceiniogau fesul kWh]],0,,)</f>
        <v>0</v>
      </c>
      <c r="AE120" s="20" cm="1">
        <f t="array" ref="AE120">_xlfn.XLOOKUP(1,(ExportContract[[Dechrau Tariff ]:[Dechrau Tariff ]]&lt;=($B120+AE$6*$BA$1))*(ExportContract[[Diwedd Tariff]:[Diwedd Tariff]]&gt;($B120+AE$6*$BA$1)),ExportContract[[Ceiniogau fesul kWh]:[Ceiniogau fesul kWh]],0,,)</f>
        <v>0</v>
      </c>
      <c r="AF120" s="20" cm="1">
        <f t="array" ref="AF120">_xlfn.XLOOKUP(1,(ExportContract[[Dechrau Tariff ]:[Dechrau Tariff ]]&lt;=($B120+AF$6*$BA$1))*(ExportContract[[Diwedd Tariff]:[Diwedd Tariff]]&gt;($B120+AF$6*$BA$1)),ExportContract[[Ceiniogau fesul kWh]:[Ceiniogau fesul kWh]],0,,)</f>
        <v>0</v>
      </c>
      <c r="AG120" s="20" cm="1">
        <f t="array" ref="AG120">_xlfn.XLOOKUP(1,(ExportContract[[Dechrau Tariff ]:[Dechrau Tariff ]]&lt;=($B120+AG$6*$BA$1))*(ExportContract[[Diwedd Tariff]:[Diwedd Tariff]]&gt;($B120+AG$6*$BA$1)),ExportContract[[Ceiniogau fesul kWh]:[Ceiniogau fesul kWh]],0,,)</f>
        <v>0</v>
      </c>
      <c r="AH120" s="20" cm="1">
        <f t="array" ref="AH120">_xlfn.XLOOKUP(1,(ExportContract[[Dechrau Tariff ]:[Dechrau Tariff ]]&lt;=($B120+AH$6*$BA$1))*(ExportContract[[Diwedd Tariff]:[Diwedd Tariff]]&gt;($B120+AH$6*$BA$1)),ExportContract[[Ceiniogau fesul kWh]:[Ceiniogau fesul kWh]],0,,)</f>
        <v>0</v>
      </c>
      <c r="AI120" s="20" cm="1">
        <f t="array" ref="AI120">_xlfn.XLOOKUP(1,(ExportContract[[Dechrau Tariff ]:[Dechrau Tariff ]]&lt;=($B120+AI$6*$BA$1))*(ExportContract[[Diwedd Tariff]:[Diwedd Tariff]]&gt;($B120+AI$6*$BA$1)),ExportContract[[Ceiniogau fesul kWh]:[Ceiniogau fesul kWh]],0,,)</f>
        <v>0</v>
      </c>
      <c r="AJ120" s="20" cm="1">
        <f t="array" ref="AJ120">_xlfn.XLOOKUP(1,(ExportContract[[Dechrau Tariff ]:[Dechrau Tariff ]]&lt;=($B120+AJ$6*$BA$1))*(ExportContract[[Diwedd Tariff]:[Diwedd Tariff]]&gt;($B120+AJ$6*$BA$1)),ExportContract[[Ceiniogau fesul kWh]:[Ceiniogau fesul kWh]],0,,)</f>
        <v>0</v>
      </c>
      <c r="AK120" s="20" cm="1">
        <f t="array" ref="AK120">_xlfn.XLOOKUP(1,(ExportContract[[Dechrau Tariff ]:[Dechrau Tariff ]]&lt;=($B120+AK$6*$BA$1))*(ExportContract[[Diwedd Tariff]:[Diwedd Tariff]]&gt;($B120+AK$6*$BA$1)),ExportContract[[Ceiniogau fesul kWh]:[Ceiniogau fesul kWh]],0,,)</f>
        <v>0</v>
      </c>
      <c r="AL120" s="20" cm="1">
        <f t="array" ref="AL120">_xlfn.XLOOKUP(1,(ExportContract[[Dechrau Tariff ]:[Dechrau Tariff ]]&lt;=($B120+AL$6*$BA$1))*(ExportContract[[Diwedd Tariff]:[Diwedd Tariff]]&gt;($B120+AL$6*$BA$1)),ExportContract[[Ceiniogau fesul kWh]:[Ceiniogau fesul kWh]],0,,)</f>
        <v>0</v>
      </c>
      <c r="AM120" s="20" cm="1">
        <f t="array" ref="AM120">_xlfn.XLOOKUP(1,(ExportContract[[Dechrau Tariff ]:[Dechrau Tariff ]]&lt;=($B120+AM$6*$BA$1))*(ExportContract[[Diwedd Tariff]:[Diwedd Tariff]]&gt;($B120+AM$6*$BA$1)),ExportContract[[Ceiniogau fesul kWh]:[Ceiniogau fesul kWh]],0,,)</f>
        <v>0</v>
      </c>
      <c r="AN120" s="20" cm="1">
        <f t="array" ref="AN120">_xlfn.XLOOKUP(1,(ExportContract[[Dechrau Tariff ]:[Dechrau Tariff ]]&lt;=($B120+AN$6*$BA$1))*(ExportContract[[Diwedd Tariff]:[Diwedd Tariff]]&gt;($B120+AN$6*$BA$1)),ExportContract[[Ceiniogau fesul kWh]:[Ceiniogau fesul kWh]],0,,)</f>
        <v>0</v>
      </c>
      <c r="AO120" s="20" cm="1">
        <f t="array" ref="AO120">_xlfn.XLOOKUP(1,(ExportContract[[Dechrau Tariff ]:[Dechrau Tariff ]]&lt;=($B120+AO$6*$BA$1))*(ExportContract[[Diwedd Tariff]:[Diwedd Tariff]]&gt;($B120+AO$6*$BA$1)),ExportContract[[Ceiniogau fesul kWh]:[Ceiniogau fesul kWh]],0,,)</f>
        <v>0</v>
      </c>
      <c r="AP120" s="20" cm="1">
        <f t="array" ref="AP120">_xlfn.XLOOKUP(1,(ExportContract[[Dechrau Tariff ]:[Dechrau Tariff ]]&lt;=($B120+AP$6*$BA$1))*(ExportContract[[Diwedd Tariff]:[Diwedd Tariff]]&gt;($B120+AP$6*$BA$1)),ExportContract[[Ceiniogau fesul kWh]:[Ceiniogau fesul kWh]],0,,)</f>
        <v>0</v>
      </c>
      <c r="AQ120" s="20" cm="1">
        <f t="array" ref="AQ120">_xlfn.XLOOKUP(1,(ExportContract[[Dechrau Tariff ]:[Dechrau Tariff ]]&lt;=($B120+AQ$6*$BA$1))*(ExportContract[[Diwedd Tariff]:[Diwedd Tariff]]&gt;($B120+AQ$6*$BA$1)),ExportContract[[Ceiniogau fesul kWh]:[Ceiniogau fesul kWh]],0,,)</f>
        <v>0</v>
      </c>
      <c r="AR120" s="20" cm="1">
        <f t="array" ref="AR120">_xlfn.XLOOKUP(1,(ExportContract[[Dechrau Tariff ]:[Dechrau Tariff ]]&lt;=($B120+AR$6*$BA$1))*(ExportContract[[Diwedd Tariff]:[Diwedd Tariff]]&gt;($B120+AR$6*$BA$1)),ExportContract[[Ceiniogau fesul kWh]:[Ceiniogau fesul kWh]],0,,)</f>
        <v>0</v>
      </c>
      <c r="AS120" s="20" cm="1">
        <f t="array" ref="AS120">_xlfn.XLOOKUP(1,(ExportContract[[Dechrau Tariff ]:[Dechrau Tariff ]]&lt;=($B120+AS$6*$BA$1))*(ExportContract[[Diwedd Tariff]:[Diwedd Tariff]]&gt;($B120+AS$6*$BA$1)),ExportContract[[Ceiniogau fesul kWh]:[Ceiniogau fesul kWh]],0,,)</f>
        <v>0</v>
      </c>
      <c r="AT120" s="20" cm="1">
        <f t="array" ref="AT120">_xlfn.XLOOKUP(1,(ExportContract[[Dechrau Tariff ]:[Dechrau Tariff ]]&lt;=($B120+AT$6*$BA$1))*(ExportContract[[Diwedd Tariff]:[Diwedd Tariff]]&gt;($B120+AT$6*$BA$1)),ExportContract[[Ceiniogau fesul kWh]:[Ceiniogau fesul kWh]],0,,)</f>
        <v>0</v>
      </c>
      <c r="AU120" s="20" cm="1">
        <f t="array" ref="AU120">_xlfn.XLOOKUP(1,(ExportContract[[Dechrau Tariff ]:[Dechrau Tariff ]]&lt;=($B120+AU$6*$BA$1))*(ExportContract[[Diwedd Tariff]:[Diwedd Tariff]]&gt;($B120+AU$6*$BA$1)),ExportContract[[Ceiniogau fesul kWh]:[Ceiniogau fesul kWh]],0,,)</f>
        <v>0</v>
      </c>
      <c r="AV120" s="20" cm="1">
        <f t="array" ref="AV120">_xlfn.XLOOKUP(1,(ExportContract[[Dechrau Tariff ]:[Dechrau Tariff ]]&lt;=($B120+AV$6*$BA$1))*(ExportContract[[Diwedd Tariff]:[Diwedd Tariff]]&gt;($B120+AV$6*$BA$1)),ExportContract[[Ceiniogau fesul kWh]:[Ceiniogau fesul kWh]],0,,)</f>
        <v>0</v>
      </c>
      <c r="AW120" s="20" cm="1">
        <f t="array" ref="AW120">_xlfn.XLOOKUP(1,(ExportContract[[Dechrau Tariff ]:[Dechrau Tariff ]]&lt;=($B120+AW$6*$BA$1))*(ExportContract[[Diwedd Tariff]:[Diwedd Tariff]]&gt;($B120+AW$6*$BA$1)),ExportContract[[Ceiniogau fesul kWh]:[Ceiniogau fesul kWh]],0,,)</f>
        <v>0</v>
      </c>
      <c r="AX120" s="20" cm="1">
        <f t="array" ref="AX120">_xlfn.XLOOKUP(1,(ExportContract[[Dechrau Tariff ]:[Dechrau Tariff ]]&lt;=($B120+AX$6*$BA$1))*(ExportContract[[Diwedd Tariff]:[Diwedd Tariff]]&gt;($B120+AX$6*$BA$1)),ExportContract[[Ceiniogau fesul kWh]:[Ceiniogau fesul kWh]],0,,)</f>
        <v>0</v>
      </c>
    </row>
    <row r="121" spans="2:50" x14ac:dyDescent="0.3">
      <c r="B121" s="30">
        <v>45406</v>
      </c>
      <c r="C121" s="20" cm="1">
        <f t="array" ref="C121">_xlfn.XLOOKUP(1,(ExportContract[[Dechrau Tariff ]:[Dechrau Tariff ]]&lt;=($B121+C$6*$BA$1))*(ExportContract[[Diwedd Tariff]:[Diwedd Tariff]]&gt;($B121+C$6*$BA$1)),ExportContract[[Ceiniogau fesul kWh]:[Ceiniogau fesul kWh]],0,,)</f>
        <v>0</v>
      </c>
      <c r="D121" s="20" cm="1">
        <f t="array" ref="D121">_xlfn.XLOOKUP(1,(ExportContract[[Dechrau Tariff ]:[Dechrau Tariff ]]&lt;=($B121+D$6*$BA$1))*(ExportContract[[Diwedd Tariff]:[Diwedd Tariff]]&gt;($B121+D$6*$BA$1)),ExportContract[[Ceiniogau fesul kWh]:[Ceiniogau fesul kWh]],0,,)</f>
        <v>0</v>
      </c>
      <c r="E121" s="20" cm="1">
        <f t="array" ref="E121">_xlfn.XLOOKUP(1,(ExportContract[[Dechrau Tariff ]:[Dechrau Tariff ]]&lt;=($B121+E$6*$BA$1))*(ExportContract[[Diwedd Tariff]:[Diwedd Tariff]]&gt;($B121+E$6*$BA$1)),ExportContract[[Ceiniogau fesul kWh]:[Ceiniogau fesul kWh]],0,,)</f>
        <v>0</v>
      </c>
      <c r="F121" s="20" cm="1">
        <f t="array" ref="F121">_xlfn.XLOOKUP(1,(ExportContract[[Dechrau Tariff ]:[Dechrau Tariff ]]&lt;=($B121+F$6*$BA$1))*(ExportContract[[Diwedd Tariff]:[Diwedd Tariff]]&gt;($B121+F$6*$BA$1)),ExportContract[[Ceiniogau fesul kWh]:[Ceiniogau fesul kWh]],0,,)</f>
        <v>0</v>
      </c>
      <c r="G121" s="20" cm="1">
        <f t="array" ref="G121">_xlfn.XLOOKUP(1,(ExportContract[[Dechrau Tariff ]:[Dechrau Tariff ]]&lt;=($B121+G$6*$BA$1))*(ExportContract[[Diwedd Tariff]:[Diwedd Tariff]]&gt;($B121+G$6*$BA$1)),ExportContract[[Ceiniogau fesul kWh]:[Ceiniogau fesul kWh]],0,,)</f>
        <v>0</v>
      </c>
      <c r="H121" s="20" cm="1">
        <f t="array" ref="H121">_xlfn.XLOOKUP(1,(ExportContract[[Dechrau Tariff ]:[Dechrau Tariff ]]&lt;=($B121+H$6*$BA$1))*(ExportContract[[Diwedd Tariff]:[Diwedd Tariff]]&gt;($B121+H$6*$BA$1)),ExportContract[[Ceiniogau fesul kWh]:[Ceiniogau fesul kWh]],0,,)</f>
        <v>0</v>
      </c>
      <c r="I121" s="20" cm="1">
        <f t="array" ref="I121">_xlfn.XLOOKUP(1,(ExportContract[[Dechrau Tariff ]:[Dechrau Tariff ]]&lt;=($B121+I$6*$BA$1))*(ExportContract[[Diwedd Tariff]:[Diwedd Tariff]]&gt;($B121+I$6*$BA$1)),ExportContract[[Ceiniogau fesul kWh]:[Ceiniogau fesul kWh]],0,,)</f>
        <v>0</v>
      </c>
      <c r="J121" s="20" cm="1">
        <f t="array" ref="J121">_xlfn.XLOOKUP(1,(ExportContract[[Dechrau Tariff ]:[Dechrau Tariff ]]&lt;=($B121+J$6*$BA$1))*(ExportContract[[Diwedd Tariff]:[Diwedd Tariff]]&gt;($B121+J$6*$BA$1)),ExportContract[[Ceiniogau fesul kWh]:[Ceiniogau fesul kWh]],0,,)</f>
        <v>0</v>
      </c>
      <c r="K121" s="20" cm="1">
        <f t="array" ref="K121">_xlfn.XLOOKUP(1,(ExportContract[[Dechrau Tariff ]:[Dechrau Tariff ]]&lt;=($B121+K$6*$BA$1))*(ExportContract[[Diwedd Tariff]:[Diwedd Tariff]]&gt;($B121+K$6*$BA$1)),ExportContract[[Ceiniogau fesul kWh]:[Ceiniogau fesul kWh]],0,,)</f>
        <v>0</v>
      </c>
      <c r="L121" s="20" cm="1">
        <f t="array" ref="L121">_xlfn.XLOOKUP(1,(ExportContract[[Dechrau Tariff ]:[Dechrau Tariff ]]&lt;=($B121+L$6*$BA$1))*(ExportContract[[Diwedd Tariff]:[Diwedd Tariff]]&gt;($B121+L$6*$BA$1)),ExportContract[[Ceiniogau fesul kWh]:[Ceiniogau fesul kWh]],0,,)</f>
        <v>0</v>
      </c>
      <c r="M121" s="20" cm="1">
        <f t="array" ref="M121">_xlfn.XLOOKUP(1,(ExportContract[[Dechrau Tariff ]:[Dechrau Tariff ]]&lt;=($B121+M$6*$BA$1))*(ExportContract[[Diwedd Tariff]:[Diwedd Tariff]]&gt;($B121+M$6*$BA$1)),ExportContract[[Ceiniogau fesul kWh]:[Ceiniogau fesul kWh]],0,,)</f>
        <v>0</v>
      </c>
      <c r="N121" s="20" cm="1">
        <f t="array" ref="N121">_xlfn.XLOOKUP(1,(ExportContract[[Dechrau Tariff ]:[Dechrau Tariff ]]&lt;=($B121+N$6*$BA$1))*(ExportContract[[Diwedd Tariff]:[Diwedd Tariff]]&gt;($B121+N$6*$BA$1)),ExportContract[[Ceiniogau fesul kWh]:[Ceiniogau fesul kWh]],0,,)</f>
        <v>0</v>
      </c>
      <c r="O121" s="20" cm="1">
        <f t="array" ref="O121">_xlfn.XLOOKUP(1,(ExportContract[[Dechrau Tariff ]:[Dechrau Tariff ]]&lt;=($B121+O$6*$BA$1))*(ExportContract[[Diwedd Tariff]:[Diwedd Tariff]]&gt;($B121+O$6*$BA$1)),ExportContract[[Ceiniogau fesul kWh]:[Ceiniogau fesul kWh]],0,,)</f>
        <v>0</v>
      </c>
      <c r="P121" s="20" cm="1">
        <f t="array" ref="P121">_xlfn.XLOOKUP(1,(ExportContract[[Dechrau Tariff ]:[Dechrau Tariff ]]&lt;=($B121+P$6*$BA$1))*(ExportContract[[Diwedd Tariff]:[Diwedd Tariff]]&gt;($B121+P$6*$BA$1)),ExportContract[[Ceiniogau fesul kWh]:[Ceiniogau fesul kWh]],0,,)</f>
        <v>0</v>
      </c>
      <c r="Q121" s="20" cm="1">
        <f t="array" ref="Q121">_xlfn.XLOOKUP(1,(ExportContract[[Dechrau Tariff ]:[Dechrau Tariff ]]&lt;=($B121+Q$6*$BA$1))*(ExportContract[[Diwedd Tariff]:[Diwedd Tariff]]&gt;($B121+Q$6*$BA$1)),ExportContract[[Ceiniogau fesul kWh]:[Ceiniogau fesul kWh]],0,,)</f>
        <v>0</v>
      </c>
      <c r="R121" s="20" cm="1">
        <f t="array" ref="R121">_xlfn.XLOOKUP(1,(ExportContract[[Dechrau Tariff ]:[Dechrau Tariff ]]&lt;=($B121+R$6*$BA$1))*(ExportContract[[Diwedd Tariff]:[Diwedd Tariff]]&gt;($B121+R$6*$BA$1)),ExportContract[[Ceiniogau fesul kWh]:[Ceiniogau fesul kWh]],0,,)</f>
        <v>0</v>
      </c>
      <c r="S121" s="20" cm="1">
        <f t="array" ref="S121">_xlfn.XLOOKUP(1,(ExportContract[[Dechrau Tariff ]:[Dechrau Tariff ]]&lt;=($B121+S$6*$BA$1))*(ExportContract[[Diwedd Tariff]:[Diwedd Tariff]]&gt;($B121+S$6*$BA$1)),ExportContract[[Ceiniogau fesul kWh]:[Ceiniogau fesul kWh]],0,,)</f>
        <v>0</v>
      </c>
      <c r="T121" s="20" cm="1">
        <f t="array" ref="T121">_xlfn.XLOOKUP(1,(ExportContract[[Dechrau Tariff ]:[Dechrau Tariff ]]&lt;=($B121+T$6*$BA$1))*(ExportContract[[Diwedd Tariff]:[Diwedd Tariff]]&gt;($B121+T$6*$BA$1)),ExportContract[[Ceiniogau fesul kWh]:[Ceiniogau fesul kWh]],0,,)</f>
        <v>0</v>
      </c>
      <c r="U121" s="20" cm="1">
        <f t="array" ref="U121">_xlfn.XLOOKUP(1,(ExportContract[[Dechrau Tariff ]:[Dechrau Tariff ]]&lt;=($B121+U$6*$BA$1))*(ExportContract[[Diwedd Tariff]:[Diwedd Tariff]]&gt;($B121+U$6*$BA$1)),ExportContract[[Ceiniogau fesul kWh]:[Ceiniogau fesul kWh]],0,,)</f>
        <v>0</v>
      </c>
      <c r="V121" s="20" cm="1">
        <f t="array" ref="V121">_xlfn.XLOOKUP(1,(ExportContract[[Dechrau Tariff ]:[Dechrau Tariff ]]&lt;=($B121+V$6*$BA$1))*(ExportContract[[Diwedd Tariff]:[Diwedd Tariff]]&gt;($B121+V$6*$BA$1)),ExportContract[[Ceiniogau fesul kWh]:[Ceiniogau fesul kWh]],0,,)</f>
        <v>0</v>
      </c>
      <c r="W121" s="20" cm="1">
        <f t="array" ref="W121">_xlfn.XLOOKUP(1,(ExportContract[[Dechrau Tariff ]:[Dechrau Tariff ]]&lt;=($B121+W$6*$BA$1))*(ExportContract[[Diwedd Tariff]:[Diwedd Tariff]]&gt;($B121+W$6*$BA$1)),ExportContract[[Ceiniogau fesul kWh]:[Ceiniogau fesul kWh]],0,,)</f>
        <v>0</v>
      </c>
      <c r="X121" s="20" cm="1">
        <f t="array" ref="X121">_xlfn.XLOOKUP(1,(ExportContract[[Dechrau Tariff ]:[Dechrau Tariff ]]&lt;=($B121+X$6*$BA$1))*(ExportContract[[Diwedd Tariff]:[Diwedd Tariff]]&gt;($B121+X$6*$BA$1)),ExportContract[[Ceiniogau fesul kWh]:[Ceiniogau fesul kWh]],0,,)</f>
        <v>0</v>
      </c>
      <c r="Y121" s="20" cm="1">
        <f t="array" ref="Y121">_xlfn.XLOOKUP(1,(ExportContract[[Dechrau Tariff ]:[Dechrau Tariff ]]&lt;=($B121+Y$6*$BA$1))*(ExportContract[[Diwedd Tariff]:[Diwedd Tariff]]&gt;($B121+Y$6*$BA$1)),ExportContract[[Ceiniogau fesul kWh]:[Ceiniogau fesul kWh]],0,,)</f>
        <v>0</v>
      </c>
      <c r="Z121" s="20" cm="1">
        <f t="array" ref="Z121">_xlfn.XLOOKUP(1,(ExportContract[[Dechrau Tariff ]:[Dechrau Tariff ]]&lt;=($B121+Z$6*$BA$1))*(ExportContract[[Diwedd Tariff]:[Diwedd Tariff]]&gt;($B121+Z$6*$BA$1)),ExportContract[[Ceiniogau fesul kWh]:[Ceiniogau fesul kWh]],0,,)</f>
        <v>0</v>
      </c>
      <c r="AA121" s="20" cm="1">
        <f t="array" ref="AA121">_xlfn.XLOOKUP(1,(ExportContract[[Dechrau Tariff ]:[Dechrau Tariff ]]&lt;=($B121+AA$6*$BA$1))*(ExportContract[[Diwedd Tariff]:[Diwedd Tariff]]&gt;($B121+AA$6*$BA$1)),ExportContract[[Ceiniogau fesul kWh]:[Ceiniogau fesul kWh]],0,,)</f>
        <v>0</v>
      </c>
      <c r="AB121" s="20" cm="1">
        <f t="array" ref="AB121">_xlfn.XLOOKUP(1,(ExportContract[[Dechrau Tariff ]:[Dechrau Tariff ]]&lt;=($B121+AB$6*$BA$1))*(ExportContract[[Diwedd Tariff]:[Diwedd Tariff]]&gt;($B121+AB$6*$BA$1)),ExportContract[[Ceiniogau fesul kWh]:[Ceiniogau fesul kWh]],0,,)</f>
        <v>0</v>
      </c>
      <c r="AC121" s="20" cm="1">
        <f t="array" ref="AC121">_xlfn.XLOOKUP(1,(ExportContract[[Dechrau Tariff ]:[Dechrau Tariff ]]&lt;=($B121+AC$6*$BA$1))*(ExportContract[[Diwedd Tariff]:[Diwedd Tariff]]&gt;($B121+AC$6*$BA$1)),ExportContract[[Ceiniogau fesul kWh]:[Ceiniogau fesul kWh]],0,,)</f>
        <v>0</v>
      </c>
      <c r="AD121" s="20" cm="1">
        <f t="array" ref="AD121">_xlfn.XLOOKUP(1,(ExportContract[[Dechrau Tariff ]:[Dechrau Tariff ]]&lt;=($B121+AD$6*$BA$1))*(ExportContract[[Diwedd Tariff]:[Diwedd Tariff]]&gt;($B121+AD$6*$BA$1)),ExportContract[[Ceiniogau fesul kWh]:[Ceiniogau fesul kWh]],0,,)</f>
        <v>0</v>
      </c>
      <c r="AE121" s="20" cm="1">
        <f t="array" ref="AE121">_xlfn.XLOOKUP(1,(ExportContract[[Dechrau Tariff ]:[Dechrau Tariff ]]&lt;=($B121+AE$6*$BA$1))*(ExportContract[[Diwedd Tariff]:[Diwedd Tariff]]&gt;($B121+AE$6*$BA$1)),ExportContract[[Ceiniogau fesul kWh]:[Ceiniogau fesul kWh]],0,,)</f>
        <v>0</v>
      </c>
      <c r="AF121" s="20" cm="1">
        <f t="array" ref="AF121">_xlfn.XLOOKUP(1,(ExportContract[[Dechrau Tariff ]:[Dechrau Tariff ]]&lt;=($B121+AF$6*$BA$1))*(ExportContract[[Diwedd Tariff]:[Diwedd Tariff]]&gt;($B121+AF$6*$BA$1)),ExportContract[[Ceiniogau fesul kWh]:[Ceiniogau fesul kWh]],0,,)</f>
        <v>0</v>
      </c>
      <c r="AG121" s="20" cm="1">
        <f t="array" ref="AG121">_xlfn.XLOOKUP(1,(ExportContract[[Dechrau Tariff ]:[Dechrau Tariff ]]&lt;=($B121+AG$6*$BA$1))*(ExportContract[[Diwedd Tariff]:[Diwedd Tariff]]&gt;($B121+AG$6*$BA$1)),ExportContract[[Ceiniogau fesul kWh]:[Ceiniogau fesul kWh]],0,,)</f>
        <v>0</v>
      </c>
      <c r="AH121" s="20" cm="1">
        <f t="array" ref="AH121">_xlfn.XLOOKUP(1,(ExportContract[[Dechrau Tariff ]:[Dechrau Tariff ]]&lt;=($B121+AH$6*$BA$1))*(ExportContract[[Diwedd Tariff]:[Diwedd Tariff]]&gt;($B121+AH$6*$BA$1)),ExportContract[[Ceiniogau fesul kWh]:[Ceiniogau fesul kWh]],0,,)</f>
        <v>0</v>
      </c>
      <c r="AI121" s="20" cm="1">
        <f t="array" ref="AI121">_xlfn.XLOOKUP(1,(ExportContract[[Dechrau Tariff ]:[Dechrau Tariff ]]&lt;=($B121+AI$6*$BA$1))*(ExportContract[[Diwedd Tariff]:[Diwedd Tariff]]&gt;($B121+AI$6*$BA$1)),ExportContract[[Ceiniogau fesul kWh]:[Ceiniogau fesul kWh]],0,,)</f>
        <v>0</v>
      </c>
      <c r="AJ121" s="20" cm="1">
        <f t="array" ref="AJ121">_xlfn.XLOOKUP(1,(ExportContract[[Dechrau Tariff ]:[Dechrau Tariff ]]&lt;=($B121+AJ$6*$BA$1))*(ExportContract[[Diwedd Tariff]:[Diwedd Tariff]]&gt;($B121+AJ$6*$BA$1)),ExportContract[[Ceiniogau fesul kWh]:[Ceiniogau fesul kWh]],0,,)</f>
        <v>0</v>
      </c>
      <c r="AK121" s="20" cm="1">
        <f t="array" ref="AK121">_xlfn.XLOOKUP(1,(ExportContract[[Dechrau Tariff ]:[Dechrau Tariff ]]&lt;=($B121+AK$6*$BA$1))*(ExportContract[[Diwedd Tariff]:[Diwedd Tariff]]&gt;($B121+AK$6*$BA$1)),ExportContract[[Ceiniogau fesul kWh]:[Ceiniogau fesul kWh]],0,,)</f>
        <v>0</v>
      </c>
      <c r="AL121" s="20" cm="1">
        <f t="array" ref="AL121">_xlfn.XLOOKUP(1,(ExportContract[[Dechrau Tariff ]:[Dechrau Tariff ]]&lt;=($B121+AL$6*$BA$1))*(ExportContract[[Diwedd Tariff]:[Diwedd Tariff]]&gt;($B121+AL$6*$BA$1)),ExportContract[[Ceiniogau fesul kWh]:[Ceiniogau fesul kWh]],0,,)</f>
        <v>0</v>
      </c>
      <c r="AM121" s="20" cm="1">
        <f t="array" ref="AM121">_xlfn.XLOOKUP(1,(ExportContract[[Dechrau Tariff ]:[Dechrau Tariff ]]&lt;=($B121+AM$6*$BA$1))*(ExportContract[[Diwedd Tariff]:[Diwedd Tariff]]&gt;($B121+AM$6*$BA$1)),ExportContract[[Ceiniogau fesul kWh]:[Ceiniogau fesul kWh]],0,,)</f>
        <v>0</v>
      </c>
      <c r="AN121" s="20" cm="1">
        <f t="array" ref="AN121">_xlfn.XLOOKUP(1,(ExportContract[[Dechrau Tariff ]:[Dechrau Tariff ]]&lt;=($B121+AN$6*$BA$1))*(ExportContract[[Diwedd Tariff]:[Diwedd Tariff]]&gt;($B121+AN$6*$BA$1)),ExportContract[[Ceiniogau fesul kWh]:[Ceiniogau fesul kWh]],0,,)</f>
        <v>0</v>
      </c>
      <c r="AO121" s="20" cm="1">
        <f t="array" ref="AO121">_xlfn.XLOOKUP(1,(ExportContract[[Dechrau Tariff ]:[Dechrau Tariff ]]&lt;=($B121+AO$6*$BA$1))*(ExportContract[[Diwedd Tariff]:[Diwedd Tariff]]&gt;($B121+AO$6*$BA$1)),ExportContract[[Ceiniogau fesul kWh]:[Ceiniogau fesul kWh]],0,,)</f>
        <v>0</v>
      </c>
      <c r="AP121" s="20" cm="1">
        <f t="array" ref="AP121">_xlfn.XLOOKUP(1,(ExportContract[[Dechrau Tariff ]:[Dechrau Tariff ]]&lt;=($B121+AP$6*$BA$1))*(ExportContract[[Diwedd Tariff]:[Diwedd Tariff]]&gt;($B121+AP$6*$BA$1)),ExportContract[[Ceiniogau fesul kWh]:[Ceiniogau fesul kWh]],0,,)</f>
        <v>0</v>
      </c>
      <c r="AQ121" s="20" cm="1">
        <f t="array" ref="AQ121">_xlfn.XLOOKUP(1,(ExportContract[[Dechrau Tariff ]:[Dechrau Tariff ]]&lt;=($B121+AQ$6*$BA$1))*(ExportContract[[Diwedd Tariff]:[Diwedd Tariff]]&gt;($B121+AQ$6*$BA$1)),ExportContract[[Ceiniogau fesul kWh]:[Ceiniogau fesul kWh]],0,,)</f>
        <v>0</v>
      </c>
      <c r="AR121" s="20" cm="1">
        <f t="array" ref="AR121">_xlfn.XLOOKUP(1,(ExportContract[[Dechrau Tariff ]:[Dechrau Tariff ]]&lt;=($B121+AR$6*$BA$1))*(ExportContract[[Diwedd Tariff]:[Diwedd Tariff]]&gt;($B121+AR$6*$BA$1)),ExportContract[[Ceiniogau fesul kWh]:[Ceiniogau fesul kWh]],0,,)</f>
        <v>0</v>
      </c>
      <c r="AS121" s="20" cm="1">
        <f t="array" ref="AS121">_xlfn.XLOOKUP(1,(ExportContract[[Dechrau Tariff ]:[Dechrau Tariff ]]&lt;=($B121+AS$6*$BA$1))*(ExportContract[[Diwedd Tariff]:[Diwedd Tariff]]&gt;($B121+AS$6*$BA$1)),ExportContract[[Ceiniogau fesul kWh]:[Ceiniogau fesul kWh]],0,,)</f>
        <v>0</v>
      </c>
      <c r="AT121" s="20" cm="1">
        <f t="array" ref="AT121">_xlfn.XLOOKUP(1,(ExportContract[[Dechrau Tariff ]:[Dechrau Tariff ]]&lt;=($B121+AT$6*$BA$1))*(ExportContract[[Diwedd Tariff]:[Diwedd Tariff]]&gt;($B121+AT$6*$BA$1)),ExportContract[[Ceiniogau fesul kWh]:[Ceiniogau fesul kWh]],0,,)</f>
        <v>0</v>
      </c>
      <c r="AU121" s="20" cm="1">
        <f t="array" ref="AU121">_xlfn.XLOOKUP(1,(ExportContract[[Dechrau Tariff ]:[Dechrau Tariff ]]&lt;=($B121+AU$6*$BA$1))*(ExportContract[[Diwedd Tariff]:[Diwedd Tariff]]&gt;($B121+AU$6*$BA$1)),ExportContract[[Ceiniogau fesul kWh]:[Ceiniogau fesul kWh]],0,,)</f>
        <v>0</v>
      </c>
      <c r="AV121" s="20" cm="1">
        <f t="array" ref="AV121">_xlfn.XLOOKUP(1,(ExportContract[[Dechrau Tariff ]:[Dechrau Tariff ]]&lt;=($B121+AV$6*$BA$1))*(ExportContract[[Diwedd Tariff]:[Diwedd Tariff]]&gt;($B121+AV$6*$BA$1)),ExportContract[[Ceiniogau fesul kWh]:[Ceiniogau fesul kWh]],0,,)</f>
        <v>0</v>
      </c>
      <c r="AW121" s="20" cm="1">
        <f t="array" ref="AW121">_xlfn.XLOOKUP(1,(ExportContract[[Dechrau Tariff ]:[Dechrau Tariff ]]&lt;=($B121+AW$6*$BA$1))*(ExportContract[[Diwedd Tariff]:[Diwedd Tariff]]&gt;($B121+AW$6*$BA$1)),ExportContract[[Ceiniogau fesul kWh]:[Ceiniogau fesul kWh]],0,,)</f>
        <v>0</v>
      </c>
      <c r="AX121" s="20" cm="1">
        <f t="array" ref="AX121">_xlfn.XLOOKUP(1,(ExportContract[[Dechrau Tariff ]:[Dechrau Tariff ]]&lt;=($B121+AX$6*$BA$1))*(ExportContract[[Diwedd Tariff]:[Diwedd Tariff]]&gt;($B121+AX$6*$BA$1)),ExportContract[[Ceiniogau fesul kWh]:[Ceiniogau fesul kWh]],0,,)</f>
        <v>0</v>
      </c>
    </row>
    <row r="122" spans="2:50" x14ac:dyDescent="0.3">
      <c r="B122" s="30">
        <v>45407</v>
      </c>
      <c r="C122" s="20" cm="1">
        <f t="array" ref="C122">_xlfn.XLOOKUP(1,(ExportContract[[Dechrau Tariff ]:[Dechrau Tariff ]]&lt;=($B122+C$6*$BA$1))*(ExportContract[[Diwedd Tariff]:[Diwedd Tariff]]&gt;($B122+C$6*$BA$1)),ExportContract[[Ceiniogau fesul kWh]:[Ceiniogau fesul kWh]],0,,)</f>
        <v>0</v>
      </c>
      <c r="D122" s="20" cm="1">
        <f t="array" ref="D122">_xlfn.XLOOKUP(1,(ExportContract[[Dechrau Tariff ]:[Dechrau Tariff ]]&lt;=($B122+D$6*$BA$1))*(ExportContract[[Diwedd Tariff]:[Diwedd Tariff]]&gt;($B122+D$6*$BA$1)),ExportContract[[Ceiniogau fesul kWh]:[Ceiniogau fesul kWh]],0,,)</f>
        <v>0</v>
      </c>
      <c r="E122" s="20" cm="1">
        <f t="array" ref="E122">_xlfn.XLOOKUP(1,(ExportContract[[Dechrau Tariff ]:[Dechrau Tariff ]]&lt;=($B122+E$6*$BA$1))*(ExportContract[[Diwedd Tariff]:[Diwedd Tariff]]&gt;($B122+E$6*$BA$1)),ExportContract[[Ceiniogau fesul kWh]:[Ceiniogau fesul kWh]],0,,)</f>
        <v>0</v>
      </c>
      <c r="F122" s="20" cm="1">
        <f t="array" ref="F122">_xlfn.XLOOKUP(1,(ExportContract[[Dechrau Tariff ]:[Dechrau Tariff ]]&lt;=($B122+F$6*$BA$1))*(ExportContract[[Diwedd Tariff]:[Diwedd Tariff]]&gt;($B122+F$6*$BA$1)),ExportContract[[Ceiniogau fesul kWh]:[Ceiniogau fesul kWh]],0,,)</f>
        <v>0</v>
      </c>
      <c r="G122" s="20" cm="1">
        <f t="array" ref="G122">_xlfn.XLOOKUP(1,(ExportContract[[Dechrau Tariff ]:[Dechrau Tariff ]]&lt;=($B122+G$6*$BA$1))*(ExportContract[[Diwedd Tariff]:[Diwedd Tariff]]&gt;($B122+G$6*$BA$1)),ExportContract[[Ceiniogau fesul kWh]:[Ceiniogau fesul kWh]],0,,)</f>
        <v>0</v>
      </c>
      <c r="H122" s="20" cm="1">
        <f t="array" ref="H122">_xlfn.XLOOKUP(1,(ExportContract[[Dechrau Tariff ]:[Dechrau Tariff ]]&lt;=($B122+H$6*$BA$1))*(ExportContract[[Diwedd Tariff]:[Diwedd Tariff]]&gt;($B122+H$6*$BA$1)),ExportContract[[Ceiniogau fesul kWh]:[Ceiniogau fesul kWh]],0,,)</f>
        <v>0</v>
      </c>
      <c r="I122" s="20" cm="1">
        <f t="array" ref="I122">_xlfn.XLOOKUP(1,(ExportContract[[Dechrau Tariff ]:[Dechrau Tariff ]]&lt;=($B122+I$6*$BA$1))*(ExportContract[[Diwedd Tariff]:[Diwedd Tariff]]&gt;($B122+I$6*$BA$1)),ExportContract[[Ceiniogau fesul kWh]:[Ceiniogau fesul kWh]],0,,)</f>
        <v>0</v>
      </c>
      <c r="J122" s="20" cm="1">
        <f t="array" ref="J122">_xlfn.XLOOKUP(1,(ExportContract[[Dechrau Tariff ]:[Dechrau Tariff ]]&lt;=($B122+J$6*$BA$1))*(ExportContract[[Diwedd Tariff]:[Diwedd Tariff]]&gt;($B122+J$6*$BA$1)),ExportContract[[Ceiniogau fesul kWh]:[Ceiniogau fesul kWh]],0,,)</f>
        <v>0</v>
      </c>
      <c r="K122" s="20" cm="1">
        <f t="array" ref="K122">_xlfn.XLOOKUP(1,(ExportContract[[Dechrau Tariff ]:[Dechrau Tariff ]]&lt;=($B122+K$6*$BA$1))*(ExportContract[[Diwedd Tariff]:[Diwedd Tariff]]&gt;($B122+K$6*$BA$1)),ExportContract[[Ceiniogau fesul kWh]:[Ceiniogau fesul kWh]],0,,)</f>
        <v>0</v>
      </c>
      <c r="L122" s="20" cm="1">
        <f t="array" ref="L122">_xlfn.XLOOKUP(1,(ExportContract[[Dechrau Tariff ]:[Dechrau Tariff ]]&lt;=($B122+L$6*$BA$1))*(ExportContract[[Diwedd Tariff]:[Diwedd Tariff]]&gt;($B122+L$6*$BA$1)),ExportContract[[Ceiniogau fesul kWh]:[Ceiniogau fesul kWh]],0,,)</f>
        <v>0</v>
      </c>
      <c r="M122" s="20" cm="1">
        <f t="array" ref="M122">_xlfn.XLOOKUP(1,(ExportContract[[Dechrau Tariff ]:[Dechrau Tariff ]]&lt;=($B122+M$6*$BA$1))*(ExportContract[[Diwedd Tariff]:[Diwedd Tariff]]&gt;($B122+M$6*$BA$1)),ExportContract[[Ceiniogau fesul kWh]:[Ceiniogau fesul kWh]],0,,)</f>
        <v>0</v>
      </c>
      <c r="N122" s="20" cm="1">
        <f t="array" ref="N122">_xlfn.XLOOKUP(1,(ExportContract[[Dechrau Tariff ]:[Dechrau Tariff ]]&lt;=($B122+N$6*$BA$1))*(ExportContract[[Diwedd Tariff]:[Diwedd Tariff]]&gt;($B122+N$6*$BA$1)),ExportContract[[Ceiniogau fesul kWh]:[Ceiniogau fesul kWh]],0,,)</f>
        <v>0</v>
      </c>
      <c r="O122" s="20" cm="1">
        <f t="array" ref="O122">_xlfn.XLOOKUP(1,(ExportContract[[Dechrau Tariff ]:[Dechrau Tariff ]]&lt;=($B122+O$6*$BA$1))*(ExportContract[[Diwedd Tariff]:[Diwedd Tariff]]&gt;($B122+O$6*$BA$1)),ExportContract[[Ceiniogau fesul kWh]:[Ceiniogau fesul kWh]],0,,)</f>
        <v>0</v>
      </c>
      <c r="P122" s="20" cm="1">
        <f t="array" ref="P122">_xlfn.XLOOKUP(1,(ExportContract[[Dechrau Tariff ]:[Dechrau Tariff ]]&lt;=($B122+P$6*$BA$1))*(ExportContract[[Diwedd Tariff]:[Diwedd Tariff]]&gt;($B122+P$6*$BA$1)),ExportContract[[Ceiniogau fesul kWh]:[Ceiniogau fesul kWh]],0,,)</f>
        <v>0</v>
      </c>
      <c r="Q122" s="20" cm="1">
        <f t="array" ref="Q122">_xlfn.XLOOKUP(1,(ExportContract[[Dechrau Tariff ]:[Dechrau Tariff ]]&lt;=($B122+Q$6*$BA$1))*(ExportContract[[Diwedd Tariff]:[Diwedd Tariff]]&gt;($B122+Q$6*$BA$1)),ExportContract[[Ceiniogau fesul kWh]:[Ceiniogau fesul kWh]],0,,)</f>
        <v>0</v>
      </c>
      <c r="R122" s="20" cm="1">
        <f t="array" ref="R122">_xlfn.XLOOKUP(1,(ExportContract[[Dechrau Tariff ]:[Dechrau Tariff ]]&lt;=($B122+R$6*$BA$1))*(ExportContract[[Diwedd Tariff]:[Diwedd Tariff]]&gt;($B122+R$6*$BA$1)),ExportContract[[Ceiniogau fesul kWh]:[Ceiniogau fesul kWh]],0,,)</f>
        <v>0</v>
      </c>
      <c r="S122" s="20" cm="1">
        <f t="array" ref="S122">_xlfn.XLOOKUP(1,(ExportContract[[Dechrau Tariff ]:[Dechrau Tariff ]]&lt;=($B122+S$6*$BA$1))*(ExportContract[[Diwedd Tariff]:[Diwedd Tariff]]&gt;($B122+S$6*$BA$1)),ExportContract[[Ceiniogau fesul kWh]:[Ceiniogau fesul kWh]],0,,)</f>
        <v>0</v>
      </c>
      <c r="T122" s="20" cm="1">
        <f t="array" ref="T122">_xlfn.XLOOKUP(1,(ExportContract[[Dechrau Tariff ]:[Dechrau Tariff ]]&lt;=($B122+T$6*$BA$1))*(ExportContract[[Diwedd Tariff]:[Diwedd Tariff]]&gt;($B122+T$6*$BA$1)),ExportContract[[Ceiniogau fesul kWh]:[Ceiniogau fesul kWh]],0,,)</f>
        <v>0</v>
      </c>
      <c r="U122" s="20" cm="1">
        <f t="array" ref="U122">_xlfn.XLOOKUP(1,(ExportContract[[Dechrau Tariff ]:[Dechrau Tariff ]]&lt;=($B122+U$6*$BA$1))*(ExportContract[[Diwedd Tariff]:[Diwedd Tariff]]&gt;($B122+U$6*$BA$1)),ExportContract[[Ceiniogau fesul kWh]:[Ceiniogau fesul kWh]],0,,)</f>
        <v>0</v>
      </c>
      <c r="V122" s="20" cm="1">
        <f t="array" ref="V122">_xlfn.XLOOKUP(1,(ExportContract[[Dechrau Tariff ]:[Dechrau Tariff ]]&lt;=($B122+V$6*$BA$1))*(ExportContract[[Diwedd Tariff]:[Diwedd Tariff]]&gt;($B122+V$6*$BA$1)),ExportContract[[Ceiniogau fesul kWh]:[Ceiniogau fesul kWh]],0,,)</f>
        <v>0</v>
      </c>
      <c r="W122" s="20" cm="1">
        <f t="array" ref="W122">_xlfn.XLOOKUP(1,(ExportContract[[Dechrau Tariff ]:[Dechrau Tariff ]]&lt;=($B122+W$6*$BA$1))*(ExportContract[[Diwedd Tariff]:[Diwedd Tariff]]&gt;($B122+W$6*$BA$1)),ExportContract[[Ceiniogau fesul kWh]:[Ceiniogau fesul kWh]],0,,)</f>
        <v>0</v>
      </c>
      <c r="X122" s="20" cm="1">
        <f t="array" ref="X122">_xlfn.XLOOKUP(1,(ExportContract[[Dechrau Tariff ]:[Dechrau Tariff ]]&lt;=($B122+X$6*$BA$1))*(ExportContract[[Diwedd Tariff]:[Diwedd Tariff]]&gt;($B122+X$6*$BA$1)),ExportContract[[Ceiniogau fesul kWh]:[Ceiniogau fesul kWh]],0,,)</f>
        <v>0</v>
      </c>
      <c r="Y122" s="20" cm="1">
        <f t="array" ref="Y122">_xlfn.XLOOKUP(1,(ExportContract[[Dechrau Tariff ]:[Dechrau Tariff ]]&lt;=($B122+Y$6*$BA$1))*(ExportContract[[Diwedd Tariff]:[Diwedd Tariff]]&gt;($B122+Y$6*$BA$1)),ExportContract[[Ceiniogau fesul kWh]:[Ceiniogau fesul kWh]],0,,)</f>
        <v>0</v>
      </c>
      <c r="Z122" s="20" cm="1">
        <f t="array" ref="Z122">_xlfn.XLOOKUP(1,(ExportContract[[Dechrau Tariff ]:[Dechrau Tariff ]]&lt;=($B122+Z$6*$BA$1))*(ExportContract[[Diwedd Tariff]:[Diwedd Tariff]]&gt;($B122+Z$6*$BA$1)),ExportContract[[Ceiniogau fesul kWh]:[Ceiniogau fesul kWh]],0,,)</f>
        <v>0</v>
      </c>
      <c r="AA122" s="20" cm="1">
        <f t="array" ref="AA122">_xlfn.XLOOKUP(1,(ExportContract[[Dechrau Tariff ]:[Dechrau Tariff ]]&lt;=($B122+AA$6*$BA$1))*(ExportContract[[Diwedd Tariff]:[Diwedd Tariff]]&gt;($B122+AA$6*$BA$1)),ExportContract[[Ceiniogau fesul kWh]:[Ceiniogau fesul kWh]],0,,)</f>
        <v>0</v>
      </c>
      <c r="AB122" s="20" cm="1">
        <f t="array" ref="AB122">_xlfn.XLOOKUP(1,(ExportContract[[Dechrau Tariff ]:[Dechrau Tariff ]]&lt;=($B122+AB$6*$BA$1))*(ExportContract[[Diwedd Tariff]:[Diwedd Tariff]]&gt;($B122+AB$6*$BA$1)),ExportContract[[Ceiniogau fesul kWh]:[Ceiniogau fesul kWh]],0,,)</f>
        <v>0</v>
      </c>
      <c r="AC122" s="20" cm="1">
        <f t="array" ref="AC122">_xlfn.XLOOKUP(1,(ExportContract[[Dechrau Tariff ]:[Dechrau Tariff ]]&lt;=($B122+AC$6*$BA$1))*(ExportContract[[Diwedd Tariff]:[Diwedd Tariff]]&gt;($B122+AC$6*$BA$1)),ExportContract[[Ceiniogau fesul kWh]:[Ceiniogau fesul kWh]],0,,)</f>
        <v>0</v>
      </c>
      <c r="AD122" s="20" cm="1">
        <f t="array" ref="AD122">_xlfn.XLOOKUP(1,(ExportContract[[Dechrau Tariff ]:[Dechrau Tariff ]]&lt;=($B122+AD$6*$BA$1))*(ExportContract[[Diwedd Tariff]:[Diwedd Tariff]]&gt;($B122+AD$6*$BA$1)),ExportContract[[Ceiniogau fesul kWh]:[Ceiniogau fesul kWh]],0,,)</f>
        <v>0</v>
      </c>
      <c r="AE122" s="20" cm="1">
        <f t="array" ref="AE122">_xlfn.XLOOKUP(1,(ExportContract[[Dechrau Tariff ]:[Dechrau Tariff ]]&lt;=($B122+AE$6*$BA$1))*(ExportContract[[Diwedd Tariff]:[Diwedd Tariff]]&gt;($B122+AE$6*$BA$1)),ExportContract[[Ceiniogau fesul kWh]:[Ceiniogau fesul kWh]],0,,)</f>
        <v>0</v>
      </c>
      <c r="AF122" s="20" cm="1">
        <f t="array" ref="AF122">_xlfn.XLOOKUP(1,(ExportContract[[Dechrau Tariff ]:[Dechrau Tariff ]]&lt;=($B122+AF$6*$BA$1))*(ExportContract[[Diwedd Tariff]:[Diwedd Tariff]]&gt;($B122+AF$6*$BA$1)),ExportContract[[Ceiniogau fesul kWh]:[Ceiniogau fesul kWh]],0,,)</f>
        <v>0</v>
      </c>
      <c r="AG122" s="20" cm="1">
        <f t="array" ref="AG122">_xlfn.XLOOKUP(1,(ExportContract[[Dechrau Tariff ]:[Dechrau Tariff ]]&lt;=($B122+AG$6*$BA$1))*(ExportContract[[Diwedd Tariff]:[Diwedd Tariff]]&gt;($B122+AG$6*$BA$1)),ExportContract[[Ceiniogau fesul kWh]:[Ceiniogau fesul kWh]],0,,)</f>
        <v>0</v>
      </c>
      <c r="AH122" s="20" cm="1">
        <f t="array" ref="AH122">_xlfn.XLOOKUP(1,(ExportContract[[Dechrau Tariff ]:[Dechrau Tariff ]]&lt;=($B122+AH$6*$BA$1))*(ExportContract[[Diwedd Tariff]:[Diwedd Tariff]]&gt;($B122+AH$6*$BA$1)),ExportContract[[Ceiniogau fesul kWh]:[Ceiniogau fesul kWh]],0,,)</f>
        <v>0</v>
      </c>
      <c r="AI122" s="20" cm="1">
        <f t="array" ref="AI122">_xlfn.XLOOKUP(1,(ExportContract[[Dechrau Tariff ]:[Dechrau Tariff ]]&lt;=($B122+AI$6*$BA$1))*(ExportContract[[Diwedd Tariff]:[Diwedd Tariff]]&gt;($B122+AI$6*$BA$1)),ExportContract[[Ceiniogau fesul kWh]:[Ceiniogau fesul kWh]],0,,)</f>
        <v>0</v>
      </c>
      <c r="AJ122" s="20" cm="1">
        <f t="array" ref="AJ122">_xlfn.XLOOKUP(1,(ExportContract[[Dechrau Tariff ]:[Dechrau Tariff ]]&lt;=($B122+AJ$6*$BA$1))*(ExportContract[[Diwedd Tariff]:[Diwedd Tariff]]&gt;($B122+AJ$6*$BA$1)),ExportContract[[Ceiniogau fesul kWh]:[Ceiniogau fesul kWh]],0,,)</f>
        <v>0</v>
      </c>
      <c r="AK122" s="20" cm="1">
        <f t="array" ref="AK122">_xlfn.XLOOKUP(1,(ExportContract[[Dechrau Tariff ]:[Dechrau Tariff ]]&lt;=($B122+AK$6*$BA$1))*(ExportContract[[Diwedd Tariff]:[Diwedd Tariff]]&gt;($B122+AK$6*$BA$1)),ExportContract[[Ceiniogau fesul kWh]:[Ceiniogau fesul kWh]],0,,)</f>
        <v>0</v>
      </c>
      <c r="AL122" s="20" cm="1">
        <f t="array" ref="AL122">_xlfn.XLOOKUP(1,(ExportContract[[Dechrau Tariff ]:[Dechrau Tariff ]]&lt;=($B122+AL$6*$BA$1))*(ExportContract[[Diwedd Tariff]:[Diwedd Tariff]]&gt;($B122+AL$6*$BA$1)),ExportContract[[Ceiniogau fesul kWh]:[Ceiniogau fesul kWh]],0,,)</f>
        <v>0</v>
      </c>
      <c r="AM122" s="20" cm="1">
        <f t="array" ref="AM122">_xlfn.XLOOKUP(1,(ExportContract[[Dechrau Tariff ]:[Dechrau Tariff ]]&lt;=($B122+AM$6*$BA$1))*(ExportContract[[Diwedd Tariff]:[Diwedd Tariff]]&gt;($B122+AM$6*$BA$1)),ExportContract[[Ceiniogau fesul kWh]:[Ceiniogau fesul kWh]],0,,)</f>
        <v>0</v>
      </c>
      <c r="AN122" s="20" cm="1">
        <f t="array" ref="AN122">_xlfn.XLOOKUP(1,(ExportContract[[Dechrau Tariff ]:[Dechrau Tariff ]]&lt;=($B122+AN$6*$BA$1))*(ExportContract[[Diwedd Tariff]:[Diwedd Tariff]]&gt;($B122+AN$6*$BA$1)),ExportContract[[Ceiniogau fesul kWh]:[Ceiniogau fesul kWh]],0,,)</f>
        <v>0</v>
      </c>
      <c r="AO122" s="20" cm="1">
        <f t="array" ref="AO122">_xlfn.XLOOKUP(1,(ExportContract[[Dechrau Tariff ]:[Dechrau Tariff ]]&lt;=($B122+AO$6*$BA$1))*(ExportContract[[Diwedd Tariff]:[Diwedd Tariff]]&gt;($B122+AO$6*$BA$1)),ExportContract[[Ceiniogau fesul kWh]:[Ceiniogau fesul kWh]],0,,)</f>
        <v>0</v>
      </c>
      <c r="AP122" s="20" cm="1">
        <f t="array" ref="AP122">_xlfn.XLOOKUP(1,(ExportContract[[Dechrau Tariff ]:[Dechrau Tariff ]]&lt;=($B122+AP$6*$BA$1))*(ExportContract[[Diwedd Tariff]:[Diwedd Tariff]]&gt;($B122+AP$6*$BA$1)),ExportContract[[Ceiniogau fesul kWh]:[Ceiniogau fesul kWh]],0,,)</f>
        <v>0</v>
      </c>
      <c r="AQ122" s="20" cm="1">
        <f t="array" ref="AQ122">_xlfn.XLOOKUP(1,(ExportContract[[Dechrau Tariff ]:[Dechrau Tariff ]]&lt;=($B122+AQ$6*$BA$1))*(ExportContract[[Diwedd Tariff]:[Diwedd Tariff]]&gt;($B122+AQ$6*$BA$1)),ExportContract[[Ceiniogau fesul kWh]:[Ceiniogau fesul kWh]],0,,)</f>
        <v>0</v>
      </c>
      <c r="AR122" s="20" cm="1">
        <f t="array" ref="AR122">_xlfn.XLOOKUP(1,(ExportContract[[Dechrau Tariff ]:[Dechrau Tariff ]]&lt;=($B122+AR$6*$BA$1))*(ExportContract[[Diwedd Tariff]:[Diwedd Tariff]]&gt;($B122+AR$6*$BA$1)),ExportContract[[Ceiniogau fesul kWh]:[Ceiniogau fesul kWh]],0,,)</f>
        <v>0</v>
      </c>
      <c r="AS122" s="20" cm="1">
        <f t="array" ref="AS122">_xlfn.XLOOKUP(1,(ExportContract[[Dechrau Tariff ]:[Dechrau Tariff ]]&lt;=($B122+AS$6*$BA$1))*(ExportContract[[Diwedd Tariff]:[Diwedd Tariff]]&gt;($B122+AS$6*$BA$1)),ExportContract[[Ceiniogau fesul kWh]:[Ceiniogau fesul kWh]],0,,)</f>
        <v>0</v>
      </c>
      <c r="AT122" s="20" cm="1">
        <f t="array" ref="AT122">_xlfn.XLOOKUP(1,(ExportContract[[Dechrau Tariff ]:[Dechrau Tariff ]]&lt;=($B122+AT$6*$BA$1))*(ExportContract[[Diwedd Tariff]:[Diwedd Tariff]]&gt;($B122+AT$6*$BA$1)),ExportContract[[Ceiniogau fesul kWh]:[Ceiniogau fesul kWh]],0,,)</f>
        <v>0</v>
      </c>
      <c r="AU122" s="20" cm="1">
        <f t="array" ref="AU122">_xlfn.XLOOKUP(1,(ExportContract[[Dechrau Tariff ]:[Dechrau Tariff ]]&lt;=($B122+AU$6*$BA$1))*(ExportContract[[Diwedd Tariff]:[Diwedd Tariff]]&gt;($B122+AU$6*$BA$1)),ExportContract[[Ceiniogau fesul kWh]:[Ceiniogau fesul kWh]],0,,)</f>
        <v>0</v>
      </c>
      <c r="AV122" s="20" cm="1">
        <f t="array" ref="AV122">_xlfn.XLOOKUP(1,(ExportContract[[Dechrau Tariff ]:[Dechrau Tariff ]]&lt;=($B122+AV$6*$BA$1))*(ExportContract[[Diwedd Tariff]:[Diwedd Tariff]]&gt;($B122+AV$6*$BA$1)),ExportContract[[Ceiniogau fesul kWh]:[Ceiniogau fesul kWh]],0,,)</f>
        <v>0</v>
      </c>
      <c r="AW122" s="20" cm="1">
        <f t="array" ref="AW122">_xlfn.XLOOKUP(1,(ExportContract[[Dechrau Tariff ]:[Dechrau Tariff ]]&lt;=($B122+AW$6*$BA$1))*(ExportContract[[Diwedd Tariff]:[Diwedd Tariff]]&gt;($B122+AW$6*$BA$1)),ExportContract[[Ceiniogau fesul kWh]:[Ceiniogau fesul kWh]],0,,)</f>
        <v>0</v>
      </c>
      <c r="AX122" s="20" cm="1">
        <f t="array" ref="AX122">_xlfn.XLOOKUP(1,(ExportContract[[Dechrau Tariff ]:[Dechrau Tariff ]]&lt;=($B122+AX$6*$BA$1))*(ExportContract[[Diwedd Tariff]:[Diwedd Tariff]]&gt;($B122+AX$6*$BA$1)),ExportContract[[Ceiniogau fesul kWh]:[Ceiniogau fesul kWh]],0,,)</f>
        <v>0</v>
      </c>
    </row>
    <row r="123" spans="2:50" x14ac:dyDescent="0.3">
      <c r="B123" s="30">
        <v>45408</v>
      </c>
      <c r="C123" s="20" cm="1">
        <f t="array" ref="C123">_xlfn.XLOOKUP(1,(ExportContract[[Dechrau Tariff ]:[Dechrau Tariff ]]&lt;=($B123+C$6*$BA$1))*(ExportContract[[Diwedd Tariff]:[Diwedd Tariff]]&gt;($B123+C$6*$BA$1)),ExportContract[[Ceiniogau fesul kWh]:[Ceiniogau fesul kWh]],0,,)</f>
        <v>0</v>
      </c>
      <c r="D123" s="20" cm="1">
        <f t="array" ref="D123">_xlfn.XLOOKUP(1,(ExportContract[[Dechrau Tariff ]:[Dechrau Tariff ]]&lt;=($B123+D$6*$BA$1))*(ExportContract[[Diwedd Tariff]:[Diwedd Tariff]]&gt;($B123+D$6*$BA$1)),ExportContract[[Ceiniogau fesul kWh]:[Ceiniogau fesul kWh]],0,,)</f>
        <v>0</v>
      </c>
      <c r="E123" s="20" cm="1">
        <f t="array" ref="E123">_xlfn.XLOOKUP(1,(ExportContract[[Dechrau Tariff ]:[Dechrau Tariff ]]&lt;=($B123+E$6*$BA$1))*(ExportContract[[Diwedd Tariff]:[Diwedd Tariff]]&gt;($B123+E$6*$BA$1)),ExportContract[[Ceiniogau fesul kWh]:[Ceiniogau fesul kWh]],0,,)</f>
        <v>0</v>
      </c>
      <c r="F123" s="20" cm="1">
        <f t="array" ref="F123">_xlfn.XLOOKUP(1,(ExportContract[[Dechrau Tariff ]:[Dechrau Tariff ]]&lt;=($B123+F$6*$BA$1))*(ExportContract[[Diwedd Tariff]:[Diwedd Tariff]]&gt;($B123+F$6*$BA$1)),ExportContract[[Ceiniogau fesul kWh]:[Ceiniogau fesul kWh]],0,,)</f>
        <v>0</v>
      </c>
      <c r="G123" s="20" cm="1">
        <f t="array" ref="G123">_xlfn.XLOOKUP(1,(ExportContract[[Dechrau Tariff ]:[Dechrau Tariff ]]&lt;=($B123+G$6*$BA$1))*(ExportContract[[Diwedd Tariff]:[Diwedd Tariff]]&gt;($B123+G$6*$BA$1)),ExportContract[[Ceiniogau fesul kWh]:[Ceiniogau fesul kWh]],0,,)</f>
        <v>0</v>
      </c>
      <c r="H123" s="20" cm="1">
        <f t="array" ref="H123">_xlfn.XLOOKUP(1,(ExportContract[[Dechrau Tariff ]:[Dechrau Tariff ]]&lt;=($B123+H$6*$BA$1))*(ExportContract[[Diwedd Tariff]:[Diwedd Tariff]]&gt;($B123+H$6*$BA$1)),ExportContract[[Ceiniogau fesul kWh]:[Ceiniogau fesul kWh]],0,,)</f>
        <v>0</v>
      </c>
      <c r="I123" s="20" cm="1">
        <f t="array" ref="I123">_xlfn.XLOOKUP(1,(ExportContract[[Dechrau Tariff ]:[Dechrau Tariff ]]&lt;=($B123+I$6*$BA$1))*(ExportContract[[Diwedd Tariff]:[Diwedd Tariff]]&gt;($B123+I$6*$BA$1)),ExportContract[[Ceiniogau fesul kWh]:[Ceiniogau fesul kWh]],0,,)</f>
        <v>0</v>
      </c>
      <c r="J123" s="20" cm="1">
        <f t="array" ref="J123">_xlfn.XLOOKUP(1,(ExportContract[[Dechrau Tariff ]:[Dechrau Tariff ]]&lt;=($B123+J$6*$BA$1))*(ExportContract[[Diwedd Tariff]:[Diwedd Tariff]]&gt;($B123+J$6*$BA$1)),ExportContract[[Ceiniogau fesul kWh]:[Ceiniogau fesul kWh]],0,,)</f>
        <v>0</v>
      </c>
      <c r="K123" s="20" cm="1">
        <f t="array" ref="K123">_xlfn.XLOOKUP(1,(ExportContract[[Dechrau Tariff ]:[Dechrau Tariff ]]&lt;=($B123+K$6*$BA$1))*(ExportContract[[Diwedd Tariff]:[Diwedd Tariff]]&gt;($B123+K$6*$BA$1)),ExportContract[[Ceiniogau fesul kWh]:[Ceiniogau fesul kWh]],0,,)</f>
        <v>0</v>
      </c>
      <c r="L123" s="20" cm="1">
        <f t="array" ref="L123">_xlfn.XLOOKUP(1,(ExportContract[[Dechrau Tariff ]:[Dechrau Tariff ]]&lt;=($B123+L$6*$BA$1))*(ExportContract[[Diwedd Tariff]:[Diwedd Tariff]]&gt;($B123+L$6*$BA$1)),ExportContract[[Ceiniogau fesul kWh]:[Ceiniogau fesul kWh]],0,,)</f>
        <v>0</v>
      </c>
      <c r="M123" s="20" cm="1">
        <f t="array" ref="M123">_xlfn.XLOOKUP(1,(ExportContract[[Dechrau Tariff ]:[Dechrau Tariff ]]&lt;=($B123+M$6*$BA$1))*(ExportContract[[Diwedd Tariff]:[Diwedd Tariff]]&gt;($B123+M$6*$BA$1)),ExportContract[[Ceiniogau fesul kWh]:[Ceiniogau fesul kWh]],0,,)</f>
        <v>0</v>
      </c>
      <c r="N123" s="20" cm="1">
        <f t="array" ref="N123">_xlfn.XLOOKUP(1,(ExportContract[[Dechrau Tariff ]:[Dechrau Tariff ]]&lt;=($B123+N$6*$BA$1))*(ExportContract[[Diwedd Tariff]:[Diwedd Tariff]]&gt;($B123+N$6*$BA$1)),ExportContract[[Ceiniogau fesul kWh]:[Ceiniogau fesul kWh]],0,,)</f>
        <v>0</v>
      </c>
      <c r="O123" s="20" cm="1">
        <f t="array" ref="O123">_xlfn.XLOOKUP(1,(ExportContract[[Dechrau Tariff ]:[Dechrau Tariff ]]&lt;=($B123+O$6*$BA$1))*(ExportContract[[Diwedd Tariff]:[Diwedd Tariff]]&gt;($B123+O$6*$BA$1)),ExportContract[[Ceiniogau fesul kWh]:[Ceiniogau fesul kWh]],0,,)</f>
        <v>0</v>
      </c>
      <c r="P123" s="20" cm="1">
        <f t="array" ref="P123">_xlfn.XLOOKUP(1,(ExportContract[[Dechrau Tariff ]:[Dechrau Tariff ]]&lt;=($B123+P$6*$BA$1))*(ExportContract[[Diwedd Tariff]:[Diwedd Tariff]]&gt;($B123+P$6*$BA$1)),ExportContract[[Ceiniogau fesul kWh]:[Ceiniogau fesul kWh]],0,,)</f>
        <v>0</v>
      </c>
      <c r="Q123" s="20" cm="1">
        <f t="array" ref="Q123">_xlfn.XLOOKUP(1,(ExportContract[[Dechrau Tariff ]:[Dechrau Tariff ]]&lt;=($B123+Q$6*$BA$1))*(ExportContract[[Diwedd Tariff]:[Diwedd Tariff]]&gt;($B123+Q$6*$BA$1)),ExportContract[[Ceiniogau fesul kWh]:[Ceiniogau fesul kWh]],0,,)</f>
        <v>0</v>
      </c>
      <c r="R123" s="20" cm="1">
        <f t="array" ref="R123">_xlfn.XLOOKUP(1,(ExportContract[[Dechrau Tariff ]:[Dechrau Tariff ]]&lt;=($B123+R$6*$BA$1))*(ExportContract[[Diwedd Tariff]:[Diwedd Tariff]]&gt;($B123+R$6*$BA$1)),ExportContract[[Ceiniogau fesul kWh]:[Ceiniogau fesul kWh]],0,,)</f>
        <v>0</v>
      </c>
      <c r="S123" s="20" cm="1">
        <f t="array" ref="S123">_xlfn.XLOOKUP(1,(ExportContract[[Dechrau Tariff ]:[Dechrau Tariff ]]&lt;=($B123+S$6*$BA$1))*(ExportContract[[Diwedd Tariff]:[Diwedd Tariff]]&gt;($B123+S$6*$BA$1)),ExportContract[[Ceiniogau fesul kWh]:[Ceiniogau fesul kWh]],0,,)</f>
        <v>0</v>
      </c>
      <c r="T123" s="20" cm="1">
        <f t="array" ref="T123">_xlfn.XLOOKUP(1,(ExportContract[[Dechrau Tariff ]:[Dechrau Tariff ]]&lt;=($B123+T$6*$BA$1))*(ExportContract[[Diwedd Tariff]:[Diwedd Tariff]]&gt;($B123+T$6*$BA$1)),ExportContract[[Ceiniogau fesul kWh]:[Ceiniogau fesul kWh]],0,,)</f>
        <v>0</v>
      </c>
      <c r="U123" s="20" cm="1">
        <f t="array" ref="U123">_xlfn.XLOOKUP(1,(ExportContract[[Dechrau Tariff ]:[Dechrau Tariff ]]&lt;=($B123+U$6*$BA$1))*(ExportContract[[Diwedd Tariff]:[Diwedd Tariff]]&gt;($B123+U$6*$BA$1)),ExportContract[[Ceiniogau fesul kWh]:[Ceiniogau fesul kWh]],0,,)</f>
        <v>0</v>
      </c>
      <c r="V123" s="20" cm="1">
        <f t="array" ref="V123">_xlfn.XLOOKUP(1,(ExportContract[[Dechrau Tariff ]:[Dechrau Tariff ]]&lt;=($B123+V$6*$BA$1))*(ExportContract[[Diwedd Tariff]:[Diwedd Tariff]]&gt;($B123+V$6*$BA$1)),ExportContract[[Ceiniogau fesul kWh]:[Ceiniogau fesul kWh]],0,,)</f>
        <v>0</v>
      </c>
      <c r="W123" s="20" cm="1">
        <f t="array" ref="W123">_xlfn.XLOOKUP(1,(ExportContract[[Dechrau Tariff ]:[Dechrau Tariff ]]&lt;=($B123+W$6*$BA$1))*(ExportContract[[Diwedd Tariff]:[Diwedd Tariff]]&gt;($B123+W$6*$BA$1)),ExportContract[[Ceiniogau fesul kWh]:[Ceiniogau fesul kWh]],0,,)</f>
        <v>0</v>
      </c>
      <c r="X123" s="20" cm="1">
        <f t="array" ref="X123">_xlfn.XLOOKUP(1,(ExportContract[[Dechrau Tariff ]:[Dechrau Tariff ]]&lt;=($B123+X$6*$BA$1))*(ExportContract[[Diwedd Tariff]:[Diwedd Tariff]]&gt;($B123+X$6*$BA$1)),ExportContract[[Ceiniogau fesul kWh]:[Ceiniogau fesul kWh]],0,,)</f>
        <v>0</v>
      </c>
      <c r="Y123" s="20" cm="1">
        <f t="array" ref="Y123">_xlfn.XLOOKUP(1,(ExportContract[[Dechrau Tariff ]:[Dechrau Tariff ]]&lt;=($B123+Y$6*$BA$1))*(ExportContract[[Diwedd Tariff]:[Diwedd Tariff]]&gt;($B123+Y$6*$BA$1)),ExportContract[[Ceiniogau fesul kWh]:[Ceiniogau fesul kWh]],0,,)</f>
        <v>0</v>
      </c>
      <c r="Z123" s="20" cm="1">
        <f t="array" ref="Z123">_xlfn.XLOOKUP(1,(ExportContract[[Dechrau Tariff ]:[Dechrau Tariff ]]&lt;=($B123+Z$6*$BA$1))*(ExportContract[[Diwedd Tariff]:[Diwedd Tariff]]&gt;($B123+Z$6*$BA$1)),ExportContract[[Ceiniogau fesul kWh]:[Ceiniogau fesul kWh]],0,,)</f>
        <v>0</v>
      </c>
      <c r="AA123" s="20" cm="1">
        <f t="array" ref="AA123">_xlfn.XLOOKUP(1,(ExportContract[[Dechrau Tariff ]:[Dechrau Tariff ]]&lt;=($B123+AA$6*$BA$1))*(ExportContract[[Diwedd Tariff]:[Diwedd Tariff]]&gt;($B123+AA$6*$BA$1)),ExportContract[[Ceiniogau fesul kWh]:[Ceiniogau fesul kWh]],0,,)</f>
        <v>0</v>
      </c>
      <c r="AB123" s="20" cm="1">
        <f t="array" ref="AB123">_xlfn.XLOOKUP(1,(ExportContract[[Dechrau Tariff ]:[Dechrau Tariff ]]&lt;=($B123+AB$6*$BA$1))*(ExportContract[[Diwedd Tariff]:[Diwedd Tariff]]&gt;($B123+AB$6*$BA$1)),ExportContract[[Ceiniogau fesul kWh]:[Ceiniogau fesul kWh]],0,,)</f>
        <v>0</v>
      </c>
      <c r="AC123" s="20" cm="1">
        <f t="array" ref="AC123">_xlfn.XLOOKUP(1,(ExportContract[[Dechrau Tariff ]:[Dechrau Tariff ]]&lt;=($B123+AC$6*$BA$1))*(ExportContract[[Diwedd Tariff]:[Diwedd Tariff]]&gt;($B123+AC$6*$BA$1)),ExportContract[[Ceiniogau fesul kWh]:[Ceiniogau fesul kWh]],0,,)</f>
        <v>0</v>
      </c>
      <c r="AD123" s="20" cm="1">
        <f t="array" ref="AD123">_xlfn.XLOOKUP(1,(ExportContract[[Dechrau Tariff ]:[Dechrau Tariff ]]&lt;=($B123+AD$6*$BA$1))*(ExportContract[[Diwedd Tariff]:[Diwedd Tariff]]&gt;($B123+AD$6*$BA$1)),ExportContract[[Ceiniogau fesul kWh]:[Ceiniogau fesul kWh]],0,,)</f>
        <v>0</v>
      </c>
      <c r="AE123" s="20" cm="1">
        <f t="array" ref="AE123">_xlfn.XLOOKUP(1,(ExportContract[[Dechrau Tariff ]:[Dechrau Tariff ]]&lt;=($B123+AE$6*$BA$1))*(ExportContract[[Diwedd Tariff]:[Diwedd Tariff]]&gt;($B123+AE$6*$BA$1)),ExportContract[[Ceiniogau fesul kWh]:[Ceiniogau fesul kWh]],0,,)</f>
        <v>0</v>
      </c>
      <c r="AF123" s="20" cm="1">
        <f t="array" ref="AF123">_xlfn.XLOOKUP(1,(ExportContract[[Dechrau Tariff ]:[Dechrau Tariff ]]&lt;=($B123+AF$6*$BA$1))*(ExportContract[[Diwedd Tariff]:[Diwedd Tariff]]&gt;($B123+AF$6*$BA$1)),ExportContract[[Ceiniogau fesul kWh]:[Ceiniogau fesul kWh]],0,,)</f>
        <v>0</v>
      </c>
      <c r="AG123" s="20" cm="1">
        <f t="array" ref="AG123">_xlfn.XLOOKUP(1,(ExportContract[[Dechrau Tariff ]:[Dechrau Tariff ]]&lt;=($B123+AG$6*$BA$1))*(ExportContract[[Diwedd Tariff]:[Diwedd Tariff]]&gt;($B123+AG$6*$BA$1)),ExportContract[[Ceiniogau fesul kWh]:[Ceiniogau fesul kWh]],0,,)</f>
        <v>0</v>
      </c>
      <c r="AH123" s="20" cm="1">
        <f t="array" ref="AH123">_xlfn.XLOOKUP(1,(ExportContract[[Dechrau Tariff ]:[Dechrau Tariff ]]&lt;=($B123+AH$6*$BA$1))*(ExportContract[[Diwedd Tariff]:[Diwedd Tariff]]&gt;($B123+AH$6*$BA$1)),ExportContract[[Ceiniogau fesul kWh]:[Ceiniogau fesul kWh]],0,,)</f>
        <v>0</v>
      </c>
      <c r="AI123" s="20" cm="1">
        <f t="array" ref="AI123">_xlfn.XLOOKUP(1,(ExportContract[[Dechrau Tariff ]:[Dechrau Tariff ]]&lt;=($B123+AI$6*$BA$1))*(ExportContract[[Diwedd Tariff]:[Diwedd Tariff]]&gt;($B123+AI$6*$BA$1)),ExportContract[[Ceiniogau fesul kWh]:[Ceiniogau fesul kWh]],0,,)</f>
        <v>0</v>
      </c>
      <c r="AJ123" s="20" cm="1">
        <f t="array" ref="AJ123">_xlfn.XLOOKUP(1,(ExportContract[[Dechrau Tariff ]:[Dechrau Tariff ]]&lt;=($B123+AJ$6*$BA$1))*(ExportContract[[Diwedd Tariff]:[Diwedd Tariff]]&gt;($B123+AJ$6*$BA$1)),ExportContract[[Ceiniogau fesul kWh]:[Ceiniogau fesul kWh]],0,,)</f>
        <v>0</v>
      </c>
      <c r="AK123" s="20" cm="1">
        <f t="array" ref="AK123">_xlfn.XLOOKUP(1,(ExportContract[[Dechrau Tariff ]:[Dechrau Tariff ]]&lt;=($B123+AK$6*$BA$1))*(ExportContract[[Diwedd Tariff]:[Diwedd Tariff]]&gt;($B123+AK$6*$BA$1)),ExportContract[[Ceiniogau fesul kWh]:[Ceiniogau fesul kWh]],0,,)</f>
        <v>0</v>
      </c>
      <c r="AL123" s="20" cm="1">
        <f t="array" ref="AL123">_xlfn.XLOOKUP(1,(ExportContract[[Dechrau Tariff ]:[Dechrau Tariff ]]&lt;=($B123+AL$6*$BA$1))*(ExportContract[[Diwedd Tariff]:[Diwedd Tariff]]&gt;($B123+AL$6*$BA$1)),ExportContract[[Ceiniogau fesul kWh]:[Ceiniogau fesul kWh]],0,,)</f>
        <v>0</v>
      </c>
      <c r="AM123" s="20" cm="1">
        <f t="array" ref="AM123">_xlfn.XLOOKUP(1,(ExportContract[[Dechrau Tariff ]:[Dechrau Tariff ]]&lt;=($B123+AM$6*$BA$1))*(ExportContract[[Diwedd Tariff]:[Diwedd Tariff]]&gt;($B123+AM$6*$BA$1)),ExportContract[[Ceiniogau fesul kWh]:[Ceiniogau fesul kWh]],0,,)</f>
        <v>0</v>
      </c>
      <c r="AN123" s="20" cm="1">
        <f t="array" ref="AN123">_xlfn.XLOOKUP(1,(ExportContract[[Dechrau Tariff ]:[Dechrau Tariff ]]&lt;=($B123+AN$6*$BA$1))*(ExportContract[[Diwedd Tariff]:[Diwedd Tariff]]&gt;($B123+AN$6*$BA$1)),ExportContract[[Ceiniogau fesul kWh]:[Ceiniogau fesul kWh]],0,,)</f>
        <v>0</v>
      </c>
      <c r="AO123" s="20" cm="1">
        <f t="array" ref="AO123">_xlfn.XLOOKUP(1,(ExportContract[[Dechrau Tariff ]:[Dechrau Tariff ]]&lt;=($B123+AO$6*$BA$1))*(ExportContract[[Diwedd Tariff]:[Diwedd Tariff]]&gt;($B123+AO$6*$BA$1)),ExportContract[[Ceiniogau fesul kWh]:[Ceiniogau fesul kWh]],0,,)</f>
        <v>0</v>
      </c>
      <c r="AP123" s="20" cm="1">
        <f t="array" ref="AP123">_xlfn.XLOOKUP(1,(ExportContract[[Dechrau Tariff ]:[Dechrau Tariff ]]&lt;=($B123+AP$6*$BA$1))*(ExportContract[[Diwedd Tariff]:[Diwedd Tariff]]&gt;($B123+AP$6*$BA$1)),ExportContract[[Ceiniogau fesul kWh]:[Ceiniogau fesul kWh]],0,,)</f>
        <v>0</v>
      </c>
      <c r="AQ123" s="20" cm="1">
        <f t="array" ref="AQ123">_xlfn.XLOOKUP(1,(ExportContract[[Dechrau Tariff ]:[Dechrau Tariff ]]&lt;=($B123+AQ$6*$BA$1))*(ExportContract[[Diwedd Tariff]:[Diwedd Tariff]]&gt;($B123+AQ$6*$BA$1)),ExportContract[[Ceiniogau fesul kWh]:[Ceiniogau fesul kWh]],0,,)</f>
        <v>0</v>
      </c>
      <c r="AR123" s="20" cm="1">
        <f t="array" ref="AR123">_xlfn.XLOOKUP(1,(ExportContract[[Dechrau Tariff ]:[Dechrau Tariff ]]&lt;=($B123+AR$6*$BA$1))*(ExportContract[[Diwedd Tariff]:[Diwedd Tariff]]&gt;($B123+AR$6*$BA$1)),ExportContract[[Ceiniogau fesul kWh]:[Ceiniogau fesul kWh]],0,,)</f>
        <v>0</v>
      </c>
      <c r="AS123" s="20" cm="1">
        <f t="array" ref="AS123">_xlfn.XLOOKUP(1,(ExportContract[[Dechrau Tariff ]:[Dechrau Tariff ]]&lt;=($B123+AS$6*$BA$1))*(ExportContract[[Diwedd Tariff]:[Diwedd Tariff]]&gt;($B123+AS$6*$BA$1)),ExportContract[[Ceiniogau fesul kWh]:[Ceiniogau fesul kWh]],0,,)</f>
        <v>0</v>
      </c>
      <c r="AT123" s="20" cm="1">
        <f t="array" ref="AT123">_xlfn.XLOOKUP(1,(ExportContract[[Dechrau Tariff ]:[Dechrau Tariff ]]&lt;=($B123+AT$6*$BA$1))*(ExportContract[[Diwedd Tariff]:[Diwedd Tariff]]&gt;($B123+AT$6*$BA$1)),ExportContract[[Ceiniogau fesul kWh]:[Ceiniogau fesul kWh]],0,,)</f>
        <v>0</v>
      </c>
      <c r="AU123" s="20" cm="1">
        <f t="array" ref="AU123">_xlfn.XLOOKUP(1,(ExportContract[[Dechrau Tariff ]:[Dechrau Tariff ]]&lt;=($B123+AU$6*$BA$1))*(ExportContract[[Diwedd Tariff]:[Diwedd Tariff]]&gt;($B123+AU$6*$BA$1)),ExportContract[[Ceiniogau fesul kWh]:[Ceiniogau fesul kWh]],0,,)</f>
        <v>0</v>
      </c>
      <c r="AV123" s="20" cm="1">
        <f t="array" ref="AV123">_xlfn.XLOOKUP(1,(ExportContract[[Dechrau Tariff ]:[Dechrau Tariff ]]&lt;=($B123+AV$6*$BA$1))*(ExportContract[[Diwedd Tariff]:[Diwedd Tariff]]&gt;($B123+AV$6*$BA$1)),ExportContract[[Ceiniogau fesul kWh]:[Ceiniogau fesul kWh]],0,,)</f>
        <v>0</v>
      </c>
      <c r="AW123" s="20" cm="1">
        <f t="array" ref="AW123">_xlfn.XLOOKUP(1,(ExportContract[[Dechrau Tariff ]:[Dechrau Tariff ]]&lt;=($B123+AW$6*$BA$1))*(ExportContract[[Diwedd Tariff]:[Diwedd Tariff]]&gt;($B123+AW$6*$BA$1)),ExportContract[[Ceiniogau fesul kWh]:[Ceiniogau fesul kWh]],0,,)</f>
        <v>0</v>
      </c>
      <c r="AX123" s="20" cm="1">
        <f t="array" ref="AX123">_xlfn.XLOOKUP(1,(ExportContract[[Dechrau Tariff ]:[Dechrau Tariff ]]&lt;=($B123+AX$6*$BA$1))*(ExportContract[[Diwedd Tariff]:[Diwedd Tariff]]&gt;($B123+AX$6*$BA$1)),ExportContract[[Ceiniogau fesul kWh]:[Ceiniogau fesul kWh]],0,,)</f>
        <v>0</v>
      </c>
    </row>
    <row r="124" spans="2:50" x14ac:dyDescent="0.3">
      <c r="B124" s="30">
        <v>45409</v>
      </c>
      <c r="C124" s="20" cm="1">
        <f t="array" ref="C124">_xlfn.XLOOKUP(1,(ExportContract[[Dechrau Tariff ]:[Dechrau Tariff ]]&lt;=($B124+C$6*$BA$1))*(ExportContract[[Diwedd Tariff]:[Diwedd Tariff]]&gt;($B124+C$6*$BA$1)),ExportContract[[Ceiniogau fesul kWh]:[Ceiniogau fesul kWh]],0,,)</f>
        <v>0</v>
      </c>
      <c r="D124" s="20" cm="1">
        <f t="array" ref="D124">_xlfn.XLOOKUP(1,(ExportContract[[Dechrau Tariff ]:[Dechrau Tariff ]]&lt;=($B124+D$6*$BA$1))*(ExportContract[[Diwedd Tariff]:[Diwedd Tariff]]&gt;($B124+D$6*$BA$1)),ExportContract[[Ceiniogau fesul kWh]:[Ceiniogau fesul kWh]],0,,)</f>
        <v>0</v>
      </c>
      <c r="E124" s="20" cm="1">
        <f t="array" ref="E124">_xlfn.XLOOKUP(1,(ExportContract[[Dechrau Tariff ]:[Dechrau Tariff ]]&lt;=($B124+E$6*$BA$1))*(ExportContract[[Diwedd Tariff]:[Diwedd Tariff]]&gt;($B124+E$6*$BA$1)),ExportContract[[Ceiniogau fesul kWh]:[Ceiniogau fesul kWh]],0,,)</f>
        <v>0</v>
      </c>
      <c r="F124" s="20" cm="1">
        <f t="array" ref="F124">_xlfn.XLOOKUP(1,(ExportContract[[Dechrau Tariff ]:[Dechrau Tariff ]]&lt;=($B124+F$6*$BA$1))*(ExportContract[[Diwedd Tariff]:[Diwedd Tariff]]&gt;($B124+F$6*$BA$1)),ExportContract[[Ceiniogau fesul kWh]:[Ceiniogau fesul kWh]],0,,)</f>
        <v>0</v>
      </c>
      <c r="G124" s="20" cm="1">
        <f t="array" ref="G124">_xlfn.XLOOKUP(1,(ExportContract[[Dechrau Tariff ]:[Dechrau Tariff ]]&lt;=($B124+G$6*$BA$1))*(ExportContract[[Diwedd Tariff]:[Diwedd Tariff]]&gt;($B124+G$6*$BA$1)),ExportContract[[Ceiniogau fesul kWh]:[Ceiniogau fesul kWh]],0,,)</f>
        <v>0</v>
      </c>
      <c r="H124" s="20" cm="1">
        <f t="array" ref="H124">_xlfn.XLOOKUP(1,(ExportContract[[Dechrau Tariff ]:[Dechrau Tariff ]]&lt;=($B124+H$6*$BA$1))*(ExportContract[[Diwedd Tariff]:[Diwedd Tariff]]&gt;($B124+H$6*$BA$1)),ExportContract[[Ceiniogau fesul kWh]:[Ceiniogau fesul kWh]],0,,)</f>
        <v>0</v>
      </c>
      <c r="I124" s="20" cm="1">
        <f t="array" ref="I124">_xlfn.XLOOKUP(1,(ExportContract[[Dechrau Tariff ]:[Dechrau Tariff ]]&lt;=($B124+I$6*$BA$1))*(ExportContract[[Diwedd Tariff]:[Diwedd Tariff]]&gt;($B124+I$6*$BA$1)),ExportContract[[Ceiniogau fesul kWh]:[Ceiniogau fesul kWh]],0,,)</f>
        <v>0</v>
      </c>
      <c r="J124" s="20" cm="1">
        <f t="array" ref="J124">_xlfn.XLOOKUP(1,(ExportContract[[Dechrau Tariff ]:[Dechrau Tariff ]]&lt;=($B124+J$6*$BA$1))*(ExportContract[[Diwedd Tariff]:[Diwedd Tariff]]&gt;($B124+J$6*$BA$1)),ExportContract[[Ceiniogau fesul kWh]:[Ceiniogau fesul kWh]],0,,)</f>
        <v>0</v>
      </c>
      <c r="K124" s="20" cm="1">
        <f t="array" ref="K124">_xlfn.XLOOKUP(1,(ExportContract[[Dechrau Tariff ]:[Dechrau Tariff ]]&lt;=($B124+K$6*$BA$1))*(ExportContract[[Diwedd Tariff]:[Diwedd Tariff]]&gt;($B124+K$6*$BA$1)),ExportContract[[Ceiniogau fesul kWh]:[Ceiniogau fesul kWh]],0,,)</f>
        <v>0</v>
      </c>
      <c r="L124" s="20" cm="1">
        <f t="array" ref="L124">_xlfn.XLOOKUP(1,(ExportContract[[Dechrau Tariff ]:[Dechrau Tariff ]]&lt;=($B124+L$6*$BA$1))*(ExportContract[[Diwedd Tariff]:[Diwedd Tariff]]&gt;($B124+L$6*$BA$1)),ExportContract[[Ceiniogau fesul kWh]:[Ceiniogau fesul kWh]],0,,)</f>
        <v>0</v>
      </c>
      <c r="M124" s="20" cm="1">
        <f t="array" ref="M124">_xlfn.XLOOKUP(1,(ExportContract[[Dechrau Tariff ]:[Dechrau Tariff ]]&lt;=($B124+M$6*$BA$1))*(ExportContract[[Diwedd Tariff]:[Diwedd Tariff]]&gt;($B124+M$6*$BA$1)),ExportContract[[Ceiniogau fesul kWh]:[Ceiniogau fesul kWh]],0,,)</f>
        <v>0</v>
      </c>
      <c r="N124" s="20" cm="1">
        <f t="array" ref="N124">_xlfn.XLOOKUP(1,(ExportContract[[Dechrau Tariff ]:[Dechrau Tariff ]]&lt;=($B124+N$6*$BA$1))*(ExportContract[[Diwedd Tariff]:[Diwedd Tariff]]&gt;($B124+N$6*$BA$1)),ExportContract[[Ceiniogau fesul kWh]:[Ceiniogau fesul kWh]],0,,)</f>
        <v>0</v>
      </c>
      <c r="O124" s="20" cm="1">
        <f t="array" ref="O124">_xlfn.XLOOKUP(1,(ExportContract[[Dechrau Tariff ]:[Dechrau Tariff ]]&lt;=($B124+O$6*$BA$1))*(ExportContract[[Diwedd Tariff]:[Diwedd Tariff]]&gt;($B124+O$6*$BA$1)),ExportContract[[Ceiniogau fesul kWh]:[Ceiniogau fesul kWh]],0,,)</f>
        <v>0</v>
      </c>
      <c r="P124" s="20" cm="1">
        <f t="array" ref="P124">_xlfn.XLOOKUP(1,(ExportContract[[Dechrau Tariff ]:[Dechrau Tariff ]]&lt;=($B124+P$6*$BA$1))*(ExportContract[[Diwedd Tariff]:[Diwedd Tariff]]&gt;($B124+P$6*$BA$1)),ExportContract[[Ceiniogau fesul kWh]:[Ceiniogau fesul kWh]],0,,)</f>
        <v>0</v>
      </c>
      <c r="Q124" s="20" cm="1">
        <f t="array" ref="Q124">_xlfn.XLOOKUP(1,(ExportContract[[Dechrau Tariff ]:[Dechrau Tariff ]]&lt;=($B124+Q$6*$BA$1))*(ExportContract[[Diwedd Tariff]:[Diwedd Tariff]]&gt;($B124+Q$6*$BA$1)),ExportContract[[Ceiniogau fesul kWh]:[Ceiniogau fesul kWh]],0,,)</f>
        <v>0</v>
      </c>
      <c r="R124" s="20" cm="1">
        <f t="array" ref="R124">_xlfn.XLOOKUP(1,(ExportContract[[Dechrau Tariff ]:[Dechrau Tariff ]]&lt;=($B124+R$6*$BA$1))*(ExportContract[[Diwedd Tariff]:[Diwedd Tariff]]&gt;($B124+R$6*$BA$1)),ExportContract[[Ceiniogau fesul kWh]:[Ceiniogau fesul kWh]],0,,)</f>
        <v>0</v>
      </c>
      <c r="S124" s="20" cm="1">
        <f t="array" ref="S124">_xlfn.XLOOKUP(1,(ExportContract[[Dechrau Tariff ]:[Dechrau Tariff ]]&lt;=($B124+S$6*$BA$1))*(ExportContract[[Diwedd Tariff]:[Diwedd Tariff]]&gt;($B124+S$6*$BA$1)),ExportContract[[Ceiniogau fesul kWh]:[Ceiniogau fesul kWh]],0,,)</f>
        <v>0</v>
      </c>
      <c r="T124" s="20" cm="1">
        <f t="array" ref="T124">_xlfn.XLOOKUP(1,(ExportContract[[Dechrau Tariff ]:[Dechrau Tariff ]]&lt;=($B124+T$6*$BA$1))*(ExportContract[[Diwedd Tariff]:[Diwedd Tariff]]&gt;($B124+T$6*$BA$1)),ExportContract[[Ceiniogau fesul kWh]:[Ceiniogau fesul kWh]],0,,)</f>
        <v>0</v>
      </c>
      <c r="U124" s="20" cm="1">
        <f t="array" ref="U124">_xlfn.XLOOKUP(1,(ExportContract[[Dechrau Tariff ]:[Dechrau Tariff ]]&lt;=($B124+U$6*$BA$1))*(ExportContract[[Diwedd Tariff]:[Diwedd Tariff]]&gt;($B124+U$6*$BA$1)),ExportContract[[Ceiniogau fesul kWh]:[Ceiniogau fesul kWh]],0,,)</f>
        <v>0</v>
      </c>
      <c r="V124" s="20" cm="1">
        <f t="array" ref="V124">_xlfn.XLOOKUP(1,(ExportContract[[Dechrau Tariff ]:[Dechrau Tariff ]]&lt;=($B124+V$6*$BA$1))*(ExportContract[[Diwedd Tariff]:[Diwedd Tariff]]&gt;($B124+V$6*$BA$1)),ExportContract[[Ceiniogau fesul kWh]:[Ceiniogau fesul kWh]],0,,)</f>
        <v>0</v>
      </c>
      <c r="W124" s="20" cm="1">
        <f t="array" ref="W124">_xlfn.XLOOKUP(1,(ExportContract[[Dechrau Tariff ]:[Dechrau Tariff ]]&lt;=($B124+W$6*$BA$1))*(ExportContract[[Diwedd Tariff]:[Diwedd Tariff]]&gt;($B124+W$6*$BA$1)),ExportContract[[Ceiniogau fesul kWh]:[Ceiniogau fesul kWh]],0,,)</f>
        <v>0</v>
      </c>
      <c r="X124" s="20" cm="1">
        <f t="array" ref="X124">_xlfn.XLOOKUP(1,(ExportContract[[Dechrau Tariff ]:[Dechrau Tariff ]]&lt;=($B124+X$6*$BA$1))*(ExportContract[[Diwedd Tariff]:[Diwedd Tariff]]&gt;($B124+X$6*$BA$1)),ExportContract[[Ceiniogau fesul kWh]:[Ceiniogau fesul kWh]],0,,)</f>
        <v>0</v>
      </c>
      <c r="Y124" s="20" cm="1">
        <f t="array" ref="Y124">_xlfn.XLOOKUP(1,(ExportContract[[Dechrau Tariff ]:[Dechrau Tariff ]]&lt;=($B124+Y$6*$BA$1))*(ExportContract[[Diwedd Tariff]:[Diwedd Tariff]]&gt;($B124+Y$6*$BA$1)),ExportContract[[Ceiniogau fesul kWh]:[Ceiniogau fesul kWh]],0,,)</f>
        <v>0</v>
      </c>
      <c r="Z124" s="20" cm="1">
        <f t="array" ref="Z124">_xlfn.XLOOKUP(1,(ExportContract[[Dechrau Tariff ]:[Dechrau Tariff ]]&lt;=($B124+Z$6*$BA$1))*(ExportContract[[Diwedd Tariff]:[Diwedd Tariff]]&gt;($B124+Z$6*$BA$1)),ExportContract[[Ceiniogau fesul kWh]:[Ceiniogau fesul kWh]],0,,)</f>
        <v>0</v>
      </c>
      <c r="AA124" s="20" cm="1">
        <f t="array" ref="AA124">_xlfn.XLOOKUP(1,(ExportContract[[Dechrau Tariff ]:[Dechrau Tariff ]]&lt;=($B124+AA$6*$BA$1))*(ExportContract[[Diwedd Tariff]:[Diwedd Tariff]]&gt;($B124+AA$6*$BA$1)),ExportContract[[Ceiniogau fesul kWh]:[Ceiniogau fesul kWh]],0,,)</f>
        <v>0</v>
      </c>
      <c r="AB124" s="20" cm="1">
        <f t="array" ref="AB124">_xlfn.XLOOKUP(1,(ExportContract[[Dechrau Tariff ]:[Dechrau Tariff ]]&lt;=($B124+AB$6*$BA$1))*(ExportContract[[Diwedd Tariff]:[Diwedd Tariff]]&gt;($B124+AB$6*$BA$1)),ExportContract[[Ceiniogau fesul kWh]:[Ceiniogau fesul kWh]],0,,)</f>
        <v>0</v>
      </c>
      <c r="AC124" s="20" cm="1">
        <f t="array" ref="AC124">_xlfn.XLOOKUP(1,(ExportContract[[Dechrau Tariff ]:[Dechrau Tariff ]]&lt;=($B124+AC$6*$BA$1))*(ExportContract[[Diwedd Tariff]:[Diwedd Tariff]]&gt;($B124+AC$6*$BA$1)),ExportContract[[Ceiniogau fesul kWh]:[Ceiniogau fesul kWh]],0,,)</f>
        <v>0</v>
      </c>
      <c r="AD124" s="20" cm="1">
        <f t="array" ref="AD124">_xlfn.XLOOKUP(1,(ExportContract[[Dechrau Tariff ]:[Dechrau Tariff ]]&lt;=($B124+AD$6*$BA$1))*(ExportContract[[Diwedd Tariff]:[Diwedd Tariff]]&gt;($B124+AD$6*$BA$1)),ExportContract[[Ceiniogau fesul kWh]:[Ceiniogau fesul kWh]],0,,)</f>
        <v>0</v>
      </c>
      <c r="AE124" s="20" cm="1">
        <f t="array" ref="AE124">_xlfn.XLOOKUP(1,(ExportContract[[Dechrau Tariff ]:[Dechrau Tariff ]]&lt;=($B124+AE$6*$BA$1))*(ExportContract[[Diwedd Tariff]:[Diwedd Tariff]]&gt;($B124+AE$6*$BA$1)),ExportContract[[Ceiniogau fesul kWh]:[Ceiniogau fesul kWh]],0,,)</f>
        <v>0</v>
      </c>
      <c r="AF124" s="20" cm="1">
        <f t="array" ref="AF124">_xlfn.XLOOKUP(1,(ExportContract[[Dechrau Tariff ]:[Dechrau Tariff ]]&lt;=($B124+AF$6*$BA$1))*(ExportContract[[Diwedd Tariff]:[Diwedd Tariff]]&gt;($B124+AF$6*$BA$1)),ExportContract[[Ceiniogau fesul kWh]:[Ceiniogau fesul kWh]],0,,)</f>
        <v>0</v>
      </c>
      <c r="AG124" s="20" cm="1">
        <f t="array" ref="AG124">_xlfn.XLOOKUP(1,(ExportContract[[Dechrau Tariff ]:[Dechrau Tariff ]]&lt;=($B124+AG$6*$BA$1))*(ExportContract[[Diwedd Tariff]:[Diwedd Tariff]]&gt;($B124+AG$6*$BA$1)),ExportContract[[Ceiniogau fesul kWh]:[Ceiniogau fesul kWh]],0,,)</f>
        <v>0</v>
      </c>
      <c r="AH124" s="20" cm="1">
        <f t="array" ref="AH124">_xlfn.XLOOKUP(1,(ExportContract[[Dechrau Tariff ]:[Dechrau Tariff ]]&lt;=($B124+AH$6*$BA$1))*(ExportContract[[Diwedd Tariff]:[Diwedd Tariff]]&gt;($B124+AH$6*$BA$1)),ExportContract[[Ceiniogau fesul kWh]:[Ceiniogau fesul kWh]],0,,)</f>
        <v>0</v>
      </c>
      <c r="AI124" s="20" cm="1">
        <f t="array" ref="AI124">_xlfn.XLOOKUP(1,(ExportContract[[Dechrau Tariff ]:[Dechrau Tariff ]]&lt;=($B124+AI$6*$BA$1))*(ExportContract[[Diwedd Tariff]:[Diwedd Tariff]]&gt;($B124+AI$6*$BA$1)),ExportContract[[Ceiniogau fesul kWh]:[Ceiniogau fesul kWh]],0,,)</f>
        <v>0</v>
      </c>
      <c r="AJ124" s="20" cm="1">
        <f t="array" ref="AJ124">_xlfn.XLOOKUP(1,(ExportContract[[Dechrau Tariff ]:[Dechrau Tariff ]]&lt;=($B124+AJ$6*$BA$1))*(ExportContract[[Diwedd Tariff]:[Diwedd Tariff]]&gt;($B124+AJ$6*$BA$1)),ExportContract[[Ceiniogau fesul kWh]:[Ceiniogau fesul kWh]],0,,)</f>
        <v>0</v>
      </c>
      <c r="AK124" s="20" cm="1">
        <f t="array" ref="AK124">_xlfn.XLOOKUP(1,(ExportContract[[Dechrau Tariff ]:[Dechrau Tariff ]]&lt;=($B124+AK$6*$BA$1))*(ExportContract[[Diwedd Tariff]:[Diwedd Tariff]]&gt;($B124+AK$6*$BA$1)),ExportContract[[Ceiniogau fesul kWh]:[Ceiniogau fesul kWh]],0,,)</f>
        <v>0</v>
      </c>
      <c r="AL124" s="20" cm="1">
        <f t="array" ref="AL124">_xlfn.XLOOKUP(1,(ExportContract[[Dechrau Tariff ]:[Dechrau Tariff ]]&lt;=($B124+AL$6*$BA$1))*(ExportContract[[Diwedd Tariff]:[Diwedd Tariff]]&gt;($B124+AL$6*$BA$1)),ExportContract[[Ceiniogau fesul kWh]:[Ceiniogau fesul kWh]],0,,)</f>
        <v>0</v>
      </c>
      <c r="AM124" s="20" cm="1">
        <f t="array" ref="AM124">_xlfn.XLOOKUP(1,(ExportContract[[Dechrau Tariff ]:[Dechrau Tariff ]]&lt;=($B124+AM$6*$BA$1))*(ExportContract[[Diwedd Tariff]:[Diwedd Tariff]]&gt;($B124+AM$6*$BA$1)),ExportContract[[Ceiniogau fesul kWh]:[Ceiniogau fesul kWh]],0,,)</f>
        <v>0</v>
      </c>
      <c r="AN124" s="20" cm="1">
        <f t="array" ref="AN124">_xlfn.XLOOKUP(1,(ExportContract[[Dechrau Tariff ]:[Dechrau Tariff ]]&lt;=($B124+AN$6*$BA$1))*(ExportContract[[Diwedd Tariff]:[Diwedd Tariff]]&gt;($B124+AN$6*$BA$1)),ExportContract[[Ceiniogau fesul kWh]:[Ceiniogau fesul kWh]],0,,)</f>
        <v>0</v>
      </c>
      <c r="AO124" s="20" cm="1">
        <f t="array" ref="AO124">_xlfn.XLOOKUP(1,(ExportContract[[Dechrau Tariff ]:[Dechrau Tariff ]]&lt;=($B124+AO$6*$BA$1))*(ExportContract[[Diwedd Tariff]:[Diwedd Tariff]]&gt;($B124+AO$6*$BA$1)),ExportContract[[Ceiniogau fesul kWh]:[Ceiniogau fesul kWh]],0,,)</f>
        <v>0</v>
      </c>
      <c r="AP124" s="20" cm="1">
        <f t="array" ref="AP124">_xlfn.XLOOKUP(1,(ExportContract[[Dechrau Tariff ]:[Dechrau Tariff ]]&lt;=($B124+AP$6*$BA$1))*(ExportContract[[Diwedd Tariff]:[Diwedd Tariff]]&gt;($B124+AP$6*$BA$1)),ExportContract[[Ceiniogau fesul kWh]:[Ceiniogau fesul kWh]],0,,)</f>
        <v>0</v>
      </c>
      <c r="AQ124" s="20" cm="1">
        <f t="array" ref="AQ124">_xlfn.XLOOKUP(1,(ExportContract[[Dechrau Tariff ]:[Dechrau Tariff ]]&lt;=($B124+AQ$6*$BA$1))*(ExportContract[[Diwedd Tariff]:[Diwedd Tariff]]&gt;($B124+AQ$6*$BA$1)),ExportContract[[Ceiniogau fesul kWh]:[Ceiniogau fesul kWh]],0,,)</f>
        <v>0</v>
      </c>
      <c r="AR124" s="20" cm="1">
        <f t="array" ref="AR124">_xlfn.XLOOKUP(1,(ExportContract[[Dechrau Tariff ]:[Dechrau Tariff ]]&lt;=($B124+AR$6*$BA$1))*(ExportContract[[Diwedd Tariff]:[Diwedd Tariff]]&gt;($B124+AR$6*$BA$1)),ExportContract[[Ceiniogau fesul kWh]:[Ceiniogau fesul kWh]],0,,)</f>
        <v>0</v>
      </c>
      <c r="AS124" s="20" cm="1">
        <f t="array" ref="AS124">_xlfn.XLOOKUP(1,(ExportContract[[Dechrau Tariff ]:[Dechrau Tariff ]]&lt;=($B124+AS$6*$BA$1))*(ExportContract[[Diwedd Tariff]:[Diwedd Tariff]]&gt;($B124+AS$6*$BA$1)),ExportContract[[Ceiniogau fesul kWh]:[Ceiniogau fesul kWh]],0,,)</f>
        <v>0</v>
      </c>
      <c r="AT124" s="20" cm="1">
        <f t="array" ref="AT124">_xlfn.XLOOKUP(1,(ExportContract[[Dechrau Tariff ]:[Dechrau Tariff ]]&lt;=($B124+AT$6*$BA$1))*(ExportContract[[Diwedd Tariff]:[Diwedd Tariff]]&gt;($B124+AT$6*$BA$1)),ExportContract[[Ceiniogau fesul kWh]:[Ceiniogau fesul kWh]],0,,)</f>
        <v>0</v>
      </c>
      <c r="AU124" s="20" cm="1">
        <f t="array" ref="AU124">_xlfn.XLOOKUP(1,(ExportContract[[Dechrau Tariff ]:[Dechrau Tariff ]]&lt;=($B124+AU$6*$BA$1))*(ExportContract[[Diwedd Tariff]:[Diwedd Tariff]]&gt;($B124+AU$6*$BA$1)),ExportContract[[Ceiniogau fesul kWh]:[Ceiniogau fesul kWh]],0,,)</f>
        <v>0</v>
      </c>
      <c r="AV124" s="20" cm="1">
        <f t="array" ref="AV124">_xlfn.XLOOKUP(1,(ExportContract[[Dechrau Tariff ]:[Dechrau Tariff ]]&lt;=($B124+AV$6*$BA$1))*(ExportContract[[Diwedd Tariff]:[Diwedd Tariff]]&gt;($B124+AV$6*$BA$1)),ExportContract[[Ceiniogau fesul kWh]:[Ceiniogau fesul kWh]],0,,)</f>
        <v>0</v>
      </c>
      <c r="AW124" s="20" cm="1">
        <f t="array" ref="AW124">_xlfn.XLOOKUP(1,(ExportContract[[Dechrau Tariff ]:[Dechrau Tariff ]]&lt;=($B124+AW$6*$BA$1))*(ExportContract[[Diwedd Tariff]:[Diwedd Tariff]]&gt;($B124+AW$6*$BA$1)),ExportContract[[Ceiniogau fesul kWh]:[Ceiniogau fesul kWh]],0,,)</f>
        <v>0</v>
      </c>
      <c r="AX124" s="20" cm="1">
        <f t="array" ref="AX124">_xlfn.XLOOKUP(1,(ExportContract[[Dechrau Tariff ]:[Dechrau Tariff ]]&lt;=($B124+AX$6*$BA$1))*(ExportContract[[Diwedd Tariff]:[Diwedd Tariff]]&gt;($B124+AX$6*$BA$1)),ExportContract[[Ceiniogau fesul kWh]:[Ceiniogau fesul kWh]],0,,)</f>
        <v>0</v>
      </c>
    </row>
    <row r="125" spans="2:50" x14ac:dyDescent="0.3">
      <c r="B125" s="30">
        <v>45410</v>
      </c>
      <c r="C125" s="20" cm="1">
        <f t="array" ref="C125">_xlfn.XLOOKUP(1,(ExportContract[[Dechrau Tariff ]:[Dechrau Tariff ]]&lt;=($B125+C$6*$BA$1))*(ExportContract[[Diwedd Tariff]:[Diwedd Tariff]]&gt;($B125+C$6*$BA$1)),ExportContract[[Ceiniogau fesul kWh]:[Ceiniogau fesul kWh]],0,,)</f>
        <v>0</v>
      </c>
      <c r="D125" s="20" cm="1">
        <f t="array" ref="D125">_xlfn.XLOOKUP(1,(ExportContract[[Dechrau Tariff ]:[Dechrau Tariff ]]&lt;=($B125+D$6*$BA$1))*(ExportContract[[Diwedd Tariff]:[Diwedd Tariff]]&gt;($B125+D$6*$BA$1)),ExportContract[[Ceiniogau fesul kWh]:[Ceiniogau fesul kWh]],0,,)</f>
        <v>0</v>
      </c>
      <c r="E125" s="20" cm="1">
        <f t="array" ref="E125">_xlfn.XLOOKUP(1,(ExportContract[[Dechrau Tariff ]:[Dechrau Tariff ]]&lt;=($B125+E$6*$BA$1))*(ExportContract[[Diwedd Tariff]:[Diwedd Tariff]]&gt;($B125+E$6*$BA$1)),ExportContract[[Ceiniogau fesul kWh]:[Ceiniogau fesul kWh]],0,,)</f>
        <v>0</v>
      </c>
      <c r="F125" s="20" cm="1">
        <f t="array" ref="F125">_xlfn.XLOOKUP(1,(ExportContract[[Dechrau Tariff ]:[Dechrau Tariff ]]&lt;=($B125+F$6*$BA$1))*(ExportContract[[Diwedd Tariff]:[Diwedd Tariff]]&gt;($B125+F$6*$BA$1)),ExportContract[[Ceiniogau fesul kWh]:[Ceiniogau fesul kWh]],0,,)</f>
        <v>0</v>
      </c>
      <c r="G125" s="20" cm="1">
        <f t="array" ref="G125">_xlfn.XLOOKUP(1,(ExportContract[[Dechrau Tariff ]:[Dechrau Tariff ]]&lt;=($B125+G$6*$BA$1))*(ExportContract[[Diwedd Tariff]:[Diwedd Tariff]]&gt;($B125+G$6*$BA$1)),ExportContract[[Ceiniogau fesul kWh]:[Ceiniogau fesul kWh]],0,,)</f>
        <v>0</v>
      </c>
      <c r="H125" s="20" cm="1">
        <f t="array" ref="H125">_xlfn.XLOOKUP(1,(ExportContract[[Dechrau Tariff ]:[Dechrau Tariff ]]&lt;=($B125+H$6*$BA$1))*(ExportContract[[Diwedd Tariff]:[Diwedd Tariff]]&gt;($B125+H$6*$BA$1)),ExportContract[[Ceiniogau fesul kWh]:[Ceiniogau fesul kWh]],0,,)</f>
        <v>0</v>
      </c>
      <c r="I125" s="20" cm="1">
        <f t="array" ref="I125">_xlfn.XLOOKUP(1,(ExportContract[[Dechrau Tariff ]:[Dechrau Tariff ]]&lt;=($B125+I$6*$BA$1))*(ExportContract[[Diwedd Tariff]:[Diwedd Tariff]]&gt;($B125+I$6*$BA$1)),ExportContract[[Ceiniogau fesul kWh]:[Ceiniogau fesul kWh]],0,,)</f>
        <v>0</v>
      </c>
      <c r="J125" s="20" cm="1">
        <f t="array" ref="J125">_xlfn.XLOOKUP(1,(ExportContract[[Dechrau Tariff ]:[Dechrau Tariff ]]&lt;=($B125+J$6*$BA$1))*(ExportContract[[Diwedd Tariff]:[Diwedd Tariff]]&gt;($B125+J$6*$BA$1)),ExportContract[[Ceiniogau fesul kWh]:[Ceiniogau fesul kWh]],0,,)</f>
        <v>0</v>
      </c>
      <c r="K125" s="20" cm="1">
        <f t="array" ref="K125">_xlfn.XLOOKUP(1,(ExportContract[[Dechrau Tariff ]:[Dechrau Tariff ]]&lt;=($B125+K$6*$BA$1))*(ExportContract[[Diwedd Tariff]:[Diwedd Tariff]]&gt;($B125+K$6*$BA$1)),ExportContract[[Ceiniogau fesul kWh]:[Ceiniogau fesul kWh]],0,,)</f>
        <v>0</v>
      </c>
      <c r="L125" s="20" cm="1">
        <f t="array" ref="L125">_xlfn.XLOOKUP(1,(ExportContract[[Dechrau Tariff ]:[Dechrau Tariff ]]&lt;=($B125+L$6*$BA$1))*(ExportContract[[Diwedd Tariff]:[Diwedd Tariff]]&gt;($B125+L$6*$BA$1)),ExportContract[[Ceiniogau fesul kWh]:[Ceiniogau fesul kWh]],0,,)</f>
        <v>0</v>
      </c>
      <c r="M125" s="20" cm="1">
        <f t="array" ref="M125">_xlfn.XLOOKUP(1,(ExportContract[[Dechrau Tariff ]:[Dechrau Tariff ]]&lt;=($B125+M$6*$BA$1))*(ExportContract[[Diwedd Tariff]:[Diwedd Tariff]]&gt;($B125+M$6*$BA$1)),ExportContract[[Ceiniogau fesul kWh]:[Ceiniogau fesul kWh]],0,,)</f>
        <v>0</v>
      </c>
      <c r="N125" s="20" cm="1">
        <f t="array" ref="N125">_xlfn.XLOOKUP(1,(ExportContract[[Dechrau Tariff ]:[Dechrau Tariff ]]&lt;=($B125+N$6*$BA$1))*(ExportContract[[Diwedd Tariff]:[Diwedd Tariff]]&gt;($B125+N$6*$BA$1)),ExportContract[[Ceiniogau fesul kWh]:[Ceiniogau fesul kWh]],0,,)</f>
        <v>0</v>
      </c>
      <c r="O125" s="20" cm="1">
        <f t="array" ref="O125">_xlfn.XLOOKUP(1,(ExportContract[[Dechrau Tariff ]:[Dechrau Tariff ]]&lt;=($B125+O$6*$BA$1))*(ExportContract[[Diwedd Tariff]:[Diwedd Tariff]]&gt;($B125+O$6*$BA$1)),ExportContract[[Ceiniogau fesul kWh]:[Ceiniogau fesul kWh]],0,,)</f>
        <v>0</v>
      </c>
      <c r="P125" s="20" cm="1">
        <f t="array" ref="P125">_xlfn.XLOOKUP(1,(ExportContract[[Dechrau Tariff ]:[Dechrau Tariff ]]&lt;=($B125+P$6*$BA$1))*(ExportContract[[Diwedd Tariff]:[Diwedd Tariff]]&gt;($B125+P$6*$BA$1)),ExportContract[[Ceiniogau fesul kWh]:[Ceiniogau fesul kWh]],0,,)</f>
        <v>0</v>
      </c>
      <c r="Q125" s="20" cm="1">
        <f t="array" ref="Q125">_xlfn.XLOOKUP(1,(ExportContract[[Dechrau Tariff ]:[Dechrau Tariff ]]&lt;=($B125+Q$6*$BA$1))*(ExportContract[[Diwedd Tariff]:[Diwedd Tariff]]&gt;($B125+Q$6*$BA$1)),ExportContract[[Ceiniogau fesul kWh]:[Ceiniogau fesul kWh]],0,,)</f>
        <v>0</v>
      </c>
      <c r="R125" s="20" cm="1">
        <f t="array" ref="R125">_xlfn.XLOOKUP(1,(ExportContract[[Dechrau Tariff ]:[Dechrau Tariff ]]&lt;=($B125+R$6*$BA$1))*(ExportContract[[Diwedd Tariff]:[Diwedd Tariff]]&gt;($B125+R$6*$BA$1)),ExportContract[[Ceiniogau fesul kWh]:[Ceiniogau fesul kWh]],0,,)</f>
        <v>0</v>
      </c>
      <c r="S125" s="20" cm="1">
        <f t="array" ref="S125">_xlfn.XLOOKUP(1,(ExportContract[[Dechrau Tariff ]:[Dechrau Tariff ]]&lt;=($B125+S$6*$BA$1))*(ExportContract[[Diwedd Tariff]:[Diwedd Tariff]]&gt;($B125+S$6*$BA$1)),ExportContract[[Ceiniogau fesul kWh]:[Ceiniogau fesul kWh]],0,,)</f>
        <v>0</v>
      </c>
      <c r="T125" s="20" cm="1">
        <f t="array" ref="T125">_xlfn.XLOOKUP(1,(ExportContract[[Dechrau Tariff ]:[Dechrau Tariff ]]&lt;=($B125+T$6*$BA$1))*(ExportContract[[Diwedd Tariff]:[Diwedd Tariff]]&gt;($B125+T$6*$BA$1)),ExportContract[[Ceiniogau fesul kWh]:[Ceiniogau fesul kWh]],0,,)</f>
        <v>0</v>
      </c>
      <c r="U125" s="20" cm="1">
        <f t="array" ref="U125">_xlfn.XLOOKUP(1,(ExportContract[[Dechrau Tariff ]:[Dechrau Tariff ]]&lt;=($B125+U$6*$BA$1))*(ExportContract[[Diwedd Tariff]:[Diwedd Tariff]]&gt;($B125+U$6*$BA$1)),ExportContract[[Ceiniogau fesul kWh]:[Ceiniogau fesul kWh]],0,,)</f>
        <v>0</v>
      </c>
      <c r="V125" s="20" cm="1">
        <f t="array" ref="V125">_xlfn.XLOOKUP(1,(ExportContract[[Dechrau Tariff ]:[Dechrau Tariff ]]&lt;=($B125+V$6*$BA$1))*(ExportContract[[Diwedd Tariff]:[Diwedd Tariff]]&gt;($B125+V$6*$BA$1)),ExportContract[[Ceiniogau fesul kWh]:[Ceiniogau fesul kWh]],0,,)</f>
        <v>0</v>
      </c>
      <c r="W125" s="20" cm="1">
        <f t="array" ref="W125">_xlfn.XLOOKUP(1,(ExportContract[[Dechrau Tariff ]:[Dechrau Tariff ]]&lt;=($B125+W$6*$BA$1))*(ExportContract[[Diwedd Tariff]:[Diwedd Tariff]]&gt;($B125+W$6*$BA$1)),ExportContract[[Ceiniogau fesul kWh]:[Ceiniogau fesul kWh]],0,,)</f>
        <v>0</v>
      </c>
      <c r="X125" s="20" cm="1">
        <f t="array" ref="X125">_xlfn.XLOOKUP(1,(ExportContract[[Dechrau Tariff ]:[Dechrau Tariff ]]&lt;=($B125+X$6*$BA$1))*(ExportContract[[Diwedd Tariff]:[Diwedd Tariff]]&gt;($B125+X$6*$BA$1)),ExportContract[[Ceiniogau fesul kWh]:[Ceiniogau fesul kWh]],0,,)</f>
        <v>0</v>
      </c>
      <c r="Y125" s="20" cm="1">
        <f t="array" ref="Y125">_xlfn.XLOOKUP(1,(ExportContract[[Dechrau Tariff ]:[Dechrau Tariff ]]&lt;=($B125+Y$6*$BA$1))*(ExportContract[[Diwedd Tariff]:[Diwedd Tariff]]&gt;($B125+Y$6*$BA$1)),ExportContract[[Ceiniogau fesul kWh]:[Ceiniogau fesul kWh]],0,,)</f>
        <v>0</v>
      </c>
      <c r="Z125" s="20" cm="1">
        <f t="array" ref="Z125">_xlfn.XLOOKUP(1,(ExportContract[[Dechrau Tariff ]:[Dechrau Tariff ]]&lt;=($B125+Z$6*$BA$1))*(ExportContract[[Diwedd Tariff]:[Diwedd Tariff]]&gt;($B125+Z$6*$BA$1)),ExportContract[[Ceiniogau fesul kWh]:[Ceiniogau fesul kWh]],0,,)</f>
        <v>0</v>
      </c>
      <c r="AA125" s="20" cm="1">
        <f t="array" ref="AA125">_xlfn.XLOOKUP(1,(ExportContract[[Dechrau Tariff ]:[Dechrau Tariff ]]&lt;=($B125+AA$6*$BA$1))*(ExportContract[[Diwedd Tariff]:[Diwedd Tariff]]&gt;($B125+AA$6*$BA$1)),ExportContract[[Ceiniogau fesul kWh]:[Ceiniogau fesul kWh]],0,,)</f>
        <v>0</v>
      </c>
      <c r="AB125" s="20" cm="1">
        <f t="array" ref="AB125">_xlfn.XLOOKUP(1,(ExportContract[[Dechrau Tariff ]:[Dechrau Tariff ]]&lt;=($B125+AB$6*$BA$1))*(ExportContract[[Diwedd Tariff]:[Diwedd Tariff]]&gt;($B125+AB$6*$BA$1)),ExportContract[[Ceiniogau fesul kWh]:[Ceiniogau fesul kWh]],0,,)</f>
        <v>0</v>
      </c>
      <c r="AC125" s="20" cm="1">
        <f t="array" ref="AC125">_xlfn.XLOOKUP(1,(ExportContract[[Dechrau Tariff ]:[Dechrau Tariff ]]&lt;=($B125+AC$6*$BA$1))*(ExportContract[[Diwedd Tariff]:[Diwedd Tariff]]&gt;($B125+AC$6*$BA$1)),ExportContract[[Ceiniogau fesul kWh]:[Ceiniogau fesul kWh]],0,,)</f>
        <v>0</v>
      </c>
      <c r="AD125" s="20" cm="1">
        <f t="array" ref="AD125">_xlfn.XLOOKUP(1,(ExportContract[[Dechrau Tariff ]:[Dechrau Tariff ]]&lt;=($B125+AD$6*$BA$1))*(ExportContract[[Diwedd Tariff]:[Diwedd Tariff]]&gt;($B125+AD$6*$BA$1)),ExportContract[[Ceiniogau fesul kWh]:[Ceiniogau fesul kWh]],0,,)</f>
        <v>0</v>
      </c>
      <c r="AE125" s="20" cm="1">
        <f t="array" ref="AE125">_xlfn.XLOOKUP(1,(ExportContract[[Dechrau Tariff ]:[Dechrau Tariff ]]&lt;=($B125+AE$6*$BA$1))*(ExportContract[[Diwedd Tariff]:[Diwedd Tariff]]&gt;($B125+AE$6*$BA$1)),ExportContract[[Ceiniogau fesul kWh]:[Ceiniogau fesul kWh]],0,,)</f>
        <v>0</v>
      </c>
      <c r="AF125" s="20" cm="1">
        <f t="array" ref="AF125">_xlfn.XLOOKUP(1,(ExportContract[[Dechrau Tariff ]:[Dechrau Tariff ]]&lt;=($B125+AF$6*$BA$1))*(ExportContract[[Diwedd Tariff]:[Diwedd Tariff]]&gt;($B125+AF$6*$BA$1)),ExportContract[[Ceiniogau fesul kWh]:[Ceiniogau fesul kWh]],0,,)</f>
        <v>0</v>
      </c>
      <c r="AG125" s="20" cm="1">
        <f t="array" ref="AG125">_xlfn.XLOOKUP(1,(ExportContract[[Dechrau Tariff ]:[Dechrau Tariff ]]&lt;=($B125+AG$6*$BA$1))*(ExportContract[[Diwedd Tariff]:[Diwedd Tariff]]&gt;($B125+AG$6*$BA$1)),ExportContract[[Ceiniogau fesul kWh]:[Ceiniogau fesul kWh]],0,,)</f>
        <v>0</v>
      </c>
      <c r="AH125" s="20" cm="1">
        <f t="array" ref="AH125">_xlfn.XLOOKUP(1,(ExportContract[[Dechrau Tariff ]:[Dechrau Tariff ]]&lt;=($B125+AH$6*$BA$1))*(ExportContract[[Diwedd Tariff]:[Diwedd Tariff]]&gt;($B125+AH$6*$BA$1)),ExportContract[[Ceiniogau fesul kWh]:[Ceiniogau fesul kWh]],0,,)</f>
        <v>0</v>
      </c>
      <c r="AI125" s="20" cm="1">
        <f t="array" ref="AI125">_xlfn.XLOOKUP(1,(ExportContract[[Dechrau Tariff ]:[Dechrau Tariff ]]&lt;=($B125+AI$6*$BA$1))*(ExportContract[[Diwedd Tariff]:[Diwedd Tariff]]&gt;($B125+AI$6*$BA$1)),ExportContract[[Ceiniogau fesul kWh]:[Ceiniogau fesul kWh]],0,,)</f>
        <v>0</v>
      </c>
      <c r="AJ125" s="20" cm="1">
        <f t="array" ref="AJ125">_xlfn.XLOOKUP(1,(ExportContract[[Dechrau Tariff ]:[Dechrau Tariff ]]&lt;=($B125+AJ$6*$BA$1))*(ExportContract[[Diwedd Tariff]:[Diwedd Tariff]]&gt;($B125+AJ$6*$BA$1)),ExportContract[[Ceiniogau fesul kWh]:[Ceiniogau fesul kWh]],0,,)</f>
        <v>0</v>
      </c>
      <c r="AK125" s="20" cm="1">
        <f t="array" ref="AK125">_xlfn.XLOOKUP(1,(ExportContract[[Dechrau Tariff ]:[Dechrau Tariff ]]&lt;=($B125+AK$6*$BA$1))*(ExportContract[[Diwedd Tariff]:[Diwedd Tariff]]&gt;($B125+AK$6*$BA$1)),ExportContract[[Ceiniogau fesul kWh]:[Ceiniogau fesul kWh]],0,,)</f>
        <v>0</v>
      </c>
      <c r="AL125" s="20" cm="1">
        <f t="array" ref="AL125">_xlfn.XLOOKUP(1,(ExportContract[[Dechrau Tariff ]:[Dechrau Tariff ]]&lt;=($B125+AL$6*$BA$1))*(ExportContract[[Diwedd Tariff]:[Diwedd Tariff]]&gt;($B125+AL$6*$BA$1)),ExportContract[[Ceiniogau fesul kWh]:[Ceiniogau fesul kWh]],0,,)</f>
        <v>0</v>
      </c>
      <c r="AM125" s="20" cm="1">
        <f t="array" ref="AM125">_xlfn.XLOOKUP(1,(ExportContract[[Dechrau Tariff ]:[Dechrau Tariff ]]&lt;=($B125+AM$6*$BA$1))*(ExportContract[[Diwedd Tariff]:[Diwedd Tariff]]&gt;($B125+AM$6*$BA$1)),ExportContract[[Ceiniogau fesul kWh]:[Ceiniogau fesul kWh]],0,,)</f>
        <v>0</v>
      </c>
      <c r="AN125" s="20" cm="1">
        <f t="array" ref="AN125">_xlfn.XLOOKUP(1,(ExportContract[[Dechrau Tariff ]:[Dechrau Tariff ]]&lt;=($B125+AN$6*$BA$1))*(ExportContract[[Diwedd Tariff]:[Diwedd Tariff]]&gt;($B125+AN$6*$BA$1)),ExportContract[[Ceiniogau fesul kWh]:[Ceiniogau fesul kWh]],0,,)</f>
        <v>0</v>
      </c>
      <c r="AO125" s="20" cm="1">
        <f t="array" ref="AO125">_xlfn.XLOOKUP(1,(ExportContract[[Dechrau Tariff ]:[Dechrau Tariff ]]&lt;=($B125+AO$6*$BA$1))*(ExportContract[[Diwedd Tariff]:[Diwedd Tariff]]&gt;($B125+AO$6*$BA$1)),ExportContract[[Ceiniogau fesul kWh]:[Ceiniogau fesul kWh]],0,,)</f>
        <v>0</v>
      </c>
      <c r="AP125" s="20" cm="1">
        <f t="array" ref="AP125">_xlfn.XLOOKUP(1,(ExportContract[[Dechrau Tariff ]:[Dechrau Tariff ]]&lt;=($B125+AP$6*$BA$1))*(ExportContract[[Diwedd Tariff]:[Diwedd Tariff]]&gt;($B125+AP$6*$BA$1)),ExportContract[[Ceiniogau fesul kWh]:[Ceiniogau fesul kWh]],0,,)</f>
        <v>0</v>
      </c>
      <c r="AQ125" s="20" cm="1">
        <f t="array" ref="AQ125">_xlfn.XLOOKUP(1,(ExportContract[[Dechrau Tariff ]:[Dechrau Tariff ]]&lt;=($B125+AQ$6*$BA$1))*(ExportContract[[Diwedd Tariff]:[Diwedd Tariff]]&gt;($B125+AQ$6*$BA$1)),ExportContract[[Ceiniogau fesul kWh]:[Ceiniogau fesul kWh]],0,,)</f>
        <v>0</v>
      </c>
      <c r="AR125" s="20" cm="1">
        <f t="array" ref="AR125">_xlfn.XLOOKUP(1,(ExportContract[[Dechrau Tariff ]:[Dechrau Tariff ]]&lt;=($B125+AR$6*$BA$1))*(ExportContract[[Diwedd Tariff]:[Diwedd Tariff]]&gt;($B125+AR$6*$BA$1)),ExportContract[[Ceiniogau fesul kWh]:[Ceiniogau fesul kWh]],0,,)</f>
        <v>0</v>
      </c>
      <c r="AS125" s="20" cm="1">
        <f t="array" ref="AS125">_xlfn.XLOOKUP(1,(ExportContract[[Dechrau Tariff ]:[Dechrau Tariff ]]&lt;=($B125+AS$6*$BA$1))*(ExportContract[[Diwedd Tariff]:[Diwedd Tariff]]&gt;($B125+AS$6*$BA$1)),ExportContract[[Ceiniogau fesul kWh]:[Ceiniogau fesul kWh]],0,,)</f>
        <v>0</v>
      </c>
      <c r="AT125" s="20" cm="1">
        <f t="array" ref="AT125">_xlfn.XLOOKUP(1,(ExportContract[[Dechrau Tariff ]:[Dechrau Tariff ]]&lt;=($B125+AT$6*$BA$1))*(ExportContract[[Diwedd Tariff]:[Diwedd Tariff]]&gt;($B125+AT$6*$BA$1)),ExportContract[[Ceiniogau fesul kWh]:[Ceiniogau fesul kWh]],0,,)</f>
        <v>0</v>
      </c>
      <c r="AU125" s="20" cm="1">
        <f t="array" ref="AU125">_xlfn.XLOOKUP(1,(ExportContract[[Dechrau Tariff ]:[Dechrau Tariff ]]&lt;=($B125+AU$6*$BA$1))*(ExportContract[[Diwedd Tariff]:[Diwedd Tariff]]&gt;($B125+AU$6*$BA$1)),ExportContract[[Ceiniogau fesul kWh]:[Ceiniogau fesul kWh]],0,,)</f>
        <v>0</v>
      </c>
      <c r="AV125" s="20" cm="1">
        <f t="array" ref="AV125">_xlfn.XLOOKUP(1,(ExportContract[[Dechrau Tariff ]:[Dechrau Tariff ]]&lt;=($B125+AV$6*$BA$1))*(ExportContract[[Diwedd Tariff]:[Diwedd Tariff]]&gt;($B125+AV$6*$BA$1)),ExportContract[[Ceiniogau fesul kWh]:[Ceiniogau fesul kWh]],0,,)</f>
        <v>0</v>
      </c>
      <c r="AW125" s="20" cm="1">
        <f t="array" ref="AW125">_xlfn.XLOOKUP(1,(ExportContract[[Dechrau Tariff ]:[Dechrau Tariff ]]&lt;=($B125+AW$6*$BA$1))*(ExportContract[[Diwedd Tariff]:[Diwedd Tariff]]&gt;($B125+AW$6*$BA$1)),ExportContract[[Ceiniogau fesul kWh]:[Ceiniogau fesul kWh]],0,,)</f>
        <v>0</v>
      </c>
      <c r="AX125" s="20" cm="1">
        <f t="array" ref="AX125">_xlfn.XLOOKUP(1,(ExportContract[[Dechrau Tariff ]:[Dechrau Tariff ]]&lt;=($B125+AX$6*$BA$1))*(ExportContract[[Diwedd Tariff]:[Diwedd Tariff]]&gt;($B125+AX$6*$BA$1)),ExportContract[[Ceiniogau fesul kWh]:[Ceiniogau fesul kWh]],0,,)</f>
        <v>0</v>
      </c>
    </row>
    <row r="126" spans="2:50" x14ac:dyDescent="0.3">
      <c r="B126" s="30">
        <v>45411</v>
      </c>
      <c r="C126" s="20" cm="1">
        <f t="array" ref="C126">_xlfn.XLOOKUP(1,(ExportContract[[Dechrau Tariff ]:[Dechrau Tariff ]]&lt;=($B126+C$6*$BA$1))*(ExportContract[[Diwedd Tariff]:[Diwedd Tariff]]&gt;($B126+C$6*$BA$1)),ExportContract[[Ceiniogau fesul kWh]:[Ceiniogau fesul kWh]],0,,)</f>
        <v>0</v>
      </c>
      <c r="D126" s="20" cm="1">
        <f t="array" ref="D126">_xlfn.XLOOKUP(1,(ExportContract[[Dechrau Tariff ]:[Dechrau Tariff ]]&lt;=($B126+D$6*$BA$1))*(ExportContract[[Diwedd Tariff]:[Diwedd Tariff]]&gt;($B126+D$6*$BA$1)),ExportContract[[Ceiniogau fesul kWh]:[Ceiniogau fesul kWh]],0,,)</f>
        <v>0</v>
      </c>
      <c r="E126" s="20" cm="1">
        <f t="array" ref="E126">_xlfn.XLOOKUP(1,(ExportContract[[Dechrau Tariff ]:[Dechrau Tariff ]]&lt;=($B126+E$6*$BA$1))*(ExportContract[[Diwedd Tariff]:[Diwedd Tariff]]&gt;($B126+E$6*$BA$1)),ExportContract[[Ceiniogau fesul kWh]:[Ceiniogau fesul kWh]],0,,)</f>
        <v>0</v>
      </c>
      <c r="F126" s="20" cm="1">
        <f t="array" ref="F126">_xlfn.XLOOKUP(1,(ExportContract[[Dechrau Tariff ]:[Dechrau Tariff ]]&lt;=($B126+F$6*$BA$1))*(ExportContract[[Diwedd Tariff]:[Diwedd Tariff]]&gt;($B126+F$6*$BA$1)),ExportContract[[Ceiniogau fesul kWh]:[Ceiniogau fesul kWh]],0,,)</f>
        <v>0</v>
      </c>
      <c r="G126" s="20" cm="1">
        <f t="array" ref="G126">_xlfn.XLOOKUP(1,(ExportContract[[Dechrau Tariff ]:[Dechrau Tariff ]]&lt;=($B126+G$6*$BA$1))*(ExportContract[[Diwedd Tariff]:[Diwedd Tariff]]&gt;($B126+G$6*$BA$1)),ExportContract[[Ceiniogau fesul kWh]:[Ceiniogau fesul kWh]],0,,)</f>
        <v>0</v>
      </c>
      <c r="H126" s="20" cm="1">
        <f t="array" ref="H126">_xlfn.XLOOKUP(1,(ExportContract[[Dechrau Tariff ]:[Dechrau Tariff ]]&lt;=($B126+H$6*$BA$1))*(ExportContract[[Diwedd Tariff]:[Diwedd Tariff]]&gt;($B126+H$6*$BA$1)),ExportContract[[Ceiniogau fesul kWh]:[Ceiniogau fesul kWh]],0,,)</f>
        <v>0</v>
      </c>
      <c r="I126" s="20" cm="1">
        <f t="array" ref="I126">_xlfn.XLOOKUP(1,(ExportContract[[Dechrau Tariff ]:[Dechrau Tariff ]]&lt;=($B126+I$6*$BA$1))*(ExportContract[[Diwedd Tariff]:[Diwedd Tariff]]&gt;($B126+I$6*$BA$1)),ExportContract[[Ceiniogau fesul kWh]:[Ceiniogau fesul kWh]],0,,)</f>
        <v>0</v>
      </c>
      <c r="J126" s="20" cm="1">
        <f t="array" ref="J126">_xlfn.XLOOKUP(1,(ExportContract[[Dechrau Tariff ]:[Dechrau Tariff ]]&lt;=($B126+J$6*$BA$1))*(ExportContract[[Diwedd Tariff]:[Diwedd Tariff]]&gt;($B126+J$6*$BA$1)),ExportContract[[Ceiniogau fesul kWh]:[Ceiniogau fesul kWh]],0,,)</f>
        <v>0</v>
      </c>
      <c r="K126" s="20" cm="1">
        <f t="array" ref="K126">_xlfn.XLOOKUP(1,(ExportContract[[Dechrau Tariff ]:[Dechrau Tariff ]]&lt;=($B126+K$6*$BA$1))*(ExportContract[[Diwedd Tariff]:[Diwedd Tariff]]&gt;($B126+K$6*$BA$1)),ExportContract[[Ceiniogau fesul kWh]:[Ceiniogau fesul kWh]],0,,)</f>
        <v>0</v>
      </c>
      <c r="L126" s="20" cm="1">
        <f t="array" ref="L126">_xlfn.XLOOKUP(1,(ExportContract[[Dechrau Tariff ]:[Dechrau Tariff ]]&lt;=($B126+L$6*$BA$1))*(ExportContract[[Diwedd Tariff]:[Diwedd Tariff]]&gt;($B126+L$6*$BA$1)),ExportContract[[Ceiniogau fesul kWh]:[Ceiniogau fesul kWh]],0,,)</f>
        <v>0</v>
      </c>
      <c r="M126" s="20" cm="1">
        <f t="array" ref="M126">_xlfn.XLOOKUP(1,(ExportContract[[Dechrau Tariff ]:[Dechrau Tariff ]]&lt;=($B126+M$6*$BA$1))*(ExportContract[[Diwedd Tariff]:[Diwedd Tariff]]&gt;($B126+M$6*$BA$1)),ExportContract[[Ceiniogau fesul kWh]:[Ceiniogau fesul kWh]],0,,)</f>
        <v>0</v>
      </c>
      <c r="N126" s="20" cm="1">
        <f t="array" ref="N126">_xlfn.XLOOKUP(1,(ExportContract[[Dechrau Tariff ]:[Dechrau Tariff ]]&lt;=($B126+N$6*$BA$1))*(ExportContract[[Diwedd Tariff]:[Diwedd Tariff]]&gt;($B126+N$6*$BA$1)),ExportContract[[Ceiniogau fesul kWh]:[Ceiniogau fesul kWh]],0,,)</f>
        <v>0</v>
      </c>
      <c r="O126" s="20" cm="1">
        <f t="array" ref="O126">_xlfn.XLOOKUP(1,(ExportContract[[Dechrau Tariff ]:[Dechrau Tariff ]]&lt;=($B126+O$6*$BA$1))*(ExportContract[[Diwedd Tariff]:[Diwedd Tariff]]&gt;($B126+O$6*$BA$1)),ExportContract[[Ceiniogau fesul kWh]:[Ceiniogau fesul kWh]],0,,)</f>
        <v>0</v>
      </c>
      <c r="P126" s="20" cm="1">
        <f t="array" ref="P126">_xlfn.XLOOKUP(1,(ExportContract[[Dechrau Tariff ]:[Dechrau Tariff ]]&lt;=($B126+P$6*$BA$1))*(ExportContract[[Diwedd Tariff]:[Diwedd Tariff]]&gt;($B126+P$6*$BA$1)),ExportContract[[Ceiniogau fesul kWh]:[Ceiniogau fesul kWh]],0,,)</f>
        <v>0</v>
      </c>
      <c r="Q126" s="20" cm="1">
        <f t="array" ref="Q126">_xlfn.XLOOKUP(1,(ExportContract[[Dechrau Tariff ]:[Dechrau Tariff ]]&lt;=($B126+Q$6*$BA$1))*(ExportContract[[Diwedd Tariff]:[Diwedd Tariff]]&gt;($B126+Q$6*$BA$1)),ExportContract[[Ceiniogau fesul kWh]:[Ceiniogau fesul kWh]],0,,)</f>
        <v>0</v>
      </c>
      <c r="R126" s="20" cm="1">
        <f t="array" ref="R126">_xlfn.XLOOKUP(1,(ExportContract[[Dechrau Tariff ]:[Dechrau Tariff ]]&lt;=($B126+R$6*$BA$1))*(ExportContract[[Diwedd Tariff]:[Diwedd Tariff]]&gt;($B126+R$6*$BA$1)),ExportContract[[Ceiniogau fesul kWh]:[Ceiniogau fesul kWh]],0,,)</f>
        <v>0</v>
      </c>
      <c r="S126" s="20" cm="1">
        <f t="array" ref="S126">_xlfn.XLOOKUP(1,(ExportContract[[Dechrau Tariff ]:[Dechrau Tariff ]]&lt;=($B126+S$6*$BA$1))*(ExportContract[[Diwedd Tariff]:[Diwedd Tariff]]&gt;($B126+S$6*$BA$1)),ExportContract[[Ceiniogau fesul kWh]:[Ceiniogau fesul kWh]],0,,)</f>
        <v>0</v>
      </c>
      <c r="T126" s="20" cm="1">
        <f t="array" ref="T126">_xlfn.XLOOKUP(1,(ExportContract[[Dechrau Tariff ]:[Dechrau Tariff ]]&lt;=($B126+T$6*$BA$1))*(ExportContract[[Diwedd Tariff]:[Diwedd Tariff]]&gt;($B126+T$6*$BA$1)),ExportContract[[Ceiniogau fesul kWh]:[Ceiniogau fesul kWh]],0,,)</f>
        <v>0</v>
      </c>
      <c r="U126" s="20" cm="1">
        <f t="array" ref="U126">_xlfn.XLOOKUP(1,(ExportContract[[Dechrau Tariff ]:[Dechrau Tariff ]]&lt;=($B126+U$6*$BA$1))*(ExportContract[[Diwedd Tariff]:[Diwedd Tariff]]&gt;($B126+U$6*$BA$1)),ExportContract[[Ceiniogau fesul kWh]:[Ceiniogau fesul kWh]],0,,)</f>
        <v>0</v>
      </c>
      <c r="V126" s="20" cm="1">
        <f t="array" ref="V126">_xlfn.XLOOKUP(1,(ExportContract[[Dechrau Tariff ]:[Dechrau Tariff ]]&lt;=($B126+V$6*$BA$1))*(ExportContract[[Diwedd Tariff]:[Diwedd Tariff]]&gt;($B126+V$6*$BA$1)),ExportContract[[Ceiniogau fesul kWh]:[Ceiniogau fesul kWh]],0,,)</f>
        <v>0</v>
      </c>
      <c r="W126" s="20" cm="1">
        <f t="array" ref="W126">_xlfn.XLOOKUP(1,(ExportContract[[Dechrau Tariff ]:[Dechrau Tariff ]]&lt;=($B126+W$6*$BA$1))*(ExportContract[[Diwedd Tariff]:[Diwedd Tariff]]&gt;($B126+W$6*$BA$1)),ExportContract[[Ceiniogau fesul kWh]:[Ceiniogau fesul kWh]],0,,)</f>
        <v>0</v>
      </c>
      <c r="X126" s="20" cm="1">
        <f t="array" ref="X126">_xlfn.XLOOKUP(1,(ExportContract[[Dechrau Tariff ]:[Dechrau Tariff ]]&lt;=($B126+X$6*$BA$1))*(ExportContract[[Diwedd Tariff]:[Diwedd Tariff]]&gt;($B126+X$6*$BA$1)),ExportContract[[Ceiniogau fesul kWh]:[Ceiniogau fesul kWh]],0,,)</f>
        <v>0</v>
      </c>
      <c r="Y126" s="20" cm="1">
        <f t="array" ref="Y126">_xlfn.XLOOKUP(1,(ExportContract[[Dechrau Tariff ]:[Dechrau Tariff ]]&lt;=($B126+Y$6*$BA$1))*(ExportContract[[Diwedd Tariff]:[Diwedd Tariff]]&gt;($B126+Y$6*$BA$1)),ExportContract[[Ceiniogau fesul kWh]:[Ceiniogau fesul kWh]],0,,)</f>
        <v>0</v>
      </c>
      <c r="Z126" s="20" cm="1">
        <f t="array" ref="Z126">_xlfn.XLOOKUP(1,(ExportContract[[Dechrau Tariff ]:[Dechrau Tariff ]]&lt;=($B126+Z$6*$BA$1))*(ExportContract[[Diwedd Tariff]:[Diwedd Tariff]]&gt;($B126+Z$6*$BA$1)),ExportContract[[Ceiniogau fesul kWh]:[Ceiniogau fesul kWh]],0,,)</f>
        <v>0</v>
      </c>
      <c r="AA126" s="20" cm="1">
        <f t="array" ref="AA126">_xlfn.XLOOKUP(1,(ExportContract[[Dechrau Tariff ]:[Dechrau Tariff ]]&lt;=($B126+AA$6*$BA$1))*(ExportContract[[Diwedd Tariff]:[Diwedd Tariff]]&gt;($B126+AA$6*$BA$1)),ExportContract[[Ceiniogau fesul kWh]:[Ceiniogau fesul kWh]],0,,)</f>
        <v>0</v>
      </c>
      <c r="AB126" s="20" cm="1">
        <f t="array" ref="AB126">_xlfn.XLOOKUP(1,(ExportContract[[Dechrau Tariff ]:[Dechrau Tariff ]]&lt;=($B126+AB$6*$BA$1))*(ExportContract[[Diwedd Tariff]:[Diwedd Tariff]]&gt;($B126+AB$6*$BA$1)),ExportContract[[Ceiniogau fesul kWh]:[Ceiniogau fesul kWh]],0,,)</f>
        <v>0</v>
      </c>
      <c r="AC126" s="20" cm="1">
        <f t="array" ref="AC126">_xlfn.XLOOKUP(1,(ExportContract[[Dechrau Tariff ]:[Dechrau Tariff ]]&lt;=($B126+AC$6*$BA$1))*(ExportContract[[Diwedd Tariff]:[Diwedd Tariff]]&gt;($B126+AC$6*$BA$1)),ExportContract[[Ceiniogau fesul kWh]:[Ceiniogau fesul kWh]],0,,)</f>
        <v>0</v>
      </c>
      <c r="AD126" s="20" cm="1">
        <f t="array" ref="AD126">_xlfn.XLOOKUP(1,(ExportContract[[Dechrau Tariff ]:[Dechrau Tariff ]]&lt;=($B126+AD$6*$BA$1))*(ExportContract[[Diwedd Tariff]:[Diwedd Tariff]]&gt;($B126+AD$6*$BA$1)),ExportContract[[Ceiniogau fesul kWh]:[Ceiniogau fesul kWh]],0,,)</f>
        <v>0</v>
      </c>
      <c r="AE126" s="20" cm="1">
        <f t="array" ref="AE126">_xlfn.XLOOKUP(1,(ExportContract[[Dechrau Tariff ]:[Dechrau Tariff ]]&lt;=($B126+AE$6*$BA$1))*(ExportContract[[Diwedd Tariff]:[Diwedd Tariff]]&gt;($B126+AE$6*$BA$1)),ExportContract[[Ceiniogau fesul kWh]:[Ceiniogau fesul kWh]],0,,)</f>
        <v>0</v>
      </c>
      <c r="AF126" s="20" cm="1">
        <f t="array" ref="AF126">_xlfn.XLOOKUP(1,(ExportContract[[Dechrau Tariff ]:[Dechrau Tariff ]]&lt;=($B126+AF$6*$BA$1))*(ExportContract[[Diwedd Tariff]:[Diwedd Tariff]]&gt;($B126+AF$6*$BA$1)),ExportContract[[Ceiniogau fesul kWh]:[Ceiniogau fesul kWh]],0,,)</f>
        <v>0</v>
      </c>
      <c r="AG126" s="20" cm="1">
        <f t="array" ref="AG126">_xlfn.XLOOKUP(1,(ExportContract[[Dechrau Tariff ]:[Dechrau Tariff ]]&lt;=($B126+AG$6*$BA$1))*(ExportContract[[Diwedd Tariff]:[Diwedd Tariff]]&gt;($B126+AG$6*$BA$1)),ExportContract[[Ceiniogau fesul kWh]:[Ceiniogau fesul kWh]],0,,)</f>
        <v>0</v>
      </c>
      <c r="AH126" s="20" cm="1">
        <f t="array" ref="AH126">_xlfn.XLOOKUP(1,(ExportContract[[Dechrau Tariff ]:[Dechrau Tariff ]]&lt;=($B126+AH$6*$BA$1))*(ExportContract[[Diwedd Tariff]:[Diwedd Tariff]]&gt;($B126+AH$6*$BA$1)),ExportContract[[Ceiniogau fesul kWh]:[Ceiniogau fesul kWh]],0,,)</f>
        <v>0</v>
      </c>
      <c r="AI126" s="20" cm="1">
        <f t="array" ref="AI126">_xlfn.XLOOKUP(1,(ExportContract[[Dechrau Tariff ]:[Dechrau Tariff ]]&lt;=($B126+AI$6*$BA$1))*(ExportContract[[Diwedd Tariff]:[Diwedd Tariff]]&gt;($B126+AI$6*$BA$1)),ExportContract[[Ceiniogau fesul kWh]:[Ceiniogau fesul kWh]],0,,)</f>
        <v>0</v>
      </c>
      <c r="AJ126" s="20" cm="1">
        <f t="array" ref="AJ126">_xlfn.XLOOKUP(1,(ExportContract[[Dechrau Tariff ]:[Dechrau Tariff ]]&lt;=($B126+AJ$6*$BA$1))*(ExportContract[[Diwedd Tariff]:[Diwedd Tariff]]&gt;($B126+AJ$6*$BA$1)),ExportContract[[Ceiniogau fesul kWh]:[Ceiniogau fesul kWh]],0,,)</f>
        <v>0</v>
      </c>
      <c r="AK126" s="20" cm="1">
        <f t="array" ref="AK126">_xlfn.XLOOKUP(1,(ExportContract[[Dechrau Tariff ]:[Dechrau Tariff ]]&lt;=($B126+AK$6*$BA$1))*(ExportContract[[Diwedd Tariff]:[Diwedd Tariff]]&gt;($B126+AK$6*$BA$1)),ExportContract[[Ceiniogau fesul kWh]:[Ceiniogau fesul kWh]],0,,)</f>
        <v>0</v>
      </c>
      <c r="AL126" s="20" cm="1">
        <f t="array" ref="AL126">_xlfn.XLOOKUP(1,(ExportContract[[Dechrau Tariff ]:[Dechrau Tariff ]]&lt;=($B126+AL$6*$BA$1))*(ExportContract[[Diwedd Tariff]:[Diwedd Tariff]]&gt;($B126+AL$6*$BA$1)),ExportContract[[Ceiniogau fesul kWh]:[Ceiniogau fesul kWh]],0,,)</f>
        <v>0</v>
      </c>
      <c r="AM126" s="20" cm="1">
        <f t="array" ref="AM126">_xlfn.XLOOKUP(1,(ExportContract[[Dechrau Tariff ]:[Dechrau Tariff ]]&lt;=($B126+AM$6*$BA$1))*(ExportContract[[Diwedd Tariff]:[Diwedd Tariff]]&gt;($B126+AM$6*$BA$1)),ExportContract[[Ceiniogau fesul kWh]:[Ceiniogau fesul kWh]],0,,)</f>
        <v>0</v>
      </c>
      <c r="AN126" s="20" cm="1">
        <f t="array" ref="AN126">_xlfn.XLOOKUP(1,(ExportContract[[Dechrau Tariff ]:[Dechrau Tariff ]]&lt;=($B126+AN$6*$BA$1))*(ExportContract[[Diwedd Tariff]:[Diwedd Tariff]]&gt;($B126+AN$6*$BA$1)),ExportContract[[Ceiniogau fesul kWh]:[Ceiniogau fesul kWh]],0,,)</f>
        <v>0</v>
      </c>
      <c r="AO126" s="20" cm="1">
        <f t="array" ref="AO126">_xlfn.XLOOKUP(1,(ExportContract[[Dechrau Tariff ]:[Dechrau Tariff ]]&lt;=($B126+AO$6*$BA$1))*(ExportContract[[Diwedd Tariff]:[Diwedd Tariff]]&gt;($B126+AO$6*$BA$1)),ExportContract[[Ceiniogau fesul kWh]:[Ceiniogau fesul kWh]],0,,)</f>
        <v>0</v>
      </c>
      <c r="AP126" s="20" cm="1">
        <f t="array" ref="AP126">_xlfn.XLOOKUP(1,(ExportContract[[Dechrau Tariff ]:[Dechrau Tariff ]]&lt;=($B126+AP$6*$BA$1))*(ExportContract[[Diwedd Tariff]:[Diwedd Tariff]]&gt;($B126+AP$6*$BA$1)),ExportContract[[Ceiniogau fesul kWh]:[Ceiniogau fesul kWh]],0,,)</f>
        <v>0</v>
      </c>
      <c r="AQ126" s="20" cm="1">
        <f t="array" ref="AQ126">_xlfn.XLOOKUP(1,(ExportContract[[Dechrau Tariff ]:[Dechrau Tariff ]]&lt;=($B126+AQ$6*$BA$1))*(ExportContract[[Diwedd Tariff]:[Diwedd Tariff]]&gt;($B126+AQ$6*$BA$1)),ExportContract[[Ceiniogau fesul kWh]:[Ceiniogau fesul kWh]],0,,)</f>
        <v>0</v>
      </c>
      <c r="AR126" s="20" cm="1">
        <f t="array" ref="AR126">_xlfn.XLOOKUP(1,(ExportContract[[Dechrau Tariff ]:[Dechrau Tariff ]]&lt;=($B126+AR$6*$BA$1))*(ExportContract[[Diwedd Tariff]:[Diwedd Tariff]]&gt;($B126+AR$6*$BA$1)),ExportContract[[Ceiniogau fesul kWh]:[Ceiniogau fesul kWh]],0,,)</f>
        <v>0</v>
      </c>
      <c r="AS126" s="20" cm="1">
        <f t="array" ref="AS126">_xlfn.XLOOKUP(1,(ExportContract[[Dechrau Tariff ]:[Dechrau Tariff ]]&lt;=($B126+AS$6*$BA$1))*(ExportContract[[Diwedd Tariff]:[Diwedd Tariff]]&gt;($B126+AS$6*$BA$1)),ExportContract[[Ceiniogau fesul kWh]:[Ceiniogau fesul kWh]],0,,)</f>
        <v>0</v>
      </c>
      <c r="AT126" s="20" cm="1">
        <f t="array" ref="AT126">_xlfn.XLOOKUP(1,(ExportContract[[Dechrau Tariff ]:[Dechrau Tariff ]]&lt;=($B126+AT$6*$BA$1))*(ExportContract[[Diwedd Tariff]:[Diwedd Tariff]]&gt;($B126+AT$6*$BA$1)),ExportContract[[Ceiniogau fesul kWh]:[Ceiniogau fesul kWh]],0,,)</f>
        <v>0</v>
      </c>
      <c r="AU126" s="20" cm="1">
        <f t="array" ref="AU126">_xlfn.XLOOKUP(1,(ExportContract[[Dechrau Tariff ]:[Dechrau Tariff ]]&lt;=($B126+AU$6*$BA$1))*(ExportContract[[Diwedd Tariff]:[Diwedd Tariff]]&gt;($B126+AU$6*$BA$1)),ExportContract[[Ceiniogau fesul kWh]:[Ceiniogau fesul kWh]],0,,)</f>
        <v>0</v>
      </c>
      <c r="AV126" s="20" cm="1">
        <f t="array" ref="AV126">_xlfn.XLOOKUP(1,(ExportContract[[Dechrau Tariff ]:[Dechrau Tariff ]]&lt;=($B126+AV$6*$BA$1))*(ExportContract[[Diwedd Tariff]:[Diwedd Tariff]]&gt;($B126+AV$6*$BA$1)),ExportContract[[Ceiniogau fesul kWh]:[Ceiniogau fesul kWh]],0,,)</f>
        <v>0</v>
      </c>
      <c r="AW126" s="20" cm="1">
        <f t="array" ref="AW126">_xlfn.XLOOKUP(1,(ExportContract[[Dechrau Tariff ]:[Dechrau Tariff ]]&lt;=($B126+AW$6*$BA$1))*(ExportContract[[Diwedd Tariff]:[Diwedd Tariff]]&gt;($B126+AW$6*$BA$1)),ExportContract[[Ceiniogau fesul kWh]:[Ceiniogau fesul kWh]],0,,)</f>
        <v>0</v>
      </c>
      <c r="AX126" s="20" cm="1">
        <f t="array" ref="AX126">_xlfn.XLOOKUP(1,(ExportContract[[Dechrau Tariff ]:[Dechrau Tariff ]]&lt;=($B126+AX$6*$BA$1))*(ExportContract[[Diwedd Tariff]:[Diwedd Tariff]]&gt;($B126+AX$6*$BA$1)),ExportContract[[Ceiniogau fesul kWh]:[Ceiniogau fesul kWh]],0,,)</f>
        <v>0</v>
      </c>
    </row>
    <row r="127" spans="2:50" x14ac:dyDescent="0.3">
      <c r="B127" s="30">
        <v>45412</v>
      </c>
      <c r="C127" s="20" cm="1">
        <f t="array" ref="C127">_xlfn.XLOOKUP(1,(ExportContract[[Dechrau Tariff ]:[Dechrau Tariff ]]&lt;=($B127+C$6*$BA$1))*(ExportContract[[Diwedd Tariff]:[Diwedd Tariff]]&gt;($B127+C$6*$BA$1)),ExportContract[[Ceiniogau fesul kWh]:[Ceiniogau fesul kWh]],0,,)</f>
        <v>0</v>
      </c>
      <c r="D127" s="20" cm="1">
        <f t="array" ref="D127">_xlfn.XLOOKUP(1,(ExportContract[[Dechrau Tariff ]:[Dechrau Tariff ]]&lt;=($B127+D$6*$BA$1))*(ExportContract[[Diwedd Tariff]:[Diwedd Tariff]]&gt;($B127+D$6*$BA$1)),ExportContract[[Ceiniogau fesul kWh]:[Ceiniogau fesul kWh]],0,,)</f>
        <v>0</v>
      </c>
      <c r="E127" s="20" cm="1">
        <f t="array" ref="E127">_xlfn.XLOOKUP(1,(ExportContract[[Dechrau Tariff ]:[Dechrau Tariff ]]&lt;=($B127+E$6*$BA$1))*(ExportContract[[Diwedd Tariff]:[Diwedd Tariff]]&gt;($B127+E$6*$BA$1)),ExportContract[[Ceiniogau fesul kWh]:[Ceiniogau fesul kWh]],0,,)</f>
        <v>0</v>
      </c>
      <c r="F127" s="20" cm="1">
        <f t="array" ref="F127">_xlfn.XLOOKUP(1,(ExportContract[[Dechrau Tariff ]:[Dechrau Tariff ]]&lt;=($B127+F$6*$BA$1))*(ExportContract[[Diwedd Tariff]:[Diwedd Tariff]]&gt;($B127+F$6*$BA$1)),ExportContract[[Ceiniogau fesul kWh]:[Ceiniogau fesul kWh]],0,,)</f>
        <v>0</v>
      </c>
      <c r="G127" s="20" cm="1">
        <f t="array" ref="G127">_xlfn.XLOOKUP(1,(ExportContract[[Dechrau Tariff ]:[Dechrau Tariff ]]&lt;=($B127+G$6*$BA$1))*(ExportContract[[Diwedd Tariff]:[Diwedd Tariff]]&gt;($B127+G$6*$BA$1)),ExportContract[[Ceiniogau fesul kWh]:[Ceiniogau fesul kWh]],0,,)</f>
        <v>0</v>
      </c>
      <c r="H127" s="20" cm="1">
        <f t="array" ref="H127">_xlfn.XLOOKUP(1,(ExportContract[[Dechrau Tariff ]:[Dechrau Tariff ]]&lt;=($B127+H$6*$BA$1))*(ExportContract[[Diwedd Tariff]:[Diwedd Tariff]]&gt;($B127+H$6*$BA$1)),ExportContract[[Ceiniogau fesul kWh]:[Ceiniogau fesul kWh]],0,,)</f>
        <v>0</v>
      </c>
      <c r="I127" s="20" cm="1">
        <f t="array" ref="I127">_xlfn.XLOOKUP(1,(ExportContract[[Dechrau Tariff ]:[Dechrau Tariff ]]&lt;=($B127+I$6*$BA$1))*(ExportContract[[Diwedd Tariff]:[Diwedd Tariff]]&gt;($B127+I$6*$BA$1)),ExportContract[[Ceiniogau fesul kWh]:[Ceiniogau fesul kWh]],0,,)</f>
        <v>0</v>
      </c>
      <c r="J127" s="20" cm="1">
        <f t="array" ref="J127">_xlfn.XLOOKUP(1,(ExportContract[[Dechrau Tariff ]:[Dechrau Tariff ]]&lt;=($B127+J$6*$BA$1))*(ExportContract[[Diwedd Tariff]:[Diwedd Tariff]]&gt;($B127+J$6*$BA$1)),ExportContract[[Ceiniogau fesul kWh]:[Ceiniogau fesul kWh]],0,,)</f>
        <v>0</v>
      </c>
      <c r="K127" s="20" cm="1">
        <f t="array" ref="K127">_xlfn.XLOOKUP(1,(ExportContract[[Dechrau Tariff ]:[Dechrau Tariff ]]&lt;=($B127+K$6*$BA$1))*(ExportContract[[Diwedd Tariff]:[Diwedd Tariff]]&gt;($B127+K$6*$BA$1)),ExportContract[[Ceiniogau fesul kWh]:[Ceiniogau fesul kWh]],0,,)</f>
        <v>0</v>
      </c>
      <c r="L127" s="20" cm="1">
        <f t="array" ref="L127">_xlfn.XLOOKUP(1,(ExportContract[[Dechrau Tariff ]:[Dechrau Tariff ]]&lt;=($B127+L$6*$BA$1))*(ExportContract[[Diwedd Tariff]:[Diwedd Tariff]]&gt;($B127+L$6*$BA$1)),ExportContract[[Ceiniogau fesul kWh]:[Ceiniogau fesul kWh]],0,,)</f>
        <v>0</v>
      </c>
      <c r="M127" s="20" cm="1">
        <f t="array" ref="M127">_xlfn.XLOOKUP(1,(ExportContract[[Dechrau Tariff ]:[Dechrau Tariff ]]&lt;=($B127+M$6*$BA$1))*(ExportContract[[Diwedd Tariff]:[Diwedd Tariff]]&gt;($B127+M$6*$BA$1)),ExportContract[[Ceiniogau fesul kWh]:[Ceiniogau fesul kWh]],0,,)</f>
        <v>0</v>
      </c>
      <c r="N127" s="20" cm="1">
        <f t="array" ref="N127">_xlfn.XLOOKUP(1,(ExportContract[[Dechrau Tariff ]:[Dechrau Tariff ]]&lt;=($B127+N$6*$BA$1))*(ExportContract[[Diwedd Tariff]:[Diwedd Tariff]]&gt;($B127+N$6*$BA$1)),ExportContract[[Ceiniogau fesul kWh]:[Ceiniogau fesul kWh]],0,,)</f>
        <v>0</v>
      </c>
      <c r="O127" s="20" cm="1">
        <f t="array" ref="O127">_xlfn.XLOOKUP(1,(ExportContract[[Dechrau Tariff ]:[Dechrau Tariff ]]&lt;=($B127+O$6*$BA$1))*(ExportContract[[Diwedd Tariff]:[Diwedd Tariff]]&gt;($B127+O$6*$BA$1)),ExportContract[[Ceiniogau fesul kWh]:[Ceiniogau fesul kWh]],0,,)</f>
        <v>0</v>
      </c>
      <c r="P127" s="20" cm="1">
        <f t="array" ref="P127">_xlfn.XLOOKUP(1,(ExportContract[[Dechrau Tariff ]:[Dechrau Tariff ]]&lt;=($B127+P$6*$BA$1))*(ExportContract[[Diwedd Tariff]:[Diwedd Tariff]]&gt;($B127+P$6*$BA$1)),ExportContract[[Ceiniogau fesul kWh]:[Ceiniogau fesul kWh]],0,,)</f>
        <v>0</v>
      </c>
      <c r="Q127" s="20" cm="1">
        <f t="array" ref="Q127">_xlfn.XLOOKUP(1,(ExportContract[[Dechrau Tariff ]:[Dechrau Tariff ]]&lt;=($B127+Q$6*$BA$1))*(ExportContract[[Diwedd Tariff]:[Diwedd Tariff]]&gt;($B127+Q$6*$BA$1)),ExportContract[[Ceiniogau fesul kWh]:[Ceiniogau fesul kWh]],0,,)</f>
        <v>0</v>
      </c>
      <c r="R127" s="20" cm="1">
        <f t="array" ref="R127">_xlfn.XLOOKUP(1,(ExportContract[[Dechrau Tariff ]:[Dechrau Tariff ]]&lt;=($B127+R$6*$BA$1))*(ExportContract[[Diwedd Tariff]:[Diwedd Tariff]]&gt;($B127+R$6*$BA$1)),ExportContract[[Ceiniogau fesul kWh]:[Ceiniogau fesul kWh]],0,,)</f>
        <v>0</v>
      </c>
      <c r="S127" s="20" cm="1">
        <f t="array" ref="S127">_xlfn.XLOOKUP(1,(ExportContract[[Dechrau Tariff ]:[Dechrau Tariff ]]&lt;=($B127+S$6*$BA$1))*(ExportContract[[Diwedd Tariff]:[Diwedd Tariff]]&gt;($B127+S$6*$BA$1)),ExportContract[[Ceiniogau fesul kWh]:[Ceiniogau fesul kWh]],0,,)</f>
        <v>0</v>
      </c>
      <c r="T127" s="20" cm="1">
        <f t="array" ref="T127">_xlfn.XLOOKUP(1,(ExportContract[[Dechrau Tariff ]:[Dechrau Tariff ]]&lt;=($B127+T$6*$BA$1))*(ExportContract[[Diwedd Tariff]:[Diwedd Tariff]]&gt;($B127+T$6*$BA$1)),ExportContract[[Ceiniogau fesul kWh]:[Ceiniogau fesul kWh]],0,,)</f>
        <v>0</v>
      </c>
      <c r="U127" s="20" cm="1">
        <f t="array" ref="U127">_xlfn.XLOOKUP(1,(ExportContract[[Dechrau Tariff ]:[Dechrau Tariff ]]&lt;=($B127+U$6*$BA$1))*(ExportContract[[Diwedd Tariff]:[Diwedd Tariff]]&gt;($B127+U$6*$BA$1)),ExportContract[[Ceiniogau fesul kWh]:[Ceiniogau fesul kWh]],0,,)</f>
        <v>0</v>
      </c>
      <c r="V127" s="20" cm="1">
        <f t="array" ref="V127">_xlfn.XLOOKUP(1,(ExportContract[[Dechrau Tariff ]:[Dechrau Tariff ]]&lt;=($B127+V$6*$BA$1))*(ExportContract[[Diwedd Tariff]:[Diwedd Tariff]]&gt;($B127+V$6*$BA$1)),ExportContract[[Ceiniogau fesul kWh]:[Ceiniogau fesul kWh]],0,,)</f>
        <v>0</v>
      </c>
      <c r="W127" s="20" cm="1">
        <f t="array" ref="W127">_xlfn.XLOOKUP(1,(ExportContract[[Dechrau Tariff ]:[Dechrau Tariff ]]&lt;=($B127+W$6*$BA$1))*(ExportContract[[Diwedd Tariff]:[Diwedd Tariff]]&gt;($B127+W$6*$BA$1)),ExportContract[[Ceiniogau fesul kWh]:[Ceiniogau fesul kWh]],0,,)</f>
        <v>0</v>
      </c>
      <c r="X127" s="20" cm="1">
        <f t="array" ref="X127">_xlfn.XLOOKUP(1,(ExportContract[[Dechrau Tariff ]:[Dechrau Tariff ]]&lt;=($B127+X$6*$BA$1))*(ExportContract[[Diwedd Tariff]:[Diwedd Tariff]]&gt;($B127+X$6*$BA$1)),ExportContract[[Ceiniogau fesul kWh]:[Ceiniogau fesul kWh]],0,,)</f>
        <v>0</v>
      </c>
      <c r="Y127" s="20" cm="1">
        <f t="array" ref="Y127">_xlfn.XLOOKUP(1,(ExportContract[[Dechrau Tariff ]:[Dechrau Tariff ]]&lt;=($B127+Y$6*$BA$1))*(ExportContract[[Diwedd Tariff]:[Diwedd Tariff]]&gt;($B127+Y$6*$BA$1)),ExportContract[[Ceiniogau fesul kWh]:[Ceiniogau fesul kWh]],0,,)</f>
        <v>0</v>
      </c>
      <c r="Z127" s="20" cm="1">
        <f t="array" ref="Z127">_xlfn.XLOOKUP(1,(ExportContract[[Dechrau Tariff ]:[Dechrau Tariff ]]&lt;=($B127+Z$6*$BA$1))*(ExportContract[[Diwedd Tariff]:[Diwedd Tariff]]&gt;($B127+Z$6*$BA$1)),ExportContract[[Ceiniogau fesul kWh]:[Ceiniogau fesul kWh]],0,,)</f>
        <v>0</v>
      </c>
      <c r="AA127" s="20" cm="1">
        <f t="array" ref="AA127">_xlfn.XLOOKUP(1,(ExportContract[[Dechrau Tariff ]:[Dechrau Tariff ]]&lt;=($B127+AA$6*$BA$1))*(ExportContract[[Diwedd Tariff]:[Diwedd Tariff]]&gt;($B127+AA$6*$BA$1)),ExportContract[[Ceiniogau fesul kWh]:[Ceiniogau fesul kWh]],0,,)</f>
        <v>0</v>
      </c>
      <c r="AB127" s="20" cm="1">
        <f t="array" ref="AB127">_xlfn.XLOOKUP(1,(ExportContract[[Dechrau Tariff ]:[Dechrau Tariff ]]&lt;=($B127+AB$6*$BA$1))*(ExportContract[[Diwedd Tariff]:[Diwedd Tariff]]&gt;($B127+AB$6*$BA$1)),ExportContract[[Ceiniogau fesul kWh]:[Ceiniogau fesul kWh]],0,,)</f>
        <v>0</v>
      </c>
      <c r="AC127" s="20" cm="1">
        <f t="array" ref="AC127">_xlfn.XLOOKUP(1,(ExportContract[[Dechrau Tariff ]:[Dechrau Tariff ]]&lt;=($B127+AC$6*$BA$1))*(ExportContract[[Diwedd Tariff]:[Diwedd Tariff]]&gt;($B127+AC$6*$BA$1)),ExportContract[[Ceiniogau fesul kWh]:[Ceiniogau fesul kWh]],0,,)</f>
        <v>0</v>
      </c>
      <c r="AD127" s="20" cm="1">
        <f t="array" ref="AD127">_xlfn.XLOOKUP(1,(ExportContract[[Dechrau Tariff ]:[Dechrau Tariff ]]&lt;=($B127+AD$6*$BA$1))*(ExportContract[[Diwedd Tariff]:[Diwedd Tariff]]&gt;($B127+AD$6*$BA$1)),ExportContract[[Ceiniogau fesul kWh]:[Ceiniogau fesul kWh]],0,,)</f>
        <v>0</v>
      </c>
      <c r="AE127" s="20" cm="1">
        <f t="array" ref="AE127">_xlfn.XLOOKUP(1,(ExportContract[[Dechrau Tariff ]:[Dechrau Tariff ]]&lt;=($B127+AE$6*$BA$1))*(ExportContract[[Diwedd Tariff]:[Diwedd Tariff]]&gt;($B127+AE$6*$BA$1)),ExportContract[[Ceiniogau fesul kWh]:[Ceiniogau fesul kWh]],0,,)</f>
        <v>0</v>
      </c>
      <c r="AF127" s="20" cm="1">
        <f t="array" ref="AF127">_xlfn.XLOOKUP(1,(ExportContract[[Dechrau Tariff ]:[Dechrau Tariff ]]&lt;=($B127+AF$6*$BA$1))*(ExportContract[[Diwedd Tariff]:[Diwedd Tariff]]&gt;($B127+AF$6*$BA$1)),ExportContract[[Ceiniogau fesul kWh]:[Ceiniogau fesul kWh]],0,,)</f>
        <v>0</v>
      </c>
      <c r="AG127" s="20" cm="1">
        <f t="array" ref="AG127">_xlfn.XLOOKUP(1,(ExportContract[[Dechrau Tariff ]:[Dechrau Tariff ]]&lt;=($B127+AG$6*$BA$1))*(ExportContract[[Diwedd Tariff]:[Diwedd Tariff]]&gt;($B127+AG$6*$BA$1)),ExportContract[[Ceiniogau fesul kWh]:[Ceiniogau fesul kWh]],0,,)</f>
        <v>0</v>
      </c>
      <c r="AH127" s="20" cm="1">
        <f t="array" ref="AH127">_xlfn.XLOOKUP(1,(ExportContract[[Dechrau Tariff ]:[Dechrau Tariff ]]&lt;=($B127+AH$6*$BA$1))*(ExportContract[[Diwedd Tariff]:[Diwedd Tariff]]&gt;($B127+AH$6*$BA$1)),ExportContract[[Ceiniogau fesul kWh]:[Ceiniogau fesul kWh]],0,,)</f>
        <v>0</v>
      </c>
      <c r="AI127" s="20" cm="1">
        <f t="array" ref="AI127">_xlfn.XLOOKUP(1,(ExportContract[[Dechrau Tariff ]:[Dechrau Tariff ]]&lt;=($B127+AI$6*$BA$1))*(ExportContract[[Diwedd Tariff]:[Diwedd Tariff]]&gt;($B127+AI$6*$BA$1)),ExportContract[[Ceiniogau fesul kWh]:[Ceiniogau fesul kWh]],0,,)</f>
        <v>0</v>
      </c>
      <c r="AJ127" s="20" cm="1">
        <f t="array" ref="AJ127">_xlfn.XLOOKUP(1,(ExportContract[[Dechrau Tariff ]:[Dechrau Tariff ]]&lt;=($B127+AJ$6*$BA$1))*(ExportContract[[Diwedd Tariff]:[Diwedd Tariff]]&gt;($B127+AJ$6*$BA$1)),ExportContract[[Ceiniogau fesul kWh]:[Ceiniogau fesul kWh]],0,,)</f>
        <v>0</v>
      </c>
      <c r="AK127" s="20" cm="1">
        <f t="array" ref="AK127">_xlfn.XLOOKUP(1,(ExportContract[[Dechrau Tariff ]:[Dechrau Tariff ]]&lt;=($B127+AK$6*$BA$1))*(ExportContract[[Diwedd Tariff]:[Diwedd Tariff]]&gt;($B127+AK$6*$BA$1)),ExportContract[[Ceiniogau fesul kWh]:[Ceiniogau fesul kWh]],0,,)</f>
        <v>0</v>
      </c>
      <c r="AL127" s="20" cm="1">
        <f t="array" ref="AL127">_xlfn.XLOOKUP(1,(ExportContract[[Dechrau Tariff ]:[Dechrau Tariff ]]&lt;=($B127+AL$6*$BA$1))*(ExportContract[[Diwedd Tariff]:[Diwedd Tariff]]&gt;($B127+AL$6*$BA$1)),ExportContract[[Ceiniogau fesul kWh]:[Ceiniogau fesul kWh]],0,,)</f>
        <v>0</v>
      </c>
      <c r="AM127" s="20" cm="1">
        <f t="array" ref="AM127">_xlfn.XLOOKUP(1,(ExportContract[[Dechrau Tariff ]:[Dechrau Tariff ]]&lt;=($B127+AM$6*$BA$1))*(ExportContract[[Diwedd Tariff]:[Diwedd Tariff]]&gt;($B127+AM$6*$BA$1)),ExportContract[[Ceiniogau fesul kWh]:[Ceiniogau fesul kWh]],0,,)</f>
        <v>0</v>
      </c>
      <c r="AN127" s="20" cm="1">
        <f t="array" ref="AN127">_xlfn.XLOOKUP(1,(ExportContract[[Dechrau Tariff ]:[Dechrau Tariff ]]&lt;=($B127+AN$6*$BA$1))*(ExportContract[[Diwedd Tariff]:[Diwedd Tariff]]&gt;($B127+AN$6*$BA$1)),ExportContract[[Ceiniogau fesul kWh]:[Ceiniogau fesul kWh]],0,,)</f>
        <v>0</v>
      </c>
      <c r="AO127" s="20" cm="1">
        <f t="array" ref="AO127">_xlfn.XLOOKUP(1,(ExportContract[[Dechrau Tariff ]:[Dechrau Tariff ]]&lt;=($B127+AO$6*$BA$1))*(ExportContract[[Diwedd Tariff]:[Diwedd Tariff]]&gt;($B127+AO$6*$BA$1)),ExportContract[[Ceiniogau fesul kWh]:[Ceiniogau fesul kWh]],0,,)</f>
        <v>0</v>
      </c>
      <c r="AP127" s="20" cm="1">
        <f t="array" ref="AP127">_xlfn.XLOOKUP(1,(ExportContract[[Dechrau Tariff ]:[Dechrau Tariff ]]&lt;=($B127+AP$6*$BA$1))*(ExportContract[[Diwedd Tariff]:[Diwedd Tariff]]&gt;($B127+AP$6*$BA$1)),ExportContract[[Ceiniogau fesul kWh]:[Ceiniogau fesul kWh]],0,,)</f>
        <v>0</v>
      </c>
      <c r="AQ127" s="20" cm="1">
        <f t="array" ref="AQ127">_xlfn.XLOOKUP(1,(ExportContract[[Dechrau Tariff ]:[Dechrau Tariff ]]&lt;=($B127+AQ$6*$BA$1))*(ExportContract[[Diwedd Tariff]:[Diwedd Tariff]]&gt;($B127+AQ$6*$BA$1)),ExportContract[[Ceiniogau fesul kWh]:[Ceiniogau fesul kWh]],0,,)</f>
        <v>0</v>
      </c>
      <c r="AR127" s="20" cm="1">
        <f t="array" ref="AR127">_xlfn.XLOOKUP(1,(ExportContract[[Dechrau Tariff ]:[Dechrau Tariff ]]&lt;=($B127+AR$6*$BA$1))*(ExportContract[[Diwedd Tariff]:[Diwedd Tariff]]&gt;($B127+AR$6*$BA$1)),ExportContract[[Ceiniogau fesul kWh]:[Ceiniogau fesul kWh]],0,,)</f>
        <v>0</v>
      </c>
      <c r="AS127" s="20" cm="1">
        <f t="array" ref="AS127">_xlfn.XLOOKUP(1,(ExportContract[[Dechrau Tariff ]:[Dechrau Tariff ]]&lt;=($B127+AS$6*$BA$1))*(ExportContract[[Diwedd Tariff]:[Diwedd Tariff]]&gt;($B127+AS$6*$BA$1)),ExportContract[[Ceiniogau fesul kWh]:[Ceiniogau fesul kWh]],0,,)</f>
        <v>0</v>
      </c>
      <c r="AT127" s="20" cm="1">
        <f t="array" ref="AT127">_xlfn.XLOOKUP(1,(ExportContract[[Dechrau Tariff ]:[Dechrau Tariff ]]&lt;=($B127+AT$6*$BA$1))*(ExportContract[[Diwedd Tariff]:[Diwedd Tariff]]&gt;($B127+AT$6*$BA$1)),ExportContract[[Ceiniogau fesul kWh]:[Ceiniogau fesul kWh]],0,,)</f>
        <v>0</v>
      </c>
      <c r="AU127" s="20" cm="1">
        <f t="array" ref="AU127">_xlfn.XLOOKUP(1,(ExportContract[[Dechrau Tariff ]:[Dechrau Tariff ]]&lt;=($B127+AU$6*$BA$1))*(ExportContract[[Diwedd Tariff]:[Diwedd Tariff]]&gt;($B127+AU$6*$BA$1)),ExportContract[[Ceiniogau fesul kWh]:[Ceiniogau fesul kWh]],0,,)</f>
        <v>0</v>
      </c>
      <c r="AV127" s="20" cm="1">
        <f t="array" ref="AV127">_xlfn.XLOOKUP(1,(ExportContract[[Dechrau Tariff ]:[Dechrau Tariff ]]&lt;=($B127+AV$6*$BA$1))*(ExportContract[[Diwedd Tariff]:[Diwedd Tariff]]&gt;($B127+AV$6*$BA$1)),ExportContract[[Ceiniogau fesul kWh]:[Ceiniogau fesul kWh]],0,,)</f>
        <v>0</v>
      </c>
      <c r="AW127" s="20" cm="1">
        <f t="array" ref="AW127">_xlfn.XLOOKUP(1,(ExportContract[[Dechrau Tariff ]:[Dechrau Tariff ]]&lt;=($B127+AW$6*$BA$1))*(ExportContract[[Diwedd Tariff]:[Diwedd Tariff]]&gt;($B127+AW$6*$BA$1)),ExportContract[[Ceiniogau fesul kWh]:[Ceiniogau fesul kWh]],0,,)</f>
        <v>0</v>
      </c>
      <c r="AX127" s="20" cm="1">
        <f t="array" ref="AX127">_xlfn.XLOOKUP(1,(ExportContract[[Dechrau Tariff ]:[Dechrau Tariff ]]&lt;=($B127+AX$6*$BA$1))*(ExportContract[[Diwedd Tariff]:[Diwedd Tariff]]&gt;($B127+AX$6*$BA$1)),ExportContract[[Ceiniogau fesul kWh]:[Ceiniogau fesul kWh]],0,,)</f>
        <v>0</v>
      </c>
    </row>
    <row r="128" spans="2:50" x14ac:dyDescent="0.3">
      <c r="B128" s="30">
        <v>45413</v>
      </c>
      <c r="C128" s="20" cm="1">
        <f t="array" ref="C128">_xlfn.XLOOKUP(1,(ExportContract[[Dechrau Tariff ]:[Dechrau Tariff ]]&lt;=($B128+C$6*$BA$1))*(ExportContract[[Diwedd Tariff]:[Diwedd Tariff]]&gt;($B128+C$6*$BA$1)),ExportContract[[Ceiniogau fesul kWh]:[Ceiniogau fesul kWh]],0,,)</f>
        <v>0</v>
      </c>
      <c r="D128" s="20" cm="1">
        <f t="array" ref="D128">_xlfn.XLOOKUP(1,(ExportContract[[Dechrau Tariff ]:[Dechrau Tariff ]]&lt;=($B128+D$6*$BA$1))*(ExportContract[[Diwedd Tariff]:[Diwedd Tariff]]&gt;($B128+D$6*$BA$1)),ExportContract[[Ceiniogau fesul kWh]:[Ceiniogau fesul kWh]],0,,)</f>
        <v>0</v>
      </c>
      <c r="E128" s="20" cm="1">
        <f t="array" ref="E128">_xlfn.XLOOKUP(1,(ExportContract[[Dechrau Tariff ]:[Dechrau Tariff ]]&lt;=($B128+E$6*$BA$1))*(ExportContract[[Diwedd Tariff]:[Diwedd Tariff]]&gt;($B128+E$6*$BA$1)),ExportContract[[Ceiniogau fesul kWh]:[Ceiniogau fesul kWh]],0,,)</f>
        <v>0</v>
      </c>
      <c r="F128" s="20" cm="1">
        <f t="array" ref="F128">_xlfn.XLOOKUP(1,(ExportContract[[Dechrau Tariff ]:[Dechrau Tariff ]]&lt;=($B128+F$6*$BA$1))*(ExportContract[[Diwedd Tariff]:[Diwedd Tariff]]&gt;($B128+F$6*$BA$1)),ExportContract[[Ceiniogau fesul kWh]:[Ceiniogau fesul kWh]],0,,)</f>
        <v>0</v>
      </c>
      <c r="G128" s="20" cm="1">
        <f t="array" ref="G128">_xlfn.XLOOKUP(1,(ExportContract[[Dechrau Tariff ]:[Dechrau Tariff ]]&lt;=($B128+G$6*$BA$1))*(ExportContract[[Diwedd Tariff]:[Diwedd Tariff]]&gt;($B128+G$6*$BA$1)),ExportContract[[Ceiniogau fesul kWh]:[Ceiniogau fesul kWh]],0,,)</f>
        <v>0</v>
      </c>
      <c r="H128" s="20" cm="1">
        <f t="array" ref="H128">_xlfn.XLOOKUP(1,(ExportContract[[Dechrau Tariff ]:[Dechrau Tariff ]]&lt;=($B128+H$6*$BA$1))*(ExportContract[[Diwedd Tariff]:[Diwedd Tariff]]&gt;($B128+H$6*$BA$1)),ExportContract[[Ceiniogau fesul kWh]:[Ceiniogau fesul kWh]],0,,)</f>
        <v>0</v>
      </c>
      <c r="I128" s="20" cm="1">
        <f t="array" ref="I128">_xlfn.XLOOKUP(1,(ExportContract[[Dechrau Tariff ]:[Dechrau Tariff ]]&lt;=($B128+I$6*$BA$1))*(ExportContract[[Diwedd Tariff]:[Diwedd Tariff]]&gt;($B128+I$6*$BA$1)),ExportContract[[Ceiniogau fesul kWh]:[Ceiniogau fesul kWh]],0,,)</f>
        <v>0</v>
      </c>
      <c r="J128" s="20" cm="1">
        <f t="array" ref="J128">_xlfn.XLOOKUP(1,(ExportContract[[Dechrau Tariff ]:[Dechrau Tariff ]]&lt;=($B128+J$6*$BA$1))*(ExportContract[[Diwedd Tariff]:[Diwedd Tariff]]&gt;($B128+J$6*$BA$1)),ExportContract[[Ceiniogau fesul kWh]:[Ceiniogau fesul kWh]],0,,)</f>
        <v>0</v>
      </c>
      <c r="K128" s="20" cm="1">
        <f t="array" ref="K128">_xlfn.XLOOKUP(1,(ExportContract[[Dechrau Tariff ]:[Dechrau Tariff ]]&lt;=($B128+K$6*$BA$1))*(ExportContract[[Diwedd Tariff]:[Diwedd Tariff]]&gt;($B128+K$6*$BA$1)),ExportContract[[Ceiniogau fesul kWh]:[Ceiniogau fesul kWh]],0,,)</f>
        <v>0</v>
      </c>
      <c r="L128" s="20" cm="1">
        <f t="array" ref="L128">_xlfn.XLOOKUP(1,(ExportContract[[Dechrau Tariff ]:[Dechrau Tariff ]]&lt;=($B128+L$6*$BA$1))*(ExportContract[[Diwedd Tariff]:[Diwedd Tariff]]&gt;($B128+L$6*$BA$1)),ExportContract[[Ceiniogau fesul kWh]:[Ceiniogau fesul kWh]],0,,)</f>
        <v>0</v>
      </c>
      <c r="M128" s="20" cm="1">
        <f t="array" ref="M128">_xlfn.XLOOKUP(1,(ExportContract[[Dechrau Tariff ]:[Dechrau Tariff ]]&lt;=($B128+M$6*$BA$1))*(ExportContract[[Diwedd Tariff]:[Diwedd Tariff]]&gt;($B128+M$6*$BA$1)),ExportContract[[Ceiniogau fesul kWh]:[Ceiniogau fesul kWh]],0,,)</f>
        <v>0</v>
      </c>
      <c r="N128" s="20" cm="1">
        <f t="array" ref="N128">_xlfn.XLOOKUP(1,(ExportContract[[Dechrau Tariff ]:[Dechrau Tariff ]]&lt;=($B128+N$6*$BA$1))*(ExportContract[[Diwedd Tariff]:[Diwedd Tariff]]&gt;($B128+N$6*$BA$1)),ExportContract[[Ceiniogau fesul kWh]:[Ceiniogau fesul kWh]],0,,)</f>
        <v>0</v>
      </c>
      <c r="O128" s="20" cm="1">
        <f t="array" ref="O128">_xlfn.XLOOKUP(1,(ExportContract[[Dechrau Tariff ]:[Dechrau Tariff ]]&lt;=($B128+O$6*$BA$1))*(ExportContract[[Diwedd Tariff]:[Diwedd Tariff]]&gt;($B128+O$6*$BA$1)),ExportContract[[Ceiniogau fesul kWh]:[Ceiniogau fesul kWh]],0,,)</f>
        <v>0</v>
      </c>
      <c r="P128" s="20" cm="1">
        <f t="array" ref="P128">_xlfn.XLOOKUP(1,(ExportContract[[Dechrau Tariff ]:[Dechrau Tariff ]]&lt;=($B128+P$6*$BA$1))*(ExportContract[[Diwedd Tariff]:[Diwedd Tariff]]&gt;($B128+P$6*$BA$1)),ExportContract[[Ceiniogau fesul kWh]:[Ceiniogau fesul kWh]],0,,)</f>
        <v>0</v>
      </c>
      <c r="Q128" s="20" cm="1">
        <f t="array" ref="Q128">_xlfn.XLOOKUP(1,(ExportContract[[Dechrau Tariff ]:[Dechrau Tariff ]]&lt;=($B128+Q$6*$BA$1))*(ExportContract[[Diwedd Tariff]:[Diwedd Tariff]]&gt;($B128+Q$6*$BA$1)),ExportContract[[Ceiniogau fesul kWh]:[Ceiniogau fesul kWh]],0,,)</f>
        <v>0</v>
      </c>
      <c r="R128" s="20" cm="1">
        <f t="array" ref="R128">_xlfn.XLOOKUP(1,(ExportContract[[Dechrau Tariff ]:[Dechrau Tariff ]]&lt;=($B128+R$6*$BA$1))*(ExportContract[[Diwedd Tariff]:[Diwedd Tariff]]&gt;($B128+R$6*$BA$1)),ExportContract[[Ceiniogau fesul kWh]:[Ceiniogau fesul kWh]],0,,)</f>
        <v>0</v>
      </c>
      <c r="S128" s="20" cm="1">
        <f t="array" ref="S128">_xlfn.XLOOKUP(1,(ExportContract[[Dechrau Tariff ]:[Dechrau Tariff ]]&lt;=($B128+S$6*$BA$1))*(ExportContract[[Diwedd Tariff]:[Diwedd Tariff]]&gt;($B128+S$6*$BA$1)),ExportContract[[Ceiniogau fesul kWh]:[Ceiniogau fesul kWh]],0,,)</f>
        <v>0</v>
      </c>
      <c r="T128" s="20" cm="1">
        <f t="array" ref="T128">_xlfn.XLOOKUP(1,(ExportContract[[Dechrau Tariff ]:[Dechrau Tariff ]]&lt;=($B128+T$6*$BA$1))*(ExportContract[[Diwedd Tariff]:[Diwedd Tariff]]&gt;($B128+T$6*$BA$1)),ExportContract[[Ceiniogau fesul kWh]:[Ceiniogau fesul kWh]],0,,)</f>
        <v>0</v>
      </c>
      <c r="U128" s="20" cm="1">
        <f t="array" ref="U128">_xlfn.XLOOKUP(1,(ExportContract[[Dechrau Tariff ]:[Dechrau Tariff ]]&lt;=($B128+U$6*$BA$1))*(ExportContract[[Diwedd Tariff]:[Diwedd Tariff]]&gt;($B128+U$6*$BA$1)),ExportContract[[Ceiniogau fesul kWh]:[Ceiniogau fesul kWh]],0,,)</f>
        <v>0</v>
      </c>
      <c r="V128" s="20" cm="1">
        <f t="array" ref="V128">_xlfn.XLOOKUP(1,(ExportContract[[Dechrau Tariff ]:[Dechrau Tariff ]]&lt;=($B128+V$6*$BA$1))*(ExportContract[[Diwedd Tariff]:[Diwedd Tariff]]&gt;($B128+V$6*$BA$1)),ExportContract[[Ceiniogau fesul kWh]:[Ceiniogau fesul kWh]],0,,)</f>
        <v>0</v>
      </c>
      <c r="W128" s="20" cm="1">
        <f t="array" ref="W128">_xlfn.XLOOKUP(1,(ExportContract[[Dechrau Tariff ]:[Dechrau Tariff ]]&lt;=($B128+W$6*$BA$1))*(ExportContract[[Diwedd Tariff]:[Diwedd Tariff]]&gt;($B128+W$6*$BA$1)),ExportContract[[Ceiniogau fesul kWh]:[Ceiniogau fesul kWh]],0,,)</f>
        <v>0</v>
      </c>
      <c r="X128" s="20" cm="1">
        <f t="array" ref="X128">_xlfn.XLOOKUP(1,(ExportContract[[Dechrau Tariff ]:[Dechrau Tariff ]]&lt;=($B128+X$6*$BA$1))*(ExportContract[[Diwedd Tariff]:[Diwedd Tariff]]&gt;($B128+X$6*$BA$1)),ExportContract[[Ceiniogau fesul kWh]:[Ceiniogau fesul kWh]],0,,)</f>
        <v>0</v>
      </c>
      <c r="Y128" s="20" cm="1">
        <f t="array" ref="Y128">_xlfn.XLOOKUP(1,(ExportContract[[Dechrau Tariff ]:[Dechrau Tariff ]]&lt;=($B128+Y$6*$BA$1))*(ExportContract[[Diwedd Tariff]:[Diwedd Tariff]]&gt;($B128+Y$6*$BA$1)),ExportContract[[Ceiniogau fesul kWh]:[Ceiniogau fesul kWh]],0,,)</f>
        <v>0</v>
      </c>
      <c r="Z128" s="20" cm="1">
        <f t="array" ref="Z128">_xlfn.XLOOKUP(1,(ExportContract[[Dechrau Tariff ]:[Dechrau Tariff ]]&lt;=($B128+Z$6*$BA$1))*(ExportContract[[Diwedd Tariff]:[Diwedd Tariff]]&gt;($B128+Z$6*$BA$1)),ExportContract[[Ceiniogau fesul kWh]:[Ceiniogau fesul kWh]],0,,)</f>
        <v>0</v>
      </c>
      <c r="AA128" s="20" cm="1">
        <f t="array" ref="AA128">_xlfn.XLOOKUP(1,(ExportContract[[Dechrau Tariff ]:[Dechrau Tariff ]]&lt;=($B128+AA$6*$BA$1))*(ExportContract[[Diwedd Tariff]:[Diwedd Tariff]]&gt;($B128+AA$6*$BA$1)),ExportContract[[Ceiniogau fesul kWh]:[Ceiniogau fesul kWh]],0,,)</f>
        <v>0</v>
      </c>
      <c r="AB128" s="20" cm="1">
        <f t="array" ref="AB128">_xlfn.XLOOKUP(1,(ExportContract[[Dechrau Tariff ]:[Dechrau Tariff ]]&lt;=($B128+AB$6*$BA$1))*(ExportContract[[Diwedd Tariff]:[Diwedd Tariff]]&gt;($B128+AB$6*$BA$1)),ExportContract[[Ceiniogau fesul kWh]:[Ceiniogau fesul kWh]],0,,)</f>
        <v>0</v>
      </c>
      <c r="AC128" s="20" cm="1">
        <f t="array" ref="AC128">_xlfn.XLOOKUP(1,(ExportContract[[Dechrau Tariff ]:[Dechrau Tariff ]]&lt;=($B128+AC$6*$BA$1))*(ExportContract[[Diwedd Tariff]:[Diwedd Tariff]]&gt;($B128+AC$6*$BA$1)),ExportContract[[Ceiniogau fesul kWh]:[Ceiniogau fesul kWh]],0,,)</f>
        <v>0</v>
      </c>
      <c r="AD128" s="20" cm="1">
        <f t="array" ref="AD128">_xlfn.XLOOKUP(1,(ExportContract[[Dechrau Tariff ]:[Dechrau Tariff ]]&lt;=($B128+AD$6*$BA$1))*(ExportContract[[Diwedd Tariff]:[Diwedd Tariff]]&gt;($B128+AD$6*$BA$1)),ExportContract[[Ceiniogau fesul kWh]:[Ceiniogau fesul kWh]],0,,)</f>
        <v>0</v>
      </c>
      <c r="AE128" s="20" cm="1">
        <f t="array" ref="AE128">_xlfn.XLOOKUP(1,(ExportContract[[Dechrau Tariff ]:[Dechrau Tariff ]]&lt;=($B128+AE$6*$BA$1))*(ExportContract[[Diwedd Tariff]:[Diwedd Tariff]]&gt;($B128+AE$6*$BA$1)),ExportContract[[Ceiniogau fesul kWh]:[Ceiniogau fesul kWh]],0,,)</f>
        <v>0</v>
      </c>
      <c r="AF128" s="20" cm="1">
        <f t="array" ref="AF128">_xlfn.XLOOKUP(1,(ExportContract[[Dechrau Tariff ]:[Dechrau Tariff ]]&lt;=($B128+AF$6*$BA$1))*(ExportContract[[Diwedd Tariff]:[Diwedd Tariff]]&gt;($B128+AF$6*$BA$1)),ExportContract[[Ceiniogau fesul kWh]:[Ceiniogau fesul kWh]],0,,)</f>
        <v>0</v>
      </c>
      <c r="AG128" s="20" cm="1">
        <f t="array" ref="AG128">_xlfn.XLOOKUP(1,(ExportContract[[Dechrau Tariff ]:[Dechrau Tariff ]]&lt;=($B128+AG$6*$BA$1))*(ExportContract[[Diwedd Tariff]:[Diwedd Tariff]]&gt;($B128+AG$6*$BA$1)),ExportContract[[Ceiniogau fesul kWh]:[Ceiniogau fesul kWh]],0,,)</f>
        <v>0</v>
      </c>
      <c r="AH128" s="20" cm="1">
        <f t="array" ref="AH128">_xlfn.XLOOKUP(1,(ExportContract[[Dechrau Tariff ]:[Dechrau Tariff ]]&lt;=($B128+AH$6*$BA$1))*(ExportContract[[Diwedd Tariff]:[Diwedd Tariff]]&gt;($B128+AH$6*$BA$1)),ExportContract[[Ceiniogau fesul kWh]:[Ceiniogau fesul kWh]],0,,)</f>
        <v>0</v>
      </c>
      <c r="AI128" s="20" cm="1">
        <f t="array" ref="AI128">_xlfn.XLOOKUP(1,(ExportContract[[Dechrau Tariff ]:[Dechrau Tariff ]]&lt;=($B128+AI$6*$BA$1))*(ExportContract[[Diwedd Tariff]:[Diwedd Tariff]]&gt;($B128+AI$6*$BA$1)),ExportContract[[Ceiniogau fesul kWh]:[Ceiniogau fesul kWh]],0,,)</f>
        <v>0</v>
      </c>
      <c r="AJ128" s="20" cm="1">
        <f t="array" ref="AJ128">_xlfn.XLOOKUP(1,(ExportContract[[Dechrau Tariff ]:[Dechrau Tariff ]]&lt;=($B128+AJ$6*$BA$1))*(ExportContract[[Diwedd Tariff]:[Diwedd Tariff]]&gt;($B128+AJ$6*$BA$1)),ExportContract[[Ceiniogau fesul kWh]:[Ceiniogau fesul kWh]],0,,)</f>
        <v>0</v>
      </c>
      <c r="AK128" s="20" cm="1">
        <f t="array" ref="AK128">_xlfn.XLOOKUP(1,(ExportContract[[Dechrau Tariff ]:[Dechrau Tariff ]]&lt;=($B128+AK$6*$BA$1))*(ExportContract[[Diwedd Tariff]:[Diwedd Tariff]]&gt;($B128+AK$6*$BA$1)),ExportContract[[Ceiniogau fesul kWh]:[Ceiniogau fesul kWh]],0,,)</f>
        <v>0</v>
      </c>
      <c r="AL128" s="20" cm="1">
        <f t="array" ref="AL128">_xlfn.XLOOKUP(1,(ExportContract[[Dechrau Tariff ]:[Dechrau Tariff ]]&lt;=($B128+AL$6*$BA$1))*(ExportContract[[Diwedd Tariff]:[Diwedd Tariff]]&gt;($B128+AL$6*$BA$1)),ExportContract[[Ceiniogau fesul kWh]:[Ceiniogau fesul kWh]],0,,)</f>
        <v>0</v>
      </c>
      <c r="AM128" s="20" cm="1">
        <f t="array" ref="AM128">_xlfn.XLOOKUP(1,(ExportContract[[Dechrau Tariff ]:[Dechrau Tariff ]]&lt;=($B128+AM$6*$BA$1))*(ExportContract[[Diwedd Tariff]:[Diwedd Tariff]]&gt;($B128+AM$6*$BA$1)),ExportContract[[Ceiniogau fesul kWh]:[Ceiniogau fesul kWh]],0,,)</f>
        <v>0</v>
      </c>
      <c r="AN128" s="20" cm="1">
        <f t="array" ref="AN128">_xlfn.XLOOKUP(1,(ExportContract[[Dechrau Tariff ]:[Dechrau Tariff ]]&lt;=($B128+AN$6*$BA$1))*(ExportContract[[Diwedd Tariff]:[Diwedd Tariff]]&gt;($B128+AN$6*$BA$1)),ExportContract[[Ceiniogau fesul kWh]:[Ceiniogau fesul kWh]],0,,)</f>
        <v>0</v>
      </c>
      <c r="AO128" s="20" cm="1">
        <f t="array" ref="AO128">_xlfn.XLOOKUP(1,(ExportContract[[Dechrau Tariff ]:[Dechrau Tariff ]]&lt;=($B128+AO$6*$BA$1))*(ExportContract[[Diwedd Tariff]:[Diwedd Tariff]]&gt;($B128+AO$6*$BA$1)),ExportContract[[Ceiniogau fesul kWh]:[Ceiniogau fesul kWh]],0,,)</f>
        <v>0</v>
      </c>
      <c r="AP128" s="20" cm="1">
        <f t="array" ref="AP128">_xlfn.XLOOKUP(1,(ExportContract[[Dechrau Tariff ]:[Dechrau Tariff ]]&lt;=($B128+AP$6*$BA$1))*(ExportContract[[Diwedd Tariff]:[Diwedd Tariff]]&gt;($B128+AP$6*$BA$1)),ExportContract[[Ceiniogau fesul kWh]:[Ceiniogau fesul kWh]],0,,)</f>
        <v>0</v>
      </c>
      <c r="AQ128" s="20" cm="1">
        <f t="array" ref="AQ128">_xlfn.XLOOKUP(1,(ExportContract[[Dechrau Tariff ]:[Dechrau Tariff ]]&lt;=($B128+AQ$6*$BA$1))*(ExportContract[[Diwedd Tariff]:[Diwedd Tariff]]&gt;($B128+AQ$6*$BA$1)),ExportContract[[Ceiniogau fesul kWh]:[Ceiniogau fesul kWh]],0,,)</f>
        <v>0</v>
      </c>
      <c r="AR128" s="20" cm="1">
        <f t="array" ref="AR128">_xlfn.XLOOKUP(1,(ExportContract[[Dechrau Tariff ]:[Dechrau Tariff ]]&lt;=($B128+AR$6*$BA$1))*(ExportContract[[Diwedd Tariff]:[Diwedd Tariff]]&gt;($B128+AR$6*$BA$1)),ExportContract[[Ceiniogau fesul kWh]:[Ceiniogau fesul kWh]],0,,)</f>
        <v>0</v>
      </c>
      <c r="AS128" s="20" cm="1">
        <f t="array" ref="AS128">_xlfn.XLOOKUP(1,(ExportContract[[Dechrau Tariff ]:[Dechrau Tariff ]]&lt;=($B128+AS$6*$BA$1))*(ExportContract[[Diwedd Tariff]:[Diwedd Tariff]]&gt;($B128+AS$6*$BA$1)),ExportContract[[Ceiniogau fesul kWh]:[Ceiniogau fesul kWh]],0,,)</f>
        <v>0</v>
      </c>
      <c r="AT128" s="20" cm="1">
        <f t="array" ref="AT128">_xlfn.XLOOKUP(1,(ExportContract[[Dechrau Tariff ]:[Dechrau Tariff ]]&lt;=($B128+AT$6*$BA$1))*(ExportContract[[Diwedd Tariff]:[Diwedd Tariff]]&gt;($B128+AT$6*$BA$1)),ExportContract[[Ceiniogau fesul kWh]:[Ceiniogau fesul kWh]],0,,)</f>
        <v>0</v>
      </c>
      <c r="AU128" s="20" cm="1">
        <f t="array" ref="AU128">_xlfn.XLOOKUP(1,(ExportContract[[Dechrau Tariff ]:[Dechrau Tariff ]]&lt;=($B128+AU$6*$BA$1))*(ExportContract[[Diwedd Tariff]:[Diwedd Tariff]]&gt;($B128+AU$6*$BA$1)),ExportContract[[Ceiniogau fesul kWh]:[Ceiniogau fesul kWh]],0,,)</f>
        <v>0</v>
      </c>
      <c r="AV128" s="20" cm="1">
        <f t="array" ref="AV128">_xlfn.XLOOKUP(1,(ExportContract[[Dechrau Tariff ]:[Dechrau Tariff ]]&lt;=($B128+AV$6*$BA$1))*(ExportContract[[Diwedd Tariff]:[Diwedd Tariff]]&gt;($B128+AV$6*$BA$1)),ExportContract[[Ceiniogau fesul kWh]:[Ceiniogau fesul kWh]],0,,)</f>
        <v>0</v>
      </c>
      <c r="AW128" s="20" cm="1">
        <f t="array" ref="AW128">_xlfn.XLOOKUP(1,(ExportContract[[Dechrau Tariff ]:[Dechrau Tariff ]]&lt;=($B128+AW$6*$BA$1))*(ExportContract[[Diwedd Tariff]:[Diwedd Tariff]]&gt;($B128+AW$6*$BA$1)),ExportContract[[Ceiniogau fesul kWh]:[Ceiniogau fesul kWh]],0,,)</f>
        <v>0</v>
      </c>
      <c r="AX128" s="20" cm="1">
        <f t="array" ref="AX128">_xlfn.XLOOKUP(1,(ExportContract[[Dechrau Tariff ]:[Dechrau Tariff ]]&lt;=($B128+AX$6*$BA$1))*(ExportContract[[Diwedd Tariff]:[Diwedd Tariff]]&gt;($B128+AX$6*$BA$1)),ExportContract[[Ceiniogau fesul kWh]:[Ceiniogau fesul kWh]],0,,)</f>
        <v>0</v>
      </c>
    </row>
    <row r="129" spans="2:50" x14ac:dyDescent="0.3">
      <c r="B129" s="30">
        <v>45414</v>
      </c>
      <c r="C129" s="20" cm="1">
        <f t="array" ref="C129">_xlfn.XLOOKUP(1,(ExportContract[[Dechrau Tariff ]:[Dechrau Tariff ]]&lt;=($B129+C$6*$BA$1))*(ExportContract[[Diwedd Tariff]:[Diwedd Tariff]]&gt;($B129+C$6*$BA$1)),ExportContract[[Ceiniogau fesul kWh]:[Ceiniogau fesul kWh]],0,,)</f>
        <v>0</v>
      </c>
      <c r="D129" s="20" cm="1">
        <f t="array" ref="D129">_xlfn.XLOOKUP(1,(ExportContract[[Dechrau Tariff ]:[Dechrau Tariff ]]&lt;=($B129+D$6*$BA$1))*(ExportContract[[Diwedd Tariff]:[Diwedd Tariff]]&gt;($B129+D$6*$BA$1)),ExportContract[[Ceiniogau fesul kWh]:[Ceiniogau fesul kWh]],0,,)</f>
        <v>0</v>
      </c>
      <c r="E129" s="20" cm="1">
        <f t="array" ref="E129">_xlfn.XLOOKUP(1,(ExportContract[[Dechrau Tariff ]:[Dechrau Tariff ]]&lt;=($B129+E$6*$BA$1))*(ExportContract[[Diwedd Tariff]:[Diwedd Tariff]]&gt;($B129+E$6*$BA$1)),ExportContract[[Ceiniogau fesul kWh]:[Ceiniogau fesul kWh]],0,,)</f>
        <v>0</v>
      </c>
      <c r="F129" s="20" cm="1">
        <f t="array" ref="F129">_xlfn.XLOOKUP(1,(ExportContract[[Dechrau Tariff ]:[Dechrau Tariff ]]&lt;=($B129+F$6*$BA$1))*(ExportContract[[Diwedd Tariff]:[Diwedd Tariff]]&gt;($B129+F$6*$BA$1)),ExportContract[[Ceiniogau fesul kWh]:[Ceiniogau fesul kWh]],0,,)</f>
        <v>0</v>
      </c>
      <c r="G129" s="20" cm="1">
        <f t="array" ref="G129">_xlfn.XLOOKUP(1,(ExportContract[[Dechrau Tariff ]:[Dechrau Tariff ]]&lt;=($B129+G$6*$BA$1))*(ExportContract[[Diwedd Tariff]:[Diwedd Tariff]]&gt;($B129+G$6*$BA$1)),ExportContract[[Ceiniogau fesul kWh]:[Ceiniogau fesul kWh]],0,,)</f>
        <v>0</v>
      </c>
      <c r="H129" s="20" cm="1">
        <f t="array" ref="H129">_xlfn.XLOOKUP(1,(ExportContract[[Dechrau Tariff ]:[Dechrau Tariff ]]&lt;=($B129+H$6*$BA$1))*(ExportContract[[Diwedd Tariff]:[Diwedd Tariff]]&gt;($B129+H$6*$BA$1)),ExportContract[[Ceiniogau fesul kWh]:[Ceiniogau fesul kWh]],0,,)</f>
        <v>0</v>
      </c>
      <c r="I129" s="20" cm="1">
        <f t="array" ref="I129">_xlfn.XLOOKUP(1,(ExportContract[[Dechrau Tariff ]:[Dechrau Tariff ]]&lt;=($B129+I$6*$BA$1))*(ExportContract[[Diwedd Tariff]:[Diwedd Tariff]]&gt;($B129+I$6*$BA$1)),ExportContract[[Ceiniogau fesul kWh]:[Ceiniogau fesul kWh]],0,,)</f>
        <v>0</v>
      </c>
      <c r="J129" s="20" cm="1">
        <f t="array" ref="J129">_xlfn.XLOOKUP(1,(ExportContract[[Dechrau Tariff ]:[Dechrau Tariff ]]&lt;=($B129+J$6*$BA$1))*(ExportContract[[Diwedd Tariff]:[Diwedd Tariff]]&gt;($B129+J$6*$BA$1)),ExportContract[[Ceiniogau fesul kWh]:[Ceiniogau fesul kWh]],0,,)</f>
        <v>0</v>
      </c>
      <c r="K129" s="20" cm="1">
        <f t="array" ref="K129">_xlfn.XLOOKUP(1,(ExportContract[[Dechrau Tariff ]:[Dechrau Tariff ]]&lt;=($B129+K$6*$BA$1))*(ExportContract[[Diwedd Tariff]:[Diwedd Tariff]]&gt;($B129+K$6*$BA$1)),ExportContract[[Ceiniogau fesul kWh]:[Ceiniogau fesul kWh]],0,,)</f>
        <v>0</v>
      </c>
      <c r="L129" s="20" cm="1">
        <f t="array" ref="L129">_xlfn.XLOOKUP(1,(ExportContract[[Dechrau Tariff ]:[Dechrau Tariff ]]&lt;=($B129+L$6*$BA$1))*(ExportContract[[Diwedd Tariff]:[Diwedd Tariff]]&gt;($B129+L$6*$BA$1)),ExportContract[[Ceiniogau fesul kWh]:[Ceiniogau fesul kWh]],0,,)</f>
        <v>0</v>
      </c>
      <c r="M129" s="20" cm="1">
        <f t="array" ref="M129">_xlfn.XLOOKUP(1,(ExportContract[[Dechrau Tariff ]:[Dechrau Tariff ]]&lt;=($B129+M$6*$BA$1))*(ExportContract[[Diwedd Tariff]:[Diwedd Tariff]]&gt;($B129+M$6*$BA$1)),ExportContract[[Ceiniogau fesul kWh]:[Ceiniogau fesul kWh]],0,,)</f>
        <v>0</v>
      </c>
      <c r="N129" s="20" cm="1">
        <f t="array" ref="N129">_xlfn.XLOOKUP(1,(ExportContract[[Dechrau Tariff ]:[Dechrau Tariff ]]&lt;=($B129+N$6*$BA$1))*(ExportContract[[Diwedd Tariff]:[Diwedd Tariff]]&gt;($B129+N$6*$BA$1)),ExportContract[[Ceiniogau fesul kWh]:[Ceiniogau fesul kWh]],0,,)</f>
        <v>0</v>
      </c>
      <c r="O129" s="20" cm="1">
        <f t="array" ref="O129">_xlfn.XLOOKUP(1,(ExportContract[[Dechrau Tariff ]:[Dechrau Tariff ]]&lt;=($B129+O$6*$BA$1))*(ExportContract[[Diwedd Tariff]:[Diwedd Tariff]]&gt;($B129+O$6*$BA$1)),ExportContract[[Ceiniogau fesul kWh]:[Ceiniogau fesul kWh]],0,,)</f>
        <v>0</v>
      </c>
      <c r="P129" s="20" cm="1">
        <f t="array" ref="P129">_xlfn.XLOOKUP(1,(ExportContract[[Dechrau Tariff ]:[Dechrau Tariff ]]&lt;=($B129+P$6*$BA$1))*(ExportContract[[Diwedd Tariff]:[Diwedd Tariff]]&gt;($B129+P$6*$BA$1)),ExportContract[[Ceiniogau fesul kWh]:[Ceiniogau fesul kWh]],0,,)</f>
        <v>0</v>
      </c>
      <c r="Q129" s="20" cm="1">
        <f t="array" ref="Q129">_xlfn.XLOOKUP(1,(ExportContract[[Dechrau Tariff ]:[Dechrau Tariff ]]&lt;=($B129+Q$6*$BA$1))*(ExportContract[[Diwedd Tariff]:[Diwedd Tariff]]&gt;($B129+Q$6*$BA$1)),ExportContract[[Ceiniogau fesul kWh]:[Ceiniogau fesul kWh]],0,,)</f>
        <v>0</v>
      </c>
      <c r="R129" s="20" cm="1">
        <f t="array" ref="R129">_xlfn.XLOOKUP(1,(ExportContract[[Dechrau Tariff ]:[Dechrau Tariff ]]&lt;=($B129+R$6*$BA$1))*(ExportContract[[Diwedd Tariff]:[Diwedd Tariff]]&gt;($B129+R$6*$BA$1)),ExportContract[[Ceiniogau fesul kWh]:[Ceiniogau fesul kWh]],0,,)</f>
        <v>0</v>
      </c>
      <c r="S129" s="20" cm="1">
        <f t="array" ref="S129">_xlfn.XLOOKUP(1,(ExportContract[[Dechrau Tariff ]:[Dechrau Tariff ]]&lt;=($B129+S$6*$BA$1))*(ExportContract[[Diwedd Tariff]:[Diwedd Tariff]]&gt;($B129+S$6*$BA$1)),ExportContract[[Ceiniogau fesul kWh]:[Ceiniogau fesul kWh]],0,,)</f>
        <v>0</v>
      </c>
      <c r="T129" s="20" cm="1">
        <f t="array" ref="T129">_xlfn.XLOOKUP(1,(ExportContract[[Dechrau Tariff ]:[Dechrau Tariff ]]&lt;=($B129+T$6*$BA$1))*(ExportContract[[Diwedd Tariff]:[Diwedd Tariff]]&gt;($B129+T$6*$BA$1)),ExportContract[[Ceiniogau fesul kWh]:[Ceiniogau fesul kWh]],0,,)</f>
        <v>0</v>
      </c>
      <c r="U129" s="20" cm="1">
        <f t="array" ref="U129">_xlfn.XLOOKUP(1,(ExportContract[[Dechrau Tariff ]:[Dechrau Tariff ]]&lt;=($B129+U$6*$BA$1))*(ExportContract[[Diwedd Tariff]:[Diwedd Tariff]]&gt;($B129+U$6*$BA$1)),ExportContract[[Ceiniogau fesul kWh]:[Ceiniogau fesul kWh]],0,,)</f>
        <v>0</v>
      </c>
      <c r="V129" s="20" cm="1">
        <f t="array" ref="V129">_xlfn.XLOOKUP(1,(ExportContract[[Dechrau Tariff ]:[Dechrau Tariff ]]&lt;=($B129+V$6*$BA$1))*(ExportContract[[Diwedd Tariff]:[Diwedd Tariff]]&gt;($B129+V$6*$BA$1)),ExportContract[[Ceiniogau fesul kWh]:[Ceiniogau fesul kWh]],0,,)</f>
        <v>0</v>
      </c>
      <c r="W129" s="20" cm="1">
        <f t="array" ref="W129">_xlfn.XLOOKUP(1,(ExportContract[[Dechrau Tariff ]:[Dechrau Tariff ]]&lt;=($B129+W$6*$BA$1))*(ExportContract[[Diwedd Tariff]:[Diwedd Tariff]]&gt;($B129+W$6*$BA$1)),ExportContract[[Ceiniogau fesul kWh]:[Ceiniogau fesul kWh]],0,,)</f>
        <v>0</v>
      </c>
      <c r="X129" s="20" cm="1">
        <f t="array" ref="X129">_xlfn.XLOOKUP(1,(ExportContract[[Dechrau Tariff ]:[Dechrau Tariff ]]&lt;=($B129+X$6*$BA$1))*(ExportContract[[Diwedd Tariff]:[Diwedd Tariff]]&gt;($B129+X$6*$BA$1)),ExportContract[[Ceiniogau fesul kWh]:[Ceiniogau fesul kWh]],0,,)</f>
        <v>0</v>
      </c>
      <c r="Y129" s="20" cm="1">
        <f t="array" ref="Y129">_xlfn.XLOOKUP(1,(ExportContract[[Dechrau Tariff ]:[Dechrau Tariff ]]&lt;=($B129+Y$6*$BA$1))*(ExportContract[[Diwedd Tariff]:[Diwedd Tariff]]&gt;($B129+Y$6*$BA$1)),ExportContract[[Ceiniogau fesul kWh]:[Ceiniogau fesul kWh]],0,,)</f>
        <v>0</v>
      </c>
      <c r="Z129" s="20" cm="1">
        <f t="array" ref="Z129">_xlfn.XLOOKUP(1,(ExportContract[[Dechrau Tariff ]:[Dechrau Tariff ]]&lt;=($B129+Z$6*$BA$1))*(ExportContract[[Diwedd Tariff]:[Diwedd Tariff]]&gt;($B129+Z$6*$BA$1)),ExportContract[[Ceiniogau fesul kWh]:[Ceiniogau fesul kWh]],0,,)</f>
        <v>0</v>
      </c>
      <c r="AA129" s="20" cm="1">
        <f t="array" ref="AA129">_xlfn.XLOOKUP(1,(ExportContract[[Dechrau Tariff ]:[Dechrau Tariff ]]&lt;=($B129+AA$6*$BA$1))*(ExportContract[[Diwedd Tariff]:[Diwedd Tariff]]&gt;($B129+AA$6*$BA$1)),ExportContract[[Ceiniogau fesul kWh]:[Ceiniogau fesul kWh]],0,,)</f>
        <v>0</v>
      </c>
      <c r="AB129" s="20" cm="1">
        <f t="array" ref="AB129">_xlfn.XLOOKUP(1,(ExportContract[[Dechrau Tariff ]:[Dechrau Tariff ]]&lt;=($B129+AB$6*$BA$1))*(ExportContract[[Diwedd Tariff]:[Diwedd Tariff]]&gt;($B129+AB$6*$BA$1)),ExportContract[[Ceiniogau fesul kWh]:[Ceiniogau fesul kWh]],0,,)</f>
        <v>0</v>
      </c>
      <c r="AC129" s="20" cm="1">
        <f t="array" ref="AC129">_xlfn.XLOOKUP(1,(ExportContract[[Dechrau Tariff ]:[Dechrau Tariff ]]&lt;=($B129+AC$6*$BA$1))*(ExportContract[[Diwedd Tariff]:[Diwedd Tariff]]&gt;($B129+AC$6*$BA$1)),ExportContract[[Ceiniogau fesul kWh]:[Ceiniogau fesul kWh]],0,,)</f>
        <v>0</v>
      </c>
      <c r="AD129" s="20" cm="1">
        <f t="array" ref="AD129">_xlfn.XLOOKUP(1,(ExportContract[[Dechrau Tariff ]:[Dechrau Tariff ]]&lt;=($B129+AD$6*$BA$1))*(ExportContract[[Diwedd Tariff]:[Diwedd Tariff]]&gt;($B129+AD$6*$BA$1)),ExportContract[[Ceiniogau fesul kWh]:[Ceiniogau fesul kWh]],0,,)</f>
        <v>0</v>
      </c>
      <c r="AE129" s="20" cm="1">
        <f t="array" ref="AE129">_xlfn.XLOOKUP(1,(ExportContract[[Dechrau Tariff ]:[Dechrau Tariff ]]&lt;=($B129+AE$6*$BA$1))*(ExportContract[[Diwedd Tariff]:[Diwedd Tariff]]&gt;($B129+AE$6*$BA$1)),ExportContract[[Ceiniogau fesul kWh]:[Ceiniogau fesul kWh]],0,,)</f>
        <v>0</v>
      </c>
      <c r="AF129" s="20" cm="1">
        <f t="array" ref="AF129">_xlfn.XLOOKUP(1,(ExportContract[[Dechrau Tariff ]:[Dechrau Tariff ]]&lt;=($B129+AF$6*$BA$1))*(ExportContract[[Diwedd Tariff]:[Diwedd Tariff]]&gt;($B129+AF$6*$BA$1)),ExportContract[[Ceiniogau fesul kWh]:[Ceiniogau fesul kWh]],0,,)</f>
        <v>0</v>
      </c>
      <c r="AG129" s="20" cm="1">
        <f t="array" ref="AG129">_xlfn.XLOOKUP(1,(ExportContract[[Dechrau Tariff ]:[Dechrau Tariff ]]&lt;=($B129+AG$6*$BA$1))*(ExportContract[[Diwedd Tariff]:[Diwedd Tariff]]&gt;($B129+AG$6*$BA$1)),ExportContract[[Ceiniogau fesul kWh]:[Ceiniogau fesul kWh]],0,,)</f>
        <v>0</v>
      </c>
      <c r="AH129" s="20" cm="1">
        <f t="array" ref="AH129">_xlfn.XLOOKUP(1,(ExportContract[[Dechrau Tariff ]:[Dechrau Tariff ]]&lt;=($B129+AH$6*$BA$1))*(ExportContract[[Diwedd Tariff]:[Diwedd Tariff]]&gt;($B129+AH$6*$BA$1)),ExportContract[[Ceiniogau fesul kWh]:[Ceiniogau fesul kWh]],0,,)</f>
        <v>0</v>
      </c>
      <c r="AI129" s="20" cm="1">
        <f t="array" ref="AI129">_xlfn.XLOOKUP(1,(ExportContract[[Dechrau Tariff ]:[Dechrau Tariff ]]&lt;=($B129+AI$6*$BA$1))*(ExportContract[[Diwedd Tariff]:[Diwedd Tariff]]&gt;($B129+AI$6*$BA$1)),ExportContract[[Ceiniogau fesul kWh]:[Ceiniogau fesul kWh]],0,,)</f>
        <v>0</v>
      </c>
      <c r="AJ129" s="20" cm="1">
        <f t="array" ref="AJ129">_xlfn.XLOOKUP(1,(ExportContract[[Dechrau Tariff ]:[Dechrau Tariff ]]&lt;=($B129+AJ$6*$BA$1))*(ExportContract[[Diwedd Tariff]:[Diwedd Tariff]]&gt;($B129+AJ$6*$BA$1)),ExportContract[[Ceiniogau fesul kWh]:[Ceiniogau fesul kWh]],0,,)</f>
        <v>0</v>
      </c>
      <c r="AK129" s="20" cm="1">
        <f t="array" ref="AK129">_xlfn.XLOOKUP(1,(ExportContract[[Dechrau Tariff ]:[Dechrau Tariff ]]&lt;=($B129+AK$6*$BA$1))*(ExportContract[[Diwedd Tariff]:[Diwedd Tariff]]&gt;($B129+AK$6*$BA$1)),ExportContract[[Ceiniogau fesul kWh]:[Ceiniogau fesul kWh]],0,,)</f>
        <v>0</v>
      </c>
      <c r="AL129" s="20" cm="1">
        <f t="array" ref="AL129">_xlfn.XLOOKUP(1,(ExportContract[[Dechrau Tariff ]:[Dechrau Tariff ]]&lt;=($B129+AL$6*$BA$1))*(ExportContract[[Diwedd Tariff]:[Diwedd Tariff]]&gt;($B129+AL$6*$BA$1)),ExportContract[[Ceiniogau fesul kWh]:[Ceiniogau fesul kWh]],0,,)</f>
        <v>0</v>
      </c>
      <c r="AM129" s="20" cm="1">
        <f t="array" ref="AM129">_xlfn.XLOOKUP(1,(ExportContract[[Dechrau Tariff ]:[Dechrau Tariff ]]&lt;=($B129+AM$6*$BA$1))*(ExportContract[[Diwedd Tariff]:[Diwedd Tariff]]&gt;($B129+AM$6*$BA$1)),ExportContract[[Ceiniogau fesul kWh]:[Ceiniogau fesul kWh]],0,,)</f>
        <v>0</v>
      </c>
      <c r="AN129" s="20" cm="1">
        <f t="array" ref="AN129">_xlfn.XLOOKUP(1,(ExportContract[[Dechrau Tariff ]:[Dechrau Tariff ]]&lt;=($B129+AN$6*$BA$1))*(ExportContract[[Diwedd Tariff]:[Diwedd Tariff]]&gt;($B129+AN$6*$BA$1)),ExportContract[[Ceiniogau fesul kWh]:[Ceiniogau fesul kWh]],0,,)</f>
        <v>0</v>
      </c>
      <c r="AO129" s="20" cm="1">
        <f t="array" ref="AO129">_xlfn.XLOOKUP(1,(ExportContract[[Dechrau Tariff ]:[Dechrau Tariff ]]&lt;=($B129+AO$6*$BA$1))*(ExportContract[[Diwedd Tariff]:[Diwedd Tariff]]&gt;($B129+AO$6*$BA$1)),ExportContract[[Ceiniogau fesul kWh]:[Ceiniogau fesul kWh]],0,,)</f>
        <v>0</v>
      </c>
      <c r="AP129" s="20" cm="1">
        <f t="array" ref="AP129">_xlfn.XLOOKUP(1,(ExportContract[[Dechrau Tariff ]:[Dechrau Tariff ]]&lt;=($B129+AP$6*$BA$1))*(ExportContract[[Diwedd Tariff]:[Diwedd Tariff]]&gt;($B129+AP$6*$BA$1)),ExportContract[[Ceiniogau fesul kWh]:[Ceiniogau fesul kWh]],0,,)</f>
        <v>0</v>
      </c>
      <c r="AQ129" s="20" cm="1">
        <f t="array" ref="AQ129">_xlfn.XLOOKUP(1,(ExportContract[[Dechrau Tariff ]:[Dechrau Tariff ]]&lt;=($B129+AQ$6*$BA$1))*(ExportContract[[Diwedd Tariff]:[Diwedd Tariff]]&gt;($B129+AQ$6*$BA$1)),ExportContract[[Ceiniogau fesul kWh]:[Ceiniogau fesul kWh]],0,,)</f>
        <v>0</v>
      </c>
      <c r="AR129" s="20" cm="1">
        <f t="array" ref="AR129">_xlfn.XLOOKUP(1,(ExportContract[[Dechrau Tariff ]:[Dechrau Tariff ]]&lt;=($B129+AR$6*$BA$1))*(ExportContract[[Diwedd Tariff]:[Diwedd Tariff]]&gt;($B129+AR$6*$BA$1)),ExportContract[[Ceiniogau fesul kWh]:[Ceiniogau fesul kWh]],0,,)</f>
        <v>0</v>
      </c>
      <c r="AS129" s="20" cm="1">
        <f t="array" ref="AS129">_xlfn.XLOOKUP(1,(ExportContract[[Dechrau Tariff ]:[Dechrau Tariff ]]&lt;=($B129+AS$6*$BA$1))*(ExportContract[[Diwedd Tariff]:[Diwedd Tariff]]&gt;($B129+AS$6*$BA$1)),ExportContract[[Ceiniogau fesul kWh]:[Ceiniogau fesul kWh]],0,,)</f>
        <v>0</v>
      </c>
      <c r="AT129" s="20" cm="1">
        <f t="array" ref="AT129">_xlfn.XLOOKUP(1,(ExportContract[[Dechrau Tariff ]:[Dechrau Tariff ]]&lt;=($B129+AT$6*$BA$1))*(ExportContract[[Diwedd Tariff]:[Diwedd Tariff]]&gt;($B129+AT$6*$BA$1)),ExportContract[[Ceiniogau fesul kWh]:[Ceiniogau fesul kWh]],0,,)</f>
        <v>0</v>
      </c>
      <c r="AU129" s="20" cm="1">
        <f t="array" ref="AU129">_xlfn.XLOOKUP(1,(ExportContract[[Dechrau Tariff ]:[Dechrau Tariff ]]&lt;=($B129+AU$6*$BA$1))*(ExportContract[[Diwedd Tariff]:[Diwedd Tariff]]&gt;($B129+AU$6*$BA$1)),ExportContract[[Ceiniogau fesul kWh]:[Ceiniogau fesul kWh]],0,,)</f>
        <v>0</v>
      </c>
      <c r="AV129" s="20" cm="1">
        <f t="array" ref="AV129">_xlfn.XLOOKUP(1,(ExportContract[[Dechrau Tariff ]:[Dechrau Tariff ]]&lt;=($B129+AV$6*$BA$1))*(ExportContract[[Diwedd Tariff]:[Diwedd Tariff]]&gt;($B129+AV$6*$BA$1)),ExportContract[[Ceiniogau fesul kWh]:[Ceiniogau fesul kWh]],0,,)</f>
        <v>0</v>
      </c>
      <c r="AW129" s="20" cm="1">
        <f t="array" ref="AW129">_xlfn.XLOOKUP(1,(ExportContract[[Dechrau Tariff ]:[Dechrau Tariff ]]&lt;=($B129+AW$6*$BA$1))*(ExportContract[[Diwedd Tariff]:[Diwedd Tariff]]&gt;($B129+AW$6*$BA$1)),ExportContract[[Ceiniogau fesul kWh]:[Ceiniogau fesul kWh]],0,,)</f>
        <v>0</v>
      </c>
      <c r="AX129" s="20" cm="1">
        <f t="array" ref="AX129">_xlfn.XLOOKUP(1,(ExportContract[[Dechrau Tariff ]:[Dechrau Tariff ]]&lt;=($B129+AX$6*$BA$1))*(ExportContract[[Diwedd Tariff]:[Diwedd Tariff]]&gt;($B129+AX$6*$BA$1)),ExportContract[[Ceiniogau fesul kWh]:[Ceiniogau fesul kWh]],0,,)</f>
        <v>0</v>
      </c>
    </row>
    <row r="130" spans="2:50" x14ac:dyDescent="0.3">
      <c r="B130" s="30">
        <v>45415</v>
      </c>
      <c r="C130" s="20" cm="1">
        <f t="array" ref="C130">_xlfn.XLOOKUP(1,(ExportContract[[Dechrau Tariff ]:[Dechrau Tariff ]]&lt;=($B130+C$6*$BA$1))*(ExportContract[[Diwedd Tariff]:[Diwedd Tariff]]&gt;($B130+C$6*$BA$1)),ExportContract[[Ceiniogau fesul kWh]:[Ceiniogau fesul kWh]],0,,)</f>
        <v>0</v>
      </c>
      <c r="D130" s="20" cm="1">
        <f t="array" ref="D130">_xlfn.XLOOKUP(1,(ExportContract[[Dechrau Tariff ]:[Dechrau Tariff ]]&lt;=($B130+D$6*$BA$1))*(ExportContract[[Diwedd Tariff]:[Diwedd Tariff]]&gt;($B130+D$6*$BA$1)),ExportContract[[Ceiniogau fesul kWh]:[Ceiniogau fesul kWh]],0,,)</f>
        <v>0</v>
      </c>
      <c r="E130" s="20" cm="1">
        <f t="array" ref="E130">_xlfn.XLOOKUP(1,(ExportContract[[Dechrau Tariff ]:[Dechrau Tariff ]]&lt;=($B130+E$6*$BA$1))*(ExportContract[[Diwedd Tariff]:[Diwedd Tariff]]&gt;($B130+E$6*$BA$1)),ExportContract[[Ceiniogau fesul kWh]:[Ceiniogau fesul kWh]],0,,)</f>
        <v>0</v>
      </c>
      <c r="F130" s="20" cm="1">
        <f t="array" ref="F130">_xlfn.XLOOKUP(1,(ExportContract[[Dechrau Tariff ]:[Dechrau Tariff ]]&lt;=($B130+F$6*$BA$1))*(ExportContract[[Diwedd Tariff]:[Diwedd Tariff]]&gt;($B130+F$6*$BA$1)),ExportContract[[Ceiniogau fesul kWh]:[Ceiniogau fesul kWh]],0,,)</f>
        <v>0</v>
      </c>
      <c r="G130" s="20" cm="1">
        <f t="array" ref="G130">_xlfn.XLOOKUP(1,(ExportContract[[Dechrau Tariff ]:[Dechrau Tariff ]]&lt;=($B130+G$6*$BA$1))*(ExportContract[[Diwedd Tariff]:[Diwedd Tariff]]&gt;($B130+G$6*$BA$1)),ExportContract[[Ceiniogau fesul kWh]:[Ceiniogau fesul kWh]],0,,)</f>
        <v>0</v>
      </c>
      <c r="H130" s="20" cm="1">
        <f t="array" ref="H130">_xlfn.XLOOKUP(1,(ExportContract[[Dechrau Tariff ]:[Dechrau Tariff ]]&lt;=($B130+H$6*$BA$1))*(ExportContract[[Diwedd Tariff]:[Diwedd Tariff]]&gt;($B130+H$6*$BA$1)),ExportContract[[Ceiniogau fesul kWh]:[Ceiniogau fesul kWh]],0,,)</f>
        <v>0</v>
      </c>
      <c r="I130" s="20" cm="1">
        <f t="array" ref="I130">_xlfn.XLOOKUP(1,(ExportContract[[Dechrau Tariff ]:[Dechrau Tariff ]]&lt;=($B130+I$6*$BA$1))*(ExportContract[[Diwedd Tariff]:[Diwedd Tariff]]&gt;($B130+I$6*$BA$1)),ExportContract[[Ceiniogau fesul kWh]:[Ceiniogau fesul kWh]],0,,)</f>
        <v>0</v>
      </c>
      <c r="J130" s="20" cm="1">
        <f t="array" ref="J130">_xlfn.XLOOKUP(1,(ExportContract[[Dechrau Tariff ]:[Dechrau Tariff ]]&lt;=($B130+J$6*$BA$1))*(ExportContract[[Diwedd Tariff]:[Diwedd Tariff]]&gt;($B130+J$6*$BA$1)),ExportContract[[Ceiniogau fesul kWh]:[Ceiniogau fesul kWh]],0,,)</f>
        <v>0</v>
      </c>
      <c r="K130" s="20" cm="1">
        <f t="array" ref="K130">_xlfn.XLOOKUP(1,(ExportContract[[Dechrau Tariff ]:[Dechrau Tariff ]]&lt;=($B130+K$6*$BA$1))*(ExportContract[[Diwedd Tariff]:[Diwedd Tariff]]&gt;($B130+K$6*$BA$1)),ExportContract[[Ceiniogau fesul kWh]:[Ceiniogau fesul kWh]],0,,)</f>
        <v>0</v>
      </c>
      <c r="L130" s="20" cm="1">
        <f t="array" ref="L130">_xlfn.XLOOKUP(1,(ExportContract[[Dechrau Tariff ]:[Dechrau Tariff ]]&lt;=($B130+L$6*$BA$1))*(ExportContract[[Diwedd Tariff]:[Diwedd Tariff]]&gt;($B130+L$6*$BA$1)),ExportContract[[Ceiniogau fesul kWh]:[Ceiniogau fesul kWh]],0,,)</f>
        <v>0</v>
      </c>
      <c r="M130" s="20" cm="1">
        <f t="array" ref="M130">_xlfn.XLOOKUP(1,(ExportContract[[Dechrau Tariff ]:[Dechrau Tariff ]]&lt;=($B130+M$6*$BA$1))*(ExportContract[[Diwedd Tariff]:[Diwedd Tariff]]&gt;($B130+M$6*$BA$1)),ExportContract[[Ceiniogau fesul kWh]:[Ceiniogau fesul kWh]],0,,)</f>
        <v>0</v>
      </c>
      <c r="N130" s="20" cm="1">
        <f t="array" ref="N130">_xlfn.XLOOKUP(1,(ExportContract[[Dechrau Tariff ]:[Dechrau Tariff ]]&lt;=($B130+N$6*$BA$1))*(ExportContract[[Diwedd Tariff]:[Diwedd Tariff]]&gt;($B130+N$6*$BA$1)),ExportContract[[Ceiniogau fesul kWh]:[Ceiniogau fesul kWh]],0,,)</f>
        <v>0</v>
      </c>
      <c r="O130" s="20" cm="1">
        <f t="array" ref="O130">_xlfn.XLOOKUP(1,(ExportContract[[Dechrau Tariff ]:[Dechrau Tariff ]]&lt;=($B130+O$6*$BA$1))*(ExportContract[[Diwedd Tariff]:[Diwedd Tariff]]&gt;($B130+O$6*$BA$1)),ExportContract[[Ceiniogau fesul kWh]:[Ceiniogau fesul kWh]],0,,)</f>
        <v>0</v>
      </c>
      <c r="P130" s="20" cm="1">
        <f t="array" ref="P130">_xlfn.XLOOKUP(1,(ExportContract[[Dechrau Tariff ]:[Dechrau Tariff ]]&lt;=($B130+P$6*$BA$1))*(ExportContract[[Diwedd Tariff]:[Diwedd Tariff]]&gt;($B130+P$6*$BA$1)),ExportContract[[Ceiniogau fesul kWh]:[Ceiniogau fesul kWh]],0,,)</f>
        <v>0</v>
      </c>
      <c r="Q130" s="20" cm="1">
        <f t="array" ref="Q130">_xlfn.XLOOKUP(1,(ExportContract[[Dechrau Tariff ]:[Dechrau Tariff ]]&lt;=($B130+Q$6*$BA$1))*(ExportContract[[Diwedd Tariff]:[Diwedd Tariff]]&gt;($B130+Q$6*$BA$1)),ExportContract[[Ceiniogau fesul kWh]:[Ceiniogau fesul kWh]],0,,)</f>
        <v>0</v>
      </c>
      <c r="R130" s="20" cm="1">
        <f t="array" ref="R130">_xlfn.XLOOKUP(1,(ExportContract[[Dechrau Tariff ]:[Dechrau Tariff ]]&lt;=($B130+R$6*$BA$1))*(ExportContract[[Diwedd Tariff]:[Diwedd Tariff]]&gt;($B130+R$6*$BA$1)),ExportContract[[Ceiniogau fesul kWh]:[Ceiniogau fesul kWh]],0,,)</f>
        <v>0</v>
      </c>
      <c r="S130" s="20" cm="1">
        <f t="array" ref="S130">_xlfn.XLOOKUP(1,(ExportContract[[Dechrau Tariff ]:[Dechrau Tariff ]]&lt;=($B130+S$6*$BA$1))*(ExportContract[[Diwedd Tariff]:[Diwedd Tariff]]&gt;($B130+S$6*$BA$1)),ExportContract[[Ceiniogau fesul kWh]:[Ceiniogau fesul kWh]],0,,)</f>
        <v>0</v>
      </c>
      <c r="T130" s="20" cm="1">
        <f t="array" ref="T130">_xlfn.XLOOKUP(1,(ExportContract[[Dechrau Tariff ]:[Dechrau Tariff ]]&lt;=($B130+T$6*$BA$1))*(ExportContract[[Diwedd Tariff]:[Diwedd Tariff]]&gt;($B130+T$6*$BA$1)),ExportContract[[Ceiniogau fesul kWh]:[Ceiniogau fesul kWh]],0,,)</f>
        <v>0</v>
      </c>
      <c r="U130" s="20" cm="1">
        <f t="array" ref="U130">_xlfn.XLOOKUP(1,(ExportContract[[Dechrau Tariff ]:[Dechrau Tariff ]]&lt;=($B130+U$6*$BA$1))*(ExportContract[[Diwedd Tariff]:[Diwedd Tariff]]&gt;($B130+U$6*$BA$1)),ExportContract[[Ceiniogau fesul kWh]:[Ceiniogau fesul kWh]],0,,)</f>
        <v>0</v>
      </c>
      <c r="V130" s="20" cm="1">
        <f t="array" ref="V130">_xlfn.XLOOKUP(1,(ExportContract[[Dechrau Tariff ]:[Dechrau Tariff ]]&lt;=($B130+V$6*$BA$1))*(ExportContract[[Diwedd Tariff]:[Diwedd Tariff]]&gt;($B130+V$6*$BA$1)),ExportContract[[Ceiniogau fesul kWh]:[Ceiniogau fesul kWh]],0,,)</f>
        <v>0</v>
      </c>
      <c r="W130" s="20" cm="1">
        <f t="array" ref="W130">_xlfn.XLOOKUP(1,(ExportContract[[Dechrau Tariff ]:[Dechrau Tariff ]]&lt;=($B130+W$6*$BA$1))*(ExportContract[[Diwedd Tariff]:[Diwedd Tariff]]&gt;($B130+W$6*$BA$1)),ExportContract[[Ceiniogau fesul kWh]:[Ceiniogau fesul kWh]],0,,)</f>
        <v>0</v>
      </c>
      <c r="X130" s="20" cm="1">
        <f t="array" ref="X130">_xlfn.XLOOKUP(1,(ExportContract[[Dechrau Tariff ]:[Dechrau Tariff ]]&lt;=($B130+X$6*$BA$1))*(ExportContract[[Diwedd Tariff]:[Diwedd Tariff]]&gt;($B130+X$6*$BA$1)),ExportContract[[Ceiniogau fesul kWh]:[Ceiniogau fesul kWh]],0,,)</f>
        <v>0</v>
      </c>
      <c r="Y130" s="20" cm="1">
        <f t="array" ref="Y130">_xlfn.XLOOKUP(1,(ExportContract[[Dechrau Tariff ]:[Dechrau Tariff ]]&lt;=($B130+Y$6*$BA$1))*(ExportContract[[Diwedd Tariff]:[Diwedd Tariff]]&gt;($B130+Y$6*$BA$1)),ExportContract[[Ceiniogau fesul kWh]:[Ceiniogau fesul kWh]],0,,)</f>
        <v>0</v>
      </c>
      <c r="Z130" s="20" cm="1">
        <f t="array" ref="Z130">_xlfn.XLOOKUP(1,(ExportContract[[Dechrau Tariff ]:[Dechrau Tariff ]]&lt;=($B130+Z$6*$BA$1))*(ExportContract[[Diwedd Tariff]:[Diwedd Tariff]]&gt;($B130+Z$6*$BA$1)),ExportContract[[Ceiniogau fesul kWh]:[Ceiniogau fesul kWh]],0,,)</f>
        <v>0</v>
      </c>
      <c r="AA130" s="20" cm="1">
        <f t="array" ref="AA130">_xlfn.XLOOKUP(1,(ExportContract[[Dechrau Tariff ]:[Dechrau Tariff ]]&lt;=($B130+AA$6*$BA$1))*(ExportContract[[Diwedd Tariff]:[Diwedd Tariff]]&gt;($B130+AA$6*$BA$1)),ExportContract[[Ceiniogau fesul kWh]:[Ceiniogau fesul kWh]],0,,)</f>
        <v>0</v>
      </c>
      <c r="AB130" s="20" cm="1">
        <f t="array" ref="AB130">_xlfn.XLOOKUP(1,(ExportContract[[Dechrau Tariff ]:[Dechrau Tariff ]]&lt;=($B130+AB$6*$BA$1))*(ExportContract[[Diwedd Tariff]:[Diwedd Tariff]]&gt;($B130+AB$6*$BA$1)),ExportContract[[Ceiniogau fesul kWh]:[Ceiniogau fesul kWh]],0,,)</f>
        <v>0</v>
      </c>
      <c r="AC130" s="20" cm="1">
        <f t="array" ref="AC130">_xlfn.XLOOKUP(1,(ExportContract[[Dechrau Tariff ]:[Dechrau Tariff ]]&lt;=($B130+AC$6*$BA$1))*(ExportContract[[Diwedd Tariff]:[Diwedd Tariff]]&gt;($B130+AC$6*$BA$1)),ExportContract[[Ceiniogau fesul kWh]:[Ceiniogau fesul kWh]],0,,)</f>
        <v>0</v>
      </c>
      <c r="AD130" s="20" cm="1">
        <f t="array" ref="AD130">_xlfn.XLOOKUP(1,(ExportContract[[Dechrau Tariff ]:[Dechrau Tariff ]]&lt;=($B130+AD$6*$BA$1))*(ExportContract[[Diwedd Tariff]:[Diwedd Tariff]]&gt;($B130+AD$6*$BA$1)),ExportContract[[Ceiniogau fesul kWh]:[Ceiniogau fesul kWh]],0,,)</f>
        <v>0</v>
      </c>
      <c r="AE130" s="20" cm="1">
        <f t="array" ref="AE130">_xlfn.XLOOKUP(1,(ExportContract[[Dechrau Tariff ]:[Dechrau Tariff ]]&lt;=($B130+AE$6*$BA$1))*(ExportContract[[Diwedd Tariff]:[Diwedd Tariff]]&gt;($B130+AE$6*$BA$1)),ExportContract[[Ceiniogau fesul kWh]:[Ceiniogau fesul kWh]],0,,)</f>
        <v>0</v>
      </c>
      <c r="AF130" s="20" cm="1">
        <f t="array" ref="AF130">_xlfn.XLOOKUP(1,(ExportContract[[Dechrau Tariff ]:[Dechrau Tariff ]]&lt;=($B130+AF$6*$BA$1))*(ExportContract[[Diwedd Tariff]:[Diwedd Tariff]]&gt;($B130+AF$6*$BA$1)),ExportContract[[Ceiniogau fesul kWh]:[Ceiniogau fesul kWh]],0,,)</f>
        <v>0</v>
      </c>
      <c r="AG130" s="20" cm="1">
        <f t="array" ref="AG130">_xlfn.XLOOKUP(1,(ExportContract[[Dechrau Tariff ]:[Dechrau Tariff ]]&lt;=($B130+AG$6*$BA$1))*(ExportContract[[Diwedd Tariff]:[Diwedd Tariff]]&gt;($B130+AG$6*$BA$1)),ExportContract[[Ceiniogau fesul kWh]:[Ceiniogau fesul kWh]],0,,)</f>
        <v>0</v>
      </c>
      <c r="AH130" s="20" cm="1">
        <f t="array" ref="AH130">_xlfn.XLOOKUP(1,(ExportContract[[Dechrau Tariff ]:[Dechrau Tariff ]]&lt;=($B130+AH$6*$BA$1))*(ExportContract[[Diwedd Tariff]:[Diwedd Tariff]]&gt;($B130+AH$6*$BA$1)),ExportContract[[Ceiniogau fesul kWh]:[Ceiniogau fesul kWh]],0,,)</f>
        <v>0</v>
      </c>
      <c r="AI130" s="20" cm="1">
        <f t="array" ref="AI130">_xlfn.XLOOKUP(1,(ExportContract[[Dechrau Tariff ]:[Dechrau Tariff ]]&lt;=($B130+AI$6*$BA$1))*(ExportContract[[Diwedd Tariff]:[Diwedd Tariff]]&gt;($B130+AI$6*$BA$1)),ExportContract[[Ceiniogau fesul kWh]:[Ceiniogau fesul kWh]],0,,)</f>
        <v>0</v>
      </c>
      <c r="AJ130" s="20" cm="1">
        <f t="array" ref="AJ130">_xlfn.XLOOKUP(1,(ExportContract[[Dechrau Tariff ]:[Dechrau Tariff ]]&lt;=($B130+AJ$6*$BA$1))*(ExportContract[[Diwedd Tariff]:[Diwedd Tariff]]&gt;($B130+AJ$6*$BA$1)),ExportContract[[Ceiniogau fesul kWh]:[Ceiniogau fesul kWh]],0,,)</f>
        <v>0</v>
      </c>
      <c r="AK130" s="20" cm="1">
        <f t="array" ref="AK130">_xlfn.XLOOKUP(1,(ExportContract[[Dechrau Tariff ]:[Dechrau Tariff ]]&lt;=($B130+AK$6*$BA$1))*(ExportContract[[Diwedd Tariff]:[Diwedd Tariff]]&gt;($B130+AK$6*$BA$1)),ExportContract[[Ceiniogau fesul kWh]:[Ceiniogau fesul kWh]],0,,)</f>
        <v>0</v>
      </c>
      <c r="AL130" s="20" cm="1">
        <f t="array" ref="AL130">_xlfn.XLOOKUP(1,(ExportContract[[Dechrau Tariff ]:[Dechrau Tariff ]]&lt;=($B130+AL$6*$BA$1))*(ExportContract[[Diwedd Tariff]:[Diwedd Tariff]]&gt;($B130+AL$6*$BA$1)),ExportContract[[Ceiniogau fesul kWh]:[Ceiniogau fesul kWh]],0,,)</f>
        <v>0</v>
      </c>
      <c r="AM130" s="20" cm="1">
        <f t="array" ref="AM130">_xlfn.XLOOKUP(1,(ExportContract[[Dechrau Tariff ]:[Dechrau Tariff ]]&lt;=($B130+AM$6*$BA$1))*(ExportContract[[Diwedd Tariff]:[Diwedd Tariff]]&gt;($B130+AM$6*$BA$1)),ExportContract[[Ceiniogau fesul kWh]:[Ceiniogau fesul kWh]],0,,)</f>
        <v>0</v>
      </c>
      <c r="AN130" s="20" cm="1">
        <f t="array" ref="AN130">_xlfn.XLOOKUP(1,(ExportContract[[Dechrau Tariff ]:[Dechrau Tariff ]]&lt;=($B130+AN$6*$BA$1))*(ExportContract[[Diwedd Tariff]:[Diwedd Tariff]]&gt;($B130+AN$6*$BA$1)),ExportContract[[Ceiniogau fesul kWh]:[Ceiniogau fesul kWh]],0,,)</f>
        <v>0</v>
      </c>
      <c r="AO130" s="20" cm="1">
        <f t="array" ref="AO130">_xlfn.XLOOKUP(1,(ExportContract[[Dechrau Tariff ]:[Dechrau Tariff ]]&lt;=($B130+AO$6*$BA$1))*(ExportContract[[Diwedd Tariff]:[Diwedd Tariff]]&gt;($B130+AO$6*$BA$1)),ExportContract[[Ceiniogau fesul kWh]:[Ceiniogau fesul kWh]],0,,)</f>
        <v>0</v>
      </c>
      <c r="AP130" s="20" cm="1">
        <f t="array" ref="AP130">_xlfn.XLOOKUP(1,(ExportContract[[Dechrau Tariff ]:[Dechrau Tariff ]]&lt;=($B130+AP$6*$BA$1))*(ExportContract[[Diwedd Tariff]:[Diwedd Tariff]]&gt;($B130+AP$6*$BA$1)),ExportContract[[Ceiniogau fesul kWh]:[Ceiniogau fesul kWh]],0,,)</f>
        <v>0</v>
      </c>
      <c r="AQ130" s="20" cm="1">
        <f t="array" ref="AQ130">_xlfn.XLOOKUP(1,(ExportContract[[Dechrau Tariff ]:[Dechrau Tariff ]]&lt;=($B130+AQ$6*$BA$1))*(ExportContract[[Diwedd Tariff]:[Diwedd Tariff]]&gt;($B130+AQ$6*$BA$1)),ExportContract[[Ceiniogau fesul kWh]:[Ceiniogau fesul kWh]],0,,)</f>
        <v>0</v>
      </c>
      <c r="AR130" s="20" cm="1">
        <f t="array" ref="AR130">_xlfn.XLOOKUP(1,(ExportContract[[Dechrau Tariff ]:[Dechrau Tariff ]]&lt;=($B130+AR$6*$BA$1))*(ExportContract[[Diwedd Tariff]:[Diwedd Tariff]]&gt;($B130+AR$6*$BA$1)),ExportContract[[Ceiniogau fesul kWh]:[Ceiniogau fesul kWh]],0,,)</f>
        <v>0</v>
      </c>
      <c r="AS130" s="20" cm="1">
        <f t="array" ref="AS130">_xlfn.XLOOKUP(1,(ExportContract[[Dechrau Tariff ]:[Dechrau Tariff ]]&lt;=($B130+AS$6*$BA$1))*(ExportContract[[Diwedd Tariff]:[Diwedd Tariff]]&gt;($B130+AS$6*$BA$1)),ExportContract[[Ceiniogau fesul kWh]:[Ceiniogau fesul kWh]],0,,)</f>
        <v>0</v>
      </c>
      <c r="AT130" s="20" cm="1">
        <f t="array" ref="AT130">_xlfn.XLOOKUP(1,(ExportContract[[Dechrau Tariff ]:[Dechrau Tariff ]]&lt;=($B130+AT$6*$BA$1))*(ExportContract[[Diwedd Tariff]:[Diwedd Tariff]]&gt;($B130+AT$6*$BA$1)),ExportContract[[Ceiniogau fesul kWh]:[Ceiniogau fesul kWh]],0,,)</f>
        <v>0</v>
      </c>
      <c r="AU130" s="20" cm="1">
        <f t="array" ref="AU130">_xlfn.XLOOKUP(1,(ExportContract[[Dechrau Tariff ]:[Dechrau Tariff ]]&lt;=($B130+AU$6*$BA$1))*(ExportContract[[Diwedd Tariff]:[Diwedd Tariff]]&gt;($B130+AU$6*$BA$1)),ExportContract[[Ceiniogau fesul kWh]:[Ceiniogau fesul kWh]],0,,)</f>
        <v>0</v>
      </c>
      <c r="AV130" s="20" cm="1">
        <f t="array" ref="AV130">_xlfn.XLOOKUP(1,(ExportContract[[Dechrau Tariff ]:[Dechrau Tariff ]]&lt;=($B130+AV$6*$BA$1))*(ExportContract[[Diwedd Tariff]:[Diwedd Tariff]]&gt;($B130+AV$6*$BA$1)),ExportContract[[Ceiniogau fesul kWh]:[Ceiniogau fesul kWh]],0,,)</f>
        <v>0</v>
      </c>
      <c r="AW130" s="20" cm="1">
        <f t="array" ref="AW130">_xlfn.XLOOKUP(1,(ExportContract[[Dechrau Tariff ]:[Dechrau Tariff ]]&lt;=($B130+AW$6*$BA$1))*(ExportContract[[Diwedd Tariff]:[Diwedd Tariff]]&gt;($B130+AW$6*$BA$1)),ExportContract[[Ceiniogau fesul kWh]:[Ceiniogau fesul kWh]],0,,)</f>
        <v>0</v>
      </c>
      <c r="AX130" s="20" cm="1">
        <f t="array" ref="AX130">_xlfn.XLOOKUP(1,(ExportContract[[Dechrau Tariff ]:[Dechrau Tariff ]]&lt;=($B130+AX$6*$BA$1))*(ExportContract[[Diwedd Tariff]:[Diwedd Tariff]]&gt;($B130+AX$6*$BA$1)),ExportContract[[Ceiniogau fesul kWh]:[Ceiniogau fesul kWh]],0,,)</f>
        <v>0</v>
      </c>
    </row>
    <row r="131" spans="2:50" x14ac:dyDescent="0.3">
      <c r="B131" s="30">
        <v>45416</v>
      </c>
      <c r="C131" s="20" cm="1">
        <f t="array" ref="C131">_xlfn.XLOOKUP(1,(ExportContract[[Dechrau Tariff ]:[Dechrau Tariff ]]&lt;=($B131+C$6*$BA$1))*(ExportContract[[Diwedd Tariff]:[Diwedd Tariff]]&gt;($B131+C$6*$BA$1)),ExportContract[[Ceiniogau fesul kWh]:[Ceiniogau fesul kWh]],0,,)</f>
        <v>0</v>
      </c>
      <c r="D131" s="20" cm="1">
        <f t="array" ref="D131">_xlfn.XLOOKUP(1,(ExportContract[[Dechrau Tariff ]:[Dechrau Tariff ]]&lt;=($B131+D$6*$BA$1))*(ExportContract[[Diwedd Tariff]:[Diwedd Tariff]]&gt;($B131+D$6*$BA$1)),ExportContract[[Ceiniogau fesul kWh]:[Ceiniogau fesul kWh]],0,,)</f>
        <v>0</v>
      </c>
      <c r="E131" s="20" cm="1">
        <f t="array" ref="E131">_xlfn.XLOOKUP(1,(ExportContract[[Dechrau Tariff ]:[Dechrau Tariff ]]&lt;=($B131+E$6*$BA$1))*(ExportContract[[Diwedd Tariff]:[Diwedd Tariff]]&gt;($B131+E$6*$BA$1)),ExportContract[[Ceiniogau fesul kWh]:[Ceiniogau fesul kWh]],0,,)</f>
        <v>0</v>
      </c>
      <c r="F131" s="20" cm="1">
        <f t="array" ref="F131">_xlfn.XLOOKUP(1,(ExportContract[[Dechrau Tariff ]:[Dechrau Tariff ]]&lt;=($B131+F$6*$BA$1))*(ExportContract[[Diwedd Tariff]:[Diwedd Tariff]]&gt;($B131+F$6*$BA$1)),ExportContract[[Ceiniogau fesul kWh]:[Ceiniogau fesul kWh]],0,,)</f>
        <v>0</v>
      </c>
      <c r="G131" s="20" cm="1">
        <f t="array" ref="G131">_xlfn.XLOOKUP(1,(ExportContract[[Dechrau Tariff ]:[Dechrau Tariff ]]&lt;=($B131+G$6*$BA$1))*(ExportContract[[Diwedd Tariff]:[Diwedd Tariff]]&gt;($B131+G$6*$BA$1)),ExportContract[[Ceiniogau fesul kWh]:[Ceiniogau fesul kWh]],0,,)</f>
        <v>0</v>
      </c>
      <c r="H131" s="20" cm="1">
        <f t="array" ref="H131">_xlfn.XLOOKUP(1,(ExportContract[[Dechrau Tariff ]:[Dechrau Tariff ]]&lt;=($B131+H$6*$BA$1))*(ExportContract[[Diwedd Tariff]:[Diwedd Tariff]]&gt;($B131+H$6*$BA$1)),ExportContract[[Ceiniogau fesul kWh]:[Ceiniogau fesul kWh]],0,,)</f>
        <v>0</v>
      </c>
      <c r="I131" s="20" cm="1">
        <f t="array" ref="I131">_xlfn.XLOOKUP(1,(ExportContract[[Dechrau Tariff ]:[Dechrau Tariff ]]&lt;=($B131+I$6*$BA$1))*(ExportContract[[Diwedd Tariff]:[Diwedd Tariff]]&gt;($B131+I$6*$BA$1)),ExportContract[[Ceiniogau fesul kWh]:[Ceiniogau fesul kWh]],0,,)</f>
        <v>0</v>
      </c>
      <c r="J131" s="20" cm="1">
        <f t="array" ref="J131">_xlfn.XLOOKUP(1,(ExportContract[[Dechrau Tariff ]:[Dechrau Tariff ]]&lt;=($B131+J$6*$BA$1))*(ExportContract[[Diwedd Tariff]:[Diwedd Tariff]]&gt;($B131+J$6*$BA$1)),ExportContract[[Ceiniogau fesul kWh]:[Ceiniogau fesul kWh]],0,,)</f>
        <v>0</v>
      </c>
      <c r="K131" s="20" cm="1">
        <f t="array" ref="K131">_xlfn.XLOOKUP(1,(ExportContract[[Dechrau Tariff ]:[Dechrau Tariff ]]&lt;=($B131+K$6*$BA$1))*(ExportContract[[Diwedd Tariff]:[Diwedd Tariff]]&gt;($B131+K$6*$BA$1)),ExportContract[[Ceiniogau fesul kWh]:[Ceiniogau fesul kWh]],0,,)</f>
        <v>0</v>
      </c>
      <c r="L131" s="20" cm="1">
        <f t="array" ref="L131">_xlfn.XLOOKUP(1,(ExportContract[[Dechrau Tariff ]:[Dechrau Tariff ]]&lt;=($B131+L$6*$BA$1))*(ExportContract[[Diwedd Tariff]:[Diwedd Tariff]]&gt;($B131+L$6*$BA$1)),ExportContract[[Ceiniogau fesul kWh]:[Ceiniogau fesul kWh]],0,,)</f>
        <v>0</v>
      </c>
      <c r="M131" s="20" cm="1">
        <f t="array" ref="M131">_xlfn.XLOOKUP(1,(ExportContract[[Dechrau Tariff ]:[Dechrau Tariff ]]&lt;=($B131+M$6*$BA$1))*(ExportContract[[Diwedd Tariff]:[Diwedd Tariff]]&gt;($B131+M$6*$BA$1)),ExportContract[[Ceiniogau fesul kWh]:[Ceiniogau fesul kWh]],0,,)</f>
        <v>0</v>
      </c>
      <c r="N131" s="20" cm="1">
        <f t="array" ref="N131">_xlfn.XLOOKUP(1,(ExportContract[[Dechrau Tariff ]:[Dechrau Tariff ]]&lt;=($B131+N$6*$BA$1))*(ExportContract[[Diwedd Tariff]:[Diwedd Tariff]]&gt;($B131+N$6*$BA$1)),ExportContract[[Ceiniogau fesul kWh]:[Ceiniogau fesul kWh]],0,,)</f>
        <v>0</v>
      </c>
      <c r="O131" s="20" cm="1">
        <f t="array" ref="O131">_xlfn.XLOOKUP(1,(ExportContract[[Dechrau Tariff ]:[Dechrau Tariff ]]&lt;=($B131+O$6*$BA$1))*(ExportContract[[Diwedd Tariff]:[Diwedd Tariff]]&gt;($B131+O$6*$BA$1)),ExportContract[[Ceiniogau fesul kWh]:[Ceiniogau fesul kWh]],0,,)</f>
        <v>0</v>
      </c>
      <c r="P131" s="20" cm="1">
        <f t="array" ref="P131">_xlfn.XLOOKUP(1,(ExportContract[[Dechrau Tariff ]:[Dechrau Tariff ]]&lt;=($B131+P$6*$BA$1))*(ExportContract[[Diwedd Tariff]:[Diwedd Tariff]]&gt;($B131+P$6*$BA$1)),ExportContract[[Ceiniogau fesul kWh]:[Ceiniogau fesul kWh]],0,,)</f>
        <v>0</v>
      </c>
      <c r="Q131" s="20" cm="1">
        <f t="array" ref="Q131">_xlfn.XLOOKUP(1,(ExportContract[[Dechrau Tariff ]:[Dechrau Tariff ]]&lt;=($B131+Q$6*$BA$1))*(ExportContract[[Diwedd Tariff]:[Diwedd Tariff]]&gt;($B131+Q$6*$BA$1)),ExportContract[[Ceiniogau fesul kWh]:[Ceiniogau fesul kWh]],0,,)</f>
        <v>0</v>
      </c>
      <c r="R131" s="20" cm="1">
        <f t="array" ref="R131">_xlfn.XLOOKUP(1,(ExportContract[[Dechrau Tariff ]:[Dechrau Tariff ]]&lt;=($B131+R$6*$BA$1))*(ExportContract[[Diwedd Tariff]:[Diwedd Tariff]]&gt;($B131+R$6*$BA$1)),ExportContract[[Ceiniogau fesul kWh]:[Ceiniogau fesul kWh]],0,,)</f>
        <v>0</v>
      </c>
      <c r="S131" s="20" cm="1">
        <f t="array" ref="S131">_xlfn.XLOOKUP(1,(ExportContract[[Dechrau Tariff ]:[Dechrau Tariff ]]&lt;=($B131+S$6*$BA$1))*(ExportContract[[Diwedd Tariff]:[Diwedd Tariff]]&gt;($B131+S$6*$BA$1)),ExportContract[[Ceiniogau fesul kWh]:[Ceiniogau fesul kWh]],0,,)</f>
        <v>0</v>
      </c>
      <c r="T131" s="20" cm="1">
        <f t="array" ref="T131">_xlfn.XLOOKUP(1,(ExportContract[[Dechrau Tariff ]:[Dechrau Tariff ]]&lt;=($B131+T$6*$BA$1))*(ExportContract[[Diwedd Tariff]:[Diwedd Tariff]]&gt;($B131+T$6*$BA$1)),ExportContract[[Ceiniogau fesul kWh]:[Ceiniogau fesul kWh]],0,,)</f>
        <v>0</v>
      </c>
      <c r="U131" s="20" cm="1">
        <f t="array" ref="U131">_xlfn.XLOOKUP(1,(ExportContract[[Dechrau Tariff ]:[Dechrau Tariff ]]&lt;=($B131+U$6*$BA$1))*(ExportContract[[Diwedd Tariff]:[Diwedd Tariff]]&gt;($B131+U$6*$BA$1)),ExportContract[[Ceiniogau fesul kWh]:[Ceiniogau fesul kWh]],0,,)</f>
        <v>0</v>
      </c>
      <c r="V131" s="20" cm="1">
        <f t="array" ref="V131">_xlfn.XLOOKUP(1,(ExportContract[[Dechrau Tariff ]:[Dechrau Tariff ]]&lt;=($B131+V$6*$BA$1))*(ExportContract[[Diwedd Tariff]:[Diwedd Tariff]]&gt;($B131+V$6*$BA$1)),ExportContract[[Ceiniogau fesul kWh]:[Ceiniogau fesul kWh]],0,,)</f>
        <v>0</v>
      </c>
      <c r="W131" s="20" cm="1">
        <f t="array" ref="W131">_xlfn.XLOOKUP(1,(ExportContract[[Dechrau Tariff ]:[Dechrau Tariff ]]&lt;=($B131+W$6*$BA$1))*(ExportContract[[Diwedd Tariff]:[Diwedd Tariff]]&gt;($B131+W$6*$BA$1)),ExportContract[[Ceiniogau fesul kWh]:[Ceiniogau fesul kWh]],0,,)</f>
        <v>0</v>
      </c>
      <c r="X131" s="20" cm="1">
        <f t="array" ref="X131">_xlfn.XLOOKUP(1,(ExportContract[[Dechrau Tariff ]:[Dechrau Tariff ]]&lt;=($B131+X$6*$BA$1))*(ExportContract[[Diwedd Tariff]:[Diwedd Tariff]]&gt;($B131+X$6*$BA$1)),ExportContract[[Ceiniogau fesul kWh]:[Ceiniogau fesul kWh]],0,,)</f>
        <v>0</v>
      </c>
      <c r="Y131" s="20" cm="1">
        <f t="array" ref="Y131">_xlfn.XLOOKUP(1,(ExportContract[[Dechrau Tariff ]:[Dechrau Tariff ]]&lt;=($B131+Y$6*$BA$1))*(ExportContract[[Diwedd Tariff]:[Diwedd Tariff]]&gt;($B131+Y$6*$BA$1)),ExportContract[[Ceiniogau fesul kWh]:[Ceiniogau fesul kWh]],0,,)</f>
        <v>0</v>
      </c>
      <c r="Z131" s="20" cm="1">
        <f t="array" ref="Z131">_xlfn.XLOOKUP(1,(ExportContract[[Dechrau Tariff ]:[Dechrau Tariff ]]&lt;=($B131+Z$6*$BA$1))*(ExportContract[[Diwedd Tariff]:[Diwedd Tariff]]&gt;($B131+Z$6*$BA$1)),ExportContract[[Ceiniogau fesul kWh]:[Ceiniogau fesul kWh]],0,,)</f>
        <v>0</v>
      </c>
      <c r="AA131" s="20" cm="1">
        <f t="array" ref="AA131">_xlfn.XLOOKUP(1,(ExportContract[[Dechrau Tariff ]:[Dechrau Tariff ]]&lt;=($B131+AA$6*$BA$1))*(ExportContract[[Diwedd Tariff]:[Diwedd Tariff]]&gt;($B131+AA$6*$BA$1)),ExportContract[[Ceiniogau fesul kWh]:[Ceiniogau fesul kWh]],0,,)</f>
        <v>0</v>
      </c>
      <c r="AB131" s="20" cm="1">
        <f t="array" ref="AB131">_xlfn.XLOOKUP(1,(ExportContract[[Dechrau Tariff ]:[Dechrau Tariff ]]&lt;=($B131+AB$6*$BA$1))*(ExportContract[[Diwedd Tariff]:[Diwedd Tariff]]&gt;($B131+AB$6*$BA$1)),ExportContract[[Ceiniogau fesul kWh]:[Ceiniogau fesul kWh]],0,,)</f>
        <v>0</v>
      </c>
      <c r="AC131" s="20" cm="1">
        <f t="array" ref="AC131">_xlfn.XLOOKUP(1,(ExportContract[[Dechrau Tariff ]:[Dechrau Tariff ]]&lt;=($B131+AC$6*$BA$1))*(ExportContract[[Diwedd Tariff]:[Diwedd Tariff]]&gt;($B131+AC$6*$BA$1)),ExportContract[[Ceiniogau fesul kWh]:[Ceiniogau fesul kWh]],0,,)</f>
        <v>0</v>
      </c>
      <c r="AD131" s="20" cm="1">
        <f t="array" ref="AD131">_xlfn.XLOOKUP(1,(ExportContract[[Dechrau Tariff ]:[Dechrau Tariff ]]&lt;=($B131+AD$6*$BA$1))*(ExportContract[[Diwedd Tariff]:[Diwedd Tariff]]&gt;($B131+AD$6*$BA$1)),ExportContract[[Ceiniogau fesul kWh]:[Ceiniogau fesul kWh]],0,,)</f>
        <v>0</v>
      </c>
      <c r="AE131" s="20" cm="1">
        <f t="array" ref="AE131">_xlfn.XLOOKUP(1,(ExportContract[[Dechrau Tariff ]:[Dechrau Tariff ]]&lt;=($B131+AE$6*$BA$1))*(ExportContract[[Diwedd Tariff]:[Diwedd Tariff]]&gt;($B131+AE$6*$BA$1)),ExportContract[[Ceiniogau fesul kWh]:[Ceiniogau fesul kWh]],0,,)</f>
        <v>0</v>
      </c>
      <c r="AF131" s="20" cm="1">
        <f t="array" ref="AF131">_xlfn.XLOOKUP(1,(ExportContract[[Dechrau Tariff ]:[Dechrau Tariff ]]&lt;=($B131+AF$6*$BA$1))*(ExportContract[[Diwedd Tariff]:[Diwedd Tariff]]&gt;($B131+AF$6*$BA$1)),ExportContract[[Ceiniogau fesul kWh]:[Ceiniogau fesul kWh]],0,,)</f>
        <v>0</v>
      </c>
      <c r="AG131" s="20" cm="1">
        <f t="array" ref="AG131">_xlfn.XLOOKUP(1,(ExportContract[[Dechrau Tariff ]:[Dechrau Tariff ]]&lt;=($B131+AG$6*$BA$1))*(ExportContract[[Diwedd Tariff]:[Diwedd Tariff]]&gt;($B131+AG$6*$BA$1)),ExportContract[[Ceiniogau fesul kWh]:[Ceiniogau fesul kWh]],0,,)</f>
        <v>0</v>
      </c>
      <c r="AH131" s="20" cm="1">
        <f t="array" ref="AH131">_xlfn.XLOOKUP(1,(ExportContract[[Dechrau Tariff ]:[Dechrau Tariff ]]&lt;=($B131+AH$6*$BA$1))*(ExportContract[[Diwedd Tariff]:[Diwedd Tariff]]&gt;($B131+AH$6*$BA$1)),ExportContract[[Ceiniogau fesul kWh]:[Ceiniogau fesul kWh]],0,,)</f>
        <v>0</v>
      </c>
      <c r="AI131" s="20" cm="1">
        <f t="array" ref="AI131">_xlfn.XLOOKUP(1,(ExportContract[[Dechrau Tariff ]:[Dechrau Tariff ]]&lt;=($B131+AI$6*$BA$1))*(ExportContract[[Diwedd Tariff]:[Diwedd Tariff]]&gt;($B131+AI$6*$BA$1)),ExportContract[[Ceiniogau fesul kWh]:[Ceiniogau fesul kWh]],0,,)</f>
        <v>0</v>
      </c>
      <c r="AJ131" s="20" cm="1">
        <f t="array" ref="AJ131">_xlfn.XLOOKUP(1,(ExportContract[[Dechrau Tariff ]:[Dechrau Tariff ]]&lt;=($B131+AJ$6*$BA$1))*(ExportContract[[Diwedd Tariff]:[Diwedd Tariff]]&gt;($B131+AJ$6*$BA$1)),ExportContract[[Ceiniogau fesul kWh]:[Ceiniogau fesul kWh]],0,,)</f>
        <v>0</v>
      </c>
      <c r="AK131" s="20" cm="1">
        <f t="array" ref="AK131">_xlfn.XLOOKUP(1,(ExportContract[[Dechrau Tariff ]:[Dechrau Tariff ]]&lt;=($B131+AK$6*$BA$1))*(ExportContract[[Diwedd Tariff]:[Diwedd Tariff]]&gt;($B131+AK$6*$BA$1)),ExportContract[[Ceiniogau fesul kWh]:[Ceiniogau fesul kWh]],0,,)</f>
        <v>0</v>
      </c>
      <c r="AL131" s="20" cm="1">
        <f t="array" ref="AL131">_xlfn.XLOOKUP(1,(ExportContract[[Dechrau Tariff ]:[Dechrau Tariff ]]&lt;=($B131+AL$6*$BA$1))*(ExportContract[[Diwedd Tariff]:[Diwedd Tariff]]&gt;($B131+AL$6*$BA$1)),ExportContract[[Ceiniogau fesul kWh]:[Ceiniogau fesul kWh]],0,,)</f>
        <v>0</v>
      </c>
      <c r="AM131" s="20" cm="1">
        <f t="array" ref="AM131">_xlfn.XLOOKUP(1,(ExportContract[[Dechrau Tariff ]:[Dechrau Tariff ]]&lt;=($B131+AM$6*$BA$1))*(ExportContract[[Diwedd Tariff]:[Diwedd Tariff]]&gt;($B131+AM$6*$BA$1)),ExportContract[[Ceiniogau fesul kWh]:[Ceiniogau fesul kWh]],0,,)</f>
        <v>0</v>
      </c>
      <c r="AN131" s="20" cm="1">
        <f t="array" ref="AN131">_xlfn.XLOOKUP(1,(ExportContract[[Dechrau Tariff ]:[Dechrau Tariff ]]&lt;=($B131+AN$6*$BA$1))*(ExportContract[[Diwedd Tariff]:[Diwedd Tariff]]&gt;($B131+AN$6*$BA$1)),ExportContract[[Ceiniogau fesul kWh]:[Ceiniogau fesul kWh]],0,,)</f>
        <v>0</v>
      </c>
      <c r="AO131" s="20" cm="1">
        <f t="array" ref="AO131">_xlfn.XLOOKUP(1,(ExportContract[[Dechrau Tariff ]:[Dechrau Tariff ]]&lt;=($B131+AO$6*$BA$1))*(ExportContract[[Diwedd Tariff]:[Diwedd Tariff]]&gt;($B131+AO$6*$BA$1)),ExportContract[[Ceiniogau fesul kWh]:[Ceiniogau fesul kWh]],0,,)</f>
        <v>0</v>
      </c>
      <c r="AP131" s="20" cm="1">
        <f t="array" ref="AP131">_xlfn.XLOOKUP(1,(ExportContract[[Dechrau Tariff ]:[Dechrau Tariff ]]&lt;=($B131+AP$6*$BA$1))*(ExportContract[[Diwedd Tariff]:[Diwedd Tariff]]&gt;($B131+AP$6*$BA$1)),ExportContract[[Ceiniogau fesul kWh]:[Ceiniogau fesul kWh]],0,,)</f>
        <v>0</v>
      </c>
      <c r="AQ131" s="20" cm="1">
        <f t="array" ref="AQ131">_xlfn.XLOOKUP(1,(ExportContract[[Dechrau Tariff ]:[Dechrau Tariff ]]&lt;=($B131+AQ$6*$BA$1))*(ExportContract[[Diwedd Tariff]:[Diwedd Tariff]]&gt;($B131+AQ$6*$BA$1)),ExportContract[[Ceiniogau fesul kWh]:[Ceiniogau fesul kWh]],0,,)</f>
        <v>0</v>
      </c>
      <c r="AR131" s="20" cm="1">
        <f t="array" ref="AR131">_xlfn.XLOOKUP(1,(ExportContract[[Dechrau Tariff ]:[Dechrau Tariff ]]&lt;=($B131+AR$6*$BA$1))*(ExportContract[[Diwedd Tariff]:[Diwedd Tariff]]&gt;($B131+AR$6*$BA$1)),ExportContract[[Ceiniogau fesul kWh]:[Ceiniogau fesul kWh]],0,,)</f>
        <v>0</v>
      </c>
      <c r="AS131" s="20" cm="1">
        <f t="array" ref="AS131">_xlfn.XLOOKUP(1,(ExportContract[[Dechrau Tariff ]:[Dechrau Tariff ]]&lt;=($B131+AS$6*$BA$1))*(ExportContract[[Diwedd Tariff]:[Diwedd Tariff]]&gt;($B131+AS$6*$BA$1)),ExportContract[[Ceiniogau fesul kWh]:[Ceiniogau fesul kWh]],0,,)</f>
        <v>0</v>
      </c>
      <c r="AT131" s="20" cm="1">
        <f t="array" ref="AT131">_xlfn.XLOOKUP(1,(ExportContract[[Dechrau Tariff ]:[Dechrau Tariff ]]&lt;=($B131+AT$6*$BA$1))*(ExportContract[[Diwedd Tariff]:[Diwedd Tariff]]&gt;($B131+AT$6*$BA$1)),ExportContract[[Ceiniogau fesul kWh]:[Ceiniogau fesul kWh]],0,,)</f>
        <v>0</v>
      </c>
      <c r="AU131" s="20" cm="1">
        <f t="array" ref="AU131">_xlfn.XLOOKUP(1,(ExportContract[[Dechrau Tariff ]:[Dechrau Tariff ]]&lt;=($B131+AU$6*$BA$1))*(ExportContract[[Diwedd Tariff]:[Diwedd Tariff]]&gt;($B131+AU$6*$BA$1)),ExportContract[[Ceiniogau fesul kWh]:[Ceiniogau fesul kWh]],0,,)</f>
        <v>0</v>
      </c>
      <c r="AV131" s="20" cm="1">
        <f t="array" ref="AV131">_xlfn.XLOOKUP(1,(ExportContract[[Dechrau Tariff ]:[Dechrau Tariff ]]&lt;=($B131+AV$6*$BA$1))*(ExportContract[[Diwedd Tariff]:[Diwedd Tariff]]&gt;($B131+AV$6*$BA$1)),ExportContract[[Ceiniogau fesul kWh]:[Ceiniogau fesul kWh]],0,,)</f>
        <v>0</v>
      </c>
      <c r="AW131" s="20" cm="1">
        <f t="array" ref="AW131">_xlfn.XLOOKUP(1,(ExportContract[[Dechrau Tariff ]:[Dechrau Tariff ]]&lt;=($B131+AW$6*$BA$1))*(ExportContract[[Diwedd Tariff]:[Diwedd Tariff]]&gt;($B131+AW$6*$BA$1)),ExportContract[[Ceiniogau fesul kWh]:[Ceiniogau fesul kWh]],0,,)</f>
        <v>0</v>
      </c>
      <c r="AX131" s="20" cm="1">
        <f t="array" ref="AX131">_xlfn.XLOOKUP(1,(ExportContract[[Dechrau Tariff ]:[Dechrau Tariff ]]&lt;=($B131+AX$6*$BA$1))*(ExportContract[[Diwedd Tariff]:[Diwedd Tariff]]&gt;($B131+AX$6*$BA$1)),ExportContract[[Ceiniogau fesul kWh]:[Ceiniogau fesul kWh]],0,,)</f>
        <v>0</v>
      </c>
    </row>
    <row r="132" spans="2:50" x14ac:dyDescent="0.3">
      <c r="B132" s="30">
        <v>45417</v>
      </c>
      <c r="C132" s="20" cm="1">
        <f t="array" ref="C132">_xlfn.XLOOKUP(1,(ExportContract[[Dechrau Tariff ]:[Dechrau Tariff ]]&lt;=($B132+C$6*$BA$1))*(ExportContract[[Diwedd Tariff]:[Diwedd Tariff]]&gt;($B132+C$6*$BA$1)),ExportContract[[Ceiniogau fesul kWh]:[Ceiniogau fesul kWh]],0,,)</f>
        <v>0</v>
      </c>
      <c r="D132" s="20" cm="1">
        <f t="array" ref="D132">_xlfn.XLOOKUP(1,(ExportContract[[Dechrau Tariff ]:[Dechrau Tariff ]]&lt;=($B132+D$6*$BA$1))*(ExportContract[[Diwedd Tariff]:[Diwedd Tariff]]&gt;($B132+D$6*$BA$1)),ExportContract[[Ceiniogau fesul kWh]:[Ceiniogau fesul kWh]],0,,)</f>
        <v>0</v>
      </c>
      <c r="E132" s="20" cm="1">
        <f t="array" ref="E132">_xlfn.XLOOKUP(1,(ExportContract[[Dechrau Tariff ]:[Dechrau Tariff ]]&lt;=($B132+E$6*$BA$1))*(ExportContract[[Diwedd Tariff]:[Diwedd Tariff]]&gt;($B132+E$6*$BA$1)),ExportContract[[Ceiniogau fesul kWh]:[Ceiniogau fesul kWh]],0,,)</f>
        <v>0</v>
      </c>
      <c r="F132" s="20" cm="1">
        <f t="array" ref="F132">_xlfn.XLOOKUP(1,(ExportContract[[Dechrau Tariff ]:[Dechrau Tariff ]]&lt;=($B132+F$6*$BA$1))*(ExportContract[[Diwedd Tariff]:[Diwedd Tariff]]&gt;($B132+F$6*$BA$1)),ExportContract[[Ceiniogau fesul kWh]:[Ceiniogau fesul kWh]],0,,)</f>
        <v>0</v>
      </c>
      <c r="G132" s="20" cm="1">
        <f t="array" ref="G132">_xlfn.XLOOKUP(1,(ExportContract[[Dechrau Tariff ]:[Dechrau Tariff ]]&lt;=($B132+G$6*$BA$1))*(ExportContract[[Diwedd Tariff]:[Diwedd Tariff]]&gt;($B132+G$6*$BA$1)),ExportContract[[Ceiniogau fesul kWh]:[Ceiniogau fesul kWh]],0,,)</f>
        <v>0</v>
      </c>
      <c r="H132" s="20" cm="1">
        <f t="array" ref="H132">_xlfn.XLOOKUP(1,(ExportContract[[Dechrau Tariff ]:[Dechrau Tariff ]]&lt;=($B132+H$6*$BA$1))*(ExportContract[[Diwedd Tariff]:[Diwedd Tariff]]&gt;($B132+H$6*$BA$1)),ExportContract[[Ceiniogau fesul kWh]:[Ceiniogau fesul kWh]],0,,)</f>
        <v>0</v>
      </c>
      <c r="I132" s="20" cm="1">
        <f t="array" ref="I132">_xlfn.XLOOKUP(1,(ExportContract[[Dechrau Tariff ]:[Dechrau Tariff ]]&lt;=($B132+I$6*$BA$1))*(ExportContract[[Diwedd Tariff]:[Diwedd Tariff]]&gt;($B132+I$6*$BA$1)),ExportContract[[Ceiniogau fesul kWh]:[Ceiniogau fesul kWh]],0,,)</f>
        <v>0</v>
      </c>
      <c r="J132" s="20" cm="1">
        <f t="array" ref="J132">_xlfn.XLOOKUP(1,(ExportContract[[Dechrau Tariff ]:[Dechrau Tariff ]]&lt;=($B132+J$6*$BA$1))*(ExportContract[[Diwedd Tariff]:[Diwedd Tariff]]&gt;($B132+J$6*$BA$1)),ExportContract[[Ceiniogau fesul kWh]:[Ceiniogau fesul kWh]],0,,)</f>
        <v>0</v>
      </c>
      <c r="K132" s="20" cm="1">
        <f t="array" ref="K132">_xlfn.XLOOKUP(1,(ExportContract[[Dechrau Tariff ]:[Dechrau Tariff ]]&lt;=($B132+K$6*$BA$1))*(ExportContract[[Diwedd Tariff]:[Diwedd Tariff]]&gt;($B132+K$6*$BA$1)),ExportContract[[Ceiniogau fesul kWh]:[Ceiniogau fesul kWh]],0,,)</f>
        <v>0</v>
      </c>
      <c r="L132" s="20" cm="1">
        <f t="array" ref="L132">_xlfn.XLOOKUP(1,(ExportContract[[Dechrau Tariff ]:[Dechrau Tariff ]]&lt;=($B132+L$6*$BA$1))*(ExportContract[[Diwedd Tariff]:[Diwedd Tariff]]&gt;($B132+L$6*$BA$1)),ExportContract[[Ceiniogau fesul kWh]:[Ceiniogau fesul kWh]],0,,)</f>
        <v>0</v>
      </c>
      <c r="M132" s="20" cm="1">
        <f t="array" ref="M132">_xlfn.XLOOKUP(1,(ExportContract[[Dechrau Tariff ]:[Dechrau Tariff ]]&lt;=($B132+M$6*$BA$1))*(ExportContract[[Diwedd Tariff]:[Diwedd Tariff]]&gt;($B132+M$6*$BA$1)),ExportContract[[Ceiniogau fesul kWh]:[Ceiniogau fesul kWh]],0,,)</f>
        <v>0</v>
      </c>
      <c r="N132" s="20" cm="1">
        <f t="array" ref="N132">_xlfn.XLOOKUP(1,(ExportContract[[Dechrau Tariff ]:[Dechrau Tariff ]]&lt;=($B132+N$6*$BA$1))*(ExportContract[[Diwedd Tariff]:[Diwedd Tariff]]&gt;($B132+N$6*$BA$1)),ExportContract[[Ceiniogau fesul kWh]:[Ceiniogau fesul kWh]],0,,)</f>
        <v>0</v>
      </c>
      <c r="O132" s="20" cm="1">
        <f t="array" ref="O132">_xlfn.XLOOKUP(1,(ExportContract[[Dechrau Tariff ]:[Dechrau Tariff ]]&lt;=($B132+O$6*$BA$1))*(ExportContract[[Diwedd Tariff]:[Diwedd Tariff]]&gt;($B132+O$6*$BA$1)),ExportContract[[Ceiniogau fesul kWh]:[Ceiniogau fesul kWh]],0,,)</f>
        <v>0</v>
      </c>
      <c r="P132" s="20" cm="1">
        <f t="array" ref="P132">_xlfn.XLOOKUP(1,(ExportContract[[Dechrau Tariff ]:[Dechrau Tariff ]]&lt;=($B132+P$6*$BA$1))*(ExportContract[[Diwedd Tariff]:[Diwedd Tariff]]&gt;($B132+P$6*$BA$1)),ExportContract[[Ceiniogau fesul kWh]:[Ceiniogau fesul kWh]],0,,)</f>
        <v>0</v>
      </c>
      <c r="Q132" s="20" cm="1">
        <f t="array" ref="Q132">_xlfn.XLOOKUP(1,(ExportContract[[Dechrau Tariff ]:[Dechrau Tariff ]]&lt;=($B132+Q$6*$BA$1))*(ExportContract[[Diwedd Tariff]:[Diwedd Tariff]]&gt;($B132+Q$6*$BA$1)),ExportContract[[Ceiniogau fesul kWh]:[Ceiniogau fesul kWh]],0,,)</f>
        <v>0</v>
      </c>
      <c r="R132" s="20" cm="1">
        <f t="array" ref="R132">_xlfn.XLOOKUP(1,(ExportContract[[Dechrau Tariff ]:[Dechrau Tariff ]]&lt;=($B132+R$6*$BA$1))*(ExportContract[[Diwedd Tariff]:[Diwedd Tariff]]&gt;($B132+R$6*$BA$1)),ExportContract[[Ceiniogau fesul kWh]:[Ceiniogau fesul kWh]],0,,)</f>
        <v>0</v>
      </c>
      <c r="S132" s="20" cm="1">
        <f t="array" ref="S132">_xlfn.XLOOKUP(1,(ExportContract[[Dechrau Tariff ]:[Dechrau Tariff ]]&lt;=($B132+S$6*$BA$1))*(ExportContract[[Diwedd Tariff]:[Diwedd Tariff]]&gt;($B132+S$6*$BA$1)),ExportContract[[Ceiniogau fesul kWh]:[Ceiniogau fesul kWh]],0,,)</f>
        <v>0</v>
      </c>
      <c r="T132" s="20" cm="1">
        <f t="array" ref="T132">_xlfn.XLOOKUP(1,(ExportContract[[Dechrau Tariff ]:[Dechrau Tariff ]]&lt;=($B132+T$6*$BA$1))*(ExportContract[[Diwedd Tariff]:[Diwedd Tariff]]&gt;($B132+T$6*$BA$1)),ExportContract[[Ceiniogau fesul kWh]:[Ceiniogau fesul kWh]],0,,)</f>
        <v>0</v>
      </c>
      <c r="U132" s="20" cm="1">
        <f t="array" ref="U132">_xlfn.XLOOKUP(1,(ExportContract[[Dechrau Tariff ]:[Dechrau Tariff ]]&lt;=($B132+U$6*$BA$1))*(ExportContract[[Diwedd Tariff]:[Diwedd Tariff]]&gt;($B132+U$6*$BA$1)),ExportContract[[Ceiniogau fesul kWh]:[Ceiniogau fesul kWh]],0,,)</f>
        <v>0</v>
      </c>
      <c r="V132" s="20" cm="1">
        <f t="array" ref="V132">_xlfn.XLOOKUP(1,(ExportContract[[Dechrau Tariff ]:[Dechrau Tariff ]]&lt;=($B132+V$6*$BA$1))*(ExportContract[[Diwedd Tariff]:[Diwedd Tariff]]&gt;($B132+V$6*$BA$1)),ExportContract[[Ceiniogau fesul kWh]:[Ceiniogau fesul kWh]],0,,)</f>
        <v>0</v>
      </c>
      <c r="W132" s="20" cm="1">
        <f t="array" ref="W132">_xlfn.XLOOKUP(1,(ExportContract[[Dechrau Tariff ]:[Dechrau Tariff ]]&lt;=($B132+W$6*$BA$1))*(ExportContract[[Diwedd Tariff]:[Diwedd Tariff]]&gt;($B132+W$6*$BA$1)),ExportContract[[Ceiniogau fesul kWh]:[Ceiniogau fesul kWh]],0,,)</f>
        <v>0</v>
      </c>
      <c r="X132" s="20" cm="1">
        <f t="array" ref="X132">_xlfn.XLOOKUP(1,(ExportContract[[Dechrau Tariff ]:[Dechrau Tariff ]]&lt;=($B132+X$6*$BA$1))*(ExportContract[[Diwedd Tariff]:[Diwedd Tariff]]&gt;($B132+X$6*$BA$1)),ExportContract[[Ceiniogau fesul kWh]:[Ceiniogau fesul kWh]],0,,)</f>
        <v>0</v>
      </c>
      <c r="Y132" s="20" cm="1">
        <f t="array" ref="Y132">_xlfn.XLOOKUP(1,(ExportContract[[Dechrau Tariff ]:[Dechrau Tariff ]]&lt;=($B132+Y$6*$BA$1))*(ExportContract[[Diwedd Tariff]:[Diwedd Tariff]]&gt;($B132+Y$6*$BA$1)),ExportContract[[Ceiniogau fesul kWh]:[Ceiniogau fesul kWh]],0,,)</f>
        <v>0</v>
      </c>
      <c r="Z132" s="20" cm="1">
        <f t="array" ref="Z132">_xlfn.XLOOKUP(1,(ExportContract[[Dechrau Tariff ]:[Dechrau Tariff ]]&lt;=($B132+Z$6*$BA$1))*(ExportContract[[Diwedd Tariff]:[Diwedd Tariff]]&gt;($B132+Z$6*$BA$1)),ExportContract[[Ceiniogau fesul kWh]:[Ceiniogau fesul kWh]],0,,)</f>
        <v>0</v>
      </c>
      <c r="AA132" s="20" cm="1">
        <f t="array" ref="AA132">_xlfn.XLOOKUP(1,(ExportContract[[Dechrau Tariff ]:[Dechrau Tariff ]]&lt;=($B132+AA$6*$BA$1))*(ExportContract[[Diwedd Tariff]:[Diwedd Tariff]]&gt;($B132+AA$6*$BA$1)),ExportContract[[Ceiniogau fesul kWh]:[Ceiniogau fesul kWh]],0,,)</f>
        <v>0</v>
      </c>
      <c r="AB132" s="20" cm="1">
        <f t="array" ref="AB132">_xlfn.XLOOKUP(1,(ExportContract[[Dechrau Tariff ]:[Dechrau Tariff ]]&lt;=($B132+AB$6*$BA$1))*(ExportContract[[Diwedd Tariff]:[Diwedd Tariff]]&gt;($B132+AB$6*$BA$1)),ExportContract[[Ceiniogau fesul kWh]:[Ceiniogau fesul kWh]],0,,)</f>
        <v>0</v>
      </c>
      <c r="AC132" s="20" cm="1">
        <f t="array" ref="AC132">_xlfn.XLOOKUP(1,(ExportContract[[Dechrau Tariff ]:[Dechrau Tariff ]]&lt;=($B132+AC$6*$BA$1))*(ExportContract[[Diwedd Tariff]:[Diwedd Tariff]]&gt;($B132+AC$6*$BA$1)),ExportContract[[Ceiniogau fesul kWh]:[Ceiniogau fesul kWh]],0,,)</f>
        <v>0</v>
      </c>
      <c r="AD132" s="20" cm="1">
        <f t="array" ref="AD132">_xlfn.XLOOKUP(1,(ExportContract[[Dechrau Tariff ]:[Dechrau Tariff ]]&lt;=($B132+AD$6*$BA$1))*(ExportContract[[Diwedd Tariff]:[Diwedd Tariff]]&gt;($B132+AD$6*$BA$1)),ExportContract[[Ceiniogau fesul kWh]:[Ceiniogau fesul kWh]],0,,)</f>
        <v>0</v>
      </c>
      <c r="AE132" s="20" cm="1">
        <f t="array" ref="AE132">_xlfn.XLOOKUP(1,(ExportContract[[Dechrau Tariff ]:[Dechrau Tariff ]]&lt;=($B132+AE$6*$BA$1))*(ExportContract[[Diwedd Tariff]:[Diwedd Tariff]]&gt;($B132+AE$6*$BA$1)),ExportContract[[Ceiniogau fesul kWh]:[Ceiniogau fesul kWh]],0,,)</f>
        <v>0</v>
      </c>
      <c r="AF132" s="20" cm="1">
        <f t="array" ref="AF132">_xlfn.XLOOKUP(1,(ExportContract[[Dechrau Tariff ]:[Dechrau Tariff ]]&lt;=($B132+AF$6*$BA$1))*(ExportContract[[Diwedd Tariff]:[Diwedd Tariff]]&gt;($B132+AF$6*$BA$1)),ExportContract[[Ceiniogau fesul kWh]:[Ceiniogau fesul kWh]],0,,)</f>
        <v>0</v>
      </c>
      <c r="AG132" s="20" cm="1">
        <f t="array" ref="AG132">_xlfn.XLOOKUP(1,(ExportContract[[Dechrau Tariff ]:[Dechrau Tariff ]]&lt;=($B132+AG$6*$BA$1))*(ExportContract[[Diwedd Tariff]:[Diwedd Tariff]]&gt;($B132+AG$6*$BA$1)),ExportContract[[Ceiniogau fesul kWh]:[Ceiniogau fesul kWh]],0,,)</f>
        <v>0</v>
      </c>
      <c r="AH132" s="20" cm="1">
        <f t="array" ref="AH132">_xlfn.XLOOKUP(1,(ExportContract[[Dechrau Tariff ]:[Dechrau Tariff ]]&lt;=($B132+AH$6*$BA$1))*(ExportContract[[Diwedd Tariff]:[Diwedd Tariff]]&gt;($B132+AH$6*$BA$1)),ExportContract[[Ceiniogau fesul kWh]:[Ceiniogau fesul kWh]],0,,)</f>
        <v>0</v>
      </c>
      <c r="AI132" s="20" cm="1">
        <f t="array" ref="AI132">_xlfn.XLOOKUP(1,(ExportContract[[Dechrau Tariff ]:[Dechrau Tariff ]]&lt;=($B132+AI$6*$BA$1))*(ExportContract[[Diwedd Tariff]:[Diwedd Tariff]]&gt;($B132+AI$6*$BA$1)),ExportContract[[Ceiniogau fesul kWh]:[Ceiniogau fesul kWh]],0,,)</f>
        <v>0</v>
      </c>
      <c r="AJ132" s="20" cm="1">
        <f t="array" ref="AJ132">_xlfn.XLOOKUP(1,(ExportContract[[Dechrau Tariff ]:[Dechrau Tariff ]]&lt;=($B132+AJ$6*$BA$1))*(ExportContract[[Diwedd Tariff]:[Diwedd Tariff]]&gt;($B132+AJ$6*$BA$1)),ExportContract[[Ceiniogau fesul kWh]:[Ceiniogau fesul kWh]],0,,)</f>
        <v>0</v>
      </c>
      <c r="AK132" s="20" cm="1">
        <f t="array" ref="AK132">_xlfn.XLOOKUP(1,(ExportContract[[Dechrau Tariff ]:[Dechrau Tariff ]]&lt;=($B132+AK$6*$BA$1))*(ExportContract[[Diwedd Tariff]:[Diwedd Tariff]]&gt;($B132+AK$6*$BA$1)),ExportContract[[Ceiniogau fesul kWh]:[Ceiniogau fesul kWh]],0,,)</f>
        <v>0</v>
      </c>
      <c r="AL132" s="20" cm="1">
        <f t="array" ref="AL132">_xlfn.XLOOKUP(1,(ExportContract[[Dechrau Tariff ]:[Dechrau Tariff ]]&lt;=($B132+AL$6*$BA$1))*(ExportContract[[Diwedd Tariff]:[Diwedd Tariff]]&gt;($B132+AL$6*$BA$1)),ExportContract[[Ceiniogau fesul kWh]:[Ceiniogau fesul kWh]],0,,)</f>
        <v>0</v>
      </c>
      <c r="AM132" s="20" cm="1">
        <f t="array" ref="AM132">_xlfn.XLOOKUP(1,(ExportContract[[Dechrau Tariff ]:[Dechrau Tariff ]]&lt;=($B132+AM$6*$BA$1))*(ExportContract[[Diwedd Tariff]:[Diwedd Tariff]]&gt;($B132+AM$6*$BA$1)),ExportContract[[Ceiniogau fesul kWh]:[Ceiniogau fesul kWh]],0,,)</f>
        <v>0</v>
      </c>
      <c r="AN132" s="20" cm="1">
        <f t="array" ref="AN132">_xlfn.XLOOKUP(1,(ExportContract[[Dechrau Tariff ]:[Dechrau Tariff ]]&lt;=($B132+AN$6*$BA$1))*(ExportContract[[Diwedd Tariff]:[Diwedd Tariff]]&gt;($B132+AN$6*$BA$1)),ExportContract[[Ceiniogau fesul kWh]:[Ceiniogau fesul kWh]],0,,)</f>
        <v>0</v>
      </c>
      <c r="AO132" s="20" cm="1">
        <f t="array" ref="AO132">_xlfn.XLOOKUP(1,(ExportContract[[Dechrau Tariff ]:[Dechrau Tariff ]]&lt;=($B132+AO$6*$BA$1))*(ExportContract[[Diwedd Tariff]:[Diwedd Tariff]]&gt;($B132+AO$6*$BA$1)),ExportContract[[Ceiniogau fesul kWh]:[Ceiniogau fesul kWh]],0,,)</f>
        <v>0</v>
      </c>
      <c r="AP132" s="20" cm="1">
        <f t="array" ref="AP132">_xlfn.XLOOKUP(1,(ExportContract[[Dechrau Tariff ]:[Dechrau Tariff ]]&lt;=($B132+AP$6*$BA$1))*(ExportContract[[Diwedd Tariff]:[Diwedd Tariff]]&gt;($B132+AP$6*$BA$1)),ExportContract[[Ceiniogau fesul kWh]:[Ceiniogau fesul kWh]],0,,)</f>
        <v>0</v>
      </c>
      <c r="AQ132" s="20" cm="1">
        <f t="array" ref="AQ132">_xlfn.XLOOKUP(1,(ExportContract[[Dechrau Tariff ]:[Dechrau Tariff ]]&lt;=($B132+AQ$6*$BA$1))*(ExportContract[[Diwedd Tariff]:[Diwedd Tariff]]&gt;($B132+AQ$6*$BA$1)),ExportContract[[Ceiniogau fesul kWh]:[Ceiniogau fesul kWh]],0,,)</f>
        <v>0</v>
      </c>
      <c r="AR132" s="20" cm="1">
        <f t="array" ref="AR132">_xlfn.XLOOKUP(1,(ExportContract[[Dechrau Tariff ]:[Dechrau Tariff ]]&lt;=($B132+AR$6*$BA$1))*(ExportContract[[Diwedd Tariff]:[Diwedd Tariff]]&gt;($B132+AR$6*$BA$1)),ExportContract[[Ceiniogau fesul kWh]:[Ceiniogau fesul kWh]],0,,)</f>
        <v>0</v>
      </c>
      <c r="AS132" s="20" cm="1">
        <f t="array" ref="AS132">_xlfn.XLOOKUP(1,(ExportContract[[Dechrau Tariff ]:[Dechrau Tariff ]]&lt;=($B132+AS$6*$BA$1))*(ExportContract[[Diwedd Tariff]:[Diwedd Tariff]]&gt;($B132+AS$6*$BA$1)),ExportContract[[Ceiniogau fesul kWh]:[Ceiniogau fesul kWh]],0,,)</f>
        <v>0</v>
      </c>
      <c r="AT132" s="20" cm="1">
        <f t="array" ref="AT132">_xlfn.XLOOKUP(1,(ExportContract[[Dechrau Tariff ]:[Dechrau Tariff ]]&lt;=($B132+AT$6*$BA$1))*(ExportContract[[Diwedd Tariff]:[Diwedd Tariff]]&gt;($B132+AT$6*$BA$1)),ExportContract[[Ceiniogau fesul kWh]:[Ceiniogau fesul kWh]],0,,)</f>
        <v>0</v>
      </c>
      <c r="AU132" s="20" cm="1">
        <f t="array" ref="AU132">_xlfn.XLOOKUP(1,(ExportContract[[Dechrau Tariff ]:[Dechrau Tariff ]]&lt;=($B132+AU$6*$BA$1))*(ExportContract[[Diwedd Tariff]:[Diwedd Tariff]]&gt;($B132+AU$6*$BA$1)),ExportContract[[Ceiniogau fesul kWh]:[Ceiniogau fesul kWh]],0,,)</f>
        <v>0</v>
      </c>
      <c r="AV132" s="20" cm="1">
        <f t="array" ref="AV132">_xlfn.XLOOKUP(1,(ExportContract[[Dechrau Tariff ]:[Dechrau Tariff ]]&lt;=($B132+AV$6*$BA$1))*(ExportContract[[Diwedd Tariff]:[Diwedd Tariff]]&gt;($B132+AV$6*$BA$1)),ExportContract[[Ceiniogau fesul kWh]:[Ceiniogau fesul kWh]],0,,)</f>
        <v>0</v>
      </c>
      <c r="AW132" s="20" cm="1">
        <f t="array" ref="AW132">_xlfn.XLOOKUP(1,(ExportContract[[Dechrau Tariff ]:[Dechrau Tariff ]]&lt;=($B132+AW$6*$BA$1))*(ExportContract[[Diwedd Tariff]:[Diwedd Tariff]]&gt;($B132+AW$6*$BA$1)),ExportContract[[Ceiniogau fesul kWh]:[Ceiniogau fesul kWh]],0,,)</f>
        <v>0</v>
      </c>
      <c r="AX132" s="20" cm="1">
        <f t="array" ref="AX132">_xlfn.XLOOKUP(1,(ExportContract[[Dechrau Tariff ]:[Dechrau Tariff ]]&lt;=($B132+AX$6*$BA$1))*(ExportContract[[Diwedd Tariff]:[Diwedd Tariff]]&gt;($B132+AX$6*$BA$1)),ExportContract[[Ceiniogau fesul kWh]:[Ceiniogau fesul kWh]],0,,)</f>
        <v>0</v>
      </c>
    </row>
    <row r="133" spans="2:50" x14ac:dyDescent="0.3">
      <c r="B133" s="30">
        <v>45418</v>
      </c>
      <c r="C133" s="20" cm="1">
        <f t="array" ref="C133">_xlfn.XLOOKUP(1,(ExportContract[[Dechrau Tariff ]:[Dechrau Tariff ]]&lt;=($B133+C$6*$BA$1))*(ExportContract[[Diwedd Tariff]:[Diwedd Tariff]]&gt;($B133+C$6*$BA$1)),ExportContract[[Ceiniogau fesul kWh]:[Ceiniogau fesul kWh]],0,,)</f>
        <v>0</v>
      </c>
      <c r="D133" s="20" cm="1">
        <f t="array" ref="D133">_xlfn.XLOOKUP(1,(ExportContract[[Dechrau Tariff ]:[Dechrau Tariff ]]&lt;=($B133+D$6*$BA$1))*(ExportContract[[Diwedd Tariff]:[Diwedd Tariff]]&gt;($B133+D$6*$BA$1)),ExportContract[[Ceiniogau fesul kWh]:[Ceiniogau fesul kWh]],0,,)</f>
        <v>0</v>
      </c>
      <c r="E133" s="20" cm="1">
        <f t="array" ref="E133">_xlfn.XLOOKUP(1,(ExportContract[[Dechrau Tariff ]:[Dechrau Tariff ]]&lt;=($B133+E$6*$BA$1))*(ExportContract[[Diwedd Tariff]:[Diwedd Tariff]]&gt;($B133+E$6*$BA$1)),ExportContract[[Ceiniogau fesul kWh]:[Ceiniogau fesul kWh]],0,,)</f>
        <v>0</v>
      </c>
      <c r="F133" s="20" cm="1">
        <f t="array" ref="F133">_xlfn.XLOOKUP(1,(ExportContract[[Dechrau Tariff ]:[Dechrau Tariff ]]&lt;=($B133+F$6*$BA$1))*(ExportContract[[Diwedd Tariff]:[Diwedd Tariff]]&gt;($B133+F$6*$BA$1)),ExportContract[[Ceiniogau fesul kWh]:[Ceiniogau fesul kWh]],0,,)</f>
        <v>0</v>
      </c>
      <c r="G133" s="20" cm="1">
        <f t="array" ref="G133">_xlfn.XLOOKUP(1,(ExportContract[[Dechrau Tariff ]:[Dechrau Tariff ]]&lt;=($B133+G$6*$BA$1))*(ExportContract[[Diwedd Tariff]:[Diwedd Tariff]]&gt;($B133+G$6*$BA$1)),ExportContract[[Ceiniogau fesul kWh]:[Ceiniogau fesul kWh]],0,,)</f>
        <v>0</v>
      </c>
      <c r="H133" s="20" cm="1">
        <f t="array" ref="H133">_xlfn.XLOOKUP(1,(ExportContract[[Dechrau Tariff ]:[Dechrau Tariff ]]&lt;=($B133+H$6*$BA$1))*(ExportContract[[Diwedd Tariff]:[Diwedd Tariff]]&gt;($B133+H$6*$BA$1)),ExportContract[[Ceiniogau fesul kWh]:[Ceiniogau fesul kWh]],0,,)</f>
        <v>0</v>
      </c>
      <c r="I133" s="20" cm="1">
        <f t="array" ref="I133">_xlfn.XLOOKUP(1,(ExportContract[[Dechrau Tariff ]:[Dechrau Tariff ]]&lt;=($B133+I$6*$BA$1))*(ExportContract[[Diwedd Tariff]:[Diwedd Tariff]]&gt;($B133+I$6*$BA$1)),ExportContract[[Ceiniogau fesul kWh]:[Ceiniogau fesul kWh]],0,,)</f>
        <v>0</v>
      </c>
      <c r="J133" s="20" cm="1">
        <f t="array" ref="J133">_xlfn.XLOOKUP(1,(ExportContract[[Dechrau Tariff ]:[Dechrau Tariff ]]&lt;=($B133+J$6*$BA$1))*(ExportContract[[Diwedd Tariff]:[Diwedd Tariff]]&gt;($B133+J$6*$BA$1)),ExportContract[[Ceiniogau fesul kWh]:[Ceiniogau fesul kWh]],0,,)</f>
        <v>0</v>
      </c>
      <c r="K133" s="20" cm="1">
        <f t="array" ref="K133">_xlfn.XLOOKUP(1,(ExportContract[[Dechrau Tariff ]:[Dechrau Tariff ]]&lt;=($B133+K$6*$BA$1))*(ExportContract[[Diwedd Tariff]:[Diwedd Tariff]]&gt;($B133+K$6*$BA$1)),ExportContract[[Ceiniogau fesul kWh]:[Ceiniogau fesul kWh]],0,,)</f>
        <v>0</v>
      </c>
      <c r="L133" s="20" cm="1">
        <f t="array" ref="L133">_xlfn.XLOOKUP(1,(ExportContract[[Dechrau Tariff ]:[Dechrau Tariff ]]&lt;=($B133+L$6*$BA$1))*(ExportContract[[Diwedd Tariff]:[Diwedd Tariff]]&gt;($B133+L$6*$BA$1)),ExportContract[[Ceiniogau fesul kWh]:[Ceiniogau fesul kWh]],0,,)</f>
        <v>0</v>
      </c>
      <c r="M133" s="20" cm="1">
        <f t="array" ref="M133">_xlfn.XLOOKUP(1,(ExportContract[[Dechrau Tariff ]:[Dechrau Tariff ]]&lt;=($B133+M$6*$BA$1))*(ExportContract[[Diwedd Tariff]:[Diwedd Tariff]]&gt;($B133+M$6*$BA$1)),ExportContract[[Ceiniogau fesul kWh]:[Ceiniogau fesul kWh]],0,,)</f>
        <v>0</v>
      </c>
      <c r="N133" s="20" cm="1">
        <f t="array" ref="N133">_xlfn.XLOOKUP(1,(ExportContract[[Dechrau Tariff ]:[Dechrau Tariff ]]&lt;=($B133+N$6*$BA$1))*(ExportContract[[Diwedd Tariff]:[Diwedd Tariff]]&gt;($B133+N$6*$BA$1)),ExportContract[[Ceiniogau fesul kWh]:[Ceiniogau fesul kWh]],0,,)</f>
        <v>0</v>
      </c>
      <c r="O133" s="20" cm="1">
        <f t="array" ref="O133">_xlfn.XLOOKUP(1,(ExportContract[[Dechrau Tariff ]:[Dechrau Tariff ]]&lt;=($B133+O$6*$BA$1))*(ExportContract[[Diwedd Tariff]:[Diwedd Tariff]]&gt;($B133+O$6*$BA$1)),ExportContract[[Ceiniogau fesul kWh]:[Ceiniogau fesul kWh]],0,,)</f>
        <v>0</v>
      </c>
      <c r="P133" s="20" cm="1">
        <f t="array" ref="P133">_xlfn.XLOOKUP(1,(ExportContract[[Dechrau Tariff ]:[Dechrau Tariff ]]&lt;=($B133+P$6*$BA$1))*(ExportContract[[Diwedd Tariff]:[Diwedd Tariff]]&gt;($B133+P$6*$BA$1)),ExportContract[[Ceiniogau fesul kWh]:[Ceiniogau fesul kWh]],0,,)</f>
        <v>0</v>
      </c>
      <c r="Q133" s="20" cm="1">
        <f t="array" ref="Q133">_xlfn.XLOOKUP(1,(ExportContract[[Dechrau Tariff ]:[Dechrau Tariff ]]&lt;=($B133+Q$6*$BA$1))*(ExportContract[[Diwedd Tariff]:[Diwedd Tariff]]&gt;($B133+Q$6*$BA$1)),ExportContract[[Ceiniogau fesul kWh]:[Ceiniogau fesul kWh]],0,,)</f>
        <v>0</v>
      </c>
      <c r="R133" s="20" cm="1">
        <f t="array" ref="R133">_xlfn.XLOOKUP(1,(ExportContract[[Dechrau Tariff ]:[Dechrau Tariff ]]&lt;=($B133+R$6*$BA$1))*(ExportContract[[Diwedd Tariff]:[Diwedd Tariff]]&gt;($B133+R$6*$BA$1)),ExportContract[[Ceiniogau fesul kWh]:[Ceiniogau fesul kWh]],0,,)</f>
        <v>0</v>
      </c>
      <c r="S133" s="20" cm="1">
        <f t="array" ref="S133">_xlfn.XLOOKUP(1,(ExportContract[[Dechrau Tariff ]:[Dechrau Tariff ]]&lt;=($B133+S$6*$BA$1))*(ExportContract[[Diwedd Tariff]:[Diwedd Tariff]]&gt;($B133+S$6*$BA$1)),ExportContract[[Ceiniogau fesul kWh]:[Ceiniogau fesul kWh]],0,,)</f>
        <v>0</v>
      </c>
      <c r="T133" s="20" cm="1">
        <f t="array" ref="T133">_xlfn.XLOOKUP(1,(ExportContract[[Dechrau Tariff ]:[Dechrau Tariff ]]&lt;=($B133+T$6*$BA$1))*(ExportContract[[Diwedd Tariff]:[Diwedd Tariff]]&gt;($B133+T$6*$BA$1)),ExportContract[[Ceiniogau fesul kWh]:[Ceiniogau fesul kWh]],0,,)</f>
        <v>0</v>
      </c>
      <c r="U133" s="20" cm="1">
        <f t="array" ref="U133">_xlfn.XLOOKUP(1,(ExportContract[[Dechrau Tariff ]:[Dechrau Tariff ]]&lt;=($B133+U$6*$BA$1))*(ExportContract[[Diwedd Tariff]:[Diwedd Tariff]]&gt;($B133+U$6*$BA$1)),ExportContract[[Ceiniogau fesul kWh]:[Ceiniogau fesul kWh]],0,,)</f>
        <v>0</v>
      </c>
      <c r="V133" s="20" cm="1">
        <f t="array" ref="V133">_xlfn.XLOOKUP(1,(ExportContract[[Dechrau Tariff ]:[Dechrau Tariff ]]&lt;=($B133+V$6*$BA$1))*(ExportContract[[Diwedd Tariff]:[Diwedd Tariff]]&gt;($B133+V$6*$BA$1)),ExportContract[[Ceiniogau fesul kWh]:[Ceiniogau fesul kWh]],0,,)</f>
        <v>0</v>
      </c>
      <c r="W133" s="20" cm="1">
        <f t="array" ref="W133">_xlfn.XLOOKUP(1,(ExportContract[[Dechrau Tariff ]:[Dechrau Tariff ]]&lt;=($B133+W$6*$BA$1))*(ExportContract[[Diwedd Tariff]:[Diwedd Tariff]]&gt;($B133+W$6*$BA$1)),ExportContract[[Ceiniogau fesul kWh]:[Ceiniogau fesul kWh]],0,,)</f>
        <v>0</v>
      </c>
      <c r="X133" s="20" cm="1">
        <f t="array" ref="X133">_xlfn.XLOOKUP(1,(ExportContract[[Dechrau Tariff ]:[Dechrau Tariff ]]&lt;=($B133+X$6*$BA$1))*(ExportContract[[Diwedd Tariff]:[Diwedd Tariff]]&gt;($B133+X$6*$BA$1)),ExportContract[[Ceiniogau fesul kWh]:[Ceiniogau fesul kWh]],0,,)</f>
        <v>0</v>
      </c>
      <c r="Y133" s="20" cm="1">
        <f t="array" ref="Y133">_xlfn.XLOOKUP(1,(ExportContract[[Dechrau Tariff ]:[Dechrau Tariff ]]&lt;=($B133+Y$6*$BA$1))*(ExportContract[[Diwedd Tariff]:[Diwedd Tariff]]&gt;($B133+Y$6*$BA$1)),ExportContract[[Ceiniogau fesul kWh]:[Ceiniogau fesul kWh]],0,,)</f>
        <v>0</v>
      </c>
      <c r="Z133" s="20" cm="1">
        <f t="array" ref="Z133">_xlfn.XLOOKUP(1,(ExportContract[[Dechrau Tariff ]:[Dechrau Tariff ]]&lt;=($B133+Z$6*$BA$1))*(ExportContract[[Diwedd Tariff]:[Diwedd Tariff]]&gt;($B133+Z$6*$BA$1)),ExportContract[[Ceiniogau fesul kWh]:[Ceiniogau fesul kWh]],0,,)</f>
        <v>0</v>
      </c>
      <c r="AA133" s="20" cm="1">
        <f t="array" ref="AA133">_xlfn.XLOOKUP(1,(ExportContract[[Dechrau Tariff ]:[Dechrau Tariff ]]&lt;=($B133+AA$6*$BA$1))*(ExportContract[[Diwedd Tariff]:[Diwedd Tariff]]&gt;($B133+AA$6*$BA$1)),ExportContract[[Ceiniogau fesul kWh]:[Ceiniogau fesul kWh]],0,,)</f>
        <v>0</v>
      </c>
      <c r="AB133" s="20" cm="1">
        <f t="array" ref="AB133">_xlfn.XLOOKUP(1,(ExportContract[[Dechrau Tariff ]:[Dechrau Tariff ]]&lt;=($B133+AB$6*$BA$1))*(ExportContract[[Diwedd Tariff]:[Diwedd Tariff]]&gt;($B133+AB$6*$BA$1)),ExportContract[[Ceiniogau fesul kWh]:[Ceiniogau fesul kWh]],0,,)</f>
        <v>0</v>
      </c>
      <c r="AC133" s="20" cm="1">
        <f t="array" ref="AC133">_xlfn.XLOOKUP(1,(ExportContract[[Dechrau Tariff ]:[Dechrau Tariff ]]&lt;=($B133+AC$6*$BA$1))*(ExportContract[[Diwedd Tariff]:[Diwedd Tariff]]&gt;($B133+AC$6*$BA$1)),ExportContract[[Ceiniogau fesul kWh]:[Ceiniogau fesul kWh]],0,,)</f>
        <v>0</v>
      </c>
      <c r="AD133" s="20" cm="1">
        <f t="array" ref="AD133">_xlfn.XLOOKUP(1,(ExportContract[[Dechrau Tariff ]:[Dechrau Tariff ]]&lt;=($B133+AD$6*$BA$1))*(ExportContract[[Diwedd Tariff]:[Diwedd Tariff]]&gt;($B133+AD$6*$BA$1)),ExportContract[[Ceiniogau fesul kWh]:[Ceiniogau fesul kWh]],0,,)</f>
        <v>0</v>
      </c>
      <c r="AE133" s="20" cm="1">
        <f t="array" ref="AE133">_xlfn.XLOOKUP(1,(ExportContract[[Dechrau Tariff ]:[Dechrau Tariff ]]&lt;=($B133+AE$6*$BA$1))*(ExportContract[[Diwedd Tariff]:[Diwedd Tariff]]&gt;($B133+AE$6*$BA$1)),ExportContract[[Ceiniogau fesul kWh]:[Ceiniogau fesul kWh]],0,,)</f>
        <v>0</v>
      </c>
      <c r="AF133" s="20" cm="1">
        <f t="array" ref="AF133">_xlfn.XLOOKUP(1,(ExportContract[[Dechrau Tariff ]:[Dechrau Tariff ]]&lt;=($B133+AF$6*$BA$1))*(ExportContract[[Diwedd Tariff]:[Diwedd Tariff]]&gt;($B133+AF$6*$BA$1)),ExportContract[[Ceiniogau fesul kWh]:[Ceiniogau fesul kWh]],0,,)</f>
        <v>0</v>
      </c>
      <c r="AG133" s="20" cm="1">
        <f t="array" ref="AG133">_xlfn.XLOOKUP(1,(ExportContract[[Dechrau Tariff ]:[Dechrau Tariff ]]&lt;=($B133+AG$6*$BA$1))*(ExportContract[[Diwedd Tariff]:[Diwedd Tariff]]&gt;($B133+AG$6*$BA$1)),ExportContract[[Ceiniogau fesul kWh]:[Ceiniogau fesul kWh]],0,,)</f>
        <v>0</v>
      </c>
      <c r="AH133" s="20" cm="1">
        <f t="array" ref="AH133">_xlfn.XLOOKUP(1,(ExportContract[[Dechrau Tariff ]:[Dechrau Tariff ]]&lt;=($B133+AH$6*$BA$1))*(ExportContract[[Diwedd Tariff]:[Diwedd Tariff]]&gt;($B133+AH$6*$BA$1)),ExportContract[[Ceiniogau fesul kWh]:[Ceiniogau fesul kWh]],0,,)</f>
        <v>0</v>
      </c>
      <c r="AI133" s="20" cm="1">
        <f t="array" ref="AI133">_xlfn.XLOOKUP(1,(ExportContract[[Dechrau Tariff ]:[Dechrau Tariff ]]&lt;=($B133+AI$6*$BA$1))*(ExportContract[[Diwedd Tariff]:[Diwedd Tariff]]&gt;($B133+AI$6*$BA$1)),ExportContract[[Ceiniogau fesul kWh]:[Ceiniogau fesul kWh]],0,,)</f>
        <v>0</v>
      </c>
      <c r="AJ133" s="20" cm="1">
        <f t="array" ref="AJ133">_xlfn.XLOOKUP(1,(ExportContract[[Dechrau Tariff ]:[Dechrau Tariff ]]&lt;=($B133+AJ$6*$BA$1))*(ExportContract[[Diwedd Tariff]:[Diwedd Tariff]]&gt;($B133+AJ$6*$BA$1)),ExportContract[[Ceiniogau fesul kWh]:[Ceiniogau fesul kWh]],0,,)</f>
        <v>0</v>
      </c>
      <c r="AK133" s="20" cm="1">
        <f t="array" ref="AK133">_xlfn.XLOOKUP(1,(ExportContract[[Dechrau Tariff ]:[Dechrau Tariff ]]&lt;=($B133+AK$6*$BA$1))*(ExportContract[[Diwedd Tariff]:[Diwedd Tariff]]&gt;($B133+AK$6*$BA$1)),ExportContract[[Ceiniogau fesul kWh]:[Ceiniogau fesul kWh]],0,,)</f>
        <v>0</v>
      </c>
      <c r="AL133" s="20" cm="1">
        <f t="array" ref="AL133">_xlfn.XLOOKUP(1,(ExportContract[[Dechrau Tariff ]:[Dechrau Tariff ]]&lt;=($B133+AL$6*$BA$1))*(ExportContract[[Diwedd Tariff]:[Diwedd Tariff]]&gt;($B133+AL$6*$BA$1)),ExportContract[[Ceiniogau fesul kWh]:[Ceiniogau fesul kWh]],0,,)</f>
        <v>0</v>
      </c>
      <c r="AM133" s="20" cm="1">
        <f t="array" ref="AM133">_xlfn.XLOOKUP(1,(ExportContract[[Dechrau Tariff ]:[Dechrau Tariff ]]&lt;=($B133+AM$6*$BA$1))*(ExportContract[[Diwedd Tariff]:[Diwedd Tariff]]&gt;($B133+AM$6*$BA$1)),ExportContract[[Ceiniogau fesul kWh]:[Ceiniogau fesul kWh]],0,,)</f>
        <v>0</v>
      </c>
      <c r="AN133" s="20" cm="1">
        <f t="array" ref="AN133">_xlfn.XLOOKUP(1,(ExportContract[[Dechrau Tariff ]:[Dechrau Tariff ]]&lt;=($B133+AN$6*$BA$1))*(ExportContract[[Diwedd Tariff]:[Diwedd Tariff]]&gt;($B133+AN$6*$BA$1)),ExportContract[[Ceiniogau fesul kWh]:[Ceiniogau fesul kWh]],0,,)</f>
        <v>0</v>
      </c>
      <c r="AO133" s="20" cm="1">
        <f t="array" ref="AO133">_xlfn.XLOOKUP(1,(ExportContract[[Dechrau Tariff ]:[Dechrau Tariff ]]&lt;=($B133+AO$6*$BA$1))*(ExportContract[[Diwedd Tariff]:[Diwedd Tariff]]&gt;($B133+AO$6*$BA$1)),ExportContract[[Ceiniogau fesul kWh]:[Ceiniogau fesul kWh]],0,,)</f>
        <v>0</v>
      </c>
      <c r="AP133" s="20" cm="1">
        <f t="array" ref="AP133">_xlfn.XLOOKUP(1,(ExportContract[[Dechrau Tariff ]:[Dechrau Tariff ]]&lt;=($B133+AP$6*$BA$1))*(ExportContract[[Diwedd Tariff]:[Diwedd Tariff]]&gt;($B133+AP$6*$BA$1)),ExportContract[[Ceiniogau fesul kWh]:[Ceiniogau fesul kWh]],0,,)</f>
        <v>0</v>
      </c>
      <c r="AQ133" s="20" cm="1">
        <f t="array" ref="AQ133">_xlfn.XLOOKUP(1,(ExportContract[[Dechrau Tariff ]:[Dechrau Tariff ]]&lt;=($B133+AQ$6*$BA$1))*(ExportContract[[Diwedd Tariff]:[Diwedd Tariff]]&gt;($B133+AQ$6*$BA$1)),ExportContract[[Ceiniogau fesul kWh]:[Ceiniogau fesul kWh]],0,,)</f>
        <v>0</v>
      </c>
      <c r="AR133" s="20" cm="1">
        <f t="array" ref="AR133">_xlfn.XLOOKUP(1,(ExportContract[[Dechrau Tariff ]:[Dechrau Tariff ]]&lt;=($B133+AR$6*$BA$1))*(ExportContract[[Diwedd Tariff]:[Diwedd Tariff]]&gt;($B133+AR$6*$BA$1)),ExportContract[[Ceiniogau fesul kWh]:[Ceiniogau fesul kWh]],0,,)</f>
        <v>0</v>
      </c>
      <c r="AS133" s="20" cm="1">
        <f t="array" ref="AS133">_xlfn.XLOOKUP(1,(ExportContract[[Dechrau Tariff ]:[Dechrau Tariff ]]&lt;=($B133+AS$6*$BA$1))*(ExportContract[[Diwedd Tariff]:[Diwedd Tariff]]&gt;($B133+AS$6*$BA$1)),ExportContract[[Ceiniogau fesul kWh]:[Ceiniogau fesul kWh]],0,,)</f>
        <v>0</v>
      </c>
      <c r="AT133" s="20" cm="1">
        <f t="array" ref="AT133">_xlfn.XLOOKUP(1,(ExportContract[[Dechrau Tariff ]:[Dechrau Tariff ]]&lt;=($B133+AT$6*$BA$1))*(ExportContract[[Diwedd Tariff]:[Diwedd Tariff]]&gt;($B133+AT$6*$BA$1)),ExportContract[[Ceiniogau fesul kWh]:[Ceiniogau fesul kWh]],0,,)</f>
        <v>0</v>
      </c>
      <c r="AU133" s="20" cm="1">
        <f t="array" ref="AU133">_xlfn.XLOOKUP(1,(ExportContract[[Dechrau Tariff ]:[Dechrau Tariff ]]&lt;=($B133+AU$6*$BA$1))*(ExportContract[[Diwedd Tariff]:[Diwedd Tariff]]&gt;($B133+AU$6*$BA$1)),ExportContract[[Ceiniogau fesul kWh]:[Ceiniogau fesul kWh]],0,,)</f>
        <v>0</v>
      </c>
      <c r="AV133" s="20" cm="1">
        <f t="array" ref="AV133">_xlfn.XLOOKUP(1,(ExportContract[[Dechrau Tariff ]:[Dechrau Tariff ]]&lt;=($B133+AV$6*$BA$1))*(ExportContract[[Diwedd Tariff]:[Diwedd Tariff]]&gt;($B133+AV$6*$BA$1)),ExportContract[[Ceiniogau fesul kWh]:[Ceiniogau fesul kWh]],0,,)</f>
        <v>0</v>
      </c>
      <c r="AW133" s="20" cm="1">
        <f t="array" ref="AW133">_xlfn.XLOOKUP(1,(ExportContract[[Dechrau Tariff ]:[Dechrau Tariff ]]&lt;=($B133+AW$6*$BA$1))*(ExportContract[[Diwedd Tariff]:[Diwedd Tariff]]&gt;($B133+AW$6*$BA$1)),ExportContract[[Ceiniogau fesul kWh]:[Ceiniogau fesul kWh]],0,,)</f>
        <v>0</v>
      </c>
      <c r="AX133" s="20" cm="1">
        <f t="array" ref="AX133">_xlfn.XLOOKUP(1,(ExportContract[[Dechrau Tariff ]:[Dechrau Tariff ]]&lt;=($B133+AX$6*$BA$1))*(ExportContract[[Diwedd Tariff]:[Diwedd Tariff]]&gt;($B133+AX$6*$BA$1)),ExportContract[[Ceiniogau fesul kWh]:[Ceiniogau fesul kWh]],0,,)</f>
        <v>0</v>
      </c>
    </row>
    <row r="134" spans="2:50" x14ac:dyDescent="0.3">
      <c r="B134" s="30">
        <v>45419</v>
      </c>
      <c r="C134" s="20" cm="1">
        <f t="array" ref="C134">_xlfn.XLOOKUP(1,(ExportContract[[Dechrau Tariff ]:[Dechrau Tariff ]]&lt;=($B134+C$6*$BA$1))*(ExportContract[[Diwedd Tariff]:[Diwedd Tariff]]&gt;($B134+C$6*$BA$1)),ExportContract[[Ceiniogau fesul kWh]:[Ceiniogau fesul kWh]],0,,)</f>
        <v>0</v>
      </c>
      <c r="D134" s="20" cm="1">
        <f t="array" ref="D134">_xlfn.XLOOKUP(1,(ExportContract[[Dechrau Tariff ]:[Dechrau Tariff ]]&lt;=($B134+D$6*$BA$1))*(ExportContract[[Diwedd Tariff]:[Diwedd Tariff]]&gt;($B134+D$6*$BA$1)),ExportContract[[Ceiniogau fesul kWh]:[Ceiniogau fesul kWh]],0,,)</f>
        <v>0</v>
      </c>
      <c r="E134" s="20" cm="1">
        <f t="array" ref="E134">_xlfn.XLOOKUP(1,(ExportContract[[Dechrau Tariff ]:[Dechrau Tariff ]]&lt;=($B134+E$6*$BA$1))*(ExportContract[[Diwedd Tariff]:[Diwedd Tariff]]&gt;($B134+E$6*$BA$1)),ExportContract[[Ceiniogau fesul kWh]:[Ceiniogau fesul kWh]],0,,)</f>
        <v>0</v>
      </c>
      <c r="F134" s="20" cm="1">
        <f t="array" ref="F134">_xlfn.XLOOKUP(1,(ExportContract[[Dechrau Tariff ]:[Dechrau Tariff ]]&lt;=($B134+F$6*$BA$1))*(ExportContract[[Diwedd Tariff]:[Diwedd Tariff]]&gt;($B134+F$6*$BA$1)),ExportContract[[Ceiniogau fesul kWh]:[Ceiniogau fesul kWh]],0,,)</f>
        <v>0</v>
      </c>
      <c r="G134" s="20" cm="1">
        <f t="array" ref="G134">_xlfn.XLOOKUP(1,(ExportContract[[Dechrau Tariff ]:[Dechrau Tariff ]]&lt;=($B134+G$6*$BA$1))*(ExportContract[[Diwedd Tariff]:[Diwedd Tariff]]&gt;($B134+G$6*$BA$1)),ExportContract[[Ceiniogau fesul kWh]:[Ceiniogau fesul kWh]],0,,)</f>
        <v>0</v>
      </c>
      <c r="H134" s="20" cm="1">
        <f t="array" ref="H134">_xlfn.XLOOKUP(1,(ExportContract[[Dechrau Tariff ]:[Dechrau Tariff ]]&lt;=($B134+H$6*$BA$1))*(ExportContract[[Diwedd Tariff]:[Diwedd Tariff]]&gt;($B134+H$6*$BA$1)),ExportContract[[Ceiniogau fesul kWh]:[Ceiniogau fesul kWh]],0,,)</f>
        <v>0</v>
      </c>
      <c r="I134" s="20" cm="1">
        <f t="array" ref="I134">_xlfn.XLOOKUP(1,(ExportContract[[Dechrau Tariff ]:[Dechrau Tariff ]]&lt;=($B134+I$6*$BA$1))*(ExportContract[[Diwedd Tariff]:[Diwedd Tariff]]&gt;($B134+I$6*$BA$1)),ExportContract[[Ceiniogau fesul kWh]:[Ceiniogau fesul kWh]],0,,)</f>
        <v>0</v>
      </c>
      <c r="J134" s="20" cm="1">
        <f t="array" ref="J134">_xlfn.XLOOKUP(1,(ExportContract[[Dechrau Tariff ]:[Dechrau Tariff ]]&lt;=($B134+J$6*$BA$1))*(ExportContract[[Diwedd Tariff]:[Diwedd Tariff]]&gt;($B134+J$6*$BA$1)),ExportContract[[Ceiniogau fesul kWh]:[Ceiniogau fesul kWh]],0,,)</f>
        <v>0</v>
      </c>
      <c r="K134" s="20" cm="1">
        <f t="array" ref="K134">_xlfn.XLOOKUP(1,(ExportContract[[Dechrau Tariff ]:[Dechrau Tariff ]]&lt;=($B134+K$6*$BA$1))*(ExportContract[[Diwedd Tariff]:[Diwedd Tariff]]&gt;($B134+K$6*$BA$1)),ExportContract[[Ceiniogau fesul kWh]:[Ceiniogau fesul kWh]],0,,)</f>
        <v>0</v>
      </c>
      <c r="L134" s="20" cm="1">
        <f t="array" ref="L134">_xlfn.XLOOKUP(1,(ExportContract[[Dechrau Tariff ]:[Dechrau Tariff ]]&lt;=($B134+L$6*$BA$1))*(ExportContract[[Diwedd Tariff]:[Diwedd Tariff]]&gt;($B134+L$6*$BA$1)),ExportContract[[Ceiniogau fesul kWh]:[Ceiniogau fesul kWh]],0,,)</f>
        <v>0</v>
      </c>
      <c r="M134" s="20" cm="1">
        <f t="array" ref="M134">_xlfn.XLOOKUP(1,(ExportContract[[Dechrau Tariff ]:[Dechrau Tariff ]]&lt;=($B134+M$6*$BA$1))*(ExportContract[[Diwedd Tariff]:[Diwedd Tariff]]&gt;($B134+M$6*$BA$1)),ExportContract[[Ceiniogau fesul kWh]:[Ceiniogau fesul kWh]],0,,)</f>
        <v>0</v>
      </c>
      <c r="N134" s="20" cm="1">
        <f t="array" ref="N134">_xlfn.XLOOKUP(1,(ExportContract[[Dechrau Tariff ]:[Dechrau Tariff ]]&lt;=($B134+N$6*$BA$1))*(ExportContract[[Diwedd Tariff]:[Diwedd Tariff]]&gt;($B134+N$6*$BA$1)),ExportContract[[Ceiniogau fesul kWh]:[Ceiniogau fesul kWh]],0,,)</f>
        <v>0</v>
      </c>
      <c r="O134" s="20" cm="1">
        <f t="array" ref="O134">_xlfn.XLOOKUP(1,(ExportContract[[Dechrau Tariff ]:[Dechrau Tariff ]]&lt;=($B134+O$6*$BA$1))*(ExportContract[[Diwedd Tariff]:[Diwedd Tariff]]&gt;($B134+O$6*$BA$1)),ExportContract[[Ceiniogau fesul kWh]:[Ceiniogau fesul kWh]],0,,)</f>
        <v>0</v>
      </c>
      <c r="P134" s="20" cm="1">
        <f t="array" ref="P134">_xlfn.XLOOKUP(1,(ExportContract[[Dechrau Tariff ]:[Dechrau Tariff ]]&lt;=($B134+P$6*$BA$1))*(ExportContract[[Diwedd Tariff]:[Diwedd Tariff]]&gt;($B134+P$6*$BA$1)),ExportContract[[Ceiniogau fesul kWh]:[Ceiniogau fesul kWh]],0,,)</f>
        <v>0</v>
      </c>
      <c r="Q134" s="20" cm="1">
        <f t="array" ref="Q134">_xlfn.XLOOKUP(1,(ExportContract[[Dechrau Tariff ]:[Dechrau Tariff ]]&lt;=($B134+Q$6*$BA$1))*(ExportContract[[Diwedd Tariff]:[Diwedd Tariff]]&gt;($B134+Q$6*$BA$1)),ExportContract[[Ceiniogau fesul kWh]:[Ceiniogau fesul kWh]],0,,)</f>
        <v>0</v>
      </c>
      <c r="R134" s="20" cm="1">
        <f t="array" ref="R134">_xlfn.XLOOKUP(1,(ExportContract[[Dechrau Tariff ]:[Dechrau Tariff ]]&lt;=($B134+R$6*$BA$1))*(ExportContract[[Diwedd Tariff]:[Diwedd Tariff]]&gt;($B134+R$6*$BA$1)),ExportContract[[Ceiniogau fesul kWh]:[Ceiniogau fesul kWh]],0,,)</f>
        <v>0</v>
      </c>
      <c r="S134" s="20" cm="1">
        <f t="array" ref="S134">_xlfn.XLOOKUP(1,(ExportContract[[Dechrau Tariff ]:[Dechrau Tariff ]]&lt;=($B134+S$6*$BA$1))*(ExportContract[[Diwedd Tariff]:[Diwedd Tariff]]&gt;($B134+S$6*$BA$1)),ExportContract[[Ceiniogau fesul kWh]:[Ceiniogau fesul kWh]],0,,)</f>
        <v>0</v>
      </c>
      <c r="T134" s="20" cm="1">
        <f t="array" ref="T134">_xlfn.XLOOKUP(1,(ExportContract[[Dechrau Tariff ]:[Dechrau Tariff ]]&lt;=($B134+T$6*$BA$1))*(ExportContract[[Diwedd Tariff]:[Diwedd Tariff]]&gt;($B134+T$6*$BA$1)),ExportContract[[Ceiniogau fesul kWh]:[Ceiniogau fesul kWh]],0,,)</f>
        <v>0</v>
      </c>
      <c r="U134" s="20" cm="1">
        <f t="array" ref="U134">_xlfn.XLOOKUP(1,(ExportContract[[Dechrau Tariff ]:[Dechrau Tariff ]]&lt;=($B134+U$6*$BA$1))*(ExportContract[[Diwedd Tariff]:[Diwedd Tariff]]&gt;($B134+U$6*$BA$1)),ExportContract[[Ceiniogau fesul kWh]:[Ceiniogau fesul kWh]],0,,)</f>
        <v>0</v>
      </c>
      <c r="V134" s="20" cm="1">
        <f t="array" ref="V134">_xlfn.XLOOKUP(1,(ExportContract[[Dechrau Tariff ]:[Dechrau Tariff ]]&lt;=($B134+V$6*$BA$1))*(ExportContract[[Diwedd Tariff]:[Diwedd Tariff]]&gt;($B134+V$6*$BA$1)),ExportContract[[Ceiniogau fesul kWh]:[Ceiniogau fesul kWh]],0,,)</f>
        <v>0</v>
      </c>
      <c r="W134" s="20" cm="1">
        <f t="array" ref="W134">_xlfn.XLOOKUP(1,(ExportContract[[Dechrau Tariff ]:[Dechrau Tariff ]]&lt;=($B134+W$6*$BA$1))*(ExportContract[[Diwedd Tariff]:[Diwedd Tariff]]&gt;($B134+W$6*$BA$1)),ExportContract[[Ceiniogau fesul kWh]:[Ceiniogau fesul kWh]],0,,)</f>
        <v>0</v>
      </c>
      <c r="X134" s="20" cm="1">
        <f t="array" ref="X134">_xlfn.XLOOKUP(1,(ExportContract[[Dechrau Tariff ]:[Dechrau Tariff ]]&lt;=($B134+X$6*$BA$1))*(ExportContract[[Diwedd Tariff]:[Diwedd Tariff]]&gt;($B134+X$6*$BA$1)),ExportContract[[Ceiniogau fesul kWh]:[Ceiniogau fesul kWh]],0,,)</f>
        <v>0</v>
      </c>
      <c r="Y134" s="20" cm="1">
        <f t="array" ref="Y134">_xlfn.XLOOKUP(1,(ExportContract[[Dechrau Tariff ]:[Dechrau Tariff ]]&lt;=($B134+Y$6*$BA$1))*(ExportContract[[Diwedd Tariff]:[Diwedd Tariff]]&gt;($B134+Y$6*$BA$1)),ExportContract[[Ceiniogau fesul kWh]:[Ceiniogau fesul kWh]],0,,)</f>
        <v>0</v>
      </c>
      <c r="Z134" s="20" cm="1">
        <f t="array" ref="Z134">_xlfn.XLOOKUP(1,(ExportContract[[Dechrau Tariff ]:[Dechrau Tariff ]]&lt;=($B134+Z$6*$BA$1))*(ExportContract[[Diwedd Tariff]:[Diwedd Tariff]]&gt;($B134+Z$6*$BA$1)),ExportContract[[Ceiniogau fesul kWh]:[Ceiniogau fesul kWh]],0,,)</f>
        <v>0</v>
      </c>
      <c r="AA134" s="20" cm="1">
        <f t="array" ref="AA134">_xlfn.XLOOKUP(1,(ExportContract[[Dechrau Tariff ]:[Dechrau Tariff ]]&lt;=($B134+AA$6*$BA$1))*(ExportContract[[Diwedd Tariff]:[Diwedd Tariff]]&gt;($B134+AA$6*$BA$1)),ExportContract[[Ceiniogau fesul kWh]:[Ceiniogau fesul kWh]],0,,)</f>
        <v>0</v>
      </c>
      <c r="AB134" s="20" cm="1">
        <f t="array" ref="AB134">_xlfn.XLOOKUP(1,(ExportContract[[Dechrau Tariff ]:[Dechrau Tariff ]]&lt;=($B134+AB$6*$BA$1))*(ExportContract[[Diwedd Tariff]:[Diwedd Tariff]]&gt;($B134+AB$6*$BA$1)),ExportContract[[Ceiniogau fesul kWh]:[Ceiniogau fesul kWh]],0,,)</f>
        <v>0</v>
      </c>
      <c r="AC134" s="20" cm="1">
        <f t="array" ref="AC134">_xlfn.XLOOKUP(1,(ExportContract[[Dechrau Tariff ]:[Dechrau Tariff ]]&lt;=($B134+AC$6*$BA$1))*(ExportContract[[Diwedd Tariff]:[Diwedd Tariff]]&gt;($B134+AC$6*$BA$1)),ExportContract[[Ceiniogau fesul kWh]:[Ceiniogau fesul kWh]],0,,)</f>
        <v>0</v>
      </c>
      <c r="AD134" s="20" cm="1">
        <f t="array" ref="AD134">_xlfn.XLOOKUP(1,(ExportContract[[Dechrau Tariff ]:[Dechrau Tariff ]]&lt;=($B134+AD$6*$BA$1))*(ExportContract[[Diwedd Tariff]:[Diwedd Tariff]]&gt;($B134+AD$6*$BA$1)),ExportContract[[Ceiniogau fesul kWh]:[Ceiniogau fesul kWh]],0,,)</f>
        <v>0</v>
      </c>
      <c r="AE134" s="20" cm="1">
        <f t="array" ref="AE134">_xlfn.XLOOKUP(1,(ExportContract[[Dechrau Tariff ]:[Dechrau Tariff ]]&lt;=($B134+AE$6*$BA$1))*(ExportContract[[Diwedd Tariff]:[Diwedd Tariff]]&gt;($B134+AE$6*$BA$1)),ExportContract[[Ceiniogau fesul kWh]:[Ceiniogau fesul kWh]],0,,)</f>
        <v>0</v>
      </c>
      <c r="AF134" s="20" cm="1">
        <f t="array" ref="AF134">_xlfn.XLOOKUP(1,(ExportContract[[Dechrau Tariff ]:[Dechrau Tariff ]]&lt;=($B134+AF$6*$BA$1))*(ExportContract[[Diwedd Tariff]:[Diwedd Tariff]]&gt;($B134+AF$6*$BA$1)),ExportContract[[Ceiniogau fesul kWh]:[Ceiniogau fesul kWh]],0,,)</f>
        <v>0</v>
      </c>
      <c r="AG134" s="20" cm="1">
        <f t="array" ref="AG134">_xlfn.XLOOKUP(1,(ExportContract[[Dechrau Tariff ]:[Dechrau Tariff ]]&lt;=($B134+AG$6*$BA$1))*(ExportContract[[Diwedd Tariff]:[Diwedd Tariff]]&gt;($B134+AG$6*$BA$1)),ExportContract[[Ceiniogau fesul kWh]:[Ceiniogau fesul kWh]],0,,)</f>
        <v>0</v>
      </c>
      <c r="AH134" s="20" cm="1">
        <f t="array" ref="AH134">_xlfn.XLOOKUP(1,(ExportContract[[Dechrau Tariff ]:[Dechrau Tariff ]]&lt;=($B134+AH$6*$BA$1))*(ExportContract[[Diwedd Tariff]:[Diwedd Tariff]]&gt;($B134+AH$6*$BA$1)),ExportContract[[Ceiniogau fesul kWh]:[Ceiniogau fesul kWh]],0,,)</f>
        <v>0</v>
      </c>
      <c r="AI134" s="20" cm="1">
        <f t="array" ref="AI134">_xlfn.XLOOKUP(1,(ExportContract[[Dechrau Tariff ]:[Dechrau Tariff ]]&lt;=($B134+AI$6*$BA$1))*(ExportContract[[Diwedd Tariff]:[Diwedd Tariff]]&gt;($B134+AI$6*$BA$1)),ExportContract[[Ceiniogau fesul kWh]:[Ceiniogau fesul kWh]],0,,)</f>
        <v>0</v>
      </c>
      <c r="AJ134" s="20" cm="1">
        <f t="array" ref="AJ134">_xlfn.XLOOKUP(1,(ExportContract[[Dechrau Tariff ]:[Dechrau Tariff ]]&lt;=($B134+AJ$6*$BA$1))*(ExportContract[[Diwedd Tariff]:[Diwedd Tariff]]&gt;($B134+AJ$6*$BA$1)),ExportContract[[Ceiniogau fesul kWh]:[Ceiniogau fesul kWh]],0,,)</f>
        <v>0</v>
      </c>
      <c r="AK134" s="20" cm="1">
        <f t="array" ref="AK134">_xlfn.XLOOKUP(1,(ExportContract[[Dechrau Tariff ]:[Dechrau Tariff ]]&lt;=($B134+AK$6*$BA$1))*(ExportContract[[Diwedd Tariff]:[Diwedd Tariff]]&gt;($B134+AK$6*$BA$1)),ExportContract[[Ceiniogau fesul kWh]:[Ceiniogau fesul kWh]],0,,)</f>
        <v>0</v>
      </c>
      <c r="AL134" s="20" cm="1">
        <f t="array" ref="AL134">_xlfn.XLOOKUP(1,(ExportContract[[Dechrau Tariff ]:[Dechrau Tariff ]]&lt;=($B134+AL$6*$BA$1))*(ExportContract[[Diwedd Tariff]:[Diwedd Tariff]]&gt;($B134+AL$6*$BA$1)),ExportContract[[Ceiniogau fesul kWh]:[Ceiniogau fesul kWh]],0,,)</f>
        <v>0</v>
      </c>
      <c r="AM134" s="20" cm="1">
        <f t="array" ref="AM134">_xlfn.XLOOKUP(1,(ExportContract[[Dechrau Tariff ]:[Dechrau Tariff ]]&lt;=($B134+AM$6*$BA$1))*(ExportContract[[Diwedd Tariff]:[Diwedd Tariff]]&gt;($B134+AM$6*$BA$1)),ExportContract[[Ceiniogau fesul kWh]:[Ceiniogau fesul kWh]],0,,)</f>
        <v>0</v>
      </c>
      <c r="AN134" s="20" cm="1">
        <f t="array" ref="AN134">_xlfn.XLOOKUP(1,(ExportContract[[Dechrau Tariff ]:[Dechrau Tariff ]]&lt;=($B134+AN$6*$BA$1))*(ExportContract[[Diwedd Tariff]:[Diwedd Tariff]]&gt;($B134+AN$6*$BA$1)),ExportContract[[Ceiniogau fesul kWh]:[Ceiniogau fesul kWh]],0,,)</f>
        <v>0</v>
      </c>
      <c r="AO134" s="20" cm="1">
        <f t="array" ref="AO134">_xlfn.XLOOKUP(1,(ExportContract[[Dechrau Tariff ]:[Dechrau Tariff ]]&lt;=($B134+AO$6*$BA$1))*(ExportContract[[Diwedd Tariff]:[Diwedd Tariff]]&gt;($B134+AO$6*$BA$1)),ExportContract[[Ceiniogau fesul kWh]:[Ceiniogau fesul kWh]],0,,)</f>
        <v>0</v>
      </c>
      <c r="AP134" s="20" cm="1">
        <f t="array" ref="AP134">_xlfn.XLOOKUP(1,(ExportContract[[Dechrau Tariff ]:[Dechrau Tariff ]]&lt;=($B134+AP$6*$BA$1))*(ExportContract[[Diwedd Tariff]:[Diwedd Tariff]]&gt;($B134+AP$6*$BA$1)),ExportContract[[Ceiniogau fesul kWh]:[Ceiniogau fesul kWh]],0,,)</f>
        <v>0</v>
      </c>
      <c r="AQ134" s="20" cm="1">
        <f t="array" ref="AQ134">_xlfn.XLOOKUP(1,(ExportContract[[Dechrau Tariff ]:[Dechrau Tariff ]]&lt;=($B134+AQ$6*$BA$1))*(ExportContract[[Diwedd Tariff]:[Diwedd Tariff]]&gt;($B134+AQ$6*$BA$1)),ExportContract[[Ceiniogau fesul kWh]:[Ceiniogau fesul kWh]],0,,)</f>
        <v>0</v>
      </c>
      <c r="AR134" s="20" cm="1">
        <f t="array" ref="AR134">_xlfn.XLOOKUP(1,(ExportContract[[Dechrau Tariff ]:[Dechrau Tariff ]]&lt;=($B134+AR$6*$BA$1))*(ExportContract[[Diwedd Tariff]:[Diwedd Tariff]]&gt;($B134+AR$6*$BA$1)),ExportContract[[Ceiniogau fesul kWh]:[Ceiniogau fesul kWh]],0,,)</f>
        <v>0</v>
      </c>
      <c r="AS134" s="20" cm="1">
        <f t="array" ref="AS134">_xlfn.XLOOKUP(1,(ExportContract[[Dechrau Tariff ]:[Dechrau Tariff ]]&lt;=($B134+AS$6*$BA$1))*(ExportContract[[Diwedd Tariff]:[Diwedd Tariff]]&gt;($B134+AS$6*$BA$1)),ExportContract[[Ceiniogau fesul kWh]:[Ceiniogau fesul kWh]],0,,)</f>
        <v>0</v>
      </c>
      <c r="AT134" s="20" cm="1">
        <f t="array" ref="AT134">_xlfn.XLOOKUP(1,(ExportContract[[Dechrau Tariff ]:[Dechrau Tariff ]]&lt;=($B134+AT$6*$BA$1))*(ExportContract[[Diwedd Tariff]:[Diwedd Tariff]]&gt;($B134+AT$6*$BA$1)),ExportContract[[Ceiniogau fesul kWh]:[Ceiniogau fesul kWh]],0,,)</f>
        <v>0</v>
      </c>
      <c r="AU134" s="20" cm="1">
        <f t="array" ref="AU134">_xlfn.XLOOKUP(1,(ExportContract[[Dechrau Tariff ]:[Dechrau Tariff ]]&lt;=($B134+AU$6*$BA$1))*(ExportContract[[Diwedd Tariff]:[Diwedd Tariff]]&gt;($B134+AU$6*$BA$1)),ExportContract[[Ceiniogau fesul kWh]:[Ceiniogau fesul kWh]],0,,)</f>
        <v>0</v>
      </c>
      <c r="AV134" s="20" cm="1">
        <f t="array" ref="AV134">_xlfn.XLOOKUP(1,(ExportContract[[Dechrau Tariff ]:[Dechrau Tariff ]]&lt;=($B134+AV$6*$BA$1))*(ExportContract[[Diwedd Tariff]:[Diwedd Tariff]]&gt;($B134+AV$6*$BA$1)),ExportContract[[Ceiniogau fesul kWh]:[Ceiniogau fesul kWh]],0,,)</f>
        <v>0</v>
      </c>
      <c r="AW134" s="20" cm="1">
        <f t="array" ref="AW134">_xlfn.XLOOKUP(1,(ExportContract[[Dechrau Tariff ]:[Dechrau Tariff ]]&lt;=($B134+AW$6*$BA$1))*(ExportContract[[Diwedd Tariff]:[Diwedd Tariff]]&gt;($B134+AW$6*$BA$1)),ExportContract[[Ceiniogau fesul kWh]:[Ceiniogau fesul kWh]],0,,)</f>
        <v>0</v>
      </c>
      <c r="AX134" s="20" cm="1">
        <f t="array" ref="AX134">_xlfn.XLOOKUP(1,(ExportContract[[Dechrau Tariff ]:[Dechrau Tariff ]]&lt;=($B134+AX$6*$BA$1))*(ExportContract[[Diwedd Tariff]:[Diwedd Tariff]]&gt;($B134+AX$6*$BA$1)),ExportContract[[Ceiniogau fesul kWh]:[Ceiniogau fesul kWh]],0,,)</f>
        <v>0</v>
      </c>
    </row>
    <row r="135" spans="2:50" x14ac:dyDescent="0.3">
      <c r="B135" s="30">
        <v>45420</v>
      </c>
      <c r="C135" s="20" cm="1">
        <f t="array" ref="C135">_xlfn.XLOOKUP(1,(ExportContract[[Dechrau Tariff ]:[Dechrau Tariff ]]&lt;=($B135+C$6*$BA$1))*(ExportContract[[Diwedd Tariff]:[Diwedd Tariff]]&gt;($B135+C$6*$BA$1)),ExportContract[[Ceiniogau fesul kWh]:[Ceiniogau fesul kWh]],0,,)</f>
        <v>0</v>
      </c>
      <c r="D135" s="20" cm="1">
        <f t="array" ref="D135">_xlfn.XLOOKUP(1,(ExportContract[[Dechrau Tariff ]:[Dechrau Tariff ]]&lt;=($B135+D$6*$BA$1))*(ExportContract[[Diwedd Tariff]:[Diwedd Tariff]]&gt;($B135+D$6*$BA$1)),ExportContract[[Ceiniogau fesul kWh]:[Ceiniogau fesul kWh]],0,,)</f>
        <v>0</v>
      </c>
      <c r="E135" s="20" cm="1">
        <f t="array" ref="E135">_xlfn.XLOOKUP(1,(ExportContract[[Dechrau Tariff ]:[Dechrau Tariff ]]&lt;=($B135+E$6*$BA$1))*(ExportContract[[Diwedd Tariff]:[Diwedd Tariff]]&gt;($B135+E$6*$BA$1)),ExportContract[[Ceiniogau fesul kWh]:[Ceiniogau fesul kWh]],0,,)</f>
        <v>0</v>
      </c>
      <c r="F135" s="20" cm="1">
        <f t="array" ref="F135">_xlfn.XLOOKUP(1,(ExportContract[[Dechrau Tariff ]:[Dechrau Tariff ]]&lt;=($B135+F$6*$BA$1))*(ExportContract[[Diwedd Tariff]:[Diwedd Tariff]]&gt;($B135+F$6*$BA$1)),ExportContract[[Ceiniogau fesul kWh]:[Ceiniogau fesul kWh]],0,,)</f>
        <v>0</v>
      </c>
      <c r="G135" s="20" cm="1">
        <f t="array" ref="G135">_xlfn.XLOOKUP(1,(ExportContract[[Dechrau Tariff ]:[Dechrau Tariff ]]&lt;=($B135+G$6*$BA$1))*(ExportContract[[Diwedd Tariff]:[Diwedd Tariff]]&gt;($B135+G$6*$BA$1)),ExportContract[[Ceiniogau fesul kWh]:[Ceiniogau fesul kWh]],0,,)</f>
        <v>0</v>
      </c>
      <c r="H135" s="20" cm="1">
        <f t="array" ref="H135">_xlfn.XLOOKUP(1,(ExportContract[[Dechrau Tariff ]:[Dechrau Tariff ]]&lt;=($B135+H$6*$BA$1))*(ExportContract[[Diwedd Tariff]:[Diwedd Tariff]]&gt;($B135+H$6*$BA$1)),ExportContract[[Ceiniogau fesul kWh]:[Ceiniogau fesul kWh]],0,,)</f>
        <v>0</v>
      </c>
      <c r="I135" s="20" cm="1">
        <f t="array" ref="I135">_xlfn.XLOOKUP(1,(ExportContract[[Dechrau Tariff ]:[Dechrau Tariff ]]&lt;=($B135+I$6*$BA$1))*(ExportContract[[Diwedd Tariff]:[Diwedd Tariff]]&gt;($B135+I$6*$BA$1)),ExportContract[[Ceiniogau fesul kWh]:[Ceiniogau fesul kWh]],0,,)</f>
        <v>0</v>
      </c>
      <c r="J135" s="20" cm="1">
        <f t="array" ref="J135">_xlfn.XLOOKUP(1,(ExportContract[[Dechrau Tariff ]:[Dechrau Tariff ]]&lt;=($B135+J$6*$BA$1))*(ExportContract[[Diwedd Tariff]:[Diwedd Tariff]]&gt;($B135+J$6*$BA$1)),ExportContract[[Ceiniogau fesul kWh]:[Ceiniogau fesul kWh]],0,,)</f>
        <v>0</v>
      </c>
      <c r="K135" s="20" cm="1">
        <f t="array" ref="K135">_xlfn.XLOOKUP(1,(ExportContract[[Dechrau Tariff ]:[Dechrau Tariff ]]&lt;=($B135+K$6*$BA$1))*(ExportContract[[Diwedd Tariff]:[Diwedd Tariff]]&gt;($B135+K$6*$BA$1)),ExportContract[[Ceiniogau fesul kWh]:[Ceiniogau fesul kWh]],0,,)</f>
        <v>0</v>
      </c>
      <c r="L135" s="20" cm="1">
        <f t="array" ref="L135">_xlfn.XLOOKUP(1,(ExportContract[[Dechrau Tariff ]:[Dechrau Tariff ]]&lt;=($B135+L$6*$BA$1))*(ExportContract[[Diwedd Tariff]:[Diwedd Tariff]]&gt;($B135+L$6*$BA$1)),ExportContract[[Ceiniogau fesul kWh]:[Ceiniogau fesul kWh]],0,,)</f>
        <v>0</v>
      </c>
      <c r="M135" s="20" cm="1">
        <f t="array" ref="M135">_xlfn.XLOOKUP(1,(ExportContract[[Dechrau Tariff ]:[Dechrau Tariff ]]&lt;=($B135+M$6*$BA$1))*(ExportContract[[Diwedd Tariff]:[Diwedd Tariff]]&gt;($B135+M$6*$BA$1)),ExportContract[[Ceiniogau fesul kWh]:[Ceiniogau fesul kWh]],0,,)</f>
        <v>0</v>
      </c>
      <c r="N135" s="20" cm="1">
        <f t="array" ref="N135">_xlfn.XLOOKUP(1,(ExportContract[[Dechrau Tariff ]:[Dechrau Tariff ]]&lt;=($B135+N$6*$BA$1))*(ExportContract[[Diwedd Tariff]:[Diwedd Tariff]]&gt;($B135+N$6*$BA$1)),ExportContract[[Ceiniogau fesul kWh]:[Ceiniogau fesul kWh]],0,,)</f>
        <v>0</v>
      </c>
      <c r="O135" s="20" cm="1">
        <f t="array" ref="O135">_xlfn.XLOOKUP(1,(ExportContract[[Dechrau Tariff ]:[Dechrau Tariff ]]&lt;=($B135+O$6*$BA$1))*(ExportContract[[Diwedd Tariff]:[Diwedd Tariff]]&gt;($B135+O$6*$BA$1)),ExportContract[[Ceiniogau fesul kWh]:[Ceiniogau fesul kWh]],0,,)</f>
        <v>0</v>
      </c>
      <c r="P135" s="20" cm="1">
        <f t="array" ref="P135">_xlfn.XLOOKUP(1,(ExportContract[[Dechrau Tariff ]:[Dechrau Tariff ]]&lt;=($B135+P$6*$BA$1))*(ExportContract[[Diwedd Tariff]:[Diwedd Tariff]]&gt;($B135+P$6*$BA$1)),ExportContract[[Ceiniogau fesul kWh]:[Ceiniogau fesul kWh]],0,,)</f>
        <v>0</v>
      </c>
      <c r="Q135" s="20" cm="1">
        <f t="array" ref="Q135">_xlfn.XLOOKUP(1,(ExportContract[[Dechrau Tariff ]:[Dechrau Tariff ]]&lt;=($B135+Q$6*$BA$1))*(ExportContract[[Diwedd Tariff]:[Diwedd Tariff]]&gt;($B135+Q$6*$BA$1)),ExportContract[[Ceiniogau fesul kWh]:[Ceiniogau fesul kWh]],0,,)</f>
        <v>0</v>
      </c>
      <c r="R135" s="20" cm="1">
        <f t="array" ref="R135">_xlfn.XLOOKUP(1,(ExportContract[[Dechrau Tariff ]:[Dechrau Tariff ]]&lt;=($B135+R$6*$BA$1))*(ExportContract[[Diwedd Tariff]:[Diwedd Tariff]]&gt;($B135+R$6*$BA$1)),ExportContract[[Ceiniogau fesul kWh]:[Ceiniogau fesul kWh]],0,,)</f>
        <v>0</v>
      </c>
      <c r="S135" s="20" cm="1">
        <f t="array" ref="S135">_xlfn.XLOOKUP(1,(ExportContract[[Dechrau Tariff ]:[Dechrau Tariff ]]&lt;=($B135+S$6*$BA$1))*(ExportContract[[Diwedd Tariff]:[Diwedd Tariff]]&gt;($B135+S$6*$BA$1)),ExportContract[[Ceiniogau fesul kWh]:[Ceiniogau fesul kWh]],0,,)</f>
        <v>0</v>
      </c>
      <c r="T135" s="20" cm="1">
        <f t="array" ref="T135">_xlfn.XLOOKUP(1,(ExportContract[[Dechrau Tariff ]:[Dechrau Tariff ]]&lt;=($B135+T$6*$BA$1))*(ExportContract[[Diwedd Tariff]:[Diwedd Tariff]]&gt;($B135+T$6*$BA$1)),ExportContract[[Ceiniogau fesul kWh]:[Ceiniogau fesul kWh]],0,,)</f>
        <v>0</v>
      </c>
      <c r="U135" s="20" cm="1">
        <f t="array" ref="U135">_xlfn.XLOOKUP(1,(ExportContract[[Dechrau Tariff ]:[Dechrau Tariff ]]&lt;=($B135+U$6*$BA$1))*(ExportContract[[Diwedd Tariff]:[Diwedd Tariff]]&gt;($B135+U$6*$BA$1)),ExportContract[[Ceiniogau fesul kWh]:[Ceiniogau fesul kWh]],0,,)</f>
        <v>0</v>
      </c>
      <c r="V135" s="20" cm="1">
        <f t="array" ref="V135">_xlfn.XLOOKUP(1,(ExportContract[[Dechrau Tariff ]:[Dechrau Tariff ]]&lt;=($B135+V$6*$BA$1))*(ExportContract[[Diwedd Tariff]:[Diwedd Tariff]]&gt;($B135+V$6*$BA$1)),ExportContract[[Ceiniogau fesul kWh]:[Ceiniogau fesul kWh]],0,,)</f>
        <v>0</v>
      </c>
      <c r="W135" s="20" cm="1">
        <f t="array" ref="W135">_xlfn.XLOOKUP(1,(ExportContract[[Dechrau Tariff ]:[Dechrau Tariff ]]&lt;=($B135+W$6*$BA$1))*(ExportContract[[Diwedd Tariff]:[Diwedd Tariff]]&gt;($B135+W$6*$BA$1)),ExportContract[[Ceiniogau fesul kWh]:[Ceiniogau fesul kWh]],0,,)</f>
        <v>0</v>
      </c>
      <c r="X135" s="20" cm="1">
        <f t="array" ref="X135">_xlfn.XLOOKUP(1,(ExportContract[[Dechrau Tariff ]:[Dechrau Tariff ]]&lt;=($B135+X$6*$BA$1))*(ExportContract[[Diwedd Tariff]:[Diwedd Tariff]]&gt;($B135+X$6*$BA$1)),ExportContract[[Ceiniogau fesul kWh]:[Ceiniogau fesul kWh]],0,,)</f>
        <v>0</v>
      </c>
      <c r="Y135" s="20" cm="1">
        <f t="array" ref="Y135">_xlfn.XLOOKUP(1,(ExportContract[[Dechrau Tariff ]:[Dechrau Tariff ]]&lt;=($B135+Y$6*$BA$1))*(ExportContract[[Diwedd Tariff]:[Diwedd Tariff]]&gt;($B135+Y$6*$BA$1)),ExportContract[[Ceiniogau fesul kWh]:[Ceiniogau fesul kWh]],0,,)</f>
        <v>0</v>
      </c>
      <c r="Z135" s="20" cm="1">
        <f t="array" ref="Z135">_xlfn.XLOOKUP(1,(ExportContract[[Dechrau Tariff ]:[Dechrau Tariff ]]&lt;=($B135+Z$6*$BA$1))*(ExportContract[[Diwedd Tariff]:[Diwedd Tariff]]&gt;($B135+Z$6*$BA$1)),ExportContract[[Ceiniogau fesul kWh]:[Ceiniogau fesul kWh]],0,,)</f>
        <v>0</v>
      </c>
      <c r="AA135" s="20" cm="1">
        <f t="array" ref="AA135">_xlfn.XLOOKUP(1,(ExportContract[[Dechrau Tariff ]:[Dechrau Tariff ]]&lt;=($B135+AA$6*$BA$1))*(ExportContract[[Diwedd Tariff]:[Diwedd Tariff]]&gt;($B135+AA$6*$BA$1)),ExportContract[[Ceiniogau fesul kWh]:[Ceiniogau fesul kWh]],0,,)</f>
        <v>0</v>
      </c>
      <c r="AB135" s="20" cm="1">
        <f t="array" ref="AB135">_xlfn.XLOOKUP(1,(ExportContract[[Dechrau Tariff ]:[Dechrau Tariff ]]&lt;=($B135+AB$6*$BA$1))*(ExportContract[[Diwedd Tariff]:[Diwedd Tariff]]&gt;($B135+AB$6*$BA$1)),ExportContract[[Ceiniogau fesul kWh]:[Ceiniogau fesul kWh]],0,,)</f>
        <v>0</v>
      </c>
      <c r="AC135" s="20" cm="1">
        <f t="array" ref="AC135">_xlfn.XLOOKUP(1,(ExportContract[[Dechrau Tariff ]:[Dechrau Tariff ]]&lt;=($B135+AC$6*$BA$1))*(ExportContract[[Diwedd Tariff]:[Diwedd Tariff]]&gt;($B135+AC$6*$BA$1)),ExportContract[[Ceiniogau fesul kWh]:[Ceiniogau fesul kWh]],0,,)</f>
        <v>0</v>
      </c>
      <c r="AD135" s="20" cm="1">
        <f t="array" ref="AD135">_xlfn.XLOOKUP(1,(ExportContract[[Dechrau Tariff ]:[Dechrau Tariff ]]&lt;=($B135+AD$6*$BA$1))*(ExportContract[[Diwedd Tariff]:[Diwedd Tariff]]&gt;($B135+AD$6*$BA$1)),ExportContract[[Ceiniogau fesul kWh]:[Ceiniogau fesul kWh]],0,,)</f>
        <v>0</v>
      </c>
      <c r="AE135" s="20" cm="1">
        <f t="array" ref="AE135">_xlfn.XLOOKUP(1,(ExportContract[[Dechrau Tariff ]:[Dechrau Tariff ]]&lt;=($B135+AE$6*$BA$1))*(ExportContract[[Diwedd Tariff]:[Diwedd Tariff]]&gt;($B135+AE$6*$BA$1)),ExportContract[[Ceiniogau fesul kWh]:[Ceiniogau fesul kWh]],0,,)</f>
        <v>0</v>
      </c>
      <c r="AF135" s="20" cm="1">
        <f t="array" ref="AF135">_xlfn.XLOOKUP(1,(ExportContract[[Dechrau Tariff ]:[Dechrau Tariff ]]&lt;=($B135+AF$6*$BA$1))*(ExportContract[[Diwedd Tariff]:[Diwedd Tariff]]&gt;($B135+AF$6*$BA$1)),ExportContract[[Ceiniogau fesul kWh]:[Ceiniogau fesul kWh]],0,,)</f>
        <v>0</v>
      </c>
      <c r="AG135" s="20" cm="1">
        <f t="array" ref="AG135">_xlfn.XLOOKUP(1,(ExportContract[[Dechrau Tariff ]:[Dechrau Tariff ]]&lt;=($B135+AG$6*$BA$1))*(ExportContract[[Diwedd Tariff]:[Diwedd Tariff]]&gt;($B135+AG$6*$BA$1)),ExportContract[[Ceiniogau fesul kWh]:[Ceiniogau fesul kWh]],0,,)</f>
        <v>0</v>
      </c>
      <c r="AH135" s="20" cm="1">
        <f t="array" ref="AH135">_xlfn.XLOOKUP(1,(ExportContract[[Dechrau Tariff ]:[Dechrau Tariff ]]&lt;=($B135+AH$6*$BA$1))*(ExportContract[[Diwedd Tariff]:[Diwedd Tariff]]&gt;($B135+AH$6*$BA$1)),ExportContract[[Ceiniogau fesul kWh]:[Ceiniogau fesul kWh]],0,,)</f>
        <v>0</v>
      </c>
      <c r="AI135" s="20" cm="1">
        <f t="array" ref="AI135">_xlfn.XLOOKUP(1,(ExportContract[[Dechrau Tariff ]:[Dechrau Tariff ]]&lt;=($B135+AI$6*$BA$1))*(ExportContract[[Diwedd Tariff]:[Diwedd Tariff]]&gt;($B135+AI$6*$BA$1)),ExportContract[[Ceiniogau fesul kWh]:[Ceiniogau fesul kWh]],0,,)</f>
        <v>0</v>
      </c>
      <c r="AJ135" s="20" cm="1">
        <f t="array" ref="AJ135">_xlfn.XLOOKUP(1,(ExportContract[[Dechrau Tariff ]:[Dechrau Tariff ]]&lt;=($B135+AJ$6*$BA$1))*(ExportContract[[Diwedd Tariff]:[Diwedd Tariff]]&gt;($B135+AJ$6*$BA$1)),ExportContract[[Ceiniogau fesul kWh]:[Ceiniogau fesul kWh]],0,,)</f>
        <v>0</v>
      </c>
      <c r="AK135" s="20" cm="1">
        <f t="array" ref="AK135">_xlfn.XLOOKUP(1,(ExportContract[[Dechrau Tariff ]:[Dechrau Tariff ]]&lt;=($B135+AK$6*$BA$1))*(ExportContract[[Diwedd Tariff]:[Diwedd Tariff]]&gt;($B135+AK$6*$BA$1)),ExportContract[[Ceiniogau fesul kWh]:[Ceiniogau fesul kWh]],0,,)</f>
        <v>0</v>
      </c>
      <c r="AL135" s="20" cm="1">
        <f t="array" ref="AL135">_xlfn.XLOOKUP(1,(ExportContract[[Dechrau Tariff ]:[Dechrau Tariff ]]&lt;=($B135+AL$6*$BA$1))*(ExportContract[[Diwedd Tariff]:[Diwedd Tariff]]&gt;($B135+AL$6*$BA$1)),ExportContract[[Ceiniogau fesul kWh]:[Ceiniogau fesul kWh]],0,,)</f>
        <v>0</v>
      </c>
      <c r="AM135" s="20" cm="1">
        <f t="array" ref="AM135">_xlfn.XLOOKUP(1,(ExportContract[[Dechrau Tariff ]:[Dechrau Tariff ]]&lt;=($B135+AM$6*$BA$1))*(ExportContract[[Diwedd Tariff]:[Diwedd Tariff]]&gt;($B135+AM$6*$BA$1)),ExportContract[[Ceiniogau fesul kWh]:[Ceiniogau fesul kWh]],0,,)</f>
        <v>0</v>
      </c>
      <c r="AN135" s="20" cm="1">
        <f t="array" ref="AN135">_xlfn.XLOOKUP(1,(ExportContract[[Dechrau Tariff ]:[Dechrau Tariff ]]&lt;=($B135+AN$6*$BA$1))*(ExportContract[[Diwedd Tariff]:[Diwedd Tariff]]&gt;($B135+AN$6*$BA$1)),ExportContract[[Ceiniogau fesul kWh]:[Ceiniogau fesul kWh]],0,,)</f>
        <v>0</v>
      </c>
      <c r="AO135" s="20" cm="1">
        <f t="array" ref="AO135">_xlfn.XLOOKUP(1,(ExportContract[[Dechrau Tariff ]:[Dechrau Tariff ]]&lt;=($B135+AO$6*$BA$1))*(ExportContract[[Diwedd Tariff]:[Diwedd Tariff]]&gt;($B135+AO$6*$BA$1)),ExportContract[[Ceiniogau fesul kWh]:[Ceiniogau fesul kWh]],0,,)</f>
        <v>0</v>
      </c>
      <c r="AP135" s="20" cm="1">
        <f t="array" ref="AP135">_xlfn.XLOOKUP(1,(ExportContract[[Dechrau Tariff ]:[Dechrau Tariff ]]&lt;=($B135+AP$6*$BA$1))*(ExportContract[[Diwedd Tariff]:[Diwedd Tariff]]&gt;($B135+AP$6*$BA$1)),ExportContract[[Ceiniogau fesul kWh]:[Ceiniogau fesul kWh]],0,,)</f>
        <v>0</v>
      </c>
      <c r="AQ135" s="20" cm="1">
        <f t="array" ref="AQ135">_xlfn.XLOOKUP(1,(ExportContract[[Dechrau Tariff ]:[Dechrau Tariff ]]&lt;=($B135+AQ$6*$BA$1))*(ExportContract[[Diwedd Tariff]:[Diwedd Tariff]]&gt;($B135+AQ$6*$BA$1)),ExportContract[[Ceiniogau fesul kWh]:[Ceiniogau fesul kWh]],0,,)</f>
        <v>0</v>
      </c>
      <c r="AR135" s="20" cm="1">
        <f t="array" ref="AR135">_xlfn.XLOOKUP(1,(ExportContract[[Dechrau Tariff ]:[Dechrau Tariff ]]&lt;=($B135+AR$6*$BA$1))*(ExportContract[[Diwedd Tariff]:[Diwedd Tariff]]&gt;($B135+AR$6*$BA$1)),ExportContract[[Ceiniogau fesul kWh]:[Ceiniogau fesul kWh]],0,,)</f>
        <v>0</v>
      </c>
      <c r="AS135" s="20" cm="1">
        <f t="array" ref="AS135">_xlfn.XLOOKUP(1,(ExportContract[[Dechrau Tariff ]:[Dechrau Tariff ]]&lt;=($B135+AS$6*$BA$1))*(ExportContract[[Diwedd Tariff]:[Diwedd Tariff]]&gt;($B135+AS$6*$BA$1)),ExportContract[[Ceiniogau fesul kWh]:[Ceiniogau fesul kWh]],0,,)</f>
        <v>0</v>
      </c>
      <c r="AT135" s="20" cm="1">
        <f t="array" ref="AT135">_xlfn.XLOOKUP(1,(ExportContract[[Dechrau Tariff ]:[Dechrau Tariff ]]&lt;=($B135+AT$6*$BA$1))*(ExportContract[[Diwedd Tariff]:[Diwedd Tariff]]&gt;($B135+AT$6*$BA$1)),ExportContract[[Ceiniogau fesul kWh]:[Ceiniogau fesul kWh]],0,,)</f>
        <v>0</v>
      </c>
      <c r="AU135" s="20" cm="1">
        <f t="array" ref="AU135">_xlfn.XLOOKUP(1,(ExportContract[[Dechrau Tariff ]:[Dechrau Tariff ]]&lt;=($B135+AU$6*$BA$1))*(ExportContract[[Diwedd Tariff]:[Diwedd Tariff]]&gt;($B135+AU$6*$BA$1)),ExportContract[[Ceiniogau fesul kWh]:[Ceiniogau fesul kWh]],0,,)</f>
        <v>0</v>
      </c>
      <c r="AV135" s="20" cm="1">
        <f t="array" ref="AV135">_xlfn.XLOOKUP(1,(ExportContract[[Dechrau Tariff ]:[Dechrau Tariff ]]&lt;=($B135+AV$6*$BA$1))*(ExportContract[[Diwedd Tariff]:[Diwedd Tariff]]&gt;($B135+AV$6*$BA$1)),ExportContract[[Ceiniogau fesul kWh]:[Ceiniogau fesul kWh]],0,,)</f>
        <v>0</v>
      </c>
      <c r="AW135" s="20" cm="1">
        <f t="array" ref="AW135">_xlfn.XLOOKUP(1,(ExportContract[[Dechrau Tariff ]:[Dechrau Tariff ]]&lt;=($B135+AW$6*$BA$1))*(ExportContract[[Diwedd Tariff]:[Diwedd Tariff]]&gt;($B135+AW$6*$BA$1)),ExportContract[[Ceiniogau fesul kWh]:[Ceiniogau fesul kWh]],0,,)</f>
        <v>0</v>
      </c>
      <c r="AX135" s="20" cm="1">
        <f t="array" ref="AX135">_xlfn.XLOOKUP(1,(ExportContract[[Dechrau Tariff ]:[Dechrau Tariff ]]&lt;=($B135+AX$6*$BA$1))*(ExportContract[[Diwedd Tariff]:[Diwedd Tariff]]&gt;($B135+AX$6*$BA$1)),ExportContract[[Ceiniogau fesul kWh]:[Ceiniogau fesul kWh]],0,,)</f>
        <v>0</v>
      </c>
    </row>
    <row r="136" spans="2:50" x14ac:dyDescent="0.3">
      <c r="B136" s="30">
        <v>45421</v>
      </c>
      <c r="C136" s="20" cm="1">
        <f t="array" ref="C136">_xlfn.XLOOKUP(1,(ExportContract[[Dechrau Tariff ]:[Dechrau Tariff ]]&lt;=($B136+C$6*$BA$1))*(ExportContract[[Diwedd Tariff]:[Diwedd Tariff]]&gt;($B136+C$6*$BA$1)),ExportContract[[Ceiniogau fesul kWh]:[Ceiniogau fesul kWh]],0,,)</f>
        <v>0</v>
      </c>
      <c r="D136" s="20" cm="1">
        <f t="array" ref="D136">_xlfn.XLOOKUP(1,(ExportContract[[Dechrau Tariff ]:[Dechrau Tariff ]]&lt;=($B136+D$6*$BA$1))*(ExportContract[[Diwedd Tariff]:[Diwedd Tariff]]&gt;($B136+D$6*$BA$1)),ExportContract[[Ceiniogau fesul kWh]:[Ceiniogau fesul kWh]],0,,)</f>
        <v>0</v>
      </c>
      <c r="E136" s="20" cm="1">
        <f t="array" ref="E136">_xlfn.XLOOKUP(1,(ExportContract[[Dechrau Tariff ]:[Dechrau Tariff ]]&lt;=($B136+E$6*$BA$1))*(ExportContract[[Diwedd Tariff]:[Diwedd Tariff]]&gt;($B136+E$6*$BA$1)),ExportContract[[Ceiniogau fesul kWh]:[Ceiniogau fesul kWh]],0,,)</f>
        <v>0</v>
      </c>
      <c r="F136" s="20" cm="1">
        <f t="array" ref="F136">_xlfn.XLOOKUP(1,(ExportContract[[Dechrau Tariff ]:[Dechrau Tariff ]]&lt;=($B136+F$6*$BA$1))*(ExportContract[[Diwedd Tariff]:[Diwedd Tariff]]&gt;($B136+F$6*$BA$1)),ExportContract[[Ceiniogau fesul kWh]:[Ceiniogau fesul kWh]],0,,)</f>
        <v>0</v>
      </c>
      <c r="G136" s="20" cm="1">
        <f t="array" ref="G136">_xlfn.XLOOKUP(1,(ExportContract[[Dechrau Tariff ]:[Dechrau Tariff ]]&lt;=($B136+G$6*$BA$1))*(ExportContract[[Diwedd Tariff]:[Diwedd Tariff]]&gt;($B136+G$6*$BA$1)),ExportContract[[Ceiniogau fesul kWh]:[Ceiniogau fesul kWh]],0,,)</f>
        <v>0</v>
      </c>
      <c r="H136" s="20" cm="1">
        <f t="array" ref="H136">_xlfn.XLOOKUP(1,(ExportContract[[Dechrau Tariff ]:[Dechrau Tariff ]]&lt;=($B136+H$6*$BA$1))*(ExportContract[[Diwedd Tariff]:[Diwedd Tariff]]&gt;($B136+H$6*$BA$1)),ExportContract[[Ceiniogau fesul kWh]:[Ceiniogau fesul kWh]],0,,)</f>
        <v>0</v>
      </c>
      <c r="I136" s="20" cm="1">
        <f t="array" ref="I136">_xlfn.XLOOKUP(1,(ExportContract[[Dechrau Tariff ]:[Dechrau Tariff ]]&lt;=($B136+I$6*$BA$1))*(ExportContract[[Diwedd Tariff]:[Diwedd Tariff]]&gt;($B136+I$6*$BA$1)),ExportContract[[Ceiniogau fesul kWh]:[Ceiniogau fesul kWh]],0,,)</f>
        <v>0</v>
      </c>
      <c r="J136" s="20" cm="1">
        <f t="array" ref="J136">_xlfn.XLOOKUP(1,(ExportContract[[Dechrau Tariff ]:[Dechrau Tariff ]]&lt;=($B136+J$6*$BA$1))*(ExportContract[[Diwedd Tariff]:[Diwedd Tariff]]&gt;($B136+J$6*$BA$1)),ExportContract[[Ceiniogau fesul kWh]:[Ceiniogau fesul kWh]],0,,)</f>
        <v>0</v>
      </c>
      <c r="K136" s="20" cm="1">
        <f t="array" ref="K136">_xlfn.XLOOKUP(1,(ExportContract[[Dechrau Tariff ]:[Dechrau Tariff ]]&lt;=($B136+K$6*$BA$1))*(ExportContract[[Diwedd Tariff]:[Diwedd Tariff]]&gt;($B136+K$6*$BA$1)),ExportContract[[Ceiniogau fesul kWh]:[Ceiniogau fesul kWh]],0,,)</f>
        <v>0</v>
      </c>
      <c r="L136" s="20" cm="1">
        <f t="array" ref="L136">_xlfn.XLOOKUP(1,(ExportContract[[Dechrau Tariff ]:[Dechrau Tariff ]]&lt;=($B136+L$6*$BA$1))*(ExportContract[[Diwedd Tariff]:[Diwedd Tariff]]&gt;($B136+L$6*$BA$1)),ExportContract[[Ceiniogau fesul kWh]:[Ceiniogau fesul kWh]],0,,)</f>
        <v>0</v>
      </c>
      <c r="M136" s="20" cm="1">
        <f t="array" ref="M136">_xlfn.XLOOKUP(1,(ExportContract[[Dechrau Tariff ]:[Dechrau Tariff ]]&lt;=($B136+M$6*$BA$1))*(ExportContract[[Diwedd Tariff]:[Diwedd Tariff]]&gt;($B136+M$6*$BA$1)),ExportContract[[Ceiniogau fesul kWh]:[Ceiniogau fesul kWh]],0,,)</f>
        <v>0</v>
      </c>
      <c r="N136" s="20" cm="1">
        <f t="array" ref="N136">_xlfn.XLOOKUP(1,(ExportContract[[Dechrau Tariff ]:[Dechrau Tariff ]]&lt;=($B136+N$6*$BA$1))*(ExportContract[[Diwedd Tariff]:[Diwedd Tariff]]&gt;($B136+N$6*$BA$1)),ExportContract[[Ceiniogau fesul kWh]:[Ceiniogau fesul kWh]],0,,)</f>
        <v>0</v>
      </c>
      <c r="O136" s="20" cm="1">
        <f t="array" ref="O136">_xlfn.XLOOKUP(1,(ExportContract[[Dechrau Tariff ]:[Dechrau Tariff ]]&lt;=($B136+O$6*$BA$1))*(ExportContract[[Diwedd Tariff]:[Diwedd Tariff]]&gt;($B136+O$6*$BA$1)),ExportContract[[Ceiniogau fesul kWh]:[Ceiniogau fesul kWh]],0,,)</f>
        <v>0</v>
      </c>
      <c r="P136" s="20" cm="1">
        <f t="array" ref="P136">_xlfn.XLOOKUP(1,(ExportContract[[Dechrau Tariff ]:[Dechrau Tariff ]]&lt;=($B136+P$6*$BA$1))*(ExportContract[[Diwedd Tariff]:[Diwedd Tariff]]&gt;($B136+P$6*$BA$1)),ExportContract[[Ceiniogau fesul kWh]:[Ceiniogau fesul kWh]],0,,)</f>
        <v>0</v>
      </c>
      <c r="Q136" s="20" cm="1">
        <f t="array" ref="Q136">_xlfn.XLOOKUP(1,(ExportContract[[Dechrau Tariff ]:[Dechrau Tariff ]]&lt;=($B136+Q$6*$BA$1))*(ExportContract[[Diwedd Tariff]:[Diwedd Tariff]]&gt;($B136+Q$6*$BA$1)),ExportContract[[Ceiniogau fesul kWh]:[Ceiniogau fesul kWh]],0,,)</f>
        <v>0</v>
      </c>
      <c r="R136" s="20" cm="1">
        <f t="array" ref="R136">_xlfn.XLOOKUP(1,(ExportContract[[Dechrau Tariff ]:[Dechrau Tariff ]]&lt;=($B136+R$6*$BA$1))*(ExportContract[[Diwedd Tariff]:[Diwedd Tariff]]&gt;($B136+R$6*$BA$1)),ExportContract[[Ceiniogau fesul kWh]:[Ceiniogau fesul kWh]],0,,)</f>
        <v>0</v>
      </c>
      <c r="S136" s="20" cm="1">
        <f t="array" ref="S136">_xlfn.XLOOKUP(1,(ExportContract[[Dechrau Tariff ]:[Dechrau Tariff ]]&lt;=($B136+S$6*$BA$1))*(ExportContract[[Diwedd Tariff]:[Diwedd Tariff]]&gt;($B136+S$6*$BA$1)),ExportContract[[Ceiniogau fesul kWh]:[Ceiniogau fesul kWh]],0,,)</f>
        <v>0</v>
      </c>
      <c r="T136" s="20" cm="1">
        <f t="array" ref="T136">_xlfn.XLOOKUP(1,(ExportContract[[Dechrau Tariff ]:[Dechrau Tariff ]]&lt;=($B136+T$6*$BA$1))*(ExportContract[[Diwedd Tariff]:[Diwedd Tariff]]&gt;($B136+T$6*$BA$1)),ExportContract[[Ceiniogau fesul kWh]:[Ceiniogau fesul kWh]],0,,)</f>
        <v>0</v>
      </c>
      <c r="U136" s="20" cm="1">
        <f t="array" ref="U136">_xlfn.XLOOKUP(1,(ExportContract[[Dechrau Tariff ]:[Dechrau Tariff ]]&lt;=($B136+U$6*$BA$1))*(ExportContract[[Diwedd Tariff]:[Diwedd Tariff]]&gt;($B136+U$6*$BA$1)),ExportContract[[Ceiniogau fesul kWh]:[Ceiniogau fesul kWh]],0,,)</f>
        <v>0</v>
      </c>
      <c r="V136" s="20" cm="1">
        <f t="array" ref="V136">_xlfn.XLOOKUP(1,(ExportContract[[Dechrau Tariff ]:[Dechrau Tariff ]]&lt;=($B136+V$6*$BA$1))*(ExportContract[[Diwedd Tariff]:[Diwedd Tariff]]&gt;($B136+V$6*$BA$1)),ExportContract[[Ceiniogau fesul kWh]:[Ceiniogau fesul kWh]],0,,)</f>
        <v>0</v>
      </c>
      <c r="W136" s="20" cm="1">
        <f t="array" ref="W136">_xlfn.XLOOKUP(1,(ExportContract[[Dechrau Tariff ]:[Dechrau Tariff ]]&lt;=($B136+W$6*$BA$1))*(ExportContract[[Diwedd Tariff]:[Diwedd Tariff]]&gt;($B136+W$6*$BA$1)),ExportContract[[Ceiniogau fesul kWh]:[Ceiniogau fesul kWh]],0,,)</f>
        <v>0</v>
      </c>
      <c r="X136" s="20" cm="1">
        <f t="array" ref="X136">_xlfn.XLOOKUP(1,(ExportContract[[Dechrau Tariff ]:[Dechrau Tariff ]]&lt;=($B136+X$6*$BA$1))*(ExportContract[[Diwedd Tariff]:[Diwedd Tariff]]&gt;($B136+X$6*$BA$1)),ExportContract[[Ceiniogau fesul kWh]:[Ceiniogau fesul kWh]],0,,)</f>
        <v>0</v>
      </c>
      <c r="Y136" s="20" cm="1">
        <f t="array" ref="Y136">_xlfn.XLOOKUP(1,(ExportContract[[Dechrau Tariff ]:[Dechrau Tariff ]]&lt;=($B136+Y$6*$BA$1))*(ExportContract[[Diwedd Tariff]:[Diwedd Tariff]]&gt;($B136+Y$6*$BA$1)),ExportContract[[Ceiniogau fesul kWh]:[Ceiniogau fesul kWh]],0,,)</f>
        <v>0</v>
      </c>
      <c r="Z136" s="20" cm="1">
        <f t="array" ref="Z136">_xlfn.XLOOKUP(1,(ExportContract[[Dechrau Tariff ]:[Dechrau Tariff ]]&lt;=($B136+Z$6*$BA$1))*(ExportContract[[Diwedd Tariff]:[Diwedd Tariff]]&gt;($B136+Z$6*$BA$1)),ExportContract[[Ceiniogau fesul kWh]:[Ceiniogau fesul kWh]],0,,)</f>
        <v>0</v>
      </c>
      <c r="AA136" s="20" cm="1">
        <f t="array" ref="AA136">_xlfn.XLOOKUP(1,(ExportContract[[Dechrau Tariff ]:[Dechrau Tariff ]]&lt;=($B136+AA$6*$BA$1))*(ExportContract[[Diwedd Tariff]:[Diwedd Tariff]]&gt;($B136+AA$6*$BA$1)),ExportContract[[Ceiniogau fesul kWh]:[Ceiniogau fesul kWh]],0,,)</f>
        <v>0</v>
      </c>
      <c r="AB136" s="20" cm="1">
        <f t="array" ref="AB136">_xlfn.XLOOKUP(1,(ExportContract[[Dechrau Tariff ]:[Dechrau Tariff ]]&lt;=($B136+AB$6*$BA$1))*(ExportContract[[Diwedd Tariff]:[Diwedd Tariff]]&gt;($B136+AB$6*$BA$1)),ExportContract[[Ceiniogau fesul kWh]:[Ceiniogau fesul kWh]],0,,)</f>
        <v>0</v>
      </c>
      <c r="AC136" s="20" cm="1">
        <f t="array" ref="AC136">_xlfn.XLOOKUP(1,(ExportContract[[Dechrau Tariff ]:[Dechrau Tariff ]]&lt;=($B136+AC$6*$BA$1))*(ExportContract[[Diwedd Tariff]:[Diwedd Tariff]]&gt;($B136+AC$6*$BA$1)),ExportContract[[Ceiniogau fesul kWh]:[Ceiniogau fesul kWh]],0,,)</f>
        <v>0</v>
      </c>
      <c r="AD136" s="20" cm="1">
        <f t="array" ref="AD136">_xlfn.XLOOKUP(1,(ExportContract[[Dechrau Tariff ]:[Dechrau Tariff ]]&lt;=($B136+AD$6*$BA$1))*(ExportContract[[Diwedd Tariff]:[Diwedd Tariff]]&gt;($B136+AD$6*$BA$1)),ExportContract[[Ceiniogau fesul kWh]:[Ceiniogau fesul kWh]],0,,)</f>
        <v>0</v>
      </c>
      <c r="AE136" s="20" cm="1">
        <f t="array" ref="AE136">_xlfn.XLOOKUP(1,(ExportContract[[Dechrau Tariff ]:[Dechrau Tariff ]]&lt;=($B136+AE$6*$BA$1))*(ExportContract[[Diwedd Tariff]:[Diwedd Tariff]]&gt;($B136+AE$6*$BA$1)),ExportContract[[Ceiniogau fesul kWh]:[Ceiniogau fesul kWh]],0,,)</f>
        <v>0</v>
      </c>
      <c r="AF136" s="20" cm="1">
        <f t="array" ref="AF136">_xlfn.XLOOKUP(1,(ExportContract[[Dechrau Tariff ]:[Dechrau Tariff ]]&lt;=($B136+AF$6*$BA$1))*(ExportContract[[Diwedd Tariff]:[Diwedd Tariff]]&gt;($B136+AF$6*$BA$1)),ExportContract[[Ceiniogau fesul kWh]:[Ceiniogau fesul kWh]],0,,)</f>
        <v>0</v>
      </c>
      <c r="AG136" s="20" cm="1">
        <f t="array" ref="AG136">_xlfn.XLOOKUP(1,(ExportContract[[Dechrau Tariff ]:[Dechrau Tariff ]]&lt;=($B136+AG$6*$BA$1))*(ExportContract[[Diwedd Tariff]:[Diwedd Tariff]]&gt;($B136+AG$6*$BA$1)),ExportContract[[Ceiniogau fesul kWh]:[Ceiniogau fesul kWh]],0,,)</f>
        <v>0</v>
      </c>
      <c r="AH136" s="20" cm="1">
        <f t="array" ref="AH136">_xlfn.XLOOKUP(1,(ExportContract[[Dechrau Tariff ]:[Dechrau Tariff ]]&lt;=($B136+AH$6*$BA$1))*(ExportContract[[Diwedd Tariff]:[Diwedd Tariff]]&gt;($B136+AH$6*$BA$1)),ExportContract[[Ceiniogau fesul kWh]:[Ceiniogau fesul kWh]],0,,)</f>
        <v>0</v>
      </c>
      <c r="AI136" s="20" cm="1">
        <f t="array" ref="AI136">_xlfn.XLOOKUP(1,(ExportContract[[Dechrau Tariff ]:[Dechrau Tariff ]]&lt;=($B136+AI$6*$BA$1))*(ExportContract[[Diwedd Tariff]:[Diwedd Tariff]]&gt;($B136+AI$6*$BA$1)),ExportContract[[Ceiniogau fesul kWh]:[Ceiniogau fesul kWh]],0,,)</f>
        <v>0</v>
      </c>
      <c r="AJ136" s="20" cm="1">
        <f t="array" ref="AJ136">_xlfn.XLOOKUP(1,(ExportContract[[Dechrau Tariff ]:[Dechrau Tariff ]]&lt;=($B136+AJ$6*$BA$1))*(ExportContract[[Diwedd Tariff]:[Diwedd Tariff]]&gt;($B136+AJ$6*$BA$1)),ExportContract[[Ceiniogau fesul kWh]:[Ceiniogau fesul kWh]],0,,)</f>
        <v>0</v>
      </c>
      <c r="AK136" s="20" cm="1">
        <f t="array" ref="AK136">_xlfn.XLOOKUP(1,(ExportContract[[Dechrau Tariff ]:[Dechrau Tariff ]]&lt;=($B136+AK$6*$BA$1))*(ExportContract[[Diwedd Tariff]:[Diwedd Tariff]]&gt;($B136+AK$6*$BA$1)),ExportContract[[Ceiniogau fesul kWh]:[Ceiniogau fesul kWh]],0,,)</f>
        <v>0</v>
      </c>
      <c r="AL136" s="20" cm="1">
        <f t="array" ref="AL136">_xlfn.XLOOKUP(1,(ExportContract[[Dechrau Tariff ]:[Dechrau Tariff ]]&lt;=($B136+AL$6*$BA$1))*(ExportContract[[Diwedd Tariff]:[Diwedd Tariff]]&gt;($B136+AL$6*$BA$1)),ExportContract[[Ceiniogau fesul kWh]:[Ceiniogau fesul kWh]],0,,)</f>
        <v>0</v>
      </c>
      <c r="AM136" s="20" cm="1">
        <f t="array" ref="AM136">_xlfn.XLOOKUP(1,(ExportContract[[Dechrau Tariff ]:[Dechrau Tariff ]]&lt;=($B136+AM$6*$BA$1))*(ExportContract[[Diwedd Tariff]:[Diwedd Tariff]]&gt;($B136+AM$6*$BA$1)),ExportContract[[Ceiniogau fesul kWh]:[Ceiniogau fesul kWh]],0,,)</f>
        <v>0</v>
      </c>
      <c r="AN136" s="20" cm="1">
        <f t="array" ref="AN136">_xlfn.XLOOKUP(1,(ExportContract[[Dechrau Tariff ]:[Dechrau Tariff ]]&lt;=($B136+AN$6*$BA$1))*(ExportContract[[Diwedd Tariff]:[Diwedd Tariff]]&gt;($B136+AN$6*$BA$1)),ExportContract[[Ceiniogau fesul kWh]:[Ceiniogau fesul kWh]],0,,)</f>
        <v>0</v>
      </c>
      <c r="AO136" s="20" cm="1">
        <f t="array" ref="AO136">_xlfn.XLOOKUP(1,(ExportContract[[Dechrau Tariff ]:[Dechrau Tariff ]]&lt;=($B136+AO$6*$BA$1))*(ExportContract[[Diwedd Tariff]:[Diwedd Tariff]]&gt;($B136+AO$6*$BA$1)),ExportContract[[Ceiniogau fesul kWh]:[Ceiniogau fesul kWh]],0,,)</f>
        <v>0</v>
      </c>
      <c r="AP136" s="20" cm="1">
        <f t="array" ref="AP136">_xlfn.XLOOKUP(1,(ExportContract[[Dechrau Tariff ]:[Dechrau Tariff ]]&lt;=($B136+AP$6*$BA$1))*(ExportContract[[Diwedd Tariff]:[Diwedd Tariff]]&gt;($B136+AP$6*$BA$1)),ExportContract[[Ceiniogau fesul kWh]:[Ceiniogau fesul kWh]],0,,)</f>
        <v>0</v>
      </c>
      <c r="AQ136" s="20" cm="1">
        <f t="array" ref="AQ136">_xlfn.XLOOKUP(1,(ExportContract[[Dechrau Tariff ]:[Dechrau Tariff ]]&lt;=($B136+AQ$6*$BA$1))*(ExportContract[[Diwedd Tariff]:[Diwedd Tariff]]&gt;($B136+AQ$6*$BA$1)),ExportContract[[Ceiniogau fesul kWh]:[Ceiniogau fesul kWh]],0,,)</f>
        <v>0</v>
      </c>
      <c r="AR136" s="20" cm="1">
        <f t="array" ref="AR136">_xlfn.XLOOKUP(1,(ExportContract[[Dechrau Tariff ]:[Dechrau Tariff ]]&lt;=($B136+AR$6*$BA$1))*(ExportContract[[Diwedd Tariff]:[Diwedd Tariff]]&gt;($B136+AR$6*$BA$1)),ExportContract[[Ceiniogau fesul kWh]:[Ceiniogau fesul kWh]],0,,)</f>
        <v>0</v>
      </c>
      <c r="AS136" s="20" cm="1">
        <f t="array" ref="AS136">_xlfn.XLOOKUP(1,(ExportContract[[Dechrau Tariff ]:[Dechrau Tariff ]]&lt;=($B136+AS$6*$BA$1))*(ExportContract[[Diwedd Tariff]:[Diwedd Tariff]]&gt;($B136+AS$6*$BA$1)),ExportContract[[Ceiniogau fesul kWh]:[Ceiniogau fesul kWh]],0,,)</f>
        <v>0</v>
      </c>
      <c r="AT136" s="20" cm="1">
        <f t="array" ref="AT136">_xlfn.XLOOKUP(1,(ExportContract[[Dechrau Tariff ]:[Dechrau Tariff ]]&lt;=($B136+AT$6*$BA$1))*(ExportContract[[Diwedd Tariff]:[Diwedd Tariff]]&gt;($B136+AT$6*$BA$1)),ExportContract[[Ceiniogau fesul kWh]:[Ceiniogau fesul kWh]],0,,)</f>
        <v>0</v>
      </c>
      <c r="AU136" s="20" cm="1">
        <f t="array" ref="AU136">_xlfn.XLOOKUP(1,(ExportContract[[Dechrau Tariff ]:[Dechrau Tariff ]]&lt;=($B136+AU$6*$BA$1))*(ExportContract[[Diwedd Tariff]:[Diwedd Tariff]]&gt;($B136+AU$6*$BA$1)),ExportContract[[Ceiniogau fesul kWh]:[Ceiniogau fesul kWh]],0,,)</f>
        <v>0</v>
      </c>
      <c r="AV136" s="20" cm="1">
        <f t="array" ref="AV136">_xlfn.XLOOKUP(1,(ExportContract[[Dechrau Tariff ]:[Dechrau Tariff ]]&lt;=($B136+AV$6*$BA$1))*(ExportContract[[Diwedd Tariff]:[Diwedd Tariff]]&gt;($B136+AV$6*$BA$1)),ExportContract[[Ceiniogau fesul kWh]:[Ceiniogau fesul kWh]],0,,)</f>
        <v>0</v>
      </c>
      <c r="AW136" s="20" cm="1">
        <f t="array" ref="AW136">_xlfn.XLOOKUP(1,(ExportContract[[Dechrau Tariff ]:[Dechrau Tariff ]]&lt;=($B136+AW$6*$BA$1))*(ExportContract[[Diwedd Tariff]:[Diwedd Tariff]]&gt;($B136+AW$6*$BA$1)),ExportContract[[Ceiniogau fesul kWh]:[Ceiniogau fesul kWh]],0,,)</f>
        <v>0</v>
      </c>
      <c r="AX136" s="20" cm="1">
        <f t="array" ref="AX136">_xlfn.XLOOKUP(1,(ExportContract[[Dechrau Tariff ]:[Dechrau Tariff ]]&lt;=($B136+AX$6*$BA$1))*(ExportContract[[Diwedd Tariff]:[Diwedd Tariff]]&gt;($B136+AX$6*$BA$1)),ExportContract[[Ceiniogau fesul kWh]:[Ceiniogau fesul kWh]],0,,)</f>
        <v>0</v>
      </c>
    </row>
    <row r="137" spans="2:50" x14ac:dyDescent="0.3">
      <c r="B137" s="30">
        <v>45422</v>
      </c>
      <c r="C137" s="20" cm="1">
        <f t="array" ref="C137">_xlfn.XLOOKUP(1,(ExportContract[[Dechrau Tariff ]:[Dechrau Tariff ]]&lt;=($B137+C$6*$BA$1))*(ExportContract[[Diwedd Tariff]:[Diwedd Tariff]]&gt;($B137+C$6*$BA$1)),ExportContract[[Ceiniogau fesul kWh]:[Ceiniogau fesul kWh]],0,,)</f>
        <v>0</v>
      </c>
      <c r="D137" s="20" cm="1">
        <f t="array" ref="D137">_xlfn.XLOOKUP(1,(ExportContract[[Dechrau Tariff ]:[Dechrau Tariff ]]&lt;=($B137+D$6*$BA$1))*(ExportContract[[Diwedd Tariff]:[Diwedd Tariff]]&gt;($B137+D$6*$BA$1)),ExportContract[[Ceiniogau fesul kWh]:[Ceiniogau fesul kWh]],0,,)</f>
        <v>0</v>
      </c>
      <c r="E137" s="20" cm="1">
        <f t="array" ref="E137">_xlfn.XLOOKUP(1,(ExportContract[[Dechrau Tariff ]:[Dechrau Tariff ]]&lt;=($B137+E$6*$BA$1))*(ExportContract[[Diwedd Tariff]:[Diwedd Tariff]]&gt;($B137+E$6*$BA$1)),ExportContract[[Ceiniogau fesul kWh]:[Ceiniogau fesul kWh]],0,,)</f>
        <v>0</v>
      </c>
      <c r="F137" s="20" cm="1">
        <f t="array" ref="F137">_xlfn.XLOOKUP(1,(ExportContract[[Dechrau Tariff ]:[Dechrau Tariff ]]&lt;=($B137+F$6*$BA$1))*(ExportContract[[Diwedd Tariff]:[Diwedd Tariff]]&gt;($B137+F$6*$BA$1)),ExportContract[[Ceiniogau fesul kWh]:[Ceiniogau fesul kWh]],0,,)</f>
        <v>0</v>
      </c>
      <c r="G137" s="20" cm="1">
        <f t="array" ref="G137">_xlfn.XLOOKUP(1,(ExportContract[[Dechrau Tariff ]:[Dechrau Tariff ]]&lt;=($B137+G$6*$BA$1))*(ExportContract[[Diwedd Tariff]:[Diwedd Tariff]]&gt;($B137+G$6*$BA$1)),ExportContract[[Ceiniogau fesul kWh]:[Ceiniogau fesul kWh]],0,,)</f>
        <v>0</v>
      </c>
      <c r="H137" s="20" cm="1">
        <f t="array" ref="H137">_xlfn.XLOOKUP(1,(ExportContract[[Dechrau Tariff ]:[Dechrau Tariff ]]&lt;=($B137+H$6*$BA$1))*(ExportContract[[Diwedd Tariff]:[Diwedd Tariff]]&gt;($B137+H$6*$BA$1)),ExportContract[[Ceiniogau fesul kWh]:[Ceiniogau fesul kWh]],0,,)</f>
        <v>0</v>
      </c>
      <c r="I137" s="20" cm="1">
        <f t="array" ref="I137">_xlfn.XLOOKUP(1,(ExportContract[[Dechrau Tariff ]:[Dechrau Tariff ]]&lt;=($B137+I$6*$BA$1))*(ExportContract[[Diwedd Tariff]:[Diwedd Tariff]]&gt;($B137+I$6*$BA$1)),ExportContract[[Ceiniogau fesul kWh]:[Ceiniogau fesul kWh]],0,,)</f>
        <v>0</v>
      </c>
      <c r="J137" s="20" cm="1">
        <f t="array" ref="J137">_xlfn.XLOOKUP(1,(ExportContract[[Dechrau Tariff ]:[Dechrau Tariff ]]&lt;=($B137+J$6*$BA$1))*(ExportContract[[Diwedd Tariff]:[Diwedd Tariff]]&gt;($B137+J$6*$BA$1)),ExportContract[[Ceiniogau fesul kWh]:[Ceiniogau fesul kWh]],0,,)</f>
        <v>0</v>
      </c>
      <c r="K137" s="20" cm="1">
        <f t="array" ref="K137">_xlfn.XLOOKUP(1,(ExportContract[[Dechrau Tariff ]:[Dechrau Tariff ]]&lt;=($B137+K$6*$BA$1))*(ExportContract[[Diwedd Tariff]:[Diwedd Tariff]]&gt;($B137+K$6*$BA$1)),ExportContract[[Ceiniogau fesul kWh]:[Ceiniogau fesul kWh]],0,,)</f>
        <v>0</v>
      </c>
      <c r="L137" s="20" cm="1">
        <f t="array" ref="L137">_xlfn.XLOOKUP(1,(ExportContract[[Dechrau Tariff ]:[Dechrau Tariff ]]&lt;=($B137+L$6*$BA$1))*(ExportContract[[Diwedd Tariff]:[Diwedd Tariff]]&gt;($B137+L$6*$BA$1)),ExportContract[[Ceiniogau fesul kWh]:[Ceiniogau fesul kWh]],0,,)</f>
        <v>0</v>
      </c>
      <c r="M137" s="20" cm="1">
        <f t="array" ref="M137">_xlfn.XLOOKUP(1,(ExportContract[[Dechrau Tariff ]:[Dechrau Tariff ]]&lt;=($B137+M$6*$BA$1))*(ExportContract[[Diwedd Tariff]:[Diwedd Tariff]]&gt;($B137+M$6*$BA$1)),ExportContract[[Ceiniogau fesul kWh]:[Ceiniogau fesul kWh]],0,,)</f>
        <v>0</v>
      </c>
      <c r="N137" s="20" cm="1">
        <f t="array" ref="N137">_xlfn.XLOOKUP(1,(ExportContract[[Dechrau Tariff ]:[Dechrau Tariff ]]&lt;=($B137+N$6*$BA$1))*(ExportContract[[Diwedd Tariff]:[Diwedd Tariff]]&gt;($B137+N$6*$BA$1)),ExportContract[[Ceiniogau fesul kWh]:[Ceiniogau fesul kWh]],0,,)</f>
        <v>0</v>
      </c>
      <c r="O137" s="20" cm="1">
        <f t="array" ref="O137">_xlfn.XLOOKUP(1,(ExportContract[[Dechrau Tariff ]:[Dechrau Tariff ]]&lt;=($B137+O$6*$BA$1))*(ExportContract[[Diwedd Tariff]:[Diwedd Tariff]]&gt;($B137+O$6*$BA$1)),ExportContract[[Ceiniogau fesul kWh]:[Ceiniogau fesul kWh]],0,,)</f>
        <v>0</v>
      </c>
      <c r="P137" s="20" cm="1">
        <f t="array" ref="P137">_xlfn.XLOOKUP(1,(ExportContract[[Dechrau Tariff ]:[Dechrau Tariff ]]&lt;=($B137+P$6*$BA$1))*(ExportContract[[Diwedd Tariff]:[Diwedd Tariff]]&gt;($B137+P$6*$BA$1)),ExportContract[[Ceiniogau fesul kWh]:[Ceiniogau fesul kWh]],0,,)</f>
        <v>0</v>
      </c>
      <c r="Q137" s="20" cm="1">
        <f t="array" ref="Q137">_xlfn.XLOOKUP(1,(ExportContract[[Dechrau Tariff ]:[Dechrau Tariff ]]&lt;=($B137+Q$6*$BA$1))*(ExportContract[[Diwedd Tariff]:[Diwedd Tariff]]&gt;($B137+Q$6*$BA$1)),ExportContract[[Ceiniogau fesul kWh]:[Ceiniogau fesul kWh]],0,,)</f>
        <v>0</v>
      </c>
      <c r="R137" s="20" cm="1">
        <f t="array" ref="R137">_xlfn.XLOOKUP(1,(ExportContract[[Dechrau Tariff ]:[Dechrau Tariff ]]&lt;=($B137+R$6*$BA$1))*(ExportContract[[Diwedd Tariff]:[Diwedd Tariff]]&gt;($B137+R$6*$BA$1)),ExportContract[[Ceiniogau fesul kWh]:[Ceiniogau fesul kWh]],0,,)</f>
        <v>0</v>
      </c>
      <c r="S137" s="20" cm="1">
        <f t="array" ref="S137">_xlfn.XLOOKUP(1,(ExportContract[[Dechrau Tariff ]:[Dechrau Tariff ]]&lt;=($B137+S$6*$BA$1))*(ExportContract[[Diwedd Tariff]:[Diwedd Tariff]]&gt;($B137+S$6*$BA$1)),ExportContract[[Ceiniogau fesul kWh]:[Ceiniogau fesul kWh]],0,,)</f>
        <v>0</v>
      </c>
      <c r="T137" s="20" cm="1">
        <f t="array" ref="T137">_xlfn.XLOOKUP(1,(ExportContract[[Dechrau Tariff ]:[Dechrau Tariff ]]&lt;=($B137+T$6*$BA$1))*(ExportContract[[Diwedd Tariff]:[Diwedd Tariff]]&gt;($B137+T$6*$BA$1)),ExportContract[[Ceiniogau fesul kWh]:[Ceiniogau fesul kWh]],0,,)</f>
        <v>0</v>
      </c>
      <c r="U137" s="20" cm="1">
        <f t="array" ref="U137">_xlfn.XLOOKUP(1,(ExportContract[[Dechrau Tariff ]:[Dechrau Tariff ]]&lt;=($B137+U$6*$BA$1))*(ExportContract[[Diwedd Tariff]:[Diwedd Tariff]]&gt;($B137+U$6*$BA$1)),ExportContract[[Ceiniogau fesul kWh]:[Ceiniogau fesul kWh]],0,,)</f>
        <v>0</v>
      </c>
      <c r="V137" s="20" cm="1">
        <f t="array" ref="V137">_xlfn.XLOOKUP(1,(ExportContract[[Dechrau Tariff ]:[Dechrau Tariff ]]&lt;=($B137+V$6*$BA$1))*(ExportContract[[Diwedd Tariff]:[Diwedd Tariff]]&gt;($B137+V$6*$BA$1)),ExportContract[[Ceiniogau fesul kWh]:[Ceiniogau fesul kWh]],0,,)</f>
        <v>0</v>
      </c>
      <c r="W137" s="20" cm="1">
        <f t="array" ref="W137">_xlfn.XLOOKUP(1,(ExportContract[[Dechrau Tariff ]:[Dechrau Tariff ]]&lt;=($B137+W$6*$BA$1))*(ExportContract[[Diwedd Tariff]:[Diwedd Tariff]]&gt;($B137+W$6*$BA$1)),ExportContract[[Ceiniogau fesul kWh]:[Ceiniogau fesul kWh]],0,,)</f>
        <v>0</v>
      </c>
      <c r="X137" s="20" cm="1">
        <f t="array" ref="X137">_xlfn.XLOOKUP(1,(ExportContract[[Dechrau Tariff ]:[Dechrau Tariff ]]&lt;=($B137+X$6*$BA$1))*(ExportContract[[Diwedd Tariff]:[Diwedd Tariff]]&gt;($B137+X$6*$BA$1)),ExportContract[[Ceiniogau fesul kWh]:[Ceiniogau fesul kWh]],0,,)</f>
        <v>0</v>
      </c>
      <c r="Y137" s="20" cm="1">
        <f t="array" ref="Y137">_xlfn.XLOOKUP(1,(ExportContract[[Dechrau Tariff ]:[Dechrau Tariff ]]&lt;=($B137+Y$6*$BA$1))*(ExportContract[[Diwedd Tariff]:[Diwedd Tariff]]&gt;($B137+Y$6*$BA$1)),ExportContract[[Ceiniogau fesul kWh]:[Ceiniogau fesul kWh]],0,,)</f>
        <v>0</v>
      </c>
      <c r="Z137" s="20" cm="1">
        <f t="array" ref="Z137">_xlfn.XLOOKUP(1,(ExportContract[[Dechrau Tariff ]:[Dechrau Tariff ]]&lt;=($B137+Z$6*$BA$1))*(ExportContract[[Diwedd Tariff]:[Diwedd Tariff]]&gt;($B137+Z$6*$BA$1)),ExportContract[[Ceiniogau fesul kWh]:[Ceiniogau fesul kWh]],0,,)</f>
        <v>0</v>
      </c>
      <c r="AA137" s="20" cm="1">
        <f t="array" ref="AA137">_xlfn.XLOOKUP(1,(ExportContract[[Dechrau Tariff ]:[Dechrau Tariff ]]&lt;=($B137+AA$6*$BA$1))*(ExportContract[[Diwedd Tariff]:[Diwedd Tariff]]&gt;($B137+AA$6*$BA$1)),ExportContract[[Ceiniogau fesul kWh]:[Ceiniogau fesul kWh]],0,,)</f>
        <v>0</v>
      </c>
      <c r="AB137" s="20" cm="1">
        <f t="array" ref="AB137">_xlfn.XLOOKUP(1,(ExportContract[[Dechrau Tariff ]:[Dechrau Tariff ]]&lt;=($B137+AB$6*$BA$1))*(ExportContract[[Diwedd Tariff]:[Diwedd Tariff]]&gt;($B137+AB$6*$BA$1)),ExportContract[[Ceiniogau fesul kWh]:[Ceiniogau fesul kWh]],0,,)</f>
        <v>0</v>
      </c>
      <c r="AC137" s="20" cm="1">
        <f t="array" ref="AC137">_xlfn.XLOOKUP(1,(ExportContract[[Dechrau Tariff ]:[Dechrau Tariff ]]&lt;=($B137+AC$6*$BA$1))*(ExportContract[[Diwedd Tariff]:[Diwedd Tariff]]&gt;($B137+AC$6*$BA$1)),ExportContract[[Ceiniogau fesul kWh]:[Ceiniogau fesul kWh]],0,,)</f>
        <v>0</v>
      </c>
      <c r="AD137" s="20" cm="1">
        <f t="array" ref="AD137">_xlfn.XLOOKUP(1,(ExportContract[[Dechrau Tariff ]:[Dechrau Tariff ]]&lt;=($B137+AD$6*$BA$1))*(ExportContract[[Diwedd Tariff]:[Diwedd Tariff]]&gt;($B137+AD$6*$BA$1)),ExportContract[[Ceiniogau fesul kWh]:[Ceiniogau fesul kWh]],0,,)</f>
        <v>0</v>
      </c>
      <c r="AE137" s="20" cm="1">
        <f t="array" ref="AE137">_xlfn.XLOOKUP(1,(ExportContract[[Dechrau Tariff ]:[Dechrau Tariff ]]&lt;=($B137+AE$6*$BA$1))*(ExportContract[[Diwedd Tariff]:[Diwedd Tariff]]&gt;($B137+AE$6*$BA$1)),ExportContract[[Ceiniogau fesul kWh]:[Ceiniogau fesul kWh]],0,,)</f>
        <v>0</v>
      </c>
      <c r="AF137" s="20" cm="1">
        <f t="array" ref="AF137">_xlfn.XLOOKUP(1,(ExportContract[[Dechrau Tariff ]:[Dechrau Tariff ]]&lt;=($B137+AF$6*$BA$1))*(ExportContract[[Diwedd Tariff]:[Diwedd Tariff]]&gt;($B137+AF$6*$BA$1)),ExportContract[[Ceiniogau fesul kWh]:[Ceiniogau fesul kWh]],0,,)</f>
        <v>0</v>
      </c>
      <c r="AG137" s="20" cm="1">
        <f t="array" ref="AG137">_xlfn.XLOOKUP(1,(ExportContract[[Dechrau Tariff ]:[Dechrau Tariff ]]&lt;=($B137+AG$6*$BA$1))*(ExportContract[[Diwedd Tariff]:[Diwedd Tariff]]&gt;($B137+AG$6*$BA$1)),ExportContract[[Ceiniogau fesul kWh]:[Ceiniogau fesul kWh]],0,,)</f>
        <v>0</v>
      </c>
      <c r="AH137" s="20" cm="1">
        <f t="array" ref="AH137">_xlfn.XLOOKUP(1,(ExportContract[[Dechrau Tariff ]:[Dechrau Tariff ]]&lt;=($B137+AH$6*$BA$1))*(ExportContract[[Diwedd Tariff]:[Diwedd Tariff]]&gt;($B137+AH$6*$BA$1)),ExportContract[[Ceiniogau fesul kWh]:[Ceiniogau fesul kWh]],0,,)</f>
        <v>0</v>
      </c>
      <c r="AI137" s="20" cm="1">
        <f t="array" ref="AI137">_xlfn.XLOOKUP(1,(ExportContract[[Dechrau Tariff ]:[Dechrau Tariff ]]&lt;=($B137+AI$6*$BA$1))*(ExportContract[[Diwedd Tariff]:[Diwedd Tariff]]&gt;($B137+AI$6*$BA$1)),ExportContract[[Ceiniogau fesul kWh]:[Ceiniogau fesul kWh]],0,,)</f>
        <v>0</v>
      </c>
      <c r="AJ137" s="20" cm="1">
        <f t="array" ref="AJ137">_xlfn.XLOOKUP(1,(ExportContract[[Dechrau Tariff ]:[Dechrau Tariff ]]&lt;=($B137+AJ$6*$BA$1))*(ExportContract[[Diwedd Tariff]:[Diwedd Tariff]]&gt;($B137+AJ$6*$BA$1)),ExportContract[[Ceiniogau fesul kWh]:[Ceiniogau fesul kWh]],0,,)</f>
        <v>0</v>
      </c>
      <c r="AK137" s="20" cm="1">
        <f t="array" ref="AK137">_xlfn.XLOOKUP(1,(ExportContract[[Dechrau Tariff ]:[Dechrau Tariff ]]&lt;=($B137+AK$6*$BA$1))*(ExportContract[[Diwedd Tariff]:[Diwedd Tariff]]&gt;($B137+AK$6*$BA$1)),ExportContract[[Ceiniogau fesul kWh]:[Ceiniogau fesul kWh]],0,,)</f>
        <v>0</v>
      </c>
      <c r="AL137" s="20" cm="1">
        <f t="array" ref="AL137">_xlfn.XLOOKUP(1,(ExportContract[[Dechrau Tariff ]:[Dechrau Tariff ]]&lt;=($B137+AL$6*$BA$1))*(ExportContract[[Diwedd Tariff]:[Diwedd Tariff]]&gt;($B137+AL$6*$BA$1)),ExportContract[[Ceiniogau fesul kWh]:[Ceiniogau fesul kWh]],0,,)</f>
        <v>0</v>
      </c>
      <c r="AM137" s="20" cm="1">
        <f t="array" ref="AM137">_xlfn.XLOOKUP(1,(ExportContract[[Dechrau Tariff ]:[Dechrau Tariff ]]&lt;=($B137+AM$6*$BA$1))*(ExportContract[[Diwedd Tariff]:[Diwedd Tariff]]&gt;($B137+AM$6*$BA$1)),ExportContract[[Ceiniogau fesul kWh]:[Ceiniogau fesul kWh]],0,,)</f>
        <v>0</v>
      </c>
      <c r="AN137" s="20" cm="1">
        <f t="array" ref="AN137">_xlfn.XLOOKUP(1,(ExportContract[[Dechrau Tariff ]:[Dechrau Tariff ]]&lt;=($B137+AN$6*$BA$1))*(ExportContract[[Diwedd Tariff]:[Diwedd Tariff]]&gt;($B137+AN$6*$BA$1)),ExportContract[[Ceiniogau fesul kWh]:[Ceiniogau fesul kWh]],0,,)</f>
        <v>0</v>
      </c>
      <c r="AO137" s="20" cm="1">
        <f t="array" ref="AO137">_xlfn.XLOOKUP(1,(ExportContract[[Dechrau Tariff ]:[Dechrau Tariff ]]&lt;=($B137+AO$6*$BA$1))*(ExportContract[[Diwedd Tariff]:[Diwedd Tariff]]&gt;($B137+AO$6*$BA$1)),ExportContract[[Ceiniogau fesul kWh]:[Ceiniogau fesul kWh]],0,,)</f>
        <v>0</v>
      </c>
      <c r="AP137" s="20" cm="1">
        <f t="array" ref="AP137">_xlfn.XLOOKUP(1,(ExportContract[[Dechrau Tariff ]:[Dechrau Tariff ]]&lt;=($B137+AP$6*$BA$1))*(ExportContract[[Diwedd Tariff]:[Diwedd Tariff]]&gt;($B137+AP$6*$BA$1)),ExportContract[[Ceiniogau fesul kWh]:[Ceiniogau fesul kWh]],0,,)</f>
        <v>0</v>
      </c>
      <c r="AQ137" s="20" cm="1">
        <f t="array" ref="AQ137">_xlfn.XLOOKUP(1,(ExportContract[[Dechrau Tariff ]:[Dechrau Tariff ]]&lt;=($B137+AQ$6*$BA$1))*(ExportContract[[Diwedd Tariff]:[Diwedd Tariff]]&gt;($B137+AQ$6*$BA$1)),ExportContract[[Ceiniogau fesul kWh]:[Ceiniogau fesul kWh]],0,,)</f>
        <v>0</v>
      </c>
      <c r="AR137" s="20" cm="1">
        <f t="array" ref="AR137">_xlfn.XLOOKUP(1,(ExportContract[[Dechrau Tariff ]:[Dechrau Tariff ]]&lt;=($B137+AR$6*$BA$1))*(ExportContract[[Diwedd Tariff]:[Diwedd Tariff]]&gt;($B137+AR$6*$BA$1)),ExportContract[[Ceiniogau fesul kWh]:[Ceiniogau fesul kWh]],0,,)</f>
        <v>0</v>
      </c>
      <c r="AS137" s="20" cm="1">
        <f t="array" ref="AS137">_xlfn.XLOOKUP(1,(ExportContract[[Dechrau Tariff ]:[Dechrau Tariff ]]&lt;=($B137+AS$6*$BA$1))*(ExportContract[[Diwedd Tariff]:[Diwedd Tariff]]&gt;($B137+AS$6*$BA$1)),ExportContract[[Ceiniogau fesul kWh]:[Ceiniogau fesul kWh]],0,,)</f>
        <v>0</v>
      </c>
      <c r="AT137" s="20" cm="1">
        <f t="array" ref="AT137">_xlfn.XLOOKUP(1,(ExportContract[[Dechrau Tariff ]:[Dechrau Tariff ]]&lt;=($B137+AT$6*$BA$1))*(ExportContract[[Diwedd Tariff]:[Diwedd Tariff]]&gt;($B137+AT$6*$BA$1)),ExportContract[[Ceiniogau fesul kWh]:[Ceiniogau fesul kWh]],0,,)</f>
        <v>0</v>
      </c>
      <c r="AU137" s="20" cm="1">
        <f t="array" ref="AU137">_xlfn.XLOOKUP(1,(ExportContract[[Dechrau Tariff ]:[Dechrau Tariff ]]&lt;=($B137+AU$6*$BA$1))*(ExportContract[[Diwedd Tariff]:[Diwedd Tariff]]&gt;($B137+AU$6*$BA$1)),ExportContract[[Ceiniogau fesul kWh]:[Ceiniogau fesul kWh]],0,,)</f>
        <v>0</v>
      </c>
      <c r="AV137" s="20" cm="1">
        <f t="array" ref="AV137">_xlfn.XLOOKUP(1,(ExportContract[[Dechrau Tariff ]:[Dechrau Tariff ]]&lt;=($B137+AV$6*$BA$1))*(ExportContract[[Diwedd Tariff]:[Diwedd Tariff]]&gt;($B137+AV$6*$BA$1)),ExportContract[[Ceiniogau fesul kWh]:[Ceiniogau fesul kWh]],0,,)</f>
        <v>0</v>
      </c>
      <c r="AW137" s="20" cm="1">
        <f t="array" ref="AW137">_xlfn.XLOOKUP(1,(ExportContract[[Dechrau Tariff ]:[Dechrau Tariff ]]&lt;=($B137+AW$6*$BA$1))*(ExportContract[[Diwedd Tariff]:[Diwedd Tariff]]&gt;($B137+AW$6*$BA$1)),ExportContract[[Ceiniogau fesul kWh]:[Ceiniogau fesul kWh]],0,,)</f>
        <v>0</v>
      </c>
      <c r="AX137" s="20" cm="1">
        <f t="array" ref="AX137">_xlfn.XLOOKUP(1,(ExportContract[[Dechrau Tariff ]:[Dechrau Tariff ]]&lt;=($B137+AX$6*$BA$1))*(ExportContract[[Diwedd Tariff]:[Diwedd Tariff]]&gt;($B137+AX$6*$BA$1)),ExportContract[[Ceiniogau fesul kWh]:[Ceiniogau fesul kWh]],0,,)</f>
        <v>0</v>
      </c>
    </row>
    <row r="138" spans="2:50" x14ac:dyDescent="0.3">
      <c r="B138" s="30">
        <v>45423</v>
      </c>
      <c r="C138" s="20" cm="1">
        <f t="array" ref="C138">_xlfn.XLOOKUP(1,(ExportContract[[Dechrau Tariff ]:[Dechrau Tariff ]]&lt;=($B138+C$6*$BA$1))*(ExportContract[[Diwedd Tariff]:[Diwedd Tariff]]&gt;($B138+C$6*$BA$1)),ExportContract[[Ceiniogau fesul kWh]:[Ceiniogau fesul kWh]],0,,)</f>
        <v>0</v>
      </c>
      <c r="D138" s="20" cm="1">
        <f t="array" ref="D138">_xlfn.XLOOKUP(1,(ExportContract[[Dechrau Tariff ]:[Dechrau Tariff ]]&lt;=($B138+D$6*$BA$1))*(ExportContract[[Diwedd Tariff]:[Diwedd Tariff]]&gt;($B138+D$6*$BA$1)),ExportContract[[Ceiniogau fesul kWh]:[Ceiniogau fesul kWh]],0,,)</f>
        <v>0</v>
      </c>
      <c r="E138" s="20" cm="1">
        <f t="array" ref="E138">_xlfn.XLOOKUP(1,(ExportContract[[Dechrau Tariff ]:[Dechrau Tariff ]]&lt;=($B138+E$6*$BA$1))*(ExportContract[[Diwedd Tariff]:[Diwedd Tariff]]&gt;($B138+E$6*$BA$1)),ExportContract[[Ceiniogau fesul kWh]:[Ceiniogau fesul kWh]],0,,)</f>
        <v>0</v>
      </c>
      <c r="F138" s="20" cm="1">
        <f t="array" ref="F138">_xlfn.XLOOKUP(1,(ExportContract[[Dechrau Tariff ]:[Dechrau Tariff ]]&lt;=($B138+F$6*$BA$1))*(ExportContract[[Diwedd Tariff]:[Diwedd Tariff]]&gt;($B138+F$6*$BA$1)),ExportContract[[Ceiniogau fesul kWh]:[Ceiniogau fesul kWh]],0,,)</f>
        <v>0</v>
      </c>
      <c r="G138" s="20" cm="1">
        <f t="array" ref="G138">_xlfn.XLOOKUP(1,(ExportContract[[Dechrau Tariff ]:[Dechrau Tariff ]]&lt;=($B138+G$6*$BA$1))*(ExportContract[[Diwedd Tariff]:[Diwedd Tariff]]&gt;($B138+G$6*$BA$1)),ExportContract[[Ceiniogau fesul kWh]:[Ceiniogau fesul kWh]],0,,)</f>
        <v>0</v>
      </c>
      <c r="H138" s="20" cm="1">
        <f t="array" ref="H138">_xlfn.XLOOKUP(1,(ExportContract[[Dechrau Tariff ]:[Dechrau Tariff ]]&lt;=($B138+H$6*$BA$1))*(ExportContract[[Diwedd Tariff]:[Diwedd Tariff]]&gt;($B138+H$6*$BA$1)),ExportContract[[Ceiniogau fesul kWh]:[Ceiniogau fesul kWh]],0,,)</f>
        <v>0</v>
      </c>
      <c r="I138" s="20" cm="1">
        <f t="array" ref="I138">_xlfn.XLOOKUP(1,(ExportContract[[Dechrau Tariff ]:[Dechrau Tariff ]]&lt;=($B138+I$6*$BA$1))*(ExportContract[[Diwedd Tariff]:[Diwedd Tariff]]&gt;($B138+I$6*$BA$1)),ExportContract[[Ceiniogau fesul kWh]:[Ceiniogau fesul kWh]],0,,)</f>
        <v>0</v>
      </c>
      <c r="J138" s="20" cm="1">
        <f t="array" ref="J138">_xlfn.XLOOKUP(1,(ExportContract[[Dechrau Tariff ]:[Dechrau Tariff ]]&lt;=($B138+J$6*$BA$1))*(ExportContract[[Diwedd Tariff]:[Diwedd Tariff]]&gt;($B138+J$6*$BA$1)),ExportContract[[Ceiniogau fesul kWh]:[Ceiniogau fesul kWh]],0,,)</f>
        <v>0</v>
      </c>
      <c r="K138" s="20" cm="1">
        <f t="array" ref="K138">_xlfn.XLOOKUP(1,(ExportContract[[Dechrau Tariff ]:[Dechrau Tariff ]]&lt;=($B138+K$6*$BA$1))*(ExportContract[[Diwedd Tariff]:[Diwedd Tariff]]&gt;($B138+K$6*$BA$1)),ExportContract[[Ceiniogau fesul kWh]:[Ceiniogau fesul kWh]],0,,)</f>
        <v>0</v>
      </c>
      <c r="L138" s="20" cm="1">
        <f t="array" ref="L138">_xlfn.XLOOKUP(1,(ExportContract[[Dechrau Tariff ]:[Dechrau Tariff ]]&lt;=($B138+L$6*$BA$1))*(ExportContract[[Diwedd Tariff]:[Diwedd Tariff]]&gt;($B138+L$6*$BA$1)),ExportContract[[Ceiniogau fesul kWh]:[Ceiniogau fesul kWh]],0,,)</f>
        <v>0</v>
      </c>
      <c r="M138" s="20" cm="1">
        <f t="array" ref="M138">_xlfn.XLOOKUP(1,(ExportContract[[Dechrau Tariff ]:[Dechrau Tariff ]]&lt;=($B138+M$6*$BA$1))*(ExportContract[[Diwedd Tariff]:[Diwedd Tariff]]&gt;($B138+M$6*$BA$1)),ExportContract[[Ceiniogau fesul kWh]:[Ceiniogau fesul kWh]],0,,)</f>
        <v>0</v>
      </c>
      <c r="N138" s="20" cm="1">
        <f t="array" ref="N138">_xlfn.XLOOKUP(1,(ExportContract[[Dechrau Tariff ]:[Dechrau Tariff ]]&lt;=($B138+N$6*$BA$1))*(ExportContract[[Diwedd Tariff]:[Diwedd Tariff]]&gt;($B138+N$6*$BA$1)),ExportContract[[Ceiniogau fesul kWh]:[Ceiniogau fesul kWh]],0,,)</f>
        <v>0</v>
      </c>
      <c r="O138" s="20" cm="1">
        <f t="array" ref="O138">_xlfn.XLOOKUP(1,(ExportContract[[Dechrau Tariff ]:[Dechrau Tariff ]]&lt;=($B138+O$6*$BA$1))*(ExportContract[[Diwedd Tariff]:[Diwedd Tariff]]&gt;($B138+O$6*$BA$1)),ExportContract[[Ceiniogau fesul kWh]:[Ceiniogau fesul kWh]],0,,)</f>
        <v>0</v>
      </c>
      <c r="P138" s="20" cm="1">
        <f t="array" ref="P138">_xlfn.XLOOKUP(1,(ExportContract[[Dechrau Tariff ]:[Dechrau Tariff ]]&lt;=($B138+P$6*$BA$1))*(ExportContract[[Diwedd Tariff]:[Diwedd Tariff]]&gt;($B138+P$6*$BA$1)),ExportContract[[Ceiniogau fesul kWh]:[Ceiniogau fesul kWh]],0,,)</f>
        <v>0</v>
      </c>
      <c r="Q138" s="20" cm="1">
        <f t="array" ref="Q138">_xlfn.XLOOKUP(1,(ExportContract[[Dechrau Tariff ]:[Dechrau Tariff ]]&lt;=($B138+Q$6*$BA$1))*(ExportContract[[Diwedd Tariff]:[Diwedd Tariff]]&gt;($B138+Q$6*$BA$1)),ExportContract[[Ceiniogau fesul kWh]:[Ceiniogau fesul kWh]],0,,)</f>
        <v>0</v>
      </c>
      <c r="R138" s="20" cm="1">
        <f t="array" ref="R138">_xlfn.XLOOKUP(1,(ExportContract[[Dechrau Tariff ]:[Dechrau Tariff ]]&lt;=($B138+R$6*$BA$1))*(ExportContract[[Diwedd Tariff]:[Diwedd Tariff]]&gt;($B138+R$6*$BA$1)),ExportContract[[Ceiniogau fesul kWh]:[Ceiniogau fesul kWh]],0,,)</f>
        <v>0</v>
      </c>
      <c r="S138" s="20" cm="1">
        <f t="array" ref="S138">_xlfn.XLOOKUP(1,(ExportContract[[Dechrau Tariff ]:[Dechrau Tariff ]]&lt;=($B138+S$6*$BA$1))*(ExportContract[[Diwedd Tariff]:[Diwedd Tariff]]&gt;($B138+S$6*$BA$1)),ExportContract[[Ceiniogau fesul kWh]:[Ceiniogau fesul kWh]],0,,)</f>
        <v>0</v>
      </c>
      <c r="T138" s="20" cm="1">
        <f t="array" ref="T138">_xlfn.XLOOKUP(1,(ExportContract[[Dechrau Tariff ]:[Dechrau Tariff ]]&lt;=($B138+T$6*$BA$1))*(ExportContract[[Diwedd Tariff]:[Diwedd Tariff]]&gt;($B138+T$6*$BA$1)),ExportContract[[Ceiniogau fesul kWh]:[Ceiniogau fesul kWh]],0,,)</f>
        <v>0</v>
      </c>
      <c r="U138" s="20" cm="1">
        <f t="array" ref="U138">_xlfn.XLOOKUP(1,(ExportContract[[Dechrau Tariff ]:[Dechrau Tariff ]]&lt;=($B138+U$6*$BA$1))*(ExportContract[[Diwedd Tariff]:[Diwedd Tariff]]&gt;($B138+U$6*$BA$1)),ExportContract[[Ceiniogau fesul kWh]:[Ceiniogau fesul kWh]],0,,)</f>
        <v>0</v>
      </c>
      <c r="V138" s="20" cm="1">
        <f t="array" ref="V138">_xlfn.XLOOKUP(1,(ExportContract[[Dechrau Tariff ]:[Dechrau Tariff ]]&lt;=($B138+V$6*$BA$1))*(ExportContract[[Diwedd Tariff]:[Diwedd Tariff]]&gt;($B138+V$6*$BA$1)),ExportContract[[Ceiniogau fesul kWh]:[Ceiniogau fesul kWh]],0,,)</f>
        <v>0</v>
      </c>
      <c r="W138" s="20" cm="1">
        <f t="array" ref="W138">_xlfn.XLOOKUP(1,(ExportContract[[Dechrau Tariff ]:[Dechrau Tariff ]]&lt;=($B138+W$6*$BA$1))*(ExportContract[[Diwedd Tariff]:[Diwedd Tariff]]&gt;($B138+W$6*$BA$1)),ExportContract[[Ceiniogau fesul kWh]:[Ceiniogau fesul kWh]],0,,)</f>
        <v>0</v>
      </c>
      <c r="X138" s="20" cm="1">
        <f t="array" ref="X138">_xlfn.XLOOKUP(1,(ExportContract[[Dechrau Tariff ]:[Dechrau Tariff ]]&lt;=($B138+X$6*$BA$1))*(ExportContract[[Diwedd Tariff]:[Diwedd Tariff]]&gt;($B138+X$6*$BA$1)),ExportContract[[Ceiniogau fesul kWh]:[Ceiniogau fesul kWh]],0,,)</f>
        <v>0</v>
      </c>
      <c r="Y138" s="20" cm="1">
        <f t="array" ref="Y138">_xlfn.XLOOKUP(1,(ExportContract[[Dechrau Tariff ]:[Dechrau Tariff ]]&lt;=($B138+Y$6*$BA$1))*(ExportContract[[Diwedd Tariff]:[Diwedd Tariff]]&gt;($B138+Y$6*$BA$1)),ExportContract[[Ceiniogau fesul kWh]:[Ceiniogau fesul kWh]],0,,)</f>
        <v>0</v>
      </c>
      <c r="Z138" s="20" cm="1">
        <f t="array" ref="Z138">_xlfn.XLOOKUP(1,(ExportContract[[Dechrau Tariff ]:[Dechrau Tariff ]]&lt;=($B138+Z$6*$BA$1))*(ExportContract[[Diwedd Tariff]:[Diwedd Tariff]]&gt;($B138+Z$6*$BA$1)),ExportContract[[Ceiniogau fesul kWh]:[Ceiniogau fesul kWh]],0,,)</f>
        <v>0</v>
      </c>
      <c r="AA138" s="20" cm="1">
        <f t="array" ref="AA138">_xlfn.XLOOKUP(1,(ExportContract[[Dechrau Tariff ]:[Dechrau Tariff ]]&lt;=($B138+AA$6*$BA$1))*(ExportContract[[Diwedd Tariff]:[Diwedd Tariff]]&gt;($B138+AA$6*$BA$1)),ExportContract[[Ceiniogau fesul kWh]:[Ceiniogau fesul kWh]],0,,)</f>
        <v>0</v>
      </c>
      <c r="AB138" s="20" cm="1">
        <f t="array" ref="AB138">_xlfn.XLOOKUP(1,(ExportContract[[Dechrau Tariff ]:[Dechrau Tariff ]]&lt;=($B138+AB$6*$BA$1))*(ExportContract[[Diwedd Tariff]:[Diwedd Tariff]]&gt;($B138+AB$6*$BA$1)),ExportContract[[Ceiniogau fesul kWh]:[Ceiniogau fesul kWh]],0,,)</f>
        <v>0</v>
      </c>
      <c r="AC138" s="20" cm="1">
        <f t="array" ref="AC138">_xlfn.XLOOKUP(1,(ExportContract[[Dechrau Tariff ]:[Dechrau Tariff ]]&lt;=($B138+AC$6*$BA$1))*(ExportContract[[Diwedd Tariff]:[Diwedd Tariff]]&gt;($B138+AC$6*$BA$1)),ExportContract[[Ceiniogau fesul kWh]:[Ceiniogau fesul kWh]],0,,)</f>
        <v>0</v>
      </c>
      <c r="AD138" s="20" cm="1">
        <f t="array" ref="AD138">_xlfn.XLOOKUP(1,(ExportContract[[Dechrau Tariff ]:[Dechrau Tariff ]]&lt;=($B138+AD$6*$BA$1))*(ExportContract[[Diwedd Tariff]:[Diwedd Tariff]]&gt;($B138+AD$6*$BA$1)),ExportContract[[Ceiniogau fesul kWh]:[Ceiniogau fesul kWh]],0,,)</f>
        <v>0</v>
      </c>
      <c r="AE138" s="20" cm="1">
        <f t="array" ref="AE138">_xlfn.XLOOKUP(1,(ExportContract[[Dechrau Tariff ]:[Dechrau Tariff ]]&lt;=($B138+AE$6*$BA$1))*(ExportContract[[Diwedd Tariff]:[Diwedd Tariff]]&gt;($B138+AE$6*$BA$1)),ExportContract[[Ceiniogau fesul kWh]:[Ceiniogau fesul kWh]],0,,)</f>
        <v>0</v>
      </c>
      <c r="AF138" s="20" cm="1">
        <f t="array" ref="AF138">_xlfn.XLOOKUP(1,(ExportContract[[Dechrau Tariff ]:[Dechrau Tariff ]]&lt;=($B138+AF$6*$BA$1))*(ExportContract[[Diwedd Tariff]:[Diwedd Tariff]]&gt;($B138+AF$6*$BA$1)),ExportContract[[Ceiniogau fesul kWh]:[Ceiniogau fesul kWh]],0,,)</f>
        <v>0</v>
      </c>
      <c r="AG138" s="20" cm="1">
        <f t="array" ref="AG138">_xlfn.XLOOKUP(1,(ExportContract[[Dechrau Tariff ]:[Dechrau Tariff ]]&lt;=($B138+AG$6*$BA$1))*(ExportContract[[Diwedd Tariff]:[Diwedd Tariff]]&gt;($B138+AG$6*$BA$1)),ExportContract[[Ceiniogau fesul kWh]:[Ceiniogau fesul kWh]],0,,)</f>
        <v>0</v>
      </c>
      <c r="AH138" s="20" cm="1">
        <f t="array" ref="AH138">_xlfn.XLOOKUP(1,(ExportContract[[Dechrau Tariff ]:[Dechrau Tariff ]]&lt;=($B138+AH$6*$BA$1))*(ExportContract[[Diwedd Tariff]:[Diwedd Tariff]]&gt;($B138+AH$6*$BA$1)),ExportContract[[Ceiniogau fesul kWh]:[Ceiniogau fesul kWh]],0,,)</f>
        <v>0</v>
      </c>
      <c r="AI138" s="20" cm="1">
        <f t="array" ref="AI138">_xlfn.XLOOKUP(1,(ExportContract[[Dechrau Tariff ]:[Dechrau Tariff ]]&lt;=($B138+AI$6*$BA$1))*(ExportContract[[Diwedd Tariff]:[Diwedd Tariff]]&gt;($B138+AI$6*$BA$1)),ExportContract[[Ceiniogau fesul kWh]:[Ceiniogau fesul kWh]],0,,)</f>
        <v>0</v>
      </c>
      <c r="AJ138" s="20" cm="1">
        <f t="array" ref="AJ138">_xlfn.XLOOKUP(1,(ExportContract[[Dechrau Tariff ]:[Dechrau Tariff ]]&lt;=($B138+AJ$6*$BA$1))*(ExportContract[[Diwedd Tariff]:[Diwedd Tariff]]&gt;($B138+AJ$6*$BA$1)),ExportContract[[Ceiniogau fesul kWh]:[Ceiniogau fesul kWh]],0,,)</f>
        <v>0</v>
      </c>
      <c r="AK138" s="20" cm="1">
        <f t="array" ref="AK138">_xlfn.XLOOKUP(1,(ExportContract[[Dechrau Tariff ]:[Dechrau Tariff ]]&lt;=($B138+AK$6*$BA$1))*(ExportContract[[Diwedd Tariff]:[Diwedd Tariff]]&gt;($B138+AK$6*$BA$1)),ExportContract[[Ceiniogau fesul kWh]:[Ceiniogau fesul kWh]],0,,)</f>
        <v>0</v>
      </c>
      <c r="AL138" s="20" cm="1">
        <f t="array" ref="AL138">_xlfn.XLOOKUP(1,(ExportContract[[Dechrau Tariff ]:[Dechrau Tariff ]]&lt;=($B138+AL$6*$BA$1))*(ExportContract[[Diwedd Tariff]:[Diwedd Tariff]]&gt;($B138+AL$6*$BA$1)),ExportContract[[Ceiniogau fesul kWh]:[Ceiniogau fesul kWh]],0,,)</f>
        <v>0</v>
      </c>
      <c r="AM138" s="20" cm="1">
        <f t="array" ref="AM138">_xlfn.XLOOKUP(1,(ExportContract[[Dechrau Tariff ]:[Dechrau Tariff ]]&lt;=($B138+AM$6*$BA$1))*(ExportContract[[Diwedd Tariff]:[Diwedd Tariff]]&gt;($B138+AM$6*$BA$1)),ExportContract[[Ceiniogau fesul kWh]:[Ceiniogau fesul kWh]],0,,)</f>
        <v>0</v>
      </c>
      <c r="AN138" s="20" cm="1">
        <f t="array" ref="AN138">_xlfn.XLOOKUP(1,(ExportContract[[Dechrau Tariff ]:[Dechrau Tariff ]]&lt;=($B138+AN$6*$BA$1))*(ExportContract[[Diwedd Tariff]:[Diwedd Tariff]]&gt;($B138+AN$6*$BA$1)),ExportContract[[Ceiniogau fesul kWh]:[Ceiniogau fesul kWh]],0,,)</f>
        <v>0</v>
      </c>
      <c r="AO138" s="20" cm="1">
        <f t="array" ref="AO138">_xlfn.XLOOKUP(1,(ExportContract[[Dechrau Tariff ]:[Dechrau Tariff ]]&lt;=($B138+AO$6*$BA$1))*(ExportContract[[Diwedd Tariff]:[Diwedd Tariff]]&gt;($B138+AO$6*$BA$1)),ExportContract[[Ceiniogau fesul kWh]:[Ceiniogau fesul kWh]],0,,)</f>
        <v>0</v>
      </c>
      <c r="AP138" s="20" cm="1">
        <f t="array" ref="AP138">_xlfn.XLOOKUP(1,(ExportContract[[Dechrau Tariff ]:[Dechrau Tariff ]]&lt;=($B138+AP$6*$BA$1))*(ExportContract[[Diwedd Tariff]:[Diwedd Tariff]]&gt;($B138+AP$6*$BA$1)),ExportContract[[Ceiniogau fesul kWh]:[Ceiniogau fesul kWh]],0,,)</f>
        <v>0</v>
      </c>
      <c r="AQ138" s="20" cm="1">
        <f t="array" ref="AQ138">_xlfn.XLOOKUP(1,(ExportContract[[Dechrau Tariff ]:[Dechrau Tariff ]]&lt;=($B138+AQ$6*$BA$1))*(ExportContract[[Diwedd Tariff]:[Diwedd Tariff]]&gt;($B138+AQ$6*$BA$1)),ExportContract[[Ceiniogau fesul kWh]:[Ceiniogau fesul kWh]],0,,)</f>
        <v>0</v>
      </c>
      <c r="AR138" s="20" cm="1">
        <f t="array" ref="AR138">_xlfn.XLOOKUP(1,(ExportContract[[Dechrau Tariff ]:[Dechrau Tariff ]]&lt;=($B138+AR$6*$BA$1))*(ExportContract[[Diwedd Tariff]:[Diwedd Tariff]]&gt;($B138+AR$6*$BA$1)),ExportContract[[Ceiniogau fesul kWh]:[Ceiniogau fesul kWh]],0,,)</f>
        <v>0</v>
      </c>
      <c r="AS138" s="20" cm="1">
        <f t="array" ref="AS138">_xlfn.XLOOKUP(1,(ExportContract[[Dechrau Tariff ]:[Dechrau Tariff ]]&lt;=($B138+AS$6*$BA$1))*(ExportContract[[Diwedd Tariff]:[Diwedd Tariff]]&gt;($B138+AS$6*$BA$1)),ExportContract[[Ceiniogau fesul kWh]:[Ceiniogau fesul kWh]],0,,)</f>
        <v>0</v>
      </c>
      <c r="AT138" s="20" cm="1">
        <f t="array" ref="AT138">_xlfn.XLOOKUP(1,(ExportContract[[Dechrau Tariff ]:[Dechrau Tariff ]]&lt;=($B138+AT$6*$BA$1))*(ExportContract[[Diwedd Tariff]:[Diwedd Tariff]]&gt;($B138+AT$6*$BA$1)),ExportContract[[Ceiniogau fesul kWh]:[Ceiniogau fesul kWh]],0,,)</f>
        <v>0</v>
      </c>
      <c r="AU138" s="20" cm="1">
        <f t="array" ref="AU138">_xlfn.XLOOKUP(1,(ExportContract[[Dechrau Tariff ]:[Dechrau Tariff ]]&lt;=($B138+AU$6*$BA$1))*(ExportContract[[Diwedd Tariff]:[Diwedd Tariff]]&gt;($B138+AU$6*$BA$1)),ExportContract[[Ceiniogau fesul kWh]:[Ceiniogau fesul kWh]],0,,)</f>
        <v>0</v>
      </c>
      <c r="AV138" s="20" cm="1">
        <f t="array" ref="AV138">_xlfn.XLOOKUP(1,(ExportContract[[Dechrau Tariff ]:[Dechrau Tariff ]]&lt;=($B138+AV$6*$BA$1))*(ExportContract[[Diwedd Tariff]:[Diwedd Tariff]]&gt;($B138+AV$6*$BA$1)),ExportContract[[Ceiniogau fesul kWh]:[Ceiniogau fesul kWh]],0,,)</f>
        <v>0</v>
      </c>
      <c r="AW138" s="20" cm="1">
        <f t="array" ref="AW138">_xlfn.XLOOKUP(1,(ExportContract[[Dechrau Tariff ]:[Dechrau Tariff ]]&lt;=($B138+AW$6*$BA$1))*(ExportContract[[Diwedd Tariff]:[Diwedd Tariff]]&gt;($B138+AW$6*$BA$1)),ExportContract[[Ceiniogau fesul kWh]:[Ceiniogau fesul kWh]],0,,)</f>
        <v>0</v>
      </c>
      <c r="AX138" s="20" cm="1">
        <f t="array" ref="AX138">_xlfn.XLOOKUP(1,(ExportContract[[Dechrau Tariff ]:[Dechrau Tariff ]]&lt;=($B138+AX$6*$BA$1))*(ExportContract[[Diwedd Tariff]:[Diwedd Tariff]]&gt;($B138+AX$6*$BA$1)),ExportContract[[Ceiniogau fesul kWh]:[Ceiniogau fesul kWh]],0,,)</f>
        <v>0</v>
      </c>
    </row>
    <row r="139" spans="2:50" x14ac:dyDescent="0.3">
      <c r="B139" s="30">
        <v>45424</v>
      </c>
      <c r="C139" s="20" cm="1">
        <f t="array" ref="C139">_xlfn.XLOOKUP(1,(ExportContract[[Dechrau Tariff ]:[Dechrau Tariff ]]&lt;=($B139+C$6*$BA$1))*(ExportContract[[Diwedd Tariff]:[Diwedd Tariff]]&gt;($B139+C$6*$BA$1)),ExportContract[[Ceiniogau fesul kWh]:[Ceiniogau fesul kWh]],0,,)</f>
        <v>0</v>
      </c>
      <c r="D139" s="20" cm="1">
        <f t="array" ref="D139">_xlfn.XLOOKUP(1,(ExportContract[[Dechrau Tariff ]:[Dechrau Tariff ]]&lt;=($B139+D$6*$BA$1))*(ExportContract[[Diwedd Tariff]:[Diwedd Tariff]]&gt;($B139+D$6*$BA$1)),ExportContract[[Ceiniogau fesul kWh]:[Ceiniogau fesul kWh]],0,,)</f>
        <v>0</v>
      </c>
      <c r="E139" s="20" cm="1">
        <f t="array" ref="E139">_xlfn.XLOOKUP(1,(ExportContract[[Dechrau Tariff ]:[Dechrau Tariff ]]&lt;=($B139+E$6*$BA$1))*(ExportContract[[Diwedd Tariff]:[Diwedd Tariff]]&gt;($B139+E$6*$BA$1)),ExportContract[[Ceiniogau fesul kWh]:[Ceiniogau fesul kWh]],0,,)</f>
        <v>0</v>
      </c>
      <c r="F139" s="20" cm="1">
        <f t="array" ref="F139">_xlfn.XLOOKUP(1,(ExportContract[[Dechrau Tariff ]:[Dechrau Tariff ]]&lt;=($B139+F$6*$BA$1))*(ExportContract[[Diwedd Tariff]:[Diwedd Tariff]]&gt;($B139+F$6*$BA$1)),ExportContract[[Ceiniogau fesul kWh]:[Ceiniogau fesul kWh]],0,,)</f>
        <v>0</v>
      </c>
      <c r="G139" s="20" cm="1">
        <f t="array" ref="G139">_xlfn.XLOOKUP(1,(ExportContract[[Dechrau Tariff ]:[Dechrau Tariff ]]&lt;=($B139+G$6*$BA$1))*(ExportContract[[Diwedd Tariff]:[Diwedd Tariff]]&gt;($B139+G$6*$BA$1)),ExportContract[[Ceiniogau fesul kWh]:[Ceiniogau fesul kWh]],0,,)</f>
        <v>0</v>
      </c>
      <c r="H139" s="20" cm="1">
        <f t="array" ref="H139">_xlfn.XLOOKUP(1,(ExportContract[[Dechrau Tariff ]:[Dechrau Tariff ]]&lt;=($B139+H$6*$BA$1))*(ExportContract[[Diwedd Tariff]:[Diwedd Tariff]]&gt;($B139+H$6*$BA$1)),ExportContract[[Ceiniogau fesul kWh]:[Ceiniogau fesul kWh]],0,,)</f>
        <v>0</v>
      </c>
      <c r="I139" s="20" cm="1">
        <f t="array" ref="I139">_xlfn.XLOOKUP(1,(ExportContract[[Dechrau Tariff ]:[Dechrau Tariff ]]&lt;=($B139+I$6*$BA$1))*(ExportContract[[Diwedd Tariff]:[Diwedd Tariff]]&gt;($B139+I$6*$BA$1)),ExportContract[[Ceiniogau fesul kWh]:[Ceiniogau fesul kWh]],0,,)</f>
        <v>0</v>
      </c>
      <c r="J139" s="20" cm="1">
        <f t="array" ref="J139">_xlfn.XLOOKUP(1,(ExportContract[[Dechrau Tariff ]:[Dechrau Tariff ]]&lt;=($B139+J$6*$BA$1))*(ExportContract[[Diwedd Tariff]:[Diwedd Tariff]]&gt;($B139+J$6*$BA$1)),ExportContract[[Ceiniogau fesul kWh]:[Ceiniogau fesul kWh]],0,,)</f>
        <v>0</v>
      </c>
      <c r="K139" s="20" cm="1">
        <f t="array" ref="K139">_xlfn.XLOOKUP(1,(ExportContract[[Dechrau Tariff ]:[Dechrau Tariff ]]&lt;=($B139+K$6*$BA$1))*(ExportContract[[Diwedd Tariff]:[Diwedd Tariff]]&gt;($B139+K$6*$BA$1)),ExportContract[[Ceiniogau fesul kWh]:[Ceiniogau fesul kWh]],0,,)</f>
        <v>0</v>
      </c>
      <c r="L139" s="20" cm="1">
        <f t="array" ref="L139">_xlfn.XLOOKUP(1,(ExportContract[[Dechrau Tariff ]:[Dechrau Tariff ]]&lt;=($B139+L$6*$BA$1))*(ExportContract[[Diwedd Tariff]:[Diwedd Tariff]]&gt;($B139+L$6*$BA$1)),ExportContract[[Ceiniogau fesul kWh]:[Ceiniogau fesul kWh]],0,,)</f>
        <v>0</v>
      </c>
      <c r="M139" s="20" cm="1">
        <f t="array" ref="M139">_xlfn.XLOOKUP(1,(ExportContract[[Dechrau Tariff ]:[Dechrau Tariff ]]&lt;=($B139+M$6*$BA$1))*(ExportContract[[Diwedd Tariff]:[Diwedd Tariff]]&gt;($B139+M$6*$BA$1)),ExportContract[[Ceiniogau fesul kWh]:[Ceiniogau fesul kWh]],0,,)</f>
        <v>0</v>
      </c>
      <c r="N139" s="20" cm="1">
        <f t="array" ref="N139">_xlfn.XLOOKUP(1,(ExportContract[[Dechrau Tariff ]:[Dechrau Tariff ]]&lt;=($B139+N$6*$BA$1))*(ExportContract[[Diwedd Tariff]:[Diwedd Tariff]]&gt;($B139+N$6*$BA$1)),ExportContract[[Ceiniogau fesul kWh]:[Ceiniogau fesul kWh]],0,,)</f>
        <v>0</v>
      </c>
      <c r="O139" s="20" cm="1">
        <f t="array" ref="O139">_xlfn.XLOOKUP(1,(ExportContract[[Dechrau Tariff ]:[Dechrau Tariff ]]&lt;=($B139+O$6*$BA$1))*(ExportContract[[Diwedd Tariff]:[Diwedd Tariff]]&gt;($B139+O$6*$BA$1)),ExportContract[[Ceiniogau fesul kWh]:[Ceiniogau fesul kWh]],0,,)</f>
        <v>0</v>
      </c>
      <c r="P139" s="20" cm="1">
        <f t="array" ref="P139">_xlfn.XLOOKUP(1,(ExportContract[[Dechrau Tariff ]:[Dechrau Tariff ]]&lt;=($B139+P$6*$BA$1))*(ExportContract[[Diwedd Tariff]:[Diwedd Tariff]]&gt;($B139+P$6*$BA$1)),ExportContract[[Ceiniogau fesul kWh]:[Ceiniogau fesul kWh]],0,,)</f>
        <v>0</v>
      </c>
      <c r="Q139" s="20" cm="1">
        <f t="array" ref="Q139">_xlfn.XLOOKUP(1,(ExportContract[[Dechrau Tariff ]:[Dechrau Tariff ]]&lt;=($B139+Q$6*$BA$1))*(ExportContract[[Diwedd Tariff]:[Diwedd Tariff]]&gt;($B139+Q$6*$BA$1)),ExportContract[[Ceiniogau fesul kWh]:[Ceiniogau fesul kWh]],0,,)</f>
        <v>0</v>
      </c>
      <c r="R139" s="20" cm="1">
        <f t="array" ref="R139">_xlfn.XLOOKUP(1,(ExportContract[[Dechrau Tariff ]:[Dechrau Tariff ]]&lt;=($B139+R$6*$BA$1))*(ExportContract[[Diwedd Tariff]:[Diwedd Tariff]]&gt;($B139+R$6*$BA$1)),ExportContract[[Ceiniogau fesul kWh]:[Ceiniogau fesul kWh]],0,,)</f>
        <v>0</v>
      </c>
      <c r="S139" s="20" cm="1">
        <f t="array" ref="S139">_xlfn.XLOOKUP(1,(ExportContract[[Dechrau Tariff ]:[Dechrau Tariff ]]&lt;=($B139+S$6*$BA$1))*(ExportContract[[Diwedd Tariff]:[Diwedd Tariff]]&gt;($B139+S$6*$BA$1)),ExportContract[[Ceiniogau fesul kWh]:[Ceiniogau fesul kWh]],0,,)</f>
        <v>0</v>
      </c>
      <c r="T139" s="20" cm="1">
        <f t="array" ref="T139">_xlfn.XLOOKUP(1,(ExportContract[[Dechrau Tariff ]:[Dechrau Tariff ]]&lt;=($B139+T$6*$BA$1))*(ExportContract[[Diwedd Tariff]:[Diwedd Tariff]]&gt;($B139+T$6*$BA$1)),ExportContract[[Ceiniogau fesul kWh]:[Ceiniogau fesul kWh]],0,,)</f>
        <v>0</v>
      </c>
      <c r="U139" s="20" cm="1">
        <f t="array" ref="U139">_xlfn.XLOOKUP(1,(ExportContract[[Dechrau Tariff ]:[Dechrau Tariff ]]&lt;=($B139+U$6*$BA$1))*(ExportContract[[Diwedd Tariff]:[Diwedd Tariff]]&gt;($B139+U$6*$BA$1)),ExportContract[[Ceiniogau fesul kWh]:[Ceiniogau fesul kWh]],0,,)</f>
        <v>0</v>
      </c>
      <c r="V139" s="20" cm="1">
        <f t="array" ref="V139">_xlfn.XLOOKUP(1,(ExportContract[[Dechrau Tariff ]:[Dechrau Tariff ]]&lt;=($B139+V$6*$BA$1))*(ExportContract[[Diwedd Tariff]:[Diwedd Tariff]]&gt;($B139+V$6*$BA$1)),ExportContract[[Ceiniogau fesul kWh]:[Ceiniogau fesul kWh]],0,,)</f>
        <v>0</v>
      </c>
      <c r="W139" s="20" cm="1">
        <f t="array" ref="W139">_xlfn.XLOOKUP(1,(ExportContract[[Dechrau Tariff ]:[Dechrau Tariff ]]&lt;=($B139+W$6*$BA$1))*(ExportContract[[Diwedd Tariff]:[Diwedd Tariff]]&gt;($B139+W$6*$BA$1)),ExportContract[[Ceiniogau fesul kWh]:[Ceiniogau fesul kWh]],0,,)</f>
        <v>0</v>
      </c>
      <c r="X139" s="20" cm="1">
        <f t="array" ref="X139">_xlfn.XLOOKUP(1,(ExportContract[[Dechrau Tariff ]:[Dechrau Tariff ]]&lt;=($B139+X$6*$BA$1))*(ExportContract[[Diwedd Tariff]:[Diwedd Tariff]]&gt;($B139+X$6*$BA$1)),ExportContract[[Ceiniogau fesul kWh]:[Ceiniogau fesul kWh]],0,,)</f>
        <v>0</v>
      </c>
      <c r="Y139" s="20" cm="1">
        <f t="array" ref="Y139">_xlfn.XLOOKUP(1,(ExportContract[[Dechrau Tariff ]:[Dechrau Tariff ]]&lt;=($B139+Y$6*$BA$1))*(ExportContract[[Diwedd Tariff]:[Diwedd Tariff]]&gt;($B139+Y$6*$BA$1)),ExportContract[[Ceiniogau fesul kWh]:[Ceiniogau fesul kWh]],0,,)</f>
        <v>0</v>
      </c>
      <c r="Z139" s="20" cm="1">
        <f t="array" ref="Z139">_xlfn.XLOOKUP(1,(ExportContract[[Dechrau Tariff ]:[Dechrau Tariff ]]&lt;=($B139+Z$6*$BA$1))*(ExportContract[[Diwedd Tariff]:[Diwedd Tariff]]&gt;($B139+Z$6*$BA$1)),ExportContract[[Ceiniogau fesul kWh]:[Ceiniogau fesul kWh]],0,,)</f>
        <v>0</v>
      </c>
      <c r="AA139" s="20" cm="1">
        <f t="array" ref="AA139">_xlfn.XLOOKUP(1,(ExportContract[[Dechrau Tariff ]:[Dechrau Tariff ]]&lt;=($B139+AA$6*$BA$1))*(ExportContract[[Diwedd Tariff]:[Diwedd Tariff]]&gt;($B139+AA$6*$BA$1)),ExportContract[[Ceiniogau fesul kWh]:[Ceiniogau fesul kWh]],0,,)</f>
        <v>0</v>
      </c>
      <c r="AB139" s="20" cm="1">
        <f t="array" ref="AB139">_xlfn.XLOOKUP(1,(ExportContract[[Dechrau Tariff ]:[Dechrau Tariff ]]&lt;=($B139+AB$6*$BA$1))*(ExportContract[[Diwedd Tariff]:[Diwedd Tariff]]&gt;($B139+AB$6*$BA$1)),ExportContract[[Ceiniogau fesul kWh]:[Ceiniogau fesul kWh]],0,,)</f>
        <v>0</v>
      </c>
      <c r="AC139" s="20" cm="1">
        <f t="array" ref="AC139">_xlfn.XLOOKUP(1,(ExportContract[[Dechrau Tariff ]:[Dechrau Tariff ]]&lt;=($B139+AC$6*$BA$1))*(ExportContract[[Diwedd Tariff]:[Diwedd Tariff]]&gt;($B139+AC$6*$BA$1)),ExportContract[[Ceiniogau fesul kWh]:[Ceiniogau fesul kWh]],0,,)</f>
        <v>0</v>
      </c>
      <c r="AD139" s="20" cm="1">
        <f t="array" ref="AD139">_xlfn.XLOOKUP(1,(ExportContract[[Dechrau Tariff ]:[Dechrau Tariff ]]&lt;=($B139+AD$6*$BA$1))*(ExportContract[[Diwedd Tariff]:[Diwedd Tariff]]&gt;($B139+AD$6*$BA$1)),ExportContract[[Ceiniogau fesul kWh]:[Ceiniogau fesul kWh]],0,,)</f>
        <v>0</v>
      </c>
      <c r="AE139" s="20" cm="1">
        <f t="array" ref="AE139">_xlfn.XLOOKUP(1,(ExportContract[[Dechrau Tariff ]:[Dechrau Tariff ]]&lt;=($B139+AE$6*$BA$1))*(ExportContract[[Diwedd Tariff]:[Diwedd Tariff]]&gt;($B139+AE$6*$BA$1)),ExportContract[[Ceiniogau fesul kWh]:[Ceiniogau fesul kWh]],0,,)</f>
        <v>0</v>
      </c>
      <c r="AF139" s="20" cm="1">
        <f t="array" ref="AF139">_xlfn.XLOOKUP(1,(ExportContract[[Dechrau Tariff ]:[Dechrau Tariff ]]&lt;=($B139+AF$6*$BA$1))*(ExportContract[[Diwedd Tariff]:[Diwedd Tariff]]&gt;($B139+AF$6*$BA$1)),ExportContract[[Ceiniogau fesul kWh]:[Ceiniogau fesul kWh]],0,,)</f>
        <v>0</v>
      </c>
      <c r="AG139" s="20" cm="1">
        <f t="array" ref="AG139">_xlfn.XLOOKUP(1,(ExportContract[[Dechrau Tariff ]:[Dechrau Tariff ]]&lt;=($B139+AG$6*$BA$1))*(ExportContract[[Diwedd Tariff]:[Diwedd Tariff]]&gt;($B139+AG$6*$BA$1)),ExportContract[[Ceiniogau fesul kWh]:[Ceiniogau fesul kWh]],0,,)</f>
        <v>0</v>
      </c>
      <c r="AH139" s="20" cm="1">
        <f t="array" ref="AH139">_xlfn.XLOOKUP(1,(ExportContract[[Dechrau Tariff ]:[Dechrau Tariff ]]&lt;=($B139+AH$6*$BA$1))*(ExportContract[[Diwedd Tariff]:[Diwedd Tariff]]&gt;($B139+AH$6*$BA$1)),ExportContract[[Ceiniogau fesul kWh]:[Ceiniogau fesul kWh]],0,,)</f>
        <v>0</v>
      </c>
      <c r="AI139" s="20" cm="1">
        <f t="array" ref="AI139">_xlfn.XLOOKUP(1,(ExportContract[[Dechrau Tariff ]:[Dechrau Tariff ]]&lt;=($B139+AI$6*$BA$1))*(ExportContract[[Diwedd Tariff]:[Diwedd Tariff]]&gt;($B139+AI$6*$BA$1)),ExportContract[[Ceiniogau fesul kWh]:[Ceiniogau fesul kWh]],0,,)</f>
        <v>0</v>
      </c>
      <c r="AJ139" s="20" cm="1">
        <f t="array" ref="AJ139">_xlfn.XLOOKUP(1,(ExportContract[[Dechrau Tariff ]:[Dechrau Tariff ]]&lt;=($B139+AJ$6*$BA$1))*(ExportContract[[Diwedd Tariff]:[Diwedd Tariff]]&gt;($B139+AJ$6*$BA$1)),ExportContract[[Ceiniogau fesul kWh]:[Ceiniogau fesul kWh]],0,,)</f>
        <v>0</v>
      </c>
      <c r="AK139" s="20" cm="1">
        <f t="array" ref="AK139">_xlfn.XLOOKUP(1,(ExportContract[[Dechrau Tariff ]:[Dechrau Tariff ]]&lt;=($B139+AK$6*$BA$1))*(ExportContract[[Diwedd Tariff]:[Diwedd Tariff]]&gt;($B139+AK$6*$BA$1)),ExportContract[[Ceiniogau fesul kWh]:[Ceiniogau fesul kWh]],0,,)</f>
        <v>0</v>
      </c>
      <c r="AL139" s="20" cm="1">
        <f t="array" ref="AL139">_xlfn.XLOOKUP(1,(ExportContract[[Dechrau Tariff ]:[Dechrau Tariff ]]&lt;=($B139+AL$6*$BA$1))*(ExportContract[[Diwedd Tariff]:[Diwedd Tariff]]&gt;($B139+AL$6*$BA$1)),ExportContract[[Ceiniogau fesul kWh]:[Ceiniogau fesul kWh]],0,,)</f>
        <v>0</v>
      </c>
      <c r="AM139" s="20" cm="1">
        <f t="array" ref="AM139">_xlfn.XLOOKUP(1,(ExportContract[[Dechrau Tariff ]:[Dechrau Tariff ]]&lt;=($B139+AM$6*$BA$1))*(ExportContract[[Diwedd Tariff]:[Diwedd Tariff]]&gt;($B139+AM$6*$BA$1)),ExportContract[[Ceiniogau fesul kWh]:[Ceiniogau fesul kWh]],0,,)</f>
        <v>0</v>
      </c>
      <c r="AN139" s="20" cm="1">
        <f t="array" ref="AN139">_xlfn.XLOOKUP(1,(ExportContract[[Dechrau Tariff ]:[Dechrau Tariff ]]&lt;=($B139+AN$6*$BA$1))*(ExportContract[[Diwedd Tariff]:[Diwedd Tariff]]&gt;($B139+AN$6*$BA$1)),ExportContract[[Ceiniogau fesul kWh]:[Ceiniogau fesul kWh]],0,,)</f>
        <v>0</v>
      </c>
      <c r="AO139" s="20" cm="1">
        <f t="array" ref="AO139">_xlfn.XLOOKUP(1,(ExportContract[[Dechrau Tariff ]:[Dechrau Tariff ]]&lt;=($B139+AO$6*$BA$1))*(ExportContract[[Diwedd Tariff]:[Diwedd Tariff]]&gt;($B139+AO$6*$BA$1)),ExportContract[[Ceiniogau fesul kWh]:[Ceiniogau fesul kWh]],0,,)</f>
        <v>0</v>
      </c>
      <c r="AP139" s="20" cm="1">
        <f t="array" ref="AP139">_xlfn.XLOOKUP(1,(ExportContract[[Dechrau Tariff ]:[Dechrau Tariff ]]&lt;=($B139+AP$6*$BA$1))*(ExportContract[[Diwedd Tariff]:[Diwedd Tariff]]&gt;($B139+AP$6*$BA$1)),ExportContract[[Ceiniogau fesul kWh]:[Ceiniogau fesul kWh]],0,,)</f>
        <v>0</v>
      </c>
      <c r="AQ139" s="20" cm="1">
        <f t="array" ref="AQ139">_xlfn.XLOOKUP(1,(ExportContract[[Dechrau Tariff ]:[Dechrau Tariff ]]&lt;=($B139+AQ$6*$BA$1))*(ExportContract[[Diwedd Tariff]:[Diwedd Tariff]]&gt;($B139+AQ$6*$BA$1)),ExportContract[[Ceiniogau fesul kWh]:[Ceiniogau fesul kWh]],0,,)</f>
        <v>0</v>
      </c>
      <c r="AR139" s="20" cm="1">
        <f t="array" ref="AR139">_xlfn.XLOOKUP(1,(ExportContract[[Dechrau Tariff ]:[Dechrau Tariff ]]&lt;=($B139+AR$6*$BA$1))*(ExportContract[[Diwedd Tariff]:[Diwedd Tariff]]&gt;($B139+AR$6*$BA$1)),ExportContract[[Ceiniogau fesul kWh]:[Ceiniogau fesul kWh]],0,,)</f>
        <v>0</v>
      </c>
      <c r="AS139" s="20" cm="1">
        <f t="array" ref="AS139">_xlfn.XLOOKUP(1,(ExportContract[[Dechrau Tariff ]:[Dechrau Tariff ]]&lt;=($B139+AS$6*$BA$1))*(ExportContract[[Diwedd Tariff]:[Diwedd Tariff]]&gt;($B139+AS$6*$BA$1)),ExportContract[[Ceiniogau fesul kWh]:[Ceiniogau fesul kWh]],0,,)</f>
        <v>0</v>
      </c>
      <c r="AT139" s="20" cm="1">
        <f t="array" ref="AT139">_xlfn.XLOOKUP(1,(ExportContract[[Dechrau Tariff ]:[Dechrau Tariff ]]&lt;=($B139+AT$6*$BA$1))*(ExportContract[[Diwedd Tariff]:[Diwedd Tariff]]&gt;($B139+AT$6*$BA$1)),ExportContract[[Ceiniogau fesul kWh]:[Ceiniogau fesul kWh]],0,,)</f>
        <v>0</v>
      </c>
      <c r="AU139" s="20" cm="1">
        <f t="array" ref="AU139">_xlfn.XLOOKUP(1,(ExportContract[[Dechrau Tariff ]:[Dechrau Tariff ]]&lt;=($B139+AU$6*$BA$1))*(ExportContract[[Diwedd Tariff]:[Diwedd Tariff]]&gt;($B139+AU$6*$BA$1)),ExportContract[[Ceiniogau fesul kWh]:[Ceiniogau fesul kWh]],0,,)</f>
        <v>0</v>
      </c>
      <c r="AV139" s="20" cm="1">
        <f t="array" ref="AV139">_xlfn.XLOOKUP(1,(ExportContract[[Dechrau Tariff ]:[Dechrau Tariff ]]&lt;=($B139+AV$6*$BA$1))*(ExportContract[[Diwedd Tariff]:[Diwedd Tariff]]&gt;($B139+AV$6*$BA$1)),ExportContract[[Ceiniogau fesul kWh]:[Ceiniogau fesul kWh]],0,,)</f>
        <v>0</v>
      </c>
      <c r="AW139" s="20" cm="1">
        <f t="array" ref="AW139">_xlfn.XLOOKUP(1,(ExportContract[[Dechrau Tariff ]:[Dechrau Tariff ]]&lt;=($B139+AW$6*$BA$1))*(ExportContract[[Diwedd Tariff]:[Diwedd Tariff]]&gt;($B139+AW$6*$BA$1)),ExportContract[[Ceiniogau fesul kWh]:[Ceiniogau fesul kWh]],0,,)</f>
        <v>0</v>
      </c>
      <c r="AX139" s="20" cm="1">
        <f t="array" ref="AX139">_xlfn.XLOOKUP(1,(ExportContract[[Dechrau Tariff ]:[Dechrau Tariff ]]&lt;=($B139+AX$6*$BA$1))*(ExportContract[[Diwedd Tariff]:[Diwedd Tariff]]&gt;($B139+AX$6*$BA$1)),ExportContract[[Ceiniogau fesul kWh]:[Ceiniogau fesul kWh]],0,,)</f>
        <v>0</v>
      </c>
    </row>
    <row r="140" spans="2:50" x14ac:dyDescent="0.3">
      <c r="B140" s="30">
        <v>45425</v>
      </c>
      <c r="C140" s="20" cm="1">
        <f t="array" ref="C140">_xlfn.XLOOKUP(1,(ExportContract[[Dechrau Tariff ]:[Dechrau Tariff ]]&lt;=($B140+C$6*$BA$1))*(ExportContract[[Diwedd Tariff]:[Diwedd Tariff]]&gt;($B140+C$6*$BA$1)),ExportContract[[Ceiniogau fesul kWh]:[Ceiniogau fesul kWh]],0,,)</f>
        <v>0</v>
      </c>
      <c r="D140" s="20" cm="1">
        <f t="array" ref="D140">_xlfn.XLOOKUP(1,(ExportContract[[Dechrau Tariff ]:[Dechrau Tariff ]]&lt;=($B140+D$6*$BA$1))*(ExportContract[[Diwedd Tariff]:[Diwedd Tariff]]&gt;($B140+D$6*$BA$1)),ExportContract[[Ceiniogau fesul kWh]:[Ceiniogau fesul kWh]],0,,)</f>
        <v>0</v>
      </c>
      <c r="E140" s="20" cm="1">
        <f t="array" ref="E140">_xlfn.XLOOKUP(1,(ExportContract[[Dechrau Tariff ]:[Dechrau Tariff ]]&lt;=($B140+E$6*$BA$1))*(ExportContract[[Diwedd Tariff]:[Diwedd Tariff]]&gt;($B140+E$6*$BA$1)),ExportContract[[Ceiniogau fesul kWh]:[Ceiniogau fesul kWh]],0,,)</f>
        <v>0</v>
      </c>
      <c r="F140" s="20" cm="1">
        <f t="array" ref="F140">_xlfn.XLOOKUP(1,(ExportContract[[Dechrau Tariff ]:[Dechrau Tariff ]]&lt;=($B140+F$6*$BA$1))*(ExportContract[[Diwedd Tariff]:[Diwedd Tariff]]&gt;($B140+F$6*$BA$1)),ExportContract[[Ceiniogau fesul kWh]:[Ceiniogau fesul kWh]],0,,)</f>
        <v>0</v>
      </c>
      <c r="G140" s="20" cm="1">
        <f t="array" ref="G140">_xlfn.XLOOKUP(1,(ExportContract[[Dechrau Tariff ]:[Dechrau Tariff ]]&lt;=($B140+G$6*$BA$1))*(ExportContract[[Diwedd Tariff]:[Diwedd Tariff]]&gt;($B140+G$6*$BA$1)),ExportContract[[Ceiniogau fesul kWh]:[Ceiniogau fesul kWh]],0,,)</f>
        <v>0</v>
      </c>
      <c r="H140" s="20" cm="1">
        <f t="array" ref="H140">_xlfn.XLOOKUP(1,(ExportContract[[Dechrau Tariff ]:[Dechrau Tariff ]]&lt;=($B140+H$6*$BA$1))*(ExportContract[[Diwedd Tariff]:[Diwedd Tariff]]&gt;($B140+H$6*$BA$1)),ExportContract[[Ceiniogau fesul kWh]:[Ceiniogau fesul kWh]],0,,)</f>
        <v>0</v>
      </c>
      <c r="I140" s="20" cm="1">
        <f t="array" ref="I140">_xlfn.XLOOKUP(1,(ExportContract[[Dechrau Tariff ]:[Dechrau Tariff ]]&lt;=($B140+I$6*$BA$1))*(ExportContract[[Diwedd Tariff]:[Diwedd Tariff]]&gt;($B140+I$6*$BA$1)),ExportContract[[Ceiniogau fesul kWh]:[Ceiniogau fesul kWh]],0,,)</f>
        <v>0</v>
      </c>
      <c r="J140" s="20" cm="1">
        <f t="array" ref="J140">_xlfn.XLOOKUP(1,(ExportContract[[Dechrau Tariff ]:[Dechrau Tariff ]]&lt;=($B140+J$6*$BA$1))*(ExportContract[[Diwedd Tariff]:[Diwedd Tariff]]&gt;($B140+J$6*$BA$1)),ExportContract[[Ceiniogau fesul kWh]:[Ceiniogau fesul kWh]],0,,)</f>
        <v>0</v>
      </c>
      <c r="K140" s="20" cm="1">
        <f t="array" ref="K140">_xlfn.XLOOKUP(1,(ExportContract[[Dechrau Tariff ]:[Dechrau Tariff ]]&lt;=($B140+K$6*$BA$1))*(ExportContract[[Diwedd Tariff]:[Diwedd Tariff]]&gt;($B140+K$6*$BA$1)),ExportContract[[Ceiniogau fesul kWh]:[Ceiniogau fesul kWh]],0,,)</f>
        <v>0</v>
      </c>
      <c r="L140" s="20" cm="1">
        <f t="array" ref="L140">_xlfn.XLOOKUP(1,(ExportContract[[Dechrau Tariff ]:[Dechrau Tariff ]]&lt;=($B140+L$6*$BA$1))*(ExportContract[[Diwedd Tariff]:[Diwedd Tariff]]&gt;($B140+L$6*$BA$1)),ExportContract[[Ceiniogau fesul kWh]:[Ceiniogau fesul kWh]],0,,)</f>
        <v>0</v>
      </c>
      <c r="M140" s="20" cm="1">
        <f t="array" ref="M140">_xlfn.XLOOKUP(1,(ExportContract[[Dechrau Tariff ]:[Dechrau Tariff ]]&lt;=($B140+M$6*$BA$1))*(ExportContract[[Diwedd Tariff]:[Diwedd Tariff]]&gt;($B140+M$6*$BA$1)),ExportContract[[Ceiniogau fesul kWh]:[Ceiniogau fesul kWh]],0,,)</f>
        <v>0</v>
      </c>
      <c r="N140" s="20" cm="1">
        <f t="array" ref="N140">_xlfn.XLOOKUP(1,(ExportContract[[Dechrau Tariff ]:[Dechrau Tariff ]]&lt;=($B140+N$6*$BA$1))*(ExportContract[[Diwedd Tariff]:[Diwedd Tariff]]&gt;($B140+N$6*$BA$1)),ExportContract[[Ceiniogau fesul kWh]:[Ceiniogau fesul kWh]],0,,)</f>
        <v>0</v>
      </c>
      <c r="O140" s="20" cm="1">
        <f t="array" ref="O140">_xlfn.XLOOKUP(1,(ExportContract[[Dechrau Tariff ]:[Dechrau Tariff ]]&lt;=($B140+O$6*$BA$1))*(ExportContract[[Diwedd Tariff]:[Diwedd Tariff]]&gt;($B140+O$6*$BA$1)),ExportContract[[Ceiniogau fesul kWh]:[Ceiniogau fesul kWh]],0,,)</f>
        <v>0</v>
      </c>
      <c r="P140" s="20" cm="1">
        <f t="array" ref="P140">_xlfn.XLOOKUP(1,(ExportContract[[Dechrau Tariff ]:[Dechrau Tariff ]]&lt;=($B140+P$6*$BA$1))*(ExportContract[[Diwedd Tariff]:[Diwedd Tariff]]&gt;($B140+P$6*$BA$1)),ExportContract[[Ceiniogau fesul kWh]:[Ceiniogau fesul kWh]],0,,)</f>
        <v>0</v>
      </c>
      <c r="Q140" s="20" cm="1">
        <f t="array" ref="Q140">_xlfn.XLOOKUP(1,(ExportContract[[Dechrau Tariff ]:[Dechrau Tariff ]]&lt;=($B140+Q$6*$BA$1))*(ExportContract[[Diwedd Tariff]:[Diwedd Tariff]]&gt;($B140+Q$6*$BA$1)),ExportContract[[Ceiniogau fesul kWh]:[Ceiniogau fesul kWh]],0,,)</f>
        <v>0</v>
      </c>
      <c r="R140" s="20" cm="1">
        <f t="array" ref="R140">_xlfn.XLOOKUP(1,(ExportContract[[Dechrau Tariff ]:[Dechrau Tariff ]]&lt;=($B140+R$6*$BA$1))*(ExportContract[[Diwedd Tariff]:[Diwedd Tariff]]&gt;($B140+R$6*$BA$1)),ExportContract[[Ceiniogau fesul kWh]:[Ceiniogau fesul kWh]],0,,)</f>
        <v>0</v>
      </c>
      <c r="S140" s="20" cm="1">
        <f t="array" ref="S140">_xlfn.XLOOKUP(1,(ExportContract[[Dechrau Tariff ]:[Dechrau Tariff ]]&lt;=($B140+S$6*$BA$1))*(ExportContract[[Diwedd Tariff]:[Diwedd Tariff]]&gt;($B140+S$6*$BA$1)),ExportContract[[Ceiniogau fesul kWh]:[Ceiniogau fesul kWh]],0,,)</f>
        <v>0</v>
      </c>
      <c r="T140" s="20" cm="1">
        <f t="array" ref="T140">_xlfn.XLOOKUP(1,(ExportContract[[Dechrau Tariff ]:[Dechrau Tariff ]]&lt;=($B140+T$6*$BA$1))*(ExportContract[[Diwedd Tariff]:[Diwedd Tariff]]&gt;($B140+T$6*$BA$1)),ExportContract[[Ceiniogau fesul kWh]:[Ceiniogau fesul kWh]],0,,)</f>
        <v>0</v>
      </c>
      <c r="U140" s="20" cm="1">
        <f t="array" ref="U140">_xlfn.XLOOKUP(1,(ExportContract[[Dechrau Tariff ]:[Dechrau Tariff ]]&lt;=($B140+U$6*$BA$1))*(ExportContract[[Diwedd Tariff]:[Diwedd Tariff]]&gt;($B140+U$6*$BA$1)),ExportContract[[Ceiniogau fesul kWh]:[Ceiniogau fesul kWh]],0,,)</f>
        <v>0</v>
      </c>
      <c r="V140" s="20" cm="1">
        <f t="array" ref="V140">_xlfn.XLOOKUP(1,(ExportContract[[Dechrau Tariff ]:[Dechrau Tariff ]]&lt;=($B140+V$6*$BA$1))*(ExportContract[[Diwedd Tariff]:[Diwedd Tariff]]&gt;($B140+V$6*$BA$1)),ExportContract[[Ceiniogau fesul kWh]:[Ceiniogau fesul kWh]],0,,)</f>
        <v>0</v>
      </c>
      <c r="W140" s="20" cm="1">
        <f t="array" ref="W140">_xlfn.XLOOKUP(1,(ExportContract[[Dechrau Tariff ]:[Dechrau Tariff ]]&lt;=($B140+W$6*$BA$1))*(ExportContract[[Diwedd Tariff]:[Diwedd Tariff]]&gt;($B140+W$6*$BA$1)),ExportContract[[Ceiniogau fesul kWh]:[Ceiniogau fesul kWh]],0,,)</f>
        <v>0</v>
      </c>
      <c r="X140" s="20" cm="1">
        <f t="array" ref="X140">_xlfn.XLOOKUP(1,(ExportContract[[Dechrau Tariff ]:[Dechrau Tariff ]]&lt;=($B140+X$6*$BA$1))*(ExportContract[[Diwedd Tariff]:[Diwedd Tariff]]&gt;($B140+X$6*$BA$1)),ExportContract[[Ceiniogau fesul kWh]:[Ceiniogau fesul kWh]],0,,)</f>
        <v>0</v>
      </c>
      <c r="Y140" s="20" cm="1">
        <f t="array" ref="Y140">_xlfn.XLOOKUP(1,(ExportContract[[Dechrau Tariff ]:[Dechrau Tariff ]]&lt;=($B140+Y$6*$BA$1))*(ExportContract[[Diwedd Tariff]:[Diwedd Tariff]]&gt;($B140+Y$6*$BA$1)),ExportContract[[Ceiniogau fesul kWh]:[Ceiniogau fesul kWh]],0,,)</f>
        <v>0</v>
      </c>
      <c r="Z140" s="20" cm="1">
        <f t="array" ref="Z140">_xlfn.XLOOKUP(1,(ExportContract[[Dechrau Tariff ]:[Dechrau Tariff ]]&lt;=($B140+Z$6*$BA$1))*(ExportContract[[Diwedd Tariff]:[Diwedd Tariff]]&gt;($B140+Z$6*$BA$1)),ExportContract[[Ceiniogau fesul kWh]:[Ceiniogau fesul kWh]],0,,)</f>
        <v>0</v>
      </c>
      <c r="AA140" s="20" cm="1">
        <f t="array" ref="AA140">_xlfn.XLOOKUP(1,(ExportContract[[Dechrau Tariff ]:[Dechrau Tariff ]]&lt;=($B140+AA$6*$BA$1))*(ExportContract[[Diwedd Tariff]:[Diwedd Tariff]]&gt;($B140+AA$6*$BA$1)),ExportContract[[Ceiniogau fesul kWh]:[Ceiniogau fesul kWh]],0,,)</f>
        <v>0</v>
      </c>
      <c r="AB140" s="20" cm="1">
        <f t="array" ref="AB140">_xlfn.XLOOKUP(1,(ExportContract[[Dechrau Tariff ]:[Dechrau Tariff ]]&lt;=($B140+AB$6*$BA$1))*(ExportContract[[Diwedd Tariff]:[Diwedd Tariff]]&gt;($B140+AB$6*$BA$1)),ExportContract[[Ceiniogau fesul kWh]:[Ceiniogau fesul kWh]],0,,)</f>
        <v>0</v>
      </c>
      <c r="AC140" s="20" cm="1">
        <f t="array" ref="AC140">_xlfn.XLOOKUP(1,(ExportContract[[Dechrau Tariff ]:[Dechrau Tariff ]]&lt;=($B140+AC$6*$BA$1))*(ExportContract[[Diwedd Tariff]:[Diwedd Tariff]]&gt;($B140+AC$6*$BA$1)),ExportContract[[Ceiniogau fesul kWh]:[Ceiniogau fesul kWh]],0,,)</f>
        <v>0</v>
      </c>
      <c r="AD140" s="20" cm="1">
        <f t="array" ref="AD140">_xlfn.XLOOKUP(1,(ExportContract[[Dechrau Tariff ]:[Dechrau Tariff ]]&lt;=($B140+AD$6*$BA$1))*(ExportContract[[Diwedd Tariff]:[Diwedd Tariff]]&gt;($B140+AD$6*$BA$1)),ExportContract[[Ceiniogau fesul kWh]:[Ceiniogau fesul kWh]],0,,)</f>
        <v>0</v>
      </c>
      <c r="AE140" s="20" cm="1">
        <f t="array" ref="AE140">_xlfn.XLOOKUP(1,(ExportContract[[Dechrau Tariff ]:[Dechrau Tariff ]]&lt;=($B140+AE$6*$BA$1))*(ExportContract[[Diwedd Tariff]:[Diwedd Tariff]]&gt;($B140+AE$6*$BA$1)),ExportContract[[Ceiniogau fesul kWh]:[Ceiniogau fesul kWh]],0,,)</f>
        <v>0</v>
      </c>
      <c r="AF140" s="20" cm="1">
        <f t="array" ref="AF140">_xlfn.XLOOKUP(1,(ExportContract[[Dechrau Tariff ]:[Dechrau Tariff ]]&lt;=($B140+AF$6*$BA$1))*(ExportContract[[Diwedd Tariff]:[Diwedd Tariff]]&gt;($B140+AF$6*$BA$1)),ExportContract[[Ceiniogau fesul kWh]:[Ceiniogau fesul kWh]],0,,)</f>
        <v>0</v>
      </c>
      <c r="AG140" s="20" cm="1">
        <f t="array" ref="AG140">_xlfn.XLOOKUP(1,(ExportContract[[Dechrau Tariff ]:[Dechrau Tariff ]]&lt;=($B140+AG$6*$BA$1))*(ExportContract[[Diwedd Tariff]:[Diwedd Tariff]]&gt;($B140+AG$6*$BA$1)),ExportContract[[Ceiniogau fesul kWh]:[Ceiniogau fesul kWh]],0,,)</f>
        <v>0</v>
      </c>
      <c r="AH140" s="20" cm="1">
        <f t="array" ref="AH140">_xlfn.XLOOKUP(1,(ExportContract[[Dechrau Tariff ]:[Dechrau Tariff ]]&lt;=($B140+AH$6*$BA$1))*(ExportContract[[Diwedd Tariff]:[Diwedd Tariff]]&gt;($B140+AH$6*$BA$1)),ExportContract[[Ceiniogau fesul kWh]:[Ceiniogau fesul kWh]],0,,)</f>
        <v>0</v>
      </c>
      <c r="AI140" s="20" cm="1">
        <f t="array" ref="AI140">_xlfn.XLOOKUP(1,(ExportContract[[Dechrau Tariff ]:[Dechrau Tariff ]]&lt;=($B140+AI$6*$BA$1))*(ExportContract[[Diwedd Tariff]:[Diwedd Tariff]]&gt;($B140+AI$6*$BA$1)),ExportContract[[Ceiniogau fesul kWh]:[Ceiniogau fesul kWh]],0,,)</f>
        <v>0</v>
      </c>
      <c r="AJ140" s="20" cm="1">
        <f t="array" ref="AJ140">_xlfn.XLOOKUP(1,(ExportContract[[Dechrau Tariff ]:[Dechrau Tariff ]]&lt;=($B140+AJ$6*$BA$1))*(ExportContract[[Diwedd Tariff]:[Diwedd Tariff]]&gt;($B140+AJ$6*$BA$1)),ExportContract[[Ceiniogau fesul kWh]:[Ceiniogau fesul kWh]],0,,)</f>
        <v>0</v>
      </c>
      <c r="AK140" s="20" cm="1">
        <f t="array" ref="AK140">_xlfn.XLOOKUP(1,(ExportContract[[Dechrau Tariff ]:[Dechrau Tariff ]]&lt;=($B140+AK$6*$BA$1))*(ExportContract[[Diwedd Tariff]:[Diwedd Tariff]]&gt;($B140+AK$6*$BA$1)),ExportContract[[Ceiniogau fesul kWh]:[Ceiniogau fesul kWh]],0,,)</f>
        <v>0</v>
      </c>
      <c r="AL140" s="20" cm="1">
        <f t="array" ref="AL140">_xlfn.XLOOKUP(1,(ExportContract[[Dechrau Tariff ]:[Dechrau Tariff ]]&lt;=($B140+AL$6*$BA$1))*(ExportContract[[Diwedd Tariff]:[Diwedd Tariff]]&gt;($B140+AL$6*$BA$1)),ExportContract[[Ceiniogau fesul kWh]:[Ceiniogau fesul kWh]],0,,)</f>
        <v>0</v>
      </c>
      <c r="AM140" s="20" cm="1">
        <f t="array" ref="AM140">_xlfn.XLOOKUP(1,(ExportContract[[Dechrau Tariff ]:[Dechrau Tariff ]]&lt;=($B140+AM$6*$BA$1))*(ExportContract[[Diwedd Tariff]:[Diwedd Tariff]]&gt;($B140+AM$6*$BA$1)),ExportContract[[Ceiniogau fesul kWh]:[Ceiniogau fesul kWh]],0,,)</f>
        <v>0</v>
      </c>
      <c r="AN140" s="20" cm="1">
        <f t="array" ref="AN140">_xlfn.XLOOKUP(1,(ExportContract[[Dechrau Tariff ]:[Dechrau Tariff ]]&lt;=($B140+AN$6*$BA$1))*(ExportContract[[Diwedd Tariff]:[Diwedd Tariff]]&gt;($B140+AN$6*$BA$1)),ExportContract[[Ceiniogau fesul kWh]:[Ceiniogau fesul kWh]],0,,)</f>
        <v>0</v>
      </c>
      <c r="AO140" s="20" cm="1">
        <f t="array" ref="AO140">_xlfn.XLOOKUP(1,(ExportContract[[Dechrau Tariff ]:[Dechrau Tariff ]]&lt;=($B140+AO$6*$BA$1))*(ExportContract[[Diwedd Tariff]:[Diwedd Tariff]]&gt;($B140+AO$6*$BA$1)),ExportContract[[Ceiniogau fesul kWh]:[Ceiniogau fesul kWh]],0,,)</f>
        <v>0</v>
      </c>
      <c r="AP140" s="20" cm="1">
        <f t="array" ref="AP140">_xlfn.XLOOKUP(1,(ExportContract[[Dechrau Tariff ]:[Dechrau Tariff ]]&lt;=($B140+AP$6*$BA$1))*(ExportContract[[Diwedd Tariff]:[Diwedd Tariff]]&gt;($B140+AP$6*$BA$1)),ExportContract[[Ceiniogau fesul kWh]:[Ceiniogau fesul kWh]],0,,)</f>
        <v>0</v>
      </c>
      <c r="AQ140" s="20" cm="1">
        <f t="array" ref="AQ140">_xlfn.XLOOKUP(1,(ExportContract[[Dechrau Tariff ]:[Dechrau Tariff ]]&lt;=($B140+AQ$6*$BA$1))*(ExportContract[[Diwedd Tariff]:[Diwedd Tariff]]&gt;($B140+AQ$6*$BA$1)),ExportContract[[Ceiniogau fesul kWh]:[Ceiniogau fesul kWh]],0,,)</f>
        <v>0</v>
      </c>
      <c r="AR140" s="20" cm="1">
        <f t="array" ref="AR140">_xlfn.XLOOKUP(1,(ExportContract[[Dechrau Tariff ]:[Dechrau Tariff ]]&lt;=($B140+AR$6*$BA$1))*(ExportContract[[Diwedd Tariff]:[Diwedd Tariff]]&gt;($B140+AR$6*$BA$1)),ExportContract[[Ceiniogau fesul kWh]:[Ceiniogau fesul kWh]],0,,)</f>
        <v>0</v>
      </c>
      <c r="AS140" s="20" cm="1">
        <f t="array" ref="AS140">_xlfn.XLOOKUP(1,(ExportContract[[Dechrau Tariff ]:[Dechrau Tariff ]]&lt;=($B140+AS$6*$BA$1))*(ExportContract[[Diwedd Tariff]:[Diwedd Tariff]]&gt;($B140+AS$6*$BA$1)),ExportContract[[Ceiniogau fesul kWh]:[Ceiniogau fesul kWh]],0,,)</f>
        <v>0</v>
      </c>
      <c r="AT140" s="20" cm="1">
        <f t="array" ref="AT140">_xlfn.XLOOKUP(1,(ExportContract[[Dechrau Tariff ]:[Dechrau Tariff ]]&lt;=($B140+AT$6*$BA$1))*(ExportContract[[Diwedd Tariff]:[Diwedd Tariff]]&gt;($B140+AT$6*$BA$1)),ExportContract[[Ceiniogau fesul kWh]:[Ceiniogau fesul kWh]],0,,)</f>
        <v>0</v>
      </c>
      <c r="AU140" s="20" cm="1">
        <f t="array" ref="AU140">_xlfn.XLOOKUP(1,(ExportContract[[Dechrau Tariff ]:[Dechrau Tariff ]]&lt;=($B140+AU$6*$BA$1))*(ExportContract[[Diwedd Tariff]:[Diwedd Tariff]]&gt;($B140+AU$6*$BA$1)),ExportContract[[Ceiniogau fesul kWh]:[Ceiniogau fesul kWh]],0,,)</f>
        <v>0</v>
      </c>
      <c r="AV140" s="20" cm="1">
        <f t="array" ref="AV140">_xlfn.XLOOKUP(1,(ExportContract[[Dechrau Tariff ]:[Dechrau Tariff ]]&lt;=($B140+AV$6*$BA$1))*(ExportContract[[Diwedd Tariff]:[Diwedd Tariff]]&gt;($B140+AV$6*$BA$1)),ExportContract[[Ceiniogau fesul kWh]:[Ceiniogau fesul kWh]],0,,)</f>
        <v>0</v>
      </c>
      <c r="AW140" s="20" cm="1">
        <f t="array" ref="AW140">_xlfn.XLOOKUP(1,(ExportContract[[Dechrau Tariff ]:[Dechrau Tariff ]]&lt;=($B140+AW$6*$BA$1))*(ExportContract[[Diwedd Tariff]:[Diwedd Tariff]]&gt;($B140+AW$6*$BA$1)),ExportContract[[Ceiniogau fesul kWh]:[Ceiniogau fesul kWh]],0,,)</f>
        <v>0</v>
      </c>
      <c r="AX140" s="20" cm="1">
        <f t="array" ref="AX140">_xlfn.XLOOKUP(1,(ExportContract[[Dechrau Tariff ]:[Dechrau Tariff ]]&lt;=($B140+AX$6*$BA$1))*(ExportContract[[Diwedd Tariff]:[Diwedd Tariff]]&gt;($B140+AX$6*$BA$1)),ExportContract[[Ceiniogau fesul kWh]:[Ceiniogau fesul kWh]],0,,)</f>
        <v>0</v>
      </c>
    </row>
    <row r="141" spans="2:50" x14ac:dyDescent="0.3">
      <c r="B141" s="30">
        <v>45426</v>
      </c>
      <c r="C141" s="20" cm="1">
        <f t="array" ref="C141">_xlfn.XLOOKUP(1,(ExportContract[[Dechrau Tariff ]:[Dechrau Tariff ]]&lt;=($B141+C$6*$BA$1))*(ExportContract[[Diwedd Tariff]:[Diwedd Tariff]]&gt;($B141+C$6*$BA$1)),ExportContract[[Ceiniogau fesul kWh]:[Ceiniogau fesul kWh]],0,,)</f>
        <v>0</v>
      </c>
      <c r="D141" s="20" cm="1">
        <f t="array" ref="D141">_xlfn.XLOOKUP(1,(ExportContract[[Dechrau Tariff ]:[Dechrau Tariff ]]&lt;=($B141+D$6*$BA$1))*(ExportContract[[Diwedd Tariff]:[Diwedd Tariff]]&gt;($B141+D$6*$BA$1)),ExportContract[[Ceiniogau fesul kWh]:[Ceiniogau fesul kWh]],0,,)</f>
        <v>0</v>
      </c>
      <c r="E141" s="20" cm="1">
        <f t="array" ref="E141">_xlfn.XLOOKUP(1,(ExportContract[[Dechrau Tariff ]:[Dechrau Tariff ]]&lt;=($B141+E$6*$BA$1))*(ExportContract[[Diwedd Tariff]:[Diwedd Tariff]]&gt;($B141+E$6*$BA$1)),ExportContract[[Ceiniogau fesul kWh]:[Ceiniogau fesul kWh]],0,,)</f>
        <v>0</v>
      </c>
      <c r="F141" s="20" cm="1">
        <f t="array" ref="F141">_xlfn.XLOOKUP(1,(ExportContract[[Dechrau Tariff ]:[Dechrau Tariff ]]&lt;=($B141+F$6*$BA$1))*(ExportContract[[Diwedd Tariff]:[Diwedd Tariff]]&gt;($B141+F$6*$BA$1)),ExportContract[[Ceiniogau fesul kWh]:[Ceiniogau fesul kWh]],0,,)</f>
        <v>0</v>
      </c>
      <c r="G141" s="20" cm="1">
        <f t="array" ref="G141">_xlfn.XLOOKUP(1,(ExportContract[[Dechrau Tariff ]:[Dechrau Tariff ]]&lt;=($B141+G$6*$BA$1))*(ExportContract[[Diwedd Tariff]:[Diwedd Tariff]]&gt;($B141+G$6*$BA$1)),ExportContract[[Ceiniogau fesul kWh]:[Ceiniogau fesul kWh]],0,,)</f>
        <v>0</v>
      </c>
      <c r="H141" s="20" cm="1">
        <f t="array" ref="H141">_xlfn.XLOOKUP(1,(ExportContract[[Dechrau Tariff ]:[Dechrau Tariff ]]&lt;=($B141+H$6*$BA$1))*(ExportContract[[Diwedd Tariff]:[Diwedd Tariff]]&gt;($B141+H$6*$BA$1)),ExportContract[[Ceiniogau fesul kWh]:[Ceiniogau fesul kWh]],0,,)</f>
        <v>0</v>
      </c>
      <c r="I141" s="20" cm="1">
        <f t="array" ref="I141">_xlfn.XLOOKUP(1,(ExportContract[[Dechrau Tariff ]:[Dechrau Tariff ]]&lt;=($B141+I$6*$BA$1))*(ExportContract[[Diwedd Tariff]:[Diwedd Tariff]]&gt;($B141+I$6*$BA$1)),ExportContract[[Ceiniogau fesul kWh]:[Ceiniogau fesul kWh]],0,,)</f>
        <v>0</v>
      </c>
      <c r="J141" s="20" cm="1">
        <f t="array" ref="J141">_xlfn.XLOOKUP(1,(ExportContract[[Dechrau Tariff ]:[Dechrau Tariff ]]&lt;=($B141+J$6*$BA$1))*(ExportContract[[Diwedd Tariff]:[Diwedd Tariff]]&gt;($B141+J$6*$BA$1)),ExportContract[[Ceiniogau fesul kWh]:[Ceiniogau fesul kWh]],0,,)</f>
        <v>0</v>
      </c>
      <c r="K141" s="20" cm="1">
        <f t="array" ref="K141">_xlfn.XLOOKUP(1,(ExportContract[[Dechrau Tariff ]:[Dechrau Tariff ]]&lt;=($B141+K$6*$BA$1))*(ExportContract[[Diwedd Tariff]:[Diwedd Tariff]]&gt;($B141+K$6*$BA$1)),ExportContract[[Ceiniogau fesul kWh]:[Ceiniogau fesul kWh]],0,,)</f>
        <v>0</v>
      </c>
      <c r="L141" s="20" cm="1">
        <f t="array" ref="L141">_xlfn.XLOOKUP(1,(ExportContract[[Dechrau Tariff ]:[Dechrau Tariff ]]&lt;=($B141+L$6*$BA$1))*(ExportContract[[Diwedd Tariff]:[Diwedd Tariff]]&gt;($B141+L$6*$BA$1)),ExportContract[[Ceiniogau fesul kWh]:[Ceiniogau fesul kWh]],0,,)</f>
        <v>0</v>
      </c>
      <c r="M141" s="20" cm="1">
        <f t="array" ref="M141">_xlfn.XLOOKUP(1,(ExportContract[[Dechrau Tariff ]:[Dechrau Tariff ]]&lt;=($B141+M$6*$BA$1))*(ExportContract[[Diwedd Tariff]:[Diwedd Tariff]]&gt;($B141+M$6*$BA$1)),ExportContract[[Ceiniogau fesul kWh]:[Ceiniogau fesul kWh]],0,,)</f>
        <v>0</v>
      </c>
      <c r="N141" s="20" cm="1">
        <f t="array" ref="N141">_xlfn.XLOOKUP(1,(ExportContract[[Dechrau Tariff ]:[Dechrau Tariff ]]&lt;=($B141+N$6*$BA$1))*(ExportContract[[Diwedd Tariff]:[Diwedd Tariff]]&gt;($B141+N$6*$BA$1)),ExportContract[[Ceiniogau fesul kWh]:[Ceiniogau fesul kWh]],0,,)</f>
        <v>0</v>
      </c>
      <c r="O141" s="20" cm="1">
        <f t="array" ref="O141">_xlfn.XLOOKUP(1,(ExportContract[[Dechrau Tariff ]:[Dechrau Tariff ]]&lt;=($B141+O$6*$BA$1))*(ExportContract[[Diwedd Tariff]:[Diwedd Tariff]]&gt;($B141+O$6*$BA$1)),ExportContract[[Ceiniogau fesul kWh]:[Ceiniogau fesul kWh]],0,,)</f>
        <v>0</v>
      </c>
      <c r="P141" s="20" cm="1">
        <f t="array" ref="P141">_xlfn.XLOOKUP(1,(ExportContract[[Dechrau Tariff ]:[Dechrau Tariff ]]&lt;=($B141+P$6*$BA$1))*(ExportContract[[Diwedd Tariff]:[Diwedd Tariff]]&gt;($B141+P$6*$BA$1)),ExportContract[[Ceiniogau fesul kWh]:[Ceiniogau fesul kWh]],0,,)</f>
        <v>0</v>
      </c>
      <c r="Q141" s="20" cm="1">
        <f t="array" ref="Q141">_xlfn.XLOOKUP(1,(ExportContract[[Dechrau Tariff ]:[Dechrau Tariff ]]&lt;=($B141+Q$6*$BA$1))*(ExportContract[[Diwedd Tariff]:[Diwedd Tariff]]&gt;($B141+Q$6*$BA$1)),ExportContract[[Ceiniogau fesul kWh]:[Ceiniogau fesul kWh]],0,,)</f>
        <v>0</v>
      </c>
      <c r="R141" s="20" cm="1">
        <f t="array" ref="R141">_xlfn.XLOOKUP(1,(ExportContract[[Dechrau Tariff ]:[Dechrau Tariff ]]&lt;=($B141+R$6*$BA$1))*(ExportContract[[Diwedd Tariff]:[Diwedd Tariff]]&gt;($B141+R$6*$BA$1)),ExportContract[[Ceiniogau fesul kWh]:[Ceiniogau fesul kWh]],0,,)</f>
        <v>0</v>
      </c>
      <c r="S141" s="20" cm="1">
        <f t="array" ref="S141">_xlfn.XLOOKUP(1,(ExportContract[[Dechrau Tariff ]:[Dechrau Tariff ]]&lt;=($B141+S$6*$BA$1))*(ExportContract[[Diwedd Tariff]:[Diwedd Tariff]]&gt;($B141+S$6*$BA$1)),ExportContract[[Ceiniogau fesul kWh]:[Ceiniogau fesul kWh]],0,,)</f>
        <v>0</v>
      </c>
      <c r="T141" s="20" cm="1">
        <f t="array" ref="T141">_xlfn.XLOOKUP(1,(ExportContract[[Dechrau Tariff ]:[Dechrau Tariff ]]&lt;=($B141+T$6*$BA$1))*(ExportContract[[Diwedd Tariff]:[Diwedd Tariff]]&gt;($B141+T$6*$BA$1)),ExportContract[[Ceiniogau fesul kWh]:[Ceiniogau fesul kWh]],0,,)</f>
        <v>0</v>
      </c>
      <c r="U141" s="20" cm="1">
        <f t="array" ref="U141">_xlfn.XLOOKUP(1,(ExportContract[[Dechrau Tariff ]:[Dechrau Tariff ]]&lt;=($B141+U$6*$BA$1))*(ExportContract[[Diwedd Tariff]:[Diwedd Tariff]]&gt;($B141+U$6*$BA$1)),ExportContract[[Ceiniogau fesul kWh]:[Ceiniogau fesul kWh]],0,,)</f>
        <v>0</v>
      </c>
      <c r="V141" s="20" cm="1">
        <f t="array" ref="V141">_xlfn.XLOOKUP(1,(ExportContract[[Dechrau Tariff ]:[Dechrau Tariff ]]&lt;=($B141+V$6*$BA$1))*(ExportContract[[Diwedd Tariff]:[Diwedd Tariff]]&gt;($B141+V$6*$BA$1)),ExportContract[[Ceiniogau fesul kWh]:[Ceiniogau fesul kWh]],0,,)</f>
        <v>0</v>
      </c>
      <c r="W141" s="20" cm="1">
        <f t="array" ref="W141">_xlfn.XLOOKUP(1,(ExportContract[[Dechrau Tariff ]:[Dechrau Tariff ]]&lt;=($B141+W$6*$BA$1))*(ExportContract[[Diwedd Tariff]:[Diwedd Tariff]]&gt;($B141+W$6*$BA$1)),ExportContract[[Ceiniogau fesul kWh]:[Ceiniogau fesul kWh]],0,,)</f>
        <v>0</v>
      </c>
      <c r="X141" s="20" cm="1">
        <f t="array" ref="X141">_xlfn.XLOOKUP(1,(ExportContract[[Dechrau Tariff ]:[Dechrau Tariff ]]&lt;=($B141+X$6*$BA$1))*(ExportContract[[Diwedd Tariff]:[Diwedd Tariff]]&gt;($B141+X$6*$BA$1)),ExportContract[[Ceiniogau fesul kWh]:[Ceiniogau fesul kWh]],0,,)</f>
        <v>0</v>
      </c>
      <c r="Y141" s="20" cm="1">
        <f t="array" ref="Y141">_xlfn.XLOOKUP(1,(ExportContract[[Dechrau Tariff ]:[Dechrau Tariff ]]&lt;=($B141+Y$6*$BA$1))*(ExportContract[[Diwedd Tariff]:[Diwedd Tariff]]&gt;($B141+Y$6*$BA$1)),ExportContract[[Ceiniogau fesul kWh]:[Ceiniogau fesul kWh]],0,,)</f>
        <v>0</v>
      </c>
      <c r="Z141" s="20" cm="1">
        <f t="array" ref="Z141">_xlfn.XLOOKUP(1,(ExportContract[[Dechrau Tariff ]:[Dechrau Tariff ]]&lt;=($B141+Z$6*$BA$1))*(ExportContract[[Diwedd Tariff]:[Diwedd Tariff]]&gt;($B141+Z$6*$BA$1)),ExportContract[[Ceiniogau fesul kWh]:[Ceiniogau fesul kWh]],0,,)</f>
        <v>0</v>
      </c>
      <c r="AA141" s="20" cm="1">
        <f t="array" ref="AA141">_xlfn.XLOOKUP(1,(ExportContract[[Dechrau Tariff ]:[Dechrau Tariff ]]&lt;=($B141+AA$6*$BA$1))*(ExportContract[[Diwedd Tariff]:[Diwedd Tariff]]&gt;($B141+AA$6*$BA$1)),ExportContract[[Ceiniogau fesul kWh]:[Ceiniogau fesul kWh]],0,,)</f>
        <v>0</v>
      </c>
      <c r="AB141" s="20" cm="1">
        <f t="array" ref="AB141">_xlfn.XLOOKUP(1,(ExportContract[[Dechrau Tariff ]:[Dechrau Tariff ]]&lt;=($B141+AB$6*$BA$1))*(ExportContract[[Diwedd Tariff]:[Diwedd Tariff]]&gt;($B141+AB$6*$BA$1)),ExportContract[[Ceiniogau fesul kWh]:[Ceiniogau fesul kWh]],0,,)</f>
        <v>0</v>
      </c>
      <c r="AC141" s="20" cm="1">
        <f t="array" ref="AC141">_xlfn.XLOOKUP(1,(ExportContract[[Dechrau Tariff ]:[Dechrau Tariff ]]&lt;=($B141+AC$6*$BA$1))*(ExportContract[[Diwedd Tariff]:[Diwedd Tariff]]&gt;($B141+AC$6*$BA$1)),ExportContract[[Ceiniogau fesul kWh]:[Ceiniogau fesul kWh]],0,,)</f>
        <v>0</v>
      </c>
      <c r="AD141" s="20" cm="1">
        <f t="array" ref="AD141">_xlfn.XLOOKUP(1,(ExportContract[[Dechrau Tariff ]:[Dechrau Tariff ]]&lt;=($B141+AD$6*$BA$1))*(ExportContract[[Diwedd Tariff]:[Diwedd Tariff]]&gt;($B141+AD$6*$BA$1)),ExportContract[[Ceiniogau fesul kWh]:[Ceiniogau fesul kWh]],0,,)</f>
        <v>0</v>
      </c>
      <c r="AE141" s="20" cm="1">
        <f t="array" ref="AE141">_xlfn.XLOOKUP(1,(ExportContract[[Dechrau Tariff ]:[Dechrau Tariff ]]&lt;=($B141+AE$6*$BA$1))*(ExportContract[[Diwedd Tariff]:[Diwedd Tariff]]&gt;($B141+AE$6*$BA$1)),ExportContract[[Ceiniogau fesul kWh]:[Ceiniogau fesul kWh]],0,,)</f>
        <v>0</v>
      </c>
      <c r="AF141" s="20" cm="1">
        <f t="array" ref="AF141">_xlfn.XLOOKUP(1,(ExportContract[[Dechrau Tariff ]:[Dechrau Tariff ]]&lt;=($B141+AF$6*$BA$1))*(ExportContract[[Diwedd Tariff]:[Diwedd Tariff]]&gt;($B141+AF$6*$BA$1)),ExportContract[[Ceiniogau fesul kWh]:[Ceiniogau fesul kWh]],0,,)</f>
        <v>0</v>
      </c>
      <c r="AG141" s="20" cm="1">
        <f t="array" ref="AG141">_xlfn.XLOOKUP(1,(ExportContract[[Dechrau Tariff ]:[Dechrau Tariff ]]&lt;=($B141+AG$6*$BA$1))*(ExportContract[[Diwedd Tariff]:[Diwedd Tariff]]&gt;($B141+AG$6*$BA$1)),ExportContract[[Ceiniogau fesul kWh]:[Ceiniogau fesul kWh]],0,,)</f>
        <v>0</v>
      </c>
      <c r="AH141" s="20" cm="1">
        <f t="array" ref="AH141">_xlfn.XLOOKUP(1,(ExportContract[[Dechrau Tariff ]:[Dechrau Tariff ]]&lt;=($B141+AH$6*$BA$1))*(ExportContract[[Diwedd Tariff]:[Diwedd Tariff]]&gt;($B141+AH$6*$BA$1)),ExportContract[[Ceiniogau fesul kWh]:[Ceiniogau fesul kWh]],0,,)</f>
        <v>0</v>
      </c>
      <c r="AI141" s="20" cm="1">
        <f t="array" ref="AI141">_xlfn.XLOOKUP(1,(ExportContract[[Dechrau Tariff ]:[Dechrau Tariff ]]&lt;=($B141+AI$6*$BA$1))*(ExportContract[[Diwedd Tariff]:[Diwedd Tariff]]&gt;($B141+AI$6*$BA$1)),ExportContract[[Ceiniogau fesul kWh]:[Ceiniogau fesul kWh]],0,,)</f>
        <v>0</v>
      </c>
      <c r="AJ141" s="20" cm="1">
        <f t="array" ref="AJ141">_xlfn.XLOOKUP(1,(ExportContract[[Dechrau Tariff ]:[Dechrau Tariff ]]&lt;=($B141+AJ$6*$BA$1))*(ExportContract[[Diwedd Tariff]:[Diwedd Tariff]]&gt;($B141+AJ$6*$BA$1)),ExportContract[[Ceiniogau fesul kWh]:[Ceiniogau fesul kWh]],0,,)</f>
        <v>0</v>
      </c>
      <c r="AK141" s="20" cm="1">
        <f t="array" ref="AK141">_xlfn.XLOOKUP(1,(ExportContract[[Dechrau Tariff ]:[Dechrau Tariff ]]&lt;=($B141+AK$6*$BA$1))*(ExportContract[[Diwedd Tariff]:[Diwedd Tariff]]&gt;($B141+AK$6*$BA$1)),ExportContract[[Ceiniogau fesul kWh]:[Ceiniogau fesul kWh]],0,,)</f>
        <v>0</v>
      </c>
      <c r="AL141" s="20" cm="1">
        <f t="array" ref="AL141">_xlfn.XLOOKUP(1,(ExportContract[[Dechrau Tariff ]:[Dechrau Tariff ]]&lt;=($B141+AL$6*$BA$1))*(ExportContract[[Diwedd Tariff]:[Diwedd Tariff]]&gt;($B141+AL$6*$BA$1)),ExportContract[[Ceiniogau fesul kWh]:[Ceiniogau fesul kWh]],0,,)</f>
        <v>0</v>
      </c>
      <c r="AM141" s="20" cm="1">
        <f t="array" ref="AM141">_xlfn.XLOOKUP(1,(ExportContract[[Dechrau Tariff ]:[Dechrau Tariff ]]&lt;=($B141+AM$6*$BA$1))*(ExportContract[[Diwedd Tariff]:[Diwedd Tariff]]&gt;($B141+AM$6*$BA$1)),ExportContract[[Ceiniogau fesul kWh]:[Ceiniogau fesul kWh]],0,,)</f>
        <v>0</v>
      </c>
      <c r="AN141" s="20" cm="1">
        <f t="array" ref="AN141">_xlfn.XLOOKUP(1,(ExportContract[[Dechrau Tariff ]:[Dechrau Tariff ]]&lt;=($B141+AN$6*$BA$1))*(ExportContract[[Diwedd Tariff]:[Diwedd Tariff]]&gt;($B141+AN$6*$BA$1)),ExportContract[[Ceiniogau fesul kWh]:[Ceiniogau fesul kWh]],0,,)</f>
        <v>0</v>
      </c>
      <c r="AO141" s="20" cm="1">
        <f t="array" ref="AO141">_xlfn.XLOOKUP(1,(ExportContract[[Dechrau Tariff ]:[Dechrau Tariff ]]&lt;=($B141+AO$6*$BA$1))*(ExportContract[[Diwedd Tariff]:[Diwedd Tariff]]&gt;($B141+AO$6*$BA$1)),ExportContract[[Ceiniogau fesul kWh]:[Ceiniogau fesul kWh]],0,,)</f>
        <v>0</v>
      </c>
      <c r="AP141" s="20" cm="1">
        <f t="array" ref="AP141">_xlfn.XLOOKUP(1,(ExportContract[[Dechrau Tariff ]:[Dechrau Tariff ]]&lt;=($B141+AP$6*$BA$1))*(ExportContract[[Diwedd Tariff]:[Diwedd Tariff]]&gt;($B141+AP$6*$BA$1)),ExportContract[[Ceiniogau fesul kWh]:[Ceiniogau fesul kWh]],0,,)</f>
        <v>0</v>
      </c>
      <c r="AQ141" s="20" cm="1">
        <f t="array" ref="AQ141">_xlfn.XLOOKUP(1,(ExportContract[[Dechrau Tariff ]:[Dechrau Tariff ]]&lt;=($B141+AQ$6*$BA$1))*(ExportContract[[Diwedd Tariff]:[Diwedd Tariff]]&gt;($B141+AQ$6*$BA$1)),ExportContract[[Ceiniogau fesul kWh]:[Ceiniogau fesul kWh]],0,,)</f>
        <v>0</v>
      </c>
      <c r="AR141" s="20" cm="1">
        <f t="array" ref="AR141">_xlfn.XLOOKUP(1,(ExportContract[[Dechrau Tariff ]:[Dechrau Tariff ]]&lt;=($B141+AR$6*$BA$1))*(ExportContract[[Diwedd Tariff]:[Diwedd Tariff]]&gt;($B141+AR$6*$BA$1)),ExportContract[[Ceiniogau fesul kWh]:[Ceiniogau fesul kWh]],0,,)</f>
        <v>0</v>
      </c>
      <c r="AS141" s="20" cm="1">
        <f t="array" ref="AS141">_xlfn.XLOOKUP(1,(ExportContract[[Dechrau Tariff ]:[Dechrau Tariff ]]&lt;=($B141+AS$6*$BA$1))*(ExportContract[[Diwedd Tariff]:[Diwedd Tariff]]&gt;($B141+AS$6*$BA$1)),ExportContract[[Ceiniogau fesul kWh]:[Ceiniogau fesul kWh]],0,,)</f>
        <v>0</v>
      </c>
      <c r="AT141" s="20" cm="1">
        <f t="array" ref="AT141">_xlfn.XLOOKUP(1,(ExportContract[[Dechrau Tariff ]:[Dechrau Tariff ]]&lt;=($B141+AT$6*$BA$1))*(ExportContract[[Diwedd Tariff]:[Diwedd Tariff]]&gt;($B141+AT$6*$BA$1)),ExportContract[[Ceiniogau fesul kWh]:[Ceiniogau fesul kWh]],0,,)</f>
        <v>0</v>
      </c>
      <c r="AU141" s="20" cm="1">
        <f t="array" ref="AU141">_xlfn.XLOOKUP(1,(ExportContract[[Dechrau Tariff ]:[Dechrau Tariff ]]&lt;=($B141+AU$6*$BA$1))*(ExportContract[[Diwedd Tariff]:[Diwedd Tariff]]&gt;($B141+AU$6*$BA$1)),ExportContract[[Ceiniogau fesul kWh]:[Ceiniogau fesul kWh]],0,,)</f>
        <v>0</v>
      </c>
      <c r="AV141" s="20" cm="1">
        <f t="array" ref="AV141">_xlfn.XLOOKUP(1,(ExportContract[[Dechrau Tariff ]:[Dechrau Tariff ]]&lt;=($B141+AV$6*$BA$1))*(ExportContract[[Diwedd Tariff]:[Diwedd Tariff]]&gt;($B141+AV$6*$BA$1)),ExportContract[[Ceiniogau fesul kWh]:[Ceiniogau fesul kWh]],0,,)</f>
        <v>0</v>
      </c>
      <c r="AW141" s="20" cm="1">
        <f t="array" ref="AW141">_xlfn.XLOOKUP(1,(ExportContract[[Dechrau Tariff ]:[Dechrau Tariff ]]&lt;=($B141+AW$6*$BA$1))*(ExportContract[[Diwedd Tariff]:[Diwedd Tariff]]&gt;($B141+AW$6*$BA$1)),ExportContract[[Ceiniogau fesul kWh]:[Ceiniogau fesul kWh]],0,,)</f>
        <v>0</v>
      </c>
      <c r="AX141" s="20" cm="1">
        <f t="array" ref="AX141">_xlfn.XLOOKUP(1,(ExportContract[[Dechrau Tariff ]:[Dechrau Tariff ]]&lt;=($B141+AX$6*$BA$1))*(ExportContract[[Diwedd Tariff]:[Diwedd Tariff]]&gt;($B141+AX$6*$BA$1)),ExportContract[[Ceiniogau fesul kWh]:[Ceiniogau fesul kWh]],0,,)</f>
        <v>0</v>
      </c>
    </row>
    <row r="142" spans="2:50" x14ac:dyDescent="0.3">
      <c r="B142" s="30">
        <v>45427</v>
      </c>
      <c r="C142" s="20" cm="1">
        <f t="array" ref="C142">_xlfn.XLOOKUP(1,(ExportContract[[Dechrau Tariff ]:[Dechrau Tariff ]]&lt;=($B142+C$6*$BA$1))*(ExportContract[[Diwedd Tariff]:[Diwedd Tariff]]&gt;($B142+C$6*$BA$1)),ExportContract[[Ceiniogau fesul kWh]:[Ceiniogau fesul kWh]],0,,)</f>
        <v>0</v>
      </c>
      <c r="D142" s="20" cm="1">
        <f t="array" ref="D142">_xlfn.XLOOKUP(1,(ExportContract[[Dechrau Tariff ]:[Dechrau Tariff ]]&lt;=($B142+D$6*$BA$1))*(ExportContract[[Diwedd Tariff]:[Diwedd Tariff]]&gt;($B142+D$6*$BA$1)),ExportContract[[Ceiniogau fesul kWh]:[Ceiniogau fesul kWh]],0,,)</f>
        <v>0</v>
      </c>
      <c r="E142" s="20" cm="1">
        <f t="array" ref="E142">_xlfn.XLOOKUP(1,(ExportContract[[Dechrau Tariff ]:[Dechrau Tariff ]]&lt;=($B142+E$6*$BA$1))*(ExportContract[[Diwedd Tariff]:[Diwedd Tariff]]&gt;($B142+E$6*$BA$1)),ExportContract[[Ceiniogau fesul kWh]:[Ceiniogau fesul kWh]],0,,)</f>
        <v>0</v>
      </c>
      <c r="F142" s="20" cm="1">
        <f t="array" ref="F142">_xlfn.XLOOKUP(1,(ExportContract[[Dechrau Tariff ]:[Dechrau Tariff ]]&lt;=($B142+F$6*$BA$1))*(ExportContract[[Diwedd Tariff]:[Diwedd Tariff]]&gt;($B142+F$6*$BA$1)),ExportContract[[Ceiniogau fesul kWh]:[Ceiniogau fesul kWh]],0,,)</f>
        <v>0</v>
      </c>
      <c r="G142" s="20" cm="1">
        <f t="array" ref="G142">_xlfn.XLOOKUP(1,(ExportContract[[Dechrau Tariff ]:[Dechrau Tariff ]]&lt;=($B142+G$6*$BA$1))*(ExportContract[[Diwedd Tariff]:[Diwedd Tariff]]&gt;($B142+G$6*$BA$1)),ExportContract[[Ceiniogau fesul kWh]:[Ceiniogau fesul kWh]],0,,)</f>
        <v>0</v>
      </c>
      <c r="H142" s="20" cm="1">
        <f t="array" ref="H142">_xlfn.XLOOKUP(1,(ExportContract[[Dechrau Tariff ]:[Dechrau Tariff ]]&lt;=($B142+H$6*$BA$1))*(ExportContract[[Diwedd Tariff]:[Diwedd Tariff]]&gt;($B142+H$6*$BA$1)),ExportContract[[Ceiniogau fesul kWh]:[Ceiniogau fesul kWh]],0,,)</f>
        <v>0</v>
      </c>
      <c r="I142" s="20" cm="1">
        <f t="array" ref="I142">_xlfn.XLOOKUP(1,(ExportContract[[Dechrau Tariff ]:[Dechrau Tariff ]]&lt;=($B142+I$6*$BA$1))*(ExportContract[[Diwedd Tariff]:[Diwedd Tariff]]&gt;($B142+I$6*$BA$1)),ExportContract[[Ceiniogau fesul kWh]:[Ceiniogau fesul kWh]],0,,)</f>
        <v>0</v>
      </c>
      <c r="J142" s="20" cm="1">
        <f t="array" ref="J142">_xlfn.XLOOKUP(1,(ExportContract[[Dechrau Tariff ]:[Dechrau Tariff ]]&lt;=($B142+J$6*$BA$1))*(ExportContract[[Diwedd Tariff]:[Diwedd Tariff]]&gt;($B142+J$6*$BA$1)),ExportContract[[Ceiniogau fesul kWh]:[Ceiniogau fesul kWh]],0,,)</f>
        <v>0</v>
      </c>
      <c r="K142" s="20" cm="1">
        <f t="array" ref="K142">_xlfn.XLOOKUP(1,(ExportContract[[Dechrau Tariff ]:[Dechrau Tariff ]]&lt;=($B142+K$6*$BA$1))*(ExportContract[[Diwedd Tariff]:[Diwedd Tariff]]&gt;($B142+K$6*$BA$1)),ExportContract[[Ceiniogau fesul kWh]:[Ceiniogau fesul kWh]],0,,)</f>
        <v>0</v>
      </c>
      <c r="L142" s="20" cm="1">
        <f t="array" ref="L142">_xlfn.XLOOKUP(1,(ExportContract[[Dechrau Tariff ]:[Dechrau Tariff ]]&lt;=($B142+L$6*$BA$1))*(ExportContract[[Diwedd Tariff]:[Diwedd Tariff]]&gt;($B142+L$6*$BA$1)),ExportContract[[Ceiniogau fesul kWh]:[Ceiniogau fesul kWh]],0,,)</f>
        <v>0</v>
      </c>
      <c r="M142" s="20" cm="1">
        <f t="array" ref="M142">_xlfn.XLOOKUP(1,(ExportContract[[Dechrau Tariff ]:[Dechrau Tariff ]]&lt;=($B142+M$6*$BA$1))*(ExportContract[[Diwedd Tariff]:[Diwedd Tariff]]&gt;($B142+M$6*$BA$1)),ExportContract[[Ceiniogau fesul kWh]:[Ceiniogau fesul kWh]],0,,)</f>
        <v>0</v>
      </c>
      <c r="N142" s="20" cm="1">
        <f t="array" ref="N142">_xlfn.XLOOKUP(1,(ExportContract[[Dechrau Tariff ]:[Dechrau Tariff ]]&lt;=($B142+N$6*$BA$1))*(ExportContract[[Diwedd Tariff]:[Diwedd Tariff]]&gt;($B142+N$6*$BA$1)),ExportContract[[Ceiniogau fesul kWh]:[Ceiniogau fesul kWh]],0,,)</f>
        <v>0</v>
      </c>
      <c r="O142" s="20" cm="1">
        <f t="array" ref="O142">_xlfn.XLOOKUP(1,(ExportContract[[Dechrau Tariff ]:[Dechrau Tariff ]]&lt;=($B142+O$6*$BA$1))*(ExportContract[[Diwedd Tariff]:[Diwedd Tariff]]&gt;($B142+O$6*$BA$1)),ExportContract[[Ceiniogau fesul kWh]:[Ceiniogau fesul kWh]],0,,)</f>
        <v>0</v>
      </c>
      <c r="P142" s="20" cm="1">
        <f t="array" ref="P142">_xlfn.XLOOKUP(1,(ExportContract[[Dechrau Tariff ]:[Dechrau Tariff ]]&lt;=($B142+P$6*$BA$1))*(ExportContract[[Diwedd Tariff]:[Diwedd Tariff]]&gt;($B142+P$6*$BA$1)),ExportContract[[Ceiniogau fesul kWh]:[Ceiniogau fesul kWh]],0,,)</f>
        <v>0</v>
      </c>
      <c r="Q142" s="20" cm="1">
        <f t="array" ref="Q142">_xlfn.XLOOKUP(1,(ExportContract[[Dechrau Tariff ]:[Dechrau Tariff ]]&lt;=($B142+Q$6*$BA$1))*(ExportContract[[Diwedd Tariff]:[Diwedd Tariff]]&gt;($B142+Q$6*$BA$1)),ExportContract[[Ceiniogau fesul kWh]:[Ceiniogau fesul kWh]],0,,)</f>
        <v>0</v>
      </c>
      <c r="R142" s="20" cm="1">
        <f t="array" ref="R142">_xlfn.XLOOKUP(1,(ExportContract[[Dechrau Tariff ]:[Dechrau Tariff ]]&lt;=($B142+R$6*$BA$1))*(ExportContract[[Diwedd Tariff]:[Diwedd Tariff]]&gt;($B142+R$6*$BA$1)),ExportContract[[Ceiniogau fesul kWh]:[Ceiniogau fesul kWh]],0,,)</f>
        <v>0</v>
      </c>
      <c r="S142" s="20" cm="1">
        <f t="array" ref="S142">_xlfn.XLOOKUP(1,(ExportContract[[Dechrau Tariff ]:[Dechrau Tariff ]]&lt;=($B142+S$6*$BA$1))*(ExportContract[[Diwedd Tariff]:[Diwedd Tariff]]&gt;($B142+S$6*$BA$1)),ExportContract[[Ceiniogau fesul kWh]:[Ceiniogau fesul kWh]],0,,)</f>
        <v>0</v>
      </c>
      <c r="T142" s="20" cm="1">
        <f t="array" ref="T142">_xlfn.XLOOKUP(1,(ExportContract[[Dechrau Tariff ]:[Dechrau Tariff ]]&lt;=($B142+T$6*$BA$1))*(ExportContract[[Diwedd Tariff]:[Diwedd Tariff]]&gt;($B142+T$6*$BA$1)),ExportContract[[Ceiniogau fesul kWh]:[Ceiniogau fesul kWh]],0,,)</f>
        <v>0</v>
      </c>
      <c r="U142" s="20" cm="1">
        <f t="array" ref="U142">_xlfn.XLOOKUP(1,(ExportContract[[Dechrau Tariff ]:[Dechrau Tariff ]]&lt;=($B142+U$6*$BA$1))*(ExportContract[[Diwedd Tariff]:[Diwedd Tariff]]&gt;($B142+U$6*$BA$1)),ExportContract[[Ceiniogau fesul kWh]:[Ceiniogau fesul kWh]],0,,)</f>
        <v>0</v>
      </c>
      <c r="V142" s="20" cm="1">
        <f t="array" ref="V142">_xlfn.XLOOKUP(1,(ExportContract[[Dechrau Tariff ]:[Dechrau Tariff ]]&lt;=($B142+V$6*$BA$1))*(ExportContract[[Diwedd Tariff]:[Diwedd Tariff]]&gt;($B142+V$6*$BA$1)),ExportContract[[Ceiniogau fesul kWh]:[Ceiniogau fesul kWh]],0,,)</f>
        <v>0</v>
      </c>
      <c r="W142" s="20" cm="1">
        <f t="array" ref="W142">_xlfn.XLOOKUP(1,(ExportContract[[Dechrau Tariff ]:[Dechrau Tariff ]]&lt;=($B142+W$6*$BA$1))*(ExportContract[[Diwedd Tariff]:[Diwedd Tariff]]&gt;($B142+W$6*$BA$1)),ExportContract[[Ceiniogau fesul kWh]:[Ceiniogau fesul kWh]],0,,)</f>
        <v>0</v>
      </c>
      <c r="X142" s="20" cm="1">
        <f t="array" ref="X142">_xlfn.XLOOKUP(1,(ExportContract[[Dechrau Tariff ]:[Dechrau Tariff ]]&lt;=($B142+X$6*$BA$1))*(ExportContract[[Diwedd Tariff]:[Diwedd Tariff]]&gt;($B142+X$6*$BA$1)),ExportContract[[Ceiniogau fesul kWh]:[Ceiniogau fesul kWh]],0,,)</f>
        <v>0</v>
      </c>
      <c r="Y142" s="20" cm="1">
        <f t="array" ref="Y142">_xlfn.XLOOKUP(1,(ExportContract[[Dechrau Tariff ]:[Dechrau Tariff ]]&lt;=($B142+Y$6*$BA$1))*(ExportContract[[Diwedd Tariff]:[Diwedd Tariff]]&gt;($B142+Y$6*$BA$1)),ExportContract[[Ceiniogau fesul kWh]:[Ceiniogau fesul kWh]],0,,)</f>
        <v>0</v>
      </c>
      <c r="Z142" s="20" cm="1">
        <f t="array" ref="Z142">_xlfn.XLOOKUP(1,(ExportContract[[Dechrau Tariff ]:[Dechrau Tariff ]]&lt;=($B142+Z$6*$BA$1))*(ExportContract[[Diwedd Tariff]:[Diwedd Tariff]]&gt;($B142+Z$6*$BA$1)),ExportContract[[Ceiniogau fesul kWh]:[Ceiniogau fesul kWh]],0,,)</f>
        <v>0</v>
      </c>
      <c r="AA142" s="20" cm="1">
        <f t="array" ref="AA142">_xlfn.XLOOKUP(1,(ExportContract[[Dechrau Tariff ]:[Dechrau Tariff ]]&lt;=($B142+AA$6*$BA$1))*(ExportContract[[Diwedd Tariff]:[Diwedd Tariff]]&gt;($B142+AA$6*$BA$1)),ExportContract[[Ceiniogau fesul kWh]:[Ceiniogau fesul kWh]],0,,)</f>
        <v>0</v>
      </c>
      <c r="AB142" s="20" cm="1">
        <f t="array" ref="AB142">_xlfn.XLOOKUP(1,(ExportContract[[Dechrau Tariff ]:[Dechrau Tariff ]]&lt;=($B142+AB$6*$BA$1))*(ExportContract[[Diwedd Tariff]:[Diwedd Tariff]]&gt;($B142+AB$6*$BA$1)),ExportContract[[Ceiniogau fesul kWh]:[Ceiniogau fesul kWh]],0,,)</f>
        <v>0</v>
      </c>
      <c r="AC142" s="20" cm="1">
        <f t="array" ref="AC142">_xlfn.XLOOKUP(1,(ExportContract[[Dechrau Tariff ]:[Dechrau Tariff ]]&lt;=($B142+AC$6*$BA$1))*(ExportContract[[Diwedd Tariff]:[Diwedd Tariff]]&gt;($B142+AC$6*$BA$1)),ExportContract[[Ceiniogau fesul kWh]:[Ceiniogau fesul kWh]],0,,)</f>
        <v>0</v>
      </c>
      <c r="AD142" s="20" cm="1">
        <f t="array" ref="AD142">_xlfn.XLOOKUP(1,(ExportContract[[Dechrau Tariff ]:[Dechrau Tariff ]]&lt;=($B142+AD$6*$BA$1))*(ExportContract[[Diwedd Tariff]:[Diwedd Tariff]]&gt;($B142+AD$6*$BA$1)),ExportContract[[Ceiniogau fesul kWh]:[Ceiniogau fesul kWh]],0,,)</f>
        <v>0</v>
      </c>
      <c r="AE142" s="20" cm="1">
        <f t="array" ref="AE142">_xlfn.XLOOKUP(1,(ExportContract[[Dechrau Tariff ]:[Dechrau Tariff ]]&lt;=($B142+AE$6*$BA$1))*(ExportContract[[Diwedd Tariff]:[Diwedd Tariff]]&gt;($B142+AE$6*$BA$1)),ExportContract[[Ceiniogau fesul kWh]:[Ceiniogau fesul kWh]],0,,)</f>
        <v>0</v>
      </c>
      <c r="AF142" s="20" cm="1">
        <f t="array" ref="AF142">_xlfn.XLOOKUP(1,(ExportContract[[Dechrau Tariff ]:[Dechrau Tariff ]]&lt;=($B142+AF$6*$BA$1))*(ExportContract[[Diwedd Tariff]:[Diwedd Tariff]]&gt;($B142+AF$6*$BA$1)),ExportContract[[Ceiniogau fesul kWh]:[Ceiniogau fesul kWh]],0,,)</f>
        <v>0</v>
      </c>
      <c r="AG142" s="20" cm="1">
        <f t="array" ref="AG142">_xlfn.XLOOKUP(1,(ExportContract[[Dechrau Tariff ]:[Dechrau Tariff ]]&lt;=($B142+AG$6*$BA$1))*(ExportContract[[Diwedd Tariff]:[Diwedd Tariff]]&gt;($B142+AG$6*$BA$1)),ExportContract[[Ceiniogau fesul kWh]:[Ceiniogau fesul kWh]],0,,)</f>
        <v>0</v>
      </c>
      <c r="AH142" s="20" cm="1">
        <f t="array" ref="AH142">_xlfn.XLOOKUP(1,(ExportContract[[Dechrau Tariff ]:[Dechrau Tariff ]]&lt;=($B142+AH$6*$BA$1))*(ExportContract[[Diwedd Tariff]:[Diwedd Tariff]]&gt;($B142+AH$6*$BA$1)),ExportContract[[Ceiniogau fesul kWh]:[Ceiniogau fesul kWh]],0,,)</f>
        <v>0</v>
      </c>
      <c r="AI142" s="20" cm="1">
        <f t="array" ref="AI142">_xlfn.XLOOKUP(1,(ExportContract[[Dechrau Tariff ]:[Dechrau Tariff ]]&lt;=($B142+AI$6*$BA$1))*(ExportContract[[Diwedd Tariff]:[Diwedd Tariff]]&gt;($B142+AI$6*$BA$1)),ExportContract[[Ceiniogau fesul kWh]:[Ceiniogau fesul kWh]],0,,)</f>
        <v>0</v>
      </c>
      <c r="AJ142" s="20" cm="1">
        <f t="array" ref="AJ142">_xlfn.XLOOKUP(1,(ExportContract[[Dechrau Tariff ]:[Dechrau Tariff ]]&lt;=($B142+AJ$6*$BA$1))*(ExportContract[[Diwedd Tariff]:[Diwedd Tariff]]&gt;($B142+AJ$6*$BA$1)),ExportContract[[Ceiniogau fesul kWh]:[Ceiniogau fesul kWh]],0,,)</f>
        <v>0</v>
      </c>
      <c r="AK142" s="20" cm="1">
        <f t="array" ref="AK142">_xlfn.XLOOKUP(1,(ExportContract[[Dechrau Tariff ]:[Dechrau Tariff ]]&lt;=($B142+AK$6*$BA$1))*(ExportContract[[Diwedd Tariff]:[Diwedd Tariff]]&gt;($B142+AK$6*$BA$1)),ExportContract[[Ceiniogau fesul kWh]:[Ceiniogau fesul kWh]],0,,)</f>
        <v>0</v>
      </c>
      <c r="AL142" s="20" cm="1">
        <f t="array" ref="AL142">_xlfn.XLOOKUP(1,(ExportContract[[Dechrau Tariff ]:[Dechrau Tariff ]]&lt;=($B142+AL$6*$BA$1))*(ExportContract[[Diwedd Tariff]:[Diwedd Tariff]]&gt;($B142+AL$6*$BA$1)),ExportContract[[Ceiniogau fesul kWh]:[Ceiniogau fesul kWh]],0,,)</f>
        <v>0</v>
      </c>
      <c r="AM142" s="20" cm="1">
        <f t="array" ref="AM142">_xlfn.XLOOKUP(1,(ExportContract[[Dechrau Tariff ]:[Dechrau Tariff ]]&lt;=($B142+AM$6*$BA$1))*(ExportContract[[Diwedd Tariff]:[Diwedd Tariff]]&gt;($B142+AM$6*$BA$1)),ExportContract[[Ceiniogau fesul kWh]:[Ceiniogau fesul kWh]],0,,)</f>
        <v>0</v>
      </c>
      <c r="AN142" s="20" cm="1">
        <f t="array" ref="AN142">_xlfn.XLOOKUP(1,(ExportContract[[Dechrau Tariff ]:[Dechrau Tariff ]]&lt;=($B142+AN$6*$BA$1))*(ExportContract[[Diwedd Tariff]:[Diwedd Tariff]]&gt;($B142+AN$6*$BA$1)),ExportContract[[Ceiniogau fesul kWh]:[Ceiniogau fesul kWh]],0,,)</f>
        <v>0</v>
      </c>
      <c r="AO142" s="20" cm="1">
        <f t="array" ref="AO142">_xlfn.XLOOKUP(1,(ExportContract[[Dechrau Tariff ]:[Dechrau Tariff ]]&lt;=($B142+AO$6*$BA$1))*(ExportContract[[Diwedd Tariff]:[Diwedd Tariff]]&gt;($B142+AO$6*$BA$1)),ExportContract[[Ceiniogau fesul kWh]:[Ceiniogau fesul kWh]],0,,)</f>
        <v>0</v>
      </c>
      <c r="AP142" s="20" cm="1">
        <f t="array" ref="AP142">_xlfn.XLOOKUP(1,(ExportContract[[Dechrau Tariff ]:[Dechrau Tariff ]]&lt;=($B142+AP$6*$BA$1))*(ExportContract[[Diwedd Tariff]:[Diwedd Tariff]]&gt;($B142+AP$6*$BA$1)),ExportContract[[Ceiniogau fesul kWh]:[Ceiniogau fesul kWh]],0,,)</f>
        <v>0</v>
      </c>
      <c r="AQ142" s="20" cm="1">
        <f t="array" ref="AQ142">_xlfn.XLOOKUP(1,(ExportContract[[Dechrau Tariff ]:[Dechrau Tariff ]]&lt;=($B142+AQ$6*$BA$1))*(ExportContract[[Diwedd Tariff]:[Diwedd Tariff]]&gt;($B142+AQ$6*$BA$1)),ExportContract[[Ceiniogau fesul kWh]:[Ceiniogau fesul kWh]],0,,)</f>
        <v>0</v>
      </c>
      <c r="AR142" s="20" cm="1">
        <f t="array" ref="AR142">_xlfn.XLOOKUP(1,(ExportContract[[Dechrau Tariff ]:[Dechrau Tariff ]]&lt;=($B142+AR$6*$BA$1))*(ExportContract[[Diwedd Tariff]:[Diwedd Tariff]]&gt;($B142+AR$6*$BA$1)),ExportContract[[Ceiniogau fesul kWh]:[Ceiniogau fesul kWh]],0,,)</f>
        <v>0</v>
      </c>
      <c r="AS142" s="20" cm="1">
        <f t="array" ref="AS142">_xlfn.XLOOKUP(1,(ExportContract[[Dechrau Tariff ]:[Dechrau Tariff ]]&lt;=($B142+AS$6*$BA$1))*(ExportContract[[Diwedd Tariff]:[Diwedd Tariff]]&gt;($B142+AS$6*$BA$1)),ExportContract[[Ceiniogau fesul kWh]:[Ceiniogau fesul kWh]],0,,)</f>
        <v>0</v>
      </c>
      <c r="AT142" s="20" cm="1">
        <f t="array" ref="AT142">_xlfn.XLOOKUP(1,(ExportContract[[Dechrau Tariff ]:[Dechrau Tariff ]]&lt;=($B142+AT$6*$BA$1))*(ExportContract[[Diwedd Tariff]:[Diwedd Tariff]]&gt;($B142+AT$6*$BA$1)),ExportContract[[Ceiniogau fesul kWh]:[Ceiniogau fesul kWh]],0,,)</f>
        <v>0</v>
      </c>
      <c r="AU142" s="20" cm="1">
        <f t="array" ref="AU142">_xlfn.XLOOKUP(1,(ExportContract[[Dechrau Tariff ]:[Dechrau Tariff ]]&lt;=($B142+AU$6*$BA$1))*(ExportContract[[Diwedd Tariff]:[Diwedd Tariff]]&gt;($B142+AU$6*$BA$1)),ExportContract[[Ceiniogau fesul kWh]:[Ceiniogau fesul kWh]],0,,)</f>
        <v>0</v>
      </c>
      <c r="AV142" s="20" cm="1">
        <f t="array" ref="AV142">_xlfn.XLOOKUP(1,(ExportContract[[Dechrau Tariff ]:[Dechrau Tariff ]]&lt;=($B142+AV$6*$BA$1))*(ExportContract[[Diwedd Tariff]:[Diwedd Tariff]]&gt;($B142+AV$6*$BA$1)),ExportContract[[Ceiniogau fesul kWh]:[Ceiniogau fesul kWh]],0,,)</f>
        <v>0</v>
      </c>
      <c r="AW142" s="20" cm="1">
        <f t="array" ref="AW142">_xlfn.XLOOKUP(1,(ExportContract[[Dechrau Tariff ]:[Dechrau Tariff ]]&lt;=($B142+AW$6*$BA$1))*(ExportContract[[Diwedd Tariff]:[Diwedd Tariff]]&gt;($B142+AW$6*$BA$1)),ExportContract[[Ceiniogau fesul kWh]:[Ceiniogau fesul kWh]],0,,)</f>
        <v>0</v>
      </c>
      <c r="AX142" s="20" cm="1">
        <f t="array" ref="AX142">_xlfn.XLOOKUP(1,(ExportContract[[Dechrau Tariff ]:[Dechrau Tariff ]]&lt;=($B142+AX$6*$BA$1))*(ExportContract[[Diwedd Tariff]:[Diwedd Tariff]]&gt;($B142+AX$6*$BA$1)),ExportContract[[Ceiniogau fesul kWh]:[Ceiniogau fesul kWh]],0,,)</f>
        <v>0</v>
      </c>
    </row>
    <row r="143" spans="2:50" x14ac:dyDescent="0.3">
      <c r="B143" s="30">
        <v>45428</v>
      </c>
      <c r="C143" s="20" cm="1">
        <f t="array" ref="C143">_xlfn.XLOOKUP(1,(ExportContract[[Dechrau Tariff ]:[Dechrau Tariff ]]&lt;=($B143+C$6*$BA$1))*(ExportContract[[Diwedd Tariff]:[Diwedd Tariff]]&gt;($B143+C$6*$BA$1)),ExportContract[[Ceiniogau fesul kWh]:[Ceiniogau fesul kWh]],0,,)</f>
        <v>0</v>
      </c>
      <c r="D143" s="20" cm="1">
        <f t="array" ref="D143">_xlfn.XLOOKUP(1,(ExportContract[[Dechrau Tariff ]:[Dechrau Tariff ]]&lt;=($B143+D$6*$BA$1))*(ExportContract[[Diwedd Tariff]:[Diwedd Tariff]]&gt;($B143+D$6*$BA$1)),ExportContract[[Ceiniogau fesul kWh]:[Ceiniogau fesul kWh]],0,,)</f>
        <v>0</v>
      </c>
      <c r="E143" s="20" cm="1">
        <f t="array" ref="E143">_xlfn.XLOOKUP(1,(ExportContract[[Dechrau Tariff ]:[Dechrau Tariff ]]&lt;=($B143+E$6*$BA$1))*(ExportContract[[Diwedd Tariff]:[Diwedd Tariff]]&gt;($B143+E$6*$BA$1)),ExportContract[[Ceiniogau fesul kWh]:[Ceiniogau fesul kWh]],0,,)</f>
        <v>0</v>
      </c>
      <c r="F143" s="20" cm="1">
        <f t="array" ref="F143">_xlfn.XLOOKUP(1,(ExportContract[[Dechrau Tariff ]:[Dechrau Tariff ]]&lt;=($B143+F$6*$BA$1))*(ExportContract[[Diwedd Tariff]:[Diwedd Tariff]]&gt;($B143+F$6*$BA$1)),ExportContract[[Ceiniogau fesul kWh]:[Ceiniogau fesul kWh]],0,,)</f>
        <v>0</v>
      </c>
      <c r="G143" s="20" cm="1">
        <f t="array" ref="G143">_xlfn.XLOOKUP(1,(ExportContract[[Dechrau Tariff ]:[Dechrau Tariff ]]&lt;=($B143+G$6*$BA$1))*(ExportContract[[Diwedd Tariff]:[Diwedd Tariff]]&gt;($B143+G$6*$BA$1)),ExportContract[[Ceiniogau fesul kWh]:[Ceiniogau fesul kWh]],0,,)</f>
        <v>0</v>
      </c>
      <c r="H143" s="20" cm="1">
        <f t="array" ref="H143">_xlfn.XLOOKUP(1,(ExportContract[[Dechrau Tariff ]:[Dechrau Tariff ]]&lt;=($B143+H$6*$BA$1))*(ExportContract[[Diwedd Tariff]:[Diwedd Tariff]]&gt;($B143+H$6*$BA$1)),ExportContract[[Ceiniogau fesul kWh]:[Ceiniogau fesul kWh]],0,,)</f>
        <v>0</v>
      </c>
      <c r="I143" s="20" cm="1">
        <f t="array" ref="I143">_xlfn.XLOOKUP(1,(ExportContract[[Dechrau Tariff ]:[Dechrau Tariff ]]&lt;=($B143+I$6*$BA$1))*(ExportContract[[Diwedd Tariff]:[Diwedd Tariff]]&gt;($B143+I$6*$BA$1)),ExportContract[[Ceiniogau fesul kWh]:[Ceiniogau fesul kWh]],0,,)</f>
        <v>0</v>
      </c>
      <c r="J143" s="20" cm="1">
        <f t="array" ref="J143">_xlfn.XLOOKUP(1,(ExportContract[[Dechrau Tariff ]:[Dechrau Tariff ]]&lt;=($B143+J$6*$BA$1))*(ExportContract[[Diwedd Tariff]:[Diwedd Tariff]]&gt;($B143+J$6*$BA$1)),ExportContract[[Ceiniogau fesul kWh]:[Ceiniogau fesul kWh]],0,,)</f>
        <v>0</v>
      </c>
      <c r="K143" s="20" cm="1">
        <f t="array" ref="K143">_xlfn.XLOOKUP(1,(ExportContract[[Dechrau Tariff ]:[Dechrau Tariff ]]&lt;=($B143+K$6*$BA$1))*(ExportContract[[Diwedd Tariff]:[Diwedd Tariff]]&gt;($B143+K$6*$BA$1)),ExportContract[[Ceiniogau fesul kWh]:[Ceiniogau fesul kWh]],0,,)</f>
        <v>0</v>
      </c>
      <c r="L143" s="20" cm="1">
        <f t="array" ref="L143">_xlfn.XLOOKUP(1,(ExportContract[[Dechrau Tariff ]:[Dechrau Tariff ]]&lt;=($B143+L$6*$BA$1))*(ExportContract[[Diwedd Tariff]:[Diwedd Tariff]]&gt;($B143+L$6*$BA$1)),ExportContract[[Ceiniogau fesul kWh]:[Ceiniogau fesul kWh]],0,,)</f>
        <v>0</v>
      </c>
      <c r="M143" s="20" cm="1">
        <f t="array" ref="M143">_xlfn.XLOOKUP(1,(ExportContract[[Dechrau Tariff ]:[Dechrau Tariff ]]&lt;=($B143+M$6*$BA$1))*(ExportContract[[Diwedd Tariff]:[Diwedd Tariff]]&gt;($B143+M$6*$BA$1)),ExportContract[[Ceiniogau fesul kWh]:[Ceiniogau fesul kWh]],0,,)</f>
        <v>0</v>
      </c>
      <c r="N143" s="20" cm="1">
        <f t="array" ref="N143">_xlfn.XLOOKUP(1,(ExportContract[[Dechrau Tariff ]:[Dechrau Tariff ]]&lt;=($B143+N$6*$BA$1))*(ExportContract[[Diwedd Tariff]:[Diwedd Tariff]]&gt;($B143+N$6*$BA$1)),ExportContract[[Ceiniogau fesul kWh]:[Ceiniogau fesul kWh]],0,,)</f>
        <v>0</v>
      </c>
      <c r="O143" s="20" cm="1">
        <f t="array" ref="O143">_xlfn.XLOOKUP(1,(ExportContract[[Dechrau Tariff ]:[Dechrau Tariff ]]&lt;=($B143+O$6*$BA$1))*(ExportContract[[Diwedd Tariff]:[Diwedd Tariff]]&gt;($B143+O$6*$BA$1)),ExportContract[[Ceiniogau fesul kWh]:[Ceiniogau fesul kWh]],0,,)</f>
        <v>0</v>
      </c>
      <c r="P143" s="20" cm="1">
        <f t="array" ref="P143">_xlfn.XLOOKUP(1,(ExportContract[[Dechrau Tariff ]:[Dechrau Tariff ]]&lt;=($B143+P$6*$BA$1))*(ExportContract[[Diwedd Tariff]:[Diwedd Tariff]]&gt;($B143+P$6*$BA$1)),ExportContract[[Ceiniogau fesul kWh]:[Ceiniogau fesul kWh]],0,,)</f>
        <v>0</v>
      </c>
      <c r="Q143" s="20" cm="1">
        <f t="array" ref="Q143">_xlfn.XLOOKUP(1,(ExportContract[[Dechrau Tariff ]:[Dechrau Tariff ]]&lt;=($B143+Q$6*$BA$1))*(ExportContract[[Diwedd Tariff]:[Diwedd Tariff]]&gt;($B143+Q$6*$BA$1)),ExportContract[[Ceiniogau fesul kWh]:[Ceiniogau fesul kWh]],0,,)</f>
        <v>0</v>
      </c>
      <c r="R143" s="20" cm="1">
        <f t="array" ref="R143">_xlfn.XLOOKUP(1,(ExportContract[[Dechrau Tariff ]:[Dechrau Tariff ]]&lt;=($B143+R$6*$BA$1))*(ExportContract[[Diwedd Tariff]:[Diwedd Tariff]]&gt;($B143+R$6*$BA$1)),ExportContract[[Ceiniogau fesul kWh]:[Ceiniogau fesul kWh]],0,,)</f>
        <v>0</v>
      </c>
      <c r="S143" s="20" cm="1">
        <f t="array" ref="S143">_xlfn.XLOOKUP(1,(ExportContract[[Dechrau Tariff ]:[Dechrau Tariff ]]&lt;=($B143+S$6*$BA$1))*(ExportContract[[Diwedd Tariff]:[Diwedd Tariff]]&gt;($B143+S$6*$BA$1)),ExportContract[[Ceiniogau fesul kWh]:[Ceiniogau fesul kWh]],0,,)</f>
        <v>0</v>
      </c>
      <c r="T143" s="20" cm="1">
        <f t="array" ref="T143">_xlfn.XLOOKUP(1,(ExportContract[[Dechrau Tariff ]:[Dechrau Tariff ]]&lt;=($B143+T$6*$BA$1))*(ExportContract[[Diwedd Tariff]:[Diwedd Tariff]]&gt;($B143+T$6*$BA$1)),ExportContract[[Ceiniogau fesul kWh]:[Ceiniogau fesul kWh]],0,,)</f>
        <v>0</v>
      </c>
      <c r="U143" s="20" cm="1">
        <f t="array" ref="U143">_xlfn.XLOOKUP(1,(ExportContract[[Dechrau Tariff ]:[Dechrau Tariff ]]&lt;=($B143+U$6*$BA$1))*(ExportContract[[Diwedd Tariff]:[Diwedd Tariff]]&gt;($B143+U$6*$BA$1)),ExportContract[[Ceiniogau fesul kWh]:[Ceiniogau fesul kWh]],0,,)</f>
        <v>0</v>
      </c>
      <c r="V143" s="20" cm="1">
        <f t="array" ref="V143">_xlfn.XLOOKUP(1,(ExportContract[[Dechrau Tariff ]:[Dechrau Tariff ]]&lt;=($B143+V$6*$BA$1))*(ExportContract[[Diwedd Tariff]:[Diwedd Tariff]]&gt;($B143+V$6*$BA$1)),ExportContract[[Ceiniogau fesul kWh]:[Ceiniogau fesul kWh]],0,,)</f>
        <v>0</v>
      </c>
      <c r="W143" s="20" cm="1">
        <f t="array" ref="W143">_xlfn.XLOOKUP(1,(ExportContract[[Dechrau Tariff ]:[Dechrau Tariff ]]&lt;=($B143+W$6*$BA$1))*(ExportContract[[Diwedd Tariff]:[Diwedd Tariff]]&gt;($B143+W$6*$BA$1)),ExportContract[[Ceiniogau fesul kWh]:[Ceiniogau fesul kWh]],0,,)</f>
        <v>0</v>
      </c>
      <c r="X143" s="20" cm="1">
        <f t="array" ref="X143">_xlfn.XLOOKUP(1,(ExportContract[[Dechrau Tariff ]:[Dechrau Tariff ]]&lt;=($B143+X$6*$BA$1))*(ExportContract[[Diwedd Tariff]:[Diwedd Tariff]]&gt;($B143+X$6*$BA$1)),ExportContract[[Ceiniogau fesul kWh]:[Ceiniogau fesul kWh]],0,,)</f>
        <v>0</v>
      </c>
      <c r="Y143" s="20" cm="1">
        <f t="array" ref="Y143">_xlfn.XLOOKUP(1,(ExportContract[[Dechrau Tariff ]:[Dechrau Tariff ]]&lt;=($B143+Y$6*$BA$1))*(ExportContract[[Diwedd Tariff]:[Diwedd Tariff]]&gt;($B143+Y$6*$BA$1)),ExportContract[[Ceiniogau fesul kWh]:[Ceiniogau fesul kWh]],0,,)</f>
        <v>0</v>
      </c>
      <c r="Z143" s="20" cm="1">
        <f t="array" ref="Z143">_xlfn.XLOOKUP(1,(ExportContract[[Dechrau Tariff ]:[Dechrau Tariff ]]&lt;=($B143+Z$6*$BA$1))*(ExportContract[[Diwedd Tariff]:[Diwedd Tariff]]&gt;($B143+Z$6*$BA$1)),ExportContract[[Ceiniogau fesul kWh]:[Ceiniogau fesul kWh]],0,,)</f>
        <v>0</v>
      </c>
      <c r="AA143" s="20" cm="1">
        <f t="array" ref="AA143">_xlfn.XLOOKUP(1,(ExportContract[[Dechrau Tariff ]:[Dechrau Tariff ]]&lt;=($B143+AA$6*$BA$1))*(ExportContract[[Diwedd Tariff]:[Diwedd Tariff]]&gt;($B143+AA$6*$BA$1)),ExportContract[[Ceiniogau fesul kWh]:[Ceiniogau fesul kWh]],0,,)</f>
        <v>0</v>
      </c>
      <c r="AB143" s="20" cm="1">
        <f t="array" ref="AB143">_xlfn.XLOOKUP(1,(ExportContract[[Dechrau Tariff ]:[Dechrau Tariff ]]&lt;=($B143+AB$6*$BA$1))*(ExportContract[[Diwedd Tariff]:[Diwedd Tariff]]&gt;($B143+AB$6*$BA$1)),ExportContract[[Ceiniogau fesul kWh]:[Ceiniogau fesul kWh]],0,,)</f>
        <v>0</v>
      </c>
      <c r="AC143" s="20" cm="1">
        <f t="array" ref="AC143">_xlfn.XLOOKUP(1,(ExportContract[[Dechrau Tariff ]:[Dechrau Tariff ]]&lt;=($B143+AC$6*$BA$1))*(ExportContract[[Diwedd Tariff]:[Diwedd Tariff]]&gt;($B143+AC$6*$BA$1)),ExportContract[[Ceiniogau fesul kWh]:[Ceiniogau fesul kWh]],0,,)</f>
        <v>0</v>
      </c>
      <c r="AD143" s="20" cm="1">
        <f t="array" ref="AD143">_xlfn.XLOOKUP(1,(ExportContract[[Dechrau Tariff ]:[Dechrau Tariff ]]&lt;=($B143+AD$6*$BA$1))*(ExportContract[[Diwedd Tariff]:[Diwedd Tariff]]&gt;($B143+AD$6*$BA$1)),ExportContract[[Ceiniogau fesul kWh]:[Ceiniogau fesul kWh]],0,,)</f>
        <v>0</v>
      </c>
      <c r="AE143" s="20" cm="1">
        <f t="array" ref="AE143">_xlfn.XLOOKUP(1,(ExportContract[[Dechrau Tariff ]:[Dechrau Tariff ]]&lt;=($B143+AE$6*$BA$1))*(ExportContract[[Diwedd Tariff]:[Diwedd Tariff]]&gt;($B143+AE$6*$BA$1)),ExportContract[[Ceiniogau fesul kWh]:[Ceiniogau fesul kWh]],0,,)</f>
        <v>0</v>
      </c>
      <c r="AF143" s="20" cm="1">
        <f t="array" ref="AF143">_xlfn.XLOOKUP(1,(ExportContract[[Dechrau Tariff ]:[Dechrau Tariff ]]&lt;=($B143+AF$6*$BA$1))*(ExportContract[[Diwedd Tariff]:[Diwedd Tariff]]&gt;($B143+AF$6*$BA$1)),ExportContract[[Ceiniogau fesul kWh]:[Ceiniogau fesul kWh]],0,,)</f>
        <v>0</v>
      </c>
      <c r="AG143" s="20" cm="1">
        <f t="array" ref="AG143">_xlfn.XLOOKUP(1,(ExportContract[[Dechrau Tariff ]:[Dechrau Tariff ]]&lt;=($B143+AG$6*$BA$1))*(ExportContract[[Diwedd Tariff]:[Diwedd Tariff]]&gt;($B143+AG$6*$BA$1)),ExportContract[[Ceiniogau fesul kWh]:[Ceiniogau fesul kWh]],0,,)</f>
        <v>0</v>
      </c>
      <c r="AH143" s="20" cm="1">
        <f t="array" ref="AH143">_xlfn.XLOOKUP(1,(ExportContract[[Dechrau Tariff ]:[Dechrau Tariff ]]&lt;=($B143+AH$6*$BA$1))*(ExportContract[[Diwedd Tariff]:[Diwedd Tariff]]&gt;($B143+AH$6*$BA$1)),ExportContract[[Ceiniogau fesul kWh]:[Ceiniogau fesul kWh]],0,,)</f>
        <v>0</v>
      </c>
      <c r="AI143" s="20" cm="1">
        <f t="array" ref="AI143">_xlfn.XLOOKUP(1,(ExportContract[[Dechrau Tariff ]:[Dechrau Tariff ]]&lt;=($B143+AI$6*$BA$1))*(ExportContract[[Diwedd Tariff]:[Diwedd Tariff]]&gt;($B143+AI$6*$BA$1)),ExportContract[[Ceiniogau fesul kWh]:[Ceiniogau fesul kWh]],0,,)</f>
        <v>0</v>
      </c>
      <c r="AJ143" s="20" cm="1">
        <f t="array" ref="AJ143">_xlfn.XLOOKUP(1,(ExportContract[[Dechrau Tariff ]:[Dechrau Tariff ]]&lt;=($B143+AJ$6*$BA$1))*(ExportContract[[Diwedd Tariff]:[Diwedd Tariff]]&gt;($B143+AJ$6*$BA$1)),ExportContract[[Ceiniogau fesul kWh]:[Ceiniogau fesul kWh]],0,,)</f>
        <v>0</v>
      </c>
      <c r="AK143" s="20" cm="1">
        <f t="array" ref="AK143">_xlfn.XLOOKUP(1,(ExportContract[[Dechrau Tariff ]:[Dechrau Tariff ]]&lt;=($B143+AK$6*$BA$1))*(ExportContract[[Diwedd Tariff]:[Diwedd Tariff]]&gt;($B143+AK$6*$BA$1)),ExportContract[[Ceiniogau fesul kWh]:[Ceiniogau fesul kWh]],0,,)</f>
        <v>0</v>
      </c>
      <c r="AL143" s="20" cm="1">
        <f t="array" ref="AL143">_xlfn.XLOOKUP(1,(ExportContract[[Dechrau Tariff ]:[Dechrau Tariff ]]&lt;=($B143+AL$6*$BA$1))*(ExportContract[[Diwedd Tariff]:[Diwedd Tariff]]&gt;($B143+AL$6*$BA$1)),ExportContract[[Ceiniogau fesul kWh]:[Ceiniogau fesul kWh]],0,,)</f>
        <v>0</v>
      </c>
      <c r="AM143" s="20" cm="1">
        <f t="array" ref="AM143">_xlfn.XLOOKUP(1,(ExportContract[[Dechrau Tariff ]:[Dechrau Tariff ]]&lt;=($B143+AM$6*$BA$1))*(ExportContract[[Diwedd Tariff]:[Diwedd Tariff]]&gt;($B143+AM$6*$BA$1)),ExportContract[[Ceiniogau fesul kWh]:[Ceiniogau fesul kWh]],0,,)</f>
        <v>0</v>
      </c>
      <c r="AN143" s="20" cm="1">
        <f t="array" ref="AN143">_xlfn.XLOOKUP(1,(ExportContract[[Dechrau Tariff ]:[Dechrau Tariff ]]&lt;=($B143+AN$6*$BA$1))*(ExportContract[[Diwedd Tariff]:[Diwedd Tariff]]&gt;($B143+AN$6*$BA$1)),ExportContract[[Ceiniogau fesul kWh]:[Ceiniogau fesul kWh]],0,,)</f>
        <v>0</v>
      </c>
      <c r="AO143" s="20" cm="1">
        <f t="array" ref="AO143">_xlfn.XLOOKUP(1,(ExportContract[[Dechrau Tariff ]:[Dechrau Tariff ]]&lt;=($B143+AO$6*$BA$1))*(ExportContract[[Diwedd Tariff]:[Diwedd Tariff]]&gt;($B143+AO$6*$BA$1)),ExportContract[[Ceiniogau fesul kWh]:[Ceiniogau fesul kWh]],0,,)</f>
        <v>0</v>
      </c>
      <c r="AP143" s="20" cm="1">
        <f t="array" ref="AP143">_xlfn.XLOOKUP(1,(ExportContract[[Dechrau Tariff ]:[Dechrau Tariff ]]&lt;=($B143+AP$6*$BA$1))*(ExportContract[[Diwedd Tariff]:[Diwedd Tariff]]&gt;($B143+AP$6*$BA$1)),ExportContract[[Ceiniogau fesul kWh]:[Ceiniogau fesul kWh]],0,,)</f>
        <v>0</v>
      </c>
      <c r="AQ143" s="20" cm="1">
        <f t="array" ref="AQ143">_xlfn.XLOOKUP(1,(ExportContract[[Dechrau Tariff ]:[Dechrau Tariff ]]&lt;=($B143+AQ$6*$BA$1))*(ExportContract[[Diwedd Tariff]:[Diwedd Tariff]]&gt;($B143+AQ$6*$BA$1)),ExportContract[[Ceiniogau fesul kWh]:[Ceiniogau fesul kWh]],0,,)</f>
        <v>0</v>
      </c>
      <c r="AR143" s="20" cm="1">
        <f t="array" ref="AR143">_xlfn.XLOOKUP(1,(ExportContract[[Dechrau Tariff ]:[Dechrau Tariff ]]&lt;=($B143+AR$6*$BA$1))*(ExportContract[[Diwedd Tariff]:[Diwedd Tariff]]&gt;($B143+AR$6*$BA$1)),ExportContract[[Ceiniogau fesul kWh]:[Ceiniogau fesul kWh]],0,,)</f>
        <v>0</v>
      </c>
      <c r="AS143" s="20" cm="1">
        <f t="array" ref="AS143">_xlfn.XLOOKUP(1,(ExportContract[[Dechrau Tariff ]:[Dechrau Tariff ]]&lt;=($B143+AS$6*$BA$1))*(ExportContract[[Diwedd Tariff]:[Diwedd Tariff]]&gt;($B143+AS$6*$BA$1)),ExportContract[[Ceiniogau fesul kWh]:[Ceiniogau fesul kWh]],0,,)</f>
        <v>0</v>
      </c>
      <c r="AT143" s="20" cm="1">
        <f t="array" ref="AT143">_xlfn.XLOOKUP(1,(ExportContract[[Dechrau Tariff ]:[Dechrau Tariff ]]&lt;=($B143+AT$6*$BA$1))*(ExportContract[[Diwedd Tariff]:[Diwedd Tariff]]&gt;($B143+AT$6*$BA$1)),ExportContract[[Ceiniogau fesul kWh]:[Ceiniogau fesul kWh]],0,,)</f>
        <v>0</v>
      </c>
      <c r="AU143" s="20" cm="1">
        <f t="array" ref="AU143">_xlfn.XLOOKUP(1,(ExportContract[[Dechrau Tariff ]:[Dechrau Tariff ]]&lt;=($B143+AU$6*$BA$1))*(ExportContract[[Diwedd Tariff]:[Diwedd Tariff]]&gt;($B143+AU$6*$BA$1)),ExportContract[[Ceiniogau fesul kWh]:[Ceiniogau fesul kWh]],0,,)</f>
        <v>0</v>
      </c>
      <c r="AV143" s="20" cm="1">
        <f t="array" ref="AV143">_xlfn.XLOOKUP(1,(ExportContract[[Dechrau Tariff ]:[Dechrau Tariff ]]&lt;=($B143+AV$6*$BA$1))*(ExportContract[[Diwedd Tariff]:[Diwedd Tariff]]&gt;($B143+AV$6*$BA$1)),ExportContract[[Ceiniogau fesul kWh]:[Ceiniogau fesul kWh]],0,,)</f>
        <v>0</v>
      </c>
      <c r="AW143" s="20" cm="1">
        <f t="array" ref="AW143">_xlfn.XLOOKUP(1,(ExportContract[[Dechrau Tariff ]:[Dechrau Tariff ]]&lt;=($B143+AW$6*$BA$1))*(ExportContract[[Diwedd Tariff]:[Diwedd Tariff]]&gt;($B143+AW$6*$BA$1)),ExportContract[[Ceiniogau fesul kWh]:[Ceiniogau fesul kWh]],0,,)</f>
        <v>0</v>
      </c>
      <c r="AX143" s="20" cm="1">
        <f t="array" ref="AX143">_xlfn.XLOOKUP(1,(ExportContract[[Dechrau Tariff ]:[Dechrau Tariff ]]&lt;=($B143+AX$6*$BA$1))*(ExportContract[[Diwedd Tariff]:[Diwedd Tariff]]&gt;($B143+AX$6*$BA$1)),ExportContract[[Ceiniogau fesul kWh]:[Ceiniogau fesul kWh]],0,,)</f>
        <v>0</v>
      </c>
    </row>
    <row r="144" spans="2:50" x14ac:dyDescent="0.3">
      <c r="B144" s="30">
        <v>45429</v>
      </c>
      <c r="C144" s="20" cm="1">
        <f t="array" ref="C144">_xlfn.XLOOKUP(1,(ExportContract[[Dechrau Tariff ]:[Dechrau Tariff ]]&lt;=($B144+C$6*$BA$1))*(ExportContract[[Diwedd Tariff]:[Diwedd Tariff]]&gt;($B144+C$6*$BA$1)),ExportContract[[Ceiniogau fesul kWh]:[Ceiniogau fesul kWh]],0,,)</f>
        <v>0</v>
      </c>
      <c r="D144" s="20" cm="1">
        <f t="array" ref="D144">_xlfn.XLOOKUP(1,(ExportContract[[Dechrau Tariff ]:[Dechrau Tariff ]]&lt;=($B144+D$6*$BA$1))*(ExportContract[[Diwedd Tariff]:[Diwedd Tariff]]&gt;($B144+D$6*$BA$1)),ExportContract[[Ceiniogau fesul kWh]:[Ceiniogau fesul kWh]],0,,)</f>
        <v>0</v>
      </c>
      <c r="E144" s="20" cm="1">
        <f t="array" ref="E144">_xlfn.XLOOKUP(1,(ExportContract[[Dechrau Tariff ]:[Dechrau Tariff ]]&lt;=($B144+E$6*$BA$1))*(ExportContract[[Diwedd Tariff]:[Diwedd Tariff]]&gt;($B144+E$6*$BA$1)),ExportContract[[Ceiniogau fesul kWh]:[Ceiniogau fesul kWh]],0,,)</f>
        <v>0</v>
      </c>
      <c r="F144" s="20" cm="1">
        <f t="array" ref="F144">_xlfn.XLOOKUP(1,(ExportContract[[Dechrau Tariff ]:[Dechrau Tariff ]]&lt;=($B144+F$6*$BA$1))*(ExportContract[[Diwedd Tariff]:[Diwedd Tariff]]&gt;($B144+F$6*$BA$1)),ExportContract[[Ceiniogau fesul kWh]:[Ceiniogau fesul kWh]],0,,)</f>
        <v>0</v>
      </c>
      <c r="G144" s="20" cm="1">
        <f t="array" ref="G144">_xlfn.XLOOKUP(1,(ExportContract[[Dechrau Tariff ]:[Dechrau Tariff ]]&lt;=($B144+G$6*$BA$1))*(ExportContract[[Diwedd Tariff]:[Diwedd Tariff]]&gt;($B144+G$6*$BA$1)),ExportContract[[Ceiniogau fesul kWh]:[Ceiniogau fesul kWh]],0,,)</f>
        <v>0</v>
      </c>
      <c r="H144" s="20" cm="1">
        <f t="array" ref="H144">_xlfn.XLOOKUP(1,(ExportContract[[Dechrau Tariff ]:[Dechrau Tariff ]]&lt;=($B144+H$6*$BA$1))*(ExportContract[[Diwedd Tariff]:[Diwedd Tariff]]&gt;($B144+H$6*$BA$1)),ExportContract[[Ceiniogau fesul kWh]:[Ceiniogau fesul kWh]],0,,)</f>
        <v>0</v>
      </c>
      <c r="I144" s="20" cm="1">
        <f t="array" ref="I144">_xlfn.XLOOKUP(1,(ExportContract[[Dechrau Tariff ]:[Dechrau Tariff ]]&lt;=($B144+I$6*$BA$1))*(ExportContract[[Diwedd Tariff]:[Diwedd Tariff]]&gt;($B144+I$6*$BA$1)),ExportContract[[Ceiniogau fesul kWh]:[Ceiniogau fesul kWh]],0,,)</f>
        <v>0</v>
      </c>
      <c r="J144" s="20" cm="1">
        <f t="array" ref="J144">_xlfn.XLOOKUP(1,(ExportContract[[Dechrau Tariff ]:[Dechrau Tariff ]]&lt;=($B144+J$6*$BA$1))*(ExportContract[[Diwedd Tariff]:[Diwedd Tariff]]&gt;($B144+J$6*$BA$1)),ExportContract[[Ceiniogau fesul kWh]:[Ceiniogau fesul kWh]],0,,)</f>
        <v>0</v>
      </c>
      <c r="K144" s="20" cm="1">
        <f t="array" ref="K144">_xlfn.XLOOKUP(1,(ExportContract[[Dechrau Tariff ]:[Dechrau Tariff ]]&lt;=($B144+K$6*$BA$1))*(ExportContract[[Diwedd Tariff]:[Diwedd Tariff]]&gt;($B144+K$6*$BA$1)),ExportContract[[Ceiniogau fesul kWh]:[Ceiniogau fesul kWh]],0,,)</f>
        <v>0</v>
      </c>
      <c r="L144" s="20" cm="1">
        <f t="array" ref="L144">_xlfn.XLOOKUP(1,(ExportContract[[Dechrau Tariff ]:[Dechrau Tariff ]]&lt;=($B144+L$6*$BA$1))*(ExportContract[[Diwedd Tariff]:[Diwedd Tariff]]&gt;($B144+L$6*$BA$1)),ExportContract[[Ceiniogau fesul kWh]:[Ceiniogau fesul kWh]],0,,)</f>
        <v>0</v>
      </c>
      <c r="M144" s="20" cm="1">
        <f t="array" ref="M144">_xlfn.XLOOKUP(1,(ExportContract[[Dechrau Tariff ]:[Dechrau Tariff ]]&lt;=($B144+M$6*$BA$1))*(ExportContract[[Diwedd Tariff]:[Diwedd Tariff]]&gt;($B144+M$6*$BA$1)),ExportContract[[Ceiniogau fesul kWh]:[Ceiniogau fesul kWh]],0,,)</f>
        <v>0</v>
      </c>
      <c r="N144" s="20" cm="1">
        <f t="array" ref="N144">_xlfn.XLOOKUP(1,(ExportContract[[Dechrau Tariff ]:[Dechrau Tariff ]]&lt;=($B144+N$6*$BA$1))*(ExportContract[[Diwedd Tariff]:[Diwedd Tariff]]&gt;($B144+N$6*$BA$1)),ExportContract[[Ceiniogau fesul kWh]:[Ceiniogau fesul kWh]],0,,)</f>
        <v>0</v>
      </c>
      <c r="O144" s="20" cm="1">
        <f t="array" ref="O144">_xlfn.XLOOKUP(1,(ExportContract[[Dechrau Tariff ]:[Dechrau Tariff ]]&lt;=($B144+O$6*$BA$1))*(ExportContract[[Diwedd Tariff]:[Diwedd Tariff]]&gt;($B144+O$6*$BA$1)),ExportContract[[Ceiniogau fesul kWh]:[Ceiniogau fesul kWh]],0,,)</f>
        <v>0</v>
      </c>
      <c r="P144" s="20" cm="1">
        <f t="array" ref="P144">_xlfn.XLOOKUP(1,(ExportContract[[Dechrau Tariff ]:[Dechrau Tariff ]]&lt;=($B144+P$6*$BA$1))*(ExportContract[[Diwedd Tariff]:[Diwedd Tariff]]&gt;($B144+P$6*$BA$1)),ExportContract[[Ceiniogau fesul kWh]:[Ceiniogau fesul kWh]],0,,)</f>
        <v>0</v>
      </c>
      <c r="Q144" s="20" cm="1">
        <f t="array" ref="Q144">_xlfn.XLOOKUP(1,(ExportContract[[Dechrau Tariff ]:[Dechrau Tariff ]]&lt;=($B144+Q$6*$BA$1))*(ExportContract[[Diwedd Tariff]:[Diwedd Tariff]]&gt;($B144+Q$6*$BA$1)),ExportContract[[Ceiniogau fesul kWh]:[Ceiniogau fesul kWh]],0,,)</f>
        <v>0</v>
      </c>
      <c r="R144" s="20" cm="1">
        <f t="array" ref="R144">_xlfn.XLOOKUP(1,(ExportContract[[Dechrau Tariff ]:[Dechrau Tariff ]]&lt;=($B144+R$6*$BA$1))*(ExportContract[[Diwedd Tariff]:[Diwedd Tariff]]&gt;($B144+R$6*$BA$1)),ExportContract[[Ceiniogau fesul kWh]:[Ceiniogau fesul kWh]],0,,)</f>
        <v>0</v>
      </c>
      <c r="S144" s="20" cm="1">
        <f t="array" ref="S144">_xlfn.XLOOKUP(1,(ExportContract[[Dechrau Tariff ]:[Dechrau Tariff ]]&lt;=($B144+S$6*$BA$1))*(ExportContract[[Diwedd Tariff]:[Diwedd Tariff]]&gt;($B144+S$6*$BA$1)),ExportContract[[Ceiniogau fesul kWh]:[Ceiniogau fesul kWh]],0,,)</f>
        <v>0</v>
      </c>
      <c r="T144" s="20" cm="1">
        <f t="array" ref="T144">_xlfn.XLOOKUP(1,(ExportContract[[Dechrau Tariff ]:[Dechrau Tariff ]]&lt;=($B144+T$6*$BA$1))*(ExportContract[[Diwedd Tariff]:[Diwedd Tariff]]&gt;($B144+T$6*$BA$1)),ExportContract[[Ceiniogau fesul kWh]:[Ceiniogau fesul kWh]],0,,)</f>
        <v>0</v>
      </c>
      <c r="U144" s="20" cm="1">
        <f t="array" ref="U144">_xlfn.XLOOKUP(1,(ExportContract[[Dechrau Tariff ]:[Dechrau Tariff ]]&lt;=($B144+U$6*$BA$1))*(ExportContract[[Diwedd Tariff]:[Diwedd Tariff]]&gt;($B144+U$6*$BA$1)),ExportContract[[Ceiniogau fesul kWh]:[Ceiniogau fesul kWh]],0,,)</f>
        <v>0</v>
      </c>
      <c r="V144" s="20" cm="1">
        <f t="array" ref="V144">_xlfn.XLOOKUP(1,(ExportContract[[Dechrau Tariff ]:[Dechrau Tariff ]]&lt;=($B144+V$6*$BA$1))*(ExportContract[[Diwedd Tariff]:[Diwedd Tariff]]&gt;($B144+V$6*$BA$1)),ExportContract[[Ceiniogau fesul kWh]:[Ceiniogau fesul kWh]],0,,)</f>
        <v>0</v>
      </c>
      <c r="W144" s="20" cm="1">
        <f t="array" ref="W144">_xlfn.XLOOKUP(1,(ExportContract[[Dechrau Tariff ]:[Dechrau Tariff ]]&lt;=($B144+W$6*$BA$1))*(ExportContract[[Diwedd Tariff]:[Diwedd Tariff]]&gt;($B144+W$6*$BA$1)),ExportContract[[Ceiniogau fesul kWh]:[Ceiniogau fesul kWh]],0,,)</f>
        <v>0</v>
      </c>
      <c r="X144" s="20" cm="1">
        <f t="array" ref="X144">_xlfn.XLOOKUP(1,(ExportContract[[Dechrau Tariff ]:[Dechrau Tariff ]]&lt;=($B144+X$6*$BA$1))*(ExportContract[[Diwedd Tariff]:[Diwedd Tariff]]&gt;($B144+X$6*$BA$1)),ExportContract[[Ceiniogau fesul kWh]:[Ceiniogau fesul kWh]],0,,)</f>
        <v>0</v>
      </c>
      <c r="Y144" s="20" cm="1">
        <f t="array" ref="Y144">_xlfn.XLOOKUP(1,(ExportContract[[Dechrau Tariff ]:[Dechrau Tariff ]]&lt;=($B144+Y$6*$BA$1))*(ExportContract[[Diwedd Tariff]:[Diwedd Tariff]]&gt;($B144+Y$6*$BA$1)),ExportContract[[Ceiniogau fesul kWh]:[Ceiniogau fesul kWh]],0,,)</f>
        <v>0</v>
      </c>
      <c r="Z144" s="20" cm="1">
        <f t="array" ref="Z144">_xlfn.XLOOKUP(1,(ExportContract[[Dechrau Tariff ]:[Dechrau Tariff ]]&lt;=($B144+Z$6*$BA$1))*(ExportContract[[Diwedd Tariff]:[Diwedd Tariff]]&gt;($B144+Z$6*$BA$1)),ExportContract[[Ceiniogau fesul kWh]:[Ceiniogau fesul kWh]],0,,)</f>
        <v>0</v>
      </c>
      <c r="AA144" s="20" cm="1">
        <f t="array" ref="AA144">_xlfn.XLOOKUP(1,(ExportContract[[Dechrau Tariff ]:[Dechrau Tariff ]]&lt;=($B144+AA$6*$BA$1))*(ExportContract[[Diwedd Tariff]:[Diwedd Tariff]]&gt;($B144+AA$6*$BA$1)),ExportContract[[Ceiniogau fesul kWh]:[Ceiniogau fesul kWh]],0,,)</f>
        <v>0</v>
      </c>
      <c r="AB144" s="20" cm="1">
        <f t="array" ref="AB144">_xlfn.XLOOKUP(1,(ExportContract[[Dechrau Tariff ]:[Dechrau Tariff ]]&lt;=($B144+AB$6*$BA$1))*(ExportContract[[Diwedd Tariff]:[Diwedd Tariff]]&gt;($B144+AB$6*$BA$1)),ExportContract[[Ceiniogau fesul kWh]:[Ceiniogau fesul kWh]],0,,)</f>
        <v>0</v>
      </c>
      <c r="AC144" s="20" cm="1">
        <f t="array" ref="AC144">_xlfn.XLOOKUP(1,(ExportContract[[Dechrau Tariff ]:[Dechrau Tariff ]]&lt;=($B144+AC$6*$BA$1))*(ExportContract[[Diwedd Tariff]:[Diwedd Tariff]]&gt;($B144+AC$6*$BA$1)),ExportContract[[Ceiniogau fesul kWh]:[Ceiniogau fesul kWh]],0,,)</f>
        <v>0</v>
      </c>
      <c r="AD144" s="20" cm="1">
        <f t="array" ref="AD144">_xlfn.XLOOKUP(1,(ExportContract[[Dechrau Tariff ]:[Dechrau Tariff ]]&lt;=($B144+AD$6*$BA$1))*(ExportContract[[Diwedd Tariff]:[Diwedd Tariff]]&gt;($B144+AD$6*$BA$1)),ExportContract[[Ceiniogau fesul kWh]:[Ceiniogau fesul kWh]],0,,)</f>
        <v>0</v>
      </c>
      <c r="AE144" s="20" cm="1">
        <f t="array" ref="AE144">_xlfn.XLOOKUP(1,(ExportContract[[Dechrau Tariff ]:[Dechrau Tariff ]]&lt;=($B144+AE$6*$BA$1))*(ExportContract[[Diwedd Tariff]:[Diwedd Tariff]]&gt;($B144+AE$6*$BA$1)),ExportContract[[Ceiniogau fesul kWh]:[Ceiniogau fesul kWh]],0,,)</f>
        <v>0</v>
      </c>
      <c r="AF144" s="20" cm="1">
        <f t="array" ref="AF144">_xlfn.XLOOKUP(1,(ExportContract[[Dechrau Tariff ]:[Dechrau Tariff ]]&lt;=($B144+AF$6*$BA$1))*(ExportContract[[Diwedd Tariff]:[Diwedd Tariff]]&gt;($B144+AF$6*$BA$1)),ExportContract[[Ceiniogau fesul kWh]:[Ceiniogau fesul kWh]],0,,)</f>
        <v>0</v>
      </c>
      <c r="AG144" s="20" cm="1">
        <f t="array" ref="AG144">_xlfn.XLOOKUP(1,(ExportContract[[Dechrau Tariff ]:[Dechrau Tariff ]]&lt;=($B144+AG$6*$BA$1))*(ExportContract[[Diwedd Tariff]:[Diwedd Tariff]]&gt;($B144+AG$6*$BA$1)),ExportContract[[Ceiniogau fesul kWh]:[Ceiniogau fesul kWh]],0,,)</f>
        <v>0</v>
      </c>
      <c r="AH144" s="20" cm="1">
        <f t="array" ref="AH144">_xlfn.XLOOKUP(1,(ExportContract[[Dechrau Tariff ]:[Dechrau Tariff ]]&lt;=($B144+AH$6*$BA$1))*(ExportContract[[Diwedd Tariff]:[Diwedd Tariff]]&gt;($B144+AH$6*$BA$1)),ExportContract[[Ceiniogau fesul kWh]:[Ceiniogau fesul kWh]],0,,)</f>
        <v>0</v>
      </c>
      <c r="AI144" s="20" cm="1">
        <f t="array" ref="AI144">_xlfn.XLOOKUP(1,(ExportContract[[Dechrau Tariff ]:[Dechrau Tariff ]]&lt;=($B144+AI$6*$BA$1))*(ExportContract[[Diwedd Tariff]:[Diwedd Tariff]]&gt;($B144+AI$6*$BA$1)),ExportContract[[Ceiniogau fesul kWh]:[Ceiniogau fesul kWh]],0,,)</f>
        <v>0</v>
      </c>
      <c r="AJ144" s="20" cm="1">
        <f t="array" ref="AJ144">_xlfn.XLOOKUP(1,(ExportContract[[Dechrau Tariff ]:[Dechrau Tariff ]]&lt;=($B144+AJ$6*$BA$1))*(ExportContract[[Diwedd Tariff]:[Diwedd Tariff]]&gt;($B144+AJ$6*$BA$1)),ExportContract[[Ceiniogau fesul kWh]:[Ceiniogau fesul kWh]],0,,)</f>
        <v>0</v>
      </c>
      <c r="AK144" s="20" cm="1">
        <f t="array" ref="AK144">_xlfn.XLOOKUP(1,(ExportContract[[Dechrau Tariff ]:[Dechrau Tariff ]]&lt;=($B144+AK$6*$BA$1))*(ExportContract[[Diwedd Tariff]:[Diwedd Tariff]]&gt;($B144+AK$6*$BA$1)),ExportContract[[Ceiniogau fesul kWh]:[Ceiniogau fesul kWh]],0,,)</f>
        <v>0</v>
      </c>
      <c r="AL144" s="20" cm="1">
        <f t="array" ref="AL144">_xlfn.XLOOKUP(1,(ExportContract[[Dechrau Tariff ]:[Dechrau Tariff ]]&lt;=($B144+AL$6*$BA$1))*(ExportContract[[Diwedd Tariff]:[Diwedd Tariff]]&gt;($B144+AL$6*$BA$1)),ExportContract[[Ceiniogau fesul kWh]:[Ceiniogau fesul kWh]],0,,)</f>
        <v>0</v>
      </c>
      <c r="AM144" s="20" cm="1">
        <f t="array" ref="AM144">_xlfn.XLOOKUP(1,(ExportContract[[Dechrau Tariff ]:[Dechrau Tariff ]]&lt;=($B144+AM$6*$BA$1))*(ExportContract[[Diwedd Tariff]:[Diwedd Tariff]]&gt;($B144+AM$6*$BA$1)),ExportContract[[Ceiniogau fesul kWh]:[Ceiniogau fesul kWh]],0,,)</f>
        <v>0</v>
      </c>
      <c r="AN144" s="20" cm="1">
        <f t="array" ref="AN144">_xlfn.XLOOKUP(1,(ExportContract[[Dechrau Tariff ]:[Dechrau Tariff ]]&lt;=($B144+AN$6*$BA$1))*(ExportContract[[Diwedd Tariff]:[Diwedd Tariff]]&gt;($B144+AN$6*$BA$1)),ExportContract[[Ceiniogau fesul kWh]:[Ceiniogau fesul kWh]],0,,)</f>
        <v>0</v>
      </c>
      <c r="AO144" s="20" cm="1">
        <f t="array" ref="AO144">_xlfn.XLOOKUP(1,(ExportContract[[Dechrau Tariff ]:[Dechrau Tariff ]]&lt;=($B144+AO$6*$BA$1))*(ExportContract[[Diwedd Tariff]:[Diwedd Tariff]]&gt;($B144+AO$6*$BA$1)),ExportContract[[Ceiniogau fesul kWh]:[Ceiniogau fesul kWh]],0,,)</f>
        <v>0</v>
      </c>
      <c r="AP144" s="20" cm="1">
        <f t="array" ref="AP144">_xlfn.XLOOKUP(1,(ExportContract[[Dechrau Tariff ]:[Dechrau Tariff ]]&lt;=($B144+AP$6*$BA$1))*(ExportContract[[Diwedd Tariff]:[Diwedd Tariff]]&gt;($B144+AP$6*$BA$1)),ExportContract[[Ceiniogau fesul kWh]:[Ceiniogau fesul kWh]],0,,)</f>
        <v>0</v>
      </c>
      <c r="AQ144" s="20" cm="1">
        <f t="array" ref="AQ144">_xlfn.XLOOKUP(1,(ExportContract[[Dechrau Tariff ]:[Dechrau Tariff ]]&lt;=($B144+AQ$6*$BA$1))*(ExportContract[[Diwedd Tariff]:[Diwedd Tariff]]&gt;($B144+AQ$6*$BA$1)),ExportContract[[Ceiniogau fesul kWh]:[Ceiniogau fesul kWh]],0,,)</f>
        <v>0</v>
      </c>
      <c r="AR144" s="20" cm="1">
        <f t="array" ref="AR144">_xlfn.XLOOKUP(1,(ExportContract[[Dechrau Tariff ]:[Dechrau Tariff ]]&lt;=($B144+AR$6*$BA$1))*(ExportContract[[Diwedd Tariff]:[Diwedd Tariff]]&gt;($B144+AR$6*$BA$1)),ExportContract[[Ceiniogau fesul kWh]:[Ceiniogau fesul kWh]],0,,)</f>
        <v>0</v>
      </c>
      <c r="AS144" s="20" cm="1">
        <f t="array" ref="AS144">_xlfn.XLOOKUP(1,(ExportContract[[Dechrau Tariff ]:[Dechrau Tariff ]]&lt;=($B144+AS$6*$BA$1))*(ExportContract[[Diwedd Tariff]:[Diwedd Tariff]]&gt;($B144+AS$6*$BA$1)),ExportContract[[Ceiniogau fesul kWh]:[Ceiniogau fesul kWh]],0,,)</f>
        <v>0</v>
      </c>
      <c r="AT144" s="20" cm="1">
        <f t="array" ref="AT144">_xlfn.XLOOKUP(1,(ExportContract[[Dechrau Tariff ]:[Dechrau Tariff ]]&lt;=($B144+AT$6*$BA$1))*(ExportContract[[Diwedd Tariff]:[Diwedd Tariff]]&gt;($B144+AT$6*$BA$1)),ExportContract[[Ceiniogau fesul kWh]:[Ceiniogau fesul kWh]],0,,)</f>
        <v>0</v>
      </c>
      <c r="AU144" s="20" cm="1">
        <f t="array" ref="AU144">_xlfn.XLOOKUP(1,(ExportContract[[Dechrau Tariff ]:[Dechrau Tariff ]]&lt;=($B144+AU$6*$BA$1))*(ExportContract[[Diwedd Tariff]:[Diwedd Tariff]]&gt;($B144+AU$6*$BA$1)),ExportContract[[Ceiniogau fesul kWh]:[Ceiniogau fesul kWh]],0,,)</f>
        <v>0</v>
      </c>
      <c r="AV144" s="20" cm="1">
        <f t="array" ref="AV144">_xlfn.XLOOKUP(1,(ExportContract[[Dechrau Tariff ]:[Dechrau Tariff ]]&lt;=($B144+AV$6*$BA$1))*(ExportContract[[Diwedd Tariff]:[Diwedd Tariff]]&gt;($B144+AV$6*$BA$1)),ExportContract[[Ceiniogau fesul kWh]:[Ceiniogau fesul kWh]],0,,)</f>
        <v>0</v>
      </c>
      <c r="AW144" s="20" cm="1">
        <f t="array" ref="AW144">_xlfn.XLOOKUP(1,(ExportContract[[Dechrau Tariff ]:[Dechrau Tariff ]]&lt;=($B144+AW$6*$BA$1))*(ExportContract[[Diwedd Tariff]:[Diwedd Tariff]]&gt;($B144+AW$6*$BA$1)),ExportContract[[Ceiniogau fesul kWh]:[Ceiniogau fesul kWh]],0,,)</f>
        <v>0</v>
      </c>
      <c r="AX144" s="20" cm="1">
        <f t="array" ref="AX144">_xlfn.XLOOKUP(1,(ExportContract[[Dechrau Tariff ]:[Dechrau Tariff ]]&lt;=($B144+AX$6*$BA$1))*(ExportContract[[Diwedd Tariff]:[Diwedd Tariff]]&gt;($B144+AX$6*$BA$1)),ExportContract[[Ceiniogau fesul kWh]:[Ceiniogau fesul kWh]],0,,)</f>
        <v>0</v>
      </c>
    </row>
    <row r="145" spans="2:50" x14ac:dyDescent="0.3">
      <c r="B145" s="30">
        <v>45430</v>
      </c>
      <c r="C145" s="20" cm="1">
        <f t="array" ref="C145">_xlfn.XLOOKUP(1,(ExportContract[[Dechrau Tariff ]:[Dechrau Tariff ]]&lt;=($B145+C$6*$BA$1))*(ExportContract[[Diwedd Tariff]:[Diwedd Tariff]]&gt;($B145+C$6*$BA$1)),ExportContract[[Ceiniogau fesul kWh]:[Ceiniogau fesul kWh]],0,,)</f>
        <v>0</v>
      </c>
      <c r="D145" s="20" cm="1">
        <f t="array" ref="D145">_xlfn.XLOOKUP(1,(ExportContract[[Dechrau Tariff ]:[Dechrau Tariff ]]&lt;=($B145+D$6*$BA$1))*(ExportContract[[Diwedd Tariff]:[Diwedd Tariff]]&gt;($B145+D$6*$BA$1)),ExportContract[[Ceiniogau fesul kWh]:[Ceiniogau fesul kWh]],0,,)</f>
        <v>0</v>
      </c>
      <c r="E145" s="20" cm="1">
        <f t="array" ref="E145">_xlfn.XLOOKUP(1,(ExportContract[[Dechrau Tariff ]:[Dechrau Tariff ]]&lt;=($B145+E$6*$BA$1))*(ExportContract[[Diwedd Tariff]:[Diwedd Tariff]]&gt;($B145+E$6*$BA$1)),ExportContract[[Ceiniogau fesul kWh]:[Ceiniogau fesul kWh]],0,,)</f>
        <v>0</v>
      </c>
      <c r="F145" s="20" cm="1">
        <f t="array" ref="F145">_xlfn.XLOOKUP(1,(ExportContract[[Dechrau Tariff ]:[Dechrau Tariff ]]&lt;=($B145+F$6*$BA$1))*(ExportContract[[Diwedd Tariff]:[Diwedd Tariff]]&gt;($B145+F$6*$BA$1)),ExportContract[[Ceiniogau fesul kWh]:[Ceiniogau fesul kWh]],0,,)</f>
        <v>0</v>
      </c>
      <c r="G145" s="20" cm="1">
        <f t="array" ref="G145">_xlfn.XLOOKUP(1,(ExportContract[[Dechrau Tariff ]:[Dechrau Tariff ]]&lt;=($B145+G$6*$BA$1))*(ExportContract[[Diwedd Tariff]:[Diwedd Tariff]]&gt;($B145+G$6*$BA$1)),ExportContract[[Ceiniogau fesul kWh]:[Ceiniogau fesul kWh]],0,,)</f>
        <v>0</v>
      </c>
      <c r="H145" s="20" cm="1">
        <f t="array" ref="H145">_xlfn.XLOOKUP(1,(ExportContract[[Dechrau Tariff ]:[Dechrau Tariff ]]&lt;=($B145+H$6*$BA$1))*(ExportContract[[Diwedd Tariff]:[Diwedd Tariff]]&gt;($B145+H$6*$BA$1)),ExportContract[[Ceiniogau fesul kWh]:[Ceiniogau fesul kWh]],0,,)</f>
        <v>0</v>
      </c>
      <c r="I145" s="20" cm="1">
        <f t="array" ref="I145">_xlfn.XLOOKUP(1,(ExportContract[[Dechrau Tariff ]:[Dechrau Tariff ]]&lt;=($B145+I$6*$BA$1))*(ExportContract[[Diwedd Tariff]:[Diwedd Tariff]]&gt;($B145+I$6*$BA$1)),ExportContract[[Ceiniogau fesul kWh]:[Ceiniogau fesul kWh]],0,,)</f>
        <v>0</v>
      </c>
      <c r="J145" s="20" cm="1">
        <f t="array" ref="J145">_xlfn.XLOOKUP(1,(ExportContract[[Dechrau Tariff ]:[Dechrau Tariff ]]&lt;=($B145+J$6*$BA$1))*(ExportContract[[Diwedd Tariff]:[Diwedd Tariff]]&gt;($B145+J$6*$BA$1)),ExportContract[[Ceiniogau fesul kWh]:[Ceiniogau fesul kWh]],0,,)</f>
        <v>0</v>
      </c>
      <c r="K145" s="20" cm="1">
        <f t="array" ref="K145">_xlfn.XLOOKUP(1,(ExportContract[[Dechrau Tariff ]:[Dechrau Tariff ]]&lt;=($B145+K$6*$BA$1))*(ExportContract[[Diwedd Tariff]:[Diwedd Tariff]]&gt;($B145+K$6*$BA$1)),ExportContract[[Ceiniogau fesul kWh]:[Ceiniogau fesul kWh]],0,,)</f>
        <v>0</v>
      </c>
      <c r="L145" s="20" cm="1">
        <f t="array" ref="L145">_xlfn.XLOOKUP(1,(ExportContract[[Dechrau Tariff ]:[Dechrau Tariff ]]&lt;=($B145+L$6*$BA$1))*(ExportContract[[Diwedd Tariff]:[Diwedd Tariff]]&gt;($B145+L$6*$BA$1)),ExportContract[[Ceiniogau fesul kWh]:[Ceiniogau fesul kWh]],0,,)</f>
        <v>0</v>
      </c>
      <c r="M145" s="20" cm="1">
        <f t="array" ref="M145">_xlfn.XLOOKUP(1,(ExportContract[[Dechrau Tariff ]:[Dechrau Tariff ]]&lt;=($B145+M$6*$BA$1))*(ExportContract[[Diwedd Tariff]:[Diwedd Tariff]]&gt;($B145+M$6*$BA$1)),ExportContract[[Ceiniogau fesul kWh]:[Ceiniogau fesul kWh]],0,,)</f>
        <v>0</v>
      </c>
      <c r="N145" s="20" cm="1">
        <f t="array" ref="N145">_xlfn.XLOOKUP(1,(ExportContract[[Dechrau Tariff ]:[Dechrau Tariff ]]&lt;=($B145+N$6*$BA$1))*(ExportContract[[Diwedd Tariff]:[Diwedd Tariff]]&gt;($B145+N$6*$BA$1)),ExportContract[[Ceiniogau fesul kWh]:[Ceiniogau fesul kWh]],0,,)</f>
        <v>0</v>
      </c>
      <c r="O145" s="20" cm="1">
        <f t="array" ref="O145">_xlfn.XLOOKUP(1,(ExportContract[[Dechrau Tariff ]:[Dechrau Tariff ]]&lt;=($B145+O$6*$BA$1))*(ExportContract[[Diwedd Tariff]:[Diwedd Tariff]]&gt;($B145+O$6*$BA$1)),ExportContract[[Ceiniogau fesul kWh]:[Ceiniogau fesul kWh]],0,,)</f>
        <v>0</v>
      </c>
      <c r="P145" s="20" cm="1">
        <f t="array" ref="P145">_xlfn.XLOOKUP(1,(ExportContract[[Dechrau Tariff ]:[Dechrau Tariff ]]&lt;=($B145+P$6*$BA$1))*(ExportContract[[Diwedd Tariff]:[Diwedd Tariff]]&gt;($B145+P$6*$BA$1)),ExportContract[[Ceiniogau fesul kWh]:[Ceiniogau fesul kWh]],0,,)</f>
        <v>0</v>
      </c>
      <c r="Q145" s="20" cm="1">
        <f t="array" ref="Q145">_xlfn.XLOOKUP(1,(ExportContract[[Dechrau Tariff ]:[Dechrau Tariff ]]&lt;=($B145+Q$6*$BA$1))*(ExportContract[[Diwedd Tariff]:[Diwedd Tariff]]&gt;($B145+Q$6*$BA$1)),ExportContract[[Ceiniogau fesul kWh]:[Ceiniogau fesul kWh]],0,,)</f>
        <v>0</v>
      </c>
      <c r="R145" s="20" cm="1">
        <f t="array" ref="R145">_xlfn.XLOOKUP(1,(ExportContract[[Dechrau Tariff ]:[Dechrau Tariff ]]&lt;=($B145+R$6*$BA$1))*(ExportContract[[Diwedd Tariff]:[Diwedd Tariff]]&gt;($B145+R$6*$BA$1)),ExportContract[[Ceiniogau fesul kWh]:[Ceiniogau fesul kWh]],0,,)</f>
        <v>0</v>
      </c>
      <c r="S145" s="20" cm="1">
        <f t="array" ref="S145">_xlfn.XLOOKUP(1,(ExportContract[[Dechrau Tariff ]:[Dechrau Tariff ]]&lt;=($B145+S$6*$BA$1))*(ExportContract[[Diwedd Tariff]:[Diwedd Tariff]]&gt;($B145+S$6*$BA$1)),ExportContract[[Ceiniogau fesul kWh]:[Ceiniogau fesul kWh]],0,,)</f>
        <v>0</v>
      </c>
      <c r="T145" s="20" cm="1">
        <f t="array" ref="T145">_xlfn.XLOOKUP(1,(ExportContract[[Dechrau Tariff ]:[Dechrau Tariff ]]&lt;=($B145+T$6*$BA$1))*(ExportContract[[Diwedd Tariff]:[Diwedd Tariff]]&gt;($B145+T$6*$BA$1)),ExportContract[[Ceiniogau fesul kWh]:[Ceiniogau fesul kWh]],0,,)</f>
        <v>0</v>
      </c>
      <c r="U145" s="20" cm="1">
        <f t="array" ref="U145">_xlfn.XLOOKUP(1,(ExportContract[[Dechrau Tariff ]:[Dechrau Tariff ]]&lt;=($B145+U$6*$BA$1))*(ExportContract[[Diwedd Tariff]:[Diwedd Tariff]]&gt;($B145+U$6*$BA$1)),ExportContract[[Ceiniogau fesul kWh]:[Ceiniogau fesul kWh]],0,,)</f>
        <v>0</v>
      </c>
      <c r="V145" s="20" cm="1">
        <f t="array" ref="V145">_xlfn.XLOOKUP(1,(ExportContract[[Dechrau Tariff ]:[Dechrau Tariff ]]&lt;=($B145+V$6*$BA$1))*(ExportContract[[Diwedd Tariff]:[Diwedd Tariff]]&gt;($B145+V$6*$BA$1)),ExportContract[[Ceiniogau fesul kWh]:[Ceiniogau fesul kWh]],0,,)</f>
        <v>0</v>
      </c>
      <c r="W145" s="20" cm="1">
        <f t="array" ref="W145">_xlfn.XLOOKUP(1,(ExportContract[[Dechrau Tariff ]:[Dechrau Tariff ]]&lt;=($B145+W$6*$BA$1))*(ExportContract[[Diwedd Tariff]:[Diwedd Tariff]]&gt;($B145+W$6*$BA$1)),ExportContract[[Ceiniogau fesul kWh]:[Ceiniogau fesul kWh]],0,,)</f>
        <v>0</v>
      </c>
      <c r="X145" s="20" cm="1">
        <f t="array" ref="X145">_xlfn.XLOOKUP(1,(ExportContract[[Dechrau Tariff ]:[Dechrau Tariff ]]&lt;=($B145+X$6*$BA$1))*(ExportContract[[Diwedd Tariff]:[Diwedd Tariff]]&gt;($B145+X$6*$BA$1)),ExportContract[[Ceiniogau fesul kWh]:[Ceiniogau fesul kWh]],0,,)</f>
        <v>0</v>
      </c>
      <c r="Y145" s="20" cm="1">
        <f t="array" ref="Y145">_xlfn.XLOOKUP(1,(ExportContract[[Dechrau Tariff ]:[Dechrau Tariff ]]&lt;=($B145+Y$6*$BA$1))*(ExportContract[[Diwedd Tariff]:[Diwedd Tariff]]&gt;($B145+Y$6*$BA$1)),ExportContract[[Ceiniogau fesul kWh]:[Ceiniogau fesul kWh]],0,,)</f>
        <v>0</v>
      </c>
      <c r="Z145" s="20" cm="1">
        <f t="array" ref="Z145">_xlfn.XLOOKUP(1,(ExportContract[[Dechrau Tariff ]:[Dechrau Tariff ]]&lt;=($B145+Z$6*$BA$1))*(ExportContract[[Diwedd Tariff]:[Diwedd Tariff]]&gt;($B145+Z$6*$BA$1)),ExportContract[[Ceiniogau fesul kWh]:[Ceiniogau fesul kWh]],0,,)</f>
        <v>0</v>
      </c>
      <c r="AA145" s="20" cm="1">
        <f t="array" ref="AA145">_xlfn.XLOOKUP(1,(ExportContract[[Dechrau Tariff ]:[Dechrau Tariff ]]&lt;=($B145+AA$6*$BA$1))*(ExportContract[[Diwedd Tariff]:[Diwedd Tariff]]&gt;($B145+AA$6*$BA$1)),ExportContract[[Ceiniogau fesul kWh]:[Ceiniogau fesul kWh]],0,,)</f>
        <v>0</v>
      </c>
      <c r="AB145" s="20" cm="1">
        <f t="array" ref="AB145">_xlfn.XLOOKUP(1,(ExportContract[[Dechrau Tariff ]:[Dechrau Tariff ]]&lt;=($B145+AB$6*$BA$1))*(ExportContract[[Diwedd Tariff]:[Diwedd Tariff]]&gt;($B145+AB$6*$BA$1)),ExportContract[[Ceiniogau fesul kWh]:[Ceiniogau fesul kWh]],0,,)</f>
        <v>0</v>
      </c>
      <c r="AC145" s="20" cm="1">
        <f t="array" ref="AC145">_xlfn.XLOOKUP(1,(ExportContract[[Dechrau Tariff ]:[Dechrau Tariff ]]&lt;=($B145+AC$6*$BA$1))*(ExportContract[[Diwedd Tariff]:[Diwedd Tariff]]&gt;($B145+AC$6*$BA$1)),ExportContract[[Ceiniogau fesul kWh]:[Ceiniogau fesul kWh]],0,,)</f>
        <v>0</v>
      </c>
      <c r="AD145" s="20" cm="1">
        <f t="array" ref="AD145">_xlfn.XLOOKUP(1,(ExportContract[[Dechrau Tariff ]:[Dechrau Tariff ]]&lt;=($B145+AD$6*$BA$1))*(ExportContract[[Diwedd Tariff]:[Diwedd Tariff]]&gt;($B145+AD$6*$BA$1)),ExportContract[[Ceiniogau fesul kWh]:[Ceiniogau fesul kWh]],0,,)</f>
        <v>0</v>
      </c>
      <c r="AE145" s="20" cm="1">
        <f t="array" ref="AE145">_xlfn.XLOOKUP(1,(ExportContract[[Dechrau Tariff ]:[Dechrau Tariff ]]&lt;=($B145+AE$6*$BA$1))*(ExportContract[[Diwedd Tariff]:[Diwedd Tariff]]&gt;($B145+AE$6*$BA$1)),ExportContract[[Ceiniogau fesul kWh]:[Ceiniogau fesul kWh]],0,,)</f>
        <v>0</v>
      </c>
      <c r="AF145" s="20" cm="1">
        <f t="array" ref="AF145">_xlfn.XLOOKUP(1,(ExportContract[[Dechrau Tariff ]:[Dechrau Tariff ]]&lt;=($B145+AF$6*$BA$1))*(ExportContract[[Diwedd Tariff]:[Diwedd Tariff]]&gt;($B145+AF$6*$BA$1)),ExportContract[[Ceiniogau fesul kWh]:[Ceiniogau fesul kWh]],0,,)</f>
        <v>0</v>
      </c>
      <c r="AG145" s="20" cm="1">
        <f t="array" ref="AG145">_xlfn.XLOOKUP(1,(ExportContract[[Dechrau Tariff ]:[Dechrau Tariff ]]&lt;=($B145+AG$6*$BA$1))*(ExportContract[[Diwedd Tariff]:[Diwedd Tariff]]&gt;($B145+AG$6*$BA$1)),ExportContract[[Ceiniogau fesul kWh]:[Ceiniogau fesul kWh]],0,,)</f>
        <v>0</v>
      </c>
      <c r="AH145" s="20" cm="1">
        <f t="array" ref="AH145">_xlfn.XLOOKUP(1,(ExportContract[[Dechrau Tariff ]:[Dechrau Tariff ]]&lt;=($B145+AH$6*$BA$1))*(ExportContract[[Diwedd Tariff]:[Diwedd Tariff]]&gt;($B145+AH$6*$BA$1)),ExportContract[[Ceiniogau fesul kWh]:[Ceiniogau fesul kWh]],0,,)</f>
        <v>0</v>
      </c>
      <c r="AI145" s="20" cm="1">
        <f t="array" ref="AI145">_xlfn.XLOOKUP(1,(ExportContract[[Dechrau Tariff ]:[Dechrau Tariff ]]&lt;=($B145+AI$6*$BA$1))*(ExportContract[[Diwedd Tariff]:[Diwedd Tariff]]&gt;($B145+AI$6*$BA$1)),ExportContract[[Ceiniogau fesul kWh]:[Ceiniogau fesul kWh]],0,,)</f>
        <v>0</v>
      </c>
      <c r="AJ145" s="20" cm="1">
        <f t="array" ref="AJ145">_xlfn.XLOOKUP(1,(ExportContract[[Dechrau Tariff ]:[Dechrau Tariff ]]&lt;=($B145+AJ$6*$BA$1))*(ExportContract[[Diwedd Tariff]:[Diwedd Tariff]]&gt;($B145+AJ$6*$BA$1)),ExportContract[[Ceiniogau fesul kWh]:[Ceiniogau fesul kWh]],0,,)</f>
        <v>0</v>
      </c>
      <c r="AK145" s="20" cm="1">
        <f t="array" ref="AK145">_xlfn.XLOOKUP(1,(ExportContract[[Dechrau Tariff ]:[Dechrau Tariff ]]&lt;=($B145+AK$6*$BA$1))*(ExportContract[[Diwedd Tariff]:[Diwedd Tariff]]&gt;($B145+AK$6*$BA$1)),ExportContract[[Ceiniogau fesul kWh]:[Ceiniogau fesul kWh]],0,,)</f>
        <v>0</v>
      </c>
      <c r="AL145" s="20" cm="1">
        <f t="array" ref="AL145">_xlfn.XLOOKUP(1,(ExportContract[[Dechrau Tariff ]:[Dechrau Tariff ]]&lt;=($B145+AL$6*$BA$1))*(ExportContract[[Diwedd Tariff]:[Diwedd Tariff]]&gt;($B145+AL$6*$BA$1)),ExportContract[[Ceiniogau fesul kWh]:[Ceiniogau fesul kWh]],0,,)</f>
        <v>0</v>
      </c>
      <c r="AM145" s="20" cm="1">
        <f t="array" ref="AM145">_xlfn.XLOOKUP(1,(ExportContract[[Dechrau Tariff ]:[Dechrau Tariff ]]&lt;=($B145+AM$6*$BA$1))*(ExportContract[[Diwedd Tariff]:[Diwedd Tariff]]&gt;($B145+AM$6*$BA$1)),ExportContract[[Ceiniogau fesul kWh]:[Ceiniogau fesul kWh]],0,,)</f>
        <v>0</v>
      </c>
      <c r="AN145" s="20" cm="1">
        <f t="array" ref="AN145">_xlfn.XLOOKUP(1,(ExportContract[[Dechrau Tariff ]:[Dechrau Tariff ]]&lt;=($B145+AN$6*$BA$1))*(ExportContract[[Diwedd Tariff]:[Diwedd Tariff]]&gt;($B145+AN$6*$BA$1)),ExportContract[[Ceiniogau fesul kWh]:[Ceiniogau fesul kWh]],0,,)</f>
        <v>0</v>
      </c>
      <c r="AO145" s="20" cm="1">
        <f t="array" ref="AO145">_xlfn.XLOOKUP(1,(ExportContract[[Dechrau Tariff ]:[Dechrau Tariff ]]&lt;=($B145+AO$6*$BA$1))*(ExportContract[[Diwedd Tariff]:[Diwedd Tariff]]&gt;($B145+AO$6*$BA$1)),ExportContract[[Ceiniogau fesul kWh]:[Ceiniogau fesul kWh]],0,,)</f>
        <v>0</v>
      </c>
      <c r="AP145" s="20" cm="1">
        <f t="array" ref="AP145">_xlfn.XLOOKUP(1,(ExportContract[[Dechrau Tariff ]:[Dechrau Tariff ]]&lt;=($B145+AP$6*$BA$1))*(ExportContract[[Diwedd Tariff]:[Diwedd Tariff]]&gt;($B145+AP$6*$BA$1)),ExportContract[[Ceiniogau fesul kWh]:[Ceiniogau fesul kWh]],0,,)</f>
        <v>0</v>
      </c>
      <c r="AQ145" s="20" cm="1">
        <f t="array" ref="AQ145">_xlfn.XLOOKUP(1,(ExportContract[[Dechrau Tariff ]:[Dechrau Tariff ]]&lt;=($B145+AQ$6*$BA$1))*(ExportContract[[Diwedd Tariff]:[Diwedd Tariff]]&gt;($B145+AQ$6*$BA$1)),ExportContract[[Ceiniogau fesul kWh]:[Ceiniogau fesul kWh]],0,,)</f>
        <v>0</v>
      </c>
      <c r="AR145" s="20" cm="1">
        <f t="array" ref="AR145">_xlfn.XLOOKUP(1,(ExportContract[[Dechrau Tariff ]:[Dechrau Tariff ]]&lt;=($B145+AR$6*$BA$1))*(ExportContract[[Diwedd Tariff]:[Diwedd Tariff]]&gt;($B145+AR$6*$BA$1)),ExportContract[[Ceiniogau fesul kWh]:[Ceiniogau fesul kWh]],0,,)</f>
        <v>0</v>
      </c>
      <c r="AS145" s="20" cm="1">
        <f t="array" ref="AS145">_xlfn.XLOOKUP(1,(ExportContract[[Dechrau Tariff ]:[Dechrau Tariff ]]&lt;=($B145+AS$6*$BA$1))*(ExportContract[[Diwedd Tariff]:[Diwedd Tariff]]&gt;($B145+AS$6*$BA$1)),ExportContract[[Ceiniogau fesul kWh]:[Ceiniogau fesul kWh]],0,,)</f>
        <v>0</v>
      </c>
      <c r="AT145" s="20" cm="1">
        <f t="array" ref="AT145">_xlfn.XLOOKUP(1,(ExportContract[[Dechrau Tariff ]:[Dechrau Tariff ]]&lt;=($B145+AT$6*$BA$1))*(ExportContract[[Diwedd Tariff]:[Diwedd Tariff]]&gt;($B145+AT$6*$BA$1)),ExportContract[[Ceiniogau fesul kWh]:[Ceiniogau fesul kWh]],0,,)</f>
        <v>0</v>
      </c>
      <c r="AU145" s="20" cm="1">
        <f t="array" ref="AU145">_xlfn.XLOOKUP(1,(ExportContract[[Dechrau Tariff ]:[Dechrau Tariff ]]&lt;=($B145+AU$6*$BA$1))*(ExportContract[[Diwedd Tariff]:[Diwedd Tariff]]&gt;($B145+AU$6*$BA$1)),ExportContract[[Ceiniogau fesul kWh]:[Ceiniogau fesul kWh]],0,,)</f>
        <v>0</v>
      </c>
      <c r="AV145" s="20" cm="1">
        <f t="array" ref="AV145">_xlfn.XLOOKUP(1,(ExportContract[[Dechrau Tariff ]:[Dechrau Tariff ]]&lt;=($B145+AV$6*$BA$1))*(ExportContract[[Diwedd Tariff]:[Diwedd Tariff]]&gt;($B145+AV$6*$BA$1)),ExportContract[[Ceiniogau fesul kWh]:[Ceiniogau fesul kWh]],0,,)</f>
        <v>0</v>
      </c>
      <c r="AW145" s="20" cm="1">
        <f t="array" ref="AW145">_xlfn.XLOOKUP(1,(ExportContract[[Dechrau Tariff ]:[Dechrau Tariff ]]&lt;=($B145+AW$6*$BA$1))*(ExportContract[[Diwedd Tariff]:[Diwedd Tariff]]&gt;($B145+AW$6*$BA$1)),ExportContract[[Ceiniogau fesul kWh]:[Ceiniogau fesul kWh]],0,,)</f>
        <v>0</v>
      </c>
      <c r="AX145" s="20" cm="1">
        <f t="array" ref="AX145">_xlfn.XLOOKUP(1,(ExportContract[[Dechrau Tariff ]:[Dechrau Tariff ]]&lt;=($B145+AX$6*$BA$1))*(ExportContract[[Diwedd Tariff]:[Diwedd Tariff]]&gt;($B145+AX$6*$BA$1)),ExportContract[[Ceiniogau fesul kWh]:[Ceiniogau fesul kWh]],0,,)</f>
        <v>0</v>
      </c>
    </row>
    <row r="146" spans="2:50" x14ac:dyDescent="0.3">
      <c r="B146" s="30">
        <v>45431</v>
      </c>
      <c r="C146" s="20" cm="1">
        <f t="array" ref="C146">_xlfn.XLOOKUP(1,(ExportContract[[Dechrau Tariff ]:[Dechrau Tariff ]]&lt;=($B146+C$6*$BA$1))*(ExportContract[[Diwedd Tariff]:[Diwedd Tariff]]&gt;($B146+C$6*$BA$1)),ExportContract[[Ceiniogau fesul kWh]:[Ceiniogau fesul kWh]],0,,)</f>
        <v>0</v>
      </c>
      <c r="D146" s="20" cm="1">
        <f t="array" ref="D146">_xlfn.XLOOKUP(1,(ExportContract[[Dechrau Tariff ]:[Dechrau Tariff ]]&lt;=($B146+D$6*$BA$1))*(ExportContract[[Diwedd Tariff]:[Diwedd Tariff]]&gt;($B146+D$6*$BA$1)),ExportContract[[Ceiniogau fesul kWh]:[Ceiniogau fesul kWh]],0,,)</f>
        <v>0</v>
      </c>
      <c r="E146" s="20" cm="1">
        <f t="array" ref="E146">_xlfn.XLOOKUP(1,(ExportContract[[Dechrau Tariff ]:[Dechrau Tariff ]]&lt;=($B146+E$6*$BA$1))*(ExportContract[[Diwedd Tariff]:[Diwedd Tariff]]&gt;($B146+E$6*$BA$1)),ExportContract[[Ceiniogau fesul kWh]:[Ceiniogau fesul kWh]],0,,)</f>
        <v>0</v>
      </c>
      <c r="F146" s="20" cm="1">
        <f t="array" ref="F146">_xlfn.XLOOKUP(1,(ExportContract[[Dechrau Tariff ]:[Dechrau Tariff ]]&lt;=($B146+F$6*$BA$1))*(ExportContract[[Diwedd Tariff]:[Diwedd Tariff]]&gt;($B146+F$6*$BA$1)),ExportContract[[Ceiniogau fesul kWh]:[Ceiniogau fesul kWh]],0,,)</f>
        <v>0</v>
      </c>
      <c r="G146" s="20" cm="1">
        <f t="array" ref="G146">_xlfn.XLOOKUP(1,(ExportContract[[Dechrau Tariff ]:[Dechrau Tariff ]]&lt;=($B146+G$6*$BA$1))*(ExportContract[[Diwedd Tariff]:[Diwedd Tariff]]&gt;($B146+G$6*$BA$1)),ExportContract[[Ceiniogau fesul kWh]:[Ceiniogau fesul kWh]],0,,)</f>
        <v>0</v>
      </c>
      <c r="H146" s="20" cm="1">
        <f t="array" ref="H146">_xlfn.XLOOKUP(1,(ExportContract[[Dechrau Tariff ]:[Dechrau Tariff ]]&lt;=($B146+H$6*$BA$1))*(ExportContract[[Diwedd Tariff]:[Diwedd Tariff]]&gt;($B146+H$6*$BA$1)),ExportContract[[Ceiniogau fesul kWh]:[Ceiniogau fesul kWh]],0,,)</f>
        <v>0</v>
      </c>
      <c r="I146" s="20" cm="1">
        <f t="array" ref="I146">_xlfn.XLOOKUP(1,(ExportContract[[Dechrau Tariff ]:[Dechrau Tariff ]]&lt;=($B146+I$6*$BA$1))*(ExportContract[[Diwedd Tariff]:[Diwedd Tariff]]&gt;($B146+I$6*$BA$1)),ExportContract[[Ceiniogau fesul kWh]:[Ceiniogau fesul kWh]],0,,)</f>
        <v>0</v>
      </c>
      <c r="J146" s="20" cm="1">
        <f t="array" ref="J146">_xlfn.XLOOKUP(1,(ExportContract[[Dechrau Tariff ]:[Dechrau Tariff ]]&lt;=($B146+J$6*$BA$1))*(ExportContract[[Diwedd Tariff]:[Diwedd Tariff]]&gt;($B146+J$6*$BA$1)),ExportContract[[Ceiniogau fesul kWh]:[Ceiniogau fesul kWh]],0,,)</f>
        <v>0</v>
      </c>
      <c r="K146" s="20" cm="1">
        <f t="array" ref="K146">_xlfn.XLOOKUP(1,(ExportContract[[Dechrau Tariff ]:[Dechrau Tariff ]]&lt;=($B146+K$6*$BA$1))*(ExportContract[[Diwedd Tariff]:[Diwedd Tariff]]&gt;($B146+K$6*$BA$1)),ExportContract[[Ceiniogau fesul kWh]:[Ceiniogau fesul kWh]],0,,)</f>
        <v>0</v>
      </c>
      <c r="L146" s="20" cm="1">
        <f t="array" ref="L146">_xlfn.XLOOKUP(1,(ExportContract[[Dechrau Tariff ]:[Dechrau Tariff ]]&lt;=($B146+L$6*$BA$1))*(ExportContract[[Diwedd Tariff]:[Diwedd Tariff]]&gt;($B146+L$6*$BA$1)),ExportContract[[Ceiniogau fesul kWh]:[Ceiniogau fesul kWh]],0,,)</f>
        <v>0</v>
      </c>
      <c r="M146" s="20" cm="1">
        <f t="array" ref="M146">_xlfn.XLOOKUP(1,(ExportContract[[Dechrau Tariff ]:[Dechrau Tariff ]]&lt;=($B146+M$6*$BA$1))*(ExportContract[[Diwedd Tariff]:[Diwedd Tariff]]&gt;($B146+M$6*$BA$1)),ExportContract[[Ceiniogau fesul kWh]:[Ceiniogau fesul kWh]],0,,)</f>
        <v>0</v>
      </c>
      <c r="N146" s="20" cm="1">
        <f t="array" ref="N146">_xlfn.XLOOKUP(1,(ExportContract[[Dechrau Tariff ]:[Dechrau Tariff ]]&lt;=($B146+N$6*$BA$1))*(ExportContract[[Diwedd Tariff]:[Diwedd Tariff]]&gt;($B146+N$6*$BA$1)),ExportContract[[Ceiniogau fesul kWh]:[Ceiniogau fesul kWh]],0,,)</f>
        <v>0</v>
      </c>
      <c r="O146" s="20" cm="1">
        <f t="array" ref="O146">_xlfn.XLOOKUP(1,(ExportContract[[Dechrau Tariff ]:[Dechrau Tariff ]]&lt;=($B146+O$6*$BA$1))*(ExportContract[[Diwedd Tariff]:[Diwedd Tariff]]&gt;($B146+O$6*$BA$1)),ExportContract[[Ceiniogau fesul kWh]:[Ceiniogau fesul kWh]],0,,)</f>
        <v>0</v>
      </c>
      <c r="P146" s="20" cm="1">
        <f t="array" ref="P146">_xlfn.XLOOKUP(1,(ExportContract[[Dechrau Tariff ]:[Dechrau Tariff ]]&lt;=($B146+P$6*$BA$1))*(ExportContract[[Diwedd Tariff]:[Diwedd Tariff]]&gt;($B146+P$6*$BA$1)),ExportContract[[Ceiniogau fesul kWh]:[Ceiniogau fesul kWh]],0,,)</f>
        <v>0</v>
      </c>
      <c r="Q146" s="20" cm="1">
        <f t="array" ref="Q146">_xlfn.XLOOKUP(1,(ExportContract[[Dechrau Tariff ]:[Dechrau Tariff ]]&lt;=($B146+Q$6*$BA$1))*(ExportContract[[Diwedd Tariff]:[Diwedd Tariff]]&gt;($B146+Q$6*$BA$1)),ExportContract[[Ceiniogau fesul kWh]:[Ceiniogau fesul kWh]],0,,)</f>
        <v>0</v>
      </c>
      <c r="R146" s="20" cm="1">
        <f t="array" ref="R146">_xlfn.XLOOKUP(1,(ExportContract[[Dechrau Tariff ]:[Dechrau Tariff ]]&lt;=($B146+R$6*$BA$1))*(ExportContract[[Diwedd Tariff]:[Diwedd Tariff]]&gt;($B146+R$6*$BA$1)),ExportContract[[Ceiniogau fesul kWh]:[Ceiniogau fesul kWh]],0,,)</f>
        <v>0</v>
      </c>
      <c r="S146" s="20" cm="1">
        <f t="array" ref="S146">_xlfn.XLOOKUP(1,(ExportContract[[Dechrau Tariff ]:[Dechrau Tariff ]]&lt;=($B146+S$6*$BA$1))*(ExportContract[[Diwedd Tariff]:[Diwedd Tariff]]&gt;($B146+S$6*$BA$1)),ExportContract[[Ceiniogau fesul kWh]:[Ceiniogau fesul kWh]],0,,)</f>
        <v>0</v>
      </c>
      <c r="T146" s="20" cm="1">
        <f t="array" ref="T146">_xlfn.XLOOKUP(1,(ExportContract[[Dechrau Tariff ]:[Dechrau Tariff ]]&lt;=($B146+T$6*$BA$1))*(ExportContract[[Diwedd Tariff]:[Diwedd Tariff]]&gt;($B146+T$6*$BA$1)),ExportContract[[Ceiniogau fesul kWh]:[Ceiniogau fesul kWh]],0,,)</f>
        <v>0</v>
      </c>
      <c r="U146" s="20" cm="1">
        <f t="array" ref="U146">_xlfn.XLOOKUP(1,(ExportContract[[Dechrau Tariff ]:[Dechrau Tariff ]]&lt;=($B146+U$6*$BA$1))*(ExportContract[[Diwedd Tariff]:[Diwedd Tariff]]&gt;($B146+U$6*$BA$1)),ExportContract[[Ceiniogau fesul kWh]:[Ceiniogau fesul kWh]],0,,)</f>
        <v>0</v>
      </c>
      <c r="V146" s="20" cm="1">
        <f t="array" ref="V146">_xlfn.XLOOKUP(1,(ExportContract[[Dechrau Tariff ]:[Dechrau Tariff ]]&lt;=($B146+V$6*$BA$1))*(ExportContract[[Diwedd Tariff]:[Diwedd Tariff]]&gt;($B146+V$6*$BA$1)),ExportContract[[Ceiniogau fesul kWh]:[Ceiniogau fesul kWh]],0,,)</f>
        <v>0</v>
      </c>
      <c r="W146" s="20" cm="1">
        <f t="array" ref="W146">_xlfn.XLOOKUP(1,(ExportContract[[Dechrau Tariff ]:[Dechrau Tariff ]]&lt;=($B146+W$6*$BA$1))*(ExportContract[[Diwedd Tariff]:[Diwedd Tariff]]&gt;($B146+W$6*$BA$1)),ExportContract[[Ceiniogau fesul kWh]:[Ceiniogau fesul kWh]],0,,)</f>
        <v>0</v>
      </c>
      <c r="X146" s="20" cm="1">
        <f t="array" ref="X146">_xlfn.XLOOKUP(1,(ExportContract[[Dechrau Tariff ]:[Dechrau Tariff ]]&lt;=($B146+X$6*$BA$1))*(ExportContract[[Diwedd Tariff]:[Diwedd Tariff]]&gt;($B146+X$6*$BA$1)),ExportContract[[Ceiniogau fesul kWh]:[Ceiniogau fesul kWh]],0,,)</f>
        <v>0</v>
      </c>
      <c r="Y146" s="20" cm="1">
        <f t="array" ref="Y146">_xlfn.XLOOKUP(1,(ExportContract[[Dechrau Tariff ]:[Dechrau Tariff ]]&lt;=($B146+Y$6*$BA$1))*(ExportContract[[Diwedd Tariff]:[Diwedd Tariff]]&gt;($B146+Y$6*$BA$1)),ExportContract[[Ceiniogau fesul kWh]:[Ceiniogau fesul kWh]],0,,)</f>
        <v>0</v>
      </c>
      <c r="Z146" s="20" cm="1">
        <f t="array" ref="Z146">_xlfn.XLOOKUP(1,(ExportContract[[Dechrau Tariff ]:[Dechrau Tariff ]]&lt;=($B146+Z$6*$BA$1))*(ExportContract[[Diwedd Tariff]:[Diwedd Tariff]]&gt;($B146+Z$6*$BA$1)),ExportContract[[Ceiniogau fesul kWh]:[Ceiniogau fesul kWh]],0,,)</f>
        <v>0</v>
      </c>
      <c r="AA146" s="20" cm="1">
        <f t="array" ref="AA146">_xlfn.XLOOKUP(1,(ExportContract[[Dechrau Tariff ]:[Dechrau Tariff ]]&lt;=($B146+AA$6*$BA$1))*(ExportContract[[Diwedd Tariff]:[Diwedd Tariff]]&gt;($B146+AA$6*$BA$1)),ExportContract[[Ceiniogau fesul kWh]:[Ceiniogau fesul kWh]],0,,)</f>
        <v>0</v>
      </c>
      <c r="AB146" s="20" cm="1">
        <f t="array" ref="AB146">_xlfn.XLOOKUP(1,(ExportContract[[Dechrau Tariff ]:[Dechrau Tariff ]]&lt;=($B146+AB$6*$BA$1))*(ExportContract[[Diwedd Tariff]:[Diwedd Tariff]]&gt;($B146+AB$6*$BA$1)),ExportContract[[Ceiniogau fesul kWh]:[Ceiniogau fesul kWh]],0,,)</f>
        <v>0</v>
      </c>
      <c r="AC146" s="20" cm="1">
        <f t="array" ref="AC146">_xlfn.XLOOKUP(1,(ExportContract[[Dechrau Tariff ]:[Dechrau Tariff ]]&lt;=($B146+AC$6*$BA$1))*(ExportContract[[Diwedd Tariff]:[Diwedd Tariff]]&gt;($B146+AC$6*$BA$1)),ExportContract[[Ceiniogau fesul kWh]:[Ceiniogau fesul kWh]],0,,)</f>
        <v>0</v>
      </c>
      <c r="AD146" s="20" cm="1">
        <f t="array" ref="AD146">_xlfn.XLOOKUP(1,(ExportContract[[Dechrau Tariff ]:[Dechrau Tariff ]]&lt;=($B146+AD$6*$BA$1))*(ExportContract[[Diwedd Tariff]:[Diwedd Tariff]]&gt;($B146+AD$6*$BA$1)),ExportContract[[Ceiniogau fesul kWh]:[Ceiniogau fesul kWh]],0,,)</f>
        <v>0</v>
      </c>
      <c r="AE146" s="20" cm="1">
        <f t="array" ref="AE146">_xlfn.XLOOKUP(1,(ExportContract[[Dechrau Tariff ]:[Dechrau Tariff ]]&lt;=($B146+AE$6*$BA$1))*(ExportContract[[Diwedd Tariff]:[Diwedd Tariff]]&gt;($B146+AE$6*$BA$1)),ExportContract[[Ceiniogau fesul kWh]:[Ceiniogau fesul kWh]],0,,)</f>
        <v>0</v>
      </c>
      <c r="AF146" s="20" cm="1">
        <f t="array" ref="AF146">_xlfn.XLOOKUP(1,(ExportContract[[Dechrau Tariff ]:[Dechrau Tariff ]]&lt;=($B146+AF$6*$BA$1))*(ExportContract[[Diwedd Tariff]:[Diwedd Tariff]]&gt;($B146+AF$6*$BA$1)),ExportContract[[Ceiniogau fesul kWh]:[Ceiniogau fesul kWh]],0,,)</f>
        <v>0</v>
      </c>
      <c r="AG146" s="20" cm="1">
        <f t="array" ref="AG146">_xlfn.XLOOKUP(1,(ExportContract[[Dechrau Tariff ]:[Dechrau Tariff ]]&lt;=($B146+AG$6*$BA$1))*(ExportContract[[Diwedd Tariff]:[Diwedd Tariff]]&gt;($B146+AG$6*$BA$1)),ExportContract[[Ceiniogau fesul kWh]:[Ceiniogau fesul kWh]],0,,)</f>
        <v>0</v>
      </c>
      <c r="AH146" s="20" cm="1">
        <f t="array" ref="AH146">_xlfn.XLOOKUP(1,(ExportContract[[Dechrau Tariff ]:[Dechrau Tariff ]]&lt;=($B146+AH$6*$BA$1))*(ExportContract[[Diwedd Tariff]:[Diwedd Tariff]]&gt;($B146+AH$6*$BA$1)),ExportContract[[Ceiniogau fesul kWh]:[Ceiniogau fesul kWh]],0,,)</f>
        <v>0</v>
      </c>
      <c r="AI146" s="20" cm="1">
        <f t="array" ref="AI146">_xlfn.XLOOKUP(1,(ExportContract[[Dechrau Tariff ]:[Dechrau Tariff ]]&lt;=($B146+AI$6*$BA$1))*(ExportContract[[Diwedd Tariff]:[Diwedd Tariff]]&gt;($B146+AI$6*$BA$1)),ExportContract[[Ceiniogau fesul kWh]:[Ceiniogau fesul kWh]],0,,)</f>
        <v>0</v>
      </c>
      <c r="AJ146" s="20" cm="1">
        <f t="array" ref="AJ146">_xlfn.XLOOKUP(1,(ExportContract[[Dechrau Tariff ]:[Dechrau Tariff ]]&lt;=($B146+AJ$6*$BA$1))*(ExportContract[[Diwedd Tariff]:[Diwedd Tariff]]&gt;($B146+AJ$6*$BA$1)),ExportContract[[Ceiniogau fesul kWh]:[Ceiniogau fesul kWh]],0,,)</f>
        <v>0</v>
      </c>
      <c r="AK146" s="20" cm="1">
        <f t="array" ref="AK146">_xlfn.XLOOKUP(1,(ExportContract[[Dechrau Tariff ]:[Dechrau Tariff ]]&lt;=($B146+AK$6*$BA$1))*(ExportContract[[Diwedd Tariff]:[Diwedd Tariff]]&gt;($B146+AK$6*$BA$1)),ExportContract[[Ceiniogau fesul kWh]:[Ceiniogau fesul kWh]],0,,)</f>
        <v>0</v>
      </c>
      <c r="AL146" s="20" cm="1">
        <f t="array" ref="AL146">_xlfn.XLOOKUP(1,(ExportContract[[Dechrau Tariff ]:[Dechrau Tariff ]]&lt;=($B146+AL$6*$BA$1))*(ExportContract[[Diwedd Tariff]:[Diwedd Tariff]]&gt;($B146+AL$6*$BA$1)),ExportContract[[Ceiniogau fesul kWh]:[Ceiniogau fesul kWh]],0,,)</f>
        <v>0</v>
      </c>
      <c r="AM146" s="20" cm="1">
        <f t="array" ref="AM146">_xlfn.XLOOKUP(1,(ExportContract[[Dechrau Tariff ]:[Dechrau Tariff ]]&lt;=($B146+AM$6*$BA$1))*(ExportContract[[Diwedd Tariff]:[Diwedd Tariff]]&gt;($B146+AM$6*$BA$1)),ExportContract[[Ceiniogau fesul kWh]:[Ceiniogau fesul kWh]],0,,)</f>
        <v>0</v>
      </c>
      <c r="AN146" s="20" cm="1">
        <f t="array" ref="AN146">_xlfn.XLOOKUP(1,(ExportContract[[Dechrau Tariff ]:[Dechrau Tariff ]]&lt;=($B146+AN$6*$BA$1))*(ExportContract[[Diwedd Tariff]:[Diwedd Tariff]]&gt;($B146+AN$6*$BA$1)),ExportContract[[Ceiniogau fesul kWh]:[Ceiniogau fesul kWh]],0,,)</f>
        <v>0</v>
      </c>
      <c r="AO146" s="20" cm="1">
        <f t="array" ref="AO146">_xlfn.XLOOKUP(1,(ExportContract[[Dechrau Tariff ]:[Dechrau Tariff ]]&lt;=($B146+AO$6*$BA$1))*(ExportContract[[Diwedd Tariff]:[Diwedd Tariff]]&gt;($B146+AO$6*$BA$1)),ExportContract[[Ceiniogau fesul kWh]:[Ceiniogau fesul kWh]],0,,)</f>
        <v>0</v>
      </c>
      <c r="AP146" s="20" cm="1">
        <f t="array" ref="AP146">_xlfn.XLOOKUP(1,(ExportContract[[Dechrau Tariff ]:[Dechrau Tariff ]]&lt;=($B146+AP$6*$BA$1))*(ExportContract[[Diwedd Tariff]:[Diwedd Tariff]]&gt;($B146+AP$6*$BA$1)),ExportContract[[Ceiniogau fesul kWh]:[Ceiniogau fesul kWh]],0,,)</f>
        <v>0</v>
      </c>
      <c r="AQ146" s="20" cm="1">
        <f t="array" ref="AQ146">_xlfn.XLOOKUP(1,(ExportContract[[Dechrau Tariff ]:[Dechrau Tariff ]]&lt;=($B146+AQ$6*$BA$1))*(ExportContract[[Diwedd Tariff]:[Diwedd Tariff]]&gt;($B146+AQ$6*$BA$1)),ExportContract[[Ceiniogau fesul kWh]:[Ceiniogau fesul kWh]],0,,)</f>
        <v>0</v>
      </c>
      <c r="AR146" s="20" cm="1">
        <f t="array" ref="AR146">_xlfn.XLOOKUP(1,(ExportContract[[Dechrau Tariff ]:[Dechrau Tariff ]]&lt;=($B146+AR$6*$BA$1))*(ExportContract[[Diwedd Tariff]:[Diwedd Tariff]]&gt;($B146+AR$6*$BA$1)),ExportContract[[Ceiniogau fesul kWh]:[Ceiniogau fesul kWh]],0,,)</f>
        <v>0</v>
      </c>
      <c r="AS146" s="20" cm="1">
        <f t="array" ref="AS146">_xlfn.XLOOKUP(1,(ExportContract[[Dechrau Tariff ]:[Dechrau Tariff ]]&lt;=($B146+AS$6*$BA$1))*(ExportContract[[Diwedd Tariff]:[Diwedd Tariff]]&gt;($B146+AS$6*$BA$1)),ExportContract[[Ceiniogau fesul kWh]:[Ceiniogau fesul kWh]],0,,)</f>
        <v>0</v>
      </c>
      <c r="AT146" s="20" cm="1">
        <f t="array" ref="AT146">_xlfn.XLOOKUP(1,(ExportContract[[Dechrau Tariff ]:[Dechrau Tariff ]]&lt;=($B146+AT$6*$BA$1))*(ExportContract[[Diwedd Tariff]:[Diwedd Tariff]]&gt;($B146+AT$6*$BA$1)),ExportContract[[Ceiniogau fesul kWh]:[Ceiniogau fesul kWh]],0,,)</f>
        <v>0</v>
      </c>
      <c r="AU146" s="20" cm="1">
        <f t="array" ref="AU146">_xlfn.XLOOKUP(1,(ExportContract[[Dechrau Tariff ]:[Dechrau Tariff ]]&lt;=($B146+AU$6*$BA$1))*(ExportContract[[Diwedd Tariff]:[Diwedd Tariff]]&gt;($B146+AU$6*$BA$1)),ExportContract[[Ceiniogau fesul kWh]:[Ceiniogau fesul kWh]],0,,)</f>
        <v>0</v>
      </c>
      <c r="AV146" s="20" cm="1">
        <f t="array" ref="AV146">_xlfn.XLOOKUP(1,(ExportContract[[Dechrau Tariff ]:[Dechrau Tariff ]]&lt;=($B146+AV$6*$BA$1))*(ExportContract[[Diwedd Tariff]:[Diwedd Tariff]]&gt;($B146+AV$6*$BA$1)),ExportContract[[Ceiniogau fesul kWh]:[Ceiniogau fesul kWh]],0,,)</f>
        <v>0</v>
      </c>
      <c r="AW146" s="20" cm="1">
        <f t="array" ref="AW146">_xlfn.XLOOKUP(1,(ExportContract[[Dechrau Tariff ]:[Dechrau Tariff ]]&lt;=($B146+AW$6*$BA$1))*(ExportContract[[Diwedd Tariff]:[Diwedd Tariff]]&gt;($B146+AW$6*$BA$1)),ExportContract[[Ceiniogau fesul kWh]:[Ceiniogau fesul kWh]],0,,)</f>
        <v>0</v>
      </c>
      <c r="AX146" s="20" cm="1">
        <f t="array" ref="AX146">_xlfn.XLOOKUP(1,(ExportContract[[Dechrau Tariff ]:[Dechrau Tariff ]]&lt;=($B146+AX$6*$BA$1))*(ExportContract[[Diwedd Tariff]:[Diwedd Tariff]]&gt;($B146+AX$6*$BA$1)),ExportContract[[Ceiniogau fesul kWh]:[Ceiniogau fesul kWh]],0,,)</f>
        <v>0</v>
      </c>
    </row>
    <row r="147" spans="2:50" x14ac:dyDescent="0.3">
      <c r="B147" s="30">
        <v>45432</v>
      </c>
      <c r="C147" s="20" cm="1">
        <f t="array" ref="C147">_xlfn.XLOOKUP(1,(ExportContract[[Dechrau Tariff ]:[Dechrau Tariff ]]&lt;=($B147+C$6*$BA$1))*(ExportContract[[Diwedd Tariff]:[Diwedd Tariff]]&gt;($B147+C$6*$BA$1)),ExportContract[[Ceiniogau fesul kWh]:[Ceiniogau fesul kWh]],0,,)</f>
        <v>0</v>
      </c>
      <c r="D147" s="20" cm="1">
        <f t="array" ref="D147">_xlfn.XLOOKUP(1,(ExportContract[[Dechrau Tariff ]:[Dechrau Tariff ]]&lt;=($B147+D$6*$BA$1))*(ExportContract[[Diwedd Tariff]:[Diwedd Tariff]]&gt;($B147+D$6*$BA$1)),ExportContract[[Ceiniogau fesul kWh]:[Ceiniogau fesul kWh]],0,,)</f>
        <v>0</v>
      </c>
      <c r="E147" s="20" cm="1">
        <f t="array" ref="E147">_xlfn.XLOOKUP(1,(ExportContract[[Dechrau Tariff ]:[Dechrau Tariff ]]&lt;=($B147+E$6*$BA$1))*(ExportContract[[Diwedd Tariff]:[Diwedd Tariff]]&gt;($B147+E$6*$BA$1)),ExportContract[[Ceiniogau fesul kWh]:[Ceiniogau fesul kWh]],0,,)</f>
        <v>0</v>
      </c>
      <c r="F147" s="20" cm="1">
        <f t="array" ref="F147">_xlfn.XLOOKUP(1,(ExportContract[[Dechrau Tariff ]:[Dechrau Tariff ]]&lt;=($B147+F$6*$BA$1))*(ExportContract[[Diwedd Tariff]:[Diwedd Tariff]]&gt;($B147+F$6*$BA$1)),ExportContract[[Ceiniogau fesul kWh]:[Ceiniogau fesul kWh]],0,,)</f>
        <v>0</v>
      </c>
      <c r="G147" s="20" cm="1">
        <f t="array" ref="G147">_xlfn.XLOOKUP(1,(ExportContract[[Dechrau Tariff ]:[Dechrau Tariff ]]&lt;=($B147+G$6*$BA$1))*(ExportContract[[Diwedd Tariff]:[Diwedd Tariff]]&gt;($B147+G$6*$BA$1)),ExportContract[[Ceiniogau fesul kWh]:[Ceiniogau fesul kWh]],0,,)</f>
        <v>0</v>
      </c>
      <c r="H147" s="20" cm="1">
        <f t="array" ref="H147">_xlfn.XLOOKUP(1,(ExportContract[[Dechrau Tariff ]:[Dechrau Tariff ]]&lt;=($B147+H$6*$BA$1))*(ExportContract[[Diwedd Tariff]:[Diwedd Tariff]]&gt;($B147+H$6*$BA$1)),ExportContract[[Ceiniogau fesul kWh]:[Ceiniogau fesul kWh]],0,,)</f>
        <v>0</v>
      </c>
      <c r="I147" s="20" cm="1">
        <f t="array" ref="I147">_xlfn.XLOOKUP(1,(ExportContract[[Dechrau Tariff ]:[Dechrau Tariff ]]&lt;=($B147+I$6*$BA$1))*(ExportContract[[Diwedd Tariff]:[Diwedd Tariff]]&gt;($B147+I$6*$BA$1)),ExportContract[[Ceiniogau fesul kWh]:[Ceiniogau fesul kWh]],0,,)</f>
        <v>0</v>
      </c>
      <c r="J147" s="20" cm="1">
        <f t="array" ref="J147">_xlfn.XLOOKUP(1,(ExportContract[[Dechrau Tariff ]:[Dechrau Tariff ]]&lt;=($B147+J$6*$BA$1))*(ExportContract[[Diwedd Tariff]:[Diwedd Tariff]]&gt;($B147+J$6*$BA$1)),ExportContract[[Ceiniogau fesul kWh]:[Ceiniogau fesul kWh]],0,,)</f>
        <v>0</v>
      </c>
      <c r="K147" s="20" cm="1">
        <f t="array" ref="K147">_xlfn.XLOOKUP(1,(ExportContract[[Dechrau Tariff ]:[Dechrau Tariff ]]&lt;=($B147+K$6*$BA$1))*(ExportContract[[Diwedd Tariff]:[Diwedd Tariff]]&gt;($B147+K$6*$BA$1)),ExportContract[[Ceiniogau fesul kWh]:[Ceiniogau fesul kWh]],0,,)</f>
        <v>0</v>
      </c>
      <c r="L147" s="20" cm="1">
        <f t="array" ref="L147">_xlfn.XLOOKUP(1,(ExportContract[[Dechrau Tariff ]:[Dechrau Tariff ]]&lt;=($B147+L$6*$BA$1))*(ExportContract[[Diwedd Tariff]:[Diwedd Tariff]]&gt;($B147+L$6*$BA$1)),ExportContract[[Ceiniogau fesul kWh]:[Ceiniogau fesul kWh]],0,,)</f>
        <v>0</v>
      </c>
      <c r="M147" s="20" cm="1">
        <f t="array" ref="M147">_xlfn.XLOOKUP(1,(ExportContract[[Dechrau Tariff ]:[Dechrau Tariff ]]&lt;=($B147+M$6*$BA$1))*(ExportContract[[Diwedd Tariff]:[Diwedd Tariff]]&gt;($B147+M$6*$BA$1)),ExportContract[[Ceiniogau fesul kWh]:[Ceiniogau fesul kWh]],0,,)</f>
        <v>0</v>
      </c>
      <c r="N147" s="20" cm="1">
        <f t="array" ref="N147">_xlfn.XLOOKUP(1,(ExportContract[[Dechrau Tariff ]:[Dechrau Tariff ]]&lt;=($B147+N$6*$BA$1))*(ExportContract[[Diwedd Tariff]:[Diwedd Tariff]]&gt;($B147+N$6*$BA$1)),ExportContract[[Ceiniogau fesul kWh]:[Ceiniogau fesul kWh]],0,,)</f>
        <v>0</v>
      </c>
      <c r="O147" s="20" cm="1">
        <f t="array" ref="O147">_xlfn.XLOOKUP(1,(ExportContract[[Dechrau Tariff ]:[Dechrau Tariff ]]&lt;=($B147+O$6*$BA$1))*(ExportContract[[Diwedd Tariff]:[Diwedd Tariff]]&gt;($B147+O$6*$BA$1)),ExportContract[[Ceiniogau fesul kWh]:[Ceiniogau fesul kWh]],0,,)</f>
        <v>0</v>
      </c>
      <c r="P147" s="20" cm="1">
        <f t="array" ref="P147">_xlfn.XLOOKUP(1,(ExportContract[[Dechrau Tariff ]:[Dechrau Tariff ]]&lt;=($B147+P$6*$BA$1))*(ExportContract[[Diwedd Tariff]:[Diwedd Tariff]]&gt;($B147+P$6*$BA$1)),ExportContract[[Ceiniogau fesul kWh]:[Ceiniogau fesul kWh]],0,,)</f>
        <v>0</v>
      </c>
      <c r="Q147" s="20" cm="1">
        <f t="array" ref="Q147">_xlfn.XLOOKUP(1,(ExportContract[[Dechrau Tariff ]:[Dechrau Tariff ]]&lt;=($B147+Q$6*$BA$1))*(ExportContract[[Diwedd Tariff]:[Diwedd Tariff]]&gt;($B147+Q$6*$BA$1)),ExportContract[[Ceiniogau fesul kWh]:[Ceiniogau fesul kWh]],0,,)</f>
        <v>0</v>
      </c>
      <c r="R147" s="20" cm="1">
        <f t="array" ref="R147">_xlfn.XLOOKUP(1,(ExportContract[[Dechrau Tariff ]:[Dechrau Tariff ]]&lt;=($B147+R$6*$BA$1))*(ExportContract[[Diwedd Tariff]:[Diwedd Tariff]]&gt;($B147+R$6*$BA$1)),ExportContract[[Ceiniogau fesul kWh]:[Ceiniogau fesul kWh]],0,,)</f>
        <v>0</v>
      </c>
      <c r="S147" s="20" cm="1">
        <f t="array" ref="S147">_xlfn.XLOOKUP(1,(ExportContract[[Dechrau Tariff ]:[Dechrau Tariff ]]&lt;=($B147+S$6*$BA$1))*(ExportContract[[Diwedd Tariff]:[Diwedd Tariff]]&gt;($B147+S$6*$BA$1)),ExportContract[[Ceiniogau fesul kWh]:[Ceiniogau fesul kWh]],0,,)</f>
        <v>0</v>
      </c>
      <c r="T147" s="20" cm="1">
        <f t="array" ref="T147">_xlfn.XLOOKUP(1,(ExportContract[[Dechrau Tariff ]:[Dechrau Tariff ]]&lt;=($B147+T$6*$BA$1))*(ExportContract[[Diwedd Tariff]:[Diwedd Tariff]]&gt;($B147+T$6*$BA$1)),ExportContract[[Ceiniogau fesul kWh]:[Ceiniogau fesul kWh]],0,,)</f>
        <v>0</v>
      </c>
      <c r="U147" s="20" cm="1">
        <f t="array" ref="U147">_xlfn.XLOOKUP(1,(ExportContract[[Dechrau Tariff ]:[Dechrau Tariff ]]&lt;=($B147+U$6*$BA$1))*(ExportContract[[Diwedd Tariff]:[Diwedd Tariff]]&gt;($B147+U$6*$BA$1)),ExportContract[[Ceiniogau fesul kWh]:[Ceiniogau fesul kWh]],0,,)</f>
        <v>0</v>
      </c>
      <c r="V147" s="20" cm="1">
        <f t="array" ref="V147">_xlfn.XLOOKUP(1,(ExportContract[[Dechrau Tariff ]:[Dechrau Tariff ]]&lt;=($B147+V$6*$BA$1))*(ExportContract[[Diwedd Tariff]:[Diwedd Tariff]]&gt;($B147+V$6*$BA$1)),ExportContract[[Ceiniogau fesul kWh]:[Ceiniogau fesul kWh]],0,,)</f>
        <v>0</v>
      </c>
      <c r="W147" s="20" cm="1">
        <f t="array" ref="W147">_xlfn.XLOOKUP(1,(ExportContract[[Dechrau Tariff ]:[Dechrau Tariff ]]&lt;=($B147+W$6*$BA$1))*(ExportContract[[Diwedd Tariff]:[Diwedd Tariff]]&gt;($B147+W$6*$BA$1)),ExportContract[[Ceiniogau fesul kWh]:[Ceiniogau fesul kWh]],0,,)</f>
        <v>0</v>
      </c>
      <c r="X147" s="20" cm="1">
        <f t="array" ref="X147">_xlfn.XLOOKUP(1,(ExportContract[[Dechrau Tariff ]:[Dechrau Tariff ]]&lt;=($B147+X$6*$BA$1))*(ExportContract[[Diwedd Tariff]:[Diwedd Tariff]]&gt;($B147+X$6*$BA$1)),ExportContract[[Ceiniogau fesul kWh]:[Ceiniogau fesul kWh]],0,,)</f>
        <v>0</v>
      </c>
      <c r="Y147" s="20" cm="1">
        <f t="array" ref="Y147">_xlfn.XLOOKUP(1,(ExportContract[[Dechrau Tariff ]:[Dechrau Tariff ]]&lt;=($B147+Y$6*$BA$1))*(ExportContract[[Diwedd Tariff]:[Diwedd Tariff]]&gt;($B147+Y$6*$BA$1)),ExportContract[[Ceiniogau fesul kWh]:[Ceiniogau fesul kWh]],0,,)</f>
        <v>0</v>
      </c>
      <c r="Z147" s="20" cm="1">
        <f t="array" ref="Z147">_xlfn.XLOOKUP(1,(ExportContract[[Dechrau Tariff ]:[Dechrau Tariff ]]&lt;=($B147+Z$6*$BA$1))*(ExportContract[[Diwedd Tariff]:[Diwedd Tariff]]&gt;($B147+Z$6*$BA$1)),ExportContract[[Ceiniogau fesul kWh]:[Ceiniogau fesul kWh]],0,,)</f>
        <v>0</v>
      </c>
      <c r="AA147" s="20" cm="1">
        <f t="array" ref="AA147">_xlfn.XLOOKUP(1,(ExportContract[[Dechrau Tariff ]:[Dechrau Tariff ]]&lt;=($B147+AA$6*$BA$1))*(ExportContract[[Diwedd Tariff]:[Diwedd Tariff]]&gt;($B147+AA$6*$BA$1)),ExportContract[[Ceiniogau fesul kWh]:[Ceiniogau fesul kWh]],0,,)</f>
        <v>0</v>
      </c>
      <c r="AB147" s="20" cm="1">
        <f t="array" ref="AB147">_xlfn.XLOOKUP(1,(ExportContract[[Dechrau Tariff ]:[Dechrau Tariff ]]&lt;=($B147+AB$6*$BA$1))*(ExportContract[[Diwedd Tariff]:[Diwedd Tariff]]&gt;($B147+AB$6*$BA$1)),ExportContract[[Ceiniogau fesul kWh]:[Ceiniogau fesul kWh]],0,,)</f>
        <v>0</v>
      </c>
      <c r="AC147" s="20" cm="1">
        <f t="array" ref="AC147">_xlfn.XLOOKUP(1,(ExportContract[[Dechrau Tariff ]:[Dechrau Tariff ]]&lt;=($B147+AC$6*$BA$1))*(ExportContract[[Diwedd Tariff]:[Diwedd Tariff]]&gt;($B147+AC$6*$BA$1)),ExportContract[[Ceiniogau fesul kWh]:[Ceiniogau fesul kWh]],0,,)</f>
        <v>0</v>
      </c>
      <c r="AD147" s="20" cm="1">
        <f t="array" ref="AD147">_xlfn.XLOOKUP(1,(ExportContract[[Dechrau Tariff ]:[Dechrau Tariff ]]&lt;=($B147+AD$6*$BA$1))*(ExportContract[[Diwedd Tariff]:[Diwedd Tariff]]&gt;($B147+AD$6*$BA$1)),ExportContract[[Ceiniogau fesul kWh]:[Ceiniogau fesul kWh]],0,,)</f>
        <v>0</v>
      </c>
      <c r="AE147" s="20" cm="1">
        <f t="array" ref="AE147">_xlfn.XLOOKUP(1,(ExportContract[[Dechrau Tariff ]:[Dechrau Tariff ]]&lt;=($B147+AE$6*$BA$1))*(ExportContract[[Diwedd Tariff]:[Diwedd Tariff]]&gt;($B147+AE$6*$BA$1)),ExportContract[[Ceiniogau fesul kWh]:[Ceiniogau fesul kWh]],0,,)</f>
        <v>0</v>
      </c>
      <c r="AF147" s="20" cm="1">
        <f t="array" ref="AF147">_xlfn.XLOOKUP(1,(ExportContract[[Dechrau Tariff ]:[Dechrau Tariff ]]&lt;=($B147+AF$6*$BA$1))*(ExportContract[[Diwedd Tariff]:[Diwedd Tariff]]&gt;($B147+AF$6*$BA$1)),ExportContract[[Ceiniogau fesul kWh]:[Ceiniogau fesul kWh]],0,,)</f>
        <v>0</v>
      </c>
      <c r="AG147" s="20" cm="1">
        <f t="array" ref="AG147">_xlfn.XLOOKUP(1,(ExportContract[[Dechrau Tariff ]:[Dechrau Tariff ]]&lt;=($B147+AG$6*$BA$1))*(ExportContract[[Diwedd Tariff]:[Diwedd Tariff]]&gt;($B147+AG$6*$BA$1)),ExportContract[[Ceiniogau fesul kWh]:[Ceiniogau fesul kWh]],0,,)</f>
        <v>0</v>
      </c>
      <c r="AH147" s="20" cm="1">
        <f t="array" ref="AH147">_xlfn.XLOOKUP(1,(ExportContract[[Dechrau Tariff ]:[Dechrau Tariff ]]&lt;=($B147+AH$6*$BA$1))*(ExportContract[[Diwedd Tariff]:[Diwedd Tariff]]&gt;($B147+AH$6*$BA$1)),ExportContract[[Ceiniogau fesul kWh]:[Ceiniogau fesul kWh]],0,,)</f>
        <v>0</v>
      </c>
      <c r="AI147" s="20" cm="1">
        <f t="array" ref="AI147">_xlfn.XLOOKUP(1,(ExportContract[[Dechrau Tariff ]:[Dechrau Tariff ]]&lt;=($B147+AI$6*$BA$1))*(ExportContract[[Diwedd Tariff]:[Diwedd Tariff]]&gt;($B147+AI$6*$BA$1)),ExportContract[[Ceiniogau fesul kWh]:[Ceiniogau fesul kWh]],0,,)</f>
        <v>0</v>
      </c>
      <c r="AJ147" s="20" cm="1">
        <f t="array" ref="AJ147">_xlfn.XLOOKUP(1,(ExportContract[[Dechrau Tariff ]:[Dechrau Tariff ]]&lt;=($B147+AJ$6*$BA$1))*(ExportContract[[Diwedd Tariff]:[Diwedd Tariff]]&gt;($B147+AJ$6*$BA$1)),ExportContract[[Ceiniogau fesul kWh]:[Ceiniogau fesul kWh]],0,,)</f>
        <v>0</v>
      </c>
      <c r="AK147" s="20" cm="1">
        <f t="array" ref="AK147">_xlfn.XLOOKUP(1,(ExportContract[[Dechrau Tariff ]:[Dechrau Tariff ]]&lt;=($B147+AK$6*$BA$1))*(ExportContract[[Diwedd Tariff]:[Diwedd Tariff]]&gt;($B147+AK$6*$BA$1)),ExportContract[[Ceiniogau fesul kWh]:[Ceiniogau fesul kWh]],0,,)</f>
        <v>0</v>
      </c>
      <c r="AL147" s="20" cm="1">
        <f t="array" ref="AL147">_xlfn.XLOOKUP(1,(ExportContract[[Dechrau Tariff ]:[Dechrau Tariff ]]&lt;=($B147+AL$6*$BA$1))*(ExportContract[[Diwedd Tariff]:[Diwedd Tariff]]&gt;($B147+AL$6*$BA$1)),ExportContract[[Ceiniogau fesul kWh]:[Ceiniogau fesul kWh]],0,,)</f>
        <v>0</v>
      </c>
      <c r="AM147" s="20" cm="1">
        <f t="array" ref="AM147">_xlfn.XLOOKUP(1,(ExportContract[[Dechrau Tariff ]:[Dechrau Tariff ]]&lt;=($B147+AM$6*$BA$1))*(ExportContract[[Diwedd Tariff]:[Diwedd Tariff]]&gt;($B147+AM$6*$BA$1)),ExportContract[[Ceiniogau fesul kWh]:[Ceiniogau fesul kWh]],0,,)</f>
        <v>0</v>
      </c>
      <c r="AN147" s="20" cm="1">
        <f t="array" ref="AN147">_xlfn.XLOOKUP(1,(ExportContract[[Dechrau Tariff ]:[Dechrau Tariff ]]&lt;=($B147+AN$6*$BA$1))*(ExportContract[[Diwedd Tariff]:[Diwedd Tariff]]&gt;($B147+AN$6*$BA$1)),ExportContract[[Ceiniogau fesul kWh]:[Ceiniogau fesul kWh]],0,,)</f>
        <v>0</v>
      </c>
      <c r="AO147" s="20" cm="1">
        <f t="array" ref="AO147">_xlfn.XLOOKUP(1,(ExportContract[[Dechrau Tariff ]:[Dechrau Tariff ]]&lt;=($B147+AO$6*$BA$1))*(ExportContract[[Diwedd Tariff]:[Diwedd Tariff]]&gt;($B147+AO$6*$BA$1)),ExportContract[[Ceiniogau fesul kWh]:[Ceiniogau fesul kWh]],0,,)</f>
        <v>0</v>
      </c>
      <c r="AP147" s="20" cm="1">
        <f t="array" ref="AP147">_xlfn.XLOOKUP(1,(ExportContract[[Dechrau Tariff ]:[Dechrau Tariff ]]&lt;=($B147+AP$6*$BA$1))*(ExportContract[[Diwedd Tariff]:[Diwedd Tariff]]&gt;($B147+AP$6*$BA$1)),ExportContract[[Ceiniogau fesul kWh]:[Ceiniogau fesul kWh]],0,,)</f>
        <v>0</v>
      </c>
      <c r="AQ147" s="20" cm="1">
        <f t="array" ref="AQ147">_xlfn.XLOOKUP(1,(ExportContract[[Dechrau Tariff ]:[Dechrau Tariff ]]&lt;=($B147+AQ$6*$BA$1))*(ExportContract[[Diwedd Tariff]:[Diwedd Tariff]]&gt;($B147+AQ$6*$BA$1)),ExportContract[[Ceiniogau fesul kWh]:[Ceiniogau fesul kWh]],0,,)</f>
        <v>0</v>
      </c>
      <c r="AR147" s="20" cm="1">
        <f t="array" ref="AR147">_xlfn.XLOOKUP(1,(ExportContract[[Dechrau Tariff ]:[Dechrau Tariff ]]&lt;=($B147+AR$6*$BA$1))*(ExportContract[[Diwedd Tariff]:[Diwedd Tariff]]&gt;($B147+AR$6*$BA$1)),ExportContract[[Ceiniogau fesul kWh]:[Ceiniogau fesul kWh]],0,,)</f>
        <v>0</v>
      </c>
      <c r="AS147" s="20" cm="1">
        <f t="array" ref="AS147">_xlfn.XLOOKUP(1,(ExportContract[[Dechrau Tariff ]:[Dechrau Tariff ]]&lt;=($B147+AS$6*$BA$1))*(ExportContract[[Diwedd Tariff]:[Diwedd Tariff]]&gt;($B147+AS$6*$BA$1)),ExportContract[[Ceiniogau fesul kWh]:[Ceiniogau fesul kWh]],0,,)</f>
        <v>0</v>
      </c>
      <c r="AT147" s="20" cm="1">
        <f t="array" ref="AT147">_xlfn.XLOOKUP(1,(ExportContract[[Dechrau Tariff ]:[Dechrau Tariff ]]&lt;=($B147+AT$6*$BA$1))*(ExportContract[[Diwedd Tariff]:[Diwedd Tariff]]&gt;($B147+AT$6*$BA$1)),ExportContract[[Ceiniogau fesul kWh]:[Ceiniogau fesul kWh]],0,,)</f>
        <v>0</v>
      </c>
      <c r="AU147" s="20" cm="1">
        <f t="array" ref="AU147">_xlfn.XLOOKUP(1,(ExportContract[[Dechrau Tariff ]:[Dechrau Tariff ]]&lt;=($B147+AU$6*$BA$1))*(ExportContract[[Diwedd Tariff]:[Diwedd Tariff]]&gt;($B147+AU$6*$BA$1)),ExportContract[[Ceiniogau fesul kWh]:[Ceiniogau fesul kWh]],0,,)</f>
        <v>0</v>
      </c>
      <c r="AV147" s="20" cm="1">
        <f t="array" ref="AV147">_xlfn.XLOOKUP(1,(ExportContract[[Dechrau Tariff ]:[Dechrau Tariff ]]&lt;=($B147+AV$6*$BA$1))*(ExportContract[[Diwedd Tariff]:[Diwedd Tariff]]&gt;($B147+AV$6*$BA$1)),ExportContract[[Ceiniogau fesul kWh]:[Ceiniogau fesul kWh]],0,,)</f>
        <v>0</v>
      </c>
      <c r="AW147" s="20" cm="1">
        <f t="array" ref="AW147">_xlfn.XLOOKUP(1,(ExportContract[[Dechrau Tariff ]:[Dechrau Tariff ]]&lt;=($B147+AW$6*$BA$1))*(ExportContract[[Diwedd Tariff]:[Diwedd Tariff]]&gt;($B147+AW$6*$BA$1)),ExportContract[[Ceiniogau fesul kWh]:[Ceiniogau fesul kWh]],0,,)</f>
        <v>0</v>
      </c>
      <c r="AX147" s="20" cm="1">
        <f t="array" ref="AX147">_xlfn.XLOOKUP(1,(ExportContract[[Dechrau Tariff ]:[Dechrau Tariff ]]&lt;=($B147+AX$6*$BA$1))*(ExportContract[[Diwedd Tariff]:[Diwedd Tariff]]&gt;($B147+AX$6*$BA$1)),ExportContract[[Ceiniogau fesul kWh]:[Ceiniogau fesul kWh]],0,,)</f>
        <v>0</v>
      </c>
    </row>
    <row r="148" spans="2:50" x14ac:dyDescent="0.3">
      <c r="B148" s="30">
        <v>45433</v>
      </c>
      <c r="C148" s="20" cm="1">
        <f t="array" ref="C148">_xlfn.XLOOKUP(1,(ExportContract[[Dechrau Tariff ]:[Dechrau Tariff ]]&lt;=($B148+C$6*$BA$1))*(ExportContract[[Diwedd Tariff]:[Diwedd Tariff]]&gt;($B148+C$6*$BA$1)),ExportContract[[Ceiniogau fesul kWh]:[Ceiniogau fesul kWh]],0,,)</f>
        <v>0</v>
      </c>
      <c r="D148" s="20" cm="1">
        <f t="array" ref="D148">_xlfn.XLOOKUP(1,(ExportContract[[Dechrau Tariff ]:[Dechrau Tariff ]]&lt;=($B148+D$6*$BA$1))*(ExportContract[[Diwedd Tariff]:[Diwedd Tariff]]&gt;($B148+D$6*$BA$1)),ExportContract[[Ceiniogau fesul kWh]:[Ceiniogau fesul kWh]],0,,)</f>
        <v>0</v>
      </c>
      <c r="E148" s="20" cm="1">
        <f t="array" ref="E148">_xlfn.XLOOKUP(1,(ExportContract[[Dechrau Tariff ]:[Dechrau Tariff ]]&lt;=($B148+E$6*$BA$1))*(ExportContract[[Diwedd Tariff]:[Diwedd Tariff]]&gt;($B148+E$6*$BA$1)),ExportContract[[Ceiniogau fesul kWh]:[Ceiniogau fesul kWh]],0,,)</f>
        <v>0</v>
      </c>
      <c r="F148" s="20" cm="1">
        <f t="array" ref="F148">_xlfn.XLOOKUP(1,(ExportContract[[Dechrau Tariff ]:[Dechrau Tariff ]]&lt;=($B148+F$6*$BA$1))*(ExportContract[[Diwedd Tariff]:[Diwedd Tariff]]&gt;($B148+F$6*$BA$1)),ExportContract[[Ceiniogau fesul kWh]:[Ceiniogau fesul kWh]],0,,)</f>
        <v>0</v>
      </c>
      <c r="G148" s="20" cm="1">
        <f t="array" ref="G148">_xlfn.XLOOKUP(1,(ExportContract[[Dechrau Tariff ]:[Dechrau Tariff ]]&lt;=($B148+G$6*$BA$1))*(ExportContract[[Diwedd Tariff]:[Diwedd Tariff]]&gt;($B148+G$6*$BA$1)),ExportContract[[Ceiniogau fesul kWh]:[Ceiniogau fesul kWh]],0,,)</f>
        <v>0</v>
      </c>
      <c r="H148" s="20" cm="1">
        <f t="array" ref="H148">_xlfn.XLOOKUP(1,(ExportContract[[Dechrau Tariff ]:[Dechrau Tariff ]]&lt;=($B148+H$6*$BA$1))*(ExportContract[[Diwedd Tariff]:[Diwedd Tariff]]&gt;($B148+H$6*$BA$1)),ExportContract[[Ceiniogau fesul kWh]:[Ceiniogau fesul kWh]],0,,)</f>
        <v>0</v>
      </c>
      <c r="I148" s="20" cm="1">
        <f t="array" ref="I148">_xlfn.XLOOKUP(1,(ExportContract[[Dechrau Tariff ]:[Dechrau Tariff ]]&lt;=($B148+I$6*$BA$1))*(ExportContract[[Diwedd Tariff]:[Diwedd Tariff]]&gt;($B148+I$6*$BA$1)),ExportContract[[Ceiniogau fesul kWh]:[Ceiniogau fesul kWh]],0,,)</f>
        <v>0</v>
      </c>
      <c r="J148" s="20" cm="1">
        <f t="array" ref="J148">_xlfn.XLOOKUP(1,(ExportContract[[Dechrau Tariff ]:[Dechrau Tariff ]]&lt;=($B148+J$6*$BA$1))*(ExportContract[[Diwedd Tariff]:[Diwedd Tariff]]&gt;($B148+J$6*$BA$1)),ExportContract[[Ceiniogau fesul kWh]:[Ceiniogau fesul kWh]],0,,)</f>
        <v>0</v>
      </c>
      <c r="K148" s="20" cm="1">
        <f t="array" ref="K148">_xlfn.XLOOKUP(1,(ExportContract[[Dechrau Tariff ]:[Dechrau Tariff ]]&lt;=($B148+K$6*$BA$1))*(ExportContract[[Diwedd Tariff]:[Diwedd Tariff]]&gt;($B148+K$6*$BA$1)),ExportContract[[Ceiniogau fesul kWh]:[Ceiniogau fesul kWh]],0,,)</f>
        <v>0</v>
      </c>
      <c r="L148" s="20" cm="1">
        <f t="array" ref="L148">_xlfn.XLOOKUP(1,(ExportContract[[Dechrau Tariff ]:[Dechrau Tariff ]]&lt;=($B148+L$6*$BA$1))*(ExportContract[[Diwedd Tariff]:[Diwedd Tariff]]&gt;($B148+L$6*$BA$1)),ExportContract[[Ceiniogau fesul kWh]:[Ceiniogau fesul kWh]],0,,)</f>
        <v>0</v>
      </c>
      <c r="M148" s="20" cm="1">
        <f t="array" ref="M148">_xlfn.XLOOKUP(1,(ExportContract[[Dechrau Tariff ]:[Dechrau Tariff ]]&lt;=($B148+M$6*$BA$1))*(ExportContract[[Diwedd Tariff]:[Diwedd Tariff]]&gt;($B148+M$6*$BA$1)),ExportContract[[Ceiniogau fesul kWh]:[Ceiniogau fesul kWh]],0,,)</f>
        <v>0</v>
      </c>
      <c r="N148" s="20" cm="1">
        <f t="array" ref="N148">_xlfn.XLOOKUP(1,(ExportContract[[Dechrau Tariff ]:[Dechrau Tariff ]]&lt;=($B148+N$6*$BA$1))*(ExportContract[[Diwedd Tariff]:[Diwedd Tariff]]&gt;($B148+N$6*$BA$1)),ExportContract[[Ceiniogau fesul kWh]:[Ceiniogau fesul kWh]],0,,)</f>
        <v>0</v>
      </c>
      <c r="O148" s="20" cm="1">
        <f t="array" ref="O148">_xlfn.XLOOKUP(1,(ExportContract[[Dechrau Tariff ]:[Dechrau Tariff ]]&lt;=($B148+O$6*$BA$1))*(ExportContract[[Diwedd Tariff]:[Diwedd Tariff]]&gt;($B148+O$6*$BA$1)),ExportContract[[Ceiniogau fesul kWh]:[Ceiniogau fesul kWh]],0,,)</f>
        <v>0</v>
      </c>
      <c r="P148" s="20" cm="1">
        <f t="array" ref="P148">_xlfn.XLOOKUP(1,(ExportContract[[Dechrau Tariff ]:[Dechrau Tariff ]]&lt;=($B148+P$6*$BA$1))*(ExportContract[[Diwedd Tariff]:[Diwedd Tariff]]&gt;($B148+P$6*$BA$1)),ExportContract[[Ceiniogau fesul kWh]:[Ceiniogau fesul kWh]],0,,)</f>
        <v>0</v>
      </c>
      <c r="Q148" s="20" cm="1">
        <f t="array" ref="Q148">_xlfn.XLOOKUP(1,(ExportContract[[Dechrau Tariff ]:[Dechrau Tariff ]]&lt;=($B148+Q$6*$BA$1))*(ExportContract[[Diwedd Tariff]:[Diwedd Tariff]]&gt;($B148+Q$6*$BA$1)),ExportContract[[Ceiniogau fesul kWh]:[Ceiniogau fesul kWh]],0,,)</f>
        <v>0</v>
      </c>
      <c r="R148" s="20" cm="1">
        <f t="array" ref="R148">_xlfn.XLOOKUP(1,(ExportContract[[Dechrau Tariff ]:[Dechrau Tariff ]]&lt;=($B148+R$6*$BA$1))*(ExportContract[[Diwedd Tariff]:[Diwedd Tariff]]&gt;($B148+R$6*$BA$1)),ExportContract[[Ceiniogau fesul kWh]:[Ceiniogau fesul kWh]],0,,)</f>
        <v>0</v>
      </c>
      <c r="S148" s="20" cm="1">
        <f t="array" ref="S148">_xlfn.XLOOKUP(1,(ExportContract[[Dechrau Tariff ]:[Dechrau Tariff ]]&lt;=($B148+S$6*$BA$1))*(ExportContract[[Diwedd Tariff]:[Diwedd Tariff]]&gt;($B148+S$6*$BA$1)),ExportContract[[Ceiniogau fesul kWh]:[Ceiniogau fesul kWh]],0,,)</f>
        <v>0</v>
      </c>
      <c r="T148" s="20" cm="1">
        <f t="array" ref="T148">_xlfn.XLOOKUP(1,(ExportContract[[Dechrau Tariff ]:[Dechrau Tariff ]]&lt;=($B148+T$6*$BA$1))*(ExportContract[[Diwedd Tariff]:[Diwedd Tariff]]&gt;($B148+T$6*$BA$1)),ExportContract[[Ceiniogau fesul kWh]:[Ceiniogau fesul kWh]],0,,)</f>
        <v>0</v>
      </c>
      <c r="U148" s="20" cm="1">
        <f t="array" ref="U148">_xlfn.XLOOKUP(1,(ExportContract[[Dechrau Tariff ]:[Dechrau Tariff ]]&lt;=($B148+U$6*$BA$1))*(ExportContract[[Diwedd Tariff]:[Diwedd Tariff]]&gt;($B148+U$6*$BA$1)),ExportContract[[Ceiniogau fesul kWh]:[Ceiniogau fesul kWh]],0,,)</f>
        <v>0</v>
      </c>
      <c r="V148" s="20" cm="1">
        <f t="array" ref="V148">_xlfn.XLOOKUP(1,(ExportContract[[Dechrau Tariff ]:[Dechrau Tariff ]]&lt;=($B148+V$6*$BA$1))*(ExportContract[[Diwedd Tariff]:[Diwedd Tariff]]&gt;($B148+V$6*$BA$1)),ExportContract[[Ceiniogau fesul kWh]:[Ceiniogau fesul kWh]],0,,)</f>
        <v>0</v>
      </c>
      <c r="W148" s="20" cm="1">
        <f t="array" ref="W148">_xlfn.XLOOKUP(1,(ExportContract[[Dechrau Tariff ]:[Dechrau Tariff ]]&lt;=($B148+W$6*$BA$1))*(ExportContract[[Diwedd Tariff]:[Diwedd Tariff]]&gt;($B148+W$6*$BA$1)),ExportContract[[Ceiniogau fesul kWh]:[Ceiniogau fesul kWh]],0,,)</f>
        <v>0</v>
      </c>
      <c r="X148" s="20" cm="1">
        <f t="array" ref="X148">_xlfn.XLOOKUP(1,(ExportContract[[Dechrau Tariff ]:[Dechrau Tariff ]]&lt;=($B148+X$6*$BA$1))*(ExportContract[[Diwedd Tariff]:[Diwedd Tariff]]&gt;($B148+X$6*$BA$1)),ExportContract[[Ceiniogau fesul kWh]:[Ceiniogau fesul kWh]],0,,)</f>
        <v>0</v>
      </c>
      <c r="Y148" s="20" cm="1">
        <f t="array" ref="Y148">_xlfn.XLOOKUP(1,(ExportContract[[Dechrau Tariff ]:[Dechrau Tariff ]]&lt;=($B148+Y$6*$BA$1))*(ExportContract[[Diwedd Tariff]:[Diwedd Tariff]]&gt;($B148+Y$6*$BA$1)),ExportContract[[Ceiniogau fesul kWh]:[Ceiniogau fesul kWh]],0,,)</f>
        <v>0</v>
      </c>
      <c r="Z148" s="20" cm="1">
        <f t="array" ref="Z148">_xlfn.XLOOKUP(1,(ExportContract[[Dechrau Tariff ]:[Dechrau Tariff ]]&lt;=($B148+Z$6*$BA$1))*(ExportContract[[Diwedd Tariff]:[Diwedd Tariff]]&gt;($B148+Z$6*$BA$1)),ExportContract[[Ceiniogau fesul kWh]:[Ceiniogau fesul kWh]],0,,)</f>
        <v>0</v>
      </c>
      <c r="AA148" s="20" cm="1">
        <f t="array" ref="AA148">_xlfn.XLOOKUP(1,(ExportContract[[Dechrau Tariff ]:[Dechrau Tariff ]]&lt;=($B148+AA$6*$BA$1))*(ExportContract[[Diwedd Tariff]:[Diwedd Tariff]]&gt;($B148+AA$6*$BA$1)),ExportContract[[Ceiniogau fesul kWh]:[Ceiniogau fesul kWh]],0,,)</f>
        <v>0</v>
      </c>
      <c r="AB148" s="20" cm="1">
        <f t="array" ref="AB148">_xlfn.XLOOKUP(1,(ExportContract[[Dechrau Tariff ]:[Dechrau Tariff ]]&lt;=($B148+AB$6*$BA$1))*(ExportContract[[Diwedd Tariff]:[Diwedd Tariff]]&gt;($B148+AB$6*$BA$1)),ExportContract[[Ceiniogau fesul kWh]:[Ceiniogau fesul kWh]],0,,)</f>
        <v>0</v>
      </c>
      <c r="AC148" s="20" cm="1">
        <f t="array" ref="AC148">_xlfn.XLOOKUP(1,(ExportContract[[Dechrau Tariff ]:[Dechrau Tariff ]]&lt;=($B148+AC$6*$BA$1))*(ExportContract[[Diwedd Tariff]:[Diwedd Tariff]]&gt;($B148+AC$6*$BA$1)),ExportContract[[Ceiniogau fesul kWh]:[Ceiniogau fesul kWh]],0,,)</f>
        <v>0</v>
      </c>
      <c r="AD148" s="20" cm="1">
        <f t="array" ref="AD148">_xlfn.XLOOKUP(1,(ExportContract[[Dechrau Tariff ]:[Dechrau Tariff ]]&lt;=($B148+AD$6*$BA$1))*(ExportContract[[Diwedd Tariff]:[Diwedd Tariff]]&gt;($B148+AD$6*$BA$1)),ExportContract[[Ceiniogau fesul kWh]:[Ceiniogau fesul kWh]],0,,)</f>
        <v>0</v>
      </c>
      <c r="AE148" s="20" cm="1">
        <f t="array" ref="AE148">_xlfn.XLOOKUP(1,(ExportContract[[Dechrau Tariff ]:[Dechrau Tariff ]]&lt;=($B148+AE$6*$BA$1))*(ExportContract[[Diwedd Tariff]:[Diwedd Tariff]]&gt;($B148+AE$6*$BA$1)),ExportContract[[Ceiniogau fesul kWh]:[Ceiniogau fesul kWh]],0,,)</f>
        <v>0</v>
      </c>
      <c r="AF148" s="20" cm="1">
        <f t="array" ref="AF148">_xlfn.XLOOKUP(1,(ExportContract[[Dechrau Tariff ]:[Dechrau Tariff ]]&lt;=($B148+AF$6*$BA$1))*(ExportContract[[Diwedd Tariff]:[Diwedd Tariff]]&gt;($B148+AF$6*$BA$1)),ExportContract[[Ceiniogau fesul kWh]:[Ceiniogau fesul kWh]],0,,)</f>
        <v>0</v>
      </c>
      <c r="AG148" s="20" cm="1">
        <f t="array" ref="AG148">_xlfn.XLOOKUP(1,(ExportContract[[Dechrau Tariff ]:[Dechrau Tariff ]]&lt;=($B148+AG$6*$BA$1))*(ExportContract[[Diwedd Tariff]:[Diwedd Tariff]]&gt;($B148+AG$6*$BA$1)),ExportContract[[Ceiniogau fesul kWh]:[Ceiniogau fesul kWh]],0,,)</f>
        <v>0</v>
      </c>
      <c r="AH148" s="20" cm="1">
        <f t="array" ref="AH148">_xlfn.XLOOKUP(1,(ExportContract[[Dechrau Tariff ]:[Dechrau Tariff ]]&lt;=($B148+AH$6*$BA$1))*(ExportContract[[Diwedd Tariff]:[Diwedd Tariff]]&gt;($B148+AH$6*$BA$1)),ExportContract[[Ceiniogau fesul kWh]:[Ceiniogau fesul kWh]],0,,)</f>
        <v>0</v>
      </c>
      <c r="AI148" s="20" cm="1">
        <f t="array" ref="AI148">_xlfn.XLOOKUP(1,(ExportContract[[Dechrau Tariff ]:[Dechrau Tariff ]]&lt;=($B148+AI$6*$BA$1))*(ExportContract[[Diwedd Tariff]:[Diwedd Tariff]]&gt;($B148+AI$6*$BA$1)),ExportContract[[Ceiniogau fesul kWh]:[Ceiniogau fesul kWh]],0,,)</f>
        <v>0</v>
      </c>
      <c r="AJ148" s="20" cm="1">
        <f t="array" ref="AJ148">_xlfn.XLOOKUP(1,(ExportContract[[Dechrau Tariff ]:[Dechrau Tariff ]]&lt;=($B148+AJ$6*$BA$1))*(ExportContract[[Diwedd Tariff]:[Diwedd Tariff]]&gt;($B148+AJ$6*$BA$1)),ExportContract[[Ceiniogau fesul kWh]:[Ceiniogau fesul kWh]],0,,)</f>
        <v>0</v>
      </c>
      <c r="AK148" s="20" cm="1">
        <f t="array" ref="AK148">_xlfn.XLOOKUP(1,(ExportContract[[Dechrau Tariff ]:[Dechrau Tariff ]]&lt;=($B148+AK$6*$BA$1))*(ExportContract[[Diwedd Tariff]:[Diwedd Tariff]]&gt;($B148+AK$6*$BA$1)),ExportContract[[Ceiniogau fesul kWh]:[Ceiniogau fesul kWh]],0,,)</f>
        <v>0</v>
      </c>
      <c r="AL148" s="20" cm="1">
        <f t="array" ref="AL148">_xlfn.XLOOKUP(1,(ExportContract[[Dechrau Tariff ]:[Dechrau Tariff ]]&lt;=($B148+AL$6*$BA$1))*(ExportContract[[Diwedd Tariff]:[Diwedd Tariff]]&gt;($B148+AL$6*$BA$1)),ExportContract[[Ceiniogau fesul kWh]:[Ceiniogau fesul kWh]],0,,)</f>
        <v>0</v>
      </c>
      <c r="AM148" s="20" cm="1">
        <f t="array" ref="AM148">_xlfn.XLOOKUP(1,(ExportContract[[Dechrau Tariff ]:[Dechrau Tariff ]]&lt;=($B148+AM$6*$BA$1))*(ExportContract[[Diwedd Tariff]:[Diwedd Tariff]]&gt;($B148+AM$6*$BA$1)),ExportContract[[Ceiniogau fesul kWh]:[Ceiniogau fesul kWh]],0,,)</f>
        <v>0</v>
      </c>
      <c r="AN148" s="20" cm="1">
        <f t="array" ref="AN148">_xlfn.XLOOKUP(1,(ExportContract[[Dechrau Tariff ]:[Dechrau Tariff ]]&lt;=($B148+AN$6*$BA$1))*(ExportContract[[Diwedd Tariff]:[Diwedd Tariff]]&gt;($B148+AN$6*$BA$1)),ExportContract[[Ceiniogau fesul kWh]:[Ceiniogau fesul kWh]],0,,)</f>
        <v>0</v>
      </c>
      <c r="AO148" s="20" cm="1">
        <f t="array" ref="AO148">_xlfn.XLOOKUP(1,(ExportContract[[Dechrau Tariff ]:[Dechrau Tariff ]]&lt;=($B148+AO$6*$BA$1))*(ExportContract[[Diwedd Tariff]:[Diwedd Tariff]]&gt;($B148+AO$6*$BA$1)),ExportContract[[Ceiniogau fesul kWh]:[Ceiniogau fesul kWh]],0,,)</f>
        <v>0</v>
      </c>
      <c r="AP148" s="20" cm="1">
        <f t="array" ref="AP148">_xlfn.XLOOKUP(1,(ExportContract[[Dechrau Tariff ]:[Dechrau Tariff ]]&lt;=($B148+AP$6*$BA$1))*(ExportContract[[Diwedd Tariff]:[Diwedd Tariff]]&gt;($B148+AP$6*$BA$1)),ExportContract[[Ceiniogau fesul kWh]:[Ceiniogau fesul kWh]],0,,)</f>
        <v>0</v>
      </c>
      <c r="AQ148" s="20" cm="1">
        <f t="array" ref="AQ148">_xlfn.XLOOKUP(1,(ExportContract[[Dechrau Tariff ]:[Dechrau Tariff ]]&lt;=($B148+AQ$6*$BA$1))*(ExportContract[[Diwedd Tariff]:[Diwedd Tariff]]&gt;($B148+AQ$6*$BA$1)),ExportContract[[Ceiniogau fesul kWh]:[Ceiniogau fesul kWh]],0,,)</f>
        <v>0</v>
      </c>
      <c r="AR148" s="20" cm="1">
        <f t="array" ref="AR148">_xlfn.XLOOKUP(1,(ExportContract[[Dechrau Tariff ]:[Dechrau Tariff ]]&lt;=($B148+AR$6*$BA$1))*(ExportContract[[Diwedd Tariff]:[Diwedd Tariff]]&gt;($B148+AR$6*$BA$1)),ExportContract[[Ceiniogau fesul kWh]:[Ceiniogau fesul kWh]],0,,)</f>
        <v>0</v>
      </c>
      <c r="AS148" s="20" cm="1">
        <f t="array" ref="AS148">_xlfn.XLOOKUP(1,(ExportContract[[Dechrau Tariff ]:[Dechrau Tariff ]]&lt;=($B148+AS$6*$BA$1))*(ExportContract[[Diwedd Tariff]:[Diwedd Tariff]]&gt;($B148+AS$6*$BA$1)),ExportContract[[Ceiniogau fesul kWh]:[Ceiniogau fesul kWh]],0,,)</f>
        <v>0</v>
      </c>
      <c r="AT148" s="20" cm="1">
        <f t="array" ref="AT148">_xlfn.XLOOKUP(1,(ExportContract[[Dechrau Tariff ]:[Dechrau Tariff ]]&lt;=($B148+AT$6*$BA$1))*(ExportContract[[Diwedd Tariff]:[Diwedd Tariff]]&gt;($B148+AT$6*$BA$1)),ExportContract[[Ceiniogau fesul kWh]:[Ceiniogau fesul kWh]],0,,)</f>
        <v>0</v>
      </c>
      <c r="AU148" s="20" cm="1">
        <f t="array" ref="AU148">_xlfn.XLOOKUP(1,(ExportContract[[Dechrau Tariff ]:[Dechrau Tariff ]]&lt;=($B148+AU$6*$BA$1))*(ExportContract[[Diwedd Tariff]:[Diwedd Tariff]]&gt;($B148+AU$6*$BA$1)),ExportContract[[Ceiniogau fesul kWh]:[Ceiniogau fesul kWh]],0,,)</f>
        <v>0</v>
      </c>
      <c r="AV148" s="20" cm="1">
        <f t="array" ref="AV148">_xlfn.XLOOKUP(1,(ExportContract[[Dechrau Tariff ]:[Dechrau Tariff ]]&lt;=($B148+AV$6*$BA$1))*(ExportContract[[Diwedd Tariff]:[Diwedd Tariff]]&gt;($B148+AV$6*$BA$1)),ExportContract[[Ceiniogau fesul kWh]:[Ceiniogau fesul kWh]],0,,)</f>
        <v>0</v>
      </c>
      <c r="AW148" s="20" cm="1">
        <f t="array" ref="AW148">_xlfn.XLOOKUP(1,(ExportContract[[Dechrau Tariff ]:[Dechrau Tariff ]]&lt;=($B148+AW$6*$BA$1))*(ExportContract[[Diwedd Tariff]:[Diwedd Tariff]]&gt;($B148+AW$6*$BA$1)),ExportContract[[Ceiniogau fesul kWh]:[Ceiniogau fesul kWh]],0,,)</f>
        <v>0</v>
      </c>
      <c r="AX148" s="20" cm="1">
        <f t="array" ref="AX148">_xlfn.XLOOKUP(1,(ExportContract[[Dechrau Tariff ]:[Dechrau Tariff ]]&lt;=($B148+AX$6*$BA$1))*(ExportContract[[Diwedd Tariff]:[Diwedd Tariff]]&gt;($B148+AX$6*$BA$1)),ExportContract[[Ceiniogau fesul kWh]:[Ceiniogau fesul kWh]],0,,)</f>
        <v>0</v>
      </c>
    </row>
    <row r="149" spans="2:50" x14ac:dyDescent="0.3">
      <c r="B149" s="30">
        <v>45434</v>
      </c>
      <c r="C149" s="20" cm="1">
        <f t="array" ref="C149">_xlfn.XLOOKUP(1,(ExportContract[[Dechrau Tariff ]:[Dechrau Tariff ]]&lt;=($B149+C$6*$BA$1))*(ExportContract[[Diwedd Tariff]:[Diwedd Tariff]]&gt;($B149+C$6*$BA$1)),ExportContract[[Ceiniogau fesul kWh]:[Ceiniogau fesul kWh]],0,,)</f>
        <v>0</v>
      </c>
      <c r="D149" s="20" cm="1">
        <f t="array" ref="D149">_xlfn.XLOOKUP(1,(ExportContract[[Dechrau Tariff ]:[Dechrau Tariff ]]&lt;=($B149+D$6*$BA$1))*(ExportContract[[Diwedd Tariff]:[Diwedd Tariff]]&gt;($B149+D$6*$BA$1)),ExportContract[[Ceiniogau fesul kWh]:[Ceiniogau fesul kWh]],0,,)</f>
        <v>0</v>
      </c>
      <c r="E149" s="20" cm="1">
        <f t="array" ref="E149">_xlfn.XLOOKUP(1,(ExportContract[[Dechrau Tariff ]:[Dechrau Tariff ]]&lt;=($B149+E$6*$BA$1))*(ExportContract[[Diwedd Tariff]:[Diwedd Tariff]]&gt;($B149+E$6*$BA$1)),ExportContract[[Ceiniogau fesul kWh]:[Ceiniogau fesul kWh]],0,,)</f>
        <v>0</v>
      </c>
      <c r="F149" s="20" cm="1">
        <f t="array" ref="F149">_xlfn.XLOOKUP(1,(ExportContract[[Dechrau Tariff ]:[Dechrau Tariff ]]&lt;=($B149+F$6*$BA$1))*(ExportContract[[Diwedd Tariff]:[Diwedd Tariff]]&gt;($B149+F$6*$BA$1)),ExportContract[[Ceiniogau fesul kWh]:[Ceiniogau fesul kWh]],0,,)</f>
        <v>0</v>
      </c>
      <c r="G149" s="20" cm="1">
        <f t="array" ref="G149">_xlfn.XLOOKUP(1,(ExportContract[[Dechrau Tariff ]:[Dechrau Tariff ]]&lt;=($B149+G$6*$BA$1))*(ExportContract[[Diwedd Tariff]:[Diwedd Tariff]]&gt;($B149+G$6*$BA$1)),ExportContract[[Ceiniogau fesul kWh]:[Ceiniogau fesul kWh]],0,,)</f>
        <v>0</v>
      </c>
      <c r="H149" s="20" cm="1">
        <f t="array" ref="H149">_xlfn.XLOOKUP(1,(ExportContract[[Dechrau Tariff ]:[Dechrau Tariff ]]&lt;=($B149+H$6*$BA$1))*(ExportContract[[Diwedd Tariff]:[Diwedd Tariff]]&gt;($B149+H$6*$BA$1)),ExportContract[[Ceiniogau fesul kWh]:[Ceiniogau fesul kWh]],0,,)</f>
        <v>0</v>
      </c>
      <c r="I149" s="20" cm="1">
        <f t="array" ref="I149">_xlfn.XLOOKUP(1,(ExportContract[[Dechrau Tariff ]:[Dechrau Tariff ]]&lt;=($B149+I$6*$BA$1))*(ExportContract[[Diwedd Tariff]:[Diwedd Tariff]]&gt;($B149+I$6*$BA$1)),ExportContract[[Ceiniogau fesul kWh]:[Ceiniogau fesul kWh]],0,,)</f>
        <v>0</v>
      </c>
      <c r="J149" s="20" cm="1">
        <f t="array" ref="J149">_xlfn.XLOOKUP(1,(ExportContract[[Dechrau Tariff ]:[Dechrau Tariff ]]&lt;=($B149+J$6*$BA$1))*(ExportContract[[Diwedd Tariff]:[Diwedd Tariff]]&gt;($B149+J$6*$BA$1)),ExportContract[[Ceiniogau fesul kWh]:[Ceiniogau fesul kWh]],0,,)</f>
        <v>0</v>
      </c>
      <c r="K149" s="20" cm="1">
        <f t="array" ref="K149">_xlfn.XLOOKUP(1,(ExportContract[[Dechrau Tariff ]:[Dechrau Tariff ]]&lt;=($B149+K$6*$BA$1))*(ExportContract[[Diwedd Tariff]:[Diwedd Tariff]]&gt;($B149+K$6*$BA$1)),ExportContract[[Ceiniogau fesul kWh]:[Ceiniogau fesul kWh]],0,,)</f>
        <v>0</v>
      </c>
      <c r="L149" s="20" cm="1">
        <f t="array" ref="L149">_xlfn.XLOOKUP(1,(ExportContract[[Dechrau Tariff ]:[Dechrau Tariff ]]&lt;=($B149+L$6*$BA$1))*(ExportContract[[Diwedd Tariff]:[Diwedd Tariff]]&gt;($B149+L$6*$BA$1)),ExportContract[[Ceiniogau fesul kWh]:[Ceiniogau fesul kWh]],0,,)</f>
        <v>0</v>
      </c>
      <c r="M149" s="20" cm="1">
        <f t="array" ref="M149">_xlfn.XLOOKUP(1,(ExportContract[[Dechrau Tariff ]:[Dechrau Tariff ]]&lt;=($B149+M$6*$BA$1))*(ExportContract[[Diwedd Tariff]:[Diwedd Tariff]]&gt;($B149+M$6*$BA$1)),ExportContract[[Ceiniogau fesul kWh]:[Ceiniogau fesul kWh]],0,,)</f>
        <v>0</v>
      </c>
      <c r="N149" s="20" cm="1">
        <f t="array" ref="N149">_xlfn.XLOOKUP(1,(ExportContract[[Dechrau Tariff ]:[Dechrau Tariff ]]&lt;=($B149+N$6*$BA$1))*(ExportContract[[Diwedd Tariff]:[Diwedd Tariff]]&gt;($B149+N$6*$BA$1)),ExportContract[[Ceiniogau fesul kWh]:[Ceiniogau fesul kWh]],0,,)</f>
        <v>0</v>
      </c>
      <c r="O149" s="20" cm="1">
        <f t="array" ref="O149">_xlfn.XLOOKUP(1,(ExportContract[[Dechrau Tariff ]:[Dechrau Tariff ]]&lt;=($B149+O$6*$BA$1))*(ExportContract[[Diwedd Tariff]:[Diwedd Tariff]]&gt;($B149+O$6*$BA$1)),ExportContract[[Ceiniogau fesul kWh]:[Ceiniogau fesul kWh]],0,,)</f>
        <v>0</v>
      </c>
      <c r="P149" s="20" cm="1">
        <f t="array" ref="P149">_xlfn.XLOOKUP(1,(ExportContract[[Dechrau Tariff ]:[Dechrau Tariff ]]&lt;=($B149+P$6*$BA$1))*(ExportContract[[Diwedd Tariff]:[Diwedd Tariff]]&gt;($B149+P$6*$BA$1)),ExportContract[[Ceiniogau fesul kWh]:[Ceiniogau fesul kWh]],0,,)</f>
        <v>0</v>
      </c>
      <c r="Q149" s="20" cm="1">
        <f t="array" ref="Q149">_xlfn.XLOOKUP(1,(ExportContract[[Dechrau Tariff ]:[Dechrau Tariff ]]&lt;=($B149+Q$6*$BA$1))*(ExportContract[[Diwedd Tariff]:[Diwedd Tariff]]&gt;($B149+Q$6*$BA$1)),ExportContract[[Ceiniogau fesul kWh]:[Ceiniogau fesul kWh]],0,,)</f>
        <v>0</v>
      </c>
      <c r="R149" s="20" cm="1">
        <f t="array" ref="R149">_xlfn.XLOOKUP(1,(ExportContract[[Dechrau Tariff ]:[Dechrau Tariff ]]&lt;=($B149+R$6*$BA$1))*(ExportContract[[Diwedd Tariff]:[Diwedd Tariff]]&gt;($B149+R$6*$BA$1)),ExportContract[[Ceiniogau fesul kWh]:[Ceiniogau fesul kWh]],0,,)</f>
        <v>0</v>
      </c>
      <c r="S149" s="20" cm="1">
        <f t="array" ref="S149">_xlfn.XLOOKUP(1,(ExportContract[[Dechrau Tariff ]:[Dechrau Tariff ]]&lt;=($B149+S$6*$BA$1))*(ExportContract[[Diwedd Tariff]:[Diwedd Tariff]]&gt;($B149+S$6*$BA$1)),ExportContract[[Ceiniogau fesul kWh]:[Ceiniogau fesul kWh]],0,,)</f>
        <v>0</v>
      </c>
      <c r="T149" s="20" cm="1">
        <f t="array" ref="T149">_xlfn.XLOOKUP(1,(ExportContract[[Dechrau Tariff ]:[Dechrau Tariff ]]&lt;=($B149+T$6*$BA$1))*(ExportContract[[Diwedd Tariff]:[Diwedd Tariff]]&gt;($B149+T$6*$BA$1)),ExportContract[[Ceiniogau fesul kWh]:[Ceiniogau fesul kWh]],0,,)</f>
        <v>0</v>
      </c>
      <c r="U149" s="20" cm="1">
        <f t="array" ref="U149">_xlfn.XLOOKUP(1,(ExportContract[[Dechrau Tariff ]:[Dechrau Tariff ]]&lt;=($B149+U$6*$BA$1))*(ExportContract[[Diwedd Tariff]:[Diwedd Tariff]]&gt;($B149+U$6*$BA$1)),ExportContract[[Ceiniogau fesul kWh]:[Ceiniogau fesul kWh]],0,,)</f>
        <v>0</v>
      </c>
      <c r="V149" s="20" cm="1">
        <f t="array" ref="V149">_xlfn.XLOOKUP(1,(ExportContract[[Dechrau Tariff ]:[Dechrau Tariff ]]&lt;=($B149+V$6*$BA$1))*(ExportContract[[Diwedd Tariff]:[Diwedd Tariff]]&gt;($B149+V$6*$BA$1)),ExportContract[[Ceiniogau fesul kWh]:[Ceiniogau fesul kWh]],0,,)</f>
        <v>0</v>
      </c>
      <c r="W149" s="20" cm="1">
        <f t="array" ref="W149">_xlfn.XLOOKUP(1,(ExportContract[[Dechrau Tariff ]:[Dechrau Tariff ]]&lt;=($B149+W$6*$BA$1))*(ExportContract[[Diwedd Tariff]:[Diwedd Tariff]]&gt;($B149+W$6*$BA$1)),ExportContract[[Ceiniogau fesul kWh]:[Ceiniogau fesul kWh]],0,,)</f>
        <v>0</v>
      </c>
      <c r="X149" s="20" cm="1">
        <f t="array" ref="X149">_xlfn.XLOOKUP(1,(ExportContract[[Dechrau Tariff ]:[Dechrau Tariff ]]&lt;=($B149+X$6*$BA$1))*(ExportContract[[Diwedd Tariff]:[Diwedd Tariff]]&gt;($B149+X$6*$BA$1)),ExportContract[[Ceiniogau fesul kWh]:[Ceiniogau fesul kWh]],0,,)</f>
        <v>0</v>
      </c>
      <c r="Y149" s="20" cm="1">
        <f t="array" ref="Y149">_xlfn.XLOOKUP(1,(ExportContract[[Dechrau Tariff ]:[Dechrau Tariff ]]&lt;=($B149+Y$6*$BA$1))*(ExportContract[[Diwedd Tariff]:[Diwedd Tariff]]&gt;($B149+Y$6*$BA$1)),ExportContract[[Ceiniogau fesul kWh]:[Ceiniogau fesul kWh]],0,,)</f>
        <v>0</v>
      </c>
      <c r="Z149" s="20" cm="1">
        <f t="array" ref="Z149">_xlfn.XLOOKUP(1,(ExportContract[[Dechrau Tariff ]:[Dechrau Tariff ]]&lt;=($B149+Z$6*$BA$1))*(ExportContract[[Diwedd Tariff]:[Diwedd Tariff]]&gt;($B149+Z$6*$BA$1)),ExportContract[[Ceiniogau fesul kWh]:[Ceiniogau fesul kWh]],0,,)</f>
        <v>0</v>
      </c>
      <c r="AA149" s="20" cm="1">
        <f t="array" ref="AA149">_xlfn.XLOOKUP(1,(ExportContract[[Dechrau Tariff ]:[Dechrau Tariff ]]&lt;=($B149+AA$6*$BA$1))*(ExportContract[[Diwedd Tariff]:[Diwedd Tariff]]&gt;($B149+AA$6*$BA$1)),ExportContract[[Ceiniogau fesul kWh]:[Ceiniogau fesul kWh]],0,,)</f>
        <v>0</v>
      </c>
      <c r="AB149" s="20" cm="1">
        <f t="array" ref="AB149">_xlfn.XLOOKUP(1,(ExportContract[[Dechrau Tariff ]:[Dechrau Tariff ]]&lt;=($B149+AB$6*$BA$1))*(ExportContract[[Diwedd Tariff]:[Diwedd Tariff]]&gt;($B149+AB$6*$BA$1)),ExportContract[[Ceiniogau fesul kWh]:[Ceiniogau fesul kWh]],0,,)</f>
        <v>0</v>
      </c>
      <c r="AC149" s="20" cm="1">
        <f t="array" ref="AC149">_xlfn.XLOOKUP(1,(ExportContract[[Dechrau Tariff ]:[Dechrau Tariff ]]&lt;=($B149+AC$6*$BA$1))*(ExportContract[[Diwedd Tariff]:[Diwedd Tariff]]&gt;($B149+AC$6*$BA$1)),ExportContract[[Ceiniogau fesul kWh]:[Ceiniogau fesul kWh]],0,,)</f>
        <v>0</v>
      </c>
      <c r="AD149" s="20" cm="1">
        <f t="array" ref="AD149">_xlfn.XLOOKUP(1,(ExportContract[[Dechrau Tariff ]:[Dechrau Tariff ]]&lt;=($B149+AD$6*$BA$1))*(ExportContract[[Diwedd Tariff]:[Diwedd Tariff]]&gt;($B149+AD$6*$BA$1)),ExportContract[[Ceiniogau fesul kWh]:[Ceiniogau fesul kWh]],0,,)</f>
        <v>0</v>
      </c>
      <c r="AE149" s="20" cm="1">
        <f t="array" ref="AE149">_xlfn.XLOOKUP(1,(ExportContract[[Dechrau Tariff ]:[Dechrau Tariff ]]&lt;=($B149+AE$6*$BA$1))*(ExportContract[[Diwedd Tariff]:[Diwedd Tariff]]&gt;($B149+AE$6*$BA$1)),ExportContract[[Ceiniogau fesul kWh]:[Ceiniogau fesul kWh]],0,,)</f>
        <v>0</v>
      </c>
      <c r="AF149" s="20" cm="1">
        <f t="array" ref="AF149">_xlfn.XLOOKUP(1,(ExportContract[[Dechrau Tariff ]:[Dechrau Tariff ]]&lt;=($B149+AF$6*$BA$1))*(ExportContract[[Diwedd Tariff]:[Diwedd Tariff]]&gt;($B149+AF$6*$BA$1)),ExportContract[[Ceiniogau fesul kWh]:[Ceiniogau fesul kWh]],0,,)</f>
        <v>0</v>
      </c>
      <c r="AG149" s="20" cm="1">
        <f t="array" ref="AG149">_xlfn.XLOOKUP(1,(ExportContract[[Dechrau Tariff ]:[Dechrau Tariff ]]&lt;=($B149+AG$6*$BA$1))*(ExportContract[[Diwedd Tariff]:[Diwedd Tariff]]&gt;($B149+AG$6*$BA$1)),ExportContract[[Ceiniogau fesul kWh]:[Ceiniogau fesul kWh]],0,,)</f>
        <v>0</v>
      </c>
      <c r="AH149" s="20" cm="1">
        <f t="array" ref="AH149">_xlfn.XLOOKUP(1,(ExportContract[[Dechrau Tariff ]:[Dechrau Tariff ]]&lt;=($B149+AH$6*$BA$1))*(ExportContract[[Diwedd Tariff]:[Diwedd Tariff]]&gt;($B149+AH$6*$BA$1)),ExportContract[[Ceiniogau fesul kWh]:[Ceiniogau fesul kWh]],0,,)</f>
        <v>0</v>
      </c>
      <c r="AI149" s="20" cm="1">
        <f t="array" ref="AI149">_xlfn.XLOOKUP(1,(ExportContract[[Dechrau Tariff ]:[Dechrau Tariff ]]&lt;=($B149+AI$6*$BA$1))*(ExportContract[[Diwedd Tariff]:[Diwedd Tariff]]&gt;($B149+AI$6*$BA$1)),ExportContract[[Ceiniogau fesul kWh]:[Ceiniogau fesul kWh]],0,,)</f>
        <v>0</v>
      </c>
      <c r="AJ149" s="20" cm="1">
        <f t="array" ref="AJ149">_xlfn.XLOOKUP(1,(ExportContract[[Dechrau Tariff ]:[Dechrau Tariff ]]&lt;=($B149+AJ$6*$BA$1))*(ExportContract[[Diwedd Tariff]:[Diwedd Tariff]]&gt;($B149+AJ$6*$BA$1)),ExportContract[[Ceiniogau fesul kWh]:[Ceiniogau fesul kWh]],0,,)</f>
        <v>0</v>
      </c>
      <c r="AK149" s="20" cm="1">
        <f t="array" ref="AK149">_xlfn.XLOOKUP(1,(ExportContract[[Dechrau Tariff ]:[Dechrau Tariff ]]&lt;=($B149+AK$6*$BA$1))*(ExportContract[[Diwedd Tariff]:[Diwedd Tariff]]&gt;($B149+AK$6*$BA$1)),ExportContract[[Ceiniogau fesul kWh]:[Ceiniogau fesul kWh]],0,,)</f>
        <v>0</v>
      </c>
      <c r="AL149" s="20" cm="1">
        <f t="array" ref="AL149">_xlfn.XLOOKUP(1,(ExportContract[[Dechrau Tariff ]:[Dechrau Tariff ]]&lt;=($B149+AL$6*$BA$1))*(ExportContract[[Diwedd Tariff]:[Diwedd Tariff]]&gt;($B149+AL$6*$BA$1)),ExportContract[[Ceiniogau fesul kWh]:[Ceiniogau fesul kWh]],0,,)</f>
        <v>0</v>
      </c>
      <c r="AM149" s="20" cm="1">
        <f t="array" ref="AM149">_xlfn.XLOOKUP(1,(ExportContract[[Dechrau Tariff ]:[Dechrau Tariff ]]&lt;=($B149+AM$6*$BA$1))*(ExportContract[[Diwedd Tariff]:[Diwedd Tariff]]&gt;($B149+AM$6*$BA$1)),ExportContract[[Ceiniogau fesul kWh]:[Ceiniogau fesul kWh]],0,,)</f>
        <v>0</v>
      </c>
      <c r="AN149" s="20" cm="1">
        <f t="array" ref="AN149">_xlfn.XLOOKUP(1,(ExportContract[[Dechrau Tariff ]:[Dechrau Tariff ]]&lt;=($B149+AN$6*$BA$1))*(ExportContract[[Diwedd Tariff]:[Diwedd Tariff]]&gt;($B149+AN$6*$BA$1)),ExportContract[[Ceiniogau fesul kWh]:[Ceiniogau fesul kWh]],0,,)</f>
        <v>0</v>
      </c>
      <c r="AO149" s="20" cm="1">
        <f t="array" ref="AO149">_xlfn.XLOOKUP(1,(ExportContract[[Dechrau Tariff ]:[Dechrau Tariff ]]&lt;=($B149+AO$6*$BA$1))*(ExportContract[[Diwedd Tariff]:[Diwedd Tariff]]&gt;($B149+AO$6*$BA$1)),ExportContract[[Ceiniogau fesul kWh]:[Ceiniogau fesul kWh]],0,,)</f>
        <v>0</v>
      </c>
      <c r="AP149" s="20" cm="1">
        <f t="array" ref="AP149">_xlfn.XLOOKUP(1,(ExportContract[[Dechrau Tariff ]:[Dechrau Tariff ]]&lt;=($B149+AP$6*$BA$1))*(ExportContract[[Diwedd Tariff]:[Diwedd Tariff]]&gt;($B149+AP$6*$BA$1)),ExportContract[[Ceiniogau fesul kWh]:[Ceiniogau fesul kWh]],0,,)</f>
        <v>0</v>
      </c>
      <c r="AQ149" s="20" cm="1">
        <f t="array" ref="AQ149">_xlfn.XLOOKUP(1,(ExportContract[[Dechrau Tariff ]:[Dechrau Tariff ]]&lt;=($B149+AQ$6*$BA$1))*(ExportContract[[Diwedd Tariff]:[Diwedd Tariff]]&gt;($B149+AQ$6*$BA$1)),ExportContract[[Ceiniogau fesul kWh]:[Ceiniogau fesul kWh]],0,,)</f>
        <v>0</v>
      </c>
      <c r="AR149" s="20" cm="1">
        <f t="array" ref="AR149">_xlfn.XLOOKUP(1,(ExportContract[[Dechrau Tariff ]:[Dechrau Tariff ]]&lt;=($B149+AR$6*$BA$1))*(ExportContract[[Diwedd Tariff]:[Diwedd Tariff]]&gt;($B149+AR$6*$BA$1)),ExportContract[[Ceiniogau fesul kWh]:[Ceiniogau fesul kWh]],0,,)</f>
        <v>0</v>
      </c>
      <c r="AS149" s="20" cm="1">
        <f t="array" ref="AS149">_xlfn.XLOOKUP(1,(ExportContract[[Dechrau Tariff ]:[Dechrau Tariff ]]&lt;=($B149+AS$6*$BA$1))*(ExportContract[[Diwedd Tariff]:[Diwedd Tariff]]&gt;($B149+AS$6*$BA$1)),ExportContract[[Ceiniogau fesul kWh]:[Ceiniogau fesul kWh]],0,,)</f>
        <v>0</v>
      </c>
      <c r="AT149" s="20" cm="1">
        <f t="array" ref="AT149">_xlfn.XLOOKUP(1,(ExportContract[[Dechrau Tariff ]:[Dechrau Tariff ]]&lt;=($B149+AT$6*$BA$1))*(ExportContract[[Diwedd Tariff]:[Diwedd Tariff]]&gt;($B149+AT$6*$BA$1)),ExportContract[[Ceiniogau fesul kWh]:[Ceiniogau fesul kWh]],0,,)</f>
        <v>0</v>
      </c>
      <c r="AU149" s="20" cm="1">
        <f t="array" ref="AU149">_xlfn.XLOOKUP(1,(ExportContract[[Dechrau Tariff ]:[Dechrau Tariff ]]&lt;=($B149+AU$6*$BA$1))*(ExportContract[[Diwedd Tariff]:[Diwedd Tariff]]&gt;($B149+AU$6*$BA$1)),ExportContract[[Ceiniogau fesul kWh]:[Ceiniogau fesul kWh]],0,,)</f>
        <v>0</v>
      </c>
      <c r="AV149" s="20" cm="1">
        <f t="array" ref="AV149">_xlfn.XLOOKUP(1,(ExportContract[[Dechrau Tariff ]:[Dechrau Tariff ]]&lt;=($B149+AV$6*$BA$1))*(ExportContract[[Diwedd Tariff]:[Diwedd Tariff]]&gt;($B149+AV$6*$BA$1)),ExportContract[[Ceiniogau fesul kWh]:[Ceiniogau fesul kWh]],0,,)</f>
        <v>0</v>
      </c>
      <c r="AW149" s="20" cm="1">
        <f t="array" ref="AW149">_xlfn.XLOOKUP(1,(ExportContract[[Dechrau Tariff ]:[Dechrau Tariff ]]&lt;=($B149+AW$6*$BA$1))*(ExportContract[[Diwedd Tariff]:[Diwedd Tariff]]&gt;($B149+AW$6*$BA$1)),ExportContract[[Ceiniogau fesul kWh]:[Ceiniogau fesul kWh]],0,,)</f>
        <v>0</v>
      </c>
      <c r="AX149" s="20" cm="1">
        <f t="array" ref="AX149">_xlfn.XLOOKUP(1,(ExportContract[[Dechrau Tariff ]:[Dechrau Tariff ]]&lt;=($B149+AX$6*$BA$1))*(ExportContract[[Diwedd Tariff]:[Diwedd Tariff]]&gt;($B149+AX$6*$BA$1)),ExportContract[[Ceiniogau fesul kWh]:[Ceiniogau fesul kWh]],0,,)</f>
        <v>0</v>
      </c>
    </row>
    <row r="150" spans="2:50" x14ac:dyDescent="0.3">
      <c r="B150" s="30">
        <v>45435</v>
      </c>
      <c r="C150" s="20" cm="1">
        <f t="array" ref="C150">_xlfn.XLOOKUP(1,(ExportContract[[Dechrau Tariff ]:[Dechrau Tariff ]]&lt;=($B150+C$6*$BA$1))*(ExportContract[[Diwedd Tariff]:[Diwedd Tariff]]&gt;($B150+C$6*$BA$1)),ExportContract[[Ceiniogau fesul kWh]:[Ceiniogau fesul kWh]],0,,)</f>
        <v>0</v>
      </c>
      <c r="D150" s="20" cm="1">
        <f t="array" ref="D150">_xlfn.XLOOKUP(1,(ExportContract[[Dechrau Tariff ]:[Dechrau Tariff ]]&lt;=($B150+D$6*$BA$1))*(ExportContract[[Diwedd Tariff]:[Diwedd Tariff]]&gt;($B150+D$6*$BA$1)),ExportContract[[Ceiniogau fesul kWh]:[Ceiniogau fesul kWh]],0,,)</f>
        <v>0</v>
      </c>
      <c r="E150" s="20" cm="1">
        <f t="array" ref="E150">_xlfn.XLOOKUP(1,(ExportContract[[Dechrau Tariff ]:[Dechrau Tariff ]]&lt;=($B150+E$6*$BA$1))*(ExportContract[[Diwedd Tariff]:[Diwedd Tariff]]&gt;($B150+E$6*$BA$1)),ExportContract[[Ceiniogau fesul kWh]:[Ceiniogau fesul kWh]],0,,)</f>
        <v>0</v>
      </c>
      <c r="F150" s="20" cm="1">
        <f t="array" ref="F150">_xlfn.XLOOKUP(1,(ExportContract[[Dechrau Tariff ]:[Dechrau Tariff ]]&lt;=($B150+F$6*$BA$1))*(ExportContract[[Diwedd Tariff]:[Diwedd Tariff]]&gt;($B150+F$6*$BA$1)),ExportContract[[Ceiniogau fesul kWh]:[Ceiniogau fesul kWh]],0,,)</f>
        <v>0</v>
      </c>
      <c r="G150" s="20" cm="1">
        <f t="array" ref="G150">_xlfn.XLOOKUP(1,(ExportContract[[Dechrau Tariff ]:[Dechrau Tariff ]]&lt;=($B150+G$6*$BA$1))*(ExportContract[[Diwedd Tariff]:[Diwedd Tariff]]&gt;($B150+G$6*$BA$1)),ExportContract[[Ceiniogau fesul kWh]:[Ceiniogau fesul kWh]],0,,)</f>
        <v>0</v>
      </c>
      <c r="H150" s="20" cm="1">
        <f t="array" ref="H150">_xlfn.XLOOKUP(1,(ExportContract[[Dechrau Tariff ]:[Dechrau Tariff ]]&lt;=($B150+H$6*$BA$1))*(ExportContract[[Diwedd Tariff]:[Diwedd Tariff]]&gt;($B150+H$6*$BA$1)),ExportContract[[Ceiniogau fesul kWh]:[Ceiniogau fesul kWh]],0,,)</f>
        <v>0</v>
      </c>
      <c r="I150" s="20" cm="1">
        <f t="array" ref="I150">_xlfn.XLOOKUP(1,(ExportContract[[Dechrau Tariff ]:[Dechrau Tariff ]]&lt;=($B150+I$6*$BA$1))*(ExportContract[[Diwedd Tariff]:[Diwedd Tariff]]&gt;($B150+I$6*$BA$1)),ExportContract[[Ceiniogau fesul kWh]:[Ceiniogau fesul kWh]],0,,)</f>
        <v>0</v>
      </c>
      <c r="J150" s="20" cm="1">
        <f t="array" ref="J150">_xlfn.XLOOKUP(1,(ExportContract[[Dechrau Tariff ]:[Dechrau Tariff ]]&lt;=($B150+J$6*$BA$1))*(ExportContract[[Diwedd Tariff]:[Diwedd Tariff]]&gt;($B150+J$6*$BA$1)),ExportContract[[Ceiniogau fesul kWh]:[Ceiniogau fesul kWh]],0,,)</f>
        <v>0</v>
      </c>
      <c r="K150" s="20" cm="1">
        <f t="array" ref="K150">_xlfn.XLOOKUP(1,(ExportContract[[Dechrau Tariff ]:[Dechrau Tariff ]]&lt;=($B150+K$6*$BA$1))*(ExportContract[[Diwedd Tariff]:[Diwedd Tariff]]&gt;($B150+K$6*$BA$1)),ExportContract[[Ceiniogau fesul kWh]:[Ceiniogau fesul kWh]],0,,)</f>
        <v>0</v>
      </c>
      <c r="L150" s="20" cm="1">
        <f t="array" ref="L150">_xlfn.XLOOKUP(1,(ExportContract[[Dechrau Tariff ]:[Dechrau Tariff ]]&lt;=($B150+L$6*$BA$1))*(ExportContract[[Diwedd Tariff]:[Diwedd Tariff]]&gt;($B150+L$6*$BA$1)),ExportContract[[Ceiniogau fesul kWh]:[Ceiniogau fesul kWh]],0,,)</f>
        <v>0</v>
      </c>
      <c r="M150" s="20" cm="1">
        <f t="array" ref="M150">_xlfn.XLOOKUP(1,(ExportContract[[Dechrau Tariff ]:[Dechrau Tariff ]]&lt;=($B150+M$6*$BA$1))*(ExportContract[[Diwedd Tariff]:[Diwedd Tariff]]&gt;($B150+M$6*$BA$1)),ExportContract[[Ceiniogau fesul kWh]:[Ceiniogau fesul kWh]],0,,)</f>
        <v>0</v>
      </c>
      <c r="N150" s="20" cm="1">
        <f t="array" ref="N150">_xlfn.XLOOKUP(1,(ExportContract[[Dechrau Tariff ]:[Dechrau Tariff ]]&lt;=($B150+N$6*$BA$1))*(ExportContract[[Diwedd Tariff]:[Diwedd Tariff]]&gt;($B150+N$6*$BA$1)),ExportContract[[Ceiniogau fesul kWh]:[Ceiniogau fesul kWh]],0,,)</f>
        <v>0</v>
      </c>
      <c r="O150" s="20" cm="1">
        <f t="array" ref="O150">_xlfn.XLOOKUP(1,(ExportContract[[Dechrau Tariff ]:[Dechrau Tariff ]]&lt;=($B150+O$6*$BA$1))*(ExportContract[[Diwedd Tariff]:[Diwedd Tariff]]&gt;($B150+O$6*$BA$1)),ExportContract[[Ceiniogau fesul kWh]:[Ceiniogau fesul kWh]],0,,)</f>
        <v>0</v>
      </c>
      <c r="P150" s="20" cm="1">
        <f t="array" ref="P150">_xlfn.XLOOKUP(1,(ExportContract[[Dechrau Tariff ]:[Dechrau Tariff ]]&lt;=($B150+P$6*$BA$1))*(ExportContract[[Diwedd Tariff]:[Diwedd Tariff]]&gt;($B150+P$6*$BA$1)),ExportContract[[Ceiniogau fesul kWh]:[Ceiniogau fesul kWh]],0,,)</f>
        <v>0</v>
      </c>
      <c r="Q150" s="20" cm="1">
        <f t="array" ref="Q150">_xlfn.XLOOKUP(1,(ExportContract[[Dechrau Tariff ]:[Dechrau Tariff ]]&lt;=($B150+Q$6*$BA$1))*(ExportContract[[Diwedd Tariff]:[Diwedd Tariff]]&gt;($B150+Q$6*$BA$1)),ExportContract[[Ceiniogau fesul kWh]:[Ceiniogau fesul kWh]],0,,)</f>
        <v>0</v>
      </c>
      <c r="R150" s="20" cm="1">
        <f t="array" ref="R150">_xlfn.XLOOKUP(1,(ExportContract[[Dechrau Tariff ]:[Dechrau Tariff ]]&lt;=($B150+R$6*$BA$1))*(ExportContract[[Diwedd Tariff]:[Diwedd Tariff]]&gt;($B150+R$6*$BA$1)),ExportContract[[Ceiniogau fesul kWh]:[Ceiniogau fesul kWh]],0,,)</f>
        <v>0</v>
      </c>
      <c r="S150" s="20" cm="1">
        <f t="array" ref="S150">_xlfn.XLOOKUP(1,(ExportContract[[Dechrau Tariff ]:[Dechrau Tariff ]]&lt;=($B150+S$6*$BA$1))*(ExportContract[[Diwedd Tariff]:[Diwedd Tariff]]&gt;($B150+S$6*$BA$1)),ExportContract[[Ceiniogau fesul kWh]:[Ceiniogau fesul kWh]],0,,)</f>
        <v>0</v>
      </c>
      <c r="T150" s="20" cm="1">
        <f t="array" ref="T150">_xlfn.XLOOKUP(1,(ExportContract[[Dechrau Tariff ]:[Dechrau Tariff ]]&lt;=($B150+T$6*$BA$1))*(ExportContract[[Diwedd Tariff]:[Diwedd Tariff]]&gt;($B150+T$6*$BA$1)),ExportContract[[Ceiniogau fesul kWh]:[Ceiniogau fesul kWh]],0,,)</f>
        <v>0</v>
      </c>
      <c r="U150" s="20" cm="1">
        <f t="array" ref="U150">_xlfn.XLOOKUP(1,(ExportContract[[Dechrau Tariff ]:[Dechrau Tariff ]]&lt;=($B150+U$6*$BA$1))*(ExportContract[[Diwedd Tariff]:[Diwedd Tariff]]&gt;($B150+U$6*$BA$1)),ExportContract[[Ceiniogau fesul kWh]:[Ceiniogau fesul kWh]],0,,)</f>
        <v>0</v>
      </c>
      <c r="V150" s="20" cm="1">
        <f t="array" ref="V150">_xlfn.XLOOKUP(1,(ExportContract[[Dechrau Tariff ]:[Dechrau Tariff ]]&lt;=($B150+V$6*$BA$1))*(ExportContract[[Diwedd Tariff]:[Diwedd Tariff]]&gt;($B150+V$6*$BA$1)),ExportContract[[Ceiniogau fesul kWh]:[Ceiniogau fesul kWh]],0,,)</f>
        <v>0</v>
      </c>
      <c r="W150" s="20" cm="1">
        <f t="array" ref="W150">_xlfn.XLOOKUP(1,(ExportContract[[Dechrau Tariff ]:[Dechrau Tariff ]]&lt;=($B150+W$6*$BA$1))*(ExportContract[[Diwedd Tariff]:[Diwedd Tariff]]&gt;($B150+W$6*$BA$1)),ExportContract[[Ceiniogau fesul kWh]:[Ceiniogau fesul kWh]],0,,)</f>
        <v>0</v>
      </c>
      <c r="X150" s="20" cm="1">
        <f t="array" ref="X150">_xlfn.XLOOKUP(1,(ExportContract[[Dechrau Tariff ]:[Dechrau Tariff ]]&lt;=($B150+X$6*$BA$1))*(ExportContract[[Diwedd Tariff]:[Diwedd Tariff]]&gt;($B150+X$6*$BA$1)),ExportContract[[Ceiniogau fesul kWh]:[Ceiniogau fesul kWh]],0,,)</f>
        <v>0</v>
      </c>
      <c r="Y150" s="20" cm="1">
        <f t="array" ref="Y150">_xlfn.XLOOKUP(1,(ExportContract[[Dechrau Tariff ]:[Dechrau Tariff ]]&lt;=($B150+Y$6*$BA$1))*(ExportContract[[Diwedd Tariff]:[Diwedd Tariff]]&gt;($B150+Y$6*$BA$1)),ExportContract[[Ceiniogau fesul kWh]:[Ceiniogau fesul kWh]],0,,)</f>
        <v>0</v>
      </c>
      <c r="Z150" s="20" cm="1">
        <f t="array" ref="Z150">_xlfn.XLOOKUP(1,(ExportContract[[Dechrau Tariff ]:[Dechrau Tariff ]]&lt;=($B150+Z$6*$BA$1))*(ExportContract[[Diwedd Tariff]:[Diwedd Tariff]]&gt;($B150+Z$6*$BA$1)),ExportContract[[Ceiniogau fesul kWh]:[Ceiniogau fesul kWh]],0,,)</f>
        <v>0</v>
      </c>
      <c r="AA150" s="20" cm="1">
        <f t="array" ref="AA150">_xlfn.XLOOKUP(1,(ExportContract[[Dechrau Tariff ]:[Dechrau Tariff ]]&lt;=($B150+AA$6*$BA$1))*(ExportContract[[Diwedd Tariff]:[Diwedd Tariff]]&gt;($B150+AA$6*$BA$1)),ExportContract[[Ceiniogau fesul kWh]:[Ceiniogau fesul kWh]],0,,)</f>
        <v>0</v>
      </c>
      <c r="AB150" s="20" cm="1">
        <f t="array" ref="AB150">_xlfn.XLOOKUP(1,(ExportContract[[Dechrau Tariff ]:[Dechrau Tariff ]]&lt;=($B150+AB$6*$BA$1))*(ExportContract[[Diwedd Tariff]:[Diwedd Tariff]]&gt;($B150+AB$6*$BA$1)),ExportContract[[Ceiniogau fesul kWh]:[Ceiniogau fesul kWh]],0,,)</f>
        <v>0</v>
      </c>
      <c r="AC150" s="20" cm="1">
        <f t="array" ref="AC150">_xlfn.XLOOKUP(1,(ExportContract[[Dechrau Tariff ]:[Dechrau Tariff ]]&lt;=($B150+AC$6*$BA$1))*(ExportContract[[Diwedd Tariff]:[Diwedd Tariff]]&gt;($B150+AC$6*$BA$1)),ExportContract[[Ceiniogau fesul kWh]:[Ceiniogau fesul kWh]],0,,)</f>
        <v>0</v>
      </c>
      <c r="AD150" s="20" cm="1">
        <f t="array" ref="AD150">_xlfn.XLOOKUP(1,(ExportContract[[Dechrau Tariff ]:[Dechrau Tariff ]]&lt;=($B150+AD$6*$BA$1))*(ExportContract[[Diwedd Tariff]:[Diwedd Tariff]]&gt;($B150+AD$6*$BA$1)),ExportContract[[Ceiniogau fesul kWh]:[Ceiniogau fesul kWh]],0,,)</f>
        <v>0</v>
      </c>
      <c r="AE150" s="20" cm="1">
        <f t="array" ref="AE150">_xlfn.XLOOKUP(1,(ExportContract[[Dechrau Tariff ]:[Dechrau Tariff ]]&lt;=($B150+AE$6*$BA$1))*(ExportContract[[Diwedd Tariff]:[Diwedd Tariff]]&gt;($B150+AE$6*$BA$1)),ExportContract[[Ceiniogau fesul kWh]:[Ceiniogau fesul kWh]],0,,)</f>
        <v>0</v>
      </c>
      <c r="AF150" s="20" cm="1">
        <f t="array" ref="AF150">_xlfn.XLOOKUP(1,(ExportContract[[Dechrau Tariff ]:[Dechrau Tariff ]]&lt;=($B150+AF$6*$BA$1))*(ExportContract[[Diwedd Tariff]:[Diwedd Tariff]]&gt;($B150+AF$6*$BA$1)),ExportContract[[Ceiniogau fesul kWh]:[Ceiniogau fesul kWh]],0,,)</f>
        <v>0</v>
      </c>
      <c r="AG150" s="20" cm="1">
        <f t="array" ref="AG150">_xlfn.XLOOKUP(1,(ExportContract[[Dechrau Tariff ]:[Dechrau Tariff ]]&lt;=($B150+AG$6*$BA$1))*(ExportContract[[Diwedd Tariff]:[Diwedd Tariff]]&gt;($B150+AG$6*$BA$1)),ExportContract[[Ceiniogau fesul kWh]:[Ceiniogau fesul kWh]],0,,)</f>
        <v>0</v>
      </c>
      <c r="AH150" s="20" cm="1">
        <f t="array" ref="AH150">_xlfn.XLOOKUP(1,(ExportContract[[Dechrau Tariff ]:[Dechrau Tariff ]]&lt;=($B150+AH$6*$BA$1))*(ExportContract[[Diwedd Tariff]:[Diwedd Tariff]]&gt;($B150+AH$6*$BA$1)),ExportContract[[Ceiniogau fesul kWh]:[Ceiniogau fesul kWh]],0,,)</f>
        <v>0</v>
      </c>
      <c r="AI150" s="20" cm="1">
        <f t="array" ref="AI150">_xlfn.XLOOKUP(1,(ExportContract[[Dechrau Tariff ]:[Dechrau Tariff ]]&lt;=($B150+AI$6*$BA$1))*(ExportContract[[Diwedd Tariff]:[Diwedd Tariff]]&gt;($B150+AI$6*$BA$1)),ExportContract[[Ceiniogau fesul kWh]:[Ceiniogau fesul kWh]],0,,)</f>
        <v>0</v>
      </c>
      <c r="AJ150" s="20" cm="1">
        <f t="array" ref="AJ150">_xlfn.XLOOKUP(1,(ExportContract[[Dechrau Tariff ]:[Dechrau Tariff ]]&lt;=($B150+AJ$6*$BA$1))*(ExportContract[[Diwedd Tariff]:[Diwedd Tariff]]&gt;($B150+AJ$6*$BA$1)),ExportContract[[Ceiniogau fesul kWh]:[Ceiniogau fesul kWh]],0,,)</f>
        <v>0</v>
      </c>
      <c r="AK150" s="20" cm="1">
        <f t="array" ref="AK150">_xlfn.XLOOKUP(1,(ExportContract[[Dechrau Tariff ]:[Dechrau Tariff ]]&lt;=($B150+AK$6*$BA$1))*(ExportContract[[Diwedd Tariff]:[Diwedd Tariff]]&gt;($B150+AK$6*$BA$1)),ExportContract[[Ceiniogau fesul kWh]:[Ceiniogau fesul kWh]],0,,)</f>
        <v>0</v>
      </c>
      <c r="AL150" s="20" cm="1">
        <f t="array" ref="AL150">_xlfn.XLOOKUP(1,(ExportContract[[Dechrau Tariff ]:[Dechrau Tariff ]]&lt;=($B150+AL$6*$BA$1))*(ExportContract[[Diwedd Tariff]:[Diwedd Tariff]]&gt;($B150+AL$6*$BA$1)),ExportContract[[Ceiniogau fesul kWh]:[Ceiniogau fesul kWh]],0,,)</f>
        <v>0</v>
      </c>
      <c r="AM150" s="20" cm="1">
        <f t="array" ref="AM150">_xlfn.XLOOKUP(1,(ExportContract[[Dechrau Tariff ]:[Dechrau Tariff ]]&lt;=($B150+AM$6*$BA$1))*(ExportContract[[Diwedd Tariff]:[Diwedd Tariff]]&gt;($B150+AM$6*$BA$1)),ExportContract[[Ceiniogau fesul kWh]:[Ceiniogau fesul kWh]],0,,)</f>
        <v>0</v>
      </c>
      <c r="AN150" s="20" cm="1">
        <f t="array" ref="AN150">_xlfn.XLOOKUP(1,(ExportContract[[Dechrau Tariff ]:[Dechrau Tariff ]]&lt;=($B150+AN$6*$BA$1))*(ExportContract[[Diwedd Tariff]:[Diwedd Tariff]]&gt;($B150+AN$6*$BA$1)),ExportContract[[Ceiniogau fesul kWh]:[Ceiniogau fesul kWh]],0,,)</f>
        <v>0</v>
      </c>
      <c r="AO150" s="20" cm="1">
        <f t="array" ref="AO150">_xlfn.XLOOKUP(1,(ExportContract[[Dechrau Tariff ]:[Dechrau Tariff ]]&lt;=($B150+AO$6*$BA$1))*(ExportContract[[Diwedd Tariff]:[Diwedd Tariff]]&gt;($B150+AO$6*$BA$1)),ExportContract[[Ceiniogau fesul kWh]:[Ceiniogau fesul kWh]],0,,)</f>
        <v>0</v>
      </c>
      <c r="AP150" s="20" cm="1">
        <f t="array" ref="AP150">_xlfn.XLOOKUP(1,(ExportContract[[Dechrau Tariff ]:[Dechrau Tariff ]]&lt;=($B150+AP$6*$BA$1))*(ExportContract[[Diwedd Tariff]:[Diwedd Tariff]]&gt;($B150+AP$6*$BA$1)),ExportContract[[Ceiniogau fesul kWh]:[Ceiniogau fesul kWh]],0,,)</f>
        <v>0</v>
      </c>
      <c r="AQ150" s="20" cm="1">
        <f t="array" ref="AQ150">_xlfn.XLOOKUP(1,(ExportContract[[Dechrau Tariff ]:[Dechrau Tariff ]]&lt;=($B150+AQ$6*$BA$1))*(ExportContract[[Diwedd Tariff]:[Diwedd Tariff]]&gt;($B150+AQ$6*$BA$1)),ExportContract[[Ceiniogau fesul kWh]:[Ceiniogau fesul kWh]],0,,)</f>
        <v>0</v>
      </c>
      <c r="AR150" s="20" cm="1">
        <f t="array" ref="AR150">_xlfn.XLOOKUP(1,(ExportContract[[Dechrau Tariff ]:[Dechrau Tariff ]]&lt;=($B150+AR$6*$BA$1))*(ExportContract[[Diwedd Tariff]:[Diwedd Tariff]]&gt;($B150+AR$6*$BA$1)),ExportContract[[Ceiniogau fesul kWh]:[Ceiniogau fesul kWh]],0,,)</f>
        <v>0</v>
      </c>
      <c r="AS150" s="20" cm="1">
        <f t="array" ref="AS150">_xlfn.XLOOKUP(1,(ExportContract[[Dechrau Tariff ]:[Dechrau Tariff ]]&lt;=($B150+AS$6*$BA$1))*(ExportContract[[Diwedd Tariff]:[Diwedd Tariff]]&gt;($B150+AS$6*$BA$1)),ExportContract[[Ceiniogau fesul kWh]:[Ceiniogau fesul kWh]],0,,)</f>
        <v>0</v>
      </c>
      <c r="AT150" s="20" cm="1">
        <f t="array" ref="AT150">_xlfn.XLOOKUP(1,(ExportContract[[Dechrau Tariff ]:[Dechrau Tariff ]]&lt;=($B150+AT$6*$BA$1))*(ExportContract[[Diwedd Tariff]:[Diwedd Tariff]]&gt;($B150+AT$6*$BA$1)),ExportContract[[Ceiniogau fesul kWh]:[Ceiniogau fesul kWh]],0,,)</f>
        <v>0</v>
      </c>
      <c r="AU150" s="20" cm="1">
        <f t="array" ref="AU150">_xlfn.XLOOKUP(1,(ExportContract[[Dechrau Tariff ]:[Dechrau Tariff ]]&lt;=($B150+AU$6*$BA$1))*(ExportContract[[Diwedd Tariff]:[Diwedd Tariff]]&gt;($B150+AU$6*$BA$1)),ExportContract[[Ceiniogau fesul kWh]:[Ceiniogau fesul kWh]],0,,)</f>
        <v>0</v>
      </c>
      <c r="AV150" s="20" cm="1">
        <f t="array" ref="AV150">_xlfn.XLOOKUP(1,(ExportContract[[Dechrau Tariff ]:[Dechrau Tariff ]]&lt;=($B150+AV$6*$BA$1))*(ExportContract[[Diwedd Tariff]:[Diwedd Tariff]]&gt;($B150+AV$6*$BA$1)),ExportContract[[Ceiniogau fesul kWh]:[Ceiniogau fesul kWh]],0,,)</f>
        <v>0</v>
      </c>
      <c r="AW150" s="20" cm="1">
        <f t="array" ref="AW150">_xlfn.XLOOKUP(1,(ExportContract[[Dechrau Tariff ]:[Dechrau Tariff ]]&lt;=($B150+AW$6*$BA$1))*(ExportContract[[Diwedd Tariff]:[Diwedd Tariff]]&gt;($B150+AW$6*$BA$1)),ExportContract[[Ceiniogau fesul kWh]:[Ceiniogau fesul kWh]],0,,)</f>
        <v>0</v>
      </c>
      <c r="AX150" s="20" cm="1">
        <f t="array" ref="AX150">_xlfn.XLOOKUP(1,(ExportContract[[Dechrau Tariff ]:[Dechrau Tariff ]]&lt;=($B150+AX$6*$BA$1))*(ExportContract[[Diwedd Tariff]:[Diwedd Tariff]]&gt;($B150+AX$6*$BA$1)),ExportContract[[Ceiniogau fesul kWh]:[Ceiniogau fesul kWh]],0,,)</f>
        <v>0</v>
      </c>
    </row>
    <row r="151" spans="2:50" x14ac:dyDescent="0.3">
      <c r="B151" s="30">
        <v>45436</v>
      </c>
      <c r="C151" s="20" cm="1">
        <f t="array" ref="C151">_xlfn.XLOOKUP(1,(ExportContract[[Dechrau Tariff ]:[Dechrau Tariff ]]&lt;=($B151+C$6*$BA$1))*(ExportContract[[Diwedd Tariff]:[Diwedd Tariff]]&gt;($B151+C$6*$BA$1)),ExportContract[[Ceiniogau fesul kWh]:[Ceiniogau fesul kWh]],0,,)</f>
        <v>0</v>
      </c>
      <c r="D151" s="20" cm="1">
        <f t="array" ref="D151">_xlfn.XLOOKUP(1,(ExportContract[[Dechrau Tariff ]:[Dechrau Tariff ]]&lt;=($B151+D$6*$BA$1))*(ExportContract[[Diwedd Tariff]:[Diwedd Tariff]]&gt;($B151+D$6*$BA$1)),ExportContract[[Ceiniogau fesul kWh]:[Ceiniogau fesul kWh]],0,,)</f>
        <v>0</v>
      </c>
      <c r="E151" s="20" cm="1">
        <f t="array" ref="E151">_xlfn.XLOOKUP(1,(ExportContract[[Dechrau Tariff ]:[Dechrau Tariff ]]&lt;=($B151+E$6*$BA$1))*(ExportContract[[Diwedd Tariff]:[Diwedd Tariff]]&gt;($B151+E$6*$BA$1)),ExportContract[[Ceiniogau fesul kWh]:[Ceiniogau fesul kWh]],0,,)</f>
        <v>0</v>
      </c>
      <c r="F151" s="20" cm="1">
        <f t="array" ref="F151">_xlfn.XLOOKUP(1,(ExportContract[[Dechrau Tariff ]:[Dechrau Tariff ]]&lt;=($B151+F$6*$BA$1))*(ExportContract[[Diwedd Tariff]:[Diwedd Tariff]]&gt;($B151+F$6*$BA$1)),ExportContract[[Ceiniogau fesul kWh]:[Ceiniogau fesul kWh]],0,,)</f>
        <v>0</v>
      </c>
      <c r="G151" s="20" cm="1">
        <f t="array" ref="G151">_xlfn.XLOOKUP(1,(ExportContract[[Dechrau Tariff ]:[Dechrau Tariff ]]&lt;=($B151+G$6*$BA$1))*(ExportContract[[Diwedd Tariff]:[Diwedd Tariff]]&gt;($B151+G$6*$BA$1)),ExportContract[[Ceiniogau fesul kWh]:[Ceiniogau fesul kWh]],0,,)</f>
        <v>0</v>
      </c>
      <c r="H151" s="20" cm="1">
        <f t="array" ref="H151">_xlfn.XLOOKUP(1,(ExportContract[[Dechrau Tariff ]:[Dechrau Tariff ]]&lt;=($B151+H$6*$BA$1))*(ExportContract[[Diwedd Tariff]:[Diwedd Tariff]]&gt;($B151+H$6*$BA$1)),ExportContract[[Ceiniogau fesul kWh]:[Ceiniogau fesul kWh]],0,,)</f>
        <v>0</v>
      </c>
      <c r="I151" s="20" cm="1">
        <f t="array" ref="I151">_xlfn.XLOOKUP(1,(ExportContract[[Dechrau Tariff ]:[Dechrau Tariff ]]&lt;=($B151+I$6*$BA$1))*(ExportContract[[Diwedd Tariff]:[Diwedd Tariff]]&gt;($B151+I$6*$BA$1)),ExportContract[[Ceiniogau fesul kWh]:[Ceiniogau fesul kWh]],0,,)</f>
        <v>0</v>
      </c>
      <c r="J151" s="20" cm="1">
        <f t="array" ref="J151">_xlfn.XLOOKUP(1,(ExportContract[[Dechrau Tariff ]:[Dechrau Tariff ]]&lt;=($B151+J$6*$BA$1))*(ExportContract[[Diwedd Tariff]:[Diwedd Tariff]]&gt;($B151+J$6*$BA$1)),ExportContract[[Ceiniogau fesul kWh]:[Ceiniogau fesul kWh]],0,,)</f>
        <v>0</v>
      </c>
      <c r="K151" s="20" cm="1">
        <f t="array" ref="K151">_xlfn.XLOOKUP(1,(ExportContract[[Dechrau Tariff ]:[Dechrau Tariff ]]&lt;=($B151+K$6*$BA$1))*(ExportContract[[Diwedd Tariff]:[Diwedd Tariff]]&gt;($B151+K$6*$BA$1)),ExportContract[[Ceiniogau fesul kWh]:[Ceiniogau fesul kWh]],0,,)</f>
        <v>0</v>
      </c>
      <c r="L151" s="20" cm="1">
        <f t="array" ref="L151">_xlfn.XLOOKUP(1,(ExportContract[[Dechrau Tariff ]:[Dechrau Tariff ]]&lt;=($B151+L$6*$BA$1))*(ExportContract[[Diwedd Tariff]:[Diwedd Tariff]]&gt;($B151+L$6*$BA$1)),ExportContract[[Ceiniogau fesul kWh]:[Ceiniogau fesul kWh]],0,,)</f>
        <v>0</v>
      </c>
      <c r="M151" s="20" cm="1">
        <f t="array" ref="M151">_xlfn.XLOOKUP(1,(ExportContract[[Dechrau Tariff ]:[Dechrau Tariff ]]&lt;=($B151+M$6*$BA$1))*(ExportContract[[Diwedd Tariff]:[Diwedd Tariff]]&gt;($B151+M$6*$BA$1)),ExportContract[[Ceiniogau fesul kWh]:[Ceiniogau fesul kWh]],0,,)</f>
        <v>0</v>
      </c>
      <c r="N151" s="20" cm="1">
        <f t="array" ref="N151">_xlfn.XLOOKUP(1,(ExportContract[[Dechrau Tariff ]:[Dechrau Tariff ]]&lt;=($B151+N$6*$BA$1))*(ExportContract[[Diwedd Tariff]:[Diwedd Tariff]]&gt;($B151+N$6*$BA$1)),ExportContract[[Ceiniogau fesul kWh]:[Ceiniogau fesul kWh]],0,,)</f>
        <v>0</v>
      </c>
      <c r="O151" s="20" cm="1">
        <f t="array" ref="O151">_xlfn.XLOOKUP(1,(ExportContract[[Dechrau Tariff ]:[Dechrau Tariff ]]&lt;=($B151+O$6*$BA$1))*(ExportContract[[Diwedd Tariff]:[Diwedd Tariff]]&gt;($B151+O$6*$BA$1)),ExportContract[[Ceiniogau fesul kWh]:[Ceiniogau fesul kWh]],0,,)</f>
        <v>0</v>
      </c>
      <c r="P151" s="20" cm="1">
        <f t="array" ref="P151">_xlfn.XLOOKUP(1,(ExportContract[[Dechrau Tariff ]:[Dechrau Tariff ]]&lt;=($B151+P$6*$BA$1))*(ExportContract[[Diwedd Tariff]:[Diwedd Tariff]]&gt;($B151+P$6*$BA$1)),ExportContract[[Ceiniogau fesul kWh]:[Ceiniogau fesul kWh]],0,,)</f>
        <v>0</v>
      </c>
      <c r="Q151" s="20" cm="1">
        <f t="array" ref="Q151">_xlfn.XLOOKUP(1,(ExportContract[[Dechrau Tariff ]:[Dechrau Tariff ]]&lt;=($B151+Q$6*$BA$1))*(ExportContract[[Diwedd Tariff]:[Diwedd Tariff]]&gt;($B151+Q$6*$BA$1)),ExportContract[[Ceiniogau fesul kWh]:[Ceiniogau fesul kWh]],0,,)</f>
        <v>0</v>
      </c>
      <c r="R151" s="20" cm="1">
        <f t="array" ref="R151">_xlfn.XLOOKUP(1,(ExportContract[[Dechrau Tariff ]:[Dechrau Tariff ]]&lt;=($B151+R$6*$BA$1))*(ExportContract[[Diwedd Tariff]:[Diwedd Tariff]]&gt;($B151+R$6*$BA$1)),ExportContract[[Ceiniogau fesul kWh]:[Ceiniogau fesul kWh]],0,,)</f>
        <v>0</v>
      </c>
      <c r="S151" s="20" cm="1">
        <f t="array" ref="S151">_xlfn.XLOOKUP(1,(ExportContract[[Dechrau Tariff ]:[Dechrau Tariff ]]&lt;=($B151+S$6*$BA$1))*(ExportContract[[Diwedd Tariff]:[Diwedd Tariff]]&gt;($B151+S$6*$BA$1)),ExportContract[[Ceiniogau fesul kWh]:[Ceiniogau fesul kWh]],0,,)</f>
        <v>0</v>
      </c>
      <c r="T151" s="20" cm="1">
        <f t="array" ref="T151">_xlfn.XLOOKUP(1,(ExportContract[[Dechrau Tariff ]:[Dechrau Tariff ]]&lt;=($B151+T$6*$BA$1))*(ExportContract[[Diwedd Tariff]:[Diwedd Tariff]]&gt;($B151+T$6*$BA$1)),ExportContract[[Ceiniogau fesul kWh]:[Ceiniogau fesul kWh]],0,,)</f>
        <v>0</v>
      </c>
      <c r="U151" s="20" cm="1">
        <f t="array" ref="U151">_xlfn.XLOOKUP(1,(ExportContract[[Dechrau Tariff ]:[Dechrau Tariff ]]&lt;=($B151+U$6*$BA$1))*(ExportContract[[Diwedd Tariff]:[Diwedd Tariff]]&gt;($B151+U$6*$BA$1)),ExportContract[[Ceiniogau fesul kWh]:[Ceiniogau fesul kWh]],0,,)</f>
        <v>0</v>
      </c>
      <c r="V151" s="20" cm="1">
        <f t="array" ref="V151">_xlfn.XLOOKUP(1,(ExportContract[[Dechrau Tariff ]:[Dechrau Tariff ]]&lt;=($B151+V$6*$BA$1))*(ExportContract[[Diwedd Tariff]:[Diwedd Tariff]]&gt;($B151+V$6*$BA$1)),ExportContract[[Ceiniogau fesul kWh]:[Ceiniogau fesul kWh]],0,,)</f>
        <v>0</v>
      </c>
      <c r="W151" s="20" cm="1">
        <f t="array" ref="W151">_xlfn.XLOOKUP(1,(ExportContract[[Dechrau Tariff ]:[Dechrau Tariff ]]&lt;=($B151+W$6*$BA$1))*(ExportContract[[Diwedd Tariff]:[Diwedd Tariff]]&gt;($B151+W$6*$BA$1)),ExportContract[[Ceiniogau fesul kWh]:[Ceiniogau fesul kWh]],0,,)</f>
        <v>0</v>
      </c>
      <c r="X151" s="20" cm="1">
        <f t="array" ref="X151">_xlfn.XLOOKUP(1,(ExportContract[[Dechrau Tariff ]:[Dechrau Tariff ]]&lt;=($B151+X$6*$BA$1))*(ExportContract[[Diwedd Tariff]:[Diwedd Tariff]]&gt;($B151+X$6*$BA$1)),ExportContract[[Ceiniogau fesul kWh]:[Ceiniogau fesul kWh]],0,,)</f>
        <v>0</v>
      </c>
      <c r="Y151" s="20" cm="1">
        <f t="array" ref="Y151">_xlfn.XLOOKUP(1,(ExportContract[[Dechrau Tariff ]:[Dechrau Tariff ]]&lt;=($B151+Y$6*$BA$1))*(ExportContract[[Diwedd Tariff]:[Diwedd Tariff]]&gt;($B151+Y$6*$BA$1)),ExportContract[[Ceiniogau fesul kWh]:[Ceiniogau fesul kWh]],0,,)</f>
        <v>0</v>
      </c>
      <c r="Z151" s="20" cm="1">
        <f t="array" ref="Z151">_xlfn.XLOOKUP(1,(ExportContract[[Dechrau Tariff ]:[Dechrau Tariff ]]&lt;=($B151+Z$6*$BA$1))*(ExportContract[[Diwedd Tariff]:[Diwedd Tariff]]&gt;($B151+Z$6*$BA$1)),ExportContract[[Ceiniogau fesul kWh]:[Ceiniogau fesul kWh]],0,,)</f>
        <v>0</v>
      </c>
      <c r="AA151" s="20" cm="1">
        <f t="array" ref="AA151">_xlfn.XLOOKUP(1,(ExportContract[[Dechrau Tariff ]:[Dechrau Tariff ]]&lt;=($B151+AA$6*$BA$1))*(ExportContract[[Diwedd Tariff]:[Diwedd Tariff]]&gt;($B151+AA$6*$BA$1)),ExportContract[[Ceiniogau fesul kWh]:[Ceiniogau fesul kWh]],0,,)</f>
        <v>0</v>
      </c>
      <c r="AB151" s="20" cm="1">
        <f t="array" ref="AB151">_xlfn.XLOOKUP(1,(ExportContract[[Dechrau Tariff ]:[Dechrau Tariff ]]&lt;=($B151+AB$6*$BA$1))*(ExportContract[[Diwedd Tariff]:[Diwedd Tariff]]&gt;($B151+AB$6*$BA$1)),ExportContract[[Ceiniogau fesul kWh]:[Ceiniogau fesul kWh]],0,,)</f>
        <v>0</v>
      </c>
      <c r="AC151" s="20" cm="1">
        <f t="array" ref="AC151">_xlfn.XLOOKUP(1,(ExportContract[[Dechrau Tariff ]:[Dechrau Tariff ]]&lt;=($B151+AC$6*$BA$1))*(ExportContract[[Diwedd Tariff]:[Diwedd Tariff]]&gt;($B151+AC$6*$BA$1)),ExportContract[[Ceiniogau fesul kWh]:[Ceiniogau fesul kWh]],0,,)</f>
        <v>0</v>
      </c>
      <c r="AD151" s="20" cm="1">
        <f t="array" ref="AD151">_xlfn.XLOOKUP(1,(ExportContract[[Dechrau Tariff ]:[Dechrau Tariff ]]&lt;=($B151+AD$6*$BA$1))*(ExportContract[[Diwedd Tariff]:[Diwedd Tariff]]&gt;($B151+AD$6*$BA$1)),ExportContract[[Ceiniogau fesul kWh]:[Ceiniogau fesul kWh]],0,,)</f>
        <v>0</v>
      </c>
      <c r="AE151" s="20" cm="1">
        <f t="array" ref="AE151">_xlfn.XLOOKUP(1,(ExportContract[[Dechrau Tariff ]:[Dechrau Tariff ]]&lt;=($B151+AE$6*$BA$1))*(ExportContract[[Diwedd Tariff]:[Diwedd Tariff]]&gt;($B151+AE$6*$BA$1)),ExportContract[[Ceiniogau fesul kWh]:[Ceiniogau fesul kWh]],0,,)</f>
        <v>0</v>
      </c>
      <c r="AF151" s="20" cm="1">
        <f t="array" ref="AF151">_xlfn.XLOOKUP(1,(ExportContract[[Dechrau Tariff ]:[Dechrau Tariff ]]&lt;=($B151+AF$6*$BA$1))*(ExportContract[[Diwedd Tariff]:[Diwedd Tariff]]&gt;($B151+AF$6*$BA$1)),ExportContract[[Ceiniogau fesul kWh]:[Ceiniogau fesul kWh]],0,,)</f>
        <v>0</v>
      </c>
      <c r="AG151" s="20" cm="1">
        <f t="array" ref="AG151">_xlfn.XLOOKUP(1,(ExportContract[[Dechrau Tariff ]:[Dechrau Tariff ]]&lt;=($B151+AG$6*$BA$1))*(ExportContract[[Diwedd Tariff]:[Diwedd Tariff]]&gt;($B151+AG$6*$BA$1)),ExportContract[[Ceiniogau fesul kWh]:[Ceiniogau fesul kWh]],0,,)</f>
        <v>0</v>
      </c>
      <c r="AH151" s="20" cm="1">
        <f t="array" ref="AH151">_xlfn.XLOOKUP(1,(ExportContract[[Dechrau Tariff ]:[Dechrau Tariff ]]&lt;=($B151+AH$6*$BA$1))*(ExportContract[[Diwedd Tariff]:[Diwedd Tariff]]&gt;($B151+AH$6*$BA$1)),ExportContract[[Ceiniogau fesul kWh]:[Ceiniogau fesul kWh]],0,,)</f>
        <v>0</v>
      </c>
      <c r="AI151" s="20" cm="1">
        <f t="array" ref="AI151">_xlfn.XLOOKUP(1,(ExportContract[[Dechrau Tariff ]:[Dechrau Tariff ]]&lt;=($B151+AI$6*$BA$1))*(ExportContract[[Diwedd Tariff]:[Diwedd Tariff]]&gt;($B151+AI$6*$BA$1)),ExportContract[[Ceiniogau fesul kWh]:[Ceiniogau fesul kWh]],0,,)</f>
        <v>0</v>
      </c>
      <c r="AJ151" s="20" cm="1">
        <f t="array" ref="AJ151">_xlfn.XLOOKUP(1,(ExportContract[[Dechrau Tariff ]:[Dechrau Tariff ]]&lt;=($B151+AJ$6*$BA$1))*(ExportContract[[Diwedd Tariff]:[Diwedd Tariff]]&gt;($B151+AJ$6*$BA$1)),ExportContract[[Ceiniogau fesul kWh]:[Ceiniogau fesul kWh]],0,,)</f>
        <v>0</v>
      </c>
      <c r="AK151" s="20" cm="1">
        <f t="array" ref="AK151">_xlfn.XLOOKUP(1,(ExportContract[[Dechrau Tariff ]:[Dechrau Tariff ]]&lt;=($B151+AK$6*$BA$1))*(ExportContract[[Diwedd Tariff]:[Diwedd Tariff]]&gt;($B151+AK$6*$BA$1)),ExportContract[[Ceiniogau fesul kWh]:[Ceiniogau fesul kWh]],0,,)</f>
        <v>0</v>
      </c>
      <c r="AL151" s="20" cm="1">
        <f t="array" ref="AL151">_xlfn.XLOOKUP(1,(ExportContract[[Dechrau Tariff ]:[Dechrau Tariff ]]&lt;=($B151+AL$6*$BA$1))*(ExportContract[[Diwedd Tariff]:[Diwedd Tariff]]&gt;($B151+AL$6*$BA$1)),ExportContract[[Ceiniogau fesul kWh]:[Ceiniogau fesul kWh]],0,,)</f>
        <v>0</v>
      </c>
      <c r="AM151" s="20" cm="1">
        <f t="array" ref="AM151">_xlfn.XLOOKUP(1,(ExportContract[[Dechrau Tariff ]:[Dechrau Tariff ]]&lt;=($B151+AM$6*$BA$1))*(ExportContract[[Diwedd Tariff]:[Diwedd Tariff]]&gt;($B151+AM$6*$BA$1)),ExportContract[[Ceiniogau fesul kWh]:[Ceiniogau fesul kWh]],0,,)</f>
        <v>0</v>
      </c>
      <c r="AN151" s="20" cm="1">
        <f t="array" ref="AN151">_xlfn.XLOOKUP(1,(ExportContract[[Dechrau Tariff ]:[Dechrau Tariff ]]&lt;=($B151+AN$6*$BA$1))*(ExportContract[[Diwedd Tariff]:[Diwedd Tariff]]&gt;($B151+AN$6*$BA$1)),ExportContract[[Ceiniogau fesul kWh]:[Ceiniogau fesul kWh]],0,,)</f>
        <v>0</v>
      </c>
      <c r="AO151" s="20" cm="1">
        <f t="array" ref="AO151">_xlfn.XLOOKUP(1,(ExportContract[[Dechrau Tariff ]:[Dechrau Tariff ]]&lt;=($B151+AO$6*$BA$1))*(ExportContract[[Diwedd Tariff]:[Diwedd Tariff]]&gt;($B151+AO$6*$BA$1)),ExportContract[[Ceiniogau fesul kWh]:[Ceiniogau fesul kWh]],0,,)</f>
        <v>0</v>
      </c>
      <c r="AP151" s="20" cm="1">
        <f t="array" ref="AP151">_xlfn.XLOOKUP(1,(ExportContract[[Dechrau Tariff ]:[Dechrau Tariff ]]&lt;=($B151+AP$6*$BA$1))*(ExportContract[[Diwedd Tariff]:[Diwedd Tariff]]&gt;($B151+AP$6*$BA$1)),ExportContract[[Ceiniogau fesul kWh]:[Ceiniogau fesul kWh]],0,,)</f>
        <v>0</v>
      </c>
      <c r="AQ151" s="20" cm="1">
        <f t="array" ref="AQ151">_xlfn.XLOOKUP(1,(ExportContract[[Dechrau Tariff ]:[Dechrau Tariff ]]&lt;=($B151+AQ$6*$BA$1))*(ExportContract[[Diwedd Tariff]:[Diwedd Tariff]]&gt;($B151+AQ$6*$BA$1)),ExportContract[[Ceiniogau fesul kWh]:[Ceiniogau fesul kWh]],0,,)</f>
        <v>0</v>
      </c>
      <c r="AR151" s="20" cm="1">
        <f t="array" ref="AR151">_xlfn.XLOOKUP(1,(ExportContract[[Dechrau Tariff ]:[Dechrau Tariff ]]&lt;=($B151+AR$6*$BA$1))*(ExportContract[[Diwedd Tariff]:[Diwedd Tariff]]&gt;($B151+AR$6*$BA$1)),ExportContract[[Ceiniogau fesul kWh]:[Ceiniogau fesul kWh]],0,,)</f>
        <v>0</v>
      </c>
      <c r="AS151" s="20" cm="1">
        <f t="array" ref="AS151">_xlfn.XLOOKUP(1,(ExportContract[[Dechrau Tariff ]:[Dechrau Tariff ]]&lt;=($B151+AS$6*$BA$1))*(ExportContract[[Diwedd Tariff]:[Diwedd Tariff]]&gt;($B151+AS$6*$BA$1)),ExportContract[[Ceiniogau fesul kWh]:[Ceiniogau fesul kWh]],0,,)</f>
        <v>0</v>
      </c>
      <c r="AT151" s="20" cm="1">
        <f t="array" ref="AT151">_xlfn.XLOOKUP(1,(ExportContract[[Dechrau Tariff ]:[Dechrau Tariff ]]&lt;=($B151+AT$6*$BA$1))*(ExportContract[[Diwedd Tariff]:[Diwedd Tariff]]&gt;($B151+AT$6*$BA$1)),ExportContract[[Ceiniogau fesul kWh]:[Ceiniogau fesul kWh]],0,,)</f>
        <v>0</v>
      </c>
      <c r="AU151" s="20" cm="1">
        <f t="array" ref="AU151">_xlfn.XLOOKUP(1,(ExportContract[[Dechrau Tariff ]:[Dechrau Tariff ]]&lt;=($B151+AU$6*$BA$1))*(ExportContract[[Diwedd Tariff]:[Diwedd Tariff]]&gt;($B151+AU$6*$BA$1)),ExportContract[[Ceiniogau fesul kWh]:[Ceiniogau fesul kWh]],0,,)</f>
        <v>0</v>
      </c>
      <c r="AV151" s="20" cm="1">
        <f t="array" ref="AV151">_xlfn.XLOOKUP(1,(ExportContract[[Dechrau Tariff ]:[Dechrau Tariff ]]&lt;=($B151+AV$6*$BA$1))*(ExportContract[[Diwedd Tariff]:[Diwedd Tariff]]&gt;($B151+AV$6*$BA$1)),ExportContract[[Ceiniogau fesul kWh]:[Ceiniogau fesul kWh]],0,,)</f>
        <v>0</v>
      </c>
      <c r="AW151" s="20" cm="1">
        <f t="array" ref="AW151">_xlfn.XLOOKUP(1,(ExportContract[[Dechrau Tariff ]:[Dechrau Tariff ]]&lt;=($B151+AW$6*$BA$1))*(ExportContract[[Diwedd Tariff]:[Diwedd Tariff]]&gt;($B151+AW$6*$BA$1)),ExportContract[[Ceiniogau fesul kWh]:[Ceiniogau fesul kWh]],0,,)</f>
        <v>0</v>
      </c>
      <c r="AX151" s="20" cm="1">
        <f t="array" ref="AX151">_xlfn.XLOOKUP(1,(ExportContract[[Dechrau Tariff ]:[Dechrau Tariff ]]&lt;=($B151+AX$6*$BA$1))*(ExportContract[[Diwedd Tariff]:[Diwedd Tariff]]&gt;($B151+AX$6*$BA$1)),ExportContract[[Ceiniogau fesul kWh]:[Ceiniogau fesul kWh]],0,,)</f>
        <v>0</v>
      </c>
    </row>
    <row r="152" spans="2:50" x14ac:dyDescent="0.3">
      <c r="B152" s="30">
        <v>45437</v>
      </c>
      <c r="C152" s="20" cm="1">
        <f t="array" ref="C152">_xlfn.XLOOKUP(1,(ExportContract[[Dechrau Tariff ]:[Dechrau Tariff ]]&lt;=($B152+C$6*$BA$1))*(ExportContract[[Diwedd Tariff]:[Diwedd Tariff]]&gt;($B152+C$6*$BA$1)),ExportContract[[Ceiniogau fesul kWh]:[Ceiniogau fesul kWh]],0,,)</f>
        <v>0</v>
      </c>
      <c r="D152" s="20" cm="1">
        <f t="array" ref="D152">_xlfn.XLOOKUP(1,(ExportContract[[Dechrau Tariff ]:[Dechrau Tariff ]]&lt;=($B152+D$6*$BA$1))*(ExportContract[[Diwedd Tariff]:[Diwedd Tariff]]&gt;($B152+D$6*$BA$1)),ExportContract[[Ceiniogau fesul kWh]:[Ceiniogau fesul kWh]],0,,)</f>
        <v>0</v>
      </c>
      <c r="E152" s="20" cm="1">
        <f t="array" ref="E152">_xlfn.XLOOKUP(1,(ExportContract[[Dechrau Tariff ]:[Dechrau Tariff ]]&lt;=($B152+E$6*$BA$1))*(ExportContract[[Diwedd Tariff]:[Diwedd Tariff]]&gt;($B152+E$6*$BA$1)),ExportContract[[Ceiniogau fesul kWh]:[Ceiniogau fesul kWh]],0,,)</f>
        <v>0</v>
      </c>
      <c r="F152" s="20" cm="1">
        <f t="array" ref="F152">_xlfn.XLOOKUP(1,(ExportContract[[Dechrau Tariff ]:[Dechrau Tariff ]]&lt;=($B152+F$6*$BA$1))*(ExportContract[[Diwedd Tariff]:[Diwedd Tariff]]&gt;($B152+F$6*$BA$1)),ExportContract[[Ceiniogau fesul kWh]:[Ceiniogau fesul kWh]],0,,)</f>
        <v>0</v>
      </c>
      <c r="G152" s="20" cm="1">
        <f t="array" ref="G152">_xlfn.XLOOKUP(1,(ExportContract[[Dechrau Tariff ]:[Dechrau Tariff ]]&lt;=($B152+G$6*$BA$1))*(ExportContract[[Diwedd Tariff]:[Diwedd Tariff]]&gt;($B152+G$6*$BA$1)),ExportContract[[Ceiniogau fesul kWh]:[Ceiniogau fesul kWh]],0,,)</f>
        <v>0</v>
      </c>
      <c r="H152" s="20" cm="1">
        <f t="array" ref="H152">_xlfn.XLOOKUP(1,(ExportContract[[Dechrau Tariff ]:[Dechrau Tariff ]]&lt;=($B152+H$6*$BA$1))*(ExportContract[[Diwedd Tariff]:[Diwedd Tariff]]&gt;($B152+H$6*$BA$1)),ExportContract[[Ceiniogau fesul kWh]:[Ceiniogau fesul kWh]],0,,)</f>
        <v>0</v>
      </c>
      <c r="I152" s="20" cm="1">
        <f t="array" ref="I152">_xlfn.XLOOKUP(1,(ExportContract[[Dechrau Tariff ]:[Dechrau Tariff ]]&lt;=($B152+I$6*$BA$1))*(ExportContract[[Diwedd Tariff]:[Diwedd Tariff]]&gt;($B152+I$6*$BA$1)),ExportContract[[Ceiniogau fesul kWh]:[Ceiniogau fesul kWh]],0,,)</f>
        <v>0</v>
      </c>
      <c r="J152" s="20" cm="1">
        <f t="array" ref="J152">_xlfn.XLOOKUP(1,(ExportContract[[Dechrau Tariff ]:[Dechrau Tariff ]]&lt;=($B152+J$6*$BA$1))*(ExportContract[[Diwedd Tariff]:[Diwedd Tariff]]&gt;($B152+J$6*$BA$1)),ExportContract[[Ceiniogau fesul kWh]:[Ceiniogau fesul kWh]],0,,)</f>
        <v>0</v>
      </c>
      <c r="K152" s="20" cm="1">
        <f t="array" ref="K152">_xlfn.XLOOKUP(1,(ExportContract[[Dechrau Tariff ]:[Dechrau Tariff ]]&lt;=($B152+K$6*$BA$1))*(ExportContract[[Diwedd Tariff]:[Diwedd Tariff]]&gt;($B152+K$6*$BA$1)),ExportContract[[Ceiniogau fesul kWh]:[Ceiniogau fesul kWh]],0,,)</f>
        <v>0</v>
      </c>
      <c r="L152" s="20" cm="1">
        <f t="array" ref="L152">_xlfn.XLOOKUP(1,(ExportContract[[Dechrau Tariff ]:[Dechrau Tariff ]]&lt;=($B152+L$6*$BA$1))*(ExportContract[[Diwedd Tariff]:[Diwedd Tariff]]&gt;($B152+L$6*$BA$1)),ExportContract[[Ceiniogau fesul kWh]:[Ceiniogau fesul kWh]],0,,)</f>
        <v>0</v>
      </c>
      <c r="M152" s="20" cm="1">
        <f t="array" ref="M152">_xlfn.XLOOKUP(1,(ExportContract[[Dechrau Tariff ]:[Dechrau Tariff ]]&lt;=($B152+M$6*$BA$1))*(ExportContract[[Diwedd Tariff]:[Diwedd Tariff]]&gt;($B152+M$6*$BA$1)),ExportContract[[Ceiniogau fesul kWh]:[Ceiniogau fesul kWh]],0,,)</f>
        <v>0</v>
      </c>
      <c r="N152" s="20" cm="1">
        <f t="array" ref="N152">_xlfn.XLOOKUP(1,(ExportContract[[Dechrau Tariff ]:[Dechrau Tariff ]]&lt;=($B152+N$6*$BA$1))*(ExportContract[[Diwedd Tariff]:[Diwedd Tariff]]&gt;($B152+N$6*$BA$1)),ExportContract[[Ceiniogau fesul kWh]:[Ceiniogau fesul kWh]],0,,)</f>
        <v>0</v>
      </c>
      <c r="O152" s="20" cm="1">
        <f t="array" ref="O152">_xlfn.XLOOKUP(1,(ExportContract[[Dechrau Tariff ]:[Dechrau Tariff ]]&lt;=($B152+O$6*$BA$1))*(ExportContract[[Diwedd Tariff]:[Diwedd Tariff]]&gt;($B152+O$6*$BA$1)),ExportContract[[Ceiniogau fesul kWh]:[Ceiniogau fesul kWh]],0,,)</f>
        <v>0</v>
      </c>
      <c r="P152" s="20" cm="1">
        <f t="array" ref="P152">_xlfn.XLOOKUP(1,(ExportContract[[Dechrau Tariff ]:[Dechrau Tariff ]]&lt;=($B152+P$6*$BA$1))*(ExportContract[[Diwedd Tariff]:[Diwedd Tariff]]&gt;($B152+P$6*$BA$1)),ExportContract[[Ceiniogau fesul kWh]:[Ceiniogau fesul kWh]],0,,)</f>
        <v>0</v>
      </c>
      <c r="Q152" s="20" cm="1">
        <f t="array" ref="Q152">_xlfn.XLOOKUP(1,(ExportContract[[Dechrau Tariff ]:[Dechrau Tariff ]]&lt;=($B152+Q$6*$BA$1))*(ExportContract[[Diwedd Tariff]:[Diwedd Tariff]]&gt;($B152+Q$6*$BA$1)),ExportContract[[Ceiniogau fesul kWh]:[Ceiniogau fesul kWh]],0,,)</f>
        <v>0</v>
      </c>
      <c r="R152" s="20" cm="1">
        <f t="array" ref="R152">_xlfn.XLOOKUP(1,(ExportContract[[Dechrau Tariff ]:[Dechrau Tariff ]]&lt;=($B152+R$6*$BA$1))*(ExportContract[[Diwedd Tariff]:[Diwedd Tariff]]&gt;($B152+R$6*$BA$1)),ExportContract[[Ceiniogau fesul kWh]:[Ceiniogau fesul kWh]],0,,)</f>
        <v>0</v>
      </c>
      <c r="S152" s="20" cm="1">
        <f t="array" ref="S152">_xlfn.XLOOKUP(1,(ExportContract[[Dechrau Tariff ]:[Dechrau Tariff ]]&lt;=($B152+S$6*$BA$1))*(ExportContract[[Diwedd Tariff]:[Diwedd Tariff]]&gt;($B152+S$6*$BA$1)),ExportContract[[Ceiniogau fesul kWh]:[Ceiniogau fesul kWh]],0,,)</f>
        <v>0</v>
      </c>
      <c r="T152" s="20" cm="1">
        <f t="array" ref="T152">_xlfn.XLOOKUP(1,(ExportContract[[Dechrau Tariff ]:[Dechrau Tariff ]]&lt;=($B152+T$6*$BA$1))*(ExportContract[[Diwedd Tariff]:[Diwedd Tariff]]&gt;($B152+T$6*$BA$1)),ExportContract[[Ceiniogau fesul kWh]:[Ceiniogau fesul kWh]],0,,)</f>
        <v>0</v>
      </c>
      <c r="U152" s="20" cm="1">
        <f t="array" ref="U152">_xlfn.XLOOKUP(1,(ExportContract[[Dechrau Tariff ]:[Dechrau Tariff ]]&lt;=($B152+U$6*$BA$1))*(ExportContract[[Diwedd Tariff]:[Diwedd Tariff]]&gt;($B152+U$6*$BA$1)),ExportContract[[Ceiniogau fesul kWh]:[Ceiniogau fesul kWh]],0,,)</f>
        <v>0</v>
      </c>
      <c r="V152" s="20" cm="1">
        <f t="array" ref="V152">_xlfn.XLOOKUP(1,(ExportContract[[Dechrau Tariff ]:[Dechrau Tariff ]]&lt;=($B152+V$6*$BA$1))*(ExportContract[[Diwedd Tariff]:[Diwedd Tariff]]&gt;($B152+V$6*$BA$1)),ExportContract[[Ceiniogau fesul kWh]:[Ceiniogau fesul kWh]],0,,)</f>
        <v>0</v>
      </c>
      <c r="W152" s="20" cm="1">
        <f t="array" ref="W152">_xlfn.XLOOKUP(1,(ExportContract[[Dechrau Tariff ]:[Dechrau Tariff ]]&lt;=($B152+W$6*$BA$1))*(ExportContract[[Diwedd Tariff]:[Diwedd Tariff]]&gt;($B152+W$6*$BA$1)),ExportContract[[Ceiniogau fesul kWh]:[Ceiniogau fesul kWh]],0,,)</f>
        <v>0</v>
      </c>
      <c r="X152" s="20" cm="1">
        <f t="array" ref="X152">_xlfn.XLOOKUP(1,(ExportContract[[Dechrau Tariff ]:[Dechrau Tariff ]]&lt;=($B152+X$6*$BA$1))*(ExportContract[[Diwedd Tariff]:[Diwedd Tariff]]&gt;($B152+X$6*$BA$1)),ExportContract[[Ceiniogau fesul kWh]:[Ceiniogau fesul kWh]],0,,)</f>
        <v>0</v>
      </c>
      <c r="Y152" s="20" cm="1">
        <f t="array" ref="Y152">_xlfn.XLOOKUP(1,(ExportContract[[Dechrau Tariff ]:[Dechrau Tariff ]]&lt;=($B152+Y$6*$BA$1))*(ExportContract[[Diwedd Tariff]:[Diwedd Tariff]]&gt;($B152+Y$6*$BA$1)),ExportContract[[Ceiniogau fesul kWh]:[Ceiniogau fesul kWh]],0,,)</f>
        <v>0</v>
      </c>
      <c r="Z152" s="20" cm="1">
        <f t="array" ref="Z152">_xlfn.XLOOKUP(1,(ExportContract[[Dechrau Tariff ]:[Dechrau Tariff ]]&lt;=($B152+Z$6*$BA$1))*(ExportContract[[Diwedd Tariff]:[Diwedd Tariff]]&gt;($B152+Z$6*$BA$1)),ExportContract[[Ceiniogau fesul kWh]:[Ceiniogau fesul kWh]],0,,)</f>
        <v>0</v>
      </c>
      <c r="AA152" s="20" cm="1">
        <f t="array" ref="AA152">_xlfn.XLOOKUP(1,(ExportContract[[Dechrau Tariff ]:[Dechrau Tariff ]]&lt;=($B152+AA$6*$BA$1))*(ExportContract[[Diwedd Tariff]:[Diwedd Tariff]]&gt;($B152+AA$6*$BA$1)),ExportContract[[Ceiniogau fesul kWh]:[Ceiniogau fesul kWh]],0,,)</f>
        <v>0</v>
      </c>
      <c r="AB152" s="20" cm="1">
        <f t="array" ref="AB152">_xlfn.XLOOKUP(1,(ExportContract[[Dechrau Tariff ]:[Dechrau Tariff ]]&lt;=($B152+AB$6*$BA$1))*(ExportContract[[Diwedd Tariff]:[Diwedd Tariff]]&gt;($B152+AB$6*$BA$1)),ExportContract[[Ceiniogau fesul kWh]:[Ceiniogau fesul kWh]],0,,)</f>
        <v>0</v>
      </c>
      <c r="AC152" s="20" cm="1">
        <f t="array" ref="AC152">_xlfn.XLOOKUP(1,(ExportContract[[Dechrau Tariff ]:[Dechrau Tariff ]]&lt;=($B152+AC$6*$BA$1))*(ExportContract[[Diwedd Tariff]:[Diwedd Tariff]]&gt;($B152+AC$6*$BA$1)),ExportContract[[Ceiniogau fesul kWh]:[Ceiniogau fesul kWh]],0,,)</f>
        <v>0</v>
      </c>
      <c r="AD152" s="20" cm="1">
        <f t="array" ref="AD152">_xlfn.XLOOKUP(1,(ExportContract[[Dechrau Tariff ]:[Dechrau Tariff ]]&lt;=($B152+AD$6*$BA$1))*(ExportContract[[Diwedd Tariff]:[Diwedd Tariff]]&gt;($B152+AD$6*$BA$1)),ExportContract[[Ceiniogau fesul kWh]:[Ceiniogau fesul kWh]],0,,)</f>
        <v>0</v>
      </c>
      <c r="AE152" s="20" cm="1">
        <f t="array" ref="AE152">_xlfn.XLOOKUP(1,(ExportContract[[Dechrau Tariff ]:[Dechrau Tariff ]]&lt;=($B152+AE$6*$BA$1))*(ExportContract[[Diwedd Tariff]:[Diwedd Tariff]]&gt;($B152+AE$6*$BA$1)),ExportContract[[Ceiniogau fesul kWh]:[Ceiniogau fesul kWh]],0,,)</f>
        <v>0</v>
      </c>
      <c r="AF152" s="20" cm="1">
        <f t="array" ref="AF152">_xlfn.XLOOKUP(1,(ExportContract[[Dechrau Tariff ]:[Dechrau Tariff ]]&lt;=($B152+AF$6*$BA$1))*(ExportContract[[Diwedd Tariff]:[Diwedd Tariff]]&gt;($B152+AF$6*$BA$1)),ExportContract[[Ceiniogau fesul kWh]:[Ceiniogau fesul kWh]],0,,)</f>
        <v>0</v>
      </c>
      <c r="AG152" s="20" cm="1">
        <f t="array" ref="AG152">_xlfn.XLOOKUP(1,(ExportContract[[Dechrau Tariff ]:[Dechrau Tariff ]]&lt;=($B152+AG$6*$BA$1))*(ExportContract[[Diwedd Tariff]:[Diwedd Tariff]]&gt;($B152+AG$6*$BA$1)),ExportContract[[Ceiniogau fesul kWh]:[Ceiniogau fesul kWh]],0,,)</f>
        <v>0</v>
      </c>
      <c r="AH152" s="20" cm="1">
        <f t="array" ref="AH152">_xlfn.XLOOKUP(1,(ExportContract[[Dechrau Tariff ]:[Dechrau Tariff ]]&lt;=($B152+AH$6*$BA$1))*(ExportContract[[Diwedd Tariff]:[Diwedd Tariff]]&gt;($B152+AH$6*$BA$1)),ExportContract[[Ceiniogau fesul kWh]:[Ceiniogau fesul kWh]],0,,)</f>
        <v>0</v>
      </c>
      <c r="AI152" s="20" cm="1">
        <f t="array" ref="AI152">_xlfn.XLOOKUP(1,(ExportContract[[Dechrau Tariff ]:[Dechrau Tariff ]]&lt;=($B152+AI$6*$BA$1))*(ExportContract[[Diwedd Tariff]:[Diwedd Tariff]]&gt;($B152+AI$6*$BA$1)),ExportContract[[Ceiniogau fesul kWh]:[Ceiniogau fesul kWh]],0,,)</f>
        <v>0</v>
      </c>
      <c r="AJ152" s="20" cm="1">
        <f t="array" ref="AJ152">_xlfn.XLOOKUP(1,(ExportContract[[Dechrau Tariff ]:[Dechrau Tariff ]]&lt;=($B152+AJ$6*$BA$1))*(ExportContract[[Diwedd Tariff]:[Diwedd Tariff]]&gt;($B152+AJ$6*$BA$1)),ExportContract[[Ceiniogau fesul kWh]:[Ceiniogau fesul kWh]],0,,)</f>
        <v>0</v>
      </c>
      <c r="AK152" s="20" cm="1">
        <f t="array" ref="AK152">_xlfn.XLOOKUP(1,(ExportContract[[Dechrau Tariff ]:[Dechrau Tariff ]]&lt;=($B152+AK$6*$BA$1))*(ExportContract[[Diwedd Tariff]:[Diwedd Tariff]]&gt;($B152+AK$6*$BA$1)),ExportContract[[Ceiniogau fesul kWh]:[Ceiniogau fesul kWh]],0,,)</f>
        <v>0</v>
      </c>
      <c r="AL152" s="20" cm="1">
        <f t="array" ref="AL152">_xlfn.XLOOKUP(1,(ExportContract[[Dechrau Tariff ]:[Dechrau Tariff ]]&lt;=($B152+AL$6*$BA$1))*(ExportContract[[Diwedd Tariff]:[Diwedd Tariff]]&gt;($B152+AL$6*$BA$1)),ExportContract[[Ceiniogau fesul kWh]:[Ceiniogau fesul kWh]],0,,)</f>
        <v>0</v>
      </c>
      <c r="AM152" s="20" cm="1">
        <f t="array" ref="AM152">_xlfn.XLOOKUP(1,(ExportContract[[Dechrau Tariff ]:[Dechrau Tariff ]]&lt;=($B152+AM$6*$BA$1))*(ExportContract[[Diwedd Tariff]:[Diwedd Tariff]]&gt;($B152+AM$6*$BA$1)),ExportContract[[Ceiniogau fesul kWh]:[Ceiniogau fesul kWh]],0,,)</f>
        <v>0</v>
      </c>
      <c r="AN152" s="20" cm="1">
        <f t="array" ref="AN152">_xlfn.XLOOKUP(1,(ExportContract[[Dechrau Tariff ]:[Dechrau Tariff ]]&lt;=($B152+AN$6*$BA$1))*(ExportContract[[Diwedd Tariff]:[Diwedd Tariff]]&gt;($B152+AN$6*$BA$1)),ExportContract[[Ceiniogau fesul kWh]:[Ceiniogau fesul kWh]],0,,)</f>
        <v>0</v>
      </c>
      <c r="AO152" s="20" cm="1">
        <f t="array" ref="AO152">_xlfn.XLOOKUP(1,(ExportContract[[Dechrau Tariff ]:[Dechrau Tariff ]]&lt;=($B152+AO$6*$BA$1))*(ExportContract[[Diwedd Tariff]:[Diwedd Tariff]]&gt;($B152+AO$6*$BA$1)),ExportContract[[Ceiniogau fesul kWh]:[Ceiniogau fesul kWh]],0,,)</f>
        <v>0</v>
      </c>
      <c r="AP152" s="20" cm="1">
        <f t="array" ref="AP152">_xlfn.XLOOKUP(1,(ExportContract[[Dechrau Tariff ]:[Dechrau Tariff ]]&lt;=($B152+AP$6*$BA$1))*(ExportContract[[Diwedd Tariff]:[Diwedd Tariff]]&gt;($B152+AP$6*$BA$1)),ExportContract[[Ceiniogau fesul kWh]:[Ceiniogau fesul kWh]],0,,)</f>
        <v>0</v>
      </c>
      <c r="AQ152" s="20" cm="1">
        <f t="array" ref="AQ152">_xlfn.XLOOKUP(1,(ExportContract[[Dechrau Tariff ]:[Dechrau Tariff ]]&lt;=($B152+AQ$6*$BA$1))*(ExportContract[[Diwedd Tariff]:[Diwedd Tariff]]&gt;($B152+AQ$6*$BA$1)),ExportContract[[Ceiniogau fesul kWh]:[Ceiniogau fesul kWh]],0,,)</f>
        <v>0</v>
      </c>
      <c r="AR152" s="20" cm="1">
        <f t="array" ref="AR152">_xlfn.XLOOKUP(1,(ExportContract[[Dechrau Tariff ]:[Dechrau Tariff ]]&lt;=($B152+AR$6*$BA$1))*(ExportContract[[Diwedd Tariff]:[Diwedd Tariff]]&gt;($B152+AR$6*$BA$1)),ExportContract[[Ceiniogau fesul kWh]:[Ceiniogau fesul kWh]],0,,)</f>
        <v>0</v>
      </c>
      <c r="AS152" s="20" cm="1">
        <f t="array" ref="AS152">_xlfn.XLOOKUP(1,(ExportContract[[Dechrau Tariff ]:[Dechrau Tariff ]]&lt;=($B152+AS$6*$BA$1))*(ExportContract[[Diwedd Tariff]:[Diwedd Tariff]]&gt;($B152+AS$6*$BA$1)),ExportContract[[Ceiniogau fesul kWh]:[Ceiniogau fesul kWh]],0,,)</f>
        <v>0</v>
      </c>
      <c r="AT152" s="20" cm="1">
        <f t="array" ref="AT152">_xlfn.XLOOKUP(1,(ExportContract[[Dechrau Tariff ]:[Dechrau Tariff ]]&lt;=($B152+AT$6*$BA$1))*(ExportContract[[Diwedd Tariff]:[Diwedd Tariff]]&gt;($B152+AT$6*$BA$1)),ExportContract[[Ceiniogau fesul kWh]:[Ceiniogau fesul kWh]],0,,)</f>
        <v>0</v>
      </c>
      <c r="AU152" s="20" cm="1">
        <f t="array" ref="AU152">_xlfn.XLOOKUP(1,(ExportContract[[Dechrau Tariff ]:[Dechrau Tariff ]]&lt;=($B152+AU$6*$BA$1))*(ExportContract[[Diwedd Tariff]:[Diwedd Tariff]]&gt;($B152+AU$6*$BA$1)),ExportContract[[Ceiniogau fesul kWh]:[Ceiniogau fesul kWh]],0,,)</f>
        <v>0</v>
      </c>
      <c r="AV152" s="20" cm="1">
        <f t="array" ref="AV152">_xlfn.XLOOKUP(1,(ExportContract[[Dechrau Tariff ]:[Dechrau Tariff ]]&lt;=($B152+AV$6*$BA$1))*(ExportContract[[Diwedd Tariff]:[Diwedd Tariff]]&gt;($B152+AV$6*$BA$1)),ExportContract[[Ceiniogau fesul kWh]:[Ceiniogau fesul kWh]],0,,)</f>
        <v>0</v>
      </c>
      <c r="AW152" s="20" cm="1">
        <f t="array" ref="AW152">_xlfn.XLOOKUP(1,(ExportContract[[Dechrau Tariff ]:[Dechrau Tariff ]]&lt;=($B152+AW$6*$BA$1))*(ExportContract[[Diwedd Tariff]:[Diwedd Tariff]]&gt;($B152+AW$6*$BA$1)),ExportContract[[Ceiniogau fesul kWh]:[Ceiniogau fesul kWh]],0,,)</f>
        <v>0</v>
      </c>
      <c r="AX152" s="20" cm="1">
        <f t="array" ref="AX152">_xlfn.XLOOKUP(1,(ExportContract[[Dechrau Tariff ]:[Dechrau Tariff ]]&lt;=($B152+AX$6*$BA$1))*(ExportContract[[Diwedd Tariff]:[Diwedd Tariff]]&gt;($B152+AX$6*$BA$1)),ExportContract[[Ceiniogau fesul kWh]:[Ceiniogau fesul kWh]],0,,)</f>
        <v>0</v>
      </c>
    </row>
    <row r="153" spans="2:50" x14ac:dyDescent="0.3">
      <c r="B153" s="30">
        <v>45438</v>
      </c>
      <c r="C153" s="20" cm="1">
        <f t="array" ref="C153">_xlfn.XLOOKUP(1,(ExportContract[[Dechrau Tariff ]:[Dechrau Tariff ]]&lt;=($B153+C$6*$BA$1))*(ExportContract[[Diwedd Tariff]:[Diwedd Tariff]]&gt;($B153+C$6*$BA$1)),ExportContract[[Ceiniogau fesul kWh]:[Ceiniogau fesul kWh]],0,,)</f>
        <v>0</v>
      </c>
      <c r="D153" s="20" cm="1">
        <f t="array" ref="D153">_xlfn.XLOOKUP(1,(ExportContract[[Dechrau Tariff ]:[Dechrau Tariff ]]&lt;=($B153+D$6*$BA$1))*(ExportContract[[Diwedd Tariff]:[Diwedd Tariff]]&gt;($B153+D$6*$BA$1)),ExportContract[[Ceiniogau fesul kWh]:[Ceiniogau fesul kWh]],0,,)</f>
        <v>0</v>
      </c>
      <c r="E153" s="20" cm="1">
        <f t="array" ref="E153">_xlfn.XLOOKUP(1,(ExportContract[[Dechrau Tariff ]:[Dechrau Tariff ]]&lt;=($B153+E$6*$BA$1))*(ExportContract[[Diwedd Tariff]:[Diwedd Tariff]]&gt;($B153+E$6*$BA$1)),ExportContract[[Ceiniogau fesul kWh]:[Ceiniogau fesul kWh]],0,,)</f>
        <v>0</v>
      </c>
      <c r="F153" s="20" cm="1">
        <f t="array" ref="F153">_xlfn.XLOOKUP(1,(ExportContract[[Dechrau Tariff ]:[Dechrau Tariff ]]&lt;=($B153+F$6*$BA$1))*(ExportContract[[Diwedd Tariff]:[Diwedd Tariff]]&gt;($B153+F$6*$BA$1)),ExportContract[[Ceiniogau fesul kWh]:[Ceiniogau fesul kWh]],0,,)</f>
        <v>0</v>
      </c>
      <c r="G153" s="20" cm="1">
        <f t="array" ref="G153">_xlfn.XLOOKUP(1,(ExportContract[[Dechrau Tariff ]:[Dechrau Tariff ]]&lt;=($B153+G$6*$BA$1))*(ExportContract[[Diwedd Tariff]:[Diwedd Tariff]]&gt;($B153+G$6*$BA$1)),ExportContract[[Ceiniogau fesul kWh]:[Ceiniogau fesul kWh]],0,,)</f>
        <v>0</v>
      </c>
      <c r="H153" s="20" cm="1">
        <f t="array" ref="H153">_xlfn.XLOOKUP(1,(ExportContract[[Dechrau Tariff ]:[Dechrau Tariff ]]&lt;=($B153+H$6*$BA$1))*(ExportContract[[Diwedd Tariff]:[Diwedd Tariff]]&gt;($B153+H$6*$BA$1)),ExportContract[[Ceiniogau fesul kWh]:[Ceiniogau fesul kWh]],0,,)</f>
        <v>0</v>
      </c>
      <c r="I153" s="20" cm="1">
        <f t="array" ref="I153">_xlfn.XLOOKUP(1,(ExportContract[[Dechrau Tariff ]:[Dechrau Tariff ]]&lt;=($B153+I$6*$BA$1))*(ExportContract[[Diwedd Tariff]:[Diwedd Tariff]]&gt;($B153+I$6*$BA$1)),ExportContract[[Ceiniogau fesul kWh]:[Ceiniogau fesul kWh]],0,,)</f>
        <v>0</v>
      </c>
      <c r="J153" s="20" cm="1">
        <f t="array" ref="J153">_xlfn.XLOOKUP(1,(ExportContract[[Dechrau Tariff ]:[Dechrau Tariff ]]&lt;=($B153+J$6*$BA$1))*(ExportContract[[Diwedd Tariff]:[Diwedd Tariff]]&gt;($B153+J$6*$BA$1)),ExportContract[[Ceiniogau fesul kWh]:[Ceiniogau fesul kWh]],0,,)</f>
        <v>0</v>
      </c>
      <c r="K153" s="20" cm="1">
        <f t="array" ref="K153">_xlfn.XLOOKUP(1,(ExportContract[[Dechrau Tariff ]:[Dechrau Tariff ]]&lt;=($B153+K$6*$BA$1))*(ExportContract[[Diwedd Tariff]:[Diwedd Tariff]]&gt;($B153+K$6*$BA$1)),ExportContract[[Ceiniogau fesul kWh]:[Ceiniogau fesul kWh]],0,,)</f>
        <v>0</v>
      </c>
      <c r="L153" s="20" cm="1">
        <f t="array" ref="L153">_xlfn.XLOOKUP(1,(ExportContract[[Dechrau Tariff ]:[Dechrau Tariff ]]&lt;=($B153+L$6*$BA$1))*(ExportContract[[Diwedd Tariff]:[Diwedd Tariff]]&gt;($B153+L$6*$BA$1)),ExportContract[[Ceiniogau fesul kWh]:[Ceiniogau fesul kWh]],0,,)</f>
        <v>0</v>
      </c>
      <c r="M153" s="20" cm="1">
        <f t="array" ref="M153">_xlfn.XLOOKUP(1,(ExportContract[[Dechrau Tariff ]:[Dechrau Tariff ]]&lt;=($B153+M$6*$BA$1))*(ExportContract[[Diwedd Tariff]:[Diwedd Tariff]]&gt;($B153+M$6*$BA$1)),ExportContract[[Ceiniogau fesul kWh]:[Ceiniogau fesul kWh]],0,,)</f>
        <v>0</v>
      </c>
      <c r="N153" s="20" cm="1">
        <f t="array" ref="N153">_xlfn.XLOOKUP(1,(ExportContract[[Dechrau Tariff ]:[Dechrau Tariff ]]&lt;=($B153+N$6*$BA$1))*(ExportContract[[Diwedd Tariff]:[Diwedd Tariff]]&gt;($B153+N$6*$BA$1)),ExportContract[[Ceiniogau fesul kWh]:[Ceiniogau fesul kWh]],0,,)</f>
        <v>0</v>
      </c>
      <c r="O153" s="20" cm="1">
        <f t="array" ref="O153">_xlfn.XLOOKUP(1,(ExportContract[[Dechrau Tariff ]:[Dechrau Tariff ]]&lt;=($B153+O$6*$BA$1))*(ExportContract[[Diwedd Tariff]:[Diwedd Tariff]]&gt;($B153+O$6*$BA$1)),ExportContract[[Ceiniogau fesul kWh]:[Ceiniogau fesul kWh]],0,,)</f>
        <v>0</v>
      </c>
      <c r="P153" s="20" cm="1">
        <f t="array" ref="P153">_xlfn.XLOOKUP(1,(ExportContract[[Dechrau Tariff ]:[Dechrau Tariff ]]&lt;=($B153+P$6*$BA$1))*(ExportContract[[Diwedd Tariff]:[Diwedd Tariff]]&gt;($B153+P$6*$BA$1)),ExportContract[[Ceiniogau fesul kWh]:[Ceiniogau fesul kWh]],0,,)</f>
        <v>0</v>
      </c>
      <c r="Q153" s="20" cm="1">
        <f t="array" ref="Q153">_xlfn.XLOOKUP(1,(ExportContract[[Dechrau Tariff ]:[Dechrau Tariff ]]&lt;=($B153+Q$6*$BA$1))*(ExportContract[[Diwedd Tariff]:[Diwedd Tariff]]&gt;($B153+Q$6*$BA$1)),ExportContract[[Ceiniogau fesul kWh]:[Ceiniogau fesul kWh]],0,,)</f>
        <v>0</v>
      </c>
      <c r="R153" s="20" cm="1">
        <f t="array" ref="R153">_xlfn.XLOOKUP(1,(ExportContract[[Dechrau Tariff ]:[Dechrau Tariff ]]&lt;=($B153+R$6*$BA$1))*(ExportContract[[Diwedd Tariff]:[Diwedd Tariff]]&gt;($B153+R$6*$BA$1)),ExportContract[[Ceiniogau fesul kWh]:[Ceiniogau fesul kWh]],0,,)</f>
        <v>0</v>
      </c>
      <c r="S153" s="20" cm="1">
        <f t="array" ref="S153">_xlfn.XLOOKUP(1,(ExportContract[[Dechrau Tariff ]:[Dechrau Tariff ]]&lt;=($B153+S$6*$BA$1))*(ExportContract[[Diwedd Tariff]:[Diwedd Tariff]]&gt;($B153+S$6*$BA$1)),ExportContract[[Ceiniogau fesul kWh]:[Ceiniogau fesul kWh]],0,,)</f>
        <v>0</v>
      </c>
      <c r="T153" s="20" cm="1">
        <f t="array" ref="T153">_xlfn.XLOOKUP(1,(ExportContract[[Dechrau Tariff ]:[Dechrau Tariff ]]&lt;=($B153+T$6*$BA$1))*(ExportContract[[Diwedd Tariff]:[Diwedd Tariff]]&gt;($B153+T$6*$BA$1)),ExportContract[[Ceiniogau fesul kWh]:[Ceiniogau fesul kWh]],0,,)</f>
        <v>0</v>
      </c>
      <c r="U153" s="20" cm="1">
        <f t="array" ref="U153">_xlfn.XLOOKUP(1,(ExportContract[[Dechrau Tariff ]:[Dechrau Tariff ]]&lt;=($B153+U$6*$BA$1))*(ExportContract[[Diwedd Tariff]:[Diwedd Tariff]]&gt;($B153+U$6*$BA$1)),ExportContract[[Ceiniogau fesul kWh]:[Ceiniogau fesul kWh]],0,,)</f>
        <v>0</v>
      </c>
      <c r="V153" s="20" cm="1">
        <f t="array" ref="V153">_xlfn.XLOOKUP(1,(ExportContract[[Dechrau Tariff ]:[Dechrau Tariff ]]&lt;=($B153+V$6*$BA$1))*(ExportContract[[Diwedd Tariff]:[Diwedd Tariff]]&gt;($B153+V$6*$BA$1)),ExportContract[[Ceiniogau fesul kWh]:[Ceiniogau fesul kWh]],0,,)</f>
        <v>0</v>
      </c>
      <c r="W153" s="20" cm="1">
        <f t="array" ref="W153">_xlfn.XLOOKUP(1,(ExportContract[[Dechrau Tariff ]:[Dechrau Tariff ]]&lt;=($B153+W$6*$BA$1))*(ExportContract[[Diwedd Tariff]:[Diwedd Tariff]]&gt;($B153+W$6*$BA$1)),ExportContract[[Ceiniogau fesul kWh]:[Ceiniogau fesul kWh]],0,,)</f>
        <v>0</v>
      </c>
      <c r="X153" s="20" cm="1">
        <f t="array" ref="X153">_xlfn.XLOOKUP(1,(ExportContract[[Dechrau Tariff ]:[Dechrau Tariff ]]&lt;=($B153+X$6*$BA$1))*(ExportContract[[Diwedd Tariff]:[Diwedd Tariff]]&gt;($B153+X$6*$BA$1)),ExportContract[[Ceiniogau fesul kWh]:[Ceiniogau fesul kWh]],0,,)</f>
        <v>0</v>
      </c>
      <c r="Y153" s="20" cm="1">
        <f t="array" ref="Y153">_xlfn.XLOOKUP(1,(ExportContract[[Dechrau Tariff ]:[Dechrau Tariff ]]&lt;=($B153+Y$6*$BA$1))*(ExportContract[[Diwedd Tariff]:[Diwedd Tariff]]&gt;($B153+Y$6*$BA$1)),ExportContract[[Ceiniogau fesul kWh]:[Ceiniogau fesul kWh]],0,,)</f>
        <v>0</v>
      </c>
      <c r="Z153" s="20" cm="1">
        <f t="array" ref="Z153">_xlfn.XLOOKUP(1,(ExportContract[[Dechrau Tariff ]:[Dechrau Tariff ]]&lt;=($B153+Z$6*$BA$1))*(ExportContract[[Diwedd Tariff]:[Diwedd Tariff]]&gt;($B153+Z$6*$BA$1)),ExportContract[[Ceiniogau fesul kWh]:[Ceiniogau fesul kWh]],0,,)</f>
        <v>0</v>
      </c>
      <c r="AA153" s="20" cm="1">
        <f t="array" ref="AA153">_xlfn.XLOOKUP(1,(ExportContract[[Dechrau Tariff ]:[Dechrau Tariff ]]&lt;=($B153+AA$6*$BA$1))*(ExportContract[[Diwedd Tariff]:[Diwedd Tariff]]&gt;($B153+AA$6*$BA$1)),ExportContract[[Ceiniogau fesul kWh]:[Ceiniogau fesul kWh]],0,,)</f>
        <v>0</v>
      </c>
      <c r="AB153" s="20" cm="1">
        <f t="array" ref="AB153">_xlfn.XLOOKUP(1,(ExportContract[[Dechrau Tariff ]:[Dechrau Tariff ]]&lt;=($B153+AB$6*$BA$1))*(ExportContract[[Diwedd Tariff]:[Diwedd Tariff]]&gt;($B153+AB$6*$BA$1)),ExportContract[[Ceiniogau fesul kWh]:[Ceiniogau fesul kWh]],0,,)</f>
        <v>0</v>
      </c>
      <c r="AC153" s="20" cm="1">
        <f t="array" ref="AC153">_xlfn.XLOOKUP(1,(ExportContract[[Dechrau Tariff ]:[Dechrau Tariff ]]&lt;=($B153+AC$6*$BA$1))*(ExportContract[[Diwedd Tariff]:[Diwedd Tariff]]&gt;($B153+AC$6*$BA$1)),ExportContract[[Ceiniogau fesul kWh]:[Ceiniogau fesul kWh]],0,,)</f>
        <v>0</v>
      </c>
      <c r="AD153" s="20" cm="1">
        <f t="array" ref="AD153">_xlfn.XLOOKUP(1,(ExportContract[[Dechrau Tariff ]:[Dechrau Tariff ]]&lt;=($B153+AD$6*$BA$1))*(ExportContract[[Diwedd Tariff]:[Diwedd Tariff]]&gt;($B153+AD$6*$BA$1)),ExportContract[[Ceiniogau fesul kWh]:[Ceiniogau fesul kWh]],0,,)</f>
        <v>0</v>
      </c>
      <c r="AE153" s="20" cm="1">
        <f t="array" ref="AE153">_xlfn.XLOOKUP(1,(ExportContract[[Dechrau Tariff ]:[Dechrau Tariff ]]&lt;=($B153+AE$6*$BA$1))*(ExportContract[[Diwedd Tariff]:[Diwedd Tariff]]&gt;($B153+AE$6*$BA$1)),ExportContract[[Ceiniogau fesul kWh]:[Ceiniogau fesul kWh]],0,,)</f>
        <v>0</v>
      </c>
      <c r="AF153" s="20" cm="1">
        <f t="array" ref="AF153">_xlfn.XLOOKUP(1,(ExportContract[[Dechrau Tariff ]:[Dechrau Tariff ]]&lt;=($B153+AF$6*$BA$1))*(ExportContract[[Diwedd Tariff]:[Diwedd Tariff]]&gt;($B153+AF$6*$BA$1)),ExportContract[[Ceiniogau fesul kWh]:[Ceiniogau fesul kWh]],0,,)</f>
        <v>0</v>
      </c>
      <c r="AG153" s="20" cm="1">
        <f t="array" ref="AG153">_xlfn.XLOOKUP(1,(ExportContract[[Dechrau Tariff ]:[Dechrau Tariff ]]&lt;=($B153+AG$6*$BA$1))*(ExportContract[[Diwedd Tariff]:[Diwedd Tariff]]&gt;($B153+AG$6*$BA$1)),ExportContract[[Ceiniogau fesul kWh]:[Ceiniogau fesul kWh]],0,,)</f>
        <v>0</v>
      </c>
      <c r="AH153" s="20" cm="1">
        <f t="array" ref="AH153">_xlfn.XLOOKUP(1,(ExportContract[[Dechrau Tariff ]:[Dechrau Tariff ]]&lt;=($B153+AH$6*$BA$1))*(ExportContract[[Diwedd Tariff]:[Diwedd Tariff]]&gt;($B153+AH$6*$BA$1)),ExportContract[[Ceiniogau fesul kWh]:[Ceiniogau fesul kWh]],0,,)</f>
        <v>0</v>
      </c>
      <c r="AI153" s="20" cm="1">
        <f t="array" ref="AI153">_xlfn.XLOOKUP(1,(ExportContract[[Dechrau Tariff ]:[Dechrau Tariff ]]&lt;=($B153+AI$6*$BA$1))*(ExportContract[[Diwedd Tariff]:[Diwedd Tariff]]&gt;($B153+AI$6*$BA$1)),ExportContract[[Ceiniogau fesul kWh]:[Ceiniogau fesul kWh]],0,,)</f>
        <v>0</v>
      </c>
      <c r="AJ153" s="20" cm="1">
        <f t="array" ref="AJ153">_xlfn.XLOOKUP(1,(ExportContract[[Dechrau Tariff ]:[Dechrau Tariff ]]&lt;=($B153+AJ$6*$BA$1))*(ExportContract[[Diwedd Tariff]:[Diwedd Tariff]]&gt;($B153+AJ$6*$BA$1)),ExportContract[[Ceiniogau fesul kWh]:[Ceiniogau fesul kWh]],0,,)</f>
        <v>0</v>
      </c>
      <c r="AK153" s="20" cm="1">
        <f t="array" ref="AK153">_xlfn.XLOOKUP(1,(ExportContract[[Dechrau Tariff ]:[Dechrau Tariff ]]&lt;=($B153+AK$6*$BA$1))*(ExportContract[[Diwedd Tariff]:[Diwedd Tariff]]&gt;($B153+AK$6*$BA$1)),ExportContract[[Ceiniogau fesul kWh]:[Ceiniogau fesul kWh]],0,,)</f>
        <v>0</v>
      </c>
      <c r="AL153" s="20" cm="1">
        <f t="array" ref="AL153">_xlfn.XLOOKUP(1,(ExportContract[[Dechrau Tariff ]:[Dechrau Tariff ]]&lt;=($B153+AL$6*$BA$1))*(ExportContract[[Diwedd Tariff]:[Diwedd Tariff]]&gt;($B153+AL$6*$BA$1)),ExportContract[[Ceiniogau fesul kWh]:[Ceiniogau fesul kWh]],0,,)</f>
        <v>0</v>
      </c>
      <c r="AM153" s="20" cm="1">
        <f t="array" ref="AM153">_xlfn.XLOOKUP(1,(ExportContract[[Dechrau Tariff ]:[Dechrau Tariff ]]&lt;=($B153+AM$6*$BA$1))*(ExportContract[[Diwedd Tariff]:[Diwedd Tariff]]&gt;($B153+AM$6*$BA$1)),ExportContract[[Ceiniogau fesul kWh]:[Ceiniogau fesul kWh]],0,,)</f>
        <v>0</v>
      </c>
      <c r="AN153" s="20" cm="1">
        <f t="array" ref="AN153">_xlfn.XLOOKUP(1,(ExportContract[[Dechrau Tariff ]:[Dechrau Tariff ]]&lt;=($B153+AN$6*$BA$1))*(ExportContract[[Diwedd Tariff]:[Diwedd Tariff]]&gt;($B153+AN$6*$BA$1)),ExportContract[[Ceiniogau fesul kWh]:[Ceiniogau fesul kWh]],0,,)</f>
        <v>0</v>
      </c>
      <c r="AO153" s="20" cm="1">
        <f t="array" ref="AO153">_xlfn.XLOOKUP(1,(ExportContract[[Dechrau Tariff ]:[Dechrau Tariff ]]&lt;=($B153+AO$6*$BA$1))*(ExportContract[[Diwedd Tariff]:[Diwedd Tariff]]&gt;($B153+AO$6*$BA$1)),ExportContract[[Ceiniogau fesul kWh]:[Ceiniogau fesul kWh]],0,,)</f>
        <v>0</v>
      </c>
      <c r="AP153" s="20" cm="1">
        <f t="array" ref="AP153">_xlfn.XLOOKUP(1,(ExportContract[[Dechrau Tariff ]:[Dechrau Tariff ]]&lt;=($B153+AP$6*$BA$1))*(ExportContract[[Diwedd Tariff]:[Diwedd Tariff]]&gt;($B153+AP$6*$BA$1)),ExportContract[[Ceiniogau fesul kWh]:[Ceiniogau fesul kWh]],0,,)</f>
        <v>0</v>
      </c>
      <c r="AQ153" s="20" cm="1">
        <f t="array" ref="AQ153">_xlfn.XLOOKUP(1,(ExportContract[[Dechrau Tariff ]:[Dechrau Tariff ]]&lt;=($B153+AQ$6*$BA$1))*(ExportContract[[Diwedd Tariff]:[Diwedd Tariff]]&gt;($B153+AQ$6*$BA$1)),ExportContract[[Ceiniogau fesul kWh]:[Ceiniogau fesul kWh]],0,,)</f>
        <v>0</v>
      </c>
      <c r="AR153" s="20" cm="1">
        <f t="array" ref="AR153">_xlfn.XLOOKUP(1,(ExportContract[[Dechrau Tariff ]:[Dechrau Tariff ]]&lt;=($B153+AR$6*$BA$1))*(ExportContract[[Diwedd Tariff]:[Diwedd Tariff]]&gt;($B153+AR$6*$BA$1)),ExportContract[[Ceiniogau fesul kWh]:[Ceiniogau fesul kWh]],0,,)</f>
        <v>0</v>
      </c>
      <c r="AS153" s="20" cm="1">
        <f t="array" ref="AS153">_xlfn.XLOOKUP(1,(ExportContract[[Dechrau Tariff ]:[Dechrau Tariff ]]&lt;=($B153+AS$6*$BA$1))*(ExportContract[[Diwedd Tariff]:[Diwedd Tariff]]&gt;($B153+AS$6*$BA$1)),ExportContract[[Ceiniogau fesul kWh]:[Ceiniogau fesul kWh]],0,,)</f>
        <v>0</v>
      </c>
      <c r="AT153" s="20" cm="1">
        <f t="array" ref="AT153">_xlfn.XLOOKUP(1,(ExportContract[[Dechrau Tariff ]:[Dechrau Tariff ]]&lt;=($B153+AT$6*$BA$1))*(ExportContract[[Diwedd Tariff]:[Diwedd Tariff]]&gt;($B153+AT$6*$BA$1)),ExportContract[[Ceiniogau fesul kWh]:[Ceiniogau fesul kWh]],0,,)</f>
        <v>0</v>
      </c>
      <c r="AU153" s="20" cm="1">
        <f t="array" ref="AU153">_xlfn.XLOOKUP(1,(ExportContract[[Dechrau Tariff ]:[Dechrau Tariff ]]&lt;=($B153+AU$6*$BA$1))*(ExportContract[[Diwedd Tariff]:[Diwedd Tariff]]&gt;($B153+AU$6*$BA$1)),ExportContract[[Ceiniogau fesul kWh]:[Ceiniogau fesul kWh]],0,,)</f>
        <v>0</v>
      </c>
      <c r="AV153" s="20" cm="1">
        <f t="array" ref="AV153">_xlfn.XLOOKUP(1,(ExportContract[[Dechrau Tariff ]:[Dechrau Tariff ]]&lt;=($B153+AV$6*$BA$1))*(ExportContract[[Diwedd Tariff]:[Diwedd Tariff]]&gt;($B153+AV$6*$BA$1)),ExportContract[[Ceiniogau fesul kWh]:[Ceiniogau fesul kWh]],0,,)</f>
        <v>0</v>
      </c>
      <c r="AW153" s="20" cm="1">
        <f t="array" ref="AW153">_xlfn.XLOOKUP(1,(ExportContract[[Dechrau Tariff ]:[Dechrau Tariff ]]&lt;=($B153+AW$6*$BA$1))*(ExportContract[[Diwedd Tariff]:[Diwedd Tariff]]&gt;($B153+AW$6*$BA$1)),ExportContract[[Ceiniogau fesul kWh]:[Ceiniogau fesul kWh]],0,,)</f>
        <v>0</v>
      </c>
      <c r="AX153" s="20" cm="1">
        <f t="array" ref="AX153">_xlfn.XLOOKUP(1,(ExportContract[[Dechrau Tariff ]:[Dechrau Tariff ]]&lt;=($B153+AX$6*$BA$1))*(ExportContract[[Diwedd Tariff]:[Diwedd Tariff]]&gt;($B153+AX$6*$BA$1)),ExportContract[[Ceiniogau fesul kWh]:[Ceiniogau fesul kWh]],0,,)</f>
        <v>0</v>
      </c>
    </row>
    <row r="154" spans="2:50" x14ac:dyDescent="0.3">
      <c r="B154" s="30">
        <v>45439</v>
      </c>
      <c r="C154" s="20" cm="1">
        <f t="array" ref="C154">_xlfn.XLOOKUP(1,(ExportContract[[Dechrau Tariff ]:[Dechrau Tariff ]]&lt;=($B154+C$6*$BA$1))*(ExportContract[[Diwedd Tariff]:[Diwedd Tariff]]&gt;($B154+C$6*$BA$1)),ExportContract[[Ceiniogau fesul kWh]:[Ceiniogau fesul kWh]],0,,)</f>
        <v>0</v>
      </c>
      <c r="D154" s="20" cm="1">
        <f t="array" ref="D154">_xlfn.XLOOKUP(1,(ExportContract[[Dechrau Tariff ]:[Dechrau Tariff ]]&lt;=($B154+D$6*$BA$1))*(ExportContract[[Diwedd Tariff]:[Diwedd Tariff]]&gt;($B154+D$6*$BA$1)),ExportContract[[Ceiniogau fesul kWh]:[Ceiniogau fesul kWh]],0,,)</f>
        <v>0</v>
      </c>
      <c r="E154" s="20" cm="1">
        <f t="array" ref="E154">_xlfn.XLOOKUP(1,(ExportContract[[Dechrau Tariff ]:[Dechrau Tariff ]]&lt;=($B154+E$6*$BA$1))*(ExportContract[[Diwedd Tariff]:[Diwedd Tariff]]&gt;($B154+E$6*$BA$1)),ExportContract[[Ceiniogau fesul kWh]:[Ceiniogau fesul kWh]],0,,)</f>
        <v>0</v>
      </c>
      <c r="F154" s="20" cm="1">
        <f t="array" ref="F154">_xlfn.XLOOKUP(1,(ExportContract[[Dechrau Tariff ]:[Dechrau Tariff ]]&lt;=($B154+F$6*$BA$1))*(ExportContract[[Diwedd Tariff]:[Diwedd Tariff]]&gt;($B154+F$6*$BA$1)),ExportContract[[Ceiniogau fesul kWh]:[Ceiniogau fesul kWh]],0,,)</f>
        <v>0</v>
      </c>
      <c r="G154" s="20" cm="1">
        <f t="array" ref="G154">_xlfn.XLOOKUP(1,(ExportContract[[Dechrau Tariff ]:[Dechrau Tariff ]]&lt;=($B154+G$6*$BA$1))*(ExportContract[[Diwedd Tariff]:[Diwedd Tariff]]&gt;($B154+G$6*$BA$1)),ExportContract[[Ceiniogau fesul kWh]:[Ceiniogau fesul kWh]],0,,)</f>
        <v>0</v>
      </c>
      <c r="H154" s="20" cm="1">
        <f t="array" ref="H154">_xlfn.XLOOKUP(1,(ExportContract[[Dechrau Tariff ]:[Dechrau Tariff ]]&lt;=($B154+H$6*$BA$1))*(ExportContract[[Diwedd Tariff]:[Diwedd Tariff]]&gt;($B154+H$6*$BA$1)),ExportContract[[Ceiniogau fesul kWh]:[Ceiniogau fesul kWh]],0,,)</f>
        <v>0</v>
      </c>
      <c r="I154" s="20" cm="1">
        <f t="array" ref="I154">_xlfn.XLOOKUP(1,(ExportContract[[Dechrau Tariff ]:[Dechrau Tariff ]]&lt;=($B154+I$6*$BA$1))*(ExportContract[[Diwedd Tariff]:[Diwedd Tariff]]&gt;($B154+I$6*$BA$1)),ExportContract[[Ceiniogau fesul kWh]:[Ceiniogau fesul kWh]],0,,)</f>
        <v>0</v>
      </c>
      <c r="J154" s="20" cm="1">
        <f t="array" ref="J154">_xlfn.XLOOKUP(1,(ExportContract[[Dechrau Tariff ]:[Dechrau Tariff ]]&lt;=($B154+J$6*$BA$1))*(ExportContract[[Diwedd Tariff]:[Diwedd Tariff]]&gt;($B154+J$6*$BA$1)),ExportContract[[Ceiniogau fesul kWh]:[Ceiniogau fesul kWh]],0,,)</f>
        <v>0</v>
      </c>
      <c r="K154" s="20" cm="1">
        <f t="array" ref="K154">_xlfn.XLOOKUP(1,(ExportContract[[Dechrau Tariff ]:[Dechrau Tariff ]]&lt;=($B154+K$6*$BA$1))*(ExportContract[[Diwedd Tariff]:[Diwedd Tariff]]&gt;($B154+K$6*$BA$1)),ExportContract[[Ceiniogau fesul kWh]:[Ceiniogau fesul kWh]],0,,)</f>
        <v>0</v>
      </c>
      <c r="L154" s="20" cm="1">
        <f t="array" ref="L154">_xlfn.XLOOKUP(1,(ExportContract[[Dechrau Tariff ]:[Dechrau Tariff ]]&lt;=($B154+L$6*$BA$1))*(ExportContract[[Diwedd Tariff]:[Diwedd Tariff]]&gt;($B154+L$6*$BA$1)),ExportContract[[Ceiniogau fesul kWh]:[Ceiniogau fesul kWh]],0,,)</f>
        <v>0</v>
      </c>
      <c r="M154" s="20" cm="1">
        <f t="array" ref="M154">_xlfn.XLOOKUP(1,(ExportContract[[Dechrau Tariff ]:[Dechrau Tariff ]]&lt;=($B154+M$6*$BA$1))*(ExportContract[[Diwedd Tariff]:[Diwedd Tariff]]&gt;($B154+M$6*$BA$1)),ExportContract[[Ceiniogau fesul kWh]:[Ceiniogau fesul kWh]],0,,)</f>
        <v>0</v>
      </c>
      <c r="N154" s="20" cm="1">
        <f t="array" ref="N154">_xlfn.XLOOKUP(1,(ExportContract[[Dechrau Tariff ]:[Dechrau Tariff ]]&lt;=($B154+N$6*$BA$1))*(ExportContract[[Diwedd Tariff]:[Diwedd Tariff]]&gt;($B154+N$6*$BA$1)),ExportContract[[Ceiniogau fesul kWh]:[Ceiniogau fesul kWh]],0,,)</f>
        <v>0</v>
      </c>
      <c r="O154" s="20" cm="1">
        <f t="array" ref="O154">_xlfn.XLOOKUP(1,(ExportContract[[Dechrau Tariff ]:[Dechrau Tariff ]]&lt;=($B154+O$6*$BA$1))*(ExportContract[[Diwedd Tariff]:[Diwedd Tariff]]&gt;($B154+O$6*$BA$1)),ExportContract[[Ceiniogau fesul kWh]:[Ceiniogau fesul kWh]],0,,)</f>
        <v>0</v>
      </c>
      <c r="P154" s="20" cm="1">
        <f t="array" ref="P154">_xlfn.XLOOKUP(1,(ExportContract[[Dechrau Tariff ]:[Dechrau Tariff ]]&lt;=($B154+P$6*$BA$1))*(ExportContract[[Diwedd Tariff]:[Diwedd Tariff]]&gt;($B154+P$6*$BA$1)),ExportContract[[Ceiniogau fesul kWh]:[Ceiniogau fesul kWh]],0,,)</f>
        <v>0</v>
      </c>
      <c r="Q154" s="20" cm="1">
        <f t="array" ref="Q154">_xlfn.XLOOKUP(1,(ExportContract[[Dechrau Tariff ]:[Dechrau Tariff ]]&lt;=($B154+Q$6*$BA$1))*(ExportContract[[Diwedd Tariff]:[Diwedd Tariff]]&gt;($B154+Q$6*$BA$1)),ExportContract[[Ceiniogau fesul kWh]:[Ceiniogau fesul kWh]],0,,)</f>
        <v>0</v>
      </c>
      <c r="R154" s="20" cm="1">
        <f t="array" ref="R154">_xlfn.XLOOKUP(1,(ExportContract[[Dechrau Tariff ]:[Dechrau Tariff ]]&lt;=($B154+R$6*$BA$1))*(ExportContract[[Diwedd Tariff]:[Diwedd Tariff]]&gt;($B154+R$6*$BA$1)),ExportContract[[Ceiniogau fesul kWh]:[Ceiniogau fesul kWh]],0,,)</f>
        <v>0</v>
      </c>
      <c r="S154" s="20" cm="1">
        <f t="array" ref="S154">_xlfn.XLOOKUP(1,(ExportContract[[Dechrau Tariff ]:[Dechrau Tariff ]]&lt;=($B154+S$6*$BA$1))*(ExportContract[[Diwedd Tariff]:[Diwedd Tariff]]&gt;($B154+S$6*$BA$1)),ExportContract[[Ceiniogau fesul kWh]:[Ceiniogau fesul kWh]],0,,)</f>
        <v>0</v>
      </c>
      <c r="T154" s="20" cm="1">
        <f t="array" ref="T154">_xlfn.XLOOKUP(1,(ExportContract[[Dechrau Tariff ]:[Dechrau Tariff ]]&lt;=($B154+T$6*$BA$1))*(ExportContract[[Diwedd Tariff]:[Diwedd Tariff]]&gt;($B154+T$6*$BA$1)),ExportContract[[Ceiniogau fesul kWh]:[Ceiniogau fesul kWh]],0,,)</f>
        <v>0</v>
      </c>
      <c r="U154" s="20" cm="1">
        <f t="array" ref="U154">_xlfn.XLOOKUP(1,(ExportContract[[Dechrau Tariff ]:[Dechrau Tariff ]]&lt;=($B154+U$6*$BA$1))*(ExportContract[[Diwedd Tariff]:[Diwedd Tariff]]&gt;($B154+U$6*$BA$1)),ExportContract[[Ceiniogau fesul kWh]:[Ceiniogau fesul kWh]],0,,)</f>
        <v>0</v>
      </c>
      <c r="V154" s="20" cm="1">
        <f t="array" ref="V154">_xlfn.XLOOKUP(1,(ExportContract[[Dechrau Tariff ]:[Dechrau Tariff ]]&lt;=($B154+V$6*$BA$1))*(ExportContract[[Diwedd Tariff]:[Diwedd Tariff]]&gt;($B154+V$6*$BA$1)),ExportContract[[Ceiniogau fesul kWh]:[Ceiniogau fesul kWh]],0,,)</f>
        <v>0</v>
      </c>
      <c r="W154" s="20" cm="1">
        <f t="array" ref="W154">_xlfn.XLOOKUP(1,(ExportContract[[Dechrau Tariff ]:[Dechrau Tariff ]]&lt;=($B154+W$6*$BA$1))*(ExportContract[[Diwedd Tariff]:[Diwedd Tariff]]&gt;($B154+W$6*$BA$1)),ExportContract[[Ceiniogau fesul kWh]:[Ceiniogau fesul kWh]],0,,)</f>
        <v>0</v>
      </c>
      <c r="X154" s="20" cm="1">
        <f t="array" ref="X154">_xlfn.XLOOKUP(1,(ExportContract[[Dechrau Tariff ]:[Dechrau Tariff ]]&lt;=($B154+X$6*$BA$1))*(ExportContract[[Diwedd Tariff]:[Diwedd Tariff]]&gt;($B154+X$6*$BA$1)),ExportContract[[Ceiniogau fesul kWh]:[Ceiniogau fesul kWh]],0,,)</f>
        <v>0</v>
      </c>
      <c r="Y154" s="20" cm="1">
        <f t="array" ref="Y154">_xlfn.XLOOKUP(1,(ExportContract[[Dechrau Tariff ]:[Dechrau Tariff ]]&lt;=($B154+Y$6*$BA$1))*(ExportContract[[Diwedd Tariff]:[Diwedd Tariff]]&gt;($B154+Y$6*$BA$1)),ExportContract[[Ceiniogau fesul kWh]:[Ceiniogau fesul kWh]],0,,)</f>
        <v>0</v>
      </c>
      <c r="Z154" s="20" cm="1">
        <f t="array" ref="Z154">_xlfn.XLOOKUP(1,(ExportContract[[Dechrau Tariff ]:[Dechrau Tariff ]]&lt;=($B154+Z$6*$BA$1))*(ExportContract[[Diwedd Tariff]:[Diwedd Tariff]]&gt;($B154+Z$6*$BA$1)),ExportContract[[Ceiniogau fesul kWh]:[Ceiniogau fesul kWh]],0,,)</f>
        <v>0</v>
      </c>
      <c r="AA154" s="20" cm="1">
        <f t="array" ref="AA154">_xlfn.XLOOKUP(1,(ExportContract[[Dechrau Tariff ]:[Dechrau Tariff ]]&lt;=($B154+AA$6*$BA$1))*(ExportContract[[Diwedd Tariff]:[Diwedd Tariff]]&gt;($B154+AA$6*$BA$1)),ExportContract[[Ceiniogau fesul kWh]:[Ceiniogau fesul kWh]],0,,)</f>
        <v>0</v>
      </c>
      <c r="AB154" s="20" cm="1">
        <f t="array" ref="AB154">_xlfn.XLOOKUP(1,(ExportContract[[Dechrau Tariff ]:[Dechrau Tariff ]]&lt;=($B154+AB$6*$BA$1))*(ExportContract[[Diwedd Tariff]:[Diwedd Tariff]]&gt;($B154+AB$6*$BA$1)),ExportContract[[Ceiniogau fesul kWh]:[Ceiniogau fesul kWh]],0,,)</f>
        <v>0</v>
      </c>
      <c r="AC154" s="20" cm="1">
        <f t="array" ref="AC154">_xlfn.XLOOKUP(1,(ExportContract[[Dechrau Tariff ]:[Dechrau Tariff ]]&lt;=($B154+AC$6*$BA$1))*(ExportContract[[Diwedd Tariff]:[Diwedd Tariff]]&gt;($B154+AC$6*$BA$1)),ExportContract[[Ceiniogau fesul kWh]:[Ceiniogau fesul kWh]],0,,)</f>
        <v>0</v>
      </c>
      <c r="AD154" s="20" cm="1">
        <f t="array" ref="AD154">_xlfn.XLOOKUP(1,(ExportContract[[Dechrau Tariff ]:[Dechrau Tariff ]]&lt;=($B154+AD$6*$BA$1))*(ExportContract[[Diwedd Tariff]:[Diwedd Tariff]]&gt;($B154+AD$6*$BA$1)),ExportContract[[Ceiniogau fesul kWh]:[Ceiniogau fesul kWh]],0,,)</f>
        <v>0</v>
      </c>
      <c r="AE154" s="20" cm="1">
        <f t="array" ref="AE154">_xlfn.XLOOKUP(1,(ExportContract[[Dechrau Tariff ]:[Dechrau Tariff ]]&lt;=($B154+AE$6*$BA$1))*(ExportContract[[Diwedd Tariff]:[Diwedd Tariff]]&gt;($B154+AE$6*$BA$1)),ExportContract[[Ceiniogau fesul kWh]:[Ceiniogau fesul kWh]],0,,)</f>
        <v>0</v>
      </c>
      <c r="AF154" s="20" cm="1">
        <f t="array" ref="AF154">_xlfn.XLOOKUP(1,(ExportContract[[Dechrau Tariff ]:[Dechrau Tariff ]]&lt;=($B154+AF$6*$BA$1))*(ExportContract[[Diwedd Tariff]:[Diwedd Tariff]]&gt;($B154+AF$6*$BA$1)),ExportContract[[Ceiniogau fesul kWh]:[Ceiniogau fesul kWh]],0,,)</f>
        <v>0</v>
      </c>
      <c r="AG154" s="20" cm="1">
        <f t="array" ref="AG154">_xlfn.XLOOKUP(1,(ExportContract[[Dechrau Tariff ]:[Dechrau Tariff ]]&lt;=($B154+AG$6*$BA$1))*(ExportContract[[Diwedd Tariff]:[Diwedd Tariff]]&gt;($B154+AG$6*$BA$1)),ExportContract[[Ceiniogau fesul kWh]:[Ceiniogau fesul kWh]],0,,)</f>
        <v>0</v>
      </c>
      <c r="AH154" s="20" cm="1">
        <f t="array" ref="AH154">_xlfn.XLOOKUP(1,(ExportContract[[Dechrau Tariff ]:[Dechrau Tariff ]]&lt;=($B154+AH$6*$BA$1))*(ExportContract[[Diwedd Tariff]:[Diwedd Tariff]]&gt;($B154+AH$6*$BA$1)),ExportContract[[Ceiniogau fesul kWh]:[Ceiniogau fesul kWh]],0,,)</f>
        <v>0</v>
      </c>
      <c r="AI154" s="20" cm="1">
        <f t="array" ref="AI154">_xlfn.XLOOKUP(1,(ExportContract[[Dechrau Tariff ]:[Dechrau Tariff ]]&lt;=($B154+AI$6*$BA$1))*(ExportContract[[Diwedd Tariff]:[Diwedd Tariff]]&gt;($B154+AI$6*$BA$1)),ExportContract[[Ceiniogau fesul kWh]:[Ceiniogau fesul kWh]],0,,)</f>
        <v>0</v>
      </c>
      <c r="AJ154" s="20" cm="1">
        <f t="array" ref="AJ154">_xlfn.XLOOKUP(1,(ExportContract[[Dechrau Tariff ]:[Dechrau Tariff ]]&lt;=($B154+AJ$6*$BA$1))*(ExportContract[[Diwedd Tariff]:[Diwedd Tariff]]&gt;($B154+AJ$6*$BA$1)),ExportContract[[Ceiniogau fesul kWh]:[Ceiniogau fesul kWh]],0,,)</f>
        <v>0</v>
      </c>
      <c r="AK154" s="20" cm="1">
        <f t="array" ref="AK154">_xlfn.XLOOKUP(1,(ExportContract[[Dechrau Tariff ]:[Dechrau Tariff ]]&lt;=($B154+AK$6*$BA$1))*(ExportContract[[Diwedd Tariff]:[Diwedd Tariff]]&gt;($B154+AK$6*$BA$1)),ExportContract[[Ceiniogau fesul kWh]:[Ceiniogau fesul kWh]],0,,)</f>
        <v>0</v>
      </c>
      <c r="AL154" s="20" cm="1">
        <f t="array" ref="AL154">_xlfn.XLOOKUP(1,(ExportContract[[Dechrau Tariff ]:[Dechrau Tariff ]]&lt;=($B154+AL$6*$BA$1))*(ExportContract[[Diwedd Tariff]:[Diwedd Tariff]]&gt;($B154+AL$6*$BA$1)),ExportContract[[Ceiniogau fesul kWh]:[Ceiniogau fesul kWh]],0,,)</f>
        <v>0</v>
      </c>
      <c r="AM154" s="20" cm="1">
        <f t="array" ref="AM154">_xlfn.XLOOKUP(1,(ExportContract[[Dechrau Tariff ]:[Dechrau Tariff ]]&lt;=($B154+AM$6*$BA$1))*(ExportContract[[Diwedd Tariff]:[Diwedd Tariff]]&gt;($B154+AM$6*$BA$1)),ExportContract[[Ceiniogau fesul kWh]:[Ceiniogau fesul kWh]],0,,)</f>
        <v>0</v>
      </c>
      <c r="AN154" s="20" cm="1">
        <f t="array" ref="AN154">_xlfn.XLOOKUP(1,(ExportContract[[Dechrau Tariff ]:[Dechrau Tariff ]]&lt;=($B154+AN$6*$BA$1))*(ExportContract[[Diwedd Tariff]:[Diwedd Tariff]]&gt;($B154+AN$6*$BA$1)),ExportContract[[Ceiniogau fesul kWh]:[Ceiniogau fesul kWh]],0,,)</f>
        <v>0</v>
      </c>
      <c r="AO154" s="20" cm="1">
        <f t="array" ref="AO154">_xlfn.XLOOKUP(1,(ExportContract[[Dechrau Tariff ]:[Dechrau Tariff ]]&lt;=($B154+AO$6*$BA$1))*(ExportContract[[Diwedd Tariff]:[Diwedd Tariff]]&gt;($B154+AO$6*$BA$1)),ExportContract[[Ceiniogau fesul kWh]:[Ceiniogau fesul kWh]],0,,)</f>
        <v>0</v>
      </c>
      <c r="AP154" s="20" cm="1">
        <f t="array" ref="AP154">_xlfn.XLOOKUP(1,(ExportContract[[Dechrau Tariff ]:[Dechrau Tariff ]]&lt;=($B154+AP$6*$BA$1))*(ExportContract[[Diwedd Tariff]:[Diwedd Tariff]]&gt;($B154+AP$6*$BA$1)),ExportContract[[Ceiniogau fesul kWh]:[Ceiniogau fesul kWh]],0,,)</f>
        <v>0</v>
      </c>
      <c r="AQ154" s="20" cm="1">
        <f t="array" ref="AQ154">_xlfn.XLOOKUP(1,(ExportContract[[Dechrau Tariff ]:[Dechrau Tariff ]]&lt;=($B154+AQ$6*$BA$1))*(ExportContract[[Diwedd Tariff]:[Diwedd Tariff]]&gt;($B154+AQ$6*$BA$1)),ExportContract[[Ceiniogau fesul kWh]:[Ceiniogau fesul kWh]],0,,)</f>
        <v>0</v>
      </c>
      <c r="AR154" s="20" cm="1">
        <f t="array" ref="AR154">_xlfn.XLOOKUP(1,(ExportContract[[Dechrau Tariff ]:[Dechrau Tariff ]]&lt;=($B154+AR$6*$BA$1))*(ExportContract[[Diwedd Tariff]:[Diwedd Tariff]]&gt;($B154+AR$6*$BA$1)),ExportContract[[Ceiniogau fesul kWh]:[Ceiniogau fesul kWh]],0,,)</f>
        <v>0</v>
      </c>
      <c r="AS154" s="20" cm="1">
        <f t="array" ref="AS154">_xlfn.XLOOKUP(1,(ExportContract[[Dechrau Tariff ]:[Dechrau Tariff ]]&lt;=($B154+AS$6*$BA$1))*(ExportContract[[Diwedd Tariff]:[Diwedd Tariff]]&gt;($B154+AS$6*$BA$1)),ExportContract[[Ceiniogau fesul kWh]:[Ceiniogau fesul kWh]],0,,)</f>
        <v>0</v>
      </c>
      <c r="AT154" s="20" cm="1">
        <f t="array" ref="AT154">_xlfn.XLOOKUP(1,(ExportContract[[Dechrau Tariff ]:[Dechrau Tariff ]]&lt;=($B154+AT$6*$BA$1))*(ExportContract[[Diwedd Tariff]:[Diwedd Tariff]]&gt;($B154+AT$6*$BA$1)),ExportContract[[Ceiniogau fesul kWh]:[Ceiniogau fesul kWh]],0,,)</f>
        <v>0</v>
      </c>
      <c r="AU154" s="20" cm="1">
        <f t="array" ref="AU154">_xlfn.XLOOKUP(1,(ExportContract[[Dechrau Tariff ]:[Dechrau Tariff ]]&lt;=($B154+AU$6*$BA$1))*(ExportContract[[Diwedd Tariff]:[Diwedd Tariff]]&gt;($B154+AU$6*$BA$1)),ExportContract[[Ceiniogau fesul kWh]:[Ceiniogau fesul kWh]],0,,)</f>
        <v>0</v>
      </c>
      <c r="AV154" s="20" cm="1">
        <f t="array" ref="AV154">_xlfn.XLOOKUP(1,(ExportContract[[Dechrau Tariff ]:[Dechrau Tariff ]]&lt;=($B154+AV$6*$BA$1))*(ExportContract[[Diwedd Tariff]:[Diwedd Tariff]]&gt;($B154+AV$6*$BA$1)),ExportContract[[Ceiniogau fesul kWh]:[Ceiniogau fesul kWh]],0,,)</f>
        <v>0</v>
      </c>
      <c r="AW154" s="20" cm="1">
        <f t="array" ref="AW154">_xlfn.XLOOKUP(1,(ExportContract[[Dechrau Tariff ]:[Dechrau Tariff ]]&lt;=($B154+AW$6*$BA$1))*(ExportContract[[Diwedd Tariff]:[Diwedd Tariff]]&gt;($B154+AW$6*$BA$1)),ExportContract[[Ceiniogau fesul kWh]:[Ceiniogau fesul kWh]],0,,)</f>
        <v>0</v>
      </c>
      <c r="AX154" s="20" cm="1">
        <f t="array" ref="AX154">_xlfn.XLOOKUP(1,(ExportContract[[Dechrau Tariff ]:[Dechrau Tariff ]]&lt;=($B154+AX$6*$BA$1))*(ExportContract[[Diwedd Tariff]:[Diwedd Tariff]]&gt;($B154+AX$6*$BA$1)),ExportContract[[Ceiniogau fesul kWh]:[Ceiniogau fesul kWh]],0,,)</f>
        <v>0</v>
      </c>
    </row>
    <row r="155" spans="2:50" x14ac:dyDescent="0.3">
      <c r="B155" s="30">
        <v>45440</v>
      </c>
      <c r="C155" s="20" cm="1">
        <f t="array" ref="C155">_xlfn.XLOOKUP(1,(ExportContract[[Dechrau Tariff ]:[Dechrau Tariff ]]&lt;=($B155+C$6*$BA$1))*(ExportContract[[Diwedd Tariff]:[Diwedd Tariff]]&gt;($B155+C$6*$BA$1)),ExportContract[[Ceiniogau fesul kWh]:[Ceiniogau fesul kWh]],0,,)</f>
        <v>0</v>
      </c>
      <c r="D155" s="20" cm="1">
        <f t="array" ref="D155">_xlfn.XLOOKUP(1,(ExportContract[[Dechrau Tariff ]:[Dechrau Tariff ]]&lt;=($B155+D$6*$BA$1))*(ExportContract[[Diwedd Tariff]:[Diwedd Tariff]]&gt;($B155+D$6*$BA$1)),ExportContract[[Ceiniogau fesul kWh]:[Ceiniogau fesul kWh]],0,,)</f>
        <v>0</v>
      </c>
      <c r="E155" s="20" cm="1">
        <f t="array" ref="E155">_xlfn.XLOOKUP(1,(ExportContract[[Dechrau Tariff ]:[Dechrau Tariff ]]&lt;=($B155+E$6*$BA$1))*(ExportContract[[Diwedd Tariff]:[Diwedd Tariff]]&gt;($B155+E$6*$BA$1)),ExportContract[[Ceiniogau fesul kWh]:[Ceiniogau fesul kWh]],0,,)</f>
        <v>0</v>
      </c>
      <c r="F155" s="20" cm="1">
        <f t="array" ref="F155">_xlfn.XLOOKUP(1,(ExportContract[[Dechrau Tariff ]:[Dechrau Tariff ]]&lt;=($B155+F$6*$BA$1))*(ExportContract[[Diwedd Tariff]:[Diwedd Tariff]]&gt;($B155+F$6*$BA$1)),ExportContract[[Ceiniogau fesul kWh]:[Ceiniogau fesul kWh]],0,,)</f>
        <v>0</v>
      </c>
      <c r="G155" s="20" cm="1">
        <f t="array" ref="G155">_xlfn.XLOOKUP(1,(ExportContract[[Dechrau Tariff ]:[Dechrau Tariff ]]&lt;=($B155+G$6*$BA$1))*(ExportContract[[Diwedd Tariff]:[Diwedd Tariff]]&gt;($B155+G$6*$BA$1)),ExportContract[[Ceiniogau fesul kWh]:[Ceiniogau fesul kWh]],0,,)</f>
        <v>0</v>
      </c>
      <c r="H155" s="20" cm="1">
        <f t="array" ref="H155">_xlfn.XLOOKUP(1,(ExportContract[[Dechrau Tariff ]:[Dechrau Tariff ]]&lt;=($B155+H$6*$BA$1))*(ExportContract[[Diwedd Tariff]:[Diwedd Tariff]]&gt;($B155+H$6*$BA$1)),ExportContract[[Ceiniogau fesul kWh]:[Ceiniogau fesul kWh]],0,,)</f>
        <v>0</v>
      </c>
      <c r="I155" s="20" cm="1">
        <f t="array" ref="I155">_xlfn.XLOOKUP(1,(ExportContract[[Dechrau Tariff ]:[Dechrau Tariff ]]&lt;=($B155+I$6*$BA$1))*(ExportContract[[Diwedd Tariff]:[Diwedd Tariff]]&gt;($B155+I$6*$BA$1)),ExportContract[[Ceiniogau fesul kWh]:[Ceiniogau fesul kWh]],0,,)</f>
        <v>0</v>
      </c>
      <c r="J155" s="20" cm="1">
        <f t="array" ref="J155">_xlfn.XLOOKUP(1,(ExportContract[[Dechrau Tariff ]:[Dechrau Tariff ]]&lt;=($B155+J$6*$BA$1))*(ExportContract[[Diwedd Tariff]:[Diwedd Tariff]]&gt;($B155+J$6*$BA$1)),ExportContract[[Ceiniogau fesul kWh]:[Ceiniogau fesul kWh]],0,,)</f>
        <v>0</v>
      </c>
      <c r="K155" s="20" cm="1">
        <f t="array" ref="K155">_xlfn.XLOOKUP(1,(ExportContract[[Dechrau Tariff ]:[Dechrau Tariff ]]&lt;=($B155+K$6*$BA$1))*(ExportContract[[Diwedd Tariff]:[Diwedd Tariff]]&gt;($B155+K$6*$BA$1)),ExportContract[[Ceiniogau fesul kWh]:[Ceiniogau fesul kWh]],0,,)</f>
        <v>0</v>
      </c>
      <c r="L155" s="20" cm="1">
        <f t="array" ref="L155">_xlfn.XLOOKUP(1,(ExportContract[[Dechrau Tariff ]:[Dechrau Tariff ]]&lt;=($B155+L$6*$BA$1))*(ExportContract[[Diwedd Tariff]:[Diwedd Tariff]]&gt;($B155+L$6*$BA$1)),ExportContract[[Ceiniogau fesul kWh]:[Ceiniogau fesul kWh]],0,,)</f>
        <v>0</v>
      </c>
      <c r="M155" s="20" cm="1">
        <f t="array" ref="M155">_xlfn.XLOOKUP(1,(ExportContract[[Dechrau Tariff ]:[Dechrau Tariff ]]&lt;=($B155+M$6*$BA$1))*(ExportContract[[Diwedd Tariff]:[Diwedd Tariff]]&gt;($B155+M$6*$BA$1)),ExportContract[[Ceiniogau fesul kWh]:[Ceiniogau fesul kWh]],0,,)</f>
        <v>0</v>
      </c>
      <c r="N155" s="20" cm="1">
        <f t="array" ref="N155">_xlfn.XLOOKUP(1,(ExportContract[[Dechrau Tariff ]:[Dechrau Tariff ]]&lt;=($B155+N$6*$BA$1))*(ExportContract[[Diwedd Tariff]:[Diwedd Tariff]]&gt;($B155+N$6*$BA$1)),ExportContract[[Ceiniogau fesul kWh]:[Ceiniogau fesul kWh]],0,,)</f>
        <v>0</v>
      </c>
      <c r="O155" s="20" cm="1">
        <f t="array" ref="O155">_xlfn.XLOOKUP(1,(ExportContract[[Dechrau Tariff ]:[Dechrau Tariff ]]&lt;=($B155+O$6*$BA$1))*(ExportContract[[Diwedd Tariff]:[Diwedd Tariff]]&gt;($B155+O$6*$BA$1)),ExportContract[[Ceiniogau fesul kWh]:[Ceiniogau fesul kWh]],0,,)</f>
        <v>0</v>
      </c>
      <c r="P155" s="20" cm="1">
        <f t="array" ref="P155">_xlfn.XLOOKUP(1,(ExportContract[[Dechrau Tariff ]:[Dechrau Tariff ]]&lt;=($B155+P$6*$BA$1))*(ExportContract[[Diwedd Tariff]:[Diwedd Tariff]]&gt;($B155+P$6*$BA$1)),ExportContract[[Ceiniogau fesul kWh]:[Ceiniogau fesul kWh]],0,,)</f>
        <v>0</v>
      </c>
      <c r="Q155" s="20" cm="1">
        <f t="array" ref="Q155">_xlfn.XLOOKUP(1,(ExportContract[[Dechrau Tariff ]:[Dechrau Tariff ]]&lt;=($B155+Q$6*$BA$1))*(ExportContract[[Diwedd Tariff]:[Diwedd Tariff]]&gt;($B155+Q$6*$BA$1)),ExportContract[[Ceiniogau fesul kWh]:[Ceiniogau fesul kWh]],0,,)</f>
        <v>0</v>
      </c>
      <c r="R155" s="20" cm="1">
        <f t="array" ref="R155">_xlfn.XLOOKUP(1,(ExportContract[[Dechrau Tariff ]:[Dechrau Tariff ]]&lt;=($B155+R$6*$BA$1))*(ExportContract[[Diwedd Tariff]:[Diwedd Tariff]]&gt;($B155+R$6*$BA$1)),ExportContract[[Ceiniogau fesul kWh]:[Ceiniogau fesul kWh]],0,,)</f>
        <v>0</v>
      </c>
      <c r="S155" s="20" cm="1">
        <f t="array" ref="S155">_xlfn.XLOOKUP(1,(ExportContract[[Dechrau Tariff ]:[Dechrau Tariff ]]&lt;=($B155+S$6*$BA$1))*(ExportContract[[Diwedd Tariff]:[Diwedd Tariff]]&gt;($B155+S$6*$BA$1)),ExportContract[[Ceiniogau fesul kWh]:[Ceiniogau fesul kWh]],0,,)</f>
        <v>0</v>
      </c>
      <c r="T155" s="20" cm="1">
        <f t="array" ref="T155">_xlfn.XLOOKUP(1,(ExportContract[[Dechrau Tariff ]:[Dechrau Tariff ]]&lt;=($B155+T$6*$BA$1))*(ExportContract[[Diwedd Tariff]:[Diwedd Tariff]]&gt;($B155+T$6*$BA$1)),ExportContract[[Ceiniogau fesul kWh]:[Ceiniogau fesul kWh]],0,,)</f>
        <v>0</v>
      </c>
      <c r="U155" s="20" cm="1">
        <f t="array" ref="U155">_xlfn.XLOOKUP(1,(ExportContract[[Dechrau Tariff ]:[Dechrau Tariff ]]&lt;=($B155+U$6*$BA$1))*(ExportContract[[Diwedd Tariff]:[Diwedd Tariff]]&gt;($B155+U$6*$BA$1)),ExportContract[[Ceiniogau fesul kWh]:[Ceiniogau fesul kWh]],0,,)</f>
        <v>0</v>
      </c>
      <c r="V155" s="20" cm="1">
        <f t="array" ref="V155">_xlfn.XLOOKUP(1,(ExportContract[[Dechrau Tariff ]:[Dechrau Tariff ]]&lt;=($B155+V$6*$BA$1))*(ExportContract[[Diwedd Tariff]:[Diwedd Tariff]]&gt;($B155+V$6*$BA$1)),ExportContract[[Ceiniogau fesul kWh]:[Ceiniogau fesul kWh]],0,,)</f>
        <v>0</v>
      </c>
      <c r="W155" s="20" cm="1">
        <f t="array" ref="W155">_xlfn.XLOOKUP(1,(ExportContract[[Dechrau Tariff ]:[Dechrau Tariff ]]&lt;=($B155+W$6*$BA$1))*(ExportContract[[Diwedd Tariff]:[Diwedd Tariff]]&gt;($B155+W$6*$BA$1)),ExportContract[[Ceiniogau fesul kWh]:[Ceiniogau fesul kWh]],0,,)</f>
        <v>0</v>
      </c>
      <c r="X155" s="20" cm="1">
        <f t="array" ref="X155">_xlfn.XLOOKUP(1,(ExportContract[[Dechrau Tariff ]:[Dechrau Tariff ]]&lt;=($B155+X$6*$BA$1))*(ExportContract[[Diwedd Tariff]:[Diwedd Tariff]]&gt;($B155+X$6*$BA$1)),ExportContract[[Ceiniogau fesul kWh]:[Ceiniogau fesul kWh]],0,,)</f>
        <v>0</v>
      </c>
      <c r="Y155" s="20" cm="1">
        <f t="array" ref="Y155">_xlfn.XLOOKUP(1,(ExportContract[[Dechrau Tariff ]:[Dechrau Tariff ]]&lt;=($B155+Y$6*$BA$1))*(ExportContract[[Diwedd Tariff]:[Diwedd Tariff]]&gt;($B155+Y$6*$BA$1)),ExportContract[[Ceiniogau fesul kWh]:[Ceiniogau fesul kWh]],0,,)</f>
        <v>0</v>
      </c>
      <c r="Z155" s="20" cm="1">
        <f t="array" ref="Z155">_xlfn.XLOOKUP(1,(ExportContract[[Dechrau Tariff ]:[Dechrau Tariff ]]&lt;=($B155+Z$6*$BA$1))*(ExportContract[[Diwedd Tariff]:[Diwedd Tariff]]&gt;($B155+Z$6*$BA$1)),ExportContract[[Ceiniogau fesul kWh]:[Ceiniogau fesul kWh]],0,,)</f>
        <v>0</v>
      </c>
      <c r="AA155" s="20" cm="1">
        <f t="array" ref="AA155">_xlfn.XLOOKUP(1,(ExportContract[[Dechrau Tariff ]:[Dechrau Tariff ]]&lt;=($B155+AA$6*$BA$1))*(ExportContract[[Diwedd Tariff]:[Diwedd Tariff]]&gt;($B155+AA$6*$BA$1)),ExportContract[[Ceiniogau fesul kWh]:[Ceiniogau fesul kWh]],0,,)</f>
        <v>0</v>
      </c>
      <c r="AB155" s="20" cm="1">
        <f t="array" ref="AB155">_xlfn.XLOOKUP(1,(ExportContract[[Dechrau Tariff ]:[Dechrau Tariff ]]&lt;=($B155+AB$6*$BA$1))*(ExportContract[[Diwedd Tariff]:[Diwedd Tariff]]&gt;($B155+AB$6*$BA$1)),ExportContract[[Ceiniogau fesul kWh]:[Ceiniogau fesul kWh]],0,,)</f>
        <v>0</v>
      </c>
      <c r="AC155" s="20" cm="1">
        <f t="array" ref="AC155">_xlfn.XLOOKUP(1,(ExportContract[[Dechrau Tariff ]:[Dechrau Tariff ]]&lt;=($B155+AC$6*$BA$1))*(ExportContract[[Diwedd Tariff]:[Diwedd Tariff]]&gt;($B155+AC$6*$BA$1)),ExportContract[[Ceiniogau fesul kWh]:[Ceiniogau fesul kWh]],0,,)</f>
        <v>0</v>
      </c>
      <c r="AD155" s="20" cm="1">
        <f t="array" ref="AD155">_xlfn.XLOOKUP(1,(ExportContract[[Dechrau Tariff ]:[Dechrau Tariff ]]&lt;=($B155+AD$6*$BA$1))*(ExportContract[[Diwedd Tariff]:[Diwedd Tariff]]&gt;($B155+AD$6*$BA$1)),ExportContract[[Ceiniogau fesul kWh]:[Ceiniogau fesul kWh]],0,,)</f>
        <v>0</v>
      </c>
      <c r="AE155" s="20" cm="1">
        <f t="array" ref="AE155">_xlfn.XLOOKUP(1,(ExportContract[[Dechrau Tariff ]:[Dechrau Tariff ]]&lt;=($B155+AE$6*$BA$1))*(ExportContract[[Diwedd Tariff]:[Diwedd Tariff]]&gt;($B155+AE$6*$BA$1)),ExportContract[[Ceiniogau fesul kWh]:[Ceiniogau fesul kWh]],0,,)</f>
        <v>0</v>
      </c>
      <c r="AF155" s="20" cm="1">
        <f t="array" ref="AF155">_xlfn.XLOOKUP(1,(ExportContract[[Dechrau Tariff ]:[Dechrau Tariff ]]&lt;=($B155+AF$6*$BA$1))*(ExportContract[[Diwedd Tariff]:[Diwedd Tariff]]&gt;($B155+AF$6*$BA$1)),ExportContract[[Ceiniogau fesul kWh]:[Ceiniogau fesul kWh]],0,,)</f>
        <v>0</v>
      </c>
      <c r="AG155" s="20" cm="1">
        <f t="array" ref="AG155">_xlfn.XLOOKUP(1,(ExportContract[[Dechrau Tariff ]:[Dechrau Tariff ]]&lt;=($B155+AG$6*$BA$1))*(ExportContract[[Diwedd Tariff]:[Diwedd Tariff]]&gt;($B155+AG$6*$BA$1)),ExportContract[[Ceiniogau fesul kWh]:[Ceiniogau fesul kWh]],0,,)</f>
        <v>0</v>
      </c>
      <c r="AH155" s="20" cm="1">
        <f t="array" ref="AH155">_xlfn.XLOOKUP(1,(ExportContract[[Dechrau Tariff ]:[Dechrau Tariff ]]&lt;=($B155+AH$6*$BA$1))*(ExportContract[[Diwedd Tariff]:[Diwedd Tariff]]&gt;($B155+AH$6*$BA$1)),ExportContract[[Ceiniogau fesul kWh]:[Ceiniogau fesul kWh]],0,,)</f>
        <v>0</v>
      </c>
      <c r="AI155" s="20" cm="1">
        <f t="array" ref="AI155">_xlfn.XLOOKUP(1,(ExportContract[[Dechrau Tariff ]:[Dechrau Tariff ]]&lt;=($B155+AI$6*$BA$1))*(ExportContract[[Diwedd Tariff]:[Diwedd Tariff]]&gt;($B155+AI$6*$BA$1)),ExportContract[[Ceiniogau fesul kWh]:[Ceiniogau fesul kWh]],0,,)</f>
        <v>0</v>
      </c>
      <c r="AJ155" s="20" cm="1">
        <f t="array" ref="AJ155">_xlfn.XLOOKUP(1,(ExportContract[[Dechrau Tariff ]:[Dechrau Tariff ]]&lt;=($B155+AJ$6*$BA$1))*(ExportContract[[Diwedd Tariff]:[Diwedd Tariff]]&gt;($B155+AJ$6*$BA$1)),ExportContract[[Ceiniogau fesul kWh]:[Ceiniogau fesul kWh]],0,,)</f>
        <v>0</v>
      </c>
      <c r="AK155" s="20" cm="1">
        <f t="array" ref="AK155">_xlfn.XLOOKUP(1,(ExportContract[[Dechrau Tariff ]:[Dechrau Tariff ]]&lt;=($B155+AK$6*$BA$1))*(ExportContract[[Diwedd Tariff]:[Diwedd Tariff]]&gt;($B155+AK$6*$BA$1)),ExportContract[[Ceiniogau fesul kWh]:[Ceiniogau fesul kWh]],0,,)</f>
        <v>0</v>
      </c>
      <c r="AL155" s="20" cm="1">
        <f t="array" ref="AL155">_xlfn.XLOOKUP(1,(ExportContract[[Dechrau Tariff ]:[Dechrau Tariff ]]&lt;=($B155+AL$6*$BA$1))*(ExportContract[[Diwedd Tariff]:[Diwedd Tariff]]&gt;($B155+AL$6*$BA$1)),ExportContract[[Ceiniogau fesul kWh]:[Ceiniogau fesul kWh]],0,,)</f>
        <v>0</v>
      </c>
      <c r="AM155" s="20" cm="1">
        <f t="array" ref="AM155">_xlfn.XLOOKUP(1,(ExportContract[[Dechrau Tariff ]:[Dechrau Tariff ]]&lt;=($B155+AM$6*$BA$1))*(ExportContract[[Diwedd Tariff]:[Diwedd Tariff]]&gt;($B155+AM$6*$BA$1)),ExportContract[[Ceiniogau fesul kWh]:[Ceiniogau fesul kWh]],0,,)</f>
        <v>0</v>
      </c>
      <c r="AN155" s="20" cm="1">
        <f t="array" ref="AN155">_xlfn.XLOOKUP(1,(ExportContract[[Dechrau Tariff ]:[Dechrau Tariff ]]&lt;=($B155+AN$6*$BA$1))*(ExportContract[[Diwedd Tariff]:[Diwedd Tariff]]&gt;($B155+AN$6*$BA$1)),ExportContract[[Ceiniogau fesul kWh]:[Ceiniogau fesul kWh]],0,,)</f>
        <v>0</v>
      </c>
      <c r="AO155" s="20" cm="1">
        <f t="array" ref="AO155">_xlfn.XLOOKUP(1,(ExportContract[[Dechrau Tariff ]:[Dechrau Tariff ]]&lt;=($B155+AO$6*$BA$1))*(ExportContract[[Diwedd Tariff]:[Diwedd Tariff]]&gt;($B155+AO$6*$BA$1)),ExportContract[[Ceiniogau fesul kWh]:[Ceiniogau fesul kWh]],0,,)</f>
        <v>0</v>
      </c>
      <c r="AP155" s="20" cm="1">
        <f t="array" ref="AP155">_xlfn.XLOOKUP(1,(ExportContract[[Dechrau Tariff ]:[Dechrau Tariff ]]&lt;=($B155+AP$6*$BA$1))*(ExportContract[[Diwedd Tariff]:[Diwedd Tariff]]&gt;($B155+AP$6*$BA$1)),ExportContract[[Ceiniogau fesul kWh]:[Ceiniogau fesul kWh]],0,,)</f>
        <v>0</v>
      </c>
      <c r="AQ155" s="20" cm="1">
        <f t="array" ref="AQ155">_xlfn.XLOOKUP(1,(ExportContract[[Dechrau Tariff ]:[Dechrau Tariff ]]&lt;=($B155+AQ$6*$BA$1))*(ExportContract[[Diwedd Tariff]:[Diwedd Tariff]]&gt;($B155+AQ$6*$BA$1)),ExportContract[[Ceiniogau fesul kWh]:[Ceiniogau fesul kWh]],0,,)</f>
        <v>0</v>
      </c>
      <c r="AR155" s="20" cm="1">
        <f t="array" ref="AR155">_xlfn.XLOOKUP(1,(ExportContract[[Dechrau Tariff ]:[Dechrau Tariff ]]&lt;=($B155+AR$6*$BA$1))*(ExportContract[[Diwedd Tariff]:[Diwedd Tariff]]&gt;($B155+AR$6*$BA$1)),ExportContract[[Ceiniogau fesul kWh]:[Ceiniogau fesul kWh]],0,,)</f>
        <v>0</v>
      </c>
      <c r="AS155" s="20" cm="1">
        <f t="array" ref="AS155">_xlfn.XLOOKUP(1,(ExportContract[[Dechrau Tariff ]:[Dechrau Tariff ]]&lt;=($B155+AS$6*$BA$1))*(ExportContract[[Diwedd Tariff]:[Diwedd Tariff]]&gt;($B155+AS$6*$BA$1)),ExportContract[[Ceiniogau fesul kWh]:[Ceiniogau fesul kWh]],0,,)</f>
        <v>0</v>
      </c>
      <c r="AT155" s="20" cm="1">
        <f t="array" ref="AT155">_xlfn.XLOOKUP(1,(ExportContract[[Dechrau Tariff ]:[Dechrau Tariff ]]&lt;=($B155+AT$6*$BA$1))*(ExportContract[[Diwedd Tariff]:[Diwedd Tariff]]&gt;($B155+AT$6*$BA$1)),ExportContract[[Ceiniogau fesul kWh]:[Ceiniogau fesul kWh]],0,,)</f>
        <v>0</v>
      </c>
      <c r="AU155" s="20" cm="1">
        <f t="array" ref="AU155">_xlfn.XLOOKUP(1,(ExportContract[[Dechrau Tariff ]:[Dechrau Tariff ]]&lt;=($B155+AU$6*$BA$1))*(ExportContract[[Diwedd Tariff]:[Diwedd Tariff]]&gt;($B155+AU$6*$BA$1)),ExportContract[[Ceiniogau fesul kWh]:[Ceiniogau fesul kWh]],0,,)</f>
        <v>0</v>
      </c>
      <c r="AV155" s="20" cm="1">
        <f t="array" ref="AV155">_xlfn.XLOOKUP(1,(ExportContract[[Dechrau Tariff ]:[Dechrau Tariff ]]&lt;=($B155+AV$6*$BA$1))*(ExportContract[[Diwedd Tariff]:[Diwedd Tariff]]&gt;($B155+AV$6*$BA$1)),ExportContract[[Ceiniogau fesul kWh]:[Ceiniogau fesul kWh]],0,,)</f>
        <v>0</v>
      </c>
      <c r="AW155" s="20" cm="1">
        <f t="array" ref="AW155">_xlfn.XLOOKUP(1,(ExportContract[[Dechrau Tariff ]:[Dechrau Tariff ]]&lt;=($B155+AW$6*$BA$1))*(ExportContract[[Diwedd Tariff]:[Diwedd Tariff]]&gt;($B155+AW$6*$BA$1)),ExportContract[[Ceiniogau fesul kWh]:[Ceiniogau fesul kWh]],0,,)</f>
        <v>0</v>
      </c>
      <c r="AX155" s="20" cm="1">
        <f t="array" ref="AX155">_xlfn.XLOOKUP(1,(ExportContract[[Dechrau Tariff ]:[Dechrau Tariff ]]&lt;=($B155+AX$6*$BA$1))*(ExportContract[[Diwedd Tariff]:[Diwedd Tariff]]&gt;($B155+AX$6*$BA$1)),ExportContract[[Ceiniogau fesul kWh]:[Ceiniogau fesul kWh]],0,,)</f>
        <v>0</v>
      </c>
    </row>
    <row r="156" spans="2:50" x14ac:dyDescent="0.3">
      <c r="B156" s="30">
        <v>45441</v>
      </c>
      <c r="C156" s="20" cm="1">
        <f t="array" ref="C156">_xlfn.XLOOKUP(1,(ExportContract[[Dechrau Tariff ]:[Dechrau Tariff ]]&lt;=($B156+C$6*$BA$1))*(ExportContract[[Diwedd Tariff]:[Diwedd Tariff]]&gt;($B156+C$6*$BA$1)),ExportContract[[Ceiniogau fesul kWh]:[Ceiniogau fesul kWh]],0,,)</f>
        <v>0</v>
      </c>
      <c r="D156" s="20" cm="1">
        <f t="array" ref="D156">_xlfn.XLOOKUP(1,(ExportContract[[Dechrau Tariff ]:[Dechrau Tariff ]]&lt;=($B156+D$6*$BA$1))*(ExportContract[[Diwedd Tariff]:[Diwedd Tariff]]&gt;($B156+D$6*$BA$1)),ExportContract[[Ceiniogau fesul kWh]:[Ceiniogau fesul kWh]],0,,)</f>
        <v>0</v>
      </c>
      <c r="E156" s="20" cm="1">
        <f t="array" ref="E156">_xlfn.XLOOKUP(1,(ExportContract[[Dechrau Tariff ]:[Dechrau Tariff ]]&lt;=($B156+E$6*$BA$1))*(ExportContract[[Diwedd Tariff]:[Diwedd Tariff]]&gt;($B156+E$6*$BA$1)),ExportContract[[Ceiniogau fesul kWh]:[Ceiniogau fesul kWh]],0,,)</f>
        <v>0</v>
      </c>
      <c r="F156" s="20" cm="1">
        <f t="array" ref="F156">_xlfn.XLOOKUP(1,(ExportContract[[Dechrau Tariff ]:[Dechrau Tariff ]]&lt;=($B156+F$6*$BA$1))*(ExportContract[[Diwedd Tariff]:[Diwedd Tariff]]&gt;($B156+F$6*$BA$1)),ExportContract[[Ceiniogau fesul kWh]:[Ceiniogau fesul kWh]],0,,)</f>
        <v>0</v>
      </c>
      <c r="G156" s="20" cm="1">
        <f t="array" ref="G156">_xlfn.XLOOKUP(1,(ExportContract[[Dechrau Tariff ]:[Dechrau Tariff ]]&lt;=($B156+G$6*$BA$1))*(ExportContract[[Diwedd Tariff]:[Diwedd Tariff]]&gt;($B156+G$6*$BA$1)),ExportContract[[Ceiniogau fesul kWh]:[Ceiniogau fesul kWh]],0,,)</f>
        <v>0</v>
      </c>
      <c r="H156" s="20" cm="1">
        <f t="array" ref="H156">_xlfn.XLOOKUP(1,(ExportContract[[Dechrau Tariff ]:[Dechrau Tariff ]]&lt;=($B156+H$6*$BA$1))*(ExportContract[[Diwedd Tariff]:[Diwedd Tariff]]&gt;($B156+H$6*$BA$1)),ExportContract[[Ceiniogau fesul kWh]:[Ceiniogau fesul kWh]],0,,)</f>
        <v>0</v>
      </c>
      <c r="I156" s="20" cm="1">
        <f t="array" ref="I156">_xlfn.XLOOKUP(1,(ExportContract[[Dechrau Tariff ]:[Dechrau Tariff ]]&lt;=($B156+I$6*$BA$1))*(ExportContract[[Diwedd Tariff]:[Diwedd Tariff]]&gt;($B156+I$6*$BA$1)),ExportContract[[Ceiniogau fesul kWh]:[Ceiniogau fesul kWh]],0,,)</f>
        <v>0</v>
      </c>
      <c r="J156" s="20" cm="1">
        <f t="array" ref="J156">_xlfn.XLOOKUP(1,(ExportContract[[Dechrau Tariff ]:[Dechrau Tariff ]]&lt;=($B156+J$6*$BA$1))*(ExportContract[[Diwedd Tariff]:[Diwedd Tariff]]&gt;($B156+J$6*$BA$1)),ExportContract[[Ceiniogau fesul kWh]:[Ceiniogau fesul kWh]],0,,)</f>
        <v>0</v>
      </c>
      <c r="K156" s="20" cm="1">
        <f t="array" ref="K156">_xlfn.XLOOKUP(1,(ExportContract[[Dechrau Tariff ]:[Dechrau Tariff ]]&lt;=($B156+K$6*$BA$1))*(ExportContract[[Diwedd Tariff]:[Diwedd Tariff]]&gt;($B156+K$6*$BA$1)),ExportContract[[Ceiniogau fesul kWh]:[Ceiniogau fesul kWh]],0,,)</f>
        <v>0</v>
      </c>
      <c r="L156" s="20" cm="1">
        <f t="array" ref="L156">_xlfn.XLOOKUP(1,(ExportContract[[Dechrau Tariff ]:[Dechrau Tariff ]]&lt;=($B156+L$6*$BA$1))*(ExportContract[[Diwedd Tariff]:[Diwedd Tariff]]&gt;($B156+L$6*$BA$1)),ExportContract[[Ceiniogau fesul kWh]:[Ceiniogau fesul kWh]],0,,)</f>
        <v>0</v>
      </c>
      <c r="M156" s="20" cm="1">
        <f t="array" ref="M156">_xlfn.XLOOKUP(1,(ExportContract[[Dechrau Tariff ]:[Dechrau Tariff ]]&lt;=($B156+M$6*$BA$1))*(ExportContract[[Diwedd Tariff]:[Diwedd Tariff]]&gt;($B156+M$6*$BA$1)),ExportContract[[Ceiniogau fesul kWh]:[Ceiniogau fesul kWh]],0,,)</f>
        <v>0</v>
      </c>
      <c r="N156" s="20" cm="1">
        <f t="array" ref="N156">_xlfn.XLOOKUP(1,(ExportContract[[Dechrau Tariff ]:[Dechrau Tariff ]]&lt;=($B156+N$6*$BA$1))*(ExportContract[[Diwedd Tariff]:[Diwedd Tariff]]&gt;($B156+N$6*$BA$1)),ExportContract[[Ceiniogau fesul kWh]:[Ceiniogau fesul kWh]],0,,)</f>
        <v>0</v>
      </c>
      <c r="O156" s="20" cm="1">
        <f t="array" ref="O156">_xlfn.XLOOKUP(1,(ExportContract[[Dechrau Tariff ]:[Dechrau Tariff ]]&lt;=($B156+O$6*$BA$1))*(ExportContract[[Diwedd Tariff]:[Diwedd Tariff]]&gt;($B156+O$6*$BA$1)),ExportContract[[Ceiniogau fesul kWh]:[Ceiniogau fesul kWh]],0,,)</f>
        <v>0</v>
      </c>
      <c r="P156" s="20" cm="1">
        <f t="array" ref="P156">_xlfn.XLOOKUP(1,(ExportContract[[Dechrau Tariff ]:[Dechrau Tariff ]]&lt;=($B156+P$6*$BA$1))*(ExportContract[[Diwedd Tariff]:[Diwedd Tariff]]&gt;($B156+P$6*$BA$1)),ExportContract[[Ceiniogau fesul kWh]:[Ceiniogau fesul kWh]],0,,)</f>
        <v>0</v>
      </c>
      <c r="Q156" s="20" cm="1">
        <f t="array" ref="Q156">_xlfn.XLOOKUP(1,(ExportContract[[Dechrau Tariff ]:[Dechrau Tariff ]]&lt;=($B156+Q$6*$BA$1))*(ExportContract[[Diwedd Tariff]:[Diwedd Tariff]]&gt;($B156+Q$6*$BA$1)),ExportContract[[Ceiniogau fesul kWh]:[Ceiniogau fesul kWh]],0,,)</f>
        <v>0</v>
      </c>
      <c r="R156" s="20" cm="1">
        <f t="array" ref="R156">_xlfn.XLOOKUP(1,(ExportContract[[Dechrau Tariff ]:[Dechrau Tariff ]]&lt;=($B156+R$6*$BA$1))*(ExportContract[[Diwedd Tariff]:[Diwedd Tariff]]&gt;($B156+R$6*$BA$1)),ExportContract[[Ceiniogau fesul kWh]:[Ceiniogau fesul kWh]],0,,)</f>
        <v>0</v>
      </c>
      <c r="S156" s="20" cm="1">
        <f t="array" ref="S156">_xlfn.XLOOKUP(1,(ExportContract[[Dechrau Tariff ]:[Dechrau Tariff ]]&lt;=($B156+S$6*$BA$1))*(ExportContract[[Diwedd Tariff]:[Diwedd Tariff]]&gt;($B156+S$6*$BA$1)),ExportContract[[Ceiniogau fesul kWh]:[Ceiniogau fesul kWh]],0,,)</f>
        <v>0</v>
      </c>
      <c r="T156" s="20" cm="1">
        <f t="array" ref="T156">_xlfn.XLOOKUP(1,(ExportContract[[Dechrau Tariff ]:[Dechrau Tariff ]]&lt;=($B156+T$6*$BA$1))*(ExportContract[[Diwedd Tariff]:[Diwedd Tariff]]&gt;($B156+T$6*$BA$1)),ExportContract[[Ceiniogau fesul kWh]:[Ceiniogau fesul kWh]],0,,)</f>
        <v>0</v>
      </c>
      <c r="U156" s="20" cm="1">
        <f t="array" ref="U156">_xlfn.XLOOKUP(1,(ExportContract[[Dechrau Tariff ]:[Dechrau Tariff ]]&lt;=($B156+U$6*$BA$1))*(ExportContract[[Diwedd Tariff]:[Diwedd Tariff]]&gt;($B156+U$6*$BA$1)),ExportContract[[Ceiniogau fesul kWh]:[Ceiniogau fesul kWh]],0,,)</f>
        <v>0</v>
      </c>
      <c r="V156" s="20" cm="1">
        <f t="array" ref="V156">_xlfn.XLOOKUP(1,(ExportContract[[Dechrau Tariff ]:[Dechrau Tariff ]]&lt;=($B156+V$6*$BA$1))*(ExportContract[[Diwedd Tariff]:[Diwedd Tariff]]&gt;($B156+V$6*$BA$1)),ExportContract[[Ceiniogau fesul kWh]:[Ceiniogau fesul kWh]],0,,)</f>
        <v>0</v>
      </c>
      <c r="W156" s="20" cm="1">
        <f t="array" ref="W156">_xlfn.XLOOKUP(1,(ExportContract[[Dechrau Tariff ]:[Dechrau Tariff ]]&lt;=($B156+W$6*$BA$1))*(ExportContract[[Diwedd Tariff]:[Diwedd Tariff]]&gt;($B156+W$6*$BA$1)),ExportContract[[Ceiniogau fesul kWh]:[Ceiniogau fesul kWh]],0,,)</f>
        <v>0</v>
      </c>
      <c r="X156" s="20" cm="1">
        <f t="array" ref="X156">_xlfn.XLOOKUP(1,(ExportContract[[Dechrau Tariff ]:[Dechrau Tariff ]]&lt;=($B156+X$6*$BA$1))*(ExportContract[[Diwedd Tariff]:[Diwedd Tariff]]&gt;($B156+X$6*$BA$1)),ExportContract[[Ceiniogau fesul kWh]:[Ceiniogau fesul kWh]],0,,)</f>
        <v>0</v>
      </c>
      <c r="Y156" s="20" cm="1">
        <f t="array" ref="Y156">_xlfn.XLOOKUP(1,(ExportContract[[Dechrau Tariff ]:[Dechrau Tariff ]]&lt;=($B156+Y$6*$BA$1))*(ExportContract[[Diwedd Tariff]:[Diwedd Tariff]]&gt;($B156+Y$6*$BA$1)),ExportContract[[Ceiniogau fesul kWh]:[Ceiniogau fesul kWh]],0,,)</f>
        <v>0</v>
      </c>
      <c r="Z156" s="20" cm="1">
        <f t="array" ref="Z156">_xlfn.XLOOKUP(1,(ExportContract[[Dechrau Tariff ]:[Dechrau Tariff ]]&lt;=($B156+Z$6*$BA$1))*(ExportContract[[Diwedd Tariff]:[Diwedd Tariff]]&gt;($B156+Z$6*$BA$1)),ExportContract[[Ceiniogau fesul kWh]:[Ceiniogau fesul kWh]],0,,)</f>
        <v>0</v>
      </c>
      <c r="AA156" s="20" cm="1">
        <f t="array" ref="AA156">_xlfn.XLOOKUP(1,(ExportContract[[Dechrau Tariff ]:[Dechrau Tariff ]]&lt;=($B156+AA$6*$BA$1))*(ExportContract[[Diwedd Tariff]:[Diwedd Tariff]]&gt;($B156+AA$6*$BA$1)),ExportContract[[Ceiniogau fesul kWh]:[Ceiniogau fesul kWh]],0,,)</f>
        <v>0</v>
      </c>
      <c r="AB156" s="20" cm="1">
        <f t="array" ref="AB156">_xlfn.XLOOKUP(1,(ExportContract[[Dechrau Tariff ]:[Dechrau Tariff ]]&lt;=($B156+AB$6*$BA$1))*(ExportContract[[Diwedd Tariff]:[Diwedd Tariff]]&gt;($B156+AB$6*$BA$1)),ExportContract[[Ceiniogau fesul kWh]:[Ceiniogau fesul kWh]],0,,)</f>
        <v>0</v>
      </c>
      <c r="AC156" s="20" cm="1">
        <f t="array" ref="AC156">_xlfn.XLOOKUP(1,(ExportContract[[Dechrau Tariff ]:[Dechrau Tariff ]]&lt;=($B156+AC$6*$BA$1))*(ExportContract[[Diwedd Tariff]:[Diwedd Tariff]]&gt;($B156+AC$6*$BA$1)),ExportContract[[Ceiniogau fesul kWh]:[Ceiniogau fesul kWh]],0,,)</f>
        <v>0</v>
      </c>
      <c r="AD156" s="20" cm="1">
        <f t="array" ref="AD156">_xlfn.XLOOKUP(1,(ExportContract[[Dechrau Tariff ]:[Dechrau Tariff ]]&lt;=($B156+AD$6*$BA$1))*(ExportContract[[Diwedd Tariff]:[Diwedd Tariff]]&gt;($B156+AD$6*$BA$1)),ExportContract[[Ceiniogau fesul kWh]:[Ceiniogau fesul kWh]],0,,)</f>
        <v>0</v>
      </c>
      <c r="AE156" s="20" cm="1">
        <f t="array" ref="AE156">_xlfn.XLOOKUP(1,(ExportContract[[Dechrau Tariff ]:[Dechrau Tariff ]]&lt;=($B156+AE$6*$BA$1))*(ExportContract[[Diwedd Tariff]:[Diwedd Tariff]]&gt;($B156+AE$6*$BA$1)),ExportContract[[Ceiniogau fesul kWh]:[Ceiniogau fesul kWh]],0,,)</f>
        <v>0</v>
      </c>
      <c r="AF156" s="20" cm="1">
        <f t="array" ref="AF156">_xlfn.XLOOKUP(1,(ExportContract[[Dechrau Tariff ]:[Dechrau Tariff ]]&lt;=($B156+AF$6*$BA$1))*(ExportContract[[Diwedd Tariff]:[Diwedd Tariff]]&gt;($B156+AF$6*$BA$1)),ExportContract[[Ceiniogau fesul kWh]:[Ceiniogau fesul kWh]],0,,)</f>
        <v>0</v>
      </c>
      <c r="AG156" s="20" cm="1">
        <f t="array" ref="AG156">_xlfn.XLOOKUP(1,(ExportContract[[Dechrau Tariff ]:[Dechrau Tariff ]]&lt;=($B156+AG$6*$BA$1))*(ExportContract[[Diwedd Tariff]:[Diwedd Tariff]]&gt;($B156+AG$6*$BA$1)),ExportContract[[Ceiniogau fesul kWh]:[Ceiniogau fesul kWh]],0,,)</f>
        <v>0</v>
      </c>
      <c r="AH156" s="20" cm="1">
        <f t="array" ref="AH156">_xlfn.XLOOKUP(1,(ExportContract[[Dechrau Tariff ]:[Dechrau Tariff ]]&lt;=($B156+AH$6*$BA$1))*(ExportContract[[Diwedd Tariff]:[Diwedd Tariff]]&gt;($B156+AH$6*$BA$1)),ExportContract[[Ceiniogau fesul kWh]:[Ceiniogau fesul kWh]],0,,)</f>
        <v>0</v>
      </c>
      <c r="AI156" s="20" cm="1">
        <f t="array" ref="AI156">_xlfn.XLOOKUP(1,(ExportContract[[Dechrau Tariff ]:[Dechrau Tariff ]]&lt;=($B156+AI$6*$BA$1))*(ExportContract[[Diwedd Tariff]:[Diwedd Tariff]]&gt;($B156+AI$6*$BA$1)),ExportContract[[Ceiniogau fesul kWh]:[Ceiniogau fesul kWh]],0,,)</f>
        <v>0</v>
      </c>
      <c r="AJ156" s="20" cm="1">
        <f t="array" ref="AJ156">_xlfn.XLOOKUP(1,(ExportContract[[Dechrau Tariff ]:[Dechrau Tariff ]]&lt;=($B156+AJ$6*$BA$1))*(ExportContract[[Diwedd Tariff]:[Diwedd Tariff]]&gt;($B156+AJ$6*$BA$1)),ExportContract[[Ceiniogau fesul kWh]:[Ceiniogau fesul kWh]],0,,)</f>
        <v>0</v>
      </c>
      <c r="AK156" s="20" cm="1">
        <f t="array" ref="AK156">_xlfn.XLOOKUP(1,(ExportContract[[Dechrau Tariff ]:[Dechrau Tariff ]]&lt;=($B156+AK$6*$BA$1))*(ExportContract[[Diwedd Tariff]:[Diwedd Tariff]]&gt;($B156+AK$6*$BA$1)),ExportContract[[Ceiniogau fesul kWh]:[Ceiniogau fesul kWh]],0,,)</f>
        <v>0</v>
      </c>
      <c r="AL156" s="20" cm="1">
        <f t="array" ref="AL156">_xlfn.XLOOKUP(1,(ExportContract[[Dechrau Tariff ]:[Dechrau Tariff ]]&lt;=($B156+AL$6*$BA$1))*(ExportContract[[Diwedd Tariff]:[Diwedd Tariff]]&gt;($B156+AL$6*$BA$1)),ExportContract[[Ceiniogau fesul kWh]:[Ceiniogau fesul kWh]],0,,)</f>
        <v>0</v>
      </c>
      <c r="AM156" s="20" cm="1">
        <f t="array" ref="AM156">_xlfn.XLOOKUP(1,(ExportContract[[Dechrau Tariff ]:[Dechrau Tariff ]]&lt;=($B156+AM$6*$BA$1))*(ExportContract[[Diwedd Tariff]:[Diwedd Tariff]]&gt;($B156+AM$6*$BA$1)),ExportContract[[Ceiniogau fesul kWh]:[Ceiniogau fesul kWh]],0,,)</f>
        <v>0</v>
      </c>
      <c r="AN156" s="20" cm="1">
        <f t="array" ref="AN156">_xlfn.XLOOKUP(1,(ExportContract[[Dechrau Tariff ]:[Dechrau Tariff ]]&lt;=($B156+AN$6*$BA$1))*(ExportContract[[Diwedd Tariff]:[Diwedd Tariff]]&gt;($B156+AN$6*$BA$1)),ExportContract[[Ceiniogau fesul kWh]:[Ceiniogau fesul kWh]],0,,)</f>
        <v>0</v>
      </c>
      <c r="AO156" s="20" cm="1">
        <f t="array" ref="AO156">_xlfn.XLOOKUP(1,(ExportContract[[Dechrau Tariff ]:[Dechrau Tariff ]]&lt;=($B156+AO$6*$BA$1))*(ExportContract[[Diwedd Tariff]:[Diwedd Tariff]]&gt;($B156+AO$6*$BA$1)),ExportContract[[Ceiniogau fesul kWh]:[Ceiniogau fesul kWh]],0,,)</f>
        <v>0</v>
      </c>
      <c r="AP156" s="20" cm="1">
        <f t="array" ref="AP156">_xlfn.XLOOKUP(1,(ExportContract[[Dechrau Tariff ]:[Dechrau Tariff ]]&lt;=($B156+AP$6*$BA$1))*(ExportContract[[Diwedd Tariff]:[Diwedd Tariff]]&gt;($B156+AP$6*$BA$1)),ExportContract[[Ceiniogau fesul kWh]:[Ceiniogau fesul kWh]],0,,)</f>
        <v>0</v>
      </c>
      <c r="AQ156" s="20" cm="1">
        <f t="array" ref="AQ156">_xlfn.XLOOKUP(1,(ExportContract[[Dechrau Tariff ]:[Dechrau Tariff ]]&lt;=($B156+AQ$6*$BA$1))*(ExportContract[[Diwedd Tariff]:[Diwedd Tariff]]&gt;($B156+AQ$6*$BA$1)),ExportContract[[Ceiniogau fesul kWh]:[Ceiniogau fesul kWh]],0,,)</f>
        <v>0</v>
      </c>
      <c r="AR156" s="20" cm="1">
        <f t="array" ref="AR156">_xlfn.XLOOKUP(1,(ExportContract[[Dechrau Tariff ]:[Dechrau Tariff ]]&lt;=($B156+AR$6*$BA$1))*(ExportContract[[Diwedd Tariff]:[Diwedd Tariff]]&gt;($B156+AR$6*$BA$1)),ExportContract[[Ceiniogau fesul kWh]:[Ceiniogau fesul kWh]],0,,)</f>
        <v>0</v>
      </c>
      <c r="AS156" s="20" cm="1">
        <f t="array" ref="AS156">_xlfn.XLOOKUP(1,(ExportContract[[Dechrau Tariff ]:[Dechrau Tariff ]]&lt;=($B156+AS$6*$BA$1))*(ExportContract[[Diwedd Tariff]:[Diwedd Tariff]]&gt;($B156+AS$6*$BA$1)),ExportContract[[Ceiniogau fesul kWh]:[Ceiniogau fesul kWh]],0,,)</f>
        <v>0</v>
      </c>
      <c r="AT156" s="20" cm="1">
        <f t="array" ref="AT156">_xlfn.XLOOKUP(1,(ExportContract[[Dechrau Tariff ]:[Dechrau Tariff ]]&lt;=($B156+AT$6*$BA$1))*(ExportContract[[Diwedd Tariff]:[Diwedd Tariff]]&gt;($B156+AT$6*$BA$1)),ExportContract[[Ceiniogau fesul kWh]:[Ceiniogau fesul kWh]],0,,)</f>
        <v>0</v>
      </c>
      <c r="AU156" s="20" cm="1">
        <f t="array" ref="AU156">_xlfn.XLOOKUP(1,(ExportContract[[Dechrau Tariff ]:[Dechrau Tariff ]]&lt;=($B156+AU$6*$BA$1))*(ExportContract[[Diwedd Tariff]:[Diwedd Tariff]]&gt;($B156+AU$6*$BA$1)),ExportContract[[Ceiniogau fesul kWh]:[Ceiniogau fesul kWh]],0,,)</f>
        <v>0</v>
      </c>
      <c r="AV156" s="20" cm="1">
        <f t="array" ref="AV156">_xlfn.XLOOKUP(1,(ExportContract[[Dechrau Tariff ]:[Dechrau Tariff ]]&lt;=($B156+AV$6*$BA$1))*(ExportContract[[Diwedd Tariff]:[Diwedd Tariff]]&gt;($B156+AV$6*$BA$1)),ExportContract[[Ceiniogau fesul kWh]:[Ceiniogau fesul kWh]],0,,)</f>
        <v>0</v>
      </c>
      <c r="AW156" s="20" cm="1">
        <f t="array" ref="AW156">_xlfn.XLOOKUP(1,(ExportContract[[Dechrau Tariff ]:[Dechrau Tariff ]]&lt;=($B156+AW$6*$BA$1))*(ExportContract[[Diwedd Tariff]:[Diwedd Tariff]]&gt;($B156+AW$6*$BA$1)),ExportContract[[Ceiniogau fesul kWh]:[Ceiniogau fesul kWh]],0,,)</f>
        <v>0</v>
      </c>
      <c r="AX156" s="20" cm="1">
        <f t="array" ref="AX156">_xlfn.XLOOKUP(1,(ExportContract[[Dechrau Tariff ]:[Dechrau Tariff ]]&lt;=($B156+AX$6*$BA$1))*(ExportContract[[Diwedd Tariff]:[Diwedd Tariff]]&gt;($B156+AX$6*$BA$1)),ExportContract[[Ceiniogau fesul kWh]:[Ceiniogau fesul kWh]],0,,)</f>
        <v>0</v>
      </c>
    </row>
    <row r="157" spans="2:50" x14ac:dyDescent="0.3">
      <c r="B157" s="30">
        <v>45442</v>
      </c>
      <c r="C157" s="20" cm="1">
        <f t="array" ref="C157">_xlfn.XLOOKUP(1,(ExportContract[[Dechrau Tariff ]:[Dechrau Tariff ]]&lt;=($B157+C$6*$BA$1))*(ExportContract[[Diwedd Tariff]:[Diwedd Tariff]]&gt;($B157+C$6*$BA$1)),ExportContract[[Ceiniogau fesul kWh]:[Ceiniogau fesul kWh]],0,,)</f>
        <v>0</v>
      </c>
      <c r="D157" s="20" cm="1">
        <f t="array" ref="D157">_xlfn.XLOOKUP(1,(ExportContract[[Dechrau Tariff ]:[Dechrau Tariff ]]&lt;=($B157+D$6*$BA$1))*(ExportContract[[Diwedd Tariff]:[Diwedd Tariff]]&gt;($B157+D$6*$BA$1)),ExportContract[[Ceiniogau fesul kWh]:[Ceiniogau fesul kWh]],0,,)</f>
        <v>0</v>
      </c>
      <c r="E157" s="20" cm="1">
        <f t="array" ref="E157">_xlfn.XLOOKUP(1,(ExportContract[[Dechrau Tariff ]:[Dechrau Tariff ]]&lt;=($B157+E$6*$BA$1))*(ExportContract[[Diwedd Tariff]:[Diwedd Tariff]]&gt;($B157+E$6*$BA$1)),ExportContract[[Ceiniogau fesul kWh]:[Ceiniogau fesul kWh]],0,,)</f>
        <v>0</v>
      </c>
      <c r="F157" s="20" cm="1">
        <f t="array" ref="F157">_xlfn.XLOOKUP(1,(ExportContract[[Dechrau Tariff ]:[Dechrau Tariff ]]&lt;=($B157+F$6*$BA$1))*(ExportContract[[Diwedd Tariff]:[Diwedd Tariff]]&gt;($B157+F$6*$BA$1)),ExportContract[[Ceiniogau fesul kWh]:[Ceiniogau fesul kWh]],0,,)</f>
        <v>0</v>
      </c>
      <c r="G157" s="20" cm="1">
        <f t="array" ref="G157">_xlfn.XLOOKUP(1,(ExportContract[[Dechrau Tariff ]:[Dechrau Tariff ]]&lt;=($B157+G$6*$BA$1))*(ExportContract[[Diwedd Tariff]:[Diwedd Tariff]]&gt;($B157+G$6*$BA$1)),ExportContract[[Ceiniogau fesul kWh]:[Ceiniogau fesul kWh]],0,,)</f>
        <v>0</v>
      </c>
      <c r="H157" s="20" cm="1">
        <f t="array" ref="H157">_xlfn.XLOOKUP(1,(ExportContract[[Dechrau Tariff ]:[Dechrau Tariff ]]&lt;=($B157+H$6*$BA$1))*(ExportContract[[Diwedd Tariff]:[Diwedd Tariff]]&gt;($B157+H$6*$BA$1)),ExportContract[[Ceiniogau fesul kWh]:[Ceiniogau fesul kWh]],0,,)</f>
        <v>0</v>
      </c>
      <c r="I157" s="20" cm="1">
        <f t="array" ref="I157">_xlfn.XLOOKUP(1,(ExportContract[[Dechrau Tariff ]:[Dechrau Tariff ]]&lt;=($B157+I$6*$BA$1))*(ExportContract[[Diwedd Tariff]:[Diwedd Tariff]]&gt;($B157+I$6*$BA$1)),ExportContract[[Ceiniogau fesul kWh]:[Ceiniogau fesul kWh]],0,,)</f>
        <v>0</v>
      </c>
      <c r="J157" s="20" cm="1">
        <f t="array" ref="J157">_xlfn.XLOOKUP(1,(ExportContract[[Dechrau Tariff ]:[Dechrau Tariff ]]&lt;=($B157+J$6*$BA$1))*(ExportContract[[Diwedd Tariff]:[Diwedd Tariff]]&gt;($B157+J$6*$BA$1)),ExportContract[[Ceiniogau fesul kWh]:[Ceiniogau fesul kWh]],0,,)</f>
        <v>0</v>
      </c>
      <c r="K157" s="20" cm="1">
        <f t="array" ref="K157">_xlfn.XLOOKUP(1,(ExportContract[[Dechrau Tariff ]:[Dechrau Tariff ]]&lt;=($B157+K$6*$BA$1))*(ExportContract[[Diwedd Tariff]:[Diwedd Tariff]]&gt;($B157+K$6*$BA$1)),ExportContract[[Ceiniogau fesul kWh]:[Ceiniogau fesul kWh]],0,,)</f>
        <v>0</v>
      </c>
      <c r="L157" s="20" cm="1">
        <f t="array" ref="L157">_xlfn.XLOOKUP(1,(ExportContract[[Dechrau Tariff ]:[Dechrau Tariff ]]&lt;=($B157+L$6*$BA$1))*(ExportContract[[Diwedd Tariff]:[Diwedd Tariff]]&gt;($B157+L$6*$BA$1)),ExportContract[[Ceiniogau fesul kWh]:[Ceiniogau fesul kWh]],0,,)</f>
        <v>0</v>
      </c>
      <c r="M157" s="20" cm="1">
        <f t="array" ref="M157">_xlfn.XLOOKUP(1,(ExportContract[[Dechrau Tariff ]:[Dechrau Tariff ]]&lt;=($B157+M$6*$BA$1))*(ExportContract[[Diwedd Tariff]:[Diwedd Tariff]]&gt;($B157+M$6*$BA$1)),ExportContract[[Ceiniogau fesul kWh]:[Ceiniogau fesul kWh]],0,,)</f>
        <v>0</v>
      </c>
      <c r="N157" s="20" cm="1">
        <f t="array" ref="N157">_xlfn.XLOOKUP(1,(ExportContract[[Dechrau Tariff ]:[Dechrau Tariff ]]&lt;=($B157+N$6*$BA$1))*(ExportContract[[Diwedd Tariff]:[Diwedd Tariff]]&gt;($B157+N$6*$BA$1)),ExportContract[[Ceiniogau fesul kWh]:[Ceiniogau fesul kWh]],0,,)</f>
        <v>0</v>
      </c>
      <c r="O157" s="20" cm="1">
        <f t="array" ref="O157">_xlfn.XLOOKUP(1,(ExportContract[[Dechrau Tariff ]:[Dechrau Tariff ]]&lt;=($B157+O$6*$BA$1))*(ExportContract[[Diwedd Tariff]:[Diwedd Tariff]]&gt;($B157+O$6*$BA$1)),ExportContract[[Ceiniogau fesul kWh]:[Ceiniogau fesul kWh]],0,,)</f>
        <v>0</v>
      </c>
      <c r="P157" s="20" cm="1">
        <f t="array" ref="P157">_xlfn.XLOOKUP(1,(ExportContract[[Dechrau Tariff ]:[Dechrau Tariff ]]&lt;=($B157+P$6*$BA$1))*(ExportContract[[Diwedd Tariff]:[Diwedd Tariff]]&gt;($B157+P$6*$BA$1)),ExportContract[[Ceiniogau fesul kWh]:[Ceiniogau fesul kWh]],0,,)</f>
        <v>0</v>
      </c>
      <c r="Q157" s="20" cm="1">
        <f t="array" ref="Q157">_xlfn.XLOOKUP(1,(ExportContract[[Dechrau Tariff ]:[Dechrau Tariff ]]&lt;=($B157+Q$6*$BA$1))*(ExportContract[[Diwedd Tariff]:[Diwedd Tariff]]&gt;($B157+Q$6*$BA$1)),ExportContract[[Ceiniogau fesul kWh]:[Ceiniogau fesul kWh]],0,,)</f>
        <v>0</v>
      </c>
      <c r="R157" s="20" cm="1">
        <f t="array" ref="R157">_xlfn.XLOOKUP(1,(ExportContract[[Dechrau Tariff ]:[Dechrau Tariff ]]&lt;=($B157+R$6*$BA$1))*(ExportContract[[Diwedd Tariff]:[Diwedd Tariff]]&gt;($B157+R$6*$BA$1)),ExportContract[[Ceiniogau fesul kWh]:[Ceiniogau fesul kWh]],0,,)</f>
        <v>0</v>
      </c>
      <c r="S157" s="20" cm="1">
        <f t="array" ref="S157">_xlfn.XLOOKUP(1,(ExportContract[[Dechrau Tariff ]:[Dechrau Tariff ]]&lt;=($B157+S$6*$BA$1))*(ExportContract[[Diwedd Tariff]:[Diwedd Tariff]]&gt;($B157+S$6*$BA$1)),ExportContract[[Ceiniogau fesul kWh]:[Ceiniogau fesul kWh]],0,,)</f>
        <v>0</v>
      </c>
      <c r="T157" s="20" cm="1">
        <f t="array" ref="T157">_xlfn.XLOOKUP(1,(ExportContract[[Dechrau Tariff ]:[Dechrau Tariff ]]&lt;=($B157+T$6*$BA$1))*(ExportContract[[Diwedd Tariff]:[Diwedd Tariff]]&gt;($B157+T$6*$BA$1)),ExportContract[[Ceiniogau fesul kWh]:[Ceiniogau fesul kWh]],0,,)</f>
        <v>0</v>
      </c>
      <c r="U157" s="20" cm="1">
        <f t="array" ref="U157">_xlfn.XLOOKUP(1,(ExportContract[[Dechrau Tariff ]:[Dechrau Tariff ]]&lt;=($B157+U$6*$BA$1))*(ExportContract[[Diwedd Tariff]:[Diwedd Tariff]]&gt;($B157+U$6*$BA$1)),ExportContract[[Ceiniogau fesul kWh]:[Ceiniogau fesul kWh]],0,,)</f>
        <v>0</v>
      </c>
      <c r="V157" s="20" cm="1">
        <f t="array" ref="V157">_xlfn.XLOOKUP(1,(ExportContract[[Dechrau Tariff ]:[Dechrau Tariff ]]&lt;=($B157+V$6*$BA$1))*(ExportContract[[Diwedd Tariff]:[Diwedd Tariff]]&gt;($B157+V$6*$BA$1)),ExportContract[[Ceiniogau fesul kWh]:[Ceiniogau fesul kWh]],0,,)</f>
        <v>0</v>
      </c>
      <c r="W157" s="20" cm="1">
        <f t="array" ref="W157">_xlfn.XLOOKUP(1,(ExportContract[[Dechrau Tariff ]:[Dechrau Tariff ]]&lt;=($B157+W$6*$BA$1))*(ExportContract[[Diwedd Tariff]:[Diwedd Tariff]]&gt;($B157+W$6*$BA$1)),ExportContract[[Ceiniogau fesul kWh]:[Ceiniogau fesul kWh]],0,,)</f>
        <v>0</v>
      </c>
      <c r="X157" s="20" cm="1">
        <f t="array" ref="X157">_xlfn.XLOOKUP(1,(ExportContract[[Dechrau Tariff ]:[Dechrau Tariff ]]&lt;=($B157+X$6*$BA$1))*(ExportContract[[Diwedd Tariff]:[Diwedd Tariff]]&gt;($B157+X$6*$BA$1)),ExportContract[[Ceiniogau fesul kWh]:[Ceiniogau fesul kWh]],0,,)</f>
        <v>0</v>
      </c>
      <c r="Y157" s="20" cm="1">
        <f t="array" ref="Y157">_xlfn.XLOOKUP(1,(ExportContract[[Dechrau Tariff ]:[Dechrau Tariff ]]&lt;=($B157+Y$6*$BA$1))*(ExportContract[[Diwedd Tariff]:[Diwedd Tariff]]&gt;($B157+Y$6*$BA$1)),ExportContract[[Ceiniogau fesul kWh]:[Ceiniogau fesul kWh]],0,,)</f>
        <v>0</v>
      </c>
      <c r="Z157" s="20" cm="1">
        <f t="array" ref="Z157">_xlfn.XLOOKUP(1,(ExportContract[[Dechrau Tariff ]:[Dechrau Tariff ]]&lt;=($B157+Z$6*$BA$1))*(ExportContract[[Diwedd Tariff]:[Diwedd Tariff]]&gt;($B157+Z$6*$BA$1)),ExportContract[[Ceiniogau fesul kWh]:[Ceiniogau fesul kWh]],0,,)</f>
        <v>0</v>
      </c>
      <c r="AA157" s="20" cm="1">
        <f t="array" ref="AA157">_xlfn.XLOOKUP(1,(ExportContract[[Dechrau Tariff ]:[Dechrau Tariff ]]&lt;=($B157+AA$6*$BA$1))*(ExportContract[[Diwedd Tariff]:[Diwedd Tariff]]&gt;($B157+AA$6*$BA$1)),ExportContract[[Ceiniogau fesul kWh]:[Ceiniogau fesul kWh]],0,,)</f>
        <v>0</v>
      </c>
      <c r="AB157" s="20" cm="1">
        <f t="array" ref="AB157">_xlfn.XLOOKUP(1,(ExportContract[[Dechrau Tariff ]:[Dechrau Tariff ]]&lt;=($B157+AB$6*$BA$1))*(ExportContract[[Diwedd Tariff]:[Diwedd Tariff]]&gt;($B157+AB$6*$BA$1)),ExportContract[[Ceiniogau fesul kWh]:[Ceiniogau fesul kWh]],0,,)</f>
        <v>0</v>
      </c>
      <c r="AC157" s="20" cm="1">
        <f t="array" ref="AC157">_xlfn.XLOOKUP(1,(ExportContract[[Dechrau Tariff ]:[Dechrau Tariff ]]&lt;=($B157+AC$6*$BA$1))*(ExportContract[[Diwedd Tariff]:[Diwedd Tariff]]&gt;($B157+AC$6*$BA$1)),ExportContract[[Ceiniogau fesul kWh]:[Ceiniogau fesul kWh]],0,,)</f>
        <v>0</v>
      </c>
      <c r="AD157" s="20" cm="1">
        <f t="array" ref="AD157">_xlfn.XLOOKUP(1,(ExportContract[[Dechrau Tariff ]:[Dechrau Tariff ]]&lt;=($B157+AD$6*$BA$1))*(ExportContract[[Diwedd Tariff]:[Diwedd Tariff]]&gt;($B157+AD$6*$BA$1)),ExportContract[[Ceiniogau fesul kWh]:[Ceiniogau fesul kWh]],0,,)</f>
        <v>0</v>
      </c>
      <c r="AE157" s="20" cm="1">
        <f t="array" ref="AE157">_xlfn.XLOOKUP(1,(ExportContract[[Dechrau Tariff ]:[Dechrau Tariff ]]&lt;=($B157+AE$6*$BA$1))*(ExportContract[[Diwedd Tariff]:[Diwedd Tariff]]&gt;($B157+AE$6*$BA$1)),ExportContract[[Ceiniogau fesul kWh]:[Ceiniogau fesul kWh]],0,,)</f>
        <v>0</v>
      </c>
      <c r="AF157" s="20" cm="1">
        <f t="array" ref="AF157">_xlfn.XLOOKUP(1,(ExportContract[[Dechrau Tariff ]:[Dechrau Tariff ]]&lt;=($B157+AF$6*$BA$1))*(ExportContract[[Diwedd Tariff]:[Diwedd Tariff]]&gt;($B157+AF$6*$BA$1)),ExportContract[[Ceiniogau fesul kWh]:[Ceiniogau fesul kWh]],0,,)</f>
        <v>0</v>
      </c>
      <c r="AG157" s="20" cm="1">
        <f t="array" ref="AG157">_xlfn.XLOOKUP(1,(ExportContract[[Dechrau Tariff ]:[Dechrau Tariff ]]&lt;=($B157+AG$6*$BA$1))*(ExportContract[[Diwedd Tariff]:[Diwedd Tariff]]&gt;($B157+AG$6*$BA$1)),ExportContract[[Ceiniogau fesul kWh]:[Ceiniogau fesul kWh]],0,,)</f>
        <v>0</v>
      </c>
      <c r="AH157" s="20" cm="1">
        <f t="array" ref="AH157">_xlfn.XLOOKUP(1,(ExportContract[[Dechrau Tariff ]:[Dechrau Tariff ]]&lt;=($B157+AH$6*$BA$1))*(ExportContract[[Diwedd Tariff]:[Diwedd Tariff]]&gt;($B157+AH$6*$BA$1)),ExportContract[[Ceiniogau fesul kWh]:[Ceiniogau fesul kWh]],0,,)</f>
        <v>0</v>
      </c>
      <c r="AI157" s="20" cm="1">
        <f t="array" ref="AI157">_xlfn.XLOOKUP(1,(ExportContract[[Dechrau Tariff ]:[Dechrau Tariff ]]&lt;=($B157+AI$6*$BA$1))*(ExportContract[[Diwedd Tariff]:[Diwedd Tariff]]&gt;($B157+AI$6*$BA$1)),ExportContract[[Ceiniogau fesul kWh]:[Ceiniogau fesul kWh]],0,,)</f>
        <v>0</v>
      </c>
      <c r="AJ157" s="20" cm="1">
        <f t="array" ref="AJ157">_xlfn.XLOOKUP(1,(ExportContract[[Dechrau Tariff ]:[Dechrau Tariff ]]&lt;=($B157+AJ$6*$BA$1))*(ExportContract[[Diwedd Tariff]:[Diwedd Tariff]]&gt;($B157+AJ$6*$BA$1)),ExportContract[[Ceiniogau fesul kWh]:[Ceiniogau fesul kWh]],0,,)</f>
        <v>0</v>
      </c>
      <c r="AK157" s="20" cm="1">
        <f t="array" ref="AK157">_xlfn.XLOOKUP(1,(ExportContract[[Dechrau Tariff ]:[Dechrau Tariff ]]&lt;=($B157+AK$6*$BA$1))*(ExportContract[[Diwedd Tariff]:[Diwedd Tariff]]&gt;($B157+AK$6*$BA$1)),ExportContract[[Ceiniogau fesul kWh]:[Ceiniogau fesul kWh]],0,,)</f>
        <v>0</v>
      </c>
      <c r="AL157" s="20" cm="1">
        <f t="array" ref="AL157">_xlfn.XLOOKUP(1,(ExportContract[[Dechrau Tariff ]:[Dechrau Tariff ]]&lt;=($B157+AL$6*$BA$1))*(ExportContract[[Diwedd Tariff]:[Diwedd Tariff]]&gt;($B157+AL$6*$BA$1)),ExportContract[[Ceiniogau fesul kWh]:[Ceiniogau fesul kWh]],0,,)</f>
        <v>0</v>
      </c>
      <c r="AM157" s="20" cm="1">
        <f t="array" ref="AM157">_xlfn.XLOOKUP(1,(ExportContract[[Dechrau Tariff ]:[Dechrau Tariff ]]&lt;=($B157+AM$6*$BA$1))*(ExportContract[[Diwedd Tariff]:[Diwedd Tariff]]&gt;($B157+AM$6*$BA$1)),ExportContract[[Ceiniogau fesul kWh]:[Ceiniogau fesul kWh]],0,,)</f>
        <v>0</v>
      </c>
      <c r="AN157" s="20" cm="1">
        <f t="array" ref="AN157">_xlfn.XLOOKUP(1,(ExportContract[[Dechrau Tariff ]:[Dechrau Tariff ]]&lt;=($B157+AN$6*$BA$1))*(ExportContract[[Diwedd Tariff]:[Diwedd Tariff]]&gt;($B157+AN$6*$BA$1)),ExportContract[[Ceiniogau fesul kWh]:[Ceiniogau fesul kWh]],0,,)</f>
        <v>0</v>
      </c>
      <c r="AO157" s="20" cm="1">
        <f t="array" ref="AO157">_xlfn.XLOOKUP(1,(ExportContract[[Dechrau Tariff ]:[Dechrau Tariff ]]&lt;=($B157+AO$6*$BA$1))*(ExportContract[[Diwedd Tariff]:[Diwedd Tariff]]&gt;($B157+AO$6*$BA$1)),ExportContract[[Ceiniogau fesul kWh]:[Ceiniogau fesul kWh]],0,,)</f>
        <v>0</v>
      </c>
      <c r="AP157" s="20" cm="1">
        <f t="array" ref="AP157">_xlfn.XLOOKUP(1,(ExportContract[[Dechrau Tariff ]:[Dechrau Tariff ]]&lt;=($B157+AP$6*$BA$1))*(ExportContract[[Diwedd Tariff]:[Diwedd Tariff]]&gt;($B157+AP$6*$BA$1)),ExportContract[[Ceiniogau fesul kWh]:[Ceiniogau fesul kWh]],0,,)</f>
        <v>0</v>
      </c>
      <c r="AQ157" s="20" cm="1">
        <f t="array" ref="AQ157">_xlfn.XLOOKUP(1,(ExportContract[[Dechrau Tariff ]:[Dechrau Tariff ]]&lt;=($B157+AQ$6*$BA$1))*(ExportContract[[Diwedd Tariff]:[Diwedd Tariff]]&gt;($B157+AQ$6*$BA$1)),ExportContract[[Ceiniogau fesul kWh]:[Ceiniogau fesul kWh]],0,,)</f>
        <v>0</v>
      </c>
      <c r="AR157" s="20" cm="1">
        <f t="array" ref="AR157">_xlfn.XLOOKUP(1,(ExportContract[[Dechrau Tariff ]:[Dechrau Tariff ]]&lt;=($B157+AR$6*$BA$1))*(ExportContract[[Diwedd Tariff]:[Diwedd Tariff]]&gt;($B157+AR$6*$BA$1)),ExportContract[[Ceiniogau fesul kWh]:[Ceiniogau fesul kWh]],0,,)</f>
        <v>0</v>
      </c>
      <c r="AS157" s="20" cm="1">
        <f t="array" ref="AS157">_xlfn.XLOOKUP(1,(ExportContract[[Dechrau Tariff ]:[Dechrau Tariff ]]&lt;=($B157+AS$6*$BA$1))*(ExportContract[[Diwedd Tariff]:[Diwedd Tariff]]&gt;($B157+AS$6*$BA$1)),ExportContract[[Ceiniogau fesul kWh]:[Ceiniogau fesul kWh]],0,,)</f>
        <v>0</v>
      </c>
      <c r="AT157" s="20" cm="1">
        <f t="array" ref="AT157">_xlfn.XLOOKUP(1,(ExportContract[[Dechrau Tariff ]:[Dechrau Tariff ]]&lt;=($B157+AT$6*$BA$1))*(ExportContract[[Diwedd Tariff]:[Diwedd Tariff]]&gt;($B157+AT$6*$BA$1)),ExportContract[[Ceiniogau fesul kWh]:[Ceiniogau fesul kWh]],0,,)</f>
        <v>0</v>
      </c>
      <c r="AU157" s="20" cm="1">
        <f t="array" ref="AU157">_xlfn.XLOOKUP(1,(ExportContract[[Dechrau Tariff ]:[Dechrau Tariff ]]&lt;=($B157+AU$6*$BA$1))*(ExportContract[[Diwedd Tariff]:[Diwedd Tariff]]&gt;($B157+AU$6*$BA$1)),ExportContract[[Ceiniogau fesul kWh]:[Ceiniogau fesul kWh]],0,,)</f>
        <v>0</v>
      </c>
      <c r="AV157" s="20" cm="1">
        <f t="array" ref="AV157">_xlfn.XLOOKUP(1,(ExportContract[[Dechrau Tariff ]:[Dechrau Tariff ]]&lt;=($B157+AV$6*$BA$1))*(ExportContract[[Diwedd Tariff]:[Diwedd Tariff]]&gt;($B157+AV$6*$BA$1)),ExportContract[[Ceiniogau fesul kWh]:[Ceiniogau fesul kWh]],0,,)</f>
        <v>0</v>
      </c>
      <c r="AW157" s="20" cm="1">
        <f t="array" ref="AW157">_xlfn.XLOOKUP(1,(ExportContract[[Dechrau Tariff ]:[Dechrau Tariff ]]&lt;=($B157+AW$6*$BA$1))*(ExportContract[[Diwedd Tariff]:[Diwedd Tariff]]&gt;($B157+AW$6*$BA$1)),ExportContract[[Ceiniogau fesul kWh]:[Ceiniogau fesul kWh]],0,,)</f>
        <v>0</v>
      </c>
      <c r="AX157" s="20" cm="1">
        <f t="array" ref="AX157">_xlfn.XLOOKUP(1,(ExportContract[[Dechrau Tariff ]:[Dechrau Tariff ]]&lt;=($B157+AX$6*$BA$1))*(ExportContract[[Diwedd Tariff]:[Diwedd Tariff]]&gt;($B157+AX$6*$BA$1)),ExportContract[[Ceiniogau fesul kWh]:[Ceiniogau fesul kWh]],0,,)</f>
        <v>0</v>
      </c>
    </row>
    <row r="158" spans="2:50" x14ac:dyDescent="0.3">
      <c r="B158" s="30">
        <v>45443</v>
      </c>
      <c r="C158" s="20" cm="1">
        <f t="array" ref="C158">_xlfn.XLOOKUP(1,(ExportContract[[Dechrau Tariff ]:[Dechrau Tariff ]]&lt;=($B158+C$6*$BA$1))*(ExportContract[[Diwedd Tariff]:[Diwedd Tariff]]&gt;($B158+C$6*$BA$1)),ExportContract[[Ceiniogau fesul kWh]:[Ceiniogau fesul kWh]],0,,)</f>
        <v>0</v>
      </c>
      <c r="D158" s="20" cm="1">
        <f t="array" ref="D158">_xlfn.XLOOKUP(1,(ExportContract[[Dechrau Tariff ]:[Dechrau Tariff ]]&lt;=($B158+D$6*$BA$1))*(ExportContract[[Diwedd Tariff]:[Diwedd Tariff]]&gt;($B158+D$6*$BA$1)),ExportContract[[Ceiniogau fesul kWh]:[Ceiniogau fesul kWh]],0,,)</f>
        <v>0</v>
      </c>
      <c r="E158" s="20" cm="1">
        <f t="array" ref="E158">_xlfn.XLOOKUP(1,(ExportContract[[Dechrau Tariff ]:[Dechrau Tariff ]]&lt;=($B158+E$6*$BA$1))*(ExportContract[[Diwedd Tariff]:[Diwedd Tariff]]&gt;($B158+E$6*$BA$1)),ExportContract[[Ceiniogau fesul kWh]:[Ceiniogau fesul kWh]],0,,)</f>
        <v>0</v>
      </c>
      <c r="F158" s="20" cm="1">
        <f t="array" ref="F158">_xlfn.XLOOKUP(1,(ExportContract[[Dechrau Tariff ]:[Dechrau Tariff ]]&lt;=($B158+F$6*$BA$1))*(ExportContract[[Diwedd Tariff]:[Diwedd Tariff]]&gt;($B158+F$6*$BA$1)),ExportContract[[Ceiniogau fesul kWh]:[Ceiniogau fesul kWh]],0,,)</f>
        <v>0</v>
      </c>
      <c r="G158" s="20" cm="1">
        <f t="array" ref="G158">_xlfn.XLOOKUP(1,(ExportContract[[Dechrau Tariff ]:[Dechrau Tariff ]]&lt;=($B158+G$6*$BA$1))*(ExportContract[[Diwedd Tariff]:[Diwedd Tariff]]&gt;($B158+G$6*$BA$1)),ExportContract[[Ceiniogau fesul kWh]:[Ceiniogau fesul kWh]],0,,)</f>
        <v>0</v>
      </c>
      <c r="H158" s="20" cm="1">
        <f t="array" ref="H158">_xlfn.XLOOKUP(1,(ExportContract[[Dechrau Tariff ]:[Dechrau Tariff ]]&lt;=($B158+H$6*$BA$1))*(ExportContract[[Diwedd Tariff]:[Diwedd Tariff]]&gt;($B158+H$6*$BA$1)),ExportContract[[Ceiniogau fesul kWh]:[Ceiniogau fesul kWh]],0,,)</f>
        <v>0</v>
      </c>
      <c r="I158" s="20" cm="1">
        <f t="array" ref="I158">_xlfn.XLOOKUP(1,(ExportContract[[Dechrau Tariff ]:[Dechrau Tariff ]]&lt;=($B158+I$6*$BA$1))*(ExportContract[[Diwedd Tariff]:[Diwedd Tariff]]&gt;($B158+I$6*$BA$1)),ExportContract[[Ceiniogau fesul kWh]:[Ceiniogau fesul kWh]],0,,)</f>
        <v>0</v>
      </c>
      <c r="J158" s="20" cm="1">
        <f t="array" ref="J158">_xlfn.XLOOKUP(1,(ExportContract[[Dechrau Tariff ]:[Dechrau Tariff ]]&lt;=($B158+J$6*$BA$1))*(ExportContract[[Diwedd Tariff]:[Diwedd Tariff]]&gt;($B158+J$6*$BA$1)),ExportContract[[Ceiniogau fesul kWh]:[Ceiniogau fesul kWh]],0,,)</f>
        <v>0</v>
      </c>
      <c r="K158" s="20" cm="1">
        <f t="array" ref="K158">_xlfn.XLOOKUP(1,(ExportContract[[Dechrau Tariff ]:[Dechrau Tariff ]]&lt;=($B158+K$6*$BA$1))*(ExportContract[[Diwedd Tariff]:[Diwedd Tariff]]&gt;($B158+K$6*$BA$1)),ExportContract[[Ceiniogau fesul kWh]:[Ceiniogau fesul kWh]],0,,)</f>
        <v>0</v>
      </c>
      <c r="L158" s="20" cm="1">
        <f t="array" ref="L158">_xlfn.XLOOKUP(1,(ExportContract[[Dechrau Tariff ]:[Dechrau Tariff ]]&lt;=($B158+L$6*$BA$1))*(ExportContract[[Diwedd Tariff]:[Diwedd Tariff]]&gt;($B158+L$6*$BA$1)),ExportContract[[Ceiniogau fesul kWh]:[Ceiniogau fesul kWh]],0,,)</f>
        <v>0</v>
      </c>
      <c r="M158" s="20" cm="1">
        <f t="array" ref="M158">_xlfn.XLOOKUP(1,(ExportContract[[Dechrau Tariff ]:[Dechrau Tariff ]]&lt;=($B158+M$6*$BA$1))*(ExportContract[[Diwedd Tariff]:[Diwedd Tariff]]&gt;($B158+M$6*$BA$1)),ExportContract[[Ceiniogau fesul kWh]:[Ceiniogau fesul kWh]],0,,)</f>
        <v>0</v>
      </c>
      <c r="N158" s="20" cm="1">
        <f t="array" ref="N158">_xlfn.XLOOKUP(1,(ExportContract[[Dechrau Tariff ]:[Dechrau Tariff ]]&lt;=($B158+N$6*$BA$1))*(ExportContract[[Diwedd Tariff]:[Diwedd Tariff]]&gt;($B158+N$6*$BA$1)),ExportContract[[Ceiniogau fesul kWh]:[Ceiniogau fesul kWh]],0,,)</f>
        <v>0</v>
      </c>
      <c r="O158" s="20" cm="1">
        <f t="array" ref="O158">_xlfn.XLOOKUP(1,(ExportContract[[Dechrau Tariff ]:[Dechrau Tariff ]]&lt;=($B158+O$6*$BA$1))*(ExportContract[[Diwedd Tariff]:[Diwedd Tariff]]&gt;($B158+O$6*$BA$1)),ExportContract[[Ceiniogau fesul kWh]:[Ceiniogau fesul kWh]],0,,)</f>
        <v>0</v>
      </c>
      <c r="P158" s="20" cm="1">
        <f t="array" ref="P158">_xlfn.XLOOKUP(1,(ExportContract[[Dechrau Tariff ]:[Dechrau Tariff ]]&lt;=($B158+P$6*$BA$1))*(ExportContract[[Diwedd Tariff]:[Diwedd Tariff]]&gt;($B158+P$6*$BA$1)),ExportContract[[Ceiniogau fesul kWh]:[Ceiniogau fesul kWh]],0,,)</f>
        <v>0</v>
      </c>
      <c r="Q158" s="20" cm="1">
        <f t="array" ref="Q158">_xlfn.XLOOKUP(1,(ExportContract[[Dechrau Tariff ]:[Dechrau Tariff ]]&lt;=($B158+Q$6*$BA$1))*(ExportContract[[Diwedd Tariff]:[Diwedd Tariff]]&gt;($B158+Q$6*$BA$1)),ExportContract[[Ceiniogau fesul kWh]:[Ceiniogau fesul kWh]],0,,)</f>
        <v>0</v>
      </c>
      <c r="R158" s="20" cm="1">
        <f t="array" ref="R158">_xlfn.XLOOKUP(1,(ExportContract[[Dechrau Tariff ]:[Dechrau Tariff ]]&lt;=($B158+R$6*$BA$1))*(ExportContract[[Diwedd Tariff]:[Diwedd Tariff]]&gt;($B158+R$6*$BA$1)),ExportContract[[Ceiniogau fesul kWh]:[Ceiniogau fesul kWh]],0,,)</f>
        <v>0</v>
      </c>
      <c r="S158" s="20" cm="1">
        <f t="array" ref="S158">_xlfn.XLOOKUP(1,(ExportContract[[Dechrau Tariff ]:[Dechrau Tariff ]]&lt;=($B158+S$6*$BA$1))*(ExportContract[[Diwedd Tariff]:[Diwedd Tariff]]&gt;($B158+S$6*$BA$1)),ExportContract[[Ceiniogau fesul kWh]:[Ceiniogau fesul kWh]],0,,)</f>
        <v>0</v>
      </c>
      <c r="T158" s="20" cm="1">
        <f t="array" ref="T158">_xlfn.XLOOKUP(1,(ExportContract[[Dechrau Tariff ]:[Dechrau Tariff ]]&lt;=($B158+T$6*$BA$1))*(ExportContract[[Diwedd Tariff]:[Diwedd Tariff]]&gt;($B158+T$6*$BA$1)),ExportContract[[Ceiniogau fesul kWh]:[Ceiniogau fesul kWh]],0,,)</f>
        <v>0</v>
      </c>
      <c r="U158" s="20" cm="1">
        <f t="array" ref="U158">_xlfn.XLOOKUP(1,(ExportContract[[Dechrau Tariff ]:[Dechrau Tariff ]]&lt;=($B158+U$6*$BA$1))*(ExportContract[[Diwedd Tariff]:[Diwedd Tariff]]&gt;($B158+U$6*$BA$1)),ExportContract[[Ceiniogau fesul kWh]:[Ceiniogau fesul kWh]],0,,)</f>
        <v>0</v>
      </c>
      <c r="V158" s="20" cm="1">
        <f t="array" ref="V158">_xlfn.XLOOKUP(1,(ExportContract[[Dechrau Tariff ]:[Dechrau Tariff ]]&lt;=($B158+V$6*$BA$1))*(ExportContract[[Diwedd Tariff]:[Diwedd Tariff]]&gt;($B158+V$6*$BA$1)),ExportContract[[Ceiniogau fesul kWh]:[Ceiniogau fesul kWh]],0,,)</f>
        <v>0</v>
      </c>
      <c r="W158" s="20" cm="1">
        <f t="array" ref="W158">_xlfn.XLOOKUP(1,(ExportContract[[Dechrau Tariff ]:[Dechrau Tariff ]]&lt;=($B158+W$6*$BA$1))*(ExportContract[[Diwedd Tariff]:[Diwedd Tariff]]&gt;($B158+W$6*$BA$1)),ExportContract[[Ceiniogau fesul kWh]:[Ceiniogau fesul kWh]],0,,)</f>
        <v>0</v>
      </c>
      <c r="X158" s="20" cm="1">
        <f t="array" ref="X158">_xlfn.XLOOKUP(1,(ExportContract[[Dechrau Tariff ]:[Dechrau Tariff ]]&lt;=($B158+X$6*$BA$1))*(ExportContract[[Diwedd Tariff]:[Diwedd Tariff]]&gt;($B158+X$6*$BA$1)),ExportContract[[Ceiniogau fesul kWh]:[Ceiniogau fesul kWh]],0,,)</f>
        <v>0</v>
      </c>
      <c r="Y158" s="20" cm="1">
        <f t="array" ref="Y158">_xlfn.XLOOKUP(1,(ExportContract[[Dechrau Tariff ]:[Dechrau Tariff ]]&lt;=($B158+Y$6*$BA$1))*(ExportContract[[Diwedd Tariff]:[Diwedd Tariff]]&gt;($B158+Y$6*$BA$1)),ExportContract[[Ceiniogau fesul kWh]:[Ceiniogau fesul kWh]],0,,)</f>
        <v>0</v>
      </c>
      <c r="Z158" s="20" cm="1">
        <f t="array" ref="Z158">_xlfn.XLOOKUP(1,(ExportContract[[Dechrau Tariff ]:[Dechrau Tariff ]]&lt;=($B158+Z$6*$BA$1))*(ExportContract[[Diwedd Tariff]:[Diwedd Tariff]]&gt;($B158+Z$6*$BA$1)),ExportContract[[Ceiniogau fesul kWh]:[Ceiniogau fesul kWh]],0,,)</f>
        <v>0</v>
      </c>
      <c r="AA158" s="20" cm="1">
        <f t="array" ref="AA158">_xlfn.XLOOKUP(1,(ExportContract[[Dechrau Tariff ]:[Dechrau Tariff ]]&lt;=($B158+AA$6*$BA$1))*(ExportContract[[Diwedd Tariff]:[Diwedd Tariff]]&gt;($B158+AA$6*$BA$1)),ExportContract[[Ceiniogau fesul kWh]:[Ceiniogau fesul kWh]],0,,)</f>
        <v>0</v>
      </c>
      <c r="AB158" s="20" cm="1">
        <f t="array" ref="AB158">_xlfn.XLOOKUP(1,(ExportContract[[Dechrau Tariff ]:[Dechrau Tariff ]]&lt;=($B158+AB$6*$BA$1))*(ExportContract[[Diwedd Tariff]:[Diwedd Tariff]]&gt;($B158+AB$6*$BA$1)),ExportContract[[Ceiniogau fesul kWh]:[Ceiniogau fesul kWh]],0,,)</f>
        <v>0</v>
      </c>
      <c r="AC158" s="20" cm="1">
        <f t="array" ref="AC158">_xlfn.XLOOKUP(1,(ExportContract[[Dechrau Tariff ]:[Dechrau Tariff ]]&lt;=($B158+AC$6*$BA$1))*(ExportContract[[Diwedd Tariff]:[Diwedd Tariff]]&gt;($B158+AC$6*$BA$1)),ExportContract[[Ceiniogau fesul kWh]:[Ceiniogau fesul kWh]],0,,)</f>
        <v>0</v>
      </c>
      <c r="AD158" s="20" cm="1">
        <f t="array" ref="AD158">_xlfn.XLOOKUP(1,(ExportContract[[Dechrau Tariff ]:[Dechrau Tariff ]]&lt;=($B158+AD$6*$BA$1))*(ExportContract[[Diwedd Tariff]:[Diwedd Tariff]]&gt;($B158+AD$6*$BA$1)),ExportContract[[Ceiniogau fesul kWh]:[Ceiniogau fesul kWh]],0,,)</f>
        <v>0</v>
      </c>
      <c r="AE158" s="20" cm="1">
        <f t="array" ref="AE158">_xlfn.XLOOKUP(1,(ExportContract[[Dechrau Tariff ]:[Dechrau Tariff ]]&lt;=($B158+AE$6*$BA$1))*(ExportContract[[Diwedd Tariff]:[Diwedd Tariff]]&gt;($B158+AE$6*$BA$1)),ExportContract[[Ceiniogau fesul kWh]:[Ceiniogau fesul kWh]],0,,)</f>
        <v>0</v>
      </c>
      <c r="AF158" s="20" cm="1">
        <f t="array" ref="AF158">_xlfn.XLOOKUP(1,(ExportContract[[Dechrau Tariff ]:[Dechrau Tariff ]]&lt;=($B158+AF$6*$BA$1))*(ExportContract[[Diwedd Tariff]:[Diwedd Tariff]]&gt;($B158+AF$6*$BA$1)),ExportContract[[Ceiniogau fesul kWh]:[Ceiniogau fesul kWh]],0,,)</f>
        <v>0</v>
      </c>
      <c r="AG158" s="20" cm="1">
        <f t="array" ref="AG158">_xlfn.XLOOKUP(1,(ExportContract[[Dechrau Tariff ]:[Dechrau Tariff ]]&lt;=($B158+AG$6*$BA$1))*(ExportContract[[Diwedd Tariff]:[Diwedd Tariff]]&gt;($B158+AG$6*$BA$1)),ExportContract[[Ceiniogau fesul kWh]:[Ceiniogau fesul kWh]],0,,)</f>
        <v>0</v>
      </c>
      <c r="AH158" s="20" cm="1">
        <f t="array" ref="AH158">_xlfn.XLOOKUP(1,(ExportContract[[Dechrau Tariff ]:[Dechrau Tariff ]]&lt;=($B158+AH$6*$BA$1))*(ExportContract[[Diwedd Tariff]:[Diwedd Tariff]]&gt;($B158+AH$6*$BA$1)),ExportContract[[Ceiniogau fesul kWh]:[Ceiniogau fesul kWh]],0,,)</f>
        <v>0</v>
      </c>
      <c r="AI158" s="20" cm="1">
        <f t="array" ref="AI158">_xlfn.XLOOKUP(1,(ExportContract[[Dechrau Tariff ]:[Dechrau Tariff ]]&lt;=($B158+AI$6*$BA$1))*(ExportContract[[Diwedd Tariff]:[Diwedd Tariff]]&gt;($B158+AI$6*$BA$1)),ExportContract[[Ceiniogau fesul kWh]:[Ceiniogau fesul kWh]],0,,)</f>
        <v>0</v>
      </c>
      <c r="AJ158" s="20" cm="1">
        <f t="array" ref="AJ158">_xlfn.XLOOKUP(1,(ExportContract[[Dechrau Tariff ]:[Dechrau Tariff ]]&lt;=($B158+AJ$6*$BA$1))*(ExportContract[[Diwedd Tariff]:[Diwedd Tariff]]&gt;($B158+AJ$6*$BA$1)),ExportContract[[Ceiniogau fesul kWh]:[Ceiniogau fesul kWh]],0,,)</f>
        <v>0</v>
      </c>
      <c r="AK158" s="20" cm="1">
        <f t="array" ref="AK158">_xlfn.XLOOKUP(1,(ExportContract[[Dechrau Tariff ]:[Dechrau Tariff ]]&lt;=($B158+AK$6*$BA$1))*(ExportContract[[Diwedd Tariff]:[Diwedd Tariff]]&gt;($B158+AK$6*$BA$1)),ExportContract[[Ceiniogau fesul kWh]:[Ceiniogau fesul kWh]],0,,)</f>
        <v>0</v>
      </c>
      <c r="AL158" s="20" cm="1">
        <f t="array" ref="AL158">_xlfn.XLOOKUP(1,(ExportContract[[Dechrau Tariff ]:[Dechrau Tariff ]]&lt;=($B158+AL$6*$BA$1))*(ExportContract[[Diwedd Tariff]:[Diwedd Tariff]]&gt;($B158+AL$6*$BA$1)),ExportContract[[Ceiniogau fesul kWh]:[Ceiniogau fesul kWh]],0,,)</f>
        <v>0</v>
      </c>
      <c r="AM158" s="20" cm="1">
        <f t="array" ref="AM158">_xlfn.XLOOKUP(1,(ExportContract[[Dechrau Tariff ]:[Dechrau Tariff ]]&lt;=($B158+AM$6*$BA$1))*(ExportContract[[Diwedd Tariff]:[Diwedd Tariff]]&gt;($B158+AM$6*$BA$1)),ExportContract[[Ceiniogau fesul kWh]:[Ceiniogau fesul kWh]],0,,)</f>
        <v>0</v>
      </c>
      <c r="AN158" s="20" cm="1">
        <f t="array" ref="AN158">_xlfn.XLOOKUP(1,(ExportContract[[Dechrau Tariff ]:[Dechrau Tariff ]]&lt;=($B158+AN$6*$BA$1))*(ExportContract[[Diwedd Tariff]:[Diwedd Tariff]]&gt;($B158+AN$6*$BA$1)),ExportContract[[Ceiniogau fesul kWh]:[Ceiniogau fesul kWh]],0,,)</f>
        <v>0</v>
      </c>
      <c r="AO158" s="20" cm="1">
        <f t="array" ref="AO158">_xlfn.XLOOKUP(1,(ExportContract[[Dechrau Tariff ]:[Dechrau Tariff ]]&lt;=($B158+AO$6*$BA$1))*(ExportContract[[Diwedd Tariff]:[Diwedd Tariff]]&gt;($B158+AO$6*$BA$1)),ExportContract[[Ceiniogau fesul kWh]:[Ceiniogau fesul kWh]],0,,)</f>
        <v>0</v>
      </c>
      <c r="AP158" s="20" cm="1">
        <f t="array" ref="AP158">_xlfn.XLOOKUP(1,(ExportContract[[Dechrau Tariff ]:[Dechrau Tariff ]]&lt;=($B158+AP$6*$BA$1))*(ExportContract[[Diwedd Tariff]:[Diwedd Tariff]]&gt;($B158+AP$6*$BA$1)),ExportContract[[Ceiniogau fesul kWh]:[Ceiniogau fesul kWh]],0,,)</f>
        <v>0</v>
      </c>
      <c r="AQ158" s="20" cm="1">
        <f t="array" ref="AQ158">_xlfn.XLOOKUP(1,(ExportContract[[Dechrau Tariff ]:[Dechrau Tariff ]]&lt;=($B158+AQ$6*$BA$1))*(ExportContract[[Diwedd Tariff]:[Diwedd Tariff]]&gt;($B158+AQ$6*$BA$1)),ExportContract[[Ceiniogau fesul kWh]:[Ceiniogau fesul kWh]],0,,)</f>
        <v>0</v>
      </c>
      <c r="AR158" s="20" cm="1">
        <f t="array" ref="AR158">_xlfn.XLOOKUP(1,(ExportContract[[Dechrau Tariff ]:[Dechrau Tariff ]]&lt;=($B158+AR$6*$BA$1))*(ExportContract[[Diwedd Tariff]:[Diwedd Tariff]]&gt;($B158+AR$6*$BA$1)),ExportContract[[Ceiniogau fesul kWh]:[Ceiniogau fesul kWh]],0,,)</f>
        <v>0</v>
      </c>
      <c r="AS158" s="20" cm="1">
        <f t="array" ref="AS158">_xlfn.XLOOKUP(1,(ExportContract[[Dechrau Tariff ]:[Dechrau Tariff ]]&lt;=($B158+AS$6*$BA$1))*(ExportContract[[Diwedd Tariff]:[Diwedd Tariff]]&gt;($B158+AS$6*$BA$1)),ExportContract[[Ceiniogau fesul kWh]:[Ceiniogau fesul kWh]],0,,)</f>
        <v>0</v>
      </c>
      <c r="AT158" s="20" cm="1">
        <f t="array" ref="AT158">_xlfn.XLOOKUP(1,(ExportContract[[Dechrau Tariff ]:[Dechrau Tariff ]]&lt;=($B158+AT$6*$BA$1))*(ExportContract[[Diwedd Tariff]:[Diwedd Tariff]]&gt;($B158+AT$6*$BA$1)),ExportContract[[Ceiniogau fesul kWh]:[Ceiniogau fesul kWh]],0,,)</f>
        <v>0</v>
      </c>
      <c r="AU158" s="20" cm="1">
        <f t="array" ref="AU158">_xlfn.XLOOKUP(1,(ExportContract[[Dechrau Tariff ]:[Dechrau Tariff ]]&lt;=($B158+AU$6*$BA$1))*(ExportContract[[Diwedd Tariff]:[Diwedd Tariff]]&gt;($B158+AU$6*$BA$1)),ExportContract[[Ceiniogau fesul kWh]:[Ceiniogau fesul kWh]],0,,)</f>
        <v>0</v>
      </c>
      <c r="AV158" s="20" cm="1">
        <f t="array" ref="AV158">_xlfn.XLOOKUP(1,(ExportContract[[Dechrau Tariff ]:[Dechrau Tariff ]]&lt;=($B158+AV$6*$BA$1))*(ExportContract[[Diwedd Tariff]:[Diwedd Tariff]]&gt;($B158+AV$6*$BA$1)),ExportContract[[Ceiniogau fesul kWh]:[Ceiniogau fesul kWh]],0,,)</f>
        <v>0</v>
      </c>
      <c r="AW158" s="20" cm="1">
        <f t="array" ref="AW158">_xlfn.XLOOKUP(1,(ExportContract[[Dechrau Tariff ]:[Dechrau Tariff ]]&lt;=($B158+AW$6*$BA$1))*(ExportContract[[Diwedd Tariff]:[Diwedd Tariff]]&gt;($B158+AW$6*$BA$1)),ExportContract[[Ceiniogau fesul kWh]:[Ceiniogau fesul kWh]],0,,)</f>
        <v>0</v>
      </c>
      <c r="AX158" s="20" cm="1">
        <f t="array" ref="AX158">_xlfn.XLOOKUP(1,(ExportContract[[Dechrau Tariff ]:[Dechrau Tariff ]]&lt;=($B158+AX$6*$BA$1))*(ExportContract[[Diwedd Tariff]:[Diwedd Tariff]]&gt;($B158+AX$6*$BA$1)),ExportContract[[Ceiniogau fesul kWh]:[Ceiniogau fesul kWh]],0,,)</f>
        <v>0</v>
      </c>
    </row>
    <row r="159" spans="2:50" x14ac:dyDescent="0.3">
      <c r="B159" s="30">
        <v>45444</v>
      </c>
      <c r="C159" s="20" cm="1">
        <f t="array" ref="C159">_xlfn.XLOOKUP(1,(ExportContract[[Dechrau Tariff ]:[Dechrau Tariff ]]&lt;=($B159+C$6*$BA$1))*(ExportContract[[Diwedd Tariff]:[Diwedd Tariff]]&gt;($B159+C$6*$BA$1)),ExportContract[[Ceiniogau fesul kWh]:[Ceiniogau fesul kWh]],0,,)</f>
        <v>0</v>
      </c>
      <c r="D159" s="20" cm="1">
        <f t="array" ref="D159">_xlfn.XLOOKUP(1,(ExportContract[[Dechrau Tariff ]:[Dechrau Tariff ]]&lt;=($B159+D$6*$BA$1))*(ExportContract[[Diwedd Tariff]:[Diwedd Tariff]]&gt;($B159+D$6*$BA$1)),ExportContract[[Ceiniogau fesul kWh]:[Ceiniogau fesul kWh]],0,,)</f>
        <v>0</v>
      </c>
      <c r="E159" s="20" cm="1">
        <f t="array" ref="E159">_xlfn.XLOOKUP(1,(ExportContract[[Dechrau Tariff ]:[Dechrau Tariff ]]&lt;=($B159+E$6*$BA$1))*(ExportContract[[Diwedd Tariff]:[Diwedd Tariff]]&gt;($B159+E$6*$BA$1)),ExportContract[[Ceiniogau fesul kWh]:[Ceiniogau fesul kWh]],0,,)</f>
        <v>0</v>
      </c>
      <c r="F159" s="20" cm="1">
        <f t="array" ref="F159">_xlfn.XLOOKUP(1,(ExportContract[[Dechrau Tariff ]:[Dechrau Tariff ]]&lt;=($B159+F$6*$BA$1))*(ExportContract[[Diwedd Tariff]:[Diwedd Tariff]]&gt;($B159+F$6*$BA$1)),ExportContract[[Ceiniogau fesul kWh]:[Ceiniogau fesul kWh]],0,,)</f>
        <v>0</v>
      </c>
      <c r="G159" s="20" cm="1">
        <f t="array" ref="G159">_xlfn.XLOOKUP(1,(ExportContract[[Dechrau Tariff ]:[Dechrau Tariff ]]&lt;=($B159+G$6*$BA$1))*(ExportContract[[Diwedd Tariff]:[Diwedd Tariff]]&gt;($B159+G$6*$BA$1)),ExportContract[[Ceiniogau fesul kWh]:[Ceiniogau fesul kWh]],0,,)</f>
        <v>0</v>
      </c>
      <c r="H159" s="20" cm="1">
        <f t="array" ref="H159">_xlfn.XLOOKUP(1,(ExportContract[[Dechrau Tariff ]:[Dechrau Tariff ]]&lt;=($B159+H$6*$BA$1))*(ExportContract[[Diwedd Tariff]:[Diwedd Tariff]]&gt;($B159+H$6*$BA$1)),ExportContract[[Ceiniogau fesul kWh]:[Ceiniogau fesul kWh]],0,,)</f>
        <v>0</v>
      </c>
      <c r="I159" s="20" cm="1">
        <f t="array" ref="I159">_xlfn.XLOOKUP(1,(ExportContract[[Dechrau Tariff ]:[Dechrau Tariff ]]&lt;=($B159+I$6*$BA$1))*(ExportContract[[Diwedd Tariff]:[Diwedd Tariff]]&gt;($B159+I$6*$BA$1)),ExportContract[[Ceiniogau fesul kWh]:[Ceiniogau fesul kWh]],0,,)</f>
        <v>0</v>
      </c>
      <c r="J159" s="20" cm="1">
        <f t="array" ref="J159">_xlfn.XLOOKUP(1,(ExportContract[[Dechrau Tariff ]:[Dechrau Tariff ]]&lt;=($B159+J$6*$BA$1))*(ExportContract[[Diwedd Tariff]:[Diwedd Tariff]]&gt;($B159+J$6*$BA$1)),ExportContract[[Ceiniogau fesul kWh]:[Ceiniogau fesul kWh]],0,,)</f>
        <v>0</v>
      </c>
      <c r="K159" s="20" cm="1">
        <f t="array" ref="K159">_xlfn.XLOOKUP(1,(ExportContract[[Dechrau Tariff ]:[Dechrau Tariff ]]&lt;=($B159+K$6*$BA$1))*(ExportContract[[Diwedd Tariff]:[Diwedd Tariff]]&gt;($B159+K$6*$BA$1)),ExportContract[[Ceiniogau fesul kWh]:[Ceiniogau fesul kWh]],0,,)</f>
        <v>0</v>
      </c>
      <c r="L159" s="20" cm="1">
        <f t="array" ref="L159">_xlfn.XLOOKUP(1,(ExportContract[[Dechrau Tariff ]:[Dechrau Tariff ]]&lt;=($B159+L$6*$BA$1))*(ExportContract[[Diwedd Tariff]:[Diwedd Tariff]]&gt;($B159+L$6*$BA$1)),ExportContract[[Ceiniogau fesul kWh]:[Ceiniogau fesul kWh]],0,,)</f>
        <v>0</v>
      </c>
      <c r="M159" s="20" cm="1">
        <f t="array" ref="M159">_xlfn.XLOOKUP(1,(ExportContract[[Dechrau Tariff ]:[Dechrau Tariff ]]&lt;=($B159+M$6*$BA$1))*(ExportContract[[Diwedd Tariff]:[Diwedd Tariff]]&gt;($B159+M$6*$BA$1)),ExportContract[[Ceiniogau fesul kWh]:[Ceiniogau fesul kWh]],0,,)</f>
        <v>0</v>
      </c>
      <c r="N159" s="20" cm="1">
        <f t="array" ref="N159">_xlfn.XLOOKUP(1,(ExportContract[[Dechrau Tariff ]:[Dechrau Tariff ]]&lt;=($B159+N$6*$BA$1))*(ExportContract[[Diwedd Tariff]:[Diwedd Tariff]]&gt;($B159+N$6*$BA$1)),ExportContract[[Ceiniogau fesul kWh]:[Ceiniogau fesul kWh]],0,,)</f>
        <v>0</v>
      </c>
      <c r="O159" s="20" cm="1">
        <f t="array" ref="O159">_xlfn.XLOOKUP(1,(ExportContract[[Dechrau Tariff ]:[Dechrau Tariff ]]&lt;=($B159+O$6*$BA$1))*(ExportContract[[Diwedd Tariff]:[Diwedd Tariff]]&gt;($B159+O$6*$BA$1)),ExportContract[[Ceiniogau fesul kWh]:[Ceiniogau fesul kWh]],0,,)</f>
        <v>0</v>
      </c>
      <c r="P159" s="20" cm="1">
        <f t="array" ref="P159">_xlfn.XLOOKUP(1,(ExportContract[[Dechrau Tariff ]:[Dechrau Tariff ]]&lt;=($B159+P$6*$BA$1))*(ExportContract[[Diwedd Tariff]:[Diwedd Tariff]]&gt;($B159+P$6*$BA$1)),ExportContract[[Ceiniogau fesul kWh]:[Ceiniogau fesul kWh]],0,,)</f>
        <v>0</v>
      </c>
      <c r="Q159" s="20" cm="1">
        <f t="array" ref="Q159">_xlfn.XLOOKUP(1,(ExportContract[[Dechrau Tariff ]:[Dechrau Tariff ]]&lt;=($B159+Q$6*$BA$1))*(ExportContract[[Diwedd Tariff]:[Diwedd Tariff]]&gt;($B159+Q$6*$BA$1)),ExportContract[[Ceiniogau fesul kWh]:[Ceiniogau fesul kWh]],0,,)</f>
        <v>0</v>
      </c>
      <c r="R159" s="20" cm="1">
        <f t="array" ref="R159">_xlfn.XLOOKUP(1,(ExportContract[[Dechrau Tariff ]:[Dechrau Tariff ]]&lt;=($B159+R$6*$BA$1))*(ExportContract[[Diwedd Tariff]:[Diwedd Tariff]]&gt;($B159+R$6*$BA$1)),ExportContract[[Ceiniogau fesul kWh]:[Ceiniogau fesul kWh]],0,,)</f>
        <v>0</v>
      </c>
      <c r="S159" s="20" cm="1">
        <f t="array" ref="S159">_xlfn.XLOOKUP(1,(ExportContract[[Dechrau Tariff ]:[Dechrau Tariff ]]&lt;=($B159+S$6*$BA$1))*(ExportContract[[Diwedd Tariff]:[Diwedd Tariff]]&gt;($B159+S$6*$BA$1)),ExportContract[[Ceiniogau fesul kWh]:[Ceiniogau fesul kWh]],0,,)</f>
        <v>0</v>
      </c>
      <c r="T159" s="20" cm="1">
        <f t="array" ref="T159">_xlfn.XLOOKUP(1,(ExportContract[[Dechrau Tariff ]:[Dechrau Tariff ]]&lt;=($B159+T$6*$BA$1))*(ExportContract[[Diwedd Tariff]:[Diwedd Tariff]]&gt;($B159+T$6*$BA$1)),ExportContract[[Ceiniogau fesul kWh]:[Ceiniogau fesul kWh]],0,,)</f>
        <v>0</v>
      </c>
      <c r="U159" s="20" cm="1">
        <f t="array" ref="U159">_xlfn.XLOOKUP(1,(ExportContract[[Dechrau Tariff ]:[Dechrau Tariff ]]&lt;=($B159+U$6*$BA$1))*(ExportContract[[Diwedd Tariff]:[Diwedd Tariff]]&gt;($B159+U$6*$BA$1)),ExportContract[[Ceiniogau fesul kWh]:[Ceiniogau fesul kWh]],0,,)</f>
        <v>0</v>
      </c>
      <c r="V159" s="20" cm="1">
        <f t="array" ref="V159">_xlfn.XLOOKUP(1,(ExportContract[[Dechrau Tariff ]:[Dechrau Tariff ]]&lt;=($B159+V$6*$BA$1))*(ExportContract[[Diwedd Tariff]:[Diwedd Tariff]]&gt;($B159+V$6*$BA$1)),ExportContract[[Ceiniogau fesul kWh]:[Ceiniogau fesul kWh]],0,,)</f>
        <v>0</v>
      </c>
      <c r="W159" s="20" cm="1">
        <f t="array" ref="W159">_xlfn.XLOOKUP(1,(ExportContract[[Dechrau Tariff ]:[Dechrau Tariff ]]&lt;=($B159+W$6*$BA$1))*(ExportContract[[Diwedd Tariff]:[Diwedd Tariff]]&gt;($B159+W$6*$BA$1)),ExportContract[[Ceiniogau fesul kWh]:[Ceiniogau fesul kWh]],0,,)</f>
        <v>0</v>
      </c>
      <c r="X159" s="20" cm="1">
        <f t="array" ref="X159">_xlfn.XLOOKUP(1,(ExportContract[[Dechrau Tariff ]:[Dechrau Tariff ]]&lt;=($B159+X$6*$BA$1))*(ExportContract[[Diwedd Tariff]:[Diwedd Tariff]]&gt;($B159+X$6*$BA$1)),ExportContract[[Ceiniogau fesul kWh]:[Ceiniogau fesul kWh]],0,,)</f>
        <v>0</v>
      </c>
      <c r="Y159" s="20" cm="1">
        <f t="array" ref="Y159">_xlfn.XLOOKUP(1,(ExportContract[[Dechrau Tariff ]:[Dechrau Tariff ]]&lt;=($B159+Y$6*$BA$1))*(ExportContract[[Diwedd Tariff]:[Diwedd Tariff]]&gt;($B159+Y$6*$BA$1)),ExportContract[[Ceiniogau fesul kWh]:[Ceiniogau fesul kWh]],0,,)</f>
        <v>0</v>
      </c>
      <c r="Z159" s="20" cm="1">
        <f t="array" ref="Z159">_xlfn.XLOOKUP(1,(ExportContract[[Dechrau Tariff ]:[Dechrau Tariff ]]&lt;=($B159+Z$6*$BA$1))*(ExportContract[[Diwedd Tariff]:[Diwedd Tariff]]&gt;($B159+Z$6*$BA$1)),ExportContract[[Ceiniogau fesul kWh]:[Ceiniogau fesul kWh]],0,,)</f>
        <v>0</v>
      </c>
      <c r="AA159" s="20" cm="1">
        <f t="array" ref="AA159">_xlfn.XLOOKUP(1,(ExportContract[[Dechrau Tariff ]:[Dechrau Tariff ]]&lt;=($B159+AA$6*$BA$1))*(ExportContract[[Diwedd Tariff]:[Diwedd Tariff]]&gt;($B159+AA$6*$BA$1)),ExportContract[[Ceiniogau fesul kWh]:[Ceiniogau fesul kWh]],0,,)</f>
        <v>0</v>
      </c>
      <c r="AB159" s="20" cm="1">
        <f t="array" ref="AB159">_xlfn.XLOOKUP(1,(ExportContract[[Dechrau Tariff ]:[Dechrau Tariff ]]&lt;=($B159+AB$6*$BA$1))*(ExportContract[[Diwedd Tariff]:[Diwedd Tariff]]&gt;($B159+AB$6*$BA$1)),ExportContract[[Ceiniogau fesul kWh]:[Ceiniogau fesul kWh]],0,,)</f>
        <v>0</v>
      </c>
      <c r="AC159" s="20" cm="1">
        <f t="array" ref="AC159">_xlfn.XLOOKUP(1,(ExportContract[[Dechrau Tariff ]:[Dechrau Tariff ]]&lt;=($B159+AC$6*$BA$1))*(ExportContract[[Diwedd Tariff]:[Diwedd Tariff]]&gt;($B159+AC$6*$BA$1)),ExportContract[[Ceiniogau fesul kWh]:[Ceiniogau fesul kWh]],0,,)</f>
        <v>0</v>
      </c>
      <c r="AD159" s="20" cm="1">
        <f t="array" ref="AD159">_xlfn.XLOOKUP(1,(ExportContract[[Dechrau Tariff ]:[Dechrau Tariff ]]&lt;=($B159+AD$6*$BA$1))*(ExportContract[[Diwedd Tariff]:[Diwedd Tariff]]&gt;($B159+AD$6*$BA$1)),ExportContract[[Ceiniogau fesul kWh]:[Ceiniogau fesul kWh]],0,,)</f>
        <v>0</v>
      </c>
      <c r="AE159" s="20" cm="1">
        <f t="array" ref="AE159">_xlfn.XLOOKUP(1,(ExportContract[[Dechrau Tariff ]:[Dechrau Tariff ]]&lt;=($B159+AE$6*$BA$1))*(ExportContract[[Diwedd Tariff]:[Diwedd Tariff]]&gt;($B159+AE$6*$BA$1)),ExportContract[[Ceiniogau fesul kWh]:[Ceiniogau fesul kWh]],0,,)</f>
        <v>0</v>
      </c>
      <c r="AF159" s="20" cm="1">
        <f t="array" ref="AF159">_xlfn.XLOOKUP(1,(ExportContract[[Dechrau Tariff ]:[Dechrau Tariff ]]&lt;=($B159+AF$6*$BA$1))*(ExportContract[[Diwedd Tariff]:[Diwedd Tariff]]&gt;($B159+AF$6*$BA$1)),ExportContract[[Ceiniogau fesul kWh]:[Ceiniogau fesul kWh]],0,,)</f>
        <v>0</v>
      </c>
      <c r="AG159" s="20" cm="1">
        <f t="array" ref="AG159">_xlfn.XLOOKUP(1,(ExportContract[[Dechrau Tariff ]:[Dechrau Tariff ]]&lt;=($B159+AG$6*$BA$1))*(ExportContract[[Diwedd Tariff]:[Diwedd Tariff]]&gt;($B159+AG$6*$BA$1)),ExportContract[[Ceiniogau fesul kWh]:[Ceiniogau fesul kWh]],0,,)</f>
        <v>0</v>
      </c>
      <c r="AH159" s="20" cm="1">
        <f t="array" ref="AH159">_xlfn.XLOOKUP(1,(ExportContract[[Dechrau Tariff ]:[Dechrau Tariff ]]&lt;=($B159+AH$6*$BA$1))*(ExportContract[[Diwedd Tariff]:[Diwedd Tariff]]&gt;($B159+AH$6*$BA$1)),ExportContract[[Ceiniogau fesul kWh]:[Ceiniogau fesul kWh]],0,,)</f>
        <v>0</v>
      </c>
      <c r="AI159" s="20" cm="1">
        <f t="array" ref="AI159">_xlfn.XLOOKUP(1,(ExportContract[[Dechrau Tariff ]:[Dechrau Tariff ]]&lt;=($B159+AI$6*$BA$1))*(ExportContract[[Diwedd Tariff]:[Diwedd Tariff]]&gt;($B159+AI$6*$BA$1)),ExportContract[[Ceiniogau fesul kWh]:[Ceiniogau fesul kWh]],0,,)</f>
        <v>0</v>
      </c>
      <c r="AJ159" s="20" cm="1">
        <f t="array" ref="AJ159">_xlfn.XLOOKUP(1,(ExportContract[[Dechrau Tariff ]:[Dechrau Tariff ]]&lt;=($B159+AJ$6*$BA$1))*(ExportContract[[Diwedd Tariff]:[Diwedd Tariff]]&gt;($B159+AJ$6*$BA$1)),ExportContract[[Ceiniogau fesul kWh]:[Ceiniogau fesul kWh]],0,,)</f>
        <v>0</v>
      </c>
      <c r="AK159" s="20" cm="1">
        <f t="array" ref="AK159">_xlfn.XLOOKUP(1,(ExportContract[[Dechrau Tariff ]:[Dechrau Tariff ]]&lt;=($B159+AK$6*$BA$1))*(ExportContract[[Diwedd Tariff]:[Diwedd Tariff]]&gt;($B159+AK$6*$BA$1)),ExportContract[[Ceiniogau fesul kWh]:[Ceiniogau fesul kWh]],0,,)</f>
        <v>0</v>
      </c>
      <c r="AL159" s="20" cm="1">
        <f t="array" ref="AL159">_xlfn.XLOOKUP(1,(ExportContract[[Dechrau Tariff ]:[Dechrau Tariff ]]&lt;=($B159+AL$6*$BA$1))*(ExportContract[[Diwedd Tariff]:[Diwedd Tariff]]&gt;($B159+AL$6*$BA$1)),ExportContract[[Ceiniogau fesul kWh]:[Ceiniogau fesul kWh]],0,,)</f>
        <v>0</v>
      </c>
      <c r="AM159" s="20" cm="1">
        <f t="array" ref="AM159">_xlfn.XLOOKUP(1,(ExportContract[[Dechrau Tariff ]:[Dechrau Tariff ]]&lt;=($B159+AM$6*$BA$1))*(ExportContract[[Diwedd Tariff]:[Diwedd Tariff]]&gt;($B159+AM$6*$BA$1)),ExportContract[[Ceiniogau fesul kWh]:[Ceiniogau fesul kWh]],0,,)</f>
        <v>0</v>
      </c>
      <c r="AN159" s="20" cm="1">
        <f t="array" ref="AN159">_xlfn.XLOOKUP(1,(ExportContract[[Dechrau Tariff ]:[Dechrau Tariff ]]&lt;=($B159+AN$6*$BA$1))*(ExportContract[[Diwedd Tariff]:[Diwedd Tariff]]&gt;($B159+AN$6*$BA$1)),ExportContract[[Ceiniogau fesul kWh]:[Ceiniogau fesul kWh]],0,,)</f>
        <v>0</v>
      </c>
      <c r="AO159" s="20" cm="1">
        <f t="array" ref="AO159">_xlfn.XLOOKUP(1,(ExportContract[[Dechrau Tariff ]:[Dechrau Tariff ]]&lt;=($B159+AO$6*$BA$1))*(ExportContract[[Diwedd Tariff]:[Diwedd Tariff]]&gt;($B159+AO$6*$BA$1)),ExportContract[[Ceiniogau fesul kWh]:[Ceiniogau fesul kWh]],0,,)</f>
        <v>0</v>
      </c>
      <c r="AP159" s="20" cm="1">
        <f t="array" ref="AP159">_xlfn.XLOOKUP(1,(ExportContract[[Dechrau Tariff ]:[Dechrau Tariff ]]&lt;=($B159+AP$6*$BA$1))*(ExportContract[[Diwedd Tariff]:[Diwedd Tariff]]&gt;($B159+AP$6*$BA$1)),ExportContract[[Ceiniogau fesul kWh]:[Ceiniogau fesul kWh]],0,,)</f>
        <v>0</v>
      </c>
      <c r="AQ159" s="20" cm="1">
        <f t="array" ref="AQ159">_xlfn.XLOOKUP(1,(ExportContract[[Dechrau Tariff ]:[Dechrau Tariff ]]&lt;=($B159+AQ$6*$BA$1))*(ExportContract[[Diwedd Tariff]:[Diwedd Tariff]]&gt;($B159+AQ$6*$BA$1)),ExportContract[[Ceiniogau fesul kWh]:[Ceiniogau fesul kWh]],0,,)</f>
        <v>0</v>
      </c>
      <c r="AR159" s="20" cm="1">
        <f t="array" ref="AR159">_xlfn.XLOOKUP(1,(ExportContract[[Dechrau Tariff ]:[Dechrau Tariff ]]&lt;=($B159+AR$6*$BA$1))*(ExportContract[[Diwedd Tariff]:[Diwedd Tariff]]&gt;($B159+AR$6*$BA$1)),ExportContract[[Ceiniogau fesul kWh]:[Ceiniogau fesul kWh]],0,,)</f>
        <v>0</v>
      </c>
      <c r="AS159" s="20" cm="1">
        <f t="array" ref="AS159">_xlfn.XLOOKUP(1,(ExportContract[[Dechrau Tariff ]:[Dechrau Tariff ]]&lt;=($B159+AS$6*$BA$1))*(ExportContract[[Diwedd Tariff]:[Diwedd Tariff]]&gt;($B159+AS$6*$BA$1)),ExportContract[[Ceiniogau fesul kWh]:[Ceiniogau fesul kWh]],0,,)</f>
        <v>0</v>
      </c>
      <c r="AT159" s="20" cm="1">
        <f t="array" ref="AT159">_xlfn.XLOOKUP(1,(ExportContract[[Dechrau Tariff ]:[Dechrau Tariff ]]&lt;=($B159+AT$6*$BA$1))*(ExportContract[[Diwedd Tariff]:[Diwedd Tariff]]&gt;($B159+AT$6*$BA$1)),ExportContract[[Ceiniogau fesul kWh]:[Ceiniogau fesul kWh]],0,,)</f>
        <v>0</v>
      </c>
      <c r="AU159" s="20" cm="1">
        <f t="array" ref="AU159">_xlfn.XLOOKUP(1,(ExportContract[[Dechrau Tariff ]:[Dechrau Tariff ]]&lt;=($B159+AU$6*$BA$1))*(ExportContract[[Diwedd Tariff]:[Diwedd Tariff]]&gt;($B159+AU$6*$BA$1)),ExportContract[[Ceiniogau fesul kWh]:[Ceiniogau fesul kWh]],0,,)</f>
        <v>0</v>
      </c>
      <c r="AV159" s="20" cm="1">
        <f t="array" ref="AV159">_xlfn.XLOOKUP(1,(ExportContract[[Dechrau Tariff ]:[Dechrau Tariff ]]&lt;=($B159+AV$6*$BA$1))*(ExportContract[[Diwedd Tariff]:[Diwedd Tariff]]&gt;($B159+AV$6*$BA$1)),ExportContract[[Ceiniogau fesul kWh]:[Ceiniogau fesul kWh]],0,,)</f>
        <v>0</v>
      </c>
      <c r="AW159" s="20" cm="1">
        <f t="array" ref="AW159">_xlfn.XLOOKUP(1,(ExportContract[[Dechrau Tariff ]:[Dechrau Tariff ]]&lt;=($B159+AW$6*$BA$1))*(ExportContract[[Diwedd Tariff]:[Diwedd Tariff]]&gt;($B159+AW$6*$BA$1)),ExportContract[[Ceiniogau fesul kWh]:[Ceiniogau fesul kWh]],0,,)</f>
        <v>0</v>
      </c>
      <c r="AX159" s="20" cm="1">
        <f t="array" ref="AX159">_xlfn.XLOOKUP(1,(ExportContract[[Dechrau Tariff ]:[Dechrau Tariff ]]&lt;=($B159+AX$6*$BA$1))*(ExportContract[[Diwedd Tariff]:[Diwedd Tariff]]&gt;($B159+AX$6*$BA$1)),ExportContract[[Ceiniogau fesul kWh]:[Ceiniogau fesul kWh]],0,,)</f>
        <v>0</v>
      </c>
    </row>
    <row r="160" spans="2:50" x14ac:dyDescent="0.3">
      <c r="B160" s="30">
        <v>45445</v>
      </c>
      <c r="C160" s="20" cm="1">
        <f t="array" ref="C160">_xlfn.XLOOKUP(1,(ExportContract[[Dechrau Tariff ]:[Dechrau Tariff ]]&lt;=($B160+C$6*$BA$1))*(ExportContract[[Diwedd Tariff]:[Diwedd Tariff]]&gt;($B160+C$6*$BA$1)),ExportContract[[Ceiniogau fesul kWh]:[Ceiniogau fesul kWh]],0,,)</f>
        <v>0</v>
      </c>
      <c r="D160" s="20" cm="1">
        <f t="array" ref="D160">_xlfn.XLOOKUP(1,(ExportContract[[Dechrau Tariff ]:[Dechrau Tariff ]]&lt;=($B160+D$6*$BA$1))*(ExportContract[[Diwedd Tariff]:[Diwedd Tariff]]&gt;($B160+D$6*$BA$1)),ExportContract[[Ceiniogau fesul kWh]:[Ceiniogau fesul kWh]],0,,)</f>
        <v>0</v>
      </c>
      <c r="E160" s="20" cm="1">
        <f t="array" ref="E160">_xlfn.XLOOKUP(1,(ExportContract[[Dechrau Tariff ]:[Dechrau Tariff ]]&lt;=($B160+E$6*$BA$1))*(ExportContract[[Diwedd Tariff]:[Diwedd Tariff]]&gt;($B160+E$6*$BA$1)),ExportContract[[Ceiniogau fesul kWh]:[Ceiniogau fesul kWh]],0,,)</f>
        <v>0</v>
      </c>
      <c r="F160" s="20" cm="1">
        <f t="array" ref="F160">_xlfn.XLOOKUP(1,(ExportContract[[Dechrau Tariff ]:[Dechrau Tariff ]]&lt;=($B160+F$6*$BA$1))*(ExportContract[[Diwedd Tariff]:[Diwedd Tariff]]&gt;($B160+F$6*$BA$1)),ExportContract[[Ceiniogau fesul kWh]:[Ceiniogau fesul kWh]],0,,)</f>
        <v>0</v>
      </c>
      <c r="G160" s="20" cm="1">
        <f t="array" ref="G160">_xlfn.XLOOKUP(1,(ExportContract[[Dechrau Tariff ]:[Dechrau Tariff ]]&lt;=($B160+G$6*$BA$1))*(ExportContract[[Diwedd Tariff]:[Diwedd Tariff]]&gt;($B160+G$6*$BA$1)),ExportContract[[Ceiniogau fesul kWh]:[Ceiniogau fesul kWh]],0,,)</f>
        <v>0</v>
      </c>
      <c r="H160" s="20" cm="1">
        <f t="array" ref="H160">_xlfn.XLOOKUP(1,(ExportContract[[Dechrau Tariff ]:[Dechrau Tariff ]]&lt;=($B160+H$6*$BA$1))*(ExportContract[[Diwedd Tariff]:[Diwedd Tariff]]&gt;($B160+H$6*$BA$1)),ExportContract[[Ceiniogau fesul kWh]:[Ceiniogau fesul kWh]],0,,)</f>
        <v>0</v>
      </c>
      <c r="I160" s="20" cm="1">
        <f t="array" ref="I160">_xlfn.XLOOKUP(1,(ExportContract[[Dechrau Tariff ]:[Dechrau Tariff ]]&lt;=($B160+I$6*$BA$1))*(ExportContract[[Diwedd Tariff]:[Diwedd Tariff]]&gt;($B160+I$6*$BA$1)),ExportContract[[Ceiniogau fesul kWh]:[Ceiniogau fesul kWh]],0,,)</f>
        <v>0</v>
      </c>
      <c r="J160" s="20" cm="1">
        <f t="array" ref="J160">_xlfn.XLOOKUP(1,(ExportContract[[Dechrau Tariff ]:[Dechrau Tariff ]]&lt;=($B160+J$6*$BA$1))*(ExportContract[[Diwedd Tariff]:[Diwedd Tariff]]&gt;($B160+J$6*$BA$1)),ExportContract[[Ceiniogau fesul kWh]:[Ceiniogau fesul kWh]],0,,)</f>
        <v>0</v>
      </c>
      <c r="K160" s="20" cm="1">
        <f t="array" ref="K160">_xlfn.XLOOKUP(1,(ExportContract[[Dechrau Tariff ]:[Dechrau Tariff ]]&lt;=($B160+K$6*$BA$1))*(ExportContract[[Diwedd Tariff]:[Diwedd Tariff]]&gt;($B160+K$6*$BA$1)),ExportContract[[Ceiniogau fesul kWh]:[Ceiniogau fesul kWh]],0,,)</f>
        <v>0</v>
      </c>
      <c r="L160" s="20" cm="1">
        <f t="array" ref="L160">_xlfn.XLOOKUP(1,(ExportContract[[Dechrau Tariff ]:[Dechrau Tariff ]]&lt;=($B160+L$6*$BA$1))*(ExportContract[[Diwedd Tariff]:[Diwedd Tariff]]&gt;($B160+L$6*$BA$1)),ExportContract[[Ceiniogau fesul kWh]:[Ceiniogau fesul kWh]],0,,)</f>
        <v>0</v>
      </c>
      <c r="M160" s="20" cm="1">
        <f t="array" ref="M160">_xlfn.XLOOKUP(1,(ExportContract[[Dechrau Tariff ]:[Dechrau Tariff ]]&lt;=($B160+M$6*$BA$1))*(ExportContract[[Diwedd Tariff]:[Diwedd Tariff]]&gt;($B160+M$6*$BA$1)),ExportContract[[Ceiniogau fesul kWh]:[Ceiniogau fesul kWh]],0,,)</f>
        <v>0</v>
      </c>
      <c r="N160" s="20" cm="1">
        <f t="array" ref="N160">_xlfn.XLOOKUP(1,(ExportContract[[Dechrau Tariff ]:[Dechrau Tariff ]]&lt;=($B160+N$6*$BA$1))*(ExportContract[[Diwedd Tariff]:[Diwedd Tariff]]&gt;($B160+N$6*$BA$1)),ExportContract[[Ceiniogau fesul kWh]:[Ceiniogau fesul kWh]],0,,)</f>
        <v>0</v>
      </c>
      <c r="O160" s="20" cm="1">
        <f t="array" ref="O160">_xlfn.XLOOKUP(1,(ExportContract[[Dechrau Tariff ]:[Dechrau Tariff ]]&lt;=($B160+O$6*$BA$1))*(ExportContract[[Diwedd Tariff]:[Diwedd Tariff]]&gt;($B160+O$6*$BA$1)),ExportContract[[Ceiniogau fesul kWh]:[Ceiniogau fesul kWh]],0,,)</f>
        <v>0</v>
      </c>
      <c r="P160" s="20" cm="1">
        <f t="array" ref="P160">_xlfn.XLOOKUP(1,(ExportContract[[Dechrau Tariff ]:[Dechrau Tariff ]]&lt;=($B160+P$6*$BA$1))*(ExportContract[[Diwedd Tariff]:[Diwedd Tariff]]&gt;($B160+P$6*$BA$1)),ExportContract[[Ceiniogau fesul kWh]:[Ceiniogau fesul kWh]],0,,)</f>
        <v>0</v>
      </c>
      <c r="Q160" s="20" cm="1">
        <f t="array" ref="Q160">_xlfn.XLOOKUP(1,(ExportContract[[Dechrau Tariff ]:[Dechrau Tariff ]]&lt;=($B160+Q$6*$BA$1))*(ExportContract[[Diwedd Tariff]:[Diwedd Tariff]]&gt;($B160+Q$6*$BA$1)),ExportContract[[Ceiniogau fesul kWh]:[Ceiniogau fesul kWh]],0,,)</f>
        <v>0</v>
      </c>
      <c r="R160" s="20" cm="1">
        <f t="array" ref="R160">_xlfn.XLOOKUP(1,(ExportContract[[Dechrau Tariff ]:[Dechrau Tariff ]]&lt;=($B160+R$6*$BA$1))*(ExportContract[[Diwedd Tariff]:[Diwedd Tariff]]&gt;($B160+R$6*$BA$1)),ExportContract[[Ceiniogau fesul kWh]:[Ceiniogau fesul kWh]],0,,)</f>
        <v>0</v>
      </c>
      <c r="S160" s="20" cm="1">
        <f t="array" ref="S160">_xlfn.XLOOKUP(1,(ExportContract[[Dechrau Tariff ]:[Dechrau Tariff ]]&lt;=($B160+S$6*$BA$1))*(ExportContract[[Diwedd Tariff]:[Diwedd Tariff]]&gt;($B160+S$6*$BA$1)),ExportContract[[Ceiniogau fesul kWh]:[Ceiniogau fesul kWh]],0,,)</f>
        <v>0</v>
      </c>
      <c r="T160" s="20" cm="1">
        <f t="array" ref="T160">_xlfn.XLOOKUP(1,(ExportContract[[Dechrau Tariff ]:[Dechrau Tariff ]]&lt;=($B160+T$6*$BA$1))*(ExportContract[[Diwedd Tariff]:[Diwedd Tariff]]&gt;($B160+T$6*$BA$1)),ExportContract[[Ceiniogau fesul kWh]:[Ceiniogau fesul kWh]],0,,)</f>
        <v>0</v>
      </c>
      <c r="U160" s="20" cm="1">
        <f t="array" ref="U160">_xlfn.XLOOKUP(1,(ExportContract[[Dechrau Tariff ]:[Dechrau Tariff ]]&lt;=($B160+U$6*$BA$1))*(ExportContract[[Diwedd Tariff]:[Diwedd Tariff]]&gt;($B160+U$6*$BA$1)),ExportContract[[Ceiniogau fesul kWh]:[Ceiniogau fesul kWh]],0,,)</f>
        <v>0</v>
      </c>
      <c r="V160" s="20" cm="1">
        <f t="array" ref="V160">_xlfn.XLOOKUP(1,(ExportContract[[Dechrau Tariff ]:[Dechrau Tariff ]]&lt;=($B160+V$6*$BA$1))*(ExportContract[[Diwedd Tariff]:[Diwedd Tariff]]&gt;($B160+V$6*$BA$1)),ExportContract[[Ceiniogau fesul kWh]:[Ceiniogau fesul kWh]],0,,)</f>
        <v>0</v>
      </c>
      <c r="W160" s="20" cm="1">
        <f t="array" ref="W160">_xlfn.XLOOKUP(1,(ExportContract[[Dechrau Tariff ]:[Dechrau Tariff ]]&lt;=($B160+W$6*$BA$1))*(ExportContract[[Diwedd Tariff]:[Diwedd Tariff]]&gt;($B160+W$6*$BA$1)),ExportContract[[Ceiniogau fesul kWh]:[Ceiniogau fesul kWh]],0,,)</f>
        <v>0</v>
      </c>
      <c r="X160" s="20" cm="1">
        <f t="array" ref="X160">_xlfn.XLOOKUP(1,(ExportContract[[Dechrau Tariff ]:[Dechrau Tariff ]]&lt;=($B160+X$6*$BA$1))*(ExportContract[[Diwedd Tariff]:[Diwedd Tariff]]&gt;($B160+X$6*$BA$1)),ExportContract[[Ceiniogau fesul kWh]:[Ceiniogau fesul kWh]],0,,)</f>
        <v>0</v>
      </c>
      <c r="Y160" s="20" cm="1">
        <f t="array" ref="Y160">_xlfn.XLOOKUP(1,(ExportContract[[Dechrau Tariff ]:[Dechrau Tariff ]]&lt;=($B160+Y$6*$BA$1))*(ExportContract[[Diwedd Tariff]:[Diwedd Tariff]]&gt;($B160+Y$6*$BA$1)),ExportContract[[Ceiniogau fesul kWh]:[Ceiniogau fesul kWh]],0,,)</f>
        <v>0</v>
      </c>
      <c r="Z160" s="20" cm="1">
        <f t="array" ref="Z160">_xlfn.XLOOKUP(1,(ExportContract[[Dechrau Tariff ]:[Dechrau Tariff ]]&lt;=($B160+Z$6*$BA$1))*(ExportContract[[Diwedd Tariff]:[Diwedd Tariff]]&gt;($B160+Z$6*$BA$1)),ExportContract[[Ceiniogau fesul kWh]:[Ceiniogau fesul kWh]],0,,)</f>
        <v>0</v>
      </c>
      <c r="AA160" s="20" cm="1">
        <f t="array" ref="AA160">_xlfn.XLOOKUP(1,(ExportContract[[Dechrau Tariff ]:[Dechrau Tariff ]]&lt;=($B160+AA$6*$BA$1))*(ExportContract[[Diwedd Tariff]:[Diwedd Tariff]]&gt;($B160+AA$6*$BA$1)),ExportContract[[Ceiniogau fesul kWh]:[Ceiniogau fesul kWh]],0,,)</f>
        <v>0</v>
      </c>
      <c r="AB160" s="20" cm="1">
        <f t="array" ref="AB160">_xlfn.XLOOKUP(1,(ExportContract[[Dechrau Tariff ]:[Dechrau Tariff ]]&lt;=($B160+AB$6*$BA$1))*(ExportContract[[Diwedd Tariff]:[Diwedd Tariff]]&gt;($B160+AB$6*$BA$1)),ExportContract[[Ceiniogau fesul kWh]:[Ceiniogau fesul kWh]],0,,)</f>
        <v>0</v>
      </c>
      <c r="AC160" s="20" cm="1">
        <f t="array" ref="AC160">_xlfn.XLOOKUP(1,(ExportContract[[Dechrau Tariff ]:[Dechrau Tariff ]]&lt;=($B160+AC$6*$BA$1))*(ExportContract[[Diwedd Tariff]:[Diwedd Tariff]]&gt;($B160+AC$6*$BA$1)),ExportContract[[Ceiniogau fesul kWh]:[Ceiniogau fesul kWh]],0,,)</f>
        <v>0</v>
      </c>
      <c r="AD160" s="20" cm="1">
        <f t="array" ref="AD160">_xlfn.XLOOKUP(1,(ExportContract[[Dechrau Tariff ]:[Dechrau Tariff ]]&lt;=($B160+AD$6*$BA$1))*(ExportContract[[Diwedd Tariff]:[Diwedd Tariff]]&gt;($B160+AD$6*$BA$1)),ExportContract[[Ceiniogau fesul kWh]:[Ceiniogau fesul kWh]],0,,)</f>
        <v>0</v>
      </c>
      <c r="AE160" s="20" cm="1">
        <f t="array" ref="AE160">_xlfn.XLOOKUP(1,(ExportContract[[Dechrau Tariff ]:[Dechrau Tariff ]]&lt;=($B160+AE$6*$BA$1))*(ExportContract[[Diwedd Tariff]:[Diwedd Tariff]]&gt;($B160+AE$6*$BA$1)),ExportContract[[Ceiniogau fesul kWh]:[Ceiniogau fesul kWh]],0,,)</f>
        <v>0</v>
      </c>
      <c r="AF160" s="20" cm="1">
        <f t="array" ref="AF160">_xlfn.XLOOKUP(1,(ExportContract[[Dechrau Tariff ]:[Dechrau Tariff ]]&lt;=($B160+AF$6*$BA$1))*(ExportContract[[Diwedd Tariff]:[Diwedd Tariff]]&gt;($B160+AF$6*$BA$1)),ExportContract[[Ceiniogau fesul kWh]:[Ceiniogau fesul kWh]],0,,)</f>
        <v>0</v>
      </c>
      <c r="AG160" s="20" cm="1">
        <f t="array" ref="AG160">_xlfn.XLOOKUP(1,(ExportContract[[Dechrau Tariff ]:[Dechrau Tariff ]]&lt;=($B160+AG$6*$BA$1))*(ExportContract[[Diwedd Tariff]:[Diwedd Tariff]]&gt;($B160+AG$6*$BA$1)),ExportContract[[Ceiniogau fesul kWh]:[Ceiniogau fesul kWh]],0,,)</f>
        <v>0</v>
      </c>
      <c r="AH160" s="20" cm="1">
        <f t="array" ref="AH160">_xlfn.XLOOKUP(1,(ExportContract[[Dechrau Tariff ]:[Dechrau Tariff ]]&lt;=($B160+AH$6*$BA$1))*(ExportContract[[Diwedd Tariff]:[Diwedd Tariff]]&gt;($B160+AH$6*$BA$1)),ExportContract[[Ceiniogau fesul kWh]:[Ceiniogau fesul kWh]],0,,)</f>
        <v>0</v>
      </c>
      <c r="AI160" s="20" cm="1">
        <f t="array" ref="AI160">_xlfn.XLOOKUP(1,(ExportContract[[Dechrau Tariff ]:[Dechrau Tariff ]]&lt;=($B160+AI$6*$BA$1))*(ExportContract[[Diwedd Tariff]:[Diwedd Tariff]]&gt;($B160+AI$6*$BA$1)),ExportContract[[Ceiniogau fesul kWh]:[Ceiniogau fesul kWh]],0,,)</f>
        <v>0</v>
      </c>
      <c r="AJ160" s="20" cm="1">
        <f t="array" ref="AJ160">_xlfn.XLOOKUP(1,(ExportContract[[Dechrau Tariff ]:[Dechrau Tariff ]]&lt;=($B160+AJ$6*$BA$1))*(ExportContract[[Diwedd Tariff]:[Diwedd Tariff]]&gt;($B160+AJ$6*$BA$1)),ExportContract[[Ceiniogau fesul kWh]:[Ceiniogau fesul kWh]],0,,)</f>
        <v>0</v>
      </c>
      <c r="AK160" s="20" cm="1">
        <f t="array" ref="AK160">_xlfn.XLOOKUP(1,(ExportContract[[Dechrau Tariff ]:[Dechrau Tariff ]]&lt;=($B160+AK$6*$BA$1))*(ExportContract[[Diwedd Tariff]:[Diwedd Tariff]]&gt;($B160+AK$6*$BA$1)),ExportContract[[Ceiniogau fesul kWh]:[Ceiniogau fesul kWh]],0,,)</f>
        <v>0</v>
      </c>
      <c r="AL160" s="20" cm="1">
        <f t="array" ref="AL160">_xlfn.XLOOKUP(1,(ExportContract[[Dechrau Tariff ]:[Dechrau Tariff ]]&lt;=($B160+AL$6*$BA$1))*(ExportContract[[Diwedd Tariff]:[Diwedd Tariff]]&gt;($B160+AL$6*$BA$1)),ExportContract[[Ceiniogau fesul kWh]:[Ceiniogau fesul kWh]],0,,)</f>
        <v>0</v>
      </c>
      <c r="AM160" s="20" cm="1">
        <f t="array" ref="AM160">_xlfn.XLOOKUP(1,(ExportContract[[Dechrau Tariff ]:[Dechrau Tariff ]]&lt;=($B160+AM$6*$BA$1))*(ExportContract[[Diwedd Tariff]:[Diwedd Tariff]]&gt;($B160+AM$6*$BA$1)),ExportContract[[Ceiniogau fesul kWh]:[Ceiniogau fesul kWh]],0,,)</f>
        <v>0</v>
      </c>
      <c r="AN160" s="20" cm="1">
        <f t="array" ref="AN160">_xlfn.XLOOKUP(1,(ExportContract[[Dechrau Tariff ]:[Dechrau Tariff ]]&lt;=($B160+AN$6*$BA$1))*(ExportContract[[Diwedd Tariff]:[Diwedd Tariff]]&gt;($B160+AN$6*$BA$1)),ExportContract[[Ceiniogau fesul kWh]:[Ceiniogau fesul kWh]],0,,)</f>
        <v>0</v>
      </c>
      <c r="AO160" s="20" cm="1">
        <f t="array" ref="AO160">_xlfn.XLOOKUP(1,(ExportContract[[Dechrau Tariff ]:[Dechrau Tariff ]]&lt;=($B160+AO$6*$BA$1))*(ExportContract[[Diwedd Tariff]:[Diwedd Tariff]]&gt;($B160+AO$6*$BA$1)),ExportContract[[Ceiniogau fesul kWh]:[Ceiniogau fesul kWh]],0,,)</f>
        <v>0</v>
      </c>
      <c r="AP160" s="20" cm="1">
        <f t="array" ref="AP160">_xlfn.XLOOKUP(1,(ExportContract[[Dechrau Tariff ]:[Dechrau Tariff ]]&lt;=($B160+AP$6*$BA$1))*(ExportContract[[Diwedd Tariff]:[Diwedd Tariff]]&gt;($B160+AP$6*$BA$1)),ExportContract[[Ceiniogau fesul kWh]:[Ceiniogau fesul kWh]],0,,)</f>
        <v>0</v>
      </c>
      <c r="AQ160" s="20" cm="1">
        <f t="array" ref="AQ160">_xlfn.XLOOKUP(1,(ExportContract[[Dechrau Tariff ]:[Dechrau Tariff ]]&lt;=($B160+AQ$6*$BA$1))*(ExportContract[[Diwedd Tariff]:[Diwedd Tariff]]&gt;($B160+AQ$6*$BA$1)),ExportContract[[Ceiniogau fesul kWh]:[Ceiniogau fesul kWh]],0,,)</f>
        <v>0</v>
      </c>
      <c r="AR160" s="20" cm="1">
        <f t="array" ref="AR160">_xlfn.XLOOKUP(1,(ExportContract[[Dechrau Tariff ]:[Dechrau Tariff ]]&lt;=($B160+AR$6*$BA$1))*(ExportContract[[Diwedd Tariff]:[Diwedd Tariff]]&gt;($B160+AR$6*$BA$1)),ExportContract[[Ceiniogau fesul kWh]:[Ceiniogau fesul kWh]],0,,)</f>
        <v>0</v>
      </c>
      <c r="AS160" s="20" cm="1">
        <f t="array" ref="AS160">_xlfn.XLOOKUP(1,(ExportContract[[Dechrau Tariff ]:[Dechrau Tariff ]]&lt;=($B160+AS$6*$BA$1))*(ExportContract[[Diwedd Tariff]:[Diwedd Tariff]]&gt;($B160+AS$6*$BA$1)),ExportContract[[Ceiniogau fesul kWh]:[Ceiniogau fesul kWh]],0,,)</f>
        <v>0</v>
      </c>
      <c r="AT160" s="20" cm="1">
        <f t="array" ref="AT160">_xlfn.XLOOKUP(1,(ExportContract[[Dechrau Tariff ]:[Dechrau Tariff ]]&lt;=($B160+AT$6*$BA$1))*(ExportContract[[Diwedd Tariff]:[Diwedd Tariff]]&gt;($B160+AT$6*$BA$1)),ExportContract[[Ceiniogau fesul kWh]:[Ceiniogau fesul kWh]],0,,)</f>
        <v>0</v>
      </c>
      <c r="AU160" s="20" cm="1">
        <f t="array" ref="AU160">_xlfn.XLOOKUP(1,(ExportContract[[Dechrau Tariff ]:[Dechrau Tariff ]]&lt;=($B160+AU$6*$BA$1))*(ExportContract[[Diwedd Tariff]:[Diwedd Tariff]]&gt;($B160+AU$6*$BA$1)),ExportContract[[Ceiniogau fesul kWh]:[Ceiniogau fesul kWh]],0,,)</f>
        <v>0</v>
      </c>
      <c r="AV160" s="20" cm="1">
        <f t="array" ref="AV160">_xlfn.XLOOKUP(1,(ExportContract[[Dechrau Tariff ]:[Dechrau Tariff ]]&lt;=($B160+AV$6*$BA$1))*(ExportContract[[Diwedd Tariff]:[Diwedd Tariff]]&gt;($B160+AV$6*$BA$1)),ExportContract[[Ceiniogau fesul kWh]:[Ceiniogau fesul kWh]],0,,)</f>
        <v>0</v>
      </c>
      <c r="AW160" s="20" cm="1">
        <f t="array" ref="AW160">_xlfn.XLOOKUP(1,(ExportContract[[Dechrau Tariff ]:[Dechrau Tariff ]]&lt;=($B160+AW$6*$BA$1))*(ExportContract[[Diwedd Tariff]:[Diwedd Tariff]]&gt;($B160+AW$6*$BA$1)),ExportContract[[Ceiniogau fesul kWh]:[Ceiniogau fesul kWh]],0,,)</f>
        <v>0</v>
      </c>
      <c r="AX160" s="20" cm="1">
        <f t="array" ref="AX160">_xlfn.XLOOKUP(1,(ExportContract[[Dechrau Tariff ]:[Dechrau Tariff ]]&lt;=($B160+AX$6*$BA$1))*(ExportContract[[Diwedd Tariff]:[Diwedd Tariff]]&gt;($B160+AX$6*$BA$1)),ExportContract[[Ceiniogau fesul kWh]:[Ceiniogau fesul kWh]],0,,)</f>
        <v>0</v>
      </c>
    </row>
    <row r="161" spans="2:50" x14ac:dyDescent="0.3">
      <c r="B161" s="30">
        <v>45446</v>
      </c>
      <c r="C161" s="20" cm="1">
        <f t="array" ref="C161">_xlfn.XLOOKUP(1,(ExportContract[[Dechrau Tariff ]:[Dechrau Tariff ]]&lt;=($B161+C$6*$BA$1))*(ExportContract[[Diwedd Tariff]:[Diwedd Tariff]]&gt;($B161+C$6*$BA$1)),ExportContract[[Ceiniogau fesul kWh]:[Ceiniogau fesul kWh]],0,,)</f>
        <v>0</v>
      </c>
      <c r="D161" s="20" cm="1">
        <f t="array" ref="D161">_xlfn.XLOOKUP(1,(ExportContract[[Dechrau Tariff ]:[Dechrau Tariff ]]&lt;=($B161+D$6*$BA$1))*(ExportContract[[Diwedd Tariff]:[Diwedd Tariff]]&gt;($B161+D$6*$BA$1)),ExportContract[[Ceiniogau fesul kWh]:[Ceiniogau fesul kWh]],0,,)</f>
        <v>0</v>
      </c>
      <c r="E161" s="20" cm="1">
        <f t="array" ref="E161">_xlfn.XLOOKUP(1,(ExportContract[[Dechrau Tariff ]:[Dechrau Tariff ]]&lt;=($B161+E$6*$BA$1))*(ExportContract[[Diwedd Tariff]:[Diwedd Tariff]]&gt;($B161+E$6*$BA$1)),ExportContract[[Ceiniogau fesul kWh]:[Ceiniogau fesul kWh]],0,,)</f>
        <v>0</v>
      </c>
      <c r="F161" s="20" cm="1">
        <f t="array" ref="F161">_xlfn.XLOOKUP(1,(ExportContract[[Dechrau Tariff ]:[Dechrau Tariff ]]&lt;=($B161+F$6*$BA$1))*(ExportContract[[Diwedd Tariff]:[Diwedd Tariff]]&gt;($B161+F$6*$BA$1)),ExportContract[[Ceiniogau fesul kWh]:[Ceiniogau fesul kWh]],0,,)</f>
        <v>0</v>
      </c>
      <c r="G161" s="20" cm="1">
        <f t="array" ref="G161">_xlfn.XLOOKUP(1,(ExportContract[[Dechrau Tariff ]:[Dechrau Tariff ]]&lt;=($B161+G$6*$BA$1))*(ExportContract[[Diwedd Tariff]:[Diwedd Tariff]]&gt;($B161+G$6*$BA$1)),ExportContract[[Ceiniogau fesul kWh]:[Ceiniogau fesul kWh]],0,,)</f>
        <v>0</v>
      </c>
      <c r="H161" s="20" cm="1">
        <f t="array" ref="H161">_xlfn.XLOOKUP(1,(ExportContract[[Dechrau Tariff ]:[Dechrau Tariff ]]&lt;=($B161+H$6*$BA$1))*(ExportContract[[Diwedd Tariff]:[Diwedd Tariff]]&gt;($B161+H$6*$BA$1)),ExportContract[[Ceiniogau fesul kWh]:[Ceiniogau fesul kWh]],0,,)</f>
        <v>0</v>
      </c>
      <c r="I161" s="20" cm="1">
        <f t="array" ref="I161">_xlfn.XLOOKUP(1,(ExportContract[[Dechrau Tariff ]:[Dechrau Tariff ]]&lt;=($B161+I$6*$BA$1))*(ExportContract[[Diwedd Tariff]:[Diwedd Tariff]]&gt;($B161+I$6*$BA$1)),ExportContract[[Ceiniogau fesul kWh]:[Ceiniogau fesul kWh]],0,,)</f>
        <v>0</v>
      </c>
      <c r="J161" s="20" cm="1">
        <f t="array" ref="J161">_xlfn.XLOOKUP(1,(ExportContract[[Dechrau Tariff ]:[Dechrau Tariff ]]&lt;=($B161+J$6*$BA$1))*(ExportContract[[Diwedd Tariff]:[Diwedd Tariff]]&gt;($B161+J$6*$BA$1)),ExportContract[[Ceiniogau fesul kWh]:[Ceiniogau fesul kWh]],0,,)</f>
        <v>0</v>
      </c>
      <c r="K161" s="20" cm="1">
        <f t="array" ref="K161">_xlfn.XLOOKUP(1,(ExportContract[[Dechrau Tariff ]:[Dechrau Tariff ]]&lt;=($B161+K$6*$BA$1))*(ExportContract[[Diwedd Tariff]:[Diwedd Tariff]]&gt;($B161+K$6*$BA$1)),ExportContract[[Ceiniogau fesul kWh]:[Ceiniogau fesul kWh]],0,,)</f>
        <v>0</v>
      </c>
      <c r="L161" s="20" cm="1">
        <f t="array" ref="L161">_xlfn.XLOOKUP(1,(ExportContract[[Dechrau Tariff ]:[Dechrau Tariff ]]&lt;=($B161+L$6*$BA$1))*(ExportContract[[Diwedd Tariff]:[Diwedd Tariff]]&gt;($B161+L$6*$BA$1)),ExportContract[[Ceiniogau fesul kWh]:[Ceiniogau fesul kWh]],0,,)</f>
        <v>0</v>
      </c>
      <c r="M161" s="20" cm="1">
        <f t="array" ref="M161">_xlfn.XLOOKUP(1,(ExportContract[[Dechrau Tariff ]:[Dechrau Tariff ]]&lt;=($B161+M$6*$BA$1))*(ExportContract[[Diwedd Tariff]:[Diwedd Tariff]]&gt;($B161+M$6*$BA$1)),ExportContract[[Ceiniogau fesul kWh]:[Ceiniogau fesul kWh]],0,,)</f>
        <v>0</v>
      </c>
      <c r="N161" s="20" cm="1">
        <f t="array" ref="N161">_xlfn.XLOOKUP(1,(ExportContract[[Dechrau Tariff ]:[Dechrau Tariff ]]&lt;=($B161+N$6*$BA$1))*(ExportContract[[Diwedd Tariff]:[Diwedd Tariff]]&gt;($B161+N$6*$BA$1)),ExportContract[[Ceiniogau fesul kWh]:[Ceiniogau fesul kWh]],0,,)</f>
        <v>0</v>
      </c>
      <c r="O161" s="20" cm="1">
        <f t="array" ref="O161">_xlfn.XLOOKUP(1,(ExportContract[[Dechrau Tariff ]:[Dechrau Tariff ]]&lt;=($B161+O$6*$BA$1))*(ExportContract[[Diwedd Tariff]:[Diwedd Tariff]]&gt;($B161+O$6*$BA$1)),ExportContract[[Ceiniogau fesul kWh]:[Ceiniogau fesul kWh]],0,,)</f>
        <v>0</v>
      </c>
      <c r="P161" s="20" cm="1">
        <f t="array" ref="P161">_xlfn.XLOOKUP(1,(ExportContract[[Dechrau Tariff ]:[Dechrau Tariff ]]&lt;=($B161+P$6*$BA$1))*(ExportContract[[Diwedd Tariff]:[Diwedd Tariff]]&gt;($B161+P$6*$BA$1)),ExportContract[[Ceiniogau fesul kWh]:[Ceiniogau fesul kWh]],0,,)</f>
        <v>0</v>
      </c>
      <c r="Q161" s="20" cm="1">
        <f t="array" ref="Q161">_xlfn.XLOOKUP(1,(ExportContract[[Dechrau Tariff ]:[Dechrau Tariff ]]&lt;=($B161+Q$6*$BA$1))*(ExportContract[[Diwedd Tariff]:[Diwedd Tariff]]&gt;($B161+Q$6*$BA$1)),ExportContract[[Ceiniogau fesul kWh]:[Ceiniogau fesul kWh]],0,,)</f>
        <v>0</v>
      </c>
      <c r="R161" s="20" cm="1">
        <f t="array" ref="R161">_xlfn.XLOOKUP(1,(ExportContract[[Dechrau Tariff ]:[Dechrau Tariff ]]&lt;=($B161+R$6*$BA$1))*(ExportContract[[Diwedd Tariff]:[Diwedd Tariff]]&gt;($B161+R$6*$BA$1)),ExportContract[[Ceiniogau fesul kWh]:[Ceiniogau fesul kWh]],0,,)</f>
        <v>0</v>
      </c>
      <c r="S161" s="20" cm="1">
        <f t="array" ref="S161">_xlfn.XLOOKUP(1,(ExportContract[[Dechrau Tariff ]:[Dechrau Tariff ]]&lt;=($B161+S$6*$BA$1))*(ExportContract[[Diwedd Tariff]:[Diwedd Tariff]]&gt;($B161+S$6*$BA$1)),ExportContract[[Ceiniogau fesul kWh]:[Ceiniogau fesul kWh]],0,,)</f>
        <v>0</v>
      </c>
      <c r="T161" s="20" cm="1">
        <f t="array" ref="T161">_xlfn.XLOOKUP(1,(ExportContract[[Dechrau Tariff ]:[Dechrau Tariff ]]&lt;=($B161+T$6*$BA$1))*(ExportContract[[Diwedd Tariff]:[Diwedd Tariff]]&gt;($B161+T$6*$BA$1)),ExportContract[[Ceiniogau fesul kWh]:[Ceiniogau fesul kWh]],0,,)</f>
        <v>0</v>
      </c>
      <c r="U161" s="20" cm="1">
        <f t="array" ref="U161">_xlfn.XLOOKUP(1,(ExportContract[[Dechrau Tariff ]:[Dechrau Tariff ]]&lt;=($B161+U$6*$BA$1))*(ExportContract[[Diwedd Tariff]:[Diwedd Tariff]]&gt;($B161+U$6*$BA$1)),ExportContract[[Ceiniogau fesul kWh]:[Ceiniogau fesul kWh]],0,,)</f>
        <v>0</v>
      </c>
      <c r="V161" s="20" cm="1">
        <f t="array" ref="V161">_xlfn.XLOOKUP(1,(ExportContract[[Dechrau Tariff ]:[Dechrau Tariff ]]&lt;=($B161+V$6*$BA$1))*(ExportContract[[Diwedd Tariff]:[Diwedd Tariff]]&gt;($B161+V$6*$BA$1)),ExportContract[[Ceiniogau fesul kWh]:[Ceiniogau fesul kWh]],0,,)</f>
        <v>0</v>
      </c>
      <c r="W161" s="20" cm="1">
        <f t="array" ref="W161">_xlfn.XLOOKUP(1,(ExportContract[[Dechrau Tariff ]:[Dechrau Tariff ]]&lt;=($B161+W$6*$BA$1))*(ExportContract[[Diwedd Tariff]:[Diwedd Tariff]]&gt;($B161+W$6*$BA$1)),ExportContract[[Ceiniogau fesul kWh]:[Ceiniogau fesul kWh]],0,,)</f>
        <v>0</v>
      </c>
      <c r="X161" s="20" cm="1">
        <f t="array" ref="X161">_xlfn.XLOOKUP(1,(ExportContract[[Dechrau Tariff ]:[Dechrau Tariff ]]&lt;=($B161+X$6*$BA$1))*(ExportContract[[Diwedd Tariff]:[Diwedd Tariff]]&gt;($B161+X$6*$BA$1)),ExportContract[[Ceiniogau fesul kWh]:[Ceiniogau fesul kWh]],0,,)</f>
        <v>0</v>
      </c>
      <c r="Y161" s="20" cm="1">
        <f t="array" ref="Y161">_xlfn.XLOOKUP(1,(ExportContract[[Dechrau Tariff ]:[Dechrau Tariff ]]&lt;=($B161+Y$6*$BA$1))*(ExportContract[[Diwedd Tariff]:[Diwedd Tariff]]&gt;($B161+Y$6*$BA$1)),ExportContract[[Ceiniogau fesul kWh]:[Ceiniogau fesul kWh]],0,,)</f>
        <v>0</v>
      </c>
      <c r="Z161" s="20" cm="1">
        <f t="array" ref="Z161">_xlfn.XLOOKUP(1,(ExportContract[[Dechrau Tariff ]:[Dechrau Tariff ]]&lt;=($B161+Z$6*$BA$1))*(ExportContract[[Diwedd Tariff]:[Diwedd Tariff]]&gt;($B161+Z$6*$BA$1)),ExportContract[[Ceiniogau fesul kWh]:[Ceiniogau fesul kWh]],0,,)</f>
        <v>0</v>
      </c>
      <c r="AA161" s="20" cm="1">
        <f t="array" ref="AA161">_xlfn.XLOOKUP(1,(ExportContract[[Dechrau Tariff ]:[Dechrau Tariff ]]&lt;=($B161+AA$6*$BA$1))*(ExportContract[[Diwedd Tariff]:[Diwedd Tariff]]&gt;($B161+AA$6*$BA$1)),ExportContract[[Ceiniogau fesul kWh]:[Ceiniogau fesul kWh]],0,,)</f>
        <v>0</v>
      </c>
      <c r="AB161" s="20" cm="1">
        <f t="array" ref="AB161">_xlfn.XLOOKUP(1,(ExportContract[[Dechrau Tariff ]:[Dechrau Tariff ]]&lt;=($B161+AB$6*$BA$1))*(ExportContract[[Diwedd Tariff]:[Diwedd Tariff]]&gt;($B161+AB$6*$BA$1)),ExportContract[[Ceiniogau fesul kWh]:[Ceiniogau fesul kWh]],0,,)</f>
        <v>0</v>
      </c>
      <c r="AC161" s="20" cm="1">
        <f t="array" ref="AC161">_xlfn.XLOOKUP(1,(ExportContract[[Dechrau Tariff ]:[Dechrau Tariff ]]&lt;=($B161+AC$6*$BA$1))*(ExportContract[[Diwedd Tariff]:[Diwedd Tariff]]&gt;($B161+AC$6*$BA$1)),ExportContract[[Ceiniogau fesul kWh]:[Ceiniogau fesul kWh]],0,,)</f>
        <v>0</v>
      </c>
      <c r="AD161" s="20" cm="1">
        <f t="array" ref="AD161">_xlfn.XLOOKUP(1,(ExportContract[[Dechrau Tariff ]:[Dechrau Tariff ]]&lt;=($B161+AD$6*$BA$1))*(ExportContract[[Diwedd Tariff]:[Diwedd Tariff]]&gt;($B161+AD$6*$BA$1)),ExportContract[[Ceiniogau fesul kWh]:[Ceiniogau fesul kWh]],0,,)</f>
        <v>0</v>
      </c>
      <c r="AE161" s="20" cm="1">
        <f t="array" ref="AE161">_xlfn.XLOOKUP(1,(ExportContract[[Dechrau Tariff ]:[Dechrau Tariff ]]&lt;=($B161+AE$6*$BA$1))*(ExportContract[[Diwedd Tariff]:[Diwedd Tariff]]&gt;($B161+AE$6*$BA$1)),ExportContract[[Ceiniogau fesul kWh]:[Ceiniogau fesul kWh]],0,,)</f>
        <v>0</v>
      </c>
      <c r="AF161" s="20" cm="1">
        <f t="array" ref="AF161">_xlfn.XLOOKUP(1,(ExportContract[[Dechrau Tariff ]:[Dechrau Tariff ]]&lt;=($B161+AF$6*$BA$1))*(ExportContract[[Diwedd Tariff]:[Diwedd Tariff]]&gt;($B161+AF$6*$BA$1)),ExportContract[[Ceiniogau fesul kWh]:[Ceiniogau fesul kWh]],0,,)</f>
        <v>0</v>
      </c>
      <c r="AG161" s="20" cm="1">
        <f t="array" ref="AG161">_xlfn.XLOOKUP(1,(ExportContract[[Dechrau Tariff ]:[Dechrau Tariff ]]&lt;=($B161+AG$6*$BA$1))*(ExportContract[[Diwedd Tariff]:[Diwedd Tariff]]&gt;($B161+AG$6*$BA$1)),ExportContract[[Ceiniogau fesul kWh]:[Ceiniogau fesul kWh]],0,,)</f>
        <v>0</v>
      </c>
      <c r="AH161" s="20" cm="1">
        <f t="array" ref="AH161">_xlfn.XLOOKUP(1,(ExportContract[[Dechrau Tariff ]:[Dechrau Tariff ]]&lt;=($B161+AH$6*$BA$1))*(ExportContract[[Diwedd Tariff]:[Diwedd Tariff]]&gt;($B161+AH$6*$BA$1)),ExportContract[[Ceiniogau fesul kWh]:[Ceiniogau fesul kWh]],0,,)</f>
        <v>0</v>
      </c>
      <c r="AI161" s="20" cm="1">
        <f t="array" ref="AI161">_xlfn.XLOOKUP(1,(ExportContract[[Dechrau Tariff ]:[Dechrau Tariff ]]&lt;=($B161+AI$6*$BA$1))*(ExportContract[[Diwedd Tariff]:[Diwedd Tariff]]&gt;($B161+AI$6*$BA$1)),ExportContract[[Ceiniogau fesul kWh]:[Ceiniogau fesul kWh]],0,,)</f>
        <v>0</v>
      </c>
      <c r="AJ161" s="20" cm="1">
        <f t="array" ref="AJ161">_xlfn.XLOOKUP(1,(ExportContract[[Dechrau Tariff ]:[Dechrau Tariff ]]&lt;=($B161+AJ$6*$BA$1))*(ExportContract[[Diwedd Tariff]:[Diwedd Tariff]]&gt;($B161+AJ$6*$BA$1)),ExportContract[[Ceiniogau fesul kWh]:[Ceiniogau fesul kWh]],0,,)</f>
        <v>0</v>
      </c>
      <c r="AK161" s="20" cm="1">
        <f t="array" ref="AK161">_xlfn.XLOOKUP(1,(ExportContract[[Dechrau Tariff ]:[Dechrau Tariff ]]&lt;=($B161+AK$6*$BA$1))*(ExportContract[[Diwedd Tariff]:[Diwedd Tariff]]&gt;($B161+AK$6*$BA$1)),ExportContract[[Ceiniogau fesul kWh]:[Ceiniogau fesul kWh]],0,,)</f>
        <v>0</v>
      </c>
      <c r="AL161" s="20" cm="1">
        <f t="array" ref="AL161">_xlfn.XLOOKUP(1,(ExportContract[[Dechrau Tariff ]:[Dechrau Tariff ]]&lt;=($B161+AL$6*$BA$1))*(ExportContract[[Diwedd Tariff]:[Diwedd Tariff]]&gt;($B161+AL$6*$BA$1)),ExportContract[[Ceiniogau fesul kWh]:[Ceiniogau fesul kWh]],0,,)</f>
        <v>0</v>
      </c>
      <c r="AM161" s="20" cm="1">
        <f t="array" ref="AM161">_xlfn.XLOOKUP(1,(ExportContract[[Dechrau Tariff ]:[Dechrau Tariff ]]&lt;=($B161+AM$6*$BA$1))*(ExportContract[[Diwedd Tariff]:[Diwedd Tariff]]&gt;($B161+AM$6*$BA$1)),ExportContract[[Ceiniogau fesul kWh]:[Ceiniogau fesul kWh]],0,,)</f>
        <v>0</v>
      </c>
      <c r="AN161" s="20" cm="1">
        <f t="array" ref="AN161">_xlfn.XLOOKUP(1,(ExportContract[[Dechrau Tariff ]:[Dechrau Tariff ]]&lt;=($B161+AN$6*$BA$1))*(ExportContract[[Diwedd Tariff]:[Diwedd Tariff]]&gt;($B161+AN$6*$BA$1)),ExportContract[[Ceiniogau fesul kWh]:[Ceiniogau fesul kWh]],0,,)</f>
        <v>0</v>
      </c>
      <c r="AO161" s="20" cm="1">
        <f t="array" ref="AO161">_xlfn.XLOOKUP(1,(ExportContract[[Dechrau Tariff ]:[Dechrau Tariff ]]&lt;=($B161+AO$6*$BA$1))*(ExportContract[[Diwedd Tariff]:[Diwedd Tariff]]&gt;($B161+AO$6*$BA$1)),ExportContract[[Ceiniogau fesul kWh]:[Ceiniogau fesul kWh]],0,,)</f>
        <v>0</v>
      </c>
      <c r="AP161" s="20" cm="1">
        <f t="array" ref="AP161">_xlfn.XLOOKUP(1,(ExportContract[[Dechrau Tariff ]:[Dechrau Tariff ]]&lt;=($B161+AP$6*$BA$1))*(ExportContract[[Diwedd Tariff]:[Diwedd Tariff]]&gt;($B161+AP$6*$BA$1)),ExportContract[[Ceiniogau fesul kWh]:[Ceiniogau fesul kWh]],0,,)</f>
        <v>0</v>
      </c>
      <c r="AQ161" s="20" cm="1">
        <f t="array" ref="AQ161">_xlfn.XLOOKUP(1,(ExportContract[[Dechrau Tariff ]:[Dechrau Tariff ]]&lt;=($B161+AQ$6*$BA$1))*(ExportContract[[Diwedd Tariff]:[Diwedd Tariff]]&gt;($B161+AQ$6*$BA$1)),ExportContract[[Ceiniogau fesul kWh]:[Ceiniogau fesul kWh]],0,,)</f>
        <v>0</v>
      </c>
      <c r="AR161" s="20" cm="1">
        <f t="array" ref="AR161">_xlfn.XLOOKUP(1,(ExportContract[[Dechrau Tariff ]:[Dechrau Tariff ]]&lt;=($B161+AR$6*$BA$1))*(ExportContract[[Diwedd Tariff]:[Diwedd Tariff]]&gt;($B161+AR$6*$BA$1)),ExportContract[[Ceiniogau fesul kWh]:[Ceiniogau fesul kWh]],0,,)</f>
        <v>0</v>
      </c>
      <c r="AS161" s="20" cm="1">
        <f t="array" ref="AS161">_xlfn.XLOOKUP(1,(ExportContract[[Dechrau Tariff ]:[Dechrau Tariff ]]&lt;=($B161+AS$6*$BA$1))*(ExportContract[[Diwedd Tariff]:[Diwedd Tariff]]&gt;($B161+AS$6*$BA$1)),ExportContract[[Ceiniogau fesul kWh]:[Ceiniogau fesul kWh]],0,,)</f>
        <v>0</v>
      </c>
      <c r="AT161" s="20" cm="1">
        <f t="array" ref="AT161">_xlfn.XLOOKUP(1,(ExportContract[[Dechrau Tariff ]:[Dechrau Tariff ]]&lt;=($B161+AT$6*$BA$1))*(ExportContract[[Diwedd Tariff]:[Diwedd Tariff]]&gt;($B161+AT$6*$BA$1)),ExportContract[[Ceiniogau fesul kWh]:[Ceiniogau fesul kWh]],0,,)</f>
        <v>0</v>
      </c>
      <c r="AU161" s="20" cm="1">
        <f t="array" ref="AU161">_xlfn.XLOOKUP(1,(ExportContract[[Dechrau Tariff ]:[Dechrau Tariff ]]&lt;=($B161+AU$6*$BA$1))*(ExportContract[[Diwedd Tariff]:[Diwedd Tariff]]&gt;($B161+AU$6*$BA$1)),ExportContract[[Ceiniogau fesul kWh]:[Ceiniogau fesul kWh]],0,,)</f>
        <v>0</v>
      </c>
      <c r="AV161" s="20" cm="1">
        <f t="array" ref="AV161">_xlfn.XLOOKUP(1,(ExportContract[[Dechrau Tariff ]:[Dechrau Tariff ]]&lt;=($B161+AV$6*$BA$1))*(ExportContract[[Diwedd Tariff]:[Diwedd Tariff]]&gt;($B161+AV$6*$BA$1)),ExportContract[[Ceiniogau fesul kWh]:[Ceiniogau fesul kWh]],0,,)</f>
        <v>0</v>
      </c>
      <c r="AW161" s="20" cm="1">
        <f t="array" ref="AW161">_xlfn.XLOOKUP(1,(ExportContract[[Dechrau Tariff ]:[Dechrau Tariff ]]&lt;=($B161+AW$6*$BA$1))*(ExportContract[[Diwedd Tariff]:[Diwedd Tariff]]&gt;($B161+AW$6*$BA$1)),ExportContract[[Ceiniogau fesul kWh]:[Ceiniogau fesul kWh]],0,,)</f>
        <v>0</v>
      </c>
      <c r="AX161" s="20" cm="1">
        <f t="array" ref="AX161">_xlfn.XLOOKUP(1,(ExportContract[[Dechrau Tariff ]:[Dechrau Tariff ]]&lt;=($B161+AX$6*$BA$1))*(ExportContract[[Diwedd Tariff]:[Diwedd Tariff]]&gt;($B161+AX$6*$BA$1)),ExportContract[[Ceiniogau fesul kWh]:[Ceiniogau fesul kWh]],0,,)</f>
        <v>0</v>
      </c>
    </row>
    <row r="162" spans="2:50" x14ac:dyDescent="0.3">
      <c r="B162" s="30">
        <v>45447</v>
      </c>
      <c r="C162" s="20" cm="1">
        <f t="array" ref="C162">_xlfn.XLOOKUP(1,(ExportContract[[Dechrau Tariff ]:[Dechrau Tariff ]]&lt;=($B162+C$6*$BA$1))*(ExportContract[[Diwedd Tariff]:[Diwedd Tariff]]&gt;($B162+C$6*$BA$1)),ExportContract[[Ceiniogau fesul kWh]:[Ceiniogau fesul kWh]],0,,)</f>
        <v>0</v>
      </c>
      <c r="D162" s="20" cm="1">
        <f t="array" ref="D162">_xlfn.XLOOKUP(1,(ExportContract[[Dechrau Tariff ]:[Dechrau Tariff ]]&lt;=($B162+D$6*$BA$1))*(ExportContract[[Diwedd Tariff]:[Diwedd Tariff]]&gt;($B162+D$6*$BA$1)),ExportContract[[Ceiniogau fesul kWh]:[Ceiniogau fesul kWh]],0,,)</f>
        <v>0</v>
      </c>
      <c r="E162" s="20" cm="1">
        <f t="array" ref="E162">_xlfn.XLOOKUP(1,(ExportContract[[Dechrau Tariff ]:[Dechrau Tariff ]]&lt;=($B162+E$6*$BA$1))*(ExportContract[[Diwedd Tariff]:[Diwedd Tariff]]&gt;($B162+E$6*$BA$1)),ExportContract[[Ceiniogau fesul kWh]:[Ceiniogau fesul kWh]],0,,)</f>
        <v>0</v>
      </c>
      <c r="F162" s="20" cm="1">
        <f t="array" ref="F162">_xlfn.XLOOKUP(1,(ExportContract[[Dechrau Tariff ]:[Dechrau Tariff ]]&lt;=($B162+F$6*$BA$1))*(ExportContract[[Diwedd Tariff]:[Diwedd Tariff]]&gt;($B162+F$6*$BA$1)),ExportContract[[Ceiniogau fesul kWh]:[Ceiniogau fesul kWh]],0,,)</f>
        <v>0</v>
      </c>
      <c r="G162" s="20" cm="1">
        <f t="array" ref="G162">_xlfn.XLOOKUP(1,(ExportContract[[Dechrau Tariff ]:[Dechrau Tariff ]]&lt;=($B162+G$6*$BA$1))*(ExportContract[[Diwedd Tariff]:[Diwedd Tariff]]&gt;($B162+G$6*$BA$1)),ExportContract[[Ceiniogau fesul kWh]:[Ceiniogau fesul kWh]],0,,)</f>
        <v>0</v>
      </c>
      <c r="H162" s="20" cm="1">
        <f t="array" ref="H162">_xlfn.XLOOKUP(1,(ExportContract[[Dechrau Tariff ]:[Dechrau Tariff ]]&lt;=($B162+H$6*$BA$1))*(ExportContract[[Diwedd Tariff]:[Diwedd Tariff]]&gt;($B162+H$6*$BA$1)),ExportContract[[Ceiniogau fesul kWh]:[Ceiniogau fesul kWh]],0,,)</f>
        <v>0</v>
      </c>
      <c r="I162" s="20" cm="1">
        <f t="array" ref="I162">_xlfn.XLOOKUP(1,(ExportContract[[Dechrau Tariff ]:[Dechrau Tariff ]]&lt;=($B162+I$6*$BA$1))*(ExportContract[[Diwedd Tariff]:[Diwedd Tariff]]&gt;($B162+I$6*$BA$1)),ExportContract[[Ceiniogau fesul kWh]:[Ceiniogau fesul kWh]],0,,)</f>
        <v>0</v>
      </c>
      <c r="J162" s="20" cm="1">
        <f t="array" ref="J162">_xlfn.XLOOKUP(1,(ExportContract[[Dechrau Tariff ]:[Dechrau Tariff ]]&lt;=($B162+J$6*$BA$1))*(ExportContract[[Diwedd Tariff]:[Diwedd Tariff]]&gt;($B162+J$6*$BA$1)),ExportContract[[Ceiniogau fesul kWh]:[Ceiniogau fesul kWh]],0,,)</f>
        <v>0</v>
      </c>
      <c r="K162" s="20" cm="1">
        <f t="array" ref="K162">_xlfn.XLOOKUP(1,(ExportContract[[Dechrau Tariff ]:[Dechrau Tariff ]]&lt;=($B162+K$6*$BA$1))*(ExportContract[[Diwedd Tariff]:[Diwedd Tariff]]&gt;($B162+K$6*$BA$1)),ExportContract[[Ceiniogau fesul kWh]:[Ceiniogau fesul kWh]],0,,)</f>
        <v>0</v>
      </c>
      <c r="L162" s="20" cm="1">
        <f t="array" ref="L162">_xlfn.XLOOKUP(1,(ExportContract[[Dechrau Tariff ]:[Dechrau Tariff ]]&lt;=($B162+L$6*$BA$1))*(ExportContract[[Diwedd Tariff]:[Diwedd Tariff]]&gt;($B162+L$6*$BA$1)),ExportContract[[Ceiniogau fesul kWh]:[Ceiniogau fesul kWh]],0,,)</f>
        <v>0</v>
      </c>
      <c r="M162" s="20" cm="1">
        <f t="array" ref="M162">_xlfn.XLOOKUP(1,(ExportContract[[Dechrau Tariff ]:[Dechrau Tariff ]]&lt;=($B162+M$6*$BA$1))*(ExportContract[[Diwedd Tariff]:[Diwedd Tariff]]&gt;($B162+M$6*$BA$1)),ExportContract[[Ceiniogau fesul kWh]:[Ceiniogau fesul kWh]],0,,)</f>
        <v>0</v>
      </c>
      <c r="N162" s="20" cm="1">
        <f t="array" ref="N162">_xlfn.XLOOKUP(1,(ExportContract[[Dechrau Tariff ]:[Dechrau Tariff ]]&lt;=($B162+N$6*$BA$1))*(ExportContract[[Diwedd Tariff]:[Diwedd Tariff]]&gt;($B162+N$6*$BA$1)),ExportContract[[Ceiniogau fesul kWh]:[Ceiniogau fesul kWh]],0,,)</f>
        <v>0</v>
      </c>
      <c r="O162" s="20" cm="1">
        <f t="array" ref="O162">_xlfn.XLOOKUP(1,(ExportContract[[Dechrau Tariff ]:[Dechrau Tariff ]]&lt;=($B162+O$6*$BA$1))*(ExportContract[[Diwedd Tariff]:[Diwedd Tariff]]&gt;($B162+O$6*$BA$1)),ExportContract[[Ceiniogau fesul kWh]:[Ceiniogau fesul kWh]],0,,)</f>
        <v>0</v>
      </c>
      <c r="P162" s="20" cm="1">
        <f t="array" ref="P162">_xlfn.XLOOKUP(1,(ExportContract[[Dechrau Tariff ]:[Dechrau Tariff ]]&lt;=($B162+P$6*$BA$1))*(ExportContract[[Diwedd Tariff]:[Diwedd Tariff]]&gt;($B162+P$6*$BA$1)),ExportContract[[Ceiniogau fesul kWh]:[Ceiniogau fesul kWh]],0,,)</f>
        <v>0</v>
      </c>
      <c r="Q162" s="20" cm="1">
        <f t="array" ref="Q162">_xlfn.XLOOKUP(1,(ExportContract[[Dechrau Tariff ]:[Dechrau Tariff ]]&lt;=($B162+Q$6*$BA$1))*(ExportContract[[Diwedd Tariff]:[Diwedd Tariff]]&gt;($B162+Q$6*$BA$1)),ExportContract[[Ceiniogau fesul kWh]:[Ceiniogau fesul kWh]],0,,)</f>
        <v>0</v>
      </c>
      <c r="R162" s="20" cm="1">
        <f t="array" ref="R162">_xlfn.XLOOKUP(1,(ExportContract[[Dechrau Tariff ]:[Dechrau Tariff ]]&lt;=($B162+R$6*$BA$1))*(ExportContract[[Diwedd Tariff]:[Diwedd Tariff]]&gt;($B162+R$6*$BA$1)),ExportContract[[Ceiniogau fesul kWh]:[Ceiniogau fesul kWh]],0,,)</f>
        <v>0</v>
      </c>
      <c r="S162" s="20" cm="1">
        <f t="array" ref="S162">_xlfn.XLOOKUP(1,(ExportContract[[Dechrau Tariff ]:[Dechrau Tariff ]]&lt;=($B162+S$6*$BA$1))*(ExportContract[[Diwedd Tariff]:[Diwedd Tariff]]&gt;($B162+S$6*$BA$1)),ExportContract[[Ceiniogau fesul kWh]:[Ceiniogau fesul kWh]],0,,)</f>
        <v>0</v>
      </c>
      <c r="T162" s="20" cm="1">
        <f t="array" ref="T162">_xlfn.XLOOKUP(1,(ExportContract[[Dechrau Tariff ]:[Dechrau Tariff ]]&lt;=($B162+T$6*$BA$1))*(ExportContract[[Diwedd Tariff]:[Diwedd Tariff]]&gt;($B162+T$6*$BA$1)),ExportContract[[Ceiniogau fesul kWh]:[Ceiniogau fesul kWh]],0,,)</f>
        <v>0</v>
      </c>
      <c r="U162" s="20" cm="1">
        <f t="array" ref="U162">_xlfn.XLOOKUP(1,(ExportContract[[Dechrau Tariff ]:[Dechrau Tariff ]]&lt;=($B162+U$6*$BA$1))*(ExportContract[[Diwedd Tariff]:[Diwedd Tariff]]&gt;($B162+U$6*$BA$1)),ExportContract[[Ceiniogau fesul kWh]:[Ceiniogau fesul kWh]],0,,)</f>
        <v>0</v>
      </c>
      <c r="V162" s="20" cm="1">
        <f t="array" ref="V162">_xlfn.XLOOKUP(1,(ExportContract[[Dechrau Tariff ]:[Dechrau Tariff ]]&lt;=($B162+V$6*$BA$1))*(ExportContract[[Diwedd Tariff]:[Diwedd Tariff]]&gt;($B162+V$6*$BA$1)),ExportContract[[Ceiniogau fesul kWh]:[Ceiniogau fesul kWh]],0,,)</f>
        <v>0</v>
      </c>
      <c r="W162" s="20" cm="1">
        <f t="array" ref="W162">_xlfn.XLOOKUP(1,(ExportContract[[Dechrau Tariff ]:[Dechrau Tariff ]]&lt;=($B162+W$6*$BA$1))*(ExportContract[[Diwedd Tariff]:[Diwedd Tariff]]&gt;($B162+W$6*$BA$1)),ExportContract[[Ceiniogau fesul kWh]:[Ceiniogau fesul kWh]],0,,)</f>
        <v>0</v>
      </c>
      <c r="X162" s="20" cm="1">
        <f t="array" ref="X162">_xlfn.XLOOKUP(1,(ExportContract[[Dechrau Tariff ]:[Dechrau Tariff ]]&lt;=($B162+X$6*$BA$1))*(ExportContract[[Diwedd Tariff]:[Diwedd Tariff]]&gt;($B162+X$6*$BA$1)),ExportContract[[Ceiniogau fesul kWh]:[Ceiniogau fesul kWh]],0,,)</f>
        <v>0</v>
      </c>
      <c r="Y162" s="20" cm="1">
        <f t="array" ref="Y162">_xlfn.XLOOKUP(1,(ExportContract[[Dechrau Tariff ]:[Dechrau Tariff ]]&lt;=($B162+Y$6*$BA$1))*(ExportContract[[Diwedd Tariff]:[Diwedd Tariff]]&gt;($B162+Y$6*$BA$1)),ExportContract[[Ceiniogau fesul kWh]:[Ceiniogau fesul kWh]],0,,)</f>
        <v>0</v>
      </c>
      <c r="Z162" s="20" cm="1">
        <f t="array" ref="Z162">_xlfn.XLOOKUP(1,(ExportContract[[Dechrau Tariff ]:[Dechrau Tariff ]]&lt;=($B162+Z$6*$BA$1))*(ExportContract[[Diwedd Tariff]:[Diwedd Tariff]]&gt;($B162+Z$6*$BA$1)),ExportContract[[Ceiniogau fesul kWh]:[Ceiniogau fesul kWh]],0,,)</f>
        <v>0</v>
      </c>
      <c r="AA162" s="20" cm="1">
        <f t="array" ref="AA162">_xlfn.XLOOKUP(1,(ExportContract[[Dechrau Tariff ]:[Dechrau Tariff ]]&lt;=($B162+AA$6*$BA$1))*(ExportContract[[Diwedd Tariff]:[Diwedd Tariff]]&gt;($B162+AA$6*$BA$1)),ExportContract[[Ceiniogau fesul kWh]:[Ceiniogau fesul kWh]],0,,)</f>
        <v>0</v>
      </c>
      <c r="AB162" s="20" cm="1">
        <f t="array" ref="AB162">_xlfn.XLOOKUP(1,(ExportContract[[Dechrau Tariff ]:[Dechrau Tariff ]]&lt;=($B162+AB$6*$BA$1))*(ExportContract[[Diwedd Tariff]:[Diwedd Tariff]]&gt;($B162+AB$6*$BA$1)),ExportContract[[Ceiniogau fesul kWh]:[Ceiniogau fesul kWh]],0,,)</f>
        <v>0</v>
      </c>
      <c r="AC162" s="20" cm="1">
        <f t="array" ref="AC162">_xlfn.XLOOKUP(1,(ExportContract[[Dechrau Tariff ]:[Dechrau Tariff ]]&lt;=($B162+AC$6*$BA$1))*(ExportContract[[Diwedd Tariff]:[Diwedd Tariff]]&gt;($B162+AC$6*$BA$1)),ExportContract[[Ceiniogau fesul kWh]:[Ceiniogau fesul kWh]],0,,)</f>
        <v>0</v>
      </c>
      <c r="AD162" s="20" cm="1">
        <f t="array" ref="AD162">_xlfn.XLOOKUP(1,(ExportContract[[Dechrau Tariff ]:[Dechrau Tariff ]]&lt;=($B162+AD$6*$BA$1))*(ExportContract[[Diwedd Tariff]:[Diwedd Tariff]]&gt;($B162+AD$6*$BA$1)),ExportContract[[Ceiniogau fesul kWh]:[Ceiniogau fesul kWh]],0,,)</f>
        <v>0</v>
      </c>
      <c r="AE162" s="20" cm="1">
        <f t="array" ref="AE162">_xlfn.XLOOKUP(1,(ExportContract[[Dechrau Tariff ]:[Dechrau Tariff ]]&lt;=($B162+AE$6*$BA$1))*(ExportContract[[Diwedd Tariff]:[Diwedd Tariff]]&gt;($B162+AE$6*$BA$1)),ExportContract[[Ceiniogau fesul kWh]:[Ceiniogau fesul kWh]],0,,)</f>
        <v>0</v>
      </c>
      <c r="AF162" s="20" cm="1">
        <f t="array" ref="AF162">_xlfn.XLOOKUP(1,(ExportContract[[Dechrau Tariff ]:[Dechrau Tariff ]]&lt;=($B162+AF$6*$BA$1))*(ExportContract[[Diwedd Tariff]:[Diwedd Tariff]]&gt;($B162+AF$6*$BA$1)),ExportContract[[Ceiniogau fesul kWh]:[Ceiniogau fesul kWh]],0,,)</f>
        <v>0</v>
      </c>
      <c r="AG162" s="20" cm="1">
        <f t="array" ref="AG162">_xlfn.XLOOKUP(1,(ExportContract[[Dechrau Tariff ]:[Dechrau Tariff ]]&lt;=($B162+AG$6*$BA$1))*(ExportContract[[Diwedd Tariff]:[Diwedd Tariff]]&gt;($B162+AG$6*$BA$1)),ExportContract[[Ceiniogau fesul kWh]:[Ceiniogau fesul kWh]],0,,)</f>
        <v>0</v>
      </c>
      <c r="AH162" s="20" cm="1">
        <f t="array" ref="AH162">_xlfn.XLOOKUP(1,(ExportContract[[Dechrau Tariff ]:[Dechrau Tariff ]]&lt;=($B162+AH$6*$BA$1))*(ExportContract[[Diwedd Tariff]:[Diwedd Tariff]]&gt;($B162+AH$6*$BA$1)),ExportContract[[Ceiniogau fesul kWh]:[Ceiniogau fesul kWh]],0,,)</f>
        <v>0</v>
      </c>
      <c r="AI162" s="20" cm="1">
        <f t="array" ref="AI162">_xlfn.XLOOKUP(1,(ExportContract[[Dechrau Tariff ]:[Dechrau Tariff ]]&lt;=($B162+AI$6*$BA$1))*(ExportContract[[Diwedd Tariff]:[Diwedd Tariff]]&gt;($B162+AI$6*$BA$1)),ExportContract[[Ceiniogau fesul kWh]:[Ceiniogau fesul kWh]],0,,)</f>
        <v>0</v>
      </c>
      <c r="AJ162" s="20" cm="1">
        <f t="array" ref="AJ162">_xlfn.XLOOKUP(1,(ExportContract[[Dechrau Tariff ]:[Dechrau Tariff ]]&lt;=($B162+AJ$6*$BA$1))*(ExportContract[[Diwedd Tariff]:[Diwedd Tariff]]&gt;($B162+AJ$6*$BA$1)),ExportContract[[Ceiniogau fesul kWh]:[Ceiniogau fesul kWh]],0,,)</f>
        <v>0</v>
      </c>
      <c r="AK162" s="20" cm="1">
        <f t="array" ref="AK162">_xlfn.XLOOKUP(1,(ExportContract[[Dechrau Tariff ]:[Dechrau Tariff ]]&lt;=($B162+AK$6*$BA$1))*(ExportContract[[Diwedd Tariff]:[Diwedd Tariff]]&gt;($B162+AK$6*$BA$1)),ExportContract[[Ceiniogau fesul kWh]:[Ceiniogau fesul kWh]],0,,)</f>
        <v>0</v>
      </c>
      <c r="AL162" s="20" cm="1">
        <f t="array" ref="AL162">_xlfn.XLOOKUP(1,(ExportContract[[Dechrau Tariff ]:[Dechrau Tariff ]]&lt;=($B162+AL$6*$BA$1))*(ExportContract[[Diwedd Tariff]:[Diwedd Tariff]]&gt;($B162+AL$6*$BA$1)),ExportContract[[Ceiniogau fesul kWh]:[Ceiniogau fesul kWh]],0,,)</f>
        <v>0</v>
      </c>
      <c r="AM162" s="20" cm="1">
        <f t="array" ref="AM162">_xlfn.XLOOKUP(1,(ExportContract[[Dechrau Tariff ]:[Dechrau Tariff ]]&lt;=($B162+AM$6*$BA$1))*(ExportContract[[Diwedd Tariff]:[Diwedd Tariff]]&gt;($B162+AM$6*$BA$1)),ExportContract[[Ceiniogau fesul kWh]:[Ceiniogau fesul kWh]],0,,)</f>
        <v>0</v>
      </c>
      <c r="AN162" s="20" cm="1">
        <f t="array" ref="AN162">_xlfn.XLOOKUP(1,(ExportContract[[Dechrau Tariff ]:[Dechrau Tariff ]]&lt;=($B162+AN$6*$BA$1))*(ExportContract[[Diwedd Tariff]:[Diwedd Tariff]]&gt;($B162+AN$6*$BA$1)),ExportContract[[Ceiniogau fesul kWh]:[Ceiniogau fesul kWh]],0,,)</f>
        <v>0</v>
      </c>
      <c r="AO162" s="20" cm="1">
        <f t="array" ref="AO162">_xlfn.XLOOKUP(1,(ExportContract[[Dechrau Tariff ]:[Dechrau Tariff ]]&lt;=($B162+AO$6*$BA$1))*(ExportContract[[Diwedd Tariff]:[Diwedd Tariff]]&gt;($B162+AO$6*$BA$1)),ExportContract[[Ceiniogau fesul kWh]:[Ceiniogau fesul kWh]],0,,)</f>
        <v>0</v>
      </c>
      <c r="AP162" s="20" cm="1">
        <f t="array" ref="AP162">_xlfn.XLOOKUP(1,(ExportContract[[Dechrau Tariff ]:[Dechrau Tariff ]]&lt;=($B162+AP$6*$BA$1))*(ExportContract[[Diwedd Tariff]:[Diwedd Tariff]]&gt;($B162+AP$6*$BA$1)),ExportContract[[Ceiniogau fesul kWh]:[Ceiniogau fesul kWh]],0,,)</f>
        <v>0</v>
      </c>
      <c r="AQ162" s="20" cm="1">
        <f t="array" ref="AQ162">_xlfn.XLOOKUP(1,(ExportContract[[Dechrau Tariff ]:[Dechrau Tariff ]]&lt;=($B162+AQ$6*$BA$1))*(ExportContract[[Diwedd Tariff]:[Diwedd Tariff]]&gt;($B162+AQ$6*$BA$1)),ExportContract[[Ceiniogau fesul kWh]:[Ceiniogau fesul kWh]],0,,)</f>
        <v>0</v>
      </c>
      <c r="AR162" s="20" cm="1">
        <f t="array" ref="AR162">_xlfn.XLOOKUP(1,(ExportContract[[Dechrau Tariff ]:[Dechrau Tariff ]]&lt;=($B162+AR$6*$BA$1))*(ExportContract[[Diwedd Tariff]:[Diwedd Tariff]]&gt;($B162+AR$6*$BA$1)),ExportContract[[Ceiniogau fesul kWh]:[Ceiniogau fesul kWh]],0,,)</f>
        <v>0</v>
      </c>
      <c r="AS162" s="20" cm="1">
        <f t="array" ref="AS162">_xlfn.XLOOKUP(1,(ExportContract[[Dechrau Tariff ]:[Dechrau Tariff ]]&lt;=($B162+AS$6*$BA$1))*(ExportContract[[Diwedd Tariff]:[Diwedd Tariff]]&gt;($B162+AS$6*$BA$1)),ExportContract[[Ceiniogau fesul kWh]:[Ceiniogau fesul kWh]],0,,)</f>
        <v>0</v>
      </c>
      <c r="AT162" s="20" cm="1">
        <f t="array" ref="AT162">_xlfn.XLOOKUP(1,(ExportContract[[Dechrau Tariff ]:[Dechrau Tariff ]]&lt;=($B162+AT$6*$BA$1))*(ExportContract[[Diwedd Tariff]:[Diwedd Tariff]]&gt;($B162+AT$6*$BA$1)),ExportContract[[Ceiniogau fesul kWh]:[Ceiniogau fesul kWh]],0,,)</f>
        <v>0</v>
      </c>
      <c r="AU162" s="20" cm="1">
        <f t="array" ref="AU162">_xlfn.XLOOKUP(1,(ExportContract[[Dechrau Tariff ]:[Dechrau Tariff ]]&lt;=($B162+AU$6*$BA$1))*(ExportContract[[Diwedd Tariff]:[Diwedd Tariff]]&gt;($B162+AU$6*$BA$1)),ExportContract[[Ceiniogau fesul kWh]:[Ceiniogau fesul kWh]],0,,)</f>
        <v>0</v>
      </c>
      <c r="AV162" s="20" cm="1">
        <f t="array" ref="AV162">_xlfn.XLOOKUP(1,(ExportContract[[Dechrau Tariff ]:[Dechrau Tariff ]]&lt;=($B162+AV$6*$BA$1))*(ExportContract[[Diwedd Tariff]:[Diwedd Tariff]]&gt;($B162+AV$6*$BA$1)),ExportContract[[Ceiniogau fesul kWh]:[Ceiniogau fesul kWh]],0,,)</f>
        <v>0</v>
      </c>
      <c r="AW162" s="20" cm="1">
        <f t="array" ref="AW162">_xlfn.XLOOKUP(1,(ExportContract[[Dechrau Tariff ]:[Dechrau Tariff ]]&lt;=($B162+AW$6*$BA$1))*(ExportContract[[Diwedd Tariff]:[Diwedd Tariff]]&gt;($B162+AW$6*$BA$1)),ExportContract[[Ceiniogau fesul kWh]:[Ceiniogau fesul kWh]],0,,)</f>
        <v>0</v>
      </c>
      <c r="AX162" s="20" cm="1">
        <f t="array" ref="AX162">_xlfn.XLOOKUP(1,(ExportContract[[Dechrau Tariff ]:[Dechrau Tariff ]]&lt;=($B162+AX$6*$BA$1))*(ExportContract[[Diwedd Tariff]:[Diwedd Tariff]]&gt;($B162+AX$6*$BA$1)),ExportContract[[Ceiniogau fesul kWh]:[Ceiniogau fesul kWh]],0,,)</f>
        <v>0</v>
      </c>
    </row>
    <row r="163" spans="2:50" x14ac:dyDescent="0.3">
      <c r="B163" s="30">
        <v>45448</v>
      </c>
      <c r="C163" s="20" cm="1">
        <f t="array" ref="C163">_xlfn.XLOOKUP(1,(ExportContract[[Dechrau Tariff ]:[Dechrau Tariff ]]&lt;=($B163+C$6*$BA$1))*(ExportContract[[Diwedd Tariff]:[Diwedd Tariff]]&gt;($B163+C$6*$BA$1)),ExportContract[[Ceiniogau fesul kWh]:[Ceiniogau fesul kWh]],0,,)</f>
        <v>0</v>
      </c>
      <c r="D163" s="20" cm="1">
        <f t="array" ref="D163">_xlfn.XLOOKUP(1,(ExportContract[[Dechrau Tariff ]:[Dechrau Tariff ]]&lt;=($B163+D$6*$BA$1))*(ExportContract[[Diwedd Tariff]:[Diwedd Tariff]]&gt;($B163+D$6*$BA$1)),ExportContract[[Ceiniogau fesul kWh]:[Ceiniogau fesul kWh]],0,,)</f>
        <v>0</v>
      </c>
      <c r="E163" s="20" cm="1">
        <f t="array" ref="E163">_xlfn.XLOOKUP(1,(ExportContract[[Dechrau Tariff ]:[Dechrau Tariff ]]&lt;=($B163+E$6*$BA$1))*(ExportContract[[Diwedd Tariff]:[Diwedd Tariff]]&gt;($B163+E$6*$BA$1)),ExportContract[[Ceiniogau fesul kWh]:[Ceiniogau fesul kWh]],0,,)</f>
        <v>0</v>
      </c>
      <c r="F163" s="20" cm="1">
        <f t="array" ref="F163">_xlfn.XLOOKUP(1,(ExportContract[[Dechrau Tariff ]:[Dechrau Tariff ]]&lt;=($B163+F$6*$BA$1))*(ExportContract[[Diwedd Tariff]:[Diwedd Tariff]]&gt;($B163+F$6*$BA$1)),ExportContract[[Ceiniogau fesul kWh]:[Ceiniogau fesul kWh]],0,,)</f>
        <v>0</v>
      </c>
      <c r="G163" s="20" cm="1">
        <f t="array" ref="G163">_xlfn.XLOOKUP(1,(ExportContract[[Dechrau Tariff ]:[Dechrau Tariff ]]&lt;=($B163+G$6*$BA$1))*(ExportContract[[Diwedd Tariff]:[Diwedd Tariff]]&gt;($B163+G$6*$BA$1)),ExportContract[[Ceiniogau fesul kWh]:[Ceiniogau fesul kWh]],0,,)</f>
        <v>0</v>
      </c>
      <c r="H163" s="20" cm="1">
        <f t="array" ref="H163">_xlfn.XLOOKUP(1,(ExportContract[[Dechrau Tariff ]:[Dechrau Tariff ]]&lt;=($B163+H$6*$BA$1))*(ExportContract[[Diwedd Tariff]:[Diwedd Tariff]]&gt;($B163+H$6*$BA$1)),ExportContract[[Ceiniogau fesul kWh]:[Ceiniogau fesul kWh]],0,,)</f>
        <v>0</v>
      </c>
      <c r="I163" s="20" cm="1">
        <f t="array" ref="I163">_xlfn.XLOOKUP(1,(ExportContract[[Dechrau Tariff ]:[Dechrau Tariff ]]&lt;=($B163+I$6*$BA$1))*(ExportContract[[Diwedd Tariff]:[Diwedd Tariff]]&gt;($B163+I$6*$BA$1)),ExportContract[[Ceiniogau fesul kWh]:[Ceiniogau fesul kWh]],0,,)</f>
        <v>0</v>
      </c>
      <c r="J163" s="20" cm="1">
        <f t="array" ref="J163">_xlfn.XLOOKUP(1,(ExportContract[[Dechrau Tariff ]:[Dechrau Tariff ]]&lt;=($B163+J$6*$BA$1))*(ExportContract[[Diwedd Tariff]:[Diwedd Tariff]]&gt;($B163+J$6*$BA$1)),ExportContract[[Ceiniogau fesul kWh]:[Ceiniogau fesul kWh]],0,,)</f>
        <v>0</v>
      </c>
      <c r="K163" s="20" cm="1">
        <f t="array" ref="K163">_xlfn.XLOOKUP(1,(ExportContract[[Dechrau Tariff ]:[Dechrau Tariff ]]&lt;=($B163+K$6*$BA$1))*(ExportContract[[Diwedd Tariff]:[Diwedd Tariff]]&gt;($B163+K$6*$BA$1)),ExportContract[[Ceiniogau fesul kWh]:[Ceiniogau fesul kWh]],0,,)</f>
        <v>0</v>
      </c>
      <c r="L163" s="20" cm="1">
        <f t="array" ref="L163">_xlfn.XLOOKUP(1,(ExportContract[[Dechrau Tariff ]:[Dechrau Tariff ]]&lt;=($B163+L$6*$BA$1))*(ExportContract[[Diwedd Tariff]:[Diwedd Tariff]]&gt;($B163+L$6*$BA$1)),ExportContract[[Ceiniogau fesul kWh]:[Ceiniogau fesul kWh]],0,,)</f>
        <v>0</v>
      </c>
      <c r="M163" s="20" cm="1">
        <f t="array" ref="M163">_xlfn.XLOOKUP(1,(ExportContract[[Dechrau Tariff ]:[Dechrau Tariff ]]&lt;=($B163+M$6*$BA$1))*(ExportContract[[Diwedd Tariff]:[Diwedd Tariff]]&gt;($B163+M$6*$BA$1)),ExportContract[[Ceiniogau fesul kWh]:[Ceiniogau fesul kWh]],0,,)</f>
        <v>0</v>
      </c>
      <c r="N163" s="20" cm="1">
        <f t="array" ref="N163">_xlfn.XLOOKUP(1,(ExportContract[[Dechrau Tariff ]:[Dechrau Tariff ]]&lt;=($B163+N$6*$BA$1))*(ExportContract[[Diwedd Tariff]:[Diwedd Tariff]]&gt;($B163+N$6*$BA$1)),ExportContract[[Ceiniogau fesul kWh]:[Ceiniogau fesul kWh]],0,,)</f>
        <v>0</v>
      </c>
      <c r="O163" s="20" cm="1">
        <f t="array" ref="O163">_xlfn.XLOOKUP(1,(ExportContract[[Dechrau Tariff ]:[Dechrau Tariff ]]&lt;=($B163+O$6*$BA$1))*(ExportContract[[Diwedd Tariff]:[Diwedd Tariff]]&gt;($B163+O$6*$BA$1)),ExportContract[[Ceiniogau fesul kWh]:[Ceiniogau fesul kWh]],0,,)</f>
        <v>0</v>
      </c>
      <c r="P163" s="20" cm="1">
        <f t="array" ref="P163">_xlfn.XLOOKUP(1,(ExportContract[[Dechrau Tariff ]:[Dechrau Tariff ]]&lt;=($B163+P$6*$BA$1))*(ExportContract[[Diwedd Tariff]:[Diwedd Tariff]]&gt;($B163+P$6*$BA$1)),ExportContract[[Ceiniogau fesul kWh]:[Ceiniogau fesul kWh]],0,,)</f>
        <v>0</v>
      </c>
      <c r="Q163" s="20" cm="1">
        <f t="array" ref="Q163">_xlfn.XLOOKUP(1,(ExportContract[[Dechrau Tariff ]:[Dechrau Tariff ]]&lt;=($B163+Q$6*$BA$1))*(ExportContract[[Diwedd Tariff]:[Diwedd Tariff]]&gt;($B163+Q$6*$BA$1)),ExportContract[[Ceiniogau fesul kWh]:[Ceiniogau fesul kWh]],0,,)</f>
        <v>0</v>
      </c>
      <c r="R163" s="20" cm="1">
        <f t="array" ref="R163">_xlfn.XLOOKUP(1,(ExportContract[[Dechrau Tariff ]:[Dechrau Tariff ]]&lt;=($B163+R$6*$BA$1))*(ExportContract[[Diwedd Tariff]:[Diwedd Tariff]]&gt;($B163+R$6*$BA$1)),ExportContract[[Ceiniogau fesul kWh]:[Ceiniogau fesul kWh]],0,,)</f>
        <v>0</v>
      </c>
      <c r="S163" s="20" cm="1">
        <f t="array" ref="S163">_xlfn.XLOOKUP(1,(ExportContract[[Dechrau Tariff ]:[Dechrau Tariff ]]&lt;=($B163+S$6*$BA$1))*(ExportContract[[Diwedd Tariff]:[Diwedd Tariff]]&gt;($B163+S$6*$BA$1)),ExportContract[[Ceiniogau fesul kWh]:[Ceiniogau fesul kWh]],0,,)</f>
        <v>0</v>
      </c>
      <c r="T163" s="20" cm="1">
        <f t="array" ref="T163">_xlfn.XLOOKUP(1,(ExportContract[[Dechrau Tariff ]:[Dechrau Tariff ]]&lt;=($B163+T$6*$BA$1))*(ExportContract[[Diwedd Tariff]:[Diwedd Tariff]]&gt;($B163+T$6*$BA$1)),ExportContract[[Ceiniogau fesul kWh]:[Ceiniogau fesul kWh]],0,,)</f>
        <v>0</v>
      </c>
      <c r="U163" s="20" cm="1">
        <f t="array" ref="U163">_xlfn.XLOOKUP(1,(ExportContract[[Dechrau Tariff ]:[Dechrau Tariff ]]&lt;=($B163+U$6*$BA$1))*(ExportContract[[Diwedd Tariff]:[Diwedd Tariff]]&gt;($B163+U$6*$BA$1)),ExportContract[[Ceiniogau fesul kWh]:[Ceiniogau fesul kWh]],0,,)</f>
        <v>0</v>
      </c>
      <c r="V163" s="20" cm="1">
        <f t="array" ref="V163">_xlfn.XLOOKUP(1,(ExportContract[[Dechrau Tariff ]:[Dechrau Tariff ]]&lt;=($B163+V$6*$BA$1))*(ExportContract[[Diwedd Tariff]:[Diwedd Tariff]]&gt;($B163+V$6*$BA$1)),ExportContract[[Ceiniogau fesul kWh]:[Ceiniogau fesul kWh]],0,,)</f>
        <v>0</v>
      </c>
      <c r="W163" s="20" cm="1">
        <f t="array" ref="W163">_xlfn.XLOOKUP(1,(ExportContract[[Dechrau Tariff ]:[Dechrau Tariff ]]&lt;=($B163+W$6*$BA$1))*(ExportContract[[Diwedd Tariff]:[Diwedd Tariff]]&gt;($B163+W$6*$BA$1)),ExportContract[[Ceiniogau fesul kWh]:[Ceiniogau fesul kWh]],0,,)</f>
        <v>0</v>
      </c>
      <c r="X163" s="20" cm="1">
        <f t="array" ref="X163">_xlfn.XLOOKUP(1,(ExportContract[[Dechrau Tariff ]:[Dechrau Tariff ]]&lt;=($B163+X$6*$BA$1))*(ExportContract[[Diwedd Tariff]:[Diwedd Tariff]]&gt;($B163+X$6*$BA$1)),ExportContract[[Ceiniogau fesul kWh]:[Ceiniogau fesul kWh]],0,,)</f>
        <v>0</v>
      </c>
      <c r="Y163" s="20" cm="1">
        <f t="array" ref="Y163">_xlfn.XLOOKUP(1,(ExportContract[[Dechrau Tariff ]:[Dechrau Tariff ]]&lt;=($B163+Y$6*$BA$1))*(ExportContract[[Diwedd Tariff]:[Diwedd Tariff]]&gt;($B163+Y$6*$BA$1)),ExportContract[[Ceiniogau fesul kWh]:[Ceiniogau fesul kWh]],0,,)</f>
        <v>0</v>
      </c>
      <c r="Z163" s="20" cm="1">
        <f t="array" ref="Z163">_xlfn.XLOOKUP(1,(ExportContract[[Dechrau Tariff ]:[Dechrau Tariff ]]&lt;=($B163+Z$6*$BA$1))*(ExportContract[[Diwedd Tariff]:[Diwedd Tariff]]&gt;($B163+Z$6*$BA$1)),ExportContract[[Ceiniogau fesul kWh]:[Ceiniogau fesul kWh]],0,,)</f>
        <v>0</v>
      </c>
      <c r="AA163" s="20" cm="1">
        <f t="array" ref="AA163">_xlfn.XLOOKUP(1,(ExportContract[[Dechrau Tariff ]:[Dechrau Tariff ]]&lt;=($B163+AA$6*$BA$1))*(ExportContract[[Diwedd Tariff]:[Diwedd Tariff]]&gt;($B163+AA$6*$BA$1)),ExportContract[[Ceiniogau fesul kWh]:[Ceiniogau fesul kWh]],0,,)</f>
        <v>0</v>
      </c>
      <c r="AB163" s="20" cm="1">
        <f t="array" ref="AB163">_xlfn.XLOOKUP(1,(ExportContract[[Dechrau Tariff ]:[Dechrau Tariff ]]&lt;=($B163+AB$6*$BA$1))*(ExportContract[[Diwedd Tariff]:[Diwedd Tariff]]&gt;($B163+AB$6*$BA$1)),ExportContract[[Ceiniogau fesul kWh]:[Ceiniogau fesul kWh]],0,,)</f>
        <v>0</v>
      </c>
      <c r="AC163" s="20" cm="1">
        <f t="array" ref="AC163">_xlfn.XLOOKUP(1,(ExportContract[[Dechrau Tariff ]:[Dechrau Tariff ]]&lt;=($B163+AC$6*$BA$1))*(ExportContract[[Diwedd Tariff]:[Diwedd Tariff]]&gt;($B163+AC$6*$BA$1)),ExportContract[[Ceiniogau fesul kWh]:[Ceiniogau fesul kWh]],0,,)</f>
        <v>0</v>
      </c>
      <c r="AD163" s="20" cm="1">
        <f t="array" ref="AD163">_xlfn.XLOOKUP(1,(ExportContract[[Dechrau Tariff ]:[Dechrau Tariff ]]&lt;=($B163+AD$6*$BA$1))*(ExportContract[[Diwedd Tariff]:[Diwedd Tariff]]&gt;($B163+AD$6*$BA$1)),ExportContract[[Ceiniogau fesul kWh]:[Ceiniogau fesul kWh]],0,,)</f>
        <v>0</v>
      </c>
      <c r="AE163" s="20" cm="1">
        <f t="array" ref="AE163">_xlfn.XLOOKUP(1,(ExportContract[[Dechrau Tariff ]:[Dechrau Tariff ]]&lt;=($B163+AE$6*$BA$1))*(ExportContract[[Diwedd Tariff]:[Diwedd Tariff]]&gt;($B163+AE$6*$BA$1)),ExportContract[[Ceiniogau fesul kWh]:[Ceiniogau fesul kWh]],0,,)</f>
        <v>0</v>
      </c>
      <c r="AF163" s="20" cm="1">
        <f t="array" ref="AF163">_xlfn.XLOOKUP(1,(ExportContract[[Dechrau Tariff ]:[Dechrau Tariff ]]&lt;=($B163+AF$6*$BA$1))*(ExportContract[[Diwedd Tariff]:[Diwedd Tariff]]&gt;($B163+AF$6*$BA$1)),ExportContract[[Ceiniogau fesul kWh]:[Ceiniogau fesul kWh]],0,,)</f>
        <v>0</v>
      </c>
      <c r="AG163" s="20" cm="1">
        <f t="array" ref="AG163">_xlfn.XLOOKUP(1,(ExportContract[[Dechrau Tariff ]:[Dechrau Tariff ]]&lt;=($B163+AG$6*$BA$1))*(ExportContract[[Diwedd Tariff]:[Diwedd Tariff]]&gt;($B163+AG$6*$BA$1)),ExportContract[[Ceiniogau fesul kWh]:[Ceiniogau fesul kWh]],0,,)</f>
        <v>0</v>
      </c>
      <c r="AH163" s="20" cm="1">
        <f t="array" ref="AH163">_xlfn.XLOOKUP(1,(ExportContract[[Dechrau Tariff ]:[Dechrau Tariff ]]&lt;=($B163+AH$6*$BA$1))*(ExportContract[[Diwedd Tariff]:[Diwedd Tariff]]&gt;($B163+AH$6*$BA$1)),ExportContract[[Ceiniogau fesul kWh]:[Ceiniogau fesul kWh]],0,,)</f>
        <v>0</v>
      </c>
      <c r="AI163" s="20" cm="1">
        <f t="array" ref="AI163">_xlfn.XLOOKUP(1,(ExportContract[[Dechrau Tariff ]:[Dechrau Tariff ]]&lt;=($B163+AI$6*$BA$1))*(ExportContract[[Diwedd Tariff]:[Diwedd Tariff]]&gt;($B163+AI$6*$BA$1)),ExportContract[[Ceiniogau fesul kWh]:[Ceiniogau fesul kWh]],0,,)</f>
        <v>0</v>
      </c>
      <c r="AJ163" s="20" cm="1">
        <f t="array" ref="AJ163">_xlfn.XLOOKUP(1,(ExportContract[[Dechrau Tariff ]:[Dechrau Tariff ]]&lt;=($B163+AJ$6*$BA$1))*(ExportContract[[Diwedd Tariff]:[Diwedd Tariff]]&gt;($B163+AJ$6*$BA$1)),ExportContract[[Ceiniogau fesul kWh]:[Ceiniogau fesul kWh]],0,,)</f>
        <v>0</v>
      </c>
      <c r="AK163" s="20" cm="1">
        <f t="array" ref="AK163">_xlfn.XLOOKUP(1,(ExportContract[[Dechrau Tariff ]:[Dechrau Tariff ]]&lt;=($B163+AK$6*$BA$1))*(ExportContract[[Diwedd Tariff]:[Diwedd Tariff]]&gt;($B163+AK$6*$BA$1)),ExportContract[[Ceiniogau fesul kWh]:[Ceiniogau fesul kWh]],0,,)</f>
        <v>0</v>
      </c>
      <c r="AL163" s="20" cm="1">
        <f t="array" ref="AL163">_xlfn.XLOOKUP(1,(ExportContract[[Dechrau Tariff ]:[Dechrau Tariff ]]&lt;=($B163+AL$6*$BA$1))*(ExportContract[[Diwedd Tariff]:[Diwedd Tariff]]&gt;($B163+AL$6*$BA$1)),ExportContract[[Ceiniogau fesul kWh]:[Ceiniogau fesul kWh]],0,,)</f>
        <v>0</v>
      </c>
      <c r="AM163" s="20" cm="1">
        <f t="array" ref="AM163">_xlfn.XLOOKUP(1,(ExportContract[[Dechrau Tariff ]:[Dechrau Tariff ]]&lt;=($B163+AM$6*$BA$1))*(ExportContract[[Diwedd Tariff]:[Diwedd Tariff]]&gt;($B163+AM$6*$BA$1)),ExportContract[[Ceiniogau fesul kWh]:[Ceiniogau fesul kWh]],0,,)</f>
        <v>0</v>
      </c>
      <c r="AN163" s="20" cm="1">
        <f t="array" ref="AN163">_xlfn.XLOOKUP(1,(ExportContract[[Dechrau Tariff ]:[Dechrau Tariff ]]&lt;=($B163+AN$6*$BA$1))*(ExportContract[[Diwedd Tariff]:[Diwedd Tariff]]&gt;($B163+AN$6*$BA$1)),ExportContract[[Ceiniogau fesul kWh]:[Ceiniogau fesul kWh]],0,,)</f>
        <v>0</v>
      </c>
      <c r="AO163" s="20" cm="1">
        <f t="array" ref="AO163">_xlfn.XLOOKUP(1,(ExportContract[[Dechrau Tariff ]:[Dechrau Tariff ]]&lt;=($B163+AO$6*$BA$1))*(ExportContract[[Diwedd Tariff]:[Diwedd Tariff]]&gt;($B163+AO$6*$BA$1)),ExportContract[[Ceiniogau fesul kWh]:[Ceiniogau fesul kWh]],0,,)</f>
        <v>0</v>
      </c>
      <c r="AP163" s="20" cm="1">
        <f t="array" ref="AP163">_xlfn.XLOOKUP(1,(ExportContract[[Dechrau Tariff ]:[Dechrau Tariff ]]&lt;=($B163+AP$6*$BA$1))*(ExportContract[[Diwedd Tariff]:[Diwedd Tariff]]&gt;($B163+AP$6*$BA$1)),ExportContract[[Ceiniogau fesul kWh]:[Ceiniogau fesul kWh]],0,,)</f>
        <v>0</v>
      </c>
      <c r="AQ163" s="20" cm="1">
        <f t="array" ref="AQ163">_xlfn.XLOOKUP(1,(ExportContract[[Dechrau Tariff ]:[Dechrau Tariff ]]&lt;=($B163+AQ$6*$BA$1))*(ExportContract[[Diwedd Tariff]:[Diwedd Tariff]]&gt;($B163+AQ$6*$BA$1)),ExportContract[[Ceiniogau fesul kWh]:[Ceiniogau fesul kWh]],0,,)</f>
        <v>0</v>
      </c>
      <c r="AR163" s="20" cm="1">
        <f t="array" ref="AR163">_xlfn.XLOOKUP(1,(ExportContract[[Dechrau Tariff ]:[Dechrau Tariff ]]&lt;=($B163+AR$6*$BA$1))*(ExportContract[[Diwedd Tariff]:[Diwedd Tariff]]&gt;($B163+AR$6*$BA$1)),ExportContract[[Ceiniogau fesul kWh]:[Ceiniogau fesul kWh]],0,,)</f>
        <v>0</v>
      </c>
      <c r="AS163" s="20" cm="1">
        <f t="array" ref="AS163">_xlfn.XLOOKUP(1,(ExportContract[[Dechrau Tariff ]:[Dechrau Tariff ]]&lt;=($B163+AS$6*$BA$1))*(ExportContract[[Diwedd Tariff]:[Diwedd Tariff]]&gt;($B163+AS$6*$BA$1)),ExportContract[[Ceiniogau fesul kWh]:[Ceiniogau fesul kWh]],0,,)</f>
        <v>0</v>
      </c>
      <c r="AT163" s="20" cm="1">
        <f t="array" ref="AT163">_xlfn.XLOOKUP(1,(ExportContract[[Dechrau Tariff ]:[Dechrau Tariff ]]&lt;=($B163+AT$6*$BA$1))*(ExportContract[[Diwedd Tariff]:[Diwedd Tariff]]&gt;($B163+AT$6*$BA$1)),ExportContract[[Ceiniogau fesul kWh]:[Ceiniogau fesul kWh]],0,,)</f>
        <v>0</v>
      </c>
      <c r="AU163" s="20" cm="1">
        <f t="array" ref="AU163">_xlfn.XLOOKUP(1,(ExportContract[[Dechrau Tariff ]:[Dechrau Tariff ]]&lt;=($B163+AU$6*$BA$1))*(ExportContract[[Diwedd Tariff]:[Diwedd Tariff]]&gt;($B163+AU$6*$BA$1)),ExportContract[[Ceiniogau fesul kWh]:[Ceiniogau fesul kWh]],0,,)</f>
        <v>0</v>
      </c>
      <c r="AV163" s="20" cm="1">
        <f t="array" ref="AV163">_xlfn.XLOOKUP(1,(ExportContract[[Dechrau Tariff ]:[Dechrau Tariff ]]&lt;=($B163+AV$6*$BA$1))*(ExportContract[[Diwedd Tariff]:[Diwedd Tariff]]&gt;($B163+AV$6*$BA$1)),ExportContract[[Ceiniogau fesul kWh]:[Ceiniogau fesul kWh]],0,,)</f>
        <v>0</v>
      </c>
      <c r="AW163" s="20" cm="1">
        <f t="array" ref="AW163">_xlfn.XLOOKUP(1,(ExportContract[[Dechrau Tariff ]:[Dechrau Tariff ]]&lt;=($B163+AW$6*$BA$1))*(ExportContract[[Diwedd Tariff]:[Diwedd Tariff]]&gt;($B163+AW$6*$BA$1)),ExportContract[[Ceiniogau fesul kWh]:[Ceiniogau fesul kWh]],0,,)</f>
        <v>0</v>
      </c>
      <c r="AX163" s="20" cm="1">
        <f t="array" ref="AX163">_xlfn.XLOOKUP(1,(ExportContract[[Dechrau Tariff ]:[Dechrau Tariff ]]&lt;=($B163+AX$6*$BA$1))*(ExportContract[[Diwedd Tariff]:[Diwedd Tariff]]&gt;($B163+AX$6*$BA$1)),ExportContract[[Ceiniogau fesul kWh]:[Ceiniogau fesul kWh]],0,,)</f>
        <v>0</v>
      </c>
    </row>
    <row r="164" spans="2:50" x14ac:dyDescent="0.3">
      <c r="B164" s="30">
        <v>45449</v>
      </c>
      <c r="C164" s="20" cm="1">
        <f t="array" ref="C164">_xlfn.XLOOKUP(1,(ExportContract[[Dechrau Tariff ]:[Dechrau Tariff ]]&lt;=($B164+C$6*$BA$1))*(ExportContract[[Diwedd Tariff]:[Diwedd Tariff]]&gt;($B164+C$6*$BA$1)),ExportContract[[Ceiniogau fesul kWh]:[Ceiniogau fesul kWh]],0,,)</f>
        <v>0</v>
      </c>
      <c r="D164" s="20" cm="1">
        <f t="array" ref="D164">_xlfn.XLOOKUP(1,(ExportContract[[Dechrau Tariff ]:[Dechrau Tariff ]]&lt;=($B164+D$6*$BA$1))*(ExportContract[[Diwedd Tariff]:[Diwedd Tariff]]&gt;($B164+D$6*$BA$1)),ExportContract[[Ceiniogau fesul kWh]:[Ceiniogau fesul kWh]],0,,)</f>
        <v>0</v>
      </c>
      <c r="E164" s="20" cm="1">
        <f t="array" ref="E164">_xlfn.XLOOKUP(1,(ExportContract[[Dechrau Tariff ]:[Dechrau Tariff ]]&lt;=($B164+E$6*$BA$1))*(ExportContract[[Diwedd Tariff]:[Diwedd Tariff]]&gt;($B164+E$6*$BA$1)),ExportContract[[Ceiniogau fesul kWh]:[Ceiniogau fesul kWh]],0,,)</f>
        <v>0</v>
      </c>
      <c r="F164" s="20" cm="1">
        <f t="array" ref="F164">_xlfn.XLOOKUP(1,(ExportContract[[Dechrau Tariff ]:[Dechrau Tariff ]]&lt;=($B164+F$6*$BA$1))*(ExportContract[[Diwedd Tariff]:[Diwedd Tariff]]&gt;($B164+F$6*$BA$1)),ExportContract[[Ceiniogau fesul kWh]:[Ceiniogau fesul kWh]],0,,)</f>
        <v>0</v>
      </c>
      <c r="G164" s="20" cm="1">
        <f t="array" ref="G164">_xlfn.XLOOKUP(1,(ExportContract[[Dechrau Tariff ]:[Dechrau Tariff ]]&lt;=($B164+G$6*$BA$1))*(ExportContract[[Diwedd Tariff]:[Diwedd Tariff]]&gt;($B164+G$6*$BA$1)),ExportContract[[Ceiniogau fesul kWh]:[Ceiniogau fesul kWh]],0,,)</f>
        <v>0</v>
      </c>
      <c r="H164" s="20" cm="1">
        <f t="array" ref="H164">_xlfn.XLOOKUP(1,(ExportContract[[Dechrau Tariff ]:[Dechrau Tariff ]]&lt;=($B164+H$6*$BA$1))*(ExportContract[[Diwedd Tariff]:[Diwedd Tariff]]&gt;($B164+H$6*$BA$1)),ExportContract[[Ceiniogau fesul kWh]:[Ceiniogau fesul kWh]],0,,)</f>
        <v>0</v>
      </c>
      <c r="I164" s="20" cm="1">
        <f t="array" ref="I164">_xlfn.XLOOKUP(1,(ExportContract[[Dechrau Tariff ]:[Dechrau Tariff ]]&lt;=($B164+I$6*$BA$1))*(ExportContract[[Diwedd Tariff]:[Diwedd Tariff]]&gt;($B164+I$6*$BA$1)),ExportContract[[Ceiniogau fesul kWh]:[Ceiniogau fesul kWh]],0,,)</f>
        <v>0</v>
      </c>
      <c r="J164" s="20" cm="1">
        <f t="array" ref="J164">_xlfn.XLOOKUP(1,(ExportContract[[Dechrau Tariff ]:[Dechrau Tariff ]]&lt;=($B164+J$6*$BA$1))*(ExportContract[[Diwedd Tariff]:[Diwedd Tariff]]&gt;($B164+J$6*$BA$1)),ExportContract[[Ceiniogau fesul kWh]:[Ceiniogau fesul kWh]],0,,)</f>
        <v>0</v>
      </c>
      <c r="K164" s="20" cm="1">
        <f t="array" ref="K164">_xlfn.XLOOKUP(1,(ExportContract[[Dechrau Tariff ]:[Dechrau Tariff ]]&lt;=($B164+K$6*$BA$1))*(ExportContract[[Diwedd Tariff]:[Diwedd Tariff]]&gt;($B164+K$6*$BA$1)),ExportContract[[Ceiniogau fesul kWh]:[Ceiniogau fesul kWh]],0,,)</f>
        <v>0</v>
      </c>
      <c r="L164" s="20" cm="1">
        <f t="array" ref="L164">_xlfn.XLOOKUP(1,(ExportContract[[Dechrau Tariff ]:[Dechrau Tariff ]]&lt;=($B164+L$6*$BA$1))*(ExportContract[[Diwedd Tariff]:[Diwedd Tariff]]&gt;($B164+L$6*$BA$1)),ExportContract[[Ceiniogau fesul kWh]:[Ceiniogau fesul kWh]],0,,)</f>
        <v>0</v>
      </c>
      <c r="M164" s="20" cm="1">
        <f t="array" ref="M164">_xlfn.XLOOKUP(1,(ExportContract[[Dechrau Tariff ]:[Dechrau Tariff ]]&lt;=($B164+M$6*$BA$1))*(ExportContract[[Diwedd Tariff]:[Diwedd Tariff]]&gt;($B164+M$6*$BA$1)),ExportContract[[Ceiniogau fesul kWh]:[Ceiniogau fesul kWh]],0,,)</f>
        <v>0</v>
      </c>
      <c r="N164" s="20" cm="1">
        <f t="array" ref="N164">_xlfn.XLOOKUP(1,(ExportContract[[Dechrau Tariff ]:[Dechrau Tariff ]]&lt;=($B164+N$6*$BA$1))*(ExportContract[[Diwedd Tariff]:[Diwedd Tariff]]&gt;($B164+N$6*$BA$1)),ExportContract[[Ceiniogau fesul kWh]:[Ceiniogau fesul kWh]],0,,)</f>
        <v>0</v>
      </c>
      <c r="O164" s="20" cm="1">
        <f t="array" ref="O164">_xlfn.XLOOKUP(1,(ExportContract[[Dechrau Tariff ]:[Dechrau Tariff ]]&lt;=($B164+O$6*$BA$1))*(ExportContract[[Diwedd Tariff]:[Diwedd Tariff]]&gt;($B164+O$6*$BA$1)),ExportContract[[Ceiniogau fesul kWh]:[Ceiniogau fesul kWh]],0,,)</f>
        <v>0</v>
      </c>
      <c r="P164" s="20" cm="1">
        <f t="array" ref="P164">_xlfn.XLOOKUP(1,(ExportContract[[Dechrau Tariff ]:[Dechrau Tariff ]]&lt;=($B164+P$6*$BA$1))*(ExportContract[[Diwedd Tariff]:[Diwedd Tariff]]&gt;($B164+P$6*$BA$1)),ExportContract[[Ceiniogau fesul kWh]:[Ceiniogau fesul kWh]],0,,)</f>
        <v>0</v>
      </c>
      <c r="Q164" s="20" cm="1">
        <f t="array" ref="Q164">_xlfn.XLOOKUP(1,(ExportContract[[Dechrau Tariff ]:[Dechrau Tariff ]]&lt;=($B164+Q$6*$BA$1))*(ExportContract[[Diwedd Tariff]:[Diwedd Tariff]]&gt;($B164+Q$6*$BA$1)),ExportContract[[Ceiniogau fesul kWh]:[Ceiniogau fesul kWh]],0,,)</f>
        <v>0</v>
      </c>
      <c r="R164" s="20" cm="1">
        <f t="array" ref="R164">_xlfn.XLOOKUP(1,(ExportContract[[Dechrau Tariff ]:[Dechrau Tariff ]]&lt;=($B164+R$6*$BA$1))*(ExportContract[[Diwedd Tariff]:[Diwedd Tariff]]&gt;($B164+R$6*$BA$1)),ExportContract[[Ceiniogau fesul kWh]:[Ceiniogau fesul kWh]],0,,)</f>
        <v>0</v>
      </c>
      <c r="S164" s="20" cm="1">
        <f t="array" ref="S164">_xlfn.XLOOKUP(1,(ExportContract[[Dechrau Tariff ]:[Dechrau Tariff ]]&lt;=($B164+S$6*$BA$1))*(ExportContract[[Diwedd Tariff]:[Diwedd Tariff]]&gt;($B164+S$6*$BA$1)),ExportContract[[Ceiniogau fesul kWh]:[Ceiniogau fesul kWh]],0,,)</f>
        <v>0</v>
      </c>
      <c r="T164" s="20" cm="1">
        <f t="array" ref="T164">_xlfn.XLOOKUP(1,(ExportContract[[Dechrau Tariff ]:[Dechrau Tariff ]]&lt;=($B164+T$6*$BA$1))*(ExportContract[[Diwedd Tariff]:[Diwedd Tariff]]&gt;($B164+T$6*$BA$1)),ExportContract[[Ceiniogau fesul kWh]:[Ceiniogau fesul kWh]],0,,)</f>
        <v>0</v>
      </c>
      <c r="U164" s="20" cm="1">
        <f t="array" ref="U164">_xlfn.XLOOKUP(1,(ExportContract[[Dechrau Tariff ]:[Dechrau Tariff ]]&lt;=($B164+U$6*$BA$1))*(ExportContract[[Diwedd Tariff]:[Diwedd Tariff]]&gt;($B164+U$6*$BA$1)),ExportContract[[Ceiniogau fesul kWh]:[Ceiniogau fesul kWh]],0,,)</f>
        <v>0</v>
      </c>
      <c r="V164" s="20" cm="1">
        <f t="array" ref="V164">_xlfn.XLOOKUP(1,(ExportContract[[Dechrau Tariff ]:[Dechrau Tariff ]]&lt;=($B164+V$6*$BA$1))*(ExportContract[[Diwedd Tariff]:[Diwedd Tariff]]&gt;($B164+V$6*$BA$1)),ExportContract[[Ceiniogau fesul kWh]:[Ceiniogau fesul kWh]],0,,)</f>
        <v>0</v>
      </c>
      <c r="W164" s="20" cm="1">
        <f t="array" ref="W164">_xlfn.XLOOKUP(1,(ExportContract[[Dechrau Tariff ]:[Dechrau Tariff ]]&lt;=($B164+W$6*$BA$1))*(ExportContract[[Diwedd Tariff]:[Diwedd Tariff]]&gt;($B164+W$6*$BA$1)),ExportContract[[Ceiniogau fesul kWh]:[Ceiniogau fesul kWh]],0,,)</f>
        <v>0</v>
      </c>
      <c r="X164" s="20" cm="1">
        <f t="array" ref="X164">_xlfn.XLOOKUP(1,(ExportContract[[Dechrau Tariff ]:[Dechrau Tariff ]]&lt;=($B164+X$6*$BA$1))*(ExportContract[[Diwedd Tariff]:[Diwedd Tariff]]&gt;($B164+X$6*$BA$1)),ExportContract[[Ceiniogau fesul kWh]:[Ceiniogau fesul kWh]],0,,)</f>
        <v>0</v>
      </c>
      <c r="Y164" s="20" cm="1">
        <f t="array" ref="Y164">_xlfn.XLOOKUP(1,(ExportContract[[Dechrau Tariff ]:[Dechrau Tariff ]]&lt;=($B164+Y$6*$BA$1))*(ExportContract[[Diwedd Tariff]:[Diwedd Tariff]]&gt;($B164+Y$6*$BA$1)),ExportContract[[Ceiniogau fesul kWh]:[Ceiniogau fesul kWh]],0,,)</f>
        <v>0</v>
      </c>
      <c r="Z164" s="20" cm="1">
        <f t="array" ref="Z164">_xlfn.XLOOKUP(1,(ExportContract[[Dechrau Tariff ]:[Dechrau Tariff ]]&lt;=($B164+Z$6*$BA$1))*(ExportContract[[Diwedd Tariff]:[Diwedd Tariff]]&gt;($B164+Z$6*$BA$1)),ExportContract[[Ceiniogau fesul kWh]:[Ceiniogau fesul kWh]],0,,)</f>
        <v>0</v>
      </c>
      <c r="AA164" s="20" cm="1">
        <f t="array" ref="AA164">_xlfn.XLOOKUP(1,(ExportContract[[Dechrau Tariff ]:[Dechrau Tariff ]]&lt;=($B164+AA$6*$BA$1))*(ExportContract[[Diwedd Tariff]:[Diwedd Tariff]]&gt;($B164+AA$6*$BA$1)),ExportContract[[Ceiniogau fesul kWh]:[Ceiniogau fesul kWh]],0,,)</f>
        <v>0</v>
      </c>
      <c r="AB164" s="20" cm="1">
        <f t="array" ref="AB164">_xlfn.XLOOKUP(1,(ExportContract[[Dechrau Tariff ]:[Dechrau Tariff ]]&lt;=($B164+AB$6*$BA$1))*(ExportContract[[Diwedd Tariff]:[Diwedd Tariff]]&gt;($B164+AB$6*$BA$1)),ExportContract[[Ceiniogau fesul kWh]:[Ceiniogau fesul kWh]],0,,)</f>
        <v>0</v>
      </c>
      <c r="AC164" s="20" cm="1">
        <f t="array" ref="AC164">_xlfn.XLOOKUP(1,(ExportContract[[Dechrau Tariff ]:[Dechrau Tariff ]]&lt;=($B164+AC$6*$BA$1))*(ExportContract[[Diwedd Tariff]:[Diwedd Tariff]]&gt;($B164+AC$6*$BA$1)),ExportContract[[Ceiniogau fesul kWh]:[Ceiniogau fesul kWh]],0,,)</f>
        <v>0</v>
      </c>
      <c r="AD164" s="20" cm="1">
        <f t="array" ref="AD164">_xlfn.XLOOKUP(1,(ExportContract[[Dechrau Tariff ]:[Dechrau Tariff ]]&lt;=($B164+AD$6*$BA$1))*(ExportContract[[Diwedd Tariff]:[Diwedd Tariff]]&gt;($B164+AD$6*$BA$1)),ExportContract[[Ceiniogau fesul kWh]:[Ceiniogau fesul kWh]],0,,)</f>
        <v>0</v>
      </c>
      <c r="AE164" s="20" cm="1">
        <f t="array" ref="AE164">_xlfn.XLOOKUP(1,(ExportContract[[Dechrau Tariff ]:[Dechrau Tariff ]]&lt;=($B164+AE$6*$BA$1))*(ExportContract[[Diwedd Tariff]:[Diwedd Tariff]]&gt;($B164+AE$6*$BA$1)),ExportContract[[Ceiniogau fesul kWh]:[Ceiniogau fesul kWh]],0,,)</f>
        <v>0</v>
      </c>
      <c r="AF164" s="20" cm="1">
        <f t="array" ref="AF164">_xlfn.XLOOKUP(1,(ExportContract[[Dechrau Tariff ]:[Dechrau Tariff ]]&lt;=($B164+AF$6*$BA$1))*(ExportContract[[Diwedd Tariff]:[Diwedd Tariff]]&gt;($B164+AF$6*$BA$1)),ExportContract[[Ceiniogau fesul kWh]:[Ceiniogau fesul kWh]],0,,)</f>
        <v>0</v>
      </c>
      <c r="AG164" s="20" cm="1">
        <f t="array" ref="AG164">_xlfn.XLOOKUP(1,(ExportContract[[Dechrau Tariff ]:[Dechrau Tariff ]]&lt;=($B164+AG$6*$BA$1))*(ExportContract[[Diwedd Tariff]:[Diwedd Tariff]]&gt;($B164+AG$6*$BA$1)),ExportContract[[Ceiniogau fesul kWh]:[Ceiniogau fesul kWh]],0,,)</f>
        <v>0</v>
      </c>
      <c r="AH164" s="20" cm="1">
        <f t="array" ref="AH164">_xlfn.XLOOKUP(1,(ExportContract[[Dechrau Tariff ]:[Dechrau Tariff ]]&lt;=($B164+AH$6*$BA$1))*(ExportContract[[Diwedd Tariff]:[Diwedd Tariff]]&gt;($B164+AH$6*$BA$1)),ExportContract[[Ceiniogau fesul kWh]:[Ceiniogau fesul kWh]],0,,)</f>
        <v>0</v>
      </c>
      <c r="AI164" s="20" cm="1">
        <f t="array" ref="AI164">_xlfn.XLOOKUP(1,(ExportContract[[Dechrau Tariff ]:[Dechrau Tariff ]]&lt;=($B164+AI$6*$BA$1))*(ExportContract[[Diwedd Tariff]:[Diwedd Tariff]]&gt;($B164+AI$6*$BA$1)),ExportContract[[Ceiniogau fesul kWh]:[Ceiniogau fesul kWh]],0,,)</f>
        <v>0</v>
      </c>
      <c r="AJ164" s="20" cm="1">
        <f t="array" ref="AJ164">_xlfn.XLOOKUP(1,(ExportContract[[Dechrau Tariff ]:[Dechrau Tariff ]]&lt;=($B164+AJ$6*$BA$1))*(ExportContract[[Diwedd Tariff]:[Diwedd Tariff]]&gt;($B164+AJ$6*$BA$1)),ExportContract[[Ceiniogau fesul kWh]:[Ceiniogau fesul kWh]],0,,)</f>
        <v>0</v>
      </c>
      <c r="AK164" s="20" cm="1">
        <f t="array" ref="AK164">_xlfn.XLOOKUP(1,(ExportContract[[Dechrau Tariff ]:[Dechrau Tariff ]]&lt;=($B164+AK$6*$BA$1))*(ExportContract[[Diwedd Tariff]:[Diwedd Tariff]]&gt;($B164+AK$6*$BA$1)),ExportContract[[Ceiniogau fesul kWh]:[Ceiniogau fesul kWh]],0,,)</f>
        <v>0</v>
      </c>
      <c r="AL164" s="20" cm="1">
        <f t="array" ref="AL164">_xlfn.XLOOKUP(1,(ExportContract[[Dechrau Tariff ]:[Dechrau Tariff ]]&lt;=($B164+AL$6*$BA$1))*(ExportContract[[Diwedd Tariff]:[Diwedd Tariff]]&gt;($B164+AL$6*$BA$1)),ExportContract[[Ceiniogau fesul kWh]:[Ceiniogau fesul kWh]],0,,)</f>
        <v>0</v>
      </c>
      <c r="AM164" s="20" cm="1">
        <f t="array" ref="AM164">_xlfn.XLOOKUP(1,(ExportContract[[Dechrau Tariff ]:[Dechrau Tariff ]]&lt;=($B164+AM$6*$BA$1))*(ExportContract[[Diwedd Tariff]:[Diwedd Tariff]]&gt;($B164+AM$6*$BA$1)),ExportContract[[Ceiniogau fesul kWh]:[Ceiniogau fesul kWh]],0,,)</f>
        <v>0</v>
      </c>
      <c r="AN164" s="20" cm="1">
        <f t="array" ref="AN164">_xlfn.XLOOKUP(1,(ExportContract[[Dechrau Tariff ]:[Dechrau Tariff ]]&lt;=($B164+AN$6*$BA$1))*(ExportContract[[Diwedd Tariff]:[Diwedd Tariff]]&gt;($B164+AN$6*$BA$1)),ExportContract[[Ceiniogau fesul kWh]:[Ceiniogau fesul kWh]],0,,)</f>
        <v>0</v>
      </c>
      <c r="AO164" s="20" cm="1">
        <f t="array" ref="AO164">_xlfn.XLOOKUP(1,(ExportContract[[Dechrau Tariff ]:[Dechrau Tariff ]]&lt;=($B164+AO$6*$BA$1))*(ExportContract[[Diwedd Tariff]:[Diwedd Tariff]]&gt;($B164+AO$6*$BA$1)),ExportContract[[Ceiniogau fesul kWh]:[Ceiniogau fesul kWh]],0,,)</f>
        <v>0</v>
      </c>
      <c r="AP164" s="20" cm="1">
        <f t="array" ref="AP164">_xlfn.XLOOKUP(1,(ExportContract[[Dechrau Tariff ]:[Dechrau Tariff ]]&lt;=($B164+AP$6*$BA$1))*(ExportContract[[Diwedd Tariff]:[Diwedd Tariff]]&gt;($B164+AP$6*$BA$1)),ExportContract[[Ceiniogau fesul kWh]:[Ceiniogau fesul kWh]],0,,)</f>
        <v>0</v>
      </c>
      <c r="AQ164" s="20" cm="1">
        <f t="array" ref="AQ164">_xlfn.XLOOKUP(1,(ExportContract[[Dechrau Tariff ]:[Dechrau Tariff ]]&lt;=($B164+AQ$6*$BA$1))*(ExportContract[[Diwedd Tariff]:[Diwedd Tariff]]&gt;($B164+AQ$6*$BA$1)),ExportContract[[Ceiniogau fesul kWh]:[Ceiniogau fesul kWh]],0,,)</f>
        <v>0</v>
      </c>
      <c r="AR164" s="20" cm="1">
        <f t="array" ref="AR164">_xlfn.XLOOKUP(1,(ExportContract[[Dechrau Tariff ]:[Dechrau Tariff ]]&lt;=($B164+AR$6*$BA$1))*(ExportContract[[Diwedd Tariff]:[Diwedd Tariff]]&gt;($B164+AR$6*$BA$1)),ExportContract[[Ceiniogau fesul kWh]:[Ceiniogau fesul kWh]],0,,)</f>
        <v>0</v>
      </c>
      <c r="AS164" s="20" cm="1">
        <f t="array" ref="AS164">_xlfn.XLOOKUP(1,(ExportContract[[Dechrau Tariff ]:[Dechrau Tariff ]]&lt;=($B164+AS$6*$BA$1))*(ExportContract[[Diwedd Tariff]:[Diwedd Tariff]]&gt;($B164+AS$6*$BA$1)),ExportContract[[Ceiniogau fesul kWh]:[Ceiniogau fesul kWh]],0,,)</f>
        <v>0</v>
      </c>
      <c r="AT164" s="20" cm="1">
        <f t="array" ref="AT164">_xlfn.XLOOKUP(1,(ExportContract[[Dechrau Tariff ]:[Dechrau Tariff ]]&lt;=($B164+AT$6*$BA$1))*(ExportContract[[Diwedd Tariff]:[Diwedd Tariff]]&gt;($B164+AT$6*$BA$1)),ExportContract[[Ceiniogau fesul kWh]:[Ceiniogau fesul kWh]],0,,)</f>
        <v>0</v>
      </c>
      <c r="AU164" s="20" cm="1">
        <f t="array" ref="AU164">_xlfn.XLOOKUP(1,(ExportContract[[Dechrau Tariff ]:[Dechrau Tariff ]]&lt;=($B164+AU$6*$BA$1))*(ExportContract[[Diwedd Tariff]:[Diwedd Tariff]]&gt;($B164+AU$6*$BA$1)),ExportContract[[Ceiniogau fesul kWh]:[Ceiniogau fesul kWh]],0,,)</f>
        <v>0</v>
      </c>
      <c r="AV164" s="20" cm="1">
        <f t="array" ref="AV164">_xlfn.XLOOKUP(1,(ExportContract[[Dechrau Tariff ]:[Dechrau Tariff ]]&lt;=($B164+AV$6*$BA$1))*(ExportContract[[Diwedd Tariff]:[Diwedd Tariff]]&gt;($B164+AV$6*$BA$1)),ExportContract[[Ceiniogau fesul kWh]:[Ceiniogau fesul kWh]],0,,)</f>
        <v>0</v>
      </c>
      <c r="AW164" s="20" cm="1">
        <f t="array" ref="AW164">_xlfn.XLOOKUP(1,(ExportContract[[Dechrau Tariff ]:[Dechrau Tariff ]]&lt;=($B164+AW$6*$BA$1))*(ExportContract[[Diwedd Tariff]:[Diwedd Tariff]]&gt;($B164+AW$6*$BA$1)),ExportContract[[Ceiniogau fesul kWh]:[Ceiniogau fesul kWh]],0,,)</f>
        <v>0</v>
      </c>
      <c r="AX164" s="20" cm="1">
        <f t="array" ref="AX164">_xlfn.XLOOKUP(1,(ExportContract[[Dechrau Tariff ]:[Dechrau Tariff ]]&lt;=($B164+AX$6*$BA$1))*(ExportContract[[Diwedd Tariff]:[Diwedd Tariff]]&gt;($B164+AX$6*$BA$1)),ExportContract[[Ceiniogau fesul kWh]:[Ceiniogau fesul kWh]],0,,)</f>
        <v>0</v>
      </c>
    </row>
    <row r="165" spans="2:50" x14ac:dyDescent="0.3">
      <c r="B165" s="30">
        <v>45450</v>
      </c>
      <c r="C165" s="20" cm="1">
        <f t="array" ref="C165">_xlfn.XLOOKUP(1,(ExportContract[[Dechrau Tariff ]:[Dechrau Tariff ]]&lt;=($B165+C$6*$BA$1))*(ExportContract[[Diwedd Tariff]:[Diwedd Tariff]]&gt;($B165+C$6*$BA$1)),ExportContract[[Ceiniogau fesul kWh]:[Ceiniogau fesul kWh]],0,,)</f>
        <v>0</v>
      </c>
      <c r="D165" s="20" cm="1">
        <f t="array" ref="D165">_xlfn.XLOOKUP(1,(ExportContract[[Dechrau Tariff ]:[Dechrau Tariff ]]&lt;=($B165+D$6*$BA$1))*(ExportContract[[Diwedd Tariff]:[Diwedd Tariff]]&gt;($B165+D$6*$BA$1)),ExportContract[[Ceiniogau fesul kWh]:[Ceiniogau fesul kWh]],0,,)</f>
        <v>0</v>
      </c>
      <c r="E165" s="20" cm="1">
        <f t="array" ref="E165">_xlfn.XLOOKUP(1,(ExportContract[[Dechrau Tariff ]:[Dechrau Tariff ]]&lt;=($B165+E$6*$BA$1))*(ExportContract[[Diwedd Tariff]:[Diwedd Tariff]]&gt;($B165+E$6*$BA$1)),ExportContract[[Ceiniogau fesul kWh]:[Ceiniogau fesul kWh]],0,,)</f>
        <v>0</v>
      </c>
      <c r="F165" s="20" cm="1">
        <f t="array" ref="F165">_xlfn.XLOOKUP(1,(ExportContract[[Dechrau Tariff ]:[Dechrau Tariff ]]&lt;=($B165+F$6*$BA$1))*(ExportContract[[Diwedd Tariff]:[Diwedd Tariff]]&gt;($B165+F$6*$BA$1)),ExportContract[[Ceiniogau fesul kWh]:[Ceiniogau fesul kWh]],0,,)</f>
        <v>0</v>
      </c>
      <c r="G165" s="20" cm="1">
        <f t="array" ref="G165">_xlfn.XLOOKUP(1,(ExportContract[[Dechrau Tariff ]:[Dechrau Tariff ]]&lt;=($B165+G$6*$BA$1))*(ExportContract[[Diwedd Tariff]:[Diwedd Tariff]]&gt;($B165+G$6*$BA$1)),ExportContract[[Ceiniogau fesul kWh]:[Ceiniogau fesul kWh]],0,,)</f>
        <v>0</v>
      </c>
      <c r="H165" s="20" cm="1">
        <f t="array" ref="H165">_xlfn.XLOOKUP(1,(ExportContract[[Dechrau Tariff ]:[Dechrau Tariff ]]&lt;=($B165+H$6*$BA$1))*(ExportContract[[Diwedd Tariff]:[Diwedd Tariff]]&gt;($B165+H$6*$BA$1)),ExportContract[[Ceiniogau fesul kWh]:[Ceiniogau fesul kWh]],0,,)</f>
        <v>0</v>
      </c>
      <c r="I165" s="20" cm="1">
        <f t="array" ref="I165">_xlfn.XLOOKUP(1,(ExportContract[[Dechrau Tariff ]:[Dechrau Tariff ]]&lt;=($B165+I$6*$BA$1))*(ExportContract[[Diwedd Tariff]:[Diwedd Tariff]]&gt;($B165+I$6*$BA$1)),ExportContract[[Ceiniogau fesul kWh]:[Ceiniogau fesul kWh]],0,,)</f>
        <v>0</v>
      </c>
      <c r="J165" s="20" cm="1">
        <f t="array" ref="J165">_xlfn.XLOOKUP(1,(ExportContract[[Dechrau Tariff ]:[Dechrau Tariff ]]&lt;=($B165+J$6*$BA$1))*(ExportContract[[Diwedd Tariff]:[Diwedd Tariff]]&gt;($B165+J$6*$BA$1)),ExportContract[[Ceiniogau fesul kWh]:[Ceiniogau fesul kWh]],0,,)</f>
        <v>0</v>
      </c>
      <c r="K165" s="20" cm="1">
        <f t="array" ref="K165">_xlfn.XLOOKUP(1,(ExportContract[[Dechrau Tariff ]:[Dechrau Tariff ]]&lt;=($B165+K$6*$BA$1))*(ExportContract[[Diwedd Tariff]:[Diwedd Tariff]]&gt;($B165+K$6*$BA$1)),ExportContract[[Ceiniogau fesul kWh]:[Ceiniogau fesul kWh]],0,,)</f>
        <v>0</v>
      </c>
      <c r="L165" s="20" cm="1">
        <f t="array" ref="L165">_xlfn.XLOOKUP(1,(ExportContract[[Dechrau Tariff ]:[Dechrau Tariff ]]&lt;=($B165+L$6*$BA$1))*(ExportContract[[Diwedd Tariff]:[Diwedd Tariff]]&gt;($B165+L$6*$BA$1)),ExportContract[[Ceiniogau fesul kWh]:[Ceiniogau fesul kWh]],0,,)</f>
        <v>0</v>
      </c>
      <c r="M165" s="20" cm="1">
        <f t="array" ref="M165">_xlfn.XLOOKUP(1,(ExportContract[[Dechrau Tariff ]:[Dechrau Tariff ]]&lt;=($B165+M$6*$BA$1))*(ExportContract[[Diwedd Tariff]:[Diwedd Tariff]]&gt;($B165+M$6*$BA$1)),ExportContract[[Ceiniogau fesul kWh]:[Ceiniogau fesul kWh]],0,,)</f>
        <v>0</v>
      </c>
      <c r="N165" s="20" cm="1">
        <f t="array" ref="N165">_xlfn.XLOOKUP(1,(ExportContract[[Dechrau Tariff ]:[Dechrau Tariff ]]&lt;=($B165+N$6*$BA$1))*(ExportContract[[Diwedd Tariff]:[Diwedd Tariff]]&gt;($B165+N$6*$BA$1)),ExportContract[[Ceiniogau fesul kWh]:[Ceiniogau fesul kWh]],0,,)</f>
        <v>0</v>
      </c>
      <c r="O165" s="20" cm="1">
        <f t="array" ref="O165">_xlfn.XLOOKUP(1,(ExportContract[[Dechrau Tariff ]:[Dechrau Tariff ]]&lt;=($B165+O$6*$BA$1))*(ExportContract[[Diwedd Tariff]:[Diwedd Tariff]]&gt;($B165+O$6*$BA$1)),ExportContract[[Ceiniogau fesul kWh]:[Ceiniogau fesul kWh]],0,,)</f>
        <v>0</v>
      </c>
      <c r="P165" s="20" cm="1">
        <f t="array" ref="P165">_xlfn.XLOOKUP(1,(ExportContract[[Dechrau Tariff ]:[Dechrau Tariff ]]&lt;=($B165+P$6*$BA$1))*(ExportContract[[Diwedd Tariff]:[Diwedd Tariff]]&gt;($B165+P$6*$BA$1)),ExportContract[[Ceiniogau fesul kWh]:[Ceiniogau fesul kWh]],0,,)</f>
        <v>0</v>
      </c>
      <c r="Q165" s="20" cm="1">
        <f t="array" ref="Q165">_xlfn.XLOOKUP(1,(ExportContract[[Dechrau Tariff ]:[Dechrau Tariff ]]&lt;=($B165+Q$6*$BA$1))*(ExportContract[[Diwedd Tariff]:[Diwedd Tariff]]&gt;($B165+Q$6*$BA$1)),ExportContract[[Ceiniogau fesul kWh]:[Ceiniogau fesul kWh]],0,,)</f>
        <v>0</v>
      </c>
      <c r="R165" s="20" cm="1">
        <f t="array" ref="R165">_xlfn.XLOOKUP(1,(ExportContract[[Dechrau Tariff ]:[Dechrau Tariff ]]&lt;=($B165+R$6*$BA$1))*(ExportContract[[Diwedd Tariff]:[Diwedd Tariff]]&gt;($B165+R$6*$BA$1)),ExportContract[[Ceiniogau fesul kWh]:[Ceiniogau fesul kWh]],0,,)</f>
        <v>0</v>
      </c>
      <c r="S165" s="20" cm="1">
        <f t="array" ref="S165">_xlfn.XLOOKUP(1,(ExportContract[[Dechrau Tariff ]:[Dechrau Tariff ]]&lt;=($B165+S$6*$BA$1))*(ExportContract[[Diwedd Tariff]:[Diwedd Tariff]]&gt;($B165+S$6*$BA$1)),ExportContract[[Ceiniogau fesul kWh]:[Ceiniogau fesul kWh]],0,,)</f>
        <v>0</v>
      </c>
      <c r="T165" s="20" cm="1">
        <f t="array" ref="T165">_xlfn.XLOOKUP(1,(ExportContract[[Dechrau Tariff ]:[Dechrau Tariff ]]&lt;=($B165+T$6*$BA$1))*(ExportContract[[Diwedd Tariff]:[Diwedd Tariff]]&gt;($B165+T$6*$BA$1)),ExportContract[[Ceiniogau fesul kWh]:[Ceiniogau fesul kWh]],0,,)</f>
        <v>0</v>
      </c>
      <c r="U165" s="20" cm="1">
        <f t="array" ref="U165">_xlfn.XLOOKUP(1,(ExportContract[[Dechrau Tariff ]:[Dechrau Tariff ]]&lt;=($B165+U$6*$BA$1))*(ExportContract[[Diwedd Tariff]:[Diwedd Tariff]]&gt;($B165+U$6*$BA$1)),ExportContract[[Ceiniogau fesul kWh]:[Ceiniogau fesul kWh]],0,,)</f>
        <v>0</v>
      </c>
      <c r="V165" s="20" cm="1">
        <f t="array" ref="V165">_xlfn.XLOOKUP(1,(ExportContract[[Dechrau Tariff ]:[Dechrau Tariff ]]&lt;=($B165+V$6*$BA$1))*(ExportContract[[Diwedd Tariff]:[Diwedd Tariff]]&gt;($B165+V$6*$BA$1)),ExportContract[[Ceiniogau fesul kWh]:[Ceiniogau fesul kWh]],0,,)</f>
        <v>0</v>
      </c>
      <c r="W165" s="20" cm="1">
        <f t="array" ref="W165">_xlfn.XLOOKUP(1,(ExportContract[[Dechrau Tariff ]:[Dechrau Tariff ]]&lt;=($B165+W$6*$BA$1))*(ExportContract[[Diwedd Tariff]:[Diwedd Tariff]]&gt;($B165+W$6*$BA$1)),ExportContract[[Ceiniogau fesul kWh]:[Ceiniogau fesul kWh]],0,,)</f>
        <v>0</v>
      </c>
      <c r="X165" s="20" cm="1">
        <f t="array" ref="X165">_xlfn.XLOOKUP(1,(ExportContract[[Dechrau Tariff ]:[Dechrau Tariff ]]&lt;=($B165+X$6*$BA$1))*(ExportContract[[Diwedd Tariff]:[Diwedd Tariff]]&gt;($B165+X$6*$BA$1)),ExportContract[[Ceiniogau fesul kWh]:[Ceiniogau fesul kWh]],0,,)</f>
        <v>0</v>
      </c>
      <c r="Y165" s="20" cm="1">
        <f t="array" ref="Y165">_xlfn.XLOOKUP(1,(ExportContract[[Dechrau Tariff ]:[Dechrau Tariff ]]&lt;=($B165+Y$6*$BA$1))*(ExportContract[[Diwedd Tariff]:[Diwedd Tariff]]&gt;($B165+Y$6*$BA$1)),ExportContract[[Ceiniogau fesul kWh]:[Ceiniogau fesul kWh]],0,,)</f>
        <v>0</v>
      </c>
      <c r="Z165" s="20" cm="1">
        <f t="array" ref="Z165">_xlfn.XLOOKUP(1,(ExportContract[[Dechrau Tariff ]:[Dechrau Tariff ]]&lt;=($B165+Z$6*$BA$1))*(ExportContract[[Diwedd Tariff]:[Diwedd Tariff]]&gt;($B165+Z$6*$BA$1)),ExportContract[[Ceiniogau fesul kWh]:[Ceiniogau fesul kWh]],0,,)</f>
        <v>0</v>
      </c>
      <c r="AA165" s="20" cm="1">
        <f t="array" ref="AA165">_xlfn.XLOOKUP(1,(ExportContract[[Dechrau Tariff ]:[Dechrau Tariff ]]&lt;=($B165+AA$6*$BA$1))*(ExportContract[[Diwedd Tariff]:[Diwedd Tariff]]&gt;($B165+AA$6*$BA$1)),ExportContract[[Ceiniogau fesul kWh]:[Ceiniogau fesul kWh]],0,,)</f>
        <v>0</v>
      </c>
      <c r="AB165" s="20" cm="1">
        <f t="array" ref="AB165">_xlfn.XLOOKUP(1,(ExportContract[[Dechrau Tariff ]:[Dechrau Tariff ]]&lt;=($B165+AB$6*$BA$1))*(ExportContract[[Diwedd Tariff]:[Diwedd Tariff]]&gt;($B165+AB$6*$BA$1)),ExportContract[[Ceiniogau fesul kWh]:[Ceiniogau fesul kWh]],0,,)</f>
        <v>0</v>
      </c>
      <c r="AC165" s="20" cm="1">
        <f t="array" ref="AC165">_xlfn.XLOOKUP(1,(ExportContract[[Dechrau Tariff ]:[Dechrau Tariff ]]&lt;=($B165+AC$6*$BA$1))*(ExportContract[[Diwedd Tariff]:[Diwedd Tariff]]&gt;($B165+AC$6*$BA$1)),ExportContract[[Ceiniogau fesul kWh]:[Ceiniogau fesul kWh]],0,,)</f>
        <v>0</v>
      </c>
      <c r="AD165" s="20" cm="1">
        <f t="array" ref="AD165">_xlfn.XLOOKUP(1,(ExportContract[[Dechrau Tariff ]:[Dechrau Tariff ]]&lt;=($B165+AD$6*$BA$1))*(ExportContract[[Diwedd Tariff]:[Diwedd Tariff]]&gt;($B165+AD$6*$BA$1)),ExportContract[[Ceiniogau fesul kWh]:[Ceiniogau fesul kWh]],0,,)</f>
        <v>0</v>
      </c>
      <c r="AE165" s="20" cm="1">
        <f t="array" ref="AE165">_xlfn.XLOOKUP(1,(ExportContract[[Dechrau Tariff ]:[Dechrau Tariff ]]&lt;=($B165+AE$6*$BA$1))*(ExportContract[[Diwedd Tariff]:[Diwedd Tariff]]&gt;($B165+AE$6*$BA$1)),ExportContract[[Ceiniogau fesul kWh]:[Ceiniogau fesul kWh]],0,,)</f>
        <v>0</v>
      </c>
      <c r="AF165" s="20" cm="1">
        <f t="array" ref="AF165">_xlfn.XLOOKUP(1,(ExportContract[[Dechrau Tariff ]:[Dechrau Tariff ]]&lt;=($B165+AF$6*$BA$1))*(ExportContract[[Diwedd Tariff]:[Diwedd Tariff]]&gt;($B165+AF$6*$BA$1)),ExportContract[[Ceiniogau fesul kWh]:[Ceiniogau fesul kWh]],0,,)</f>
        <v>0</v>
      </c>
      <c r="AG165" s="20" cm="1">
        <f t="array" ref="AG165">_xlfn.XLOOKUP(1,(ExportContract[[Dechrau Tariff ]:[Dechrau Tariff ]]&lt;=($B165+AG$6*$BA$1))*(ExportContract[[Diwedd Tariff]:[Diwedd Tariff]]&gt;($B165+AG$6*$BA$1)),ExportContract[[Ceiniogau fesul kWh]:[Ceiniogau fesul kWh]],0,,)</f>
        <v>0</v>
      </c>
      <c r="AH165" s="20" cm="1">
        <f t="array" ref="AH165">_xlfn.XLOOKUP(1,(ExportContract[[Dechrau Tariff ]:[Dechrau Tariff ]]&lt;=($B165+AH$6*$BA$1))*(ExportContract[[Diwedd Tariff]:[Diwedd Tariff]]&gt;($B165+AH$6*$BA$1)),ExportContract[[Ceiniogau fesul kWh]:[Ceiniogau fesul kWh]],0,,)</f>
        <v>0</v>
      </c>
      <c r="AI165" s="20" cm="1">
        <f t="array" ref="AI165">_xlfn.XLOOKUP(1,(ExportContract[[Dechrau Tariff ]:[Dechrau Tariff ]]&lt;=($B165+AI$6*$BA$1))*(ExportContract[[Diwedd Tariff]:[Diwedd Tariff]]&gt;($B165+AI$6*$BA$1)),ExportContract[[Ceiniogau fesul kWh]:[Ceiniogau fesul kWh]],0,,)</f>
        <v>0</v>
      </c>
      <c r="AJ165" s="20" cm="1">
        <f t="array" ref="AJ165">_xlfn.XLOOKUP(1,(ExportContract[[Dechrau Tariff ]:[Dechrau Tariff ]]&lt;=($B165+AJ$6*$BA$1))*(ExportContract[[Diwedd Tariff]:[Diwedd Tariff]]&gt;($B165+AJ$6*$BA$1)),ExportContract[[Ceiniogau fesul kWh]:[Ceiniogau fesul kWh]],0,,)</f>
        <v>0</v>
      </c>
      <c r="AK165" s="20" cm="1">
        <f t="array" ref="AK165">_xlfn.XLOOKUP(1,(ExportContract[[Dechrau Tariff ]:[Dechrau Tariff ]]&lt;=($B165+AK$6*$BA$1))*(ExportContract[[Diwedd Tariff]:[Diwedd Tariff]]&gt;($B165+AK$6*$BA$1)),ExportContract[[Ceiniogau fesul kWh]:[Ceiniogau fesul kWh]],0,,)</f>
        <v>0</v>
      </c>
      <c r="AL165" s="20" cm="1">
        <f t="array" ref="AL165">_xlfn.XLOOKUP(1,(ExportContract[[Dechrau Tariff ]:[Dechrau Tariff ]]&lt;=($B165+AL$6*$BA$1))*(ExportContract[[Diwedd Tariff]:[Diwedd Tariff]]&gt;($B165+AL$6*$BA$1)),ExportContract[[Ceiniogau fesul kWh]:[Ceiniogau fesul kWh]],0,,)</f>
        <v>0</v>
      </c>
      <c r="AM165" s="20" cm="1">
        <f t="array" ref="AM165">_xlfn.XLOOKUP(1,(ExportContract[[Dechrau Tariff ]:[Dechrau Tariff ]]&lt;=($B165+AM$6*$BA$1))*(ExportContract[[Diwedd Tariff]:[Diwedd Tariff]]&gt;($B165+AM$6*$BA$1)),ExportContract[[Ceiniogau fesul kWh]:[Ceiniogau fesul kWh]],0,,)</f>
        <v>0</v>
      </c>
      <c r="AN165" s="20" cm="1">
        <f t="array" ref="AN165">_xlfn.XLOOKUP(1,(ExportContract[[Dechrau Tariff ]:[Dechrau Tariff ]]&lt;=($B165+AN$6*$BA$1))*(ExportContract[[Diwedd Tariff]:[Diwedd Tariff]]&gt;($B165+AN$6*$BA$1)),ExportContract[[Ceiniogau fesul kWh]:[Ceiniogau fesul kWh]],0,,)</f>
        <v>0</v>
      </c>
      <c r="AO165" s="20" cm="1">
        <f t="array" ref="AO165">_xlfn.XLOOKUP(1,(ExportContract[[Dechrau Tariff ]:[Dechrau Tariff ]]&lt;=($B165+AO$6*$BA$1))*(ExportContract[[Diwedd Tariff]:[Diwedd Tariff]]&gt;($B165+AO$6*$BA$1)),ExportContract[[Ceiniogau fesul kWh]:[Ceiniogau fesul kWh]],0,,)</f>
        <v>0</v>
      </c>
      <c r="AP165" s="20" cm="1">
        <f t="array" ref="AP165">_xlfn.XLOOKUP(1,(ExportContract[[Dechrau Tariff ]:[Dechrau Tariff ]]&lt;=($B165+AP$6*$BA$1))*(ExportContract[[Diwedd Tariff]:[Diwedd Tariff]]&gt;($B165+AP$6*$BA$1)),ExportContract[[Ceiniogau fesul kWh]:[Ceiniogau fesul kWh]],0,,)</f>
        <v>0</v>
      </c>
      <c r="AQ165" s="20" cm="1">
        <f t="array" ref="AQ165">_xlfn.XLOOKUP(1,(ExportContract[[Dechrau Tariff ]:[Dechrau Tariff ]]&lt;=($B165+AQ$6*$BA$1))*(ExportContract[[Diwedd Tariff]:[Diwedd Tariff]]&gt;($B165+AQ$6*$BA$1)),ExportContract[[Ceiniogau fesul kWh]:[Ceiniogau fesul kWh]],0,,)</f>
        <v>0</v>
      </c>
      <c r="AR165" s="20" cm="1">
        <f t="array" ref="AR165">_xlfn.XLOOKUP(1,(ExportContract[[Dechrau Tariff ]:[Dechrau Tariff ]]&lt;=($B165+AR$6*$BA$1))*(ExportContract[[Diwedd Tariff]:[Diwedd Tariff]]&gt;($B165+AR$6*$BA$1)),ExportContract[[Ceiniogau fesul kWh]:[Ceiniogau fesul kWh]],0,,)</f>
        <v>0</v>
      </c>
      <c r="AS165" s="20" cm="1">
        <f t="array" ref="AS165">_xlfn.XLOOKUP(1,(ExportContract[[Dechrau Tariff ]:[Dechrau Tariff ]]&lt;=($B165+AS$6*$BA$1))*(ExportContract[[Diwedd Tariff]:[Diwedd Tariff]]&gt;($B165+AS$6*$BA$1)),ExportContract[[Ceiniogau fesul kWh]:[Ceiniogau fesul kWh]],0,,)</f>
        <v>0</v>
      </c>
      <c r="AT165" s="20" cm="1">
        <f t="array" ref="AT165">_xlfn.XLOOKUP(1,(ExportContract[[Dechrau Tariff ]:[Dechrau Tariff ]]&lt;=($B165+AT$6*$BA$1))*(ExportContract[[Diwedd Tariff]:[Diwedd Tariff]]&gt;($B165+AT$6*$BA$1)),ExportContract[[Ceiniogau fesul kWh]:[Ceiniogau fesul kWh]],0,,)</f>
        <v>0</v>
      </c>
      <c r="AU165" s="20" cm="1">
        <f t="array" ref="AU165">_xlfn.XLOOKUP(1,(ExportContract[[Dechrau Tariff ]:[Dechrau Tariff ]]&lt;=($B165+AU$6*$BA$1))*(ExportContract[[Diwedd Tariff]:[Diwedd Tariff]]&gt;($B165+AU$6*$BA$1)),ExportContract[[Ceiniogau fesul kWh]:[Ceiniogau fesul kWh]],0,,)</f>
        <v>0</v>
      </c>
      <c r="AV165" s="20" cm="1">
        <f t="array" ref="AV165">_xlfn.XLOOKUP(1,(ExportContract[[Dechrau Tariff ]:[Dechrau Tariff ]]&lt;=($B165+AV$6*$BA$1))*(ExportContract[[Diwedd Tariff]:[Diwedd Tariff]]&gt;($B165+AV$6*$BA$1)),ExportContract[[Ceiniogau fesul kWh]:[Ceiniogau fesul kWh]],0,,)</f>
        <v>0</v>
      </c>
      <c r="AW165" s="20" cm="1">
        <f t="array" ref="AW165">_xlfn.XLOOKUP(1,(ExportContract[[Dechrau Tariff ]:[Dechrau Tariff ]]&lt;=($B165+AW$6*$BA$1))*(ExportContract[[Diwedd Tariff]:[Diwedd Tariff]]&gt;($B165+AW$6*$BA$1)),ExportContract[[Ceiniogau fesul kWh]:[Ceiniogau fesul kWh]],0,,)</f>
        <v>0</v>
      </c>
      <c r="AX165" s="20" cm="1">
        <f t="array" ref="AX165">_xlfn.XLOOKUP(1,(ExportContract[[Dechrau Tariff ]:[Dechrau Tariff ]]&lt;=($B165+AX$6*$BA$1))*(ExportContract[[Diwedd Tariff]:[Diwedd Tariff]]&gt;($B165+AX$6*$BA$1)),ExportContract[[Ceiniogau fesul kWh]:[Ceiniogau fesul kWh]],0,,)</f>
        <v>0</v>
      </c>
    </row>
    <row r="166" spans="2:50" x14ac:dyDescent="0.3">
      <c r="B166" s="30">
        <v>45451</v>
      </c>
      <c r="C166" s="20" cm="1">
        <f t="array" ref="C166">_xlfn.XLOOKUP(1,(ExportContract[[Dechrau Tariff ]:[Dechrau Tariff ]]&lt;=($B166+C$6*$BA$1))*(ExportContract[[Diwedd Tariff]:[Diwedd Tariff]]&gt;($B166+C$6*$BA$1)),ExportContract[[Ceiniogau fesul kWh]:[Ceiniogau fesul kWh]],0,,)</f>
        <v>0</v>
      </c>
      <c r="D166" s="20" cm="1">
        <f t="array" ref="D166">_xlfn.XLOOKUP(1,(ExportContract[[Dechrau Tariff ]:[Dechrau Tariff ]]&lt;=($B166+D$6*$BA$1))*(ExportContract[[Diwedd Tariff]:[Diwedd Tariff]]&gt;($B166+D$6*$BA$1)),ExportContract[[Ceiniogau fesul kWh]:[Ceiniogau fesul kWh]],0,,)</f>
        <v>0</v>
      </c>
      <c r="E166" s="20" cm="1">
        <f t="array" ref="E166">_xlfn.XLOOKUP(1,(ExportContract[[Dechrau Tariff ]:[Dechrau Tariff ]]&lt;=($B166+E$6*$BA$1))*(ExportContract[[Diwedd Tariff]:[Diwedd Tariff]]&gt;($B166+E$6*$BA$1)),ExportContract[[Ceiniogau fesul kWh]:[Ceiniogau fesul kWh]],0,,)</f>
        <v>0</v>
      </c>
      <c r="F166" s="20" cm="1">
        <f t="array" ref="F166">_xlfn.XLOOKUP(1,(ExportContract[[Dechrau Tariff ]:[Dechrau Tariff ]]&lt;=($B166+F$6*$BA$1))*(ExportContract[[Diwedd Tariff]:[Diwedd Tariff]]&gt;($B166+F$6*$BA$1)),ExportContract[[Ceiniogau fesul kWh]:[Ceiniogau fesul kWh]],0,,)</f>
        <v>0</v>
      </c>
      <c r="G166" s="20" cm="1">
        <f t="array" ref="G166">_xlfn.XLOOKUP(1,(ExportContract[[Dechrau Tariff ]:[Dechrau Tariff ]]&lt;=($B166+G$6*$BA$1))*(ExportContract[[Diwedd Tariff]:[Diwedd Tariff]]&gt;($B166+G$6*$BA$1)),ExportContract[[Ceiniogau fesul kWh]:[Ceiniogau fesul kWh]],0,,)</f>
        <v>0</v>
      </c>
      <c r="H166" s="20" cm="1">
        <f t="array" ref="H166">_xlfn.XLOOKUP(1,(ExportContract[[Dechrau Tariff ]:[Dechrau Tariff ]]&lt;=($B166+H$6*$BA$1))*(ExportContract[[Diwedd Tariff]:[Diwedd Tariff]]&gt;($B166+H$6*$BA$1)),ExportContract[[Ceiniogau fesul kWh]:[Ceiniogau fesul kWh]],0,,)</f>
        <v>0</v>
      </c>
      <c r="I166" s="20" cm="1">
        <f t="array" ref="I166">_xlfn.XLOOKUP(1,(ExportContract[[Dechrau Tariff ]:[Dechrau Tariff ]]&lt;=($B166+I$6*$BA$1))*(ExportContract[[Diwedd Tariff]:[Diwedd Tariff]]&gt;($B166+I$6*$BA$1)),ExportContract[[Ceiniogau fesul kWh]:[Ceiniogau fesul kWh]],0,,)</f>
        <v>0</v>
      </c>
      <c r="J166" s="20" cm="1">
        <f t="array" ref="J166">_xlfn.XLOOKUP(1,(ExportContract[[Dechrau Tariff ]:[Dechrau Tariff ]]&lt;=($B166+J$6*$BA$1))*(ExportContract[[Diwedd Tariff]:[Diwedd Tariff]]&gt;($B166+J$6*$BA$1)),ExportContract[[Ceiniogau fesul kWh]:[Ceiniogau fesul kWh]],0,,)</f>
        <v>0</v>
      </c>
      <c r="K166" s="20" cm="1">
        <f t="array" ref="K166">_xlfn.XLOOKUP(1,(ExportContract[[Dechrau Tariff ]:[Dechrau Tariff ]]&lt;=($B166+K$6*$BA$1))*(ExportContract[[Diwedd Tariff]:[Diwedd Tariff]]&gt;($B166+K$6*$BA$1)),ExportContract[[Ceiniogau fesul kWh]:[Ceiniogau fesul kWh]],0,,)</f>
        <v>0</v>
      </c>
      <c r="L166" s="20" cm="1">
        <f t="array" ref="L166">_xlfn.XLOOKUP(1,(ExportContract[[Dechrau Tariff ]:[Dechrau Tariff ]]&lt;=($B166+L$6*$BA$1))*(ExportContract[[Diwedd Tariff]:[Diwedd Tariff]]&gt;($B166+L$6*$BA$1)),ExportContract[[Ceiniogau fesul kWh]:[Ceiniogau fesul kWh]],0,,)</f>
        <v>0</v>
      </c>
      <c r="M166" s="20" cm="1">
        <f t="array" ref="M166">_xlfn.XLOOKUP(1,(ExportContract[[Dechrau Tariff ]:[Dechrau Tariff ]]&lt;=($B166+M$6*$BA$1))*(ExportContract[[Diwedd Tariff]:[Diwedd Tariff]]&gt;($B166+M$6*$BA$1)),ExportContract[[Ceiniogau fesul kWh]:[Ceiniogau fesul kWh]],0,,)</f>
        <v>0</v>
      </c>
      <c r="N166" s="20" cm="1">
        <f t="array" ref="N166">_xlfn.XLOOKUP(1,(ExportContract[[Dechrau Tariff ]:[Dechrau Tariff ]]&lt;=($B166+N$6*$BA$1))*(ExportContract[[Diwedd Tariff]:[Diwedd Tariff]]&gt;($B166+N$6*$BA$1)),ExportContract[[Ceiniogau fesul kWh]:[Ceiniogau fesul kWh]],0,,)</f>
        <v>0</v>
      </c>
      <c r="O166" s="20" cm="1">
        <f t="array" ref="O166">_xlfn.XLOOKUP(1,(ExportContract[[Dechrau Tariff ]:[Dechrau Tariff ]]&lt;=($B166+O$6*$BA$1))*(ExportContract[[Diwedd Tariff]:[Diwedd Tariff]]&gt;($B166+O$6*$BA$1)),ExportContract[[Ceiniogau fesul kWh]:[Ceiniogau fesul kWh]],0,,)</f>
        <v>0</v>
      </c>
      <c r="P166" s="20" cm="1">
        <f t="array" ref="P166">_xlfn.XLOOKUP(1,(ExportContract[[Dechrau Tariff ]:[Dechrau Tariff ]]&lt;=($B166+P$6*$BA$1))*(ExportContract[[Diwedd Tariff]:[Diwedd Tariff]]&gt;($B166+P$6*$BA$1)),ExportContract[[Ceiniogau fesul kWh]:[Ceiniogau fesul kWh]],0,,)</f>
        <v>0</v>
      </c>
      <c r="Q166" s="20" cm="1">
        <f t="array" ref="Q166">_xlfn.XLOOKUP(1,(ExportContract[[Dechrau Tariff ]:[Dechrau Tariff ]]&lt;=($B166+Q$6*$BA$1))*(ExportContract[[Diwedd Tariff]:[Diwedd Tariff]]&gt;($B166+Q$6*$BA$1)),ExportContract[[Ceiniogau fesul kWh]:[Ceiniogau fesul kWh]],0,,)</f>
        <v>0</v>
      </c>
      <c r="R166" s="20" cm="1">
        <f t="array" ref="R166">_xlfn.XLOOKUP(1,(ExportContract[[Dechrau Tariff ]:[Dechrau Tariff ]]&lt;=($B166+R$6*$BA$1))*(ExportContract[[Diwedd Tariff]:[Diwedd Tariff]]&gt;($B166+R$6*$BA$1)),ExportContract[[Ceiniogau fesul kWh]:[Ceiniogau fesul kWh]],0,,)</f>
        <v>0</v>
      </c>
      <c r="S166" s="20" cm="1">
        <f t="array" ref="S166">_xlfn.XLOOKUP(1,(ExportContract[[Dechrau Tariff ]:[Dechrau Tariff ]]&lt;=($B166+S$6*$BA$1))*(ExportContract[[Diwedd Tariff]:[Diwedd Tariff]]&gt;($B166+S$6*$BA$1)),ExportContract[[Ceiniogau fesul kWh]:[Ceiniogau fesul kWh]],0,,)</f>
        <v>0</v>
      </c>
      <c r="T166" s="20" cm="1">
        <f t="array" ref="T166">_xlfn.XLOOKUP(1,(ExportContract[[Dechrau Tariff ]:[Dechrau Tariff ]]&lt;=($B166+T$6*$BA$1))*(ExportContract[[Diwedd Tariff]:[Diwedd Tariff]]&gt;($B166+T$6*$BA$1)),ExportContract[[Ceiniogau fesul kWh]:[Ceiniogau fesul kWh]],0,,)</f>
        <v>0</v>
      </c>
      <c r="U166" s="20" cm="1">
        <f t="array" ref="U166">_xlfn.XLOOKUP(1,(ExportContract[[Dechrau Tariff ]:[Dechrau Tariff ]]&lt;=($B166+U$6*$BA$1))*(ExportContract[[Diwedd Tariff]:[Diwedd Tariff]]&gt;($B166+U$6*$BA$1)),ExportContract[[Ceiniogau fesul kWh]:[Ceiniogau fesul kWh]],0,,)</f>
        <v>0</v>
      </c>
      <c r="V166" s="20" cm="1">
        <f t="array" ref="V166">_xlfn.XLOOKUP(1,(ExportContract[[Dechrau Tariff ]:[Dechrau Tariff ]]&lt;=($B166+V$6*$BA$1))*(ExportContract[[Diwedd Tariff]:[Diwedd Tariff]]&gt;($B166+V$6*$BA$1)),ExportContract[[Ceiniogau fesul kWh]:[Ceiniogau fesul kWh]],0,,)</f>
        <v>0</v>
      </c>
      <c r="W166" s="20" cm="1">
        <f t="array" ref="W166">_xlfn.XLOOKUP(1,(ExportContract[[Dechrau Tariff ]:[Dechrau Tariff ]]&lt;=($B166+W$6*$BA$1))*(ExportContract[[Diwedd Tariff]:[Diwedd Tariff]]&gt;($B166+W$6*$BA$1)),ExportContract[[Ceiniogau fesul kWh]:[Ceiniogau fesul kWh]],0,,)</f>
        <v>0</v>
      </c>
      <c r="X166" s="20" cm="1">
        <f t="array" ref="X166">_xlfn.XLOOKUP(1,(ExportContract[[Dechrau Tariff ]:[Dechrau Tariff ]]&lt;=($B166+X$6*$BA$1))*(ExportContract[[Diwedd Tariff]:[Diwedd Tariff]]&gt;($B166+X$6*$BA$1)),ExportContract[[Ceiniogau fesul kWh]:[Ceiniogau fesul kWh]],0,,)</f>
        <v>0</v>
      </c>
      <c r="Y166" s="20" cm="1">
        <f t="array" ref="Y166">_xlfn.XLOOKUP(1,(ExportContract[[Dechrau Tariff ]:[Dechrau Tariff ]]&lt;=($B166+Y$6*$BA$1))*(ExportContract[[Diwedd Tariff]:[Diwedd Tariff]]&gt;($B166+Y$6*$BA$1)),ExportContract[[Ceiniogau fesul kWh]:[Ceiniogau fesul kWh]],0,,)</f>
        <v>0</v>
      </c>
      <c r="Z166" s="20" cm="1">
        <f t="array" ref="Z166">_xlfn.XLOOKUP(1,(ExportContract[[Dechrau Tariff ]:[Dechrau Tariff ]]&lt;=($B166+Z$6*$BA$1))*(ExportContract[[Diwedd Tariff]:[Diwedd Tariff]]&gt;($B166+Z$6*$BA$1)),ExportContract[[Ceiniogau fesul kWh]:[Ceiniogau fesul kWh]],0,,)</f>
        <v>0</v>
      </c>
      <c r="AA166" s="20" cm="1">
        <f t="array" ref="AA166">_xlfn.XLOOKUP(1,(ExportContract[[Dechrau Tariff ]:[Dechrau Tariff ]]&lt;=($B166+AA$6*$BA$1))*(ExportContract[[Diwedd Tariff]:[Diwedd Tariff]]&gt;($B166+AA$6*$BA$1)),ExportContract[[Ceiniogau fesul kWh]:[Ceiniogau fesul kWh]],0,,)</f>
        <v>0</v>
      </c>
      <c r="AB166" s="20" cm="1">
        <f t="array" ref="AB166">_xlfn.XLOOKUP(1,(ExportContract[[Dechrau Tariff ]:[Dechrau Tariff ]]&lt;=($B166+AB$6*$BA$1))*(ExportContract[[Diwedd Tariff]:[Diwedd Tariff]]&gt;($B166+AB$6*$BA$1)),ExportContract[[Ceiniogau fesul kWh]:[Ceiniogau fesul kWh]],0,,)</f>
        <v>0</v>
      </c>
      <c r="AC166" s="20" cm="1">
        <f t="array" ref="AC166">_xlfn.XLOOKUP(1,(ExportContract[[Dechrau Tariff ]:[Dechrau Tariff ]]&lt;=($B166+AC$6*$BA$1))*(ExportContract[[Diwedd Tariff]:[Diwedd Tariff]]&gt;($B166+AC$6*$BA$1)),ExportContract[[Ceiniogau fesul kWh]:[Ceiniogau fesul kWh]],0,,)</f>
        <v>0</v>
      </c>
      <c r="AD166" s="20" cm="1">
        <f t="array" ref="AD166">_xlfn.XLOOKUP(1,(ExportContract[[Dechrau Tariff ]:[Dechrau Tariff ]]&lt;=($B166+AD$6*$BA$1))*(ExportContract[[Diwedd Tariff]:[Diwedd Tariff]]&gt;($B166+AD$6*$BA$1)),ExportContract[[Ceiniogau fesul kWh]:[Ceiniogau fesul kWh]],0,,)</f>
        <v>0</v>
      </c>
      <c r="AE166" s="20" cm="1">
        <f t="array" ref="AE166">_xlfn.XLOOKUP(1,(ExportContract[[Dechrau Tariff ]:[Dechrau Tariff ]]&lt;=($B166+AE$6*$BA$1))*(ExportContract[[Diwedd Tariff]:[Diwedd Tariff]]&gt;($B166+AE$6*$BA$1)),ExportContract[[Ceiniogau fesul kWh]:[Ceiniogau fesul kWh]],0,,)</f>
        <v>0</v>
      </c>
      <c r="AF166" s="20" cm="1">
        <f t="array" ref="AF166">_xlfn.XLOOKUP(1,(ExportContract[[Dechrau Tariff ]:[Dechrau Tariff ]]&lt;=($B166+AF$6*$BA$1))*(ExportContract[[Diwedd Tariff]:[Diwedd Tariff]]&gt;($B166+AF$6*$BA$1)),ExportContract[[Ceiniogau fesul kWh]:[Ceiniogau fesul kWh]],0,,)</f>
        <v>0</v>
      </c>
      <c r="AG166" s="20" cm="1">
        <f t="array" ref="AG166">_xlfn.XLOOKUP(1,(ExportContract[[Dechrau Tariff ]:[Dechrau Tariff ]]&lt;=($B166+AG$6*$BA$1))*(ExportContract[[Diwedd Tariff]:[Diwedd Tariff]]&gt;($B166+AG$6*$BA$1)),ExportContract[[Ceiniogau fesul kWh]:[Ceiniogau fesul kWh]],0,,)</f>
        <v>0</v>
      </c>
      <c r="AH166" s="20" cm="1">
        <f t="array" ref="AH166">_xlfn.XLOOKUP(1,(ExportContract[[Dechrau Tariff ]:[Dechrau Tariff ]]&lt;=($B166+AH$6*$BA$1))*(ExportContract[[Diwedd Tariff]:[Diwedd Tariff]]&gt;($B166+AH$6*$BA$1)),ExportContract[[Ceiniogau fesul kWh]:[Ceiniogau fesul kWh]],0,,)</f>
        <v>0</v>
      </c>
      <c r="AI166" s="20" cm="1">
        <f t="array" ref="AI166">_xlfn.XLOOKUP(1,(ExportContract[[Dechrau Tariff ]:[Dechrau Tariff ]]&lt;=($B166+AI$6*$BA$1))*(ExportContract[[Diwedd Tariff]:[Diwedd Tariff]]&gt;($B166+AI$6*$BA$1)),ExportContract[[Ceiniogau fesul kWh]:[Ceiniogau fesul kWh]],0,,)</f>
        <v>0</v>
      </c>
      <c r="AJ166" s="20" cm="1">
        <f t="array" ref="AJ166">_xlfn.XLOOKUP(1,(ExportContract[[Dechrau Tariff ]:[Dechrau Tariff ]]&lt;=($B166+AJ$6*$BA$1))*(ExportContract[[Diwedd Tariff]:[Diwedd Tariff]]&gt;($B166+AJ$6*$BA$1)),ExportContract[[Ceiniogau fesul kWh]:[Ceiniogau fesul kWh]],0,,)</f>
        <v>0</v>
      </c>
      <c r="AK166" s="20" cm="1">
        <f t="array" ref="AK166">_xlfn.XLOOKUP(1,(ExportContract[[Dechrau Tariff ]:[Dechrau Tariff ]]&lt;=($B166+AK$6*$BA$1))*(ExportContract[[Diwedd Tariff]:[Diwedd Tariff]]&gt;($B166+AK$6*$BA$1)),ExportContract[[Ceiniogau fesul kWh]:[Ceiniogau fesul kWh]],0,,)</f>
        <v>0</v>
      </c>
      <c r="AL166" s="20" cm="1">
        <f t="array" ref="AL166">_xlfn.XLOOKUP(1,(ExportContract[[Dechrau Tariff ]:[Dechrau Tariff ]]&lt;=($B166+AL$6*$BA$1))*(ExportContract[[Diwedd Tariff]:[Diwedd Tariff]]&gt;($B166+AL$6*$BA$1)),ExportContract[[Ceiniogau fesul kWh]:[Ceiniogau fesul kWh]],0,,)</f>
        <v>0</v>
      </c>
      <c r="AM166" s="20" cm="1">
        <f t="array" ref="AM166">_xlfn.XLOOKUP(1,(ExportContract[[Dechrau Tariff ]:[Dechrau Tariff ]]&lt;=($B166+AM$6*$BA$1))*(ExportContract[[Diwedd Tariff]:[Diwedd Tariff]]&gt;($B166+AM$6*$BA$1)),ExportContract[[Ceiniogau fesul kWh]:[Ceiniogau fesul kWh]],0,,)</f>
        <v>0</v>
      </c>
      <c r="AN166" s="20" cm="1">
        <f t="array" ref="AN166">_xlfn.XLOOKUP(1,(ExportContract[[Dechrau Tariff ]:[Dechrau Tariff ]]&lt;=($B166+AN$6*$BA$1))*(ExportContract[[Diwedd Tariff]:[Diwedd Tariff]]&gt;($B166+AN$6*$BA$1)),ExportContract[[Ceiniogau fesul kWh]:[Ceiniogau fesul kWh]],0,,)</f>
        <v>0</v>
      </c>
      <c r="AO166" s="20" cm="1">
        <f t="array" ref="AO166">_xlfn.XLOOKUP(1,(ExportContract[[Dechrau Tariff ]:[Dechrau Tariff ]]&lt;=($B166+AO$6*$BA$1))*(ExportContract[[Diwedd Tariff]:[Diwedd Tariff]]&gt;($B166+AO$6*$BA$1)),ExportContract[[Ceiniogau fesul kWh]:[Ceiniogau fesul kWh]],0,,)</f>
        <v>0</v>
      </c>
      <c r="AP166" s="20" cm="1">
        <f t="array" ref="AP166">_xlfn.XLOOKUP(1,(ExportContract[[Dechrau Tariff ]:[Dechrau Tariff ]]&lt;=($B166+AP$6*$BA$1))*(ExportContract[[Diwedd Tariff]:[Diwedd Tariff]]&gt;($B166+AP$6*$BA$1)),ExportContract[[Ceiniogau fesul kWh]:[Ceiniogau fesul kWh]],0,,)</f>
        <v>0</v>
      </c>
      <c r="AQ166" s="20" cm="1">
        <f t="array" ref="AQ166">_xlfn.XLOOKUP(1,(ExportContract[[Dechrau Tariff ]:[Dechrau Tariff ]]&lt;=($B166+AQ$6*$BA$1))*(ExportContract[[Diwedd Tariff]:[Diwedd Tariff]]&gt;($B166+AQ$6*$BA$1)),ExportContract[[Ceiniogau fesul kWh]:[Ceiniogau fesul kWh]],0,,)</f>
        <v>0</v>
      </c>
      <c r="AR166" s="20" cm="1">
        <f t="array" ref="AR166">_xlfn.XLOOKUP(1,(ExportContract[[Dechrau Tariff ]:[Dechrau Tariff ]]&lt;=($B166+AR$6*$BA$1))*(ExportContract[[Diwedd Tariff]:[Diwedd Tariff]]&gt;($B166+AR$6*$BA$1)),ExportContract[[Ceiniogau fesul kWh]:[Ceiniogau fesul kWh]],0,,)</f>
        <v>0</v>
      </c>
      <c r="AS166" s="20" cm="1">
        <f t="array" ref="AS166">_xlfn.XLOOKUP(1,(ExportContract[[Dechrau Tariff ]:[Dechrau Tariff ]]&lt;=($B166+AS$6*$BA$1))*(ExportContract[[Diwedd Tariff]:[Diwedd Tariff]]&gt;($B166+AS$6*$BA$1)),ExportContract[[Ceiniogau fesul kWh]:[Ceiniogau fesul kWh]],0,,)</f>
        <v>0</v>
      </c>
      <c r="AT166" s="20" cm="1">
        <f t="array" ref="AT166">_xlfn.XLOOKUP(1,(ExportContract[[Dechrau Tariff ]:[Dechrau Tariff ]]&lt;=($B166+AT$6*$BA$1))*(ExportContract[[Diwedd Tariff]:[Diwedd Tariff]]&gt;($B166+AT$6*$BA$1)),ExportContract[[Ceiniogau fesul kWh]:[Ceiniogau fesul kWh]],0,,)</f>
        <v>0</v>
      </c>
      <c r="AU166" s="20" cm="1">
        <f t="array" ref="AU166">_xlfn.XLOOKUP(1,(ExportContract[[Dechrau Tariff ]:[Dechrau Tariff ]]&lt;=($B166+AU$6*$BA$1))*(ExportContract[[Diwedd Tariff]:[Diwedd Tariff]]&gt;($B166+AU$6*$BA$1)),ExportContract[[Ceiniogau fesul kWh]:[Ceiniogau fesul kWh]],0,,)</f>
        <v>0</v>
      </c>
      <c r="AV166" s="20" cm="1">
        <f t="array" ref="AV166">_xlfn.XLOOKUP(1,(ExportContract[[Dechrau Tariff ]:[Dechrau Tariff ]]&lt;=($B166+AV$6*$BA$1))*(ExportContract[[Diwedd Tariff]:[Diwedd Tariff]]&gt;($B166+AV$6*$BA$1)),ExportContract[[Ceiniogau fesul kWh]:[Ceiniogau fesul kWh]],0,,)</f>
        <v>0</v>
      </c>
      <c r="AW166" s="20" cm="1">
        <f t="array" ref="AW166">_xlfn.XLOOKUP(1,(ExportContract[[Dechrau Tariff ]:[Dechrau Tariff ]]&lt;=($B166+AW$6*$BA$1))*(ExportContract[[Diwedd Tariff]:[Diwedd Tariff]]&gt;($B166+AW$6*$BA$1)),ExportContract[[Ceiniogau fesul kWh]:[Ceiniogau fesul kWh]],0,,)</f>
        <v>0</v>
      </c>
      <c r="AX166" s="20" cm="1">
        <f t="array" ref="AX166">_xlfn.XLOOKUP(1,(ExportContract[[Dechrau Tariff ]:[Dechrau Tariff ]]&lt;=($B166+AX$6*$BA$1))*(ExportContract[[Diwedd Tariff]:[Diwedd Tariff]]&gt;($B166+AX$6*$BA$1)),ExportContract[[Ceiniogau fesul kWh]:[Ceiniogau fesul kWh]],0,,)</f>
        <v>0</v>
      </c>
    </row>
    <row r="167" spans="2:50" x14ac:dyDescent="0.3">
      <c r="B167" s="30">
        <v>45452</v>
      </c>
      <c r="C167" s="20" cm="1">
        <f t="array" ref="C167">_xlfn.XLOOKUP(1,(ExportContract[[Dechrau Tariff ]:[Dechrau Tariff ]]&lt;=($B167+C$6*$BA$1))*(ExportContract[[Diwedd Tariff]:[Diwedd Tariff]]&gt;($B167+C$6*$BA$1)),ExportContract[[Ceiniogau fesul kWh]:[Ceiniogau fesul kWh]],0,,)</f>
        <v>0</v>
      </c>
      <c r="D167" s="20" cm="1">
        <f t="array" ref="D167">_xlfn.XLOOKUP(1,(ExportContract[[Dechrau Tariff ]:[Dechrau Tariff ]]&lt;=($B167+D$6*$BA$1))*(ExportContract[[Diwedd Tariff]:[Diwedd Tariff]]&gt;($B167+D$6*$BA$1)),ExportContract[[Ceiniogau fesul kWh]:[Ceiniogau fesul kWh]],0,,)</f>
        <v>0</v>
      </c>
      <c r="E167" s="20" cm="1">
        <f t="array" ref="E167">_xlfn.XLOOKUP(1,(ExportContract[[Dechrau Tariff ]:[Dechrau Tariff ]]&lt;=($B167+E$6*$BA$1))*(ExportContract[[Diwedd Tariff]:[Diwedd Tariff]]&gt;($B167+E$6*$BA$1)),ExportContract[[Ceiniogau fesul kWh]:[Ceiniogau fesul kWh]],0,,)</f>
        <v>0</v>
      </c>
      <c r="F167" s="20" cm="1">
        <f t="array" ref="F167">_xlfn.XLOOKUP(1,(ExportContract[[Dechrau Tariff ]:[Dechrau Tariff ]]&lt;=($B167+F$6*$BA$1))*(ExportContract[[Diwedd Tariff]:[Diwedd Tariff]]&gt;($B167+F$6*$BA$1)),ExportContract[[Ceiniogau fesul kWh]:[Ceiniogau fesul kWh]],0,,)</f>
        <v>0</v>
      </c>
      <c r="G167" s="20" cm="1">
        <f t="array" ref="G167">_xlfn.XLOOKUP(1,(ExportContract[[Dechrau Tariff ]:[Dechrau Tariff ]]&lt;=($B167+G$6*$BA$1))*(ExportContract[[Diwedd Tariff]:[Diwedd Tariff]]&gt;($B167+G$6*$BA$1)),ExportContract[[Ceiniogau fesul kWh]:[Ceiniogau fesul kWh]],0,,)</f>
        <v>0</v>
      </c>
      <c r="H167" s="20" cm="1">
        <f t="array" ref="H167">_xlfn.XLOOKUP(1,(ExportContract[[Dechrau Tariff ]:[Dechrau Tariff ]]&lt;=($B167+H$6*$BA$1))*(ExportContract[[Diwedd Tariff]:[Diwedd Tariff]]&gt;($B167+H$6*$BA$1)),ExportContract[[Ceiniogau fesul kWh]:[Ceiniogau fesul kWh]],0,,)</f>
        <v>0</v>
      </c>
      <c r="I167" s="20" cm="1">
        <f t="array" ref="I167">_xlfn.XLOOKUP(1,(ExportContract[[Dechrau Tariff ]:[Dechrau Tariff ]]&lt;=($B167+I$6*$BA$1))*(ExportContract[[Diwedd Tariff]:[Diwedd Tariff]]&gt;($B167+I$6*$BA$1)),ExportContract[[Ceiniogau fesul kWh]:[Ceiniogau fesul kWh]],0,,)</f>
        <v>0</v>
      </c>
      <c r="J167" s="20" cm="1">
        <f t="array" ref="J167">_xlfn.XLOOKUP(1,(ExportContract[[Dechrau Tariff ]:[Dechrau Tariff ]]&lt;=($B167+J$6*$BA$1))*(ExportContract[[Diwedd Tariff]:[Diwedd Tariff]]&gt;($B167+J$6*$BA$1)),ExportContract[[Ceiniogau fesul kWh]:[Ceiniogau fesul kWh]],0,,)</f>
        <v>0</v>
      </c>
      <c r="K167" s="20" cm="1">
        <f t="array" ref="K167">_xlfn.XLOOKUP(1,(ExportContract[[Dechrau Tariff ]:[Dechrau Tariff ]]&lt;=($B167+K$6*$BA$1))*(ExportContract[[Diwedd Tariff]:[Diwedd Tariff]]&gt;($B167+K$6*$BA$1)),ExportContract[[Ceiniogau fesul kWh]:[Ceiniogau fesul kWh]],0,,)</f>
        <v>0</v>
      </c>
      <c r="L167" s="20" cm="1">
        <f t="array" ref="L167">_xlfn.XLOOKUP(1,(ExportContract[[Dechrau Tariff ]:[Dechrau Tariff ]]&lt;=($B167+L$6*$BA$1))*(ExportContract[[Diwedd Tariff]:[Diwedd Tariff]]&gt;($B167+L$6*$BA$1)),ExportContract[[Ceiniogau fesul kWh]:[Ceiniogau fesul kWh]],0,,)</f>
        <v>0</v>
      </c>
      <c r="M167" s="20" cm="1">
        <f t="array" ref="M167">_xlfn.XLOOKUP(1,(ExportContract[[Dechrau Tariff ]:[Dechrau Tariff ]]&lt;=($B167+M$6*$BA$1))*(ExportContract[[Diwedd Tariff]:[Diwedd Tariff]]&gt;($B167+M$6*$BA$1)),ExportContract[[Ceiniogau fesul kWh]:[Ceiniogau fesul kWh]],0,,)</f>
        <v>0</v>
      </c>
      <c r="N167" s="20" cm="1">
        <f t="array" ref="N167">_xlfn.XLOOKUP(1,(ExportContract[[Dechrau Tariff ]:[Dechrau Tariff ]]&lt;=($B167+N$6*$BA$1))*(ExportContract[[Diwedd Tariff]:[Diwedd Tariff]]&gt;($B167+N$6*$BA$1)),ExportContract[[Ceiniogau fesul kWh]:[Ceiniogau fesul kWh]],0,,)</f>
        <v>0</v>
      </c>
      <c r="O167" s="20" cm="1">
        <f t="array" ref="O167">_xlfn.XLOOKUP(1,(ExportContract[[Dechrau Tariff ]:[Dechrau Tariff ]]&lt;=($B167+O$6*$BA$1))*(ExportContract[[Diwedd Tariff]:[Diwedd Tariff]]&gt;($B167+O$6*$BA$1)),ExportContract[[Ceiniogau fesul kWh]:[Ceiniogau fesul kWh]],0,,)</f>
        <v>0</v>
      </c>
      <c r="P167" s="20" cm="1">
        <f t="array" ref="P167">_xlfn.XLOOKUP(1,(ExportContract[[Dechrau Tariff ]:[Dechrau Tariff ]]&lt;=($B167+P$6*$BA$1))*(ExportContract[[Diwedd Tariff]:[Diwedd Tariff]]&gt;($B167+P$6*$BA$1)),ExportContract[[Ceiniogau fesul kWh]:[Ceiniogau fesul kWh]],0,,)</f>
        <v>0</v>
      </c>
      <c r="Q167" s="20" cm="1">
        <f t="array" ref="Q167">_xlfn.XLOOKUP(1,(ExportContract[[Dechrau Tariff ]:[Dechrau Tariff ]]&lt;=($B167+Q$6*$BA$1))*(ExportContract[[Diwedd Tariff]:[Diwedd Tariff]]&gt;($B167+Q$6*$BA$1)),ExportContract[[Ceiniogau fesul kWh]:[Ceiniogau fesul kWh]],0,,)</f>
        <v>0</v>
      </c>
      <c r="R167" s="20" cm="1">
        <f t="array" ref="R167">_xlfn.XLOOKUP(1,(ExportContract[[Dechrau Tariff ]:[Dechrau Tariff ]]&lt;=($B167+R$6*$BA$1))*(ExportContract[[Diwedd Tariff]:[Diwedd Tariff]]&gt;($B167+R$6*$BA$1)),ExportContract[[Ceiniogau fesul kWh]:[Ceiniogau fesul kWh]],0,,)</f>
        <v>0</v>
      </c>
      <c r="S167" s="20" cm="1">
        <f t="array" ref="S167">_xlfn.XLOOKUP(1,(ExportContract[[Dechrau Tariff ]:[Dechrau Tariff ]]&lt;=($B167+S$6*$BA$1))*(ExportContract[[Diwedd Tariff]:[Diwedd Tariff]]&gt;($B167+S$6*$BA$1)),ExportContract[[Ceiniogau fesul kWh]:[Ceiniogau fesul kWh]],0,,)</f>
        <v>0</v>
      </c>
      <c r="T167" s="20" cm="1">
        <f t="array" ref="T167">_xlfn.XLOOKUP(1,(ExportContract[[Dechrau Tariff ]:[Dechrau Tariff ]]&lt;=($B167+T$6*$BA$1))*(ExportContract[[Diwedd Tariff]:[Diwedd Tariff]]&gt;($B167+T$6*$BA$1)),ExportContract[[Ceiniogau fesul kWh]:[Ceiniogau fesul kWh]],0,,)</f>
        <v>0</v>
      </c>
      <c r="U167" s="20" cm="1">
        <f t="array" ref="U167">_xlfn.XLOOKUP(1,(ExportContract[[Dechrau Tariff ]:[Dechrau Tariff ]]&lt;=($B167+U$6*$BA$1))*(ExportContract[[Diwedd Tariff]:[Diwedd Tariff]]&gt;($B167+U$6*$BA$1)),ExportContract[[Ceiniogau fesul kWh]:[Ceiniogau fesul kWh]],0,,)</f>
        <v>0</v>
      </c>
      <c r="V167" s="20" cm="1">
        <f t="array" ref="V167">_xlfn.XLOOKUP(1,(ExportContract[[Dechrau Tariff ]:[Dechrau Tariff ]]&lt;=($B167+V$6*$BA$1))*(ExportContract[[Diwedd Tariff]:[Diwedd Tariff]]&gt;($B167+V$6*$BA$1)),ExportContract[[Ceiniogau fesul kWh]:[Ceiniogau fesul kWh]],0,,)</f>
        <v>0</v>
      </c>
      <c r="W167" s="20" cm="1">
        <f t="array" ref="W167">_xlfn.XLOOKUP(1,(ExportContract[[Dechrau Tariff ]:[Dechrau Tariff ]]&lt;=($B167+W$6*$BA$1))*(ExportContract[[Diwedd Tariff]:[Diwedd Tariff]]&gt;($B167+W$6*$BA$1)),ExportContract[[Ceiniogau fesul kWh]:[Ceiniogau fesul kWh]],0,,)</f>
        <v>0</v>
      </c>
      <c r="X167" s="20" cm="1">
        <f t="array" ref="X167">_xlfn.XLOOKUP(1,(ExportContract[[Dechrau Tariff ]:[Dechrau Tariff ]]&lt;=($B167+X$6*$BA$1))*(ExportContract[[Diwedd Tariff]:[Diwedd Tariff]]&gt;($B167+X$6*$BA$1)),ExportContract[[Ceiniogau fesul kWh]:[Ceiniogau fesul kWh]],0,,)</f>
        <v>0</v>
      </c>
      <c r="Y167" s="20" cm="1">
        <f t="array" ref="Y167">_xlfn.XLOOKUP(1,(ExportContract[[Dechrau Tariff ]:[Dechrau Tariff ]]&lt;=($B167+Y$6*$BA$1))*(ExportContract[[Diwedd Tariff]:[Diwedd Tariff]]&gt;($B167+Y$6*$BA$1)),ExportContract[[Ceiniogau fesul kWh]:[Ceiniogau fesul kWh]],0,,)</f>
        <v>0</v>
      </c>
      <c r="Z167" s="20" cm="1">
        <f t="array" ref="Z167">_xlfn.XLOOKUP(1,(ExportContract[[Dechrau Tariff ]:[Dechrau Tariff ]]&lt;=($B167+Z$6*$BA$1))*(ExportContract[[Diwedd Tariff]:[Diwedd Tariff]]&gt;($B167+Z$6*$BA$1)),ExportContract[[Ceiniogau fesul kWh]:[Ceiniogau fesul kWh]],0,,)</f>
        <v>0</v>
      </c>
      <c r="AA167" s="20" cm="1">
        <f t="array" ref="AA167">_xlfn.XLOOKUP(1,(ExportContract[[Dechrau Tariff ]:[Dechrau Tariff ]]&lt;=($B167+AA$6*$BA$1))*(ExportContract[[Diwedd Tariff]:[Diwedd Tariff]]&gt;($B167+AA$6*$BA$1)),ExportContract[[Ceiniogau fesul kWh]:[Ceiniogau fesul kWh]],0,,)</f>
        <v>0</v>
      </c>
      <c r="AB167" s="20" cm="1">
        <f t="array" ref="AB167">_xlfn.XLOOKUP(1,(ExportContract[[Dechrau Tariff ]:[Dechrau Tariff ]]&lt;=($B167+AB$6*$BA$1))*(ExportContract[[Diwedd Tariff]:[Diwedd Tariff]]&gt;($B167+AB$6*$BA$1)),ExportContract[[Ceiniogau fesul kWh]:[Ceiniogau fesul kWh]],0,,)</f>
        <v>0</v>
      </c>
      <c r="AC167" s="20" cm="1">
        <f t="array" ref="AC167">_xlfn.XLOOKUP(1,(ExportContract[[Dechrau Tariff ]:[Dechrau Tariff ]]&lt;=($B167+AC$6*$BA$1))*(ExportContract[[Diwedd Tariff]:[Diwedd Tariff]]&gt;($B167+AC$6*$BA$1)),ExportContract[[Ceiniogau fesul kWh]:[Ceiniogau fesul kWh]],0,,)</f>
        <v>0</v>
      </c>
      <c r="AD167" s="20" cm="1">
        <f t="array" ref="AD167">_xlfn.XLOOKUP(1,(ExportContract[[Dechrau Tariff ]:[Dechrau Tariff ]]&lt;=($B167+AD$6*$BA$1))*(ExportContract[[Diwedd Tariff]:[Diwedd Tariff]]&gt;($B167+AD$6*$BA$1)),ExportContract[[Ceiniogau fesul kWh]:[Ceiniogau fesul kWh]],0,,)</f>
        <v>0</v>
      </c>
      <c r="AE167" s="20" cm="1">
        <f t="array" ref="AE167">_xlfn.XLOOKUP(1,(ExportContract[[Dechrau Tariff ]:[Dechrau Tariff ]]&lt;=($B167+AE$6*$BA$1))*(ExportContract[[Diwedd Tariff]:[Diwedd Tariff]]&gt;($B167+AE$6*$BA$1)),ExportContract[[Ceiniogau fesul kWh]:[Ceiniogau fesul kWh]],0,,)</f>
        <v>0</v>
      </c>
      <c r="AF167" s="20" cm="1">
        <f t="array" ref="AF167">_xlfn.XLOOKUP(1,(ExportContract[[Dechrau Tariff ]:[Dechrau Tariff ]]&lt;=($B167+AF$6*$BA$1))*(ExportContract[[Diwedd Tariff]:[Diwedd Tariff]]&gt;($B167+AF$6*$BA$1)),ExportContract[[Ceiniogau fesul kWh]:[Ceiniogau fesul kWh]],0,,)</f>
        <v>0</v>
      </c>
      <c r="AG167" s="20" cm="1">
        <f t="array" ref="AG167">_xlfn.XLOOKUP(1,(ExportContract[[Dechrau Tariff ]:[Dechrau Tariff ]]&lt;=($B167+AG$6*$BA$1))*(ExportContract[[Diwedd Tariff]:[Diwedd Tariff]]&gt;($B167+AG$6*$BA$1)),ExportContract[[Ceiniogau fesul kWh]:[Ceiniogau fesul kWh]],0,,)</f>
        <v>0</v>
      </c>
      <c r="AH167" s="20" cm="1">
        <f t="array" ref="AH167">_xlfn.XLOOKUP(1,(ExportContract[[Dechrau Tariff ]:[Dechrau Tariff ]]&lt;=($B167+AH$6*$BA$1))*(ExportContract[[Diwedd Tariff]:[Diwedd Tariff]]&gt;($B167+AH$6*$BA$1)),ExportContract[[Ceiniogau fesul kWh]:[Ceiniogau fesul kWh]],0,,)</f>
        <v>0</v>
      </c>
      <c r="AI167" s="20" cm="1">
        <f t="array" ref="AI167">_xlfn.XLOOKUP(1,(ExportContract[[Dechrau Tariff ]:[Dechrau Tariff ]]&lt;=($B167+AI$6*$BA$1))*(ExportContract[[Diwedd Tariff]:[Diwedd Tariff]]&gt;($B167+AI$6*$BA$1)),ExportContract[[Ceiniogau fesul kWh]:[Ceiniogau fesul kWh]],0,,)</f>
        <v>0</v>
      </c>
      <c r="AJ167" s="20" cm="1">
        <f t="array" ref="AJ167">_xlfn.XLOOKUP(1,(ExportContract[[Dechrau Tariff ]:[Dechrau Tariff ]]&lt;=($B167+AJ$6*$BA$1))*(ExportContract[[Diwedd Tariff]:[Diwedd Tariff]]&gt;($B167+AJ$6*$BA$1)),ExportContract[[Ceiniogau fesul kWh]:[Ceiniogau fesul kWh]],0,,)</f>
        <v>0</v>
      </c>
      <c r="AK167" s="20" cm="1">
        <f t="array" ref="AK167">_xlfn.XLOOKUP(1,(ExportContract[[Dechrau Tariff ]:[Dechrau Tariff ]]&lt;=($B167+AK$6*$BA$1))*(ExportContract[[Diwedd Tariff]:[Diwedd Tariff]]&gt;($B167+AK$6*$BA$1)),ExportContract[[Ceiniogau fesul kWh]:[Ceiniogau fesul kWh]],0,,)</f>
        <v>0</v>
      </c>
      <c r="AL167" s="20" cm="1">
        <f t="array" ref="AL167">_xlfn.XLOOKUP(1,(ExportContract[[Dechrau Tariff ]:[Dechrau Tariff ]]&lt;=($B167+AL$6*$BA$1))*(ExportContract[[Diwedd Tariff]:[Diwedd Tariff]]&gt;($B167+AL$6*$BA$1)),ExportContract[[Ceiniogau fesul kWh]:[Ceiniogau fesul kWh]],0,,)</f>
        <v>0</v>
      </c>
      <c r="AM167" s="20" cm="1">
        <f t="array" ref="AM167">_xlfn.XLOOKUP(1,(ExportContract[[Dechrau Tariff ]:[Dechrau Tariff ]]&lt;=($B167+AM$6*$BA$1))*(ExportContract[[Diwedd Tariff]:[Diwedd Tariff]]&gt;($B167+AM$6*$BA$1)),ExportContract[[Ceiniogau fesul kWh]:[Ceiniogau fesul kWh]],0,,)</f>
        <v>0</v>
      </c>
      <c r="AN167" s="20" cm="1">
        <f t="array" ref="AN167">_xlfn.XLOOKUP(1,(ExportContract[[Dechrau Tariff ]:[Dechrau Tariff ]]&lt;=($B167+AN$6*$BA$1))*(ExportContract[[Diwedd Tariff]:[Diwedd Tariff]]&gt;($B167+AN$6*$BA$1)),ExportContract[[Ceiniogau fesul kWh]:[Ceiniogau fesul kWh]],0,,)</f>
        <v>0</v>
      </c>
      <c r="AO167" s="20" cm="1">
        <f t="array" ref="AO167">_xlfn.XLOOKUP(1,(ExportContract[[Dechrau Tariff ]:[Dechrau Tariff ]]&lt;=($B167+AO$6*$BA$1))*(ExportContract[[Diwedd Tariff]:[Diwedd Tariff]]&gt;($B167+AO$6*$BA$1)),ExportContract[[Ceiniogau fesul kWh]:[Ceiniogau fesul kWh]],0,,)</f>
        <v>0</v>
      </c>
      <c r="AP167" s="20" cm="1">
        <f t="array" ref="AP167">_xlfn.XLOOKUP(1,(ExportContract[[Dechrau Tariff ]:[Dechrau Tariff ]]&lt;=($B167+AP$6*$BA$1))*(ExportContract[[Diwedd Tariff]:[Diwedd Tariff]]&gt;($B167+AP$6*$BA$1)),ExportContract[[Ceiniogau fesul kWh]:[Ceiniogau fesul kWh]],0,,)</f>
        <v>0</v>
      </c>
      <c r="AQ167" s="20" cm="1">
        <f t="array" ref="AQ167">_xlfn.XLOOKUP(1,(ExportContract[[Dechrau Tariff ]:[Dechrau Tariff ]]&lt;=($B167+AQ$6*$BA$1))*(ExportContract[[Diwedd Tariff]:[Diwedd Tariff]]&gt;($B167+AQ$6*$BA$1)),ExportContract[[Ceiniogau fesul kWh]:[Ceiniogau fesul kWh]],0,,)</f>
        <v>0</v>
      </c>
      <c r="AR167" s="20" cm="1">
        <f t="array" ref="AR167">_xlfn.XLOOKUP(1,(ExportContract[[Dechrau Tariff ]:[Dechrau Tariff ]]&lt;=($B167+AR$6*$BA$1))*(ExportContract[[Diwedd Tariff]:[Diwedd Tariff]]&gt;($B167+AR$6*$BA$1)),ExportContract[[Ceiniogau fesul kWh]:[Ceiniogau fesul kWh]],0,,)</f>
        <v>0</v>
      </c>
      <c r="AS167" s="20" cm="1">
        <f t="array" ref="AS167">_xlfn.XLOOKUP(1,(ExportContract[[Dechrau Tariff ]:[Dechrau Tariff ]]&lt;=($B167+AS$6*$BA$1))*(ExportContract[[Diwedd Tariff]:[Diwedd Tariff]]&gt;($B167+AS$6*$BA$1)),ExportContract[[Ceiniogau fesul kWh]:[Ceiniogau fesul kWh]],0,,)</f>
        <v>0</v>
      </c>
      <c r="AT167" s="20" cm="1">
        <f t="array" ref="AT167">_xlfn.XLOOKUP(1,(ExportContract[[Dechrau Tariff ]:[Dechrau Tariff ]]&lt;=($B167+AT$6*$BA$1))*(ExportContract[[Diwedd Tariff]:[Diwedd Tariff]]&gt;($B167+AT$6*$BA$1)),ExportContract[[Ceiniogau fesul kWh]:[Ceiniogau fesul kWh]],0,,)</f>
        <v>0</v>
      </c>
      <c r="AU167" s="20" cm="1">
        <f t="array" ref="AU167">_xlfn.XLOOKUP(1,(ExportContract[[Dechrau Tariff ]:[Dechrau Tariff ]]&lt;=($B167+AU$6*$BA$1))*(ExportContract[[Diwedd Tariff]:[Diwedd Tariff]]&gt;($B167+AU$6*$BA$1)),ExportContract[[Ceiniogau fesul kWh]:[Ceiniogau fesul kWh]],0,,)</f>
        <v>0</v>
      </c>
      <c r="AV167" s="20" cm="1">
        <f t="array" ref="AV167">_xlfn.XLOOKUP(1,(ExportContract[[Dechrau Tariff ]:[Dechrau Tariff ]]&lt;=($B167+AV$6*$BA$1))*(ExportContract[[Diwedd Tariff]:[Diwedd Tariff]]&gt;($B167+AV$6*$BA$1)),ExportContract[[Ceiniogau fesul kWh]:[Ceiniogau fesul kWh]],0,,)</f>
        <v>0</v>
      </c>
      <c r="AW167" s="20" cm="1">
        <f t="array" ref="AW167">_xlfn.XLOOKUP(1,(ExportContract[[Dechrau Tariff ]:[Dechrau Tariff ]]&lt;=($B167+AW$6*$BA$1))*(ExportContract[[Diwedd Tariff]:[Diwedd Tariff]]&gt;($B167+AW$6*$BA$1)),ExportContract[[Ceiniogau fesul kWh]:[Ceiniogau fesul kWh]],0,,)</f>
        <v>0</v>
      </c>
      <c r="AX167" s="20" cm="1">
        <f t="array" ref="AX167">_xlfn.XLOOKUP(1,(ExportContract[[Dechrau Tariff ]:[Dechrau Tariff ]]&lt;=($B167+AX$6*$BA$1))*(ExportContract[[Diwedd Tariff]:[Diwedd Tariff]]&gt;($B167+AX$6*$BA$1)),ExportContract[[Ceiniogau fesul kWh]:[Ceiniogau fesul kWh]],0,,)</f>
        <v>0</v>
      </c>
    </row>
    <row r="168" spans="2:50" x14ac:dyDescent="0.3">
      <c r="B168" s="30">
        <v>45453</v>
      </c>
      <c r="C168" s="20" cm="1">
        <f t="array" ref="C168">_xlfn.XLOOKUP(1,(ExportContract[[Dechrau Tariff ]:[Dechrau Tariff ]]&lt;=($B168+C$6*$BA$1))*(ExportContract[[Diwedd Tariff]:[Diwedd Tariff]]&gt;($B168+C$6*$BA$1)),ExportContract[[Ceiniogau fesul kWh]:[Ceiniogau fesul kWh]],0,,)</f>
        <v>0</v>
      </c>
      <c r="D168" s="20" cm="1">
        <f t="array" ref="D168">_xlfn.XLOOKUP(1,(ExportContract[[Dechrau Tariff ]:[Dechrau Tariff ]]&lt;=($B168+D$6*$BA$1))*(ExportContract[[Diwedd Tariff]:[Diwedd Tariff]]&gt;($B168+D$6*$BA$1)),ExportContract[[Ceiniogau fesul kWh]:[Ceiniogau fesul kWh]],0,,)</f>
        <v>0</v>
      </c>
      <c r="E168" s="20" cm="1">
        <f t="array" ref="E168">_xlfn.XLOOKUP(1,(ExportContract[[Dechrau Tariff ]:[Dechrau Tariff ]]&lt;=($B168+E$6*$BA$1))*(ExportContract[[Diwedd Tariff]:[Diwedd Tariff]]&gt;($B168+E$6*$BA$1)),ExportContract[[Ceiniogau fesul kWh]:[Ceiniogau fesul kWh]],0,,)</f>
        <v>0</v>
      </c>
      <c r="F168" s="20" cm="1">
        <f t="array" ref="F168">_xlfn.XLOOKUP(1,(ExportContract[[Dechrau Tariff ]:[Dechrau Tariff ]]&lt;=($B168+F$6*$BA$1))*(ExportContract[[Diwedd Tariff]:[Diwedd Tariff]]&gt;($B168+F$6*$BA$1)),ExportContract[[Ceiniogau fesul kWh]:[Ceiniogau fesul kWh]],0,,)</f>
        <v>0</v>
      </c>
      <c r="G168" s="20" cm="1">
        <f t="array" ref="G168">_xlfn.XLOOKUP(1,(ExportContract[[Dechrau Tariff ]:[Dechrau Tariff ]]&lt;=($B168+G$6*$BA$1))*(ExportContract[[Diwedd Tariff]:[Diwedd Tariff]]&gt;($B168+G$6*$BA$1)),ExportContract[[Ceiniogau fesul kWh]:[Ceiniogau fesul kWh]],0,,)</f>
        <v>0</v>
      </c>
      <c r="H168" s="20" cm="1">
        <f t="array" ref="H168">_xlfn.XLOOKUP(1,(ExportContract[[Dechrau Tariff ]:[Dechrau Tariff ]]&lt;=($B168+H$6*$BA$1))*(ExportContract[[Diwedd Tariff]:[Diwedd Tariff]]&gt;($B168+H$6*$BA$1)),ExportContract[[Ceiniogau fesul kWh]:[Ceiniogau fesul kWh]],0,,)</f>
        <v>0</v>
      </c>
      <c r="I168" s="20" cm="1">
        <f t="array" ref="I168">_xlfn.XLOOKUP(1,(ExportContract[[Dechrau Tariff ]:[Dechrau Tariff ]]&lt;=($B168+I$6*$BA$1))*(ExportContract[[Diwedd Tariff]:[Diwedd Tariff]]&gt;($B168+I$6*$BA$1)),ExportContract[[Ceiniogau fesul kWh]:[Ceiniogau fesul kWh]],0,,)</f>
        <v>0</v>
      </c>
      <c r="J168" s="20" cm="1">
        <f t="array" ref="J168">_xlfn.XLOOKUP(1,(ExportContract[[Dechrau Tariff ]:[Dechrau Tariff ]]&lt;=($B168+J$6*$BA$1))*(ExportContract[[Diwedd Tariff]:[Diwedd Tariff]]&gt;($B168+J$6*$BA$1)),ExportContract[[Ceiniogau fesul kWh]:[Ceiniogau fesul kWh]],0,,)</f>
        <v>0</v>
      </c>
      <c r="K168" s="20" cm="1">
        <f t="array" ref="K168">_xlfn.XLOOKUP(1,(ExportContract[[Dechrau Tariff ]:[Dechrau Tariff ]]&lt;=($B168+K$6*$BA$1))*(ExportContract[[Diwedd Tariff]:[Diwedd Tariff]]&gt;($B168+K$6*$BA$1)),ExportContract[[Ceiniogau fesul kWh]:[Ceiniogau fesul kWh]],0,,)</f>
        <v>0</v>
      </c>
      <c r="L168" s="20" cm="1">
        <f t="array" ref="L168">_xlfn.XLOOKUP(1,(ExportContract[[Dechrau Tariff ]:[Dechrau Tariff ]]&lt;=($B168+L$6*$BA$1))*(ExportContract[[Diwedd Tariff]:[Diwedd Tariff]]&gt;($B168+L$6*$BA$1)),ExportContract[[Ceiniogau fesul kWh]:[Ceiniogau fesul kWh]],0,,)</f>
        <v>0</v>
      </c>
      <c r="M168" s="20" cm="1">
        <f t="array" ref="M168">_xlfn.XLOOKUP(1,(ExportContract[[Dechrau Tariff ]:[Dechrau Tariff ]]&lt;=($B168+M$6*$BA$1))*(ExportContract[[Diwedd Tariff]:[Diwedd Tariff]]&gt;($B168+M$6*$BA$1)),ExportContract[[Ceiniogau fesul kWh]:[Ceiniogau fesul kWh]],0,,)</f>
        <v>0</v>
      </c>
      <c r="N168" s="20" cm="1">
        <f t="array" ref="N168">_xlfn.XLOOKUP(1,(ExportContract[[Dechrau Tariff ]:[Dechrau Tariff ]]&lt;=($B168+N$6*$BA$1))*(ExportContract[[Diwedd Tariff]:[Diwedd Tariff]]&gt;($B168+N$6*$BA$1)),ExportContract[[Ceiniogau fesul kWh]:[Ceiniogau fesul kWh]],0,,)</f>
        <v>0</v>
      </c>
      <c r="O168" s="20" cm="1">
        <f t="array" ref="O168">_xlfn.XLOOKUP(1,(ExportContract[[Dechrau Tariff ]:[Dechrau Tariff ]]&lt;=($B168+O$6*$BA$1))*(ExportContract[[Diwedd Tariff]:[Diwedd Tariff]]&gt;($B168+O$6*$BA$1)),ExportContract[[Ceiniogau fesul kWh]:[Ceiniogau fesul kWh]],0,,)</f>
        <v>0</v>
      </c>
      <c r="P168" s="20" cm="1">
        <f t="array" ref="P168">_xlfn.XLOOKUP(1,(ExportContract[[Dechrau Tariff ]:[Dechrau Tariff ]]&lt;=($B168+P$6*$BA$1))*(ExportContract[[Diwedd Tariff]:[Diwedd Tariff]]&gt;($B168+P$6*$BA$1)),ExportContract[[Ceiniogau fesul kWh]:[Ceiniogau fesul kWh]],0,,)</f>
        <v>0</v>
      </c>
      <c r="Q168" s="20" cm="1">
        <f t="array" ref="Q168">_xlfn.XLOOKUP(1,(ExportContract[[Dechrau Tariff ]:[Dechrau Tariff ]]&lt;=($B168+Q$6*$BA$1))*(ExportContract[[Diwedd Tariff]:[Diwedd Tariff]]&gt;($B168+Q$6*$BA$1)),ExportContract[[Ceiniogau fesul kWh]:[Ceiniogau fesul kWh]],0,,)</f>
        <v>0</v>
      </c>
      <c r="R168" s="20" cm="1">
        <f t="array" ref="R168">_xlfn.XLOOKUP(1,(ExportContract[[Dechrau Tariff ]:[Dechrau Tariff ]]&lt;=($B168+R$6*$BA$1))*(ExportContract[[Diwedd Tariff]:[Diwedd Tariff]]&gt;($B168+R$6*$BA$1)),ExportContract[[Ceiniogau fesul kWh]:[Ceiniogau fesul kWh]],0,,)</f>
        <v>0</v>
      </c>
      <c r="S168" s="20" cm="1">
        <f t="array" ref="S168">_xlfn.XLOOKUP(1,(ExportContract[[Dechrau Tariff ]:[Dechrau Tariff ]]&lt;=($B168+S$6*$BA$1))*(ExportContract[[Diwedd Tariff]:[Diwedd Tariff]]&gt;($B168+S$6*$BA$1)),ExportContract[[Ceiniogau fesul kWh]:[Ceiniogau fesul kWh]],0,,)</f>
        <v>0</v>
      </c>
      <c r="T168" s="20" cm="1">
        <f t="array" ref="T168">_xlfn.XLOOKUP(1,(ExportContract[[Dechrau Tariff ]:[Dechrau Tariff ]]&lt;=($B168+T$6*$BA$1))*(ExportContract[[Diwedd Tariff]:[Diwedd Tariff]]&gt;($B168+T$6*$BA$1)),ExportContract[[Ceiniogau fesul kWh]:[Ceiniogau fesul kWh]],0,,)</f>
        <v>0</v>
      </c>
      <c r="U168" s="20" cm="1">
        <f t="array" ref="U168">_xlfn.XLOOKUP(1,(ExportContract[[Dechrau Tariff ]:[Dechrau Tariff ]]&lt;=($B168+U$6*$BA$1))*(ExportContract[[Diwedd Tariff]:[Diwedd Tariff]]&gt;($B168+U$6*$BA$1)),ExportContract[[Ceiniogau fesul kWh]:[Ceiniogau fesul kWh]],0,,)</f>
        <v>0</v>
      </c>
      <c r="V168" s="20" cm="1">
        <f t="array" ref="V168">_xlfn.XLOOKUP(1,(ExportContract[[Dechrau Tariff ]:[Dechrau Tariff ]]&lt;=($B168+V$6*$BA$1))*(ExportContract[[Diwedd Tariff]:[Diwedd Tariff]]&gt;($B168+V$6*$BA$1)),ExportContract[[Ceiniogau fesul kWh]:[Ceiniogau fesul kWh]],0,,)</f>
        <v>0</v>
      </c>
      <c r="W168" s="20" cm="1">
        <f t="array" ref="W168">_xlfn.XLOOKUP(1,(ExportContract[[Dechrau Tariff ]:[Dechrau Tariff ]]&lt;=($B168+W$6*$BA$1))*(ExportContract[[Diwedd Tariff]:[Diwedd Tariff]]&gt;($B168+W$6*$BA$1)),ExportContract[[Ceiniogau fesul kWh]:[Ceiniogau fesul kWh]],0,,)</f>
        <v>0</v>
      </c>
      <c r="X168" s="20" cm="1">
        <f t="array" ref="X168">_xlfn.XLOOKUP(1,(ExportContract[[Dechrau Tariff ]:[Dechrau Tariff ]]&lt;=($B168+X$6*$BA$1))*(ExportContract[[Diwedd Tariff]:[Diwedd Tariff]]&gt;($B168+X$6*$BA$1)),ExportContract[[Ceiniogau fesul kWh]:[Ceiniogau fesul kWh]],0,,)</f>
        <v>0</v>
      </c>
      <c r="Y168" s="20" cm="1">
        <f t="array" ref="Y168">_xlfn.XLOOKUP(1,(ExportContract[[Dechrau Tariff ]:[Dechrau Tariff ]]&lt;=($B168+Y$6*$BA$1))*(ExportContract[[Diwedd Tariff]:[Diwedd Tariff]]&gt;($B168+Y$6*$BA$1)),ExportContract[[Ceiniogau fesul kWh]:[Ceiniogau fesul kWh]],0,,)</f>
        <v>0</v>
      </c>
      <c r="Z168" s="20" cm="1">
        <f t="array" ref="Z168">_xlfn.XLOOKUP(1,(ExportContract[[Dechrau Tariff ]:[Dechrau Tariff ]]&lt;=($B168+Z$6*$BA$1))*(ExportContract[[Diwedd Tariff]:[Diwedd Tariff]]&gt;($B168+Z$6*$BA$1)),ExportContract[[Ceiniogau fesul kWh]:[Ceiniogau fesul kWh]],0,,)</f>
        <v>0</v>
      </c>
      <c r="AA168" s="20" cm="1">
        <f t="array" ref="AA168">_xlfn.XLOOKUP(1,(ExportContract[[Dechrau Tariff ]:[Dechrau Tariff ]]&lt;=($B168+AA$6*$BA$1))*(ExportContract[[Diwedd Tariff]:[Diwedd Tariff]]&gt;($B168+AA$6*$BA$1)),ExportContract[[Ceiniogau fesul kWh]:[Ceiniogau fesul kWh]],0,,)</f>
        <v>0</v>
      </c>
      <c r="AB168" s="20" cm="1">
        <f t="array" ref="AB168">_xlfn.XLOOKUP(1,(ExportContract[[Dechrau Tariff ]:[Dechrau Tariff ]]&lt;=($B168+AB$6*$BA$1))*(ExportContract[[Diwedd Tariff]:[Diwedd Tariff]]&gt;($B168+AB$6*$BA$1)),ExportContract[[Ceiniogau fesul kWh]:[Ceiniogau fesul kWh]],0,,)</f>
        <v>0</v>
      </c>
      <c r="AC168" s="20" cm="1">
        <f t="array" ref="AC168">_xlfn.XLOOKUP(1,(ExportContract[[Dechrau Tariff ]:[Dechrau Tariff ]]&lt;=($B168+AC$6*$BA$1))*(ExportContract[[Diwedd Tariff]:[Diwedd Tariff]]&gt;($B168+AC$6*$BA$1)),ExportContract[[Ceiniogau fesul kWh]:[Ceiniogau fesul kWh]],0,,)</f>
        <v>0</v>
      </c>
      <c r="AD168" s="20" cm="1">
        <f t="array" ref="AD168">_xlfn.XLOOKUP(1,(ExportContract[[Dechrau Tariff ]:[Dechrau Tariff ]]&lt;=($B168+AD$6*$BA$1))*(ExportContract[[Diwedd Tariff]:[Diwedd Tariff]]&gt;($B168+AD$6*$BA$1)),ExportContract[[Ceiniogau fesul kWh]:[Ceiniogau fesul kWh]],0,,)</f>
        <v>0</v>
      </c>
      <c r="AE168" s="20" cm="1">
        <f t="array" ref="AE168">_xlfn.XLOOKUP(1,(ExportContract[[Dechrau Tariff ]:[Dechrau Tariff ]]&lt;=($B168+AE$6*$BA$1))*(ExportContract[[Diwedd Tariff]:[Diwedd Tariff]]&gt;($B168+AE$6*$BA$1)),ExportContract[[Ceiniogau fesul kWh]:[Ceiniogau fesul kWh]],0,,)</f>
        <v>0</v>
      </c>
      <c r="AF168" s="20" cm="1">
        <f t="array" ref="AF168">_xlfn.XLOOKUP(1,(ExportContract[[Dechrau Tariff ]:[Dechrau Tariff ]]&lt;=($B168+AF$6*$BA$1))*(ExportContract[[Diwedd Tariff]:[Diwedd Tariff]]&gt;($B168+AF$6*$BA$1)),ExportContract[[Ceiniogau fesul kWh]:[Ceiniogau fesul kWh]],0,,)</f>
        <v>0</v>
      </c>
      <c r="AG168" s="20" cm="1">
        <f t="array" ref="AG168">_xlfn.XLOOKUP(1,(ExportContract[[Dechrau Tariff ]:[Dechrau Tariff ]]&lt;=($B168+AG$6*$BA$1))*(ExportContract[[Diwedd Tariff]:[Diwedd Tariff]]&gt;($B168+AG$6*$BA$1)),ExportContract[[Ceiniogau fesul kWh]:[Ceiniogau fesul kWh]],0,,)</f>
        <v>0</v>
      </c>
      <c r="AH168" s="20" cm="1">
        <f t="array" ref="AH168">_xlfn.XLOOKUP(1,(ExportContract[[Dechrau Tariff ]:[Dechrau Tariff ]]&lt;=($B168+AH$6*$BA$1))*(ExportContract[[Diwedd Tariff]:[Diwedd Tariff]]&gt;($B168+AH$6*$BA$1)),ExportContract[[Ceiniogau fesul kWh]:[Ceiniogau fesul kWh]],0,,)</f>
        <v>0</v>
      </c>
      <c r="AI168" s="20" cm="1">
        <f t="array" ref="AI168">_xlfn.XLOOKUP(1,(ExportContract[[Dechrau Tariff ]:[Dechrau Tariff ]]&lt;=($B168+AI$6*$BA$1))*(ExportContract[[Diwedd Tariff]:[Diwedd Tariff]]&gt;($B168+AI$6*$BA$1)),ExportContract[[Ceiniogau fesul kWh]:[Ceiniogau fesul kWh]],0,,)</f>
        <v>0</v>
      </c>
      <c r="AJ168" s="20" cm="1">
        <f t="array" ref="AJ168">_xlfn.XLOOKUP(1,(ExportContract[[Dechrau Tariff ]:[Dechrau Tariff ]]&lt;=($B168+AJ$6*$BA$1))*(ExportContract[[Diwedd Tariff]:[Diwedd Tariff]]&gt;($B168+AJ$6*$BA$1)),ExportContract[[Ceiniogau fesul kWh]:[Ceiniogau fesul kWh]],0,,)</f>
        <v>0</v>
      </c>
      <c r="AK168" s="20" cm="1">
        <f t="array" ref="AK168">_xlfn.XLOOKUP(1,(ExportContract[[Dechrau Tariff ]:[Dechrau Tariff ]]&lt;=($B168+AK$6*$BA$1))*(ExportContract[[Diwedd Tariff]:[Diwedd Tariff]]&gt;($B168+AK$6*$BA$1)),ExportContract[[Ceiniogau fesul kWh]:[Ceiniogau fesul kWh]],0,,)</f>
        <v>0</v>
      </c>
      <c r="AL168" s="20" cm="1">
        <f t="array" ref="AL168">_xlfn.XLOOKUP(1,(ExportContract[[Dechrau Tariff ]:[Dechrau Tariff ]]&lt;=($B168+AL$6*$BA$1))*(ExportContract[[Diwedd Tariff]:[Diwedd Tariff]]&gt;($B168+AL$6*$BA$1)),ExportContract[[Ceiniogau fesul kWh]:[Ceiniogau fesul kWh]],0,,)</f>
        <v>0</v>
      </c>
      <c r="AM168" s="20" cm="1">
        <f t="array" ref="AM168">_xlfn.XLOOKUP(1,(ExportContract[[Dechrau Tariff ]:[Dechrau Tariff ]]&lt;=($B168+AM$6*$BA$1))*(ExportContract[[Diwedd Tariff]:[Diwedd Tariff]]&gt;($B168+AM$6*$BA$1)),ExportContract[[Ceiniogau fesul kWh]:[Ceiniogau fesul kWh]],0,,)</f>
        <v>0</v>
      </c>
      <c r="AN168" s="20" cm="1">
        <f t="array" ref="AN168">_xlfn.XLOOKUP(1,(ExportContract[[Dechrau Tariff ]:[Dechrau Tariff ]]&lt;=($B168+AN$6*$BA$1))*(ExportContract[[Diwedd Tariff]:[Diwedd Tariff]]&gt;($B168+AN$6*$BA$1)),ExportContract[[Ceiniogau fesul kWh]:[Ceiniogau fesul kWh]],0,,)</f>
        <v>0</v>
      </c>
      <c r="AO168" s="20" cm="1">
        <f t="array" ref="AO168">_xlfn.XLOOKUP(1,(ExportContract[[Dechrau Tariff ]:[Dechrau Tariff ]]&lt;=($B168+AO$6*$BA$1))*(ExportContract[[Diwedd Tariff]:[Diwedd Tariff]]&gt;($B168+AO$6*$BA$1)),ExportContract[[Ceiniogau fesul kWh]:[Ceiniogau fesul kWh]],0,,)</f>
        <v>0</v>
      </c>
      <c r="AP168" s="20" cm="1">
        <f t="array" ref="AP168">_xlfn.XLOOKUP(1,(ExportContract[[Dechrau Tariff ]:[Dechrau Tariff ]]&lt;=($B168+AP$6*$BA$1))*(ExportContract[[Diwedd Tariff]:[Diwedd Tariff]]&gt;($B168+AP$6*$BA$1)),ExportContract[[Ceiniogau fesul kWh]:[Ceiniogau fesul kWh]],0,,)</f>
        <v>0</v>
      </c>
      <c r="AQ168" s="20" cm="1">
        <f t="array" ref="AQ168">_xlfn.XLOOKUP(1,(ExportContract[[Dechrau Tariff ]:[Dechrau Tariff ]]&lt;=($B168+AQ$6*$BA$1))*(ExportContract[[Diwedd Tariff]:[Diwedd Tariff]]&gt;($B168+AQ$6*$BA$1)),ExportContract[[Ceiniogau fesul kWh]:[Ceiniogau fesul kWh]],0,,)</f>
        <v>0</v>
      </c>
      <c r="AR168" s="20" cm="1">
        <f t="array" ref="AR168">_xlfn.XLOOKUP(1,(ExportContract[[Dechrau Tariff ]:[Dechrau Tariff ]]&lt;=($B168+AR$6*$BA$1))*(ExportContract[[Diwedd Tariff]:[Diwedd Tariff]]&gt;($B168+AR$6*$BA$1)),ExportContract[[Ceiniogau fesul kWh]:[Ceiniogau fesul kWh]],0,,)</f>
        <v>0</v>
      </c>
      <c r="AS168" s="20" cm="1">
        <f t="array" ref="AS168">_xlfn.XLOOKUP(1,(ExportContract[[Dechrau Tariff ]:[Dechrau Tariff ]]&lt;=($B168+AS$6*$BA$1))*(ExportContract[[Diwedd Tariff]:[Diwedd Tariff]]&gt;($B168+AS$6*$BA$1)),ExportContract[[Ceiniogau fesul kWh]:[Ceiniogau fesul kWh]],0,,)</f>
        <v>0</v>
      </c>
      <c r="AT168" s="20" cm="1">
        <f t="array" ref="AT168">_xlfn.XLOOKUP(1,(ExportContract[[Dechrau Tariff ]:[Dechrau Tariff ]]&lt;=($B168+AT$6*$BA$1))*(ExportContract[[Diwedd Tariff]:[Diwedd Tariff]]&gt;($B168+AT$6*$BA$1)),ExportContract[[Ceiniogau fesul kWh]:[Ceiniogau fesul kWh]],0,,)</f>
        <v>0</v>
      </c>
      <c r="AU168" s="20" cm="1">
        <f t="array" ref="AU168">_xlfn.XLOOKUP(1,(ExportContract[[Dechrau Tariff ]:[Dechrau Tariff ]]&lt;=($B168+AU$6*$BA$1))*(ExportContract[[Diwedd Tariff]:[Diwedd Tariff]]&gt;($B168+AU$6*$BA$1)),ExportContract[[Ceiniogau fesul kWh]:[Ceiniogau fesul kWh]],0,,)</f>
        <v>0</v>
      </c>
      <c r="AV168" s="20" cm="1">
        <f t="array" ref="AV168">_xlfn.XLOOKUP(1,(ExportContract[[Dechrau Tariff ]:[Dechrau Tariff ]]&lt;=($B168+AV$6*$BA$1))*(ExportContract[[Diwedd Tariff]:[Diwedd Tariff]]&gt;($B168+AV$6*$BA$1)),ExportContract[[Ceiniogau fesul kWh]:[Ceiniogau fesul kWh]],0,,)</f>
        <v>0</v>
      </c>
      <c r="AW168" s="20" cm="1">
        <f t="array" ref="AW168">_xlfn.XLOOKUP(1,(ExportContract[[Dechrau Tariff ]:[Dechrau Tariff ]]&lt;=($B168+AW$6*$BA$1))*(ExportContract[[Diwedd Tariff]:[Diwedd Tariff]]&gt;($B168+AW$6*$BA$1)),ExportContract[[Ceiniogau fesul kWh]:[Ceiniogau fesul kWh]],0,,)</f>
        <v>0</v>
      </c>
      <c r="AX168" s="20" cm="1">
        <f t="array" ref="AX168">_xlfn.XLOOKUP(1,(ExportContract[[Dechrau Tariff ]:[Dechrau Tariff ]]&lt;=($B168+AX$6*$BA$1))*(ExportContract[[Diwedd Tariff]:[Diwedd Tariff]]&gt;($B168+AX$6*$BA$1)),ExportContract[[Ceiniogau fesul kWh]:[Ceiniogau fesul kWh]],0,,)</f>
        <v>0</v>
      </c>
    </row>
    <row r="169" spans="2:50" x14ac:dyDescent="0.3">
      <c r="B169" s="30">
        <v>45454</v>
      </c>
      <c r="C169" s="20" cm="1">
        <f t="array" ref="C169">_xlfn.XLOOKUP(1,(ExportContract[[Dechrau Tariff ]:[Dechrau Tariff ]]&lt;=($B169+C$6*$BA$1))*(ExportContract[[Diwedd Tariff]:[Diwedd Tariff]]&gt;($B169+C$6*$BA$1)),ExportContract[[Ceiniogau fesul kWh]:[Ceiniogau fesul kWh]],0,,)</f>
        <v>0</v>
      </c>
      <c r="D169" s="20" cm="1">
        <f t="array" ref="D169">_xlfn.XLOOKUP(1,(ExportContract[[Dechrau Tariff ]:[Dechrau Tariff ]]&lt;=($B169+D$6*$BA$1))*(ExportContract[[Diwedd Tariff]:[Diwedd Tariff]]&gt;($B169+D$6*$BA$1)),ExportContract[[Ceiniogau fesul kWh]:[Ceiniogau fesul kWh]],0,,)</f>
        <v>0</v>
      </c>
      <c r="E169" s="20" cm="1">
        <f t="array" ref="E169">_xlfn.XLOOKUP(1,(ExportContract[[Dechrau Tariff ]:[Dechrau Tariff ]]&lt;=($B169+E$6*$BA$1))*(ExportContract[[Diwedd Tariff]:[Diwedd Tariff]]&gt;($B169+E$6*$BA$1)),ExportContract[[Ceiniogau fesul kWh]:[Ceiniogau fesul kWh]],0,,)</f>
        <v>0</v>
      </c>
      <c r="F169" s="20" cm="1">
        <f t="array" ref="F169">_xlfn.XLOOKUP(1,(ExportContract[[Dechrau Tariff ]:[Dechrau Tariff ]]&lt;=($B169+F$6*$BA$1))*(ExportContract[[Diwedd Tariff]:[Diwedd Tariff]]&gt;($B169+F$6*$BA$1)),ExportContract[[Ceiniogau fesul kWh]:[Ceiniogau fesul kWh]],0,,)</f>
        <v>0</v>
      </c>
      <c r="G169" s="20" cm="1">
        <f t="array" ref="G169">_xlfn.XLOOKUP(1,(ExportContract[[Dechrau Tariff ]:[Dechrau Tariff ]]&lt;=($B169+G$6*$BA$1))*(ExportContract[[Diwedd Tariff]:[Diwedd Tariff]]&gt;($B169+G$6*$BA$1)),ExportContract[[Ceiniogau fesul kWh]:[Ceiniogau fesul kWh]],0,,)</f>
        <v>0</v>
      </c>
      <c r="H169" s="20" cm="1">
        <f t="array" ref="H169">_xlfn.XLOOKUP(1,(ExportContract[[Dechrau Tariff ]:[Dechrau Tariff ]]&lt;=($B169+H$6*$BA$1))*(ExportContract[[Diwedd Tariff]:[Diwedd Tariff]]&gt;($B169+H$6*$BA$1)),ExportContract[[Ceiniogau fesul kWh]:[Ceiniogau fesul kWh]],0,,)</f>
        <v>0</v>
      </c>
      <c r="I169" s="20" cm="1">
        <f t="array" ref="I169">_xlfn.XLOOKUP(1,(ExportContract[[Dechrau Tariff ]:[Dechrau Tariff ]]&lt;=($B169+I$6*$BA$1))*(ExportContract[[Diwedd Tariff]:[Diwedd Tariff]]&gt;($B169+I$6*$BA$1)),ExportContract[[Ceiniogau fesul kWh]:[Ceiniogau fesul kWh]],0,,)</f>
        <v>0</v>
      </c>
      <c r="J169" s="20" cm="1">
        <f t="array" ref="J169">_xlfn.XLOOKUP(1,(ExportContract[[Dechrau Tariff ]:[Dechrau Tariff ]]&lt;=($B169+J$6*$BA$1))*(ExportContract[[Diwedd Tariff]:[Diwedd Tariff]]&gt;($B169+J$6*$BA$1)),ExportContract[[Ceiniogau fesul kWh]:[Ceiniogau fesul kWh]],0,,)</f>
        <v>0</v>
      </c>
      <c r="K169" s="20" cm="1">
        <f t="array" ref="K169">_xlfn.XLOOKUP(1,(ExportContract[[Dechrau Tariff ]:[Dechrau Tariff ]]&lt;=($B169+K$6*$BA$1))*(ExportContract[[Diwedd Tariff]:[Diwedd Tariff]]&gt;($B169+K$6*$BA$1)),ExportContract[[Ceiniogau fesul kWh]:[Ceiniogau fesul kWh]],0,,)</f>
        <v>0</v>
      </c>
      <c r="L169" s="20" cm="1">
        <f t="array" ref="L169">_xlfn.XLOOKUP(1,(ExportContract[[Dechrau Tariff ]:[Dechrau Tariff ]]&lt;=($B169+L$6*$BA$1))*(ExportContract[[Diwedd Tariff]:[Diwedd Tariff]]&gt;($B169+L$6*$BA$1)),ExportContract[[Ceiniogau fesul kWh]:[Ceiniogau fesul kWh]],0,,)</f>
        <v>0</v>
      </c>
      <c r="M169" s="20" cm="1">
        <f t="array" ref="M169">_xlfn.XLOOKUP(1,(ExportContract[[Dechrau Tariff ]:[Dechrau Tariff ]]&lt;=($B169+M$6*$BA$1))*(ExportContract[[Diwedd Tariff]:[Diwedd Tariff]]&gt;($B169+M$6*$BA$1)),ExportContract[[Ceiniogau fesul kWh]:[Ceiniogau fesul kWh]],0,,)</f>
        <v>0</v>
      </c>
      <c r="N169" s="20" cm="1">
        <f t="array" ref="N169">_xlfn.XLOOKUP(1,(ExportContract[[Dechrau Tariff ]:[Dechrau Tariff ]]&lt;=($B169+N$6*$BA$1))*(ExportContract[[Diwedd Tariff]:[Diwedd Tariff]]&gt;($B169+N$6*$BA$1)),ExportContract[[Ceiniogau fesul kWh]:[Ceiniogau fesul kWh]],0,,)</f>
        <v>0</v>
      </c>
      <c r="O169" s="20" cm="1">
        <f t="array" ref="O169">_xlfn.XLOOKUP(1,(ExportContract[[Dechrau Tariff ]:[Dechrau Tariff ]]&lt;=($B169+O$6*$BA$1))*(ExportContract[[Diwedd Tariff]:[Diwedd Tariff]]&gt;($B169+O$6*$BA$1)),ExportContract[[Ceiniogau fesul kWh]:[Ceiniogau fesul kWh]],0,,)</f>
        <v>0</v>
      </c>
      <c r="P169" s="20" cm="1">
        <f t="array" ref="P169">_xlfn.XLOOKUP(1,(ExportContract[[Dechrau Tariff ]:[Dechrau Tariff ]]&lt;=($B169+P$6*$BA$1))*(ExportContract[[Diwedd Tariff]:[Diwedd Tariff]]&gt;($B169+P$6*$BA$1)),ExportContract[[Ceiniogau fesul kWh]:[Ceiniogau fesul kWh]],0,,)</f>
        <v>0</v>
      </c>
      <c r="Q169" s="20" cm="1">
        <f t="array" ref="Q169">_xlfn.XLOOKUP(1,(ExportContract[[Dechrau Tariff ]:[Dechrau Tariff ]]&lt;=($B169+Q$6*$BA$1))*(ExportContract[[Diwedd Tariff]:[Diwedd Tariff]]&gt;($B169+Q$6*$BA$1)),ExportContract[[Ceiniogau fesul kWh]:[Ceiniogau fesul kWh]],0,,)</f>
        <v>0</v>
      </c>
      <c r="R169" s="20" cm="1">
        <f t="array" ref="R169">_xlfn.XLOOKUP(1,(ExportContract[[Dechrau Tariff ]:[Dechrau Tariff ]]&lt;=($B169+R$6*$BA$1))*(ExportContract[[Diwedd Tariff]:[Diwedd Tariff]]&gt;($B169+R$6*$BA$1)),ExportContract[[Ceiniogau fesul kWh]:[Ceiniogau fesul kWh]],0,,)</f>
        <v>0</v>
      </c>
      <c r="S169" s="20" cm="1">
        <f t="array" ref="S169">_xlfn.XLOOKUP(1,(ExportContract[[Dechrau Tariff ]:[Dechrau Tariff ]]&lt;=($B169+S$6*$BA$1))*(ExportContract[[Diwedd Tariff]:[Diwedd Tariff]]&gt;($B169+S$6*$BA$1)),ExportContract[[Ceiniogau fesul kWh]:[Ceiniogau fesul kWh]],0,,)</f>
        <v>0</v>
      </c>
      <c r="T169" s="20" cm="1">
        <f t="array" ref="T169">_xlfn.XLOOKUP(1,(ExportContract[[Dechrau Tariff ]:[Dechrau Tariff ]]&lt;=($B169+T$6*$BA$1))*(ExportContract[[Diwedd Tariff]:[Diwedd Tariff]]&gt;($B169+T$6*$BA$1)),ExportContract[[Ceiniogau fesul kWh]:[Ceiniogau fesul kWh]],0,,)</f>
        <v>0</v>
      </c>
      <c r="U169" s="20" cm="1">
        <f t="array" ref="U169">_xlfn.XLOOKUP(1,(ExportContract[[Dechrau Tariff ]:[Dechrau Tariff ]]&lt;=($B169+U$6*$BA$1))*(ExportContract[[Diwedd Tariff]:[Diwedd Tariff]]&gt;($B169+U$6*$BA$1)),ExportContract[[Ceiniogau fesul kWh]:[Ceiniogau fesul kWh]],0,,)</f>
        <v>0</v>
      </c>
      <c r="V169" s="20" cm="1">
        <f t="array" ref="V169">_xlfn.XLOOKUP(1,(ExportContract[[Dechrau Tariff ]:[Dechrau Tariff ]]&lt;=($B169+V$6*$BA$1))*(ExportContract[[Diwedd Tariff]:[Diwedd Tariff]]&gt;($B169+V$6*$BA$1)),ExportContract[[Ceiniogau fesul kWh]:[Ceiniogau fesul kWh]],0,,)</f>
        <v>0</v>
      </c>
      <c r="W169" s="20" cm="1">
        <f t="array" ref="W169">_xlfn.XLOOKUP(1,(ExportContract[[Dechrau Tariff ]:[Dechrau Tariff ]]&lt;=($B169+W$6*$BA$1))*(ExportContract[[Diwedd Tariff]:[Diwedd Tariff]]&gt;($B169+W$6*$BA$1)),ExportContract[[Ceiniogau fesul kWh]:[Ceiniogau fesul kWh]],0,,)</f>
        <v>0</v>
      </c>
      <c r="X169" s="20" cm="1">
        <f t="array" ref="X169">_xlfn.XLOOKUP(1,(ExportContract[[Dechrau Tariff ]:[Dechrau Tariff ]]&lt;=($B169+X$6*$BA$1))*(ExportContract[[Diwedd Tariff]:[Diwedd Tariff]]&gt;($B169+X$6*$BA$1)),ExportContract[[Ceiniogau fesul kWh]:[Ceiniogau fesul kWh]],0,,)</f>
        <v>0</v>
      </c>
      <c r="Y169" s="20" cm="1">
        <f t="array" ref="Y169">_xlfn.XLOOKUP(1,(ExportContract[[Dechrau Tariff ]:[Dechrau Tariff ]]&lt;=($B169+Y$6*$BA$1))*(ExportContract[[Diwedd Tariff]:[Diwedd Tariff]]&gt;($B169+Y$6*$BA$1)),ExportContract[[Ceiniogau fesul kWh]:[Ceiniogau fesul kWh]],0,,)</f>
        <v>0</v>
      </c>
      <c r="Z169" s="20" cm="1">
        <f t="array" ref="Z169">_xlfn.XLOOKUP(1,(ExportContract[[Dechrau Tariff ]:[Dechrau Tariff ]]&lt;=($B169+Z$6*$BA$1))*(ExportContract[[Diwedd Tariff]:[Diwedd Tariff]]&gt;($B169+Z$6*$BA$1)),ExportContract[[Ceiniogau fesul kWh]:[Ceiniogau fesul kWh]],0,,)</f>
        <v>0</v>
      </c>
      <c r="AA169" s="20" cm="1">
        <f t="array" ref="AA169">_xlfn.XLOOKUP(1,(ExportContract[[Dechrau Tariff ]:[Dechrau Tariff ]]&lt;=($B169+AA$6*$BA$1))*(ExportContract[[Diwedd Tariff]:[Diwedd Tariff]]&gt;($B169+AA$6*$BA$1)),ExportContract[[Ceiniogau fesul kWh]:[Ceiniogau fesul kWh]],0,,)</f>
        <v>0</v>
      </c>
      <c r="AB169" s="20" cm="1">
        <f t="array" ref="AB169">_xlfn.XLOOKUP(1,(ExportContract[[Dechrau Tariff ]:[Dechrau Tariff ]]&lt;=($B169+AB$6*$BA$1))*(ExportContract[[Diwedd Tariff]:[Diwedd Tariff]]&gt;($B169+AB$6*$BA$1)),ExportContract[[Ceiniogau fesul kWh]:[Ceiniogau fesul kWh]],0,,)</f>
        <v>0</v>
      </c>
      <c r="AC169" s="20" cm="1">
        <f t="array" ref="AC169">_xlfn.XLOOKUP(1,(ExportContract[[Dechrau Tariff ]:[Dechrau Tariff ]]&lt;=($B169+AC$6*$BA$1))*(ExportContract[[Diwedd Tariff]:[Diwedd Tariff]]&gt;($B169+AC$6*$BA$1)),ExportContract[[Ceiniogau fesul kWh]:[Ceiniogau fesul kWh]],0,,)</f>
        <v>0</v>
      </c>
      <c r="AD169" s="20" cm="1">
        <f t="array" ref="AD169">_xlfn.XLOOKUP(1,(ExportContract[[Dechrau Tariff ]:[Dechrau Tariff ]]&lt;=($B169+AD$6*$BA$1))*(ExportContract[[Diwedd Tariff]:[Diwedd Tariff]]&gt;($B169+AD$6*$BA$1)),ExportContract[[Ceiniogau fesul kWh]:[Ceiniogau fesul kWh]],0,,)</f>
        <v>0</v>
      </c>
      <c r="AE169" s="20" cm="1">
        <f t="array" ref="AE169">_xlfn.XLOOKUP(1,(ExportContract[[Dechrau Tariff ]:[Dechrau Tariff ]]&lt;=($B169+AE$6*$BA$1))*(ExportContract[[Diwedd Tariff]:[Diwedd Tariff]]&gt;($B169+AE$6*$BA$1)),ExportContract[[Ceiniogau fesul kWh]:[Ceiniogau fesul kWh]],0,,)</f>
        <v>0</v>
      </c>
      <c r="AF169" s="20" cm="1">
        <f t="array" ref="AF169">_xlfn.XLOOKUP(1,(ExportContract[[Dechrau Tariff ]:[Dechrau Tariff ]]&lt;=($B169+AF$6*$BA$1))*(ExportContract[[Diwedd Tariff]:[Diwedd Tariff]]&gt;($B169+AF$6*$BA$1)),ExportContract[[Ceiniogau fesul kWh]:[Ceiniogau fesul kWh]],0,,)</f>
        <v>0</v>
      </c>
      <c r="AG169" s="20" cm="1">
        <f t="array" ref="AG169">_xlfn.XLOOKUP(1,(ExportContract[[Dechrau Tariff ]:[Dechrau Tariff ]]&lt;=($B169+AG$6*$BA$1))*(ExportContract[[Diwedd Tariff]:[Diwedd Tariff]]&gt;($B169+AG$6*$BA$1)),ExportContract[[Ceiniogau fesul kWh]:[Ceiniogau fesul kWh]],0,,)</f>
        <v>0</v>
      </c>
      <c r="AH169" s="20" cm="1">
        <f t="array" ref="AH169">_xlfn.XLOOKUP(1,(ExportContract[[Dechrau Tariff ]:[Dechrau Tariff ]]&lt;=($B169+AH$6*$BA$1))*(ExportContract[[Diwedd Tariff]:[Diwedd Tariff]]&gt;($B169+AH$6*$BA$1)),ExportContract[[Ceiniogau fesul kWh]:[Ceiniogau fesul kWh]],0,,)</f>
        <v>0</v>
      </c>
      <c r="AI169" s="20" cm="1">
        <f t="array" ref="AI169">_xlfn.XLOOKUP(1,(ExportContract[[Dechrau Tariff ]:[Dechrau Tariff ]]&lt;=($B169+AI$6*$BA$1))*(ExportContract[[Diwedd Tariff]:[Diwedd Tariff]]&gt;($B169+AI$6*$BA$1)),ExportContract[[Ceiniogau fesul kWh]:[Ceiniogau fesul kWh]],0,,)</f>
        <v>0</v>
      </c>
      <c r="AJ169" s="20" cm="1">
        <f t="array" ref="AJ169">_xlfn.XLOOKUP(1,(ExportContract[[Dechrau Tariff ]:[Dechrau Tariff ]]&lt;=($B169+AJ$6*$BA$1))*(ExportContract[[Diwedd Tariff]:[Diwedd Tariff]]&gt;($B169+AJ$6*$BA$1)),ExportContract[[Ceiniogau fesul kWh]:[Ceiniogau fesul kWh]],0,,)</f>
        <v>0</v>
      </c>
      <c r="AK169" s="20" cm="1">
        <f t="array" ref="AK169">_xlfn.XLOOKUP(1,(ExportContract[[Dechrau Tariff ]:[Dechrau Tariff ]]&lt;=($B169+AK$6*$BA$1))*(ExportContract[[Diwedd Tariff]:[Diwedd Tariff]]&gt;($B169+AK$6*$BA$1)),ExportContract[[Ceiniogau fesul kWh]:[Ceiniogau fesul kWh]],0,,)</f>
        <v>0</v>
      </c>
      <c r="AL169" s="20" cm="1">
        <f t="array" ref="AL169">_xlfn.XLOOKUP(1,(ExportContract[[Dechrau Tariff ]:[Dechrau Tariff ]]&lt;=($B169+AL$6*$BA$1))*(ExportContract[[Diwedd Tariff]:[Diwedd Tariff]]&gt;($B169+AL$6*$BA$1)),ExportContract[[Ceiniogau fesul kWh]:[Ceiniogau fesul kWh]],0,,)</f>
        <v>0</v>
      </c>
      <c r="AM169" s="20" cm="1">
        <f t="array" ref="AM169">_xlfn.XLOOKUP(1,(ExportContract[[Dechrau Tariff ]:[Dechrau Tariff ]]&lt;=($B169+AM$6*$BA$1))*(ExportContract[[Diwedd Tariff]:[Diwedd Tariff]]&gt;($B169+AM$6*$BA$1)),ExportContract[[Ceiniogau fesul kWh]:[Ceiniogau fesul kWh]],0,,)</f>
        <v>0</v>
      </c>
      <c r="AN169" s="20" cm="1">
        <f t="array" ref="AN169">_xlfn.XLOOKUP(1,(ExportContract[[Dechrau Tariff ]:[Dechrau Tariff ]]&lt;=($B169+AN$6*$BA$1))*(ExportContract[[Diwedd Tariff]:[Diwedd Tariff]]&gt;($B169+AN$6*$BA$1)),ExportContract[[Ceiniogau fesul kWh]:[Ceiniogau fesul kWh]],0,,)</f>
        <v>0</v>
      </c>
      <c r="AO169" s="20" cm="1">
        <f t="array" ref="AO169">_xlfn.XLOOKUP(1,(ExportContract[[Dechrau Tariff ]:[Dechrau Tariff ]]&lt;=($B169+AO$6*$BA$1))*(ExportContract[[Diwedd Tariff]:[Diwedd Tariff]]&gt;($B169+AO$6*$BA$1)),ExportContract[[Ceiniogau fesul kWh]:[Ceiniogau fesul kWh]],0,,)</f>
        <v>0</v>
      </c>
      <c r="AP169" s="20" cm="1">
        <f t="array" ref="AP169">_xlfn.XLOOKUP(1,(ExportContract[[Dechrau Tariff ]:[Dechrau Tariff ]]&lt;=($B169+AP$6*$BA$1))*(ExportContract[[Diwedd Tariff]:[Diwedd Tariff]]&gt;($B169+AP$6*$BA$1)),ExportContract[[Ceiniogau fesul kWh]:[Ceiniogau fesul kWh]],0,,)</f>
        <v>0</v>
      </c>
      <c r="AQ169" s="20" cm="1">
        <f t="array" ref="AQ169">_xlfn.XLOOKUP(1,(ExportContract[[Dechrau Tariff ]:[Dechrau Tariff ]]&lt;=($B169+AQ$6*$BA$1))*(ExportContract[[Diwedd Tariff]:[Diwedd Tariff]]&gt;($B169+AQ$6*$BA$1)),ExportContract[[Ceiniogau fesul kWh]:[Ceiniogau fesul kWh]],0,,)</f>
        <v>0</v>
      </c>
      <c r="AR169" s="20" cm="1">
        <f t="array" ref="AR169">_xlfn.XLOOKUP(1,(ExportContract[[Dechrau Tariff ]:[Dechrau Tariff ]]&lt;=($B169+AR$6*$BA$1))*(ExportContract[[Diwedd Tariff]:[Diwedd Tariff]]&gt;($B169+AR$6*$BA$1)),ExportContract[[Ceiniogau fesul kWh]:[Ceiniogau fesul kWh]],0,,)</f>
        <v>0</v>
      </c>
      <c r="AS169" s="20" cm="1">
        <f t="array" ref="AS169">_xlfn.XLOOKUP(1,(ExportContract[[Dechrau Tariff ]:[Dechrau Tariff ]]&lt;=($B169+AS$6*$BA$1))*(ExportContract[[Diwedd Tariff]:[Diwedd Tariff]]&gt;($B169+AS$6*$BA$1)),ExportContract[[Ceiniogau fesul kWh]:[Ceiniogau fesul kWh]],0,,)</f>
        <v>0</v>
      </c>
      <c r="AT169" s="20" cm="1">
        <f t="array" ref="AT169">_xlfn.XLOOKUP(1,(ExportContract[[Dechrau Tariff ]:[Dechrau Tariff ]]&lt;=($B169+AT$6*$BA$1))*(ExportContract[[Diwedd Tariff]:[Diwedd Tariff]]&gt;($B169+AT$6*$BA$1)),ExportContract[[Ceiniogau fesul kWh]:[Ceiniogau fesul kWh]],0,,)</f>
        <v>0</v>
      </c>
      <c r="AU169" s="20" cm="1">
        <f t="array" ref="AU169">_xlfn.XLOOKUP(1,(ExportContract[[Dechrau Tariff ]:[Dechrau Tariff ]]&lt;=($B169+AU$6*$BA$1))*(ExportContract[[Diwedd Tariff]:[Diwedd Tariff]]&gt;($B169+AU$6*$BA$1)),ExportContract[[Ceiniogau fesul kWh]:[Ceiniogau fesul kWh]],0,,)</f>
        <v>0</v>
      </c>
      <c r="AV169" s="20" cm="1">
        <f t="array" ref="AV169">_xlfn.XLOOKUP(1,(ExportContract[[Dechrau Tariff ]:[Dechrau Tariff ]]&lt;=($B169+AV$6*$BA$1))*(ExportContract[[Diwedd Tariff]:[Diwedd Tariff]]&gt;($B169+AV$6*$BA$1)),ExportContract[[Ceiniogau fesul kWh]:[Ceiniogau fesul kWh]],0,,)</f>
        <v>0</v>
      </c>
      <c r="AW169" s="20" cm="1">
        <f t="array" ref="AW169">_xlfn.XLOOKUP(1,(ExportContract[[Dechrau Tariff ]:[Dechrau Tariff ]]&lt;=($B169+AW$6*$BA$1))*(ExportContract[[Diwedd Tariff]:[Diwedd Tariff]]&gt;($B169+AW$6*$BA$1)),ExportContract[[Ceiniogau fesul kWh]:[Ceiniogau fesul kWh]],0,,)</f>
        <v>0</v>
      </c>
      <c r="AX169" s="20" cm="1">
        <f t="array" ref="AX169">_xlfn.XLOOKUP(1,(ExportContract[[Dechrau Tariff ]:[Dechrau Tariff ]]&lt;=($B169+AX$6*$BA$1))*(ExportContract[[Diwedd Tariff]:[Diwedd Tariff]]&gt;($B169+AX$6*$BA$1)),ExportContract[[Ceiniogau fesul kWh]:[Ceiniogau fesul kWh]],0,,)</f>
        <v>0</v>
      </c>
    </row>
    <row r="170" spans="2:50" x14ac:dyDescent="0.3">
      <c r="B170" s="30">
        <v>45455</v>
      </c>
      <c r="C170" s="20" cm="1">
        <f t="array" ref="C170">_xlfn.XLOOKUP(1,(ExportContract[[Dechrau Tariff ]:[Dechrau Tariff ]]&lt;=($B170+C$6*$BA$1))*(ExportContract[[Diwedd Tariff]:[Diwedd Tariff]]&gt;($B170+C$6*$BA$1)),ExportContract[[Ceiniogau fesul kWh]:[Ceiniogau fesul kWh]],0,,)</f>
        <v>0</v>
      </c>
      <c r="D170" s="20" cm="1">
        <f t="array" ref="D170">_xlfn.XLOOKUP(1,(ExportContract[[Dechrau Tariff ]:[Dechrau Tariff ]]&lt;=($B170+D$6*$BA$1))*(ExportContract[[Diwedd Tariff]:[Diwedd Tariff]]&gt;($B170+D$6*$BA$1)),ExportContract[[Ceiniogau fesul kWh]:[Ceiniogau fesul kWh]],0,,)</f>
        <v>0</v>
      </c>
      <c r="E170" s="20" cm="1">
        <f t="array" ref="E170">_xlfn.XLOOKUP(1,(ExportContract[[Dechrau Tariff ]:[Dechrau Tariff ]]&lt;=($B170+E$6*$BA$1))*(ExportContract[[Diwedd Tariff]:[Diwedd Tariff]]&gt;($B170+E$6*$BA$1)),ExportContract[[Ceiniogau fesul kWh]:[Ceiniogau fesul kWh]],0,,)</f>
        <v>0</v>
      </c>
      <c r="F170" s="20" cm="1">
        <f t="array" ref="F170">_xlfn.XLOOKUP(1,(ExportContract[[Dechrau Tariff ]:[Dechrau Tariff ]]&lt;=($B170+F$6*$BA$1))*(ExportContract[[Diwedd Tariff]:[Diwedd Tariff]]&gt;($B170+F$6*$BA$1)),ExportContract[[Ceiniogau fesul kWh]:[Ceiniogau fesul kWh]],0,,)</f>
        <v>0</v>
      </c>
      <c r="G170" s="20" cm="1">
        <f t="array" ref="G170">_xlfn.XLOOKUP(1,(ExportContract[[Dechrau Tariff ]:[Dechrau Tariff ]]&lt;=($B170+G$6*$BA$1))*(ExportContract[[Diwedd Tariff]:[Diwedd Tariff]]&gt;($B170+G$6*$BA$1)),ExportContract[[Ceiniogau fesul kWh]:[Ceiniogau fesul kWh]],0,,)</f>
        <v>0</v>
      </c>
      <c r="H170" s="20" cm="1">
        <f t="array" ref="H170">_xlfn.XLOOKUP(1,(ExportContract[[Dechrau Tariff ]:[Dechrau Tariff ]]&lt;=($B170+H$6*$BA$1))*(ExportContract[[Diwedd Tariff]:[Diwedd Tariff]]&gt;($B170+H$6*$BA$1)),ExportContract[[Ceiniogau fesul kWh]:[Ceiniogau fesul kWh]],0,,)</f>
        <v>0</v>
      </c>
      <c r="I170" s="20" cm="1">
        <f t="array" ref="I170">_xlfn.XLOOKUP(1,(ExportContract[[Dechrau Tariff ]:[Dechrau Tariff ]]&lt;=($B170+I$6*$BA$1))*(ExportContract[[Diwedd Tariff]:[Diwedd Tariff]]&gt;($B170+I$6*$BA$1)),ExportContract[[Ceiniogau fesul kWh]:[Ceiniogau fesul kWh]],0,,)</f>
        <v>0</v>
      </c>
      <c r="J170" s="20" cm="1">
        <f t="array" ref="J170">_xlfn.XLOOKUP(1,(ExportContract[[Dechrau Tariff ]:[Dechrau Tariff ]]&lt;=($B170+J$6*$BA$1))*(ExportContract[[Diwedd Tariff]:[Diwedd Tariff]]&gt;($B170+J$6*$BA$1)),ExportContract[[Ceiniogau fesul kWh]:[Ceiniogau fesul kWh]],0,,)</f>
        <v>0</v>
      </c>
      <c r="K170" s="20" cm="1">
        <f t="array" ref="K170">_xlfn.XLOOKUP(1,(ExportContract[[Dechrau Tariff ]:[Dechrau Tariff ]]&lt;=($B170+K$6*$BA$1))*(ExportContract[[Diwedd Tariff]:[Diwedd Tariff]]&gt;($B170+K$6*$BA$1)),ExportContract[[Ceiniogau fesul kWh]:[Ceiniogau fesul kWh]],0,,)</f>
        <v>0</v>
      </c>
      <c r="L170" s="20" cm="1">
        <f t="array" ref="L170">_xlfn.XLOOKUP(1,(ExportContract[[Dechrau Tariff ]:[Dechrau Tariff ]]&lt;=($B170+L$6*$BA$1))*(ExportContract[[Diwedd Tariff]:[Diwedd Tariff]]&gt;($B170+L$6*$BA$1)),ExportContract[[Ceiniogau fesul kWh]:[Ceiniogau fesul kWh]],0,,)</f>
        <v>0</v>
      </c>
      <c r="M170" s="20" cm="1">
        <f t="array" ref="M170">_xlfn.XLOOKUP(1,(ExportContract[[Dechrau Tariff ]:[Dechrau Tariff ]]&lt;=($B170+M$6*$BA$1))*(ExportContract[[Diwedd Tariff]:[Diwedd Tariff]]&gt;($B170+M$6*$BA$1)),ExportContract[[Ceiniogau fesul kWh]:[Ceiniogau fesul kWh]],0,,)</f>
        <v>0</v>
      </c>
      <c r="N170" s="20" cm="1">
        <f t="array" ref="N170">_xlfn.XLOOKUP(1,(ExportContract[[Dechrau Tariff ]:[Dechrau Tariff ]]&lt;=($B170+N$6*$BA$1))*(ExportContract[[Diwedd Tariff]:[Diwedd Tariff]]&gt;($B170+N$6*$BA$1)),ExportContract[[Ceiniogau fesul kWh]:[Ceiniogau fesul kWh]],0,,)</f>
        <v>0</v>
      </c>
      <c r="O170" s="20" cm="1">
        <f t="array" ref="O170">_xlfn.XLOOKUP(1,(ExportContract[[Dechrau Tariff ]:[Dechrau Tariff ]]&lt;=($B170+O$6*$BA$1))*(ExportContract[[Diwedd Tariff]:[Diwedd Tariff]]&gt;($B170+O$6*$BA$1)),ExportContract[[Ceiniogau fesul kWh]:[Ceiniogau fesul kWh]],0,,)</f>
        <v>0</v>
      </c>
      <c r="P170" s="20" cm="1">
        <f t="array" ref="P170">_xlfn.XLOOKUP(1,(ExportContract[[Dechrau Tariff ]:[Dechrau Tariff ]]&lt;=($B170+P$6*$BA$1))*(ExportContract[[Diwedd Tariff]:[Diwedd Tariff]]&gt;($B170+P$6*$BA$1)),ExportContract[[Ceiniogau fesul kWh]:[Ceiniogau fesul kWh]],0,,)</f>
        <v>0</v>
      </c>
      <c r="Q170" s="20" cm="1">
        <f t="array" ref="Q170">_xlfn.XLOOKUP(1,(ExportContract[[Dechrau Tariff ]:[Dechrau Tariff ]]&lt;=($B170+Q$6*$BA$1))*(ExportContract[[Diwedd Tariff]:[Diwedd Tariff]]&gt;($B170+Q$6*$BA$1)),ExportContract[[Ceiniogau fesul kWh]:[Ceiniogau fesul kWh]],0,,)</f>
        <v>0</v>
      </c>
      <c r="R170" s="20" cm="1">
        <f t="array" ref="R170">_xlfn.XLOOKUP(1,(ExportContract[[Dechrau Tariff ]:[Dechrau Tariff ]]&lt;=($B170+R$6*$BA$1))*(ExportContract[[Diwedd Tariff]:[Diwedd Tariff]]&gt;($B170+R$6*$BA$1)),ExportContract[[Ceiniogau fesul kWh]:[Ceiniogau fesul kWh]],0,,)</f>
        <v>0</v>
      </c>
      <c r="S170" s="20" cm="1">
        <f t="array" ref="S170">_xlfn.XLOOKUP(1,(ExportContract[[Dechrau Tariff ]:[Dechrau Tariff ]]&lt;=($B170+S$6*$BA$1))*(ExportContract[[Diwedd Tariff]:[Diwedd Tariff]]&gt;($B170+S$6*$BA$1)),ExportContract[[Ceiniogau fesul kWh]:[Ceiniogau fesul kWh]],0,,)</f>
        <v>0</v>
      </c>
      <c r="T170" s="20" cm="1">
        <f t="array" ref="T170">_xlfn.XLOOKUP(1,(ExportContract[[Dechrau Tariff ]:[Dechrau Tariff ]]&lt;=($B170+T$6*$BA$1))*(ExportContract[[Diwedd Tariff]:[Diwedd Tariff]]&gt;($B170+T$6*$BA$1)),ExportContract[[Ceiniogau fesul kWh]:[Ceiniogau fesul kWh]],0,,)</f>
        <v>0</v>
      </c>
      <c r="U170" s="20" cm="1">
        <f t="array" ref="U170">_xlfn.XLOOKUP(1,(ExportContract[[Dechrau Tariff ]:[Dechrau Tariff ]]&lt;=($B170+U$6*$BA$1))*(ExportContract[[Diwedd Tariff]:[Diwedd Tariff]]&gt;($B170+U$6*$BA$1)),ExportContract[[Ceiniogau fesul kWh]:[Ceiniogau fesul kWh]],0,,)</f>
        <v>0</v>
      </c>
      <c r="V170" s="20" cm="1">
        <f t="array" ref="V170">_xlfn.XLOOKUP(1,(ExportContract[[Dechrau Tariff ]:[Dechrau Tariff ]]&lt;=($B170+V$6*$BA$1))*(ExportContract[[Diwedd Tariff]:[Diwedd Tariff]]&gt;($B170+V$6*$BA$1)),ExportContract[[Ceiniogau fesul kWh]:[Ceiniogau fesul kWh]],0,,)</f>
        <v>0</v>
      </c>
      <c r="W170" s="20" cm="1">
        <f t="array" ref="W170">_xlfn.XLOOKUP(1,(ExportContract[[Dechrau Tariff ]:[Dechrau Tariff ]]&lt;=($B170+W$6*$BA$1))*(ExportContract[[Diwedd Tariff]:[Diwedd Tariff]]&gt;($B170+W$6*$BA$1)),ExportContract[[Ceiniogau fesul kWh]:[Ceiniogau fesul kWh]],0,,)</f>
        <v>0</v>
      </c>
      <c r="X170" s="20" cm="1">
        <f t="array" ref="X170">_xlfn.XLOOKUP(1,(ExportContract[[Dechrau Tariff ]:[Dechrau Tariff ]]&lt;=($B170+X$6*$BA$1))*(ExportContract[[Diwedd Tariff]:[Diwedd Tariff]]&gt;($B170+X$6*$BA$1)),ExportContract[[Ceiniogau fesul kWh]:[Ceiniogau fesul kWh]],0,,)</f>
        <v>0</v>
      </c>
      <c r="Y170" s="20" cm="1">
        <f t="array" ref="Y170">_xlfn.XLOOKUP(1,(ExportContract[[Dechrau Tariff ]:[Dechrau Tariff ]]&lt;=($B170+Y$6*$BA$1))*(ExportContract[[Diwedd Tariff]:[Diwedd Tariff]]&gt;($B170+Y$6*$BA$1)),ExportContract[[Ceiniogau fesul kWh]:[Ceiniogau fesul kWh]],0,,)</f>
        <v>0</v>
      </c>
      <c r="Z170" s="20" cm="1">
        <f t="array" ref="Z170">_xlfn.XLOOKUP(1,(ExportContract[[Dechrau Tariff ]:[Dechrau Tariff ]]&lt;=($B170+Z$6*$BA$1))*(ExportContract[[Diwedd Tariff]:[Diwedd Tariff]]&gt;($B170+Z$6*$BA$1)),ExportContract[[Ceiniogau fesul kWh]:[Ceiniogau fesul kWh]],0,,)</f>
        <v>0</v>
      </c>
      <c r="AA170" s="20" cm="1">
        <f t="array" ref="AA170">_xlfn.XLOOKUP(1,(ExportContract[[Dechrau Tariff ]:[Dechrau Tariff ]]&lt;=($B170+AA$6*$BA$1))*(ExportContract[[Diwedd Tariff]:[Diwedd Tariff]]&gt;($B170+AA$6*$BA$1)),ExportContract[[Ceiniogau fesul kWh]:[Ceiniogau fesul kWh]],0,,)</f>
        <v>0</v>
      </c>
      <c r="AB170" s="20" cm="1">
        <f t="array" ref="AB170">_xlfn.XLOOKUP(1,(ExportContract[[Dechrau Tariff ]:[Dechrau Tariff ]]&lt;=($B170+AB$6*$BA$1))*(ExportContract[[Diwedd Tariff]:[Diwedd Tariff]]&gt;($B170+AB$6*$BA$1)),ExportContract[[Ceiniogau fesul kWh]:[Ceiniogau fesul kWh]],0,,)</f>
        <v>0</v>
      </c>
      <c r="AC170" s="20" cm="1">
        <f t="array" ref="AC170">_xlfn.XLOOKUP(1,(ExportContract[[Dechrau Tariff ]:[Dechrau Tariff ]]&lt;=($B170+AC$6*$BA$1))*(ExportContract[[Diwedd Tariff]:[Diwedd Tariff]]&gt;($B170+AC$6*$BA$1)),ExportContract[[Ceiniogau fesul kWh]:[Ceiniogau fesul kWh]],0,,)</f>
        <v>0</v>
      </c>
      <c r="AD170" s="20" cm="1">
        <f t="array" ref="AD170">_xlfn.XLOOKUP(1,(ExportContract[[Dechrau Tariff ]:[Dechrau Tariff ]]&lt;=($B170+AD$6*$BA$1))*(ExportContract[[Diwedd Tariff]:[Diwedd Tariff]]&gt;($B170+AD$6*$BA$1)),ExportContract[[Ceiniogau fesul kWh]:[Ceiniogau fesul kWh]],0,,)</f>
        <v>0</v>
      </c>
      <c r="AE170" s="20" cm="1">
        <f t="array" ref="AE170">_xlfn.XLOOKUP(1,(ExportContract[[Dechrau Tariff ]:[Dechrau Tariff ]]&lt;=($B170+AE$6*$BA$1))*(ExportContract[[Diwedd Tariff]:[Diwedd Tariff]]&gt;($B170+AE$6*$BA$1)),ExportContract[[Ceiniogau fesul kWh]:[Ceiniogau fesul kWh]],0,,)</f>
        <v>0</v>
      </c>
      <c r="AF170" s="20" cm="1">
        <f t="array" ref="AF170">_xlfn.XLOOKUP(1,(ExportContract[[Dechrau Tariff ]:[Dechrau Tariff ]]&lt;=($B170+AF$6*$BA$1))*(ExportContract[[Diwedd Tariff]:[Diwedd Tariff]]&gt;($B170+AF$6*$BA$1)),ExportContract[[Ceiniogau fesul kWh]:[Ceiniogau fesul kWh]],0,,)</f>
        <v>0</v>
      </c>
      <c r="AG170" s="20" cm="1">
        <f t="array" ref="AG170">_xlfn.XLOOKUP(1,(ExportContract[[Dechrau Tariff ]:[Dechrau Tariff ]]&lt;=($B170+AG$6*$BA$1))*(ExportContract[[Diwedd Tariff]:[Diwedd Tariff]]&gt;($B170+AG$6*$BA$1)),ExportContract[[Ceiniogau fesul kWh]:[Ceiniogau fesul kWh]],0,,)</f>
        <v>0</v>
      </c>
      <c r="AH170" s="20" cm="1">
        <f t="array" ref="AH170">_xlfn.XLOOKUP(1,(ExportContract[[Dechrau Tariff ]:[Dechrau Tariff ]]&lt;=($B170+AH$6*$BA$1))*(ExportContract[[Diwedd Tariff]:[Diwedd Tariff]]&gt;($B170+AH$6*$BA$1)),ExportContract[[Ceiniogau fesul kWh]:[Ceiniogau fesul kWh]],0,,)</f>
        <v>0</v>
      </c>
      <c r="AI170" s="20" cm="1">
        <f t="array" ref="AI170">_xlfn.XLOOKUP(1,(ExportContract[[Dechrau Tariff ]:[Dechrau Tariff ]]&lt;=($B170+AI$6*$BA$1))*(ExportContract[[Diwedd Tariff]:[Diwedd Tariff]]&gt;($B170+AI$6*$BA$1)),ExportContract[[Ceiniogau fesul kWh]:[Ceiniogau fesul kWh]],0,,)</f>
        <v>0</v>
      </c>
      <c r="AJ170" s="20" cm="1">
        <f t="array" ref="AJ170">_xlfn.XLOOKUP(1,(ExportContract[[Dechrau Tariff ]:[Dechrau Tariff ]]&lt;=($B170+AJ$6*$BA$1))*(ExportContract[[Diwedd Tariff]:[Diwedd Tariff]]&gt;($B170+AJ$6*$BA$1)),ExportContract[[Ceiniogau fesul kWh]:[Ceiniogau fesul kWh]],0,,)</f>
        <v>0</v>
      </c>
      <c r="AK170" s="20" cm="1">
        <f t="array" ref="AK170">_xlfn.XLOOKUP(1,(ExportContract[[Dechrau Tariff ]:[Dechrau Tariff ]]&lt;=($B170+AK$6*$BA$1))*(ExportContract[[Diwedd Tariff]:[Diwedd Tariff]]&gt;($B170+AK$6*$BA$1)),ExportContract[[Ceiniogau fesul kWh]:[Ceiniogau fesul kWh]],0,,)</f>
        <v>0</v>
      </c>
      <c r="AL170" s="20" cm="1">
        <f t="array" ref="AL170">_xlfn.XLOOKUP(1,(ExportContract[[Dechrau Tariff ]:[Dechrau Tariff ]]&lt;=($B170+AL$6*$BA$1))*(ExportContract[[Diwedd Tariff]:[Diwedd Tariff]]&gt;($B170+AL$6*$BA$1)),ExportContract[[Ceiniogau fesul kWh]:[Ceiniogau fesul kWh]],0,,)</f>
        <v>0</v>
      </c>
      <c r="AM170" s="20" cm="1">
        <f t="array" ref="AM170">_xlfn.XLOOKUP(1,(ExportContract[[Dechrau Tariff ]:[Dechrau Tariff ]]&lt;=($B170+AM$6*$BA$1))*(ExportContract[[Diwedd Tariff]:[Diwedd Tariff]]&gt;($B170+AM$6*$BA$1)),ExportContract[[Ceiniogau fesul kWh]:[Ceiniogau fesul kWh]],0,,)</f>
        <v>0</v>
      </c>
      <c r="AN170" s="20" cm="1">
        <f t="array" ref="AN170">_xlfn.XLOOKUP(1,(ExportContract[[Dechrau Tariff ]:[Dechrau Tariff ]]&lt;=($B170+AN$6*$BA$1))*(ExportContract[[Diwedd Tariff]:[Diwedd Tariff]]&gt;($B170+AN$6*$BA$1)),ExportContract[[Ceiniogau fesul kWh]:[Ceiniogau fesul kWh]],0,,)</f>
        <v>0</v>
      </c>
      <c r="AO170" s="20" cm="1">
        <f t="array" ref="AO170">_xlfn.XLOOKUP(1,(ExportContract[[Dechrau Tariff ]:[Dechrau Tariff ]]&lt;=($B170+AO$6*$BA$1))*(ExportContract[[Diwedd Tariff]:[Diwedd Tariff]]&gt;($B170+AO$6*$BA$1)),ExportContract[[Ceiniogau fesul kWh]:[Ceiniogau fesul kWh]],0,,)</f>
        <v>0</v>
      </c>
      <c r="AP170" s="20" cm="1">
        <f t="array" ref="AP170">_xlfn.XLOOKUP(1,(ExportContract[[Dechrau Tariff ]:[Dechrau Tariff ]]&lt;=($B170+AP$6*$BA$1))*(ExportContract[[Diwedd Tariff]:[Diwedd Tariff]]&gt;($B170+AP$6*$BA$1)),ExportContract[[Ceiniogau fesul kWh]:[Ceiniogau fesul kWh]],0,,)</f>
        <v>0</v>
      </c>
      <c r="AQ170" s="20" cm="1">
        <f t="array" ref="AQ170">_xlfn.XLOOKUP(1,(ExportContract[[Dechrau Tariff ]:[Dechrau Tariff ]]&lt;=($B170+AQ$6*$BA$1))*(ExportContract[[Diwedd Tariff]:[Diwedd Tariff]]&gt;($B170+AQ$6*$BA$1)),ExportContract[[Ceiniogau fesul kWh]:[Ceiniogau fesul kWh]],0,,)</f>
        <v>0</v>
      </c>
      <c r="AR170" s="20" cm="1">
        <f t="array" ref="AR170">_xlfn.XLOOKUP(1,(ExportContract[[Dechrau Tariff ]:[Dechrau Tariff ]]&lt;=($B170+AR$6*$BA$1))*(ExportContract[[Diwedd Tariff]:[Diwedd Tariff]]&gt;($B170+AR$6*$BA$1)),ExportContract[[Ceiniogau fesul kWh]:[Ceiniogau fesul kWh]],0,,)</f>
        <v>0</v>
      </c>
      <c r="AS170" s="20" cm="1">
        <f t="array" ref="AS170">_xlfn.XLOOKUP(1,(ExportContract[[Dechrau Tariff ]:[Dechrau Tariff ]]&lt;=($B170+AS$6*$BA$1))*(ExportContract[[Diwedd Tariff]:[Diwedd Tariff]]&gt;($B170+AS$6*$BA$1)),ExportContract[[Ceiniogau fesul kWh]:[Ceiniogau fesul kWh]],0,,)</f>
        <v>0</v>
      </c>
      <c r="AT170" s="20" cm="1">
        <f t="array" ref="AT170">_xlfn.XLOOKUP(1,(ExportContract[[Dechrau Tariff ]:[Dechrau Tariff ]]&lt;=($B170+AT$6*$BA$1))*(ExportContract[[Diwedd Tariff]:[Diwedd Tariff]]&gt;($B170+AT$6*$BA$1)),ExportContract[[Ceiniogau fesul kWh]:[Ceiniogau fesul kWh]],0,,)</f>
        <v>0</v>
      </c>
      <c r="AU170" s="20" cm="1">
        <f t="array" ref="AU170">_xlfn.XLOOKUP(1,(ExportContract[[Dechrau Tariff ]:[Dechrau Tariff ]]&lt;=($B170+AU$6*$BA$1))*(ExportContract[[Diwedd Tariff]:[Diwedd Tariff]]&gt;($B170+AU$6*$BA$1)),ExportContract[[Ceiniogau fesul kWh]:[Ceiniogau fesul kWh]],0,,)</f>
        <v>0</v>
      </c>
      <c r="AV170" s="20" cm="1">
        <f t="array" ref="AV170">_xlfn.XLOOKUP(1,(ExportContract[[Dechrau Tariff ]:[Dechrau Tariff ]]&lt;=($B170+AV$6*$BA$1))*(ExportContract[[Diwedd Tariff]:[Diwedd Tariff]]&gt;($B170+AV$6*$BA$1)),ExportContract[[Ceiniogau fesul kWh]:[Ceiniogau fesul kWh]],0,,)</f>
        <v>0</v>
      </c>
      <c r="AW170" s="20" cm="1">
        <f t="array" ref="AW170">_xlfn.XLOOKUP(1,(ExportContract[[Dechrau Tariff ]:[Dechrau Tariff ]]&lt;=($B170+AW$6*$BA$1))*(ExportContract[[Diwedd Tariff]:[Diwedd Tariff]]&gt;($B170+AW$6*$BA$1)),ExportContract[[Ceiniogau fesul kWh]:[Ceiniogau fesul kWh]],0,,)</f>
        <v>0</v>
      </c>
      <c r="AX170" s="20" cm="1">
        <f t="array" ref="AX170">_xlfn.XLOOKUP(1,(ExportContract[[Dechrau Tariff ]:[Dechrau Tariff ]]&lt;=($B170+AX$6*$BA$1))*(ExportContract[[Diwedd Tariff]:[Diwedd Tariff]]&gt;($B170+AX$6*$BA$1)),ExportContract[[Ceiniogau fesul kWh]:[Ceiniogau fesul kWh]],0,,)</f>
        <v>0</v>
      </c>
    </row>
    <row r="171" spans="2:50" x14ac:dyDescent="0.3">
      <c r="B171" s="30">
        <v>45456</v>
      </c>
      <c r="C171" s="20" cm="1">
        <f t="array" ref="C171">_xlfn.XLOOKUP(1,(ExportContract[[Dechrau Tariff ]:[Dechrau Tariff ]]&lt;=($B171+C$6*$BA$1))*(ExportContract[[Diwedd Tariff]:[Diwedd Tariff]]&gt;($B171+C$6*$BA$1)),ExportContract[[Ceiniogau fesul kWh]:[Ceiniogau fesul kWh]],0,,)</f>
        <v>0</v>
      </c>
      <c r="D171" s="20" cm="1">
        <f t="array" ref="D171">_xlfn.XLOOKUP(1,(ExportContract[[Dechrau Tariff ]:[Dechrau Tariff ]]&lt;=($B171+D$6*$BA$1))*(ExportContract[[Diwedd Tariff]:[Diwedd Tariff]]&gt;($B171+D$6*$BA$1)),ExportContract[[Ceiniogau fesul kWh]:[Ceiniogau fesul kWh]],0,,)</f>
        <v>0</v>
      </c>
      <c r="E171" s="20" cm="1">
        <f t="array" ref="E171">_xlfn.XLOOKUP(1,(ExportContract[[Dechrau Tariff ]:[Dechrau Tariff ]]&lt;=($B171+E$6*$BA$1))*(ExportContract[[Diwedd Tariff]:[Diwedd Tariff]]&gt;($B171+E$6*$BA$1)),ExportContract[[Ceiniogau fesul kWh]:[Ceiniogau fesul kWh]],0,,)</f>
        <v>0</v>
      </c>
      <c r="F171" s="20" cm="1">
        <f t="array" ref="F171">_xlfn.XLOOKUP(1,(ExportContract[[Dechrau Tariff ]:[Dechrau Tariff ]]&lt;=($B171+F$6*$BA$1))*(ExportContract[[Diwedd Tariff]:[Diwedd Tariff]]&gt;($B171+F$6*$BA$1)),ExportContract[[Ceiniogau fesul kWh]:[Ceiniogau fesul kWh]],0,,)</f>
        <v>0</v>
      </c>
      <c r="G171" s="20" cm="1">
        <f t="array" ref="G171">_xlfn.XLOOKUP(1,(ExportContract[[Dechrau Tariff ]:[Dechrau Tariff ]]&lt;=($B171+G$6*$BA$1))*(ExportContract[[Diwedd Tariff]:[Diwedd Tariff]]&gt;($B171+G$6*$BA$1)),ExportContract[[Ceiniogau fesul kWh]:[Ceiniogau fesul kWh]],0,,)</f>
        <v>0</v>
      </c>
      <c r="H171" s="20" cm="1">
        <f t="array" ref="H171">_xlfn.XLOOKUP(1,(ExportContract[[Dechrau Tariff ]:[Dechrau Tariff ]]&lt;=($B171+H$6*$BA$1))*(ExportContract[[Diwedd Tariff]:[Diwedd Tariff]]&gt;($B171+H$6*$BA$1)),ExportContract[[Ceiniogau fesul kWh]:[Ceiniogau fesul kWh]],0,,)</f>
        <v>0</v>
      </c>
      <c r="I171" s="20" cm="1">
        <f t="array" ref="I171">_xlfn.XLOOKUP(1,(ExportContract[[Dechrau Tariff ]:[Dechrau Tariff ]]&lt;=($B171+I$6*$BA$1))*(ExportContract[[Diwedd Tariff]:[Diwedd Tariff]]&gt;($B171+I$6*$BA$1)),ExportContract[[Ceiniogau fesul kWh]:[Ceiniogau fesul kWh]],0,,)</f>
        <v>0</v>
      </c>
      <c r="J171" s="20" cm="1">
        <f t="array" ref="J171">_xlfn.XLOOKUP(1,(ExportContract[[Dechrau Tariff ]:[Dechrau Tariff ]]&lt;=($B171+J$6*$BA$1))*(ExportContract[[Diwedd Tariff]:[Diwedd Tariff]]&gt;($B171+J$6*$BA$1)),ExportContract[[Ceiniogau fesul kWh]:[Ceiniogau fesul kWh]],0,,)</f>
        <v>0</v>
      </c>
      <c r="K171" s="20" cm="1">
        <f t="array" ref="K171">_xlfn.XLOOKUP(1,(ExportContract[[Dechrau Tariff ]:[Dechrau Tariff ]]&lt;=($B171+K$6*$BA$1))*(ExportContract[[Diwedd Tariff]:[Diwedd Tariff]]&gt;($B171+K$6*$BA$1)),ExportContract[[Ceiniogau fesul kWh]:[Ceiniogau fesul kWh]],0,,)</f>
        <v>0</v>
      </c>
      <c r="L171" s="20" cm="1">
        <f t="array" ref="L171">_xlfn.XLOOKUP(1,(ExportContract[[Dechrau Tariff ]:[Dechrau Tariff ]]&lt;=($B171+L$6*$BA$1))*(ExportContract[[Diwedd Tariff]:[Diwedd Tariff]]&gt;($B171+L$6*$BA$1)),ExportContract[[Ceiniogau fesul kWh]:[Ceiniogau fesul kWh]],0,,)</f>
        <v>0</v>
      </c>
      <c r="M171" s="20" cm="1">
        <f t="array" ref="M171">_xlfn.XLOOKUP(1,(ExportContract[[Dechrau Tariff ]:[Dechrau Tariff ]]&lt;=($B171+M$6*$BA$1))*(ExportContract[[Diwedd Tariff]:[Diwedd Tariff]]&gt;($B171+M$6*$BA$1)),ExportContract[[Ceiniogau fesul kWh]:[Ceiniogau fesul kWh]],0,,)</f>
        <v>0</v>
      </c>
      <c r="N171" s="20" cm="1">
        <f t="array" ref="N171">_xlfn.XLOOKUP(1,(ExportContract[[Dechrau Tariff ]:[Dechrau Tariff ]]&lt;=($B171+N$6*$BA$1))*(ExportContract[[Diwedd Tariff]:[Diwedd Tariff]]&gt;($B171+N$6*$BA$1)),ExportContract[[Ceiniogau fesul kWh]:[Ceiniogau fesul kWh]],0,,)</f>
        <v>0</v>
      </c>
      <c r="O171" s="20" cm="1">
        <f t="array" ref="O171">_xlfn.XLOOKUP(1,(ExportContract[[Dechrau Tariff ]:[Dechrau Tariff ]]&lt;=($B171+O$6*$BA$1))*(ExportContract[[Diwedd Tariff]:[Diwedd Tariff]]&gt;($B171+O$6*$BA$1)),ExportContract[[Ceiniogau fesul kWh]:[Ceiniogau fesul kWh]],0,,)</f>
        <v>0</v>
      </c>
      <c r="P171" s="20" cm="1">
        <f t="array" ref="P171">_xlfn.XLOOKUP(1,(ExportContract[[Dechrau Tariff ]:[Dechrau Tariff ]]&lt;=($B171+P$6*$BA$1))*(ExportContract[[Diwedd Tariff]:[Diwedd Tariff]]&gt;($B171+P$6*$BA$1)),ExportContract[[Ceiniogau fesul kWh]:[Ceiniogau fesul kWh]],0,,)</f>
        <v>0</v>
      </c>
      <c r="Q171" s="20" cm="1">
        <f t="array" ref="Q171">_xlfn.XLOOKUP(1,(ExportContract[[Dechrau Tariff ]:[Dechrau Tariff ]]&lt;=($B171+Q$6*$BA$1))*(ExportContract[[Diwedd Tariff]:[Diwedd Tariff]]&gt;($B171+Q$6*$BA$1)),ExportContract[[Ceiniogau fesul kWh]:[Ceiniogau fesul kWh]],0,,)</f>
        <v>0</v>
      </c>
      <c r="R171" s="20" cm="1">
        <f t="array" ref="R171">_xlfn.XLOOKUP(1,(ExportContract[[Dechrau Tariff ]:[Dechrau Tariff ]]&lt;=($B171+R$6*$BA$1))*(ExportContract[[Diwedd Tariff]:[Diwedd Tariff]]&gt;($B171+R$6*$BA$1)),ExportContract[[Ceiniogau fesul kWh]:[Ceiniogau fesul kWh]],0,,)</f>
        <v>0</v>
      </c>
      <c r="S171" s="20" cm="1">
        <f t="array" ref="S171">_xlfn.XLOOKUP(1,(ExportContract[[Dechrau Tariff ]:[Dechrau Tariff ]]&lt;=($B171+S$6*$BA$1))*(ExportContract[[Diwedd Tariff]:[Diwedd Tariff]]&gt;($B171+S$6*$BA$1)),ExportContract[[Ceiniogau fesul kWh]:[Ceiniogau fesul kWh]],0,,)</f>
        <v>0</v>
      </c>
      <c r="T171" s="20" cm="1">
        <f t="array" ref="T171">_xlfn.XLOOKUP(1,(ExportContract[[Dechrau Tariff ]:[Dechrau Tariff ]]&lt;=($B171+T$6*$BA$1))*(ExportContract[[Diwedd Tariff]:[Diwedd Tariff]]&gt;($B171+T$6*$BA$1)),ExportContract[[Ceiniogau fesul kWh]:[Ceiniogau fesul kWh]],0,,)</f>
        <v>0</v>
      </c>
      <c r="U171" s="20" cm="1">
        <f t="array" ref="U171">_xlfn.XLOOKUP(1,(ExportContract[[Dechrau Tariff ]:[Dechrau Tariff ]]&lt;=($B171+U$6*$BA$1))*(ExportContract[[Diwedd Tariff]:[Diwedd Tariff]]&gt;($B171+U$6*$BA$1)),ExportContract[[Ceiniogau fesul kWh]:[Ceiniogau fesul kWh]],0,,)</f>
        <v>0</v>
      </c>
      <c r="V171" s="20" cm="1">
        <f t="array" ref="V171">_xlfn.XLOOKUP(1,(ExportContract[[Dechrau Tariff ]:[Dechrau Tariff ]]&lt;=($B171+V$6*$BA$1))*(ExportContract[[Diwedd Tariff]:[Diwedd Tariff]]&gt;($B171+V$6*$BA$1)),ExportContract[[Ceiniogau fesul kWh]:[Ceiniogau fesul kWh]],0,,)</f>
        <v>0</v>
      </c>
      <c r="W171" s="20" cm="1">
        <f t="array" ref="W171">_xlfn.XLOOKUP(1,(ExportContract[[Dechrau Tariff ]:[Dechrau Tariff ]]&lt;=($B171+W$6*$BA$1))*(ExportContract[[Diwedd Tariff]:[Diwedd Tariff]]&gt;($B171+W$6*$BA$1)),ExportContract[[Ceiniogau fesul kWh]:[Ceiniogau fesul kWh]],0,,)</f>
        <v>0</v>
      </c>
      <c r="X171" s="20" cm="1">
        <f t="array" ref="X171">_xlfn.XLOOKUP(1,(ExportContract[[Dechrau Tariff ]:[Dechrau Tariff ]]&lt;=($B171+X$6*$BA$1))*(ExportContract[[Diwedd Tariff]:[Diwedd Tariff]]&gt;($B171+X$6*$BA$1)),ExportContract[[Ceiniogau fesul kWh]:[Ceiniogau fesul kWh]],0,,)</f>
        <v>0</v>
      </c>
      <c r="Y171" s="20" cm="1">
        <f t="array" ref="Y171">_xlfn.XLOOKUP(1,(ExportContract[[Dechrau Tariff ]:[Dechrau Tariff ]]&lt;=($B171+Y$6*$BA$1))*(ExportContract[[Diwedd Tariff]:[Diwedd Tariff]]&gt;($B171+Y$6*$BA$1)),ExportContract[[Ceiniogau fesul kWh]:[Ceiniogau fesul kWh]],0,,)</f>
        <v>0</v>
      </c>
      <c r="Z171" s="20" cm="1">
        <f t="array" ref="Z171">_xlfn.XLOOKUP(1,(ExportContract[[Dechrau Tariff ]:[Dechrau Tariff ]]&lt;=($B171+Z$6*$BA$1))*(ExportContract[[Diwedd Tariff]:[Diwedd Tariff]]&gt;($B171+Z$6*$BA$1)),ExportContract[[Ceiniogau fesul kWh]:[Ceiniogau fesul kWh]],0,,)</f>
        <v>0</v>
      </c>
      <c r="AA171" s="20" cm="1">
        <f t="array" ref="AA171">_xlfn.XLOOKUP(1,(ExportContract[[Dechrau Tariff ]:[Dechrau Tariff ]]&lt;=($B171+AA$6*$BA$1))*(ExportContract[[Diwedd Tariff]:[Diwedd Tariff]]&gt;($B171+AA$6*$BA$1)),ExportContract[[Ceiniogau fesul kWh]:[Ceiniogau fesul kWh]],0,,)</f>
        <v>0</v>
      </c>
      <c r="AB171" s="20" cm="1">
        <f t="array" ref="AB171">_xlfn.XLOOKUP(1,(ExportContract[[Dechrau Tariff ]:[Dechrau Tariff ]]&lt;=($B171+AB$6*$BA$1))*(ExportContract[[Diwedd Tariff]:[Diwedd Tariff]]&gt;($B171+AB$6*$BA$1)),ExportContract[[Ceiniogau fesul kWh]:[Ceiniogau fesul kWh]],0,,)</f>
        <v>0</v>
      </c>
      <c r="AC171" s="20" cm="1">
        <f t="array" ref="AC171">_xlfn.XLOOKUP(1,(ExportContract[[Dechrau Tariff ]:[Dechrau Tariff ]]&lt;=($B171+AC$6*$BA$1))*(ExportContract[[Diwedd Tariff]:[Diwedd Tariff]]&gt;($B171+AC$6*$BA$1)),ExportContract[[Ceiniogau fesul kWh]:[Ceiniogau fesul kWh]],0,,)</f>
        <v>0</v>
      </c>
      <c r="AD171" s="20" cm="1">
        <f t="array" ref="AD171">_xlfn.XLOOKUP(1,(ExportContract[[Dechrau Tariff ]:[Dechrau Tariff ]]&lt;=($B171+AD$6*$BA$1))*(ExportContract[[Diwedd Tariff]:[Diwedd Tariff]]&gt;($B171+AD$6*$BA$1)),ExportContract[[Ceiniogau fesul kWh]:[Ceiniogau fesul kWh]],0,,)</f>
        <v>0</v>
      </c>
      <c r="AE171" s="20" cm="1">
        <f t="array" ref="AE171">_xlfn.XLOOKUP(1,(ExportContract[[Dechrau Tariff ]:[Dechrau Tariff ]]&lt;=($B171+AE$6*$BA$1))*(ExportContract[[Diwedd Tariff]:[Diwedd Tariff]]&gt;($B171+AE$6*$BA$1)),ExportContract[[Ceiniogau fesul kWh]:[Ceiniogau fesul kWh]],0,,)</f>
        <v>0</v>
      </c>
      <c r="AF171" s="20" cm="1">
        <f t="array" ref="AF171">_xlfn.XLOOKUP(1,(ExportContract[[Dechrau Tariff ]:[Dechrau Tariff ]]&lt;=($B171+AF$6*$BA$1))*(ExportContract[[Diwedd Tariff]:[Diwedd Tariff]]&gt;($B171+AF$6*$BA$1)),ExportContract[[Ceiniogau fesul kWh]:[Ceiniogau fesul kWh]],0,,)</f>
        <v>0</v>
      </c>
      <c r="AG171" s="20" cm="1">
        <f t="array" ref="AG171">_xlfn.XLOOKUP(1,(ExportContract[[Dechrau Tariff ]:[Dechrau Tariff ]]&lt;=($B171+AG$6*$BA$1))*(ExportContract[[Diwedd Tariff]:[Diwedd Tariff]]&gt;($B171+AG$6*$BA$1)),ExportContract[[Ceiniogau fesul kWh]:[Ceiniogau fesul kWh]],0,,)</f>
        <v>0</v>
      </c>
      <c r="AH171" s="20" cm="1">
        <f t="array" ref="AH171">_xlfn.XLOOKUP(1,(ExportContract[[Dechrau Tariff ]:[Dechrau Tariff ]]&lt;=($B171+AH$6*$BA$1))*(ExportContract[[Diwedd Tariff]:[Diwedd Tariff]]&gt;($B171+AH$6*$BA$1)),ExportContract[[Ceiniogau fesul kWh]:[Ceiniogau fesul kWh]],0,,)</f>
        <v>0</v>
      </c>
      <c r="AI171" s="20" cm="1">
        <f t="array" ref="AI171">_xlfn.XLOOKUP(1,(ExportContract[[Dechrau Tariff ]:[Dechrau Tariff ]]&lt;=($B171+AI$6*$BA$1))*(ExportContract[[Diwedd Tariff]:[Diwedd Tariff]]&gt;($B171+AI$6*$BA$1)),ExportContract[[Ceiniogau fesul kWh]:[Ceiniogau fesul kWh]],0,,)</f>
        <v>0</v>
      </c>
      <c r="AJ171" s="20" cm="1">
        <f t="array" ref="AJ171">_xlfn.XLOOKUP(1,(ExportContract[[Dechrau Tariff ]:[Dechrau Tariff ]]&lt;=($B171+AJ$6*$BA$1))*(ExportContract[[Diwedd Tariff]:[Diwedd Tariff]]&gt;($B171+AJ$6*$BA$1)),ExportContract[[Ceiniogau fesul kWh]:[Ceiniogau fesul kWh]],0,,)</f>
        <v>0</v>
      </c>
      <c r="AK171" s="20" cm="1">
        <f t="array" ref="AK171">_xlfn.XLOOKUP(1,(ExportContract[[Dechrau Tariff ]:[Dechrau Tariff ]]&lt;=($B171+AK$6*$BA$1))*(ExportContract[[Diwedd Tariff]:[Diwedd Tariff]]&gt;($B171+AK$6*$BA$1)),ExportContract[[Ceiniogau fesul kWh]:[Ceiniogau fesul kWh]],0,,)</f>
        <v>0</v>
      </c>
      <c r="AL171" s="20" cm="1">
        <f t="array" ref="AL171">_xlfn.XLOOKUP(1,(ExportContract[[Dechrau Tariff ]:[Dechrau Tariff ]]&lt;=($B171+AL$6*$BA$1))*(ExportContract[[Diwedd Tariff]:[Diwedd Tariff]]&gt;($B171+AL$6*$BA$1)),ExportContract[[Ceiniogau fesul kWh]:[Ceiniogau fesul kWh]],0,,)</f>
        <v>0</v>
      </c>
      <c r="AM171" s="20" cm="1">
        <f t="array" ref="AM171">_xlfn.XLOOKUP(1,(ExportContract[[Dechrau Tariff ]:[Dechrau Tariff ]]&lt;=($B171+AM$6*$BA$1))*(ExportContract[[Diwedd Tariff]:[Diwedd Tariff]]&gt;($B171+AM$6*$BA$1)),ExportContract[[Ceiniogau fesul kWh]:[Ceiniogau fesul kWh]],0,,)</f>
        <v>0</v>
      </c>
      <c r="AN171" s="20" cm="1">
        <f t="array" ref="AN171">_xlfn.XLOOKUP(1,(ExportContract[[Dechrau Tariff ]:[Dechrau Tariff ]]&lt;=($B171+AN$6*$BA$1))*(ExportContract[[Diwedd Tariff]:[Diwedd Tariff]]&gt;($B171+AN$6*$BA$1)),ExportContract[[Ceiniogau fesul kWh]:[Ceiniogau fesul kWh]],0,,)</f>
        <v>0</v>
      </c>
      <c r="AO171" s="20" cm="1">
        <f t="array" ref="AO171">_xlfn.XLOOKUP(1,(ExportContract[[Dechrau Tariff ]:[Dechrau Tariff ]]&lt;=($B171+AO$6*$BA$1))*(ExportContract[[Diwedd Tariff]:[Diwedd Tariff]]&gt;($B171+AO$6*$BA$1)),ExportContract[[Ceiniogau fesul kWh]:[Ceiniogau fesul kWh]],0,,)</f>
        <v>0</v>
      </c>
      <c r="AP171" s="20" cm="1">
        <f t="array" ref="AP171">_xlfn.XLOOKUP(1,(ExportContract[[Dechrau Tariff ]:[Dechrau Tariff ]]&lt;=($B171+AP$6*$BA$1))*(ExportContract[[Diwedd Tariff]:[Diwedd Tariff]]&gt;($B171+AP$6*$BA$1)),ExportContract[[Ceiniogau fesul kWh]:[Ceiniogau fesul kWh]],0,,)</f>
        <v>0</v>
      </c>
      <c r="AQ171" s="20" cm="1">
        <f t="array" ref="AQ171">_xlfn.XLOOKUP(1,(ExportContract[[Dechrau Tariff ]:[Dechrau Tariff ]]&lt;=($B171+AQ$6*$BA$1))*(ExportContract[[Diwedd Tariff]:[Diwedd Tariff]]&gt;($B171+AQ$6*$BA$1)),ExportContract[[Ceiniogau fesul kWh]:[Ceiniogau fesul kWh]],0,,)</f>
        <v>0</v>
      </c>
      <c r="AR171" s="20" cm="1">
        <f t="array" ref="AR171">_xlfn.XLOOKUP(1,(ExportContract[[Dechrau Tariff ]:[Dechrau Tariff ]]&lt;=($B171+AR$6*$BA$1))*(ExportContract[[Diwedd Tariff]:[Diwedd Tariff]]&gt;($B171+AR$6*$BA$1)),ExportContract[[Ceiniogau fesul kWh]:[Ceiniogau fesul kWh]],0,,)</f>
        <v>0</v>
      </c>
      <c r="AS171" s="20" cm="1">
        <f t="array" ref="AS171">_xlfn.XLOOKUP(1,(ExportContract[[Dechrau Tariff ]:[Dechrau Tariff ]]&lt;=($B171+AS$6*$BA$1))*(ExportContract[[Diwedd Tariff]:[Diwedd Tariff]]&gt;($B171+AS$6*$BA$1)),ExportContract[[Ceiniogau fesul kWh]:[Ceiniogau fesul kWh]],0,,)</f>
        <v>0</v>
      </c>
      <c r="AT171" s="20" cm="1">
        <f t="array" ref="AT171">_xlfn.XLOOKUP(1,(ExportContract[[Dechrau Tariff ]:[Dechrau Tariff ]]&lt;=($B171+AT$6*$BA$1))*(ExportContract[[Diwedd Tariff]:[Diwedd Tariff]]&gt;($B171+AT$6*$BA$1)),ExportContract[[Ceiniogau fesul kWh]:[Ceiniogau fesul kWh]],0,,)</f>
        <v>0</v>
      </c>
      <c r="AU171" s="20" cm="1">
        <f t="array" ref="AU171">_xlfn.XLOOKUP(1,(ExportContract[[Dechrau Tariff ]:[Dechrau Tariff ]]&lt;=($B171+AU$6*$BA$1))*(ExportContract[[Diwedd Tariff]:[Diwedd Tariff]]&gt;($B171+AU$6*$BA$1)),ExportContract[[Ceiniogau fesul kWh]:[Ceiniogau fesul kWh]],0,,)</f>
        <v>0</v>
      </c>
      <c r="AV171" s="20" cm="1">
        <f t="array" ref="AV171">_xlfn.XLOOKUP(1,(ExportContract[[Dechrau Tariff ]:[Dechrau Tariff ]]&lt;=($B171+AV$6*$BA$1))*(ExportContract[[Diwedd Tariff]:[Diwedd Tariff]]&gt;($B171+AV$6*$BA$1)),ExportContract[[Ceiniogau fesul kWh]:[Ceiniogau fesul kWh]],0,,)</f>
        <v>0</v>
      </c>
      <c r="AW171" s="20" cm="1">
        <f t="array" ref="AW171">_xlfn.XLOOKUP(1,(ExportContract[[Dechrau Tariff ]:[Dechrau Tariff ]]&lt;=($B171+AW$6*$BA$1))*(ExportContract[[Diwedd Tariff]:[Diwedd Tariff]]&gt;($B171+AW$6*$BA$1)),ExportContract[[Ceiniogau fesul kWh]:[Ceiniogau fesul kWh]],0,,)</f>
        <v>0</v>
      </c>
      <c r="AX171" s="20" cm="1">
        <f t="array" ref="AX171">_xlfn.XLOOKUP(1,(ExportContract[[Dechrau Tariff ]:[Dechrau Tariff ]]&lt;=($B171+AX$6*$BA$1))*(ExportContract[[Diwedd Tariff]:[Diwedd Tariff]]&gt;($B171+AX$6*$BA$1)),ExportContract[[Ceiniogau fesul kWh]:[Ceiniogau fesul kWh]],0,,)</f>
        <v>0</v>
      </c>
    </row>
    <row r="172" spans="2:50" x14ac:dyDescent="0.3">
      <c r="B172" s="30">
        <v>45457</v>
      </c>
      <c r="C172" s="20" cm="1">
        <f t="array" ref="C172">_xlfn.XLOOKUP(1,(ExportContract[[Dechrau Tariff ]:[Dechrau Tariff ]]&lt;=($B172+C$6*$BA$1))*(ExportContract[[Diwedd Tariff]:[Diwedd Tariff]]&gt;($B172+C$6*$BA$1)),ExportContract[[Ceiniogau fesul kWh]:[Ceiniogau fesul kWh]],0,,)</f>
        <v>0</v>
      </c>
      <c r="D172" s="20" cm="1">
        <f t="array" ref="D172">_xlfn.XLOOKUP(1,(ExportContract[[Dechrau Tariff ]:[Dechrau Tariff ]]&lt;=($B172+D$6*$BA$1))*(ExportContract[[Diwedd Tariff]:[Diwedd Tariff]]&gt;($B172+D$6*$BA$1)),ExportContract[[Ceiniogau fesul kWh]:[Ceiniogau fesul kWh]],0,,)</f>
        <v>0</v>
      </c>
      <c r="E172" s="20" cm="1">
        <f t="array" ref="E172">_xlfn.XLOOKUP(1,(ExportContract[[Dechrau Tariff ]:[Dechrau Tariff ]]&lt;=($B172+E$6*$BA$1))*(ExportContract[[Diwedd Tariff]:[Diwedd Tariff]]&gt;($B172+E$6*$BA$1)),ExportContract[[Ceiniogau fesul kWh]:[Ceiniogau fesul kWh]],0,,)</f>
        <v>0</v>
      </c>
      <c r="F172" s="20" cm="1">
        <f t="array" ref="F172">_xlfn.XLOOKUP(1,(ExportContract[[Dechrau Tariff ]:[Dechrau Tariff ]]&lt;=($B172+F$6*$BA$1))*(ExportContract[[Diwedd Tariff]:[Diwedd Tariff]]&gt;($B172+F$6*$BA$1)),ExportContract[[Ceiniogau fesul kWh]:[Ceiniogau fesul kWh]],0,,)</f>
        <v>0</v>
      </c>
      <c r="G172" s="20" cm="1">
        <f t="array" ref="G172">_xlfn.XLOOKUP(1,(ExportContract[[Dechrau Tariff ]:[Dechrau Tariff ]]&lt;=($B172+G$6*$BA$1))*(ExportContract[[Diwedd Tariff]:[Diwedd Tariff]]&gt;($B172+G$6*$BA$1)),ExportContract[[Ceiniogau fesul kWh]:[Ceiniogau fesul kWh]],0,,)</f>
        <v>0</v>
      </c>
      <c r="H172" s="20" cm="1">
        <f t="array" ref="H172">_xlfn.XLOOKUP(1,(ExportContract[[Dechrau Tariff ]:[Dechrau Tariff ]]&lt;=($B172+H$6*$BA$1))*(ExportContract[[Diwedd Tariff]:[Diwedd Tariff]]&gt;($B172+H$6*$BA$1)),ExportContract[[Ceiniogau fesul kWh]:[Ceiniogau fesul kWh]],0,,)</f>
        <v>0</v>
      </c>
      <c r="I172" s="20" cm="1">
        <f t="array" ref="I172">_xlfn.XLOOKUP(1,(ExportContract[[Dechrau Tariff ]:[Dechrau Tariff ]]&lt;=($B172+I$6*$BA$1))*(ExportContract[[Diwedd Tariff]:[Diwedd Tariff]]&gt;($B172+I$6*$BA$1)),ExportContract[[Ceiniogau fesul kWh]:[Ceiniogau fesul kWh]],0,,)</f>
        <v>0</v>
      </c>
      <c r="J172" s="20" cm="1">
        <f t="array" ref="J172">_xlfn.XLOOKUP(1,(ExportContract[[Dechrau Tariff ]:[Dechrau Tariff ]]&lt;=($B172+J$6*$BA$1))*(ExportContract[[Diwedd Tariff]:[Diwedd Tariff]]&gt;($B172+J$6*$BA$1)),ExportContract[[Ceiniogau fesul kWh]:[Ceiniogau fesul kWh]],0,,)</f>
        <v>0</v>
      </c>
      <c r="K172" s="20" cm="1">
        <f t="array" ref="K172">_xlfn.XLOOKUP(1,(ExportContract[[Dechrau Tariff ]:[Dechrau Tariff ]]&lt;=($B172+K$6*$BA$1))*(ExportContract[[Diwedd Tariff]:[Diwedd Tariff]]&gt;($B172+K$6*$BA$1)),ExportContract[[Ceiniogau fesul kWh]:[Ceiniogau fesul kWh]],0,,)</f>
        <v>0</v>
      </c>
      <c r="L172" s="20" cm="1">
        <f t="array" ref="L172">_xlfn.XLOOKUP(1,(ExportContract[[Dechrau Tariff ]:[Dechrau Tariff ]]&lt;=($B172+L$6*$BA$1))*(ExportContract[[Diwedd Tariff]:[Diwedd Tariff]]&gt;($B172+L$6*$BA$1)),ExportContract[[Ceiniogau fesul kWh]:[Ceiniogau fesul kWh]],0,,)</f>
        <v>0</v>
      </c>
      <c r="M172" s="20" cm="1">
        <f t="array" ref="M172">_xlfn.XLOOKUP(1,(ExportContract[[Dechrau Tariff ]:[Dechrau Tariff ]]&lt;=($B172+M$6*$BA$1))*(ExportContract[[Diwedd Tariff]:[Diwedd Tariff]]&gt;($B172+M$6*$BA$1)),ExportContract[[Ceiniogau fesul kWh]:[Ceiniogau fesul kWh]],0,,)</f>
        <v>0</v>
      </c>
      <c r="N172" s="20" cm="1">
        <f t="array" ref="N172">_xlfn.XLOOKUP(1,(ExportContract[[Dechrau Tariff ]:[Dechrau Tariff ]]&lt;=($B172+N$6*$BA$1))*(ExportContract[[Diwedd Tariff]:[Diwedd Tariff]]&gt;($B172+N$6*$BA$1)),ExportContract[[Ceiniogau fesul kWh]:[Ceiniogau fesul kWh]],0,,)</f>
        <v>0</v>
      </c>
      <c r="O172" s="20" cm="1">
        <f t="array" ref="O172">_xlfn.XLOOKUP(1,(ExportContract[[Dechrau Tariff ]:[Dechrau Tariff ]]&lt;=($B172+O$6*$BA$1))*(ExportContract[[Diwedd Tariff]:[Diwedd Tariff]]&gt;($B172+O$6*$BA$1)),ExportContract[[Ceiniogau fesul kWh]:[Ceiniogau fesul kWh]],0,,)</f>
        <v>0</v>
      </c>
      <c r="P172" s="20" cm="1">
        <f t="array" ref="P172">_xlfn.XLOOKUP(1,(ExportContract[[Dechrau Tariff ]:[Dechrau Tariff ]]&lt;=($B172+P$6*$BA$1))*(ExportContract[[Diwedd Tariff]:[Diwedd Tariff]]&gt;($B172+P$6*$BA$1)),ExportContract[[Ceiniogau fesul kWh]:[Ceiniogau fesul kWh]],0,,)</f>
        <v>0</v>
      </c>
      <c r="Q172" s="20" cm="1">
        <f t="array" ref="Q172">_xlfn.XLOOKUP(1,(ExportContract[[Dechrau Tariff ]:[Dechrau Tariff ]]&lt;=($B172+Q$6*$BA$1))*(ExportContract[[Diwedd Tariff]:[Diwedd Tariff]]&gt;($B172+Q$6*$BA$1)),ExportContract[[Ceiniogau fesul kWh]:[Ceiniogau fesul kWh]],0,,)</f>
        <v>0</v>
      </c>
      <c r="R172" s="20" cm="1">
        <f t="array" ref="R172">_xlfn.XLOOKUP(1,(ExportContract[[Dechrau Tariff ]:[Dechrau Tariff ]]&lt;=($B172+R$6*$BA$1))*(ExportContract[[Diwedd Tariff]:[Diwedd Tariff]]&gt;($B172+R$6*$BA$1)),ExportContract[[Ceiniogau fesul kWh]:[Ceiniogau fesul kWh]],0,,)</f>
        <v>0</v>
      </c>
      <c r="S172" s="20" cm="1">
        <f t="array" ref="S172">_xlfn.XLOOKUP(1,(ExportContract[[Dechrau Tariff ]:[Dechrau Tariff ]]&lt;=($B172+S$6*$BA$1))*(ExportContract[[Diwedd Tariff]:[Diwedd Tariff]]&gt;($B172+S$6*$BA$1)),ExportContract[[Ceiniogau fesul kWh]:[Ceiniogau fesul kWh]],0,,)</f>
        <v>0</v>
      </c>
      <c r="T172" s="20" cm="1">
        <f t="array" ref="T172">_xlfn.XLOOKUP(1,(ExportContract[[Dechrau Tariff ]:[Dechrau Tariff ]]&lt;=($B172+T$6*$BA$1))*(ExportContract[[Diwedd Tariff]:[Diwedd Tariff]]&gt;($B172+T$6*$BA$1)),ExportContract[[Ceiniogau fesul kWh]:[Ceiniogau fesul kWh]],0,,)</f>
        <v>0</v>
      </c>
      <c r="U172" s="20" cm="1">
        <f t="array" ref="U172">_xlfn.XLOOKUP(1,(ExportContract[[Dechrau Tariff ]:[Dechrau Tariff ]]&lt;=($B172+U$6*$BA$1))*(ExportContract[[Diwedd Tariff]:[Diwedd Tariff]]&gt;($B172+U$6*$BA$1)),ExportContract[[Ceiniogau fesul kWh]:[Ceiniogau fesul kWh]],0,,)</f>
        <v>0</v>
      </c>
      <c r="V172" s="20" cm="1">
        <f t="array" ref="V172">_xlfn.XLOOKUP(1,(ExportContract[[Dechrau Tariff ]:[Dechrau Tariff ]]&lt;=($B172+V$6*$BA$1))*(ExportContract[[Diwedd Tariff]:[Diwedd Tariff]]&gt;($B172+V$6*$BA$1)),ExportContract[[Ceiniogau fesul kWh]:[Ceiniogau fesul kWh]],0,,)</f>
        <v>0</v>
      </c>
      <c r="W172" s="20" cm="1">
        <f t="array" ref="W172">_xlfn.XLOOKUP(1,(ExportContract[[Dechrau Tariff ]:[Dechrau Tariff ]]&lt;=($B172+W$6*$BA$1))*(ExportContract[[Diwedd Tariff]:[Diwedd Tariff]]&gt;($B172+W$6*$BA$1)),ExportContract[[Ceiniogau fesul kWh]:[Ceiniogau fesul kWh]],0,,)</f>
        <v>0</v>
      </c>
      <c r="X172" s="20" cm="1">
        <f t="array" ref="X172">_xlfn.XLOOKUP(1,(ExportContract[[Dechrau Tariff ]:[Dechrau Tariff ]]&lt;=($B172+X$6*$BA$1))*(ExportContract[[Diwedd Tariff]:[Diwedd Tariff]]&gt;($B172+X$6*$BA$1)),ExportContract[[Ceiniogau fesul kWh]:[Ceiniogau fesul kWh]],0,,)</f>
        <v>0</v>
      </c>
      <c r="Y172" s="20" cm="1">
        <f t="array" ref="Y172">_xlfn.XLOOKUP(1,(ExportContract[[Dechrau Tariff ]:[Dechrau Tariff ]]&lt;=($B172+Y$6*$BA$1))*(ExportContract[[Diwedd Tariff]:[Diwedd Tariff]]&gt;($B172+Y$6*$BA$1)),ExportContract[[Ceiniogau fesul kWh]:[Ceiniogau fesul kWh]],0,,)</f>
        <v>0</v>
      </c>
      <c r="Z172" s="20" cm="1">
        <f t="array" ref="Z172">_xlfn.XLOOKUP(1,(ExportContract[[Dechrau Tariff ]:[Dechrau Tariff ]]&lt;=($B172+Z$6*$BA$1))*(ExportContract[[Diwedd Tariff]:[Diwedd Tariff]]&gt;($B172+Z$6*$BA$1)),ExportContract[[Ceiniogau fesul kWh]:[Ceiniogau fesul kWh]],0,,)</f>
        <v>0</v>
      </c>
      <c r="AA172" s="20" cm="1">
        <f t="array" ref="AA172">_xlfn.XLOOKUP(1,(ExportContract[[Dechrau Tariff ]:[Dechrau Tariff ]]&lt;=($B172+AA$6*$BA$1))*(ExportContract[[Diwedd Tariff]:[Diwedd Tariff]]&gt;($B172+AA$6*$BA$1)),ExportContract[[Ceiniogau fesul kWh]:[Ceiniogau fesul kWh]],0,,)</f>
        <v>0</v>
      </c>
      <c r="AB172" s="20" cm="1">
        <f t="array" ref="AB172">_xlfn.XLOOKUP(1,(ExportContract[[Dechrau Tariff ]:[Dechrau Tariff ]]&lt;=($B172+AB$6*$BA$1))*(ExportContract[[Diwedd Tariff]:[Diwedd Tariff]]&gt;($B172+AB$6*$BA$1)),ExportContract[[Ceiniogau fesul kWh]:[Ceiniogau fesul kWh]],0,,)</f>
        <v>0</v>
      </c>
      <c r="AC172" s="20" cm="1">
        <f t="array" ref="AC172">_xlfn.XLOOKUP(1,(ExportContract[[Dechrau Tariff ]:[Dechrau Tariff ]]&lt;=($B172+AC$6*$BA$1))*(ExportContract[[Diwedd Tariff]:[Diwedd Tariff]]&gt;($B172+AC$6*$BA$1)),ExportContract[[Ceiniogau fesul kWh]:[Ceiniogau fesul kWh]],0,,)</f>
        <v>0</v>
      </c>
      <c r="AD172" s="20" cm="1">
        <f t="array" ref="AD172">_xlfn.XLOOKUP(1,(ExportContract[[Dechrau Tariff ]:[Dechrau Tariff ]]&lt;=($B172+AD$6*$BA$1))*(ExportContract[[Diwedd Tariff]:[Diwedd Tariff]]&gt;($B172+AD$6*$BA$1)),ExportContract[[Ceiniogau fesul kWh]:[Ceiniogau fesul kWh]],0,,)</f>
        <v>0</v>
      </c>
      <c r="AE172" s="20" cm="1">
        <f t="array" ref="AE172">_xlfn.XLOOKUP(1,(ExportContract[[Dechrau Tariff ]:[Dechrau Tariff ]]&lt;=($B172+AE$6*$BA$1))*(ExportContract[[Diwedd Tariff]:[Diwedd Tariff]]&gt;($B172+AE$6*$BA$1)),ExportContract[[Ceiniogau fesul kWh]:[Ceiniogau fesul kWh]],0,,)</f>
        <v>0</v>
      </c>
      <c r="AF172" s="20" cm="1">
        <f t="array" ref="AF172">_xlfn.XLOOKUP(1,(ExportContract[[Dechrau Tariff ]:[Dechrau Tariff ]]&lt;=($B172+AF$6*$BA$1))*(ExportContract[[Diwedd Tariff]:[Diwedd Tariff]]&gt;($B172+AF$6*$BA$1)),ExportContract[[Ceiniogau fesul kWh]:[Ceiniogau fesul kWh]],0,,)</f>
        <v>0</v>
      </c>
      <c r="AG172" s="20" cm="1">
        <f t="array" ref="AG172">_xlfn.XLOOKUP(1,(ExportContract[[Dechrau Tariff ]:[Dechrau Tariff ]]&lt;=($B172+AG$6*$BA$1))*(ExportContract[[Diwedd Tariff]:[Diwedd Tariff]]&gt;($B172+AG$6*$BA$1)),ExportContract[[Ceiniogau fesul kWh]:[Ceiniogau fesul kWh]],0,,)</f>
        <v>0</v>
      </c>
      <c r="AH172" s="20" cm="1">
        <f t="array" ref="AH172">_xlfn.XLOOKUP(1,(ExportContract[[Dechrau Tariff ]:[Dechrau Tariff ]]&lt;=($B172+AH$6*$BA$1))*(ExportContract[[Diwedd Tariff]:[Diwedd Tariff]]&gt;($B172+AH$6*$BA$1)),ExportContract[[Ceiniogau fesul kWh]:[Ceiniogau fesul kWh]],0,,)</f>
        <v>0</v>
      </c>
      <c r="AI172" s="20" cm="1">
        <f t="array" ref="AI172">_xlfn.XLOOKUP(1,(ExportContract[[Dechrau Tariff ]:[Dechrau Tariff ]]&lt;=($B172+AI$6*$BA$1))*(ExportContract[[Diwedd Tariff]:[Diwedd Tariff]]&gt;($B172+AI$6*$BA$1)),ExportContract[[Ceiniogau fesul kWh]:[Ceiniogau fesul kWh]],0,,)</f>
        <v>0</v>
      </c>
      <c r="AJ172" s="20" cm="1">
        <f t="array" ref="AJ172">_xlfn.XLOOKUP(1,(ExportContract[[Dechrau Tariff ]:[Dechrau Tariff ]]&lt;=($B172+AJ$6*$BA$1))*(ExportContract[[Diwedd Tariff]:[Diwedd Tariff]]&gt;($B172+AJ$6*$BA$1)),ExportContract[[Ceiniogau fesul kWh]:[Ceiniogau fesul kWh]],0,,)</f>
        <v>0</v>
      </c>
      <c r="AK172" s="20" cm="1">
        <f t="array" ref="AK172">_xlfn.XLOOKUP(1,(ExportContract[[Dechrau Tariff ]:[Dechrau Tariff ]]&lt;=($B172+AK$6*$BA$1))*(ExportContract[[Diwedd Tariff]:[Diwedd Tariff]]&gt;($B172+AK$6*$BA$1)),ExportContract[[Ceiniogau fesul kWh]:[Ceiniogau fesul kWh]],0,,)</f>
        <v>0</v>
      </c>
      <c r="AL172" s="20" cm="1">
        <f t="array" ref="AL172">_xlfn.XLOOKUP(1,(ExportContract[[Dechrau Tariff ]:[Dechrau Tariff ]]&lt;=($B172+AL$6*$BA$1))*(ExportContract[[Diwedd Tariff]:[Diwedd Tariff]]&gt;($B172+AL$6*$BA$1)),ExportContract[[Ceiniogau fesul kWh]:[Ceiniogau fesul kWh]],0,,)</f>
        <v>0</v>
      </c>
      <c r="AM172" s="20" cm="1">
        <f t="array" ref="AM172">_xlfn.XLOOKUP(1,(ExportContract[[Dechrau Tariff ]:[Dechrau Tariff ]]&lt;=($B172+AM$6*$BA$1))*(ExportContract[[Diwedd Tariff]:[Diwedd Tariff]]&gt;($B172+AM$6*$BA$1)),ExportContract[[Ceiniogau fesul kWh]:[Ceiniogau fesul kWh]],0,,)</f>
        <v>0</v>
      </c>
      <c r="AN172" s="20" cm="1">
        <f t="array" ref="AN172">_xlfn.XLOOKUP(1,(ExportContract[[Dechrau Tariff ]:[Dechrau Tariff ]]&lt;=($B172+AN$6*$BA$1))*(ExportContract[[Diwedd Tariff]:[Diwedd Tariff]]&gt;($B172+AN$6*$BA$1)),ExportContract[[Ceiniogau fesul kWh]:[Ceiniogau fesul kWh]],0,,)</f>
        <v>0</v>
      </c>
      <c r="AO172" s="20" cm="1">
        <f t="array" ref="AO172">_xlfn.XLOOKUP(1,(ExportContract[[Dechrau Tariff ]:[Dechrau Tariff ]]&lt;=($B172+AO$6*$BA$1))*(ExportContract[[Diwedd Tariff]:[Diwedd Tariff]]&gt;($B172+AO$6*$BA$1)),ExportContract[[Ceiniogau fesul kWh]:[Ceiniogau fesul kWh]],0,,)</f>
        <v>0</v>
      </c>
      <c r="AP172" s="20" cm="1">
        <f t="array" ref="AP172">_xlfn.XLOOKUP(1,(ExportContract[[Dechrau Tariff ]:[Dechrau Tariff ]]&lt;=($B172+AP$6*$BA$1))*(ExportContract[[Diwedd Tariff]:[Diwedd Tariff]]&gt;($B172+AP$6*$BA$1)),ExportContract[[Ceiniogau fesul kWh]:[Ceiniogau fesul kWh]],0,,)</f>
        <v>0</v>
      </c>
      <c r="AQ172" s="20" cm="1">
        <f t="array" ref="AQ172">_xlfn.XLOOKUP(1,(ExportContract[[Dechrau Tariff ]:[Dechrau Tariff ]]&lt;=($B172+AQ$6*$BA$1))*(ExportContract[[Diwedd Tariff]:[Diwedd Tariff]]&gt;($B172+AQ$6*$BA$1)),ExportContract[[Ceiniogau fesul kWh]:[Ceiniogau fesul kWh]],0,,)</f>
        <v>0</v>
      </c>
      <c r="AR172" s="20" cm="1">
        <f t="array" ref="AR172">_xlfn.XLOOKUP(1,(ExportContract[[Dechrau Tariff ]:[Dechrau Tariff ]]&lt;=($B172+AR$6*$BA$1))*(ExportContract[[Diwedd Tariff]:[Diwedd Tariff]]&gt;($B172+AR$6*$BA$1)),ExportContract[[Ceiniogau fesul kWh]:[Ceiniogau fesul kWh]],0,,)</f>
        <v>0</v>
      </c>
      <c r="AS172" s="20" cm="1">
        <f t="array" ref="AS172">_xlfn.XLOOKUP(1,(ExportContract[[Dechrau Tariff ]:[Dechrau Tariff ]]&lt;=($B172+AS$6*$BA$1))*(ExportContract[[Diwedd Tariff]:[Diwedd Tariff]]&gt;($B172+AS$6*$BA$1)),ExportContract[[Ceiniogau fesul kWh]:[Ceiniogau fesul kWh]],0,,)</f>
        <v>0</v>
      </c>
      <c r="AT172" s="20" cm="1">
        <f t="array" ref="AT172">_xlfn.XLOOKUP(1,(ExportContract[[Dechrau Tariff ]:[Dechrau Tariff ]]&lt;=($B172+AT$6*$BA$1))*(ExportContract[[Diwedd Tariff]:[Diwedd Tariff]]&gt;($B172+AT$6*$BA$1)),ExportContract[[Ceiniogau fesul kWh]:[Ceiniogau fesul kWh]],0,,)</f>
        <v>0</v>
      </c>
      <c r="AU172" s="20" cm="1">
        <f t="array" ref="AU172">_xlfn.XLOOKUP(1,(ExportContract[[Dechrau Tariff ]:[Dechrau Tariff ]]&lt;=($B172+AU$6*$BA$1))*(ExportContract[[Diwedd Tariff]:[Diwedd Tariff]]&gt;($B172+AU$6*$BA$1)),ExportContract[[Ceiniogau fesul kWh]:[Ceiniogau fesul kWh]],0,,)</f>
        <v>0</v>
      </c>
      <c r="AV172" s="20" cm="1">
        <f t="array" ref="AV172">_xlfn.XLOOKUP(1,(ExportContract[[Dechrau Tariff ]:[Dechrau Tariff ]]&lt;=($B172+AV$6*$BA$1))*(ExportContract[[Diwedd Tariff]:[Diwedd Tariff]]&gt;($B172+AV$6*$BA$1)),ExportContract[[Ceiniogau fesul kWh]:[Ceiniogau fesul kWh]],0,,)</f>
        <v>0</v>
      </c>
      <c r="AW172" s="20" cm="1">
        <f t="array" ref="AW172">_xlfn.XLOOKUP(1,(ExportContract[[Dechrau Tariff ]:[Dechrau Tariff ]]&lt;=($B172+AW$6*$BA$1))*(ExportContract[[Diwedd Tariff]:[Diwedd Tariff]]&gt;($B172+AW$6*$BA$1)),ExportContract[[Ceiniogau fesul kWh]:[Ceiniogau fesul kWh]],0,,)</f>
        <v>0</v>
      </c>
      <c r="AX172" s="20" cm="1">
        <f t="array" ref="AX172">_xlfn.XLOOKUP(1,(ExportContract[[Dechrau Tariff ]:[Dechrau Tariff ]]&lt;=($B172+AX$6*$BA$1))*(ExportContract[[Diwedd Tariff]:[Diwedd Tariff]]&gt;($B172+AX$6*$BA$1)),ExportContract[[Ceiniogau fesul kWh]:[Ceiniogau fesul kWh]],0,,)</f>
        <v>0</v>
      </c>
    </row>
    <row r="173" spans="2:50" x14ac:dyDescent="0.3">
      <c r="B173" s="30">
        <v>45458</v>
      </c>
      <c r="C173" s="20" cm="1">
        <f t="array" ref="C173">_xlfn.XLOOKUP(1,(ExportContract[[Dechrau Tariff ]:[Dechrau Tariff ]]&lt;=($B173+C$6*$BA$1))*(ExportContract[[Diwedd Tariff]:[Diwedd Tariff]]&gt;($B173+C$6*$BA$1)),ExportContract[[Ceiniogau fesul kWh]:[Ceiniogau fesul kWh]],0,,)</f>
        <v>0</v>
      </c>
      <c r="D173" s="20" cm="1">
        <f t="array" ref="D173">_xlfn.XLOOKUP(1,(ExportContract[[Dechrau Tariff ]:[Dechrau Tariff ]]&lt;=($B173+D$6*$BA$1))*(ExportContract[[Diwedd Tariff]:[Diwedd Tariff]]&gt;($B173+D$6*$BA$1)),ExportContract[[Ceiniogau fesul kWh]:[Ceiniogau fesul kWh]],0,,)</f>
        <v>0</v>
      </c>
      <c r="E173" s="20" cm="1">
        <f t="array" ref="E173">_xlfn.XLOOKUP(1,(ExportContract[[Dechrau Tariff ]:[Dechrau Tariff ]]&lt;=($B173+E$6*$BA$1))*(ExportContract[[Diwedd Tariff]:[Diwedd Tariff]]&gt;($B173+E$6*$BA$1)),ExportContract[[Ceiniogau fesul kWh]:[Ceiniogau fesul kWh]],0,,)</f>
        <v>0</v>
      </c>
      <c r="F173" s="20" cm="1">
        <f t="array" ref="F173">_xlfn.XLOOKUP(1,(ExportContract[[Dechrau Tariff ]:[Dechrau Tariff ]]&lt;=($B173+F$6*$BA$1))*(ExportContract[[Diwedd Tariff]:[Diwedd Tariff]]&gt;($B173+F$6*$BA$1)),ExportContract[[Ceiniogau fesul kWh]:[Ceiniogau fesul kWh]],0,,)</f>
        <v>0</v>
      </c>
      <c r="G173" s="20" cm="1">
        <f t="array" ref="G173">_xlfn.XLOOKUP(1,(ExportContract[[Dechrau Tariff ]:[Dechrau Tariff ]]&lt;=($B173+G$6*$BA$1))*(ExportContract[[Diwedd Tariff]:[Diwedd Tariff]]&gt;($B173+G$6*$BA$1)),ExportContract[[Ceiniogau fesul kWh]:[Ceiniogau fesul kWh]],0,,)</f>
        <v>0</v>
      </c>
      <c r="H173" s="20" cm="1">
        <f t="array" ref="H173">_xlfn.XLOOKUP(1,(ExportContract[[Dechrau Tariff ]:[Dechrau Tariff ]]&lt;=($B173+H$6*$BA$1))*(ExportContract[[Diwedd Tariff]:[Diwedd Tariff]]&gt;($B173+H$6*$BA$1)),ExportContract[[Ceiniogau fesul kWh]:[Ceiniogau fesul kWh]],0,,)</f>
        <v>0</v>
      </c>
      <c r="I173" s="20" cm="1">
        <f t="array" ref="I173">_xlfn.XLOOKUP(1,(ExportContract[[Dechrau Tariff ]:[Dechrau Tariff ]]&lt;=($B173+I$6*$BA$1))*(ExportContract[[Diwedd Tariff]:[Diwedd Tariff]]&gt;($B173+I$6*$BA$1)),ExportContract[[Ceiniogau fesul kWh]:[Ceiniogau fesul kWh]],0,,)</f>
        <v>0</v>
      </c>
      <c r="J173" s="20" cm="1">
        <f t="array" ref="J173">_xlfn.XLOOKUP(1,(ExportContract[[Dechrau Tariff ]:[Dechrau Tariff ]]&lt;=($B173+J$6*$BA$1))*(ExportContract[[Diwedd Tariff]:[Diwedd Tariff]]&gt;($B173+J$6*$BA$1)),ExportContract[[Ceiniogau fesul kWh]:[Ceiniogau fesul kWh]],0,,)</f>
        <v>0</v>
      </c>
      <c r="K173" s="20" cm="1">
        <f t="array" ref="K173">_xlfn.XLOOKUP(1,(ExportContract[[Dechrau Tariff ]:[Dechrau Tariff ]]&lt;=($B173+K$6*$BA$1))*(ExportContract[[Diwedd Tariff]:[Diwedd Tariff]]&gt;($B173+K$6*$BA$1)),ExportContract[[Ceiniogau fesul kWh]:[Ceiniogau fesul kWh]],0,,)</f>
        <v>0</v>
      </c>
      <c r="L173" s="20" cm="1">
        <f t="array" ref="L173">_xlfn.XLOOKUP(1,(ExportContract[[Dechrau Tariff ]:[Dechrau Tariff ]]&lt;=($B173+L$6*$BA$1))*(ExportContract[[Diwedd Tariff]:[Diwedd Tariff]]&gt;($B173+L$6*$BA$1)),ExportContract[[Ceiniogau fesul kWh]:[Ceiniogau fesul kWh]],0,,)</f>
        <v>0</v>
      </c>
      <c r="M173" s="20" cm="1">
        <f t="array" ref="M173">_xlfn.XLOOKUP(1,(ExportContract[[Dechrau Tariff ]:[Dechrau Tariff ]]&lt;=($B173+M$6*$BA$1))*(ExportContract[[Diwedd Tariff]:[Diwedd Tariff]]&gt;($B173+M$6*$BA$1)),ExportContract[[Ceiniogau fesul kWh]:[Ceiniogau fesul kWh]],0,,)</f>
        <v>0</v>
      </c>
      <c r="N173" s="20" cm="1">
        <f t="array" ref="N173">_xlfn.XLOOKUP(1,(ExportContract[[Dechrau Tariff ]:[Dechrau Tariff ]]&lt;=($B173+N$6*$BA$1))*(ExportContract[[Diwedd Tariff]:[Diwedd Tariff]]&gt;($B173+N$6*$BA$1)),ExportContract[[Ceiniogau fesul kWh]:[Ceiniogau fesul kWh]],0,,)</f>
        <v>0</v>
      </c>
      <c r="O173" s="20" cm="1">
        <f t="array" ref="O173">_xlfn.XLOOKUP(1,(ExportContract[[Dechrau Tariff ]:[Dechrau Tariff ]]&lt;=($B173+O$6*$BA$1))*(ExportContract[[Diwedd Tariff]:[Diwedd Tariff]]&gt;($B173+O$6*$BA$1)),ExportContract[[Ceiniogau fesul kWh]:[Ceiniogau fesul kWh]],0,,)</f>
        <v>0</v>
      </c>
      <c r="P173" s="20" cm="1">
        <f t="array" ref="P173">_xlfn.XLOOKUP(1,(ExportContract[[Dechrau Tariff ]:[Dechrau Tariff ]]&lt;=($B173+P$6*$BA$1))*(ExportContract[[Diwedd Tariff]:[Diwedd Tariff]]&gt;($B173+P$6*$BA$1)),ExportContract[[Ceiniogau fesul kWh]:[Ceiniogau fesul kWh]],0,,)</f>
        <v>0</v>
      </c>
      <c r="Q173" s="20" cm="1">
        <f t="array" ref="Q173">_xlfn.XLOOKUP(1,(ExportContract[[Dechrau Tariff ]:[Dechrau Tariff ]]&lt;=($B173+Q$6*$BA$1))*(ExportContract[[Diwedd Tariff]:[Diwedd Tariff]]&gt;($B173+Q$6*$BA$1)),ExportContract[[Ceiniogau fesul kWh]:[Ceiniogau fesul kWh]],0,,)</f>
        <v>0</v>
      </c>
      <c r="R173" s="20" cm="1">
        <f t="array" ref="R173">_xlfn.XLOOKUP(1,(ExportContract[[Dechrau Tariff ]:[Dechrau Tariff ]]&lt;=($B173+R$6*$BA$1))*(ExportContract[[Diwedd Tariff]:[Diwedd Tariff]]&gt;($B173+R$6*$BA$1)),ExportContract[[Ceiniogau fesul kWh]:[Ceiniogau fesul kWh]],0,,)</f>
        <v>0</v>
      </c>
      <c r="S173" s="20" cm="1">
        <f t="array" ref="S173">_xlfn.XLOOKUP(1,(ExportContract[[Dechrau Tariff ]:[Dechrau Tariff ]]&lt;=($B173+S$6*$BA$1))*(ExportContract[[Diwedd Tariff]:[Diwedd Tariff]]&gt;($B173+S$6*$BA$1)),ExportContract[[Ceiniogau fesul kWh]:[Ceiniogau fesul kWh]],0,,)</f>
        <v>0</v>
      </c>
      <c r="T173" s="20" cm="1">
        <f t="array" ref="T173">_xlfn.XLOOKUP(1,(ExportContract[[Dechrau Tariff ]:[Dechrau Tariff ]]&lt;=($B173+T$6*$BA$1))*(ExportContract[[Diwedd Tariff]:[Diwedd Tariff]]&gt;($B173+T$6*$BA$1)),ExportContract[[Ceiniogau fesul kWh]:[Ceiniogau fesul kWh]],0,,)</f>
        <v>0</v>
      </c>
      <c r="U173" s="20" cm="1">
        <f t="array" ref="U173">_xlfn.XLOOKUP(1,(ExportContract[[Dechrau Tariff ]:[Dechrau Tariff ]]&lt;=($B173+U$6*$BA$1))*(ExportContract[[Diwedd Tariff]:[Diwedd Tariff]]&gt;($B173+U$6*$BA$1)),ExportContract[[Ceiniogau fesul kWh]:[Ceiniogau fesul kWh]],0,,)</f>
        <v>0</v>
      </c>
      <c r="V173" s="20" cm="1">
        <f t="array" ref="V173">_xlfn.XLOOKUP(1,(ExportContract[[Dechrau Tariff ]:[Dechrau Tariff ]]&lt;=($B173+V$6*$BA$1))*(ExportContract[[Diwedd Tariff]:[Diwedd Tariff]]&gt;($B173+V$6*$BA$1)),ExportContract[[Ceiniogau fesul kWh]:[Ceiniogau fesul kWh]],0,,)</f>
        <v>0</v>
      </c>
      <c r="W173" s="20" cm="1">
        <f t="array" ref="W173">_xlfn.XLOOKUP(1,(ExportContract[[Dechrau Tariff ]:[Dechrau Tariff ]]&lt;=($B173+W$6*$BA$1))*(ExportContract[[Diwedd Tariff]:[Diwedd Tariff]]&gt;($B173+W$6*$BA$1)),ExportContract[[Ceiniogau fesul kWh]:[Ceiniogau fesul kWh]],0,,)</f>
        <v>0</v>
      </c>
      <c r="X173" s="20" cm="1">
        <f t="array" ref="X173">_xlfn.XLOOKUP(1,(ExportContract[[Dechrau Tariff ]:[Dechrau Tariff ]]&lt;=($B173+X$6*$BA$1))*(ExportContract[[Diwedd Tariff]:[Diwedd Tariff]]&gt;($B173+X$6*$BA$1)),ExportContract[[Ceiniogau fesul kWh]:[Ceiniogau fesul kWh]],0,,)</f>
        <v>0</v>
      </c>
      <c r="Y173" s="20" cm="1">
        <f t="array" ref="Y173">_xlfn.XLOOKUP(1,(ExportContract[[Dechrau Tariff ]:[Dechrau Tariff ]]&lt;=($B173+Y$6*$BA$1))*(ExportContract[[Diwedd Tariff]:[Diwedd Tariff]]&gt;($B173+Y$6*$BA$1)),ExportContract[[Ceiniogau fesul kWh]:[Ceiniogau fesul kWh]],0,,)</f>
        <v>0</v>
      </c>
      <c r="Z173" s="20" cm="1">
        <f t="array" ref="Z173">_xlfn.XLOOKUP(1,(ExportContract[[Dechrau Tariff ]:[Dechrau Tariff ]]&lt;=($B173+Z$6*$BA$1))*(ExportContract[[Diwedd Tariff]:[Diwedd Tariff]]&gt;($B173+Z$6*$BA$1)),ExportContract[[Ceiniogau fesul kWh]:[Ceiniogau fesul kWh]],0,,)</f>
        <v>0</v>
      </c>
      <c r="AA173" s="20" cm="1">
        <f t="array" ref="AA173">_xlfn.XLOOKUP(1,(ExportContract[[Dechrau Tariff ]:[Dechrau Tariff ]]&lt;=($B173+AA$6*$BA$1))*(ExportContract[[Diwedd Tariff]:[Diwedd Tariff]]&gt;($B173+AA$6*$BA$1)),ExportContract[[Ceiniogau fesul kWh]:[Ceiniogau fesul kWh]],0,,)</f>
        <v>0</v>
      </c>
      <c r="AB173" s="20" cm="1">
        <f t="array" ref="AB173">_xlfn.XLOOKUP(1,(ExportContract[[Dechrau Tariff ]:[Dechrau Tariff ]]&lt;=($B173+AB$6*$BA$1))*(ExportContract[[Diwedd Tariff]:[Diwedd Tariff]]&gt;($B173+AB$6*$BA$1)),ExportContract[[Ceiniogau fesul kWh]:[Ceiniogau fesul kWh]],0,,)</f>
        <v>0</v>
      </c>
      <c r="AC173" s="20" cm="1">
        <f t="array" ref="AC173">_xlfn.XLOOKUP(1,(ExportContract[[Dechrau Tariff ]:[Dechrau Tariff ]]&lt;=($B173+AC$6*$BA$1))*(ExportContract[[Diwedd Tariff]:[Diwedd Tariff]]&gt;($B173+AC$6*$BA$1)),ExportContract[[Ceiniogau fesul kWh]:[Ceiniogau fesul kWh]],0,,)</f>
        <v>0</v>
      </c>
      <c r="AD173" s="20" cm="1">
        <f t="array" ref="AD173">_xlfn.XLOOKUP(1,(ExportContract[[Dechrau Tariff ]:[Dechrau Tariff ]]&lt;=($B173+AD$6*$BA$1))*(ExportContract[[Diwedd Tariff]:[Diwedd Tariff]]&gt;($B173+AD$6*$BA$1)),ExportContract[[Ceiniogau fesul kWh]:[Ceiniogau fesul kWh]],0,,)</f>
        <v>0</v>
      </c>
      <c r="AE173" s="20" cm="1">
        <f t="array" ref="AE173">_xlfn.XLOOKUP(1,(ExportContract[[Dechrau Tariff ]:[Dechrau Tariff ]]&lt;=($B173+AE$6*$BA$1))*(ExportContract[[Diwedd Tariff]:[Diwedd Tariff]]&gt;($B173+AE$6*$BA$1)),ExportContract[[Ceiniogau fesul kWh]:[Ceiniogau fesul kWh]],0,,)</f>
        <v>0</v>
      </c>
      <c r="AF173" s="20" cm="1">
        <f t="array" ref="AF173">_xlfn.XLOOKUP(1,(ExportContract[[Dechrau Tariff ]:[Dechrau Tariff ]]&lt;=($B173+AF$6*$BA$1))*(ExportContract[[Diwedd Tariff]:[Diwedd Tariff]]&gt;($B173+AF$6*$BA$1)),ExportContract[[Ceiniogau fesul kWh]:[Ceiniogau fesul kWh]],0,,)</f>
        <v>0</v>
      </c>
      <c r="AG173" s="20" cm="1">
        <f t="array" ref="AG173">_xlfn.XLOOKUP(1,(ExportContract[[Dechrau Tariff ]:[Dechrau Tariff ]]&lt;=($B173+AG$6*$BA$1))*(ExportContract[[Diwedd Tariff]:[Diwedd Tariff]]&gt;($B173+AG$6*$BA$1)),ExportContract[[Ceiniogau fesul kWh]:[Ceiniogau fesul kWh]],0,,)</f>
        <v>0</v>
      </c>
      <c r="AH173" s="20" cm="1">
        <f t="array" ref="AH173">_xlfn.XLOOKUP(1,(ExportContract[[Dechrau Tariff ]:[Dechrau Tariff ]]&lt;=($B173+AH$6*$BA$1))*(ExportContract[[Diwedd Tariff]:[Diwedd Tariff]]&gt;($B173+AH$6*$BA$1)),ExportContract[[Ceiniogau fesul kWh]:[Ceiniogau fesul kWh]],0,,)</f>
        <v>0</v>
      </c>
      <c r="AI173" s="20" cm="1">
        <f t="array" ref="AI173">_xlfn.XLOOKUP(1,(ExportContract[[Dechrau Tariff ]:[Dechrau Tariff ]]&lt;=($B173+AI$6*$BA$1))*(ExportContract[[Diwedd Tariff]:[Diwedd Tariff]]&gt;($B173+AI$6*$BA$1)),ExportContract[[Ceiniogau fesul kWh]:[Ceiniogau fesul kWh]],0,,)</f>
        <v>0</v>
      </c>
      <c r="AJ173" s="20" cm="1">
        <f t="array" ref="AJ173">_xlfn.XLOOKUP(1,(ExportContract[[Dechrau Tariff ]:[Dechrau Tariff ]]&lt;=($B173+AJ$6*$BA$1))*(ExportContract[[Diwedd Tariff]:[Diwedd Tariff]]&gt;($B173+AJ$6*$BA$1)),ExportContract[[Ceiniogau fesul kWh]:[Ceiniogau fesul kWh]],0,,)</f>
        <v>0</v>
      </c>
      <c r="AK173" s="20" cm="1">
        <f t="array" ref="AK173">_xlfn.XLOOKUP(1,(ExportContract[[Dechrau Tariff ]:[Dechrau Tariff ]]&lt;=($B173+AK$6*$BA$1))*(ExportContract[[Diwedd Tariff]:[Diwedd Tariff]]&gt;($B173+AK$6*$BA$1)),ExportContract[[Ceiniogau fesul kWh]:[Ceiniogau fesul kWh]],0,,)</f>
        <v>0</v>
      </c>
      <c r="AL173" s="20" cm="1">
        <f t="array" ref="AL173">_xlfn.XLOOKUP(1,(ExportContract[[Dechrau Tariff ]:[Dechrau Tariff ]]&lt;=($B173+AL$6*$BA$1))*(ExportContract[[Diwedd Tariff]:[Diwedd Tariff]]&gt;($B173+AL$6*$BA$1)),ExportContract[[Ceiniogau fesul kWh]:[Ceiniogau fesul kWh]],0,,)</f>
        <v>0</v>
      </c>
      <c r="AM173" s="20" cm="1">
        <f t="array" ref="AM173">_xlfn.XLOOKUP(1,(ExportContract[[Dechrau Tariff ]:[Dechrau Tariff ]]&lt;=($B173+AM$6*$BA$1))*(ExportContract[[Diwedd Tariff]:[Diwedd Tariff]]&gt;($B173+AM$6*$BA$1)),ExportContract[[Ceiniogau fesul kWh]:[Ceiniogau fesul kWh]],0,,)</f>
        <v>0</v>
      </c>
      <c r="AN173" s="20" cm="1">
        <f t="array" ref="AN173">_xlfn.XLOOKUP(1,(ExportContract[[Dechrau Tariff ]:[Dechrau Tariff ]]&lt;=($B173+AN$6*$BA$1))*(ExportContract[[Diwedd Tariff]:[Diwedd Tariff]]&gt;($B173+AN$6*$BA$1)),ExportContract[[Ceiniogau fesul kWh]:[Ceiniogau fesul kWh]],0,,)</f>
        <v>0</v>
      </c>
      <c r="AO173" s="20" cm="1">
        <f t="array" ref="AO173">_xlfn.XLOOKUP(1,(ExportContract[[Dechrau Tariff ]:[Dechrau Tariff ]]&lt;=($B173+AO$6*$BA$1))*(ExportContract[[Diwedd Tariff]:[Diwedd Tariff]]&gt;($B173+AO$6*$BA$1)),ExportContract[[Ceiniogau fesul kWh]:[Ceiniogau fesul kWh]],0,,)</f>
        <v>0</v>
      </c>
      <c r="AP173" s="20" cm="1">
        <f t="array" ref="AP173">_xlfn.XLOOKUP(1,(ExportContract[[Dechrau Tariff ]:[Dechrau Tariff ]]&lt;=($B173+AP$6*$BA$1))*(ExportContract[[Diwedd Tariff]:[Diwedd Tariff]]&gt;($B173+AP$6*$BA$1)),ExportContract[[Ceiniogau fesul kWh]:[Ceiniogau fesul kWh]],0,,)</f>
        <v>0</v>
      </c>
      <c r="AQ173" s="20" cm="1">
        <f t="array" ref="AQ173">_xlfn.XLOOKUP(1,(ExportContract[[Dechrau Tariff ]:[Dechrau Tariff ]]&lt;=($B173+AQ$6*$BA$1))*(ExportContract[[Diwedd Tariff]:[Diwedd Tariff]]&gt;($B173+AQ$6*$BA$1)),ExportContract[[Ceiniogau fesul kWh]:[Ceiniogau fesul kWh]],0,,)</f>
        <v>0</v>
      </c>
      <c r="AR173" s="20" cm="1">
        <f t="array" ref="AR173">_xlfn.XLOOKUP(1,(ExportContract[[Dechrau Tariff ]:[Dechrau Tariff ]]&lt;=($B173+AR$6*$BA$1))*(ExportContract[[Diwedd Tariff]:[Diwedd Tariff]]&gt;($B173+AR$6*$BA$1)),ExportContract[[Ceiniogau fesul kWh]:[Ceiniogau fesul kWh]],0,,)</f>
        <v>0</v>
      </c>
      <c r="AS173" s="20" cm="1">
        <f t="array" ref="AS173">_xlfn.XLOOKUP(1,(ExportContract[[Dechrau Tariff ]:[Dechrau Tariff ]]&lt;=($B173+AS$6*$BA$1))*(ExportContract[[Diwedd Tariff]:[Diwedd Tariff]]&gt;($B173+AS$6*$BA$1)),ExportContract[[Ceiniogau fesul kWh]:[Ceiniogau fesul kWh]],0,,)</f>
        <v>0</v>
      </c>
      <c r="AT173" s="20" cm="1">
        <f t="array" ref="AT173">_xlfn.XLOOKUP(1,(ExportContract[[Dechrau Tariff ]:[Dechrau Tariff ]]&lt;=($B173+AT$6*$BA$1))*(ExportContract[[Diwedd Tariff]:[Diwedd Tariff]]&gt;($B173+AT$6*$BA$1)),ExportContract[[Ceiniogau fesul kWh]:[Ceiniogau fesul kWh]],0,,)</f>
        <v>0</v>
      </c>
      <c r="AU173" s="20" cm="1">
        <f t="array" ref="AU173">_xlfn.XLOOKUP(1,(ExportContract[[Dechrau Tariff ]:[Dechrau Tariff ]]&lt;=($B173+AU$6*$BA$1))*(ExportContract[[Diwedd Tariff]:[Diwedd Tariff]]&gt;($B173+AU$6*$BA$1)),ExportContract[[Ceiniogau fesul kWh]:[Ceiniogau fesul kWh]],0,,)</f>
        <v>0</v>
      </c>
      <c r="AV173" s="20" cm="1">
        <f t="array" ref="AV173">_xlfn.XLOOKUP(1,(ExportContract[[Dechrau Tariff ]:[Dechrau Tariff ]]&lt;=($B173+AV$6*$BA$1))*(ExportContract[[Diwedd Tariff]:[Diwedd Tariff]]&gt;($B173+AV$6*$BA$1)),ExportContract[[Ceiniogau fesul kWh]:[Ceiniogau fesul kWh]],0,,)</f>
        <v>0</v>
      </c>
      <c r="AW173" s="20" cm="1">
        <f t="array" ref="AW173">_xlfn.XLOOKUP(1,(ExportContract[[Dechrau Tariff ]:[Dechrau Tariff ]]&lt;=($B173+AW$6*$BA$1))*(ExportContract[[Diwedd Tariff]:[Diwedd Tariff]]&gt;($B173+AW$6*$BA$1)),ExportContract[[Ceiniogau fesul kWh]:[Ceiniogau fesul kWh]],0,,)</f>
        <v>0</v>
      </c>
      <c r="AX173" s="20" cm="1">
        <f t="array" ref="AX173">_xlfn.XLOOKUP(1,(ExportContract[[Dechrau Tariff ]:[Dechrau Tariff ]]&lt;=($B173+AX$6*$BA$1))*(ExportContract[[Diwedd Tariff]:[Diwedd Tariff]]&gt;($B173+AX$6*$BA$1)),ExportContract[[Ceiniogau fesul kWh]:[Ceiniogau fesul kWh]],0,,)</f>
        <v>0</v>
      </c>
    </row>
    <row r="174" spans="2:50" x14ac:dyDescent="0.3">
      <c r="B174" s="30">
        <v>45459</v>
      </c>
      <c r="C174" s="20" cm="1">
        <f t="array" ref="C174">_xlfn.XLOOKUP(1,(ExportContract[[Dechrau Tariff ]:[Dechrau Tariff ]]&lt;=($B174+C$6*$BA$1))*(ExportContract[[Diwedd Tariff]:[Diwedd Tariff]]&gt;($B174+C$6*$BA$1)),ExportContract[[Ceiniogau fesul kWh]:[Ceiniogau fesul kWh]],0,,)</f>
        <v>0</v>
      </c>
      <c r="D174" s="20" cm="1">
        <f t="array" ref="D174">_xlfn.XLOOKUP(1,(ExportContract[[Dechrau Tariff ]:[Dechrau Tariff ]]&lt;=($B174+D$6*$BA$1))*(ExportContract[[Diwedd Tariff]:[Diwedd Tariff]]&gt;($B174+D$6*$BA$1)),ExportContract[[Ceiniogau fesul kWh]:[Ceiniogau fesul kWh]],0,,)</f>
        <v>0</v>
      </c>
      <c r="E174" s="20" cm="1">
        <f t="array" ref="E174">_xlfn.XLOOKUP(1,(ExportContract[[Dechrau Tariff ]:[Dechrau Tariff ]]&lt;=($B174+E$6*$BA$1))*(ExportContract[[Diwedd Tariff]:[Diwedd Tariff]]&gt;($B174+E$6*$BA$1)),ExportContract[[Ceiniogau fesul kWh]:[Ceiniogau fesul kWh]],0,,)</f>
        <v>0</v>
      </c>
      <c r="F174" s="20" cm="1">
        <f t="array" ref="F174">_xlfn.XLOOKUP(1,(ExportContract[[Dechrau Tariff ]:[Dechrau Tariff ]]&lt;=($B174+F$6*$BA$1))*(ExportContract[[Diwedd Tariff]:[Diwedd Tariff]]&gt;($B174+F$6*$BA$1)),ExportContract[[Ceiniogau fesul kWh]:[Ceiniogau fesul kWh]],0,,)</f>
        <v>0</v>
      </c>
      <c r="G174" s="20" cm="1">
        <f t="array" ref="G174">_xlfn.XLOOKUP(1,(ExportContract[[Dechrau Tariff ]:[Dechrau Tariff ]]&lt;=($B174+G$6*$BA$1))*(ExportContract[[Diwedd Tariff]:[Diwedd Tariff]]&gt;($B174+G$6*$BA$1)),ExportContract[[Ceiniogau fesul kWh]:[Ceiniogau fesul kWh]],0,,)</f>
        <v>0</v>
      </c>
      <c r="H174" s="20" cm="1">
        <f t="array" ref="H174">_xlfn.XLOOKUP(1,(ExportContract[[Dechrau Tariff ]:[Dechrau Tariff ]]&lt;=($B174+H$6*$BA$1))*(ExportContract[[Diwedd Tariff]:[Diwedd Tariff]]&gt;($B174+H$6*$BA$1)),ExportContract[[Ceiniogau fesul kWh]:[Ceiniogau fesul kWh]],0,,)</f>
        <v>0</v>
      </c>
      <c r="I174" s="20" cm="1">
        <f t="array" ref="I174">_xlfn.XLOOKUP(1,(ExportContract[[Dechrau Tariff ]:[Dechrau Tariff ]]&lt;=($B174+I$6*$BA$1))*(ExportContract[[Diwedd Tariff]:[Diwedd Tariff]]&gt;($B174+I$6*$BA$1)),ExportContract[[Ceiniogau fesul kWh]:[Ceiniogau fesul kWh]],0,,)</f>
        <v>0</v>
      </c>
      <c r="J174" s="20" cm="1">
        <f t="array" ref="J174">_xlfn.XLOOKUP(1,(ExportContract[[Dechrau Tariff ]:[Dechrau Tariff ]]&lt;=($B174+J$6*$BA$1))*(ExportContract[[Diwedd Tariff]:[Diwedd Tariff]]&gt;($B174+J$6*$BA$1)),ExportContract[[Ceiniogau fesul kWh]:[Ceiniogau fesul kWh]],0,,)</f>
        <v>0</v>
      </c>
      <c r="K174" s="20" cm="1">
        <f t="array" ref="K174">_xlfn.XLOOKUP(1,(ExportContract[[Dechrau Tariff ]:[Dechrau Tariff ]]&lt;=($B174+K$6*$BA$1))*(ExportContract[[Diwedd Tariff]:[Diwedd Tariff]]&gt;($B174+K$6*$BA$1)),ExportContract[[Ceiniogau fesul kWh]:[Ceiniogau fesul kWh]],0,,)</f>
        <v>0</v>
      </c>
      <c r="L174" s="20" cm="1">
        <f t="array" ref="L174">_xlfn.XLOOKUP(1,(ExportContract[[Dechrau Tariff ]:[Dechrau Tariff ]]&lt;=($B174+L$6*$BA$1))*(ExportContract[[Diwedd Tariff]:[Diwedd Tariff]]&gt;($B174+L$6*$BA$1)),ExportContract[[Ceiniogau fesul kWh]:[Ceiniogau fesul kWh]],0,,)</f>
        <v>0</v>
      </c>
      <c r="M174" s="20" cm="1">
        <f t="array" ref="M174">_xlfn.XLOOKUP(1,(ExportContract[[Dechrau Tariff ]:[Dechrau Tariff ]]&lt;=($B174+M$6*$BA$1))*(ExportContract[[Diwedd Tariff]:[Diwedd Tariff]]&gt;($B174+M$6*$BA$1)),ExportContract[[Ceiniogau fesul kWh]:[Ceiniogau fesul kWh]],0,,)</f>
        <v>0</v>
      </c>
      <c r="N174" s="20" cm="1">
        <f t="array" ref="N174">_xlfn.XLOOKUP(1,(ExportContract[[Dechrau Tariff ]:[Dechrau Tariff ]]&lt;=($B174+N$6*$BA$1))*(ExportContract[[Diwedd Tariff]:[Diwedd Tariff]]&gt;($B174+N$6*$BA$1)),ExportContract[[Ceiniogau fesul kWh]:[Ceiniogau fesul kWh]],0,,)</f>
        <v>0</v>
      </c>
      <c r="O174" s="20" cm="1">
        <f t="array" ref="O174">_xlfn.XLOOKUP(1,(ExportContract[[Dechrau Tariff ]:[Dechrau Tariff ]]&lt;=($B174+O$6*$BA$1))*(ExportContract[[Diwedd Tariff]:[Diwedd Tariff]]&gt;($B174+O$6*$BA$1)),ExportContract[[Ceiniogau fesul kWh]:[Ceiniogau fesul kWh]],0,,)</f>
        <v>0</v>
      </c>
      <c r="P174" s="20" cm="1">
        <f t="array" ref="P174">_xlfn.XLOOKUP(1,(ExportContract[[Dechrau Tariff ]:[Dechrau Tariff ]]&lt;=($B174+P$6*$BA$1))*(ExportContract[[Diwedd Tariff]:[Diwedd Tariff]]&gt;($B174+P$6*$BA$1)),ExportContract[[Ceiniogau fesul kWh]:[Ceiniogau fesul kWh]],0,,)</f>
        <v>0</v>
      </c>
      <c r="Q174" s="20" cm="1">
        <f t="array" ref="Q174">_xlfn.XLOOKUP(1,(ExportContract[[Dechrau Tariff ]:[Dechrau Tariff ]]&lt;=($B174+Q$6*$BA$1))*(ExportContract[[Diwedd Tariff]:[Diwedd Tariff]]&gt;($B174+Q$6*$BA$1)),ExportContract[[Ceiniogau fesul kWh]:[Ceiniogau fesul kWh]],0,,)</f>
        <v>0</v>
      </c>
      <c r="R174" s="20" cm="1">
        <f t="array" ref="R174">_xlfn.XLOOKUP(1,(ExportContract[[Dechrau Tariff ]:[Dechrau Tariff ]]&lt;=($B174+R$6*$BA$1))*(ExportContract[[Diwedd Tariff]:[Diwedd Tariff]]&gt;($B174+R$6*$BA$1)),ExportContract[[Ceiniogau fesul kWh]:[Ceiniogau fesul kWh]],0,,)</f>
        <v>0</v>
      </c>
      <c r="S174" s="20" cm="1">
        <f t="array" ref="S174">_xlfn.XLOOKUP(1,(ExportContract[[Dechrau Tariff ]:[Dechrau Tariff ]]&lt;=($B174+S$6*$BA$1))*(ExportContract[[Diwedd Tariff]:[Diwedd Tariff]]&gt;($B174+S$6*$BA$1)),ExportContract[[Ceiniogau fesul kWh]:[Ceiniogau fesul kWh]],0,,)</f>
        <v>0</v>
      </c>
      <c r="T174" s="20" cm="1">
        <f t="array" ref="T174">_xlfn.XLOOKUP(1,(ExportContract[[Dechrau Tariff ]:[Dechrau Tariff ]]&lt;=($B174+T$6*$BA$1))*(ExportContract[[Diwedd Tariff]:[Diwedd Tariff]]&gt;($B174+T$6*$BA$1)),ExportContract[[Ceiniogau fesul kWh]:[Ceiniogau fesul kWh]],0,,)</f>
        <v>0</v>
      </c>
      <c r="U174" s="20" cm="1">
        <f t="array" ref="U174">_xlfn.XLOOKUP(1,(ExportContract[[Dechrau Tariff ]:[Dechrau Tariff ]]&lt;=($B174+U$6*$BA$1))*(ExportContract[[Diwedd Tariff]:[Diwedd Tariff]]&gt;($B174+U$6*$BA$1)),ExportContract[[Ceiniogau fesul kWh]:[Ceiniogau fesul kWh]],0,,)</f>
        <v>0</v>
      </c>
      <c r="V174" s="20" cm="1">
        <f t="array" ref="V174">_xlfn.XLOOKUP(1,(ExportContract[[Dechrau Tariff ]:[Dechrau Tariff ]]&lt;=($B174+V$6*$BA$1))*(ExportContract[[Diwedd Tariff]:[Diwedd Tariff]]&gt;($B174+V$6*$BA$1)),ExportContract[[Ceiniogau fesul kWh]:[Ceiniogau fesul kWh]],0,,)</f>
        <v>0</v>
      </c>
      <c r="W174" s="20" cm="1">
        <f t="array" ref="W174">_xlfn.XLOOKUP(1,(ExportContract[[Dechrau Tariff ]:[Dechrau Tariff ]]&lt;=($B174+W$6*$BA$1))*(ExportContract[[Diwedd Tariff]:[Diwedd Tariff]]&gt;($B174+W$6*$BA$1)),ExportContract[[Ceiniogau fesul kWh]:[Ceiniogau fesul kWh]],0,,)</f>
        <v>0</v>
      </c>
      <c r="X174" s="20" cm="1">
        <f t="array" ref="X174">_xlfn.XLOOKUP(1,(ExportContract[[Dechrau Tariff ]:[Dechrau Tariff ]]&lt;=($B174+X$6*$BA$1))*(ExportContract[[Diwedd Tariff]:[Diwedd Tariff]]&gt;($B174+X$6*$BA$1)),ExportContract[[Ceiniogau fesul kWh]:[Ceiniogau fesul kWh]],0,,)</f>
        <v>0</v>
      </c>
      <c r="Y174" s="20" cm="1">
        <f t="array" ref="Y174">_xlfn.XLOOKUP(1,(ExportContract[[Dechrau Tariff ]:[Dechrau Tariff ]]&lt;=($B174+Y$6*$BA$1))*(ExportContract[[Diwedd Tariff]:[Diwedd Tariff]]&gt;($B174+Y$6*$BA$1)),ExportContract[[Ceiniogau fesul kWh]:[Ceiniogau fesul kWh]],0,,)</f>
        <v>0</v>
      </c>
      <c r="Z174" s="20" cm="1">
        <f t="array" ref="Z174">_xlfn.XLOOKUP(1,(ExportContract[[Dechrau Tariff ]:[Dechrau Tariff ]]&lt;=($B174+Z$6*$BA$1))*(ExportContract[[Diwedd Tariff]:[Diwedd Tariff]]&gt;($B174+Z$6*$BA$1)),ExportContract[[Ceiniogau fesul kWh]:[Ceiniogau fesul kWh]],0,,)</f>
        <v>0</v>
      </c>
      <c r="AA174" s="20" cm="1">
        <f t="array" ref="AA174">_xlfn.XLOOKUP(1,(ExportContract[[Dechrau Tariff ]:[Dechrau Tariff ]]&lt;=($B174+AA$6*$BA$1))*(ExportContract[[Diwedd Tariff]:[Diwedd Tariff]]&gt;($B174+AA$6*$BA$1)),ExportContract[[Ceiniogau fesul kWh]:[Ceiniogau fesul kWh]],0,,)</f>
        <v>0</v>
      </c>
      <c r="AB174" s="20" cm="1">
        <f t="array" ref="AB174">_xlfn.XLOOKUP(1,(ExportContract[[Dechrau Tariff ]:[Dechrau Tariff ]]&lt;=($B174+AB$6*$BA$1))*(ExportContract[[Diwedd Tariff]:[Diwedd Tariff]]&gt;($B174+AB$6*$BA$1)),ExportContract[[Ceiniogau fesul kWh]:[Ceiniogau fesul kWh]],0,,)</f>
        <v>0</v>
      </c>
      <c r="AC174" s="20" cm="1">
        <f t="array" ref="AC174">_xlfn.XLOOKUP(1,(ExportContract[[Dechrau Tariff ]:[Dechrau Tariff ]]&lt;=($B174+AC$6*$BA$1))*(ExportContract[[Diwedd Tariff]:[Diwedd Tariff]]&gt;($B174+AC$6*$BA$1)),ExportContract[[Ceiniogau fesul kWh]:[Ceiniogau fesul kWh]],0,,)</f>
        <v>0</v>
      </c>
      <c r="AD174" s="20" cm="1">
        <f t="array" ref="AD174">_xlfn.XLOOKUP(1,(ExportContract[[Dechrau Tariff ]:[Dechrau Tariff ]]&lt;=($B174+AD$6*$BA$1))*(ExportContract[[Diwedd Tariff]:[Diwedd Tariff]]&gt;($B174+AD$6*$BA$1)),ExportContract[[Ceiniogau fesul kWh]:[Ceiniogau fesul kWh]],0,,)</f>
        <v>0</v>
      </c>
      <c r="AE174" s="20" cm="1">
        <f t="array" ref="AE174">_xlfn.XLOOKUP(1,(ExportContract[[Dechrau Tariff ]:[Dechrau Tariff ]]&lt;=($B174+AE$6*$BA$1))*(ExportContract[[Diwedd Tariff]:[Diwedd Tariff]]&gt;($B174+AE$6*$BA$1)),ExportContract[[Ceiniogau fesul kWh]:[Ceiniogau fesul kWh]],0,,)</f>
        <v>0</v>
      </c>
      <c r="AF174" s="20" cm="1">
        <f t="array" ref="AF174">_xlfn.XLOOKUP(1,(ExportContract[[Dechrau Tariff ]:[Dechrau Tariff ]]&lt;=($B174+AF$6*$BA$1))*(ExportContract[[Diwedd Tariff]:[Diwedd Tariff]]&gt;($B174+AF$6*$BA$1)),ExportContract[[Ceiniogau fesul kWh]:[Ceiniogau fesul kWh]],0,,)</f>
        <v>0</v>
      </c>
      <c r="AG174" s="20" cm="1">
        <f t="array" ref="AG174">_xlfn.XLOOKUP(1,(ExportContract[[Dechrau Tariff ]:[Dechrau Tariff ]]&lt;=($B174+AG$6*$BA$1))*(ExportContract[[Diwedd Tariff]:[Diwedd Tariff]]&gt;($B174+AG$6*$BA$1)),ExportContract[[Ceiniogau fesul kWh]:[Ceiniogau fesul kWh]],0,,)</f>
        <v>0</v>
      </c>
      <c r="AH174" s="20" cm="1">
        <f t="array" ref="AH174">_xlfn.XLOOKUP(1,(ExportContract[[Dechrau Tariff ]:[Dechrau Tariff ]]&lt;=($B174+AH$6*$BA$1))*(ExportContract[[Diwedd Tariff]:[Diwedd Tariff]]&gt;($B174+AH$6*$BA$1)),ExportContract[[Ceiniogau fesul kWh]:[Ceiniogau fesul kWh]],0,,)</f>
        <v>0</v>
      </c>
      <c r="AI174" s="20" cm="1">
        <f t="array" ref="AI174">_xlfn.XLOOKUP(1,(ExportContract[[Dechrau Tariff ]:[Dechrau Tariff ]]&lt;=($B174+AI$6*$BA$1))*(ExportContract[[Diwedd Tariff]:[Diwedd Tariff]]&gt;($B174+AI$6*$BA$1)),ExportContract[[Ceiniogau fesul kWh]:[Ceiniogau fesul kWh]],0,,)</f>
        <v>0</v>
      </c>
      <c r="AJ174" s="20" cm="1">
        <f t="array" ref="AJ174">_xlfn.XLOOKUP(1,(ExportContract[[Dechrau Tariff ]:[Dechrau Tariff ]]&lt;=($B174+AJ$6*$BA$1))*(ExportContract[[Diwedd Tariff]:[Diwedd Tariff]]&gt;($B174+AJ$6*$BA$1)),ExportContract[[Ceiniogau fesul kWh]:[Ceiniogau fesul kWh]],0,,)</f>
        <v>0</v>
      </c>
      <c r="AK174" s="20" cm="1">
        <f t="array" ref="AK174">_xlfn.XLOOKUP(1,(ExportContract[[Dechrau Tariff ]:[Dechrau Tariff ]]&lt;=($B174+AK$6*$BA$1))*(ExportContract[[Diwedd Tariff]:[Diwedd Tariff]]&gt;($B174+AK$6*$BA$1)),ExportContract[[Ceiniogau fesul kWh]:[Ceiniogau fesul kWh]],0,,)</f>
        <v>0</v>
      </c>
      <c r="AL174" s="20" cm="1">
        <f t="array" ref="AL174">_xlfn.XLOOKUP(1,(ExportContract[[Dechrau Tariff ]:[Dechrau Tariff ]]&lt;=($B174+AL$6*$BA$1))*(ExportContract[[Diwedd Tariff]:[Diwedd Tariff]]&gt;($B174+AL$6*$BA$1)),ExportContract[[Ceiniogau fesul kWh]:[Ceiniogau fesul kWh]],0,,)</f>
        <v>0</v>
      </c>
      <c r="AM174" s="20" cm="1">
        <f t="array" ref="AM174">_xlfn.XLOOKUP(1,(ExportContract[[Dechrau Tariff ]:[Dechrau Tariff ]]&lt;=($B174+AM$6*$BA$1))*(ExportContract[[Diwedd Tariff]:[Diwedd Tariff]]&gt;($B174+AM$6*$BA$1)),ExportContract[[Ceiniogau fesul kWh]:[Ceiniogau fesul kWh]],0,,)</f>
        <v>0</v>
      </c>
      <c r="AN174" s="20" cm="1">
        <f t="array" ref="AN174">_xlfn.XLOOKUP(1,(ExportContract[[Dechrau Tariff ]:[Dechrau Tariff ]]&lt;=($B174+AN$6*$BA$1))*(ExportContract[[Diwedd Tariff]:[Diwedd Tariff]]&gt;($B174+AN$6*$BA$1)),ExportContract[[Ceiniogau fesul kWh]:[Ceiniogau fesul kWh]],0,,)</f>
        <v>0</v>
      </c>
      <c r="AO174" s="20" cm="1">
        <f t="array" ref="AO174">_xlfn.XLOOKUP(1,(ExportContract[[Dechrau Tariff ]:[Dechrau Tariff ]]&lt;=($B174+AO$6*$BA$1))*(ExportContract[[Diwedd Tariff]:[Diwedd Tariff]]&gt;($B174+AO$6*$BA$1)),ExportContract[[Ceiniogau fesul kWh]:[Ceiniogau fesul kWh]],0,,)</f>
        <v>0</v>
      </c>
      <c r="AP174" s="20" cm="1">
        <f t="array" ref="AP174">_xlfn.XLOOKUP(1,(ExportContract[[Dechrau Tariff ]:[Dechrau Tariff ]]&lt;=($B174+AP$6*$BA$1))*(ExportContract[[Diwedd Tariff]:[Diwedd Tariff]]&gt;($B174+AP$6*$BA$1)),ExportContract[[Ceiniogau fesul kWh]:[Ceiniogau fesul kWh]],0,,)</f>
        <v>0</v>
      </c>
      <c r="AQ174" s="20" cm="1">
        <f t="array" ref="AQ174">_xlfn.XLOOKUP(1,(ExportContract[[Dechrau Tariff ]:[Dechrau Tariff ]]&lt;=($B174+AQ$6*$BA$1))*(ExportContract[[Diwedd Tariff]:[Diwedd Tariff]]&gt;($B174+AQ$6*$BA$1)),ExportContract[[Ceiniogau fesul kWh]:[Ceiniogau fesul kWh]],0,,)</f>
        <v>0</v>
      </c>
      <c r="AR174" s="20" cm="1">
        <f t="array" ref="AR174">_xlfn.XLOOKUP(1,(ExportContract[[Dechrau Tariff ]:[Dechrau Tariff ]]&lt;=($B174+AR$6*$BA$1))*(ExportContract[[Diwedd Tariff]:[Diwedd Tariff]]&gt;($B174+AR$6*$BA$1)),ExportContract[[Ceiniogau fesul kWh]:[Ceiniogau fesul kWh]],0,,)</f>
        <v>0</v>
      </c>
      <c r="AS174" s="20" cm="1">
        <f t="array" ref="AS174">_xlfn.XLOOKUP(1,(ExportContract[[Dechrau Tariff ]:[Dechrau Tariff ]]&lt;=($B174+AS$6*$BA$1))*(ExportContract[[Diwedd Tariff]:[Diwedd Tariff]]&gt;($B174+AS$6*$BA$1)),ExportContract[[Ceiniogau fesul kWh]:[Ceiniogau fesul kWh]],0,,)</f>
        <v>0</v>
      </c>
      <c r="AT174" s="20" cm="1">
        <f t="array" ref="AT174">_xlfn.XLOOKUP(1,(ExportContract[[Dechrau Tariff ]:[Dechrau Tariff ]]&lt;=($B174+AT$6*$BA$1))*(ExportContract[[Diwedd Tariff]:[Diwedd Tariff]]&gt;($B174+AT$6*$BA$1)),ExportContract[[Ceiniogau fesul kWh]:[Ceiniogau fesul kWh]],0,,)</f>
        <v>0</v>
      </c>
      <c r="AU174" s="20" cm="1">
        <f t="array" ref="AU174">_xlfn.XLOOKUP(1,(ExportContract[[Dechrau Tariff ]:[Dechrau Tariff ]]&lt;=($B174+AU$6*$BA$1))*(ExportContract[[Diwedd Tariff]:[Diwedd Tariff]]&gt;($B174+AU$6*$BA$1)),ExportContract[[Ceiniogau fesul kWh]:[Ceiniogau fesul kWh]],0,,)</f>
        <v>0</v>
      </c>
      <c r="AV174" s="20" cm="1">
        <f t="array" ref="AV174">_xlfn.XLOOKUP(1,(ExportContract[[Dechrau Tariff ]:[Dechrau Tariff ]]&lt;=($B174+AV$6*$BA$1))*(ExportContract[[Diwedd Tariff]:[Diwedd Tariff]]&gt;($B174+AV$6*$BA$1)),ExportContract[[Ceiniogau fesul kWh]:[Ceiniogau fesul kWh]],0,,)</f>
        <v>0</v>
      </c>
      <c r="AW174" s="20" cm="1">
        <f t="array" ref="AW174">_xlfn.XLOOKUP(1,(ExportContract[[Dechrau Tariff ]:[Dechrau Tariff ]]&lt;=($B174+AW$6*$BA$1))*(ExportContract[[Diwedd Tariff]:[Diwedd Tariff]]&gt;($B174+AW$6*$BA$1)),ExportContract[[Ceiniogau fesul kWh]:[Ceiniogau fesul kWh]],0,,)</f>
        <v>0</v>
      </c>
      <c r="AX174" s="20" cm="1">
        <f t="array" ref="AX174">_xlfn.XLOOKUP(1,(ExportContract[[Dechrau Tariff ]:[Dechrau Tariff ]]&lt;=($B174+AX$6*$BA$1))*(ExportContract[[Diwedd Tariff]:[Diwedd Tariff]]&gt;($B174+AX$6*$BA$1)),ExportContract[[Ceiniogau fesul kWh]:[Ceiniogau fesul kWh]],0,,)</f>
        <v>0</v>
      </c>
    </row>
    <row r="175" spans="2:50" x14ac:dyDescent="0.3">
      <c r="B175" s="30">
        <v>45460</v>
      </c>
      <c r="C175" s="20" cm="1">
        <f t="array" ref="C175">_xlfn.XLOOKUP(1,(ExportContract[[Dechrau Tariff ]:[Dechrau Tariff ]]&lt;=($B175+C$6*$BA$1))*(ExportContract[[Diwedd Tariff]:[Diwedd Tariff]]&gt;($B175+C$6*$BA$1)),ExportContract[[Ceiniogau fesul kWh]:[Ceiniogau fesul kWh]],0,,)</f>
        <v>0</v>
      </c>
      <c r="D175" s="20" cm="1">
        <f t="array" ref="D175">_xlfn.XLOOKUP(1,(ExportContract[[Dechrau Tariff ]:[Dechrau Tariff ]]&lt;=($B175+D$6*$BA$1))*(ExportContract[[Diwedd Tariff]:[Diwedd Tariff]]&gt;($B175+D$6*$BA$1)),ExportContract[[Ceiniogau fesul kWh]:[Ceiniogau fesul kWh]],0,,)</f>
        <v>0</v>
      </c>
      <c r="E175" s="20" cm="1">
        <f t="array" ref="E175">_xlfn.XLOOKUP(1,(ExportContract[[Dechrau Tariff ]:[Dechrau Tariff ]]&lt;=($B175+E$6*$BA$1))*(ExportContract[[Diwedd Tariff]:[Diwedd Tariff]]&gt;($B175+E$6*$BA$1)),ExportContract[[Ceiniogau fesul kWh]:[Ceiniogau fesul kWh]],0,,)</f>
        <v>0</v>
      </c>
      <c r="F175" s="20" cm="1">
        <f t="array" ref="F175">_xlfn.XLOOKUP(1,(ExportContract[[Dechrau Tariff ]:[Dechrau Tariff ]]&lt;=($B175+F$6*$BA$1))*(ExportContract[[Diwedd Tariff]:[Diwedd Tariff]]&gt;($B175+F$6*$BA$1)),ExportContract[[Ceiniogau fesul kWh]:[Ceiniogau fesul kWh]],0,,)</f>
        <v>0</v>
      </c>
      <c r="G175" s="20" cm="1">
        <f t="array" ref="G175">_xlfn.XLOOKUP(1,(ExportContract[[Dechrau Tariff ]:[Dechrau Tariff ]]&lt;=($B175+G$6*$BA$1))*(ExportContract[[Diwedd Tariff]:[Diwedd Tariff]]&gt;($B175+G$6*$BA$1)),ExportContract[[Ceiniogau fesul kWh]:[Ceiniogau fesul kWh]],0,,)</f>
        <v>0</v>
      </c>
      <c r="H175" s="20" cm="1">
        <f t="array" ref="H175">_xlfn.XLOOKUP(1,(ExportContract[[Dechrau Tariff ]:[Dechrau Tariff ]]&lt;=($B175+H$6*$BA$1))*(ExportContract[[Diwedd Tariff]:[Diwedd Tariff]]&gt;($B175+H$6*$BA$1)),ExportContract[[Ceiniogau fesul kWh]:[Ceiniogau fesul kWh]],0,,)</f>
        <v>0</v>
      </c>
      <c r="I175" s="20" cm="1">
        <f t="array" ref="I175">_xlfn.XLOOKUP(1,(ExportContract[[Dechrau Tariff ]:[Dechrau Tariff ]]&lt;=($B175+I$6*$BA$1))*(ExportContract[[Diwedd Tariff]:[Diwedd Tariff]]&gt;($B175+I$6*$BA$1)),ExportContract[[Ceiniogau fesul kWh]:[Ceiniogau fesul kWh]],0,,)</f>
        <v>0</v>
      </c>
      <c r="J175" s="20" cm="1">
        <f t="array" ref="J175">_xlfn.XLOOKUP(1,(ExportContract[[Dechrau Tariff ]:[Dechrau Tariff ]]&lt;=($B175+J$6*$BA$1))*(ExportContract[[Diwedd Tariff]:[Diwedd Tariff]]&gt;($B175+J$6*$BA$1)),ExportContract[[Ceiniogau fesul kWh]:[Ceiniogau fesul kWh]],0,,)</f>
        <v>0</v>
      </c>
      <c r="K175" s="20" cm="1">
        <f t="array" ref="K175">_xlfn.XLOOKUP(1,(ExportContract[[Dechrau Tariff ]:[Dechrau Tariff ]]&lt;=($B175+K$6*$BA$1))*(ExportContract[[Diwedd Tariff]:[Diwedd Tariff]]&gt;($B175+K$6*$BA$1)),ExportContract[[Ceiniogau fesul kWh]:[Ceiniogau fesul kWh]],0,,)</f>
        <v>0</v>
      </c>
      <c r="L175" s="20" cm="1">
        <f t="array" ref="L175">_xlfn.XLOOKUP(1,(ExportContract[[Dechrau Tariff ]:[Dechrau Tariff ]]&lt;=($B175+L$6*$BA$1))*(ExportContract[[Diwedd Tariff]:[Diwedd Tariff]]&gt;($B175+L$6*$BA$1)),ExportContract[[Ceiniogau fesul kWh]:[Ceiniogau fesul kWh]],0,,)</f>
        <v>0</v>
      </c>
      <c r="M175" s="20" cm="1">
        <f t="array" ref="M175">_xlfn.XLOOKUP(1,(ExportContract[[Dechrau Tariff ]:[Dechrau Tariff ]]&lt;=($B175+M$6*$BA$1))*(ExportContract[[Diwedd Tariff]:[Diwedd Tariff]]&gt;($B175+M$6*$BA$1)),ExportContract[[Ceiniogau fesul kWh]:[Ceiniogau fesul kWh]],0,,)</f>
        <v>0</v>
      </c>
      <c r="N175" s="20" cm="1">
        <f t="array" ref="N175">_xlfn.XLOOKUP(1,(ExportContract[[Dechrau Tariff ]:[Dechrau Tariff ]]&lt;=($B175+N$6*$BA$1))*(ExportContract[[Diwedd Tariff]:[Diwedd Tariff]]&gt;($B175+N$6*$BA$1)),ExportContract[[Ceiniogau fesul kWh]:[Ceiniogau fesul kWh]],0,,)</f>
        <v>0</v>
      </c>
      <c r="O175" s="20" cm="1">
        <f t="array" ref="O175">_xlfn.XLOOKUP(1,(ExportContract[[Dechrau Tariff ]:[Dechrau Tariff ]]&lt;=($B175+O$6*$BA$1))*(ExportContract[[Diwedd Tariff]:[Diwedd Tariff]]&gt;($B175+O$6*$BA$1)),ExportContract[[Ceiniogau fesul kWh]:[Ceiniogau fesul kWh]],0,,)</f>
        <v>0</v>
      </c>
      <c r="P175" s="20" cm="1">
        <f t="array" ref="P175">_xlfn.XLOOKUP(1,(ExportContract[[Dechrau Tariff ]:[Dechrau Tariff ]]&lt;=($B175+P$6*$BA$1))*(ExportContract[[Diwedd Tariff]:[Diwedd Tariff]]&gt;($B175+P$6*$BA$1)),ExportContract[[Ceiniogau fesul kWh]:[Ceiniogau fesul kWh]],0,,)</f>
        <v>0</v>
      </c>
      <c r="Q175" s="20" cm="1">
        <f t="array" ref="Q175">_xlfn.XLOOKUP(1,(ExportContract[[Dechrau Tariff ]:[Dechrau Tariff ]]&lt;=($B175+Q$6*$BA$1))*(ExportContract[[Diwedd Tariff]:[Diwedd Tariff]]&gt;($B175+Q$6*$BA$1)),ExportContract[[Ceiniogau fesul kWh]:[Ceiniogau fesul kWh]],0,,)</f>
        <v>0</v>
      </c>
      <c r="R175" s="20" cm="1">
        <f t="array" ref="R175">_xlfn.XLOOKUP(1,(ExportContract[[Dechrau Tariff ]:[Dechrau Tariff ]]&lt;=($B175+R$6*$BA$1))*(ExportContract[[Diwedd Tariff]:[Diwedd Tariff]]&gt;($B175+R$6*$BA$1)),ExportContract[[Ceiniogau fesul kWh]:[Ceiniogau fesul kWh]],0,,)</f>
        <v>0</v>
      </c>
      <c r="S175" s="20" cm="1">
        <f t="array" ref="S175">_xlfn.XLOOKUP(1,(ExportContract[[Dechrau Tariff ]:[Dechrau Tariff ]]&lt;=($B175+S$6*$BA$1))*(ExportContract[[Diwedd Tariff]:[Diwedd Tariff]]&gt;($B175+S$6*$BA$1)),ExportContract[[Ceiniogau fesul kWh]:[Ceiniogau fesul kWh]],0,,)</f>
        <v>0</v>
      </c>
      <c r="T175" s="20" cm="1">
        <f t="array" ref="T175">_xlfn.XLOOKUP(1,(ExportContract[[Dechrau Tariff ]:[Dechrau Tariff ]]&lt;=($B175+T$6*$BA$1))*(ExportContract[[Diwedd Tariff]:[Diwedd Tariff]]&gt;($B175+T$6*$BA$1)),ExportContract[[Ceiniogau fesul kWh]:[Ceiniogau fesul kWh]],0,,)</f>
        <v>0</v>
      </c>
      <c r="U175" s="20" cm="1">
        <f t="array" ref="U175">_xlfn.XLOOKUP(1,(ExportContract[[Dechrau Tariff ]:[Dechrau Tariff ]]&lt;=($B175+U$6*$BA$1))*(ExportContract[[Diwedd Tariff]:[Diwedd Tariff]]&gt;($B175+U$6*$BA$1)),ExportContract[[Ceiniogau fesul kWh]:[Ceiniogau fesul kWh]],0,,)</f>
        <v>0</v>
      </c>
      <c r="V175" s="20" cm="1">
        <f t="array" ref="V175">_xlfn.XLOOKUP(1,(ExportContract[[Dechrau Tariff ]:[Dechrau Tariff ]]&lt;=($B175+V$6*$BA$1))*(ExportContract[[Diwedd Tariff]:[Diwedd Tariff]]&gt;($B175+V$6*$BA$1)),ExportContract[[Ceiniogau fesul kWh]:[Ceiniogau fesul kWh]],0,,)</f>
        <v>0</v>
      </c>
      <c r="W175" s="20" cm="1">
        <f t="array" ref="W175">_xlfn.XLOOKUP(1,(ExportContract[[Dechrau Tariff ]:[Dechrau Tariff ]]&lt;=($B175+W$6*$BA$1))*(ExportContract[[Diwedd Tariff]:[Diwedd Tariff]]&gt;($B175+W$6*$BA$1)),ExportContract[[Ceiniogau fesul kWh]:[Ceiniogau fesul kWh]],0,,)</f>
        <v>0</v>
      </c>
      <c r="X175" s="20" cm="1">
        <f t="array" ref="X175">_xlfn.XLOOKUP(1,(ExportContract[[Dechrau Tariff ]:[Dechrau Tariff ]]&lt;=($B175+X$6*$BA$1))*(ExportContract[[Diwedd Tariff]:[Diwedd Tariff]]&gt;($B175+X$6*$BA$1)),ExportContract[[Ceiniogau fesul kWh]:[Ceiniogau fesul kWh]],0,,)</f>
        <v>0</v>
      </c>
      <c r="Y175" s="20" cm="1">
        <f t="array" ref="Y175">_xlfn.XLOOKUP(1,(ExportContract[[Dechrau Tariff ]:[Dechrau Tariff ]]&lt;=($B175+Y$6*$BA$1))*(ExportContract[[Diwedd Tariff]:[Diwedd Tariff]]&gt;($B175+Y$6*$BA$1)),ExportContract[[Ceiniogau fesul kWh]:[Ceiniogau fesul kWh]],0,,)</f>
        <v>0</v>
      </c>
      <c r="Z175" s="20" cm="1">
        <f t="array" ref="Z175">_xlfn.XLOOKUP(1,(ExportContract[[Dechrau Tariff ]:[Dechrau Tariff ]]&lt;=($B175+Z$6*$BA$1))*(ExportContract[[Diwedd Tariff]:[Diwedd Tariff]]&gt;($B175+Z$6*$BA$1)),ExportContract[[Ceiniogau fesul kWh]:[Ceiniogau fesul kWh]],0,,)</f>
        <v>0</v>
      </c>
      <c r="AA175" s="20" cm="1">
        <f t="array" ref="AA175">_xlfn.XLOOKUP(1,(ExportContract[[Dechrau Tariff ]:[Dechrau Tariff ]]&lt;=($B175+AA$6*$BA$1))*(ExportContract[[Diwedd Tariff]:[Diwedd Tariff]]&gt;($B175+AA$6*$BA$1)),ExportContract[[Ceiniogau fesul kWh]:[Ceiniogau fesul kWh]],0,,)</f>
        <v>0</v>
      </c>
      <c r="AB175" s="20" cm="1">
        <f t="array" ref="AB175">_xlfn.XLOOKUP(1,(ExportContract[[Dechrau Tariff ]:[Dechrau Tariff ]]&lt;=($B175+AB$6*$BA$1))*(ExportContract[[Diwedd Tariff]:[Diwedd Tariff]]&gt;($B175+AB$6*$BA$1)),ExportContract[[Ceiniogau fesul kWh]:[Ceiniogau fesul kWh]],0,,)</f>
        <v>0</v>
      </c>
      <c r="AC175" s="20" cm="1">
        <f t="array" ref="AC175">_xlfn.XLOOKUP(1,(ExportContract[[Dechrau Tariff ]:[Dechrau Tariff ]]&lt;=($B175+AC$6*$BA$1))*(ExportContract[[Diwedd Tariff]:[Diwedd Tariff]]&gt;($B175+AC$6*$BA$1)),ExportContract[[Ceiniogau fesul kWh]:[Ceiniogau fesul kWh]],0,,)</f>
        <v>0</v>
      </c>
      <c r="AD175" s="20" cm="1">
        <f t="array" ref="AD175">_xlfn.XLOOKUP(1,(ExportContract[[Dechrau Tariff ]:[Dechrau Tariff ]]&lt;=($B175+AD$6*$BA$1))*(ExportContract[[Diwedd Tariff]:[Diwedd Tariff]]&gt;($B175+AD$6*$BA$1)),ExportContract[[Ceiniogau fesul kWh]:[Ceiniogau fesul kWh]],0,,)</f>
        <v>0</v>
      </c>
      <c r="AE175" s="20" cm="1">
        <f t="array" ref="AE175">_xlfn.XLOOKUP(1,(ExportContract[[Dechrau Tariff ]:[Dechrau Tariff ]]&lt;=($B175+AE$6*$BA$1))*(ExportContract[[Diwedd Tariff]:[Diwedd Tariff]]&gt;($B175+AE$6*$BA$1)),ExportContract[[Ceiniogau fesul kWh]:[Ceiniogau fesul kWh]],0,,)</f>
        <v>0</v>
      </c>
      <c r="AF175" s="20" cm="1">
        <f t="array" ref="AF175">_xlfn.XLOOKUP(1,(ExportContract[[Dechrau Tariff ]:[Dechrau Tariff ]]&lt;=($B175+AF$6*$BA$1))*(ExportContract[[Diwedd Tariff]:[Diwedd Tariff]]&gt;($B175+AF$6*$BA$1)),ExportContract[[Ceiniogau fesul kWh]:[Ceiniogau fesul kWh]],0,,)</f>
        <v>0</v>
      </c>
      <c r="AG175" s="20" cm="1">
        <f t="array" ref="AG175">_xlfn.XLOOKUP(1,(ExportContract[[Dechrau Tariff ]:[Dechrau Tariff ]]&lt;=($B175+AG$6*$BA$1))*(ExportContract[[Diwedd Tariff]:[Diwedd Tariff]]&gt;($B175+AG$6*$BA$1)),ExportContract[[Ceiniogau fesul kWh]:[Ceiniogau fesul kWh]],0,,)</f>
        <v>0</v>
      </c>
      <c r="AH175" s="20" cm="1">
        <f t="array" ref="AH175">_xlfn.XLOOKUP(1,(ExportContract[[Dechrau Tariff ]:[Dechrau Tariff ]]&lt;=($B175+AH$6*$BA$1))*(ExportContract[[Diwedd Tariff]:[Diwedd Tariff]]&gt;($B175+AH$6*$BA$1)),ExportContract[[Ceiniogau fesul kWh]:[Ceiniogau fesul kWh]],0,,)</f>
        <v>0</v>
      </c>
      <c r="AI175" s="20" cm="1">
        <f t="array" ref="AI175">_xlfn.XLOOKUP(1,(ExportContract[[Dechrau Tariff ]:[Dechrau Tariff ]]&lt;=($B175+AI$6*$BA$1))*(ExportContract[[Diwedd Tariff]:[Diwedd Tariff]]&gt;($B175+AI$6*$BA$1)),ExportContract[[Ceiniogau fesul kWh]:[Ceiniogau fesul kWh]],0,,)</f>
        <v>0</v>
      </c>
      <c r="AJ175" s="20" cm="1">
        <f t="array" ref="AJ175">_xlfn.XLOOKUP(1,(ExportContract[[Dechrau Tariff ]:[Dechrau Tariff ]]&lt;=($B175+AJ$6*$BA$1))*(ExportContract[[Diwedd Tariff]:[Diwedd Tariff]]&gt;($B175+AJ$6*$BA$1)),ExportContract[[Ceiniogau fesul kWh]:[Ceiniogau fesul kWh]],0,,)</f>
        <v>0</v>
      </c>
      <c r="AK175" s="20" cm="1">
        <f t="array" ref="AK175">_xlfn.XLOOKUP(1,(ExportContract[[Dechrau Tariff ]:[Dechrau Tariff ]]&lt;=($B175+AK$6*$BA$1))*(ExportContract[[Diwedd Tariff]:[Diwedd Tariff]]&gt;($B175+AK$6*$BA$1)),ExportContract[[Ceiniogau fesul kWh]:[Ceiniogau fesul kWh]],0,,)</f>
        <v>0</v>
      </c>
      <c r="AL175" s="20" cm="1">
        <f t="array" ref="AL175">_xlfn.XLOOKUP(1,(ExportContract[[Dechrau Tariff ]:[Dechrau Tariff ]]&lt;=($B175+AL$6*$BA$1))*(ExportContract[[Diwedd Tariff]:[Diwedd Tariff]]&gt;($B175+AL$6*$BA$1)),ExportContract[[Ceiniogau fesul kWh]:[Ceiniogau fesul kWh]],0,,)</f>
        <v>0</v>
      </c>
      <c r="AM175" s="20" cm="1">
        <f t="array" ref="AM175">_xlfn.XLOOKUP(1,(ExportContract[[Dechrau Tariff ]:[Dechrau Tariff ]]&lt;=($B175+AM$6*$BA$1))*(ExportContract[[Diwedd Tariff]:[Diwedd Tariff]]&gt;($B175+AM$6*$BA$1)),ExportContract[[Ceiniogau fesul kWh]:[Ceiniogau fesul kWh]],0,,)</f>
        <v>0</v>
      </c>
      <c r="AN175" s="20" cm="1">
        <f t="array" ref="AN175">_xlfn.XLOOKUP(1,(ExportContract[[Dechrau Tariff ]:[Dechrau Tariff ]]&lt;=($B175+AN$6*$BA$1))*(ExportContract[[Diwedd Tariff]:[Diwedd Tariff]]&gt;($B175+AN$6*$BA$1)),ExportContract[[Ceiniogau fesul kWh]:[Ceiniogau fesul kWh]],0,,)</f>
        <v>0</v>
      </c>
      <c r="AO175" s="20" cm="1">
        <f t="array" ref="AO175">_xlfn.XLOOKUP(1,(ExportContract[[Dechrau Tariff ]:[Dechrau Tariff ]]&lt;=($B175+AO$6*$BA$1))*(ExportContract[[Diwedd Tariff]:[Diwedd Tariff]]&gt;($B175+AO$6*$BA$1)),ExportContract[[Ceiniogau fesul kWh]:[Ceiniogau fesul kWh]],0,,)</f>
        <v>0</v>
      </c>
      <c r="AP175" s="20" cm="1">
        <f t="array" ref="AP175">_xlfn.XLOOKUP(1,(ExportContract[[Dechrau Tariff ]:[Dechrau Tariff ]]&lt;=($B175+AP$6*$BA$1))*(ExportContract[[Diwedd Tariff]:[Diwedd Tariff]]&gt;($B175+AP$6*$BA$1)),ExportContract[[Ceiniogau fesul kWh]:[Ceiniogau fesul kWh]],0,,)</f>
        <v>0</v>
      </c>
      <c r="AQ175" s="20" cm="1">
        <f t="array" ref="AQ175">_xlfn.XLOOKUP(1,(ExportContract[[Dechrau Tariff ]:[Dechrau Tariff ]]&lt;=($B175+AQ$6*$BA$1))*(ExportContract[[Diwedd Tariff]:[Diwedd Tariff]]&gt;($B175+AQ$6*$BA$1)),ExportContract[[Ceiniogau fesul kWh]:[Ceiniogau fesul kWh]],0,,)</f>
        <v>0</v>
      </c>
      <c r="AR175" s="20" cm="1">
        <f t="array" ref="AR175">_xlfn.XLOOKUP(1,(ExportContract[[Dechrau Tariff ]:[Dechrau Tariff ]]&lt;=($B175+AR$6*$BA$1))*(ExportContract[[Diwedd Tariff]:[Diwedd Tariff]]&gt;($B175+AR$6*$BA$1)),ExportContract[[Ceiniogau fesul kWh]:[Ceiniogau fesul kWh]],0,,)</f>
        <v>0</v>
      </c>
      <c r="AS175" s="20" cm="1">
        <f t="array" ref="AS175">_xlfn.XLOOKUP(1,(ExportContract[[Dechrau Tariff ]:[Dechrau Tariff ]]&lt;=($B175+AS$6*$BA$1))*(ExportContract[[Diwedd Tariff]:[Diwedd Tariff]]&gt;($B175+AS$6*$BA$1)),ExportContract[[Ceiniogau fesul kWh]:[Ceiniogau fesul kWh]],0,,)</f>
        <v>0</v>
      </c>
      <c r="AT175" s="20" cm="1">
        <f t="array" ref="AT175">_xlfn.XLOOKUP(1,(ExportContract[[Dechrau Tariff ]:[Dechrau Tariff ]]&lt;=($B175+AT$6*$BA$1))*(ExportContract[[Diwedd Tariff]:[Diwedd Tariff]]&gt;($B175+AT$6*$BA$1)),ExportContract[[Ceiniogau fesul kWh]:[Ceiniogau fesul kWh]],0,,)</f>
        <v>0</v>
      </c>
      <c r="AU175" s="20" cm="1">
        <f t="array" ref="AU175">_xlfn.XLOOKUP(1,(ExportContract[[Dechrau Tariff ]:[Dechrau Tariff ]]&lt;=($B175+AU$6*$BA$1))*(ExportContract[[Diwedd Tariff]:[Diwedd Tariff]]&gt;($B175+AU$6*$BA$1)),ExportContract[[Ceiniogau fesul kWh]:[Ceiniogau fesul kWh]],0,,)</f>
        <v>0</v>
      </c>
      <c r="AV175" s="20" cm="1">
        <f t="array" ref="AV175">_xlfn.XLOOKUP(1,(ExportContract[[Dechrau Tariff ]:[Dechrau Tariff ]]&lt;=($B175+AV$6*$BA$1))*(ExportContract[[Diwedd Tariff]:[Diwedd Tariff]]&gt;($B175+AV$6*$BA$1)),ExportContract[[Ceiniogau fesul kWh]:[Ceiniogau fesul kWh]],0,,)</f>
        <v>0</v>
      </c>
      <c r="AW175" s="20" cm="1">
        <f t="array" ref="AW175">_xlfn.XLOOKUP(1,(ExportContract[[Dechrau Tariff ]:[Dechrau Tariff ]]&lt;=($B175+AW$6*$BA$1))*(ExportContract[[Diwedd Tariff]:[Diwedd Tariff]]&gt;($B175+AW$6*$BA$1)),ExportContract[[Ceiniogau fesul kWh]:[Ceiniogau fesul kWh]],0,,)</f>
        <v>0</v>
      </c>
      <c r="AX175" s="20" cm="1">
        <f t="array" ref="AX175">_xlfn.XLOOKUP(1,(ExportContract[[Dechrau Tariff ]:[Dechrau Tariff ]]&lt;=($B175+AX$6*$BA$1))*(ExportContract[[Diwedd Tariff]:[Diwedd Tariff]]&gt;($B175+AX$6*$BA$1)),ExportContract[[Ceiniogau fesul kWh]:[Ceiniogau fesul kWh]],0,,)</f>
        <v>0</v>
      </c>
    </row>
    <row r="176" spans="2:50" x14ac:dyDescent="0.3">
      <c r="B176" s="30">
        <v>45461</v>
      </c>
      <c r="C176" s="20" cm="1">
        <f t="array" ref="C176">_xlfn.XLOOKUP(1,(ExportContract[[Dechrau Tariff ]:[Dechrau Tariff ]]&lt;=($B176+C$6*$BA$1))*(ExportContract[[Diwedd Tariff]:[Diwedd Tariff]]&gt;($B176+C$6*$BA$1)),ExportContract[[Ceiniogau fesul kWh]:[Ceiniogau fesul kWh]],0,,)</f>
        <v>0</v>
      </c>
      <c r="D176" s="20" cm="1">
        <f t="array" ref="D176">_xlfn.XLOOKUP(1,(ExportContract[[Dechrau Tariff ]:[Dechrau Tariff ]]&lt;=($B176+D$6*$BA$1))*(ExportContract[[Diwedd Tariff]:[Diwedd Tariff]]&gt;($B176+D$6*$BA$1)),ExportContract[[Ceiniogau fesul kWh]:[Ceiniogau fesul kWh]],0,,)</f>
        <v>0</v>
      </c>
      <c r="E176" s="20" cm="1">
        <f t="array" ref="E176">_xlfn.XLOOKUP(1,(ExportContract[[Dechrau Tariff ]:[Dechrau Tariff ]]&lt;=($B176+E$6*$BA$1))*(ExportContract[[Diwedd Tariff]:[Diwedd Tariff]]&gt;($B176+E$6*$BA$1)),ExportContract[[Ceiniogau fesul kWh]:[Ceiniogau fesul kWh]],0,,)</f>
        <v>0</v>
      </c>
      <c r="F176" s="20" cm="1">
        <f t="array" ref="F176">_xlfn.XLOOKUP(1,(ExportContract[[Dechrau Tariff ]:[Dechrau Tariff ]]&lt;=($B176+F$6*$BA$1))*(ExportContract[[Diwedd Tariff]:[Diwedd Tariff]]&gt;($B176+F$6*$BA$1)),ExportContract[[Ceiniogau fesul kWh]:[Ceiniogau fesul kWh]],0,,)</f>
        <v>0</v>
      </c>
      <c r="G176" s="20" cm="1">
        <f t="array" ref="G176">_xlfn.XLOOKUP(1,(ExportContract[[Dechrau Tariff ]:[Dechrau Tariff ]]&lt;=($B176+G$6*$BA$1))*(ExportContract[[Diwedd Tariff]:[Diwedd Tariff]]&gt;($B176+G$6*$BA$1)),ExportContract[[Ceiniogau fesul kWh]:[Ceiniogau fesul kWh]],0,,)</f>
        <v>0</v>
      </c>
      <c r="H176" s="20" cm="1">
        <f t="array" ref="H176">_xlfn.XLOOKUP(1,(ExportContract[[Dechrau Tariff ]:[Dechrau Tariff ]]&lt;=($B176+H$6*$BA$1))*(ExportContract[[Diwedd Tariff]:[Diwedd Tariff]]&gt;($B176+H$6*$BA$1)),ExportContract[[Ceiniogau fesul kWh]:[Ceiniogau fesul kWh]],0,,)</f>
        <v>0</v>
      </c>
      <c r="I176" s="20" cm="1">
        <f t="array" ref="I176">_xlfn.XLOOKUP(1,(ExportContract[[Dechrau Tariff ]:[Dechrau Tariff ]]&lt;=($B176+I$6*$BA$1))*(ExportContract[[Diwedd Tariff]:[Diwedd Tariff]]&gt;($B176+I$6*$BA$1)),ExportContract[[Ceiniogau fesul kWh]:[Ceiniogau fesul kWh]],0,,)</f>
        <v>0</v>
      </c>
      <c r="J176" s="20" cm="1">
        <f t="array" ref="J176">_xlfn.XLOOKUP(1,(ExportContract[[Dechrau Tariff ]:[Dechrau Tariff ]]&lt;=($B176+J$6*$BA$1))*(ExportContract[[Diwedd Tariff]:[Diwedd Tariff]]&gt;($B176+J$6*$BA$1)),ExportContract[[Ceiniogau fesul kWh]:[Ceiniogau fesul kWh]],0,,)</f>
        <v>0</v>
      </c>
      <c r="K176" s="20" cm="1">
        <f t="array" ref="K176">_xlfn.XLOOKUP(1,(ExportContract[[Dechrau Tariff ]:[Dechrau Tariff ]]&lt;=($B176+K$6*$BA$1))*(ExportContract[[Diwedd Tariff]:[Diwedd Tariff]]&gt;($B176+K$6*$BA$1)),ExportContract[[Ceiniogau fesul kWh]:[Ceiniogau fesul kWh]],0,,)</f>
        <v>0</v>
      </c>
      <c r="L176" s="20" cm="1">
        <f t="array" ref="L176">_xlfn.XLOOKUP(1,(ExportContract[[Dechrau Tariff ]:[Dechrau Tariff ]]&lt;=($B176+L$6*$BA$1))*(ExportContract[[Diwedd Tariff]:[Diwedd Tariff]]&gt;($B176+L$6*$BA$1)),ExportContract[[Ceiniogau fesul kWh]:[Ceiniogau fesul kWh]],0,,)</f>
        <v>0</v>
      </c>
      <c r="M176" s="20" cm="1">
        <f t="array" ref="M176">_xlfn.XLOOKUP(1,(ExportContract[[Dechrau Tariff ]:[Dechrau Tariff ]]&lt;=($B176+M$6*$BA$1))*(ExportContract[[Diwedd Tariff]:[Diwedd Tariff]]&gt;($B176+M$6*$BA$1)),ExportContract[[Ceiniogau fesul kWh]:[Ceiniogau fesul kWh]],0,,)</f>
        <v>0</v>
      </c>
      <c r="N176" s="20" cm="1">
        <f t="array" ref="N176">_xlfn.XLOOKUP(1,(ExportContract[[Dechrau Tariff ]:[Dechrau Tariff ]]&lt;=($B176+N$6*$BA$1))*(ExportContract[[Diwedd Tariff]:[Diwedd Tariff]]&gt;($B176+N$6*$BA$1)),ExportContract[[Ceiniogau fesul kWh]:[Ceiniogau fesul kWh]],0,,)</f>
        <v>0</v>
      </c>
      <c r="O176" s="20" cm="1">
        <f t="array" ref="O176">_xlfn.XLOOKUP(1,(ExportContract[[Dechrau Tariff ]:[Dechrau Tariff ]]&lt;=($B176+O$6*$BA$1))*(ExportContract[[Diwedd Tariff]:[Diwedd Tariff]]&gt;($B176+O$6*$BA$1)),ExportContract[[Ceiniogau fesul kWh]:[Ceiniogau fesul kWh]],0,,)</f>
        <v>0</v>
      </c>
      <c r="P176" s="20" cm="1">
        <f t="array" ref="P176">_xlfn.XLOOKUP(1,(ExportContract[[Dechrau Tariff ]:[Dechrau Tariff ]]&lt;=($B176+P$6*$BA$1))*(ExportContract[[Diwedd Tariff]:[Diwedd Tariff]]&gt;($B176+P$6*$BA$1)),ExportContract[[Ceiniogau fesul kWh]:[Ceiniogau fesul kWh]],0,,)</f>
        <v>0</v>
      </c>
      <c r="Q176" s="20" cm="1">
        <f t="array" ref="Q176">_xlfn.XLOOKUP(1,(ExportContract[[Dechrau Tariff ]:[Dechrau Tariff ]]&lt;=($B176+Q$6*$BA$1))*(ExportContract[[Diwedd Tariff]:[Diwedd Tariff]]&gt;($B176+Q$6*$BA$1)),ExportContract[[Ceiniogau fesul kWh]:[Ceiniogau fesul kWh]],0,,)</f>
        <v>0</v>
      </c>
      <c r="R176" s="20" cm="1">
        <f t="array" ref="R176">_xlfn.XLOOKUP(1,(ExportContract[[Dechrau Tariff ]:[Dechrau Tariff ]]&lt;=($B176+R$6*$BA$1))*(ExportContract[[Diwedd Tariff]:[Diwedd Tariff]]&gt;($B176+R$6*$BA$1)),ExportContract[[Ceiniogau fesul kWh]:[Ceiniogau fesul kWh]],0,,)</f>
        <v>0</v>
      </c>
      <c r="S176" s="20" cm="1">
        <f t="array" ref="S176">_xlfn.XLOOKUP(1,(ExportContract[[Dechrau Tariff ]:[Dechrau Tariff ]]&lt;=($B176+S$6*$BA$1))*(ExportContract[[Diwedd Tariff]:[Diwedd Tariff]]&gt;($B176+S$6*$BA$1)),ExportContract[[Ceiniogau fesul kWh]:[Ceiniogau fesul kWh]],0,,)</f>
        <v>0</v>
      </c>
      <c r="T176" s="20" cm="1">
        <f t="array" ref="T176">_xlfn.XLOOKUP(1,(ExportContract[[Dechrau Tariff ]:[Dechrau Tariff ]]&lt;=($B176+T$6*$BA$1))*(ExportContract[[Diwedd Tariff]:[Diwedd Tariff]]&gt;($B176+T$6*$BA$1)),ExportContract[[Ceiniogau fesul kWh]:[Ceiniogau fesul kWh]],0,,)</f>
        <v>0</v>
      </c>
      <c r="U176" s="20" cm="1">
        <f t="array" ref="U176">_xlfn.XLOOKUP(1,(ExportContract[[Dechrau Tariff ]:[Dechrau Tariff ]]&lt;=($B176+U$6*$BA$1))*(ExportContract[[Diwedd Tariff]:[Diwedd Tariff]]&gt;($B176+U$6*$BA$1)),ExportContract[[Ceiniogau fesul kWh]:[Ceiniogau fesul kWh]],0,,)</f>
        <v>0</v>
      </c>
      <c r="V176" s="20" cm="1">
        <f t="array" ref="V176">_xlfn.XLOOKUP(1,(ExportContract[[Dechrau Tariff ]:[Dechrau Tariff ]]&lt;=($B176+V$6*$BA$1))*(ExportContract[[Diwedd Tariff]:[Diwedd Tariff]]&gt;($B176+V$6*$BA$1)),ExportContract[[Ceiniogau fesul kWh]:[Ceiniogau fesul kWh]],0,,)</f>
        <v>0</v>
      </c>
      <c r="W176" s="20" cm="1">
        <f t="array" ref="W176">_xlfn.XLOOKUP(1,(ExportContract[[Dechrau Tariff ]:[Dechrau Tariff ]]&lt;=($B176+W$6*$BA$1))*(ExportContract[[Diwedd Tariff]:[Diwedd Tariff]]&gt;($B176+W$6*$BA$1)),ExportContract[[Ceiniogau fesul kWh]:[Ceiniogau fesul kWh]],0,,)</f>
        <v>0</v>
      </c>
      <c r="X176" s="20" cm="1">
        <f t="array" ref="X176">_xlfn.XLOOKUP(1,(ExportContract[[Dechrau Tariff ]:[Dechrau Tariff ]]&lt;=($B176+X$6*$BA$1))*(ExportContract[[Diwedd Tariff]:[Diwedd Tariff]]&gt;($B176+X$6*$BA$1)),ExportContract[[Ceiniogau fesul kWh]:[Ceiniogau fesul kWh]],0,,)</f>
        <v>0</v>
      </c>
      <c r="Y176" s="20" cm="1">
        <f t="array" ref="Y176">_xlfn.XLOOKUP(1,(ExportContract[[Dechrau Tariff ]:[Dechrau Tariff ]]&lt;=($B176+Y$6*$BA$1))*(ExportContract[[Diwedd Tariff]:[Diwedd Tariff]]&gt;($B176+Y$6*$BA$1)),ExportContract[[Ceiniogau fesul kWh]:[Ceiniogau fesul kWh]],0,,)</f>
        <v>0</v>
      </c>
      <c r="Z176" s="20" cm="1">
        <f t="array" ref="Z176">_xlfn.XLOOKUP(1,(ExportContract[[Dechrau Tariff ]:[Dechrau Tariff ]]&lt;=($B176+Z$6*$BA$1))*(ExportContract[[Diwedd Tariff]:[Diwedd Tariff]]&gt;($B176+Z$6*$BA$1)),ExportContract[[Ceiniogau fesul kWh]:[Ceiniogau fesul kWh]],0,,)</f>
        <v>0</v>
      </c>
      <c r="AA176" s="20" cm="1">
        <f t="array" ref="AA176">_xlfn.XLOOKUP(1,(ExportContract[[Dechrau Tariff ]:[Dechrau Tariff ]]&lt;=($B176+AA$6*$BA$1))*(ExportContract[[Diwedd Tariff]:[Diwedd Tariff]]&gt;($B176+AA$6*$BA$1)),ExportContract[[Ceiniogau fesul kWh]:[Ceiniogau fesul kWh]],0,,)</f>
        <v>0</v>
      </c>
      <c r="AB176" s="20" cm="1">
        <f t="array" ref="AB176">_xlfn.XLOOKUP(1,(ExportContract[[Dechrau Tariff ]:[Dechrau Tariff ]]&lt;=($B176+AB$6*$BA$1))*(ExportContract[[Diwedd Tariff]:[Diwedd Tariff]]&gt;($B176+AB$6*$BA$1)),ExportContract[[Ceiniogau fesul kWh]:[Ceiniogau fesul kWh]],0,,)</f>
        <v>0</v>
      </c>
      <c r="AC176" s="20" cm="1">
        <f t="array" ref="AC176">_xlfn.XLOOKUP(1,(ExportContract[[Dechrau Tariff ]:[Dechrau Tariff ]]&lt;=($B176+AC$6*$BA$1))*(ExportContract[[Diwedd Tariff]:[Diwedd Tariff]]&gt;($B176+AC$6*$BA$1)),ExportContract[[Ceiniogau fesul kWh]:[Ceiniogau fesul kWh]],0,,)</f>
        <v>0</v>
      </c>
      <c r="AD176" s="20" cm="1">
        <f t="array" ref="AD176">_xlfn.XLOOKUP(1,(ExportContract[[Dechrau Tariff ]:[Dechrau Tariff ]]&lt;=($B176+AD$6*$BA$1))*(ExportContract[[Diwedd Tariff]:[Diwedd Tariff]]&gt;($B176+AD$6*$BA$1)),ExportContract[[Ceiniogau fesul kWh]:[Ceiniogau fesul kWh]],0,,)</f>
        <v>0</v>
      </c>
      <c r="AE176" s="20" cm="1">
        <f t="array" ref="AE176">_xlfn.XLOOKUP(1,(ExportContract[[Dechrau Tariff ]:[Dechrau Tariff ]]&lt;=($B176+AE$6*$BA$1))*(ExportContract[[Diwedd Tariff]:[Diwedd Tariff]]&gt;($B176+AE$6*$BA$1)),ExportContract[[Ceiniogau fesul kWh]:[Ceiniogau fesul kWh]],0,,)</f>
        <v>0</v>
      </c>
      <c r="AF176" s="20" cm="1">
        <f t="array" ref="AF176">_xlfn.XLOOKUP(1,(ExportContract[[Dechrau Tariff ]:[Dechrau Tariff ]]&lt;=($B176+AF$6*$BA$1))*(ExportContract[[Diwedd Tariff]:[Diwedd Tariff]]&gt;($B176+AF$6*$BA$1)),ExportContract[[Ceiniogau fesul kWh]:[Ceiniogau fesul kWh]],0,,)</f>
        <v>0</v>
      </c>
      <c r="AG176" s="20" cm="1">
        <f t="array" ref="AG176">_xlfn.XLOOKUP(1,(ExportContract[[Dechrau Tariff ]:[Dechrau Tariff ]]&lt;=($B176+AG$6*$BA$1))*(ExportContract[[Diwedd Tariff]:[Diwedd Tariff]]&gt;($B176+AG$6*$BA$1)),ExportContract[[Ceiniogau fesul kWh]:[Ceiniogau fesul kWh]],0,,)</f>
        <v>0</v>
      </c>
      <c r="AH176" s="20" cm="1">
        <f t="array" ref="AH176">_xlfn.XLOOKUP(1,(ExportContract[[Dechrau Tariff ]:[Dechrau Tariff ]]&lt;=($B176+AH$6*$BA$1))*(ExportContract[[Diwedd Tariff]:[Diwedd Tariff]]&gt;($B176+AH$6*$BA$1)),ExportContract[[Ceiniogau fesul kWh]:[Ceiniogau fesul kWh]],0,,)</f>
        <v>0</v>
      </c>
      <c r="AI176" s="20" cm="1">
        <f t="array" ref="AI176">_xlfn.XLOOKUP(1,(ExportContract[[Dechrau Tariff ]:[Dechrau Tariff ]]&lt;=($B176+AI$6*$BA$1))*(ExportContract[[Diwedd Tariff]:[Diwedd Tariff]]&gt;($B176+AI$6*$BA$1)),ExportContract[[Ceiniogau fesul kWh]:[Ceiniogau fesul kWh]],0,,)</f>
        <v>0</v>
      </c>
      <c r="AJ176" s="20" cm="1">
        <f t="array" ref="AJ176">_xlfn.XLOOKUP(1,(ExportContract[[Dechrau Tariff ]:[Dechrau Tariff ]]&lt;=($B176+AJ$6*$BA$1))*(ExportContract[[Diwedd Tariff]:[Diwedd Tariff]]&gt;($B176+AJ$6*$BA$1)),ExportContract[[Ceiniogau fesul kWh]:[Ceiniogau fesul kWh]],0,,)</f>
        <v>0</v>
      </c>
      <c r="AK176" s="20" cm="1">
        <f t="array" ref="AK176">_xlfn.XLOOKUP(1,(ExportContract[[Dechrau Tariff ]:[Dechrau Tariff ]]&lt;=($B176+AK$6*$BA$1))*(ExportContract[[Diwedd Tariff]:[Diwedd Tariff]]&gt;($B176+AK$6*$BA$1)),ExportContract[[Ceiniogau fesul kWh]:[Ceiniogau fesul kWh]],0,,)</f>
        <v>0</v>
      </c>
      <c r="AL176" s="20" cm="1">
        <f t="array" ref="AL176">_xlfn.XLOOKUP(1,(ExportContract[[Dechrau Tariff ]:[Dechrau Tariff ]]&lt;=($B176+AL$6*$BA$1))*(ExportContract[[Diwedd Tariff]:[Diwedd Tariff]]&gt;($B176+AL$6*$BA$1)),ExportContract[[Ceiniogau fesul kWh]:[Ceiniogau fesul kWh]],0,,)</f>
        <v>0</v>
      </c>
      <c r="AM176" s="20" cm="1">
        <f t="array" ref="AM176">_xlfn.XLOOKUP(1,(ExportContract[[Dechrau Tariff ]:[Dechrau Tariff ]]&lt;=($B176+AM$6*$BA$1))*(ExportContract[[Diwedd Tariff]:[Diwedd Tariff]]&gt;($B176+AM$6*$BA$1)),ExportContract[[Ceiniogau fesul kWh]:[Ceiniogau fesul kWh]],0,,)</f>
        <v>0</v>
      </c>
      <c r="AN176" s="20" cm="1">
        <f t="array" ref="AN176">_xlfn.XLOOKUP(1,(ExportContract[[Dechrau Tariff ]:[Dechrau Tariff ]]&lt;=($B176+AN$6*$BA$1))*(ExportContract[[Diwedd Tariff]:[Diwedd Tariff]]&gt;($B176+AN$6*$BA$1)),ExportContract[[Ceiniogau fesul kWh]:[Ceiniogau fesul kWh]],0,,)</f>
        <v>0</v>
      </c>
      <c r="AO176" s="20" cm="1">
        <f t="array" ref="AO176">_xlfn.XLOOKUP(1,(ExportContract[[Dechrau Tariff ]:[Dechrau Tariff ]]&lt;=($B176+AO$6*$BA$1))*(ExportContract[[Diwedd Tariff]:[Diwedd Tariff]]&gt;($B176+AO$6*$BA$1)),ExportContract[[Ceiniogau fesul kWh]:[Ceiniogau fesul kWh]],0,,)</f>
        <v>0</v>
      </c>
      <c r="AP176" s="20" cm="1">
        <f t="array" ref="AP176">_xlfn.XLOOKUP(1,(ExportContract[[Dechrau Tariff ]:[Dechrau Tariff ]]&lt;=($B176+AP$6*$BA$1))*(ExportContract[[Diwedd Tariff]:[Diwedd Tariff]]&gt;($B176+AP$6*$BA$1)),ExportContract[[Ceiniogau fesul kWh]:[Ceiniogau fesul kWh]],0,,)</f>
        <v>0</v>
      </c>
      <c r="AQ176" s="20" cm="1">
        <f t="array" ref="AQ176">_xlfn.XLOOKUP(1,(ExportContract[[Dechrau Tariff ]:[Dechrau Tariff ]]&lt;=($B176+AQ$6*$BA$1))*(ExportContract[[Diwedd Tariff]:[Diwedd Tariff]]&gt;($B176+AQ$6*$BA$1)),ExportContract[[Ceiniogau fesul kWh]:[Ceiniogau fesul kWh]],0,,)</f>
        <v>0</v>
      </c>
      <c r="AR176" s="20" cm="1">
        <f t="array" ref="AR176">_xlfn.XLOOKUP(1,(ExportContract[[Dechrau Tariff ]:[Dechrau Tariff ]]&lt;=($B176+AR$6*$BA$1))*(ExportContract[[Diwedd Tariff]:[Diwedd Tariff]]&gt;($B176+AR$6*$BA$1)),ExportContract[[Ceiniogau fesul kWh]:[Ceiniogau fesul kWh]],0,,)</f>
        <v>0</v>
      </c>
      <c r="AS176" s="20" cm="1">
        <f t="array" ref="AS176">_xlfn.XLOOKUP(1,(ExportContract[[Dechrau Tariff ]:[Dechrau Tariff ]]&lt;=($B176+AS$6*$BA$1))*(ExportContract[[Diwedd Tariff]:[Diwedd Tariff]]&gt;($B176+AS$6*$BA$1)),ExportContract[[Ceiniogau fesul kWh]:[Ceiniogau fesul kWh]],0,,)</f>
        <v>0</v>
      </c>
      <c r="AT176" s="20" cm="1">
        <f t="array" ref="AT176">_xlfn.XLOOKUP(1,(ExportContract[[Dechrau Tariff ]:[Dechrau Tariff ]]&lt;=($B176+AT$6*$BA$1))*(ExportContract[[Diwedd Tariff]:[Diwedd Tariff]]&gt;($B176+AT$6*$BA$1)),ExportContract[[Ceiniogau fesul kWh]:[Ceiniogau fesul kWh]],0,,)</f>
        <v>0</v>
      </c>
      <c r="AU176" s="20" cm="1">
        <f t="array" ref="AU176">_xlfn.XLOOKUP(1,(ExportContract[[Dechrau Tariff ]:[Dechrau Tariff ]]&lt;=($B176+AU$6*$BA$1))*(ExportContract[[Diwedd Tariff]:[Diwedd Tariff]]&gt;($B176+AU$6*$BA$1)),ExportContract[[Ceiniogau fesul kWh]:[Ceiniogau fesul kWh]],0,,)</f>
        <v>0</v>
      </c>
      <c r="AV176" s="20" cm="1">
        <f t="array" ref="AV176">_xlfn.XLOOKUP(1,(ExportContract[[Dechrau Tariff ]:[Dechrau Tariff ]]&lt;=($B176+AV$6*$BA$1))*(ExportContract[[Diwedd Tariff]:[Diwedd Tariff]]&gt;($B176+AV$6*$BA$1)),ExportContract[[Ceiniogau fesul kWh]:[Ceiniogau fesul kWh]],0,,)</f>
        <v>0</v>
      </c>
      <c r="AW176" s="20" cm="1">
        <f t="array" ref="AW176">_xlfn.XLOOKUP(1,(ExportContract[[Dechrau Tariff ]:[Dechrau Tariff ]]&lt;=($B176+AW$6*$BA$1))*(ExportContract[[Diwedd Tariff]:[Diwedd Tariff]]&gt;($B176+AW$6*$BA$1)),ExportContract[[Ceiniogau fesul kWh]:[Ceiniogau fesul kWh]],0,,)</f>
        <v>0</v>
      </c>
      <c r="AX176" s="20" cm="1">
        <f t="array" ref="AX176">_xlfn.XLOOKUP(1,(ExportContract[[Dechrau Tariff ]:[Dechrau Tariff ]]&lt;=($B176+AX$6*$BA$1))*(ExportContract[[Diwedd Tariff]:[Diwedd Tariff]]&gt;($B176+AX$6*$BA$1)),ExportContract[[Ceiniogau fesul kWh]:[Ceiniogau fesul kWh]],0,,)</f>
        <v>0</v>
      </c>
    </row>
    <row r="177" spans="2:50" x14ac:dyDescent="0.3">
      <c r="B177" s="30">
        <v>45462</v>
      </c>
      <c r="C177" s="20" cm="1">
        <f t="array" ref="C177">_xlfn.XLOOKUP(1,(ExportContract[[Dechrau Tariff ]:[Dechrau Tariff ]]&lt;=($B177+C$6*$BA$1))*(ExportContract[[Diwedd Tariff]:[Diwedd Tariff]]&gt;($B177+C$6*$BA$1)),ExportContract[[Ceiniogau fesul kWh]:[Ceiniogau fesul kWh]],0,,)</f>
        <v>0</v>
      </c>
      <c r="D177" s="20" cm="1">
        <f t="array" ref="D177">_xlfn.XLOOKUP(1,(ExportContract[[Dechrau Tariff ]:[Dechrau Tariff ]]&lt;=($B177+D$6*$BA$1))*(ExportContract[[Diwedd Tariff]:[Diwedd Tariff]]&gt;($B177+D$6*$BA$1)),ExportContract[[Ceiniogau fesul kWh]:[Ceiniogau fesul kWh]],0,,)</f>
        <v>0</v>
      </c>
      <c r="E177" s="20" cm="1">
        <f t="array" ref="E177">_xlfn.XLOOKUP(1,(ExportContract[[Dechrau Tariff ]:[Dechrau Tariff ]]&lt;=($B177+E$6*$BA$1))*(ExportContract[[Diwedd Tariff]:[Diwedd Tariff]]&gt;($B177+E$6*$BA$1)),ExportContract[[Ceiniogau fesul kWh]:[Ceiniogau fesul kWh]],0,,)</f>
        <v>0</v>
      </c>
      <c r="F177" s="20" cm="1">
        <f t="array" ref="F177">_xlfn.XLOOKUP(1,(ExportContract[[Dechrau Tariff ]:[Dechrau Tariff ]]&lt;=($B177+F$6*$BA$1))*(ExportContract[[Diwedd Tariff]:[Diwedd Tariff]]&gt;($B177+F$6*$BA$1)),ExportContract[[Ceiniogau fesul kWh]:[Ceiniogau fesul kWh]],0,,)</f>
        <v>0</v>
      </c>
      <c r="G177" s="20" cm="1">
        <f t="array" ref="G177">_xlfn.XLOOKUP(1,(ExportContract[[Dechrau Tariff ]:[Dechrau Tariff ]]&lt;=($B177+G$6*$BA$1))*(ExportContract[[Diwedd Tariff]:[Diwedd Tariff]]&gt;($B177+G$6*$BA$1)),ExportContract[[Ceiniogau fesul kWh]:[Ceiniogau fesul kWh]],0,,)</f>
        <v>0</v>
      </c>
      <c r="H177" s="20" cm="1">
        <f t="array" ref="H177">_xlfn.XLOOKUP(1,(ExportContract[[Dechrau Tariff ]:[Dechrau Tariff ]]&lt;=($B177+H$6*$BA$1))*(ExportContract[[Diwedd Tariff]:[Diwedd Tariff]]&gt;($B177+H$6*$BA$1)),ExportContract[[Ceiniogau fesul kWh]:[Ceiniogau fesul kWh]],0,,)</f>
        <v>0</v>
      </c>
      <c r="I177" s="20" cm="1">
        <f t="array" ref="I177">_xlfn.XLOOKUP(1,(ExportContract[[Dechrau Tariff ]:[Dechrau Tariff ]]&lt;=($B177+I$6*$BA$1))*(ExportContract[[Diwedd Tariff]:[Diwedd Tariff]]&gt;($B177+I$6*$BA$1)),ExportContract[[Ceiniogau fesul kWh]:[Ceiniogau fesul kWh]],0,,)</f>
        <v>0</v>
      </c>
      <c r="J177" s="20" cm="1">
        <f t="array" ref="J177">_xlfn.XLOOKUP(1,(ExportContract[[Dechrau Tariff ]:[Dechrau Tariff ]]&lt;=($B177+J$6*$BA$1))*(ExportContract[[Diwedd Tariff]:[Diwedd Tariff]]&gt;($B177+J$6*$BA$1)),ExportContract[[Ceiniogau fesul kWh]:[Ceiniogau fesul kWh]],0,,)</f>
        <v>0</v>
      </c>
      <c r="K177" s="20" cm="1">
        <f t="array" ref="K177">_xlfn.XLOOKUP(1,(ExportContract[[Dechrau Tariff ]:[Dechrau Tariff ]]&lt;=($B177+K$6*$BA$1))*(ExportContract[[Diwedd Tariff]:[Diwedd Tariff]]&gt;($B177+K$6*$BA$1)),ExportContract[[Ceiniogau fesul kWh]:[Ceiniogau fesul kWh]],0,,)</f>
        <v>0</v>
      </c>
      <c r="L177" s="20" cm="1">
        <f t="array" ref="L177">_xlfn.XLOOKUP(1,(ExportContract[[Dechrau Tariff ]:[Dechrau Tariff ]]&lt;=($B177+L$6*$BA$1))*(ExportContract[[Diwedd Tariff]:[Diwedd Tariff]]&gt;($B177+L$6*$BA$1)),ExportContract[[Ceiniogau fesul kWh]:[Ceiniogau fesul kWh]],0,,)</f>
        <v>0</v>
      </c>
      <c r="M177" s="20" cm="1">
        <f t="array" ref="M177">_xlfn.XLOOKUP(1,(ExportContract[[Dechrau Tariff ]:[Dechrau Tariff ]]&lt;=($B177+M$6*$BA$1))*(ExportContract[[Diwedd Tariff]:[Diwedd Tariff]]&gt;($B177+M$6*$BA$1)),ExportContract[[Ceiniogau fesul kWh]:[Ceiniogau fesul kWh]],0,,)</f>
        <v>0</v>
      </c>
      <c r="N177" s="20" cm="1">
        <f t="array" ref="N177">_xlfn.XLOOKUP(1,(ExportContract[[Dechrau Tariff ]:[Dechrau Tariff ]]&lt;=($B177+N$6*$BA$1))*(ExportContract[[Diwedd Tariff]:[Diwedd Tariff]]&gt;($B177+N$6*$BA$1)),ExportContract[[Ceiniogau fesul kWh]:[Ceiniogau fesul kWh]],0,,)</f>
        <v>0</v>
      </c>
      <c r="O177" s="20" cm="1">
        <f t="array" ref="O177">_xlfn.XLOOKUP(1,(ExportContract[[Dechrau Tariff ]:[Dechrau Tariff ]]&lt;=($B177+O$6*$BA$1))*(ExportContract[[Diwedd Tariff]:[Diwedd Tariff]]&gt;($B177+O$6*$BA$1)),ExportContract[[Ceiniogau fesul kWh]:[Ceiniogau fesul kWh]],0,,)</f>
        <v>0</v>
      </c>
      <c r="P177" s="20" cm="1">
        <f t="array" ref="P177">_xlfn.XLOOKUP(1,(ExportContract[[Dechrau Tariff ]:[Dechrau Tariff ]]&lt;=($B177+P$6*$BA$1))*(ExportContract[[Diwedd Tariff]:[Diwedd Tariff]]&gt;($B177+P$6*$BA$1)),ExportContract[[Ceiniogau fesul kWh]:[Ceiniogau fesul kWh]],0,,)</f>
        <v>0</v>
      </c>
      <c r="Q177" s="20" cm="1">
        <f t="array" ref="Q177">_xlfn.XLOOKUP(1,(ExportContract[[Dechrau Tariff ]:[Dechrau Tariff ]]&lt;=($B177+Q$6*$BA$1))*(ExportContract[[Diwedd Tariff]:[Diwedd Tariff]]&gt;($B177+Q$6*$BA$1)),ExportContract[[Ceiniogau fesul kWh]:[Ceiniogau fesul kWh]],0,,)</f>
        <v>0</v>
      </c>
      <c r="R177" s="20" cm="1">
        <f t="array" ref="R177">_xlfn.XLOOKUP(1,(ExportContract[[Dechrau Tariff ]:[Dechrau Tariff ]]&lt;=($B177+R$6*$BA$1))*(ExportContract[[Diwedd Tariff]:[Diwedd Tariff]]&gt;($B177+R$6*$BA$1)),ExportContract[[Ceiniogau fesul kWh]:[Ceiniogau fesul kWh]],0,,)</f>
        <v>0</v>
      </c>
      <c r="S177" s="20" cm="1">
        <f t="array" ref="S177">_xlfn.XLOOKUP(1,(ExportContract[[Dechrau Tariff ]:[Dechrau Tariff ]]&lt;=($B177+S$6*$BA$1))*(ExportContract[[Diwedd Tariff]:[Diwedd Tariff]]&gt;($B177+S$6*$BA$1)),ExportContract[[Ceiniogau fesul kWh]:[Ceiniogau fesul kWh]],0,,)</f>
        <v>0</v>
      </c>
      <c r="T177" s="20" cm="1">
        <f t="array" ref="T177">_xlfn.XLOOKUP(1,(ExportContract[[Dechrau Tariff ]:[Dechrau Tariff ]]&lt;=($B177+T$6*$BA$1))*(ExportContract[[Diwedd Tariff]:[Diwedd Tariff]]&gt;($B177+T$6*$BA$1)),ExportContract[[Ceiniogau fesul kWh]:[Ceiniogau fesul kWh]],0,,)</f>
        <v>0</v>
      </c>
      <c r="U177" s="20" cm="1">
        <f t="array" ref="U177">_xlfn.XLOOKUP(1,(ExportContract[[Dechrau Tariff ]:[Dechrau Tariff ]]&lt;=($B177+U$6*$BA$1))*(ExportContract[[Diwedd Tariff]:[Diwedd Tariff]]&gt;($B177+U$6*$BA$1)),ExportContract[[Ceiniogau fesul kWh]:[Ceiniogau fesul kWh]],0,,)</f>
        <v>0</v>
      </c>
      <c r="V177" s="20" cm="1">
        <f t="array" ref="V177">_xlfn.XLOOKUP(1,(ExportContract[[Dechrau Tariff ]:[Dechrau Tariff ]]&lt;=($B177+V$6*$BA$1))*(ExportContract[[Diwedd Tariff]:[Diwedd Tariff]]&gt;($B177+V$6*$BA$1)),ExportContract[[Ceiniogau fesul kWh]:[Ceiniogau fesul kWh]],0,,)</f>
        <v>0</v>
      </c>
      <c r="W177" s="20" cm="1">
        <f t="array" ref="W177">_xlfn.XLOOKUP(1,(ExportContract[[Dechrau Tariff ]:[Dechrau Tariff ]]&lt;=($B177+W$6*$BA$1))*(ExportContract[[Diwedd Tariff]:[Diwedd Tariff]]&gt;($B177+W$6*$BA$1)),ExportContract[[Ceiniogau fesul kWh]:[Ceiniogau fesul kWh]],0,,)</f>
        <v>0</v>
      </c>
      <c r="X177" s="20" cm="1">
        <f t="array" ref="X177">_xlfn.XLOOKUP(1,(ExportContract[[Dechrau Tariff ]:[Dechrau Tariff ]]&lt;=($B177+X$6*$BA$1))*(ExportContract[[Diwedd Tariff]:[Diwedd Tariff]]&gt;($B177+X$6*$BA$1)),ExportContract[[Ceiniogau fesul kWh]:[Ceiniogau fesul kWh]],0,,)</f>
        <v>0</v>
      </c>
      <c r="Y177" s="20" cm="1">
        <f t="array" ref="Y177">_xlfn.XLOOKUP(1,(ExportContract[[Dechrau Tariff ]:[Dechrau Tariff ]]&lt;=($B177+Y$6*$BA$1))*(ExportContract[[Diwedd Tariff]:[Diwedd Tariff]]&gt;($B177+Y$6*$BA$1)),ExportContract[[Ceiniogau fesul kWh]:[Ceiniogau fesul kWh]],0,,)</f>
        <v>0</v>
      </c>
      <c r="Z177" s="20" cm="1">
        <f t="array" ref="Z177">_xlfn.XLOOKUP(1,(ExportContract[[Dechrau Tariff ]:[Dechrau Tariff ]]&lt;=($B177+Z$6*$BA$1))*(ExportContract[[Diwedd Tariff]:[Diwedd Tariff]]&gt;($B177+Z$6*$BA$1)),ExportContract[[Ceiniogau fesul kWh]:[Ceiniogau fesul kWh]],0,,)</f>
        <v>0</v>
      </c>
      <c r="AA177" s="20" cm="1">
        <f t="array" ref="AA177">_xlfn.XLOOKUP(1,(ExportContract[[Dechrau Tariff ]:[Dechrau Tariff ]]&lt;=($B177+AA$6*$BA$1))*(ExportContract[[Diwedd Tariff]:[Diwedd Tariff]]&gt;($B177+AA$6*$BA$1)),ExportContract[[Ceiniogau fesul kWh]:[Ceiniogau fesul kWh]],0,,)</f>
        <v>0</v>
      </c>
      <c r="AB177" s="20" cm="1">
        <f t="array" ref="AB177">_xlfn.XLOOKUP(1,(ExportContract[[Dechrau Tariff ]:[Dechrau Tariff ]]&lt;=($B177+AB$6*$BA$1))*(ExportContract[[Diwedd Tariff]:[Diwedd Tariff]]&gt;($B177+AB$6*$BA$1)),ExportContract[[Ceiniogau fesul kWh]:[Ceiniogau fesul kWh]],0,,)</f>
        <v>0</v>
      </c>
      <c r="AC177" s="20" cm="1">
        <f t="array" ref="AC177">_xlfn.XLOOKUP(1,(ExportContract[[Dechrau Tariff ]:[Dechrau Tariff ]]&lt;=($B177+AC$6*$BA$1))*(ExportContract[[Diwedd Tariff]:[Diwedd Tariff]]&gt;($B177+AC$6*$BA$1)),ExportContract[[Ceiniogau fesul kWh]:[Ceiniogau fesul kWh]],0,,)</f>
        <v>0</v>
      </c>
      <c r="AD177" s="20" cm="1">
        <f t="array" ref="AD177">_xlfn.XLOOKUP(1,(ExportContract[[Dechrau Tariff ]:[Dechrau Tariff ]]&lt;=($B177+AD$6*$BA$1))*(ExportContract[[Diwedd Tariff]:[Diwedd Tariff]]&gt;($B177+AD$6*$BA$1)),ExportContract[[Ceiniogau fesul kWh]:[Ceiniogau fesul kWh]],0,,)</f>
        <v>0</v>
      </c>
      <c r="AE177" s="20" cm="1">
        <f t="array" ref="AE177">_xlfn.XLOOKUP(1,(ExportContract[[Dechrau Tariff ]:[Dechrau Tariff ]]&lt;=($B177+AE$6*$BA$1))*(ExportContract[[Diwedd Tariff]:[Diwedd Tariff]]&gt;($B177+AE$6*$BA$1)),ExportContract[[Ceiniogau fesul kWh]:[Ceiniogau fesul kWh]],0,,)</f>
        <v>0</v>
      </c>
      <c r="AF177" s="20" cm="1">
        <f t="array" ref="AF177">_xlfn.XLOOKUP(1,(ExportContract[[Dechrau Tariff ]:[Dechrau Tariff ]]&lt;=($B177+AF$6*$BA$1))*(ExportContract[[Diwedd Tariff]:[Diwedd Tariff]]&gt;($B177+AF$6*$BA$1)),ExportContract[[Ceiniogau fesul kWh]:[Ceiniogau fesul kWh]],0,,)</f>
        <v>0</v>
      </c>
      <c r="AG177" s="20" cm="1">
        <f t="array" ref="AG177">_xlfn.XLOOKUP(1,(ExportContract[[Dechrau Tariff ]:[Dechrau Tariff ]]&lt;=($B177+AG$6*$BA$1))*(ExportContract[[Diwedd Tariff]:[Diwedd Tariff]]&gt;($B177+AG$6*$BA$1)),ExportContract[[Ceiniogau fesul kWh]:[Ceiniogau fesul kWh]],0,,)</f>
        <v>0</v>
      </c>
      <c r="AH177" s="20" cm="1">
        <f t="array" ref="AH177">_xlfn.XLOOKUP(1,(ExportContract[[Dechrau Tariff ]:[Dechrau Tariff ]]&lt;=($B177+AH$6*$BA$1))*(ExportContract[[Diwedd Tariff]:[Diwedd Tariff]]&gt;($B177+AH$6*$BA$1)),ExportContract[[Ceiniogau fesul kWh]:[Ceiniogau fesul kWh]],0,,)</f>
        <v>0</v>
      </c>
      <c r="AI177" s="20" cm="1">
        <f t="array" ref="AI177">_xlfn.XLOOKUP(1,(ExportContract[[Dechrau Tariff ]:[Dechrau Tariff ]]&lt;=($B177+AI$6*$BA$1))*(ExportContract[[Diwedd Tariff]:[Diwedd Tariff]]&gt;($B177+AI$6*$BA$1)),ExportContract[[Ceiniogau fesul kWh]:[Ceiniogau fesul kWh]],0,,)</f>
        <v>0</v>
      </c>
      <c r="AJ177" s="20" cm="1">
        <f t="array" ref="AJ177">_xlfn.XLOOKUP(1,(ExportContract[[Dechrau Tariff ]:[Dechrau Tariff ]]&lt;=($B177+AJ$6*$BA$1))*(ExportContract[[Diwedd Tariff]:[Diwedd Tariff]]&gt;($B177+AJ$6*$BA$1)),ExportContract[[Ceiniogau fesul kWh]:[Ceiniogau fesul kWh]],0,,)</f>
        <v>0</v>
      </c>
      <c r="AK177" s="20" cm="1">
        <f t="array" ref="AK177">_xlfn.XLOOKUP(1,(ExportContract[[Dechrau Tariff ]:[Dechrau Tariff ]]&lt;=($B177+AK$6*$BA$1))*(ExportContract[[Diwedd Tariff]:[Diwedd Tariff]]&gt;($B177+AK$6*$BA$1)),ExportContract[[Ceiniogau fesul kWh]:[Ceiniogau fesul kWh]],0,,)</f>
        <v>0</v>
      </c>
      <c r="AL177" s="20" cm="1">
        <f t="array" ref="AL177">_xlfn.XLOOKUP(1,(ExportContract[[Dechrau Tariff ]:[Dechrau Tariff ]]&lt;=($B177+AL$6*$BA$1))*(ExportContract[[Diwedd Tariff]:[Diwedd Tariff]]&gt;($B177+AL$6*$BA$1)),ExportContract[[Ceiniogau fesul kWh]:[Ceiniogau fesul kWh]],0,,)</f>
        <v>0</v>
      </c>
      <c r="AM177" s="20" cm="1">
        <f t="array" ref="AM177">_xlfn.XLOOKUP(1,(ExportContract[[Dechrau Tariff ]:[Dechrau Tariff ]]&lt;=($B177+AM$6*$BA$1))*(ExportContract[[Diwedd Tariff]:[Diwedd Tariff]]&gt;($B177+AM$6*$BA$1)),ExportContract[[Ceiniogau fesul kWh]:[Ceiniogau fesul kWh]],0,,)</f>
        <v>0</v>
      </c>
      <c r="AN177" s="20" cm="1">
        <f t="array" ref="AN177">_xlfn.XLOOKUP(1,(ExportContract[[Dechrau Tariff ]:[Dechrau Tariff ]]&lt;=($B177+AN$6*$BA$1))*(ExportContract[[Diwedd Tariff]:[Diwedd Tariff]]&gt;($B177+AN$6*$BA$1)),ExportContract[[Ceiniogau fesul kWh]:[Ceiniogau fesul kWh]],0,,)</f>
        <v>0</v>
      </c>
      <c r="AO177" s="20" cm="1">
        <f t="array" ref="AO177">_xlfn.XLOOKUP(1,(ExportContract[[Dechrau Tariff ]:[Dechrau Tariff ]]&lt;=($B177+AO$6*$BA$1))*(ExportContract[[Diwedd Tariff]:[Diwedd Tariff]]&gt;($B177+AO$6*$BA$1)),ExportContract[[Ceiniogau fesul kWh]:[Ceiniogau fesul kWh]],0,,)</f>
        <v>0</v>
      </c>
      <c r="AP177" s="20" cm="1">
        <f t="array" ref="AP177">_xlfn.XLOOKUP(1,(ExportContract[[Dechrau Tariff ]:[Dechrau Tariff ]]&lt;=($B177+AP$6*$BA$1))*(ExportContract[[Diwedd Tariff]:[Diwedd Tariff]]&gt;($B177+AP$6*$BA$1)),ExportContract[[Ceiniogau fesul kWh]:[Ceiniogau fesul kWh]],0,,)</f>
        <v>0</v>
      </c>
      <c r="AQ177" s="20" cm="1">
        <f t="array" ref="AQ177">_xlfn.XLOOKUP(1,(ExportContract[[Dechrau Tariff ]:[Dechrau Tariff ]]&lt;=($B177+AQ$6*$BA$1))*(ExportContract[[Diwedd Tariff]:[Diwedd Tariff]]&gt;($B177+AQ$6*$BA$1)),ExportContract[[Ceiniogau fesul kWh]:[Ceiniogau fesul kWh]],0,,)</f>
        <v>0</v>
      </c>
      <c r="AR177" s="20" cm="1">
        <f t="array" ref="AR177">_xlfn.XLOOKUP(1,(ExportContract[[Dechrau Tariff ]:[Dechrau Tariff ]]&lt;=($B177+AR$6*$BA$1))*(ExportContract[[Diwedd Tariff]:[Diwedd Tariff]]&gt;($B177+AR$6*$BA$1)),ExportContract[[Ceiniogau fesul kWh]:[Ceiniogau fesul kWh]],0,,)</f>
        <v>0</v>
      </c>
      <c r="AS177" s="20" cm="1">
        <f t="array" ref="AS177">_xlfn.XLOOKUP(1,(ExportContract[[Dechrau Tariff ]:[Dechrau Tariff ]]&lt;=($B177+AS$6*$BA$1))*(ExportContract[[Diwedd Tariff]:[Diwedd Tariff]]&gt;($B177+AS$6*$BA$1)),ExportContract[[Ceiniogau fesul kWh]:[Ceiniogau fesul kWh]],0,,)</f>
        <v>0</v>
      </c>
      <c r="AT177" s="20" cm="1">
        <f t="array" ref="AT177">_xlfn.XLOOKUP(1,(ExportContract[[Dechrau Tariff ]:[Dechrau Tariff ]]&lt;=($B177+AT$6*$BA$1))*(ExportContract[[Diwedd Tariff]:[Diwedd Tariff]]&gt;($B177+AT$6*$BA$1)),ExportContract[[Ceiniogau fesul kWh]:[Ceiniogau fesul kWh]],0,,)</f>
        <v>0</v>
      </c>
      <c r="AU177" s="20" cm="1">
        <f t="array" ref="AU177">_xlfn.XLOOKUP(1,(ExportContract[[Dechrau Tariff ]:[Dechrau Tariff ]]&lt;=($B177+AU$6*$BA$1))*(ExportContract[[Diwedd Tariff]:[Diwedd Tariff]]&gt;($B177+AU$6*$BA$1)),ExportContract[[Ceiniogau fesul kWh]:[Ceiniogau fesul kWh]],0,,)</f>
        <v>0</v>
      </c>
      <c r="AV177" s="20" cm="1">
        <f t="array" ref="AV177">_xlfn.XLOOKUP(1,(ExportContract[[Dechrau Tariff ]:[Dechrau Tariff ]]&lt;=($B177+AV$6*$BA$1))*(ExportContract[[Diwedd Tariff]:[Diwedd Tariff]]&gt;($B177+AV$6*$BA$1)),ExportContract[[Ceiniogau fesul kWh]:[Ceiniogau fesul kWh]],0,,)</f>
        <v>0</v>
      </c>
      <c r="AW177" s="20" cm="1">
        <f t="array" ref="AW177">_xlfn.XLOOKUP(1,(ExportContract[[Dechrau Tariff ]:[Dechrau Tariff ]]&lt;=($B177+AW$6*$BA$1))*(ExportContract[[Diwedd Tariff]:[Diwedd Tariff]]&gt;($B177+AW$6*$BA$1)),ExportContract[[Ceiniogau fesul kWh]:[Ceiniogau fesul kWh]],0,,)</f>
        <v>0</v>
      </c>
      <c r="AX177" s="20" cm="1">
        <f t="array" ref="AX177">_xlfn.XLOOKUP(1,(ExportContract[[Dechrau Tariff ]:[Dechrau Tariff ]]&lt;=($B177+AX$6*$BA$1))*(ExportContract[[Diwedd Tariff]:[Diwedd Tariff]]&gt;($B177+AX$6*$BA$1)),ExportContract[[Ceiniogau fesul kWh]:[Ceiniogau fesul kWh]],0,,)</f>
        <v>0</v>
      </c>
    </row>
    <row r="178" spans="2:50" x14ac:dyDescent="0.3">
      <c r="B178" s="30">
        <v>45463</v>
      </c>
      <c r="C178" s="20" cm="1">
        <f t="array" ref="C178">_xlfn.XLOOKUP(1,(ExportContract[[Dechrau Tariff ]:[Dechrau Tariff ]]&lt;=($B178+C$6*$BA$1))*(ExportContract[[Diwedd Tariff]:[Diwedd Tariff]]&gt;($B178+C$6*$BA$1)),ExportContract[[Ceiniogau fesul kWh]:[Ceiniogau fesul kWh]],0,,)</f>
        <v>0</v>
      </c>
      <c r="D178" s="20" cm="1">
        <f t="array" ref="D178">_xlfn.XLOOKUP(1,(ExportContract[[Dechrau Tariff ]:[Dechrau Tariff ]]&lt;=($B178+D$6*$BA$1))*(ExportContract[[Diwedd Tariff]:[Diwedd Tariff]]&gt;($B178+D$6*$BA$1)),ExportContract[[Ceiniogau fesul kWh]:[Ceiniogau fesul kWh]],0,,)</f>
        <v>0</v>
      </c>
      <c r="E178" s="20" cm="1">
        <f t="array" ref="E178">_xlfn.XLOOKUP(1,(ExportContract[[Dechrau Tariff ]:[Dechrau Tariff ]]&lt;=($B178+E$6*$BA$1))*(ExportContract[[Diwedd Tariff]:[Diwedd Tariff]]&gt;($B178+E$6*$BA$1)),ExportContract[[Ceiniogau fesul kWh]:[Ceiniogau fesul kWh]],0,,)</f>
        <v>0</v>
      </c>
      <c r="F178" s="20" cm="1">
        <f t="array" ref="F178">_xlfn.XLOOKUP(1,(ExportContract[[Dechrau Tariff ]:[Dechrau Tariff ]]&lt;=($B178+F$6*$BA$1))*(ExportContract[[Diwedd Tariff]:[Diwedd Tariff]]&gt;($B178+F$6*$BA$1)),ExportContract[[Ceiniogau fesul kWh]:[Ceiniogau fesul kWh]],0,,)</f>
        <v>0</v>
      </c>
      <c r="G178" s="20" cm="1">
        <f t="array" ref="G178">_xlfn.XLOOKUP(1,(ExportContract[[Dechrau Tariff ]:[Dechrau Tariff ]]&lt;=($B178+G$6*$BA$1))*(ExportContract[[Diwedd Tariff]:[Diwedd Tariff]]&gt;($B178+G$6*$BA$1)),ExportContract[[Ceiniogau fesul kWh]:[Ceiniogau fesul kWh]],0,,)</f>
        <v>0</v>
      </c>
      <c r="H178" s="20" cm="1">
        <f t="array" ref="H178">_xlfn.XLOOKUP(1,(ExportContract[[Dechrau Tariff ]:[Dechrau Tariff ]]&lt;=($B178+H$6*$BA$1))*(ExportContract[[Diwedd Tariff]:[Diwedd Tariff]]&gt;($B178+H$6*$BA$1)),ExportContract[[Ceiniogau fesul kWh]:[Ceiniogau fesul kWh]],0,,)</f>
        <v>0</v>
      </c>
      <c r="I178" s="20" cm="1">
        <f t="array" ref="I178">_xlfn.XLOOKUP(1,(ExportContract[[Dechrau Tariff ]:[Dechrau Tariff ]]&lt;=($B178+I$6*$BA$1))*(ExportContract[[Diwedd Tariff]:[Diwedd Tariff]]&gt;($B178+I$6*$BA$1)),ExportContract[[Ceiniogau fesul kWh]:[Ceiniogau fesul kWh]],0,,)</f>
        <v>0</v>
      </c>
      <c r="J178" s="20" cm="1">
        <f t="array" ref="J178">_xlfn.XLOOKUP(1,(ExportContract[[Dechrau Tariff ]:[Dechrau Tariff ]]&lt;=($B178+J$6*$BA$1))*(ExportContract[[Diwedd Tariff]:[Diwedd Tariff]]&gt;($B178+J$6*$BA$1)),ExportContract[[Ceiniogau fesul kWh]:[Ceiniogau fesul kWh]],0,,)</f>
        <v>0</v>
      </c>
      <c r="K178" s="20" cm="1">
        <f t="array" ref="K178">_xlfn.XLOOKUP(1,(ExportContract[[Dechrau Tariff ]:[Dechrau Tariff ]]&lt;=($B178+K$6*$BA$1))*(ExportContract[[Diwedd Tariff]:[Diwedd Tariff]]&gt;($B178+K$6*$BA$1)),ExportContract[[Ceiniogau fesul kWh]:[Ceiniogau fesul kWh]],0,,)</f>
        <v>0</v>
      </c>
      <c r="L178" s="20" cm="1">
        <f t="array" ref="L178">_xlfn.XLOOKUP(1,(ExportContract[[Dechrau Tariff ]:[Dechrau Tariff ]]&lt;=($B178+L$6*$BA$1))*(ExportContract[[Diwedd Tariff]:[Diwedd Tariff]]&gt;($B178+L$6*$BA$1)),ExportContract[[Ceiniogau fesul kWh]:[Ceiniogau fesul kWh]],0,,)</f>
        <v>0</v>
      </c>
      <c r="M178" s="20" cm="1">
        <f t="array" ref="M178">_xlfn.XLOOKUP(1,(ExportContract[[Dechrau Tariff ]:[Dechrau Tariff ]]&lt;=($B178+M$6*$BA$1))*(ExportContract[[Diwedd Tariff]:[Diwedd Tariff]]&gt;($B178+M$6*$BA$1)),ExportContract[[Ceiniogau fesul kWh]:[Ceiniogau fesul kWh]],0,,)</f>
        <v>0</v>
      </c>
      <c r="N178" s="20" cm="1">
        <f t="array" ref="N178">_xlfn.XLOOKUP(1,(ExportContract[[Dechrau Tariff ]:[Dechrau Tariff ]]&lt;=($B178+N$6*$BA$1))*(ExportContract[[Diwedd Tariff]:[Diwedd Tariff]]&gt;($B178+N$6*$BA$1)),ExportContract[[Ceiniogau fesul kWh]:[Ceiniogau fesul kWh]],0,,)</f>
        <v>0</v>
      </c>
      <c r="O178" s="20" cm="1">
        <f t="array" ref="O178">_xlfn.XLOOKUP(1,(ExportContract[[Dechrau Tariff ]:[Dechrau Tariff ]]&lt;=($B178+O$6*$BA$1))*(ExportContract[[Diwedd Tariff]:[Diwedd Tariff]]&gt;($B178+O$6*$BA$1)),ExportContract[[Ceiniogau fesul kWh]:[Ceiniogau fesul kWh]],0,,)</f>
        <v>0</v>
      </c>
      <c r="P178" s="20" cm="1">
        <f t="array" ref="P178">_xlfn.XLOOKUP(1,(ExportContract[[Dechrau Tariff ]:[Dechrau Tariff ]]&lt;=($B178+P$6*$BA$1))*(ExportContract[[Diwedd Tariff]:[Diwedd Tariff]]&gt;($B178+P$6*$BA$1)),ExportContract[[Ceiniogau fesul kWh]:[Ceiniogau fesul kWh]],0,,)</f>
        <v>0</v>
      </c>
      <c r="Q178" s="20" cm="1">
        <f t="array" ref="Q178">_xlfn.XLOOKUP(1,(ExportContract[[Dechrau Tariff ]:[Dechrau Tariff ]]&lt;=($B178+Q$6*$BA$1))*(ExportContract[[Diwedd Tariff]:[Diwedd Tariff]]&gt;($B178+Q$6*$BA$1)),ExportContract[[Ceiniogau fesul kWh]:[Ceiniogau fesul kWh]],0,,)</f>
        <v>0</v>
      </c>
      <c r="R178" s="20" cm="1">
        <f t="array" ref="R178">_xlfn.XLOOKUP(1,(ExportContract[[Dechrau Tariff ]:[Dechrau Tariff ]]&lt;=($B178+R$6*$BA$1))*(ExportContract[[Diwedd Tariff]:[Diwedd Tariff]]&gt;($B178+R$6*$BA$1)),ExportContract[[Ceiniogau fesul kWh]:[Ceiniogau fesul kWh]],0,,)</f>
        <v>0</v>
      </c>
      <c r="S178" s="20" cm="1">
        <f t="array" ref="S178">_xlfn.XLOOKUP(1,(ExportContract[[Dechrau Tariff ]:[Dechrau Tariff ]]&lt;=($B178+S$6*$BA$1))*(ExportContract[[Diwedd Tariff]:[Diwedd Tariff]]&gt;($B178+S$6*$BA$1)),ExportContract[[Ceiniogau fesul kWh]:[Ceiniogau fesul kWh]],0,,)</f>
        <v>0</v>
      </c>
      <c r="T178" s="20" cm="1">
        <f t="array" ref="T178">_xlfn.XLOOKUP(1,(ExportContract[[Dechrau Tariff ]:[Dechrau Tariff ]]&lt;=($B178+T$6*$BA$1))*(ExportContract[[Diwedd Tariff]:[Diwedd Tariff]]&gt;($B178+T$6*$BA$1)),ExportContract[[Ceiniogau fesul kWh]:[Ceiniogau fesul kWh]],0,,)</f>
        <v>0</v>
      </c>
      <c r="U178" s="20" cm="1">
        <f t="array" ref="U178">_xlfn.XLOOKUP(1,(ExportContract[[Dechrau Tariff ]:[Dechrau Tariff ]]&lt;=($B178+U$6*$BA$1))*(ExportContract[[Diwedd Tariff]:[Diwedd Tariff]]&gt;($B178+U$6*$BA$1)),ExportContract[[Ceiniogau fesul kWh]:[Ceiniogau fesul kWh]],0,,)</f>
        <v>0</v>
      </c>
      <c r="V178" s="20" cm="1">
        <f t="array" ref="V178">_xlfn.XLOOKUP(1,(ExportContract[[Dechrau Tariff ]:[Dechrau Tariff ]]&lt;=($B178+V$6*$BA$1))*(ExportContract[[Diwedd Tariff]:[Diwedd Tariff]]&gt;($B178+V$6*$BA$1)),ExportContract[[Ceiniogau fesul kWh]:[Ceiniogau fesul kWh]],0,,)</f>
        <v>0</v>
      </c>
      <c r="W178" s="20" cm="1">
        <f t="array" ref="W178">_xlfn.XLOOKUP(1,(ExportContract[[Dechrau Tariff ]:[Dechrau Tariff ]]&lt;=($B178+W$6*$BA$1))*(ExportContract[[Diwedd Tariff]:[Diwedd Tariff]]&gt;($B178+W$6*$BA$1)),ExportContract[[Ceiniogau fesul kWh]:[Ceiniogau fesul kWh]],0,,)</f>
        <v>0</v>
      </c>
      <c r="X178" s="20" cm="1">
        <f t="array" ref="X178">_xlfn.XLOOKUP(1,(ExportContract[[Dechrau Tariff ]:[Dechrau Tariff ]]&lt;=($B178+X$6*$BA$1))*(ExportContract[[Diwedd Tariff]:[Diwedd Tariff]]&gt;($B178+X$6*$BA$1)),ExportContract[[Ceiniogau fesul kWh]:[Ceiniogau fesul kWh]],0,,)</f>
        <v>0</v>
      </c>
      <c r="Y178" s="20" cm="1">
        <f t="array" ref="Y178">_xlfn.XLOOKUP(1,(ExportContract[[Dechrau Tariff ]:[Dechrau Tariff ]]&lt;=($B178+Y$6*$BA$1))*(ExportContract[[Diwedd Tariff]:[Diwedd Tariff]]&gt;($B178+Y$6*$BA$1)),ExportContract[[Ceiniogau fesul kWh]:[Ceiniogau fesul kWh]],0,,)</f>
        <v>0</v>
      </c>
      <c r="Z178" s="20" cm="1">
        <f t="array" ref="Z178">_xlfn.XLOOKUP(1,(ExportContract[[Dechrau Tariff ]:[Dechrau Tariff ]]&lt;=($B178+Z$6*$BA$1))*(ExportContract[[Diwedd Tariff]:[Diwedd Tariff]]&gt;($B178+Z$6*$BA$1)),ExportContract[[Ceiniogau fesul kWh]:[Ceiniogau fesul kWh]],0,,)</f>
        <v>0</v>
      </c>
      <c r="AA178" s="20" cm="1">
        <f t="array" ref="AA178">_xlfn.XLOOKUP(1,(ExportContract[[Dechrau Tariff ]:[Dechrau Tariff ]]&lt;=($B178+AA$6*$BA$1))*(ExportContract[[Diwedd Tariff]:[Diwedd Tariff]]&gt;($B178+AA$6*$BA$1)),ExportContract[[Ceiniogau fesul kWh]:[Ceiniogau fesul kWh]],0,,)</f>
        <v>0</v>
      </c>
      <c r="AB178" s="20" cm="1">
        <f t="array" ref="AB178">_xlfn.XLOOKUP(1,(ExportContract[[Dechrau Tariff ]:[Dechrau Tariff ]]&lt;=($B178+AB$6*$BA$1))*(ExportContract[[Diwedd Tariff]:[Diwedd Tariff]]&gt;($B178+AB$6*$BA$1)),ExportContract[[Ceiniogau fesul kWh]:[Ceiniogau fesul kWh]],0,,)</f>
        <v>0</v>
      </c>
      <c r="AC178" s="20" cm="1">
        <f t="array" ref="AC178">_xlfn.XLOOKUP(1,(ExportContract[[Dechrau Tariff ]:[Dechrau Tariff ]]&lt;=($B178+AC$6*$BA$1))*(ExportContract[[Diwedd Tariff]:[Diwedd Tariff]]&gt;($B178+AC$6*$BA$1)),ExportContract[[Ceiniogau fesul kWh]:[Ceiniogau fesul kWh]],0,,)</f>
        <v>0</v>
      </c>
      <c r="AD178" s="20" cm="1">
        <f t="array" ref="AD178">_xlfn.XLOOKUP(1,(ExportContract[[Dechrau Tariff ]:[Dechrau Tariff ]]&lt;=($B178+AD$6*$BA$1))*(ExportContract[[Diwedd Tariff]:[Diwedd Tariff]]&gt;($B178+AD$6*$BA$1)),ExportContract[[Ceiniogau fesul kWh]:[Ceiniogau fesul kWh]],0,,)</f>
        <v>0</v>
      </c>
      <c r="AE178" s="20" cm="1">
        <f t="array" ref="AE178">_xlfn.XLOOKUP(1,(ExportContract[[Dechrau Tariff ]:[Dechrau Tariff ]]&lt;=($B178+AE$6*$BA$1))*(ExportContract[[Diwedd Tariff]:[Diwedd Tariff]]&gt;($B178+AE$6*$BA$1)),ExportContract[[Ceiniogau fesul kWh]:[Ceiniogau fesul kWh]],0,,)</f>
        <v>0</v>
      </c>
      <c r="AF178" s="20" cm="1">
        <f t="array" ref="AF178">_xlfn.XLOOKUP(1,(ExportContract[[Dechrau Tariff ]:[Dechrau Tariff ]]&lt;=($B178+AF$6*$BA$1))*(ExportContract[[Diwedd Tariff]:[Diwedd Tariff]]&gt;($B178+AF$6*$BA$1)),ExportContract[[Ceiniogau fesul kWh]:[Ceiniogau fesul kWh]],0,,)</f>
        <v>0</v>
      </c>
      <c r="AG178" s="20" cm="1">
        <f t="array" ref="AG178">_xlfn.XLOOKUP(1,(ExportContract[[Dechrau Tariff ]:[Dechrau Tariff ]]&lt;=($B178+AG$6*$BA$1))*(ExportContract[[Diwedd Tariff]:[Diwedd Tariff]]&gt;($B178+AG$6*$BA$1)),ExportContract[[Ceiniogau fesul kWh]:[Ceiniogau fesul kWh]],0,,)</f>
        <v>0</v>
      </c>
      <c r="AH178" s="20" cm="1">
        <f t="array" ref="AH178">_xlfn.XLOOKUP(1,(ExportContract[[Dechrau Tariff ]:[Dechrau Tariff ]]&lt;=($B178+AH$6*$BA$1))*(ExportContract[[Diwedd Tariff]:[Diwedd Tariff]]&gt;($B178+AH$6*$BA$1)),ExportContract[[Ceiniogau fesul kWh]:[Ceiniogau fesul kWh]],0,,)</f>
        <v>0</v>
      </c>
      <c r="AI178" s="20" cm="1">
        <f t="array" ref="AI178">_xlfn.XLOOKUP(1,(ExportContract[[Dechrau Tariff ]:[Dechrau Tariff ]]&lt;=($B178+AI$6*$BA$1))*(ExportContract[[Diwedd Tariff]:[Diwedd Tariff]]&gt;($B178+AI$6*$BA$1)),ExportContract[[Ceiniogau fesul kWh]:[Ceiniogau fesul kWh]],0,,)</f>
        <v>0</v>
      </c>
      <c r="AJ178" s="20" cm="1">
        <f t="array" ref="AJ178">_xlfn.XLOOKUP(1,(ExportContract[[Dechrau Tariff ]:[Dechrau Tariff ]]&lt;=($B178+AJ$6*$BA$1))*(ExportContract[[Diwedd Tariff]:[Diwedd Tariff]]&gt;($B178+AJ$6*$BA$1)),ExportContract[[Ceiniogau fesul kWh]:[Ceiniogau fesul kWh]],0,,)</f>
        <v>0</v>
      </c>
      <c r="AK178" s="20" cm="1">
        <f t="array" ref="AK178">_xlfn.XLOOKUP(1,(ExportContract[[Dechrau Tariff ]:[Dechrau Tariff ]]&lt;=($B178+AK$6*$BA$1))*(ExportContract[[Diwedd Tariff]:[Diwedd Tariff]]&gt;($B178+AK$6*$BA$1)),ExportContract[[Ceiniogau fesul kWh]:[Ceiniogau fesul kWh]],0,,)</f>
        <v>0</v>
      </c>
      <c r="AL178" s="20" cm="1">
        <f t="array" ref="AL178">_xlfn.XLOOKUP(1,(ExportContract[[Dechrau Tariff ]:[Dechrau Tariff ]]&lt;=($B178+AL$6*$BA$1))*(ExportContract[[Diwedd Tariff]:[Diwedd Tariff]]&gt;($B178+AL$6*$BA$1)),ExportContract[[Ceiniogau fesul kWh]:[Ceiniogau fesul kWh]],0,,)</f>
        <v>0</v>
      </c>
      <c r="AM178" s="20" cm="1">
        <f t="array" ref="AM178">_xlfn.XLOOKUP(1,(ExportContract[[Dechrau Tariff ]:[Dechrau Tariff ]]&lt;=($B178+AM$6*$BA$1))*(ExportContract[[Diwedd Tariff]:[Diwedd Tariff]]&gt;($B178+AM$6*$BA$1)),ExportContract[[Ceiniogau fesul kWh]:[Ceiniogau fesul kWh]],0,,)</f>
        <v>0</v>
      </c>
      <c r="AN178" s="20" cm="1">
        <f t="array" ref="AN178">_xlfn.XLOOKUP(1,(ExportContract[[Dechrau Tariff ]:[Dechrau Tariff ]]&lt;=($B178+AN$6*$BA$1))*(ExportContract[[Diwedd Tariff]:[Diwedd Tariff]]&gt;($B178+AN$6*$BA$1)),ExportContract[[Ceiniogau fesul kWh]:[Ceiniogau fesul kWh]],0,,)</f>
        <v>0</v>
      </c>
      <c r="AO178" s="20" cm="1">
        <f t="array" ref="AO178">_xlfn.XLOOKUP(1,(ExportContract[[Dechrau Tariff ]:[Dechrau Tariff ]]&lt;=($B178+AO$6*$BA$1))*(ExportContract[[Diwedd Tariff]:[Diwedd Tariff]]&gt;($B178+AO$6*$BA$1)),ExportContract[[Ceiniogau fesul kWh]:[Ceiniogau fesul kWh]],0,,)</f>
        <v>0</v>
      </c>
      <c r="AP178" s="20" cm="1">
        <f t="array" ref="AP178">_xlfn.XLOOKUP(1,(ExportContract[[Dechrau Tariff ]:[Dechrau Tariff ]]&lt;=($B178+AP$6*$BA$1))*(ExportContract[[Diwedd Tariff]:[Diwedd Tariff]]&gt;($B178+AP$6*$BA$1)),ExportContract[[Ceiniogau fesul kWh]:[Ceiniogau fesul kWh]],0,,)</f>
        <v>0</v>
      </c>
      <c r="AQ178" s="20" cm="1">
        <f t="array" ref="AQ178">_xlfn.XLOOKUP(1,(ExportContract[[Dechrau Tariff ]:[Dechrau Tariff ]]&lt;=($B178+AQ$6*$BA$1))*(ExportContract[[Diwedd Tariff]:[Diwedd Tariff]]&gt;($B178+AQ$6*$BA$1)),ExportContract[[Ceiniogau fesul kWh]:[Ceiniogau fesul kWh]],0,,)</f>
        <v>0</v>
      </c>
      <c r="AR178" s="20" cm="1">
        <f t="array" ref="AR178">_xlfn.XLOOKUP(1,(ExportContract[[Dechrau Tariff ]:[Dechrau Tariff ]]&lt;=($B178+AR$6*$BA$1))*(ExportContract[[Diwedd Tariff]:[Diwedd Tariff]]&gt;($B178+AR$6*$BA$1)),ExportContract[[Ceiniogau fesul kWh]:[Ceiniogau fesul kWh]],0,,)</f>
        <v>0</v>
      </c>
      <c r="AS178" s="20" cm="1">
        <f t="array" ref="AS178">_xlfn.XLOOKUP(1,(ExportContract[[Dechrau Tariff ]:[Dechrau Tariff ]]&lt;=($B178+AS$6*$BA$1))*(ExportContract[[Diwedd Tariff]:[Diwedd Tariff]]&gt;($B178+AS$6*$BA$1)),ExportContract[[Ceiniogau fesul kWh]:[Ceiniogau fesul kWh]],0,,)</f>
        <v>0</v>
      </c>
      <c r="AT178" s="20" cm="1">
        <f t="array" ref="AT178">_xlfn.XLOOKUP(1,(ExportContract[[Dechrau Tariff ]:[Dechrau Tariff ]]&lt;=($B178+AT$6*$BA$1))*(ExportContract[[Diwedd Tariff]:[Diwedd Tariff]]&gt;($B178+AT$6*$BA$1)),ExportContract[[Ceiniogau fesul kWh]:[Ceiniogau fesul kWh]],0,,)</f>
        <v>0</v>
      </c>
      <c r="AU178" s="20" cm="1">
        <f t="array" ref="AU178">_xlfn.XLOOKUP(1,(ExportContract[[Dechrau Tariff ]:[Dechrau Tariff ]]&lt;=($B178+AU$6*$BA$1))*(ExportContract[[Diwedd Tariff]:[Diwedd Tariff]]&gt;($B178+AU$6*$BA$1)),ExportContract[[Ceiniogau fesul kWh]:[Ceiniogau fesul kWh]],0,,)</f>
        <v>0</v>
      </c>
      <c r="AV178" s="20" cm="1">
        <f t="array" ref="AV178">_xlfn.XLOOKUP(1,(ExportContract[[Dechrau Tariff ]:[Dechrau Tariff ]]&lt;=($B178+AV$6*$BA$1))*(ExportContract[[Diwedd Tariff]:[Diwedd Tariff]]&gt;($B178+AV$6*$BA$1)),ExportContract[[Ceiniogau fesul kWh]:[Ceiniogau fesul kWh]],0,,)</f>
        <v>0</v>
      </c>
      <c r="AW178" s="20" cm="1">
        <f t="array" ref="AW178">_xlfn.XLOOKUP(1,(ExportContract[[Dechrau Tariff ]:[Dechrau Tariff ]]&lt;=($B178+AW$6*$BA$1))*(ExportContract[[Diwedd Tariff]:[Diwedd Tariff]]&gt;($B178+AW$6*$BA$1)),ExportContract[[Ceiniogau fesul kWh]:[Ceiniogau fesul kWh]],0,,)</f>
        <v>0</v>
      </c>
      <c r="AX178" s="20" cm="1">
        <f t="array" ref="AX178">_xlfn.XLOOKUP(1,(ExportContract[[Dechrau Tariff ]:[Dechrau Tariff ]]&lt;=($B178+AX$6*$BA$1))*(ExportContract[[Diwedd Tariff]:[Diwedd Tariff]]&gt;($B178+AX$6*$BA$1)),ExportContract[[Ceiniogau fesul kWh]:[Ceiniogau fesul kWh]],0,,)</f>
        <v>0</v>
      </c>
    </row>
    <row r="179" spans="2:50" x14ac:dyDescent="0.3">
      <c r="B179" s="30">
        <v>45464</v>
      </c>
      <c r="C179" s="20" cm="1">
        <f t="array" ref="C179">_xlfn.XLOOKUP(1,(ExportContract[[Dechrau Tariff ]:[Dechrau Tariff ]]&lt;=($B179+C$6*$BA$1))*(ExportContract[[Diwedd Tariff]:[Diwedd Tariff]]&gt;($B179+C$6*$BA$1)),ExportContract[[Ceiniogau fesul kWh]:[Ceiniogau fesul kWh]],0,,)</f>
        <v>0</v>
      </c>
      <c r="D179" s="20" cm="1">
        <f t="array" ref="D179">_xlfn.XLOOKUP(1,(ExportContract[[Dechrau Tariff ]:[Dechrau Tariff ]]&lt;=($B179+D$6*$BA$1))*(ExportContract[[Diwedd Tariff]:[Diwedd Tariff]]&gt;($B179+D$6*$BA$1)),ExportContract[[Ceiniogau fesul kWh]:[Ceiniogau fesul kWh]],0,,)</f>
        <v>0</v>
      </c>
      <c r="E179" s="20" cm="1">
        <f t="array" ref="E179">_xlfn.XLOOKUP(1,(ExportContract[[Dechrau Tariff ]:[Dechrau Tariff ]]&lt;=($B179+E$6*$BA$1))*(ExportContract[[Diwedd Tariff]:[Diwedd Tariff]]&gt;($B179+E$6*$BA$1)),ExportContract[[Ceiniogau fesul kWh]:[Ceiniogau fesul kWh]],0,,)</f>
        <v>0</v>
      </c>
      <c r="F179" s="20" cm="1">
        <f t="array" ref="F179">_xlfn.XLOOKUP(1,(ExportContract[[Dechrau Tariff ]:[Dechrau Tariff ]]&lt;=($B179+F$6*$BA$1))*(ExportContract[[Diwedd Tariff]:[Diwedd Tariff]]&gt;($B179+F$6*$BA$1)),ExportContract[[Ceiniogau fesul kWh]:[Ceiniogau fesul kWh]],0,,)</f>
        <v>0</v>
      </c>
      <c r="G179" s="20" cm="1">
        <f t="array" ref="G179">_xlfn.XLOOKUP(1,(ExportContract[[Dechrau Tariff ]:[Dechrau Tariff ]]&lt;=($B179+G$6*$BA$1))*(ExportContract[[Diwedd Tariff]:[Diwedd Tariff]]&gt;($B179+G$6*$BA$1)),ExportContract[[Ceiniogau fesul kWh]:[Ceiniogau fesul kWh]],0,,)</f>
        <v>0</v>
      </c>
      <c r="H179" s="20" cm="1">
        <f t="array" ref="H179">_xlfn.XLOOKUP(1,(ExportContract[[Dechrau Tariff ]:[Dechrau Tariff ]]&lt;=($B179+H$6*$BA$1))*(ExportContract[[Diwedd Tariff]:[Diwedd Tariff]]&gt;($B179+H$6*$BA$1)),ExportContract[[Ceiniogau fesul kWh]:[Ceiniogau fesul kWh]],0,,)</f>
        <v>0</v>
      </c>
      <c r="I179" s="20" cm="1">
        <f t="array" ref="I179">_xlfn.XLOOKUP(1,(ExportContract[[Dechrau Tariff ]:[Dechrau Tariff ]]&lt;=($B179+I$6*$BA$1))*(ExportContract[[Diwedd Tariff]:[Diwedd Tariff]]&gt;($B179+I$6*$BA$1)),ExportContract[[Ceiniogau fesul kWh]:[Ceiniogau fesul kWh]],0,,)</f>
        <v>0</v>
      </c>
      <c r="J179" s="20" cm="1">
        <f t="array" ref="J179">_xlfn.XLOOKUP(1,(ExportContract[[Dechrau Tariff ]:[Dechrau Tariff ]]&lt;=($B179+J$6*$BA$1))*(ExportContract[[Diwedd Tariff]:[Diwedd Tariff]]&gt;($B179+J$6*$BA$1)),ExportContract[[Ceiniogau fesul kWh]:[Ceiniogau fesul kWh]],0,,)</f>
        <v>0</v>
      </c>
      <c r="K179" s="20" cm="1">
        <f t="array" ref="K179">_xlfn.XLOOKUP(1,(ExportContract[[Dechrau Tariff ]:[Dechrau Tariff ]]&lt;=($B179+K$6*$BA$1))*(ExportContract[[Diwedd Tariff]:[Diwedd Tariff]]&gt;($B179+K$6*$BA$1)),ExportContract[[Ceiniogau fesul kWh]:[Ceiniogau fesul kWh]],0,,)</f>
        <v>0</v>
      </c>
      <c r="L179" s="20" cm="1">
        <f t="array" ref="L179">_xlfn.XLOOKUP(1,(ExportContract[[Dechrau Tariff ]:[Dechrau Tariff ]]&lt;=($B179+L$6*$BA$1))*(ExportContract[[Diwedd Tariff]:[Diwedd Tariff]]&gt;($B179+L$6*$BA$1)),ExportContract[[Ceiniogau fesul kWh]:[Ceiniogau fesul kWh]],0,,)</f>
        <v>0</v>
      </c>
      <c r="M179" s="20" cm="1">
        <f t="array" ref="M179">_xlfn.XLOOKUP(1,(ExportContract[[Dechrau Tariff ]:[Dechrau Tariff ]]&lt;=($B179+M$6*$BA$1))*(ExportContract[[Diwedd Tariff]:[Diwedd Tariff]]&gt;($B179+M$6*$BA$1)),ExportContract[[Ceiniogau fesul kWh]:[Ceiniogau fesul kWh]],0,,)</f>
        <v>0</v>
      </c>
      <c r="N179" s="20" cm="1">
        <f t="array" ref="N179">_xlfn.XLOOKUP(1,(ExportContract[[Dechrau Tariff ]:[Dechrau Tariff ]]&lt;=($B179+N$6*$BA$1))*(ExportContract[[Diwedd Tariff]:[Diwedd Tariff]]&gt;($B179+N$6*$BA$1)),ExportContract[[Ceiniogau fesul kWh]:[Ceiniogau fesul kWh]],0,,)</f>
        <v>0</v>
      </c>
      <c r="O179" s="20" cm="1">
        <f t="array" ref="O179">_xlfn.XLOOKUP(1,(ExportContract[[Dechrau Tariff ]:[Dechrau Tariff ]]&lt;=($B179+O$6*$BA$1))*(ExportContract[[Diwedd Tariff]:[Diwedd Tariff]]&gt;($B179+O$6*$BA$1)),ExportContract[[Ceiniogau fesul kWh]:[Ceiniogau fesul kWh]],0,,)</f>
        <v>0</v>
      </c>
      <c r="P179" s="20" cm="1">
        <f t="array" ref="P179">_xlfn.XLOOKUP(1,(ExportContract[[Dechrau Tariff ]:[Dechrau Tariff ]]&lt;=($B179+P$6*$BA$1))*(ExportContract[[Diwedd Tariff]:[Diwedd Tariff]]&gt;($B179+P$6*$BA$1)),ExportContract[[Ceiniogau fesul kWh]:[Ceiniogau fesul kWh]],0,,)</f>
        <v>0</v>
      </c>
      <c r="Q179" s="20" cm="1">
        <f t="array" ref="Q179">_xlfn.XLOOKUP(1,(ExportContract[[Dechrau Tariff ]:[Dechrau Tariff ]]&lt;=($B179+Q$6*$BA$1))*(ExportContract[[Diwedd Tariff]:[Diwedd Tariff]]&gt;($B179+Q$6*$BA$1)),ExportContract[[Ceiniogau fesul kWh]:[Ceiniogau fesul kWh]],0,,)</f>
        <v>0</v>
      </c>
      <c r="R179" s="20" cm="1">
        <f t="array" ref="R179">_xlfn.XLOOKUP(1,(ExportContract[[Dechrau Tariff ]:[Dechrau Tariff ]]&lt;=($B179+R$6*$BA$1))*(ExportContract[[Diwedd Tariff]:[Diwedd Tariff]]&gt;($B179+R$6*$BA$1)),ExportContract[[Ceiniogau fesul kWh]:[Ceiniogau fesul kWh]],0,,)</f>
        <v>0</v>
      </c>
      <c r="S179" s="20" cm="1">
        <f t="array" ref="S179">_xlfn.XLOOKUP(1,(ExportContract[[Dechrau Tariff ]:[Dechrau Tariff ]]&lt;=($B179+S$6*$BA$1))*(ExportContract[[Diwedd Tariff]:[Diwedd Tariff]]&gt;($B179+S$6*$BA$1)),ExportContract[[Ceiniogau fesul kWh]:[Ceiniogau fesul kWh]],0,,)</f>
        <v>0</v>
      </c>
      <c r="T179" s="20" cm="1">
        <f t="array" ref="T179">_xlfn.XLOOKUP(1,(ExportContract[[Dechrau Tariff ]:[Dechrau Tariff ]]&lt;=($B179+T$6*$BA$1))*(ExportContract[[Diwedd Tariff]:[Diwedd Tariff]]&gt;($B179+T$6*$BA$1)),ExportContract[[Ceiniogau fesul kWh]:[Ceiniogau fesul kWh]],0,,)</f>
        <v>0</v>
      </c>
      <c r="U179" s="20" cm="1">
        <f t="array" ref="U179">_xlfn.XLOOKUP(1,(ExportContract[[Dechrau Tariff ]:[Dechrau Tariff ]]&lt;=($B179+U$6*$BA$1))*(ExportContract[[Diwedd Tariff]:[Diwedd Tariff]]&gt;($B179+U$6*$BA$1)),ExportContract[[Ceiniogau fesul kWh]:[Ceiniogau fesul kWh]],0,,)</f>
        <v>0</v>
      </c>
      <c r="V179" s="20" cm="1">
        <f t="array" ref="V179">_xlfn.XLOOKUP(1,(ExportContract[[Dechrau Tariff ]:[Dechrau Tariff ]]&lt;=($B179+V$6*$BA$1))*(ExportContract[[Diwedd Tariff]:[Diwedd Tariff]]&gt;($B179+V$6*$BA$1)),ExportContract[[Ceiniogau fesul kWh]:[Ceiniogau fesul kWh]],0,,)</f>
        <v>0</v>
      </c>
      <c r="W179" s="20" cm="1">
        <f t="array" ref="W179">_xlfn.XLOOKUP(1,(ExportContract[[Dechrau Tariff ]:[Dechrau Tariff ]]&lt;=($B179+W$6*$BA$1))*(ExportContract[[Diwedd Tariff]:[Diwedd Tariff]]&gt;($B179+W$6*$BA$1)),ExportContract[[Ceiniogau fesul kWh]:[Ceiniogau fesul kWh]],0,,)</f>
        <v>0</v>
      </c>
      <c r="X179" s="20" cm="1">
        <f t="array" ref="X179">_xlfn.XLOOKUP(1,(ExportContract[[Dechrau Tariff ]:[Dechrau Tariff ]]&lt;=($B179+X$6*$BA$1))*(ExportContract[[Diwedd Tariff]:[Diwedd Tariff]]&gt;($B179+X$6*$BA$1)),ExportContract[[Ceiniogau fesul kWh]:[Ceiniogau fesul kWh]],0,,)</f>
        <v>0</v>
      </c>
      <c r="Y179" s="20" cm="1">
        <f t="array" ref="Y179">_xlfn.XLOOKUP(1,(ExportContract[[Dechrau Tariff ]:[Dechrau Tariff ]]&lt;=($B179+Y$6*$BA$1))*(ExportContract[[Diwedd Tariff]:[Diwedd Tariff]]&gt;($B179+Y$6*$BA$1)),ExportContract[[Ceiniogau fesul kWh]:[Ceiniogau fesul kWh]],0,,)</f>
        <v>0</v>
      </c>
      <c r="Z179" s="20" cm="1">
        <f t="array" ref="Z179">_xlfn.XLOOKUP(1,(ExportContract[[Dechrau Tariff ]:[Dechrau Tariff ]]&lt;=($B179+Z$6*$BA$1))*(ExportContract[[Diwedd Tariff]:[Diwedd Tariff]]&gt;($B179+Z$6*$BA$1)),ExportContract[[Ceiniogau fesul kWh]:[Ceiniogau fesul kWh]],0,,)</f>
        <v>0</v>
      </c>
      <c r="AA179" s="20" cm="1">
        <f t="array" ref="AA179">_xlfn.XLOOKUP(1,(ExportContract[[Dechrau Tariff ]:[Dechrau Tariff ]]&lt;=($B179+AA$6*$BA$1))*(ExportContract[[Diwedd Tariff]:[Diwedd Tariff]]&gt;($B179+AA$6*$BA$1)),ExportContract[[Ceiniogau fesul kWh]:[Ceiniogau fesul kWh]],0,,)</f>
        <v>0</v>
      </c>
      <c r="AB179" s="20" cm="1">
        <f t="array" ref="AB179">_xlfn.XLOOKUP(1,(ExportContract[[Dechrau Tariff ]:[Dechrau Tariff ]]&lt;=($B179+AB$6*$BA$1))*(ExportContract[[Diwedd Tariff]:[Diwedd Tariff]]&gt;($B179+AB$6*$BA$1)),ExportContract[[Ceiniogau fesul kWh]:[Ceiniogau fesul kWh]],0,,)</f>
        <v>0</v>
      </c>
      <c r="AC179" s="20" cm="1">
        <f t="array" ref="AC179">_xlfn.XLOOKUP(1,(ExportContract[[Dechrau Tariff ]:[Dechrau Tariff ]]&lt;=($B179+AC$6*$BA$1))*(ExportContract[[Diwedd Tariff]:[Diwedd Tariff]]&gt;($B179+AC$6*$BA$1)),ExportContract[[Ceiniogau fesul kWh]:[Ceiniogau fesul kWh]],0,,)</f>
        <v>0</v>
      </c>
      <c r="AD179" s="20" cm="1">
        <f t="array" ref="AD179">_xlfn.XLOOKUP(1,(ExportContract[[Dechrau Tariff ]:[Dechrau Tariff ]]&lt;=($B179+AD$6*$BA$1))*(ExportContract[[Diwedd Tariff]:[Diwedd Tariff]]&gt;($B179+AD$6*$BA$1)),ExportContract[[Ceiniogau fesul kWh]:[Ceiniogau fesul kWh]],0,,)</f>
        <v>0</v>
      </c>
      <c r="AE179" s="20" cm="1">
        <f t="array" ref="AE179">_xlfn.XLOOKUP(1,(ExportContract[[Dechrau Tariff ]:[Dechrau Tariff ]]&lt;=($B179+AE$6*$BA$1))*(ExportContract[[Diwedd Tariff]:[Diwedd Tariff]]&gt;($B179+AE$6*$BA$1)),ExportContract[[Ceiniogau fesul kWh]:[Ceiniogau fesul kWh]],0,,)</f>
        <v>0</v>
      </c>
      <c r="AF179" s="20" cm="1">
        <f t="array" ref="AF179">_xlfn.XLOOKUP(1,(ExportContract[[Dechrau Tariff ]:[Dechrau Tariff ]]&lt;=($B179+AF$6*$BA$1))*(ExportContract[[Diwedd Tariff]:[Diwedd Tariff]]&gt;($B179+AF$6*$BA$1)),ExportContract[[Ceiniogau fesul kWh]:[Ceiniogau fesul kWh]],0,,)</f>
        <v>0</v>
      </c>
      <c r="AG179" s="20" cm="1">
        <f t="array" ref="AG179">_xlfn.XLOOKUP(1,(ExportContract[[Dechrau Tariff ]:[Dechrau Tariff ]]&lt;=($B179+AG$6*$BA$1))*(ExportContract[[Diwedd Tariff]:[Diwedd Tariff]]&gt;($B179+AG$6*$BA$1)),ExportContract[[Ceiniogau fesul kWh]:[Ceiniogau fesul kWh]],0,,)</f>
        <v>0</v>
      </c>
      <c r="AH179" s="20" cm="1">
        <f t="array" ref="AH179">_xlfn.XLOOKUP(1,(ExportContract[[Dechrau Tariff ]:[Dechrau Tariff ]]&lt;=($B179+AH$6*$BA$1))*(ExportContract[[Diwedd Tariff]:[Diwedd Tariff]]&gt;($B179+AH$6*$BA$1)),ExportContract[[Ceiniogau fesul kWh]:[Ceiniogau fesul kWh]],0,,)</f>
        <v>0</v>
      </c>
      <c r="AI179" s="20" cm="1">
        <f t="array" ref="AI179">_xlfn.XLOOKUP(1,(ExportContract[[Dechrau Tariff ]:[Dechrau Tariff ]]&lt;=($B179+AI$6*$BA$1))*(ExportContract[[Diwedd Tariff]:[Diwedd Tariff]]&gt;($B179+AI$6*$BA$1)),ExportContract[[Ceiniogau fesul kWh]:[Ceiniogau fesul kWh]],0,,)</f>
        <v>0</v>
      </c>
      <c r="AJ179" s="20" cm="1">
        <f t="array" ref="AJ179">_xlfn.XLOOKUP(1,(ExportContract[[Dechrau Tariff ]:[Dechrau Tariff ]]&lt;=($B179+AJ$6*$BA$1))*(ExportContract[[Diwedd Tariff]:[Diwedd Tariff]]&gt;($B179+AJ$6*$BA$1)),ExportContract[[Ceiniogau fesul kWh]:[Ceiniogau fesul kWh]],0,,)</f>
        <v>0</v>
      </c>
      <c r="AK179" s="20" cm="1">
        <f t="array" ref="AK179">_xlfn.XLOOKUP(1,(ExportContract[[Dechrau Tariff ]:[Dechrau Tariff ]]&lt;=($B179+AK$6*$BA$1))*(ExportContract[[Diwedd Tariff]:[Diwedd Tariff]]&gt;($B179+AK$6*$BA$1)),ExportContract[[Ceiniogau fesul kWh]:[Ceiniogau fesul kWh]],0,,)</f>
        <v>0</v>
      </c>
      <c r="AL179" s="20" cm="1">
        <f t="array" ref="AL179">_xlfn.XLOOKUP(1,(ExportContract[[Dechrau Tariff ]:[Dechrau Tariff ]]&lt;=($B179+AL$6*$BA$1))*(ExportContract[[Diwedd Tariff]:[Diwedd Tariff]]&gt;($B179+AL$6*$BA$1)),ExportContract[[Ceiniogau fesul kWh]:[Ceiniogau fesul kWh]],0,,)</f>
        <v>0</v>
      </c>
      <c r="AM179" s="20" cm="1">
        <f t="array" ref="AM179">_xlfn.XLOOKUP(1,(ExportContract[[Dechrau Tariff ]:[Dechrau Tariff ]]&lt;=($B179+AM$6*$BA$1))*(ExportContract[[Diwedd Tariff]:[Diwedd Tariff]]&gt;($B179+AM$6*$BA$1)),ExportContract[[Ceiniogau fesul kWh]:[Ceiniogau fesul kWh]],0,,)</f>
        <v>0</v>
      </c>
      <c r="AN179" s="20" cm="1">
        <f t="array" ref="AN179">_xlfn.XLOOKUP(1,(ExportContract[[Dechrau Tariff ]:[Dechrau Tariff ]]&lt;=($B179+AN$6*$BA$1))*(ExportContract[[Diwedd Tariff]:[Diwedd Tariff]]&gt;($B179+AN$6*$BA$1)),ExportContract[[Ceiniogau fesul kWh]:[Ceiniogau fesul kWh]],0,,)</f>
        <v>0</v>
      </c>
      <c r="AO179" s="20" cm="1">
        <f t="array" ref="AO179">_xlfn.XLOOKUP(1,(ExportContract[[Dechrau Tariff ]:[Dechrau Tariff ]]&lt;=($B179+AO$6*$BA$1))*(ExportContract[[Diwedd Tariff]:[Diwedd Tariff]]&gt;($B179+AO$6*$BA$1)),ExportContract[[Ceiniogau fesul kWh]:[Ceiniogau fesul kWh]],0,,)</f>
        <v>0</v>
      </c>
      <c r="AP179" s="20" cm="1">
        <f t="array" ref="AP179">_xlfn.XLOOKUP(1,(ExportContract[[Dechrau Tariff ]:[Dechrau Tariff ]]&lt;=($B179+AP$6*$BA$1))*(ExportContract[[Diwedd Tariff]:[Diwedd Tariff]]&gt;($B179+AP$6*$BA$1)),ExportContract[[Ceiniogau fesul kWh]:[Ceiniogau fesul kWh]],0,,)</f>
        <v>0</v>
      </c>
      <c r="AQ179" s="20" cm="1">
        <f t="array" ref="AQ179">_xlfn.XLOOKUP(1,(ExportContract[[Dechrau Tariff ]:[Dechrau Tariff ]]&lt;=($B179+AQ$6*$BA$1))*(ExportContract[[Diwedd Tariff]:[Diwedd Tariff]]&gt;($B179+AQ$6*$BA$1)),ExportContract[[Ceiniogau fesul kWh]:[Ceiniogau fesul kWh]],0,,)</f>
        <v>0</v>
      </c>
      <c r="AR179" s="20" cm="1">
        <f t="array" ref="AR179">_xlfn.XLOOKUP(1,(ExportContract[[Dechrau Tariff ]:[Dechrau Tariff ]]&lt;=($B179+AR$6*$BA$1))*(ExportContract[[Diwedd Tariff]:[Diwedd Tariff]]&gt;($B179+AR$6*$BA$1)),ExportContract[[Ceiniogau fesul kWh]:[Ceiniogau fesul kWh]],0,,)</f>
        <v>0</v>
      </c>
      <c r="AS179" s="20" cm="1">
        <f t="array" ref="AS179">_xlfn.XLOOKUP(1,(ExportContract[[Dechrau Tariff ]:[Dechrau Tariff ]]&lt;=($B179+AS$6*$BA$1))*(ExportContract[[Diwedd Tariff]:[Diwedd Tariff]]&gt;($B179+AS$6*$BA$1)),ExportContract[[Ceiniogau fesul kWh]:[Ceiniogau fesul kWh]],0,,)</f>
        <v>0</v>
      </c>
      <c r="AT179" s="20" cm="1">
        <f t="array" ref="AT179">_xlfn.XLOOKUP(1,(ExportContract[[Dechrau Tariff ]:[Dechrau Tariff ]]&lt;=($B179+AT$6*$BA$1))*(ExportContract[[Diwedd Tariff]:[Diwedd Tariff]]&gt;($B179+AT$6*$BA$1)),ExportContract[[Ceiniogau fesul kWh]:[Ceiniogau fesul kWh]],0,,)</f>
        <v>0</v>
      </c>
      <c r="AU179" s="20" cm="1">
        <f t="array" ref="AU179">_xlfn.XLOOKUP(1,(ExportContract[[Dechrau Tariff ]:[Dechrau Tariff ]]&lt;=($B179+AU$6*$BA$1))*(ExportContract[[Diwedd Tariff]:[Diwedd Tariff]]&gt;($B179+AU$6*$BA$1)),ExportContract[[Ceiniogau fesul kWh]:[Ceiniogau fesul kWh]],0,,)</f>
        <v>0</v>
      </c>
      <c r="AV179" s="20" cm="1">
        <f t="array" ref="AV179">_xlfn.XLOOKUP(1,(ExportContract[[Dechrau Tariff ]:[Dechrau Tariff ]]&lt;=($B179+AV$6*$BA$1))*(ExportContract[[Diwedd Tariff]:[Diwedd Tariff]]&gt;($B179+AV$6*$BA$1)),ExportContract[[Ceiniogau fesul kWh]:[Ceiniogau fesul kWh]],0,,)</f>
        <v>0</v>
      </c>
      <c r="AW179" s="20" cm="1">
        <f t="array" ref="AW179">_xlfn.XLOOKUP(1,(ExportContract[[Dechrau Tariff ]:[Dechrau Tariff ]]&lt;=($B179+AW$6*$BA$1))*(ExportContract[[Diwedd Tariff]:[Diwedd Tariff]]&gt;($B179+AW$6*$BA$1)),ExportContract[[Ceiniogau fesul kWh]:[Ceiniogau fesul kWh]],0,,)</f>
        <v>0</v>
      </c>
      <c r="AX179" s="20" cm="1">
        <f t="array" ref="AX179">_xlfn.XLOOKUP(1,(ExportContract[[Dechrau Tariff ]:[Dechrau Tariff ]]&lt;=($B179+AX$6*$BA$1))*(ExportContract[[Diwedd Tariff]:[Diwedd Tariff]]&gt;($B179+AX$6*$BA$1)),ExportContract[[Ceiniogau fesul kWh]:[Ceiniogau fesul kWh]],0,,)</f>
        <v>0</v>
      </c>
    </row>
    <row r="180" spans="2:50" x14ac:dyDescent="0.3">
      <c r="B180" s="30">
        <v>45465</v>
      </c>
      <c r="C180" s="20" cm="1">
        <f t="array" ref="C180">_xlfn.XLOOKUP(1,(ExportContract[[Dechrau Tariff ]:[Dechrau Tariff ]]&lt;=($B180+C$6*$BA$1))*(ExportContract[[Diwedd Tariff]:[Diwedd Tariff]]&gt;($B180+C$6*$BA$1)),ExportContract[[Ceiniogau fesul kWh]:[Ceiniogau fesul kWh]],0,,)</f>
        <v>0</v>
      </c>
      <c r="D180" s="20" cm="1">
        <f t="array" ref="D180">_xlfn.XLOOKUP(1,(ExportContract[[Dechrau Tariff ]:[Dechrau Tariff ]]&lt;=($B180+D$6*$BA$1))*(ExportContract[[Diwedd Tariff]:[Diwedd Tariff]]&gt;($B180+D$6*$BA$1)),ExportContract[[Ceiniogau fesul kWh]:[Ceiniogau fesul kWh]],0,,)</f>
        <v>0</v>
      </c>
      <c r="E180" s="20" cm="1">
        <f t="array" ref="E180">_xlfn.XLOOKUP(1,(ExportContract[[Dechrau Tariff ]:[Dechrau Tariff ]]&lt;=($B180+E$6*$BA$1))*(ExportContract[[Diwedd Tariff]:[Diwedd Tariff]]&gt;($B180+E$6*$BA$1)),ExportContract[[Ceiniogau fesul kWh]:[Ceiniogau fesul kWh]],0,,)</f>
        <v>0</v>
      </c>
      <c r="F180" s="20" cm="1">
        <f t="array" ref="F180">_xlfn.XLOOKUP(1,(ExportContract[[Dechrau Tariff ]:[Dechrau Tariff ]]&lt;=($B180+F$6*$BA$1))*(ExportContract[[Diwedd Tariff]:[Diwedd Tariff]]&gt;($B180+F$6*$BA$1)),ExportContract[[Ceiniogau fesul kWh]:[Ceiniogau fesul kWh]],0,,)</f>
        <v>0</v>
      </c>
      <c r="G180" s="20" cm="1">
        <f t="array" ref="G180">_xlfn.XLOOKUP(1,(ExportContract[[Dechrau Tariff ]:[Dechrau Tariff ]]&lt;=($B180+G$6*$BA$1))*(ExportContract[[Diwedd Tariff]:[Diwedd Tariff]]&gt;($B180+G$6*$BA$1)),ExportContract[[Ceiniogau fesul kWh]:[Ceiniogau fesul kWh]],0,,)</f>
        <v>0</v>
      </c>
      <c r="H180" s="20" cm="1">
        <f t="array" ref="H180">_xlfn.XLOOKUP(1,(ExportContract[[Dechrau Tariff ]:[Dechrau Tariff ]]&lt;=($B180+H$6*$BA$1))*(ExportContract[[Diwedd Tariff]:[Diwedd Tariff]]&gt;($B180+H$6*$BA$1)),ExportContract[[Ceiniogau fesul kWh]:[Ceiniogau fesul kWh]],0,,)</f>
        <v>0</v>
      </c>
      <c r="I180" s="20" cm="1">
        <f t="array" ref="I180">_xlfn.XLOOKUP(1,(ExportContract[[Dechrau Tariff ]:[Dechrau Tariff ]]&lt;=($B180+I$6*$BA$1))*(ExportContract[[Diwedd Tariff]:[Diwedd Tariff]]&gt;($B180+I$6*$BA$1)),ExportContract[[Ceiniogau fesul kWh]:[Ceiniogau fesul kWh]],0,,)</f>
        <v>0</v>
      </c>
      <c r="J180" s="20" cm="1">
        <f t="array" ref="J180">_xlfn.XLOOKUP(1,(ExportContract[[Dechrau Tariff ]:[Dechrau Tariff ]]&lt;=($B180+J$6*$BA$1))*(ExportContract[[Diwedd Tariff]:[Diwedd Tariff]]&gt;($B180+J$6*$BA$1)),ExportContract[[Ceiniogau fesul kWh]:[Ceiniogau fesul kWh]],0,,)</f>
        <v>0</v>
      </c>
      <c r="K180" s="20" cm="1">
        <f t="array" ref="K180">_xlfn.XLOOKUP(1,(ExportContract[[Dechrau Tariff ]:[Dechrau Tariff ]]&lt;=($B180+K$6*$BA$1))*(ExportContract[[Diwedd Tariff]:[Diwedd Tariff]]&gt;($B180+K$6*$BA$1)),ExportContract[[Ceiniogau fesul kWh]:[Ceiniogau fesul kWh]],0,,)</f>
        <v>0</v>
      </c>
      <c r="L180" s="20" cm="1">
        <f t="array" ref="L180">_xlfn.XLOOKUP(1,(ExportContract[[Dechrau Tariff ]:[Dechrau Tariff ]]&lt;=($B180+L$6*$BA$1))*(ExportContract[[Diwedd Tariff]:[Diwedd Tariff]]&gt;($B180+L$6*$BA$1)),ExportContract[[Ceiniogau fesul kWh]:[Ceiniogau fesul kWh]],0,,)</f>
        <v>0</v>
      </c>
      <c r="M180" s="20" cm="1">
        <f t="array" ref="M180">_xlfn.XLOOKUP(1,(ExportContract[[Dechrau Tariff ]:[Dechrau Tariff ]]&lt;=($B180+M$6*$BA$1))*(ExportContract[[Diwedd Tariff]:[Diwedd Tariff]]&gt;($B180+M$6*$BA$1)),ExportContract[[Ceiniogau fesul kWh]:[Ceiniogau fesul kWh]],0,,)</f>
        <v>0</v>
      </c>
      <c r="N180" s="20" cm="1">
        <f t="array" ref="N180">_xlfn.XLOOKUP(1,(ExportContract[[Dechrau Tariff ]:[Dechrau Tariff ]]&lt;=($B180+N$6*$BA$1))*(ExportContract[[Diwedd Tariff]:[Diwedd Tariff]]&gt;($B180+N$6*$BA$1)),ExportContract[[Ceiniogau fesul kWh]:[Ceiniogau fesul kWh]],0,,)</f>
        <v>0</v>
      </c>
      <c r="O180" s="20" cm="1">
        <f t="array" ref="O180">_xlfn.XLOOKUP(1,(ExportContract[[Dechrau Tariff ]:[Dechrau Tariff ]]&lt;=($B180+O$6*$BA$1))*(ExportContract[[Diwedd Tariff]:[Diwedd Tariff]]&gt;($B180+O$6*$BA$1)),ExportContract[[Ceiniogau fesul kWh]:[Ceiniogau fesul kWh]],0,,)</f>
        <v>0</v>
      </c>
      <c r="P180" s="20" cm="1">
        <f t="array" ref="P180">_xlfn.XLOOKUP(1,(ExportContract[[Dechrau Tariff ]:[Dechrau Tariff ]]&lt;=($B180+P$6*$BA$1))*(ExportContract[[Diwedd Tariff]:[Diwedd Tariff]]&gt;($B180+P$6*$BA$1)),ExportContract[[Ceiniogau fesul kWh]:[Ceiniogau fesul kWh]],0,,)</f>
        <v>0</v>
      </c>
      <c r="Q180" s="20" cm="1">
        <f t="array" ref="Q180">_xlfn.XLOOKUP(1,(ExportContract[[Dechrau Tariff ]:[Dechrau Tariff ]]&lt;=($B180+Q$6*$BA$1))*(ExportContract[[Diwedd Tariff]:[Diwedd Tariff]]&gt;($B180+Q$6*$BA$1)),ExportContract[[Ceiniogau fesul kWh]:[Ceiniogau fesul kWh]],0,,)</f>
        <v>0</v>
      </c>
      <c r="R180" s="20" cm="1">
        <f t="array" ref="R180">_xlfn.XLOOKUP(1,(ExportContract[[Dechrau Tariff ]:[Dechrau Tariff ]]&lt;=($B180+R$6*$BA$1))*(ExportContract[[Diwedd Tariff]:[Diwedd Tariff]]&gt;($B180+R$6*$BA$1)),ExportContract[[Ceiniogau fesul kWh]:[Ceiniogau fesul kWh]],0,,)</f>
        <v>0</v>
      </c>
      <c r="S180" s="20" cm="1">
        <f t="array" ref="S180">_xlfn.XLOOKUP(1,(ExportContract[[Dechrau Tariff ]:[Dechrau Tariff ]]&lt;=($B180+S$6*$BA$1))*(ExportContract[[Diwedd Tariff]:[Diwedd Tariff]]&gt;($B180+S$6*$BA$1)),ExportContract[[Ceiniogau fesul kWh]:[Ceiniogau fesul kWh]],0,,)</f>
        <v>0</v>
      </c>
      <c r="T180" s="20" cm="1">
        <f t="array" ref="T180">_xlfn.XLOOKUP(1,(ExportContract[[Dechrau Tariff ]:[Dechrau Tariff ]]&lt;=($B180+T$6*$BA$1))*(ExportContract[[Diwedd Tariff]:[Diwedd Tariff]]&gt;($B180+T$6*$BA$1)),ExportContract[[Ceiniogau fesul kWh]:[Ceiniogau fesul kWh]],0,,)</f>
        <v>0</v>
      </c>
      <c r="U180" s="20" cm="1">
        <f t="array" ref="U180">_xlfn.XLOOKUP(1,(ExportContract[[Dechrau Tariff ]:[Dechrau Tariff ]]&lt;=($B180+U$6*$BA$1))*(ExportContract[[Diwedd Tariff]:[Diwedd Tariff]]&gt;($B180+U$6*$BA$1)),ExportContract[[Ceiniogau fesul kWh]:[Ceiniogau fesul kWh]],0,,)</f>
        <v>0</v>
      </c>
      <c r="V180" s="20" cm="1">
        <f t="array" ref="V180">_xlfn.XLOOKUP(1,(ExportContract[[Dechrau Tariff ]:[Dechrau Tariff ]]&lt;=($B180+V$6*$BA$1))*(ExportContract[[Diwedd Tariff]:[Diwedd Tariff]]&gt;($B180+V$6*$BA$1)),ExportContract[[Ceiniogau fesul kWh]:[Ceiniogau fesul kWh]],0,,)</f>
        <v>0</v>
      </c>
      <c r="W180" s="20" cm="1">
        <f t="array" ref="W180">_xlfn.XLOOKUP(1,(ExportContract[[Dechrau Tariff ]:[Dechrau Tariff ]]&lt;=($B180+W$6*$BA$1))*(ExportContract[[Diwedd Tariff]:[Diwedd Tariff]]&gt;($B180+W$6*$BA$1)),ExportContract[[Ceiniogau fesul kWh]:[Ceiniogau fesul kWh]],0,,)</f>
        <v>0</v>
      </c>
      <c r="X180" s="20" cm="1">
        <f t="array" ref="X180">_xlfn.XLOOKUP(1,(ExportContract[[Dechrau Tariff ]:[Dechrau Tariff ]]&lt;=($B180+X$6*$BA$1))*(ExportContract[[Diwedd Tariff]:[Diwedd Tariff]]&gt;($B180+X$6*$BA$1)),ExportContract[[Ceiniogau fesul kWh]:[Ceiniogau fesul kWh]],0,,)</f>
        <v>0</v>
      </c>
      <c r="Y180" s="20" cm="1">
        <f t="array" ref="Y180">_xlfn.XLOOKUP(1,(ExportContract[[Dechrau Tariff ]:[Dechrau Tariff ]]&lt;=($B180+Y$6*$BA$1))*(ExportContract[[Diwedd Tariff]:[Diwedd Tariff]]&gt;($B180+Y$6*$BA$1)),ExportContract[[Ceiniogau fesul kWh]:[Ceiniogau fesul kWh]],0,,)</f>
        <v>0</v>
      </c>
      <c r="Z180" s="20" cm="1">
        <f t="array" ref="Z180">_xlfn.XLOOKUP(1,(ExportContract[[Dechrau Tariff ]:[Dechrau Tariff ]]&lt;=($B180+Z$6*$BA$1))*(ExportContract[[Diwedd Tariff]:[Diwedd Tariff]]&gt;($B180+Z$6*$BA$1)),ExportContract[[Ceiniogau fesul kWh]:[Ceiniogau fesul kWh]],0,,)</f>
        <v>0</v>
      </c>
      <c r="AA180" s="20" cm="1">
        <f t="array" ref="AA180">_xlfn.XLOOKUP(1,(ExportContract[[Dechrau Tariff ]:[Dechrau Tariff ]]&lt;=($B180+AA$6*$BA$1))*(ExportContract[[Diwedd Tariff]:[Diwedd Tariff]]&gt;($B180+AA$6*$BA$1)),ExportContract[[Ceiniogau fesul kWh]:[Ceiniogau fesul kWh]],0,,)</f>
        <v>0</v>
      </c>
      <c r="AB180" s="20" cm="1">
        <f t="array" ref="AB180">_xlfn.XLOOKUP(1,(ExportContract[[Dechrau Tariff ]:[Dechrau Tariff ]]&lt;=($B180+AB$6*$BA$1))*(ExportContract[[Diwedd Tariff]:[Diwedd Tariff]]&gt;($B180+AB$6*$BA$1)),ExportContract[[Ceiniogau fesul kWh]:[Ceiniogau fesul kWh]],0,,)</f>
        <v>0</v>
      </c>
      <c r="AC180" s="20" cm="1">
        <f t="array" ref="AC180">_xlfn.XLOOKUP(1,(ExportContract[[Dechrau Tariff ]:[Dechrau Tariff ]]&lt;=($B180+AC$6*$BA$1))*(ExportContract[[Diwedd Tariff]:[Diwedd Tariff]]&gt;($B180+AC$6*$BA$1)),ExportContract[[Ceiniogau fesul kWh]:[Ceiniogau fesul kWh]],0,,)</f>
        <v>0</v>
      </c>
      <c r="AD180" s="20" cm="1">
        <f t="array" ref="AD180">_xlfn.XLOOKUP(1,(ExportContract[[Dechrau Tariff ]:[Dechrau Tariff ]]&lt;=($B180+AD$6*$BA$1))*(ExportContract[[Diwedd Tariff]:[Diwedd Tariff]]&gt;($B180+AD$6*$BA$1)),ExportContract[[Ceiniogau fesul kWh]:[Ceiniogau fesul kWh]],0,,)</f>
        <v>0</v>
      </c>
      <c r="AE180" s="20" cm="1">
        <f t="array" ref="AE180">_xlfn.XLOOKUP(1,(ExportContract[[Dechrau Tariff ]:[Dechrau Tariff ]]&lt;=($B180+AE$6*$BA$1))*(ExportContract[[Diwedd Tariff]:[Diwedd Tariff]]&gt;($B180+AE$6*$BA$1)),ExportContract[[Ceiniogau fesul kWh]:[Ceiniogau fesul kWh]],0,,)</f>
        <v>0</v>
      </c>
      <c r="AF180" s="20" cm="1">
        <f t="array" ref="AF180">_xlfn.XLOOKUP(1,(ExportContract[[Dechrau Tariff ]:[Dechrau Tariff ]]&lt;=($B180+AF$6*$BA$1))*(ExportContract[[Diwedd Tariff]:[Diwedd Tariff]]&gt;($B180+AF$6*$BA$1)),ExportContract[[Ceiniogau fesul kWh]:[Ceiniogau fesul kWh]],0,,)</f>
        <v>0</v>
      </c>
      <c r="AG180" s="20" cm="1">
        <f t="array" ref="AG180">_xlfn.XLOOKUP(1,(ExportContract[[Dechrau Tariff ]:[Dechrau Tariff ]]&lt;=($B180+AG$6*$BA$1))*(ExportContract[[Diwedd Tariff]:[Diwedd Tariff]]&gt;($B180+AG$6*$BA$1)),ExportContract[[Ceiniogau fesul kWh]:[Ceiniogau fesul kWh]],0,,)</f>
        <v>0</v>
      </c>
      <c r="AH180" s="20" cm="1">
        <f t="array" ref="AH180">_xlfn.XLOOKUP(1,(ExportContract[[Dechrau Tariff ]:[Dechrau Tariff ]]&lt;=($B180+AH$6*$BA$1))*(ExportContract[[Diwedd Tariff]:[Diwedd Tariff]]&gt;($B180+AH$6*$BA$1)),ExportContract[[Ceiniogau fesul kWh]:[Ceiniogau fesul kWh]],0,,)</f>
        <v>0</v>
      </c>
      <c r="AI180" s="20" cm="1">
        <f t="array" ref="AI180">_xlfn.XLOOKUP(1,(ExportContract[[Dechrau Tariff ]:[Dechrau Tariff ]]&lt;=($B180+AI$6*$BA$1))*(ExportContract[[Diwedd Tariff]:[Diwedd Tariff]]&gt;($B180+AI$6*$BA$1)),ExportContract[[Ceiniogau fesul kWh]:[Ceiniogau fesul kWh]],0,,)</f>
        <v>0</v>
      </c>
      <c r="AJ180" s="20" cm="1">
        <f t="array" ref="AJ180">_xlfn.XLOOKUP(1,(ExportContract[[Dechrau Tariff ]:[Dechrau Tariff ]]&lt;=($B180+AJ$6*$BA$1))*(ExportContract[[Diwedd Tariff]:[Diwedd Tariff]]&gt;($B180+AJ$6*$BA$1)),ExportContract[[Ceiniogau fesul kWh]:[Ceiniogau fesul kWh]],0,,)</f>
        <v>0</v>
      </c>
      <c r="AK180" s="20" cm="1">
        <f t="array" ref="AK180">_xlfn.XLOOKUP(1,(ExportContract[[Dechrau Tariff ]:[Dechrau Tariff ]]&lt;=($B180+AK$6*$BA$1))*(ExportContract[[Diwedd Tariff]:[Diwedd Tariff]]&gt;($B180+AK$6*$BA$1)),ExportContract[[Ceiniogau fesul kWh]:[Ceiniogau fesul kWh]],0,,)</f>
        <v>0</v>
      </c>
      <c r="AL180" s="20" cm="1">
        <f t="array" ref="AL180">_xlfn.XLOOKUP(1,(ExportContract[[Dechrau Tariff ]:[Dechrau Tariff ]]&lt;=($B180+AL$6*$BA$1))*(ExportContract[[Diwedd Tariff]:[Diwedd Tariff]]&gt;($B180+AL$6*$BA$1)),ExportContract[[Ceiniogau fesul kWh]:[Ceiniogau fesul kWh]],0,,)</f>
        <v>0</v>
      </c>
      <c r="AM180" s="20" cm="1">
        <f t="array" ref="AM180">_xlfn.XLOOKUP(1,(ExportContract[[Dechrau Tariff ]:[Dechrau Tariff ]]&lt;=($B180+AM$6*$BA$1))*(ExportContract[[Diwedd Tariff]:[Diwedd Tariff]]&gt;($B180+AM$6*$BA$1)),ExportContract[[Ceiniogau fesul kWh]:[Ceiniogau fesul kWh]],0,,)</f>
        <v>0</v>
      </c>
      <c r="AN180" s="20" cm="1">
        <f t="array" ref="AN180">_xlfn.XLOOKUP(1,(ExportContract[[Dechrau Tariff ]:[Dechrau Tariff ]]&lt;=($B180+AN$6*$BA$1))*(ExportContract[[Diwedd Tariff]:[Diwedd Tariff]]&gt;($B180+AN$6*$BA$1)),ExportContract[[Ceiniogau fesul kWh]:[Ceiniogau fesul kWh]],0,,)</f>
        <v>0</v>
      </c>
      <c r="AO180" s="20" cm="1">
        <f t="array" ref="AO180">_xlfn.XLOOKUP(1,(ExportContract[[Dechrau Tariff ]:[Dechrau Tariff ]]&lt;=($B180+AO$6*$BA$1))*(ExportContract[[Diwedd Tariff]:[Diwedd Tariff]]&gt;($B180+AO$6*$BA$1)),ExportContract[[Ceiniogau fesul kWh]:[Ceiniogau fesul kWh]],0,,)</f>
        <v>0</v>
      </c>
      <c r="AP180" s="20" cm="1">
        <f t="array" ref="AP180">_xlfn.XLOOKUP(1,(ExportContract[[Dechrau Tariff ]:[Dechrau Tariff ]]&lt;=($B180+AP$6*$BA$1))*(ExportContract[[Diwedd Tariff]:[Diwedd Tariff]]&gt;($B180+AP$6*$BA$1)),ExportContract[[Ceiniogau fesul kWh]:[Ceiniogau fesul kWh]],0,,)</f>
        <v>0</v>
      </c>
      <c r="AQ180" s="20" cm="1">
        <f t="array" ref="AQ180">_xlfn.XLOOKUP(1,(ExportContract[[Dechrau Tariff ]:[Dechrau Tariff ]]&lt;=($B180+AQ$6*$BA$1))*(ExportContract[[Diwedd Tariff]:[Diwedd Tariff]]&gt;($B180+AQ$6*$BA$1)),ExportContract[[Ceiniogau fesul kWh]:[Ceiniogau fesul kWh]],0,,)</f>
        <v>0</v>
      </c>
      <c r="AR180" s="20" cm="1">
        <f t="array" ref="AR180">_xlfn.XLOOKUP(1,(ExportContract[[Dechrau Tariff ]:[Dechrau Tariff ]]&lt;=($B180+AR$6*$BA$1))*(ExportContract[[Diwedd Tariff]:[Diwedd Tariff]]&gt;($B180+AR$6*$BA$1)),ExportContract[[Ceiniogau fesul kWh]:[Ceiniogau fesul kWh]],0,,)</f>
        <v>0</v>
      </c>
      <c r="AS180" s="20" cm="1">
        <f t="array" ref="AS180">_xlfn.XLOOKUP(1,(ExportContract[[Dechrau Tariff ]:[Dechrau Tariff ]]&lt;=($B180+AS$6*$BA$1))*(ExportContract[[Diwedd Tariff]:[Diwedd Tariff]]&gt;($B180+AS$6*$BA$1)),ExportContract[[Ceiniogau fesul kWh]:[Ceiniogau fesul kWh]],0,,)</f>
        <v>0</v>
      </c>
      <c r="AT180" s="20" cm="1">
        <f t="array" ref="AT180">_xlfn.XLOOKUP(1,(ExportContract[[Dechrau Tariff ]:[Dechrau Tariff ]]&lt;=($B180+AT$6*$BA$1))*(ExportContract[[Diwedd Tariff]:[Diwedd Tariff]]&gt;($B180+AT$6*$BA$1)),ExportContract[[Ceiniogau fesul kWh]:[Ceiniogau fesul kWh]],0,,)</f>
        <v>0</v>
      </c>
      <c r="AU180" s="20" cm="1">
        <f t="array" ref="AU180">_xlfn.XLOOKUP(1,(ExportContract[[Dechrau Tariff ]:[Dechrau Tariff ]]&lt;=($B180+AU$6*$BA$1))*(ExportContract[[Diwedd Tariff]:[Diwedd Tariff]]&gt;($B180+AU$6*$BA$1)),ExportContract[[Ceiniogau fesul kWh]:[Ceiniogau fesul kWh]],0,,)</f>
        <v>0</v>
      </c>
      <c r="AV180" s="20" cm="1">
        <f t="array" ref="AV180">_xlfn.XLOOKUP(1,(ExportContract[[Dechrau Tariff ]:[Dechrau Tariff ]]&lt;=($B180+AV$6*$BA$1))*(ExportContract[[Diwedd Tariff]:[Diwedd Tariff]]&gt;($B180+AV$6*$BA$1)),ExportContract[[Ceiniogau fesul kWh]:[Ceiniogau fesul kWh]],0,,)</f>
        <v>0</v>
      </c>
      <c r="AW180" s="20" cm="1">
        <f t="array" ref="AW180">_xlfn.XLOOKUP(1,(ExportContract[[Dechrau Tariff ]:[Dechrau Tariff ]]&lt;=($B180+AW$6*$BA$1))*(ExportContract[[Diwedd Tariff]:[Diwedd Tariff]]&gt;($B180+AW$6*$BA$1)),ExportContract[[Ceiniogau fesul kWh]:[Ceiniogau fesul kWh]],0,,)</f>
        <v>0</v>
      </c>
      <c r="AX180" s="20" cm="1">
        <f t="array" ref="AX180">_xlfn.XLOOKUP(1,(ExportContract[[Dechrau Tariff ]:[Dechrau Tariff ]]&lt;=($B180+AX$6*$BA$1))*(ExportContract[[Diwedd Tariff]:[Diwedd Tariff]]&gt;($B180+AX$6*$BA$1)),ExportContract[[Ceiniogau fesul kWh]:[Ceiniogau fesul kWh]],0,,)</f>
        <v>0</v>
      </c>
    </row>
    <row r="181" spans="2:50" x14ac:dyDescent="0.3">
      <c r="B181" s="30">
        <v>45466</v>
      </c>
      <c r="C181" s="20" cm="1">
        <f t="array" ref="C181">_xlfn.XLOOKUP(1,(ExportContract[[Dechrau Tariff ]:[Dechrau Tariff ]]&lt;=($B181+C$6*$BA$1))*(ExportContract[[Diwedd Tariff]:[Diwedd Tariff]]&gt;($B181+C$6*$BA$1)),ExportContract[[Ceiniogau fesul kWh]:[Ceiniogau fesul kWh]],0,,)</f>
        <v>0</v>
      </c>
      <c r="D181" s="20" cm="1">
        <f t="array" ref="D181">_xlfn.XLOOKUP(1,(ExportContract[[Dechrau Tariff ]:[Dechrau Tariff ]]&lt;=($B181+D$6*$BA$1))*(ExportContract[[Diwedd Tariff]:[Diwedd Tariff]]&gt;($B181+D$6*$BA$1)),ExportContract[[Ceiniogau fesul kWh]:[Ceiniogau fesul kWh]],0,,)</f>
        <v>0</v>
      </c>
      <c r="E181" s="20" cm="1">
        <f t="array" ref="E181">_xlfn.XLOOKUP(1,(ExportContract[[Dechrau Tariff ]:[Dechrau Tariff ]]&lt;=($B181+E$6*$BA$1))*(ExportContract[[Diwedd Tariff]:[Diwedd Tariff]]&gt;($B181+E$6*$BA$1)),ExportContract[[Ceiniogau fesul kWh]:[Ceiniogau fesul kWh]],0,,)</f>
        <v>0</v>
      </c>
      <c r="F181" s="20" cm="1">
        <f t="array" ref="F181">_xlfn.XLOOKUP(1,(ExportContract[[Dechrau Tariff ]:[Dechrau Tariff ]]&lt;=($B181+F$6*$BA$1))*(ExportContract[[Diwedd Tariff]:[Diwedd Tariff]]&gt;($B181+F$6*$BA$1)),ExportContract[[Ceiniogau fesul kWh]:[Ceiniogau fesul kWh]],0,,)</f>
        <v>0</v>
      </c>
      <c r="G181" s="20" cm="1">
        <f t="array" ref="G181">_xlfn.XLOOKUP(1,(ExportContract[[Dechrau Tariff ]:[Dechrau Tariff ]]&lt;=($B181+G$6*$BA$1))*(ExportContract[[Diwedd Tariff]:[Diwedd Tariff]]&gt;($B181+G$6*$BA$1)),ExportContract[[Ceiniogau fesul kWh]:[Ceiniogau fesul kWh]],0,,)</f>
        <v>0</v>
      </c>
      <c r="H181" s="20" cm="1">
        <f t="array" ref="H181">_xlfn.XLOOKUP(1,(ExportContract[[Dechrau Tariff ]:[Dechrau Tariff ]]&lt;=($B181+H$6*$BA$1))*(ExportContract[[Diwedd Tariff]:[Diwedd Tariff]]&gt;($B181+H$6*$BA$1)),ExportContract[[Ceiniogau fesul kWh]:[Ceiniogau fesul kWh]],0,,)</f>
        <v>0</v>
      </c>
      <c r="I181" s="20" cm="1">
        <f t="array" ref="I181">_xlfn.XLOOKUP(1,(ExportContract[[Dechrau Tariff ]:[Dechrau Tariff ]]&lt;=($B181+I$6*$BA$1))*(ExportContract[[Diwedd Tariff]:[Diwedd Tariff]]&gt;($B181+I$6*$BA$1)),ExportContract[[Ceiniogau fesul kWh]:[Ceiniogau fesul kWh]],0,,)</f>
        <v>0</v>
      </c>
      <c r="J181" s="20" cm="1">
        <f t="array" ref="J181">_xlfn.XLOOKUP(1,(ExportContract[[Dechrau Tariff ]:[Dechrau Tariff ]]&lt;=($B181+J$6*$BA$1))*(ExportContract[[Diwedd Tariff]:[Diwedd Tariff]]&gt;($B181+J$6*$BA$1)),ExportContract[[Ceiniogau fesul kWh]:[Ceiniogau fesul kWh]],0,,)</f>
        <v>0</v>
      </c>
      <c r="K181" s="20" cm="1">
        <f t="array" ref="K181">_xlfn.XLOOKUP(1,(ExportContract[[Dechrau Tariff ]:[Dechrau Tariff ]]&lt;=($B181+K$6*$BA$1))*(ExportContract[[Diwedd Tariff]:[Diwedd Tariff]]&gt;($B181+K$6*$BA$1)),ExportContract[[Ceiniogau fesul kWh]:[Ceiniogau fesul kWh]],0,,)</f>
        <v>0</v>
      </c>
      <c r="L181" s="20" cm="1">
        <f t="array" ref="L181">_xlfn.XLOOKUP(1,(ExportContract[[Dechrau Tariff ]:[Dechrau Tariff ]]&lt;=($B181+L$6*$BA$1))*(ExportContract[[Diwedd Tariff]:[Diwedd Tariff]]&gt;($B181+L$6*$BA$1)),ExportContract[[Ceiniogau fesul kWh]:[Ceiniogau fesul kWh]],0,,)</f>
        <v>0</v>
      </c>
      <c r="M181" s="20" cm="1">
        <f t="array" ref="M181">_xlfn.XLOOKUP(1,(ExportContract[[Dechrau Tariff ]:[Dechrau Tariff ]]&lt;=($B181+M$6*$BA$1))*(ExportContract[[Diwedd Tariff]:[Diwedd Tariff]]&gt;($B181+M$6*$BA$1)),ExportContract[[Ceiniogau fesul kWh]:[Ceiniogau fesul kWh]],0,,)</f>
        <v>0</v>
      </c>
      <c r="N181" s="20" cm="1">
        <f t="array" ref="N181">_xlfn.XLOOKUP(1,(ExportContract[[Dechrau Tariff ]:[Dechrau Tariff ]]&lt;=($B181+N$6*$BA$1))*(ExportContract[[Diwedd Tariff]:[Diwedd Tariff]]&gt;($B181+N$6*$BA$1)),ExportContract[[Ceiniogau fesul kWh]:[Ceiniogau fesul kWh]],0,,)</f>
        <v>0</v>
      </c>
      <c r="O181" s="20" cm="1">
        <f t="array" ref="O181">_xlfn.XLOOKUP(1,(ExportContract[[Dechrau Tariff ]:[Dechrau Tariff ]]&lt;=($B181+O$6*$BA$1))*(ExportContract[[Diwedd Tariff]:[Diwedd Tariff]]&gt;($B181+O$6*$BA$1)),ExportContract[[Ceiniogau fesul kWh]:[Ceiniogau fesul kWh]],0,,)</f>
        <v>0</v>
      </c>
      <c r="P181" s="20" cm="1">
        <f t="array" ref="P181">_xlfn.XLOOKUP(1,(ExportContract[[Dechrau Tariff ]:[Dechrau Tariff ]]&lt;=($B181+P$6*$BA$1))*(ExportContract[[Diwedd Tariff]:[Diwedd Tariff]]&gt;($B181+P$6*$BA$1)),ExportContract[[Ceiniogau fesul kWh]:[Ceiniogau fesul kWh]],0,,)</f>
        <v>0</v>
      </c>
      <c r="Q181" s="20" cm="1">
        <f t="array" ref="Q181">_xlfn.XLOOKUP(1,(ExportContract[[Dechrau Tariff ]:[Dechrau Tariff ]]&lt;=($B181+Q$6*$BA$1))*(ExportContract[[Diwedd Tariff]:[Diwedd Tariff]]&gt;($B181+Q$6*$BA$1)),ExportContract[[Ceiniogau fesul kWh]:[Ceiniogau fesul kWh]],0,,)</f>
        <v>0</v>
      </c>
      <c r="R181" s="20" cm="1">
        <f t="array" ref="R181">_xlfn.XLOOKUP(1,(ExportContract[[Dechrau Tariff ]:[Dechrau Tariff ]]&lt;=($B181+R$6*$BA$1))*(ExportContract[[Diwedd Tariff]:[Diwedd Tariff]]&gt;($B181+R$6*$BA$1)),ExportContract[[Ceiniogau fesul kWh]:[Ceiniogau fesul kWh]],0,,)</f>
        <v>0</v>
      </c>
      <c r="S181" s="20" cm="1">
        <f t="array" ref="S181">_xlfn.XLOOKUP(1,(ExportContract[[Dechrau Tariff ]:[Dechrau Tariff ]]&lt;=($B181+S$6*$BA$1))*(ExportContract[[Diwedd Tariff]:[Diwedd Tariff]]&gt;($B181+S$6*$BA$1)),ExportContract[[Ceiniogau fesul kWh]:[Ceiniogau fesul kWh]],0,,)</f>
        <v>0</v>
      </c>
      <c r="T181" s="20" cm="1">
        <f t="array" ref="T181">_xlfn.XLOOKUP(1,(ExportContract[[Dechrau Tariff ]:[Dechrau Tariff ]]&lt;=($B181+T$6*$BA$1))*(ExportContract[[Diwedd Tariff]:[Diwedd Tariff]]&gt;($B181+T$6*$BA$1)),ExportContract[[Ceiniogau fesul kWh]:[Ceiniogau fesul kWh]],0,,)</f>
        <v>0</v>
      </c>
      <c r="U181" s="20" cm="1">
        <f t="array" ref="U181">_xlfn.XLOOKUP(1,(ExportContract[[Dechrau Tariff ]:[Dechrau Tariff ]]&lt;=($B181+U$6*$BA$1))*(ExportContract[[Diwedd Tariff]:[Diwedd Tariff]]&gt;($B181+U$6*$BA$1)),ExportContract[[Ceiniogau fesul kWh]:[Ceiniogau fesul kWh]],0,,)</f>
        <v>0</v>
      </c>
      <c r="V181" s="20" cm="1">
        <f t="array" ref="V181">_xlfn.XLOOKUP(1,(ExportContract[[Dechrau Tariff ]:[Dechrau Tariff ]]&lt;=($B181+V$6*$BA$1))*(ExportContract[[Diwedd Tariff]:[Diwedd Tariff]]&gt;($B181+V$6*$BA$1)),ExportContract[[Ceiniogau fesul kWh]:[Ceiniogau fesul kWh]],0,,)</f>
        <v>0</v>
      </c>
      <c r="W181" s="20" cm="1">
        <f t="array" ref="W181">_xlfn.XLOOKUP(1,(ExportContract[[Dechrau Tariff ]:[Dechrau Tariff ]]&lt;=($B181+W$6*$BA$1))*(ExportContract[[Diwedd Tariff]:[Diwedd Tariff]]&gt;($B181+W$6*$BA$1)),ExportContract[[Ceiniogau fesul kWh]:[Ceiniogau fesul kWh]],0,,)</f>
        <v>0</v>
      </c>
      <c r="X181" s="20" cm="1">
        <f t="array" ref="X181">_xlfn.XLOOKUP(1,(ExportContract[[Dechrau Tariff ]:[Dechrau Tariff ]]&lt;=($B181+X$6*$BA$1))*(ExportContract[[Diwedd Tariff]:[Diwedd Tariff]]&gt;($B181+X$6*$BA$1)),ExportContract[[Ceiniogau fesul kWh]:[Ceiniogau fesul kWh]],0,,)</f>
        <v>0</v>
      </c>
      <c r="Y181" s="20" cm="1">
        <f t="array" ref="Y181">_xlfn.XLOOKUP(1,(ExportContract[[Dechrau Tariff ]:[Dechrau Tariff ]]&lt;=($B181+Y$6*$BA$1))*(ExportContract[[Diwedd Tariff]:[Diwedd Tariff]]&gt;($B181+Y$6*$BA$1)),ExportContract[[Ceiniogau fesul kWh]:[Ceiniogau fesul kWh]],0,,)</f>
        <v>0</v>
      </c>
      <c r="Z181" s="20" cm="1">
        <f t="array" ref="Z181">_xlfn.XLOOKUP(1,(ExportContract[[Dechrau Tariff ]:[Dechrau Tariff ]]&lt;=($B181+Z$6*$BA$1))*(ExportContract[[Diwedd Tariff]:[Diwedd Tariff]]&gt;($B181+Z$6*$BA$1)),ExportContract[[Ceiniogau fesul kWh]:[Ceiniogau fesul kWh]],0,,)</f>
        <v>0</v>
      </c>
      <c r="AA181" s="20" cm="1">
        <f t="array" ref="AA181">_xlfn.XLOOKUP(1,(ExportContract[[Dechrau Tariff ]:[Dechrau Tariff ]]&lt;=($B181+AA$6*$BA$1))*(ExportContract[[Diwedd Tariff]:[Diwedd Tariff]]&gt;($B181+AA$6*$BA$1)),ExportContract[[Ceiniogau fesul kWh]:[Ceiniogau fesul kWh]],0,,)</f>
        <v>0</v>
      </c>
      <c r="AB181" s="20" cm="1">
        <f t="array" ref="AB181">_xlfn.XLOOKUP(1,(ExportContract[[Dechrau Tariff ]:[Dechrau Tariff ]]&lt;=($B181+AB$6*$BA$1))*(ExportContract[[Diwedd Tariff]:[Diwedd Tariff]]&gt;($B181+AB$6*$BA$1)),ExportContract[[Ceiniogau fesul kWh]:[Ceiniogau fesul kWh]],0,,)</f>
        <v>0</v>
      </c>
      <c r="AC181" s="20" cm="1">
        <f t="array" ref="AC181">_xlfn.XLOOKUP(1,(ExportContract[[Dechrau Tariff ]:[Dechrau Tariff ]]&lt;=($B181+AC$6*$BA$1))*(ExportContract[[Diwedd Tariff]:[Diwedd Tariff]]&gt;($B181+AC$6*$BA$1)),ExportContract[[Ceiniogau fesul kWh]:[Ceiniogau fesul kWh]],0,,)</f>
        <v>0</v>
      </c>
      <c r="AD181" s="20" cm="1">
        <f t="array" ref="AD181">_xlfn.XLOOKUP(1,(ExportContract[[Dechrau Tariff ]:[Dechrau Tariff ]]&lt;=($B181+AD$6*$BA$1))*(ExportContract[[Diwedd Tariff]:[Diwedd Tariff]]&gt;($B181+AD$6*$BA$1)),ExportContract[[Ceiniogau fesul kWh]:[Ceiniogau fesul kWh]],0,,)</f>
        <v>0</v>
      </c>
      <c r="AE181" s="20" cm="1">
        <f t="array" ref="AE181">_xlfn.XLOOKUP(1,(ExportContract[[Dechrau Tariff ]:[Dechrau Tariff ]]&lt;=($B181+AE$6*$BA$1))*(ExportContract[[Diwedd Tariff]:[Diwedd Tariff]]&gt;($B181+AE$6*$BA$1)),ExportContract[[Ceiniogau fesul kWh]:[Ceiniogau fesul kWh]],0,,)</f>
        <v>0</v>
      </c>
      <c r="AF181" s="20" cm="1">
        <f t="array" ref="AF181">_xlfn.XLOOKUP(1,(ExportContract[[Dechrau Tariff ]:[Dechrau Tariff ]]&lt;=($B181+AF$6*$BA$1))*(ExportContract[[Diwedd Tariff]:[Diwedd Tariff]]&gt;($B181+AF$6*$BA$1)),ExportContract[[Ceiniogau fesul kWh]:[Ceiniogau fesul kWh]],0,,)</f>
        <v>0</v>
      </c>
      <c r="AG181" s="20" cm="1">
        <f t="array" ref="AG181">_xlfn.XLOOKUP(1,(ExportContract[[Dechrau Tariff ]:[Dechrau Tariff ]]&lt;=($B181+AG$6*$BA$1))*(ExportContract[[Diwedd Tariff]:[Diwedd Tariff]]&gt;($B181+AG$6*$BA$1)),ExportContract[[Ceiniogau fesul kWh]:[Ceiniogau fesul kWh]],0,,)</f>
        <v>0</v>
      </c>
      <c r="AH181" s="20" cm="1">
        <f t="array" ref="AH181">_xlfn.XLOOKUP(1,(ExportContract[[Dechrau Tariff ]:[Dechrau Tariff ]]&lt;=($B181+AH$6*$BA$1))*(ExportContract[[Diwedd Tariff]:[Diwedd Tariff]]&gt;($B181+AH$6*$BA$1)),ExportContract[[Ceiniogau fesul kWh]:[Ceiniogau fesul kWh]],0,,)</f>
        <v>0</v>
      </c>
      <c r="AI181" s="20" cm="1">
        <f t="array" ref="AI181">_xlfn.XLOOKUP(1,(ExportContract[[Dechrau Tariff ]:[Dechrau Tariff ]]&lt;=($B181+AI$6*$BA$1))*(ExportContract[[Diwedd Tariff]:[Diwedd Tariff]]&gt;($B181+AI$6*$BA$1)),ExportContract[[Ceiniogau fesul kWh]:[Ceiniogau fesul kWh]],0,,)</f>
        <v>0</v>
      </c>
      <c r="AJ181" s="20" cm="1">
        <f t="array" ref="AJ181">_xlfn.XLOOKUP(1,(ExportContract[[Dechrau Tariff ]:[Dechrau Tariff ]]&lt;=($B181+AJ$6*$BA$1))*(ExportContract[[Diwedd Tariff]:[Diwedd Tariff]]&gt;($B181+AJ$6*$BA$1)),ExportContract[[Ceiniogau fesul kWh]:[Ceiniogau fesul kWh]],0,,)</f>
        <v>0</v>
      </c>
      <c r="AK181" s="20" cm="1">
        <f t="array" ref="AK181">_xlfn.XLOOKUP(1,(ExportContract[[Dechrau Tariff ]:[Dechrau Tariff ]]&lt;=($B181+AK$6*$BA$1))*(ExportContract[[Diwedd Tariff]:[Diwedd Tariff]]&gt;($B181+AK$6*$BA$1)),ExportContract[[Ceiniogau fesul kWh]:[Ceiniogau fesul kWh]],0,,)</f>
        <v>0</v>
      </c>
      <c r="AL181" s="20" cm="1">
        <f t="array" ref="AL181">_xlfn.XLOOKUP(1,(ExportContract[[Dechrau Tariff ]:[Dechrau Tariff ]]&lt;=($B181+AL$6*$BA$1))*(ExportContract[[Diwedd Tariff]:[Diwedd Tariff]]&gt;($B181+AL$6*$BA$1)),ExportContract[[Ceiniogau fesul kWh]:[Ceiniogau fesul kWh]],0,,)</f>
        <v>0</v>
      </c>
      <c r="AM181" s="20" cm="1">
        <f t="array" ref="AM181">_xlfn.XLOOKUP(1,(ExportContract[[Dechrau Tariff ]:[Dechrau Tariff ]]&lt;=($B181+AM$6*$BA$1))*(ExportContract[[Diwedd Tariff]:[Diwedd Tariff]]&gt;($B181+AM$6*$BA$1)),ExportContract[[Ceiniogau fesul kWh]:[Ceiniogau fesul kWh]],0,,)</f>
        <v>0</v>
      </c>
      <c r="AN181" s="20" cm="1">
        <f t="array" ref="AN181">_xlfn.XLOOKUP(1,(ExportContract[[Dechrau Tariff ]:[Dechrau Tariff ]]&lt;=($B181+AN$6*$BA$1))*(ExportContract[[Diwedd Tariff]:[Diwedd Tariff]]&gt;($B181+AN$6*$BA$1)),ExportContract[[Ceiniogau fesul kWh]:[Ceiniogau fesul kWh]],0,,)</f>
        <v>0</v>
      </c>
      <c r="AO181" s="20" cm="1">
        <f t="array" ref="AO181">_xlfn.XLOOKUP(1,(ExportContract[[Dechrau Tariff ]:[Dechrau Tariff ]]&lt;=($B181+AO$6*$BA$1))*(ExportContract[[Diwedd Tariff]:[Diwedd Tariff]]&gt;($B181+AO$6*$BA$1)),ExportContract[[Ceiniogau fesul kWh]:[Ceiniogau fesul kWh]],0,,)</f>
        <v>0</v>
      </c>
      <c r="AP181" s="20" cm="1">
        <f t="array" ref="AP181">_xlfn.XLOOKUP(1,(ExportContract[[Dechrau Tariff ]:[Dechrau Tariff ]]&lt;=($B181+AP$6*$BA$1))*(ExportContract[[Diwedd Tariff]:[Diwedd Tariff]]&gt;($B181+AP$6*$BA$1)),ExportContract[[Ceiniogau fesul kWh]:[Ceiniogau fesul kWh]],0,,)</f>
        <v>0</v>
      </c>
      <c r="AQ181" s="20" cm="1">
        <f t="array" ref="AQ181">_xlfn.XLOOKUP(1,(ExportContract[[Dechrau Tariff ]:[Dechrau Tariff ]]&lt;=($B181+AQ$6*$BA$1))*(ExportContract[[Diwedd Tariff]:[Diwedd Tariff]]&gt;($B181+AQ$6*$BA$1)),ExportContract[[Ceiniogau fesul kWh]:[Ceiniogau fesul kWh]],0,,)</f>
        <v>0</v>
      </c>
      <c r="AR181" s="20" cm="1">
        <f t="array" ref="AR181">_xlfn.XLOOKUP(1,(ExportContract[[Dechrau Tariff ]:[Dechrau Tariff ]]&lt;=($B181+AR$6*$BA$1))*(ExportContract[[Diwedd Tariff]:[Diwedd Tariff]]&gt;($B181+AR$6*$BA$1)),ExportContract[[Ceiniogau fesul kWh]:[Ceiniogau fesul kWh]],0,,)</f>
        <v>0</v>
      </c>
      <c r="AS181" s="20" cm="1">
        <f t="array" ref="AS181">_xlfn.XLOOKUP(1,(ExportContract[[Dechrau Tariff ]:[Dechrau Tariff ]]&lt;=($B181+AS$6*$BA$1))*(ExportContract[[Diwedd Tariff]:[Diwedd Tariff]]&gt;($B181+AS$6*$BA$1)),ExportContract[[Ceiniogau fesul kWh]:[Ceiniogau fesul kWh]],0,,)</f>
        <v>0</v>
      </c>
      <c r="AT181" s="20" cm="1">
        <f t="array" ref="AT181">_xlfn.XLOOKUP(1,(ExportContract[[Dechrau Tariff ]:[Dechrau Tariff ]]&lt;=($B181+AT$6*$BA$1))*(ExportContract[[Diwedd Tariff]:[Diwedd Tariff]]&gt;($B181+AT$6*$BA$1)),ExportContract[[Ceiniogau fesul kWh]:[Ceiniogau fesul kWh]],0,,)</f>
        <v>0</v>
      </c>
      <c r="AU181" s="20" cm="1">
        <f t="array" ref="AU181">_xlfn.XLOOKUP(1,(ExportContract[[Dechrau Tariff ]:[Dechrau Tariff ]]&lt;=($B181+AU$6*$BA$1))*(ExportContract[[Diwedd Tariff]:[Diwedd Tariff]]&gt;($B181+AU$6*$BA$1)),ExportContract[[Ceiniogau fesul kWh]:[Ceiniogau fesul kWh]],0,,)</f>
        <v>0</v>
      </c>
      <c r="AV181" s="20" cm="1">
        <f t="array" ref="AV181">_xlfn.XLOOKUP(1,(ExportContract[[Dechrau Tariff ]:[Dechrau Tariff ]]&lt;=($B181+AV$6*$BA$1))*(ExportContract[[Diwedd Tariff]:[Diwedd Tariff]]&gt;($B181+AV$6*$BA$1)),ExportContract[[Ceiniogau fesul kWh]:[Ceiniogau fesul kWh]],0,,)</f>
        <v>0</v>
      </c>
      <c r="AW181" s="20" cm="1">
        <f t="array" ref="AW181">_xlfn.XLOOKUP(1,(ExportContract[[Dechrau Tariff ]:[Dechrau Tariff ]]&lt;=($B181+AW$6*$BA$1))*(ExportContract[[Diwedd Tariff]:[Diwedd Tariff]]&gt;($B181+AW$6*$BA$1)),ExportContract[[Ceiniogau fesul kWh]:[Ceiniogau fesul kWh]],0,,)</f>
        <v>0</v>
      </c>
      <c r="AX181" s="20" cm="1">
        <f t="array" ref="AX181">_xlfn.XLOOKUP(1,(ExportContract[[Dechrau Tariff ]:[Dechrau Tariff ]]&lt;=($B181+AX$6*$BA$1))*(ExportContract[[Diwedd Tariff]:[Diwedd Tariff]]&gt;($B181+AX$6*$BA$1)),ExportContract[[Ceiniogau fesul kWh]:[Ceiniogau fesul kWh]],0,,)</f>
        <v>0</v>
      </c>
    </row>
    <row r="182" spans="2:50" x14ac:dyDescent="0.3">
      <c r="B182" s="30">
        <v>45467</v>
      </c>
      <c r="C182" s="20" cm="1">
        <f t="array" ref="C182">_xlfn.XLOOKUP(1,(ExportContract[[Dechrau Tariff ]:[Dechrau Tariff ]]&lt;=($B182+C$6*$BA$1))*(ExportContract[[Diwedd Tariff]:[Diwedd Tariff]]&gt;($B182+C$6*$BA$1)),ExportContract[[Ceiniogau fesul kWh]:[Ceiniogau fesul kWh]],0,,)</f>
        <v>0</v>
      </c>
      <c r="D182" s="20" cm="1">
        <f t="array" ref="D182">_xlfn.XLOOKUP(1,(ExportContract[[Dechrau Tariff ]:[Dechrau Tariff ]]&lt;=($B182+D$6*$BA$1))*(ExportContract[[Diwedd Tariff]:[Diwedd Tariff]]&gt;($B182+D$6*$BA$1)),ExportContract[[Ceiniogau fesul kWh]:[Ceiniogau fesul kWh]],0,,)</f>
        <v>0</v>
      </c>
      <c r="E182" s="20" cm="1">
        <f t="array" ref="E182">_xlfn.XLOOKUP(1,(ExportContract[[Dechrau Tariff ]:[Dechrau Tariff ]]&lt;=($B182+E$6*$BA$1))*(ExportContract[[Diwedd Tariff]:[Diwedd Tariff]]&gt;($B182+E$6*$BA$1)),ExportContract[[Ceiniogau fesul kWh]:[Ceiniogau fesul kWh]],0,,)</f>
        <v>0</v>
      </c>
      <c r="F182" s="20" cm="1">
        <f t="array" ref="F182">_xlfn.XLOOKUP(1,(ExportContract[[Dechrau Tariff ]:[Dechrau Tariff ]]&lt;=($B182+F$6*$BA$1))*(ExportContract[[Diwedd Tariff]:[Diwedd Tariff]]&gt;($B182+F$6*$BA$1)),ExportContract[[Ceiniogau fesul kWh]:[Ceiniogau fesul kWh]],0,,)</f>
        <v>0</v>
      </c>
      <c r="G182" s="20" cm="1">
        <f t="array" ref="G182">_xlfn.XLOOKUP(1,(ExportContract[[Dechrau Tariff ]:[Dechrau Tariff ]]&lt;=($B182+G$6*$BA$1))*(ExportContract[[Diwedd Tariff]:[Diwedd Tariff]]&gt;($B182+G$6*$BA$1)),ExportContract[[Ceiniogau fesul kWh]:[Ceiniogau fesul kWh]],0,,)</f>
        <v>0</v>
      </c>
      <c r="H182" s="20" cm="1">
        <f t="array" ref="H182">_xlfn.XLOOKUP(1,(ExportContract[[Dechrau Tariff ]:[Dechrau Tariff ]]&lt;=($B182+H$6*$BA$1))*(ExportContract[[Diwedd Tariff]:[Diwedd Tariff]]&gt;($B182+H$6*$BA$1)),ExportContract[[Ceiniogau fesul kWh]:[Ceiniogau fesul kWh]],0,,)</f>
        <v>0</v>
      </c>
      <c r="I182" s="20" cm="1">
        <f t="array" ref="I182">_xlfn.XLOOKUP(1,(ExportContract[[Dechrau Tariff ]:[Dechrau Tariff ]]&lt;=($B182+I$6*$BA$1))*(ExportContract[[Diwedd Tariff]:[Diwedd Tariff]]&gt;($B182+I$6*$BA$1)),ExportContract[[Ceiniogau fesul kWh]:[Ceiniogau fesul kWh]],0,,)</f>
        <v>0</v>
      </c>
      <c r="J182" s="20" cm="1">
        <f t="array" ref="J182">_xlfn.XLOOKUP(1,(ExportContract[[Dechrau Tariff ]:[Dechrau Tariff ]]&lt;=($B182+J$6*$BA$1))*(ExportContract[[Diwedd Tariff]:[Diwedd Tariff]]&gt;($B182+J$6*$BA$1)),ExportContract[[Ceiniogau fesul kWh]:[Ceiniogau fesul kWh]],0,,)</f>
        <v>0</v>
      </c>
      <c r="K182" s="20" cm="1">
        <f t="array" ref="K182">_xlfn.XLOOKUP(1,(ExportContract[[Dechrau Tariff ]:[Dechrau Tariff ]]&lt;=($B182+K$6*$BA$1))*(ExportContract[[Diwedd Tariff]:[Diwedd Tariff]]&gt;($B182+K$6*$BA$1)),ExportContract[[Ceiniogau fesul kWh]:[Ceiniogau fesul kWh]],0,,)</f>
        <v>0</v>
      </c>
      <c r="L182" s="20" cm="1">
        <f t="array" ref="L182">_xlfn.XLOOKUP(1,(ExportContract[[Dechrau Tariff ]:[Dechrau Tariff ]]&lt;=($B182+L$6*$BA$1))*(ExportContract[[Diwedd Tariff]:[Diwedd Tariff]]&gt;($B182+L$6*$BA$1)),ExportContract[[Ceiniogau fesul kWh]:[Ceiniogau fesul kWh]],0,,)</f>
        <v>0</v>
      </c>
      <c r="M182" s="20" cm="1">
        <f t="array" ref="M182">_xlfn.XLOOKUP(1,(ExportContract[[Dechrau Tariff ]:[Dechrau Tariff ]]&lt;=($B182+M$6*$BA$1))*(ExportContract[[Diwedd Tariff]:[Diwedd Tariff]]&gt;($B182+M$6*$BA$1)),ExportContract[[Ceiniogau fesul kWh]:[Ceiniogau fesul kWh]],0,,)</f>
        <v>0</v>
      </c>
      <c r="N182" s="20" cm="1">
        <f t="array" ref="N182">_xlfn.XLOOKUP(1,(ExportContract[[Dechrau Tariff ]:[Dechrau Tariff ]]&lt;=($B182+N$6*$BA$1))*(ExportContract[[Diwedd Tariff]:[Diwedd Tariff]]&gt;($B182+N$6*$BA$1)),ExportContract[[Ceiniogau fesul kWh]:[Ceiniogau fesul kWh]],0,,)</f>
        <v>0</v>
      </c>
      <c r="O182" s="20" cm="1">
        <f t="array" ref="O182">_xlfn.XLOOKUP(1,(ExportContract[[Dechrau Tariff ]:[Dechrau Tariff ]]&lt;=($B182+O$6*$BA$1))*(ExportContract[[Diwedd Tariff]:[Diwedd Tariff]]&gt;($B182+O$6*$BA$1)),ExportContract[[Ceiniogau fesul kWh]:[Ceiniogau fesul kWh]],0,,)</f>
        <v>0</v>
      </c>
      <c r="P182" s="20" cm="1">
        <f t="array" ref="P182">_xlfn.XLOOKUP(1,(ExportContract[[Dechrau Tariff ]:[Dechrau Tariff ]]&lt;=($B182+P$6*$BA$1))*(ExportContract[[Diwedd Tariff]:[Diwedd Tariff]]&gt;($B182+P$6*$BA$1)),ExportContract[[Ceiniogau fesul kWh]:[Ceiniogau fesul kWh]],0,,)</f>
        <v>0</v>
      </c>
      <c r="Q182" s="20" cm="1">
        <f t="array" ref="Q182">_xlfn.XLOOKUP(1,(ExportContract[[Dechrau Tariff ]:[Dechrau Tariff ]]&lt;=($B182+Q$6*$BA$1))*(ExportContract[[Diwedd Tariff]:[Diwedd Tariff]]&gt;($B182+Q$6*$BA$1)),ExportContract[[Ceiniogau fesul kWh]:[Ceiniogau fesul kWh]],0,,)</f>
        <v>0</v>
      </c>
      <c r="R182" s="20" cm="1">
        <f t="array" ref="R182">_xlfn.XLOOKUP(1,(ExportContract[[Dechrau Tariff ]:[Dechrau Tariff ]]&lt;=($B182+R$6*$BA$1))*(ExportContract[[Diwedd Tariff]:[Diwedd Tariff]]&gt;($B182+R$6*$BA$1)),ExportContract[[Ceiniogau fesul kWh]:[Ceiniogau fesul kWh]],0,,)</f>
        <v>0</v>
      </c>
      <c r="S182" s="20" cm="1">
        <f t="array" ref="S182">_xlfn.XLOOKUP(1,(ExportContract[[Dechrau Tariff ]:[Dechrau Tariff ]]&lt;=($B182+S$6*$BA$1))*(ExportContract[[Diwedd Tariff]:[Diwedd Tariff]]&gt;($B182+S$6*$BA$1)),ExportContract[[Ceiniogau fesul kWh]:[Ceiniogau fesul kWh]],0,,)</f>
        <v>0</v>
      </c>
      <c r="T182" s="20" cm="1">
        <f t="array" ref="T182">_xlfn.XLOOKUP(1,(ExportContract[[Dechrau Tariff ]:[Dechrau Tariff ]]&lt;=($B182+T$6*$BA$1))*(ExportContract[[Diwedd Tariff]:[Diwedd Tariff]]&gt;($B182+T$6*$BA$1)),ExportContract[[Ceiniogau fesul kWh]:[Ceiniogau fesul kWh]],0,,)</f>
        <v>0</v>
      </c>
      <c r="U182" s="20" cm="1">
        <f t="array" ref="U182">_xlfn.XLOOKUP(1,(ExportContract[[Dechrau Tariff ]:[Dechrau Tariff ]]&lt;=($B182+U$6*$BA$1))*(ExportContract[[Diwedd Tariff]:[Diwedd Tariff]]&gt;($B182+U$6*$BA$1)),ExportContract[[Ceiniogau fesul kWh]:[Ceiniogau fesul kWh]],0,,)</f>
        <v>0</v>
      </c>
      <c r="V182" s="20" cm="1">
        <f t="array" ref="V182">_xlfn.XLOOKUP(1,(ExportContract[[Dechrau Tariff ]:[Dechrau Tariff ]]&lt;=($B182+V$6*$BA$1))*(ExportContract[[Diwedd Tariff]:[Diwedd Tariff]]&gt;($B182+V$6*$BA$1)),ExportContract[[Ceiniogau fesul kWh]:[Ceiniogau fesul kWh]],0,,)</f>
        <v>0</v>
      </c>
      <c r="W182" s="20" cm="1">
        <f t="array" ref="W182">_xlfn.XLOOKUP(1,(ExportContract[[Dechrau Tariff ]:[Dechrau Tariff ]]&lt;=($B182+W$6*$BA$1))*(ExportContract[[Diwedd Tariff]:[Diwedd Tariff]]&gt;($B182+W$6*$BA$1)),ExportContract[[Ceiniogau fesul kWh]:[Ceiniogau fesul kWh]],0,,)</f>
        <v>0</v>
      </c>
      <c r="X182" s="20" cm="1">
        <f t="array" ref="X182">_xlfn.XLOOKUP(1,(ExportContract[[Dechrau Tariff ]:[Dechrau Tariff ]]&lt;=($B182+X$6*$BA$1))*(ExportContract[[Diwedd Tariff]:[Diwedd Tariff]]&gt;($B182+X$6*$BA$1)),ExportContract[[Ceiniogau fesul kWh]:[Ceiniogau fesul kWh]],0,,)</f>
        <v>0</v>
      </c>
      <c r="Y182" s="20" cm="1">
        <f t="array" ref="Y182">_xlfn.XLOOKUP(1,(ExportContract[[Dechrau Tariff ]:[Dechrau Tariff ]]&lt;=($B182+Y$6*$BA$1))*(ExportContract[[Diwedd Tariff]:[Diwedd Tariff]]&gt;($B182+Y$6*$BA$1)),ExportContract[[Ceiniogau fesul kWh]:[Ceiniogau fesul kWh]],0,,)</f>
        <v>0</v>
      </c>
      <c r="Z182" s="20" cm="1">
        <f t="array" ref="Z182">_xlfn.XLOOKUP(1,(ExportContract[[Dechrau Tariff ]:[Dechrau Tariff ]]&lt;=($B182+Z$6*$BA$1))*(ExportContract[[Diwedd Tariff]:[Diwedd Tariff]]&gt;($B182+Z$6*$BA$1)),ExportContract[[Ceiniogau fesul kWh]:[Ceiniogau fesul kWh]],0,,)</f>
        <v>0</v>
      </c>
      <c r="AA182" s="20" cm="1">
        <f t="array" ref="AA182">_xlfn.XLOOKUP(1,(ExportContract[[Dechrau Tariff ]:[Dechrau Tariff ]]&lt;=($B182+AA$6*$BA$1))*(ExportContract[[Diwedd Tariff]:[Diwedd Tariff]]&gt;($B182+AA$6*$BA$1)),ExportContract[[Ceiniogau fesul kWh]:[Ceiniogau fesul kWh]],0,,)</f>
        <v>0</v>
      </c>
      <c r="AB182" s="20" cm="1">
        <f t="array" ref="AB182">_xlfn.XLOOKUP(1,(ExportContract[[Dechrau Tariff ]:[Dechrau Tariff ]]&lt;=($B182+AB$6*$BA$1))*(ExportContract[[Diwedd Tariff]:[Diwedd Tariff]]&gt;($B182+AB$6*$BA$1)),ExportContract[[Ceiniogau fesul kWh]:[Ceiniogau fesul kWh]],0,,)</f>
        <v>0</v>
      </c>
      <c r="AC182" s="20" cm="1">
        <f t="array" ref="AC182">_xlfn.XLOOKUP(1,(ExportContract[[Dechrau Tariff ]:[Dechrau Tariff ]]&lt;=($B182+AC$6*$BA$1))*(ExportContract[[Diwedd Tariff]:[Diwedd Tariff]]&gt;($B182+AC$6*$BA$1)),ExportContract[[Ceiniogau fesul kWh]:[Ceiniogau fesul kWh]],0,,)</f>
        <v>0</v>
      </c>
      <c r="AD182" s="20" cm="1">
        <f t="array" ref="AD182">_xlfn.XLOOKUP(1,(ExportContract[[Dechrau Tariff ]:[Dechrau Tariff ]]&lt;=($B182+AD$6*$BA$1))*(ExportContract[[Diwedd Tariff]:[Diwedd Tariff]]&gt;($B182+AD$6*$BA$1)),ExportContract[[Ceiniogau fesul kWh]:[Ceiniogau fesul kWh]],0,,)</f>
        <v>0</v>
      </c>
      <c r="AE182" s="20" cm="1">
        <f t="array" ref="AE182">_xlfn.XLOOKUP(1,(ExportContract[[Dechrau Tariff ]:[Dechrau Tariff ]]&lt;=($B182+AE$6*$BA$1))*(ExportContract[[Diwedd Tariff]:[Diwedd Tariff]]&gt;($B182+AE$6*$BA$1)),ExportContract[[Ceiniogau fesul kWh]:[Ceiniogau fesul kWh]],0,,)</f>
        <v>0</v>
      </c>
      <c r="AF182" s="20" cm="1">
        <f t="array" ref="AF182">_xlfn.XLOOKUP(1,(ExportContract[[Dechrau Tariff ]:[Dechrau Tariff ]]&lt;=($B182+AF$6*$BA$1))*(ExportContract[[Diwedd Tariff]:[Diwedd Tariff]]&gt;($B182+AF$6*$BA$1)),ExportContract[[Ceiniogau fesul kWh]:[Ceiniogau fesul kWh]],0,,)</f>
        <v>0</v>
      </c>
      <c r="AG182" s="20" cm="1">
        <f t="array" ref="AG182">_xlfn.XLOOKUP(1,(ExportContract[[Dechrau Tariff ]:[Dechrau Tariff ]]&lt;=($B182+AG$6*$BA$1))*(ExportContract[[Diwedd Tariff]:[Diwedd Tariff]]&gt;($B182+AG$6*$BA$1)),ExportContract[[Ceiniogau fesul kWh]:[Ceiniogau fesul kWh]],0,,)</f>
        <v>0</v>
      </c>
      <c r="AH182" s="20" cm="1">
        <f t="array" ref="AH182">_xlfn.XLOOKUP(1,(ExportContract[[Dechrau Tariff ]:[Dechrau Tariff ]]&lt;=($B182+AH$6*$BA$1))*(ExportContract[[Diwedd Tariff]:[Diwedd Tariff]]&gt;($B182+AH$6*$BA$1)),ExportContract[[Ceiniogau fesul kWh]:[Ceiniogau fesul kWh]],0,,)</f>
        <v>0</v>
      </c>
      <c r="AI182" s="20" cm="1">
        <f t="array" ref="AI182">_xlfn.XLOOKUP(1,(ExportContract[[Dechrau Tariff ]:[Dechrau Tariff ]]&lt;=($B182+AI$6*$BA$1))*(ExportContract[[Diwedd Tariff]:[Diwedd Tariff]]&gt;($B182+AI$6*$BA$1)),ExportContract[[Ceiniogau fesul kWh]:[Ceiniogau fesul kWh]],0,,)</f>
        <v>0</v>
      </c>
      <c r="AJ182" s="20" cm="1">
        <f t="array" ref="AJ182">_xlfn.XLOOKUP(1,(ExportContract[[Dechrau Tariff ]:[Dechrau Tariff ]]&lt;=($B182+AJ$6*$BA$1))*(ExportContract[[Diwedd Tariff]:[Diwedd Tariff]]&gt;($B182+AJ$6*$BA$1)),ExportContract[[Ceiniogau fesul kWh]:[Ceiniogau fesul kWh]],0,,)</f>
        <v>0</v>
      </c>
      <c r="AK182" s="20" cm="1">
        <f t="array" ref="AK182">_xlfn.XLOOKUP(1,(ExportContract[[Dechrau Tariff ]:[Dechrau Tariff ]]&lt;=($B182+AK$6*$BA$1))*(ExportContract[[Diwedd Tariff]:[Diwedd Tariff]]&gt;($B182+AK$6*$BA$1)),ExportContract[[Ceiniogau fesul kWh]:[Ceiniogau fesul kWh]],0,,)</f>
        <v>0</v>
      </c>
      <c r="AL182" s="20" cm="1">
        <f t="array" ref="AL182">_xlfn.XLOOKUP(1,(ExportContract[[Dechrau Tariff ]:[Dechrau Tariff ]]&lt;=($B182+AL$6*$BA$1))*(ExportContract[[Diwedd Tariff]:[Diwedd Tariff]]&gt;($B182+AL$6*$BA$1)),ExportContract[[Ceiniogau fesul kWh]:[Ceiniogau fesul kWh]],0,,)</f>
        <v>0</v>
      </c>
      <c r="AM182" s="20" cm="1">
        <f t="array" ref="AM182">_xlfn.XLOOKUP(1,(ExportContract[[Dechrau Tariff ]:[Dechrau Tariff ]]&lt;=($B182+AM$6*$BA$1))*(ExportContract[[Diwedd Tariff]:[Diwedd Tariff]]&gt;($B182+AM$6*$BA$1)),ExportContract[[Ceiniogau fesul kWh]:[Ceiniogau fesul kWh]],0,,)</f>
        <v>0</v>
      </c>
      <c r="AN182" s="20" cm="1">
        <f t="array" ref="AN182">_xlfn.XLOOKUP(1,(ExportContract[[Dechrau Tariff ]:[Dechrau Tariff ]]&lt;=($B182+AN$6*$BA$1))*(ExportContract[[Diwedd Tariff]:[Diwedd Tariff]]&gt;($B182+AN$6*$BA$1)),ExportContract[[Ceiniogau fesul kWh]:[Ceiniogau fesul kWh]],0,,)</f>
        <v>0</v>
      </c>
      <c r="AO182" s="20" cm="1">
        <f t="array" ref="AO182">_xlfn.XLOOKUP(1,(ExportContract[[Dechrau Tariff ]:[Dechrau Tariff ]]&lt;=($B182+AO$6*$BA$1))*(ExportContract[[Diwedd Tariff]:[Diwedd Tariff]]&gt;($B182+AO$6*$BA$1)),ExportContract[[Ceiniogau fesul kWh]:[Ceiniogau fesul kWh]],0,,)</f>
        <v>0</v>
      </c>
      <c r="AP182" s="20" cm="1">
        <f t="array" ref="AP182">_xlfn.XLOOKUP(1,(ExportContract[[Dechrau Tariff ]:[Dechrau Tariff ]]&lt;=($B182+AP$6*$BA$1))*(ExportContract[[Diwedd Tariff]:[Diwedd Tariff]]&gt;($B182+AP$6*$BA$1)),ExportContract[[Ceiniogau fesul kWh]:[Ceiniogau fesul kWh]],0,,)</f>
        <v>0</v>
      </c>
      <c r="AQ182" s="20" cm="1">
        <f t="array" ref="AQ182">_xlfn.XLOOKUP(1,(ExportContract[[Dechrau Tariff ]:[Dechrau Tariff ]]&lt;=($B182+AQ$6*$BA$1))*(ExportContract[[Diwedd Tariff]:[Diwedd Tariff]]&gt;($B182+AQ$6*$BA$1)),ExportContract[[Ceiniogau fesul kWh]:[Ceiniogau fesul kWh]],0,,)</f>
        <v>0</v>
      </c>
      <c r="AR182" s="20" cm="1">
        <f t="array" ref="AR182">_xlfn.XLOOKUP(1,(ExportContract[[Dechrau Tariff ]:[Dechrau Tariff ]]&lt;=($B182+AR$6*$BA$1))*(ExportContract[[Diwedd Tariff]:[Diwedd Tariff]]&gt;($B182+AR$6*$BA$1)),ExportContract[[Ceiniogau fesul kWh]:[Ceiniogau fesul kWh]],0,,)</f>
        <v>0</v>
      </c>
      <c r="AS182" s="20" cm="1">
        <f t="array" ref="AS182">_xlfn.XLOOKUP(1,(ExportContract[[Dechrau Tariff ]:[Dechrau Tariff ]]&lt;=($B182+AS$6*$BA$1))*(ExportContract[[Diwedd Tariff]:[Diwedd Tariff]]&gt;($B182+AS$6*$BA$1)),ExportContract[[Ceiniogau fesul kWh]:[Ceiniogau fesul kWh]],0,,)</f>
        <v>0</v>
      </c>
      <c r="AT182" s="20" cm="1">
        <f t="array" ref="AT182">_xlfn.XLOOKUP(1,(ExportContract[[Dechrau Tariff ]:[Dechrau Tariff ]]&lt;=($B182+AT$6*$BA$1))*(ExportContract[[Diwedd Tariff]:[Diwedd Tariff]]&gt;($B182+AT$6*$BA$1)),ExportContract[[Ceiniogau fesul kWh]:[Ceiniogau fesul kWh]],0,,)</f>
        <v>0</v>
      </c>
      <c r="AU182" s="20" cm="1">
        <f t="array" ref="AU182">_xlfn.XLOOKUP(1,(ExportContract[[Dechrau Tariff ]:[Dechrau Tariff ]]&lt;=($B182+AU$6*$BA$1))*(ExportContract[[Diwedd Tariff]:[Diwedd Tariff]]&gt;($B182+AU$6*$BA$1)),ExportContract[[Ceiniogau fesul kWh]:[Ceiniogau fesul kWh]],0,,)</f>
        <v>0</v>
      </c>
      <c r="AV182" s="20" cm="1">
        <f t="array" ref="AV182">_xlfn.XLOOKUP(1,(ExportContract[[Dechrau Tariff ]:[Dechrau Tariff ]]&lt;=($B182+AV$6*$BA$1))*(ExportContract[[Diwedd Tariff]:[Diwedd Tariff]]&gt;($B182+AV$6*$BA$1)),ExportContract[[Ceiniogau fesul kWh]:[Ceiniogau fesul kWh]],0,,)</f>
        <v>0</v>
      </c>
      <c r="AW182" s="20" cm="1">
        <f t="array" ref="AW182">_xlfn.XLOOKUP(1,(ExportContract[[Dechrau Tariff ]:[Dechrau Tariff ]]&lt;=($B182+AW$6*$BA$1))*(ExportContract[[Diwedd Tariff]:[Diwedd Tariff]]&gt;($B182+AW$6*$BA$1)),ExportContract[[Ceiniogau fesul kWh]:[Ceiniogau fesul kWh]],0,,)</f>
        <v>0</v>
      </c>
      <c r="AX182" s="20" cm="1">
        <f t="array" ref="AX182">_xlfn.XLOOKUP(1,(ExportContract[[Dechrau Tariff ]:[Dechrau Tariff ]]&lt;=($B182+AX$6*$BA$1))*(ExportContract[[Diwedd Tariff]:[Diwedd Tariff]]&gt;($B182+AX$6*$BA$1)),ExportContract[[Ceiniogau fesul kWh]:[Ceiniogau fesul kWh]],0,,)</f>
        <v>0</v>
      </c>
    </row>
    <row r="183" spans="2:50" x14ac:dyDescent="0.3">
      <c r="B183" s="30">
        <v>45468</v>
      </c>
      <c r="C183" s="20" cm="1">
        <f t="array" ref="C183">_xlfn.XLOOKUP(1,(ExportContract[[Dechrau Tariff ]:[Dechrau Tariff ]]&lt;=($B183+C$6*$BA$1))*(ExportContract[[Diwedd Tariff]:[Diwedd Tariff]]&gt;($B183+C$6*$BA$1)),ExportContract[[Ceiniogau fesul kWh]:[Ceiniogau fesul kWh]],0,,)</f>
        <v>0</v>
      </c>
      <c r="D183" s="20" cm="1">
        <f t="array" ref="D183">_xlfn.XLOOKUP(1,(ExportContract[[Dechrau Tariff ]:[Dechrau Tariff ]]&lt;=($B183+D$6*$BA$1))*(ExportContract[[Diwedd Tariff]:[Diwedd Tariff]]&gt;($B183+D$6*$BA$1)),ExportContract[[Ceiniogau fesul kWh]:[Ceiniogau fesul kWh]],0,,)</f>
        <v>0</v>
      </c>
      <c r="E183" s="20" cm="1">
        <f t="array" ref="E183">_xlfn.XLOOKUP(1,(ExportContract[[Dechrau Tariff ]:[Dechrau Tariff ]]&lt;=($B183+E$6*$BA$1))*(ExportContract[[Diwedd Tariff]:[Diwedd Tariff]]&gt;($B183+E$6*$BA$1)),ExportContract[[Ceiniogau fesul kWh]:[Ceiniogau fesul kWh]],0,,)</f>
        <v>0</v>
      </c>
      <c r="F183" s="20" cm="1">
        <f t="array" ref="F183">_xlfn.XLOOKUP(1,(ExportContract[[Dechrau Tariff ]:[Dechrau Tariff ]]&lt;=($B183+F$6*$BA$1))*(ExportContract[[Diwedd Tariff]:[Diwedd Tariff]]&gt;($B183+F$6*$BA$1)),ExportContract[[Ceiniogau fesul kWh]:[Ceiniogau fesul kWh]],0,,)</f>
        <v>0</v>
      </c>
      <c r="G183" s="20" cm="1">
        <f t="array" ref="G183">_xlfn.XLOOKUP(1,(ExportContract[[Dechrau Tariff ]:[Dechrau Tariff ]]&lt;=($B183+G$6*$BA$1))*(ExportContract[[Diwedd Tariff]:[Diwedd Tariff]]&gt;($B183+G$6*$BA$1)),ExportContract[[Ceiniogau fesul kWh]:[Ceiniogau fesul kWh]],0,,)</f>
        <v>0</v>
      </c>
      <c r="H183" s="20" cm="1">
        <f t="array" ref="H183">_xlfn.XLOOKUP(1,(ExportContract[[Dechrau Tariff ]:[Dechrau Tariff ]]&lt;=($B183+H$6*$BA$1))*(ExportContract[[Diwedd Tariff]:[Diwedd Tariff]]&gt;($B183+H$6*$BA$1)),ExportContract[[Ceiniogau fesul kWh]:[Ceiniogau fesul kWh]],0,,)</f>
        <v>0</v>
      </c>
      <c r="I183" s="20" cm="1">
        <f t="array" ref="I183">_xlfn.XLOOKUP(1,(ExportContract[[Dechrau Tariff ]:[Dechrau Tariff ]]&lt;=($B183+I$6*$BA$1))*(ExportContract[[Diwedd Tariff]:[Diwedd Tariff]]&gt;($B183+I$6*$BA$1)),ExportContract[[Ceiniogau fesul kWh]:[Ceiniogau fesul kWh]],0,,)</f>
        <v>0</v>
      </c>
      <c r="J183" s="20" cm="1">
        <f t="array" ref="J183">_xlfn.XLOOKUP(1,(ExportContract[[Dechrau Tariff ]:[Dechrau Tariff ]]&lt;=($B183+J$6*$BA$1))*(ExportContract[[Diwedd Tariff]:[Diwedd Tariff]]&gt;($B183+J$6*$BA$1)),ExportContract[[Ceiniogau fesul kWh]:[Ceiniogau fesul kWh]],0,,)</f>
        <v>0</v>
      </c>
      <c r="K183" s="20" cm="1">
        <f t="array" ref="K183">_xlfn.XLOOKUP(1,(ExportContract[[Dechrau Tariff ]:[Dechrau Tariff ]]&lt;=($B183+K$6*$BA$1))*(ExportContract[[Diwedd Tariff]:[Diwedd Tariff]]&gt;($B183+K$6*$BA$1)),ExportContract[[Ceiniogau fesul kWh]:[Ceiniogau fesul kWh]],0,,)</f>
        <v>0</v>
      </c>
      <c r="L183" s="20" cm="1">
        <f t="array" ref="L183">_xlfn.XLOOKUP(1,(ExportContract[[Dechrau Tariff ]:[Dechrau Tariff ]]&lt;=($B183+L$6*$BA$1))*(ExportContract[[Diwedd Tariff]:[Diwedd Tariff]]&gt;($B183+L$6*$BA$1)),ExportContract[[Ceiniogau fesul kWh]:[Ceiniogau fesul kWh]],0,,)</f>
        <v>0</v>
      </c>
      <c r="M183" s="20" cm="1">
        <f t="array" ref="M183">_xlfn.XLOOKUP(1,(ExportContract[[Dechrau Tariff ]:[Dechrau Tariff ]]&lt;=($B183+M$6*$BA$1))*(ExportContract[[Diwedd Tariff]:[Diwedd Tariff]]&gt;($B183+M$6*$BA$1)),ExportContract[[Ceiniogau fesul kWh]:[Ceiniogau fesul kWh]],0,,)</f>
        <v>0</v>
      </c>
      <c r="N183" s="20" cm="1">
        <f t="array" ref="N183">_xlfn.XLOOKUP(1,(ExportContract[[Dechrau Tariff ]:[Dechrau Tariff ]]&lt;=($B183+N$6*$BA$1))*(ExportContract[[Diwedd Tariff]:[Diwedd Tariff]]&gt;($B183+N$6*$BA$1)),ExportContract[[Ceiniogau fesul kWh]:[Ceiniogau fesul kWh]],0,,)</f>
        <v>0</v>
      </c>
      <c r="O183" s="20" cm="1">
        <f t="array" ref="O183">_xlfn.XLOOKUP(1,(ExportContract[[Dechrau Tariff ]:[Dechrau Tariff ]]&lt;=($B183+O$6*$BA$1))*(ExportContract[[Diwedd Tariff]:[Diwedd Tariff]]&gt;($B183+O$6*$BA$1)),ExportContract[[Ceiniogau fesul kWh]:[Ceiniogau fesul kWh]],0,,)</f>
        <v>0</v>
      </c>
      <c r="P183" s="20" cm="1">
        <f t="array" ref="P183">_xlfn.XLOOKUP(1,(ExportContract[[Dechrau Tariff ]:[Dechrau Tariff ]]&lt;=($B183+P$6*$BA$1))*(ExportContract[[Diwedd Tariff]:[Diwedd Tariff]]&gt;($B183+P$6*$BA$1)),ExportContract[[Ceiniogau fesul kWh]:[Ceiniogau fesul kWh]],0,,)</f>
        <v>0</v>
      </c>
      <c r="Q183" s="20" cm="1">
        <f t="array" ref="Q183">_xlfn.XLOOKUP(1,(ExportContract[[Dechrau Tariff ]:[Dechrau Tariff ]]&lt;=($B183+Q$6*$BA$1))*(ExportContract[[Diwedd Tariff]:[Diwedd Tariff]]&gt;($B183+Q$6*$BA$1)),ExportContract[[Ceiniogau fesul kWh]:[Ceiniogau fesul kWh]],0,,)</f>
        <v>0</v>
      </c>
      <c r="R183" s="20" cm="1">
        <f t="array" ref="R183">_xlfn.XLOOKUP(1,(ExportContract[[Dechrau Tariff ]:[Dechrau Tariff ]]&lt;=($B183+R$6*$BA$1))*(ExportContract[[Diwedd Tariff]:[Diwedd Tariff]]&gt;($B183+R$6*$BA$1)),ExportContract[[Ceiniogau fesul kWh]:[Ceiniogau fesul kWh]],0,,)</f>
        <v>0</v>
      </c>
      <c r="S183" s="20" cm="1">
        <f t="array" ref="S183">_xlfn.XLOOKUP(1,(ExportContract[[Dechrau Tariff ]:[Dechrau Tariff ]]&lt;=($B183+S$6*$BA$1))*(ExportContract[[Diwedd Tariff]:[Diwedd Tariff]]&gt;($B183+S$6*$BA$1)),ExportContract[[Ceiniogau fesul kWh]:[Ceiniogau fesul kWh]],0,,)</f>
        <v>0</v>
      </c>
      <c r="T183" s="20" cm="1">
        <f t="array" ref="T183">_xlfn.XLOOKUP(1,(ExportContract[[Dechrau Tariff ]:[Dechrau Tariff ]]&lt;=($B183+T$6*$BA$1))*(ExportContract[[Diwedd Tariff]:[Diwedd Tariff]]&gt;($B183+T$6*$BA$1)),ExportContract[[Ceiniogau fesul kWh]:[Ceiniogau fesul kWh]],0,,)</f>
        <v>0</v>
      </c>
      <c r="U183" s="20" cm="1">
        <f t="array" ref="U183">_xlfn.XLOOKUP(1,(ExportContract[[Dechrau Tariff ]:[Dechrau Tariff ]]&lt;=($B183+U$6*$BA$1))*(ExportContract[[Diwedd Tariff]:[Diwedd Tariff]]&gt;($B183+U$6*$BA$1)),ExportContract[[Ceiniogau fesul kWh]:[Ceiniogau fesul kWh]],0,,)</f>
        <v>0</v>
      </c>
      <c r="V183" s="20" cm="1">
        <f t="array" ref="V183">_xlfn.XLOOKUP(1,(ExportContract[[Dechrau Tariff ]:[Dechrau Tariff ]]&lt;=($B183+V$6*$BA$1))*(ExportContract[[Diwedd Tariff]:[Diwedd Tariff]]&gt;($B183+V$6*$BA$1)),ExportContract[[Ceiniogau fesul kWh]:[Ceiniogau fesul kWh]],0,,)</f>
        <v>0</v>
      </c>
      <c r="W183" s="20" cm="1">
        <f t="array" ref="W183">_xlfn.XLOOKUP(1,(ExportContract[[Dechrau Tariff ]:[Dechrau Tariff ]]&lt;=($B183+W$6*$BA$1))*(ExportContract[[Diwedd Tariff]:[Diwedd Tariff]]&gt;($B183+W$6*$BA$1)),ExportContract[[Ceiniogau fesul kWh]:[Ceiniogau fesul kWh]],0,,)</f>
        <v>0</v>
      </c>
      <c r="X183" s="20" cm="1">
        <f t="array" ref="X183">_xlfn.XLOOKUP(1,(ExportContract[[Dechrau Tariff ]:[Dechrau Tariff ]]&lt;=($B183+X$6*$BA$1))*(ExportContract[[Diwedd Tariff]:[Diwedd Tariff]]&gt;($B183+X$6*$BA$1)),ExportContract[[Ceiniogau fesul kWh]:[Ceiniogau fesul kWh]],0,,)</f>
        <v>0</v>
      </c>
      <c r="Y183" s="20" cm="1">
        <f t="array" ref="Y183">_xlfn.XLOOKUP(1,(ExportContract[[Dechrau Tariff ]:[Dechrau Tariff ]]&lt;=($B183+Y$6*$BA$1))*(ExportContract[[Diwedd Tariff]:[Diwedd Tariff]]&gt;($B183+Y$6*$BA$1)),ExportContract[[Ceiniogau fesul kWh]:[Ceiniogau fesul kWh]],0,,)</f>
        <v>0</v>
      </c>
      <c r="Z183" s="20" cm="1">
        <f t="array" ref="Z183">_xlfn.XLOOKUP(1,(ExportContract[[Dechrau Tariff ]:[Dechrau Tariff ]]&lt;=($B183+Z$6*$BA$1))*(ExportContract[[Diwedd Tariff]:[Diwedd Tariff]]&gt;($B183+Z$6*$BA$1)),ExportContract[[Ceiniogau fesul kWh]:[Ceiniogau fesul kWh]],0,,)</f>
        <v>0</v>
      </c>
      <c r="AA183" s="20" cm="1">
        <f t="array" ref="AA183">_xlfn.XLOOKUP(1,(ExportContract[[Dechrau Tariff ]:[Dechrau Tariff ]]&lt;=($B183+AA$6*$BA$1))*(ExportContract[[Diwedd Tariff]:[Diwedd Tariff]]&gt;($B183+AA$6*$BA$1)),ExportContract[[Ceiniogau fesul kWh]:[Ceiniogau fesul kWh]],0,,)</f>
        <v>0</v>
      </c>
      <c r="AB183" s="20" cm="1">
        <f t="array" ref="AB183">_xlfn.XLOOKUP(1,(ExportContract[[Dechrau Tariff ]:[Dechrau Tariff ]]&lt;=($B183+AB$6*$BA$1))*(ExportContract[[Diwedd Tariff]:[Diwedd Tariff]]&gt;($B183+AB$6*$BA$1)),ExportContract[[Ceiniogau fesul kWh]:[Ceiniogau fesul kWh]],0,,)</f>
        <v>0</v>
      </c>
      <c r="AC183" s="20" cm="1">
        <f t="array" ref="AC183">_xlfn.XLOOKUP(1,(ExportContract[[Dechrau Tariff ]:[Dechrau Tariff ]]&lt;=($B183+AC$6*$BA$1))*(ExportContract[[Diwedd Tariff]:[Diwedd Tariff]]&gt;($B183+AC$6*$BA$1)),ExportContract[[Ceiniogau fesul kWh]:[Ceiniogau fesul kWh]],0,,)</f>
        <v>0</v>
      </c>
      <c r="AD183" s="20" cm="1">
        <f t="array" ref="AD183">_xlfn.XLOOKUP(1,(ExportContract[[Dechrau Tariff ]:[Dechrau Tariff ]]&lt;=($B183+AD$6*$BA$1))*(ExportContract[[Diwedd Tariff]:[Diwedd Tariff]]&gt;($B183+AD$6*$BA$1)),ExportContract[[Ceiniogau fesul kWh]:[Ceiniogau fesul kWh]],0,,)</f>
        <v>0</v>
      </c>
      <c r="AE183" s="20" cm="1">
        <f t="array" ref="AE183">_xlfn.XLOOKUP(1,(ExportContract[[Dechrau Tariff ]:[Dechrau Tariff ]]&lt;=($B183+AE$6*$BA$1))*(ExportContract[[Diwedd Tariff]:[Diwedd Tariff]]&gt;($B183+AE$6*$BA$1)),ExportContract[[Ceiniogau fesul kWh]:[Ceiniogau fesul kWh]],0,,)</f>
        <v>0</v>
      </c>
      <c r="AF183" s="20" cm="1">
        <f t="array" ref="AF183">_xlfn.XLOOKUP(1,(ExportContract[[Dechrau Tariff ]:[Dechrau Tariff ]]&lt;=($B183+AF$6*$BA$1))*(ExportContract[[Diwedd Tariff]:[Diwedd Tariff]]&gt;($B183+AF$6*$BA$1)),ExportContract[[Ceiniogau fesul kWh]:[Ceiniogau fesul kWh]],0,,)</f>
        <v>0</v>
      </c>
      <c r="AG183" s="20" cm="1">
        <f t="array" ref="AG183">_xlfn.XLOOKUP(1,(ExportContract[[Dechrau Tariff ]:[Dechrau Tariff ]]&lt;=($B183+AG$6*$BA$1))*(ExportContract[[Diwedd Tariff]:[Diwedd Tariff]]&gt;($B183+AG$6*$BA$1)),ExportContract[[Ceiniogau fesul kWh]:[Ceiniogau fesul kWh]],0,,)</f>
        <v>0</v>
      </c>
      <c r="AH183" s="20" cm="1">
        <f t="array" ref="AH183">_xlfn.XLOOKUP(1,(ExportContract[[Dechrau Tariff ]:[Dechrau Tariff ]]&lt;=($B183+AH$6*$BA$1))*(ExportContract[[Diwedd Tariff]:[Diwedd Tariff]]&gt;($B183+AH$6*$BA$1)),ExportContract[[Ceiniogau fesul kWh]:[Ceiniogau fesul kWh]],0,,)</f>
        <v>0</v>
      </c>
      <c r="AI183" s="20" cm="1">
        <f t="array" ref="AI183">_xlfn.XLOOKUP(1,(ExportContract[[Dechrau Tariff ]:[Dechrau Tariff ]]&lt;=($B183+AI$6*$BA$1))*(ExportContract[[Diwedd Tariff]:[Diwedd Tariff]]&gt;($B183+AI$6*$BA$1)),ExportContract[[Ceiniogau fesul kWh]:[Ceiniogau fesul kWh]],0,,)</f>
        <v>0</v>
      </c>
      <c r="AJ183" s="20" cm="1">
        <f t="array" ref="AJ183">_xlfn.XLOOKUP(1,(ExportContract[[Dechrau Tariff ]:[Dechrau Tariff ]]&lt;=($B183+AJ$6*$BA$1))*(ExportContract[[Diwedd Tariff]:[Diwedd Tariff]]&gt;($B183+AJ$6*$BA$1)),ExportContract[[Ceiniogau fesul kWh]:[Ceiniogau fesul kWh]],0,,)</f>
        <v>0</v>
      </c>
      <c r="AK183" s="20" cm="1">
        <f t="array" ref="AK183">_xlfn.XLOOKUP(1,(ExportContract[[Dechrau Tariff ]:[Dechrau Tariff ]]&lt;=($B183+AK$6*$BA$1))*(ExportContract[[Diwedd Tariff]:[Diwedd Tariff]]&gt;($B183+AK$6*$BA$1)),ExportContract[[Ceiniogau fesul kWh]:[Ceiniogau fesul kWh]],0,,)</f>
        <v>0</v>
      </c>
      <c r="AL183" s="20" cm="1">
        <f t="array" ref="AL183">_xlfn.XLOOKUP(1,(ExportContract[[Dechrau Tariff ]:[Dechrau Tariff ]]&lt;=($B183+AL$6*$BA$1))*(ExportContract[[Diwedd Tariff]:[Diwedd Tariff]]&gt;($B183+AL$6*$BA$1)),ExportContract[[Ceiniogau fesul kWh]:[Ceiniogau fesul kWh]],0,,)</f>
        <v>0</v>
      </c>
      <c r="AM183" s="20" cm="1">
        <f t="array" ref="AM183">_xlfn.XLOOKUP(1,(ExportContract[[Dechrau Tariff ]:[Dechrau Tariff ]]&lt;=($B183+AM$6*$BA$1))*(ExportContract[[Diwedd Tariff]:[Diwedd Tariff]]&gt;($B183+AM$6*$BA$1)),ExportContract[[Ceiniogau fesul kWh]:[Ceiniogau fesul kWh]],0,,)</f>
        <v>0</v>
      </c>
      <c r="AN183" s="20" cm="1">
        <f t="array" ref="AN183">_xlfn.XLOOKUP(1,(ExportContract[[Dechrau Tariff ]:[Dechrau Tariff ]]&lt;=($B183+AN$6*$BA$1))*(ExportContract[[Diwedd Tariff]:[Diwedd Tariff]]&gt;($B183+AN$6*$BA$1)),ExportContract[[Ceiniogau fesul kWh]:[Ceiniogau fesul kWh]],0,,)</f>
        <v>0</v>
      </c>
      <c r="AO183" s="20" cm="1">
        <f t="array" ref="AO183">_xlfn.XLOOKUP(1,(ExportContract[[Dechrau Tariff ]:[Dechrau Tariff ]]&lt;=($B183+AO$6*$BA$1))*(ExportContract[[Diwedd Tariff]:[Diwedd Tariff]]&gt;($B183+AO$6*$BA$1)),ExportContract[[Ceiniogau fesul kWh]:[Ceiniogau fesul kWh]],0,,)</f>
        <v>0</v>
      </c>
      <c r="AP183" s="20" cm="1">
        <f t="array" ref="AP183">_xlfn.XLOOKUP(1,(ExportContract[[Dechrau Tariff ]:[Dechrau Tariff ]]&lt;=($B183+AP$6*$BA$1))*(ExportContract[[Diwedd Tariff]:[Diwedd Tariff]]&gt;($B183+AP$6*$BA$1)),ExportContract[[Ceiniogau fesul kWh]:[Ceiniogau fesul kWh]],0,,)</f>
        <v>0</v>
      </c>
      <c r="AQ183" s="20" cm="1">
        <f t="array" ref="AQ183">_xlfn.XLOOKUP(1,(ExportContract[[Dechrau Tariff ]:[Dechrau Tariff ]]&lt;=($B183+AQ$6*$BA$1))*(ExportContract[[Diwedd Tariff]:[Diwedd Tariff]]&gt;($B183+AQ$6*$BA$1)),ExportContract[[Ceiniogau fesul kWh]:[Ceiniogau fesul kWh]],0,,)</f>
        <v>0</v>
      </c>
      <c r="AR183" s="20" cm="1">
        <f t="array" ref="AR183">_xlfn.XLOOKUP(1,(ExportContract[[Dechrau Tariff ]:[Dechrau Tariff ]]&lt;=($B183+AR$6*$BA$1))*(ExportContract[[Diwedd Tariff]:[Diwedd Tariff]]&gt;($B183+AR$6*$BA$1)),ExportContract[[Ceiniogau fesul kWh]:[Ceiniogau fesul kWh]],0,,)</f>
        <v>0</v>
      </c>
      <c r="AS183" s="20" cm="1">
        <f t="array" ref="AS183">_xlfn.XLOOKUP(1,(ExportContract[[Dechrau Tariff ]:[Dechrau Tariff ]]&lt;=($B183+AS$6*$BA$1))*(ExportContract[[Diwedd Tariff]:[Diwedd Tariff]]&gt;($B183+AS$6*$BA$1)),ExportContract[[Ceiniogau fesul kWh]:[Ceiniogau fesul kWh]],0,,)</f>
        <v>0</v>
      </c>
      <c r="AT183" s="20" cm="1">
        <f t="array" ref="AT183">_xlfn.XLOOKUP(1,(ExportContract[[Dechrau Tariff ]:[Dechrau Tariff ]]&lt;=($B183+AT$6*$BA$1))*(ExportContract[[Diwedd Tariff]:[Diwedd Tariff]]&gt;($B183+AT$6*$BA$1)),ExportContract[[Ceiniogau fesul kWh]:[Ceiniogau fesul kWh]],0,,)</f>
        <v>0</v>
      </c>
      <c r="AU183" s="20" cm="1">
        <f t="array" ref="AU183">_xlfn.XLOOKUP(1,(ExportContract[[Dechrau Tariff ]:[Dechrau Tariff ]]&lt;=($B183+AU$6*$BA$1))*(ExportContract[[Diwedd Tariff]:[Diwedd Tariff]]&gt;($B183+AU$6*$BA$1)),ExportContract[[Ceiniogau fesul kWh]:[Ceiniogau fesul kWh]],0,,)</f>
        <v>0</v>
      </c>
      <c r="AV183" s="20" cm="1">
        <f t="array" ref="AV183">_xlfn.XLOOKUP(1,(ExportContract[[Dechrau Tariff ]:[Dechrau Tariff ]]&lt;=($B183+AV$6*$BA$1))*(ExportContract[[Diwedd Tariff]:[Diwedd Tariff]]&gt;($B183+AV$6*$BA$1)),ExportContract[[Ceiniogau fesul kWh]:[Ceiniogau fesul kWh]],0,,)</f>
        <v>0</v>
      </c>
      <c r="AW183" s="20" cm="1">
        <f t="array" ref="AW183">_xlfn.XLOOKUP(1,(ExportContract[[Dechrau Tariff ]:[Dechrau Tariff ]]&lt;=($B183+AW$6*$BA$1))*(ExportContract[[Diwedd Tariff]:[Diwedd Tariff]]&gt;($B183+AW$6*$BA$1)),ExportContract[[Ceiniogau fesul kWh]:[Ceiniogau fesul kWh]],0,,)</f>
        <v>0</v>
      </c>
      <c r="AX183" s="20" cm="1">
        <f t="array" ref="AX183">_xlfn.XLOOKUP(1,(ExportContract[[Dechrau Tariff ]:[Dechrau Tariff ]]&lt;=($B183+AX$6*$BA$1))*(ExportContract[[Diwedd Tariff]:[Diwedd Tariff]]&gt;($B183+AX$6*$BA$1)),ExportContract[[Ceiniogau fesul kWh]:[Ceiniogau fesul kWh]],0,,)</f>
        <v>0</v>
      </c>
    </row>
    <row r="184" spans="2:50" x14ac:dyDescent="0.3">
      <c r="B184" s="30">
        <v>45469</v>
      </c>
      <c r="C184" s="20" cm="1">
        <f t="array" ref="C184">_xlfn.XLOOKUP(1,(ExportContract[[Dechrau Tariff ]:[Dechrau Tariff ]]&lt;=($B184+C$6*$BA$1))*(ExportContract[[Diwedd Tariff]:[Diwedd Tariff]]&gt;($B184+C$6*$BA$1)),ExportContract[[Ceiniogau fesul kWh]:[Ceiniogau fesul kWh]],0,,)</f>
        <v>0</v>
      </c>
      <c r="D184" s="20" cm="1">
        <f t="array" ref="D184">_xlfn.XLOOKUP(1,(ExportContract[[Dechrau Tariff ]:[Dechrau Tariff ]]&lt;=($B184+D$6*$BA$1))*(ExportContract[[Diwedd Tariff]:[Diwedd Tariff]]&gt;($B184+D$6*$BA$1)),ExportContract[[Ceiniogau fesul kWh]:[Ceiniogau fesul kWh]],0,,)</f>
        <v>0</v>
      </c>
      <c r="E184" s="20" cm="1">
        <f t="array" ref="E184">_xlfn.XLOOKUP(1,(ExportContract[[Dechrau Tariff ]:[Dechrau Tariff ]]&lt;=($B184+E$6*$BA$1))*(ExportContract[[Diwedd Tariff]:[Diwedd Tariff]]&gt;($B184+E$6*$BA$1)),ExportContract[[Ceiniogau fesul kWh]:[Ceiniogau fesul kWh]],0,,)</f>
        <v>0</v>
      </c>
      <c r="F184" s="20" cm="1">
        <f t="array" ref="F184">_xlfn.XLOOKUP(1,(ExportContract[[Dechrau Tariff ]:[Dechrau Tariff ]]&lt;=($B184+F$6*$BA$1))*(ExportContract[[Diwedd Tariff]:[Diwedd Tariff]]&gt;($B184+F$6*$BA$1)),ExportContract[[Ceiniogau fesul kWh]:[Ceiniogau fesul kWh]],0,,)</f>
        <v>0</v>
      </c>
      <c r="G184" s="20" cm="1">
        <f t="array" ref="G184">_xlfn.XLOOKUP(1,(ExportContract[[Dechrau Tariff ]:[Dechrau Tariff ]]&lt;=($B184+G$6*$BA$1))*(ExportContract[[Diwedd Tariff]:[Diwedd Tariff]]&gt;($B184+G$6*$BA$1)),ExportContract[[Ceiniogau fesul kWh]:[Ceiniogau fesul kWh]],0,,)</f>
        <v>0</v>
      </c>
      <c r="H184" s="20" cm="1">
        <f t="array" ref="H184">_xlfn.XLOOKUP(1,(ExportContract[[Dechrau Tariff ]:[Dechrau Tariff ]]&lt;=($B184+H$6*$BA$1))*(ExportContract[[Diwedd Tariff]:[Diwedd Tariff]]&gt;($B184+H$6*$BA$1)),ExportContract[[Ceiniogau fesul kWh]:[Ceiniogau fesul kWh]],0,,)</f>
        <v>0</v>
      </c>
      <c r="I184" s="20" cm="1">
        <f t="array" ref="I184">_xlfn.XLOOKUP(1,(ExportContract[[Dechrau Tariff ]:[Dechrau Tariff ]]&lt;=($B184+I$6*$BA$1))*(ExportContract[[Diwedd Tariff]:[Diwedd Tariff]]&gt;($B184+I$6*$BA$1)),ExportContract[[Ceiniogau fesul kWh]:[Ceiniogau fesul kWh]],0,,)</f>
        <v>0</v>
      </c>
      <c r="J184" s="20" cm="1">
        <f t="array" ref="J184">_xlfn.XLOOKUP(1,(ExportContract[[Dechrau Tariff ]:[Dechrau Tariff ]]&lt;=($B184+J$6*$BA$1))*(ExportContract[[Diwedd Tariff]:[Diwedd Tariff]]&gt;($B184+J$6*$BA$1)),ExportContract[[Ceiniogau fesul kWh]:[Ceiniogau fesul kWh]],0,,)</f>
        <v>0</v>
      </c>
      <c r="K184" s="20" cm="1">
        <f t="array" ref="K184">_xlfn.XLOOKUP(1,(ExportContract[[Dechrau Tariff ]:[Dechrau Tariff ]]&lt;=($B184+K$6*$BA$1))*(ExportContract[[Diwedd Tariff]:[Diwedd Tariff]]&gt;($B184+K$6*$BA$1)),ExportContract[[Ceiniogau fesul kWh]:[Ceiniogau fesul kWh]],0,,)</f>
        <v>0</v>
      </c>
      <c r="L184" s="20" cm="1">
        <f t="array" ref="L184">_xlfn.XLOOKUP(1,(ExportContract[[Dechrau Tariff ]:[Dechrau Tariff ]]&lt;=($B184+L$6*$BA$1))*(ExportContract[[Diwedd Tariff]:[Diwedd Tariff]]&gt;($B184+L$6*$BA$1)),ExportContract[[Ceiniogau fesul kWh]:[Ceiniogau fesul kWh]],0,,)</f>
        <v>0</v>
      </c>
      <c r="M184" s="20" cm="1">
        <f t="array" ref="M184">_xlfn.XLOOKUP(1,(ExportContract[[Dechrau Tariff ]:[Dechrau Tariff ]]&lt;=($B184+M$6*$BA$1))*(ExportContract[[Diwedd Tariff]:[Diwedd Tariff]]&gt;($B184+M$6*$BA$1)),ExportContract[[Ceiniogau fesul kWh]:[Ceiniogau fesul kWh]],0,,)</f>
        <v>0</v>
      </c>
      <c r="N184" s="20" cm="1">
        <f t="array" ref="N184">_xlfn.XLOOKUP(1,(ExportContract[[Dechrau Tariff ]:[Dechrau Tariff ]]&lt;=($B184+N$6*$BA$1))*(ExportContract[[Diwedd Tariff]:[Diwedd Tariff]]&gt;($B184+N$6*$BA$1)),ExportContract[[Ceiniogau fesul kWh]:[Ceiniogau fesul kWh]],0,,)</f>
        <v>0</v>
      </c>
      <c r="O184" s="20" cm="1">
        <f t="array" ref="O184">_xlfn.XLOOKUP(1,(ExportContract[[Dechrau Tariff ]:[Dechrau Tariff ]]&lt;=($B184+O$6*$BA$1))*(ExportContract[[Diwedd Tariff]:[Diwedd Tariff]]&gt;($B184+O$6*$BA$1)),ExportContract[[Ceiniogau fesul kWh]:[Ceiniogau fesul kWh]],0,,)</f>
        <v>0</v>
      </c>
      <c r="P184" s="20" cm="1">
        <f t="array" ref="P184">_xlfn.XLOOKUP(1,(ExportContract[[Dechrau Tariff ]:[Dechrau Tariff ]]&lt;=($B184+P$6*$BA$1))*(ExportContract[[Diwedd Tariff]:[Diwedd Tariff]]&gt;($B184+P$6*$BA$1)),ExportContract[[Ceiniogau fesul kWh]:[Ceiniogau fesul kWh]],0,,)</f>
        <v>0</v>
      </c>
      <c r="Q184" s="20" cm="1">
        <f t="array" ref="Q184">_xlfn.XLOOKUP(1,(ExportContract[[Dechrau Tariff ]:[Dechrau Tariff ]]&lt;=($B184+Q$6*$BA$1))*(ExportContract[[Diwedd Tariff]:[Diwedd Tariff]]&gt;($B184+Q$6*$BA$1)),ExportContract[[Ceiniogau fesul kWh]:[Ceiniogau fesul kWh]],0,,)</f>
        <v>0</v>
      </c>
      <c r="R184" s="20" cm="1">
        <f t="array" ref="R184">_xlfn.XLOOKUP(1,(ExportContract[[Dechrau Tariff ]:[Dechrau Tariff ]]&lt;=($B184+R$6*$BA$1))*(ExportContract[[Diwedd Tariff]:[Diwedd Tariff]]&gt;($B184+R$6*$BA$1)),ExportContract[[Ceiniogau fesul kWh]:[Ceiniogau fesul kWh]],0,,)</f>
        <v>0</v>
      </c>
      <c r="S184" s="20" cm="1">
        <f t="array" ref="S184">_xlfn.XLOOKUP(1,(ExportContract[[Dechrau Tariff ]:[Dechrau Tariff ]]&lt;=($B184+S$6*$BA$1))*(ExportContract[[Diwedd Tariff]:[Diwedd Tariff]]&gt;($B184+S$6*$BA$1)),ExportContract[[Ceiniogau fesul kWh]:[Ceiniogau fesul kWh]],0,,)</f>
        <v>0</v>
      </c>
      <c r="T184" s="20" cm="1">
        <f t="array" ref="T184">_xlfn.XLOOKUP(1,(ExportContract[[Dechrau Tariff ]:[Dechrau Tariff ]]&lt;=($B184+T$6*$BA$1))*(ExportContract[[Diwedd Tariff]:[Diwedd Tariff]]&gt;($B184+T$6*$BA$1)),ExportContract[[Ceiniogau fesul kWh]:[Ceiniogau fesul kWh]],0,,)</f>
        <v>0</v>
      </c>
      <c r="U184" s="20" cm="1">
        <f t="array" ref="U184">_xlfn.XLOOKUP(1,(ExportContract[[Dechrau Tariff ]:[Dechrau Tariff ]]&lt;=($B184+U$6*$BA$1))*(ExportContract[[Diwedd Tariff]:[Diwedd Tariff]]&gt;($B184+U$6*$BA$1)),ExportContract[[Ceiniogau fesul kWh]:[Ceiniogau fesul kWh]],0,,)</f>
        <v>0</v>
      </c>
      <c r="V184" s="20" cm="1">
        <f t="array" ref="V184">_xlfn.XLOOKUP(1,(ExportContract[[Dechrau Tariff ]:[Dechrau Tariff ]]&lt;=($B184+V$6*$BA$1))*(ExportContract[[Diwedd Tariff]:[Diwedd Tariff]]&gt;($B184+V$6*$BA$1)),ExportContract[[Ceiniogau fesul kWh]:[Ceiniogau fesul kWh]],0,,)</f>
        <v>0</v>
      </c>
      <c r="W184" s="20" cm="1">
        <f t="array" ref="W184">_xlfn.XLOOKUP(1,(ExportContract[[Dechrau Tariff ]:[Dechrau Tariff ]]&lt;=($B184+W$6*$BA$1))*(ExportContract[[Diwedd Tariff]:[Diwedd Tariff]]&gt;($B184+W$6*$BA$1)),ExportContract[[Ceiniogau fesul kWh]:[Ceiniogau fesul kWh]],0,,)</f>
        <v>0</v>
      </c>
      <c r="X184" s="20" cm="1">
        <f t="array" ref="X184">_xlfn.XLOOKUP(1,(ExportContract[[Dechrau Tariff ]:[Dechrau Tariff ]]&lt;=($B184+X$6*$BA$1))*(ExportContract[[Diwedd Tariff]:[Diwedd Tariff]]&gt;($B184+X$6*$BA$1)),ExportContract[[Ceiniogau fesul kWh]:[Ceiniogau fesul kWh]],0,,)</f>
        <v>0</v>
      </c>
      <c r="Y184" s="20" cm="1">
        <f t="array" ref="Y184">_xlfn.XLOOKUP(1,(ExportContract[[Dechrau Tariff ]:[Dechrau Tariff ]]&lt;=($B184+Y$6*$BA$1))*(ExportContract[[Diwedd Tariff]:[Diwedd Tariff]]&gt;($B184+Y$6*$BA$1)),ExportContract[[Ceiniogau fesul kWh]:[Ceiniogau fesul kWh]],0,,)</f>
        <v>0</v>
      </c>
      <c r="Z184" s="20" cm="1">
        <f t="array" ref="Z184">_xlfn.XLOOKUP(1,(ExportContract[[Dechrau Tariff ]:[Dechrau Tariff ]]&lt;=($B184+Z$6*$BA$1))*(ExportContract[[Diwedd Tariff]:[Diwedd Tariff]]&gt;($B184+Z$6*$BA$1)),ExportContract[[Ceiniogau fesul kWh]:[Ceiniogau fesul kWh]],0,,)</f>
        <v>0</v>
      </c>
      <c r="AA184" s="20" cm="1">
        <f t="array" ref="AA184">_xlfn.XLOOKUP(1,(ExportContract[[Dechrau Tariff ]:[Dechrau Tariff ]]&lt;=($B184+AA$6*$BA$1))*(ExportContract[[Diwedd Tariff]:[Diwedd Tariff]]&gt;($B184+AA$6*$BA$1)),ExportContract[[Ceiniogau fesul kWh]:[Ceiniogau fesul kWh]],0,,)</f>
        <v>0</v>
      </c>
      <c r="AB184" s="20" cm="1">
        <f t="array" ref="AB184">_xlfn.XLOOKUP(1,(ExportContract[[Dechrau Tariff ]:[Dechrau Tariff ]]&lt;=($B184+AB$6*$BA$1))*(ExportContract[[Diwedd Tariff]:[Diwedd Tariff]]&gt;($B184+AB$6*$BA$1)),ExportContract[[Ceiniogau fesul kWh]:[Ceiniogau fesul kWh]],0,,)</f>
        <v>0</v>
      </c>
      <c r="AC184" s="20" cm="1">
        <f t="array" ref="AC184">_xlfn.XLOOKUP(1,(ExportContract[[Dechrau Tariff ]:[Dechrau Tariff ]]&lt;=($B184+AC$6*$BA$1))*(ExportContract[[Diwedd Tariff]:[Diwedd Tariff]]&gt;($B184+AC$6*$BA$1)),ExportContract[[Ceiniogau fesul kWh]:[Ceiniogau fesul kWh]],0,,)</f>
        <v>0</v>
      </c>
      <c r="AD184" s="20" cm="1">
        <f t="array" ref="AD184">_xlfn.XLOOKUP(1,(ExportContract[[Dechrau Tariff ]:[Dechrau Tariff ]]&lt;=($B184+AD$6*$BA$1))*(ExportContract[[Diwedd Tariff]:[Diwedd Tariff]]&gt;($B184+AD$6*$BA$1)),ExportContract[[Ceiniogau fesul kWh]:[Ceiniogau fesul kWh]],0,,)</f>
        <v>0</v>
      </c>
      <c r="AE184" s="20" cm="1">
        <f t="array" ref="AE184">_xlfn.XLOOKUP(1,(ExportContract[[Dechrau Tariff ]:[Dechrau Tariff ]]&lt;=($B184+AE$6*$BA$1))*(ExportContract[[Diwedd Tariff]:[Diwedd Tariff]]&gt;($B184+AE$6*$BA$1)),ExportContract[[Ceiniogau fesul kWh]:[Ceiniogau fesul kWh]],0,,)</f>
        <v>0</v>
      </c>
      <c r="AF184" s="20" cm="1">
        <f t="array" ref="AF184">_xlfn.XLOOKUP(1,(ExportContract[[Dechrau Tariff ]:[Dechrau Tariff ]]&lt;=($B184+AF$6*$BA$1))*(ExportContract[[Diwedd Tariff]:[Diwedd Tariff]]&gt;($B184+AF$6*$BA$1)),ExportContract[[Ceiniogau fesul kWh]:[Ceiniogau fesul kWh]],0,,)</f>
        <v>0</v>
      </c>
      <c r="AG184" s="20" cm="1">
        <f t="array" ref="AG184">_xlfn.XLOOKUP(1,(ExportContract[[Dechrau Tariff ]:[Dechrau Tariff ]]&lt;=($B184+AG$6*$BA$1))*(ExportContract[[Diwedd Tariff]:[Diwedd Tariff]]&gt;($B184+AG$6*$BA$1)),ExportContract[[Ceiniogau fesul kWh]:[Ceiniogau fesul kWh]],0,,)</f>
        <v>0</v>
      </c>
      <c r="AH184" s="20" cm="1">
        <f t="array" ref="AH184">_xlfn.XLOOKUP(1,(ExportContract[[Dechrau Tariff ]:[Dechrau Tariff ]]&lt;=($B184+AH$6*$BA$1))*(ExportContract[[Diwedd Tariff]:[Diwedd Tariff]]&gt;($B184+AH$6*$BA$1)),ExportContract[[Ceiniogau fesul kWh]:[Ceiniogau fesul kWh]],0,,)</f>
        <v>0</v>
      </c>
      <c r="AI184" s="20" cm="1">
        <f t="array" ref="AI184">_xlfn.XLOOKUP(1,(ExportContract[[Dechrau Tariff ]:[Dechrau Tariff ]]&lt;=($B184+AI$6*$BA$1))*(ExportContract[[Diwedd Tariff]:[Diwedd Tariff]]&gt;($B184+AI$6*$BA$1)),ExportContract[[Ceiniogau fesul kWh]:[Ceiniogau fesul kWh]],0,,)</f>
        <v>0</v>
      </c>
      <c r="AJ184" s="20" cm="1">
        <f t="array" ref="AJ184">_xlfn.XLOOKUP(1,(ExportContract[[Dechrau Tariff ]:[Dechrau Tariff ]]&lt;=($B184+AJ$6*$BA$1))*(ExportContract[[Diwedd Tariff]:[Diwedd Tariff]]&gt;($B184+AJ$6*$BA$1)),ExportContract[[Ceiniogau fesul kWh]:[Ceiniogau fesul kWh]],0,,)</f>
        <v>0</v>
      </c>
      <c r="AK184" s="20" cm="1">
        <f t="array" ref="AK184">_xlfn.XLOOKUP(1,(ExportContract[[Dechrau Tariff ]:[Dechrau Tariff ]]&lt;=($B184+AK$6*$BA$1))*(ExportContract[[Diwedd Tariff]:[Diwedd Tariff]]&gt;($B184+AK$6*$BA$1)),ExportContract[[Ceiniogau fesul kWh]:[Ceiniogau fesul kWh]],0,,)</f>
        <v>0</v>
      </c>
      <c r="AL184" s="20" cm="1">
        <f t="array" ref="AL184">_xlfn.XLOOKUP(1,(ExportContract[[Dechrau Tariff ]:[Dechrau Tariff ]]&lt;=($B184+AL$6*$BA$1))*(ExportContract[[Diwedd Tariff]:[Diwedd Tariff]]&gt;($B184+AL$6*$BA$1)),ExportContract[[Ceiniogau fesul kWh]:[Ceiniogau fesul kWh]],0,,)</f>
        <v>0</v>
      </c>
      <c r="AM184" s="20" cm="1">
        <f t="array" ref="AM184">_xlfn.XLOOKUP(1,(ExportContract[[Dechrau Tariff ]:[Dechrau Tariff ]]&lt;=($B184+AM$6*$BA$1))*(ExportContract[[Diwedd Tariff]:[Diwedd Tariff]]&gt;($B184+AM$6*$BA$1)),ExportContract[[Ceiniogau fesul kWh]:[Ceiniogau fesul kWh]],0,,)</f>
        <v>0</v>
      </c>
      <c r="AN184" s="20" cm="1">
        <f t="array" ref="AN184">_xlfn.XLOOKUP(1,(ExportContract[[Dechrau Tariff ]:[Dechrau Tariff ]]&lt;=($B184+AN$6*$BA$1))*(ExportContract[[Diwedd Tariff]:[Diwedd Tariff]]&gt;($B184+AN$6*$BA$1)),ExportContract[[Ceiniogau fesul kWh]:[Ceiniogau fesul kWh]],0,,)</f>
        <v>0</v>
      </c>
      <c r="AO184" s="20" cm="1">
        <f t="array" ref="AO184">_xlfn.XLOOKUP(1,(ExportContract[[Dechrau Tariff ]:[Dechrau Tariff ]]&lt;=($B184+AO$6*$BA$1))*(ExportContract[[Diwedd Tariff]:[Diwedd Tariff]]&gt;($B184+AO$6*$BA$1)),ExportContract[[Ceiniogau fesul kWh]:[Ceiniogau fesul kWh]],0,,)</f>
        <v>0</v>
      </c>
      <c r="AP184" s="20" cm="1">
        <f t="array" ref="AP184">_xlfn.XLOOKUP(1,(ExportContract[[Dechrau Tariff ]:[Dechrau Tariff ]]&lt;=($B184+AP$6*$BA$1))*(ExportContract[[Diwedd Tariff]:[Diwedd Tariff]]&gt;($B184+AP$6*$BA$1)),ExportContract[[Ceiniogau fesul kWh]:[Ceiniogau fesul kWh]],0,,)</f>
        <v>0</v>
      </c>
      <c r="AQ184" s="20" cm="1">
        <f t="array" ref="AQ184">_xlfn.XLOOKUP(1,(ExportContract[[Dechrau Tariff ]:[Dechrau Tariff ]]&lt;=($B184+AQ$6*$BA$1))*(ExportContract[[Diwedd Tariff]:[Diwedd Tariff]]&gt;($B184+AQ$6*$BA$1)),ExportContract[[Ceiniogau fesul kWh]:[Ceiniogau fesul kWh]],0,,)</f>
        <v>0</v>
      </c>
      <c r="AR184" s="20" cm="1">
        <f t="array" ref="AR184">_xlfn.XLOOKUP(1,(ExportContract[[Dechrau Tariff ]:[Dechrau Tariff ]]&lt;=($B184+AR$6*$BA$1))*(ExportContract[[Diwedd Tariff]:[Diwedd Tariff]]&gt;($B184+AR$6*$BA$1)),ExportContract[[Ceiniogau fesul kWh]:[Ceiniogau fesul kWh]],0,,)</f>
        <v>0</v>
      </c>
      <c r="AS184" s="20" cm="1">
        <f t="array" ref="AS184">_xlfn.XLOOKUP(1,(ExportContract[[Dechrau Tariff ]:[Dechrau Tariff ]]&lt;=($B184+AS$6*$BA$1))*(ExportContract[[Diwedd Tariff]:[Diwedd Tariff]]&gt;($B184+AS$6*$BA$1)),ExportContract[[Ceiniogau fesul kWh]:[Ceiniogau fesul kWh]],0,,)</f>
        <v>0</v>
      </c>
      <c r="AT184" s="20" cm="1">
        <f t="array" ref="AT184">_xlfn.XLOOKUP(1,(ExportContract[[Dechrau Tariff ]:[Dechrau Tariff ]]&lt;=($B184+AT$6*$BA$1))*(ExportContract[[Diwedd Tariff]:[Diwedd Tariff]]&gt;($B184+AT$6*$BA$1)),ExportContract[[Ceiniogau fesul kWh]:[Ceiniogau fesul kWh]],0,,)</f>
        <v>0</v>
      </c>
      <c r="AU184" s="20" cm="1">
        <f t="array" ref="AU184">_xlfn.XLOOKUP(1,(ExportContract[[Dechrau Tariff ]:[Dechrau Tariff ]]&lt;=($B184+AU$6*$BA$1))*(ExportContract[[Diwedd Tariff]:[Diwedd Tariff]]&gt;($B184+AU$6*$BA$1)),ExportContract[[Ceiniogau fesul kWh]:[Ceiniogau fesul kWh]],0,,)</f>
        <v>0</v>
      </c>
      <c r="AV184" s="20" cm="1">
        <f t="array" ref="AV184">_xlfn.XLOOKUP(1,(ExportContract[[Dechrau Tariff ]:[Dechrau Tariff ]]&lt;=($B184+AV$6*$BA$1))*(ExportContract[[Diwedd Tariff]:[Diwedd Tariff]]&gt;($B184+AV$6*$BA$1)),ExportContract[[Ceiniogau fesul kWh]:[Ceiniogau fesul kWh]],0,,)</f>
        <v>0</v>
      </c>
      <c r="AW184" s="20" cm="1">
        <f t="array" ref="AW184">_xlfn.XLOOKUP(1,(ExportContract[[Dechrau Tariff ]:[Dechrau Tariff ]]&lt;=($B184+AW$6*$BA$1))*(ExportContract[[Diwedd Tariff]:[Diwedd Tariff]]&gt;($B184+AW$6*$BA$1)),ExportContract[[Ceiniogau fesul kWh]:[Ceiniogau fesul kWh]],0,,)</f>
        <v>0</v>
      </c>
      <c r="AX184" s="20" cm="1">
        <f t="array" ref="AX184">_xlfn.XLOOKUP(1,(ExportContract[[Dechrau Tariff ]:[Dechrau Tariff ]]&lt;=($B184+AX$6*$BA$1))*(ExportContract[[Diwedd Tariff]:[Diwedd Tariff]]&gt;($B184+AX$6*$BA$1)),ExportContract[[Ceiniogau fesul kWh]:[Ceiniogau fesul kWh]],0,,)</f>
        <v>0</v>
      </c>
    </row>
    <row r="185" spans="2:50" x14ac:dyDescent="0.3">
      <c r="B185" s="30">
        <v>45470</v>
      </c>
      <c r="C185" s="20" cm="1">
        <f t="array" ref="C185">_xlfn.XLOOKUP(1,(ExportContract[[Dechrau Tariff ]:[Dechrau Tariff ]]&lt;=($B185+C$6*$BA$1))*(ExportContract[[Diwedd Tariff]:[Diwedd Tariff]]&gt;($B185+C$6*$BA$1)),ExportContract[[Ceiniogau fesul kWh]:[Ceiniogau fesul kWh]],0,,)</f>
        <v>0</v>
      </c>
      <c r="D185" s="20" cm="1">
        <f t="array" ref="D185">_xlfn.XLOOKUP(1,(ExportContract[[Dechrau Tariff ]:[Dechrau Tariff ]]&lt;=($B185+D$6*$BA$1))*(ExportContract[[Diwedd Tariff]:[Diwedd Tariff]]&gt;($B185+D$6*$BA$1)),ExportContract[[Ceiniogau fesul kWh]:[Ceiniogau fesul kWh]],0,,)</f>
        <v>0</v>
      </c>
      <c r="E185" s="20" cm="1">
        <f t="array" ref="E185">_xlfn.XLOOKUP(1,(ExportContract[[Dechrau Tariff ]:[Dechrau Tariff ]]&lt;=($B185+E$6*$BA$1))*(ExportContract[[Diwedd Tariff]:[Diwedd Tariff]]&gt;($B185+E$6*$BA$1)),ExportContract[[Ceiniogau fesul kWh]:[Ceiniogau fesul kWh]],0,,)</f>
        <v>0</v>
      </c>
      <c r="F185" s="20" cm="1">
        <f t="array" ref="F185">_xlfn.XLOOKUP(1,(ExportContract[[Dechrau Tariff ]:[Dechrau Tariff ]]&lt;=($B185+F$6*$BA$1))*(ExportContract[[Diwedd Tariff]:[Diwedd Tariff]]&gt;($B185+F$6*$BA$1)),ExportContract[[Ceiniogau fesul kWh]:[Ceiniogau fesul kWh]],0,,)</f>
        <v>0</v>
      </c>
      <c r="G185" s="20" cm="1">
        <f t="array" ref="G185">_xlfn.XLOOKUP(1,(ExportContract[[Dechrau Tariff ]:[Dechrau Tariff ]]&lt;=($B185+G$6*$BA$1))*(ExportContract[[Diwedd Tariff]:[Diwedd Tariff]]&gt;($B185+G$6*$BA$1)),ExportContract[[Ceiniogau fesul kWh]:[Ceiniogau fesul kWh]],0,,)</f>
        <v>0</v>
      </c>
      <c r="H185" s="20" cm="1">
        <f t="array" ref="H185">_xlfn.XLOOKUP(1,(ExportContract[[Dechrau Tariff ]:[Dechrau Tariff ]]&lt;=($B185+H$6*$BA$1))*(ExportContract[[Diwedd Tariff]:[Diwedd Tariff]]&gt;($B185+H$6*$BA$1)),ExportContract[[Ceiniogau fesul kWh]:[Ceiniogau fesul kWh]],0,,)</f>
        <v>0</v>
      </c>
      <c r="I185" s="20" cm="1">
        <f t="array" ref="I185">_xlfn.XLOOKUP(1,(ExportContract[[Dechrau Tariff ]:[Dechrau Tariff ]]&lt;=($B185+I$6*$BA$1))*(ExportContract[[Diwedd Tariff]:[Diwedd Tariff]]&gt;($B185+I$6*$BA$1)),ExportContract[[Ceiniogau fesul kWh]:[Ceiniogau fesul kWh]],0,,)</f>
        <v>0</v>
      </c>
      <c r="J185" s="20" cm="1">
        <f t="array" ref="J185">_xlfn.XLOOKUP(1,(ExportContract[[Dechrau Tariff ]:[Dechrau Tariff ]]&lt;=($B185+J$6*$BA$1))*(ExportContract[[Diwedd Tariff]:[Diwedd Tariff]]&gt;($B185+J$6*$BA$1)),ExportContract[[Ceiniogau fesul kWh]:[Ceiniogau fesul kWh]],0,,)</f>
        <v>0</v>
      </c>
      <c r="K185" s="20" cm="1">
        <f t="array" ref="K185">_xlfn.XLOOKUP(1,(ExportContract[[Dechrau Tariff ]:[Dechrau Tariff ]]&lt;=($B185+K$6*$BA$1))*(ExportContract[[Diwedd Tariff]:[Diwedd Tariff]]&gt;($B185+K$6*$BA$1)),ExportContract[[Ceiniogau fesul kWh]:[Ceiniogau fesul kWh]],0,,)</f>
        <v>0</v>
      </c>
      <c r="L185" s="20" cm="1">
        <f t="array" ref="L185">_xlfn.XLOOKUP(1,(ExportContract[[Dechrau Tariff ]:[Dechrau Tariff ]]&lt;=($B185+L$6*$BA$1))*(ExportContract[[Diwedd Tariff]:[Diwedd Tariff]]&gt;($B185+L$6*$BA$1)),ExportContract[[Ceiniogau fesul kWh]:[Ceiniogau fesul kWh]],0,,)</f>
        <v>0</v>
      </c>
      <c r="M185" s="20" cm="1">
        <f t="array" ref="M185">_xlfn.XLOOKUP(1,(ExportContract[[Dechrau Tariff ]:[Dechrau Tariff ]]&lt;=($B185+M$6*$BA$1))*(ExportContract[[Diwedd Tariff]:[Diwedd Tariff]]&gt;($B185+M$6*$BA$1)),ExportContract[[Ceiniogau fesul kWh]:[Ceiniogau fesul kWh]],0,,)</f>
        <v>0</v>
      </c>
      <c r="N185" s="20" cm="1">
        <f t="array" ref="N185">_xlfn.XLOOKUP(1,(ExportContract[[Dechrau Tariff ]:[Dechrau Tariff ]]&lt;=($B185+N$6*$BA$1))*(ExportContract[[Diwedd Tariff]:[Diwedd Tariff]]&gt;($B185+N$6*$BA$1)),ExportContract[[Ceiniogau fesul kWh]:[Ceiniogau fesul kWh]],0,,)</f>
        <v>0</v>
      </c>
      <c r="O185" s="20" cm="1">
        <f t="array" ref="O185">_xlfn.XLOOKUP(1,(ExportContract[[Dechrau Tariff ]:[Dechrau Tariff ]]&lt;=($B185+O$6*$BA$1))*(ExportContract[[Diwedd Tariff]:[Diwedd Tariff]]&gt;($B185+O$6*$BA$1)),ExportContract[[Ceiniogau fesul kWh]:[Ceiniogau fesul kWh]],0,,)</f>
        <v>0</v>
      </c>
      <c r="P185" s="20" cm="1">
        <f t="array" ref="P185">_xlfn.XLOOKUP(1,(ExportContract[[Dechrau Tariff ]:[Dechrau Tariff ]]&lt;=($B185+P$6*$BA$1))*(ExportContract[[Diwedd Tariff]:[Diwedd Tariff]]&gt;($B185+P$6*$BA$1)),ExportContract[[Ceiniogau fesul kWh]:[Ceiniogau fesul kWh]],0,,)</f>
        <v>0</v>
      </c>
      <c r="Q185" s="20" cm="1">
        <f t="array" ref="Q185">_xlfn.XLOOKUP(1,(ExportContract[[Dechrau Tariff ]:[Dechrau Tariff ]]&lt;=($B185+Q$6*$BA$1))*(ExportContract[[Diwedd Tariff]:[Diwedd Tariff]]&gt;($B185+Q$6*$BA$1)),ExportContract[[Ceiniogau fesul kWh]:[Ceiniogau fesul kWh]],0,,)</f>
        <v>0</v>
      </c>
      <c r="R185" s="20" cm="1">
        <f t="array" ref="R185">_xlfn.XLOOKUP(1,(ExportContract[[Dechrau Tariff ]:[Dechrau Tariff ]]&lt;=($B185+R$6*$BA$1))*(ExportContract[[Diwedd Tariff]:[Diwedd Tariff]]&gt;($B185+R$6*$BA$1)),ExportContract[[Ceiniogau fesul kWh]:[Ceiniogau fesul kWh]],0,,)</f>
        <v>0</v>
      </c>
      <c r="S185" s="20" cm="1">
        <f t="array" ref="S185">_xlfn.XLOOKUP(1,(ExportContract[[Dechrau Tariff ]:[Dechrau Tariff ]]&lt;=($B185+S$6*$BA$1))*(ExportContract[[Diwedd Tariff]:[Diwedd Tariff]]&gt;($B185+S$6*$BA$1)),ExportContract[[Ceiniogau fesul kWh]:[Ceiniogau fesul kWh]],0,,)</f>
        <v>0</v>
      </c>
      <c r="T185" s="20" cm="1">
        <f t="array" ref="T185">_xlfn.XLOOKUP(1,(ExportContract[[Dechrau Tariff ]:[Dechrau Tariff ]]&lt;=($B185+T$6*$BA$1))*(ExportContract[[Diwedd Tariff]:[Diwedd Tariff]]&gt;($B185+T$6*$BA$1)),ExportContract[[Ceiniogau fesul kWh]:[Ceiniogau fesul kWh]],0,,)</f>
        <v>0</v>
      </c>
      <c r="U185" s="20" cm="1">
        <f t="array" ref="U185">_xlfn.XLOOKUP(1,(ExportContract[[Dechrau Tariff ]:[Dechrau Tariff ]]&lt;=($B185+U$6*$BA$1))*(ExportContract[[Diwedd Tariff]:[Diwedd Tariff]]&gt;($B185+U$6*$BA$1)),ExportContract[[Ceiniogau fesul kWh]:[Ceiniogau fesul kWh]],0,,)</f>
        <v>0</v>
      </c>
      <c r="V185" s="20" cm="1">
        <f t="array" ref="V185">_xlfn.XLOOKUP(1,(ExportContract[[Dechrau Tariff ]:[Dechrau Tariff ]]&lt;=($B185+V$6*$BA$1))*(ExportContract[[Diwedd Tariff]:[Diwedd Tariff]]&gt;($B185+V$6*$BA$1)),ExportContract[[Ceiniogau fesul kWh]:[Ceiniogau fesul kWh]],0,,)</f>
        <v>0</v>
      </c>
      <c r="W185" s="20" cm="1">
        <f t="array" ref="W185">_xlfn.XLOOKUP(1,(ExportContract[[Dechrau Tariff ]:[Dechrau Tariff ]]&lt;=($B185+W$6*$BA$1))*(ExportContract[[Diwedd Tariff]:[Diwedd Tariff]]&gt;($B185+W$6*$BA$1)),ExportContract[[Ceiniogau fesul kWh]:[Ceiniogau fesul kWh]],0,,)</f>
        <v>0</v>
      </c>
      <c r="X185" s="20" cm="1">
        <f t="array" ref="X185">_xlfn.XLOOKUP(1,(ExportContract[[Dechrau Tariff ]:[Dechrau Tariff ]]&lt;=($B185+X$6*$BA$1))*(ExportContract[[Diwedd Tariff]:[Diwedd Tariff]]&gt;($B185+X$6*$BA$1)),ExportContract[[Ceiniogau fesul kWh]:[Ceiniogau fesul kWh]],0,,)</f>
        <v>0</v>
      </c>
      <c r="Y185" s="20" cm="1">
        <f t="array" ref="Y185">_xlfn.XLOOKUP(1,(ExportContract[[Dechrau Tariff ]:[Dechrau Tariff ]]&lt;=($B185+Y$6*$BA$1))*(ExportContract[[Diwedd Tariff]:[Diwedd Tariff]]&gt;($B185+Y$6*$BA$1)),ExportContract[[Ceiniogau fesul kWh]:[Ceiniogau fesul kWh]],0,,)</f>
        <v>0</v>
      </c>
      <c r="Z185" s="20" cm="1">
        <f t="array" ref="Z185">_xlfn.XLOOKUP(1,(ExportContract[[Dechrau Tariff ]:[Dechrau Tariff ]]&lt;=($B185+Z$6*$BA$1))*(ExportContract[[Diwedd Tariff]:[Diwedd Tariff]]&gt;($B185+Z$6*$BA$1)),ExportContract[[Ceiniogau fesul kWh]:[Ceiniogau fesul kWh]],0,,)</f>
        <v>0</v>
      </c>
      <c r="AA185" s="20" cm="1">
        <f t="array" ref="AA185">_xlfn.XLOOKUP(1,(ExportContract[[Dechrau Tariff ]:[Dechrau Tariff ]]&lt;=($B185+AA$6*$BA$1))*(ExportContract[[Diwedd Tariff]:[Diwedd Tariff]]&gt;($B185+AA$6*$BA$1)),ExportContract[[Ceiniogau fesul kWh]:[Ceiniogau fesul kWh]],0,,)</f>
        <v>0</v>
      </c>
      <c r="AB185" s="20" cm="1">
        <f t="array" ref="AB185">_xlfn.XLOOKUP(1,(ExportContract[[Dechrau Tariff ]:[Dechrau Tariff ]]&lt;=($B185+AB$6*$BA$1))*(ExportContract[[Diwedd Tariff]:[Diwedd Tariff]]&gt;($B185+AB$6*$BA$1)),ExportContract[[Ceiniogau fesul kWh]:[Ceiniogau fesul kWh]],0,,)</f>
        <v>0</v>
      </c>
      <c r="AC185" s="20" cm="1">
        <f t="array" ref="AC185">_xlfn.XLOOKUP(1,(ExportContract[[Dechrau Tariff ]:[Dechrau Tariff ]]&lt;=($B185+AC$6*$BA$1))*(ExportContract[[Diwedd Tariff]:[Diwedd Tariff]]&gt;($B185+AC$6*$BA$1)),ExportContract[[Ceiniogau fesul kWh]:[Ceiniogau fesul kWh]],0,,)</f>
        <v>0</v>
      </c>
      <c r="AD185" s="20" cm="1">
        <f t="array" ref="AD185">_xlfn.XLOOKUP(1,(ExportContract[[Dechrau Tariff ]:[Dechrau Tariff ]]&lt;=($B185+AD$6*$BA$1))*(ExportContract[[Diwedd Tariff]:[Diwedd Tariff]]&gt;($B185+AD$6*$BA$1)),ExportContract[[Ceiniogau fesul kWh]:[Ceiniogau fesul kWh]],0,,)</f>
        <v>0</v>
      </c>
      <c r="AE185" s="20" cm="1">
        <f t="array" ref="AE185">_xlfn.XLOOKUP(1,(ExportContract[[Dechrau Tariff ]:[Dechrau Tariff ]]&lt;=($B185+AE$6*$BA$1))*(ExportContract[[Diwedd Tariff]:[Diwedd Tariff]]&gt;($B185+AE$6*$BA$1)),ExportContract[[Ceiniogau fesul kWh]:[Ceiniogau fesul kWh]],0,,)</f>
        <v>0</v>
      </c>
      <c r="AF185" s="20" cm="1">
        <f t="array" ref="AF185">_xlfn.XLOOKUP(1,(ExportContract[[Dechrau Tariff ]:[Dechrau Tariff ]]&lt;=($B185+AF$6*$BA$1))*(ExportContract[[Diwedd Tariff]:[Diwedd Tariff]]&gt;($B185+AF$6*$BA$1)),ExportContract[[Ceiniogau fesul kWh]:[Ceiniogau fesul kWh]],0,,)</f>
        <v>0</v>
      </c>
      <c r="AG185" s="20" cm="1">
        <f t="array" ref="AG185">_xlfn.XLOOKUP(1,(ExportContract[[Dechrau Tariff ]:[Dechrau Tariff ]]&lt;=($B185+AG$6*$BA$1))*(ExportContract[[Diwedd Tariff]:[Diwedd Tariff]]&gt;($B185+AG$6*$BA$1)),ExportContract[[Ceiniogau fesul kWh]:[Ceiniogau fesul kWh]],0,,)</f>
        <v>0</v>
      </c>
      <c r="AH185" s="20" cm="1">
        <f t="array" ref="AH185">_xlfn.XLOOKUP(1,(ExportContract[[Dechrau Tariff ]:[Dechrau Tariff ]]&lt;=($B185+AH$6*$BA$1))*(ExportContract[[Diwedd Tariff]:[Diwedd Tariff]]&gt;($B185+AH$6*$BA$1)),ExportContract[[Ceiniogau fesul kWh]:[Ceiniogau fesul kWh]],0,,)</f>
        <v>0</v>
      </c>
      <c r="AI185" s="20" cm="1">
        <f t="array" ref="AI185">_xlfn.XLOOKUP(1,(ExportContract[[Dechrau Tariff ]:[Dechrau Tariff ]]&lt;=($B185+AI$6*$BA$1))*(ExportContract[[Diwedd Tariff]:[Diwedd Tariff]]&gt;($B185+AI$6*$BA$1)),ExportContract[[Ceiniogau fesul kWh]:[Ceiniogau fesul kWh]],0,,)</f>
        <v>0</v>
      </c>
      <c r="AJ185" s="20" cm="1">
        <f t="array" ref="AJ185">_xlfn.XLOOKUP(1,(ExportContract[[Dechrau Tariff ]:[Dechrau Tariff ]]&lt;=($B185+AJ$6*$BA$1))*(ExportContract[[Diwedd Tariff]:[Diwedd Tariff]]&gt;($B185+AJ$6*$BA$1)),ExportContract[[Ceiniogau fesul kWh]:[Ceiniogau fesul kWh]],0,,)</f>
        <v>0</v>
      </c>
      <c r="AK185" s="20" cm="1">
        <f t="array" ref="AK185">_xlfn.XLOOKUP(1,(ExportContract[[Dechrau Tariff ]:[Dechrau Tariff ]]&lt;=($B185+AK$6*$BA$1))*(ExportContract[[Diwedd Tariff]:[Diwedd Tariff]]&gt;($B185+AK$6*$BA$1)),ExportContract[[Ceiniogau fesul kWh]:[Ceiniogau fesul kWh]],0,,)</f>
        <v>0</v>
      </c>
      <c r="AL185" s="20" cm="1">
        <f t="array" ref="AL185">_xlfn.XLOOKUP(1,(ExportContract[[Dechrau Tariff ]:[Dechrau Tariff ]]&lt;=($B185+AL$6*$BA$1))*(ExportContract[[Diwedd Tariff]:[Diwedd Tariff]]&gt;($B185+AL$6*$BA$1)),ExportContract[[Ceiniogau fesul kWh]:[Ceiniogau fesul kWh]],0,,)</f>
        <v>0</v>
      </c>
      <c r="AM185" s="20" cm="1">
        <f t="array" ref="AM185">_xlfn.XLOOKUP(1,(ExportContract[[Dechrau Tariff ]:[Dechrau Tariff ]]&lt;=($B185+AM$6*$BA$1))*(ExportContract[[Diwedd Tariff]:[Diwedd Tariff]]&gt;($B185+AM$6*$BA$1)),ExportContract[[Ceiniogau fesul kWh]:[Ceiniogau fesul kWh]],0,,)</f>
        <v>0</v>
      </c>
      <c r="AN185" s="20" cm="1">
        <f t="array" ref="AN185">_xlfn.XLOOKUP(1,(ExportContract[[Dechrau Tariff ]:[Dechrau Tariff ]]&lt;=($B185+AN$6*$BA$1))*(ExportContract[[Diwedd Tariff]:[Diwedd Tariff]]&gt;($B185+AN$6*$BA$1)),ExportContract[[Ceiniogau fesul kWh]:[Ceiniogau fesul kWh]],0,,)</f>
        <v>0</v>
      </c>
      <c r="AO185" s="20" cm="1">
        <f t="array" ref="AO185">_xlfn.XLOOKUP(1,(ExportContract[[Dechrau Tariff ]:[Dechrau Tariff ]]&lt;=($B185+AO$6*$BA$1))*(ExportContract[[Diwedd Tariff]:[Diwedd Tariff]]&gt;($B185+AO$6*$BA$1)),ExportContract[[Ceiniogau fesul kWh]:[Ceiniogau fesul kWh]],0,,)</f>
        <v>0</v>
      </c>
      <c r="AP185" s="20" cm="1">
        <f t="array" ref="AP185">_xlfn.XLOOKUP(1,(ExportContract[[Dechrau Tariff ]:[Dechrau Tariff ]]&lt;=($B185+AP$6*$BA$1))*(ExportContract[[Diwedd Tariff]:[Diwedd Tariff]]&gt;($B185+AP$6*$BA$1)),ExportContract[[Ceiniogau fesul kWh]:[Ceiniogau fesul kWh]],0,,)</f>
        <v>0</v>
      </c>
      <c r="AQ185" s="20" cm="1">
        <f t="array" ref="AQ185">_xlfn.XLOOKUP(1,(ExportContract[[Dechrau Tariff ]:[Dechrau Tariff ]]&lt;=($B185+AQ$6*$BA$1))*(ExportContract[[Diwedd Tariff]:[Diwedd Tariff]]&gt;($B185+AQ$6*$BA$1)),ExportContract[[Ceiniogau fesul kWh]:[Ceiniogau fesul kWh]],0,,)</f>
        <v>0</v>
      </c>
      <c r="AR185" s="20" cm="1">
        <f t="array" ref="AR185">_xlfn.XLOOKUP(1,(ExportContract[[Dechrau Tariff ]:[Dechrau Tariff ]]&lt;=($B185+AR$6*$BA$1))*(ExportContract[[Diwedd Tariff]:[Diwedd Tariff]]&gt;($B185+AR$6*$BA$1)),ExportContract[[Ceiniogau fesul kWh]:[Ceiniogau fesul kWh]],0,,)</f>
        <v>0</v>
      </c>
      <c r="AS185" s="20" cm="1">
        <f t="array" ref="AS185">_xlfn.XLOOKUP(1,(ExportContract[[Dechrau Tariff ]:[Dechrau Tariff ]]&lt;=($B185+AS$6*$BA$1))*(ExportContract[[Diwedd Tariff]:[Diwedd Tariff]]&gt;($B185+AS$6*$BA$1)),ExportContract[[Ceiniogau fesul kWh]:[Ceiniogau fesul kWh]],0,,)</f>
        <v>0</v>
      </c>
      <c r="AT185" s="20" cm="1">
        <f t="array" ref="AT185">_xlfn.XLOOKUP(1,(ExportContract[[Dechrau Tariff ]:[Dechrau Tariff ]]&lt;=($B185+AT$6*$BA$1))*(ExportContract[[Diwedd Tariff]:[Diwedd Tariff]]&gt;($B185+AT$6*$BA$1)),ExportContract[[Ceiniogau fesul kWh]:[Ceiniogau fesul kWh]],0,,)</f>
        <v>0</v>
      </c>
      <c r="AU185" s="20" cm="1">
        <f t="array" ref="AU185">_xlfn.XLOOKUP(1,(ExportContract[[Dechrau Tariff ]:[Dechrau Tariff ]]&lt;=($B185+AU$6*$BA$1))*(ExportContract[[Diwedd Tariff]:[Diwedd Tariff]]&gt;($B185+AU$6*$BA$1)),ExportContract[[Ceiniogau fesul kWh]:[Ceiniogau fesul kWh]],0,,)</f>
        <v>0</v>
      </c>
      <c r="AV185" s="20" cm="1">
        <f t="array" ref="AV185">_xlfn.XLOOKUP(1,(ExportContract[[Dechrau Tariff ]:[Dechrau Tariff ]]&lt;=($B185+AV$6*$BA$1))*(ExportContract[[Diwedd Tariff]:[Diwedd Tariff]]&gt;($B185+AV$6*$BA$1)),ExportContract[[Ceiniogau fesul kWh]:[Ceiniogau fesul kWh]],0,,)</f>
        <v>0</v>
      </c>
      <c r="AW185" s="20" cm="1">
        <f t="array" ref="AW185">_xlfn.XLOOKUP(1,(ExportContract[[Dechrau Tariff ]:[Dechrau Tariff ]]&lt;=($B185+AW$6*$BA$1))*(ExportContract[[Diwedd Tariff]:[Diwedd Tariff]]&gt;($B185+AW$6*$BA$1)),ExportContract[[Ceiniogau fesul kWh]:[Ceiniogau fesul kWh]],0,,)</f>
        <v>0</v>
      </c>
      <c r="AX185" s="20" cm="1">
        <f t="array" ref="AX185">_xlfn.XLOOKUP(1,(ExportContract[[Dechrau Tariff ]:[Dechrau Tariff ]]&lt;=($B185+AX$6*$BA$1))*(ExportContract[[Diwedd Tariff]:[Diwedd Tariff]]&gt;($B185+AX$6*$BA$1)),ExportContract[[Ceiniogau fesul kWh]:[Ceiniogau fesul kWh]],0,,)</f>
        <v>0</v>
      </c>
    </row>
    <row r="186" spans="2:50" x14ac:dyDescent="0.3">
      <c r="B186" s="30">
        <v>45471</v>
      </c>
      <c r="C186" s="20" cm="1">
        <f t="array" ref="C186">_xlfn.XLOOKUP(1,(ExportContract[[Dechrau Tariff ]:[Dechrau Tariff ]]&lt;=($B186+C$6*$BA$1))*(ExportContract[[Diwedd Tariff]:[Diwedd Tariff]]&gt;($B186+C$6*$BA$1)),ExportContract[[Ceiniogau fesul kWh]:[Ceiniogau fesul kWh]],0,,)</f>
        <v>0</v>
      </c>
      <c r="D186" s="20" cm="1">
        <f t="array" ref="D186">_xlfn.XLOOKUP(1,(ExportContract[[Dechrau Tariff ]:[Dechrau Tariff ]]&lt;=($B186+D$6*$BA$1))*(ExportContract[[Diwedd Tariff]:[Diwedd Tariff]]&gt;($B186+D$6*$BA$1)),ExportContract[[Ceiniogau fesul kWh]:[Ceiniogau fesul kWh]],0,,)</f>
        <v>0</v>
      </c>
      <c r="E186" s="20" cm="1">
        <f t="array" ref="E186">_xlfn.XLOOKUP(1,(ExportContract[[Dechrau Tariff ]:[Dechrau Tariff ]]&lt;=($B186+E$6*$BA$1))*(ExportContract[[Diwedd Tariff]:[Diwedd Tariff]]&gt;($B186+E$6*$BA$1)),ExportContract[[Ceiniogau fesul kWh]:[Ceiniogau fesul kWh]],0,,)</f>
        <v>0</v>
      </c>
      <c r="F186" s="20" cm="1">
        <f t="array" ref="F186">_xlfn.XLOOKUP(1,(ExportContract[[Dechrau Tariff ]:[Dechrau Tariff ]]&lt;=($B186+F$6*$BA$1))*(ExportContract[[Diwedd Tariff]:[Diwedd Tariff]]&gt;($B186+F$6*$BA$1)),ExportContract[[Ceiniogau fesul kWh]:[Ceiniogau fesul kWh]],0,,)</f>
        <v>0</v>
      </c>
      <c r="G186" s="20" cm="1">
        <f t="array" ref="G186">_xlfn.XLOOKUP(1,(ExportContract[[Dechrau Tariff ]:[Dechrau Tariff ]]&lt;=($B186+G$6*$BA$1))*(ExportContract[[Diwedd Tariff]:[Diwedd Tariff]]&gt;($B186+G$6*$BA$1)),ExportContract[[Ceiniogau fesul kWh]:[Ceiniogau fesul kWh]],0,,)</f>
        <v>0</v>
      </c>
      <c r="H186" s="20" cm="1">
        <f t="array" ref="H186">_xlfn.XLOOKUP(1,(ExportContract[[Dechrau Tariff ]:[Dechrau Tariff ]]&lt;=($B186+H$6*$BA$1))*(ExportContract[[Diwedd Tariff]:[Diwedd Tariff]]&gt;($B186+H$6*$BA$1)),ExportContract[[Ceiniogau fesul kWh]:[Ceiniogau fesul kWh]],0,,)</f>
        <v>0</v>
      </c>
      <c r="I186" s="20" cm="1">
        <f t="array" ref="I186">_xlfn.XLOOKUP(1,(ExportContract[[Dechrau Tariff ]:[Dechrau Tariff ]]&lt;=($B186+I$6*$BA$1))*(ExportContract[[Diwedd Tariff]:[Diwedd Tariff]]&gt;($B186+I$6*$BA$1)),ExportContract[[Ceiniogau fesul kWh]:[Ceiniogau fesul kWh]],0,,)</f>
        <v>0</v>
      </c>
      <c r="J186" s="20" cm="1">
        <f t="array" ref="J186">_xlfn.XLOOKUP(1,(ExportContract[[Dechrau Tariff ]:[Dechrau Tariff ]]&lt;=($B186+J$6*$BA$1))*(ExportContract[[Diwedd Tariff]:[Diwedd Tariff]]&gt;($B186+J$6*$BA$1)),ExportContract[[Ceiniogau fesul kWh]:[Ceiniogau fesul kWh]],0,,)</f>
        <v>0</v>
      </c>
      <c r="K186" s="20" cm="1">
        <f t="array" ref="K186">_xlfn.XLOOKUP(1,(ExportContract[[Dechrau Tariff ]:[Dechrau Tariff ]]&lt;=($B186+K$6*$BA$1))*(ExportContract[[Diwedd Tariff]:[Diwedd Tariff]]&gt;($B186+K$6*$BA$1)),ExportContract[[Ceiniogau fesul kWh]:[Ceiniogau fesul kWh]],0,,)</f>
        <v>0</v>
      </c>
      <c r="L186" s="20" cm="1">
        <f t="array" ref="L186">_xlfn.XLOOKUP(1,(ExportContract[[Dechrau Tariff ]:[Dechrau Tariff ]]&lt;=($B186+L$6*$BA$1))*(ExportContract[[Diwedd Tariff]:[Diwedd Tariff]]&gt;($B186+L$6*$BA$1)),ExportContract[[Ceiniogau fesul kWh]:[Ceiniogau fesul kWh]],0,,)</f>
        <v>0</v>
      </c>
      <c r="M186" s="20" cm="1">
        <f t="array" ref="M186">_xlfn.XLOOKUP(1,(ExportContract[[Dechrau Tariff ]:[Dechrau Tariff ]]&lt;=($B186+M$6*$BA$1))*(ExportContract[[Diwedd Tariff]:[Diwedd Tariff]]&gt;($B186+M$6*$BA$1)),ExportContract[[Ceiniogau fesul kWh]:[Ceiniogau fesul kWh]],0,,)</f>
        <v>0</v>
      </c>
      <c r="N186" s="20" cm="1">
        <f t="array" ref="N186">_xlfn.XLOOKUP(1,(ExportContract[[Dechrau Tariff ]:[Dechrau Tariff ]]&lt;=($B186+N$6*$BA$1))*(ExportContract[[Diwedd Tariff]:[Diwedd Tariff]]&gt;($B186+N$6*$BA$1)),ExportContract[[Ceiniogau fesul kWh]:[Ceiniogau fesul kWh]],0,,)</f>
        <v>0</v>
      </c>
      <c r="O186" s="20" cm="1">
        <f t="array" ref="O186">_xlfn.XLOOKUP(1,(ExportContract[[Dechrau Tariff ]:[Dechrau Tariff ]]&lt;=($B186+O$6*$BA$1))*(ExportContract[[Diwedd Tariff]:[Diwedd Tariff]]&gt;($B186+O$6*$BA$1)),ExportContract[[Ceiniogau fesul kWh]:[Ceiniogau fesul kWh]],0,,)</f>
        <v>0</v>
      </c>
      <c r="P186" s="20" cm="1">
        <f t="array" ref="P186">_xlfn.XLOOKUP(1,(ExportContract[[Dechrau Tariff ]:[Dechrau Tariff ]]&lt;=($B186+P$6*$BA$1))*(ExportContract[[Diwedd Tariff]:[Diwedd Tariff]]&gt;($B186+P$6*$BA$1)),ExportContract[[Ceiniogau fesul kWh]:[Ceiniogau fesul kWh]],0,,)</f>
        <v>0</v>
      </c>
      <c r="Q186" s="20" cm="1">
        <f t="array" ref="Q186">_xlfn.XLOOKUP(1,(ExportContract[[Dechrau Tariff ]:[Dechrau Tariff ]]&lt;=($B186+Q$6*$BA$1))*(ExportContract[[Diwedd Tariff]:[Diwedd Tariff]]&gt;($B186+Q$6*$BA$1)),ExportContract[[Ceiniogau fesul kWh]:[Ceiniogau fesul kWh]],0,,)</f>
        <v>0</v>
      </c>
      <c r="R186" s="20" cm="1">
        <f t="array" ref="R186">_xlfn.XLOOKUP(1,(ExportContract[[Dechrau Tariff ]:[Dechrau Tariff ]]&lt;=($B186+R$6*$BA$1))*(ExportContract[[Diwedd Tariff]:[Diwedd Tariff]]&gt;($B186+R$6*$BA$1)),ExportContract[[Ceiniogau fesul kWh]:[Ceiniogau fesul kWh]],0,,)</f>
        <v>0</v>
      </c>
      <c r="S186" s="20" cm="1">
        <f t="array" ref="S186">_xlfn.XLOOKUP(1,(ExportContract[[Dechrau Tariff ]:[Dechrau Tariff ]]&lt;=($B186+S$6*$BA$1))*(ExportContract[[Diwedd Tariff]:[Diwedd Tariff]]&gt;($B186+S$6*$BA$1)),ExportContract[[Ceiniogau fesul kWh]:[Ceiniogau fesul kWh]],0,,)</f>
        <v>0</v>
      </c>
      <c r="T186" s="20" cm="1">
        <f t="array" ref="T186">_xlfn.XLOOKUP(1,(ExportContract[[Dechrau Tariff ]:[Dechrau Tariff ]]&lt;=($B186+T$6*$BA$1))*(ExportContract[[Diwedd Tariff]:[Diwedd Tariff]]&gt;($B186+T$6*$BA$1)),ExportContract[[Ceiniogau fesul kWh]:[Ceiniogau fesul kWh]],0,,)</f>
        <v>0</v>
      </c>
      <c r="U186" s="20" cm="1">
        <f t="array" ref="U186">_xlfn.XLOOKUP(1,(ExportContract[[Dechrau Tariff ]:[Dechrau Tariff ]]&lt;=($B186+U$6*$BA$1))*(ExportContract[[Diwedd Tariff]:[Diwedd Tariff]]&gt;($B186+U$6*$BA$1)),ExportContract[[Ceiniogau fesul kWh]:[Ceiniogau fesul kWh]],0,,)</f>
        <v>0</v>
      </c>
      <c r="V186" s="20" cm="1">
        <f t="array" ref="V186">_xlfn.XLOOKUP(1,(ExportContract[[Dechrau Tariff ]:[Dechrau Tariff ]]&lt;=($B186+V$6*$BA$1))*(ExportContract[[Diwedd Tariff]:[Diwedd Tariff]]&gt;($B186+V$6*$BA$1)),ExportContract[[Ceiniogau fesul kWh]:[Ceiniogau fesul kWh]],0,,)</f>
        <v>0</v>
      </c>
      <c r="W186" s="20" cm="1">
        <f t="array" ref="W186">_xlfn.XLOOKUP(1,(ExportContract[[Dechrau Tariff ]:[Dechrau Tariff ]]&lt;=($B186+W$6*$BA$1))*(ExportContract[[Diwedd Tariff]:[Diwedd Tariff]]&gt;($B186+W$6*$BA$1)),ExportContract[[Ceiniogau fesul kWh]:[Ceiniogau fesul kWh]],0,,)</f>
        <v>0</v>
      </c>
      <c r="X186" s="20" cm="1">
        <f t="array" ref="X186">_xlfn.XLOOKUP(1,(ExportContract[[Dechrau Tariff ]:[Dechrau Tariff ]]&lt;=($B186+X$6*$BA$1))*(ExportContract[[Diwedd Tariff]:[Diwedd Tariff]]&gt;($B186+X$6*$BA$1)),ExportContract[[Ceiniogau fesul kWh]:[Ceiniogau fesul kWh]],0,,)</f>
        <v>0</v>
      </c>
      <c r="Y186" s="20" cm="1">
        <f t="array" ref="Y186">_xlfn.XLOOKUP(1,(ExportContract[[Dechrau Tariff ]:[Dechrau Tariff ]]&lt;=($B186+Y$6*$BA$1))*(ExportContract[[Diwedd Tariff]:[Diwedd Tariff]]&gt;($B186+Y$6*$BA$1)),ExportContract[[Ceiniogau fesul kWh]:[Ceiniogau fesul kWh]],0,,)</f>
        <v>0</v>
      </c>
      <c r="Z186" s="20" cm="1">
        <f t="array" ref="Z186">_xlfn.XLOOKUP(1,(ExportContract[[Dechrau Tariff ]:[Dechrau Tariff ]]&lt;=($B186+Z$6*$BA$1))*(ExportContract[[Diwedd Tariff]:[Diwedd Tariff]]&gt;($B186+Z$6*$BA$1)),ExportContract[[Ceiniogau fesul kWh]:[Ceiniogau fesul kWh]],0,,)</f>
        <v>0</v>
      </c>
      <c r="AA186" s="20" cm="1">
        <f t="array" ref="AA186">_xlfn.XLOOKUP(1,(ExportContract[[Dechrau Tariff ]:[Dechrau Tariff ]]&lt;=($B186+AA$6*$BA$1))*(ExportContract[[Diwedd Tariff]:[Diwedd Tariff]]&gt;($B186+AA$6*$BA$1)),ExportContract[[Ceiniogau fesul kWh]:[Ceiniogau fesul kWh]],0,,)</f>
        <v>0</v>
      </c>
      <c r="AB186" s="20" cm="1">
        <f t="array" ref="AB186">_xlfn.XLOOKUP(1,(ExportContract[[Dechrau Tariff ]:[Dechrau Tariff ]]&lt;=($B186+AB$6*$BA$1))*(ExportContract[[Diwedd Tariff]:[Diwedd Tariff]]&gt;($B186+AB$6*$BA$1)),ExportContract[[Ceiniogau fesul kWh]:[Ceiniogau fesul kWh]],0,,)</f>
        <v>0</v>
      </c>
      <c r="AC186" s="20" cm="1">
        <f t="array" ref="AC186">_xlfn.XLOOKUP(1,(ExportContract[[Dechrau Tariff ]:[Dechrau Tariff ]]&lt;=($B186+AC$6*$BA$1))*(ExportContract[[Diwedd Tariff]:[Diwedd Tariff]]&gt;($B186+AC$6*$BA$1)),ExportContract[[Ceiniogau fesul kWh]:[Ceiniogau fesul kWh]],0,,)</f>
        <v>0</v>
      </c>
      <c r="AD186" s="20" cm="1">
        <f t="array" ref="AD186">_xlfn.XLOOKUP(1,(ExportContract[[Dechrau Tariff ]:[Dechrau Tariff ]]&lt;=($B186+AD$6*$BA$1))*(ExportContract[[Diwedd Tariff]:[Diwedd Tariff]]&gt;($B186+AD$6*$BA$1)),ExportContract[[Ceiniogau fesul kWh]:[Ceiniogau fesul kWh]],0,,)</f>
        <v>0</v>
      </c>
      <c r="AE186" s="20" cm="1">
        <f t="array" ref="AE186">_xlfn.XLOOKUP(1,(ExportContract[[Dechrau Tariff ]:[Dechrau Tariff ]]&lt;=($B186+AE$6*$BA$1))*(ExportContract[[Diwedd Tariff]:[Diwedd Tariff]]&gt;($B186+AE$6*$BA$1)),ExportContract[[Ceiniogau fesul kWh]:[Ceiniogau fesul kWh]],0,,)</f>
        <v>0</v>
      </c>
      <c r="AF186" s="20" cm="1">
        <f t="array" ref="AF186">_xlfn.XLOOKUP(1,(ExportContract[[Dechrau Tariff ]:[Dechrau Tariff ]]&lt;=($B186+AF$6*$BA$1))*(ExportContract[[Diwedd Tariff]:[Diwedd Tariff]]&gt;($B186+AF$6*$BA$1)),ExportContract[[Ceiniogau fesul kWh]:[Ceiniogau fesul kWh]],0,,)</f>
        <v>0</v>
      </c>
      <c r="AG186" s="20" cm="1">
        <f t="array" ref="AG186">_xlfn.XLOOKUP(1,(ExportContract[[Dechrau Tariff ]:[Dechrau Tariff ]]&lt;=($B186+AG$6*$BA$1))*(ExportContract[[Diwedd Tariff]:[Diwedd Tariff]]&gt;($B186+AG$6*$BA$1)),ExportContract[[Ceiniogau fesul kWh]:[Ceiniogau fesul kWh]],0,,)</f>
        <v>0</v>
      </c>
      <c r="AH186" s="20" cm="1">
        <f t="array" ref="AH186">_xlfn.XLOOKUP(1,(ExportContract[[Dechrau Tariff ]:[Dechrau Tariff ]]&lt;=($B186+AH$6*$BA$1))*(ExportContract[[Diwedd Tariff]:[Diwedd Tariff]]&gt;($B186+AH$6*$BA$1)),ExportContract[[Ceiniogau fesul kWh]:[Ceiniogau fesul kWh]],0,,)</f>
        <v>0</v>
      </c>
      <c r="AI186" s="20" cm="1">
        <f t="array" ref="AI186">_xlfn.XLOOKUP(1,(ExportContract[[Dechrau Tariff ]:[Dechrau Tariff ]]&lt;=($B186+AI$6*$BA$1))*(ExportContract[[Diwedd Tariff]:[Diwedd Tariff]]&gt;($B186+AI$6*$BA$1)),ExportContract[[Ceiniogau fesul kWh]:[Ceiniogau fesul kWh]],0,,)</f>
        <v>0</v>
      </c>
      <c r="AJ186" s="20" cm="1">
        <f t="array" ref="AJ186">_xlfn.XLOOKUP(1,(ExportContract[[Dechrau Tariff ]:[Dechrau Tariff ]]&lt;=($B186+AJ$6*$BA$1))*(ExportContract[[Diwedd Tariff]:[Diwedd Tariff]]&gt;($B186+AJ$6*$BA$1)),ExportContract[[Ceiniogau fesul kWh]:[Ceiniogau fesul kWh]],0,,)</f>
        <v>0</v>
      </c>
      <c r="AK186" s="20" cm="1">
        <f t="array" ref="AK186">_xlfn.XLOOKUP(1,(ExportContract[[Dechrau Tariff ]:[Dechrau Tariff ]]&lt;=($B186+AK$6*$BA$1))*(ExportContract[[Diwedd Tariff]:[Diwedd Tariff]]&gt;($B186+AK$6*$BA$1)),ExportContract[[Ceiniogau fesul kWh]:[Ceiniogau fesul kWh]],0,,)</f>
        <v>0</v>
      </c>
      <c r="AL186" s="20" cm="1">
        <f t="array" ref="AL186">_xlfn.XLOOKUP(1,(ExportContract[[Dechrau Tariff ]:[Dechrau Tariff ]]&lt;=($B186+AL$6*$BA$1))*(ExportContract[[Diwedd Tariff]:[Diwedd Tariff]]&gt;($B186+AL$6*$BA$1)),ExportContract[[Ceiniogau fesul kWh]:[Ceiniogau fesul kWh]],0,,)</f>
        <v>0</v>
      </c>
      <c r="AM186" s="20" cm="1">
        <f t="array" ref="AM186">_xlfn.XLOOKUP(1,(ExportContract[[Dechrau Tariff ]:[Dechrau Tariff ]]&lt;=($B186+AM$6*$BA$1))*(ExportContract[[Diwedd Tariff]:[Diwedd Tariff]]&gt;($B186+AM$6*$BA$1)),ExportContract[[Ceiniogau fesul kWh]:[Ceiniogau fesul kWh]],0,,)</f>
        <v>0</v>
      </c>
      <c r="AN186" s="20" cm="1">
        <f t="array" ref="AN186">_xlfn.XLOOKUP(1,(ExportContract[[Dechrau Tariff ]:[Dechrau Tariff ]]&lt;=($B186+AN$6*$BA$1))*(ExportContract[[Diwedd Tariff]:[Diwedd Tariff]]&gt;($B186+AN$6*$BA$1)),ExportContract[[Ceiniogau fesul kWh]:[Ceiniogau fesul kWh]],0,,)</f>
        <v>0</v>
      </c>
      <c r="AO186" s="20" cm="1">
        <f t="array" ref="AO186">_xlfn.XLOOKUP(1,(ExportContract[[Dechrau Tariff ]:[Dechrau Tariff ]]&lt;=($B186+AO$6*$BA$1))*(ExportContract[[Diwedd Tariff]:[Diwedd Tariff]]&gt;($B186+AO$6*$BA$1)),ExportContract[[Ceiniogau fesul kWh]:[Ceiniogau fesul kWh]],0,,)</f>
        <v>0</v>
      </c>
      <c r="AP186" s="20" cm="1">
        <f t="array" ref="AP186">_xlfn.XLOOKUP(1,(ExportContract[[Dechrau Tariff ]:[Dechrau Tariff ]]&lt;=($B186+AP$6*$BA$1))*(ExportContract[[Diwedd Tariff]:[Diwedd Tariff]]&gt;($B186+AP$6*$BA$1)),ExportContract[[Ceiniogau fesul kWh]:[Ceiniogau fesul kWh]],0,,)</f>
        <v>0</v>
      </c>
      <c r="AQ186" s="20" cm="1">
        <f t="array" ref="AQ186">_xlfn.XLOOKUP(1,(ExportContract[[Dechrau Tariff ]:[Dechrau Tariff ]]&lt;=($B186+AQ$6*$BA$1))*(ExportContract[[Diwedd Tariff]:[Diwedd Tariff]]&gt;($B186+AQ$6*$BA$1)),ExportContract[[Ceiniogau fesul kWh]:[Ceiniogau fesul kWh]],0,,)</f>
        <v>0</v>
      </c>
      <c r="AR186" s="20" cm="1">
        <f t="array" ref="AR186">_xlfn.XLOOKUP(1,(ExportContract[[Dechrau Tariff ]:[Dechrau Tariff ]]&lt;=($B186+AR$6*$BA$1))*(ExportContract[[Diwedd Tariff]:[Diwedd Tariff]]&gt;($B186+AR$6*$BA$1)),ExportContract[[Ceiniogau fesul kWh]:[Ceiniogau fesul kWh]],0,,)</f>
        <v>0</v>
      </c>
      <c r="AS186" s="20" cm="1">
        <f t="array" ref="AS186">_xlfn.XLOOKUP(1,(ExportContract[[Dechrau Tariff ]:[Dechrau Tariff ]]&lt;=($B186+AS$6*$BA$1))*(ExportContract[[Diwedd Tariff]:[Diwedd Tariff]]&gt;($B186+AS$6*$BA$1)),ExportContract[[Ceiniogau fesul kWh]:[Ceiniogau fesul kWh]],0,,)</f>
        <v>0</v>
      </c>
      <c r="AT186" s="20" cm="1">
        <f t="array" ref="AT186">_xlfn.XLOOKUP(1,(ExportContract[[Dechrau Tariff ]:[Dechrau Tariff ]]&lt;=($B186+AT$6*$BA$1))*(ExportContract[[Diwedd Tariff]:[Diwedd Tariff]]&gt;($B186+AT$6*$BA$1)),ExportContract[[Ceiniogau fesul kWh]:[Ceiniogau fesul kWh]],0,,)</f>
        <v>0</v>
      </c>
      <c r="AU186" s="20" cm="1">
        <f t="array" ref="AU186">_xlfn.XLOOKUP(1,(ExportContract[[Dechrau Tariff ]:[Dechrau Tariff ]]&lt;=($B186+AU$6*$BA$1))*(ExportContract[[Diwedd Tariff]:[Diwedd Tariff]]&gt;($B186+AU$6*$BA$1)),ExportContract[[Ceiniogau fesul kWh]:[Ceiniogau fesul kWh]],0,,)</f>
        <v>0</v>
      </c>
      <c r="AV186" s="20" cm="1">
        <f t="array" ref="AV186">_xlfn.XLOOKUP(1,(ExportContract[[Dechrau Tariff ]:[Dechrau Tariff ]]&lt;=($B186+AV$6*$BA$1))*(ExportContract[[Diwedd Tariff]:[Diwedd Tariff]]&gt;($B186+AV$6*$BA$1)),ExportContract[[Ceiniogau fesul kWh]:[Ceiniogau fesul kWh]],0,,)</f>
        <v>0</v>
      </c>
      <c r="AW186" s="20" cm="1">
        <f t="array" ref="AW186">_xlfn.XLOOKUP(1,(ExportContract[[Dechrau Tariff ]:[Dechrau Tariff ]]&lt;=($B186+AW$6*$BA$1))*(ExportContract[[Diwedd Tariff]:[Diwedd Tariff]]&gt;($B186+AW$6*$BA$1)),ExportContract[[Ceiniogau fesul kWh]:[Ceiniogau fesul kWh]],0,,)</f>
        <v>0</v>
      </c>
      <c r="AX186" s="20" cm="1">
        <f t="array" ref="AX186">_xlfn.XLOOKUP(1,(ExportContract[[Dechrau Tariff ]:[Dechrau Tariff ]]&lt;=($B186+AX$6*$BA$1))*(ExportContract[[Diwedd Tariff]:[Diwedd Tariff]]&gt;($B186+AX$6*$BA$1)),ExportContract[[Ceiniogau fesul kWh]:[Ceiniogau fesul kWh]],0,,)</f>
        <v>0</v>
      </c>
    </row>
    <row r="187" spans="2:50" x14ac:dyDescent="0.3">
      <c r="B187" s="30">
        <v>45472</v>
      </c>
      <c r="C187" s="20" cm="1">
        <f t="array" ref="C187">_xlfn.XLOOKUP(1,(ExportContract[[Dechrau Tariff ]:[Dechrau Tariff ]]&lt;=($B187+C$6*$BA$1))*(ExportContract[[Diwedd Tariff]:[Diwedd Tariff]]&gt;($B187+C$6*$BA$1)),ExportContract[[Ceiniogau fesul kWh]:[Ceiniogau fesul kWh]],0,,)</f>
        <v>0</v>
      </c>
      <c r="D187" s="20" cm="1">
        <f t="array" ref="D187">_xlfn.XLOOKUP(1,(ExportContract[[Dechrau Tariff ]:[Dechrau Tariff ]]&lt;=($B187+D$6*$BA$1))*(ExportContract[[Diwedd Tariff]:[Diwedd Tariff]]&gt;($B187+D$6*$BA$1)),ExportContract[[Ceiniogau fesul kWh]:[Ceiniogau fesul kWh]],0,,)</f>
        <v>0</v>
      </c>
      <c r="E187" s="20" cm="1">
        <f t="array" ref="E187">_xlfn.XLOOKUP(1,(ExportContract[[Dechrau Tariff ]:[Dechrau Tariff ]]&lt;=($B187+E$6*$BA$1))*(ExportContract[[Diwedd Tariff]:[Diwedd Tariff]]&gt;($B187+E$6*$BA$1)),ExportContract[[Ceiniogau fesul kWh]:[Ceiniogau fesul kWh]],0,,)</f>
        <v>0</v>
      </c>
      <c r="F187" s="20" cm="1">
        <f t="array" ref="F187">_xlfn.XLOOKUP(1,(ExportContract[[Dechrau Tariff ]:[Dechrau Tariff ]]&lt;=($B187+F$6*$BA$1))*(ExportContract[[Diwedd Tariff]:[Diwedd Tariff]]&gt;($B187+F$6*$BA$1)),ExportContract[[Ceiniogau fesul kWh]:[Ceiniogau fesul kWh]],0,,)</f>
        <v>0</v>
      </c>
      <c r="G187" s="20" cm="1">
        <f t="array" ref="G187">_xlfn.XLOOKUP(1,(ExportContract[[Dechrau Tariff ]:[Dechrau Tariff ]]&lt;=($B187+G$6*$BA$1))*(ExportContract[[Diwedd Tariff]:[Diwedd Tariff]]&gt;($B187+G$6*$BA$1)),ExportContract[[Ceiniogau fesul kWh]:[Ceiniogau fesul kWh]],0,,)</f>
        <v>0</v>
      </c>
      <c r="H187" s="20" cm="1">
        <f t="array" ref="H187">_xlfn.XLOOKUP(1,(ExportContract[[Dechrau Tariff ]:[Dechrau Tariff ]]&lt;=($B187+H$6*$BA$1))*(ExportContract[[Diwedd Tariff]:[Diwedd Tariff]]&gt;($B187+H$6*$BA$1)),ExportContract[[Ceiniogau fesul kWh]:[Ceiniogau fesul kWh]],0,,)</f>
        <v>0</v>
      </c>
      <c r="I187" s="20" cm="1">
        <f t="array" ref="I187">_xlfn.XLOOKUP(1,(ExportContract[[Dechrau Tariff ]:[Dechrau Tariff ]]&lt;=($B187+I$6*$BA$1))*(ExportContract[[Diwedd Tariff]:[Diwedd Tariff]]&gt;($B187+I$6*$BA$1)),ExportContract[[Ceiniogau fesul kWh]:[Ceiniogau fesul kWh]],0,,)</f>
        <v>0</v>
      </c>
      <c r="J187" s="20" cm="1">
        <f t="array" ref="J187">_xlfn.XLOOKUP(1,(ExportContract[[Dechrau Tariff ]:[Dechrau Tariff ]]&lt;=($B187+J$6*$BA$1))*(ExportContract[[Diwedd Tariff]:[Diwedd Tariff]]&gt;($B187+J$6*$BA$1)),ExportContract[[Ceiniogau fesul kWh]:[Ceiniogau fesul kWh]],0,,)</f>
        <v>0</v>
      </c>
      <c r="K187" s="20" cm="1">
        <f t="array" ref="K187">_xlfn.XLOOKUP(1,(ExportContract[[Dechrau Tariff ]:[Dechrau Tariff ]]&lt;=($B187+K$6*$BA$1))*(ExportContract[[Diwedd Tariff]:[Diwedd Tariff]]&gt;($B187+K$6*$BA$1)),ExportContract[[Ceiniogau fesul kWh]:[Ceiniogau fesul kWh]],0,,)</f>
        <v>0</v>
      </c>
      <c r="L187" s="20" cm="1">
        <f t="array" ref="L187">_xlfn.XLOOKUP(1,(ExportContract[[Dechrau Tariff ]:[Dechrau Tariff ]]&lt;=($B187+L$6*$BA$1))*(ExportContract[[Diwedd Tariff]:[Diwedd Tariff]]&gt;($B187+L$6*$BA$1)),ExportContract[[Ceiniogau fesul kWh]:[Ceiniogau fesul kWh]],0,,)</f>
        <v>0</v>
      </c>
      <c r="M187" s="20" cm="1">
        <f t="array" ref="M187">_xlfn.XLOOKUP(1,(ExportContract[[Dechrau Tariff ]:[Dechrau Tariff ]]&lt;=($B187+M$6*$BA$1))*(ExportContract[[Diwedd Tariff]:[Diwedd Tariff]]&gt;($B187+M$6*$BA$1)),ExportContract[[Ceiniogau fesul kWh]:[Ceiniogau fesul kWh]],0,,)</f>
        <v>0</v>
      </c>
      <c r="N187" s="20" cm="1">
        <f t="array" ref="N187">_xlfn.XLOOKUP(1,(ExportContract[[Dechrau Tariff ]:[Dechrau Tariff ]]&lt;=($B187+N$6*$BA$1))*(ExportContract[[Diwedd Tariff]:[Diwedd Tariff]]&gt;($B187+N$6*$BA$1)),ExportContract[[Ceiniogau fesul kWh]:[Ceiniogau fesul kWh]],0,,)</f>
        <v>0</v>
      </c>
      <c r="O187" s="20" cm="1">
        <f t="array" ref="O187">_xlfn.XLOOKUP(1,(ExportContract[[Dechrau Tariff ]:[Dechrau Tariff ]]&lt;=($B187+O$6*$BA$1))*(ExportContract[[Diwedd Tariff]:[Diwedd Tariff]]&gt;($B187+O$6*$BA$1)),ExportContract[[Ceiniogau fesul kWh]:[Ceiniogau fesul kWh]],0,,)</f>
        <v>0</v>
      </c>
      <c r="P187" s="20" cm="1">
        <f t="array" ref="P187">_xlfn.XLOOKUP(1,(ExportContract[[Dechrau Tariff ]:[Dechrau Tariff ]]&lt;=($B187+P$6*$BA$1))*(ExportContract[[Diwedd Tariff]:[Diwedd Tariff]]&gt;($B187+P$6*$BA$1)),ExportContract[[Ceiniogau fesul kWh]:[Ceiniogau fesul kWh]],0,,)</f>
        <v>0</v>
      </c>
      <c r="Q187" s="20" cm="1">
        <f t="array" ref="Q187">_xlfn.XLOOKUP(1,(ExportContract[[Dechrau Tariff ]:[Dechrau Tariff ]]&lt;=($B187+Q$6*$BA$1))*(ExportContract[[Diwedd Tariff]:[Diwedd Tariff]]&gt;($B187+Q$6*$BA$1)),ExportContract[[Ceiniogau fesul kWh]:[Ceiniogau fesul kWh]],0,,)</f>
        <v>0</v>
      </c>
      <c r="R187" s="20" cm="1">
        <f t="array" ref="R187">_xlfn.XLOOKUP(1,(ExportContract[[Dechrau Tariff ]:[Dechrau Tariff ]]&lt;=($B187+R$6*$BA$1))*(ExportContract[[Diwedd Tariff]:[Diwedd Tariff]]&gt;($B187+R$6*$BA$1)),ExportContract[[Ceiniogau fesul kWh]:[Ceiniogau fesul kWh]],0,,)</f>
        <v>0</v>
      </c>
      <c r="S187" s="20" cm="1">
        <f t="array" ref="S187">_xlfn.XLOOKUP(1,(ExportContract[[Dechrau Tariff ]:[Dechrau Tariff ]]&lt;=($B187+S$6*$BA$1))*(ExportContract[[Diwedd Tariff]:[Diwedd Tariff]]&gt;($B187+S$6*$BA$1)),ExportContract[[Ceiniogau fesul kWh]:[Ceiniogau fesul kWh]],0,,)</f>
        <v>0</v>
      </c>
      <c r="T187" s="20" cm="1">
        <f t="array" ref="T187">_xlfn.XLOOKUP(1,(ExportContract[[Dechrau Tariff ]:[Dechrau Tariff ]]&lt;=($B187+T$6*$BA$1))*(ExportContract[[Diwedd Tariff]:[Diwedd Tariff]]&gt;($B187+T$6*$BA$1)),ExportContract[[Ceiniogau fesul kWh]:[Ceiniogau fesul kWh]],0,,)</f>
        <v>0</v>
      </c>
      <c r="U187" s="20" cm="1">
        <f t="array" ref="U187">_xlfn.XLOOKUP(1,(ExportContract[[Dechrau Tariff ]:[Dechrau Tariff ]]&lt;=($B187+U$6*$BA$1))*(ExportContract[[Diwedd Tariff]:[Diwedd Tariff]]&gt;($B187+U$6*$BA$1)),ExportContract[[Ceiniogau fesul kWh]:[Ceiniogau fesul kWh]],0,,)</f>
        <v>0</v>
      </c>
      <c r="V187" s="20" cm="1">
        <f t="array" ref="V187">_xlfn.XLOOKUP(1,(ExportContract[[Dechrau Tariff ]:[Dechrau Tariff ]]&lt;=($B187+V$6*$BA$1))*(ExportContract[[Diwedd Tariff]:[Diwedd Tariff]]&gt;($B187+V$6*$BA$1)),ExportContract[[Ceiniogau fesul kWh]:[Ceiniogau fesul kWh]],0,,)</f>
        <v>0</v>
      </c>
      <c r="W187" s="20" cm="1">
        <f t="array" ref="W187">_xlfn.XLOOKUP(1,(ExportContract[[Dechrau Tariff ]:[Dechrau Tariff ]]&lt;=($B187+W$6*$BA$1))*(ExportContract[[Diwedd Tariff]:[Diwedd Tariff]]&gt;($B187+W$6*$BA$1)),ExportContract[[Ceiniogau fesul kWh]:[Ceiniogau fesul kWh]],0,,)</f>
        <v>0</v>
      </c>
      <c r="X187" s="20" cm="1">
        <f t="array" ref="X187">_xlfn.XLOOKUP(1,(ExportContract[[Dechrau Tariff ]:[Dechrau Tariff ]]&lt;=($B187+X$6*$BA$1))*(ExportContract[[Diwedd Tariff]:[Diwedd Tariff]]&gt;($B187+X$6*$BA$1)),ExportContract[[Ceiniogau fesul kWh]:[Ceiniogau fesul kWh]],0,,)</f>
        <v>0</v>
      </c>
      <c r="Y187" s="20" cm="1">
        <f t="array" ref="Y187">_xlfn.XLOOKUP(1,(ExportContract[[Dechrau Tariff ]:[Dechrau Tariff ]]&lt;=($B187+Y$6*$BA$1))*(ExportContract[[Diwedd Tariff]:[Diwedd Tariff]]&gt;($B187+Y$6*$BA$1)),ExportContract[[Ceiniogau fesul kWh]:[Ceiniogau fesul kWh]],0,,)</f>
        <v>0</v>
      </c>
      <c r="Z187" s="20" cm="1">
        <f t="array" ref="Z187">_xlfn.XLOOKUP(1,(ExportContract[[Dechrau Tariff ]:[Dechrau Tariff ]]&lt;=($B187+Z$6*$BA$1))*(ExportContract[[Diwedd Tariff]:[Diwedd Tariff]]&gt;($B187+Z$6*$BA$1)),ExportContract[[Ceiniogau fesul kWh]:[Ceiniogau fesul kWh]],0,,)</f>
        <v>0</v>
      </c>
      <c r="AA187" s="20" cm="1">
        <f t="array" ref="AA187">_xlfn.XLOOKUP(1,(ExportContract[[Dechrau Tariff ]:[Dechrau Tariff ]]&lt;=($B187+AA$6*$BA$1))*(ExportContract[[Diwedd Tariff]:[Diwedd Tariff]]&gt;($B187+AA$6*$BA$1)),ExportContract[[Ceiniogau fesul kWh]:[Ceiniogau fesul kWh]],0,,)</f>
        <v>0</v>
      </c>
      <c r="AB187" s="20" cm="1">
        <f t="array" ref="AB187">_xlfn.XLOOKUP(1,(ExportContract[[Dechrau Tariff ]:[Dechrau Tariff ]]&lt;=($B187+AB$6*$BA$1))*(ExportContract[[Diwedd Tariff]:[Diwedd Tariff]]&gt;($B187+AB$6*$BA$1)),ExportContract[[Ceiniogau fesul kWh]:[Ceiniogau fesul kWh]],0,,)</f>
        <v>0</v>
      </c>
      <c r="AC187" s="20" cm="1">
        <f t="array" ref="AC187">_xlfn.XLOOKUP(1,(ExportContract[[Dechrau Tariff ]:[Dechrau Tariff ]]&lt;=($B187+AC$6*$BA$1))*(ExportContract[[Diwedd Tariff]:[Diwedd Tariff]]&gt;($B187+AC$6*$BA$1)),ExportContract[[Ceiniogau fesul kWh]:[Ceiniogau fesul kWh]],0,,)</f>
        <v>0</v>
      </c>
      <c r="AD187" s="20" cm="1">
        <f t="array" ref="AD187">_xlfn.XLOOKUP(1,(ExportContract[[Dechrau Tariff ]:[Dechrau Tariff ]]&lt;=($B187+AD$6*$BA$1))*(ExportContract[[Diwedd Tariff]:[Diwedd Tariff]]&gt;($B187+AD$6*$BA$1)),ExportContract[[Ceiniogau fesul kWh]:[Ceiniogau fesul kWh]],0,,)</f>
        <v>0</v>
      </c>
      <c r="AE187" s="20" cm="1">
        <f t="array" ref="AE187">_xlfn.XLOOKUP(1,(ExportContract[[Dechrau Tariff ]:[Dechrau Tariff ]]&lt;=($B187+AE$6*$BA$1))*(ExportContract[[Diwedd Tariff]:[Diwedd Tariff]]&gt;($B187+AE$6*$BA$1)),ExportContract[[Ceiniogau fesul kWh]:[Ceiniogau fesul kWh]],0,,)</f>
        <v>0</v>
      </c>
      <c r="AF187" s="20" cm="1">
        <f t="array" ref="AF187">_xlfn.XLOOKUP(1,(ExportContract[[Dechrau Tariff ]:[Dechrau Tariff ]]&lt;=($B187+AF$6*$BA$1))*(ExportContract[[Diwedd Tariff]:[Diwedd Tariff]]&gt;($B187+AF$6*$BA$1)),ExportContract[[Ceiniogau fesul kWh]:[Ceiniogau fesul kWh]],0,,)</f>
        <v>0</v>
      </c>
      <c r="AG187" s="20" cm="1">
        <f t="array" ref="AG187">_xlfn.XLOOKUP(1,(ExportContract[[Dechrau Tariff ]:[Dechrau Tariff ]]&lt;=($B187+AG$6*$BA$1))*(ExportContract[[Diwedd Tariff]:[Diwedd Tariff]]&gt;($B187+AG$6*$BA$1)),ExportContract[[Ceiniogau fesul kWh]:[Ceiniogau fesul kWh]],0,,)</f>
        <v>0</v>
      </c>
      <c r="AH187" s="20" cm="1">
        <f t="array" ref="AH187">_xlfn.XLOOKUP(1,(ExportContract[[Dechrau Tariff ]:[Dechrau Tariff ]]&lt;=($B187+AH$6*$BA$1))*(ExportContract[[Diwedd Tariff]:[Diwedd Tariff]]&gt;($B187+AH$6*$BA$1)),ExportContract[[Ceiniogau fesul kWh]:[Ceiniogau fesul kWh]],0,,)</f>
        <v>0</v>
      </c>
      <c r="AI187" s="20" cm="1">
        <f t="array" ref="AI187">_xlfn.XLOOKUP(1,(ExportContract[[Dechrau Tariff ]:[Dechrau Tariff ]]&lt;=($B187+AI$6*$BA$1))*(ExportContract[[Diwedd Tariff]:[Diwedd Tariff]]&gt;($B187+AI$6*$BA$1)),ExportContract[[Ceiniogau fesul kWh]:[Ceiniogau fesul kWh]],0,,)</f>
        <v>0</v>
      </c>
      <c r="AJ187" s="20" cm="1">
        <f t="array" ref="AJ187">_xlfn.XLOOKUP(1,(ExportContract[[Dechrau Tariff ]:[Dechrau Tariff ]]&lt;=($B187+AJ$6*$BA$1))*(ExportContract[[Diwedd Tariff]:[Diwedd Tariff]]&gt;($B187+AJ$6*$BA$1)),ExportContract[[Ceiniogau fesul kWh]:[Ceiniogau fesul kWh]],0,,)</f>
        <v>0</v>
      </c>
      <c r="AK187" s="20" cm="1">
        <f t="array" ref="AK187">_xlfn.XLOOKUP(1,(ExportContract[[Dechrau Tariff ]:[Dechrau Tariff ]]&lt;=($B187+AK$6*$BA$1))*(ExportContract[[Diwedd Tariff]:[Diwedd Tariff]]&gt;($B187+AK$6*$BA$1)),ExportContract[[Ceiniogau fesul kWh]:[Ceiniogau fesul kWh]],0,,)</f>
        <v>0</v>
      </c>
      <c r="AL187" s="20" cm="1">
        <f t="array" ref="AL187">_xlfn.XLOOKUP(1,(ExportContract[[Dechrau Tariff ]:[Dechrau Tariff ]]&lt;=($B187+AL$6*$BA$1))*(ExportContract[[Diwedd Tariff]:[Diwedd Tariff]]&gt;($B187+AL$6*$BA$1)),ExportContract[[Ceiniogau fesul kWh]:[Ceiniogau fesul kWh]],0,,)</f>
        <v>0</v>
      </c>
      <c r="AM187" s="20" cm="1">
        <f t="array" ref="AM187">_xlfn.XLOOKUP(1,(ExportContract[[Dechrau Tariff ]:[Dechrau Tariff ]]&lt;=($B187+AM$6*$BA$1))*(ExportContract[[Diwedd Tariff]:[Diwedd Tariff]]&gt;($B187+AM$6*$BA$1)),ExportContract[[Ceiniogau fesul kWh]:[Ceiniogau fesul kWh]],0,,)</f>
        <v>0</v>
      </c>
      <c r="AN187" s="20" cm="1">
        <f t="array" ref="AN187">_xlfn.XLOOKUP(1,(ExportContract[[Dechrau Tariff ]:[Dechrau Tariff ]]&lt;=($B187+AN$6*$BA$1))*(ExportContract[[Diwedd Tariff]:[Diwedd Tariff]]&gt;($B187+AN$6*$BA$1)),ExportContract[[Ceiniogau fesul kWh]:[Ceiniogau fesul kWh]],0,,)</f>
        <v>0</v>
      </c>
      <c r="AO187" s="20" cm="1">
        <f t="array" ref="AO187">_xlfn.XLOOKUP(1,(ExportContract[[Dechrau Tariff ]:[Dechrau Tariff ]]&lt;=($B187+AO$6*$BA$1))*(ExportContract[[Diwedd Tariff]:[Diwedd Tariff]]&gt;($B187+AO$6*$BA$1)),ExportContract[[Ceiniogau fesul kWh]:[Ceiniogau fesul kWh]],0,,)</f>
        <v>0</v>
      </c>
      <c r="AP187" s="20" cm="1">
        <f t="array" ref="AP187">_xlfn.XLOOKUP(1,(ExportContract[[Dechrau Tariff ]:[Dechrau Tariff ]]&lt;=($B187+AP$6*$BA$1))*(ExportContract[[Diwedd Tariff]:[Diwedd Tariff]]&gt;($B187+AP$6*$BA$1)),ExportContract[[Ceiniogau fesul kWh]:[Ceiniogau fesul kWh]],0,,)</f>
        <v>0</v>
      </c>
      <c r="AQ187" s="20" cm="1">
        <f t="array" ref="AQ187">_xlfn.XLOOKUP(1,(ExportContract[[Dechrau Tariff ]:[Dechrau Tariff ]]&lt;=($B187+AQ$6*$BA$1))*(ExportContract[[Diwedd Tariff]:[Diwedd Tariff]]&gt;($B187+AQ$6*$BA$1)),ExportContract[[Ceiniogau fesul kWh]:[Ceiniogau fesul kWh]],0,,)</f>
        <v>0</v>
      </c>
      <c r="AR187" s="20" cm="1">
        <f t="array" ref="AR187">_xlfn.XLOOKUP(1,(ExportContract[[Dechrau Tariff ]:[Dechrau Tariff ]]&lt;=($B187+AR$6*$BA$1))*(ExportContract[[Diwedd Tariff]:[Diwedd Tariff]]&gt;($B187+AR$6*$BA$1)),ExportContract[[Ceiniogau fesul kWh]:[Ceiniogau fesul kWh]],0,,)</f>
        <v>0</v>
      </c>
      <c r="AS187" s="20" cm="1">
        <f t="array" ref="AS187">_xlfn.XLOOKUP(1,(ExportContract[[Dechrau Tariff ]:[Dechrau Tariff ]]&lt;=($B187+AS$6*$BA$1))*(ExportContract[[Diwedd Tariff]:[Diwedd Tariff]]&gt;($B187+AS$6*$BA$1)),ExportContract[[Ceiniogau fesul kWh]:[Ceiniogau fesul kWh]],0,,)</f>
        <v>0</v>
      </c>
      <c r="AT187" s="20" cm="1">
        <f t="array" ref="AT187">_xlfn.XLOOKUP(1,(ExportContract[[Dechrau Tariff ]:[Dechrau Tariff ]]&lt;=($B187+AT$6*$BA$1))*(ExportContract[[Diwedd Tariff]:[Diwedd Tariff]]&gt;($B187+AT$6*$BA$1)),ExportContract[[Ceiniogau fesul kWh]:[Ceiniogau fesul kWh]],0,,)</f>
        <v>0</v>
      </c>
      <c r="AU187" s="20" cm="1">
        <f t="array" ref="AU187">_xlfn.XLOOKUP(1,(ExportContract[[Dechrau Tariff ]:[Dechrau Tariff ]]&lt;=($B187+AU$6*$BA$1))*(ExportContract[[Diwedd Tariff]:[Diwedd Tariff]]&gt;($B187+AU$6*$BA$1)),ExportContract[[Ceiniogau fesul kWh]:[Ceiniogau fesul kWh]],0,,)</f>
        <v>0</v>
      </c>
      <c r="AV187" s="20" cm="1">
        <f t="array" ref="AV187">_xlfn.XLOOKUP(1,(ExportContract[[Dechrau Tariff ]:[Dechrau Tariff ]]&lt;=($B187+AV$6*$BA$1))*(ExportContract[[Diwedd Tariff]:[Diwedd Tariff]]&gt;($B187+AV$6*$BA$1)),ExportContract[[Ceiniogau fesul kWh]:[Ceiniogau fesul kWh]],0,,)</f>
        <v>0</v>
      </c>
      <c r="AW187" s="20" cm="1">
        <f t="array" ref="AW187">_xlfn.XLOOKUP(1,(ExportContract[[Dechrau Tariff ]:[Dechrau Tariff ]]&lt;=($B187+AW$6*$BA$1))*(ExportContract[[Diwedd Tariff]:[Diwedd Tariff]]&gt;($B187+AW$6*$BA$1)),ExportContract[[Ceiniogau fesul kWh]:[Ceiniogau fesul kWh]],0,,)</f>
        <v>0</v>
      </c>
      <c r="AX187" s="20" cm="1">
        <f t="array" ref="AX187">_xlfn.XLOOKUP(1,(ExportContract[[Dechrau Tariff ]:[Dechrau Tariff ]]&lt;=($B187+AX$6*$BA$1))*(ExportContract[[Diwedd Tariff]:[Diwedd Tariff]]&gt;($B187+AX$6*$BA$1)),ExportContract[[Ceiniogau fesul kWh]:[Ceiniogau fesul kWh]],0,,)</f>
        <v>0</v>
      </c>
    </row>
    <row r="188" spans="2:50" x14ac:dyDescent="0.3">
      <c r="B188" s="30">
        <v>45473</v>
      </c>
      <c r="C188" s="20" cm="1">
        <f t="array" ref="C188">_xlfn.XLOOKUP(1,(ExportContract[[Dechrau Tariff ]:[Dechrau Tariff ]]&lt;=($B188+C$6*$BA$1))*(ExportContract[[Diwedd Tariff]:[Diwedd Tariff]]&gt;($B188+C$6*$BA$1)),ExportContract[[Ceiniogau fesul kWh]:[Ceiniogau fesul kWh]],0,,)</f>
        <v>0</v>
      </c>
      <c r="D188" s="20" cm="1">
        <f t="array" ref="D188">_xlfn.XLOOKUP(1,(ExportContract[[Dechrau Tariff ]:[Dechrau Tariff ]]&lt;=($B188+D$6*$BA$1))*(ExportContract[[Diwedd Tariff]:[Diwedd Tariff]]&gt;($B188+D$6*$BA$1)),ExportContract[[Ceiniogau fesul kWh]:[Ceiniogau fesul kWh]],0,,)</f>
        <v>0</v>
      </c>
      <c r="E188" s="20" cm="1">
        <f t="array" ref="E188">_xlfn.XLOOKUP(1,(ExportContract[[Dechrau Tariff ]:[Dechrau Tariff ]]&lt;=($B188+E$6*$BA$1))*(ExportContract[[Diwedd Tariff]:[Diwedd Tariff]]&gt;($B188+E$6*$BA$1)),ExportContract[[Ceiniogau fesul kWh]:[Ceiniogau fesul kWh]],0,,)</f>
        <v>0</v>
      </c>
      <c r="F188" s="20" cm="1">
        <f t="array" ref="F188">_xlfn.XLOOKUP(1,(ExportContract[[Dechrau Tariff ]:[Dechrau Tariff ]]&lt;=($B188+F$6*$BA$1))*(ExportContract[[Diwedd Tariff]:[Diwedd Tariff]]&gt;($B188+F$6*$BA$1)),ExportContract[[Ceiniogau fesul kWh]:[Ceiniogau fesul kWh]],0,,)</f>
        <v>0</v>
      </c>
      <c r="G188" s="20" cm="1">
        <f t="array" ref="G188">_xlfn.XLOOKUP(1,(ExportContract[[Dechrau Tariff ]:[Dechrau Tariff ]]&lt;=($B188+G$6*$BA$1))*(ExportContract[[Diwedd Tariff]:[Diwedd Tariff]]&gt;($B188+G$6*$BA$1)),ExportContract[[Ceiniogau fesul kWh]:[Ceiniogau fesul kWh]],0,,)</f>
        <v>0</v>
      </c>
      <c r="H188" s="20" cm="1">
        <f t="array" ref="H188">_xlfn.XLOOKUP(1,(ExportContract[[Dechrau Tariff ]:[Dechrau Tariff ]]&lt;=($B188+H$6*$BA$1))*(ExportContract[[Diwedd Tariff]:[Diwedd Tariff]]&gt;($B188+H$6*$BA$1)),ExportContract[[Ceiniogau fesul kWh]:[Ceiniogau fesul kWh]],0,,)</f>
        <v>0</v>
      </c>
      <c r="I188" s="20" cm="1">
        <f t="array" ref="I188">_xlfn.XLOOKUP(1,(ExportContract[[Dechrau Tariff ]:[Dechrau Tariff ]]&lt;=($B188+I$6*$BA$1))*(ExportContract[[Diwedd Tariff]:[Diwedd Tariff]]&gt;($B188+I$6*$BA$1)),ExportContract[[Ceiniogau fesul kWh]:[Ceiniogau fesul kWh]],0,,)</f>
        <v>0</v>
      </c>
      <c r="J188" s="20" cm="1">
        <f t="array" ref="J188">_xlfn.XLOOKUP(1,(ExportContract[[Dechrau Tariff ]:[Dechrau Tariff ]]&lt;=($B188+J$6*$BA$1))*(ExportContract[[Diwedd Tariff]:[Diwedd Tariff]]&gt;($B188+J$6*$BA$1)),ExportContract[[Ceiniogau fesul kWh]:[Ceiniogau fesul kWh]],0,,)</f>
        <v>0</v>
      </c>
      <c r="K188" s="20" cm="1">
        <f t="array" ref="K188">_xlfn.XLOOKUP(1,(ExportContract[[Dechrau Tariff ]:[Dechrau Tariff ]]&lt;=($B188+K$6*$BA$1))*(ExportContract[[Diwedd Tariff]:[Diwedd Tariff]]&gt;($B188+K$6*$BA$1)),ExportContract[[Ceiniogau fesul kWh]:[Ceiniogau fesul kWh]],0,,)</f>
        <v>0</v>
      </c>
      <c r="L188" s="20" cm="1">
        <f t="array" ref="L188">_xlfn.XLOOKUP(1,(ExportContract[[Dechrau Tariff ]:[Dechrau Tariff ]]&lt;=($B188+L$6*$BA$1))*(ExportContract[[Diwedd Tariff]:[Diwedd Tariff]]&gt;($B188+L$6*$BA$1)),ExportContract[[Ceiniogau fesul kWh]:[Ceiniogau fesul kWh]],0,,)</f>
        <v>0</v>
      </c>
      <c r="M188" s="20" cm="1">
        <f t="array" ref="M188">_xlfn.XLOOKUP(1,(ExportContract[[Dechrau Tariff ]:[Dechrau Tariff ]]&lt;=($B188+M$6*$BA$1))*(ExportContract[[Diwedd Tariff]:[Diwedd Tariff]]&gt;($B188+M$6*$BA$1)),ExportContract[[Ceiniogau fesul kWh]:[Ceiniogau fesul kWh]],0,,)</f>
        <v>0</v>
      </c>
      <c r="N188" s="20" cm="1">
        <f t="array" ref="N188">_xlfn.XLOOKUP(1,(ExportContract[[Dechrau Tariff ]:[Dechrau Tariff ]]&lt;=($B188+N$6*$BA$1))*(ExportContract[[Diwedd Tariff]:[Diwedd Tariff]]&gt;($B188+N$6*$BA$1)),ExportContract[[Ceiniogau fesul kWh]:[Ceiniogau fesul kWh]],0,,)</f>
        <v>0</v>
      </c>
      <c r="O188" s="20" cm="1">
        <f t="array" ref="O188">_xlfn.XLOOKUP(1,(ExportContract[[Dechrau Tariff ]:[Dechrau Tariff ]]&lt;=($B188+O$6*$BA$1))*(ExportContract[[Diwedd Tariff]:[Diwedd Tariff]]&gt;($B188+O$6*$BA$1)),ExportContract[[Ceiniogau fesul kWh]:[Ceiniogau fesul kWh]],0,,)</f>
        <v>0</v>
      </c>
      <c r="P188" s="20" cm="1">
        <f t="array" ref="P188">_xlfn.XLOOKUP(1,(ExportContract[[Dechrau Tariff ]:[Dechrau Tariff ]]&lt;=($B188+P$6*$BA$1))*(ExportContract[[Diwedd Tariff]:[Diwedd Tariff]]&gt;($B188+P$6*$BA$1)),ExportContract[[Ceiniogau fesul kWh]:[Ceiniogau fesul kWh]],0,,)</f>
        <v>0</v>
      </c>
      <c r="Q188" s="20" cm="1">
        <f t="array" ref="Q188">_xlfn.XLOOKUP(1,(ExportContract[[Dechrau Tariff ]:[Dechrau Tariff ]]&lt;=($B188+Q$6*$BA$1))*(ExportContract[[Diwedd Tariff]:[Diwedd Tariff]]&gt;($B188+Q$6*$BA$1)),ExportContract[[Ceiniogau fesul kWh]:[Ceiniogau fesul kWh]],0,,)</f>
        <v>0</v>
      </c>
      <c r="R188" s="20" cm="1">
        <f t="array" ref="R188">_xlfn.XLOOKUP(1,(ExportContract[[Dechrau Tariff ]:[Dechrau Tariff ]]&lt;=($B188+R$6*$BA$1))*(ExportContract[[Diwedd Tariff]:[Diwedd Tariff]]&gt;($B188+R$6*$BA$1)),ExportContract[[Ceiniogau fesul kWh]:[Ceiniogau fesul kWh]],0,,)</f>
        <v>0</v>
      </c>
      <c r="S188" s="20" cm="1">
        <f t="array" ref="S188">_xlfn.XLOOKUP(1,(ExportContract[[Dechrau Tariff ]:[Dechrau Tariff ]]&lt;=($B188+S$6*$BA$1))*(ExportContract[[Diwedd Tariff]:[Diwedd Tariff]]&gt;($B188+S$6*$BA$1)),ExportContract[[Ceiniogau fesul kWh]:[Ceiniogau fesul kWh]],0,,)</f>
        <v>0</v>
      </c>
      <c r="T188" s="20" cm="1">
        <f t="array" ref="T188">_xlfn.XLOOKUP(1,(ExportContract[[Dechrau Tariff ]:[Dechrau Tariff ]]&lt;=($B188+T$6*$BA$1))*(ExportContract[[Diwedd Tariff]:[Diwedd Tariff]]&gt;($B188+T$6*$BA$1)),ExportContract[[Ceiniogau fesul kWh]:[Ceiniogau fesul kWh]],0,,)</f>
        <v>0</v>
      </c>
      <c r="U188" s="20" cm="1">
        <f t="array" ref="U188">_xlfn.XLOOKUP(1,(ExportContract[[Dechrau Tariff ]:[Dechrau Tariff ]]&lt;=($B188+U$6*$BA$1))*(ExportContract[[Diwedd Tariff]:[Diwedd Tariff]]&gt;($B188+U$6*$BA$1)),ExportContract[[Ceiniogau fesul kWh]:[Ceiniogau fesul kWh]],0,,)</f>
        <v>0</v>
      </c>
      <c r="V188" s="20" cm="1">
        <f t="array" ref="V188">_xlfn.XLOOKUP(1,(ExportContract[[Dechrau Tariff ]:[Dechrau Tariff ]]&lt;=($B188+V$6*$BA$1))*(ExportContract[[Diwedd Tariff]:[Diwedd Tariff]]&gt;($B188+V$6*$BA$1)),ExportContract[[Ceiniogau fesul kWh]:[Ceiniogau fesul kWh]],0,,)</f>
        <v>0</v>
      </c>
      <c r="W188" s="20" cm="1">
        <f t="array" ref="W188">_xlfn.XLOOKUP(1,(ExportContract[[Dechrau Tariff ]:[Dechrau Tariff ]]&lt;=($B188+W$6*$BA$1))*(ExportContract[[Diwedd Tariff]:[Diwedd Tariff]]&gt;($B188+W$6*$BA$1)),ExportContract[[Ceiniogau fesul kWh]:[Ceiniogau fesul kWh]],0,,)</f>
        <v>0</v>
      </c>
      <c r="X188" s="20" cm="1">
        <f t="array" ref="X188">_xlfn.XLOOKUP(1,(ExportContract[[Dechrau Tariff ]:[Dechrau Tariff ]]&lt;=($B188+X$6*$BA$1))*(ExportContract[[Diwedd Tariff]:[Diwedd Tariff]]&gt;($B188+X$6*$BA$1)),ExportContract[[Ceiniogau fesul kWh]:[Ceiniogau fesul kWh]],0,,)</f>
        <v>0</v>
      </c>
      <c r="Y188" s="20" cm="1">
        <f t="array" ref="Y188">_xlfn.XLOOKUP(1,(ExportContract[[Dechrau Tariff ]:[Dechrau Tariff ]]&lt;=($B188+Y$6*$BA$1))*(ExportContract[[Diwedd Tariff]:[Diwedd Tariff]]&gt;($B188+Y$6*$BA$1)),ExportContract[[Ceiniogau fesul kWh]:[Ceiniogau fesul kWh]],0,,)</f>
        <v>0</v>
      </c>
      <c r="Z188" s="20" cm="1">
        <f t="array" ref="Z188">_xlfn.XLOOKUP(1,(ExportContract[[Dechrau Tariff ]:[Dechrau Tariff ]]&lt;=($B188+Z$6*$BA$1))*(ExportContract[[Diwedd Tariff]:[Diwedd Tariff]]&gt;($B188+Z$6*$BA$1)),ExportContract[[Ceiniogau fesul kWh]:[Ceiniogau fesul kWh]],0,,)</f>
        <v>0</v>
      </c>
      <c r="AA188" s="20" cm="1">
        <f t="array" ref="AA188">_xlfn.XLOOKUP(1,(ExportContract[[Dechrau Tariff ]:[Dechrau Tariff ]]&lt;=($B188+AA$6*$BA$1))*(ExportContract[[Diwedd Tariff]:[Diwedd Tariff]]&gt;($B188+AA$6*$BA$1)),ExportContract[[Ceiniogau fesul kWh]:[Ceiniogau fesul kWh]],0,,)</f>
        <v>0</v>
      </c>
      <c r="AB188" s="20" cm="1">
        <f t="array" ref="AB188">_xlfn.XLOOKUP(1,(ExportContract[[Dechrau Tariff ]:[Dechrau Tariff ]]&lt;=($B188+AB$6*$BA$1))*(ExportContract[[Diwedd Tariff]:[Diwedd Tariff]]&gt;($B188+AB$6*$BA$1)),ExportContract[[Ceiniogau fesul kWh]:[Ceiniogau fesul kWh]],0,,)</f>
        <v>0</v>
      </c>
      <c r="AC188" s="20" cm="1">
        <f t="array" ref="AC188">_xlfn.XLOOKUP(1,(ExportContract[[Dechrau Tariff ]:[Dechrau Tariff ]]&lt;=($B188+AC$6*$BA$1))*(ExportContract[[Diwedd Tariff]:[Diwedd Tariff]]&gt;($B188+AC$6*$BA$1)),ExportContract[[Ceiniogau fesul kWh]:[Ceiniogau fesul kWh]],0,,)</f>
        <v>0</v>
      </c>
      <c r="AD188" s="20" cm="1">
        <f t="array" ref="AD188">_xlfn.XLOOKUP(1,(ExportContract[[Dechrau Tariff ]:[Dechrau Tariff ]]&lt;=($B188+AD$6*$BA$1))*(ExportContract[[Diwedd Tariff]:[Diwedd Tariff]]&gt;($B188+AD$6*$BA$1)),ExportContract[[Ceiniogau fesul kWh]:[Ceiniogau fesul kWh]],0,,)</f>
        <v>0</v>
      </c>
      <c r="AE188" s="20" cm="1">
        <f t="array" ref="AE188">_xlfn.XLOOKUP(1,(ExportContract[[Dechrau Tariff ]:[Dechrau Tariff ]]&lt;=($B188+AE$6*$BA$1))*(ExportContract[[Diwedd Tariff]:[Diwedd Tariff]]&gt;($B188+AE$6*$BA$1)),ExportContract[[Ceiniogau fesul kWh]:[Ceiniogau fesul kWh]],0,,)</f>
        <v>0</v>
      </c>
      <c r="AF188" s="20" cm="1">
        <f t="array" ref="AF188">_xlfn.XLOOKUP(1,(ExportContract[[Dechrau Tariff ]:[Dechrau Tariff ]]&lt;=($B188+AF$6*$BA$1))*(ExportContract[[Diwedd Tariff]:[Diwedd Tariff]]&gt;($B188+AF$6*$BA$1)),ExportContract[[Ceiniogau fesul kWh]:[Ceiniogau fesul kWh]],0,,)</f>
        <v>0</v>
      </c>
      <c r="AG188" s="20" cm="1">
        <f t="array" ref="AG188">_xlfn.XLOOKUP(1,(ExportContract[[Dechrau Tariff ]:[Dechrau Tariff ]]&lt;=($B188+AG$6*$BA$1))*(ExportContract[[Diwedd Tariff]:[Diwedd Tariff]]&gt;($B188+AG$6*$BA$1)),ExportContract[[Ceiniogau fesul kWh]:[Ceiniogau fesul kWh]],0,,)</f>
        <v>0</v>
      </c>
      <c r="AH188" s="20" cm="1">
        <f t="array" ref="AH188">_xlfn.XLOOKUP(1,(ExportContract[[Dechrau Tariff ]:[Dechrau Tariff ]]&lt;=($B188+AH$6*$BA$1))*(ExportContract[[Diwedd Tariff]:[Diwedd Tariff]]&gt;($B188+AH$6*$BA$1)),ExportContract[[Ceiniogau fesul kWh]:[Ceiniogau fesul kWh]],0,,)</f>
        <v>0</v>
      </c>
      <c r="AI188" s="20" cm="1">
        <f t="array" ref="AI188">_xlfn.XLOOKUP(1,(ExportContract[[Dechrau Tariff ]:[Dechrau Tariff ]]&lt;=($B188+AI$6*$BA$1))*(ExportContract[[Diwedd Tariff]:[Diwedd Tariff]]&gt;($B188+AI$6*$BA$1)),ExportContract[[Ceiniogau fesul kWh]:[Ceiniogau fesul kWh]],0,,)</f>
        <v>0</v>
      </c>
      <c r="AJ188" s="20" cm="1">
        <f t="array" ref="AJ188">_xlfn.XLOOKUP(1,(ExportContract[[Dechrau Tariff ]:[Dechrau Tariff ]]&lt;=($B188+AJ$6*$BA$1))*(ExportContract[[Diwedd Tariff]:[Diwedd Tariff]]&gt;($B188+AJ$6*$BA$1)),ExportContract[[Ceiniogau fesul kWh]:[Ceiniogau fesul kWh]],0,,)</f>
        <v>0</v>
      </c>
      <c r="AK188" s="20" cm="1">
        <f t="array" ref="AK188">_xlfn.XLOOKUP(1,(ExportContract[[Dechrau Tariff ]:[Dechrau Tariff ]]&lt;=($B188+AK$6*$BA$1))*(ExportContract[[Diwedd Tariff]:[Diwedd Tariff]]&gt;($B188+AK$6*$BA$1)),ExportContract[[Ceiniogau fesul kWh]:[Ceiniogau fesul kWh]],0,,)</f>
        <v>0</v>
      </c>
      <c r="AL188" s="20" cm="1">
        <f t="array" ref="AL188">_xlfn.XLOOKUP(1,(ExportContract[[Dechrau Tariff ]:[Dechrau Tariff ]]&lt;=($B188+AL$6*$BA$1))*(ExportContract[[Diwedd Tariff]:[Diwedd Tariff]]&gt;($B188+AL$6*$BA$1)),ExportContract[[Ceiniogau fesul kWh]:[Ceiniogau fesul kWh]],0,,)</f>
        <v>0</v>
      </c>
      <c r="AM188" s="20" cm="1">
        <f t="array" ref="AM188">_xlfn.XLOOKUP(1,(ExportContract[[Dechrau Tariff ]:[Dechrau Tariff ]]&lt;=($B188+AM$6*$BA$1))*(ExportContract[[Diwedd Tariff]:[Diwedd Tariff]]&gt;($B188+AM$6*$BA$1)),ExportContract[[Ceiniogau fesul kWh]:[Ceiniogau fesul kWh]],0,,)</f>
        <v>0</v>
      </c>
      <c r="AN188" s="20" cm="1">
        <f t="array" ref="AN188">_xlfn.XLOOKUP(1,(ExportContract[[Dechrau Tariff ]:[Dechrau Tariff ]]&lt;=($B188+AN$6*$BA$1))*(ExportContract[[Diwedd Tariff]:[Diwedd Tariff]]&gt;($B188+AN$6*$BA$1)),ExportContract[[Ceiniogau fesul kWh]:[Ceiniogau fesul kWh]],0,,)</f>
        <v>0</v>
      </c>
      <c r="AO188" s="20" cm="1">
        <f t="array" ref="AO188">_xlfn.XLOOKUP(1,(ExportContract[[Dechrau Tariff ]:[Dechrau Tariff ]]&lt;=($B188+AO$6*$BA$1))*(ExportContract[[Diwedd Tariff]:[Diwedd Tariff]]&gt;($B188+AO$6*$BA$1)),ExportContract[[Ceiniogau fesul kWh]:[Ceiniogau fesul kWh]],0,,)</f>
        <v>0</v>
      </c>
      <c r="AP188" s="20" cm="1">
        <f t="array" ref="AP188">_xlfn.XLOOKUP(1,(ExportContract[[Dechrau Tariff ]:[Dechrau Tariff ]]&lt;=($B188+AP$6*$BA$1))*(ExportContract[[Diwedd Tariff]:[Diwedd Tariff]]&gt;($B188+AP$6*$BA$1)),ExportContract[[Ceiniogau fesul kWh]:[Ceiniogau fesul kWh]],0,,)</f>
        <v>0</v>
      </c>
      <c r="AQ188" s="20" cm="1">
        <f t="array" ref="AQ188">_xlfn.XLOOKUP(1,(ExportContract[[Dechrau Tariff ]:[Dechrau Tariff ]]&lt;=($B188+AQ$6*$BA$1))*(ExportContract[[Diwedd Tariff]:[Diwedd Tariff]]&gt;($B188+AQ$6*$BA$1)),ExportContract[[Ceiniogau fesul kWh]:[Ceiniogau fesul kWh]],0,,)</f>
        <v>0</v>
      </c>
      <c r="AR188" s="20" cm="1">
        <f t="array" ref="AR188">_xlfn.XLOOKUP(1,(ExportContract[[Dechrau Tariff ]:[Dechrau Tariff ]]&lt;=($B188+AR$6*$BA$1))*(ExportContract[[Diwedd Tariff]:[Diwedd Tariff]]&gt;($B188+AR$6*$BA$1)),ExportContract[[Ceiniogau fesul kWh]:[Ceiniogau fesul kWh]],0,,)</f>
        <v>0</v>
      </c>
      <c r="AS188" s="20" cm="1">
        <f t="array" ref="AS188">_xlfn.XLOOKUP(1,(ExportContract[[Dechrau Tariff ]:[Dechrau Tariff ]]&lt;=($B188+AS$6*$BA$1))*(ExportContract[[Diwedd Tariff]:[Diwedd Tariff]]&gt;($B188+AS$6*$BA$1)),ExportContract[[Ceiniogau fesul kWh]:[Ceiniogau fesul kWh]],0,,)</f>
        <v>0</v>
      </c>
      <c r="AT188" s="20" cm="1">
        <f t="array" ref="AT188">_xlfn.XLOOKUP(1,(ExportContract[[Dechrau Tariff ]:[Dechrau Tariff ]]&lt;=($B188+AT$6*$BA$1))*(ExportContract[[Diwedd Tariff]:[Diwedd Tariff]]&gt;($B188+AT$6*$BA$1)),ExportContract[[Ceiniogau fesul kWh]:[Ceiniogau fesul kWh]],0,,)</f>
        <v>0</v>
      </c>
      <c r="AU188" s="20" cm="1">
        <f t="array" ref="AU188">_xlfn.XLOOKUP(1,(ExportContract[[Dechrau Tariff ]:[Dechrau Tariff ]]&lt;=($B188+AU$6*$BA$1))*(ExportContract[[Diwedd Tariff]:[Diwedd Tariff]]&gt;($B188+AU$6*$BA$1)),ExportContract[[Ceiniogau fesul kWh]:[Ceiniogau fesul kWh]],0,,)</f>
        <v>0</v>
      </c>
      <c r="AV188" s="20" cm="1">
        <f t="array" ref="AV188">_xlfn.XLOOKUP(1,(ExportContract[[Dechrau Tariff ]:[Dechrau Tariff ]]&lt;=($B188+AV$6*$BA$1))*(ExportContract[[Diwedd Tariff]:[Diwedd Tariff]]&gt;($B188+AV$6*$BA$1)),ExportContract[[Ceiniogau fesul kWh]:[Ceiniogau fesul kWh]],0,,)</f>
        <v>0</v>
      </c>
      <c r="AW188" s="20" cm="1">
        <f t="array" ref="AW188">_xlfn.XLOOKUP(1,(ExportContract[[Dechrau Tariff ]:[Dechrau Tariff ]]&lt;=($B188+AW$6*$BA$1))*(ExportContract[[Diwedd Tariff]:[Diwedd Tariff]]&gt;($B188+AW$6*$BA$1)),ExportContract[[Ceiniogau fesul kWh]:[Ceiniogau fesul kWh]],0,,)</f>
        <v>0</v>
      </c>
      <c r="AX188" s="20" cm="1">
        <f t="array" ref="AX188">_xlfn.XLOOKUP(1,(ExportContract[[Dechrau Tariff ]:[Dechrau Tariff ]]&lt;=($B188+AX$6*$BA$1))*(ExportContract[[Diwedd Tariff]:[Diwedd Tariff]]&gt;($B188+AX$6*$BA$1)),ExportContract[[Ceiniogau fesul kWh]:[Ceiniogau fesul kWh]],0,,)</f>
        <v>0</v>
      </c>
    </row>
    <row r="189" spans="2:50" x14ac:dyDescent="0.3">
      <c r="B189" s="30">
        <v>45474</v>
      </c>
      <c r="C189" s="20" cm="1">
        <f t="array" ref="C189">_xlfn.XLOOKUP(1,(ExportContract[[Dechrau Tariff ]:[Dechrau Tariff ]]&lt;=($B189+C$6*$BA$1))*(ExportContract[[Diwedd Tariff]:[Diwedd Tariff]]&gt;($B189+C$6*$BA$1)),ExportContract[[Ceiniogau fesul kWh]:[Ceiniogau fesul kWh]],0,,)</f>
        <v>0</v>
      </c>
      <c r="D189" s="20" cm="1">
        <f t="array" ref="D189">_xlfn.XLOOKUP(1,(ExportContract[[Dechrau Tariff ]:[Dechrau Tariff ]]&lt;=($B189+D$6*$BA$1))*(ExportContract[[Diwedd Tariff]:[Diwedd Tariff]]&gt;($B189+D$6*$BA$1)),ExportContract[[Ceiniogau fesul kWh]:[Ceiniogau fesul kWh]],0,,)</f>
        <v>0</v>
      </c>
      <c r="E189" s="20" cm="1">
        <f t="array" ref="E189">_xlfn.XLOOKUP(1,(ExportContract[[Dechrau Tariff ]:[Dechrau Tariff ]]&lt;=($B189+E$6*$BA$1))*(ExportContract[[Diwedd Tariff]:[Diwedd Tariff]]&gt;($B189+E$6*$BA$1)),ExportContract[[Ceiniogau fesul kWh]:[Ceiniogau fesul kWh]],0,,)</f>
        <v>0</v>
      </c>
      <c r="F189" s="20" cm="1">
        <f t="array" ref="F189">_xlfn.XLOOKUP(1,(ExportContract[[Dechrau Tariff ]:[Dechrau Tariff ]]&lt;=($B189+F$6*$BA$1))*(ExportContract[[Diwedd Tariff]:[Diwedd Tariff]]&gt;($B189+F$6*$BA$1)),ExportContract[[Ceiniogau fesul kWh]:[Ceiniogau fesul kWh]],0,,)</f>
        <v>0</v>
      </c>
      <c r="G189" s="20" cm="1">
        <f t="array" ref="G189">_xlfn.XLOOKUP(1,(ExportContract[[Dechrau Tariff ]:[Dechrau Tariff ]]&lt;=($B189+G$6*$BA$1))*(ExportContract[[Diwedd Tariff]:[Diwedd Tariff]]&gt;($B189+G$6*$BA$1)),ExportContract[[Ceiniogau fesul kWh]:[Ceiniogau fesul kWh]],0,,)</f>
        <v>0</v>
      </c>
      <c r="H189" s="20" cm="1">
        <f t="array" ref="H189">_xlfn.XLOOKUP(1,(ExportContract[[Dechrau Tariff ]:[Dechrau Tariff ]]&lt;=($B189+H$6*$BA$1))*(ExportContract[[Diwedd Tariff]:[Diwedd Tariff]]&gt;($B189+H$6*$BA$1)),ExportContract[[Ceiniogau fesul kWh]:[Ceiniogau fesul kWh]],0,,)</f>
        <v>0</v>
      </c>
      <c r="I189" s="20" cm="1">
        <f t="array" ref="I189">_xlfn.XLOOKUP(1,(ExportContract[[Dechrau Tariff ]:[Dechrau Tariff ]]&lt;=($B189+I$6*$BA$1))*(ExportContract[[Diwedd Tariff]:[Diwedd Tariff]]&gt;($B189+I$6*$BA$1)),ExportContract[[Ceiniogau fesul kWh]:[Ceiniogau fesul kWh]],0,,)</f>
        <v>0</v>
      </c>
      <c r="J189" s="20" cm="1">
        <f t="array" ref="J189">_xlfn.XLOOKUP(1,(ExportContract[[Dechrau Tariff ]:[Dechrau Tariff ]]&lt;=($B189+J$6*$BA$1))*(ExportContract[[Diwedd Tariff]:[Diwedd Tariff]]&gt;($B189+J$6*$BA$1)),ExportContract[[Ceiniogau fesul kWh]:[Ceiniogau fesul kWh]],0,,)</f>
        <v>0</v>
      </c>
      <c r="K189" s="20" cm="1">
        <f t="array" ref="K189">_xlfn.XLOOKUP(1,(ExportContract[[Dechrau Tariff ]:[Dechrau Tariff ]]&lt;=($B189+K$6*$BA$1))*(ExportContract[[Diwedd Tariff]:[Diwedd Tariff]]&gt;($B189+K$6*$BA$1)),ExportContract[[Ceiniogau fesul kWh]:[Ceiniogau fesul kWh]],0,,)</f>
        <v>0</v>
      </c>
      <c r="L189" s="20" cm="1">
        <f t="array" ref="L189">_xlfn.XLOOKUP(1,(ExportContract[[Dechrau Tariff ]:[Dechrau Tariff ]]&lt;=($B189+L$6*$BA$1))*(ExportContract[[Diwedd Tariff]:[Diwedd Tariff]]&gt;($B189+L$6*$BA$1)),ExportContract[[Ceiniogau fesul kWh]:[Ceiniogau fesul kWh]],0,,)</f>
        <v>0</v>
      </c>
      <c r="M189" s="20" cm="1">
        <f t="array" ref="M189">_xlfn.XLOOKUP(1,(ExportContract[[Dechrau Tariff ]:[Dechrau Tariff ]]&lt;=($B189+M$6*$BA$1))*(ExportContract[[Diwedd Tariff]:[Diwedd Tariff]]&gt;($B189+M$6*$BA$1)),ExportContract[[Ceiniogau fesul kWh]:[Ceiniogau fesul kWh]],0,,)</f>
        <v>0</v>
      </c>
      <c r="N189" s="20" cm="1">
        <f t="array" ref="N189">_xlfn.XLOOKUP(1,(ExportContract[[Dechrau Tariff ]:[Dechrau Tariff ]]&lt;=($B189+N$6*$BA$1))*(ExportContract[[Diwedd Tariff]:[Diwedd Tariff]]&gt;($B189+N$6*$BA$1)),ExportContract[[Ceiniogau fesul kWh]:[Ceiniogau fesul kWh]],0,,)</f>
        <v>0</v>
      </c>
      <c r="O189" s="20" cm="1">
        <f t="array" ref="O189">_xlfn.XLOOKUP(1,(ExportContract[[Dechrau Tariff ]:[Dechrau Tariff ]]&lt;=($B189+O$6*$BA$1))*(ExportContract[[Diwedd Tariff]:[Diwedd Tariff]]&gt;($B189+O$6*$BA$1)),ExportContract[[Ceiniogau fesul kWh]:[Ceiniogau fesul kWh]],0,,)</f>
        <v>0</v>
      </c>
      <c r="P189" s="20" cm="1">
        <f t="array" ref="P189">_xlfn.XLOOKUP(1,(ExportContract[[Dechrau Tariff ]:[Dechrau Tariff ]]&lt;=($B189+P$6*$BA$1))*(ExportContract[[Diwedd Tariff]:[Diwedd Tariff]]&gt;($B189+P$6*$BA$1)),ExportContract[[Ceiniogau fesul kWh]:[Ceiniogau fesul kWh]],0,,)</f>
        <v>0</v>
      </c>
      <c r="Q189" s="20" cm="1">
        <f t="array" ref="Q189">_xlfn.XLOOKUP(1,(ExportContract[[Dechrau Tariff ]:[Dechrau Tariff ]]&lt;=($B189+Q$6*$BA$1))*(ExportContract[[Diwedd Tariff]:[Diwedd Tariff]]&gt;($B189+Q$6*$BA$1)),ExportContract[[Ceiniogau fesul kWh]:[Ceiniogau fesul kWh]],0,,)</f>
        <v>0</v>
      </c>
      <c r="R189" s="20" cm="1">
        <f t="array" ref="R189">_xlfn.XLOOKUP(1,(ExportContract[[Dechrau Tariff ]:[Dechrau Tariff ]]&lt;=($B189+R$6*$BA$1))*(ExportContract[[Diwedd Tariff]:[Diwedd Tariff]]&gt;($B189+R$6*$BA$1)),ExportContract[[Ceiniogau fesul kWh]:[Ceiniogau fesul kWh]],0,,)</f>
        <v>0</v>
      </c>
      <c r="S189" s="20" cm="1">
        <f t="array" ref="S189">_xlfn.XLOOKUP(1,(ExportContract[[Dechrau Tariff ]:[Dechrau Tariff ]]&lt;=($B189+S$6*$BA$1))*(ExportContract[[Diwedd Tariff]:[Diwedd Tariff]]&gt;($B189+S$6*$BA$1)),ExportContract[[Ceiniogau fesul kWh]:[Ceiniogau fesul kWh]],0,,)</f>
        <v>0</v>
      </c>
      <c r="T189" s="20" cm="1">
        <f t="array" ref="T189">_xlfn.XLOOKUP(1,(ExportContract[[Dechrau Tariff ]:[Dechrau Tariff ]]&lt;=($B189+T$6*$BA$1))*(ExportContract[[Diwedd Tariff]:[Diwedd Tariff]]&gt;($B189+T$6*$BA$1)),ExportContract[[Ceiniogau fesul kWh]:[Ceiniogau fesul kWh]],0,,)</f>
        <v>0</v>
      </c>
      <c r="U189" s="20" cm="1">
        <f t="array" ref="U189">_xlfn.XLOOKUP(1,(ExportContract[[Dechrau Tariff ]:[Dechrau Tariff ]]&lt;=($B189+U$6*$BA$1))*(ExportContract[[Diwedd Tariff]:[Diwedd Tariff]]&gt;($B189+U$6*$BA$1)),ExportContract[[Ceiniogau fesul kWh]:[Ceiniogau fesul kWh]],0,,)</f>
        <v>0</v>
      </c>
      <c r="V189" s="20" cm="1">
        <f t="array" ref="V189">_xlfn.XLOOKUP(1,(ExportContract[[Dechrau Tariff ]:[Dechrau Tariff ]]&lt;=($B189+V$6*$BA$1))*(ExportContract[[Diwedd Tariff]:[Diwedd Tariff]]&gt;($B189+V$6*$BA$1)),ExportContract[[Ceiniogau fesul kWh]:[Ceiniogau fesul kWh]],0,,)</f>
        <v>0</v>
      </c>
      <c r="W189" s="20" cm="1">
        <f t="array" ref="W189">_xlfn.XLOOKUP(1,(ExportContract[[Dechrau Tariff ]:[Dechrau Tariff ]]&lt;=($B189+W$6*$BA$1))*(ExportContract[[Diwedd Tariff]:[Diwedd Tariff]]&gt;($B189+W$6*$BA$1)),ExportContract[[Ceiniogau fesul kWh]:[Ceiniogau fesul kWh]],0,,)</f>
        <v>0</v>
      </c>
      <c r="X189" s="20" cm="1">
        <f t="array" ref="X189">_xlfn.XLOOKUP(1,(ExportContract[[Dechrau Tariff ]:[Dechrau Tariff ]]&lt;=($B189+X$6*$BA$1))*(ExportContract[[Diwedd Tariff]:[Diwedd Tariff]]&gt;($B189+X$6*$BA$1)),ExportContract[[Ceiniogau fesul kWh]:[Ceiniogau fesul kWh]],0,,)</f>
        <v>0</v>
      </c>
      <c r="Y189" s="20" cm="1">
        <f t="array" ref="Y189">_xlfn.XLOOKUP(1,(ExportContract[[Dechrau Tariff ]:[Dechrau Tariff ]]&lt;=($B189+Y$6*$BA$1))*(ExportContract[[Diwedd Tariff]:[Diwedd Tariff]]&gt;($B189+Y$6*$BA$1)),ExportContract[[Ceiniogau fesul kWh]:[Ceiniogau fesul kWh]],0,,)</f>
        <v>0</v>
      </c>
      <c r="Z189" s="20" cm="1">
        <f t="array" ref="Z189">_xlfn.XLOOKUP(1,(ExportContract[[Dechrau Tariff ]:[Dechrau Tariff ]]&lt;=($B189+Z$6*$BA$1))*(ExportContract[[Diwedd Tariff]:[Diwedd Tariff]]&gt;($B189+Z$6*$BA$1)),ExportContract[[Ceiniogau fesul kWh]:[Ceiniogau fesul kWh]],0,,)</f>
        <v>0</v>
      </c>
      <c r="AA189" s="20" cm="1">
        <f t="array" ref="AA189">_xlfn.XLOOKUP(1,(ExportContract[[Dechrau Tariff ]:[Dechrau Tariff ]]&lt;=($B189+AA$6*$BA$1))*(ExportContract[[Diwedd Tariff]:[Diwedd Tariff]]&gt;($B189+AA$6*$BA$1)),ExportContract[[Ceiniogau fesul kWh]:[Ceiniogau fesul kWh]],0,,)</f>
        <v>0</v>
      </c>
      <c r="AB189" s="20" cm="1">
        <f t="array" ref="AB189">_xlfn.XLOOKUP(1,(ExportContract[[Dechrau Tariff ]:[Dechrau Tariff ]]&lt;=($B189+AB$6*$BA$1))*(ExportContract[[Diwedd Tariff]:[Diwedd Tariff]]&gt;($B189+AB$6*$BA$1)),ExportContract[[Ceiniogau fesul kWh]:[Ceiniogau fesul kWh]],0,,)</f>
        <v>0</v>
      </c>
      <c r="AC189" s="20" cm="1">
        <f t="array" ref="AC189">_xlfn.XLOOKUP(1,(ExportContract[[Dechrau Tariff ]:[Dechrau Tariff ]]&lt;=($B189+AC$6*$BA$1))*(ExportContract[[Diwedd Tariff]:[Diwedd Tariff]]&gt;($B189+AC$6*$BA$1)),ExportContract[[Ceiniogau fesul kWh]:[Ceiniogau fesul kWh]],0,,)</f>
        <v>0</v>
      </c>
      <c r="AD189" s="20" cm="1">
        <f t="array" ref="AD189">_xlfn.XLOOKUP(1,(ExportContract[[Dechrau Tariff ]:[Dechrau Tariff ]]&lt;=($B189+AD$6*$BA$1))*(ExportContract[[Diwedd Tariff]:[Diwedd Tariff]]&gt;($B189+AD$6*$BA$1)),ExportContract[[Ceiniogau fesul kWh]:[Ceiniogau fesul kWh]],0,,)</f>
        <v>0</v>
      </c>
      <c r="AE189" s="20" cm="1">
        <f t="array" ref="AE189">_xlfn.XLOOKUP(1,(ExportContract[[Dechrau Tariff ]:[Dechrau Tariff ]]&lt;=($B189+AE$6*$BA$1))*(ExportContract[[Diwedd Tariff]:[Diwedd Tariff]]&gt;($B189+AE$6*$BA$1)),ExportContract[[Ceiniogau fesul kWh]:[Ceiniogau fesul kWh]],0,,)</f>
        <v>0</v>
      </c>
      <c r="AF189" s="20" cm="1">
        <f t="array" ref="AF189">_xlfn.XLOOKUP(1,(ExportContract[[Dechrau Tariff ]:[Dechrau Tariff ]]&lt;=($B189+AF$6*$BA$1))*(ExportContract[[Diwedd Tariff]:[Diwedd Tariff]]&gt;($B189+AF$6*$BA$1)),ExportContract[[Ceiniogau fesul kWh]:[Ceiniogau fesul kWh]],0,,)</f>
        <v>0</v>
      </c>
      <c r="AG189" s="20" cm="1">
        <f t="array" ref="AG189">_xlfn.XLOOKUP(1,(ExportContract[[Dechrau Tariff ]:[Dechrau Tariff ]]&lt;=($B189+AG$6*$BA$1))*(ExportContract[[Diwedd Tariff]:[Diwedd Tariff]]&gt;($B189+AG$6*$BA$1)),ExportContract[[Ceiniogau fesul kWh]:[Ceiniogau fesul kWh]],0,,)</f>
        <v>0</v>
      </c>
      <c r="AH189" s="20" cm="1">
        <f t="array" ref="AH189">_xlfn.XLOOKUP(1,(ExportContract[[Dechrau Tariff ]:[Dechrau Tariff ]]&lt;=($B189+AH$6*$BA$1))*(ExportContract[[Diwedd Tariff]:[Diwedd Tariff]]&gt;($B189+AH$6*$BA$1)),ExportContract[[Ceiniogau fesul kWh]:[Ceiniogau fesul kWh]],0,,)</f>
        <v>0</v>
      </c>
      <c r="AI189" s="20" cm="1">
        <f t="array" ref="AI189">_xlfn.XLOOKUP(1,(ExportContract[[Dechrau Tariff ]:[Dechrau Tariff ]]&lt;=($B189+AI$6*$BA$1))*(ExportContract[[Diwedd Tariff]:[Diwedd Tariff]]&gt;($B189+AI$6*$BA$1)),ExportContract[[Ceiniogau fesul kWh]:[Ceiniogau fesul kWh]],0,,)</f>
        <v>0</v>
      </c>
      <c r="AJ189" s="20" cm="1">
        <f t="array" ref="AJ189">_xlfn.XLOOKUP(1,(ExportContract[[Dechrau Tariff ]:[Dechrau Tariff ]]&lt;=($B189+AJ$6*$BA$1))*(ExportContract[[Diwedd Tariff]:[Diwedd Tariff]]&gt;($B189+AJ$6*$BA$1)),ExportContract[[Ceiniogau fesul kWh]:[Ceiniogau fesul kWh]],0,,)</f>
        <v>0</v>
      </c>
      <c r="AK189" s="20" cm="1">
        <f t="array" ref="AK189">_xlfn.XLOOKUP(1,(ExportContract[[Dechrau Tariff ]:[Dechrau Tariff ]]&lt;=($B189+AK$6*$BA$1))*(ExportContract[[Diwedd Tariff]:[Diwedd Tariff]]&gt;($B189+AK$6*$BA$1)),ExportContract[[Ceiniogau fesul kWh]:[Ceiniogau fesul kWh]],0,,)</f>
        <v>0</v>
      </c>
      <c r="AL189" s="20" cm="1">
        <f t="array" ref="AL189">_xlfn.XLOOKUP(1,(ExportContract[[Dechrau Tariff ]:[Dechrau Tariff ]]&lt;=($B189+AL$6*$BA$1))*(ExportContract[[Diwedd Tariff]:[Diwedd Tariff]]&gt;($B189+AL$6*$BA$1)),ExportContract[[Ceiniogau fesul kWh]:[Ceiniogau fesul kWh]],0,,)</f>
        <v>0</v>
      </c>
      <c r="AM189" s="20" cm="1">
        <f t="array" ref="AM189">_xlfn.XLOOKUP(1,(ExportContract[[Dechrau Tariff ]:[Dechrau Tariff ]]&lt;=($B189+AM$6*$BA$1))*(ExportContract[[Diwedd Tariff]:[Diwedd Tariff]]&gt;($B189+AM$6*$BA$1)),ExportContract[[Ceiniogau fesul kWh]:[Ceiniogau fesul kWh]],0,,)</f>
        <v>0</v>
      </c>
      <c r="AN189" s="20" cm="1">
        <f t="array" ref="AN189">_xlfn.XLOOKUP(1,(ExportContract[[Dechrau Tariff ]:[Dechrau Tariff ]]&lt;=($B189+AN$6*$BA$1))*(ExportContract[[Diwedd Tariff]:[Diwedd Tariff]]&gt;($B189+AN$6*$BA$1)),ExportContract[[Ceiniogau fesul kWh]:[Ceiniogau fesul kWh]],0,,)</f>
        <v>0</v>
      </c>
      <c r="AO189" s="20" cm="1">
        <f t="array" ref="AO189">_xlfn.XLOOKUP(1,(ExportContract[[Dechrau Tariff ]:[Dechrau Tariff ]]&lt;=($B189+AO$6*$BA$1))*(ExportContract[[Diwedd Tariff]:[Diwedd Tariff]]&gt;($B189+AO$6*$BA$1)),ExportContract[[Ceiniogau fesul kWh]:[Ceiniogau fesul kWh]],0,,)</f>
        <v>0</v>
      </c>
      <c r="AP189" s="20" cm="1">
        <f t="array" ref="AP189">_xlfn.XLOOKUP(1,(ExportContract[[Dechrau Tariff ]:[Dechrau Tariff ]]&lt;=($B189+AP$6*$BA$1))*(ExportContract[[Diwedd Tariff]:[Diwedd Tariff]]&gt;($B189+AP$6*$BA$1)),ExportContract[[Ceiniogau fesul kWh]:[Ceiniogau fesul kWh]],0,,)</f>
        <v>0</v>
      </c>
      <c r="AQ189" s="20" cm="1">
        <f t="array" ref="AQ189">_xlfn.XLOOKUP(1,(ExportContract[[Dechrau Tariff ]:[Dechrau Tariff ]]&lt;=($B189+AQ$6*$BA$1))*(ExportContract[[Diwedd Tariff]:[Diwedd Tariff]]&gt;($B189+AQ$6*$BA$1)),ExportContract[[Ceiniogau fesul kWh]:[Ceiniogau fesul kWh]],0,,)</f>
        <v>0</v>
      </c>
      <c r="AR189" s="20" cm="1">
        <f t="array" ref="AR189">_xlfn.XLOOKUP(1,(ExportContract[[Dechrau Tariff ]:[Dechrau Tariff ]]&lt;=($B189+AR$6*$BA$1))*(ExportContract[[Diwedd Tariff]:[Diwedd Tariff]]&gt;($B189+AR$6*$BA$1)),ExportContract[[Ceiniogau fesul kWh]:[Ceiniogau fesul kWh]],0,,)</f>
        <v>0</v>
      </c>
      <c r="AS189" s="20" cm="1">
        <f t="array" ref="AS189">_xlfn.XLOOKUP(1,(ExportContract[[Dechrau Tariff ]:[Dechrau Tariff ]]&lt;=($B189+AS$6*$BA$1))*(ExportContract[[Diwedd Tariff]:[Diwedd Tariff]]&gt;($B189+AS$6*$BA$1)),ExportContract[[Ceiniogau fesul kWh]:[Ceiniogau fesul kWh]],0,,)</f>
        <v>0</v>
      </c>
      <c r="AT189" s="20" cm="1">
        <f t="array" ref="AT189">_xlfn.XLOOKUP(1,(ExportContract[[Dechrau Tariff ]:[Dechrau Tariff ]]&lt;=($B189+AT$6*$BA$1))*(ExportContract[[Diwedd Tariff]:[Diwedd Tariff]]&gt;($B189+AT$6*$BA$1)),ExportContract[[Ceiniogau fesul kWh]:[Ceiniogau fesul kWh]],0,,)</f>
        <v>0</v>
      </c>
      <c r="AU189" s="20" cm="1">
        <f t="array" ref="AU189">_xlfn.XLOOKUP(1,(ExportContract[[Dechrau Tariff ]:[Dechrau Tariff ]]&lt;=($B189+AU$6*$BA$1))*(ExportContract[[Diwedd Tariff]:[Diwedd Tariff]]&gt;($B189+AU$6*$BA$1)),ExportContract[[Ceiniogau fesul kWh]:[Ceiniogau fesul kWh]],0,,)</f>
        <v>0</v>
      </c>
      <c r="AV189" s="20" cm="1">
        <f t="array" ref="AV189">_xlfn.XLOOKUP(1,(ExportContract[[Dechrau Tariff ]:[Dechrau Tariff ]]&lt;=($B189+AV$6*$BA$1))*(ExportContract[[Diwedd Tariff]:[Diwedd Tariff]]&gt;($B189+AV$6*$BA$1)),ExportContract[[Ceiniogau fesul kWh]:[Ceiniogau fesul kWh]],0,,)</f>
        <v>0</v>
      </c>
      <c r="AW189" s="20" cm="1">
        <f t="array" ref="AW189">_xlfn.XLOOKUP(1,(ExportContract[[Dechrau Tariff ]:[Dechrau Tariff ]]&lt;=($B189+AW$6*$BA$1))*(ExportContract[[Diwedd Tariff]:[Diwedd Tariff]]&gt;($B189+AW$6*$BA$1)),ExportContract[[Ceiniogau fesul kWh]:[Ceiniogau fesul kWh]],0,,)</f>
        <v>0</v>
      </c>
      <c r="AX189" s="20" cm="1">
        <f t="array" ref="AX189">_xlfn.XLOOKUP(1,(ExportContract[[Dechrau Tariff ]:[Dechrau Tariff ]]&lt;=($B189+AX$6*$BA$1))*(ExportContract[[Diwedd Tariff]:[Diwedd Tariff]]&gt;($B189+AX$6*$BA$1)),ExportContract[[Ceiniogau fesul kWh]:[Ceiniogau fesul kWh]],0,,)</f>
        <v>0</v>
      </c>
    </row>
    <row r="190" spans="2:50" x14ac:dyDescent="0.3">
      <c r="B190" s="30">
        <v>45475</v>
      </c>
      <c r="C190" s="20" cm="1">
        <f t="array" ref="C190">_xlfn.XLOOKUP(1,(ExportContract[[Dechrau Tariff ]:[Dechrau Tariff ]]&lt;=($B190+C$6*$BA$1))*(ExportContract[[Diwedd Tariff]:[Diwedd Tariff]]&gt;($B190+C$6*$BA$1)),ExportContract[[Ceiniogau fesul kWh]:[Ceiniogau fesul kWh]],0,,)</f>
        <v>0</v>
      </c>
      <c r="D190" s="20" cm="1">
        <f t="array" ref="D190">_xlfn.XLOOKUP(1,(ExportContract[[Dechrau Tariff ]:[Dechrau Tariff ]]&lt;=($B190+D$6*$BA$1))*(ExportContract[[Diwedd Tariff]:[Diwedd Tariff]]&gt;($B190+D$6*$BA$1)),ExportContract[[Ceiniogau fesul kWh]:[Ceiniogau fesul kWh]],0,,)</f>
        <v>0</v>
      </c>
      <c r="E190" s="20" cm="1">
        <f t="array" ref="E190">_xlfn.XLOOKUP(1,(ExportContract[[Dechrau Tariff ]:[Dechrau Tariff ]]&lt;=($B190+E$6*$BA$1))*(ExportContract[[Diwedd Tariff]:[Diwedd Tariff]]&gt;($B190+E$6*$BA$1)),ExportContract[[Ceiniogau fesul kWh]:[Ceiniogau fesul kWh]],0,,)</f>
        <v>0</v>
      </c>
      <c r="F190" s="20" cm="1">
        <f t="array" ref="F190">_xlfn.XLOOKUP(1,(ExportContract[[Dechrau Tariff ]:[Dechrau Tariff ]]&lt;=($B190+F$6*$BA$1))*(ExportContract[[Diwedd Tariff]:[Diwedd Tariff]]&gt;($B190+F$6*$BA$1)),ExportContract[[Ceiniogau fesul kWh]:[Ceiniogau fesul kWh]],0,,)</f>
        <v>0</v>
      </c>
      <c r="G190" s="20" cm="1">
        <f t="array" ref="G190">_xlfn.XLOOKUP(1,(ExportContract[[Dechrau Tariff ]:[Dechrau Tariff ]]&lt;=($B190+G$6*$BA$1))*(ExportContract[[Diwedd Tariff]:[Diwedd Tariff]]&gt;($B190+G$6*$BA$1)),ExportContract[[Ceiniogau fesul kWh]:[Ceiniogau fesul kWh]],0,,)</f>
        <v>0</v>
      </c>
      <c r="H190" s="20" cm="1">
        <f t="array" ref="H190">_xlfn.XLOOKUP(1,(ExportContract[[Dechrau Tariff ]:[Dechrau Tariff ]]&lt;=($B190+H$6*$BA$1))*(ExportContract[[Diwedd Tariff]:[Diwedd Tariff]]&gt;($B190+H$6*$BA$1)),ExportContract[[Ceiniogau fesul kWh]:[Ceiniogau fesul kWh]],0,,)</f>
        <v>0</v>
      </c>
      <c r="I190" s="20" cm="1">
        <f t="array" ref="I190">_xlfn.XLOOKUP(1,(ExportContract[[Dechrau Tariff ]:[Dechrau Tariff ]]&lt;=($B190+I$6*$BA$1))*(ExportContract[[Diwedd Tariff]:[Diwedd Tariff]]&gt;($B190+I$6*$BA$1)),ExportContract[[Ceiniogau fesul kWh]:[Ceiniogau fesul kWh]],0,,)</f>
        <v>0</v>
      </c>
      <c r="J190" s="20" cm="1">
        <f t="array" ref="J190">_xlfn.XLOOKUP(1,(ExportContract[[Dechrau Tariff ]:[Dechrau Tariff ]]&lt;=($B190+J$6*$BA$1))*(ExportContract[[Diwedd Tariff]:[Diwedd Tariff]]&gt;($B190+J$6*$BA$1)),ExportContract[[Ceiniogau fesul kWh]:[Ceiniogau fesul kWh]],0,,)</f>
        <v>0</v>
      </c>
      <c r="K190" s="20" cm="1">
        <f t="array" ref="K190">_xlfn.XLOOKUP(1,(ExportContract[[Dechrau Tariff ]:[Dechrau Tariff ]]&lt;=($B190+K$6*$BA$1))*(ExportContract[[Diwedd Tariff]:[Diwedd Tariff]]&gt;($B190+K$6*$BA$1)),ExportContract[[Ceiniogau fesul kWh]:[Ceiniogau fesul kWh]],0,,)</f>
        <v>0</v>
      </c>
      <c r="L190" s="20" cm="1">
        <f t="array" ref="L190">_xlfn.XLOOKUP(1,(ExportContract[[Dechrau Tariff ]:[Dechrau Tariff ]]&lt;=($B190+L$6*$BA$1))*(ExportContract[[Diwedd Tariff]:[Diwedd Tariff]]&gt;($B190+L$6*$BA$1)),ExportContract[[Ceiniogau fesul kWh]:[Ceiniogau fesul kWh]],0,,)</f>
        <v>0</v>
      </c>
      <c r="M190" s="20" cm="1">
        <f t="array" ref="M190">_xlfn.XLOOKUP(1,(ExportContract[[Dechrau Tariff ]:[Dechrau Tariff ]]&lt;=($B190+M$6*$BA$1))*(ExportContract[[Diwedd Tariff]:[Diwedd Tariff]]&gt;($B190+M$6*$BA$1)),ExportContract[[Ceiniogau fesul kWh]:[Ceiniogau fesul kWh]],0,,)</f>
        <v>0</v>
      </c>
      <c r="N190" s="20" cm="1">
        <f t="array" ref="N190">_xlfn.XLOOKUP(1,(ExportContract[[Dechrau Tariff ]:[Dechrau Tariff ]]&lt;=($B190+N$6*$BA$1))*(ExportContract[[Diwedd Tariff]:[Diwedd Tariff]]&gt;($B190+N$6*$BA$1)),ExportContract[[Ceiniogau fesul kWh]:[Ceiniogau fesul kWh]],0,,)</f>
        <v>0</v>
      </c>
      <c r="O190" s="20" cm="1">
        <f t="array" ref="O190">_xlfn.XLOOKUP(1,(ExportContract[[Dechrau Tariff ]:[Dechrau Tariff ]]&lt;=($B190+O$6*$BA$1))*(ExportContract[[Diwedd Tariff]:[Diwedd Tariff]]&gt;($B190+O$6*$BA$1)),ExportContract[[Ceiniogau fesul kWh]:[Ceiniogau fesul kWh]],0,,)</f>
        <v>0</v>
      </c>
      <c r="P190" s="20" cm="1">
        <f t="array" ref="P190">_xlfn.XLOOKUP(1,(ExportContract[[Dechrau Tariff ]:[Dechrau Tariff ]]&lt;=($B190+P$6*$BA$1))*(ExportContract[[Diwedd Tariff]:[Diwedd Tariff]]&gt;($B190+P$6*$BA$1)),ExportContract[[Ceiniogau fesul kWh]:[Ceiniogau fesul kWh]],0,,)</f>
        <v>0</v>
      </c>
      <c r="Q190" s="20" cm="1">
        <f t="array" ref="Q190">_xlfn.XLOOKUP(1,(ExportContract[[Dechrau Tariff ]:[Dechrau Tariff ]]&lt;=($B190+Q$6*$BA$1))*(ExportContract[[Diwedd Tariff]:[Diwedd Tariff]]&gt;($B190+Q$6*$BA$1)),ExportContract[[Ceiniogau fesul kWh]:[Ceiniogau fesul kWh]],0,,)</f>
        <v>0</v>
      </c>
      <c r="R190" s="20" cm="1">
        <f t="array" ref="R190">_xlfn.XLOOKUP(1,(ExportContract[[Dechrau Tariff ]:[Dechrau Tariff ]]&lt;=($B190+R$6*$BA$1))*(ExportContract[[Diwedd Tariff]:[Diwedd Tariff]]&gt;($B190+R$6*$BA$1)),ExportContract[[Ceiniogau fesul kWh]:[Ceiniogau fesul kWh]],0,,)</f>
        <v>0</v>
      </c>
      <c r="S190" s="20" cm="1">
        <f t="array" ref="S190">_xlfn.XLOOKUP(1,(ExportContract[[Dechrau Tariff ]:[Dechrau Tariff ]]&lt;=($B190+S$6*$BA$1))*(ExportContract[[Diwedd Tariff]:[Diwedd Tariff]]&gt;($B190+S$6*$BA$1)),ExportContract[[Ceiniogau fesul kWh]:[Ceiniogau fesul kWh]],0,,)</f>
        <v>0</v>
      </c>
      <c r="T190" s="20" cm="1">
        <f t="array" ref="T190">_xlfn.XLOOKUP(1,(ExportContract[[Dechrau Tariff ]:[Dechrau Tariff ]]&lt;=($B190+T$6*$BA$1))*(ExportContract[[Diwedd Tariff]:[Diwedd Tariff]]&gt;($B190+T$6*$BA$1)),ExportContract[[Ceiniogau fesul kWh]:[Ceiniogau fesul kWh]],0,,)</f>
        <v>0</v>
      </c>
      <c r="U190" s="20" cm="1">
        <f t="array" ref="U190">_xlfn.XLOOKUP(1,(ExportContract[[Dechrau Tariff ]:[Dechrau Tariff ]]&lt;=($B190+U$6*$BA$1))*(ExportContract[[Diwedd Tariff]:[Diwedd Tariff]]&gt;($B190+U$6*$BA$1)),ExportContract[[Ceiniogau fesul kWh]:[Ceiniogau fesul kWh]],0,,)</f>
        <v>0</v>
      </c>
      <c r="V190" s="20" cm="1">
        <f t="array" ref="V190">_xlfn.XLOOKUP(1,(ExportContract[[Dechrau Tariff ]:[Dechrau Tariff ]]&lt;=($B190+V$6*$BA$1))*(ExportContract[[Diwedd Tariff]:[Diwedd Tariff]]&gt;($B190+V$6*$BA$1)),ExportContract[[Ceiniogau fesul kWh]:[Ceiniogau fesul kWh]],0,,)</f>
        <v>0</v>
      </c>
      <c r="W190" s="20" cm="1">
        <f t="array" ref="W190">_xlfn.XLOOKUP(1,(ExportContract[[Dechrau Tariff ]:[Dechrau Tariff ]]&lt;=($B190+W$6*$BA$1))*(ExportContract[[Diwedd Tariff]:[Diwedd Tariff]]&gt;($B190+W$6*$BA$1)),ExportContract[[Ceiniogau fesul kWh]:[Ceiniogau fesul kWh]],0,,)</f>
        <v>0</v>
      </c>
      <c r="X190" s="20" cm="1">
        <f t="array" ref="X190">_xlfn.XLOOKUP(1,(ExportContract[[Dechrau Tariff ]:[Dechrau Tariff ]]&lt;=($B190+X$6*$BA$1))*(ExportContract[[Diwedd Tariff]:[Diwedd Tariff]]&gt;($B190+X$6*$BA$1)),ExportContract[[Ceiniogau fesul kWh]:[Ceiniogau fesul kWh]],0,,)</f>
        <v>0</v>
      </c>
      <c r="Y190" s="20" cm="1">
        <f t="array" ref="Y190">_xlfn.XLOOKUP(1,(ExportContract[[Dechrau Tariff ]:[Dechrau Tariff ]]&lt;=($B190+Y$6*$BA$1))*(ExportContract[[Diwedd Tariff]:[Diwedd Tariff]]&gt;($B190+Y$6*$BA$1)),ExportContract[[Ceiniogau fesul kWh]:[Ceiniogau fesul kWh]],0,,)</f>
        <v>0</v>
      </c>
      <c r="Z190" s="20" cm="1">
        <f t="array" ref="Z190">_xlfn.XLOOKUP(1,(ExportContract[[Dechrau Tariff ]:[Dechrau Tariff ]]&lt;=($B190+Z$6*$BA$1))*(ExportContract[[Diwedd Tariff]:[Diwedd Tariff]]&gt;($B190+Z$6*$BA$1)),ExportContract[[Ceiniogau fesul kWh]:[Ceiniogau fesul kWh]],0,,)</f>
        <v>0</v>
      </c>
      <c r="AA190" s="20" cm="1">
        <f t="array" ref="AA190">_xlfn.XLOOKUP(1,(ExportContract[[Dechrau Tariff ]:[Dechrau Tariff ]]&lt;=($B190+AA$6*$BA$1))*(ExportContract[[Diwedd Tariff]:[Diwedd Tariff]]&gt;($B190+AA$6*$BA$1)),ExportContract[[Ceiniogau fesul kWh]:[Ceiniogau fesul kWh]],0,,)</f>
        <v>0</v>
      </c>
      <c r="AB190" s="20" cm="1">
        <f t="array" ref="AB190">_xlfn.XLOOKUP(1,(ExportContract[[Dechrau Tariff ]:[Dechrau Tariff ]]&lt;=($B190+AB$6*$BA$1))*(ExportContract[[Diwedd Tariff]:[Diwedd Tariff]]&gt;($B190+AB$6*$BA$1)),ExportContract[[Ceiniogau fesul kWh]:[Ceiniogau fesul kWh]],0,,)</f>
        <v>0</v>
      </c>
      <c r="AC190" s="20" cm="1">
        <f t="array" ref="AC190">_xlfn.XLOOKUP(1,(ExportContract[[Dechrau Tariff ]:[Dechrau Tariff ]]&lt;=($B190+AC$6*$BA$1))*(ExportContract[[Diwedd Tariff]:[Diwedd Tariff]]&gt;($B190+AC$6*$BA$1)),ExportContract[[Ceiniogau fesul kWh]:[Ceiniogau fesul kWh]],0,,)</f>
        <v>0</v>
      </c>
      <c r="AD190" s="20" cm="1">
        <f t="array" ref="AD190">_xlfn.XLOOKUP(1,(ExportContract[[Dechrau Tariff ]:[Dechrau Tariff ]]&lt;=($B190+AD$6*$BA$1))*(ExportContract[[Diwedd Tariff]:[Diwedd Tariff]]&gt;($B190+AD$6*$BA$1)),ExportContract[[Ceiniogau fesul kWh]:[Ceiniogau fesul kWh]],0,,)</f>
        <v>0</v>
      </c>
      <c r="AE190" s="20" cm="1">
        <f t="array" ref="AE190">_xlfn.XLOOKUP(1,(ExportContract[[Dechrau Tariff ]:[Dechrau Tariff ]]&lt;=($B190+AE$6*$BA$1))*(ExportContract[[Diwedd Tariff]:[Diwedd Tariff]]&gt;($B190+AE$6*$BA$1)),ExportContract[[Ceiniogau fesul kWh]:[Ceiniogau fesul kWh]],0,,)</f>
        <v>0</v>
      </c>
      <c r="AF190" s="20" cm="1">
        <f t="array" ref="AF190">_xlfn.XLOOKUP(1,(ExportContract[[Dechrau Tariff ]:[Dechrau Tariff ]]&lt;=($B190+AF$6*$BA$1))*(ExportContract[[Diwedd Tariff]:[Diwedd Tariff]]&gt;($B190+AF$6*$BA$1)),ExportContract[[Ceiniogau fesul kWh]:[Ceiniogau fesul kWh]],0,,)</f>
        <v>0</v>
      </c>
      <c r="AG190" s="20" cm="1">
        <f t="array" ref="AG190">_xlfn.XLOOKUP(1,(ExportContract[[Dechrau Tariff ]:[Dechrau Tariff ]]&lt;=($B190+AG$6*$BA$1))*(ExportContract[[Diwedd Tariff]:[Diwedd Tariff]]&gt;($B190+AG$6*$BA$1)),ExportContract[[Ceiniogau fesul kWh]:[Ceiniogau fesul kWh]],0,,)</f>
        <v>0</v>
      </c>
      <c r="AH190" s="20" cm="1">
        <f t="array" ref="AH190">_xlfn.XLOOKUP(1,(ExportContract[[Dechrau Tariff ]:[Dechrau Tariff ]]&lt;=($B190+AH$6*$BA$1))*(ExportContract[[Diwedd Tariff]:[Diwedd Tariff]]&gt;($B190+AH$6*$BA$1)),ExportContract[[Ceiniogau fesul kWh]:[Ceiniogau fesul kWh]],0,,)</f>
        <v>0</v>
      </c>
      <c r="AI190" s="20" cm="1">
        <f t="array" ref="AI190">_xlfn.XLOOKUP(1,(ExportContract[[Dechrau Tariff ]:[Dechrau Tariff ]]&lt;=($B190+AI$6*$BA$1))*(ExportContract[[Diwedd Tariff]:[Diwedd Tariff]]&gt;($B190+AI$6*$BA$1)),ExportContract[[Ceiniogau fesul kWh]:[Ceiniogau fesul kWh]],0,,)</f>
        <v>0</v>
      </c>
      <c r="AJ190" s="20" cm="1">
        <f t="array" ref="AJ190">_xlfn.XLOOKUP(1,(ExportContract[[Dechrau Tariff ]:[Dechrau Tariff ]]&lt;=($B190+AJ$6*$BA$1))*(ExportContract[[Diwedd Tariff]:[Diwedd Tariff]]&gt;($B190+AJ$6*$BA$1)),ExportContract[[Ceiniogau fesul kWh]:[Ceiniogau fesul kWh]],0,,)</f>
        <v>0</v>
      </c>
      <c r="AK190" s="20" cm="1">
        <f t="array" ref="AK190">_xlfn.XLOOKUP(1,(ExportContract[[Dechrau Tariff ]:[Dechrau Tariff ]]&lt;=($B190+AK$6*$BA$1))*(ExportContract[[Diwedd Tariff]:[Diwedd Tariff]]&gt;($B190+AK$6*$BA$1)),ExportContract[[Ceiniogau fesul kWh]:[Ceiniogau fesul kWh]],0,,)</f>
        <v>0</v>
      </c>
      <c r="AL190" s="20" cm="1">
        <f t="array" ref="AL190">_xlfn.XLOOKUP(1,(ExportContract[[Dechrau Tariff ]:[Dechrau Tariff ]]&lt;=($B190+AL$6*$BA$1))*(ExportContract[[Diwedd Tariff]:[Diwedd Tariff]]&gt;($B190+AL$6*$BA$1)),ExportContract[[Ceiniogau fesul kWh]:[Ceiniogau fesul kWh]],0,,)</f>
        <v>0</v>
      </c>
      <c r="AM190" s="20" cm="1">
        <f t="array" ref="AM190">_xlfn.XLOOKUP(1,(ExportContract[[Dechrau Tariff ]:[Dechrau Tariff ]]&lt;=($B190+AM$6*$BA$1))*(ExportContract[[Diwedd Tariff]:[Diwedd Tariff]]&gt;($B190+AM$6*$BA$1)),ExportContract[[Ceiniogau fesul kWh]:[Ceiniogau fesul kWh]],0,,)</f>
        <v>0</v>
      </c>
      <c r="AN190" s="20" cm="1">
        <f t="array" ref="AN190">_xlfn.XLOOKUP(1,(ExportContract[[Dechrau Tariff ]:[Dechrau Tariff ]]&lt;=($B190+AN$6*$BA$1))*(ExportContract[[Diwedd Tariff]:[Diwedd Tariff]]&gt;($B190+AN$6*$BA$1)),ExportContract[[Ceiniogau fesul kWh]:[Ceiniogau fesul kWh]],0,,)</f>
        <v>0</v>
      </c>
      <c r="AO190" s="20" cm="1">
        <f t="array" ref="AO190">_xlfn.XLOOKUP(1,(ExportContract[[Dechrau Tariff ]:[Dechrau Tariff ]]&lt;=($B190+AO$6*$BA$1))*(ExportContract[[Diwedd Tariff]:[Diwedd Tariff]]&gt;($B190+AO$6*$BA$1)),ExportContract[[Ceiniogau fesul kWh]:[Ceiniogau fesul kWh]],0,,)</f>
        <v>0</v>
      </c>
      <c r="AP190" s="20" cm="1">
        <f t="array" ref="AP190">_xlfn.XLOOKUP(1,(ExportContract[[Dechrau Tariff ]:[Dechrau Tariff ]]&lt;=($B190+AP$6*$BA$1))*(ExportContract[[Diwedd Tariff]:[Diwedd Tariff]]&gt;($B190+AP$6*$BA$1)),ExportContract[[Ceiniogau fesul kWh]:[Ceiniogau fesul kWh]],0,,)</f>
        <v>0</v>
      </c>
      <c r="AQ190" s="20" cm="1">
        <f t="array" ref="AQ190">_xlfn.XLOOKUP(1,(ExportContract[[Dechrau Tariff ]:[Dechrau Tariff ]]&lt;=($B190+AQ$6*$BA$1))*(ExportContract[[Diwedd Tariff]:[Diwedd Tariff]]&gt;($B190+AQ$6*$BA$1)),ExportContract[[Ceiniogau fesul kWh]:[Ceiniogau fesul kWh]],0,,)</f>
        <v>0</v>
      </c>
      <c r="AR190" s="20" cm="1">
        <f t="array" ref="AR190">_xlfn.XLOOKUP(1,(ExportContract[[Dechrau Tariff ]:[Dechrau Tariff ]]&lt;=($B190+AR$6*$BA$1))*(ExportContract[[Diwedd Tariff]:[Diwedd Tariff]]&gt;($B190+AR$6*$BA$1)),ExportContract[[Ceiniogau fesul kWh]:[Ceiniogau fesul kWh]],0,,)</f>
        <v>0</v>
      </c>
      <c r="AS190" s="20" cm="1">
        <f t="array" ref="AS190">_xlfn.XLOOKUP(1,(ExportContract[[Dechrau Tariff ]:[Dechrau Tariff ]]&lt;=($B190+AS$6*$BA$1))*(ExportContract[[Diwedd Tariff]:[Diwedd Tariff]]&gt;($B190+AS$6*$BA$1)),ExportContract[[Ceiniogau fesul kWh]:[Ceiniogau fesul kWh]],0,,)</f>
        <v>0</v>
      </c>
      <c r="AT190" s="20" cm="1">
        <f t="array" ref="AT190">_xlfn.XLOOKUP(1,(ExportContract[[Dechrau Tariff ]:[Dechrau Tariff ]]&lt;=($B190+AT$6*$BA$1))*(ExportContract[[Diwedd Tariff]:[Diwedd Tariff]]&gt;($B190+AT$6*$BA$1)),ExportContract[[Ceiniogau fesul kWh]:[Ceiniogau fesul kWh]],0,,)</f>
        <v>0</v>
      </c>
      <c r="AU190" s="20" cm="1">
        <f t="array" ref="AU190">_xlfn.XLOOKUP(1,(ExportContract[[Dechrau Tariff ]:[Dechrau Tariff ]]&lt;=($B190+AU$6*$BA$1))*(ExportContract[[Diwedd Tariff]:[Diwedd Tariff]]&gt;($B190+AU$6*$BA$1)),ExportContract[[Ceiniogau fesul kWh]:[Ceiniogau fesul kWh]],0,,)</f>
        <v>0</v>
      </c>
      <c r="AV190" s="20" cm="1">
        <f t="array" ref="AV190">_xlfn.XLOOKUP(1,(ExportContract[[Dechrau Tariff ]:[Dechrau Tariff ]]&lt;=($B190+AV$6*$BA$1))*(ExportContract[[Diwedd Tariff]:[Diwedd Tariff]]&gt;($B190+AV$6*$BA$1)),ExportContract[[Ceiniogau fesul kWh]:[Ceiniogau fesul kWh]],0,,)</f>
        <v>0</v>
      </c>
      <c r="AW190" s="20" cm="1">
        <f t="array" ref="AW190">_xlfn.XLOOKUP(1,(ExportContract[[Dechrau Tariff ]:[Dechrau Tariff ]]&lt;=($B190+AW$6*$BA$1))*(ExportContract[[Diwedd Tariff]:[Diwedd Tariff]]&gt;($B190+AW$6*$BA$1)),ExportContract[[Ceiniogau fesul kWh]:[Ceiniogau fesul kWh]],0,,)</f>
        <v>0</v>
      </c>
      <c r="AX190" s="20" cm="1">
        <f t="array" ref="AX190">_xlfn.XLOOKUP(1,(ExportContract[[Dechrau Tariff ]:[Dechrau Tariff ]]&lt;=($B190+AX$6*$BA$1))*(ExportContract[[Diwedd Tariff]:[Diwedd Tariff]]&gt;($B190+AX$6*$BA$1)),ExportContract[[Ceiniogau fesul kWh]:[Ceiniogau fesul kWh]],0,,)</f>
        <v>0</v>
      </c>
    </row>
    <row r="191" spans="2:50" x14ac:dyDescent="0.3">
      <c r="B191" s="30">
        <v>45476</v>
      </c>
      <c r="C191" s="20" cm="1">
        <f t="array" ref="C191">_xlfn.XLOOKUP(1,(ExportContract[[Dechrau Tariff ]:[Dechrau Tariff ]]&lt;=($B191+C$6*$BA$1))*(ExportContract[[Diwedd Tariff]:[Diwedd Tariff]]&gt;($B191+C$6*$BA$1)),ExportContract[[Ceiniogau fesul kWh]:[Ceiniogau fesul kWh]],0,,)</f>
        <v>0</v>
      </c>
      <c r="D191" s="20" cm="1">
        <f t="array" ref="D191">_xlfn.XLOOKUP(1,(ExportContract[[Dechrau Tariff ]:[Dechrau Tariff ]]&lt;=($B191+D$6*$BA$1))*(ExportContract[[Diwedd Tariff]:[Diwedd Tariff]]&gt;($B191+D$6*$BA$1)),ExportContract[[Ceiniogau fesul kWh]:[Ceiniogau fesul kWh]],0,,)</f>
        <v>0</v>
      </c>
      <c r="E191" s="20" cm="1">
        <f t="array" ref="E191">_xlfn.XLOOKUP(1,(ExportContract[[Dechrau Tariff ]:[Dechrau Tariff ]]&lt;=($B191+E$6*$BA$1))*(ExportContract[[Diwedd Tariff]:[Diwedd Tariff]]&gt;($B191+E$6*$BA$1)),ExportContract[[Ceiniogau fesul kWh]:[Ceiniogau fesul kWh]],0,,)</f>
        <v>0</v>
      </c>
      <c r="F191" s="20" cm="1">
        <f t="array" ref="F191">_xlfn.XLOOKUP(1,(ExportContract[[Dechrau Tariff ]:[Dechrau Tariff ]]&lt;=($B191+F$6*$BA$1))*(ExportContract[[Diwedd Tariff]:[Diwedd Tariff]]&gt;($B191+F$6*$BA$1)),ExportContract[[Ceiniogau fesul kWh]:[Ceiniogau fesul kWh]],0,,)</f>
        <v>0</v>
      </c>
      <c r="G191" s="20" cm="1">
        <f t="array" ref="G191">_xlfn.XLOOKUP(1,(ExportContract[[Dechrau Tariff ]:[Dechrau Tariff ]]&lt;=($B191+G$6*$BA$1))*(ExportContract[[Diwedd Tariff]:[Diwedd Tariff]]&gt;($B191+G$6*$BA$1)),ExportContract[[Ceiniogau fesul kWh]:[Ceiniogau fesul kWh]],0,,)</f>
        <v>0</v>
      </c>
      <c r="H191" s="20" cm="1">
        <f t="array" ref="H191">_xlfn.XLOOKUP(1,(ExportContract[[Dechrau Tariff ]:[Dechrau Tariff ]]&lt;=($B191+H$6*$BA$1))*(ExportContract[[Diwedd Tariff]:[Diwedd Tariff]]&gt;($B191+H$6*$BA$1)),ExportContract[[Ceiniogau fesul kWh]:[Ceiniogau fesul kWh]],0,,)</f>
        <v>0</v>
      </c>
      <c r="I191" s="20" cm="1">
        <f t="array" ref="I191">_xlfn.XLOOKUP(1,(ExportContract[[Dechrau Tariff ]:[Dechrau Tariff ]]&lt;=($B191+I$6*$BA$1))*(ExportContract[[Diwedd Tariff]:[Diwedd Tariff]]&gt;($B191+I$6*$BA$1)),ExportContract[[Ceiniogau fesul kWh]:[Ceiniogau fesul kWh]],0,,)</f>
        <v>0</v>
      </c>
      <c r="J191" s="20" cm="1">
        <f t="array" ref="J191">_xlfn.XLOOKUP(1,(ExportContract[[Dechrau Tariff ]:[Dechrau Tariff ]]&lt;=($B191+J$6*$BA$1))*(ExportContract[[Diwedd Tariff]:[Diwedd Tariff]]&gt;($B191+J$6*$BA$1)),ExportContract[[Ceiniogau fesul kWh]:[Ceiniogau fesul kWh]],0,,)</f>
        <v>0</v>
      </c>
      <c r="K191" s="20" cm="1">
        <f t="array" ref="K191">_xlfn.XLOOKUP(1,(ExportContract[[Dechrau Tariff ]:[Dechrau Tariff ]]&lt;=($B191+K$6*$BA$1))*(ExportContract[[Diwedd Tariff]:[Diwedd Tariff]]&gt;($B191+K$6*$BA$1)),ExportContract[[Ceiniogau fesul kWh]:[Ceiniogau fesul kWh]],0,,)</f>
        <v>0</v>
      </c>
      <c r="L191" s="20" cm="1">
        <f t="array" ref="L191">_xlfn.XLOOKUP(1,(ExportContract[[Dechrau Tariff ]:[Dechrau Tariff ]]&lt;=($B191+L$6*$BA$1))*(ExportContract[[Diwedd Tariff]:[Diwedd Tariff]]&gt;($B191+L$6*$BA$1)),ExportContract[[Ceiniogau fesul kWh]:[Ceiniogau fesul kWh]],0,,)</f>
        <v>0</v>
      </c>
      <c r="M191" s="20" cm="1">
        <f t="array" ref="M191">_xlfn.XLOOKUP(1,(ExportContract[[Dechrau Tariff ]:[Dechrau Tariff ]]&lt;=($B191+M$6*$BA$1))*(ExportContract[[Diwedd Tariff]:[Diwedd Tariff]]&gt;($B191+M$6*$BA$1)),ExportContract[[Ceiniogau fesul kWh]:[Ceiniogau fesul kWh]],0,,)</f>
        <v>0</v>
      </c>
      <c r="N191" s="20" cm="1">
        <f t="array" ref="N191">_xlfn.XLOOKUP(1,(ExportContract[[Dechrau Tariff ]:[Dechrau Tariff ]]&lt;=($B191+N$6*$BA$1))*(ExportContract[[Diwedd Tariff]:[Diwedd Tariff]]&gt;($B191+N$6*$BA$1)),ExportContract[[Ceiniogau fesul kWh]:[Ceiniogau fesul kWh]],0,,)</f>
        <v>0</v>
      </c>
      <c r="O191" s="20" cm="1">
        <f t="array" ref="O191">_xlfn.XLOOKUP(1,(ExportContract[[Dechrau Tariff ]:[Dechrau Tariff ]]&lt;=($B191+O$6*$BA$1))*(ExportContract[[Diwedd Tariff]:[Diwedd Tariff]]&gt;($B191+O$6*$BA$1)),ExportContract[[Ceiniogau fesul kWh]:[Ceiniogau fesul kWh]],0,,)</f>
        <v>0</v>
      </c>
      <c r="P191" s="20" cm="1">
        <f t="array" ref="P191">_xlfn.XLOOKUP(1,(ExportContract[[Dechrau Tariff ]:[Dechrau Tariff ]]&lt;=($B191+P$6*$BA$1))*(ExportContract[[Diwedd Tariff]:[Diwedd Tariff]]&gt;($B191+P$6*$BA$1)),ExportContract[[Ceiniogau fesul kWh]:[Ceiniogau fesul kWh]],0,,)</f>
        <v>0</v>
      </c>
      <c r="Q191" s="20" cm="1">
        <f t="array" ref="Q191">_xlfn.XLOOKUP(1,(ExportContract[[Dechrau Tariff ]:[Dechrau Tariff ]]&lt;=($B191+Q$6*$BA$1))*(ExportContract[[Diwedd Tariff]:[Diwedd Tariff]]&gt;($B191+Q$6*$BA$1)),ExportContract[[Ceiniogau fesul kWh]:[Ceiniogau fesul kWh]],0,,)</f>
        <v>0</v>
      </c>
      <c r="R191" s="20" cm="1">
        <f t="array" ref="R191">_xlfn.XLOOKUP(1,(ExportContract[[Dechrau Tariff ]:[Dechrau Tariff ]]&lt;=($B191+R$6*$BA$1))*(ExportContract[[Diwedd Tariff]:[Diwedd Tariff]]&gt;($B191+R$6*$BA$1)),ExportContract[[Ceiniogau fesul kWh]:[Ceiniogau fesul kWh]],0,,)</f>
        <v>0</v>
      </c>
      <c r="S191" s="20" cm="1">
        <f t="array" ref="S191">_xlfn.XLOOKUP(1,(ExportContract[[Dechrau Tariff ]:[Dechrau Tariff ]]&lt;=($B191+S$6*$BA$1))*(ExportContract[[Diwedd Tariff]:[Diwedd Tariff]]&gt;($B191+S$6*$BA$1)),ExportContract[[Ceiniogau fesul kWh]:[Ceiniogau fesul kWh]],0,,)</f>
        <v>0</v>
      </c>
      <c r="T191" s="20" cm="1">
        <f t="array" ref="T191">_xlfn.XLOOKUP(1,(ExportContract[[Dechrau Tariff ]:[Dechrau Tariff ]]&lt;=($B191+T$6*$BA$1))*(ExportContract[[Diwedd Tariff]:[Diwedd Tariff]]&gt;($B191+T$6*$BA$1)),ExportContract[[Ceiniogau fesul kWh]:[Ceiniogau fesul kWh]],0,,)</f>
        <v>0</v>
      </c>
      <c r="U191" s="20" cm="1">
        <f t="array" ref="U191">_xlfn.XLOOKUP(1,(ExportContract[[Dechrau Tariff ]:[Dechrau Tariff ]]&lt;=($B191+U$6*$BA$1))*(ExportContract[[Diwedd Tariff]:[Diwedd Tariff]]&gt;($B191+U$6*$BA$1)),ExportContract[[Ceiniogau fesul kWh]:[Ceiniogau fesul kWh]],0,,)</f>
        <v>0</v>
      </c>
      <c r="V191" s="20" cm="1">
        <f t="array" ref="V191">_xlfn.XLOOKUP(1,(ExportContract[[Dechrau Tariff ]:[Dechrau Tariff ]]&lt;=($B191+V$6*$BA$1))*(ExportContract[[Diwedd Tariff]:[Diwedd Tariff]]&gt;($B191+V$6*$BA$1)),ExportContract[[Ceiniogau fesul kWh]:[Ceiniogau fesul kWh]],0,,)</f>
        <v>0</v>
      </c>
      <c r="W191" s="20" cm="1">
        <f t="array" ref="W191">_xlfn.XLOOKUP(1,(ExportContract[[Dechrau Tariff ]:[Dechrau Tariff ]]&lt;=($B191+W$6*$BA$1))*(ExportContract[[Diwedd Tariff]:[Diwedd Tariff]]&gt;($B191+W$6*$BA$1)),ExportContract[[Ceiniogau fesul kWh]:[Ceiniogau fesul kWh]],0,,)</f>
        <v>0</v>
      </c>
      <c r="X191" s="20" cm="1">
        <f t="array" ref="X191">_xlfn.XLOOKUP(1,(ExportContract[[Dechrau Tariff ]:[Dechrau Tariff ]]&lt;=($B191+X$6*$BA$1))*(ExportContract[[Diwedd Tariff]:[Diwedd Tariff]]&gt;($B191+X$6*$BA$1)),ExportContract[[Ceiniogau fesul kWh]:[Ceiniogau fesul kWh]],0,,)</f>
        <v>0</v>
      </c>
      <c r="Y191" s="20" cm="1">
        <f t="array" ref="Y191">_xlfn.XLOOKUP(1,(ExportContract[[Dechrau Tariff ]:[Dechrau Tariff ]]&lt;=($B191+Y$6*$BA$1))*(ExportContract[[Diwedd Tariff]:[Diwedd Tariff]]&gt;($B191+Y$6*$BA$1)),ExportContract[[Ceiniogau fesul kWh]:[Ceiniogau fesul kWh]],0,,)</f>
        <v>0</v>
      </c>
      <c r="Z191" s="20" cm="1">
        <f t="array" ref="Z191">_xlfn.XLOOKUP(1,(ExportContract[[Dechrau Tariff ]:[Dechrau Tariff ]]&lt;=($B191+Z$6*$BA$1))*(ExportContract[[Diwedd Tariff]:[Diwedd Tariff]]&gt;($B191+Z$6*$BA$1)),ExportContract[[Ceiniogau fesul kWh]:[Ceiniogau fesul kWh]],0,,)</f>
        <v>0</v>
      </c>
      <c r="AA191" s="20" cm="1">
        <f t="array" ref="AA191">_xlfn.XLOOKUP(1,(ExportContract[[Dechrau Tariff ]:[Dechrau Tariff ]]&lt;=($B191+AA$6*$BA$1))*(ExportContract[[Diwedd Tariff]:[Diwedd Tariff]]&gt;($B191+AA$6*$BA$1)),ExportContract[[Ceiniogau fesul kWh]:[Ceiniogau fesul kWh]],0,,)</f>
        <v>0</v>
      </c>
      <c r="AB191" s="20" cm="1">
        <f t="array" ref="AB191">_xlfn.XLOOKUP(1,(ExportContract[[Dechrau Tariff ]:[Dechrau Tariff ]]&lt;=($B191+AB$6*$BA$1))*(ExportContract[[Diwedd Tariff]:[Diwedd Tariff]]&gt;($B191+AB$6*$BA$1)),ExportContract[[Ceiniogau fesul kWh]:[Ceiniogau fesul kWh]],0,,)</f>
        <v>0</v>
      </c>
      <c r="AC191" s="20" cm="1">
        <f t="array" ref="AC191">_xlfn.XLOOKUP(1,(ExportContract[[Dechrau Tariff ]:[Dechrau Tariff ]]&lt;=($B191+AC$6*$BA$1))*(ExportContract[[Diwedd Tariff]:[Diwedd Tariff]]&gt;($B191+AC$6*$BA$1)),ExportContract[[Ceiniogau fesul kWh]:[Ceiniogau fesul kWh]],0,,)</f>
        <v>0</v>
      </c>
      <c r="AD191" s="20" cm="1">
        <f t="array" ref="AD191">_xlfn.XLOOKUP(1,(ExportContract[[Dechrau Tariff ]:[Dechrau Tariff ]]&lt;=($B191+AD$6*$BA$1))*(ExportContract[[Diwedd Tariff]:[Diwedd Tariff]]&gt;($B191+AD$6*$BA$1)),ExportContract[[Ceiniogau fesul kWh]:[Ceiniogau fesul kWh]],0,,)</f>
        <v>0</v>
      </c>
      <c r="AE191" s="20" cm="1">
        <f t="array" ref="AE191">_xlfn.XLOOKUP(1,(ExportContract[[Dechrau Tariff ]:[Dechrau Tariff ]]&lt;=($B191+AE$6*$BA$1))*(ExportContract[[Diwedd Tariff]:[Diwedd Tariff]]&gt;($B191+AE$6*$BA$1)),ExportContract[[Ceiniogau fesul kWh]:[Ceiniogau fesul kWh]],0,,)</f>
        <v>0</v>
      </c>
      <c r="AF191" s="20" cm="1">
        <f t="array" ref="AF191">_xlfn.XLOOKUP(1,(ExportContract[[Dechrau Tariff ]:[Dechrau Tariff ]]&lt;=($B191+AF$6*$BA$1))*(ExportContract[[Diwedd Tariff]:[Diwedd Tariff]]&gt;($B191+AF$6*$BA$1)),ExportContract[[Ceiniogau fesul kWh]:[Ceiniogau fesul kWh]],0,,)</f>
        <v>0</v>
      </c>
      <c r="AG191" s="20" cm="1">
        <f t="array" ref="AG191">_xlfn.XLOOKUP(1,(ExportContract[[Dechrau Tariff ]:[Dechrau Tariff ]]&lt;=($B191+AG$6*$BA$1))*(ExportContract[[Diwedd Tariff]:[Diwedd Tariff]]&gt;($B191+AG$6*$BA$1)),ExportContract[[Ceiniogau fesul kWh]:[Ceiniogau fesul kWh]],0,,)</f>
        <v>0</v>
      </c>
      <c r="AH191" s="20" cm="1">
        <f t="array" ref="AH191">_xlfn.XLOOKUP(1,(ExportContract[[Dechrau Tariff ]:[Dechrau Tariff ]]&lt;=($B191+AH$6*$BA$1))*(ExportContract[[Diwedd Tariff]:[Diwedd Tariff]]&gt;($B191+AH$6*$BA$1)),ExportContract[[Ceiniogau fesul kWh]:[Ceiniogau fesul kWh]],0,,)</f>
        <v>0</v>
      </c>
      <c r="AI191" s="20" cm="1">
        <f t="array" ref="AI191">_xlfn.XLOOKUP(1,(ExportContract[[Dechrau Tariff ]:[Dechrau Tariff ]]&lt;=($B191+AI$6*$BA$1))*(ExportContract[[Diwedd Tariff]:[Diwedd Tariff]]&gt;($B191+AI$6*$BA$1)),ExportContract[[Ceiniogau fesul kWh]:[Ceiniogau fesul kWh]],0,,)</f>
        <v>0</v>
      </c>
      <c r="AJ191" s="20" cm="1">
        <f t="array" ref="AJ191">_xlfn.XLOOKUP(1,(ExportContract[[Dechrau Tariff ]:[Dechrau Tariff ]]&lt;=($B191+AJ$6*$BA$1))*(ExportContract[[Diwedd Tariff]:[Diwedd Tariff]]&gt;($B191+AJ$6*$BA$1)),ExportContract[[Ceiniogau fesul kWh]:[Ceiniogau fesul kWh]],0,,)</f>
        <v>0</v>
      </c>
      <c r="AK191" s="20" cm="1">
        <f t="array" ref="AK191">_xlfn.XLOOKUP(1,(ExportContract[[Dechrau Tariff ]:[Dechrau Tariff ]]&lt;=($B191+AK$6*$BA$1))*(ExportContract[[Diwedd Tariff]:[Diwedd Tariff]]&gt;($B191+AK$6*$BA$1)),ExportContract[[Ceiniogau fesul kWh]:[Ceiniogau fesul kWh]],0,,)</f>
        <v>0</v>
      </c>
      <c r="AL191" s="20" cm="1">
        <f t="array" ref="AL191">_xlfn.XLOOKUP(1,(ExportContract[[Dechrau Tariff ]:[Dechrau Tariff ]]&lt;=($B191+AL$6*$BA$1))*(ExportContract[[Diwedd Tariff]:[Diwedd Tariff]]&gt;($B191+AL$6*$BA$1)),ExportContract[[Ceiniogau fesul kWh]:[Ceiniogau fesul kWh]],0,,)</f>
        <v>0</v>
      </c>
      <c r="AM191" s="20" cm="1">
        <f t="array" ref="AM191">_xlfn.XLOOKUP(1,(ExportContract[[Dechrau Tariff ]:[Dechrau Tariff ]]&lt;=($B191+AM$6*$BA$1))*(ExportContract[[Diwedd Tariff]:[Diwedd Tariff]]&gt;($B191+AM$6*$BA$1)),ExportContract[[Ceiniogau fesul kWh]:[Ceiniogau fesul kWh]],0,,)</f>
        <v>0</v>
      </c>
      <c r="AN191" s="20" cm="1">
        <f t="array" ref="AN191">_xlfn.XLOOKUP(1,(ExportContract[[Dechrau Tariff ]:[Dechrau Tariff ]]&lt;=($B191+AN$6*$BA$1))*(ExportContract[[Diwedd Tariff]:[Diwedd Tariff]]&gt;($B191+AN$6*$BA$1)),ExportContract[[Ceiniogau fesul kWh]:[Ceiniogau fesul kWh]],0,,)</f>
        <v>0</v>
      </c>
      <c r="AO191" s="20" cm="1">
        <f t="array" ref="AO191">_xlfn.XLOOKUP(1,(ExportContract[[Dechrau Tariff ]:[Dechrau Tariff ]]&lt;=($B191+AO$6*$BA$1))*(ExportContract[[Diwedd Tariff]:[Diwedd Tariff]]&gt;($B191+AO$6*$BA$1)),ExportContract[[Ceiniogau fesul kWh]:[Ceiniogau fesul kWh]],0,,)</f>
        <v>0</v>
      </c>
      <c r="AP191" s="20" cm="1">
        <f t="array" ref="AP191">_xlfn.XLOOKUP(1,(ExportContract[[Dechrau Tariff ]:[Dechrau Tariff ]]&lt;=($B191+AP$6*$BA$1))*(ExportContract[[Diwedd Tariff]:[Diwedd Tariff]]&gt;($B191+AP$6*$BA$1)),ExportContract[[Ceiniogau fesul kWh]:[Ceiniogau fesul kWh]],0,,)</f>
        <v>0</v>
      </c>
      <c r="AQ191" s="20" cm="1">
        <f t="array" ref="AQ191">_xlfn.XLOOKUP(1,(ExportContract[[Dechrau Tariff ]:[Dechrau Tariff ]]&lt;=($B191+AQ$6*$BA$1))*(ExportContract[[Diwedd Tariff]:[Diwedd Tariff]]&gt;($B191+AQ$6*$BA$1)),ExportContract[[Ceiniogau fesul kWh]:[Ceiniogau fesul kWh]],0,,)</f>
        <v>0</v>
      </c>
      <c r="AR191" s="20" cm="1">
        <f t="array" ref="AR191">_xlfn.XLOOKUP(1,(ExportContract[[Dechrau Tariff ]:[Dechrau Tariff ]]&lt;=($B191+AR$6*$BA$1))*(ExportContract[[Diwedd Tariff]:[Diwedd Tariff]]&gt;($B191+AR$6*$BA$1)),ExportContract[[Ceiniogau fesul kWh]:[Ceiniogau fesul kWh]],0,,)</f>
        <v>0</v>
      </c>
      <c r="AS191" s="20" cm="1">
        <f t="array" ref="AS191">_xlfn.XLOOKUP(1,(ExportContract[[Dechrau Tariff ]:[Dechrau Tariff ]]&lt;=($B191+AS$6*$BA$1))*(ExportContract[[Diwedd Tariff]:[Diwedd Tariff]]&gt;($B191+AS$6*$BA$1)),ExportContract[[Ceiniogau fesul kWh]:[Ceiniogau fesul kWh]],0,,)</f>
        <v>0</v>
      </c>
      <c r="AT191" s="20" cm="1">
        <f t="array" ref="AT191">_xlfn.XLOOKUP(1,(ExportContract[[Dechrau Tariff ]:[Dechrau Tariff ]]&lt;=($B191+AT$6*$BA$1))*(ExportContract[[Diwedd Tariff]:[Diwedd Tariff]]&gt;($B191+AT$6*$BA$1)),ExportContract[[Ceiniogau fesul kWh]:[Ceiniogau fesul kWh]],0,,)</f>
        <v>0</v>
      </c>
      <c r="AU191" s="20" cm="1">
        <f t="array" ref="AU191">_xlfn.XLOOKUP(1,(ExportContract[[Dechrau Tariff ]:[Dechrau Tariff ]]&lt;=($B191+AU$6*$BA$1))*(ExportContract[[Diwedd Tariff]:[Diwedd Tariff]]&gt;($B191+AU$6*$BA$1)),ExportContract[[Ceiniogau fesul kWh]:[Ceiniogau fesul kWh]],0,,)</f>
        <v>0</v>
      </c>
      <c r="AV191" s="20" cm="1">
        <f t="array" ref="AV191">_xlfn.XLOOKUP(1,(ExportContract[[Dechrau Tariff ]:[Dechrau Tariff ]]&lt;=($B191+AV$6*$BA$1))*(ExportContract[[Diwedd Tariff]:[Diwedd Tariff]]&gt;($B191+AV$6*$BA$1)),ExportContract[[Ceiniogau fesul kWh]:[Ceiniogau fesul kWh]],0,,)</f>
        <v>0</v>
      </c>
      <c r="AW191" s="20" cm="1">
        <f t="array" ref="AW191">_xlfn.XLOOKUP(1,(ExportContract[[Dechrau Tariff ]:[Dechrau Tariff ]]&lt;=($B191+AW$6*$BA$1))*(ExportContract[[Diwedd Tariff]:[Diwedd Tariff]]&gt;($B191+AW$6*$BA$1)),ExportContract[[Ceiniogau fesul kWh]:[Ceiniogau fesul kWh]],0,,)</f>
        <v>0</v>
      </c>
      <c r="AX191" s="20" cm="1">
        <f t="array" ref="AX191">_xlfn.XLOOKUP(1,(ExportContract[[Dechrau Tariff ]:[Dechrau Tariff ]]&lt;=($B191+AX$6*$BA$1))*(ExportContract[[Diwedd Tariff]:[Diwedd Tariff]]&gt;($B191+AX$6*$BA$1)),ExportContract[[Ceiniogau fesul kWh]:[Ceiniogau fesul kWh]],0,,)</f>
        <v>0</v>
      </c>
    </row>
    <row r="192" spans="2:50" x14ac:dyDescent="0.3">
      <c r="B192" s="30">
        <v>45477</v>
      </c>
      <c r="C192" s="20" cm="1">
        <f t="array" ref="C192">_xlfn.XLOOKUP(1,(ExportContract[[Dechrau Tariff ]:[Dechrau Tariff ]]&lt;=($B192+C$6*$BA$1))*(ExportContract[[Diwedd Tariff]:[Diwedd Tariff]]&gt;($B192+C$6*$BA$1)),ExportContract[[Ceiniogau fesul kWh]:[Ceiniogau fesul kWh]],0,,)</f>
        <v>0</v>
      </c>
      <c r="D192" s="20" cm="1">
        <f t="array" ref="D192">_xlfn.XLOOKUP(1,(ExportContract[[Dechrau Tariff ]:[Dechrau Tariff ]]&lt;=($B192+D$6*$BA$1))*(ExportContract[[Diwedd Tariff]:[Diwedd Tariff]]&gt;($B192+D$6*$BA$1)),ExportContract[[Ceiniogau fesul kWh]:[Ceiniogau fesul kWh]],0,,)</f>
        <v>0</v>
      </c>
      <c r="E192" s="20" cm="1">
        <f t="array" ref="E192">_xlfn.XLOOKUP(1,(ExportContract[[Dechrau Tariff ]:[Dechrau Tariff ]]&lt;=($B192+E$6*$BA$1))*(ExportContract[[Diwedd Tariff]:[Diwedd Tariff]]&gt;($B192+E$6*$BA$1)),ExportContract[[Ceiniogau fesul kWh]:[Ceiniogau fesul kWh]],0,,)</f>
        <v>0</v>
      </c>
      <c r="F192" s="20" cm="1">
        <f t="array" ref="F192">_xlfn.XLOOKUP(1,(ExportContract[[Dechrau Tariff ]:[Dechrau Tariff ]]&lt;=($B192+F$6*$BA$1))*(ExportContract[[Diwedd Tariff]:[Diwedd Tariff]]&gt;($B192+F$6*$BA$1)),ExportContract[[Ceiniogau fesul kWh]:[Ceiniogau fesul kWh]],0,,)</f>
        <v>0</v>
      </c>
      <c r="G192" s="20" cm="1">
        <f t="array" ref="G192">_xlfn.XLOOKUP(1,(ExportContract[[Dechrau Tariff ]:[Dechrau Tariff ]]&lt;=($B192+G$6*$BA$1))*(ExportContract[[Diwedd Tariff]:[Diwedd Tariff]]&gt;($B192+G$6*$BA$1)),ExportContract[[Ceiniogau fesul kWh]:[Ceiniogau fesul kWh]],0,,)</f>
        <v>0</v>
      </c>
      <c r="H192" s="20" cm="1">
        <f t="array" ref="H192">_xlfn.XLOOKUP(1,(ExportContract[[Dechrau Tariff ]:[Dechrau Tariff ]]&lt;=($B192+H$6*$BA$1))*(ExportContract[[Diwedd Tariff]:[Diwedd Tariff]]&gt;($B192+H$6*$BA$1)),ExportContract[[Ceiniogau fesul kWh]:[Ceiniogau fesul kWh]],0,,)</f>
        <v>0</v>
      </c>
      <c r="I192" s="20" cm="1">
        <f t="array" ref="I192">_xlfn.XLOOKUP(1,(ExportContract[[Dechrau Tariff ]:[Dechrau Tariff ]]&lt;=($B192+I$6*$BA$1))*(ExportContract[[Diwedd Tariff]:[Diwedd Tariff]]&gt;($B192+I$6*$BA$1)),ExportContract[[Ceiniogau fesul kWh]:[Ceiniogau fesul kWh]],0,,)</f>
        <v>0</v>
      </c>
      <c r="J192" s="20" cm="1">
        <f t="array" ref="J192">_xlfn.XLOOKUP(1,(ExportContract[[Dechrau Tariff ]:[Dechrau Tariff ]]&lt;=($B192+J$6*$BA$1))*(ExportContract[[Diwedd Tariff]:[Diwedd Tariff]]&gt;($B192+J$6*$BA$1)),ExportContract[[Ceiniogau fesul kWh]:[Ceiniogau fesul kWh]],0,,)</f>
        <v>0</v>
      </c>
      <c r="K192" s="20" cm="1">
        <f t="array" ref="K192">_xlfn.XLOOKUP(1,(ExportContract[[Dechrau Tariff ]:[Dechrau Tariff ]]&lt;=($B192+K$6*$BA$1))*(ExportContract[[Diwedd Tariff]:[Diwedd Tariff]]&gt;($B192+K$6*$BA$1)),ExportContract[[Ceiniogau fesul kWh]:[Ceiniogau fesul kWh]],0,,)</f>
        <v>0</v>
      </c>
      <c r="L192" s="20" cm="1">
        <f t="array" ref="L192">_xlfn.XLOOKUP(1,(ExportContract[[Dechrau Tariff ]:[Dechrau Tariff ]]&lt;=($B192+L$6*$BA$1))*(ExportContract[[Diwedd Tariff]:[Diwedd Tariff]]&gt;($B192+L$6*$BA$1)),ExportContract[[Ceiniogau fesul kWh]:[Ceiniogau fesul kWh]],0,,)</f>
        <v>0</v>
      </c>
      <c r="M192" s="20" cm="1">
        <f t="array" ref="M192">_xlfn.XLOOKUP(1,(ExportContract[[Dechrau Tariff ]:[Dechrau Tariff ]]&lt;=($B192+M$6*$BA$1))*(ExportContract[[Diwedd Tariff]:[Diwedd Tariff]]&gt;($B192+M$6*$BA$1)),ExportContract[[Ceiniogau fesul kWh]:[Ceiniogau fesul kWh]],0,,)</f>
        <v>0</v>
      </c>
      <c r="N192" s="20" cm="1">
        <f t="array" ref="N192">_xlfn.XLOOKUP(1,(ExportContract[[Dechrau Tariff ]:[Dechrau Tariff ]]&lt;=($B192+N$6*$BA$1))*(ExportContract[[Diwedd Tariff]:[Diwedd Tariff]]&gt;($B192+N$6*$BA$1)),ExportContract[[Ceiniogau fesul kWh]:[Ceiniogau fesul kWh]],0,,)</f>
        <v>0</v>
      </c>
      <c r="O192" s="20" cm="1">
        <f t="array" ref="O192">_xlfn.XLOOKUP(1,(ExportContract[[Dechrau Tariff ]:[Dechrau Tariff ]]&lt;=($B192+O$6*$BA$1))*(ExportContract[[Diwedd Tariff]:[Diwedd Tariff]]&gt;($B192+O$6*$BA$1)),ExportContract[[Ceiniogau fesul kWh]:[Ceiniogau fesul kWh]],0,,)</f>
        <v>0</v>
      </c>
      <c r="P192" s="20" cm="1">
        <f t="array" ref="P192">_xlfn.XLOOKUP(1,(ExportContract[[Dechrau Tariff ]:[Dechrau Tariff ]]&lt;=($B192+P$6*$BA$1))*(ExportContract[[Diwedd Tariff]:[Diwedd Tariff]]&gt;($B192+P$6*$BA$1)),ExportContract[[Ceiniogau fesul kWh]:[Ceiniogau fesul kWh]],0,,)</f>
        <v>0</v>
      </c>
      <c r="Q192" s="20" cm="1">
        <f t="array" ref="Q192">_xlfn.XLOOKUP(1,(ExportContract[[Dechrau Tariff ]:[Dechrau Tariff ]]&lt;=($B192+Q$6*$BA$1))*(ExportContract[[Diwedd Tariff]:[Diwedd Tariff]]&gt;($B192+Q$6*$BA$1)),ExportContract[[Ceiniogau fesul kWh]:[Ceiniogau fesul kWh]],0,,)</f>
        <v>0</v>
      </c>
      <c r="R192" s="20" cm="1">
        <f t="array" ref="R192">_xlfn.XLOOKUP(1,(ExportContract[[Dechrau Tariff ]:[Dechrau Tariff ]]&lt;=($B192+R$6*$BA$1))*(ExportContract[[Diwedd Tariff]:[Diwedd Tariff]]&gt;($B192+R$6*$BA$1)),ExportContract[[Ceiniogau fesul kWh]:[Ceiniogau fesul kWh]],0,,)</f>
        <v>0</v>
      </c>
      <c r="S192" s="20" cm="1">
        <f t="array" ref="S192">_xlfn.XLOOKUP(1,(ExportContract[[Dechrau Tariff ]:[Dechrau Tariff ]]&lt;=($B192+S$6*$BA$1))*(ExportContract[[Diwedd Tariff]:[Diwedd Tariff]]&gt;($B192+S$6*$BA$1)),ExportContract[[Ceiniogau fesul kWh]:[Ceiniogau fesul kWh]],0,,)</f>
        <v>0</v>
      </c>
      <c r="T192" s="20" cm="1">
        <f t="array" ref="T192">_xlfn.XLOOKUP(1,(ExportContract[[Dechrau Tariff ]:[Dechrau Tariff ]]&lt;=($B192+T$6*$BA$1))*(ExportContract[[Diwedd Tariff]:[Diwedd Tariff]]&gt;($B192+T$6*$BA$1)),ExportContract[[Ceiniogau fesul kWh]:[Ceiniogau fesul kWh]],0,,)</f>
        <v>0</v>
      </c>
      <c r="U192" s="20" cm="1">
        <f t="array" ref="U192">_xlfn.XLOOKUP(1,(ExportContract[[Dechrau Tariff ]:[Dechrau Tariff ]]&lt;=($B192+U$6*$BA$1))*(ExportContract[[Diwedd Tariff]:[Diwedd Tariff]]&gt;($B192+U$6*$BA$1)),ExportContract[[Ceiniogau fesul kWh]:[Ceiniogau fesul kWh]],0,,)</f>
        <v>0</v>
      </c>
      <c r="V192" s="20" cm="1">
        <f t="array" ref="V192">_xlfn.XLOOKUP(1,(ExportContract[[Dechrau Tariff ]:[Dechrau Tariff ]]&lt;=($B192+V$6*$BA$1))*(ExportContract[[Diwedd Tariff]:[Diwedd Tariff]]&gt;($B192+V$6*$BA$1)),ExportContract[[Ceiniogau fesul kWh]:[Ceiniogau fesul kWh]],0,,)</f>
        <v>0</v>
      </c>
      <c r="W192" s="20" cm="1">
        <f t="array" ref="W192">_xlfn.XLOOKUP(1,(ExportContract[[Dechrau Tariff ]:[Dechrau Tariff ]]&lt;=($B192+W$6*$BA$1))*(ExportContract[[Diwedd Tariff]:[Diwedd Tariff]]&gt;($B192+W$6*$BA$1)),ExportContract[[Ceiniogau fesul kWh]:[Ceiniogau fesul kWh]],0,,)</f>
        <v>0</v>
      </c>
      <c r="X192" s="20" cm="1">
        <f t="array" ref="X192">_xlfn.XLOOKUP(1,(ExportContract[[Dechrau Tariff ]:[Dechrau Tariff ]]&lt;=($B192+X$6*$BA$1))*(ExportContract[[Diwedd Tariff]:[Diwedd Tariff]]&gt;($B192+X$6*$BA$1)),ExportContract[[Ceiniogau fesul kWh]:[Ceiniogau fesul kWh]],0,,)</f>
        <v>0</v>
      </c>
      <c r="Y192" s="20" cm="1">
        <f t="array" ref="Y192">_xlfn.XLOOKUP(1,(ExportContract[[Dechrau Tariff ]:[Dechrau Tariff ]]&lt;=($B192+Y$6*$BA$1))*(ExportContract[[Diwedd Tariff]:[Diwedd Tariff]]&gt;($B192+Y$6*$BA$1)),ExportContract[[Ceiniogau fesul kWh]:[Ceiniogau fesul kWh]],0,,)</f>
        <v>0</v>
      </c>
      <c r="Z192" s="20" cm="1">
        <f t="array" ref="Z192">_xlfn.XLOOKUP(1,(ExportContract[[Dechrau Tariff ]:[Dechrau Tariff ]]&lt;=($B192+Z$6*$BA$1))*(ExportContract[[Diwedd Tariff]:[Diwedd Tariff]]&gt;($B192+Z$6*$BA$1)),ExportContract[[Ceiniogau fesul kWh]:[Ceiniogau fesul kWh]],0,,)</f>
        <v>0</v>
      </c>
      <c r="AA192" s="20" cm="1">
        <f t="array" ref="AA192">_xlfn.XLOOKUP(1,(ExportContract[[Dechrau Tariff ]:[Dechrau Tariff ]]&lt;=($B192+AA$6*$BA$1))*(ExportContract[[Diwedd Tariff]:[Diwedd Tariff]]&gt;($B192+AA$6*$BA$1)),ExportContract[[Ceiniogau fesul kWh]:[Ceiniogau fesul kWh]],0,,)</f>
        <v>0</v>
      </c>
      <c r="AB192" s="20" cm="1">
        <f t="array" ref="AB192">_xlfn.XLOOKUP(1,(ExportContract[[Dechrau Tariff ]:[Dechrau Tariff ]]&lt;=($B192+AB$6*$BA$1))*(ExportContract[[Diwedd Tariff]:[Diwedd Tariff]]&gt;($B192+AB$6*$BA$1)),ExportContract[[Ceiniogau fesul kWh]:[Ceiniogau fesul kWh]],0,,)</f>
        <v>0</v>
      </c>
      <c r="AC192" s="20" cm="1">
        <f t="array" ref="AC192">_xlfn.XLOOKUP(1,(ExportContract[[Dechrau Tariff ]:[Dechrau Tariff ]]&lt;=($B192+AC$6*$BA$1))*(ExportContract[[Diwedd Tariff]:[Diwedd Tariff]]&gt;($B192+AC$6*$BA$1)),ExportContract[[Ceiniogau fesul kWh]:[Ceiniogau fesul kWh]],0,,)</f>
        <v>0</v>
      </c>
      <c r="AD192" s="20" cm="1">
        <f t="array" ref="AD192">_xlfn.XLOOKUP(1,(ExportContract[[Dechrau Tariff ]:[Dechrau Tariff ]]&lt;=($B192+AD$6*$BA$1))*(ExportContract[[Diwedd Tariff]:[Diwedd Tariff]]&gt;($B192+AD$6*$BA$1)),ExportContract[[Ceiniogau fesul kWh]:[Ceiniogau fesul kWh]],0,,)</f>
        <v>0</v>
      </c>
      <c r="AE192" s="20" cm="1">
        <f t="array" ref="AE192">_xlfn.XLOOKUP(1,(ExportContract[[Dechrau Tariff ]:[Dechrau Tariff ]]&lt;=($B192+AE$6*$BA$1))*(ExportContract[[Diwedd Tariff]:[Diwedd Tariff]]&gt;($B192+AE$6*$BA$1)),ExportContract[[Ceiniogau fesul kWh]:[Ceiniogau fesul kWh]],0,,)</f>
        <v>0</v>
      </c>
      <c r="AF192" s="20" cm="1">
        <f t="array" ref="AF192">_xlfn.XLOOKUP(1,(ExportContract[[Dechrau Tariff ]:[Dechrau Tariff ]]&lt;=($B192+AF$6*$BA$1))*(ExportContract[[Diwedd Tariff]:[Diwedd Tariff]]&gt;($B192+AF$6*$BA$1)),ExportContract[[Ceiniogau fesul kWh]:[Ceiniogau fesul kWh]],0,,)</f>
        <v>0</v>
      </c>
      <c r="AG192" s="20" cm="1">
        <f t="array" ref="AG192">_xlfn.XLOOKUP(1,(ExportContract[[Dechrau Tariff ]:[Dechrau Tariff ]]&lt;=($B192+AG$6*$BA$1))*(ExportContract[[Diwedd Tariff]:[Diwedd Tariff]]&gt;($B192+AG$6*$BA$1)),ExportContract[[Ceiniogau fesul kWh]:[Ceiniogau fesul kWh]],0,,)</f>
        <v>0</v>
      </c>
      <c r="AH192" s="20" cm="1">
        <f t="array" ref="AH192">_xlfn.XLOOKUP(1,(ExportContract[[Dechrau Tariff ]:[Dechrau Tariff ]]&lt;=($B192+AH$6*$BA$1))*(ExportContract[[Diwedd Tariff]:[Diwedd Tariff]]&gt;($B192+AH$6*$BA$1)),ExportContract[[Ceiniogau fesul kWh]:[Ceiniogau fesul kWh]],0,,)</f>
        <v>0</v>
      </c>
      <c r="AI192" s="20" cm="1">
        <f t="array" ref="AI192">_xlfn.XLOOKUP(1,(ExportContract[[Dechrau Tariff ]:[Dechrau Tariff ]]&lt;=($B192+AI$6*$BA$1))*(ExportContract[[Diwedd Tariff]:[Diwedd Tariff]]&gt;($B192+AI$6*$BA$1)),ExportContract[[Ceiniogau fesul kWh]:[Ceiniogau fesul kWh]],0,,)</f>
        <v>0</v>
      </c>
      <c r="AJ192" s="20" cm="1">
        <f t="array" ref="AJ192">_xlfn.XLOOKUP(1,(ExportContract[[Dechrau Tariff ]:[Dechrau Tariff ]]&lt;=($B192+AJ$6*$BA$1))*(ExportContract[[Diwedd Tariff]:[Diwedd Tariff]]&gt;($B192+AJ$6*$BA$1)),ExportContract[[Ceiniogau fesul kWh]:[Ceiniogau fesul kWh]],0,,)</f>
        <v>0</v>
      </c>
      <c r="AK192" s="20" cm="1">
        <f t="array" ref="AK192">_xlfn.XLOOKUP(1,(ExportContract[[Dechrau Tariff ]:[Dechrau Tariff ]]&lt;=($B192+AK$6*$BA$1))*(ExportContract[[Diwedd Tariff]:[Diwedd Tariff]]&gt;($B192+AK$6*$BA$1)),ExportContract[[Ceiniogau fesul kWh]:[Ceiniogau fesul kWh]],0,,)</f>
        <v>0</v>
      </c>
      <c r="AL192" s="20" cm="1">
        <f t="array" ref="AL192">_xlfn.XLOOKUP(1,(ExportContract[[Dechrau Tariff ]:[Dechrau Tariff ]]&lt;=($B192+AL$6*$BA$1))*(ExportContract[[Diwedd Tariff]:[Diwedd Tariff]]&gt;($B192+AL$6*$BA$1)),ExportContract[[Ceiniogau fesul kWh]:[Ceiniogau fesul kWh]],0,,)</f>
        <v>0</v>
      </c>
      <c r="AM192" s="20" cm="1">
        <f t="array" ref="AM192">_xlfn.XLOOKUP(1,(ExportContract[[Dechrau Tariff ]:[Dechrau Tariff ]]&lt;=($B192+AM$6*$BA$1))*(ExportContract[[Diwedd Tariff]:[Diwedd Tariff]]&gt;($B192+AM$6*$BA$1)),ExportContract[[Ceiniogau fesul kWh]:[Ceiniogau fesul kWh]],0,,)</f>
        <v>0</v>
      </c>
      <c r="AN192" s="20" cm="1">
        <f t="array" ref="AN192">_xlfn.XLOOKUP(1,(ExportContract[[Dechrau Tariff ]:[Dechrau Tariff ]]&lt;=($B192+AN$6*$BA$1))*(ExportContract[[Diwedd Tariff]:[Diwedd Tariff]]&gt;($B192+AN$6*$BA$1)),ExportContract[[Ceiniogau fesul kWh]:[Ceiniogau fesul kWh]],0,,)</f>
        <v>0</v>
      </c>
      <c r="AO192" s="20" cm="1">
        <f t="array" ref="AO192">_xlfn.XLOOKUP(1,(ExportContract[[Dechrau Tariff ]:[Dechrau Tariff ]]&lt;=($B192+AO$6*$BA$1))*(ExportContract[[Diwedd Tariff]:[Diwedd Tariff]]&gt;($B192+AO$6*$BA$1)),ExportContract[[Ceiniogau fesul kWh]:[Ceiniogau fesul kWh]],0,,)</f>
        <v>0</v>
      </c>
      <c r="AP192" s="20" cm="1">
        <f t="array" ref="AP192">_xlfn.XLOOKUP(1,(ExportContract[[Dechrau Tariff ]:[Dechrau Tariff ]]&lt;=($B192+AP$6*$BA$1))*(ExportContract[[Diwedd Tariff]:[Diwedd Tariff]]&gt;($B192+AP$6*$BA$1)),ExportContract[[Ceiniogau fesul kWh]:[Ceiniogau fesul kWh]],0,,)</f>
        <v>0</v>
      </c>
      <c r="AQ192" s="20" cm="1">
        <f t="array" ref="AQ192">_xlfn.XLOOKUP(1,(ExportContract[[Dechrau Tariff ]:[Dechrau Tariff ]]&lt;=($B192+AQ$6*$BA$1))*(ExportContract[[Diwedd Tariff]:[Diwedd Tariff]]&gt;($B192+AQ$6*$BA$1)),ExportContract[[Ceiniogau fesul kWh]:[Ceiniogau fesul kWh]],0,,)</f>
        <v>0</v>
      </c>
      <c r="AR192" s="20" cm="1">
        <f t="array" ref="AR192">_xlfn.XLOOKUP(1,(ExportContract[[Dechrau Tariff ]:[Dechrau Tariff ]]&lt;=($B192+AR$6*$BA$1))*(ExportContract[[Diwedd Tariff]:[Diwedd Tariff]]&gt;($B192+AR$6*$BA$1)),ExportContract[[Ceiniogau fesul kWh]:[Ceiniogau fesul kWh]],0,,)</f>
        <v>0</v>
      </c>
      <c r="AS192" s="20" cm="1">
        <f t="array" ref="AS192">_xlfn.XLOOKUP(1,(ExportContract[[Dechrau Tariff ]:[Dechrau Tariff ]]&lt;=($B192+AS$6*$BA$1))*(ExportContract[[Diwedd Tariff]:[Diwedd Tariff]]&gt;($B192+AS$6*$BA$1)),ExportContract[[Ceiniogau fesul kWh]:[Ceiniogau fesul kWh]],0,,)</f>
        <v>0</v>
      </c>
      <c r="AT192" s="20" cm="1">
        <f t="array" ref="AT192">_xlfn.XLOOKUP(1,(ExportContract[[Dechrau Tariff ]:[Dechrau Tariff ]]&lt;=($B192+AT$6*$BA$1))*(ExportContract[[Diwedd Tariff]:[Diwedd Tariff]]&gt;($B192+AT$6*$BA$1)),ExportContract[[Ceiniogau fesul kWh]:[Ceiniogau fesul kWh]],0,,)</f>
        <v>0</v>
      </c>
      <c r="AU192" s="20" cm="1">
        <f t="array" ref="AU192">_xlfn.XLOOKUP(1,(ExportContract[[Dechrau Tariff ]:[Dechrau Tariff ]]&lt;=($B192+AU$6*$BA$1))*(ExportContract[[Diwedd Tariff]:[Diwedd Tariff]]&gt;($B192+AU$6*$BA$1)),ExportContract[[Ceiniogau fesul kWh]:[Ceiniogau fesul kWh]],0,,)</f>
        <v>0</v>
      </c>
      <c r="AV192" s="20" cm="1">
        <f t="array" ref="AV192">_xlfn.XLOOKUP(1,(ExportContract[[Dechrau Tariff ]:[Dechrau Tariff ]]&lt;=($B192+AV$6*$BA$1))*(ExportContract[[Diwedd Tariff]:[Diwedd Tariff]]&gt;($B192+AV$6*$BA$1)),ExportContract[[Ceiniogau fesul kWh]:[Ceiniogau fesul kWh]],0,,)</f>
        <v>0</v>
      </c>
      <c r="AW192" s="20" cm="1">
        <f t="array" ref="AW192">_xlfn.XLOOKUP(1,(ExportContract[[Dechrau Tariff ]:[Dechrau Tariff ]]&lt;=($B192+AW$6*$BA$1))*(ExportContract[[Diwedd Tariff]:[Diwedd Tariff]]&gt;($B192+AW$6*$BA$1)),ExportContract[[Ceiniogau fesul kWh]:[Ceiniogau fesul kWh]],0,,)</f>
        <v>0</v>
      </c>
      <c r="AX192" s="20" cm="1">
        <f t="array" ref="AX192">_xlfn.XLOOKUP(1,(ExportContract[[Dechrau Tariff ]:[Dechrau Tariff ]]&lt;=($B192+AX$6*$BA$1))*(ExportContract[[Diwedd Tariff]:[Diwedd Tariff]]&gt;($B192+AX$6*$BA$1)),ExportContract[[Ceiniogau fesul kWh]:[Ceiniogau fesul kWh]],0,,)</f>
        <v>0</v>
      </c>
    </row>
    <row r="193" spans="2:50" x14ac:dyDescent="0.3">
      <c r="B193" s="30">
        <v>45478</v>
      </c>
      <c r="C193" s="20" cm="1">
        <f t="array" ref="C193">_xlfn.XLOOKUP(1,(ExportContract[[Dechrau Tariff ]:[Dechrau Tariff ]]&lt;=($B193+C$6*$BA$1))*(ExportContract[[Diwedd Tariff]:[Diwedd Tariff]]&gt;($B193+C$6*$BA$1)),ExportContract[[Ceiniogau fesul kWh]:[Ceiniogau fesul kWh]],0,,)</f>
        <v>0</v>
      </c>
      <c r="D193" s="20" cm="1">
        <f t="array" ref="D193">_xlfn.XLOOKUP(1,(ExportContract[[Dechrau Tariff ]:[Dechrau Tariff ]]&lt;=($B193+D$6*$BA$1))*(ExportContract[[Diwedd Tariff]:[Diwedd Tariff]]&gt;($B193+D$6*$BA$1)),ExportContract[[Ceiniogau fesul kWh]:[Ceiniogau fesul kWh]],0,,)</f>
        <v>0</v>
      </c>
      <c r="E193" s="20" cm="1">
        <f t="array" ref="E193">_xlfn.XLOOKUP(1,(ExportContract[[Dechrau Tariff ]:[Dechrau Tariff ]]&lt;=($B193+E$6*$BA$1))*(ExportContract[[Diwedd Tariff]:[Diwedd Tariff]]&gt;($B193+E$6*$BA$1)),ExportContract[[Ceiniogau fesul kWh]:[Ceiniogau fesul kWh]],0,,)</f>
        <v>0</v>
      </c>
      <c r="F193" s="20" cm="1">
        <f t="array" ref="F193">_xlfn.XLOOKUP(1,(ExportContract[[Dechrau Tariff ]:[Dechrau Tariff ]]&lt;=($B193+F$6*$BA$1))*(ExportContract[[Diwedd Tariff]:[Diwedd Tariff]]&gt;($B193+F$6*$BA$1)),ExportContract[[Ceiniogau fesul kWh]:[Ceiniogau fesul kWh]],0,,)</f>
        <v>0</v>
      </c>
      <c r="G193" s="20" cm="1">
        <f t="array" ref="G193">_xlfn.XLOOKUP(1,(ExportContract[[Dechrau Tariff ]:[Dechrau Tariff ]]&lt;=($B193+G$6*$BA$1))*(ExportContract[[Diwedd Tariff]:[Diwedd Tariff]]&gt;($B193+G$6*$BA$1)),ExportContract[[Ceiniogau fesul kWh]:[Ceiniogau fesul kWh]],0,,)</f>
        <v>0</v>
      </c>
      <c r="H193" s="20" cm="1">
        <f t="array" ref="H193">_xlfn.XLOOKUP(1,(ExportContract[[Dechrau Tariff ]:[Dechrau Tariff ]]&lt;=($B193+H$6*$BA$1))*(ExportContract[[Diwedd Tariff]:[Diwedd Tariff]]&gt;($B193+H$6*$BA$1)),ExportContract[[Ceiniogau fesul kWh]:[Ceiniogau fesul kWh]],0,,)</f>
        <v>0</v>
      </c>
      <c r="I193" s="20" cm="1">
        <f t="array" ref="I193">_xlfn.XLOOKUP(1,(ExportContract[[Dechrau Tariff ]:[Dechrau Tariff ]]&lt;=($B193+I$6*$BA$1))*(ExportContract[[Diwedd Tariff]:[Diwedd Tariff]]&gt;($B193+I$6*$BA$1)),ExportContract[[Ceiniogau fesul kWh]:[Ceiniogau fesul kWh]],0,,)</f>
        <v>0</v>
      </c>
      <c r="J193" s="20" cm="1">
        <f t="array" ref="J193">_xlfn.XLOOKUP(1,(ExportContract[[Dechrau Tariff ]:[Dechrau Tariff ]]&lt;=($B193+J$6*$BA$1))*(ExportContract[[Diwedd Tariff]:[Diwedd Tariff]]&gt;($B193+J$6*$BA$1)),ExportContract[[Ceiniogau fesul kWh]:[Ceiniogau fesul kWh]],0,,)</f>
        <v>0</v>
      </c>
      <c r="K193" s="20" cm="1">
        <f t="array" ref="K193">_xlfn.XLOOKUP(1,(ExportContract[[Dechrau Tariff ]:[Dechrau Tariff ]]&lt;=($B193+K$6*$BA$1))*(ExportContract[[Diwedd Tariff]:[Diwedd Tariff]]&gt;($B193+K$6*$BA$1)),ExportContract[[Ceiniogau fesul kWh]:[Ceiniogau fesul kWh]],0,,)</f>
        <v>0</v>
      </c>
      <c r="L193" s="20" cm="1">
        <f t="array" ref="L193">_xlfn.XLOOKUP(1,(ExportContract[[Dechrau Tariff ]:[Dechrau Tariff ]]&lt;=($B193+L$6*$BA$1))*(ExportContract[[Diwedd Tariff]:[Diwedd Tariff]]&gt;($B193+L$6*$BA$1)),ExportContract[[Ceiniogau fesul kWh]:[Ceiniogau fesul kWh]],0,,)</f>
        <v>0</v>
      </c>
      <c r="M193" s="20" cm="1">
        <f t="array" ref="M193">_xlfn.XLOOKUP(1,(ExportContract[[Dechrau Tariff ]:[Dechrau Tariff ]]&lt;=($B193+M$6*$BA$1))*(ExportContract[[Diwedd Tariff]:[Diwedd Tariff]]&gt;($B193+M$6*$BA$1)),ExportContract[[Ceiniogau fesul kWh]:[Ceiniogau fesul kWh]],0,,)</f>
        <v>0</v>
      </c>
      <c r="N193" s="20" cm="1">
        <f t="array" ref="N193">_xlfn.XLOOKUP(1,(ExportContract[[Dechrau Tariff ]:[Dechrau Tariff ]]&lt;=($B193+N$6*$BA$1))*(ExportContract[[Diwedd Tariff]:[Diwedd Tariff]]&gt;($B193+N$6*$BA$1)),ExportContract[[Ceiniogau fesul kWh]:[Ceiniogau fesul kWh]],0,,)</f>
        <v>0</v>
      </c>
      <c r="O193" s="20" cm="1">
        <f t="array" ref="O193">_xlfn.XLOOKUP(1,(ExportContract[[Dechrau Tariff ]:[Dechrau Tariff ]]&lt;=($B193+O$6*$BA$1))*(ExportContract[[Diwedd Tariff]:[Diwedd Tariff]]&gt;($B193+O$6*$BA$1)),ExportContract[[Ceiniogau fesul kWh]:[Ceiniogau fesul kWh]],0,,)</f>
        <v>0</v>
      </c>
      <c r="P193" s="20" cm="1">
        <f t="array" ref="P193">_xlfn.XLOOKUP(1,(ExportContract[[Dechrau Tariff ]:[Dechrau Tariff ]]&lt;=($B193+P$6*$BA$1))*(ExportContract[[Diwedd Tariff]:[Diwedd Tariff]]&gt;($B193+P$6*$BA$1)),ExportContract[[Ceiniogau fesul kWh]:[Ceiniogau fesul kWh]],0,,)</f>
        <v>0</v>
      </c>
      <c r="Q193" s="20" cm="1">
        <f t="array" ref="Q193">_xlfn.XLOOKUP(1,(ExportContract[[Dechrau Tariff ]:[Dechrau Tariff ]]&lt;=($B193+Q$6*$BA$1))*(ExportContract[[Diwedd Tariff]:[Diwedd Tariff]]&gt;($B193+Q$6*$BA$1)),ExportContract[[Ceiniogau fesul kWh]:[Ceiniogau fesul kWh]],0,,)</f>
        <v>0</v>
      </c>
      <c r="R193" s="20" cm="1">
        <f t="array" ref="R193">_xlfn.XLOOKUP(1,(ExportContract[[Dechrau Tariff ]:[Dechrau Tariff ]]&lt;=($B193+R$6*$BA$1))*(ExportContract[[Diwedd Tariff]:[Diwedd Tariff]]&gt;($B193+R$6*$BA$1)),ExportContract[[Ceiniogau fesul kWh]:[Ceiniogau fesul kWh]],0,,)</f>
        <v>0</v>
      </c>
      <c r="S193" s="20" cm="1">
        <f t="array" ref="S193">_xlfn.XLOOKUP(1,(ExportContract[[Dechrau Tariff ]:[Dechrau Tariff ]]&lt;=($B193+S$6*$BA$1))*(ExportContract[[Diwedd Tariff]:[Diwedd Tariff]]&gt;($B193+S$6*$BA$1)),ExportContract[[Ceiniogau fesul kWh]:[Ceiniogau fesul kWh]],0,,)</f>
        <v>0</v>
      </c>
      <c r="T193" s="20" cm="1">
        <f t="array" ref="T193">_xlfn.XLOOKUP(1,(ExportContract[[Dechrau Tariff ]:[Dechrau Tariff ]]&lt;=($B193+T$6*$BA$1))*(ExportContract[[Diwedd Tariff]:[Diwedd Tariff]]&gt;($B193+T$6*$BA$1)),ExportContract[[Ceiniogau fesul kWh]:[Ceiniogau fesul kWh]],0,,)</f>
        <v>0</v>
      </c>
      <c r="U193" s="20" cm="1">
        <f t="array" ref="U193">_xlfn.XLOOKUP(1,(ExportContract[[Dechrau Tariff ]:[Dechrau Tariff ]]&lt;=($B193+U$6*$BA$1))*(ExportContract[[Diwedd Tariff]:[Diwedd Tariff]]&gt;($B193+U$6*$BA$1)),ExportContract[[Ceiniogau fesul kWh]:[Ceiniogau fesul kWh]],0,,)</f>
        <v>0</v>
      </c>
      <c r="V193" s="20" cm="1">
        <f t="array" ref="V193">_xlfn.XLOOKUP(1,(ExportContract[[Dechrau Tariff ]:[Dechrau Tariff ]]&lt;=($B193+V$6*$BA$1))*(ExportContract[[Diwedd Tariff]:[Diwedd Tariff]]&gt;($B193+V$6*$BA$1)),ExportContract[[Ceiniogau fesul kWh]:[Ceiniogau fesul kWh]],0,,)</f>
        <v>0</v>
      </c>
      <c r="W193" s="20" cm="1">
        <f t="array" ref="W193">_xlfn.XLOOKUP(1,(ExportContract[[Dechrau Tariff ]:[Dechrau Tariff ]]&lt;=($B193+W$6*$BA$1))*(ExportContract[[Diwedd Tariff]:[Diwedd Tariff]]&gt;($B193+W$6*$BA$1)),ExportContract[[Ceiniogau fesul kWh]:[Ceiniogau fesul kWh]],0,,)</f>
        <v>0</v>
      </c>
      <c r="X193" s="20" cm="1">
        <f t="array" ref="X193">_xlfn.XLOOKUP(1,(ExportContract[[Dechrau Tariff ]:[Dechrau Tariff ]]&lt;=($B193+X$6*$BA$1))*(ExportContract[[Diwedd Tariff]:[Diwedd Tariff]]&gt;($B193+X$6*$BA$1)),ExportContract[[Ceiniogau fesul kWh]:[Ceiniogau fesul kWh]],0,,)</f>
        <v>0</v>
      </c>
      <c r="Y193" s="20" cm="1">
        <f t="array" ref="Y193">_xlfn.XLOOKUP(1,(ExportContract[[Dechrau Tariff ]:[Dechrau Tariff ]]&lt;=($B193+Y$6*$BA$1))*(ExportContract[[Diwedd Tariff]:[Diwedd Tariff]]&gt;($B193+Y$6*$BA$1)),ExportContract[[Ceiniogau fesul kWh]:[Ceiniogau fesul kWh]],0,,)</f>
        <v>0</v>
      </c>
      <c r="Z193" s="20" cm="1">
        <f t="array" ref="Z193">_xlfn.XLOOKUP(1,(ExportContract[[Dechrau Tariff ]:[Dechrau Tariff ]]&lt;=($B193+Z$6*$BA$1))*(ExportContract[[Diwedd Tariff]:[Diwedd Tariff]]&gt;($B193+Z$6*$BA$1)),ExportContract[[Ceiniogau fesul kWh]:[Ceiniogau fesul kWh]],0,,)</f>
        <v>0</v>
      </c>
      <c r="AA193" s="20" cm="1">
        <f t="array" ref="AA193">_xlfn.XLOOKUP(1,(ExportContract[[Dechrau Tariff ]:[Dechrau Tariff ]]&lt;=($B193+AA$6*$BA$1))*(ExportContract[[Diwedd Tariff]:[Diwedd Tariff]]&gt;($B193+AA$6*$BA$1)),ExportContract[[Ceiniogau fesul kWh]:[Ceiniogau fesul kWh]],0,,)</f>
        <v>0</v>
      </c>
      <c r="AB193" s="20" cm="1">
        <f t="array" ref="AB193">_xlfn.XLOOKUP(1,(ExportContract[[Dechrau Tariff ]:[Dechrau Tariff ]]&lt;=($B193+AB$6*$BA$1))*(ExportContract[[Diwedd Tariff]:[Diwedd Tariff]]&gt;($B193+AB$6*$BA$1)),ExportContract[[Ceiniogau fesul kWh]:[Ceiniogau fesul kWh]],0,,)</f>
        <v>0</v>
      </c>
      <c r="AC193" s="20" cm="1">
        <f t="array" ref="AC193">_xlfn.XLOOKUP(1,(ExportContract[[Dechrau Tariff ]:[Dechrau Tariff ]]&lt;=($B193+AC$6*$BA$1))*(ExportContract[[Diwedd Tariff]:[Diwedd Tariff]]&gt;($B193+AC$6*$BA$1)),ExportContract[[Ceiniogau fesul kWh]:[Ceiniogau fesul kWh]],0,,)</f>
        <v>0</v>
      </c>
      <c r="AD193" s="20" cm="1">
        <f t="array" ref="AD193">_xlfn.XLOOKUP(1,(ExportContract[[Dechrau Tariff ]:[Dechrau Tariff ]]&lt;=($B193+AD$6*$BA$1))*(ExportContract[[Diwedd Tariff]:[Diwedd Tariff]]&gt;($B193+AD$6*$BA$1)),ExportContract[[Ceiniogau fesul kWh]:[Ceiniogau fesul kWh]],0,,)</f>
        <v>0</v>
      </c>
      <c r="AE193" s="20" cm="1">
        <f t="array" ref="AE193">_xlfn.XLOOKUP(1,(ExportContract[[Dechrau Tariff ]:[Dechrau Tariff ]]&lt;=($B193+AE$6*$BA$1))*(ExportContract[[Diwedd Tariff]:[Diwedd Tariff]]&gt;($B193+AE$6*$BA$1)),ExportContract[[Ceiniogau fesul kWh]:[Ceiniogau fesul kWh]],0,,)</f>
        <v>0</v>
      </c>
      <c r="AF193" s="20" cm="1">
        <f t="array" ref="AF193">_xlfn.XLOOKUP(1,(ExportContract[[Dechrau Tariff ]:[Dechrau Tariff ]]&lt;=($B193+AF$6*$BA$1))*(ExportContract[[Diwedd Tariff]:[Diwedd Tariff]]&gt;($B193+AF$6*$BA$1)),ExportContract[[Ceiniogau fesul kWh]:[Ceiniogau fesul kWh]],0,,)</f>
        <v>0</v>
      </c>
      <c r="AG193" s="20" cm="1">
        <f t="array" ref="AG193">_xlfn.XLOOKUP(1,(ExportContract[[Dechrau Tariff ]:[Dechrau Tariff ]]&lt;=($B193+AG$6*$BA$1))*(ExportContract[[Diwedd Tariff]:[Diwedd Tariff]]&gt;($B193+AG$6*$BA$1)),ExportContract[[Ceiniogau fesul kWh]:[Ceiniogau fesul kWh]],0,,)</f>
        <v>0</v>
      </c>
      <c r="AH193" s="20" cm="1">
        <f t="array" ref="AH193">_xlfn.XLOOKUP(1,(ExportContract[[Dechrau Tariff ]:[Dechrau Tariff ]]&lt;=($B193+AH$6*$BA$1))*(ExportContract[[Diwedd Tariff]:[Diwedd Tariff]]&gt;($B193+AH$6*$BA$1)),ExportContract[[Ceiniogau fesul kWh]:[Ceiniogau fesul kWh]],0,,)</f>
        <v>0</v>
      </c>
      <c r="AI193" s="20" cm="1">
        <f t="array" ref="AI193">_xlfn.XLOOKUP(1,(ExportContract[[Dechrau Tariff ]:[Dechrau Tariff ]]&lt;=($B193+AI$6*$BA$1))*(ExportContract[[Diwedd Tariff]:[Diwedd Tariff]]&gt;($B193+AI$6*$BA$1)),ExportContract[[Ceiniogau fesul kWh]:[Ceiniogau fesul kWh]],0,,)</f>
        <v>0</v>
      </c>
      <c r="AJ193" s="20" cm="1">
        <f t="array" ref="AJ193">_xlfn.XLOOKUP(1,(ExportContract[[Dechrau Tariff ]:[Dechrau Tariff ]]&lt;=($B193+AJ$6*$BA$1))*(ExportContract[[Diwedd Tariff]:[Diwedd Tariff]]&gt;($B193+AJ$6*$BA$1)),ExportContract[[Ceiniogau fesul kWh]:[Ceiniogau fesul kWh]],0,,)</f>
        <v>0</v>
      </c>
      <c r="AK193" s="20" cm="1">
        <f t="array" ref="AK193">_xlfn.XLOOKUP(1,(ExportContract[[Dechrau Tariff ]:[Dechrau Tariff ]]&lt;=($B193+AK$6*$BA$1))*(ExportContract[[Diwedd Tariff]:[Diwedd Tariff]]&gt;($B193+AK$6*$BA$1)),ExportContract[[Ceiniogau fesul kWh]:[Ceiniogau fesul kWh]],0,,)</f>
        <v>0</v>
      </c>
      <c r="AL193" s="20" cm="1">
        <f t="array" ref="AL193">_xlfn.XLOOKUP(1,(ExportContract[[Dechrau Tariff ]:[Dechrau Tariff ]]&lt;=($B193+AL$6*$BA$1))*(ExportContract[[Diwedd Tariff]:[Diwedd Tariff]]&gt;($B193+AL$6*$BA$1)),ExportContract[[Ceiniogau fesul kWh]:[Ceiniogau fesul kWh]],0,,)</f>
        <v>0</v>
      </c>
      <c r="AM193" s="20" cm="1">
        <f t="array" ref="AM193">_xlfn.XLOOKUP(1,(ExportContract[[Dechrau Tariff ]:[Dechrau Tariff ]]&lt;=($B193+AM$6*$BA$1))*(ExportContract[[Diwedd Tariff]:[Diwedd Tariff]]&gt;($B193+AM$6*$BA$1)),ExportContract[[Ceiniogau fesul kWh]:[Ceiniogau fesul kWh]],0,,)</f>
        <v>0</v>
      </c>
      <c r="AN193" s="20" cm="1">
        <f t="array" ref="AN193">_xlfn.XLOOKUP(1,(ExportContract[[Dechrau Tariff ]:[Dechrau Tariff ]]&lt;=($B193+AN$6*$BA$1))*(ExportContract[[Diwedd Tariff]:[Diwedd Tariff]]&gt;($B193+AN$6*$BA$1)),ExportContract[[Ceiniogau fesul kWh]:[Ceiniogau fesul kWh]],0,,)</f>
        <v>0</v>
      </c>
      <c r="AO193" s="20" cm="1">
        <f t="array" ref="AO193">_xlfn.XLOOKUP(1,(ExportContract[[Dechrau Tariff ]:[Dechrau Tariff ]]&lt;=($B193+AO$6*$BA$1))*(ExportContract[[Diwedd Tariff]:[Diwedd Tariff]]&gt;($B193+AO$6*$BA$1)),ExportContract[[Ceiniogau fesul kWh]:[Ceiniogau fesul kWh]],0,,)</f>
        <v>0</v>
      </c>
      <c r="AP193" s="20" cm="1">
        <f t="array" ref="AP193">_xlfn.XLOOKUP(1,(ExportContract[[Dechrau Tariff ]:[Dechrau Tariff ]]&lt;=($B193+AP$6*$BA$1))*(ExportContract[[Diwedd Tariff]:[Diwedd Tariff]]&gt;($B193+AP$6*$BA$1)),ExportContract[[Ceiniogau fesul kWh]:[Ceiniogau fesul kWh]],0,,)</f>
        <v>0</v>
      </c>
      <c r="AQ193" s="20" cm="1">
        <f t="array" ref="AQ193">_xlfn.XLOOKUP(1,(ExportContract[[Dechrau Tariff ]:[Dechrau Tariff ]]&lt;=($B193+AQ$6*$BA$1))*(ExportContract[[Diwedd Tariff]:[Diwedd Tariff]]&gt;($B193+AQ$6*$BA$1)),ExportContract[[Ceiniogau fesul kWh]:[Ceiniogau fesul kWh]],0,,)</f>
        <v>0</v>
      </c>
      <c r="AR193" s="20" cm="1">
        <f t="array" ref="AR193">_xlfn.XLOOKUP(1,(ExportContract[[Dechrau Tariff ]:[Dechrau Tariff ]]&lt;=($B193+AR$6*$BA$1))*(ExportContract[[Diwedd Tariff]:[Diwedd Tariff]]&gt;($B193+AR$6*$BA$1)),ExportContract[[Ceiniogau fesul kWh]:[Ceiniogau fesul kWh]],0,,)</f>
        <v>0</v>
      </c>
      <c r="AS193" s="20" cm="1">
        <f t="array" ref="AS193">_xlfn.XLOOKUP(1,(ExportContract[[Dechrau Tariff ]:[Dechrau Tariff ]]&lt;=($B193+AS$6*$BA$1))*(ExportContract[[Diwedd Tariff]:[Diwedd Tariff]]&gt;($B193+AS$6*$BA$1)),ExportContract[[Ceiniogau fesul kWh]:[Ceiniogau fesul kWh]],0,,)</f>
        <v>0</v>
      </c>
      <c r="AT193" s="20" cm="1">
        <f t="array" ref="AT193">_xlfn.XLOOKUP(1,(ExportContract[[Dechrau Tariff ]:[Dechrau Tariff ]]&lt;=($B193+AT$6*$BA$1))*(ExportContract[[Diwedd Tariff]:[Diwedd Tariff]]&gt;($B193+AT$6*$BA$1)),ExportContract[[Ceiniogau fesul kWh]:[Ceiniogau fesul kWh]],0,,)</f>
        <v>0</v>
      </c>
      <c r="AU193" s="20" cm="1">
        <f t="array" ref="AU193">_xlfn.XLOOKUP(1,(ExportContract[[Dechrau Tariff ]:[Dechrau Tariff ]]&lt;=($B193+AU$6*$BA$1))*(ExportContract[[Diwedd Tariff]:[Diwedd Tariff]]&gt;($B193+AU$6*$BA$1)),ExportContract[[Ceiniogau fesul kWh]:[Ceiniogau fesul kWh]],0,,)</f>
        <v>0</v>
      </c>
      <c r="AV193" s="20" cm="1">
        <f t="array" ref="AV193">_xlfn.XLOOKUP(1,(ExportContract[[Dechrau Tariff ]:[Dechrau Tariff ]]&lt;=($B193+AV$6*$BA$1))*(ExportContract[[Diwedd Tariff]:[Diwedd Tariff]]&gt;($B193+AV$6*$BA$1)),ExportContract[[Ceiniogau fesul kWh]:[Ceiniogau fesul kWh]],0,,)</f>
        <v>0</v>
      </c>
      <c r="AW193" s="20" cm="1">
        <f t="array" ref="AW193">_xlfn.XLOOKUP(1,(ExportContract[[Dechrau Tariff ]:[Dechrau Tariff ]]&lt;=($B193+AW$6*$BA$1))*(ExportContract[[Diwedd Tariff]:[Diwedd Tariff]]&gt;($B193+AW$6*$BA$1)),ExportContract[[Ceiniogau fesul kWh]:[Ceiniogau fesul kWh]],0,,)</f>
        <v>0</v>
      </c>
      <c r="AX193" s="20" cm="1">
        <f t="array" ref="AX193">_xlfn.XLOOKUP(1,(ExportContract[[Dechrau Tariff ]:[Dechrau Tariff ]]&lt;=($B193+AX$6*$BA$1))*(ExportContract[[Diwedd Tariff]:[Diwedd Tariff]]&gt;($B193+AX$6*$BA$1)),ExportContract[[Ceiniogau fesul kWh]:[Ceiniogau fesul kWh]],0,,)</f>
        <v>0</v>
      </c>
    </row>
    <row r="194" spans="2:50" x14ac:dyDescent="0.3">
      <c r="B194" s="30">
        <v>45479</v>
      </c>
      <c r="C194" s="20" cm="1">
        <f t="array" ref="C194">_xlfn.XLOOKUP(1,(ExportContract[[Dechrau Tariff ]:[Dechrau Tariff ]]&lt;=($B194+C$6*$BA$1))*(ExportContract[[Diwedd Tariff]:[Diwedd Tariff]]&gt;($B194+C$6*$BA$1)),ExportContract[[Ceiniogau fesul kWh]:[Ceiniogau fesul kWh]],0,,)</f>
        <v>0</v>
      </c>
      <c r="D194" s="20" cm="1">
        <f t="array" ref="D194">_xlfn.XLOOKUP(1,(ExportContract[[Dechrau Tariff ]:[Dechrau Tariff ]]&lt;=($B194+D$6*$BA$1))*(ExportContract[[Diwedd Tariff]:[Diwedd Tariff]]&gt;($B194+D$6*$BA$1)),ExportContract[[Ceiniogau fesul kWh]:[Ceiniogau fesul kWh]],0,,)</f>
        <v>0</v>
      </c>
      <c r="E194" s="20" cm="1">
        <f t="array" ref="E194">_xlfn.XLOOKUP(1,(ExportContract[[Dechrau Tariff ]:[Dechrau Tariff ]]&lt;=($B194+E$6*$BA$1))*(ExportContract[[Diwedd Tariff]:[Diwedd Tariff]]&gt;($B194+E$6*$BA$1)),ExportContract[[Ceiniogau fesul kWh]:[Ceiniogau fesul kWh]],0,,)</f>
        <v>0</v>
      </c>
      <c r="F194" s="20" cm="1">
        <f t="array" ref="F194">_xlfn.XLOOKUP(1,(ExportContract[[Dechrau Tariff ]:[Dechrau Tariff ]]&lt;=($B194+F$6*$BA$1))*(ExportContract[[Diwedd Tariff]:[Diwedd Tariff]]&gt;($B194+F$6*$BA$1)),ExportContract[[Ceiniogau fesul kWh]:[Ceiniogau fesul kWh]],0,,)</f>
        <v>0</v>
      </c>
      <c r="G194" s="20" cm="1">
        <f t="array" ref="G194">_xlfn.XLOOKUP(1,(ExportContract[[Dechrau Tariff ]:[Dechrau Tariff ]]&lt;=($B194+G$6*$BA$1))*(ExportContract[[Diwedd Tariff]:[Diwedd Tariff]]&gt;($B194+G$6*$BA$1)),ExportContract[[Ceiniogau fesul kWh]:[Ceiniogau fesul kWh]],0,,)</f>
        <v>0</v>
      </c>
      <c r="H194" s="20" cm="1">
        <f t="array" ref="H194">_xlfn.XLOOKUP(1,(ExportContract[[Dechrau Tariff ]:[Dechrau Tariff ]]&lt;=($B194+H$6*$BA$1))*(ExportContract[[Diwedd Tariff]:[Diwedd Tariff]]&gt;($B194+H$6*$BA$1)),ExportContract[[Ceiniogau fesul kWh]:[Ceiniogau fesul kWh]],0,,)</f>
        <v>0</v>
      </c>
      <c r="I194" s="20" cm="1">
        <f t="array" ref="I194">_xlfn.XLOOKUP(1,(ExportContract[[Dechrau Tariff ]:[Dechrau Tariff ]]&lt;=($B194+I$6*$BA$1))*(ExportContract[[Diwedd Tariff]:[Diwedd Tariff]]&gt;($B194+I$6*$BA$1)),ExportContract[[Ceiniogau fesul kWh]:[Ceiniogau fesul kWh]],0,,)</f>
        <v>0</v>
      </c>
      <c r="J194" s="20" cm="1">
        <f t="array" ref="J194">_xlfn.XLOOKUP(1,(ExportContract[[Dechrau Tariff ]:[Dechrau Tariff ]]&lt;=($B194+J$6*$BA$1))*(ExportContract[[Diwedd Tariff]:[Diwedd Tariff]]&gt;($B194+J$6*$BA$1)),ExportContract[[Ceiniogau fesul kWh]:[Ceiniogau fesul kWh]],0,,)</f>
        <v>0</v>
      </c>
      <c r="K194" s="20" cm="1">
        <f t="array" ref="K194">_xlfn.XLOOKUP(1,(ExportContract[[Dechrau Tariff ]:[Dechrau Tariff ]]&lt;=($B194+K$6*$BA$1))*(ExportContract[[Diwedd Tariff]:[Diwedd Tariff]]&gt;($B194+K$6*$BA$1)),ExportContract[[Ceiniogau fesul kWh]:[Ceiniogau fesul kWh]],0,,)</f>
        <v>0</v>
      </c>
      <c r="L194" s="20" cm="1">
        <f t="array" ref="L194">_xlfn.XLOOKUP(1,(ExportContract[[Dechrau Tariff ]:[Dechrau Tariff ]]&lt;=($B194+L$6*$BA$1))*(ExportContract[[Diwedd Tariff]:[Diwedd Tariff]]&gt;($B194+L$6*$BA$1)),ExportContract[[Ceiniogau fesul kWh]:[Ceiniogau fesul kWh]],0,,)</f>
        <v>0</v>
      </c>
      <c r="M194" s="20" cm="1">
        <f t="array" ref="M194">_xlfn.XLOOKUP(1,(ExportContract[[Dechrau Tariff ]:[Dechrau Tariff ]]&lt;=($B194+M$6*$BA$1))*(ExportContract[[Diwedd Tariff]:[Diwedd Tariff]]&gt;($B194+M$6*$BA$1)),ExportContract[[Ceiniogau fesul kWh]:[Ceiniogau fesul kWh]],0,,)</f>
        <v>0</v>
      </c>
      <c r="N194" s="20" cm="1">
        <f t="array" ref="N194">_xlfn.XLOOKUP(1,(ExportContract[[Dechrau Tariff ]:[Dechrau Tariff ]]&lt;=($B194+N$6*$BA$1))*(ExportContract[[Diwedd Tariff]:[Diwedd Tariff]]&gt;($B194+N$6*$BA$1)),ExportContract[[Ceiniogau fesul kWh]:[Ceiniogau fesul kWh]],0,,)</f>
        <v>0</v>
      </c>
      <c r="O194" s="20" cm="1">
        <f t="array" ref="O194">_xlfn.XLOOKUP(1,(ExportContract[[Dechrau Tariff ]:[Dechrau Tariff ]]&lt;=($B194+O$6*$BA$1))*(ExportContract[[Diwedd Tariff]:[Diwedd Tariff]]&gt;($B194+O$6*$BA$1)),ExportContract[[Ceiniogau fesul kWh]:[Ceiniogau fesul kWh]],0,,)</f>
        <v>0</v>
      </c>
      <c r="P194" s="20" cm="1">
        <f t="array" ref="P194">_xlfn.XLOOKUP(1,(ExportContract[[Dechrau Tariff ]:[Dechrau Tariff ]]&lt;=($B194+P$6*$BA$1))*(ExportContract[[Diwedd Tariff]:[Diwedd Tariff]]&gt;($B194+P$6*$BA$1)),ExportContract[[Ceiniogau fesul kWh]:[Ceiniogau fesul kWh]],0,,)</f>
        <v>0</v>
      </c>
      <c r="Q194" s="20" cm="1">
        <f t="array" ref="Q194">_xlfn.XLOOKUP(1,(ExportContract[[Dechrau Tariff ]:[Dechrau Tariff ]]&lt;=($B194+Q$6*$BA$1))*(ExportContract[[Diwedd Tariff]:[Diwedd Tariff]]&gt;($B194+Q$6*$BA$1)),ExportContract[[Ceiniogau fesul kWh]:[Ceiniogau fesul kWh]],0,,)</f>
        <v>0</v>
      </c>
      <c r="R194" s="20" cm="1">
        <f t="array" ref="R194">_xlfn.XLOOKUP(1,(ExportContract[[Dechrau Tariff ]:[Dechrau Tariff ]]&lt;=($B194+R$6*$BA$1))*(ExportContract[[Diwedd Tariff]:[Diwedd Tariff]]&gt;($B194+R$6*$BA$1)),ExportContract[[Ceiniogau fesul kWh]:[Ceiniogau fesul kWh]],0,,)</f>
        <v>0</v>
      </c>
      <c r="S194" s="20" cm="1">
        <f t="array" ref="S194">_xlfn.XLOOKUP(1,(ExportContract[[Dechrau Tariff ]:[Dechrau Tariff ]]&lt;=($B194+S$6*$BA$1))*(ExportContract[[Diwedd Tariff]:[Diwedd Tariff]]&gt;($B194+S$6*$BA$1)),ExportContract[[Ceiniogau fesul kWh]:[Ceiniogau fesul kWh]],0,,)</f>
        <v>0</v>
      </c>
      <c r="T194" s="20" cm="1">
        <f t="array" ref="T194">_xlfn.XLOOKUP(1,(ExportContract[[Dechrau Tariff ]:[Dechrau Tariff ]]&lt;=($B194+T$6*$BA$1))*(ExportContract[[Diwedd Tariff]:[Diwedd Tariff]]&gt;($B194+T$6*$BA$1)),ExportContract[[Ceiniogau fesul kWh]:[Ceiniogau fesul kWh]],0,,)</f>
        <v>0</v>
      </c>
      <c r="U194" s="20" cm="1">
        <f t="array" ref="U194">_xlfn.XLOOKUP(1,(ExportContract[[Dechrau Tariff ]:[Dechrau Tariff ]]&lt;=($B194+U$6*$BA$1))*(ExportContract[[Diwedd Tariff]:[Diwedd Tariff]]&gt;($B194+U$6*$BA$1)),ExportContract[[Ceiniogau fesul kWh]:[Ceiniogau fesul kWh]],0,,)</f>
        <v>0</v>
      </c>
      <c r="V194" s="20" cm="1">
        <f t="array" ref="V194">_xlfn.XLOOKUP(1,(ExportContract[[Dechrau Tariff ]:[Dechrau Tariff ]]&lt;=($B194+V$6*$BA$1))*(ExportContract[[Diwedd Tariff]:[Diwedd Tariff]]&gt;($B194+V$6*$BA$1)),ExportContract[[Ceiniogau fesul kWh]:[Ceiniogau fesul kWh]],0,,)</f>
        <v>0</v>
      </c>
      <c r="W194" s="20" cm="1">
        <f t="array" ref="W194">_xlfn.XLOOKUP(1,(ExportContract[[Dechrau Tariff ]:[Dechrau Tariff ]]&lt;=($B194+W$6*$BA$1))*(ExportContract[[Diwedd Tariff]:[Diwedd Tariff]]&gt;($B194+W$6*$BA$1)),ExportContract[[Ceiniogau fesul kWh]:[Ceiniogau fesul kWh]],0,,)</f>
        <v>0</v>
      </c>
      <c r="X194" s="20" cm="1">
        <f t="array" ref="X194">_xlfn.XLOOKUP(1,(ExportContract[[Dechrau Tariff ]:[Dechrau Tariff ]]&lt;=($B194+X$6*$BA$1))*(ExportContract[[Diwedd Tariff]:[Diwedd Tariff]]&gt;($B194+X$6*$BA$1)),ExportContract[[Ceiniogau fesul kWh]:[Ceiniogau fesul kWh]],0,,)</f>
        <v>0</v>
      </c>
      <c r="Y194" s="20" cm="1">
        <f t="array" ref="Y194">_xlfn.XLOOKUP(1,(ExportContract[[Dechrau Tariff ]:[Dechrau Tariff ]]&lt;=($B194+Y$6*$BA$1))*(ExportContract[[Diwedd Tariff]:[Diwedd Tariff]]&gt;($B194+Y$6*$BA$1)),ExportContract[[Ceiniogau fesul kWh]:[Ceiniogau fesul kWh]],0,,)</f>
        <v>0</v>
      </c>
      <c r="Z194" s="20" cm="1">
        <f t="array" ref="Z194">_xlfn.XLOOKUP(1,(ExportContract[[Dechrau Tariff ]:[Dechrau Tariff ]]&lt;=($B194+Z$6*$BA$1))*(ExportContract[[Diwedd Tariff]:[Diwedd Tariff]]&gt;($B194+Z$6*$BA$1)),ExportContract[[Ceiniogau fesul kWh]:[Ceiniogau fesul kWh]],0,,)</f>
        <v>0</v>
      </c>
      <c r="AA194" s="20" cm="1">
        <f t="array" ref="AA194">_xlfn.XLOOKUP(1,(ExportContract[[Dechrau Tariff ]:[Dechrau Tariff ]]&lt;=($B194+AA$6*$BA$1))*(ExportContract[[Diwedd Tariff]:[Diwedd Tariff]]&gt;($B194+AA$6*$BA$1)),ExportContract[[Ceiniogau fesul kWh]:[Ceiniogau fesul kWh]],0,,)</f>
        <v>0</v>
      </c>
      <c r="AB194" s="20" cm="1">
        <f t="array" ref="AB194">_xlfn.XLOOKUP(1,(ExportContract[[Dechrau Tariff ]:[Dechrau Tariff ]]&lt;=($B194+AB$6*$BA$1))*(ExportContract[[Diwedd Tariff]:[Diwedd Tariff]]&gt;($B194+AB$6*$BA$1)),ExportContract[[Ceiniogau fesul kWh]:[Ceiniogau fesul kWh]],0,,)</f>
        <v>0</v>
      </c>
      <c r="AC194" s="20" cm="1">
        <f t="array" ref="AC194">_xlfn.XLOOKUP(1,(ExportContract[[Dechrau Tariff ]:[Dechrau Tariff ]]&lt;=($B194+AC$6*$BA$1))*(ExportContract[[Diwedd Tariff]:[Diwedd Tariff]]&gt;($B194+AC$6*$BA$1)),ExportContract[[Ceiniogau fesul kWh]:[Ceiniogau fesul kWh]],0,,)</f>
        <v>0</v>
      </c>
      <c r="AD194" s="20" cm="1">
        <f t="array" ref="AD194">_xlfn.XLOOKUP(1,(ExportContract[[Dechrau Tariff ]:[Dechrau Tariff ]]&lt;=($B194+AD$6*$BA$1))*(ExportContract[[Diwedd Tariff]:[Diwedd Tariff]]&gt;($B194+AD$6*$BA$1)),ExportContract[[Ceiniogau fesul kWh]:[Ceiniogau fesul kWh]],0,,)</f>
        <v>0</v>
      </c>
      <c r="AE194" s="20" cm="1">
        <f t="array" ref="AE194">_xlfn.XLOOKUP(1,(ExportContract[[Dechrau Tariff ]:[Dechrau Tariff ]]&lt;=($B194+AE$6*$BA$1))*(ExportContract[[Diwedd Tariff]:[Diwedd Tariff]]&gt;($B194+AE$6*$BA$1)),ExportContract[[Ceiniogau fesul kWh]:[Ceiniogau fesul kWh]],0,,)</f>
        <v>0</v>
      </c>
      <c r="AF194" s="20" cm="1">
        <f t="array" ref="AF194">_xlfn.XLOOKUP(1,(ExportContract[[Dechrau Tariff ]:[Dechrau Tariff ]]&lt;=($B194+AF$6*$BA$1))*(ExportContract[[Diwedd Tariff]:[Diwedd Tariff]]&gt;($B194+AF$6*$BA$1)),ExportContract[[Ceiniogau fesul kWh]:[Ceiniogau fesul kWh]],0,,)</f>
        <v>0</v>
      </c>
      <c r="AG194" s="20" cm="1">
        <f t="array" ref="AG194">_xlfn.XLOOKUP(1,(ExportContract[[Dechrau Tariff ]:[Dechrau Tariff ]]&lt;=($B194+AG$6*$BA$1))*(ExportContract[[Diwedd Tariff]:[Diwedd Tariff]]&gt;($B194+AG$6*$BA$1)),ExportContract[[Ceiniogau fesul kWh]:[Ceiniogau fesul kWh]],0,,)</f>
        <v>0</v>
      </c>
      <c r="AH194" s="20" cm="1">
        <f t="array" ref="AH194">_xlfn.XLOOKUP(1,(ExportContract[[Dechrau Tariff ]:[Dechrau Tariff ]]&lt;=($B194+AH$6*$BA$1))*(ExportContract[[Diwedd Tariff]:[Diwedd Tariff]]&gt;($B194+AH$6*$BA$1)),ExportContract[[Ceiniogau fesul kWh]:[Ceiniogau fesul kWh]],0,,)</f>
        <v>0</v>
      </c>
      <c r="AI194" s="20" cm="1">
        <f t="array" ref="AI194">_xlfn.XLOOKUP(1,(ExportContract[[Dechrau Tariff ]:[Dechrau Tariff ]]&lt;=($B194+AI$6*$BA$1))*(ExportContract[[Diwedd Tariff]:[Diwedd Tariff]]&gt;($B194+AI$6*$BA$1)),ExportContract[[Ceiniogau fesul kWh]:[Ceiniogau fesul kWh]],0,,)</f>
        <v>0</v>
      </c>
      <c r="AJ194" s="20" cm="1">
        <f t="array" ref="AJ194">_xlfn.XLOOKUP(1,(ExportContract[[Dechrau Tariff ]:[Dechrau Tariff ]]&lt;=($B194+AJ$6*$BA$1))*(ExportContract[[Diwedd Tariff]:[Diwedd Tariff]]&gt;($B194+AJ$6*$BA$1)),ExportContract[[Ceiniogau fesul kWh]:[Ceiniogau fesul kWh]],0,,)</f>
        <v>0</v>
      </c>
      <c r="AK194" s="20" cm="1">
        <f t="array" ref="AK194">_xlfn.XLOOKUP(1,(ExportContract[[Dechrau Tariff ]:[Dechrau Tariff ]]&lt;=($B194+AK$6*$BA$1))*(ExportContract[[Diwedd Tariff]:[Diwedd Tariff]]&gt;($B194+AK$6*$BA$1)),ExportContract[[Ceiniogau fesul kWh]:[Ceiniogau fesul kWh]],0,,)</f>
        <v>0</v>
      </c>
      <c r="AL194" s="20" cm="1">
        <f t="array" ref="AL194">_xlfn.XLOOKUP(1,(ExportContract[[Dechrau Tariff ]:[Dechrau Tariff ]]&lt;=($B194+AL$6*$BA$1))*(ExportContract[[Diwedd Tariff]:[Diwedd Tariff]]&gt;($B194+AL$6*$BA$1)),ExportContract[[Ceiniogau fesul kWh]:[Ceiniogau fesul kWh]],0,,)</f>
        <v>0</v>
      </c>
      <c r="AM194" s="20" cm="1">
        <f t="array" ref="AM194">_xlfn.XLOOKUP(1,(ExportContract[[Dechrau Tariff ]:[Dechrau Tariff ]]&lt;=($B194+AM$6*$BA$1))*(ExportContract[[Diwedd Tariff]:[Diwedd Tariff]]&gt;($B194+AM$6*$BA$1)),ExportContract[[Ceiniogau fesul kWh]:[Ceiniogau fesul kWh]],0,,)</f>
        <v>0</v>
      </c>
      <c r="AN194" s="20" cm="1">
        <f t="array" ref="AN194">_xlfn.XLOOKUP(1,(ExportContract[[Dechrau Tariff ]:[Dechrau Tariff ]]&lt;=($B194+AN$6*$BA$1))*(ExportContract[[Diwedd Tariff]:[Diwedd Tariff]]&gt;($B194+AN$6*$BA$1)),ExportContract[[Ceiniogau fesul kWh]:[Ceiniogau fesul kWh]],0,,)</f>
        <v>0</v>
      </c>
      <c r="AO194" s="20" cm="1">
        <f t="array" ref="AO194">_xlfn.XLOOKUP(1,(ExportContract[[Dechrau Tariff ]:[Dechrau Tariff ]]&lt;=($B194+AO$6*$BA$1))*(ExportContract[[Diwedd Tariff]:[Diwedd Tariff]]&gt;($B194+AO$6*$BA$1)),ExportContract[[Ceiniogau fesul kWh]:[Ceiniogau fesul kWh]],0,,)</f>
        <v>0</v>
      </c>
      <c r="AP194" s="20" cm="1">
        <f t="array" ref="AP194">_xlfn.XLOOKUP(1,(ExportContract[[Dechrau Tariff ]:[Dechrau Tariff ]]&lt;=($B194+AP$6*$BA$1))*(ExportContract[[Diwedd Tariff]:[Diwedd Tariff]]&gt;($B194+AP$6*$BA$1)),ExportContract[[Ceiniogau fesul kWh]:[Ceiniogau fesul kWh]],0,,)</f>
        <v>0</v>
      </c>
      <c r="AQ194" s="20" cm="1">
        <f t="array" ref="AQ194">_xlfn.XLOOKUP(1,(ExportContract[[Dechrau Tariff ]:[Dechrau Tariff ]]&lt;=($B194+AQ$6*$BA$1))*(ExportContract[[Diwedd Tariff]:[Diwedd Tariff]]&gt;($B194+AQ$6*$BA$1)),ExportContract[[Ceiniogau fesul kWh]:[Ceiniogau fesul kWh]],0,,)</f>
        <v>0</v>
      </c>
      <c r="AR194" s="20" cm="1">
        <f t="array" ref="AR194">_xlfn.XLOOKUP(1,(ExportContract[[Dechrau Tariff ]:[Dechrau Tariff ]]&lt;=($B194+AR$6*$BA$1))*(ExportContract[[Diwedd Tariff]:[Diwedd Tariff]]&gt;($B194+AR$6*$BA$1)),ExportContract[[Ceiniogau fesul kWh]:[Ceiniogau fesul kWh]],0,,)</f>
        <v>0</v>
      </c>
      <c r="AS194" s="20" cm="1">
        <f t="array" ref="AS194">_xlfn.XLOOKUP(1,(ExportContract[[Dechrau Tariff ]:[Dechrau Tariff ]]&lt;=($B194+AS$6*$BA$1))*(ExportContract[[Diwedd Tariff]:[Diwedd Tariff]]&gt;($B194+AS$6*$BA$1)),ExportContract[[Ceiniogau fesul kWh]:[Ceiniogau fesul kWh]],0,,)</f>
        <v>0</v>
      </c>
      <c r="AT194" s="20" cm="1">
        <f t="array" ref="AT194">_xlfn.XLOOKUP(1,(ExportContract[[Dechrau Tariff ]:[Dechrau Tariff ]]&lt;=($B194+AT$6*$BA$1))*(ExportContract[[Diwedd Tariff]:[Diwedd Tariff]]&gt;($B194+AT$6*$BA$1)),ExportContract[[Ceiniogau fesul kWh]:[Ceiniogau fesul kWh]],0,,)</f>
        <v>0</v>
      </c>
      <c r="AU194" s="20" cm="1">
        <f t="array" ref="AU194">_xlfn.XLOOKUP(1,(ExportContract[[Dechrau Tariff ]:[Dechrau Tariff ]]&lt;=($B194+AU$6*$BA$1))*(ExportContract[[Diwedd Tariff]:[Diwedd Tariff]]&gt;($B194+AU$6*$BA$1)),ExportContract[[Ceiniogau fesul kWh]:[Ceiniogau fesul kWh]],0,,)</f>
        <v>0</v>
      </c>
      <c r="AV194" s="20" cm="1">
        <f t="array" ref="AV194">_xlfn.XLOOKUP(1,(ExportContract[[Dechrau Tariff ]:[Dechrau Tariff ]]&lt;=($B194+AV$6*$BA$1))*(ExportContract[[Diwedd Tariff]:[Diwedd Tariff]]&gt;($B194+AV$6*$BA$1)),ExportContract[[Ceiniogau fesul kWh]:[Ceiniogau fesul kWh]],0,,)</f>
        <v>0</v>
      </c>
      <c r="AW194" s="20" cm="1">
        <f t="array" ref="AW194">_xlfn.XLOOKUP(1,(ExportContract[[Dechrau Tariff ]:[Dechrau Tariff ]]&lt;=($B194+AW$6*$BA$1))*(ExportContract[[Diwedd Tariff]:[Diwedd Tariff]]&gt;($B194+AW$6*$BA$1)),ExportContract[[Ceiniogau fesul kWh]:[Ceiniogau fesul kWh]],0,,)</f>
        <v>0</v>
      </c>
      <c r="AX194" s="20" cm="1">
        <f t="array" ref="AX194">_xlfn.XLOOKUP(1,(ExportContract[[Dechrau Tariff ]:[Dechrau Tariff ]]&lt;=($B194+AX$6*$BA$1))*(ExportContract[[Diwedd Tariff]:[Diwedd Tariff]]&gt;($B194+AX$6*$BA$1)),ExportContract[[Ceiniogau fesul kWh]:[Ceiniogau fesul kWh]],0,,)</f>
        <v>0</v>
      </c>
    </row>
    <row r="195" spans="2:50" x14ac:dyDescent="0.3">
      <c r="B195" s="30">
        <v>45480</v>
      </c>
      <c r="C195" s="20" cm="1">
        <f t="array" ref="C195">_xlfn.XLOOKUP(1,(ExportContract[[Dechrau Tariff ]:[Dechrau Tariff ]]&lt;=($B195+C$6*$BA$1))*(ExportContract[[Diwedd Tariff]:[Diwedd Tariff]]&gt;($B195+C$6*$BA$1)),ExportContract[[Ceiniogau fesul kWh]:[Ceiniogau fesul kWh]],0,,)</f>
        <v>0</v>
      </c>
      <c r="D195" s="20" cm="1">
        <f t="array" ref="D195">_xlfn.XLOOKUP(1,(ExportContract[[Dechrau Tariff ]:[Dechrau Tariff ]]&lt;=($B195+D$6*$BA$1))*(ExportContract[[Diwedd Tariff]:[Diwedd Tariff]]&gt;($B195+D$6*$BA$1)),ExportContract[[Ceiniogau fesul kWh]:[Ceiniogau fesul kWh]],0,,)</f>
        <v>0</v>
      </c>
      <c r="E195" s="20" cm="1">
        <f t="array" ref="E195">_xlfn.XLOOKUP(1,(ExportContract[[Dechrau Tariff ]:[Dechrau Tariff ]]&lt;=($B195+E$6*$BA$1))*(ExportContract[[Diwedd Tariff]:[Diwedd Tariff]]&gt;($B195+E$6*$BA$1)),ExportContract[[Ceiniogau fesul kWh]:[Ceiniogau fesul kWh]],0,,)</f>
        <v>0</v>
      </c>
      <c r="F195" s="20" cm="1">
        <f t="array" ref="F195">_xlfn.XLOOKUP(1,(ExportContract[[Dechrau Tariff ]:[Dechrau Tariff ]]&lt;=($B195+F$6*$BA$1))*(ExportContract[[Diwedd Tariff]:[Diwedd Tariff]]&gt;($B195+F$6*$BA$1)),ExportContract[[Ceiniogau fesul kWh]:[Ceiniogau fesul kWh]],0,,)</f>
        <v>0</v>
      </c>
      <c r="G195" s="20" cm="1">
        <f t="array" ref="G195">_xlfn.XLOOKUP(1,(ExportContract[[Dechrau Tariff ]:[Dechrau Tariff ]]&lt;=($B195+G$6*$BA$1))*(ExportContract[[Diwedd Tariff]:[Diwedd Tariff]]&gt;($B195+G$6*$BA$1)),ExportContract[[Ceiniogau fesul kWh]:[Ceiniogau fesul kWh]],0,,)</f>
        <v>0</v>
      </c>
      <c r="H195" s="20" cm="1">
        <f t="array" ref="H195">_xlfn.XLOOKUP(1,(ExportContract[[Dechrau Tariff ]:[Dechrau Tariff ]]&lt;=($B195+H$6*$BA$1))*(ExportContract[[Diwedd Tariff]:[Diwedd Tariff]]&gt;($B195+H$6*$BA$1)),ExportContract[[Ceiniogau fesul kWh]:[Ceiniogau fesul kWh]],0,,)</f>
        <v>0</v>
      </c>
      <c r="I195" s="20" cm="1">
        <f t="array" ref="I195">_xlfn.XLOOKUP(1,(ExportContract[[Dechrau Tariff ]:[Dechrau Tariff ]]&lt;=($B195+I$6*$BA$1))*(ExportContract[[Diwedd Tariff]:[Diwedd Tariff]]&gt;($B195+I$6*$BA$1)),ExportContract[[Ceiniogau fesul kWh]:[Ceiniogau fesul kWh]],0,,)</f>
        <v>0</v>
      </c>
      <c r="J195" s="20" cm="1">
        <f t="array" ref="J195">_xlfn.XLOOKUP(1,(ExportContract[[Dechrau Tariff ]:[Dechrau Tariff ]]&lt;=($B195+J$6*$BA$1))*(ExportContract[[Diwedd Tariff]:[Diwedd Tariff]]&gt;($B195+J$6*$BA$1)),ExportContract[[Ceiniogau fesul kWh]:[Ceiniogau fesul kWh]],0,,)</f>
        <v>0</v>
      </c>
      <c r="K195" s="20" cm="1">
        <f t="array" ref="K195">_xlfn.XLOOKUP(1,(ExportContract[[Dechrau Tariff ]:[Dechrau Tariff ]]&lt;=($B195+K$6*$BA$1))*(ExportContract[[Diwedd Tariff]:[Diwedd Tariff]]&gt;($B195+K$6*$BA$1)),ExportContract[[Ceiniogau fesul kWh]:[Ceiniogau fesul kWh]],0,,)</f>
        <v>0</v>
      </c>
      <c r="L195" s="20" cm="1">
        <f t="array" ref="L195">_xlfn.XLOOKUP(1,(ExportContract[[Dechrau Tariff ]:[Dechrau Tariff ]]&lt;=($B195+L$6*$BA$1))*(ExportContract[[Diwedd Tariff]:[Diwedd Tariff]]&gt;($B195+L$6*$BA$1)),ExportContract[[Ceiniogau fesul kWh]:[Ceiniogau fesul kWh]],0,,)</f>
        <v>0</v>
      </c>
      <c r="M195" s="20" cm="1">
        <f t="array" ref="M195">_xlfn.XLOOKUP(1,(ExportContract[[Dechrau Tariff ]:[Dechrau Tariff ]]&lt;=($B195+M$6*$BA$1))*(ExportContract[[Diwedd Tariff]:[Diwedd Tariff]]&gt;($B195+M$6*$BA$1)),ExportContract[[Ceiniogau fesul kWh]:[Ceiniogau fesul kWh]],0,,)</f>
        <v>0</v>
      </c>
      <c r="N195" s="20" cm="1">
        <f t="array" ref="N195">_xlfn.XLOOKUP(1,(ExportContract[[Dechrau Tariff ]:[Dechrau Tariff ]]&lt;=($B195+N$6*$BA$1))*(ExportContract[[Diwedd Tariff]:[Diwedd Tariff]]&gt;($B195+N$6*$BA$1)),ExportContract[[Ceiniogau fesul kWh]:[Ceiniogau fesul kWh]],0,,)</f>
        <v>0</v>
      </c>
      <c r="O195" s="20" cm="1">
        <f t="array" ref="O195">_xlfn.XLOOKUP(1,(ExportContract[[Dechrau Tariff ]:[Dechrau Tariff ]]&lt;=($B195+O$6*$BA$1))*(ExportContract[[Diwedd Tariff]:[Diwedd Tariff]]&gt;($B195+O$6*$BA$1)),ExportContract[[Ceiniogau fesul kWh]:[Ceiniogau fesul kWh]],0,,)</f>
        <v>0</v>
      </c>
      <c r="P195" s="20" cm="1">
        <f t="array" ref="P195">_xlfn.XLOOKUP(1,(ExportContract[[Dechrau Tariff ]:[Dechrau Tariff ]]&lt;=($B195+P$6*$BA$1))*(ExportContract[[Diwedd Tariff]:[Diwedd Tariff]]&gt;($B195+P$6*$BA$1)),ExportContract[[Ceiniogau fesul kWh]:[Ceiniogau fesul kWh]],0,,)</f>
        <v>0</v>
      </c>
      <c r="Q195" s="20" cm="1">
        <f t="array" ref="Q195">_xlfn.XLOOKUP(1,(ExportContract[[Dechrau Tariff ]:[Dechrau Tariff ]]&lt;=($B195+Q$6*$BA$1))*(ExportContract[[Diwedd Tariff]:[Diwedd Tariff]]&gt;($B195+Q$6*$BA$1)),ExportContract[[Ceiniogau fesul kWh]:[Ceiniogau fesul kWh]],0,,)</f>
        <v>0</v>
      </c>
      <c r="R195" s="20" cm="1">
        <f t="array" ref="R195">_xlfn.XLOOKUP(1,(ExportContract[[Dechrau Tariff ]:[Dechrau Tariff ]]&lt;=($B195+R$6*$BA$1))*(ExportContract[[Diwedd Tariff]:[Diwedd Tariff]]&gt;($B195+R$6*$BA$1)),ExportContract[[Ceiniogau fesul kWh]:[Ceiniogau fesul kWh]],0,,)</f>
        <v>0</v>
      </c>
      <c r="S195" s="20" cm="1">
        <f t="array" ref="S195">_xlfn.XLOOKUP(1,(ExportContract[[Dechrau Tariff ]:[Dechrau Tariff ]]&lt;=($B195+S$6*$BA$1))*(ExportContract[[Diwedd Tariff]:[Diwedd Tariff]]&gt;($B195+S$6*$BA$1)),ExportContract[[Ceiniogau fesul kWh]:[Ceiniogau fesul kWh]],0,,)</f>
        <v>0</v>
      </c>
      <c r="T195" s="20" cm="1">
        <f t="array" ref="T195">_xlfn.XLOOKUP(1,(ExportContract[[Dechrau Tariff ]:[Dechrau Tariff ]]&lt;=($B195+T$6*$BA$1))*(ExportContract[[Diwedd Tariff]:[Diwedd Tariff]]&gt;($B195+T$6*$BA$1)),ExportContract[[Ceiniogau fesul kWh]:[Ceiniogau fesul kWh]],0,,)</f>
        <v>0</v>
      </c>
      <c r="U195" s="20" cm="1">
        <f t="array" ref="U195">_xlfn.XLOOKUP(1,(ExportContract[[Dechrau Tariff ]:[Dechrau Tariff ]]&lt;=($B195+U$6*$BA$1))*(ExportContract[[Diwedd Tariff]:[Diwedd Tariff]]&gt;($B195+U$6*$BA$1)),ExportContract[[Ceiniogau fesul kWh]:[Ceiniogau fesul kWh]],0,,)</f>
        <v>0</v>
      </c>
      <c r="V195" s="20" cm="1">
        <f t="array" ref="V195">_xlfn.XLOOKUP(1,(ExportContract[[Dechrau Tariff ]:[Dechrau Tariff ]]&lt;=($B195+V$6*$BA$1))*(ExportContract[[Diwedd Tariff]:[Diwedd Tariff]]&gt;($B195+V$6*$BA$1)),ExportContract[[Ceiniogau fesul kWh]:[Ceiniogau fesul kWh]],0,,)</f>
        <v>0</v>
      </c>
      <c r="W195" s="20" cm="1">
        <f t="array" ref="W195">_xlfn.XLOOKUP(1,(ExportContract[[Dechrau Tariff ]:[Dechrau Tariff ]]&lt;=($B195+W$6*$BA$1))*(ExportContract[[Diwedd Tariff]:[Diwedd Tariff]]&gt;($B195+W$6*$BA$1)),ExportContract[[Ceiniogau fesul kWh]:[Ceiniogau fesul kWh]],0,,)</f>
        <v>0</v>
      </c>
      <c r="X195" s="20" cm="1">
        <f t="array" ref="X195">_xlfn.XLOOKUP(1,(ExportContract[[Dechrau Tariff ]:[Dechrau Tariff ]]&lt;=($B195+X$6*$BA$1))*(ExportContract[[Diwedd Tariff]:[Diwedd Tariff]]&gt;($B195+X$6*$BA$1)),ExportContract[[Ceiniogau fesul kWh]:[Ceiniogau fesul kWh]],0,,)</f>
        <v>0</v>
      </c>
      <c r="Y195" s="20" cm="1">
        <f t="array" ref="Y195">_xlfn.XLOOKUP(1,(ExportContract[[Dechrau Tariff ]:[Dechrau Tariff ]]&lt;=($B195+Y$6*$BA$1))*(ExportContract[[Diwedd Tariff]:[Diwedd Tariff]]&gt;($B195+Y$6*$BA$1)),ExportContract[[Ceiniogau fesul kWh]:[Ceiniogau fesul kWh]],0,,)</f>
        <v>0</v>
      </c>
      <c r="Z195" s="20" cm="1">
        <f t="array" ref="Z195">_xlfn.XLOOKUP(1,(ExportContract[[Dechrau Tariff ]:[Dechrau Tariff ]]&lt;=($B195+Z$6*$BA$1))*(ExportContract[[Diwedd Tariff]:[Diwedd Tariff]]&gt;($B195+Z$6*$BA$1)),ExportContract[[Ceiniogau fesul kWh]:[Ceiniogau fesul kWh]],0,,)</f>
        <v>0</v>
      </c>
      <c r="AA195" s="20" cm="1">
        <f t="array" ref="AA195">_xlfn.XLOOKUP(1,(ExportContract[[Dechrau Tariff ]:[Dechrau Tariff ]]&lt;=($B195+AA$6*$BA$1))*(ExportContract[[Diwedd Tariff]:[Diwedd Tariff]]&gt;($B195+AA$6*$BA$1)),ExportContract[[Ceiniogau fesul kWh]:[Ceiniogau fesul kWh]],0,,)</f>
        <v>0</v>
      </c>
      <c r="AB195" s="20" cm="1">
        <f t="array" ref="AB195">_xlfn.XLOOKUP(1,(ExportContract[[Dechrau Tariff ]:[Dechrau Tariff ]]&lt;=($B195+AB$6*$BA$1))*(ExportContract[[Diwedd Tariff]:[Diwedd Tariff]]&gt;($B195+AB$6*$BA$1)),ExportContract[[Ceiniogau fesul kWh]:[Ceiniogau fesul kWh]],0,,)</f>
        <v>0</v>
      </c>
      <c r="AC195" s="20" cm="1">
        <f t="array" ref="AC195">_xlfn.XLOOKUP(1,(ExportContract[[Dechrau Tariff ]:[Dechrau Tariff ]]&lt;=($B195+AC$6*$BA$1))*(ExportContract[[Diwedd Tariff]:[Diwedd Tariff]]&gt;($B195+AC$6*$BA$1)),ExportContract[[Ceiniogau fesul kWh]:[Ceiniogau fesul kWh]],0,,)</f>
        <v>0</v>
      </c>
      <c r="AD195" s="20" cm="1">
        <f t="array" ref="AD195">_xlfn.XLOOKUP(1,(ExportContract[[Dechrau Tariff ]:[Dechrau Tariff ]]&lt;=($B195+AD$6*$BA$1))*(ExportContract[[Diwedd Tariff]:[Diwedd Tariff]]&gt;($B195+AD$6*$BA$1)),ExportContract[[Ceiniogau fesul kWh]:[Ceiniogau fesul kWh]],0,,)</f>
        <v>0</v>
      </c>
      <c r="AE195" s="20" cm="1">
        <f t="array" ref="AE195">_xlfn.XLOOKUP(1,(ExportContract[[Dechrau Tariff ]:[Dechrau Tariff ]]&lt;=($B195+AE$6*$BA$1))*(ExportContract[[Diwedd Tariff]:[Diwedd Tariff]]&gt;($B195+AE$6*$BA$1)),ExportContract[[Ceiniogau fesul kWh]:[Ceiniogau fesul kWh]],0,,)</f>
        <v>0</v>
      </c>
      <c r="AF195" s="20" cm="1">
        <f t="array" ref="AF195">_xlfn.XLOOKUP(1,(ExportContract[[Dechrau Tariff ]:[Dechrau Tariff ]]&lt;=($B195+AF$6*$BA$1))*(ExportContract[[Diwedd Tariff]:[Diwedd Tariff]]&gt;($B195+AF$6*$BA$1)),ExportContract[[Ceiniogau fesul kWh]:[Ceiniogau fesul kWh]],0,,)</f>
        <v>0</v>
      </c>
      <c r="AG195" s="20" cm="1">
        <f t="array" ref="AG195">_xlfn.XLOOKUP(1,(ExportContract[[Dechrau Tariff ]:[Dechrau Tariff ]]&lt;=($B195+AG$6*$BA$1))*(ExportContract[[Diwedd Tariff]:[Diwedd Tariff]]&gt;($B195+AG$6*$BA$1)),ExportContract[[Ceiniogau fesul kWh]:[Ceiniogau fesul kWh]],0,,)</f>
        <v>0</v>
      </c>
      <c r="AH195" s="20" cm="1">
        <f t="array" ref="AH195">_xlfn.XLOOKUP(1,(ExportContract[[Dechrau Tariff ]:[Dechrau Tariff ]]&lt;=($B195+AH$6*$BA$1))*(ExportContract[[Diwedd Tariff]:[Diwedd Tariff]]&gt;($B195+AH$6*$BA$1)),ExportContract[[Ceiniogau fesul kWh]:[Ceiniogau fesul kWh]],0,,)</f>
        <v>0</v>
      </c>
      <c r="AI195" s="20" cm="1">
        <f t="array" ref="AI195">_xlfn.XLOOKUP(1,(ExportContract[[Dechrau Tariff ]:[Dechrau Tariff ]]&lt;=($B195+AI$6*$BA$1))*(ExportContract[[Diwedd Tariff]:[Diwedd Tariff]]&gt;($B195+AI$6*$BA$1)),ExportContract[[Ceiniogau fesul kWh]:[Ceiniogau fesul kWh]],0,,)</f>
        <v>0</v>
      </c>
      <c r="AJ195" s="20" cm="1">
        <f t="array" ref="AJ195">_xlfn.XLOOKUP(1,(ExportContract[[Dechrau Tariff ]:[Dechrau Tariff ]]&lt;=($B195+AJ$6*$BA$1))*(ExportContract[[Diwedd Tariff]:[Diwedd Tariff]]&gt;($B195+AJ$6*$BA$1)),ExportContract[[Ceiniogau fesul kWh]:[Ceiniogau fesul kWh]],0,,)</f>
        <v>0</v>
      </c>
      <c r="AK195" s="20" cm="1">
        <f t="array" ref="AK195">_xlfn.XLOOKUP(1,(ExportContract[[Dechrau Tariff ]:[Dechrau Tariff ]]&lt;=($B195+AK$6*$BA$1))*(ExportContract[[Diwedd Tariff]:[Diwedd Tariff]]&gt;($B195+AK$6*$BA$1)),ExportContract[[Ceiniogau fesul kWh]:[Ceiniogau fesul kWh]],0,,)</f>
        <v>0</v>
      </c>
      <c r="AL195" s="20" cm="1">
        <f t="array" ref="AL195">_xlfn.XLOOKUP(1,(ExportContract[[Dechrau Tariff ]:[Dechrau Tariff ]]&lt;=($B195+AL$6*$BA$1))*(ExportContract[[Diwedd Tariff]:[Diwedd Tariff]]&gt;($B195+AL$6*$BA$1)),ExportContract[[Ceiniogau fesul kWh]:[Ceiniogau fesul kWh]],0,,)</f>
        <v>0</v>
      </c>
      <c r="AM195" s="20" cm="1">
        <f t="array" ref="AM195">_xlfn.XLOOKUP(1,(ExportContract[[Dechrau Tariff ]:[Dechrau Tariff ]]&lt;=($B195+AM$6*$BA$1))*(ExportContract[[Diwedd Tariff]:[Diwedd Tariff]]&gt;($B195+AM$6*$BA$1)),ExportContract[[Ceiniogau fesul kWh]:[Ceiniogau fesul kWh]],0,,)</f>
        <v>0</v>
      </c>
      <c r="AN195" s="20" cm="1">
        <f t="array" ref="AN195">_xlfn.XLOOKUP(1,(ExportContract[[Dechrau Tariff ]:[Dechrau Tariff ]]&lt;=($B195+AN$6*$BA$1))*(ExportContract[[Diwedd Tariff]:[Diwedd Tariff]]&gt;($B195+AN$6*$BA$1)),ExportContract[[Ceiniogau fesul kWh]:[Ceiniogau fesul kWh]],0,,)</f>
        <v>0</v>
      </c>
      <c r="AO195" s="20" cm="1">
        <f t="array" ref="AO195">_xlfn.XLOOKUP(1,(ExportContract[[Dechrau Tariff ]:[Dechrau Tariff ]]&lt;=($B195+AO$6*$BA$1))*(ExportContract[[Diwedd Tariff]:[Diwedd Tariff]]&gt;($B195+AO$6*$BA$1)),ExportContract[[Ceiniogau fesul kWh]:[Ceiniogau fesul kWh]],0,,)</f>
        <v>0</v>
      </c>
      <c r="AP195" s="20" cm="1">
        <f t="array" ref="AP195">_xlfn.XLOOKUP(1,(ExportContract[[Dechrau Tariff ]:[Dechrau Tariff ]]&lt;=($B195+AP$6*$BA$1))*(ExportContract[[Diwedd Tariff]:[Diwedd Tariff]]&gt;($B195+AP$6*$BA$1)),ExportContract[[Ceiniogau fesul kWh]:[Ceiniogau fesul kWh]],0,,)</f>
        <v>0</v>
      </c>
      <c r="AQ195" s="20" cm="1">
        <f t="array" ref="AQ195">_xlfn.XLOOKUP(1,(ExportContract[[Dechrau Tariff ]:[Dechrau Tariff ]]&lt;=($B195+AQ$6*$BA$1))*(ExportContract[[Diwedd Tariff]:[Diwedd Tariff]]&gt;($B195+AQ$6*$BA$1)),ExportContract[[Ceiniogau fesul kWh]:[Ceiniogau fesul kWh]],0,,)</f>
        <v>0</v>
      </c>
      <c r="AR195" s="20" cm="1">
        <f t="array" ref="AR195">_xlfn.XLOOKUP(1,(ExportContract[[Dechrau Tariff ]:[Dechrau Tariff ]]&lt;=($B195+AR$6*$BA$1))*(ExportContract[[Diwedd Tariff]:[Diwedd Tariff]]&gt;($B195+AR$6*$BA$1)),ExportContract[[Ceiniogau fesul kWh]:[Ceiniogau fesul kWh]],0,,)</f>
        <v>0</v>
      </c>
      <c r="AS195" s="20" cm="1">
        <f t="array" ref="AS195">_xlfn.XLOOKUP(1,(ExportContract[[Dechrau Tariff ]:[Dechrau Tariff ]]&lt;=($B195+AS$6*$BA$1))*(ExportContract[[Diwedd Tariff]:[Diwedd Tariff]]&gt;($B195+AS$6*$BA$1)),ExportContract[[Ceiniogau fesul kWh]:[Ceiniogau fesul kWh]],0,,)</f>
        <v>0</v>
      </c>
      <c r="AT195" s="20" cm="1">
        <f t="array" ref="AT195">_xlfn.XLOOKUP(1,(ExportContract[[Dechrau Tariff ]:[Dechrau Tariff ]]&lt;=($B195+AT$6*$BA$1))*(ExportContract[[Diwedd Tariff]:[Diwedd Tariff]]&gt;($B195+AT$6*$BA$1)),ExportContract[[Ceiniogau fesul kWh]:[Ceiniogau fesul kWh]],0,,)</f>
        <v>0</v>
      </c>
      <c r="AU195" s="20" cm="1">
        <f t="array" ref="AU195">_xlfn.XLOOKUP(1,(ExportContract[[Dechrau Tariff ]:[Dechrau Tariff ]]&lt;=($B195+AU$6*$BA$1))*(ExportContract[[Diwedd Tariff]:[Diwedd Tariff]]&gt;($B195+AU$6*$BA$1)),ExportContract[[Ceiniogau fesul kWh]:[Ceiniogau fesul kWh]],0,,)</f>
        <v>0</v>
      </c>
      <c r="AV195" s="20" cm="1">
        <f t="array" ref="AV195">_xlfn.XLOOKUP(1,(ExportContract[[Dechrau Tariff ]:[Dechrau Tariff ]]&lt;=($B195+AV$6*$BA$1))*(ExportContract[[Diwedd Tariff]:[Diwedd Tariff]]&gt;($B195+AV$6*$BA$1)),ExportContract[[Ceiniogau fesul kWh]:[Ceiniogau fesul kWh]],0,,)</f>
        <v>0</v>
      </c>
      <c r="AW195" s="20" cm="1">
        <f t="array" ref="AW195">_xlfn.XLOOKUP(1,(ExportContract[[Dechrau Tariff ]:[Dechrau Tariff ]]&lt;=($B195+AW$6*$BA$1))*(ExportContract[[Diwedd Tariff]:[Diwedd Tariff]]&gt;($B195+AW$6*$BA$1)),ExportContract[[Ceiniogau fesul kWh]:[Ceiniogau fesul kWh]],0,,)</f>
        <v>0</v>
      </c>
      <c r="AX195" s="20" cm="1">
        <f t="array" ref="AX195">_xlfn.XLOOKUP(1,(ExportContract[[Dechrau Tariff ]:[Dechrau Tariff ]]&lt;=($B195+AX$6*$BA$1))*(ExportContract[[Diwedd Tariff]:[Diwedd Tariff]]&gt;($B195+AX$6*$BA$1)),ExportContract[[Ceiniogau fesul kWh]:[Ceiniogau fesul kWh]],0,,)</f>
        <v>0</v>
      </c>
    </row>
    <row r="196" spans="2:50" x14ac:dyDescent="0.3">
      <c r="B196" s="30">
        <v>45481</v>
      </c>
      <c r="C196" s="20" cm="1">
        <f t="array" ref="C196">_xlfn.XLOOKUP(1,(ExportContract[[Dechrau Tariff ]:[Dechrau Tariff ]]&lt;=($B196+C$6*$BA$1))*(ExportContract[[Diwedd Tariff]:[Diwedd Tariff]]&gt;($B196+C$6*$BA$1)),ExportContract[[Ceiniogau fesul kWh]:[Ceiniogau fesul kWh]],0,,)</f>
        <v>0</v>
      </c>
      <c r="D196" s="20" cm="1">
        <f t="array" ref="D196">_xlfn.XLOOKUP(1,(ExportContract[[Dechrau Tariff ]:[Dechrau Tariff ]]&lt;=($B196+D$6*$BA$1))*(ExportContract[[Diwedd Tariff]:[Diwedd Tariff]]&gt;($B196+D$6*$BA$1)),ExportContract[[Ceiniogau fesul kWh]:[Ceiniogau fesul kWh]],0,,)</f>
        <v>0</v>
      </c>
      <c r="E196" s="20" cm="1">
        <f t="array" ref="E196">_xlfn.XLOOKUP(1,(ExportContract[[Dechrau Tariff ]:[Dechrau Tariff ]]&lt;=($B196+E$6*$BA$1))*(ExportContract[[Diwedd Tariff]:[Diwedd Tariff]]&gt;($B196+E$6*$BA$1)),ExportContract[[Ceiniogau fesul kWh]:[Ceiniogau fesul kWh]],0,,)</f>
        <v>0</v>
      </c>
      <c r="F196" s="20" cm="1">
        <f t="array" ref="F196">_xlfn.XLOOKUP(1,(ExportContract[[Dechrau Tariff ]:[Dechrau Tariff ]]&lt;=($B196+F$6*$BA$1))*(ExportContract[[Diwedd Tariff]:[Diwedd Tariff]]&gt;($B196+F$6*$BA$1)),ExportContract[[Ceiniogau fesul kWh]:[Ceiniogau fesul kWh]],0,,)</f>
        <v>0</v>
      </c>
      <c r="G196" s="20" cm="1">
        <f t="array" ref="G196">_xlfn.XLOOKUP(1,(ExportContract[[Dechrau Tariff ]:[Dechrau Tariff ]]&lt;=($B196+G$6*$BA$1))*(ExportContract[[Diwedd Tariff]:[Diwedd Tariff]]&gt;($B196+G$6*$BA$1)),ExportContract[[Ceiniogau fesul kWh]:[Ceiniogau fesul kWh]],0,,)</f>
        <v>0</v>
      </c>
      <c r="H196" s="20" cm="1">
        <f t="array" ref="H196">_xlfn.XLOOKUP(1,(ExportContract[[Dechrau Tariff ]:[Dechrau Tariff ]]&lt;=($B196+H$6*$BA$1))*(ExportContract[[Diwedd Tariff]:[Diwedd Tariff]]&gt;($B196+H$6*$BA$1)),ExportContract[[Ceiniogau fesul kWh]:[Ceiniogau fesul kWh]],0,,)</f>
        <v>0</v>
      </c>
      <c r="I196" s="20" cm="1">
        <f t="array" ref="I196">_xlfn.XLOOKUP(1,(ExportContract[[Dechrau Tariff ]:[Dechrau Tariff ]]&lt;=($B196+I$6*$BA$1))*(ExportContract[[Diwedd Tariff]:[Diwedd Tariff]]&gt;($B196+I$6*$BA$1)),ExportContract[[Ceiniogau fesul kWh]:[Ceiniogau fesul kWh]],0,,)</f>
        <v>0</v>
      </c>
      <c r="J196" s="20" cm="1">
        <f t="array" ref="J196">_xlfn.XLOOKUP(1,(ExportContract[[Dechrau Tariff ]:[Dechrau Tariff ]]&lt;=($B196+J$6*$BA$1))*(ExportContract[[Diwedd Tariff]:[Diwedd Tariff]]&gt;($B196+J$6*$BA$1)),ExportContract[[Ceiniogau fesul kWh]:[Ceiniogau fesul kWh]],0,,)</f>
        <v>0</v>
      </c>
      <c r="K196" s="20" cm="1">
        <f t="array" ref="K196">_xlfn.XLOOKUP(1,(ExportContract[[Dechrau Tariff ]:[Dechrau Tariff ]]&lt;=($B196+K$6*$BA$1))*(ExportContract[[Diwedd Tariff]:[Diwedd Tariff]]&gt;($B196+K$6*$BA$1)),ExportContract[[Ceiniogau fesul kWh]:[Ceiniogau fesul kWh]],0,,)</f>
        <v>0</v>
      </c>
      <c r="L196" s="20" cm="1">
        <f t="array" ref="L196">_xlfn.XLOOKUP(1,(ExportContract[[Dechrau Tariff ]:[Dechrau Tariff ]]&lt;=($B196+L$6*$BA$1))*(ExportContract[[Diwedd Tariff]:[Diwedd Tariff]]&gt;($B196+L$6*$BA$1)),ExportContract[[Ceiniogau fesul kWh]:[Ceiniogau fesul kWh]],0,,)</f>
        <v>0</v>
      </c>
      <c r="M196" s="20" cm="1">
        <f t="array" ref="M196">_xlfn.XLOOKUP(1,(ExportContract[[Dechrau Tariff ]:[Dechrau Tariff ]]&lt;=($B196+M$6*$BA$1))*(ExportContract[[Diwedd Tariff]:[Diwedd Tariff]]&gt;($B196+M$6*$BA$1)),ExportContract[[Ceiniogau fesul kWh]:[Ceiniogau fesul kWh]],0,,)</f>
        <v>0</v>
      </c>
      <c r="N196" s="20" cm="1">
        <f t="array" ref="N196">_xlfn.XLOOKUP(1,(ExportContract[[Dechrau Tariff ]:[Dechrau Tariff ]]&lt;=($B196+N$6*$BA$1))*(ExportContract[[Diwedd Tariff]:[Diwedd Tariff]]&gt;($B196+N$6*$BA$1)),ExportContract[[Ceiniogau fesul kWh]:[Ceiniogau fesul kWh]],0,,)</f>
        <v>0</v>
      </c>
      <c r="O196" s="20" cm="1">
        <f t="array" ref="O196">_xlfn.XLOOKUP(1,(ExportContract[[Dechrau Tariff ]:[Dechrau Tariff ]]&lt;=($B196+O$6*$BA$1))*(ExportContract[[Diwedd Tariff]:[Diwedd Tariff]]&gt;($B196+O$6*$BA$1)),ExportContract[[Ceiniogau fesul kWh]:[Ceiniogau fesul kWh]],0,,)</f>
        <v>0</v>
      </c>
      <c r="P196" s="20" cm="1">
        <f t="array" ref="P196">_xlfn.XLOOKUP(1,(ExportContract[[Dechrau Tariff ]:[Dechrau Tariff ]]&lt;=($B196+P$6*$BA$1))*(ExportContract[[Diwedd Tariff]:[Diwedd Tariff]]&gt;($B196+P$6*$BA$1)),ExportContract[[Ceiniogau fesul kWh]:[Ceiniogau fesul kWh]],0,,)</f>
        <v>0</v>
      </c>
      <c r="Q196" s="20" cm="1">
        <f t="array" ref="Q196">_xlfn.XLOOKUP(1,(ExportContract[[Dechrau Tariff ]:[Dechrau Tariff ]]&lt;=($B196+Q$6*$BA$1))*(ExportContract[[Diwedd Tariff]:[Diwedd Tariff]]&gt;($B196+Q$6*$BA$1)),ExportContract[[Ceiniogau fesul kWh]:[Ceiniogau fesul kWh]],0,,)</f>
        <v>0</v>
      </c>
      <c r="R196" s="20" cm="1">
        <f t="array" ref="R196">_xlfn.XLOOKUP(1,(ExportContract[[Dechrau Tariff ]:[Dechrau Tariff ]]&lt;=($B196+R$6*$BA$1))*(ExportContract[[Diwedd Tariff]:[Diwedd Tariff]]&gt;($B196+R$6*$BA$1)),ExportContract[[Ceiniogau fesul kWh]:[Ceiniogau fesul kWh]],0,,)</f>
        <v>0</v>
      </c>
      <c r="S196" s="20" cm="1">
        <f t="array" ref="S196">_xlfn.XLOOKUP(1,(ExportContract[[Dechrau Tariff ]:[Dechrau Tariff ]]&lt;=($B196+S$6*$BA$1))*(ExportContract[[Diwedd Tariff]:[Diwedd Tariff]]&gt;($B196+S$6*$BA$1)),ExportContract[[Ceiniogau fesul kWh]:[Ceiniogau fesul kWh]],0,,)</f>
        <v>0</v>
      </c>
      <c r="T196" s="20" cm="1">
        <f t="array" ref="T196">_xlfn.XLOOKUP(1,(ExportContract[[Dechrau Tariff ]:[Dechrau Tariff ]]&lt;=($B196+T$6*$BA$1))*(ExportContract[[Diwedd Tariff]:[Diwedd Tariff]]&gt;($B196+T$6*$BA$1)),ExportContract[[Ceiniogau fesul kWh]:[Ceiniogau fesul kWh]],0,,)</f>
        <v>0</v>
      </c>
      <c r="U196" s="20" cm="1">
        <f t="array" ref="U196">_xlfn.XLOOKUP(1,(ExportContract[[Dechrau Tariff ]:[Dechrau Tariff ]]&lt;=($B196+U$6*$BA$1))*(ExportContract[[Diwedd Tariff]:[Diwedd Tariff]]&gt;($B196+U$6*$BA$1)),ExportContract[[Ceiniogau fesul kWh]:[Ceiniogau fesul kWh]],0,,)</f>
        <v>0</v>
      </c>
      <c r="V196" s="20" cm="1">
        <f t="array" ref="V196">_xlfn.XLOOKUP(1,(ExportContract[[Dechrau Tariff ]:[Dechrau Tariff ]]&lt;=($B196+V$6*$BA$1))*(ExportContract[[Diwedd Tariff]:[Diwedd Tariff]]&gt;($B196+V$6*$BA$1)),ExportContract[[Ceiniogau fesul kWh]:[Ceiniogau fesul kWh]],0,,)</f>
        <v>0</v>
      </c>
      <c r="W196" s="20" cm="1">
        <f t="array" ref="W196">_xlfn.XLOOKUP(1,(ExportContract[[Dechrau Tariff ]:[Dechrau Tariff ]]&lt;=($B196+W$6*$BA$1))*(ExportContract[[Diwedd Tariff]:[Diwedd Tariff]]&gt;($B196+W$6*$BA$1)),ExportContract[[Ceiniogau fesul kWh]:[Ceiniogau fesul kWh]],0,,)</f>
        <v>0</v>
      </c>
      <c r="X196" s="20" cm="1">
        <f t="array" ref="X196">_xlfn.XLOOKUP(1,(ExportContract[[Dechrau Tariff ]:[Dechrau Tariff ]]&lt;=($B196+X$6*$BA$1))*(ExportContract[[Diwedd Tariff]:[Diwedd Tariff]]&gt;($B196+X$6*$BA$1)),ExportContract[[Ceiniogau fesul kWh]:[Ceiniogau fesul kWh]],0,,)</f>
        <v>0</v>
      </c>
      <c r="Y196" s="20" cm="1">
        <f t="array" ref="Y196">_xlfn.XLOOKUP(1,(ExportContract[[Dechrau Tariff ]:[Dechrau Tariff ]]&lt;=($B196+Y$6*$BA$1))*(ExportContract[[Diwedd Tariff]:[Diwedd Tariff]]&gt;($B196+Y$6*$BA$1)),ExportContract[[Ceiniogau fesul kWh]:[Ceiniogau fesul kWh]],0,,)</f>
        <v>0</v>
      </c>
      <c r="Z196" s="20" cm="1">
        <f t="array" ref="Z196">_xlfn.XLOOKUP(1,(ExportContract[[Dechrau Tariff ]:[Dechrau Tariff ]]&lt;=($B196+Z$6*$BA$1))*(ExportContract[[Diwedd Tariff]:[Diwedd Tariff]]&gt;($B196+Z$6*$BA$1)),ExportContract[[Ceiniogau fesul kWh]:[Ceiniogau fesul kWh]],0,,)</f>
        <v>0</v>
      </c>
      <c r="AA196" s="20" cm="1">
        <f t="array" ref="AA196">_xlfn.XLOOKUP(1,(ExportContract[[Dechrau Tariff ]:[Dechrau Tariff ]]&lt;=($B196+AA$6*$BA$1))*(ExportContract[[Diwedd Tariff]:[Diwedd Tariff]]&gt;($B196+AA$6*$BA$1)),ExportContract[[Ceiniogau fesul kWh]:[Ceiniogau fesul kWh]],0,,)</f>
        <v>0</v>
      </c>
      <c r="AB196" s="20" cm="1">
        <f t="array" ref="AB196">_xlfn.XLOOKUP(1,(ExportContract[[Dechrau Tariff ]:[Dechrau Tariff ]]&lt;=($B196+AB$6*$BA$1))*(ExportContract[[Diwedd Tariff]:[Diwedd Tariff]]&gt;($B196+AB$6*$BA$1)),ExportContract[[Ceiniogau fesul kWh]:[Ceiniogau fesul kWh]],0,,)</f>
        <v>0</v>
      </c>
      <c r="AC196" s="20" cm="1">
        <f t="array" ref="AC196">_xlfn.XLOOKUP(1,(ExportContract[[Dechrau Tariff ]:[Dechrau Tariff ]]&lt;=($B196+AC$6*$BA$1))*(ExportContract[[Diwedd Tariff]:[Diwedd Tariff]]&gt;($B196+AC$6*$BA$1)),ExportContract[[Ceiniogau fesul kWh]:[Ceiniogau fesul kWh]],0,,)</f>
        <v>0</v>
      </c>
      <c r="AD196" s="20" cm="1">
        <f t="array" ref="AD196">_xlfn.XLOOKUP(1,(ExportContract[[Dechrau Tariff ]:[Dechrau Tariff ]]&lt;=($B196+AD$6*$BA$1))*(ExportContract[[Diwedd Tariff]:[Diwedd Tariff]]&gt;($B196+AD$6*$BA$1)),ExportContract[[Ceiniogau fesul kWh]:[Ceiniogau fesul kWh]],0,,)</f>
        <v>0</v>
      </c>
      <c r="AE196" s="20" cm="1">
        <f t="array" ref="AE196">_xlfn.XLOOKUP(1,(ExportContract[[Dechrau Tariff ]:[Dechrau Tariff ]]&lt;=($B196+AE$6*$BA$1))*(ExportContract[[Diwedd Tariff]:[Diwedd Tariff]]&gt;($B196+AE$6*$BA$1)),ExportContract[[Ceiniogau fesul kWh]:[Ceiniogau fesul kWh]],0,,)</f>
        <v>0</v>
      </c>
      <c r="AF196" s="20" cm="1">
        <f t="array" ref="AF196">_xlfn.XLOOKUP(1,(ExportContract[[Dechrau Tariff ]:[Dechrau Tariff ]]&lt;=($B196+AF$6*$BA$1))*(ExportContract[[Diwedd Tariff]:[Diwedd Tariff]]&gt;($B196+AF$6*$BA$1)),ExportContract[[Ceiniogau fesul kWh]:[Ceiniogau fesul kWh]],0,,)</f>
        <v>0</v>
      </c>
      <c r="AG196" s="20" cm="1">
        <f t="array" ref="AG196">_xlfn.XLOOKUP(1,(ExportContract[[Dechrau Tariff ]:[Dechrau Tariff ]]&lt;=($B196+AG$6*$BA$1))*(ExportContract[[Diwedd Tariff]:[Diwedd Tariff]]&gt;($B196+AG$6*$BA$1)),ExportContract[[Ceiniogau fesul kWh]:[Ceiniogau fesul kWh]],0,,)</f>
        <v>0</v>
      </c>
      <c r="AH196" s="20" cm="1">
        <f t="array" ref="AH196">_xlfn.XLOOKUP(1,(ExportContract[[Dechrau Tariff ]:[Dechrau Tariff ]]&lt;=($B196+AH$6*$BA$1))*(ExportContract[[Diwedd Tariff]:[Diwedd Tariff]]&gt;($B196+AH$6*$BA$1)),ExportContract[[Ceiniogau fesul kWh]:[Ceiniogau fesul kWh]],0,,)</f>
        <v>0</v>
      </c>
      <c r="AI196" s="20" cm="1">
        <f t="array" ref="AI196">_xlfn.XLOOKUP(1,(ExportContract[[Dechrau Tariff ]:[Dechrau Tariff ]]&lt;=($B196+AI$6*$BA$1))*(ExportContract[[Diwedd Tariff]:[Diwedd Tariff]]&gt;($B196+AI$6*$BA$1)),ExportContract[[Ceiniogau fesul kWh]:[Ceiniogau fesul kWh]],0,,)</f>
        <v>0</v>
      </c>
      <c r="AJ196" s="20" cm="1">
        <f t="array" ref="AJ196">_xlfn.XLOOKUP(1,(ExportContract[[Dechrau Tariff ]:[Dechrau Tariff ]]&lt;=($B196+AJ$6*$BA$1))*(ExportContract[[Diwedd Tariff]:[Diwedd Tariff]]&gt;($B196+AJ$6*$BA$1)),ExportContract[[Ceiniogau fesul kWh]:[Ceiniogau fesul kWh]],0,,)</f>
        <v>0</v>
      </c>
      <c r="AK196" s="20" cm="1">
        <f t="array" ref="AK196">_xlfn.XLOOKUP(1,(ExportContract[[Dechrau Tariff ]:[Dechrau Tariff ]]&lt;=($B196+AK$6*$BA$1))*(ExportContract[[Diwedd Tariff]:[Diwedd Tariff]]&gt;($B196+AK$6*$BA$1)),ExportContract[[Ceiniogau fesul kWh]:[Ceiniogau fesul kWh]],0,,)</f>
        <v>0</v>
      </c>
      <c r="AL196" s="20" cm="1">
        <f t="array" ref="AL196">_xlfn.XLOOKUP(1,(ExportContract[[Dechrau Tariff ]:[Dechrau Tariff ]]&lt;=($B196+AL$6*$BA$1))*(ExportContract[[Diwedd Tariff]:[Diwedd Tariff]]&gt;($B196+AL$6*$BA$1)),ExportContract[[Ceiniogau fesul kWh]:[Ceiniogau fesul kWh]],0,,)</f>
        <v>0</v>
      </c>
      <c r="AM196" s="20" cm="1">
        <f t="array" ref="AM196">_xlfn.XLOOKUP(1,(ExportContract[[Dechrau Tariff ]:[Dechrau Tariff ]]&lt;=($B196+AM$6*$BA$1))*(ExportContract[[Diwedd Tariff]:[Diwedd Tariff]]&gt;($B196+AM$6*$BA$1)),ExportContract[[Ceiniogau fesul kWh]:[Ceiniogau fesul kWh]],0,,)</f>
        <v>0</v>
      </c>
      <c r="AN196" s="20" cm="1">
        <f t="array" ref="AN196">_xlfn.XLOOKUP(1,(ExportContract[[Dechrau Tariff ]:[Dechrau Tariff ]]&lt;=($B196+AN$6*$BA$1))*(ExportContract[[Diwedd Tariff]:[Diwedd Tariff]]&gt;($B196+AN$6*$BA$1)),ExportContract[[Ceiniogau fesul kWh]:[Ceiniogau fesul kWh]],0,,)</f>
        <v>0</v>
      </c>
      <c r="AO196" s="20" cm="1">
        <f t="array" ref="AO196">_xlfn.XLOOKUP(1,(ExportContract[[Dechrau Tariff ]:[Dechrau Tariff ]]&lt;=($B196+AO$6*$BA$1))*(ExportContract[[Diwedd Tariff]:[Diwedd Tariff]]&gt;($B196+AO$6*$BA$1)),ExportContract[[Ceiniogau fesul kWh]:[Ceiniogau fesul kWh]],0,,)</f>
        <v>0</v>
      </c>
      <c r="AP196" s="20" cm="1">
        <f t="array" ref="AP196">_xlfn.XLOOKUP(1,(ExportContract[[Dechrau Tariff ]:[Dechrau Tariff ]]&lt;=($B196+AP$6*$BA$1))*(ExportContract[[Diwedd Tariff]:[Diwedd Tariff]]&gt;($B196+AP$6*$BA$1)),ExportContract[[Ceiniogau fesul kWh]:[Ceiniogau fesul kWh]],0,,)</f>
        <v>0</v>
      </c>
      <c r="AQ196" s="20" cm="1">
        <f t="array" ref="AQ196">_xlfn.XLOOKUP(1,(ExportContract[[Dechrau Tariff ]:[Dechrau Tariff ]]&lt;=($B196+AQ$6*$BA$1))*(ExportContract[[Diwedd Tariff]:[Diwedd Tariff]]&gt;($B196+AQ$6*$BA$1)),ExportContract[[Ceiniogau fesul kWh]:[Ceiniogau fesul kWh]],0,,)</f>
        <v>0</v>
      </c>
      <c r="AR196" s="20" cm="1">
        <f t="array" ref="AR196">_xlfn.XLOOKUP(1,(ExportContract[[Dechrau Tariff ]:[Dechrau Tariff ]]&lt;=($B196+AR$6*$BA$1))*(ExportContract[[Diwedd Tariff]:[Diwedd Tariff]]&gt;($B196+AR$6*$BA$1)),ExportContract[[Ceiniogau fesul kWh]:[Ceiniogau fesul kWh]],0,,)</f>
        <v>0</v>
      </c>
      <c r="AS196" s="20" cm="1">
        <f t="array" ref="AS196">_xlfn.XLOOKUP(1,(ExportContract[[Dechrau Tariff ]:[Dechrau Tariff ]]&lt;=($B196+AS$6*$BA$1))*(ExportContract[[Diwedd Tariff]:[Diwedd Tariff]]&gt;($B196+AS$6*$BA$1)),ExportContract[[Ceiniogau fesul kWh]:[Ceiniogau fesul kWh]],0,,)</f>
        <v>0</v>
      </c>
      <c r="AT196" s="20" cm="1">
        <f t="array" ref="AT196">_xlfn.XLOOKUP(1,(ExportContract[[Dechrau Tariff ]:[Dechrau Tariff ]]&lt;=($B196+AT$6*$BA$1))*(ExportContract[[Diwedd Tariff]:[Diwedd Tariff]]&gt;($B196+AT$6*$BA$1)),ExportContract[[Ceiniogau fesul kWh]:[Ceiniogau fesul kWh]],0,,)</f>
        <v>0</v>
      </c>
      <c r="AU196" s="20" cm="1">
        <f t="array" ref="AU196">_xlfn.XLOOKUP(1,(ExportContract[[Dechrau Tariff ]:[Dechrau Tariff ]]&lt;=($B196+AU$6*$BA$1))*(ExportContract[[Diwedd Tariff]:[Diwedd Tariff]]&gt;($B196+AU$6*$BA$1)),ExportContract[[Ceiniogau fesul kWh]:[Ceiniogau fesul kWh]],0,,)</f>
        <v>0</v>
      </c>
      <c r="AV196" s="20" cm="1">
        <f t="array" ref="AV196">_xlfn.XLOOKUP(1,(ExportContract[[Dechrau Tariff ]:[Dechrau Tariff ]]&lt;=($B196+AV$6*$BA$1))*(ExportContract[[Diwedd Tariff]:[Diwedd Tariff]]&gt;($B196+AV$6*$BA$1)),ExportContract[[Ceiniogau fesul kWh]:[Ceiniogau fesul kWh]],0,,)</f>
        <v>0</v>
      </c>
      <c r="AW196" s="20" cm="1">
        <f t="array" ref="AW196">_xlfn.XLOOKUP(1,(ExportContract[[Dechrau Tariff ]:[Dechrau Tariff ]]&lt;=($B196+AW$6*$BA$1))*(ExportContract[[Diwedd Tariff]:[Diwedd Tariff]]&gt;($B196+AW$6*$BA$1)),ExportContract[[Ceiniogau fesul kWh]:[Ceiniogau fesul kWh]],0,,)</f>
        <v>0</v>
      </c>
      <c r="AX196" s="20" cm="1">
        <f t="array" ref="AX196">_xlfn.XLOOKUP(1,(ExportContract[[Dechrau Tariff ]:[Dechrau Tariff ]]&lt;=($B196+AX$6*$BA$1))*(ExportContract[[Diwedd Tariff]:[Diwedd Tariff]]&gt;($B196+AX$6*$BA$1)),ExportContract[[Ceiniogau fesul kWh]:[Ceiniogau fesul kWh]],0,,)</f>
        <v>0</v>
      </c>
    </row>
    <row r="197" spans="2:50" x14ac:dyDescent="0.3">
      <c r="B197" s="30">
        <v>45482</v>
      </c>
      <c r="C197" s="20" cm="1">
        <f t="array" ref="C197">_xlfn.XLOOKUP(1,(ExportContract[[Dechrau Tariff ]:[Dechrau Tariff ]]&lt;=($B197+C$6*$BA$1))*(ExportContract[[Diwedd Tariff]:[Diwedd Tariff]]&gt;($B197+C$6*$BA$1)),ExportContract[[Ceiniogau fesul kWh]:[Ceiniogau fesul kWh]],0,,)</f>
        <v>0</v>
      </c>
      <c r="D197" s="20" cm="1">
        <f t="array" ref="D197">_xlfn.XLOOKUP(1,(ExportContract[[Dechrau Tariff ]:[Dechrau Tariff ]]&lt;=($B197+D$6*$BA$1))*(ExportContract[[Diwedd Tariff]:[Diwedd Tariff]]&gt;($B197+D$6*$BA$1)),ExportContract[[Ceiniogau fesul kWh]:[Ceiniogau fesul kWh]],0,,)</f>
        <v>0</v>
      </c>
      <c r="E197" s="20" cm="1">
        <f t="array" ref="E197">_xlfn.XLOOKUP(1,(ExportContract[[Dechrau Tariff ]:[Dechrau Tariff ]]&lt;=($B197+E$6*$BA$1))*(ExportContract[[Diwedd Tariff]:[Diwedd Tariff]]&gt;($B197+E$6*$BA$1)),ExportContract[[Ceiniogau fesul kWh]:[Ceiniogau fesul kWh]],0,,)</f>
        <v>0</v>
      </c>
      <c r="F197" s="20" cm="1">
        <f t="array" ref="F197">_xlfn.XLOOKUP(1,(ExportContract[[Dechrau Tariff ]:[Dechrau Tariff ]]&lt;=($B197+F$6*$BA$1))*(ExportContract[[Diwedd Tariff]:[Diwedd Tariff]]&gt;($B197+F$6*$BA$1)),ExportContract[[Ceiniogau fesul kWh]:[Ceiniogau fesul kWh]],0,,)</f>
        <v>0</v>
      </c>
      <c r="G197" s="20" cm="1">
        <f t="array" ref="G197">_xlfn.XLOOKUP(1,(ExportContract[[Dechrau Tariff ]:[Dechrau Tariff ]]&lt;=($B197+G$6*$BA$1))*(ExportContract[[Diwedd Tariff]:[Diwedd Tariff]]&gt;($B197+G$6*$BA$1)),ExportContract[[Ceiniogau fesul kWh]:[Ceiniogau fesul kWh]],0,,)</f>
        <v>0</v>
      </c>
      <c r="H197" s="20" cm="1">
        <f t="array" ref="H197">_xlfn.XLOOKUP(1,(ExportContract[[Dechrau Tariff ]:[Dechrau Tariff ]]&lt;=($B197+H$6*$BA$1))*(ExportContract[[Diwedd Tariff]:[Diwedd Tariff]]&gt;($B197+H$6*$BA$1)),ExportContract[[Ceiniogau fesul kWh]:[Ceiniogau fesul kWh]],0,,)</f>
        <v>0</v>
      </c>
      <c r="I197" s="20" cm="1">
        <f t="array" ref="I197">_xlfn.XLOOKUP(1,(ExportContract[[Dechrau Tariff ]:[Dechrau Tariff ]]&lt;=($B197+I$6*$BA$1))*(ExportContract[[Diwedd Tariff]:[Diwedd Tariff]]&gt;($B197+I$6*$BA$1)),ExportContract[[Ceiniogau fesul kWh]:[Ceiniogau fesul kWh]],0,,)</f>
        <v>0</v>
      </c>
      <c r="J197" s="20" cm="1">
        <f t="array" ref="J197">_xlfn.XLOOKUP(1,(ExportContract[[Dechrau Tariff ]:[Dechrau Tariff ]]&lt;=($B197+J$6*$BA$1))*(ExportContract[[Diwedd Tariff]:[Diwedd Tariff]]&gt;($B197+J$6*$BA$1)),ExportContract[[Ceiniogau fesul kWh]:[Ceiniogau fesul kWh]],0,,)</f>
        <v>0</v>
      </c>
      <c r="K197" s="20" cm="1">
        <f t="array" ref="K197">_xlfn.XLOOKUP(1,(ExportContract[[Dechrau Tariff ]:[Dechrau Tariff ]]&lt;=($B197+K$6*$BA$1))*(ExportContract[[Diwedd Tariff]:[Diwedd Tariff]]&gt;($B197+K$6*$BA$1)),ExportContract[[Ceiniogau fesul kWh]:[Ceiniogau fesul kWh]],0,,)</f>
        <v>0</v>
      </c>
      <c r="L197" s="20" cm="1">
        <f t="array" ref="L197">_xlfn.XLOOKUP(1,(ExportContract[[Dechrau Tariff ]:[Dechrau Tariff ]]&lt;=($B197+L$6*$BA$1))*(ExportContract[[Diwedd Tariff]:[Diwedd Tariff]]&gt;($B197+L$6*$BA$1)),ExportContract[[Ceiniogau fesul kWh]:[Ceiniogau fesul kWh]],0,,)</f>
        <v>0</v>
      </c>
      <c r="M197" s="20" cm="1">
        <f t="array" ref="M197">_xlfn.XLOOKUP(1,(ExportContract[[Dechrau Tariff ]:[Dechrau Tariff ]]&lt;=($B197+M$6*$BA$1))*(ExportContract[[Diwedd Tariff]:[Diwedd Tariff]]&gt;($B197+M$6*$BA$1)),ExportContract[[Ceiniogau fesul kWh]:[Ceiniogau fesul kWh]],0,,)</f>
        <v>0</v>
      </c>
      <c r="N197" s="20" cm="1">
        <f t="array" ref="N197">_xlfn.XLOOKUP(1,(ExportContract[[Dechrau Tariff ]:[Dechrau Tariff ]]&lt;=($B197+N$6*$BA$1))*(ExportContract[[Diwedd Tariff]:[Diwedd Tariff]]&gt;($B197+N$6*$BA$1)),ExportContract[[Ceiniogau fesul kWh]:[Ceiniogau fesul kWh]],0,,)</f>
        <v>0</v>
      </c>
      <c r="O197" s="20" cm="1">
        <f t="array" ref="O197">_xlfn.XLOOKUP(1,(ExportContract[[Dechrau Tariff ]:[Dechrau Tariff ]]&lt;=($B197+O$6*$BA$1))*(ExportContract[[Diwedd Tariff]:[Diwedd Tariff]]&gt;($B197+O$6*$BA$1)),ExportContract[[Ceiniogau fesul kWh]:[Ceiniogau fesul kWh]],0,,)</f>
        <v>0</v>
      </c>
      <c r="P197" s="20" cm="1">
        <f t="array" ref="P197">_xlfn.XLOOKUP(1,(ExportContract[[Dechrau Tariff ]:[Dechrau Tariff ]]&lt;=($B197+P$6*$BA$1))*(ExportContract[[Diwedd Tariff]:[Diwedd Tariff]]&gt;($B197+P$6*$BA$1)),ExportContract[[Ceiniogau fesul kWh]:[Ceiniogau fesul kWh]],0,,)</f>
        <v>0</v>
      </c>
      <c r="Q197" s="20" cm="1">
        <f t="array" ref="Q197">_xlfn.XLOOKUP(1,(ExportContract[[Dechrau Tariff ]:[Dechrau Tariff ]]&lt;=($B197+Q$6*$BA$1))*(ExportContract[[Diwedd Tariff]:[Diwedd Tariff]]&gt;($B197+Q$6*$BA$1)),ExportContract[[Ceiniogau fesul kWh]:[Ceiniogau fesul kWh]],0,,)</f>
        <v>0</v>
      </c>
      <c r="R197" s="20" cm="1">
        <f t="array" ref="R197">_xlfn.XLOOKUP(1,(ExportContract[[Dechrau Tariff ]:[Dechrau Tariff ]]&lt;=($B197+R$6*$BA$1))*(ExportContract[[Diwedd Tariff]:[Diwedd Tariff]]&gt;($B197+R$6*$BA$1)),ExportContract[[Ceiniogau fesul kWh]:[Ceiniogau fesul kWh]],0,,)</f>
        <v>0</v>
      </c>
      <c r="S197" s="20" cm="1">
        <f t="array" ref="S197">_xlfn.XLOOKUP(1,(ExportContract[[Dechrau Tariff ]:[Dechrau Tariff ]]&lt;=($B197+S$6*$BA$1))*(ExportContract[[Diwedd Tariff]:[Diwedd Tariff]]&gt;($B197+S$6*$BA$1)),ExportContract[[Ceiniogau fesul kWh]:[Ceiniogau fesul kWh]],0,,)</f>
        <v>0</v>
      </c>
      <c r="T197" s="20" cm="1">
        <f t="array" ref="T197">_xlfn.XLOOKUP(1,(ExportContract[[Dechrau Tariff ]:[Dechrau Tariff ]]&lt;=($B197+T$6*$BA$1))*(ExportContract[[Diwedd Tariff]:[Diwedd Tariff]]&gt;($B197+T$6*$BA$1)),ExportContract[[Ceiniogau fesul kWh]:[Ceiniogau fesul kWh]],0,,)</f>
        <v>0</v>
      </c>
      <c r="U197" s="20" cm="1">
        <f t="array" ref="U197">_xlfn.XLOOKUP(1,(ExportContract[[Dechrau Tariff ]:[Dechrau Tariff ]]&lt;=($B197+U$6*$BA$1))*(ExportContract[[Diwedd Tariff]:[Diwedd Tariff]]&gt;($B197+U$6*$BA$1)),ExportContract[[Ceiniogau fesul kWh]:[Ceiniogau fesul kWh]],0,,)</f>
        <v>0</v>
      </c>
      <c r="V197" s="20" cm="1">
        <f t="array" ref="V197">_xlfn.XLOOKUP(1,(ExportContract[[Dechrau Tariff ]:[Dechrau Tariff ]]&lt;=($B197+V$6*$BA$1))*(ExportContract[[Diwedd Tariff]:[Diwedd Tariff]]&gt;($B197+V$6*$BA$1)),ExportContract[[Ceiniogau fesul kWh]:[Ceiniogau fesul kWh]],0,,)</f>
        <v>0</v>
      </c>
      <c r="W197" s="20" cm="1">
        <f t="array" ref="W197">_xlfn.XLOOKUP(1,(ExportContract[[Dechrau Tariff ]:[Dechrau Tariff ]]&lt;=($B197+W$6*$BA$1))*(ExportContract[[Diwedd Tariff]:[Diwedd Tariff]]&gt;($B197+W$6*$BA$1)),ExportContract[[Ceiniogau fesul kWh]:[Ceiniogau fesul kWh]],0,,)</f>
        <v>0</v>
      </c>
      <c r="X197" s="20" cm="1">
        <f t="array" ref="X197">_xlfn.XLOOKUP(1,(ExportContract[[Dechrau Tariff ]:[Dechrau Tariff ]]&lt;=($B197+X$6*$BA$1))*(ExportContract[[Diwedd Tariff]:[Diwedd Tariff]]&gt;($B197+X$6*$BA$1)),ExportContract[[Ceiniogau fesul kWh]:[Ceiniogau fesul kWh]],0,,)</f>
        <v>0</v>
      </c>
      <c r="Y197" s="20" cm="1">
        <f t="array" ref="Y197">_xlfn.XLOOKUP(1,(ExportContract[[Dechrau Tariff ]:[Dechrau Tariff ]]&lt;=($B197+Y$6*$BA$1))*(ExportContract[[Diwedd Tariff]:[Diwedd Tariff]]&gt;($B197+Y$6*$BA$1)),ExportContract[[Ceiniogau fesul kWh]:[Ceiniogau fesul kWh]],0,,)</f>
        <v>0</v>
      </c>
      <c r="Z197" s="20" cm="1">
        <f t="array" ref="Z197">_xlfn.XLOOKUP(1,(ExportContract[[Dechrau Tariff ]:[Dechrau Tariff ]]&lt;=($B197+Z$6*$BA$1))*(ExportContract[[Diwedd Tariff]:[Diwedd Tariff]]&gt;($B197+Z$6*$BA$1)),ExportContract[[Ceiniogau fesul kWh]:[Ceiniogau fesul kWh]],0,,)</f>
        <v>0</v>
      </c>
      <c r="AA197" s="20" cm="1">
        <f t="array" ref="AA197">_xlfn.XLOOKUP(1,(ExportContract[[Dechrau Tariff ]:[Dechrau Tariff ]]&lt;=($B197+AA$6*$BA$1))*(ExportContract[[Diwedd Tariff]:[Diwedd Tariff]]&gt;($B197+AA$6*$BA$1)),ExportContract[[Ceiniogau fesul kWh]:[Ceiniogau fesul kWh]],0,,)</f>
        <v>0</v>
      </c>
      <c r="AB197" s="20" cm="1">
        <f t="array" ref="AB197">_xlfn.XLOOKUP(1,(ExportContract[[Dechrau Tariff ]:[Dechrau Tariff ]]&lt;=($B197+AB$6*$BA$1))*(ExportContract[[Diwedd Tariff]:[Diwedd Tariff]]&gt;($B197+AB$6*$BA$1)),ExportContract[[Ceiniogau fesul kWh]:[Ceiniogau fesul kWh]],0,,)</f>
        <v>0</v>
      </c>
      <c r="AC197" s="20" cm="1">
        <f t="array" ref="AC197">_xlfn.XLOOKUP(1,(ExportContract[[Dechrau Tariff ]:[Dechrau Tariff ]]&lt;=($B197+AC$6*$BA$1))*(ExportContract[[Diwedd Tariff]:[Diwedd Tariff]]&gt;($B197+AC$6*$BA$1)),ExportContract[[Ceiniogau fesul kWh]:[Ceiniogau fesul kWh]],0,,)</f>
        <v>0</v>
      </c>
      <c r="AD197" s="20" cm="1">
        <f t="array" ref="AD197">_xlfn.XLOOKUP(1,(ExportContract[[Dechrau Tariff ]:[Dechrau Tariff ]]&lt;=($B197+AD$6*$BA$1))*(ExportContract[[Diwedd Tariff]:[Diwedd Tariff]]&gt;($B197+AD$6*$BA$1)),ExportContract[[Ceiniogau fesul kWh]:[Ceiniogau fesul kWh]],0,,)</f>
        <v>0</v>
      </c>
      <c r="AE197" s="20" cm="1">
        <f t="array" ref="AE197">_xlfn.XLOOKUP(1,(ExportContract[[Dechrau Tariff ]:[Dechrau Tariff ]]&lt;=($B197+AE$6*$BA$1))*(ExportContract[[Diwedd Tariff]:[Diwedd Tariff]]&gt;($B197+AE$6*$BA$1)),ExportContract[[Ceiniogau fesul kWh]:[Ceiniogau fesul kWh]],0,,)</f>
        <v>0</v>
      </c>
      <c r="AF197" s="20" cm="1">
        <f t="array" ref="AF197">_xlfn.XLOOKUP(1,(ExportContract[[Dechrau Tariff ]:[Dechrau Tariff ]]&lt;=($B197+AF$6*$BA$1))*(ExportContract[[Diwedd Tariff]:[Diwedd Tariff]]&gt;($B197+AF$6*$BA$1)),ExportContract[[Ceiniogau fesul kWh]:[Ceiniogau fesul kWh]],0,,)</f>
        <v>0</v>
      </c>
      <c r="AG197" s="20" cm="1">
        <f t="array" ref="AG197">_xlfn.XLOOKUP(1,(ExportContract[[Dechrau Tariff ]:[Dechrau Tariff ]]&lt;=($B197+AG$6*$BA$1))*(ExportContract[[Diwedd Tariff]:[Diwedd Tariff]]&gt;($B197+AG$6*$BA$1)),ExportContract[[Ceiniogau fesul kWh]:[Ceiniogau fesul kWh]],0,,)</f>
        <v>0</v>
      </c>
      <c r="AH197" s="20" cm="1">
        <f t="array" ref="AH197">_xlfn.XLOOKUP(1,(ExportContract[[Dechrau Tariff ]:[Dechrau Tariff ]]&lt;=($B197+AH$6*$BA$1))*(ExportContract[[Diwedd Tariff]:[Diwedd Tariff]]&gt;($B197+AH$6*$BA$1)),ExportContract[[Ceiniogau fesul kWh]:[Ceiniogau fesul kWh]],0,,)</f>
        <v>0</v>
      </c>
      <c r="AI197" s="20" cm="1">
        <f t="array" ref="AI197">_xlfn.XLOOKUP(1,(ExportContract[[Dechrau Tariff ]:[Dechrau Tariff ]]&lt;=($B197+AI$6*$BA$1))*(ExportContract[[Diwedd Tariff]:[Diwedd Tariff]]&gt;($B197+AI$6*$BA$1)),ExportContract[[Ceiniogau fesul kWh]:[Ceiniogau fesul kWh]],0,,)</f>
        <v>0</v>
      </c>
      <c r="AJ197" s="20" cm="1">
        <f t="array" ref="AJ197">_xlfn.XLOOKUP(1,(ExportContract[[Dechrau Tariff ]:[Dechrau Tariff ]]&lt;=($B197+AJ$6*$BA$1))*(ExportContract[[Diwedd Tariff]:[Diwedd Tariff]]&gt;($B197+AJ$6*$BA$1)),ExportContract[[Ceiniogau fesul kWh]:[Ceiniogau fesul kWh]],0,,)</f>
        <v>0</v>
      </c>
      <c r="AK197" s="20" cm="1">
        <f t="array" ref="AK197">_xlfn.XLOOKUP(1,(ExportContract[[Dechrau Tariff ]:[Dechrau Tariff ]]&lt;=($B197+AK$6*$BA$1))*(ExportContract[[Diwedd Tariff]:[Diwedd Tariff]]&gt;($B197+AK$6*$BA$1)),ExportContract[[Ceiniogau fesul kWh]:[Ceiniogau fesul kWh]],0,,)</f>
        <v>0</v>
      </c>
      <c r="AL197" s="20" cm="1">
        <f t="array" ref="AL197">_xlfn.XLOOKUP(1,(ExportContract[[Dechrau Tariff ]:[Dechrau Tariff ]]&lt;=($B197+AL$6*$BA$1))*(ExportContract[[Diwedd Tariff]:[Diwedd Tariff]]&gt;($B197+AL$6*$BA$1)),ExportContract[[Ceiniogau fesul kWh]:[Ceiniogau fesul kWh]],0,,)</f>
        <v>0</v>
      </c>
      <c r="AM197" s="20" cm="1">
        <f t="array" ref="AM197">_xlfn.XLOOKUP(1,(ExportContract[[Dechrau Tariff ]:[Dechrau Tariff ]]&lt;=($B197+AM$6*$BA$1))*(ExportContract[[Diwedd Tariff]:[Diwedd Tariff]]&gt;($B197+AM$6*$BA$1)),ExportContract[[Ceiniogau fesul kWh]:[Ceiniogau fesul kWh]],0,,)</f>
        <v>0</v>
      </c>
      <c r="AN197" s="20" cm="1">
        <f t="array" ref="AN197">_xlfn.XLOOKUP(1,(ExportContract[[Dechrau Tariff ]:[Dechrau Tariff ]]&lt;=($B197+AN$6*$BA$1))*(ExportContract[[Diwedd Tariff]:[Diwedd Tariff]]&gt;($B197+AN$6*$BA$1)),ExportContract[[Ceiniogau fesul kWh]:[Ceiniogau fesul kWh]],0,,)</f>
        <v>0</v>
      </c>
      <c r="AO197" s="20" cm="1">
        <f t="array" ref="AO197">_xlfn.XLOOKUP(1,(ExportContract[[Dechrau Tariff ]:[Dechrau Tariff ]]&lt;=($B197+AO$6*$BA$1))*(ExportContract[[Diwedd Tariff]:[Diwedd Tariff]]&gt;($B197+AO$6*$BA$1)),ExportContract[[Ceiniogau fesul kWh]:[Ceiniogau fesul kWh]],0,,)</f>
        <v>0</v>
      </c>
      <c r="AP197" s="20" cm="1">
        <f t="array" ref="AP197">_xlfn.XLOOKUP(1,(ExportContract[[Dechrau Tariff ]:[Dechrau Tariff ]]&lt;=($B197+AP$6*$BA$1))*(ExportContract[[Diwedd Tariff]:[Diwedd Tariff]]&gt;($B197+AP$6*$BA$1)),ExportContract[[Ceiniogau fesul kWh]:[Ceiniogau fesul kWh]],0,,)</f>
        <v>0</v>
      </c>
      <c r="AQ197" s="20" cm="1">
        <f t="array" ref="AQ197">_xlfn.XLOOKUP(1,(ExportContract[[Dechrau Tariff ]:[Dechrau Tariff ]]&lt;=($B197+AQ$6*$BA$1))*(ExportContract[[Diwedd Tariff]:[Diwedd Tariff]]&gt;($B197+AQ$6*$BA$1)),ExportContract[[Ceiniogau fesul kWh]:[Ceiniogau fesul kWh]],0,,)</f>
        <v>0</v>
      </c>
      <c r="AR197" s="20" cm="1">
        <f t="array" ref="AR197">_xlfn.XLOOKUP(1,(ExportContract[[Dechrau Tariff ]:[Dechrau Tariff ]]&lt;=($B197+AR$6*$BA$1))*(ExportContract[[Diwedd Tariff]:[Diwedd Tariff]]&gt;($B197+AR$6*$BA$1)),ExportContract[[Ceiniogau fesul kWh]:[Ceiniogau fesul kWh]],0,,)</f>
        <v>0</v>
      </c>
      <c r="AS197" s="20" cm="1">
        <f t="array" ref="AS197">_xlfn.XLOOKUP(1,(ExportContract[[Dechrau Tariff ]:[Dechrau Tariff ]]&lt;=($B197+AS$6*$BA$1))*(ExportContract[[Diwedd Tariff]:[Diwedd Tariff]]&gt;($B197+AS$6*$BA$1)),ExportContract[[Ceiniogau fesul kWh]:[Ceiniogau fesul kWh]],0,,)</f>
        <v>0</v>
      </c>
      <c r="AT197" s="20" cm="1">
        <f t="array" ref="AT197">_xlfn.XLOOKUP(1,(ExportContract[[Dechrau Tariff ]:[Dechrau Tariff ]]&lt;=($B197+AT$6*$BA$1))*(ExportContract[[Diwedd Tariff]:[Diwedd Tariff]]&gt;($B197+AT$6*$BA$1)),ExportContract[[Ceiniogau fesul kWh]:[Ceiniogau fesul kWh]],0,,)</f>
        <v>0</v>
      </c>
      <c r="AU197" s="20" cm="1">
        <f t="array" ref="AU197">_xlfn.XLOOKUP(1,(ExportContract[[Dechrau Tariff ]:[Dechrau Tariff ]]&lt;=($B197+AU$6*$BA$1))*(ExportContract[[Diwedd Tariff]:[Diwedd Tariff]]&gt;($B197+AU$6*$BA$1)),ExportContract[[Ceiniogau fesul kWh]:[Ceiniogau fesul kWh]],0,,)</f>
        <v>0</v>
      </c>
      <c r="AV197" s="20" cm="1">
        <f t="array" ref="AV197">_xlfn.XLOOKUP(1,(ExportContract[[Dechrau Tariff ]:[Dechrau Tariff ]]&lt;=($B197+AV$6*$BA$1))*(ExportContract[[Diwedd Tariff]:[Diwedd Tariff]]&gt;($B197+AV$6*$BA$1)),ExportContract[[Ceiniogau fesul kWh]:[Ceiniogau fesul kWh]],0,,)</f>
        <v>0</v>
      </c>
      <c r="AW197" s="20" cm="1">
        <f t="array" ref="AW197">_xlfn.XLOOKUP(1,(ExportContract[[Dechrau Tariff ]:[Dechrau Tariff ]]&lt;=($B197+AW$6*$BA$1))*(ExportContract[[Diwedd Tariff]:[Diwedd Tariff]]&gt;($B197+AW$6*$BA$1)),ExportContract[[Ceiniogau fesul kWh]:[Ceiniogau fesul kWh]],0,,)</f>
        <v>0</v>
      </c>
      <c r="AX197" s="20" cm="1">
        <f t="array" ref="AX197">_xlfn.XLOOKUP(1,(ExportContract[[Dechrau Tariff ]:[Dechrau Tariff ]]&lt;=($B197+AX$6*$BA$1))*(ExportContract[[Diwedd Tariff]:[Diwedd Tariff]]&gt;($B197+AX$6*$BA$1)),ExportContract[[Ceiniogau fesul kWh]:[Ceiniogau fesul kWh]],0,,)</f>
        <v>0</v>
      </c>
    </row>
    <row r="198" spans="2:50" x14ac:dyDescent="0.3">
      <c r="B198" s="30">
        <v>45483</v>
      </c>
      <c r="C198" s="20" cm="1">
        <f t="array" ref="C198">_xlfn.XLOOKUP(1,(ExportContract[[Dechrau Tariff ]:[Dechrau Tariff ]]&lt;=($B198+C$6*$BA$1))*(ExportContract[[Diwedd Tariff]:[Diwedd Tariff]]&gt;($B198+C$6*$BA$1)),ExportContract[[Ceiniogau fesul kWh]:[Ceiniogau fesul kWh]],0,,)</f>
        <v>0</v>
      </c>
      <c r="D198" s="20" cm="1">
        <f t="array" ref="D198">_xlfn.XLOOKUP(1,(ExportContract[[Dechrau Tariff ]:[Dechrau Tariff ]]&lt;=($B198+D$6*$BA$1))*(ExportContract[[Diwedd Tariff]:[Diwedd Tariff]]&gt;($B198+D$6*$BA$1)),ExportContract[[Ceiniogau fesul kWh]:[Ceiniogau fesul kWh]],0,,)</f>
        <v>0</v>
      </c>
      <c r="E198" s="20" cm="1">
        <f t="array" ref="E198">_xlfn.XLOOKUP(1,(ExportContract[[Dechrau Tariff ]:[Dechrau Tariff ]]&lt;=($B198+E$6*$BA$1))*(ExportContract[[Diwedd Tariff]:[Diwedd Tariff]]&gt;($B198+E$6*$BA$1)),ExportContract[[Ceiniogau fesul kWh]:[Ceiniogau fesul kWh]],0,,)</f>
        <v>0</v>
      </c>
      <c r="F198" s="20" cm="1">
        <f t="array" ref="F198">_xlfn.XLOOKUP(1,(ExportContract[[Dechrau Tariff ]:[Dechrau Tariff ]]&lt;=($B198+F$6*$BA$1))*(ExportContract[[Diwedd Tariff]:[Diwedd Tariff]]&gt;($B198+F$6*$BA$1)),ExportContract[[Ceiniogau fesul kWh]:[Ceiniogau fesul kWh]],0,,)</f>
        <v>0</v>
      </c>
      <c r="G198" s="20" cm="1">
        <f t="array" ref="G198">_xlfn.XLOOKUP(1,(ExportContract[[Dechrau Tariff ]:[Dechrau Tariff ]]&lt;=($B198+G$6*$BA$1))*(ExportContract[[Diwedd Tariff]:[Diwedd Tariff]]&gt;($B198+G$6*$BA$1)),ExportContract[[Ceiniogau fesul kWh]:[Ceiniogau fesul kWh]],0,,)</f>
        <v>0</v>
      </c>
      <c r="H198" s="20" cm="1">
        <f t="array" ref="H198">_xlfn.XLOOKUP(1,(ExportContract[[Dechrau Tariff ]:[Dechrau Tariff ]]&lt;=($B198+H$6*$BA$1))*(ExportContract[[Diwedd Tariff]:[Diwedd Tariff]]&gt;($B198+H$6*$BA$1)),ExportContract[[Ceiniogau fesul kWh]:[Ceiniogau fesul kWh]],0,,)</f>
        <v>0</v>
      </c>
      <c r="I198" s="20" cm="1">
        <f t="array" ref="I198">_xlfn.XLOOKUP(1,(ExportContract[[Dechrau Tariff ]:[Dechrau Tariff ]]&lt;=($B198+I$6*$BA$1))*(ExportContract[[Diwedd Tariff]:[Diwedd Tariff]]&gt;($B198+I$6*$BA$1)),ExportContract[[Ceiniogau fesul kWh]:[Ceiniogau fesul kWh]],0,,)</f>
        <v>0</v>
      </c>
      <c r="J198" s="20" cm="1">
        <f t="array" ref="J198">_xlfn.XLOOKUP(1,(ExportContract[[Dechrau Tariff ]:[Dechrau Tariff ]]&lt;=($B198+J$6*$BA$1))*(ExportContract[[Diwedd Tariff]:[Diwedd Tariff]]&gt;($B198+J$6*$BA$1)),ExportContract[[Ceiniogau fesul kWh]:[Ceiniogau fesul kWh]],0,,)</f>
        <v>0</v>
      </c>
      <c r="K198" s="20" cm="1">
        <f t="array" ref="K198">_xlfn.XLOOKUP(1,(ExportContract[[Dechrau Tariff ]:[Dechrau Tariff ]]&lt;=($B198+K$6*$BA$1))*(ExportContract[[Diwedd Tariff]:[Diwedd Tariff]]&gt;($B198+K$6*$BA$1)),ExportContract[[Ceiniogau fesul kWh]:[Ceiniogau fesul kWh]],0,,)</f>
        <v>0</v>
      </c>
      <c r="L198" s="20" cm="1">
        <f t="array" ref="L198">_xlfn.XLOOKUP(1,(ExportContract[[Dechrau Tariff ]:[Dechrau Tariff ]]&lt;=($B198+L$6*$BA$1))*(ExportContract[[Diwedd Tariff]:[Diwedd Tariff]]&gt;($B198+L$6*$BA$1)),ExportContract[[Ceiniogau fesul kWh]:[Ceiniogau fesul kWh]],0,,)</f>
        <v>0</v>
      </c>
      <c r="M198" s="20" cm="1">
        <f t="array" ref="M198">_xlfn.XLOOKUP(1,(ExportContract[[Dechrau Tariff ]:[Dechrau Tariff ]]&lt;=($B198+M$6*$BA$1))*(ExportContract[[Diwedd Tariff]:[Diwedd Tariff]]&gt;($B198+M$6*$BA$1)),ExportContract[[Ceiniogau fesul kWh]:[Ceiniogau fesul kWh]],0,,)</f>
        <v>0</v>
      </c>
      <c r="N198" s="20" cm="1">
        <f t="array" ref="N198">_xlfn.XLOOKUP(1,(ExportContract[[Dechrau Tariff ]:[Dechrau Tariff ]]&lt;=($B198+N$6*$BA$1))*(ExportContract[[Diwedd Tariff]:[Diwedd Tariff]]&gt;($B198+N$6*$BA$1)),ExportContract[[Ceiniogau fesul kWh]:[Ceiniogau fesul kWh]],0,,)</f>
        <v>0</v>
      </c>
      <c r="O198" s="20" cm="1">
        <f t="array" ref="O198">_xlfn.XLOOKUP(1,(ExportContract[[Dechrau Tariff ]:[Dechrau Tariff ]]&lt;=($B198+O$6*$BA$1))*(ExportContract[[Diwedd Tariff]:[Diwedd Tariff]]&gt;($B198+O$6*$BA$1)),ExportContract[[Ceiniogau fesul kWh]:[Ceiniogau fesul kWh]],0,,)</f>
        <v>0</v>
      </c>
      <c r="P198" s="20" cm="1">
        <f t="array" ref="P198">_xlfn.XLOOKUP(1,(ExportContract[[Dechrau Tariff ]:[Dechrau Tariff ]]&lt;=($B198+P$6*$BA$1))*(ExportContract[[Diwedd Tariff]:[Diwedd Tariff]]&gt;($B198+P$6*$BA$1)),ExportContract[[Ceiniogau fesul kWh]:[Ceiniogau fesul kWh]],0,,)</f>
        <v>0</v>
      </c>
      <c r="Q198" s="20" cm="1">
        <f t="array" ref="Q198">_xlfn.XLOOKUP(1,(ExportContract[[Dechrau Tariff ]:[Dechrau Tariff ]]&lt;=($B198+Q$6*$BA$1))*(ExportContract[[Diwedd Tariff]:[Diwedd Tariff]]&gt;($B198+Q$6*$BA$1)),ExportContract[[Ceiniogau fesul kWh]:[Ceiniogau fesul kWh]],0,,)</f>
        <v>0</v>
      </c>
      <c r="R198" s="20" cm="1">
        <f t="array" ref="R198">_xlfn.XLOOKUP(1,(ExportContract[[Dechrau Tariff ]:[Dechrau Tariff ]]&lt;=($B198+R$6*$BA$1))*(ExportContract[[Diwedd Tariff]:[Diwedd Tariff]]&gt;($B198+R$6*$BA$1)),ExportContract[[Ceiniogau fesul kWh]:[Ceiniogau fesul kWh]],0,,)</f>
        <v>0</v>
      </c>
      <c r="S198" s="20" cm="1">
        <f t="array" ref="S198">_xlfn.XLOOKUP(1,(ExportContract[[Dechrau Tariff ]:[Dechrau Tariff ]]&lt;=($B198+S$6*$BA$1))*(ExportContract[[Diwedd Tariff]:[Diwedd Tariff]]&gt;($B198+S$6*$BA$1)),ExportContract[[Ceiniogau fesul kWh]:[Ceiniogau fesul kWh]],0,,)</f>
        <v>0</v>
      </c>
      <c r="T198" s="20" cm="1">
        <f t="array" ref="T198">_xlfn.XLOOKUP(1,(ExportContract[[Dechrau Tariff ]:[Dechrau Tariff ]]&lt;=($B198+T$6*$BA$1))*(ExportContract[[Diwedd Tariff]:[Diwedd Tariff]]&gt;($B198+T$6*$BA$1)),ExportContract[[Ceiniogau fesul kWh]:[Ceiniogau fesul kWh]],0,,)</f>
        <v>0</v>
      </c>
      <c r="U198" s="20" cm="1">
        <f t="array" ref="U198">_xlfn.XLOOKUP(1,(ExportContract[[Dechrau Tariff ]:[Dechrau Tariff ]]&lt;=($B198+U$6*$BA$1))*(ExportContract[[Diwedd Tariff]:[Diwedd Tariff]]&gt;($B198+U$6*$BA$1)),ExportContract[[Ceiniogau fesul kWh]:[Ceiniogau fesul kWh]],0,,)</f>
        <v>0</v>
      </c>
      <c r="V198" s="20" cm="1">
        <f t="array" ref="V198">_xlfn.XLOOKUP(1,(ExportContract[[Dechrau Tariff ]:[Dechrau Tariff ]]&lt;=($B198+V$6*$BA$1))*(ExportContract[[Diwedd Tariff]:[Diwedd Tariff]]&gt;($B198+V$6*$BA$1)),ExportContract[[Ceiniogau fesul kWh]:[Ceiniogau fesul kWh]],0,,)</f>
        <v>0</v>
      </c>
      <c r="W198" s="20" cm="1">
        <f t="array" ref="W198">_xlfn.XLOOKUP(1,(ExportContract[[Dechrau Tariff ]:[Dechrau Tariff ]]&lt;=($B198+W$6*$BA$1))*(ExportContract[[Diwedd Tariff]:[Diwedd Tariff]]&gt;($B198+W$6*$BA$1)),ExportContract[[Ceiniogau fesul kWh]:[Ceiniogau fesul kWh]],0,,)</f>
        <v>0</v>
      </c>
      <c r="X198" s="20" cm="1">
        <f t="array" ref="X198">_xlfn.XLOOKUP(1,(ExportContract[[Dechrau Tariff ]:[Dechrau Tariff ]]&lt;=($B198+X$6*$BA$1))*(ExportContract[[Diwedd Tariff]:[Diwedd Tariff]]&gt;($B198+X$6*$BA$1)),ExportContract[[Ceiniogau fesul kWh]:[Ceiniogau fesul kWh]],0,,)</f>
        <v>0</v>
      </c>
      <c r="Y198" s="20" cm="1">
        <f t="array" ref="Y198">_xlfn.XLOOKUP(1,(ExportContract[[Dechrau Tariff ]:[Dechrau Tariff ]]&lt;=($B198+Y$6*$BA$1))*(ExportContract[[Diwedd Tariff]:[Diwedd Tariff]]&gt;($B198+Y$6*$BA$1)),ExportContract[[Ceiniogau fesul kWh]:[Ceiniogau fesul kWh]],0,,)</f>
        <v>0</v>
      </c>
      <c r="Z198" s="20" cm="1">
        <f t="array" ref="Z198">_xlfn.XLOOKUP(1,(ExportContract[[Dechrau Tariff ]:[Dechrau Tariff ]]&lt;=($B198+Z$6*$BA$1))*(ExportContract[[Diwedd Tariff]:[Diwedd Tariff]]&gt;($B198+Z$6*$BA$1)),ExportContract[[Ceiniogau fesul kWh]:[Ceiniogau fesul kWh]],0,,)</f>
        <v>0</v>
      </c>
      <c r="AA198" s="20" cm="1">
        <f t="array" ref="AA198">_xlfn.XLOOKUP(1,(ExportContract[[Dechrau Tariff ]:[Dechrau Tariff ]]&lt;=($B198+AA$6*$BA$1))*(ExportContract[[Diwedd Tariff]:[Diwedd Tariff]]&gt;($B198+AA$6*$BA$1)),ExportContract[[Ceiniogau fesul kWh]:[Ceiniogau fesul kWh]],0,,)</f>
        <v>0</v>
      </c>
      <c r="AB198" s="20" cm="1">
        <f t="array" ref="AB198">_xlfn.XLOOKUP(1,(ExportContract[[Dechrau Tariff ]:[Dechrau Tariff ]]&lt;=($B198+AB$6*$BA$1))*(ExportContract[[Diwedd Tariff]:[Diwedd Tariff]]&gt;($B198+AB$6*$BA$1)),ExportContract[[Ceiniogau fesul kWh]:[Ceiniogau fesul kWh]],0,,)</f>
        <v>0</v>
      </c>
      <c r="AC198" s="20" cm="1">
        <f t="array" ref="AC198">_xlfn.XLOOKUP(1,(ExportContract[[Dechrau Tariff ]:[Dechrau Tariff ]]&lt;=($B198+AC$6*$BA$1))*(ExportContract[[Diwedd Tariff]:[Diwedd Tariff]]&gt;($B198+AC$6*$BA$1)),ExportContract[[Ceiniogau fesul kWh]:[Ceiniogau fesul kWh]],0,,)</f>
        <v>0</v>
      </c>
      <c r="AD198" s="20" cm="1">
        <f t="array" ref="AD198">_xlfn.XLOOKUP(1,(ExportContract[[Dechrau Tariff ]:[Dechrau Tariff ]]&lt;=($B198+AD$6*$BA$1))*(ExportContract[[Diwedd Tariff]:[Diwedd Tariff]]&gt;($B198+AD$6*$BA$1)),ExportContract[[Ceiniogau fesul kWh]:[Ceiniogau fesul kWh]],0,,)</f>
        <v>0</v>
      </c>
      <c r="AE198" s="20" cm="1">
        <f t="array" ref="AE198">_xlfn.XLOOKUP(1,(ExportContract[[Dechrau Tariff ]:[Dechrau Tariff ]]&lt;=($B198+AE$6*$BA$1))*(ExportContract[[Diwedd Tariff]:[Diwedd Tariff]]&gt;($B198+AE$6*$BA$1)),ExportContract[[Ceiniogau fesul kWh]:[Ceiniogau fesul kWh]],0,,)</f>
        <v>0</v>
      </c>
      <c r="AF198" s="20" cm="1">
        <f t="array" ref="AF198">_xlfn.XLOOKUP(1,(ExportContract[[Dechrau Tariff ]:[Dechrau Tariff ]]&lt;=($B198+AF$6*$BA$1))*(ExportContract[[Diwedd Tariff]:[Diwedd Tariff]]&gt;($B198+AF$6*$BA$1)),ExportContract[[Ceiniogau fesul kWh]:[Ceiniogau fesul kWh]],0,,)</f>
        <v>0</v>
      </c>
      <c r="AG198" s="20" cm="1">
        <f t="array" ref="AG198">_xlfn.XLOOKUP(1,(ExportContract[[Dechrau Tariff ]:[Dechrau Tariff ]]&lt;=($B198+AG$6*$BA$1))*(ExportContract[[Diwedd Tariff]:[Diwedd Tariff]]&gt;($B198+AG$6*$BA$1)),ExportContract[[Ceiniogau fesul kWh]:[Ceiniogau fesul kWh]],0,,)</f>
        <v>0</v>
      </c>
      <c r="AH198" s="20" cm="1">
        <f t="array" ref="AH198">_xlfn.XLOOKUP(1,(ExportContract[[Dechrau Tariff ]:[Dechrau Tariff ]]&lt;=($B198+AH$6*$BA$1))*(ExportContract[[Diwedd Tariff]:[Diwedd Tariff]]&gt;($B198+AH$6*$BA$1)),ExportContract[[Ceiniogau fesul kWh]:[Ceiniogau fesul kWh]],0,,)</f>
        <v>0</v>
      </c>
      <c r="AI198" s="20" cm="1">
        <f t="array" ref="AI198">_xlfn.XLOOKUP(1,(ExportContract[[Dechrau Tariff ]:[Dechrau Tariff ]]&lt;=($B198+AI$6*$BA$1))*(ExportContract[[Diwedd Tariff]:[Diwedd Tariff]]&gt;($B198+AI$6*$BA$1)),ExportContract[[Ceiniogau fesul kWh]:[Ceiniogau fesul kWh]],0,,)</f>
        <v>0</v>
      </c>
      <c r="AJ198" s="20" cm="1">
        <f t="array" ref="AJ198">_xlfn.XLOOKUP(1,(ExportContract[[Dechrau Tariff ]:[Dechrau Tariff ]]&lt;=($B198+AJ$6*$BA$1))*(ExportContract[[Diwedd Tariff]:[Diwedd Tariff]]&gt;($B198+AJ$6*$BA$1)),ExportContract[[Ceiniogau fesul kWh]:[Ceiniogau fesul kWh]],0,,)</f>
        <v>0</v>
      </c>
      <c r="AK198" s="20" cm="1">
        <f t="array" ref="AK198">_xlfn.XLOOKUP(1,(ExportContract[[Dechrau Tariff ]:[Dechrau Tariff ]]&lt;=($B198+AK$6*$BA$1))*(ExportContract[[Diwedd Tariff]:[Diwedd Tariff]]&gt;($B198+AK$6*$BA$1)),ExportContract[[Ceiniogau fesul kWh]:[Ceiniogau fesul kWh]],0,,)</f>
        <v>0</v>
      </c>
      <c r="AL198" s="20" cm="1">
        <f t="array" ref="AL198">_xlfn.XLOOKUP(1,(ExportContract[[Dechrau Tariff ]:[Dechrau Tariff ]]&lt;=($B198+AL$6*$BA$1))*(ExportContract[[Diwedd Tariff]:[Diwedd Tariff]]&gt;($B198+AL$6*$BA$1)),ExportContract[[Ceiniogau fesul kWh]:[Ceiniogau fesul kWh]],0,,)</f>
        <v>0</v>
      </c>
      <c r="AM198" s="20" cm="1">
        <f t="array" ref="AM198">_xlfn.XLOOKUP(1,(ExportContract[[Dechrau Tariff ]:[Dechrau Tariff ]]&lt;=($B198+AM$6*$BA$1))*(ExportContract[[Diwedd Tariff]:[Diwedd Tariff]]&gt;($B198+AM$6*$BA$1)),ExportContract[[Ceiniogau fesul kWh]:[Ceiniogau fesul kWh]],0,,)</f>
        <v>0</v>
      </c>
      <c r="AN198" s="20" cm="1">
        <f t="array" ref="AN198">_xlfn.XLOOKUP(1,(ExportContract[[Dechrau Tariff ]:[Dechrau Tariff ]]&lt;=($B198+AN$6*$BA$1))*(ExportContract[[Diwedd Tariff]:[Diwedd Tariff]]&gt;($B198+AN$6*$BA$1)),ExportContract[[Ceiniogau fesul kWh]:[Ceiniogau fesul kWh]],0,,)</f>
        <v>0</v>
      </c>
      <c r="AO198" s="20" cm="1">
        <f t="array" ref="AO198">_xlfn.XLOOKUP(1,(ExportContract[[Dechrau Tariff ]:[Dechrau Tariff ]]&lt;=($B198+AO$6*$BA$1))*(ExportContract[[Diwedd Tariff]:[Diwedd Tariff]]&gt;($B198+AO$6*$BA$1)),ExportContract[[Ceiniogau fesul kWh]:[Ceiniogau fesul kWh]],0,,)</f>
        <v>0</v>
      </c>
      <c r="AP198" s="20" cm="1">
        <f t="array" ref="AP198">_xlfn.XLOOKUP(1,(ExportContract[[Dechrau Tariff ]:[Dechrau Tariff ]]&lt;=($B198+AP$6*$BA$1))*(ExportContract[[Diwedd Tariff]:[Diwedd Tariff]]&gt;($B198+AP$6*$BA$1)),ExportContract[[Ceiniogau fesul kWh]:[Ceiniogau fesul kWh]],0,,)</f>
        <v>0</v>
      </c>
      <c r="AQ198" s="20" cm="1">
        <f t="array" ref="AQ198">_xlfn.XLOOKUP(1,(ExportContract[[Dechrau Tariff ]:[Dechrau Tariff ]]&lt;=($B198+AQ$6*$BA$1))*(ExportContract[[Diwedd Tariff]:[Diwedd Tariff]]&gt;($B198+AQ$6*$BA$1)),ExportContract[[Ceiniogau fesul kWh]:[Ceiniogau fesul kWh]],0,,)</f>
        <v>0</v>
      </c>
      <c r="AR198" s="20" cm="1">
        <f t="array" ref="AR198">_xlfn.XLOOKUP(1,(ExportContract[[Dechrau Tariff ]:[Dechrau Tariff ]]&lt;=($B198+AR$6*$BA$1))*(ExportContract[[Diwedd Tariff]:[Diwedd Tariff]]&gt;($B198+AR$6*$BA$1)),ExportContract[[Ceiniogau fesul kWh]:[Ceiniogau fesul kWh]],0,,)</f>
        <v>0</v>
      </c>
      <c r="AS198" s="20" cm="1">
        <f t="array" ref="AS198">_xlfn.XLOOKUP(1,(ExportContract[[Dechrau Tariff ]:[Dechrau Tariff ]]&lt;=($B198+AS$6*$BA$1))*(ExportContract[[Diwedd Tariff]:[Diwedd Tariff]]&gt;($B198+AS$6*$BA$1)),ExportContract[[Ceiniogau fesul kWh]:[Ceiniogau fesul kWh]],0,,)</f>
        <v>0</v>
      </c>
      <c r="AT198" s="20" cm="1">
        <f t="array" ref="AT198">_xlfn.XLOOKUP(1,(ExportContract[[Dechrau Tariff ]:[Dechrau Tariff ]]&lt;=($B198+AT$6*$BA$1))*(ExportContract[[Diwedd Tariff]:[Diwedd Tariff]]&gt;($B198+AT$6*$BA$1)),ExportContract[[Ceiniogau fesul kWh]:[Ceiniogau fesul kWh]],0,,)</f>
        <v>0</v>
      </c>
      <c r="AU198" s="20" cm="1">
        <f t="array" ref="AU198">_xlfn.XLOOKUP(1,(ExportContract[[Dechrau Tariff ]:[Dechrau Tariff ]]&lt;=($B198+AU$6*$BA$1))*(ExportContract[[Diwedd Tariff]:[Diwedd Tariff]]&gt;($B198+AU$6*$BA$1)),ExportContract[[Ceiniogau fesul kWh]:[Ceiniogau fesul kWh]],0,,)</f>
        <v>0</v>
      </c>
      <c r="AV198" s="20" cm="1">
        <f t="array" ref="AV198">_xlfn.XLOOKUP(1,(ExportContract[[Dechrau Tariff ]:[Dechrau Tariff ]]&lt;=($B198+AV$6*$BA$1))*(ExportContract[[Diwedd Tariff]:[Diwedd Tariff]]&gt;($B198+AV$6*$BA$1)),ExportContract[[Ceiniogau fesul kWh]:[Ceiniogau fesul kWh]],0,,)</f>
        <v>0</v>
      </c>
      <c r="AW198" s="20" cm="1">
        <f t="array" ref="AW198">_xlfn.XLOOKUP(1,(ExportContract[[Dechrau Tariff ]:[Dechrau Tariff ]]&lt;=($B198+AW$6*$BA$1))*(ExportContract[[Diwedd Tariff]:[Diwedd Tariff]]&gt;($B198+AW$6*$BA$1)),ExportContract[[Ceiniogau fesul kWh]:[Ceiniogau fesul kWh]],0,,)</f>
        <v>0</v>
      </c>
      <c r="AX198" s="20" cm="1">
        <f t="array" ref="AX198">_xlfn.XLOOKUP(1,(ExportContract[[Dechrau Tariff ]:[Dechrau Tariff ]]&lt;=($B198+AX$6*$BA$1))*(ExportContract[[Diwedd Tariff]:[Diwedd Tariff]]&gt;($B198+AX$6*$BA$1)),ExportContract[[Ceiniogau fesul kWh]:[Ceiniogau fesul kWh]],0,,)</f>
        <v>0</v>
      </c>
    </row>
    <row r="199" spans="2:50" x14ac:dyDescent="0.3">
      <c r="B199" s="30">
        <v>45484</v>
      </c>
      <c r="C199" s="20" cm="1">
        <f t="array" ref="C199">_xlfn.XLOOKUP(1,(ExportContract[[Dechrau Tariff ]:[Dechrau Tariff ]]&lt;=($B199+C$6*$BA$1))*(ExportContract[[Diwedd Tariff]:[Diwedd Tariff]]&gt;($B199+C$6*$BA$1)),ExportContract[[Ceiniogau fesul kWh]:[Ceiniogau fesul kWh]],0,,)</f>
        <v>0</v>
      </c>
      <c r="D199" s="20" cm="1">
        <f t="array" ref="D199">_xlfn.XLOOKUP(1,(ExportContract[[Dechrau Tariff ]:[Dechrau Tariff ]]&lt;=($B199+D$6*$BA$1))*(ExportContract[[Diwedd Tariff]:[Diwedd Tariff]]&gt;($B199+D$6*$BA$1)),ExportContract[[Ceiniogau fesul kWh]:[Ceiniogau fesul kWh]],0,,)</f>
        <v>0</v>
      </c>
      <c r="E199" s="20" cm="1">
        <f t="array" ref="E199">_xlfn.XLOOKUP(1,(ExportContract[[Dechrau Tariff ]:[Dechrau Tariff ]]&lt;=($B199+E$6*$BA$1))*(ExportContract[[Diwedd Tariff]:[Diwedd Tariff]]&gt;($B199+E$6*$BA$1)),ExportContract[[Ceiniogau fesul kWh]:[Ceiniogau fesul kWh]],0,,)</f>
        <v>0</v>
      </c>
      <c r="F199" s="20" cm="1">
        <f t="array" ref="F199">_xlfn.XLOOKUP(1,(ExportContract[[Dechrau Tariff ]:[Dechrau Tariff ]]&lt;=($B199+F$6*$BA$1))*(ExportContract[[Diwedd Tariff]:[Diwedd Tariff]]&gt;($B199+F$6*$BA$1)),ExportContract[[Ceiniogau fesul kWh]:[Ceiniogau fesul kWh]],0,,)</f>
        <v>0</v>
      </c>
      <c r="G199" s="20" cm="1">
        <f t="array" ref="G199">_xlfn.XLOOKUP(1,(ExportContract[[Dechrau Tariff ]:[Dechrau Tariff ]]&lt;=($B199+G$6*$BA$1))*(ExportContract[[Diwedd Tariff]:[Diwedd Tariff]]&gt;($B199+G$6*$BA$1)),ExportContract[[Ceiniogau fesul kWh]:[Ceiniogau fesul kWh]],0,,)</f>
        <v>0</v>
      </c>
      <c r="H199" s="20" cm="1">
        <f t="array" ref="H199">_xlfn.XLOOKUP(1,(ExportContract[[Dechrau Tariff ]:[Dechrau Tariff ]]&lt;=($B199+H$6*$BA$1))*(ExportContract[[Diwedd Tariff]:[Diwedd Tariff]]&gt;($B199+H$6*$BA$1)),ExportContract[[Ceiniogau fesul kWh]:[Ceiniogau fesul kWh]],0,,)</f>
        <v>0</v>
      </c>
      <c r="I199" s="20" cm="1">
        <f t="array" ref="I199">_xlfn.XLOOKUP(1,(ExportContract[[Dechrau Tariff ]:[Dechrau Tariff ]]&lt;=($B199+I$6*$BA$1))*(ExportContract[[Diwedd Tariff]:[Diwedd Tariff]]&gt;($B199+I$6*$BA$1)),ExportContract[[Ceiniogau fesul kWh]:[Ceiniogau fesul kWh]],0,,)</f>
        <v>0</v>
      </c>
      <c r="J199" s="20" cm="1">
        <f t="array" ref="J199">_xlfn.XLOOKUP(1,(ExportContract[[Dechrau Tariff ]:[Dechrau Tariff ]]&lt;=($B199+J$6*$BA$1))*(ExportContract[[Diwedd Tariff]:[Diwedd Tariff]]&gt;($B199+J$6*$BA$1)),ExportContract[[Ceiniogau fesul kWh]:[Ceiniogau fesul kWh]],0,,)</f>
        <v>0</v>
      </c>
      <c r="K199" s="20" cm="1">
        <f t="array" ref="K199">_xlfn.XLOOKUP(1,(ExportContract[[Dechrau Tariff ]:[Dechrau Tariff ]]&lt;=($B199+K$6*$BA$1))*(ExportContract[[Diwedd Tariff]:[Diwedd Tariff]]&gt;($B199+K$6*$BA$1)),ExportContract[[Ceiniogau fesul kWh]:[Ceiniogau fesul kWh]],0,,)</f>
        <v>0</v>
      </c>
      <c r="L199" s="20" cm="1">
        <f t="array" ref="L199">_xlfn.XLOOKUP(1,(ExportContract[[Dechrau Tariff ]:[Dechrau Tariff ]]&lt;=($B199+L$6*$BA$1))*(ExportContract[[Diwedd Tariff]:[Diwedd Tariff]]&gt;($B199+L$6*$BA$1)),ExportContract[[Ceiniogau fesul kWh]:[Ceiniogau fesul kWh]],0,,)</f>
        <v>0</v>
      </c>
      <c r="M199" s="20" cm="1">
        <f t="array" ref="M199">_xlfn.XLOOKUP(1,(ExportContract[[Dechrau Tariff ]:[Dechrau Tariff ]]&lt;=($B199+M$6*$BA$1))*(ExportContract[[Diwedd Tariff]:[Diwedd Tariff]]&gt;($B199+M$6*$BA$1)),ExportContract[[Ceiniogau fesul kWh]:[Ceiniogau fesul kWh]],0,,)</f>
        <v>0</v>
      </c>
      <c r="N199" s="20" cm="1">
        <f t="array" ref="N199">_xlfn.XLOOKUP(1,(ExportContract[[Dechrau Tariff ]:[Dechrau Tariff ]]&lt;=($B199+N$6*$BA$1))*(ExportContract[[Diwedd Tariff]:[Diwedd Tariff]]&gt;($B199+N$6*$BA$1)),ExportContract[[Ceiniogau fesul kWh]:[Ceiniogau fesul kWh]],0,,)</f>
        <v>0</v>
      </c>
      <c r="O199" s="20" cm="1">
        <f t="array" ref="O199">_xlfn.XLOOKUP(1,(ExportContract[[Dechrau Tariff ]:[Dechrau Tariff ]]&lt;=($B199+O$6*$BA$1))*(ExportContract[[Diwedd Tariff]:[Diwedd Tariff]]&gt;($B199+O$6*$BA$1)),ExportContract[[Ceiniogau fesul kWh]:[Ceiniogau fesul kWh]],0,,)</f>
        <v>0</v>
      </c>
      <c r="P199" s="20" cm="1">
        <f t="array" ref="P199">_xlfn.XLOOKUP(1,(ExportContract[[Dechrau Tariff ]:[Dechrau Tariff ]]&lt;=($B199+P$6*$BA$1))*(ExportContract[[Diwedd Tariff]:[Diwedd Tariff]]&gt;($B199+P$6*$BA$1)),ExportContract[[Ceiniogau fesul kWh]:[Ceiniogau fesul kWh]],0,,)</f>
        <v>0</v>
      </c>
      <c r="Q199" s="20" cm="1">
        <f t="array" ref="Q199">_xlfn.XLOOKUP(1,(ExportContract[[Dechrau Tariff ]:[Dechrau Tariff ]]&lt;=($B199+Q$6*$BA$1))*(ExportContract[[Diwedd Tariff]:[Diwedd Tariff]]&gt;($B199+Q$6*$BA$1)),ExportContract[[Ceiniogau fesul kWh]:[Ceiniogau fesul kWh]],0,,)</f>
        <v>0</v>
      </c>
      <c r="R199" s="20" cm="1">
        <f t="array" ref="R199">_xlfn.XLOOKUP(1,(ExportContract[[Dechrau Tariff ]:[Dechrau Tariff ]]&lt;=($B199+R$6*$BA$1))*(ExportContract[[Diwedd Tariff]:[Diwedd Tariff]]&gt;($B199+R$6*$BA$1)),ExportContract[[Ceiniogau fesul kWh]:[Ceiniogau fesul kWh]],0,,)</f>
        <v>0</v>
      </c>
      <c r="S199" s="20" cm="1">
        <f t="array" ref="S199">_xlfn.XLOOKUP(1,(ExportContract[[Dechrau Tariff ]:[Dechrau Tariff ]]&lt;=($B199+S$6*$BA$1))*(ExportContract[[Diwedd Tariff]:[Diwedd Tariff]]&gt;($B199+S$6*$BA$1)),ExportContract[[Ceiniogau fesul kWh]:[Ceiniogau fesul kWh]],0,,)</f>
        <v>0</v>
      </c>
      <c r="T199" s="20" cm="1">
        <f t="array" ref="T199">_xlfn.XLOOKUP(1,(ExportContract[[Dechrau Tariff ]:[Dechrau Tariff ]]&lt;=($B199+T$6*$BA$1))*(ExportContract[[Diwedd Tariff]:[Diwedd Tariff]]&gt;($B199+T$6*$BA$1)),ExportContract[[Ceiniogau fesul kWh]:[Ceiniogau fesul kWh]],0,,)</f>
        <v>0</v>
      </c>
      <c r="U199" s="20" cm="1">
        <f t="array" ref="U199">_xlfn.XLOOKUP(1,(ExportContract[[Dechrau Tariff ]:[Dechrau Tariff ]]&lt;=($B199+U$6*$BA$1))*(ExportContract[[Diwedd Tariff]:[Diwedd Tariff]]&gt;($B199+U$6*$BA$1)),ExportContract[[Ceiniogau fesul kWh]:[Ceiniogau fesul kWh]],0,,)</f>
        <v>0</v>
      </c>
      <c r="V199" s="20" cm="1">
        <f t="array" ref="V199">_xlfn.XLOOKUP(1,(ExportContract[[Dechrau Tariff ]:[Dechrau Tariff ]]&lt;=($B199+V$6*$BA$1))*(ExportContract[[Diwedd Tariff]:[Diwedd Tariff]]&gt;($B199+V$6*$BA$1)),ExportContract[[Ceiniogau fesul kWh]:[Ceiniogau fesul kWh]],0,,)</f>
        <v>0</v>
      </c>
      <c r="W199" s="20" cm="1">
        <f t="array" ref="W199">_xlfn.XLOOKUP(1,(ExportContract[[Dechrau Tariff ]:[Dechrau Tariff ]]&lt;=($B199+W$6*$BA$1))*(ExportContract[[Diwedd Tariff]:[Diwedd Tariff]]&gt;($B199+W$6*$BA$1)),ExportContract[[Ceiniogau fesul kWh]:[Ceiniogau fesul kWh]],0,,)</f>
        <v>0</v>
      </c>
      <c r="X199" s="20" cm="1">
        <f t="array" ref="X199">_xlfn.XLOOKUP(1,(ExportContract[[Dechrau Tariff ]:[Dechrau Tariff ]]&lt;=($B199+X$6*$BA$1))*(ExportContract[[Diwedd Tariff]:[Diwedd Tariff]]&gt;($B199+X$6*$BA$1)),ExportContract[[Ceiniogau fesul kWh]:[Ceiniogau fesul kWh]],0,,)</f>
        <v>0</v>
      </c>
      <c r="Y199" s="20" cm="1">
        <f t="array" ref="Y199">_xlfn.XLOOKUP(1,(ExportContract[[Dechrau Tariff ]:[Dechrau Tariff ]]&lt;=($B199+Y$6*$BA$1))*(ExportContract[[Diwedd Tariff]:[Diwedd Tariff]]&gt;($B199+Y$6*$BA$1)),ExportContract[[Ceiniogau fesul kWh]:[Ceiniogau fesul kWh]],0,,)</f>
        <v>0</v>
      </c>
      <c r="Z199" s="20" cm="1">
        <f t="array" ref="Z199">_xlfn.XLOOKUP(1,(ExportContract[[Dechrau Tariff ]:[Dechrau Tariff ]]&lt;=($B199+Z$6*$BA$1))*(ExportContract[[Diwedd Tariff]:[Diwedd Tariff]]&gt;($B199+Z$6*$BA$1)),ExportContract[[Ceiniogau fesul kWh]:[Ceiniogau fesul kWh]],0,,)</f>
        <v>0</v>
      </c>
      <c r="AA199" s="20" cm="1">
        <f t="array" ref="AA199">_xlfn.XLOOKUP(1,(ExportContract[[Dechrau Tariff ]:[Dechrau Tariff ]]&lt;=($B199+AA$6*$BA$1))*(ExportContract[[Diwedd Tariff]:[Diwedd Tariff]]&gt;($B199+AA$6*$BA$1)),ExportContract[[Ceiniogau fesul kWh]:[Ceiniogau fesul kWh]],0,,)</f>
        <v>0</v>
      </c>
      <c r="AB199" s="20" cm="1">
        <f t="array" ref="AB199">_xlfn.XLOOKUP(1,(ExportContract[[Dechrau Tariff ]:[Dechrau Tariff ]]&lt;=($B199+AB$6*$BA$1))*(ExportContract[[Diwedd Tariff]:[Diwedd Tariff]]&gt;($B199+AB$6*$BA$1)),ExportContract[[Ceiniogau fesul kWh]:[Ceiniogau fesul kWh]],0,,)</f>
        <v>0</v>
      </c>
      <c r="AC199" s="20" cm="1">
        <f t="array" ref="AC199">_xlfn.XLOOKUP(1,(ExportContract[[Dechrau Tariff ]:[Dechrau Tariff ]]&lt;=($B199+AC$6*$BA$1))*(ExportContract[[Diwedd Tariff]:[Diwedd Tariff]]&gt;($B199+AC$6*$BA$1)),ExportContract[[Ceiniogau fesul kWh]:[Ceiniogau fesul kWh]],0,,)</f>
        <v>0</v>
      </c>
      <c r="AD199" s="20" cm="1">
        <f t="array" ref="AD199">_xlfn.XLOOKUP(1,(ExportContract[[Dechrau Tariff ]:[Dechrau Tariff ]]&lt;=($B199+AD$6*$BA$1))*(ExportContract[[Diwedd Tariff]:[Diwedd Tariff]]&gt;($B199+AD$6*$BA$1)),ExportContract[[Ceiniogau fesul kWh]:[Ceiniogau fesul kWh]],0,,)</f>
        <v>0</v>
      </c>
      <c r="AE199" s="20" cm="1">
        <f t="array" ref="AE199">_xlfn.XLOOKUP(1,(ExportContract[[Dechrau Tariff ]:[Dechrau Tariff ]]&lt;=($B199+AE$6*$BA$1))*(ExportContract[[Diwedd Tariff]:[Diwedd Tariff]]&gt;($B199+AE$6*$BA$1)),ExportContract[[Ceiniogau fesul kWh]:[Ceiniogau fesul kWh]],0,,)</f>
        <v>0</v>
      </c>
      <c r="AF199" s="20" cm="1">
        <f t="array" ref="AF199">_xlfn.XLOOKUP(1,(ExportContract[[Dechrau Tariff ]:[Dechrau Tariff ]]&lt;=($B199+AF$6*$BA$1))*(ExportContract[[Diwedd Tariff]:[Diwedd Tariff]]&gt;($B199+AF$6*$BA$1)),ExportContract[[Ceiniogau fesul kWh]:[Ceiniogau fesul kWh]],0,,)</f>
        <v>0</v>
      </c>
      <c r="AG199" s="20" cm="1">
        <f t="array" ref="AG199">_xlfn.XLOOKUP(1,(ExportContract[[Dechrau Tariff ]:[Dechrau Tariff ]]&lt;=($B199+AG$6*$BA$1))*(ExportContract[[Diwedd Tariff]:[Diwedd Tariff]]&gt;($B199+AG$6*$BA$1)),ExportContract[[Ceiniogau fesul kWh]:[Ceiniogau fesul kWh]],0,,)</f>
        <v>0</v>
      </c>
      <c r="AH199" s="20" cm="1">
        <f t="array" ref="AH199">_xlfn.XLOOKUP(1,(ExportContract[[Dechrau Tariff ]:[Dechrau Tariff ]]&lt;=($B199+AH$6*$BA$1))*(ExportContract[[Diwedd Tariff]:[Diwedd Tariff]]&gt;($B199+AH$6*$BA$1)),ExportContract[[Ceiniogau fesul kWh]:[Ceiniogau fesul kWh]],0,,)</f>
        <v>0</v>
      </c>
      <c r="AI199" s="20" cm="1">
        <f t="array" ref="AI199">_xlfn.XLOOKUP(1,(ExportContract[[Dechrau Tariff ]:[Dechrau Tariff ]]&lt;=($B199+AI$6*$BA$1))*(ExportContract[[Diwedd Tariff]:[Diwedd Tariff]]&gt;($B199+AI$6*$BA$1)),ExportContract[[Ceiniogau fesul kWh]:[Ceiniogau fesul kWh]],0,,)</f>
        <v>0</v>
      </c>
      <c r="AJ199" s="20" cm="1">
        <f t="array" ref="AJ199">_xlfn.XLOOKUP(1,(ExportContract[[Dechrau Tariff ]:[Dechrau Tariff ]]&lt;=($B199+AJ$6*$BA$1))*(ExportContract[[Diwedd Tariff]:[Diwedd Tariff]]&gt;($B199+AJ$6*$BA$1)),ExportContract[[Ceiniogau fesul kWh]:[Ceiniogau fesul kWh]],0,,)</f>
        <v>0</v>
      </c>
      <c r="AK199" s="20" cm="1">
        <f t="array" ref="AK199">_xlfn.XLOOKUP(1,(ExportContract[[Dechrau Tariff ]:[Dechrau Tariff ]]&lt;=($B199+AK$6*$BA$1))*(ExportContract[[Diwedd Tariff]:[Diwedd Tariff]]&gt;($B199+AK$6*$BA$1)),ExportContract[[Ceiniogau fesul kWh]:[Ceiniogau fesul kWh]],0,,)</f>
        <v>0</v>
      </c>
      <c r="AL199" s="20" cm="1">
        <f t="array" ref="AL199">_xlfn.XLOOKUP(1,(ExportContract[[Dechrau Tariff ]:[Dechrau Tariff ]]&lt;=($B199+AL$6*$BA$1))*(ExportContract[[Diwedd Tariff]:[Diwedd Tariff]]&gt;($B199+AL$6*$BA$1)),ExportContract[[Ceiniogau fesul kWh]:[Ceiniogau fesul kWh]],0,,)</f>
        <v>0</v>
      </c>
      <c r="AM199" s="20" cm="1">
        <f t="array" ref="AM199">_xlfn.XLOOKUP(1,(ExportContract[[Dechrau Tariff ]:[Dechrau Tariff ]]&lt;=($B199+AM$6*$BA$1))*(ExportContract[[Diwedd Tariff]:[Diwedd Tariff]]&gt;($B199+AM$6*$BA$1)),ExportContract[[Ceiniogau fesul kWh]:[Ceiniogau fesul kWh]],0,,)</f>
        <v>0</v>
      </c>
      <c r="AN199" s="20" cm="1">
        <f t="array" ref="AN199">_xlfn.XLOOKUP(1,(ExportContract[[Dechrau Tariff ]:[Dechrau Tariff ]]&lt;=($B199+AN$6*$BA$1))*(ExportContract[[Diwedd Tariff]:[Diwedd Tariff]]&gt;($B199+AN$6*$BA$1)),ExportContract[[Ceiniogau fesul kWh]:[Ceiniogau fesul kWh]],0,,)</f>
        <v>0</v>
      </c>
      <c r="AO199" s="20" cm="1">
        <f t="array" ref="AO199">_xlfn.XLOOKUP(1,(ExportContract[[Dechrau Tariff ]:[Dechrau Tariff ]]&lt;=($B199+AO$6*$BA$1))*(ExportContract[[Diwedd Tariff]:[Diwedd Tariff]]&gt;($B199+AO$6*$BA$1)),ExportContract[[Ceiniogau fesul kWh]:[Ceiniogau fesul kWh]],0,,)</f>
        <v>0</v>
      </c>
      <c r="AP199" s="20" cm="1">
        <f t="array" ref="AP199">_xlfn.XLOOKUP(1,(ExportContract[[Dechrau Tariff ]:[Dechrau Tariff ]]&lt;=($B199+AP$6*$BA$1))*(ExportContract[[Diwedd Tariff]:[Diwedd Tariff]]&gt;($B199+AP$6*$BA$1)),ExportContract[[Ceiniogau fesul kWh]:[Ceiniogau fesul kWh]],0,,)</f>
        <v>0</v>
      </c>
      <c r="AQ199" s="20" cm="1">
        <f t="array" ref="AQ199">_xlfn.XLOOKUP(1,(ExportContract[[Dechrau Tariff ]:[Dechrau Tariff ]]&lt;=($B199+AQ$6*$BA$1))*(ExportContract[[Diwedd Tariff]:[Diwedd Tariff]]&gt;($B199+AQ$6*$BA$1)),ExportContract[[Ceiniogau fesul kWh]:[Ceiniogau fesul kWh]],0,,)</f>
        <v>0</v>
      </c>
      <c r="AR199" s="20" cm="1">
        <f t="array" ref="AR199">_xlfn.XLOOKUP(1,(ExportContract[[Dechrau Tariff ]:[Dechrau Tariff ]]&lt;=($B199+AR$6*$BA$1))*(ExportContract[[Diwedd Tariff]:[Diwedd Tariff]]&gt;($B199+AR$6*$BA$1)),ExportContract[[Ceiniogau fesul kWh]:[Ceiniogau fesul kWh]],0,,)</f>
        <v>0</v>
      </c>
      <c r="AS199" s="20" cm="1">
        <f t="array" ref="AS199">_xlfn.XLOOKUP(1,(ExportContract[[Dechrau Tariff ]:[Dechrau Tariff ]]&lt;=($B199+AS$6*$BA$1))*(ExportContract[[Diwedd Tariff]:[Diwedd Tariff]]&gt;($B199+AS$6*$BA$1)),ExportContract[[Ceiniogau fesul kWh]:[Ceiniogau fesul kWh]],0,,)</f>
        <v>0</v>
      </c>
      <c r="AT199" s="20" cm="1">
        <f t="array" ref="AT199">_xlfn.XLOOKUP(1,(ExportContract[[Dechrau Tariff ]:[Dechrau Tariff ]]&lt;=($B199+AT$6*$BA$1))*(ExportContract[[Diwedd Tariff]:[Diwedd Tariff]]&gt;($B199+AT$6*$BA$1)),ExportContract[[Ceiniogau fesul kWh]:[Ceiniogau fesul kWh]],0,,)</f>
        <v>0</v>
      </c>
      <c r="AU199" s="20" cm="1">
        <f t="array" ref="AU199">_xlfn.XLOOKUP(1,(ExportContract[[Dechrau Tariff ]:[Dechrau Tariff ]]&lt;=($B199+AU$6*$BA$1))*(ExportContract[[Diwedd Tariff]:[Diwedd Tariff]]&gt;($B199+AU$6*$BA$1)),ExportContract[[Ceiniogau fesul kWh]:[Ceiniogau fesul kWh]],0,,)</f>
        <v>0</v>
      </c>
      <c r="AV199" s="20" cm="1">
        <f t="array" ref="AV199">_xlfn.XLOOKUP(1,(ExportContract[[Dechrau Tariff ]:[Dechrau Tariff ]]&lt;=($B199+AV$6*$BA$1))*(ExportContract[[Diwedd Tariff]:[Diwedd Tariff]]&gt;($B199+AV$6*$BA$1)),ExportContract[[Ceiniogau fesul kWh]:[Ceiniogau fesul kWh]],0,,)</f>
        <v>0</v>
      </c>
      <c r="AW199" s="20" cm="1">
        <f t="array" ref="AW199">_xlfn.XLOOKUP(1,(ExportContract[[Dechrau Tariff ]:[Dechrau Tariff ]]&lt;=($B199+AW$6*$BA$1))*(ExportContract[[Diwedd Tariff]:[Diwedd Tariff]]&gt;($B199+AW$6*$BA$1)),ExportContract[[Ceiniogau fesul kWh]:[Ceiniogau fesul kWh]],0,,)</f>
        <v>0</v>
      </c>
      <c r="AX199" s="20" cm="1">
        <f t="array" ref="AX199">_xlfn.XLOOKUP(1,(ExportContract[[Dechrau Tariff ]:[Dechrau Tariff ]]&lt;=($B199+AX$6*$BA$1))*(ExportContract[[Diwedd Tariff]:[Diwedd Tariff]]&gt;($B199+AX$6*$BA$1)),ExportContract[[Ceiniogau fesul kWh]:[Ceiniogau fesul kWh]],0,,)</f>
        <v>0</v>
      </c>
    </row>
    <row r="200" spans="2:50" x14ac:dyDescent="0.3">
      <c r="B200" s="30">
        <v>45485</v>
      </c>
      <c r="C200" s="20" cm="1">
        <f t="array" ref="C200">_xlfn.XLOOKUP(1,(ExportContract[[Dechrau Tariff ]:[Dechrau Tariff ]]&lt;=($B200+C$6*$BA$1))*(ExportContract[[Diwedd Tariff]:[Diwedd Tariff]]&gt;($B200+C$6*$BA$1)),ExportContract[[Ceiniogau fesul kWh]:[Ceiniogau fesul kWh]],0,,)</f>
        <v>0</v>
      </c>
      <c r="D200" s="20" cm="1">
        <f t="array" ref="D200">_xlfn.XLOOKUP(1,(ExportContract[[Dechrau Tariff ]:[Dechrau Tariff ]]&lt;=($B200+D$6*$BA$1))*(ExportContract[[Diwedd Tariff]:[Diwedd Tariff]]&gt;($B200+D$6*$BA$1)),ExportContract[[Ceiniogau fesul kWh]:[Ceiniogau fesul kWh]],0,,)</f>
        <v>0</v>
      </c>
      <c r="E200" s="20" cm="1">
        <f t="array" ref="E200">_xlfn.XLOOKUP(1,(ExportContract[[Dechrau Tariff ]:[Dechrau Tariff ]]&lt;=($B200+E$6*$BA$1))*(ExportContract[[Diwedd Tariff]:[Diwedd Tariff]]&gt;($B200+E$6*$BA$1)),ExportContract[[Ceiniogau fesul kWh]:[Ceiniogau fesul kWh]],0,,)</f>
        <v>0</v>
      </c>
      <c r="F200" s="20" cm="1">
        <f t="array" ref="F200">_xlfn.XLOOKUP(1,(ExportContract[[Dechrau Tariff ]:[Dechrau Tariff ]]&lt;=($B200+F$6*$BA$1))*(ExportContract[[Diwedd Tariff]:[Diwedd Tariff]]&gt;($B200+F$6*$BA$1)),ExportContract[[Ceiniogau fesul kWh]:[Ceiniogau fesul kWh]],0,,)</f>
        <v>0</v>
      </c>
      <c r="G200" s="20" cm="1">
        <f t="array" ref="G200">_xlfn.XLOOKUP(1,(ExportContract[[Dechrau Tariff ]:[Dechrau Tariff ]]&lt;=($B200+G$6*$BA$1))*(ExportContract[[Diwedd Tariff]:[Diwedd Tariff]]&gt;($B200+G$6*$BA$1)),ExportContract[[Ceiniogau fesul kWh]:[Ceiniogau fesul kWh]],0,,)</f>
        <v>0</v>
      </c>
      <c r="H200" s="20" cm="1">
        <f t="array" ref="H200">_xlfn.XLOOKUP(1,(ExportContract[[Dechrau Tariff ]:[Dechrau Tariff ]]&lt;=($B200+H$6*$BA$1))*(ExportContract[[Diwedd Tariff]:[Diwedd Tariff]]&gt;($B200+H$6*$BA$1)),ExportContract[[Ceiniogau fesul kWh]:[Ceiniogau fesul kWh]],0,,)</f>
        <v>0</v>
      </c>
      <c r="I200" s="20" cm="1">
        <f t="array" ref="I200">_xlfn.XLOOKUP(1,(ExportContract[[Dechrau Tariff ]:[Dechrau Tariff ]]&lt;=($B200+I$6*$BA$1))*(ExportContract[[Diwedd Tariff]:[Diwedd Tariff]]&gt;($B200+I$6*$BA$1)),ExportContract[[Ceiniogau fesul kWh]:[Ceiniogau fesul kWh]],0,,)</f>
        <v>0</v>
      </c>
      <c r="J200" s="20" cm="1">
        <f t="array" ref="J200">_xlfn.XLOOKUP(1,(ExportContract[[Dechrau Tariff ]:[Dechrau Tariff ]]&lt;=($B200+J$6*$BA$1))*(ExportContract[[Diwedd Tariff]:[Diwedd Tariff]]&gt;($B200+J$6*$BA$1)),ExportContract[[Ceiniogau fesul kWh]:[Ceiniogau fesul kWh]],0,,)</f>
        <v>0</v>
      </c>
      <c r="K200" s="20" cm="1">
        <f t="array" ref="K200">_xlfn.XLOOKUP(1,(ExportContract[[Dechrau Tariff ]:[Dechrau Tariff ]]&lt;=($B200+K$6*$BA$1))*(ExportContract[[Diwedd Tariff]:[Diwedd Tariff]]&gt;($B200+K$6*$BA$1)),ExportContract[[Ceiniogau fesul kWh]:[Ceiniogau fesul kWh]],0,,)</f>
        <v>0</v>
      </c>
      <c r="L200" s="20" cm="1">
        <f t="array" ref="L200">_xlfn.XLOOKUP(1,(ExportContract[[Dechrau Tariff ]:[Dechrau Tariff ]]&lt;=($B200+L$6*$BA$1))*(ExportContract[[Diwedd Tariff]:[Diwedd Tariff]]&gt;($B200+L$6*$BA$1)),ExportContract[[Ceiniogau fesul kWh]:[Ceiniogau fesul kWh]],0,,)</f>
        <v>0</v>
      </c>
      <c r="M200" s="20" cm="1">
        <f t="array" ref="M200">_xlfn.XLOOKUP(1,(ExportContract[[Dechrau Tariff ]:[Dechrau Tariff ]]&lt;=($B200+M$6*$BA$1))*(ExportContract[[Diwedd Tariff]:[Diwedd Tariff]]&gt;($B200+M$6*$BA$1)),ExportContract[[Ceiniogau fesul kWh]:[Ceiniogau fesul kWh]],0,,)</f>
        <v>0</v>
      </c>
      <c r="N200" s="20" cm="1">
        <f t="array" ref="N200">_xlfn.XLOOKUP(1,(ExportContract[[Dechrau Tariff ]:[Dechrau Tariff ]]&lt;=($B200+N$6*$BA$1))*(ExportContract[[Diwedd Tariff]:[Diwedd Tariff]]&gt;($B200+N$6*$BA$1)),ExportContract[[Ceiniogau fesul kWh]:[Ceiniogau fesul kWh]],0,,)</f>
        <v>0</v>
      </c>
      <c r="O200" s="20" cm="1">
        <f t="array" ref="O200">_xlfn.XLOOKUP(1,(ExportContract[[Dechrau Tariff ]:[Dechrau Tariff ]]&lt;=($B200+O$6*$BA$1))*(ExportContract[[Diwedd Tariff]:[Diwedd Tariff]]&gt;($B200+O$6*$BA$1)),ExportContract[[Ceiniogau fesul kWh]:[Ceiniogau fesul kWh]],0,,)</f>
        <v>0</v>
      </c>
      <c r="P200" s="20" cm="1">
        <f t="array" ref="P200">_xlfn.XLOOKUP(1,(ExportContract[[Dechrau Tariff ]:[Dechrau Tariff ]]&lt;=($B200+P$6*$BA$1))*(ExportContract[[Diwedd Tariff]:[Diwedd Tariff]]&gt;($B200+P$6*$BA$1)),ExportContract[[Ceiniogau fesul kWh]:[Ceiniogau fesul kWh]],0,,)</f>
        <v>0</v>
      </c>
      <c r="Q200" s="20" cm="1">
        <f t="array" ref="Q200">_xlfn.XLOOKUP(1,(ExportContract[[Dechrau Tariff ]:[Dechrau Tariff ]]&lt;=($B200+Q$6*$BA$1))*(ExportContract[[Diwedd Tariff]:[Diwedd Tariff]]&gt;($B200+Q$6*$BA$1)),ExportContract[[Ceiniogau fesul kWh]:[Ceiniogau fesul kWh]],0,,)</f>
        <v>0</v>
      </c>
      <c r="R200" s="20" cm="1">
        <f t="array" ref="R200">_xlfn.XLOOKUP(1,(ExportContract[[Dechrau Tariff ]:[Dechrau Tariff ]]&lt;=($B200+R$6*$BA$1))*(ExportContract[[Diwedd Tariff]:[Diwedd Tariff]]&gt;($B200+R$6*$BA$1)),ExportContract[[Ceiniogau fesul kWh]:[Ceiniogau fesul kWh]],0,,)</f>
        <v>0</v>
      </c>
      <c r="S200" s="20" cm="1">
        <f t="array" ref="S200">_xlfn.XLOOKUP(1,(ExportContract[[Dechrau Tariff ]:[Dechrau Tariff ]]&lt;=($B200+S$6*$BA$1))*(ExportContract[[Diwedd Tariff]:[Diwedd Tariff]]&gt;($B200+S$6*$BA$1)),ExportContract[[Ceiniogau fesul kWh]:[Ceiniogau fesul kWh]],0,,)</f>
        <v>0</v>
      </c>
      <c r="T200" s="20" cm="1">
        <f t="array" ref="T200">_xlfn.XLOOKUP(1,(ExportContract[[Dechrau Tariff ]:[Dechrau Tariff ]]&lt;=($B200+T$6*$BA$1))*(ExportContract[[Diwedd Tariff]:[Diwedd Tariff]]&gt;($B200+T$6*$BA$1)),ExportContract[[Ceiniogau fesul kWh]:[Ceiniogau fesul kWh]],0,,)</f>
        <v>0</v>
      </c>
      <c r="U200" s="20" cm="1">
        <f t="array" ref="U200">_xlfn.XLOOKUP(1,(ExportContract[[Dechrau Tariff ]:[Dechrau Tariff ]]&lt;=($B200+U$6*$BA$1))*(ExportContract[[Diwedd Tariff]:[Diwedd Tariff]]&gt;($B200+U$6*$BA$1)),ExportContract[[Ceiniogau fesul kWh]:[Ceiniogau fesul kWh]],0,,)</f>
        <v>0</v>
      </c>
      <c r="V200" s="20" cm="1">
        <f t="array" ref="V200">_xlfn.XLOOKUP(1,(ExportContract[[Dechrau Tariff ]:[Dechrau Tariff ]]&lt;=($B200+V$6*$BA$1))*(ExportContract[[Diwedd Tariff]:[Diwedd Tariff]]&gt;($B200+V$6*$BA$1)),ExportContract[[Ceiniogau fesul kWh]:[Ceiniogau fesul kWh]],0,,)</f>
        <v>0</v>
      </c>
      <c r="W200" s="20" cm="1">
        <f t="array" ref="W200">_xlfn.XLOOKUP(1,(ExportContract[[Dechrau Tariff ]:[Dechrau Tariff ]]&lt;=($B200+W$6*$BA$1))*(ExportContract[[Diwedd Tariff]:[Diwedd Tariff]]&gt;($B200+W$6*$BA$1)),ExportContract[[Ceiniogau fesul kWh]:[Ceiniogau fesul kWh]],0,,)</f>
        <v>0</v>
      </c>
      <c r="X200" s="20" cm="1">
        <f t="array" ref="X200">_xlfn.XLOOKUP(1,(ExportContract[[Dechrau Tariff ]:[Dechrau Tariff ]]&lt;=($B200+X$6*$BA$1))*(ExportContract[[Diwedd Tariff]:[Diwedd Tariff]]&gt;($B200+X$6*$BA$1)),ExportContract[[Ceiniogau fesul kWh]:[Ceiniogau fesul kWh]],0,,)</f>
        <v>0</v>
      </c>
      <c r="Y200" s="20" cm="1">
        <f t="array" ref="Y200">_xlfn.XLOOKUP(1,(ExportContract[[Dechrau Tariff ]:[Dechrau Tariff ]]&lt;=($B200+Y$6*$BA$1))*(ExportContract[[Diwedd Tariff]:[Diwedd Tariff]]&gt;($B200+Y$6*$BA$1)),ExportContract[[Ceiniogau fesul kWh]:[Ceiniogau fesul kWh]],0,,)</f>
        <v>0</v>
      </c>
      <c r="Z200" s="20" cm="1">
        <f t="array" ref="Z200">_xlfn.XLOOKUP(1,(ExportContract[[Dechrau Tariff ]:[Dechrau Tariff ]]&lt;=($B200+Z$6*$BA$1))*(ExportContract[[Diwedd Tariff]:[Diwedd Tariff]]&gt;($B200+Z$6*$BA$1)),ExportContract[[Ceiniogau fesul kWh]:[Ceiniogau fesul kWh]],0,,)</f>
        <v>0</v>
      </c>
      <c r="AA200" s="20" cm="1">
        <f t="array" ref="AA200">_xlfn.XLOOKUP(1,(ExportContract[[Dechrau Tariff ]:[Dechrau Tariff ]]&lt;=($B200+AA$6*$BA$1))*(ExportContract[[Diwedd Tariff]:[Diwedd Tariff]]&gt;($B200+AA$6*$BA$1)),ExportContract[[Ceiniogau fesul kWh]:[Ceiniogau fesul kWh]],0,,)</f>
        <v>0</v>
      </c>
      <c r="AB200" s="20" cm="1">
        <f t="array" ref="AB200">_xlfn.XLOOKUP(1,(ExportContract[[Dechrau Tariff ]:[Dechrau Tariff ]]&lt;=($B200+AB$6*$BA$1))*(ExportContract[[Diwedd Tariff]:[Diwedd Tariff]]&gt;($B200+AB$6*$BA$1)),ExportContract[[Ceiniogau fesul kWh]:[Ceiniogau fesul kWh]],0,,)</f>
        <v>0</v>
      </c>
      <c r="AC200" s="20" cm="1">
        <f t="array" ref="AC200">_xlfn.XLOOKUP(1,(ExportContract[[Dechrau Tariff ]:[Dechrau Tariff ]]&lt;=($B200+AC$6*$BA$1))*(ExportContract[[Diwedd Tariff]:[Diwedd Tariff]]&gt;($B200+AC$6*$BA$1)),ExportContract[[Ceiniogau fesul kWh]:[Ceiniogau fesul kWh]],0,,)</f>
        <v>0</v>
      </c>
      <c r="AD200" s="20" cm="1">
        <f t="array" ref="AD200">_xlfn.XLOOKUP(1,(ExportContract[[Dechrau Tariff ]:[Dechrau Tariff ]]&lt;=($B200+AD$6*$BA$1))*(ExportContract[[Diwedd Tariff]:[Diwedd Tariff]]&gt;($B200+AD$6*$BA$1)),ExportContract[[Ceiniogau fesul kWh]:[Ceiniogau fesul kWh]],0,,)</f>
        <v>0</v>
      </c>
      <c r="AE200" s="20" cm="1">
        <f t="array" ref="AE200">_xlfn.XLOOKUP(1,(ExportContract[[Dechrau Tariff ]:[Dechrau Tariff ]]&lt;=($B200+AE$6*$BA$1))*(ExportContract[[Diwedd Tariff]:[Diwedd Tariff]]&gt;($B200+AE$6*$BA$1)),ExportContract[[Ceiniogau fesul kWh]:[Ceiniogau fesul kWh]],0,,)</f>
        <v>0</v>
      </c>
      <c r="AF200" s="20" cm="1">
        <f t="array" ref="AF200">_xlfn.XLOOKUP(1,(ExportContract[[Dechrau Tariff ]:[Dechrau Tariff ]]&lt;=($B200+AF$6*$BA$1))*(ExportContract[[Diwedd Tariff]:[Diwedd Tariff]]&gt;($B200+AF$6*$BA$1)),ExportContract[[Ceiniogau fesul kWh]:[Ceiniogau fesul kWh]],0,,)</f>
        <v>0</v>
      </c>
      <c r="AG200" s="20" cm="1">
        <f t="array" ref="AG200">_xlfn.XLOOKUP(1,(ExportContract[[Dechrau Tariff ]:[Dechrau Tariff ]]&lt;=($B200+AG$6*$BA$1))*(ExportContract[[Diwedd Tariff]:[Diwedd Tariff]]&gt;($B200+AG$6*$BA$1)),ExportContract[[Ceiniogau fesul kWh]:[Ceiniogau fesul kWh]],0,,)</f>
        <v>0</v>
      </c>
      <c r="AH200" s="20" cm="1">
        <f t="array" ref="AH200">_xlfn.XLOOKUP(1,(ExportContract[[Dechrau Tariff ]:[Dechrau Tariff ]]&lt;=($B200+AH$6*$BA$1))*(ExportContract[[Diwedd Tariff]:[Diwedd Tariff]]&gt;($B200+AH$6*$BA$1)),ExportContract[[Ceiniogau fesul kWh]:[Ceiniogau fesul kWh]],0,,)</f>
        <v>0</v>
      </c>
      <c r="AI200" s="20" cm="1">
        <f t="array" ref="AI200">_xlfn.XLOOKUP(1,(ExportContract[[Dechrau Tariff ]:[Dechrau Tariff ]]&lt;=($B200+AI$6*$BA$1))*(ExportContract[[Diwedd Tariff]:[Diwedd Tariff]]&gt;($B200+AI$6*$BA$1)),ExportContract[[Ceiniogau fesul kWh]:[Ceiniogau fesul kWh]],0,,)</f>
        <v>0</v>
      </c>
      <c r="AJ200" s="20" cm="1">
        <f t="array" ref="AJ200">_xlfn.XLOOKUP(1,(ExportContract[[Dechrau Tariff ]:[Dechrau Tariff ]]&lt;=($B200+AJ$6*$BA$1))*(ExportContract[[Diwedd Tariff]:[Diwedd Tariff]]&gt;($B200+AJ$6*$BA$1)),ExportContract[[Ceiniogau fesul kWh]:[Ceiniogau fesul kWh]],0,,)</f>
        <v>0</v>
      </c>
      <c r="AK200" s="20" cm="1">
        <f t="array" ref="AK200">_xlfn.XLOOKUP(1,(ExportContract[[Dechrau Tariff ]:[Dechrau Tariff ]]&lt;=($B200+AK$6*$BA$1))*(ExportContract[[Diwedd Tariff]:[Diwedd Tariff]]&gt;($B200+AK$6*$BA$1)),ExportContract[[Ceiniogau fesul kWh]:[Ceiniogau fesul kWh]],0,,)</f>
        <v>0</v>
      </c>
      <c r="AL200" s="20" cm="1">
        <f t="array" ref="AL200">_xlfn.XLOOKUP(1,(ExportContract[[Dechrau Tariff ]:[Dechrau Tariff ]]&lt;=($B200+AL$6*$BA$1))*(ExportContract[[Diwedd Tariff]:[Diwedd Tariff]]&gt;($B200+AL$6*$BA$1)),ExportContract[[Ceiniogau fesul kWh]:[Ceiniogau fesul kWh]],0,,)</f>
        <v>0</v>
      </c>
      <c r="AM200" s="20" cm="1">
        <f t="array" ref="AM200">_xlfn.XLOOKUP(1,(ExportContract[[Dechrau Tariff ]:[Dechrau Tariff ]]&lt;=($B200+AM$6*$BA$1))*(ExportContract[[Diwedd Tariff]:[Diwedd Tariff]]&gt;($B200+AM$6*$BA$1)),ExportContract[[Ceiniogau fesul kWh]:[Ceiniogau fesul kWh]],0,,)</f>
        <v>0</v>
      </c>
      <c r="AN200" s="20" cm="1">
        <f t="array" ref="AN200">_xlfn.XLOOKUP(1,(ExportContract[[Dechrau Tariff ]:[Dechrau Tariff ]]&lt;=($B200+AN$6*$BA$1))*(ExportContract[[Diwedd Tariff]:[Diwedd Tariff]]&gt;($B200+AN$6*$BA$1)),ExportContract[[Ceiniogau fesul kWh]:[Ceiniogau fesul kWh]],0,,)</f>
        <v>0</v>
      </c>
      <c r="AO200" s="20" cm="1">
        <f t="array" ref="AO200">_xlfn.XLOOKUP(1,(ExportContract[[Dechrau Tariff ]:[Dechrau Tariff ]]&lt;=($B200+AO$6*$BA$1))*(ExportContract[[Diwedd Tariff]:[Diwedd Tariff]]&gt;($B200+AO$6*$BA$1)),ExportContract[[Ceiniogau fesul kWh]:[Ceiniogau fesul kWh]],0,,)</f>
        <v>0</v>
      </c>
      <c r="AP200" s="20" cm="1">
        <f t="array" ref="AP200">_xlfn.XLOOKUP(1,(ExportContract[[Dechrau Tariff ]:[Dechrau Tariff ]]&lt;=($B200+AP$6*$BA$1))*(ExportContract[[Diwedd Tariff]:[Diwedd Tariff]]&gt;($B200+AP$6*$BA$1)),ExportContract[[Ceiniogau fesul kWh]:[Ceiniogau fesul kWh]],0,,)</f>
        <v>0</v>
      </c>
      <c r="AQ200" s="20" cm="1">
        <f t="array" ref="AQ200">_xlfn.XLOOKUP(1,(ExportContract[[Dechrau Tariff ]:[Dechrau Tariff ]]&lt;=($B200+AQ$6*$BA$1))*(ExportContract[[Diwedd Tariff]:[Diwedd Tariff]]&gt;($B200+AQ$6*$BA$1)),ExportContract[[Ceiniogau fesul kWh]:[Ceiniogau fesul kWh]],0,,)</f>
        <v>0</v>
      </c>
      <c r="AR200" s="20" cm="1">
        <f t="array" ref="AR200">_xlfn.XLOOKUP(1,(ExportContract[[Dechrau Tariff ]:[Dechrau Tariff ]]&lt;=($B200+AR$6*$BA$1))*(ExportContract[[Diwedd Tariff]:[Diwedd Tariff]]&gt;($B200+AR$6*$BA$1)),ExportContract[[Ceiniogau fesul kWh]:[Ceiniogau fesul kWh]],0,,)</f>
        <v>0</v>
      </c>
      <c r="AS200" s="20" cm="1">
        <f t="array" ref="AS200">_xlfn.XLOOKUP(1,(ExportContract[[Dechrau Tariff ]:[Dechrau Tariff ]]&lt;=($B200+AS$6*$BA$1))*(ExportContract[[Diwedd Tariff]:[Diwedd Tariff]]&gt;($B200+AS$6*$BA$1)),ExportContract[[Ceiniogau fesul kWh]:[Ceiniogau fesul kWh]],0,,)</f>
        <v>0</v>
      </c>
      <c r="AT200" s="20" cm="1">
        <f t="array" ref="AT200">_xlfn.XLOOKUP(1,(ExportContract[[Dechrau Tariff ]:[Dechrau Tariff ]]&lt;=($B200+AT$6*$BA$1))*(ExportContract[[Diwedd Tariff]:[Diwedd Tariff]]&gt;($B200+AT$6*$BA$1)),ExportContract[[Ceiniogau fesul kWh]:[Ceiniogau fesul kWh]],0,,)</f>
        <v>0</v>
      </c>
      <c r="AU200" s="20" cm="1">
        <f t="array" ref="AU200">_xlfn.XLOOKUP(1,(ExportContract[[Dechrau Tariff ]:[Dechrau Tariff ]]&lt;=($B200+AU$6*$BA$1))*(ExportContract[[Diwedd Tariff]:[Diwedd Tariff]]&gt;($B200+AU$6*$BA$1)),ExportContract[[Ceiniogau fesul kWh]:[Ceiniogau fesul kWh]],0,,)</f>
        <v>0</v>
      </c>
      <c r="AV200" s="20" cm="1">
        <f t="array" ref="AV200">_xlfn.XLOOKUP(1,(ExportContract[[Dechrau Tariff ]:[Dechrau Tariff ]]&lt;=($B200+AV$6*$BA$1))*(ExportContract[[Diwedd Tariff]:[Diwedd Tariff]]&gt;($B200+AV$6*$BA$1)),ExportContract[[Ceiniogau fesul kWh]:[Ceiniogau fesul kWh]],0,,)</f>
        <v>0</v>
      </c>
      <c r="AW200" s="20" cm="1">
        <f t="array" ref="AW200">_xlfn.XLOOKUP(1,(ExportContract[[Dechrau Tariff ]:[Dechrau Tariff ]]&lt;=($B200+AW$6*$BA$1))*(ExportContract[[Diwedd Tariff]:[Diwedd Tariff]]&gt;($B200+AW$6*$BA$1)),ExportContract[[Ceiniogau fesul kWh]:[Ceiniogau fesul kWh]],0,,)</f>
        <v>0</v>
      </c>
      <c r="AX200" s="20" cm="1">
        <f t="array" ref="AX200">_xlfn.XLOOKUP(1,(ExportContract[[Dechrau Tariff ]:[Dechrau Tariff ]]&lt;=($B200+AX$6*$BA$1))*(ExportContract[[Diwedd Tariff]:[Diwedd Tariff]]&gt;($B200+AX$6*$BA$1)),ExportContract[[Ceiniogau fesul kWh]:[Ceiniogau fesul kWh]],0,,)</f>
        <v>0</v>
      </c>
    </row>
    <row r="201" spans="2:50" x14ac:dyDescent="0.3">
      <c r="B201" s="30">
        <v>45486</v>
      </c>
      <c r="C201" s="20" cm="1">
        <f t="array" ref="C201">_xlfn.XLOOKUP(1,(ExportContract[[Dechrau Tariff ]:[Dechrau Tariff ]]&lt;=($B201+C$6*$BA$1))*(ExportContract[[Diwedd Tariff]:[Diwedd Tariff]]&gt;($B201+C$6*$BA$1)),ExportContract[[Ceiniogau fesul kWh]:[Ceiniogau fesul kWh]],0,,)</f>
        <v>0</v>
      </c>
      <c r="D201" s="20" cm="1">
        <f t="array" ref="D201">_xlfn.XLOOKUP(1,(ExportContract[[Dechrau Tariff ]:[Dechrau Tariff ]]&lt;=($B201+D$6*$BA$1))*(ExportContract[[Diwedd Tariff]:[Diwedd Tariff]]&gt;($B201+D$6*$BA$1)),ExportContract[[Ceiniogau fesul kWh]:[Ceiniogau fesul kWh]],0,,)</f>
        <v>0</v>
      </c>
      <c r="E201" s="20" cm="1">
        <f t="array" ref="E201">_xlfn.XLOOKUP(1,(ExportContract[[Dechrau Tariff ]:[Dechrau Tariff ]]&lt;=($B201+E$6*$BA$1))*(ExportContract[[Diwedd Tariff]:[Diwedd Tariff]]&gt;($B201+E$6*$BA$1)),ExportContract[[Ceiniogau fesul kWh]:[Ceiniogau fesul kWh]],0,,)</f>
        <v>0</v>
      </c>
      <c r="F201" s="20" cm="1">
        <f t="array" ref="F201">_xlfn.XLOOKUP(1,(ExportContract[[Dechrau Tariff ]:[Dechrau Tariff ]]&lt;=($B201+F$6*$BA$1))*(ExportContract[[Diwedd Tariff]:[Diwedd Tariff]]&gt;($B201+F$6*$BA$1)),ExportContract[[Ceiniogau fesul kWh]:[Ceiniogau fesul kWh]],0,,)</f>
        <v>0</v>
      </c>
      <c r="G201" s="20" cm="1">
        <f t="array" ref="G201">_xlfn.XLOOKUP(1,(ExportContract[[Dechrau Tariff ]:[Dechrau Tariff ]]&lt;=($B201+G$6*$BA$1))*(ExportContract[[Diwedd Tariff]:[Diwedd Tariff]]&gt;($B201+G$6*$BA$1)),ExportContract[[Ceiniogau fesul kWh]:[Ceiniogau fesul kWh]],0,,)</f>
        <v>0</v>
      </c>
      <c r="H201" s="20" cm="1">
        <f t="array" ref="H201">_xlfn.XLOOKUP(1,(ExportContract[[Dechrau Tariff ]:[Dechrau Tariff ]]&lt;=($B201+H$6*$BA$1))*(ExportContract[[Diwedd Tariff]:[Diwedd Tariff]]&gt;($B201+H$6*$BA$1)),ExportContract[[Ceiniogau fesul kWh]:[Ceiniogau fesul kWh]],0,,)</f>
        <v>0</v>
      </c>
      <c r="I201" s="20" cm="1">
        <f t="array" ref="I201">_xlfn.XLOOKUP(1,(ExportContract[[Dechrau Tariff ]:[Dechrau Tariff ]]&lt;=($B201+I$6*$BA$1))*(ExportContract[[Diwedd Tariff]:[Diwedd Tariff]]&gt;($B201+I$6*$BA$1)),ExportContract[[Ceiniogau fesul kWh]:[Ceiniogau fesul kWh]],0,,)</f>
        <v>0</v>
      </c>
      <c r="J201" s="20" cm="1">
        <f t="array" ref="J201">_xlfn.XLOOKUP(1,(ExportContract[[Dechrau Tariff ]:[Dechrau Tariff ]]&lt;=($B201+J$6*$BA$1))*(ExportContract[[Diwedd Tariff]:[Diwedd Tariff]]&gt;($B201+J$6*$BA$1)),ExportContract[[Ceiniogau fesul kWh]:[Ceiniogau fesul kWh]],0,,)</f>
        <v>0</v>
      </c>
      <c r="K201" s="20" cm="1">
        <f t="array" ref="K201">_xlfn.XLOOKUP(1,(ExportContract[[Dechrau Tariff ]:[Dechrau Tariff ]]&lt;=($B201+K$6*$BA$1))*(ExportContract[[Diwedd Tariff]:[Diwedd Tariff]]&gt;($B201+K$6*$BA$1)),ExportContract[[Ceiniogau fesul kWh]:[Ceiniogau fesul kWh]],0,,)</f>
        <v>0</v>
      </c>
      <c r="L201" s="20" cm="1">
        <f t="array" ref="L201">_xlfn.XLOOKUP(1,(ExportContract[[Dechrau Tariff ]:[Dechrau Tariff ]]&lt;=($B201+L$6*$BA$1))*(ExportContract[[Diwedd Tariff]:[Diwedd Tariff]]&gt;($B201+L$6*$BA$1)),ExportContract[[Ceiniogau fesul kWh]:[Ceiniogau fesul kWh]],0,,)</f>
        <v>0</v>
      </c>
      <c r="M201" s="20" cm="1">
        <f t="array" ref="M201">_xlfn.XLOOKUP(1,(ExportContract[[Dechrau Tariff ]:[Dechrau Tariff ]]&lt;=($B201+M$6*$BA$1))*(ExportContract[[Diwedd Tariff]:[Diwedd Tariff]]&gt;($B201+M$6*$BA$1)),ExportContract[[Ceiniogau fesul kWh]:[Ceiniogau fesul kWh]],0,,)</f>
        <v>0</v>
      </c>
      <c r="N201" s="20" cm="1">
        <f t="array" ref="N201">_xlfn.XLOOKUP(1,(ExportContract[[Dechrau Tariff ]:[Dechrau Tariff ]]&lt;=($B201+N$6*$BA$1))*(ExportContract[[Diwedd Tariff]:[Diwedd Tariff]]&gt;($B201+N$6*$BA$1)),ExportContract[[Ceiniogau fesul kWh]:[Ceiniogau fesul kWh]],0,,)</f>
        <v>0</v>
      </c>
      <c r="O201" s="20" cm="1">
        <f t="array" ref="O201">_xlfn.XLOOKUP(1,(ExportContract[[Dechrau Tariff ]:[Dechrau Tariff ]]&lt;=($B201+O$6*$BA$1))*(ExportContract[[Diwedd Tariff]:[Diwedd Tariff]]&gt;($B201+O$6*$BA$1)),ExportContract[[Ceiniogau fesul kWh]:[Ceiniogau fesul kWh]],0,,)</f>
        <v>0</v>
      </c>
      <c r="P201" s="20" cm="1">
        <f t="array" ref="P201">_xlfn.XLOOKUP(1,(ExportContract[[Dechrau Tariff ]:[Dechrau Tariff ]]&lt;=($B201+P$6*$BA$1))*(ExportContract[[Diwedd Tariff]:[Diwedd Tariff]]&gt;($B201+P$6*$BA$1)),ExportContract[[Ceiniogau fesul kWh]:[Ceiniogau fesul kWh]],0,,)</f>
        <v>0</v>
      </c>
      <c r="Q201" s="20" cm="1">
        <f t="array" ref="Q201">_xlfn.XLOOKUP(1,(ExportContract[[Dechrau Tariff ]:[Dechrau Tariff ]]&lt;=($B201+Q$6*$BA$1))*(ExportContract[[Diwedd Tariff]:[Diwedd Tariff]]&gt;($B201+Q$6*$BA$1)),ExportContract[[Ceiniogau fesul kWh]:[Ceiniogau fesul kWh]],0,,)</f>
        <v>0</v>
      </c>
      <c r="R201" s="20" cm="1">
        <f t="array" ref="R201">_xlfn.XLOOKUP(1,(ExportContract[[Dechrau Tariff ]:[Dechrau Tariff ]]&lt;=($B201+R$6*$BA$1))*(ExportContract[[Diwedd Tariff]:[Diwedd Tariff]]&gt;($B201+R$6*$BA$1)),ExportContract[[Ceiniogau fesul kWh]:[Ceiniogau fesul kWh]],0,,)</f>
        <v>0</v>
      </c>
      <c r="S201" s="20" cm="1">
        <f t="array" ref="S201">_xlfn.XLOOKUP(1,(ExportContract[[Dechrau Tariff ]:[Dechrau Tariff ]]&lt;=($B201+S$6*$BA$1))*(ExportContract[[Diwedd Tariff]:[Diwedd Tariff]]&gt;($B201+S$6*$BA$1)),ExportContract[[Ceiniogau fesul kWh]:[Ceiniogau fesul kWh]],0,,)</f>
        <v>0</v>
      </c>
      <c r="T201" s="20" cm="1">
        <f t="array" ref="T201">_xlfn.XLOOKUP(1,(ExportContract[[Dechrau Tariff ]:[Dechrau Tariff ]]&lt;=($B201+T$6*$BA$1))*(ExportContract[[Diwedd Tariff]:[Diwedd Tariff]]&gt;($B201+T$6*$BA$1)),ExportContract[[Ceiniogau fesul kWh]:[Ceiniogau fesul kWh]],0,,)</f>
        <v>0</v>
      </c>
      <c r="U201" s="20" cm="1">
        <f t="array" ref="U201">_xlfn.XLOOKUP(1,(ExportContract[[Dechrau Tariff ]:[Dechrau Tariff ]]&lt;=($B201+U$6*$BA$1))*(ExportContract[[Diwedd Tariff]:[Diwedd Tariff]]&gt;($B201+U$6*$BA$1)),ExportContract[[Ceiniogau fesul kWh]:[Ceiniogau fesul kWh]],0,,)</f>
        <v>0</v>
      </c>
      <c r="V201" s="20" cm="1">
        <f t="array" ref="V201">_xlfn.XLOOKUP(1,(ExportContract[[Dechrau Tariff ]:[Dechrau Tariff ]]&lt;=($B201+V$6*$BA$1))*(ExportContract[[Diwedd Tariff]:[Diwedd Tariff]]&gt;($B201+V$6*$BA$1)),ExportContract[[Ceiniogau fesul kWh]:[Ceiniogau fesul kWh]],0,,)</f>
        <v>0</v>
      </c>
      <c r="W201" s="20" cm="1">
        <f t="array" ref="W201">_xlfn.XLOOKUP(1,(ExportContract[[Dechrau Tariff ]:[Dechrau Tariff ]]&lt;=($B201+W$6*$BA$1))*(ExportContract[[Diwedd Tariff]:[Diwedd Tariff]]&gt;($B201+W$6*$BA$1)),ExportContract[[Ceiniogau fesul kWh]:[Ceiniogau fesul kWh]],0,,)</f>
        <v>0</v>
      </c>
      <c r="X201" s="20" cm="1">
        <f t="array" ref="X201">_xlfn.XLOOKUP(1,(ExportContract[[Dechrau Tariff ]:[Dechrau Tariff ]]&lt;=($B201+X$6*$BA$1))*(ExportContract[[Diwedd Tariff]:[Diwedd Tariff]]&gt;($B201+X$6*$BA$1)),ExportContract[[Ceiniogau fesul kWh]:[Ceiniogau fesul kWh]],0,,)</f>
        <v>0</v>
      </c>
      <c r="Y201" s="20" cm="1">
        <f t="array" ref="Y201">_xlfn.XLOOKUP(1,(ExportContract[[Dechrau Tariff ]:[Dechrau Tariff ]]&lt;=($B201+Y$6*$BA$1))*(ExportContract[[Diwedd Tariff]:[Diwedd Tariff]]&gt;($B201+Y$6*$BA$1)),ExportContract[[Ceiniogau fesul kWh]:[Ceiniogau fesul kWh]],0,,)</f>
        <v>0</v>
      </c>
      <c r="Z201" s="20" cm="1">
        <f t="array" ref="Z201">_xlfn.XLOOKUP(1,(ExportContract[[Dechrau Tariff ]:[Dechrau Tariff ]]&lt;=($B201+Z$6*$BA$1))*(ExportContract[[Diwedd Tariff]:[Diwedd Tariff]]&gt;($B201+Z$6*$BA$1)),ExportContract[[Ceiniogau fesul kWh]:[Ceiniogau fesul kWh]],0,,)</f>
        <v>0</v>
      </c>
      <c r="AA201" s="20" cm="1">
        <f t="array" ref="AA201">_xlfn.XLOOKUP(1,(ExportContract[[Dechrau Tariff ]:[Dechrau Tariff ]]&lt;=($B201+AA$6*$BA$1))*(ExportContract[[Diwedd Tariff]:[Diwedd Tariff]]&gt;($B201+AA$6*$BA$1)),ExportContract[[Ceiniogau fesul kWh]:[Ceiniogau fesul kWh]],0,,)</f>
        <v>0</v>
      </c>
      <c r="AB201" s="20" cm="1">
        <f t="array" ref="AB201">_xlfn.XLOOKUP(1,(ExportContract[[Dechrau Tariff ]:[Dechrau Tariff ]]&lt;=($B201+AB$6*$BA$1))*(ExportContract[[Diwedd Tariff]:[Diwedd Tariff]]&gt;($B201+AB$6*$BA$1)),ExportContract[[Ceiniogau fesul kWh]:[Ceiniogau fesul kWh]],0,,)</f>
        <v>0</v>
      </c>
      <c r="AC201" s="20" cm="1">
        <f t="array" ref="AC201">_xlfn.XLOOKUP(1,(ExportContract[[Dechrau Tariff ]:[Dechrau Tariff ]]&lt;=($B201+AC$6*$BA$1))*(ExportContract[[Diwedd Tariff]:[Diwedd Tariff]]&gt;($B201+AC$6*$BA$1)),ExportContract[[Ceiniogau fesul kWh]:[Ceiniogau fesul kWh]],0,,)</f>
        <v>0</v>
      </c>
      <c r="AD201" s="20" cm="1">
        <f t="array" ref="AD201">_xlfn.XLOOKUP(1,(ExportContract[[Dechrau Tariff ]:[Dechrau Tariff ]]&lt;=($B201+AD$6*$BA$1))*(ExportContract[[Diwedd Tariff]:[Diwedd Tariff]]&gt;($B201+AD$6*$BA$1)),ExportContract[[Ceiniogau fesul kWh]:[Ceiniogau fesul kWh]],0,,)</f>
        <v>0</v>
      </c>
      <c r="AE201" s="20" cm="1">
        <f t="array" ref="AE201">_xlfn.XLOOKUP(1,(ExportContract[[Dechrau Tariff ]:[Dechrau Tariff ]]&lt;=($B201+AE$6*$BA$1))*(ExportContract[[Diwedd Tariff]:[Diwedd Tariff]]&gt;($B201+AE$6*$BA$1)),ExportContract[[Ceiniogau fesul kWh]:[Ceiniogau fesul kWh]],0,,)</f>
        <v>0</v>
      </c>
      <c r="AF201" s="20" cm="1">
        <f t="array" ref="AF201">_xlfn.XLOOKUP(1,(ExportContract[[Dechrau Tariff ]:[Dechrau Tariff ]]&lt;=($B201+AF$6*$BA$1))*(ExportContract[[Diwedd Tariff]:[Diwedd Tariff]]&gt;($B201+AF$6*$BA$1)),ExportContract[[Ceiniogau fesul kWh]:[Ceiniogau fesul kWh]],0,,)</f>
        <v>0</v>
      </c>
      <c r="AG201" s="20" cm="1">
        <f t="array" ref="AG201">_xlfn.XLOOKUP(1,(ExportContract[[Dechrau Tariff ]:[Dechrau Tariff ]]&lt;=($B201+AG$6*$BA$1))*(ExportContract[[Diwedd Tariff]:[Diwedd Tariff]]&gt;($B201+AG$6*$BA$1)),ExportContract[[Ceiniogau fesul kWh]:[Ceiniogau fesul kWh]],0,,)</f>
        <v>0</v>
      </c>
      <c r="AH201" s="20" cm="1">
        <f t="array" ref="AH201">_xlfn.XLOOKUP(1,(ExportContract[[Dechrau Tariff ]:[Dechrau Tariff ]]&lt;=($B201+AH$6*$BA$1))*(ExportContract[[Diwedd Tariff]:[Diwedd Tariff]]&gt;($B201+AH$6*$BA$1)),ExportContract[[Ceiniogau fesul kWh]:[Ceiniogau fesul kWh]],0,,)</f>
        <v>0</v>
      </c>
      <c r="AI201" s="20" cm="1">
        <f t="array" ref="AI201">_xlfn.XLOOKUP(1,(ExportContract[[Dechrau Tariff ]:[Dechrau Tariff ]]&lt;=($B201+AI$6*$BA$1))*(ExportContract[[Diwedd Tariff]:[Diwedd Tariff]]&gt;($B201+AI$6*$BA$1)),ExportContract[[Ceiniogau fesul kWh]:[Ceiniogau fesul kWh]],0,,)</f>
        <v>0</v>
      </c>
      <c r="AJ201" s="20" cm="1">
        <f t="array" ref="AJ201">_xlfn.XLOOKUP(1,(ExportContract[[Dechrau Tariff ]:[Dechrau Tariff ]]&lt;=($B201+AJ$6*$BA$1))*(ExportContract[[Diwedd Tariff]:[Diwedd Tariff]]&gt;($B201+AJ$6*$BA$1)),ExportContract[[Ceiniogau fesul kWh]:[Ceiniogau fesul kWh]],0,,)</f>
        <v>0</v>
      </c>
      <c r="AK201" s="20" cm="1">
        <f t="array" ref="AK201">_xlfn.XLOOKUP(1,(ExportContract[[Dechrau Tariff ]:[Dechrau Tariff ]]&lt;=($B201+AK$6*$BA$1))*(ExportContract[[Diwedd Tariff]:[Diwedd Tariff]]&gt;($B201+AK$6*$BA$1)),ExportContract[[Ceiniogau fesul kWh]:[Ceiniogau fesul kWh]],0,,)</f>
        <v>0</v>
      </c>
      <c r="AL201" s="20" cm="1">
        <f t="array" ref="AL201">_xlfn.XLOOKUP(1,(ExportContract[[Dechrau Tariff ]:[Dechrau Tariff ]]&lt;=($B201+AL$6*$BA$1))*(ExportContract[[Diwedd Tariff]:[Diwedd Tariff]]&gt;($B201+AL$6*$BA$1)),ExportContract[[Ceiniogau fesul kWh]:[Ceiniogau fesul kWh]],0,,)</f>
        <v>0</v>
      </c>
      <c r="AM201" s="20" cm="1">
        <f t="array" ref="AM201">_xlfn.XLOOKUP(1,(ExportContract[[Dechrau Tariff ]:[Dechrau Tariff ]]&lt;=($B201+AM$6*$BA$1))*(ExportContract[[Diwedd Tariff]:[Diwedd Tariff]]&gt;($B201+AM$6*$BA$1)),ExportContract[[Ceiniogau fesul kWh]:[Ceiniogau fesul kWh]],0,,)</f>
        <v>0</v>
      </c>
      <c r="AN201" s="20" cm="1">
        <f t="array" ref="AN201">_xlfn.XLOOKUP(1,(ExportContract[[Dechrau Tariff ]:[Dechrau Tariff ]]&lt;=($B201+AN$6*$BA$1))*(ExportContract[[Diwedd Tariff]:[Diwedd Tariff]]&gt;($B201+AN$6*$BA$1)),ExportContract[[Ceiniogau fesul kWh]:[Ceiniogau fesul kWh]],0,,)</f>
        <v>0</v>
      </c>
      <c r="AO201" s="20" cm="1">
        <f t="array" ref="AO201">_xlfn.XLOOKUP(1,(ExportContract[[Dechrau Tariff ]:[Dechrau Tariff ]]&lt;=($B201+AO$6*$BA$1))*(ExportContract[[Diwedd Tariff]:[Diwedd Tariff]]&gt;($B201+AO$6*$BA$1)),ExportContract[[Ceiniogau fesul kWh]:[Ceiniogau fesul kWh]],0,,)</f>
        <v>0</v>
      </c>
      <c r="AP201" s="20" cm="1">
        <f t="array" ref="AP201">_xlfn.XLOOKUP(1,(ExportContract[[Dechrau Tariff ]:[Dechrau Tariff ]]&lt;=($B201+AP$6*$BA$1))*(ExportContract[[Diwedd Tariff]:[Diwedd Tariff]]&gt;($B201+AP$6*$BA$1)),ExportContract[[Ceiniogau fesul kWh]:[Ceiniogau fesul kWh]],0,,)</f>
        <v>0</v>
      </c>
      <c r="AQ201" s="20" cm="1">
        <f t="array" ref="AQ201">_xlfn.XLOOKUP(1,(ExportContract[[Dechrau Tariff ]:[Dechrau Tariff ]]&lt;=($B201+AQ$6*$BA$1))*(ExportContract[[Diwedd Tariff]:[Diwedd Tariff]]&gt;($B201+AQ$6*$BA$1)),ExportContract[[Ceiniogau fesul kWh]:[Ceiniogau fesul kWh]],0,,)</f>
        <v>0</v>
      </c>
      <c r="AR201" s="20" cm="1">
        <f t="array" ref="AR201">_xlfn.XLOOKUP(1,(ExportContract[[Dechrau Tariff ]:[Dechrau Tariff ]]&lt;=($B201+AR$6*$BA$1))*(ExportContract[[Diwedd Tariff]:[Diwedd Tariff]]&gt;($B201+AR$6*$BA$1)),ExportContract[[Ceiniogau fesul kWh]:[Ceiniogau fesul kWh]],0,,)</f>
        <v>0</v>
      </c>
      <c r="AS201" s="20" cm="1">
        <f t="array" ref="AS201">_xlfn.XLOOKUP(1,(ExportContract[[Dechrau Tariff ]:[Dechrau Tariff ]]&lt;=($B201+AS$6*$BA$1))*(ExportContract[[Diwedd Tariff]:[Diwedd Tariff]]&gt;($B201+AS$6*$BA$1)),ExportContract[[Ceiniogau fesul kWh]:[Ceiniogau fesul kWh]],0,,)</f>
        <v>0</v>
      </c>
      <c r="AT201" s="20" cm="1">
        <f t="array" ref="AT201">_xlfn.XLOOKUP(1,(ExportContract[[Dechrau Tariff ]:[Dechrau Tariff ]]&lt;=($B201+AT$6*$BA$1))*(ExportContract[[Diwedd Tariff]:[Diwedd Tariff]]&gt;($B201+AT$6*$BA$1)),ExportContract[[Ceiniogau fesul kWh]:[Ceiniogau fesul kWh]],0,,)</f>
        <v>0</v>
      </c>
      <c r="AU201" s="20" cm="1">
        <f t="array" ref="AU201">_xlfn.XLOOKUP(1,(ExportContract[[Dechrau Tariff ]:[Dechrau Tariff ]]&lt;=($B201+AU$6*$BA$1))*(ExportContract[[Diwedd Tariff]:[Diwedd Tariff]]&gt;($B201+AU$6*$BA$1)),ExportContract[[Ceiniogau fesul kWh]:[Ceiniogau fesul kWh]],0,,)</f>
        <v>0</v>
      </c>
      <c r="AV201" s="20" cm="1">
        <f t="array" ref="AV201">_xlfn.XLOOKUP(1,(ExportContract[[Dechrau Tariff ]:[Dechrau Tariff ]]&lt;=($B201+AV$6*$BA$1))*(ExportContract[[Diwedd Tariff]:[Diwedd Tariff]]&gt;($B201+AV$6*$BA$1)),ExportContract[[Ceiniogau fesul kWh]:[Ceiniogau fesul kWh]],0,,)</f>
        <v>0</v>
      </c>
      <c r="AW201" s="20" cm="1">
        <f t="array" ref="AW201">_xlfn.XLOOKUP(1,(ExportContract[[Dechrau Tariff ]:[Dechrau Tariff ]]&lt;=($B201+AW$6*$BA$1))*(ExportContract[[Diwedd Tariff]:[Diwedd Tariff]]&gt;($B201+AW$6*$BA$1)),ExportContract[[Ceiniogau fesul kWh]:[Ceiniogau fesul kWh]],0,,)</f>
        <v>0</v>
      </c>
      <c r="AX201" s="20" cm="1">
        <f t="array" ref="AX201">_xlfn.XLOOKUP(1,(ExportContract[[Dechrau Tariff ]:[Dechrau Tariff ]]&lt;=($B201+AX$6*$BA$1))*(ExportContract[[Diwedd Tariff]:[Diwedd Tariff]]&gt;($B201+AX$6*$BA$1)),ExportContract[[Ceiniogau fesul kWh]:[Ceiniogau fesul kWh]],0,,)</f>
        <v>0</v>
      </c>
    </row>
    <row r="202" spans="2:50" x14ac:dyDescent="0.3">
      <c r="B202" s="30">
        <v>45487</v>
      </c>
      <c r="C202" s="20" cm="1">
        <f t="array" ref="C202">_xlfn.XLOOKUP(1,(ExportContract[[Dechrau Tariff ]:[Dechrau Tariff ]]&lt;=($B202+C$6*$BA$1))*(ExportContract[[Diwedd Tariff]:[Diwedd Tariff]]&gt;($B202+C$6*$BA$1)),ExportContract[[Ceiniogau fesul kWh]:[Ceiniogau fesul kWh]],0,,)</f>
        <v>0</v>
      </c>
      <c r="D202" s="20" cm="1">
        <f t="array" ref="D202">_xlfn.XLOOKUP(1,(ExportContract[[Dechrau Tariff ]:[Dechrau Tariff ]]&lt;=($B202+D$6*$BA$1))*(ExportContract[[Diwedd Tariff]:[Diwedd Tariff]]&gt;($B202+D$6*$BA$1)),ExportContract[[Ceiniogau fesul kWh]:[Ceiniogau fesul kWh]],0,,)</f>
        <v>0</v>
      </c>
      <c r="E202" s="20" cm="1">
        <f t="array" ref="E202">_xlfn.XLOOKUP(1,(ExportContract[[Dechrau Tariff ]:[Dechrau Tariff ]]&lt;=($B202+E$6*$BA$1))*(ExportContract[[Diwedd Tariff]:[Diwedd Tariff]]&gt;($B202+E$6*$BA$1)),ExportContract[[Ceiniogau fesul kWh]:[Ceiniogau fesul kWh]],0,,)</f>
        <v>0</v>
      </c>
      <c r="F202" s="20" cm="1">
        <f t="array" ref="F202">_xlfn.XLOOKUP(1,(ExportContract[[Dechrau Tariff ]:[Dechrau Tariff ]]&lt;=($B202+F$6*$BA$1))*(ExportContract[[Diwedd Tariff]:[Diwedd Tariff]]&gt;($B202+F$6*$BA$1)),ExportContract[[Ceiniogau fesul kWh]:[Ceiniogau fesul kWh]],0,,)</f>
        <v>0</v>
      </c>
      <c r="G202" s="20" cm="1">
        <f t="array" ref="G202">_xlfn.XLOOKUP(1,(ExportContract[[Dechrau Tariff ]:[Dechrau Tariff ]]&lt;=($B202+G$6*$BA$1))*(ExportContract[[Diwedd Tariff]:[Diwedd Tariff]]&gt;($B202+G$6*$BA$1)),ExportContract[[Ceiniogau fesul kWh]:[Ceiniogau fesul kWh]],0,,)</f>
        <v>0</v>
      </c>
      <c r="H202" s="20" cm="1">
        <f t="array" ref="H202">_xlfn.XLOOKUP(1,(ExportContract[[Dechrau Tariff ]:[Dechrau Tariff ]]&lt;=($B202+H$6*$BA$1))*(ExportContract[[Diwedd Tariff]:[Diwedd Tariff]]&gt;($B202+H$6*$BA$1)),ExportContract[[Ceiniogau fesul kWh]:[Ceiniogau fesul kWh]],0,,)</f>
        <v>0</v>
      </c>
      <c r="I202" s="20" cm="1">
        <f t="array" ref="I202">_xlfn.XLOOKUP(1,(ExportContract[[Dechrau Tariff ]:[Dechrau Tariff ]]&lt;=($B202+I$6*$BA$1))*(ExportContract[[Diwedd Tariff]:[Diwedd Tariff]]&gt;($B202+I$6*$BA$1)),ExportContract[[Ceiniogau fesul kWh]:[Ceiniogau fesul kWh]],0,,)</f>
        <v>0</v>
      </c>
      <c r="J202" s="20" cm="1">
        <f t="array" ref="J202">_xlfn.XLOOKUP(1,(ExportContract[[Dechrau Tariff ]:[Dechrau Tariff ]]&lt;=($B202+J$6*$BA$1))*(ExportContract[[Diwedd Tariff]:[Diwedd Tariff]]&gt;($B202+J$6*$BA$1)),ExportContract[[Ceiniogau fesul kWh]:[Ceiniogau fesul kWh]],0,,)</f>
        <v>0</v>
      </c>
      <c r="K202" s="20" cm="1">
        <f t="array" ref="K202">_xlfn.XLOOKUP(1,(ExportContract[[Dechrau Tariff ]:[Dechrau Tariff ]]&lt;=($B202+K$6*$BA$1))*(ExportContract[[Diwedd Tariff]:[Diwedd Tariff]]&gt;($B202+K$6*$BA$1)),ExportContract[[Ceiniogau fesul kWh]:[Ceiniogau fesul kWh]],0,,)</f>
        <v>0</v>
      </c>
      <c r="L202" s="20" cm="1">
        <f t="array" ref="L202">_xlfn.XLOOKUP(1,(ExportContract[[Dechrau Tariff ]:[Dechrau Tariff ]]&lt;=($B202+L$6*$BA$1))*(ExportContract[[Diwedd Tariff]:[Diwedd Tariff]]&gt;($B202+L$6*$BA$1)),ExportContract[[Ceiniogau fesul kWh]:[Ceiniogau fesul kWh]],0,,)</f>
        <v>0</v>
      </c>
      <c r="M202" s="20" cm="1">
        <f t="array" ref="M202">_xlfn.XLOOKUP(1,(ExportContract[[Dechrau Tariff ]:[Dechrau Tariff ]]&lt;=($B202+M$6*$BA$1))*(ExportContract[[Diwedd Tariff]:[Diwedd Tariff]]&gt;($B202+M$6*$BA$1)),ExportContract[[Ceiniogau fesul kWh]:[Ceiniogau fesul kWh]],0,,)</f>
        <v>0</v>
      </c>
      <c r="N202" s="20" cm="1">
        <f t="array" ref="N202">_xlfn.XLOOKUP(1,(ExportContract[[Dechrau Tariff ]:[Dechrau Tariff ]]&lt;=($B202+N$6*$BA$1))*(ExportContract[[Diwedd Tariff]:[Diwedd Tariff]]&gt;($B202+N$6*$BA$1)),ExportContract[[Ceiniogau fesul kWh]:[Ceiniogau fesul kWh]],0,,)</f>
        <v>0</v>
      </c>
      <c r="O202" s="20" cm="1">
        <f t="array" ref="O202">_xlfn.XLOOKUP(1,(ExportContract[[Dechrau Tariff ]:[Dechrau Tariff ]]&lt;=($B202+O$6*$BA$1))*(ExportContract[[Diwedd Tariff]:[Diwedd Tariff]]&gt;($B202+O$6*$BA$1)),ExportContract[[Ceiniogau fesul kWh]:[Ceiniogau fesul kWh]],0,,)</f>
        <v>0</v>
      </c>
      <c r="P202" s="20" cm="1">
        <f t="array" ref="P202">_xlfn.XLOOKUP(1,(ExportContract[[Dechrau Tariff ]:[Dechrau Tariff ]]&lt;=($B202+P$6*$BA$1))*(ExportContract[[Diwedd Tariff]:[Diwedd Tariff]]&gt;($B202+P$6*$BA$1)),ExportContract[[Ceiniogau fesul kWh]:[Ceiniogau fesul kWh]],0,,)</f>
        <v>0</v>
      </c>
      <c r="Q202" s="20" cm="1">
        <f t="array" ref="Q202">_xlfn.XLOOKUP(1,(ExportContract[[Dechrau Tariff ]:[Dechrau Tariff ]]&lt;=($B202+Q$6*$BA$1))*(ExportContract[[Diwedd Tariff]:[Diwedd Tariff]]&gt;($B202+Q$6*$BA$1)),ExportContract[[Ceiniogau fesul kWh]:[Ceiniogau fesul kWh]],0,,)</f>
        <v>0</v>
      </c>
      <c r="R202" s="20" cm="1">
        <f t="array" ref="R202">_xlfn.XLOOKUP(1,(ExportContract[[Dechrau Tariff ]:[Dechrau Tariff ]]&lt;=($B202+R$6*$BA$1))*(ExportContract[[Diwedd Tariff]:[Diwedd Tariff]]&gt;($B202+R$6*$BA$1)),ExportContract[[Ceiniogau fesul kWh]:[Ceiniogau fesul kWh]],0,,)</f>
        <v>0</v>
      </c>
      <c r="S202" s="20" cm="1">
        <f t="array" ref="S202">_xlfn.XLOOKUP(1,(ExportContract[[Dechrau Tariff ]:[Dechrau Tariff ]]&lt;=($B202+S$6*$BA$1))*(ExportContract[[Diwedd Tariff]:[Diwedd Tariff]]&gt;($B202+S$6*$BA$1)),ExportContract[[Ceiniogau fesul kWh]:[Ceiniogau fesul kWh]],0,,)</f>
        <v>0</v>
      </c>
      <c r="T202" s="20" cm="1">
        <f t="array" ref="T202">_xlfn.XLOOKUP(1,(ExportContract[[Dechrau Tariff ]:[Dechrau Tariff ]]&lt;=($B202+T$6*$BA$1))*(ExportContract[[Diwedd Tariff]:[Diwedd Tariff]]&gt;($B202+T$6*$BA$1)),ExportContract[[Ceiniogau fesul kWh]:[Ceiniogau fesul kWh]],0,,)</f>
        <v>0</v>
      </c>
      <c r="U202" s="20" cm="1">
        <f t="array" ref="U202">_xlfn.XLOOKUP(1,(ExportContract[[Dechrau Tariff ]:[Dechrau Tariff ]]&lt;=($B202+U$6*$BA$1))*(ExportContract[[Diwedd Tariff]:[Diwedd Tariff]]&gt;($B202+U$6*$BA$1)),ExportContract[[Ceiniogau fesul kWh]:[Ceiniogau fesul kWh]],0,,)</f>
        <v>0</v>
      </c>
      <c r="V202" s="20" cm="1">
        <f t="array" ref="V202">_xlfn.XLOOKUP(1,(ExportContract[[Dechrau Tariff ]:[Dechrau Tariff ]]&lt;=($B202+V$6*$BA$1))*(ExportContract[[Diwedd Tariff]:[Diwedd Tariff]]&gt;($B202+V$6*$BA$1)),ExportContract[[Ceiniogau fesul kWh]:[Ceiniogau fesul kWh]],0,,)</f>
        <v>0</v>
      </c>
      <c r="W202" s="20" cm="1">
        <f t="array" ref="W202">_xlfn.XLOOKUP(1,(ExportContract[[Dechrau Tariff ]:[Dechrau Tariff ]]&lt;=($B202+W$6*$BA$1))*(ExportContract[[Diwedd Tariff]:[Diwedd Tariff]]&gt;($B202+W$6*$BA$1)),ExportContract[[Ceiniogau fesul kWh]:[Ceiniogau fesul kWh]],0,,)</f>
        <v>0</v>
      </c>
      <c r="X202" s="20" cm="1">
        <f t="array" ref="X202">_xlfn.XLOOKUP(1,(ExportContract[[Dechrau Tariff ]:[Dechrau Tariff ]]&lt;=($B202+X$6*$BA$1))*(ExportContract[[Diwedd Tariff]:[Diwedd Tariff]]&gt;($B202+X$6*$BA$1)),ExportContract[[Ceiniogau fesul kWh]:[Ceiniogau fesul kWh]],0,,)</f>
        <v>0</v>
      </c>
      <c r="Y202" s="20" cm="1">
        <f t="array" ref="Y202">_xlfn.XLOOKUP(1,(ExportContract[[Dechrau Tariff ]:[Dechrau Tariff ]]&lt;=($B202+Y$6*$BA$1))*(ExportContract[[Diwedd Tariff]:[Diwedd Tariff]]&gt;($B202+Y$6*$BA$1)),ExportContract[[Ceiniogau fesul kWh]:[Ceiniogau fesul kWh]],0,,)</f>
        <v>0</v>
      </c>
      <c r="Z202" s="20" cm="1">
        <f t="array" ref="Z202">_xlfn.XLOOKUP(1,(ExportContract[[Dechrau Tariff ]:[Dechrau Tariff ]]&lt;=($B202+Z$6*$BA$1))*(ExportContract[[Diwedd Tariff]:[Diwedd Tariff]]&gt;($B202+Z$6*$BA$1)),ExportContract[[Ceiniogau fesul kWh]:[Ceiniogau fesul kWh]],0,,)</f>
        <v>0</v>
      </c>
      <c r="AA202" s="20" cm="1">
        <f t="array" ref="AA202">_xlfn.XLOOKUP(1,(ExportContract[[Dechrau Tariff ]:[Dechrau Tariff ]]&lt;=($B202+AA$6*$BA$1))*(ExportContract[[Diwedd Tariff]:[Diwedd Tariff]]&gt;($B202+AA$6*$BA$1)),ExportContract[[Ceiniogau fesul kWh]:[Ceiniogau fesul kWh]],0,,)</f>
        <v>0</v>
      </c>
      <c r="AB202" s="20" cm="1">
        <f t="array" ref="AB202">_xlfn.XLOOKUP(1,(ExportContract[[Dechrau Tariff ]:[Dechrau Tariff ]]&lt;=($B202+AB$6*$BA$1))*(ExportContract[[Diwedd Tariff]:[Diwedd Tariff]]&gt;($B202+AB$6*$BA$1)),ExportContract[[Ceiniogau fesul kWh]:[Ceiniogau fesul kWh]],0,,)</f>
        <v>0</v>
      </c>
      <c r="AC202" s="20" cm="1">
        <f t="array" ref="AC202">_xlfn.XLOOKUP(1,(ExportContract[[Dechrau Tariff ]:[Dechrau Tariff ]]&lt;=($B202+AC$6*$BA$1))*(ExportContract[[Diwedd Tariff]:[Diwedd Tariff]]&gt;($B202+AC$6*$BA$1)),ExportContract[[Ceiniogau fesul kWh]:[Ceiniogau fesul kWh]],0,,)</f>
        <v>0</v>
      </c>
      <c r="AD202" s="20" cm="1">
        <f t="array" ref="AD202">_xlfn.XLOOKUP(1,(ExportContract[[Dechrau Tariff ]:[Dechrau Tariff ]]&lt;=($B202+AD$6*$BA$1))*(ExportContract[[Diwedd Tariff]:[Diwedd Tariff]]&gt;($B202+AD$6*$BA$1)),ExportContract[[Ceiniogau fesul kWh]:[Ceiniogau fesul kWh]],0,,)</f>
        <v>0</v>
      </c>
      <c r="AE202" s="20" cm="1">
        <f t="array" ref="AE202">_xlfn.XLOOKUP(1,(ExportContract[[Dechrau Tariff ]:[Dechrau Tariff ]]&lt;=($B202+AE$6*$BA$1))*(ExportContract[[Diwedd Tariff]:[Diwedd Tariff]]&gt;($B202+AE$6*$BA$1)),ExportContract[[Ceiniogau fesul kWh]:[Ceiniogau fesul kWh]],0,,)</f>
        <v>0</v>
      </c>
      <c r="AF202" s="20" cm="1">
        <f t="array" ref="AF202">_xlfn.XLOOKUP(1,(ExportContract[[Dechrau Tariff ]:[Dechrau Tariff ]]&lt;=($B202+AF$6*$BA$1))*(ExportContract[[Diwedd Tariff]:[Diwedd Tariff]]&gt;($B202+AF$6*$BA$1)),ExportContract[[Ceiniogau fesul kWh]:[Ceiniogau fesul kWh]],0,,)</f>
        <v>0</v>
      </c>
      <c r="AG202" s="20" cm="1">
        <f t="array" ref="AG202">_xlfn.XLOOKUP(1,(ExportContract[[Dechrau Tariff ]:[Dechrau Tariff ]]&lt;=($B202+AG$6*$BA$1))*(ExportContract[[Diwedd Tariff]:[Diwedd Tariff]]&gt;($B202+AG$6*$BA$1)),ExportContract[[Ceiniogau fesul kWh]:[Ceiniogau fesul kWh]],0,,)</f>
        <v>0</v>
      </c>
      <c r="AH202" s="20" cm="1">
        <f t="array" ref="AH202">_xlfn.XLOOKUP(1,(ExportContract[[Dechrau Tariff ]:[Dechrau Tariff ]]&lt;=($B202+AH$6*$BA$1))*(ExportContract[[Diwedd Tariff]:[Diwedd Tariff]]&gt;($B202+AH$6*$BA$1)),ExportContract[[Ceiniogau fesul kWh]:[Ceiniogau fesul kWh]],0,,)</f>
        <v>0</v>
      </c>
      <c r="AI202" s="20" cm="1">
        <f t="array" ref="AI202">_xlfn.XLOOKUP(1,(ExportContract[[Dechrau Tariff ]:[Dechrau Tariff ]]&lt;=($B202+AI$6*$BA$1))*(ExportContract[[Diwedd Tariff]:[Diwedd Tariff]]&gt;($B202+AI$6*$BA$1)),ExportContract[[Ceiniogau fesul kWh]:[Ceiniogau fesul kWh]],0,,)</f>
        <v>0</v>
      </c>
      <c r="AJ202" s="20" cm="1">
        <f t="array" ref="AJ202">_xlfn.XLOOKUP(1,(ExportContract[[Dechrau Tariff ]:[Dechrau Tariff ]]&lt;=($B202+AJ$6*$BA$1))*(ExportContract[[Diwedd Tariff]:[Diwedd Tariff]]&gt;($B202+AJ$6*$BA$1)),ExportContract[[Ceiniogau fesul kWh]:[Ceiniogau fesul kWh]],0,,)</f>
        <v>0</v>
      </c>
      <c r="AK202" s="20" cm="1">
        <f t="array" ref="AK202">_xlfn.XLOOKUP(1,(ExportContract[[Dechrau Tariff ]:[Dechrau Tariff ]]&lt;=($B202+AK$6*$BA$1))*(ExportContract[[Diwedd Tariff]:[Diwedd Tariff]]&gt;($B202+AK$6*$BA$1)),ExportContract[[Ceiniogau fesul kWh]:[Ceiniogau fesul kWh]],0,,)</f>
        <v>0</v>
      </c>
      <c r="AL202" s="20" cm="1">
        <f t="array" ref="AL202">_xlfn.XLOOKUP(1,(ExportContract[[Dechrau Tariff ]:[Dechrau Tariff ]]&lt;=($B202+AL$6*$BA$1))*(ExportContract[[Diwedd Tariff]:[Diwedd Tariff]]&gt;($B202+AL$6*$BA$1)),ExportContract[[Ceiniogau fesul kWh]:[Ceiniogau fesul kWh]],0,,)</f>
        <v>0</v>
      </c>
      <c r="AM202" s="20" cm="1">
        <f t="array" ref="AM202">_xlfn.XLOOKUP(1,(ExportContract[[Dechrau Tariff ]:[Dechrau Tariff ]]&lt;=($B202+AM$6*$BA$1))*(ExportContract[[Diwedd Tariff]:[Diwedd Tariff]]&gt;($B202+AM$6*$BA$1)),ExportContract[[Ceiniogau fesul kWh]:[Ceiniogau fesul kWh]],0,,)</f>
        <v>0</v>
      </c>
      <c r="AN202" s="20" cm="1">
        <f t="array" ref="AN202">_xlfn.XLOOKUP(1,(ExportContract[[Dechrau Tariff ]:[Dechrau Tariff ]]&lt;=($B202+AN$6*$BA$1))*(ExportContract[[Diwedd Tariff]:[Diwedd Tariff]]&gt;($B202+AN$6*$BA$1)),ExportContract[[Ceiniogau fesul kWh]:[Ceiniogau fesul kWh]],0,,)</f>
        <v>0</v>
      </c>
      <c r="AO202" s="20" cm="1">
        <f t="array" ref="AO202">_xlfn.XLOOKUP(1,(ExportContract[[Dechrau Tariff ]:[Dechrau Tariff ]]&lt;=($B202+AO$6*$BA$1))*(ExportContract[[Diwedd Tariff]:[Diwedd Tariff]]&gt;($B202+AO$6*$BA$1)),ExportContract[[Ceiniogau fesul kWh]:[Ceiniogau fesul kWh]],0,,)</f>
        <v>0</v>
      </c>
      <c r="AP202" s="20" cm="1">
        <f t="array" ref="AP202">_xlfn.XLOOKUP(1,(ExportContract[[Dechrau Tariff ]:[Dechrau Tariff ]]&lt;=($B202+AP$6*$BA$1))*(ExportContract[[Diwedd Tariff]:[Diwedd Tariff]]&gt;($B202+AP$6*$BA$1)),ExportContract[[Ceiniogau fesul kWh]:[Ceiniogau fesul kWh]],0,,)</f>
        <v>0</v>
      </c>
      <c r="AQ202" s="20" cm="1">
        <f t="array" ref="AQ202">_xlfn.XLOOKUP(1,(ExportContract[[Dechrau Tariff ]:[Dechrau Tariff ]]&lt;=($B202+AQ$6*$BA$1))*(ExportContract[[Diwedd Tariff]:[Diwedd Tariff]]&gt;($B202+AQ$6*$BA$1)),ExportContract[[Ceiniogau fesul kWh]:[Ceiniogau fesul kWh]],0,,)</f>
        <v>0</v>
      </c>
      <c r="AR202" s="20" cm="1">
        <f t="array" ref="AR202">_xlfn.XLOOKUP(1,(ExportContract[[Dechrau Tariff ]:[Dechrau Tariff ]]&lt;=($B202+AR$6*$BA$1))*(ExportContract[[Diwedd Tariff]:[Diwedd Tariff]]&gt;($B202+AR$6*$BA$1)),ExportContract[[Ceiniogau fesul kWh]:[Ceiniogau fesul kWh]],0,,)</f>
        <v>0</v>
      </c>
      <c r="AS202" s="20" cm="1">
        <f t="array" ref="AS202">_xlfn.XLOOKUP(1,(ExportContract[[Dechrau Tariff ]:[Dechrau Tariff ]]&lt;=($B202+AS$6*$BA$1))*(ExportContract[[Diwedd Tariff]:[Diwedd Tariff]]&gt;($B202+AS$6*$BA$1)),ExportContract[[Ceiniogau fesul kWh]:[Ceiniogau fesul kWh]],0,,)</f>
        <v>0</v>
      </c>
      <c r="AT202" s="20" cm="1">
        <f t="array" ref="AT202">_xlfn.XLOOKUP(1,(ExportContract[[Dechrau Tariff ]:[Dechrau Tariff ]]&lt;=($B202+AT$6*$BA$1))*(ExportContract[[Diwedd Tariff]:[Diwedd Tariff]]&gt;($B202+AT$6*$BA$1)),ExportContract[[Ceiniogau fesul kWh]:[Ceiniogau fesul kWh]],0,,)</f>
        <v>0</v>
      </c>
      <c r="AU202" s="20" cm="1">
        <f t="array" ref="AU202">_xlfn.XLOOKUP(1,(ExportContract[[Dechrau Tariff ]:[Dechrau Tariff ]]&lt;=($B202+AU$6*$BA$1))*(ExportContract[[Diwedd Tariff]:[Diwedd Tariff]]&gt;($B202+AU$6*$BA$1)),ExportContract[[Ceiniogau fesul kWh]:[Ceiniogau fesul kWh]],0,,)</f>
        <v>0</v>
      </c>
      <c r="AV202" s="20" cm="1">
        <f t="array" ref="AV202">_xlfn.XLOOKUP(1,(ExportContract[[Dechrau Tariff ]:[Dechrau Tariff ]]&lt;=($B202+AV$6*$BA$1))*(ExportContract[[Diwedd Tariff]:[Diwedd Tariff]]&gt;($B202+AV$6*$BA$1)),ExportContract[[Ceiniogau fesul kWh]:[Ceiniogau fesul kWh]],0,,)</f>
        <v>0</v>
      </c>
      <c r="AW202" s="20" cm="1">
        <f t="array" ref="AW202">_xlfn.XLOOKUP(1,(ExportContract[[Dechrau Tariff ]:[Dechrau Tariff ]]&lt;=($B202+AW$6*$BA$1))*(ExportContract[[Diwedd Tariff]:[Diwedd Tariff]]&gt;($B202+AW$6*$BA$1)),ExportContract[[Ceiniogau fesul kWh]:[Ceiniogau fesul kWh]],0,,)</f>
        <v>0</v>
      </c>
      <c r="AX202" s="20" cm="1">
        <f t="array" ref="AX202">_xlfn.XLOOKUP(1,(ExportContract[[Dechrau Tariff ]:[Dechrau Tariff ]]&lt;=($B202+AX$6*$BA$1))*(ExportContract[[Diwedd Tariff]:[Diwedd Tariff]]&gt;($B202+AX$6*$BA$1)),ExportContract[[Ceiniogau fesul kWh]:[Ceiniogau fesul kWh]],0,,)</f>
        <v>0</v>
      </c>
    </row>
    <row r="203" spans="2:50" x14ac:dyDescent="0.3">
      <c r="B203" s="30">
        <v>45488</v>
      </c>
      <c r="C203" s="20" cm="1">
        <f t="array" ref="C203">_xlfn.XLOOKUP(1,(ExportContract[[Dechrau Tariff ]:[Dechrau Tariff ]]&lt;=($B203+C$6*$BA$1))*(ExportContract[[Diwedd Tariff]:[Diwedd Tariff]]&gt;($B203+C$6*$BA$1)),ExportContract[[Ceiniogau fesul kWh]:[Ceiniogau fesul kWh]],0,,)</f>
        <v>0</v>
      </c>
      <c r="D203" s="20" cm="1">
        <f t="array" ref="D203">_xlfn.XLOOKUP(1,(ExportContract[[Dechrau Tariff ]:[Dechrau Tariff ]]&lt;=($B203+D$6*$BA$1))*(ExportContract[[Diwedd Tariff]:[Diwedd Tariff]]&gt;($B203+D$6*$BA$1)),ExportContract[[Ceiniogau fesul kWh]:[Ceiniogau fesul kWh]],0,,)</f>
        <v>0</v>
      </c>
      <c r="E203" s="20" cm="1">
        <f t="array" ref="E203">_xlfn.XLOOKUP(1,(ExportContract[[Dechrau Tariff ]:[Dechrau Tariff ]]&lt;=($B203+E$6*$BA$1))*(ExportContract[[Diwedd Tariff]:[Diwedd Tariff]]&gt;($B203+E$6*$BA$1)),ExportContract[[Ceiniogau fesul kWh]:[Ceiniogau fesul kWh]],0,,)</f>
        <v>0</v>
      </c>
      <c r="F203" s="20" cm="1">
        <f t="array" ref="F203">_xlfn.XLOOKUP(1,(ExportContract[[Dechrau Tariff ]:[Dechrau Tariff ]]&lt;=($B203+F$6*$BA$1))*(ExportContract[[Diwedd Tariff]:[Diwedd Tariff]]&gt;($B203+F$6*$BA$1)),ExportContract[[Ceiniogau fesul kWh]:[Ceiniogau fesul kWh]],0,,)</f>
        <v>0</v>
      </c>
      <c r="G203" s="20" cm="1">
        <f t="array" ref="G203">_xlfn.XLOOKUP(1,(ExportContract[[Dechrau Tariff ]:[Dechrau Tariff ]]&lt;=($B203+G$6*$BA$1))*(ExportContract[[Diwedd Tariff]:[Diwedd Tariff]]&gt;($B203+G$6*$BA$1)),ExportContract[[Ceiniogau fesul kWh]:[Ceiniogau fesul kWh]],0,,)</f>
        <v>0</v>
      </c>
      <c r="H203" s="20" cm="1">
        <f t="array" ref="H203">_xlfn.XLOOKUP(1,(ExportContract[[Dechrau Tariff ]:[Dechrau Tariff ]]&lt;=($B203+H$6*$BA$1))*(ExportContract[[Diwedd Tariff]:[Diwedd Tariff]]&gt;($B203+H$6*$BA$1)),ExportContract[[Ceiniogau fesul kWh]:[Ceiniogau fesul kWh]],0,,)</f>
        <v>0</v>
      </c>
      <c r="I203" s="20" cm="1">
        <f t="array" ref="I203">_xlfn.XLOOKUP(1,(ExportContract[[Dechrau Tariff ]:[Dechrau Tariff ]]&lt;=($B203+I$6*$BA$1))*(ExportContract[[Diwedd Tariff]:[Diwedd Tariff]]&gt;($B203+I$6*$BA$1)),ExportContract[[Ceiniogau fesul kWh]:[Ceiniogau fesul kWh]],0,,)</f>
        <v>0</v>
      </c>
      <c r="J203" s="20" cm="1">
        <f t="array" ref="J203">_xlfn.XLOOKUP(1,(ExportContract[[Dechrau Tariff ]:[Dechrau Tariff ]]&lt;=($B203+J$6*$BA$1))*(ExportContract[[Diwedd Tariff]:[Diwedd Tariff]]&gt;($B203+J$6*$BA$1)),ExportContract[[Ceiniogau fesul kWh]:[Ceiniogau fesul kWh]],0,,)</f>
        <v>0</v>
      </c>
      <c r="K203" s="20" cm="1">
        <f t="array" ref="K203">_xlfn.XLOOKUP(1,(ExportContract[[Dechrau Tariff ]:[Dechrau Tariff ]]&lt;=($B203+K$6*$BA$1))*(ExportContract[[Diwedd Tariff]:[Diwedd Tariff]]&gt;($B203+K$6*$BA$1)),ExportContract[[Ceiniogau fesul kWh]:[Ceiniogau fesul kWh]],0,,)</f>
        <v>0</v>
      </c>
      <c r="L203" s="20" cm="1">
        <f t="array" ref="L203">_xlfn.XLOOKUP(1,(ExportContract[[Dechrau Tariff ]:[Dechrau Tariff ]]&lt;=($B203+L$6*$BA$1))*(ExportContract[[Diwedd Tariff]:[Diwedd Tariff]]&gt;($B203+L$6*$BA$1)),ExportContract[[Ceiniogau fesul kWh]:[Ceiniogau fesul kWh]],0,,)</f>
        <v>0</v>
      </c>
      <c r="M203" s="20" cm="1">
        <f t="array" ref="M203">_xlfn.XLOOKUP(1,(ExportContract[[Dechrau Tariff ]:[Dechrau Tariff ]]&lt;=($B203+M$6*$BA$1))*(ExportContract[[Diwedd Tariff]:[Diwedd Tariff]]&gt;($B203+M$6*$BA$1)),ExportContract[[Ceiniogau fesul kWh]:[Ceiniogau fesul kWh]],0,,)</f>
        <v>0</v>
      </c>
      <c r="N203" s="20" cm="1">
        <f t="array" ref="N203">_xlfn.XLOOKUP(1,(ExportContract[[Dechrau Tariff ]:[Dechrau Tariff ]]&lt;=($B203+N$6*$BA$1))*(ExportContract[[Diwedd Tariff]:[Diwedd Tariff]]&gt;($B203+N$6*$BA$1)),ExportContract[[Ceiniogau fesul kWh]:[Ceiniogau fesul kWh]],0,,)</f>
        <v>0</v>
      </c>
      <c r="O203" s="20" cm="1">
        <f t="array" ref="O203">_xlfn.XLOOKUP(1,(ExportContract[[Dechrau Tariff ]:[Dechrau Tariff ]]&lt;=($B203+O$6*$BA$1))*(ExportContract[[Diwedd Tariff]:[Diwedd Tariff]]&gt;($B203+O$6*$BA$1)),ExportContract[[Ceiniogau fesul kWh]:[Ceiniogau fesul kWh]],0,,)</f>
        <v>0</v>
      </c>
      <c r="P203" s="20" cm="1">
        <f t="array" ref="P203">_xlfn.XLOOKUP(1,(ExportContract[[Dechrau Tariff ]:[Dechrau Tariff ]]&lt;=($B203+P$6*$BA$1))*(ExportContract[[Diwedd Tariff]:[Diwedd Tariff]]&gt;($B203+P$6*$BA$1)),ExportContract[[Ceiniogau fesul kWh]:[Ceiniogau fesul kWh]],0,,)</f>
        <v>0</v>
      </c>
      <c r="Q203" s="20" cm="1">
        <f t="array" ref="Q203">_xlfn.XLOOKUP(1,(ExportContract[[Dechrau Tariff ]:[Dechrau Tariff ]]&lt;=($B203+Q$6*$BA$1))*(ExportContract[[Diwedd Tariff]:[Diwedd Tariff]]&gt;($B203+Q$6*$BA$1)),ExportContract[[Ceiniogau fesul kWh]:[Ceiniogau fesul kWh]],0,,)</f>
        <v>0</v>
      </c>
      <c r="R203" s="20" cm="1">
        <f t="array" ref="R203">_xlfn.XLOOKUP(1,(ExportContract[[Dechrau Tariff ]:[Dechrau Tariff ]]&lt;=($B203+R$6*$BA$1))*(ExportContract[[Diwedd Tariff]:[Diwedd Tariff]]&gt;($B203+R$6*$BA$1)),ExportContract[[Ceiniogau fesul kWh]:[Ceiniogau fesul kWh]],0,,)</f>
        <v>0</v>
      </c>
      <c r="S203" s="20" cm="1">
        <f t="array" ref="S203">_xlfn.XLOOKUP(1,(ExportContract[[Dechrau Tariff ]:[Dechrau Tariff ]]&lt;=($B203+S$6*$BA$1))*(ExportContract[[Diwedd Tariff]:[Diwedd Tariff]]&gt;($B203+S$6*$BA$1)),ExportContract[[Ceiniogau fesul kWh]:[Ceiniogau fesul kWh]],0,,)</f>
        <v>0</v>
      </c>
      <c r="T203" s="20" cm="1">
        <f t="array" ref="T203">_xlfn.XLOOKUP(1,(ExportContract[[Dechrau Tariff ]:[Dechrau Tariff ]]&lt;=($B203+T$6*$BA$1))*(ExportContract[[Diwedd Tariff]:[Diwedd Tariff]]&gt;($B203+T$6*$BA$1)),ExportContract[[Ceiniogau fesul kWh]:[Ceiniogau fesul kWh]],0,,)</f>
        <v>0</v>
      </c>
      <c r="U203" s="20" cm="1">
        <f t="array" ref="U203">_xlfn.XLOOKUP(1,(ExportContract[[Dechrau Tariff ]:[Dechrau Tariff ]]&lt;=($B203+U$6*$BA$1))*(ExportContract[[Diwedd Tariff]:[Diwedd Tariff]]&gt;($B203+U$6*$BA$1)),ExportContract[[Ceiniogau fesul kWh]:[Ceiniogau fesul kWh]],0,,)</f>
        <v>0</v>
      </c>
      <c r="V203" s="20" cm="1">
        <f t="array" ref="V203">_xlfn.XLOOKUP(1,(ExportContract[[Dechrau Tariff ]:[Dechrau Tariff ]]&lt;=($B203+V$6*$BA$1))*(ExportContract[[Diwedd Tariff]:[Diwedd Tariff]]&gt;($B203+V$6*$BA$1)),ExportContract[[Ceiniogau fesul kWh]:[Ceiniogau fesul kWh]],0,,)</f>
        <v>0</v>
      </c>
      <c r="W203" s="20" cm="1">
        <f t="array" ref="W203">_xlfn.XLOOKUP(1,(ExportContract[[Dechrau Tariff ]:[Dechrau Tariff ]]&lt;=($B203+W$6*$BA$1))*(ExportContract[[Diwedd Tariff]:[Diwedd Tariff]]&gt;($B203+W$6*$BA$1)),ExportContract[[Ceiniogau fesul kWh]:[Ceiniogau fesul kWh]],0,,)</f>
        <v>0</v>
      </c>
      <c r="X203" s="20" cm="1">
        <f t="array" ref="X203">_xlfn.XLOOKUP(1,(ExportContract[[Dechrau Tariff ]:[Dechrau Tariff ]]&lt;=($B203+X$6*$BA$1))*(ExportContract[[Diwedd Tariff]:[Diwedd Tariff]]&gt;($B203+X$6*$BA$1)),ExportContract[[Ceiniogau fesul kWh]:[Ceiniogau fesul kWh]],0,,)</f>
        <v>0</v>
      </c>
      <c r="Y203" s="20" cm="1">
        <f t="array" ref="Y203">_xlfn.XLOOKUP(1,(ExportContract[[Dechrau Tariff ]:[Dechrau Tariff ]]&lt;=($B203+Y$6*$BA$1))*(ExportContract[[Diwedd Tariff]:[Diwedd Tariff]]&gt;($B203+Y$6*$BA$1)),ExportContract[[Ceiniogau fesul kWh]:[Ceiniogau fesul kWh]],0,,)</f>
        <v>0</v>
      </c>
      <c r="Z203" s="20" cm="1">
        <f t="array" ref="Z203">_xlfn.XLOOKUP(1,(ExportContract[[Dechrau Tariff ]:[Dechrau Tariff ]]&lt;=($B203+Z$6*$BA$1))*(ExportContract[[Diwedd Tariff]:[Diwedd Tariff]]&gt;($B203+Z$6*$BA$1)),ExportContract[[Ceiniogau fesul kWh]:[Ceiniogau fesul kWh]],0,,)</f>
        <v>0</v>
      </c>
      <c r="AA203" s="20" cm="1">
        <f t="array" ref="AA203">_xlfn.XLOOKUP(1,(ExportContract[[Dechrau Tariff ]:[Dechrau Tariff ]]&lt;=($B203+AA$6*$BA$1))*(ExportContract[[Diwedd Tariff]:[Diwedd Tariff]]&gt;($B203+AA$6*$BA$1)),ExportContract[[Ceiniogau fesul kWh]:[Ceiniogau fesul kWh]],0,,)</f>
        <v>0</v>
      </c>
      <c r="AB203" s="20" cm="1">
        <f t="array" ref="AB203">_xlfn.XLOOKUP(1,(ExportContract[[Dechrau Tariff ]:[Dechrau Tariff ]]&lt;=($B203+AB$6*$BA$1))*(ExportContract[[Diwedd Tariff]:[Diwedd Tariff]]&gt;($B203+AB$6*$BA$1)),ExportContract[[Ceiniogau fesul kWh]:[Ceiniogau fesul kWh]],0,,)</f>
        <v>0</v>
      </c>
      <c r="AC203" s="20" cm="1">
        <f t="array" ref="AC203">_xlfn.XLOOKUP(1,(ExportContract[[Dechrau Tariff ]:[Dechrau Tariff ]]&lt;=($B203+AC$6*$BA$1))*(ExportContract[[Diwedd Tariff]:[Diwedd Tariff]]&gt;($B203+AC$6*$BA$1)),ExportContract[[Ceiniogau fesul kWh]:[Ceiniogau fesul kWh]],0,,)</f>
        <v>0</v>
      </c>
      <c r="AD203" s="20" cm="1">
        <f t="array" ref="AD203">_xlfn.XLOOKUP(1,(ExportContract[[Dechrau Tariff ]:[Dechrau Tariff ]]&lt;=($B203+AD$6*$BA$1))*(ExportContract[[Diwedd Tariff]:[Diwedd Tariff]]&gt;($B203+AD$6*$BA$1)),ExportContract[[Ceiniogau fesul kWh]:[Ceiniogau fesul kWh]],0,,)</f>
        <v>0</v>
      </c>
      <c r="AE203" s="20" cm="1">
        <f t="array" ref="AE203">_xlfn.XLOOKUP(1,(ExportContract[[Dechrau Tariff ]:[Dechrau Tariff ]]&lt;=($B203+AE$6*$BA$1))*(ExportContract[[Diwedd Tariff]:[Diwedd Tariff]]&gt;($B203+AE$6*$BA$1)),ExportContract[[Ceiniogau fesul kWh]:[Ceiniogau fesul kWh]],0,,)</f>
        <v>0</v>
      </c>
      <c r="AF203" s="20" cm="1">
        <f t="array" ref="AF203">_xlfn.XLOOKUP(1,(ExportContract[[Dechrau Tariff ]:[Dechrau Tariff ]]&lt;=($B203+AF$6*$BA$1))*(ExportContract[[Diwedd Tariff]:[Diwedd Tariff]]&gt;($B203+AF$6*$BA$1)),ExportContract[[Ceiniogau fesul kWh]:[Ceiniogau fesul kWh]],0,,)</f>
        <v>0</v>
      </c>
      <c r="AG203" s="20" cm="1">
        <f t="array" ref="AG203">_xlfn.XLOOKUP(1,(ExportContract[[Dechrau Tariff ]:[Dechrau Tariff ]]&lt;=($B203+AG$6*$BA$1))*(ExportContract[[Diwedd Tariff]:[Diwedd Tariff]]&gt;($B203+AG$6*$BA$1)),ExportContract[[Ceiniogau fesul kWh]:[Ceiniogau fesul kWh]],0,,)</f>
        <v>0</v>
      </c>
      <c r="AH203" s="20" cm="1">
        <f t="array" ref="AH203">_xlfn.XLOOKUP(1,(ExportContract[[Dechrau Tariff ]:[Dechrau Tariff ]]&lt;=($B203+AH$6*$BA$1))*(ExportContract[[Diwedd Tariff]:[Diwedd Tariff]]&gt;($B203+AH$6*$BA$1)),ExportContract[[Ceiniogau fesul kWh]:[Ceiniogau fesul kWh]],0,,)</f>
        <v>0</v>
      </c>
      <c r="AI203" s="20" cm="1">
        <f t="array" ref="AI203">_xlfn.XLOOKUP(1,(ExportContract[[Dechrau Tariff ]:[Dechrau Tariff ]]&lt;=($B203+AI$6*$BA$1))*(ExportContract[[Diwedd Tariff]:[Diwedd Tariff]]&gt;($B203+AI$6*$BA$1)),ExportContract[[Ceiniogau fesul kWh]:[Ceiniogau fesul kWh]],0,,)</f>
        <v>0</v>
      </c>
      <c r="AJ203" s="20" cm="1">
        <f t="array" ref="AJ203">_xlfn.XLOOKUP(1,(ExportContract[[Dechrau Tariff ]:[Dechrau Tariff ]]&lt;=($B203+AJ$6*$BA$1))*(ExportContract[[Diwedd Tariff]:[Diwedd Tariff]]&gt;($B203+AJ$6*$BA$1)),ExportContract[[Ceiniogau fesul kWh]:[Ceiniogau fesul kWh]],0,,)</f>
        <v>0</v>
      </c>
      <c r="AK203" s="20" cm="1">
        <f t="array" ref="AK203">_xlfn.XLOOKUP(1,(ExportContract[[Dechrau Tariff ]:[Dechrau Tariff ]]&lt;=($B203+AK$6*$BA$1))*(ExportContract[[Diwedd Tariff]:[Diwedd Tariff]]&gt;($B203+AK$6*$BA$1)),ExportContract[[Ceiniogau fesul kWh]:[Ceiniogau fesul kWh]],0,,)</f>
        <v>0</v>
      </c>
      <c r="AL203" s="20" cm="1">
        <f t="array" ref="AL203">_xlfn.XLOOKUP(1,(ExportContract[[Dechrau Tariff ]:[Dechrau Tariff ]]&lt;=($B203+AL$6*$BA$1))*(ExportContract[[Diwedd Tariff]:[Diwedd Tariff]]&gt;($B203+AL$6*$BA$1)),ExportContract[[Ceiniogau fesul kWh]:[Ceiniogau fesul kWh]],0,,)</f>
        <v>0</v>
      </c>
      <c r="AM203" s="20" cm="1">
        <f t="array" ref="AM203">_xlfn.XLOOKUP(1,(ExportContract[[Dechrau Tariff ]:[Dechrau Tariff ]]&lt;=($B203+AM$6*$BA$1))*(ExportContract[[Diwedd Tariff]:[Diwedd Tariff]]&gt;($B203+AM$6*$BA$1)),ExportContract[[Ceiniogau fesul kWh]:[Ceiniogau fesul kWh]],0,,)</f>
        <v>0</v>
      </c>
      <c r="AN203" s="20" cm="1">
        <f t="array" ref="AN203">_xlfn.XLOOKUP(1,(ExportContract[[Dechrau Tariff ]:[Dechrau Tariff ]]&lt;=($B203+AN$6*$BA$1))*(ExportContract[[Diwedd Tariff]:[Diwedd Tariff]]&gt;($B203+AN$6*$BA$1)),ExportContract[[Ceiniogau fesul kWh]:[Ceiniogau fesul kWh]],0,,)</f>
        <v>0</v>
      </c>
      <c r="AO203" s="20" cm="1">
        <f t="array" ref="AO203">_xlfn.XLOOKUP(1,(ExportContract[[Dechrau Tariff ]:[Dechrau Tariff ]]&lt;=($B203+AO$6*$BA$1))*(ExportContract[[Diwedd Tariff]:[Diwedd Tariff]]&gt;($B203+AO$6*$BA$1)),ExportContract[[Ceiniogau fesul kWh]:[Ceiniogau fesul kWh]],0,,)</f>
        <v>0</v>
      </c>
      <c r="AP203" s="20" cm="1">
        <f t="array" ref="AP203">_xlfn.XLOOKUP(1,(ExportContract[[Dechrau Tariff ]:[Dechrau Tariff ]]&lt;=($B203+AP$6*$BA$1))*(ExportContract[[Diwedd Tariff]:[Diwedd Tariff]]&gt;($B203+AP$6*$BA$1)),ExportContract[[Ceiniogau fesul kWh]:[Ceiniogau fesul kWh]],0,,)</f>
        <v>0</v>
      </c>
      <c r="AQ203" s="20" cm="1">
        <f t="array" ref="AQ203">_xlfn.XLOOKUP(1,(ExportContract[[Dechrau Tariff ]:[Dechrau Tariff ]]&lt;=($B203+AQ$6*$BA$1))*(ExportContract[[Diwedd Tariff]:[Diwedd Tariff]]&gt;($B203+AQ$6*$BA$1)),ExportContract[[Ceiniogau fesul kWh]:[Ceiniogau fesul kWh]],0,,)</f>
        <v>0</v>
      </c>
      <c r="AR203" s="20" cm="1">
        <f t="array" ref="AR203">_xlfn.XLOOKUP(1,(ExportContract[[Dechrau Tariff ]:[Dechrau Tariff ]]&lt;=($B203+AR$6*$BA$1))*(ExportContract[[Diwedd Tariff]:[Diwedd Tariff]]&gt;($B203+AR$6*$BA$1)),ExportContract[[Ceiniogau fesul kWh]:[Ceiniogau fesul kWh]],0,,)</f>
        <v>0</v>
      </c>
      <c r="AS203" s="20" cm="1">
        <f t="array" ref="AS203">_xlfn.XLOOKUP(1,(ExportContract[[Dechrau Tariff ]:[Dechrau Tariff ]]&lt;=($B203+AS$6*$BA$1))*(ExportContract[[Diwedd Tariff]:[Diwedd Tariff]]&gt;($B203+AS$6*$BA$1)),ExportContract[[Ceiniogau fesul kWh]:[Ceiniogau fesul kWh]],0,,)</f>
        <v>0</v>
      </c>
      <c r="AT203" s="20" cm="1">
        <f t="array" ref="AT203">_xlfn.XLOOKUP(1,(ExportContract[[Dechrau Tariff ]:[Dechrau Tariff ]]&lt;=($B203+AT$6*$BA$1))*(ExportContract[[Diwedd Tariff]:[Diwedd Tariff]]&gt;($B203+AT$6*$BA$1)),ExportContract[[Ceiniogau fesul kWh]:[Ceiniogau fesul kWh]],0,,)</f>
        <v>0</v>
      </c>
      <c r="AU203" s="20" cm="1">
        <f t="array" ref="AU203">_xlfn.XLOOKUP(1,(ExportContract[[Dechrau Tariff ]:[Dechrau Tariff ]]&lt;=($B203+AU$6*$BA$1))*(ExportContract[[Diwedd Tariff]:[Diwedd Tariff]]&gt;($B203+AU$6*$BA$1)),ExportContract[[Ceiniogau fesul kWh]:[Ceiniogau fesul kWh]],0,,)</f>
        <v>0</v>
      </c>
      <c r="AV203" s="20" cm="1">
        <f t="array" ref="AV203">_xlfn.XLOOKUP(1,(ExportContract[[Dechrau Tariff ]:[Dechrau Tariff ]]&lt;=($B203+AV$6*$BA$1))*(ExportContract[[Diwedd Tariff]:[Diwedd Tariff]]&gt;($B203+AV$6*$BA$1)),ExportContract[[Ceiniogau fesul kWh]:[Ceiniogau fesul kWh]],0,,)</f>
        <v>0</v>
      </c>
      <c r="AW203" s="20" cm="1">
        <f t="array" ref="AW203">_xlfn.XLOOKUP(1,(ExportContract[[Dechrau Tariff ]:[Dechrau Tariff ]]&lt;=($B203+AW$6*$BA$1))*(ExportContract[[Diwedd Tariff]:[Diwedd Tariff]]&gt;($B203+AW$6*$BA$1)),ExportContract[[Ceiniogau fesul kWh]:[Ceiniogau fesul kWh]],0,,)</f>
        <v>0</v>
      </c>
      <c r="AX203" s="20" cm="1">
        <f t="array" ref="AX203">_xlfn.XLOOKUP(1,(ExportContract[[Dechrau Tariff ]:[Dechrau Tariff ]]&lt;=($B203+AX$6*$BA$1))*(ExportContract[[Diwedd Tariff]:[Diwedd Tariff]]&gt;($B203+AX$6*$BA$1)),ExportContract[[Ceiniogau fesul kWh]:[Ceiniogau fesul kWh]],0,,)</f>
        <v>0</v>
      </c>
    </row>
    <row r="204" spans="2:50" x14ac:dyDescent="0.3">
      <c r="B204" s="30">
        <v>45489</v>
      </c>
      <c r="C204" s="20" cm="1">
        <f t="array" ref="C204">_xlfn.XLOOKUP(1,(ExportContract[[Dechrau Tariff ]:[Dechrau Tariff ]]&lt;=($B204+C$6*$BA$1))*(ExportContract[[Diwedd Tariff]:[Diwedd Tariff]]&gt;($B204+C$6*$BA$1)),ExportContract[[Ceiniogau fesul kWh]:[Ceiniogau fesul kWh]],0,,)</f>
        <v>0</v>
      </c>
      <c r="D204" s="20" cm="1">
        <f t="array" ref="D204">_xlfn.XLOOKUP(1,(ExportContract[[Dechrau Tariff ]:[Dechrau Tariff ]]&lt;=($B204+D$6*$BA$1))*(ExportContract[[Diwedd Tariff]:[Diwedd Tariff]]&gt;($B204+D$6*$BA$1)),ExportContract[[Ceiniogau fesul kWh]:[Ceiniogau fesul kWh]],0,,)</f>
        <v>0</v>
      </c>
      <c r="E204" s="20" cm="1">
        <f t="array" ref="E204">_xlfn.XLOOKUP(1,(ExportContract[[Dechrau Tariff ]:[Dechrau Tariff ]]&lt;=($B204+E$6*$BA$1))*(ExportContract[[Diwedd Tariff]:[Diwedd Tariff]]&gt;($B204+E$6*$BA$1)),ExportContract[[Ceiniogau fesul kWh]:[Ceiniogau fesul kWh]],0,,)</f>
        <v>0</v>
      </c>
      <c r="F204" s="20" cm="1">
        <f t="array" ref="F204">_xlfn.XLOOKUP(1,(ExportContract[[Dechrau Tariff ]:[Dechrau Tariff ]]&lt;=($B204+F$6*$BA$1))*(ExportContract[[Diwedd Tariff]:[Diwedd Tariff]]&gt;($B204+F$6*$BA$1)),ExportContract[[Ceiniogau fesul kWh]:[Ceiniogau fesul kWh]],0,,)</f>
        <v>0</v>
      </c>
      <c r="G204" s="20" cm="1">
        <f t="array" ref="G204">_xlfn.XLOOKUP(1,(ExportContract[[Dechrau Tariff ]:[Dechrau Tariff ]]&lt;=($B204+G$6*$BA$1))*(ExportContract[[Diwedd Tariff]:[Diwedd Tariff]]&gt;($B204+G$6*$BA$1)),ExportContract[[Ceiniogau fesul kWh]:[Ceiniogau fesul kWh]],0,,)</f>
        <v>0</v>
      </c>
      <c r="H204" s="20" cm="1">
        <f t="array" ref="H204">_xlfn.XLOOKUP(1,(ExportContract[[Dechrau Tariff ]:[Dechrau Tariff ]]&lt;=($B204+H$6*$BA$1))*(ExportContract[[Diwedd Tariff]:[Diwedd Tariff]]&gt;($B204+H$6*$BA$1)),ExportContract[[Ceiniogau fesul kWh]:[Ceiniogau fesul kWh]],0,,)</f>
        <v>0</v>
      </c>
      <c r="I204" s="20" cm="1">
        <f t="array" ref="I204">_xlfn.XLOOKUP(1,(ExportContract[[Dechrau Tariff ]:[Dechrau Tariff ]]&lt;=($B204+I$6*$BA$1))*(ExportContract[[Diwedd Tariff]:[Diwedd Tariff]]&gt;($B204+I$6*$BA$1)),ExportContract[[Ceiniogau fesul kWh]:[Ceiniogau fesul kWh]],0,,)</f>
        <v>0</v>
      </c>
      <c r="J204" s="20" cm="1">
        <f t="array" ref="J204">_xlfn.XLOOKUP(1,(ExportContract[[Dechrau Tariff ]:[Dechrau Tariff ]]&lt;=($B204+J$6*$BA$1))*(ExportContract[[Diwedd Tariff]:[Diwedd Tariff]]&gt;($B204+J$6*$BA$1)),ExportContract[[Ceiniogau fesul kWh]:[Ceiniogau fesul kWh]],0,,)</f>
        <v>0</v>
      </c>
      <c r="K204" s="20" cm="1">
        <f t="array" ref="K204">_xlfn.XLOOKUP(1,(ExportContract[[Dechrau Tariff ]:[Dechrau Tariff ]]&lt;=($B204+K$6*$BA$1))*(ExportContract[[Diwedd Tariff]:[Diwedd Tariff]]&gt;($B204+K$6*$BA$1)),ExportContract[[Ceiniogau fesul kWh]:[Ceiniogau fesul kWh]],0,,)</f>
        <v>0</v>
      </c>
      <c r="L204" s="20" cm="1">
        <f t="array" ref="L204">_xlfn.XLOOKUP(1,(ExportContract[[Dechrau Tariff ]:[Dechrau Tariff ]]&lt;=($B204+L$6*$BA$1))*(ExportContract[[Diwedd Tariff]:[Diwedd Tariff]]&gt;($B204+L$6*$BA$1)),ExportContract[[Ceiniogau fesul kWh]:[Ceiniogau fesul kWh]],0,,)</f>
        <v>0</v>
      </c>
      <c r="M204" s="20" cm="1">
        <f t="array" ref="M204">_xlfn.XLOOKUP(1,(ExportContract[[Dechrau Tariff ]:[Dechrau Tariff ]]&lt;=($B204+M$6*$BA$1))*(ExportContract[[Diwedd Tariff]:[Diwedd Tariff]]&gt;($B204+M$6*$BA$1)),ExportContract[[Ceiniogau fesul kWh]:[Ceiniogau fesul kWh]],0,,)</f>
        <v>0</v>
      </c>
      <c r="N204" s="20" cm="1">
        <f t="array" ref="N204">_xlfn.XLOOKUP(1,(ExportContract[[Dechrau Tariff ]:[Dechrau Tariff ]]&lt;=($B204+N$6*$BA$1))*(ExportContract[[Diwedd Tariff]:[Diwedd Tariff]]&gt;($B204+N$6*$BA$1)),ExportContract[[Ceiniogau fesul kWh]:[Ceiniogau fesul kWh]],0,,)</f>
        <v>0</v>
      </c>
      <c r="O204" s="20" cm="1">
        <f t="array" ref="O204">_xlfn.XLOOKUP(1,(ExportContract[[Dechrau Tariff ]:[Dechrau Tariff ]]&lt;=($B204+O$6*$BA$1))*(ExportContract[[Diwedd Tariff]:[Diwedd Tariff]]&gt;($B204+O$6*$BA$1)),ExportContract[[Ceiniogau fesul kWh]:[Ceiniogau fesul kWh]],0,,)</f>
        <v>0</v>
      </c>
      <c r="P204" s="20" cm="1">
        <f t="array" ref="P204">_xlfn.XLOOKUP(1,(ExportContract[[Dechrau Tariff ]:[Dechrau Tariff ]]&lt;=($B204+P$6*$BA$1))*(ExportContract[[Diwedd Tariff]:[Diwedd Tariff]]&gt;($B204+P$6*$BA$1)),ExportContract[[Ceiniogau fesul kWh]:[Ceiniogau fesul kWh]],0,,)</f>
        <v>0</v>
      </c>
      <c r="Q204" s="20" cm="1">
        <f t="array" ref="Q204">_xlfn.XLOOKUP(1,(ExportContract[[Dechrau Tariff ]:[Dechrau Tariff ]]&lt;=($B204+Q$6*$BA$1))*(ExportContract[[Diwedd Tariff]:[Diwedd Tariff]]&gt;($B204+Q$6*$BA$1)),ExportContract[[Ceiniogau fesul kWh]:[Ceiniogau fesul kWh]],0,,)</f>
        <v>0</v>
      </c>
      <c r="R204" s="20" cm="1">
        <f t="array" ref="R204">_xlfn.XLOOKUP(1,(ExportContract[[Dechrau Tariff ]:[Dechrau Tariff ]]&lt;=($B204+R$6*$BA$1))*(ExportContract[[Diwedd Tariff]:[Diwedd Tariff]]&gt;($B204+R$6*$BA$1)),ExportContract[[Ceiniogau fesul kWh]:[Ceiniogau fesul kWh]],0,,)</f>
        <v>0</v>
      </c>
      <c r="S204" s="20" cm="1">
        <f t="array" ref="S204">_xlfn.XLOOKUP(1,(ExportContract[[Dechrau Tariff ]:[Dechrau Tariff ]]&lt;=($B204+S$6*$BA$1))*(ExportContract[[Diwedd Tariff]:[Diwedd Tariff]]&gt;($B204+S$6*$BA$1)),ExportContract[[Ceiniogau fesul kWh]:[Ceiniogau fesul kWh]],0,,)</f>
        <v>0</v>
      </c>
      <c r="T204" s="20" cm="1">
        <f t="array" ref="T204">_xlfn.XLOOKUP(1,(ExportContract[[Dechrau Tariff ]:[Dechrau Tariff ]]&lt;=($B204+T$6*$BA$1))*(ExportContract[[Diwedd Tariff]:[Diwedd Tariff]]&gt;($B204+T$6*$BA$1)),ExportContract[[Ceiniogau fesul kWh]:[Ceiniogau fesul kWh]],0,,)</f>
        <v>0</v>
      </c>
      <c r="U204" s="20" cm="1">
        <f t="array" ref="U204">_xlfn.XLOOKUP(1,(ExportContract[[Dechrau Tariff ]:[Dechrau Tariff ]]&lt;=($B204+U$6*$BA$1))*(ExportContract[[Diwedd Tariff]:[Diwedd Tariff]]&gt;($B204+U$6*$BA$1)),ExportContract[[Ceiniogau fesul kWh]:[Ceiniogau fesul kWh]],0,,)</f>
        <v>0</v>
      </c>
      <c r="V204" s="20" cm="1">
        <f t="array" ref="V204">_xlfn.XLOOKUP(1,(ExportContract[[Dechrau Tariff ]:[Dechrau Tariff ]]&lt;=($B204+V$6*$BA$1))*(ExportContract[[Diwedd Tariff]:[Diwedd Tariff]]&gt;($B204+V$6*$BA$1)),ExportContract[[Ceiniogau fesul kWh]:[Ceiniogau fesul kWh]],0,,)</f>
        <v>0</v>
      </c>
      <c r="W204" s="20" cm="1">
        <f t="array" ref="W204">_xlfn.XLOOKUP(1,(ExportContract[[Dechrau Tariff ]:[Dechrau Tariff ]]&lt;=($B204+W$6*$BA$1))*(ExportContract[[Diwedd Tariff]:[Diwedd Tariff]]&gt;($B204+W$6*$BA$1)),ExportContract[[Ceiniogau fesul kWh]:[Ceiniogau fesul kWh]],0,,)</f>
        <v>0</v>
      </c>
      <c r="X204" s="20" cm="1">
        <f t="array" ref="X204">_xlfn.XLOOKUP(1,(ExportContract[[Dechrau Tariff ]:[Dechrau Tariff ]]&lt;=($B204+X$6*$BA$1))*(ExportContract[[Diwedd Tariff]:[Diwedd Tariff]]&gt;($B204+X$6*$BA$1)),ExportContract[[Ceiniogau fesul kWh]:[Ceiniogau fesul kWh]],0,,)</f>
        <v>0</v>
      </c>
      <c r="Y204" s="20" cm="1">
        <f t="array" ref="Y204">_xlfn.XLOOKUP(1,(ExportContract[[Dechrau Tariff ]:[Dechrau Tariff ]]&lt;=($B204+Y$6*$BA$1))*(ExportContract[[Diwedd Tariff]:[Diwedd Tariff]]&gt;($B204+Y$6*$BA$1)),ExportContract[[Ceiniogau fesul kWh]:[Ceiniogau fesul kWh]],0,,)</f>
        <v>0</v>
      </c>
      <c r="Z204" s="20" cm="1">
        <f t="array" ref="Z204">_xlfn.XLOOKUP(1,(ExportContract[[Dechrau Tariff ]:[Dechrau Tariff ]]&lt;=($B204+Z$6*$BA$1))*(ExportContract[[Diwedd Tariff]:[Diwedd Tariff]]&gt;($B204+Z$6*$BA$1)),ExportContract[[Ceiniogau fesul kWh]:[Ceiniogau fesul kWh]],0,,)</f>
        <v>0</v>
      </c>
      <c r="AA204" s="20" cm="1">
        <f t="array" ref="AA204">_xlfn.XLOOKUP(1,(ExportContract[[Dechrau Tariff ]:[Dechrau Tariff ]]&lt;=($B204+AA$6*$BA$1))*(ExportContract[[Diwedd Tariff]:[Diwedd Tariff]]&gt;($B204+AA$6*$BA$1)),ExportContract[[Ceiniogau fesul kWh]:[Ceiniogau fesul kWh]],0,,)</f>
        <v>0</v>
      </c>
      <c r="AB204" s="20" cm="1">
        <f t="array" ref="AB204">_xlfn.XLOOKUP(1,(ExportContract[[Dechrau Tariff ]:[Dechrau Tariff ]]&lt;=($B204+AB$6*$BA$1))*(ExportContract[[Diwedd Tariff]:[Diwedd Tariff]]&gt;($B204+AB$6*$BA$1)),ExportContract[[Ceiniogau fesul kWh]:[Ceiniogau fesul kWh]],0,,)</f>
        <v>0</v>
      </c>
      <c r="AC204" s="20" cm="1">
        <f t="array" ref="AC204">_xlfn.XLOOKUP(1,(ExportContract[[Dechrau Tariff ]:[Dechrau Tariff ]]&lt;=($B204+AC$6*$BA$1))*(ExportContract[[Diwedd Tariff]:[Diwedd Tariff]]&gt;($B204+AC$6*$BA$1)),ExportContract[[Ceiniogau fesul kWh]:[Ceiniogau fesul kWh]],0,,)</f>
        <v>0</v>
      </c>
      <c r="AD204" s="20" cm="1">
        <f t="array" ref="AD204">_xlfn.XLOOKUP(1,(ExportContract[[Dechrau Tariff ]:[Dechrau Tariff ]]&lt;=($B204+AD$6*$BA$1))*(ExportContract[[Diwedd Tariff]:[Diwedd Tariff]]&gt;($B204+AD$6*$BA$1)),ExportContract[[Ceiniogau fesul kWh]:[Ceiniogau fesul kWh]],0,,)</f>
        <v>0</v>
      </c>
      <c r="AE204" s="20" cm="1">
        <f t="array" ref="AE204">_xlfn.XLOOKUP(1,(ExportContract[[Dechrau Tariff ]:[Dechrau Tariff ]]&lt;=($B204+AE$6*$BA$1))*(ExportContract[[Diwedd Tariff]:[Diwedd Tariff]]&gt;($B204+AE$6*$BA$1)),ExportContract[[Ceiniogau fesul kWh]:[Ceiniogau fesul kWh]],0,,)</f>
        <v>0</v>
      </c>
      <c r="AF204" s="20" cm="1">
        <f t="array" ref="AF204">_xlfn.XLOOKUP(1,(ExportContract[[Dechrau Tariff ]:[Dechrau Tariff ]]&lt;=($B204+AF$6*$BA$1))*(ExportContract[[Diwedd Tariff]:[Diwedd Tariff]]&gt;($B204+AF$6*$BA$1)),ExportContract[[Ceiniogau fesul kWh]:[Ceiniogau fesul kWh]],0,,)</f>
        <v>0</v>
      </c>
      <c r="AG204" s="20" cm="1">
        <f t="array" ref="AG204">_xlfn.XLOOKUP(1,(ExportContract[[Dechrau Tariff ]:[Dechrau Tariff ]]&lt;=($B204+AG$6*$BA$1))*(ExportContract[[Diwedd Tariff]:[Diwedd Tariff]]&gt;($B204+AG$6*$BA$1)),ExportContract[[Ceiniogau fesul kWh]:[Ceiniogau fesul kWh]],0,,)</f>
        <v>0</v>
      </c>
      <c r="AH204" s="20" cm="1">
        <f t="array" ref="AH204">_xlfn.XLOOKUP(1,(ExportContract[[Dechrau Tariff ]:[Dechrau Tariff ]]&lt;=($B204+AH$6*$BA$1))*(ExportContract[[Diwedd Tariff]:[Diwedd Tariff]]&gt;($B204+AH$6*$BA$1)),ExportContract[[Ceiniogau fesul kWh]:[Ceiniogau fesul kWh]],0,,)</f>
        <v>0</v>
      </c>
      <c r="AI204" s="20" cm="1">
        <f t="array" ref="AI204">_xlfn.XLOOKUP(1,(ExportContract[[Dechrau Tariff ]:[Dechrau Tariff ]]&lt;=($B204+AI$6*$BA$1))*(ExportContract[[Diwedd Tariff]:[Diwedd Tariff]]&gt;($B204+AI$6*$BA$1)),ExportContract[[Ceiniogau fesul kWh]:[Ceiniogau fesul kWh]],0,,)</f>
        <v>0</v>
      </c>
      <c r="AJ204" s="20" cm="1">
        <f t="array" ref="AJ204">_xlfn.XLOOKUP(1,(ExportContract[[Dechrau Tariff ]:[Dechrau Tariff ]]&lt;=($B204+AJ$6*$BA$1))*(ExportContract[[Diwedd Tariff]:[Diwedd Tariff]]&gt;($B204+AJ$6*$BA$1)),ExportContract[[Ceiniogau fesul kWh]:[Ceiniogau fesul kWh]],0,,)</f>
        <v>0</v>
      </c>
      <c r="AK204" s="20" cm="1">
        <f t="array" ref="AK204">_xlfn.XLOOKUP(1,(ExportContract[[Dechrau Tariff ]:[Dechrau Tariff ]]&lt;=($B204+AK$6*$BA$1))*(ExportContract[[Diwedd Tariff]:[Diwedd Tariff]]&gt;($B204+AK$6*$BA$1)),ExportContract[[Ceiniogau fesul kWh]:[Ceiniogau fesul kWh]],0,,)</f>
        <v>0</v>
      </c>
      <c r="AL204" s="20" cm="1">
        <f t="array" ref="AL204">_xlfn.XLOOKUP(1,(ExportContract[[Dechrau Tariff ]:[Dechrau Tariff ]]&lt;=($B204+AL$6*$BA$1))*(ExportContract[[Diwedd Tariff]:[Diwedd Tariff]]&gt;($B204+AL$6*$BA$1)),ExportContract[[Ceiniogau fesul kWh]:[Ceiniogau fesul kWh]],0,,)</f>
        <v>0</v>
      </c>
      <c r="AM204" s="20" cm="1">
        <f t="array" ref="AM204">_xlfn.XLOOKUP(1,(ExportContract[[Dechrau Tariff ]:[Dechrau Tariff ]]&lt;=($B204+AM$6*$BA$1))*(ExportContract[[Diwedd Tariff]:[Diwedd Tariff]]&gt;($B204+AM$6*$BA$1)),ExportContract[[Ceiniogau fesul kWh]:[Ceiniogau fesul kWh]],0,,)</f>
        <v>0</v>
      </c>
      <c r="AN204" s="20" cm="1">
        <f t="array" ref="AN204">_xlfn.XLOOKUP(1,(ExportContract[[Dechrau Tariff ]:[Dechrau Tariff ]]&lt;=($B204+AN$6*$BA$1))*(ExportContract[[Diwedd Tariff]:[Diwedd Tariff]]&gt;($B204+AN$6*$BA$1)),ExportContract[[Ceiniogau fesul kWh]:[Ceiniogau fesul kWh]],0,,)</f>
        <v>0</v>
      </c>
      <c r="AO204" s="20" cm="1">
        <f t="array" ref="AO204">_xlfn.XLOOKUP(1,(ExportContract[[Dechrau Tariff ]:[Dechrau Tariff ]]&lt;=($B204+AO$6*$BA$1))*(ExportContract[[Diwedd Tariff]:[Diwedd Tariff]]&gt;($B204+AO$6*$BA$1)),ExportContract[[Ceiniogau fesul kWh]:[Ceiniogau fesul kWh]],0,,)</f>
        <v>0</v>
      </c>
      <c r="AP204" s="20" cm="1">
        <f t="array" ref="AP204">_xlfn.XLOOKUP(1,(ExportContract[[Dechrau Tariff ]:[Dechrau Tariff ]]&lt;=($B204+AP$6*$BA$1))*(ExportContract[[Diwedd Tariff]:[Diwedd Tariff]]&gt;($B204+AP$6*$BA$1)),ExportContract[[Ceiniogau fesul kWh]:[Ceiniogau fesul kWh]],0,,)</f>
        <v>0</v>
      </c>
      <c r="AQ204" s="20" cm="1">
        <f t="array" ref="AQ204">_xlfn.XLOOKUP(1,(ExportContract[[Dechrau Tariff ]:[Dechrau Tariff ]]&lt;=($B204+AQ$6*$BA$1))*(ExportContract[[Diwedd Tariff]:[Diwedd Tariff]]&gt;($B204+AQ$6*$BA$1)),ExportContract[[Ceiniogau fesul kWh]:[Ceiniogau fesul kWh]],0,,)</f>
        <v>0</v>
      </c>
      <c r="AR204" s="20" cm="1">
        <f t="array" ref="AR204">_xlfn.XLOOKUP(1,(ExportContract[[Dechrau Tariff ]:[Dechrau Tariff ]]&lt;=($B204+AR$6*$BA$1))*(ExportContract[[Diwedd Tariff]:[Diwedd Tariff]]&gt;($B204+AR$6*$BA$1)),ExportContract[[Ceiniogau fesul kWh]:[Ceiniogau fesul kWh]],0,,)</f>
        <v>0</v>
      </c>
      <c r="AS204" s="20" cm="1">
        <f t="array" ref="AS204">_xlfn.XLOOKUP(1,(ExportContract[[Dechrau Tariff ]:[Dechrau Tariff ]]&lt;=($B204+AS$6*$BA$1))*(ExportContract[[Diwedd Tariff]:[Diwedd Tariff]]&gt;($B204+AS$6*$BA$1)),ExportContract[[Ceiniogau fesul kWh]:[Ceiniogau fesul kWh]],0,,)</f>
        <v>0</v>
      </c>
      <c r="AT204" s="20" cm="1">
        <f t="array" ref="AT204">_xlfn.XLOOKUP(1,(ExportContract[[Dechrau Tariff ]:[Dechrau Tariff ]]&lt;=($B204+AT$6*$BA$1))*(ExportContract[[Diwedd Tariff]:[Diwedd Tariff]]&gt;($B204+AT$6*$BA$1)),ExportContract[[Ceiniogau fesul kWh]:[Ceiniogau fesul kWh]],0,,)</f>
        <v>0</v>
      </c>
      <c r="AU204" s="20" cm="1">
        <f t="array" ref="AU204">_xlfn.XLOOKUP(1,(ExportContract[[Dechrau Tariff ]:[Dechrau Tariff ]]&lt;=($B204+AU$6*$BA$1))*(ExportContract[[Diwedd Tariff]:[Diwedd Tariff]]&gt;($B204+AU$6*$BA$1)),ExportContract[[Ceiniogau fesul kWh]:[Ceiniogau fesul kWh]],0,,)</f>
        <v>0</v>
      </c>
      <c r="AV204" s="20" cm="1">
        <f t="array" ref="AV204">_xlfn.XLOOKUP(1,(ExportContract[[Dechrau Tariff ]:[Dechrau Tariff ]]&lt;=($B204+AV$6*$BA$1))*(ExportContract[[Diwedd Tariff]:[Diwedd Tariff]]&gt;($B204+AV$6*$BA$1)),ExportContract[[Ceiniogau fesul kWh]:[Ceiniogau fesul kWh]],0,,)</f>
        <v>0</v>
      </c>
      <c r="AW204" s="20" cm="1">
        <f t="array" ref="AW204">_xlfn.XLOOKUP(1,(ExportContract[[Dechrau Tariff ]:[Dechrau Tariff ]]&lt;=($B204+AW$6*$BA$1))*(ExportContract[[Diwedd Tariff]:[Diwedd Tariff]]&gt;($B204+AW$6*$BA$1)),ExportContract[[Ceiniogau fesul kWh]:[Ceiniogau fesul kWh]],0,,)</f>
        <v>0</v>
      </c>
      <c r="AX204" s="20" cm="1">
        <f t="array" ref="AX204">_xlfn.XLOOKUP(1,(ExportContract[[Dechrau Tariff ]:[Dechrau Tariff ]]&lt;=($B204+AX$6*$BA$1))*(ExportContract[[Diwedd Tariff]:[Diwedd Tariff]]&gt;($B204+AX$6*$BA$1)),ExportContract[[Ceiniogau fesul kWh]:[Ceiniogau fesul kWh]],0,,)</f>
        <v>0</v>
      </c>
    </row>
    <row r="205" spans="2:50" x14ac:dyDescent="0.3">
      <c r="B205" s="30">
        <v>45490</v>
      </c>
      <c r="C205" s="20" cm="1">
        <f t="array" ref="C205">_xlfn.XLOOKUP(1,(ExportContract[[Dechrau Tariff ]:[Dechrau Tariff ]]&lt;=($B205+C$6*$BA$1))*(ExportContract[[Diwedd Tariff]:[Diwedd Tariff]]&gt;($B205+C$6*$BA$1)),ExportContract[[Ceiniogau fesul kWh]:[Ceiniogau fesul kWh]],0,,)</f>
        <v>0</v>
      </c>
      <c r="D205" s="20" cm="1">
        <f t="array" ref="D205">_xlfn.XLOOKUP(1,(ExportContract[[Dechrau Tariff ]:[Dechrau Tariff ]]&lt;=($B205+D$6*$BA$1))*(ExportContract[[Diwedd Tariff]:[Diwedd Tariff]]&gt;($B205+D$6*$BA$1)),ExportContract[[Ceiniogau fesul kWh]:[Ceiniogau fesul kWh]],0,,)</f>
        <v>0</v>
      </c>
      <c r="E205" s="20" cm="1">
        <f t="array" ref="E205">_xlfn.XLOOKUP(1,(ExportContract[[Dechrau Tariff ]:[Dechrau Tariff ]]&lt;=($B205+E$6*$BA$1))*(ExportContract[[Diwedd Tariff]:[Diwedd Tariff]]&gt;($B205+E$6*$BA$1)),ExportContract[[Ceiniogau fesul kWh]:[Ceiniogau fesul kWh]],0,,)</f>
        <v>0</v>
      </c>
      <c r="F205" s="20" cm="1">
        <f t="array" ref="F205">_xlfn.XLOOKUP(1,(ExportContract[[Dechrau Tariff ]:[Dechrau Tariff ]]&lt;=($B205+F$6*$BA$1))*(ExportContract[[Diwedd Tariff]:[Diwedd Tariff]]&gt;($B205+F$6*$BA$1)),ExportContract[[Ceiniogau fesul kWh]:[Ceiniogau fesul kWh]],0,,)</f>
        <v>0</v>
      </c>
      <c r="G205" s="20" cm="1">
        <f t="array" ref="G205">_xlfn.XLOOKUP(1,(ExportContract[[Dechrau Tariff ]:[Dechrau Tariff ]]&lt;=($B205+G$6*$BA$1))*(ExportContract[[Diwedd Tariff]:[Diwedd Tariff]]&gt;($B205+G$6*$BA$1)),ExportContract[[Ceiniogau fesul kWh]:[Ceiniogau fesul kWh]],0,,)</f>
        <v>0</v>
      </c>
      <c r="H205" s="20" cm="1">
        <f t="array" ref="H205">_xlfn.XLOOKUP(1,(ExportContract[[Dechrau Tariff ]:[Dechrau Tariff ]]&lt;=($B205+H$6*$BA$1))*(ExportContract[[Diwedd Tariff]:[Diwedd Tariff]]&gt;($B205+H$6*$BA$1)),ExportContract[[Ceiniogau fesul kWh]:[Ceiniogau fesul kWh]],0,,)</f>
        <v>0</v>
      </c>
      <c r="I205" s="20" cm="1">
        <f t="array" ref="I205">_xlfn.XLOOKUP(1,(ExportContract[[Dechrau Tariff ]:[Dechrau Tariff ]]&lt;=($B205+I$6*$BA$1))*(ExportContract[[Diwedd Tariff]:[Diwedd Tariff]]&gt;($B205+I$6*$BA$1)),ExportContract[[Ceiniogau fesul kWh]:[Ceiniogau fesul kWh]],0,,)</f>
        <v>0</v>
      </c>
      <c r="J205" s="20" cm="1">
        <f t="array" ref="J205">_xlfn.XLOOKUP(1,(ExportContract[[Dechrau Tariff ]:[Dechrau Tariff ]]&lt;=($B205+J$6*$BA$1))*(ExportContract[[Diwedd Tariff]:[Diwedd Tariff]]&gt;($B205+J$6*$BA$1)),ExportContract[[Ceiniogau fesul kWh]:[Ceiniogau fesul kWh]],0,,)</f>
        <v>0</v>
      </c>
      <c r="K205" s="20" cm="1">
        <f t="array" ref="K205">_xlfn.XLOOKUP(1,(ExportContract[[Dechrau Tariff ]:[Dechrau Tariff ]]&lt;=($B205+K$6*$BA$1))*(ExportContract[[Diwedd Tariff]:[Diwedd Tariff]]&gt;($B205+K$6*$BA$1)),ExportContract[[Ceiniogau fesul kWh]:[Ceiniogau fesul kWh]],0,,)</f>
        <v>0</v>
      </c>
      <c r="L205" s="20" cm="1">
        <f t="array" ref="L205">_xlfn.XLOOKUP(1,(ExportContract[[Dechrau Tariff ]:[Dechrau Tariff ]]&lt;=($B205+L$6*$BA$1))*(ExportContract[[Diwedd Tariff]:[Diwedd Tariff]]&gt;($B205+L$6*$BA$1)),ExportContract[[Ceiniogau fesul kWh]:[Ceiniogau fesul kWh]],0,,)</f>
        <v>0</v>
      </c>
      <c r="M205" s="20" cm="1">
        <f t="array" ref="M205">_xlfn.XLOOKUP(1,(ExportContract[[Dechrau Tariff ]:[Dechrau Tariff ]]&lt;=($B205+M$6*$BA$1))*(ExportContract[[Diwedd Tariff]:[Diwedd Tariff]]&gt;($B205+M$6*$BA$1)),ExportContract[[Ceiniogau fesul kWh]:[Ceiniogau fesul kWh]],0,,)</f>
        <v>0</v>
      </c>
      <c r="N205" s="20" cm="1">
        <f t="array" ref="N205">_xlfn.XLOOKUP(1,(ExportContract[[Dechrau Tariff ]:[Dechrau Tariff ]]&lt;=($B205+N$6*$BA$1))*(ExportContract[[Diwedd Tariff]:[Diwedd Tariff]]&gt;($B205+N$6*$BA$1)),ExportContract[[Ceiniogau fesul kWh]:[Ceiniogau fesul kWh]],0,,)</f>
        <v>0</v>
      </c>
      <c r="O205" s="20" cm="1">
        <f t="array" ref="O205">_xlfn.XLOOKUP(1,(ExportContract[[Dechrau Tariff ]:[Dechrau Tariff ]]&lt;=($B205+O$6*$BA$1))*(ExportContract[[Diwedd Tariff]:[Diwedd Tariff]]&gt;($B205+O$6*$BA$1)),ExportContract[[Ceiniogau fesul kWh]:[Ceiniogau fesul kWh]],0,,)</f>
        <v>0</v>
      </c>
      <c r="P205" s="20" cm="1">
        <f t="array" ref="P205">_xlfn.XLOOKUP(1,(ExportContract[[Dechrau Tariff ]:[Dechrau Tariff ]]&lt;=($B205+P$6*$BA$1))*(ExportContract[[Diwedd Tariff]:[Diwedd Tariff]]&gt;($B205+P$6*$BA$1)),ExportContract[[Ceiniogau fesul kWh]:[Ceiniogau fesul kWh]],0,,)</f>
        <v>0</v>
      </c>
      <c r="Q205" s="20" cm="1">
        <f t="array" ref="Q205">_xlfn.XLOOKUP(1,(ExportContract[[Dechrau Tariff ]:[Dechrau Tariff ]]&lt;=($B205+Q$6*$BA$1))*(ExportContract[[Diwedd Tariff]:[Diwedd Tariff]]&gt;($B205+Q$6*$BA$1)),ExportContract[[Ceiniogau fesul kWh]:[Ceiniogau fesul kWh]],0,,)</f>
        <v>0</v>
      </c>
      <c r="R205" s="20" cm="1">
        <f t="array" ref="R205">_xlfn.XLOOKUP(1,(ExportContract[[Dechrau Tariff ]:[Dechrau Tariff ]]&lt;=($B205+R$6*$BA$1))*(ExportContract[[Diwedd Tariff]:[Diwedd Tariff]]&gt;($B205+R$6*$BA$1)),ExportContract[[Ceiniogau fesul kWh]:[Ceiniogau fesul kWh]],0,,)</f>
        <v>0</v>
      </c>
      <c r="S205" s="20" cm="1">
        <f t="array" ref="S205">_xlfn.XLOOKUP(1,(ExportContract[[Dechrau Tariff ]:[Dechrau Tariff ]]&lt;=($B205+S$6*$BA$1))*(ExportContract[[Diwedd Tariff]:[Diwedd Tariff]]&gt;($B205+S$6*$BA$1)),ExportContract[[Ceiniogau fesul kWh]:[Ceiniogau fesul kWh]],0,,)</f>
        <v>0</v>
      </c>
      <c r="T205" s="20" cm="1">
        <f t="array" ref="T205">_xlfn.XLOOKUP(1,(ExportContract[[Dechrau Tariff ]:[Dechrau Tariff ]]&lt;=($B205+T$6*$BA$1))*(ExportContract[[Diwedd Tariff]:[Diwedd Tariff]]&gt;($B205+T$6*$BA$1)),ExportContract[[Ceiniogau fesul kWh]:[Ceiniogau fesul kWh]],0,,)</f>
        <v>0</v>
      </c>
      <c r="U205" s="20" cm="1">
        <f t="array" ref="U205">_xlfn.XLOOKUP(1,(ExportContract[[Dechrau Tariff ]:[Dechrau Tariff ]]&lt;=($B205+U$6*$BA$1))*(ExportContract[[Diwedd Tariff]:[Diwedd Tariff]]&gt;($B205+U$6*$BA$1)),ExportContract[[Ceiniogau fesul kWh]:[Ceiniogau fesul kWh]],0,,)</f>
        <v>0</v>
      </c>
      <c r="V205" s="20" cm="1">
        <f t="array" ref="V205">_xlfn.XLOOKUP(1,(ExportContract[[Dechrau Tariff ]:[Dechrau Tariff ]]&lt;=($B205+V$6*$BA$1))*(ExportContract[[Diwedd Tariff]:[Diwedd Tariff]]&gt;($B205+V$6*$BA$1)),ExportContract[[Ceiniogau fesul kWh]:[Ceiniogau fesul kWh]],0,,)</f>
        <v>0</v>
      </c>
      <c r="W205" s="20" cm="1">
        <f t="array" ref="W205">_xlfn.XLOOKUP(1,(ExportContract[[Dechrau Tariff ]:[Dechrau Tariff ]]&lt;=($B205+W$6*$BA$1))*(ExportContract[[Diwedd Tariff]:[Diwedd Tariff]]&gt;($B205+W$6*$BA$1)),ExportContract[[Ceiniogau fesul kWh]:[Ceiniogau fesul kWh]],0,,)</f>
        <v>0</v>
      </c>
      <c r="X205" s="20" cm="1">
        <f t="array" ref="X205">_xlfn.XLOOKUP(1,(ExportContract[[Dechrau Tariff ]:[Dechrau Tariff ]]&lt;=($B205+X$6*$BA$1))*(ExportContract[[Diwedd Tariff]:[Diwedd Tariff]]&gt;($B205+X$6*$BA$1)),ExportContract[[Ceiniogau fesul kWh]:[Ceiniogau fesul kWh]],0,,)</f>
        <v>0</v>
      </c>
      <c r="Y205" s="20" cm="1">
        <f t="array" ref="Y205">_xlfn.XLOOKUP(1,(ExportContract[[Dechrau Tariff ]:[Dechrau Tariff ]]&lt;=($B205+Y$6*$BA$1))*(ExportContract[[Diwedd Tariff]:[Diwedd Tariff]]&gt;($B205+Y$6*$BA$1)),ExportContract[[Ceiniogau fesul kWh]:[Ceiniogau fesul kWh]],0,,)</f>
        <v>0</v>
      </c>
      <c r="Z205" s="20" cm="1">
        <f t="array" ref="Z205">_xlfn.XLOOKUP(1,(ExportContract[[Dechrau Tariff ]:[Dechrau Tariff ]]&lt;=($B205+Z$6*$BA$1))*(ExportContract[[Diwedd Tariff]:[Diwedd Tariff]]&gt;($B205+Z$6*$BA$1)),ExportContract[[Ceiniogau fesul kWh]:[Ceiniogau fesul kWh]],0,,)</f>
        <v>0</v>
      </c>
      <c r="AA205" s="20" cm="1">
        <f t="array" ref="AA205">_xlfn.XLOOKUP(1,(ExportContract[[Dechrau Tariff ]:[Dechrau Tariff ]]&lt;=($B205+AA$6*$BA$1))*(ExportContract[[Diwedd Tariff]:[Diwedd Tariff]]&gt;($B205+AA$6*$BA$1)),ExportContract[[Ceiniogau fesul kWh]:[Ceiniogau fesul kWh]],0,,)</f>
        <v>0</v>
      </c>
      <c r="AB205" s="20" cm="1">
        <f t="array" ref="AB205">_xlfn.XLOOKUP(1,(ExportContract[[Dechrau Tariff ]:[Dechrau Tariff ]]&lt;=($B205+AB$6*$BA$1))*(ExportContract[[Diwedd Tariff]:[Diwedd Tariff]]&gt;($B205+AB$6*$BA$1)),ExportContract[[Ceiniogau fesul kWh]:[Ceiniogau fesul kWh]],0,,)</f>
        <v>0</v>
      </c>
      <c r="AC205" s="20" cm="1">
        <f t="array" ref="AC205">_xlfn.XLOOKUP(1,(ExportContract[[Dechrau Tariff ]:[Dechrau Tariff ]]&lt;=($B205+AC$6*$BA$1))*(ExportContract[[Diwedd Tariff]:[Diwedd Tariff]]&gt;($B205+AC$6*$BA$1)),ExportContract[[Ceiniogau fesul kWh]:[Ceiniogau fesul kWh]],0,,)</f>
        <v>0</v>
      </c>
      <c r="AD205" s="20" cm="1">
        <f t="array" ref="AD205">_xlfn.XLOOKUP(1,(ExportContract[[Dechrau Tariff ]:[Dechrau Tariff ]]&lt;=($B205+AD$6*$BA$1))*(ExportContract[[Diwedd Tariff]:[Diwedd Tariff]]&gt;($B205+AD$6*$BA$1)),ExportContract[[Ceiniogau fesul kWh]:[Ceiniogau fesul kWh]],0,,)</f>
        <v>0</v>
      </c>
      <c r="AE205" s="20" cm="1">
        <f t="array" ref="AE205">_xlfn.XLOOKUP(1,(ExportContract[[Dechrau Tariff ]:[Dechrau Tariff ]]&lt;=($B205+AE$6*$BA$1))*(ExportContract[[Diwedd Tariff]:[Diwedd Tariff]]&gt;($B205+AE$6*$BA$1)),ExportContract[[Ceiniogau fesul kWh]:[Ceiniogau fesul kWh]],0,,)</f>
        <v>0</v>
      </c>
      <c r="AF205" s="20" cm="1">
        <f t="array" ref="AF205">_xlfn.XLOOKUP(1,(ExportContract[[Dechrau Tariff ]:[Dechrau Tariff ]]&lt;=($B205+AF$6*$BA$1))*(ExportContract[[Diwedd Tariff]:[Diwedd Tariff]]&gt;($B205+AF$6*$BA$1)),ExportContract[[Ceiniogau fesul kWh]:[Ceiniogau fesul kWh]],0,,)</f>
        <v>0</v>
      </c>
      <c r="AG205" s="20" cm="1">
        <f t="array" ref="AG205">_xlfn.XLOOKUP(1,(ExportContract[[Dechrau Tariff ]:[Dechrau Tariff ]]&lt;=($B205+AG$6*$BA$1))*(ExportContract[[Diwedd Tariff]:[Diwedd Tariff]]&gt;($B205+AG$6*$BA$1)),ExportContract[[Ceiniogau fesul kWh]:[Ceiniogau fesul kWh]],0,,)</f>
        <v>0</v>
      </c>
      <c r="AH205" s="20" cm="1">
        <f t="array" ref="AH205">_xlfn.XLOOKUP(1,(ExportContract[[Dechrau Tariff ]:[Dechrau Tariff ]]&lt;=($B205+AH$6*$BA$1))*(ExportContract[[Diwedd Tariff]:[Diwedd Tariff]]&gt;($B205+AH$6*$BA$1)),ExportContract[[Ceiniogau fesul kWh]:[Ceiniogau fesul kWh]],0,,)</f>
        <v>0</v>
      </c>
      <c r="AI205" s="20" cm="1">
        <f t="array" ref="AI205">_xlfn.XLOOKUP(1,(ExportContract[[Dechrau Tariff ]:[Dechrau Tariff ]]&lt;=($B205+AI$6*$BA$1))*(ExportContract[[Diwedd Tariff]:[Diwedd Tariff]]&gt;($B205+AI$6*$BA$1)),ExportContract[[Ceiniogau fesul kWh]:[Ceiniogau fesul kWh]],0,,)</f>
        <v>0</v>
      </c>
      <c r="AJ205" s="20" cm="1">
        <f t="array" ref="AJ205">_xlfn.XLOOKUP(1,(ExportContract[[Dechrau Tariff ]:[Dechrau Tariff ]]&lt;=($B205+AJ$6*$BA$1))*(ExportContract[[Diwedd Tariff]:[Diwedd Tariff]]&gt;($B205+AJ$6*$BA$1)),ExportContract[[Ceiniogau fesul kWh]:[Ceiniogau fesul kWh]],0,,)</f>
        <v>0</v>
      </c>
      <c r="AK205" s="20" cm="1">
        <f t="array" ref="AK205">_xlfn.XLOOKUP(1,(ExportContract[[Dechrau Tariff ]:[Dechrau Tariff ]]&lt;=($B205+AK$6*$BA$1))*(ExportContract[[Diwedd Tariff]:[Diwedd Tariff]]&gt;($B205+AK$6*$BA$1)),ExportContract[[Ceiniogau fesul kWh]:[Ceiniogau fesul kWh]],0,,)</f>
        <v>0</v>
      </c>
      <c r="AL205" s="20" cm="1">
        <f t="array" ref="AL205">_xlfn.XLOOKUP(1,(ExportContract[[Dechrau Tariff ]:[Dechrau Tariff ]]&lt;=($B205+AL$6*$BA$1))*(ExportContract[[Diwedd Tariff]:[Diwedd Tariff]]&gt;($B205+AL$6*$BA$1)),ExportContract[[Ceiniogau fesul kWh]:[Ceiniogau fesul kWh]],0,,)</f>
        <v>0</v>
      </c>
      <c r="AM205" s="20" cm="1">
        <f t="array" ref="AM205">_xlfn.XLOOKUP(1,(ExportContract[[Dechrau Tariff ]:[Dechrau Tariff ]]&lt;=($B205+AM$6*$BA$1))*(ExportContract[[Diwedd Tariff]:[Diwedd Tariff]]&gt;($B205+AM$6*$BA$1)),ExportContract[[Ceiniogau fesul kWh]:[Ceiniogau fesul kWh]],0,,)</f>
        <v>0</v>
      </c>
      <c r="AN205" s="20" cm="1">
        <f t="array" ref="AN205">_xlfn.XLOOKUP(1,(ExportContract[[Dechrau Tariff ]:[Dechrau Tariff ]]&lt;=($B205+AN$6*$BA$1))*(ExportContract[[Diwedd Tariff]:[Diwedd Tariff]]&gt;($B205+AN$6*$BA$1)),ExportContract[[Ceiniogau fesul kWh]:[Ceiniogau fesul kWh]],0,,)</f>
        <v>0</v>
      </c>
      <c r="AO205" s="20" cm="1">
        <f t="array" ref="AO205">_xlfn.XLOOKUP(1,(ExportContract[[Dechrau Tariff ]:[Dechrau Tariff ]]&lt;=($B205+AO$6*$BA$1))*(ExportContract[[Diwedd Tariff]:[Diwedd Tariff]]&gt;($B205+AO$6*$BA$1)),ExportContract[[Ceiniogau fesul kWh]:[Ceiniogau fesul kWh]],0,,)</f>
        <v>0</v>
      </c>
      <c r="AP205" s="20" cm="1">
        <f t="array" ref="AP205">_xlfn.XLOOKUP(1,(ExportContract[[Dechrau Tariff ]:[Dechrau Tariff ]]&lt;=($B205+AP$6*$BA$1))*(ExportContract[[Diwedd Tariff]:[Diwedd Tariff]]&gt;($B205+AP$6*$BA$1)),ExportContract[[Ceiniogau fesul kWh]:[Ceiniogau fesul kWh]],0,,)</f>
        <v>0</v>
      </c>
      <c r="AQ205" s="20" cm="1">
        <f t="array" ref="AQ205">_xlfn.XLOOKUP(1,(ExportContract[[Dechrau Tariff ]:[Dechrau Tariff ]]&lt;=($B205+AQ$6*$BA$1))*(ExportContract[[Diwedd Tariff]:[Diwedd Tariff]]&gt;($B205+AQ$6*$BA$1)),ExportContract[[Ceiniogau fesul kWh]:[Ceiniogau fesul kWh]],0,,)</f>
        <v>0</v>
      </c>
      <c r="AR205" s="20" cm="1">
        <f t="array" ref="AR205">_xlfn.XLOOKUP(1,(ExportContract[[Dechrau Tariff ]:[Dechrau Tariff ]]&lt;=($B205+AR$6*$BA$1))*(ExportContract[[Diwedd Tariff]:[Diwedd Tariff]]&gt;($B205+AR$6*$BA$1)),ExportContract[[Ceiniogau fesul kWh]:[Ceiniogau fesul kWh]],0,,)</f>
        <v>0</v>
      </c>
      <c r="AS205" s="20" cm="1">
        <f t="array" ref="AS205">_xlfn.XLOOKUP(1,(ExportContract[[Dechrau Tariff ]:[Dechrau Tariff ]]&lt;=($B205+AS$6*$BA$1))*(ExportContract[[Diwedd Tariff]:[Diwedd Tariff]]&gt;($B205+AS$6*$BA$1)),ExportContract[[Ceiniogau fesul kWh]:[Ceiniogau fesul kWh]],0,,)</f>
        <v>0</v>
      </c>
      <c r="AT205" s="20" cm="1">
        <f t="array" ref="AT205">_xlfn.XLOOKUP(1,(ExportContract[[Dechrau Tariff ]:[Dechrau Tariff ]]&lt;=($B205+AT$6*$BA$1))*(ExportContract[[Diwedd Tariff]:[Diwedd Tariff]]&gt;($B205+AT$6*$BA$1)),ExportContract[[Ceiniogau fesul kWh]:[Ceiniogau fesul kWh]],0,,)</f>
        <v>0</v>
      </c>
      <c r="AU205" s="20" cm="1">
        <f t="array" ref="AU205">_xlfn.XLOOKUP(1,(ExportContract[[Dechrau Tariff ]:[Dechrau Tariff ]]&lt;=($B205+AU$6*$BA$1))*(ExportContract[[Diwedd Tariff]:[Diwedd Tariff]]&gt;($B205+AU$6*$BA$1)),ExportContract[[Ceiniogau fesul kWh]:[Ceiniogau fesul kWh]],0,,)</f>
        <v>0</v>
      </c>
      <c r="AV205" s="20" cm="1">
        <f t="array" ref="AV205">_xlfn.XLOOKUP(1,(ExportContract[[Dechrau Tariff ]:[Dechrau Tariff ]]&lt;=($B205+AV$6*$BA$1))*(ExportContract[[Diwedd Tariff]:[Diwedd Tariff]]&gt;($B205+AV$6*$BA$1)),ExportContract[[Ceiniogau fesul kWh]:[Ceiniogau fesul kWh]],0,,)</f>
        <v>0</v>
      </c>
      <c r="AW205" s="20" cm="1">
        <f t="array" ref="AW205">_xlfn.XLOOKUP(1,(ExportContract[[Dechrau Tariff ]:[Dechrau Tariff ]]&lt;=($B205+AW$6*$BA$1))*(ExportContract[[Diwedd Tariff]:[Diwedd Tariff]]&gt;($B205+AW$6*$BA$1)),ExportContract[[Ceiniogau fesul kWh]:[Ceiniogau fesul kWh]],0,,)</f>
        <v>0</v>
      </c>
      <c r="AX205" s="20" cm="1">
        <f t="array" ref="AX205">_xlfn.XLOOKUP(1,(ExportContract[[Dechrau Tariff ]:[Dechrau Tariff ]]&lt;=($B205+AX$6*$BA$1))*(ExportContract[[Diwedd Tariff]:[Diwedd Tariff]]&gt;($B205+AX$6*$BA$1)),ExportContract[[Ceiniogau fesul kWh]:[Ceiniogau fesul kWh]],0,,)</f>
        <v>0</v>
      </c>
    </row>
    <row r="206" spans="2:50" x14ac:dyDescent="0.3">
      <c r="B206" s="30">
        <v>45491</v>
      </c>
      <c r="C206" s="20" cm="1">
        <f t="array" ref="C206">_xlfn.XLOOKUP(1,(ExportContract[[Dechrau Tariff ]:[Dechrau Tariff ]]&lt;=($B206+C$6*$BA$1))*(ExportContract[[Diwedd Tariff]:[Diwedd Tariff]]&gt;($B206+C$6*$BA$1)),ExportContract[[Ceiniogau fesul kWh]:[Ceiniogau fesul kWh]],0,,)</f>
        <v>0</v>
      </c>
      <c r="D206" s="20" cm="1">
        <f t="array" ref="D206">_xlfn.XLOOKUP(1,(ExportContract[[Dechrau Tariff ]:[Dechrau Tariff ]]&lt;=($B206+D$6*$BA$1))*(ExportContract[[Diwedd Tariff]:[Diwedd Tariff]]&gt;($B206+D$6*$BA$1)),ExportContract[[Ceiniogau fesul kWh]:[Ceiniogau fesul kWh]],0,,)</f>
        <v>0</v>
      </c>
      <c r="E206" s="20" cm="1">
        <f t="array" ref="E206">_xlfn.XLOOKUP(1,(ExportContract[[Dechrau Tariff ]:[Dechrau Tariff ]]&lt;=($B206+E$6*$BA$1))*(ExportContract[[Diwedd Tariff]:[Diwedd Tariff]]&gt;($B206+E$6*$BA$1)),ExportContract[[Ceiniogau fesul kWh]:[Ceiniogau fesul kWh]],0,,)</f>
        <v>0</v>
      </c>
      <c r="F206" s="20" cm="1">
        <f t="array" ref="F206">_xlfn.XLOOKUP(1,(ExportContract[[Dechrau Tariff ]:[Dechrau Tariff ]]&lt;=($B206+F$6*$BA$1))*(ExportContract[[Diwedd Tariff]:[Diwedd Tariff]]&gt;($B206+F$6*$BA$1)),ExportContract[[Ceiniogau fesul kWh]:[Ceiniogau fesul kWh]],0,,)</f>
        <v>0</v>
      </c>
      <c r="G206" s="20" cm="1">
        <f t="array" ref="G206">_xlfn.XLOOKUP(1,(ExportContract[[Dechrau Tariff ]:[Dechrau Tariff ]]&lt;=($B206+G$6*$BA$1))*(ExportContract[[Diwedd Tariff]:[Diwedd Tariff]]&gt;($B206+G$6*$BA$1)),ExportContract[[Ceiniogau fesul kWh]:[Ceiniogau fesul kWh]],0,,)</f>
        <v>0</v>
      </c>
      <c r="H206" s="20" cm="1">
        <f t="array" ref="H206">_xlfn.XLOOKUP(1,(ExportContract[[Dechrau Tariff ]:[Dechrau Tariff ]]&lt;=($B206+H$6*$BA$1))*(ExportContract[[Diwedd Tariff]:[Diwedd Tariff]]&gt;($B206+H$6*$BA$1)),ExportContract[[Ceiniogau fesul kWh]:[Ceiniogau fesul kWh]],0,,)</f>
        <v>0</v>
      </c>
      <c r="I206" s="20" cm="1">
        <f t="array" ref="I206">_xlfn.XLOOKUP(1,(ExportContract[[Dechrau Tariff ]:[Dechrau Tariff ]]&lt;=($B206+I$6*$BA$1))*(ExportContract[[Diwedd Tariff]:[Diwedd Tariff]]&gt;($B206+I$6*$BA$1)),ExportContract[[Ceiniogau fesul kWh]:[Ceiniogau fesul kWh]],0,,)</f>
        <v>0</v>
      </c>
      <c r="J206" s="20" cm="1">
        <f t="array" ref="J206">_xlfn.XLOOKUP(1,(ExportContract[[Dechrau Tariff ]:[Dechrau Tariff ]]&lt;=($B206+J$6*$BA$1))*(ExportContract[[Diwedd Tariff]:[Diwedd Tariff]]&gt;($B206+J$6*$BA$1)),ExportContract[[Ceiniogau fesul kWh]:[Ceiniogau fesul kWh]],0,,)</f>
        <v>0</v>
      </c>
      <c r="K206" s="20" cm="1">
        <f t="array" ref="K206">_xlfn.XLOOKUP(1,(ExportContract[[Dechrau Tariff ]:[Dechrau Tariff ]]&lt;=($B206+K$6*$BA$1))*(ExportContract[[Diwedd Tariff]:[Diwedd Tariff]]&gt;($B206+K$6*$BA$1)),ExportContract[[Ceiniogau fesul kWh]:[Ceiniogau fesul kWh]],0,,)</f>
        <v>0</v>
      </c>
      <c r="L206" s="20" cm="1">
        <f t="array" ref="L206">_xlfn.XLOOKUP(1,(ExportContract[[Dechrau Tariff ]:[Dechrau Tariff ]]&lt;=($B206+L$6*$BA$1))*(ExportContract[[Diwedd Tariff]:[Diwedd Tariff]]&gt;($B206+L$6*$BA$1)),ExportContract[[Ceiniogau fesul kWh]:[Ceiniogau fesul kWh]],0,,)</f>
        <v>0</v>
      </c>
      <c r="M206" s="20" cm="1">
        <f t="array" ref="M206">_xlfn.XLOOKUP(1,(ExportContract[[Dechrau Tariff ]:[Dechrau Tariff ]]&lt;=($B206+M$6*$BA$1))*(ExportContract[[Diwedd Tariff]:[Diwedd Tariff]]&gt;($B206+M$6*$BA$1)),ExportContract[[Ceiniogau fesul kWh]:[Ceiniogau fesul kWh]],0,,)</f>
        <v>0</v>
      </c>
      <c r="N206" s="20" cm="1">
        <f t="array" ref="N206">_xlfn.XLOOKUP(1,(ExportContract[[Dechrau Tariff ]:[Dechrau Tariff ]]&lt;=($B206+N$6*$BA$1))*(ExportContract[[Diwedd Tariff]:[Diwedd Tariff]]&gt;($B206+N$6*$BA$1)),ExportContract[[Ceiniogau fesul kWh]:[Ceiniogau fesul kWh]],0,,)</f>
        <v>0</v>
      </c>
      <c r="O206" s="20" cm="1">
        <f t="array" ref="O206">_xlfn.XLOOKUP(1,(ExportContract[[Dechrau Tariff ]:[Dechrau Tariff ]]&lt;=($B206+O$6*$BA$1))*(ExportContract[[Diwedd Tariff]:[Diwedd Tariff]]&gt;($B206+O$6*$BA$1)),ExportContract[[Ceiniogau fesul kWh]:[Ceiniogau fesul kWh]],0,,)</f>
        <v>0</v>
      </c>
      <c r="P206" s="20" cm="1">
        <f t="array" ref="P206">_xlfn.XLOOKUP(1,(ExportContract[[Dechrau Tariff ]:[Dechrau Tariff ]]&lt;=($B206+P$6*$BA$1))*(ExportContract[[Diwedd Tariff]:[Diwedd Tariff]]&gt;($B206+P$6*$BA$1)),ExportContract[[Ceiniogau fesul kWh]:[Ceiniogau fesul kWh]],0,,)</f>
        <v>0</v>
      </c>
      <c r="Q206" s="20" cm="1">
        <f t="array" ref="Q206">_xlfn.XLOOKUP(1,(ExportContract[[Dechrau Tariff ]:[Dechrau Tariff ]]&lt;=($B206+Q$6*$BA$1))*(ExportContract[[Diwedd Tariff]:[Diwedd Tariff]]&gt;($B206+Q$6*$BA$1)),ExportContract[[Ceiniogau fesul kWh]:[Ceiniogau fesul kWh]],0,,)</f>
        <v>0</v>
      </c>
      <c r="R206" s="20" cm="1">
        <f t="array" ref="R206">_xlfn.XLOOKUP(1,(ExportContract[[Dechrau Tariff ]:[Dechrau Tariff ]]&lt;=($B206+R$6*$BA$1))*(ExportContract[[Diwedd Tariff]:[Diwedd Tariff]]&gt;($B206+R$6*$BA$1)),ExportContract[[Ceiniogau fesul kWh]:[Ceiniogau fesul kWh]],0,,)</f>
        <v>0</v>
      </c>
      <c r="S206" s="20" cm="1">
        <f t="array" ref="S206">_xlfn.XLOOKUP(1,(ExportContract[[Dechrau Tariff ]:[Dechrau Tariff ]]&lt;=($B206+S$6*$BA$1))*(ExportContract[[Diwedd Tariff]:[Diwedd Tariff]]&gt;($B206+S$6*$BA$1)),ExportContract[[Ceiniogau fesul kWh]:[Ceiniogau fesul kWh]],0,,)</f>
        <v>0</v>
      </c>
      <c r="T206" s="20" cm="1">
        <f t="array" ref="T206">_xlfn.XLOOKUP(1,(ExportContract[[Dechrau Tariff ]:[Dechrau Tariff ]]&lt;=($B206+T$6*$BA$1))*(ExportContract[[Diwedd Tariff]:[Diwedd Tariff]]&gt;($B206+T$6*$BA$1)),ExportContract[[Ceiniogau fesul kWh]:[Ceiniogau fesul kWh]],0,,)</f>
        <v>0</v>
      </c>
      <c r="U206" s="20" cm="1">
        <f t="array" ref="U206">_xlfn.XLOOKUP(1,(ExportContract[[Dechrau Tariff ]:[Dechrau Tariff ]]&lt;=($B206+U$6*$BA$1))*(ExportContract[[Diwedd Tariff]:[Diwedd Tariff]]&gt;($B206+U$6*$BA$1)),ExportContract[[Ceiniogau fesul kWh]:[Ceiniogau fesul kWh]],0,,)</f>
        <v>0</v>
      </c>
      <c r="V206" s="20" cm="1">
        <f t="array" ref="V206">_xlfn.XLOOKUP(1,(ExportContract[[Dechrau Tariff ]:[Dechrau Tariff ]]&lt;=($B206+V$6*$BA$1))*(ExportContract[[Diwedd Tariff]:[Diwedd Tariff]]&gt;($B206+V$6*$BA$1)),ExportContract[[Ceiniogau fesul kWh]:[Ceiniogau fesul kWh]],0,,)</f>
        <v>0</v>
      </c>
      <c r="W206" s="20" cm="1">
        <f t="array" ref="W206">_xlfn.XLOOKUP(1,(ExportContract[[Dechrau Tariff ]:[Dechrau Tariff ]]&lt;=($B206+W$6*$BA$1))*(ExportContract[[Diwedd Tariff]:[Diwedd Tariff]]&gt;($B206+W$6*$BA$1)),ExportContract[[Ceiniogau fesul kWh]:[Ceiniogau fesul kWh]],0,,)</f>
        <v>0</v>
      </c>
      <c r="X206" s="20" cm="1">
        <f t="array" ref="X206">_xlfn.XLOOKUP(1,(ExportContract[[Dechrau Tariff ]:[Dechrau Tariff ]]&lt;=($B206+X$6*$BA$1))*(ExportContract[[Diwedd Tariff]:[Diwedd Tariff]]&gt;($B206+X$6*$BA$1)),ExportContract[[Ceiniogau fesul kWh]:[Ceiniogau fesul kWh]],0,,)</f>
        <v>0</v>
      </c>
      <c r="Y206" s="20" cm="1">
        <f t="array" ref="Y206">_xlfn.XLOOKUP(1,(ExportContract[[Dechrau Tariff ]:[Dechrau Tariff ]]&lt;=($B206+Y$6*$BA$1))*(ExportContract[[Diwedd Tariff]:[Diwedd Tariff]]&gt;($B206+Y$6*$BA$1)),ExportContract[[Ceiniogau fesul kWh]:[Ceiniogau fesul kWh]],0,,)</f>
        <v>0</v>
      </c>
      <c r="Z206" s="20" cm="1">
        <f t="array" ref="Z206">_xlfn.XLOOKUP(1,(ExportContract[[Dechrau Tariff ]:[Dechrau Tariff ]]&lt;=($B206+Z$6*$BA$1))*(ExportContract[[Diwedd Tariff]:[Diwedd Tariff]]&gt;($B206+Z$6*$BA$1)),ExportContract[[Ceiniogau fesul kWh]:[Ceiniogau fesul kWh]],0,,)</f>
        <v>0</v>
      </c>
      <c r="AA206" s="20" cm="1">
        <f t="array" ref="AA206">_xlfn.XLOOKUP(1,(ExportContract[[Dechrau Tariff ]:[Dechrau Tariff ]]&lt;=($B206+AA$6*$BA$1))*(ExportContract[[Diwedd Tariff]:[Diwedd Tariff]]&gt;($B206+AA$6*$BA$1)),ExportContract[[Ceiniogau fesul kWh]:[Ceiniogau fesul kWh]],0,,)</f>
        <v>0</v>
      </c>
      <c r="AB206" s="20" cm="1">
        <f t="array" ref="AB206">_xlfn.XLOOKUP(1,(ExportContract[[Dechrau Tariff ]:[Dechrau Tariff ]]&lt;=($B206+AB$6*$BA$1))*(ExportContract[[Diwedd Tariff]:[Diwedd Tariff]]&gt;($B206+AB$6*$BA$1)),ExportContract[[Ceiniogau fesul kWh]:[Ceiniogau fesul kWh]],0,,)</f>
        <v>0</v>
      </c>
      <c r="AC206" s="20" cm="1">
        <f t="array" ref="AC206">_xlfn.XLOOKUP(1,(ExportContract[[Dechrau Tariff ]:[Dechrau Tariff ]]&lt;=($B206+AC$6*$BA$1))*(ExportContract[[Diwedd Tariff]:[Diwedd Tariff]]&gt;($B206+AC$6*$BA$1)),ExportContract[[Ceiniogau fesul kWh]:[Ceiniogau fesul kWh]],0,,)</f>
        <v>0</v>
      </c>
      <c r="AD206" s="20" cm="1">
        <f t="array" ref="AD206">_xlfn.XLOOKUP(1,(ExportContract[[Dechrau Tariff ]:[Dechrau Tariff ]]&lt;=($B206+AD$6*$BA$1))*(ExportContract[[Diwedd Tariff]:[Diwedd Tariff]]&gt;($B206+AD$6*$BA$1)),ExportContract[[Ceiniogau fesul kWh]:[Ceiniogau fesul kWh]],0,,)</f>
        <v>0</v>
      </c>
      <c r="AE206" s="20" cm="1">
        <f t="array" ref="AE206">_xlfn.XLOOKUP(1,(ExportContract[[Dechrau Tariff ]:[Dechrau Tariff ]]&lt;=($B206+AE$6*$BA$1))*(ExportContract[[Diwedd Tariff]:[Diwedd Tariff]]&gt;($B206+AE$6*$BA$1)),ExportContract[[Ceiniogau fesul kWh]:[Ceiniogau fesul kWh]],0,,)</f>
        <v>0</v>
      </c>
      <c r="AF206" s="20" cm="1">
        <f t="array" ref="AF206">_xlfn.XLOOKUP(1,(ExportContract[[Dechrau Tariff ]:[Dechrau Tariff ]]&lt;=($B206+AF$6*$BA$1))*(ExportContract[[Diwedd Tariff]:[Diwedd Tariff]]&gt;($B206+AF$6*$BA$1)),ExportContract[[Ceiniogau fesul kWh]:[Ceiniogau fesul kWh]],0,,)</f>
        <v>0</v>
      </c>
      <c r="AG206" s="20" cm="1">
        <f t="array" ref="AG206">_xlfn.XLOOKUP(1,(ExportContract[[Dechrau Tariff ]:[Dechrau Tariff ]]&lt;=($B206+AG$6*$BA$1))*(ExportContract[[Diwedd Tariff]:[Diwedd Tariff]]&gt;($B206+AG$6*$BA$1)),ExportContract[[Ceiniogau fesul kWh]:[Ceiniogau fesul kWh]],0,,)</f>
        <v>0</v>
      </c>
      <c r="AH206" s="20" cm="1">
        <f t="array" ref="AH206">_xlfn.XLOOKUP(1,(ExportContract[[Dechrau Tariff ]:[Dechrau Tariff ]]&lt;=($B206+AH$6*$BA$1))*(ExportContract[[Diwedd Tariff]:[Diwedd Tariff]]&gt;($B206+AH$6*$BA$1)),ExportContract[[Ceiniogau fesul kWh]:[Ceiniogau fesul kWh]],0,,)</f>
        <v>0</v>
      </c>
      <c r="AI206" s="20" cm="1">
        <f t="array" ref="AI206">_xlfn.XLOOKUP(1,(ExportContract[[Dechrau Tariff ]:[Dechrau Tariff ]]&lt;=($B206+AI$6*$BA$1))*(ExportContract[[Diwedd Tariff]:[Diwedd Tariff]]&gt;($B206+AI$6*$BA$1)),ExportContract[[Ceiniogau fesul kWh]:[Ceiniogau fesul kWh]],0,,)</f>
        <v>0</v>
      </c>
      <c r="AJ206" s="20" cm="1">
        <f t="array" ref="AJ206">_xlfn.XLOOKUP(1,(ExportContract[[Dechrau Tariff ]:[Dechrau Tariff ]]&lt;=($B206+AJ$6*$BA$1))*(ExportContract[[Diwedd Tariff]:[Diwedd Tariff]]&gt;($B206+AJ$6*$BA$1)),ExportContract[[Ceiniogau fesul kWh]:[Ceiniogau fesul kWh]],0,,)</f>
        <v>0</v>
      </c>
      <c r="AK206" s="20" cm="1">
        <f t="array" ref="AK206">_xlfn.XLOOKUP(1,(ExportContract[[Dechrau Tariff ]:[Dechrau Tariff ]]&lt;=($B206+AK$6*$BA$1))*(ExportContract[[Diwedd Tariff]:[Diwedd Tariff]]&gt;($B206+AK$6*$BA$1)),ExportContract[[Ceiniogau fesul kWh]:[Ceiniogau fesul kWh]],0,,)</f>
        <v>0</v>
      </c>
      <c r="AL206" s="20" cm="1">
        <f t="array" ref="AL206">_xlfn.XLOOKUP(1,(ExportContract[[Dechrau Tariff ]:[Dechrau Tariff ]]&lt;=($B206+AL$6*$BA$1))*(ExportContract[[Diwedd Tariff]:[Diwedd Tariff]]&gt;($B206+AL$6*$BA$1)),ExportContract[[Ceiniogau fesul kWh]:[Ceiniogau fesul kWh]],0,,)</f>
        <v>0</v>
      </c>
      <c r="AM206" s="20" cm="1">
        <f t="array" ref="AM206">_xlfn.XLOOKUP(1,(ExportContract[[Dechrau Tariff ]:[Dechrau Tariff ]]&lt;=($B206+AM$6*$BA$1))*(ExportContract[[Diwedd Tariff]:[Diwedd Tariff]]&gt;($B206+AM$6*$BA$1)),ExportContract[[Ceiniogau fesul kWh]:[Ceiniogau fesul kWh]],0,,)</f>
        <v>0</v>
      </c>
      <c r="AN206" s="20" cm="1">
        <f t="array" ref="AN206">_xlfn.XLOOKUP(1,(ExportContract[[Dechrau Tariff ]:[Dechrau Tariff ]]&lt;=($B206+AN$6*$BA$1))*(ExportContract[[Diwedd Tariff]:[Diwedd Tariff]]&gt;($B206+AN$6*$BA$1)),ExportContract[[Ceiniogau fesul kWh]:[Ceiniogau fesul kWh]],0,,)</f>
        <v>0</v>
      </c>
      <c r="AO206" s="20" cm="1">
        <f t="array" ref="AO206">_xlfn.XLOOKUP(1,(ExportContract[[Dechrau Tariff ]:[Dechrau Tariff ]]&lt;=($B206+AO$6*$BA$1))*(ExportContract[[Diwedd Tariff]:[Diwedd Tariff]]&gt;($B206+AO$6*$BA$1)),ExportContract[[Ceiniogau fesul kWh]:[Ceiniogau fesul kWh]],0,,)</f>
        <v>0</v>
      </c>
      <c r="AP206" s="20" cm="1">
        <f t="array" ref="AP206">_xlfn.XLOOKUP(1,(ExportContract[[Dechrau Tariff ]:[Dechrau Tariff ]]&lt;=($B206+AP$6*$BA$1))*(ExportContract[[Diwedd Tariff]:[Diwedd Tariff]]&gt;($B206+AP$6*$BA$1)),ExportContract[[Ceiniogau fesul kWh]:[Ceiniogau fesul kWh]],0,,)</f>
        <v>0</v>
      </c>
      <c r="AQ206" s="20" cm="1">
        <f t="array" ref="AQ206">_xlfn.XLOOKUP(1,(ExportContract[[Dechrau Tariff ]:[Dechrau Tariff ]]&lt;=($B206+AQ$6*$BA$1))*(ExportContract[[Diwedd Tariff]:[Diwedd Tariff]]&gt;($B206+AQ$6*$BA$1)),ExportContract[[Ceiniogau fesul kWh]:[Ceiniogau fesul kWh]],0,,)</f>
        <v>0</v>
      </c>
      <c r="AR206" s="20" cm="1">
        <f t="array" ref="AR206">_xlfn.XLOOKUP(1,(ExportContract[[Dechrau Tariff ]:[Dechrau Tariff ]]&lt;=($B206+AR$6*$BA$1))*(ExportContract[[Diwedd Tariff]:[Diwedd Tariff]]&gt;($B206+AR$6*$BA$1)),ExportContract[[Ceiniogau fesul kWh]:[Ceiniogau fesul kWh]],0,,)</f>
        <v>0</v>
      </c>
      <c r="AS206" s="20" cm="1">
        <f t="array" ref="AS206">_xlfn.XLOOKUP(1,(ExportContract[[Dechrau Tariff ]:[Dechrau Tariff ]]&lt;=($B206+AS$6*$BA$1))*(ExportContract[[Diwedd Tariff]:[Diwedd Tariff]]&gt;($B206+AS$6*$BA$1)),ExportContract[[Ceiniogau fesul kWh]:[Ceiniogau fesul kWh]],0,,)</f>
        <v>0</v>
      </c>
      <c r="AT206" s="20" cm="1">
        <f t="array" ref="AT206">_xlfn.XLOOKUP(1,(ExportContract[[Dechrau Tariff ]:[Dechrau Tariff ]]&lt;=($B206+AT$6*$BA$1))*(ExportContract[[Diwedd Tariff]:[Diwedd Tariff]]&gt;($B206+AT$6*$BA$1)),ExportContract[[Ceiniogau fesul kWh]:[Ceiniogau fesul kWh]],0,,)</f>
        <v>0</v>
      </c>
      <c r="AU206" s="20" cm="1">
        <f t="array" ref="AU206">_xlfn.XLOOKUP(1,(ExportContract[[Dechrau Tariff ]:[Dechrau Tariff ]]&lt;=($B206+AU$6*$BA$1))*(ExportContract[[Diwedd Tariff]:[Diwedd Tariff]]&gt;($B206+AU$6*$BA$1)),ExportContract[[Ceiniogau fesul kWh]:[Ceiniogau fesul kWh]],0,,)</f>
        <v>0</v>
      </c>
      <c r="AV206" s="20" cm="1">
        <f t="array" ref="AV206">_xlfn.XLOOKUP(1,(ExportContract[[Dechrau Tariff ]:[Dechrau Tariff ]]&lt;=($B206+AV$6*$BA$1))*(ExportContract[[Diwedd Tariff]:[Diwedd Tariff]]&gt;($B206+AV$6*$BA$1)),ExportContract[[Ceiniogau fesul kWh]:[Ceiniogau fesul kWh]],0,,)</f>
        <v>0</v>
      </c>
      <c r="AW206" s="20" cm="1">
        <f t="array" ref="AW206">_xlfn.XLOOKUP(1,(ExportContract[[Dechrau Tariff ]:[Dechrau Tariff ]]&lt;=($B206+AW$6*$BA$1))*(ExportContract[[Diwedd Tariff]:[Diwedd Tariff]]&gt;($B206+AW$6*$BA$1)),ExportContract[[Ceiniogau fesul kWh]:[Ceiniogau fesul kWh]],0,,)</f>
        <v>0</v>
      </c>
      <c r="AX206" s="20" cm="1">
        <f t="array" ref="AX206">_xlfn.XLOOKUP(1,(ExportContract[[Dechrau Tariff ]:[Dechrau Tariff ]]&lt;=($B206+AX$6*$BA$1))*(ExportContract[[Diwedd Tariff]:[Diwedd Tariff]]&gt;($B206+AX$6*$BA$1)),ExportContract[[Ceiniogau fesul kWh]:[Ceiniogau fesul kWh]],0,,)</f>
        <v>0</v>
      </c>
    </row>
    <row r="207" spans="2:50" x14ac:dyDescent="0.3">
      <c r="B207" s="30">
        <v>45492</v>
      </c>
      <c r="C207" s="20" cm="1">
        <f t="array" ref="C207">_xlfn.XLOOKUP(1,(ExportContract[[Dechrau Tariff ]:[Dechrau Tariff ]]&lt;=($B207+C$6*$BA$1))*(ExportContract[[Diwedd Tariff]:[Diwedd Tariff]]&gt;($B207+C$6*$BA$1)),ExportContract[[Ceiniogau fesul kWh]:[Ceiniogau fesul kWh]],0,,)</f>
        <v>0</v>
      </c>
      <c r="D207" s="20" cm="1">
        <f t="array" ref="D207">_xlfn.XLOOKUP(1,(ExportContract[[Dechrau Tariff ]:[Dechrau Tariff ]]&lt;=($B207+D$6*$BA$1))*(ExportContract[[Diwedd Tariff]:[Diwedd Tariff]]&gt;($B207+D$6*$BA$1)),ExportContract[[Ceiniogau fesul kWh]:[Ceiniogau fesul kWh]],0,,)</f>
        <v>0</v>
      </c>
      <c r="E207" s="20" cm="1">
        <f t="array" ref="E207">_xlfn.XLOOKUP(1,(ExportContract[[Dechrau Tariff ]:[Dechrau Tariff ]]&lt;=($B207+E$6*$BA$1))*(ExportContract[[Diwedd Tariff]:[Diwedd Tariff]]&gt;($B207+E$6*$BA$1)),ExportContract[[Ceiniogau fesul kWh]:[Ceiniogau fesul kWh]],0,,)</f>
        <v>0</v>
      </c>
      <c r="F207" s="20" cm="1">
        <f t="array" ref="F207">_xlfn.XLOOKUP(1,(ExportContract[[Dechrau Tariff ]:[Dechrau Tariff ]]&lt;=($B207+F$6*$BA$1))*(ExportContract[[Diwedd Tariff]:[Diwedd Tariff]]&gt;($B207+F$6*$BA$1)),ExportContract[[Ceiniogau fesul kWh]:[Ceiniogau fesul kWh]],0,,)</f>
        <v>0</v>
      </c>
      <c r="G207" s="20" cm="1">
        <f t="array" ref="G207">_xlfn.XLOOKUP(1,(ExportContract[[Dechrau Tariff ]:[Dechrau Tariff ]]&lt;=($B207+G$6*$BA$1))*(ExportContract[[Diwedd Tariff]:[Diwedd Tariff]]&gt;($B207+G$6*$BA$1)),ExportContract[[Ceiniogau fesul kWh]:[Ceiniogau fesul kWh]],0,,)</f>
        <v>0</v>
      </c>
      <c r="H207" s="20" cm="1">
        <f t="array" ref="H207">_xlfn.XLOOKUP(1,(ExportContract[[Dechrau Tariff ]:[Dechrau Tariff ]]&lt;=($B207+H$6*$BA$1))*(ExportContract[[Diwedd Tariff]:[Diwedd Tariff]]&gt;($B207+H$6*$BA$1)),ExportContract[[Ceiniogau fesul kWh]:[Ceiniogau fesul kWh]],0,,)</f>
        <v>0</v>
      </c>
      <c r="I207" s="20" cm="1">
        <f t="array" ref="I207">_xlfn.XLOOKUP(1,(ExportContract[[Dechrau Tariff ]:[Dechrau Tariff ]]&lt;=($B207+I$6*$BA$1))*(ExportContract[[Diwedd Tariff]:[Diwedd Tariff]]&gt;($B207+I$6*$BA$1)),ExportContract[[Ceiniogau fesul kWh]:[Ceiniogau fesul kWh]],0,,)</f>
        <v>0</v>
      </c>
      <c r="J207" s="20" cm="1">
        <f t="array" ref="J207">_xlfn.XLOOKUP(1,(ExportContract[[Dechrau Tariff ]:[Dechrau Tariff ]]&lt;=($B207+J$6*$BA$1))*(ExportContract[[Diwedd Tariff]:[Diwedd Tariff]]&gt;($B207+J$6*$BA$1)),ExportContract[[Ceiniogau fesul kWh]:[Ceiniogau fesul kWh]],0,,)</f>
        <v>0</v>
      </c>
      <c r="K207" s="20" cm="1">
        <f t="array" ref="K207">_xlfn.XLOOKUP(1,(ExportContract[[Dechrau Tariff ]:[Dechrau Tariff ]]&lt;=($B207+K$6*$BA$1))*(ExportContract[[Diwedd Tariff]:[Diwedd Tariff]]&gt;($B207+K$6*$BA$1)),ExportContract[[Ceiniogau fesul kWh]:[Ceiniogau fesul kWh]],0,,)</f>
        <v>0</v>
      </c>
      <c r="L207" s="20" cm="1">
        <f t="array" ref="L207">_xlfn.XLOOKUP(1,(ExportContract[[Dechrau Tariff ]:[Dechrau Tariff ]]&lt;=($B207+L$6*$BA$1))*(ExportContract[[Diwedd Tariff]:[Diwedd Tariff]]&gt;($B207+L$6*$BA$1)),ExportContract[[Ceiniogau fesul kWh]:[Ceiniogau fesul kWh]],0,,)</f>
        <v>0</v>
      </c>
      <c r="M207" s="20" cm="1">
        <f t="array" ref="M207">_xlfn.XLOOKUP(1,(ExportContract[[Dechrau Tariff ]:[Dechrau Tariff ]]&lt;=($B207+M$6*$BA$1))*(ExportContract[[Diwedd Tariff]:[Diwedd Tariff]]&gt;($B207+M$6*$BA$1)),ExportContract[[Ceiniogau fesul kWh]:[Ceiniogau fesul kWh]],0,,)</f>
        <v>0</v>
      </c>
      <c r="N207" s="20" cm="1">
        <f t="array" ref="N207">_xlfn.XLOOKUP(1,(ExportContract[[Dechrau Tariff ]:[Dechrau Tariff ]]&lt;=($B207+N$6*$BA$1))*(ExportContract[[Diwedd Tariff]:[Diwedd Tariff]]&gt;($B207+N$6*$BA$1)),ExportContract[[Ceiniogau fesul kWh]:[Ceiniogau fesul kWh]],0,,)</f>
        <v>0</v>
      </c>
      <c r="O207" s="20" cm="1">
        <f t="array" ref="O207">_xlfn.XLOOKUP(1,(ExportContract[[Dechrau Tariff ]:[Dechrau Tariff ]]&lt;=($B207+O$6*$BA$1))*(ExportContract[[Diwedd Tariff]:[Diwedd Tariff]]&gt;($B207+O$6*$BA$1)),ExportContract[[Ceiniogau fesul kWh]:[Ceiniogau fesul kWh]],0,,)</f>
        <v>0</v>
      </c>
      <c r="P207" s="20" cm="1">
        <f t="array" ref="P207">_xlfn.XLOOKUP(1,(ExportContract[[Dechrau Tariff ]:[Dechrau Tariff ]]&lt;=($B207+P$6*$BA$1))*(ExportContract[[Diwedd Tariff]:[Diwedd Tariff]]&gt;($B207+P$6*$BA$1)),ExportContract[[Ceiniogau fesul kWh]:[Ceiniogau fesul kWh]],0,,)</f>
        <v>0</v>
      </c>
      <c r="Q207" s="20" cm="1">
        <f t="array" ref="Q207">_xlfn.XLOOKUP(1,(ExportContract[[Dechrau Tariff ]:[Dechrau Tariff ]]&lt;=($B207+Q$6*$BA$1))*(ExportContract[[Diwedd Tariff]:[Diwedd Tariff]]&gt;($B207+Q$6*$BA$1)),ExportContract[[Ceiniogau fesul kWh]:[Ceiniogau fesul kWh]],0,,)</f>
        <v>0</v>
      </c>
      <c r="R207" s="20" cm="1">
        <f t="array" ref="R207">_xlfn.XLOOKUP(1,(ExportContract[[Dechrau Tariff ]:[Dechrau Tariff ]]&lt;=($B207+R$6*$BA$1))*(ExportContract[[Diwedd Tariff]:[Diwedd Tariff]]&gt;($B207+R$6*$BA$1)),ExportContract[[Ceiniogau fesul kWh]:[Ceiniogau fesul kWh]],0,,)</f>
        <v>0</v>
      </c>
      <c r="S207" s="20" cm="1">
        <f t="array" ref="S207">_xlfn.XLOOKUP(1,(ExportContract[[Dechrau Tariff ]:[Dechrau Tariff ]]&lt;=($B207+S$6*$BA$1))*(ExportContract[[Diwedd Tariff]:[Diwedd Tariff]]&gt;($B207+S$6*$BA$1)),ExportContract[[Ceiniogau fesul kWh]:[Ceiniogau fesul kWh]],0,,)</f>
        <v>0</v>
      </c>
      <c r="T207" s="20" cm="1">
        <f t="array" ref="T207">_xlfn.XLOOKUP(1,(ExportContract[[Dechrau Tariff ]:[Dechrau Tariff ]]&lt;=($B207+T$6*$BA$1))*(ExportContract[[Diwedd Tariff]:[Diwedd Tariff]]&gt;($B207+T$6*$BA$1)),ExportContract[[Ceiniogau fesul kWh]:[Ceiniogau fesul kWh]],0,,)</f>
        <v>0</v>
      </c>
      <c r="U207" s="20" cm="1">
        <f t="array" ref="U207">_xlfn.XLOOKUP(1,(ExportContract[[Dechrau Tariff ]:[Dechrau Tariff ]]&lt;=($B207+U$6*$BA$1))*(ExportContract[[Diwedd Tariff]:[Diwedd Tariff]]&gt;($B207+U$6*$BA$1)),ExportContract[[Ceiniogau fesul kWh]:[Ceiniogau fesul kWh]],0,,)</f>
        <v>0</v>
      </c>
      <c r="V207" s="20" cm="1">
        <f t="array" ref="V207">_xlfn.XLOOKUP(1,(ExportContract[[Dechrau Tariff ]:[Dechrau Tariff ]]&lt;=($B207+V$6*$BA$1))*(ExportContract[[Diwedd Tariff]:[Diwedd Tariff]]&gt;($B207+V$6*$BA$1)),ExportContract[[Ceiniogau fesul kWh]:[Ceiniogau fesul kWh]],0,,)</f>
        <v>0</v>
      </c>
      <c r="W207" s="20" cm="1">
        <f t="array" ref="W207">_xlfn.XLOOKUP(1,(ExportContract[[Dechrau Tariff ]:[Dechrau Tariff ]]&lt;=($B207+W$6*$BA$1))*(ExportContract[[Diwedd Tariff]:[Diwedd Tariff]]&gt;($B207+W$6*$BA$1)),ExportContract[[Ceiniogau fesul kWh]:[Ceiniogau fesul kWh]],0,,)</f>
        <v>0</v>
      </c>
      <c r="X207" s="20" cm="1">
        <f t="array" ref="X207">_xlfn.XLOOKUP(1,(ExportContract[[Dechrau Tariff ]:[Dechrau Tariff ]]&lt;=($B207+X$6*$BA$1))*(ExportContract[[Diwedd Tariff]:[Diwedd Tariff]]&gt;($B207+X$6*$BA$1)),ExportContract[[Ceiniogau fesul kWh]:[Ceiniogau fesul kWh]],0,,)</f>
        <v>0</v>
      </c>
      <c r="Y207" s="20" cm="1">
        <f t="array" ref="Y207">_xlfn.XLOOKUP(1,(ExportContract[[Dechrau Tariff ]:[Dechrau Tariff ]]&lt;=($B207+Y$6*$BA$1))*(ExportContract[[Diwedd Tariff]:[Diwedd Tariff]]&gt;($B207+Y$6*$BA$1)),ExportContract[[Ceiniogau fesul kWh]:[Ceiniogau fesul kWh]],0,,)</f>
        <v>0</v>
      </c>
      <c r="Z207" s="20" cm="1">
        <f t="array" ref="Z207">_xlfn.XLOOKUP(1,(ExportContract[[Dechrau Tariff ]:[Dechrau Tariff ]]&lt;=($B207+Z$6*$BA$1))*(ExportContract[[Diwedd Tariff]:[Diwedd Tariff]]&gt;($B207+Z$6*$BA$1)),ExportContract[[Ceiniogau fesul kWh]:[Ceiniogau fesul kWh]],0,,)</f>
        <v>0</v>
      </c>
      <c r="AA207" s="20" cm="1">
        <f t="array" ref="AA207">_xlfn.XLOOKUP(1,(ExportContract[[Dechrau Tariff ]:[Dechrau Tariff ]]&lt;=($B207+AA$6*$BA$1))*(ExportContract[[Diwedd Tariff]:[Diwedd Tariff]]&gt;($B207+AA$6*$BA$1)),ExportContract[[Ceiniogau fesul kWh]:[Ceiniogau fesul kWh]],0,,)</f>
        <v>0</v>
      </c>
      <c r="AB207" s="20" cm="1">
        <f t="array" ref="AB207">_xlfn.XLOOKUP(1,(ExportContract[[Dechrau Tariff ]:[Dechrau Tariff ]]&lt;=($B207+AB$6*$BA$1))*(ExportContract[[Diwedd Tariff]:[Diwedd Tariff]]&gt;($B207+AB$6*$BA$1)),ExportContract[[Ceiniogau fesul kWh]:[Ceiniogau fesul kWh]],0,,)</f>
        <v>0</v>
      </c>
      <c r="AC207" s="20" cm="1">
        <f t="array" ref="AC207">_xlfn.XLOOKUP(1,(ExportContract[[Dechrau Tariff ]:[Dechrau Tariff ]]&lt;=($B207+AC$6*$BA$1))*(ExportContract[[Diwedd Tariff]:[Diwedd Tariff]]&gt;($B207+AC$6*$BA$1)),ExportContract[[Ceiniogau fesul kWh]:[Ceiniogau fesul kWh]],0,,)</f>
        <v>0</v>
      </c>
      <c r="AD207" s="20" cm="1">
        <f t="array" ref="AD207">_xlfn.XLOOKUP(1,(ExportContract[[Dechrau Tariff ]:[Dechrau Tariff ]]&lt;=($B207+AD$6*$BA$1))*(ExportContract[[Diwedd Tariff]:[Diwedd Tariff]]&gt;($B207+AD$6*$BA$1)),ExportContract[[Ceiniogau fesul kWh]:[Ceiniogau fesul kWh]],0,,)</f>
        <v>0</v>
      </c>
      <c r="AE207" s="20" cm="1">
        <f t="array" ref="AE207">_xlfn.XLOOKUP(1,(ExportContract[[Dechrau Tariff ]:[Dechrau Tariff ]]&lt;=($B207+AE$6*$BA$1))*(ExportContract[[Diwedd Tariff]:[Diwedd Tariff]]&gt;($B207+AE$6*$BA$1)),ExportContract[[Ceiniogau fesul kWh]:[Ceiniogau fesul kWh]],0,,)</f>
        <v>0</v>
      </c>
      <c r="AF207" s="20" cm="1">
        <f t="array" ref="AF207">_xlfn.XLOOKUP(1,(ExportContract[[Dechrau Tariff ]:[Dechrau Tariff ]]&lt;=($B207+AF$6*$BA$1))*(ExportContract[[Diwedd Tariff]:[Diwedd Tariff]]&gt;($B207+AF$6*$BA$1)),ExportContract[[Ceiniogau fesul kWh]:[Ceiniogau fesul kWh]],0,,)</f>
        <v>0</v>
      </c>
      <c r="AG207" s="20" cm="1">
        <f t="array" ref="AG207">_xlfn.XLOOKUP(1,(ExportContract[[Dechrau Tariff ]:[Dechrau Tariff ]]&lt;=($B207+AG$6*$BA$1))*(ExportContract[[Diwedd Tariff]:[Diwedd Tariff]]&gt;($B207+AG$6*$BA$1)),ExportContract[[Ceiniogau fesul kWh]:[Ceiniogau fesul kWh]],0,,)</f>
        <v>0</v>
      </c>
      <c r="AH207" s="20" cm="1">
        <f t="array" ref="AH207">_xlfn.XLOOKUP(1,(ExportContract[[Dechrau Tariff ]:[Dechrau Tariff ]]&lt;=($B207+AH$6*$BA$1))*(ExportContract[[Diwedd Tariff]:[Diwedd Tariff]]&gt;($B207+AH$6*$BA$1)),ExportContract[[Ceiniogau fesul kWh]:[Ceiniogau fesul kWh]],0,,)</f>
        <v>0</v>
      </c>
      <c r="AI207" s="20" cm="1">
        <f t="array" ref="AI207">_xlfn.XLOOKUP(1,(ExportContract[[Dechrau Tariff ]:[Dechrau Tariff ]]&lt;=($B207+AI$6*$BA$1))*(ExportContract[[Diwedd Tariff]:[Diwedd Tariff]]&gt;($B207+AI$6*$BA$1)),ExportContract[[Ceiniogau fesul kWh]:[Ceiniogau fesul kWh]],0,,)</f>
        <v>0</v>
      </c>
      <c r="AJ207" s="20" cm="1">
        <f t="array" ref="AJ207">_xlfn.XLOOKUP(1,(ExportContract[[Dechrau Tariff ]:[Dechrau Tariff ]]&lt;=($B207+AJ$6*$BA$1))*(ExportContract[[Diwedd Tariff]:[Diwedd Tariff]]&gt;($B207+AJ$6*$BA$1)),ExportContract[[Ceiniogau fesul kWh]:[Ceiniogau fesul kWh]],0,,)</f>
        <v>0</v>
      </c>
      <c r="AK207" s="20" cm="1">
        <f t="array" ref="AK207">_xlfn.XLOOKUP(1,(ExportContract[[Dechrau Tariff ]:[Dechrau Tariff ]]&lt;=($B207+AK$6*$BA$1))*(ExportContract[[Diwedd Tariff]:[Diwedd Tariff]]&gt;($B207+AK$6*$BA$1)),ExportContract[[Ceiniogau fesul kWh]:[Ceiniogau fesul kWh]],0,,)</f>
        <v>0</v>
      </c>
      <c r="AL207" s="20" cm="1">
        <f t="array" ref="AL207">_xlfn.XLOOKUP(1,(ExportContract[[Dechrau Tariff ]:[Dechrau Tariff ]]&lt;=($B207+AL$6*$BA$1))*(ExportContract[[Diwedd Tariff]:[Diwedd Tariff]]&gt;($B207+AL$6*$BA$1)),ExportContract[[Ceiniogau fesul kWh]:[Ceiniogau fesul kWh]],0,,)</f>
        <v>0</v>
      </c>
      <c r="AM207" s="20" cm="1">
        <f t="array" ref="AM207">_xlfn.XLOOKUP(1,(ExportContract[[Dechrau Tariff ]:[Dechrau Tariff ]]&lt;=($B207+AM$6*$BA$1))*(ExportContract[[Diwedd Tariff]:[Diwedd Tariff]]&gt;($B207+AM$6*$BA$1)),ExportContract[[Ceiniogau fesul kWh]:[Ceiniogau fesul kWh]],0,,)</f>
        <v>0</v>
      </c>
      <c r="AN207" s="20" cm="1">
        <f t="array" ref="AN207">_xlfn.XLOOKUP(1,(ExportContract[[Dechrau Tariff ]:[Dechrau Tariff ]]&lt;=($B207+AN$6*$BA$1))*(ExportContract[[Diwedd Tariff]:[Diwedd Tariff]]&gt;($B207+AN$6*$BA$1)),ExportContract[[Ceiniogau fesul kWh]:[Ceiniogau fesul kWh]],0,,)</f>
        <v>0</v>
      </c>
      <c r="AO207" s="20" cm="1">
        <f t="array" ref="AO207">_xlfn.XLOOKUP(1,(ExportContract[[Dechrau Tariff ]:[Dechrau Tariff ]]&lt;=($B207+AO$6*$BA$1))*(ExportContract[[Diwedd Tariff]:[Diwedd Tariff]]&gt;($B207+AO$6*$BA$1)),ExportContract[[Ceiniogau fesul kWh]:[Ceiniogau fesul kWh]],0,,)</f>
        <v>0</v>
      </c>
      <c r="AP207" s="20" cm="1">
        <f t="array" ref="AP207">_xlfn.XLOOKUP(1,(ExportContract[[Dechrau Tariff ]:[Dechrau Tariff ]]&lt;=($B207+AP$6*$BA$1))*(ExportContract[[Diwedd Tariff]:[Diwedd Tariff]]&gt;($B207+AP$6*$BA$1)),ExportContract[[Ceiniogau fesul kWh]:[Ceiniogau fesul kWh]],0,,)</f>
        <v>0</v>
      </c>
      <c r="AQ207" s="20" cm="1">
        <f t="array" ref="AQ207">_xlfn.XLOOKUP(1,(ExportContract[[Dechrau Tariff ]:[Dechrau Tariff ]]&lt;=($B207+AQ$6*$BA$1))*(ExportContract[[Diwedd Tariff]:[Diwedd Tariff]]&gt;($B207+AQ$6*$BA$1)),ExportContract[[Ceiniogau fesul kWh]:[Ceiniogau fesul kWh]],0,,)</f>
        <v>0</v>
      </c>
      <c r="AR207" s="20" cm="1">
        <f t="array" ref="AR207">_xlfn.XLOOKUP(1,(ExportContract[[Dechrau Tariff ]:[Dechrau Tariff ]]&lt;=($B207+AR$6*$BA$1))*(ExportContract[[Diwedd Tariff]:[Diwedd Tariff]]&gt;($B207+AR$6*$BA$1)),ExportContract[[Ceiniogau fesul kWh]:[Ceiniogau fesul kWh]],0,,)</f>
        <v>0</v>
      </c>
      <c r="AS207" s="20" cm="1">
        <f t="array" ref="AS207">_xlfn.XLOOKUP(1,(ExportContract[[Dechrau Tariff ]:[Dechrau Tariff ]]&lt;=($B207+AS$6*$BA$1))*(ExportContract[[Diwedd Tariff]:[Diwedd Tariff]]&gt;($B207+AS$6*$BA$1)),ExportContract[[Ceiniogau fesul kWh]:[Ceiniogau fesul kWh]],0,,)</f>
        <v>0</v>
      </c>
      <c r="AT207" s="20" cm="1">
        <f t="array" ref="AT207">_xlfn.XLOOKUP(1,(ExportContract[[Dechrau Tariff ]:[Dechrau Tariff ]]&lt;=($B207+AT$6*$BA$1))*(ExportContract[[Diwedd Tariff]:[Diwedd Tariff]]&gt;($B207+AT$6*$BA$1)),ExportContract[[Ceiniogau fesul kWh]:[Ceiniogau fesul kWh]],0,,)</f>
        <v>0</v>
      </c>
      <c r="AU207" s="20" cm="1">
        <f t="array" ref="AU207">_xlfn.XLOOKUP(1,(ExportContract[[Dechrau Tariff ]:[Dechrau Tariff ]]&lt;=($B207+AU$6*$BA$1))*(ExportContract[[Diwedd Tariff]:[Diwedd Tariff]]&gt;($B207+AU$6*$BA$1)),ExportContract[[Ceiniogau fesul kWh]:[Ceiniogau fesul kWh]],0,,)</f>
        <v>0</v>
      </c>
      <c r="AV207" s="20" cm="1">
        <f t="array" ref="AV207">_xlfn.XLOOKUP(1,(ExportContract[[Dechrau Tariff ]:[Dechrau Tariff ]]&lt;=($B207+AV$6*$BA$1))*(ExportContract[[Diwedd Tariff]:[Diwedd Tariff]]&gt;($B207+AV$6*$BA$1)),ExportContract[[Ceiniogau fesul kWh]:[Ceiniogau fesul kWh]],0,,)</f>
        <v>0</v>
      </c>
      <c r="AW207" s="20" cm="1">
        <f t="array" ref="AW207">_xlfn.XLOOKUP(1,(ExportContract[[Dechrau Tariff ]:[Dechrau Tariff ]]&lt;=($B207+AW$6*$BA$1))*(ExportContract[[Diwedd Tariff]:[Diwedd Tariff]]&gt;($B207+AW$6*$BA$1)),ExportContract[[Ceiniogau fesul kWh]:[Ceiniogau fesul kWh]],0,,)</f>
        <v>0</v>
      </c>
      <c r="AX207" s="20" cm="1">
        <f t="array" ref="AX207">_xlfn.XLOOKUP(1,(ExportContract[[Dechrau Tariff ]:[Dechrau Tariff ]]&lt;=($B207+AX$6*$BA$1))*(ExportContract[[Diwedd Tariff]:[Diwedd Tariff]]&gt;($B207+AX$6*$BA$1)),ExportContract[[Ceiniogau fesul kWh]:[Ceiniogau fesul kWh]],0,,)</f>
        <v>0</v>
      </c>
    </row>
    <row r="208" spans="2:50" x14ac:dyDescent="0.3">
      <c r="B208" s="30">
        <v>45493</v>
      </c>
      <c r="C208" s="20" cm="1">
        <f t="array" ref="C208">_xlfn.XLOOKUP(1,(ExportContract[[Dechrau Tariff ]:[Dechrau Tariff ]]&lt;=($B208+C$6*$BA$1))*(ExportContract[[Diwedd Tariff]:[Diwedd Tariff]]&gt;($B208+C$6*$BA$1)),ExportContract[[Ceiniogau fesul kWh]:[Ceiniogau fesul kWh]],0,,)</f>
        <v>0</v>
      </c>
      <c r="D208" s="20" cm="1">
        <f t="array" ref="D208">_xlfn.XLOOKUP(1,(ExportContract[[Dechrau Tariff ]:[Dechrau Tariff ]]&lt;=($B208+D$6*$BA$1))*(ExportContract[[Diwedd Tariff]:[Diwedd Tariff]]&gt;($B208+D$6*$BA$1)),ExportContract[[Ceiniogau fesul kWh]:[Ceiniogau fesul kWh]],0,,)</f>
        <v>0</v>
      </c>
      <c r="E208" s="20" cm="1">
        <f t="array" ref="E208">_xlfn.XLOOKUP(1,(ExportContract[[Dechrau Tariff ]:[Dechrau Tariff ]]&lt;=($B208+E$6*$BA$1))*(ExportContract[[Diwedd Tariff]:[Diwedd Tariff]]&gt;($B208+E$6*$BA$1)),ExportContract[[Ceiniogau fesul kWh]:[Ceiniogau fesul kWh]],0,,)</f>
        <v>0</v>
      </c>
      <c r="F208" s="20" cm="1">
        <f t="array" ref="F208">_xlfn.XLOOKUP(1,(ExportContract[[Dechrau Tariff ]:[Dechrau Tariff ]]&lt;=($B208+F$6*$BA$1))*(ExportContract[[Diwedd Tariff]:[Diwedd Tariff]]&gt;($B208+F$6*$BA$1)),ExportContract[[Ceiniogau fesul kWh]:[Ceiniogau fesul kWh]],0,,)</f>
        <v>0</v>
      </c>
      <c r="G208" s="20" cm="1">
        <f t="array" ref="G208">_xlfn.XLOOKUP(1,(ExportContract[[Dechrau Tariff ]:[Dechrau Tariff ]]&lt;=($B208+G$6*$BA$1))*(ExportContract[[Diwedd Tariff]:[Diwedd Tariff]]&gt;($B208+G$6*$BA$1)),ExportContract[[Ceiniogau fesul kWh]:[Ceiniogau fesul kWh]],0,,)</f>
        <v>0</v>
      </c>
      <c r="H208" s="20" cm="1">
        <f t="array" ref="H208">_xlfn.XLOOKUP(1,(ExportContract[[Dechrau Tariff ]:[Dechrau Tariff ]]&lt;=($B208+H$6*$BA$1))*(ExportContract[[Diwedd Tariff]:[Diwedd Tariff]]&gt;($B208+H$6*$BA$1)),ExportContract[[Ceiniogau fesul kWh]:[Ceiniogau fesul kWh]],0,,)</f>
        <v>0</v>
      </c>
      <c r="I208" s="20" cm="1">
        <f t="array" ref="I208">_xlfn.XLOOKUP(1,(ExportContract[[Dechrau Tariff ]:[Dechrau Tariff ]]&lt;=($B208+I$6*$BA$1))*(ExportContract[[Diwedd Tariff]:[Diwedd Tariff]]&gt;($B208+I$6*$BA$1)),ExportContract[[Ceiniogau fesul kWh]:[Ceiniogau fesul kWh]],0,,)</f>
        <v>0</v>
      </c>
      <c r="J208" s="20" cm="1">
        <f t="array" ref="J208">_xlfn.XLOOKUP(1,(ExportContract[[Dechrau Tariff ]:[Dechrau Tariff ]]&lt;=($B208+J$6*$BA$1))*(ExportContract[[Diwedd Tariff]:[Diwedd Tariff]]&gt;($B208+J$6*$BA$1)),ExportContract[[Ceiniogau fesul kWh]:[Ceiniogau fesul kWh]],0,,)</f>
        <v>0</v>
      </c>
      <c r="K208" s="20" cm="1">
        <f t="array" ref="K208">_xlfn.XLOOKUP(1,(ExportContract[[Dechrau Tariff ]:[Dechrau Tariff ]]&lt;=($B208+K$6*$BA$1))*(ExportContract[[Diwedd Tariff]:[Diwedd Tariff]]&gt;($B208+K$6*$BA$1)),ExportContract[[Ceiniogau fesul kWh]:[Ceiniogau fesul kWh]],0,,)</f>
        <v>0</v>
      </c>
      <c r="L208" s="20" cm="1">
        <f t="array" ref="L208">_xlfn.XLOOKUP(1,(ExportContract[[Dechrau Tariff ]:[Dechrau Tariff ]]&lt;=($B208+L$6*$BA$1))*(ExportContract[[Diwedd Tariff]:[Diwedd Tariff]]&gt;($B208+L$6*$BA$1)),ExportContract[[Ceiniogau fesul kWh]:[Ceiniogau fesul kWh]],0,,)</f>
        <v>0</v>
      </c>
      <c r="M208" s="20" cm="1">
        <f t="array" ref="M208">_xlfn.XLOOKUP(1,(ExportContract[[Dechrau Tariff ]:[Dechrau Tariff ]]&lt;=($B208+M$6*$BA$1))*(ExportContract[[Diwedd Tariff]:[Diwedd Tariff]]&gt;($B208+M$6*$BA$1)),ExportContract[[Ceiniogau fesul kWh]:[Ceiniogau fesul kWh]],0,,)</f>
        <v>0</v>
      </c>
      <c r="N208" s="20" cm="1">
        <f t="array" ref="N208">_xlfn.XLOOKUP(1,(ExportContract[[Dechrau Tariff ]:[Dechrau Tariff ]]&lt;=($B208+N$6*$BA$1))*(ExportContract[[Diwedd Tariff]:[Diwedd Tariff]]&gt;($B208+N$6*$BA$1)),ExportContract[[Ceiniogau fesul kWh]:[Ceiniogau fesul kWh]],0,,)</f>
        <v>0</v>
      </c>
      <c r="O208" s="20" cm="1">
        <f t="array" ref="O208">_xlfn.XLOOKUP(1,(ExportContract[[Dechrau Tariff ]:[Dechrau Tariff ]]&lt;=($B208+O$6*$BA$1))*(ExportContract[[Diwedd Tariff]:[Diwedd Tariff]]&gt;($B208+O$6*$BA$1)),ExportContract[[Ceiniogau fesul kWh]:[Ceiniogau fesul kWh]],0,,)</f>
        <v>0</v>
      </c>
      <c r="P208" s="20" cm="1">
        <f t="array" ref="P208">_xlfn.XLOOKUP(1,(ExportContract[[Dechrau Tariff ]:[Dechrau Tariff ]]&lt;=($B208+P$6*$BA$1))*(ExportContract[[Diwedd Tariff]:[Diwedd Tariff]]&gt;($B208+P$6*$BA$1)),ExportContract[[Ceiniogau fesul kWh]:[Ceiniogau fesul kWh]],0,,)</f>
        <v>0</v>
      </c>
      <c r="Q208" s="20" cm="1">
        <f t="array" ref="Q208">_xlfn.XLOOKUP(1,(ExportContract[[Dechrau Tariff ]:[Dechrau Tariff ]]&lt;=($B208+Q$6*$BA$1))*(ExportContract[[Diwedd Tariff]:[Diwedd Tariff]]&gt;($B208+Q$6*$BA$1)),ExportContract[[Ceiniogau fesul kWh]:[Ceiniogau fesul kWh]],0,,)</f>
        <v>0</v>
      </c>
      <c r="R208" s="20" cm="1">
        <f t="array" ref="R208">_xlfn.XLOOKUP(1,(ExportContract[[Dechrau Tariff ]:[Dechrau Tariff ]]&lt;=($B208+R$6*$BA$1))*(ExportContract[[Diwedd Tariff]:[Diwedd Tariff]]&gt;($B208+R$6*$BA$1)),ExportContract[[Ceiniogau fesul kWh]:[Ceiniogau fesul kWh]],0,,)</f>
        <v>0</v>
      </c>
      <c r="S208" s="20" cm="1">
        <f t="array" ref="S208">_xlfn.XLOOKUP(1,(ExportContract[[Dechrau Tariff ]:[Dechrau Tariff ]]&lt;=($B208+S$6*$BA$1))*(ExportContract[[Diwedd Tariff]:[Diwedd Tariff]]&gt;($B208+S$6*$BA$1)),ExportContract[[Ceiniogau fesul kWh]:[Ceiniogau fesul kWh]],0,,)</f>
        <v>0</v>
      </c>
      <c r="T208" s="20" cm="1">
        <f t="array" ref="T208">_xlfn.XLOOKUP(1,(ExportContract[[Dechrau Tariff ]:[Dechrau Tariff ]]&lt;=($B208+T$6*$BA$1))*(ExportContract[[Diwedd Tariff]:[Diwedd Tariff]]&gt;($B208+T$6*$BA$1)),ExportContract[[Ceiniogau fesul kWh]:[Ceiniogau fesul kWh]],0,,)</f>
        <v>0</v>
      </c>
      <c r="U208" s="20" cm="1">
        <f t="array" ref="U208">_xlfn.XLOOKUP(1,(ExportContract[[Dechrau Tariff ]:[Dechrau Tariff ]]&lt;=($B208+U$6*$BA$1))*(ExportContract[[Diwedd Tariff]:[Diwedd Tariff]]&gt;($B208+U$6*$BA$1)),ExportContract[[Ceiniogau fesul kWh]:[Ceiniogau fesul kWh]],0,,)</f>
        <v>0</v>
      </c>
      <c r="V208" s="20" cm="1">
        <f t="array" ref="V208">_xlfn.XLOOKUP(1,(ExportContract[[Dechrau Tariff ]:[Dechrau Tariff ]]&lt;=($B208+V$6*$BA$1))*(ExportContract[[Diwedd Tariff]:[Diwedd Tariff]]&gt;($B208+V$6*$BA$1)),ExportContract[[Ceiniogau fesul kWh]:[Ceiniogau fesul kWh]],0,,)</f>
        <v>0</v>
      </c>
      <c r="W208" s="20" cm="1">
        <f t="array" ref="W208">_xlfn.XLOOKUP(1,(ExportContract[[Dechrau Tariff ]:[Dechrau Tariff ]]&lt;=($B208+W$6*$BA$1))*(ExportContract[[Diwedd Tariff]:[Diwedd Tariff]]&gt;($B208+W$6*$BA$1)),ExportContract[[Ceiniogau fesul kWh]:[Ceiniogau fesul kWh]],0,,)</f>
        <v>0</v>
      </c>
      <c r="X208" s="20" cm="1">
        <f t="array" ref="X208">_xlfn.XLOOKUP(1,(ExportContract[[Dechrau Tariff ]:[Dechrau Tariff ]]&lt;=($B208+X$6*$BA$1))*(ExportContract[[Diwedd Tariff]:[Diwedd Tariff]]&gt;($B208+X$6*$BA$1)),ExportContract[[Ceiniogau fesul kWh]:[Ceiniogau fesul kWh]],0,,)</f>
        <v>0</v>
      </c>
      <c r="Y208" s="20" cm="1">
        <f t="array" ref="Y208">_xlfn.XLOOKUP(1,(ExportContract[[Dechrau Tariff ]:[Dechrau Tariff ]]&lt;=($B208+Y$6*$BA$1))*(ExportContract[[Diwedd Tariff]:[Diwedd Tariff]]&gt;($B208+Y$6*$BA$1)),ExportContract[[Ceiniogau fesul kWh]:[Ceiniogau fesul kWh]],0,,)</f>
        <v>0</v>
      </c>
      <c r="Z208" s="20" cm="1">
        <f t="array" ref="Z208">_xlfn.XLOOKUP(1,(ExportContract[[Dechrau Tariff ]:[Dechrau Tariff ]]&lt;=($B208+Z$6*$BA$1))*(ExportContract[[Diwedd Tariff]:[Diwedd Tariff]]&gt;($B208+Z$6*$BA$1)),ExportContract[[Ceiniogau fesul kWh]:[Ceiniogau fesul kWh]],0,,)</f>
        <v>0</v>
      </c>
      <c r="AA208" s="20" cm="1">
        <f t="array" ref="AA208">_xlfn.XLOOKUP(1,(ExportContract[[Dechrau Tariff ]:[Dechrau Tariff ]]&lt;=($B208+AA$6*$BA$1))*(ExportContract[[Diwedd Tariff]:[Diwedd Tariff]]&gt;($B208+AA$6*$BA$1)),ExportContract[[Ceiniogau fesul kWh]:[Ceiniogau fesul kWh]],0,,)</f>
        <v>0</v>
      </c>
      <c r="AB208" s="20" cm="1">
        <f t="array" ref="AB208">_xlfn.XLOOKUP(1,(ExportContract[[Dechrau Tariff ]:[Dechrau Tariff ]]&lt;=($B208+AB$6*$BA$1))*(ExportContract[[Diwedd Tariff]:[Diwedd Tariff]]&gt;($B208+AB$6*$BA$1)),ExportContract[[Ceiniogau fesul kWh]:[Ceiniogau fesul kWh]],0,,)</f>
        <v>0</v>
      </c>
      <c r="AC208" s="20" cm="1">
        <f t="array" ref="AC208">_xlfn.XLOOKUP(1,(ExportContract[[Dechrau Tariff ]:[Dechrau Tariff ]]&lt;=($B208+AC$6*$BA$1))*(ExportContract[[Diwedd Tariff]:[Diwedd Tariff]]&gt;($B208+AC$6*$BA$1)),ExportContract[[Ceiniogau fesul kWh]:[Ceiniogau fesul kWh]],0,,)</f>
        <v>0</v>
      </c>
      <c r="AD208" s="20" cm="1">
        <f t="array" ref="AD208">_xlfn.XLOOKUP(1,(ExportContract[[Dechrau Tariff ]:[Dechrau Tariff ]]&lt;=($B208+AD$6*$BA$1))*(ExportContract[[Diwedd Tariff]:[Diwedd Tariff]]&gt;($B208+AD$6*$BA$1)),ExportContract[[Ceiniogau fesul kWh]:[Ceiniogau fesul kWh]],0,,)</f>
        <v>0</v>
      </c>
      <c r="AE208" s="20" cm="1">
        <f t="array" ref="AE208">_xlfn.XLOOKUP(1,(ExportContract[[Dechrau Tariff ]:[Dechrau Tariff ]]&lt;=($B208+AE$6*$BA$1))*(ExportContract[[Diwedd Tariff]:[Diwedd Tariff]]&gt;($B208+AE$6*$BA$1)),ExportContract[[Ceiniogau fesul kWh]:[Ceiniogau fesul kWh]],0,,)</f>
        <v>0</v>
      </c>
      <c r="AF208" s="20" cm="1">
        <f t="array" ref="AF208">_xlfn.XLOOKUP(1,(ExportContract[[Dechrau Tariff ]:[Dechrau Tariff ]]&lt;=($B208+AF$6*$BA$1))*(ExportContract[[Diwedd Tariff]:[Diwedd Tariff]]&gt;($B208+AF$6*$BA$1)),ExportContract[[Ceiniogau fesul kWh]:[Ceiniogau fesul kWh]],0,,)</f>
        <v>0</v>
      </c>
      <c r="AG208" s="20" cm="1">
        <f t="array" ref="AG208">_xlfn.XLOOKUP(1,(ExportContract[[Dechrau Tariff ]:[Dechrau Tariff ]]&lt;=($B208+AG$6*$BA$1))*(ExportContract[[Diwedd Tariff]:[Diwedd Tariff]]&gt;($B208+AG$6*$BA$1)),ExportContract[[Ceiniogau fesul kWh]:[Ceiniogau fesul kWh]],0,,)</f>
        <v>0</v>
      </c>
      <c r="AH208" s="20" cm="1">
        <f t="array" ref="AH208">_xlfn.XLOOKUP(1,(ExportContract[[Dechrau Tariff ]:[Dechrau Tariff ]]&lt;=($B208+AH$6*$BA$1))*(ExportContract[[Diwedd Tariff]:[Diwedd Tariff]]&gt;($B208+AH$6*$BA$1)),ExportContract[[Ceiniogau fesul kWh]:[Ceiniogau fesul kWh]],0,,)</f>
        <v>0</v>
      </c>
      <c r="AI208" s="20" cm="1">
        <f t="array" ref="AI208">_xlfn.XLOOKUP(1,(ExportContract[[Dechrau Tariff ]:[Dechrau Tariff ]]&lt;=($B208+AI$6*$BA$1))*(ExportContract[[Diwedd Tariff]:[Diwedd Tariff]]&gt;($B208+AI$6*$BA$1)),ExportContract[[Ceiniogau fesul kWh]:[Ceiniogau fesul kWh]],0,,)</f>
        <v>0</v>
      </c>
      <c r="AJ208" s="20" cm="1">
        <f t="array" ref="AJ208">_xlfn.XLOOKUP(1,(ExportContract[[Dechrau Tariff ]:[Dechrau Tariff ]]&lt;=($B208+AJ$6*$BA$1))*(ExportContract[[Diwedd Tariff]:[Diwedd Tariff]]&gt;($B208+AJ$6*$BA$1)),ExportContract[[Ceiniogau fesul kWh]:[Ceiniogau fesul kWh]],0,,)</f>
        <v>0</v>
      </c>
      <c r="AK208" s="20" cm="1">
        <f t="array" ref="AK208">_xlfn.XLOOKUP(1,(ExportContract[[Dechrau Tariff ]:[Dechrau Tariff ]]&lt;=($B208+AK$6*$BA$1))*(ExportContract[[Diwedd Tariff]:[Diwedd Tariff]]&gt;($B208+AK$6*$BA$1)),ExportContract[[Ceiniogau fesul kWh]:[Ceiniogau fesul kWh]],0,,)</f>
        <v>0</v>
      </c>
      <c r="AL208" s="20" cm="1">
        <f t="array" ref="AL208">_xlfn.XLOOKUP(1,(ExportContract[[Dechrau Tariff ]:[Dechrau Tariff ]]&lt;=($B208+AL$6*$BA$1))*(ExportContract[[Diwedd Tariff]:[Diwedd Tariff]]&gt;($B208+AL$6*$BA$1)),ExportContract[[Ceiniogau fesul kWh]:[Ceiniogau fesul kWh]],0,,)</f>
        <v>0</v>
      </c>
      <c r="AM208" s="20" cm="1">
        <f t="array" ref="AM208">_xlfn.XLOOKUP(1,(ExportContract[[Dechrau Tariff ]:[Dechrau Tariff ]]&lt;=($B208+AM$6*$BA$1))*(ExportContract[[Diwedd Tariff]:[Diwedd Tariff]]&gt;($B208+AM$6*$BA$1)),ExportContract[[Ceiniogau fesul kWh]:[Ceiniogau fesul kWh]],0,,)</f>
        <v>0</v>
      </c>
      <c r="AN208" s="20" cm="1">
        <f t="array" ref="AN208">_xlfn.XLOOKUP(1,(ExportContract[[Dechrau Tariff ]:[Dechrau Tariff ]]&lt;=($B208+AN$6*$BA$1))*(ExportContract[[Diwedd Tariff]:[Diwedd Tariff]]&gt;($B208+AN$6*$BA$1)),ExportContract[[Ceiniogau fesul kWh]:[Ceiniogau fesul kWh]],0,,)</f>
        <v>0</v>
      </c>
      <c r="AO208" s="20" cm="1">
        <f t="array" ref="AO208">_xlfn.XLOOKUP(1,(ExportContract[[Dechrau Tariff ]:[Dechrau Tariff ]]&lt;=($B208+AO$6*$BA$1))*(ExportContract[[Diwedd Tariff]:[Diwedd Tariff]]&gt;($B208+AO$6*$BA$1)),ExportContract[[Ceiniogau fesul kWh]:[Ceiniogau fesul kWh]],0,,)</f>
        <v>0</v>
      </c>
      <c r="AP208" s="20" cm="1">
        <f t="array" ref="AP208">_xlfn.XLOOKUP(1,(ExportContract[[Dechrau Tariff ]:[Dechrau Tariff ]]&lt;=($B208+AP$6*$BA$1))*(ExportContract[[Diwedd Tariff]:[Diwedd Tariff]]&gt;($B208+AP$6*$BA$1)),ExportContract[[Ceiniogau fesul kWh]:[Ceiniogau fesul kWh]],0,,)</f>
        <v>0</v>
      </c>
      <c r="AQ208" s="20" cm="1">
        <f t="array" ref="AQ208">_xlfn.XLOOKUP(1,(ExportContract[[Dechrau Tariff ]:[Dechrau Tariff ]]&lt;=($B208+AQ$6*$BA$1))*(ExportContract[[Diwedd Tariff]:[Diwedd Tariff]]&gt;($B208+AQ$6*$BA$1)),ExportContract[[Ceiniogau fesul kWh]:[Ceiniogau fesul kWh]],0,,)</f>
        <v>0</v>
      </c>
      <c r="AR208" s="20" cm="1">
        <f t="array" ref="AR208">_xlfn.XLOOKUP(1,(ExportContract[[Dechrau Tariff ]:[Dechrau Tariff ]]&lt;=($B208+AR$6*$BA$1))*(ExportContract[[Diwedd Tariff]:[Diwedd Tariff]]&gt;($B208+AR$6*$BA$1)),ExportContract[[Ceiniogau fesul kWh]:[Ceiniogau fesul kWh]],0,,)</f>
        <v>0</v>
      </c>
      <c r="AS208" s="20" cm="1">
        <f t="array" ref="AS208">_xlfn.XLOOKUP(1,(ExportContract[[Dechrau Tariff ]:[Dechrau Tariff ]]&lt;=($B208+AS$6*$BA$1))*(ExportContract[[Diwedd Tariff]:[Diwedd Tariff]]&gt;($B208+AS$6*$BA$1)),ExportContract[[Ceiniogau fesul kWh]:[Ceiniogau fesul kWh]],0,,)</f>
        <v>0</v>
      </c>
      <c r="AT208" s="20" cm="1">
        <f t="array" ref="AT208">_xlfn.XLOOKUP(1,(ExportContract[[Dechrau Tariff ]:[Dechrau Tariff ]]&lt;=($B208+AT$6*$BA$1))*(ExportContract[[Diwedd Tariff]:[Diwedd Tariff]]&gt;($B208+AT$6*$BA$1)),ExportContract[[Ceiniogau fesul kWh]:[Ceiniogau fesul kWh]],0,,)</f>
        <v>0</v>
      </c>
      <c r="AU208" s="20" cm="1">
        <f t="array" ref="AU208">_xlfn.XLOOKUP(1,(ExportContract[[Dechrau Tariff ]:[Dechrau Tariff ]]&lt;=($B208+AU$6*$BA$1))*(ExportContract[[Diwedd Tariff]:[Diwedd Tariff]]&gt;($B208+AU$6*$BA$1)),ExportContract[[Ceiniogau fesul kWh]:[Ceiniogau fesul kWh]],0,,)</f>
        <v>0</v>
      </c>
      <c r="AV208" s="20" cm="1">
        <f t="array" ref="AV208">_xlfn.XLOOKUP(1,(ExportContract[[Dechrau Tariff ]:[Dechrau Tariff ]]&lt;=($B208+AV$6*$BA$1))*(ExportContract[[Diwedd Tariff]:[Diwedd Tariff]]&gt;($B208+AV$6*$BA$1)),ExportContract[[Ceiniogau fesul kWh]:[Ceiniogau fesul kWh]],0,,)</f>
        <v>0</v>
      </c>
      <c r="AW208" s="20" cm="1">
        <f t="array" ref="AW208">_xlfn.XLOOKUP(1,(ExportContract[[Dechrau Tariff ]:[Dechrau Tariff ]]&lt;=($B208+AW$6*$BA$1))*(ExportContract[[Diwedd Tariff]:[Diwedd Tariff]]&gt;($B208+AW$6*$BA$1)),ExportContract[[Ceiniogau fesul kWh]:[Ceiniogau fesul kWh]],0,,)</f>
        <v>0</v>
      </c>
      <c r="AX208" s="20" cm="1">
        <f t="array" ref="AX208">_xlfn.XLOOKUP(1,(ExportContract[[Dechrau Tariff ]:[Dechrau Tariff ]]&lt;=($B208+AX$6*$BA$1))*(ExportContract[[Diwedd Tariff]:[Diwedd Tariff]]&gt;($B208+AX$6*$BA$1)),ExportContract[[Ceiniogau fesul kWh]:[Ceiniogau fesul kWh]],0,,)</f>
        <v>0</v>
      </c>
    </row>
    <row r="209" spans="2:50" x14ac:dyDescent="0.3">
      <c r="B209" s="30">
        <v>45494</v>
      </c>
      <c r="C209" s="20" cm="1">
        <f t="array" ref="C209">_xlfn.XLOOKUP(1,(ExportContract[[Dechrau Tariff ]:[Dechrau Tariff ]]&lt;=($B209+C$6*$BA$1))*(ExportContract[[Diwedd Tariff]:[Diwedd Tariff]]&gt;($B209+C$6*$BA$1)),ExportContract[[Ceiniogau fesul kWh]:[Ceiniogau fesul kWh]],0,,)</f>
        <v>0</v>
      </c>
      <c r="D209" s="20" cm="1">
        <f t="array" ref="D209">_xlfn.XLOOKUP(1,(ExportContract[[Dechrau Tariff ]:[Dechrau Tariff ]]&lt;=($B209+D$6*$BA$1))*(ExportContract[[Diwedd Tariff]:[Diwedd Tariff]]&gt;($B209+D$6*$BA$1)),ExportContract[[Ceiniogau fesul kWh]:[Ceiniogau fesul kWh]],0,,)</f>
        <v>0</v>
      </c>
      <c r="E209" s="20" cm="1">
        <f t="array" ref="E209">_xlfn.XLOOKUP(1,(ExportContract[[Dechrau Tariff ]:[Dechrau Tariff ]]&lt;=($B209+E$6*$BA$1))*(ExportContract[[Diwedd Tariff]:[Diwedd Tariff]]&gt;($B209+E$6*$BA$1)),ExportContract[[Ceiniogau fesul kWh]:[Ceiniogau fesul kWh]],0,,)</f>
        <v>0</v>
      </c>
      <c r="F209" s="20" cm="1">
        <f t="array" ref="F209">_xlfn.XLOOKUP(1,(ExportContract[[Dechrau Tariff ]:[Dechrau Tariff ]]&lt;=($B209+F$6*$BA$1))*(ExportContract[[Diwedd Tariff]:[Diwedd Tariff]]&gt;($B209+F$6*$BA$1)),ExportContract[[Ceiniogau fesul kWh]:[Ceiniogau fesul kWh]],0,,)</f>
        <v>0</v>
      </c>
      <c r="G209" s="20" cm="1">
        <f t="array" ref="G209">_xlfn.XLOOKUP(1,(ExportContract[[Dechrau Tariff ]:[Dechrau Tariff ]]&lt;=($B209+G$6*$BA$1))*(ExportContract[[Diwedd Tariff]:[Diwedd Tariff]]&gt;($B209+G$6*$BA$1)),ExportContract[[Ceiniogau fesul kWh]:[Ceiniogau fesul kWh]],0,,)</f>
        <v>0</v>
      </c>
      <c r="H209" s="20" cm="1">
        <f t="array" ref="H209">_xlfn.XLOOKUP(1,(ExportContract[[Dechrau Tariff ]:[Dechrau Tariff ]]&lt;=($B209+H$6*$BA$1))*(ExportContract[[Diwedd Tariff]:[Diwedd Tariff]]&gt;($B209+H$6*$BA$1)),ExportContract[[Ceiniogau fesul kWh]:[Ceiniogau fesul kWh]],0,,)</f>
        <v>0</v>
      </c>
      <c r="I209" s="20" cm="1">
        <f t="array" ref="I209">_xlfn.XLOOKUP(1,(ExportContract[[Dechrau Tariff ]:[Dechrau Tariff ]]&lt;=($B209+I$6*$BA$1))*(ExportContract[[Diwedd Tariff]:[Diwedd Tariff]]&gt;($B209+I$6*$BA$1)),ExportContract[[Ceiniogau fesul kWh]:[Ceiniogau fesul kWh]],0,,)</f>
        <v>0</v>
      </c>
      <c r="J209" s="20" cm="1">
        <f t="array" ref="J209">_xlfn.XLOOKUP(1,(ExportContract[[Dechrau Tariff ]:[Dechrau Tariff ]]&lt;=($B209+J$6*$BA$1))*(ExportContract[[Diwedd Tariff]:[Diwedd Tariff]]&gt;($B209+J$6*$BA$1)),ExportContract[[Ceiniogau fesul kWh]:[Ceiniogau fesul kWh]],0,,)</f>
        <v>0</v>
      </c>
      <c r="K209" s="20" cm="1">
        <f t="array" ref="K209">_xlfn.XLOOKUP(1,(ExportContract[[Dechrau Tariff ]:[Dechrau Tariff ]]&lt;=($B209+K$6*$BA$1))*(ExportContract[[Diwedd Tariff]:[Diwedd Tariff]]&gt;($B209+K$6*$BA$1)),ExportContract[[Ceiniogau fesul kWh]:[Ceiniogau fesul kWh]],0,,)</f>
        <v>0</v>
      </c>
      <c r="L209" s="20" cm="1">
        <f t="array" ref="L209">_xlfn.XLOOKUP(1,(ExportContract[[Dechrau Tariff ]:[Dechrau Tariff ]]&lt;=($B209+L$6*$BA$1))*(ExportContract[[Diwedd Tariff]:[Diwedd Tariff]]&gt;($B209+L$6*$BA$1)),ExportContract[[Ceiniogau fesul kWh]:[Ceiniogau fesul kWh]],0,,)</f>
        <v>0</v>
      </c>
      <c r="M209" s="20" cm="1">
        <f t="array" ref="M209">_xlfn.XLOOKUP(1,(ExportContract[[Dechrau Tariff ]:[Dechrau Tariff ]]&lt;=($B209+M$6*$BA$1))*(ExportContract[[Diwedd Tariff]:[Diwedd Tariff]]&gt;($B209+M$6*$BA$1)),ExportContract[[Ceiniogau fesul kWh]:[Ceiniogau fesul kWh]],0,,)</f>
        <v>0</v>
      </c>
      <c r="N209" s="20" cm="1">
        <f t="array" ref="N209">_xlfn.XLOOKUP(1,(ExportContract[[Dechrau Tariff ]:[Dechrau Tariff ]]&lt;=($B209+N$6*$BA$1))*(ExportContract[[Diwedd Tariff]:[Diwedd Tariff]]&gt;($B209+N$6*$BA$1)),ExportContract[[Ceiniogau fesul kWh]:[Ceiniogau fesul kWh]],0,,)</f>
        <v>0</v>
      </c>
      <c r="O209" s="20" cm="1">
        <f t="array" ref="O209">_xlfn.XLOOKUP(1,(ExportContract[[Dechrau Tariff ]:[Dechrau Tariff ]]&lt;=($B209+O$6*$BA$1))*(ExportContract[[Diwedd Tariff]:[Diwedd Tariff]]&gt;($B209+O$6*$BA$1)),ExportContract[[Ceiniogau fesul kWh]:[Ceiniogau fesul kWh]],0,,)</f>
        <v>0</v>
      </c>
      <c r="P209" s="20" cm="1">
        <f t="array" ref="P209">_xlfn.XLOOKUP(1,(ExportContract[[Dechrau Tariff ]:[Dechrau Tariff ]]&lt;=($B209+P$6*$BA$1))*(ExportContract[[Diwedd Tariff]:[Diwedd Tariff]]&gt;($B209+P$6*$BA$1)),ExportContract[[Ceiniogau fesul kWh]:[Ceiniogau fesul kWh]],0,,)</f>
        <v>0</v>
      </c>
      <c r="Q209" s="20" cm="1">
        <f t="array" ref="Q209">_xlfn.XLOOKUP(1,(ExportContract[[Dechrau Tariff ]:[Dechrau Tariff ]]&lt;=($B209+Q$6*$BA$1))*(ExportContract[[Diwedd Tariff]:[Diwedd Tariff]]&gt;($B209+Q$6*$BA$1)),ExportContract[[Ceiniogau fesul kWh]:[Ceiniogau fesul kWh]],0,,)</f>
        <v>0</v>
      </c>
      <c r="R209" s="20" cm="1">
        <f t="array" ref="R209">_xlfn.XLOOKUP(1,(ExportContract[[Dechrau Tariff ]:[Dechrau Tariff ]]&lt;=($B209+R$6*$BA$1))*(ExportContract[[Diwedd Tariff]:[Diwedd Tariff]]&gt;($B209+R$6*$BA$1)),ExportContract[[Ceiniogau fesul kWh]:[Ceiniogau fesul kWh]],0,,)</f>
        <v>0</v>
      </c>
      <c r="S209" s="20" cm="1">
        <f t="array" ref="S209">_xlfn.XLOOKUP(1,(ExportContract[[Dechrau Tariff ]:[Dechrau Tariff ]]&lt;=($B209+S$6*$BA$1))*(ExportContract[[Diwedd Tariff]:[Diwedd Tariff]]&gt;($B209+S$6*$BA$1)),ExportContract[[Ceiniogau fesul kWh]:[Ceiniogau fesul kWh]],0,,)</f>
        <v>0</v>
      </c>
      <c r="T209" s="20" cm="1">
        <f t="array" ref="T209">_xlfn.XLOOKUP(1,(ExportContract[[Dechrau Tariff ]:[Dechrau Tariff ]]&lt;=($B209+T$6*$BA$1))*(ExportContract[[Diwedd Tariff]:[Diwedd Tariff]]&gt;($B209+T$6*$BA$1)),ExportContract[[Ceiniogau fesul kWh]:[Ceiniogau fesul kWh]],0,,)</f>
        <v>0</v>
      </c>
      <c r="U209" s="20" cm="1">
        <f t="array" ref="U209">_xlfn.XLOOKUP(1,(ExportContract[[Dechrau Tariff ]:[Dechrau Tariff ]]&lt;=($B209+U$6*$BA$1))*(ExportContract[[Diwedd Tariff]:[Diwedd Tariff]]&gt;($B209+U$6*$BA$1)),ExportContract[[Ceiniogau fesul kWh]:[Ceiniogau fesul kWh]],0,,)</f>
        <v>0</v>
      </c>
      <c r="V209" s="20" cm="1">
        <f t="array" ref="V209">_xlfn.XLOOKUP(1,(ExportContract[[Dechrau Tariff ]:[Dechrau Tariff ]]&lt;=($B209+V$6*$BA$1))*(ExportContract[[Diwedd Tariff]:[Diwedd Tariff]]&gt;($B209+V$6*$BA$1)),ExportContract[[Ceiniogau fesul kWh]:[Ceiniogau fesul kWh]],0,,)</f>
        <v>0</v>
      </c>
      <c r="W209" s="20" cm="1">
        <f t="array" ref="W209">_xlfn.XLOOKUP(1,(ExportContract[[Dechrau Tariff ]:[Dechrau Tariff ]]&lt;=($B209+W$6*$BA$1))*(ExportContract[[Diwedd Tariff]:[Diwedd Tariff]]&gt;($B209+W$6*$BA$1)),ExportContract[[Ceiniogau fesul kWh]:[Ceiniogau fesul kWh]],0,,)</f>
        <v>0</v>
      </c>
      <c r="X209" s="20" cm="1">
        <f t="array" ref="X209">_xlfn.XLOOKUP(1,(ExportContract[[Dechrau Tariff ]:[Dechrau Tariff ]]&lt;=($B209+X$6*$BA$1))*(ExportContract[[Diwedd Tariff]:[Diwedd Tariff]]&gt;($B209+X$6*$BA$1)),ExportContract[[Ceiniogau fesul kWh]:[Ceiniogau fesul kWh]],0,,)</f>
        <v>0</v>
      </c>
      <c r="Y209" s="20" cm="1">
        <f t="array" ref="Y209">_xlfn.XLOOKUP(1,(ExportContract[[Dechrau Tariff ]:[Dechrau Tariff ]]&lt;=($B209+Y$6*$BA$1))*(ExportContract[[Diwedd Tariff]:[Diwedd Tariff]]&gt;($B209+Y$6*$BA$1)),ExportContract[[Ceiniogau fesul kWh]:[Ceiniogau fesul kWh]],0,,)</f>
        <v>0</v>
      </c>
      <c r="Z209" s="20" cm="1">
        <f t="array" ref="Z209">_xlfn.XLOOKUP(1,(ExportContract[[Dechrau Tariff ]:[Dechrau Tariff ]]&lt;=($B209+Z$6*$BA$1))*(ExportContract[[Diwedd Tariff]:[Diwedd Tariff]]&gt;($B209+Z$6*$BA$1)),ExportContract[[Ceiniogau fesul kWh]:[Ceiniogau fesul kWh]],0,,)</f>
        <v>0</v>
      </c>
      <c r="AA209" s="20" cm="1">
        <f t="array" ref="AA209">_xlfn.XLOOKUP(1,(ExportContract[[Dechrau Tariff ]:[Dechrau Tariff ]]&lt;=($B209+AA$6*$BA$1))*(ExportContract[[Diwedd Tariff]:[Diwedd Tariff]]&gt;($B209+AA$6*$BA$1)),ExportContract[[Ceiniogau fesul kWh]:[Ceiniogau fesul kWh]],0,,)</f>
        <v>0</v>
      </c>
      <c r="AB209" s="20" cm="1">
        <f t="array" ref="AB209">_xlfn.XLOOKUP(1,(ExportContract[[Dechrau Tariff ]:[Dechrau Tariff ]]&lt;=($B209+AB$6*$BA$1))*(ExportContract[[Diwedd Tariff]:[Diwedd Tariff]]&gt;($B209+AB$6*$BA$1)),ExportContract[[Ceiniogau fesul kWh]:[Ceiniogau fesul kWh]],0,,)</f>
        <v>0</v>
      </c>
      <c r="AC209" s="20" cm="1">
        <f t="array" ref="AC209">_xlfn.XLOOKUP(1,(ExportContract[[Dechrau Tariff ]:[Dechrau Tariff ]]&lt;=($B209+AC$6*$BA$1))*(ExportContract[[Diwedd Tariff]:[Diwedd Tariff]]&gt;($B209+AC$6*$BA$1)),ExportContract[[Ceiniogau fesul kWh]:[Ceiniogau fesul kWh]],0,,)</f>
        <v>0</v>
      </c>
      <c r="AD209" s="20" cm="1">
        <f t="array" ref="AD209">_xlfn.XLOOKUP(1,(ExportContract[[Dechrau Tariff ]:[Dechrau Tariff ]]&lt;=($B209+AD$6*$BA$1))*(ExportContract[[Diwedd Tariff]:[Diwedd Tariff]]&gt;($B209+AD$6*$BA$1)),ExportContract[[Ceiniogau fesul kWh]:[Ceiniogau fesul kWh]],0,,)</f>
        <v>0</v>
      </c>
      <c r="AE209" s="20" cm="1">
        <f t="array" ref="AE209">_xlfn.XLOOKUP(1,(ExportContract[[Dechrau Tariff ]:[Dechrau Tariff ]]&lt;=($B209+AE$6*$BA$1))*(ExportContract[[Diwedd Tariff]:[Diwedd Tariff]]&gt;($B209+AE$6*$BA$1)),ExportContract[[Ceiniogau fesul kWh]:[Ceiniogau fesul kWh]],0,,)</f>
        <v>0</v>
      </c>
      <c r="AF209" s="20" cm="1">
        <f t="array" ref="AF209">_xlfn.XLOOKUP(1,(ExportContract[[Dechrau Tariff ]:[Dechrau Tariff ]]&lt;=($B209+AF$6*$BA$1))*(ExportContract[[Diwedd Tariff]:[Diwedd Tariff]]&gt;($B209+AF$6*$BA$1)),ExportContract[[Ceiniogau fesul kWh]:[Ceiniogau fesul kWh]],0,,)</f>
        <v>0</v>
      </c>
      <c r="AG209" s="20" cm="1">
        <f t="array" ref="AG209">_xlfn.XLOOKUP(1,(ExportContract[[Dechrau Tariff ]:[Dechrau Tariff ]]&lt;=($B209+AG$6*$BA$1))*(ExportContract[[Diwedd Tariff]:[Diwedd Tariff]]&gt;($B209+AG$6*$BA$1)),ExportContract[[Ceiniogau fesul kWh]:[Ceiniogau fesul kWh]],0,,)</f>
        <v>0</v>
      </c>
      <c r="AH209" s="20" cm="1">
        <f t="array" ref="AH209">_xlfn.XLOOKUP(1,(ExportContract[[Dechrau Tariff ]:[Dechrau Tariff ]]&lt;=($B209+AH$6*$BA$1))*(ExportContract[[Diwedd Tariff]:[Diwedd Tariff]]&gt;($B209+AH$6*$BA$1)),ExportContract[[Ceiniogau fesul kWh]:[Ceiniogau fesul kWh]],0,,)</f>
        <v>0</v>
      </c>
      <c r="AI209" s="20" cm="1">
        <f t="array" ref="AI209">_xlfn.XLOOKUP(1,(ExportContract[[Dechrau Tariff ]:[Dechrau Tariff ]]&lt;=($B209+AI$6*$BA$1))*(ExportContract[[Diwedd Tariff]:[Diwedd Tariff]]&gt;($B209+AI$6*$BA$1)),ExportContract[[Ceiniogau fesul kWh]:[Ceiniogau fesul kWh]],0,,)</f>
        <v>0</v>
      </c>
      <c r="AJ209" s="20" cm="1">
        <f t="array" ref="AJ209">_xlfn.XLOOKUP(1,(ExportContract[[Dechrau Tariff ]:[Dechrau Tariff ]]&lt;=($B209+AJ$6*$BA$1))*(ExportContract[[Diwedd Tariff]:[Diwedd Tariff]]&gt;($B209+AJ$6*$BA$1)),ExportContract[[Ceiniogau fesul kWh]:[Ceiniogau fesul kWh]],0,,)</f>
        <v>0</v>
      </c>
      <c r="AK209" s="20" cm="1">
        <f t="array" ref="AK209">_xlfn.XLOOKUP(1,(ExportContract[[Dechrau Tariff ]:[Dechrau Tariff ]]&lt;=($B209+AK$6*$BA$1))*(ExportContract[[Diwedd Tariff]:[Diwedd Tariff]]&gt;($B209+AK$6*$BA$1)),ExportContract[[Ceiniogau fesul kWh]:[Ceiniogau fesul kWh]],0,,)</f>
        <v>0</v>
      </c>
      <c r="AL209" s="20" cm="1">
        <f t="array" ref="AL209">_xlfn.XLOOKUP(1,(ExportContract[[Dechrau Tariff ]:[Dechrau Tariff ]]&lt;=($B209+AL$6*$BA$1))*(ExportContract[[Diwedd Tariff]:[Diwedd Tariff]]&gt;($B209+AL$6*$BA$1)),ExportContract[[Ceiniogau fesul kWh]:[Ceiniogau fesul kWh]],0,,)</f>
        <v>0</v>
      </c>
      <c r="AM209" s="20" cm="1">
        <f t="array" ref="AM209">_xlfn.XLOOKUP(1,(ExportContract[[Dechrau Tariff ]:[Dechrau Tariff ]]&lt;=($B209+AM$6*$BA$1))*(ExportContract[[Diwedd Tariff]:[Diwedd Tariff]]&gt;($B209+AM$6*$BA$1)),ExportContract[[Ceiniogau fesul kWh]:[Ceiniogau fesul kWh]],0,,)</f>
        <v>0</v>
      </c>
      <c r="AN209" s="20" cm="1">
        <f t="array" ref="AN209">_xlfn.XLOOKUP(1,(ExportContract[[Dechrau Tariff ]:[Dechrau Tariff ]]&lt;=($B209+AN$6*$BA$1))*(ExportContract[[Diwedd Tariff]:[Diwedd Tariff]]&gt;($B209+AN$6*$BA$1)),ExportContract[[Ceiniogau fesul kWh]:[Ceiniogau fesul kWh]],0,,)</f>
        <v>0</v>
      </c>
      <c r="AO209" s="20" cm="1">
        <f t="array" ref="AO209">_xlfn.XLOOKUP(1,(ExportContract[[Dechrau Tariff ]:[Dechrau Tariff ]]&lt;=($B209+AO$6*$BA$1))*(ExportContract[[Diwedd Tariff]:[Diwedd Tariff]]&gt;($B209+AO$6*$BA$1)),ExportContract[[Ceiniogau fesul kWh]:[Ceiniogau fesul kWh]],0,,)</f>
        <v>0</v>
      </c>
      <c r="AP209" s="20" cm="1">
        <f t="array" ref="AP209">_xlfn.XLOOKUP(1,(ExportContract[[Dechrau Tariff ]:[Dechrau Tariff ]]&lt;=($B209+AP$6*$BA$1))*(ExportContract[[Diwedd Tariff]:[Diwedd Tariff]]&gt;($B209+AP$6*$BA$1)),ExportContract[[Ceiniogau fesul kWh]:[Ceiniogau fesul kWh]],0,,)</f>
        <v>0</v>
      </c>
      <c r="AQ209" s="20" cm="1">
        <f t="array" ref="AQ209">_xlfn.XLOOKUP(1,(ExportContract[[Dechrau Tariff ]:[Dechrau Tariff ]]&lt;=($B209+AQ$6*$BA$1))*(ExportContract[[Diwedd Tariff]:[Diwedd Tariff]]&gt;($B209+AQ$6*$BA$1)),ExportContract[[Ceiniogau fesul kWh]:[Ceiniogau fesul kWh]],0,,)</f>
        <v>0</v>
      </c>
      <c r="AR209" s="20" cm="1">
        <f t="array" ref="AR209">_xlfn.XLOOKUP(1,(ExportContract[[Dechrau Tariff ]:[Dechrau Tariff ]]&lt;=($B209+AR$6*$BA$1))*(ExportContract[[Diwedd Tariff]:[Diwedd Tariff]]&gt;($B209+AR$6*$BA$1)),ExportContract[[Ceiniogau fesul kWh]:[Ceiniogau fesul kWh]],0,,)</f>
        <v>0</v>
      </c>
      <c r="AS209" s="20" cm="1">
        <f t="array" ref="AS209">_xlfn.XLOOKUP(1,(ExportContract[[Dechrau Tariff ]:[Dechrau Tariff ]]&lt;=($B209+AS$6*$BA$1))*(ExportContract[[Diwedd Tariff]:[Diwedd Tariff]]&gt;($B209+AS$6*$BA$1)),ExportContract[[Ceiniogau fesul kWh]:[Ceiniogau fesul kWh]],0,,)</f>
        <v>0</v>
      </c>
      <c r="AT209" s="20" cm="1">
        <f t="array" ref="AT209">_xlfn.XLOOKUP(1,(ExportContract[[Dechrau Tariff ]:[Dechrau Tariff ]]&lt;=($B209+AT$6*$BA$1))*(ExportContract[[Diwedd Tariff]:[Diwedd Tariff]]&gt;($B209+AT$6*$BA$1)),ExportContract[[Ceiniogau fesul kWh]:[Ceiniogau fesul kWh]],0,,)</f>
        <v>0</v>
      </c>
      <c r="AU209" s="20" cm="1">
        <f t="array" ref="AU209">_xlfn.XLOOKUP(1,(ExportContract[[Dechrau Tariff ]:[Dechrau Tariff ]]&lt;=($B209+AU$6*$BA$1))*(ExportContract[[Diwedd Tariff]:[Diwedd Tariff]]&gt;($B209+AU$6*$BA$1)),ExportContract[[Ceiniogau fesul kWh]:[Ceiniogau fesul kWh]],0,,)</f>
        <v>0</v>
      </c>
      <c r="AV209" s="20" cm="1">
        <f t="array" ref="AV209">_xlfn.XLOOKUP(1,(ExportContract[[Dechrau Tariff ]:[Dechrau Tariff ]]&lt;=($B209+AV$6*$BA$1))*(ExportContract[[Diwedd Tariff]:[Diwedd Tariff]]&gt;($B209+AV$6*$BA$1)),ExportContract[[Ceiniogau fesul kWh]:[Ceiniogau fesul kWh]],0,,)</f>
        <v>0</v>
      </c>
      <c r="AW209" s="20" cm="1">
        <f t="array" ref="AW209">_xlfn.XLOOKUP(1,(ExportContract[[Dechrau Tariff ]:[Dechrau Tariff ]]&lt;=($B209+AW$6*$BA$1))*(ExportContract[[Diwedd Tariff]:[Diwedd Tariff]]&gt;($B209+AW$6*$BA$1)),ExportContract[[Ceiniogau fesul kWh]:[Ceiniogau fesul kWh]],0,,)</f>
        <v>0</v>
      </c>
      <c r="AX209" s="20" cm="1">
        <f t="array" ref="AX209">_xlfn.XLOOKUP(1,(ExportContract[[Dechrau Tariff ]:[Dechrau Tariff ]]&lt;=($B209+AX$6*$BA$1))*(ExportContract[[Diwedd Tariff]:[Diwedd Tariff]]&gt;($B209+AX$6*$BA$1)),ExportContract[[Ceiniogau fesul kWh]:[Ceiniogau fesul kWh]],0,,)</f>
        <v>0</v>
      </c>
    </row>
    <row r="210" spans="2:50" x14ac:dyDescent="0.3">
      <c r="B210" s="30">
        <v>45495</v>
      </c>
      <c r="C210" s="20" cm="1">
        <f t="array" ref="C210">_xlfn.XLOOKUP(1,(ExportContract[[Dechrau Tariff ]:[Dechrau Tariff ]]&lt;=($B210+C$6*$BA$1))*(ExportContract[[Diwedd Tariff]:[Diwedd Tariff]]&gt;($B210+C$6*$BA$1)),ExportContract[[Ceiniogau fesul kWh]:[Ceiniogau fesul kWh]],0,,)</f>
        <v>0</v>
      </c>
      <c r="D210" s="20" cm="1">
        <f t="array" ref="D210">_xlfn.XLOOKUP(1,(ExportContract[[Dechrau Tariff ]:[Dechrau Tariff ]]&lt;=($B210+D$6*$BA$1))*(ExportContract[[Diwedd Tariff]:[Diwedd Tariff]]&gt;($B210+D$6*$BA$1)),ExportContract[[Ceiniogau fesul kWh]:[Ceiniogau fesul kWh]],0,,)</f>
        <v>0</v>
      </c>
      <c r="E210" s="20" cm="1">
        <f t="array" ref="E210">_xlfn.XLOOKUP(1,(ExportContract[[Dechrau Tariff ]:[Dechrau Tariff ]]&lt;=($B210+E$6*$BA$1))*(ExportContract[[Diwedd Tariff]:[Diwedd Tariff]]&gt;($B210+E$6*$BA$1)),ExportContract[[Ceiniogau fesul kWh]:[Ceiniogau fesul kWh]],0,,)</f>
        <v>0</v>
      </c>
      <c r="F210" s="20" cm="1">
        <f t="array" ref="F210">_xlfn.XLOOKUP(1,(ExportContract[[Dechrau Tariff ]:[Dechrau Tariff ]]&lt;=($B210+F$6*$BA$1))*(ExportContract[[Diwedd Tariff]:[Diwedd Tariff]]&gt;($B210+F$6*$BA$1)),ExportContract[[Ceiniogau fesul kWh]:[Ceiniogau fesul kWh]],0,,)</f>
        <v>0</v>
      </c>
      <c r="G210" s="20" cm="1">
        <f t="array" ref="G210">_xlfn.XLOOKUP(1,(ExportContract[[Dechrau Tariff ]:[Dechrau Tariff ]]&lt;=($B210+G$6*$BA$1))*(ExportContract[[Diwedd Tariff]:[Diwedd Tariff]]&gt;($B210+G$6*$BA$1)),ExportContract[[Ceiniogau fesul kWh]:[Ceiniogau fesul kWh]],0,,)</f>
        <v>0</v>
      </c>
      <c r="H210" s="20" cm="1">
        <f t="array" ref="H210">_xlfn.XLOOKUP(1,(ExportContract[[Dechrau Tariff ]:[Dechrau Tariff ]]&lt;=($B210+H$6*$BA$1))*(ExportContract[[Diwedd Tariff]:[Diwedd Tariff]]&gt;($B210+H$6*$BA$1)),ExportContract[[Ceiniogau fesul kWh]:[Ceiniogau fesul kWh]],0,,)</f>
        <v>0</v>
      </c>
      <c r="I210" s="20" cm="1">
        <f t="array" ref="I210">_xlfn.XLOOKUP(1,(ExportContract[[Dechrau Tariff ]:[Dechrau Tariff ]]&lt;=($B210+I$6*$BA$1))*(ExportContract[[Diwedd Tariff]:[Diwedd Tariff]]&gt;($B210+I$6*$BA$1)),ExportContract[[Ceiniogau fesul kWh]:[Ceiniogau fesul kWh]],0,,)</f>
        <v>0</v>
      </c>
      <c r="J210" s="20" cm="1">
        <f t="array" ref="J210">_xlfn.XLOOKUP(1,(ExportContract[[Dechrau Tariff ]:[Dechrau Tariff ]]&lt;=($B210+J$6*$BA$1))*(ExportContract[[Diwedd Tariff]:[Diwedd Tariff]]&gt;($B210+J$6*$BA$1)),ExportContract[[Ceiniogau fesul kWh]:[Ceiniogau fesul kWh]],0,,)</f>
        <v>0</v>
      </c>
      <c r="K210" s="20" cm="1">
        <f t="array" ref="K210">_xlfn.XLOOKUP(1,(ExportContract[[Dechrau Tariff ]:[Dechrau Tariff ]]&lt;=($B210+K$6*$BA$1))*(ExportContract[[Diwedd Tariff]:[Diwedd Tariff]]&gt;($B210+K$6*$BA$1)),ExportContract[[Ceiniogau fesul kWh]:[Ceiniogau fesul kWh]],0,,)</f>
        <v>0</v>
      </c>
      <c r="L210" s="20" cm="1">
        <f t="array" ref="L210">_xlfn.XLOOKUP(1,(ExportContract[[Dechrau Tariff ]:[Dechrau Tariff ]]&lt;=($B210+L$6*$BA$1))*(ExportContract[[Diwedd Tariff]:[Diwedd Tariff]]&gt;($B210+L$6*$BA$1)),ExportContract[[Ceiniogau fesul kWh]:[Ceiniogau fesul kWh]],0,,)</f>
        <v>0</v>
      </c>
      <c r="M210" s="20" cm="1">
        <f t="array" ref="M210">_xlfn.XLOOKUP(1,(ExportContract[[Dechrau Tariff ]:[Dechrau Tariff ]]&lt;=($B210+M$6*$BA$1))*(ExportContract[[Diwedd Tariff]:[Diwedd Tariff]]&gt;($B210+M$6*$BA$1)),ExportContract[[Ceiniogau fesul kWh]:[Ceiniogau fesul kWh]],0,,)</f>
        <v>0</v>
      </c>
      <c r="N210" s="20" cm="1">
        <f t="array" ref="N210">_xlfn.XLOOKUP(1,(ExportContract[[Dechrau Tariff ]:[Dechrau Tariff ]]&lt;=($B210+N$6*$BA$1))*(ExportContract[[Diwedd Tariff]:[Diwedd Tariff]]&gt;($B210+N$6*$BA$1)),ExportContract[[Ceiniogau fesul kWh]:[Ceiniogau fesul kWh]],0,,)</f>
        <v>0</v>
      </c>
      <c r="O210" s="20" cm="1">
        <f t="array" ref="O210">_xlfn.XLOOKUP(1,(ExportContract[[Dechrau Tariff ]:[Dechrau Tariff ]]&lt;=($B210+O$6*$BA$1))*(ExportContract[[Diwedd Tariff]:[Diwedd Tariff]]&gt;($B210+O$6*$BA$1)),ExportContract[[Ceiniogau fesul kWh]:[Ceiniogau fesul kWh]],0,,)</f>
        <v>0</v>
      </c>
      <c r="P210" s="20" cm="1">
        <f t="array" ref="P210">_xlfn.XLOOKUP(1,(ExportContract[[Dechrau Tariff ]:[Dechrau Tariff ]]&lt;=($B210+P$6*$BA$1))*(ExportContract[[Diwedd Tariff]:[Diwedd Tariff]]&gt;($B210+P$6*$BA$1)),ExportContract[[Ceiniogau fesul kWh]:[Ceiniogau fesul kWh]],0,,)</f>
        <v>0</v>
      </c>
      <c r="Q210" s="20" cm="1">
        <f t="array" ref="Q210">_xlfn.XLOOKUP(1,(ExportContract[[Dechrau Tariff ]:[Dechrau Tariff ]]&lt;=($B210+Q$6*$BA$1))*(ExportContract[[Diwedd Tariff]:[Diwedd Tariff]]&gt;($B210+Q$6*$BA$1)),ExportContract[[Ceiniogau fesul kWh]:[Ceiniogau fesul kWh]],0,,)</f>
        <v>0</v>
      </c>
      <c r="R210" s="20" cm="1">
        <f t="array" ref="R210">_xlfn.XLOOKUP(1,(ExportContract[[Dechrau Tariff ]:[Dechrau Tariff ]]&lt;=($B210+R$6*$BA$1))*(ExportContract[[Diwedd Tariff]:[Diwedd Tariff]]&gt;($B210+R$6*$BA$1)),ExportContract[[Ceiniogau fesul kWh]:[Ceiniogau fesul kWh]],0,,)</f>
        <v>0</v>
      </c>
      <c r="S210" s="20" cm="1">
        <f t="array" ref="S210">_xlfn.XLOOKUP(1,(ExportContract[[Dechrau Tariff ]:[Dechrau Tariff ]]&lt;=($B210+S$6*$BA$1))*(ExportContract[[Diwedd Tariff]:[Diwedd Tariff]]&gt;($B210+S$6*$BA$1)),ExportContract[[Ceiniogau fesul kWh]:[Ceiniogau fesul kWh]],0,,)</f>
        <v>0</v>
      </c>
      <c r="T210" s="20" cm="1">
        <f t="array" ref="T210">_xlfn.XLOOKUP(1,(ExportContract[[Dechrau Tariff ]:[Dechrau Tariff ]]&lt;=($B210+T$6*$BA$1))*(ExportContract[[Diwedd Tariff]:[Diwedd Tariff]]&gt;($B210+T$6*$BA$1)),ExportContract[[Ceiniogau fesul kWh]:[Ceiniogau fesul kWh]],0,,)</f>
        <v>0</v>
      </c>
      <c r="U210" s="20" cm="1">
        <f t="array" ref="U210">_xlfn.XLOOKUP(1,(ExportContract[[Dechrau Tariff ]:[Dechrau Tariff ]]&lt;=($B210+U$6*$BA$1))*(ExportContract[[Diwedd Tariff]:[Diwedd Tariff]]&gt;($B210+U$6*$BA$1)),ExportContract[[Ceiniogau fesul kWh]:[Ceiniogau fesul kWh]],0,,)</f>
        <v>0</v>
      </c>
      <c r="V210" s="20" cm="1">
        <f t="array" ref="V210">_xlfn.XLOOKUP(1,(ExportContract[[Dechrau Tariff ]:[Dechrau Tariff ]]&lt;=($B210+V$6*$BA$1))*(ExportContract[[Diwedd Tariff]:[Diwedd Tariff]]&gt;($B210+V$6*$BA$1)),ExportContract[[Ceiniogau fesul kWh]:[Ceiniogau fesul kWh]],0,,)</f>
        <v>0</v>
      </c>
      <c r="W210" s="20" cm="1">
        <f t="array" ref="W210">_xlfn.XLOOKUP(1,(ExportContract[[Dechrau Tariff ]:[Dechrau Tariff ]]&lt;=($B210+W$6*$BA$1))*(ExportContract[[Diwedd Tariff]:[Diwedd Tariff]]&gt;($B210+W$6*$BA$1)),ExportContract[[Ceiniogau fesul kWh]:[Ceiniogau fesul kWh]],0,,)</f>
        <v>0</v>
      </c>
      <c r="X210" s="20" cm="1">
        <f t="array" ref="X210">_xlfn.XLOOKUP(1,(ExportContract[[Dechrau Tariff ]:[Dechrau Tariff ]]&lt;=($B210+X$6*$BA$1))*(ExportContract[[Diwedd Tariff]:[Diwedd Tariff]]&gt;($B210+X$6*$BA$1)),ExportContract[[Ceiniogau fesul kWh]:[Ceiniogau fesul kWh]],0,,)</f>
        <v>0</v>
      </c>
      <c r="Y210" s="20" cm="1">
        <f t="array" ref="Y210">_xlfn.XLOOKUP(1,(ExportContract[[Dechrau Tariff ]:[Dechrau Tariff ]]&lt;=($B210+Y$6*$BA$1))*(ExportContract[[Diwedd Tariff]:[Diwedd Tariff]]&gt;($B210+Y$6*$BA$1)),ExportContract[[Ceiniogau fesul kWh]:[Ceiniogau fesul kWh]],0,,)</f>
        <v>0</v>
      </c>
      <c r="Z210" s="20" cm="1">
        <f t="array" ref="Z210">_xlfn.XLOOKUP(1,(ExportContract[[Dechrau Tariff ]:[Dechrau Tariff ]]&lt;=($B210+Z$6*$BA$1))*(ExportContract[[Diwedd Tariff]:[Diwedd Tariff]]&gt;($B210+Z$6*$BA$1)),ExportContract[[Ceiniogau fesul kWh]:[Ceiniogau fesul kWh]],0,,)</f>
        <v>0</v>
      </c>
      <c r="AA210" s="20" cm="1">
        <f t="array" ref="AA210">_xlfn.XLOOKUP(1,(ExportContract[[Dechrau Tariff ]:[Dechrau Tariff ]]&lt;=($B210+AA$6*$BA$1))*(ExportContract[[Diwedd Tariff]:[Diwedd Tariff]]&gt;($B210+AA$6*$BA$1)),ExportContract[[Ceiniogau fesul kWh]:[Ceiniogau fesul kWh]],0,,)</f>
        <v>0</v>
      </c>
      <c r="AB210" s="20" cm="1">
        <f t="array" ref="AB210">_xlfn.XLOOKUP(1,(ExportContract[[Dechrau Tariff ]:[Dechrau Tariff ]]&lt;=($B210+AB$6*$BA$1))*(ExportContract[[Diwedd Tariff]:[Diwedd Tariff]]&gt;($B210+AB$6*$BA$1)),ExportContract[[Ceiniogau fesul kWh]:[Ceiniogau fesul kWh]],0,,)</f>
        <v>0</v>
      </c>
      <c r="AC210" s="20" cm="1">
        <f t="array" ref="AC210">_xlfn.XLOOKUP(1,(ExportContract[[Dechrau Tariff ]:[Dechrau Tariff ]]&lt;=($B210+AC$6*$BA$1))*(ExportContract[[Diwedd Tariff]:[Diwedd Tariff]]&gt;($B210+AC$6*$BA$1)),ExportContract[[Ceiniogau fesul kWh]:[Ceiniogau fesul kWh]],0,,)</f>
        <v>0</v>
      </c>
      <c r="AD210" s="20" cm="1">
        <f t="array" ref="AD210">_xlfn.XLOOKUP(1,(ExportContract[[Dechrau Tariff ]:[Dechrau Tariff ]]&lt;=($B210+AD$6*$BA$1))*(ExportContract[[Diwedd Tariff]:[Diwedd Tariff]]&gt;($B210+AD$6*$BA$1)),ExportContract[[Ceiniogau fesul kWh]:[Ceiniogau fesul kWh]],0,,)</f>
        <v>0</v>
      </c>
      <c r="AE210" s="20" cm="1">
        <f t="array" ref="AE210">_xlfn.XLOOKUP(1,(ExportContract[[Dechrau Tariff ]:[Dechrau Tariff ]]&lt;=($B210+AE$6*$BA$1))*(ExportContract[[Diwedd Tariff]:[Diwedd Tariff]]&gt;($B210+AE$6*$BA$1)),ExportContract[[Ceiniogau fesul kWh]:[Ceiniogau fesul kWh]],0,,)</f>
        <v>0</v>
      </c>
      <c r="AF210" s="20" cm="1">
        <f t="array" ref="AF210">_xlfn.XLOOKUP(1,(ExportContract[[Dechrau Tariff ]:[Dechrau Tariff ]]&lt;=($B210+AF$6*$BA$1))*(ExportContract[[Diwedd Tariff]:[Diwedd Tariff]]&gt;($B210+AF$6*$BA$1)),ExportContract[[Ceiniogau fesul kWh]:[Ceiniogau fesul kWh]],0,,)</f>
        <v>0</v>
      </c>
      <c r="AG210" s="20" cm="1">
        <f t="array" ref="AG210">_xlfn.XLOOKUP(1,(ExportContract[[Dechrau Tariff ]:[Dechrau Tariff ]]&lt;=($B210+AG$6*$BA$1))*(ExportContract[[Diwedd Tariff]:[Diwedd Tariff]]&gt;($B210+AG$6*$BA$1)),ExportContract[[Ceiniogau fesul kWh]:[Ceiniogau fesul kWh]],0,,)</f>
        <v>0</v>
      </c>
      <c r="AH210" s="20" cm="1">
        <f t="array" ref="AH210">_xlfn.XLOOKUP(1,(ExportContract[[Dechrau Tariff ]:[Dechrau Tariff ]]&lt;=($B210+AH$6*$BA$1))*(ExportContract[[Diwedd Tariff]:[Diwedd Tariff]]&gt;($B210+AH$6*$BA$1)),ExportContract[[Ceiniogau fesul kWh]:[Ceiniogau fesul kWh]],0,,)</f>
        <v>0</v>
      </c>
      <c r="AI210" s="20" cm="1">
        <f t="array" ref="AI210">_xlfn.XLOOKUP(1,(ExportContract[[Dechrau Tariff ]:[Dechrau Tariff ]]&lt;=($B210+AI$6*$BA$1))*(ExportContract[[Diwedd Tariff]:[Diwedd Tariff]]&gt;($B210+AI$6*$BA$1)),ExportContract[[Ceiniogau fesul kWh]:[Ceiniogau fesul kWh]],0,,)</f>
        <v>0</v>
      </c>
      <c r="AJ210" s="20" cm="1">
        <f t="array" ref="AJ210">_xlfn.XLOOKUP(1,(ExportContract[[Dechrau Tariff ]:[Dechrau Tariff ]]&lt;=($B210+AJ$6*$BA$1))*(ExportContract[[Diwedd Tariff]:[Diwedd Tariff]]&gt;($B210+AJ$6*$BA$1)),ExportContract[[Ceiniogau fesul kWh]:[Ceiniogau fesul kWh]],0,,)</f>
        <v>0</v>
      </c>
      <c r="AK210" s="20" cm="1">
        <f t="array" ref="AK210">_xlfn.XLOOKUP(1,(ExportContract[[Dechrau Tariff ]:[Dechrau Tariff ]]&lt;=($B210+AK$6*$BA$1))*(ExportContract[[Diwedd Tariff]:[Diwedd Tariff]]&gt;($B210+AK$6*$BA$1)),ExportContract[[Ceiniogau fesul kWh]:[Ceiniogau fesul kWh]],0,,)</f>
        <v>0</v>
      </c>
      <c r="AL210" s="20" cm="1">
        <f t="array" ref="AL210">_xlfn.XLOOKUP(1,(ExportContract[[Dechrau Tariff ]:[Dechrau Tariff ]]&lt;=($B210+AL$6*$BA$1))*(ExportContract[[Diwedd Tariff]:[Diwedd Tariff]]&gt;($B210+AL$6*$BA$1)),ExportContract[[Ceiniogau fesul kWh]:[Ceiniogau fesul kWh]],0,,)</f>
        <v>0</v>
      </c>
      <c r="AM210" s="20" cm="1">
        <f t="array" ref="AM210">_xlfn.XLOOKUP(1,(ExportContract[[Dechrau Tariff ]:[Dechrau Tariff ]]&lt;=($B210+AM$6*$BA$1))*(ExportContract[[Diwedd Tariff]:[Diwedd Tariff]]&gt;($B210+AM$6*$BA$1)),ExportContract[[Ceiniogau fesul kWh]:[Ceiniogau fesul kWh]],0,,)</f>
        <v>0</v>
      </c>
      <c r="AN210" s="20" cm="1">
        <f t="array" ref="AN210">_xlfn.XLOOKUP(1,(ExportContract[[Dechrau Tariff ]:[Dechrau Tariff ]]&lt;=($B210+AN$6*$BA$1))*(ExportContract[[Diwedd Tariff]:[Diwedd Tariff]]&gt;($B210+AN$6*$BA$1)),ExportContract[[Ceiniogau fesul kWh]:[Ceiniogau fesul kWh]],0,,)</f>
        <v>0</v>
      </c>
      <c r="AO210" s="20" cm="1">
        <f t="array" ref="AO210">_xlfn.XLOOKUP(1,(ExportContract[[Dechrau Tariff ]:[Dechrau Tariff ]]&lt;=($B210+AO$6*$BA$1))*(ExportContract[[Diwedd Tariff]:[Diwedd Tariff]]&gt;($B210+AO$6*$BA$1)),ExportContract[[Ceiniogau fesul kWh]:[Ceiniogau fesul kWh]],0,,)</f>
        <v>0</v>
      </c>
      <c r="AP210" s="20" cm="1">
        <f t="array" ref="AP210">_xlfn.XLOOKUP(1,(ExportContract[[Dechrau Tariff ]:[Dechrau Tariff ]]&lt;=($B210+AP$6*$BA$1))*(ExportContract[[Diwedd Tariff]:[Diwedd Tariff]]&gt;($B210+AP$6*$BA$1)),ExportContract[[Ceiniogau fesul kWh]:[Ceiniogau fesul kWh]],0,,)</f>
        <v>0</v>
      </c>
      <c r="AQ210" s="20" cm="1">
        <f t="array" ref="AQ210">_xlfn.XLOOKUP(1,(ExportContract[[Dechrau Tariff ]:[Dechrau Tariff ]]&lt;=($B210+AQ$6*$BA$1))*(ExportContract[[Diwedd Tariff]:[Diwedd Tariff]]&gt;($B210+AQ$6*$BA$1)),ExportContract[[Ceiniogau fesul kWh]:[Ceiniogau fesul kWh]],0,,)</f>
        <v>0</v>
      </c>
      <c r="AR210" s="20" cm="1">
        <f t="array" ref="AR210">_xlfn.XLOOKUP(1,(ExportContract[[Dechrau Tariff ]:[Dechrau Tariff ]]&lt;=($B210+AR$6*$BA$1))*(ExportContract[[Diwedd Tariff]:[Diwedd Tariff]]&gt;($B210+AR$6*$BA$1)),ExportContract[[Ceiniogau fesul kWh]:[Ceiniogau fesul kWh]],0,,)</f>
        <v>0</v>
      </c>
      <c r="AS210" s="20" cm="1">
        <f t="array" ref="AS210">_xlfn.XLOOKUP(1,(ExportContract[[Dechrau Tariff ]:[Dechrau Tariff ]]&lt;=($B210+AS$6*$BA$1))*(ExportContract[[Diwedd Tariff]:[Diwedd Tariff]]&gt;($B210+AS$6*$BA$1)),ExportContract[[Ceiniogau fesul kWh]:[Ceiniogau fesul kWh]],0,,)</f>
        <v>0</v>
      </c>
      <c r="AT210" s="20" cm="1">
        <f t="array" ref="AT210">_xlfn.XLOOKUP(1,(ExportContract[[Dechrau Tariff ]:[Dechrau Tariff ]]&lt;=($B210+AT$6*$BA$1))*(ExportContract[[Diwedd Tariff]:[Diwedd Tariff]]&gt;($B210+AT$6*$BA$1)),ExportContract[[Ceiniogau fesul kWh]:[Ceiniogau fesul kWh]],0,,)</f>
        <v>0</v>
      </c>
      <c r="AU210" s="20" cm="1">
        <f t="array" ref="AU210">_xlfn.XLOOKUP(1,(ExportContract[[Dechrau Tariff ]:[Dechrau Tariff ]]&lt;=($B210+AU$6*$BA$1))*(ExportContract[[Diwedd Tariff]:[Diwedd Tariff]]&gt;($B210+AU$6*$BA$1)),ExportContract[[Ceiniogau fesul kWh]:[Ceiniogau fesul kWh]],0,,)</f>
        <v>0</v>
      </c>
      <c r="AV210" s="20" cm="1">
        <f t="array" ref="AV210">_xlfn.XLOOKUP(1,(ExportContract[[Dechrau Tariff ]:[Dechrau Tariff ]]&lt;=($B210+AV$6*$BA$1))*(ExportContract[[Diwedd Tariff]:[Diwedd Tariff]]&gt;($B210+AV$6*$BA$1)),ExportContract[[Ceiniogau fesul kWh]:[Ceiniogau fesul kWh]],0,,)</f>
        <v>0</v>
      </c>
      <c r="AW210" s="20" cm="1">
        <f t="array" ref="AW210">_xlfn.XLOOKUP(1,(ExportContract[[Dechrau Tariff ]:[Dechrau Tariff ]]&lt;=($B210+AW$6*$BA$1))*(ExportContract[[Diwedd Tariff]:[Diwedd Tariff]]&gt;($B210+AW$6*$BA$1)),ExportContract[[Ceiniogau fesul kWh]:[Ceiniogau fesul kWh]],0,,)</f>
        <v>0</v>
      </c>
      <c r="AX210" s="20" cm="1">
        <f t="array" ref="AX210">_xlfn.XLOOKUP(1,(ExportContract[[Dechrau Tariff ]:[Dechrau Tariff ]]&lt;=($B210+AX$6*$BA$1))*(ExportContract[[Diwedd Tariff]:[Diwedd Tariff]]&gt;($B210+AX$6*$BA$1)),ExportContract[[Ceiniogau fesul kWh]:[Ceiniogau fesul kWh]],0,,)</f>
        <v>0</v>
      </c>
    </row>
    <row r="211" spans="2:50" x14ac:dyDescent="0.3">
      <c r="B211" s="30">
        <v>45496</v>
      </c>
      <c r="C211" s="20" cm="1">
        <f t="array" ref="C211">_xlfn.XLOOKUP(1,(ExportContract[[Dechrau Tariff ]:[Dechrau Tariff ]]&lt;=($B211+C$6*$BA$1))*(ExportContract[[Diwedd Tariff]:[Diwedd Tariff]]&gt;($B211+C$6*$BA$1)),ExportContract[[Ceiniogau fesul kWh]:[Ceiniogau fesul kWh]],0,,)</f>
        <v>0</v>
      </c>
      <c r="D211" s="20" cm="1">
        <f t="array" ref="D211">_xlfn.XLOOKUP(1,(ExportContract[[Dechrau Tariff ]:[Dechrau Tariff ]]&lt;=($B211+D$6*$BA$1))*(ExportContract[[Diwedd Tariff]:[Diwedd Tariff]]&gt;($B211+D$6*$BA$1)),ExportContract[[Ceiniogau fesul kWh]:[Ceiniogau fesul kWh]],0,,)</f>
        <v>0</v>
      </c>
      <c r="E211" s="20" cm="1">
        <f t="array" ref="E211">_xlfn.XLOOKUP(1,(ExportContract[[Dechrau Tariff ]:[Dechrau Tariff ]]&lt;=($B211+E$6*$BA$1))*(ExportContract[[Diwedd Tariff]:[Diwedd Tariff]]&gt;($B211+E$6*$BA$1)),ExportContract[[Ceiniogau fesul kWh]:[Ceiniogau fesul kWh]],0,,)</f>
        <v>0</v>
      </c>
      <c r="F211" s="20" cm="1">
        <f t="array" ref="F211">_xlfn.XLOOKUP(1,(ExportContract[[Dechrau Tariff ]:[Dechrau Tariff ]]&lt;=($B211+F$6*$BA$1))*(ExportContract[[Diwedd Tariff]:[Diwedd Tariff]]&gt;($B211+F$6*$BA$1)),ExportContract[[Ceiniogau fesul kWh]:[Ceiniogau fesul kWh]],0,,)</f>
        <v>0</v>
      </c>
      <c r="G211" s="20" cm="1">
        <f t="array" ref="G211">_xlfn.XLOOKUP(1,(ExportContract[[Dechrau Tariff ]:[Dechrau Tariff ]]&lt;=($B211+G$6*$BA$1))*(ExportContract[[Diwedd Tariff]:[Diwedd Tariff]]&gt;($B211+G$6*$BA$1)),ExportContract[[Ceiniogau fesul kWh]:[Ceiniogau fesul kWh]],0,,)</f>
        <v>0</v>
      </c>
      <c r="H211" s="20" cm="1">
        <f t="array" ref="H211">_xlfn.XLOOKUP(1,(ExportContract[[Dechrau Tariff ]:[Dechrau Tariff ]]&lt;=($B211+H$6*$BA$1))*(ExportContract[[Diwedd Tariff]:[Diwedd Tariff]]&gt;($B211+H$6*$BA$1)),ExportContract[[Ceiniogau fesul kWh]:[Ceiniogau fesul kWh]],0,,)</f>
        <v>0</v>
      </c>
      <c r="I211" s="20" cm="1">
        <f t="array" ref="I211">_xlfn.XLOOKUP(1,(ExportContract[[Dechrau Tariff ]:[Dechrau Tariff ]]&lt;=($B211+I$6*$BA$1))*(ExportContract[[Diwedd Tariff]:[Diwedd Tariff]]&gt;($B211+I$6*$BA$1)),ExportContract[[Ceiniogau fesul kWh]:[Ceiniogau fesul kWh]],0,,)</f>
        <v>0</v>
      </c>
      <c r="J211" s="20" cm="1">
        <f t="array" ref="J211">_xlfn.XLOOKUP(1,(ExportContract[[Dechrau Tariff ]:[Dechrau Tariff ]]&lt;=($B211+J$6*$BA$1))*(ExportContract[[Diwedd Tariff]:[Diwedd Tariff]]&gt;($B211+J$6*$BA$1)),ExportContract[[Ceiniogau fesul kWh]:[Ceiniogau fesul kWh]],0,,)</f>
        <v>0</v>
      </c>
      <c r="K211" s="20" cm="1">
        <f t="array" ref="K211">_xlfn.XLOOKUP(1,(ExportContract[[Dechrau Tariff ]:[Dechrau Tariff ]]&lt;=($B211+K$6*$BA$1))*(ExportContract[[Diwedd Tariff]:[Diwedd Tariff]]&gt;($B211+K$6*$BA$1)),ExportContract[[Ceiniogau fesul kWh]:[Ceiniogau fesul kWh]],0,,)</f>
        <v>0</v>
      </c>
      <c r="L211" s="20" cm="1">
        <f t="array" ref="L211">_xlfn.XLOOKUP(1,(ExportContract[[Dechrau Tariff ]:[Dechrau Tariff ]]&lt;=($B211+L$6*$BA$1))*(ExportContract[[Diwedd Tariff]:[Diwedd Tariff]]&gt;($B211+L$6*$BA$1)),ExportContract[[Ceiniogau fesul kWh]:[Ceiniogau fesul kWh]],0,,)</f>
        <v>0</v>
      </c>
      <c r="M211" s="20" cm="1">
        <f t="array" ref="M211">_xlfn.XLOOKUP(1,(ExportContract[[Dechrau Tariff ]:[Dechrau Tariff ]]&lt;=($B211+M$6*$BA$1))*(ExportContract[[Diwedd Tariff]:[Diwedd Tariff]]&gt;($B211+M$6*$BA$1)),ExportContract[[Ceiniogau fesul kWh]:[Ceiniogau fesul kWh]],0,,)</f>
        <v>0</v>
      </c>
      <c r="N211" s="20" cm="1">
        <f t="array" ref="N211">_xlfn.XLOOKUP(1,(ExportContract[[Dechrau Tariff ]:[Dechrau Tariff ]]&lt;=($B211+N$6*$BA$1))*(ExportContract[[Diwedd Tariff]:[Diwedd Tariff]]&gt;($B211+N$6*$BA$1)),ExportContract[[Ceiniogau fesul kWh]:[Ceiniogau fesul kWh]],0,,)</f>
        <v>0</v>
      </c>
      <c r="O211" s="20" cm="1">
        <f t="array" ref="O211">_xlfn.XLOOKUP(1,(ExportContract[[Dechrau Tariff ]:[Dechrau Tariff ]]&lt;=($B211+O$6*$BA$1))*(ExportContract[[Diwedd Tariff]:[Diwedd Tariff]]&gt;($B211+O$6*$BA$1)),ExportContract[[Ceiniogau fesul kWh]:[Ceiniogau fesul kWh]],0,,)</f>
        <v>0</v>
      </c>
      <c r="P211" s="20" cm="1">
        <f t="array" ref="P211">_xlfn.XLOOKUP(1,(ExportContract[[Dechrau Tariff ]:[Dechrau Tariff ]]&lt;=($B211+P$6*$BA$1))*(ExportContract[[Diwedd Tariff]:[Diwedd Tariff]]&gt;($B211+P$6*$BA$1)),ExportContract[[Ceiniogau fesul kWh]:[Ceiniogau fesul kWh]],0,,)</f>
        <v>0</v>
      </c>
      <c r="Q211" s="20" cm="1">
        <f t="array" ref="Q211">_xlfn.XLOOKUP(1,(ExportContract[[Dechrau Tariff ]:[Dechrau Tariff ]]&lt;=($B211+Q$6*$BA$1))*(ExportContract[[Diwedd Tariff]:[Diwedd Tariff]]&gt;($B211+Q$6*$BA$1)),ExportContract[[Ceiniogau fesul kWh]:[Ceiniogau fesul kWh]],0,,)</f>
        <v>0</v>
      </c>
      <c r="R211" s="20" cm="1">
        <f t="array" ref="R211">_xlfn.XLOOKUP(1,(ExportContract[[Dechrau Tariff ]:[Dechrau Tariff ]]&lt;=($B211+R$6*$BA$1))*(ExportContract[[Diwedd Tariff]:[Diwedd Tariff]]&gt;($B211+R$6*$BA$1)),ExportContract[[Ceiniogau fesul kWh]:[Ceiniogau fesul kWh]],0,,)</f>
        <v>0</v>
      </c>
      <c r="S211" s="20" cm="1">
        <f t="array" ref="S211">_xlfn.XLOOKUP(1,(ExportContract[[Dechrau Tariff ]:[Dechrau Tariff ]]&lt;=($B211+S$6*$BA$1))*(ExportContract[[Diwedd Tariff]:[Diwedd Tariff]]&gt;($B211+S$6*$BA$1)),ExportContract[[Ceiniogau fesul kWh]:[Ceiniogau fesul kWh]],0,,)</f>
        <v>0</v>
      </c>
      <c r="T211" s="20" cm="1">
        <f t="array" ref="T211">_xlfn.XLOOKUP(1,(ExportContract[[Dechrau Tariff ]:[Dechrau Tariff ]]&lt;=($B211+T$6*$BA$1))*(ExportContract[[Diwedd Tariff]:[Diwedd Tariff]]&gt;($B211+T$6*$BA$1)),ExportContract[[Ceiniogau fesul kWh]:[Ceiniogau fesul kWh]],0,,)</f>
        <v>0</v>
      </c>
      <c r="U211" s="20" cm="1">
        <f t="array" ref="U211">_xlfn.XLOOKUP(1,(ExportContract[[Dechrau Tariff ]:[Dechrau Tariff ]]&lt;=($B211+U$6*$BA$1))*(ExportContract[[Diwedd Tariff]:[Diwedd Tariff]]&gt;($B211+U$6*$BA$1)),ExportContract[[Ceiniogau fesul kWh]:[Ceiniogau fesul kWh]],0,,)</f>
        <v>0</v>
      </c>
      <c r="V211" s="20" cm="1">
        <f t="array" ref="V211">_xlfn.XLOOKUP(1,(ExportContract[[Dechrau Tariff ]:[Dechrau Tariff ]]&lt;=($B211+V$6*$BA$1))*(ExportContract[[Diwedd Tariff]:[Diwedd Tariff]]&gt;($B211+V$6*$BA$1)),ExportContract[[Ceiniogau fesul kWh]:[Ceiniogau fesul kWh]],0,,)</f>
        <v>0</v>
      </c>
      <c r="W211" s="20" cm="1">
        <f t="array" ref="W211">_xlfn.XLOOKUP(1,(ExportContract[[Dechrau Tariff ]:[Dechrau Tariff ]]&lt;=($B211+W$6*$BA$1))*(ExportContract[[Diwedd Tariff]:[Diwedd Tariff]]&gt;($B211+W$6*$BA$1)),ExportContract[[Ceiniogau fesul kWh]:[Ceiniogau fesul kWh]],0,,)</f>
        <v>0</v>
      </c>
      <c r="X211" s="20" cm="1">
        <f t="array" ref="X211">_xlfn.XLOOKUP(1,(ExportContract[[Dechrau Tariff ]:[Dechrau Tariff ]]&lt;=($B211+X$6*$BA$1))*(ExportContract[[Diwedd Tariff]:[Diwedd Tariff]]&gt;($B211+X$6*$BA$1)),ExportContract[[Ceiniogau fesul kWh]:[Ceiniogau fesul kWh]],0,,)</f>
        <v>0</v>
      </c>
      <c r="Y211" s="20" cm="1">
        <f t="array" ref="Y211">_xlfn.XLOOKUP(1,(ExportContract[[Dechrau Tariff ]:[Dechrau Tariff ]]&lt;=($B211+Y$6*$BA$1))*(ExportContract[[Diwedd Tariff]:[Diwedd Tariff]]&gt;($B211+Y$6*$BA$1)),ExportContract[[Ceiniogau fesul kWh]:[Ceiniogau fesul kWh]],0,,)</f>
        <v>0</v>
      </c>
      <c r="Z211" s="20" cm="1">
        <f t="array" ref="Z211">_xlfn.XLOOKUP(1,(ExportContract[[Dechrau Tariff ]:[Dechrau Tariff ]]&lt;=($B211+Z$6*$BA$1))*(ExportContract[[Diwedd Tariff]:[Diwedd Tariff]]&gt;($B211+Z$6*$BA$1)),ExportContract[[Ceiniogau fesul kWh]:[Ceiniogau fesul kWh]],0,,)</f>
        <v>0</v>
      </c>
      <c r="AA211" s="20" cm="1">
        <f t="array" ref="AA211">_xlfn.XLOOKUP(1,(ExportContract[[Dechrau Tariff ]:[Dechrau Tariff ]]&lt;=($B211+AA$6*$BA$1))*(ExportContract[[Diwedd Tariff]:[Diwedd Tariff]]&gt;($B211+AA$6*$BA$1)),ExportContract[[Ceiniogau fesul kWh]:[Ceiniogau fesul kWh]],0,,)</f>
        <v>0</v>
      </c>
      <c r="AB211" s="20" cm="1">
        <f t="array" ref="AB211">_xlfn.XLOOKUP(1,(ExportContract[[Dechrau Tariff ]:[Dechrau Tariff ]]&lt;=($B211+AB$6*$BA$1))*(ExportContract[[Diwedd Tariff]:[Diwedd Tariff]]&gt;($B211+AB$6*$BA$1)),ExportContract[[Ceiniogau fesul kWh]:[Ceiniogau fesul kWh]],0,,)</f>
        <v>0</v>
      </c>
      <c r="AC211" s="20" cm="1">
        <f t="array" ref="AC211">_xlfn.XLOOKUP(1,(ExportContract[[Dechrau Tariff ]:[Dechrau Tariff ]]&lt;=($B211+AC$6*$BA$1))*(ExportContract[[Diwedd Tariff]:[Diwedd Tariff]]&gt;($B211+AC$6*$BA$1)),ExportContract[[Ceiniogau fesul kWh]:[Ceiniogau fesul kWh]],0,,)</f>
        <v>0</v>
      </c>
      <c r="AD211" s="20" cm="1">
        <f t="array" ref="AD211">_xlfn.XLOOKUP(1,(ExportContract[[Dechrau Tariff ]:[Dechrau Tariff ]]&lt;=($B211+AD$6*$BA$1))*(ExportContract[[Diwedd Tariff]:[Diwedd Tariff]]&gt;($B211+AD$6*$BA$1)),ExportContract[[Ceiniogau fesul kWh]:[Ceiniogau fesul kWh]],0,,)</f>
        <v>0</v>
      </c>
      <c r="AE211" s="20" cm="1">
        <f t="array" ref="AE211">_xlfn.XLOOKUP(1,(ExportContract[[Dechrau Tariff ]:[Dechrau Tariff ]]&lt;=($B211+AE$6*$BA$1))*(ExportContract[[Diwedd Tariff]:[Diwedd Tariff]]&gt;($B211+AE$6*$BA$1)),ExportContract[[Ceiniogau fesul kWh]:[Ceiniogau fesul kWh]],0,,)</f>
        <v>0</v>
      </c>
      <c r="AF211" s="20" cm="1">
        <f t="array" ref="AF211">_xlfn.XLOOKUP(1,(ExportContract[[Dechrau Tariff ]:[Dechrau Tariff ]]&lt;=($B211+AF$6*$BA$1))*(ExportContract[[Diwedd Tariff]:[Diwedd Tariff]]&gt;($B211+AF$6*$BA$1)),ExportContract[[Ceiniogau fesul kWh]:[Ceiniogau fesul kWh]],0,,)</f>
        <v>0</v>
      </c>
      <c r="AG211" s="20" cm="1">
        <f t="array" ref="AG211">_xlfn.XLOOKUP(1,(ExportContract[[Dechrau Tariff ]:[Dechrau Tariff ]]&lt;=($B211+AG$6*$BA$1))*(ExportContract[[Diwedd Tariff]:[Diwedd Tariff]]&gt;($B211+AG$6*$BA$1)),ExportContract[[Ceiniogau fesul kWh]:[Ceiniogau fesul kWh]],0,,)</f>
        <v>0</v>
      </c>
      <c r="AH211" s="20" cm="1">
        <f t="array" ref="AH211">_xlfn.XLOOKUP(1,(ExportContract[[Dechrau Tariff ]:[Dechrau Tariff ]]&lt;=($B211+AH$6*$BA$1))*(ExportContract[[Diwedd Tariff]:[Diwedd Tariff]]&gt;($B211+AH$6*$BA$1)),ExportContract[[Ceiniogau fesul kWh]:[Ceiniogau fesul kWh]],0,,)</f>
        <v>0</v>
      </c>
      <c r="AI211" s="20" cm="1">
        <f t="array" ref="AI211">_xlfn.XLOOKUP(1,(ExportContract[[Dechrau Tariff ]:[Dechrau Tariff ]]&lt;=($B211+AI$6*$BA$1))*(ExportContract[[Diwedd Tariff]:[Diwedd Tariff]]&gt;($B211+AI$6*$BA$1)),ExportContract[[Ceiniogau fesul kWh]:[Ceiniogau fesul kWh]],0,,)</f>
        <v>0</v>
      </c>
      <c r="AJ211" s="20" cm="1">
        <f t="array" ref="AJ211">_xlfn.XLOOKUP(1,(ExportContract[[Dechrau Tariff ]:[Dechrau Tariff ]]&lt;=($B211+AJ$6*$BA$1))*(ExportContract[[Diwedd Tariff]:[Diwedd Tariff]]&gt;($B211+AJ$6*$BA$1)),ExportContract[[Ceiniogau fesul kWh]:[Ceiniogau fesul kWh]],0,,)</f>
        <v>0</v>
      </c>
      <c r="AK211" s="20" cm="1">
        <f t="array" ref="AK211">_xlfn.XLOOKUP(1,(ExportContract[[Dechrau Tariff ]:[Dechrau Tariff ]]&lt;=($B211+AK$6*$BA$1))*(ExportContract[[Diwedd Tariff]:[Diwedd Tariff]]&gt;($B211+AK$6*$BA$1)),ExportContract[[Ceiniogau fesul kWh]:[Ceiniogau fesul kWh]],0,,)</f>
        <v>0</v>
      </c>
      <c r="AL211" s="20" cm="1">
        <f t="array" ref="AL211">_xlfn.XLOOKUP(1,(ExportContract[[Dechrau Tariff ]:[Dechrau Tariff ]]&lt;=($B211+AL$6*$BA$1))*(ExportContract[[Diwedd Tariff]:[Diwedd Tariff]]&gt;($B211+AL$6*$BA$1)),ExportContract[[Ceiniogau fesul kWh]:[Ceiniogau fesul kWh]],0,,)</f>
        <v>0</v>
      </c>
      <c r="AM211" s="20" cm="1">
        <f t="array" ref="AM211">_xlfn.XLOOKUP(1,(ExportContract[[Dechrau Tariff ]:[Dechrau Tariff ]]&lt;=($B211+AM$6*$BA$1))*(ExportContract[[Diwedd Tariff]:[Diwedd Tariff]]&gt;($B211+AM$6*$BA$1)),ExportContract[[Ceiniogau fesul kWh]:[Ceiniogau fesul kWh]],0,,)</f>
        <v>0</v>
      </c>
      <c r="AN211" s="20" cm="1">
        <f t="array" ref="AN211">_xlfn.XLOOKUP(1,(ExportContract[[Dechrau Tariff ]:[Dechrau Tariff ]]&lt;=($B211+AN$6*$BA$1))*(ExportContract[[Diwedd Tariff]:[Diwedd Tariff]]&gt;($B211+AN$6*$BA$1)),ExportContract[[Ceiniogau fesul kWh]:[Ceiniogau fesul kWh]],0,,)</f>
        <v>0</v>
      </c>
      <c r="AO211" s="20" cm="1">
        <f t="array" ref="AO211">_xlfn.XLOOKUP(1,(ExportContract[[Dechrau Tariff ]:[Dechrau Tariff ]]&lt;=($B211+AO$6*$BA$1))*(ExportContract[[Diwedd Tariff]:[Diwedd Tariff]]&gt;($B211+AO$6*$BA$1)),ExportContract[[Ceiniogau fesul kWh]:[Ceiniogau fesul kWh]],0,,)</f>
        <v>0</v>
      </c>
      <c r="AP211" s="20" cm="1">
        <f t="array" ref="AP211">_xlfn.XLOOKUP(1,(ExportContract[[Dechrau Tariff ]:[Dechrau Tariff ]]&lt;=($B211+AP$6*$BA$1))*(ExportContract[[Diwedd Tariff]:[Diwedd Tariff]]&gt;($B211+AP$6*$BA$1)),ExportContract[[Ceiniogau fesul kWh]:[Ceiniogau fesul kWh]],0,,)</f>
        <v>0</v>
      </c>
      <c r="AQ211" s="20" cm="1">
        <f t="array" ref="AQ211">_xlfn.XLOOKUP(1,(ExportContract[[Dechrau Tariff ]:[Dechrau Tariff ]]&lt;=($B211+AQ$6*$BA$1))*(ExportContract[[Diwedd Tariff]:[Diwedd Tariff]]&gt;($B211+AQ$6*$BA$1)),ExportContract[[Ceiniogau fesul kWh]:[Ceiniogau fesul kWh]],0,,)</f>
        <v>0</v>
      </c>
      <c r="AR211" s="20" cm="1">
        <f t="array" ref="AR211">_xlfn.XLOOKUP(1,(ExportContract[[Dechrau Tariff ]:[Dechrau Tariff ]]&lt;=($B211+AR$6*$BA$1))*(ExportContract[[Diwedd Tariff]:[Diwedd Tariff]]&gt;($B211+AR$6*$BA$1)),ExportContract[[Ceiniogau fesul kWh]:[Ceiniogau fesul kWh]],0,,)</f>
        <v>0</v>
      </c>
      <c r="AS211" s="20" cm="1">
        <f t="array" ref="AS211">_xlfn.XLOOKUP(1,(ExportContract[[Dechrau Tariff ]:[Dechrau Tariff ]]&lt;=($B211+AS$6*$BA$1))*(ExportContract[[Diwedd Tariff]:[Diwedd Tariff]]&gt;($B211+AS$6*$BA$1)),ExportContract[[Ceiniogau fesul kWh]:[Ceiniogau fesul kWh]],0,,)</f>
        <v>0</v>
      </c>
      <c r="AT211" s="20" cm="1">
        <f t="array" ref="AT211">_xlfn.XLOOKUP(1,(ExportContract[[Dechrau Tariff ]:[Dechrau Tariff ]]&lt;=($B211+AT$6*$BA$1))*(ExportContract[[Diwedd Tariff]:[Diwedd Tariff]]&gt;($B211+AT$6*$BA$1)),ExportContract[[Ceiniogau fesul kWh]:[Ceiniogau fesul kWh]],0,,)</f>
        <v>0</v>
      </c>
      <c r="AU211" s="20" cm="1">
        <f t="array" ref="AU211">_xlfn.XLOOKUP(1,(ExportContract[[Dechrau Tariff ]:[Dechrau Tariff ]]&lt;=($B211+AU$6*$BA$1))*(ExportContract[[Diwedd Tariff]:[Diwedd Tariff]]&gt;($B211+AU$6*$BA$1)),ExportContract[[Ceiniogau fesul kWh]:[Ceiniogau fesul kWh]],0,,)</f>
        <v>0</v>
      </c>
      <c r="AV211" s="20" cm="1">
        <f t="array" ref="AV211">_xlfn.XLOOKUP(1,(ExportContract[[Dechrau Tariff ]:[Dechrau Tariff ]]&lt;=($B211+AV$6*$BA$1))*(ExportContract[[Diwedd Tariff]:[Diwedd Tariff]]&gt;($B211+AV$6*$BA$1)),ExportContract[[Ceiniogau fesul kWh]:[Ceiniogau fesul kWh]],0,,)</f>
        <v>0</v>
      </c>
      <c r="AW211" s="20" cm="1">
        <f t="array" ref="AW211">_xlfn.XLOOKUP(1,(ExportContract[[Dechrau Tariff ]:[Dechrau Tariff ]]&lt;=($B211+AW$6*$BA$1))*(ExportContract[[Diwedd Tariff]:[Diwedd Tariff]]&gt;($B211+AW$6*$BA$1)),ExportContract[[Ceiniogau fesul kWh]:[Ceiniogau fesul kWh]],0,,)</f>
        <v>0</v>
      </c>
      <c r="AX211" s="20" cm="1">
        <f t="array" ref="AX211">_xlfn.XLOOKUP(1,(ExportContract[[Dechrau Tariff ]:[Dechrau Tariff ]]&lt;=($B211+AX$6*$BA$1))*(ExportContract[[Diwedd Tariff]:[Diwedd Tariff]]&gt;($B211+AX$6*$BA$1)),ExportContract[[Ceiniogau fesul kWh]:[Ceiniogau fesul kWh]],0,,)</f>
        <v>0</v>
      </c>
    </row>
    <row r="212" spans="2:50" x14ac:dyDescent="0.3">
      <c r="B212" s="30">
        <v>45497</v>
      </c>
      <c r="C212" s="20" cm="1">
        <f t="array" ref="C212">_xlfn.XLOOKUP(1,(ExportContract[[Dechrau Tariff ]:[Dechrau Tariff ]]&lt;=($B212+C$6*$BA$1))*(ExportContract[[Diwedd Tariff]:[Diwedd Tariff]]&gt;($B212+C$6*$BA$1)),ExportContract[[Ceiniogau fesul kWh]:[Ceiniogau fesul kWh]],0,,)</f>
        <v>0</v>
      </c>
      <c r="D212" s="20" cm="1">
        <f t="array" ref="D212">_xlfn.XLOOKUP(1,(ExportContract[[Dechrau Tariff ]:[Dechrau Tariff ]]&lt;=($B212+D$6*$BA$1))*(ExportContract[[Diwedd Tariff]:[Diwedd Tariff]]&gt;($B212+D$6*$BA$1)),ExportContract[[Ceiniogau fesul kWh]:[Ceiniogau fesul kWh]],0,,)</f>
        <v>0</v>
      </c>
      <c r="E212" s="20" cm="1">
        <f t="array" ref="E212">_xlfn.XLOOKUP(1,(ExportContract[[Dechrau Tariff ]:[Dechrau Tariff ]]&lt;=($B212+E$6*$BA$1))*(ExportContract[[Diwedd Tariff]:[Diwedd Tariff]]&gt;($B212+E$6*$BA$1)),ExportContract[[Ceiniogau fesul kWh]:[Ceiniogau fesul kWh]],0,,)</f>
        <v>0</v>
      </c>
      <c r="F212" s="20" cm="1">
        <f t="array" ref="F212">_xlfn.XLOOKUP(1,(ExportContract[[Dechrau Tariff ]:[Dechrau Tariff ]]&lt;=($B212+F$6*$BA$1))*(ExportContract[[Diwedd Tariff]:[Diwedd Tariff]]&gt;($B212+F$6*$BA$1)),ExportContract[[Ceiniogau fesul kWh]:[Ceiniogau fesul kWh]],0,,)</f>
        <v>0</v>
      </c>
      <c r="G212" s="20" cm="1">
        <f t="array" ref="G212">_xlfn.XLOOKUP(1,(ExportContract[[Dechrau Tariff ]:[Dechrau Tariff ]]&lt;=($B212+G$6*$BA$1))*(ExportContract[[Diwedd Tariff]:[Diwedd Tariff]]&gt;($B212+G$6*$BA$1)),ExportContract[[Ceiniogau fesul kWh]:[Ceiniogau fesul kWh]],0,,)</f>
        <v>0</v>
      </c>
      <c r="H212" s="20" cm="1">
        <f t="array" ref="H212">_xlfn.XLOOKUP(1,(ExportContract[[Dechrau Tariff ]:[Dechrau Tariff ]]&lt;=($B212+H$6*$BA$1))*(ExportContract[[Diwedd Tariff]:[Diwedd Tariff]]&gt;($B212+H$6*$BA$1)),ExportContract[[Ceiniogau fesul kWh]:[Ceiniogau fesul kWh]],0,,)</f>
        <v>0</v>
      </c>
      <c r="I212" s="20" cm="1">
        <f t="array" ref="I212">_xlfn.XLOOKUP(1,(ExportContract[[Dechrau Tariff ]:[Dechrau Tariff ]]&lt;=($B212+I$6*$BA$1))*(ExportContract[[Diwedd Tariff]:[Diwedd Tariff]]&gt;($B212+I$6*$BA$1)),ExportContract[[Ceiniogau fesul kWh]:[Ceiniogau fesul kWh]],0,,)</f>
        <v>0</v>
      </c>
      <c r="J212" s="20" cm="1">
        <f t="array" ref="J212">_xlfn.XLOOKUP(1,(ExportContract[[Dechrau Tariff ]:[Dechrau Tariff ]]&lt;=($B212+J$6*$BA$1))*(ExportContract[[Diwedd Tariff]:[Diwedd Tariff]]&gt;($B212+J$6*$BA$1)),ExportContract[[Ceiniogau fesul kWh]:[Ceiniogau fesul kWh]],0,,)</f>
        <v>0</v>
      </c>
      <c r="K212" s="20" cm="1">
        <f t="array" ref="K212">_xlfn.XLOOKUP(1,(ExportContract[[Dechrau Tariff ]:[Dechrau Tariff ]]&lt;=($B212+K$6*$BA$1))*(ExportContract[[Diwedd Tariff]:[Diwedd Tariff]]&gt;($B212+K$6*$BA$1)),ExportContract[[Ceiniogau fesul kWh]:[Ceiniogau fesul kWh]],0,,)</f>
        <v>0</v>
      </c>
      <c r="L212" s="20" cm="1">
        <f t="array" ref="L212">_xlfn.XLOOKUP(1,(ExportContract[[Dechrau Tariff ]:[Dechrau Tariff ]]&lt;=($B212+L$6*$BA$1))*(ExportContract[[Diwedd Tariff]:[Diwedd Tariff]]&gt;($B212+L$6*$BA$1)),ExportContract[[Ceiniogau fesul kWh]:[Ceiniogau fesul kWh]],0,,)</f>
        <v>0</v>
      </c>
      <c r="M212" s="20" cm="1">
        <f t="array" ref="M212">_xlfn.XLOOKUP(1,(ExportContract[[Dechrau Tariff ]:[Dechrau Tariff ]]&lt;=($B212+M$6*$BA$1))*(ExportContract[[Diwedd Tariff]:[Diwedd Tariff]]&gt;($B212+M$6*$BA$1)),ExportContract[[Ceiniogau fesul kWh]:[Ceiniogau fesul kWh]],0,,)</f>
        <v>0</v>
      </c>
      <c r="N212" s="20" cm="1">
        <f t="array" ref="N212">_xlfn.XLOOKUP(1,(ExportContract[[Dechrau Tariff ]:[Dechrau Tariff ]]&lt;=($B212+N$6*$BA$1))*(ExportContract[[Diwedd Tariff]:[Diwedd Tariff]]&gt;($B212+N$6*$BA$1)),ExportContract[[Ceiniogau fesul kWh]:[Ceiniogau fesul kWh]],0,,)</f>
        <v>0</v>
      </c>
      <c r="O212" s="20" cm="1">
        <f t="array" ref="O212">_xlfn.XLOOKUP(1,(ExportContract[[Dechrau Tariff ]:[Dechrau Tariff ]]&lt;=($B212+O$6*$BA$1))*(ExportContract[[Diwedd Tariff]:[Diwedd Tariff]]&gt;($B212+O$6*$BA$1)),ExportContract[[Ceiniogau fesul kWh]:[Ceiniogau fesul kWh]],0,,)</f>
        <v>0</v>
      </c>
      <c r="P212" s="20" cm="1">
        <f t="array" ref="P212">_xlfn.XLOOKUP(1,(ExportContract[[Dechrau Tariff ]:[Dechrau Tariff ]]&lt;=($B212+P$6*$BA$1))*(ExportContract[[Diwedd Tariff]:[Diwedd Tariff]]&gt;($B212+P$6*$BA$1)),ExportContract[[Ceiniogau fesul kWh]:[Ceiniogau fesul kWh]],0,,)</f>
        <v>0</v>
      </c>
      <c r="Q212" s="20" cm="1">
        <f t="array" ref="Q212">_xlfn.XLOOKUP(1,(ExportContract[[Dechrau Tariff ]:[Dechrau Tariff ]]&lt;=($B212+Q$6*$BA$1))*(ExportContract[[Diwedd Tariff]:[Diwedd Tariff]]&gt;($B212+Q$6*$BA$1)),ExportContract[[Ceiniogau fesul kWh]:[Ceiniogau fesul kWh]],0,,)</f>
        <v>0</v>
      </c>
      <c r="R212" s="20" cm="1">
        <f t="array" ref="R212">_xlfn.XLOOKUP(1,(ExportContract[[Dechrau Tariff ]:[Dechrau Tariff ]]&lt;=($B212+R$6*$BA$1))*(ExportContract[[Diwedd Tariff]:[Diwedd Tariff]]&gt;($B212+R$6*$BA$1)),ExportContract[[Ceiniogau fesul kWh]:[Ceiniogau fesul kWh]],0,,)</f>
        <v>0</v>
      </c>
      <c r="S212" s="20" cm="1">
        <f t="array" ref="S212">_xlfn.XLOOKUP(1,(ExportContract[[Dechrau Tariff ]:[Dechrau Tariff ]]&lt;=($B212+S$6*$BA$1))*(ExportContract[[Diwedd Tariff]:[Diwedd Tariff]]&gt;($B212+S$6*$BA$1)),ExportContract[[Ceiniogau fesul kWh]:[Ceiniogau fesul kWh]],0,,)</f>
        <v>0</v>
      </c>
      <c r="T212" s="20" cm="1">
        <f t="array" ref="T212">_xlfn.XLOOKUP(1,(ExportContract[[Dechrau Tariff ]:[Dechrau Tariff ]]&lt;=($B212+T$6*$BA$1))*(ExportContract[[Diwedd Tariff]:[Diwedd Tariff]]&gt;($B212+T$6*$BA$1)),ExportContract[[Ceiniogau fesul kWh]:[Ceiniogau fesul kWh]],0,,)</f>
        <v>0</v>
      </c>
      <c r="U212" s="20" cm="1">
        <f t="array" ref="U212">_xlfn.XLOOKUP(1,(ExportContract[[Dechrau Tariff ]:[Dechrau Tariff ]]&lt;=($B212+U$6*$BA$1))*(ExportContract[[Diwedd Tariff]:[Diwedd Tariff]]&gt;($B212+U$6*$BA$1)),ExportContract[[Ceiniogau fesul kWh]:[Ceiniogau fesul kWh]],0,,)</f>
        <v>0</v>
      </c>
      <c r="V212" s="20" cm="1">
        <f t="array" ref="V212">_xlfn.XLOOKUP(1,(ExportContract[[Dechrau Tariff ]:[Dechrau Tariff ]]&lt;=($B212+V$6*$BA$1))*(ExportContract[[Diwedd Tariff]:[Diwedd Tariff]]&gt;($B212+V$6*$BA$1)),ExportContract[[Ceiniogau fesul kWh]:[Ceiniogau fesul kWh]],0,,)</f>
        <v>0</v>
      </c>
      <c r="W212" s="20" cm="1">
        <f t="array" ref="W212">_xlfn.XLOOKUP(1,(ExportContract[[Dechrau Tariff ]:[Dechrau Tariff ]]&lt;=($B212+W$6*$BA$1))*(ExportContract[[Diwedd Tariff]:[Diwedd Tariff]]&gt;($B212+W$6*$BA$1)),ExportContract[[Ceiniogau fesul kWh]:[Ceiniogau fesul kWh]],0,,)</f>
        <v>0</v>
      </c>
      <c r="X212" s="20" cm="1">
        <f t="array" ref="X212">_xlfn.XLOOKUP(1,(ExportContract[[Dechrau Tariff ]:[Dechrau Tariff ]]&lt;=($B212+X$6*$BA$1))*(ExportContract[[Diwedd Tariff]:[Diwedd Tariff]]&gt;($B212+X$6*$BA$1)),ExportContract[[Ceiniogau fesul kWh]:[Ceiniogau fesul kWh]],0,,)</f>
        <v>0</v>
      </c>
      <c r="Y212" s="20" cm="1">
        <f t="array" ref="Y212">_xlfn.XLOOKUP(1,(ExportContract[[Dechrau Tariff ]:[Dechrau Tariff ]]&lt;=($B212+Y$6*$BA$1))*(ExportContract[[Diwedd Tariff]:[Diwedd Tariff]]&gt;($B212+Y$6*$BA$1)),ExportContract[[Ceiniogau fesul kWh]:[Ceiniogau fesul kWh]],0,,)</f>
        <v>0</v>
      </c>
      <c r="Z212" s="20" cm="1">
        <f t="array" ref="Z212">_xlfn.XLOOKUP(1,(ExportContract[[Dechrau Tariff ]:[Dechrau Tariff ]]&lt;=($B212+Z$6*$BA$1))*(ExportContract[[Diwedd Tariff]:[Diwedd Tariff]]&gt;($B212+Z$6*$BA$1)),ExportContract[[Ceiniogau fesul kWh]:[Ceiniogau fesul kWh]],0,,)</f>
        <v>0</v>
      </c>
      <c r="AA212" s="20" cm="1">
        <f t="array" ref="AA212">_xlfn.XLOOKUP(1,(ExportContract[[Dechrau Tariff ]:[Dechrau Tariff ]]&lt;=($B212+AA$6*$BA$1))*(ExportContract[[Diwedd Tariff]:[Diwedd Tariff]]&gt;($B212+AA$6*$BA$1)),ExportContract[[Ceiniogau fesul kWh]:[Ceiniogau fesul kWh]],0,,)</f>
        <v>0</v>
      </c>
      <c r="AB212" s="20" cm="1">
        <f t="array" ref="AB212">_xlfn.XLOOKUP(1,(ExportContract[[Dechrau Tariff ]:[Dechrau Tariff ]]&lt;=($B212+AB$6*$BA$1))*(ExportContract[[Diwedd Tariff]:[Diwedd Tariff]]&gt;($B212+AB$6*$BA$1)),ExportContract[[Ceiniogau fesul kWh]:[Ceiniogau fesul kWh]],0,,)</f>
        <v>0</v>
      </c>
      <c r="AC212" s="20" cm="1">
        <f t="array" ref="AC212">_xlfn.XLOOKUP(1,(ExportContract[[Dechrau Tariff ]:[Dechrau Tariff ]]&lt;=($B212+AC$6*$BA$1))*(ExportContract[[Diwedd Tariff]:[Diwedd Tariff]]&gt;($B212+AC$6*$BA$1)),ExportContract[[Ceiniogau fesul kWh]:[Ceiniogau fesul kWh]],0,,)</f>
        <v>0</v>
      </c>
      <c r="AD212" s="20" cm="1">
        <f t="array" ref="AD212">_xlfn.XLOOKUP(1,(ExportContract[[Dechrau Tariff ]:[Dechrau Tariff ]]&lt;=($B212+AD$6*$BA$1))*(ExportContract[[Diwedd Tariff]:[Diwedd Tariff]]&gt;($B212+AD$6*$BA$1)),ExportContract[[Ceiniogau fesul kWh]:[Ceiniogau fesul kWh]],0,,)</f>
        <v>0</v>
      </c>
      <c r="AE212" s="20" cm="1">
        <f t="array" ref="AE212">_xlfn.XLOOKUP(1,(ExportContract[[Dechrau Tariff ]:[Dechrau Tariff ]]&lt;=($B212+AE$6*$BA$1))*(ExportContract[[Diwedd Tariff]:[Diwedd Tariff]]&gt;($B212+AE$6*$BA$1)),ExportContract[[Ceiniogau fesul kWh]:[Ceiniogau fesul kWh]],0,,)</f>
        <v>0</v>
      </c>
      <c r="AF212" s="20" cm="1">
        <f t="array" ref="AF212">_xlfn.XLOOKUP(1,(ExportContract[[Dechrau Tariff ]:[Dechrau Tariff ]]&lt;=($B212+AF$6*$BA$1))*(ExportContract[[Diwedd Tariff]:[Diwedd Tariff]]&gt;($B212+AF$6*$BA$1)),ExportContract[[Ceiniogau fesul kWh]:[Ceiniogau fesul kWh]],0,,)</f>
        <v>0</v>
      </c>
      <c r="AG212" s="20" cm="1">
        <f t="array" ref="AG212">_xlfn.XLOOKUP(1,(ExportContract[[Dechrau Tariff ]:[Dechrau Tariff ]]&lt;=($B212+AG$6*$BA$1))*(ExportContract[[Diwedd Tariff]:[Diwedd Tariff]]&gt;($B212+AG$6*$BA$1)),ExportContract[[Ceiniogau fesul kWh]:[Ceiniogau fesul kWh]],0,,)</f>
        <v>0</v>
      </c>
      <c r="AH212" s="20" cm="1">
        <f t="array" ref="AH212">_xlfn.XLOOKUP(1,(ExportContract[[Dechrau Tariff ]:[Dechrau Tariff ]]&lt;=($B212+AH$6*$BA$1))*(ExportContract[[Diwedd Tariff]:[Diwedd Tariff]]&gt;($B212+AH$6*$BA$1)),ExportContract[[Ceiniogau fesul kWh]:[Ceiniogau fesul kWh]],0,,)</f>
        <v>0</v>
      </c>
      <c r="AI212" s="20" cm="1">
        <f t="array" ref="AI212">_xlfn.XLOOKUP(1,(ExportContract[[Dechrau Tariff ]:[Dechrau Tariff ]]&lt;=($B212+AI$6*$BA$1))*(ExportContract[[Diwedd Tariff]:[Diwedd Tariff]]&gt;($B212+AI$6*$BA$1)),ExportContract[[Ceiniogau fesul kWh]:[Ceiniogau fesul kWh]],0,,)</f>
        <v>0</v>
      </c>
      <c r="AJ212" s="20" cm="1">
        <f t="array" ref="AJ212">_xlfn.XLOOKUP(1,(ExportContract[[Dechrau Tariff ]:[Dechrau Tariff ]]&lt;=($B212+AJ$6*$BA$1))*(ExportContract[[Diwedd Tariff]:[Diwedd Tariff]]&gt;($B212+AJ$6*$BA$1)),ExportContract[[Ceiniogau fesul kWh]:[Ceiniogau fesul kWh]],0,,)</f>
        <v>0</v>
      </c>
      <c r="AK212" s="20" cm="1">
        <f t="array" ref="AK212">_xlfn.XLOOKUP(1,(ExportContract[[Dechrau Tariff ]:[Dechrau Tariff ]]&lt;=($B212+AK$6*$BA$1))*(ExportContract[[Diwedd Tariff]:[Diwedd Tariff]]&gt;($B212+AK$6*$BA$1)),ExportContract[[Ceiniogau fesul kWh]:[Ceiniogau fesul kWh]],0,,)</f>
        <v>0</v>
      </c>
      <c r="AL212" s="20" cm="1">
        <f t="array" ref="AL212">_xlfn.XLOOKUP(1,(ExportContract[[Dechrau Tariff ]:[Dechrau Tariff ]]&lt;=($B212+AL$6*$BA$1))*(ExportContract[[Diwedd Tariff]:[Diwedd Tariff]]&gt;($B212+AL$6*$BA$1)),ExportContract[[Ceiniogau fesul kWh]:[Ceiniogau fesul kWh]],0,,)</f>
        <v>0</v>
      </c>
      <c r="AM212" s="20" cm="1">
        <f t="array" ref="AM212">_xlfn.XLOOKUP(1,(ExportContract[[Dechrau Tariff ]:[Dechrau Tariff ]]&lt;=($B212+AM$6*$BA$1))*(ExportContract[[Diwedd Tariff]:[Diwedd Tariff]]&gt;($B212+AM$6*$BA$1)),ExportContract[[Ceiniogau fesul kWh]:[Ceiniogau fesul kWh]],0,,)</f>
        <v>0</v>
      </c>
      <c r="AN212" s="20" cm="1">
        <f t="array" ref="AN212">_xlfn.XLOOKUP(1,(ExportContract[[Dechrau Tariff ]:[Dechrau Tariff ]]&lt;=($B212+AN$6*$BA$1))*(ExportContract[[Diwedd Tariff]:[Diwedd Tariff]]&gt;($B212+AN$6*$BA$1)),ExportContract[[Ceiniogau fesul kWh]:[Ceiniogau fesul kWh]],0,,)</f>
        <v>0</v>
      </c>
      <c r="AO212" s="20" cm="1">
        <f t="array" ref="AO212">_xlfn.XLOOKUP(1,(ExportContract[[Dechrau Tariff ]:[Dechrau Tariff ]]&lt;=($B212+AO$6*$BA$1))*(ExportContract[[Diwedd Tariff]:[Diwedd Tariff]]&gt;($B212+AO$6*$BA$1)),ExportContract[[Ceiniogau fesul kWh]:[Ceiniogau fesul kWh]],0,,)</f>
        <v>0</v>
      </c>
      <c r="AP212" s="20" cm="1">
        <f t="array" ref="AP212">_xlfn.XLOOKUP(1,(ExportContract[[Dechrau Tariff ]:[Dechrau Tariff ]]&lt;=($B212+AP$6*$BA$1))*(ExportContract[[Diwedd Tariff]:[Diwedd Tariff]]&gt;($B212+AP$6*$BA$1)),ExportContract[[Ceiniogau fesul kWh]:[Ceiniogau fesul kWh]],0,,)</f>
        <v>0</v>
      </c>
      <c r="AQ212" s="20" cm="1">
        <f t="array" ref="AQ212">_xlfn.XLOOKUP(1,(ExportContract[[Dechrau Tariff ]:[Dechrau Tariff ]]&lt;=($B212+AQ$6*$BA$1))*(ExportContract[[Diwedd Tariff]:[Diwedd Tariff]]&gt;($B212+AQ$6*$BA$1)),ExportContract[[Ceiniogau fesul kWh]:[Ceiniogau fesul kWh]],0,,)</f>
        <v>0</v>
      </c>
      <c r="AR212" s="20" cm="1">
        <f t="array" ref="AR212">_xlfn.XLOOKUP(1,(ExportContract[[Dechrau Tariff ]:[Dechrau Tariff ]]&lt;=($B212+AR$6*$BA$1))*(ExportContract[[Diwedd Tariff]:[Diwedd Tariff]]&gt;($B212+AR$6*$BA$1)),ExportContract[[Ceiniogau fesul kWh]:[Ceiniogau fesul kWh]],0,,)</f>
        <v>0</v>
      </c>
      <c r="AS212" s="20" cm="1">
        <f t="array" ref="AS212">_xlfn.XLOOKUP(1,(ExportContract[[Dechrau Tariff ]:[Dechrau Tariff ]]&lt;=($B212+AS$6*$BA$1))*(ExportContract[[Diwedd Tariff]:[Diwedd Tariff]]&gt;($B212+AS$6*$BA$1)),ExportContract[[Ceiniogau fesul kWh]:[Ceiniogau fesul kWh]],0,,)</f>
        <v>0</v>
      </c>
      <c r="AT212" s="20" cm="1">
        <f t="array" ref="AT212">_xlfn.XLOOKUP(1,(ExportContract[[Dechrau Tariff ]:[Dechrau Tariff ]]&lt;=($B212+AT$6*$BA$1))*(ExportContract[[Diwedd Tariff]:[Diwedd Tariff]]&gt;($B212+AT$6*$BA$1)),ExportContract[[Ceiniogau fesul kWh]:[Ceiniogau fesul kWh]],0,,)</f>
        <v>0</v>
      </c>
      <c r="AU212" s="20" cm="1">
        <f t="array" ref="AU212">_xlfn.XLOOKUP(1,(ExportContract[[Dechrau Tariff ]:[Dechrau Tariff ]]&lt;=($B212+AU$6*$BA$1))*(ExportContract[[Diwedd Tariff]:[Diwedd Tariff]]&gt;($B212+AU$6*$BA$1)),ExportContract[[Ceiniogau fesul kWh]:[Ceiniogau fesul kWh]],0,,)</f>
        <v>0</v>
      </c>
      <c r="AV212" s="20" cm="1">
        <f t="array" ref="AV212">_xlfn.XLOOKUP(1,(ExportContract[[Dechrau Tariff ]:[Dechrau Tariff ]]&lt;=($B212+AV$6*$BA$1))*(ExportContract[[Diwedd Tariff]:[Diwedd Tariff]]&gt;($B212+AV$6*$BA$1)),ExportContract[[Ceiniogau fesul kWh]:[Ceiniogau fesul kWh]],0,,)</f>
        <v>0</v>
      </c>
      <c r="AW212" s="20" cm="1">
        <f t="array" ref="AW212">_xlfn.XLOOKUP(1,(ExportContract[[Dechrau Tariff ]:[Dechrau Tariff ]]&lt;=($B212+AW$6*$BA$1))*(ExportContract[[Diwedd Tariff]:[Diwedd Tariff]]&gt;($B212+AW$6*$BA$1)),ExportContract[[Ceiniogau fesul kWh]:[Ceiniogau fesul kWh]],0,,)</f>
        <v>0</v>
      </c>
      <c r="AX212" s="20" cm="1">
        <f t="array" ref="AX212">_xlfn.XLOOKUP(1,(ExportContract[[Dechrau Tariff ]:[Dechrau Tariff ]]&lt;=($B212+AX$6*$BA$1))*(ExportContract[[Diwedd Tariff]:[Diwedd Tariff]]&gt;($B212+AX$6*$BA$1)),ExportContract[[Ceiniogau fesul kWh]:[Ceiniogau fesul kWh]],0,,)</f>
        <v>0</v>
      </c>
    </row>
    <row r="213" spans="2:50" x14ac:dyDescent="0.3">
      <c r="B213" s="30">
        <v>45498</v>
      </c>
      <c r="C213" s="20" cm="1">
        <f t="array" ref="C213">_xlfn.XLOOKUP(1,(ExportContract[[Dechrau Tariff ]:[Dechrau Tariff ]]&lt;=($B213+C$6*$BA$1))*(ExportContract[[Diwedd Tariff]:[Diwedd Tariff]]&gt;($B213+C$6*$BA$1)),ExportContract[[Ceiniogau fesul kWh]:[Ceiniogau fesul kWh]],0,,)</f>
        <v>0</v>
      </c>
      <c r="D213" s="20" cm="1">
        <f t="array" ref="D213">_xlfn.XLOOKUP(1,(ExportContract[[Dechrau Tariff ]:[Dechrau Tariff ]]&lt;=($B213+D$6*$BA$1))*(ExportContract[[Diwedd Tariff]:[Diwedd Tariff]]&gt;($B213+D$6*$BA$1)),ExportContract[[Ceiniogau fesul kWh]:[Ceiniogau fesul kWh]],0,,)</f>
        <v>0</v>
      </c>
      <c r="E213" s="20" cm="1">
        <f t="array" ref="E213">_xlfn.XLOOKUP(1,(ExportContract[[Dechrau Tariff ]:[Dechrau Tariff ]]&lt;=($B213+E$6*$BA$1))*(ExportContract[[Diwedd Tariff]:[Diwedd Tariff]]&gt;($B213+E$6*$BA$1)),ExportContract[[Ceiniogau fesul kWh]:[Ceiniogau fesul kWh]],0,,)</f>
        <v>0</v>
      </c>
      <c r="F213" s="20" cm="1">
        <f t="array" ref="F213">_xlfn.XLOOKUP(1,(ExportContract[[Dechrau Tariff ]:[Dechrau Tariff ]]&lt;=($B213+F$6*$BA$1))*(ExportContract[[Diwedd Tariff]:[Diwedd Tariff]]&gt;($B213+F$6*$BA$1)),ExportContract[[Ceiniogau fesul kWh]:[Ceiniogau fesul kWh]],0,,)</f>
        <v>0</v>
      </c>
      <c r="G213" s="20" cm="1">
        <f t="array" ref="G213">_xlfn.XLOOKUP(1,(ExportContract[[Dechrau Tariff ]:[Dechrau Tariff ]]&lt;=($B213+G$6*$BA$1))*(ExportContract[[Diwedd Tariff]:[Diwedd Tariff]]&gt;($B213+G$6*$BA$1)),ExportContract[[Ceiniogau fesul kWh]:[Ceiniogau fesul kWh]],0,,)</f>
        <v>0</v>
      </c>
      <c r="H213" s="20" cm="1">
        <f t="array" ref="H213">_xlfn.XLOOKUP(1,(ExportContract[[Dechrau Tariff ]:[Dechrau Tariff ]]&lt;=($B213+H$6*$BA$1))*(ExportContract[[Diwedd Tariff]:[Diwedd Tariff]]&gt;($B213+H$6*$BA$1)),ExportContract[[Ceiniogau fesul kWh]:[Ceiniogau fesul kWh]],0,,)</f>
        <v>0</v>
      </c>
      <c r="I213" s="20" cm="1">
        <f t="array" ref="I213">_xlfn.XLOOKUP(1,(ExportContract[[Dechrau Tariff ]:[Dechrau Tariff ]]&lt;=($B213+I$6*$BA$1))*(ExportContract[[Diwedd Tariff]:[Diwedd Tariff]]&gt;($B213+I$6*$BA$1)),ExportContract[[Ceiniogau fesul kWh]:[Ceiniogau fesul kWh]],0,,)</f>
        <v>0</v>
      </c>
      <c r="J213" s="20" cm="1">
        <f t="array" ref="J213">_xlfn.XLOOKUP(1,(ExportContract[[Dechrau Tariff ]:[Dechrau Tariff ]]&lt;=($B213+J$6*$BA$1))*(ExportContract[[Diwedd Tariff]:[Diwedd Tariff]]&gt;($B213+J$6*$BA$1)),ExportContract[[Ceiniogau fesul kWh]:[Ceiniogau fesul kWh]],0,,)</f>
        <v>0</v>
      </c>
      <c r="K213" s="20" cm="1">
        <f t="array" ref="K213">_xlfn.XLOOKUP(1,(ExportContract[[Dechrau Tariff ]:[Dechrau Tariff ]]&lt;=($B213+K$6*$BA$1))*(ExportContract[[Diwedd Tariff]:[Diwedd Tariff]]&gt;($B213+K$6*$BA$1)),ExportContract[[Ceiniogau fesul kWh]:[Ceiniogau fesul kWh]],0,,)</f>
        <v>0</v>
      </c>
      <c r="L213" s="20" cm="1">
        <f t="array" ref="L213">_xlfn.XLOOKUP(1,(ExportContract[[Dechrau Tariff ]:[Dechrau Tariff ]]&lt;=($B213+L$6*$BA$1))*(ExportContract[[Diwedd Tariff]:[Diwedd Tariff]]&gt;($B213+L$6*$BA$1)),ExportContract[[Ceiniogau fesul kWh]:[Ceiniogau fesul kWh]],0,,)</f>
        <v>0</v>
      </c>
      <c r="M213" s="20" cm="1">
        <f t="array" ref="M213">_xlfn.XLOOKUP(1,(ExportContract[[Dechrau Tariff ]:[Dechrau Tariff ]]&lt;=($B213+M$6*$BA$1))*(ExportContract[[Diwedd Tariff]:[Diwedd Tariff]]&gt;($B213+M$6*$BA$1)),ExportContract[[Ceiniogau fesul kWh]:[Ceiniogau fesul kWh]],0,,)</f>
        <v>0</v>
      </c>
      <c r="N213" s="20" cm="1">
        <f t="array" ref="N213">_xlfn.XLOOKUP(1,(ExportContract[[Dechrau Tariff ]:[Dechrau Tariff ]]&lt;=($B213+N$6*$BA$1))*(ExportContract[[Diwedd Tariff]:[Diwedd Tariff]]&gt;($B213+N$6*$BA$1)),ExportContract[[Ceiniogau fesul kWh]:[Ceiniogau fesul kWh]],0,,)</f>
        <v>0</v>
      </c>
      <c r="O213" s="20" cm="1">
        <f t="array" ref="O213">_xlfn.XLOOKUP(1,(ExportContract[[Dechrau Tariff ]:[Dechrau Tariff ]]&lt;=($B213+O$6*$BA$1))*(ExportContract[[Diwedd Tariff]:[Diwedd Tariff]]&gt;($B213+O$6*$BA$1)),ExportContract[[Ceiniogau fesul kWh]:[Ceiniogau fesul kWh]],0,,)</f>
        <v>0</v>
      </c>
      <c r="P213" s="20" cm="1">
        <f t="array" ref="P213">_xlfn.XLOOKUP(1,(ExportContract[[Dechrau Tariff ]:[Dechrau Tariff ]]&lt;=($B213+P$6*$BA$1))*(ExportContract[[Diwedd Tariff]:[Diwedd Tariff]]&gt;($B213+P$6*$BA$1)),ExportContract[[Ceiniogau fesul kWh]:[Ceiniogau fesul kWh]],0,,)</f>
        <v>0</v>
      </c>
      <c r="Q213" s="20" cm="1">
        <f t="array" ref="Q213">_xlfn.XLOOKUP(1,(ExportContract[[Dechrau Tariff ]:[Dechrau Tariff ]]&lt;=($B213+Q$6*$BA$1))*(ExportContract[[Diwedd Tariff]:[Diwedd Tariff]]&gt;($B213+Q$6*$BA$1)),ExportContract[[Ceiniogau fesul kWh]:[Ceiniogau fesul kWh]],0,,)</f>
        <v>0</v>
      </c>
      <c r="R213" s="20" cm="1">
        <f t="array" ref="R213">_xlfn.XLOOKUP(1,(ExportContract[[Dechrau Tariff ]:[Dechrau Tariff ]]&lt;=($B213+R$6*$BA$1))*(ExportContract[[Diwedd Tariff]:[Diwedd Tariff]]&gt;($B213+R$6*$BA$1)),ExportContract[[Ceiniogau fesul kWh]:[Ceiniogau fesul kWh]],0,,)</f>
        <v>0</v>
      </c>
      <c r="S213" s="20" cm="1">
        <f t="array" ref="S213">_xlfn.XLOOKUP(1,(ExportContract[[Dechrau Tariff ]:[Dechrau Tariff ]]&lt;=($B213+S$6*$BA$1))*(ExportContract[[Diwedd Tariff]:[Diwedd Tariff]]&gt;($B213+S$6*$BA$1)),ExportContract[[Ceiniogau fesul kWh]:[Ceiniogau fesul kWh]],0,,)</f>
        <v>0</v>
      </c>
      <c r="T213" s="20" cm="1">
        <f t="array" ref="T213">_xlfn.XLOOKUP(1,(ExportContract[[Dechrau Tariff ]:[Dechrau Tariff ]]&lt;=($B213+T$6*$BA$1))*(ExportContract[[Diwedd Tariff]:[Diwedd Tariff]]&gt;($B213+T$6*$BA$1)),ExportContract[[Ceiniogau fesul kWh]:[Ceiniogau fesul kWh]],0,,)</f>
        <v>0</v>
      </c>
      <c r="U213" s="20" cm="1">
        <f t="array" ref="U213">_xlfn.XLOOKUP(1,(ExportContract[[Dechrau Tariff ]:[Dechrau Tariff ]]&lt;=($B213+U$6*$BA$1))*(ExportContract[[Diwedd Tariff]:[Diwedd Tariff]]&gt;($B213+U$6*$BA$1)),ExportContract[[Ceiniogau fesul kWh]:[Ceiniogau fesul kWh]],0,,)</f>
        <v>0</v>
      </c>
      <c r="V213" s="20" cm="1">
        <f t="array" ref="V213">_xlfn.XLOOKUP(1,(ExportContract[[Dechrau Tariff ]:[Dechrau Tariff ]]&lt;=($B213+V$6*$BA$1))*(ExportContract[[Diwedd Tariff]:[Diwedd Tariff]]&gt;($B213+V$6*$BA$1)),ExportContract[[Ceiniogau fesul kWh]:[Ceiniogau fesul kWh]],0,,)</f>
        <v>0</v>
      </c>
      <c r="W213" s="20" cm="1">
        <f t="array" ref="W213">_xlfn.XLOOKUP(1,(ExportContract[[Dechrau Tariff ]:[Dechrau Tariff ]]&lt;=($B213+W$6*$BA$1))*(ExportContract[[Diwedd Tariff]:[Diwedd Tariff]]&gt;($B213+W$6*$BA$1)),ExportContract[[Ceiniogau fesul kWh]:[Ceiniogau fesul kWh]],0,,)</f>
        <v>0</v>
      </c>
      <c r="X213" s="20" cm="1">
        <f t="array" ref="X213">_xlfn.XLOOKUP(1,(ExportContract[[Dechrau Tariff ]:[Dechrau Tariff ]]&lt;=($B213+X$6*$BA$1))*(ExportContract[[Diwedd Tariff]:[Diwedd Tariff]]&gt;($B213+X$6*$BA$1)),ExportContract[[Ceiniogau fesul kWh]:[Ceiniogau fesul kWh]],0,,)</f>
        <v>0</v>
      </c>
      <c r="Y213" s="20" cm="1">
        <f t="array" ref="Y213">_xlfn.XLOOKUP(1,(ExportContract[[Dechrau Tariff ]:[Dechrau Tariff ]]&lt;=($B213+Y$6*$BA$1))*(ExportContract[[Diwedd Tariff]:[Diwedd Tariff]]&gt;($B213+Y$6*$BA$1)),ExportContract[[Ceiniogau fesul kWh]:[Ceiniogau fesul kWh]],0,,)</f>
        <v>0</v>
      </c>
      <c r="Z213" s="20" cm="1">
        <f t="array" ref="Z213">_xlfn.XLOOKUP(1,(ExportContract[[Dechrau Tariff ]:[Dechrau Tariff ]]&lt;=($B213+Z$6*$BA$1))*(ExportContract[[Diwedd Tariff]:[Diwedd Tariff]]&gt;($B213+Z$6*$BA$1)),ExportContract[[Ceiniogau fesul kWh]:[Ceiniogau fesul kWh]],0,,)</f>
        <v>0</v>
      </c>
      <c r="AA213" s="20" cm="1">
        <f t="array" ref="AA213">_xlfn.XLOOKUP(1,(ExportContract[[Dechrau Tariff ]:[Dechrau Tariff ]]&lt;=($B213+AA$6*$BA$1))*(ExportContract[[Diwedd Tariff]:[Diwedd Tariff]]&gt;($B213+AA$6*$BA$1)),ExportContract[[Ceiniogau fesul kWh]:[Ceiniogau fesul kWh]],0,,)</f>
        <v>0</v>
      </c>
      <c r="AB213" s="20" cm="1">
        <f t="array" ref="AB213">_xlfn.XLOOKUP(1,(ExportContract[[Dechrau Tariff ]:[Dechrau Tariff ]]&lt;=($B213+AB$6*$BA$1))*(ExportContract[[Diwedd Tariff]:[Diwedd Tariff]]&gt;($B213+AB$6*$BA$1)),ExportContract[[Ceiniogau fesul kWh]:[Ceiniogau fesul kWh]],0,,)</f>
        <v>0</v>
      </c>
      <c r="AC213" s="20" cm="1">
        <f t="array" ref="AC213">_xlfn.XLOOKUP(1,(ExportContract[[Dechrau Tariff ]:[Dechrau Tariff ]]&lt;=($B213+AC$6*$BA$1))*(ExportContract[[Diwedd Tariff]:[Diwedd Tariff]]&gt;($B213+AC$6*$BA$1)),ExportContract[[Ceiniogau fesul kWh]:[Ceiniogau fesul kWh]],0,,)</f>
        <v>0</v>
      </c>
      <c r="AD213" s="20" cm="1">
        <f t="array" ref="AD213">_xlfn.XLOOKUP(1,(ExportContract[[Dechrau Tariff ]:[Dechrau Tariff ]]&lt;=($B213+AD$6*$BA$1))*(ExportContract[[Diwedd Tariff]:[Diwedd Tariff]]&gt;($B213+AD$6*$BA$1)),ExportContract[[Ceiniogau fesul kWh]:[Ceiniogau fesul kWh]],0,,)</f>
        <v>0</v>
      </c>
      <c r="AE213" s="20" cm="1">
        <f t="array" ref="AE213">_xlfn.XLOOKUP(1,(ExportContract[[Dechrau Tariff ]:[Dechrau Tariff ]]&lt;=($B213+AE$6*$BA$1))*(ExportContract[[Diwedd Tariff]:[Diwedd Tariff]]&gt;($B213+AE$6*$BA$1)),ExportContract[[Ceiniogau fesul kWh]:[Ceiniogau fesul kWh]],0,,)</f>
        <v>0</v>
      </c>
      <c r="AF213" s="20" cm="1">
        <f t="array" ref="AF213">_xlfn.XLOOKUP(1,(ExportContract[[Dechrau Tariff ]:[Dechrau Tariff ]]&lt;=($B213+AF$6*$BA$1))*(ExportContract[[Diwedd Tariff]:[Diwedd Tariff]]&gt;($B213+AF$6*$BA$1)),ExportContract[[Ceiniogau fesul kWh]:[Ceiniogau fesul kWh]],0,,)</f>
        <v>0</v>
      </c>
      <c r="AG213" s="20" cm="1">
        <f t="array" ref="AG213">_xlfn.XLOOKUP(1,(ExportContract[[Dechrau Tariff ]:[Dechrau Tariff ]]&lt;=($B213+AG$6*$BA$1))*(ExportContract[[Diwedd Tariff]:[Diwedd Tariff]]&gt;($B213+AG$6*$BA$1)),ExportContract[[Ceiniogau fesul kWh]:[Ceiniogau fesul kWh]],0,,)</f>
        <v>0</v>
      </c>
      <c r="AH213" s="20" cm="1">
        <f t="array" ref="AH213">_xlfn.XLOOKUP(1,(ExportContract[[Dechrau Tariff ]:[Dechrau Tariff ]]&lt;=($B213+AH$6*$BA$1))*(ExportContract[[Diwedd Tariff]:[Diwedd Tariff]]&gt;($B213+AH$6*$BA$1)),ExportContract[[Ceiniogau fesul kWh]:[Ceiniogau fesul kWh]],0,,)</f>
        <v>0</v>
      </c>
      <c r="AI213" s="20" cm="1">
        <f t="array" ref="AI213">_xlfn.XLOOKUP(1,(ExportContract[[Dechrau Tariff ]:[Dechrau Tariff ]]&lt;=($B213+AI$6*$BA$1))*(ExportContract[[Diwedd Tariff]:[Diwedd Tariff]]&gt;($B213+AI$6*$BA$1)),ExportContract[[Ceiniogau fesul kWh]:[Ceiniogau fesul kWh]],0,,)</f>
        <v>0</v>
      </c>
      <c r="AJ213" s="20" cm="1">
        <f t="array" ref="AJ213">_xlfn.XLOOKUP(1,(ExportContract[[Dechrau Tariff ]:[Dechrau Tariff ]]&lt;=($B213+AJ$6*$BA$1))*(ExportContract[[Diwedd Tariff]:[Diwedd Tariff]]&gt;($B213+AJ$6*$BA$1)),ExportContract[[Ceiniogau fesul kWh]:[Ceiniogau fesul kWh]],0,,)</f>
        <v>0</v>
      </c>
      <c r="AK213" s="20" cm="1">
        <f t="array" ref="AK213">_xlfn.XLOOKUP(1,(ExportContract[[Dechrau Tariff ]:[Dechrau Tariff ]]&lt;=($B213+AK$6*$BA$1))*(ExportContract[[Diwedd Tariff]:[Diwedd Tariff]]&gt;($B213+AK$6*$BA$1)),ExportContract[[Ceiniogau fesul kWh]:[Ceiniogau fesul kWh]],0,,)</f>
        <v>0</v>
      </c>
      <c r="AL213" s="20" cm="1">
        <f t="array" ref="AL213">_xlfn.XLOOKUP(1,(ExportContract[[Dechrau Tariff ]:[Dechrau Tariff ]]&lt;=($B213+AL$6*$BA$1))*(ExportContract[[Diwedd Tariff]:[Diwedd Tariff]]&gt;($B213+AL$6*$BA$1)),ExportContract[[Ceiniogau fesul kWh]:[Ceiniogau fesul kWh]],0,,)</f>
        <v>0</v>
      </c>
      <c r="AM213" s="20" cm="1">
        <f t="array" ref="AM213">_xlfn.XLOOKUP(1,(ExportContract[[Dechrau Tariff ]:[Dechrau Tariff ]]&lt;=($B213+AM$6*$BA$1))*(ExportContract[[Diwedd Tariff]:[Diwedd Tariff]]&gt;($B213+AM$6*$BA$1)),ExportContract[[Ceiniogau fesul kWh]:[Ceiniogau fesul kWh]],0,,)</f>
        <v>0</v>
      </c>
      <c r="AN213" s="20" cm="1">
        <f t="array" ref="AN213">_xlfn.XLOOKUP(1,(ExportContract[[Dechrau Tariff ]:[Dechrau Tariff ]]&lt;=($B213+AN$6*$BA$1))*(ExportContract[[Diwedd Tariff]:[Diwedd Tariff]]&gt;($B213+AN$6*$BA$1)),ExportContract[[Ceiniogau fesul kWh]:[Ceiniogau fesul kWh]],0,,)</f>
        <v>0</v>
      </c>
      <c r="AO213" s="20" cm="1">
        <f t="array" ref="AO213">_xlfn.XLOOKUP(1,(ExportContract[[Dechrau Tariff ]:[Dechrau Tariff ]]&lt;=($B213+AO$6*$BA$1))*(ExportContract[[Diwedd Tariff]:[Diwedd Tariff]]&gt;($B213+AO$6*$BA$1)),ExportContract[[Ceiniogau fesul kWh]:[Ceiniogau fesul kWh]],0,,)</f>
        <v>0</v>
      </c>
      <c r="AP213" s="20" cm="1">
        <f t="array" ref="AP213">_xlfn.XLOOKUP(1,(ExportContract[[Dechrau Tariff ]:[Dechrau Tariff ]]&lt;=($B213+AP$6*$BA$1))*(ExportContract[[Diwedd Tariff]:[Diwedd Tariff]]&gt;($B213+AP$6*$BA$1)),ExportContract[[Ceiniogau fesul kWh]:[Ceiniogau fesul kWh]],0,,)</f>
        <v>0</v>
      </c>
      <c r="AQ213" s="20" cm="1">
        <f t="array" ref="AQ213">_xlfn.XLOOKUP(1,(ExportContract[[Dechrau Tariff ]:[Dechrau Tariff ]]&lt;=($B213+AQ$6*$BA$1))*(ExportContract[[Diwedd Tariff]:[Diwedd Tariff]]&gt;($B213+AQ$6*$BA$1)),ExportContract[[Ceiniogau fesul kWh]:[Ceiniogau fesul kWh]],0,,)</f>
        <v>0</v>
      </c>
      <c r="AR213" s="20" cm="1">
        <f t="array" ref="AR213">_xlfn.XLOOKUP(1,(ExportContract[[Dechrau Tariff ]:[Dechrau Tariff ]]&lt;=($B213+AR$6*$BA$1))*(ExportContract[[Diwedd Tariff]:[Diwedd Tariff]]&gt;($B213+AR$6*$BA$1)),ExportContract[[Ceiniogau fesul kWh]:[Ceiniogau fesul kWh]],0,,)</f>
        <v>0</v>
      </c>
      <c r="AS213" s="20" cm="1">
        <f t="array" ref="AS213">_xlfn.XLOOKUP(1,(ExportContract[[Dechrau Tariff ]:[Dechrau Tariff ]]&lt;=($B213+AS$6*$BA$1))*(ExportContract[[Diwedd Tariff]:[Diwedd Tariff]]&gt;($B213+AS$6*$BA$1)),ExportContract[[Ceiniogau fesul kWh]:[Ceiniogau fesul kWh]],0,,)</f>
        <v>0</v>
      </c>
      <c r="AT213" s="20" cm="1">
        <f t="array" ref="AT213">_xlfn.XLOOKUP(1,(ExportContract[[Dechrau Tariff ]:[Dechrau Tariff ]]&lt;=($B213+AT$6*$BA$1))*(ExportContract[[Diwedd Tariff]:[Diwedd Tariff]]&gt;($B213+AT$6*$BA$1)),ExportContract[[Ceiniogau fesul kWh]:[Ceiniogau fesul kWh]],0,,)</f>
        <v>0</v>
      </c>
      <c r="AU213" s="20" cm="1">
        <f t="array" ref="AU213">_xlfn.XLOOKUP(1,(ExportContract[[Dechrau Tariff ]:[Dechrau Tariff ]]&lt;=($B213+AU$6*$BA$1))*(ExportContract[[Diwedd Tariff]:[Diwedd Tariff]]&gt;($B213+AU$6*$BA$1)),ExportContract[[Ceiniogau fesul kWh]:[Ceiniogau fesul kWh]],0,,)</f>
        <v>0</v>
      </c>
      <c r="AV213" s="20" cm="1">
        <f t="array" ref="AV213">_xlfn.XLOOKUP(1,(ExportContract[[Dechrau Tariff ]:[Dechrau Tariff ]]&lt;=($B213+AV$6*$BA$1))*(ExportContract[[Diwedd Tariff]:[Diwedd Tariff]]&gt;($B213+AV$6*$BA$1)),ExportContract[[Ceiniogau fesul kWh]:[Ceiniogau fesul kWh]],0,,)</f>
        <v>0</v>
      </c>
      <c r="AW213" s="20" cm="1">
        <f t="array" ref="AW213">_xlfn.XLOOKUP(1,(ExportContract[[Dechrau Tariff ]:[Dechrau Tariff ]]&lt;=($B213+AW$6*$BA$1))*(ExportContract[[Diwedd Tariff]:[Diwedd Tariff]]&gt;($B213+AW$6*$BA$1)),ExportContract[[Ceiniogau fesul kWh]:[Ceiniogau fesul kWh]],0,,)</f>
        <v>0</v>
      </c>
      <c r="AX213" s="20" cm="1">
        <f t="array" ref="AX213">_xlfn.XLOOKUP(1,(ExportContract[[Dechrau Tariff ]:[Dechrau Tariff ]]&lt;=($B213+AX$6*$BA$1))*(ExportContract[[Diwedd Tariff]:[Diwedd Tariff]]&gt;($B213+AX$6*$BA$1)),ExportContract[[Ceiniogau fesul kWh]:[Ceiniogau fesul kWh]],0,,)</f>
        <v>0</v>
      </c>
    </row>
    <row r="214" spans="2:50" x14ac:dyDescent="0.3">
      <c r="B214" s="30">
        <v>45499</v>
      </c>
      <c r="C214" s="20" cm="1">
        <f t="array" ref="C214">_xlfn.XLOOKUP(1,(ExportContract[[Dechrau Tariff ]:[Dechrau Tariff ]]&lt;=($B214+C$6*$BA$1))*(ExportContract[[Diwedd Tariff]:[Diwedd Tariff]]&gt;($B214+C$6*$BA$1)),ExportContract[[Ceiniogau fesul kWh]:[Ceiniogau fesul kWh]],0,,)</f>
        <v>0</v>
      </c>
      <c r="D214" s="20" cm="1">
        <f t="array" ref="D214">_xlfn.XLOOKUP(1,(ExportContract[[Dechrau Tariff ]:[Dechrau Tariff ]]&lt;=($B214+D$6*$BA$1))*(ExportContract[[Diwedd Tariff]:[Diwedd Tariff]]&gt;($B214+D$6*$BA$1)),ExportContract[[Ceiniogau fesul kWh]:[Ceiniogau fesul kWh]],0,,)</f>
        <v>0</v>
      </c>
      <c r="E214" s="20" cm="1">
        <f t="array" ref="E214">_xlfn.XLOOKUP(1,(ExportContract[[Dechrau Tariff ]:[Dechrau Tariff ]]&lt;=($B214+E$6*$BA$1))*(ExportContract[[Diwedd Tariff]:[Diwedd Tariff]]&gt;($B214+E$6*$BA$1)),ExportContract[[Ceiniogau fesul kWh]:[Ceiniogau fesul kWh]],0,,)</f>
        <v>0</v>
      </c>
      <c r="F214" s="20" cm="1">
        <f t="array" ref="F214">_xlfn.XLOOKUP(1,(ExportContract[[Dechrau Tariff ]:[Dechrau Tariff ]]&lt;=($B214+F$6*$BA$1))*(ExportContract[[Diwedd Tariff]:[Diwedd Tariff]]&gt;($B214+F$6*$BA$1)),ExportContract[[Ceiniogau fesul kWh]:[Ceiniogau fesul kWh]],0,,)</f>
        <v>0</v>
      </c>
      <c r="G214" s="20" cm="1">
        <f t="array" ref="G214">_xlfn.XLOOKUP(1,(ExportContract[[Dechrau Tariff ]:[Dechrau Tariff ]]&lt;=($B214+G$6*$BA$1))*(ExportContract[[Diwedd Tariff]:[Diwedd Tariff]]&gt;($B214+G$6*$BA$1)),ExportContract[[Ceiniogau fesul kWh]:[Ceiniogau fesul kWh]],0,,)</f>
        <v>0</v>
      </c>
      <c r="H214" s="20" cm="1">
        <f t="array" ref="H214">_xlfn.XLOOKUP(1,(ExportContract[[Dechrau Tariff ]:[Dechrau Tariff ]]&lt;=($B214+H$6*$BA$1))*(ExportContract[[Diwedd Tariff]:[Diwedd Tariff]]&gt;($B214+H$6*$BA$1)),ExportContract[[Ceiniogau fesul kWh]:[Ceiniogau fesul kWh]],0,,)</f>
        <v>0</v>
      </c>
      <c r="I214" s="20" cm="1">
        <f t="array" ref="I214">_xlfn.XLOOKUP(1,(ExportContract[[Dechrau Tariff ]:[Dechrau Tariff ]]&lt;=($B214+I$6*$BA$1))*(ExportContract[[Diwedd Tariff]:[Diwedd Tariff]]&gt;($B214+I$6*$BA$1)),ExportContract[[Ceiniogau fesul kWh]:[Ceiniogau fesul kWh]],0,,)</f>
        <v>0</v>
      </c>
      <c r="J214" s="20" cm="1">
        <f t="array" ref="J214">_xlfn.XLOOKUP(1,(ExportContract[[Dechrau Tariff ]:[Dechrau Tariff ]]&lt;=($B214+J$6*$BA$1))*(ExportContract[[Diwedd Tariff]:[Diwedd Tariff]]&gt;($B214+J$6*$BA$1)),ExportContract[[Ceiniogau fesul kWh]:[Ceiniogau fesul kWh]],0,,)</f>
        <v>0</v>
      </c>
      <c r="K214" s="20" cm="1">
        <f t="array" ref="K214">_xlfn.XLOOKUP(1,(ExportContract[[Dechrau Tariff ]:[Dechrau Tariff ]]&lt;=($B214+K$6*$BA$1))*(ExportContract[[Diwedd Tariff]:[Diwedd Tariff]]&gt;($B214+K$6*$BA$1)),ExportContract[[Ceiniogau fesul kWh]:[Ceiniogau fesul kWh]],0,,)</f>
        <v>0</v>
      </c>
      <c r="L214" s="20" cm="1">
        <f t="array" ref="L214">_xlfn.XLOOKUP(1,(ExportContract[[Dechrau Tariff ]:[Dechrau Tariff ]]&lt;=($B214+L$6*$BA$1))*(ExportContract[[Diwedd Tariff]:[Diwedd Tariff]]&gt;($B214+L$6*$BA$1)),ExportContract[[Ceiniogau fesul kWh]:[Ceiniogau fesul kWh]],0,,)</f>
        <v>0</v>
      </c>
      <c r="M214" s="20" cm="1">
        <f t="array" ref="M214">_xlfn.XLOOKUP(1,(ExportContract[[Dechrau Tariff ]:[Dechrau Tariff ]]&lt;=($B214+M$6*$BA$1))*(ExportContract[[Diwedd Tariff]:[Diwedd Tariff]]&gt;($B214+M$6*$BA$1)),ExportContract[[Ceiniogau fesul kWh]:[Ceiniogau fesul kWh]],0,,)</f>
        <v>0</v>
      </c>
      <c r="N214" s="20" cm="1">
        <f t="array" ref="N214">_xlfn.XLOOKUP(1,(ExportContract[[Dechrau Tariff ]:[Dechrau Tariff ]]&lt;=($B214+N$6*$BA$1))*(ExportContract[[Diwedd Tariff]:[Diwedd Tariff]]&gt;($B214+N$6*$BA$1)),ExportContract[[Ceiniogau fesul kWh]:[Ceiniogau fesul kWh]],0,,)</f>
        <v>0</v>
      </c>
      <c r="O214" s="20" cm="1">
        <f t="array" ref="O214">_xlfn.XLOOKUP(1,(ExportContract[[Dechrau Tariff ]:[Dechrau Tariff ]]&lt;=($B214+O$6*$BA$1))*(ExportContract[[Diwedd Tariff]:[Diwedd Tariff]]&gt;($B214+O$6*$BA$1)),ExportContract[[Ceiniogau fesul kWh]:[Ceiniogau fesul kWh]],0,,)</f>
        <v>0</v>
      </c>
      <c r="P214" s="20" cm="1">
        <f t="array" ref="P214">_xlfn.XLOOKUP(1,(ExportContract[[Dechrau Tariff ]:[Dechrau Tariff ]]&lt;=($B214+P$6*$BA$1))*(ExportContract[[Diwedd Tariff]:[Diwedd Tariff]]&gt;($B214+P$6*$BA$1)),ExportContract[[Ceiniogau fesul kWh]:[Ceiniogau fesul kWh]],0,,)</f>
        <v>0</v>
      </c>
      <c r="Q214" s="20" cm="1">
        <f t="array" ref="Q214">_xlfn.XLOOKUP(1,(ExportContract[[Dechrau Tariff ]:[Dechrau Tariff ]]&lt;=($B214+Q$6*$BA$1))*(ExportContract[[Diwedd Tariff]:[Diwedd Tariff]]&gt;($B214+Q$6*$BA$1)),ExportContract[[Ceiniogau fesul kWh]:[Ceiniogau fesul kWh]],0,,)</f>
        <v>0</v>
      </c>
      <c r="R214" s="20" cm="1">
        <f t="array" ref="R214">_xlfn.XLOOKUP(1,(ExportContract[[Dechrau Tariff ]:[Dechrau Tariff ]]&lt;=($B214+R$6*$BA$1))*(ExportContract[[Diwedd Tariff]:[Diwedd Tariff]]&gt;($B214+R$6*$BA$1)),ExportContract[[Ceiniogau fesul kWh]:[Ceiniogau fesul kWh]],0,,)</f>
        <v>0</v>
      </c>
      <c r="S214" s="20" cm="1">
        <f t="array" ref="S214">_xlfn.XLOOKUP(1,(ExportContract[[Dechrau Tariff ]:[Dechrau Tariff ]]&lt;=($B214+S$6*$BA$1))*(ExportContract[[Diwedd Tariff]:[Diwedd Tariff]]&gt;($B214+S$6*$BA$1)),ExportContract[[Ceiniogau fesul kWh]:[Ceiniogau fesul kWh]],0,,)</f>
        <v>0</v>
      </c>
      <c r="T214" s="20" cm="1">
        <f t="array" ref="T214">_xlfn.XLOOKUP(1,(ExportContract[[Dechrau Tariff ]:[Dechrau Tariff ]]&lt;=($B214+T$6*$BA$1))*(ExportContract[[Diwedd Tariff]:[Diwedd Tariff]]&gt;($B214+T$6*$BA$1)),ExportContract[[Ceiniogau fesul kWh]:[Ceiniogau fesul kWh]],0,,)</f>
        <v>0</v>
      </c>
      <c r="U214" s="20" cm="1">
        <f t="array" ref="U214">_xlfn.XLOOKUP(1,(ExportContract[[Dechrau Tariff ]:[Dechrau Tariff ]]&lt;=($B214+U$6*$BA$1))*(ExportContract[[Diwedd Tariff]:[Diwedd Tariff]]&gt;($B214+U$6*$BA$1)),ExportContract[[Ceiniogau fesul kWh]:[Ceiniogau fesul kWh]],0,,)</f>
        <v>0</v>
      </c>
      <c r="V214" s="20" cm="1">
        <f t="array" ref="V214">_xlfn.XLOOKUP(1,(ExportContract[[Dechrau Tariff ]:[Dechrau Tariff ]]&lt;=($B214+V$6*$BA$1))*(ExportContract[[Diwedd Tariff]:[Diwedd Tariff]]&gt;($B214+V$6*$BA$1)),ExportContract[[Ceiniogau fesul kWh]:[Ceiniogau fesul kWh]],0,,)</f>
        <v>0</v>
      </c>
      <c r="W214" s="20" cm="1">
        <f t="array" ref="W214">_xlfn.XLOOKUP(1,(ExportContract[[Dechrau Tariff ]:[Dechrau Tariff ]]&lt;=($B214+W$6*$BA$1))*(ExportContract[[Diwedd Tariff]:[Diwedd Tariff]]&gt;($B214+W$6*$BA$1)),ExportContract[[Ceiniogau fesul kWh]:[Ceiniogau fesul kWh]],0,,)</f>
        <v>0</v>
      </c>
      <c r="X214" s="20" cm="1">
        <f t="array" ref="X214">_xlfn.XLOOKUP(1,(ExportContract[[Dechrau Tariff ]:[Dechrau Tariff ]]&lt;=($B214+X$6*$BA$1))*(ExportContract[[Diwedd Tariff]:[Diwedd Tariff]]&gt;($B214+X$6*$BA$1)),ExportContract[[Ceiniogau fesul kWh]:[Ceiniogau fesul kWh]],0,,)</f>
        <v>0</v>
      </c>
      <c r="Y214" s="20" cm="1">
        <f t="array" ref="Y214">_xlfn.XLOOKUP(1,(ExportContract[[Dechrau Tariff ]:[Dechrau Tariff ]]&lt;=($B214+Y$6*$BA$1))*(ExportContract[[Diwedd Tariff]:[Diwedd Tariff]]&gt;($B214+Y$6*$BA$1)),ExportContract[[Ceiniogau fesul kWh]:[Ceiniogau fesul kWh]],0,,)</f>
        <v>0</v>
      </c>
      <c r="Z214" s="20" cm="1">
        <f t="array" ref="Z214">_xlfn.XLOOKUP(1,(ExportContract[[Dechrau Tariff ]:[Dechrau Tariff ]]&lt;=($B214+Z$6*$BA$1))*(ExportContract[[Diwedd Tariff]:[Diwedd Tariff]]&gt;($B214+Z$6*$BA$1)),ExportContract[[Ceiniogau fesul kWh]:[Ceiniogau fesul kWh]],0,,)</f>
        <v>0</v>
      </c>
      <c r="AA214" s="20" cm="1">
        <f t="array" ref="AA214">_xlfn.XLOOKUP(1,(ExportContract[[Dechrau Tariff ]:[Dechrau Tariff ]]&lt;=($B214+AA$6*$BA$1))*(ExportContract[[Diwedd Tariff]:[Diwedd Tariff]]&gt;($B214+AA$6*$BA$1)),ExportContract[[Ceiniogau fesul kWh]:[Ceiniogau fesul kWh]],0,,)</f>
        <v>0</v>
      </c>
      <c r="AB214" s="20" cm="1">
        <f t="array" ref="AB214">_xlfn.XLOOKUP(1,(ExportContract[[Dechrau Tariff ]:[Dechrau Tariff ]]&lt;=($B214+AB$6*$BA$1))*(ExportContract[[Diwedd Tariff]:[Diwedd Tariff]]&gt;($B214+AB$6*$BA$1)),ExportContract[[Ceiniogau fesul kWh]:[Ceiniogau fesul kWh]],0,,)</f>
        <v>0</v>
      </c>
      <c r="AC214" s="20" cm="1">
        <f t="array" ref="AC214">_xlfn.XLOOKUP(1,(ExportContract[[Dechrau Tariff ]:[Dechrau Tariff ]]&lt;=($B214+AC$6*$BA$1))*(ExportContract[[Diwedd Tariff]:[Diwedd Tariff]]&gt;($B214+AC$6*$BA$1)),ExportContract[[Ceiniogau fesul kWh]:[Ceiniogau fesul kWh]],0,,)</f>
        <v>0</v>
      </c>
      <c r="AD214" s="20" cm="1">
        <f t="array" ref="AD214">_xlfn.XLOOKUP(1,(ExportContract[[Dechrau Tariff ]:[Dechrau Tariff ]]&lt;=($B214+AD$6*$BA$1))*(ExportContract[[Diwedd Tariff]:[Diwedd Tariff]]&gt;($B214+AD$6*$BA$1)),ExportContract[[Ceiniogau fesul kWh]:[Ceiniogau fesul kWh]],0,,)</f>
        <v>0</v>
      </c>
      <c r="AE214" s="20" cm="1">
        <f t="array" ref="AE214">_xlfn.XLOOKUP(1,(ExportContract[[Dechrau Tariff ]:[Dechrau Tariff ]]&lt;=($B214+AE$6*$BA$1))*(ExportContract[[Diwedd Tariff]:[Diwedd Tariff]]&gt;($B214+AE$6*$BA$1)),ExportContract[[Ceiniogau fesul kWh]:[Ceiniogau fesul kWh]],0,,)</f>
        <v>0</v>
      </c>
      <c r="AF214" s="20" cm="1">
        <f t="array" ref="AF214">_xlfn.XLOOKUP(1,(ExportContract[[Dechrau Tariff ]:[Dechrau Tariff ]]&lt;=($B214+AF$6*$BA$1))*(ExportContract[[Diwedd Tariff]:[Diwedd Tariff]]&gt;($B214+AF$6*$BA$1)),ExportContract[[Ceiniogau fesul kWh]:[Ceiniogau fesul kWh]],0,,)</f>
        <v>0</v>
      </c>
      <c r="AG214" s="20" cm="1">
        <f t="array" ref="AG214">_xlfn.XLOOKUP(1,(ExportContract[[Dechrau Tariff ]:[Dechrau Tariff ]]&lt;=($B214+AG$6*$BA$1))*(ExportContract[[Diwedd Tariff]:[Diwedd Tariff]]&gt;($B214+AG$6*$BA$1)),ExportContract[[Ceiniogau fesul kWh]:[Ceiniogau fesul kWh]],0,,)</f>
        <v>0</v>
      </c>
      <c r="AH214" s="20" cm="1">
        <f t="array" ref="AH214">_xlfn.XLOOKUP(1,(ExportContract[[Dechrau Tariff ]:[Dechrau Tariff ]]&lt;=($B214+AH$6*$BA$1))*(ExportContract[[Diwedd Tariff]:[Diwedd Tariff]]&gt;($B214+AH$6*$BA$1)),ExportContract[[Ceiniogau fesul kWh]:[Ceiniogau fesul kWh]],0,,)</f>
        <v>0</v>
      </c>
      <c r="AI214" s="20" cm="1">
        <f t="array" ref="AI214">_xlfn.XLOOKUP(1,(ExportContract[[Dechrau Tariff ]:[Dechrau Tariff ]]&lt;=($B214+AI$6*$BA$1))*(ExportContract[[Diwedd Tariff]:[Diwedd Tariff]]&gt;($B214+AI$6*$BA$1)),ExportContract[[Ceiniogau fesul kWh]:[Ceiniogau fesul kWh]],0,,)</f>
        <v>0</v>
      </c>
      <c r="AJ214" s="20" cm="1">
        <f t="array" ref="AJ214">_xlfn.XLOOKUP(1,(ExportContract[[Dechrau Tariff ]:[Dechrau Tariff ]]&lt;=($B214+AJ$6*$BA$1))*(ExportContract[[Diwedd Tariff]:[Diwedd Tariff]]&gt;($B214+AJ$6*$BA$1)),ExportContract[[Ceiniogau fesul kWh]:[Ceiniogau fesul kWh]],0,,)</f>
        <v>0</v>
      </c>
      <c r="AK214" s="20" cm="1">
        <f t="array" ref="AK214">_xlfn.XLOOKUP(1,(ExportContract[[Dechrau Tariff ]:[Dechrau Tariff ]]&lt;=($B214+AK$6*$BA$1))*(ExportContract[[Diwedd Tariff]:[Diwedd Tariff]]&gt;($B214+AK$6*$BA$1)),ExportContract[[Ceiniogau fesul kWh]:[Ceiniogau fesul kWh]],0,,)</f>
        <v>0</v>
      </c>
      <c r="AL214" s="20" cm="1">
        <f t="array" ref="AL214">_xlfn.XLOOKUP(1,(ExportContract[[Dechrau Tariff ]:[Dechrau Tariff ]]&lt;=($B214+AL$6*$BA$1))*(ExportContract[[Diwedd Tariff]:[Diwedd Tariff]]&gt;($B214+AL$6*$BA$1)),ExportContract[[Ceiniogau fesul kWh]:[Ceiniogau fesul kWh]],0,,)</f>
        <v>0</v>
      </c>
      <c r="AM214" s="20" cm="1">
        <f t="array" ref="AM214">_xlfn.XLOOKUP(1,(ExportContract[[Dechrau Tariff ]:[Dechrau Tariff ]]&lt;=($B214+AM$6*$BA$1))*(ExportContract[[Diwedd Tariff]:[Diwedd Tariff]]&gt;($B214+AM$6*$BA$1)),ExportContract[[Ceiniogau fesul kWh]:[Ceiniogau fesul kWh]],0,,)</f>
        <v>0</v>
      </c>
      <c r="AN214" s="20" cm="1">
        <f t="array" ref="AN214">_xlfn.XLOOKUP(1,(ExportContract[[Dechrau Tariff ]:[Dechrau Tariff ]]&lt;=($B214+AN$6*$BA$1))*(ExportContract[[Diwedd Tariff]:[Diwedd Tariff]]&gt;($B214+AN$6*$BA$1)),ExportContract[[Ceiniogau fesul kWh]:[Ceiniogau fesul kWh]],0,,)</f>
        <v>0</v>
      </c>
      <c r="AO214" s="20" cm="1">
        <f t="array" ref="AO214">_xlfn.XLOOKUP(1,(ExportContract[[Dechrau Tariff ]:[Dechrau Tariff ]]&lt;=($B214+AO$6*$BA$1))*(ExportContract[[Diwedd Tariff]:[Diwedd Tariff]]&gt;($B214+AO$6*$BA$1)),ExportContract[[Ceiniogau fesul kWh]:[Ceiniogau fesul kWh]],0,,)</f>
        <v>0</v>
      </c>
      <c r="AP214" s="20" cm="1">
        <f t="array" ref="AP214">_xlfn.XLOOKUP(1,(ExportContract[[Dechrau Tariff ]:[Dechrau Tariff ]]&lt;=($B214+AP$6*$BA$1))*(ExportContract[[Diwedd Tariff]:[Diwedd Tariff]]&gt;($B214+AP$6*$BA$1)),ExportContract[[Ceiniogau fesul kWh]:[Ceiniogau fesul kWh]],0,,)</f>
        <v>0</v>
      </c>
      <c r="AQ214" s="20" cm="1">
        <f t="array" ref="AQ214">_xlfn.XLOOKUP(1,(ExportContract[[Dechrau Tariff ]:[Dechrau Tariff ]]&lt;=($B214+AQ$6*$BA$1))*(ExportContract[[Diwedd Tariff]:[Diwedd Tariff]]&gt;($B214+AQ$6*$BA$1)),ExportContract[[Ceiniogau fesul kWh]:[Ceiniogau fesul kWh]],0,,)</f>
        <v>0</v>
      </c>
      <c r="AR214" s="20" cm="1">
        <f t="array" ref="AR214">_xlfn.XLOOKUP(1,(ExportContract[[Dechrau Tariff ]:[Dechrau Tariff ]]&lt;=($B214+AR$6*$BA$1))*(ExportContract[[Diwedd Tariff]:[Diwedd Tariff]]&gt;($B214+AR$6*$BA$1)),ExportContract[[Ceiniogau fesul kWh]:[Ceiniogau fesul kWh]],0,,)</f>
        <v>0</v>
      </c>
      <c r="AS214" s="20" cm="1">
        <f t="array" ref="AS214">_xlfn.XLOOKUP(1,(ExportContract[[Dechrau Tariff ]:[Dechrau Tariff ]]&lt;=($B214+AS$6*$BA$1))*(ExportContract[[Diwedd Tariff]:[Diwedd Tariff]]&gt;($B214+AS$6*$BA$1)),ExportContract[[Ceiniogau fesul kWh]:[Ceiniogau fesul kWh]],0,,)</f>
        <v>0</v>
      </c>
      <c r="AT214" s="20" cm="1">
        <f t="array" ref="AT214">_xlfn.XLOOKUP(1,(ExportContract[[Dechrau Tariff ]:[Dechrau Tariff ]]&lt;=($B214+AT$6*$BA$1))*(ExportContract[[Diwedd Tariff]:[Diwedd Tariff]]&gt;($B214+AT$6*$BA$1)),ExportContract[[Ceiniogau fesul kWh]:[Ceiniogau fesul kWh]],0,,)</f>
        <v>0</v>
      </c>
      <c r="AU214" s="20" cm="1">
        <f t="array" ref="AU214">_xlfn.XLOOKUP(1,(ExportContract[[Dechrau Tariff ]:[Dechrau Tariff ]]&lt;=($B214+AU$6*$BA$1))*(ExportContract[[Diwedd Tariff]:[Diwedd Tariff]]&gt;($B214+AU$6*$BA$1)),ExportContract[[Ceiniogau fesul kWh]:[Ceiniogau fesul kWh]],0,,)</f>
        <v>0</v>
      </c>
      <c r="AV214" s="20" cm="1">
        <f t="array" ref="AV214">_xlfn.XLOOKUP(1,(ExportContract[[Dechrau Tariff ]:[Dechrau Tariff ]]&lt;=($B214+AV$6*$BA$1))*(ExportContract[[Diwedd Tariff]:[Diwedd Tariff]]&gt;($B214+AV$6*$BA$1)),ExportContract[[Ceiniogau fesul kWh]:[Ceiniogau fesul kWh]],0,,)</f>
        <v>0</v>
      </c>
      <c r="AW214" s="20" cm="1">
        <f t="array" ref="AW214">_xlfn.XLOOKUP(1,(ExportContract[[Dechrau Tariff ]:[Dechrau Tariff ]]&lt;=($B214+AW$6*$BA$1))*(ExportContract[[Diwedd Tariff]:[Diwedd Tariff]]&gt;($B214+AW$6*$BA$1)),ExportContract[[Ceiniogau fesul kWh]:[Ceiniogau fesul kWh]],0,,)</f>
        <v>0</v>
      </c>
      <c r="AX214" s="20" cm="1">
        <f t="array" ref="AX214">_xlfn.XLOOKUP(1,(ExportContract[[Dechrau Tariff ]:[Dechrau Tariff ]]&lt;=($B214+AX$6*$BA$1))*(ExportContract[[Diwedd Tariff]:[Diwedd Tariff]]&gt;($B214+AX$6*$BA$1)),ExportContract[[Ceiniogau fesul kWh]:[Ceiniogau fesul kWh]],0,,)</f>
        <v>0</v>
      </c>
    </row>
    <row r="215" spans="2:50" x14ac:dyDescent="0.3">
      <c r="B215" s="30">
        <v>45500</v>
      </c>
      <c r="C215" s="20" cm="1">
        <f t="array" ref="C215">_xlfn.XLOOKUP(1,(ExportContract[[Dechrau Tariff ]:[Dechrau Tariff ]]&lt;=($B215+C$6*$BA$1))*(ExportContract[[Diwedd Tariff]:[Diwedd Tariff]]&gt;($B215+C$6*$BA$1)),ExportContract[[Ceiniogau fesul kWh]:[Ceiniogau fesul kWh]],0,,)</f>
        <v>0</v>
      </c>
      <c r="D215" s="20" cm="1">
        <f t="array" ref="D215">_xlfn.XLOOKUP(1,(ExportContract[[Dechrau Tariff ]:[Dechrau Tariff ]]&lt;=($B215+D$6*$BA$1))*(ExportContract[[Diwedd Tariff]:[Diwedd Tariff]]&gt;($B215+D$6*$BA$1)),ExportContract[[Ceiniogau fesul kWh]:[Ceiniogau fesul kWh]],0,,)</f>
        <v>0</v>
      </c>
      <c r="E215" s="20" cm="1">
        <f t="array" ref="E215">_xlfn.XLOOKUP(1,(ExportContract[[Dechrau Tariff ]:[Dechrau Tariff ]]&lt;=($B215+E$6*$BA$1))*(ExportContract[[Diwedd Tariff]:[Diwedd Tariff]]&gt;($B215+E$6*$BA$1)),ExportContract[[Ceiniogau fesul kWh]:[Ceiniogau fesul kWh]],0,,)</f>
        <v>0</v>
      </c>
      <c r="F215" s="20" cm="1">
        <f t="array" ref="F215">_xlfn.XLOOKUP(1,(ExportContract[[Dechrau Tariff ]:[Dechrau Tariff ]]&lt;=($B215+F$6*$BA$1))*(ExportContract[[Diwedd Tariff]:[Diwedd Tariff]]&gt;($B215+F$6*$BA$1)),ExportContract[[Ceiniogau fesul kWh]:[Ceiniogau fesul kWh]],0,,)</f>
        <v>0</v>
      </c>
      <c r="G215" s="20" cm="1">
        <f t="array" ref="G215">_xlfn.XLOOKUP(1,(ExportContract[[Dechrau Tariff ]:[Dechrau Tariff ]]&lt;=($B215+G$6*$BA$1))*(ExportContract[[Diwedd Tariff]:[Diwedd Tariff]]&gt;($B215+G$6*$BA$1)),ExportContract[[Ceiniogau fesul kWh]:[Ceiniogau fesul kWh]],0,,)</f>
        <v>0</v>
      </c>
      <c r="H215" s="20" cm="1">
        <f t="array" ref="H215">_xlfn.XLOOKUP(1,(ExportContract[[Dechrau Tariff ]:[Dechrau Tariff ]]&lt;=($B215+H$6*$BA$1))*(ExportContract[[Diwedd Tariff]:[Diwedd Tariff]]&gt;($B215+H$6*$BA$1)),ExportContract[[Ceiniogau fesul kWh]:[Ceiniogau fesul kWh]],0,,)</f>
        <v>0</v>
      </c>
      <c r="I215" s="20" cm="1">
        <f t="array" ref="I215">_xlfn.XLOOKUP(1,(ExportContract[[Dechrau Tariff ]:[Dechrau Tariff ]]&lt;=($B215+I$6*$BA$1))*(ExportContract[[Diwedd Tariff]:[Diwedd Tariff]]&gt;($B215+I$6*$BA$1)),ExportContract[[Ceiniogau fesul kWh]:[Ceiniogau fesul kWh]],0,,)</f>
        <v>0</v>
      </c>
      <c r="J215" s="20" cm="1">
        <f t="array" ref="J215">_xlfn.XLOOKUP(1,(ExportContract[[Dechrau Tariff ]:[Dechrau Tariff ]]&lt;=($B215+J$6*$BA$1))*(ExportContract[[Diwedd Tariff]:[Diwedd Tariff]]&gt;($B215+J$6*$BA$1)),ExportContract[[Ceiniogau fesul kWh]:[Ceiniogau fesul kWh]],0,,)</f>
        <v>0</v>
      </c>
      <c r="K215" s="20" cm="1">
        <f t="array" ref="K215">_xlfn.XLOOKUP(1,(ExportContract[[Dechrau Tariff ]:[Dechrau Tariff ]]&lt;=($B215+K$6*$BA$1))*(ExportContract[[Diwedd Tariff]:[Diwedd Tariff]]&gt;($B215+K$6*$BA$1)),ExportContract[[Ceiniogau fesul kWh]:[Ceiniogau fesul kWh]],0,,)</f>
        <v>0</v>
      </c>
      <c r="L215" s="20" cm="1">
        <f t="array" ref="L215">_xlfn.XLOOKUP(1,(ExportContract[[Dechrau Tariff ]:[Dechrau Tariff ]]&lt;=($B215+L$6*$BA$1))*(ExportContract[[Diwedd Tariff]:[Diwedd Tariff]]&gt;($B215+L$6*$BA$1)),ExportContract[[Ceiniogau fesul kWh]:[Ceiniogau fesul kWh]],0,,)</f>
        <v>0</v>
      </c>
      <c r="M215" s="20" cm="1">
        <f t="array" ref="M215">_xlfn.XLOOKUP(1,(ExportContract[[Dechrau Tariff ]:[Dechrau Tariff ]]&lt;=($B215+M$6*$BA$1))*(ExportContract[[Diwedd Tariff]:[Diwedd Tariff]]&gt;($B215+M$6*$BA$1)),ExportContract[[Ceiniogau fesul kWh]:[Ceiniogau fesul kWh]],0,,)</f>
        <v>0</v>
      </c>
      <c r="N215" s="20" cm="1">
        <f t="array" ref="N215">_xlfn.XLOOKUP(1,(ExportContract[[Dechrau Tariff ]:[Dechrau Tariff ]]&lt;=($B215+N$6*$BA$1))*(ExportContract[[Diwedd Tariff]:[Diwedd Tariff]]&gt;($B215+N$6*$BA$1)),ExportContract[[Ceiniogau fesul kWh]:[Ceiniogau fesul kWh]],0,,)</f>
        <v>0</v>
      </c>
      <c r="O215" s="20" cm="1">
        <f t="array" ref="O215">_xlfn.XLOOKUP(1,(ExportContract[[Dechrau Tariff ]:[Dechrau Tariff ]]&lt;=($B215+O$6*$BA$1))*(ExportContract[[Diwedd Tariff]:[Diwedd Tariff]]&gt;($B215+O$6*$BA$1)),ExportContract[[Ceiniogau fesul kWh]:[Ceiniogau fesul kWh]],0,,)</f>
        <v>0</v>
      </c>
      <c r="P215" s="20" cm="1">
        <f t="array" ref="P215">_xlfn.XLOOKUP(1,(ExportContract[[Dechrau Tariff ]:[Dechrau Tariff ]]&lt;=($B215+P$6*$BA$1))*(ExportContract[[Diwedd Tariff]:[Diwedd Tariff]]&gt;($B215+P$6*$BA$1)),ExportContract[[Ceiniogau fesul kWh]:[Ceiniogau fesul kWh]],0,,)</f>
        <v>0</v>
      </c>
      <c r="Q215" s="20" cm="1">
        <f t="array" ref="Q215">_xlfn.XLOOKUP(1,(ExportContract[[Dechrau Tariff ]:[Dechrau Tariff ]]&lt;=($B215+Q$6*$BA$1))*(ExportContract[[Diwedd Tariff]:[Diwedd Tariff]]&gt;($B215+Q$6*$BA$1)),ExportContract[[Ceiniogau fesul kWh]:[Ceiniogau fesul kWh]],0,,)</f>
        <v>0</v>
      </c>
      <c r="R215" s="20" cm="1">
        <f t="array" ref="R215">_xlfn.XLOOKUP(1,(ExportContract[[Dechrau Tariff ]:[Dechrau Tariff ]]&lt;=($B215+R$6*$BA$1))*(ExportContract[[Diwedd Tariff]:[Diwedd Tariff]]&gt;($B215+R$6*$BA$1)),ExportContract[[Ceiniogau fesul kWh]:[Ceiniogau fesul kWh]],0,,)</f>
        <v>0</v>
      </c>
      <c r="S215" s="20" cm="1">
        <f t="array" ref="S215">_xlfn.XLOOKUP(1,(ExportContract[[Dechrau Tariff ]:[Dechrau Tariff ]]&lt;=($B215+S$6*$BA$1))*(ExportContract[[Diwedd Tariff]:[Diwedd Tariff]]&gt;($B215+S$6*$BA$1)),ExportContract[[Ceiniogau fesul kWh]:[Ceiniogau fesul kWh]],0,,)</f>
        <v>0</v>
      </c>
      <c r="T215" s="20" cm="1">
        <f t="array" ref="T215">_xlfn.XLOOKUP(1,(ExportContract[[Dechrau Tariff ]:[Dechrau Tariff ]]&lt;=($B215+T$6*$BA$1))*(ExportContract[[Diwedd Tariff]:[Diwedd Tariff]]&gt;($B215+T$6*$BA$1)),ExportContract[[Ceiniogau fesul kWh]:[Ceiniogau fesul kWh]],0,,)</f>
        <v>0</v>
      </c>
      <c r="U215" s="20" cm="1">
        <f t="array" ref="U215">_xlfn.XLOOKUP(1,(ExportContract[[Dechrau Tariff ]:[Dechrau Tariff ]]&lt;=($B215+U$6*$BA$1))*(ExportContract[[Diwedd Tariff]:[Diwedd Tariff]]&gt;($B215+U$6*$BA$1)),ExportContract[[Ceiniogau fesul kWh]:[Ceiniogau fesul kWh]],0,,)</f>
        <v>0</v>
      </c>
      <c r="V215" s="20" cm="1">
        <f t="array" ref="V215">_xlfn.XLOOKUP(1,(ExportContract[[Dechrau Tariff ]:[Dechrau Tariff ]]&lt;=($B215+V$6*$BA$1))*(ExportContract[[Diwedd Tariff]:[Diwedd Tariff]]&gt;($B215+V$6*$BA$1)),ExportContract[[Ceiniogau fesul kWh]:[Ceiniogau fesul kWh]],0,,)</f>
        <v>0</v>
      </c>
      <c r="W215" s="20" cm="1">
        <f t="array" ref="W215">_xlfn.XLOOKUP(1,(ExportContract[[Dechrau Tariff ]:[Dechrau Tariff ]]&lt;=($B215+W$6*$BA$1))*(ExportContract[[Diwedd Tariff]:[Diwedd Tariff]]&gt;($B215+W$6*$BA$1)),ExportContract[[Ceiniogau fesul kWh]:[Ceiniogau fesul kWh]],0,,)</f>
        <v>0</v>
      </c>
      <c r="X215" s="20" cm="1">
        <f t="array" ref="X215">_xlfn.XLOOKUP(1,(ExportContract[[Dechrau Tariff ]:[Dechrau Tariff ]]&lt;=($B215+X$6*$BA$1))*(ExportContract[[Diwedd Tariff]:[Diwedd Tariff]]&gt;($B215+X$6*$BA$1)),ExportContract[[Ceiniogau fesul kWh]:[Ceiniogau fesul kWh]],0,,)</f>
        <v>0</v>
      </c>
      <c r="Y215" s="20" cm="1">
        <f t="array" ref="Y215">_xlfn.XLOOKUP(1,(ExportContract[[Dechrau Tariff ]:[Dechrau Tariff ]]&lt;=($B215+Y$6*$BA$1))*(ExportContract[[Diwedd Tariff]:[Diwedd Tariff]]&gt;($B215+Y$6*$BA$1)),ExportContract[[Ceiniogau fesul kWh]:[Ceiniogau fesul kWh]],0,,)</f>
        <v>0</v>
      </c>
      <c r="Z215" s="20" cm="1">
        <f t="array" ref="Z215">_xlfn.XLOOKUP(1,(ExportContract[[Dechrau Tariff ]:[Dechrau Tariff ]]&lt;=($B215+Z$6*$BA$1))*(ExportContract[[Diwedd Tariff]:[Diwedd Tariff]]&gt;($B215+Z$6*$BA$1)),ExportContract[[Ceiniogau fesul kWh]:[Ceiniogau fesul kWh]],0,,)</f>
        <v>0</v>
      </c>
      <c r="AA215" s="20" cm="1">
        <f t="array" ref="AA215">_xlfn.XLOOKUP(1,(ExportContract[[Dechrau Tariff ]:[Dechrau Tariff ]]&lt;=($B215+AA$6*$BA$1))*(ExportContract[[Diwedd Tariff]:[Diwedd Tariff]]&gt;($B215+AA$6*$BA$1)),ExportContract[[Ceiniogau fesul kWh]:[Ceiniogau fesul kWh]],0,,)</f>
        <v>0</v>
      </c>
      <c r="AB215" s="20" cm="1">
        <f t="array" ref="AB215">_xlfn.XLOOKUP(1,(ExportContract[[Dechrau Tariff ]:[Dechrau Tariff ]]&lt;=($B215+AB$6*$BA$1))*(ExportContract[[Diwedd Tariff]:[Diwedd Tariff]]&gt;($B215+AB$6*$BA$1)),ExportContract[[Ceiniogau fesul kWh]:[Ceiniogau fesul kWh]],0,,)</f>
        <v>0</v>
      </c>
      <c r="AC215" s="20" cm="1">
        <f t="array" ref="AC215">_xlfn.XLOOKUP(1,(ExportContract[[Dechrau Tariff ]:[Dechrau Tariff ]]&lt;=($B215+AC$6*$BA$1))*(ExportContract[[Diwedd Tariff]:[Diwedd Tariff]]&gt;($B215+AC$6*$BA$1)),ExportContract[[Ceiniogau fesul kWh]:[Ceiniogau fesul kWh]],0,,)</f>
        <v>0</v>
      </c>
      <c r="AD215" s="20" cm="1">
        <f t="array" ref="AD215">_xlfn.XLOOKUP(1,(ExportContract[[Dechrau Tariff ]:[Dechrau Tariff ]]&lt;=($B215+AD$6*$BA$1))*(ExportContract[[Diwedd Tariff]:[Diwedd Tariff]]&gt;($B215+AD$6*$BA$1)),ExportContract[[Ceiniogau fesul kWh]:[Ceiniogau fesul kWh]],0,,)</f>
        <v>0</v>
      </c>
      <c r="AE215" s="20" cm="1">
        <f t="array" ref="AE215">_xlfn.XLOOKUP(1,(ExportContract[[Dechrau Tariff ]:[Dechrau Tariff ]]&lt;=($B215+AE$6*$BA$1))*(ExportContract[[Diwedd Tariff]:[Diwedd Tariff]]&gt;($B215+AE$6*$BA$1)),ExportContract[[Ceiniogau fesul kWh]:[Ceiniogau fesul kWh]],0,,)</f>
        <v>0</v>
      </c>
      <c r="AF215" s="20" cm="1">
        <f t="array" ref="AF215">_xlfn.XLOOKUP(1,(ExportContract[[Dechrau Tariff ]:[Dechrau Tariff ]]&lt;=($B215+AF$6*$BA$1))*(ExportContract[[Diwedd Tariff]:[Diwedd Tariff]]&gt;($B215+AF$6*$BA$1)),ExportContract[[Ceiniogau fesul kWh]:[Ceiniogau fesul kWh]],0,,)</f>
        <v>0</v>
      </c>
      <c r="AG215" s="20" cm="1">
        <f t="array" ref="AG215">_xlfn.XLOOKUP(1,(ExportContract[[Dechrau Tariff ]:[Dechrau Tariff ]]&lt;=($B215+AG$6*$BA$1))*(ExportContract[[Diwedd Tariff]:[Diwedd Tariff]]&gt;($B215+AG$6*$BA$1)),ExportContract[[Ceiniogau fesul kWh]:[Ceiniogau fesul kWh]],0,,)</f>
        <v>0</v>
      </c>
      <c r="AH215" s="20" cm="1">
        <f t="array" ref="AH215">_xlfn.XLOOKUP(1,(ExportContract[[Dechrau Tariff ]:[Dechrau Tariff ]]&lt;=($B215+AH$6*$BA$1))*(ExportContract[[Diwedd Tariff]:[Diwedd Tariff]]&gt;($B215+AH$6*$BA$1)),ExportContract[[Ceiniogau fesul kWh]:[Ceiniogau fesul kWh]],0,,)</f>
        <v>0</v>
      </c>
      <c r="AI215" s="20" cm="1">
        <f t="array" ref="AI215">_xlfn.XLOOKUP(1,(ExportContract[[Dechrau Tariff ]:[Dechrau Tariff ]]&lt;=($B215+AI$6*$BA$1))*(ExportContract[[Diwedd Tariff]:[Diwedd Tariff]]&gt;($B215+AI$6*$BA$1)),ExportContract[[Ceiniogau fesul kWh]:[Ceiniogau fesul kWh]],0,,)</f>
        <v>0</v>
      </c>
      <c r="AJ215" s="20" cm="1">
        <f t="array" ref="AJ215">_xlfn.XLOOKUP(1,(ExportContract[[Dechrau Tariff ]:[Dechrau Tariff ]]&lt;=($B215+AJ$6*$BA$1))*(ExportContract[[Diwedd Tariff]:[Diwedd Tariff]]&gt;($B215+AJ$6*$BA$1)),ExportContract[[Ceiniogau fesul kWh]:[Ceiniogau fesul kWh]],0,,)</f>
        <v>0</v>
      </c>
      <c r="AK215" s="20" cm="1">
        <f t="array" ref="AK215">_xlfn.XLOOKUP(1,(ExportContract[[Dechrau Tariff ]:[Dechrau Tariff ]]&lt;=($B215+AK$6*$BA$1))*(ExportContract[[Diwedd Tariff]:[Diwedd Tariff]]&gt;($B215+AK$6*$BA$1)),ExportContract[[Ceiniogau fesul kWh]:[Ceiniogau fesul kWh]],0,,)</f>
        <v>0</v>
      </c>
      <c r="AL215" s="20" cm="1">
        <f t="array" ref="AL215">_xlfn.XLOOKUP(1,(ExportContract[[Dechrau Tariff ]:[Dechrau Tariff ]]&lt;=($B215+AL$6*$BA$1))*(ExportContract[[Diwedd Tariff]:[Diwedd Tariff]]&gt;($B215+AL$6*$BA$1)),ExportContract[[Ceiniogau fesul kWh]:[Ceiniogau fesul kWh]],0,,)</f>
        <v>0</v>
      </c>
      <c r="AM215" s="20" cm="1">
        <f t="array" ref="AM215">_xlfn.XLOOKUP(1,(ExportContract[[Dechrau Tariff ]:[Dechrau Tariff ]]&lt;=($B215+AM$6*$BA$1))*(ExportContract[[Diwedd Tariff]:[Diwedd Tariff]]&gt;($B215+AM$6*$BA$1)),ExportContract[[Ceiniogau fesul kWh]:[Ceiniogau fesul kWh]],0,,)</f>
        <v>0</v>
      </c>
      <c r="AN215" s="20" cm="1">
        <f t="array" ref="AN215">_xlfn.XLOOKUP(1,(ExportContract[[Dechrau Tariff ]:[Dechrau Tariff ]]&lt;=($B215+AN$6*$BA$1))*(ExportContract[[Diwedd Tariff]:[Diwedd Tariff]]&gt;($B215+AN$6*$BA$1)),ExportContract[[Ceiniogau fesul kWh]:[Ceiniogau fesul kWh]],0,,)</f>
        <v>0</v>
      </c>
      <c r="AO215" s="20" cm="1">
        <f t="array" ref="AO215">_xlfn.XLOOKUP(1,(ExportContract[[Dechrau Tariff ]:[Dechrau Tariff ]]&lt;=($B215+AO$6*$BA$1))*(ExportContract[[Diwedd Tariff]:[Diwedd Tariff]]&gt;($B215+AO$6*$BA$1)),ExportContract[[Ceiniogau fesul kWh]:[Ceiniogau fesul kWh]],0,,)</f>
        <v>0</v>
      </c>
      <c r="AP215" s="20" cm="1">
        <f t="array" ref="AP215">_xlfn.XLOOKUP(1,(ExportContract[[Dechrau Tariff ]:[Dechrau Tariff ]]&lt;=($B215+AP$6*$BA$1))*(ExportContract[[Diwedd Tariff]:[Diwedd Tariff]]&gt;($B215+AP$6*$BA$1)),ExportContract[[Ceiniogau fesul kWh]:[Ceiniogau fesul kWh]],0,,)</f>
        <v>0</v>
      </c>
      <c r="AQ215" s="20" cm="1">
        <f t="array" ref="AQ215">_xlfn.XLOOKUP(1,(ExportContract[[Dechrau Tariff ]:[Dechrau Tariff ]]&lt;=($B215+AQ$6*$BA$1))*(ExportContract[[Diwedd Tariff]:[Diwedd Tariff]]&gt;($B215+AQ$6*$BA$1)),ExportContract[[Ceiniogau fesul kWh]:[Ceiniogau fesul kWh]],0,,)</f>
        <v>0</v>
      </c>
      <c r="AR215" s="20" cm="1">
        <f t="array" ref="AR215">_xlfn.XLOOKUP(1,(ExportContract[[Dechrau Tariff ]:[Dechrau Tariff ]]&lt;=($B215+AR$6*$BA$1))*(ExportContract[[Diwedd Tariff]:[Diwedd Tariff]]&gt;($B215+AR$6*$BA$1)),ExportContract[[Ceiniogau fesul kWh]:[Ceiniogau fesul kWh]],0,,)</f>
        <v>0</v>
      </c>
      <c r="AS215" s="20" cm="1">
        <f t="array" ref="AS215">_xlfn.XLOOKUP(1,(ExportContract[[Dechrau Tariff ]:[Dechrau Tariff ]]&lt;=($B215+AS$6*$BA$1))*(ExportContract[[Diwedd Tariff]:[Diwedd Tariff]]&gt;($B215+AS$6*$BA$1)),ExportContract[[Ceiniogau fesul kWh]:[Ceiniogau fesul kWh]],0,,)</f>
        <v>0</v>
      </c>
      <c r="AT215" s="20" cm="1">
        <f t="array" ref="AT215">_xlfn.XLOOKUP(1,(ExportContract[[Dechrau Tariff ]:[Dechrau Tariff ]]&lt;=($B215+AT$6*$BA$1))*(ExportContract[[Diwedd Tariff]:[Diwedd Tariff]]&gt;($B215+AT$6*$BA$1)),ExportContract[[Ceiniogau fesul kWh]:[Ceiniogau fesul kWh]],0,,)</f>
        <v>0</v>
      </c>
      <c r="AU215" s="20" cm="1">
        <f t="array" ref="AU215">_xlfn.XLOOKUP(1,(ExportContract[[Dechrau Tariff ]:[Dechrau Tariff ]]&lt;=($B215+AU$6*$BA$1))*(ExportContract[[Diwedd Tariff]:[Diwedd Tariff]]&gt;($B215+AU$6*$BA$1)),ExportContract[[Ceiniogau fesul kWh]:[Ceiniogau fesul kWh]],0,,)</f>
        <v>0</v>
      </c>
      <c r="AV215" s="20" cm="1">
        <f t="array" ref="AV215">_xlfn.XLOOKUP(1,(ExportContract[[Dechrau Tariff ]:[Dechrau Tariff ]]&lt;=($B215+AV$6*$BA$1))*(ExportContract[[Diwedd Tariff]:[Diwedd Tariff]]&gt;($B215+AV$6*$BA$1)),ExportContract[[Ceiniogau fesul kWh]:[Ceiniogau fesul kWh]],0,,)</f>
        <v>0</v>
      </c>
      <c r="AW215" s="20" cm="1">
        <f t="array" ref="AW215">_xlfn.XLOOKUP(1,(ExportContract[[Dechrau Tariff ]:[Dechrau Tariff ]]&lt;=($B215+AW$6*$BA$1))*(ExportContract[[Diwedd Tariff]:[Diwedd Tariff]]&gt;($B215+AW$6*$BA$1)),ExportContract[[Ceiniogau fesul kWh]:[Ceiniogau fesul kWh]],0,,)</f>
        <v>0</v>
      </c>
      <c r="AX215" s="20" cm="1">
        <f t="array" ref="AX215">_xlfn.XLOOKUP(1,(ExportContract[[Dechrau Tariff ]:[Dechrau Tariff ]]&lt;=($B215+AX$6*$BA$1))*(ExportContract[[Diwedd Tariff]:[Diwedd Tariff]]&gt;($B215+AX$6*$BA$1)),ExportContract[[Ceiniogau fesul kWh]:[Ceiniogau fesul kWh]],0,,)</f>
        <v>0</v>
      </c>
    </row>
    <row r="216" spans="2:50" x14ac:dyDescent="0.3">
      <c r="B216" s="30">
        <v>45501</v>
      </c>
      <c r="C216" s="20" cm="1">
        <f t="array" ref="C216">_xlfn.XLOOKUP(1,(ExportContract[[Dechrau Tariff ]:[Dechrau Tariff ]]&lt;=($B216+C$6*$BA$1))*(ExportContract[[Diwedd Tariff]:[Diwedd Tariff]]&gt;($B216+C$6*$BA$1)),ExportContract[[Ceiniogau fesul kWh]:[Ceiniogau fesul kWh]],0,,)</f>
        <v>0</v>
      </c>
      <c r="D216" s="20" cm="1">
        <f t="array" ref="D216">_xlfn.XLOOKUP(1,(ExportContract[[Dechrau Tariff ]:[Dechrau Tariff ]]&lt;=($B216+D$6*$BA$1))*(ExportContract[[Diwedd Tariff]:[Diwedd Tariff]]&gt;($B216+D$6*$BA$1)),ExportContract[[Ceiniogau fesul kWh]:[Ceiniogau fesul kWh]],0,,)</f>
        <v>0</v>
      </c>
      <c r="E216" s="20" cm="1">
        <f t="array" ref="E216">_xlfn.XLOOKUP(1,(ExportContract[[Dechrau Tariff ]:[Dechrau Tariff ]]&lt;=($B216+E$6*$BA$1))*(ExportContract[[Diwedd Tariff]:[Diwedd Tariff]]&gt;($B216+E$6*$BA$1)),ExportContract[[Ceiniogau fesul kWh]:[Ceiniogau fesul kWh]],0,,)</f>
        <v>0</v>
      </c>
      <c r="F216" s="20" cm="1">
        <f t="array" ref="F216">_xlfn.XLOOKUP(1,(ExportContract[[Dechrau Tariff ]:[Dechrau Tariff ]]&lt;=($B216+F$6*$BA$1))*(ExportContract[[Diwedd Tariff]:[Diwedd Tariff]]&gt;($B216+F$6*$BA$1)),ExportContract[[Ceiniogau fesul kWh]:[Ceiniogau fesul kWh]],0,,)</f>
        <v>0</v>
      </c>
      <c r="G216" s="20" cm="1">
        <f t="array" ref="G216">_xlfn.XLOOKUP(1,(ExportContract[[Dechrau Tariff ]:[Dechrau Tariff ]]&lt;=($B216+G$6*$BA$1))*(ExportContract[[Diwedd Tariff]:[Diwedd Tariff]]&gt;($B216+G$6*$BA$1)),ExportContract[[Ceiniogau fesul kWh]:[Ceiniogau fesul kWh]],0,,)</f>
        <v>0</v>
      </c>
      <c r="H216" s="20" cm="1">
        <f t="array" ref="H216">_xlfn.XLOOKUP(1,(ExportContract[[Dechrau Tariff ]:[Dechrau Tariff ]]&lt;=($B216+H$6*$BA$1))*(ExportContract[[Diwedd Tariff]:[Diwedd Tariff]]&gt;($B216+H$6*$BA$1)),ExportContract[[Ceiniogau fesul kWh]:[Ceiniogau fesul kWh]],0,,)</f>
        <v>0</v>
      </c>
      <c r="I216" s="20" cm="1">
        <f t="array" ref="I216">_xlfn.XLOOKUP(1,(ExportContract[[Dechrau Tariff ]:[Dechrau Tariff ]]&lt;=($B216+I$6*$BA$1))*(ExportContract[[Diwedd Tariff]:[Diwedd Tariff]]&gt;($B216+I$6*$BA$1)),ExportContract[[Ceiniogau fesul kWh]:[Ceiniogau fesul kWh]],0,,)</f>
        <v>0</v>
      </c>
      <c r="J216" s="20" cm="1">
        <f t="array" ref="J216">_xlfn.XLOOKUP(1,(ExportContract[[Dechrau Tariff ]:[Dechrau Tariff ]]&lt;=($B216+J$6*$BA$1))*(ExportContract[[Diwedd Tariff]:[Diwedd Tariff]]&gt;($B216+J$6*$BA$1)),ExportContract[[Ceiniogau fesul kWh]:[Ceiniogau fesul kWh]],0,,)</f>
        <v>0</v>
      </c>
      <c r="K216" s="20" cm="1">
        <f t="array" ref="K216">_xlfn.XLOOKUP(1,(ExportContract[[Dechrau Tariff ]:[Dechrau Tariff ]]&lt;=($B216+K$6*$BA$1))*(ExportContract[[Diwedd Tariff]:[Diwedd Tariff]]&gt;($B216+K$6*$BA$1)),ExportContract[[Ceiniogau fesul kWh]:[Ceiniogau fesul kWh]],0,,)</f>
        <v>0</v>
      </c>
      <c r="L216" s="20" cm="1">
        <f t="array" ref="L216">_xlfn.XLOOKUP(1,(ExportContract[[Dechrau Tariff ]:[Dechrau Tariff ]]&lt;=($B216+L$6*$BA$1))*(ExportContract[[Diwedd Tariff]:[Diwedd Tariff]]&gt;($B216+L$6*$BA$1)),ExportContract[[Ceiniogau fesul kWh]:[Ceiniogau fesul kWh]],0,,)</f>
        <v>0</v>
      </c>
      <c r="M216" s="20" cm="1">
        <f t="array" ref="M216">_xlfn.XLOOKUP(1,(ExportContract[[Dechrau Tariff ]:[Dechrau Tariff ]]&lt;=($B216+M$6*$BA$1))*(ExportContract[[Diwedd Tariff]:[Diwedd Tariff]]&gt;($B216+M$6*$BA$1)),ExportContract[[Ceiniogau fesul kWh]:[Ceiniogau fesul kWh]],0,,)</f>
        <v>0</v>
      </c>
      <c r="N216" s="20" cm="1">
        <f t="array" ref="N216">_xlfn.XLOOKUP(1,(ExportContract[[Dechrau Tariff ]:[Dechrau Tariff ]]&lt;=($B216+N$6*$BA$1))*(ExportContract[[Diwedd Tariff]:[Diwedd Tariff]]&gt;($B216+N$6*$BA$1)),ExportContract[[Ceiniogau fesul kWh]:[Ceiniogau fesul kWh]],0,,)</f>
        <v>0</v>
      </c>
      <c r="O216" s="20" cm="1">
        <f t="array" ref="O216">_xlfn.XLOOKUP(1,(ExportContract[[Dechrau Tariff ]:[Dechrau Tariff ]]&lt;=($B216+O$6*$BA$1))*(ExportContract[[Diwedd Tariff]:[Diwedd Tariff]]&gt;($B216+O$6*$BA$1)),ExportContract[[Ceiniogau fesul kWh]:[Ceiniogau fesul kWh]],0,,)</f>
        <v>0</v>
      </c>
      <c r="P216" s="20" cm="1">
        <f t="array" ref="P216">_xlfn.XLOOKUP(1,(ExportContract[[Dechrau Tariff ]:[Dechrau Tariff ]]&lt;=($B216+P$6*$BA$1))*(ExportContract[[Diwedd Tariff]:[Diwedd Tariff]]&gt;($B216+P$6*$BA$1)),ExportContract[[Ceiniogau fesul kWh]:[Ceiniogau fesul kWh]],0,,)</f>
        <v>0</v>
      </c>
      <c r="Q216" s="20" cm="1">
        <f t="array" ref="Q216">_xlfn.XLOOKUP(1,(ExportContract[[Dechrau Tariff ]:[Dechrau Tariff ]]&lt;=($B216+Q$6*$BA$1))*(ExportContract[[Diwedd Tariff]:[Diwedd Tariff]]&gt;($B216+Q$6*$BA$1)),ExportContract[[Ceiniogau fesul kWh]:[Ceiniogau fesul kWh]],0,,)</f>
        <v>0</v>
      </c>
      <c r="R216" s="20" cm="1">
        <f t="array" ref="R216">_xlfn.XLOOKUP(1,(ExportContract[[Dechrau Tariff ]:[Dechrau Tariff ]]&lt;=($B216+R$6*$BA$1))*(ExportContract[[Diwedd Tariff]:[Diwedd Tariff]]&gt;($B216+R$6*$BA$1)),ExportContract[[Ceiniogau fesul kWh]:[Ceiniogau fesul kWh]],0,,)</f>
        <v>0</v>
      </c>
      <c r="S216" s="20" cm="1">
        <f t="array" ref="S216">_xlfn.XLOOKUP(1,(ExportContract[[Dechrau Tariff ]:[Dechrau Tariff ]]&lt;=($B216+S$6*$BA$1))*(ExportContract[[Diwedd Tariff]:[Diwedd Tariff]]&gt;($B216+S$6*$BA$1)),ExportContract[[Ceiniogau fesul kWh]:[Ceiniogau fesul kWh]],0,,)</f>
        <v>0</v>
      </c>
      <c r="T216" s="20" cm="1">
        <f t="array" ref="T216">_xlfn.XLOOKUP(1,(ExportContract[[Dechrau Tariff ]:[Dechrau Tariff ]]&lt;=($B216+T$6*$BA$1))*(ExportContract[[Diwedd Tariff]:[Diwedd Tariff]]&gt;($B216+T$6*$BA$1)),ExportContract[[Ceiniogau fesul kWh]:[Ceiniogau fesul kWh]],0,,)</f>
        <v>0</v>
      </c>
      <c r="U216" s="20" cm="1">
        <f t="array" ref="U216">_xlfn.XLOOKUP(1,(ExportContract[[Dechrau Tariff ]:[Dechrau Tariff ]]&lt;=($B216+U$6*$BA$1))*(ExportContract[[Diwedd Tariff]:[Diwedd Tariff]]&gt;($B216+U$6*$BA$1)),ExportContract[[Ceiniogau fesul kWh]:[Ceiniogau fesul kWh]],0,,)</f>
        <v>0</v>
      </c>
      <c r="V216" s="20" cm="1">
        <f t="array" ref="V216">_xlfn.XLOOKUP(1,(ExportContract[[Dechrau Tariff ]:[Dechrau Tariff ]]&lt;=($B216+V$6*$BA$1))*(ExportContract[[Diwedd Tariff]:[Diwedd Tariff]]&gt;($B216+V$6*$BA$1)),ExportContract[[Ceiniogau fesul kWh]:[Ceiniogau fesul kWh]],0,,)</f>
        <v>0</v>
      </c>
      <c r="W216" s="20" cm="1">
        <f t="array" ref="W216">_xlfn.XLOOKUP(1,(ExportContract[[Dechrau Tariff ]:[Dechrau Tariff ]]&lt;=($B216+W$6*$BA$1))*(ExportContract[[Diwedd Tariff]:[Diwedd Tariff]]&gt;($B216+W$6*$BA$1)),ExportContract[[Ceiniogau fesul kWh]:[Ceiniogau fesul kWh]],0,,)</f>
        <v>0</v>
      </c>
      <c r="X216" s="20" cm="1">
        <f t="array" ref="X216">_xlfn.XLOOKUP(1,(ExportContract[[Dechrau Tariff ]:[Dechrau Tariff ]]&lt;=($B216+X$6*$BA$1))*(ExportContract[[Diwedd Tariff]:[Diwedd Tariff]]&gt;($B216+X$6*$BA$1)),ExportContract[[Ceiniogau fesul kWh]:[Ceiniogau fesul kWh]],0,,)</f>
        <v>0</v>
      </c>
      <c r="Y216" s="20" cm="1">
        <f t="array" ref="Y216">_xlfn.XLOOKUP(1,(ExportContract[[Dechrau Tariff ]:[Dechrau Tariff ]]&lt;=($B216+Y$6*$BA$1))*(ExportContract[[Diwedd Tariff]:[Diwedd Tariff]]&gt;($B216+Y$6*$BA$1)),ExportContract[[Ceiniogau fesul kWh]:[Ceiniogau fesul kWh]],0,,)</f>
        <v>0</v>
      </c>
      <c r="Z216" s="20" cm="1">
        <f t="array" ref="Z216">_xlfn.XLOOKUP(1,(ExportContract[[Dechrau Tariff ]:[Dechrau Tariff ]]&lt;=($B216+Z$6*$BA$1))*(ExportContract[[Diwedd Tariff]:[Diwedd Tariff]]&gt;($B216+Z$6*$BA$1)),ExportContract[[Ceiniogau fesul kWh]:[Ceiniogau fesul kWh]],0,,)</f>
        <v>0</v>
      </c>
      <c r="AA216" s="20" cm="1">
        <f t="array" ref="AA216">_xlfn.XLOOKUP(1,(ExportContract[[Dechrau Tariff ]:[Dechrau Tariff ]]&lt;=($B216+AA$6*$BA$1))*(ExportContract[[Diwedd Tariff]:[Diwedd Tariff]]&gt;($B216+AA$6*$BA$1)),ExportContract[[Ceiniogau fesul kWh]:[Ceiniogau fesul kWh]],0,,)</f>
        <v>0</v>
      </c>
      <c r="AB216" s="20" cm="1">
        <f t="array" ref="AB216">_xlfn.XLOOKUP(1,(ExportContract[[Dechrau Tariff ]:[Dechrau Tariff ]]&lt;=($B216+AB$6*$BA$1))*(ExportContract[[Diwedd Tariff]:[Diwedd Tariff]]&gt;($B216+AB$6*$BA$1)),ExportContract[[Ceiniogau fesul kWh]:[Ceiniogau fesul kWh]],0,,)</f>
        <v>0</v>
      </c>
      <c r="AC216" s="20" cm="1">
        <f t="array" ref="AC216">_xlfn.XLOOKUP(1,(ExportContract[[Dechrau Tariff ]:[Dechrau Tariff ]]&lt;=($B216+AC$6*$BA$1))*(ExportContract[[Diwedd Tariff]:[Diwedd Tariff]]&gt;($B216+AC$6*$BA$1)),ExportContract[[Ceiniogau fesul kWh]:[Ceiniogau fesul kWh]],0,,)</f>
        <v>0</v>
      </c>
      <c r="AD216" s="20" cm="1">
        <f t="array" ref="AD216">_xlfn.XLOOKUP(1,(ExportContract[[Dechrau Tariff ]:[Dechrau Tariff ]]&lt;=($B216+AD$6*$BA$1))*(ExportContract[[Diwedd Tariff]:[Diwedd Tariff]]&gt;($B216+AD$6*$BA$1)),ExportContract[[Ceiniogau fesul kWh]:[Ceiniogau fesul kWh]],0,,)</f>
        <v>0</v>
      </c>
      <c r="AE216" s="20" cm="1">
        <f t="array" ref="AE216">_xlfn.XLOOKUP(1,(ExportContract[[Dechrau Tariff ]:[Dechrau Tariff ]]&lt;=($B216+AE$6*$BA$1))*(ExportContract[[Diwedd Tariff]:[Diwedd Tariff]]&gt;($B216+AE$6*$BA$1)),ExportContract[[Ceiniogau fesul kWh]:[Ceiniogau fesul kWh]],0,,)</f>
        <v>0</v>
      </c>
      <c r="AF216" s="20" cm="1">
        <f t="array" ref="AF216">_xlfn.XLOOKUP(1,(ExportContract[[Dechrau Tariff ]:[Dechrau Tariff ]]&lt;=($B216+AF$6*$BA$1))*(ExportContract[[Diwedd Tariff]:[Diwedd Tariff]]&gt;($B216+AF$6*$BA$1)),ExportContract[[Ceiniogau fesul kWh]:[Ceiniogau fesul kWh]],0,,)</f>
        <v>0</v>
      </c>
      <c r="AG216" s="20" cm="1">
        <f t="array" ref="AG216">_xlfn.XLOOKUP(1,(ExportContract[[Dechrau Tariff ]:[Dechrau Tariff ]]&lt;=($B216+AG$6*$BA$1))*(ExportContract[[Diwedd Tariff]:[Diwedd Tariff]]&gt;($B216+AG$6*$BA$1)),ExportContract[[Ceiniogau fesul kWh]:[Ceiniogau fesul kWh]],0,,)</f>
        <v>0</v>
      </c>
      <c r="AH216" s="20" cm="1">
        <f t="array" ref="AH216">_xlfn.XLOOKUP(1,(ExportContract[[Dechrau Tariff ]:[Dechrau Tariff ]]&lt;=($B216+AH$6*$BA$1))*(ExportContract[[Diwedd Tariff]:[Diwedd Tariff]]&gt;($B216+AH$6*$BA$1)),ExportContract[[Ceiniogau fesul kWh]:[Ceiniogau fesul kWh]],0,,)</f>
        <v>0</v>
      </c>
      <c r="AI216" s="20" cm="1">
        <f t="array" ref="AI216">_xlfn.XLOOKUP(1,(ExportContract[[Dechrau Tariff ]:[Dechrau Tariff ]]&lt;=($B216+AI$6*$BA$1))*(ExportContract[[Diwedd Tariff]:[Diwedd Tariff]]&gt;($B216+AI$6*$BA$1)),ExportContract[[Ceiniogau fesul kWh]:[Ceiniogau fesul kWh]],0,,)</f>
        <v>0</v>
      </c>
      <c r="AJ216" s="20" cm="1">
        <f t="array" ref="AJ216">_xlfn.XLOOKUP(1,(ExportContract[[Dechrau Tariff ]:[Dechrau Tariff ]]&lt;=($B216+AJ$6*$BA$1))*(ExportContract[[Diwedd Tariff]:[Diwedd Tariff]]&gt;($B216+AJ$6*$BA$1)),ExportContract[[Ceiniogau fesul kWh]:[Ceiniogau fesul kWh]],0,,)</f>
        <v>0</v>
      </c>
      <c r="AK216" s="20" cm="1">
        <f t="array" ref="AK216">_xlfn.XLOOKUP(1,(ExportContract[[Dechrau Tariff ]:[Dechrau Tariff ]]&lt;=($B216+AK$6*$BA$1))*(ExportContract[[Diwedd Tariff]:[Diwedd Tariff]]&gt;($B216+AK$6*$BA$1)),ExportContract[[Ceiniogau fesul kWh]:[Ceiniogau fesul kWh]],0,,)</f>
        <v>0</v>
      </c>
      <c r="AL216" s="20" cm="1">
        <f t="array" ref="AL216">_xlfn.XLOOKUP(1,(ExportContract[[Dechrau Tariff ]:[Dechrau Tariff ]]&lt;=($B216+AL$6*$BA$1))*(ExportContract[[Diwedd Tariff]:[Diwedd Tariff]]&gt;($B216+AL$6*$BA$1)),ExportContract[[Ceiniogau fesul kWh]:[Ceiniogau fesul kWh]],0,,)</f>
        <v>0</v>
      </c>
      <c r="AM216" s="20" cm="1">
        <f t="array" ref="AM216">_xlfn.XLOOKUP(1,(ExportContract[[Dechrau Tariff ]:[Dechrau Tariff ]]&lt;=($B216+AM$6*$BA$1))*(ExportContract[[Diwedd Tariff]:[Diwedd Tariff]]&gt;($B216+AM$6*$BA$1)),ExportContract[[Ceiniogau fesul kWh]:[Ceiniogau fesul kWh]],0,,)</f>
        <v>0</v>
      </c>
      <c r="AN216" s="20" cm="1">
        <f t="array" ref="AN216">_xlfn.XLOOKUP(1,(ExportContract[[Dechrau Tariff ]:[Dechrau Tariff ]]&lt;=($B216+AN$6*$BA$1))*(ExportContract[[Diwedd Tariff]:[Diwedd Tariff]]&gt;($B216+AN$6*$BA$1)),ExportContract[[Ceiniogau fesul kWh]:[Ceiniogau fesul kWh]],0,,)</f>
        <v>0</v>
      </c>
      <c r="AO216" s="20" cm="1">
        <f t="array" ref="AO216">_xlfn.XLOOKUP(1,(ExportContract[[Dechrau Tariff ]:[Dechrau Tariff ]]&lt;=($B216+AO$6*$BA$1))*(ExportContract[[Diwedd Tariff]:[Diwedd Tariff]]&gt;($B216+AO$6*$BA$1)),ExportContract[[Ceiniogau fesul kWh]:[Ceiniogau fesul kWh]],0,,)</f>
        <v>0</v>
      </c>
      <c r="AP216" s="20" cm="1">
        <f t="array" ref="AP216">_xlfn.XLOOKUP(1,(ExportContract[[Dechrau Tariff ]:[Dechrau Tariff ]]&lt;=($B216+AP$6*$BA$1))*(ExportContract[[Diwedd Tariff]:[Diwedd Tariff]]&gt;($B216+AP$6*$BA$1)),ExportContract[[Ceiniogau fesul kWh]:[Ceiniogau fesul kWh]],0,,)</f>
        <v>0</v>
      </c>
      <c r="AQ216" s="20" cm="1">
        <f t="array" ref="AQ216">_xlfn.XLOOKUP(1,(ExportContract[[Dechrau Tariff ]:[Dechrau Tariff ]]&lt;=($B216+AQ$6*$BA$1))*(ExportContract[[Diwedd Tariff]:[Diwedd Tariff]]&gt;($B216+AQ$6*$BA$1)),ExportContract[[Ceiniogau fesul kWh]:[Ceiniogau fesul kWh]],0,,)</f>
        <v>0</v>
      </c>
      <c r="AR216" s="20" cm="1">
        <f t="array" ref="AR216">_xlfn.XLOOKUP(1,(ExportContract[[Dechrau Tariff ]:[Dechrau Tariff ]]&lt;=($B216+AR$6*$BA$1))*(ExportContract[[Diwedd Tariff]:[Diwedd Tariff]]&gt;($B216+AR$6*$BA$1)),ExportContract[[Ceiniogau fesul kWh]:[Ceiniogau fesul kWh]],0,,)</f>
        <v>0</v>
      </c>
      <c r="AS216" s="20" cm="1">
        <f t="array" ref="AS216">_xlfn.XLOOKUP(1,(ExportContract[[Dechrau Tariff ]:[Dechrau Tariff ]]&lt;=($B216+AS$6*$BA$1))*(ExportContract[[Diwedd Tariff]:[Diwedd Tariff]]&gt;($B216+AS$6*$BA$1)),ExportContract[[Ceiniogau fesul kWh]:[Ceiniogau fesul kWh]],0,,)</f>
        <v>0</v>
      </c>
      <c r="AT216" s="20" cm="1">
        <f t="array" ref="AT216">_xlfn.XLOOKUP(1,(ExportContract[[Dechrau Tariff ]:[Dechrau Tariff ]]&lt;=($B216+AT$6*$BA$1))*(ExportContract[[Diwedd Tariff]:[Diwedd Tariff]]&gt;($B216+AT$6*$BA$1)),ExportContract[[Ceiniogau fesul kWh]:[Ceiniogau fesul kWh]],0,,)</f>
        <v>0</v>
      </c>
      <c r="AU216" s="20" cm="1">
        <f t="array" ref="AU216">_xlfn.XLOOKUP(1,(ExportContract[[Dechrau Tariff ]:[Dechrau Tariff ]]&lt;=($B216+AU$6*$BA$1))*(ExportContract[[Diwedd Tariff]:[Diwedd Tariff]]&gt;($B216+AU$6*$BA$1)),ExportContract[[Ceiniogau fesul kWh]:[Ceiniogau fesul kWh]],0,,)</f>
        <v>0</v>
      </c>
      <c r="AV216" s="20" cm="1">
        <f t="array" ref="AV216">_xlfn.XLOOKUP(1,(ExportContract[[Dechrau Tariff ]:[Dechrau Tariff ]]&lt;=($B216+AV$6*$BA$1))*(ExportContract[[Diwedd Tariff]:[Diwedd Tariff]]&gt;($B216+AV$6*$BA$1)),ExportContract[[Ceiniogau fesul kWh]:[Ceiniogau fesul kWh]],0,,)</f>
        <v>0</v>
      </c>
      <c r="AW216" s="20" cm="1">
        <f t="array" ref="AW216">_xlfn.XLOOKUP(1,(ExportContract[[Dechrau Tariff ]:[Dechrau Tariff ]]&lt;=($B216+AW$6*$BA$1))*(ExportContract[[Diwedd Tariff]:[Diwedd Tariff]]&gt;($B216+AW$6*$BA$1)),ExportContract[[Ceiniogau fesul kWh]:[Ceiniogau fesul kWh]],0,,)</f>
        <v>0</v>
      </c>
      <c r="AX216" s="20" cm="1">
        <f t="array" ref="AX216">_xlfn.XLOOKUP(1,(ExportContract[[Dechrau Tariff ]:[Dechrau Tariff ]]&lt;=($B216+AX$6*$BA$1))*(ExportContract[[Diwedd Tariff]:[Diwedd Tariff]]&gt;($B216+AX$6*$BA$1)),ExportContract[[Ceiniogau fesul kWh]:[Ceiniogau fesul kWh]],0,,)</f>
        <v>0</v>
      </c>
    </row>
    <row r="217" spans="2:50" x14ac:dyDescent="0.3">
      <c r="B217" s="30">
        <v>45502</v>
      </c>
      <c r="C217" s="20" cm="1">
        <f t="array" ref="C217">_xlfn.XLOOKUP(1,(ExportContract[[Dechrau Tariff ]:[Dechrau Tariff ]]&lt;=($B217+C$6*$BA$1))*(ExportContract[[Diwedd Tariff]:[Diwedd Tariff]]&gt;($B217+C$6*$BA$1)),ExportContract[[Ceiniogau fesul kWh]:[Ceiniogau fesul kWh]],0,,)</f>
        <v>0</v>
      </c>
      <c r="D217" s="20" cm="1">
        <f t="array" ref="D217">_xlfn.XLOOKUP(1,(ExportContract[[Dechrau Tariff ]:[Dechrau Tariff ]]&lt;=($B217+D$6*$BA$1))*(ExportContract[[Diwedd Tariff]:[Diwedd Tariff]]&gt;($B217+D$6*$BA$1)),ExportContract[[Ceiniogau fesul kWh]:[Ceiniogau fesul kWh]],0,,)</f>
        <v>0</v>
      </c>
      <c r="E217" s="20" cm="1">
        <f t="array" ref="E217">_xlfn.XLOOKUP(1,(ExportContract[[Dechrau Tariff ]:[Dechrau Tariff ]]&lt;=($B217+E$6*$BA$1))*(ExportContract[[Diwedd Tariff]:[Diwedd Tariff]]&gt;($B217+E$6*$BA$1)),ExportContract[[Ceiniogau fesul kWh]:[Ceiniogau fesul kWh]],0,,)</f>
        <v>0</v>
      </c>
      <c r="F217" s="20" cm="1">
        <f t="array" ref="F217">_xlfn.XLOOKUP(1,(ExportContract[[Dechrau Tariff ]:[Dechrau Tariff ]]&lt;=($B217+F$6*$BA$1))*(ExportContract[[Diwedd Tariff]:[Diwedd Tariff]]&gt;($B217+F$6*$BA$1)),ExportContract[[Ceiniogau fesul kWh]:[Ceiniogau fesul kWh]],0,,)</f>
        <v>0</v>
      </c>
      <c r="G217" s="20" cm="1">
        <f t="array" ref="G217">_xlfn.XLOOKUP(1,(ExportContract[[Dechrau Tariff ]:[Dechrau Tariff ]]&lt;=($B217+G$6*$BA$1))*(ExportContract[[Diwedd Tariff]:[Diwedd Tariff]]&gt;($B217+G$6*$BA$1)),ExportContract[[Ceiniogau fesul kWh]:[Ceiniogau fesul kWh]],0,,)</f>
        <v>0</v>
      </c>
      <c r="H217" s="20" cm="1">
        <f t="array" ref="H217">_xlfn.XLOOKUP(1,(ExportContract[[Dechrau Tariff ]:[Dechrau Tariff ]]&lt;=($B217+H$6*$BA$1))*(ExportContract[[Diwedd Tariff]:[Diwedd Tariff]]&gt;($B217+H$6*$BA$1)),ExportContract[[Ceiniogau fesul kWh]:[Ceiniogau fesul kWh]],0,,)</f>
        <v>0</v>
      </c>
      <c r="I217" s="20" cm="1">
        <f t="array" ref="I217">_xlfn.XLOOKUP(1,(ExportContract[[Dechrau Tariff ]:[Dechrau Tariff ]]&lt;=($B217+I$6*$BA$1))*(ExportContract[[Diwedd Tariff]:[Diwedd Tariff]]&gt;($B217+I$6*$BA$1)),ExportContract[[Ceiniogau fesul kWh]:[Ceiniogau fesul kWh]],0,,)</f>
        <v>0</v>
      </c>
      <c r="J217" s="20" cm="1">
        <f t="array" ref="J217">_xlfn.XLOOKUP(1,(ExportContract[[Dechrau Tariff ]:[Dechrau Tariff ]]&lt;=($B217+J$6*$BA$1))*(ExportContract[[Diwedd Tariff]:[Diwedd Tariff]]&gt;($B217+J$6*$BA$1)),ExportContract[[Ceiniogau fesul kWh]:[Ceiniogau fesul kWh]],0,,)</f>
        <v>0</v>
      </c>
      <c r="K217" s="20" cm="1">
        <f t="array" ref="K217">_xlfn.XLOOKUP(1,(ExportContract[[Dechrau Tariff ]:[Dechrau Tariff ]]&lt;=($B217+K$6*$BA$1))*(ExportContract[[Diwedd Tariff]:[Diwedd Tariff]]&gt;($B217+K$6*$BA$1)),ExportContract[[Ceiniogau fesul kWh]:[Ceiniogau fesul kWh]],0,,)</f>
        <v>0</v>
      </c>
      <c r="L217" s="20" cm="1">
        <f t="array" ref="L217">_xlfn.XLOOKUP(1,(ExportContract[[Dechrau Tariff ]:[Dechrau Tariff ]]&lt;=($B217+L$6*$BA$1))*(ExportContract[[Diwedd Tariff]:[Diwedd Tariff]]&gt;($B217+L$6*$BA$1)),ExportContract[[Ceiniogau fesul kWh]:[Ceiniogau fesul kWh]],0,,)</f>
        <v>0</v>
      </c>
      <c r="M217" s="20" cm="1">
        <f t="array" ref="M217">_xlfn.XLOOKUP(1,(ExportContract[[Dechrau Tariff ]:[Dechrau Tariff ]]&lt;=($B217+M$6*$BA$1))*(ExportContract[[Diwedd Tariff]:[Diwedd Tariff]]&gt;($B217+M$6*$BA$1)),ExportContract[[Ceiniogau fesul kWh]:[Ceiniogau fesul kWh]],0,,)</f>
        <v>0</v>
      </c>
      <c r="N217" s="20" cm="1">
        <f t="array" ref="N217">_xlfn.XLOOKUP(1,(ExportContract[[Dechrau Tariff ]:[Dechrau Tariff ]]&lt;=($B217+N$6*$BA$1))*(ExportContract[[Diwedd Tariff]:[Diwedd Tariff]]&gt;($B217+N$6*$BA$1)),ExportContract[[Ceiniogau fesul kWh]:[Ceiniogau fesul kWh]],0,,)</f>
        <v>0</v>
      </c>
      <c r="O217" s="20" cm="1">
        <f t="array" ref="O217">_xlfn.XLOOKUP(1,(ExportContract[[Dechrau Tariff ]:[Dechrau Tariff ]]&lt;=($B217+O$6*$BA$1))*(ExportContract[[Diwedd Tariff]:[Diwedd Tariff]]&gt;($B217+O$6*$BA$1)),ExportContract[[Ceiniogau fesul kWh]:[Ceiniogau fesul kWh]],0,,)</f>
        <v>0</v>
      </c>
      <c r="P217" s="20" cm="1">
        <f t="array" ref="P217">_xlfn.XLOOKUP(1,(ExportContract[[Dechrau Tariff ]:[Dechrau Tariff ]]&lt;=($B217+P$6*$BA$1))*(ExportContract[[Diwedd Tariff]:[Diwedd Tariff]]&gt;($B217+P$6*$BA$1)),ExportContract[[Ceiniogau fesul kWh]:[Ceiniogau fesul kWh]],0,,)</f>
        <v>0</v>
      </c>
      <c r="Q217" s="20" cm="1">
        <f t="array" ref="Q217">_xlfn.XLOOKUP(1,(ExportContract[[Dechrau Tariff ]:[Dechrau Tariff ]]&lt;=($B217+Q$6*$BA$1))*(ExportContract[[Diwedd Tariff]:[Diwedd Tariff]]&gt;($B217+Q$6*$BA$1)),ExportContract[[Ceiniogau fesul kWh]:[Ceiniogau fesul kWh]],0,,)</f>
        <v>0</v>
      </c>
      <c r="R217" s="20" cm="1">
        <f t="array" ref="R217">_xlfn.XLOOKUP(1,(ExportContract[[Dechrau Tariff ]:[Dechrau Tariff ]]&lt;=($B217+R$6*$BA$1))*(ExportContract[[Diwedd Tariff]:[Diwedd Tariff]]&gt;($B217+R$6*$BA$1)),ExportContract[[Ceiniogau fesul kWh]:[Ceiniogau fesul kWh]],0,,)</f>
        <v>0</v>
      </c>
      <c r="S217" s="20" cm="1">
        <f t="array" ref="S217">_xlfn.XLOOKUP(1,(ExportContract[[Dechrau Tariff ]:[Dechrau Tariff ]]&lt;=($B217+S$6*$BA$1))*(ExportContract[[Diwedd Tariff]:[Diwedd Tariff]]&gt;($B217+S$6*$BA$1)),ExportContract[[Ceiniogau fesul kWh]:[Ceiniogau fesul kWh]],0,,)</f>
        <v>0</v>
      </c>
      <c r="T217" s="20" cm="1">
        <f t="array" ref="T217">_xlfn.XLOOKUP(1,(ExportContract[[Dechrau Tariff ]:[Dechrau Tariff ]]&lt;=($B217+T$6*$BA$1))*(ExportContract[[Diwedd Tariff]:[Diwedd Tariff]]&gt;($B217+T$6*$BA$1)),ExportContract[[Ceiniogau fesul kWh]:[Ceiniogau fesul kWh]],0,,)</f>
        <v>0</v>
      </c>
      <c r="U217" s="20" cm="1">
        <f t="array" ref="U217">_xlfn.XLOOKUP(1,(ExportContract[[Dechrau Tariff ]:[Dechrau Tariff ]]&lt;=($B217+U$6*$BA$1))*(ExportContract[[Diwedd Tariff]:[Diwedd Tariff]]&gt;($B217+U$6*$BA$1)),ExportContract[[Ceiniogau fesul kWh]:[Ceiniogau fesul kWh]],0,,)</f>
        <v>0</v>
      </c>
      <c r="V217" s="20" cm="1">
        <f t="array" ref="V217">_xlfn.XLOOKUP(1,(ExportContract[[Dechrau Tariff ]:[Dechrau Tariff ]]&lt;=($B217+V$6*$BA$1))*(ExportContract[[Diwedd Tariff]:[Diwedd Tariff]]&gt;($B217+V$6*$BA$1)),ExportContract[[Ceiniogau fesul kWh]:[Ceiniogau fesul kWh]],0,,)</f>
        <v>0</v>
      </c>
      <c r="W217" s="20" cm="1">
        <f t="array" ref="W217">_xlfn.XLOOKUP(1,(ExportContract[[Dechrau Tariff ]:[Dechrau Tariff ]]&lt;=($B217+W$6*$BA$1))*(ExportContract[[Diwedd Tariff]:[Diwedd Tariff]]&gt;($B217+W$6*$BA$1)),ExportContract[[Ceiniogau fesul kWh]:[Ceiniogau fesul kWh]],0,,)</f>
        <v>0</v>
      </c>
      <c r="X217" s="20" cm="1">
        <f t="array" ref="X217">_xlfn.XLOOKUP(1,(ExportContract[[Dechrau Tariff ]:[Dechrau Tariff ]]&lt;=($B217+X$6*$BA$1))*(ExportContract[[Diwedd Tariff]:[Diwedd Tariff]]&gt;($B217+X$6*$BA$1)),ExportContract[[Ceiniogau fesul kWh]:[Ceiniogau fesul kWh]],0,,)</f>
        <v>0</v>
      </c>
      <c r="Y217" s="20" cm="1">
        <f t="array" ref="Y217">_xlfn.XLOOKUP(1,(ExportContract[[Dechrau Tariff ]:[Dechrau Tariff ]]&lt;=($B217+Y$6*$BA$1))*(ExportContract[[Diwedd Tariff]:[Diwedd Tariff]]&gt;($B217+Y$6*$BA$1)),ExportContract[[Ceiniogau fesul kWh]:[Ceiniogau fesul kWh]],0,,)</f>
        <v>0</v>
      </c>
      <c r="Z217" s="20" cm="1">
        <f t="array" ref="Z217">_xlfn.XLOOKUP(1,(ExportContract[[Dechrau Tariff ]:[Dechrau Tariff ]]&lt;=($B217+Z$6*$BA$1))*(ExportContract[[Diwedd Tariff]:[Diwedd Tariff]]&gt;($B217+Z$6*$BA$1)),ExportContract[[Ceiniogau fesul kWh]:[Ceiniogau fesul kWh]],0,,)</f>
        <v>0</v>
      </c>
      <c r="AA217" s="20" cm="1">
        <f t="array" ref="AA217">_xlfn.XLOOKUP(1,(ExportContract[[Dechrau Tariff ]:[Dechrau Tariff ]]&lt;=($B217+AA$6*$BA$1))*(ExportContract[[Diwedd Tariff]:[Diwedd Tariff]]&gt;($B217+AA$6*$BA$1)),ExportContract[[Ceiniogau fesul kWh]:[Ceiniogau fesul kWh]],0,,)</f>
        <v>0</v>
      </c>
      <c r="AB217" s="20" cm="1">
        <f t="array" ref="AB217">_xlfn.XLOOKUP(1,(ExportContract[[Dechrau Tariff ]:[Dechrau Tariff ]]&lt;=($B217+AB$6*$BA$1))*(ExportContract[[Diwedd Tariff]:[Diwedd Tariff]]&gt;($B217+AB$6*$BA$1)),ExportContract[[Ceiniogau fesul kWh]:[Ceiniogau fesul kWh]],0,,)</f>
        <v>0</v>
      </c>
      <c r="AC217" s="20" cm="1">
        <f t="array" ref="AC217">_xlfn.XLOOKUP(1,(ExportContract[[Dechrau Tariff ]:[Dechrau Tariff ]]&lt;=($B217+AC$6*$BA$1))*(ExportContract[[Diwedd Tariff]:[Diwedd Tariff]]&gt;($B217+AC$6*$BA$1)),ExportContract[[Ceiniogau fesul kWh]:[Ceiniogau fesul kWh]],0,,)</f>
        <v>0</v>
      </c>
      <c r="AD217" s="20" cm="1">
        <f t="array" ref="AD217">_xlfn.XLOOKUP(1,(ExportContract[[Dechrau Tariff ]:[Dechrau Tariff ]]&lt;=($B217+AD$6*$BA$1))*(ExportContract[[Diwedd Tariff]:[Diwedd Tariff]]&gt;($B217+AD$6*$BA$1)),ExportContract[[Ceiniogau fesul kWh]:[Ceiniogau fesul kWh]],0,,)</f>
        <v>0</v>
      </c>
      <c r="AE217" s="20" cm="1">
        <f t="array" ref="AE217">_xlfn.XLOOKUP(1,(ExportContract[[Dechrau Tariff ]:[Dechrau Tariff ]]&lt;=($B217+AE$6*$BA$1))*(ExportContract[[Diwedd Tariff]:[Diwedd Tariff]]&gt;($B217+AE$6*$BA$1)),ExportContract[[Ceiniogau fesul kWh]:[Ceiniogau fesul kWh]],0,,)</f>
        <v>0</v>
      </c>
      <c r="AF217" s="20" cm="1">
        <f t="array" ref="AF217">_xlfn.XLOOKUP(1,(ExportContract[[Dechrau Tariff ]:[Dechrau Tariff ]]&lt;=($B217+AF$6*$BA$1))*(ExportContract[[Diwedd Tariff]:[Diwedd Tariff]]&gt;($B217+AF$6*$BA$1)),ExportContract[[Ceiniogau fesul kWh]:[Ceiniogau fesul kWh]],0,,)</f>
        <v>0</v>
      </c>
      <c r="AG217" s="20" cm="1">
        <f t="array" ref="AG217">_xlfn.XLOOKUP(1,(ExportContract[[Dechrau Tariff ]:[Dechrau Tariff ]]&lt;=($B217+AG$6*$BA$1))*(ExportContract[[Diwedd Tariff]:[Diwedd Tariff]]&gt;($B217+AG$6*$BA$1)),ExportContract[[Ceiniogau fesul kWh]:[Ceiniogau fesul kWh]],0,,)</f>
        <v>0</v>
      </c>
      <c r="AH217" s="20" cm="1">
        <f t="array" ref="AH217">_xlfn.XLOOKUP(1,(ExportContract[[Dechrau Tariff ]:[Dechrau Tariff ]]&lt;=($B217+AH$6*$BA$1))*(ExportContract[[Diwedd Tariff]:[Diwedd Tariff]]&gt;($B217+AH$6*$BA$1)),ExportContract[[Ceiniogau fesul kWh]:[Ceiniogau fesul kWh]],0,,)</f>
        <v>0</v>
      </c>
      <c r="AI217" s="20" cm="1">
        <f t="array" ref="AI217">_xlfn.XLOOKUP(1,(ExportContract[[Dechrau Tariff ]:[Dechrau Tariff ]]&lt;=($B217+AI$6*$BA$1))*(ExportContract[[Diwedd Tariff]:[Diwedd Tariff]]&gt;($B217+AI$6*$BA$1)),ExportContract[[Ceiniogau fesul kWh]:[Ceiniogau fesul kWh]],0,,)</f>
        <v>0</v>
      </c>
      <c r="AJ217" s="20" cm="1">
        <f t="array" ref="AJ217">_xlfn.XLOOKUP(1,(ExportContract[[Dechrau Tariff ]:[Dechrau Tariff ]]&lt;=($B217+AJ$6*$BA$1))*(ExportContract[[Diwedd Tariff]:[Diwedd Tariff]]&gt;($B217+AJ$6*$BA$1)),ExportContract[[Ceiniogau fesul kWh]:[Ceiniogau fesul kWh]],0,,)</f>
        <v>0</v>
      </c>
      <c r="AK217" s="20" cm="1">
        <f t="array" ref="AK217">_xlfn.XLOOKUP(1,(ExportContract[[Dechrau Tariff ]:[Dechrau Tariff ]]&lt;=($B217+AK$6*$BA$1))*(ExportContract[[Diwedd Tariff]:[Diwedd Tariff]]&gt;($B217+AK$6*$BA$1)),ExportContract[[Ceiniogau fesul kWh]:[Ceiniogau fesul kWh]],0,,)</f>
        <v>0</v>
      </c>
      <c r="AL217" s="20" cm="1">
        <f t="array" ref="AL217">_xlfn.XLOOKUP(1,(ExportContract[[Dechrau Tariff ]:[Dechrau Tariff ]]&lt;=($B217+AL$6*$BA$1))*(ExportContract[[Diwedd Tariff]:[Diwedd Tariff]]&gt;($B217+AL$6*$BA$1)),ExportContract[[Ceiniogau fesul kWh]:[Ceiniogau fesul kWh]],0,,)</f>
        <v>0</v>
      </c>
      <c r="AM217" s="20" cm="1">
        <f t="array" ref="AM217">_xlfn.XLOOKUP(1,(ExportContract[[Dechrau Tariff ]:[Dechrau Tariff ]]&lt;=($B217+AM$6*$BA$1))*(ExportContract[[Diwedd Tariff]:[Diwedd Tariff]]&gt;($B217+AM$6*$BA$1)),ExportContract[[Ceiniogau fesul kWh]:[Ceiniogau fesul kWh]],0,,)</f>
        <v>0</v>
      </c>
      <c r="AN217" s="20" cm="1">
        <f t="array" ref="AN217">_xlfn.XLOOKUP(1,(ExportContract[[Dechrau Tariff ]:[Dechrau Tariff ]]&lt;=($B217+AN$6*$BA$1))*(ExportContract[[Diwedd Tariff]:[Diwedd Tariff]]&gt;($B217+AN$6*$BA$1)),ExportContract[[Ceiniogau fesul kWh]:[Ceiniogau fesul kWh]],0,,)</f>
        <v>0</v>
      </c>
      <c r="AO217" s="20" cm="1">
        <f t="array" ref="AO217">_xlfn.XLOOKUP(1,(ExportContract[[Dechrau Tariff ]:[Dechrau Tariff ]]&lt;=($B217+AO$6*$BA$1))*(ExportContract[[Diwedd Tariff]:[Diwedd Tariff]]&gt;($B217+AO$6*$BA$1)),ExportContract[[Ceiniogau fesul kWh]:[Ceiniogau fesul kWh]],0,,)</f>
        <v>0</v>
      </c>
      <c r="AP217" s="20" cm="1">
        <f t="array" ref="AP217">_xlfn.XLOOKUP(1,(ExportContract[[Dechrau Tariff ]:[Dechrau Tariff ]]&lt;=($B217+AP$6*$BA$1))*(ExportContract[[Diwedd Tariff]:[Diwedd Tariff]]&gt;($B217+AP$6*$BA$1)),ExportContract[[Ceiniogau fesul kWh]:[Ceiniogau fesul kWh]],0,,)</f>
        <v>0</v>
      </c>
      <c r="AQ217" s="20" cm="1">
        <f t="array" ref="AQ217">_xlfn.XLOOKUP(1,(ExportContract[[Dechrau Tariff ]:[Dechrau Tariff ]]&lt;=($B217+AQ$6*$BA$1))*(ExportContract[[Diwedd Tariff]:[Diwedd Tariff]]&gt;($B217+AQ$6*$BA$1)),ExportContract[[Ceiniogau fesul kWh]:[Ceiniogau fesul kWh]],0,,)</f>
        <v>0</v>
      </c>
      <c r="AR217" s="20" cm="1">
        <f t="array" ref="AR217">_xlfn.XLOOKUP(1,(ExportContract[[Dechrau Tariff ]:[Dechrau Tariff ]]&lt;=($B217+AR$6*$BA$1))*(ExportContract[[Diwedd Tariff]:[Diwedd Tariff]]&gt;($B217+AR$6*$BA$1)),ExportContract[[Ceiniogau fesul kWh]:[Ceiniogau fesul kWh]],0,,)</f>
        <v>0</v>
      </c>
      <c r="AS217" s="20" cm="1">
        <f t="array" ref="AS217">_xlfn.XLOOKUP(1,(ExportContract[[Dechrau Tariff ]:[Dechrau Tariff ]]&lt;=($B217+AS$6*$BA$1))*(ExportContract[[Diwedd Tariff]:[Diwedd Tariff]]&gt;($B217+AS$6*$BA$1)),ExportContract[[Ceiniogau fesul kWh]:[Ceiniogau fesul kWh]],0,,)</f>
        <v>0</v>
      </c>
      <c r="AT217" s="20" cm="1">
        <f t="array" ref="AT217">_xlfn.XLOOKUP(1,(ExportContract[[Dechrau Tariff ]:[Dechrau Tariff ]]&lt;=($B217+AT$6*$BA$1))*(ExportContract[[Diwedd Tariff]:[Diwedd Tariff]]&gt;($B217+AT$6*$BA$1)),ExportContract[[Ceiniogau fesul kWh]:[Ceiniogau fesul kWh]],0,,)</f>
        <v>0</v>
      </c>
      <c r="AU217" s="20" cm="1">
        <f t="array" ref="AU217">_xlfn.XLOOKUP(1,(ExportContract[[Dechrau Tariff ]:[Dechrau Tariff ]]&lt;=($B217+AU$6*$BA$1))*(ExportContract[[Diwedd Tariff]:[Diwedd Tariff]]&gt;($B217+AU$6*$BA$1)),ExportContract[[Ceiniogau fesul kWh]:[Ceiniogau fesul kWh]],0,,)</f>
        <v>0</v>
      </c>
      <c r="AV217" s="20" cm="1">
        <f t="array" ref="AV217">_xlfn.XLOOKUP(1,(ExportContract[[Dechrau Tariff ]:[Dechrau Tariff ]]&lt;=($B217+AV$6*$BA$1))*(ExportContract[[Diwedd Tariff]:[Diwedd Tariff]]&gt;($B217+AV$6*$BA$1)),ExportContract[[Ceiniogau fesul kWh]:[Ceiniogau fesul kWh]],0,,)</f>
        <v>0</v>
      </c>
      <c r="AW217" s="20" cm="1">
        <f t="array" ref="AW217">_xlfn.XLOOKUP(1,(ExportContract[[Dechrau Tariff ]:[Dechrau Tariff ]]&lt;=($B217+AW$6*$BA$1))*(ExportContract[[Diwedd Tariff]:[Diwedd Tariff]]&gt;($B217+AW$6*$BA$1)),ExportContract[[Ceiniogau fesul kWh]:[Ceiniogau fesul kWh]],0,,)</f>
        <v>0</v>
      </c>
      <c r="AX217" s="20" cm="1">
        <f t="array" ref="AX217">_xlfn.XLOOKUP(1,(ExportContract[[Dechrau Tariff ]:[Dechrau Tariff ]]&lt;=($B217+AX$6*$BA$1))*(ExportContract[[Diwedd Tariff]:[Diwedd Tariff]]&gt;($B217+AX$6*$BA$1)),ExportContract[[Ceiniogau fesul kWh]:[Ceiniogau fesul kWh]],0,,)</f>
        <v>0</v>
      </c>
    </row>
    <row r="218" spans="2:50" x14ac:dyDescent="0.3">
      <c r="B218" s="30">
        <v>45503</v>
      </c>
      <c r="C218" s="20" cm="1">
        <f t="array" ref="C218">_xlfn.XLOOKUP(1,(ExportContract[[Dechrau Tariff ]:[Dechrau Tariff ]]&lt;=($B218+C$6*$BA$1))*(ExportContract[[Diwedd Tariff]:[Diwedd Tariff]]&gt;($B218+C$6*$BA$1)),ExportContract[[Ceiniogau fesul kWh]:[Ceiniogau fesul kWh]],0,,)</f>
        <v>0</v>
      </c>
      <c r="D218" s="20" cm="1">
        <f t="array" ref="D218">_xlfn.XLOOKUP(1,(ExportContract[[Dechrau Tariff ]:[Dechrau Tariff ]]&lt;=($B218+D$6*$BA$1))*(ExportContract[[Diwedd Tariff]:[Diwedd Tariff]]&gt;($B218+D$6*$BA$1)),ExportContract[[Ceiniogau fesul kWh]:[Ceiniogau fesul kWh]],0,,)</f>
        <v>0</v>
      </c>
      <c r="E218" s="20" cm="1">
        <f t="array" ref="E218">_xlfn.XLOOKUP(1,(ExportContract[[Dechrau Tariff ]:[Dechrau Tariff ]]&lt;=($B218+E$6*$BA$1))*(ExportContract[[Diwedd Tariff]:[Diwedd Tariff]]&gt;($B218+E$6*$BA$1)),ExportContract[[Ceiniogau fesul kWh]:[Ceiniogau fesul kWh]],0,,)</f>
        <v>0</v>
      </c>
      <c r="F218" s="20" cm="1">
        <f t="array" ref="F218">_xlfn.XLOOKUP(1,(ExportContract[[Dechrau Tariff ]:[Dechrau Tariff ]]&lt;=($B218+F$6*$BA$1))*(ExportContract[[Diwedd Tariff]:[Diwedd Tariff]]&gt;($B218+F$6*$BA$1)),ExportContract[[Ceiniogau fesul kWh]:[Ceiniogau fesul kWh]],0,,)</f>
        <v>0</v>
      </c>
      <c r="G218" s="20" cm="1">
        <f t="array" ref="G218">_xlfn.XLOOKUP(1,(ExportContract[[Dechrau Tariff ]:[Dechrau Tariff ]]&lt;=($B218+G$6*$BA$1))*(ExportContract[[Diwedd Tariff]:[Diwedd Tariff]]&gt;($B218+G$6*$BA$1)),ExportContract[[Ceiniogau fesul kWh]:[Ceiniogau fesul kWh]],0,,)</f>
        <v>0</v>
      </c>
      <c r="H218" s="20" cm="1">
        <f t="array" ref="H218">_xlfn.XLOOKUP(1,(ExportContract[[Dechrau Tariff ]:[Dechrau Tariff ]]&lt;=($B218+H$6*$BA$1))*(ExportContract[[Diwedd Tariff]:[Diwedd Tariff]]&gt;($B218+H$6*$BA$1)),ExportContract[[Ceiniogau fesul kWh]:[Ceiniogau fesul kWh]],0,,)</f>
        <v>0</v>
      </c>
      <c r="I218" s="20" cm="1">
        <f t="array" ref="I218">_xlfn.XLOOKUP(1,(ExportContract[[Dechrau Tariff ]:[Dechrau Tariff ]]&lt;=($B218+I$6*$BA$1))*(ExportContract[[Diwedd Tariff]:[Diwedd Tariff]]&gt;($B218+I$6*$BA$1)),ExportContract[[Ceiniogau fesul kWh]:[Ceiniogau fesul kWh]],0,,)</f>
        <v>0</v>
      </c>
      <c r="J218" s="20" cm="1">
        <f t="array" ref="J218">_xlfn.XLOOKUP(1,(ExportContract[[Dechrau Tariff ]:[Dechrau Tariff ]]&lt;=($B218+J$6*$BA$1))*(ExportContract[[Diwedd Tariff]:[Diwedd Tariff]]&gt;($B218+J$6*$BA$1)),ExportContract[[Ceiniogau fesul kWh]:[Ceiniogau fesul kWh]],0,,)</f>
        <v>0</v>
      </c>
      <c r="K218" s="20" cm="1">
        <f t="array" ref="K218">_xlfn.XLOOKUP(1,(ExportContract[[Dechrau Tariff ]:[Dechrau Tariff ]]&lt;=($B218+K$6*$BA$1))*(ExportContract[[Diwedd Tariff]:[Diwedd Tariff]]&gt;($B218+K$6*$BA$1)),ExportContract[[Ceiniogau fesul kWh]:[Ceiniogau fesul kWh]],0,,)</f>
        <v>0</v>
      </c>
      <c r="L218" s="20" cm="1">
        <f t="array" ref="L218">_xlfn.XLOOKUP(1,(ExportContract[[Dechrau Tariff ]:[Dechrau Tariff ]]&lt;=($B218+L$6*$BA$1))*(ExportContract[[Diwedd Tariff]:[Diwedd Tariff]]&gt;($B218+L$6*$BA$1)),ExportContract[[Ceiniogau fesul kWh]:[Ceiniogau fesul kWh]],0,,)</f>
        <v>0</v>
      </c>
      <c r="M218" s="20" cm="1">
        <f t="array" ref="M218">_xlfn.XLOOKUP(1,(ExportContract[[Dechrau Tariff ]:[Dechrau Tariff ]]&lt;=($B218+M$6*$BA$1))*(ExportContract[[Diwedd Tariff]:[Diwedd Tariff]]&gt;($B218+M$6*$BA$1)),ExportContract[[Ceiniogau fesul kWh]:[Ceiniogau fesul kWh]],0,,)</f>
        <v>0</v>
      </c>
      <c r="N218" s="20" cm="1">
        <f t="array" ref="N218">_xlfn.XLOOKUP(1,(ExportContract[[Dechrau Tariff ]:[Dechrau Tariff ]]&lt;=($B218+N$6*$BA$1))*(ExportContract[[Diwedd Tariff]:[Diwedd Tariff]]&gt;($B218+N$6*$BA$1)),ExportContract[[Ceiniogau fesul kWh]:[Ceiniogau fesul kWh]],0,,)</f>
        <v>0</v>
      </c>
      <c r="O218" s="20" cm="1">
        <f t="array" ref="O218">_xlfn.XLOOKUP(1,(ExportContract[[Dechrau Tariff ]:[Dechrau Tariff ]]&lt;=($B218+O$6*$BA$1))*(ExportContract[[Diwedd Tariff]:[Diwedd Tariff]]&gt;($B218+O$6*$BA$1)),ExportContract[[Ceiniogau fesul kWh]:[Ceiniogau fesul kWh]],0,,)</f>
        <v>0</v>
      </c>
      <c r="P218" s="20" cm="1">
        <f t="array" ref="P218">_xlfn.XLOOKUP(1,(ExportContract[[Dechrau Tariff ]:[Dechrau Tariff ]]&lt;=($B218+P$6*$BA$1))*(ExportContract[[Diwedd Tariff]:[Diwedd Tariff]]&gt;($B218+P$6*$BA$1)),ExportContract[[Ceiniogau fesul kWh]:[Ceiniogau fesul kWh]],0,,)</f>
        <v>0</v>
      </c>
      <c r="Q218" s="20" cm="1">
        <f t="array" ref="Q218">_xlfn.XLOOKUP(1,(ExportContract[[Dechrau Tariff ]:[Dechrau Tariff ]]&lt;=($B218+Q$6*$BA$1))*(ExportContract[[Diwedd Tariff]:[Diwedd Tariff]]&gt;($B218+Q$6*$BA$1)),ExportContract[[Ceiniogau fesul kWh]:[Ceiniogau fesul kWh]],0,,)</f>
        <v>0</v>
      </c>
      <c r="R218" s="20" cm="1">
        <f t="array" ref="R218">_xlfn.XLOOKUP(1,(ExportContract[[Dechrau Tariff ]:[Dechrau Tariff ]]&lt;=($B218+R$6*$BA$1))*(ExportContract[[Diwedd Tariff]:[Diwedd Tariff]]&gt;($B218+R$6*$BA$1)),ExportContract[[Ceiniogau fesul kWh]:[Ceiniogau fesul kWh]],0,,)</f>
        <v>0</v>
      </c>
      <c r="S218" s="20" cm="1">
        <f t="array" ref="S218">_xlfn.XLOOKUP(1,(ExportContract[[Dechrau Tariff ]:[Dechrau Tariff ]]&lt;=($B218+S$6*$BA$1))*(ExportContract[[Diwedd Tariff]:[Diwedd Tariff]]&gt;($B218+S$6*$BA$1)),ExportContract[[Ceiniogau fesul kWh]:[Ceiniogau fesul kWh]],0,,)</f>
        <v>0</v>
      </c>
      <c r="T218" s="20" cm="1">
        <f t="array" ref="T218">_xlfn.XLOOKUP(1,(ExportContract[[Dechrau Tariff ]:[Dechrau Tariff ]]&lt;=($B218+T$6*$BA$1))*(ExportContract[[Diwedd Tariff]:[Diwedd Tariff]]&gt;($B218+T$6*$BA$1)),ExportContract[[Ceiniogau fesul kWh]:[Ceiniogau fesul kWh]],0,,)</f>
        <v>0</v>
      </c>
      <c r="U218" s="20" cm="1">
        <f t="array" ref="U218">_xlfn.XLOOKUP(1,(ExportContract[[Dechrau Tariff ]:[Dechrau Tariff ]]&lt;=($B218+U$6*$BA$1))*(ExportContract[[Diwedd Tariff]:[Diwedd Tariff]]&gt;($B218+U$6*$BA$1)),ExportContract[[Ceiniogau fesul kWh]:[Ceiniogau fesul kWh]],0,,)</f>
        <v>0</v>
      </c>
      <c r="V218" s="20" cm="1">
        <f t="array" ref="V218">_xlfn.XLOOKUP(1,(ExportContract[[Dechrau Tariff ]:[Dechrau Tariff ]]&lt;=($B218+V$6*$BA$1))*(ExportContract[[Diwedd Tariff]:[Diwedd Tariff]]&gt;($B218+V$6*$BA$1)),ExportContract[[Ceiniogau fesul kWh]:[Ceiniogau fesul kWh]],0,,)</f>
        <v>0</v>
      </c>
      <c r="W218" s="20" cm="1">
        <f t="array" ref="W218">_xlfn.XLOOKUP(1,(ExportContract[[Dechrau Tariff ]:[Dechrau Tariff ]]&lt;=($B218+W$6*$BA$1))*(ExportContract[[Diwedd Tariff]:[Diwedd Tariff]]&gt;($B218+W$6*$BA$1)),ExportContract[[Ceiniogau fesul kWh]:[Ceiniogau fesul kWh]],0,,)</f>
        <v>0</v>
      </c>
      <c r="X218" s="20" cm="1">
        <f t="array" ref="X218">_xlfn.XLOOKUP(1,(ExportContract[[Dechrau Tariff ]:[Dechrau Tariff ]]&lt;=($B218+X$6*$BA$1))*(ExportContract[[Diwedd Tariff]:[Diwedd Tariff]]&gt;($B218+X$6*$BA$1)),ExportContract[[Ceiniogau fesul kWh]:[Ceiniogau fesul kWh]],0,,)</f>
        <v>0</v>
      </c>
      <c r="Y218" s="20" cm="1">
        <f t="array" ref="Y218">_xlfn.XLOOKUP(1,(ExportContract[[Dechrau Tariff ]:[Dechrau Tariff ]]&lt;=($B218+Y$6*$BA$1))*(ExportContract[[Diwedd Tariff]:[Diwedd Tariff]]&gt;($B218+Y$6*$BA$1)),ExportContract[[Ceiniogau fesul kWh]:[Ceiniogau fesul kWh]],0,,)</f>
        <v>0</v>
      </c>
      <c r="Z218" s="20" cm="1">
        <f t="array" ref="Z218">_xlfn.XLOOKUP(1,(ExportContract[[Dechrau Tariff ]:[Dechrau Tariff ]]&lt;=($B218+Z$6*$BA$1))*(ExportContract[[Diwedd Tariff]:[Diwedd Tariff]]&gt;($B218+Z$6*$BA$1)),ExportContract[[Ceiniogau fesul kWh]:[Ceiniogau fesul kWh]],0,,)</f>
        <v>0</v>
      </c>
      <c r="AA218" s="20" cm="1">
        <f t="array" ref="AA218">_xlfn.XLOOKUP(1,(ExportContract[[Dechrau Tariff ]:[Dechrau Tariff ]]&lt;=($B218+AA$6*$BA$1))*(ExportContract[[Diwedd Tariff]:[Diwedd Tariff]]&gt;($B218+AA$6*$BA$1)),ExportContract[[Ceiniogau fesul kWh]:[Ceiniogau fesul kWh]],0,,)</f>
        <v>0</v>
      </c>
      <c r="AB218" s="20" cm="1">
        <f t="array" ref="AB218">_xlfn.XLOOKUP(1,(ExportContract[[Dechrau Tariff ]:[Dechrau Tariff ]]&lt;=($B218+AB$6*$BA$1))*(ExportContract[[Diwedd Tariff]:[Diwedd Tariff]]&gt;($B218+AB$6*$BA$1)),ExportContract[[Ceiniogau fesul kWh]:[Ceiniogau fesul kWh]],0,,)</f>
        <v>0</v>
      </c>
      <c r="AC218" s="20" cm="1">
        <f t="array" ref="AC218">_xlfn.XLOOKUP(1,(ExportContract[[Dechrau Tariff ]:[Dechrau Tariff ]]&lt;=($B218+AC$6*$BA$1))*(ExportContract[[Diwedd Tariff]:[Diwedd Tariff]]&gt;($B218+AC$6*$BA$1)),ExportContract[[Ceiniogau fesul kWh]:[Ceiniogau fesul kWh]],0,,)</f>
        <v>0</v>
      </c>
      <c r="AD218" s="20" cm="1">
        <f t="array" ref="AD218">_xlfn.XLOOKUP(1,(ExportContract[[Dechrau Tariff ]:[Dechrau Tariff ]]&lt;=($B218+AD$6*$BA$1))*(ExportContract[[Diwedd Tariff]:[Diwedd Tariff]]&gt;($B218+AD$6*$BA$1)),ExportContract[[Ceiniogau fesul kWh]:[Ceiniogau fesul kWh]],0,,)</f>
        <v>0</v>
      </c>
      <c r="AE218" s="20" cm="1">
        <f t="array" ref="AE218">_xlfn.XLOOKUP(1,(ExportContract[[Dechrau Tariff ]:[Dechrau Tariff ]]&lt;=($B218+AE$6*$BA$1))*(ExportContract[[Diwedd Tariff]:[Diwedd Tariff]]&gt;($B218+AE$6*$BA$1)),ExportContract[[Ceiniogau fesul kWh]:[Ceiniogau fesul kWh]],0,,)</f>
        <v>0</v>
      </c>
      <c r="AF218" s="20" cm="1">
        <f t="array" ref="AF218">_xlfn.XLOOKUP(1,(ExportContract[[Dechrau Tariff ]:[Dechrau Tariff ]]&lt;=($B218+AF$6*$BA$1))*(ExportContract[[Diwedd Tariff]:[Diwedd Tariff]]&gt;($B218+AF$6*$BA$1)),ExportContract[[Ceiniogau fesul kWh]:[Ceiniogau fesul kWh]],0,,)</f>
        <v>0</v>
      </c>
      <c r="AG218" s="20" cm="1">
        <f t="array" ref="AG218">_xlfn.XLOOKUP(1,(ExportContract[[Dechrau Tariff ]:[Dechrau Tariff ]]&lt;=($B218+AG$6*$BA$1))*(ExportContract[[Diwedd Tariff]:[Diwedd Tariff]]&gt;($B218+AG$6*$BA$1)),ExportContract[[Ceiniogau fesul kWh]:[Ceiniogau fesul kWh]],0,,)</f>
        <v>0</v>
      </c>
      <c r="AH218" s="20" cm="1">
        <f t="array" ref="AH218">_xlfn.XLOOKUP(1,(ExportContract[[Dechrau Tariff ]:[Dechrau Tariff ]]&lt;=($B218+AH$6*$BA$1))*(ExportContract[[Diwedd Tariff]:[Diwedd Tariff]]&gt;($B218+AH$6*$BA$1)),ExportContract[[Ceiniogau fesul kWh]:[Ceiniogau fesul kWh]],0,,)</f>
        <v>0</v>
      </c>
      <c r="AI218" s="20" cm="1">
        <f t="array" ref="AI218">_xlfn.XLOOKUP(1,(ExportContract[[Dechrau Tariff ]:[Dechrau Tariff ]]&lt;=($B218+AI$6*$BA$1))*(ExportContract[[Diwedd Tariff]:[Diwedd Tariff]]&gt;($B218+AI$6*$BA$1)),ExportContract[[Ceiniogau fesul kWh]:[Ceiniogau fesul kWh]],0,,)</f>
        <v>0</v>
      </c>
      <c r="AJ218" s="20" cm="1">
        <f t="array" ref="AJ218">_xlfn.XLOOKUP(1,(ExportContract[[Dechrau Tariff ]:[Dechrau Tariff ]]&lt;=($B218+AJ$6*$BA$1))*(ExportContract[[Diwedd Tariff]:[Diwedd Tariff]]&gt;($B218+AJ$6*$BA$1)),ExportContract[[Ceiniogau fesul kWh]:[Ceiniogau fesul kWh]],0,,)</f>
        <v>0</v>
      </c>
      <c r="AK218" s="20" cm="1">
        <f t="array" ref="AK218">_xlfn.XLOOKUP(1,(ExportContract[[Dechrau Tariff ]:[Dechrau Tariff ]]&lt;=($B218+AK$6*$BA$1))*(ExportContract[[Diwedd Tariff]:[Diwedd Tariff]]&gt;($B218+AK$6*$BA$1)),ExportContract[[Ceiniogau fesul kWh]:[Ceiniogau fesul kWh]],0,,)</f>
        <v>0</v>
      </c>
      <c r="AL218" s="20" cm="1">
        <f t="array" ref="AL218">_xlfn.XLOOKUP(1,(ExportContract[[Dechrau Tariff ]:[Dechrau Tariff ]]&lt;=($B218+AL$6*$BA$1))*(ExportContract[[Diwedd Tariff]:[Diwedd Tariff]]&gt;($B218+AL$6*$BA$1)),ExportContract[[Ceiniogau fesul kWh]:[Ceiniogau fesul kWh]],0,,)</f>
        <v>0</v>
      </c>
      <c r="AM218" s="20" cm="1">
        <f t="array" ref="AM218">_xlfn.XLOOKUP(1,(ExportContract[[Dechrau Tariff ]:[Dechrau Tariff ]]&lt;=($B218+AM$6*$BA$1))*(ExportContract[[Diwedd Tariff]:[Diwedd Tariff]]&gt;($B218+AM$6*$BA$1)),ExportContract[[Ceiniogau fesul kWh]:[Ceiniogau fesul kWh]],0,,)</f>
        <v>0</v>
      </c>
      <c r="AN218" s="20" cm="1">
        <f t="array" ref="AN218">_xlfn.XLOOKUP(1,(ExportContract[[Dechrau Tariff ]:[Dechrau Tariff ]]&lt;=($B218+AN$6*$BA$1))*(ExportContract[[Diwedd Tariff]:[Diwedd Tariff]]&gt;($B218+AN$6*$BA$1)),ExportContract[[Ceiniogau fesul kWh]:[Ceiniogau fesul kWh]],0,,)</f>
        <v>0</v>
      </c>
      <c r="AO218" s="20" cm="1">
        <f t="array" ref="AO218">_xlfn.XLOOKUP(1,(ExportContract[[Dechrau Tariff ]:[Dechrau Tariff ]]&lt;=($B218+AO$6*$BA$1))*(ExportContract[[Diwedd Tariff]:[Diwedd Tariff]]&gt;($B218+AO$6*$BA$1)),ExportContract[[Ceiniogau fesul kWh]:[Ceiniogau fesul kWh]],0,,)</f>
        <v>0</v>
      </c>
      <c r="AP218" s="20" cm="1">
        <f t="array" ref="AP218">_xlfn.XLOOKUP(1,(ExportContract[[Dechrau Tariff ]:[Dechrau Tariff ]]&lt;=($B218+AP$6*$BA$1))*(ExportContract[[Diwedd Tariff]:[Diwedd Tariff]]&gt;($B218+AP$6*$BA$1)),ExportContract[[Ceiniogau fesul kWh]:[Ceiniogau fesul kWh]],0,,)</f>
        <v>0</v>
      </c>
      <c r="AQ218" s="20" cm="1">
        <f t="array" ref="AQ218">_xlfn.XLOOKUP(1,(ExportContract[[Dechrau Tariff ]:[Dechrau Tariff ]]&lt;=($B218+AQ$6*$BA$1))*(ExportContract[[Diwedd Tariff]:[Diwedd Tariff]]&gt;($B218+AQ$6*$BA$1)),ExportContract[[Ceiniogau fesul kWh]:[Ceiniogau fesul kWh]],0,,)</f>
        <v>0</v>
      </c>
      <c r="AR218" s="20" cm="1">
        <f t="array" ref="AR218">_xlfn.XLOOKUP(1,(ExportContract[[Dechrau Tariff ]:[Dechrau Tariff ]]&lt;=($B218+AR$6*$BA$1))*(ExportContract[[Diwedd Tariff]:[Diwedd Tariff]]&gt;($B218+AR$6*$BA$1)),ExportContract[[Ceiniogau fesul kWh]:[Ceiniogau fesul kWh]],0,,)</f>
        <v>0</v>
      </c>
      <c r="AS218" s="20" cm="1">
        <f t="array" ref="AS218">_xlfn.XLOOKUP(1,(ExportContract[[Dechrau Tariff ]:[Dechrau Tariff ]]&lt;=($B218+AS$6*$BA$1))*(ExportContract[[Diwedd Tariff]:[Diwedd Tariff]]&gt;($B218+AS$6*$BA$1)),ExportContract[[Ceiniogau fesul kWh]:[Ceiniogau fesul kWh]],0,,)</f>
        <v>0</v>
      </c>
      <c r="AT218" s="20" cm="1">
        <f t="array" ref="AT218">_xlfn.XLOOKUP(1,(ExportContract[[Dechrau Tariff ]:[Dechrau Tariff ]]&lt;=($B218+AT$6*$BA$1))*(ExportContract[[Diwedd Tariff]:[Diwedd Tariff]]&gt;($B218+AT$6*$BA$1)),ExportContract[[Ceiniogau fesul kWh]:[Ceiniogau fesul kWh]],0,,)</f>
        <v>0</v>
      </c>
      <c r="AU218" s="20" cm="1">
        <f t="array" ref="AU218">_xlfn.XLOOKUP(1,(ExportContract[[Dechrau Tariff ]:[Dechrau Tariff ]]&lt;=($B218+AU$6*$BA$1))*(ExportContract[[Diwedd Tariff]:[Diwedd Tariff]]&gt;($B218+AU$6*$BA$1)),ExportContract[[Ceiniogau fesul kWh]:[Ceiniogau fesul kWh]],0,,)</f>
        <v>0</v>
      </c>
      <c r="AV218" s="20" cm="1">
        <f t="array" ref="AV218">_xlfn.XLOOKUP(1,(ExportContract[[Dechrau Tariff ]:[Dechrau Tariff ]]&lt;=($B218+AV$6*$BA$1))*(ExportContract[[Diwedd Tariff]:[Diwedd Tariff]]&gt;($B218+AV$6*$BA$1)),ExportContract[[Ceiniogau fesul kWh]:[Ceiniogau fesul kWh]],0,,)</f>
        <v>0</v>
      </c>
      <c r="AW218" s="20" cm="1">
        <f t="array" ref="AW218">_xlfn.XLOOKUP(1,(ExportContract[[Dechrau Tariff ]:[Dechrau Tariff ]]&lt;=($B218+AW$6*$BA$1))*(ExportContract[[Diwedd Tariff]:[Diwedd Tariff]]&gt;($B218+AW$6*$BA$1)),ExportContract[[Ceiniogau fesul kWh]:[Ceiniogau fesul kWh]],0,,)</f>
        <v>0</v>
      </c>
      <c r="AX218" s="20" cm="1">
        <f t="array" ref="AX218">_xlfn.XLOOKUP(1,(ExportContract[[Dechrau Tariff ]:[Dechrau Tariff ]]&lt;=($B218+AX$6*$BA$1))*(ExportContract[[Diwedd Tariff]:[Diwedd Tariff]]&gt;($B218+AX$6*$BA$1)),ExportContract[[Ceiniogau fesul kWh]:[Ceiniogau fesul kWh]],0,,)</f>
        <v>0</v>
      </c>
    </row>
    <row r="219" spans="2:50" x14ac:dyDescent="0.3">
      <c r="B219" s="30">
        <v>45504</v>
      </c>
      <c r="C219" s="20" cm="1">
        <f t="array" ref="C219">_xlfn.XLOOKUP(1,(ExportContract[[Dechrau Tariff ]:[Dechrau Tariff ]]&lt;=($B219+C$6*$BA$1))*(ExportContract[[Diwedd Tariff]:[Diwedd Tariff]]&gt;($B219+C$6*$BA$1)),ExportContract[[Ceiniogau fesul kWh]:[Ceiniogau fesul kWh]],0,,)</f>
        <v>0</v>
      </c>
      <c r="D219" s="20" cm="1">
        <f t="array" ref="D219">_xlfn.XLOOKUP(1,(ExportContract[[Dechrau Tariff ]:[Dechrau Tariff ]]&lt;=($B219+D$6*$BA$1))*(ExportContract[[Diwedd Tariff]:[Diwedd Tariff]]&gt;($B219+D$6*$BA$1)),ExportContract[[Ceiniogau fesul kWh]:[Ceiniogau fesul kWh]],0,,)</f>
        <v>0</v>
      </c>
      <c r="E219" s="20" cm="1">
        <f t="array" ref="E219">_xlfn.XLOOKUP(1,(ExportContract[[Dechrau Tariff ]:[Dechrau Tariff ]]&lt;=($B219+E$6*$BA$1))*(ExportContract[[Diwedd Tariff]:[Diwedd Tariff]]&gt;($B219+E$6*$BA$1)),ExportContract[[Ceiniogau fesul kWh]:[Ceiniogau fesul kWh]],0,,)</f>
        <v>0</v>
      </c>
      <c r="F219" s="20" cm="1">
        <f t="array" ref="F219">_xlfn.XLOOKUP(1,(ExportContract[[Dechrau Tariff ]:[Dechrau Tariff ]]&lt;=($B219+F$6*$BA$1))*(ExportContract[[Diwedd Tariff]:[Diwedd Tariff]]&gt;($B219+F$6*$BA$1)),ExportContract[[Ceiniogau fesul kWh]:[Ceiniogau fesul kWh]],0,,)</f>
        <v>0</v>
      </c>
      <c r="G219" s="20" cm="1">
        <f t="array" ref="G219">_xlfn.XLOOKUP(1,(ExportContract[[Dechrau Tariff ]:[Dechrau Tariff ]]&lt;=($B219+G$6*$BA$1))*(ExportContract[[Diwedd Tariff]:[Diwedd Tariff]]&gt;($B219+G$6*$BA$1)),ExportContract[[Ceiniogau fesul kWh]:[Ceiniogau fesul kWh]],0,,)</f>
        <v>0</v>
      </c>
      <c r="H219" s="20" cm="1">
        <f t="array" ref="H219">_xlfn.XLOOKUP(1,(ExportContract[[Dechrau Tariff ]:[Dechrau Tariff ]]&lt;=($B219+H$6*$BA$1))*(ExportContract[[Diwedd Tariff]:[Diwedd Tariff]]&gt;($B219+H$6*$BA$1)),ExportContract[[Ceiniogau fesul kWh]:[Ceiniogau fesul kWh]],0,,)</f>
        <v>0</v>
      </c>
      <c r="I219" s="20" cm="1">
        <f t="array" ref="I219">_xlfn.XLOOKUP(1,(ExportContract[[Dechrau Tariff ]:[Dechrau Tariff ]]&lt;=($B219+I$6*$BA$1))*(ExportContract[[Diwedd Tariff]:[Diwedd Tariff]]&gt;($B219+I$6*$BA$1)),ExportContract[[Ceiniogau fesul kWh]:[Ceiniogau fesul kWh]],0,,)</f>
        <v>0</v>
      </c>
      <c r="J219" s="20" cm="1">
        <f t="array" ref="J219">_xlfn.XLOOKUP(1,(ExportContract[[Dechrau Tariff ]:[Dechrau Tariff ]]&lt;=($B219+J$6*$BA$1))*(ExportContract[[Diwedd Tariff]:[Diwedd Tariff]]&gt;($B219+J$6*$BA$1)),ExportContract[[Ceiniogau fesul kWh]:[Ceiniogau fesul kWh]],0,,)</f>
        <v>0</v>
      </c>
      <c r="K219" s="20" cm="1">
        <f t="array" ref="K219">_xlfn.XLOOKUP(1,(ExportContract[[Dechrau Tariff ]:[Dechrau Tariff ]]&lt;=($B219+K$6*$BA$1))*(ExportContract[[Diwedd Tariff]:[Diwedd Tariff]]&gt;($B219+K$6*$BA$1)),ExportContract[[Ceiniogau fesul kWh]:[Ceiniogau fesul kWh]],0,,)</f>
        <v>0</v>
      </c>
      <c r="L219" s="20" cm="1">
        <f t="array" ref="L219">_xlfn.XLOOKUP(1,(ExportContract[[Dechrau Tariff ]:[Dechrau Tariff ]]&lt;=($B219+L$6*$BA$1))*(ExportContract[[Diwedd Tariff]:[Diwedd Tariff]]&gt;($B219+L$6*$BA$1)),ExportContract[[Ceiniogau fesul kWh]:[Ceiniogau fesul kWh]],0,,)</f>
        <v>0</v>
      </c>
      <c r="M219" s="20" cm="1">
        <f t="array" ref="M219">_xlfn.XLOOKUP(1,(ExportContract[[Dechrau Tariff ]:[Dechrau Tariff ]]&lt;=($B219+M$6*$BA$1))*(ExportContract[[Diwedd Tariff]:[Diwedd Tariff]]&gt;($B219+M$6*$BA$1)),ExportContract[[Ceiniogau fesul kWh]:[Ceiniogau fesul kWh]],0,,)</f>
        <v>0</v>
      </c>
      <c r="N219" s="20" cm="1">
        <f t="array" ref="N219">_xlfn.XLOOKUP(1,(ExportContract[[Dechrau Tariff ]:[Dechrau Tariff ]]&lt;=($B219+N$6*$BA$1))*(ExportContract[[Diwedd Tariff]:[Diwedd Tariff]]&gt;($B219+N$6*$BA$1)),ExportContract[[Ceiniogau fesul kWh]:[Ceiniogau fesul kWh]],0,,)</f>
        <v>0</v>
      </c>
      <c r="O219" s="20" cm="1">
        <f t="array" ref="O219">_xlfn.XLOOKUP(1,(ExportContract[[Dechrau Tariff ]:[Dechrau Tariff ]]&lt;=($B219+O$6*$BA$1))*(ExportContract[[Diwedd Tariff]:[Diwedd Tariff]]&gt;($B219+O$6*$BA$1)),ExportContract[[Ceiniogau fesul kWh]:[Ceiniogau fesul kWh]],0,,)</f>
        <v>0</v>
      </c>
      <c r="P219" s="20" cm="1">
        <f t="array" ref="P219">_xlfn.XLOOKUP(1,(ExportContract[[Dechrau Tariff ]:[Dechrau Tariff ]]&lt;=($B219+P$6*$BA$1))*(ExportContract[[Diwedd Tariff]:[Diwedd Tariff]]&gt;($B219+P$6*$BA$1)),ExportContract[[Ceiniogau fesul kWh]:[Ceiniogau fesul kWh]],0,,)</f>
        <v>0</v>
      </c>
      <c r="Q219" s="20" cm="1">
        <f t="array" ref="Q219">_xlfn.XLOOKUP(1,(ExportContract[[Dechrau Tariff ]:[Dechrau Tariff ]]&lt;=($B219+Q$6*$BA$1))*(ExportContract[[Diwedd Tariff]:[Diwedd Tariff]]&gt;($B219+Q$6*$BA$1)),ExportContract[[Ceiniogau fesul kWh]:[Ceiniogau fesul kWh]],0,,)</f>
        <v>0</v>
      </c>
      <c r="R219" s="20" cm="1">
        <f t="array" ref="R219">_xlfn.XLOOKUP(1,(ExportContract[[Dechrau Tariff ]:[Dechrau Tariff ]]&lt;=($B219+R$6*$BA$1))*(ExportContract[[Diwedd Tariff]:[Diwedd Tariff]]&gt;($B219+R$6*$BA$1)),ExportContract[[Ceiniogau fesul kWh]:[Ceiniogau fesul kWh]],0,,)</f>
        <v>0</v>
      </c>
      <c r="S219" s="20" cm="1">
        <f t="array" ref="S219">_xlfn.XLOOKUP(1,(ExportContract[[Dechrau Tariff ]:[Dechrau Tariff ]]&lt;=($B219+S$6*$BA$1))*(ExportContract[[Diwedd Tariff]:[Diwedd Tariff]]&gt;($B219+S$6*$BA$1)),ExportContract[[Ceiniogau fesul kWh]:[Ceiniogau fesul kWh]],0,,)</f>
        <v>0</v>
      </c>
      <c r="T219" s="20" cm="1">
        <f t="array" ref="T219">_xlfn.XLOOKUP(1,(ExportContract[[Dechrau Tariff ]:[Dechrau Tariff ]]&lt;=($B219+T$6*$BA$1))*(ExportContract[[Diwedd Tariff]:[Diwedd Tariff]]&gt;($B219+T$6*$BA$1)),ExportContract[[Ceiniogau fesul kWh]:[Ceiniogau fesul kWh]],0,,)</f>
        <v>0</v>
      </c>
      <c r="U219" s="20" cm="1">
        <f t="array" ref="U219">_xlfn.XLOOKUP(1,(ExportContract[[Dechrau Tariff ]:[Dechrau Tariff ]]&lt;=($B219+U$6*$BA$1))*(ExportContract[[Diwedd Tariff]:[Diwedd Tariff]]&gt;($B219+U$6*$BA$1)),ExportContract[[Ceiniogau fesul kWh]:[Ceiniogau fesul kWh]],0,,)</f>
        <v>0</v>
      </c>
      <c r="V219" s="20" cm="1">
        <f t="array" ref="V219">_xlfn.XLOOKUP(1,(ExportContract[[Dechrau Tariff ]:[Dechrau Tariff ]]&lt;=($B219+V$6*$BA$1))*(ExportContract[[Diwedd Tariff]:[Diwedd Tariff]]&gt;($B219+V$6*$BA$1)),ExportContract[[Ceiniogau fesul kWh]:[Ceiniogau fesul kWh]],0,,)</f>
        <v>0</v>
      </c>
      <c r="W219" s="20" cm="1">
        <f t="array" ref="W219">_xlfn.XLOOKUP(1,(ExportContract[[Dechrau Tariff ]:[Dechrau Tariff ]]&lt;=($B219+W$6*$BA$1))*(ExportContract[[Diwedd Tariff]:[Diwedd Tariff]]&gt;($B219+W$6*$BA$1)),ExportContract[[Ceiniogau fesul kWh]:[Ceiniogau fesul kWh]],0,,)</f>
        <v>0</v>
      </c>
      <c r="X219" s="20" cm="1">
        <f t="array" ref="X219">_xlfn.XLOOKUP(1,(ExportContract[[Dechrau Tariff ]:[Dechrau Tariff ]]&lt;=($B219+X$6*$BA$1))*(ExportContract[[Diwedd Tariff]:[Diwedd Tariff]]&gt;($B219+X$6*$BA$1)),ExportContract[[Ceiniogau fesul kWh]:[Ceiniogau fesul kWh]],0,,)</f>
        <v>0</v>
      </c>
      <c r="Y219" s="20" cm="1">
        <f t="array" ref="Y219">_xlfn.XLOOKUP(1,(ExportContract[[Dechrau Tariff ]:[Dechrau Tariff ]]&lt;=($B219+Y$6*$BA$1))*(ExportContract[[Diwedd Tariff]:[Diwedd Tariff]]&gt;($B219+Y$6*$BA$1)),ExportContract[[Ceiniogau fesul kWh]:[Ceiniogau fesul kWh]],0,,)</f>
        <v>0</v>
      </c>
      <c r="Z219" s="20" cm="1">
        <f t="array" ref="Z219">_xlfn.XLOOKUP(1,(ExportContract[[Dechrau Tariff ]:[Dechrau Tariff ]]&lt;=($B219+Z$6*$BA$1))*(ExportContract[[Diwedd Tariff]:[Diwedd Tariff]]&gt;($B219+Z$6*$BA$1)),ExportContract[[Ceiniogau fesul kWh]:[Ceiniogau fesul kWh]],0,,)</f>
        <v>0</v>
      </c>
      <c r="AA219" s="20" cm="1">
        <f t="array" ref="AA219">_xlfn.XLOOKUP(1,(ExportContract[[Dechrau Tariff ]:[Dechrau Tariff ]]&lt;=($B219+AA$6*$BA$1))*(ExportContract[[Diwedd Tariff]:[Diwedd Tariff]]&gt;($B219+AA$6*$BA$1)),ExportContract[[Ceiniogau fesul kWh]:[Ceiniogau fesul kWh]],0,,)</f>
        <v>0</v>
      </c>
      <c r="AB219" s="20" cm="1">
        <f t="array" ref="AB219">_xlfn.XLOOKUP(1,(ExportContract[[Dechrau Tariff ]:[Dechrau Tariff ]]&lt;=($B219+AB$6*$BA$1))*(ExportContract[[Diwedd Tariff]:[Diwedd Tariff]]&gt;($B219+AB$6*$BA$1)),ExportContract[[Ceiniogau fesul kWh]:[Ceiniogau fesul kWh]],0,,)</f>
        <v>0</v>
      </c>
      <c r="AC219" s="20" cm="1">
        <f t="array" ref="AC219">_xlfn.XLOOKUP(1,(ExportContract[[Dechrau Tariff ]:[Dechrau Tariff ]]&lt;=($B219+AC$6*$BA$1))*(ExportContract[[Diwedd Tariff]:[Diwedd Tariff]]&gt;($B219+AC$6*$BA$1)),ExportContract[[Ceiniogau fesul kWh]:[Ceiniogau fesul kWh]],0,,)</f>
        <v>0</v>
      </c>
      <c r="AD219" s="20" cm="1">
        <f t="array" ref="AD219">_xlfn.XLOOKUP(1,(ExportContract[[Dechrau Tariff ]:[Dechrau Tariff ]]&lt;=($B219+AD$6*$BA$1))*(ExportContract[[Diwedd Tariff]:[Diwedd Tariff]]&gt;($B219+AD$6*$BA$1)),ExportContract[[Ceiniogau fesul kWh]:[Ceiniogau fesul kWh]],0,,)</f>
        <v>0</v>
      </c>
      <c r="AE219" s="20" cm="1">
        <f t="array" ref="AE219">_xlfn.XLOOKUP(1,(ExportContract[[Dechrau Tariff ]:[Dechrau Tariff ]]&lt;=($B219+AE$6*$BA$1))*(ExportContract[[Diwedd Tariff]:[Diwedd Tariff]]&gt;($B219+AE$6*$BA$1)),ExportContract[[Ceiniogau fesul kWh]:[Ceiniogau fesul kWh]],0,,)</f>
        <v>0</v>
      </c>
      <c r="AF219" s="20" cm="1">
        <f t="array" ref="AF219">_xlfn.XLOOKUP(1,(ExportContract[[Dechrau Tariff ]:[Dechrau Tariff ]]&lt;=($B219+AF$6*$BA$1))*(ExportContract[[Diwedd Tariff]:[Diwedd Tariff]]&gt;($B219+AF$6*$BA$1)),ExportContract[[Ceiniogau fesul kWh]:[Ceiniogau fesul kWh]],0,,)</f>
        <v>0</v>
      </c>
      <c r="AG219" s="20" cm="1">
        <f t="array" ref="AG219">_xlfn.XLOOKUP(1,(ExportContract[[Dechrau Tariff ]:[Dechrau Tariff ]]&lt;=($B219+AG$6*$BA$1))*(ExportContract[[Diwedd Tariff]:[Diwedd Tariff]]&gt;($B219+AG$6*$BA$1)),ExportContract[[Ceiniogau fesul kWh]:[Ceiniogau fesul kWh]],0,,)</f>
        <v>0</v>
      </c>
      <c r="AH219" s="20" cm="1">
        <f t="array" ref="AH219">_xlfn.XLOOKUP(1,(ExportContract[[Dechrau Tariff ]:[Dechrau Tariff ]]&lt;=($B219+AH$6*$BA$1))*(ExportContract[[Diwedd Tariff]:[Diwedd Tariff]]&gt;($B219+AH$6*$BA$1)),ExportContract[[Ceiniogau fesul kWh]:[Ceiniogau fesul kWh]],0,,)</f>
        <v>0</v>
      </c>
      <c r="AI219" s="20" cm="1">
        <f t="array" ref="AI219">_xlfn.XLOOKUP(1,(ExportContract[[Dechrau Tariff ]:[Dechrau Tariff ]]&lt;=($B219+AI$6*$BA$1))*(ExportContract[[Diwedd Tariff]:[Diwedd Tariff]]&gt;($B219+AI$6*$BA$1)),ExportContract[[Ceiniogau fesul kWh]:[Ceiniogau fesul kWh]],0,,)</f>
        <v>0</v>
      </c>
      <c r="AJ219" s="20" cm="1">
        <f t="array" ref="AJ219">_xlfn.XLOOKUP(1,(ExportContract[[Dechrau Tariff ]:[Dechrau Tariff ]]&lt;=($B219+AJ$6*$BA$1))*(ExportContract[[Diwedd Tariff]:[Diwedd Tariff]]&gt;($B219+AJ$6*$BA$1)),ExportContract[[Ceiniogau fesul kWh]:[Ceiniogau fesul kWh]],0,,)</f>
        <v>0</v>
      </c>
      <c r="AK219" s="20" cm="1">
        <f t="array" ref="AK219">_xlfn.XLOOKUP(1,(ExportContract[[Dechrau Tariff ]:[Dechrau Tariff ]]&lt;=($B219+AK$6*$BA$1))*(ExportContract[[Diwedd Tariff]:[Diwedd Tariff]]&gt;($B219+AK$6*$BA$1)),ExportContract[[Ceiniogau fesul kWh]:[Ceiniogau fesul kWh]],0,,)</f>
        <v>0</v>
      </c>
      <c r="AL219" s="20" cm="1">
        <f t="array" ref="AL219">_xlfn.XLOOKUP(1,(ExportContract[[Dechrau Tariff ]:[Dechrau Tariff ]]&lt;=($B219+AL$6*$BA$1))*(ExportContract[[Diwedd Tariff]:[Diwedd Tariff]]&gt;($B219+AL$6*$BA$1)),ExportContract[[Ceiniogau fesul kWh]:[Ceiniogau fesul kWh]],0,,)</f>
        <v>0</v>
      </c>
      <c r="AM219" s="20" cm="1">
        <f t="array" ref="AM219">_xlfn.XLOOKUP(1,(ExportContract[[Dechrau Tariff ]:[Dechrau Tariff ]]&lt;=($B219+AM$6*$BA$1))*(ExportContract[[Diwedd Tariff]:[Diwedd Tariff]]&gt;($B219+AM$6*$BA$1)),ExportContract[[Ceiniogau fesul kWh]:[Ceiniogau fesul kWh]],0,,)</f>
        <v>0</v>
      </c>
      <c r="AN219" s="20" cm="1">
        <f t="array" ref="AN219">_xlfn.XLOOKUP(1,(ExportContract[[Dechrau Tariff ]:[Dechrau Tariff ]]&lt;=($B219+AN$6*$BA$1))*(ExportContract[[Diwedd Tariff]:[Diwedd Tariff]]&gt;($B219+AN$6*$BA$1)),ExportContract[[Ceiniogau fesul kWh]:[Ceiniogau fesul kWh]],0,,)</f>
        <v>0</v>
      </c>
      <c r="AO219" s="20" cm="1">
        <f t="array" ref="AO219">_xlfn.XLOOKUP(1,(ExportContract[[Dechrau Tariff ]:[Dechrau Tariff ]]&lt;=($B219+AO$6*$BA$1))*(ExportContract[[Diwedd Tariff]:[Diwedd Tariff]]&gt;($B219+AO$6*$BA$1)),ExportContract[[Ceiniogau fesul kWh]:[Ceiniogau fesul kWh]],0,,)</f>
        <v>0</v>
      </c>
      <c r="AP219" s="20" cm="1">
        <f t="array" ref="AP219">_xlfn.XLOOKUP(1,(ExportContract[[Dechrau Tariff ]:[Dechrau Tariff ]]&lt;=($B219+AP$6*$BA$1))*(ExportContract[[Diwedd Tariff]:[Diwedd Tariff]]&gt;($B219+AP$6*$BA$1)),ExportContract[[Ceiniogau fesul kWh]:[Ceiniogau fesul kWh]],0,,)</f>
        <v>0</v>
      </c>
      <c r="AQ219" s="20" cm="1">
        <f t="array" ref="AQ219">_xlfn.XLOOKUP(1,(ExportContract[[Dechrau Tariff ]:[Dechrau Tariff ]]&lt;=($B219+AQ$6*$BA$1))*(ExportContract[[Diwedd Tariff]:[Diwedd Tariff]]&gt;($B219+AQ$6*$BA$1)),ExportContract[[Ceiniogau fesul kWh]:[Ceiniogau fesul kWh]],0,,)</f>
        <v>0</v>
      </c>
      <c r="AR219" s="20" cm="1">
        <f t="array" ref="AR219">_xlfn.XLOOKUP(1,(ExportContract[[Dechrau Tariff ]:[Dechrau Tariff ]]&lt;=($B219+AR$6*$BA$1))*(ExportContract[[Diwedd Tariff]:[Diwedd Tariff]]&gt;($B219+AR$6*$BA$1)),ExportContract[[Ceiniogau fesul kWh]:[Ceiniogau fesul kWh]],0,,)</f>
        <v>0</v>
      </c>
      <c r="AS219" s="20" cm="1">
        <f t="array" ref="AS219">_xlfn.XLOOKUP(1,(ExportContract[[Dechrau Tariff ]:[Dechrau Tariff ]]&lt;=($B219+AS$6*$BA$1))*(ExportContract[[Diwedd Tariff]:[Diwedd Tariff]]&gt;($B219+AS$6*$BA$1)),ExportContract[[Ceiniogau fesul kWh]:[Ceiniogau fesul kWh]],0,,)</f>
        <v>0</v>
      </c>
      <c r="AT219" s="20" cm="1">
        <f t="array" ref="AT219">_xlfn.XLOOKUP(1,(ExportContract[[Dechrau Tariff ]:[Dechrau Tariff ]]&lt;=($B219+AT$6*$BA$1))*(ExportContract[[Diwedd Tariff]:[Diwedd Tariff]]&gt;($B219+AT$6*$BA$1)),ExportContract[[Ceiniogau fesul kWh]:[Ceiniogau fesul kWh]],0,,)</f>
        <v>0</v>
      </c>
      <c r="AU219" s="20" cm="1">
        <f t="array" ref="AU219">_xlfn.XLOOKUP(1,(ExportContract[[Dechrau Tariff ]:[Dechrau Tariff ]]&lt;=($B219+AU$6*$BA$1))*(ExportContract[[Diwedd Tariff]:[Diwedd Tariff]]&gt;($B219+AU$6*$BA$1)),ExportContract[[Ceiniogau fesul kWh]:[Ceiniogau fesul kWh]],0,,)</f>
        <v>0</v>
      </c>
      <c r="AV219" s="20" cm="1">
        <f t="array" ref="AV219">_xlfn.XLOOKUP(1,(ExportContract[[Dechrau Tariff ]:[Dechrau Tariff ]]&lt;=($B219+AV$6*$BA$1))*(ExportContract[[Diwedd Tariff]:[Diwedd Tariff]]&gt;($B219+AV$6*$BA$1)),ExportContract[[Ceiniogau fesul kWh]:[Ceiniogau fesul kWh]],0,,)</f>
        <v>0</v>
      </c>
      <c r="AW219" s="20" cm="1">
        <f t="array" ref="AW219">_xlfn.XLOOKUP(1,(ExportContract[[Dechrau Tariff ]:[Dechrau Tariff ]]&lt;=($B219+AW$6*$BA$1))*(ExportContract[[Diwedd Tariff]:[Diwedd Tariff]]&gt;($B219+AW$6*$BA$1)),ExportContract[[Ceiniogau fesul kWh]:[Ceiniogau fesul kWh]],0,,)</f>
        <v>0</v>
      </c>
      <c r="AX219" s="20" cm="1">
        <f t="array" ref="AX219">_xlfn.XLOOKUP(1,(ExportContract[[Dechrau Tariff ]:[Dechrau Tariff ]]&lt;=($B219+AX$6*$BA$1))*(ExportContract[[Diwedd Tariff]:[Diwedd Tariff]]&gt;($B219+AX$6*$BA$1)),ExportContract[[Ceiniogau fesul kWh]:[Ceiniogau fesul kWh]],0,,)</f>
        <v>0</v>
      </c>
    </row>
    <row r="220" spans="2:50" x14ac:dyDescent="0.3">
      <c r="B220" s="30">
        <v>45505</v>
      </c>
      <c r="C220" s="20" cm="1">
        <f t="array" ref="C220">_xlfn.XLOOKUP(1,(ExportContract[[Dechrau Tariff ]:[Dechrau Tariff ]]&lt;=($B220+C$6*$BA$1))*(ExportContract[[Diwedd Tariff]:[Diwedd Tariff]]&gt;($B220+C$6*$BA$1)),ExportContract[[Ceiniogau fesul kWh]:[Ceiniogau fesul kWh]],0,,)</f>
        <v>0</v>
      </c>
      <c r="D220" s="20" cm="1">
        <f t="array" ref="D220">_xlfn.XLOOKUP(1,(ExportContract[[Dechrau Tariff ]:[Dechrau Tariff ]]&lt;=($B220+D$6*$BA$1))*(ExportContract[[Diwedd Tariff]:[Diwedd Tariff]]&gt;($B220+D$6*$BA$1)),ExportContract[[Ceiniogau fesul kWh]:[Ceiniogau fesul kWh]],0,,)</f>
        <v>0</v>
      </c>
      <c r="E220" s="20" cm="1">
        <f t="array" ref="E220">_xlfn.XLOOKUP(1,(ExportContract[[Dechrau Tariff ]:[Dechrau Tariff ]]&lt;=($B220+E$6*$BA$1))*(ExportContract[[Diwedd Tariff]:[Diwedd Tariff]]&gt;($B220+E$6*$BA$1)),ExportContract[[Ceiniogau fesul kWh]:[Ceiniogau fesul kWh]],0,,)</f>
        <v>0</v>
      </c>
      <c r="F220" s="20" cm="1">
        <f t="array" ref="F220">_xlfn.XLOOKUP(1,(ExportContract[[Dechrau Tariff ]:[Dechrau Tariff ]]&lt;=($B220+F$6*$BA$1))*(ExportContract[[Diwedd Tariff]:[Diwedd Tariff]]&gt;($B220+F$6*$BA$1)),ExportContract[[Ceiniogau fesul kWh]:[Ceiniogau fesul kWh]],0,,)</f>
        <v>0</v>
      </c>
      <c r="G220" s="20" cm="1">
        <f t="array" ref="G220">_xlfn.XLOOKUP(1,(ExportContract[[Dechrau Tariff ]:[Dechrau Tariff ]]&lt;=($B220+G$6*$BA$1))*(ExportContract[[Diwedd Tariff]:[Diwedd Tariff]]&gt;($B220+G$6*$BA$1)),ExportContract[[Ceiniogau fesul kWh]:[Ceiniogau fesul kWh]],0,,)</f>
        <v>0</v>
      </c>
      <c r="H220" s="20" cm="1">
        <f t="array" ref="H220">_xlfn.XLOOKUP(1,(ExportContract[[Dechrau Tariff ]:[Dechrau Tariff ]]&lt;=($B220+H$6*$BA$1))*(ExportContract[[Diwedd Tariff]:[Diwedd Tariff]]&gt;($B220+H$6*$BA$1)),ExportContract[[Ceiniogau fesul kWh]:[Ceiniogau fesul kWh]],0,,)</f>
        <v>0</v>
      </c>
      <c r="I220" s="20" cm="1">
        <f t="array" ref="I220">_xlfn.XLOOKUP(1,(ExportContract[[Dechrau Tariff ]:[Dechrau Tariff ]]&lt;=($B220+I$6*$BA$1))*(ExportContract[[Diwedd Tariff]:[Diwedd Tariff]]&gt;($B220+I$6*$BA$1)),ExportContract[[Ceiniogau fesul kWh]:[Ceiniogau fesul kWh]],0,,)</f>
        <v>0</v>
      </c>
      <c r="J220" s="20" cm="1">
        <f t="array" ref="J220">_xlfn.XLOOKUP(1,(ExportContract[[Dechrau Tariff ]:[Dechrau Tariff ]]&lt;=($B220+J$6*$BA$1))*(ExportContract[[Diwedd Tariff]:[Diwedd Tariff]]&gt;($B220+J$6*$BA$1)),ExportContract[[Ceiniogau fesul kWh]:[Ceiniogau fesul kWh]],0,,)</f>
        <v>0</v>
      </c>
      <c r="K220" s="20" cm="1">
        <f t="array" ref="K220">_xlfn.XLOOKUP(1,(ExportContract[[Dechrau Tariff ]:[Dechrau Tariff ]]&lt;=($B220+K$6*$BA$1))*(ExportContract[[Diwedd Tariff]:[Diwedd Tariff]]&gt;($B220+K$6*$BA$1)),ExportContract[[Ceiniogau fesul kWh]:[Ceiniogau fesul kWh]],0,,)</f>
        <v>0</v>
      </c>
      <c r="L220" s="20" cm="1">
        <f t="array" ref="L220">_xlfn.XLOOKUP(1,(ExportContract[[Dechrau Tariff ]:[Dechrau Tariff ]]&lt;=($B220+L$6*$BA$1))*(ExportContract[[Diwedd Tariff]:[Diwedd Tariff]]&gt;($B220+L$6*$BA$1)),ExportContract[[Ceiniogau fesul kWh]:[Ceiniogau fesul kWh]],0,,)</f>
        <v>0</v>
      </c>
      <c r="M220" s="20" cm="1">
        <f t="array" ref="M220">_xlfn.XLOOKUP(1,(ExportContract[[Dechrau Tariff ]:[Dechrau Tariff ]]&lt;=($B220+M$6*$BA$1))*(ExportContract[[Diwedd Tariff]:[Diwedd Tariff]]&gt;($B220+M$6*$BA$1)),ExportContract[[Ceiniogau fesul kWh]:[Ceiniogau fesul kWh]],0,,)</f>
        <v>0</v>
      </c>
      <c r="N220" s="20" cm="1">
        <f t="array" ref="N220">_xlfn.XLOOKUP(1,(ExportContract[[Dechrau Tariff ]:[Dechrau Tariff ]]&lt;=($B220+N$6*$BA$1))*(ExportContract[[Diwedd Tariff]:[Diwedd Tariff]]&gt;($B220+N$6*$BA$1)),ExportContract[[Ceiniogau fesul kWh]:[Ceiniogau fesul kWh]],0,,)</f>
        <v>0</v>
      </c>
      <c r="O220" s="20" cm="1">
        <f t="array" ref="O220">_xlfn.XLOOKUP(1,(ExportContract[[Dechrau Tariff ]:[Dechrau Tariff ]]&lt;=($B220+O$6*$BA$1))*(ExportContract[[Diwedd Tariff]:[Diwedd Tariff]]&gt;($B220+O$6*$BA$1)),ExportContract[[Ceiniogau fesul kWh]:[Ceiniogau fesul kWh]],0,,)</f>
        <v>0</v>
      </c>
      <c r="P220" s="20" cm="1">
        <f t="array" ref="P220">_xlfn.XLOOKUP(1,(ExportContract[[Dechrau Tariff ]:[Dechrau Tariff ]]&lt;=($B220+P$6*$BA$1))*(ExportContract[[Diwedd Tariff]:[Diwedd Tariff]]&gt;($B220+P$6*$BA$1)),ExportContract[[Ceiniogau fesul kWh]:[Ceiniogau fesul kWh]],0,,)</f>
        <v>0</v>
      </c>
      <c r="Q220" s="20" cm="1">
        <f t="array" ref="Q220">_xlfn.XLOOKUP(1,(ExportContract[[Dechrau Tariff ]:[Dechrau Tariff ]]&lt;=($B220+Q$6*$BA$1))*(ExportContract[[Diwedd Tariff]:[Diwedd Tariff]]&gt;($B220+Q$6*$BA$1)),ExportContract[[Ceiniogau fesul kWh]:[Ceiniogau fesul kWh]],0,,)</f>
        <v>0</v>
      </c>
      <c r="R220" s="20" cm="1">
        <f t="array" ref="R220">_xlfn.XLOOKUP(1,(ExportContract[[Dechrau Tariff ]:[Dechrau Tariff ]]&lt;=($B220+R$6*$BA$1))*(ExportContract[[Diwedd Tariff]:[Diwedd Tariff]]&gt;($B220+R$6*$BA$1)),ExportContract[[Ceiniogau fesul kWh]:[Ceiniogau fesul kWh]],0,,)</f>
        <v>0</v>
      </c>
      <c r="S220" s="20" cm="1">
        <f t="array" ref="S220">_xlfn.XLOOKUP(1,(ExportContract[[Dechrau Tariff ]:[Dechrau Tariff ]]&lt;=($B220+S$6*$BA$1))*(ExportContract[[Diwedd Tariff]:[Diwedd Tariff]]&gt;($B220+S$6*$BA$1)),ExportContract[[Ceiniogau fesul kWh]:[Ceiniogau fesul kWh]],0,,)</f>
        <v>0</v>
      </c>
      <c r="T220" s="20" cm="1">
        <f t="array" ref="T220">_xlfn.XLOOKUP(1,(ExportContract[[Dechrau Tariff ]:[Dechrau Tariff ]]&lt;=($B220+T$6*$BA$1))*(ExportContract[[Diwedd Tariff]:[Diwedd Tariff]]&gt;($B220+T$6*$BA$1)),ExportContract[[Ceiniogau fesul kWh]:[Ceiniogau fesul kWh]],0,,)</f>
        <v>0</v>
      </c>
      <c r="U220" s="20" cm="1">
        <f t="array" ref="U220">_xlfn.XLOOKUP(1,(ExportContract[[Dechrau Tariff ]:[Dechrau Tariff ]]&lt;=($B220+U$6*$BA$1))*(ExportContract[[Diwedd Tariff]:[Diwedd Tariff]]&gt;($B220+U$6*$BA$1)),ExportContract[[Ceiniogau fesul kWh]:[Ceiniogau fesul kWh]],0,,)</f>
        <v>0</v>
      </c>
      <c r="V220" s="20" cm="1">
        <f t="array" ref="V220">_xlfn.XLOOKUP(1,(ExportContract[[Dechrau Tariff ]:[Dechrau Tariff ]]&lt;=($B220+V$6*$BA$1))*(ExportContract[[Diwedd Tariff]:[Diwedd Tariff]]&gt;($B220+V$6*$BA$1)),ExportContract[[Ceiniogau fesul kWh]:[Ceiniogau fesul kWh]],0,,)</f>
        <v>0</v>
      </c>
      <c r="W220" s="20" cm="1">
        <f t="array" ref="W220">_xlfn.XLOOKUP(1,(ExportContract[[Dechrau Tariff ]:[Dechrau Tariff ]]&lt;=($B220+W$6*$BA$1))*(ExportContract[[Diwedd Tariff]:[Diwedd Tariff]]&gt;($B220+W$6*$BA$1)),ExportContract[[Ceiniogau fesul kWh]:[Ceiniogau fesul kWh]],0,,)</f>
        <v>0</v>
      </c>
      <c r="X220" s="20" cm="1">
        <f t="array" ref="X220">_xlfn.XLOOKUP(1,(ExportContract[[Dechrau Tariff ]:[Dechrau Tariff ]]&lt;=($B220+X$6*$BA$1))*(ExportContract[[Diwedd Tariff]:[Diwedd Tariff]]&gt;($B220+X$6*$BA$1)),ExportContract[[Ceiniogau fesul kWh]:[Ceiniogau fesul kWh]],0,,)</f>
        <v>0</v>
      </c>
      <c r="Y220" s="20" cm="1">
        <f t="array" ref="Y220">_xlfn.XLOOKUP(1,(ExportContract[[Dechrau Tariff ]:[Dechrau Tariff ]]&lt;=($B220+Y$6*$BA$1))*(ExportContract[[Diwedd Tariff]:[Diwedd Tariff]]&gt;($B220+Y$6*$BA$1)),ExportContract[[Ceiniogau fesul kWh]:[Ceiniogau fesul kWh]],0,,)</f>
        <v>0</v>
      </c>
      <c r="Z220" s="20" cm="1">
        <f t="array" ref="Z220">_xlfn.XLOOKUP(1,(ExportContract[[Dechrau Tariff ]:[Dechrau Tariff ]]&lt;=($B220+Z$6*$BA$1))*(ExportContract[[Diwedd Tariff]:[Diwedd Tariff]]&gt;($B220+Z$6*$BA$1)),ExportContract[[Ceiniogau fesul kWh]:[Ceiniogau fesul kWh]],0,,)</f>
        <v>0</v>
      </c>
      <c r="AA220" s="20" cm="1">
        <f t="array" ref="AA220">_xlfn.XLOOKUP(1,(ExportContract[[Dechrau Tariff ]:[Dechrau Tariff ]]&lt;=($B220+AA$6*$BA$1))*(ExportContract[[Diwedd Tariff]:[Diwedd Tariff]]&gt;($B220+AA$6*$BA$1)),ExportContract[[Ceiniogau fesul kWh]:[Ceiniogau fesul kWh]],0,,)</f>
        <v>0</v>
      </c>
      <c r="AB220" s="20" cm="1">
        <f t="array" ref="AB220">_xlfn.XLOOKUP(1,(ExportContract[[Dechrau Tariff ]:[Dechrau Tariff ]]&lt;=($B220+AB$6*$BA$1))*(ExportContract[[Diwedd Tariff]:[Diwedd Tariff]]&gt;($B220+AB$6*$BA$1)),ExportContract[[Ceiniogau fesul kWh]:[Ceiniogau fesul kWh]],0,,)</f>
        <v>0</v>
      </c>
      <c r="AC220" s="20" cm="1">
        <f t="array" ref="AC220">_xlfn.XLOOKUP(1,(ExportContract[[Dechrau Tariff ]:[Dechrau Tariff ]]&lt;=($B220+AC$6*$BA$1))*(ExportContract[[Diwedd Tariff]:[Diwedd Tariff]]&gt;($B220+AC$6*$BA$1)),ExportContract[[Ceiniogau fesul kWh]:[Ceiniogau fesul kWh]],0,,)</f>
        <v>0</v>
      </c>
      <c r="AD220" s="20" cm="1">
        <f t="array" ref="AD220">_xlfn.XLOOKUP(1,(ExportContract[[Dechrau Tariff ]:[Dechrau Tariff ]]&lt;=($B220+AD$6*$BA$1))*(ExportContract[[Diwedd Tariff]:[Diwedd Tariff]]&gt;($B220+AD$6*$BA$1)),ExportContract[[Ceiniogau fesul kWh]:[Ceiniogau fesul kWh]],0,,)</f>
        <v>0</v>
      </c>
      <c r="AE220" s="20" cm="1">
        <f t="array" ref="AE220">_xlfn.XLOOKUP(1,(ExportContract[[Dechrau Tariff ]:[Dechrau Tariff ]]&lt;=($B220+AE$6*$BA$1))*(ExportContract[[Diwedd Tariff]:[Diwedd Tariff]]&gt;($B220+AE$6*$BA$1)),ExportContract[[Ceiniogau fesul kWh]:[Ceiniogau fesul kWh]],0,,)</f>
        <v>0</v>
      </c>
      <c r="AF220" s="20" cm="1">
        <f t="array" ref="AF220">_xlfn.XLOOKUP(1,(ExportContract[[Dechrau Tariff ]:[Dechrau Tariff ]]&lt;=($B220+AF$6*$BA$1))*(ExportContract[[Diwedd Tariff]:[Diwedd Tariff]]&gt;($B220+AF$6*$BA$1)),ExportContract[[Ceiniogau fesul kWh]:[Ceiniogau fesul kWh]],0,,)</f>
        <v>0</v>
      </c>
      <c r="AG220" s="20" cm="1">
        <f t="array" ref="AG220">_xlfn.XLOOKUP(1,(ExportContract[[Dechrau Tariff ]:[Dechrau Tariff ]]&lt;=($B220+AG$6*$BA$1))*(ExportContract[[Diwedd Tariff]:[Diwedd Tariff]]&gt;($B220+AG$6*$BA$1)),ExportContract[[Ceiniogau fesul kWh]:[Ceiniogau fesul kWh]],0,,)</f>
        <v>0</v>
      </c>
      <c r="AH220" s="20" cm="1">
        <f t="array" ref="AH220">_xlfn.XLOOKUP(1,(ExportContract[[Dechrau Tariff ]:[Dechrau Tariff ]]&lt;=($B220+AH$6*$BA$1))*(ExportContract[[Diwedd Tariff]:[Diwedd Tariff]]&gt;($B220+AH$6*$BA$1)),ExportContract[[Ceiniogau fesul kWh]:[Ceiniogau fesul kWh]],0,,)</f>
        <v>0</v>
      </c>
      <c r="AI220" s="20" cm="1">
        <f t="array" ref="AI220">_xlfn.XLOOKUP(1,(ExportContract[[Dechrau Tariff ]:[Dechrau Tariff ]]&lt;=($B220+AI$6*$BA$1))*(ExportContract[[Diwedd Tariff]:[Diwedd Tariff]]&gt;($B220+AI$6*$BA$1)),ExportContract[[Ceiniogau fesul kWh]:[Ceiniogau fesul kWh]],0,,)</f>
        <v>0</v>
      </c>
      <c r="AJ220" s="20" cm="1">
        <f t="array" ref="AJ220">_xlfn.XLOOKUP(1,(ExportContract[[Dechrau Tariff ]:[Dechrau Tariff ]]&lt;=($B220+AJ$6*$BA$1))*(ExportContract[[Diwedd Tariff]:[Diwedd Tariff]]&gt;($B220+AJ$6*$BA$1)),ExportContract[[Ceiniogau fesul kWh]:[Ceiniogau fesul kWh]],0,,)</f>
        <v>0</v>
      </c>
      <c r="AK220" s="20" cm="1">
        <f t="array" ref="AK220">_xlfn.XLOOKUP(1,(ExportContract[[Dechrau Tariff ]:[Dechrau Tariff ]]&lt;=($B220+AK$6*$BA$1))*(ExportContract[[Diwedd Tariff]:[Diwedd Tariff]]&gt;($B220+AK$6*$BA$1)),ExportContract[[Ceiniogau fesul kWh]:[Ceiniogau fesul kWh]],0,,)</f>
        <v>0</v>
      </c>
      <c r="AL220" s="20" cm="1">
        <f t="array" ref="AL220">_xlfn.XLOOKUP(1,(ExportContract[[Dechrau Tariff ]:[Dechrau Tariff ]]&lt;=($B220+AL$6*$BA$1))*(ExportContract[[Diwedd Tariff]:[Diwedd Tariff]]&gt;($B220+AL$6*$BA$1)),ExportContract[[Ceiniogau fesul kWh]:[Ceiniogau fesul kWh]],0,,)</f>
        <v>0</v>
      </c>
      <c r="AM220" s="20" cm="1">
        <f t="array" ref="AM220">_xlfn.XLOOKUP(1,(ExportContract[[Dechrau Tariff ]:[Dechrau Tariff ]]&lt;=($B220+AM$6*$BA$1))*(ExportContract[[Diwedd Tariff]:[Diwedd Tariff]]&gt;($B220+AM$6*$BA$1)),ExportContract[[Ceiniogau fesul kWh]:[Ceiniogau fesul kWh]],0,,)</f>
        <v>0</v>
      </c>
      <c r="AN220" s="20" cm="1">
        <f t="array" ref="AN220">_xlfn.XLOOKUP(1,(ExportContract[[Dechrau Tariff ]:[Dechrau Tariff ]]&lt;=($B220+AN$6*$BA$1))*(ExportContract[[Diwedd Tariff]:[Diwedd Tariff]]&gt;($B220+AN$6*$BA$1)),ExportContract[[Ceiniogau fesul kWh]:[Ceiniogau fesul kWh]],0,,)</f>
        <v>0</v>
      </c>
      <c r="AO220" s="20" cm="1">
        <f t="array" ref="AO220">_xlfn.XLOOKUP(1,(ExportContract[[Dechrau Tariff ]:[Dechrau Tariff ]]&lt;=($B220+AO$6*$BA$1))*(ExportContract[[Diwedd Tariff]:[Diwedd Tariff]]&gt;($B220+AO$6*$BA$1)),ExportContract[[Ceiniogau fesul kWh]:[Ceiniogau fesul kWh]],0,,)</f>
        <v>0</v>
      </c>
      <c r="AP220" s="20" cm="1">
        <f t="array" ref="AP220">_xlfn.XLOOKUP(1,(ExportContract[[Dechrau Tariff ]:[Dechrau Tariff ]]&lt;=($B220+AP$6*$BA$1))*(ExportContract[[Diwedd Tariff]:[Diwedd Tariff]]&gt;($B220+AP$6*$BA$1)),ExportContract[[Ceiniogau fesul kWh]:[Ceiniogau fesul kWh]],0,,)</f>
        <v>0</v>
      </c>
      <c r="AQ220" s="20" cm="1">
        <f t="array" ref="AQ220">_xlfn.XLOOKUP(1,(ExportContract[[Dechrau Tariff ]:[Dechrau Tariff ]]&lt;=($B220+AQ$6*$BA$1))*(ExportContract[[Diwedd Tariff]:[Diwedd Tariff]]&gt;($B220+AQ$6*$BA$1)),ExportContract[[Ceiniogau fesul kWh]:[Ceiniogau fesul kWh]],0,,)</f>
        <v>0</v>
      </c>
      <c r="AR220" s="20" cm="1">
        <f t="array" ref="AR220">_xlfn.XLOOKUP(1,(ExportContract[[Dechrau Tariff ]:[Dechrau Tariff ]]&lt;=($B220+AR$6*$BA$1))*(ExportContract[[Diwedd Tariff]:[Diwedd Tariff]]&gt;($B220+AR$6*$BA$1)),ExportContract[[Ceiniogau fesul kWh]:[Ceiniogau fesul kWh]],0,,)</f>
        <v>0</v>
      </c>
      <c r="AS220" s="20" cm="1">
        <f t="array" ref="AS220">_xlfn.XLOOKUP(1,(ExportContract[[Dechrau Tariff ]:[Dechrau Tariff ]]&lt;=($B220+AS$6*$BA$1))*(ExportContract[[Diwedd Tariff]:[Diwedd Tariff]]&gt;($B220+AS$6*$BA$1)),ExportContract[[Ceiniogau fesul kWh]:[Ceiniogau fesul kWh]],0,,)</f>
        <v>0</v>
      </c>
      <c r="AT220" s="20" cm="1">
        <f t="array" ref="AT220">_xlfn.XLOOKUP(1,(ExportContract[[Dechrau Tariff ]:[Dechrau Tariff ]]&lt;=($B220+AT$6*$BA$1))*(ExportContract[[Diwedd Tariff]:[Diwedd Tariff]]&gt;($B220+AT$6*$BA$1)),ExportContract[[Ceiniogau fesul kWh]:[Ceiniogau fesul kWh]],0,,)</f>
        <v>0</v>
      </c>
      <c r="AU220" s="20" cm="1">
        <f t="array" ref="AU220">_xlfn.XLOOKUP(1,(ExportContract[[Dechrau Tariff ]:[Dechrau Tariff ]]&lt;=($B220+AU$6*$BA$1))*(ExportContract[[Diwedd Tariff]:[Diwedd Tariff]]&gt;($B220+AU$6*$BA$1)),ExportContract[[Ceiniogau fesul kWh]:[Ceiniogau fesul kWh]],0,,)</f>
        <v>0</v>
      </c>
      <c r="AV220" s="20" cm="1">
        <f t="array" ref="AV220">_xlfn.XLOOKUP(1,(ExportContract[[Dechrau Tariff ]:[Dechrau Tariff ]]&lt;=($B220+AV$6*$BA$1))*(ExportContract[[Diwedd Tariff]:[Diwedd Tariff]]&gt;($B220+AV$6*$BA$1)),ExportContract[[Ceiniogau fesul kWh]:[Ceiniogau fesul kWh]],0,,)</f>
        <v>0</v>
      </c>
      <c r="AW220" s="20" cm="1">
        <f t="array" ref="AW220">_xlfn.XLOOKUP(1,(ExportContract[[Dechrau Tariff ]:[Dechrau Tariff ]]&lt;=($B220+AW$6*$BA$1))*(ExportContract[[Diwedd Tariff]:[Diwedd Tariff]]&gt;($B220+AW$6*$BA$1)),ExportContract[[Ceiniogau fesul kWh]:[Ceiniogau fesul kWh]],0,,)</f>
        <v>0</v>
      </c>
      <c r="AX220" s="20" cm="1">
        <f t="array" ref="AX220">_xlfn.XLOOKUP(1,(ExportContract[[Dechrau Tariff ]:[Dechrau Tariff ]]&lt;=($B220+AX$6*$BA$1))*(ExportContract[[Diwedd Tariff]:[Diwedd Tariff]]&gt;($B220+AX$6*$BA$1)),ExportContract[[Ceiniogau fesul kWh]:[Ceiniogau fesul kWh]],0,,)</f>
        <v>0</v>
      </c>
    </row>
    <row r="221" spans="2:50" x14ac:dyDescent="0.3">
      <c r="B221" s="30">
        <v>45506</v>
      </c>
      <c r="C221" s="20" cm="1">
        <f t="array" ref="C221">_xlfn.XLOOKUP(1,(ExportContract[[Dechrau Tariff ]:[Dechrau Tariff ]]&lt;=($B221+C$6*$BA$1))*(ExportContract[[Diwedd Tariff]:[Diwedd Tariff]]&gt;($B221+C$6*$BA$1)),ExportContract[[Ceiniogau fesul kWh]:[Ceiniogau fesul kWh]],0,,)</f>
        <v>0</v>
      </c>
      <c r="D221" s="20" cm="1">
        <f t="array" ref="D221">_xlfn.XLOOKUP(1,(ExportContract[[Dechrau Tariff ]:[Dechrau Tariff ]]&lt;=($B221+D$6*$BA$1))*(ExportContract[[Diwedd Tariff]:[Diwedd Tariff]]&gt;($B221+D$6*$BA$1)),ExportContract[[Ceiniogau fesul kWh]:[Ceiniogau fesul kWh]],0,,)</f>
        <v>0</v>
      </c>
      <c r="E221" s="20" cm="1">
        <f t="array" ref="E221">_xlfn.XLOOKUP(1,(ExportContract[[Dechrau Tariff ]:[Dechrau Tariff ]]&lt;=($B221+E$6*$BA$1))*(ExportContract[[Diwedd Tariff]:[Diwedd Tariff]]&gt;($B221+E$6*$BA$1)),ExportContract[[Ceiniogau fesul kWh]:[Ceiniogau fesul kWh]],0,,)</f>
        <v>0</v>
      </c>
      <c r="F221" s="20" cm="1">
        <f t="array" ref="F221">_xlfn.XLOOKUP(1,(ExportContract[[Dechrau Tariff ]:[Dechrau Tariff ]]&lt;=($B221+F$6*$BA$1))*(ExportContract[[Diwedd Tariff]:[Diwedd Tariff]]&gt;($B221+F$6*$BA$1)),ExportContract[[Ceiniogau fesul kWh]:[Ceiniogau fesul kWh]],0,,)</f>
        <v>0</v>
      </c>
      <c r="G221" s="20" cm="1">
        <f t="array" ref="G221">_xlfn.XLOOKUP(1,(ExportContract[[Dechrau Tariff ]:[Dechrau Tariff ]]&lt;=($B221+G$6*$BA$1))*(ExportContract[[Diwedd Tariff]:[Diwedd Tariff]]&gt;($B221+G$6*$BA$1)),ExportContract[[Ceiniogau fesul kWh]:[Ceiniogau fesul kWh]],0,,)</f>
        <v>0</v>
      </c>
      <c r="H221" s="20" cm="1">
        <f t="array" ref="H221">_xlfn.XLOOKUP(1,(ExportContract[[Dechrau Tariff ]:[Dechrau Tariff ]]&lt;=($B221+H$6*$BA$1))*(ExportContract[[Diwedd Tariff]:[Diwedd Tariff]]&gt;($B221+H$6*$BA$1)),ExportContract[[Ceiniogau fesul kWh]:[Ceiniogau fesul kWh]],0,,)</f>
        <v>0</v>
      </c>
      <c r="I221" s="20" cm="1">
        <f t="array" ref="I221">_xlfn.XLOOKUP(1,(ExportContract[[Dechrau Tariff ]:[Dechrau Tariff ]]&lt;=($B221+I$6*$BA$1))*(ExportContract[[Diwedd Tariff]:[Diwedd Tariff]]&gt;($B221+I$6*$BA$1)),ExportContract[[Ceiniogau fesul kWh]:[Ceiniogau fesul kWh]],0,,)</f>
        <v>0</v>
      </c>
      <c r="J221" s="20" cm="1">
        <f t="array" ref="J221">_xlfn.XLOOKUP(1,(ExportContract[[Dechrau Tariff ]:[Dechrau Tariff ]]&lt;=($B221+J$6*$BA$1))*(ExportContract[[Diwedd Tariff]:[Diwedd Tariff]]&gt;($B221+J$6*$BA$1)),ExportContract[[Ceiniogau fesul kWh]:[Ceiniogau fesul kWh]],0,,)</f>
        <v>0</v>
      </c>
      <c r="K221" s="20" cm="1">
        <f t="array" ref="K221">_xlfn.XLOOKUP(1,(ExportContract[[Dechrau Tariff ]:[Dechrau Tariff ]]&lt;=($B221+K$6*$BA$1))*(ExportContract[[Diwedd Tariff]:[Diwedd Tariff]]&gt;($B221+K$6*$BA$1)),ExportContract[[Ceiniogau fesul kWh]:[Ceiniogau fesul kWh]],0,,)</f>
        <v>0</v>
      </c>
      <c r="L221" s="20" cm="1">
        <f t="array" ref="L221">_xlfn.XLOOKUP(1,(ExportContract[[Dechrau Tariff ]:[Dechrau Tariff ]]&lt;=($B221+L$6*$BA$1))*(ExportContract[[Diwedd Tariff]:[Diwedd Tariff]]&gt;($B221+L$6*$BA$1)),ExportContract[[Ceiniogau fesul kWh]:[Ceiniogau fesul kWh]],0,,)</f>
        <v>0</v>
      </c>
      <c r="M221" s="20" cm="1">
        <f t="array" ref="M221">_xlfn.XLOOKUP(1,(ExportContract[[Dechrau Tariff ]:[Dechrau Tariff ]]&lt;=($B221+M$6*$BA$1))*(ExportContract[[Diwedd Tariff]:[Diwedd Tariff]]&gt;($B221+M$6*$BA$1)),ExportContract[[Ceiniogau fesul kWh]:[Ceiniogau fesul kWh]],0,,)</f>
        <v>0</v>
      </c>
      <c r="N221" s="20" cm="1">
        <f t="array" ref="N221">_xlfn.XLOOKUP(1,(ExportContract[[Dechrau Tariff ]:[Dechrau Tariff ]]&lt;=($B221+N$6*$BA$1))*(ExportContract[[Diwedd Tariff]:[Diwedd Tariff]]&gt;($B221+N$6*$BA$1)),ExportContract[[Ceiniogau fesul kWh]:[Ceiniogau fesul kWh]],0,,)</f>
        <v>0</v>
      </c>
      <c r="O221" s="20" cm="1">
        <f t="array" ref="O221">_xlfn.XLOOKUP(1,(ExportContract[[Dechrau Tariff ]:[Dechrau Tariff ]]&lt;=($B221+O$6*$BA$1))*(ExportContract[[Diwedd Tariff]:[Diwedd Tariff]]&gt;($B221+O$6*$BA$1)),ExportContract[[Ceiniogau fesul kWh]:[Ceiniogau fesul kWh]],0,,)</f>
        <v>0</v>
      </c>
      <c r="P221" s="20" cm="1">
        <f t="array" ref="P221">_xlfn.XLOOKUP(1,(ExportContract[[Dechrau Tariff ]:[Dechrau Tariff ]]&lt;=($B221+P$6*$BA$1))*(ExportContract[[Diwedd Tariff]:[Diwedd Tariff]]&gt;($B221+P$6*$BA$1)),ExportContract[[Ceiniogau fesul kWh]:[Ceiniogau fesul kWh]],0,,)</f>
        <v>0</v>
      </c>
      <c r="Q221" s="20" cm="1">
        <f t="array" ref="Q221">_xlfn.XLOOKUP(1,(ExportContract[[Dechrau Tariff ]:[Dechrau Tariff ]]&lt;=($B221+Q$6*$BA$1))*(ExportContract[[Diwedd Tariff]:[Diwedd Tariff]]&gt;($B221+Q$6*$BA$1)),ExportContract[[Ceiniogau fesul kWh]:[Ceiniogau fesul kWh]],0,,)</f>
        <v>0</v>
      </c>
      <c r="R221" s="20" cm="1">
        <f t="array" ref="R221">_xlfn.XLOOKUP(1,(ExportContract[[Dechrau Tariff ]:[Dechrau Tariff ]]&lt;=($B221+R$6*$BA$1))*(ExportContract[[Diwedd Tariff]:[Diwedd Tariff]]&gt;($B221+R$6*$BA$1)),ExportContract[[Ceiniogau fesul kWh]:[Ceiniogau fesul kWh]],0,,)</f>
        <v>0</v>
      </c>
      <c r="S221" s="20" cm="1">
        <f t="array" ref="S221">_xlfn.XLOOKUP(1,(ExportContract[[Dechrau Tariff ]:[Dechrau Tariff ]]&lt;=($B221+S$6*$BA$1))*(ExportContract[[Diwedd Tariff]:[Diwedd Tariff]]&gt;($B221+S$6*$BA$1)),ExportContract[[Ceiniogau fesul kWh]:[Ceiniogau fesul kWh]],0,,)</f>
        <v>0</v>
      </c>
      <c r="T221" s="20" cm="1">
        <f t="array" ref="T221">_xlfn.XLOOKUP(1,(ExportContract[[Dechrau Tariff ]:[Dechrau Tariff ]]&lt;=($B221+T$6*$BA$1))*(ExportContract[[Diwedd Tariff]:[Diwedd Tariff]]&gt;($B221+T$6*$BA$1)),ExportContract[[Ceiniogau fesul kWh]:[Ceiniogau fesul kWh]],0,,)</f>
        <v>0</v>
      </c>
      <c r="U221" s="20" cm="1">
        <f t="array" ref="U221">_xlfn.XLOOKUP(1,(ExportContract[[Dechrau Tariff ]:[Dechrau Tariff ]]&lt;=($B221+U$6*$BA$1))*(ExportContract[[Diwedd Tariff]:[Diwedd Tariff]]&gt;($B221+U$6*$BA$1)),ExportContract[[Ceiniogau fesul kWh]:[Ceiniogau fesul kWh]],0,,)</f>
        <v>0</v>
      </c>
      <c r="V221" s="20" cm="1">
        <f t="array" ref="V221">_xlfn.XLOOKUP(1,(ExportContract[[Dechrau Tariff ]:[Dechrau Tariff ]]&lt;=($B221+V$6*$BA$1))*(ExportContract[[Diwedd Tariff]:[Diwedd Tariff]]&gt;($B221+V$6*$BA$1)),ExportContract[[Ceiniogau fesul kWh]:[Ceiniogau fesul kWh]],0,,)</f>
        <v>0</v>
      </c>
      <c r="W221" s="20" cm="1">
        <f t="array" ref="W221">_xlfn.XLOOKUP(1,(ExportContract[[Dechrau Tariff ]:[Dechrau Tariff ]]&lt;=($B221+W$6*$BA$1))*(ExportContract[[Diwedd Tariff]:[Diwedd Tariff]]&gt;($B221+W$6*$BA$1)),ExportContract[[Ceiniogau fesul kWh]:[Ceiniogau fesul kWh]],0,,)</f>
        <v>0</v>
      </c>
      <c r="X221" s="20" cm="1">
        <f t="array" ref="X221">_xlfn.XLOOKUP(1,(ExportContract[[Dechrau Tariff ]:[Dechrau Tariff ]]&lt;=($B221+X$6*$BA$1))*(ExportContract[[Diwedd Tariff]:[Diwedd Tariff]]&gt;($B221+X$6*$BA$1)),ExportContract[[Ceiniogau fesul kWh]:[Ceiniogau fesul kWh]],0,,)</f>
        <v>0</v>
      </c>
      <c r="Y221" s="20" cm="1">
        <f t="array" ref="Y221">_xlfn.XLOOKUP(1,(ExportContract[[Dechrau Tariff ]:[Dechrau Tariff ]]&lt;=($B221+Y$6*$BA$1))*(ExportContract[[Diwedd Tariff]:[Diwedd Tariff]]&gt;($B221+Y$6*$BA$1)),ExportContract[[Ceiniogau fesul kWh]:[Ceiniogau fesul kWh]],0,,)</f>
        <v>0</v>
      </c>
      <c r="Z221" s="20" cm="1">
        <f t="array" ref="Z221">_xlfn.XLOOKUP(1,(ExportContract[[Dechrau Tariff ]:[Dechrau Tariff ]]&lt;=($B221+Z$6*$BA$1))*(ExportContract[[Diwedd Tariff]:[Diwedd Tariff]]&gt;($B221+Z$6*$BA$1)),ExportContract[[Ceiniogau fesul kWh]:[Ceiniogau fesul kWh]],0,,)</f>
        <v>0</v>
      </c>
      <c r="AA221" s="20" cm="1">
        <f t="array" ref="AA221">_xlfn.XLOOKUP(1,(ExportContract[[Dechrau Tariff ]:[Dechrau Tariff ]]&lt;=($B221+AA$6*$BA$1))*(ExportContract[[Diwedd Tariff]:[Diwedd Tariff]]&gt;($B221+AA$6*$BA$1)),ExportContract[[Ceiniogau fesul kWh]:[Ceiniogau fesul kWh]],0,,)</f>
        <v>0</v>
      </c>
      <c r="AB221" s="20" cm="1">
        <f t="array" ref="AB221">_xlfn.XLOOKUP(1,(ExportContract[[Dechrau Tariff ]:[Dechrau Tariff ]]&lt;=($B221+AB$6*$BA$1))*(ExportContract[[Diwedd Tariff]:[Diwedd Tariff]]&gt;($B221+AB$6*$BA$1)),ExportContract[[Ceiniogau fesul kWh]:[Ceiniogau fesul kWh]],0,,)</f>
        <v>0</v>
      </c>
      <c r="AC221" s="20" cm="1">
        <f t="array" ref="AC221">_xlfn.XLOOKUP(1,(ExportContract[[Dechrau Tariff ]:[Dechrau Tariff ]]&lt;=($B221+AC$6*$BA$1))*(ExportContract[[Diwedd Tariff]:[Diwedd Tariff]]&gt;($B221+AC$6*$BA$1)),ExportContract[[Ceiniogau fesul kWh]:[Ceiniogau fesul kWh]],0,,)</f>
        <v>0</v>
      </c>
      <c r="AD221" s="20" cm="1">
        <f t="array" ref="AD221">_xlfn.XLOOKUP(1,(ExportContract[[Dechrau Tariff ]:[Dechrau Tariff ]]&lt;=($B221+AD$6*$BA$1))*(ExportContract[[Diwedd Tariff]:[Diwedd Tariff]]&gt;($B221+AD$6*$BA$1)),ExportContract[[Ceiniogau fesul kWh]:[Ceiniogau fesul kWh]],0,,)</f>
        <v>0</v>
      </c>
      <c r="AE221" s="20" cm="1">
        <f t="array" ref="AE221">_xlfn.XLOOKUP(1,(ExportContract[[Dechrau Tariff ]:[Dechrau Tariff ]]&lt;=($B221+AE$6*$BA$1))*(ExportContract[[Diwedd Tariff]:[Diwedd Tariff]]&gt;($B221+AE$6*$BA$1)),ExportContract[[Ceiniogau fesul kWh]:[Ceiniogau fesul kWh]],0,,)</f>
        <v>0</v>
      </c>
      <c r="AF221" s="20" cm="1">
        <f t="array" ref="AF221">_xlfn.XLOOKUP(1,(ExportContract[[Dechrau Tariff ]:[Dechrau Tariff ]]&lt;=($B221+AF$6*$BA$1))*(ExportContract[[Diwedd Tariff]:[Diwedd Tariff]]&gt;($B221+AF$6*$BA$1)),ExportContract[[Ceiniogau fesul kWh]:[Ceiniogau fesul kWh]],0,,)</f>
        <v>0</v>
      </c>
      <c r="AG221" s="20" cm="1">
        <f t="array" ref="AG221">_xlfn.XLOOKUP(1,(ExportContract[[Dechrau Tariff ]:[Dechrau Tariff ]]&lt;=($B221+AG$6*$BA$1))*(ExportContract[[Diwedd Tariff]:[Diwedd Tariff]]&gt;($B221+AG$6*$BA$1)),ExportContract[[Ceiniogau fesul kWh]:[Ceiniogau fesul kWh]],0,,)</f>
        <v>0</v>
      </c>
      <c r="AH221" s="20" cm="1">
        <f t="array" ref="AH221">_xlfn.XLOOKUP(1,(ExportContract[[Dechrau Tariff ]:[Dechrau Tariff ]]&lt;=($B221+AH$6*$BA$1))*(ExportContract[[Diwedd Tariff]:[Diwedd Tariff]]&gt;($B221+AH$6*$BA$1)),ExportContract[[Ceiniogau fesul kWh]:[Ceiniogau fesul kWh]],0,,)</f>
        <v>0</v>
      </c>
      <c r="AI221" s="20" cm="1">
        <f t="array" ref="AI221">_xlfn.XLOOKUP(1,(ExportContract[[Dechrau Tariff ]:[Dechrau Tariff ]]&lt;=($B221+AI$6*$BA$1))*(ExportContract[[Diwedd Tariff]:[Diwedd Tariff]]&gt;($B221+AI$6*$BA$1)),ExportContract[[Ceiniogau fesul kWh]:[Ceiniogau fesul kWh]],0,,)</f>
        <v>0</v>
      </c>
      <c r="AJ221" s="20" cm="1">
        <f t="array" ref="AJ221">_xlfn.XLOOKUP(1,(ExportContract[[Dechrau Tariff ]:[Dechrau Tariff ]]&lt;=($B221+AJ$6*$BA$1))*(ExportContract[[Diwedd Tariff]:[Diwedd Tariff]]&gt;($B221+AJ$6*$BA$1)),ExportContract[[Ceiniogau fesul kWh]:[Ceiniogau fesul kWh]],0,,)</f>
        <v>0</v>
      </c>
      <c r="AK221" s="20" cm="1">
        <f t="array" ref="AK221">_xlfn.XLOOKUP(1,(ExportContract[[Dechrau Tariff ]:[Dechrau Tariff ]]&lt;=($B221+AK$6*$BA$1))*(ExportContract[[Diwedd Tariff]:[Diwedd Tariff]]&gt;($B221+AK$6*$BA$1)),ExportContract[[Ceiniogau fesul kWh]:[Ceiniogau fesul kWh]],0,,)</f>
        <v>0</v>
      </c>
      <c r="AL221" s="20" cm="1">
        <f t="array" ref="AL221">_xlfn.XLOOKUP(1,(ExportContract[[Dechrau Tariff ]:[Dechrau Tariff ]]&lt;=($B221+AL$6*$BA$1))*(ExportContract[[Diwedd Tariff]:[Diwedd Tariff]]&gt;($B221+AL$6*$BA$1)),ExportContract[[Ceiniogau fesul kWh]:[Ceiniogau fesul kWh]],0,,)</f>
        <v>0</v>
      </c>
      <c r="AM221" s="20" cm="1">
        <f t="array" ref="AM221">_xlfn.XLOOKUP(1,(ExportContract[[Dechrau Tariff ]:[Dechrau Tariff ]]&lt;=($B221+AM$6*$BA$1))*(ExportContract[[Diwedd Tariff]:[Diwedd Tariff]]&gt;($B221+AM$6*$BA$1)),ExportContract[[Ceiniogau fesul kWh]:[Ceiniogau fesul kWh]],0,,)</f>
        <v>0</v>
      </c>
      <c r="AN221" s="20" cm="1">
        <f t="array" ref="AN221">_xlfn.XLOOKUP(1,(ExportContract[[Dechrau Tariff ]:[Dechrau Tariff ]]&lt;=($B221+AN$6*$BA$1))*(ExportContract[[Diwedd Tariff]:[Diwedd Tariff]]&gt;($B221+AN$6*$BA$1)),ExportContract[[Ceiniogau fesul kWh]:[Ceiniogau fesul kWh]],0,,)</f>
        <v>0</v>
      </c>
      <c r="AO221" s="20" cm="1">
        <f t="array" ref="AO221">_xlfn.XLOOKUP(1,(ExportContract[[Dechrau Tariff ]:[Dechrau Tariff ]]&lt;=($B221+AO$6*$BA$1))*(ExportContract[[Diwedd Tariff]:[Diwedd Tariff]]&gt;($B221+AO$6*$BA$1)),ExportContract[[Ceiniogau fesul kWh]:[Ceiniogau fesul kWh]],0,,)</f>
        <v>0</v>
      </c>
      <c r="AP221" s="20" cm="1">
        <f t="array" ref="AP221">_xlfn.XLOOKUP(1,(ExportContract[[Dechrau Tariff ]:[Dechrau Tariff ]]&lt;=($B221+AP$6*$BA$1))*(ExportContract[[Diwedd Tariff]:[Diwedd Tariff]]&gt;($B221+AP$6*$BA$1)),ExportContract[[Ceiniogau fesul kWh]:[Ceiniogau fesul kWh]],0,,)</f>
        <v>0</v>
      </c>
      <c r="AQ221" s="20" cm="1">
        <f t="array" ref="AQ221">_xlfn.XLOOKUP(1,(ExportContract[[Dechrau Tariff ]:[Dechrau Tariff ]]&lt;=($B221+AQ$6*$BA$1))*(ExportContract[[Diwedd Tariff]:[Diwedd Tariff]]&gt;($B221+AQ$6*$BA$1)),ExportContract[[Ceiniogau fesul kWh]:[Ceiniogau fesul kWh]],0,,)</f>
        <v>0</v>
      </c>
      <c r="AR221" s="20" cm="1">
        <f t="array" ref="AR221">_xlfn.XLOOKUP(1,(ExportContract[[Dechrau Tariff ]:[Dechrau Tariff ]]&lt;=($B221+AR$6*$BA$1))*(ExportContract[[Diwedd Tariff]:[Diwedd Tariff]]&gt;($B221+AR$6*$BA$1)),ExportContract[[Ceiniogau fesul kWh]:[Ceiniogau fesul kWh]],0,,)</f>
        <v>0</v>
      </c>
      <c r="AS221" s="20" cm="1">
        <f t="array" ref="AS221">_xlfn.XLOOKUP(1,(ExportContract[[Dechrau Tariff ]:[Dechrau Tariff ]]&lt;=($B221+AS$6*$BA$1))*(ExportContract[[Diwedd Tariff]:[Diwedd Tariff]]&gt;($B221+AS$6*$BA$1)),ExportContract[[Ceiniogau fesul kWh]:[Ceiniogau fesul kWh]],0,,)</f>
        <v>0</v>
      </c>
      <c r="AT221" s="20" cm="1">
        <f t="array" ref="AT221">_xlfn.XLOOKUP(1,(ExportContract[[Dechrau Tariff ]:[Dechrau Tariff ]]&lt;=($B221+AT$6*$BA$1))*(ExportContract[[Diwedd Tariff]:[Diwedd Tariff]]&gt;($B221+AT$6*$BA$1)),ExportContract[[Ceiniogau fesul kWh]:[Ceiniogau fesul kWh]],0,,)</f>
        <v>0</v>
      </c>
      <c r="AU221" s="20" cm="1">
        <f t="array" ref="AU221">_xlfn.XLOOKUP(1,(ExportContract[[Dechrau Tariff ]:[Dechrau Tariff ]]&lt;=($B221+AU$6*$BA$1))*(ExportContract[[Diwedd Tariff]:[Diwedd Tariff]]&gt;($B221+AU$6*$BA$1)),ExportContract[[Ceiniogau fesul kWh]:[Ceiniogau fesul kWh]],0,,)</f>
        <v>0</v>
      </c>
      <c r="AV221" s="20" cm="1">
        <f t="array" ref="AV221">_xlfn.XLOOKUP(1,(ExportContract[[Dechrau Tariff ]:[Dechrau Tariff ]]&lt;=($B221+AV$6*$BA$1))*(ExportContract[[Diwedd Tariff]:[Diwedd Tariff]]&gt;($B221+AV$6*$BA$1)),ExportContract[[Ceiniogau fesul kWh]:[Ceiniogau fesul kWh]],0,,)</f>
        <v>0</v>
      </c>
      <c r="AW221" s="20" cm="1">
        <f t="array" ref="AW221">_xlfn.XLOOKUP(1,(ExportContract[[Dechrau Tariff ]:[Dechrau Tariff ]]&lt;=($B221+AW$6*$BA$1))*(ExportContract[[Diwedd Tariff]:[Diwedd Tariff]]&gt;($B221+AW$6*$BA$1)),ExportContract[[Ceiniogau fesul kWh]:[Ceiniogau fesul kWh]],0,,)</f>
        <v>0</v>
      </c>
      <c r="AX221" s="20" cm="1">
        <f t="array" ref="AX221">_xlfn.XLOOKUP(1,(ExportContract[[Dechrau Tariff ]:[Dechrau Tariff ]]&lt;=($B221+AX$6*$BA$1))*(ExportContract[[Diwedd Tariff]:[Diwedd Tariff]]&gt;($B221+AX$6*$BA$1)),ExportContract[[Ceiniogau fesul kWh]:[Ceiniogau fesul kWh]],0,,)</f>
        <v>0</v>
      </c>
    </row>
    <row r="222" spans="2:50" x14ac:dyDescent="0.3">
      <c r="B222" s="30">
        <v>45507</v>
      </c>
      <c r="C222" s="20" cm="1">
        <f t="array" ref="C222">_xlfn.XLOOKUP(1,(ExportContract[[Dechrau Tariff ]:[Dechrau Tariff ]]&lt;=($B222+C$6*$BA$1))*(ExportContract[[Diwedd Tariff]:[Diwedd Tariff]]&gt;($B222+C$6*$BA$1)),ExportContract[[Ceiniogau fesul kWh]:[Ceiniogau fesul kWh]],0,,)</f>
        <v>0</v>
      </c>
      <c r="D222" s="20" cm="1">
        <f t="array" ref="D222">_xlfn.XLOOKUP(1,(ExportContract[[Dechrau Tariff ]:[Dechrau Tariff ]]&lt;=($B222+D$6*$BA$1))*(ExportContract[[Diwedd Tariff]:[Diwedd Tariff]]&gt;($B222+D$6*$BA$1)),ExportContract[[Ceiniogau fesul kWh]:[Ceiniogau fesul kWh]],0,,)</f>
        <v>0</v>
      </c>
      <c r="E222" s="20" cm="1">
        <f t="array" ref="E222">_xlfn.XLOOKUP(1,(ExportContract[[Dechrau Tariff ]:[Dechrau Tariff ]]&lt;=($B222+E$6*$BA$1))*(ExportContract[[Diwedd Tariff]:[Diwedd Tariff]]&gt;($B222+E$6*$BA$1)),ExportContract[[Ceiniogau fesul kWh]:[Ceiniogau fesul kWh]],0,,)</f>
        <v>0</v>
      </c>
      <c r="F222" s="20" cm="1">
        <f t="array" ref="F222">_xlfn.XLOOKUP(1,(ExportContract[[Dechrau Tariff ]:[Dechrau Tariff ]]&lt;=($B222+F$6*$BA$1))*(ExportContract[[Diwedd Tariff]:[Diwedd Tariff]]&gt;($B222+F$6*$BA$1)),ExportContract[[Ceiniogau fesul kWh]:[Ceiniogau fesul kWh]],0,,)</f>
        <v>0</v>
      </c>
      <c r="G222" s="20" cm="1">
        <f t="array" ref="G222">_xlfn.XLOOKUP(1,(ExportContract[[Dechrau Tariff ]:[Dechrau Tariff ]]&lt;=($B222+G$6*$BA$1))*(ExportContract[[Diwedd Tariff]:[Diwedd Tariff]]&gt;($B222+G$6*$BA$1)),ExportContract[[Ceiniogau fesul kWh]:[Ceiniogau fesul kWh]],0,,)</f>
        <v>0</v>
      </c>
      <c r="H222" s="20" cm="1">
        <f t="array" ref="H222">_xlfn.XLOOKUP(1,(ExportContract[[Dechrau Tariff ]:[Dechrau Tariff ]]&lt;=($B222+H$6*$BA$1))*(ExportContract[[Diwedd Tariff]:[Diwedd Tariff]]&gt;($B222+H$6*$BA$1)),ExportContract[[Ceiniogau fesul kWh]:[Ceiniogau fesul kWh]],0,,)</f>
        <v>0</v>
      </c>
      <c r="I222" s="20" cm="1">
        <f t="array" ref="I222">_xlfn.XLOOKUP(1,(ExportContract[[Dechrau Tariff ]:[Dechrau Tariff ]]&lt;=($B222+I$6*$BA$1))*(ExportContract[[Diwedd Tariff]:[Diwedd Tariff]]&gt;($B222+I$6*$BA$1)),ExportContract[[Ceiniogau fesul kWh]:[Ceiniogau fesul kWh]],0,,)</f>
        <v>0</v>
      </c>
      <c r="J222" s="20" cm="1">
        <f t="array" ref="J222">_xlfn.XLOOKUP(1,(ExportContract[[Dechrau Tariff ]:[Dechrau Tariff ]]&lt;=($B222+J$6*$BA$1))*(ExportContract[[Diwedd Tariff]:[Diwedd Tariff]]&gt;($B222+J$6*$BA$1)),ExportContract[[Ceiniogau fesul kWh]:[Ceiniogau fesul kWh]],0,,)</f>
        <v>0</v>
      </c>
      <c r="K222" s="20" cm="1">
        <f t="array" ref="K222">_xlfn.XLOOKUP(1,(ExportContract[[Dechrau Tariff ]:[Dechrau Tariff ]]&lt;=($B222+K$6*$BA$1))*(ExportContract[[Diwedd Tariff]:[Diwedd Tariff]]&gt;($B222+K$6*$BA$1)),ExportContract[[Ceiniogau fesul kWh]:[Ceiniogau fesul kWh]],0,,)</f>
        <v>0</v>
      </c>
      <c r="L222" s="20" cm="1">
        <f t="array" ref="L222">_xlfn.XLOOKUP(1,(ExportContract[[Dechrau Tariff ]:[Dechrau Tariff ]]&lt;=($B222+L$6*$BA$1))*(ExportContract[[Diwedd Tariff]:[Diwedd Tariff]]&gt;($B222+L$6*$BA$1)),ExportContract[[Ceiniogau fesul kWh]:[Ceiniogau fesul kWh]],0,,)</f>
        <v>0</v>
      </c>
      <c r="M222" s="20" cm="1">
        <f t="array" ref="M222">_xlfn.XLOOKUP(1,(ExportContract[[Dechrau Tariff ]:[Dechrau Tariff ]]&lt;=($B222+M$6*$BA$1))*(ExportContract[[Diwedd Tariff]:[Diwedd Tariff]]&gt;($B222+M$6*$BA$1)),ExportContract[[Ceiniogau fesul kWh]:[Ceiniogau fesul kWh]],0,,)</f>
        <v>0</v>
      </c>
      <c r="N222" s="20" cm="1">
        <f t="array" ref="N222">_xlfn.XLOOKUP(1,(ExportContract[[Dechrau Tariff ]:[Dechrau Tariff ]]&lt;=($B222+N$6*$BA$1))*(ExportContract[[Diwedd Tariff]:[Diwedd Tariff]]&gt;($B222+N$6*$BA$1)),ExportContract[[Ceiniogau fesul kWh]:[Ceiniogau fesul kWh]],0,,)</f>
        <v>0</v>
      </c>
      <c r="O222" s="20" cm="1">
        <f t="array" ref="O222">_xlfn.XLOOKUP(1,(ExportContract[[Dechrau Tariff ]:[Dechrau Tariff ]]&lt;=($B222+O$6*$BA$1))*(ExportContract[[Diwedd Tariff]:[Diwedd Tariff]]&gt;($B222+O$6*$BA$1)),ExportContract[[Ceiniogau fesul kWh]:[Ceiniogau fesul kWh]],0,,)</f>
        <v>0</v>
      </c>
      <c r="P222" s="20" cm="1">
        <f t="array" ref="P222">_xlfn.XLOOKUP(1,(ExportContract[[Dechrau Tariff ]:[Dechrau Tariff ]]&lt;=($B222+P$6*$BA$1))*(ExportContract[[Diwedd Tariff]:[Diwedd Tariff]]&gt;($B222+P$6*$BA$1)),ExportContract[[Ceiniogau fesul kWh]:[Ceiniogau fesul kWh]],0,,)</f>
        <v>0</v>
      </c>
      <c r="Q222" s="20" cm="1">
        <f t="array" ref="Q222">_xlfn.XLOOKUP(1,(ExportContract[[Dechrau Tariff ]:[Dechrau Tariff ]]&lt;=($B222+Q$6*$BA$1))*(ExportContract[[Diwedd Tariff]:[Diwedd Tariff]]&gt;($B222+Q$6*$BA$1)),ExportContract[[Ceiniogau fesul kWh]:[Ceiniogau fesul kWh]],0,,)</f>
        <v>0</v>
      </c>
      <c r="R222" s="20" cm="1">
        <f t="array" ref="R222">_xlfn.XLOOKUP(1,(ExportContract[[Dechrau Tariff ]:[Dechrau Tariff ]]&lt;=($B222+R$6*$BA$1))*(ExportContract[[Diwedd Tariff]:[Diwedd Tariff]]&gt;($B222+R$6*$BA$1)),ExportContract[[Ceiniogau fesul kWh]:[Ceiniogau fesul kWh]],0,,)</f>
        <v>0</v>
      </c>
      <c r="S222" s="20" cm="1">
        <f t="array" ref="S222">_xlfn.XLOOKUP(1,(ExportContract[[Dechrau Tariff ]:[Dechrau Tariff ]]&lt;=($B222+S$6*$BA$1))*(ExportContract[[Diwedd Tariff]:[Diwedd Tariff]]&gt;($B222+S$6*$BA$1)),ExportContract[[Ceiniogau fesul kWh]:[Ceiniogau fesul kWh]],0,,)</f>
        <v>0</v>
      </c>
      <c r="T222" s="20" cm="1">
        <f t="array" ref="T222">_xlfn.XLOOKUP(1,(ExportContract[[Dechrau Tariff ]:[Dechrau Tariff ]]&lt;=($B222+T$6*$BA$1))*(ExportContract[[Diwedd Tariff]:[Diwedd Tariff]]&gt;($B222+T$6*$BA$1)),ExportContract[[Ceiniogau fesul kWh]:[Ceiniogau fesul kWh]],0,,)</f>
        <v>0</v>
      </c>
      <c r="U222" s="20" cm="1">
        <f t="array" ref="U222">_xlfn.XLOOKUP(1,(ExportContract[[Dechrau Tariff ]:[Dechrau Tariff ]]&lt;=($B222+U$6*$BA$1))*(ExportContract[[Diwedd Tariff]:[Diwedd Tariff]]&gt;($B222+U$6*$BA$1)),ExportContract[[Ceiniogau fesul kWh]:[Ceiniogau fesul kWh]],0,,)</f>
        <v>0</v>
      </c>
      <c r="V222" s="20" cm="1">
        <f t="array" ref="V222">_xlfn.XLOOKUP(1,(ExportContract[[Dechrau Tariff ]:[Dechrau Tariff ]]&lt;=($B222+V$6*$BA$1))*(ExportContract[[Diwedd Tariff]:[Diwedd Tariff]]&gt;($B222+V$6*$BA$1)),ExportContract[[Ceiniogau fesul kWh]:[Ceiniogau fesul kWh]],0,,)</f>
        <v>0</v>
      </c>
      <c r="W222" s="20" cm="1">
        <f t="array" ref="W222">_xlfn.XLOOKUP(1,(ExportContract[[Dechrau Tariff ]:[Dechrau Tariff ]]&lt;=($B222+W$6*$BA$1))*(ExportContract[[Diwedd Tariff]:[Diwedd Tariff]]&gt;($B222+W$6*$BA$1)),ExportContract[[Ceiniogau fesul kWh]:[Ceiniogau fesul kWh]],0,,)</f>
        <v>0</v>
      </c>
      <c r="X222" s="20" cm="1">
        <f t="array" ref="X222">_xlfn.XLOOKUP(1,(ExportContract[[Dechrau Tariff ]:[Dechrau Tariff ]]&lt;=($B222+X$6*$BA$1))*(ExportContract[[Diwedd Tariff]:[Diwedd Tariff]]&gt;($B222+X$6*$BA$1)),ExportContract[[Ceiniogau fesul kWh]:[Ceiniogau fesul kWh]],0,,)</f>
        <v>0</v>
      </c>
      <c r="Y222" s="20" cm="1">
        <f t="array" ref="Y222">_xlfn.XLOOKUP(1,(ExportContract[[Dechrau Tariff ]:[Dechrau Tariff ]]&lt;=($B222+Y$6*$BA$1))*(ExportContract[[Diwedd Tariff]:[Diwedd Tariff]]&gt;($B222+Y$6*$BA$1)),ExportContract[[Ceiniogau fesul kWh]:[Ceiniogau fesul kWh]],0,,)</f>
        <v>0</v>
      </c>
      <c r="Z222" s="20" cm="1">
        <f t="array" ref="Z222">_xlfn.XLOOKUP(1,(ExportContract[[Dechrau Tariff ]:[Dechrau Tariff ]]&lt;=($B222+Z$6*$BA$1))*(ExportContract[[Diwedd Tariff]:[Diwedd Tariff]]&gt;($B222+Z$6*$BA$1)),ExportContract[[Ceiniogau fesul kWh]:[Ceiniogau fesul kWh]],0,,)</f>
        <v>0</v>
      </c>
      <c r="AA222" s="20" cm="1">
        <f t="array" ref="AA222">_xlfn.XLOOKUP(1,(ExportContract[[Dechrau Tariff ]:[Dechrau Tariff ]]&lt;=($B222+AA$6*$BA$1))*(ExportContract[[Diwedd Tariff]:[Diwedd Tariff]]&gt;($B222+AA$6*$BA$1)),ExportContract[[Ceiniogau fesul kWh]:[Ceiniogau fesul kWh]],0,,)</f>
        <v>0</v>
      </c>
      <c r="AB222" s="20" cm="1">
        <f t="array" ref="AB222">_xlfn.XLOOKUP(1,(ExportContract[[Dechrau Tariff ]:[Dechrau Tariff ]]&lt;=($B222+AB$6*$BA$1))*(ExportContract[[Diwedd Tariff]:[Diwedd Tariff]]&gt;($B222+AB$6*$BA$1)),ExportContract[[Ceiniogau fesul kWh]:[Ceiniogau fesul kWh]],0,,)</f>
        <v>0</v>
      </c>
      <c r="AC222" s="20" cm="1">
        <f t="array" ref="AC222">_xlfn.XLOOKUP(1,(ExportContract[[Dechrau Tariff ]:[Dechrau Tariff ]]&lt;=($B222+AC$6*$BA$1))*(ExportContract[[Diwedd Tariff]:[Diwedd Tariff]]&gt;($B222+AC$6*$BA$1)),ExportContract[[Ceiniogau fesul kWh]:[Ceiniogau fesul kWh]],0,,)</f>
        <v>0</v>
      </c>
      <c r="AD222" s="20" cm="1">
        <f t="array" ref="AD222">_xlfn.XLOOKUP(1,(ExportContract[[Dechrau Tariff ]:[Dechrau Tariff ]]&lt;=($B222+AD$6*$BA$1))*(ExportContract[[Diwedd Tariff]:[Diwedd Tariff]]&gt;($B222+AD$6*$BA$1)),ExportContract[[Ceiniogau fesul kWh]:[Ceiniogau fesul kWh]],0,,)</f>
        <v>0</v>
      </c>
      <c r="AE222" s="20" cm="1">
        <f t="array" ref="AE222">_xlfn.XLOOKUP(1,(ExportContract[[Dechrau Tariff ]:[Dechrau Tariff ]]&lt;=($B222+AE$6*$BA$1))*(ExportContract[[Diwedd Tariff]:[Diwedd Tariff]]&gt;($B222+AE$6*$BA$1)),ExportContract[[Ceiniogau fesul kWh]:[Ceiniogau fesul kWh]],0,,)</f>
        <v>0</v>
      </c>
      <c r="AF222" s="20" cm="1">
        <f t="array" ref="AF222">_xlfn.XLOOKUP(1,(ExportContract[[Dechrau Tariff ]:[Dechrau Tariff ]]&lt;=($B222+AF$6*$BA$1))*(ExportContract[[Diwedd Tariff]:[Diwedd Tariff]]&gt;($B222+AF$6*$BA$1)),ExportContract[[Ceiniogau fesul kWh]:[Ceiniogau fesul kWh]],0,,)</f>
        <v>0</v>
      </c>
      <c r="AG222" s="20" cm="1">
        <f t="array" ref="AG222">_xlfn.XLOOKUP(1,(ExportContract[[Dechrau Tariff ]:[Dechrau Tariff ]]&lt;=($B222+AG$6*$BA$1))*(ExportContract[[Diwedd Tariff]:[Diwedd Tariff]]&gt;($B222+AG$6*$BA$1)),ExportContract[[Ceiniogau fesul kWh]:[Ceiniogau fesul kWh]],0,,)</f>
        <v>0</v>
      </c>
      <c r="AH222" s="20" cm="1">
        <f t="array" ref="AH222">_xlfn.XLOOKUP(1,(ExportContract[[Dechrau Tariff ]:[Dechrau Tariff ]]&lt;=($B222+AH$6*$BA$1))*(ExportContract[[Diwedd Tariff]:[Diwedd Tariff]]&gt;($B222+AH$6*$BA$1)),ExportContract[[Ceiniogau fesul kWh]:[Ceiniogau fesul kWh]],0,,)</f>
        <v>0</v>
      </c>
      <c r="AI222" s="20" cm="1">
        <f t="array" ref="AI222">_xlfn.XLOOKUP(1,(ExportContract[[Dechrau Tariff ]:[Dechrau Tariff ]]&lt;=($B222+AI$6*$BA$1))*(ExportContract[[Diwedd Tariff]:[Diwedd Tariff]]&gt;($B222+AI$6*$BA$1)),ExportContract[[Ceiniogau fesul kWh]:[Ceiniogau fesul kWh]],0,,)</f>
        <v>0</v>
      </c>
      <c r="AJ222" s="20" cm="1">
        <f t="array" ref="AJ222">_xlfn.XLOOKUP(1,(ExportContract[[Dechrau Tariff ]:[Dechrau Tariff ]]&lt;=($B222+AJ$6*$BA$1))*(ExportContract[[Diwedd Tariff]:[Diwedd Tariff]]&gt;($B222+AJ$6*$BA$1)),ExportContract[[Ceiniogau fesul kWh]:[Ceiniogau fesul kWh]],0,,)</f>
        <v>0</v>
      </c>
      <c r="AK222" s="20" cm="1">
        <f t="array" ref="AK222">_xlfn.XLOOKUP(1,(ExportContract[[Dechrau Tariff ]:[Dechrau Tariff ]]&lt;=($B222+AK$6*$BA$1))*(ExportContract[[Diwedd Tariff]:[Diwedd Tariff]]&gt;($B222+AK$6*$BA$1)),ExportContract[[Ceiniogau fesul kWh]:[Ceiniogau fesul kWh]],0,,)</f>
        <v>0</v>
      </c>
      <c r="AL222" s="20" cm="1">
        <f t="array" ref="AL222">_xlfn.XLOOKUP(1,(ExportContract[[Dechrau Tariff ]:[Dechrau Tariff ]]&lt;=($B222+AL$6*$BA$1))*(ExportContract[[Diwedd Tariff]:[Diwedd Tariff]]&gt;($B222+AL$6*$BA$1)),ExportContract[[Ceiniogau fesul kWh]:[Ceiniogau fesul kWh]],0,,)</f>
        <v>0</v>
      </c>
      <c r="AM222" s="20" cm="1">
        <f t="array" ref="AM222">_xlfn.XLOOKUP(1,(ExportContract[[Dechrau Tariff ]:[Dechrau Tariff ]]&lt;=($B222+AM$6*$BA$1))*(ExportContract[[Diwedd Tariff]:[Diwedd Tariff]]&gt;($B222+AM$6*$BA$1)),ExportContract[[Ceiniogau fesul kWh]:[Ceiniogau fesul kWh]],0,,)</f>
        <v>0</v>
      </c>
      <c r="AN222" s="20" cm="1">
        <f t="array" ref="AN222">_xlfn.XLOOKUP(1,(ExportContract[[Dechrau Tariff ]:[Dechrau Tariff ]]&lt;=($B222+AN$6*$BA$1))*(ExportContract[[Diwedd Tariff]:[Diwedd Tariff]]&gt;($B222+AN$6*$BA$1)),ExportContract[[Ceiniogau fesul kWh]:[Ceiniogau fesul kWh]],0,,)</f>
        <v>0</v>
      </c>
      <c r="AO222" s="20" cm="1">
        <f t="array" ref="AO222">_xlfn.XLOOKUP(1,(ExportContract[[Dechrau Tariff ]:[Dechrau Tariff ]]&lt;=($B222+AO$6*$BA$1))*(ExportContract[[Diwedd Tariff]:[Diwedd Tariff]]&gt;($B222+AO$6*$BA$1)),ExportContract[[Ceiniogau fesul kWh]:[Ceiniogau fesul kWh]],0,,)</f>
        <v>0</v>
      </c>
      <c r="AP222" s="20" cm="1">
        <f t="array" ref="AP222">_xlfn.XLOOKUP(1,(ExportContract[[Dechrau Tariff ]:[Dechrau Tariff ]]&lt;=($B222+AP$6*$BA$1))*(ExportContract[[Diwedd Tariff]:[Diwedd Tariff]]&gt;($B222+AP$6*$BA$1)),ExportContract[[Ceiniogau fesul kWh]:[Ceiniogau fesul kWh]],0,,)</f>
        <v>0</v>
      </c>
      <c r="AQ222" s="20" cm="1">
        <f t="array" ref="AQ222">_xlfn.XLOOKUP(1,(ExportContract[[Dechrau Tariff ]:[Dechrau Tariff ]]&lt;=($B222+AQ$6*$BA$1))*(ExportContract[[Diwedd Tariff]:[Diwedd Tariff]]&gt;($B222+AQ$6*$BA$1)),ExportContract[[Ceiniogau fesul kWh]:[Ceiniogau fesul kWh]],0,,)</f>
        <v>0</v>
      </c>
      <c r="AR222" s="20" cm="1">
        <f t="array" ref="AR222">_xlfn.XLOOKUP(1,(ExportContract[[Dechrau Tariff ]:[Dechrau Tariff ]]&lt;=($B222+AR$6*$BA$1))*(ExportContract[[Diwedd Tariff]:[Diwedd Tariff]]&gt;($B222+AR$6*$BA$1)),ExportContract[[Ceiniogau fesul kWh]:[Ceiniogau fesul kWh]],0,,)</f>
        <v>0</v>
      </c>
      <c r="AS222" s="20" cm="1">
        <f t="array" ref="AS222">_xlfn.XLOOKUP(1,(ExportContract[[Dechrau Tariff ]:[Dechrau Tariff ]]&lt;=($B222+AS$6*$BA$1))*(ExportContract[[Diwedd Tariff]:[Diwedd Tariff]]&gt;($B222+AS$6*$BA$1)),ExportContract[[Ceiniogau fesul kWh]:[Ceiniogau fesul kWh]],0,,)</f>
        <v>0</v>
      </c>
      <c r="AT222" s="20" cm="1">
        <f t="array" ref="AT222">_xlfn.XLOOKUP(1,(ExportContract[[Dechrau Tariff ]:[Dechrau Tariff ]]&lt;=($B222+AT$6*$BA$1))*(ExportContract[[Diwedd Tariff]:[Diwedd Tariff]]&gt;($B222+AT$6*$BA$1)),ExportContract[[Ceiniogau fesul kWh]:[Ceiniogau fesul kWh]],0,,)</f>
        <v>0</v>
      </c>
      <c r="AU222" s="20" cm="1">
        <f t="array" ref="AU222">_xlfn.XLOOKUP(1,(ExportContract[[Dechrau Tariff ]:[Dechrau Tariff ]]&lt;=($B222+AU$6*$BA$1))*(ExportContract[[Diwedd Tariff]:[Diwedd Tariff]]&gt;($B222+AU$6*$BA$1)),ExportContract[[Ceiniogau fesul kWh]:[Ceiniogau fesul kWh]],0,,)</f>
        <v>0</v>
      </c>
      <c r="AV222" s="20" cm="1">
        <f t="array" ref="AV222">_xlfn.XLOOKUP(1,(ExportContract[[Dechrau Tariff ]:[Dechrau Tariff ]]&lt;=($B222+AV$6*$BA$1))*(ExportContract[[Diwedd Tariff]:[Diwedd Tariff]]&gt;($B222+AV$6*$BA$1)),ExportContract[[Ceiniogau fesul kWh]:[Ceiniogau fesul kWh]],0,,)</f>
        <v>0</v>
      </c>
      <c r="AW222" s="20" cm="1">
        <f t="array" ref="AW222">_xlfn.XLOOKUP(1,(ExportContract[[Dechrau Tariff ]:[Dechrau Tariff ]]&lt;=($B222+AW$6*$BA$1))*(ExportContract[[Diwedd Tariff]:[Diwedd Tariff]]&gt;($B222+AW$6*$BA$1)),ExportContract[[Ceiniogau fesul kWh]:[Ceiniogau fesul kWh]],0,,)</f>
        <v>0</v>
      </c>
      <c r="AX222" s="20" cm="1">
        <f t="array" ref="AX222">_xlfn.XLOOKUP(1,(ExportContract[[Dechrau Tariff ]:[Dechrau Tariff ]]&lt;=($B222+AX$6*$BA$1))*(ExportContract[[Diwedd Tariff]:[Diwedd Tariff]]&gt;($B222+AX$6*$BA$1)),ExportContract[[Ceiniogau fesul kWh]:[Ceiniogau fesul kWh]],0,,)</f>
        <v>0</v>
      </c>
    </row>
    <row r="223" spans="2:50" x14ac:dyDescent="0.3">
      <c r="B223" s="30">
        <v>45508</v>
      </c>
      <c r="C223" s="20" cm="1">
        <f t="array" ref="C223">_xlfn.XLOOKUP(1,(ExportContract[[Dechrau Tariff ]:[Dechrau Tariff ]]&lt;=($B223+C$6*$BA$1))*(ExportContract[[Diwedd Tariff]:[Diwedd Tariff]]&gt;($B223+C$6*$BA$1)),ExportContract[[Ceiniogau fesul kWh]:[Ceiniogau fesul kWh]],0,,)</f>
        <v>0</v>
      </c>
      <c r="D223" s="20" cm="1">
        <f t="array" ref="D223">_xlfn.XLOOKUP(1,(ExportContract[[Dechrau Tariff ]:[Dechrau Tariff ]]&lt;=($B223+D$6*$BA$1))*(ExportContract[[Diwedd Tariff]:[Diwedd Tariff]]&gt;($B223+D$6*$BA$1)),ExportContract[[Ceiniogau fesul kWh]:[Ceiniogau fesul kWh]],0,,)</f>
        <v>0</v>
      </c>
      <c r="E223" s="20" cm="1">
        <f t="array" ref="E223">_xlfn.XLOOKUP(1,(ExportContract[[Dechrau Tariff ]:[Dechrau Tariff ]]&lt;=($B223+E$6*$BA$1))*(ExportContract[[Diwedd Tariff]:[Diwedd Tariff]]&gt;($B223+E$6*$BA$1)),ExportContract[[Ceiniogau fesul kWh]:[Ceiniogau fesul kWh]],0,,)</f>
        <v>0</v>
      </c>
      <c r="F223" s="20" cm="1">
        <f t="array" ref="F223">_xlfn.XLOOKUP(1,(ExportContract[[Dechrau Tariff ]:[Dechrau Tariff ]]&lt;=($B223+F$6*$BA$1))*(ExportContract[[Diwedd Tariff]:[Diwedd Tariff]]&gt;($B223+F$6*$BA$1)),ExportContract[[Ceiniogau fesul kWh]:[Ceiniogau fesul kWh]],0,,)</f>
        <v>0</v>
      </c>
      <c r="G223" s="20" cm="1">
        <f t="array" ref="G223">_xlfn.XLOOKUP(1,(ExportContract[[Dechrau Tariff ]:[Dechrau Tariff ]]&lt;=($B223+G$6*$BA$1))*(ExportContract[[Diwedd Tariff]:[Diwedd Tariff]]&gt;($B223+G$6*$BA$1)),ExportContract[[Ceiniogau fesul kWh]:[Ceiniogau fesul kWh]],0,,)</f>
        <v>0</v>
      </c>
      <c r="H223" s="20" cm="1">
        <f t="array" ref="H223">_xlfn.XLOOKUP(1,(ExportContract[[Dechrau Tariff ]:[Dechrau Tariff ]]&lt;=($B223+H$6*$BA$1))*(ExportContract[[Diwedd Tariff]:[Diwedd Tariff]]&gt;($B223+H$6*$BA$1)),ExportContract[[Ceiniogau fesul kWh]:[Ceiniogau fesul kWh]],0,,)</f>
        <v>0</v>
      </c>
      <c r="I223" s="20" cm="1">
        <f t="array" ref="I223">_xlfn.XLOOKUP(1,(ExportContract[[Dechrau Tariff ]:[Dechrau Tariff ]]&lt;=($B223+I$6*$BA$1))*(ExportContract[[Diwedd Tariff]:[Diwedd Tariff]]&gt;($B223+I$6*$BA$1)),ExportContract[[Ceiniogau fesul kWh]:[Ceiniogau fesul kWh]],0,,)</f>
        <v>0</v>
      </c>
      <c r="J223" s="20" cm="1">
        <f t="array" ref="J223">_xlfn.XLOOKUP(1,(ExportContract[[Dechrau Tariff ]:[Dechrau Tariff ]]&lt;=($B223+J$6*$BA$1))*(ExportContract[[Diwedd Tariff]:[Diwedd Tariff]]&gt;($B223+J$6*$BA$1)),ExportContract[[Ceiniogau fesul kWh]:[Ceiniogau fesul kWh]],0,,)</f>
        <v>0</v>
      </c>
      <c r="K223" s="20" cm="1">
        <f t="array" ref="K223">_xlfn.XLOOKUP(1,(ExportContract[[Dechrau Tariff ]:[Dechrau Tariff ]]&lt;=($B223+K$6*$BA$1))*(ExportContract[[Diwedd Tariff]:[Diwedd Tariff]]&gt;($B223+K$6*$BA$1)),ExportContract[[Ceiniogau fesul kWh]:[Ceiniogau fesul kWh]],0,,)</f>
        <v>0</v>
      </c>
      <c r="L223" s="20" cm="1">
        <f t="array" ref="L223">_xlfn.XLOOKUP(1,(ExportContract[[Dechrau Tariff ]:[Dechrau Tariff ]]&lt;=($B223+L$6*$BA$1))*(ExportContract[[Diwedd Tariff]:[Diwedd Tariff]]&gt;($B223+L$6*$BA$1)),ExportContract[[Ceiniogau fesul kWh]:[Ceiniogau fesul kWh]],0,,)</f>
        <v>0</v>
      </c>
      <c r="M223" s="20" cm="1">
        <f t="array" ref="M223">_xlfn.XLOOKUP(1,(ExportContract[[Dechrau Tariff ]:[Dechrau Tariff ]]&lt;=($B223+M$6*$BA$1))*(ExportContract[[Diwedd Tariff]:[Diwedd Tariff]]&gt;($B223+M$6*$BA$1)),ExportContract[[Ceiniogau fesul kWh]:[Ceiniogau fesul kWh]],0,,)</f>
        <v>0</v>
      </c>
      <c r="N223" s="20" cm="1">
        <f t="array" ref="N223">_xlfn.XLOOKUP(1,(ExportContract[[Dechrau Tariff ]:[Dechrau Tariff ]]&lt;=($B223+N$6*$BA$1))*(ExportContract[[Diwedd Tariff]:[Diwedd Tariff]]&gt;($B223+N$6*$BA$1)),ExportContract[[Ceiniogau fesul kWh]:[Ceiniogau fesul kWh]],0,,)</f>
        <v>0</v>
      </c>
      <c r="O223" s="20" cm="1">
        <f t="array" ref="O223">_xlfn.XLOOKUP(1,(ExportContract[[Dechrau Tariff ]:[Dechrau Tariff ]]&lt;=($B223+O$6*$BA$1))*(ExportContract[[Diwedd Tariff]:[Diwedd Tariff]]&gt;($B223+O$6*$BA$1)),ExportContract[[Ceiniogau fesul kWh]:[Ceiniogau fesul kWh]],0,,)</f>
        <v>0</v>
      </c>
      <c r="P223" s="20" cm="1">
        <f t="array" ref="P223">_xlfn.XLOOKUP(1,(ExportContract[[Dechrau Tariff ]:[Dechrau Tariff ]]&lt;=($B223+P$6*$BA$1))*(ExportContract[[Diwedd Tariff]:[Diwedd Tariff]]&gt;($B223+P$6*$BA$1)),ExportContract[[Ceiniogau fesul kWh]:[Ceiniogau fesul kWh]],0,,)</f>
        <v>0</v>
      </c>
      <c r="Q223" s="20" cm="1">
        <f t="array" ref="Q223">_xlfn.XLOOKUP(1,(ExportContract[[Dechrau Tariff ]:[Dechrau Tariff ]]&lt;=($B223+Q$6*$BA$1))*(ExportContract[[Diwedd Tariff]:[Diwedd Tariff]]&gt;($B223+Q$6*$BA$1)),ExportContract[[Ceiniogau fesul kWh]:[Ceiniogau fesul kWh]],0,,)</f>
        <v>0</v>
      </c>
      <c r="R223" s="20" cm="1">
        <f t="array" ref="R223">_xlfn.XLOOKUP(1,(ExportContract[[Dechrau Tariff ]:[Dechrau Tariff ]]&lt;=($B223+R$6*$BA$1))*(ExportContract[[Diwedd Tariff]:[Diwedd Tariff]]&gt;($B223+R$6*$BA$1)),ExportContract[[Ceiniogau fesul kWh]:[Ceiniogau fesul kWh]],0,,)</f>
        <v>0</v>
      </c>
      <c r="S223" s="20" cm="1">
        <f t="array" ref="S223">_xlfn.XLOOKUP(1,(ExportContract[[Dechrau Tariff ]:[Dechrau Tariff ]]&lt;=($B223+S$6*$BA$1))*(ExportContract[[Diwedd Tariff]:[Diwedd Tariff]]&gt;($B223+S$6*$BA$1)),ExportContract[[Ceiniogau fesul kWh]:[Ceiniogau fesul kWh]],0,,)</f>
        <v>0</v>
      </c>
      <c r="T223" s="20" cm="1">
        <f t="array" ref="T223">_xlfn.XLOOKUP(1,(ExportContract[[Dechrau Tariff ]:[Dechrau Tariff ]]&lt;=($B223+T$6*$BA$1))*(ExportContract[[Diwedd Tariff]:[Diwedd Tariff]]&gt;($B223+T$6*$BA$1)),ExportContract[[Ceiniogau fesul kWh]:[Ceiniogau fesul kWh]],0,,)</f>
        <v>0</v>
      </c>
      <c r="U223" s="20" cm="1">
        <f t="array" ref="U223">_xlfn.XLOOKUP(1,(ExportContract[[Dechrau Tariff ]:[Dechrau Tariff ]]&lt;=($B223+U$6*$BA$1))*(ExportContract[[Diwedd Tariff]:[Diwedd Tariff]]&gt;($B223+U$6*$BA$1)),ExportContract[[Ceiniogau fesul kWh]:[Ceiniogau fesul kWh]],0,,)</f>
        <v>0</v>
      </c>
      <c r="V223" s="20" cm="1">
        <f t="array" ref="V223">_xlfn.XLOOKUP(1,(ExportContract[[Dechrau Tariff ]:[Dechrau Tariff ]]&lt;=($B223+V$6*$BA$1))*(ExportContract[[Diwedd Tariff]:[Diwedd Tariff]]&gt;($B223+V$6*$BA$1)),ExportContract[[Ceiniogau fesul kWh]:[Ceiniogau fesul kWh]],0,,)</f>
        <v>0</v>
      </c>
      <c r="W223" s="20" cm="1">
        <f t="array" ref="W223">_xlfn.XLOOKUP(1,(ExportContract[[Dechrau Tariff ]:[Dechrau Tariff ]]&lt;=($B223+W$6*$BA$1))*(ExportContract[[Diwedd Tariff]:[Diwedd Tariff]]&gt;($B223+W$6*$BA$1)),ExportContract[[Ceiniogau fesul kWh]:[Ceiniogau fesul kWh]],0,,)</f>
        <v>0</v>
      </c>
      <c r="X223" s="20" cm="1">
        <f t="array" ref="X223">_xlfn.XLOOKUP(1,(ExportContract[[Dechrau Tariff ]:[Dechrau Tariff ]]&lt;=($B223+X$6*$BA$1))*(ExportContract[[Diwedd Tariff]:[Diwedd Tariff]]&gt;($B223+X$6*$BA$1)),ExportContract[[Ceiniogau fesul kWh]:[Ceiniogau fesul kWh]],0,,)</f>
        <v>0</v>
      </c>
      <c r="Y223" s="20" cm="1">
        <f t="array" ref="Y223">_xlfn.XLOOKUP(1,(ExportContract[[Dechrau Tariff ]:[Dechrau Tariff ]]&lt;=($B223+Y$6*$BA$1))*(ExportContract[[Diwedd Tariff]:[Diwedd Tariff]]&gt;($B223+Y$6*$BA$1)),ExportContract[[Ceiniogau fesul kWh]:[Ceiniogau fesul kWh]],0,,)</f>
        <v>0</v>
      </c>
      <c r="Z223" s="20" cm="1">
        <f t="array" ref="Z223">_xlfn.XLOOKUP(1,(ExportContract[[Dechrau Tariff ]:[Dechrau Tariff ]]&lt;=($B223+Z$6*$BA$1))*(ExportContract[[Diwedd Tariff]:[Diwedd Tariff]]&gt;($B223+Z$6*$BA$1)),ExportContract[[Ceiniogau fesul kWh]:[Ceiniogau fesul kWh]],0,,)</f>
        <v>0</v>
      </c>
      <c r="AA223" s="20" cm="1">
        <f t="array" ref="AA223">_xlfn.XLOOKUP(1,(ExportContract[[Dechrau Tariff ]:[Dechrau Tariff ]]&lt;=($B223+AA$6*$BA$1))*(ExportContract[[Diwedd Tariff]:[Diwedd Tariff]]&gt;($B223+AA$6*$BA$1)),ExportContract[[Ceiniogau fesul kWh]:[Ceiniogau fesul kWh]],0,,)</f>
        <v>0</v>
      </c>
      <c r="AB223" s="20" cm="1">
        <f t="array" ref="AB223">_xlfn.XLOOKUP(1,(ExportContract[[Dechrau Tariff ]:[Dechrau Tariff ]]&lt;=($B223+AB$6*$BA$1))*(ExportContract[[Diwedd Tariff]:[Diwedd Tariff]]&gt;($B223+AB$6*$BA$1)),ExportContract[[Ceiniogau fesul kWh]:[Ceiniogau fesul kWh]],0,,)</f>
        <v>0</v>
      </c>
      <c r="AC223" s="20" cm="1">
        <f t="array" ref="AC223">_xlfn.XLOOKUP(1,(ExportContract[[Dechrau Tariff ]:[Dechrau Tariff ]]&lt;=($B223+AC$6*$BA$1))*(ExportContract[[Diwedd Tariff]:[Diwedd Tariff]]&gt;($B223+AC$6*$BA$1)),ExportContract[[Ceiniogau fesul kWh]:[Ceiniogau fesul kWh]],0,,)</f>
        <v>0</v>
      </c>
      <c r="AD223" s="20" cm="1">
        <f t="array" ref="AD223">_xlfn.XLOOKUP(1,(ExportContract[[Dechrau Tariff ]:[Dechrau Tariff ]]&lt;=($B223+AD$6*$BA$1))*(ExportContract[[Diwedd Tariff]:[Diwedd Tariff]]&gt;($B223+AD$6*$BA$1)),ExportContract[[Ceiniogau fesul kWh]:[Ceiniogau fesul kWh]],0,,)</f>
        <v>0</v>
      </c>
      <c r="AE223" s="20" cm="1">
        <f t="array" ref="AE223">_xlfn.XLOOKUP(1,(ExportContract[[Dechrau Tariff ]:[Dechrau Tariff ]]&lt;=($B223+AE$6*$BA$1))*(ExportContract[[Diwedd Tariff]:[Diwedd Tariff]]&gt;($B223+AE$6*$BA$1)),ExportContract[[Ceiniogau fesul kWh]:[Ceiniogau fesul kWh]],0,,)</f>
        <v>0</v>
      </c>
      <c r="AF223" s="20" cm="1">
        <f t="array" ref="AF223">_xlfn.XLOOKUP(1,(ExportContract[[Dechrau Tariff ]:[Dechrau Tariff ]]&lt;=($B223+AF$6*$BA$1))*(ExportContract[[Diwedd Tariff]:[Diwedd Tariff]]&gt;($B223+AF$6*$BA$1)),ExportContract[[Ceiniogau fesul kWh]:[Ceiniogau fesul kWh]],0,,)</f>
        <v>0</v>
      </c>
      <c r="AG223" s="20" cm="1">
        <f t="array" ref="AG223">_xlfn.XLOOKUP(1,(ExportContract[[Dechrau Tariff ]:[Dechrau Tariff ]]&lt;=($B223+AG$6*$BA$1))*(ExportContract[[Diwedd Tariff]:[Diwedd Tariff]]&gt;($B223+AG$6*$BA$1)),ExportContract[[Ceiniogau fesul kWh]:[Ceiniogau fesul kWh]],0,,)</f>
        <v>0</v>
      </c>
      <c r="AH223" s="20" cm="1">
        <f t="array" ref="AH223">_xlfn.XLOOKUP(1,(ExportContract[[Dechrau Tariff ]:[Dechrau Tariff ]]&lt;=($B223+AH$6*$BA$1))*(ExportContract[[Diwedd Tariff]:[Diwedd Tariff]]&gt;($B223+AH$6*$BA$1)),ExportContract[[Ceiniogau fesul kWh]:[Ceiniogau fesul kWh]],0,,)</f>
        <v>0</v>
      </c>
      <c r="AI223" s="20" cm="1">
        <f t="array" ref="AI223">_xlfn.XLOOKUP(1,(ExportContract[[Dechrau Tariff ]:[Dechrau Tariff ]]&lt;=($B223+AI$6*$BA$1))*(ExportContract[[Diwedd Tariff]:[Diwedd Tariff]]&gt;($B223+AI$6*$BA$1)),ExportContract[[Ceiniogau fesul kWh]:[Ceiniogau fesul kWh]],0,,)</f>
        <v>0</v>
      </c>
      <c r="AJ223" s="20" cm="1">
        <f t="array" ref="AJ223">_xlfn.XLOOKUP(1,(ExportContract[[Dechrau Tariff ]:[Dechrau Tariff ]]&lt;=($B223+AJ$6*$BA$1))*(ExportContract[[Diwedd Tariff]:[Diwedd Tariff]]&gt;($B223+AJ$6*$BA$1)),ExportContract[[Ceiniogau fesul kWh]:[Ceiniogau fesul kWh]],0,,)</f>
        <v>0</v>
      </c>
      <c r="AK223" s="20" cm="1">
        <f t="array" ref="AK223">_xlfn.XLOOKUP(1,(ExportContract[[Dechrau Tariff ]:[Dechrau Tariff ]]&lt;=($B223+AK$6*$BA$1))*(ExportContract[[Diwedd Tariff]:[Diwedd Tariff]]&gt;($B223+AK$6*$BA$1)),ExportContract[[Ceiniogau fesul kWh]:[Ceiniogau fesul kWh]],0,,)</f>
        <v>0</v>
      </c>
      <c r="AL223" s="20" cm="1">
        <f t="array" ref="AL223">_xlfn.XLOOKUP(1,(ExportContract[[Dechrau Tariff ]:[Dechrau Tariff ]]&lt;=($B223+AL$6*$BA$1))*(ExportContract[[Diwedd Tariff]:[Diwedd Tariff]]&gt;($B223+AL$6*$BA$1)),ExportContract[[Ceiniogau fesul kWh]:[Ceiniogau fesul kWh]],0,,)</f>
        <v>0</v>
      </c>
      <c r="AM223" s="20" cm="1">
        <f t="array" ref="AM223">_xlfn.XLOOKUP(1,(ExportContract[[Dechrau Tariff ]:[Dechrau Tariff ]]&lt;=($B223+AM$6*$BA$1))*(ExportContract[[Diwedd Tariff]:[Diwedd Tariff]]&gt;($B223+AM$6*$BA$1)),ExportContract[[Ceiniogau fesul kWh]:[Ceiniogau fesul kWh]],0,,)</f>
        <v>0</v>
      </c>
      <c r="AN223" s="20" cm="1">
        <f t="array" ref="AN223">_xlfn.XLOOKUP(1,(ExportContract[[Dechrau Tariff ]:[Dechrau Tariff ]]&lt;=($B223+AN$6*$BA$1))*(ExportContract[[Diwedd Tariff]:[Diwedd Tariff]]&gt;($B223+AN$6*$BA$1)),ExportContract[[Ceiniogau fesul kWh]:[Ceiniogau fesul kWh]],0,,)</f>
        <v>0</v>
      </c>
      <c r="AO223" s="20" cm="1">
        <f t="array" ref="AO223">_xlfn.XLOOKUP(1,(ExportContract[[Dechrau Tariff ]:[Dechrau Tariff ]]&lt;=($B223+AO$6*$BA$1))*(ExportContract[[Diwedd Tariff]:[Diwedd Tariff]]&gt;($B223+AO$6*$BA$1)),ExportContract[[Ceiniogau fesul kWh]:[Ceiniogau fesul kWh]],0,,)</f>
        <v>0</v>
      </c>
      <c r="AP223" s="20" cm="1">
        <f t="array" ref="AP223">_xlfn.XLOOKUP(1,(ExportContract[[Dechrau Tariff ]:[Dechrau Tariff ]]&lt;=($B223+AP$6*$BA$1))*(ExportContract[[Diwedd Tariff]:[Diwedd Tariff]]&gt;($B223+AP$6*$BA$1)),ExportContract[[Ceiniogau fesul kWh]:[Ceiniogau fesul kWh]],0,,)</f>
        <v>0</v>
      </c>
      <c r="AQ223" s="20" cm="1">
        <f t="array" ref="AQ223">_xlfn.XLOOKUP(1,(ExportContract[[Dechrau Tariff ]:[Dechrau Tariff ]]&lt;=($B223+AQ$6*$BA$1))*(ExportContract[[Diwedd Tariff]:[Diwedd Tariff]]&gt;($B223+AQ$6*$BA$1)),ExportContract[[Ceiniogau fesul kWh]:[Ceiniogau fesul kWh]],0,,)</f>
        <v>0</v>
      </c>
      <c r="AR223" s="20" cm="1">
        <f t="array" ref="AR223">_xlfn.XLOOKUP(1,(ExportContract[[Dechrau Tariff ]:[Dechrau Tariff ]]&lt;=($B223+AR$6*$BA$1))*(ExportContract[[Diwedd Tariff]:[Diwedd Tariff]]&gt;($B223+AR$6*$BA$1)),ExportContract[[Ceiniogau fesul kWh]:[Ceiniogau fesul kWh]],0,,)</f>
        <v>0</v>
      </c>
      <c r="AS223" s="20" cm="1">
        <f t="array" ref="AS223">_xlfn.XLOOKUP(1,(ExportContract[[Dechrau Tariff ]:[Dechrau Tariff ]]&lt;=($B223+AS$6*$BA$1))*(ExportContract[[Diwedd Tariff]:[Diwedd Tariff]]&gt;($B223+AS$6*$BA$1)),ExportContract[[Ceiniogau fesul kWh]:[Ceiniogau fesul kWh]],0,,)</f>
        <v>0</v>
      </c>
      <c r="AT223" s="20" cm="1">
        <f t="array" ref="AT223">_xlfn.XLOOKUP(1,(ExportContract[[Dechrau Tariff ]:[Dechrau Tariff ]]&lt;=($B223+AT$6*$BA$1))*(ExportContract[[Diwedd Tariff]:[Diwedd Tariff]]&gt;($B223+AT$6*$BA$1)),ExportContract[[Ceiniogau fesul kWh]:[Ceiniogau fesul kWh]],0,,)</f>
        <v>0</v>
      </c>
      <c r="AU223" s="20" cm="1">
        <f t="array" ref="AU223">_xlfn.XLOOKUP(1,(ExportContract[[Dechrau Tariff ]:[Dechrau Tariff ]]&lt;=($B223+AU$6*$BA$1))*(ExportContract[[Diwedd Tariff]:[Diwedd Tariff]]&gt;($B223+AU$6*$BA$1)),ExportContract[[Ceiniogau fesul kWh]:[Ceiniogau fesul kWh]],0,,)</f>
        <v>0</v>
      </c>
      <c r="AV223" s="20" cm="1">
        <f t="array" ref="AV223">_xlfn.XLOOKUP(1,(ExportContract[[Dechrau Tariff ]:[Dechrau Tariff ]]&lt;=($B223+AV$6*$BA$1))*(ExportContract[[Diwedd Tariff]:[Diwedd Tariff]]&gt;($B223+AV$6*$BA$1)),ExportContract[[Ceiniogau fesul kWh]:[Ceiniogau fesul kWh]],0,,)</f>
        <v>0</v>
      </c>
      <c r="AW223" s="20" cm="1">
        <f t="array" ref="AW223">_xlfn.XLOOKUP(1,(ExportContract[[Dechrau Tariff ]:[Dechrau Tariff ]]&lt;=($B223+AW$6*$BA$1))*(ExportContract[[Diwedd Tariff]:[Diwedd Tariff]]&gt;($B223+AW$6*$BA$1)),ExportContract[[Ceiniogau fesul kWh]:[Ceiniogau fesul kWh]],0,,)</f>
        <v>0</v>
      </c>
      <c r="AX223" s="20" cm="1">
        <f t="array" ref="AX223">_xlfn.XLOOKUP(1,(ExportContract[[Dechrau Tariff ]:[Dechrau Tariff ]]&lt;=($B223+AX$6*$BA$1))*(ExportContract[[Diwedd Tariff]:[Diwedd Tariff]]&gt;($B223+AX$6*$BA$1)),ExportContract[[Ceiniogau fesul kWh]:[Ceiniogau fesul kWh]],0,,)</f>
        <v>0</v>
      </c>
    </row>
    <row r="224" spans="2:50" x14ac:dyDescent="0.3">
      <c r="B224" s="30">
        <v>45509</v>
      </c>
      <c r="C224" s="20" cm="1">
        <f t="array" ref="C224">_xlfn.XLOOKUP(1,(ExportContract[[Dechrau Tariff ]:[Dechrau Tariff ]]&lt;=($B224+C$6*$BA$1))*(ExportContract[[Diwedd Tariff]:[Diwedd Tariff]]&gt;($B224+C$6*$BA$1)),ExportContract[[Ceiniogau fesul kWh]:[Ceiniogau fesul kWh]],0,,)</f>
        <v>0</v>
      </c>
      <c r="D224" s="20" cm="1">
        <f t="array" ref="D224">_xlfn.XLOOKUP(1,(ExportContract[[Dechrau Tariff ]:[Dechrau Tariff ]]&lt;=($B224+D$6*$BA$1))*(ExportContract[[Diwedd Tariff]:[Diwedd Tariff]]&gt;($B224+D$6*$BA$1)),ExportContract[[Ceiniogau fesul kWh]:[Ceiniogau fesul kWh]],0,,)</f>
        <v>0</v>
      </c>
      <c r="E224" s="20" cm="1">
        <f t="array" ref="E224">_xlfn.XLOOKUP(1,(ExportContract[[Dechrau Tariff ]:[Dechrau Tariff ]]&lt;=($B224+E$6*$BA$1))*(ExportContract[[Diwedd Tariff]:[Diwedd Tariff]]&gt;($B224+E$6*$BA$1)),ExportContract[[Ceiniogau fesul kWh]:[Ceiniogau fesul kWh]],0,,)</f>
        <v>0</v>
      </c>
      <c r="F224" s="20" cm="1">
        <f t="array" ref="F224">_xlfn.XLOOKUP(1,(ExportContract[[Dechrau Tariff ]:[Dechrau Tariff ]]&lt;=($B224+F$6*$BA$1))*(ExportContract[[Diwedd Tariff]:[Diwedd Tariff]]&gt;($B224+F$6*$BA$1)),ExportContract[[Ceiniogau fesul kWh]:[Ceiniogau fesul kWh]],0,,)</f>
        <v>0</v>
      </c>
      <c r="G224" s="20" cm="1">
        <f t="array" ref="G224">_xlfn.XLOOKUP(1,(ExportContract[[Dechrau Tariff ]:[Dechrau Tariff ]]&lt;=($B224+G$6*$BA$1))*(ExportContract[[Diwedd Tariff]:[Diwedd Tariff]]&gt;($B224+G$6*$BA$1)),ExportContract[[Ceiniogau fesul kWh]:[Ceiniogau fesul kWh]],0,,)</f>
        <v>0</v>
      </c>
      <c r="H224" s="20" cm="1">
        <f t="array" ref="H224">_xlfn.XLOOKUP(1,(ExportContract[[Dechrau Tariff ]:[Dechrau Tariff ]]&lt;=($B224+H$6*$BA$1))*(ExportContract[[Diwedd Tariff]:[Diwedd Tariff]]&gt;($B224+H$6*$BA$1)),ExportContract[[Ceiniogau fesul kWh]:[Ceiniogau fesul kWh]],0,,)</f>
        <v>0</v>
      </c>
      <c r="I224" s="20" cm="1">
        <f t="array" ref="I224">_xlfn.XLOOKUP(1,(ExportContract[[Dechrau Tariff ]:[Dechrau Tariff ]]&lt;=($B224+I$6*$BA$1))*(ExportContract[[Diwedd Tariff]:[Diwedd Tariff]]&gt;($B224+I$6*$BA$1)),ExportContract[[Ceiniogau fesul kWh]:[Ceiniogau fesul kWh]],0,,)</f>
        <v>0</v>
      </c>
      <c r="J224" s="20" cm="1">
        <f t="array" ref="J224">_xlfn.XLOOKUP(1,(ExportContract[[Dechrau Tariff ]:[Dechrau Tariff ]]&lt;=($B224+J$6*$BA$1))*(ExportContract[[Diwedd Tariff]:[Diwedd Tariff]]&gt;($B224+J$6*$BA$1)),ExportContract[[Ceiniogau fesul kWh]:[Ceiniogau fesul kWh]],0,,)</f>
        <v>0</v>
      </c>
      <c r="K224" s="20" cm="1">
        <f t="array" ref="K224">_xlfn.XLOOKUP(1,(ExportContract[[Dechrau Tariff ]:[Dechrau Tariff ]]&lt;=($B224+K$6*$BA$1))*(ExportContract[[Diwedd Tariff]:[Diwedd Tariff]]&gt;($B224+K$6*$BA$1)),ExportContract[[Ceiniogau fesul kWh]:[Ceiniogau fesul kWh]],0,,)</f>
        <v>0</v>
      </c>
      <c r="L224" s="20" cm="1">
        <f t="array" ref="L224">_xlfn.XLOOKUP(1,(ExportContract[[Dechrau Tariff ]:[Dechrau Tariff ]]&lt;=($B224+L$6*$BA$1))*(ExportContract[[Diwedd Tariff]:[Diwedd Tariff]]&gt;($B224+L$6*$BA$1)),ExportContract[[Ceiniogau fesul kWh]:[Ceiniogau fesul kWh]],0,,)</f>
        <v>0</v>
      </c>
      <c r="M224" s="20" cm="1">
        <f t="array" ref="M224">_xlfn.XLOOKUP(1,(ExportContract[[Dechrau Tariff ]:[Dechrau Tariff ]]&lt;=($B224+M$6*$BA$1))*(ExportContract[[Diwedd Tariff]:[Diwedd Tariff]]&gt;($B224+M$6*$BA$1)),ExportContract[[Ceiniogau fesul kWh]:[Ceiniogau fesul kWh]],0,,)</f>
        <v>0</v>
      </c>
      <c r="N224" s="20" cm="1">
        <f t="array" ref="N224">_xlfn.XLOOKUP(1,(ExportContract[[Dechrau Tariff ]:[Dechrau Tariff ]]&lt;=($B224+N$6*$BA$1))*(ExportContract[[Diwedd Tariff]:[Diwedd Tariff]]&gt;($B224+N$6*$BA$1)),ExportContract[[Ceiniogau fesul kWh]:[Ceiniogau fesul kWh]],0,,)</f>
        <v>0</v>
      </c>
      <c r="O224" s="20" cm="1">
        <f t="array" ref="O224">_xlfn.XLOOKUP(1,(ExportContract[[Dechrau Tariff ]:[Dechrau Tariff ]]&lt;=($B224+O$6*$BA$1))*(ExportContract[[Diwedd Tariff]:[Diwedd Tariff]]&gt;($B224+O$6*$BA$1)),ExportContract[[Ceiniogau fesul kWh]:[Ceiniogau fesul kWh]],0,,)</f>
        <v>0</v>
      </c>
      <c r="P224" s="20" cm="1">
        <f t="array" ref="P224">_xlfn.XLOOKUP(1,(ExportContract[[Dechrau Tariff ]:[Dechrau Tariff ]]&lt;=($B224+P$6*$BA$1))*(ExportContract[[Diwedd Tariff]:[Diwedd Tariff]]&gt;($B224+P$6*$BA$1)),ExportContract[[Ceiniogau fesul kWh]:[Ceiniogau fesul kWh]],0,,)</f>
        <v>0</v>
      </c>
      <c r="Q224" s="20" cm="1">
        <f t="array" ref="Q224">_xlfn.XLOOKUP(1,(ExportContract[[Dechrau Tariff ]:[Dechrau Tariff ]]&lt;=($B224+Q$6*$BA$1))*(ExportContract[[Diwedd Tariff]:[Diwedd Tariff]]&gt;($B224+Q$6*$BA$1)),ExportContract[[Ceiniogau fesul kWh]:[Ceiniogau fesul kWh]],0,,)</f>
        <v>0</v>
      </c>
      <c r="R224" s="20" cm="1">
        <f t="array" ref="R224">_xlfn.XLOOKUP(1,(ExportContract[[Dechrau Tariff ]:[Dechrau Tariff ]]&lt;=($B224+R$6*$BA$1))*(ExportContract[[Diwedd Tariff]:[Diwedd Tariff]]&gt;($B224+R$6*$BA$1)),ExportContract[[Ceiniogau fesul kWh]:[Ceiniogau fesul kWh]],0,,)</f>
        <v>0</v>
      </c>
      <c r="S224" s="20" cm="1">
        <f t="array" ref="S224">_xlfn.XLOOKUP(1,(ExportContract[[Dechrau Tariff ]:[Dechrau Tariff ]]&lt;=($B224+S$6*$BA$1))*(ExportContract[[Diwedd Tariff]:[Diwedd Tariff]]&gt;($B224+S$6*$BA$1)),ExportContract[[Ceiniogau fesul kWh]:[Ceiniogau fesul kWh]],0,,)</f>
        <v>0</v>
      </c>
      <c r="T224" s="20" cm="1">
        <f t="array" ref="T224">_xlfn.XLOOKUP(1,(ExportContract[[Dechrau Tariff ]:[Dechrau Tariff ]]&lt;=($B224+T$6*$BA$1))*(ExportContract[[Diwedd Tariff]:[Diwedd Tariff]]&gt;($B224+T$6*$BA$1)),ExportContract[[Ceiniogau fesul kWh]:[Ceiniogau fesul kWh]],0,,)</f>
        <v>0</v>
      </c>
      <c r="U224" s="20" cm="1">
        <f t="array" ref="U224">_xlfn.XLOOKUP(1,(ExportContract[[Dechrau Tariff ]:[Dechrau Tariff ]]&lt;=($B224+U$6*$BA$1))*(ExportContract[[Diwedd Tariff]:[Diwedd Tariff]]&gt;($B224+U$6*$BA$1)),ExportContract[[Ceiniogau fesul kWh]:[Ceiniogau fesul kWh]],0,,)</f>
        <v>0</v>
      </c>
      <c r="V224" s="20" cm="1">
        <f t="array" ref="V224">_xlfn.XLOOKUP(1,(ExportContract[[Dechrau Tariff ]:[Dechrau Tariff ]]&lt;=($B224+V$6*$BA$1))*(ExportContract[[Diwedd Tariff]:[Diwedd Tariff]]&gt;($B224+V$6*$BA$1)),ExportContract[[Ceiniogau fesul kWh]:[Ceiniogau fesul kWh]],0,,)</f>
        <v>0</v>
      </c>
      <c r="W224" s="20" cm="1">
        <f t="array" ref="W224">_xlfn.XLOOKUP(1,(ExportContract[[Dechrau Tariff ]:[Dechrau Tariff ]]&lt;=($B224+W$6*$BA$1))*(ExportContract[[Diwedd Tariff]:[Diwedd Tariff]]&gt;($B224+W$6*$BA$1)),ExportContract[[Ceiniogau fesul kWh]:[Ceiniogau fesul kWh]],0,,)</f>
        <v>0</v>
      </c>
      <c r="X224" s="20" cm="1">
        <f t="array" ref="X224">_xlfn.XLOOKUP(1,(ExportContract[[Dechrau Tariff ]:[Dechrau Tariff ]]&lt;=($B224+X$6*$BA$1))*(ExportContract[[Diwedd Tariff]:[Diwedd Tariff]]&gt;($B224+X$6*$BA$1)),ExportContract[[Ceiniogau fesul kWh]:[Ceiniogau fesul kWh]],0,,)</f>
        <v>0</v>
      </c>
      <c r="Y224" s="20" cm="1">
        <f t="array" ref="Y224">_xlfn.XLOOKUP(1,(ExportContract[[Dechrau Tariff ]:[Dechrau Tariff ]]&lt;=($B224+Y$6*$BA$1))*(ExportContract[[Diwedd Tariff]:[Diwedd Tariff]]&gt;($B224+Y$6*$BA$1)),ExportContract[[Ceiniogau fesul kWh]:[Ceiniogau fesul kWh]],0,,)</f>
        <v>0</v>
      </c>
      <c r="Z224" s="20" cm="1">
        <f t="array" ref="Z224">_xlfn.XLOOKUP(1,(ExportContract[[Dechrau Tariff ]:[Dechrau Tariff ]]&lt;=($B224+Z$6*$BA$1))*(ExportContract[[Diwedd Tariff]:[Diwedd Tariff]]&gt;($B224+Z$6*$BA$1)),ExportContract[[Ceiniogau fesul kWh]:[Ceiniogau fesul kWh]],0,,)</f>
        <v>0</v>
      </c>
      <c r="AA224" s="20" cm="1">
        <f t="array" ref="AA224">_xlfn.XLOOKUP(1,(ExportContract[[Dechrau Tariff ]:[Dechrau Tariff ]]&lt;=($B224+AA$6*$BA$1))*(ExportContract[[Diwedd Tariff]:[Diwedd Tariff]]&gt;($B224+AA$6*$BA$1)),ExportContract[[Ceiniogau fesul kWh]:[Ceiniogau fesul kWh]],0,,)</f>
        <v>0</v>
      </c>
      <c r="AB224" s="20" cm="1">
        <f t="array" ref="AB224">_xlfn.XLOOKUP(1,(ExportContract[[Dechrau Tariff ]:[Dechrau Tariff ]]&lt;=($B224+AB$6*$BA$1))*(ExportContract[[Diwedd Tariff]:[Diwedd Tariff]]&gt;($B224+AB$6*$BA$1)),ExportContract[[Ceiniogau fesul kWh]:[Ceiniogau fesul kWh]],0,,)</f>
        <v>0</v>
      </c>
      <c r="AC224" s="20" cm="1">
        <f t="array" ref="AC224">_xlfn.XLOOKUP(1,(ExportContract[[Dechrau Tariff ]:[Dechrau Tariff ]]&lt;=($B224+AC$6*$BA$1))*(ExportContract[[Diwedd Tariff]:[Diwedd Tariff]]&gt;($B224+AC$6*$BA$1)),ExportContract[[Ceiniogau fesul kWh]:[Ceiniogau fesul kWh]],0,,)</f>
        <v>0</v>
      </c>
      <c r="AD224" s="20" cm="1">
        <f t="array" ref="AD224">_xlfn.XLOOKUP(1,(ExportContract[[Dechrau Tariff ]:[Dechrau Tariff ]]&lt;=($B224+AD$6*$BA$1))*(ExportContract[[Diwedd Tariff]:[Diwedd Tariff]]&gt;($B224+AD$6*$BA$1)),ExportContract[[Ceiniogau fesul kWh]:[Ceiniogau fesul kWh]],0,,)</f>
        <v>0</v>
      </c>
      <c r="AE224" s="20" cm="1">
        <f t="array" ref="AE224">_xlfn.XLOOKUP(1,(ExportContract[[Dechrau Tariff ]:[Dechrau Tariff ]]&lt;=($B224+AE$6*$BA$1))*(ExportContract[[Diwedd Tariff]:[Diwedd Tariff]]&gt;($B224+AE$6*$BA$1)),ExportContract[[Ceiniogau fesul kWh]:[Ceiniogau fesul kWh]],0,,)</f>
        <v>0</v>
      </c>
      <c r="AF224" s="20" cm="1">
        <f t="array" ref="AF224">_xlfn.XLOOKUP(1,(ExportContract[[Dechrau Tariff ]:[Dechrau Tariff ]]&lt;=($B224+AF$6*$BA$1))*(ExportContract[[Diwedd Tariff]:[Diwedd Tariff]]&gt;($B224+AF$6*$BA$1)),ExportContract[[Ceiniogau fesul kWh]:[Ceiniogau fesul kWh]],0,,)</f>
        <v>0</v>
      </c>
      <c r="AG224" s="20" cm="1">
        <f t="array" ref="AG224">_xlfn.XLOOKUP(1,(ExportContract[[Dechrau Tariff ]:[Dechrau Tariff ]]&lt;=($B224+AG$6*$BA$1))*(ExportContract[[Diwedd Tariff]:[Diwedd Tariff]]&gt;($B224+AG$6*$BA$1)),ExportContract[[Ceiniogau fesul kWh]:[Ceiniogau fesul kWh]],0,,)</f>
        <v>0</v>
      </c>
      <c r="AH224" s="20" cm="1">
        <f t="array" ref="AH224">_xlfn.XLOOKUP(1,(ExportContract[[Dechrau Tariff ]:[Dechrau Tariff ]]&lt;=($B224+AH$6*$BA$1))*(ExportContract[[Diwedd Tariff]:[Diwedd Tariff]]&gt;($B224+AH$6*$BA$1)),ExportContract[[Ceiniogau fesul kWh]:[Ceiniogau fesul kWh]],0,,)</f>
        <v>0</v>
      </c>
      <c r="AI224" s="20" cm="1">
        <f t="array" ref="AI224">_xlfn.XLOOKUP(1,(ExportContract[[Dechrau Tariff ]:[Dechrau Tariff ]]&lt;=($B224+AI$6*$BA$1))*(ExportContract[[Diwedd Tariff]:[Diwedd Tariff]]&gt;($B224+AI$6*$BA$1)),ExportContract[[Ceiniogau fesul kWh]:[Ceiniogau fesul kWh]],0,,)</f>
        <v>0</v>
      </c>
      <c r="AJ224" s="20" cm="1">
        <f t="array" ref="AJ224">_xlfn.XLOOKUP(1,(ExportContract[[Dechrau Tariff ]:[Dechrau Tariff ]]&lt;=($B224+AJ$6*$BA$1))*(ExportContract[[Diwedd Tariff]:[Diwedd Tariff]]&gt;($B224+AJ$6*$BA$1)),ExportContract[[Ceiniogau fesul kWh]:[Ceiniogau fesul kWh]],0,,)</f>
        <v>0</v>
      </c>
      <c r="AK224" s="20" cm="1">
        <f t="array" ref="AK224">_xlfn.XLOOKUP(1,(ExportContract[[Dechrau Tariff ]:[Dechrau Tariff ]]&lt;=($B224+AK$6*$BA$1))*(ExportContract[[Diwedd Tariff]:[Diwedd Tariff]]&gt;($B224+AK$6*$BA$1)),ExportContract[[Ceiniogau fesul kWh]:[Ceiniogau fesul kWh]],0,,)</f>
        <v>0</v>
      </c>
      <c r="AL224" s="20" cm="1">
        <f t="array" ref="AL224">_xlfn.XLOOKUP(1,(ExportContract[[Dechrau Tariff ]:[Dechrau Tariff ]]&lt;=($B224+AL$6*$BA$1))*(ExportContract[[Diwedd Tariff]:[Diwedd Tariff]]&gt;($B224+AL$6*$BA$1)),ExportContract[[Ceiniogau fesul kWh]:[Ceiniogau fesul kWh]],0,,)</f>
        <v>0</v>
      </c>
      <c r="AM224" s="20" cm="1">
        <f t="array" ref="AM224">_xlfn.XLOOKUP(1,(ExportContract[[Dechrau Tariff ]:[Dechrau Tariff ]]&lt;=($B224+AM$6*$BA$1))*(ExportContract[[Diwedd Tariff]:[Diwedd Tariff]]&gt;($B224+AM$6*$BA$1)),ExportContract[[Ceiniogau fesul kWh]:[Ceiniogau fesul kWh]],0,,)</f>
        <v>0</v>
      </c>
      <c r="AN224" s="20" cm="1">
        <f t="array" ref="AN224">_xlfn.XLOOKUP(1,(ExportContract[[Dechrau Tariff ]:[Dechrau Tariff ]]&lt;=($B224+AN$6*$BA$1))*(ExportContract[[Diwedd Tariff]:[Diwedd Tariff]]&gt;($B224+AN$6*$BA$1)),ExportContract[[Ceiniogau fesul kWh]:[Ceiniogau fesul kWh]],0,,)</f>
        <v>0</v>
      </c>
      <c r="AO224" s="20" cm="1">
        <f t="array" ref="AO224">_xlfn.XLOOKUP(1,(ExportContract[[Dechrau Tariff ]:[Dechrau Tariff ]]&lt;=($B224+AO$6*$BA$1))*(ExportContract[[Diwedd Tariff]:[Diwedd Tariff]]&gt;($B224+AO$6*$BA$1)),ExportContract[[Ceiniogau fesul kWh]:[Ceiniogau fesul kWh]],0,,)</f>
        <v>0</v>
      </c>
      <c r="AP224" s="20" cm="1">
        <f t="array" ref="AP224">_xlfn.XLOOKUP(1,(ExportContract[[Dechrau Tariff ]:[Dechrau Tariff ]]&lt;=($B224+AP$6*$BA$1))*(ExportContract[[Diwedd Tariff]:[Diwedd Tariff]]&gt;($B224+AP$6*$BA$1)),ExportContract[[Ceiniogau fesul kWh]:[Ceiniogau fesul kWh]],0,,)</f>
        <v>0</v>
      </c>
      <c r="AQ224" s="20" cm="1">
        <f t="array" ref="AQ224">_xlfn.XLOOKUP(1,(ExportContract[[Dechrau Tariff ]:[Dechrau Tariff ]]&lt;=($B224+AQ$6*$BA$1))*(ExportContract[[Diwedd Tariff]:[Diwedd Tariff]]&gt;($B224+AQ$6*$BA$1)),ExportContract[[Ceiniogau fesul kWh]:[Ceiniogau fesul kWh]],0,,)</f>
        <v>0</v>
      </c>
      <c r="AR224" s="20" cm="1">
        <f t="array" ref="AR224">_xlfn.XLOOKUP(1,(ExportContract[[Dechrau Tariff ]:[Dechrau Tariff ]]&lt;=($B224+AR$6*$BA$1))*(ExportContract[[Diwedd Tariff]:[Diwedd Tariff]]&gt;($B224+AR$6*$BA$1)),ExportContract[[Ceiniogau fesul kWh]:[Ceiniogau fesul kWh]],0,,)</f>
        <v>0</v>
      </c>
      <c r="AS224" s="20" cm="1">
        <f t="array" ref="AS224">_xlfn.XLOOKUP(1,(ExportContract[[Dechrau Tariff ]:[Dechrau Tariff ]]&lt;=($B224+AS$6*$BA$1))*(ExportContract[[Diwedd Tariff]:[Diwedd Tariff]]&gt;($B224+AS$6*$BA$1)),ExportContract[[Ceiniogau fesul kWh]:[Ceiniogau fesul kWh]],0,,)</f>
        <v>0</v>
      </c>
      <c r="AT224" s="20" cm="1">
        <f t="array" ref="AT224">_xlfn.XLOOKUP(1,(ExportContract[[Dechrau Tariff ]:[Dechrau Tariff ]]&lt;=($B224+AT$6*$BA$1))*(ExportContract[[Diwedd Tariff]:[Diwedd Tariff]]&gt;($B224+AT$6*$BA$1)),ExportContract[[Ceiniogau fesul kWh]:[Ceiniogau fesul kWh]],0,,)</f>
        <v>0</v>
      </c>
      <c r="AU224" s="20" cm="1">
        <f t="array" ref="AU224">_xlfn.XLOOKUP(1,(ExportContract[[Dechrau Tariff ]:[Dechrau Tariff ]]&lt;=($B224+AU$6*$BA$1))*(ExportContract[[Diwedd Tariff]:[Diwedd Tariff]]&gt;($B224+AU$6*$BA$1)),ExportContract[[Ceiniogau fesul kWh]:[Ceiniogau fesul kWh]],0,,)</f>
        <v>0</v>
      </c>
      <c r="AV224" s="20" cm="1">
        <f t="array" ref="AV224">_xlfn.XLOOKUP(1,(ExportContract[[Dechrau Tariff ]:[Dechrau Tariff ]]&lt;=($B224+AV$6*$BA$1))*(ExportContract[[Diwedd Tariff]:[Diwedd Tariff]]&gt;($B224+AV$6*$BA$1)),ExportContract[[Ceiniogau fesul kWh]:[Ceiniogau fesul kWh]],0,,)</f>
        <v>0</v>
      </c>
      <c r="AW224" s="20" cm="1">
        <f t="array" ref="AW224">_xlfn.XLOOKUP(1,(ExportContract[[Dechrau Tariff ]:[Dechrau Tariff ]]&lt;=($B224+AW$6*$BA$1))*(ExportContract[[Diwedd Tariff]:[Diwedd Tariff]]&gt;($B224+AW$6*$BA$1)),ExportContract[[Ceiniogau fesul kWh]:[Ceiniogau fesul kWh]],0,,)</f>
        <v>0</v>
      </c>
      <c r="AX224" s="20" cm="1">
        <f t="array" ref="AX224">_xlfn.XLOOKUP(1,(ExportContract[[Dechrau Tariff ]:[Dechrau Tariff ]]&lt;=($B224+AX$6*$BA$1))*(ExportContract[[Diwedd Tariff]:[Diwedd Tariff]]&gt;($B224+AX$6*$BA$1)),ExportContract[[Ceiniogau fesul kWh]:[Ceiniogau fesul kWh]],0,,)</f>
        <v>0</v>
      </c>
    </row>
    <row r="225" spans="2:50" x14ac:dyDescent="0.3">
      <c r="B225" s="30">
        <v>45510</v>
      </c>
      <c r="C225" s="20" cm="1">
        <f t="array" ref="C225">_xlfn.XLOOKUP(1,(ExportContract[[Dechrau Tariff ]:[Dechrau Tariff ]]&lt;=($B225+C$6*$BA$1))*(ExportContract[[Diwedd Tariff]:[Diwedd Tariff]]&gt;($B225+C$6*$BA$1)),ExportContract[[Ceiniogau fesul kWh]:[Ceiniogau fesul kWh]],0,,)</f>
        <v>0</v>
      </c>
      <c r="D225" s="20" cm="1">
        <f t="array" ref="D225">_xlfn.XLOOKUP(1,(ExportContract[[Dechrau Tariff ]:[Dechrau Tariff ]]&lt;=($B225+D$6*$BA$1))*(ExportContract[[Diwedd Tariff]:[Diwedd Tariff]]&gt;($B225+D$6*$BA$1)),ExportContract[[Ceiniogau fesul kWh]:[Ceiniogau fesul kWh]],0,,)</f>
        <v>0</v>
      </c>
      <c r="E225" s="20" cm="1">
        <f t="array" ref="E225">_xlfn.XLOOKUP(1,(ExportContract[[Dechrau Tariff ]:[Dechrau Tariff ]]&lt;=($B225+E$6*$BA$1))*(ExportContract[[Diwedd Tariff]:[Diwedd Tariff]]&gt;($B225+E$6*$BA$1)),ExportContract[[Ceiniogau fesul kWh]:[Ceiniogau fesul kWh]],0,,)</f>
        <v>0</v>
      </c>
      <c r="F225" s="20" cm="1">
        <f t="array" ref="F225">_xlfn.XLOOKUP(1,(ExportContract[[Dechrau Tariff ]:[Dechrau Tariff ]]&lt;=($B225+F$6*$BA$1))*(ExportContract[[Diwedd Tariff]:[Diwedd Tariff]]&gt;($B225+F$6*$BA$1)),ExportContract[[Ceiniogau fesul kWh]:[Ceiniogau fesul kWh]],0,,)</f>
        <v>0</v>
      </c>
      <c r="G225" s="20" cm="1">
        <f t="array" ref="G225">_xlfn.XLOOKUP(1,(ExportContract[[Dechrau Tariff ]:[Dechrau Tariff ]]&lt;=($B225+G$6*$BA$1))*(ExportContract[[Diwedd Tariff]:[Diwedd Tariff]]&gt;($B225+G$6*$BA$1)),ExportContract[[Ceiniogau fesul kWh]:[Ceiniogau fesul kWh]],0,,)</f>
        <v>0</v>
      </c>
      <c r="H225" s="20" cm="1">
        <f t="array" ref="H225">_xlfn.XLOOKUP(1,(ExportContract[[Dechrau Tariff ]:[Dechrau Tariff ]]&lt;=($B225+H$6*$BA$1))*(ExportContract[[Diwedd Tariff]:[Diwedd Tariff]]&gt;($B225+H$6*$BA$1)),ExportContract[[Ceiniogau fesul kWh]:[Ceiniogau fesul kWh]],0,,)</f>
        <v>0</v>
      </c>
      <c r="I225" s="20" cm="1">
        <f t="array" ref="I225">_xlfn.XLOOKUP(1,(ExportContract[[Dechrau Tariff ]:[Dechrau Tariff ]]&lt;=($B225+I$6*$BA$1))*(ExportContract[[Diwedd Tariff]:[Diwedd Tariff]]&gt;($B225+I$6*$BA$1)),ExportContract[[Ceiniogau fesul kWh]:[Ceiniogau fesul kWh]],0,,)</f>
        <v>0</v>
      </c>
      <c r="J225" s="20" cm="1">
        <f t="array" ref="J225">_xlfn.XLOOKUP(1,(ExportContract[[Dechrau Tariff ]:[Dechrau Tariff ]]&lt;=($B225+J$6*$BA$1))*(ExportContract[[Diwedd Tariff]:[Diwedd Tariff]]&gt;($B225+J$6*$BA$1)),ExportContract[[Ceiniogau fesul kWh]:[Ceiniogau fesul kWh]],0,,)</f>
        <v>0</v>
      </c>
      <c r="K225" s="20" cm="1">
        <f t="array" ref="K225">_xlfn.XLOOKUP(1,(ExportContract[[Dechrau Tariff ]:[Dechrau Tariff ]]&lt;=($B225+K$6*$BA$1))*(ExportContract[[Diwedd Tariff]:[Diwedd Tariff]]&gt;($B225+K$6*$BA$1)),ExportContract[[Ceiniogau fesul kWh]:[Ceiniogau fesul kWh]],0,,)</f>
        <v>0</v>
      </c>
      <c r="L225" s="20" cm="1">
        <f t="array" ref="L225">_xlfn.XLOOKUP(1,(ExportContract[[Dechrau Tariff ]:[Dechrau Tariff ]]&lt;=($B225+L$6*$BA$1))*(ExportContract[[Diwedd Tariff]:[Diwedd Tariff]]&gt;($B225+L$6*$BA$1)),ExportContract[[Ceiniogau fesul kWh]:[Ceiniogau fesul kWh]],0,,)</f>
        <v>0</v>
      </c>
      <c r="M225" s="20" cm="1">
        <f t="array" ref="M225">_xlfn.XLOOKUP(1,(ExportContract[[Dechrau Tariff ]:[Dechrau Tariff ]]&lt;=($B225+M$6*$BA$1))*(ExportContract[[Diwedd Tariff]:[Diwedd Tariff]]&gt;($B225+M$6*$BA$1)),ExportContract[[Ceiniogau fesul kWh]:[Ceiniogau fesul kWh]],0,,)</f>
        <v>0</v>
      </c>
      <c r="N225" s="20" cm="1">
        <f t="array" ref="N225">_xlfn.XLOOKUP(1,(ExportContract[[Dechrau Tariff ]:[Dechrau Tariff ]]&lt;=($B225+N$6*$BA$1))*(ExportContract[[Diwedd Tariff]:[Diwedd Tariff]]&gt;($B225+N$6*$BA$1)),ExportContract[[Ceiniogau fesul kWh]:[Ceiniogau fesul kWh]],0,,)</f>
        <v>0</v>
      </c>
      <c r="O225" s="20" cm="1">
        <f t="array" ref="O225">_xlfn.XLOOKUP(1,(ExportContract[[Dechrau Tariff ]:[Dechrau Tariff ]]&lt;=($B225+O$6*$BA$1))*(ExportContract[[Diwedd Tariff]:[Diwedd Tariff]]&gt;($B225+O$6*$BA$1)),ExportContract[[Ceiniogau fesul kWh]:[Ceiniogau fesul kWh]],0,,)</f>
        <v>0</v>
      </c>
      <c r="P225" s="20" cm="1">
        <f t="array" ref="P225">_xlfn.XLOOKUP(1,(ExportContract[[Dechrau Tariff ]:[Dechrau Tariff ]]&lt;=($B225+P$6*$BA$1))*(ExportContract[[Diwedd Tariff]:[Diwedd Tariff]]&gt;($B225+P$6*$BA$1)),ExportContract[[Ceiniogau fesul kWh]:[Ceiniogau fesul kWh]],0,,)</f>
        <v>0</v>
      </c>
      <c r="Q225" s="20" cm="1">
        <f t="array" ref="Q225">_xlfn.XLOOKUP(1,(ExportContract[[Dechrau Tariff ]:[Dechrau Tariff ]]&lt;=($B225+Q$6*$BA$1))*(ExportContract[[Diwedd Tariff]:[Diwedd Tariff]]&gt;($B225+Q$6*$BA$1)),ExportContract[[Ceiniogau fesul kWh]:[Ceiniogau fesul kWh]],0,,)</f>
        <v>0</v>
      </c>
      <c r="R225" s="20" cm="1">
        <f t="array" ref="R225">_xlfn.XLOOKUP(1,(ExportContract[[Dechrau Tariff ]:[Dechrau Tariff ]]&lt;=($B225+R$6*$BA$1))*(ExportContract[[Diwedd Tariff]:[Diwedd Tariff]]&gt;($B225+R$6*$BA$1)),ExportContract[[Ceiniogau fesul kWh]:[Ceiniogau fesul kWh]],0,,)</f>
        <v>0</v>
      </c>
      <c r="S225" s="20" cm="1">
        <f t="array" ref="S225">_xlfn.XLOOKUP(1,(ExportContract[[Dechrau Tariff ]:[Dechrau Tariff ]]&lt;=($B225+S$6*$BA$1))*(ExportContract[[Diwedd Tariff]:[Diwedd Tariff]]&gt;($B225+S$6*$BA$1)),ExportContract[[Ceiniogau fesul kWh]:[Ceiniogau fesul kWh]],0,,)</f>
        <v>0</v>
      </c>
      <c r="T225" s="20" cm="1">
        <f t="array" ref="T225">_xlfn.XLOOKUP(1,(ExportContract[[Dechrau Tariff ]:[Dechrau Tariff ]]&lt;=($B225+T$6*$BA$1))*(ExportContract[[Diwedd Tariff]:[Diwedd Tariff]]&gt;($B225+T$6*$BA$1)),ExportContract[[Ceiniogau fesul kWh]:[Ceiniogau fesul kWh]],0,,)</f>
        <v>0</v>
      </c>
      <c r="U225" s="20" cm="1">
        <f t="array" ref="U225">_xlfn.XLOOKUP(1,(ExportContract[[Dechrau Tariff ]:[Dechrau Tariff ]]&lt;=($B225+U$6*$BA$1))*(ExportContract[[Diwedd Tariff]:[Diwedd Tariff]]&gt;($B225+U$6*$BA$1)),ExportContract[[Ceiniogau fesul kWh]:[Ceiniogau fesul kWh]],0,,)</f>
        <v>0</v>
      </c>
      <c r="V225" s="20" cm="1">
        <f t="array" ref="V225">_xlfn.XLOOKUP(1,(ExportContract[[Dechrau Tariff ]:[Dechrau Tariff ]]&lt;=($B225+V$6*$BA$1))*(ExportContract[[Diwedd Tariff]:[Diwedd Tariff]]&gt;($B225+V$6*$BA$1)),ExportContract[[Ceiniogau fesul kWh]:[Ceiniogau fesul kWh]],0,,)</f>
        <v>0</v>
      </c>
      <c r="W225" s="20" cm="1">
        <f t="array" ref="W225">_xlfn.XLOOKUP(1,(ExportContract[[Dechrau Tariff ]:[Dechrau Tariff ]]&lt;=($B225+W$6*$BA$1))*(ExportContract[[Diwedd Tariff]:[Diwedd Tariff]]&gt;($B225+W$6*$BA$1)),ExportContract[[Ceiniogau fesul kWh]:[Ceiniogau fesul kWh]],0,,)</f>
        <v>0</v>
      </c>
      <c r="X225" s="20" cm="1">
        <f t="array" ref="X225">_xlfn.XLOOKUP(1,(ExportContract[[Dechrau Tariff ]:[Dechrau Tariff ]]&lt;=($B225+X$6*$BA$1))*(ExportContract[[Diwedd Tariff]:[Diwedd Tariff]]&gt;($B225+X$6*$BA$1)),ExportContract[[Ceiniogau fesul kWh]:[Ceiniogau fesul kWh]],0,,)</f>
        <v>0</v>
      </c>
      <c r="Y225" s="20" cm="1">
        <f t="array" ref="Y225">_xlfn.XLOOKUP(1,(ExportContract[[Dechrau Tariff ]:[Dechrau Tariff ]]&lt;=($B225+Y$6*$BA$1))*(ExportContract[[Diwedd Tariff]:[Diwedd Tariff]]&gt;($B225+Y$6*$BA$1)),ExportContract[[Ceiniogau fesul kWh]:[Ceiniogau fesul kWh]],0,,)</f>
        <v>0</v>
      </c>
      <c r="Z225" s="20" cm="1">
        <f t="array" ref="Z225">_xlfn.XLOOKUP(1,(ExportContract[[Dechrau Tariff ]:[Dechrau Tariff ]]&lt;=($B225+Z$6*$BA$1))*(ExportContract[[Diwedd Tariff]:[Diwedd Tariff]]&gt;($B225+Z$6*$BA$1)),ExportContract[[Ceiniogau fesul kWh]:[Ceiniogau fesul kWh]],0,,)</f>
        <v>0</v>
      </c>
      <c r="AA225" s="20" cm="1">
        <f t="array" ref="AA225">_xlfn.XLOOKUP(1,(ExportContract[[Dechrau Tariff ]:[Dechrau Tariff ]]&lt;=($B225+AA$6*$BA$1))*(ExportContract[[Diwedd Tariff]:[Diwedd Tariff]]&gt;($B225+AA$6*$BA$1)),ExportContract[[Ceiniogau fesul kWh]:[Ceiniogau fesul kWh]],0,,)</f>
        <v>0</v>
      </c>
      <c r="AB225" s="20" cm="1">
        <f t="array" ref="AB225">_xlfn.XLOOKUP(1,(ExportContract[[Dechrau Tariff ]:[Dechrau Tariff ]]&lt;=($B225+AB$6*$BA$1))*(ExportContract[[Diwedd Tariff]:[Diwedd Tariff]]&gt;($B225+AB$6*$BA$1)),ExportContract[[Ceiniogau fesul kWh]:[Ceiniogau fesul kWh]],0,,)</f>
        <v>0</v>
      </c>
      <c r="AC225" s="20" cm="1">
        <f t="array" ref="AC225">_xlfn.XLOOKUP(1,(ExportContract[[Dechrau Tariff ]:[Dechrau Tariff ]]&lt;=($B225+AC$6*$BA$1))*(ExportContract[[Diwedd Tariff]:[Diwedd Tariff]]&gt;($B225+AC$6*$BA$1)),ExportContract[[Ceiniogau fesul kWh]:[Ceiniogau fesul kWh]],0,,)</f>
        <v>0</v>
      </c>
      <c r="AD225" s="20" cm="1">
        <f t="array" ref="AD225">_xlfn.XLOOKUP(1,(ExportContract[[Dechrau Tariff ]:[Dechrau Tariff ]]&lt;=($B225+AD$6*$BA$1))*(ExportContract[[Diwedd Tariff]:[Diwedd Tariff]]&gt;($B225+AD$6*$BA$1)),ExportContract[[Ceiniogau fesul kWh]:[Ceiniogau fesul kWh]],0,,)</f>
        <v>0</v>
      </c>
      <c r="AE225" s="20" cm="1">
        <f t="array" ref="AE225">_xlfn.XLOOKUP(1,(ExportContract[[Dechrau Tariff ]:[Dechrau Tariff ]]&lt;=($B225+AE$6*$BA$1))*(ExportContract[[Diwedd Tariff]:[Diwedd Tariff]]&gt;($B225+AE$6*$BA$1)),ExportContract[[Ceiniogau fesul kWh]:[Ceiniogau fesul kWh]],0,,)</f>
        <v>0</v>
      </c>
      <c r="AF225" s="20" cm="1">
        <f t="array" ref="AF225">_xlfn.XLOOKUP(1,(ExportContract[[Dechrau Tariff ]:[Dechrau Tariff ]]&lt;=($B225+AF$6*$BA$1))*(ExportContract[[Diwedd Tariff]:[Diwedd Tariff]]&gt;($B225+AF$6*$BA$1)),ExportContract[[Ceiniogau fesul kWh]:[Ceiniogau fesul kWh]],0,,)</f>
        <v>0</v>
      </c>
      <c r="AG225" s="20" cm="1">
        <f t="array" ref="AG225">_xlfn.XLOOKUP(1,(ExportContract[[Dechrau Tariff ]:[Dechrau Tariff ]]&lt;=($B225+AG$6*$BA$1))*(ExportContract[[Diwedd Tariff]:[Diwedd Tariff]]&gt;($B225+AG$6*$BA$1)),ExportContract[[Ceiniogau fesul kWh]:[Ceiniogau fesul kWh]],0,,)</f>
        <v>0</v>
      </c>
      <c r="AH225" s="20" cm="1">
        <f t="array" ref="AH225">_xlfn.XLOOKUP(1,(ExportContract[[Dechrau Tariff ]:[Dechrau Tariff ]]&lt;=($B225+AH$6*$BA$1))*(ExportContract[[Diwedd Tariff]:[Diwedd Tariff]]&gt;($B225+AH$6*$BA$1)),ExportContract[[Ceiniogau fesul kWh]:[Ceiniogau fesul kWh]],0,,)</f>
        <v>0</v>
      </c>
      <c r="AI225" s="20" cm="1">
        <f t="array" ref="AI225">_xlfn.XLOOKUP(1,(ExportContract[[Dechrau Tariff ]:[Dechrau Tariff ]]&lt;=($B225+AI$6*$BA$1))*(ExportContract[[Diwedd Tariff]:[Diwedd Tariff]]&gt;($B225+AI$6*$BA$1)),ExportContract[[Ceiniogau fesul kWh]:[Ceiniogau fesul kWh]],0,,)</f>
        <v>0</v>
      </c>
      <c r="AJ225" s="20" cm="1">
        <f t="array" ref="AJ225">_xlfn.XLOOKUP(1,(ExportContract[[Dechrau Tariff ]:[Dechrau Tariff ]]&lt;=($B225+AJ$6*$BA$1))*(ExportContract[[Diwedd Tariff]:[Diwedd Tariff]]&gt;($B225+AJ$6*$BA$1)),ExportContract[[Ceiniogau fesul kWh]:[Ceiniogau fesul kWh]],0,,)</f>
        <v>0</v>
      </c>
      <c r="AK225" s="20" cm="1">
        <f t="array" ref="AK225">_xlfn.XLOOKUP(1,(ExportContract[[Dechrau Tariff ]:[Dechrau Tariff ]]&lt;=($B225+AK$6*$BA$1))*(ExportContract[[Diwedd Tariff]:[Diwedd Tariff]]&gt;($B225+AK$6*$BA$1)),ExportContract[[Ceiniogau fesul kWh]:[Ceiniogau fesul kWh]],0,,)</f>
        <v>0</v>
      </c>
      <c r="AL225" s="20" cm="1">
        <f t="array" ref="AL225">_xlfn.XLOOKUP(1,(ExportContract[[Dechrau Tariff ]:[Dechrau Tariff ]]&lt;=($B225+AL$6*$BA$1))*(ExportContract[[Diwedd Tariff]:[Diwedd Tariff]]&gt;($B225+AL$6*$BA$1)),ExportContract[[Ceiniogau fesul kWh]:[Ceiniogau fesul kWh]],0,,)</f>
        <v>0</v>
      </c>
      <c r="AM225" s="20" cm="1">
        <f t="array" ref="AM225">_xlfn.XLOOKUP(1,(ExportContract[[Dechrau Tariff ]:[Dechrau Tariff ]]&lt;=($B225+AM$6*$BA$1))*(ExportContract[[Diwedd Tariff]:[Diwedd Tariff]]&gt;($B225+AM$6*$BA$1)),ExportContract[[Ceiniogau fesul kWh]:[Ceiniogau fesul kWh]],0,,)</f>
        <v>0</v>
      </c>
      <c r="AN225" s="20" cm="1">
        <f t="array" ref="AN225">_xlfn.XLOOKUP(1,(ExportContract[[Dechrau Tariff ]:[Dechrau Tariff ]]&lt;=($B225+AN$6*$BA$1))*(ExportContract[[Diwedd Tariff]:[Diwedd Tariff]]&gt;($B225+AN$6*$BA$1)),ExportContract[[Ceiniogau fesul kWh]:[Ceiniogau fesul kWh]],0,,)</f>
        <v>0</v>
      </c>
      <c r="AO225" s="20" cm="1">
        <f t="array" ref="AO225">_xlfn.XLOOKUP(1,(ExportContract[[Dechrau Tariff ]:[Dechrau Tariff ]]&lt;=($B225+AO$6*$BA$1))*(ExportContract[[Diwedd Tariff]:[Diwedd Tariff]]&gt;($B225+AO$6*$BA$1)),ExportContract[[Ceiniogau fesul kWh]:[Ceiniogau fesul kWh]],0,,)</f>
        <v>0</v>
      </c>
      <c r="AP225" s="20" cm="1">
        <f t="array" ref="AP225">_xlfn.XLOOKUP(1,(ExportContract[[Dechrau Tariff ]:[Dechrau Tariff ]]&lt;=($B225+AP$6*$BA$1))*(ExportContract[[Diwedd Tariff]:[Diwedd Tariff]]&gt;($B225+AP$6*$BA$1)),ExportContract[[Ceiniogau fesul kWh]:[Ceiniogau fesul kWh]],0,,)</f>
        <v>0</v>
      </c>
      <c r="AQ225" s="20" cm="1">
        <f t="array" ref="AQ225">_xlfn.XLOOKUP(1,(ExportContract[[Dechrau Tariff ]:[Dechrau Tariff ]]&lt;=($B225+AQ$6*$BA$1))*(ExportContract[[Diwedd Tariff]:[Diwedd Tariff]]&gt;($B225+AQ$6*$BA$1)),ExportContract[[Ceiniogau fesul kWh]:[Ceiniogau fesul kWh]],0,,)</f>
        <v>0</v>
      </c>
      <c r="AR225" s="20" cm="1">
        <f t="array" ref="AR225">_xlfn.XLOOKUP(1,(ExportContract[[Dechrau Tariff ]:[Dechrau Tariff ]]&lt;=($B225+AR$6*$BA$1))*(ExportContract[[Diwedd Tariff]:[Diwedd Tariff]]&gt;($B225+AR$6*$BA$1)),ExportContract[[Ceiniogau fesul kWh]:[Ceiniogau fesul kWh]],0,,)</f>
        <v>0</v>
      </c>
      <c r="AS225" s="20" cm="1">
        <f t="array" ref="AS225">_xlfn.XLOOKUP(1,(ExportContract[[Dechrau Tariff ]:[Dechrau Tariff ]]&lt;=($B225+AS$6*$BA$1))*(ExportContract[[Diwedd Tariff]:[Diwedd Tariff]]&gt;($B225+AS$6*$BA$1)),ExportContract[[Ceiniogau fesul kWh]:[Ceiniogau fesul kWh]],0,,)</f>
        <v>0</v>
      </c>
      <c r="AT225" s="20" cm="1">
        <f t="array" ref="AT225">_xlfn.XLOOKUP(1,(ExportContract[[Dechrau Tariff ]:[Dechrau Tariff ]]&lt;=($B225+AT$6*$BA$1))*(ExportContract[[Diwedd Tariff]:[Diwedd Tariff]]&gt;($B225+AT$6*$BA$1)),ExportContract[[Ceiniogau fesul kWh]:[Ceiniogau fesul kWh]],0,,)</f>
        <v>0</v>
      </c>
      <c r="AU225" s="20" cm="1">
        <f t="array" ref="AU225">_xlfn.XLOOKUP(1,(ExportContract[[Dechrau Tariff ]:[Dechrau Tariff ]]&lt;=($B225+AU$6*$BA$1))*(ExportContract[[Diwedd Tariff]:[Diwedd Tariff]]&gt;($B225+AU$6*$BA$1)),ExportContract[[Ceiniogau fesul kWh]:[Ceiniogau fesul kWh]],0,,)</f>
        <v>0</v>
      </c>
      <c r="AV225" s="20" cm="1">
        <f t="array" ref="AV225">_xlfn.XLOOKUP(1,(ExportContract[[Dechrau Tariff ]:[Dechrau Tariff ]]&lt;=($B225+AV$6*$BA$1))*(ExportContract[[Diwedd Tariff]:[Diwedd Tariff]]&gt;($B225+AV$6*$BA$1)),ExportContract[[Ceiniogau fesul kWh]:[Ceiniogau fesul kWh]],0,,)</f>
        <v>0</v>
      </c>
      <c r="AW225" s="20" cm="1">
        <f t="array" ref="AW225">_xlfn.XLOOKUP(1,(ExportContract[[Dechrau Tariff ]:[Dechrau Tariff ]]&lt;=($B225+AW$6*$BA$1))*(ExportContract[[Diwedd Tariff]:[Diwedd Tariff]]&gt;($B225+AW$6*$BA$1)),ExportContract[[Ceiniogau fesul kWh]:[Ceiniogau fesul kWh]],0,,)</f>
        <v>0</v>
      </c>
      <c r="AX225" s="20" cm="1">
        <f t="array" ref="AX225">_xlfn.XLOOKUP(1,(ExportContract[[Dechrau Tariff ]:[Dechrau Tariff ]]&lt;=($B225+AX$6*$BA$1))*(ExportContract[[Diwedd Tariff]:[Diwedd Tariff]]&gt;($B225+AX$6*$BA$1)),ExportContract[[Ceiniogau fesul kWh]:[Ceiniogau fesul kWh]],0,,)</f>
        <v>0</v>
      </c>
    </row>
    <row r="226" spans="2:50" x14ac:dyDescent="0.3">
      <c r="B226" s="30">
        <v>45511</v>
      </c>
      <c r="C226" s="20" cm="1">
        <f t="array" ref="C226">_xlfn.XLOOKUP(1,(ExportContract[[Dechrau Tariff ]:[Dechrau Tariff ]]&lt;=($B226+C$6*$BA$1))*(ExportContract[[Diwedd Tariff]:[Diwedd Tariff]]&gt;($B226+C$6*$BA$1)),ExportContract[[Ceiniogau fesul kWh]:[Ceiniogau fesul kWh]],0,,)</f>
        <v>0</v>
      </c>
      <c r="D226" s="20" cm="1">
        <f t="array" ref="D226">_xlfn.XLOOKUP(1,(ExportContract[[Dechrau Tariff ]:[Dechrau Tariff ]]&lt;=($B226+D$6*$BA$1))*(ExportContract[[Diwedd Tariff]:[Diwedd Tariff]]&gt;($B226+D$6*$BA$1)),ExportContract[[Ceiniogau fesul kWh]:[Ceiniogau fesul kWh]],0,,)</f>
        <v>0</v>
      </c>
      <c r="E226" s="20" cm="1">
        <f t="array" ref="E226">_xlfn.XLOOKUP(1,(ExportContract[[Dechrau Tariff ]:[Dechrau Tariff ]]&lt;=($B226+E$6*$BA$1))*(ExportContract[[Diwedd Tariff]:[Diwedd Tariff]]&gt;($B226+E$6*$BA$1)),ExportContract[[Ceiniogau fesul kWh]:[Ceiniogau fesul kWh]],0,,)</f>
        <v>0</v>
      </c>
      <c r="F226" s="20" cm="1">
        <f t="array" ref="F226">_xlfn.XLOOKUP(1,(ExportContract[[Dechrau Tariff ]:[Dechrau Tariff ]]&lt;=($B226+F$6*$BA$1))*(ExportContract[[Diwedd Tariff]:[Diwedd Tariff]]&gt;($B226+F$6*$BA$1)),ExportContract[[Ceiniogau fesul kWh]:[Ceiniogau fesul kWh]],0,,)</f>
        <v>0</v>
      </c>
      <c r="G226" s="20" cm="1">
        <f t="array" ref="G226">_xlfn.XLOOKUP(1,(ExportContract[[Dechrau Tariff ]:[Dechrau Tariff ]]&lt;=($B226+G$6*$BA$1))*(ExportContract[[Diwedd Tariff]:[Diwedd Tariff]]&gt;($B226+G$6*$BA$1)),ExportContract[[Ceiniogau fesul kWh]:[Ceiniogau fesul kWh]],0,,)</f>
        <v>0</v>
      </c>
      <c r="H226" s="20" cm="1">
        <f t="array" ref="H226">_xlfn.XLOOKUP(1,(ExportContract[[Dechrau Tariff ]:[Dechrau Tariff ]]&lt;=($B226+H$6*$BA$1))*(ExportContract[[Diwedd Tariff]:[Diwedd Tariff]]&gt;($B226+H$6*$BA$1)),ExportContract[[Ceiniogau fesul kWh]:[Ceiniogau fesul kWh]],0,,)</f>
        <v>0</v>
      </c>
      <c r="I226" s="20" cm="1">
        <f t="array" ref="I226">_xlfn.XLOOKUP(1,(ExportContract[[Dechrau Tariff ]:[Dechrau Tariff ]]&lt;=($B226+I$6*$BA$1))*(ExportContract[[Diwedd Tariff]:[Diwedd Tariff]]&gt;($B226+I$6*$BA$1)),ExportContract[[Ceiniogau fesul kWh]:[Ceiniogau fesul kWh]],0,,)</f>
        <v>0</v>
      </c>
      <c r="J226" s="20" cm="1">
        <f t="array" ref="J226">_xlfn.XLOOKUP(1,(ExportContract[[Dechrau Tariff ]:[Dechrau Tariff ]]&lt;=($B226+J$6*$BA$1))*(ExportContract[[Diwedd Tariff]:[Diwedd Tariff]]&gt;($B226+J$6*$BA$1)),ExportContract[[Ceiniogau fesul kWh]:[Ceiniogau fesul kWh]],0,,)</f>
        <v>0</v>
      </c>
      <c r="K226" s="20" cm="1">
        <f t="array" ref="K226">_xlfn.XLOOKUP(1,(ExportContract[[Dechrau Tariff ]:[Dechrau Tariff ]]&lt;=($B226+K$6*$BA$1))*(ExportContract[[Diwedd Tariff]:[Diwedd Tariff]]&gt;($B226+K$6*$BA$1)),ExportContract[[Ceiniogau fesul kWh]:[Ceiniogau fesul kWh]],0,,)</f>
        <v>0</v>
      </c>
      <c r="L226" s="20" cm="1">
        <f t="array" ref="L226">_xlfn.XLOOKUP(1,(ExportContract[[Dechrau Tariff ]:[Dechrau Tariff ]]&lt;=($B226+L$6*$BA$1))*(ExportContract[[Diwedd Tariff]:[Diwedd Tariff]]&gt;($B226+L$6*$BA$1)),ExportContract[[Ceiniogau fesul kWh]:[Ceiniogau fesul kWh]],0,,)</f>
        <v>0</v>
      </c>
      <c r="M226" s="20" cm="1">
        <f t="array" ref="M226">_xlfn.XLOOKUP(1,(ExportContract[[Dechrau Tariff ]:[Dechrau Tariff ]]&lt;=($B226+M$6*$BA$1))*(ExportContract[[Diwedd Tariff]:[Diwedd Tariff]]&gt;($B226+M$6*$BA$1)),ExportContract[[Ceiniogau fesul kWh]:[Ceiniogau fesul kWh]],0,,)</f>
        <v>0</v>
      </c>
      <c r="N226" s="20" cm="1">
        <f t="array" ref="N226">_xlfn.XLOOKUP(1,(ExportContract[[Dechrau Tariff ]:[Dechrau Tariff ]]&lt;=($B226+N$6*$BA$1))*(ExportContract[[Diwedd Tariff]:[Diwedd Tariff]]&gt;($B226+N$6*$BA$1)),ExportContract[[Ceiniogau fesul kWh]:[Ceiniogau fesul kWh]],0,,)</f>
        <v>0</v>
      </c>
      <c r="O226" s="20" cm="1">
        <f t="array" ref="O226">_xlfn.XLOOKUP(1,(ExportContract[[Dechrau Tariff ]:[Dechrau Tariff ]]&lt;=($B226+O$6*$BA$1))*(ExportContract[[Diwedd Tariff]:[Diwedd Tariff]]&gt;($B226+O$6*$BA$1)),ExportContract[[Ceiniogau fesul kWh]:[Ceiniogau fesul kWh]],0,,)</f>
        <v>0</v>
      </c>
      <c r="P226" s="20" cm="1">
        <f t="array" ref="P226">_xlfn.XLOOKUP(1,(ExportContract[[Dechrau Tariff ]:[Dechrau Tariff ]]&lt;=($B226+P$6*$BA$1))*(ExportContract[[Diwedd Tariff]:[Diwedd Tariff]]&gt;($B226+P$6*$BA$1)),ExportContract[[Ceiniogau fesul kWh]:[Ceiniogau fesul kWh]],0,,)</f>
        <v>0</v>
      </c>
      <c r="Q226" s="20" cm="1">
        <f t="array" ref="Q226">_xlfn.XLOOKUP(1,(ExportContract[[Dechrau Tariff ]:[Dechrau Tariff ]]&lt;=($B226+Q$6*$BA$1))*(ExportContract[[Diwedd Tariff]:[Diwedd Tariff]]&gt;($B226+Q$6*$BA$1)),ExportContract[[Ceiniogau fesul kWh]:[Ceiniogau fesul kWh]],0,,)</f>
        <v>0</v>
      </c>
      <c r="R226" s="20" cm="1">
        <f t="array" ref="R226">_xlfn.XLOOKUP(1,(ExportContract[[Dechrau Tariff ]:[Dechrau Tariff ]]&lt;=($B226+R$6*$BA$1))*(ExportContract[[Diwedd Tariff]:[Diwedd Tariff]]&gt;($B226+R$6*$BA$1)),ExportContract[[Ceiniogau fesul kWh]:[Ceiniogau fesul kWh]],0,,)</f>
        <v>0</v>
      </c>
      <c r="S226" s="20" cm="1">
        <f t="array" ref="S226">_xlfn.XLOOKUP(1,(ExportContract[[Dechrau Tariff ]:[Dechrau Tariff ]]&lt;=($B226+S$6*$BA$1))*(ExportContract[[Diwedd Tariff]:[Diwedd Tariff]]&gt;($B226+S$6*$BA$1)),ExportContract[[Ceiniogau fesul kWh]:[Ceiniogau fesul kWh]],0,,)</f>
        <v>0</v>
      </c>
      <c r="T226" s="20" cm="1">
        <f t="array" ref="T226">_xlfn.XLOOKUP(1,(ExportContract[[Dechrau Tariff ]:[Dechrau Tariff ]]&lt;=($B226+T$6*$BA$1))*(ExportContract[[Diwedd Tariff]:[Diwedd Tariff]]&gt;($B226+T$6*$BA$1)),ExportContract[[Ceiniogau fesul kWh]:[Ceiniogau fesul kWh]],0,,)</f>
        <v>0</v>
      </c>
      <c r="U226" s="20" cm="1">
        <f t="array" ref="U226">_xlfn.XLOOKUP(1,(ExportContract[[Dechrau Tariff ]:[Dechrau Tariff ]]&lt;=($B226+U$6*$BA$1))*(ExportContract[[Diwedd Tariff]:[Diwedd Tariff]]&gt;($B226+U$6*$BA$1)),ExportContract[[Ceiniogau fesul kWh]:[Ceiniogau fesul kWh]],0,,)</f>
        <v>0</v>
      </c>
      <c r="V226" s="20" cm="1">
        <f t="array" ref="V226">_xlfn.XLOOKUP(1,(ExportContract[[Dechrau Tariff ]:[Dechrau Tariff ]]&lt;=($B226+V$6*$BA$1))*(ExportContract[[Diwedd Tariff]:[Diwedd Tariff]]&gt;($B226+V$6*$BA$1)),ExportContract[[Ceiniogau fesul kWh]:[Ceiniogau fesul kWh]],0,,)</f>
        <v>0</v>
      </c>
      <c r="W226" s="20" cm="1">
        <f t="array" ref="W226">_xlfn.XLOOKUP(1,(ExportContract[[Dechrau Tariff ]:[Dechrau Tariff ]]&lt;=($B226+W$6*$BA$1))*(ExportContract[[Diwedd Tariff]:[Diwedd Tariff]]&gt;($B226+W$6*$BA$1)),ExportContract[[Ceiniogau fesul kWh]:[Ceiniogau fesul kWh]],0,,)</f>
        <v>0</v>
      </c>
      <c r="X226" s="20" cm="1">
        <f t="array" ref="X226">_xlfn.XLOOKUP(1,(ExportContract[[Dechrau Tariff ]:[Dechrau Tariff ]]&lt;=($B226+X$6*$BA$1))*(ExportContract[[Diwedd Tariff]:[Diwedd Tariff]]&gt;($B226+X$6*$BA$1)),ExportContract[[Ceiniogau fesul kWh]:[Ceiniogau fesul kWh]],0,,)</f>
        <v>0</v>
      </c>
      <c r="Y226" s="20" cm="1">
        <f t="array" ref="Y226">_xlfn.XLOOKUP(1,(ExportContract[[Dechrau Tariff ]:[Dechrau Tariff ]]&lt;=($B226+Y$6*$BA$1))*(ExportContract[[Diwedd Tariff]:[Diwedd Tariff]]&gt;($B226+Y$6*$BA$1)),ExportContract[[Ceiniogau fesul kWh]:[Ceiniogau fesul kWh]],0,,)</f>
        <v>0</v>
      </c>
      <c r="Z226" s="20" cm="1">
        <f t="array" ref="Z226">_xlfn.XLOOKUP(1,(ExportContract[[Dechrau Tariff ]:[Dechrau Tariff ]]&lt;=($B226+Z$6*$BA$1))*(ExportContract[[Diwedd Tariff]:[Diwedd Tariff]]&gt;($B226+Z$6*$BA$1)),ExportContract[[Ceiniogau fesul kWh]:[Ceiniogau fesul kWh]],0,,)</f>
        <v>0</v>
      </c>
      <c r="AA226" s="20" cm="1">
        <f t="array" ref="AA226">_xlfn.XLOOKUP(1,(ExportContract[[Dechrau Tariff ]:[Dechrau Tariff ]]&lt;=($B226+AA$6*$BA$1))*(ExportContract[[Diwedd Tariff]:[Diwedd Tariff]]&gt;($B226+AA$6*$BA$1)),ExportContract[[Ceiniogau fesul kWh]:[Ceiniogau fesul kWh]],0,,)</f>
        <v>0</v>
      </c>
      <c r="AB226" s="20" cm="1">
        <f t="array" ref="AB226">_xlfn.XLOOKUP(1,(ExportContract[[Dechrau Tariff ]:[Dechrau Tariff ]]&lt;=($B226+AB$6*$BA$1))*(ExportContract[[Diwedd Tariff]:[Diwedd Tariff]]&gt;($B226+AB$6*$BA$1)),ExportContract[[Ceiniogau fesul kWh]:[Ceiniogau fesul kWh]],0,,)</f>
        <v>0</v>
      </c>
      <c r="AC226" s="20" cm="1">
        <f t="array" ref="AC226">_xlfn.XLOOKUP(1,(ExportContract[[Dechrau Tariff ]:[Dechrau Tariff ]]&lt;=($B226+AC$6*$BA$1))*(ExportContract[[Diwedd Tariff]:[Diwedd Tariff]]&gt;($B226+AC$6*$BA$1)),ExportContract[[Ceiniogau fesul kWh]:[Ceiniogau fesul kWh]],0,,)</f>
        <v>0</v>
      </c>
      <c r="AD226" s="20" cm="1">
        <f t="array" ref="AD226">_xlfn.XLOOKUP(1,(ExportContract[[Dechrau Tariff ]:[Dechrau Tariff ]]&lt;=($B226+AD$6*$BA$1))*(ExportContract[[Diwedd Tariff]:[Diwedd Tariff]]&gt;($B226+AD$6*$BA$1)),ExportContract[[Ceiniogau fesul kWh]:[Ceiniogau fesul kWh]],0,,)</f>
        <v>0</v>
      </c>
      <c r="AE226" s="20" cm="1">
        <f t="array" ref="AE226">_xlfn.XLOOKUP(1,(ExportContract[[Dechrau Tariff ]:[Dechrau Tariff ]]&lt;=($B226+AE$6*$BA$1))*(ExportContract[[Diwedd Tariff]:[Diwedd Tariff]]&gt;($B226+AE$6*$BA$1)),ExportContract[[Ceiniogau fesul kWh]:[Ceiniogau fesul kWh]],0,,)</f>
        <v>0</v>
      </c>
      <c r="AF226" s="20" cm="1">
        <f t="array" ref="AF226">_xlfn.XLOOKUP(1,(ExportContract[[Dechrau Tariff ]:[Dechrau Tariff ]]&lt;=($B226+AF$6*$BA$1))*(ExportContract[[Diwedd Tariff]:[Diwedd Tariff]]&gt;($B226+AF$6*$BA$1)),ExportContract[[Ceiniogau fesul kWh]:[Ceiniogau fesul kWh]],0,,)</f>
        <v>0</v>
      </c>
      <c r="AG226" s="20" cm="1">
        <f t="array" ref="AG226">_xlfn.XLOOKUP(1,(ExportContract[[Dechrau Tariff ]:[Dechrau Tariff ]]&lt;=($B226+AG$6*$BA$1))*(ExportContract[[Diwedd Tariff]:[Diwedd Tariff]]&gt;($B226+AG$6*$BA$1)),ExportContract[[Ceiniogau fesul kWh]:[Ceiniogau fesul kWh]],0,,)</f>
        <v>0</v>
      </c>
      <c r="AH226" s="20" cm="1">
        <f t="array" ref="AH226">_xlfn.XLOOKUP(1,(ExportContract[[Dechrau Tariff ]:[Dechrau Tariff ]]&lt;=($B226+AH$6*$BA$1))*(ExportContract[[Diwedd Tariff]:[Diwedd Tariff]]&gt;($B226+AH$6*$BA$1)),ExportContract[[Ceiniogau fesul kWh]:[Ceiniogau fesul kWh]],0,,)</f>
        <v>0</v>
      </c>
      <c r="AI226" s="20" cm="1">
        <f t="array" ref="AI226">_xlfn.XLOOKUP(1,(ExportContract[[Dechrau Tariff ]:[Dechrau Tariff ]]&lt;=($B226+AI$6*$BA$1))*(ExportContract[[Diwedd Tariff]:[Diwedd Tariff]]&gt;($B226+AI$6*$BA$1)),ExportContract[[Ceiniogau fesul kWh]:[Ceiniogau fesul kWh]],0,,)</f>
        <v>0</v>
      </c>
      <c r="AJ226" s="20" cm="1">
        <f t="array" ref="AJ226">_xlfn.XLOOKUP(1,(ExportContract[[Dechrau Tariff ]:[Dechrau Tariff ]]&lt;=($B226+AJ$6*$BA$1))*(ExportContract[[Diwedd Tariff]:[Diwedd Tariff]]&gt;($B226+AJ$6*$BA$1)),ExportContract[[Ceiniogau fesul kWh]:[Ceiniogau fesul kWh]],0,,)</f>
        <v>0</v>
      </c>
      <c r="AK226" s="20" cm="1">
        <f t="array" ref="AK226">_xlfn.XLOOKUP(1,(ExportContract[[Dechrau Tariff ]:[Dechrau Tariff ]]&lt;=($B226+AK$6*$BA$1))*(ExportContract[[Diwedd Tariff]:[Diwedd Tariff]]&gt;($B226+AK$6*$BA$1)),ExportContract[[Ceiniogau fesul kWh]:[Ceiniogau fesul kWh]],0,,)</f>
        <v>0</v>
      </c>
      <c r="AL226" s="20" cm="1">
        <f t="array" ref="AL226">_xlfn.XLOOKUP(1,(ExportContract[[Dechrau Tariff ]:[Dechrau Tariff ]]&lt;=($B226+AL$6*$BA$1))*(ExportContract[[Diwedd Tariff]:[Diwedd Tariff]]&gt;($B226+AL$6*$BA$1)),ExportContract[[Ceiniogau fesul kWh]:[Ceiniogau fesul kWh]],0,,)</f>
        <v>0</v>
      </c>
      <c r="AM226" s="20" cm="1">
        <f t="array" ref="AM226">_xlfn.XLOOKUP(1,(ExportContract[[Dechrau Tariff ]:[Dechrau Tariff ]]&lt;=($B226+AM$6*$BA$1))*(ExportContract[[Diwedd Tariff]:[Diwedd Tariff]]&gt;($B226+AM$6*$BA$1)),ExportContract[[Ceiniogau fesul kWh]:[Ceiniogau fesul kWh]],0,,)</f>
        <v>0</v>
      </c>
      <c r="AN226" s="20" cm="1">
        <f t="array" ref="AN226">_xlfn.XLOOKUP(1,(ExportContract[[Dechrau Tariff ]:[Dechrau Tariff ]]&lt;=($B226+AN$6*$BA$1))*(ExportContract[[Diwedd Tariff]:[Diwedd Tariff]]&gt;($B226+AN$6*$BA$1)),ExportContract[[Ceiniogau fesul kWh]:[Ceiniogau fesul kWh]],0,,)</f>
        <v>0</v>
      </c>
      <c r="AO226" s="20" cm="1">
        <f t="array" ref="AO226">_xlfn.XLOOKUP(1,(ExportContract[[Dechrau Tariff ]:[Dechrau Tariff ]]&lt;=($B226+AO$6*$BA$1))*(ExportContract[[Diwedd Tariff]:[Diwedd Tariff]]&gt;($B226+AO$6*$BA$1)),ExportContract[[Ceiniogau fesul kWh]:[Ceiniogau fesul kWh]],0,,)</f>
        <v>0</v>
      </c>
      <c r="AP226" s="20" cm="1">
        <f t="array" ref="AP226">_xlfn.XLOOKUP(1,(ExportContract[[Dechrau Tariff ]:[Dechrau Tariff ]]&lt;=($B226+AP$6*$BA$1))*(ExportContract[[Diwedd Tariff]:[Diwedd Tariff]]&gt;($B226+AP$6*$BA$1)),ExportContract[[Ceiniogau fesul kWh]:[Ceiniogau fesul kWh]],0,,)</f>
        <v>0</v>
      </c>
      <c r="AQ226" s="20" cm="1">
        <f t="array" ref="AQ226">_xlfn.XLOOKUP(1,(ExportContract[[Dechrau Tariff ]:[Dechrau Tariff ]]&lt;=($B226+AQ$6*$BA$1))*(ExportContract[[Diwedd Tariff]:[Diwedd Tariff]]&gt;($B226+AQ$6*$BA$1)),ExportContract[[Ceiniogau fesul kWh]:[Ceiniogau fesul kWh]],0,,)</f>
        <v>0</v>
      </c>
      <c r="AR226" s="20" cm="1">
        <f t="array" ref="AR226">_xlfn.XLOOKUP(1,(ExportContract[[Dechrau Tariff ]:[Dechrau Tariff ]]&lt;=($B226+AR$6*$BA$1))*(ExportContract[[Diwedd Tariff]:[Diwedd Tariff]]&gt;($B226+AR$6*$BA$1)),ExportContract[[Ceiniogau fesul kWh]:[Ceiniogau fesul kWh]],0,,)</f>
        <v>0</v>
      </c>
      <c r="AS226" s="20" cm="1">
        <f t="array" ref="AS226">_xlfn.XLOOKUP(1,(ExportContract[[Dechrau Tariff ]:[Dechrau Tariff ]]&lt;=($B226+AS$6*$BA$1))*(ExportContract[[Diwedd Tariff]:[Diwedd Tariff]]&gt;($B226+AS$6*$BA$1)),ExportContract[[Ceiniogau fesul kWh]:[Ceiniogau fesul kWh]],0,,)</f>
        <v>0</v>
      </c>
      <c r="AT226" s="20" cm="1">
        <f t="array" ref="AT226">_xlfn.XLOOKUP(1,(ExportContract[[Dechrau Tariff ]:[Dechrau Tariff ]]&lt;=($B226+AT$6*$BA$1))*(ExportContract[[Diwedd Tariff]:[Diwedd Tariff]]&gt;($B226+AT$6*$BA$1)),ExportContract[[Ceiniogau fesul kWh]:[Ceiniogau fesul kWh]],0,,)</f>
        <v>0</v>
      </c>
      <c r="AU226" s="20" cm="1">
        <f t="array" ref="AU226">_xlfn.XLOOKUP(1,(ExportContract[[Dechrau Tariff ]:[Dechrau Tariff ]]&lt;=($B226+AU$6*$BA$1))*(ExportContract[[Diwedd Tariff]:[Diwedd Tariff]]&gt;($B226+AU$6*$BA$1)),ExportContract[[Ceiniogau fesul kWh]:[Ceiniogau fesul kWh]],0,,)</f>
        <v>0</v>
      </c>
      <c r="AV226" s="20" cm="1">
        <f t="array" ref="AV226">_xlfn.XLOOKUP(1,(ExportContract[[Dechrau Tariff ]:[Dechrau Tariff ]]&lt;=($B226+AV$6*$BA$1))*(ExportContract[[Diwedd Tariff]:[Diwedd Tariff]]&gt;($B226+AV$6*$BA$1)),ExportContract[[Ceiniogau fesul kWh]:[Ceiniogau fesul kWh]],0,,)</f>
        <v>0</v>
      </c>
      <c r="AW226" s="20" cm="1">
        <f t="array" ref="AW226">_xlfn.XLOOKUP(1,(ExportContract[[Dechrau Tariff ]:[Dechrau Tariff ]]&lt;=($B226+AW$6*$BA$1))*(ExportContract[[Diwedd Tariff]:[Diwedd Tariff]]&gt;($B226+AW$6*$BA$1)),ExportContract[[Ceiniogau fesul kWh]:[Ceiniogau fesul kWh]],0,,)</f>
        <v>0</v>
      </c>
      <c r="AX226" s="20" cm="1">
        <f t="array" ref="AX226">_xlfn.XLOOKUP(1,(ExportContract[[Dechrau Tariff ]:[Dechrau Tariff ]]&lt;=($B226+AX$6*$BA$1))*(ExportContract[[Diwedd Tariff]:[Diwedd Tariff]]&gt;($B226+AX$6*$BA$1)),ExportContract[[Ceiniogau fesul kWh]:[Ceiniogau fesul kWh]],0,,)</f>
        <v>0</v>
      </c>
    </row>
    <row r="227" spans="2:50" x14ac:dyDescent="0.3">
      <c r="B227" s="30">
        <v>45512</v>
      </c>
      <c r="C227" s="20" cm="1">
        <f t="array" ref="C227">_xlfn.XLOOKUP(1,(ExportContract[[Dechrau Tariff ]:[Dechrau Tariff ]]&lt;=($B227+C$6*$BA$1))*(ExportContract[[Diwedd Tariff]:[Diwedd Tariff]]&gt;($B227+C$6*$BA$1)),ExportContract[[Ceiniogau fesul kWh]:[Ceiniogau fesul kWh]],0,,)</f>
        <v>0</v>
      </c>
      <c r="D227" s="20" cm="1">
        <f t="array" ref="D227">_xlfn.XLOOKUP(1,(ExportContract[[Dechrau Tariff ]:[Dechrau Tariff ]]&lt;=($B227+D$6*$BA$1))*(ExportContract[[Diwedd Tariff]:[Diwedd Tariff]]&gt;($B227+D$6*$BA$1)),ExportContract[[Ceiniogau fesul kWh]:[Ceiniogau fesul kWh]],0,,)</f>
        <v>0</v>
      </c>
      <c r="E227" s="20" cm="1">
        <f t="array" ref="E227">_xlfn.XLOOKUP(1,(ExportContract[[Dechrau Tariff ]:[Dechrau Tariff ]]&lt;=($B227+E$6*$BA$1))*(ExportContract[[Diwedd Tariff]:[Diwedd Tariff]]&gt;($B227+E$6*$BA$1)),ExportContract[[Ceiniogau fesul kWh]:[Ceiniogau fesul kWh]],0,,)</f>
        <v>0</v>
      </c>
      <c r="F227" s="20" cm="1">
        <f t="array" ref="F227">_xlfn.XLOOKUP(1,(ExportContract[[Dechrau Tariff ]:[Dechrau Tariff ]]&lt;=($B227+F$6*$BA$1))*(ExportContract[[Diwedd Tariff]:[Diwedd Tariff]]&gt;($B227+F$6*$BA$1)),ExportContract[[Ceiniogau fesul kWh]:[Ceiniogau fesul kWh]],0,,)</f>
        <v>0</v>
      </c>
      <c r="G227" s="20" cm="1">
        <f t="array" ref="G227">_xlfn.XLOOKUP(1,(ExportContract[[Dechrau Tariff ]:[Dechrau Tariff ]]&lt;=($B227+G$6*$BA$1))*(ExportContract[[Diwedd Tariff]:[Diwedd Tariff]]&gt;($B227+G$6*$BA$1)),ExportContract[[Ceiniogau fesul kWh]:[Ceiniogau fesul kWh]],0,,)</f>
        <v>0</v>
      </c>
      <c r="H227" s="20" cm="1">
        <f t="array" ref="H227">_xlfn.XLOOKUP(1,(ExportContract[[Dechrau Tariff ]:[Dechrau Tariff ]]&lt;=($B227+H$6*$BA$1))*(ExportContract[[Diwedd Tariff]:[Diwedd Tariff]]&gt;($B227+H$6*$BA$1)),ExportContract[[Ceiniogau fesul kWh]:[Ceiniogau fesul kWh]],0,,)</f>
        <v>0</v>
      </c>
      <c r="I227" s="20" cm="1">
        <f t="array" ref="I227">_xlfn.XLOOKUP(1,(ExportContract[[Dechrau Tariff ]:[Dechrau Tariff ]]&lt;=($B227+I$6*$BA$1))*(ExportContract[[Diwedd Tariff]:[Diwedd Tariff]]&gt;($B227+I$6*$BA$1)),ExportContract[[Ceiniogau fesul kWh]:[Ceiniogau fesul kWh]],0,,)</f>
        <v>0</v>
      </c>
      <c r="J227" s="20" cm="1">
        <f t="array" ref="J227">_xlfn.XLOOKUP(1,(ExportContract[[Dechrau Tariff ]:[Dechrau Tariff ]]&lt;=($B227+J$6*$BA$1))*(ExportContract[[Diwedd Tariff]:[Diwedd Tariff]]&gt;($B227+J$6*$BA$1)),ExportContract[[Ceiniogau fesul kWh]:[Ceiniogau fesul kWh]],0,,)</f>
        <v>0</v>
      </c>
      <c r="K227" s="20" cm="1">
        <f t="array" ref="K227">_xlfn.XLOOKUP(1,(ExportContract[[Dechrau Tariff ]:[Dechrau Tariff ]]&lt;=($B227+K$6*$BA$1))*(ExportContract[[Diwedd Tariff]:[Diwedd Tariff]]&gt;($B227+K$6*$BA$1)),ExportContract[[Ceiniogau fesul kWh]:[Ceiniogau fesul kWh]],0,,)</f>
        <v>0</v>
      </c>
      <c r="L227" s="20" cm="1">
        <f t="array" ref="L227">_xlfn.XLOOKUP(1,(ExportContract[[Dechrau Tariff ]:[Dechrau Tariff ]]&lt;=($B227+L$6*$BA$1))*(ExportContract[[Diwedd Tariff]:[Diwedd Tariff]]&gt;($B227+L$6*$BA$1)),ExportContract[[Ceiniogau fesul kWh]:[Ceiniogau fesul kWh]],0,,)</f>
        <v>0</v>
      </c>
      <c r="M227" s="20" cm="1">
        <f t="array" ref="M227">_xlfn.XLOOKUP(1,(ExportContract[[Dechrau Tariff ]:[Dechrau Tariff ]]&lt;=($B227+M$6*$BA$1))*(ExportContract[[Diwedd Tariff]:[Diwedd Tariff]]&gt;($B227+M$6*$BA$1)),ExportContract[[Ceiniogau fesul kWh]:[Ceiniogau fesul kWh]],0,,)</f>
        <v>0</v>
      </c>
      <c r="N227" s="20" cm="1">
        <f t="array" ref="N227">_xlfn.XLOOKUP(1,(ExportContract[[Dechrau Tariff ]:[Dechrau Tariff ]]&lt;=($B227+N$6*$BA$1))*(ExportContract[[Diwedd Tariff]:[Diwedd Tariff]]&gt;($B227+N$6*$BA$1)),ExportContract[[Ceiniogau fesul kWh]:[Ceiniogau fesul kWh]],0,,)</f>
        <v>0</v>
      </c>
      <c r="O227" s="20" cm="1">
        <f t="array" ref="O227">_xlfn.XLOOKUP(1,(ExportContract[[Dechrau Tariff ]:[Dechrau Tariff ]]&lt;=($B227+O$6*$BA$1))*(ExportContract[[Diwedd Tariff]:[Diwedd Tariff]]&gt;($B227+O$6*$BA$1)),ExportContract[[Ceiniogau fesul kWh]:[Ceiniogau fesul kWh]],0,,)</f>
        <v>0</v>
      </c>
      <c r="P227" s="20" cm="1">
        <f t="array" ref="P227">_xlfn.XLOOKUP(1,(ExportContract[[Dechrau Tariff ]:[Dechrau Tariff ]]&lt;=($B227+P$6*$BA$1))*(ExportContract[[Diwedd Tariff]:[Diwedd Tariff]]&gt;($B227+P$6*$BA$1)),ExportContract[[Ceiniogau fesul kWh]:[Ceiniogau fesul kWh]],0,,)</f>
        <v>0</v>
      </c>
      <c r="Q227" s="20" cm="1">
        <f t="array" ref="Q227">_xlfn.XLOOKUP(1,(ExportContract[[Dechrau Tariff ]:[Dechrau Tariff ]]&lt;=($B227+Q$6*$BA$1))*(ExportContract[[Diwedd Tariff]:[Diwedd Tariff]]&gt;($B227+Q$6*$BA$1)),ExportContract[[Ceiniogau fesul kWh]:[Ceiniogau fesul kWh]],0,,)</f>
        <v>0</v>
      </c>
      <c r="R227" s="20" cm="1">
        <f t="array" ref="R227">_xlfn.XLOOKUP(1,(ExportContract[[Dechrau Tariff ]:[Dechrau Tariff ]]&lt;=($B227+R$6*$BA$1))*(ExportContract[[Diwedd Tariff]:[Diwedd Tariff]]&gt;($B227+R$6*$BA$1)),ExportContract[[Ceiniogau fesul kWh]:[Ceiniogau fesul kWh]],0,,)</f>
        <v>0</v>
      </c>
      <c r="S227" s="20" cm="1">
        <f t="array" ref="S227">_xlfn.XLOOKUP(1,(ExportContract[[Dechrau Tariff ]:[Dechrau Tariff ]]&lt;=($B227+S$6*$BA$1))*(ExportContract[[Diwedd Tariff]:[Diwedd Tariff]]&gt;($B227+S$6*$BA$1)),ExportContract[[Ceiniogau fesul kWh]:[Ceiniogau fesul kWh]],0,,)</f>
        <v>0</v>
      </c>
      <c r="T227" s="20" cm="1">
        <f t="array" ref="T227">_xlfn.XLOOKUP(1,(ExportContract[[Dechrau Tariff ]:[Dechrau Tariff ]]&lt;=($B227+T$6*$BA$1))*(ExportContract[[Diwedd Tariff]:[Diwedd Tariff]]&gt;($B227+T$6*$BA$1)),ExportContract[[Ceiniogau fesul kWh]:[Ceiniogau fesul kWh]],0,,)</f>
        <v>0</v>
      </c>
      <c r="U227" s="20" cm="1">
        <f t="array" ref="U227">_xlfn.XLOOKUP(1,(ExportContract[[Dechrau Tariff ]:[Dechrau Tariff ]]&lt;=($B227+U$6*$BA$1))*(ExportContract[[Diwedd Tariff]:[Diwedd Tariff]]&gt;($B227+U$6*$BA$1)),ExportContract[[Ceiniogau fesul kWh]:[Ceiniogau fesul kWh]],0,,)</f>
        <v>0</v>
      </c>
      <c r="V227" s="20" cm="1">
        <f t="array" ref="V227">_xlfn.XLOOKUP(1,(ExportContract[[Dechrau Tariff ]:[Dechrau Tariff ]]&lt;=($B227+V$6*$BA$1))*(ExportContract[[Diwedd Tariff]:[Diwedd Tariff]]&gt;($B227+V$6*$BA$1)),ExportContract[[Ceiniogau fesul kWh]:[Ceiniogau fesul kWh]],0,,)</f>
        <v>0</v>
      </c>
      <c r="W227" s="20" cm="1">
        <f t="array" ref="W227">_xlfn.XLOOKUP(1,(ExportContract[[Dechrau Tariff ]:[Dechrau Tariff ]]&lt;=($B227+W$6*$BA$1))*(ExportContract[[Diwedd Tariff]:[Diwedd Tariff]]&gt;($B227+W$6*$BA$1)),ExportContract[[Ceiniogau fesul kWh]:[Ceiniogau fesul kWh]],0,,)</f>
        <v>0</v>
      </c>
      <c r="X227" s="20" cm="1">
        <f t="array" ref="X227">_xlfn.XLOOKUP(1,(ExportContract[[Dechrau Tariff ]:[Dechrau Tariff ]]&lt;=($B227+X$6*$BA$1))*(ExportContract[[Diwedd Tariff]:[Diwedd Tariff]]&gt;($B227+X$6*$BA$1)),ExportContract[[Ceiniogau fesul kWh]:[Ceiniogau fesul kWh]],0,,)</f>
        <v>0</v>
      </c>
      <c r="Y227" s="20" cm="1">
        <f t="array" ref="Y227">_xlfn.XLOOKUP(1,(ExportContract[[Dechrau Tariff ]:[Dechrau Tariff ]]&lt;=($B227+Y$6*$BA$1))*(ExportContract[[Diwedd Tariff]:[Diwedd Tariff]]&gt;($B227+Y$6*$BA$1)),ExportContract[[Ceiniogau fesul kWh]:[Ceiniogau fesul kWh]],0,,)</f>
        <v>0</v>
      </c>
      <c r="Z227" s="20" cm="1">
        <f t="array" ref="Z227">_xlfn.XLOOKUP(1,(ExportContract[[Dechrau Tariff ]:[Dechrau Tariff ]]&lt;=($B227+Z$6*$BA$1))*(ExportContract[[Diwedd Tariff]:[Diwedd Tariff]]&gt;($B227+Z$6*$BA$1)),ExportContract[[Ceiniogau fesul kWh]:[Ceiniogau fesul kWh]],0,,)</f>
        <v>0</v>
      </c>
      <c r="AA227" s="20" cm="1">
        <f t="array" ref="AA227">_xlfn.XLOOKUP(1,(ExportContract[[Dechrau Tariff ]:[Dechrau Tariff ]]&lt;=($B227+AA$6*$BA$1))*(ExportContract[[Diwedd Tariff]:[Diwedd Tariff]]&gt;($B227+AA$6*$BA$1)),ExportContract[[Ceiniogau fesul kWh]:[Ceiniogau fesul kWh]],0,,)</f>
        <v>0</v>
      </c>
      <c r="AB227" s="20" cm="1">
        <f t="array" ref="AB227">_xlfn.XLOOKUP(1,(ExportContract[[Dechrau Tariff ]:[Dechrau Tariff ]]&lt;=($B227+AB$6*$BA$1))*(ExportContract[[Diwedd Tariff]:[Diwedd Tariff]]&gt;($B227+AB$6*$BA$1)),ExportContract[[Ceiniogau fesul kWh]:[Ceiniogau fesul kWh]],0,,)</f>
        <v>0</v>
      </c>
      <c r="AC227" s="20" cm="1">
        <f t="array" ref="AC227">_xlfn.XLOOKUP(1,(ExportContract[[Dechrau Tariff ]:[Dechrau Tariff ]]&lt;=($B227+AC$6*$BA$1))*(ExportContract[[Diwedd Tariff]:[Diwedd Tariff]]&gt;($B227+AC$6*$BA$1)),ExportContract[[Ceiniogau fesul kWh]:[Ceiniogau fesul kWh]],0,,)</f>
        <v>0</v>
      </c>
      <c r="AD227" s="20" cm="1">
        <f t="array" ref="AD227">_xlfn.XLOOKUP(1,(ExportContract[[Dechrau Tariff ]:[Dechrau Tariff ]]&lt;=($B227+AD$6*$BA$1))*(ExportContract[[Diwedd Tariff]:[Diwedd Tariff]]&gt;($B227+AD$6*$BA$1)),ExportContract[[Ceiniogau fesul kWh]:[Ceiniogau fesul kWh]],0,,)</f>
        <v>0</v>
      </c>
      <c r="AE227" s="20" cm="1">
        <f t="array" ref="AE227">_xlfn.XLOOKUP(1,(ExportContract[[Dechrau Tariff ]:[Dechrau Tariff ]]&lt;=($B227+AE$6*$BA$1))*(ExportContract[[Diwedd Tariff]:[Diwedd Tariff]]&gt;($B227+AE$6*$BA$1)),ExportContract[[Ceiniogau fesul kWh]:[Ceiniogau fesul kWh]],0,,)</f>
        <v>0</v>
      </c>
      <c r="AF227" s="20" cm="1">
        <f t="array" ref="AF227">_xlfn.XLOOKUP(1,(ExportContract[[Dechrau Tariff ]:[Dechrau Tariff ]]&lt;=($B227+AF$6*$BA$1))*(ExportContract[[Diwedd Tariff]:[Diwedd Tariff]]&gt;($B227+AF$6*$BA$1)),ExportContract[[Ceiniogau fesul kWh]:[Ceiniogau fesul kWh]],0,,)</f>
        <v>0</v>
      </c>
      <c r="AG227" s="20" cm="1">
        <f t="array" ref="AG227">_xlfn.XLOOKUP(1,(ExportContract[[Dechrau Tariff ]:[Dechrau Tariff ]]&lt;=($B227+AG$6*$BA$1))*(ExportContract[[Diwedd Tariff]:[Diwedd Tariff]]&gt;($B227+AG$6*$BA$1)),ExportContract[[Ceiniogau fesul kWh]:[Ceiniogau fesul kWh]],0,,)</f>
        <v>0</v>
      </c>
      <c r="AH227" s="20" cm="1">
        <f t="array" ref="AH227">_xlfn.XLOOKUP(1,(ExportContract[[Dechrau Tariff ]:[Dechrau Tariff ]]&lt;=($B227+AH$6*$BA$1))*(ExportContract[[Diwedd Tariff]:[Diwedd Tariff]]&gt;($B227+AH$6*$BA$1)),ExportContract[[Ceiniogau fesul kWh]:[Ceiniogau fesul kWh]],0,,)</f>
        <v>0</v>
      </c>
      <c r="AI227" s="20" cm="1">
        <f t="array" ref="AI227">_xlfn.XLOOKUP(1,(ExportContract[[Dechrau Tariff ]:[Dechrau Tariff ]]&lt;=($B227+AI$6*$BA$1))*(ExportContract[[Diwedd Tariff]:[Diwedd Tariff]]&gt;($B227+AI$6*$BA$1)),ExportContract[[Ceiniogau fesul kWh]:[Ceiniogau fesul kWh]],0,,)</f>
        <v>0</v>
      </c>
      <c r="AJ227" s="20" cm="1">
        <f t="array" ref="AJ227">_xlfn.XLOOKUP(1,(ExportContract[[Dechrau Tariff ]:[Dechrau Tariff ]]&lt;=($B227+AJ$6*$BA$1))*(ExportContract[[Diwedd Tariff]:[Diwedd Tariff]]&gt;($B227+AJ$6*$BA$1)),ExportContract[[Ceiniogau fesul kWh]:[Ceiniogau fesul kWh]],0,,)</f>
        <v>0</v>
      </c>
      <c r="AK227" s="20" cm="1">
        <f t="array" ref="AK227">_xlfn.XLOOKUP(1,(ExportContract[[Dechrau Tariff ]:[Dechrau Tariff ]]&lt;=($B227+AK$6*$BA$1))*(ExportContract[[Diwedd Tariff]:[Diwedd Tariff]]&gt;($B227+AK$6*$BA$1)),ExportContract[[Ceiniogau fesul kWh]:[Ceiniogau fesul kWh]],0,,)</f>
        <v>0</v>
      </c>
      <c r="AL227" s="20" cm="1">
        <f t="array" ref="AL227">_xlfn.XLOOKUP(1,(ExportContract[[Dechrau Tariff ]:[Dechrau Tariff ]]&lt;=($B227+AL$6*$BA$1))*(ExportContract[[Diwedd Tariff]:[Diwedd Tariff]]&gt;($B227+AL$6*$BA$1)),ExportContract[[Ceiniogau fesul kWh]:[Ceiniogau fesul kWh]],0,,)</f>
        <v>0</v>
      </c>
      <c r="AM227" s="20" cm="1">
        <f t="array" ref="AM227">_xlfn.XLOOKUP(1,(ExportContract[[Dechrau Tariff ]:[Dechrau Tariff ]]&lt;=($B227+AM$6*$BA$1))*(ExportContract[[Diwedd Tariff]:[Diwedd Tariff]]&gt;($B227+AM$6*$BA$1)),ExportContract[[Ceiniogau fesul kWh]:[Ceiniogau fesul kWh]],0,,)</f>
        <v>0</v>
      </c>
      <c r="AN227" s="20" cm="1">
        <f t="array" ref="AN227">_xlfn.XLOOKUP(1,(ExportContract[[Dechrau Tariff ]:[Dechrau Tariff ]]&lt;=($B227+AN$6*$BA$1))*(ExportContract[[Diwedd Tariff]:[Diwedd Tariff]]&gt;($B227+AN$6*$BA$1)),ExportContract[[Ceiniogau fesul kWh]:[Ceiniogau fesul kWh]],0,,)</f>
        <v>0</v>
      </c>
      <c r="AO227" s="20" cm="1">
        <f t="array" ref="AO227">_xlfn.XLOOKUP(1,(ExportContract[[Dechrau Tariff ]:[Dechrau Tariff ]]&lt;=($B227+AO$6*$BA$1))*(ExportContract[[Diwedd Tariff]:[Diwedd Tariff]]&gt;($B227+AO$6*$BA$1)),ExportContract[[Ceiniogau fesul kWh]:[Ceiniogau fesul kWh]],0,,)</f>
        <v>0</v>
      </c>
      <c r="AP227" s="20" cm="1">
        <f t="array" ref="AP227">_xlfn.XLOOKUP(1,(ExportContract[[Dechrau Tariff ]:[Dechrau Tariff ]]&lt;=($B227+AP$6*$BA$1))*(ExportContract[[Diwedd Tariff]:[Diwedd Tariff]]&gt;($B227+AP$6*$BA$1)),ExportContract[[Ceiniogau fesul kWh]:[Ceiniogau fesul kWh]],0,,)</f>
        <v>0</v>
      </c>
      <c r="AQ227" s="20" cm="1">
        <f t="array" ref="AQ227">_xlfn.XLOOKUP(1,(ExportContract[[Dechrau Tariff ]:[Dechrau Tariff ]]&lt;=($B227+AQ$6*$BA$1))*(ExportContract[[Diwedd Tariff]:[Diwedd Tariff]]&gt;($B227+AQ$6*$BA$1)),ExportContract[[Ceiniogau fesul kWh]:[Ceiniogau fesul kWh]],0,,)</f>
        <v>0</v>
      </c>
      <c r="AR227" s="20" cm="1">
        <f t="array" ref="AR227">_xlfn.XLOOKUP(1,(ExportContract[[Dechrau Tariff ]:[Dechrau Tariff ]]&lt;=($B227+AR$6*$BA$1))*(ExportContract[[Diwedd Tariff]:[Diwedd Tariff]]&gt;($B227+AR$6*$BA$1)),ExportContract[[Ceiniogau fesul kWh]:[Ceiniogau fesul kWh]],0,,)</f>
        <v>0</v>
      </c>
      <c r="AS227" s="20" cm="1">
        <f t="array" ref="AS227">_xlfn.XLOOKUP(1,(ExportContract[[Dechrau Tariff ]:[Dechrau Tariff ]]&lt;=($B227+AS$6*$BA$1))*(ExportContract[[Diwedd Tariff]:[Diwedd Tariff]]&gt;($B227+AS$6*$BA$1)),ExportContract[[Ceiniogau fesul kWh]:[Ceiniogau fesul kWh]],0,,)</f>
        <v>0</v>
      </c>
      <c r="AT227" s="20" cm="1">
        <f t="array" ref="AT227">_xlfn.XLOOKUP(1,(ExportContract[[Dechrau Tariff ]:[Dechrau Tariff ]]&lt;=($B227+AT$6*$BA$1))*(ExportContract[[Diwedd Tariff]:[Diwedd Tariff]]&gt;($B227+AT$6*$BA$1)),ExportContract[[Ceiniogau fesul kWh]:[Ceiniogau fesul kWh]],0,,)</f>
        <v>0</v>
      </c>
      <c r="AU227" s="20" cm="1">
        <f t="array" ref="AU227">_xlfn.XLOOKUP(1,(ExportContract[[Dechrau Tariff ]:[Dechrau Tariff ]]&lt;=($B227+AU$6*$BA$1))*(ExportContract[[Diwedd Tariff]:[Diwedd Tariff]]&gt;($B227+AU$6*$BA$1)),ExportContract[[Ceiniogau fesul kWh]:[Ceiniogau fesul kWh]],0,,)</f>
        <v>0</v>
      </c>
      <c r="AV227" s="20" cm="1">
        <f t="array" ref="AV227">_xlfn.XLOOKUP(1,(ExportContract[[Dechrau Tariff ]:[Dechrau Tariff ]]&lt;=($B227+AV$6*$BA$1))*(ExportContract[[Diwedd Tariff]:[Diwedd Tariff]]&gt;($B227+AV$6*$BA$1)),ExportContract[[Ceiniogau fesul kWh]:[Ceiniogau fesul kWh]],0,,)</f>
        <v>0</v>
      </c>
      <c r="AW227" s="20" cm="1">
        <f t="array" ref="AW227">_xlfn.XLOOKUP(1,(ExportContract[[Dechrau Tariff ]:[Dechrau Tariff ]]&lt;=($B227+AW$6*$BA$1))*(ExportContract[[Diwedd Tariff]:[Diwedd Tariff]]&gt;($B227+AW$6*$BA$1)),ExportContract[[Ceiniogau fesul kWh]:[Ceiniogau fesul kWh]],0,,)</f>
        <v>0</v>
      </c>
      <c r="AX227" s="20" cm="1">
        <f t="array" ref="AX227">_xlfn.XLOOKUP(1,(ExportContract[[Dechrau Tariff ]:[Dechrau Tariff ]]&lt;=($B227+AX$6*$BA$1))*(ExportContract[[Diwedd Tariff]:[Diwedd Tariff]]&gt;($B227+AX$6*$BA$1)),ExportContract[[Ceiniogau fesul kWh]:[Ceiniogau fesul kWh]],0,,)</f>
        <v>0</v>
      </c>
    </row>
    <row r="228" spans="2:50" x14ac:dyDescent="0.3">
      <c r="B228" s="30">
        <v>45513</v>
      </c>
      <c r="C228" s="20" cm="1">
        <f t="array" ref="C228">_xlfn.XLOOKUP(1,(ExportContract[[Dechrau Tariff ]:[Dechrau Tariff ]]&lt;=($B228+C$6*$BA$1))*(ExportContract[[Diwedd Tariff]:[Diwedd Tariff]]&gt;($B228+C$6*$BA$1)),ExportContract[[Ceiniogau fesul kWh]:[Ceiniogau fesul kWh]],0,,)</f>
        <v>0</v>
      </c>
      <c r="D228" s="20" cm="1">
        <f t="array" ref="D228">_xlfn.XLOOKUP(1,(ExportContract[[Dechrau Tariff ]:[Dechrau Tariff ]]&lt;=($B228+D$6*$BA$1))*(ExportContract[[Diwedd Tariff]:[Diwedd Tariff]]&gt;($B228+D$6*$BA$1)),ExportContract[[Ceiniogau fesul kWh]:[Ceiniogau fesul kWh]],0,,)</f>
        <v>0</v>
      </c>
      <c r="E228" s="20" cm="1">
        <f t="array" ref="E228">_xlfn.XLOOKUP(1,(ExportContract[[Dechrau Tariff ]:[Dechrau Tariff ]]&lt;=($B228+E$6*$BA$1))*(ExportContract[[Diwedd Tariff]:[Diwedd Tariff]]&gt;($B228+E$6*$BA$1)),ExportContract[[Ceiniogau fesul kWh]:[Ceiniogau fesul kWh]],0,,)</f>
        <v>0</v>
      </c>
      <c r="F228" s="20" cm="1">
        <f t="array" ref="F228">_xlfn.XLOOKUP(1,(ExportContract[[Dechrau Tariff ]:[Dechrau Tariff ]]&lt;=($B228+F$6*$BA$1))*(ExportContract[[Diwedd Tariff]:[Diwedd Tariff]]&gt;($B228+F$6*$BA$1)),ExportContract[[Ceiniogau fesul kWh]:[Ceiniogau fesul kWh]],0,,)</f>
        <v>0</v>
      </c>
      <c r="G228" s="20" cm="1">
        <f t="array" ref="G228">_xlfn.XLOOKUP(1,(ExportContract[[Dechrau Tariff ]:[Dechrau Tariff ]]&lt;=($B228+G$6*$BA$1))*(ExportContract[[Diwedd Tariff]:[Diwedd Tariff]]&gt;($B228+G$6*$BA$1)),ExportContract[[Ceiniogau fesul kWh]:[Ceiniogau fesul kWh]],0,,)</f>
        <v>0</v>
      </c>
      <c r="H228" s="20" cm="1">
        <f t="array" ref="H228">_xlfn.XLOOKUP(1,(ExportContract[[Dechrau Tariff ]:[Dechrau Tariff ]]&lt;=($B228+H$6*$BA$1))*(ExportContract[[Diwedd Tariff]:[Diwedd Tariff]]&gt;($B228+H$6*$BA$1)),ExportContract[[Ceiniogau fesul kWh]:[Ceiniogau fesul kWh]],0,,)</f>
        <v>0</v>
      </c>
      <c r="I228" s="20" cm="1">
        <f t="array" ref="I228">_xlfn.XLOOKUP(1,(ExportContract[[Dechrau Tariff ]:[Dechrau Tariff ]]&lt;=($B228+I$6*$BA$1))*(ExportContract[[Diwedd Tariff]:[Diwedd Tariff]]&gt;($B228+I$6*$BA$1)),ExportContract[[Ceiniogau fesul kWh]:[Ceiniogau fesul kWh]],0,,)</f>
        <v>0</v>
      </c>
      <c r="J228" s="20" cm="1">
        <f t="array" ref="J228">_xlfn.XLOOKUP(1,(ExportContract[[Dechrau Tariff ]:[Dechrau Tariff ]]&lt;=($B228+J$6*$BA$1))*(ExportContract[[Diwedd Tariff]:[Diwedd Tariff]]&gt;($B228+J$6*$BA$1)),ExportContract[[Ceiniogau fesul kWh]:[Ceiniogau fesul kWh]],0,,)</f>
        <v>0</v>
      </c>
      <c r="K228" s="20" cm="1">
        <f t="array" ref="K228">_xlfn.XLOOKUP(1,(ExportContract[[Dechrau Tariff ]:[Dechrau Tariff ]]&lt;=($B228+K$6*$BA$1))*(ExportContract[[Diwedd Tariff]:[Diwedd Tariff]]&gt;($B228+K$6*$BA$1)),ExportContract[[Ceiniogau fesul kWh]:[Ceiniogau fesul kWh]],0,,)</f>
        <v>0</v>
      </c>
      <c r="L228" s="20" cm="1">
        <f t="array" ref="L228">_xlfn.XLOOKUP(1,(ExportContract[[Dechrau Tariff ]:[Dechrau Tariff ]]&lt;=($B228+L$6*$BA$1))*(ExportContract[[Diwedd Tariff]:[Diwedd Tariff]]&gt;($B228+L$6*$BA$1)),ExportContract[[Ceiniogau fesul kWh]:[Ceiniogau fesul kWh]],0,,)</f>
        <v>0</v>
      </c>
      <c r="M228" s="20" cm="1">
        <f t="array" ref="M228">_xlfn.XLOOKUP(1,(ExportContract[[Dechrau Tariff ]:[Dechrau Tariff ]]&lt;=($B228+M$6*$BA$1))*(ExportContract[[Diwedd Tariff]:[Diwedd Tariff]]&gt;($B228+M$6*$BA$1)),ExportContract[[Ceiniogau fesul kWh]:[Ceiniogau fesul kWh]],0,,)</f>
        <v>0</v>
      </c>
      <c r="N228" s="20" cm="1">
        <f t="array" ref="N228">_xlfn.XLOOKUP(1,(ExportContract[[Dechrau Tariff ]:[Dechrau Tariff ]]&lt;=($B228+N$6*$BA$1))*(ExportContract[[Diwedd Tariff]:[Diwedd Tariff]]&gt;($B228+N$6*$BA$1)),ExportContract[[Ceiniogau fesul kWh]:[Ceiniogau fesul kWh]],0,,)</f>
        <v>0</v>
      </c>
      <c r="O228" s="20" cm="1">
        <f t="array" ref="O228">_xlfn.XLOOKUP(1,(ExportContract[[Dechrau Tariff ]:[Dechrau Tariff ]]&lt;=($B228+O$6*$BA$1))*(ExportContract[[Diwedd Tariff]:[Diwedd Tariff]]&gt;($B228+O$6*$BA$1)),ExportContract[[Ceiniogau fesul kWh]:[Ceiniogau fesul kWh]],0,,)</f>
        <v>0</v>
      </c>
      <c r="P228" s="20" cm="1">
        <f t="array" ref="P228">_xlfn.XLOOKUP(1,(ExportContract[[Dechrau Tariff ]:[Dechrau Tariff ]]&lt;=($B228+P$6*$BA$1))*(ExportContract[[Diwedd Tariff]:[Diwedd Tariff]]&gt;($B228+P$6*$BA$1)),ExportContract[[Ceiniogau fesul kWh]:[Ceiniogau fesul kWh]],0,,)</f>
        <v>0</v>
      </c>
      <c r="Q228" s="20" cm="1">
        <f t="array" ref="Q228">_xlfn.XLOOKUP(1,(ExportContract[[Dechrau Tariff ]:[Dechrau Tariff ]]&lt;=($B228+Q$6*$BA$1))*(ExportContract[[Diwedd Tariff]:[Diwedd Tariff]]&gt;($B228+Q$6*$BA$1)),ExportContract[[Ceiniogau fesul kWh]:[Ceiniogau fesul kWh]],0,,)</f>
        <v>0</v>
      </c>
      <c r="R228" s="20" cm="1">
        <f t="array" ref="R228">_xlfn.XLOOKUP(1,(ExportContract[[Dechrau Tariff ]:[Dechrau Tariff ]]&lt;=($B228+R$6*$BA$1))*(ExportContract[[Diwedd Tariff]:[Diwedd Tariff]]&gt;($B228+R$6*$BA$1)),ExportContract[[Ceiniogau fesul kWh]:[Ceiniogau fesul kWh]],0,,)</f>
        <v>0</v>
      </c>
      <c r="S228" s="20" cm="1">
        <f t="array" ref="S228">_xlfn.XLOOKUP(1,(ExportContract[[Dechrau Tariff ]:[Dechrau Tariff ]]&lt;=($B228+S$6*$BA$1))*(ExportContract[[Diwedd Tariff]:[Diwedd Tariff]]&gt;($B228+S$6*$BA$1)),ExportContract[[Ceiniogau fesul kWh]:[Ceiniogau fesul kWh]],0,,)</f>
        <v>0</v>
      </c>
      <c r="T228" s="20" cm="1">
        <f t="array" ref="T228">_xlfn.XLOOKUP(1,(ExportContract[[Dechrau Tariff ]:[Dechrau Tariff ]]&lt;=($B228+T$6*$BA$1))*(ExportContract[[Diwedd Tariff]:[Diwedd Tariff]]&gt;($B228+T$6*$BA$1)),ExportContract[[Ceiniogau fesul kWh]:[Ceiniogau fesul kWh]],0,,)</f>
        <v>0</v>
      </c>
      <c r="U228" s="20" cm="1">
        <f t="array" ref="U228">_xlfn.XLOOKUP(1,(ExportContract[[Dechrau Tariff ]:[Dechrau Tariff ]]&lt;=($B228+U$6*$BA$1))*(ExportContract[[Diwedd Tariff]:[Diwedd Tariff]]&gt;($B228+U$6*$BA$1)),ExportContract[[Ceiniogau fesul kWh]:[Ceiniogau fesul kWh]],0,,)</f>
        <v>0</v>
      </c>
      <c r="V228" s="20" cm="1">
        <f t="array" ref="V228">_xlfn.XLOOKUP(1,(ExportContract[[Dechrau Tariff ]:[Dechrau Tariff ]]&lt;=($B228+V$6*$BA$1))*(ExportContract[[Diwedd Tariff]:[Diwedd Tariff]]&gt;($B228+V$6*$BA$1)),ExportContract[[Ceiniogau fesul kWh]:[Ceiniogau fesul kWh]],0,,)</f>
        <v>0</v>
      </c>
      <c r="W228" s="20" cm="1">
        <f t="array" ref="W228">_xlfn.XLOOKUP(1,(ExportContract[[Dechrau Tariff ]:[Dechrau Tariff ]]&lt;=($B228+W$6*$BA$1))*(ExportContract[[Diwedd Tariff]:[Diwedd Tariff]]&gt;($B228+W$6*$BA$1)),ExportContract[[Ceiniogau fesul kWh]:[Ceiniogau fesul kWh]],0,,)</f>
        <v>0</v>
      </c>
      <c r="X228" s="20" cm="1">
        <f t="array" ref="X228">_xlfn.XLOOKUP(1,(ExportContract[[Dechrau Tariff ]:[Dechrau Tariff ]]&lt;=($B228+X$6*$BA$1))*(ExportContract[[Diwedd Tariff]:[Diwedd Tariff]]&gt;($B228+X$6*$BA$1)),ExportContract[[Ceiniogau fesul kWh]:[Ceiniogau fesul kWh]],0,,)</f>
        <v>0</v>
      </c>
      <c r="Y228" s="20" cm="1">
        <f t="array" ref="Y228">_xlfn.XLOOKUP(1,(ExportContract[[Dechrau Tariff ]:[Dechrau Tariff ]]&lt;=($B228+Y$6*$BA$1))*(ExportContract[[Diwedd Tariff]:[Diwedd Tariff]]&gt;($B228+Y$6*$BA$1)),ExportContract[[Ceiniogau fesul kWh]:[Ceiniogau fesul kWh]],0,,)</f>
        <v>0</v>
      </c>
      <c r="Z228" s="20" cm="1">
        <f t="array" ref="Z228">_xlfn.XLOOKUP(1,(ExportContract[[Dechrau Tariff ]:[Dechrau Tariff ]]&lt;=($B228+Z$6*$BA$1))*(ExportContract[[Diwedd Tariff]:[Diwedd Tariff]]&gt;($B228+Z$6*$BA$1)),ExportContract[[Ceiniogau fesul kWh]:[Ceiniogau fesul kWh]],0,,)</f>
        <v>0</v>
      </c>
      <c r="AA228" s="20" cm="1">
        <f t="array" ref="AA228">_xlfn.XLOOKUP(1,(ExportContract[[Dechrau Tariff ]:[Dechrau Tariff ]]&lt;=($B228+AA$6*$BA$1))*(ExportContract[[Diwedd Tariff]:[Diwedd Tariff]]&gt;($B228+AA$6*$BA$1)),ExportContract[[Ceiniogau fesul kWh]:[Ceiniogau fesul kWh]],0,,)</f>
        <v>0</v>
      </c>
      <c r="AB228" s="20" cm="1">
        <f t="array" ref="AB228">_xlfn.XLOOKUP(1,(ExportContract[[Dechrau Tariff ]:[Dechrau Tariff ]]&lt;=($B228+AB$6*$BA$1))*(ExportContract[[Diwedd Tariff]:[Diwedd Tariff]]&gt;($B228+AB$6*$BA$1)),ExportContract[[Ceiniogau fesul kWh]:[Ceiniogau fesul kWh]],0,,)</f>
        <v>0</v>
      </c>
      <c r="AC228" s="20" cm="1">
        <f t="array" ref="AC228">_xlfn.XLOOKUP(1,(ExportContract[[Dechrau Tariff ]:[Dechrau Tariff ]]&lt;=($B228+AC$6*$BA$1))*(ExportContract[[Diwedd Tariff]:[Diwedd Tariff]]&gt;($B228+AC$6*$BA$1)),ExportContract[[Ceiniogau fesul kWh]:[Ceiniogau fesul kWh]],0,,)</f>
        <v>0</v>
      </c>
      <c r="AD228" s="20" cm="1">
        <f t="array" ref="AD228">_xlfn.XLOOKUP(1,(ExportContract[[Dechrau Tariff ]:[Dechrau Tariff ]]&lt;=($B228+AD$6*$BA$1))*(ExportContract[[Diwedd Tariff]:[Diwedd Tariff]]&gt;($B228+AD$6*$BA$1)),ExportContract[[Ceiniogau fesul kWh]:[Ceiniogau fesul kWh]],0,,)</f>
        <v>0</v>
      </c>
      <c r="AE228" s="20" cm="1">
        <f t="array" ref="AE228">_xlfn.XLOOKUP(1,(ExportContract[[Dechrau Tariff ]:[Dechrau Tariff ]]&lt;=($B228+AE$6*$BA$1))*(ExportContract[[Diwedd Tariff]:[Diwedd Tariff]]&gt;($B228+AE$6*$BA$1)),ExportContract[[Ceiniogau fesul kWh]:[Ceiniogau fesul kWh]],0,,)</f>
        <v>0</v>
      </c>
      <c r="AF228" s="20" cm="1">
        <f t="array" ref="AF228">_xlfn.XLOOKUP(1,(ExportContract[[Dechrau Tariff ]:[Dechrau Tariff ]]&lt;=($B228+AF$6*$BA$1))*(ExportContract[[Diwedd Tariff]:[Diwedd Tariff]]&gt;($B228+AF$6*$BA$1)),ExportContract[[Ceiniogau fesul kWh]:[Ceiniogau fesul kWh]],0,,)</f>
        <v>0</v>
      </c>
      <c r="AG228" s="20" cm="1">
        <f t="array" ref="AG228">_xlfn.XLOOKUP(1,(ExportContract[[Dechrau Tariff ]:[Dechrau Tariff ]]&lt;=($B228+AG$6*$BA$1))*(ExportContract[[Diwedd Tariff]:[Diwedd Tariff]]&gt;($B228+AG$6*$BA$1)),ExportContract[[Ceiniogau fesul kWh]:[Ceiniogau fesul kWh]],0,,)</f>
        <v>0</v>
      </c>
      <c r="AH228" s="20" cm="1">
        <f t="array" ref="AH228">_xlfn.XLOOKUP(1,(ExportContract[[Dechrau Tariff ]:[Dechrau Tariff ]]&lt;=($B228+AH$6*$BA$1))*(ExportContract[[Diwedd Tariff]:[Diwedd Tariff]]&gt;($B228+AH$6*$BA$1)),ExportContract[[Ceiniogau fesul kWh]:[Ceiniogau fesul kWh]],0,,)</f>
        <v>0</v>
      </c>
      <c r="AI228" s="20" cm="1">
        <f t="array" ref="AI228">_xlfn.XLOOKUP(1,(ExportContract[[Dechrau Tariff ]:[Dechrau Tariff ]]&lt;=($B228+AI$6*$BA$1))*(ExportContract[[Diwedd Tariff]:[Diwedd Tariff]]&gt;($B228+AI$6*$BA$1)),ExportContract[[Ceiniogau fesul kWh]:[Ceiniogau fesul kWh]],0,,)</f>
        <v>0</v>
      </c>
      <c r="AJ228" s="20" cm="1">
        <f t="array" ref="AJ228">_xlfn.XLOOKUP(1,(ExportContract[[Dechrau Tariff ]:[Dechrau Tariff ]]&lt;=($B228+AJ$6*$BA$1))*(ExportContract[[Diwedd Tariff]:[Diwedd Tariff]]&gt;($B228+AJ$6*$BA$1)),ExportContract[[Ceiniogau fesul kWh]:[Ceiniogau fesul kWh]],0,,)</f>
        <v>0</v>
      </c>
      <c r="AK228" s="20" cm="1">
        <f t="array" ref="AK228">_xlfn.XLOOKUP(1,(ExportContract[[Dechrau Tariff ]:[Dechrau Tariff ]]&lt;=($B228+AK$6*$BA$1))*(ExportContract[[Diwedd Tariff]:[Diwedd Tariff]]&gt;($B228+AK$6*$BA$1)),ExportContract[[Ceiniogau fesul kWh]:[Ceiniogau fesul kWh]],0,,)</f>
        <v>0</v>
      </c>
      <c r="AL228" s="20" cm="1">
        <f t="array" ref="AL228">_xlfn.XLOOKUP(1,(ExportContract[[Dechrau Tariff ]:[Dechrau Tariff ]]&lt;=($B228+AL$6*$BA$1))*(ExportContract[[Diwedd Tariff]:[Diwedd Tariff]]&gt;($B228+AL$6*$BA$1)),ExportContract[[Ceiniogau fesul kWh]:[Ceiniogau fesul kWh]],0,,)</f>
        <v>0</v>
      </c>
      <c r="AM228" s="20" cm="1">
        <f t="array" ref="AM228">_xlfn.XLOOKUP(1,(ExportContract[[Dechrau Tariff ]:[Dechrau Tariff ]]&lt;=($B228+AM$6*$BA$1))*(ExportContract[[Diwedd Tariff]:[Diwedd Tariff]]&gt;($B228+AM$6*$BA$1)),ExportContract[[Ceiniogau fesul kWh]:[Ceiniogau fesul kWh]],0,,)</f>
        <v>0</v>
      </c>
      <c r="AN228" s="20" cm="1">
        <f t="array" ref="AN228">_xlfn.XLOOKUP(1,(ExportContract[[Dechrau Tariff ]:[Dechrau Tariff ]]&lt;=($B228+AN$6*$BA$1))*(ExportContract[[Diwedd Tariff]:[Diwedd Tariff]]&gt;($B228+AN$6*$BA$1)),ExportContract[[Ceiniogau fesul kWh]:[Ceiniogau fesul kWh]],0,,)</f>
        <v>0</v>
      </c>
      <c r="AO228" s="20" cm="1">
        <f t="array" ref="AO228">_xlfn.XLOOKUP(1,(ExportContract[[Dechrau Tariff ]:[Dechrau Tariff ]]&lt;=($B228+AO$6*$BA$1))*(ExportContract[[Diwedd Tariff]:[Diwedd Tariff]]&gt;($B228+AO$6*$BA$1)),ExportContract[[Ceiniogau fesul kWh]:[Ceiniogau fesul kWh]],0,,)</f>
        <v>0</v>
      </c>
      <c r="AP228" s="20" cm="1">
        <f t="array" ref="AP228">_xlfn.XLOOKUP(1,(ExportContract[[Dechrau Tariff ]:[Dechrau Tariff ]]&lt;=($B228+AP$6*$BA$1))*(ExportContract[[Diwedd Tariff]:[Diwedd Tariff]]&gt;($B228+AP$6*$BA$1)),ExportContract[[Ceiniogau fesul kWh]:[Ceiniogau fesul kWh]],0,,)</f>
        <v>0</v>
      </c>
      <c r="AQ228" s="20" cm="1">
        <f t="array" ref="AQ228">_xlfn.XLOOKUP(1,(ExportContract[[Dechrau Tariff ]:[Dechrau Tariff ]]&lt;=($B228+AQ$6*$BA$1))*(ExportContract[[Diwedd Tariff]:[Diwedd Tariff]]&gt;($B228+AQ$6*$BA$1)),ExportContract[[Ceiniogau fesul kWh]:[Ceiniogau fesul kWh]],0,,)</f>
        <v>0</v>
      </c>
      <c r="AR228" s="20" cm="1">
        <f t="array" ref="AR228">_xlfn.XLOOKUP(1,(ExportContract[[Dechrau Tariff ]:[Dechrau Tariff ]]&lt;=($B228+AR$6*$BA$1))*(ExportContract[[Diwedd Tariff]:[Diwedd Tariff]]&gt;($B228+AR$6*$BA$1)),ExportContract[[Ceiniogau fesul kWh]:[Ceiniogau fesul kWh]],0,,)</f>
        <v>0</v>
      </c>
      <c r="AS228" s="20" cm="1">
        <f t="array" ref="AS228">_xlfn.XLOOKUP(1,(ExportContract[[Dechrau Tariff ]:[Dechrau Tariff ]]&lt;=($B228+AS$6*$BA$1))*(ExportContract[[Diwedd Tariff]:[Diwedd Tariff]]&gt;($B228+AS$6*$BA$1)),ExportContract[[Ceiniogau fesul kWh]:[Ceiniogau fesul kWh]],0,,)</f>
        <v>0</v>
      </c>
      <c r="AT228" s="20" cm="1">
        <f t="array" ref="AT228">_xlfn.XLOOKUP(1,(ExportContract[[Dechrau Tariff ]:[Dechrau Tariff ]]&lt;=($B228+AT$6*$BA$1))*(ExportContract[[Diwedd Tariff]:[Diwedd Tariff]]&gt;($B228+AT$6*$BA$1)),ExportContract[[Ceiniogau fesul kWh]:[Ceiniogau fesul kWh]],0,,)</f>
        <v>0</v>
      </c>
      <c r="AU228" s="20" cm="1">
        <f t="array" ref="AU228">_xlfn.XLOOKUP(1,(ExportContract[[Dechrau Tariff ]:[Dechrau Tariff ]]&lt;=($B228+AU$6*$BA$1))*(ExportContract[[Diwedd Tariff]:[Diwedd Tariff]]&gt;($B228+AU$6*$BA$1)),ExportContract[[Ceiniogau fesul kWh]:[Ceiniogau fesul kWh]],0,,)</f>
        <v>0</v>
      </c>
      <c r="AV228" s="20" cm="1">
        <f t="array" ref="AV228">_xlfn.XLOOKUP(1,(ExportContract[[Dechrau Tariff ]:[Dechrau Tariff ]]&lt;=($B228+AV$6*$BA$1))*(ExportContract[[Diwedd Tariff]:[Diwedd Tariff]]&gt;($B228+AV$6*$BA$1)),ExportContract[[Ceiniogau fesul kWh]:[Ceiniogau fesul kWh]],0,,)</f>
        <v>0</v>
      </c>
      <c r="AW228" s="20" cm="1">
        <f t="array" ref="AW228">_xlfn.XLOOKUP(1,(ExportContract[[Dechrau Tariff ]:[Dechrau Tariff ]]&lt;=($B228+AW$6*$BA$1))*(ExportContract[[Diwedd Tariff]:[Diwedd Tariff]]&gt;($B228+AW$6*$BA$1)),ExportContract[[Ceiniogau fesul kWh]:[Ceiniogau fesul kWh]],0,,)</f>
        <v>0</v>
      </c>
      <c r="AX228" s="20" cm="1">
        <f t="array" ref="AX228">_xlfn.XLOOKUP(1,(ExportContract[[Dechrau Tariff ]:[Dechrau Tariff ]]&lt;=($B228+AX$6*$BA$1))*(ExportContract[[Diwedd Tariff]:[Diwedd Tariff]]&gt;($B228+AX$6*$BA$1)),ExportContract[[Ceiniogau fesul kWh]:[Ceiniogau fesul kWh]],0,,)</f>
        <v>0</v>
      </c>
    </row>
    <row r="229" spans="2:50" x14ac:dyDescent="0.3">
      <c r="B229" s="30">
        <v>45514</v>
      </c>
      <c r="C229" s="20" cm="1">
        <f t="array" ref="C229">_xlfn.XLOOKUP(1,(ExportContract[[Dechrau Tariff ]:[Dechrau Tariff ]]&lt;=($B229+C$6*$BA$1))*(ExportContract[[Diwedd Tariff]:[Diwedd Tariff]]&gt;($B229+C$6*$BA$1)),ExportContract[[Ceiniogau fesul kWh]:[Ceiniogau fesul kWh]],0,,)</f>
        <v>0</v>
      </c>
      <c r="D229" s="20" cm="1">
        <f t="array" ref="D229">_xlfn.XLOOKUP(1,(ExportContract[[Dechrau Tariff ]:[Dechrau Tariff ]]&lt;=($B229+D$6*$BA$1))*(ExportContract[[Diwedd Tariff]:[Diwedd Tariff]]&gt;($B229+D$6*$BA$1)),ExportContract[[Ceiniogau fesul kWh]:[Ceiniogau fesul kWh]],0,,)</f>
        <v>0</v>
      </c>
      <c r="E229" s="20" cm="1">
        <f t="array" ref="E229">_xlfn.XLOOKUP(1,(ExportContract[[Dechrau Tariff ]:[Dechrau Tariff ]]&lt;=($B229+E$6*$BA$1))*(ExportContract[[Diwedd Tariff]:[Diwedd Tariff]]&gt;($B229+E$6*$BA$1)),ExportContract[[Ceiniogau fesul kWh]:[Ceiniogau fesul kWh]],0,,)</f>
        <v>0</v>
      </c>
      <c r="F229" s="20" cm="1">
        <f t="array" ref="F229">_xlfn.XLOOKUP(1,(ExportContract[[Dechrau Tariff ]:[Dechrau Tariff ]]&lt;=($B229+F$6*$BA$1))*(ExportContract[[Diwedd Tariff]:[Diwedd Tariff]]&gt;($B229+F$6*$BA$1)),ExportContract[[Ceiniogau fesul kWh]:[Ceiniogau fesul kWh]],0,,)</f>
        <v>0</v>
      </c>
      <c r="G229" s="20" cm="1">
        <f t="array" ref="G229">_xlfn.XLOOKUP(1,(ExportContract[[Dechrau Tariff ]:[Dechrau Tariff ]]&lt;=($B229+G$6*$BA$1))*(ExportContract[[Diwedd Tariff]:[Diwedd Tariff]]&gt;($B229+G$6*$BA$1)),ExportContract[[Ceiniogau fesul kWh]:[Ceiniogau fesul kWh]],0,,)</f>
        <v>0</v>
      </c>
      <c r="H229" s="20" cm="1">
        <f t="array" ref="H229">_xlfn.XLOOKUP(1,(ExportContract[[Dechrau Tariff ]:[Dechrau Tariff ]]&lt;=($B229+H$6*$BA$1))*(ExportContract[[Diwedd Tariff]:[Diwedd Tariff]]&gt;($B229+H$6*$BA$1)),ExportContract[[Ceiniogau fesul kWh]:[Ceiniogau fesul kWh]],0,,)</f>
        <v>0</v>
      </c>
      <c r="I229" s="20" cm="1">
        <f t="array" ref="I229">_xlfn.XLOOKUP(1,(ExportContract[[Dechrau Tariff ]:[Dechrau Tariff ]]&lt;=($B229+I$6*$BA$1))*(ExportContract[[Diwedd Tariff]:[Diwedd Tariff]]&gt;($B229+I$6*$BA$1)),ExportContract[[Ceiniogau fesul kWh]:[Ceiniogau fesul kWh]],0,,)</f>
        <v>0</v>
      </c>
      <c r="J229" s="20" cm="1">
        <f t="array" ref="J229">_xlfn.XLOOKUP(1,(ExportContract[[Dechrau Tariff ]:[Dechrau Tariff ]]&lt;=($B229+J$6*$BA$1))*(ExportContract[[Diwedd Tariff]:[Diwedd Tariff]]&gt;($B229+J$6*$BA$1)),ExportContract[[Ceiniogau fesul kWh]:[Ceiniogau fesul kWh]],0,,)</f>
        <v>0</v>
      </c>
      <c r="K229" s="20" cm="1">
        <f t="array" ref="K229">_xlfn.XLOOKUP(1,(ExportContract[[Dechrau Tariff ]:[Dechrau Tariff ]]&lt;=($B229+K$6*$BA$1))*(ExportContract[[Diwedd Tariff]:[Diwedd Tariff]]&gt;($B229+K$6*$BA$1)),ExportContract[[Ceiniogau fesul kWh]:[Ceiniogau fesul kWh]],0,,)</f>
        <v>0</v>
      </c>
      <c r="L229" s="20" cm="1">
        <f t="array" ref="L229">_xlfn.XLOOKUP(1,(ExportContract[[Dechrau Tariff ]:[Dechrau Tariff ]]&lt;=($B229+L$6*$BA$1))*(ExportContract[[Diwedd Tariff]:[Diwedd Tariff]]&gt;($B229+L$6*$BA$1)),ExportContract[[Ceiniogau fesul kWh]:[Ceiniogau fesul kWh]],0,,)</f>
        <v>0</v>
      </c>
      <c r="M229" s="20" cm="1">
        <f t="array" ref="M229">_xlfn.XLOOKUP(1,(ExportContract[[Dechrau Tariff ]:[Dechrau Tariff ]]&lt;=($B229+M$6*$BA$1))*(ExportContract[[Diwedd Tariff]:[Diwedd Tariff]]&gt;($B229+M$6*$BA$1)),ExportContract[[Ceiniogau fesul kWh]:[Ceiniogau fesul kWh]],0,,)</f>
        <v>0</v>
      </c>
      <c r="N229" s="20" cm="1">
        <f t="array" ref="N229">_xlfn.XLOOKUP(1,(ExportContract[[Dechrau Tariff ]:[Dechrau Tariff ]]&lt;=($B229+N$6*$BA$1))*(ExportContract[[Diwedd Tariff]:[Diwedd Tariff]]&gt;($B229+N$6*$BA$1)),ExportContract[[Ceiniogau fesul kWh]:[Ceiniogau fesul kWh]],0,,)</f>
        <v>0</v>
      </c>
      <c r="O229" s="20" cm="1">
        <f t="array" ref="O229">_xlfn.XLOOKUP(1,(ExportContract[[Dechrau Tariff ]:[Dechrau Tariff ]]&lt;=($B229+O$6*$BA$1))*(ExportContract[[Diwedd Tariff]:[Diwedd Tariff]]&gt;($B229+O$6*$BA$1)),ExportContract[[Ceiniogau fesul kWh]:[Ceiniogau fesul kWh]],0,,)</f>
        <v>0</v>
      </c>
      <c r="P229" s="20" cm="1">
        <f t="array" ref="P229">_xlfn.XLOOKUP(1,(ExportContract[[Dechrau Tariff ]:[Dechrau Tariff ]]&lt;=($B229+P$6*$BA$1))*(ExportContract[[Diwedd Tariff]:[Diwedd Tariff]]&gt;($B229+P$6*$BA$1)),ExportContract[[Ceiniogau fesul kWh]:[Ceiniogau fesul kWh]],0,,)</f>
        <v>0</v>
      </c>
      <c r="Q229" s="20" cm="1">
        <f t="array" ref="Q229">_xlfn.XLOOKUP(1,(ExportContract[[Dechrau Tariff ]:[Dechrau Tariff ]]&lt;=($B229+Q$6*$BA$1))*(ExportContract[[Diwedd Tariff]:[Diwedd Tariff]]&gt;($B229+Q$6*$BA$1)),ExportContract[[Ceiniogau fesul kWh]:[Ceiniogau fesul kWh]],0,,)</f>
        <v>0</v>
      </c>
      <c r="R229" s="20" cm="1">
        <f t="array" ref="R229">_xlfn.XLOOKUP(1,(ExportContract[[Dechrau Tariff ]:[Dechrau Tariff ]]&lt;=($B229+R$6*$BA$1))*(ExportContract[[Diwedd Tariff]:[Diwedd Tariff]]&gt;($B229+R$6*$BA$1)),ExportContract[[Ceiniogau fesul kWh]:[Ceiniogau fesul kWh]],0,,)</f>
        <v>0</v>
      </c>
      <c r="S229" s="20" cm="1">
        <f t="array" ref="S229">_xlfn.XLOOKUP(1,(ExportContract[[Dechrau Tariff ]:[Dechrau Tariff ]]&lt;=($B229+S$6*$BA$1))*(ExportContract[[Diwedd Tariff]:[Diwedd Tariff]]&gt;($B229+S$6*$BA$1)),ExportContract[[Ceiniogau fesul kWh]:[Ceiniogau fesul kWh]],0,,)</f>
        <v>0</v>
      </c>
      <c r="T229" s="20" cm="1">
        <f t="array" ref="T229">_xlfn.XLOOKUP(1,(ExportContract[[Dechrau Tariff ]:[Dechrau Tariff ]]&lt;=($B229+T$6*$BA$1))*(ExportContract[[Diwedd Tariff]:[Diwedd Tariff]]&gt;($B229+T$6*$BA$1)),ExportContract[[Ceiniogau fesul kWh]:[Ceiniogau fesul kWh]],0,,)</f>
        <v>0</v>
      </c>
      <c r="U229" s="20" cm="1">
        <f t="array" ref="U229">_xlfn.XLOOKUP(1,(ExportContract[[Dechrau Tariff ]:[Dechrau Tariff ]]&lt;=($B229+U$6*$BA$1))*(ExportContract[[Diwedd Tariff]:[Diwedd Tariff]]&gt;($B229+U$6*$BA$1)),ExportContract[[Ceiniogau fesul kWh]:[Ceiniogau fesul kWh]],0,,)</f>
        <v>0</v>
      </c>
      <c r="V229" s="20" cm="1">
        <f t="array" ref="V229">_xlfn.XLOOKUP(1,(ExportContract[[Dechrau Tariff ]:[Dechrau Tariff ]]&lt;=($B229+V$6*$BA$1))*(ExportContract[[Diwedd Tariff]:[Diwedd Tariff]]&gt;($B229+V$6*$BA$1)),ExportContract[[Ceiniogau fesul kWh]:[Ceiniogau fesul kWh]],0,,)</f>
        <v>0</v>
      </c>
      <c r="W229" s="20" cm="1">
        <f t="array" ref="W229">_xlfn.XLOOKUP(1,(ExportContract[[Dechrau Tariff ]:[Dechrau Tariff ]]&lt;=($B229+W$6*$BA$1))*(ExportContract[[Diwedd Tariff]:[Diwedd Tariff]]&gt;($B229+W$6*$BA$1)),ExportContract[[Ceiniogau fesul kWh]:[Ceiniogau fesul kWh]],0,,)</f>
        <v>0</v>
      </c>
      <c r="X229" s="20" cm="1">
        <f t="array" ref="X229">_xlfn.XLOOKUP(1,(ExportContract[[Dechrau Tariff ]:[Dechrau Tariff ]]&lt;=($B229+X$6*$BA$1))*(ExportContract[[Diwedd Tariff]:[Diwedd Tariff]]&gt;($B229+X$6*$BA$1)),ExportContract[[Ceiniogau fesul kWh]:[Ceiniogau fesul kWh]],0,,)</f>
        <v>0</v>
      </c>
      <c r="Y229" s="20" cm="1">
        <f t="array" ref="Y229">_xlfn.XLOOKUP(1,(ExportContract[[Dechrau Tariff ]:[Dechrau Tariff ]]&lt;=($B229+Y$6*$BA$1))*(ExportContract[[Diwedd Tariff]:[Diwedd Tariff]]&gt;($B229+Y$6*$BA$1)),ExportContract[[Ceiniogau fesul kWh]:[Ceiniogau fesul kWh]],0,,)</f>
        <v>0</v>
      </c>
      <c r="Z229" s="20" cm="1">
        <f t="array" ref="Z229">_xlfn.XLOOKUP(1,(ExportContract[[Dechrau Tariff ]:[Dechrau Tariff ]]&lt;=($B229+Z$6*$BA$1))*(ExportContract[[Diwedd Tariff]:[Diwedd Tariff]]&gt;($B229+Z$6*$BA$1)),ExportContract[[Ceiniogau fesul kWh]:[Ceiniogau fesul kWh]],0,,)</f>
        <v>0</v>
      </c>
      <c r="AA229" s="20" cm="1">
        <f t="array" ref="AA229">_xlfn.XLOOKUP(1,(ExportContract[[Dechrau Tariff ]:[Dechrau Tariff ]]&lt;=($B229+AA$6*$BA$1))*(ExportContract[[Diwedd Tariff]:[Diwedd Tariff]]&gt;($B229+AA$6*$BA$1)),ExportContract[[Ceiniogau fesul kWh]:[Ceiniogau fesul kWh]],0,,)</f>
        <v>0</v>
      </c>
      <c r="AB229" s="20" cm="1">
        <f t="array" ref="AB229">_xlfn.XLOOKUP(1,(ExportContract[[Dechrau Tariff ]:[Dechrau Tariff ]]&lt;=($B229+AB$6*$BA$1))*(ExportContract[[Diwedd Tariff]:[Diwedd Tariff]]&gt;($B229+AB$6*$BA$1)),ExportContract[[Ceiniogau fesul kWh]:[Ceiniogau fesul kWh]],0,,)</f>
        <v>0</v>
      </c>
      <c r="AC229" s="20" cm="1">
        <f t="array" ref="AC229">_xlfn.XLOOKUP(1,(ExportContract[[Dechrau Tariff ]:[Dechrau Tariff ]]&lt;=($B229+AC$6*$BA$1))*(ExportContract[[Diwedd Tariff]:[Diwedd Tariff]]&gt;($B229+AC$6*$BA$1)),ExportContract[[Ceiniogau fesul kWh]:[Ceiniogau fesul kWh]],0,,)</f>
        <v>0</v>
      </c>
      <c r="AD229" s="20" cm="1">
        <f t="array" ref="AD229">_xlfn.XLOOKUP(1,(ExportContract[[Dechrau Tariff ]:[Dechrau Tariff ]]&lt;=($B229+AD$6*$BA$1))*(ExportContract[[Diwedd Tariff]:[Diwedd Tariff]]&gt;($B229+AD$6*$BA$1)),ExportContract[[Ceiniogau fesul kWh]:[Ceiniogau fesul kWh]],0,,)</f>
        <v>0</v>
      </c>
      <c r="AE229" s="20" cm="1">
        <f t="array" ref="AE229">_xlfn.XLOOKUP(1,(ExportContract[[Dechrau Tariff ]:[Dechrau Tariff ]]&lt;=($B229+AE$6*$BA$1))*(ExportContract[[Diwedd Tariff]:[Diwedd Tariff]]&gt;($B229+AE$6*$BA$1)),ExportContract[[Ceiniogau fesul kWh]:[Ceiniogau fesul kWh]],0,,)</f>
        <v>0</v>
      </c>
      <c r="AF229" s="20" cm="1">
        <f t="array" ref="AF229">_xlfn.XLOOKUP(1,(ExportContract[[Dechrau Tariff ]:[Dechrau Tariff ]]&lt;=($B229+AF$6*$BA$1))*(ExportContract[[Diwedd Tariff]:[Diwedd Tariff]]&gt;($B229+AF$6*$BA$1)),ExportContract[[Ceiniogau fesul kWh]:[Ceiniogau fesul kWh]],0,,)</f>
        <v>0</v>
      </c>
      <c r="AG229" s="20" cm="1">
        <f t="array" ref="AG229">_xlfn.XLOOKUP(1,(ExportContract[[Dechrau Tariff ]:[Dechrau Tariff ]]&lt;=($B229+AG$6*$BA$1))*(ExportContract[[Diwedd Tariff]:[Diwedd Tariff]]&gt;($B229+AG$6*$BA$1)),ExportContract[[Ceiniogau fesul kWh]:[Ceiniogau fesul kWh]],0,,)</f>
        <v>0</v>
      </c>
      <c r="AH229" s="20" cm="1">
        <f t="array" ref="AH229">_xlfn.XLOOKUP(1,(ExportContract[[Dechrau Tariff ]:[Dechrau Tariff ]]&lt;=($B229+AH$6*$BA$1))*(ExportContract[[Diwedd Tariff]:[Diwedd Tariff]]&gt;($B229+AH$6*$BA$1)),ExportContract[[Ceiniogau fesul kWh]:[Ceiniogau fesul kWh]],0,,)</f>
        <v>0</v>
      </c>
      <c r="AI229" s="20" cm="1">
        <f t="array" ref="AI229">_xlfn.XLOOKUP(1,(ExportContract[[Dechrau Tariff ]:[Dechrau Tariff ]]&lt;=($B229+AI$6*$BA$1))*(ExportContract[[Diwedd Tariff]:[Diwedd Tariff]]&gt;($B229+AI$6*$BA$1)),ExportContract[[Ceiniogau fesul kWh]:[Ceiniogau fesul kWh]],0,,)</f>
        <v>0</v>
      </c>
      <c r="AJ229" s="20" cm="1">
        <f t="array" ref="AJ229">_xlfn.XLOOKUP(1,(ExportContract[[Dechrau Tariff ]:[Dechrau Tariff ]]&lt;=($B229+AJ$6*$BA$1))*(ExportContract[[Diwedd Tariff]:[Diwedd Tariff]]&gt;($B229+AJ$6*$BA$1)),ExportContract[[Ceiniogau fesul kWh]:[Ceiniogau fesul kWh]],0,,)</f>
        <v>0</v>
      </c>
      <c r="AK229" s="20" cm="1">
        <f t="array" ref="AK229">_xlfn.XLOOKUP(1,(ExportContract[[Dechrau Tariff ]:[Dechrau Tariff ]]&lt;=($B229+AK$6*$BA$1))*(ExportContract[[Diwedd Tariff]:[Diwedd Tariff]]&gt;($B229+AK$6*$BA$1)),ExportContract[[Ceiniogau fesul kWh]:[Ceiniogau fesul kWh]],0,,)</f>
        <v>0</v>
      </c>
      <c r="AL229" s="20" cm="1">
        <f t="array" ref="AL229">_xlfn.XLOOKUP(1,(ExportContract[[Dechrau Tariff ]:[Dechrau Tariff ]]&lt;=($B229+AL$6*$BA$1))*(ExportContract[[Diwedd Tariff]:[Diwedd Tariff]]&gt;($B229+AL$6*$BA$1)),ExportContract[[Ceiniogau fesul kWh]:[Ceiniogau fesul kWh]],0,,)</f>
        <v>0</v>
      </c>
      <c r="AM229" s="20" cm="1">
        <f t="array" ref="AM229">_xlfn.XLOOKUP(1,(ExportContract[[Dechrau Tariff ]:[Dechrau Tariff ]]&lt;=($B229+AM$6*$BA$1))*(ExportContract[[Diwedd Tariff]:[Diwedd Tariff]]&gt;($B229+AM$6*$BA$1)),ExportContract[[Ceiniogau fesul kWh]:[Ceiniogau fesul kWh]],0,,)</f>
        <v>0</v>
      </c>
      <c r="AN229" s="20" cm="1">
        <f t="array" ref="AN229">_xlfn.XLOOKUP(1,(ExportContract[[Dechrau Tariff ]:[Dechrau Tariff ]]&lt;=($B229+AN$6*$BA$1))*(ExportContract[[Diwedd Tariff]:[Diwedd Tariff]]&gt;($B229+AN$6*$BA$1)),ExportContract[[Ceiniogau fesul kWh]:[Ceiniogau fesul kWh]],0,,)</f>
        <v>0</v>
      </c>
      <c r="AO229" s="20" cm="1">
        <f t="array" ref="AO229">_xlfn.XLOOKUP(1,(ExportContract[[Dechrau Tariff ]:[Dechrau Tariff ]]&lt;=($B229+AO$6*$BA$1))*(ExportContract[[Diwedd Tariff]:[Diwedd Tariff]]&gt;($B229+AO$6*$BA$1)),ExportContract[[Ceiniogau fesul kWh]:[Ceiniogau fesul kWh]],0,,)</f>
        <v>0</v>
      </c>
      <c r="AP229" s="20" cm="1">
        <f t="array" ref="AP229">_xlfn.XLOOKUP(1,(ExportContract[[Dechrau Tariff ]:[Dechrau Tariff ]]&lt;=($B229+AP$6*$BA$1))*(ExportContract[[Diwedd Tariff]:[Diwedd Tariff]]&gt;($B229+AP$6*$BA$1)),ExportContract[[Ceiniogau fesul kWh]:[Ceiniogau fesul kWh]],0,,)</f>
        <v>0</v>
      </c>
      <c r="AQ229" s="20" cm="1">
        <f t="array" ref="AQ229">_xlfn.XLOOKUP(1,(ExportContract[[Dechrau Tariff ]:[Dechrau Tariff ]]&lt;=($B229+AQ$6*$BA$1))*(ExportContract[[Diwedd Tariff]:[Diwedd Tariff]]&gt;($B229+AQ$6*$BA$1)),ExportContract[[Ceiniogau fesul kWh]:[Ceiniogau fesul kWh]],0,,)</f>
        <v>0</v>
      </c>
      <c r="AR229" s="20" cm="1">
        <f t="array" ref="AR229">_xlfn.XLOOKUP(1,(ExportContract[[Dechrau Tariff ]:[Dechrau Tariff ]]&lt;=($B229+AR$6*$BA$1))*(ExportContract[[Diwedd Tariff]:[Diwedd Tariff]]&gt;($B229+AR$6*$BA$1)),ExportContract[[Ceiniogau fesul kWh]:[Ceiniogau fesul kWh]],0,,)</f>
        <v>0</v>
      </c>
      <c r="AS229" s="20" cm="1">
        <f t="array" ref="AS229">_xlfn.XLOOKUP(1,(ExportContract[[Dechrau Tariff ]:[Dechrau Tariff ]]&lt;=($B229+AS$6*$BA$1))*(ExportContract[[Diwedd Tariff]:[Diwedd Tariff]]&gt;($B229+AS$6*$BA$1)),ExportContract[[Ceiniogau fesul kWh]:[Ceiniogau fesul kWh]],0,,)</f>
        <v>0</v>
      </c>
      <c r="AT229" s="20" cm="1">
        <f t="array" ref="AT229">_xlfn.XLOOKUP(1,(ExportContract[[Dechrau Tariff ]:[Dechrau Tariff ]]&lt;=($B229+AT$6*$BA$1))*(ExportContract[[Diwedd Tariff]:[Diwedd Tariff]]&gt;($B229+AT$6*$BA$1)),ExportContract[[Ceiniogau fesul kWh]:[Ceiniogau fesul kWh]],0,,)</f>
        <v>0</v>
      </c>
      <c r="AU229" s="20" cm="1">
        <f t="array" ref="AU229">_xlfn.XLOOKUP(1,(ExportContract[[Dechrau Tariff ]:[Dechrau Tariff ]]&lt;=($B229+AU$6*$BA$1))*(ExportContract[[Diwedd Tariff]:[Diwedd Tariff]]&gt;($B229+AU$6*$BA$1)),ExportContract[[Ceiniogau fesul kWh]:[Ceiniogau fesul kWh]],0,,)</f>
        <v>0</v>
      </c>
      <c r="AV229" s="20" cm="1">
        <f t="array" ref="AV229">_xlfn.XLOOKUP(1,(ExportContract[[Dechrau Tariff ]:[Dechrau Tariff ]]&lt;=($B229+AV$6*$BA$1))*(ExportContract[[Diwedd Tariff]:[Diwedd Tariff]]&gt;($B229+AV$6*$BA$1)),ExportContract[[Ceiniogau fesul kWh]:[Ceiniogau fesul kWh]],0,,)</f>
        <v>0</v>
      </c>
      <c r="AW229" s="20" cm="1">
        <f t="array" ref="AW229">_xlfn.XLOOKUP(1,(ExportContract[[Dechrau Tariff ]:[Dechrau Tariff ]]&lt;=($B229+AW$6*$BA$1))*(ExportContract[[Diwedd Tariff]:[Diwedd Tariff]]&gt;($B229+AW$6*$BA$1)),ExportContract[[Ceiniogau fesul kWh]:[Ceiniogau fesul kWh]],0,,)</f>
        <v>0</v>
      </c>
      <c r="AX229" s="20" cm="1">
        <f t="array" ref="AX229">_xlfn.XLOOKUP(1,(ExportContract[[Dechrau Tariff ]:[Dechrau Tariff ]]&lt;=($B229+AX$6*$BA$1))*(ExportContract[[Diwedd Tariff]:[Diwedd Tariff]]&gt;($B229+AX$6*$BA$1)),ExportContract[[Ceiniogau fesul kWh]:[Ceiniogau fesul kWh]],0,,)</f>
        <v>0</v>
      </c>
    </row>
    <row r="230" spans="2:50" x14ac:dyDescent="0.3">
      <c r="B230" s="30">
        <v>45515</v>
      </c>
      <c r="C230" s="20" cm="1">
        <f t="array" ref="C230">_xlfn.XLOOKUP(1,(ExportContract[[Dechrau Tariff ]:[Dechrau Tariff ]]&lt;=($B230+C$6*$BA$1))*(ExportContract[[Diwedd Tariff]:[Diwedd Tariff]]&gt;($B230+C$6*$BA$1)),ExportContract[[Ceiniogau fesul kWh]:[Ceiniogau fesul kWh]],0,,)</f>
        <v>0</v>
      </c>
      <c r="D230" s="20" cm="1">
        <f t="array" ref="D230">_xlfn.XLOOKUP(1,(ExportContract[[Dechrau Tariff ]:[Dechrau Tariff ]]&lt;=($B230+D$6*$BA$1))*(ExportContract[[Diwedd Tariff]:[Diwedd Tariff]]&gt;($B230+D$6*$BA$1)),ExportContract[[Ceiniogau fesul kWh]:[Ceiniogau fesul kWh]],0,,)</f>
        <v>0</v>
      </c>
      <c r="E230" s="20" cm="1">
        <f t="array" ref="E230">_xlfn.XLOOKUP(1,(ExportContract[[Dechrau Tariff ]:[Dechrau Tariff ]]&lt;=($B230+E$6*$BA$1))*(ExportContract[[Diwedd Tariff]:[Diwedd Tariff]]&gt;($B230+E$6*$BA$1)),ExportContract[[Ceiniogau fesul kWh]:[Ceiniogau fesul kWh]],0,,)</f>
        <v>0</v>
      </c>
      <c r="F230" s="20" cm="1">
        <f t="array" ref="F230">_xlfn.XLOOKUP(1,(ExportContract[[Dechrau Tariff ]:[Dechrau Tariff ]]&lt;=($B230+F$6*$BA$1))*(ExportContract[[Diwedd Tariff]:[Diwedd Tariff]]&gt;($B230+F$6*$BA$1)),ExportContract[[Ceiniogau fesul kWh]:[Ceiniogau fesul kWh]],0,,)</f>
        <v>0</v>
      </c>
      <c r="G230" s="20" cm="1">
        <f t="array" ref="G230">_xlfn.XLOOKUP(1,(ExportContract[[Dechrau Tariff ]:[Dechrau Tariff ]]&lt;=($B230+G$6*$BA$1))*(ExportContract[[Diwedd Tariff]:[Diwedd Tariff]]&gt;($B230+G$6*$BA$1)),ExportContract[[Ceiniogau fesul kWh]:[Ceiniogau fesul kWh]],0,,)</f>
        <v>0</v>
      </c>
      <c r="H230" s="20" cm="1">
        <f t="array" ref="H230">_xlfn.XLOOKUP(1,(ExportContract[[Dechrau Tariff ]:[Dechrau Tariff ]]&lt;=($B230+H$6*$BA$1))*(ExportContract[[Diwedd Tariff]:[Diwedd Tariff]]&gt;($B230+H$6*$BA$1)),ExportContract[[Ceiniogau fesul kWh]:[Ceiniogau fesul kWh]],0,,)</f>
        <v>0</v>
      </c>
      <c r="I230" s="20" cm="1">
        <f t="array" ref="I230">_xlfn.XLOOKUP(1,(ExportContract[[Dechrau Tariff ]:[Dechrau Tariff ]]&lt;=($B230+I$6*$BA$1))*(ExportContract[[Diwedd Tariff]:[Diwedd Tariff]]&gt;($B230+I$6*$BA$1)),ExportContract[[Ceiniogau fesul kWh]:[Ceiniogau fesul kWh]],0,,)</f>
        <v>0</v>
      </c>
      <c r="J230" s="20" cm="1">
        <f t="array" ref="J230">_xlfn.XLOOKUP(1,(ExportContract[[Dechrau Tariff ]:[Dechrau Tariff ]]&lt;=($B230+J$6*$BA$1))*(ExportContract[[Diwedd Tariff]:[Diwedd Tariff]]&gt;($B230+J$6*$BA$1)),ExportContract[[Ceiniogau fesul kWh]:[Ceiniogau fesul kWh]],0,,)</f>
        <v>0</v>
      </c>
      <c r="K230" s="20" cm="1">
        <f t="array" ref="K230">_xlfn.XLOOKUP(1,(ExportContract[[Dechrau Tariff ]:[Dechrau Tariff ]]&lt;=($B230+K$6*$BA$1))*(ExportContract[[Diwedd Tariff]:[Diwedd Tariff]]&gt;($B230+K$6*$BA$1)),ExportContract[[Ceiniogau fesul kWh]:[Ceiniogau fesul kWh]],0,,)</f>
        <v>0</v>
      </c>
      <c r="L230" s="20" cm="1">
        <f t="array" ref="L230">_xlfn.XLOOKUP(1,(ExportContract[[Dechrau Tariff ]:[Dechrau Tariff ]]&lt;=($B230+L$6*$BA$1))*(ExportContract[[Diwedd Tariff]:[Diwedd Tariff]]&gt;($B230+L$6*$BA$1)),ExportContract[[Ceiniogau fesul kWh]:[Ceiniogau fesul kWh]],0,,)</f>
        <v>0</v>
      </c>
      <c r="M230" s="20" cm="1">
        <f t="array" ref="M230">_xlfn.XLOOKUP(1,(ExportContract[[Dechrau Tariff ]:[Dechrau Tariff ]]&lt;=($B230+M$6*$BA$1))*(ExportContract[[Diwedd Tariff]:[Diwedd Tariff]]&gt;($B230+M$6*$BA$1)),ExportContract[[Ceiniogau fesul kWh]:[Ceiniogau fesul kWh]],0,,)</f>
        <v>0</v>
      </c>
      <c r="N230" s="20" cm="1">
        <f t="array" ref="N230">_xlfn.XLOOKUP(1,(ExportContract[[Dechrau Tariff ]:[Dechrau Tariff ]]&lt;=($B230+N$6*$BA$1))*(ExportContract[[Diwedd Tariff]:[Diwedd Tariff]]&gt;($B230+N$6*$BA$1)),ExportContract[[Ceiniogau fesul kWh]:[Ceiniogau fesul kWh]],0,,)</f>
        <v>0</v>
      </c>
      <c r="O230" s="20" cm="1">
        <f t="array" ref="O230">_xlfn.XLOOKUP(1,(ExportContract[[Dechrau Tariff ]:[Dechrau Tariff ]]&lt;=($B230+O$6*$BA$1))*(ExportContract[[Diwedd Tariff]:[Diwedd Tariff]]&gt;($B230+O$6*$BA$1)),ExportContract[[Ceiniogau fesul kWh]:[Ceiniogau fesul kWh]],0,,)</f>
        <v>0</v>
      </c>
      <c r="P230" s="20" cm="1">
        <f t="array" ref="P230">_xlfn.XLOOKUP(1,(ExportContract[[Dechrau Tariff ]:[Dechrau Tariff ]]&lt;=($B230+P$6*$BA$1))*(ExportContract[[Diwedd Tariff]:[Diwedd Tariff]]&gt;($B230+P$6*$BA$1)),ExportContract[[Ceiniogau fesul kWh]:[Ceiniogau fesul kWh]],0,,)</f>
        <v>0</v>
      </c>
      <c r="Q230" s="20" cm="1">
        <f t="array" ref="Q230">_xlfn.XLOOKUP(1,(ExportContract[[Dechrau Tariff ]:[Dechrau Tariff ]]&lt;=($B230+Q$6*$BA$1))*(ExportContract[[Diwedd Tariff]:[Diwedd Tariff]]&gt;($B230+Q$6*$BA$1)),ExportContract[[Ceiniogau fesul kWh]:[Ceiniogau fesul kWh]],0,,)</f>
        <v>0</v>
      </c>
      <c r="R230" s="20" cm="1">
        <f t="array" ref="R230">_xlfn.XLOOKUP(1,(ExportContract[[Dechrau Tariff ]:[Dechrau Tariff ]]&lt;=($B230+R$6*$BA$1))*(ExportContract[[Diwedd Tariff]:[Diwedd Tariff]]&gt;($B230+R$6*$BA$1)),ExportContract[[Ceiniogau fesul kWh]:[Ceiniogau fesul kWh]],0,,)</f>
        <v>0</v>
      </c>
      <c r="S230" s="20" cm="1">
        <f t="array" ref="S230">_xlfn.XLOOKUP(1,(ExportContract[[Dechrau Tariff ]:[Dechrau Tariff ]]&lt;=($B230+S$6*$BA$1))*(ExportContract[[Diwedd Tariff]:[Diwedd Tariff]]&gt;($B230+S$6*$BA$1)),ExportContract[[Ceiniogau fesul kWh]:[Ceiniogau fesul kWh]],0,,)</f>
        <v>0</v>
      </c>
      <c r="T230" s="20" cm="1">
        <f t="array" ref="T230">_xlfn.XLOOKUP(1,(ExportContract[[Dechrau Tariff ]:[Dechrau Tariff ]]&lt;=($B230+T$6*$BA$1))*(ExportContract[[Diwedd Tariff]:[Diwedd Tariff]]&gt;($B230+T$6*$BA$1)),ExportContract[[Ceiniogau fesul kWh]:[Ceiniogau fesul kWh]],0,,)</f>
        <v>0</v>
      </c>
      <c r="U230" s="20" cm="1">
        <f t="array" ref="U230">_xlfn.XLOOKUP(1,(ExportContract[[Dechrau Tariff ]:[Dechrau Tariff ]]&lt;=($B230+U$6*$BA$1))*(ExportContract[[Diwedd Tariff]:[Diwedd Tariff]]&gt;($B230+U$6*$BA$1)),ExportContract[[Ceiniogau fesul kWh]:[Ceiniogau fesul kWh]],0,,)</f>
        <v>0</v>
      </c>
      <c r="V230" s="20" cm="1">
        <f t="array" ref="V230">_xlfn.XLOOKUP(1,(ExportContract[[Dechrau Tariff ]:[Dechrau Tariff ]]&lt;=($B230+V$6*$BA$1))*(ExportContract[[Diwedd Tariff]:[Diwedd Tariff]]&gt;($B230+V$6*$BA$1)),ExportContract[[Ceiniogau fesul kWh]:[Ceiniogau fesul kWh]],0,,)</f>
        <v>0</v>
      </c>
      <c r="W230" s="20" cm="1">
        <f t="array" ref="W230">_xlfn.XLOOKUP(1,(ExportContract[[Dechrau Tariff ]:[Dechrau Tariff ]]&lt;=($B230+W$6*$BA$1))*(ExportContract[[Diwedd Tariff]:[Diwedd Tariff]]&gt;($B230+W$6*$BA$1)),ExportContract[[Ceiniogau fesul kWh]:[Ceiniogau fesul kWh]],0,,)</f>
        <v>0</v>
      </c>
      <c r="X230" s="20" cm="1">
        <f t="array" ref="X230">_xlfn.XLOOKUP(1,(ExportContract[[Dechrau Tariff ]:[Dechrau Tariff ]]&lt;=($B230+X$6*$BA$1))*(ExportContract[[Diwedd Tariff]:[Diwedd Tariff]]&gt;($B230+X$6*$BA$1)),ExportContract[[Ceiniogau fesul kWh]:[Ceiniogau fesul kWh]],0,,)</f>
        <v>0</v>
      </c>
      <c r="Y230" s="20" cm="1">
        <f t="array" ref="Y230">_xlfn.XLOOKUP(1,(ExportContract[[Dechrau Tariff ]:[Dechrau Tariff ]]&lt;=($B230+Y$6*$BA$1))*(ExportContract[[Diwedd Tariff]:[Diwedd Tariff]]&gt;($B230+Y$6*$BA$1)),ExportContract[[Ceiniogau fesul kWh]:[Ceiniogau fesul kWh]],0,,)</f>
        <v>0</v>
      </c>
      <c r="Z230" s="20" cm="1">
        <f t="array" ref="Z230">_xlfn.XLOOKUP(1,(ExportContract[[Dechrau Tariff ]:[Dechrau Tariff ]]&lt;=($B230+Z$6*$BA$1))*(ExportContract[[Diwedd Tariff]:[Diwedd Tariff]]&gt;($B230+Z$6*$BA$1)),ExportContract[[Ceiniogau fesul kWh]:[Ceiniogau fesul kWh]],0,,)</f>
        <v>0</v>
      </c>
      <c r="AA230" s="20" cm="1">
        <f t="array" ref="AA230">_xlfn.XLOOKUP(1,(ExportContract[[Dechrau Tariff ]:[Dechrau Tariff ]]&lt;=($B230+AA$6*$BA$1))*(ExportContract[[Diwedd Tariff]:[Diwedd Tariff]]&gt;($B230+AA$6*$BA$1)),ExportContract[[Ceiniogau fesul kWh]:[Ceiniogau fesul kWh]],0,,)</f>
        <v>0</v>
      </c>
      <c r="AB230" s="20" cm="1">
        <f t="array" ref="AB230">_xlfn.XLOOKUP(1,(ExportContract[[Dechrau Tariff ]:[Dechrau Tariff ]]&lt;=($B230+AB$6*$BA$1))*(ExportContract[[Diwedd Tariff]:[Diwedd Tariff]]&gt;($B230+AB$6*$BA$1)),ExportContract[[Ceiniogau fesul kWh]:[Ceiniogau fesul kWh]],0,,)</f>
        <v>0</v>
      </c>
      <c r="AC230" s="20" cm="1">
        <f t="array" ref="AC230">_xlfn.XLOOKUP(1,(ExportContract[[Dechrau Tariff ]:[Dechrau Tariff ]]&lt;=($B230+AC$6*$BA$1))*(ExportContract[[Diwedd Tariff]:[Diwedd Tariff]]&gt;($B230+AC$6*$BA$1)),ExportContract[[Ceiniogau fesul kWh]:[Ceiniogau fesul kWh]],0,,)</f>
        <v>0</v>
      </c>
      <c r="AD230" s="20" cm="1">
        <f t="array" ref="AD230">_xlfn.XLOOKUP(1,(ExportContract[[Dechrau Tariff ]:[Dechrau Tariff ]]&lt;=($B230+AD$6*$BA$1))*(ExportContract[[Diwedd Tariff]:[Diwedd Tariff]]&gt;($B230+AD$6*$BA$1)),ExportContract[[Ceiniogau fesul kWh]:[Ceiniogau fesul kWh]],0,,)</f>
        <v>0</v>
      </c>
      <c r="AE230" s="20" cm="1">
        <f t="array" ref="AE230">_xlfn.XLOOKUP(1,(ExportContract[[Dechrau Tariff ]:[Dechrau Tariff ]]&lt;=($B230+AE$6*$BA$1))*(ExportContract[[Diwedd Tariff]:[Diwedd Tariff]]&gt;($B230+AE$6*$BA$1)),ExportContract[[Ceiniogau fesul kWh]:[Ceiniogau fesul kWh]],0,,)</f>
        <v>0</v>
      </c>
      <c r="AF230" s="20" cm="1">
        <f t="array" ref="AF230">_xlfn.XLOOKUP(1,(ExportContract[[Dechrau Tariff ]:[Dechrau Tariff ]]&lt;=($B230+AF$6*$BA$1))*(ExportContract[[Diwedd Tariff]:[Diwedd Tariff]]&gt;($B230+AF$6*$BA$1)),ExportContract[[Ceiniogau fesul kWh]:[Ceiniogau fesul kWh]],0,,)</f>
        <v>0</v>
      </c>
      <c r="AG230" s="20" cm="1">
        <f t="array" ref="AG230">_xlfn.XLOOKUP(1,(ExportContract[[Dechrau Tariff ]:[Dechrau Tariff ]]&lt;=($B230+AG$6*$BA$1))*(ExportContract[[Diwedd Tariff]:[Diwedd Tariff]]&gt;($B230+AG$6*$BA$1)),ExportContract[[Ceiniogau fesul kWh]:[Ceiniogau fesul kWh]],0,,)</f>
        <v>0</v>
      </c>
      <c r="AH230" s="20" cm="1">
        <f t="array" ref="AH230">_xlfn.XLOOKUP(1,(ExportContract[[Dechrau Tariff ]:[Dechrau Tariff ]]&lt;=($B230+AH$6*$BA$1))*(ExportContract[[Diwedd Tariff]:[Diwedd Tariff]]&gt;($B230+AH$6*$BA$1)),ExportContract[[Ceiniogau fesul kWh]:[Ceiniogau fesul kWh]],0,,)</f>
        <v>0</v>
      </c>
      <c r="AI230" s="20" cm="1">
        <f t="array" ref="AI230">_xlfn.XLOOKUP(1,(ExportContract[[Dechrau Tariff ]:[Dechrau Tariff ]]&lt;=($B230+AI$6*$BA$1))*(ExportContract[[Diwedd Tariff]:[Diwedd Tariff]]&gt;($B230+AI$6*$BA$1)),ExportContract[[Ceiniogau fesul kWh]:[Ceiniogau fesul kWh]],0,,)</f>
        <v>0</v>
      </c>
      <c r="AJ230" s="20" cm="1">
        <f t="array" ref="AJ230">_xlfn.XLOOKUP(1,(ExportContract[[Dechrau Tariff ]:[Dechrau Tariff ]]&lt;=($B230+AJ$6*$BA$1))*(ExportContract[[Diwedd Tariff]:[Diwedd Tariff]]&gt;($B230+AJ$6*$BA$1)),ExportContract[[Ceiniogau fesul kWh]:[Ceiniogau fesul kWh]],0,,)</f>
        <v>0</v>
      </c>
      <c r="AK230" s="20" cm="1">
        <f t="array" ref="AK230">_xlfn.XLOOKUP(1,(ExportContract[[Dechrau Tariff ]:[Dechrau Tariff ]]&lt;=($B230+AK$6*$BA$1))*(ExportContract[[Diwedd Tariff]:[Diwedd Tariff]]&gt;($B230+AK$6*$BA$1)),ExportContract[[Ceiniogau fesul kWh]:[Ceiniogau fesul kWh]],0,,)</f>
        <v>0</v>
      </c>
      <c r="AL230" s="20" cm="1">
        <f t="array" ref="AL230">_xlfn.XLOOKUP(1,(ExportContract[[Dechrau Tariff ]:[Dechrau Tariff ]]&lt;=($B230+AL$6*$BA$1))*(ExportContract[[Diwedd Tariff]:[Diwedd Tariff]]&gt;($B230+AL$6*$BA$1)),ExportContract[[Ceiniogau fesul kWh]:[Ceiniogau fesul kWh]],0,,)</f>
        <v>0</v>
      </c>
      <c r="AM230" s="20" cm="1">
        <f t="array" ref="AM230">_xlfn.XLOOKUP(1,(ExportContract[[Dechrau Tariff ]:[Dechrau Tariff ]]&lt;=($B230+AM$6*$BA$1))*(ExportContract[[Diwedd Tariff]:[Diwedd Tariff]]&gt;($B230+AM$6*$BA$1)),ExportContract[[Ceiniogau fesul kWh]:[Ceiniogau fesul kWh]],0,,)</f>
        <v>0</v>
      </c>
      <c r="AN230" s="20" cm="1">
        <f t="array" ref="AN230">_xlfn.XLOOKUP(1,(ExportContract[[Dechrau Tariff ]:[Dechrau Tariff ]]&lt;=($B230+AN$6*$BA$1))*(ExportContract[[Diwedd Tariff]:[Diwedd Tariff]]&gt;($B230+AN$6*$BA$1)),ExportContract[[Ceiniogau fesul kWh]:[Ceiniogau fesul kWh]],0,,)</f>
        <v>0</v>
      </c>
      <c r="AO230" s="20" cm="1">
        <f t="array" ref="AO230">_xlfn.XLOOKUP(1,(ExportContract[[Dechrau Tariff ]:[Dechrau Tariff ]]&lt;=($B230+AO$6*$BA$1))*(ExportContract[[Diwedd Tariff]:[Diwedd Tariff]]&gt;($B230+AO$6*$BA$1)),ExportContract[[Ceiniogau fesul kWh]:[Ceiniogau fesul kWh]],0,,)</f>
        <v>0</v>
      </c>
      <c r="AP230" s="20" cm="1">
        <f t="array" ref="AP230">_xlfn.XLOOKUP(1,(ExportContract[[Dechrau Tariff ]:[Dechrau Tariff ]]&lt;=($B230+AP$6*$BA$1))*(ExportContract[[Diwedd Tariff]:[Diwedd Tariff]]&gt;($B230+AP$6*$BA$1)),ExportContract[[Ceiniogau fesul kWh]:[Ceiniogau fesul kWh]],0,,)</f>
        <v>0</v>
      </c>
      <c r="AQ230" s="20" cm="1">
        <f t="array" ref="AQ230">_xlfn.XLOOKUP(1,(ExportContract[[Dechrau Tariff ]:[Dechrau Tariff ]]&lt;=($B230+AQ$6*$BA$1))*(ExportContract[[Diwedd Tariff]:[Diwedd Tariff]]&gt;($B230+AQ$6*$BA$1)),ExportContract[[Ceiniogau fesul kWh]:[Ceiniogau fesul kWh]],0,,)</f>
        <v>0</v>
      </c>
      <c r="AR230" s="20" cm="1">
        <f t="array" ref="AR230">_xlfn.XLOOKUP(1,(ExportContract[[Dechrau Tariff ]:[Dechrau Tariff ]]&lt;=($B230+AR$6*$BA$1))*(ExportContract[[Diwedd Tariff]:[Diwedd Tariff]]&gt;($B230+AR$6*$BA$1)),ExportContract[[Ceiniogau fesul kWh]:[Ceiniogau fesul kWh]],0,,)</f>
        <v>0</v>
      </c>
      <c r="AS230" s="20" cm="1">
        <f t="array" ref="AS230">_xlfn.XLOOKUP(1,(ExportContract[[Dechrau Tariff ]:[Dechrau Tariff ]]&lt;=($B230+AS$6*$BA$1))*(ExportContract[[Diwedd Tariff]:[Diwedd Tariff]]&gt;($B230+AS$6*$BA$1)),ExportContract[[Ceiniogau fesul kWh]:[Ceiniogau fesul kWh]],0,,)</f>
        <v>0</v>
      </c>
      <c r="AT230" s="20" cm="1">
        <f t="array" ref="AT230">_xlfn.XLOOKUP(1,(ExportContract[[Dechrau Tariff ]:[Dechrau Tariff ]]&lt;=($B230+AT$6*$BA$1))*(ExportContract[[Diwedd Tariff]:[Diwedd Tariff]]&gt;($B230+AT$6*$BA$1)),ExportContract[[Ceiniogau fesul kWh]:[Ceiniogau fesul kWh]],0,,)</f>
        <v>0</v>
      </c>
      <c r="AU230" s="20" cm="1">
        <f t="array" ref="AU230">_xlfn.XLOOKUP(1,(ExportContract[[Dechrau Tariff ]:[Dechrau Tariff ]]&lt;=($B230+AU$6*$BA$1))*(ExportContract[[Diwedd Tariff]:[Diwedd Tariff]]&gt;($B230+AU$6*$BA$1)),ExportContract[[Ceiniogau fesul kWh]:[Ceiniogau fesul kWh]],0,,)</f>
        <v>0</v>
      </c>
      <c r="AV230" s="20" cm="1">
        <f t="array" ref="AV230">_xlfn.XLOOKUP(1,(ExportContract[[Dechrau Tariff ]:[Dechrau Tariff ]]&lt;=($B230+AV$6*$BA$1))*(ExportContract[[Diwedd Tariff]:[Diwedd Tariff]]&gt;($B230+AV$6*$BA$1)),ExportContract[[Ceiniogau fesul kWh]:[Ceiniogau fesul kWh]],0,,)</f>
        <v>0</v>
      </c>
      <c r="AW230" s="20" cm="1">
        <f t="array" ref="AW230">_xlfn.XLOOKUP(1,(ExportContract[[Dechrau Tariff ]:[Dechrau Tariff ]]&lt;=($B230+AW$6*$BA$1))*(ExportContract[[Diwedd Tariff]:[Diwedd Tariff]]&gt;($B230+AW$6*$BA$1)),ExportContract[[Ceiniogau fesul kWh]:[Ceiniogau fesul kWh]],0,,)</f>
        <v>0</v>
      </c>
      <c r="AX230" s="20" cm="1">
        <f t="array" ref="AX230">_xlfn.XLOOKUP(1,(ExportContract[[Dechrau Tariff ]:[Dechrau Tariff ]]&lt;=($B230+AX$6*$BA$1))*(ExportContract[[Diwedd Tariff]:[Diwedd Tariff]]&gt;($B230+AX$6*$BA$1)),ExportContract[[Ceiniogau fesul kWh]:[Ceiniogau fesul kWh]],0,,)</f>
        <v>0</v>
      </c>
    </row>
    <row r="231" spans="2:50" x14ac:dyDescent="0.3">
      <c r="B231" s="30">
        <v>45516</v>
      </c>
      <c r="C231" s="20" cm="1">
        <f t="array" ref="C231">_xlfn.XLOOKUP(1,(ExportContract[[Dechrau Tariff ]:[Dechrau Tariff ]]&lt;=($B231+C$6*$BA$1))*(ExportContract[[Diwedd Tariff]:[Diwedd Tariff]]&gt;($B231+C$6*$BA$1)),ExportContract[[Ceiniogau fesul kWh]:[Ceiniogau fesul kWh]],0,,)</f>
        <v>0</v>
      </c>
      <c r="D231" s="20" cm="1">
        <f t="array" ref="D231">_xlfn.XLOOKUP(1,(ExportContract[[Dechrau Tariff ]:[Dechrau Tariff ]]&lt;=($B231+D$6*$BA$1))*(ExportContract[[Diwedd Tariff]:[Diwedd Tariff]]&gt;($B231+D$6*$BA$1)),ExportContract[[Ceiniogau fesul kWh]:[Ceiniogau fesul kWh]],0,,)</f>
        <v>0</v>
      </c>
      <c r="E231" s="20" cm="1">
        <f t="array" ref="E231">_xlfn.XLOOKUP(1,(ExportContract[[Dechrau Tariff ]:[Dechrau Tariff ]]&lt;=($B231+E$6*$BA$1))*(ExportContract[[Diwedd Tariff]:[Diwedd Tariff]]&gt;($B231+E$6*$BA$1)),ExportContract[[Ceiniogau fesul kWh]:[Ceiniogau fesul kWh]],0,,)</f>
        <v>0</v>
      </c>
      <c r="F231" s="20" cm="1">
        <f t="array" ref="F231">_xlfn.XLOOKUP(1,(ExportContract[[Dechrau Tariff ]:[Dechrau Tariff ]]&lt;=($B231+F$6*$BA$1))*(ExportContract[[Diwedd Tariff]:[Diwedd Tariff]]&gt;($B231+F$6*$BA$1)),ExportContract[[Ceiniogau fesul kWh]:[Ceiniogau fesul kWh]],0,,)</f>
        <v>0</v>
      </c>
      <c r="G231" s="20" cm="1">
        <f t="array" ref="G231">_xlfn.XLOOKUP(1,(ExportContract[[Dechrau Tariff ]:[Dechrau Tariff ]]&lt;=($B231+G$6*$BA$1))*(ExportContract[[Diwedd Tariff]:[Diwedd Tariff]]&gt;($B231+G$6*$BA$1)),ExportContract[[Ceiniogau fesul kWh]:[Ceiniogau fesul kWh]],0,,)</f>
        <v>0</v>
      </c>
      <c r="H231" s="20" cm="1">
        <f t="array" ref="H231">_xlfn.XLOOKUP(1,(ExportContract[[Dechrau Tariff ]:[Dechrau Tariff ]]&lt;=($B231+H$6*$BA$1))*(ExportContract[[Diwedd Tariff]:[Diwedd Tariff]]&gt;($B231+H$6*$BA$1)),ExportContract[[Ceiniogau fesul kWh]:[Ceiniogau fesul kWh]],0,,)</f>
        <v>0</v>
      </c>
      <c r="I231" s="20" cm="1">
        <f t="array" ref="I231">_xlfn.XLOOKUP(1,(ExportContract[[Dechrau Tariff ]:[Dechrau Tariff ]]&lt;=($B231+I$6*$BA$1))*(ExportContract[[Diwedd Tariff]:[Diwedd Tariff]]&gt;($B231+I$6*$BA$1)),ExportContract[[Ceiniogau fesul kWh]:[Ceiniogau fesul kWh]],0,,)</f>
        <v>0</v>
      </c>
      <c r="J231" s="20" cm="1">
        <f t="array" ref="J231">_xlfn.XLOOKUP(1,(ExportContract[[Dechrau Tariff ]:[Dechrau Tariff ]]&lt;=($B231+J$6*$BA$1))*(ExportContract[[Diwedd Tariff]:[Diwedd Tariff]]&gt;($B231+J$6*$BA$1)),ExportContract[[Ceiniogau fesul kWh]:[Ceiniogau fesul kWh]],0,,)</f>
        <v>0</v>
      </c>
      <c r="K231" s="20" cm="1">
        <f t="array" ref="K231">_xlfn.XLOOKUP(1,(ExportContract[[Dechrau Tariff ]:[Dechrau Tariff ]]&lt;=($B231+K$6*$BA$1))*(ExportContract[[Diwedd Tariff]:[Diwedd Tariff]]&gt;($B231+K$6*$BA$1)),ExportContract[[Ceiniogau fesul kWh]:[Ceiniogau fesul kWh]],0,,)</f>
        <v>0</v>
      </c>
      <c r="L231" s="20" cm="1">
        <f t="array" ref="L231">_xlfn.XLOOKUP(1,(ExportContract[[Dechrau Tariff ]:[Dechrau Tariff ]]&lt;=($B231+L$6*$BA$1))*(ExportContract[[Diwedd Tariff]:[Diwedd Tariff]]&gt;($B231+L$6*$BA$1)),ExportContract[[Ceiniogau fesul kWh]:[Ceiniogau fesul kWh]],0,,)</f>
        <v>0</v>
      </c>
      <c r="M231" s="20" cm="1">
        <f t="array" ref="M231">_xlfn.XLOOKUP(1,(ExportContract[[Dechrau Tariff ]:[Dechrau Tariff ]]&lt;=($B231+M$6*$BA$1))*(ExportContract[[Diwedd Tariff]:[Diwedd Tariff]]&gt;($B231+M$6*$BA$1)),ExportContract[[Ceiniogau fesul kWh]:[Ceiniogau fesul kWh]],0,,)</f>
        <v>0</v>
      </c>
      <c r="N231" s="20" cm="1">
        <f t="array" ref="N231">_xlfn.XLOOKUP(1,(ExportContract[[Dechrau Tariff ]:[Dechrau Tariff ]]&lt;=($B231+N$6*$BA$1))*(ExportContract[[Diwedd Tariff]:[Diwedd Tariff]]&gt;($B231+N$6*$BA$1)),ExportContract[[Ceiniogau fesul kWh]:[Ceiniogau fesul kWh]],0,,)</f>
        <v>0</v>
      </c>
      <c r="O231" s="20" cm="1">
        <f t="array" ref="O231">_xlfn.XLOOKUP(1,(ExportContract[[Dechrau Tariff ]:[Dechrau Tariff ]]&lt;=($B231+O$6*$BA$1))*(ExportContract[[Diwedd Tariff]:[Diwedd Tariff]]&gt;($B231+O$6*$BA$1)),ExportContract[[Ceiniogau fesul kWh]:[Ceiniogau fesul kWh]],0,,)</f>
        <v>0</v>
      </c>
      <c r="P231" s="20" cm="1">
        <f t="array" ref="P231">_xlfn.XLOOKUP(1,(ExportContract[[Dechrau Tariff ]:[Dechrau Tariff ]]&lt;=($B231+P$6*$BA$1))*(ExportContract[[Diwedd Tariff]:[Diwedd Tariff]]&gt;($B231+P$6*$BA$1)),ExportContract[[Ceiniogau fesul kWh]:[Ceiniogau fesul kWh]],0,,)</f>
        <v>0</v>
      </c>
      <c r="Q231" s="20" cm="1">
        <f t="array" ref="Q231">_xlfn.XLOOKUP(1,(ExportContract[[Dechrau Tariff ]:[Dechrau Tariff ]]&lt;=($B231+Q$6*$BA$1))*(ExportContract[[Diwedd Tariff]:[Diwedd Tariff]]&gt;($B231+Q$6*$BA$1)),ExportContract[[Ceiniogau fesul kWh]:[Ceiniogau fesul kWh]],0,,)</f>
        <v>0</v>
      </c>
      <c r="R231" s="20" cm="1">
        <f t="array" ref="R231">_xlfn.XLOOKUP(1,(ExportContract[[Dechrau Tariff ]:[Dechrau Tariff ]]&lt;=($B231+R$6*$BA$1))*(ExportContract[[Diwedd Tariff]:[Diwedd Tariff]]&gt;($B231+R$6*$BA$1)),ExportContract[[Ceiniogau fesul kWh]:[Ceiniogau fesul kWh]],0,,)</f>
        <v>0</v>
      </c>
      <c r="S231" s="20" cm="1">
        <f t="array" ref="S231">_xlfn.XLOOKUP(1,(ExportContract[[Dechrau Tariff ]:[Dechrau Tariff ]]&lt;=($B231+S$6*$BA$1))*(ExportContract[[Diwedd Tariff]:[Diwedd Tariff]]&gt;($B231+S$6*$BA$1)),ExportContract[[Ceiniogau fesul kWh]:[Ceiniogau fesul kWh]],0,,)</f>
        <v>0</v>
      </c>
      <c r="T231" s="20" cm="1">
        <f t="array" ref="T231">_xlfn.XLOOKUP(1,(ExportContract[[Dechrau Tariff ]:[Dechrau Tariff ]]&lt;=($B231+T$6*$BA$1))*(ExportContract[[Diwedd Tariff]:[Diwedd Tariff]]&gt;($B231+T$6*$BA$1)),ExportContract[[Ceiniogau fesul kWh]:[Ceiniogau fesul kWh]],0,,)</f>
        <v>0</v>
      </c>
      <c r="U231" s="20" cm="1">
        <f t="array" ref="U231">_xlfn.XLOOKUP(1,(ExportContract[[Dechrau Tariff ]:[Dechrau Tariff ]]&lt;=($B231+U$6*$BA$1))*(ExportContract[[Diwedd Tariff]:[Diwedd Tariff]]&gt;($B231+U$6*$BA$1)),ExportContract[[Ceiniogau fesul kWh]:[Ceiniogau fesul kWh]],0,,)</f>
        <v>0</v>
      </c>
      <c r="V231" s="20" cm="1">
        <f t="array" ref="V231">_xlfn.XLOOKUP(1,(ExportContract[[Dechrau Tariff ]:[Dechrau Tariff ]]&lt;=($B231+V$6*$BA$1))*(ExportContract[[Diwedd Tariff]:[Diwedd Tariff]]&gt;($B231+V$6*$BA$1)),ExportContract[[Ceiniogau fesul kWh]:[Ceiniogau fesul kWh]],0,,)</f>
        <v>0</v>
      </c>
      <c r="W231" s="20" cm="1">
        <f t="array" ref="W231">_xlfn.XLOOKUP(1,(ExportContract[[Dechrau Tariff ]:[Dechrau Tariff ]]&lt;=($B231+W$6*$BA$1))*(ExportContract[[Diwedd Tariff]:[Diwedd Tariff]]&gt;($B231+W$6*$BA$1)),ExportContract[[Ceiniogau fesul kWh]:[Ceiniogau fesul kWh]],0,,)</f>
        <v>0</v>
      </c>
      <c r="X231" s="20" cm="1">
        <f t="array" ref="X231">_xlfn.XLOOKUP(1,(ExportContract[[Dechrau Tariff ]:[Dechrau Tariff ]]&lt;=($B231+X$6*$BA$1))*(ExportContract[[Diwedd Tariff]:[Diwedd Tariff]]&gt;($B231+X$6*$BA$1)),ExportContract[[Ceiniogau fesul kWh]:[Ceiniogau fesul kWh]],0,,)</f>
        <v>0</v>
      </c>
      <c r="Y231" s="20" cm="1">
        <f t="array" ref="Y231">_xlfn.XLOOKUP(1,(ExportContract[[Dechrau Tariff ]:[Dechrau Tariff ]]&lt;=($B231+Y$6*$BA$1))*(ExportContract[[Diwedd Tariff]:[Diwedd Tariff]]&gt;($B231+Y$6*$BA$1)),ExportContract[[Ceiniogau fesul kWh]:[Ceiniogau fesul kWh]],0,,)</f>
        <v>0</v>
      </c>
      <c r="Z231" s="20" cm="1">
        <f t="array" ref="Z231">_xlfn.XLOOKUP(1,(ExportContract[[Dechrau Tariff ]:[Dechrau Tariff ]]&lt;=($B231+Z$6*$BA$1))*(ExportContract[[Diwedd Tariff]:[Diwedd Tariff]]&gt;($B231+Z$6*$BA$1)),ExportContract[[Ceiniogau fesul kWh]:[Ceiniogau fesul kWh]],0,,)</f>
        <v>0</v>
      </c>
      <c r="AA231" s="20" cm="1">
        <f t="array" ref="AA231">_xlfn.XLOOKUP(1,(ExportContract[[Dechrau Tariff ]:[Dechrau Tariff ]]&lt;=($B231+AA$6*$BA$1))*(ExportContract[[Diwedd Tariff]:[Diwedd Tariff]]&gt;($B231+AA$6*$BA$1)),ExportContract[[Ceiniogau fesul kWh]:[Ceiniogau fesul kWh]],0,,)</f>
        <v>0</v>
      </c>
      <c r="AB231" s="20" cm="1">
        <f t="array" ref="AB231">_xlfn.XLOOKUP(1,(ExportContract[[Dechrau Tariff ]:[Dechrau Tariff ]]&lt;=($B231+AB$6*$BA$1))*(ExportContract[[Diwedd Tariff]:[Diwedd Tariff]]&gt;($B231+AB$6*$BA$1)),ExportContract[[Ceiniogau fesul kWh]:[Ceiniogau fesul kWh]],0,,)</f>
        <v>0</v>
      </c>
      <c r="AC231" s="20" cm="1">
        <f t="array" ref="AC231">_xlfn.XLOOKUP(1,(ExportContract[[Dechrau Tariff ]:[Dechrau Tariff ]]&lt;=($B231+AC$6*$BA$1))*(ExportContract[[Diwedd Tariff]:[Diwedd Tariff]]&gt;($B231+AC$6*$BA$1)),ExportContract[[Ceiniogau fesul kWh]:[Ceiniogau fesul kWh]],0,,)</f>
        <v>0</v>
      </c>
      <c r="AD231" s="20" cm="1">
        <f t="array" ref="AD231">_xlfn.XLOOKUP(1,(ExportContract[[Dechrau Tariff ]:[Dechrau Tariff ]]&lt;=($B231+AD$6*$BA$1))*(ExportContract[[Diwedd Tariff]:[Diwedd Tariff]]&gt;($B231+AD$6*$BA$1)),ExportContract[[Ceiniogau fesul kWh]:[Ceiniogau fesul kWh]],0,,)</f>
        <v>0</v>
      </c>
      <c r="AE231" s="20" cm="1">
        <f t="array" ref="AE231">_xlfn.XLOOKUP(1,(ExportContract[[Dechrau Tariff ]:[Dechrau Tariff ]]&lt;=($B231+AE$6*$BA$1))*(ExportContract[[Diwedd Tariff]:[Diwedd Tariff]]&gt;($B231+AE$6*$BA$1)),ExportContract[[Ceiniogau fesul kWh]:[Ceiniogau fesul kWh]],0,,)</f>
        <v>0</v>
      </c>
      <c r="AF231" s="20" cm="1">
        <f t="array" ref="AF231">_xlfn.XLOOKUP(1,(ExportContract[[Dechrau Tariff ]:[Dechrau Tariff ]]&lt;=($B231+AF$6*$BA$1))*(ExportContract[[Diwedd Tariff]:[Diwedd Tariff]]&gt;($B231+AF$6*$BA$1)),ExportContract[[Ceiniogau fesul kWh]:[Ceiniogau fesul kWh]],0,,)</f>
        <v>0</v>
      </c>
      <c r="AG231" s="20" cm="1">
        <f t="array" ref="AG231">_xlfn.XLOOKUP(1,(ExportContract[[Dechrau Tariff ]:[Dechrau Tariff ]]&lt;=($B231+AG$6*$BA$1))*(ExportContract[[Diwedd Tariff]:[Diwedd Tariff]]&gt;($B231+AG$6*$BA$1)),ExportContract[[Ceiniogau fesul kWh]:[Ceiniogau fesul kWh]],0,,)</f>
        <v>0</v>
      </c>
      <c r="AH231" s="20" cm="1">
        <f t="array" ref="AH231">_xlfn.XLOOKUP(1,(ExportContract[[Dechrau Tariff ]:[Dechrau Tariff ]]&lt;=($B231+AH$6*$BA$1))*(ExportContract[[Diwedd Tariff]:[Diwedd Tariff]]&gt;($B231+AH$6*$BA$1)),ExportContract[[Ceiniogau fesul kWh]:[Ceiniogau fesul kWh]],0,,)</f>
        <v>0</v>
      </c>
      <c r="AI231" s="20" cm="1">
        <f t="array" ref="AI231">_xlfn.XLOOKUP(1,(ExportContract[[Dechrau Tariff ]:[Dechrau Tariff ]]&lt;=($B231+AI$6*$BA$1))*(ExportContract[[Diwedd Tariff]:[Diwedd Tariff]]&gt;($B231+AI$6*$BA$1)),ExportContract[[Ceiniogau fesul kWh]:[Ceiniogau fesul kWh]],0,,)</f>
        <v>0</v>
      </c>
      <c r="AJ231" s="20" cm="1">
        <f t="array" ref="AJ231">_xlfn.XLOOKUP(1,(ExportContract[[Dechrau Tariff ]:[Dechrau Tariff ]]&lt;=($B231+AJ$6*$BA$1))*(ExportContract[[Diwedd Tariff]:[Diwedd Tariff]]&gt;($B231+AJ$6*$BA$1)),ExportContract[[Ceiniogau fesul kWh]:[Ceiniogau fesul kWh]],0,,)</f>
        <v>0</v>
      </c>
      <c r="AK231" s="20" cm="1">
        <f t="array" ref="AK231">_xlfn.XLOOKUP(1,(ExportContract[[Dechrau Tariff ]:[Dechrau Tariff ]]&lt;=($B231+AK$6*$BA$1))*(ExportContract[[Diwedd Tariff]:[Diwedd Tariff]]&gt;($B231+AK$6*$BA$1)),ExportContract[[Ceiniogau fesul kWh]:[Ceiniogau fesul kWh]],0,,)</f>
        <v>0</v>
      </c>
      <c r="AL231" s="20" cm="1">
        <f t="array" ref="AL231">_xlfn.XLOOKUP(1,(ExportContract[[Dechrau Tariff ]:[Dechrau Tariff ]]&lt;=($B231+AL$6*$BA$1))*(ExportContract[[Diwedd Tariff]:[Diwedd Tariff]]&gt;($B231+AL$6*$BA$1)),ExportContract[[Ceiniogau fesul kWh]:[Ceiniogau fesul kWh]],0,,)</f>
        <v>0</v>
      </c>
      <c r="AM231" s="20" cm="1">
        <f t="array" ref="AM231">_xlfn.XLOOKUP(1,(ExportContract[[Dechrau Tariff ]:[Dechrau Tariff ]]&lt;=($B231+AM$6*$BA$1))*(ExportContract[[Diwedd Tariff]:[Diwedd Tariff]]&gt;($B231+AM$6*$BA$1)),ExportContract[[Ceiniogau fesul kWh]:[Ceiniogau fesul kWh]],0,,)</f>
        <v>0</v>
      </c>
      <c r="AN231" s="20" cm="1">
        <f t="array" ref="AN231">_xlfn.XLOOKUP(1,(ExportContract[[Dechrau Tariff ]:[Dechrau Tariff ]]&lt;=($B231+AN$6*$BA$1))*(ExportContract[[Diwedd Tariff]:[Diwedd Tariff]]&gt;($B231+AN$6*$BA$1)),ExportContract[[Ceiniogau fesul kWh]:[Ceiniogau fesul kWh]],0,,)</f>
        <v>0</v>
      </c>
      <c r="AO231" s="20" cm="1">
        <f t="array" ref="AO231">_xlfn.XLOOKUP(1,(ExportContract[[Dechrau Tariff ]:[Dechrau Tariff ]]&lt;=($B231+AO$6*$BA$1))*(ExportContract[[Diwedd Tariff]:[Diwedd Tariff]]&gt;($B231+AO$6*$BA$1)),ExportContract[[Ceiniogau fesul kWh]:[Ceiniogau fesul kWh]],0,,)</f>
        <v>0</v>
      </c>
      <c r="AP231" s="20" cm="1">
        <f t="array" ref="AP231">_xlfn.XLOOKUP(1,(ExportContract[[Dechrau Tariff ]:[Dechrau Tariff ]]&lt;=($B231+AP$6*$BA$1))*(ExportContract[[Diwedd Tariff]:[Diwedd Tariff]]&gt;($B231+AP$6*$BA$1)),ExportContract[[Ceiniogau fesul kWh]:[Ceiniogau fesul kWh]],0,,)</f>
        <v>0</v>
      </c>
      <c r="AQ231" s="20" cm="1">
        <f t="array" ref="AQ231">_xlfn.XLOOKUP(1,(ExportContract[[Dechrau Tariff ]:[Dechrau Tariff ]]&lt;=($B231+AQ$6*$BA$1))*(ExportContract[[Diwedd Tariff]:[Diwedd Tariff]]&gt;($B231+AQ$6*$BA$1)),ExportContract[[Ceiniogau fesul kWh]:[Ceiniogau fesul kWh]],0,,)</f>
        <v>0</v>
      </c>
      <c r="AR231" s="20" cm="1">
        <f t="array" ref="AR231">_xlfn.XLOOKUP(1,(ExportContract[[Dechrau Tariff ]:[Dechrau Tariff ]]&lt;=($B231+AR$6*$BA$1))*(ExportContract[[Diwedd Tariff]:[Diwedd Tariff]]&gt;($B231+AR$6*$BA$1)),ExportContract[[Ceiniogau fesul kWh]:[Ceiniogau fesul kWh]],0,,)</f>
        <v>0</v>
      </c>
      <c r="AS231" s="20" cm="1">
        <f t="array" ref="AS231">_xlfn.XLOOKUP(1,(ExportContract[[Dechrau Tariff ]:[Dechrau Tariff ]]&lt;=($B231+AS$6*$BA$1))*(ExportContract[[Diwedd Tariff]:[Diwedd Tariff]]&gt;($B231+AS$6*$BA$1)),ExportContract[[Ceiniogau fesul kWh]:[Ceiniogau fesul kWh]],0,,)</f>
        <v>0</v>
      </c>
      <c r="AT231" s="20" cm="1">
        <f t="array" ref="AT231">_xlfn.XLOOKUP(1,(ExportContract[[Dechrau Tariff ]:[Dechrau Tariff ]]&lt;=($B231+AT$6*$BA$1))*(ExportContract[[Diwedd Tariff]:[Diwedd Tariff]]&gt;($B231+AT$6*$BA$1)),ExportContract[[Ceiniogau fesul kWh]:[Ceiniogau fesul kWh]],0,,)</f>
        <v>0</v>
      </c>
      <c r="AU231" s="20" cm="1">
        <f t="array" ref="AU231">_xlfn.XLOOKUP(1,(ExportContract[[Dechrau Tariff ]:[Dechrau Tariff ]]&lt;=($B231+AU$6*$BA$1))*(ExportContract[[Diwedd Tariff]:[Diwedd Tariff]]&gt;($B231+AU$6*$BA$1)),ExportContract[[Ceiniogau fesul kWh]:[Ceiniogau fesul kWh]],0,,)</f>
        <v>0</v>
      </c>
      <c r="AV231" s="20" cm="1">
        <f t="array" ref="AV231">_xlfn.XLOOKUP(1,(ExportContract[[Dechrau Tariff ]:[Dechrau Tariff ]]&lt;=($B231+AV$6*$BA$1))*(ExportContract[[Diwedd Tariff]:[Diwedd Tariff]]&gt;($B231+AV$6*$BA$1)),ExportContract[[Ceiniogau fesul kWh]:[Ceiniogau fesul kWh]],0,,)</f>
        <v>0</v>
      </c>
      <c r="AW231" s="20" cm="1">
        <f t="array" ref="AW231">_xlfn.XLOOKUP(1,(ExportContract[[Dechrau Tariff ]:[Dechrau Tariff ]]&lt;=($B231+AW$6*$BA$1))*(ExportContract[[Diwedd Tariff]:[Diwedd Tariff]]&gt;($B231+AW$6*$BA$1)),ExportContract[[Ceiniogau fesul kWh]:[Ceiniogau fesul kWh]],0,,)</f>
        <v>0</v>
      </c>
      <c r="AX231" s="20" cm="1">
        <f t="array" ref="AX231">_xlfn.XLOOKUP(1,(ExportContract[[Dechrau Tariff ]:[Dechrau Tariff ]]&lt;=($B231+AX$6*$BA$1))*(ExportContract[[Diwedd Tariff]:[Diwedd Tariff]]&gt;($B231+AX$6*$BA$1)),ExportContract[[Ceiniogau fesul kWh]:[Ceiniogau fesul kWh]],0,,)</f>
        <v>0</v>
      </c>
    </row>
    <row r="232" spans="2:50" x14ac:dyDescent="0.3">
      <c r="B232" s="30">
        <v>45517</v>
      </c>
      <c r="C232" s="20" cm="1">
        <f t="array" ref="C232">_xlfn.XLOOKUP(1,(ExportContract[[Dechrau Tariff ]:[Dechrau Tariff ]]&lt;=($B232+C$6*$BA$1))*(ExportContract[[Diwedd Tariff]:[Diwedd Tariff]]&gt;($B232+C$6*$BA$1)),ExportContract[[Ceiniogau fesul kWh]:[Ceiniogau fesul kWh]],0,,)</f>
        <v>0</v>
      </c>
      <c r="D232" s="20" cm="1">
        <f t="array" ref="D232">_xlfn.XLOOKUP(1,(ExportContract[[Dechrau Tariff ]:[Dechrau Tariff ]]&lt;=($B232+D$6*$BA$1))*(ExportContract[[Diwedd Tariff]:[Diwedd Tariff]]&gt;($B232+D$6*$BA$1)),ExportContract[[Ceiniogau fesul kWh]:[Ceiniogau fesul kWh]],0,,)</f>
        <v>0</v>
      </c>
      <c r="E232" s="20" cm="1">
        <f t="array" ref="E232">_xlfn.XLOOKUP(1,(ExportContract[[Dechrau Tariff ]:[Dechrau Tariff ]]&lt;=($B232+E$6*$BA$1))*(ExportContract[[Diwedd Tariff]:[Diwedd Tariff]]&gt;($B232+E$6*$BA$1)),ExportContract[[Ceiniogau fesul kWh]:[Ceiniogau fesul kWh]],0,,)</f>
        <v>0</v>
      </c>
      <c r="F232" s="20" cm="1">
        <f t="array" ref="F232">_xlfn.XLOOKUP(1,(ExportContract[[Dechrau Tariff ]:[Dechrau Tariff ]]&lt;=($B232+F$6*$BA$1))*(ExportContract[[Diwedd Tariff]:[Diwedd Tariff]]&gt;($B232+F$6*$BA$1)),ExportContract[[Ceiniogau fesul kWh]:[Ceiniogau fesul kWh]],0,,)</f>
        <v>0</v>
      </c>
      <c r="G232" s="20" cm="1">
        <f t="array" ref="G232">_xlfn.XLOOKUP(1,(ExportContract[[Dechrau Tariff ]:[Dechrau Tariff ]]&lt;=($B232+G$6*$BA$1))*(ExportContract[[Diwedd Tariff]:[Diwedd Tariff]]&gt;($B232+G$6*$BA$1)),ExportContract[[Ceiniogau fesul kWh]:[Ceiniogau fesul kWh]],0,,)</f>
        <v>0</v>
      </c>
      <c r="H232" s="20" cm="1">
        <f t="array" ref="H232">_xlfn.XLOOKUP(1,(ExportContract[[Dechrau Tariff ]:[Dechrau Tariff ]]&lt;=($B232+H$6*$BA$1))*(ExportContract[[Diwedd Tariff]:[Diwedd Tariff]]&gt;($B232+H$6*$BA$1)),ExportContract[[Ceiniogau fesul kWh]:[Ceiniogau fesul kWh]],0,,)</f>
        <v>0</v>
      </c>
      <c r="I232" s="20" cm="1">
        <f t="array" ref="I232">_xlfn.XLOOKUP(1,(ExportContract[[Dechrau Tariff ]:[Dechrau Tariff ]]&lt;=($B232+I$6*$BA$1))*(ExportContract[[Diwedd Tariff]:[Diwedd Tariff]]&gt;($B232+I$6*$BA$1)),ExportContract[[Ceiniogau fesul kWh]:[Ceiniogau fesul kWh]],0,,)</f>
        <v>0</v>
      </c>
      <c r="J232" s="20" cm="1">
        <f t="array" ref="J232">_xlfn.XLOOKUP(1,(ExportContract[[Dechrau Tariff ]:[Dechrau Tariff ]]&lt;=($B232+J$6*$BA$1))*(ExportContract[[Diwedd Tariff]:[Diwedd Tariff]]&gt;($B232+J$6*$BA$1)),ExportContract[[Ceiniogau fesul kWh]:[Ceiniogau fesul kWh]],0,,)</f>
        <v>0</v>
      </c>
      <c r="K232" s="20" cm="1">
        <f t="array" ref="K232">_xlfn.XLOOKUP(1,(ExportContract[[Dechrau Tariff ]:[Dechrau Tariff ]]&lt;=($B232+K$6*$BA$1))*(ExportContract[[Diwedd Tariff]:[Diwedd Tariff]]&gt;($B232+K$6*$BA$1)),ExportContract[[Ceiniogau fesul kWh]:[Ceiniogau fesul kWh]],0,,)</f>
        <v>0</v>
      </c>
      <c r="L232" s="20" cm="1">
        <f t="array" ref="L232">_xlfn.XLOOKUP(1,(ExportContract[[Dechrau Tariff ]:[Dechrau Tariff ]]&lt;=($B232+L$6*$BA$1))*(ExportContract[[Diwedd Tariff]:[Diwedd Tariff]]&gt;($B232+L$6*$BA$1)),ExportContract[[Ceiniogau fesul kWh]:[Ceiniogau fesul kWh]],0,,)</f>
        <v>0</v>
      </c>
      <c r="M232" s="20" cm="1">
        <f t="array" ref="M232">_xlfn.XLOOKUP(1,(ExportContract[[Dechrau Tariff ]:[Dechrau Tariff ]]&lt;=($B232+M$6*$BA$1))*(ExportContract[[Diwedd Tariff]:[Diwedd Tariff]]&gt;($B232+M$6*$BA$1)),ExportContract[[Ceiniogau fesul kWh]:[Ceiniogau fesul kWh]],0,,)</f>
        <v>0</v>
      </c>
      <c r="N232" s="20" cm="1">
        <f t="array" ref="N232">_xlfn.XLOOKUP(1,(ExportContract[[Dechrau Tariff ]:[Dechrau Tariff ]]&lt;=($B232+N$6*$BA$1))*(ExportContract[[Diwedd Tariff]:[Diwedd Tariff]]&gt;($B232+N$6*$BA$1)),ExportContract[[Ceiniogau fesul kWh]:[Ceiniogau fesul kWh]],0,,)</f>
        <v>0</v>
      </c>
      <c r="O232" s="20" cm="1">
        <f t="array" ref="O232">_xlfn.XLOOKUP(1,(ExportContract[[Dechrau Tariff ]:[Dechrau Tariff ]]&lt;=($B232+O$6*$BA$1))*(ExportContract[[Diwedd Tariff]:[Diwedd Tariff]]&gt;($B232+O$6*$BA$1)),ExportContract[[Ceiniogau fesul kWh]:[Ceiniogau fesul kWh]],0,,)</f>
        <v>0</v>
      </c>
      <c r="P232" s="20" cm="1">
        <f t="array" ref="P232">_xlfn.XLOOKUP(1,(ExportContract[[Dechrau Tariff ]:[Dechrau Tariff ]]&lt;=($B232+P$6*$BA$1))*(ExportContract[[Diwedd Tariff]:[Diwedd Tariff]]&gt;($B232+P$6*$BA$1)),ExportContract[[Ceiniogau fesul kWh]:[Ceiniogau fesul kWh]],0,,)</f>
        <v>0</v>
      </c>
      <c r="Q232" s="20" cm="1">
        <f t="array" ref="Q232">_xlfn.XLOOKUP(1,(ExportContract[[Dechrau Tariff ]:[Dechrau Tariff ]]&lt;=($B232+Q$6*$BA$1))*(ExportContract[[Diwedd Tariff]:[Diwedd Tariff]]&gt;($B232+Q$6*$BA$1)),ExportContract[[Ceiniogau fesul kWh]:[Ceiniogau fesul kWh]],0,,)</f>
        <v>0</v>
      </c>
      <c r="R232" s="20" cm="1">
        <f t="array" ref="R232">_xlfn.XLOOKUP(1,(ExportContract[[Dechrau Tariff ]:[Dechrau Tariff ]]&lt;=($B232+R$6*$BA$1))*(ExportContract[[Diwedd Tariff]:[Diwedd Tariff]]&gt;($B232+R$6*$BA$1)),ExportContract[[Ceiniogau fesul kWh]:[Ceiniogau fesul kWh]],0,,)</f>
        <v>0</v>
      </c>
      <c r="S232" s="20" cm="1">
        <f t="array" ref="S232">_xlfn.XLOOKUP(1,(ExportContract[[Dechrau Tariff ]:[Dechrau Tariff ]]&lt;=($B232+S$6*$BA$1))*(ExportContract[[Diwedd Tariff]:[Diwedd Tariff]]&gt;($B232+S$6*$BA$1)),ExportContract[[Ceiniogau fesul kWh]:[Ceiniogau fesul kWh]],0,,)</f>
        <v>0</v>
      </c>
      <c r="T232" s="20" cm="1">
        <f t="array" ref="T232">_xlfn.XLOOKUP(1,(ExportContract[[Dechrau Tariff ]:[Dechrau Tariff ]]&lt;=($B232+T$6*$BA$1))*(ExportContract[[Diwedd Tariff]:[Diwedd Tariff]]&gt;($B232+T$6*$BA$1)),ExportContract[[Ceiniogau fesul kWh]:[Ceiniogau fesul kWh]],0,,)</f>
        <v>0</v>
      </c>
      <c r="U232" s="20" cm="1">
        <f t="array" ref="U232">_xlfn.XLOOKUP(1,(ExportContract[[Dechrau Tariff ]:[Dechrau Tariff ]]&lt;=($B232+U$6*$BA$1))*(ExportContract[[Diwedd Tariff]:[Diwedd Tariff]]&gt;($B232+U$6*$BA$1)),ExportContract[[Ceiniogau fesul kWh]:[Ceiniogau fesul kWh]],0,,)</f>
        <v>0</v>
      </c>
      <c r="V232" s="20" cm="1">
        <f t="array" ref="V232">_xlfn.XLOOKUP(1,(ExportContract[[Dechrau Tariff ]:[Dechrau Tariff ]]&lt;=($B232+V$6*$BA$1))*(ExportContract[[Diwedd Tariff]:[Diwedd Tariff]]&gt;($B232+V$6*$BA$1)),ExportContract[[Ceiniogau fesul kWh]:[Ceiniogau fesul kWh]],0,,)</f>
        <v>0</v>
      </c>
      <c r="W232" s="20" cm="1">
        <f t="array" ref="W232">_xlfn.XLOOKUP(1,(ExportContract[[Dechrau Tariff ]:[Dechrau Tariff ]]&lt;=($B232+W$6*$BA$1))*(ExportContract[[Diwedd Tariff]:[Diwedd Tariff]]&gt;($B232+W$6*$BA$1)),ExportContract[[Ceiniogau fesul kWh]:[Ceiniogau fesul kWh]],0,,)</f>
        <v>0</v>
      </c>
      <c r="X232" s="20" cm="1">
        <f t="array" ref="X232">_xlfn.XLOOKUP(1,(ExportContract[[Dechrau Tariff ]:[Dechrau Tariff ]]&lt;=($B232+X$6*$BA$1))*(ExportContract[[Diwedd Tariff]:[Diwedd Tariff]]&gt;($B232+X$6*$BA$1)),ExportContract[[Ceiniogau fesul kWh]:[Ceiniogau fesul kWh]],0,,)</f>
        <v>0</v>
      </c>
      <c r="Y232" s="20" cm="1">
        <f t="array" ref="Y232">_xlfn.XLOOKUP(1,(ExportContract[[Dechrau Tariff ]:[Dechrau Tariff ]]&lt;=($B232+Y$6*$BA$1))*(ExportContract[[Diwedd Tariff]:[Diwedd Tariff]]&gt;($B232+Y$6*$BA$1)),ExportContract[[Ceiniogau fesul kWh]:[Ceiniogau fesul kWh]],0,,)</f>
        <v>0</v>
      </c>
      <c r="Z232" s="20" cm="1">
        <f t="array" ref="Z232">_xlfn.XLOOKUP(1,(ExportContract[[Dechrau Tariff ]:[Dechrau Tariff ]]&lt;=($B232+Z$6*$BA$1))*(ExportContract[[Diwedd Tariff]:[Diwedd Tariff]]&gt;($B232+Z$6*$BA$1)),ExportContract[[Ceiniogau fesul kWh]:[Ceiniogau fesul kWh]],0,,)</f>
        <v>0</v>
      </c>
      <c r="AA232" s="20" cm="1">
        <f t="array" ref="AA232">_xlfn.XLOOKUP(1,(ExportContract[[Dechrau Tariff ]:[Dechrau Tariff ]]&lt;=($B232+AA$6*$BA$1))*(ExportContract[[Diwedd Tariff]:[Diwedd Tariff]]&gt;($B232+AA$6*$BA$1)),ExportContract[[Ceiniogau fesul kWh]:[Ceiniogau fesul kWh]],0,,)</f>
        <v>0</v>
      </c>
      <c r="AB232" s="20" cm="1">
        <f t="array" ref="AB232">_xlfn.XLOOKUP(1,(ExportContract[[Dechrau Tariff ]:[Dechrau Tariff ]]&lt;=($B232+AB$6*$BA$1))*(ExportContract[[Diwedd Tariff]:[Diwedd Tariff]]&gt;($B232+AB$6*$BA$1)),ExportContract[[Ceiniogau fesul kWh]:[Ceiniogau fesul kWh]],0,,)</f>
        <v>0</v>
      </c>
      <c r="AC232" s="20" cm="1">
        <f t="array" ref="AC232">_xlfn.XLOOKUP(1,(ExportContract[[Dechrau Tariff ]:[Dechrau Tariff ]]&lt;=($B232+AC$6*$BA$1))*(ExportContract[[Diwedd Tariff]:[Diwedd Tariff]]&gt;($B232+AC$6*$BA$1)),ExportContract[[Ceiniogau fesul kWh]:[Ceiniogau fesul kWh]],0,,)</f>
        <v>0</v>
      </c>
      <c r="AD232" s="20" cm="1">
        <f t="array" ref="AD232">_xlfn.XLOOKUP(1,(ExportContract[[Dechrau Tariff ]:[Dechrau Tariff ]]&lt;=($B232+AD$6*$BA$1))*(ExportContract[[Diwedd Tariff]:[Diwedd Tariff]]&gt;($B232+AD$6*$BA$1)),ExportContract[[Ceiniogau fesul kWh]:[Ceiniogau fesul kWh]],0,,)</f>
        <v>0</v>
      </c>
      <c r="AE232" s="20" cm="1">
        <f t="array" ref="AE232">_xlfn.XLOOKUP(1,(ExportContract[[Dechrau Tariff ]:[Dechrau Tariff ]]&lt;=($B232+AE$6*$BA$1))*(ExportContract[[Diwedd Tariff]:[Diwedd Tariff]]&gt;($B232+AE$6*$BA$1)),ExportContract[[Ceiniogau fesul kWh]:[Ceiniogau fesul kWh]],0,,)</f>
        <v>0</v>
      </c>
      <c r="AF232" s="20" cm="1">
        <f t="array" ref="AF232">_xlfn.XLOOKUP(1,(ExportContract[[Dechrau Tariff ]:[Dechrau Tariff ]]&lt;=($B232+AF$6*$BA$1))*(ExportContract[[Diwedd Tariff]:[Diwedd Tariff]]&gt;($B232+AF$6*$BA$1)),ExportContract[[Ceiniogau fesul kWh]:[Ceiniogau fesul kWh]],0,,)</f>
        <v>0</v>
      </c>
      <c r="AG232" s="20" cm="1">
        <f t="array" ref="AG232">_xlfn.XLOOKUP(1,(ExportContract[[Dechrau Tariff ]:[Dechrau Tariff ]]&lt;=($B232+AG$6*$BA$1))*(ExportContract[[Diwedd Tariff]:[Diwedd Tariff]]&gt;($B232+AG$6*$BA$1)),ExportContract[[Ceiniogau fesul kWh]:[Ceiniogau fesul kWh]],0,,)</f>
        <v>0</v>
      </c>
      <c r="AH232" s="20" cm="1">
        <f t="array" ref="AH232">_xlfn.XLOOKUP(1,(ExportContract[[Dechrau Tariff ]:[Dechrau Tariff ]]&lt;=($B232+AH$6*$BA$1))*(ExportContract[[Diwedd Tariff]:[Diwedd Tariff]]&gt;($B232+AH$6*$BA$1)),ExportContract[[Ceiniogau fesul kWh]:[Ceiniogau fesul kWh]],0,,)</f>
        <v>0</v>
      </c>
      <c r="AI232" s="20" cm="1">
        <f t="array" ref="AI232">_xlfn.XLOOKUP(1,(ExportContract[[Dechrau Tariff ]:[Dechrau Tariff ]]&lt;=($B232+AI$6*$BA$1))*(ExportContract[[Diwedd Tariff]:[Diwedd Tariff]]&gt;($B232+AI$6*$BA$1)),ExportContract[[Ceiniogau fesul kWh]:[Ceiniogau fesul kWh]],0,,)</f>
        <v>0</v>
      </c>
      <c r="AJ232" s="20" cm="1">
        <f t="array" ref="AJ232">_xlfn.XLOOKUP(1,(ExportContract[[Dechrau Tariff ]:[Dechrau Tariff ]]&lt;=($B232+AJ$6*$BA$1))*(ExportContract[[Diwedd Tariff]:[Diwedd Tariff]]&gt;($B232+AJ$6*$BA$1)),ExportContract[[Ceiniogau fesul kWh]:[Ceiniogau fesul kWh]],0,,)</f>
        <v>0</v>
      </c>
      <c r="AK232" s="20" cm="1">
        <f t="array" ref="AK232">_xlfn.XLOOKUP(1,(ExportContract[[Dechrau Tariff ]:[Dechrau Tariff ]]&lt;=($B232+AK$6*$BA$1))*(ExportContract[[Diwedd Tariff]:[Diwedd Tariff]]&gt;($B232+AK$6*$BA$1)),ExportContract[[Ceiniogau fesul kWh]:[Ceiniogau fesul kWh]],0,,)</f>
        <v>0</v>
      </c>
      <c r="AL232" s="20" cm="1">
        <f t="array" ref="AL232">_xlfn.XLOOKUP(1,(ExportContract[[Dechrau Tariff ]:[Dechrau Tariff ]]&lt;=($B232+AL$6*$BA$1))*(ExportContract[[Diwedd Tariff]:[Diwedd Tariff]]&gt;($B232+AL$6*$BA$1)),ExportContract[[Ceiniogau fesul kWh]:[Ceiniogau fesul kWh]],0,,)</f>
        <v>0</v>
      </c>
      <c r="AM232" s="20" cm="1">
        <f t="array" ref="AM232">_xlfn.XLOOKUP(1,(ExportContract[[Dechrau Tariff ]:[Dechrau Tariff ]]&lt;=($B232+AM$6*$BA$1))*(ExportContract[[Diwedd Tariff]:[Diwedd Tariff]]&gt;($B232+AM$6*$BA$1)),ExportContract[[Ceiniogau fesul kWh]:[Ceiniogau fesul kWh]],0,,)</f>
        <v>0</v>
      </c>
      <c r="AN232" s="20" cm="1">
        <f t="array" ref="AN232">_xlfn.XLOOKUP(1,(ExportContract[[Dechrau Tariff ]:[Dechrau Tariff ]]&lt;=($B232+AN$6*$BA$1))*(ExportContract[[Diwedd Tariff]:[Diwedd Tariff]]&gt;($B232+AN$6*$BA$1)),ExportContract[[Ceiniogau fesul kWh]:[Ceiniogau fesul kWh]],0,,)</f>
        <v>0</v>
      </c>
      <c r="AO232" s="20" cm="1">
        <f t="array" ref="AO232">_xlfn.XLOOKUP(1,(ExportContract[[Dechrau Tariff ]:[Dechrau Tariff ]]&lt;=($B232+AO$6*$BA$1))*(ExportContract[[Diwedd Tariff]:[Diwedd Tariff]]&gt;($B232+AO$6*$BA$1)),ExportContract[[Ceiniogau fesul kWh]:[Ceiniogau fesul kWh]],0,,)</f>
        <v>0</v>
      </c>
      <c r="AP232" s="20" cm="1">
        <f t="array" ref="AP232">_xlfn.XLOOKUP(1,(ExportContract[[Dechrau Tariff ]:[Dechrau Tariff ]]&lt;=($B232+AP$6*$BA$1))*(ExportContract[[Diwedd Tariff]:[Diwedd Tariff]]&gt;($B232+AP$6*$BA$1)),ExportContract[[Ceiniogau fesul kWh]:[Ceiniogau fesul kWh]],0,,)</f>
        <v>0</v>
      </c>
      <c r="AQ232" s="20" cm="1">
        <f t="array" ref="AQ232">_xlfn.XLOOKUP(1,(ExportContract[[Dechrau Tariff ]:[Dechrau Tariff ]]&lt;=($B232+AQ$6*$BA$1))*(ExportContract[[Diwedd Tariff]:[Diwedd Tariff]]&gt;($B232+AQ$6*$BA$1)),ExportContract[[Ceiniogau fesul kWh]:[Ceiniogau fesul kWh]],0,,)</f>
        <v>0</v>
      </c>
      <c r="AR232" s="20" cm="1">
        <f t="array" ref="AR232">_xlfn.XLOOKUP(1,(ExportContract[[Dechrau Tariff ]:[Dechrau Tariff ]]&lt;=($B232+AR$6*$BA$1))*(ExportContract[[Diwedd Tariff]:[Diwedd Tariff]]&gt;($B232+AR$6*$BA$1)),ExportContract[[Ceiniogau fesul kWh]:[Ceiniogau fesul kWh]],0,,)</f>
        <v>0</v>
      </c>
      <c r="AS232" s="20" cm="1">
        <f t="array" ref="AS232">_xlfn.XLOOKUP(1,(ExportContract[[Dechrau Tariff ]:[Dechrau Tariff ]]&lt;=($B232+AS$6*$BA$1))*(ExportContract[[Diwedd Tariff]:[Diwedd Tariff]]&gt;($B232+AS$6*$BA$1)),ExportContract[[Ceiniogau fesul kWh]:[Ceiniogau fesul kWh]],0,,)</f>
        <v>0</v>
      </c>
      <c r="AT232" s="20" cm="1">
        <f t="array" ref="AT232">_xlfn.XLOOKUP(1,(ExportContract[[Dechrau Tariff ]:[Dechrau Tariff ]]&lt;=($B232+AT$6*$BA$1))*(ExportContract[[Diwedd Tariff]:[Diwedd Tariff]]&gt;($B232+AT$6*$BA$1)),ExportContract[[Ceiniogau fesul kWh]:[Ceiniogau fesul kWh]],0,,)</f>
        <v>0</v>
      </c>
      <c r="AU232" s="20" cm="1">
        <f t="array" ref="AU232">_xlfn.XLOOKUP(1,(ExportContract[[Dechrau Tariff ]:[Dechrau Tariff ]]&lt;=($B232+AU$6*$BA$1))*(ExportContract[[Diwedd Tariff]:[Diwedd Tariff]]&gt;($B232+AU$6*$BA$1)),ExportContract[[Ceiniogau fesul kWh]:[Ceiniogau fesul kWh]],0,,)</f>
        <v>0</v>
      </c>
      <c r="AV232" s="20" cm="1">
        <f t="array" ref="AV232">_xlfn.XLOOKUP(1,(ExportContract[[Dechrau Tariff ]:[Dechrau Tariff ]]&lt;=($B232+AV$6*$BA$1))*(ExportContract[[Diwedd Tariff]:[Diwedd Tariff]]&gt;($B232+AV$6*$BA$1)),ExportContract[[Ceiniogau fesul kWh]:[Ceiniogau fesul kWh]],0,,)</f>
        <v>0</v>
      </c>
      <c r="AW232" s="20" cm="1">
        <f t="array" ref="AW232">_xlfn.XLOOKUP(1,(ExportContract[[Dechrau Tariff ]:[Dechrau Tariff ]]&lt;=($B232+AW$6*$BA$1))*(ExportContract[[Diwedd Tariff]:[Diwedd Tariff]]&gt;($B232+AW$6*$BA$1)),ExportContract[[Ceiniogau fesul kWh]:[Ceiniogau fesul kWh]],0,,)</f>
        <v>0</v>
      </c>
      <c r="AX232" s="20" cm="1">
        <f t="array" ref="AX232">_xlfn.XLOOKUP(1,(ExportContract[[Dechrau Tariff ]:[Dechrau Tariff ]]&lt;=($B232+AX$6*$BA$1))*(ExportContract[[Diwedd Tariff]:[Diwedd Tariff]]&gt;($B232+AX$6*$BA$1)),ExportContract[[Ceiniogau fesul kWh]:[Ceiniogau fesul kWh]],0,,)</f>
        <v>0</v>
      </c>
    </row>
    <row r="233" spans="2:50" x14ac:dyDescent="0.3">
      <c r="B233" s="30">
        <v>45518</v>
      </c>
      <c r="C233" s="20" cm="1">
        <f t="array" ref="C233">_xlfn.XLOOKUP(1,(ExportContract[[Dechrau Tariff ]:[Dechrau Tariff ]]&lt;=($B233+C$6*$BA$1))*(ExportContract[[Diwedd Tariff]:[Diwedd Tariff]]&gt;($B233+C$6*$BA$1)),ExportContract[[Ceiniogau fesul kWh]:[Ceiniogau fesul kWh]],0,,)</f>
        <v>0</v>
      </c>
      <c r="D233" s="20" cm="1">
        <f t="array" ref="D233">_xlfn.XLOOKUP(1,(ExportContract[[Dechrau Tariff ]:[Dechrau Tariff ]]&lt;=($B233+D$6*$BA$1))*(ExportContract[[Diwedd Tariff]:[Diwedd Tariff]]&gt;($B233+D$6*$BA$1)),ExportContract[[Ceiniogau fesul kWh]:[Ceiniogau fesul kWh]],0,,)</f>
        <v>0</v>
      </c>
      <c r="E233" s="20" cm="1">
        <f t="array" ref="E233">_xlfn.XLOOKUP(1,(ExportContract[[Dechrau Tariff ]:[Dechrau Tariff ]]&lt;=($B233+E$6*$BA$1))*(ExportContract[[Diwedd Tariff]:[Diwedd Tariff]]&gt;($B233+E$6*$BA$1)),ExportContract[[Ceiniogau fesul kWh]:[Ceiniogau fesul kWh]],0,,)</f>
        <v>0</v>
      </c>
      <c r="F233" s="20" cm="1">
        <f t="array" ref="F233">_xlfn.XLOOKUP(1,(ExportContract[[Dechrau Tariff ]:[Dechrau Tariff ]]&lt;=($B233+F$6*$BA$1))*(ExportContract[[Diwedd Tariff]:[Diwedd Tariff]]&gt;($B233+F$6*$BA$1)),ExportContract[[Ceiniogau fesul kWh]:[Ceiniogau fesul kWh]],0,,)</f>
        <v>0</v>
      </c>
      <c r="G233" s="20" cm="1">
        <f t="array" ref="G233">_xlfn.XLOOKUP(1,(ExportContract[[Dechrau Tariff ]:[Dechrau Tariff ]]&lt;=($B233+G$6*$BA$1))*(ExportContract[[Diwedd Tariff]:[Diwedd Tariff]]&gt;($B233+G$6*$BA$1)),ExportContract[[Ceiniogau fesul kWh]:[Ceiniogau fesul kWh]],0,,)</f>
        <v>0</v>
      </c>
      <c r="H233" s="20" cm="1">
        <f t="array" ref="H233">_xlfn.XLOOKUP(1,(ExportContract[[Dechrau Tariff ]:[Dechrau Tariff ]]&lt;=($B233+H$6*$BA$1))*(ExportContract[[Diwedd Tariff]:[Diwedd Tariff]]&gt;($B233+H$6*$BA$1)),ExportContract[[Ceiniogau fesul kWh]:[Ceiniogau fesul kWh]],0,,)</f>
        <v>0</v>
      </c>
      <c r="I233" s="20" cm="1">
        <f t="array" ref="I233">_xlfn.XLOOKUP(1,(ExportContract[[Dechrau Tariff ]:[Dechrau Tariff ]]&lt;=($B233+I$6*$BA$1))*(ExportContract[[Diwedd Tariff]:[Diwedd Tariff]]&gt;($B233+I$6*$BA$1)),ExportContract[[Ceiniogau fesul kWh]:[Ceiniogau fesul kWh]],0,,)</f>
        <v>0</v>
      </c>
      <c r="J233" s="20" cm="1">
        <f t="array" ref="J233">_xlfn.XLOOKUP(1,(ExportContract[[Dechrau Tariff ]:[Dechrau Tariff ]]&lt;=($B233+J$6*$BA$1))*(ExportContract[[Diwedd Tariff]:[Diwedd Tariff]]&gt;($B233+J$6*$BA$1)),ExportContract[[Ceiniogau fesul kWh]:[Ceiniogau fesul kWh]],0,,)</f>
        <v>0</v>
      </c>
      <c r="K233" s="20" cm="1">
        <f t="array" ref="K233">_xlfn.XLOOKUP(1,(ExportContract[[Dechrau Tariff ]:[Dechrau Tariff ]]&lt;=($B233+K$6*$BA$1))*(ExportContract[[Diwedd Tariff]:[Diwedd Tariff]]&gt;($B233+K$6*$BA$1)),ExportContract[[Ceiniogau fesul kWh]:[Ceiniogau fesul kWh]],0,,)</f>
        <v>0</v>
      </c>
      <c r="L233" s="20" cm="1">
        <f t="array" ref="L233">_xlfn.XLOOKUP(1,(ExportContract[[Dechrau Tariff ]:[Dechrau Tariff ]]&lt;=($B233+L$6*$BA$1))*(ExportContract[[Diwedd Tariff]:[Diwedd Tariff]]&gt;($B233+L$6*$BA$1)),ExportContract[[Ceiniogau fesul kWh]:[Ceiniogau fesul kWh]],0,,)</f>
        <v>0</v>
      </c>
      <c r="M233" s="20" cm="1">
        <f t="array" ref="M233">_xlfn.XLOOKUP(1,(ExportContract[[Dechrau Tariff ]:[Dechrau Tariff ]]&lt;=($B233+M$6*$BA$1))*(ExportContract[[Diwedd Tariff]:[Diwedd Tariff]]&gt;($B233+M$6*$BA$1)),ExportContract[[Ceiniogau fesul kWh]:[Ceiniogau fesul kWh]],0,,)</f>
        <v>0</v>
      </c>
      <c r="N233" s="20" cm="1">
        <f t="array" ref="N233">_xlfn.XLOOKUP(1,(ExportContract[[Dechrau Tariff ]:[Dechrau Tariff ]]&lt;=($B233+N$6*$BA$1))*(ExportContract[[Diwedd Tariff]:[Diwedd Tariff]]&gt;($B233+N$6*$BA$1)),ExportContract[[Ceiniogau fesul kWh]:[Ceiniogau fesul kWh]],0,,)</f>
        <v>0</v>
      </c>
      <c r="O233" s="20" cm="1">
        <f t="array" ref="O233">_xlfn.XLOOKUP(1,(ExportContract[[Dechrau Tariff ]:[Dechrau Tariff ]]&lt;=($B233+O$6*$BA$1))*(ExportContract[[Diwedd Tariff]:[Diwedd Tariff]]&gt;($B233+O$6*$BA$1)),ExportContract[[Ceiniogau fesul kWh]:[Ceiniogau fesul kWh]],0,,)</f>
        <v>0</v>
      </c>
      <c r="P233" s="20" cm="1">
        <f t="array" ref="P233">_xlfn.XLOOKUP(1,(ExportContract[[Dechrau Tariff ]:[Dechrau Tariff ]]&lt;=($B233+P$6*$BA$1))*(ExportContract[[Diwedd Tariff]:[Diwedd Tariff]]&gt;($B233+P$6*$BA$1)),ExportContract[[Ceiniogau fesul kWh]:[Ceiniogau fesul kWh]],0,,)</f>
        <v>0</v>
      </c>
      <c r="Q233" s="20" cm="1">
        <f t="array" ref="Q233">_xlfn.XLOOKUP(1,(ExportContract[[Dechrau Tariff ]:[Dechrau Tariff ]]&lt;=($B233+Q$6*$BA$1))*(ExportContract[[Diwedd Tariff]:[Diwedd Tariff]]&gt;($B233+Q$6*$BA$1)),ExportContract[[Ceiniogau fesul kWh]:[Ceiniogau fesul kWh]],0,,)</f>
        <v>0</v>
      </c>
      <c r="R233" s="20" cm="1">
        <f t="array" ref="R233">_xlfn.XLOOKUP(1,(ExportContract[[Dechrau Tariff ]:[Dechrau Tariff ]]&lt;=($B233+R$6*$BA$1))*(ExportContract[[Diwedd Tariff]:[Diwedd Tariff]]&gt;($B233+R$6*$BA$1)),ExportContract[[Ceiniogau fesul kWh]:[Ceiniogau fesul kWh]],0,,)</f>
        <v>0</v>
      </c>
      <c r="S233" s="20" cm="1">
        <f t="array" ref="S233">_xlfn.XLOOKUP(1,(ExportContract[[Dechrau Tariff ]:[Dechrau Tariff ]]&lt;=($B233+S$6*$BA$1))*(ExportContract[[Diwedd Tariff]:[Diwedd Tariff]]&gt;($B233+S$6*$BA$1)),ExportContract[[Ceiniogau fesul kWh]:[Ceiniogau fesul kWh]],0,,)</f>
        <v>0</v>
      </c>
      <c r="T233" s="20" cm="1">
        <f t="array" ref="T233">_xlfn.XLOOKUP(1,(ExportContract[[Dechrau Tariff ]:[Dechrau Tariff ]]&lt;=($B233+T$6*$BA$1))*(ExportContract[[Diwedd Tariff]:[Diwedd Tariff]]&gt;($B233+T$6*$BA$1)),ExportContract[[Ceiniogau fesul kWh]:[Ceiniogau fesul kWh]],0,,)</f>
        <v>0</v>
      </c>
      <c r="U233" s="20" cm="1">
        <f t="array" ref="U233">_xlfn.XLOOKUP(1,(ExportContract[[Dechrau Tariff ]:[Dechrau Tariff ]]&lt;=($B233+U$6*$BA$1))*(ExportContract[[Diwedd Tariff]:[Diwedd Tariff]]&gt;($B233+U$6*$BA$1)),ExportContract[[Ceiniogau fesul kWh]:[Ceiniogau fesul kWh]],0,,)</f>
        <v>0</v>
      </c>
      <c r="V233" s="20" cm="1">
        <f t="array" ref="V233">_xlfn.XLOOKUP(1,(ExportContract[[Dechrau Tariff ]:[Dechrau Tariff ]]&lt;=($B233+V$6*$BA$1))*(ExportContract[[Diwedd Tariff]:[Diwedd Tariff]]&gt;($B233+V$6*$BA$1)),ExportContract[[Ceiniogau fesul kWh]:[Ceiniogau fesul kWh]],0,,)</f>
        <v>0</v>
      </c>
      <c r="W233" s="20" cm="1">
        <f t="array" ref="W233">_xlfn.XLOOKUP(1,(ExportContract[[Dechrau Tariff ]:[Dechrau Tariff ]]&lt;=($B233+W$6*$BA$1))*(ExportContract[[Diwedd Tariff]:[Diwedd Tariff]]&gt;($B233+W$6*$BA$1)),ExportContract[[Ceiniogau fesul kWh]:[Ceiniogau fesul kWh]],0,,)</f>
        <v>0</v>
      </c>
      <c r="X233" s="20" cm="1">
        <f t="array" ref="X233">_xlfn.XLOOKUP(1,(ExportContract[[Dechrau Tariff ]:[Dechrau Tariff ]]&lt;=($B233+X$6*$BA$1))*(ExportContract[[Diwedd Tariff]:[Diwedd Tariff]]&gt;($B233+X$6*$BA$1)),ExportContract[[Ceiniogau fesul kWh]:[Ceiniogau fesul kWh]],0,,)</f>
        <v>0</v>
      </c>
      <c r="Y233" s="20" cm="1">
        <f t="array" ref="Y233">_xlfn.XLOOKUP(1,(ExportContract[[Dechrau Tariff ]:[Dechrau Tariff ]]&lt;=($B233+Y$6*$BA$1))*(ExportContract[[Diwedd Tariff]:[Diwedd Tariff]]&gt;($B233+Y$6*$BA$1)),ExportContract[[Ceiniogau fesul kWh]:[Ceiniogau fesul kWh]],0,,)</f>
        <v>0</v>
      </c>
      <c r="Z233" s="20" cm="1">
        <f t="array" ref="Z233">_xlfn.XLOOKUP(1,(ExportContract[[Dechrau Tariff ]:[Dechrau Tariff ]]&lt;=($B233+Z$6*$BA$1))*(ExportContract[[Diwedd Tariff]:[Diwedd Tariff]]&gt;($B233+Z$6*$BA$1)),ExportContract[[Ceiniogau fesul kWh]:[Ceiniogau fesul kWh]],0,,)</f>
        <v>0</v>
      </c>
      <c r="AA233" s="20" cm="1">
        <f t="array" ref="AA233">_xlfn.XLOOKUP(1,(ExportContract[[Dechrau Tariff ]:[Dechrau Tariff ]]&lt;=($B233+AA$6*$BA$1))*(ExportContract[[Diwedd Tariff]:[Diwedd Tariff]]&gt;($B233+AA$6*$BA$1)),ExportContract[[Ceiniogau fesul kWh]:[Ceiniogau fesul kWh]],0,,)</f>
        <v>0</v>
      </c>
      <c r="AB233" s="20" cm="1">
        <f t="array" ref="AB233">_xlfn.XLOOKUP(1,(ExportContract[[Dechrau Tariff ]:[Dechrau Tariff ]]&lt;=($B233+AB$6*$BA$1))*(ExportContract[[Diwedd Tariff]:[Diwedd Tariff]]&gt;($B233+AB$6*$BA$1)),ExportContract[[Ceiniogau fesul kWh]:[Ceiniogau fesul kWh]],0,,)</f>
        <v>0</v>
      </c>
      <c r="AC233" s="20" cm="1">
        <f t="array" ref="AC233">_xlfn.XLOOKUP(1,(ExportContract[[Dechrau Tariff ]:[Dechrau Tariff ]]&lt;=($B233+AC$6*$BA$1))*(ExportContract[[Diwedd Tariff]:[Diwedd Tariff]]&gt;($B233+AC$6*$BA$1)),ExportContract[[Ceiniogau fesul kWh]:[Ceiniogau fesul kWh]],0,,)</f>
        <v>0</v>
      </c>
      <c r="AD233" s="20" cm="1">
        <f t="array" ref="AD233">_xlfn.XLOOKUP(1,(ExportContract[[Dechrau Tariff ]:[Dechrau Tariff ]]&lt;=($B233+AD$6*$BA$1))*(ExportContract[[Diwedd Tariff]:[Diwedd Tariff]]&gt;($B233+AD$6*$BA$1)),ExportContract[[Ceiniogau fesul kWh]:[Ceiniogau fesul kWh]],0,,)</f>
        <v>0</v>
      </c>
      <c r="AE233" s="20" cm="1">
        <f t="array" ref="AE233">_xlfn.XLOOKUP(1,(ExportContract[[Dechrau Tariff ]:[Dechrau Tariff ]]&lt;=($B233+AE$6*$BA$1))*(ExportContract[[Diwedd Tariff]:[Diwedd Tariff]]&gt;($B233+AE$6*$BA$1)),ExportContract[[Ceiniogau fesul kWh]:[Ceiniogau fesul kWh]],0,,)</f>
        <v>0</v>
      </c>
      <c r="AF233" s="20" cm="1">
        <f t="array" ref="AF233">_xlfn.XLOOKUP(1,(ExportContract[[Dechrau Tariff ]:[Dechrau Tariff ]]&lt;=($B233+AF$6*$BA$1))*(ExportContract[[Diwedd Tariff]:[Diwedd Tariff]]&gt;($B233+AF$6*$BA$1)),ExportContract[[Ceiniogau fesul kWh]:[Ceiniogau fesul kWh]],0,,)</f>
        <v>0</v>
      </c>
      <c r="AG233" s="20" cm="1">
        <f t="array" ref="AG233">_xlfn.XLOOKUP(1,(ExportContract[[Dechrau Tariff ]:[Dechrau Tariff ]]&lt;=($B233+AG$6*$BA$1))*(ExportContract[[Diwedd Tariff]:[Diwedd Tariff]]&gt;($B233+AG$6*$BA$1)),ExportContract[[Ceiniogau fesul kWh]:[Ceiniogau fesul kWh]],0,,)</f>
        <v>0</v>
      </c>
      <c r="AH233" s="20" cm="1">
        <f t="array" ref="AH233">_xlfn.XLOOKUP(1,(ExportContract[[Dechrau Tariff ]:[Dechrau Tariff ]]&lt;=($B233+AH$6*$BA$1))*(ExportContract[[Diwedd Tariff]:[Diwedd Tariff]]&gt;($B233+AH$6*$BA$1)),ExportContract[[Ceiniogau fesul kWh]:[Ceiniogau fesul kWh]],0,,)</f>
        <v>0</v>
      </c>
      <c r="AI233" s="20" cm="1">
        <f t="array" ref="AI233">_xlfn.XLOOKUP(1,(ExportContract[[Dechrau Tariff ]:[Dechrau Tariff ]]&lt;=($B233+AI$6*$BA$1))*(ExportContract[[Diwedd Tariff]:[Diwedd Tariff]]&gt;($B233+AI$6*$BA$1)),ExportContract[[Ceiniogau fesul kWh]:[Ceiniogau fesul kWh]],0,,)</f>
        <v>0</v>
      </c>
      <c r="AJ233" s="20" cm="1">
        <f t="array" ref="AJ233">_xlfn.XLOOKUP(1,(ExportContract[[Dechrau Tariff ]:[Dechrau Tariff ]]&lt;=($B233+AJ$6*$BA$1))*(ExportContract[[Diwedd Tariff]:[Diwedd Tariff]]&gt;($B233+AJ$6*$BA$1)),ExportContract[[Ceiniogau fesul kWh]:[Ceiniogau fesul kWh]],0,,)</f>
        <v>0</v>
      </c>
      <c r="AK233" s="20" cm="1">
        <f t="array" ref="AK233">_xlfn.XLOOKUP(1,(ExportContract[[Dechrau Tariff ]:[Dechrau Tariff ]]&lt;=($B233+AK$6*$BA$1))*(ExportContract[[Diwedd Tariff]:[Diwedd Tariff]]&gt;($B233+AK$6*$BA$1)),ExportContract[[Ceiniogau fesul kWh]:[Ceiniogau fesul kWh]],0,,)</f>
        <v>0</v>
      </c>
      <c r="AL233" s="20" cm="1">
        <f t="array" ref="AL233">_xlfn.XLOOKUP(1,(ExportContract[[Dechrau Tariff ]:[Dechrau Tariff ]]&lt;=($B233+AL$6*$BA$1))*(ExportContract[[Diwedd Tariff]:[Diwedd Tariff]]&gt;($B233+AL$6*$BA$1)),ExportContract[[Ceiniogau fesul kWh]:[Ceiniogau fesul kWh]],0,,)</f>
        <v>0</v>
      </c>
      <c r="AM233" s="20" cm="1">
        <f t="array" ref="AM233">_xlfn.XLOOKUP(1,(ExportContract[[Dechrau Tariff ]:[Dechrau Tariff ]]&lt;=($B233+AM$6*$BA$1))*(ExportContract[[Diwedd Tariff]:[Diwedd Tariff]]&gt;($B233+AM$6*$BA$1)),ExportContract[[Ceiniogau fesul kWh]:[Ceiniogau fesul kWh]],0,,)</f>
        <v>0</v>
      </c>
      <c r="AN233" s="20" cm="1">
        <f t="array" ref="AN233">_xlfn.XLOOKUP(1,(ExportContract[[Dechrau Tariff ]:[Dechrau Tariff ]]&lt;=($B233+AN$6*$BA$1))*(ExportContract[[Diwedd Tariff]:[Diwedd Tariff]]&gt;($B233+AN$6*$BA$1)),ExportContract[[Ceiniogau fesul kWh]:[Ceiniogau fesul kWh]],0,,)</f>
        <v>0</v>
      </c>
      <c r="AO233" s="20" cm="1">
        <f t="array" ref="AO233">_xlfn.XLOOKUP(1,(ExportContract[[Dechrau Tariff ]:[Dechrau Tariff ]]&lt;=($B233+AO$6*$BA$1))*(ExportContract[[Diwedd Tariff]:[Diwedd Tariff]]&gt;($B233+AO$6*$BA$1)),ExportContract[[Ceiniogau fesul kWh]:[Ceiniogau fesul kWh]],0,,)</f>
        <v>0</v>
      </c>
      <c r="AP233" s="20" cm="1">
        <f t="array" ref="AP233">_xlfn.XLOOKUP(1,(ExportContract[[Dechrau Tariff ]:[Dechrau Tariff ]]&lt;=($B233+AP$6*$BA$1))*(ExportContract[[Diwedd Tariff]:[Diwedd Tariff]]&gt;($B233+AP$6*$BA$1)),ExportContract[[Ceiniogau fesul kWh]:[Ceiniogau fesul kWh]],0,,)</f>
        <v>0</v>
      </c>
      <c r="AQ233" s="20" cm="1">
        <f t="array" ref="AQ233">_xlfn.XLOOKUP(1,(ExportContract[[Dechrau Tariff ]:[Dechrau Tariff ]]&lt;=($B233+AQ$6*$BA$1))*(ExportContract[[Diwedd Tariff]:[Diwedd Tariff]]&gt;($B233+AQ$6*$BA$1)),ExportContract[[Ceiniogau fesul kWh]:[Ceiniogau fesul kWh]],0,,)</f>
        <v>0</v>
      </c>
      <c r="AR233" s="20" cm="1">
        <f t="array" ref="AR233">_xlfn.XLOOKUP(1,(ExportContract[[Dechrau Tariff ]:[Dechrau Tariff ]]&lt;=($B233+AR$6*$BA$1))*(ExportContract[[Diwedd Tariff]:[Diwedd Tariff]]&gt;($B233+AR$6*$BA$1)),ExportContract[[Ceiniogau fesul kWh]:[Ceiniogau fesul kWh]],0,,)</f>
        <v>0</v>
      </c>
      <c r="AS233" s="20" cm="1">
        <f t="array" ref="AS233">_xlfn.XLOOKUP(1,(ExportContract[[Dechrau Tariff ]:[Dechrau Tariff ]]&lt;=($B233+AS$6*$BA$1))*(ExportContract[[Diwedd Tariff]:[Diwedd Tariff]]&gt;($B233+AS$6*$BA$1)),ExportContract[[Ceiniogau fesul kWh]:[Ceiniogau fesul kWh]],0,,)</f>
        <v>0</v>
      </c>
      <c r="AT233" s="20" cm="1">
        <f t="array" ref="AT233">_xlfn.XLOOKUP(1,(ExportContract[[Dechrau Tariff ]:[Dechrau Tariff ]]&lt;=($B233+AT$6*$BA$1))*(ExportContract[[Diwedd Tariff]:[Diwedd Tariff]]&gt;($B233+AT$6*$BA$1)),ExportContract[[Ceiniogau fesul kWh]:[Ceiniogau fesul kWh]],0,,)</f>
        <v>0</v>
      </c>
      <c r="AU233" s="20" cm="1">
        <f t="array" ref="AU233">_xlfn.XLOOKUP(1,(ExportContract[[Dechrau Tariff ]:[Dechrau Tariff ]]&lt;=($B233+AU$6*$BA$1))*(ExportContract[[Diwedd Tariff]:[Diwedd Tariff]]&gt;($B233+AU$6*$BA$1)),ExportContract[[Ceiniogau fesul kWh]:[Ceiniogau fesul kWh]],0,,)</f>
        <v>0</v>
      </c>
      <c r="AV233" s="20" cm="1">
        <f t="array" ref="AV233">_xlfn.XLOOKUP(1,(ExportContract[[Dechrau Tariff ]:[Dechrau Tariff ]]&lt;=($B233+AV$6*$BA$1))*(ExportContract[[Diwedd Tariff]:[Diwedd Tariff]]&gt;($B233+AV$6*$BA$1)),ExportContract[[Ceiniogau fesul kWh]:[Ceiniogau fesul kWh]],0,,)</f>
        <v>0</v>
      </c>
      <c r="AW233" s="20" cm="1">
        <f t="array" ref="AW233">_xlfn.XLOOKUP(1,(ExportContract[[Dechrau Tariff ]:[Dechrau Tariff ]]&lt;=($B233+AW$6*$BA$1))*(ExportContract[[Diwedd Tariff]:[Diwedd Tariff]]&gt;($B233+AW$6*$BA$1)),ExportContract[[Ceiniogau fesul kWh]:[Ceiniogau fesul kWh]],0,,)</f>
        <v>0</v>
      </c>
      <c r="AX233" s="20" cm="1">
        <f t="array" ref="AX233">_xlfn.XLOOKUP(1,(ExportContract[[Dechrau Tariff ]:[Dechrau Tariff ]]&lt;=($B233+AX$6*$BA$1))*(ExportContract[[Diwedd Tariff]:[Diwedd Tariff]]&gt;($B233+AX$6*$BA$1)),ExportContract[[Ceiniogau fesul kWh]:[Ceiniogau fesul kWh]],0,,)</f>
        <v>0</v>
      </c>
    </row>
    <row r="234" spans="2:50" x14ac:dyDescent="0.3">
      <c r="B234" s="30">
        <v>45519</v>
      </c>
      <c r="C234" s="20" cm="1">
        <f t="array" ref="C234">_xlfn.XLOOKUP(1,(ExportContract[[Dechrau Tariff ]:[Dechrau Tariff ]]&lt;=($B234+C$6*$BA$1))*(ExportContract[[Diwedd Tariff]:[Diwedd Tariff]]&gt;($B234+C$6*$BA$1)),ExportContract[[Ceiniogau fesul kWh]:[Ceiniogau fesul kWh]],0,,)</f>
        <v>0</v>
      </c>
      <c r="D234" s="20" cm="1">
        <f t="array" ref="D234">_xlfn.XLOOKUP(1,(ExportContract[[Dechrau Tariff ]:[Dechrau Tariff ]]&lt;=($B234+D$6*$BA$1))*(ExportContract[[Diwedd Tariff]:[Diwedd Tariff]]&gt;($B234+D$6*$BA$1)),ExportContract[[Ceiniogau fesul kWh]:[Ceiniogau fesul kWh]],0,,)</f>
        <v>0</v>
      </c>
      <c r="E234" s="20" cm="1">
        <f t="array" ref="E234">_xlfn.XLOOKUP(1,(ExportContract[[Dechrau Tariff ]:[Dechrau Tariff ]]&lt;=($B234+E$6*$BA$1))*(ExportContract[[Diwedd Tariff]:[Diwedd Tariff]]&gt;($B234+E$6*$BA$1)),ExportContract[[Ceiniogau fesul kWh]:[Ceiniogau fesul kWh]],0,,)</f>
        <v>0</v>
      </c>
      <c r="F234" s="20" cm="1">
        <f t="array" ref="F234">_xlfn.XLOOKUP(1,(ExportContract[[Dechrau Tariff ]:[Dechrau Tariff ]]&lt;=($B234+F$6*$BA$1))*(ExportContract[[Diwedd Tariff]:[Diwedd Tariff]]&gt;($B234+F$6*$BA$1)),ExportContract[[Ceiniogau fesul kWh]:[Ceiniogau fesul kWh]],0,,)</f>
        <v>0</v>
      </c>
      <c r="G234" s="20" cm="1">
        <f t="array" ref="G234">_xlfn.XLOOKUP(1,(ExportContract[[Dechrau Tariff ]:[Dechrau Tariff ]]&lt;=($B234+G$6*$BA$1))*(ExportContract[[Diwedd Tariff]:[Diwedd Tariff]]&gt;($B234+G$6*$BA$1)),ExportContract[[Ceiniogau fesul kWh]:[Ceiniogau fesul kWh]],0,,)</f>
        <v>0</v>
      </c>
      <c r="H234" s="20" cm="1">
        <f t="array" ref="H234">_xlfn.XLOOKUP(1,(ExportContract[[Dechrau Tariff ]:[Dechrau Tariff ]]&lt;=($B234+H$6*$BA$1))*(ExportContract[[Diwedd Tariff]:[Diwedd Tariff]]&gt;($B234+H$6*$BA$1)),ExportContract[[Ceiniogau fesul kWh]:[Ceiniogau fesul kWh]],0,,)</f>
        <v>0</v>
      </c>
      <c r="I234" s="20" cm="1">
        <f t="array" ref="I234">_xlfn.XLOOKUP(1,(ExportContract[[Dechrau Tariff ]:[Dechrau Tariff ]]&lt;=($B234+I$6*$BA$1))*(ExportContract[[Diwedd Tariff]:[Diwedd Tariff]]&gt;($B234+I$6*$BA$1)),ExportContract[[Ceiniogau fesul kWh]:[Ceiniogau fesul kWh]],0,,)</f>
        <v>0</v>
      </c>
      <c r="J234" s="20" cm="1">
        <f t="array" ref="J234">_xlfn.XLOOKUP(1,(ExportContract[[Dechrau Tariff ]:[Dechrau Tariff ]]&lt;=($B234+J$6*$BA$1))*(ExportContract[[Diwedd Tariff]:[Diwedd Tariff]]&gt;($B234+J$6*$BA$1)),ExportContract[[Ceiniogau fesul kWh]:[Ceiniogau fesul kWh]],0,,)</f>
        <v>0</v>
      </c>
      <c r="K234" s="20" cm="1">
        <f t="array" ref="K234">_xlfn.XLOOKUP(1,(ExportContract[[Dechrau Tariff ]:[Dechrau Tariff ]]&lt;=($B234+K$6*$BA$1))*(ExportContract[[Diwedd Tariff]:[Diwedd Tariff]]&gt;($B234+K$6*$BA$1)),ExportContract[[Ceiniogau fesul kWh]:[Ceiniogau fesul kWh]],0,,)</f>
        <v>0</v>
      </c>
      <c r="L234" s="20" cm="1">
        <f t="array" ref="L234">_xlfn.XLOOKUP(1,(ExportContract[[Dechrau Tariff ]:[Dechrau Tariff ]]&lt;=($B234+L$6*$BA$1))*(ExportContract[[Diwedd Tariff]:[Diwedd Tariff]]&gt;($B234+L$6*$BA$1)),ExportContract[[Ceiniogau fesul kWh]:[Ceiniogau fesul kWh]],0,,)</f>
        <v>0</v>
      </c>
      <c r="M234" s="20" cm="1">
        <f t="array" ref="M234">_xlfn.XLOOKUP(1,(ExportContract[[Dechrau Tariff ]:[Dechrau Tariff ]]&lt;=($B234+M$6*$BA$1))*(ExportContract[[Diwedd Tariff]:[Diwedd Tariff]]&gt;($B234+M$6*$BA$1)),ExportContract[[Ceiniogau fesul kWh]:[Ceiniogau fesul kWh]],0,,)</f>
        <v>0</v>
      </c>
      <c r="N234" s="20" cm="1">
        <f t="array" ref="N234">_xlfn.XLOOKUP(1,(ExportContract[[Dechrau Tariff ]:[Dechrau Tariff ]]&lt;=($B234+N$6*$BA$1))*(ExportContract[[Diwedd Tariff]:[Diwedd Tariff]]&gt;($B234+N$6*$BA$1)),ExportContract[[Ceiniogau fesul kWh]:[Ceiniogau fesul kWh]],0,,)</f>
        <v>0</v>
      </c>
      <c r="O234" s="20" cm="1">
        <f t="array" ref="O234">_xlfn.XLOOKUP(1,(ExportContract[[Dechrau Tariff ]:[Dechrau Tariff ]]&lt;=($B234+O$6*$BA$1))*(ExportContract[[Diwedd Tariff]:[Diwedd Tariff]]&gt;($B234+O$6*$BA$1)),ExportContract[[Ceiniogau fesul kWh]:[Ceiniogau fesul kWh]],0,,)</f>
        <v>0</v>
      </c>
      <c r="P234" s="20" cm="1">
        <f t="array" ref="P234">_xlfn.XLOOKUP(1,(ExportContract[[Dechrau Tariff ]:[Dechrau Tariff ]]&lt;=($B234+P$6*$BA$1))*(ExportContract[[Diwedd Tariff]:[Diwedd Tariff]]&gt;($B234+P$6*$BA$1)),ExportContract[[Ceiniogau fesul kWh]:[Ceiniogau fesul kWh]],0,,)</f>
        <v>0</v>
      </c>
      <c r="Q234" s="20" cm="1">
        <f t="array" ref="Q234">_xlfn.XLOOKUP(1,(ExportContract[[Dechrau Tariff ]:[Dechrau Tariff ]]&lt;=($B234+Q$6*$BA$1))*(ExportContract[[Diwedd Tariff]:[Diwedd Tariff]]&gt;($B234+Q$6*$BA$1)),ExportContract[[Ceiniogau fesul kWh]:[Ceiniogau fesul kWh]],0,,)</f>
        <v>0</v>
      </c>
      <c r="R234" s="20" cm="1">
        <f t="array" ref="R234">_xlfn.XLOOKUP(1,(ExportContract[[Dechrau Tariff ]:[Dechrau Tariff ]]&lt;=($B234+R$6*$BA$1))*(ExportContract[[Diwedd Tariff]:[Diwedd Tariff]]&gt;($B234+R$6*$BA$1)),ExportContract[[Ceiniogau fesul kWh]:[Ceiniogau fesul kWh]],0,,)</f>
        <v>0</v>
      </c>
      <c r="S234" s="20" cm="1">
        <f t="array" ref="S234">_xlfn.XLOOKUP(1,(ExportContract[[Dechrau Tariff ]:[Dechrau Tariff ]]&lt;=($B234+S$6*$BA$1))*(ExportContract[[Diwedd Tariff]:[Diwedd Tariff]]&gt;($B234+S$6*$BA$1)),ExportContract[[Ceiniogau fesul kWh]:[Ceiniogau fesul kWh]],0,,)</f>
        <v>0</v>
      </c>
      <c r="T234" s="20" cm="1">
        <f t="array" ref="T234">_xlfn.XLOOKUP(1,(ExportContract[[Dechrau Tariff ]:[Dechrau Tariff ]]&lt;=($B234+T$6*$BA$1))*(ExportContract[[Diwedd Tariff]:[Diwedd Tariff]]&gt;($B234+T$6*$BA$1)),ExportContract[[Ceiniogau fesul kWh]:[Ceiniogau fesul kWh]],0,,)</f>
        <v>0</v>
      </c>
      <c r="U234" s="20" cm="1">
        <f t="array" ref="U234">_xlfn.XLOOKUP(1,(ExportContract[[Dechrau Tariff ]:[Dechrau Tariff ]]&lt;=($B234+U$6*$BA$1))*(ExportContract[[Diwedd Tariff]:[Diwedd Tariff]]&gt;($B234+U$6*$BA$1)),ExportContract[[Ceiniogau fesul kWh]:[Ceiniogau fesul kWh]],0,,)</f>
        <v>0</v>
      </c>
      <c r="V234" s="20" cm="1">
        <f t="array" ref="V234">_xlfn.XLOOKUP(1,(ExportContract[[Dechrau Tariff ]:[Dechrau Tariff ]]&lt;=($B234+V$6*$BA$1))*(ExportContract[[Diwedd Tariff]:[Diwedd Tariff]]&gt;($B234+V$6*$BA$1)),ExportContract[[Ceiniogau fesul kWh]:[Ceiniogau fesul kWh]],0,,)</f>
        <v>0</v>
      </c>
      <c r="W234" s="20" cm="1">
        <f t="array" ref="W234">_xlfn.XLOOKUP(1,(ExportContract[[Dechrau Tariff ]:[Dechrau Tariff ]]&lt;=($B234+W$6*$BA$1))*(ExportContract[[Diwedd Tariff]:[Diwedd Tariff]]&gt;($B234+W$6*$BA$1)),ExportContract[[Ceiniogau fesul kWh]:[Ceiniogau fesul kWh]],0,,)</f>
        <v>0</v>
      </c>
      <c r="X234" s="20" cm="1">
        <f t="array" ref="X234">_xlfn.XLOOKUP(1,(ExportContract[[Dechrau Tariff ]:[Dechrau Tariff ]]&lt;=($B234+X$6*$BA$1))*(ExportContract[[Diwedd Tariff]:[Diwedd Tariff]]&gt;($B234+X$6*$BA$1)),ExportContract[[Ceiniogau fesul kWh]:[Ceiniogau fesul kWh]],0,,)</f>
        <v>0</v>
      </c>
      <c r="Y234" s="20" cm="1">
        <f t="array" ref="Y234">_xlfn.XLOOKUP(1,(ExportContract[[Dechrau Tariff ]:[Dechrau Tariff ]]&lt;=($B234+Y$6*$BA$1))*(ExportContract[[Diwedd Tariff]:[Diwedd Tariff]]&gt;($B234+Y$6*$BA$1)),ExportContract[[Ceiniogau fesul kWh]:[Ceiniogau fesul kWh]],0,,)</f>
        <v>0</v>
      </c>
      <c r="Z234" s="20" cm="1">
        <f t="array" ref="Z234">_xlfn.XLOOKUP(1,(ExportContract[[Dechrau Tariff ]:[Dechrau Tariff ]]&lt;=($B234+Z$6*$BA$1))*(ExportContract[[Diwedd Tariff]:[Diwedd Tariff]]&gt;($B234+Z$6*$BA$1)),ExportContract[[Ceiniogau fesul kWh]:[Ceiniogau fesul kWh]],0,,)</f>
        <v>0</v>
      </c>
      <c r="AA234" s="20" cm="1">
        <f t="array" ref="AA234">_xlfn.XLOOKUP(1,(ExportContract[[Dechrau Tariff ]:[Dechrau Tariff ]]&lt;=($B234+AA$6*$BA$1))*(ExportContract[[Diwedd Tariff]:[Diwedd Tariff]]&gt;($B234+AA$6*$BA$1)),ExportContract[[Ceiniogau fesul kWh]:[Ceiniogau fesul kWh]],0,,)</f>
        <v>0</v>
      </c>
      <c r="AB234" s="20" cm="1">
        <f t="array" ref="AB234">_xlfn.XLOOKUP(1,(ExportContract[[Dechrau Tariff ]:[Dechrau Tariff ]]&lt;=($B234+AB$6*$BA$1))*(ExportContract[[Diwedd Tariff]:[Diwedd Tariff]]&gt;($B234+AB$6*$BA$1)),ExportContract[[Ceiniogau fesul kWh]:[Ceiniogau fesul kWh]],0,,)</f>
        <v>0</v>
      </c>
      <c r="AC234" s="20" cm="1">
        <f t="array" ref="AC234">_xlfn.XLOOKUP(1,(ExportContract[[Dechrau Tariff ]:[Dechrau Tariff ]]&lt;=($B234+AC$6*$BA$1))*(ExportContract[[Diwedd Tariff]:[Diwedd Tariff]]&gt;($B234+AC$6*$BA$1)),ExportContract[[Ceiniogau fesul kWh]:[Ceiniogau fesul kWh]],0,,)</f>
        <v>0</v>
      </c>
      <c r="AD234" s="20" cm="1">
        <f t="array" ref="AD234">_xlfn.XLOOKUP(1,(ExportContract[[Dechrau Tariff ]:[Dechrau Tariff ]]&lt;=($B234+AD$6*$BA$1))*(ExportContract[[Diwedd Tariff]:[Diwedd Tariff]]&gt;($B234+AD$6*$BA$1)),ExportContract[[Ceiniogau fesul kWh]:[Ceiniogau fesul kWh]],0,,)</f>
        <v>0</v>
      </c>
      <c r="AE234" s="20" cm="1">
        <f t="array" ref="AE234">_xlfn.XLOOKUP(1,(ExportContract[[Dechrau Tariff ]:[Dechrau Tariff ]]&lt;=($B234+AE$6*$BA$1))*(ExportContract[[Diwedd Tariff]:[Diwedd Tariff]]&gt;($B234+AE$6*$BA$1)),ExportContract[[Ceiniogau fesul kWh]:[Ceiniogau fesul kWh]],0,,)</f>
        <v>0</v>
      </c>
      <c r="AF234" s="20" cm="1">
        <f t="array" ref="AF234">_xlfn.XLOOKUP(1,(ExportContract[[Dechrau Tariff ]:[Dechrau Tariff ]]&lt;=($B234+AF$6*$BA$1))*(ExportContract[[Diwedd Tariff]:[Diwedd Tariff]]&gt;($B234+AF$6*$BA$1)),ExportContract[[Ceiniogau fesul kWh]:[Ceiniogau fesul kWh]],0,,)</f>
        <v>0</v>
      </c>
      <c r="AG234" s="20" cm="1">
        <f t="array" ref="AG234">_xlfn.XLOOKUP(1,(ExportContract[[Dechrau Tariff ]:[Dechrau Tariff ]]&lt;=($B234+AG$6*$BA$1))*(ExportContract[[Diwedd Tariff]:[Diwedd Tariff]]&gt;($B234+AG$6*$BA$1)),ExportContract[[Ceiniogau fesul kWh]:[Ceiniogau fesul kWh]],0,,)</f>
        <v>0</v>
      </c>
      <c r="AH234" s="20" cm="1">
        <f t="array" ref="AH234">_xlfn.XLOOKUP(1,(ExportContract[[Dechrau Tariff ]:[Dechrau Tariff ]]&lt;=($B234+AH$6*$BA$1))*(ExportContract[[Diwedd Tariff]:[Diwedd Tariff]]&gt;($B234+AH$6*$BA$1)),ExportContract[[Ceiniogau fesul kWh]:[Ceiniogau fesul kWh]],0,,)</f>
        <v>0</v>
      </c>
      <c r="AI234" s="20" cm="1">
        <f t="array" ref="AI234">_xlfn.XLOOKUP(1,(ExportContract[[Dechrau Tariff ]:[Dechrau Tariff ]]&lt;=($B234+AI$6*$BA$1))*(ExportContract[[Diwedd Tariff]:[Diwedd Tariff]]&gt;($B234+AI$6*$BA$1)),ExportContract[[Ceiniogau fesul kWh]:[Ceiniogau fesul kWh]],0,,)</f>
        <v>0</v>
      </c>
      <c r="AJ234" s="20" cm="1">
        <f t="array" ref="AJ234">_xlfn.XLOOKUP(1,(ExportContract[[Dechrau Tariff ]:[Dechrau Tariff ]]&lt;=($B234+AJ$6*$BA$1))*(ExportContract[[Diwedd Tariff]:[Diwedd Tariff]]&gt;($B234+AJ$6*$BA$1)),ExportContract[[Ceiniogau fesul kWh]:[Ceiniogau fesul kWh]],0,,)</f>
        <v>0</v>
      </c>
      <c r="AK234" s="20" cm="1">
        <f t="array" ref="AK234">_xlfn.XLOOKUP(1,(ExportContract[[Dechrau Tariff ]:[Dechrau Tariff ]]&lt;=($B234+AK$6*$BA$1))*(ExportContract[[Diwedd Tariff]:[Diwedd Tariff]]&gt;($B234+AK$6*$BA$1)),ExportContract[[Ceiniogau fesul kWh]:[Ceiniogau fesul kWh]],0,,)</f>
        <v>0</v>
      </c>
      <c r="AL234" s="20" cm="1">
        <f t="array" ref="AL234">_xlfn.XLOOKUP(1,(ExportContract[[Dechrau Tariff ]:[Dechrau Tariff ]]&lt;=($B234+AL$6*$BA$1))*(ExportContract[[Diwedd Tariff]:[Diwedd Tariff]]&gt;($B234+AL$6*$BA$1)),ExportContract[[Ceiniogau fesul kWh]:[Ceiniogau fesul kWh]],0,,)</f>
        <v>0</v>
      </c>
      <c r="AM234" s="20" cm="1">
        <f t="array" ref="AM234">_xlfn.XLOOKUP(1,(ExportContract[[Dechrau Tariff ]:[Dechrau Tariff ]]&lt;=($B234+AM$6*$BA$1))*(ExportContract[[Diwedd Tariff]:[Diwedd Tariff]]&gt;($B234+AM$6*$BA$1)),ExportContract[[Ceiniogau fesul kWh]:[Ceiniogau fesul kWh]],0,,)</f>
        <v>0</v>
      </c>
      <c r="AN234" s="20" cm="1">
        <f t="array" ref="AN234">_xlfn.XLOOKUP(1,(ExportContract[[Dechrau Tariff ]:[Dechrau Tariff ]]&lt;=($B234+AN$6*$BA$1))*(ExportContract[[Diwedd Tariff]:[Diwedd Tariff]]&gt;($B234+AN$6*$BA$1)),ExportContract[[Ceiniogau fesul kWh]:[Ceiniogau fesul kWh]],0,,)</f>
        <v>0</v>
      </c>
      <c r="AO234" s="20" cm="1">
        <f t="array" ref="AO234">_xlfn.XLOOKUP(1,(ExportContract[[Dechrau Tariff ]:[Dechrau Tariff ]]&lt;=($B234+AO$6*$BA$1))*(ExportContract[[Diwedd Tariff]:[Diwedd Tariff]]&gt;($B234+AO$6*$BA$1)),ExportContract[[Ceiniogau fesul kWh]:[Ceiniogau fesul kWh]],0,,)</f>
        <v>0</v>
      </c>
      <c r="AP234" s="20" cm="1">
        <f t="array" ref="AP234">_xlfn.XLOOKUP(1,(ExportContract[[Dechrau Tariff ]:[Dechrau Tariff ]]&lt;=($B234+AP$6*$BA$1))*(ExportContract[[Diwedd Tariff]:[Diwedd Tariff]]&gt;($B234+AP$6*$BA$1)),ExportContract[[Ceiniogau fesul kWh]:[Ceiniogau fesul kWh]],0,,)</f>
        <v>0</v>
      </c>
      <c r="AQ234" s="20" cm="1">
        <f t="array" ref="AQ234">_xlfn.XLOOKUP(1,(ExportContract[[Dechrau Tariff ]:[Dechrau Tariff ]]&lt;=($B234+AQ$6*$BA$1))*(ExportContract[[Diwedd Tariff]:[Diwedd Tariff]]&gt;($B234+AQ$6*$BA$1)),ExportContract[[Ceiniogau fesul kWh]:[Ceiniogau fesul kWh]],0,,)</f>
        <v>0</v>
      </c>
      <c r="AR234" s="20" cm="1">
        <f t="array" ref="AR234">_xlfn.XLOOKUP(1,(ExportContract[[Dechrau Tariff ]:[Dechrau Tariff ]]&lt;=($B234+AR$6*$BA$1))*(ExportContract[[Diwedd Tariff]:[Diwedd Tariff]]&gt;($B234+AR$6*$BA$1)),ExportContract[[Ceiniogau fesul kWh]:[Ceiniogau fesul kWh]],0,,)</f>
        <v>0</v>
      </c>
      <c r="AS234" s="20" cm="1">
        <f t="array" ref="AS234">_xlfn.XLOOKUP(1,(ExportContract[[Dechrau Tariff ]:[Dechrau Tariff ]]&lt;=($B234+AS$6*$BA$1))*(ExportContract[[Diwedd Tariff]:[Diwedd Tariff]]&gt;($B234+AS$6*$BA$1)),ExportContract[[Ceiniogau fesul kWh]:[Ceiniogau fesul kWh]],0,,)</f>
        <v>0</v>
      </c>
      <c r="AT234" s="20" cm="1">
        <f t="array" ref="AT234">_xlfn.XLOOKUP(1,(ExportContract[[Dechrau Tariff ]:[Dechrau Tariff ]]&lt;=($B234+AT$6*$BA$1))*(ExportContract[[Diwedd Tariff]:[Diwedd Tariff]]&gt;($B234+AT$6*$BA$1)),ExportContract[[Ceiniogau fesul kWh]:[Ceiniogau fesul kWh]],0,,)</f>
        <v>0</v>
      </c>
      <c r="AU234" s="20" cm="1">
        <f t="array" ref="AU234">_xlfn.XLOOKUP(1,(ExportContract[[Dechrau Tariff ]:[Dechrau Tariff ]]&lt;=($B234+AU$6*$BA$1))*(ExportContract[[Diwedd Tariff]:[Diwedd Tariff]]&gt;($B234+AU$6*$BA$1)),ExportContract[[Ceiniogau fesul kWh]:[Ceiniogau fesul kWh]],0,,)</f>
        <v>0</v>
      </c>
      <c r="AV234" s="20" cm="1">
        <f t="array" ref="AV234">_xlfn.XLOOKUP(1,(ExportContract[[Dechrau Tariff ]:[Dechrau Tariff ]]&lt;=($B234+AV$6*$BA$1))*(ExportContract[[Diwedd Tariff]:[Diwedd Tariff]]&gt;($B234+AV$6*$BA$1)),ExportContract[[Ceiniogau fesul kWh]:[Ceiniogau fesul kWh]],0,,)</f>
        <v>0</v>
      </c>
      <c r="AW234" s="20" cm="1">
        <f t="array" ref="AW234">_xlfn.XLOOKUP(1,(ExportContract[[Dechrau Tariff ]:[Dechrau Tariff ]]&lt;=($B234+AW$6*$BA$1))*(ExportContract[[Diwedd Tariff]:[Diwedd Tariff]]&gt;($B234+AW$6*$BA$1)),ExportContract[[Ceiniogau fesul kWh]:[Ceiniogau fesul kWh]],0,,)</f>
        <v>0</v>
      </c>
      <c r="AX234" s="20" cm="1">
        <f t="array" ref="AX234">_xlfn.XLOOKUP(1,(ExportContract[[Dechrau Tariff ]:[Dechrau Tariff ]]&lt;=($B234+AX$6*$BA$1))*(ExportContract[[Diwedd Tariff]:[Diwedd Tariff]]&gt;($B234+AX$6*$BA$1)),ExportContract[[Ceiniogau fesul kWh]:[Ceiniogau fesul kWh]],0,,)</f>
        <v>0</v>
      </c>
    </row>
    <row r="235" spans="2:50" x14ac:dyDescent="0.3">
      <c r="B235" s="30">
        <v>45520</v>
      </c>
      <c r="C235" s="20" cm="1">
        <f t="array" ref="C235">_xlfn.XLOOKUP(1,(ExportContract[[Dechrau Tariff ]:[Dechrau Tariff ]]&lt;=($B235+C$6*$BA$1))*(ExportContract[[Diwedd Tariff]:[Diwedd Tariff]]&gt;($B235+C$6*$BA$1)),ExportContract[[Ceiniogau fesul kWh]:[Ceiniogau fesul kWh]],0,,)</f>
        <v>0</v>
      </c>
      <c r="D235" s="20" cm="1">
        <f t="array" ref="D235">_xlfn.XLOOKUP(1,(ExportContract[[Dechrau Tariff ]:[Dechrau Tariff ]]&lt;=($B235+D$6*$BA$1))*(ExportContract[[Diwedd Tariff]:[Diwedd Tariff]]&gt;($B235+D$6*$BA$1)),ExportContract[[Ceiniogau fesul kWh]:[Ceiniogau fesul kWh]],0,,)</f>
        <v>0</v>
      </c>
      <c r="E235" s="20" cm="1">
        <f t="array" ref="E235">_xlfn.XLOOKUP(1,(ExportContract[[Dechrau Tariff ]:[Dechrau Tariff ]]&lt;=($B235+E$6*$BA$1))*(ExportContract[[Diwedd Tariff]:[Diwedd Tariff]]&gt;($B235+E$6*$BA$1)),ExportContract[[Ceiniogau fesul kWh]:[Ceiniogau fesul kWh]],0,,)</f>
        <v>0</v>
      </c>
      <c r="F235" s="20" cm="1">
        <f t="array" ref="F235">_xlfn.XLOOKUP(1,(ExportContract[[Dechrau Tariff ]:[Dechrau Tariff ]]&lt;=($B235+F$6*$BA$1))*(ExportContract[[Diwedd Tariff]:[Diwedd Tariff]]&gt;($B235+F$6*$BA$1)),ExportContract[[Ceiniogau fesul kWh]:[Ceiniogau fesul kWh]],0,,)</f>
        <v>0</v>
      </c>
      <c r="G235" s="20" cm="1">
        <f t="array" ref="G235">_xlfn.XLOOKUP(1,(ExportContract[[Dechrau Tariff ]:[Dechrau Tariff ]]&lt;=($B235+G$6*$BA$1))*(ExportContract[[Diwedd Tariff]:[Diwedd Tariff]]&gt;($B235+G$6*$BA$1)),ExportContract[[Ceiniogau fesul kWh]:[Ceiniogau fesul kWh]],0,,)</f>
        <v>0</v>
      </c>
      <c r="H235" s="20" cm="1">
        <f t="array" ref="H235">_xlfn.XLOOKUP(1,(ExportContract[[Dechrau Tariff ]:[Dechrau Tariff ]]&lt;=($B235+H$6*$BA$1))*(ExportContract[[Diwedd Tariff]:[Diwedd Tariff]]&gt;($B235+H$6*$BA$1)),ExportContract[[Ceiniogau fesul kWh]:[Ceiniogau fesul kWh]],0,,)</f>
        <v>0</v>
      </c>
      <c r="I235" s="20" cm="1">
        <f t="array" ref="I235">_xlfn.XLOOKUP(1,(ExportContract[[Dechrau Tariff ]:[Dechrau Tariff ]]&lt;=($B235+I$6*$BA$1))*(ExportContract[[Diwedd Tariff]:[Diwedd Tariff]]&gt;($B235+I$6*$BA$1)),ExportContract[[Ceiniogau fesul kWh]:[Ceiniogau fesul kWh]],0,,)</f>
        <v>0</v>
      </c>
      <c r="J235" s="20" cm="1">
        <f t="array" ref="J235">_xlfn.XLOOKUP(1,(ExportContract[[Dechrau Tariff ]:[Dechrau Tariff ]]&lt;=($B235+J$6*$BA$1))*(ExportContract[[Diwedd Tariff]:[Diwedd Tariff]]&gt;($B235+J$6*$BA$1)),ExportContract[[Ceiniogau fesul kWh]:[Ceiniogau fesul kWh]],0,,)</f>
        <v>0</v>
      </c>
      <c r="K235" s="20" cm="1">
        <f t="array" ref="K235">_xlfn.XLOOKUP(1,(ExportContract[[Dechrau Tariff ]:[Dechrau Tariff ]]&lt;=($B235+K$6*$BA$1))*(ExportContract[[Diwedd Tariff]:[Diwedd Tariff]]&gt;($B235+K$6*$BA$1)),ExportContract[[Ceiniogau fesul kWh]:[Ceiniogau fesul kWh]],0,,)</f>
        <v>0</v>
      </c>
      <c r="L235" s="20" cm="1">
        <f t="array" ref="L235">_xlfn.XLOOKUP(1,(ExportContract[[Dechrau Tariff ]:[Dechrau Tariff ]]&lt;=($B235+L$6*$BA$1))*(ExportContract[[Diwedd Tariff]:[Diwedd Tariff]]&gt;($B235+L$6*$BA$1)),ExportContract[[Ceiniogau fesul kWh]:[Ceiniogau fesul kWh]],0,,)</f>
        <v>0</v>
      </c>
      <c r="M235" s="20" cm="1">
        <f t="array" ref="M235">_xlfn.XLOOKUP(1,(ExportContract[[Dechrau Tariff ]:[Dechrau Tariff ]]&lt;=($B235+M$6*$BA$1))*(ExportContract[[Diwedd Tariff]:[Diwedd Tariff]]&gt;($B235+M$6*$BA$1)),ExportContract[[Ceiniogau fesul kWh]:[Ceiniogau fesul kWh]],0,,)</f>
        <v>0</v>
      </c>
      <c r="N235" s="20" cm="1">
        <f t="array" ref="N235">_xlfn.XLOOKUP(1,(ExportContract[[Dechrau Tariff ]:[Dechrau Tariff ]]&lt;=($B235+N$6*$BA$1))*(ExportContract[[Diwedd Tariff]:[Diwedd Tariff]]&gt;($B235+N$6*$BA$1)),ExportContract[[Ceiniogau fesul kWh]:[Ceiniogau fesul kWh]],0,,)</f>
        <v>0</v>
      </c>
      <c r="O235" s="20" cm="1">
        <f t="array" ref="O235">_xlfn.XLOOKUP(1,(ExportContract[[Dechrau Tariff ]:[Dechrau Tariff ]]&lt;=($B235+O$6*$BA$1))*(ExportContract[[Diwedd Tariff]:[Diwedd Tariff]]&gt;($B235+O$6*$BA$1)),ExportContract[[Ceiniogau fesul kWh]:[Ceiniogau fesul kWh]],0,,)</f>
        <v>0</v>
      </c>
      <c r="P235" s="20" cm="1">
        <f t="array" ref="P235">_xlfn.XLOOKUP(1,(ExportContract[[Dechrau Tariff ]:[Dechrau Tariff ]]&lt;=($B235+P$6*$BA$1))*(ExportContract[[Diwedd Tariff]:[Diwedd Tariff]]&gt;($B235+P$6*$BA$1)),ExportContract[[Ceiniogau fesul kWh]:[Ceiniogau fesul kWh]],0,,)</f>
        <v>0</v>
      </c>
      <c r="Q235" s="20" cm="1">
        <f t="array" ref="Q235">_xlfn.XLOOKUP(1,(ExportContract[[Dechrau Tariff ]:[Dechrau Tariff ]]&lt;=($B235+Q$6*$BA$1))*(ExportContract[[Diwedd Tariff]:[Diwedd Tariff]]&gt;($B235+Q$6*$BA$1)),ExportContract[[Ceiniogau fesul kWh]:[Ceiniogau fesul kWh]],0,,)</f>
        <v>0</v>
      </c>
      <c r="R235" s="20" cm="1">
        <f t="array" ref="R235">_xlfn.XLOOKUP(1,(ExportContract[[Dechrau Tariff ]:[Dechrau Tariff ]]&lt;=($B235+R$6*$BA$1))*(ExportContract[[Diwedd Tariff]:[Diwedd Tariff]]&gt;($B235+R$6*$BA$1)),ExportContract[[Ceiniogau fesul kWh]:[Ceiniogau fesul kWh]],0,,)</f>
        <v>0</v>
      </c>
      <c r="S235" s="20" cm="1">
        <f t="array" ref="S235">_xlfn.XLOOKUP(1,(ExportContract[[Dechrau Tariff ]:[Dechrau Tariff ]]&lt;=($B235+S$6*$BA$1))*(ExportContract[[Diwedd Tariff]:[Diwedd Tariff]]&gt;($B235+S$6*$BA$1)),ExportContract[[Ceiniogau fesul kWh]:[Ceiniogau fesul kWh]],0,,)</f>
        <v>0</v>
      </c>
      <c r="T235" s="20" cm="1">
        <f t="array" ref="T235">_xlfn.XLOOKUP(1,(ExportContract[[Dechrau Tariff ]:[Dechrau Tariff ]]&lt;=($B235+T$6*$BA$1))*(ExportContract[[Diwedd Tariff]:[Diwedd Tariff]]&gt;($B235+T$6*$BA$1)),ExportContract[[Ceiniogau fesul kWh]:[Ceiniogau fesul kWh]],0,,)</f>
        <v>0</v>
      </c>
      <c r="U235" s="20" cm="1">
        <f t="array" ref="U235">_xlfn.XLOOKUP(1,(ExportContract[[Dechrau Tariff ]:[Dechrau Tariff ]]&lt;=($B235+U$6*$BA$1))*(ExportContract[[Diwedd Tariff]:[Diwedd Tariff]]&gt;($B235+U$6*$BA$1)),ExportContract[[Ceiniogau fesul kWh]:[Ceiniogau fesul kWh]],0,,)</f>
        <v>0</v>
      </c>
      <c r="V235" s="20" cm="1">
        <f t="array" ref="V235">_xlfn.XLOOKUP(1,(ExportContract[[Dechrau Tariff ]:[Dechrau Tariff ]]&lt;=($B235+V$6*$BA$1))*(ExportContract[[Diwedd Tariff]:[Diwedd Tariff]]&gt;($B235+V$6*$BA$1)),ExportContract[[Ceiniogau fesul kWh]:[Ceiniogau fesul kWh]],0,,)</f>
        <v>0</v>
      </c>
      <c r="W235" s="20" cm="1">
        <f t="array" ref="W235">_xlfn.XLOOKUP(1,(ExportContract[[Dechrau Tariff ]:[Dechrau Tariff ]]&lt;=($B235+W$6*$BA$1))*(ExportContract[[Diwedd Tariff]:[Diwedd Tariff]]&gt;($B235+W$6*$BA$1)),ExportContract[[Ceiniogau fesul kWh]:[Ceiniogau fesul kWh]],0,,)</f>
        <v>0</v>
      </c>
      <c r="X235" s="20" cm="1">
        <f t="array" ref="X235">_xlfn.XLOOKUP(1,(ExportContract[[Dechrau Tariff ]:[Dechrau Tariff ]]&lt;=($B235+X$6*$BA$1))*(ExportContract[[Diwedd Tariff]:[Diwedd Tariff]]&gt;($B235+X$6*$BA$1)),ExportContract[[Ceiniogau fesul kWh]:[Ceiniogau fesul kWh]],0,,)</f>
        <v>0</v>
      </c>
      <c r="Y235" s="20" cm="1">
        <f t="array" ref="Y235">_xlfn.XLOOKUP(1,(ExportContract[[Dechrau Tariff ]:[Dechrau Tariff ]]&lt;=($B235+Y$6*$BA$1))*(ExportContract[[Diwedd Tariff]:[Diwedd Tariff]]&gt;($B235+Y$6*$BA$1)),ExportContract[[Ceiniogau fesul kWh]:[Ceiniogau fesul kWh]],0,,)</f>
        <v>0</v>
      </c>
      <c r="Z235" s="20" cm="1">
        <f t="array" ref="Z235">_xlfn.XLOOKUP(1,(ExportContract[[Dechrau Tariff ]:[Dechrau Tariff ]]&lt;=($B235+Z$6*$BA$1))*(ExportContract[[Diwedd Tariff]:[Diwedd Tariff]]&gt;($B235+Z$6*$BA$1)),ExportContract[[Ceiniogau fesul kWh]:[Ceiniogau fesul kWh]],0,,)</f>
        <v>0</v>
      </c>
      <c r="AA235" s="20" cm="1">
        <f t="array" ref="AA235">_xlfn.XLOOKUP(1,(ExportContract[[Dechrau Tariff ]:[Dechrau Tariff ]]&lt;=($B235+AA$6*$BA$1))*(ExportContract[[Diwedd Tariff]:[Diwedd Tariff]]&gt;($B235+AA$6*$BA$1)),ExportContract[[Ceiniogau fesul kWh]:[Ceiniogau fesul kWh]],0,,)</f>
        <v>0</v>
      </c>
      <c r="AB235" s="20" cm="1">
        <f t="array" ref="AB235">_xlfn.XLOOKUP(1,(ExportContract[[Dechrau Tariff ]:[Dechrau Tariff ]]&lt;=($B235+AB$6*$BA$1))*(ExportContract[[Diwedd Tariff]:[Diwedd Tariff]]&gt;($B235+AB$6*$BA$1)),ExportContract[[Ceiniogau fesul kWh]:[Ceiniogau fesul kWh]],0,,)</f>
        <v>0</v>
      </c>
      <c r="AC235" s="20" cm="1">
        <f t="array" ref="AC235">_xlfn.XLOOKUP(1,(ExportContract[[Dechrau Tariff ]:[Dechrau Tariff ]]&lt;=($B235+AC$6*$BA$1))*(ExportContract[[Diwedd Tariff]:[Diwedd Tariff]]&gt;($B235+AC$6*$BA$1)),ExportContract[[Ceiniogau fesul kWh]:[Ceiniogau fesul kWh]],0,,)</f>
        <v>0</v>
      </c>
      <c r="AD235" s="20" cm="1">
        <f t="array" ref="AD235">_xlfn.XLOOKUP(1,(ExportContract[[Dechrau Tariff ]:[Dechrau Tariff ]]&lt;=($B235+AD$6*$BA$1))*(ExportContract[[Diwedd Tariff]:[Diwedd Tariff]]&gt;($B235+AD$6*$BA$1)),ExportContract[[Ceiniogau fesul kWh]:[Ceiniogau fesul kWh]],0,,)</f>
        <v>0</v>
      </c>
      <c r="AE235" s="20" cm="1">
        <f t="array" ref="AE235">_xlfn.XLOOKUP(1,(ExportContract[[Dechrau Tariff ]:[Dechrau Tariff ]]&lt;=($B235+AE$6*$BA$1))*(ExportContract[[Diwedd Tariff]:[Diwedd Tariff]]&gt;($B235+AE$6*$BA$1)),ExportContract[[Ceiniogau fesul kWh]:[Ceiniogau fesul kWh]],0,,)</f>
        <v>0</v>
      </c>
      <c r="AF235" s="20" cm="1">
        <f t="array" ref="AF235">_xlfn.XLOOKUP(1,(ExportContract[[Dechrau Tariff ]:[Dechrau Tariff ]]&lt;=($B235+AF$6*$BA$1))*(ExportContract[[Diwedd Tariff]:[Diwedd Tariff]]&gt;($B235+AF$6*$BA$1)),ExportContract[[Ceiniogau fesul kWh]:[Ceiniogau fesul kWh]],0,,)</f>
        <v>0</v>
      </c>
      <c r="AG235" s="20" cm="1">
        <f t="array" ref="AG235">_xlfn.XLOOKUP(1,(ExportContract[[Dechrau Tariff ]:[Dechrau Tariff ]]&lt;=($B235+AG$6*$BA$1))*(ExportContract[[Diwedd Tariff]:[Diwedd Tariff]]&gt;($B235+AG$6*$BA$1)),ExportContract[[Ceiniogau fesul kWh]:[Ceiniogau fesul kWh]],0,,)</f>
        <v>0</v>
      </c>
      <c r="AH235" s="20" cm="1">
        <f t="array" ref="AH235">_xlfn.XLOOKUP(1,(ExportContract[[Dechrau Tariff ]:[Dechrau Tariff ]]&lt;=($B235+AH$6*$BA$1))*(ExportContract[[Diwedd Tariff]:[Diwedd Tariff]]&gt;($B235+AH$6*$BA$1)),ExportContract[[Ceiniogau fesul kWh]:[Ceiniogau fesul kWh]],0,,)</f>
        <v>0</v>
      </c>
      <c r="AI235" s="20" cm="1">
        <f t="array" ref="AI235">_xlfn.XLOOKUP(1,(ExportContract[[Dechrau Tariff ]:[Dechrau Tariff ]]&lt;=($B235+AI$6*$BA$1))*(ExportContract[[Diwedd Tariff]:[Diwedd Tariff]]&gt;($B235+AI$6*$BA$1)),ExportContract[[Ceiniogau fesul kWh]:[Ceiniogau fesul kWh]],0,,)</f>
        <v>0</v>
      </c>
      <c r="AJ235" s="20" cm="1">
        <f t="array" ref="AJ235">_xlfn.XLOOKUP(1,(ExportContract[[Dechrau Tariff ]:[Dechrau Tariff ]]&lt;=($B235+AJ$6*$BA$1))*(ExportContract[[Diwedd Tariff]:[Diwedd Tariff]]&gt;($B235+AJ$6*$BA$1)),ExportContract[[Ceiniogau fesul kWh]:[Ceiniogau fesul kWh]],0,,)</f>
        <v>0</v>
      </c>
      <c r="AK235" s="20" cm="1">
        <f t="array" ref="AK235">_xlfn.XLOOKUP(1,(ExportContract[[Dechrau Tariff ]:[Dechrau Tariff ]]&lt;=($B235+AK$6*$BA$1))*(ExportContract[[Diwedd Tariff]:[Diwedd Tariff]]&gt;($B235+AK$6*$BA$1)),ExportContract[[Ceiniogau fesul kWh]:[Ceiniogau fesul kWh]],0,,)</f>
        <v>0</v>
      </c>
      <c r="AL235" s="20" cm="1">
        <f t="array" ref="AL235">_xlfn.XLOOKUP(1,(ExportContract[[Dechrau Tariff ]:[Dechrau Tariff ]]&lt;=($B235+AL$6*$BA$1))*(ExportContract[[Diwedd Tariff]:[Diwedd Tariff]]&gt;($B235+AL$6*$BA$1)),ExportContract[[Ceiniogau fesul kWh]:[Ceiniogau fesul kWh]],0,,)</f>
        <v>0</v>
      </c>
      <c r="AM235" s="20" cm="1">
        <f t="array" ref="AM235">_xlfn.XLOOKUP(1,(ExportContract[[Dechrau Tariff ]:[Dechrau Tariff ]]&lt;=($B235+AM$6*$BA$1))*(ExportContract[[Diwedd Tariff]:[Diwedd Tariff]]&gt;($B235+AM$6*$BA$1)),ExportContract[[Ceiniogau fesul kWh]:[Ceiniogau fesul kWh]],0,,)</f>
        <v>0</v>
      </c>
      <c r="AN235" s="20" cm="1">
        <f t="array" ref="AN235">_xlfn.XLOOKUP(1,(ExportContract[[Dechrau Tariff ]:[Dechrau Tariff ]]&lt;=($B235+AN$6*$BA$1))*(ExportContract[[Diwedd Tariff]:[Diwedd Tariff]]&gt;($B235+AN$6*$BA$1)),ExportContract[[Ceiniogau fesul kWh]:[Ceiniogau fesul kWh]],0,,)</f>
        <v>0</v>
      </c>
      <c r="AO235" s="20" cm="1">
        <f t="array" ref="AO235">_xlfn.XLOOKUP(1,(ExportContract[[Dechrau Tariff ]:[Dechrau Tariff ]]&lt;=($B235+AO$6*$BA$1))*(ExportContract[[Diwedd Tariff]:[Diwedd Tariff]]&gt;($B235+AO$6*$BA$1)),ExportContract[[Ceiniogau fesul kWh]:[Ceiniogau fesul kWh]],0,,)</f>
        <v>0</v>
      </c>
      <c r="AP235" s="20" cm="1">
        <f t="array" ref="AP235">_xlfn.XLOOKUP(1,(ExportContract[[Dechrau Tariff ]:[Dechrau Tariff ]]&lt;=($B235+AP$6*$BA$1))*(ExportContract[[Diwedd Tariff]:[Diwedd Tariff]]&gt;($B235+AP$6*$BA$1)),ExportContract[[Ceiniogau fesul kWh]:[Ceiniogau fesul kWh]],0,,)</f>
        <v>0</v>
      </c>
      <c r="AQ235" s="20" cm="1">
        <f t="array" ref="AQ235">_xlfn.XLOOKUP(1,(ExportContract[[Dechrau Tariff ]:[Dechrau Tariff ]]&lt;=($B235+AQ$6*$BA$1))*(ExportContract[[Diwedd Tariff]:[Diwedd Tariff]]&gt;($B235+AQ$6*$BA$1)),ExportContract[[Ceiniogau fesul kWh]:[Ceiniogau fesul kWh]],0,,)</f>
        <v>0</v>
      </c>
      <c r="AR235" s="20" cm="1">
        <f t="array" ref="AR235">_xlfn.XLOOKUP(1,(ExportContract[[Dechrau Tariff ]:[Dechrau Tariff ]]&lt;=($B235+AR$6*$BA$1))*(ExportContract[[Diwedd Tariff]:[Diwedd Tariff]]&gt;($B235+AR$6*$BA$1)),ExportContract[[Ceiniogau fesul kWh]:[Ceiniogau fesul kWh]],0,,)</f>
        <v>0</v>
      </c>
      <c r="AS235" s="20" cm="1">
        <f t="array" ref="AS235">_xlfn.XLOOKUP(1,(ExportContract[[Dechrau Tariff ]:[Dechrau Tariff ]]&lt;=($B235+AS$6*$BA$1))*(ExportContract[[Diwedd Tariff]:[Diwedd Tariff]]&gt;($B235+AS$6*$BA$1)),ExportContract[[Ceiniogau fesul kWh]:[Ceiniogau fesul kWh]],0,,)</f>
        <v>0</v>
      </c>
      <c r="AT235" s="20" cm="1">
        <f t="array" ref="AT235">_xlfn.XLOOKUP(1,(ExportContract[[Dechrau Tariff ]:[Dechrau Tariff ]]&lt;=($B235+AT$6*$BA$1))*(ExportContract[[Diwedd Tariff]:[Diwedd Tariff]]&gt;($B235+AT$6*$BA$1)),ExportContract[[Ceiniogau fesul kWh]:[Ceiniogau fesul kWh]],0,,)</f>
        <v>0</v>
      </c>
      <c r="AU235" s="20" cm="1">
        <f t="array" ref="AU235">_xlfn.XLOOKUP(1,(ExportContract[[Dechrau Tariff ]:[Dechrau Tariff ]]&lt;=($B235+AU$6*$BA$1))*(ExportContract[[Diwedd Tariff]:[Diwedd Tariff]]&gt;($B235+AU$6*$BA$1)),ExportContract[[Ceiniogau fesul kWh]:[Ceiniogau fesul kWh]],0,,)</f>
        <v>0</v>
      </c>
      <c r="AV235" s="20" cm="1">
        <f t="array" ref="AV235">_xlfn.XLOOKUP(1,(ExportContract[[Dechrau Tariff ]:[Dechrau Tariff ]]&lt;=($B235+AV$6*$BA$1))*(ExportContract[[Diwedd Tariff]:[Diwedd Tariff]]&gt;($B235+AV$6*$BA$1)),ExportContract[[Ceiniogau fesul kWh]:[Ceiniogau fesul kWh]],0,,)</f>
        <v>0</v>
      </c>
      <c r="AW235" s="20" cm="1">
        <f t="array" ref="AW235">_xlfn.XLOOKUP(1,(ExportContract[[Dechrau Tariff ]:[Dechrau Tariff ]]&lt;=($B235+AW$6*$BA$1))*(ExportContract[[Diwedd Tariff]:[Diwedd Tariff]]&gt;($B235+AW$6*$BA$1)),ExportContract[[Ceiniogau fesul kWh]:[Ceiniogau fesul kWh]],0,,)</f>
        <v>0</v>
      </c>
      <c r="AX235" s="20" cm="1">
        <f t="array" ref="AX235">_xlfn.XLOOKUP(1,(ExportContract[[Dechrau Tariff ]:[Dechrau Tariff ]]&lt;=($B235+AX$6*$BA$1))*(ExportContract[[Diwedd Tariff]:[Diwedd Tariff]]&gt;($B235+AX$6*$BA$1)),ExportContract[[Ceiniogau fesul kWh]:[Ceiniogau fesul kWh]],0,,)</f>
        <v>0</v>
      </c>
    </row>
    <row r="236" spans="2:50" x14ac:dyDescent="0.3">
      <c r="B236" s="30">
        <v>45521</v>
      </c>
      <c r="C236" s="20" cm="1">
        <f t="array" ref="C236">_xlfn.XLOOKUP(1,(ExportContract[[Dechrau Tariff ]:[Dechrau Tariff ]]&lt;=($B236+C$6*$BA$1))*(ExportContract[[Diwedd Tariff]:[Diwedd Tariff]]&gt;($B236+C$6*$BA$1)),ExportContract[[Ceiniogau fesul kWh]:[Ceiniogau fesul kWh]],0,,)</f>
        <v>0</v>
      </c>
      <c r="D236" s="20" cm="1">
        <f t="array" ref="D236">_xlfn.XLOOKUP(1,(ExportContract[[Dechrau Tariff ]:[Dechrau Tariff ]]&lt;=($B236+D$6*$BA$1))*(ExportContract[[Diwedd Tariff]:[Diwedd Tariff]]&gt;($B236+D$6*$BA$1)),ExportContract[[Ceiniogau fesul kWh]:[Ceiniogau fesul kWh]],0,,)</f>
        <v>0</v>
      </c>
      <c r="E236" s="20" cm="1">
        <f t="array" ref="E236">_xlfn.XLOOKUP(1,(ExportContract[[Dechrau Tariff ]:[Dechrau Tariff ]]&lt;=($B236+E$6*$BA$1))*(ExportContract[[Diwedd Tariff]:[Diwedd Tariff]]&gt;($B236+E$6*$BA$1)),ExportContract[[Ceiniogau fesul kWh]:[Ceiniogau fesul kWh]],0,,)</f>
        <v>0</v>
      </c>
      <c r="F236" s="20" cm="1">
        <f t="array" ref="F236">_xlfn.XLOOKUP(1,(ExportContract[[Dechrau Tariff ]:[Dechrau Tariff ]]&lt;=($B236+F$6*$BA$1))*(ExportContract[[Diwedd Tariff]:[Diwedd Tariff]]&gt;($B236+F$6*$BA$1)),ExportContract[[Ceiniogau fesul kWh]:[Ceiniogau fesul kWh]],0,,)</f>
        <v>0</v>
      </c>
      <c r="G236" s="20" cm="1">
        <f t="array" ref="G236">_xlfn.XLOOKUP(1,(ExportContract[[Dechrau Tariff ]:[Dechrau Tariff ]]&lt;=($B236+G$6*$BA$1))*(ExportContract[[Diwedd Tariff]:[Diwedd Tariff]]&gt;($B236+G$6*$BA$1)),ExportContract[[Ceiniogau fesul kWh]:[Ceiniogau fesul kWh]],0,,)</f>
        <v>0</v>
      </c>
      <c r="H236" s="20" cm="1">
        <f t="array" ref="H236">_xlfn.XLOOKUP(1,(ExportContract[[Dechrau Tariff ]:[Dechrau Tariff ]]&lt;=($B236+H$6*$BA$1))*(ExportContract[[Diwedd Tariff]:[Diwedd Tariff]]&gt;($B236+H$6*$BA$1)),ExportContract[[Ceiniogau fesul kWh]:[Ceiniogau fesul kWh]],0,,)</f>
        <v>0</v>
      </c>
      <c r="I236" s="20" cm="1">
        <f t="array" ref="I236">_xlfn.XLOOKUP(1,(ExportContract[[Dechrau Tariff ]:[Dechrau Tariff ]]&lt;=($B236+I$6*$BA$1))*(ExportContract[[Diwedd Tariff]:[Diwedd Tariff]]&gt;($B236+I$6*$BA$1)),ExportContract[[Ceiniogau fesul kWh]:[Ceiniogau fesul kWh]],0,,)</f>
        <v>0</v>
      </c>
      <c r="J236" s="20" cm="1">
        <f t="array" ref="J236">_xlfn.XLOOKUP(1,(ExportContract[[Dechrau Tariff ]:[Dechrau Tariff ]]&lt;=($B236+J$6*$BA$1))*(ExportContract[[Diwedd Tariff]:[Diwedd Tariff]]&gt;($B236+J$6*$BA$1)),ExportContract[[Ceiniogau fesul kWh]:[Ceiniogau fesul kWh]],0,,)</f>
        <v>0</v>
      </c>
      <c r="K236" s="20" cm="1">
        <f t="array" ref="K236">_xlfn.XLOOKUP(1,(ExportContract[[Dechrau Tariff ]:[Dechrau Tariff ]]&lt;=($B236+K$6*$BA$1))*(ExportContract[[Diwedd Tariff]:[Diwedd Tariff]]&gt;($B236+K$6*$BA$1)),ExportContract[[Ceiniogau fesul kWh]:[Ceiniogau fesul kWh]],0,,)</f>
        <v>0</v>
      </c>
      <c r="L236" s="20" cm="1">
        <f t="array" ref="L236">_xlfn.XLOOKUP(1,(ExportContract[[Dechrau Tariff ]:[Dechrau Tariff ]]&lt;=($B236+L$6*$BA$1))*(ExportContract[[Diwedd Tariff]:[Diwedd Tariff]]&gt;($B236+L$6*$BA$1)),ExportContract[[Ceiniogau fesul kWh]:[Ceiniogau fesul kWh]],0,,)</f>
        <v>0</v>
      </c>
      <c r="M236" s="20" cm="1">
        <f t="array" ref="M236">_xlfn.XLOOKUP(1,(ExportContract[[Dechrau Tariff ]:[Dechrau Tariff ]]&lt;=($B236+M$6*$BA$1))*(ExportContract[[Diwedd Tariff]:[Diwedd Tariff]]&gt;($B236+M$6*$BA$1)),ExportContract[[Ceiniogau fesul kWh]:[Ceiniogau fesul kWh]],0,,)</f>
        <v>0</v>
      </c>
      <c r="N236" s="20" cm="1">
        <f t="array" ref="N236">_xlfn.XLOOKUP(1,(ExportContract[[Dechrau Tariff ]:[Dechrau Tariff ]]&lt;=($B236+N$6*$BA$1))*(ExportContract[[Diwedd Tariff]:[Diwedd Tariff]]&gt;($B236+N$6*$BA$1)),ExportContract[[Ceiniogau fesul kWh]:[Ceiniogau fesul kWh]],0,,)</f>
        <v>0</v>
      </c>
      <c r="O236" s="20" cm="1">
        <f t="array" ref="O236">_xlfn.XLOOKUP(1,(ExportContract[[Dechrau Tariff ]:[Dechrau Tariff ]]&lt;=($B236+O$6*$BA$1))*(ExportContract[[Diwedd Tariff]:[Diwedd Tariff]]&gt;($B236+O$6*$BA$1)),ExportContract[[Ceiniogau fesul kWh]:[Ceiniogau fesul kWh]],0,,)</f>
        <v>0</v>
      </c>
      <c r="P236" s="20" cm="1">
        <f t="array" ref="P236">_xlfn.XLOOKUP(1,(ExportContract[[Dechrau Tariff ]:[Dechrau Tariff ]]&lt;=($B236+P$6*$BA$1))*(ExportContract[[Diwedd Tariff]:[Diwedd Tariff]]&gt;($B236+P$6*$BA$1)),ExportContract[[Ceiniogau fesul kWh]:[Ceiniogau fesul kWh]],0,,)</f>
        <v>0</v>
      </c>
      <c r="Q236" s="20" cm="1">
        <f t="array" ref="Q236">_xlfn.XLOOKUP(1,(ExportContract[[Dechrau Tariff ]:[Dechrau Tariff ]]&lt;=($B236+Q$6*$BA$1))*(ExportContract[[Diwedd Tariff]:[Diwedd Tariff]]&gt;($B236+Q$6*$BA$1)),ExportContract[[Ceiniogau fesul kWh]:[Ceiniogau fesul kWh]],0,,)</f>
        <v>0</v>
      </c>
      <c r="R236" s="20" cm="1">
        <f t="array" ref="R236">_xlfn.XLOOKUP(1,(ExportContract[[Dechrau Tariff ]:[Dechrau Tariff ]]&lt;=($B236+R$6*$BA$1))*(ExportContract[[Diwedd Tariff]:[Diwedd Tariff]]&gt;($B236+R$6*$BA$1)),ExportContract[[Ceiniogau fesul kWh]:[Ceiniogau fesul kWh]],0,,)</f>
        <v>0</v>
      </c>
      <c r="S236" s="20" cm="1">
        <f t="array" ref="S236">_xlfn.XLOOKUP(1,(ExportContract[[Dechrau Tariff ]:[Dechrau Tariff ]]&lt;=($B236+S$6*$BA$1))*(ExportContract[[Diwedd Tariff]:[Diwedd Tariff]]&gt;($B236+S$6*$BA$1)),ExportContract[[Ceiniogau fesul kWh]:[Ceiniogau fesul kWh]],0,,)</f>
        <v>0</v>
      </c>
      <c r="T236" s="20" cm="1">
        <f t="array" ref="T236">_xlfn.XLOOKUP(1,(ExportContract[[Dechrau Tariff ]:[Dechrau Tariff ]]&lt;=($B236+T$6*$BA$1))*(ExportContract[[Diwedd Tariff]:[Diwedd Tariff]]&gt;($B236+T$6*$BA$1)),ExportContract[[Ceiniogau fesul kWh]:[Ceiniogau fesul kWh]],0,,)</f>
        <v>0</v>
      </c>
      <c r="U236" s="20" cm="1">
        <f t="array" ref="U236">_xlfn.XLOOKUP(1,(ExportContract[[Dechrau Tariff ]:[Dechrau Tariff ]]&lt;=($B236+U$6*$BA$1))*(ExportContract[[Diwedd Tariff]:[Diwedd Tariff]]&gt;($B236+U$6*$BA$1)),ExportContract[[Ceiniogau fesul kWh]:[Ceiniogau fesul kWh]],0,,)</f>
        <v>0</v>
      </c>
      <c r="V236" s="20" cm="1">
        <f t="array" ref="V236">_xlfn.XLOOKUP(1,(ExportContract[[Dechrau Tariff ]:[Dechrau Tariff ]]&lt;=($B236+V$6*$BA$1))*(ExportContract[[Diwedd Tariff]:[Diwedd Tariff]]&gt;($B236+V$6*$BA$1)),ExportContract[[Ceiniogau fesul kWh]:[Ceiniogau fesul kWh]],0,,)</f>
        <v>0</v>
      </c>
      <c r="W236" s="20" cm="1">
        <f t="array" ref="W236">_xlfn.XLOOKUP(1,(ExportContract[[Dechrau Tariff ]:[Dechrau Tariff ]]&lt;=($B236+W$6*$BA$1))*(ExportContract[[Diwedd Tariff]:[Diwedd Tariff]]&gt;($B236+W$6*$BA$1)),ExportContract[[Ceiniogau fesul kWh]:[Ceiniogau fesul kWh]],0,,)</f>
        <v>0</v>
      </c>
      <c r="X236" s="20" cm="1">
        <f t="array" ref="X236">_xlfn.XLOOKUP(1,(ExportContract[[Dechrau Tariff ]:[Dechrau Tariff ]]&lt;=($B236+X$6*$BA$1))*(ExportContract[[Diwedd Tariff]:[Diwedd Tariff]]&gt;($B236+X$6*$BA$1)),ExportContract[[Ceiniogau fesul kWh]:[Ceiniogau fesul kWh]],0,,)</f>
        <v>0</v>
      </c>
      <c r="Y236" s="20" cm="1">
        <f t="array" ref="Y236">_xlfn.XLOOKUP(1,(ExportContract[[Dechrau Tariff ]:[Dechrau Tariff ]]&lt;=($B236+Y$6*$BA$1))*(ExportContract[[Diwedd Tariff]:[Diwedd Tariff]]&gt;($B236+Y$6*$BA$1)),ExportContract[[Ceiniogau fesul kWh]:[Ceiniogau fesul kWh]],0,,)</f>
        <v>0</v>
      </c>
      <c r="Z236" s="20" cm="1">
        <f t="array" ref="Z236">_xlfn.XLOOKUP(1,(ExportContract[[Dechrau Tariff ]:[Dechrau Tariff ]]&lt;=($B236+Z$6*$BA$1))*(ExportContract[[Diwedd Tariff]:[Diwedd Tariff]]&gt;($B236+Z$6*$BA$1)),ExportContract[[Ceiniogau fesul kWh]:[Ceiniogau fesul kWh]],0,,)</f>
        <v>0</v>
      </c>
      <c r="AA236" s="20" cm="1">
        <f t="array" ref="AA236">_xlfn.XLOOKUP(1,(ExportContract[[Dechrau Tariff ]:[Dechrau Tariff ]]&lt;=($B236+AA$6*$BA$1))*(ExportContract[[Diwedd Tariff]:[Diwedd Tariff]]&gt;($B236+AA$6*$BA$1)),ExportContract[[Ceiniogau fesul kWh]:[Ceiniogau fesul kWh]],0,,)</f>
        <v>0</v>
      </c>
      <c r="AB236" s="20" cm="1">
        <f t="array" ref="AB236">_xlfn.XLOOKUP(1,(ExportContract[[Dechrau Tariff ]:[Dechrau Tariff ]]&lt;=($B236+AB$6*$BA$1))*(ExportContract[[Diwedd Tariff]:[Diwedd Tariff]]&gt;($B236+AB$6*$BA$1)),ExportContract[[Ceiniogau fesul kWh]:[Ceiniogau fesul kWh]],0,,)</f>
        <v>0</v>
      </c>
      <c r="AC236" s="20" cm="1">
        <f t="array" ref="AC236">_xlfn.XLOOKUP(1,(ExportContract[[Dechrau Tariff ]:[Dechrau Tariff ]]&lt;=($B236+AC$6*$BA$1))*(ExportContract[[Diwedd Tariff]:[Diwedd Tariff]]&gt;($B236+AC$6*$BA$1)),ExportContract[[Ceiniogau fesul kWh]:[Ceiniogau fesul kWh]],0,,)</f>
        <v>0</v>
      </c>
      <c r="AD236" s="20" cm="1">
        <f t="array" ref="AD236">_xlfn.XLOOKUP(1,(ExportContract[[Dechrau Tariff ]:[Dechrau Tariff ]]&lt;=($B236+AD$6*$BA$1))*(ExportContract[[Diwedd Tariff]:[Diwedd Tariff]]&gt;($B236+AD$6*$BA$1)),ExportContract[[Ceiniogau fesul kWh]:[Ceiniogau fesul kWh]],0,,)</f>
        <v>0</v>
      </c>
      <c r="AE236" s="20" cm="1">
        <f t="array" ref="AE236">_xlfn.XLOOKUP(1,(ExportContract[[Dechrau Tariff ]:[Dechrau Tariff ]]&lt;=($B236+AE$6*$BA$1))*(ExportContract[[Diwedd Tariff]:[Diwedd Tariff]]&gt;($B236+AE$6*$BA$1)),ExportContract[[Ceiniogau fesul kWh]:[Ceiniogau fesul kWh]],0,,)</f>
        <v>0</v>
      </c>
      <c r="AF236" s="20" cm="1">
        <f t="array" ref="AF236">_xlfn.XLOOKUP(1,(ExportContract[[Dechrau Tariff ]:[Dechrau Tariff ]]&lt;=($B236+AF$6*$BA$1))*(ExportContract[[Diwedd Tariff]:[Diwedd Tariff]]&gt;($B236+AF$6*$BA$1)),ExportContract[[Ceiniogau fesul kWh]:[Ceiniogau fesul kWh]],0,,)</f>
        <v>0</v>
      </c>
      <c r="AG236" s="20" cm="1">
        <f t="array" ref="AG236">_xlfn.XLOOKUP(1,(ExportContract[[Dechrau Tariff ]:[Dechrau Tariff ]]&lt;=($B236+AG$6*$BA$1))*(ExportContract[[Diwedd Tariff]:[Diwedd Tariff]]&gt;($B236+AG$6*$BA$1)),ExportContract[[Ceiniogau fesul kWh]:[Ceiniogau fesul kWh]],0,,)</f>
        <v>0</v>
      </c>
      <c r="AH236" s="20" cm="1">
        <f t="array" ref="AH236">_xlfn.XLOOKUP(1,(ExportContract[[Dechrau Tariff ]:[Dechrau Tariff ]]&lt;=($B236+AH$6*$BA$1))*(ExportContract[[Diwedd Tariff]:[Diwedd Tariff]]&gt;($B236+AH$6*$BA$1)),ExportContract[[Ceiniogau fesul kWh]:[Ceiniogau fesul kWh]],0,,)</f>
        <v>0</v>
      </c>
      <c r="AI236" s="20" cm="1">
        <f t="array" ref="AI236">_xlfn.XLOOKUP(1,(ExportContract[[Dechrau Tariff ]:[Dechrau Tariff ]]&lt;=($B236+AI$6*$BA$1))*(ExportContract[[Diwedd Tariff]:[Diwedd Tariff]]&gt;($B236+AI$6*$BA$1)),ExportContract[[Ceiniogau fesul kWh]:[Ceiniogau fesul kWh]],0,,)</f>
        <v>0</v>
      </c>
      <c r="AJ236" s="20" cm="1">
        <f t="array" ref="AJ236">_xlfn.XLOOKUP(1,(ExportContract[[Dechrau Tariff ]:[Dechrau Tariff ]]&lt;=($B236+AJ$6*$BA$1))*(ExportContract[[Diwedd Tariff]:[Diwedd Tariff]]&gt;($B236+AJ$6*$BA$1)),ExportContract[[Ceiniogau fesul kWh]:[Ceiniogau fesul kWh]],0,,)</f>
        <v>0</v>
      </c>
      <c r="AK236" s="20" cm="1">
        <f t="array" ref="AK236">_xlfn.XLOOKUP(1,(ExportContract[[Dechrau Tariff ]:[Dechrau Tariff ]]&lt;=($B236+AK$6*$BA$1))*(ExportContract[[Diwedd Tariff]:[Diwedd Tariff]]&gt;($B236+AK$6*$BA$1)),ExportContract[[Ceiniogau fesul kWh]:[Ceiniogau fesul kWh]],0,,)</f>
        <v>0</v>
      </c>
      <c r="AL236" s="20" cm="1">
        <f t="array" ref="AL236">_xlfn.XLOOKUP(1,(ExportContract[[Dechrau Tariff ]:[Dechrau Tariff ]]&lt;=($B236+AL$6*$BA$1))*(ExportContract[[Diwedd Tariff]:[Diwedd Tariff]]&gt;($B236+AL$6*$BA$1)),ExportContract[[Ceiniogau fesul kWh]:[Ceiniogau fesul kWh]],0,,)</f>
        <v>0</v>
      </c>
      <c r="AM236" s="20" cm="1">
        <f t="array" ref="AM236">_xlfn.XLOOKUP(1,(ExportContract[[Dechrau Tariff ]:[Dechrau Tariff ]]&lt;=($B236+AM$6*$BA$1))*(ExportContract[[Diwedd Tariff]:[Diwedd Tariff]]&gt;($B236+AM$6*$BA$1)),ExportContract[[Ceiniogau fesul kWh]:[Ceiniogau fesul kWh]],0,,)</f>
        <v>0</v>
      </c>
      <c r="AN236" s="20" cm="1">
        <f t="array" ref="AN236">_xlfn.XLOOKUP(1,(ExportContract[[Dechrau Tariff ]:[Dechrau Tariff ]]&lt;=($B236+AN$6*$BA$1))*(ExportContract[[Diwedd Tariff]:[Diwedd Tariff]]&gt;($B236+AN$6*$BA$1)),ExportContract[[Ceiniogau fesul kWh]:[Ceiniogau fesul kWh]],0,,)</f>
        <v>0</v>
      </c>
      <c r="AO236" s="20" cm="1">
        <f t="array" ref="AO236">_xlfn.XLOOKUP(1,(ExportContract[[Dechrau Tariff ]:[Dechrau Tariff ]]&lt;=($B236+AO$6*$BA$1))*(ExportContract[[Diwedd Tariff]:[Diwedd Tariff]]&gt;($B236+AO$6*$BA$1)),ExportContract[[Ceiniogau fesul kWh]:[Ceiniogau fesul kWh]],0,,)</f>
        <v>0</v>
      </c>
      <c r="AP236" s="20" cm="1">
        <f t="array" ref="AP236">_xlfn.XLOOKUP(1,(ExportContract[[Dechrau Tariff ]:[Dechrau Tariff ]]&lt;=($B236+AP$6*$BA$1))*(ExportContract[[Diwedd Tariff]:[Diwedd Tariff]]&gt;($B236+AP$6*$BA$1)),ExportContract[[Ceiniogau fesul kWh]:[Ceiniogau fesul kWh]],0,,)</f>
        <v>0</v>
      </c>
      <c r="AQ236" s="20" cm="1">
        <f t="array" ref="AQ236">_xlfn.XLOOKUP(1,(ExportContract[[Dechrau Tariff ]:[Dechrau Tariff ]]&lt;=($B236+AQ$6*$BA$1))*(ExportContract[[Diwedd Tariff]:[Diwedd Tariff]]&gt;($B236+AQ$6*$BA$1)),ExportContract[[Ceiniogau fesul kWh]:[Ceiniogau fesul kWh]],0,,)</f>
        <v>0</v>
      </c>
      <c r="AR236" s="20" cm="1">
        <f t="array" ref="AR236">_xlfn.XLOOKUP(1,(ExportContract[[Dechrau Tariff ]:[Dechrau Tariff ]]&lt;=($B236+AR$6*$BA$1))*(ExportContract[[Diwedd Tariff]:[Diwedd Tariff]]&gt;($B236+AR$6*$BA$1)),ExportContract[[Ceiniogau fesul kWh]:[Ceiniogau fesul kWh]],0,,)</f>
        <v>0</v>
      </c>
      <c r="AS236" s="20" cm="1">
        <f t="array" ref="AS236">_xlfn.XLOOKUP(1,(ExportContract[[Dechrau Tariff ]:[Dechrau Tariff ]]&lt;=($B236+AS$6*$BA$1))*(ExportContract[[Diwedd Tariff]:[Diwedd Tariff]]&gt;($B236+AS$6*$BA$1)),ExportContract[[Ceiniogau fesul kWh]:[Ceiniogau fesul kWh]],0,,)</f>
        <v>0</v>
      </c>
      <c r="AT236" s="20" cm="1">
        <f t="array" ref="AT236">_xlfn.XLOOKUP(1,(ExportContract[[Dechrau Tariff ]:[Dechrau Tariff ]]&lt;=($B236+AT$6*$BA$1))*(ExportContract[[Diwedd Tariff]:[Diwedd Tariff]]&gt;($B236+AT$6*$BA$1)),ExportContract[[Ceiniogau fesul kWh]:[Ceiniogau fesul kWh]],0,,)</f>
        <v>0</v>
      </c>
      <c r="AU236" s="20" cm="1">
        <f t="array" ref="AU236">_xlfn.XLOOKUP(1,(ExportContract[[Dechrau Tariff ]:[Dechrau Tariff ]]&lt;=($B236+AU$6*$BA$1))*(ExportContract[[Diwedd Tariff]:[Diwedd Tariff]]&gt;($B236+AU$6*$BA$1)),ExportContract[[Ceiniogau fesul kWh]:[Ceiniogau fesul kWh]],0,,)</f>
        <v>0</v>
      </c>
      <c r="AV236" s="20" cm="1">
        <f t="array" ref="AV236">_xlfn.XLOOKUP(1,(ExportContract[[Dechrau Tariff ]:[Dechrau Tariff ]]&lt;=($B236+AV$6*$BA$1))*(ExportContract[[Diwedd Tariff]:[Diwedd Tariff]]&gt;($B236+AV$6*$BA$1)),ExportContract[[Ceiniogau fesul kWh]:[Ceiniogau fesul kWh]],0,,)</f>
        <v>0</v>
      </c>
      <c r="AW236" s="20" cm="1">
        <f t="array" ref="AW236">_xlfn.XLOOKUP(1,(ExportContract[[Dechrau Tariff ]:[Dechrau Tariff ]]&lt;=($B236+AW$6*$BA$1))*(ExportContract[[Diwedd Tariff]:[Diwedd Tariff]]&gt;($B236+AW$6*$BA$1)),ExportContract[[Ceiniogau fesul kWh]:[Ceiniogau fesul kWh]],0,,)</f>
        <v>0</v>
      </c>
      <c r="AX236" s="20" cm="1">
        <f t="array" ref="AX236">_xlfn.XLOOKUP(1,(ExportContract[[Dechrau Tariff ]:[Dechrau Tariff ]]&lt;=($B236+AX$6*$BA$1))*(ExportContract[[Diwedd Tariff]:[Diwedd Tariff]]&gt;($B236+AX$6*$BA$1)),ExportContract[[Ceiniogau fesul kWh]:[Ceiniogau fesul kWh]],0,,)</f>
        <v>0</v>
      </c>
    </row>
    <row r="237" spans="2:50" x14ac:dyDescent="0.3">
      <c r="B237" s="30">
        <v>45522</v>
      </c>
      <c r="C237" s="20" cm="1">
        <f t="array" ref="C237">_xlfn.XLOOKUP(1,(ExportContract[[Dechrau Tariff ]:[Dechrau Tariff ]]&lt;=($B237+C$6*$BA$1))*(ExportContract[[Diwedd Tariff]:[Diwedd Tariff]]&gt;($B237+C$6*$BA$1)),ExportContract[[Ceiniogau fesul kWh]:[Ceiniogau fesul kWh]],0,,)</f>
        <v>0</v>
      </c>
      <c r="D237" s="20" cm="1">
        <f t="array" ref="D237">_xlfn.XLOOKUP(1,(ExportContract[[Dechrau Tariff ]:[Dechrau Tariff ]]&lt;=($B237+D$6*$BA$1))*(ExportContract[[Diwedd Tariff]:[Diwedd Tariff]]&gt;($B237+D$6*$BA$1)),ExportContract[[Ceiniogau fesul kWh]:[Ceiniogau fesul kWh]],0,,)</f>
        <v>0</v>
      </c>
      <c r="E237" s="20" cm="1">
        <f t="array" ref="E237">_xlfn.XLOOKUP(1,(ExportContract[[Dechrau Tariff ]:[Dechrau Tariff ]]&lt;=($B237+E$6*$BA$1))*(ExportContract[[Diwedd Tariff]:[Diwedd Tariff]]&gt;($B237+E$6*$BA$1)),ExportContract[[Ceiniogau fesul kWh]:[Ceiniogau fesul kWh]],0,,)</f>
        <v>0</v>
      </c>
      <c r="F237" s="20" cm="1">
        <f t="array" ref="F237">_xlfn.XLOOKUP(1,(ExportContract[[Dechrau Tariff ]:[Dechrau Tariff ]]&lt;=($B237+F$6*$BA$1))*(ExportContract[[Diwedd Tariff]:[Diwedd Tariff]]&gt;($B237+F$6*$BA$1)),ExportContract[[Ceiniogau fesul kWh]:[Ceiniogau fesul kWh]],0,,)</f>
        <v>0</v>
      </c>
      <c r="G237" s="20" cm="1">
        <f t="array" ref="G237">_xlfn.XLOOKUP(1,(ExportContract[[Dechrau Tariff ]:[Dechrau Tariff ]]&lt;=($B237+G$6*$BA$1))*(ExportContract[[Diwedd Tariff]:[Diwedd Tariff]]&gt;($B237+G$6*$BA$1)),ExportContract[[Ceiniogau fesul kWh]:[Ceiniogau fesul kWh]],0,,)</f>
        <v>0</v>
      </c>
      <c r="H237" s="20" cm="1">
        <f t="array" ref="H237">_xlfn.XLOOKUP(1,(ExportContract[[Dechrau Tariff ]:[Dechrau Tariff ]]&lt;=($B237+H$6*$BA$1))*(ExportContract[[Diwedd Tariff]:[Diwedd Tariff]]&gt;($B237+H$6*$BA$1)),ExportContract[[Ceiniogau fesul kWh]:[Ceiniogau fesul kWh]],0,,)</f>
        <v>0</v>
      </c>
      <c r="I237" s="20" cm="1">
        <f t="array" ref="I237">_xlfn.XLOOKUP(1,(ExportContract[[Dechrau Tariff ]:[Dechrau Tariff ]]&lt;=($B237+I$6*$BA$1))*(ExportContract[[Diwedd Tariff]:[Diwedd Tariff]]&gt;($B237+I$6*$BA$1)),ExportContract[[Ceiniogau fesul kWh]:[Ceiniogau fesul kWh]],0,,)</f>
        <v>0</v>
      </c>
      <c r="J237" s="20" cm="1">
        <f t="array" ref="J237">_xlfn.XLOOKUP(1,(ExportContract[[Dechrau Tariff ]:[Dechrau Tariff ]]&lt;=($B237+J$6*$BA$1))*(ExportContract[[Diwedd Tariff]:[Diwedd Tariff]]&gt;($B237+J$6*$BA$1)),ExportContract[[Ceiniogau fesul kWh]:[Ceiniogau fesul kWh]],0,,)</f>
        <v>0</v>
      </c>
      <c r="K237" s="20" cm="1">
        <f t="array" ref="K237">_xlfn.XLOOKUP(1,(ExportContract[[Dechrau Tariff ]:[Dechrau Tariff ]]&lt;=($B237+K$6*$BA$1))*(ExportContract[[Diwedd Tariff]:[Diwedd Tariff]]&gt;($B237+K$6*$BA$1)),ExportContract[[Ceiniogau fesul kWh]:[Ceiniogau fesul kWh]],0,,)</f>
        <v>0</v>
      </c>
      <c r="L237" s="20" cm="1">
        <f t="array" ref="L237">_xlfn.XLOOKUP(1,(ExportContract[[Dechrau Tariff ]:[Dechrau Tariff ]]&lt;=($B237+L$6*$BA$1))*(ExportContract[[Diwedd Tariff]:[Diwedd Tariff]]&gt;($B237+L$6*$BA$1)),ExportContract[[Ceiniogau fesul kWh]:[Ceiniogau fesul kWh]],0,,)</f>
        <v>0</v>
      </c>
      <c r="M237" s="20" cm="1">
        <f t="array" ref="M237">_xlfn.XLOOKUP(1,(ExportContract[[Dechrau Tariff ]:[Dechrau Tariff ]]&lt;=($B237+M$6*$BA$1))*(ExportContract[[Diwedd Tariff]:[Diwedd Tariff]]&gt;($B237+M$6*$BA$1)),ExportContract[[Ceiniogau fesul kWh]:[Ceiniogau fesul kWh]],0,,)</f>
        <v>0</v>
      </c>
      <c r="N237" s="20" cm="1">
        <f t="array" ref="N237">_xlfn.XLOOKUP(1,(ExportContract[[Dechrau Tariff ]:[Dechrau Tariff ]]&lt;=($B237+N$6*$BA$1))*(ExportContract[[Diwedd Tariff]:[Diwedd Tariff]]&gt;($B237+N$6*$BA$1)),ExportContract[[Ceiniogau fesul kWh]:[Ceiniogau fesul kWh]],0,,)</f>
        <v>0</v>
      </c>
      <c r="O237" s="20" cm="1">
        <f t="array" ref="O237">_xlfn.XLOOKUP(1,(ExportContract[[Dechrau Tariff ]:[Dechrau Tariff ]]&lt;=($B237+O$6*$BA$1))*(ExportContract[[Diwedd Tariff]:[Diwedd Tariff]]&gt;($B237+O$6*$BA$1)),ExportContract[[Ceiniogau fesul kWh]:[Ceiniogau fesul kWh]],0,,)</f>
        <v>0</v>
      </c>
      <c r="P237" s="20" cm="1">
        <f t="array" ref="P237">_xlfn.XLOOKUP(1,(ExportContract[[Dechrau Tariff ]:[Dechrau Tariff ]]&lt;=($B237+P$6*$BA$1))*(ExportContract[[Diwedd Tariff]:[Diwedd Tariff]]&gt;($B237+P$6*$BA$1)),ExportContract[[Ceiniogau fesul kWh]:[Ceiniogau fesul kWh]],0,,)</f>
        <v>0</v>
      </c>
      <c r="Q237" s="20" cm="1">
        <f t="array" ref="Q237">_xlfn.XLOOKUP(1,(ExportContract[[Dechrau Tariff ]:[Dechrau Tariff ]]&lt;=($B237+Q$6*$BA$1))*(ExportContract[[Diwedd Tariff]:[Diwedd Tariff]]&gt;($B237+Q$6*$BA$1)),ExportContract[[Ceiniogau fesul kWh]:[Ceiniogau fesul kWh]],0,,)</f>
        <v>0</v>
      </c>
      <c r="R237" s="20" cm="1">
        <f t="array" ref="R237">_xlfn.XLOOKUP(1,(ExportContract[[Dechrau Tariff ]:[Dechrau Tariff ]]&lt;=($B237+R$6*$BA$1))*(ExportContract[[Diwedd Tariff]:[Diwedd Tariff]]&gt;($B237+R$6*$BA$1)),ExportContract[[Ceiniogau fesul kWh]:[Ceiniogau fesul kWh]],0,,)</f>
        <v>0</v>
      </c>
      <c r="S237" s="20" cm="1">
        <f t="array" ref="S237">_xlfn.XLOOKUP(1,(ExportContract[[Dechrau Tariff ]:[Dechrau Tariff ]]&lt;=($B237+S$6*$BA$1))*(ExportContract[[Diwedd Tariff]:[Diwedd Tariff]]&gt;($B237+S$6*$BA$1)),ExportContract[[Ceiniogau fesul kWh]:[Ceiniogau fesul kWh]],0,,)</f>
        <v>0</v>
      </c>
      <c r="T237" s="20" cm="1">
        <f t="array" ref="T237">_xlfn.XLOOKUP(1,(ExportContract[[Dechrau Tariff ]:[Dechrau Tariff ]]&lt;=($B237+T$6*$BA$1))*(ExportContract[[Diwedd Tariff]:[Diwedd Tariff]]&gt;($B237+T$6*$BA$1)),ExportContract[[Ceiniogau fesul kWh]:[Ceiniogau fesul kWh]],0,,)</f>
        <v>0</v>
      </c>
      <c r="U237" s="20" cm="1">
        <f t="array" ref="U237">_xlfn.XLOOKUP(1,(ExportContract[[Dechrau Tariff ]:[Dechrau Tariff ]]&lt;=($B237+U$6*$BA$1))*(ExportContract[[Diwedd Tariff]:[Diwedd Tariff]]&gt;($B237+U$6*$BA$1)),ExportContract[[Ceiniogau fesul kWh]:[Ceiniogau fesul kWh]],0,,)</f>
        <v>0</v>
      </c>
      <c r="V237" s="20" cm="1">
        <f t="array" ref="V237">_xlfn.XLOOKUP(1,(ExportContract[[Dechrau Tariff ]:[Dechrau Tariff ]]&lt;=($B237+V$6*$BA$1))*(ExportContract[[Diwedd Tariff]:[Diwedd Tariff]]&gt;($B237+V$6*$BA$1)),ExportContract[[Ceiniogau fesul kWh]:[Ceiniogau fesul kWh]],0,,)</f>
        <v>0</v>
      </c>
      <c r="W237" s="20" cm="1">
        <f t="array" ref="W237">_xlfn.XLOOKUP(1,(ExportContract[[Dechrau Tariff ]:[Dechrau Tariff ]]&lt;=($B237+W$6*$BA$1))*(ExportContract[[Diwedd Tariff]:[Diwedd Tariff]]&gt;($B237+W$6*$BA$1)),ExportContract[[Ceiniogau fesul kWh]:[Ceiniogau fesul kWh]],0,,)</f>
        <v>0</v>
      </c>
      <c r="X237" s="20" cm="1">
        <f t="array" ref="X237">_xlfn.XLOOKUP(1,(ExportContract[[Dechrau Tariff ]:[Dechrau Tariff ]]&lt;=($B237+X$6*$BA$1))*(ExportContract[[Diwedd Tariff]:[Diwedd Tariff]]&gt;($B237+X$6*$BA$1)),ExportContract[[Ceiniogau fesul kWh]:[Ceiniogau fesul kWh]],0,,)</f>
        <v>0</v>
      </c>
      <c r="Y237" s="20" cm="1">
        <f t="array" ref="Y237">_xlfn.XLOOKUP(1,(ExportContract[[Dechrau Tariff ]:[Dechrau Tariff ]]&lt;=($B237+Y$6*$BA$1))*(ExportContract[[Diwedd Tariff]:[Diwedd Tariff]]&gt;($B237+Y$6*$BA$1)),ExportContract[[Ceiniogau fesul kWh]:[Ceiniogau fesul kWh]],0,,)</f>
        <v>0</v>
      </c>
      <c r="Z237" s="20" cm="1">
        <f t="array" ref="Z237">_xlfn.XLOOKUP(1,(ExportContract[[Dechrau Tariff ]:[Dechrau Tariff ]]&lt;=($B237+Z$6*$BA$1))*(ExportContract[[Diwedd Tariff]:[Diwedd Tariff]]&gt;($B237+Z$6*$BA$1)),ExportContract[[Ceiniogau fesul kWh]:[Ceiniogau fesul kWh]],0,,)</f>
        <v>0</v>
      </c>
      <c r="AA237" s="20" cm="1">
        <f t="array" ref="AA237">_xlfn.XLOOKUP(1,(ExportContract[[Dechrau Tariff ]:[Dechrau Tariff ]]&lt;=($B237+AA$6*$BA$1))*(ExportContract[[Diwedd Tariff]:[Diwedd Tariff]]&gt;($B237+AA$6*$BA$1)),ExportContract[[Ceiniogau fesul kWh]:[Ceiniogau fesul kWh]],0,,)</f>
        <v>0</v>
      </c>
      <c r="AB237" s="20" cm="1">
        <f t="array" ref="AB237">_xlfn.XLOOKUP(1,(ExportContract[[Dechrau Tariff ]:[Dechrau Tariff ]]&lt;=($B237+AB$6*$BA$1))*(ExportContract[[Diwedd Tariff]:[Diwedd Tariff]]&gt;($B237+AB$6*$BA$1)),ExportContract[[Ceiniogau fesul kWh]:[Ceiniogau fesul kWh]],0,,)</f>
        <v>0</v>
      </c>
      <c r="AC237" s="20" cm="1">
        <f t="array" ref="AC237">_xlfn.XLOOKUP(1,(ExportContract[[Dechrau Tariff ]:[Dechrau Tariff ]]&lt;=($B237+AC$6*$BA$1))*(ExportContract[[Diwedd Tariff]:[Diwedd Tariff]]&gt;($B237+AC$6*$BA$1)),ExportContract[[Ceiniogau fesul kWh]:[Ceiniogau fesul kWh]],0,,)</f>
        <v>0</v>
      </c>
      <c r="AD237" s="20" cm="1">
        <f t="array" ref="AD237">_xlfn.XLOOKUP(1,(ExportContract[[Dechrau Tariff ]:[Dechrau Tariff ]]&lt;=($B237+AD$6*$BA$1))*(ExportContract[[Diwedd Tariff]:[Diwedd Tariff]]&gt;($B237+AD$6*$BA$1)),ExportContract[[Ceiniogau fesul kWh]:[Ceiniogau fesul kWh]],0,,)</f>
        <v>0</v>
      </c>
      <c r="AE237" s="20" cm="1">
        <f t="array" ref="AE237">_xlfn.XLOOKUP(1,(ExportContract[[Dechrau Tariff ]:[Dechrau Tariff ]]&lt;=($B237+AE$6*$BA$1))*(ExportContract[[Diwedd Tariff]:[Diwedd Tariff]]&gt;($B237+AE$6*$BA$1)),ExportContract[[Ceiniogau fesul kWh]:[Ceiniogau fesul kWh]],0,,)</f>
        <v>0</v>
      </c>
      <c r="AF237" s="20" cm="1">
        <f t="array" ref="AF237">_xlfn.XLOOKUP(1,(ExportContract[[Dechrau Tariff ]:[Dechrau Tariff ]]&lt;=($B237+AF$6*$BA$1))*(ExportContract[[Diwedd Tariff]:[Diwedd Tariff]]&gt;($B237+AF$6*$BA$1)),ExportContract[[Ceiniogau fesul kWh]:[Ceiniogau fesul kWh]],0,,)</f>
        <v>0</v>
      </c>
      <c r="AG237" s="20" cm="1">
        <f t="array" ref="AG237">_xlfn.XLOOKUP(1,(ExportContract[[Dechrau Tariff ]:[Dechrau Tariff ]]&lt;=($B237+AG$6*$BA$1))*(ExportContract[[Diwedd Tariff]:[Diwedd Tariff]]&gt;($B237+AG$6*$BA$1)),ExportContract[[Ceiniogau fesul kWh]:[Ceiniogau fesul kWh]],0,,)</f>
        <v>0</v>
      </c>
      <c r="AH237" s="20" cm="1">
        <f t="array" ref="AH237">_xlfn.XLOOKUP(1,(ExportContract[[Dechrau Tariff ]:[Dechrau Tariff ]]&lt;=($B237+AH$6*$BA$1))*(ExportContract[[Diwedd Tariff]:[Diwedd Tariff]]&gt;($B237+AH$6*$BA$1)),ExportContract[[Ceiniogau fesul kWh]:[Ceiniogau fesul kWh]],0,,)</f>
        <v>0</v>
      </c>
      <c r="AI237" s="20" cm="1">
        <f t="array" ref="AI237">_xlfn.XLOOKUP(1,(ExportContract[[Dechrau Tariff ]:[Dechrau Tariff ]]&lt;=($B237+AI$6*$BA$1))*(ExportContract[[Diwedd Tariff]:[Diwedd Tariff]]&gt;($B237+AI$6*$BA$1)),ExportContract[[Ceiniogau fesul kWh]:[Ceiniogau fesul kWh]],0,,)</f>
        <v>0</v>
      </c>
      <c r="AJ237" s="20" cm="1">
        <f t="array" ref="AJ237">_xlfn.XLOOKUP(1,(ExportContract[[Dechrau Tariff ]:[Dechrau Tariff ]]&lt;=($B237+AJ$6*$BA$1))*(ExportContract[[Diwedd Tariff]:[Diwedd Tariff]]&gt;($B237+AJ$6*$BA$1)),ExportContract[[Ceiniogau fesul kWh]:[Ceiniogau fesul kWh]],0,,)</f>
        <v>0</v>
      </c>
      <c r="AK237" s="20" cm="1">
        <f t="array" ref="AK237">_xlfn.XLOOKUP(1,(ExportContract[[Dechrau Tariff ]:[Dechrau Tariff ]]&lt;=($B237+AK$6*$BA$1))*(ExportContract[[Diwedd Tariff]:[Diwedd Tariff]]&gt;($B237+AK$6*$BA$1)),ExportContract[[Ceiniogau fesul kWh]:[Ceiniogau fesul kWh]],0,,)</f>
        <v>0</v>
      </c>
      <c r="AL237" s="20" cm="1">
        <f t="array" ref="AL237">_xlfn.XLOOKUP(1,(ExportContract[[Dechrau Tariff ]:[Dechrau Tariff ]]&lt;=($B237+AL$6*$BA$1))*(ExportContract[[Diwedd Tariff]:[Diwedd Tariff]]&gt;($B237+AL$6*$BA$1)),ExportContract[[Ceiniogau fesul kWh]:[Ceiniogau fesul kWh]],0,,)</f>
        <v>0</v>
      </c>
      <c r="AM237" s="20" cm="1">
        <f t="array" ref="AM237">_xlfn.XLOOKUP(1,(ExportContract[[Dechrau Tariff ]:[Dechrau Tariff ]]&lt;=($B237+AM$6*$BA$1))*(ExportContract[[Diwedd Tariff]:[Diwedd Tariff]]&gt;($B237+AM$6*$BA$1)),ExportContract[[Ceiniogau fesul kWh]:[Ceiniogau fesul kWh]],0,,)</f>
        <v>0</v>
      </c>
      <c r="AN237" s="20" cm="1">
        <f t="array" ref="AN237">_xlfn.XLOOKUP(1,(ExportContract[[Dechrau Tariff ]:[Dechrau Tariff ]]&lt;=($B237+AN$6*$BA$1))*(ExportContract[[Diwedd Tariff]:[Diwedd Tariff]]&gt;($B237+AN$6*$BA$1)),ExportContract[[Ceiniogau fesul kWh]:[Ceiniogau fesul kWh]],0,,)</f>
        <v>0</v>
      </c>
      <c r="AO237" s="20" cm="1">
        <f t="array" ref="AO237">_xlfn.XLOOKUP(1,(ExportContract[[Dechrau Tariff ]:[Dechrau Tariff ]]&lt;=($B237+AO$6*$BA$1))*(ExportContract[[Diwedd Tariff]:[Diwedd Tariff]]&gt;($B237+AO$6*$BA$1)),ExportContract[[Ceiniogau fesul kWh]:[Ceiniogau fesul kWh]],0,,)</f>
        <v>0</v>
      </c>
      <c r="AP237" s="20" cm="1">
        <f t="array" ref="AP237">_xlfn.XLOOKUP(1,(ExportContract[[Dechrau Tariff ]:[Dechrau Tariff ]]&lt;=($B237+AP$6*$BA$1))*(ExportContract[[Diwedd Tariff]:[Diwedd Tariff]]&gt;($B237+AP$6*$BA$1)),ExportContract[[Ceiniogau fesul kWh]:[Ceiniogau fesul kWh]],0,,)</f>
        <v>0</v>
      </c>
      <c r="AQ237" s="20" cm="1">
        <f t="array" ref="AQ237">_xlfn.XLOOKUP(1,(ExportContract[[Dechrau Tariff ]:[Dechrau Tariff ]]&lt;=($B237+AQ$6*$BA$1))*(ExportContract[[Diwedd Tariff]:[Diwedd Tariff]]&gt;($B237+AQ$6*$BA$1)),ExportContract[[Ceiniogau fesul kWh]:[Ceiniogau fesul kWh]],0,,)</f>
        <v>0</v>
      </c>
      <c r="AR237" s="20" cm="1">
        <f t="array" ref="AR237">_xlfn.XLOOKUP(1,(ExportContract[[Dechrau Tariff ]:[Dechrau Tariff ]]&lt;=($B237+AR$6*$BA$1))*(ExportContract[[Diwedd Tariff]:[Diwedd Tariff]]&gt;($B237+AR$6*$BA$1)),ExportContract[[Ceiniogau fesul kWh]:[Ceiniogau fesul kWh]],0,,)</f>
        <v>0</v>
      </c>
      <c r="AS237" s="20" cm="1">
        <f t="array" ref="AS237">_xlfn.XLOOKUP(1,(ExportContract[[Dechrau Tariff ]:[Dechrau Tariff ]]&lt;=($B237+AS$6*$BA$1))*(ExportContract[[Diwedd Tariff]:[Diwedd Tariff]]&gt;($B237+AS$6*$BA$1)),ExportContract[[Ceiniogau fesul kWh]:[Ceiniogau fesul kWh]],0,,)</f>
        <v>0</v>
      </c>
      <c r="AT237" s="20" cm="1">
        <f t="array" ref="AT237">_xlfn.XLOOKUP(1,(ExportContract[[Dechrau Tariff ]:[Dechrau Tariff ]]&lt;=($B237+AT$6*$BA$1))*(ExportContract[[Diwedd Tariff]:[Diwedd Tariff]]&gt;($B237+AT$6*$BA$1)),ExportContract[[Ceiniogau fesul kWh]:[Ceiniogau fesul kWh]],0,,)</f>
        <v>0</v>
      </c>
      <c r="AU237" s="20" cm="1">
        <f t="array" ref="AU237">_xlfn.XLOOKUP(1,(ExportContract[[Dechrau Tariff ]:[Dechrau Tariff ]]&lt;=($B237+AU$6*$BA$1))*(ExportContract[[Diwedd Tariff]:[Diwedd Tariff]]&gt;($B237+AU$6*$BA$1)),ExportContract[[Ceiniogau fesul kWh]:[Ceiniogau fesul kWh]],0,,)</f>
        <v>0</v>
      </c>
      <c r="AV237" s="20" cm="1">
        <f t="array" ref="AV237">_xlfn.XLOOKUP(1,(ExportContract[[Dechrau Tariff ]:[Dechrau Tariff ]]&lt;=($B237+AV$6*$BA$1))*(ExportContract[[Diwedd Tariff]:[Diwedd Tariff]]&gt;($B237+AV$6*$BA$1)),ExportContract[[Ceiniogau fesul kWh]:[Ceiniogau fesul kWh]],0,,)</f>
        <v>0</v>
      </c>
      <c r="AW237" s="20" cm="1">
        <f t="array" ref="AW237">_xlfn.XLOOKUP(1,(ExportContract[[Dechrau Tariff ]:[Dechrau Tariff ]]&lt;=($B237+AW$6*$BA$1))*(ExportContract[[Diwedd Tariff]:[Diwedd Tariff]]&gt;($B237+AW$6*$BA$1)),ExportContract[[Ceiniogau fesul kWh]:[Ceiniogau fesul kWh]],0,,)</f>
        <v>0</v>
      </c>
      <c r="AX237" s="20" cm="1">
        <f t="array" ref="AX237">_xlfn.XLOOKUP(1,(ExportContract[[Dechrau Tariff ]:[Dechrau Tariff ]]&lt;=($B237+AX$6*$BA$1))*(ExportContract[[Diwedd Tariff]:[Diwedd Tariff]]&gt;($B237+AX$6*$BA$1)),ExportContract[[Ceiniogau fesul kWh]:[Ceiniogau fesul kWh]],0,,)</f>
        <v>0</v>
      </c>
    </row>
    <row r="238" spans="2:50" x14ac:dyDescent="0.3">
      <c r="B238" s="30">
        <v>45523</v>
      </c>
      <c r="C238" s="20" cm="1">
        <f t="array" ref="C238">_xlfn.XLOOKUP(1,(ExportContract[[Dechrau Tariff ]:[Dechrau Tariff ]]&lt;=($B238+C$6*$BA$1))*(ExportContract[[Diwedd Tariff]:[Diwedd Tariff]]&gt;($B238+C$6*$BA$1)),ExportContract[[Ceiniogau fesul kWh]:[Ceiniogau fesul kWh]],0,,)</f>
        <v>0</v>
      </c>
      <c r="D238" s="20" cm="1">
        <f t="array" ref="D238">_xlfn.XLOOKUP(1,(ExportContract[[Dechrau Tariff ]:[Dechrau Tariff ]]&lt;=($B238+D$6*$BA$1))*(ExportContract[[Diwedd Tariff]:[Diwedd Tariff]]&gt;($B238+D$6*$BA$1)),ExportContract[[Ceiniogau fesul kWh]:[Ceiniogau fesul kWh]],0,,)</f>
        <v>0</v>
      </c>
      <c r="E238" s="20" cm="1">
        <f t="array" ref="E238">_xlfn.XLOOKUP(1,(ExportContract[[Dechrau Tariff ]:[Dechrau Tariff ]]&lt;=($B238+E$6*$BA$1))*(ExportContract[[Diwedd Tariff]:[Diwedd Tariff]]&gt;($B238+E$6*$BA$1)),ExportContract[[Ceiniogau fesul kWh]:[Ceiniogau fesul kWh]],0,,)</f>
        <v>0</v>
      </c>
      <c r="F238" s="20" cm="1">
        <f t="array" ref="F238">_xlfn.XLOOKUP(1,(ExportContract[[Dechrau Tariff ]:[Dechrau Tariff ]]&lt;=($B238+F$6*$BA$1))*(ExportContract[[Diwedd Tariff]:[Diwedd Tariff]]&gt;($B238+F$6*$BA$1)),ExportContract[[Ceiniogau fesul kWh]:[Ceiniogau fesul kWh]],0,,)</f>
        <v>0</v>
      </c>
      <c r="G238" s="20" cm="1">
        <f t="array" ref="G238">_xlfn.XLOOKUP(1,(ExportContract[[Dechrau Tariff ]:[Dechrau Tariff ]]&lt;=($B238+G$6*$BA$1))*(ExportContract[[Diwedd Tariff]:[Diwedd Tariff]]&gt;($B238+G$6*$BA$1)),ExportContract[[Ceiniogau fesul kWh]:[Ceiniogau fesul kWh]],0,,)</f>
        <v>0</v>
      </c>
      <c r="H238" s="20" cm="1">
        <f t="array" ref="H238">_xlfn.XLOOKUP(1,(ExportContract[[Dechrau Tariff ]:[Dechrau Tariff ]]&lt;=($B238+H$6*$BA$1))*(ExportContract[[Diwedd Tariff]:[Diwedd Tariff]]&gt;($B238+H$6*$BA$1)),ExportContract[[Ceiniogau fesul kWh]:[Ceiniogau fesul kWh]],0,,)</f>
        <v>0</v>
      </c>
      <c r="I238" s="20" cm="1">
        <f t="array" ref="I238">_xlfn.XLOOKUP(1,(ExportContract[[Dechrau Tariff ]:[Dechrau Tariff ]]&lt;=($B238+I$6*$BA$1))*(ExportContract[[Diwedd Tariff]:[Diwedd Tariff]]&gt;($B238+I$6*$BA$1)),ExportContract[[Ceiniogau fesul kWh]:[Ceiniogau fesul kWh]],0,,)</f>
        <v>0</v>
      </c>
      <c r="J238" s="20" cm="1">
        <f t="array" ref="J238">_xlfn.XLOOKUP(1,(ExportContract[[Dechrau Tariff ]:[Dechrau Tariff ]]&lt;=($B238+J$6*$BA$1))*(ExportContract[[Diwedd Tariff]:[Diwedd Tariff]]&gt;($B238+J$6*$BA$1)),ExportContract[[Ceiniogau fesul kWh]:[Ceiniogau fesul kWh]],0,,)</f>
        <v>0</v>
      </c>
      <c r="K238" s="20" cm="1">
        <f t="array" ref="K238">_xlfn.XLOOKUP(1,(ExportContract[[Dechrau Tariff ]:[Dechrau Tariff ]]&lt;=($B238+K$6*$BA$1))*(ExportContract[[Diwedd Tariff]:[Diwedd Tariff]]&gt;($B238+K$6*$BA$1)),ExportContract[[Ceiniogau fesul kWh]:[Ceiniogau fesul kWh]],0,,)</f>
        <v>0</v>
      </c>
      <c r="L238" s="20" cm="1">
        <f t="array" ref="L238">_xlfn.XLOOKUP(1,(ExportContract[[Dechrau Tariff ]:[Dechrau Tariff ]]&lt;=($B238+L$6*$BA$1))*(ExportContract[[Diwedd Tariff]:[Diwedd Tariff]]&gt;($B238+L$6*$BA$1)),ExportContract[[Ceiniogau fesul kWh]:[Ceiniogau fesul kWh]],0,,)</f>
        <v>0</v>
      </c>
      <c r="M238" s="20" cm="1">
        <f t="array" ref="M238">_xlfn.XLOOKUP(1,(ExportContract[[Dechrau Tariff ]:[Dechrau Tariff ]]&lt;=($B238+M$6*$BA$1))*(ExportContract[[Diwedd Tariff]:[Diwedd Tariff]]&gt;($B238+M$6*$BA$1)),ExportContract[[Ceiniogau fesul kWh]:[Ceiniogau fesul kWh]],0,,)</f>
        <v>0</v>
      </c>
      <c r="N238" s="20" cm="1">
        <f t="array" ref="N238">_xlfn.XLOOKUP(1,(ExportContract[[Dechrau Tariff ]:[Dechrau Tariff ]]&lt;=($B238+N$6*$BA$1))*(ExportContract[[Diwedd Tariff]:[Diwedd Tariff]]&gt;($B238+N$6*$BA$1)),ExportContract[[Ceiniogau fesul kWh]:[Ceiniogau fesul kWh]],0,,)</f>
        <v>0</v>
      </c>
      <c r="O238" s="20" cm="1">
        <f t="array" ref="O238">_xlfn.XLOOKUP(1,(ExportContract[[Dechrau Tariff ]:[Dechrau Tariff ]]&lt;=($B238+O$6*$BA$1))*(ExportContract[[Diwedd Tariff]:[Diwedd Tariff]]&gt;($B238+O$6*$BA$1)),ExportContract[[Ceiniogau fesul kWh]:[Ceiniogau fesul kWh]],0,,)</f>
        <v>0</v>
      </c>
      <c r="P238" s="20" cm="1">
        <f t="array" ref="P238">_xlfn.XLOOKUP(1,(ExportContract[[Dechrau Tariff ]:[Dechrau Tariff ]]&lt;=($B238+P$6*$BA$1))*(ExportContract[[Diwedd Tariff]:[Diwedd Tariff]]&gt;($B238+P$6*$BA$1)),ExportContract[[Ceiniogau fesul kWh]:[Ceiniogau fesul kWh]],0,,)</f>
        <v>0</v>
      </c>
      <c r="Q238" s="20" cm="1">
        <f t="array" ref="Q238">_xlfn.XLOOKUP(1,(ExportContract[[Dechrau Tariff ]:[Dechrau Tariff ]]&lt;=($B238+Q$6*$BA$1))*(ExportContract[[Diwedd Tariff]:[Diwedd Tariff]]&gt;($B238+Q$6*$BA$1)),ExportContract[[Ceiniogau fesul kWh]:[Ceiniogau fesul kWh]],0,,)</f>
        <v>0</v>
      </c>
      <c r="R238" s="20" cm="1">
        <f t="array" ref="R238">_xlfn.XLOOKUP(1,(ExportContract[[Dechrau Tariff ]:[Dechrau Tariff ]]&lt;=($B238+R$6*$BA$1))*(ExportContract[[Diwedd Tariff]:[Diwedd Tariff]]&gt;($B238+R$6*$BA$1)),ExportContract[[Ceiniogau fesul kWh]:[Ceiniogau fesul kWh]],0,,)</f>
        <v>0</v>
      </c>
      <c r="S238" s="20" cm="1">
        <f t="array" ref="S238">_xlfn.XLOOKUP(1,(ExportContract[[Dechrau Tariff ]:[Dechrau Tariff ]]&lt;=($B238+S$6*$BA$1))*(ExportContract[[Diwedd Tariff]:[Diwedd Tariff]]&gt;($B238+S$6*$BA$1)),ExportContract[[Ceiniogau fesul kWh]:[Ceiniogau fesul kWh]],0,,)</f>
        <v>0</v>
      </c>
      <c r="T238" s="20" cm="1">
        <f t="array" ref="T238">_xlfn.XLOOKUP(1,(ExportContract[[Dechrau Tariff ]:[Dechrau Tariff ]]&lt;=($B238+T$6*$BA$1))*(ExportContract[[Diwedd Tariff]:[Diwedd Tariff]]&gt;($B238+T$6*$BA$1)),ExportContract[[Ceiniogau fesul kWh]:[Ceiniogau fesul kWh]],0,,)</f>
        <v>0</v>
      </c>
      <c r="U238" s="20" cm="1">
        <f t="array" ref="U238">_xlfn.XLOOKUP(1,(ExportContract[[Dechrau Tariff ]:[Dechrau Tariff ]]&lt;=($B238+U$6*$BA$1))*(ExportContract[[Diwedd Tariff]:[Diwedd Tariff]]&gt;($B238+U$6*$BA$1)),ExportContract[[Ceiniogau fesul kWh]:[Ceiniogau fesul kWh]],0,,)</f>
        <v>0</v>
      </c>
      <c r="V238" s="20" cm="1">
        <f t="array" ref="V238">_xlfn.XLOOKUP(1,(ExportContract[[Dechrau Tariff ]:[Dechrau Tariff ]]&lt;=($B238+V$6*$BA$1))*(ExportContract[[Diwedd Tariff]:[Diwedd Tariff]]&gt;($B238+V$6*$BA$1)),ExportContract[[Ceiniogau fesul kWh]:[Ceiniogau fesul kWh]],0,,)</f>
        <v>0</v>
      </c>
      <c r="W238" s="20" cm="1">
        <f t="array" ref="W238">_xlfn.XLOOKUP(1,(ExportContract[[Dechrau Tariff ]:[Dechrau Tariff ]]&lt;=($B238+W$6*$BA$1))*(ExportContract[[Diwedd Tariff]:[Diwedd Tariff]]&gt;($B238+W$6*$BA$1)),ExportContract[[Ceiniogau fesul kWh]:[Ceiniogau fesul kWh]],0,,)</f>
        <v>0</v>
      </c>
      <c r="X238" s="20" cm="1">
        <f t="array" ref="X238">_xlfn.XLOOKUP(1,(ExportContract[[Dechrau Tariff ]:[Dechrau Tariff ]]&lt;=($B238+X$6*$BA$1))*(ExportContract[[Diwedd Tariff]:[Diwedd Tariff]]&gt;($B238+X$6*$BA$1)),ExportContract[[Ceiniogau fesul kWh]:[Ceiniogau fesul kWh]],0,,)</f>
        <v>0</v>
      </c>
      <c r="Y238" s="20" cm="1">
        <f t="array" ref="Y238">_xlfn.XLOOKUP(1,(ExportContract[[Dechrau Tariff ]:[Dechrau Tariff ]]&lt;=($B238+Y$6*$BA$1))*(ExportContract[[Diwedd Tariff]:[Diwedd Tariff]]&gt;($B238+Y$6*$BA$1)),ExportContract[[Ceiniogau fesul kWh]:[Ceiniogau fesul kWh]],0,,)</f>
        <v>0</v>
      </c>
      <c r="Z238" s="20" cm="1">
        <f t="array" ref="Z238">_xlfn.XLOOKUP(1,(ExportContract[[Dechrau Tariff ]:[Dechrau Tariff ]]&lt;=($B238+Z$6*$BA$1))*(ExportContract[[Diwedd Tariff]:[Diwedd Tariff]]&gt;($B238+Z$6*$BA$1)),ExportContract[[Ceiniogau fesul kWh]:[Ceiniogau fesul kWh]],0,,)</f>
        <v>0</v>
      </c>
      <c r="AA238" s="20" cm="1">
        <f t="array" ref="AA238">_xlfn.XLOOKUP(1,(ExportContract[[Dechrau Tariff ]:[Dechrau Tariff ]]&lt;=($B238+AA$6*$BA$1))*(ExportContract[[Diwedd Tariff]:[Diwedd Tariff]]&gt;($B238+AA$6*$BA$1)),ExportContract[[Ceiniogau fesul kWh]:[Ceiniogau fesul kWh]],0,,)</f>
        <v>0</v>
      </c>
      <c r="AB238" s="20" cm="1">
        <f t="array" ref="AB238">_xlfn.XLOOKUP(1,(ExportContract[[Dechrau Tariff ]:[Dechrau Tariff ]]&lt;=($B238+AB$6*$BA$1))*(ExportContract[[Diwedd Tariff]:[Diwedd Tariff]]&gt;($B238+AB$6*$BA$1)),ExportContract[[Ceiniogau fesul kWh]:[Ceiniogau fesul kWh]],0,,)</f>
        <v>0</v>
      </c>
      <c r="AC238" s="20" cm="1">
        <f t="array" ref="AC238">_xlfn.XLOOKUP(1,(ExportContract[[Dechrau Tariff ]:[Dechrau Tariff ]]&lt;=($B238+AC$6*$BA$1))*(ExportContract[[Diwedd Tariff]:[Diwedd Tariff]]&gt;($B238+AC$6*$BA$1)),ExportContract[[Ceiniogau fesul kWh]:[Ceiniogau fesul kWh]],0,,)</f>
        <v>0</v>
      </c>
      <c r="AD238" s="20" cm="1">
        <f t="array" ref="AD238">_xlfn.XLOOKUP(1,(ExportContract[[Dechrau Tariff ]:[Dechrau Tariff ]]&lt;=($B238+AD$6*$BA$1))*(ExportContract[[Diwedd Tariff]:[Diwedd Tariff]]&gt;($B238+AD$6*$BA$1)),ExportContract[[Ceiniogau fesul kWh]:[Ceiniogau fesul kWh]],0,,)</f>
        <v>0</v>
      </c>
      <c r="AE238" s="20" cm="1">
        <f t="array" ref="AE238">_xlfn.XLOOKUP(1,(ExportContract[[Dechrau Tariff ]:[Dechrau Tariff ]]&lt;=($B238+AE$6*$BA$1))*(ExportContract[[Diwedd Tariff]:[Diwedd Tariff]]&gt;($B238+AE$6*$BA$1)),ExportContract[[Ceiniogau fesul kWh]:[Ceiniogau fesul kWh]],0,,)</f>
        <v>0</v>
      </c>
      <c r="AF238" s="20" cm="1">
        <f t="array" ref="AF238">_xlfn.XLOOKUP(1,(ExportContract[[Dechrau Tariff ]:[Dechrau Tariff ]]&lt;=($B238+AF$6*$BA$1))*(ExportContract[[Diwedd Tariff]:[Diwedd Tariff]]&gt;($B238+AF$6*$BA$1)),ExportContract[[Ceiniogau fesul kWh]:[Ceiniogau fesul kWh]],0,,)</f>
        <v>0</v>
      </c>
      <c r="AG238" s="20" cm="1">
        <f t="array" ref="AG238">_xlfn.XLOOKUP(1,(ExportContract[[Dechrau Tariff ]:[Dechrau Tariff ]]&lt;=($B238+AG$6*$BA$1))*(ExportContract[[Diwedd Tariff]:[Diwedd Tariff]]&gt;($B238+AG$6*$BA$1)),ExportContract[[Ceiniogau fesul kWh]:[Ceiniogau fesul kWh]],0,,)</f>
        <v>0</v>
      </c>
      <c r="AH238" s="20" cm="1">
        <f t="array" ref="AH238">_xlfn.XLOOKUP(1,(ExportContract[[Dechrau Tariff ]:[Dechrau Tariff ]]&lt;=($B238+AH$6*$BA$1))*(ExportContract[[Diwedd Tariff]:[Diwedd Tariff]]&gt;($B238+AH$6*$BA$1)),ExportContract[[Ceiniogau fesul kWh]:[Ceiniogau fesul kWh]],0,,)</f>
        <v>0</v>
      </c>
      <c r="AI238" s="20" cm="1">
        <f t="array" ref="AI238">_xlfn.XLOOKUP(1,(ExportContract[[Dechrau Tariff ]:[Dechrau Tariff ]]&lt;=($B238+AI$6*$BA$1))*(ExportContract[[Diwedd Tariff]:[Diwedd Tariff]]&gt;($B238+AI$6*$BA$1)),ExportContract[[Ceiniogau fesul kWh]:[Ceiniogau fesul kWh]],0,,)</f>
        <v>0</v>
      </c>
      <c r="AJ238" s="20" cm="1">
        <f t="array" ref="AJ238">_xlfn.XLOOKUP(1,(ExportContract[[Dechrau Tariff ]:[Dechrau Tariff ]]&lt;=($B238+AJ$6*$BA$1))*(ExportContract[[Diwedd Tariff]:[Diwedd Tariff]]&gt;($B238+AJ$6*$BA$1)),ExportContract[[Ceiniogau fesul kWh]:[Ceiniogau fesul kWh]],0,,)</f>
        <v>0</v>
      </c>
      <c r="AK238" s="20" cm="1">
        <f t="array" ref="AK238">_xlfn.XLOOKUP(1,(ExportContract[[Dechrau Tariff ]:[Dechrau Tariff ]]&lt;=($B238+AK$6*$BA$1))*(ExportContract[[Diwedd Tariff]:[Diwedd Tariff]]&gt;($B238+AK$6*$BA$1)),ExportContract[[Ceiniogau fesul kWh]:[Ceiniogau fesul kWh]],0,,)</f>
        <v>0</v>
      </c>
      <c r="AL238" s="20" cm="1">
        <f t="array" ref="AL238">_xlfn.XLOOKUP(1,(ExportContract[[Dechrau Tariff ]:[Dechrau Tariff ]]&lt;=($B238+AL$6*$BA$1))*(ExportContract[[Diwedd Tariff]:[Diwedd Tariff]]&gt;($B238+AL$6*$BA$1)),ExportContract[[Ceiniogau fesul kWh]:[Ceiniogau fesul kWh]],0,,)</f>
        <v>0</v>
      </c>
      <c r="AM238" s="20" cm="1">
        <f t="array" ref="AM238">_xlfn.XLOOKUP(1,(ExportContract[[Dechrau Tariff ]:[Dechrau Tariff ]]&lt;=($B238+AM$6*$BA$1))*(ExportContract[[Diwedd Tariff]:[Diwedd Tariff]]&gt;($B238+AM$6*$BA$1)),ExportContract[[Ceiniogau fesul kWh]:[Ceiniogau fesul kWh]],0,,)</f>
        <v>0</v>
      </c>
      <c r="AN238" s="20" cm="1">
        <f t="array" ref="AN238">_xlfn.XLOOKUP(1,(ExportContract[[Dechrau Tariff ]:[Dechrau Tariff ]]&lt;=($B238+AN$6*$BA$1))*(ExportContract[[Diwedd Tariff]:[Diwedd Tariff]]&gt;($B238+AN$6*$BA$1)),ExportContract[[Ceiniogau fesul kWh]:[Ceiniogau fesul kWh]],0,,)</f>
        <v>0</v>
      </c>
      <c r="AO238" s="20" cm="1">
        <f t="array" ref="AO238">_xlfn.XLOOKUP(1,(ExportContract[[Dechrau Tariff ]:[Dechrau Tariff ]]&lt;=($B238+AO$6*$BA$1))*(ExportContract[[Diwedd Tariff]:[Diwedd Tariff]]&gt;($B238+AO$6*$BA$1)),ExportContract[[Ceiniogau fesul kWh]:[Ceiniogau fesul kWh]],0,,)</f>
        <v>0</v>
      </c>
      <c r="AP238" s="20" cm="1">
        <f t="array" ref="AP238">_xlfn.XLOOKUP(1,(ExportContract[[Dechrau Tariff ]:[Dechrau Tariff ]]&lt;=($B238+AP$6*$BA$1))*(ExportContract[[Diwedd Tariff]:[Diwedd Tariff]]&gt;($B238+AP$6*$BA$1)),ExportContract[[Ceiniogau fesul kWh]:[Ceiniogau fesul kWh]],0,,)</f>
        <v>0</v>
      </c>
      <c r="AQ238" s="20" cm="1">
        <f t="array" ref="AQ238">_xlfn.XLOOKUP(1,(ExportContract[[Dechrau Tariff ]:[Dechrau Tariff ]]&lt;=($B238+AQ$6*$BA$1))*(ExportContract[[Diwedd Tariff]:[Diwedd Tariff]]&gt;($B238+AQ$6*$BA$1)),ExportContract[[Ceiniogau fesul kWh]:[Ceiniogau fesul kWh]],0,,)</f>
        <v>0</v>
      </c>
      <c r="AR238" s="20" cm="1">
        <f t="array" ref="AR238">_xlfn.XLOOKUP(1,(ExportContract[[Dechrau Tariff ]:[Dechrau Tariff ]]&lt;=($B238+AR$6*$BA$1))*(ExportContract[[Diwedd Tariff]:[Diwedd Tariff]]&gt;($B238+AR$6*$BA$1)),ExportContract[[Ceiniogau fesul kWh]:[Ceiniogau fesul kWh]],0,,)</f>
        <v>0</v>
      </c>
      <c r="AS238" s="20" cm="1">
        <f t="array" ref="AS238">_xlfn.XLOOKUP(1,(ExportContract[[Dechrau Tariff ]:[Dechrau Tariff ]]&lt;=($B238+AS$6*$BA$1))*(ExportContract[[Diwedd Tariff]:[Diwedd Tariff]]&gt;($B238+AS$6*$BA$1)),ExportContract[[Ceiniogau fesul kWh]:[Ceiniogau fesul kWh]],0,,)</f>
        <v>0</v>
      </c>
      <c r="AT238" s="20" cm="1">
        <f t="array" ref="AT238">_xlfn.XLOOKUP(1,(ExportContract[[Dechrau Tariff ]:[Dechrau Tariff ]]&lt;=($B238+AT$6*$BA$1))*(ExportContract[[Diwedd Tariff]:[Diwedd Tariff]]&gt;($B238+AT$6*$BA$1)),ExportContract[[Ceiniogau fesul kWh]:[Ceiniogau fesul kWh]],0,,)</f>
        <v>0</v>
      </c>
      <c r="AU238" s="20" cm="1">
        <f t="array" ref="AU238">_xlfn.XLOOKUP(1,(ExportContract[[Dechrau Tariff ]:[Dechrau Tariff ]]&lt;=($B238+AU$6*$BA$1))*(ExportContract[[Diwedd Tariff]:[Diwedd Tariff]]&gt;($B238+AU$6*$BA$1)),ExportContract[[Ceiniogau fesul kWh]:[Ceiniogau fesul kWh]],0,,)</f>
        <v>0</v>
      </c>
      <c r="AV238" s="20" cm="1">
        <f t="array" ref="AV238">_xlfn.XLOOKUP(1,(ExportContract[[Dechrau Tariff ]:[Dechrau Tariff ]]&lt;=($B238+AV$6*$BA$1))*(ExportContract[[Diwedd Tariff]:[Diwedd Tariff]]&gt;($B238+AV$6*$BA$1)),ExportContract[[Ceiniogau fesul kWh]:[Ceiniogau fesul kWh]],0,,)</f>
        <v>0</v>
      </c>
      <c r="AW238" s="20" cm="1">
        <f t="array" ref="AW238">_xlfn.XLOOKUP(1,(ExportContract[[Dechrau Tariff ]:[Dechrau Tariff ]]&lt;=($B238+AW$6*$BA$1))*(ExportContract[[Diwedd Tariff]:[Diwedd Tariff]]&gt;($B238+AW$6*$BA$1)),ExportContract[[Ceiniogau fesul kWh]:[Ceiniogau fesul kWh]],0,,)</f>
        <v>0</v>
      </c>
      <c r="AX238" s="20" cm="1">
        <f t="array" ref="AX238">_xlfn.XLOOKUP(1,(ExportContract[[Dechrau Tariff ]:[Dechrau Tariff ]]&lt;=($B238+AX$6*$BA$1))*(ExportContract[[Diwedd Tariff]:[Diwedd Tariff]]&gt;($B238+AX$6*$BA$1)),ExportContract[[Ceiniogau fesul kWh]:[Ceiniogau fesul kWh]],0,,)</f>
        <v>0</v>
      </c>
    </row>
    <row r="239" spans="2:50" x14ac:dyDescent="0.3">
      <c r="B239" s="30">
        <v>45524</v>
      </c>
      <c r="C239" s="20" cm="1">
        <f t="array" ref="C239">_xlfn.XLOOKUP(1,(ExportContract[[Dechrau Tariff ]:[Dechrau Tariff ]]&lt;=($B239+C$6*$BA$1))*(ExportContract[[Diwedd Tariff]:[Diwedd Tariff]]&gt;($B239+C$6*$BA$1)),ExportContract[[Ceiniogau fesul kWh]:[Ceiniogau fesul kWh]],0,,)</f>
        <v>0</v>
      </c>
      <c r="D239" s="20" cm="1">
        <f t="array" ref="D239">_xlfn.XLOOKUP(1,(ExportContract[[Dechrau Tariff ]:[Dechrau Tariff ]]&lt;=($B239+D$6*$BA$1))*(ExportContract[[Diwedd Tariff]:[Diwedd Tariff]]&gt;($B239+D$6*$BA$1)),ExportContract[[Ceiniogau fesul kWh]:[Ceiniogau fesul kWh]],0,,)</f>
        <v>0</v>
      </c>
      <c r="E239" s="20" cm="1">
        <f t="array" ref="E239">_xlfn.XLOOKUP(1,(ExportContract[[Dechrau Tariff ]:[Dechrau Tariff ]]&lt;=($B239+E$6*$BA$1))*(ExportContract[[Diwedd Tariff]:[Diwedd Tariff]]&gt;($B239+E$6*$BA$1)),ExportContract[[Ceiniogau fesul kWh]:[Ceiniogau fesul kWh]],0,,)</f>
        <v>0</v>
      </c>
      <c r="F239" s="20" cm="1">
        <f t="array" ref="F239">_xlfn.XLOOKUP(1,(ExportContract[[Dechrau Tariff ]:[Dechrau Tariff ]]&lt;=($B239+F$6*$BA$1))*(ExportContract[[Diwedd Tariff]:[Diwedd Tariff]]&gt;($B239+F$6*$BA$1)),ExportContract[[Ceiniogau fesul kWh]:[Ceiniogau fesul kWh]],0,,)</f>
        <v>0</v>
      </c>
      <c r="G239" s="20" cm="1">
        <f t="array" ref="G239">_xlfn.XLOOKUP(1,(ExportContract[[Dechrau Tariff ]:[Dechrau Tariff ]]&lt;=($B239+G$6*$BA$1))*(ExportContract[[Diwedd Tariff]:[Diwedd Tariff]]&gt;($B239+G$6*$BA$1)),ExportContract[[Ceiniogau fesul kWh]:[Ceiniogau fesul kWh]],0,,)</f>
        <v>0</v>
      </c>
      <c r="H239" s="20" cm="1">
        <f t="array" ref="H239">_xlfn.XLOOKUP(1,(ExportContract[[Dechrau Tariff ]:[Dechrau Tariff ]]&lt;=($B239+H$6*$BA$1))*(ExportContract[[Diwedd Tariff]:[Diwedd Tariff]]&gt;($B239+H$6*$BA$1)),ExportContract[[Ceiniogau fesul kWh]:[Ceiniogau fesul kWh]],0,,)</f>
        <v>0</v>
      </c>
      <c r="I239" s="20" cm="1">
        <f t="array" ref="I239">_xlfn.XLOOKUP(1,(ExportContract[[Dechrau Tariff ]:[Dechrau Tariff ]]&lt;=($B239+I$6*$BA$1))*(ExportContract[[Diwedd Tariff]:[Diwedd Tariff]]&gt;($B239+I$6*$BA$1)),ExportContract[[Ceiniogau fesul kWh]:[Ceiniogau fesul kWh]],0,,)</f>
        <v>0</v>
      </c>
      <c r="J239" s="20" cm="1">
        <f t="array" ref="J239">_xlfn.XLOOKUP(1,(ExportContract[[Dechrau Tariff ]:[Dechrau Tariff ]]&lt;=($B239+J$6*$BA$1))*(ExportContract[[Diwedd Tariff]:[Diwedd Tariff]]&gt;($B239+J$6*$BA$1)),ExportContract[[Ceiniogau fesul kWh]:[Ceiniogau fesul kWh]],0,,)</f>
        <v>0</v>
      </c>
      <c r="K239" s="20" cm="1">
        <f t="array" ref="K239">_xlfn.XLOOKUP(1,(ExportContract[[Dechrau Tariff ]:[Dechrau Tariff ]]&lt;=($B239+K$6*$BA$1))*(ExportContract[[Diwedd Tariff]:[Diwedd Tariff]]&gt;($B239+K$6*$BA$1)),ExportContract[[Ceiniogau fesul kWh]:[Ceiniogau fesul kWh]],0,,)</f>
        <v>0</v>
      </c>
      <c r="L239" s="20" cm="1">
        <f t="array" ref="L239">_xlfn.XLOOKUP(1,(ExportContract[[Dechrau Tariff ]:[Dechrau Tariff ]]&lt;=($B239+L$6*$BA$1))*(ExportContract[[Diwedd Tariff]:[Diwedd Tariff]]&gt;($B239+L$6*$BA$1)),ExportContract[[Ceiniogau fesul kWh]:[Ceiniogau fesul kWh]],0,,)</f>
        <v>0</v>
      </c>
      <c r="M239" s="20" cm="1">
        <f t="array" ref="M239">_xlfn.XLOOKUP(1,(ExportContract[[Dechrau Tariff ]:[Dechrau Tariff ]]&lt;=($B239+M$6*$BA$1))*(ExportContract[[Diwedd Tariff]:[Diwedd Tariff]]&gt;($B239+M$6*$BA$1)),ExportContract[[Ceiniogau fesul kWh]:[Ceiniogau fesul kWh]],0,,)</f>
        <v>0</v>
      </c>
      <c r="N239" s="20" cm="1">
        <f t="array" ref="N239">_xlfn.XLOOKUP(1,(ExportContract[[Dechrau Tariff ]:[Dechrau Tariff ]]&lt;=($B239+N$6*$BA$1))*(ExportContract[[Diwedd Tariff]:[Diwedd Tariff]]&gt;($B239+N$6*$BA$1)),ExportContract[[Ceiniogau fesul kWh]:[Ceiniogau fesul kWh]],0,,)</f>
        <v>0</v>
      </c>
      <c r="O239" s="20" cm="1">
        <f t="array" ref="O239">_xlfn.XLOOKUP(1,(ExportContract[[Dechrau Tariff ]:[Dechrau Tariff ]]&lt;=($B239+O$6*$BA$1))*(ExportContract[[Diwedd Tariff]:[Diwedd Tariff]]&gt;($B239+O$6*$BA$1)),ExportContract[[Ceiniogau fesul kWh]:[Ceiniogau fesul kWh]],0,,)</f>
        <v>0</v>
      </c>
      <c r="P239" s="20" cm="1">
        <f t="array" ref="P239">_xlfn.XLOOKUP(1,(ExportContract[[Dechrau Tariff ]:[Dechrau Tariff ]]&lt;=($B239+P$6*$BA$1))*(ExportContract[[Diwedd Tariff]:[Diwedd Tariff]]&gt;($B239+P$6*$BA$1)),ExportContract[[Ceiniogau fesul kWh]:[Ceiniogau fesul kWh]],0,,)</f>
        <v>0</v>
      </c>
      <c r="Q239" s="20" cm="1">
        <f t="array" ref="Q239">_xlfn.XLOOKUP(1,(ExportContract[[Dechrau Tariff ]:[Dechrau Tariff ]]&lt;=($B239+Q$6*$BA$1))*(ExportContract[[Diwedd Tariff]:[Diwedd Tariff]]&gt;($B239+Q$6*$BA$1)),ExportContract[[Ceiniogau fesul kWh]:[Ceiniogau fesul kWh]],0,,)</f>
        <v>0</v>
      </c>
      <c r="R239" s="20" cm="1">
        <f t="array" ref="R239">_xlfn.XLOOKUP(1,(ExportContract[[Dechrau Tariff ]:[Dechrau Tariff ]]&lt;=($B239+R$6*$BA$1))*(ExportContract[[Diwedd Tariff]:[Diwedd Tariff]]&gt;($B239+R$6*$BA$1)),ExportContract[[Ceiniogau fesul kWh]:[Ceiniogau fesul kWh]],0,,)</f>
        <v>0</v>
      </c>
      <c r="S239" s="20" cm="1">
        <f t="array" ref="S239">_xlfn.XLOOKUP(1,(ExportContract[[Dechrau Tariff ]:[Dechrau Tariff ]]&lt;=($B239+S$6*$BA$1))*(ExportContract[[Diwedd Tariff]:[Diwedd Tariff]]&gt;($B239+S$6*$BA$1)),ExportContract[[Ceiniogau fesul kWh]:[Ceiniogau fesul kWh]],0,,)</f>
        <v>0</v>
      </c>
      <c r="T239" s="20" cm="1">
        <f t="array" ref="T239">_xlfn.XLOOKUP(1,(ExportContract[[Dechrau Tariff ]:[Dechrau Tariff ]]&lt;=($B239+T$6*$BA$1))*(ExportContract[[Diwedd Tariff]:[Diwedd Tariff]]&gt;($B239+T$6*$BA$1)),ExportContract[[Ceiniogau fesul kWh]:[Ceiniogau fesul kWh]],0,,)</f>
        <v>0</v>
      </c>
      <c r="U239" s="20" cm="1">
        <f t="array" ref="U239">_xlfn.XLOOKUP(1,(ExportContract[[Dechrau Tariff ]:[Dechrau Tariff ]]&lt;=($B239+U$6*$BA$1))*(ExportContract[[Diwedd Tariff]:[Diwedd Tariff]]&gt;($B239+U$6*$BA$1)),ExportContract[[Ceiniogau fesul kWh]:[Ceiniogau fesul kWh]],0,,)</f>
        <v>0</v>
      </c>
      <c r="V239" s="20" cm="1">
        <f t="array" ref="V239">_xlfn.XLOOKUP(1,(ExportContract[[Dechrau Tariff ]:[Dechrau Tariff ]]&lt;=($B239+V$6*$BA$1))*(ExportContract[[Diwedd Tariff]:[Diwedd Tariff]]&gt;($B239+V$6*$BA$1)),ExportContract[[Ceiniogau fesul kWh]:[Ceiniogau fesul kWh]],0,,)</f>
        <v>0</v>
      </c>
      <c r="W239" s="20" cm="1">
        <f t="array" ref="W239">_xlfn.XLOOKUP(1,(ExportContract[[Dechrau Tariff ]:[Dechrau Tariff ]]&lt;=($B239+W$6*$BA$1))*(ExportContract[[Diwedd Tariff]:[Diwedd Tariff]]&gt;($B239+W$6*$BA$1)),ExportContract[[Ceiniogau fesul kWh]:[Ceiniogau fesul kWh]],0,,)</f>
        <v>0</v>
      </c>
      <c r="X239" s="20" cm="1">
        <f t="array" ref="X239">_xlfn.XLOOKUP(1,(ExportContract[[Dechrau Tariff ]:[Dechrau Tariff ]]&lt;=($B239+X$6*$BA$1))*(ExportContract[[Diwedd Tariff]:[Diwedd Tariff]]&gt;($B239+X$6*$BA$1)),ExportContract[[Ceiniogau fesul kWh]:[Ceiniogau fesul kWh]],0,,)</f>
        <v>0</v>
      </c>
      <c r="Y239" s="20" cm="1">
        <f t="array" ref="Y239">_xlfn.XLOOKUP(1,(ExportContract[[Dechrau Tariff ]:[Dechrau Tariff ]]&lt;=($B239+Y$6*$BA$1))*(ExportContract[[Diwedd Tariff]:[Diwedd Tariff]]&gt;($B239+Y$6*$BA$1)),ExportContract[[Ceiniogau fesul kWh]:[Ceiniogau fesul kWh]],0,,)</f>
        <v>0</v>
      </c>
      <c r="Z239" s="20" cm="1">
        <f t="array" ref="Z239">_xlfn.XLOOKUP(1,(ExportContract[[Dechrau Tariff ]:[Dechrau Tariff ]]&lt;=($B239+Z$6*$BA$1))*(ExportContract[[Diwedd Tariff]:[Diwedd Tariff]]&gt;($B239+Z$6*$BA$1)),ExportContract[[Ceiniogau fesul kWh]:[Ceiniogau fesul kWh]],0,,)</f>
        <v>0</v>
      </c>
      <c r="AA239" s="20" cm="1">
        <f t="array" ref="AA239">_xlfn.XLOOKUP(1,(ExportContract[[Dechrau Tariff ]:[Dechrau Tariff ]]&lt;=($B239+AA$6*$BA$1))*(ExportContract[[Diwedd Tariff]:[Diwedd Tariff]]&gt;($B239+AA$6*$BA$1)),ExportContract[[Ceiniogau fesul kWh]:[Ceiniogau fesul kWh]],0,,)</f>
        <v>0</v>
      </c>
      <c r="AB239" s="20" cm="1">
        <f t="array" ref="AB239">_xlfn.XLOOKUP(1,(ExportContract[[Dechrau Tariff ]:[Dechrau Tariff ]]&lt;=($B239+AB$6*$BA$1))*(ExportContract[[Diwedd Tariff]:[Diwedd Tariff]]&gt;($B239+AB$6*$BA$1)),ExportContract[[Ceiniogau fesul kWh]:[Ceiniogau fesul kWh]],0,,)</f>
        <v>0</v>
      </c>
      <c r="AC239" s="20" cm="1">
        <f t="array" ref="AC239">_xlfn.XLOOKUP(1,(ExportContract[[Dechrau Tariff ]:[Dechrau Tariff ]]&lt;=($B239+AC$6*$BA$1))*(ExportContract[[Diwedd Tariff]:[Diwedd Tariff]]&gt;($B239+AC$6*$BA$1)),ExportContract[[Ceiniogau fesul kWh]:[Ceiniogau fesul kWh]],0,,)</f>
        <v>0</v>
      </c>
      <c r="AD239" s="20" cm="1">
        <f t="array" ref="AD239">_xlfn.XLOOKUP(1,(ExportContract[[Dechrau Tariff ]:[Dechrau Tariff ]]&lt;=($B239+AD$6*$BA$1))*(ExportContract[[Diwedd Tariff]:[Diwedd Tariff]]&gt;($B239+AD$6*$BA$1)),ExportContract[[Ceiniogau fesul kWh]:[Ceiniogau fesul kWh]],0,,)</f>
        <v>0</v>
      </c>
      <c r="AE239" s="20" cm="1">
        <f t="array" ref="AE239">_xlfn.XLOOKUP(1,(ExportContract[[Dechrau Tariff ]:[Dechrau Tariff ]]&lt;=($B239+AE$6*$BA$1))*(ExportContract[[Diwedd Tariff]:[Diwedd Tariff]]&gt;($B239+AE$6*$BA$1)),ExportContract[[Ceiniogau fesul kWh]:[Ceiniogau fesul kWh]],0,,)</f>
        <v>0</v>
      </c>
      <c r="AF239" s="20" cm="1">
        <f t="array" ref="AF239">_xlfn.XLOOKUP(1,(ExportContract[[Dechrau Tariff ]:[Dechrau Tariff ]]&lt;=($B239+AF$6*$BA$1))*(ExportContract[[Diwedd Tariff]:[Diwedd Tariff]]&gt;($B239+AF$6*$BA$1)),ExportContract[[Ceiniogau fesul kWh]:[Ceiniogau fesul kWh]],0,,)</f>
        <v>0</v>
      </c>
      <c r="AG239" s="20" cm="1">
        <f t="array" ref="AG239">_xlfn.XLOOKUP(1,(ExportContract[[Dechrau Tariff ]:[Dechrau Tariff ]]&lt;=($B239+AG$6*$BA$1))*(ExportContract[[Diwedd Tariff]:[Diwedd Tariff]]&gt;($B239+AG$6*$BA$1)),ExportContract[[Ceiniogau fesul kWh]:[Ceiniogau fesul kWh]],0,,)</f>
        <v>0</v>
      </c>
      <c r="AH239" s="20" cm="1">
        <f t="array" ref="AH239">_xlfn.XLOOKUP(1,(ExportContract[[Dechrau Tariff ]:[Dechrau Tariff ]]&lt;=($B239+AH$6*$BA$1))*(ExportContract[[Diwedd Tariff]:[Diwedd Tariff]]&gt;($B239+AH$6*$BA$1)),ExportContract[[Ceiniogau fesul kWh]:[Ceiniogau fesul kWh]],0,,)</f>
        <v>0</v>
      </c>
      <c r="AI239" s="20" cm="1">
        <f t="array" ref="AI239">_xlfn.XLOOKUP(1,(ExportContract[[Dechrau Tariff ]:[Dechrau Tariff ]]&lt;=($B239+AI$6*$BA$1))*(ExportContract[[Diwedd Tariff]:[Diwedd Tariff]]&gt;($B239+AI$6*$BA$1)),ExportContract[[Ceiniogau fesul kWh]:[Ceiniogau fesul kWh]],0,,)</f>
        <v>0</v>
      </c>
      <c r="AJ239" s="20" cm="1">
        <f t="array" ref="AJ239">_xlfn.XLOOKUP(1,(ExportContract[[Dechrau Tariff ]:[Dechrau Tariff ]]&lt;=($B239+AJ$6*$BA$1))*(ExportContract[[Diwedd Tariff]:[Diwedd Tariff]]&gt;($B239+AJ$6*$BA$1)),ExportContract[[Ceiniogau fesul kWh]:[Ceiniogau fesul kWh]],0,,)</f>
        <v>0</v>
      </c>
      <c r="AK239" s="20" cm="1">
        <f t="array" ref="AK239">_xlfn.XLOOKUP(1,(ExportContract[[Dechrau Tariff ]:[Dechrau Tariff ]]&lt;=($B239+AK$6*$BA$1))*(ExportContract[[Diwedd Tariff]:[Diwedd Tariff]]&gt;($B239+AK$6*$BA$1)),ExportContract[[Ceiniogau fesul kWh]:[Ceiniogau fesul kWh]],0,,)</f>
        <v>0</v>
      </c>
      <c r="AL239" s="20" cm="1">
        <f t="array" ref="AL239">_xlfn.XLOOKUP(1,(ExportContract[[Dechrau Tariff ]:[Dechrau Tariff ]]&lt;=($B239+AL$6*$BA$1))*(ExportContract[[Diwedd Tariff]:[Diwedd Tariff]]&gt;($B239+AL$6*$BA$1)),ExportContract[[Ceiniogau fesul kWh]:[Ceiniogau fesul kWh]],0,,)</f>
        <v>0</v>
      </c>
      <c r="AM239" s="20" cm="1">
        <f t="array" ref="AM239">_xlfn.XLOOKUP(1,(ExportContract[[Dechrau Tariff ]:[Dechrau Tariff ]]&lt;=($B239+AM$6*$BA$1))*(ExportContract[[Diwedd Tariff]:[Diwedd Tariff]]&gt;($B239+AM$6*$BA$1)),ExportContract[[Ceiniogau fesul kWh]:[Ceiniogau fesul kWh]],0,,)</f>
        <v>0</v>
      </c>
      <c r="AN239" s="20" cm="1">
        <f t="array" ref="AN239">_xlfn.XLOOKUP(1,(ExportContract[[Dechrau Tariff ]:[Dechrau Tariff ]]&lt;=($B239+AN$6*$BA$1))*(ExportContract[[Diwedd Tariff]:[Diwedd Tariff]]&gt;($B239+AN$6*$BA$1)),ExportContract[[Ceiniogau fesul kWh]:[Ceiniogau fesul kWh]],0,,)</f>
        <v>0</v>
      </c>
      <c r="AO239" s="20" cm="1">
        <f t="array" ref="AO239">_xlfn.XLOOKUP(1,(ExportContract[[Dechrau Tariff ]:[Dechrau Tariff ]]&lt;=($B239+AO$6*$BA$1))*(ExportContract[[Diwedd Tariff]:[Diwedd Tariff]]&gt;($B239+AO$6*$BA$1)),ExportContract[[Ceiniogau fesul kWh]:[Ceiniogau fesul kWh]],0,,)</f>
        <v>0</v>
      </c>
      <c r="AP239" s="20" cm="1">
        <f t="array" ref="AP239">_xlfn.XLOOKUP(1,(ExportContract[[Dechrau Tariff ]:[Dechrau Tariff ]]&lt;=($B239+AP$6*$BA$1))*(ExportContract[[Diwedd Tariff]:[Diwedd Tariff]]&gt;($B239+AP$6*$BA$1)),ExportContract[[Ceiniogau fesul kWh]:[Ceiniogau fesul kWh]],0,,)</f>
        <v>0</v>
      </c>
      <c r="AQ239" s="20" cm="1">
        <f t="array" ref="AQ239">_xlfn.XLOOKUP(1,(ExportContract[[Dechrau Tariff ]:[Dechrau Tariff ]]&lt;=($B239+AQ$6*$BA$1))*(ExportContract[[Diwedd Tariff]:[Diwedd Tariff]]&gt;($B239+AQ$6*$BA$1)),ExportContract[[Ceiniogau fesul kWh]:[Ceiniogau fesul kWh]],0,,)</f>
        <v>0</v>
      </c>
      <c r="AR239" s="20" cm="1">
        <f t="array" ref="AR239">_xlfn.XLOOKUP(1,(ExportContract[[Dechrau Tariff ]:[Dechrau Tariff ]]&lt;=($B239+AR$6*$BA$1))*(ExportContract[[Diwedd Tariff]:[Diwedd Tariff]]&gt;($B239+AR$6*$BA$1)),ExportContract[[Ceiniogau fesul kWh]:[Ceiniogau fesul kWh]],0,,)</f>
        <v>0</v>
      </c>
      <c r="AS239" s="20" cm="1">
        <f t="array" ref="AS239">_xlfn.XLOOKUP(1,(ExportContract[[Dechrau Tariff ]:[Dechrau Tariff ]]&lt;=($B239+AS$6*$BA$1))*(ExportContract[[Diwedd Tariff]:[Diwedd Tariff]]&gt;($B239+AS$6*$BA$1)),ExportContract[[Ceiniogau fesul kWh]:[Ceiniogau fesul kWh]],0,,)</f>
        <v>0</v>
      </c>
      <c r="AT239" s="20" cm="1">
        <f t="array" ref="AT239">_xlfn.XLOOKUP(1,(ExportContract[[Dechrau Tariff ]:[Dechrau Tariff ]]&lt;=($B239+AT$6*$BA$1))*(ExportContract[[Diwedd Tariff]:[Diwedd Tariff]]&gt;($B239+AT$6*$BA$1)),ExportContract[[Ceiniogau fesul kWh]:[Ceiniogau fesul kWh]],0,,)</f>
        <v>0</v>
      </c>
      <c r="AU239" s="20" cm="1">
        <f t="array" ref="AU239">_xlfn.XLOOKUP(1,(ExportContract[[Dechrau Tariff ]:[Dechrau Tariff ]]&lt;=($B239+AU$6*$BA$1))*(ExportContract[[Diwedd Tariff]:[Diwedd Tariff]]&gt;($B239+AU$6*$BA$1)),ExportContract[[Ceiniogau fesul kWh]:[Ceiniogau fesul kWh]],0,,)</f>
        <v>0</v>
      </c>
      <c r="AV239" s="20" cm="1">
        <f t="array" ref="AV239">_xlfn.XLOOKUP(1,(ExportContract[[Dechrau Tariff ]:[Dechrau Tariff ]]&lt;=($B239+AV$6*$BA$1))*(ExportContract[[Diwedd Tariff]:[Diwedd Tariff]]&gt;($B239+AV$6*$BA$1)),ExportContract[[Ceiniogau fesul kWh]:[Ceiniogau fesul kWh]],0,,)</f>
        <v>0</v>
      </c>
      <c r="AW239" s="20" cm="1">
        <f t="array" ref="AW239">_xlfn.XLOOKUP(1,(ExportContract[[Dechrau Tariff ]:[Dechrau Tariff ]]&lt;=($B239+AW$6*$BA$1))*(ExportContract[[Diwedd Tariff]:[Diwedd Tariff]]&gt;($B239+AW$6*$BA$1)),ExportContract[[Ceiniogau fesul kWh]:[Ceiniogau fesul kWh]],0,,)</f>
        <v>0</v>
      </c>
      <c r="AX239" s="20" cm="1">
        <f t="array" ref="AX239">_xlfn.XLOOKUP(1,(ExportContract[[Dechrau Tariff ]:[Dechrau Tariff ]]&lt;=($B239+AX$6*$BA$1))*(ExportContract[[Diwedd Tariff]:[Diwedd Tariff]]&gt;($B239+AX$6*$BA$1)),ExportContract[[Ceiniogau fesul kWh]:[Ceiniogau fesul kWh]],0,,)</f>
        <v>0</v>
      </c>
    </row>
    <row r="240" spans="2:50" x14ac:dyDescent="0.3">
      <c r="B240" s="30">
        <v>45525</v>
      </c>
      <c r="C240" s="20" cm="1">
        <f t="array" ref="C240">_xlfn.XLOOKUP(1,(ExportContract[[Dechrau Tariff ]:[Dechrau Tariff ]]&lt;=($B240+C$6*$BA$1))*(ExportContract[[Diwedd Tariff]:[Diwedd Tariff]]&gt;($B240+C$6*$BA$1)),ExportContract[[Ceiniogau fesul kWh]:[Ceiniogau fesul kWh]],0,,)</f>
        <v>0</v>
      </c>
      <c r="D240" s="20" cm="1">
        <f t="array" ref="D240">_xlfn.XLOOKUP(1,(ExportContract[[Dechrau Tariff ]:[Dechrau Tariff ]]&lt;=($B240+D$6*$BA$1))*(ExportContract[[Diwedd Tariff]:[Diwedd Tariff]]&gt;($B240+D$6*$BA$1)),ExportContract[[Ceiniogau fesul kWh]:[Ceiniogau fesul kWh]],0,,)</f>
        <v>0</v>
      </c>
      <c r="E240" s="20" cm="1">
        <f t="array" ref="E240">_xlfn.XLOOKUP(1,(ExportContract[[Dechrau Tariff ]:[Dechrau Tariff ]]&lt;=($B240+E$6*$BA$1))*(ExportContract[[Diwedd Tariff]:[Diwedd Tariff]]&gt;($B240+E$6*$BA$1)),ExportContract[[Ceiniogau fesul kWh]:[Ceiniogau fesul kWh]],0,,)</f>
        <v>0</v>
      </c>
      <c r="F240" s="20" cm="1">
        <f t="array" ref="F240">_xlfn.XLOOKUP(1,(ExportContract[[Dechrau Tariff ]:[Dechrau Tariff ]]&lt;=($B240+F$6*$BA$1))*(ExportContract[[Diwedd Tariff]:[Diwedd Tariff]]&gt;($B240+F$6*$BA$1)),ExportContract[[Ceiniogau fesul kWh]:[Ceiniogau fesul kWh]],0,,)</f>
        <v>0</v>
      </c>
      <c r="G240" s="20" cm="1">
        <f t="array" ref="G240">_xlfn.XLOOKUP(1,(ExportContract[[Dechrau Tariff ]:[Dechrau Tariff ]]&lt;=($B240+G$6*$BA$1))*(ExportContract[[Diwedd Tariff]:[Diwedd Tariff]]&gt;($B240+G$6*$BA$1)),ExportContract[[Ceiniogau fesul kWh]:[Ceiniogau fesul kWh]],0,,)</f>
        <v>0</v>
      </c>
      <c r="H240" s="20" cm="1">
        <f t="array" ref="H240">_xlfn.XLOOKUP(1,(ExportContract[[Dechrau Tariff ]:[Dechrau Tariff ]]&lt;=($B240+H$6*$BA$1))*(ExportContract[[Diwedd Tariff]:[Diwedd Tariff]]&gt;($B240+H$6*$BA$1)),ExportContract[[Ceiniogau fesul kWh]:[Ceiniogau fesul kWh]],0,,)</f>
        <v>0</v>
      </c>
      <c r="I240" s="20" cm="1">
        <f t="array" ref="I240">_xlfn.XLOOKUP(1,(ExportContract[[Dechrau Tariff ]:[Dechrau Tariff ]]&lt;=($B240+I$6*$BA$1))*(ExportContract[[Diwedd Tariff]:[Diwedd Tariff]]&gt;($B240+I$6*$BA$1)),ExportContract[[Ceiniogau fesul kWh]:[Ceiniogau fesul kWh]],0,,)</f>
        <v>0</v>
      </c>
      <c r="J240" s="20" cm="1">
        <f t="array" ref="J240">_xlfn.XLOOKUP(1,(ExportContract[[Dechrau Tariff ]:[Dechrau Tariff ]]&lt;=($B240+J$6*$BA$1))*(ExportContract[[Diwedd Tariff]:[Diwedd Tariff]]&gt;($B240+J$6*$BA$1)),ExportContract[[Ceiniogau fesul kWh]:[Ceiniogau fesul kWh]],0,,)</f>
        <v>0</v>
      </c>
      <c r="K240" s="20" cm="1">
        <f t="array" ref="K240">_xlfn.XLOOKUP(1,(ExportContract[[Dechrau Tariff ]:[Dechrau Tariff ]]&lt;=($B240+K$6*$BA$1))*(ExportContract[[Diwedd Tariff]:[Diwedd Tariff]]&gt;($B240+K$6*$BA$1)),ExportContract[[Ceiniogau fesul kWh]:[Ceiniogau fesul kWh]],0,,)</f>
        <v>0</v>
      </c>
      <c r="L240" s="20" cm="1">
        <f t="array" ref="L240">_xlfn.XLOOKUP(1,(ExportContract[[Dechrau Tariff ]:[Dechrau Tariff ]]&lt;=($B240+L$6*$BA$1))*(ExportContract[[Diwedd Tariff]:[Diwedd Tariff]]&gt;($B240+L$6*$BA$1)),ExportContract[[Ceiniogau fesul kWh]:[Ceiniogau fesul kWh]],0,,)</f>
        <v>0</v>
      </c>
      <c r="M240" s="20" cm="1">
        <f t="array" ref="M240">_xlfn.XLOOKUP(1,(ExportContract[[Dechrau Tariff ]:[Dechrau Tariff ]]&lt;=($B240+M$6*$BA$1))*(ExportContract[[Diwedd Tariff]:[Diwedd Tariff]]&gt;($B240+M$6*$BA$1)),ExportContract[[Ceiniogau fesul kWh]:[Ceiniogau fesul kWh]],0,,)</f>
        <v>0</v>
      </c>
      <c r="N240" s="20" cm="1">
        <f t="array" ref="N240">_xlfn.XLOOKUP(1,(ExportContract[[Dechrau Tariff ]:[Dechrau Tariff ]]&lt;=($B240+N$6*$BA$1))*(ExportContract[[Diwedd Tariff]:[Diwedd Tariff]]&gt;($B240+N$6*$BA$1)),ExportContract[[Ceiniogau fesul kWh]:[Ceiniogau fesul kWh]],0,,)</f>
        <v>0</v>
      </c>
      <c r="O240" s="20" cm="1">
        <f t="array" ref="O240">_xlfn.XLOOKUP(1,(ExportContract[[Dechrau Tariff ]:[Dechrau Tariff ]]&lt;=($B240+O$6*$BA$1))*(ExportContract[[Diwedd Tariff]:[Diwedd Tariff]]&gt;($B240+O$6*$BA$1)),ExportContract[[Ceiniogau fesul kWh]:[Ceiniogau fesul kWh]],0,,)</f>
        <v>0</v>
      </c>
      <c r="P240" s="20" cm="1">
        <f t="array" ref="P240">_xlfn.XLOOKUP(1,(ExportContract[[Dechrau Tariff ]:[Dechrau Tariff ]]&lt;=($B240+P$6*$BA$1))*(ExportContract[[Diwedd Tariff]:[Diwedd Tariff]]&gt;($B240+P$6*$BA$1)),ExportContract[[Ceiniogau fesul kWh]:[Ceiniogau fesul kWh]],0,,)</f>
        <v>0</v>
      </c>
      <c r="Q240" s="20" cm="1">
        <f t="array" ref="Q240">_xlfn.XLOOKUP(1,(ExportContract[[Dechrau Tariff ]:[Dechrau Tariff ]]&lt;=($B240+Q$6*$BA$1))*(ExportContract[[Diwedd Tariff]:[Diwedd Tariff]]&gt;($B240+Q$6*$BA$1)),ExportContract[[Ceiniogau fesul kWh]:[Ceiniogau fesul kWh]],0,,)</f>
        <v>0</v>
      </c>
      <c r="R240" s="20" cm="1">
        <f t="array" ref="R240">_xlfn.XLOOKUP(1,(ExportContract[[Dechrau Tariff ]:[Dechrau Tariff ]]&lt;=($B240+R$6*$BA$1))*(ExportContract[[Diwedd Tariff]:[Diwedd Tariff]]&gt;($B240+R$6*$BA$1)),ExportContract[[Ceiniogau fesul kWh]:[Ceiniogau fesul kWh]],0,,)</f>
        <v>0</v>
      </c>
      <c r="S240" s="20" cm="1">
        <f t="array" ref="S240">_xlfn.XLOOKUP(1,(ExportContract[[Dechrau Tariff ]:[Dechrau Tariff ]]&lt;=($B240+S$6*$BA$1))*(ExportContract[[Diwedd Tariff]:[Diwedd Tariff]]&gt;($B240+S$6*$BA$1)),ExportContract[[Ceiniogau fesul kWh]:[Ceiniogau fesul kWh]],0,,)</f>
        <v>0</v>
      </c>
      <c r="T240" s="20" cm="1">
        <f t="array" ref="T240">_xlfn.XLOOKUP(1,(ExportContract[[Dechrau Tariff ]:[Dechrau Tariff ]]&lt;=($B240+T$6*$BA$1))*(ExportContract[[Diwedd Tariff]:[Diwedd Tariff]]&gt;($B240+T$6*$BA$1)),ExportContract[[Ceiniogau fesul kWh]:[Ceiniogau fesul kWh]],0,,)</f>
        <v>0</v>
      </c>
      <c r="U240" s="20" cm="1">
        <f t="array" ref="U240">_xlfn.XLOOKUP(1,(ExportContract[[Dechrau Tariff ]:[Dechrau Tariff ]]&lt;=($B240+U$6*$BA$1))*(ExportContract[[Diwedd Tariff]:[Diwedd Tariff]]&gt;($B240+U$6*$BA$1)),ExportContract[[Ceiniogau fesul kWh]:[Ceiniogau fesul kWh]],0,,)</f>
        <v>0</v>
      </c>
      <c r="V240" s="20" cm="1">
        <f t="array" ref="V240">_xlfn.XLOOKUP(1,(ExportContract[[Dechrau Tariff ]:[Dechrau Tariff ]]&lt;=($B240+V$6*$BA$1))*(ExportContract[[Diwedd Tariff]:[Diwedd Tariff]]&gt;($B240+V$6*$BA$1)),ExportContract[[Ceiniogau fesul kWh]:[Ceiniogau fesul kWh]],0,,)</f>
        <v>0</v>
      </c>
      <c r="W240" s="20" cm="1">
        <f t="array" ref="W240">_xlfn.XLOOKUP(1,(ExportContract[[Dechrau Tariff ]:[Dechrau Tariff ]]&lt;=($B240+W$6*$BA$1))*(ExportContract[[Diwedd Tariff]:[Diwedd Tariff]]&gt;($B240+W$6*$BA$1)),ExportContract[[Ceiniogau fesul kWh]:[Ceiniogau fesul kWh]],0,,)</f>
        <v>0</v>
      </c>
      <c r="X240" s="20" cm="1">
        <f t="array" ref="X240">_xlfn.XLOOKUP(1,(ExportContract[[Dechrau Tariff ]:[Dechrau Tariff ]]&lt;=($B240+X$6*$BA$1))*(ExportContract[[Diwedd Tariff]:[Diwedd Tariff]]&gt;($B240+X$6*$BA$1)),ExportContract[[Ceiniogau fesul kWh]:[Ceiniogau fesul kWh]],0,,)</f>
        <v>0</v>
      </c>
      <c r="Y240" s="20" cm="1">
        <f t="array" ref="Y240">_xlfn.XLOOKUP(1,(ExportContract[[Dechrau Tariff ]:[Dechrau Tariff ]]&lt;=($B240+Y$6*$BA$1))*(ExportContract[[Diwedd Tariff]:[Diwedd Tariff]]&gt;($B240+Y$6*$BA$1)),ExportContract[[Ceiniogau fesul kWh]:[Ceiniogau fesul kWh]],0,,)</f>
        <v>0</v>
      </c>
      <c r="Z240" s="20" cm="1">
        <f t="array" ref="Z240">_xlfn.XLOOKUP(1,(ExportContract[[Dechrau Tariff ]:[Dechrau Tariff ]]&lt;=($B240+Z$6*$BA$1))*(ExportContract[[Diwedd Tariff]:[Diwedd Tariff]]&gt;($B240+Z$6*$BA$1)),ExportContract[[Ceiniogau fesul kWh]:[Ceiniogau fesul kWh]],0,,)</f>
        <v>0</v>
      </c>
      <c r="AA240" s="20" cm="1">
        <f t="array" ref="AA240">_xlfn.XLOOKUP(1,(ExportContract[[Dechrau Tariff ]:[Dechrau Tariff ]]&lt;=($B240+AA$6*$BA$1))*(ExportContract[[Diwedd Tariff]:[Diwedd Tariff]]&gt;($B240+AA$6*$BA$1)),ExportContract[[Ceiniogau fesul kWh]:[Ceiniogau fesul kWh]],0,,)</f>
        <v>0</v>
      </c>
      <c r="AB240" s="20" cm="1">
        <f t="array" ref="AB240">_xlfn.XLOOKUP(1,(ExportContract[[Dechrau Tariff ]:[Dechrau Tariff ]]&lt;=($B240+AB$6*$BA$1))*(ExportContract[[Diwedd Tariff]:[Diwedd Tariff]]&gt;($B240+AB$6*$BA$1)),ExportContract[[Ceiniogau fesul kWh]:[Ceiniogau fesul kWh]],0,,)</f>
        <v>0</v>
      </c>
      <c r="AC240" s="20" cm="1">
        <f t="array" ref="AC240">_xlfn.XLOOKUP(1,(ExportContract[[Dechrau Tariff ]:[Dechrau Tariff ]]&lt;=($B240+AC$6*$BA$1))*(ExportContract[[Diwedd Tariff]:[Diwedd Tariff]]&gt;($B240+AC$6*$BA$1)),ExportContract[[Ceiniogau fesul kWh]:[Ceiniogau fesul kWh]],0,,)</f>
        <v>0</v>
      </c>
      <c r="AD240" s="20" cm="1">
        <f t="array" ref="AD240">_xlfn.XLOOKUP(1,(ExportContract[[Dechrau Tariff ]:[Dechrau Tariff ]]&lt;=($B240+AD$6*$BA$1))*(ExportContract[[Diwedd Tariff]:[Diwedd Tariff]]&gt;($B240+AD$6*$BA$1)),ExportContract[[Ceiniogau fesul kWh]:[Ceiniogau fesul kWh]],0,,)</f>
        <v>0</v>
      </c>
      <c r="AE240" s="20" cm="1">
        <f t="array" ref="AE240">_xlfn.XLOOKUP(1,(ExportContract[[Dechrau Tariff ]:[Dechrau Tariff ]]&lt;=($B240+AE$6*$BA$1))*(ExportContract[[Diwedd Tariff]:[Diwedd Tariff]]&gt;($B240+AE$6*$BA$1)),ExportContract[[Ceiniogau fesul kWh]:[Ceiniogau fesul kWh]],0,,)</f>
        <v>0</v>
      </c>
      <c r="AF240" s="20" cm="1">
        <f t="array" ref="AF240">_xlfn.XLOOKUP(1,(ExportContract[[Dechrau Tariff ]:[Dechrau Tariff ]]&lt;=($B240+AF$6*$BA$1))*(ExportContract[[Diwedd Tariff]:[Diwedd Tariff]]&gt;($B240+AF$6*$BA$1)),ExportContract[[Ceiniogau fesul kWh]:[Ceiniogau fesul kWh]],0,,)</f>
        <v>0</v>
      </c>
      <c r="AG240" s="20" cm="1">
        <f t="array" ref="AG240">_xlfn.XLOOKUP(1,(ExportContract[[Dechrau Tariff ]:[Dechrau Tariff ]]&lt;=($B240+AG$6*$BA$1))*(ExportContract[[Diwedd Tariff]:[Diwedd Tariff]]&gt;($B240+AG$6*$BA$1)),ExportContract[[Ceiniogau fesul kWh]:[Ceiniogau fesul kWh]],0,,)</f>
        <v>0</v>
      </c>
      <c r="AH240" s="20" cm="1">
        <f t="array" ref="AH240">_xlfn.XLOOKUP(1,(ExportContract[[Dechrau Tariff ]:[Dechrau Tariff ]]&lt;=($B240+AH$6*$BA$1))*(ExportContract[[Diwedd Tariff]:[Diwedd Tariff]]&gt;($B240+AH$6*$BA$1)),ExportContract[[Ceiniogau fesul kWh]:[Ceiniogau fesul kWh]],0,,)</f>
        <v>0</v>
      </c>
      <c r="AI240" s="20" cm="1">
        <f t="array" ref="AI240">_xlfn.XLOOKUP(1,(ExportContract[[Dechrau Tariff ]:[Dechrau Tariff ]]&lt;=($B240+AI$6*$BA$1))*(ExportContract[[Diwedd Tariff]:[Diwedd Tariff]]&gt;($B240+AI$6*$BA$1)),ExportContract[[Ceiniogau fesul kWh]:[Ceiniogau fesul kWh]],0,,)</f>
        <v>0</v>
      </c>
      <c r="AJ240" s="20" cm="1">
        <f t="array" ref="AJ240">_xlfn.XLOOKUP(1,(ExportContract[[Dechrau Tariff ]:[Dechrau Tariff ]]&lt;=($B240+AJ$6*$BA$1))*(ExportContract[[Diwedd Tariff]:[Diwedd Tariff]]&gt;($B240+AJ$6*$BA$1)),ExportContract[[Ceiniogau fesul kWh]:[Ceiniogau fesul kWh]],0,,)</f>
        <v>0</v>
      </c>
      <c r="AK240" s="20" cm="1">
        <f t="array" ref="AK240">_xlfn.XLOOKUP(1,(ExportContract[[Dechrau Tariff ]:[Dechrau Tariff ]]&lt;=($B240+AK$6*$BA$1))*(ExportContract[[Diwedd Tariff]:[Diwedd Tariff]]&gt;($B240+AK$6*$BA$1)),ExportContract[[Ceiniogau fesul kWh]:[Ceiniogau fesul kWh]],0,,)</f>
        <v>0</v>
      </c>
      <c r="AL240" s="20" cm="1">
        <f t="array" ref="AL240">_xlfn.XLOOKUP(1,(ExportContract[[Dechrau Tariff ]:[Dechrau Tariff ]]&lt;=($B240+AL$6*$BA$1))*(ExportContract[[Diwedd Tariff]:[Diwedd Tariff]]&gt;($B240+AL$6*$BA$1)),ExportContract[[Ceiniogau fesul kWh]:[Ceiniogau fesul kWh]],0,,)</f>
        <v>0</v>
      </c>
      <c r="AM240" s="20" cm="1">
        <f t="array" ref="AM240">_xlfn.XLOOKUP(1,(ExportContract[[Dechrau Tariff ]:[Dechrau Tariff ]]&lt;=($B240+AM$6*$BA$1))*(ExportContract[[Diwedd Tariff]:[Diwedd Tariff]]&gt;($B240+AM$6*$BA$1)),ExportContract[[Ceiniogau fesul kWh]:[Ceiniogau fesul kWh]],0,,)</f>
        <v>0</v>
      </c>
      <c r="AN240" s="20" cm="1">
        <f t="array" ref="AN240">_xlfn.XLOOKUP(1,(ExportContract[[Dechrau Tariff ]:[Dechrau Tariff ]]&lt;=($B240+AN$6*$BA$1))*(ExportContract[[Diwedd Tariff]:[Diwedd Tariff]]&gt;($B240+AN$6*$BA$1)),ExportContract[[Ceiniogau fesul kWh]:[Ceiniogau fesul kWh]],0,,)</f>
        <v>0</v>
      </c>
      <c r="AO240" s="20" cm="1">
        <f t="array" ref="AO240">_xlfn.XLOOKUP(1,(ExportContract[[Dechrau Tariff ]:[Dechrau Tariff ]]&lt;=($B240+AO$6*$BA$1))*(ExportContract[[Diwedd Tariff]:[Diwedd Tariff]]&gt;($B240+AO$6*$BA$1)),ExportContract[[Ceiniogau fesul kWh]:[Ceiniogau fesul kWh]],0,,)</f>
        <v>0</v>
      </c>
      <c r="AP240" s="20" cm="1">
        <f t="array" ref="AP240">_xlfn.XLOOKUP(1,(ExportContract[[Dechrau Tariff ]:[Dechrau Tariff ]]&lt;=($B240+AP$6*$BA$1))*(ExportContract[[Diwedd Tariff]:[Diwedd Tariff]]&gt;($B240+AP$6*$BA$1)),ExportContract[[Ceiniogau fesul kWh]:[Ceiniogau fesul kWh]],0,,)</f>
        <v>0</v>
      </c>
      <c r="AQ240" s="20" cm="1">
        <f t="array" ref="AQ240">_xlfn.XLOOKUP(1,(ExportContract[[Dechrau Tariff ]:[Dechrau Tariff ]]&lt;=($B240+AQ$6*$BA$1))*(ExportContract[[Diwedd Tariff]:[Diwedd Tariff]]&gt;($B240+AQ$6*$BA$1)),ExportContract[[Ceiniogau fesul kWh]:[Ceiniogau fesul kWh]],0,,)</f>
        <v>0</v>
      </c>
      <c r="AR240" s="20" cm="1">
        <f t="array" ref="AR240">_xlfn.XLOOKUP(1,(ExportContract[[Dechrau Tariff ]:[Dechrau Tariff ]]&lt;=($B240+AR$6*$BA$1))*(ExportContract[[Diwedd Tariff]:[Diwedd Tariff]]&gt;($B240+AR$6*$BA$1)),ExportContract[[Ceiniogau fesul kWh]:[Ceiniogau fesul kWh]],0,,)</f>
        <v>0</v>
      </c>
      <c r="AS240" s="20" cm="1">
        <f t="array" ref="AS240">_xlfn.XLOOKUP(1,(ExportContract[[Dechrau Tariff ]:[Dechrau Tariff ]]&lt;=($B240+AS$6*$BA$1))*(ExportContract[[Diwedd Tariff]:[Diwedd Tariff]]&gt;($B240+AS$6*$BA$1)),ExportContract[[Ceiniogau fesul kWh]:[Ceiniogau fesul kWh]],0,,)</f>
        <v>0</v>
      </c>
      <c r="AT240" s="20" cm="1">
        <f t="array" ref="AT240">_xlfn.XLOOKUP(1,(ExportContract[[Dechrau Tariff ]:[Dechrau Tariff ]]&lt;=($B240+AT$6*$BA$1))*(ExportContract[[Diwedd Tariff]:[Diwedd Tariff]]&gt;($B240+AT$6*$BA$1)),ExportContract[[Ceiniogau fesul kWh]:[Ceiniogau fesul kWh]],0,,)</f>
        <v>0</v>
      </c>
      <c r="AU240" s="20" cm="1">
        <f t="array" ref="AU240">_xlfn.XLOOKUP(1,(ExportContract[[Dechrau Tariff ]:[Dechrau Tariff ]]&lt;=($B240+AU$6*$BA$1))*(ExportContract[[Diwedd Tariff]:[Diwedd Tariff]]&gt;($B240+AU$6*$BA$1)),ExportContract[[Ceiniogau fesul kWh]:[Ceiniogau fesul kWh]],0,,)</f>
        <v>0</v>
      </c>
      <c r="AV240" s="20" cm="1">
        <f t="array" ref="AV240">_xlfn.XLOOKUP(1,(ExportContract[[Dechrau Tariff ]:[Dechrau Tariff ]]&lt;=($B240+AV$6*$BA$1))*(ExportContract[[Diwedd Tariff]:[Diwedd Tariff]]&gt;($B240+AV$6*$BA$1)),ExportContract[[Ceiniogau fesul kWh]:[Ceiniogau fesul kWh]],0,,)</f>
        <v>0</v>
      </c>
      <c r="AW240" s="20" cm="1">
        <f t="array" ref="AW240">_xlfn.XLOOKUP(1,(ExportContract[[Dechrau Tariff ]:[Dechrau Tariff ]]&lt;=($B240+AW$6*$BA$1))*(ExportContract[[Diwedd Tariff]:[Diwedd Tariff]]&gt;($B240+AW$6*$BA$1)),ExportContract[[Ceiniogau fesul kWh]:[Ceiniogau fesul kWh]],0,,)</f>
        <v>0</v>
      </c>
      <c r="AX240" s="20" cm="1">
        <f t="array" ref="AX240">_xlfn.XLOOKUP(1,(ExportContract[[Dechrau Tariff ]:[Dechrau Tariff ]]&lt;=($B240+AX$6*$BA$1))*(ExportContract[[Diwedd Tariff]:[Diwedd Tariff]]&gt;($B240+AX$6*$BA$1)),ExportContract[[Ceiniogau fesul kWh]:[Ceiniogau fesul kWh]],0,,)</f>
        <v>0</v>
      </c>
    </row>
    <row r="241" spans="2:50" x14ac:dyDescent="0.3">
      <c r="B241" s="30">
        <v>45526</v>
      </c>
      <c r="C241" s="20" cm="1">
        <f t="array" ref="C241">_xlfn.XLOOKUP(1,(ExportContract[[Dechrau Tariff ]:[Dechrau Tariff ]]&lt;=($B241+C$6*$BA$1))*(ExportContract[[Diwedd Tariff]:[Diwedd Tariff]]&gt;($B241+C$6*$BA$1)),ExportContract[[Ceiniogau fesul kWh]:[Ceiniogau fesul kWh]],0,,)</f>
        <v>0</v>
      </c>
      <c r="D241" s="20" cm="1">
        <f t="array" ref="D241">_xlfn.XLOOKUP(1,(ExportContract[[Dechrau Tariff ]:[Dechrau Tariff ]]&lt;=($B241+D$6*$BA$1))*(ExportContract[[Diwedd Tariff]:[Diwedd Tariff]]&gt;($B241+D$6*$BA$1)),ExportContract[[Ceiniogau fesul kWh]:[Ceiniogau fesul kWh]],0,,)</f>
        <v>0</v>
      </c>
      <c r="E241" s="20" cm="1">
        <f t="array" ref="E241">_xlfn.XLOOKUP(1,(ExportContract[[Dechrau Tariff ]:[Dechrau Tariff ]]&lt;=($B241+E$6*$BA$1))*(ExportContract[[Diwedd Tariff]:[Diwedd Tariff]]&gt;($B241+E$6*$BA$1)),ExportContract[[Ceiniogau fesul kWh]:[Ceiniogau fesul kWh]],0,,)</f>
        <v>0</v>
      </c>
      <c r="F241" s="20" cm="1">
        <f t="array" ref="F241">_xlfn.XLOOKUP(1,(ExportContract[[Dechrau Tariff ]:[Dechrau Tariff ]]&lt;=($B241+F$6*$BA$1))*(ExportContract[[Diwedd Tariff]:[Diwedd Tariff]]&gt;($B241+F$6*$BA$1)),ExportContract[[Ceiniogau fesul kWh]:[Ceiniogau fesul kWh]],0,,)</f>
        <v>0</v>
      </c>
      <c r="G241" s="20" cm="1">
        <f t="array" ref="G241">_xlfn.XLOOKUP(1,(ExportContract[[Dechrau Tariff ]:[Dechrau Tariff ]]&lt;=($B241+G$6*$BA$1))*(ExportContract[[Diwedd Tariff]:[Diwedd Tariff]]&gt;($B241+G$6*$BA$1)),ExportContract[[Ceiniogau fesul kWh]:[Ceiniogau fesul kWh]],0,,)</f>
        <v>0</v>
      </c>
      <c r="H241" s="20" cm="1">
        <f t="array" ref="H241">_xlfn.XLOOKUP(1,(ExportContract[[Dechrau Tariff ]:[Dechrau Tariff ]]&lt;=($B241+H$6*$BA$1))*(ExportContract[[Diwedd Tariff]:[Diwedd Tariff]]&gt;($B241+H$6*$BA$1)),ExportContract[[Ceiniogau fesul kWh]:[Ceiniogau fesul kWh]],0,,)</f>
        <v>0</v>
      </c>
      <c r="I241" s="20" cm="1">
        <f t="array" ref="I241">_xlfn.XLOOKUP(1,(ExportContract[[Dechrau Tariff ]:[Dechrau Tariff ]]&lt;=($B241+I$6*$BA$1))*(ExportContract[[Diwedd Tariff]:[Diwedd Tariff]]&gt;($B241+I$6*$BA$1)),ExportContract[[Ceiniogau fesul kWh]:[Ceiniogau fesul kWh]],0,,)</f>
        <v>0</v>
      </c>
      <c r="J241" s="20" cm="1">
        <f t="array" ref="J241">_xlfn.XLOOKUP(1,(ExportContract[[Dechrau Tariff ]:[Dechrau Tariff ]]&lt;=($B241+J$6*$BA$1))*(ExportContract[[Diwedd Tariff]:[Diwedd Tariff]]&gt;($B241+J$6*$BA$1)),ExportContract[[Ceiniogau fesul kWh]:[Ceiniogau fesul kWh]],0,,)</f>
        <v>0</v>
      </c>
      <c r="K241" s="20" cm="1">
        <f t="array" ref="K241">_xlfn.XLOOKUP(1,(ExportContract[[Dechrau Tariff ]:[Dechrau Tariff ]]&lt;=($B241+K$6*$BA$1))*(ExportContract[[Diwedd Tariff]:[Diwedd Tariff]]&gt;($B241+K$6*$BA$1)),ExportContract[[Ceiniogau fesul kWh]:[Ceiniogau fesul kWh]],0,,)</f>
        <v>0</v>
      </c>
      <c r="L241" s="20" cm="1">
        <f t="array" ref="L241">_xlfn.XLOOKUP(1,(ExportContract[[Dechrau Tariff ]:[Dechrau Tariff ]]&lt;=($B241+L$6*$BA$1))*(ExportContract[[Diwedd Tariff]:[Diwedd Tariff]]&gt;($B241+L$6*$BA$1)),ExportContract[[Ceiniogau fesul kWh]:[Ceiniogau fesul kWh]],0,,)</f>
        <v>0</v>
      </c>
      <c r="M241" s="20" cm="1">
        <f t="array" ref="M241">_xlfn.XLOOKUP(1,(ExportContract[[Dechrau Tariff ]:[Dechrau Tariff ]]&lt;=($B241+M$6*$BA$1))*(ExportContract[[Diwedd Tariff]:[Diwedd Tariff]]&gt;($B241+M$6*$BA$1)),ExportContract[[Ceiniogau fesul kWh]:[Ceiniogau fesul kWh]],0,,)</f>
        <v>0</v>
      </c>
      <c r="N241" s="20" cm="1">
        <f t="array" ref="N241">_xlfn.XLOOKUP(1,(ExportContract[[Dechrau Tariff ]:[Dechrau Tariff ]]&lt;=($B241+N$6*$BA$1))*(ExportContract[[Diwedd Tariff]:[Diwedd Tariff]]&gt;($B241+N$6*$BA$1)),ExportContract[[Ceiniogau fesul kWh]:[Ceiniogau fesul kWh]],0,,)</f>
        <v>0</v>
      </c>
      <c r="O241" s="20" cm="1">
        <f t="array" ref="O241">_xlfn.XLOOKUP(1,(ExportContract[[Dechrau Tariff ]:[Dechrau Tariff ]]&lt;=($B241+O$6*$BA$1))*(ExportContract[[Diwedd Tariff]:[Diwedd Tariff]]&gt;($B241+O$6*$BA$1)),ExportContract[[Ceiniogau fesul kWh]:[Ceiniogau fesul kWh]],0,,)</f>
        <v>0</v>
      </c>
      <c r="P241" s="20" cm="1">
        <f t="array" ref="P241">_xlfn.XLOOKUP(1,(ExportContract[[Dechrau Tariff ]:[Dechrau Tariff ]]&lt;=($B241+P$6*$BA$1))*(ExportContract[[Diwedd Tariff]:[Diwedd Tariff]]&gt;($B241+P$6*$BA$1)),ExportContract[[Ceiniogau fesul kWh]:[Ceiniogau fesul kWh]],0,,)</f>
        <v>0</v>
      </c>
      <c r="Q241" s="20" cm="1">
        <f t="array" ref="Q241">_xlfn.XLOOKUP(1,(ExportContract[[Dechrau Tariff ]:[Dechrau Tariff ]]&lt;=($B241+Q$6*$BA$1))*(ExportContract[[Diwedd Tariff]:[Diwedd Tariff]]&gt;($B241+Q$6*$BA$1)),ExportContract[[Ceiniogau fesul kWh]:[Ceiniogau fesul kWh]],0,,)</f>
        <v>0</v>
      </c>
      <c r="R241" s="20" cm="1">
        <f t="array" ref="R241">_xlfn.XLOOKUP(1,(ExportContract[[Dechrau Tariff ]:[Dechrau Tariff ]]&lt;=($B241+R$6*$BA$1))*(ExportContract[[Diwedd Tariff]:[Diwedd Tariff]]&gt;($B241+R$6*$BA$1)),ExportContract[[Ceiniogau fesul kWh]:[Ceiniogau fesul kWh]],0,,)</f>
        <v>0</v>
      </c>
      <c r="S241" s="20" cm="1">
        <f t="array" ref="S241">_xlfn.XLOOKUP(1,(ExportContract[[Dechrau Tariff ]:[Dechrau Tariff ]]&lt;=($B241+S$6*$BA$1))*(ExportContract[[Diwedd Tariff]:[Diwedd Tariff]]&gt;($B241+S$6*$BA$1)),ExportContract[[Ceiniogau fesul kWh]:[Ceiniogau fesul kWh]],0,,)</f>
        <v>0</v>
      </c>
      <c r="T241" s="20" cm="1">
        <f t="array" ref="T241">_xlfn.XLOOKUP(1,(ExportContract[[Dechrau Tariff ]:[Dechrau Tariff ]]&lt;=($B241+T$6*$BA$1))*(ExportContract[[Diwedd Tariff]:[Diwedd Tariff]]&gt;($B241+T$6*$BA$1)),ExportContract[[Ceiniogau fesul kWh]:[Ceiniogau fesul kWh]],0,,)</f>
        <v>0</v>
      </c>
      <c r="U241" s="20" cm="1">
        <f t="array" ref="U241">_xlfn.XLOOKUP(1,(ExportContract[[Dechrau Tariff ]:[Dechrau Tariff ]]&lt;=($B241+U$6*$BA$1))*(ExportContract[[Diwedd Tariff]:[Diwedd Tariff]]&gt;($B241+U$6*$BA$1)),ExportContract[[Ceiniogau fesul kWh]:[Ceiniogau fesul kWh]],0,,)</f>
        <v>0</v>
      </c>
      <c r="V241" s="20" cm="1">
        <f t="array" ref="V241">_xlfn.XLOOKUP(1,(ExportContract[[Dechrau Tariff ]:[Dechrau Tariff ]]&lt;=($B241+V$6*$BA$1))*(ExportContract[[Diwedd Tariff]:[Diwedd Tariff]]&gt;($B241+V$6*$BA$1)),ExportContract[[Ceiniogau fesul kWh]:[Ceiniogau fesul kWh]],0,,)</f>
        <v>0</v>
      </c>
      <c r="W241" s="20" cm="1">
        <f t="array" ref="W241">_xlfn.XLOOKUP(1,(ExportContract[[Dechrau Tariff ]:[Dechrau Tariff ]]&lt;=($B241+W$6*$BA$1))*(ExportContract[[Diwedd Tariff]:[Diwedd Tariff]]&gt;($B241+W$6*$BA$1)),ExportContract[[Ceiniogau fesul kWh]:[Ceiniogau fesul kWh]],0,,)</f>
        <v>0</v>
      </c>
      <c r="X241" s="20" cm="1">
        <f t="array" ref="X241">_xlfn.XLOOKUP(1,(ExportContract[[Dechrau Tariff ]:[Dechrau Tariff ]]&lt;=($B241+X$6*$BA$1))*(ExportContract[[Diwedd Tariff]:[Diwedd Tariff]]&gt;($B241+X$6*$BA$1)),ExportContract[[Ceiniogau fesul kWh]:[Ceiniogau fesul kWh]],0,,)</f>
        <v>0</v>
      </c>
      <c r="Y241" s="20" cm="1">
        <f t="array" ref="Y241">_xlfn.XLOOKUP(1,(ExportContract[[Dechrau Tariff ]:[Dechrau Tariff ]]&lt;=($B241+Y$6*$BA$1))*(ExportContract[[Diwedd Tariff]:[Diwedd Tariff]]&gt;($B241+Y$6*$BA$1)),ExportContract[[Ceiniogau fesul kWh]:[Ceiniogau fesul kWh]],0,,)</f>
        <v>0</v>
      </c>
      <c r="Z241" s="20" cm="1">
        <f t="array" ref="Z241">_xlfn.XLOOKUP(1,(ExportContract[[Dechrau Tariff ]:[Dechrau Tariff ]]&lt;=($B241+Z$6*$BA$1))*(ExportContract[[Diwedd Tariff]:[Diwedd Tariff]]&gt;($B241+Z$6*$BA$1)),ExportContract[[Ceiniogau fesul kWh]:[Ceiniogau fesul kWh]],0,,)</f>
        <v>0</v>
      </c>
      <c r="AA241" s="20" cm="1">
        <f t="array" ref="AA241">_xlfn.XLOOKUP(1,(ExportContract[[Dechrau Tariff ]:[Dechrau Tariff ]]&lt;=($B241+AA$6*$BA$1))*(ExportContract[[Diwedd Tariff]:[Diwedd Tariff]]&gt;($B241+AA$6*$BA$1)),ExportContract[[Ceiniogau fesul kWh]:[Ceiniogau fesul kWh]],0,,)</f>
        <v>0</v>
      </c>
      <c r="AB241" s="20" cm="1">
        <f t="array" ref="AB241">_xlfn.XLOOKUP(1,(ExportContract[[Dechrau Tariff ]:[Dechrau Tariff ]]&lt;=($B241+AB$6*$BA$1))*(ExportContract[[Diwedd Tariff]:[Diwedd Tariff]]&gt;($B241+AB$6*$BA$1)),ExportContract[[Ceiniogau fesul kWh]:[Ceiniogau fesul kWh]],0,,)</f>
        <v>0</v>
      </c>
      <c r="AC241" s="20" cm="1">
        <f t="array" ref="AC241">_xlfn.XLOOKUP(1,(ExportContract[[Dechrau Tariff ]:[Dechrau Tariff ]]&lt;=($B241+AC$6*$BA$1))*(ExportContract[[Diwedd Tariff]:[Diwedd Tariff]]&gt;($B241+AC$6*$BA$1)),ExportContract[[Ceiniogau fesul kWh]:[Ceiniogau fesul kWh]],0,,)</f>
        <v>0</v>
      </c>
      <c r="AD241" s="20" cm="1">
        <f t="array" ref="AD241">_xlfn.XLOOKUP(1,(ExportContract[[Dechrau Tariff ]:[Dechrau Tariff ]]&lt;=($B241+AD$6*$BA$1))*(ExportContract[[Diwedd Tariff]:[Diwedd Tariff]]&gt;($B241+AD$6*$BA$1)),ExportContract[[Ceiniogau fesul kWh]:[Ceiniogau fesul kWh]],0,,)</f>
        <v>0</v>
      </c>
      <c r="AE241" s="20" cm="1">
        <f t="array" ref="AE241">_xlfn.XLOOKUP(1,(ExportContract[[Dechrau Tariff ]:[Dechrau Tariff ]]&lt;=($B241+AE$6*$BA$1))*(ExportContract[[Diwedd Tariff]:[Diwedd Tariff]]&gt;($B241+AE$6*$BA$1)),ExportContract[[Ceiniogau fesul kWh]:[Ceiniogau fesul kWh]],0,,)</f>
        <v>0</v>
      </c>
      <c r="AF241" s="20" cm="1">
        <f t="array" ref="AF241">_xlfn.XLOOKUP(1,(ExportContract[[Dechrau Tariff ]:[Dechrau Tariff ]]&lt;=($B241+AF$6*$BA$1))*(ExportContract[[Diwedd Tariff]:[Diwedd Tariff]]&gt;($B241+AF$6*$BA$1)),ExportContract[[Ceiniogau fesul kWh]:[Ceiniogau fesul kWh]],0,,)</f>
        <v>0</v>
      </c>
      <c r="AG241" s="20" cm="1">
        <f t="array" ref="AG241">_xlfn.XLOOKUP(1,(ExportContract[[Dechrau Tariff ]:[Dechrau Tariff ]]&lt;=($B241+AG$6*$BA$1))*(ExportContract[[Diwedd Tariff]:[Diwedd Tariff]]&gt;($B241+AG$6*$BA$1)),ExportContract[[Ceiniogau fesul kWh]:[Ceiniogau fesul kWh]],0,,)</f>
        <v>0</v>
      </c>
      <c r="AH241" s="20" cm="1">
        <f t="array" ref="AH241">_xlfn.XLOOKUP(1,(ExportContract[[Dechrau Tariff ]:[Dechrau Tariff ]]&lt;=($B241+AH$6*$BA$1))*(ExportContract[[Diwedd Tariff]:[Diwedd Tariff]]&gt;($B241+AH$6*$BA$1)),ExportContract[[Ceiniogau fesul kWh]:[Ceiniogau fesul kWh]],0,,)</f>
        <v>0</v>
      </c>
      <c r="AI241" s="20" cm="1">
        <f t="array" ref="AI241">_xlfn.XLOOKUP(1,(ExportContract[[Dechrau Tariff ]:[Dechrau Tariff ]]&lt;=($B241+AI$6*$BA$1))*(ExportContract[[Diwedd Tariff]:[Diwedd Tariff]]&gt;($B241+AI$6*$BA$1)),ExportContract[[Ceiniogau fesul kWh]:[Ceiniogau fesul kWh]],0,,)</f>
        <v>0</v>
      </c>
      <c r="AJ241" s="20" cm="1">
        <f t="array" ref="AJ241">_xlfn.XLOOKUP(1,(ExportContract[[Dechrau Tariff ]:[Dechrau Tariff ]]&lt;=($B241+AJ$6*$BA$1))*(ExportContract[[Diwedd Tariff]:[Diwedd Tariff]]&gt;($B241+AJ$6*$BA$1)),ExportContract[[Ceiniogau fesul kWh]:[Ceiniogau fesul kWh]],0,,)</f>
        <v>0</v>
      </c>
      <c r="AK241" s="20" cm="1">
        <f t="array" ref="AK241">_xlfn.XLOOKUP(1,(ExportContract[[Dechrau Tariff ]:[Dechrau Tariff ]]&lt;=($B241+AK$6*$BA$1))*(ExportContract[[Diwedd Tariff]:[Diwedd Tariff]]&gt;($B241+AK$6*$BA$1)),ExportContract[[Ceiniogau fesul kWh]:[Ceiniogau fesul kWh]],0,,)</f>
        <v>0</v>
      </c>
      <c r="AL241" s="20" cm="1">
        <f t="array" ref="AL241">_xlfn.XLOOKUP(1,(ExportContract[[Dechrau Tariff ]:[Dechrau Tariff ]]&lt;=($B241+AL$6*$BA$1))*(ExportContract[[Diwedd Tariff]:[Diwedd Tariff]]&gt;($B241+AL$6*$BA$1)),ExportContract[[Ceiniogau fesul kWh]:[Ceiniogau fesul kWh]],0,,)</f>
        <v>0</v>
      </c>
      <c r="AM241" s="20" cm="1">
        <f t="array" ref="AM241">_xlfn.XLOOKUP(1,(ExportContract[[Dechrau Tariff ]:[Dechrau Tariff ]]&lt;=($B241+AM$6*$BA$1))*(ExportContract[[Diwedd Tariff]:[Diwedd Tariff]]&gt;($B241+AM$6*$BA$1)),ExportContract[[Ceiniogau fesul kWh]:[Ceiniogau fesul kWh]],0,,)</f>
        <v>0</v>
      </c>
      <c r="AN241" s="20" cm="1">
        <f t="array" ref="AN241">_xlfn.XLOOKUP(1,(ExportContract[[Dechrau Tariff ]:[Dechrau Tariff ]]&lt;=($B241+AN$6*$BA$1))*(ExportContract[[Diwedd Tariff]:[Diwedd Tariff]]&gt;($B241+AN$6*$BA$1)),ExportContract[[Ceiniogau fesul kWh]:[Ceiniogau fesul kWh]],0,,)</f>
        <v>0</v>
      </c>
      <c r="AO241" s="20" cm="1">
        <f t="array" ref="AO241">_xlfn.XLOOKUP(1,(ExportContract[[Dechrau Tariff ]:[Dechrau Tariff ]]&lt;=($B241+AO$6*$BA$1))*(ExportContract[[Diwedd Tariff]:[Diwedd Tariff]]&gt;($B241+AO$6*$BA$1)),ExportContract[[Ceiniogau fesul kWh]:[Ceiniogau fesul kWh]],0,,)</f>
        <v>0</v>
      </c>
      <c r="AP241" s="20" cm="1">
        <f t="array" ref="AP241">_xlfn.XLOOKUP(1,(ExportContract[[Dechrau Tariff ]:[Dechrau Tariff ]]&lt;=($B241+AP$6*$BA$1))*(ExportContract[[Diwedd Tariff]:[Diwedd Tariff]]&gt;($B241+AP$6*$BA$1)),ExportContract[[Ceiniogau fesul kWh]:[Ceiniogau fesul kWh]],0,,)</f>
        <v>0</v>
      </c>
      <c r="AQ241" s="20" cm="1">
        <f t="array" ref="AQ241">_xlfn.XLOOKUP(1,(ExportContract[[Dechrau Tariff ]:[Dechrau Tariff ]]&lt;=($B241+AQ$6*$BA$1))*(ExportContract[[Diwedd Tariff]:[Diwedd Tariff]]&gt;($B241+AQ$6*$BA$1)),ExportContract[[Ceiniogau fesul kWh]:[Ceiniogau fesul kWh]],0,,)</f>
        <v>0</v>
      </c>
      <c r="AR241" s="20" cm="1">
        <f t="array" ref="AR241">_xlfn.XLOOKUP(1,(ExportContract[[Dechrau Tariff ]:[Dechrau Tariff ]]&lt;=($B241+AR$6*$BA$1))*(ExportContract[[Diwedd Tariff]:[Diwedd Tariff]]&gt;($B241+AR$6*$BA$1)),ExportContract[[Ceiniogau fesul kWh]:[Ceiniogau fesul kWh]],0,,)</f>
        <v>0</v>
      </c>
      <c r="AS241" s="20" cm="1">
        <f t="array" ref="AS241">_xlfn.XLOOKUP(1,(ExportContract[[Dechrau Tariff ]:[Dechrau Tariff ]]&lt;=($B241+AS$6*$BA$1))*(ExportContract[[Diwedd Tariff]:[Diwedd Tariff]]&gt;($B241+AS$6*$BA$1)),ExportContract[[Ceiniogau fesul kWh]:[Ceiniogau fesul kWh]],0,,)</f>
        <v>0</v>
      </c>
      <c r="AT241" s="20" cm="1">
        <f t="array" ref="AT241">_xlfn.XLOOKUP(1,(ExportContract[[Dechrau Tariff ]:[Dechrau Tariff ]]&lt;=($B241+AT$6*$BA$1))*(ExportContract[[Diwedd Tariff]:[Diwedd Tariff]]&gt;($B241+AT$6*$BA$1)),ExportContract[[Ceiniogau fesul kWh]:[Ceiniogau fesul kWh]],0,,)</f>
        <v>0</v>
      </c>
      <c r="AU241" s="20" cm="1">
        <f t="array" ref="AU241">_xlfn.XLOOKUP(1,(ExportContract[[Dechrau Tariff ]:[Dechrau Tariff ]]&lt;=($B241+AU$6*$BA$1))*(ExportContract[[Diwedd Tariff]:[Diwedd Tariff]]&gt;($B241+AU$6*$BA$1)),ExportContract[[Ceiniogau fesul kWh]:[Ceiniogau fesul kWh]],0,,)</f>
        <v>0</v>
      </c>
      <c r="AV241" s="20" cm="1">
        <f t="array" ref="AV241">_xlfn.XLOOKUP(1,(ExportContract[[Dechrau Tariff ]:[Dechrau Tariff ]]&lt;=($B241+AV$6*$BA$1))*(ExportContract[[Diwedd Tariff]:[Diwedd Tariff]]&gt;($B241+AV$6*$BA$1)),ExportContract[[Ceiniogau fesul kWh]:[Ceiniogau fesul kWh]],0,,)</f>
        <v>0</v>
      </c>
      <c r="AW241" s="20" cm="1">
        <f t="array" ref="AW241">_xlfn.XLOOKUP(1,(ExportContract[[Dechrau Tariff ]:[Dechrau Tariff ]]&lt;=($B241+AW$6*$BA$1))*(ExportContract[[Diwedd Tariff]:[Diwedd Tariff]]&gt;($B241+AW$6*$BA$1)),ExportContract[[Ceiniogau fesul kWh]:[Ceiniogau fesul kWh]],0,,)</f>
        <v>0</v>
      </c>
      <c r="AX241" s="20" cm="1">
        <f t="array" ref="AX241">_xlfn.XLOOKUP(1,(ExportContract[[Dechrau Tariff ]:[Dechrau Tariff ]]&lt;=($B241+AX$6*$BA$1))*(ExportContract[[Diwedd Tariff]:[Diwedd Tariff]]&gt;($B241+AX$6*$BA$1)),ExportContract[[Ceiniogau fesul kWh]:[Ceiniogau fesul kWh]],0,,)</f>
        <v>0</v>
      </c>
    </row>
    <row r="242" spans="2:50" x14ac:dyDescent="0.3">
      <c r="B242" s="30">
        <v>45527</v>
      </c>
      <c r="C242" s="20" cm="1">
        <f t="array" ref="C242">_xlfn.XLOOKUP(1,(ExportContract[[Dechrau Tariff ]:[Dechrau Tariff ]]&lt;=($B242+C$6*$BA$1))*(ExportContract[[Diwedd Tariff]:[Diwedd Tariff]]&gt;($B242+C$6*$BA$1)),ExportContract[[Ceiniogau fesul kWh]:[Ceiniogau fesul kWh]],0,,)</f>
        <v>0</v>
      </c>
      <c r="D242" s="20" cm="1">
        <f t="array" ref="D242">_xlfn.XLOOKUP(1,(ExportContract[[Dechrau Tariff ]:[Dechrau Tariff ]]&lt;=($B242+D$6*$BA$1))*(ExportContract[[Diwedd Tariff]:[Diwedd Tariff]]&gt;($B242+D$6*$BA$1)),ExportContract[[Ceiniogau fesul kWh]:[Ceiniogau fesul kWh]],0,,)</f>
        <v>0</v>
      </c>
      <c r="E242" s="20" cm="1">
        <f t="array" ref="E242">_xlfn.XLOOKUP(1,(ExportContract[[Dechrau Tariff ]:[Dechrau Tariff ]]&lt;=($B242+E$6*$BA$1))*(ExportContract[[Diwedd Tariff]:[Diwedd Tariff]]&gt;($B242+E$6*$BA$1)),ExportContract[[Ceiniogau fesul kWh]:[Ceiniogau fesul kWh]],0,,)</f>
        <v>0</v>
      </c>
      <c r="F242" s="20" cm="1">
        <f t="array" ref="F242">_xlfn.XLOOKUP(1,(ExportContract[[Dechrau Tariff ]:[Dechrau Tariff ]]&lt;=($B242+F$6*$BA$1))*(ExportContract[[Diwedd Tariff]:[Diwedd Tariff]]&gt;($B242+F$6*$BA$1)),ExportContract[[Ceiniogau fesul kWh]:[Ceiniogau fesul kWh]],0,,)</f>
        <v>0</v>
      </c>
      <c r="G242" s="20" cm="1">
        <f t="array" ref="G242">_xlfn.XLOOKUP(1,(ExportContract[[Dechrau Tariff ]:[Dechrau Tariff ]]&lt;=($B242+G$6*$BA$1))*(ExportContract[[Diwedd Tariff]:[Diwedd Tariff]]&gt;($B242+G$6*$BA$1)),ExportContract[[Ceiniogau fesul kWh]:[Ceiniogau fesul kWh]],0,,)</f>
        <v>0</v>
      </c>
      <c r="H242" s="20" cm="1">
        <f t="array" ref="H242">_xlfn.XLOOKUP(1,(ExportContract[[Dechrau Tariff ]:[Dechrau Tariff ]]&lt;=($B242+H$6*$BA$1))*(ExportContract[[Diwedd Tariff]:[Diwedd Tariff]]&gt;($B242+H$6*$BA$1)),ExportContract[[Ceiniogau fesul kWh]:[Ceiniogau fesul kWh]],0,,)</f>
        <v>0</v>
      </c>
      <c r="I242" s="20" cm="1">
        <f t="array" ref="I242">_xlfn.XLOOKUP(1,(ExportContract[[Dechrau Tariff ]:[Dechrau Tariff ]]&lt;=($B242+I$6*$BA$1))*(ExportContract[[Diwedd Tariff]:[Diwedd Tariff]]&gt;($B242+I$6*$BA$1)),ExportContract[[Ceiniogau fesul kWh]:[Ceiniogau fesul kWh]],0,,)</f>
        <v>0</v>
      </c>
      <c r="J242" s="20" cm="1">
        <f t="array" ref="J242">_xlfn.XLOOKUP(1,(ExportContract[[Dechrau Tariff ]:[Dechrau Tariff ]]&lt;=($B242+J$6*$BA$1))*(ExportContract[[Diwedd Tariff]:[Diwedd Tariff]]&gt;($B242+J$6*$BA$1)),ExportContract[[Ceiniogau fesul kWh]:[Ceiniogau fesul kWh]],0,,)</f>
        <v>0</v>
      </c>
      <c r="K242" s="20" cm="1">
        <f t="array" ref="K242">_xlfn.XLOOKUP(1,(ExportContract[[Dechrau Tariff ]:[Dechrau Tariff ]]&lt;=($B242+K$6*$BA$1))*(ExportContract[[Diwedd Tariff]:[Diwedd Tariff]]&gt;($B242+K$6*$BA$1)),ExportContract[[Ceiniogau fesul kWh]:[Ceiniogau fesul kWh]],0,,)</f>
        <v>0</v>
      </c>
      <c r="L242" s="20" cm="1">
        <f t="array" ref="L242">_xlfn.XLOOKUP(1,(ExportContract[[Dechrau Tariff ]:[Dechrau Tariff ]]&lt;=($B242+L$6*$BA$1))*(ExportContract[[Diwedd Tariff]:[Diwedd Tariff]]&gt;($B242+L$6*$BA$1)),ExportContract[[Ceiniogau fesul kWh]:[Ceiniogau fesul kWh]],0,,)</f>
        <v>0</v>
      </c>
      <c r="M242" s="20" cm="1">
        <f t="array" ref="M242">_xlfn.XLOOKUP(1,(ExportContract[[Dechrau Tariff ]:[Dechrau Tariff ]]&lt;=($B242+M$6*$BA$1))*(ExportContract[[Diwedd Tariff]:[Diwedd Tariff]]&gt;($B242+M$6*$BA$1)),ExportContract[[Ceiniogau fesul kWh]:[Ceiniogau fesul kWh]],0,,)</f>
        <v>0</v>
      </c>
      <c r="N242" s="20" cm="1">
        <f t="array" ref="N242">_xlfn.XLOOKUP(1,(ExportContract[[Dechrau Tariff ]:[Dechrau Tariff ]]&lt;=($B242+N$6*$BA$1))*(ExportContract[[Diwedd Tariff]:[Diwedd Tariff]]&gt;($B242+N$6*$BA$1)),ExportContract[[Ceiniogau fesul kWh]:[Ceiniogau fesul kWh]],0,,)</f>
        <v>0</v>
      </c>
      <c r="O242" s="20" cm="1">
        <f t="array" ref="O242">_xlfn.XLOOKUP(1,(ExportContract[[Dechrau Tariff ]:[Dechrau Tariff ]]&lt;=($B242+O$6*$BA$1))*(ExportContract[[Diwedd Tariff]:[Diwedd Tariff]]&gt;($B242+O$6*$BA$1)),ExportContract[[Ceiniogau fesul kWh]:[Ceiniogau fesul kWh]],0,,)</f>
        <v>0</v>
      </c>
      <c r="P242" s="20" cm="1">
        <f t="array" ref="P242">_xlfn.XLOOKUP(1,(ExportContract[[Dechrau Tariff ]:[Dechrau Tariff ]]&lt;=($B242+P$6*$BA$1))*(ExportContract[[Diwedd Tariff]:[Diwedd Tariff]]&gt;($B242+P$6*$BA$1)),ExportContract[[Ceiniogau fesul kWh]:[Ceiniogau fesul kWh]],0,,)</f>
        <v>0</v>
      </c>
      <c r="Q242" s="20" cm="1">
        <f t="array" ref="Q242">_xlfn.XLOOKUP(1,(ExportContract[[Dechrau Tariff ]:[Dechrau Tariff ]]&lt;=($B242+Q$6*$BA$1))*(ExportContract[[Diwedd Tariff]:[Diwedd Tariff]]&gt;($B242+Q$6*$BA$1)),ExportContract[[Ceiniogau fesul kWh]:[Ceiniogau fesul kWh]],0,,)</f>
        <v>0</v>
      </c>
      <c r="R242" s="20" cm="1">
        <f t="array" ref="R242">_xlfn.XLOOKUP(1,(ExportContract[[Dechrau Tariff ]:[Dechrau Tariff ]]&lt;=($B242+R$6*$BA$1))*(ExportContract[[Diwedd Tariff]:[Diwedd Tariff]]&gt;($B242+R$6*$BA$1)),ExportContract[[Ceiniogau fesul kWh]:[Ceiniogau fesul kWh]],0,,)</f>
        <v>0</v>
      </c>
      <c r="S242" s="20" cm="1">
        <f t="array" ref="S242">_xlfn.XLOOKUP(1,(ExportContract[[Dechrau Tariff ]:[Dechrau Tariff ]]&lt;=($B242+S$6*$BA$1))*(ExportContract[[Diwedd Tariff]:[Diwedd Tariff]]&gt;($B242+S$6*$BA$1)),ExportContract[[Ceiniogau fesul kWh]:[Ceiniogau fesul kWh]],0,,)</f>
        <v>0</v>
      </c>
      <c r="T242" s="20" cm="1">
        <f t="array" ref="T242">_xlfn.XLOOKUP(1,(ExportContract[[Dechrau Tariff ]:[Dechrau Tariff ]]&lt;=($B242+T$6*$BA$1))*(ExportContract[[Diwedd Tariff]:[Diwedd Tariff]]&gt;($B242+T$6*$BA$1)),ExportContract[[Ceiniogau fesul kWh]:[Ceiniogau fesul kWh]],0,,)</f>
        <v>0</v>
      </c>
      <c r="U242" s="20" cm="1">
        <f t="array" ref="U242">_xlfn.XLOOKUP(1,(ExportContract[[Dechrau Tariff ]:[Dechrau Tariff ]]&lt;=($B242+U$6*$BA$1))*(ExportContract[[Diwedd Tariff]:[Diwedd Tariff]]&gt;($B242+U$6*$BA$1)),ExportContract[[Ceiniogau fesul kWh]:[Ceiniogau fesul kWh]],0,,)</f>
        <v>0</v>
      </c>
      <c r="V242" s="20" cm="1">
        <f t="array" ref="V242">_xlfn.XLOOKUP(1,(ExportContract[[Dechrau Tariff ]:[Dechrau Tariff ]]&lt;=($B242+V$6*$BA$1))*(ExportContract[[Diwedd Tariff]:[Diwedd Tariff]]&gt;($B242+V$6*$BA$1)),ExportContract[[Ceiniogau fesul kWh]:[Ceiniogau fesul kWh]],0,,)</f>
        <v>0</v>
      </c>
      <c r="W242" s="20" cm="1">
        <f t="array" ref="W242">_xlfn.XLOOKUP(1,(ExportContract[[Dechrau Tariff ]:[Dechrau Tariff ]]&lt;=($B242+W$6*$BA$1))*(ExportContract[[Diwedd Tariff]:[Diwedd Tariff]]&gt;($B242+W$6*$BA$1)),ExportContract[[Ceiniogau fesul kWh]:[Ceiniogau fesul kWh]],0,,)</f>
        <v>0</v>
      </c>
      <c r="X242" s="20" cm="1">
        <f t="array" ref="X242">_xlfn.XLOOKUP(1,(ExportContract[[Dechrau Tariff ]:[Dechrau Tariff ]]&lt;=($B242+X$6*$BA$1))*(ExportContract[[Diwedd Tariff]:[Diwedd Tariff]]&gt;($B242+X$6*$BA$1)),ExportContract[[Ceiniogau fesul kWh]:[Ceiniogau fesul kWh]],0,,)</f>
        <v>0</v>
      </c>
      <c r="Y242" s="20" cm="1">
        <f t="array" ref="Y242">_xlfn.XLOOKUP(1,(ExportContract[[Dechrau Tariff ]:[Dechrau Tariff ]]&lt;=($B242+Y$6*$BA$1))*(ExportContract[[Diwedd Tariff]:[Diwedd Tariff]]&gt;($B242+Y$6*$BA$1)),ExportContract[[Ceiniogau fesul kWh]:[Ceiniogau fesul kWh]],0,,)</f>
        <v>0</v>
      </c>
      <c r="Z242" s="20" cm="1">
        <f t="array" ref="Z242">_xlfn.XLOOKUP(1,(ExportContract[[Dechrau Tariff ]:[Dechrau Tariff ]]&lt;=($B242+Z$6*$BA$1))*(ExportContract[[Diwedd Tariff]:[Diwedd Tariff]]&gt;($B242+Z$6*$BA$1)),ExportContract[[Ceiniogau fesul kWh]:[Ceiniogau fesul kWh]],0,,)</f>
        <v>0</v>
      </c>
      <c r="AA242" s="20" cm="1">
        <f t="array" ref="AA242">_xlfn.XLOOKUP(1,(ExportContract[[Dechrau Tariff ]:[Dechrau Tariff ]]&lt;=($B242+AA$6*$BA$1))*(ExportContract[[Diwedd Tariff]:[Diwedd Tariff]]&gt;($B242+AA$6*$BA$1)),ExportContract[[Ceiniogau fesul kWh]:[Ceiniogau fesul kWh]],0,,)</f>
        <v>0</v>
      </c>
      <c r="AB242" s="20" cm="1">
        <f t="array" ref="AB242">_xlfn.XLOOKUP(1,(ExportContract[[Dechrau Tariff ]:[Dechrau Tariff ]]&lt;=($B242+AB$6*$BA$1))*(ExportContract[[Diwedd Tariff]:[Diwedd Tariff]]&gt;($B242+AB$6*$BA$1)),ExportContract[[Ceiniogau fesul kWh]:[Ceiniogau fesul kWh]],0,,)</f>
        <v>0</v>
      </c>
      <c r="AC242" s="20" cm="1">
        <f t="array" ref="AC242">_xlfn.XLOOKUP(1,(ExportContract[[Dechrau Tariff ]:[Dechrau Tariff ]]&lt;=($B242+AC$6*$BA$1))*(ExportContract[[Diwedd Tariff]:[Diwedd Tariff]]&gt;($B242+AC$6*$BA$1)),ExportContract[[Ceiniogau fesul kWh]:[Ceiniogau fesul kWh]],0,,)</f>
        <v>0</v>
      </c>
      <c r="AD242" s="20" cm="1">
        <f t="array" ref="AD242">_xlfn.XLOOKUP(1,(ExportContract[[Dechrau Tariff ]:[Dechrau Tariff ]]&lt;=($B242+AD$6*$BA$1))*(ExportContract[[Diwedd Tariff]:[Diwedd Tariff]]&gt;($B242+AD$6*$BA$1)),ExportContract[[Ceiniogau fesul kWh]:[Ceiniogau fesul kWh]],0,,)</f>
        <v>0</v>
      </c>
      <c r="AE242" s="20" cm="1">
        <f t="array" ref="AE242">_xlfn.XLOOKUP(1,(ExportContract[[Dechrau Tariff ]:[Dechrau Tariff ]]&lt;=($B242+AE$6*$BA$1))*(ExportContract[[Diwedd Tariff]:[Diwedd Tariff]]&gt;($B242+AE$6*$BA$1)),ExportContract[[Ceiniogau fesul kWh]:[Ceiniogau fesul kWh]],0,,)</f>
        <v>0</v>
      </c>
      <c r="AF242" s="20" cm="1">
        <f t="array" ref="AF242">_xlfn.XLOOKUP(1,(ExportContract[[Dechrau Tariff ]:[Dechrau Tariff ]]&lt;=($B242+AF$6*$BA$1))*(ExportContract[[Diwedd Tariff]:[Diwedd Tariff]]&gt;($B242+AF$6*$BA$1)),ExportContract[[Ceiniogau fesul kWh]:[Ceiniogau fesul kWh]],0,,)</f>
        <v>0</v>
      </c>
      <c r="AG242" s="20" cm="1">
        <f t="array" ref="AG242">_xlfn.XLOOKUP(1,(ExportContract[[Dechrau Tariff ]:[Dechrau Tariff ]]&lt;=($B242+AG$6*$BA$1))*(ExportContract[[Diwedd Tariff]:[Diwedd Tariff]]&gt;($B242+AG$6*$BA$1)),ExportContract[[Ceiniogau fesul kWh]:[Ceiniogau fesul kWh]],0,,)</f>
        <v>0</v>
      </c>
      <c r="AH242" s="20" cm="1">
        <f t="array" ref="AH242">_xlfn.XLOOKUP(1,(ExportContract[[Dechrau Tariff ]:[Dechrau Tariff ]]&lt;=($B242+AH$6*$BA$1))*(ExportContract[[Diwedd Tariff]:[Diwedd Tariff]]&gt;($B242+AH$6*$BA$1)),ExportContract[[Ceiniogau fesul kWh]:[Ceiniogau fesul kWh]],0,,)</f>
        <v>0</v>
      </c>
      <c r="AI242" s="20" cm="1">
        <f t="array" ref="AI242">_xlfn.XLOOKUP(1,(ExportContract[[Dechrau Tariff ]:[Dechrau Tariff ]]&lt;=($B242+AI$6*$BA$1))*(ExportContract[[Diwedd Tariff]:[Diwedd Tariff]]&gt;($B242+AI$6*$BA$1)),ExportContract[[Ceiniogau fesul kWh]:[Ceiniogau fesul kWh]],0,,)</f>
        <v>0</v>
      </c>
      <c r="AJ242" s="20" cm="1">
        <f t="array" ref="AJ242">_xlfn.XLOOKUP(1,(ExportContract[[Dechrau Tariff ]:[Dechrau Tariff ]]&lt;=($B242+AJ$6*$BA$1))*(ExportContract[[Diwedd Tariff]:[Diwedd Tariff]]&gt;($B242+AJ$6*$BA$1)),ExportContract[[Ceiniogau fesul kWh]:[Ceiniogau fesul kWh]],0,,)</f>
        <v>0</v>
      </c>
      <c r="AK242" s="20" cm="1">
        <f t="array" ref="AK242">_xlfn.XLOOKUP(1,(ExportContract[[Dechrau Tariff ]:[Dechrau Tariff ]]&lt;=($B242+AK$6*$BA$1))*(ExportContract[[Diwedd Tariff]:[Diwedd Tariff]]&gt;($B242+AK$6*$BA$1)),ExportContract[[Ceiniogau fesul kWh]:[Ceiniogau fesul kWh]],0,,)</f>
        <v>0</v>
      </c>
      <c r="AL242" s="20" cm="1">
        <f t="array" ref="AL242">_xlfn.XLOOKUP(1,(ExportContract[[Dechrau Tariff ]:[Dechrau Tariff ]]&lt;=($B242+AL$6*$BA$1))*(ExportContract[[Diwedd Tariff]:[Diwedd Tariff]]&gt;($B242+AL$6*$BA$1)),ExportContract[[Ceiniogau fesul kWh]:[Ceiniogau fesul kWh]],0,,)</f>
        <v>0</v>
      </c>
      <c r="AM242" s="20" cm="1">
        <f t="array" ref="AM242">_xlfn.XLOOKUP(1,(ExportContract[[Dechrau Tariff ]:[Dechrau Tariff ]]&lt;=($B242+AM$6*$BA$1))*(ExportContract[[Diwedd Tariff]:[Diwedd Tariff]]&gt;($B242+AM$6*$BA$1)),ExportContract[[Ceiniogau fesul kWh]:[Ceiniogau fesul kWh]],0,,)</f>
        <v>0</v>
      </c>
      <c r="AN242" s="20" cm="1">
        <f t="array" ref="AN242">_xlfn.XLOOKUP(1,(ExportContract[[Dechrau Tariff ]:[Dechrau Tariff ]]&lt;=($B242+AN$6*$BA$1))*(ExportContract[[Diwedd Tariff]:[Diwedd Tariff]]&gt;($B242+AN$6*$BA$1)),ExportContract[[Ceiniogau fesul kWh]:[Ceiniogau fesul kWh]],0,,)</f>
        <v>0</v>
      </c>
      <c r="AO242" s="20" cm="1">
        <f t="array" ref="AO242">_xlfn.XLOOKUP(1,(ExportContract[[Dechrau Tariff ]:[Dechrau Tariff ]]&lt;=($B242+AO$6*$BA$1))*(ExportContract[[Diwedd Tariff]:[Diwedd Tariff]]&gt;($B242+AO$6*$BA$1)),ExportContract[[Ceiniogau fesul kWh]:[Ceiniogau fesul kWh]],0,,)</f>
        <v>0</v>
      </c>
      <c r="AP242" s="20" cm="1">
        <f t="array" ref="AP242">_xlfn.XLOOKUP(1,(ExportContract[[Dechrau Tariff ]:[Dechrau Tariff ]]&lt;=($B242+AP$6*$BA$1))*(ExportContract[[Diwedd Tariff]:[Diwedd Tariff]]&gt;($B242+AP$6*$BA$1)),ExportContract[[Ceiniogau fesul kWh]:[Ceiniogau fesul kWh]],0,,)</f>
        <v>0</v>
      </c>
      <c r="AQ242" s="20" cm="1">
        <f t="array" ref="AQ242">_xlfn.XLOOKUP(1,(ExportContract[[Dechrau Tariff ]:[Dechrau Tariff ]]&lt;=($B242+AQ$6*$BA$1))*(ExportContract[[Diwedd Tariff]:[Diwedd Tariff]]&gt;($B242+AQ$6*$BA$1)),ExportContract[[Ceiniogau fesul kWh]:[Ceiniogau fesul kWh]],0,,)</f>
        <v>0</v>
      </c>
      <c r="AR242" s="20" cm="1">
        <f t="array" ref="AR242">_xlfn.XLOOKUP(1,(ExportContract[[Dechrau Tariff ]:[Dechrau Tariff ]]&lt;=($B242+AR$6*$BA$1))*(ExportContract[[Diwedd Tariff]:[Diwedd Tariff]]&gt;($B242+AR$6*$BA$1)),ExportContract[[Ceiniogau fesul kWh]:[Ceiniogau fesul kWh]],0,,)</f>
        <v>0</v>
      </c>
      <c r="AS242" s="20" cm="1">
        <f t="array" ref="AS242">_xlfn.XLOOKUP(1,(ExportContract[[Dechrau Tariff ]:[Dechrau Tariff ]]&lt;=($B242+AS$6*$BA$1))*(ExportContract[[Diwedd Tariff]:[Diwedd Tariff]]&gt;($B242+AS$6*$BA$1)),ExportContract[[Ceiniogau fesul kWh]:[Ceiniogau fesul kWh]],0,,)</f>
        <v>0</v>
      </c>
      <c r="AT242" s="20" cm="1">
        <f t="array" ref="AT242">_xlfn.XLOOKUP(1,(ExportContract[[Dechrau Tariff ]:[Dechrau Tariff ]]&lt;=($B242+AT$6*$BA$1))*(ExportContract[[Diwedd Tariff]:[Diwedd Tariff]]&gt;($B242+AT$6*$BA$1)),ExportContract[[Ceiniogau fesul kWh]:[Ceiniogau fesul kWh]],0,,)</f>
        <v>0</v>
      </c>
      <c r="AU242" s="20" cm="1">
        <f t="array" ref="AU242">_xlfn.XLOOKUP(1,(ExportContract[[Dechrau Tariff ]:[Dechrau Tariff ]]&lt;=($B242+AU$6*$BA$1))*(ExportContract[[Diwedd Tariff]:[Diwedd Tariff]]&gt;($B242+AU$6*$BA$1)),ExportContract[[Ceiniogau fesul kWh]:[Ceiniogau fesul kWh]],0,,)</f>
        <v>0</v>
      </c>
      <c r="AV242" s="20" cm="1">
        <f t="array" ref="AV242">_xlfn.XLOOKUP(1,(ExportContract[[Dechrau Tariff ]:[Dechrau Tariff ]]&lt;=($B242+AV$6*$BA$1))*(ExportContract[[Diwedd Tariff]:[Diwedd Tariff]]&gt;($B242+AV$6*$BA$1)),ExportContract[[Ceiniogau fesul kWh]:[Ceiniogau fesul kWh]],0,,)</f>
        <v>0</v>
      </c>
      <c r="AW242" s="20" cm="1">
        <f t="array" ref="AW242">_xlfn.XLOOKUP(1,(ExportContract[[Dechrau Tariff ]:[Dechrau Tariff ]]&lt;=($B242+AW$6*$BA$1))*(ExportContract[[Diwedd Tariff]:[Diwedd Tariff]]&gt;($B242+AW$6*$BA$1)),ExportContract[[Ceiniogau fesul kWh]:[Ceiniogau fesul kWh]],0,,)</f>
        <v>0</v>
      </c>
      <c r="AX242" s="20" cm="1">
        <f t="array" ref="AX242">_xlfn.XLOOKUP(1,(ExportContract[[Dechrau Tariff ]:[Dechrau Tariff ]]&lt;=($B242+AX$6*$BA$1))*(ExportContract[[Diwedd Tariff]:[Diwedd Tariff]]&gt;($B242+AX$6*$BA$1)),ExportContract[[Ceiniogau fesul kWh]:[Ceiniogau fesul kWh]],0,,)</f>
        <v>0</v>
      </c>
    </row>
    <row r="243" spans="2:50" x14ac:dyDescent="0.3">
      <c r="B243" s="30">
        <v>45528</v>
      </c>
      <c r="C243" s="20" cm="1">
        <f t="array" ref="C243">_xlfn.XLOOKUP(1,(ExportContract[[Dechrau Tariff ]:[Dechrau Tariff ]]&lt;=($B243+C$6*$BA$1))*(ExportContract[[Diwedd Tariff]:[Diwedd Tariff]]&gt;($B243+C$6*$BA$1)),ExportContract[[Ceiniogau fesul kWh]:[Ceiniogau fesul kWh]],0,,)</f>
        <v>0</v>
      </c>
      <c r="D243" s="20" cm="1">
        <f t="array" ref="D243">_xlfn.XLOOKUP(1,(ExportContract[[Dechrau Tariff ]:[Dechrau Tariff ]]&lt;=($B243+D$6*$BA$1))*(ExportContract[[Diwedd Tariff]:[Diwedd Tariff]]&gt;($B243+D$6*$BA$1)),ExportContract[[Ceiniogau fesul kWh]:[Ceiniogau fesul kWh]],0,,)</f>
        <v>0</v>
      </c>
      <c r="E243" s="20" cm="1">
        <f t="array" ref="E243">_xlfn.XLOOKUP(1,(ExportContract[[Dechrau Tariff ]:[Dechrau Tariff ]]&lt;=($B243+E$6*$BA$1))*(ExportContract[[Diwedd Tariff]:[Diwedd Tariff]]&gt;($B243+E$6*$BA$1)),ExportContract[[Ceiniogau fesul kWh]:[Ceiniogau fesul kWh]],0,,)</f>
        <v>0</v>
      </c>
      <c r="F243" s="20" cm="1">
        <f t="array" ref="F243">_xlfn.XLOOKUP(1,(ExportContract[[Dechrau Tariff ]:[Dechrau Tariff ]]&lt;=($B243+F$6*$BA$1))*(ExportContract[[Diwedd Tariff]:[Diwedd Tariff]]&gt;($B243+F$6*$BA$1)),ExportContract[[Ceiniogau fesul kWh]:[Ceiniogau fesul kWh]],0,,)</f>
        <v>0</v>
      </c>
      <c r="G243" s="20" cm="1">
        <f t="array" ref="G243">_xlfn.XLOOKUP(1,(ExportContract[[Dechrau Tariff ]:[Dechrau Tariff ]]&lt;=($B243+G$6*$BA$1))*(ExportContract[[Diwedd Tariff]:[Diwedd Tariff]]&gt;($B243+G$6*$BA$1)),ExportContract[[Ceiniogau fesul kWh]:[Ceiniogau fesul kWh]],0,,)</f>
        <v>0</v>
      </c>
      <c r="H243" s="20" cm="1">
        <f t="array" ref="H243">_xlfn.XLOOKUP(1,(ExportContract[[Dechrau Tariff ]:[Dechrau Tariff ]]&lt;=($B243+H$6*$BA$1))*(ExportContract[[Diwedd Tariff]:[Diwedd Tariff]]&gt;($B243+H$6*$BA$1)),ExportContract[[Ceiniogau fesul kWh]:[Ceiniogau fesul kWh]],0,,)</f>
        <v>0</v>
      </c>
      <c r="I243" s="20" cm="1">
        <f t="array" ref="I243">_xlfn.XLOOKUP(1,(ExportContract[[Dechrau Tariff ]:[Dechrau Tariff ]]&lt;=($B243+I$6*$BA$1))*(ExportContract[[Diwedd Tariff]:[Diwedd Tariff]]&gt;($B243+I$6*$BA$1)),ExportContract[[Ceiniogau fesul kWh]:[Ceiniogau fesul kWh]],0,,)</f>
        <v>0</v>
      </c>
      <c r="J243" s="20" cm="1">
        <f t="array" ref="J243">_xlfn.XLOOKUP(1,(ExportContract[[Dechrau Tariff ]:[Dechrau Tariff ]]&lt;=($B243+J$6*$BA$1))*(ExportContract[[Diwedd Tariff]:[Diwedd Tariff]]&gt;($B243+J$6*$BA$1)),ExportContract[[Ceiniogau fesul kWh]:[Ceiniogau fesul kWh]],0,,)</f>
        <v>0</v>
      </c>
      <c r="K243" s="20" cm="1">
        <f t="array" ref="K243">_xlfn.XLOOKUP(1,(ExportContract[[Dechrau Tariff ]:[Dechrau Tariff ]]&lt;=($B243+K$6*$BA$1))*(ExportContract[[Diwedd Tariff]:[Diwedd Tariff]]&gt;($B243+K$6*$BA$1)),ExportContract[[Ceiniogau fesul kWh]:[Ceiniogau fesul kWh]],0,,)</f>
        <v>0</v>
      </c>
      <c r="L243" s="20" cm="1">
        <f t="array" ref="L243">_xlfn.XLOOKUP(1,(ExportContract[[Dechrau Tariff ]:[Dechrau Tariff ]]&lt;=($B243+L$6*$BA$1))*(ExportContract[[Diwedd Tariff]:[Diwedd Tariff]]&gt;($B243+L$6*$BA$1)),ExportContract[[Ceiniogau fesul kWh]:[Ceiniogau fesul kWh]],0,,)</f>
        <v>0</v>
      </c>
      <c r="M243" s="20" cm="1">
        <f t="array" ref="M243">_xlfn.XLOOKUP(1,(ExportContract[[Dechrau Tariff ]:[Dechrau Tariff ]]&lt;=($B243+M$6*$BA$1))*(ExportContract[[Diwedd Tariff]:[Diwedd Tariff]]&gt;($B243+M$6*$BA$1)),ExportContract[[Ceiniogau fesul kWh]:[Ceiniogau fesul kWh]],0,,)</f>
        <v>0</v>
      </c>
      <c r="N243" s="20" cm="1">
        <f t="array" ref="N243">_xlfn.XLOOKUP(1,(ExportContract[[Dechrau Tariff ]:[Dechrau Tariff ]]&lt;=($B243+N$6*$BA$1))*(ExportContract[[Diwedd Tariff]:[Diwedd Tariff]]&gt;($B243+N$6*$BA$1)),ExportContract[[Ceiniogau fesul kWh]:[Ceiniogau fesul kWh]],0,,)</f>
        <v>0</v>
      </c>
      <c r="O243" s="20" cm="1">
        <f t="array" ref="O243">_xlfn.XLOOKUP(1,(ExportContract[[Dechrau Tariff ]:[Dechrau Tariff ]]&lt;=($B243+O$6*$BA$1))*(ExportContract[[Diwedd Tariff]:[Diwedd Tariff]]&gt;($B243+O$6*$BA$1)),ExportContract[[Ceiniogau fesul kWh]:[Ceiniogau fesul kWh]],0,,)</f>
        <v>0</v>
      </c>
      <c r="P243" s="20" cm="1">
        <f t="array" ref="P243">_xlfn.XLOOKUP(1,(ExportContract[[Dechrau Tariff ]:[Dechrau Tariff ]]&lt;=($B243+P$6*$BA$1))*(ExportContract[[Diwedd Tariff]:[Diwedd Tariff]]&gt;($B243+P$6*$BA$1)),ExportContract[[Ceiniogau fesul kWh]:[Ceiniogau fesul kWh]],0,,)</f>
        <v>0</v>
      </c>
      <c r="Q243" s="20" cm="1">
        <f t="array" ref="Q243">_xlfn.XLOOKUP(1,(ExportContract[[Dechrau Tariff ]:[Dechrau Tariff ]]&lt;=($B243+Q$6*$BA$1))*(ExportContract[[Diwedd Tariff]:[Diwedd Tariff]]&gt;($B243+Q$6*$BA$1)),ExportContract[[Ceiniogau fesul kWh]:[Ceiniogau fesul kWh]],0,,)</f>
        <v>0</v>
      </c>
      <c r="R243" s="20" cm="1">
        <f t="array" ref="R243">_xlfn.XLOOKUP(1,(ExportContract[[Dechrau Tariff ]:[Dechrau Tariff ]]&lt;=($B243+R$6*$BA$1))*(ExportContract[[Diwedd Tariff]:[Diwedd Tariff]]&gt;($B243+R$6*$BA$1)),ExportContract[[Ceiniogau fesul kWh]:[Ceiniogau fesul kWh]],0,,)</f>
        <v>0</v>
      </c>
      <c r="S243" s="20" cm="1">
        <f t="array" ref="S243">_xlfn.XLOOKUP(1,(ExportContract[[Dechrau Tariff ]:[Dechrau Tariff ]]&lt;=($B243+S$6*$BA$1))*(ExportContract[[Diwedd Tariff]:[Diwedd Tariff]]&gt;($B243+S$6*$BA$1)),ExportContract[[Ceiniogau fesul kWh]:[Ceiniogau fesul kWh]],0,,)</f>
        <v>0</v>
      </c>
      <c r="T243" s="20" cm="1">
        <f t="array" ref="T243">_xlfn.XLOOKUP(1,(ExportContract[[Dechrau Tariff ]:[Dechrau Tariff ]]&lt;=($B243+T$6*$BA$1))*(ExportContract[[Diwedd Tariff]:[Diwedd Tariff]]&gt;($B243+T$6*$BA$1)),ExportContract[[Ceiniogau fesul kWh]:[Ceiniogau fesul kWh]],0,,)</f>
        <v>0</v>
      </c>
      <c r="U243" s="20" cm="1">
        <f t="array" ref="U243">_xlfn.XLOOKUP(1,(ExportContract[[Dechrau Tariff ]:[Dechrau Tariff ]]&lt;=($B243+U$6*$BA$1))*(ExportContract[[Diwedd Tariff]:[Diwedd Tariff]]&gt;($B243+U$6*$BA$1)),ExportContract[[Ceiniogau fesul kWh]:[Ceiniogau fesul kWh]],0,,)</f>
        <v>0</v>
      </c>
      <c r="V243" s="20" cm="1">
        <f t="array" ref="V243">_xlfn.XLOOKUP(1,(ExportContract[[Dechrau Tariff ]:[Dechrau Tariff ]]&lt;=($B243+V$6*$BA$1))*(ExportContract[[Diwedd Tariff]:[Diwedd Tariff]]&gt;($B243+V$6*$BA$1)),ExportContract[[Ceiniogau fesul kWh]:[Ceiniogau fesul kWh]],0,,)</f>
        <v>0</v>
      </c>
      <c r="W243" s="20" cm="1">
        <f t="array" ref="W243">_xlfn.XLOOKUP(1,(ExportContract[[Dechrau Tariff ]:[Dechrau Tariff ]]&lt;=($B243+W$6*$BA$1))*(ExportContract[[Diwedd Tariff]:[Diwedd Tariff]]&gt;($B243+W$6*$BA$1)),ExportContract[[Ceiniogau fesul kWh]:[Ceiniogau fesul kWh]],0,,)</f>
        <v>0</v>
      </c>
      <c r="X243" s="20" cm="1">
        <f t="array" ref="X243">_xlfn.XLOOKUP(1,(ExportContract[[Dechrau Tariff ]:[Dechrau Tariff ]]&lt;=($B243+X$6*$BA$1))*(ExportContract[[Diwedd Tariff]:[Diwedd Tariff]]&gt;($B243+X$6*$BA$1)),ExportContract[[Ceiniogau fesul kWh]:[Ceiniogau fesul kWh]],0,,)</f>
        <v>0</v>
      </c>
      <c r="Y243" s="20" cm="1">
        <f t="array" ref="Y243">_xlfn.XLOOKUP(1,(ExportContract[[Dechrau Tariff ]:[Dechrau Tariff ]]&lt;=($B243+Y$6*$BA$1))*(ExportContract[[Diwedd Tariff]:[Diwedd Tariff]]&gt;($B243+Y$6*$BA$1)),ExportContract[[Ceiniogau fesul kWh]:[Ceiniogau fesul kWh]],0,,)</f>
        <v>0</v>
      </c>
      <c r="Z243" s="20" cm="1">
        <f t="array" ref="Z243">_xlfn.XLOOKUP(1,(ExportContract[[Dechrau Tariff ]:[Dechrau Tariff ]]&lt;=($B243+Z$6*$BA$1))*(ExportContract[[Diwedd Tariff]:[Diwedd Tariff]]&gt;($B243+Z$6*$BA$1)),ExportContract[[Ceiniogau fesul kWh]:[Ceiniogau fesul kWh]],0,,)</f>
        <v>0</v>
      </c>
      <c r="AA243" s="20" cm="1">
        <f t="array" ref="AA243">_xlfn.XLOOKUP(1,(ExportContract[[Dechrau Tariff ]:[Dechrau Tariff ]]&lt;=($B243+AA$6*$BA$1))*(ExportContract[[Diwedd Tariff]:[Diwedd Tariff]]&gt;($B243+AA$6*$BA$1)),ExportContract[[Ceiniogau fesul kWh]:[Ceiniogau fesul kWh]],0,,)</f>
        <v>0</v>
      </c>
      <c r="AB243" s="20" cm="1">
        <f t="array" ref="AB243">_xlfn.XLOOKUP(1,(ExportContract[[Dechrau Tariff ]:[Dechrau Tariff ]]&lt;=($B243+AB$6*$BA$1))*(ExportContract[[Diwedd Tariff]:[Diwedd Tariff]]&gt;($B243+AB$6*$BA$1)),ExportContract[[Ceiniogau fesul kWh]:[Ceiniogau fesul kWh]],0,,)</f>
        <v>0</v>
      </c>
      <c r="AC243" s="20" cm="1">
        <f t="array" ref="AC243">_xlfn.XLOOKUP(1,(ExportContract[[Dechrau Tariff ]:[Dechrau Tariff ]]&lt;=($B243+AC$6*$BA$1))*(ExportContract[[Diwedd Tariff]:[Diwedd Tariff]]&gt;($B243+AC$6*$BA$1)),ExportContract[[Ceiniogau fesul kWh]:[Ceiniogau fesul kWh]],0,,)</f>
        <v>0</v>
      </c>
      <c r="AD243" s="20" cm="1">
        <f t="array" ref="AD243">_xlfn.XLOOKUP(1,(ExportContract[[Dechrau Tariff ]:[Dechrau Tariff ]]&lt;=($B243+AD$6*$BA$1))*(ExportContract[[Diwedd Tariff]:[Diwedd Tariff]]&gt;($B243+AD$6*$BA$1)),ExportContract[[Ceiniogau fesul kWh]:[Ceiniogau fesul kWh]],0,,)</f>
        <v>0</v>
      </c>
      <c r="AE243" s="20" cm="1">
        <f t="array" ref="AE243">_xlfn.XLOOKUP(1,(ExportContract[[Dechrau Tariff ]:[Dechrau Tariff ]]&lt;=($B243+AE$6*$BA$1))*(ExportContract[[Diwedd Tariff]:[Diwedd Tariff]]&gt;($B243+AE$6*$BA$1)),ExportContract[[Ceiniogau fesul kWh]:[Ceiniogau fesul kWh]],0,,)</f>
        <v>0</v>
      </c>
      <c r="AF243" s="20" cm="1">
        <f t="array" ref="AF243">_xlfn.XLOOKUP(1,(ExportContract[[Dechrau Tariff ]:[Dechrau Tariff ]]&lt;=($B243+AF$6*$BA$1))*(ExportContract[[Diwedd Tariff]:[Diwedd Tariff]]&gt;($B243+AF$6*$BA$1)),ExportContract[[Ceiniogau fesul kWh]:[Ceiniogau fesul kWh]],0,,)</f>
        <v>0</v>
      </c>
      <c r="AG243" s="20" cm="1">
        <f t="array" ref="AG243">_xlfn.XLOOKUP(1,(ExportContract[[Dechrau Tariff ]:[Dechrau Tariff ]]&lt;=($B243+AG$6*$BA$1))*(ExportContract[[Diwedd Tariff]:[Diwedd Tariff]]&gt;($B243+AG$6*$BA$1)),ExportContract[[Ceiniogau fesul kWh]:[Ceiniogau fesul kWh]],0,,)</f>
        <v>0</v>
      </c>
      <c r="AH243" s="20" cm="1">
        <f t="array" ref="AH243">_xlfn.XLOOKUP(1,(ExportContract[[Dechrau Tariff ]:[Dechrau Tariff ]]&lt;=($B243+AH$6*$BA$1))*(ExportContract[[Diwedd Tariff]:[Diwedd Tariff]]&gt;($B243+AH$6*$BA$1)),ExportContract[[Ceiniogau fesul kWh]:[Ceiniogau fesul kWh]],0,,)</f>
        <v>0</v>
      </c>
      <c r="AI243" s="20" cm="1">
        <f t="array" ref="AI243">_xlfn.XLOOKUP(1,(ExportContract[[Dechrau Tariff ]:[Dechrau Tariff ]]&lt;=($B243+AI$6*$BA$1))*(ExportContract[[Diwedd Tariff]:[Diwedd Tariff]]&gt;($B243+AI$6*$BA$1)),ExportContract[[Ceiniogau fesul kWh]:[Ceiniogau fesul kWh]],0,,)</f>
        <v>0</v>
      </c>
      <c r="AJ243" s="20" cm="1">
        <f t="array" ref="AJ243">_xlfn.XLOOKUP(1,(ExportContract[[Dechrau Tariff ]:[Dechrau Tariff ]]&lt;=($B243+AJ$6*$BA$1))*(ExportContract[[Diwedd Tariff]:[Diwedd Tariff]]&gt;($B243+AJ$6*$BA$1)),ExportContract[[Ceiniogau fesul kWh]:[Ceiniogau fesul kWh]],0,,)</f>
        <v>0</v>
      </c>
      <c r="AK243" s="20" cm="1">
        <f t="array" ref="AK243">_xlfn.XLOOKUP(1,(ExportContract[[Dechrau Tariff ]:[Dechrau Tariff ]]&lt;=($B243+AK$6*$BA$1))*(ExportContract[[Diwedd Tariff]:[Diwedd Tariff]]&gt;($B243+AK$6*$BA$1)),ExportContract[[Ceiniogau fesul kWh]:[Ceiniogau fesul kWh]],0,,)</f>
        <v>0</v>
      </c>
      <c r="AL243" s="20" cm="1">
        <f t="array" ref="AL243">_xlfn.XLOOKUP(1,(ExportContract[[Dechrau Tariff ]:[Dechrau Tariff ]]&lt;=($B243+AL$6*$BA$1))*(ExportContract[[Diwedd Tariff]:[Diwedd Tariff]]&gt;($B243+AL$6*$BA$1)),ExportContract[[Ceiniogau fesul kWh]:[Ceiniogau fesul kWh]],0,,)</f>
        <v>0</v>
      </c>
      <c r="AM243" s="20" cm="1">
        <f t="array" ref="AM243">_xlfn.XLOOKUP(1,(ExportContract[[Dechrau Tariff ]:[Dechrau Tariff ]]&lt;=($B243+AM$6*$BA$1))*(ExportContract[[Diwedd Tariff]:[Diwedd Tariff]]&gt;($B243+AM$6*$BA$1)),ExportContract[[Ceiniogau fesul kWh]:[Ceiniogau fesul kWh]],0,,)</f>
        <v>0</v>
      </c>
      <c r="AN243" s="20" cm="1">
        <f t="array" ref="AN243">_xlfn.XLOOKUP(1,(ExportContract[[Dechrau Tariff ]:[Dechrau Tariff ]]&lt;=($B243+AN$6*$BA$1))*(ExportContract[[Diwedd Tariff]:[Diwedd Tariff]]&gt;($B243+AN$6*$BA$1)),ExportContract[[Ceiniogau fesul kWh]:[Ceiniogau fesul kWh]],0,,)</f>
        <v>0</v>
      </c>
      <c r="AO243" s="20" cm="1">
        <f t="array" ref="AO243">_xlfn.XLOOKUP(1,(ExportContract[[Dechrau Tariff ]:[Dechrau Tariff ]]&lt;=($B243+AO$6*$BA$1))*(ExportContract[[Diwedd Tariff]:[Diwedd Tariff]]&gt;($B243+AO$6*$BA$1)),ExportContract[[Ceiniogau fesul kWh]:[Ceiniogau fesul kWh]],0,,)</f>
        <v>0</v>
      </c>
      <c r="AP243" s="20" cm="1">
        <f t="array" ref="AP243">_xlfn.XLOOKUP(1,(ExportContract[[Dechrau Tariff ]:[Dechrau Tariff ]]&lt;=($B243+AP$6*$BA$1))*(ExportContract[[Diwedd Tariff]:[Diwedd Tariff]]&gt;($B243+AP$6*$BA$1)),ExportContract[[Ceiniogau fesul kWh]:[Ceiniogau fesul kWh]],0,,)</f>
        <v>0</v>
      </c>
      <c r="AQ243" s="20" cm="1">
        <f t="array" ref="AQ243">_xlfn.XLOOKUP(1,(ExportContract[[Dechrau Tariff ]:[Dechrau Tariff ]]&lt;=($B243+AQ$6*$BA$1))*(ExportContract[[Diwedd Tariff]:[Diwedd Tariff]]&gt;($B243+AQ$6*$BA$1)),ExportContract[[Ceiniogau fesul kWh]:[Ceiniogau fesul kWh]],0,,)</f>
        <v>0</v>
      </c>
      <c r="AR243" s="20" cm="1">
        <f t="array" ref="AR243">_xlfn.XLOOKUP(1,(ExportContract[[Dechrau Tariff ]:[Dechrau Tariff ]]&lt;=($B243+AR$6*$BA$1))*(ExportContract[[Diwedd Tariff]:[Diwedd Tariff]]&gt;($B243+AR$6*$BA$1)),ExportContract[[Ceiniogau fesul kWh]:[Ceiniogau fesul kWh]],0,,)</f>
        <v>0</v>
      </c>
      <c r="AS243" s="20" cm="1">
        <f t="array" ref="AS243">_xlfn.XLOOKUP(1,(ExportContract[[Dechrau Tariff ]:[Dechrau Tariff ]]&lt;=($B243+AS$6*$BA$1))*(ExportContract[[Diwedd Tariff]:[Diwedd Tariff]]&gt;($B243+AS$6*$BA$1)),ExportContract[[Ceiniogau fesul kWh]:[Ceiniogau fesul kWh]],0,,)</f>
        <v>0</v>
      </c>
      <c r="AT243" s="20" cm="1">
        <f t="array" ref="AT243">_xlfn.XLOOKUP(1,(ExportContract[[Dechrau Tariff ]:[Dechrau Tariff ]]&lt;=($B243+AT$6*$BA$1))*(ExportContract[[Diwedd Tariff]:[Diwedd Tariff]]&gt;($B243+AT$6*$BA$1)),ExportContract[[Ceiniogau fesul kWh]:[Ceiniogau fesul kWh]],0,,)</f>
        <v>0</v>
      </c>
      <c r="AU243" s="20" cm="1">
        <f t="array" ref="AU243">_xlfn.XLOOKUP(1,(ExportContract[[Dechrau Tariff ]:[Dechrau Tariff ]]&lt;=($B243+AU$6*$BA$1))*(ExportContract[[Diwedd Tariff]:[Diwedd Tariff]]&gt;($B243+AU$6*$BA$1)),ExportContract[[Ceiniogau fesul kWh]:[Ceiniogau fesul kWh]],0,,)</f>
        <v>0</v>
      </c>
      <c r="AV243" s="20" cm="1">
        <f t="array" ref="AV243">_xlfn.XLOOKUP(1,(ExportContract[[Dechrau Tariff ]:[Dechrau Tariff ]]&lt;=($B243+AV$6*$BA$1))*(ExportContract[[Diwedd Tariff]:[Diwedd Tariff]]&gt;($B243+AV$6*$BA$1)),ExportContract[[Ceiniogau fesul kWh]:[Ceiniogau fesul kWh]],0,,)</f>
        <v>0</v>
      </c>
      <c r="AW243" s="20" cm="1">
        <f t="array" ref="AW243">_xlfn.XLOOKUP(1,(ExportContract[[Dechrau Tariff ]:[Dechrau Tariff ]]&lt;=($B243+AW$6*$BA$1))*(ExportContract[[Diwedd Tariff]:[Diwedd Tariff]]&gt;($B243+AW$6*$BA$1)),ExportContract[[Ceiniogau fesul kWh]:[Ceiniogau fesul kWh]],0,,)</f>
        <v>0</v>
      </c>
      <c r="AX243" s="20" cm="1">
        <f t="array" ref="AX243">_xlfn.XLOOKUP(1,(ExportContract[[Dechrau Tariff ]:[Dechrau Tariff ]]&lt;=($B243+AX$6*$BA$1))*(ExportContract[[Diwedd Tariff]:[Diwedd Tariff]]&gt;($B243+AX$6*$BA$1)),ExportContract[[Ceiniogau fesul kWh]:[Ceiniogau fesul kWh]],0,,)</f>
        <v>0</v>
      </c>
    </row>
    <row r="244" spans="2:50" x14ac:dyDescent="0.3">
      <c r="B244" s="30">
        <v>45529</v>
      </c>
      <c r="C244" s="20" cm="1">
        <f t="array" ref="C244">_xlfn.XLOOKUP(1,(ExportContract[[Dechrau Tariff ]:[Dechrau Tariff ]]&lt;=($B244+C$6*$BA$1))*(ExportContract[[Diwedd Tariff]:[Diwedd Tariff]]&gt;($B244+C$6*$BA$1)),ExportContract[[Ceiniogau fesul kWh]:[Ceiniogau fesul kWh]],0,,)</f>
        <v>0</v>
      </c>
      <c r="D244" s="20" cm="1">
        <f t="array" ref="D244">_xlfn.XLOOKUP(1,(ExportContract[[Dechrau Tariff ]:[Dechrau Tariff ]]&lt;=($B244+D$6*$BA$1))*(ExportContract[[Diwedd Tariff]:[Diwedd Tariff]]&gt;($B244+D$6*$BA$1)),ExportContract[[Ceiniogau fesul kWh]:[Ceiniogau fesul kWh]],0,,)</f>
        <v>0</v>
      </c>
      <c r="E244" s="20" cm="1">
        <f t="array" ref="E244">_xlfn.XLOOKUP(1,(ExportContract[[Dechrau Tariff ]:[Dechrau Tariff ]]&lt;=($B244+E$6*$BA$1))*(ExportContract[[Diwedd Tariff]:[Diwedd Tariff]]&gt;($B244+E$6*$BA$1)),ExportContract[[Ceiniogau fesul kWh]:[Ceiniogau fesul kWh]],0,,)</f>
        <v>0</v>
      </c>
      <c r="F244" s="20" cm="1">
        <f t="array" ref="F244">_xlfn.XLOOKUP(1,(ExportContract[[Dechrau Tariff ]:[Dechrau Tariff ]]&lt;=($B244+F$6*$BA$1))*(ExportContract[[Diwedd Tariff]:[Diwedd Tariff]]&gt;($B244+F$6*$BA$1)),ExportContract[[Ceiniogau fesul kWh]:[Ceiniogau fesul kWh]],0,,)</f>
        <v>0</v>
      </c>
      <c r="G244" s="20" cm="1">
        <f t="array" ref="G244">_xlfn.XLOOKUP(1,(ExportContract[[Dechrau Tariff ]:[Dechrau Tariff ]]&lt;=($B244+G$6*$BA$1))*(ExportContract[[Diwedd Tariff]:[Diwedd Tariff]]&gt;($B244+G$6*$BA$1)),ExportContract[[Ceiniogau fesul kWh]:[Ceiniogau fesul kWh]],0,,)</f>
        <v>0</v>
      </c>
      <c r="H244" s="20" cm="1">
        <f t="array" ref="H244">_xlfn.XLOOKUP(1,(ExportContract[[Dechrau Tariff ]:[Dechrau Tariff ]]&lt;=($B244+H$6*$BA$1))*(ExportContract[[Diwedd Tariff]:[Diwedd Tariff]]&gt;($B244+H$6*$BA$1)),ExportContract[[Ceiniogau fesul kWh]:[Ceiniogau fesul kWh]],0,,)</f>
        <v>0</v>
      </c>
      <c r="I244" s="20" cm="1">
        <f t="array" ref="I244">_xlfn.XLOOKUP(1,(ExportContract[[Dechrau Tariff ]:[Dechrau Tariff ]]&lt;=($B244+I$6*$BA$1))*(ExportContract[[Diwedd Tariff]:[Diwedd Tariff]]&gt;($B244+I$6*$BA$1)),ExportContract[[Ceiniogau fesul kWh]:[Ceiniogau fesul kWh]],0,,)</f>
        <v>0</v>
      </c>
      <c r="J244" s="20" cm="1">
        <f t="array" ref="J244">_xlfn.XLOOKUP(1,(ExportContract[[Dechrau Tariff ]:[Dechrau Tariff ]]&lt;=($B244+J$6*$BA$1))*(ExportContract[[Diwedd Tariff]:[Diwedd Tariff]]&gt;($B244+J$6*$BA$1)),ExportContract[[Ceiniogau fesul kWh]:[Ceiniogau fesul kWh]],0,,)</f>
        <v>0</v>
      </c>
      <c r="K244" s="20" cm="1">
        <f t="array" ref="K244">_xlfn.XLOOKUP(1,(ExportContract[[Dechrau Tariff ]:[Dechrau Tariff ]]&lt;=($B244+K$6*$BA$1))*(ExportContract[[Diwedd Tariff]:[Diwedd Tariff]]&gt;($B244+K$6*$BA$1)),ExportContract[[Ceiniogau fesul kWh]:[Ceiniogau fesul kWh]],0,,)</f>
        <v>0</v>
      </c>
      <c r="L244" s="20" cm="1">
        <f t="array" ref="L244">_xlfn.XLOOKUP(1,(ExportContract[[Dechrau Tariff ]:[Dechrau Tariff ]]&lt;=($B244+L$6*$BA$1))*(ExportContract[[Diwedd Tariff]:[Diwedd Tariff]]&gt;($B244+L$6*$BA$1)),ExportContract[[Ceiniogau fesul kWh]:[Ceiniogau fesul kWh]],0,,)</f>
        <v>0</v>
      </c>
      <c r="M244" s="20" cm="1">
        <f t="array" ref="M244">_xlfn.XLOOKUP(1,(ExportContract[[Dechrau Tariff ]:[Dechrau Tariff ]]&lt;=($B244+M$6*$BA$1))*(ExportContract[[Diwedd Tariff]:[Diwedd Tariff]]&gt;($B244+M$6*$BA$1)),ExportContract[[Ceiniogau fesul kWh]:[Ceiniogau fesul kWh]],0,,)</f>
        <v>0</v>
      </c>
      <c r="N244" s="20" cm="1">
        <f t="array" ref="N244">_xlfn.XLOOKUP(1,(ExportContract[[Dechrau Tariff ]:[Dechrau Tariff ]]&lt;=($B244+N$6*$BA$1))*(ExportContract[[Diwedd Tariff]:[Diwedd Tariff]]&gt;($B244+N$6*$BA$1)),ExportContract[[Ceiniogau fesul kWh]:[Ceiniogau fesul kWh]],0,,)</f>
        <v>0</v>
      </c>
      <c r="O244" s="20" cm="1">
        <f t="array" ref="O244">_xlfn.XLOOKUP(1,(ExportContract[[Dechrau Tariff ]:[Dechrau Tariff ]]&lt;=($B244+O$6*$BA$1))*(ExportContract[[Diwedd Tariff]:[Diwedd Tariff]]&gt;($B244+O$6*$BA$1)),ExportContract[[Ceiniogau fesul kWh]:[Ceiniogau fesul kWh]],0,,)</f>
        <v>0</v>
      </c>
      <c r="P244" s="20" cm="1">
        <f t="array" ref="P244">_xlfn.XLOOKUP(1,(ExportContract[[Dechrau Tariff ]:[Dechrau Tariff ]]&lt;=($B244+P$6*$BA$1))*(ExportContract[[Diwedd Tariff]:[Diwedd Tariff]]&gt;($B244+P$6*$BA$1)),ExportContract[[Ceiniogau fesul kWh]:[Ceiniogau fesul kWh]],0,,)</f>
        <v>0</v>
      </c>
      <c r="Q244" s="20" cm="1">
        <f t="array" ref="Q244">_xlfn.XLOOKUP(1,(ExportContract[[Dechrau Tariff ]:[Dechrau Tariff ]]&lt;=($B244+Q$6*$BA$1))*(ExportContract[[Diwedd Tariff]:[Diwedd Tariff]]&gt;($B244+Q$6*$BA$1)),ExportContract[[Ceiniogau fesul kWh]:[Ceiniogau fesul kWh]],0,,)</f>
        <v>0</v>
      </c>
      <c r="R244" s="20" cm="1">
        <f t="array" ref="R244">_xlfn.XLOOKUP(1,(ExportContract[[Dechrau Tariff ]:[Dechrau Tariff ]]&lt;=($B244+R$6*$BA$1))*(ExportContract[[Diwedd Tariff]:[Diwedd Tariff]]&gt;($B244+R$6*$BA$1)),ExportContract[[Ceiniogau fesul kWh]:[Ceiniogau fesul kWh]],0,,)</f>
        <v>0</v>
      </c>
      <c r="S244" s="20" cm="1">
        <f t="array" ref="S244">_xlfn.XLOOKUP(1,(ExportContract[[Dechrau Tariff ]:[Dechrau Tariff ]]&lt;=($B244+S$6*$BA$1))*(ExportContract[[Diwedd Tariff]:[Diwedd Tariff]]&gt;($B244+S$6*$BA$1)),ExportContract[[Ceiniogau fesul kWh]:[Ceiniogau fesul kWh]],0,,)</f>
        <v>0</v>
      </c>
      <c r="T244" s="20" cm="1">
        <f t="array" ref="T244">_xlfn.XLOOKUP(1,(ExportContract[[Dechrau Tariff ]:[Dechrau Tariff ]]&lt;=($B244+T$6*$BA$1))*(ExportContract[[Diwedd Tariff]:[Diwedd Tariff]]&gt;($B244+T$6*$BA$1)),ExportContract[[Ceiniogau fesul kWh]:[Ceiniogau fesul kWh]],0,,)</f>
        <v>0</v>
      </c>
      <c r="U244" s="20" cm="1">
        <f t="array" ref="U244">_xlfn.XLOOKUP(1,(ExportContract[[Dechrau Tariff ]:[Dechrau Tariff ]]&lt;=($B244+U$6*$BA$1))*(ExportContract[[Diwedd Tariff]:[Diwedd Tariff]]&gt;($B244+U$6*$BA$1)),ExportContract[[Ceiniogau fesul kWh]:[Ceiniogau fesul kWh]],0,,)</f>
        <v>0</v>
      </c>
      <c r="V244" s="20" cm="1">
        <f t="array" ref="V244">_xlfn.XLOOKUP(1,(ExportContract[[Dechrau Tariff ]:[Dechrau Tariff ]]&lt;=($B244+V$6*$BA$1))*(ExportContract[[Diwedd Tariff]:[Diwedd Tariff]]&gt;($B244+V$6*$BA$1)),ExportContract[[Ceiniogau fesul kWh]:[Ceiniogau fesul kWh]],0,,)</f>
        <v>0</v>
      </c>
      <c r="W244" s="20" cm="1">
        <f t="array" ref="W244">_xlfn.XLOOKUP(1,(ExportContract[[Dechrau Tariff ]:[Dechrau Tariff ]]&lt;=($B244+W$6*$BA$1))*(ExportContract[[Diwedd Tariff]:[Diwedd Tariff]]&gt;($B244+W$6*$BA$1)),ExportContract[[Ceiniogau fesul kWh]:[Ceiniogau fesul kWh]],0,,)</f>
        <v>0</v>
      </c>
      <c r="X244" s="20" cm="1">
        <f t="array" ref="X244">_xlfn.XLOOKUP(1,(ExportContract[[Dechrau Tariff ]:[Dechrau Tariff ]]&lt;=($B244+X$6*$BA$1))*(ExportContract[[Diwedd Tariff]:[Diwedd Tariff]]&gt;($B244+X$6*$BA$1)),ExportContract[[Ceiniogau fesul kWh]:[Ceiniogau fesul kWh]],0,,)</f>
        <v>0</v>
      </c>
      <c r="Y244" s="20" cm="1">
        <f t="array" ref="Y244">_xlfn.XLOOKUP(1,(ExportContract[[Dechrau Tariff ]:[Dechrau Tariff ]]&lt;=($B244+Y$6*$BA$1))*(ExportContract[[Diwedd Tariff]:[Diwedd Tariff]]&gt;($B244+Y$6*$BA$1)),ExportContract[[Ceiniogau fesul kWh]:[Ceiniogau fesul kWh]],0,,)</f>
        <v>0</v>
      </c>
      <c r="Z244" s="20" cm="1">
        <f t="array" ref="Z244">_xlfn.XLOOKUP(1,(ExportContract[[Dechrau Tariff ]:[Dechrau Tariff ]]&lt;=($B244+Z$6*$BA$1))*(ExportContract[[Diwedd Tariff]:[Diwedd Tariff]]&gt;($B244+Z$6*$BA$1)),ExportContract[[Ceiniogau fesul kWh]:[Ceiniogau fesul kWh]],0,,)</f>
        <v>0</v>
      </c>
      <c r="AA244" s="20" cm="1">
        <f t="array" ref="AA244">_xlfn.XLOOKUP(1,(ExportContract[[Dechrau Tariff ]:[Dechrau Tariff ]]&lt;=($B244+AA$6*$BA$1))*(ExportContract[[Diwedd Tariff]:[Diwedd Tariff]]&gt;($B244+AA$6*$BA$1)),ExportContract[[Ceiniogau fesul kWh]:[Ceiniogau fesul kWh]],0,,)</f>
        <v>0</v>
      </c>
      <c r="AB244" s="20" cm="1">
        <f t="array" ref="AB244">_xlfn.XLOOKUP(1,(ExportContract[[Dechrau Tariff ]:[Dechrau Tariff ]]&lt;=($B244+AB$6*$BA$1))*(ExportContract[[Diwedd Tariff]:[Diwedd Tariff]]&gt;($B244+AB$6*$BA$1)),ExportContract[[Ceiniogau fesul kWh]:[Ceiniogau fesul kWh]],0,,)</f>
        <v>0</v>
      </c>
      <c r="AC244" s="20" cm="1">
        <f t="array" ref="AC244">_xlfn.XLOOKUP(1,(ExportContract[[Dechrau Tariff ]:[Dechrau Tariff ]]&lt;=($B244+AC$6*$BA$1))*(ExportContract[[Diwedd Tariff]:[Diwedd Tariff]]&gt;($B244+AC$6*$BA$1)),ExportContract[[Ceiniogau fesul kWh]:[Ceiniogau fesul kWh]],0,,)</f>
        <v>0</v>
      </c>
      <c r="AD244" s="20" cm="1">
        <f t="array" ref="AD244">_xlfn.XLOOKUP(1,(ExportContract[[Dechrau Tariff ]:[Dechrau Tariff ]]&lt;=($B244+AD$6*$BA$1))*(ExportContract[[Diwedd Tariff]:[Diwedd Tariff]]&gt;($B244+AD$6*$BA$1)),ExportContract[[Ceiniogau fesul kWh]:[Ceiniogau fesul kWh]],0,,)</f>
        <v>0</v>
      </c>
      <c r="AE244" s="20" cm="1">
        <f t="array" ref="AE244">_xlfn.XLOOKUP(1,(ExportContract[[Dechrau Tariff ]:[Dechrau Tariff ]]&lt;=($B244+AE$6*$BA$1))*(ExportContract[[Diwedd Tariff]:[Diwedd Tariff]]&gt;($B244+AE$6*$BA$1)),ExportContract[[Ceiniogau fesul kWh]:[Ceiniogau fesul kWh]],0,,)</f>
        <v>0</v>
      </c>
      <c r="AF244" s="20" cm="1">
        <f t="array" ref="AF244">_xlfn.XLOOKUP(1,(ExportContract[[Dechrau Tariff ]:[Dechrau Tariff ]]&lt;=($B244+AF$6*$BA$1))*(ExportContract[[Diwedd Tariff]:[Diwedd Tariff]]&gt;($B244+AF$6*$BA$1)),ExportContract[[Ceiniogau fesul kWh]:[Ceiniogau fesul kWh]],0,,)</f>
        <v>0</v>
      </c>
      <c r="AG244" s="20" cm="1">
        <f t="array" ref="AG244">_xlfn.XLOOKUP(1,(ExportContract[[Dechrau Tariff ]:[Dechrau Tariff ]]&lt;=($B244+AG$6*$BA$1))*(ExportContract[[Diwedd Tariff]:[Diwedd Tariff]]&gt;($B244+AG$6*$BA$1)),ExportContract[[Ceiniogau fesul kWh]:[Ceiniogau fesul kWh]],0,,)</f>
        <v>0</v>
      </c>
      <c r="AH244" s="20" cm="1">
        <f t="array" ref="AH244">_xlfn.XLOOKUP(1,(ExportContract[[Dechrau Tariff ]:[Dechrau Tariff ]]&lt;=($B244+AH$6*$BA$1))*(ExportContract[[Diwedd Tariff]:[Diwedd Tariff]]&gt;($B244+AH$6*$BA$1)),ExportContract[[Ceiniogau fesul kWh]:[Ceiniogau fesul kWh]],0,,)</f>
        <v>0</v>
      </c>
      <c r="AI244" s="20" cm="1">
        <f t="array" ref="AI244">_xlfn.XLOOKUP(1,(ExportContract[[Dechrau Tariff ]:[Dechrau Tariff ]]&lt;=($B244+AI$6*$BA$1))*(ExportContract[[Diwedd Tariff]:[Diwedd Tariff]]&gt;($B244+AI$6*$BA$1)),ExportContract[[Ceiniogau fesul kWh]:[Ceiniogau fesul kWh]],0,,)</f>
        <v>0</v>
      </c>
      <c r="AJ244" s="20" cm="1">
        <f t="array" ref="AJ244">_xlfn.XLOOKUP(1,(ExportContract[[Dechrau Tariff ]:[Dechrau Tariff ]]&lt;=($B244+AJ$6*$BA$1))*(ExportContract[[Diwedd Tariff]:[Diwedd Tariff]]&gt;($B244+AJ$6*$BA$1)),ExportContract[[Ceiniogau fesul kWh]:[Ceiniogau fesul kWh]],0,,)</f>
        <v>0</v>
      </c>
      <c r="AK244" s="20" cm="1">
        <f t="array" ref="AK244">_xlfn.XLOOKUP(1,(ExportContract[[Dechrau Tariff ]:[Dechrau Tariff ]]&lt;=($B244+AK$6*$BA$1))*(ExportContract[[Diwedd Tariff]:[Diwedd Tariff]]&gt;($B244+AK$6*$BA$1)),ExportContract[[Ceiniogau fesul kWh]:[Ceiniogau fesul kWh]],0,,)</f>
        <v>0</v>
      </c>
      <c r="AL244" s="20" cm="1">
        <f t="array" ref="AL244">_xlfn.XLOOKUP(1,(ExportContract[[Dechrau Tariff ]:[Dechrau Tariff ]]&lt;=($B244+AL$6*$BA$1))*(ExportContract[[Diwedd Tariff]:[Diwedd Tariff]]&gt;($B244+AL$6*$BA$1)),ExportContract[[Ceiniogau fesul kWh]:[Ceiniogau fesul kWh]],0,,)</f>
        <v>0</v>
      </c>
      <c r="AM244" s="20" cm="1">
        <f t="array" ref="AM244">_xlfn.XLOOKUP(1,(ExportContract[[Dechrau Tariff ]:[Dechrau Tariff ]]&lt;=($B244+AM$6*$BA$1))*(ExportContract[[Diwedd Tariff]:[Diwedd Tariff]]&gt;($B244+AM$6*$BA$1)),ExportContract[[Ceiniogau fesul kWh]:[Ceiniogau fesul kWh]],0,,)</f>
        <v>0</v>
      </c>
      <c r="AN244" s="20" cm="1">
        <f t="array" ref="AN244">_xlfn.XLOOKUP(1,(ExportContract[[Dechrau Tariff ]:[Dechrau Tariff ]]&lt;=($B244+AN$6*$BA$1))*(ExportContract[[Diwedd Tariff]:[Diwedd Tariff]]&gt;($B244+AN$6*$BA$1)),ExportContract[[Ceiniogau fesul kWh]:[Ceiniogau fesul kWh]],0,,)</f>
        <v>0</v>
      </c>
      <c r="AO244" s="20" cm="1">
        <f t="array" ref="AO244">_xlfn.XLOOKUP(1,(ExportContract[[Dechrau Tariff ]:[Dechrau Tariff ]]&lt;=($B244+AO$6*$BA$1))*(ExportContract[[Diwedd Tariff]:[Diwedd Tariff]]&gt;($B244+AO$6*$BA$1)),ExportContract[[Ceiniogau fesul kWh]:[Ceiniogau fesul kWh]],0,,)</f>
        <v>0</v>
      </c>
      <c r="AP244" s="20" cm="1">
        <f t="array" ref="AP244">_xlfn.XLOOKUP(1,(ExportContract[[Dechrau Tariff ]:[Dechrau Tariff ]]&lt;=($B244+AP$6*$BA$1))*(ExportContract[[Diwedd Tariff]:[Diwedd Tariff]]&gt;($B244+AP$6*$BA$1)),ExportContract[[Ceiniogau fesul kWh]:[Ceiniogau fesul kWh]],0,,)</f>
        <v>0</v>
      </c>
      <c r="AQ244" s="20" cm="1">
        <f t="array" ref="AQ244">_xlfn.XLOOKUP(1,(ExportContract[[Dechrau Tariff ]:[Dechrau Tariff ]]&lt;=($B244+AQ$6*$BA$1))*(ExportContract[[Diwedd Tariff]:[Diwedd Tariff]]&gt;($B244+AQ$6*$BA$1)),ExportContract[[Ceiniogau fesul kWh]:[Ceiniogau fesul kWh]],0,,)</f>
        <v>0</v>
      </c>
      <c r="AR244" s="20" cm="1">
        <f t="array" ref="AR244">_xlfn.XLOOKUP(1,(ExportContract[[Dechrau Tariff ]:[Dechrau Tariff ]]&lt;=($B244+AR$6*$BA$1))*(ExportContract[[Diwedd Tariff]:[Diwedd Tariff]]&gt;($B244+AR$6*$BA$1)),ExportContract[[Ceiniogau fesul kWh]:[Ceiniogau fesul kWh]],0,,)</f>
        <v>0</v>
      </c>
      <c r="AS244" s="20" cm="1">
        <f t="array" ref="AS244">_xlfn.XLOOKUP(1,(ExportContract[[Dechrau Tariff ]:[Dechrau Tariff ]]&lt;=($B244+AS$6*$BA$1))*(ExportContract[[Diwedd Tariff]:[Diwedd Tariff]]&gt;($B244+AS$6*$BA$1)),ExportContract[[Ceiniogau fesul kWh]:[Ceiniogau fesul kWh]],0,,)</f>
        <v>0</v>
      </c>
      <c r="AT244" s="20" cm="1">
        <f t="array" ref="AT244">_xlfn.XLOOKUP(1,(ExportContract[[Dechrau Tariff ]:[Dechrau Tariff ]]&lt;=($B244+AT$6*$BA$1))*(ExportContract[[Diwedd Tariff]:[Diwedd Tariff]]&gt;($B244+AT$6*$BA$1)),ExportContract[[Ceiniogau fesul kWh]:[Ceiniogau fesul kWh]],0,,)</f>
        <v>0</v>
      </c>
      <c r="AU244" s="20" cm="1">
        <f t="array" ref="AU244">_xlfn.XLOOKUP(1,(ExportContract[[Dechrau Tariff ]:[Dechrau Tariff ]]&lt;=($B244+AU$6*$BA$1))*(ExportContract[[Diwedd Tariff]:[Diwedd Tariff]]&gt;($B244+AU$6*$BA$1)),ExportContract[[Ceiniogau fesul kWh]:[Ceiniogau fesul kWh]],0,,)</f>
        <v>0</v>
      </c>
      <c r="AV244" s="20" cm="1">
        <f t="array" ref="AV244">_xlfn.XLOOKUP(1,(ExportContract[[Dechrau Tariff ]:[Dechrau Tariff ]]&lt;=($B244+AV$6*$BA$1))*(ExportContract[[Diwedd Tariff]:[Diwedd Tariff]]&gt;($B244+AV$6*$BA$1)),ExportContract[[Ceiniogau fesul kWh]:[Ceiniogau fesul kWh]],0,,)</f>
        <v>0</v>
      </c>
      <c r="AW244" s="20" cm="1">
        <f t="array" ref="AW244">_xlfn.XLOOKUP(1,(ExportContract[[Dechrau Tariff ]:[Dechrau Tariff ]]&lt;=($B244+AW$6*$BA$1))*(ExportContract[[Diwedd Tariff]:[Diwedd Tariff]]&gt;($B244+AW$6*$BA$1)),ExportContract[[Ceiniogau fesul kWh]:[Ceiniogau fesul kWh]],0,,)</f>
        <v>0</v>
      </c>
      <c r="AX244" s="20" cm="1">
        <f t="array" ref="AX244">_xlfn.XLOOKUP(1,(ExportContract[[Dechrau Tariff ]:[Dechrau Tariff ]]&lt;=($B244+AX$6*$BA$1))*(ExportContract[[Diwedd Tariff]:[Diwedd Tariff]]&gt;($B244+AX$6*$BA$1)),ExportContract[[Ceiniogau fesul kWh]:[Ceiniogau fesul kWh]],0,,)</f>
        <v>0</v>
      </c>
    </row>
    <row r="245" spans="2:50" x14ac:dyDescent="0.3">
      <c r="B245" s="30">
        <v>45530</v>
      </c>
      <c r="C245" s="20" cm="1">
        <f t="array" ref="C245">_xlfn.XLOOKUP(1,(ExportContract[[Dechrau Tariff ]:[Dechrau Tariff ]]&lt;=($B245+C$6*$BA$1))*(ExportContract[[Diwedd Tariff]:[Diwedd Tariff]]&gt;($B245+C$6*$BA$1)),ExportContract[[Ceiniogau fesul kWh]:[Ceiniogau fesul kWh]],0,,)</f>
        <v>0</v>
      </c>
      <c r="D245" s="20" cm="1">
        <f t="array" ref="D245">_xlfn.XLOOKUP(1,(ExportContract[[Dechrau Tariff ]:[Dechrau Tariff ]]&lt;=($B245+D$6*$BA$1))*(ExportContract[[Diwedd Tariff]:[Diwedd Tariff]]&gt;($B245+D$6*$BA$1)),ExportContract[[Ceiniogau fesul kWh]:[Ceiniogau fesul kWh]],0,,)</f>
        <v>0</v>
      </c>
      <c r="E245" s="20" cm="1">
        <f t="array" ref="E245">_xlfn.XLOOKUP(1,(ExportContract[[Dechrau Tariff ]:[Dechrau Tariff ]]&lt;=($B245+E$6*$BA$1))*(ExportContract[[Diwedd Tariff]:[Diwedd Tariff]]&gt;($B245+E$6*$BA$1)),ExportContract[[Ceiniogau fesul kWh]:[Ceiniogau fesul kWh]],0,,)</f>
        <v>0</v>
      </c>
      <c r="F245" s="20" cm="1">
        <f t="array" ref="F245">_xlfn.XLOOKUP(1,(ExportContract[[Dechrau Tariff ]:[Dechrau Tariff ]]&lt;=($B245+F$6*$BA$1))*(ExportContract[[Diwedd Tariff]:[Diwedd Tariff]]&gt;($B245+F$6*$BA$1)),ExportContract[[Ceiniogau fesul kWh]:[Ceiniogau fesul kWh]],0,,)</f>
        <v>0</v>
      </c>
      <c r="G245" s="20" cm="1">
        <f t="array" ref="G245">_xlfn.XLOOKUP(1,(ExportContract[[Dechrau Tariff ]:[Dechrau Tariff ]]&lt;=($B245+G$6*$BA$1))*(ExportContract[[Diwedd Tariff]:[Diwedd Tariff]]&gt;($B245+G$6*$BA$1)),ExportContract[[Ceiniogau fesul kWh]:[Ceiniogau fesul kWh]],0,,)</f>
        <v>0</v>
      </c>
      <c r="H245" s="20" cm="1">
        <f t="array" ref="H245">_xlfn.XLOOKUP(1,(ExportContract[[Dechrau Tariff ]:[Dechrau Tariff ]]&lt;=($B245+H$6*$BA$1))*(ExportContract[[Diwedd Tariff]:[Diwedd Tariff]]&gt;($B245+H$6*$BA$1)),ExportContract[[Ceiniogau fesul kWh]:[Ceiniogau fesul kWh]],0,,)</f>
        <v>0</v>
      </c>
      <c r="I245" s="20" cm="1">
        <f t="array" ref="I245">_xlfn.XLOOKUP(1,(ExportContract[[Dechrau Tariff ]:[Dechrau Tariff ]]&lt;=($B245+I$6*$BA$1))*(ExportContract[[Diwedd Tariff]:[Diwedd Tariff]]&gt;($B245+I$6*$BA$1)),ExportContract[[Ceiniogau fesul kWh]:[Ceiniogau fesul kWh]],0,,)</f>
        <v>0</v>
      </c>
      <c r="J245" s="20" cm="1">
        <f t="array" ref="J245">_xlfn.XLOOKUP(1,(ExportContract[[Dechrau Tariff ]:[Dechrau Tariff ]]&lt;=($B245+J$6*$BA$1))*(ExportContract[[Diwedd Tariff]:[Diwedd Tariff]]&gt;($B245+J$6*$BA$1)),ExportContract[[Ceiniogau fesul kWh]:[Ceiniogau fesul kWh]],0,,)</f>
        <v>0</v>
      </c>
      <c r="K245" s="20" cm="1">
        <f t="array" ref="K245">_xlfn.XLOOKUP(1,(ExportContract[[Dechrau Tariff ]:[Dechrau Tariff ]]&lt;=($B245+K$6*$BA$1))*(ExportContract[[Diwedd Tariff]:[Diwedd Tariff]]&gt;($B245+K$6*$BA$1)),ExportContract[[Ceiniogau fesul kWh]:[Ceiniogau fesul kWh]],0,,)</f>
        <v>0</v>
      </c>
      <c r="L245" s="20" cm="1">
        <f t="array" ref="L245">_xlfn.XLOOKUP(1,(ExportContract[[Dechrau Tariff ]:[Dechrau Tariff ]]&lt;=($B245+L$6*$BA$1))*(ExportContract[[Diwedd Tariff]:[Diwedd Tariff]]&gt;($B245+L$6*$BA$1)),ExportContract[[Ceiniogau fesul kWh]:[Ceiniogau fesul kWh]],0,,)</f>
        <v>0</v>
      </c>
      <c r="M245" s="20" cm="1">
        <f t="array" ref="M245">_xlfn.XLOOKUP(1,(ExportContract[[Dechrau Tariff ]:[Dechrau Tariff ]]&lt;=($B245+M$6*$BA$1))*(ExportContract[[Diwedd Tariff]:[Diwedd Tariff]]&gt;($B245+M$6*$BA$1)),ExportContract[[Ceiniogau fesul kWh]:[Ceiniogau fesul kWh]],0,,)</f>
        <v>0</v>
      </c>
      <c r="N245" s="20" cm="1">
        <f t="array" ref="N245">_xlfn.XLOOKUP(1,(ExportContract[[Dechrau Tariff ]:[Dechrau Tariff ]]&lt;=($B245+N$6*$BA$1))*(ExportContract[[Diwedd Tariff]:[Diwedd Tariff]]&gt;($B245+N$6*$BA$1)),ExportContract[[Ceiniogau fesul kWh]:[Ceiniogau fesul kWh]],0,,)</f>
        <v>0</v>
      </c>
      <c r="O245" s="20" cm="1">
        <f t="array" ref="O245">_xlfn.XLOOKUP(1,(ExportContract[[Dechrau Tariff ]:[Dechrau Tariff ]]&lt;=($B245+O$6*$BA$1))*(ExportContract[[Diwedd Tariff]:[Diwedd Tariff]]&gt;($B245+O$6*$BA$1)),ExportContract[[Ceiniogau fesul kWh]:[Ceiniogau fesul kWh]],0,,)</f>
        <v>0</v>
      </c>
      <c r="P245" s="20" cm="1">
        <f t="array" ref="P245">_xlfn.XLOOKUP(1,(ExportContract[[Dechrau Tariff ]:[Dechrau Tariff ]]&lt;=($B245+P$6*$BA$1))*(ExportContract[[Diwedd Tariff]:[Diwedd Tariff]]&gt;($B245+P$6*$BA$1)),ExportContract[[Ceiniogau fesul kWh]:[Ceiniogau fesul kWh]],0,,)</f>
        <v>0</v>
      </c>
      <c r="Q245" s="20" cm="1">
        <f t="array" ref="Q245">_xlfn.XLOOKUP(1,(ExportContract[[Dechrau Tariff ]:[Dechrau Tariff ]]&lt;=($B245+Q$6*$BA$1))*(ExportContract[[Diwedd Tariff]:[Diwedd Tariff]]&gt;($B245+Q$6*$BA$1)),ExportContract[[Ceiniogau fesul kWh]:[Ceiniogau fesul kWh]],0,,)</f>
        <v>0</v>
      </c>
      <c r="R245" s="20" cm="1">
        <f t="array" ref="R245">_xlfn.XLOOKUP(1,(ExportContract[[Dechrau Tariff ]:[Dechrau Tariff ]]&lt;=($B245+R$6*$BA$1))*(ExportContract[[Diwedd Tariff]:[Diwedd Tariff]]&gt;($B245+R$6*$BA$1)),ExportContract[[Ceiniogau fesul kWh]:[Ceiniogau fesul kWh]],0,,)</f>
        <v>0</v>
      </c>
      <c r="S245" s="20" cm="1">
        <f t="array" ref="S245">_xlfn.XLOOKUP(1,(ExportContract[[Dechrau Tariff ]:[Dechrau Tariff ]]&lt;=($B245+S$6*$BA$1))*(ExportContract[[Diwedd Tariff]:[Diwedd Tariff]]&gt;($B245+S$6*$BA$1)),ExportContract[[Ceiniogau fesul kWh]:[Ceiniogau fesul kWh]],0,,)</f>
        <v>0</v>
      </c>
      <c r="T245" s="20" cm="1">
        <f t="array" ref="T245">_xlfn.XLOOKUP(1,(ExportContract[[Dechrau Tariff ]:[Dechrau Tariff ]]&lt;=($B245+T$6*$BA$1))*(ExportContract[[Diwedd Tariff]:[Diwedd Tariff]]&gt;($B245+T$6*$BA$1)),ExportContract[[Ceiniogau fesul kWh]:[Ceiniogau fesul kWh]],0,,)</f>
        <v>0</v>
      </c>
      <c r="U245" s="20" cm="1">
        <f t="array" ref="U245">_xlfn.XLOOKUP(1,(ExportContract[[Dechrau Tariff ]:[Dechrau Tariff ]]&lt;=($B245+U$6*$BA$1))*(ExportContract[[Diwedd Tariff]:[Diwedd Tariff]]&gt;($B245+U$6*$BA$1)),ExportContract[[Ceiniogau fesul kWh]:[Ceiniogau fesul kWh]],0,,)</f>
        <v>0</v>
      </c>
      <c r="V245" s="20" cm="1">
        <f t="array" ref="V245">_xlfn.XLOOKUP(1,(ExportContract[[Dechrau Tariff ]:[Dechrau Tariff ]]&lt;=($B245+V$6*$BA$1))*(ExportContract[[Diwedd Tariff]:[Diwedd Tariff]]&gt;($B245+V$6*$BA$1)),ExportContract[[Ceiniogau fesul kWh]:[Ceiniogau fesul kWh]],0,,)</f>
        <v>0</v>
      </c>
      <c r="W245" s="20" cm="1">
        <f t="array" ref="W245">_xlfn.XLOOKUP(1,(ExportContract[[Dechrau Tariff ]:[Dechrau Tariff ]]&lt;=($B245+W$6*$BA$1))*(ExportContract[[Diwedd Tariff]:[Diwedd Tariff]]&gt;($B245+W$6*$BA$1)),ExportContract[[Ceiniogau fesul kWh]:[Ceiniogau fesul kWh]],0,,)</f>
        <v>0</v>
      </c>
      <c r="X245" s="20" cm="1">
        <f t="array" ref="X245">_xlfn.XLOOKUP(1,(ExportContract[[Dechrau Tariff ]:[Dechrau Tariff ]]&lt;=($B245+X$6*$BA$1))*(ExportContract[[Diwedd Tariff]:[Diwedd Tariff]]&gt;($B245+X$6*$BA$1)),ExportContract[[Ceiniogau fesul kWh]:[Ceiniogau fesul kWh]],0,,)</f>
        <v>0</v>
      </c>
      <c r="Y245" s="20" cm="1">
        <f t="array" ref="Y245">_xlfn.XLOOKUP(1,(ExportContract[[Dechrau Tariff ]:[Dechrau Tariff ]]&lt;=($B245+Y$6*$BA$1))*(ExportContract[[Diwedd Tariff]:[Diwedd Tariff]]&gt;($B245+Y$6*$BA$1)),ExportContract[[Ceiniogau fesul kWh]:[Ceiniogau fesul kWh]],0,,)</f>
        <v>0</v>
      </c>
      <c r="Z245" s="20" cm="1">
        <f t="array" ref="Z245">_xlfn.XLOOKUP(1,(ExportContract[[Dechrau Tariff ]:[Dechrau Tariff ]]&lt;=($B245+Z$6*$BA$1))*(ExportContract[[Diwedd Tariff]:[Diwedd Tariff]]&gt;($B245+Z$6*$BA$1)),ExportContract[[Ceiniogau fesul kWh]:[Ceiniogau fesul kWh]],0,,)</f>
        <v>0</v>
      </c>
      <c r="AA245" s="20" cm="1">
        <f t="array" ref="AA245">_xlfn.XLOOKUP(1,(ExportContract[[Dechrau Tariff ]:[Dechrau Tariff ]]&lt;=($B245+AA$6*$BA$1))*(ExportContract[[Diwedd Tariff]:[Diwedd Tariff]]&gt;($B245+AA$6*$BA$1)),ExportContract[[Ceiniogau fesul kWh]:[Ceiniogau fesul kWh]],0,,)</f>
        <v>0</v>
      </c>
      <c r="AB245" s="20" cm="1">
        <f t="array" ref="AB245">_xlfn.XLOOKUP(1,(ExportContract[[Dechrau Tariff ]:[Dechrau Tariff ]]&lt;=($B245+AB$6*$BA$1))*(ExportContract[[Diwedd Tariff]:[Diwedd Tariff]]&gt;($B245+AB$6*$BA$1)),ExportContract[[Ceiniogau fesul kWh]:[Ceiniogau fesul kWh]],0,,)</f>
        <v>0</v>
      </c>
      <c r="AC245" s="20" cm="1">
        <f t="array" ref="AC245">_xlfn.XLOOKUP(1,(ExportContract[[Dechrau Tariff ]:[Dechrau Tariff ]]&lt;=($B245+AC$6*$BA$1))*(ExportContract[[Diwedd Tariff]:[Diwedd Tariff]]&gt;($B245+AC$6*$BA$1)),ExportContract[[Ceiniogau fesul kWh]:[Ceiniogau fesul kWh]],0,,)</f>
        <v>0</v>
      </c>
      <c r="AD245" s="20" cm="1">
        <f t="array" ref="AD245">_xlfn.XLOOKUP(1,(ExportContract[[Dechrau Tariff ]:[Dechrau Tariff ]]&lt;=($B245+AD$6*$BA$1))*(ExportContract[[Diwedd Tariff]:[Diwedd Tariff]]&gt;($B245+AD$6*$BA$1)),ExportContract[[Ceiniogau fesul kWh]:[Ceiniogau fesul kWh]],0,,)</f>
        <v>0</v>
      </c>
      <c r="AE245" s="20" cm="1">
        <f t="array" ref="AE245">_xlfn.XLOOKUP(1,(ExportContract[[Dechrau Tariff ]:[Dechrau Tariff ]]&lt;=($B245+AE$6*$BA$1))*(ExportContract[[Diwedd Tariff]:[Diwedd Tariff]]&gt;($B245+AE$6*$BA$1)),ExportContract[[Ceiniogau fesul kWh]:[Ceiniogau fesul kWh]],0,,)</f>
        <v>0</v>
      </c>
      <c r="AF245" s="20" cm="1">
        <f t="array" ref="AF245">_xlfn.XLOOKUP(1,(ExportContract[[Dechrau Tariff ]:[Dechrau Tariff ]]&lt;=($B245+AF$6*$BA$1))*(ExportContract[[Diwedd Tariff]:[Diwedd Tariff]]&gt;($B245+AF$6*$BA$1)),ExportContract[[Ceiniogau fesul kWh]:[Ceiniogau fesul kWh]],0,,)</f>
        <v>0</v>
      </c>
      <c r="AG245" s="20" cm="1">
        <f t="array" ref="AG245">_xlfn.XLOOKUP(1,(ExportContract[[Dechrau Tariff ]:[Dechrau Tariff ]]&lt;=($B245+AG$6*$BA$1))*(ExportContract[[Diwedd Tariff]:[Diwedd Tariff]]&gt;($B245+AG$6*$BA$1)),ExportContract[[Ceiniogau fesul kWh]:[Ceiniogau fesul kWh]],0,,)</f>
        <v>0</v>
      </c>
      <c r="AH245" s="20" cm="1">
        <f t="array" ref="AH245">_xlfn.XLOOKUP(1,(ExportContract[[Dechrau Tariff ]:[Dechrau Tariff ]]&lt;=($B245+AH$6*$BA$1))*(ExportContract[[Diwedd Tariff]:[Diwedd Tariff]]&gt;($B245+AH$6*$BA$1)),ExportContract[[Ceiniogau fesul kWh]:[Ceiniogau fesul kWh]],0,,)</f>
        <v>0</v>
      </c>
      <c r="AI245" s="20" cm="1">
        <f t="array" ref="AI245">_xlfn.XLOOKUP(1,(ExportContract[[Dechrau Tariff ]:[Dechrau Tariff ]]&lt;=($B245+AI$6*$BA$1))*(ExportContract[[Diwedd Tariff]:[Diwedd Tariff]]&gt;($B245+AI$6*$BA$1)),ExportContract[[Ceiniogau fesul kWh]:[Ceiniogau fesul kWh]],0,,)</f>
        <v>0</v>
      </c>
      <c r="AJ245" s="20" cm="1">
        <f t="array" ref="AJ245">_xlfn.XLOOKUP(1,(ExportContract[[Dechrau Tariff ]:[Dechrau Tariff ]]&lt;=($B245+AJ$6*$BA$1))*(ExportContract[[Diwedd Tariff]:[Diwedd Tariff]]&gt;($B245+AJ$6*$BA$1)),ExportContract[[Ceiniogau fesul kWh]:[Ceiniogau fesul kWh]],0,,)</f>
        <v>0</v>
      </c>
      <c r="AK245" s="20" cm="1">
        <f t="array" ref="AK245">_xlfn.XLOOKUP(1,(ExportContract[[Dechrau Tariff ]:[Dechrau Tariff ]]&lt;=($B245+AK$6*$BA$1))*(ExportContract[[Diwedd Tariff]:[Diwedd Tariff]]&gt;($B245+AK$6*$BA$1)),ExportContract[[Ceiniogau fesul kWh]:[Ceiniogau fesul kWh]],0,,)</f>
        <v>0</v>
      </c>
      <c r="AL245" s="20" cm="1">
        <f t="array" ref="AL245">_xlfn.XLOOKUP(1,(ExportContract[[Dechrau Tariff ]:[Dechrau Tariff ]]&lt;=($B245+AL$6*$BA$1))*(ExportContract[[Diwedd Tariff]:[Diwedd Tariff]]&gt;($B245+AL$6*$BA$1)),ExportContract[[Ceiniogau fesul kWh]:[Ceiniogau fesul kWh]],0,,)</f>
        <v>0</v>
      </c>
      <c r="AM245" s="20" cm="1">
        <f t="array" ref="AM245">_xlfn.XLOOKUP(1,(ExportContract[[Dechrau Tariff ]:[Dechrau Tariff ]]&lt;=($B245+AM$6*$BA$1))*(ExportContract[[Diwedd Tariff]:[Diwedd Tariff]]&gt;($B245+AM$6*$BA$1)),ExportContract[[Ceiniogau fesul kWh]:[Ceiniogau fesul kWh]],0,,)</f>
        <v>0</v>
      </c>
      <c r="AN245" s="20" cm="1">
        <f t="array" ref="AN245">_xlfn.XLOOKUP(1,(ExportContract[[Dechrau Tariff ]:[Dechrau Tariff ]]&lt;=($B245+AN$6*$BA$1))*(ExportContract[[Diwedd Tariff]:[Diwedd Tariff]]&gt;($B245+AN$6*$BA$1)),ExportContract[[Ceiniogau fesul kWh]:[Ceiniogau fesul kWh]],0,,)</f>
        <v>0</v>
      </c>
      <c r="AO245" s="20" cm="1">
        <f t="array" ref="AO245">_xlfn.XLOOKUP(1,(ExportContract[[Dechrau Tariff ]:[Dechrau Tariff ]]&lt;=($B245+AO$6*$BA$1))*(ExportContract[[Diwedd Tariff]:[Diwedd Tariff]]&gt;($B245+AO$6*$BA$1)),ExportContract[[Ceiniogau fesul kWh]:[Ceiniogau fesul kWh]],0,,)</f>
        <v>0</v>
      </c>
      <c r="AP245" s="20" cm="1">
        <f t="array" ref="AP245">_xlfn.XLOOKUP(1,(ExportContract[[Dechrau Tariff ]:[Dechrau Tariff ]]&lt;=($B245+AP$6*$BA$1))*(ExportContract[[Diwedd Tariff]:[Diwedd Tariff]]&gt;($B245+AP$6*$BA$1)),ExportContract[[Ceiniogau fesul kWh]:[Ceiniogau fesul kWh]],0,,)</f>
        <v>0</v>
      </c>
      <c r="AQ245" s="20" cm="1">
        <f t="array" ref="AQ245">_xlfn.XLOOKUP(1,(ExportContract[[Dechrau Tariff ]:[Dechrau Tariff ]]&lt;=($B245+AQ$6*$BA$1))*(ExportContract[[Diwedd Tariff]:[Diwedd Tariff]]&gt;($B245+AQ$6*$BA$1)),ExportContract[[Ceiniogau fesul kWh]:[Ceiniogau fesul kWh]],0,,)</f>
        <v>0</v>
      </c>
      <c r="AR245" s="20" cm="1">
        <f t="array" ref="AR245">_xlfn.XLOOKUP(1,(ExportContract[[Dechrau Tariff ]:[Dechrau Tariff ]]&lt;=($B245+AR$6*$BA$1))*(ExportContract[[Diwedd Tariff]:[Diwedd Tariff]]&gt;($B245+AR$6*$BA$1)),ExportContract[[Ceiniogau fesul kWh]:[Ceiniogau fesul kWh]],0,,)</f>
        <v>0</v>
      </c>
      <c r="AS245" s="20" cm="1">
        <f t="array" ref="AS245">_xlfn.XLOOKUP(1,(ExportContract[[Dechrau Tariff ]:[Dechrau Tariff ]]&lt;=($B245+AS$6*$BA$1))*(ExportContract[[Diwedd Tariff]:[Diwedd Tariff]]&gt;($B245+AS$6*$BA$1)),ExportContract[[Ceiniogau fesul kWh]:[Ceiniogau fesul kWh]],0,,)</f>
        <v>0</v>
      </c>
      <c r="AT245" s="20" cm="1">
        <f t="array" ref="AT245">_xlfn.XLOOKUP(1,(ExportContract[[Dechrau Tariff ]:[Dechrau Tariff ]]&lt;=($B245+AT$6*$BA$1))*(ExportContract[[Diwedd Tariff]:[Diwedd Tariff]]&gt;($B245+AT$6*$BA$1)),ExportContract[[Ceiniogau fesul kWh]:[Ceiniogau fesul kWh]],0,,)</f>
        <v>0</v>
      </c>
      <c r="AU245" s="20" cm="1">
        <f t="array" ref="AU245">_xlfn.XLOOKUP(1,(ExportContract[[Dechrau Tariff ]:[Dechrau Tariff ]]&lt;=($B245+AU$6*$BA$1))*(ExportContract[[Diwedd Tariff]:[Diwedd Tariff]]&gt;($B245+AU$6*$BA$1)),ExportContract[[Ceiniogau fesul kWh]:[Ceiniogau fesul kWh]],0,,)</f>
        <v>0</v>
      </c>
      <c r="AV245" s="20" cm="1">
        <f t="array" ref="AV245">_xlfn.XLOOKUP(1,(ExportContract[[Dechrau Tariff ]:[Dechrau Tariff ]]&lt;=($B245+AV$6*$BA$1))*(ExportContract[[Diwedd Tariff]:[Diwedd Tariff]]&gt;($B245+AV$6*$BA$1)),ExportContract[[Ceiniogau fesul kWh]:[Ceiniogau fesul kWh]],0,,)</f>
        <v>0</v>
      </c>
      <c r="AW245" s="20" cm="1">
        <f t="array" ref="AW245">_xlfn.XLOOKUP(1,(ExportContract[[Dechrau Tariff ]:[Dechrau Tariff ]]&lt;=($B245+AW$6*$BA$1))*(ExportContract[[Diwedd Tariff]:[Diwedd Tariff]]&gt;($B245+AW$6*$BA$1)),ExportContract[[Ceiniogau fesul kWh]:[Ceiniogau fesul kWh]],0,,)</f>
        <v>0</v>
      </c>
      <c r="AX245" s="20" cm="1">
        <f t="array" ref="AX245">_xlfn.XLOOKUP(1,(ExportContract[[Dechrau Tariff ]:[Dechrau Tariff ]]&lt;=($B245+AX$6*$BA$1))*(ExportContract[[Diwedd Tariff]:[Diwedd Tariff]]&gt;($B245+AX$6*$BA$1)),ExportContract[[Ceiniogau fesul kWh]:[Ceiniogau fesul kWh]],0,,)</f>
        <v>0</v>
      </c>
    </row>
    <row r="246" spans="2:50" x14ac:dyDescent="0.3">
      <c r="B246" s="30">
        <v>45531</v>
      </c>
      <c r="C246" s="20" cm="1">
        <f t="array" ref="C246">_xlfn.XLOOKUP(1,(ExportContract[[Dechrau Tariff ]:[Dechrau Tariff ]]&lt;=($B246+C$6*$BA$1))*(ExportContract[[Diwedd Tariff]:[Diwedd Tariff]]&gt;($B246+C$6*$BA$1)),ExportContract[[Ceiniogau fesul kWh]:[Ceiniogau fesul kWh]],0,,)</f>
        <v>0</v>
      </c>
      <c r="D246" s="20" cm="1">
        <f t="array" ref="D246">_xlfn.XLOOKUP(1,(ExportContract[[Dechrau Tariff ]:[Dechrau Tariff ]]&lt;=($B246+D$6*$BA$1))*(ExportContract[[Diwedd Tariff]:[Diwedd Tariff]]&gt;($B246+D$6*$BA$1)),ExportContract[[Ceiniogau fesul kWh]:[Ceiniogau fesul kWh]],0,,)</f>
        <v>0</v>
      </c>
      <c r="E246" s="20" cm="1">
        <f t="array" ref="E246">_xlfn.XLOOKUP(1,(ExportContract[[Dechrau Tariff ]:[Dechrau Tariff ]]&lt;=($B246+E$6*$BA$1))*(ExportContract[[Diwedd Tariff]:[Diwedd Tariff]]&gt;($B246+E$6*$BA$1)),ExportContract[[Ceiniogau fesul kWh]:[Ceiniogau fesul kWh]],0,,)</f>
        <v>0</v>
      </c>
      <c r="F246" s="20" cm="1">
        <f t="array" ref="F246">_xlfn.XLOOKUP(1,(ExportContract[[Dechrau Tariff ]:[Dechrau Tariff ]]&lt;=($B246+F$6*$BA$1))*(ExportContract[[Diwedd Tariff]:[Diwedd Tariff]]&gt;($B246+F$6*$BA$1)),ExportContract[[Ceiniogau fesul kWh]:[Ceiniogau fesul kWh]],0,,)</f>
        <v>0</v>
      </c>
      <c r="G246" s="20" cm="1">
        <f t="array" ref="G246">_xlfn.XLOOKUP(1,(ExportContract[[Dechrau Tariff ]:[Dechrau Tariff ]]&lt;=($B246+G$6*$BA$1))*(ExportContract[[Diwedd Tariff]:[Diwedd Tariff]]&gt;($B246+G$6*$BA$1)),ExportContract[[Ceiniogau fesul kWh]:[Ceiniogau fesul kWh]],0,,)</f>
        <v>0</v>
      </c>
      <c r="H246" s="20" cm="1">
        <f t="array" ref="H246">_xlfn.XLOOKUP(1,(ExportContract[[Dechrau Tariff ]:[Dechrau Tariff ]]&lt;=($B246+H$6*$BA$1))*(ExportContract[[Diwedd Tariff]:[Diwedd Tariff]]&gt;($B246+H$6*$BA$1)),ExportContract[[Ceiniogau fesul kWh]:[Ceiniogau fesul kWh]],0,,)</f>
        <v>0</v>
      </c>
      <c r="I246" s="20" cm="1">
        <f t="array" ref="I246">_xlfn.XLOOKUP(1,(ExportContract[[Dechrau Tariff ]:[Dechrau Tariff ]]&lt;=($B246+I$6*$BA$1))*(ExportContract[[Diwedd Tariff]:[Diwedd Tariff]]&gt;($B246+I$6*$BA$1)),ExportContract[[Ceiniogau fesul kWh]:[Ceiniogau fesul kWh]],0,,)</f>
        <v>0</v>
      </c>
      <c r="J246" s="20" cm="1">
        <f t="array" ref="J246">_xlfn.XLOOKUP(1,(ExportContract[[Dechrau Tariff ]:[Dechrau Tariff ]]&lt;=($B246+J$6*$BA$1))*(ExportContract[[Diwedd Tariff]:[Diwedd Tariff]]&gt;($B246+J$6*$BA$1)),ExportContract[[Ceiniogau fesul kWh]:[Ceiniogau fesul kWh]],0,,)</f>
        <v>0</v>
      </c>
      <c r="K246" s="20" cm="1">
        <f t="array" ref="K246">_xlfn.XLOOKUP(1,(ExportContract[[Dechrau Tariff ]:[Dechrau Tariff ]]&lt;=($B246+K$6*$BA$1))*(ExportContract[[Diwedd Tariff]:[Diwedd Tariff]]&gt;($B246+K$6*$BA$1)),ExportContract[[Ceiniogau fesul kWh]:[Ceiniogau fesul kWh]],0,,)</f>
        <v>0</v>
      </c>
      <c r="L246" s="20" cm="1">
        <f t="array" ref="L246">_xlfn.XLOOKUP(1,(ExportContract[[Dechrau Tariff ]:[Dechrau Tariff ]]&lt;=($B246+L$6*$BA$1))*(ExportContract[[Diwedd Tariff]:[Diwedd Tariff]]&gt;($B246+L$6*$BA$1)),ExportContract[[Ceiniogau fesul kWh]:[Ceiniogau fesul kWh]],0,,)</f>
        <v>0</v>
      </c>
      <c r="M246" s="20" cm="1">
        <f t="array" ref="M246">_xlfn.XLOOKUP(1,(ExportContract[[Dechrau Tariff ]:[Dechrau Tariff ]]&lt;=($B246+M$6*$BA$1))*(ExportContract[[Diwedd Tariff]:[Diwedd Tariff]]&gt;($B246+M$6*$BA$1)),ExportContract[[Ceiniogau fesul kWh]:[Ceiniogau fesul kWh]],0,,)</f>
        <v>0</v>
      </c>
      <c r="N246" s="20" cm="1">
        <f t="array" ref="N246">_xlfn.XLOOKUP(1,(ExportContract[[Dechrau Tariff ]:[Dechrau Tariff ]]&lt;=($B246+N$6*$BA$1))*(ExportContract[[Diwedd Tariff]:[Diwedd Tariff]]&gt;($B246+N$6*$BA$1)),ExportContract[[Ceiniogau fesul kWh]:[Ceiniogau fesul kWh]],0,,)</f>
        <v>0</v>
      </c>
      <c r="O246" s="20" cm="1">
        <f t="array" ref="O246">_xlfn.XLOOKUP(1,(ExportContract[[Dechrau Tariff ]:[Dechrau Tariff ]]&lt;=($B246+O$6*$BA$1))*(ExportContract[[Diwedd Tariff]:[Diwedd Tariff]]&gt;($B246+O$6*$BA$1)),ExportContract[[Ceiniogau fesul kWh]:[Ceiniogau fesul kWh]],0,,)</f>
        <v>0</v>
      </c>
      <c r="P246" s="20" cm="1">
        <f t="array" ref="P246">_xlfn.XLOOKUP(1,(ExportContract[[Dechrau Tariff ]:[Dechrau Tariff ]]&lt;=($B246+P$6*$BA$1))*(ExportContract[[Diwedd Tariff]:[Diwedd Tariff]]&gt;($B246+P$6*$BA$1)),ExportContract[[Ceiniogau fesul kWh]:[Ceiniogau fesul kWh]],0,,)</f>
        <v>0</v>
      </c>
      <c r="Q246" s="20" cm="1">
        <f t="array" ref="Q246">_xlfn.XLOOKUP(1,(ExportContract[[Dechrau Tariff ]:[Dechrau Tariff ]]&lt;=($B246+Q$6*$BA$1))*(ExportContract[[Diwedd Tariff]:[Diwedd Tariff]]&gt;($B246+Q$6*$BA$1)),ExportContract[[Ceiniogau fesul kWh]:[Ceiniogau fesul kWh]],0,,)</f>
        <v>0</v>
      </c>
      <c r="R246" s="20" cm="1">
        <f t="array" ref="R246">_xlfn.XLOOKUP(1,(ExportContract[[Dechrau Tariff ]:[Dechrau Tariff ]]&lt;=($B246+R$6*$BA$1))*(ExportContract[[Diwedd Tariff]:[Diwedd Tariff]]&gt;($B246+R$6*$BA$1)),ExportContract[[Ceiniogau fesul kWh]:[Ceiniogau fesul kWh]],0,,)</f>
        <v>0</v>
      </c>
      <c r="S246" s="20" cm="1">
        <f t="array" ref="S246">_xlfn.XLOOKUP(1,(ExportContract[[Dechrau Tariff ]:[Dechrau Tariff ]]&lt;=($B246+S$6*$BA$1))*(ExportContract[[Diwedd Tariff]:[Diwedd Tariff]]&gt;($B246+S$6*$BA$1)),ExportContract[[Ceiniogau fesul kWh]:[Ceiniogau fesul kWh]],0,,)</f>
        <v>0</v>
      </c>
      <c r="T246" s="20" cm="1">
        <f t="array" ref="T246">_xlfn.XLOOKUP(1,(ExportContract[[Dechrau Tariff ]:[Dechrau Tariff ]]&lt;=($B246+T$6*$BA$1))*(ExportContract[[Diwedd Tariff]:[Diwedd Tariff]]&gt;($B246+T$6*$BA$1)),ExportContract[[Ceiniogau fesul kWh]:[Ceiniogau fesul kWh]],0,,)</f>
        <v>0</v>
      </c>
      <c r="U246" s="20" cm="1">
        <f t="array" ref="U246">_xlfn.XLOOKUP(1,(ExportContract[[Dechrau Tariff ]:[Dechrau Tariff ]]&lt;=($B246+U$6*$BA$1))*(ExportContract[[Diwedd Tariff]:[Diwedd Tariff]]&gt;($B246+U$6*$BA$1)),ExportContract[[Ceiniogau fesul kWh]:[Ceiniogau fesul kWh]],0,,)</f>
        <v>0</v>
      </c>
      <c r="V246" s="20" cm="1">
        <f t="array" ref="V246">_xlfn.XLOOKUP(1,(ExportContract[[Dechrau Tariff ]:[Dechrau Tariff ]]&lt;=($B246+V$6*$BA$1))*(ExportContract[[Diwedd Tariff]:[Diwedd Tariff]]&gt;($B246+V$6*$BA$1)),ExportContract[[Ceiniogau fesul kWh]:[Ceiniogau fesul kWh]],0,,)</f>
        <v>0</v>
      </c>
      <c r="W246" s="20" cm="1">
        <f t="array" ref="W246">_xlfn.XLOOKUP(1,(ExportContract[[Dechrau Tariff ]:[Dechrau Tariff ]]&lt;=($B246+W$6*$BA$1))*(ExportContract[[Diwedd Tariff]:[Diwedd Tariff]]&gt;($B246+W$6*$BA$1)),ExportContract[[Ceiniogau fesul kWh]:[Ceiniogau fesul kWh]],0,,)</f>
        <v>0</v>
      </c>
      <c r="X246" s="20" cm="1">
        <f t="array" ref="X246">_xlfn.XLOOKUP(1,(ExportContract[[Dechrau Tariff ]:[Dechrau Tariff ]]&lt;=($B246+X$6*$BA$1))*(ExportContract[[Diwedd Tariff]:[Diwedd Tariff]]&gt;($B246+X$6*$BA$1)),ExportContract[[Ceiniogau fesul kWh]:[Ceiniogau fesul kWh]],0,,)</f>
        <v>0</v>
      </c>
      <c r="Y246" s="20" cm="1">
        <f t="array" ref="Y246">_xlfn.XLOOKUP(1,(ExportContract[[Dechrau Tariff ]:[Dechrau Tariff ]]&lt;=($B246+Y$6*$BA$1))*(ExportContract[[Diwedd Tariff]:[Diwedd Tariff]]&gt;($B246+Y$6*$BA$1)),ExportContract[[Ceiniogau fesul kWh]:[Ceiniogau fesul kWh]],0,,)</f>
        <v>0</v>
      </c>
      <c r="Z246" s="20" cm="1">
        <f t="array" ref="Z246">_xlfn.XLOOKUP(1,(ExportContract[[Dechrau Tariff ]:[Dechrau Tariff ]]&lt;=($B246+Z$6*$BA$1))*(ExportContract[[Diwedd Tariff]:[Diwedd Tariff]]&gt;($B246+Z$6*$BA$1)),ExportContract[[Ceiniogau fesul kWh]:[Ceiniogau fesul kWh]],0,,)</f>
        <v>0</v>
      </c>
      <c r="AA246" s="20" cm="1">
        <f t="array" ref="AA246">_xlfn.XLOOKUP(1,(ExportContract[[Dechrau Tariff ]:[Dechrau Tariff ]]&lt;=($B246+AA$6*$BA$1))*(ExportContract[[Diwedd Tariff]:[Diwedd Tariff]]&gt;($B246+AA$6*$BA$1)),ExportContract[[Ceiniogau fesul kWh]:[Ceiniogau fesul kWh]],0,,)</f>
        <v>0</v>
      </c>
      <c r="AB246" s="20" cm="1">
        <f t="array" ref="AB246">_xlfn.XLOOKUP(1,(ExportContract[[Dechrau Tariff ]:[Dechrau Tariff ]]&lt;=($B246+AB$6*$BA$1))*(ExportContract[[Diwedd Tariff]:[Diwedd Tariff]]&gt;($B246+AB$6*$BA$1)),ExportContract[[Ceiniogau fesul kWh]:[Ceiniogau fesul kWh]],0,,)</f>
        <v>0</v>
      </c>
      <c r="AC246" s="20" cm="1">
        <f t="array" ref="AC246">_xlfn.XLOOKUP(1,(ExportContract[[Dechrau Tariff ]:[Dechrau Tariff ]]&lt;=($B246+AC$6*$BA$1))*(ExportContract[[Diwedd Tariff]:[Diwedd Tariff]]&gt;($B246+AC$6*$BA$1)),ExportContract[[Ceiniogau fesul kWh]:[Ceiniogau fesul kWh]],0,,)</f>
        <v>0</v>
      </c>
      <c r="AD246" s="20" cm="1">
        <f t="array" ref="AD246">_xlfn.XLOOKUP(1,(ExportContract[[Dechrau Tariff ]:[Dechrau Tariff ]]&lt;=($B246+AD$6*$BA$1))*(ExportContract[[Diwedd Tariff]:[Diwedd Tariff]]&gt;($B246+AD$6*$BA$1)),ExportContract[[Ceiniogau fesul kWh]:[Ceiniogau fesul kWh]],0,,)</f>
        <v>0</v>
      </c>
      <c r="AE246" s="20" cm="1">
        <f t="array" ref="AE246">_xlfn.XLOOKUP(1,(ExportContract[[Dechrau Tariff ]:[Dechrau Tariff ]]&lt;=($B246+AE$6*$BA$1))*(ExportContract[[Diwedd Tariff]:[Diwedd Tariff]]&gt;($B246+AE$6*$BA$1)),ExportContract[[Ceiniogau fesul kWh]:[Ceiniogau fesul kWh]],0,,)</f>
        <v>0</v>
      </c>
      <c r="AF246" s="20" cm="1">
        <f t="array" ref="AF246">_xlfn.XLOOKUP(1,(ExportContract[[Dechrau Tariff ]:[Dechrau Tariff ]]&lt;=($B246+AF$6*$BA$1))*(ExportContract[[Diwedd Tariff]:[Diwedd Tariff]]&gt;($B246+AF$6*$BA$1)),ExportContract[[Ceiniogau fesul kWh]:[Ceiniogau fesul kWh]],0,,)</f>
        <v>0</v>
      </c>
      <c r="AG246" s="20" cm="1">
        <f t="array" ref="AG246">_xlfn.XLOOKUP(1,(ExportContract[[Dechrau Tariff ]:[Dechrau Tariff ]]&lt;=($B246+AG$6*$BA$1))*(ExportContract[[Diwedd Tariff]:[Diwedd Tariff]]&gt;($B246+AG$6*$BA$1)),ExportContract[[Ceiniogau fesul kWh]:[Ceiniogau fesul kWh]],0,,)</f>
        <v>0</v>
      </c>
      <c r="AH246" s="20" cm="1">
        <f t="array" ref="AH246">_xlfn.XLOOKUP(1,(ExportContract[[Dechrau Tariff ]:[Dechrau Tariff ]]&lt;=($B246+AH$6*$BA$1))*(ExportContract[[Diwedd Tariff]:[Diwedd Tariff]]&gt;($B246+AH$6*$BA$1)),ExportContract[[Ceiniogau fesul kWh]:[Ceiniogau fesul kWh]],0,,)</f>
        <v>0</v>
      </c>
      <c r="AI246" s="20" cm="1">
        <f t="array" ref="AI246">_xlfn.XLOOKUP(1,(ExportContract[[Dechrau Tariff ]:[Dechrau Tariff ]]&lt;=($B246+AI$6*$BA$1))*(ExportContract[[Diwedd Tariff]:[Diwedd Tariff]]&gt;($B246+AI$6*$BA$1)),ExportContract[[Ceiniogau fesul kWh]:[Ceiniogau fesul kWh]],0,,)</f>
        <v>0</v>
      </c>
      <c r="AJ246" s="20" cm="1">
        <f t="array" ref="AJ246">_xlfn.XLOOKUP(1,(ExportContract[[Dechrau Tariff ]:[Dechrau Tariff ]]&lt;=($B246+AJ$6*$BA$1))*(ExportContract[[Diwedd Tariff]:[Diwedd Tariff]]&gt;($B246+AJ$6*$BA$1)),ExportContract[[Ceiniogau fesul kWh]:[Ceiniogau fesul kWh]],0,,)</f>
        <v>0</v>
      </c>
      <c r="AK246" s="20" cm="1">
        <f t="array" ref="AK246">_xlfn.XLOOKUP(1,(ExportContract[[Dechrau Tariff ]:[Dechrau Tariff ]]&lt;=($B246+AK$6*$BA$1))*(ExportContract[[Diwedd Tariff]:[Diwedd Tariff]]&gt;($B246+AK$6*$BA$1)),ExportContract[[Ceiniogau fesul kWh]:[Ceiniogau fesul kWh]],0,,)</f>
        <v>0</v>
      </c>
      <c r="AL246" s="20" cm="1">
        <f t="array" ref="AL246">_xlfn.XLOOKUP(1,(ExportContract[[Dechrau Tariff ]:[Dechrau Tariff ]]&lt;=($B246+AL$6*$BA$1))*(ExportContract[[Diwedd Tariff]:[Diwedd Tariff]]&gt;($B246+AL$6*$BA$1)),ExportContract[[Ceiniogau fesul kWh]:[Ceiniogau fesul kWh]],0,,)</f>
        <v>0</v>
      </c>
      <c r="AM246" s="20" cm="1">
        <f t="array" ref="AM246">_xlfn.XLOOKUP(1,(ExportContract[[Dechrau Tariff ]:[Dechrau Tariff ]]&lt;=($B246+AM$6*$BA$1))*(ExportContract[[Diwedd Tariff]:[Diwedd Tariff]]&gt;($B246+AM$6*$BA$1)),ExportContract[[Ceiniogau fesul kWh]:[Ceiniogau fesul kWh]],0,,)</f>
        <v>0</v>
      </c>
      <c r="AN246" s="20" cm="1">
        <f t="array" ref="AN246">_xlfn.XLOOKUP(1,(ExportContract[[Dechrau Tariff ]:[Dechrau Tariff ]]&lt;=($B246+AN$6*$BA$1))*(ExportContract[[Diwedd Tariff]:[Diwedd Tariff]]&gt;($B246+AN$6*$BA$1)),ExportContract[[Ceiniogau fesul kWh]:[Ceiniogau fesul kWh]],0,,)</f>
        <v>0</v>
      </c>
      <c r="AO246" s="20" cm="1">
        <f t="array" ref="AO246">_xlfn.XLOOKUP(1,(ExportContract[[Dechrau Tariff ]:[Dechrau Tariff ]]&lt;=($B246+AO$6*$BA$1))*(ExportContract[[Diwedd Tariff]:[Diwedd Tariff]]&gt;($B246+AO$6*$BA$1)),ExportContract[[Ceiniogau fesul kWh]:[Ceiniogau fesul kWh]],0,,)</f>
        <v>0</v>
      </c>
      <c r="AP246" s="20" cm="1">
        <f t="array" ref="AP246">_xlfn.XLOOKUP(1,(ExportContract[[Dechrau Tariff ]:[Dechrau Tariff ]]&lt;=($B246+AP$6*$BA$1))*(ExportContract[[Diwedd Tariff]:[Diwedd Tariff]]&gt;($B246+AP$6*$BA$1)),ExportContract[[Ceiniogau fesul kWh]:[Ceiniogau fesul kWh]],0,,)</f>
        <v>0</v>
      </c>
      <c r="AQ246" s="20" cm="1">
        <f t="array" ref="AQ246">_xlfn.XLOOKUP(1,(ExportContract[[Dechrau Tariff ]:[Dechrau Tariff ]]&lt;=($B246+AQ$6*$BA$1))*(ExportContract[[Diwedd Tariff]:[Diwedd Tariff]]&gt;($B246+AQ$6*$BA$1)),ExportContract[[Ceiniogau fesul kWh]:[Ceiniogau fesul kWh]],0,,)</f>
        <v>0</v>
      </c>
      <c r="AR246" s="20" cm="1">
        <f t="array" ref="AR246">_xlfn.XLOOKUP(1,(ExportContract[[Dechrau Tariff ]:[Dechrau Tariff ]]&lt;=($B246+AR$6*$BA$1))*(ExportContract[[Diwedd Tariff]:[Diwedd Tariff]]&gt;($B246+AR$6*$BA$1)),ExportContract[[Ceiniogau fesul kWh]:[Ceiniogau fesul kWh]],0,,)</f>
        <v>0</v>
      </c>
      <c r="AS246" s="20" cm="1">
        <f t="array" ref="AS246">_xlfn.XLOOKUP(1,(ExportContract[[Dechrau Tariff ]:[Dechrau Tariff ]]&lt;=($B246+AS$6*$BA$1))*(ExportContract[[Diwedd Tariff]:[Diwedd Tariff]]&gt;($B246+AS$6*$BA$1)),ExportContract[[Ceiniogau fesul kWh]:[Ceiniogau fesul kWh]],0,,)</f>
        <v>0</v>
      </c>
      <c r="AT246" s="20" cm="1">
        <f t="array" ref="AT246">_xlfn.XLOOKUP(1,(ExportContract[[Dechrau Tariff ]:[Dechrau Tariff ]]&lt;=($B246+AT$6*$BA$1))*(ExportContract[[Diwedd Tariff]:[Diwedd Tariff]]&gt;($B246+AT$6*$BA$1)),ExportContract[[Ceiniogau fesul kWh]:[Ceiniogau fesul kWh]],0,,)</f>
        <v>0</v>
      </c>
      <c r="AU246" s="20" cm="1">
        <f t="array" ref="AU246">_xlfn.XLOOKUP(1,(ExportContract[[Dechrau Tariff ]:[Dechrau Tariff ]]&lt;=($B246+AU$6*$BA$1))*(ExportContract[[Diwedd Tariff]:[Diwedd Tariff]]&gt;($B246+AU$6*$BA$1)),ExportContract[[Ceiniogau fesul kWh]:[Ceiniogau fesul kWh]],0,,)</f>
        <v>0</v>
      </c>
      <c r="AV246" s="20" cm="1">
        <f t="array" ref="AV246">_xlfn.XLOOKUP(1,(ExportContract[[Dechrau Tariff ]:[Dechrau Tariff ]]&lt;=($B246+AV$6*$BA$1))*(ExportContract[[Diwedd Tariff]:[Diwedd Tariff]]&gt;($B246+AV$6*$BA$1)),ExportContract[[Ceiniogau fesul kWh]:[Ceiniogau fesul kWh]],0,,)</f>
        <v>0</v>
      </c>
      <c r="AW246" s="20" cm="1">
        <f t="array" ref="AW246">_xlfn.XLOOKUP(1,(ExportContract[[Dechrau Tariff ]:[Dechrau Tariff ]]&lt;=($B246+AW$6*$BA$1))*(ExportContract[[Diwedd Tariff]:[Diwedd Tariff]]&gt;($B246+AW$6*$BA$1)),ExportContract[[Ceiniogau fesul kWh]:[Ceiniogau fesul kWh]],0,,)</f>
        <v>0</v>
      </c>
      <c r="AX246" s="20" cm="1">
        <f t="array" ref="AX246">_xlfn.XLOOKUP(1,(ExportContract[[Dechrau Tariff ]:[Dechrau Tariff ]]&lt;=($B246+AX$6*$BA$1))*(ExportContract[[Diwedd Tariff]:[Diwedd Tariff]]&gt;($B246+AX$6*$BA$1)),ExportContract[[Ceiniogau fesul kWh]:[Ceiniogau fesul kWh]],0,,)</f>
        <v>0</v>
      </c>
    </row>
    <row r="247" spans="2:50" x14ac:dyDescent="0.3">
      <c r="B247" s="30">
        <v>45532</v>
      </c>
      <c r="C247" s="20" cm="1">
        <f t="array" ref="C247">_xlfn.XLOOKUP(1,(ExportContract[[Dechrau Tariff ]:[Dechrau Tariff ]]&lt;=($B247+C$6*$BA$1))*(ExportContract[[Diwedd Tariff]:[Diwedd Tariff]]&gt;($B247+C$6*$BA$1)),ExportContract[[Ceiniogau fesul kWh]:[Ceiniogau fesul kWh]],0,,)</f>
        <v>0</v>
      </c>
      <c r="D247" s="20" cm="1">
        <f t="array" ref="D247">_xlfn.XLOOKUP(1,(ExportContract[[Dechrau Tariff ]:[Dechrau Tariff ]]&lt;=($B247+D$6*$BA$1))*(ExportContract[[Diwedd Tariff]:[Diwedd Tariff]]&gt;($B247+D$6*$BA$1)),ExportContract[[Ceiniogau fesul kWh]:[Ceiniogau fesul kWh]],0,,)</f>
        <v>0</v>
      </c>
      <c r="E247" s="20" cm="1">
        <f t="array" ref="E247">_xlfn.XLOOKUP(1,(ExportContract[[Dechrau Tariff ]:[Dechrau Tariff ]]&lt;=($B247+E$6*$BA$1))*(ExportContract[[Diwedd Tariff]:[Diwedd Tariff]]&gt;($B247+E$6*$BA$1)),ExportContract[[Ceiniogau fesul kWh]:[Ceiniogau fesul kWh]],0,,)</f>
        <v>0</v>
      </c>
      <c r="F247" s="20" cm="1">
        <f t="array" ref="F247">_xlfn.XLOOKUP(1,(ExportContract[[Dechrau Tariff ]:[Dechrau Tariff ]]&lt;=($B247+F$6*$BA$1))*(ExportContract[[Diwedd Tariff]:[Diwedd Tariff]]&gt;($B247+F$6*$BA$1)),ExportContract[[Ceiniogau fesul kWh]:[Ceiniogau fesul kWh]],0,,)</f>
        <v>0</v>
      </c>
      <c r="G247" s="20" cm="1">
        <f t="array" ref="G247">_xlfn.XLOOKUP(1,(ExportContract[[Dechrau Tariff ]:[Dechrau Tariff ]]&lt;=($B247+G$6*$BA$1))*(ExportContract[[Diwedd Tariff]:[Diwedd Tariff]]&gt;($B247+G$6*$BA$1)),ExportContract[[Ceiniogau fesul kWh]:[Ceiniogau fesul kWh]],0,,)</f>
        <v>0</v>
      </c>
      <c r="H247" s="20" cm="1">
        <f t="array" ref="H247">_xlfn.XLOOKUP(1,(ExportContract[[Dechrau Tariff ]:[Dechrau Tariff ]]&lt;=($B247+H$6*$BA$1))*(ExportContract[[Diwedd Tariff]:[Diwedd Tariff]]&gt;($B247+H$6*$BA$1)),ExportContract[[Ceiniogau fesul kWh]:[Ceiniogau fesul kWh]],0,,)</f>
        <v>0</v>
      </c>
      <c r="I247" s="20" cm="1">
        <f t="array" ref="I247">_xlfn.XLOOKUP(1,(ExportContract[[Dechrau Tariff ]:[Dechrau Tariff ]]&lt;=($B247+I$6*$BA$1))*(ExportContract[[Diwedd Tariff]:[Diwedd Tariff]]&gt;($B247+I$6*$BA$1)),ExportContract[[Ceiniogau fesul kWh]:[Ceiniogau fesul kWh]],0,,)</f>
        <v>0</v>
      </c>
      <c r="J247" s="20" cm="1">
        <f t="array" ref="J247">_xlfn.XLOOKUP(1,(ExportContract[[Dechrau Tariff ]:[Dechrau Tariff ]]&lt;=($B247+J$6*$BA$1))*(ExportContract[[Diwedd Tariff]:[Diwedd Tariff]]&gt;($B247+J$6*$BA$1)),ExportContract[[Ceiniogau fesul kWh]:[Ceiniogau fesul kWh]],0,,)</f>
        <v>0</v>
      </c>
      <c r="K247" s="20" cm="1">
        <f t="array" ref="K247">_xlfn.XLOOKUP(1,(ExportContract[[Dechrau Tariff ]:[Dechrau Tariff ]]&lt;=($B247+K$6*$BA$1))*(ExportContract[[Diwedd Tariff]:[Diwedd Tariff]]&gt;($B247+K$6*$BA$1)),ExportContract[[Ceiniogau fesul kWh]:[Ceiniogau fesul kWh]],0,,)</f>
        <v>0</v>
      </c>
      <c r="L247" s="20" cm="1">
        <f t="array" ref="L247">_xlfn.XLOOKUP(1,(ExportContract[[Dechrau Tariff ]:[Dechrau Tariff ]]&lt;=($B247+L$6*$BA$1))*(ExportContract[[Diwedd Tariff]:[Diwedd Tariff]]&gt;($B247+L$6*$BA$1)),ExportContract[[Ceiniogau fesul kWh]:[Ceiniogau fesul kWh]],0,,)</f>
        <v>0</v>
      </c>
      <c r="M247" s="20" cm="1">
        <f t="array" ref="M247">_xlfn.XLOOKUP(1,(ExportContract[[Dechrau Tariff ]:[Dechrau Tariff ]]&lt;=($B247+M$6*$BA$1))*(ExportContract[[Diwedd Tariff]:[Diwedd Tariff]]&gt;($B247+M$6*$BA$1)),ExportContract[[Ceiniogau fesul kWh]:[Ceiniogau fesul kWh]],0,,)</f>
        <v>0</v>
      </c>
      <c r="N247" s="20" cm="1">
        <f t="array" ref="N247">_xlfn.XLOOKUP(1,(ExportContract[[Dechrau Tariff ]:[Dechrau Tariff ]]&lt;=($B247+N$6*$BA$1))*(ExportContract[[Diwedd Tariff]:[Diwedd Tariff]]&gt;($B247+N$6*$BA$1)),ExportContract[[Ceiniogau fesul kWh]:[Ceiniogau fesul kWh]],0,,)</f>
        <v>0</v>
      </c>
      <c r="O247" s="20" cm="1">
        <f t="array" ref="O247">_xlfn.XLOOKUP(1,(ExportContract[[Dechrau Tariff ]:[Dechrau Tariff ]]&lt;=($B247+O$6*$BA$1))*(ExportContract[[Diwedd Tariff]:[Diwedd Tariff]]&gt;($B247+O$6*$BA$1)),ExportContract[[Ceiniogau fesul kWh]:[Ceiniogau fesul kWh]],0,,)</f>
        <v>0</v>
      </c>
      <c r="P247" s="20" cm="1">
        <f t="array" ref="P247">_xlfn.XLOOKUP(1,(ExportContract[[Dechrau Tariff ]:[Dechrau Tariff ]]&lt;=($B247+P$6*$BA$1))*(ExportContract[[Diwedd Tariff]:[Diwedd Tariff]]&gt;($B247+P$6*$BA$1)),ExportContract[[Ceiniogau fesul kWh]:[Ceiniogau fesul kWh]],0,,)</f>
        <v>0</v>
      </c>
      <c r="Q247" s="20" cm="1">
        <f t="array" ref="Q247">_xlfn.XLOOKUP(1,(ExportContract[[Dechrau Tariff ]:[Dechrau Tariff ]]&lt;=($B247+Q$6*$BA$1))*(ExportContract[[Diwedd Tariff]:[Diwedd Tariff]]&gt;($B247+Q$6*$BA$1)),ExportContract[[Ceiniogau fesul kWh]:[Ceiniogau fesul kWh]],0,,)</f>
        <v>0</v>
      </c>
      <c r="R247" s="20" cm="1">
        <f t="array" ref="R247">_xlfn.XLOOKUP(1,(ExportContract[[Dechrau Tariff ]:[Dechrau Tariff ]]&lt;=($B247+R$6*$BA$1))*(ExportContract[[Diwedd Tariff]:[Diwedd Tariff]]&gt;($B247+R$6*$BA$1)),ExportContract[[Ceiniogau fesul kWh]:[Ceiniogau fesul kWh]],0,,)</f>
        <v>0</v>
      </c>
      <c r="S247" s="20" cm="1">
        <f t="array" ref="S247">_xlfn.XLOOKUP(1,(ExportContract[[Dechrau Tariff ]:[Dechrau Tariff ]]&lt;=($B247+S$6*$BA$1))*(ExportContract[[Diwedd Tariff]:[Diwedd Tariff]]&gt;($B247+S$6*$BA$1)),ExportContract[[Ceiniogau fesul kWh]:[Ceiniogau fesul kWh]],0,,)</f>
        <v>0</v>
      </c>
      <c r="T247" s="20" cm="1">
        <f t="array" ref="T247">_xlfn.XLOOKUP(1,(ExportContract[[Dechrau Tariff ]:[Dechrau Tariff ]]&lt;=($B247+T$6*$BA$1))*(ExportContract[[Diwedd Tariff]:[Diwedd Tariff]]&gt;($B247+T$6*$BA$1)),ExportContract[[Ceiniogau fesul kWh]:[Ceiniogau fesul kWh]],0,,)</f>
        <v>0</v>
      </c>
      <c r="U247" s="20" cm="1">
        <f t="array" ref="U247">_xlfn.XLOOKUP(1,(ExportContract[[Dechrau Tariff ]:[Dechrau Tariff ]]&lt;=($B247+U$6*$BA$1))*(ExportContract[[Diwedd Tariff]:[Diwedd Tariff]]&gt;($B247+U$6*$BA$1)),ExportContract[[Ceiniogau fesul kWh]:[Ceiniogau fesul kWh]],0,,)</f>
        <v>0</v>
      </c>
      <c r="V247" s="20" cm="1">
        <f t="array" ref="V247">_xlfn.XLOOKUP(1,(ExportContract[[Dechrau Tariff ]:[Dechrau Tariff ]]&lt;=($B247+V$6*$BA$1))*(ExportContract[[Diwedd Tariff]:[Diwedd Tariff]]&gt;($B247+V$6*$BA$1)),ExportContract[[Ceiniogau fesul kWh]:[Ceiniogau fesul kWh]],0,,)</f>
        <v>0</v>
      </c>
      <c r="W247" s="20" cm="1">
        <f t="array" ref="W247">_xlfn.XLOOKUP(1,(ExportContract[[Dechrau Tariff ]:[Dechrau Tariff ]]&lt;=($B247+W$6*$BA$1))*(ExportContract[[Diwedd Tariff]:[Diwedd Tariff]]&gt;($B247+W$6*$BA$1)),ExportContract[[Ceiniogau fesul kWh]:[Ceiniogau fesul kWh]],0,,)</f>
        <v>0</v>
      </c>
      <c r="X247" s="20" cm="1">
        <f t="array" ref="X247">_xlfn.XLOOKUP(1,(ExportContract[[Dechrau Tariff ]:[Dechrau Tariff ]]&lt;=($B247+X$6*$BA$1))*(ExportContract[[Diwedd Tariff]:[Diwedd Tariff]]&gt;($B247+X$6*$BA$1)),ExportContract[[Ceiniogau fesul kWh]:[Ceiniogau fesul kWh]],0,,)</f>
        <v>0</v>
      </c>
      <c r="Y247" s="20" cm="1">
        <f t="array" ref="Y247">_xlfn.XLOOKUP(1,(ExportContract[[Dechrau Tariff ]:[Dechrau Tariff ]]&lt;=($B247+Y$6*$BA$1))*(ExportContract[[Diwedd Tariff]:[Diwedd Tariff]]&gt;($B247+Y$6*$BA$1)),ExportContract[[Ceiniogau fesul kWh]:[Ceiniogau fesul kWh]],0,,)</f>
        <v>0</v>
      </c>
      <c r="Z247" s="20" cm="1">
        <f t="array" ref="Z247">_xlfn.XLOOKUP(1,(ExportContract[[Dechrau Tariff ]:[Dechrau Tariff ]]&lt;=($B247+Z$6*$BA$1))*(ExportContract[[Diwedd Tariff]:[Diwedd Tariff]]&gt;($B247+Z$6*$BA$1)),ExportContract[[Ceiniogau fesul kWh]:[Ceiniogau fesul kWh]],0,,)</f>
        <v>0</v>
      </c>
      <c r="AA247" s="20" cm="1">
        <f t="array" ref="AA247">_xlfn.XLOOKUP(1,(ExportContract[[Dechrau Tariff ]:[Dechrau Tariff ]]&lt;=($B247+AA$6*$BA$1))*(ExportContract[[Diwedd Tariff]:[Diwedd Tariff]]&gt;($B247+AA$6*$BA$1)),ExportContract[[Ceiniogau fesul kWh]:[Ceiniogau fesul kWh]],0,,)</f>
        <v>0</v>
      </c>
      <c r="AB247" s="20" cm="1">
        <f t="array" ref="AB247">_xlfn.XLOOKUP(1,(ExportContract[[Dechrau Tariff ]:[Dechrau Tariff ]]&lt;=($B247+AB$6*$BA$1))*(ExportContract[[Diwedd Tariff]:[Diwedd Tariff]]&gt;($B247+AB$6*$BA$1)),ExportContract[[Ceiniogau fesul kWh]:[Ceiniogau fesul kWh]],0,,)</f>
        <v>0</v>
      </c>
      <c r="AC247" s="20" cm="1">
        <f t="array" ref="AC247">_xlfn.XLOOKUP(1,(ExportContract[[Dechrau Tariff ]:[Dechrau Tariff ]]&lt;=($B247+AC$6*$BA$1))*(ExportContract[[Diwedd Tariff]:[Diwedd Tariff]]&gt;($B247+AC$6*$BA$1)),ExportContract[[Ceiniogau fesul kWh]:[Ceiniogau fesul kWh]],0,,)</f>
        <v>0</v>
      </c>
      <c r="AD247" s="20" cm="1">
        <f t="array" ref="AD247">_xlfn.XLOOKUP(1,(ExportContract[[Dechrau Tariff ]:[Dechrau Tariff ]]&lt;=($B247+AD$6*$BA$1))*(ExportContract[[Diwedd Tariff]:[Diwedd Tariff]]&gt;($B247+AD$6*$BA$1)),ExportContract[[Ceiniogau fesul kWh]:[Ceiniogau fesul kWh]],0,,)</f>
        <v>0</v>
      </c>
      <c r="AE247" s="20" cm="1">
        <f t="array" ref="AE247">_xlfn.XLOOKUP(1,(ExportContract[[Dechrau Tariff ]:[Dechrau Tariff ]]&lt;=($B247+AE$6*$BA$1))*(ExportContract[[Diwedd Tariff]:[Diwedd Tariff]]&gt;($B247+AE$6*$BA$1)),ExportContract[[Ceiniogau fesul kWh]:[Ceiniogau fesul kWh]],0,,)</f>
        <v>0</v>
      </c>
      <c r="AF247" s="20" cm="1">
        <f t="array" ref="AF247">_xlfn.XLOOKUP(1,(ExportContract[[Dechrau Tariff ]:[Dechrau Tariff ]]&lt;=($B247+AF$6*$BA$1))*(ExportContract[[Diwedd Tariff]:[Diwedd Tariff]]&gt;($B247+AF$6*$BA$1)),ExportContract[[Ceiniogau fesul kWh]:[Ceiniogau fesul kWh]],0,,)</f>
        <v>0</v>
      </c>
      <c r="AG247" s="20" cm="1">
        <f t="array" ref="AG247">_xlfn.XLOOKUP(1,(ExportContract[[Dechrau Tariff ]:[Dechrau Tariff ]]&lt;=($B247+AG$6*$BA$1))*(ExportContract[[Diwedd Tariff]:[Diwedd Tariff]]&gt;($B247+AG$6*$BA$1)),ExportContract[[Ceiniogau fesul kWh]:[Ceiniogau fesul kWh]],0,,)</f>
        <v>0</v>
      </c>
      <c r="AH247" s="20" cm="1">
        <f t="array" ref="AH247">_xlfn.XLOOKUP(1,(ExportContract[[Dechrau Tariff ]:[Dechrau Tariff ]]&lt;=($B247+AH$6*$BA$1))*(ExportContract[[Diwedd Tariff]:[Diwedd Tariff]]&gt;($B247+AH$6*$BA$1)),ExportContract[[Ceiniogau fesul kWh]:[Ceiniogau fesul kWh]],0,,)</f>
        <v>0</v>
      </c>
      <c r="AI247" s="20" cm="1">
        <f t="array" ref="AI247">_xlfn.XLOOKUP(1,(ExportContract[[Dechrau Tariff ]:[Dechrau Tariff ]]&lt;=($B247+AI$6*$BA$1))*(ExportContract[[Diwedd Tariff]:[Diwedd Tariff]]&gt;($B247+AI$6*$BA$1)),ExportContract[[Ceiniogau fesul kWh]:[Ceiniogau fesul kWh]],0,,)</f>
        <v>0</v>
      </c>
      <c r="AJ247" s="20" cm="1">
        <f t="array" ref="AJ247">_xlfn.XLOOKUP(1,(ExportContract[[Dechrau Tariff ]:[Dechrau Tariff ]]&lt;=($B247+AJ$6*$BA$1))*(ExportContract[[Diwedd Tariff]:[Diwedd Tariff]]&gt;($B247+AJ$6*$BA$1)),ExportContract[[Ceiniogau fesul kWh]:[Ceiniogau fesul kWh]],0,,)</f>
        <v>0</v>
      </c>
      <c r="AK247" s="20" cm="1">
        <f t="array" ref="AK247">_xlfn.XLOOKUP(1,(ExportContract[[Dechrau Tariff ]:[Dechrau Tariff ]]&lt;=($B247+AK$6*$BA$1))*(ExportContract[[Diwedd Tariff]:[Diwedd Tariff]]&gt;($B247+AK$6*$BA$1)),ExportContract[[Ceiniogau fesul kWh]:[Ceiniogau fesul kWh]],0,,)</f>
        <v>0</v>
      </c>
      <c r="AL247" s="20" cm="1">
        <f t="array" ref="AL247">_xlfn.XLOOKUP(1,(ExportContract[[Dechrau Tariff ]:[Dechrau Tariff ]]&lt;=($B247+AL$6*$BA$1))*(ExportContract[[Diwedd Tariff]:[Diwedd Tariff]]&gt;($B247+AL$6*$BA$1)),ExportContract[[Ceiniogau fesul kWh]:[Ceiniogau fesul kWh]],0,,)</f>
        <v>0</v>
      </c>
      <c r="AM247" s="20" cm="1">
        <f t="array" ref="AM247">_xlfn.XLOOKUP(1,(ExportContract[[Dechrau Tariff ]:[Dechrau Tariff ]]&lt;=($B247+AM$6*$BA$1))*(ExportContract[[Diwedd Tariff]:[Diwedd Tariff]]&gt;($B247+AM$6*$BA$1)),ExportContract[[Ceiniogau fesul kWh]:[Ceiniogau fesul kWh]],0,,)</f>
        <v>0</v>
      </c>
      <c r="AN247" s="20" cm="1">
        <f t="array" ref="AN247">_xlfn.XLOOKUP(1,(ExportContract[[Dechrau Tariff ]:[Dechrau Tariff ]]&lt;=($B247+AN$6*$BA$1))*(ExportContract[[Diwedd Tariff]:[Diwedd Tariff]]&gt;($B247+AN$6*$BA$1)),ExportContract[[Ceiniogau fesul kWh]:[Ceiniogau fesul kWh]],0,,)</f>
        <v>0</v>
      </c>
      <c r="AO247" s="20" cm="1">
        <f t="array" ref="AO247">_xlfn.XLOOKUP(1,(ExportContract[[Dechrau Tariff ]:[Dechrau Tariff ]]&lt;=($B247+AO$6*$BA$1))*(ExportContract[[Diwedd Tariff]:[Diwedd Tariff]]&gt;($B247+AO$6*$BA$1)),ExportContract[[Ceiniogau fesul kWh]:[Ceiniogau fesul kWh]],0,,)</f>
        <v>0</v>
      </c>
      <c r="AP247" s="20" cm="1">
        <f t="array" ref="AP247">_xlfn.XLOOKUP(1,(ExportContract[[Dechrau Tariff ]:[Dechrau Tariff ]]&lt;=($B247+AP$6*$BA$1))*(ExportContract[[Diwedd Tariff]:[Diwedd Tariff]]&gt;($B247+AP$6*$BA$1)),ExportContract[[Ceiniogau fesul kWh]:[Ceiniogau fesul kWh]],0,,)</f>
        <v>0</v>
      </c>
      <c r="AQ247" s="20" cm="1">
        <f t="array" ref="AQ247">_xlfn.XLOOKUP(1,(ExportContract[[Dechrau Tariff ]:[Dechrau Tariff ]]&lt;=($B247+AQ$6*$BA$1))*(ExportContract[[Diwedd Tariff]:[Diwedd Tariff]]&gt;($B247+AQ$6*$BA$1)),ExportContract[[Ceiniogau fesul kWh]:[Ceiniogau fesul kWh]],0,,)</f>
        <v>0</v>
      </c>
      <c r="AR247" s="20" cm="1">
        <f t="array" ref="AR247">_xlfn.XLOOKUP(1,(ExportContract[[Dechrau Tariff ]:[Dechrau Tariff ]]&lt;=($B247+AR$6*$BA$1))*(ExportContract[[Diwedd Tariff]:[Diwedd Tariff]]&gt;($B247+AR$6*$BA$1)),ExportContract[[Ceiniogau fesul kWh]:[Ceiniogau fesul kWh]],0,,)</f>
        <v>0</v>
      </c>
      <c r="AS247" s="20" cm="1">
        <f t="array" ref="AS247">_xlfn.XLOOKUP(1,(ExportContract[[Dechrau Tariff ]:[Dechrau Tariff ]]&lt;=($B247+AS$6*$BA$1))*(ExportContract[[Diwedd Tariff]:[Diwedd Tariff]]&gt;($B247+AS$6*$BA$1)),ExportContract[[Ceiniogau fesul kWh]:[Ceiniogau fesul kWh]],0,,)</f>
        <v>0</v>
      </c>
      <c r="AT247" s="20" cm="1">
        <f t="array" ref="AT247">_xlfn.XLOOKUP(1,(ExportContract[[Dechrau Tariff ]:[Dechrau Tariff ]]&lt;=($B247+AT$6*$BA$1))*(ExportContract[[Diwedd Tariff]:[Diwedd Tariff]]&gt;($B247+AT$6*$BA$1)),ExportContract[[Ceiniogau fesul kWh]:[Ceiniogau fesul kWh]],0,,)</f>
        <v>0</v>
      </c>
      <c r="AU247" s="20" cm="1">
        <f t="array" ref="AU247">_xlfn.XLOOKUP(1,(ExportContract[[Dechrau Tariff ]:[Dechrau Tariff ]]&lt;=($B247+AU$6*$BA$1))*(ExportContract[[Diwedd Tariff]:[Diwedd Tariff]]&gt;($B247+AU$6*$BA$1)),ExportContract[[Ceiniogau fesul kWh]:[Ceiniogau fesul kWh]],0,,)</f>
        <v>0</v>
      </c>
      <c r="AV247" s="20" cm="1">
        <f t="array" ref="AV247">_xlfn.XLOOKUP(1,(ExportContract[[Dechrau Tariff ]:[Dechrau Tariff ]]&lt;=($B247+AV$6*$BA$1))*(ExportContract[[Diwedd Tariff]:[Diwedd Tariff]]&gt;($B247+AV$6*$BA$1)),ExportContract[[Ceiniogau fesul kWh]:[Ceiniogau fesul kWh]],0,,)</f>
        <v>0</v>
      </c>
      <c r="AW247" s="20" cm="1">
        <f t="array" ref="AW247">_xlfn.XLOOKUP(1,(ExportContract[[Dechrau Tariff ]:[Dechrau Tariff ]]&lt;=($B247+AW$6*$BA$1))*(ExportContract[[Diwedd Tariff]:[Diwedd Tariff]]&gt;($B247+AW$6*$BA$1)),ExportContract[[Ceiniogau fesul kWh]:[Ceiniogau fesul kWh]],0,,)</f>
        <v>0</v>
      </c>
      <c r="AX247" s="20" cm="1">
        <f t="array" ref="AX247">_xlfn.XLOOKUP(1,(ExportContract[[Dechrau Tariff ]:[Dechrau Tariff ]]&lt;=($B247+AX$6*$BA$1))*(ExportContract[[Diwedd Tariff]:[Diwedd Tariff]]&gt;($B247+AX$6*$BA$1)),ExportContract[[Ceiniogau fesul kWh]:[Ceiniogau fesul kWh]],0,,)</f>
        <v>0</v>
      </c>
    </row>
    <row r="248" spans="2:50" x14ac:dyDescent="0.3">
      <c r="B248" s="30">
        <v>45533</v>
      </c>
      <c r="C248" s="20" cm="1">
        <f t="array" ref="C248">_xlfn.XLOOKUP(1,(ExportContract[[Dechrau Tariff ]:[Dechrau Tariff ]]&lt;=($B248+C$6*$BA$1))*(ExportContract[[Diwedd Tariff]:[Diwedd Tariff]]&gt;($B248+C$6*$BA$1)),ExportContract[[Ceiniogau fesul kWh]:[Ceiniogau fesul kWh]],0,,)</f>
        <v>0</v>
      </c>
      <c r="D248" s="20" cm="1">
        <f t="array" ref="D248">_xlfn.XLOOKUP(1,(ExportContract[[Dechrau Tariff ]:[Dechrau Tariff ]]&lt;=($B248+D$6*$BA$1))*(ExportContract[[Diwedd Tariff]:[Diwedd Tariff]]&gt;($B248+D$6*$BA$1)),ExportContract[[Ceiniogau fesul kWh]:[Ceiniogau fesul kWh]],0,,)</f>
        <v>0</v>
      </c>
      <c r="E248" s="20" cm="1">
        <f t="array" ref="E248">_xlfn.XLOOKUP(1,(ExportContract[[Dechrau Tariff ]:[Dechrau Tariff ]]&lt;=($B248+E$6*$BA$1))*(ExportContract[[Diwedd Tariff]:[Diwedd Tariff]]&gt;($B248+E$6*$BA$1)),ExportContract[[Ceiniogau fesul kWh]:[Ceiniogau fesul kWh]],0,,)</f>
        <v>0</v>
      </c>
      <c r="F248" s="20" cm="1">
        <f t="array" ref="F248">_xlfn.XLOOKUP(1,(ExportContract[[Dechrau Tariff ]:[Dechrau Tariff ]]&lt;=($B248+F$6*$BA$1))*(ExportContract[[Diwedd Tariff]:[Diwedd Tariff]]&gt;($B248+F$6*$BA$1)),ExportContract[[Ceiniogau fesul kWh]:[Ceiniogau fesul kWh]],0,,)</f>
        <v>0</v>
      </c>
      <c r="G248" s="20" cm="1">
        <f t="array" ref="G248">_xlfn.XLOOKUP(1,(ExportContract[[Dechrau Tariff ]:[Dechrau Tariff ]]&lt;=($B248+G$6*$BA$1))*(ExportContract[[Diwedd Tariff]:[Diwedd Tariff]]&gt;($B248+G$6*$BA$1)),ExportContract[[Ceiniogau fesul kWh]:[Ceiniogau fesul kWh]],0,,)</f>
        <v>0</v>
      </c>
      <c r="H248" s="20" cm="1">
        <f t="array" ref="H248">_xlfn.XLOOKUP(1,(ExportContract[[Dechrau Tariff ]:[Dechrau Tariff ]]&lt;=($B248+H$6*$BA$1))*(ExportContract[[Diwedd Tariff]:[Diwedd Tariff]]&gt;($B248+H$6*$BA$1)),ExportContract[[Ceiniogau fesul kWh]:[Ceiniogau fesul kWh]],0,,)</f>
        <v>0</v>
      </c>
      <c r="I248" s="20" cm="1">
        <f t="array" ref="I248">_xlfn.XLOOKUP(1,(ExportContract[[Dechrau Tariff ]:[Dechrau Tariff ]]&lt;=($B248+I$6*$BA$1))*(ExportContract[[Diwedd Tariff]:[Diwedd Tariff]]&gt;($B248+I$6*$BA$1)),ExportContract[[Ceiniogau fesul kWh]:[Ceiniogau fesul kWh]],0,,)</f>
        <v>0</v>
      </c>
      <c r="J248" s="20" cm="1">
        <f t="array" ref="J248">_xlfn.XLOOKUP(1,(ExportContract[[Dechrau Tariff ]:[Dechrau Tariff ]]&lt;=($B248+J$6*$BA$1))*(ExportContract[[Diwedd Tariff]:[Diwedd Tariff]]&gt;($B248+J$6*$BA$1)),ExportContract[[Ceiniogau fesul kWh]:[Ceiniogau fesul kWh]],0,,)</f>
        <v>0</v>
      </c>
      <c r="K248" s="20" cm="1">
        <f t="array" ref="K248">_xlfn.XLOOKUP(1,(ExportContract[[Dechrau Tariff ]:[Dechrau Tariff ]]&lt;=($B248+K$6*$BA$1))*(ExportContract[[Diwedd Tariff]:[Diwedd Tariff]]&gt;($B248+K$6*$BA$1)),ExportContract[[Ceiniogau fesul kWh]:[Ceiniogau fesul kWh]],0,,)</f>
        <v>0</v>
      </c>
      <c r="L248" s="20" cm="1">
        <f t="array" ref="L248">_xlfn.XLOOKUP(1,(ExportContract[[Dechrau Tariff ]:[Dechrau Tariff ]]&lt;=($B248+L$6*$BA$1))*(ExportContract[[Diwedd Tariff]:[Diwedd Tariff]]&gt;($B248+L$6*$BA$1)),ExportContract[[Ceiniogau fesul kWh]:[Ceiniogau fesul kWh]],0,,)</f>
        <v>0</v>
      </c>
      <c r="M248" s="20" cm="1">
        <f t="array" ref="M248">_xlfn.XLOOKUP(1,(ExportContract[[Dechrau Tariff ]:[Dechrau Tariff ]]&lt;=($B248+M$6*$BA$1))*(ExportContract[[Diwedd Tariff]:[Diwedd Tariff]]&gt;($B248+M$6*$BA$1)),ExportContract[[Ceiniogau fesul kWh]:[Ceiniogau fesul kWh]],0,,)</f>
        <v>0</v>
      </c>
      <c r="N248" s="20" cm="1">
        <f t="array" ref="N248">_xlfn.XLOOKUP(1,(ExportContract[[Dechrau Tariff ]:[Dechrau Tariff ]]&lt;=($B248+N$6*$BA$1))*(ExportContract[[Diwedd Tariff]:[Diwedd Tariff]]&gt;($B248+N$6*$BA$1)),ExportContract[[Ceiniogau fesul kWh]:[Ceiniogau fesul kWh]],0,,)</f>
        <v>0</v>
      </c>
      <c r="O248" s="20" cm="1">
        <f t="array" ref="O248">_xlfn.XLOOKUP(1,(ExportContract[[Dechrau Tariff ]:[Dechrau Tariff ]]&lt;=($B248+O$6*$BA$1))*(ExportContract[[Diwedd Tariff]:[Diwedd Tariff]]&gt;($B248+O$6*$BA$1)),ExportContract[[Ceiniogau fesul kWh]:[Ceiniogau fesul kWh]],0,,)</f>
        <v>0</v>
      </c>
      <c r="P248" s="20" cm="1">
        <f t="array" ref="P248">_xlfn.XLOOKUP(1,(ExportContract[[Dechrau Tariff ]:[Dechrau Tariff ]]&lt;=($B248+P$6*$BA$1))*(ExportContract[[Diwedd Tariff]:[Diwedd Tariff]]&gt;($B248+P$6*$BA$1)),ExportContract[[Ceiniogau fesul kWh]:[Ceiniogau fesul kWh]],0,,)</f>
        <v>0</v>
      </c>
      <c r="Q248" s="20" cm="1">
        <f t="array" ref="Q248">_xlfn.XLOOKUP(1,(ExportContract[[Dechrau Tariff ]:[Dechrau Tariff ]]&lt;=($B248+Q$6*$BA$1))*(ExportContract[[Diwedd Tariff]:[Diwedd Tariff]]&gt;($B248+Q$6*$BA$1)),ExportContract[[Ceiniogau fesul kWh]:[Ceiniogau fesul kWh]],0,,)</f>
        <v>0</v>
      </c>
      <c r="R248" s="20" cm="1">
        <f t="array" ref="R248">_xlfn.XLOOKUP(1,(ExportContract[[Dechrau Tariff ]:[Dechrau Tariff ]]&lt;=($B248+R$6*$BA$1))*(ExportContract[[Diwedd Tariff]:[Diwedd Tariff]]&gt;($B248+R$6*$BA$1)),ExportContract[[Ceiniogau fesul kWh]:[Ceiniogau fesul kWh]],0,,)</f>
        <v>0</v>
      </c>
      <c r="S248" s="20" cm="1">
        <f t="array" ref="S248">_xlfn.XLOOKUP(1,(ExportContract[[Dechrau Tariff ]:[Dechrau Tariff ]]&lt;=($B248+S$6*$BA$1))*(ExportContract[[Diwedd Tariff]:[Diwedd Tariff]]&gt;($B248+S$6*$BA$1)),ExportContract[[Ceiniogau fesul kWh]:[Ceiniogau fesul kWh]],0,,)</f>
        <v>0</v>
      </c>
      <c r="T248" s="20" cm="1">
        <f t="array" ref="T248">_xlfn.XLOOKUP(1,(ExportContract[[Dechrau Tariff ]:[Dechrau Tariff ]]&lt;=($B248+T$6*$BA$1))*(ExportContract[[Diwedd Tariff]:[Diwedd Tariff]]&gt;($B248+T$6*$BA$1)),ExportContract[[Ceiniogau fesul kWh]:[Ceiniogau fesul kWh]],0,,)</f>
        <v>0</v>
      </c>
      <c r="U248" s="20" cm="1">
        <f t="array" ref="U248">_xlfn.XLOOKUP(1,(ExportContract[[Dechrau Tariff ]:[Dechrau Tariff ]]&lt;=($B248+U$6*$BA$1))*(ExportContract[[Diwedd Tariff]:[Diwedd Tariff]]&gt;($B248+U$6*$BA$1)),ExportContract[[Ceiniogau fesul kWh]:[Ceiniogau fesul kWh]],0,,)</f>
        <v>0</v>
      </c>
      <c r="V248" s="20" cm="1">
        <f t="array" ref="V248">_xlfn.XLOOKUP(1,(ExportContract[[Dechrau Tariff ]:[Dechrau Tariff ]]&lt;=($B248+V$6*$BA$1))*(ExportContract[[Diwedd Tariff]:[Diwedd Tariff]]&gt;($B248+V$6*$BA$1)),ExportContract[[Ceiniogau fesul kWh]:[Ceiniogau fesul kWh]],0,,)</f>
        <v>0</v>
      </c>
      <c r="W248" s="20" cm="1">
        <f t="array" ref="W248">_xlfn.XLOOKUP(1,(ExportContract[[Dechrau Tariff ]:[Dechrau Tariff ]]&lt;=($B248+W$6*$BA$1))*(ExportContract[[Diwedd Tariff]:[Diwedd Tariff]]&gt;($B248+W$6*$BA$1)),ExportContract[[Ceiniogau fesul kWh]:[Ceiniogau fesul kWh]],0,,)</f>
        <v>0</v>
      </c>
      <c r="X248" s="20" cm="1">
        <f t="array" ref="X248">_xlfn.XLOOKUP(1,(ExportContract[[Dechrau Tariff ]:[Dechrau Tariff ]]&lt;=($B248+X$6*$BA$1))*(ExportContract[[Diwedd Tariff]:[Diwedd Tariff]]&gt;($B248+X$6*$BA$1)),ExportContract[[Ceiniogau fesul kWh]:[Ceiniogau fesul kWh]],0,,)</f>
        <v>0</v>
      </c>
      <c r="Y248" s="20" cm="1">
        <f t="array" ref="Y248">_xlfn.XLOOKUP(1,(ExportContract[[Dechrau Tariff ]:[Dechrau Tariff ]]&lt;=($B248+Y$6*$BA$1))*(ExportContract[[Diwedd Tariff]:[Diwedd Tariff]]&gt;($B248+Y$6*$BA$1)),ExportContract[[Ceiniogau fesul kWh]:[Ceiniogau fesul kWh]],0,,)</f>
        <v>0</v>
      </c>
      <c r="Z248" s="20" cm="1">
        <f t="array" ref="Z248">_xlfn.XLOOKUP(1,(ExportContract[[Dechrau Tariff ]:[Dechrau Tariff ]]&lt;=($B248+Z$6*$BA$1))*(ExportContract[[Diwedd Tariff]:[Diwedd Tariff]]&gt;($B248+Z$6*$BA$1)),ExportContract[[Ceiniogau fesul kWh]:[Ceiniogau fesul kWh]],0,,)</f>
        <v>0</v>
      </c>
      <c r="AA248" s="20" cm="1">
        <f t="array" ref="AA248">_xlfn.XLOOKUP(1,(ExportContract[[Dechrau Tariff ]:[Dechrau Tariff ]]&lt;=($B248+AA$6*$BA$1))*(ExportContract[[Diwedd Tariff]:[Diwedd Tariff]]&gt;($B248+AA$6*$BA$1)),ExportContract[[Ceiniogau fesul kWh]:[Ceiniogau fesul kWh]],0,,)</f>
        <v>0</v>
      </c>
      <c r="AB248" s="20" cm="1">
        <f t="array" ref="AB248">_xlfn.XLOOKUP(1,(ExportContract[[Dechrau Tariff ]:[Dechrau Tariff ]]&lt;=($B248+AB$6*$BA$1))*(ExportContract[[Diwedd Tariff]:[Diwedd Tariff]]&gt;($B248+AB$6*$BA$1)),ExportContract[[Ceiniogau fesul kWh]:[Ceiniogau fesul kWh]],0,,)</f>
        <v>0</v>
      </c>
      <c r="AC248" s="20" cm="1">
        <f t="array" ref="AC248">_xlfn.XLOOKUP(1,(ExportContract[[Dechrau Tariff ]:[Dechrau Tariff ]]&lt;=($B248+AC$6*$BA$1))*(ExportContract[[Diwedd Tariff]:[Diwedd Tariff]]&gt;($B248+AC$6*$BA$1)),ExportContract[[Ceiniogau fesul kWh]:[Ceiniogau fesul kWh]],0,,)</f>
        <v>0</v>
      </c>
      <c r="AD248" s="20" cm="1">
        <f t="array" ref="AD248">_xlfn.XLOOKUP(1,(ExportContract[[Dechrau Tariff ]:[Dechrau Tariff ]]&lt;=($B248+AD$6*$BA$1))*(ExportContract[[Diwedd Tariff]:[Diwedd Tariff]]&gt;($B248+AD$6*$BA$1)),ExportContract[[Ceiniogau fesul kWh]:[Ceiniogau fesul kWh]],0,,)</f>
        <v>0</v>
      </c>
      <c r="AE248" s="20" cm="1">
        <f t="array" ref="AE248">_xlfn.XLOOKUP(1,(ExportContract[[Dechrau Tariff ]:[Dechrau Tariff ]]&lt;=($B248+AE$6*$BA$1))*(ExportContract[[Diwedd Tariff]:[Diwedd Tariff]]&gt;($B248+AE$6*$BA$1)),ExportContract[[Ceiniogau fesul kWh]:[Ceiniogau fesul kWh]],0,,)</f>
        <v>0</v>
      </c>
      <c r="AF248" s="20" cm="1">
        <f t="array" ref="AF248">_xlfn.XLOOKUP(1,(ExportContract[[Dechrau Tariff ]:[Dechrau Tariff ]]&lt;=($B248+AF$6*$BA$1))*(ExportContract[[Diwedd Tariff]:[Diwedd Tariff]]&gt;($B248+AF$6*$BA$1)),ExportContract[[Ceiniogau fesul kWh]:[Ceiniogau fesul kWh]],0,,)</f>
        <v>0</v>
      </c>
      <c r="AG248" s="20" cm="1">
        <f t="array" ref="AG248">_xlfn.XLOOKUP(1,(ExportContract[[Dechrau Tariff ]:[Dechrau Tariff ]]&lt;=($B248+AG$6*$BA$1))*(ExportContract[[Diwedd Tariff]:[Diwedd Tariff]]&gt;($B248+AG$6*$BA$1)),ExportContract[[Ceiniogau fesul kWh]:[Ceiniogau fesul kWh]],0,,)</f>
        <v>0</v>
      </c>
      <c r="AH248" s="20" cm="1">
        <f t="array" ref="AH248">_xlfn.XLOOKUP(1,(ExportContract[[Dechrau Tariff ]:[Dechrau Tariff ]]&lt;=($B248+AH$6*$BA$1))*(ExportContract[[Diwedd Tariff]:[Diwedd Tariff]]&gt;($B248+AH$6*$BA$1)),ExportContract[[Ceiniogau fesul kWh]:[Ceiniogau fesul kWh]],0,,)</f>
        <v>0</v>
      </c>
      <c r="AI248" s="20" cm="1">
        <f t="array" ref="AI248">_xlfn.XLOOKUP(1,(ExportContract[[Dechrau Tariff ]:[Dechrau Tariff ]]&lt;=($B248+AI$6*$BA$1))*(ExportContract[[Diwedd Tariff]:[Diwedd Tariff]]&gt;($B248+AI$6*$BA$1)),ExportContract[[Ceiniogau fesul kWh]:[Ceiniogau fesul kWh]],0,,)</f>
        <v>0</v>
      </c>
      <c r="AJ248" s="20" cm="1">
        <f t="array" ref="AJ248">_xlfn.XLOOKUP(1,(ExportContract[[Dechrau Tariff ]:[Dechrau Tariff ]]&lt;=($B248+AJ$6*$BA$1))*(ExportContract[[Diwedd Tariff]:[Diwedd Tariff]]&gt;($B248+AJ$6*$BA$1)),ExportContract[[Ceiniogau fesul kWh]:[Ceiniogau fesul kWh]],0,,)</f>
        <v>0</v>
      </c>
      <c r="AK248" s="20" cm="1">
        <f t="array" ref="AK248">_xlfn.XLOOKUP(1,(ExportContract[[Dechrau Tariff ]:[Dechrau Tariff ]]&lt;=($B248+AK$6*$BA$1))*(ExportContract[[Diwedd Tariff]:[Diwedd Tariff]]&gt;($B248+AK$6*$BA$1)),ExportContract[[Ceiniogau fesul kWh]:[Ceiniogau fesul kWh]],0,,)</f>
        <v>0</v>
      </c>
      <c r="AL248" s="20" cm="1">
        <f t="array" ref="AL248">_xlfn.XLOOKUP(1,(ExportContract[[Dechrau Tariff ]:[Dechrau Tariff ]]&lt;=($B248+AL$6*$BA$1))*(ExportContract[[Diwedd Tariff]:[Diwedd Tariff]]&gt;($B248+AL$6*$BA$1)),ExportContract[[Ceiniogau fesul kWh]:[Ceiniogau fesul kWh]],0,,)</f>
        <v>0</v>
      </c>
      <c r="AM248" s="20" cm="1">
        <f t="array" ref="AM248">_xlfn.XLOOKUP(1,(ExportContract[[Dechrau Tariff ]:[Dechrau Tariff ]]&lt;=($B248+AM$6*$BA$1))*(ExportContract[[Diwedd Tariff]:[Diwedd Tariff]]&gt;($B248+AM$6*$BA$1)),ExportContract[[Ceiniogau fesul kWh]:[Ceiniogau fesul kWh]],0,,)</f>
        <v>0</v>
      </c>
      <c r="AN248" s="20" cm="1">
        <f t="array" ref="AN248">_xlfn.XLOOKUP(1,(ExportContract[[Dechrau Tariff ]:[Dechrau Tariff ]]&lt;=($B248+AN$6*$BA$1))*(ExportContract[[Diwedd Tariff]:[Diwedd Tariff]]&gt;($B248+AN$6*$BA$1)),ExportContract[[Ceiniogau fesul kWh]:[Ceiniogau fesul kWh]],0,,)</f>
        <v>0</v>
      </c>
      <c r="AO248" s="20" cm="1">
        <f t="array" ref="AO248">_xlfn.XLOOKUP(1,(ExportContract[[Dechrau Tariff ]:[Dechrau Tariff ]]&lt;=($B248+AO$6*$BA$1))*(ExportContract[[Diwedd Tariff]:[Diwedd Tariff]]&gt;($B248+AO$6*$BA$1)),ExportContract[[Ceiniogau fesul kWh]:[Ceiniogau fesul kWh]],0,,)</f>
        <v>0</v>
      </c>
      <c r="AP248" s="20" cm="1">
        <f t="array" ref="AP248">_xlfn.XLOOKUP(1,(ExportContract[[Dechrau Tariff ]:[Dechrau Tariff ]]&lt;=($B248+AP$6*$BA$1))*(ExportContract[[Diwedd Tariff]:[Diwedd Tariff]]&gt;($B248+AP$6*$BA$1)),ExportContract[[Ceiniogau fesul kWh]:[Ceiniogau fesul kWh]],0,,)</f>
        <v>0</v>
      </c>
      <c r="AQ248" s="20" cm="1">
        <f t="array" ref="AQ248">_xlfn.XLOOKUP(1,(ExportContract[[Dechrau Tariff ]:[Dechrau Tariff ]]&lt;=($B248+AQ$6*$BA$1))*(ExportContract[[Diwedd Tariff]:[Diwedd Tariff]]&gt;($B248+AQ$6*$BA$1)),ExportContract[[Ceiniogau fesul kWh]:[Ceiniogau fesul kWh]],0,,)</f>
        <v>0</v>
      </c>
      <c r="AR248" s="20" cm="1">
        <f t="array" ref="AR248">_xlfn.XLOOKUP(1,(ExportContract[[Dechrau Tariff ]:[Dechrau Tariff ]]&lt;=($B248+AR$6*$BA$1))*(ExportContract[[Diwedd Tariff]:[Diwedd Tariff]]&gt;($B248+AR$6*$BA$1)),ExportContract[[Ceiniogau fesul kWh]:[Ceiniogau fesul kWh]],0,,)</f>
        <v>0</v>
      </c>
      <c r="AS248" s="20" cm="1">
        <f t="array" ref="AS248">_xlfn.XLOOKUP(1,(ExportContract[[Dechrau Tariff ]:[Dechrau Tariff ]]&lt;=($B248+AS$6*$BA$1))*(ExportContract[[Diwedd Tariff]:[Diwedd Tariff]]&gt;($B248+AS$6*$BA$1)),ExportContract[[Ceiniogau fesul kWh]:[Ceiniogau fesul kWh]],0,,)</f>
        <v>0</v>
      </c>
      <c r="AT248" s="20" cm="1">
        <f t="array" ref="AT248">_xlfn.XLOOKUP(1,(ExportContract[[Dechrau Tariff ]:[Dechrau Tariff ]]&lt;=($B248+AT$6*$BA$1))*(ExportContract[[Diwedd Tariff]:[Diwedd Tariff]]&gt;($B248+AT$6*$BA$1)),ExportContract[[Ceiniogau fesul kWh]:[Ceiniogau fesul kWh]],0,,)</f>
        <v>0</v>
      </c>
      <c r="AU248" s="20" cm="1">
        <f t="array" ref="AU248">_xlfn.XLOOKUP(1,(ExportContract[[Dechrau Tariff ]:[Dechrau Tariff ]]&lt;=($B248+AU$6*$BA$1))*(ExportContract[[Diwedd Tariff]:[Diwedd Tariff]]&gt;($B248+AU$6*$BA$1)),ExportContract[[Ceiniogau fesul kWh]:[Ceiniogau fesul kWh]],0,,)</f>
        <v>0</v>
      </c>
      <c r="AV248" s="20" cm="1">
        <f t="array" ref="AV248">_xlfn.XLOOKUP(1,(ExportContract[[Dechrau Tariff ]:[Dechrau Tariff ]]&lt;=($B248+AV$6*$BA$1))*(ExportContract[[Diwedd Tariff]:[Diwedd Tariff]]&gt;($B248+AV$6*$BA$1)),ExportContract[[Ceiniogau fesul kWh]:[Ceiniogau fesul kWh]],0,,)</f>
        <v>0</v>
      </c>
      <c r="AW248" s="20" cm="1">
        <f t="array" ref="AW248">_xlfn.XLOOKUP(1,(ExportContract[[Dechrau Tariff ]:[Dechrau Tariff ]]&lt;=($B248+AW$6*$BA$1))*(ExportContract[[Diwedd Tariff]:[Diwedd Tariff]]&gt;($B248+AW$6*$BA$1)),ExportContract[[Ceiniogau fesul kWh]:[Ceiniogau fesul kWh]],0,,)</f>
        <v>0</v>
      </c>
      <c r="AX248" s="20" cm="1">
        <f t="array" ref="AX248">_xlfn.XLOOKUP(1,(ExportContract[[Dechrau Tariff ]:[Dechrau Tariff ]]&lt;=($B248+AX$6*$BA$1))*(ExportContract[[Diwedd Tariff]:[Diwedd Tariff]]&gt;($B248+AX$6*$BA$1)),ExportContract[[Ceiniogau fesul kWh]:[Ceiniogau fesul kWh]],0,,)</f>
        <v>0</v>
      </c>
    </row>
    <row r="249" spans="2:50" x14ac:dyDescent="0.3">
      <c r="B249" s="30">
        <v>45534</v>
      </c>
      <c r="C249" s="20" cm="1">
        <f t="array" ref="C249">_xlfn.XLOOKUP(1,(ExportContract[[Dechrau Tariff ]:[Dechrau Tariff ]]&lt;=($B249+C$6*$BA$1))*(ExportContract[[Diwedd Tariff]:[Diwedd Tariff]]&gt;($B249+C$6*$BA$1)),ExportContract[[Ceiniogau fesul kWh]:[Ceiniogau fesul kWh]],0,,)</f>
        <v>0</v>
      </c>
      <c r="D249" s="20" cm="1">
        <f t="array" ref="D249">_xlfn.XLOOKUP(1,(ExportContract[[Dechrau Tariff ]:[Dechrau Tariff ]]&lt;=($B249+D$6*$BA$1))*(ExportContract[[Diwedd Tariff]:[Diwedd Tariff]]&gt;($B249+D$6*$BA$1)),ExportContract[[Ceiniogau fesul kWh]:[Ceiniogau fesul kWh]],0,,)</f>
        <v>0</v>
      </c>
      <c r="E249" s="20" cm="1">
        <f t="array" ref="E249">_xlfn.XLOOKUP(1,(ExportContract[[Dechrau Tariff ]:[Dechrau Tariff ]]&lt;=($B249+E$6*$BA$1))*(ExportContract[[Diwedd Tariff]:[Diwedd Tariff]]&gt;($B249+E$6*$BA$1)),ExportContract[[Ceiniogau fesul kWh]:[Ceiniogau fesul kWh]],0,,)</f>
        <v>0</v>
      </c>
      <c r="F249" s="20" cm="1">
        <f t="array" ref="F249">_xlfn.XLOOKUP(1,(ExportContract[[Dechrau Tariff ]:[Dechrau Tariff ]]&lt;=($B249+F$6*$BA$1))*(ExportContract[[Diwedd Tariff]:[Diwedd Tariff]]&gt;($B249+F$6*$BA$1)),ExportContract[[Ceiniogau fesul kWh]:[Ceiniogau fesul kWh]],0,,)</f>
        <v>0</v>
      </c>
      <c r="G249" s="20" cm="1">
        <f t="array" ref="G249">_xlfn.XLOOKUP(1,(ExportContract[[Dechrau Tariff ]:[Dechrau Tariff ]]&lt;=($B249+G$6*$BA$1))*(ExportContract[[Diwedd Tariff]:[Diwedd Tariff]]&gt;($B249+G$6*$BA$1)),ExportContract[[Ceiniogau fesul kWh]:[Ceiniogau fesul kWh]],0,,)</f>
        <v>0</v>
      </c>
      <c r="H249" s="20" cm="1">
        <f t="array" ref="H249">_xlfn.XLOOKUP(1,(ExportContract[[Dechrau Tariff ]:[Dechrau Tariff ]]&lt;=($B249+H$6*$BA$1))*(ExportContract[[Diwedd Tariff]:[Diwedd Tariff]]&gt;($B249+H$6*$BA$1)),ExportContract[[Ceiniogau fesul kWh]:[Ceiniogau fesul kWh]],0,,)</f>
        <v>0</v>
      </c>
      <c r="I249" s="20" cm="1">
        <f t="array" ref="I249">_xlfn.XLOOKUP(1,(ExportContract[[Dechrau Tariff ]:[Dechrau Tariff ]]&lt;=($B249+I$6*$BA$1))*(ExportContract[[Diwedd Tariff]:[Diwedd Tariff]]&gt;($B249+I$6*$BA$1)),ExportContract[[Ceiniogau fesul kWh]:[Ceiniogau fesul kWh]],0,,)</f>
        <v>0</v>
      </c>
      <c r="J249" s="20" cm="1">
        <f t="array" ref="J249">_xlfn.XLOOKUP(1,(ExportContract[[Dechrau Tariff ]:[Dechrau Tariff ]]&lt;=($B249+J$6*$BA$1))*(ExportContract[[Diwedd Tariff]:[Diwedd Tariff]]&gt;($B249+J$6*$BA$1)),ExportContract[[Ceiniogau fesul kWh]:[Ceiniogau fesul kWh]],0,,)</f>
        <v>0</v>
      </c>
      <c r="K249" s="20" cm="1">
        <f t="array" ref="K249">_xlfn.XLOOKUP(1,(ExportContract[[Dechrau Tariff ]:[Dechrau Tariff ]]&lt;=($B249+K$6*$BA$1))*(ExportContract[[Diwedd Tariff]:[Diwedd Tariff]]&gt;($B249+K$6*$BA$1)),ExportContract[[Ceiniogau fesul kWh]:[Ceiniogau fesul kWh]],0,,)</f>
        <v>0</v>
      </c>
      <c r="L249" s="20" cm="1">
        <f t="array" ref="L249">_xlfn.XLOOKUP(1,(ExportContract[[Dechrau Tariff ]:[Dechrau Tariff ]]&lt;=($B249+L$6*$BA$1))*(ExportContract[[Diwedd Tariff]:[Diwedd Tariff]]&gt;($B249+L$6*$BA$1)),ExportContract[[Ceiniogau fesul kWh]:[Ceiniogau fesul kWh]],0,,)</f>
        <v>0</v>
      </c>
      <c r="M249" s="20" cm="1">
        <f t="array" ref="M249">_xlfn.XLOOKUP(1,(ExportContract[[Dechrau Tariff ]:[Dechrau Tariff ]]&lt;=($B249+M$6*$BA$1))*(ExportContract[[Diwedd Tariff]:[Diwedd Tariff]]&gt;($B249+M$6*$BA$1)),ExportContract[[Ceiniogau fesul kWh]:[Ceiniogau fesul kWh]],0,,)</f>
        <v>0</v>
      </c>
      <c r="N249" s="20" cm="1">
        <f t="array" ref="N249">_xlfn.XLOOKUP(1,(ExportContract[[Dechrau Tariff ]:[Dechrau Tariff ]]&lt;=($B249+N$6*$BA$1))*(ExportContract[[Diwedd Tariff]:[Diwedd Tariff]]&gt;($B249+N$6*$BA$1)),ExportContract[[Ceiniogau fesul kWh]:[Ceiniogau fesul kWh]],0,,)</f>
        <v>0</v>
      </c>
      <c r="O249" s="20" cm="1">
        <f t="array" ref="O249">_xlfn.XLOOKUP(1,(ExportContract[[Dechrau Tariff ]:[Dechrau Tariff ]]&lt;=($B249+O$6*$BA$1))*(ExportContract[[Diwedd Tariff]:[Diwedd Tariff]]&gt;($B249+O$6*$BA$1)),ExportContract[[Ceiniogau fesul kWh]:[Ceiniogau fesul kWh]],0,,)</f>
        <v>0</v>
      </c>
      <c r="P249" s="20" cm="1">
        <f t="array" ref="P249">_xlfn.XLOOKUP(1,(ExportContract[[Dechrau Tariff ]:[Dechrau Tariff ]]&lt;=($B249+P$6*$BA$1))*(ExportContract[[Diwedd Tariff]:[Diwedd Tariff]]&gt;($B249+P$6*$BA$1)),ExportContract[[Ceiniogau fesul kWh]:[Ceiniogau fesul kWh]],0,,)</f>
        <v>0</v>
      </c>
      <c r="Q249" s="20" cm="1">
        <f t="array" ref="Q249">_xlfn.XLOOKUP(1,(ExportContract[[Dechrau Tariff ]:[Dechrau Tariff ]]&lt;=($B249+Q$6*$BA$1))*(ExportContract[[Diwedd Tariff]:[Diwedd Tariff]]&gt;($B249+Q$6*$BA$1)),ExportContract[[Ceiniogau fesul kWh]:[Ceiniogau fesul kWh]],0,,)</f>
        <v>0</v>
      </c>
      <c r="R249" s="20" cm="1">
        <f t="array" ref="R249">_xlfn.XLOOKUP(1,(ExportContract[[Dechrau Tariff ]:[Dechrau Tariff ]]&lt;=($B249+R$6*$BA$1))*(ExportContract[[Diwedd Tariff]:[Diwedd Tariff]]&gt;($B249+R$6*$BA$1)),ExportContract[[Ceiniogau fesul kWh]:[Ceiniogau fesul kWh]],0,,)</f>
        <v>0</v>
      </c>
      <c r="S249" s="20" cm="1">
        <f t="array" ref="S249">_xlfn.XLOOKUP(1,(ExportContract[[Dechrau Tariff ]:[Dechrau Tariff ]]&lt;=($B249+S$6*$BA$1))*(ExportContract[[Diwedd Tariff]:[Diwedd Tariff]]&gt;($B249+S$6*$BA$1)),ExportContract[[Ceiniogau fesul kWh]:[Ceiniogau fesul kWh]],0,,)</f>
        <v>0</v>
      </c>
      <c r="T249" s="20" cm="1">
        <f t="array" ref="T249">_xlfn.XLOOKUP(1,(ExportContract[[Dechrau Tariff ]:[Dechrau Tariff ]]&lt;=($B249+T$6*$BA$1))*(ExportContract[[Diwedd Tariff]:[Diwedd Tariff]]&gt;($B249+T$6*$BA$1)),ExportContract[[Ceiniogau fesul kWh]:[Ceiniogau fesul kWh]],0,,)</f>
        <v>0</v>
      </c>
      <c r="U249" s="20" cm="1">
        <f t="array" ref="U249">_xlfn.XLOOKUP(1,(ExportContract[[Dechrau Tariff ]:[Dechrau Tariff ]]&lt;=($B249+U$6*$BA$1))*(ExportContract[[Diwedd Tariff]:[Diwedd Tariff]]&gt;($B249+U$6*$BA$1)),ExportContract[[Ceiniogau fesul kWh]:[Ceiniogau fesul kWh]],0,,)</f>
        <v>0</v>
      </c>
      <c r="V249" s="20" cm="1">
        <f t="array" ref="V249">_xlfn.XLOOKUP(1,(ExportContract[[Dechrau Tariff ]:[Dechrau Tariff ]]&lt;=($B249+V$6*$BA$1))*(ExportContract[[Diwedd Tariff]:[Diwedd Tariff]]&gt;($B249+V$6*$BA$1)),ExportContract[[Ceiniogau fesul kWh]:[Ceiniogau fesul kWh]],0,,)</f>
        <v>0</v>
      </c>
      <c r="W249" s="20" cm="1">
        <f t="array" ref="W249">_xlfn.XLOOKUP(1,(ExportContract[[Dechrau Tariff ]:[Dechrau Tariff ]]&lt;=($B249+W$6*$BA$1))*(ExportContract[[Diwedd Tariff]:[Diwedd Tariff]]&gt;($B249+W$6*$BA$1)),ExportContract[[Ceiniogau fesul kWh]:[Ceiniogau fesul kWh]],0,,)</f>
        <v>0</v>
      </c>
      <c r="X249" s="20" cm="1">
        <f t="array" ref="X249">_xlfn.XLOOKUP(1,(ExportContract[[Dechrau Tariff ]:[Dechrau Tariff ]]&lt;=($B249+X$6*$BA$1))*(ExportContract[[Diwedd Tariff]:[Diwedd Tariff]]&gt;($B249+X$6*$BA$1)),ExportContract[[Ceiniogau fesul kWh]:[Ceiniogau fesul kWh]],0,,)</f>
        <v>0</v>
      </c>
      <c r="Y249" s="20" cm="1">
        <f t="array" ref="Y249">_xlfn.XLOOKUP(1,(ExportContract[[Dechrau Tariff ]:[Dechrau Tariff ]]&lt;=($B249+Y$6*$BA$1))*(ExportContract[[Diwedd Tariff]:[Diwedd Tariff]]&gt;($B249+Y$6*$BA$1)),ExportContract[[Ceiniogau fesul kWh]:[Ceiniogau fesul kWh]],0,,)</f>
        <v>0</v>
      </c>
      <c r="Z249" s="20" cm="1">
        <f t="array" ref="Z249">_xlfn.XLOOKUP(1,(ExportContract[[Dechrau Tariff ]:[Dechrau Tariff ]]&lt;=($B249+Z$6*$BA$1))*(ExportContract[[Diwedd Tariff]:[Diwedd Tariff]]&gt;($B249+Z$6*$BA$1)),ExportContract[[Ceiniogau fesul kWh]:[Ceiniogau fesul kWh]],0,,)</f>
        <v>0</v>
      </c>
      <c r="AA249" s="20" cm="1">
        <f t="array" ref="AA249">_xlfn.XLOOKUP(1,(ExportContract[[Dechrau Tariff ]:[Dechrau Tariff ]]&lt;=($B249+AA$6*$BA$1))*(ExportContract[[Diwedd Tariff]:[Diwedd Tariff]]&gt;($B249+AA$6*$BA$1)),ExportContract[[Ceiniogau fesul kWh]:[Ceiniogau fesul kWh]],0,,)</f>
        <v>0</v>
      </c>
      <c r="AB249" s="20" cm="1">
        <f t="array" ref="AB249">_xlfn.XLOOKUP(1,(ExportContract[[Dechrau Tariff ]:[Dechrau Tariff ]]&lt;=($B249+AB$6*$BA$1))*(ExportContract[[Diwedd Tariff]:[Diwedd Tariff]]&gt;($B249+AB$6*$BA$1)),ExportContract[[Ceiniogau fesul kWh]:[Ceiniogau fesul kWh]],0,,)</f>
        <v>0</v>
      </c>
      <c r="AC249" s="20" cm="1">
        <f t="array" ref="AC249">_xlfn.XLOOKUP(1,(ExportContract[[Dechrau Tariff ]:[Dechrau Tariff ]]&lt;=($B249+AC$6*$BA$1))*(ExportContract[[Diwedd Tariff]:[Diwedd Tariff]]&gt;($B249+AC$6*$BA$1)),ExportContract[[Ceiniogau fesul kWh]:[Ceiniogau fesul kWh]],0,,)</f>
        <v>0</v>
      </c>
      <c r="AD249" s="20" cm="1">
        <f t="array" ref="AD249">_xlfn.XLOOKUP(1,(ExportContract[[Dechrau Tariff ]:[Dechrau Tariff ]]&lt;=($B249+AD$6*$BA$1))*(ExportContract[[Diwedd Tariff]:[Diwedd Tariff]]&gt;($B249+AD$6*$BA$1)),ExportContract[[Ceiniogau fesul kWh]:[Ceiniogau fesul kWh]],0,,)</f>
        <v>0</v>
      </c>
      <c r="AE249" s="20" cm="1">
        <f t="array" ref="AE249">_xlfn.XLOOKUP(1,(ExportContract[[Dechrau Tariff ]:[Dechrau Tariff ]]&lt;=($B249+AE$6*$BA$1))*(ExportContract[[Diwedd Tariff]:[Diwedd Tariff]]&gt;($B249+AE$6*$BA$1)),ExportContract[[Ceiniogau fesul kWh]:[Ceiniogau fesul kWh]],0,,)</f>
        <v>0</v>
      </c>
      <c r="AF249" s="20" cm="1">
        <f t="array" ref="AF249">_xlfn.XLOOKUP(1,(ExportContract[[Dechrau Tariff ]:[Dechrau Tariff ]]&lt;=($B249+AF$6*$BA$1))*(ExportContract[[Diwedd Tariff]:[Diwedd Tariff]]&gt;($B249+AF$6*$BA$1)),ExportContract[[Ceiniogau fesul kWh]:[Ceiniogau fesul kWh]],0,,)</f>
        <v>0</v>
      </c>
      <c r="AG249" s="20" cm="1">
        <f t="array" ref="AG249">_xlfn.XLOOKUP(1,(ExportContract[[Dechrau Tariff ]:[Dechrau Tariff ]]&lt;=($B249+AG$6*$BA$1))*(ExportContract[[Diwedd Tariff]:[Diwedd Tariff]]&gt;($B249+AG$6*$BA$1)),ExportContract[[Ceiniogau fesul kWh]:[Ceiniogau fesul kWh]],0,,)</f>
        <v>0</v>
      </c>
      <c r="AH249" s="20" cm="1">
        <f t="array" ref="AH249">_xlfn.XLOOKUP(1,(ExportContract[[Dechrau Tariff ]:[Dechrau Tariff ]]&lt;=($B249+AH$6*$BA$1))*(ExportContract[[Diwedd Tariff]:[Diwedd Tariff]]&gt;($B249+AH$6*$BA$1)),ExportContract[[Ceiniogau fesul kWh]:[Ceiniogau fesul kWh]],0,,)</f>
        <v>0</v>
      </c>
      <c r="AI249" s="20" cm="1">
        <f t="array" ref="AI249">_xlfn.XLOOKUP(1,(ExportContract[[Dechrau Tariff ]:[Dechrau Tariff ]]&lt;=($B249+AI$6*$BA$1))*(ExportContract[[Diwedd Tariff]:[Diwedd Tariff]]&gt;($B249+AI$6*$BA$1)),ExportContract[[Ceiniogau fesul kWh]:[Ceiniogau fesul kWh]],0,,)</f>
        <v>0</v>
      </c>
      <c r="AJ249" s="20" cm="1">
        <f t="array" ref="AJ249">_xlfn.XLOOKUP(1,(ExportContract[[Dechrau Tariff ]:[Dechrau Tariff ]]&lt;=($B249+AJ$6*$BA$1))*(ExportContract[[Diwedd Tariff]:[Diwedd Tariff]]&gt;($B249+AJ$6*$BA$1)),ExportContract[[Ceiniogau fesul kWh]:[Ceiniogau fesul kWh]],0,,)</f>
        <v>0</v>
      </c>
      <c r="AK249" s="20" cm="1">
        <f t="array" ref="AK249">_xlfn.XLOOKUP(1,(ExportContract[[Dechrau Tariff ]:[Dechrau Tariff ]]&lt;=($B249+AK$6*$BA$1))*(ExportContract[[Diwedd Tariff]:[Diwedd Tariff]]&gt;($B249+AK$6*$BA$1)),ExportContract[[Ceiniogau fesul kWh]:[Ceiniogau fesul kWh]],0,,)</f>
        <v>0</v>
      </c>
      <c r="AL249" s="20" cm="1">
        <f t="array" ref="AL249">_xlfn.XLOOKUP(1,(ExportContract[[Dechrau Tariff ]:[Dechrau Tariff ]]&lt;=($B249+AL$6*$BA$1))*(ExportContract[[Diwedd Tariff]:[Diwedd Tariff]]&gt;($B249+AL$6*$BA$1)),ExportContract[[Ceiniogau fesul kWh]:[Ceiniogau fesul kWh]],0,,)</f>
        <v>0</v>
      </c>
      <c r="AM249" s="20" cm="1">
        <f t="array" ref="AM249">_xlfn.XLOOKUP(1,(ExportContract[[Dechrau Tariff ]:[Dechrau Tariff ]]&lt;=($B249+AM$6*$BA$1))*(ExportContract[[Diwedd Tariff]:[Diwedd Tariff]]&gt;($B249+AM$6*$BA$1)),ExportContract[[Ceiniogau fesul kWh]:[Ceiniogau fesul kWh]],0,,)</f>
        <v>0</v>
      </c>
      <c r="AN249" s="20" cm="1">
        <f t="array" ref="AN249">_xlfn.XLOOKUP(1,(ExportContract[[Dechrau Tariff ]:[Dechrau Tariff ]]&lt;=($B249+AN$6*$BA$1))*(ExportContract[[Diwedd Tariff]:[Diwedd Tariff]]&gt;($B249+AN$6*$BA$1)),ExportContract[[Ceiniogau fesul kWh]:[Ceiniogau fesul kWh]],0,,)</f>
        <v>0</v>
      </c>
      <c r="AO249" s="20" cm="1">
        <f t="array" ref="AO249">_xlfn.XLOOKUP(1,(ExportContract[[Dechrau Tariff ]:[Dechrau Tariff ]]&lt;=($B249+AO$6*$BA$1))*(ExportContract[[Diwedd Tariff]:[Diwedd Tariff]]&gt;($B249+AO$6*$BA$1)),ExportContract[[Ceiniogau fesul kWh]:[Ceiniogau fesul kWh]],0,,)</f>
        <v>0</v>
      </c>
      <c r="AP249" s="20" cm="1">
        <f t="array" ref="AP249">_xlfn.XLOOKUP(1,(ExportContract[[Dechrau Tariff ]:[Dechrau Tariff ]]&lt;=($B249+AP$6*$BA$1))*(ExportContract[[Diwedd Tariff]:[Diwedd Tariff]]&gt;($B249+AP$6*$BA$1)),ExportContract[[Ceiniogau fesul kWh]:[Ceiniogau fesul kWh]],0,,)</f>
        <v>0</v>
      </c>
      <c r="AQ249" s="20" cm="1">
        <f t="array" ref="AQ249">_xlfn.XLOOKUP(1,(ExportContract[[Dechrau Tariff ]:[Dechrau Tariff ]]&lt;=($B249+AQ$6*$BA$1))*(ExportContract[[Diwedd Tariff]:[Diwedd Tariff]]&gt;($B249+AQ$6*$BA$1)),ExportContract[[Ceiniogau fesul kWh]:[Ceiniogau fesul kWh]],0,,)</f>
        <v>0</v>
      </c>
      <c r="AR249" s="20" cm="1">
        <f t="array" ref="AR249">_xlfn.XLOOKUP(1,(ExportContract[[Dechrau Tariff ]:[Dechrau Tariff ]]&lt;=($B249+AR$6*$BA$1))*(ExportContract[[Diwedd Tariff]:[Diwedd Tariff]]&gt;($B249+AR$6*$BA$1)),ExportContract[[Ceiniogau fesul kWh]:[Ceiniogau fesul kWh]],0,,)</f>
        <v>0</v>
      </c>
      <c r="AS249" s="20" cm="1">
        <f t="array" ref="AS249">_xlfn.XLOOKUP(1,(ExportContract[[Dechrau Tariff ]:[Dechrau Tariff ]]&lt;=($B249+AS$6*$BA$1))*(ExportContract[[Diwedd Tariff]:[Diwedd Tariff]]&gt;($B249+AS$6*$BA$1)),ExportContract[[Ceiniogau fesul kWh]:[Ceiniogau fesul kWh]],0,,)</f>
        <v>0</v>
      </c>
      <c r="AT249" s="20" cm="1">
        <f t="array" ref="AT249">_xlfn.XLOOKUP(1,(ExportContract[[Dechrau Tariff ]:[Dechrau Tariff ]]&lt;=($B249+AT$6*$BA$1))*(ExportContract[[Diwedd Tariff]:[Diwedd Tariff]]&gt;($B249+AT$6*$BA$1)),ExportContract[[Ceiniogau fesul kWh]:[Ceiniogau fesul kWh]],0,,)</f>
        <v>0</v>
      </c>
      <c r="AU249" s="20" cm="1">
        <f t="array" ref="AU249">_xlfn.XLOOKUP(1,(ExportContract[[Dechrau Tariff ]:[Dechrau Tariff ]]&lt;=($B249+AU$6*$BA$1))*(ExportContract[[Diwedd Tariff]:[Diwedd Tariff]]&gt;($B249+AU$6*$BA$1)),ExportContract[[Ceiniogau fesul kWh]:[Ceiniogau fesul kWh]],0,,)</f>
        <v>0</v>
      </c>
      <c r="AV249" s="20" cm="1">
        <f t="array" ref="AV249">_xlfn.XLOOKUP(1,(ExportContract[[Dechrau Tariff ]:[Dechrau Tariff ]]&lt;=($B249+AV$6*$BA$1))*(ExportContract[[Diwedd Tariff]:[Diwedd Tariff]]&gt;($B249+AV$6*$BA$1)),ExportContract[[Ceiniogau fesul kWh]:[Ceiniogau fesul kWh]],0,,)</f>
        <v>0</v>
      </c>
      <c r="AW249" s="20" cm="1">
        <f t="array" ref="AW249">_xlfn.XLOOKUP(1,(ExportContract[[Dechrau Tariff ]:[Dechrau Tariff ]]&lt;=($B249+AW$6*$BA$1))*(ExportContract[[Diwedd Tariff]:[Diwedd Tariff]]&gt;($B249+AW$6*$BA$1)),ExportContract[[Ceiniogau fesul kWh]:[Ceiniogau fesul kWh]],0,,)</f>
        <v>0</v>
      </c>
      <c r="AX249" s="20" cm="1">
        <f t="array" ref="AX249">_xlfn.XLOOKUP(1,(ExportContract[[Dechrau Tariff ]:[Dechrau Tariff ]]&lt;=($B249+AX$6*$BA$1))*(ExportContract[[Diwedd Tariff]:[Diwedd Tariff]]&gt;($B249+AX$6*$BA$1)),ExportContract[[Ceiniogau fesul kWh]:[Ceiniogau fesul kWh]],0,,)</f>
        <v>0</v>
      </c>
    </row>
    <row r="250" spans="2:50" x14ac:dyDescent="0.3">
      <c r="B250" s="30">
        <v>45535</v>
      </c>
      <c r="C250" s="20" cm="1">
        <f t="array" ref="C250">_xlfn.XLOOKUP(1,(ExportContract[[Dechrau Tariff ]:[Dechrau Tariff ]]&lt;=($B250+C$6*$BA$1))*(ExportContract[[Diwedd Tariff]:[Diwedd Tariff]]&gt;($B250+C$6*$BA$1)),ExportContract[[Ceiniogau fesul kWh]:[Ceiniogau fesul kWh]],0,,)</f>
        <v>0</v>
      </c>
      <c r="D250" s="20" cm="1">
        <f t="array" ref="D250">_xlfn.XLOOKUP(1,(ExportContract[[Dechrau Tariff ]:[Dechrau Tariff ]]&lt;=($B250+D$6*$BA$1))*(ExportContract[[Diwedd Tariff]:[Diwedd Tariff]]&gt;($B250+D$6*$BA$1)),ExportContract[[Ceiniogau fesul kWh]:[Ceiniogau fesul kWh]],0,,)</f>
        <v>0</v>
      </c>
      <c r="E250" s="20" cm="1">
        <f t="array" ref="E250">_xlfn.XLOOKUP(1,(ExportContract[[Dechrau Tariff ]:[Dechrau Tariff ]]&lt;=($B250+E$6*$BA$1))*(ExportContract[[Diwedd Tariff]:[Diwedd Tariff]]&gt;($B250+E$6*$BA$1)),ExportContract[[Ceiniogau fesul kWh]:[Ceiniogau fesul kWh]],0,,)</f>
        <v>0</v>
      </c>
      <c r="F250" s="20" cm="1">
        <f t="array" ref="F250">_xlfn.XLOOKUP(1,(ExportContract[[Dechrau Tariff ]:[Dechrau Tariff ]]&lt;=($B250+F$6*$BA$1))*(ExportContract[[Diwedd Tariff]:[Diwedd Tariff]]&gt;($B250+F$6*$BA$1)),ExportContract[[Ceiniogau fesul kWh]:[Ceiniogau fesul kWh]],0,,)</f>
        <v>0</v>
      </c>
      <c r="G250" s="20" cm="1">
        <f t="array" ref="G250">_xlfn.XLOOKUP(1,(ExportContract[[Dechrau Tariff ]:[Dechrau Tariff ]]&lt;=($B250+G$6*$BA$1))*(ExportContract[[Diwedd Tariff]:[Diwedd Tariff]]&gt;($B250+G$6*$BA$1)),ExportContract[[Ceiniogau fesul kWh]:[Ceiniogau fesul kWh]],0,,)</f>
        <v>0</v>
      </c>
      <c r="H250" s="20" cm="1">
        <f t="array" ref="H250">_xlfn.XLOOKUP(1,(ExportContract[[Dechrau Tariff ]:[Dechrau Tariff ]]&lt;=($B250+H$6*$BA$1))*(ExportContract[[Diwedd Tariff]:[Diwedd Tariff]]&gt;($B250+H$6*$BA$1)),ExportContract[[Ceiniogau fesul kWh]:[Ceiniogau fesul kWh]],0,,)</f>
        <v>0</v>
      </c>
      <c r="I250" s="20" cm="1">
        <f t="array" ref="I250">_xlfn.XLOOKUP(1,(ExportContract[[Dechrau Tariff ]:[Dechrau Tariff ]]&lt;=($B250+I$6*$BA$1))*(ExportContract[[Diwedd Tariff]:[Diwedd Tariff]]&gt;($B250+I$6*$BA$1)),ExportContract[[Ceiniogau fesul kWh]:[Ceiniogau fesul kWh]],0,,)</f>
        <v>0</v>
      </c>
      <c r="J250" s="20" cm="1">
        <f t="array" ref="J250">_xlfn.XLOOKUP(1,(ExportContract[[Dechrau Tariff ]:[Dechrau Tariff ]]&lt;=($B250+J$6*$BA$1))*(ExportContract[[Diwedd Tariff]:[Diwedd Tariff]]&gt;($B250+J$6*$BA$1)),ExportContract[[Ceiniogau fesul kWh]:[Ceiniogau fesul kWh]],0,,)</f>
        <v>0</v>
      </c>
      <c r="K250" s="20" cm="1">
        <f t="array" ref="K250">_xlfn.XLOOKUP(1,(ExportContract[[Dechrau Tariff ]:[Dechrau Tariff ]]&lt;=($B250+K$6*$BA$1))*(ExportContract[[Diwedd Tariff]:[Diwedd Tariff]]&gt;($B250+K$6*$BA$1)),ExportContract[[Ceiniogau fesul kWh]:[Ceiniogau fesul kWh]],0,,)</f>
        <v>0</v>
      </c>
      <c r="L250" s="20" cm="1">
        <f t="array" ref="L250">_xlfn.XLOOKUP(1,(ExportContract[[Dechrau Tariff ]:[Dechrau Tariff ]]&lt;=($B250+L$6*$BA$1))*(ExportContract[[Diwedd Tariff]:[Diwedd Tariff]]&gt;($B250+L$6*$BA$1)),ExportContract[[Ceiniogau fesul kWh]:[Ceiniogau fesul kWh]],0,,)</f>
        <v>0</v>
      </c>
      <c r="M250" s="20" cm="1">
        <f t="array" ref="M250">_xlfn.XLOOKUP(1,(ExportContract[[Dechrau Tariff ]:[Dechrau Tariff ]]&lt;=($B250+M$6*$BA$1))*(ExportContract[[Diwedd Tariff]:[Diwedd Tariff]]&gt;($B250+M$6*$BA$1)),ExportContract[[Ceiniogau fesul kWh]:[Ceiniogau fesul kWh]],0,,)</f>
        <v>0</v>
      </c>
      <c r="N250" s="20" cm="1">
        <f t="array" ref="N250">_xlfn.XLOOKUP(1,(ExportContract[[Dechrau Tariff ]:[Dechrau Tariff ]]&lt;=($B250+N$6*$BA$1))*(ExportContract[[Diwedd Tariff]:[Diwedd Tariff]]&gt;($B250+N$6*$BA$1)),ExportContract[[Ceiniogau fesul kWh]:[Ceiniogau fesul kWh]],0,,)</f>
        <v>0</v>
      </c>
      <c r="O250" s="20" cm="1">
        <f t="array" ref="O250">_xlfn.XLOOKUP(1,(ExportContract[[Dechrau Tariff ]:[Dechrau Tariff ]]&lt;=($B250+O$6*$BA$1))*(ExportContract[[Diwedd Tariff]:[Diwedd Tariff]]&gt;($B250+O$6*$BA$1)),ExportContract[[Ceiniogau fesul kWh]:[Ceiniogau fesul kWh]],0,,)</f>
        <v>0</v>
      </c>
      <c r="P250" s="20" cm="1">
        <f t="array" ref="P250">_xlfn.XLOOKUP(1,(ExportContract[[Dechrau Tariff ]:[Dechrau Tariff ]]&lt;=($B250+P$6*$BA$1))*(ExportContract[[Diwedd Tariff]:[Diwedd Tariff]]&gt;($B250+P$6*$BA$1)),ExportContract[[Ceiniogau fesul kWh]:[Ceiniogau fesul kWh]],0,,)</f>
        <v>0</v>
      </c>
      <c r="Q250" s="20" cm="1">
        <f t="array" ref="Q250">_xlfn.XLOOKUP(1,(ExportContract[[Dechrau Tariff ]:[Dechrau Tariff ]]&lt;=($B250+Q$6*$BA$1))*(ExportContract[[Diwedd Tariff]:[Diwedd Tariff]]&gt;($B250+Q$6*$BA$1)),ExportContract[[Ceiniogau fesul kWh]:[Ceiniogau fesul kWh]],0,,)</f>
        <v>0</v>
      </c>
      <c r="R250" s="20" cm="1">
        <f t="array" ref="R250">_xlfn.XLOOKUP(1,(ExportContract[[Dechrau Tariff ]:[Dechrau Tariff ]]&lt;=($B250+R$6*$BA$1))*(ExportContract[[Diwedd Tariff]:[Diwedd Tariff]]&gt;($B250+R$6*$BA$1)),ExportContract[[Ceiniogau fesul kWh]:[Ceiniogau fesul kWh]],0,,)</f>
        <v>0</v>
      </c>
      <c r="S250" s="20" cm="1">
        <f t="array" ref="S250">_xlfn.XLOOKUP(1,(ExportContract[[Dechrau Tariff ]:[Dechrau Tariff ]]&lt;=($B250+S$6*$BA$1))*(ExportContract[[Diwedd Tariff]:[Diwedd Tariff]]&gt;($B250+S$6*$BA$1)),ExportContract[[Ceiniogau fesul kWh]:[Ceiniogau fesul kWh]],0,,)</f>
        <v>0</v>
      </c>
      <c r="T250" s="20" cm="1">
        <f t="array" ref="T250">_xlfn.XLOOKUP(1,(ExportContract[[Dechrau Tariff ]:[Dechrau Tariff ]]&lt;=($B250+T$6*$BA$1))*(ExportContract[[Diwedd Tariff]:[Diwedd Tariff]]&gt;($B250+T$6*$BA$1)),ExportContract[[Ceiniogau fesul kWh]:[Ceiniogau fesul kWh]],0,,)</f>
        <v>0</v>
      </c>
      <c r="U250" s="20" cm="1">
        <f t="array" ref="U250">_xlfn.XLOOKUP(1,(ExportContract[[Dechrau Tariff ]:[Dechrau Tariff ]]&lt;=($B250+U$6*$BA$1))*(ExportContract[[Diwedd Tariff]:[Diwedd Tariff]]&gt;($B250+U$6*$BA$1)),ExportContract[[Ceiniogau fesul kWh]:[Ceiniogau fesul kWh]],0,,)</f>
        <v>0</v>
      </c>
      <c r="V250" s="20" cm="1">
        <f t="array" ref="V250">_xlfn.XLOOKUP(1,(ExportContract[[Dechrau Tariff ]:[Dechrau Tariff ]]&lt;=($B250+V$6*$BA$1))*(ExportContract[[Diwedd Tariff]:[Diwedd Tariff]]&gt;($B250+V$6*$BA$1)),ExportContract[[Ceiniogau fesul kWh]:[Ceiniogau fesul kWh]],0,,)</f>
        <v>0</v>
      </c>
      <c r="W250" s="20" cm="1">
        <f t="array" ref="W250">_xlfn.XLOOKUP(1,(ExportContract[[Dechrau Tariff ]:[Dechrau Tariff ]]&lt;=($B250+W$6*$BA$1))*(ExportContract[[Diwedd Tariff]:[Diwedd Tariff]]&gt;($B250+W$6*$BA$1)),ExportContract[[Ceiniogau fesul kWh]:[Ceiniogau fesul kWh]],0,,)</f>
        <v>0</v>
      </c>
      <c r="X250" s="20" cm="1">
        <f t="array" ref="X250">_xlfn.XLOOKUP(1,(ExportContract[[Dechrau Tariff ]:[Dechrau Tariff ]]&lt;=($B250+X$6*$BA$1))*(ExportContract[[Diwedd Tariff]:[Diwedd Tariff]]&gt;($B250+X$6*$BA$1)),ExportContract[[Ceiniogau fesul kWh]:[Ceiniogau fesul kWh]],0,,)</f>
        <v>0</v>
      </c>
      <c r="Y250" s="20" cm="1">
        <f t="array" ref="Y250">_xlfn.XLOOKUP(1,(ExportContract[[Dechrau Tariff ]:[Dechrau Tariff ]]&lt;=($B250+Y$6*$BA$1))*(ExportContract[[Diwedd Tariff]:[Diwedd Tariff]]&gt;($B250+Y$6*$BA$1)),ExportContract[[Ceiniogau fesul kWh]:[Ceiniogau fesul kWh]],0,,)</f>
        <v>0</v>
      </c>
      <c r="Z250" s="20" cm="1">
        <f t="array" ref="Z250">_xlfn.XLOOKUP(1,(ExportContract[[Dechrau Tariff ]:[Dechrau Tariff ]]&lt;=($B250+Z$6*$BA$1))*(ExportContract[[Diwedd Tariff]:[Diwedd Tariff]]&gt;($B250+Z$6*$BA$1)),ExportContract[[Ceiniogau fesul kWh]:[Ceiniogau fesul kWh]],0,,)</f>
        <v>0</v>
      </c>
      <c r="AA250" s="20" cm="1">
        <f t="array" ref="AA250">_xlfn.XLOOKUP(1,(ExportContract[[Dechrau Tariff ]:[Dechrau Tariff ]]&lt;=($B250+AA$6*$BA$1))*(ExportContract[[Diwedd Tariff]:[Diwedd Tariff]]&gt;($B250+AA$6*$BA$1)),ExportContract[[Ceiniogau fesul kWh]:[Ceiniogau fesul kWh]],0,,)</f>
        <v>0</v>
      </c>
      <c r="AB250" s="20" cm="1">
        <f t="array" ref="AB250">_xlfn.XLOOKUP(1,(ExportContract[[Dechrau Tariff ]:[Dechrau Tariff ]]&lt;=($B250+AB$6*$BA$1))*(ExportContract[[Diwedd Tariff]:[Diwedd Tariff]]&gt;($B250+AB$6*$BA$1)),ExportContract[[Ceiniogau fesul kWh]:[Ceiniogau fesul kWh]],0,,)</f>
        <v>0</v>
      </c>
      <c r="AC250" s="20" cm="1">
        <f t="array" ref="AC250">_xlfn.XLOOKUP(1,(ExportContract[[Dechrau Tariff ]:[Dechrau Tariff ]]&lt;=($B250+AC$6*$BA$1))*(ExportContract[[Diwedd Tariff]:[Diwedd Tariff]]&gt;($B250+AC$6*$BA$1)),ExportContract[[Ceiniogau fesul kWh]:[Ceiniogau fesul kWh]],0,,)</f>
        <v>0</v>
      </c>
      <c r="AD250" s="20" cm="1">
        <f t="array" ref="AD250">_xlfn.XLOOKUP(1,(ExportContract[[Dechrau Tariff ]:[Dechrau Tariff ]]&lt;=($B250+AD$6*$BA$1))*(ExportContract[[Diwedd Tariff]:[Diwedd Tariff]]&gt;($B250+AD$6*$BA$1)),ExportContract[[Ceiniogau fesul kWh]:[Ceiniogau fesul kWh]],0,,)</f>
        <v>0</v>
      </c>
      <c r="AE250" s="20" cm="1">
        <f t="array" ref="AE250">_xlfn.XLOOKUP(1,(ExportContract[[Dechrau Tariff ]:[Dechrau Tariff ]]&lt;=($B250+AE$6*$BA$1))*(ExportContract[[Diwedd Tariff]:[Diwedd Tariff]]&gt;($B250+AE$6*$BA$1)),ExportContract[[Ceiniogau fesul kWh]:[Ceiniogau fesul kWh]],0,,)</f>
        <v>0</v>
      </c>
      <c r="AF250" s="20" cm="1">
        <f t="array" ref="AF250">_xlfn.XLOOKUP(1,(ExportContract[[Dechrau Tariff ]:[Dechrau Tariff ]]&lt;=($B250+AF$6*$BA$1))*(ExportContract[[Diwedd Tariff]:[Diwedd Tariff]]&gt;($B250+AF$6*$BA$1)),ExportContract[[Ceiniogau fesul kWh]:[Ceiniogau fesul kWh]],0,,)</f>
        <v>0</v>
      </c>
      <c r="AG250" s="20" cm="1">
        <f t="array" ref="AG250">_xlfn.XLOOKUP(1,(ExportContract[[Dechrau Tariff ]:[Dechrau Tariff ]]&lt;=($B250+AG$6*$BA$1))*(ExportContract[[Diwedd Tariff]:[Diwedd Tariff]]&gt;($B250+AG$6*$BA$1)),ExportContract[[Ceiniogau fesul kWh]:[Ceiniogau fesul kWh]],0,,)</f>
        <v>0</v>
      </c>
      <c r="AH250" s="20" cm="1">
        <f t="array" ref="AH250">_xlfn.XLOOKUP(1,(ExportContract[[Dechrau Tariff ]:[Dechrau Tariff ]]&lt;=($B250+AH$6*$BA$1))*(ExportContract[[Diwedd Tariff]:[Diwedd Tariff]]&gt;($B250+AH$6*$BA$1)),ExportContract[[Ceiniogau fesul kWh]:[Ceiniogau fesul kWh]],0,,)</f>
        <v>0</v>
      </c>
      <c r="AI250" s="20" cm="1">
        <f t="array" ref="AI250">_xlfn.XLOOKUP(1,(ExportContract[[Dechrau Tariff ]:[Dechrau Tariff ]]&lt;=($B250+AI$6*$BA$1))*(ExportContract[[Diwedd Tariff]:[Diwedd Tariff]]&gt;($B250+AI$6*$BA$1)),ExportContract[[Ceiniogau fesul kWh]:[Ceiniogau fesul kWh]],0,,)</f>
        <v>0</v>
      </c>
      <c r="AJ250" s="20" cm="1">
        <f t="array" ref="AJ250">_xlfn.XLOOKUP(1,(ExportContract[[Dechrau Tariff ]:[Dechrau Tariff ]]&lt;=($B250+AJ$6*$BA$1))*(ExportContract[[Diwedd Tariff]:[Diwedd Tariff]]&gt;($B250+AJ$6*$BA$1)),ExportContract[[Ceiniogau fesul kWh]:[Ceiniogau fesul kWh]],0,,)</f>
        <v>0</v>
      </c>
      <c r="AK250" s="20" cm="1">
        <f t="array" ref="AK250">_xlfn.XLOOKUP(1,(ExportContract[[Dechrau Tariff ]:[Dechrau Tariff ]]&lt;=($B250+AK$6*$BA$1))*(ExportContract[[Diwedd Tariff]:[Diwedd Tariff]]&gt;($B250+AK$6*$BA$1)),ExportContract[[Ceiniogau fesul kWh]:[Ceiniogau fesul kWh]],0,,)</f>
        <v>0</v>
      </c>
      <c r="AL250" s="20" cm="1">
        <f t="array" ref="AL250">_xlfn.XLOOKUP(1,(ExportContract[[Dechrau Tariff ]:[Dechrau Tariff ]]&lt;=($B250+AL$6*$BA$1))*(ExportContract[[Diwedd Tariff]:[Diwedd Tariff]]&gt;($B250+AL$6*$BA$1)),ExportContract[[Ceiniogau fesul kWh]:[Ceiniogau fesul kWh]],0,,)</f>
        <v>0</v>
      </c>
      <c r="AM250" s="20" cm="1">
        <f t="array" ref="AM250">_xlfn.XLOOKUP(1,(ExportContract[[Dechrau Tariff ]:[Dechrau Tariff ]]&lt;=($B250+AM$6*$BA$1))*(ExportContract[[Diwedd Tariff]:[Diwedd Tariff]]&gt;($B250+AM$6*$BA$1)),ExportContract[[Ceiniogau fesul kWh]:[Ceiniogau fesul kWh]],0,,)</f>
        <v>0</v>
      </c>
      <c r="AN250" s="20" cm="1">
        <f t="array" ref="AN250">_xlfn.XLOOKUP(1,(ExportContract[[Dechrau Tariff ]:[Dechrau Tariff ]]&lt;=($B250+AN$6*$BA$1))*(ExportContract[[Diwedd Tariff]:[Diwedd Tariff]]&gt;($B250+AN$6*$BA$1)),ExportContract[[Ceiniogau fesul kWh]:[Ceiniogau fesul kWh]],0,,)</f>
        <v>0</v>
      </c>
      <c r="AO250" s="20" cm="1">
        <f t="array" ref="AO250">_xlfn.XLOOKUP(1,(ExportContract[[Dechrau Tariff ]:[Dechrau Tariff ]]&lt;=($B250+AO$6*$BA$1))*(ExportContract[[Diwedd Tariff]:[Diwedd Tariff]]&gt;($B250+AO$6*$BA$1)),ExportContract[[Ceiniogau fesul kWh]:[Ceiniogau fesul kWh]],0,,)</f>
        <v>0</v>
      </c>
      <c r="AP250" s="20" cm="1">
        <f t="array" ref="AP250">_xlfn.XLOOKUP(1,(ExportContract[[Dechrau Tariff ]:[Dechrau Tariff ]]&lt;=($B250+AP$6*$BA$1))*(ExportContract[[Diwedd Tariff]:[Diwedd Tariff]]&gt;($B250+AP$6*$BA$1)),ExportContract[[Ceiniogau fesul kWh]:[Ceiniogau fesul kWh]],0,,)</f>
        <v>0</v>
      </c>
      <c r="AQ250" s="20" cm="1">
        <f t="array" ref="AQ250">_xlfn.XLOOKUP(1,(ExportContract[[Dechrau Tariff ]:[Dechrau Tariff ]]&lt;=($B250+AQ$6*$BA$1))*(ExportContract[[Diwedd Tariff]:[Diwedd Tariff]]&gt;($B250+AQ$6*$BA$1)),ExportContract[[Ceiniogau fesul kWh]:[Ceiniogau fesul kWh]],0,,)</f>
        <v>0</v>
      </c>
      <c r="AR250" s="20" cm="1">
        <f t="array" ref="AR250">_xlfn.XLOOKUP(1,(ExportContract[[Dechrau Tariff ]:[Dechrau Tariff ]]&lt;=($B250+AR$6*$BA$1))*(ExportContract[[Diwedd Tariff]:[Diwedd Tariff]]&gt;($B250+AR$6*$BA$1)),ExportContract[[Ceiniogau fesul kWh]:[Ceiniogau fesul kWh]],0,,)</f>
        <v>0</v>
      </c>
      <c r="AS250" s="20" cm="1">
        <f t="array" ref="AS250">_xlfn.XLOOKUP(1,(ExportContract[[Dechrau Tariff ]:[Dechrau Tariff ]]&lt;=($B250+AS$6*$BA$1))*(ExportContract[[Diwedd Tariff]:[Diwedd Tariff]]&gt;($B250+AS$6*$BA$1)),ExportContract[[Ceiniogau fesul kWh]:[Ceiniogau fesul kWh]],0,,)</f>
        <v>0</v>
      </c>
      <c r="AT250" s="20" cm="1">
        <f t="array" ref="AT250">_xlfn.XLOOKUP(1,(ExportContract[[Dechrau Tariff ]:[Dechrau Tariff ]]&lt;=($B250+AT$6*$BA$1))*(ExportContract[[Diwedd Tariff]:[Diwedd Tariff]]&gt;($B250+AT$6*$BA$1)),ExportContract[[Ceiniogau fesul kWh]:[Ceiniogau fesul kWh]],0,,)</f>
        <v>0</v>
      </c>
      <c r="AU250" s="20" cm="1">
        <f t="array" ref="AU250">_xlfn.XLOOKUP(1,(ExportContract[[Dechrau Tariff ]:[Dechrau Tariff ]]&lt;=($B250+AU$6*$BA$1))*(ExportContract[[Diwedd Tariff]:[Diwedd Tariff]]&gt;($B250+AU$6*$BA$1)),ExportContract[[Ceiniogau fesul kWh]:[Ceiniogau fesul kWh]],0,,)</f>
        <v>0</v>
      </c>
      <c r="AV250" s="20" cm="1">
        <f t="array" ref="AV250">_xlfn.XLOOKUP(1,(ExportContract[[Dechrau Tariff ]:[Dechrau Tariff ]]&lt;=($B250+AV$6*$BA$1))*(ExportContract[[Diwedd Tariff]:[Diwedd Tariff]]&gt;($B250+AV$6*$BA$1)),ExportContract[[Ceiniogau fesul kWh]:[Ceiniogau fesul kWh]],0,,)</f>
        <v>0</v>
      </c>
      <c r="AW250" s="20" cm="1">
        <f t="array" ref="AW250">_xlfn.XLOOKUP(1,(ExportContract[[Dechrau Tariff ]:[Dechrau Tariff ]]&lt;=($B250+AW$6*$BA$1))*(ExportContract[[Diwedd Tariff]:[Diwedd Tariff]]&gt;($B250+AW$6*$BA$1)),ExportContract[[Ceiniogau fesul kWh]:[Ceiniogau fesul kWh]],0,,)</f>
        <v>0</v>
      </c>
      <c r="AX250" s="20" cm="1">
        <f t="array" ref="AX250">_xlfn.XLOOKUP(1,(ExportContract[[Dechrau Tariff ]:[Dechrau Tariff ]]&lt;=($B250+AX$6*$BA$1))*(ExportContract[[Diwedd Tariff]:[Diwedd Tariff]]&gt;($B250+AX$6*$BA$1)),ExportContract[[Ceiniogau fesul kWh]:[Ceiniogau fesul kWh]],0,,)</f>
        <v>0</v>
      </c>
    </row>
    <row r="251" spans="2:50" x14ac:dyDescent="0.3">
      <c r="B251" s="30">
        <v>45536</v>
      </c>
      <c r="C251" s="20" cm="1">
        <f t="array" ref="C251">_xlfn.XLOOKUP(1,(ExportContract[[Dechrau Tariff ]:[Dechrau Tariff ]]&lt;=($B251+C$6*$BA$1))*(ExportContract[[Diwedd Tariff]:[Diwedd Tariff]]&gt;($B251+C$6*$BA$1)),ExportContract[[Ceiniogau fesul kWh]:[Ceiniogau fesul kWh]],0,,)</f>
        <v>0</v>
      </c>
      <c r="D251" s="20" cm="1">
        <f t="array" ref="D251">_xlfn.XLOOKUP(1,(ExportContract[[Dechrau Tariff ]:[Dechrau Tariff ]]&lt;=($B251+D$6*$BA$1))*(ExportContract[[Diwedd Tariff]:[Diwedd Tariff]]&gt;($B251+D$6*$BA$1)),ExportContract[[Ceiniogau fesul kWh]:[Ceiniogau fesul kWh]],0,,)</f>
        <v>0</v>
      </c>
      <c r="E251" s="20" cm="1">
        <f t="array" ref="E251">_xlfn.XLOOKUP(1,(ExportContract[[Dechrau Tariff ]:[Dechrau Tariff ]]&lt;=($B251+E$6*$BA$1))*(ExportContract[[Diwedd Tariff]:[Diwedd Tariff]]&gt;($B251+E$6*$BA$1)),ExportContract[[Ceiniogau fesul kWh]:[Ceiniogau fesul kWh]],0,,)</f>
        <v>0</v>
      </c>
      <c r="F251" s="20" cm="1">
        <f t="array" ref="F251">_xlfn.XLOOKUP(1,(ExportContract[[Dechrau Tariff ]:[Dechrau Tariff ]]&lt;=($B251+F$6*$BA$1))*(ExportContract[[Diwedd Tariff]:[Diwedd Tariff]]&gt;($B251+F$6*$BA$1)),ExportContract[[Ceiniogau fesul kWh]:[Ceiniogau fesul kWh]],0,,)</f>
        <v>0</v>
      </c>
      <c r="G251" s="20" cm="1">
        <f t="array" ref="G251">_xlfn.XLOOKUP(1,(ExportContract[[Dechrau Tariff ]:[Dechrau Tariff ]]&lt;=($B251+G$6*$BA$1))*(ExportContract[[Diwedd Tariff]:[Diwedd Tariff]]&gt;($B251+G$6*$BA$1)),ExportContract[[Ceiniogau fesul kWh]:[Ceiniogau fesul kWh]],0,,)</f>
        <v>0</v>
      </c>
      <c r="H251" s="20" cm="1">
        <f t="array" ref="H251">_xlfn.XLOOKUP(1,(ExportContract[[Dechrau Tariff ]:[Dechrau Tariff ]]&lt;=($B251+H$6*$BA$1))*(ExportContract[[Diwedd Tariff]:[Diwedd Tariff]]&gt;($B251+H$6*$BA$1)),ExportContract[[Ceiniogau fesul kWh]:[Ceiniogau fesul kWh]],0,,)</f>
        <v>0</v>
      </c>
      <c r="I251" s="20" cm="1">
        <f t="array" ref="I251">_xlfn.XLOOKUP(1,(ExportContract[[Dechrau Tariff ]:[Dechrau Tariff ]]&lt;=($B251+I$6*$BA$1))*(ExportContract[[Diwedd Tariff]:[Diwedd Tariff]]&gt;($B251+I$6*$BA$1)),ExportContract[[Ceiniogau fesul kWh]:[Ceiniogau fesul kWh]],0,,)</f>
        <v>0</v>
      </c>
      <c r="J251" s="20" cm="1">
        <f t="array" ref="J251">_xlfn.XLOOKUP(1,(ExportContract[[Dechrau Tariff ]:[Dechrau Tariff ]]&lt;=($B251+J$6*$BA$1))*(ExportContract[[Diwedd Tariff]:[Diwedd Tariff]]&gt;($B251+J$6*$BA$1)),ExportContract[[Ceiniogau fesul kWh]:[Ceiniogau fesul kWh]],0,,)</f>
        <v>0</v>
      </c>
      <c r="K251" s="20" cm="1">
        <f t="array" ref="K251">_xlfn.XLOOKUP(1,(ExportContract[[Dechrau Tariff ]:[Dechrau Tariff ]]&lt;=($B251+K$6*$BA$1))*(ExportContract[[Diwedd Tariff]:[Diwedd Tariff]]&gt;($B251+K$6*$BA$1)),ExportContract[[Ceiniogau fesul kWh]:[Ceiniogau fesul kWh]],0,,)</f>
        <v>0</v>
      </c>
      <c r="L251" s="20" cm="1">
        <f t="array" ref="L251">_xlfn.XLOOKUP(1,(ExportContract[[Dechrau Tariff ]:[Dechrau Tariff ]]&lt;=($B251+L$6*$BA$1))*(ExportContract[[Diwedd Tariff]:[Diwedd Tariff]]&gt;($B251+L$6*$BA$1)),ExportContract[[Ceiniogau fesul kWh]:[Ceiniogau fesul kWh]],0,,)</f>
        <v>0</v>
      </c>
      <c r="M251" s="20" cm="1">
        <f t="array" ref="M251">_xlfn.XLOOKUP(1,(ExportContract[[Dechrau Tariff ]:[Dechrau Tariff ]]&lt;=($B251+M$6*$BA$1))*(ExportContract[[Diwedd Tariff]:[Diwedd Tariff]]&gt;($B251+M$6*$BA$1)),ExportContract[[Ceiniogau fesul kWh]:[Ceiniogau fesul kWh]],0,,)</f>
        <v>0</v>
      </c>
      <c r="N251" s="20" cm="1">
        <f t="array" ref="N251">_xlfn.XLOOKUP(1,(ExportContract[[Dechrau Tariff ]:[Dechrau Tariff ]]&lt;=($B251+N$6*$BA$1))*(ExportContract[[Diwedd Tariff]:[Diwedd Tariff]]&gt;($B251+N$6*$BA$1)),ExportContract[[Ceiniogau fesul kWh]:[Ceiniogau fesul kWh]],0,,)</f>
        <v>0</v>
      </c>
      <c r="O251" s="20" cm="1">
        <f t="array" ref="O251">_xlfn.XLOOKUP(1,(ExportContract[[Dechrau Tariff ]:[Dechrau Tariff ]]&lt;=($B251+O$6*$BA$1))*(ExportContract[[Diwedd Tariff]:[Diwedd Tariff]]&gt;($B251+O$6*$BA$1)),ExportContract[[Ceiniogau fesul kWh]:[Ceiniogau fesul kWh]],0,,)</f>
        <v>0</v>
      </c>
      <c r="P251" s="20" cm="1">
        <f t="array" ref="P251">_xlfn.XLOOKUP(1,(ExportContract[[Dechrau Tariff ]:[Dechrau Tariff ]]&lt;=($B251+P$6*$BA$1))*(ExportContract[[Diwedd Tariff]:[Diwedd Tariff]]&gt;($B251+P$6*$BA$1)),ExportContract[[Ceiniogau fesul kWh]:[Ceiniogau fesul kWh]],0,,)</f>
        <v>0</v>
      </c>
      <c r="Q251" s="20" cm="1">
        <f t="array" ref="Q251">_xlfn.XLOOKUP(1,(ExportContract[[Dechrau Tariff ]:[Dechrau Tariff ]]&lt;=($B251+Q$6*$BA$1))*(ExportContract[[Diwedd Tariff]:[Diwedd Tariff]]&gt;($B251+Q$6*$BA$1)),ExportContract[[Ceiniogau fesul kWh]:[Ceiniogau fesul kWh]],0,,)</f>
        <v>0</v>
      </c>
      <c r="R251" s="20" cm="1">
        <f t="array" ref="R251">_xlfn.XLOOKUP(1,(ExportContract[[Dechrau Tariff ]:[Dechrau Tariff ]]&lt;=($B251+R$6*$BA$1))*(ExportContract[[Diwedd Tariff]:[Diwedd Tariff]]&gt;($B251+R$6*$BA$1)),ExportContract[[Ceiniogau fesul kWh]:[Ceiniogau fesul kWh]],0,,)</f>
        <v>0</v>
      </c>
      <c r="S251" s="20" cm="1">
        <f t="array" ref="S251">_xlfn.XLOOKUP(1,(ExportContract[[Dechrau Tariff ]:[Dechrau Tariff ]]&lt;=($B251+S$6*$BA$1))*(ExportContract[[Diwedd Tariff]:[Diwedd Tariff]]&gt;($B251+S$6*$BA$1)),ExportContract[[Ceiniogau fesul kWh]:[Ceiniogau fesul kWh]],0,,)</f>
        <v>0</v>
      </c>
      <c r="T251" s="20" cm="1">
        <f t="array" ref="T251">_xlfn.XLOOKUP(1,(ExportContract[[Dechrau Tariff ]:[Dechrau Tariff ]]&lt;=($B251+T$6*$BA$1))*(ExportContract[[Diwedd Tariff]:[Diwedd Tariff]]&gt;($B251+T$6*$BA$1)),ExportContract[[Ceiniogau fesul kWh]:[Ceiniogau fesul kWh]],0,,)</f>
        <v>0</v>
      </c>
      <c r="U251" s="20" cm="1">
        <f t="array" ref="U251">_xlfn.XLOOKUP(1,(ExportContract[[Dechrau Tariff ]:[Dechrau Tariff ]]&lt;=($B251+U$6*$BA$1))*(ExportContract[[Diwedd Tariff]:[Diwedd Tariff]]&gt;($B251+U$6*$BA$1)),ExportContract[[Ceiniogau fesul kWh]:[Ceiniogau fesul kWh]],0,,)</f>
        <v>0</v>
      </c>
      <c r="V251" s="20" cm="1">
        <f t="array" ref="V251">_xlfn.XLOOKUP(1,(ExportContract[[Dechrau Tariff ]:[Dechrau Tariff ]]&lt;=($B251+V$6*$BA$1))*(ExportContract[[Diwedd Tariff]:[Diwedd Tariff]]&gt;($B251+V$6*$BA$1)),ExportContract[[Ceiniogau fesul kWh]:[Ceiniogau fesul kWh]],0,,)</f>
        <v>0</v>
      </c>
      <c r="W251" s="20" cm="1">
        <f t="array" ref="W251">_xlfn.XLOOKUP(1,(ExportContract[[Dechrau Tariff ]:[Dechrau Tariff ]]&lt;=($B251+W$6*$BA$1))*(ExportContract[[Diwedd Tariff]:[Diwedd Tariff]]&gt;($B251+W$6*$BA$1)),ExportContract[[Ceiniogau fesul kWh]:[Ceiniogau fesul kWh]],0,,)</f>
        <v>0</v>
      </c>
      <c r="X251" s="20" cm="1">
        <f t="array" ref="X251">_xlfn.XLOOKUP(1,(ExportContract[[Dechrau Tariff ]:[Dechrau Tariff ]]&lt;=($B251+X$6*$BA$1))*(ExportContract[[Diwedd Tariff]:[Diwedd Tariff]]&gt;($B251+X$6*$BA$1)),ExportContract[[Ceiniogau fesul kWh]:[Ceiniogau fesul kWh]],0,,)</f>
        <v>0</v>
      </c>
      <c r="Y251" s="20" cm="1">
        <f t="array" ref="Y251">_xlfn.XLOOKUP(1,(ExportContract[[Dechrau Tariff ]:[Dechrau Tariff ]]&lt;=($B251+Y$6*$BA$1))*(ExportContract[[Diwedd Tariff]:[Diwedd Tariff]]&gt;($B251+Y$6*$BA$1)),ExportContract[[Ceiniogau fesul kWh]:[Ceiniogau fesul kWh]],0,,)</f>
        <v>0</v>
      </c>
      <c r="Z251" s="20" cm="1">
        <f t="array" ref="Z251">_xlfn.XLOOKUP(1,(ExportContract[[Dechrau Tariff ]:[Dechrau Tariff ]]&lt;=($B251+Z$6*$BA$1))*(ExportContract[[Diwedd Tariff]:[Diwedd Tariff]]&gt;($B251+Z$6*$BA$1)),ExportContract[[Ceiniogau fesul kWh]:[Ceiniogau fesul kWh]],0,,)</f>
        <v>0</v>
      </c>
      <c r="AA251" s="20" cm="1">
        <f t="array" ref="AA251">_xlfn.XLOOKUP(1,(ExportContract[[Dechrau Tariff ]:[Dechrau Tariff ]]&lt;=($B251+AA$6*$BA$1))*(ExportContract[[Diwedd Tariff]:[Diwedd Tariff]]&gt;($B251+AA$6*$BA$1)),ExportContract[[Ceiniogau fesul kWh]:[Ceiniogau fesul kWh]],0,,)</f>
        <v>0</v>
      </c>
      <c r="AB251" s="20" cm="1">
        <f t="array" ref="AB251">_xlfn.XLOOKUP(1,(ExportContract[[Dechrau Tariff ]:[Dechrau Tariff ]]&lt;=($B251+AB$6*$BA$1))*(ExportContract[[Diwedd Tariff]:[Diwedd Tariff]]&gt;($B251+AB$6*$BA$1)),ExportContract[[Ceiniogau fesul kWh]:[Ceiniogau fesul kWh]],0,,)</f>
        <v>0</v>
      </c>
      <c r="AC251" s="20" cm="1">
        <f t="array" ref="AC251">_xlfn.XLOOKUP(1,(ExportContract[[Dechrau Tariff ]:[Dechrau Tariff ]]&lt;=($B251+AC$6*$BA$1))*(ExportContract[[Diwedd Tariff]:[Diwedd Tariff]]&gt;($B251+AC$6*$BA$1)),ExportContract[[Ceiniogau fesul kWh]:[Ceiniogau fesul kWh]],0,,)</f>
        <v>0</v>
      </c>
      <c r="AD251" s="20" cm="1">
        <f t="array" ref="AD251">_xlfn.XLOOKUP(1,(ExportContract[[Dechrau Tariff ]:[Dechrau Tariff ]]&lt;=($B251+AD$6*$BA$1))*(ExportContract[[Diwedd Tariff]:[Diwedd Tariff]]&gt;($B251+AD$6*$BA$1)),ExportContract[[Ceiniogau fesul kWh]:[Ceiniogau fesul kWh]],0,,)</f>
        <v>0</v>
      </c>
      <c r="AE251" s="20" cm="1">
        <f t="array" ref="AE251">_xlfn.XLOOKUP(1,(ExportContract[[Dechrau Tariff ]:[Dechrau Tariff ]]&lt;=($B251+AE$6*$BA$1))*(ExportContract[[Diwedd Tariff]:[Diwedd Tariff]]&gt;($B251+AE$6*$BA$1)),ExportContract[[Ceiniogau fesul kWh]:[Ceiniogau fesul kWh]],0,,)</f>
        <v>0</v>
      </c>
      <c r="AF251" s="20" cm="1">
        <f t="array" ref="AF251">_xlfn.XLOOKUP(1,(ExportContract[[Dechrau Tariff ]:[Dechrau Tariff ]]&lt;=($B251+AF$6*$BA$1))*(ExportContract[[Diwedd Tariff]:[Diwedd Tariff]]&gt;($B251+AF$6*$BA$1)),ExportContract[[Ceiniogau fesul kWh]:[Ceiniogau fesul kWh]],0,,)</f>
        <v>0</v>
      </c>
      <c r="AG251" s="20" cm="1">
        <f t="array" ref="AG251">_xlfn.XLOOKUP(1,(ExportContract[[Dechrau Tariff ]:[Dechrau Tariff ]]&lt;=($B251+AG$6*$BA$1))*(ExportContract[[Diwedd Tariff]:[Diwedd Tariff]]&gt;($B251+AG$6*$BA$1)),ExportContract[[Ceiniogau fesul kWh]:[Ceiniogau fesul kWh]],0,,)</f>
        <v>0</v>
      </c>
      <c r="AH251" s="20" cm="1">
        <f t="array" ref="AH251">_xlfn.XLOOKUP(1,(ExportContract[[Dechrau Tariff ]:[Dechrau Tariff ]]&lt;=($B251+AH$6*$BA$1))*(ExportContract[[Diwedd Tariff]:[Diwedd Tariff]]&gt;($B251+AH$6*$BA$1)),ExportContract[[Ceiniogau fesul kWh]:[Ceiniogau fesul kWh]],0,,)</f>
        <v>0</v>
      </c>
      <c r="AI251" s="20" cm="1">
        <f t="array" ref="AI251">_xlfn.XLOOKUP(1,(ExportContract[[Dechrau Tariff ]:[Dechrau Tariff ]]&lt;=($B251+AI$6*$BA$1))*(ExportContract[[Diwedd Tariff]:[Diwedd Tariff]]&gt;($B251+AI$6*$BA$1)),ExportContract[[Ceiniogau fesul kWh]:[Ceiniogau fesul kWh]],0,,)</f>
        <v>0</v>
      </c>
      <c r="AJ251" s="20" cm="1">
        <f t="array" ref="AJ251">_xlfn.XLOOKUP(1,(ExportContract[[Dechrau Tariff ]:[Dechrau Tariff ]]&lt;=($B251+AJ$6*$BA$1))*(ExportContract[[Diwedd Tariff]:[Diwedd Tariff]]&gt;($B251+AJ$6*$BA$1)),ExportContract[[Ceiniogau fesul kWh]:[Ceiniogau fesul kWh]],0,,)</f>
        <v>0</v>
      </c>
      <c r="AK251" s="20" cm="1">
        <f t="array" ref="AK251">_xlfn.XLOOKUP(1,(ExportContract[[Dechrau Tariff ]:[Dechrau Tariff ]]&lt;=($B251+AK$6*$BA$1))*(ExportContract[[Diwedd Tariff]:[Diwedd Tariff]]&gt;($B251+AK$6*$BA$1)),ExportContract[[Ceiniogau fesul kWh]:[Ceiniogau fesul kWh]],0,,)</f>
        <v>0</v>
      </c>
      <c r="AL251" s="20" cm="1">
        <f t="array" ref="AL251">_xlfn.XLOOKUP(1,(ExportContract[[Dechrau Tariff ]:[Dechrau Tariff ]]&lt;=($B251+AL$6*$BA$1))*(ExportContract[[Diwedd Tariff]:[Diwedd Tariff]]&gt;($B251+AL$6*$BA$1)),ExportContract[[Ceiniogau fesul kWh]:[Ceiniogau fesul kWh]],0,,)</f>
        <v>0</v>
      </c>
      <c r="AM251" s="20" cm="1">
        <f t="array" ref="AM251">_xlfn.XLOOKUP(1,(ExportContract[[Dechrau Tariff ]:[Dechrau Tariff ]]&lt;=($B251+AM$6*$BA$1))*(ExportContract[[Diwedd Tariff]:[Diwedd Tariff]]&gt;($B251+AM$6*$BA$1)),ExportContract[[Ceiniogau fesul kWh]:[Ceiniogau fesul kWh]],0,,)</f>
        <v>0</v>
      </c>
      <c r="AN251" s="20" cm="1">
        <f t="array" ref="AN251">_xlfn.XLOOKUP(1,(ExportContract[[Dechrau Tariff ]:[Dechrau Tariff ]]&lt;=($B251+AN$6*$BA$1))*(ExportContract[[Diwedd Tariff]:[Diwedd Tariff]]&gt;($B251+AN$6*$BA$1)),ExportContract[[Ceiniogau fesul kWh]:[Ceiniogau fesul kWh]],0,,)</f>
        <v>0</v>
      </c>
      <c r="AO251" s="20" cm="1">
        <f t="array" ref="AO251">_xlfn.XLOOKUP(1,(ExportContract[[Dechrau Tariff ]:[Dechrau Tariff ]]&lt;=($B251+AO$6*$BA$1))*(ExportContract[[Diwedd Tariff]:[Diwedd Tariff]]&gt;($B251+AO$6*$BA$1)),ExportContract[[Ceiniogau fesul kWh]:[Ceiniogau fesul kWh]],0,,)</f>
        <v>0</v>
      </c>
      <c r="AP251" s="20" cm="1">
        <f t="array" ref="AP251">_xlfn.XLOOKUP(1,(ExportContract[[Dechrau Tariff ]:[Dechrau Tariff ]]&lt;=($B251+AP$6*$BA$1))*(ExportContract[[Diwedd Tariff]:[Diwedd Tariff]]&gt;($B251+AP$6*$BA$1)),ExportContract[[Ceiniogau fesul kWh]:[Ceiniogau fesul kWh]],0,,)</f>
        <v>0</v>
      </c>
      <c r="AQ251" s="20" cm="1">
        <f t="array" ref="AQ251">_xlfn.XLOOKUP(1,(ExportContract[[Dechrau Tariff ]:[Dechrau Tariff ]]&lt;=($B251+AQ$6*$BA$1))*(ExportContract[[Diwedd Tariff]:[Diwedd Tariff]]&gt;($B251+AQ$6*$BA$1)),ExportContract[[Ceiniogau fesul kWh]:[Ceiniogau fesul kWh]],0,,)</f>
        <v>0</v>
      </c>
      <c r="AR251" s="20" cm="1">
        <f t="array" ref="AR251">_xlfn.XLOOKUP(1,(ExportContract[[Dechrau Tariff ]:[Dechrau Tariff ]]&lt;=($B251+AR$6*$BA$1))*(ExportContract[[Diwedd Tariff]:[Diwedd Tariff]]&gt;($B251+AR$6*$BA$1)),ExportContract[[Ceiniogau fesul kWh]:[Ceiniogau fesul kWh]],0,,)</f>
        <v>0</v>
      </c>
      <c r="AS251" s="20" cm="1">
        <f t="array" ref="AS251">_xlfn.XLOOKUP(1,(ExportContract[[Dechrau Tariff ]:[Dechrau Tariff ]]&lt;=($B251+AS$6*$BA$1))*(ExportContract[[Diwedd Tariff]:[Diwedd Tariff]]&gt;($B251+AS$6*$BA$1)),ExportContract[[Ceiniogau fesul kWh]:[Ceiniogau fesul kWh]],0,,)</f>
        <v>0</v>
      </c>
      <c r="AT251" s="20" cm="1">
        <f t="array" ref="AT251">_xlfn.XLOOKUP(1,(ExportContract[[Dechrau Tariff ]:[Dechrau Tariff ]]&lt;=($B251+AT$6*$BA$1))*(ExportContract[[Diwedd Tariff]:[Diwedd Tariff]]&gt;($B251+AT$6*$BA$1)),ExportContract[[Ceiniogau fesul kWh]:[Ceiniogau fesul kWh]],0,,)</f>
        <v>0</v>
      </c>
      <c r="AU251" s="20" cm="1">
        <f t="array" ref="AU251">_xlfn.XLOOKUP(1,(ExportContract[[Dechrau Tariff ]:[Dechrau Tariff ]]&lt;=($B251+AU$6*$BA$1))*(ExportContract[[Diwedd Tariff]:[Diwedd Tariff]]&gt;($B251+AU$6*$BA$1)),ExportContract[[Ceiniogau fesul kWh]:[Ceiniogau fesul kWh]],0,,)</f>
        <v>0</v>
      </c>
      <c r="AV251" s="20" cm="1">
        <f t="array" ref="AV251">_xlfn.XLOOKUP(1,(ExportContract[[Dechrau Tariff ]:[Dechrau Tariff ]]&lt;=($B251+AV$6*$BA$1))*(ExportContract[[Diwedd Tariff]:[Diwedd Tariff]]&gt;($B251+AV$6*$BA$1)),ExportContract[[Ceiniogau fesul kWh]:[Ceiniogau fesul kWh]],0,,)</f>
        <v>0</v>
      </c>
      <c r="AW251" s="20" cm="1">
        <f t="array" ref="AW251">_xlfn.XLOOKUP(1,(ExportContract[[Dechrau Tariff ]:[Dechrau Tariff ]]&lt;=($B251+AW$6*$BA$1))*(ExportContract[[Diwedd Tariff]:[Diwedd Tariff]]&gt;($B251+AW$6*$BA$1)),ExportContract[[Ceiniogau fesul kWh]:[Ceiniogau fesul kWh]],0,,)</f>
        <v>0</v>
      </c>
      <c r="AX251" s="20" cm="1">
        <f t="array" ref="AX251">_xlfn.XLOOKUP(1,(ExportContract[[Dechrau Tariff ]:[Dechrau Tariff ]]&lt;=($B251+AX$6*$BA$1))*(ExportContract[[Diwedd Tariff]:[Diwedd Tariff]]&gt;($B251+AX$6*$BA$1)),ExportContract[[Ceiniogau fesul kWh]:[Ceiniogau fesul kWh]],0,,)</f>
        <v>0</v>
      </c>
    </row>
    <row r="252" spans="2:50" x14ac:dyDescent="0.3">
      <c r="B252" s="30">
        <v>45537</v>
      </c>
      <c r="C252" s="20" cm="1">
        <f t="array" ref="C252">_xlfn.XLOOKUP(1,(ExportContract[[Dechrau Tariff ]:[Dechrau Tariff ]]&lt;=($B252+C$6*$BA$1))*(ExportContract[[Diwedd Tariff]:[Diwedd Tariff]]&gt;($B252+C$6*$BA$1)),ExportContract[[Ceiniogau fesul kWh]:[Ceiniogau fesul kWh]],0,,)</f>
        <v>0</v>
      </c>
      <c r="D252" s="20" cm="1">
        <f t="array" ref="D252">_xlfn.XLOOKUP(1,(ExportContract[[Dechrau Tariff ]:[Dechrau Tariff ]]&lt;=($B252+D$6*$BA$1))*(ExportContract[[Diwedd Tariff]:[Diwedd Tariff]]&gt;($B252+D$6*$BA$1)),ExportContract[[Ceiniogau fesul kWh]:[Ceiniogau fesul kWh]],0,,)</f>
        <v>0</v>
      </c>
      <c r="E252" s="20" cm="1">
        <f t="array" ref="E252">_xlfn.XLOOKUP(1,(ExportContract[[Dechrau Tariff ]:[Dechrau Tariff ]]&lt;=($B252+E$6*$BA$1))*(ExportContract[[Diwedd Tariff]:[Diwedd Tariff]]&gt;($B252+E$6*$BA$1)),ExportContract[[Ceiniogau fesul kWh]:[Ceiniogau fesul kWh]],0,,)</f>
        <v>0</v>
      </c>
      <c r="F252" s="20" cm="1">
        <f t="array" ref="F252">_xlfn.XLOOKUP(1,(ExportContract[[Dechrau Tariff ]:[Dechrau Tariff ]]&lt;=($B252+F$6*$BA$1))*(ExportContract[[Diwedd Tariff]:[Diwedd Tariff]]&gt;($B252+F$6*$BA$1)),ExportContract[[Ceiniogau fesul kWh]:[Ceiniogau fesul kWh]],0,,)</f>
        <v>0</v>
      </c>
      <c r="G252" s="20" cm="1">
        <f t="array" ref="G252">_xlfn.XLOOKUP(1,(ExportContract[[Dechrau Tariff ]:[Dechrau Tariff ]]&lt;=($B252+G$6*$BA$1))*(ExportContract[[Diwedd Tariff]:[Diwedd Tariff]]&gt;($B252+G$6*$BA$1)),ExportContract[[Ceiniogau fesul kWh]:[Ceiniogau fesul kWh]],0,,)</f>
        <v>0</v>
      </c>
      <c r="H252" s="20" cm="1">
        <f t="array" ref="H252">_xlfn.XLOOKUP(1,(ExportContract[[Dechrau Tariff ]:[Dechrau Tariff ]]&lt;=($B252+H$6*$BA$1))*(ExportContract[[Diwedd Tariff]:[Diwedd Tariff]]&gt;($B252+H$6*$BA$1)),ExportContract[[Ceiniogau fesul kWh]:[Ceiniogau fesul kWh]],0,,)</f>
        <v>0</v>
      </c>
      <c r="I252" s="20" cm="1">
        <f t="array" ref="I252">_xlfn.XLOOKUP(1,(ExportContract[[Dechrau Tariff ]:[Dechrau Tariff ]]&lt;=($B252+I$6*$BA$1))*(ExportContract[[Diwedd Tariff]:[Diwedd Tariff]]&gt;($B252+I$6*$BA$1)),ExportContract[[Ceiniogau fesul kWh]:[Ceiniogau fesul kWh]],0,,)</f>
        <v>0</v>
      </c>
      <c r="J252" s="20" cm="1">
        <f t="array" ref="J252">_xlfn.XLOOKUP(1,(ExportContract[[Dechrau Tariff ]:[Dechrau Tariff ]]&lt;=($B252+J$6*$BA$1))*(ExportContract[[Diwedd Tariff]:[Diwedd Tariff]]&gt;($B252+J$6*$BA$1)),ExportContract[[Ceiniogau fesul kWh]:[Ceiniogau fesul kWh]],0,,)</f>
        <v>0</v>
      </c>
      <c r="K252" s="20" cm="1">
        <f t="array" ref="K252">_xlfn.XLOOKUP(1,(ExportContract[[Dechrau Tariff ]:[Dechrau Tariff ]]&lt;=($B252+K$6*$BA$1))*(ExportContract[[Diwedd Tariff]:[Diwedd Tariff]]&gt;($B252+K$6*$BA$1)),ExportContract[[Ceiniogau fesul kWh]:[Ceiniogau fesul kWh]],0,,)</f>
        <v>0</v>
      </c>
      <c r="L252" s="20" cm="1">
        <f t="array" ref="L252">_xlfn.XLOOKUP(1,(ExportContract[[Dechrau Tariff ]:[Dechrau Tariff ]]&lt;=($B252+L$6*$BA$1))*(ExportContract[[Diwedd Tariff]:[Diwedd Tariff]]&gt;($B252+L$6*$BA$1)),ExportContract[[Ceiniogau fesul kWh]:[Ceiniogau fesul kWh]],0,,)</f>
        <v>0</v>
      </c>
      <c r="M252" s="20" cm="1">
        <f t="array" ref="M252">_xlfn.XLOOKUP(1,(ExportContract[[Dechrau Tariff ]:[Dechrau Tariff ]]&lt;=($B252+M$6*$BA$1))*(ExportContract[[Diwedd Tariff]:[Diwedd Tariff]]&gt;($B252+M$6*$BA$1)),ExportContract[[Ceiniogau fesul kWh]:[Ceiniogau fesul kWh]],0,,)</f>
        <v>0</v>
      </c>
      <c r="N252" s="20" cm="1">
        <f t="array" ref="N252">_xlfn.XLOOKUP(1,(ExportContract[[Dechrau Tariff ]:[Dechrau Tariff ]]&lt;=($B252+N$6*$BA$1))*(ExportContract[[Diwedd Tariff]:[Diwedd Tariff]]&gt;($B252+N$6*$BA$1)),ExportContract[[Ceiniogau fesul kWh]:[Ceiniogau fesul kWh]],0,,)</f>
        <v>0</v>
      </c>
      <c r="O252" s="20" cm="1">
        <f t="array" ref="O252">_xlfn.XLOOKUP(1,(ExportContract[[Dechrau Tariff ]:[Dechrau Tariff ]]&lt;=($B252+O$6*$BA$1))*(ExportContract[[Diwedd Tariff]:[Diwedd Tariff]]&gt;($B252+O$6*$BA$1)),ExportContract[[Ceiniogau fesul kWh]:[Ceiniogau fesul kWh]],0,,)</f>
        <v>0</v>
      </c>
      <c r="P252" s="20" cm="1">
        <f t="array" ref="P252">_xlfn.XLOOKUP(1,(ExportContract[[Dechrau Tariff ]:[Dechrau Tariff ]]&lt;=($B252+P$6*$BA$1))*(ExportContract[[Diwedd Tariff]:[Diwedd Tariff]]&gt;($B252+P$6*$BA$1)),ExportContract[[Ceiniogau fesul kWh]:[Ceiniogau fesul kWh]],0,,)</f>
        <v>0</v>
      </c>
      <c r="Q252" s="20" cm="1">
        <f t="array" ref="Q252">_xlfn.XLOOKUP(1,(ExportContract[[Dechrau Tariff ]:[Dechrau Tariff ]]&lt;=($B252+Q$6*$BA$1))*(ExportContract[[Diwedd Tariff]:[Diwedd Tariff]]&gt;($B252+Q$6*$BA$1)),ExportContract[[Ceiniogau fesul kWh]:[Ceiniogau fesul kWh]],0,,)</f>
        <v>0</v>
      </c>
      <c r="R252" s="20" cm="1">
        <f t="array" ref="R252">_xlfn.XLOOKUP(1,(ExportContract[[Dechrau Tariff ]:[Dechrau Tariff ]]&lt;=($B252+R$6*$BA$1))*(ExportContract[[Diwedd Tariff]:[Diwedd Tariff]]&gt;($B252+R$6*$BA$1)),ExportContract[[Ceiniogau fesul kWh]:[Ceiniogau fesul kWh]],0,,)</f>
        <v>0</v>
      </c>
      <c r="S252" s="20" cm="1">
        <f t="array" ref="S252">_xlfn.XLOOKUP(1,(ExportContract[[Dechrau Tariff ]:[Dechrau Tariff ]]&lt;=($B252+S$6*$BA$1))*(ExportContract[[Diwedd Tariff]:[Diwedd Tariff]]&gt;($B252+S$6*$BA$1)),ExportContract[[Ceiniogau fesul kWh]:[Ceiniogau fesul kWh]],0,,)</f>
        <v>0</v>
      </c>
      <c r="T252" s="20" cm="1">
        <f t="array" ref="T252">_xlfn.XLOOKUP(1,(ExportContract[[Dechrau Tariff ]:[Dechrau Tariff ]]&lt;=($B252+T$6*$BA$1))*(ExportContract[[Diwedd Tariff]:[Diwedd Tariff]]&gt;($B252+T$6*$BA$1)),ExportContract[[Ceiniogau fesul kWh]:[Ceiniogau fesul kWh]],0,,)</f>
        <v>0</v>
      </c>
      <c r="U252" s="20" cm="1">
        <f t="array" ref="U252">_xlfn.XLOOKUP(1,(ExportContract[[Dechrau Tariff ]:[Dechrau Tariff ]]&lt;=($B252+U$6*$BA$1))*(ExportContract[[Diwedd Tariff]:[Diwedd Tariff]]&gt;($B252+U$6*$BA$1)),ExportContract[[Ceiniogau fesul kWh]:[Ceiniogau fesul kWh]],0,,)</f>
        <v>0</v>
      </c>
      <c r="V252" s="20" cm="1">
        <f t="array" ref="V252">_xlfn.XLOOKUP(1,(ExportContract[[Dechrau Tariff ]:[Dechrau Tariff ]]&lt;=($B252+V$6*$BA$1))*(ExportContract[[Diwedd Tariff]:[Diwedd Tariff]]&gt;($B252+V$6*$BA$1)),ExportContract[[Ceiniogau fesul kWh]:[Ceiniogau fesul kWh]],0,,)</f>
        <v>0</v>
      </c>
      <c r="W252" s="20" cm="1">
        <f t="array" ref="W252">_xlfn.XLOOKUP(1,(ExportContract[[Dechrau Tariff ]:[Dechrau Tariff ]]&lt;=($B252+W$6*$BA$1))*(ExportContract[[Diwedd Tariff]:[Diwedd Tariff]]&gt;($B252+W$6*$BA$1)),ExportContract[[Ceiniogau fesul kWh]:[Ceiniogau fesul kWh]],0,,)</f>
        <v>0</v>
      </c>
      <c r="X252" s="20" cm="1">
        <f t="array" ref="X252">_xlfn.XLOOKUP(1,(ExportContract[[Dechrau Tariff ]:[Dechrau Tariff ]]&lt;=($B252+X$6*$BA$1))*(ExportContract[[Diwedd Tariff]:[Diwedd Tariff]]&gt;($B252+X$6*$BA$1)),ExportContract[[Ceiniogau fesul kWh]:[Ceiniogau fesul kWh]],0,,)</f>
        <v>0</v>
      </c>
      <c r="Y252" s="20" cm="1">
        <f t="array" ref="Y252">_xlfn.XLOOKUP(1,(ExportContract[[Dechrau Tariff ]:[Dechrau Tariff ]]&lt;=($B252+Y$6*$BA$1))*(ExportContract[[Diwedd Tariff]:[Diwedd Tariff]]&gt;($B252+Y$6*$BA$1)),ExportContract[[Ceiniogau fesul kWh]:[Ceiniogau fesul kWh]],0,,)</f>
        <v>0</v>
      </c>
      <c r="Z252" s="20" cm="1">
        <f t="array" ref="Z252">_xlfn.XLOOKUP(1,(ExportContract[[Dechrau Tariff ]:[Dechrau Tariff ]]&lt;=($B252+Z$6*$BA$1))*(ExportContract[[Diwedd Tariff]:[Diwedd Tariff]]&gt;($B252+Z$6*$BA$1)),ExportContract[[Ceiniogau fesul kWh]:[Ceiniogau fesul kWh]],0,,)</f>
        <v>0</v>
      </c>
      <c r="AA252" s="20" cm="1">
        <f t="array" ref="AA252">_xlfn.XLOOKUP(1,(ExportContract[[Dechrau Tariff ]:[Dechrau Tariff ]]&lt;=($B252+AA$6*$BA$1))*(ExportContract[[Diwedd Tariff]:[Diwedd Tariff]]&gt;($B252+AA$6*$BA$1)),ExportContract[[Ceiniogau fesul kWh]:[Ceiniogau fesul kWh]],0,,)</f>
        <v>0</v>
      </c>
      <c r="AB252" s="20" cm="1">
        <f t="array" ref="AB252">_xlfn.XLOOKUP(1,(ExportContract[[Dechrau Tariff ]:[Dechrau Tariff ]]&lt;=($B252+AB$6*$BA$1))*(ExportContract[[Diwedd Tariff]:[Diwedd Tariff]]&gt;($B252+AB$6*$BA$1)),ExportContract[[Ceiniogau fesul kWh]:[Ceiniogau fesul kWh]],0,,)</f>
        <v>0</v>
      </c>
      <c r="AC252" s="20" cm="1">
        <f t="array" ref="AC252">_xlfn.XLOOKUP(1,(ExportContract[[Dechrau Tariff ]:[Dechrau Tariff ]]&lt;=($B252+AC$6*$BA$1))*(ExportContract[[Diwedd Tariff]:[Diwedd Tariff]]&gt;($B252+AC$6*$BA$1)),ExportContract[[Ceiniogau fesul kWh]:[Ceiniogau fesul kWh]],0,,)</f>
        <v>0</v>
      </c>
      <c r="AD252" s="20" cm="1">
        <f t="array" ref="AD252">_xlfn.XLOOKUP(1,(ExportContract[[Dechrau Tariff ]:[Dechrau Tariff ]]&lt;=($B252+AD$6*$BA$1))*(ExportContract[[Diwedd Tariff]:[Diwedd Tariff]]&gt;($B252+AD$6*$BA$1)),ExportContract[[Ceiniogau fesul kWh]:[Ceiniogau fesul kWh]],0,,)</f>
        <v>0</v>
      </c>
      <c r="AE252" s="20" cm="1">
        <f t="array" ref="AE252">_xlfn.XLOOKUP(1,(ExportContract[[Dechrau Tariff ]:[Dechrau Tariff ]]&lt;=($B252+AE$6*$BA$1))*(ExportContract[[Diwedd Tariff]:[Diwedd Tariff]]&gt;($B252+AE$6*$BA$1)),ExportContract[[Ceiniogau fesul kWh]:[Ceiniogau fesul kWh]],0,,)</f>
        <v>0</v>
      </c>
      <c r="AF252" s="20" cm="1">
        <f t="array" ref="AF252">_xlfn.XLOOKUP(1,(ExportContract[[Dechrau Tariff ]:[Dechrau Tariff ]]&lt;=($B252+AF$6*$BA$1))*(ExportContract[[Diwedd Tariff]:[Diwedd Tariff]]&gt;($B252+AF$6*$BA$1)),ExportContract[[Ceiniogau fesul kWh]:[Ceiniogau fesul kWh]],0,,)</f>
        <v>0</v>
      </c>
      <c r="AG252" s="20" cm="1">
        <f t="array" ref="AG252">_xlfn.XLOOKUP(1,(ExportContract[[Dechrau Tariff ]:[Dechrau Tariff ]]&lt;=($B252+AG$6*$BA$1))*(ExportContract[[Diwedd Tariff]:[Diwedd Tariff]]&gt;($B252+AG$6*$BA$1)),ExportContract[[Ceiniogau fesul kWh]:[Ceiniogau fesul kWh]],0,,)</f>
        <v>0</v>
      </c>
      <c r="AH252" s="20" cm="1">
        <f t="array" ref="AH252">_xlfn.XLOOKUP(1,(ExportContract[[Dechrau Tariff ]:[Dechrau Tariff ]]&lt;=($B252+AH$6*$BA$1))*(ExportContract[[Diwedd Tariff]:[Diwedd Tariff]]&gt;($B252+AH$6*$BA$1)),ExportContract[[Ceiniogau fesul kWh]:[Ceiniogau fesul kWh]],0,,)</f>
        <v>0</v>
      </c>
      <c r="AI252" s="20" cm="1">
        <f t="array" ref="AI252">_xlfn.XLOOKUP(1,(ExportContract[[Dechrau Tariff ]:[Dechrau Tariff ]]&lt;=($B252+AI$6*$BA$1))*(ExportContract[[Diwedd Tariff]:[Diwedd Tariff]]&gt;($B252+AI$6*$BA$1)),ExportContract[[Ceiniogau fesul kWh]:[Ceiniogau fesul kWh]],0,,)</f>
        <v>0</v>
      </c>
      <c r="AJ252" s="20" cm="1">
        <f t="array" ref="AJ252">_xlfn.XLOOKUP(1,(ExportContract[[Dechrau Tariff ]:[Dechrau Tariff ]]&lt;=($B252+AJ$6*$BA$1))*(ExportContract[[Diwedd Tariff]:[Diwedd Tariff]]&gt;($B252+AJ$6*$BA$1)),ExportContract[[Ceiniogau fesul kWh]:[Ceiniogau fesul kWh]],0,,)</f>
        <v>0</v>
      </c>
      <c r="AK252" s="20" cm="1">
        <f t="array" ref="AK252">_xlfn.XLOOKUP(1,(ExportContract[[Dechrau Tariff ]:[Dechrau Tariff ]]&lt;=($B252+AK$6*$BA$1))*(ExportContract[[Diwedd Tariff]:[Diwedd Tariff]]&gt;($B252+AK$6*$BA$1)),ExportContract[[Ceiniogau fesul kWh]:[Ceiniogau fesul kWh]],0,,)</f>
        <v>0</v>
      </c>
      <c r="AL252" s="20" cm="1">
        <f t="array" ref="AL252">_xlfn.XLOOKUP(1,(ExportContract[[Dechrau Tariff ]:[Dechrau Tariff ]]&lt;=($B252+AL$6*$BA$1))*(ExportContract[[Diwedd Tariff]:[Diwedd Tariff]]&gt;($B252+AL$6*$BA$1)),ExportContract[[Ceiniogau fesul kWh]:[Ceiniogau fesul kWh]],0,,)</f>
        <v>0</v>
      </c>
      <c r="AM252" s="20" cm="1">
        <f t="array" ref="AM252">_xlfn.XLOOKUP(1,(ExportContract[[Dechrau Tariff ]:[Dechrau Tariff ]]&lt;=($B252+AM$6*$BA$1))*(ExportContract[[Diwedd Tariff]:[Diwedd Tariff]]&gt;($B252+AM$6*$BA$1)),ExportContract[[Ceiniogau fesul kWh]:[Ceiniogau fesul kWh]],0,,)</f>
        <v>0</v>
      </c>
      <c r="AN252" s="20" cm="1">
        <f t="array" ref="AN252">_xlfn.XLOOKUP(1,(ExportContract[[Dechrau Tariff ]:[Dechrau Tariff ]]&lt;=($B252+AN$6*$BA$1))*(ExportContract[[Diwedd Tariff]:[Diwedd Tariff]]&gt;($B252+AN$6*$BA$1)),ExportContract[[Ceiniogau fesul kWh]:[Ceiniogau fesul kWh]],0,,)</f>
        <v>0</v>
      </c>
      <c r="AO252" s="20" cm="1">
        <f t="array" ref="AO252">_xlfn.XLOOKUP(1,(ExportContract[[Dechrau Tariff ]:[Dechrau Tariff ]]&lt;=($B252+AO$6*$BA$1))*(ExportContract[[Diwedd Tariff]:[Diwedd Tariff]]&gt;($B252+AO$6*$BA$1)),ExportContract[[Ceiniogau fesul kWh]:[Ceiniogau fesul kWh]],0,,)</f>
        <v>0</v>
      </c>
      <c r="AP252" s="20" cm="1">
        <f t="array" ref="AP252">_xlfn.XLOOKUP(1,(ExportContract[[Dechrau Tariff ]:[Dechrau Tariff ]]&lt;=($B252+AP$6*$BA$1))*(ExportContract[[Diwedd Tariff]:[Diwedd Tariff]]&gt;($B252+AP$6*$BA$1)),ExportContract[[Ceiniogau fesul kWh]:[Ceiniogau fesul kWh]],0,,)</f>
        <v>0</v>
      </c>
      <c r="AQ252" s="20" cm="1">
        <f t="array" ref="AQ252">_xlfn.XLOOKUP(1,(ExportContract[[Dechrau Tariff ]:[Dechrau Tariff ]]&lt;=($B252+AQ$6*$BA$1))*(ExportContract[[Diwedd Tariff]:[Diwedd Tariff]]&gt;($B252+AQ$6*$BA$1)),ExportContract[[Ceiniogau fesul kWh]:[Ceiniogau fesul kWh]],0,,)</f>
        <v>0</v>
      </c>
      <c r="AR252" s="20" cm="1">
        <f t="array" ref="AR252">_xlfn.XLOOKUP(1,(ExportContract[[Dechrau Tariff ]:[Dechrau Tariff ]]&lt;=($B252+AR$6*$BA$1))*(ExportContract[[Diwedd Tariff]:[Diwedd Tariff]]&gt;($B252+AR$6*$BA$1)),ExportContract[[Ceiniogau fesul kWh]:[Ceiniogau fesul kWh]],0,,)</f>
        <v>0</v>
      </c>
      <c r="AS252" s="20" cm="1">
        <f t="array" ref="AS252">_xlfn.XLOOKUP(1,(ExportContract[[Dechrau Tariff ]:[Dechrau Tariff ]]&lt;=($B252+AS$6*$BA$1))*(ExportContract[[Diwedd Tariff]:[Diwedd Tariff]]&gt;($B252+AS$6*$BA$1)),ExportContract[[Ceiniogau fesul kWh]:[Ceiniogau fesul kWh]],0,,)</f>
        <v>0</v>
      </c>
      <c r="AT252" s="20" cm="1">
        <f t="array" ref="AT252">_xlfn.XLOOKUP(1,(ExportContract[[Dechrau Tariff ]:[Dechrau Tariff ]]&lt;=($B252+AT$6*$BA$1))*(ExportContract[[Diwedd Tariff]:[Diwedd Tariff]]&gt;($B252+AT$6*$BA$1)),ExportContract[[Ceiniogau fesul kWh]:[Ceiniogau fesul kWh]],0,,)</f>
        <v>0</v>
      </c>
      <c r="AU252" s="20" cm="1">
        <f t="array" ref="AU252">_xlfn.XLOOKUP(1,(ExportContract[[Dechrau Tariff ]:[Dechrau Tariff ]]&lt;=($B252+AU$6*$BA$1))*(ExportContract[[Diwedd Tariff]:[Diwedd Tariff]]&gt;($B252+AU$6*$BA$1)),ExportContract[[Ceiniogau fesul kWh]:[Ceiniogau fesul kWh]],0,,)</f>
        <v>0</v>
      </c>
      <c r="AV252" s="20" cm="1">
        <f t="array" ref="AV252">_xlfn.XLOOKUP(1,(ExportContract[[Dechrau Tariff ]:[Dechrau Tariff ]]&lt;=($B252+AV$6*$BA$1))*(ExportContract[[Diwedd Tariff]:[Diwedd Tariff]]&gt;($B252+AV$6*$BA$1)),ExportContract[[Ceiniogau fesul kWh]:[Ceiniogau fesul kWh]],0,,)</f>
        <v>0</v>
      </c>
      <c r="AW252" s="20" cm="1">
        <f t="array" ref="AW252">_xlfn.XLOOKUP(1,(ExportContract[[Dechrau Tariff ]:[Dechrau Tariff ]]&lt;=($B252+AW$6*$BA$1))*(ExportContract[[Diwedd Tariff]:[Diwedd Tariff]]&gt;($B252+AW$6*$BA$1)),ExportContract[[Ceiniogau fesul kWh]:[Ceiniogau fesul kWh]],0,,)</f>
        <v>0</v>
      </c>
      <c r="AX252" s="20" cm="1">
        <f t="array" ref="AX252">_xlfn.XLOOKUP(1,(ExportContract[[Dechrau Tariff ]:[Dechrau Tariff ]]&lt;=($B252+AX$6*$BA$1))*(ExportContract[[Diwedd Tariff]:[Diwedd Tariff]]&gt;($B252+AX$6*$BA$1)),ExportContract[[Ceiniogau fesul kWh]:[Ceiniogau fesul kWh]],0,,)</f>
        <v>0</v>
      </c>
    </row>
    <row r="253" spans="2:50" x14ac:dyDescent="0.3">
      <c r="B253" s="30">
        <v>45538</v>
      </c>
      <c r="C253" s="20" cm="1">
        <f t="array" ref="C253">_xlfn.XLOOKUP(1,(ExportContract[[Dechrau Tariff ]:[Dechrau Tariff ]]&lt;=($B253+C$6*$BA$1))*(ExportContract[[Diwedd Tariff]:[Diwedd Tariff]]&gt;($B253+C$6*$BA$1)),ExportContract[[Ceiniogau fesul kWh]:[Ceiniogau fesul kWh]],0,,)</f>
        <v>0</v>
      </c>
      <c r="D253" s="20" cm="1">
        <f t="array" ref="D253">_xlfn.XLOOKUP(1,(ExportContract[[Dechrau Tariff ]:[Dechrau Tariff ]]&lt;=($B253+D$6*$BA$1))*(ExportContract[[Diwedd Tariff]:[Diwedd Tariff]]&gt;($B253+D$6*$BA$1)),ExportContract[[Ceiniogau fesul kWh]:[Ceiniogau fesul kWh]],0,,)</f>
        <v>0</v>
      </c>
      <c r="E253" s="20" cm="1">
        <f t="array" ref="E253">_xlfn.XLOOKUP(1,(ExportContract[[Dechrau Tariff ]:[Dechrau Tariff ]]&lt;=($B253+E$6*$BA$1))*(ExportContract[[Diwedd Tariff]:[Diwedd Tariff]]&gt;($B253+E$6*$BA$1)),ExportContract[[Ceiniogau fesul kWh]:[Ceiniogau fesul kWh]],0,,)</f>
        <v>0</v>
      </c>
      <c r="F253" s="20" cm="1">
        <f t="array" ref="F253">_xlfn.XLOOKUP(1,(ExportContract[[Dechrau Tariff ]:[Dechrau Tariff ]]&lt;=($B253+F$6*$BA$1))*(ExportContract[[Diwedd Tariff]:[Diwedd Tariff]]&gt;($B253+F$6*$BA$1)),ExportContract[[Ceiniogau fesul kWh]:[Ceiniogau fesul kWh]],0,,)</f>
        <v>0</v>
      </c>
      <c r="G253" s="20" cm="1">
        <f t="array" ref="G253">_xlfn.XLOOKUP(1,(ExportContract[[Dechrau Tariff ]:[Dechrau Tariff ]]&lt;=($B253+G$6*$BA$1))*(ExportContract[[Diwedd Tariff]:[Diwedd Tariff]]&gt;($B253+G$6*$BA$1)),ExportContract[[Ceiniogau fesul kWh]:[Ceiniogau fesul kWh]],0,,)</f>
        <v>0</v>
      </c>
      <c r="H253" s="20" cm="1">
        <f t="array" ref="H253">_xlfn.XLOOKUP(1,(ExportContract[[Dechrau Tariff ]:[Dechrau Tariff ]]&lt;=($B253+H$6*$BA$1))*(ExportContract[[Diwedd Tariff]:[Diwedd Tariff]]&gt;($B253+H$6*$BA$1)),ExportContract[[Ceiniogau fesul kWh]:[Ceiniogau fesul kWh]],0,,)</f>
        <v>0</v>
      </c>
      <c r="I253" s="20" cm="1">
        <f t="array" ref="I253">_xlfn.XLOOKUP(1,(ExportContract[[Dechrau Tariff ]:[Dechrau Tariff ]]&lt;=($B253+I$6*$BA$1))*(ExportContract[[Diwedd Tariff]:[Diwedd Tariff]]&gt;($B253+I$6*$BA$1)),ExportContract[[Ceiniogau fesul kWh]:[Ceiniogau fesul kWh]],0,,)</f>
        <v>0</v>
      </c>
      <c r="J253" s="20" cm="1">
        <f t="array" ref="J253">_xlfn.XLOOKUP(1,(ExportContract[[Dechrau Tariff ]:[Dechrau Tariff ]]&lt;=($B253+J$6*$BA$1))*(ExportContract[[Diwedd Tariff]:[Diwedd Tariff]]&gt;($B253+J$6*$BA$1)),ExportContract[[Ceiniogau fesul kWh]:[Ceiniogau fesul kWh]],0,,)</f>
        <v>0</v>
      </c>
      <c r="K253" s="20" cm="1">
        <f t="array" ref="K253">_xlfn.XLOOKUP(1,(ExportContract[[Dechrau Tariff ]:[Dechrau Tariff ]]&lt;=($B253+K$6*$BA$1))*(ExportContract[[Diwedd Tariff]:[Diwedd Tariff]]&gt;($B253+K$6*$BA$1)),ExportContract[[Ceiniogau fesul kWh]:[Ceiniogau fesul kWh]],0,,)</f>
        <v>0</v>
      </c>
      <c r="L253" s="20" cm="1">
        <f t="array" ref="L253">_xlfn.XLOOKUP(1,(ExportContract[[Dechrau Tariff ]:[Dechrau Tariff ]]&lt;=($B253+L$6*$BA$1))*(ExportContract[[Diwedd Tariff]:[Diwedd Tariff]]&gt;($B253+L$6*$BA$1)),ExportContract[[Ceiniogau fesul kWh]:[Ceiniogau fesul kWh]],0,,)</f>
        <v>0</v>
      </c>
      <c r="M253" s="20" cm="1">
        <f t="array" ref="M253">_xlfn.XLOOKUP(1,(ExportContract[[Dechrau Tariff ]:[Dechrau Tariff ]]&lt;=($B253+M$6*$BA$1))*(ExportContract[[Diwedd Tariff]:[Diwedd Tariff]]&gt;($B253+M$6*$BA$1)),ExportContract[[Ceiniogau fesul kWh]:[Ceiniogau fesul kWh]],0,,)</f>
        <v>0</v>
      </c>
      <c r="N253" s="20" cm="1">
        <f t="array" ref="N253">_xlfn.XLOOKUP(1,(ExportContract[[Dechrau Tariff ]:[Dechrau Tariff ]]&lt;=($B253+N$6*$BA$1))*(ExportContract[[Diwedd Tariff]:[Diwedd Tariff]]&gt;($B253+N$6*$BA$1)),ExportContract[[Ceiniogau fesul kWh]:[Ceiniogau fesul kWh]],0,,)</f>
        <v>0</v>
      </c>
      <c r="O253" s="20" cm="1">
        <f t="array" ref="O253">_xlfn.XLOOKUP(1,(ExportContract[[Dechrau Tariff ]:[Dechrau Tariff ]]&lt;=($B253+O$6*$BA$1))*(ExportContract[[Diwedd Tariff]:[Diwedd Tariff]]&gt;($B253+O$6*$BA$1)),ExportContract[[Ceiniogau fesul kWh]:[Ceiniogau fesul kWh]],0,,)</f>
        <v>0</v>
      </c>
      <c r="P253" s="20" cm="1">
        <f t="array" ref="P253">_xlfn.XLOOKUP(1,(ExportContract[[Dechrau Tariff ]:[Dechrau Tariff ]]&lt;=($B253+P$6*$BA$1))*(ExportContract[[Diwedd Tariff]:[Diwedd Tariff]]&gt;($B253+P$6*$BA$1)),ExportContract[[Ceiniogau fesul kWh]:[Ceiniogau fesul kWh]],0,,)</f>
        <v>0</v>
      </c>
      <c r="Q253" s="20" cm="1">
        <f t="array" ref="Q253">_xlfn.XLOOKUP(1,(ExportContract[[Dechrau Tariff ]:[Dechrau Tariff ]]&lt;=($B253+Q$6*$BA$1))*(ExportContract[[Diwedd Tariff]:[Diwedd Tariff]]&gt;($B253+Q$6*$BA$1)),ExportContract[[Ceiniogau fesul kWh]:[Ceiniogau fesul kWh]],0,,)</f>
        <v>0</v>
      </c>
      <c r="R253" s="20" cm="1">
        <f t="array" ref="R253">_xlfn.XLOOKUP(1,(ExportContract[[Dechrau Tariff ]:[Dechrau Tariff ]]&lt;=($B253+R$6*$BA$1))*(ExportContract[[Diwedd Tariff]:[Diwedd Tariff]]&gt;($B253+R$6*$BA$1)),ExportContract[[Ceiniogau fesul kWh]:[Ceiniogau fesul kWh]],0,,)</f>
        <v>0</v>
      </c>
      <c r="S253" s="20" cm="1">
        <f t="array" ref="S253">_xlfn.XLOOKUP(1,(ExportContract[[Dechrau Tariff ]:[Dechrau Tariff ]]&lt;=($B253+S$6*$BA$1))*(ExportContract[[Diwedd Tariff]:[Diwedd Tariff]]&gt;($B253+S$6*$BA$1)),ExportContract[[Ceiniogau fesul kWh]:[Ceiniogau fesul kWh]],0,,)</f>
        <v>0</v>
      </c>
      <c r="T253" s="20" cm="1">
        <f t="array" ref="T253">_xlfn.XLOOKUP(1,(ExportContract[[Dechrau Tariff ]:[Dechrau Tariff ]]&lt;=($B253+T$6*$BA$1))*(ExportContract[[Diwedd Tariff]:[Diwedd Tariff]]&gt;($B253+T$6*$BA$1)),ExportContract[[Ceiniogau fesul kWh]:[Ceiniogau fesul kWh]],0,,)</f>
        <v>0</v>
      </c>
      <c r="U253" s="20" cm="1">
        <f t="array" ref="U253">_xlfn.XLOOKUP(1,(ExportContract[[Dechrau Tariff ]:[Dechrau Tariff ]]&lt;=($B253+U$6*$BA$1))*(ExportContract[[Diwedd Tariff]:[Diwedd Tariff]]&gt;($B253+U$6*$BA$1)),ExportContract[[Ceiniogau fesul kWh]:[Ceiniogau fesul kWh]],0,,)</f>
        <v>0</v>
      </c>
      <c r="V253" s="20" cm="1">
        <f t="array" ref="V253">_xlfn.XLOOKUP(1,(ExportContract[[Dechrau Tariff ]:[Dechrau Tariff ]]&lt;=($B253+V$6*$BA$1))*(ExportContract[[Diwedd Tariff]:[Diwedd Tariff]]&gt;($B253+V$6*$BA$1)),ExportContract[[Ceiniogau fesul kWh]:[Ceiniogau fesul kWh]],0,,)</f>
        <v>0</v>
      </c>
      <c r="W253" s="20" cm="1">
        <f t="array" ref="W253">_xlfn.XLOOKUP(1,(ExportContract[[Dechrau Tariff ]:[Dechrau Tariff ]]&lt;=($B253+W$6*$BA$1))*(ExportContract[[Diwedd Tariff]:[Diwedd Tariff]]&gt;($B253+W$6*$BA$1)),ExportContract[[Ceiniogau fesul kWh]:[Ceiniogau fesul kWh]],0,,)</f>
        <v>0</v>
      </c>
      <c r="X253" s="20" cm="1">
        <f t="array" ref="X253">_xlfn.XLOOKUP(1,(ExportContract[[Dechrau Tariff ]:[Dechrau Tariff ]]&lt;=($B253+X$6*$BA$1))*(ExportContract[[Diwedd Tariff]:[Diwedd Tariff]]&gt;($B253+X$6*$BA$1)),ExportContract[[Ceiniogau fesul kWh]:[Ceiniogau fesul kWh]],0,,)</f>
        <v>0</v>
      </c>
      <c r="Y253" s="20" cm="1">
        <f t="array" ref="Y253">_xlfn.XLOOKUP(1,(ExportContract[[Dechrau Tariff ]:[Dechrau Tariff ]]&lt;=($B253+Y$6*$BA$1))*(ExportContract[[Diwedd Tariff]:[Diwedd Tariff]]&gt;($B253+Y$6*$BA$1)),ExportContract[[Ceiniogau fesul kWh]:[Ceiniogau fesul kWh]],0,,)</f>
        <v>0</v>
      </c>
      <c r="Z253" s="20" cm="1">
        <f t="array" ref="Z253">_xlfn.XLOOKUP(1,(ExportContract[[Dechrau Tariff ]:[Dechrau Tariff ]]&lt;=($B253+Z$6*$BA$1))*(ExportContract[[Diwedd Tariff]:[Diwedd Tariff]]&gt;($B253+Z$6*$BA$1)),ExportContract[[Ceiniogau fesul kWh]:[Ceiniogau fesul kWh]],0,,)</f>
        <v>0</v>
      </c>
      <c r="AA253" s="20" cm="1">
        <f t="array" ref="AA253">_xlfn.XLOOKUP(1,(ExportContract[[Dechrau Tariff ]:[Dechrau Tariff ]]&lt;=($B253+AA$6*$BA$1))*(ExportContract[[Diwedd Tariff]:[Diwedd Tariff]]&gt;($B253+AA$6*$BA$1)),ExportContract[[Ceiniogau fesul kWh]:[Ceiniogau fesul kWh]],0,,)</f>
        <v>0</v>
      </c>
      <c r="AB253" s="20" cm="1">
        <f t="array" ref="AB253">_xlfn.XLOOKUP(1,(ExportContract[[Dechrau Tariff ]:[Dechrau Tariff ]]&lt;=($B253+AB$6*$BA$1))*(ExportContract[[Diwedd Tariff]:[Diwedd Tariff]]&gt;($B253+AB$6*$BA$1)),ExportContract[[Ceiniogau fesul kWh]:[Ceiniogau fesul kWh]],0,,)</f>
        <v>0</v>
      </c>
      <c r="AC253" s="20" cm="1">
        <f t="array" ref="AC253">_xlfn.XLOOKUP(1,(ExportContract[[Dechrau Tariff ]:[Dechrau Tariff ]]&lt;=($B253+AC$6*$BA$1))*(ExportContract[[Diwedd Tariff]:[Diwedd Tariff]]&gt;($B253+AC$6*$BA$1)),ExportContract[[Ceiniogau fesul kWh]:[Ceiniogau fesul kWh]],0,,)</f>
        <v>0</v>
      </c>
      <c r="AD253" s="20" cm="1">
        <f t="array" ref="AD253">_xlfn.XLOOKUP(1,(ExportContract[[Dechrau Tariff ]:[Dechrau Tariff ]]&lt;=($B253+AD$6*$BA$1))*(ExportContract[[Diwedd Tariff]:[Diwedd Tariff]]&gt;($B253+AD$6*$BA$1)),ExportContract[[Ceiniogau fesul kWh]:[Ceiniogau fesul kWh]],0,,)</f>
        <v>0</v>
      </c>
      <c r="AE253" s="20" cm="1">
        <f t="array" ref="AE253">_xlfn.XLOOKUP(1,(ExportContract[[Dechrau Tariff ]:[Dechrau Tariff ]]&lt;=($B253+AE$6*$BA$1))*(ExportContract[[Diwedd Tariff]:[Diwedd Tariff]]&gt;($B253+AE$6*$BA$1)),ExportContract[[Ceiniogau fesul kWh]:[Ceiniogau fesul kWh]],0,,)</f>
        <v>0</v>
      </c>
      <c r="AF253" s="20" cm="1">
        <f t="array" ref="AF253">_xlfn.XLOOKUP(1,(ExportContract[[Dechrau Tariff ]:[Dechrau Tariff ]]&lt;=($B253+AF$6*$BA$1))*(ExportContract[[Diwedd Tariff]:[Diwedd Tariff]]&gt;($B253+AF$6*$BA$1)),ExportContract[[Ceiniogau fesul kWh]:[Ceiniogau fesul kWh]],0,,)</f>
        <v>0</v>
      </c>
      <c r="AG253" s="20" cm="1">
        <f t="array" ref="AG253">_xlfn.XLOOKUP(1,(ExportContract[[Dechrau Tariff ]:[Dechrau Tariff ]]&lt;=($B253+AG$6*$BA$1))*(ExportContract[[Diwedd Tariff]:[Diwedd Tariff]]&gt;($B253+AG$6*$BA$1)),ExportContract[[Ceiniogau fesul kWh]:[Ceiniogau fesul kWh]],0,,)</f>
        <v>0</v>
      </c>
      <c r="AH253" s="20" cm="1">
        <f t="array" ref="AH253">_xlfn.XLOOKUP(1,(ExportContract[[Dechrau Tariff ]:[Dechrau Tariff ]]&lt;=($B253+AH$6*$BA$1))*(ExportContract[[Diwedd Tariff]:[Diwedd Tariff]]&gt;($B253+AH$6*$BA$1)),ExportContract[[Ceiniogau fesul kWh]:[Ceiniogau fesul kWh]],0,,)</f>
        <v>0</v>
      </c>
      <c r="AI253" s="20" cm="1">
        <f t="array" ref="AI253">_xlfn.XLOOKUP(1,(ExportContract[[Dechrau Tariff ]:[Dechrau Tariff ]]&lt;=($B253+AI$6*$BA$1))*(ExportContract[[Diwedd Tariff]:[Diwedd Tariff]]&gt;($B253+AI$6*$BA$1)),ExportContract[[Ceiniogau fesul kWh]:[Ceiniogau fesul kWh]],0,,)</f>
        <v>0</v>
      </c>
      <c r="AJ253" s="20" cm="1">
        <f t="array" ref="AJ253">_xlfn.XLOOKUP(1,(ExportContract[[Dechrau Tariff ]:[Dechrau Tariff ]]&lt;=($B253+AJ$6*$BA$1))*(ExportContract[[Diwedd Tariff]:[Diwedd Tariff]]&gt;($B253+AJ$6*$BA$1)),ExportContract[[Ceiniogau fesul kWh]:[Ceiniogau fesul kWh]],0,,)</f>
        <v>0</v>
      </c>
      <c r="AK253" s="20" cm="1">
        <f t="array" ref="AK253">_xlfn.XLOOKUP(1,(ExportContract[[Dechrau Tariff ]:[Dechrau Tariff ]]&lt;=($B253+AK$6*$BA$1))*(ExportContract[[Diwedd Tariff]:[Diwedd Tariff]]&gt;($B253+AK$6*$BA$1)),ExportContract[[Ceiniogau fesul kWh]:[Ceiniogau fesul kWh]],0,,)</f>
        <v>0</v>
      </c>
      <c r="AL253" s="20" cm="1">
        <f t="array" ref="AL253">_xlfn.XLOOKUP(1,(ExportContract[[Dechrau Tariff ]:[Dechrau Tariff ]]&lt;=($B253+AL$6*$BA$1))*(ExportContract[[Diwedd Tariff]:[Diwedd Tariff]]&gt;($B253+AL$6*$BA$1)),ExportContract[[Ceiniogau fesul kWh]:[Ceiniogau fesul kWh]],0,,)</f>
        <v>0</v>
      </c>
      <c r="AM253" s="20" cm="1">
        <f t="array" ref="AM253">_xlfn.XLOOKUP(1,(ExportContract[[Dechrau Tariff ]:[Dechrau Tariff ]]&lt;=($B253+AM$6*$BA$1))*(ExportContract[[Diwedd Tariff]:[Diwedd Tariff]]&gt;($B253+AM$6*$BA$1)),ExportContract[[Ceiniogau fesul kWh]:[Ceiniogau fesul kWh]],0,,)</f>
        <v>0</v>
      </c>
      <c r="AN253" s="20" cm="1">
        <f t="array" ref="AN253">_xlfn.XLOOKUP(1,(ExportContract[[Dechrau Tariff ]:[Dechrau Tariff ]]&lt;=($B253+AN$6*$BA$1))*(ExportContract[[Diwedd Tariff]:[Diwedd Tariff]]&gt;($B253+AN$6*$BA$1)),ExportContract[[Ceiniogau fesul kWh]:[Ceiniogau fesul kWh]],0,,)</f>
        <v>0</v>
      </c>
      <c r="AO253" s="20" cm="1">
        <f t="array" ref="AO253">_xlfn.XLOOKUP(1,(ExportContract[[Dechrau Tariff ]:[Dechrau Tariff ]]&lt;=($B253+AO$6*$BA$1))*(ExportContract[[Diwedd Tariff]:[Diwedd Tariff]]&gt;($B253+AO$6*$BA$1)),ExportContract[[Ceiniogau fesul kWh]:[Ceiniogau fesul kWh]],0,,)</f>
        <v>0</v>
      </c>
      <c r="AP253" s="20" cm="1">
        <f t="array" ref="AP253">_xlfn.XLOOKUP(1,(ExportContract[[Dechrau Tariff ]:[Dechrau Tariff ]]&lt;=($B253+AP$6*$BA$1))*(ExportContract[[Diwedd Tariff]:[Diwedd Tariff]]&gt;($B253+AP$6*$BA$1)),ExportContract[[Ceiniogau fesul kWh]:[Ceiniogau fesul kWh]],0,,)</f>
        <v>0</v>
      </c>
      <c r="AQ253" s="20" cm="1">
        <f t="array" ref="AQ253">_xlfn.XLOOKUP(1,(ExportContract[[Dechrau Tariff ]:[Dechrau Tariff ]]&lt;=($B253+AQ$6*$BA$1))*(ExportContract[[Diwedd Tariff]:[Diwedd Tariff]]&gt;($B253+AQ$6*$BA$1)),ExportContract[[Ceiniogau fesul kWh]:[Ceiniogau fesul kWh]],0,,)</f>
        <v>0</v>
      </c>
      <c r="AR253" s="20" cm="1">
        <f t="array" ref="AR253">_xlfn.XLOOKUP(1,(ExportContract[[Dechrau Tariff ]:[Dechrau Tariff ]]&lt;=($B253+AR$6*$BA$1))*(ExportContract[[Diwedd Tariff]:[Diwedd Tariff]]&gt;($B253+AR$6*$BA$1)),ExportContract[[Ceiniogau fesul kWh]:[Ceiniogau fesul kWh]],0,,)</f>
        <v>0</v>
      </c>
      <c r="AS253" s="20" cm="1">
        <f t="array" ref="AS253">_xlfn.XLOOKUP(1,(ExportContract[[Dechrau Tariff ]:[Dechrau Tariff ]]&lt;=($B253+AS$6*$BA$1))*(ExportContract[[Diwedd Tariff]:[Diwedd Tariff]]&gt;($B253+AS$6*$BA$1)),ExportContract[[Ceiniogau fesul kWh]:[Ceiniogau fesul kWh]],0,,)</f>
        <v>0</v>
      </c>
      <c r="AT253" s="20" cm="1">
        <f t="array" ref="AT253">_xlfn.XLOOKUP(1,(ExportContract[[Dechrau Tariff ]:[Dechrau Tariff ]]&lt;=($B253+AT$6*$BA$1))*(ExportContract[[Diwedd Tariff]:[Diwedd Tariff]]&gt;($B253+AT$6*$BA$1)),ExportContract[[Ceiniogau fesul kWh]:[Ceiniogau fesul kWh]],0,,)</f>
        <v>0</v>
      </c>
      <c r="AU253" s="20" cm="1">
        <f t="array" ref="AU253">_xlfn.XLOOKUP(1,(ExportContract[[Dechrau Tariff ]:[Dechrau Tariff ]]&lt;=($B253+AU$6*$BA$1))*(ExportContract[[Diwedd Tariff]:[Diwedd Tariff]]&gt;($B253+AU$6*$BA$1)),ExportContract[[Ceiniogau fesul kWh]:[Ceiniogau fesul kWh]],0,,)</f>
        <v>0</v>
      </c>
      <c r="AV253" s="20" cm="1">
        <f t="array" ref="AV253">_xlfn.XLOOKUP(1,(ExportContract[[Dechrau Tariff ]:[Dechrau Tariff ]]&lt;=($B253+AV$6*$BA$1))*(ExportContract[[Diwedd Tariff]:[Diwedd Tariff]]&gt;($B253+AV$6*$BA$1)),ExportContract[[Ceiniogau fesul kWh]:[Ceiniogau fesul kWh]],0,,)</f>
        <v>0</v>
      </c>
      <c r="AW253" s="20" cm="1">
        <f t="array" ref="AW253">_xlfn.XLOOKUP(1,(ExportContract[[Dechrau Tariff ]:[Dechrau Tariff ]]&lt;=($B253+AW$6*$BA$1))*(ExportContract[[Diwedd Tariff]:[Diwedd Tariff]]&gt;($B253+AW$6*$BA$1)),ExportContract[[Ceiniogau fesul kWh]:[Ceiniogau fesul kWh]],0,,)</f>
        <v>0</v>
      </c>
      <c r="AX253" s="20" cm="1">
        <f t="array" ref="AX253">_xlfn.XLOOKUP(1,(ExportContract[[Dechrau Tariff ]:[Dechrau Tariff ]]&lt;=($B253+AX$6*$BA$1))*(ExportContract[[Diwedd Tariff]:[Diwedd Tariff]]&gt;($B253+AX$6*$BA$1)),ExportContract[[Ceiniogau fesul kWh]:[Ceiniogau fesul kWh]],0,,)</f>
        <v>0</v>
      </c>
    </row>
    <row r="254" spans="2:50" x14ac:dyDescent="0.3">
      <c r="B254" s="30">
        <v>45539</v>
      </c>
      <c r="C254" s="20" cm="1">
        <f t="array" ref="C254">_xlfn.XLOOKUP(1,(ExportContract[[Dechrau Tariff ]:[Dechrau Tariff ]]&lt;=($B254+C$6*$BA$1))*(ExportContract[[Diwedd Tariff]:[Diwedd Tariff]]&gt;($B254+C$6*$BA$1)),ExportContract[[Ceiniogau fesul kWh]:[Ceiniogau fesul kWh]],0,,)</f>
        <v>0</v>
      </c>
      <c r="D254" s="20" cm="1">
        <f t="array" ref="D254">_xlfn.XLOOKUP(1,(ExportContract[[Dechrau Tariff ]:[Dechrau Tariff ]]&lt;=($B254+D$6*$BA$1))*(ExportContract[[Diwedd Tariff]:[Diwedd Tariff]]&gt;($B254+D$6*$BA$1)),ExportContract[[Ceiniogau fesul kWh]:[Ceiniogau fesul kWh]],0,,)</f>
        <v>0</v>
      </c>
      <c r="E254" s="20" cm="1">
        <f t="array" ref="E254">_xlfn.XLOOKUP(1,(ExportContract[[Dechrau Tariff ]:[Dechrau Tariff ]]&lt;=($B254+E$6*$BA$1))*(ExportContract[[Diwedd Tariff]:[Diwedd Tariff]]&gt;($B254+E$6*$BA$1)),ExportContract[[Ceiniogau fesul kWh]:[Ceiniogau fesul kWh]],0,,)</f>
        <v>0</v>
      </c>
      <c r="F254" s="20" cm="1">
        <f t="array" ref="F254">_xlfn.XLOOKUP(1,(ExportContract[[Dechrau Tariff ]:[Dechrau Tariff ]]&lt;=($B254+F$6*$BA$1))*(ExportContract[[Diwedd Tariff]:[Diwedd Tariff]]&gt;($B254+F$6*$BA$1)),ExportContract[[Ceiniogau fesul kWh]:[Ceiniogau fesul kWh]],0,,)</f>
        <v>0</v>
      </c>
      <c r="G254" s="20" cm="1">
        <f t="array" ref="G254">_xlfn.XLOOKUP(1,(ExportContract[[Dechrau Tariff ]:[Dechrau Tariff ]]&lt;=($B254+G$6*$BA$1))*(ExportContract[[Diwedd Tariff]:[Diwedd Tariff]]&gt;($B254+G$6*$BA$1)),ExportContract[[Ceiniogau fesul kWh]:[Ceiniogau fesul kWh]],0,,)</f>
        <v>0</v>
      </c>
      <c r="H254" s="20" cm="1">
        <f t="array" ref="H254">_xlfn.XLOOKUP(1,(ExportContract[[Dechrau Tariff ]:[Dechrau Tariff ]]&lt;=($B254+H$6*$BA$1))*(ExportContract[[Diwedd Tariff]:[Diwedd Tariff]]&gt;($B254+H$6*$BA$1)),ExportContract[[Ceiniogau fesul kWh]:[Ceiniogau fesul kWh]],0,,)</f>
        <v>0</v>
      </c>
      <c r="I254" s="20" cm="1">
        <f t="array" ref="I254">_xlfn.XLOOKUP(1,(ExportContract[[Dechrau Tariff ]:[Dechrau Tariff ]]&lt;=($B254+I$6*$BA$1))*(ExportContract[[Diwedd Tariff]:[Diwedd Tariff]]&gt;($B254+I$6*$BA$1)),ExportContract[[Ceiniogau fesul kWh]:[Ceiniogau fesul kWh]],0,,)</f>
        <v>0</v>
      </c>
      <c r="J254" s="20" cm="1">
        <f t="array" ref="J254">_xlfn.XLOOKUP(1,(ExportContract[[Dechrau Tariff ]:[Dechrau Tariff ]]&lt;=($B254+J$6*$BA$1))*(ExportContract[[Diwedd Tariff]:[Diwedd Tariff]]&gt;($B254+J$6*$BA$1)),ExportContract[[Ceiniogau fesul kWh]:[Ceiniogau fesul kWh]],0,,)</f>
        <v>0</v>
      </c>
      <c r="K254" s="20" cm="1">
        <f t="array" ref="K254">_xlfn.XLOOKUP(1,(ExportContract[[Dechrau Tariff ]:[Dechrau Tariff ]]&lt;=($B254+K$6*$BA$1))*(ExportContract[[Diwedd Tariff]:[Diwedd Tariff]]&gt;($B254+K$6*$BA$1)),ExportContract[[Ceiniogau fesul kWh]:[Ceiniogau fesul kWh]],0,,)</f>
        <v>0</v>
      </c>
      <c r="L254" s="20" cm="1">
        <f t="array" ref="L254">_xlfn.XLOOKUP(1,(ExportContract[[Dechrau Tariff ]:[Dechrau Tariff ]]&lt;=($B254+L$6*$BA$1))*(ExportContract[[Diwedd Tariff]:[Diwedd Tariff]]&gt;($B254+L$6*$BA$1)),ExportContract[[Ceiniogau fesul kWh]:[Ceiniogau fesul kWh]],0,,)</f>
        <v>0</v>
      </c>
      <c r="M254" s="20" cm="1">
        <f t="array" ref="M254">_xlfn.XLOOKUP(1,(ExportContract[[Dechrau Tariff ]:[Dechrau Tariff ]]&lt;=($B254+M$6*$BA$1))*(ExportContract[[Diwedd Tariff]:[Diwedd Tariff]]&gt;($B254+M$6*$BA$1)),ExportContract[[Ceiniogau fesul kWh]:[Ceiniogau fesul kWh]],0,,)</f>
        <v>0</v>
      </c>
      <c r="N254" s="20" cm="1">
        <f t="array" ref="N254">_xlfn.XLOOKUP(1,(ExportContract[[Dechrau Tariff ]:[Dechrau Tariff ]]&lt;=($B254+N$6*$BA$1))*(ExportContract[[Diwedd Tariff]:[Diwedd Tariff]]&gt;($B254+N$6*$BA$1)),ExportContract[[Ceiniogau fesul kWh]:[Ceiniogau fesul kWh]],0,,)</f>
        <v>0</v>
      </c>
      <c r="O254" s="20" cm="1">
        <f t="array" ref="O254">_xlfn.XLOOKUP(1,(ExportContract[[Dechrau Tariff ]:[Dechrau Tariff ]]&lt;=($B254+O$6*$BA$1))*(ExportContract[[Diwedd Tariff]:[Diwedd Tariff]]&gt;($B254+O$6*$BA$1)),ExportContract[[Ceiniogau fesul kWh]:[Ceiniogau fesul kWh]],0,,)</f>
        <v>0</v>
      </c>
      <c r="P254" s="20" cm="1">
        <f t="array" ref="P254">_xlfn.XLOOKUP(1,(ExportContract[[Dechrau Tariff ]:[Dechrau Tariff ]]&lt;=($B254+P$6*$BA$1))*(ExportContract[[Diwedd Tariff]:[Diwedd Tariff]]&gt;($B254+P$6*$BA$1)),ExportContract[[Ceiniogau fesul kWh]:[Ceiniogau fesul kWh]],0,,)</f>
        <v>0</v>
      </c>
      <c r="Q254" s="20" cm="1">
        <f t="array" ref="Q254">_xlfn.XLOOKUP(1,(ExportContract[[Dechrau Tariff ]:[Dechrau Tariff ]]&lt;=($B254+Q$6*$BA$1))*(ExportContract[[Diwedd Tariff]:[Diwedd Tariff]]&gt;($B254+Q$6*$BA$1)),ExportContract[[Ceiniogau fesul kWh]:[Ceiniogau fesul kWh]],0,,)</f>
        <v>0</v>
      </c>
      <c r="R254" s="20" cm="1">
        <f t="array" ref="R254">_xlfn.XLOOKUP(1,(ExportContract[[Dechrau Tariff ]:[Dechrau Tariff ]]&lt;=($B254+R$6*$BA$1))*(ExportContract[[Diwedd Tariff]:[Diwedd Tariff]]&gt;($B254+R$6*$BA$1)),ExportContract[[Ceiniogau fesul kWh]:[Ceiniogau fesul kWh]],0,,)</f>
        <v>0</v>
      </c>
      <c r="S254" s="20" cm="1">
        <f t="array" ref="S254">_xlfn.XLOOKUP(1,(ExportContract[[Dechrau Tariff ]:[Dechrau Tariff ]]&lt;=($B254+S$6*$BA$1))*(ExportContract[[Diwedd Tariff]:[Diwedd Tariff]]&gt;($B254+S$6*$BA$1)),ExportContract[[Ceiniogau fesul kWh]:[Ceiniogau fesul kWh]],0,,)</f>
        <v>0</v>
      </c>
      <c r="T254" s="20" cm="1">
        <f t="array" ref="T254">_xlfn.XLOOKUP(1,(ExportContract[[Dechrau Tariff ]:[Dechrau Tariff ]]&lt;=($B254+T$6*$BA$1))*(ExportContract[[Diwedd Tariff]:[Diwedd Tariff]]&gt;($B254+T$6*$BA$1)),ExportContract[[Ceiniogau fesul kWh]:[Ceiniogau fesul kWh]],0,,)</f>
        <v>0</v>
      </c>
      <c r="U254" s="20" cm="1">
        <f t="array" ref="U254">_xlfn.XLOOKUP(1,(ExportContract[[Dechrau Tariff ]:[Dechrau Tariff ]]&lt;=($B254+U$6*$BA$1))*(ExportContract[[Diwedd Tariff]:[Diwedd Tariff]]&gt;($B254+U$6*$BA$1)),ExportContract[[Ceiniogau fesul kWh]:[Ceiniogau fesul kWh]],0,,)</f>
        <v>0</v>
      </c>
      <c r="V254" s="20" cm="1">
        <f t="array" ref="V254">_xlfn.XLOOKUP(1,(ExportContract[[Dechrau Tariff ]:[Dechrau Tariff ]]&lt;=($B254+V$6*$BA$1))*(ExportContract[[Diwedd Tariff]:[Diwedd Tariff]]&gt;($B254+V$6*$BA$1)),ExportContract[[Ceiniogau fesul kWh]:[Ceiniogau fesul kWh]],0,,)</f>
        <v>0</v>
      </c>
      <c r="W254" s="20" cm="1">
        <f t="array" ref="W254">_xlfn.XLOOKUP(1,(ExportContract[[Dechrau Tariff ]:[Dechrau Tariff ]]&lt;=($B254+W$6*$BA$1))*(ExportContract[[Diwedd Tariff]:[Diwedd Tariff]]&gt;($B254+W$6*$BA$1)),ExportContract[[Ceiniogau fesul kWh]:[Ceiniogau fesul kWh]],0,,)</f>
        <v>0</v>
      </c>
      <c r="X254" s="20" cm="1">
        <f t="array" ref="X254">_xlfn.XLOOKUP(1,(ExportContract[[Dechrau Tariff ]:[Dechrau Tariff ]]&lt;=($B254+X$6*$BA$1))*(ExportContract[[Diwedd Tariff]:[Diwedd Tariff]]&gt;($B254+X$6*$BA$1)),ExportContract[[Ceiniogau fesul kWh]:[Ceiniogau fesul kWh]],0,,)</f>
        <v>0</v>
      </c>
      <c r="Y254" s="20" cm="1">
        <f t="array" ref="Y254">_xlfn.XLOOKUP(1,(ExportContract[[Dechrau Tariff ]:[Dechrau Tariff ]]&lt;=($B254+Y$6*$BA$1))*(ExportContract[[Diwedd Tariff]:[Diwedd Tariff]]&gt;($B254+Y$6*$BA$1)),ExportContract[[Ceiniogau fesul kWh]:[Ceiniogau fesul kWh]],0,,)</f>
        <v>0</v>
      </c>
      <c r="Z254" s="20" cm="1">
        <f t="array" ref="Z254">_xlfn.XLOOKUP(1,(ExportContract[[Dechrau Tariff ]:[Dechrau Tariff ]]&lt;=($B254+Z$6*$BA$1))*(ExportContract[[Diwedd Tariff]:[Diwedd Tariff]]&gt;($B254+Z$6*$BA$1)),ExportContract[[Ceiniogau fesul kWh]:[Ceiniogau fesul kWh]],0,,)</f>
        <v>0</v>
      </c>
      <c r="AA254" s="20" cm="1">
        <f t="array" ref="AA254">_xlfn.XLOOKUP(1,(ExportContract[[Dechrau Tariff ]:[Dechrau Tariff ]]&lt;=($B254+AA$6*$BA$1))*(ExportContract[[Diwedd Tariff]:[Diwedd Tariff]]&gt;($B254+AA$6*$BA$1)),ExportContract[[Ceiniogau fesul kWh]:[Ceiniogau fesul kWh]],0,,)</f>
        <v>0</v>
      </c>
      <c r="AB254" s="20" cm="1">
        <f t="array" ref="AB254">_xlfn.XLOOKUP(1,(ExportContract[[Dechrau Tariff ]:[Dechrau Tariff ]]&lt;=($B254+AB$6*$BA$1))*(ExportContract[[Diwedd Tariff]:[Diwedd Tariff]]&gt;($B254+AB$6*$BA$1)),ExportContract[[Ceiniogau fesul kWh]:[Ceiniogau fesul kWh]],0,,)</f>
        <v>0</v>
      </c>
      <c r="AC254" s="20" cm="1">
        <f t="array" ref="AC254">_xlfn.XLOOKUP(1,(ExportContract[[Dechrau Tariff ]:[Dechrau Tariff ]]&lt;=($B254+AC$6*$BA$1))*(ExportContract[[Diwedd Tariff]:[Diwedd Tariff]]&gt;($B254+AC$6*$BA$1)),ExportContract[[Ceiniogau fesul kWh]:[Ceiniogau fesul kWh]],0,,)</f>
        <v>0</v>
      </c>
      <c r="AD254" s="20" cm="1">
        <f t="array" ref="AD254">_xlfn.XLOOKUP(1,(ExportContract[[Dechrau Tariff ]:[Dechrau Tariff ]]&lt;=($B254+AD$6*$BA$1))*(ExportContract[[Diwedd Tariff]:[Diwedd Tariff]]&gt;($B254+AD$6*$BA$1)),ExportContract[[Ceiniogau fesul kWh]:[Ceiniogau fesul kWh]],0,,)</f>
        <v>0</v>
      </c>
      <c r="AE254" s="20" cm="1">
        <f t="array" ref="AE254">_xlfn.XLOOKUP(1,(ExportContract[[Dechrau Tariff ]:[Dechrau Tariff ]]&lt;=($B254+AE$6*$BA$1))*(ExportContract[[Diwedd Tariff]:[Diwedd Tariff]]&gt;($B254+AE$6*$BA$1)),ExportContract[[Ceiniogau fesul kWh]:[Ceiniogau fesul kWh]],0,,)</f>
        <v>0</v>
      </c>
      <c r="AF254" s="20" cm="1">
        <f t="array" ref="AF254">_xlfn.XLOOKUP(1,(ExportContract[[Dechrau Tariff ]:[Dechrau Tariff ]]&lt;=($B254+AF$6*$BA$1))*(ExportContract[[Diwedd Tariff]:[Diwedd Tariff]]&gt;($B254+AF$6*$BA$1)),ExportContract[[Ceiniogau fesul kWh]:[Ceiniogau fesul kWh]],0,,)</f>
        <v>0</v>
      </c>
      <c r="AG254" s="20" cm="1">
        <f t="array" ref="AG254">_xlfn.XLOOKUP(1,(ExportContract[[Dechrau Tariff ]:[Dechrau Tariff ]]&lt;=($B254+AG$6*$BA$1))*(ExportContract[[Diwedd Tariff]:[Diwedd Tariff]]&gt;($B254+AG$6*$BA$1)),ExportContract[[Ceiniogau fesul kWh]:[Ceiniogau fesul kWh]],0,,)</f>
        <v>0</v>
      </c>
      <c r="AH254" s="20" cm="1">
        <f t="array" ref="AH254">_xlfn.XLOOKUP(1,(ExportContract[[Dechrau Tariff ]:[Dechrau Tariff ]]&lt;=($B254+AH$6*$BA$1))*(ExportContract[[Diwedd Tariff]:[Diwedd Tariff]]&gt;($B254+AH$6*$BA$1)),ExportContract[[Ceiniogau fesul kWh]:[Ceiniogau fesul kWh]],0,,)</f>
        <v>0</v>
      </c>
      <c r="AI254" s="20" cm="1">
        <f t="array" ref="AI254">_xlfn.XLOOKUP(1,(ExportContract[[Dechrau Tariff ]:[Dechrau Tariff ]]&lt;=($B254+AI$6*$BA$1))*(ExportContract[[Diwedd Tariff]:[Diwedd Tariff]]&gt;($B254+AI$6*$BA$1)),ExportContract[[Ceiniogau fesul kWh]:[Ceiniogau fesul kWh]],0,,)</f>
        <v>0</v>
      </c>
      <c r="AJ254" s="20" cm="1">
        <f t="array" ref="AJ254">_xlfn.XLOOKUP(1,(ExportContract[[Dechrau Tariff ]:[Dechrau Tariff ]]&lt;=($B254+AJ$6*$BA$1))*(ExportContract[[Diwedd Tariff]:[Diwedd Tariff]]&gt;($B254+AJ$6*$BA$1)),ExportContract[[Ceiniogau fesul kWh]:[Ceiniogau fesul kWh]],0,,)</f>
        <v>0</v>
      </c>
      <c r="AK254" s="20" cm="1">
        <f t="array" ref="AK254">_xlfn.XLOOKUP(1,(ExportContract[[Dechrau Tariff ]:[Dechrau Tariff ]]&lt;=($B254+AK$6*$BA$1))*(ExportContract[[Diwedd Tariff]:[Diwedd Tariff]]&gt;($B254+AK$6*$BA$1)),ExportContract[[Ceiniogau fesul kWh]:[Ceiniogau fesul kWh]],0,,)</f>
        <v>0</v>
      </c>
      <c r="AL254" s="20" cm="1">
        <f t="array" ref="AL254">_xlfn.XLOOKUP(1,(ExportContract[[Dechrau Tariff ]:[Dechrau Tariff ]]&lt;=($B254+AL$6*$BA$1))*(ExportContract[[Diwedd Tariff]:[Diwedd Tariff]]&gt;($B254+AL$6*$BA$1)),ExportContract[[Ceiniogau fesul kWh]:[Ceiniogau fesul kWh]],0,,)</f>
        <v>0</v>
      </c>
      <c r="AM254" s="20" cm="1">
        <f t="array" ref="AM254">_xlfn.XLOOKUP(1,(ExportContract[[Dechrau Tariff ]:[Dechrau Tariff ]]&lt;=($B254+AM$6*$BA$1))*(ExportContract[[Diwedd Tariff]:[Diwedd Tariff]]&gt;($B254+AM$6*$BA$1)),ExportContract[[Ceiniogau fesul kWh]:[Ceiniogau fesul kWh]],0,,)</f>
        <v>0</v>
      </c>
      <c r="AN254" s="20" cm="1">
        <f t="array" ref="AN254">_xlfn.XLOOKUP(1,(ExportContract[[Dechrau Tariff ]:[Dechrau Tariff ]]&lt;=($B254+AN$6*$BA$1))*(ExportContract[[Diwedd Tariff]:[Diwedd Tariff]]&gt;($B254+AN$6*$BA$1)),ExportContract[[Ceiniogau fesul kWh]:[Ceiniogau fesul kWh]],0,,)</f>
        <v>0</v>
      </c>
      <c r="AO254" s="20" cm="1">
        <f t="array" ref="AO254">_xlfn.XLOOKUP(1,(ExportContract[[Dechrau Tariff ]:[Dechrau Tariff ]]&lt;=($B254+AO$6*$BA$1))*(ExportContract[[Diwedd Tariff]:[Diwedd Tariff]]&gt;($B254+AO$6*$BA$1)),ExportContract[[Ceiniogau fesul kWh]:[Ceiniogau fesul kWh]],0,,)</f>
        <v>0</v>
      </c>
      <c r="AP254" s="20" cm="1">
        <f t="array" ref="AP254">_xlfn.XLOOKUP(1,(ExportContract[[Dechrau Tariff ]:[Dechrau Tariff ]]&lt;=($B254+AP$6*$BA$1))*(ExportContract[[Diwedd Tariff]:[Diwedd Tariff]]&gt;($B254+AP$6*$BA$1)),ExportContract[[Ceiniogau fesul kWh]:[Ceiniogau fesul kWh]],0,,)</f>
        <v>0</v>
      </c>
      <c r="AQ254" s="20" cm="1">
        <f t="array" ref="AQ254">_xlfn.XLOOKUP(1,(ExportContract[[Dechrau Tariff ]:[Dechrau Tariff ]]&lt;=($B254+AQ$6*$BA$1))*(ExportContract[[Diwedd Tariff]:[Diwedd Tariff]]&gt;($B254+AQ$6*$BA$1)),ExportContract[[Ceiniogau fesul kWh]:[Ceiniogau fesul kWh]],0,,)</f>
        <v>0</v>
      </c>
      <c r="AR254" s="20" cm="1">
        <f t="array" ref="AR254">_xlfn.XLOOKUP(1,(ExportContract[[Dechrau Tariff ]:[Dechrau Tariff ]]&lt;=($B254+AR$6*$BA$1))*(ExportContract[[Diwedd Tariff]:[Diwedd Tariff]]&gt;($B254+AR$6*$BA$1)),ExportContract[[Ceiniogau fesul kWh]:[Ceiniogau fesul kWh]],0,,)</f>
        <v>0</v>
      </c>
      <c r="AS254" s="20" cm="1">
        <f t="array" ref="AS254">_xlfn.XLOOKUP(1,(ExportContract[[Dechrau Tariff ]:[Dechrau Tariff ]]&lt;=($B254+AS$6*$BA$1))*(ExportContract[[Diwedd Tariff]:[Diwedd Tariff]]&gt;($B254+AS$6*$BA$1)),ExportContract[[Ceiniogau fesul kWh]:[Ceiniogau fesul kWh]],0,,)</f>
        <v>0</v>
      </c>
      <c r="AT254" s="20" cm="1">
        <f t="array" ref="AT254">_xlfn.XLOOKUP(1,(ExportContract[[Dechrau Tariff ]:[Dechrau Tariff ]]&lt;=($B254+AT$6*$BA$1))*(ExportContract[[Diwedd Tariff]:[Diwedd Tariff]]&gt;($B254+AT$6*$BA$1)),ExportContract[[Ceiniogau fesul kWh]:[Ceiniogau fesul kWh]],0,,)</f>
        <v>0</v>
      </c>
      <c r="AU254" s="20" cm="1">
        <f t="array" ref="AU254">_xlfn.XLOOKUP(1,(ExportContract[[Dechrau Tariff ]:[Dechrau Tariff ]]&lt;=($B254+AU$6*$BA$1))*(ExportContract[[Diwedd Tariff]:[Diwedd Tariff]]&gt;($B254+AU$6*$BA$1)),ExportContract[[Ceiniogau fesul kWh]:[Ceiniogau fesul kWh]],0,,)</f>
        <v>0</v>
      </c>
      <c r="AV254" s="20" cm="1">
        <f t="array" ref="AV254">_xlfn.XLOOKUP(1,(ExportContract[[Dechrau Tariff ]:[Dechrau Tariff ]]&lt;=($B254+AV$6*$BA$1))*(ExportContract[[Diwedd Tariff]:[Diwedd Tariff]]&gt;($B254+AV$6*$BA$1)),ExportContract[[Ceiniogau fesul kWh]:[Ceiniogau fesul kWh]],0,,)</f>
        <v>0</v>
      </c>
      <c r="AW254" s="20" cm="1">
        <f t="array" ref="AW254">_xlfn.XLOOKUP(1,(ExportContract[[Dechrau Tariff ]:[Dechrau Tariff ]]&lt;=($B254+AW$6*$BA$1))*(ExportContract[[Diwedd Tariff]:[Diwedd Tariff]]&gt;($B254+AW$6*$BA$1)),ExportContract[[Ceiniogau fesul kWh]:[Ceiniogau fesul kWh]],0,,)</f>
        <v>0</v>
      </c>
      <c r="AX254" s="20" cm="1">
        <f t="array" ref="AX254">_xlfn.XLOOKUP(1,(ExportContract[[Dechrau Tariff ]:[Dechrau Tariff ]]&lt;=($B254+AX$6*$BA$1))*(ExportContract[[Diwedd Tariff]:[Diwedd Tariff]]&gt;($B254+AX$6*$BA$1)),ExportContract[[Ceiniogau fesul kWh]:[Ceiniogau fesul kWh]],0,,)</f>
        <v>0</v>
      </c>
    </row>
    <row r="255" spans="2:50" x14ac:dyDescent="0.3">
      <c r="B255" s="30">
        <v>45540</v>
      </c>
      <c r="C255" s="20" cm="1">
        <f t="array" ref="C255">_xlfn.XLOOKUP(1,(ExportContract[[Dechrau Tariff ]:[Dechrau Tariff ]]&lt;=($B255+C$6*$BA$1))*(ExportContract[[Diwedd Tariff]:[Diwedd Tariff]]&gt;($B255+C$6*$BA$1)),ExportContract[[Ceiniogau fesul kWh]:[Ceiniogau fesul kWh]],0,,)</f>
        <v>0</v>
      </c>
      <c r="D255" s="20" cm="1">
        <f t="array" ref="D255">_xlfn.XLOOKUP(1,(ExportContract[[Dechrau Tariff ]:[Dechrau Tariff ]]&lt;=($B255+D$6*$BA$1))*(ExportContract[[Diwedd Tariff]:[Diwedd Tariff]]&gt;($B255+D$6*$BA$1)),ExportContract[[Ceiniogau fesul kWh]:[Ceiniogau fesul kWh]],0,,)</f>
        <v>0</v>
      </c>
      <c r="E255" s="20" cm="1">
        <f t="array" ref="E255">_xlfn.XLOOKUP(1,(ExportContract[[Dechrau Tariff ]:[Dechrau Tariff ]]&lt;=($B255+E$6*$BA$1))*(ExportContract[[Diwedd Tariff]:[Diwedd Tariff]]&gt;($B255+E$6*$BA$1)),ExportContract[[Ceiniogau fesul kWh]:[Ceiniogau fesul kWh]],0,,)</f>
        <v>0</v>
      </c>
      <c r="F255" s="20" cm="1">
        <f t="array" ref="F255">_xlfn.XLOOKUP(1,(ExportContract[[Dechrau Tariff ]:[Dechrau Tariff ]]&lt;=($B255+F$6*$BA$1))*(ExportContract[[Diwedd Tariff]:[Diwedd Tariff]]&gt;($B255+F$6*$BA$1)),ExportContract[[Ceiniogau fesul kWh]:[Ceiniogau fesul kWh]],0,,)</f>
        <v>0</v>
      </c>
      <c r="G255" s="20" cm="1">
        <f t="array" ref="G255">_xlfn.XLOOKUP(1,(ExportContract[[Dechrau Tariff ]:[Dechrau Tariff ]]&lt;=($B255+G$6*$BA$1))*(ExportContract[[Diwedd Tariff]:[Diwedd Tariff]]&gt;($B255+G$6*$BA$1)),ExportContract[[Ceiniogau fesul kWh]:[Ceiniogau fesul kWh]],0,,)</f>
        <v>0</v>
      </c>
      <c r="H255" s="20" cm="1">
        <f t="array" ref="H255">_xlfn.XLOOKUP(1,(ExportContract[[Dechrau Tariff ]:[Dechrau Tariff ]]&lt;=($B255+H$6*$BA$1))*(ExportContract[[Diwedd Tariff]:[Diwedd Tariff]]&gt;($B255+H$6*$BA$1)),ExportContract[[Ceiniogau fesul kWh]:[Ceiniogau fesul kWh]],0,,)</f>
        <v>0</v>
      </c>
      <c r="I255" s="20" cm="1">
        <f t="array" ref="I255">_xlfn.XLOOKUP(1,(ExportContract[[Dechrau Tariff ]:[Dechrau Tariff ]]&lt;=($B255+I$6*$BA$1))*(ExportContract[[Diwedd Tariff]:[Diwedd Tariff]]&gt;($B255+I$6*$BA$1)),ExportContract[[Ceiniogau fesul kWh]:[Ceiniogau fesul kWh]],0,,)</f>
        <v>0</v>
      </c>
      <c r="J255" s="20" cm="1">
        <f t="array" ref="J255">_xlfn.XLOOKUP(1,(ExportContract[[Dechrau Tariff ]:[Dechrau Tariff ]]&lt;=($B255+J$6*$BA$1))*(ExportContract[[Diwedd Tariff]:[Diwedd Tariff]]&gt;($B255+J$6*$BA$1)),ExportContract[[Ceiniogau fesul kWh]:[Ceiniogau fesul kWh]],0,,)</f>
        <v>0</v>
      </c>
      <c r="K255" s="20" cm="1">
        <f t="array" ref="K255">_xlfn.XLOOKUP(1,(ExportContract[[Dechrau Tariff ]:[Dechrau Tariff ]]&lt;=($B255+K$6*$BA$1))*(ExportContract[[Diwedd Tariff]:[Diwedd Tariff]]&gt;($B255+K$6*$BA$1)),ExportContract[[Ceiniogau fesul kWh]:[Ceiniogau fesul kWh]],0,,)</f>
        <v>0</v>
      </c>
      <c r="L255" s="20" cm="1">
        <f t="array" ref="L255">_xlfn.XLOOKUP(1,(ExportContract[[Dechrau Tariff ]:[Dechrau Tariff ]]&lt;=($B255+L$6*$BA$1))*(ExportContract[[Diwedd Tariff]:[Diwedd Tariff]]&gt;($B255+L$6*$BA$1)),ExportContract[[Ceiniogau fesul kWh]:[Ceiniogau fesul kWh]],0,,)</f>
        <v>0</v>
      </c>
      <c r="M255" s="20" cm="1">
        <f t="array" ref="M255">_xlfn.XLOOKUP(1,(ExportContract[[Dechrau Tariff ]:[Dechrau Tariff ]]&lt;=($B255+M$6*$BA$1))*(ExportContract[[Diwedd Tariff]:[Diwedd Tariff]]&gt;($B255+M$6*$BA$1)),ExportContract[[Ceiniogau fesul kWh]:[Ceiniogau fesul kWh]],0,,)</f>
        <v>0</v>
      </c>
      <c r="N255" s="20" cm="1">
        <f t="array" ref="N255">_xlfn.XLOOKUP(1,(ExportContract[[Dechrau Tariff ]:[Dechrau Tariff ]]&lt;=($B255+N$6*$BA$1))*(ExportContract[[Diwedd Tariff]:[Diwedd Tariff]]&gt;($B255+N$6*$BA$1)),ExportContract[[Ceiniogau fesul kWh]:[Ceiniogau fesul kWh]],0,,)</f>
        <v>0</v>
      </c>
      <c r="O255" s="20" cm="1">
        <f t="array" ref="O255">_xlfn.XLOOKUP(1,(ExportContract[[Dechrau Tariff ]:[Dechrau Tariff ]]&lt;=($B255+O$6*$BA$1))*(ExportContract[[Diwedd Tariff]:[Diwedd Tariff]]&gt;($B255+O$6*$BA$1)),ExportContract[[Ceiniogau fesul kWh]:[Ceiniogau fesul kWh]],0,,)</f>
        <v>0</v>
      </c>
      <c r="P255" s="20" cm="1">
        <f t="array" ref="P255">_xlfn.XLOOKUP(1,(ExportContract[[Dechrau Tariff ]:[Dechrau Tariff ]]&lt;=($B255+P$6*$BA$1))*(ExportContract[[Diwedd Tariff]:[Diwedd Tariff]]&gt;($B255+P$6*$BA$1)),ExportContract[[Ceiniogau fesul kWh]:[Ceiniogau fesul kWh]],0,,)</f>
        <v>0</v>
      </c>
      <c r="Q255" s="20" cm="1">
        <f t="array" ref="Q255">_xlfn.XLOOKUP(1,(ExportContract[[Dechrau Tariff ]:[Dechrau Tariff ]]&lt;=($B255+Q$6*$BA$1))*(ExportContract[[Diwedd Tariff]:[Diwedd Tariff]]&gt;($B255+Q$6*$BA$1)),ExportContract[[Ceiniogau fesul kWh]:[Ceiniogau fesul kWh]],0,,)</f>
        <v>0</v>
      </c>
      <c r="R255" s="20" cm="1">
        <f t="array" ref="R255">_xlfn.XLOOKUP(1,(ExportContract[[Dechrau Tariff ]:[Dechrau Tariff ]]&lt;=($B255+R$6*$BA$1))*(ExportContract[[Diwedd Tariff]:[Diwedd Tariff]]&gt;($B255+R$6*$BA$1)),ExportContract[[Ceiniogau fesul kWh]:[Ceiniogau fesul kWh]],0,,)</f>
        <v>0</v>
      </c>
      <c r="S255" s="20" cm="1">
        <f t="array" ref="S255">_xlfn.XLOOKUP(1,(ExportContract[[Dechrau Tariff ]:[Dechrau Tariff ]]&lt;=($B255+S$6*$BA$1))*(ExportContract[[Diwedd Tariff]:[Diwedd Tariff]]&gt;($B255+S$6*$BA$1)),ExportContract[[Ceiniogau fesul kWh]:[Ceiniogau fesul kWh]],0,,)</f>
        <v>0</v>
      </c>
      <c r="T255" s="20" cm="1">
        <f t="array" ref="T255">_xlfn.XLOOKUP(1,(ExportContract[[Dechrau Tariff ]:[Dechrau Tariff ]]&lt;=($B255+T$6*$BA$1))*(ExportContract[[Diwedd Tariff]:[Diwedd Tariff]]&gt;($B255+T$6*$BA$1)),ExportContract[[Ceiniogau fesul kWh]:[Ceiniogau fesul kWh]],0,,)</f>
        <v>0</v>
      </c>
      <c r="U255" s="20" cm="1">
        <f t="array" ref="U255">_xlfn.XLOOKUP(1,(ExportContract[[Dechrau Tariff ]:[Dechrau Tariff ]]&lt;=($B255+U$6*$BA$1))*(ExportContract[[Diwedd Tariff]:[Diwedd Tariff]]&gt;($B255+U$6*$BA$1)),ExportContract[[Ceiniogau fesul kWh]:[Ceiniogau fesul kWh]],0,,)</f>
        <v>0</v>
      </c>
      <c r="V255" s="20" cm="1">
        <f t="array" ref="V255">_xlfn.XLOOKUP(1,(ExportContract[[Dechrau Tariff ]:[Dechrau Tariff ]]&lt;=($B255+V$6*$BA$1))*(ExportContract[[Diwedd Tariff]:[Diwedd Tariff]]&gt;($B255+V$6*$BA$1)),ExportContract[[Ceiniogau fesul kWh]:[Ceiniogau fesul kWh]],0,,)</f>
        <v>0</v>
      </c>
      <c r="W255" s="20" cm="1">
        <f t="array" ref="W255">_xlfn.XLOOKUP(1,(ExportContract[[Dechrau Tariff ]:[Dechrau Tariff ]]&lt;=($B255+W$6*$BA$1))*(ExportContract[[Diwedd Tariff]:[Diwedd Tariff]]&gt;($B255+W$6*$BA$1)),ExportContract[[Ceiniogau fesul kWh]:[Ceiniogau fesul kWh]],0,,)</f>
        <v>0</v>
      </c>
      <c r="X255" s="20" cm="1">
        <f t="array" ref="X255">_xlfn.XLOOKUP(1,(ExportContract[[Dechrau Tariff ]:[Dechrau Tariff ]]&lt;=($B255+X$6*$BA$1))*(ExportContract[[Diwedd Tariff]:[Diwedd Tariff]]&gt;($B255+X$6*$BA$1)),ExportContract[[Ceiniogau fesul kWh]:[Ceiniogau fesul kWh]],0,,)</f>
        <v>0</v>
      </c>
      <c r="Y255" s="20" cm="1">
        <f t="array" ref="Y255">_xlfn.XLOOKUP(1,(ExportContract[[Dechrau Tariff ]:[Dechrau Tariff ]]&lt;=($B255+Y$6*$BA$1))*(ExportContract[[Diwedd Tariff]:[Diwedd Tariff]]&gt;($B255+Y$6*$BA$1)),ExportContract[[Ceiniogau fesul kWh]:[Ceiniogau fesul kWh]],0,,)</f>
        <v>0</v>
      </c>
      <c r="Z255" s="20" cm="1">
        <f t="array" ref="Z255">_xlfn.XLOOKUP(1,(ExportContract[[Dechrau Tariff ]:[Dechrau Tariff ]]&lt;=($B255+Z$6*$BA$1))*(ExportContract[[Diwedd Tariff]:[Diwedd Tariff]]&gt;($B255+Z$6*$BA$1)),ExportContract[[Ceiniogau fesul kWh]:[Ceiniogau fesul kWh]],0,,)</f>
        <v>0</v>
      </c>
      <c r="AA255" s="20" cm="1">
        <f t="array" ref="AA255">_xlfn.XLOOKUP(1,(ExportContract[[Dechrau Tariff ]:[Dechrau Tariff ]]&lt;=($B255+AA$6*$BA$1))*(ExportContract[[Diwedd Tariff]:[Diwedd Tariff]]&gt;($B255+AA$6*$BA$1)),ExportContract[[Ceiniogau fesul kWh]:[Ceiniogau fesul kWh]],0,,)</f>
        <v>0</v>
      </c>
      <c r="AB255" s="20" cm="1">
        <f t="array" ref="AB255">_xlfn.XLOOKUP(1,(ExportContract[[Dechrau Tariff ]:[Dechrau Tariff ]]&lt;=($B255+AB$6*$BA$1))*(ExportContract[[Diwedd Tariff]:[Diwedd Tariff]]&gt;($B255+AB$6*$BA$1)),ExportContract[[Ceiniogau fesul kWh]:[Ceiniogau fesul kWh]],0,,)</f>
        <v>0</v>
      </c>
      <c r="AC255" s="20" cm="1">
        <f t="array" ref="AC255">_xlfn.XLOOKUP(1,(ExportContract[[Dechrau Tariff ]:[Dechrau Tariff ]]&lt;=($B255+AC$6*$BA$1))*(ExportContract[[Diwedd Tariff]:[Diwedd Tariff]]&gt;($B255+AC$6*$BA$1)),ExportContract[[Ceiniogau fesul kWh]:[Ceiniogau fesul kWh]],0,,)</f>
        <v>0</v>
      </c>
      <c r="AD255" s="20" cm="1">
        <f t="array" ref="AD255">_xlfn.XLOOKUP(1,(ExportContract[[Dechrau Tariff ]:[Dechrau Tariff ]]&lt;=($B255+AD$6*$BA$1))*(ExportContract[[Diwedd Tariff]:[Diwedd Tariff]]&gt;($B255+AD$6*$BA$1)),ExportContract[[Ceiniogau fesul kWh]:[Ceiniogau fesul kWh]],0,,)</f>
        <v>0</v>
      </c>
      <c r="AE255" s="20" cm="1">
        <f t="array" ref="AE255">_xlfn.XLOOKUP(1,(ExportContract[[Dechrau Tariff ]:[Dechrau Tariff ]]&lt;=($B255+AE$6*$BA$1))*(ExportContract[[Diwedd Tariff]:[Diwedd Tariff]]&gt;($B255+AE$6*$BA$1)),ExportContract[[Ceiniogau fesul kWh]:[Ceiniogau fesul kWh]],0,,)</f>
        <v>0</v>
      </c>
      <c r="AF255" s="20" cm="1">
        <f t="array" ref="AF255">_xlfn.XLOOKUP(1,(ExportContract[[Dechrau Tariff ]:[Dechrau Tariff ]]&lt;=($B255+AF$6*$BA$1))*(ExportContract[[Diwedd Tariff]:[Diwedd Tariff]]&gt;($B255+AF$6*$BA$1)),ExportContract[[Ceiniogau fesul kWh]:[Ceiniogau fesul kWh]],0,,)</f>
        <v>0</v>
      </c>
      <c r="AG255" s="20" cm="1">
        <f t="array" ref="AG255">_xlfn.XLOOKUP(1,(ExportContract[[Dechrau Tariff ]:[Dechrau Tariff ]]&lt;=($B255+AG$6*$BA$1))*(ExportContract[[Diwedd Tariff]:[Diwedd Tariff]]&gt;($B255+AG$6*$BA$1)),ExportContract[[Ceiniogau fesul kWh]:[Ceiniogau fesul kWh]],0,,)</f>
        <v>0</v>
      </c>
      <c r="AH255" s="20" cm="1">
        <f t="array" ref="AH255">_xlfn.XLOOKUP(1,(ExportContract[[Dechrau Tariff ]:[Dechrau Tariff ]]&lt;=($B255+AH$6*$BA$1))*(ExportContract[[Diwedd Tariff]:[Diwedd Tariff]]&gt;($B255+AH$6*$BA$1)),ExportContract[[Ceiniogau fesul kWh]:[Ceiniogau fesul kWh]],0,,)</f>
        <v>0</v>
      </c>
      <c r="AI255" s="20" cm="1">
        <f t="array" ref="AI255">_xlfn.XLOOKUP(1,(ExportContract[[Dechrau Tariff ]:[Dechrau Tariff ]]&lt;=($B255+AI$6*$BA$1))*(ExportContract[[Diwedd Tariff]:[Diwedd Tariff]]&gt;($B255+AI$6*$BA$1)),ExportContract[[Ceiniogau fesul kWh]:[Ceiniogau fesul kWh]],0,,)</f>
        <v>0</v>
      </c>
      <c r="AJ255" s="20" cm="1">
        <f t="array" ref="AJ255">_xlfn.XLOOKUP(1,(ExportContract[[Dechrau Tariff ]:[Dechrau Tariff ]]&lt;=($B255+AJ$6*$BA$1))*(ExportContract[[Diwedd Tariff]:[Diwedd Tariff]]&gt;($B255+AJ$6*$BA$1)),ExportContract[[Ceiniogau fesul kWh]:[Ceiniogau fesul kWh]],0,,)</f>
        <v>0</v>
      </c>
      <c r="AK255" s="20" cm="1">
        <f t="array" ref="AK255">_xlfn.XLOOKUP(1,(ExportContract[[Dechrau Tariff ]:[Dechrau Tariff ]]&lt;=($B255+AK$6*$BA$1))*(ExportContract[[Diwedd Tariff]:[Diwedd Tariff]]&gt;($B255+AK$6*$BA$1)),ExportContract[[Ceiniogau fesul kWh]:[Ceiniogau fesul kWh]],0,,)</f>
        <v>0</v>
      </c>
      <c r="AL255" s="20" cm="1">
        <f t="array" ref="AL255">_xlfn.XLOOKUP(1,(ExportContract[[Dechrau Tariff ]:[Dechrau Tariff ]]&lt;=($B255+AL$6*$BA$1))*(ExportContract[[Diwedd Tariff]:[Diwedd Tariff]]&gt;($B255+AL$6*$BA$1)),ExportContract[[Ceiniogau fesul kWh]:[Ceiniogau fesul kWh]],0,,)</f>
        <v>0</v>
      </c>
      <c r="AM255" s="20" cm="1">
        <f t="array" ref="AM255">_xlfn.XLOOKUP(1,(ExportContract[[Dechrau Tariff ]:[Dechrau Tariff ]]&lt;=($B255+AM$6*$BA$1))*(ExportContract[[Diwedd Tariff]:[Diwedd Tariff]]&gt;($B255+AM$6*$BA$1)),ExportContract[[Ceiniogau fesul kWh]:[Ceiniogau fesul kWh]],0,,)</f>
        <v>0</v>
      </c>
      <c r="AN255" s="20" cm="1">
        <f t="array" ref="AN255">_xlfn.XLOOKUP(1,(ExportContract[[Dechrau Tariff ]:[Dechrau Tariff ]]&lt;=($B255+AN$6*$BA$1))*(ExportContract[[Diwedd Tariff]:[Diwedd Tariff]]&gt;($B255+AN$6*$BA$1)),ExportContract[[Ceiniogau fesul kWh]:[Ceiniogau fesul kWh]],0,,)</f>
        <v>0</v>
      </c>
      <c r="AO255" s="20" cm="1">
        <f t="array" ref="AO255">_xlfn.XLOOKUP(1,(ExportContract[[Dechrau Tariff ]:[Dechrau Tariff ]]&lt;=($B255+AO$6*$BA$1))*(ExportContract[[Diwedd Tariff]:[Diwedd Tariff]]&gt;($B255+AO$6*$BA$1)),ExportContract[[Ceiniogau fesul kWh]:[Ceiniogau fesul kWh]],0,,)</f>
        <v>0</v>
      </c>
      <c r="AP255" s="20" cm="1">
        <f t="array" ref="AP255">_xlfn.XLOOKUP(1,(ExportContract[[Dechrau Tariff ]:[Dechrau Tariff ]]&lt;=($B255+AP$6*$BA$1))*(ExportContract[[Diwedd Tariff]:[Diwedd Tariff]]&gt;($B255+AP$6*$BA$1)),ExportContract[[Ceiniogau fesul kWh]:[Ceiniogau fesul kWh]],0,,)</f>
        <v>0</v>
      </c>
      <c r="AQ255" s="20" cm="1">
        <f t="array" ref="AQ255">_xlfn.XLOOKUP(1,(ExportContract[[Dechrau Tariff ]:[Dechrau Tariff ]]&lt;=($B255+AQ$6*$BA$1))*(ExportContract[[Diwedd Tariff]:[Diwedd Tariff]]&gt;($B255+AQ$6*$BA$1)),ExportContract[[Ceiniogau fesul kWh]:[Ceiniogau fesul kWh]],0,,)</f>
        <v>0</v>
      </c>
      <c r="AR255" s="20" cm="1">
        <f t="array" ref="AR255">_xlfn.XLOOKUP(1,(ExportContract[[Dechrau Tariff ]:[Dechrau Tariff ]]&lt;=($B255+AR$6*$BA$1))*(ExportContract[[Diwedd Tariff]:[Diwedd Tariff]]&gt;($B255+AR$6*$BA$1)),ExportContract[[Ceiniogau fesul kWh]:[Ceiniogau fesul kWh]],0,,)</f>
        <v>0</v>
      </c>
      <c r="AS255" s="20" cm="1">
        <f t="array" ref="AS255">_xlfn.XLOOKUP(1,(ExportContract[[Dechrau Tariff ]:[Dechrau Tariff ]]&lt;=($B255+AS$6*$BA$1))*(ExportContract[[Diwedd Tariff]:[Diwedd Tariff]]&gt;($B255+AS$6*$BA$1)),ExportContract[[Ceiniogau fesul kWh]:[Ceiniogau fesul kWh]],0,,)</f>
        <v>0</v>
      </c>
      <c r="AT255" s="20" cm="1">
        <f t="array" ref="AT255">_xlfn.XLOOKUP(1,(ExportContract[[Dechrau Tariff ]:[Dechrau Tariff ]]&lt;=($B255+AT$6*$BA$1))*(ExportContract[[Diwedd Tariff]:[Diwedd Tariff]]&gt;($B255+AT$6*$BA$1)),ExportContract[[Ceiniogau fesul kWh]:[Ceiniogau fesul kWh]],0,,)</f>
        <v>0</v>
      </c>
      <c r="AU255" s="20" cm="1">
        <f t="array" ref="AU255">_xlfn.XLOOKUP(1,(ExportContract[[Dechrau Tariff ]:[Dechrau Tariff ]]&lt;=($B255+AU$6*$BA$1))*(ExportContract[[Diwedd Tariff]:[Diwedd Tariff]]&gt;($B255+AU$6*$BA$1)),ExportContract[[Ceiniogau fesul kWh]:[Ceiniogau fesul kWh]],0,,)</f>
        <v>0</v>
      </c>
      <c r="AV255" s="20" cm="1">
        <f t="array" ref="AV255">_xlfn.XLOOKUP(1,(ExportContract[[Dechrau Tariff ]:[Dechrau Tariff ]]&lt;=($B255+AV$6*$BA$1))*(ExportContract[[Diwedd Tariff]:[Diwedd Tariff]]&gt;($B255+AV$6*$BA$1)),ExportContract[[Ceiniogau fesul kWh]:[Ceiniogau fesul kWh]],0,,)</f>
        <v>0</v>
      </c>
      <c r="AW255" s="20" cm="1">
        <f t="array" ref="AW255">_xlfn.XLOOKUP(1,(ExportContract[[Dechrau Tariff ]:[Dechrau Tariff ]]&lt;=($B255+AW$6*$BA$1))*(ExportContract[[Diwedd Tariff]:[Diwedd Tariff]]&gt;($B255+AW$6*$BA$1)),ExportContract[[Ceiniogau fesul kWh]:[Ceiniogau fesul kWh]],0,,)</f>
        <v>0</v>
      </c>
      <c r="AX255" s="20" cm="1">
        <f t="array" ref="AX255">_xlfn.XLOOKUP(1,(ExportContract[[Dechrau Tariff ]:[Dechrau Tariff ]]&lt;=($B255+AX$6*$BA$1))*(ExportContract[[Diwedd Tariff]:[Diwedd Tariff]]&gt;($B255+AX$6*$BA$1)),ExportContract[[Ceiniogau fesul kWh]:[Ceiniogau fesul kWh]],0,,)</f>
        <v>0</v>
      </c>
    </row>
    <row r="256" spans="2:50" x14ac:dyDescent="0.3">
      <c r="B256" s="30">
        <v>45541</v>
      </c>
      <c r="C256" s="20" cm="1">
        <f t="array" ref="C256">_xlfn.XLOOKUP(1,(ExportContract[[Dechrau Tariff ]:[Dechrau Tariff ]]&lt;=($B256+C$6*$BA$1))*(ExportContract[[Diwedd Tariff]:[Diwedd Tariff]]&gt;($B256+C$6*$BA$1)),ExportContract[[Ceiniogau fesul kWh]:[Ceiniogau fesul kWh]],0,,)</f>
        <v>0</v>
      </c>
      <c r="D256" s="20" cm="1">
        <f t="array" ref="D256">_xlfn.XLOOKUP(1,(ExportContract[[Dechrau Tariff ]:[Dechrau Tariff ]]&lt;=($B256+D$6*$BA$1))*(ExportContract[[Diwedd Tariff]:[Diwedd Tariff]]&gt;($B256+D$6*$BA$1)),ExportContract[[Ceiniogau fesul kWh]:[Ceiniogau fesul kWh]],0,,)</f>
        <v>0</v>
      </c>
      <c r="E256" s="20" cm="1">
        <f t="array" ref="E256">_xlfn.XLOOKUP(1,(ExportContract[[Dechrau Tariff ]:[Dechrau Tariff ]]&lt;=($B256+E$6*$BA$1))*(ExportContract[[Diwedd Tariff]:[Diwedd Tariff]]&gt;($B256+E$6*$BA$1)),ExportContract[[Ceiniogau fesul kWh]:[Ceiniogau fesul kWh]],0,,)</f>
        <v>0</v>
      </c>
      <c r="F256" s="20" cm="1">
        <f t="array" ref="F256">_xlfn.XLOOKUP(1,(ExportContract[[Dechrau Tariff ]:[Dechrau Tariff ]]&lt;=($B256+F$6*$BA$1))*(ExportContract[[Diwedd Tariff]:[Diwedd Tariff]]&gt;($B256+F$6*$BA$1)),ExportContract[[Ceiniogau fesul kWh]:[Ceiniogau fesul kWh]],0,,)</f>
        <v>0</v>
      </c>
      <c r="G256" s="20" cm="1">
        <f t="array" ref="G256">_xlfn.XLOOKUP(1,(ExportContract[[Dechrau Tariff ]:[Dechrau Tariff ]]&lt;=($B256+G$6*$BA$1))*(ExportContract[[Diwedd Tariff]:[Diwedd Tariff]]&gt;($B256+G$6*$BA$1)),ExportContract[[Ceiniogau fesul kWh]:[Ceiniogau fesul kWh]],0,,)</f>
        <v>0</v>
      </c>
      <c r="H256" s="20" cm="1">
        <f t="array" ref="H256">_xlfn.XLOOKUP(1,(ExportContract[[Dechrau Tariff ]:[Dechrau Tariff ]]&lt;=($B256+H$6*$BA$1))*(ExportContract[[Diwedd Tariff]:[Diwedd Tariff]]&gt;($B256+H$6*$BA$1)),ExportContract[[Ceiniogau fesul kWh]:[Ceiniogau fesul kWh]],0,,)</f>
        <v>0</v>
      </c>
      <c r="I256" s="20" cm="1">
        <f t="array" ref="I256">_xlfn.XLOOKUP(1,(ExportContract[[Dechrau Tariff ]:[Dechrau Tariff ]]&lt;=($B256+I$6*$BA$1))*(ExportContract[[Diwedd Tariff]:[Diwedd Tariff]]&gt;($B256+I$6*$BA$1)),ExportContract[[Ceiniogau fesul kWh]:[Ceiniogau fesul kWh]],0,,)</f>
        <v>0</v>
      </c>
      <c r="J256" s="20" cm="1">
        <f t="array" ref="J256">_xlfn.XLOOKUP(1,(ExportContract[[Dechrau Tariff ]:[Dechrau Tariff ]]&lt;=($B256+J$6*$BA$1))*(ExportContract[[Diwedd Tariff]:[Diwedd Tariff]]&gt;($B256+J$6*$BA$1)),ExportContract[[Ceiniogau fesul kWh]:[Ceiniogau fesul kWh]],0,,)</f>
        <v>0</v>
      </c>
      <c r="K256" s="20" cm="1">
        <f t="array" ref="K256">_xlfn.XLOOKUP(1,(ExportContract[[Dechrau Tariff ]:[Dechrau Tariff ]]&lt;=($B256+K$6*$BA$1))*(ExportContract[[Diwedd Tariff]:[Diwedd Tariff]]&gt;($B256+K$6*$BA$1)),ExportContract[[Ceiniogau fesul kWh]:[Ceiniogau fesul kWh]],0,,)</f>
        <v>0</v>
      </c>
      <c r="L256" s="20" cm="1">
        <f t="array" ref="L256">_xlfn.XLOOKUP(1,(ExportContract[[Dechrau Tariff ]:[Dechrau Tariff ]]&lt;=($B256+L$6*$BA$1))*(ExportContract[[Diwedd Tariff]:[Diwedd Tariff]]&gt;($B256+L$6*$BA$1)),ExportContract[[Ceiniogau fesul kWh]:[Ceiniogau fesul kWh]],0,,)</f>
        <v>0</v>
      </c>
      <c r="M256" s="20" cm="1">
        <f t="array" ref="M256">_xlfn.XLOOKUP(1,(ExportContract[[Dechrau Tariff ]:[Dechrau Tariff ]]&lt;=($B256+M$6*$BA$1))*(ExportContract[[Diwedd Tariff]:[Diwedd Tariff]]&gt;($B256+M$6*$BA$1)),ExportContract[[Ceiniogau fesul kWh]:[Ceiniogau fesul kWh]],0,,)</f>
        <v>0</v>
      </c>
      <c r="N256" s="20" cm="1">
        <f t="array" ref="N256">_xlfn.XLOOKUP(1,(ExportContract[[Dechrau Tariff ]:[Dechrau Tariff ]]&lt;=($B256+N$6*$BA$1))*(ExportContract[[Diwedd Tariff]:[Diwedd Tariff]]&gt;($B256+N$6*$BA$1)),ExportContract[[Ceiniogau fesul kWh]:[Ceiniogau fesul kWh]],0,,)</f>
        <v>0</v>
      </c>
      <c r="O256" s="20" cm="1">
        <f t="array" ref="O256">_xlfn.XLOOKUP(1,(ExportContract[[Dechrau Tariff ]:[Dechrau Tariff ]]&lt;=($B256+O$6*$BA$1))*(ExportContract[[Diwedd Tariff]:[Diwedd Tariff]]&gt;($B256+O$6*$BA$1)),ExportContract[[Ceiniogau fesul kWh]:[Ceiniogau fesul kWh]],0,,)</f>
        <v>0</v>
      </c>
      <c r="P256" s="20" cm="1">
        <f t="array" ref="P256">_xlfn.XLOOKUP(1,(ExportContract[[Dechrau Tariff ]:[Dechrau Tariff ]]&lt;=($B256+P$6*$BA$1))*(ExportContract[[Diwedd Tariff]:[Diwedd Tariff]]&gt;($B256+P$6*$BA$1)),ExportContract[[Ceiniogau fesul kWh]:[Ceiniogau fesul kWh]],0,,)</f>
        <v>0</v>
      </c>
      <c r="Q256" s="20" cm="1">
        <f t="array" ref="Q256">_xlfn.XLOOKUP(1,(ExportContract[[Dechrau Tariff ]:[Dechrau Tariff ]]&lt;=($B256+Q$6*$BA$1))*(ExportContract[[Diwedd Tariff]:[Diwedd Tariff]]&gt;($B256+Q$6*$BA$1)),ExportContract[[Ceiniogau fesul kWh]:[Ceiniogau fesul kWh]],0,,)</f>
        <v>0</v>
      </c>
      <c r="R256" s="20" cm="1">
        <f t="array" ref="R256">_xlfn.XLOOKUP(1,(ExportContract[[Dechrau Tariff ]:[Dechrau Tariff ]]&lt;=($B256+R$6*$BA$1))*(ExportContract[[Diwedd Tariff]:[Diwedd Tariff]]&gt;($B256+R$6*$BA$1)),ExportContract[[Ceiniogau fesul kWh]:[Ceiniogau fesul kWh]],0,,)</f>
        <v>0</v>
      </c>
      <c r="S256" s="20" cm="1">
        <f t="array" ref="S256">_xlfn.XLOOKUP(1,(ExportContract[[Dechrau Tariff ]:[Dechrau Tariff ]]&lt;=($B256+S$6*$BA$1))*(ExportContract[[Diwedd Tariff]:[Diwedd Tariff]]&gt;($B256+S$6*$BA$1)),ExportContract[[Ceiniogau fesul kWh]:[Ceiniogau fesul kWh]],0,,)</f>
        <v>0</v>
      </c>
      <c r="T256" s="20" cm="1">
        <f t="array" ref="T256">_xlfn.XLOOKUP(1,(ExportContract[[Dechrau Tariff ]:[Dechrau Tariff ]]&lt;=($B256+T$6*$BA$1))*(ExportContract[[Diwedd Tariff]:[Diwedd Tariff]]&gt;($B256+T$6*$BA$1)),ExportContract[[Ceiniogau fesul kWh]:[Ceiniogau fesul kWh]],0,,)</f>
        <v>0</v>
      </c>
      <c r="U256" s="20" cm="1">
        <f t="array" ref="U256">_xlfn.XLOOKUP(1,(ExportContract[[Dechrau Tariff ]:[Dechrau Tariff ]]&lt;=($B256+U$6*$BA$1))*(ExportContract[[Diwedd Tariff]:[Diwedd Tariff]]&gt;($B256+U$6*$BA$1)),ExportContract[[Ceiniogau fesul kWh]:[Ceiniogau fesul kWh]],0,,)</f>
        <v>0</v>
      </c>
      <c r="V256" s="20" cm="1">
        <f t="array" ref="V256">_xlfn.XLOOKUP(1,(ExportContract[[Dechrau Tariff ]:[Dechrau Tariff ]]&lt;=($B256+V$6*$BA$1))*(ExportContract[[Diwedd Tariff]:[Diwedd Tariff]]&gt;($B256+V$6*$BA$1)),ExportContract[[Ceiniogau fesul kWh]:[Ceiniogau fesul kWh]],0,,)</f>
        <v>0</v>
      </c>
      <c r="W256" s="20" cm="1">
        <f t="array" ref="W256">_xlfn.XLOOKUP(1,(ExportContract[[Dechrau Tariff ]:[Dechrau Tariff ]]&lt;=($B256+W$6*$BA$1))*(ExportContract[[Diwedd Tariff]:[Diwedd Tariff]]&gt;($B256+W$6*$BA$1)),ExportContract[[Ceiniogau fesul kWh]:[Ceiniogau fesul kWh]],0,,)</f>
        <v>0</v>
      </c>
      <c r="X256" s="20" cm="1">
        <f t="array" ref="X256">_xlfn.XLOOKUP(1,(ExportContract[[Dechrau Tariff ]:[Dechrau Tariff ]]&lt;=($B256+X$6*$BA$1))*(ExportContract[[Diwedd Tariff]:[Diwedd Tariff]]&gt;($B256+X$6*$BA$1)),ExportContract[[Ceiniogau fesul kWh]:[Ceiniogau fesul kWh]],0,,)</f>
        <v>0</v>
      </c>
      <c r="Y256" s="20" cm="1">
        <f t="array" ref="Y256">_xlfn.XLOOKUP(1,(ExportContract[[Dechrau Tariff ]:[Dechrau Tariff ]]&lt;=($B256+Y$6*$BA$1))*(ExportContract[[Diwedd Tariff]:[Diwedd Tariff]]&gt;($B256+Y$6*$BA$1)),ExportContract[[Ceiniogau fesul kWh]:[Ceiniogau fesul kWh]],0,,)</f>
        <v>0</v>
      </c>
      <c r="Z256" s="20" cm="1">
        <f t="array" ref="Z256">_xlfn.XLOOKUP(1,(ExportContract[[Dechrau Tariff ]:[Dechrau Tariff ]]&lt;=($B256+Z$6*$BA$1))*(ExportContract[[Diwedd Tariff]:[Diwedd Tariff]]&gt;($B256+Z$6*$BA$1)),ExportContract[[Ceiniogau fesul kWh]:[Ceiniogau fesul kWh]],0,,)</f>
        <v>0</v>
      </c>
      <c r="AA256" s="20" cm="1">
        <f t="array" ref="AA256">_xlfn.XLOOKUP(1,(ExportContract[[Dechrau Tariff ]:[Dechrau Tariff ]]&lt;=($B256+AA$6*$BA$1))*(ExportContract[[Diwedd Tariff]:[Diwedd Tariff]]&gt;($B256+AA$6*$BA$1)),ExportContract[[Ceiniogau fesul kWh]:[Ceiniogau fesul kWh]],0,,)</f>
        <v>0</v>
      </c>
      <c r="AB256" s="20" cm="1">
        <f t="array" ref="AB256">_xlfn.XLOOKUP(1,(ExportContract[[Dechrau Tariff ]:[Dechrau Tariff ]]&lt;=($B256+AB$6*$BA$1))*(ExportContract[[Diwedd Tariff]:[Diwedd Tariff]]&gt;($B256+AB$6*$BA$1)),ExportContract[[Ceiniogau fesul kWh]:[Ceiniogau fesul kWh]],0,,)</f>
        <v>0</v>
      </c>
      <c r="AC256" s="20" cm="1">
        <f t="array" ref="AC256">_xlfn.XLOOKUP(1,(ExportContract[[Dechrau Tariff ]:[Dechrau Tariff ]]&lt;=($B256+AC$6*$BA$1))*(ExportContract[[Diwedd Tariff]:[Diwedd Tariff]]&gt;($B256+AC$6*$BA$1)),ExportContract[[Ceiniogau fesul kWh]:[Ceiniogau fesul kWh]],0,,)</f>
        <v>0</v>
      </c>
      <c r="AD256" s="20" cm="1">
        <f t="array" ref="AD256">_xlfn.XLOOKUP(1,(ExportContract[[Dechrau Tariff ]:[Dechrau Tariff ]]&lt;=($B256+AD$6*$BA$1))*(ExportContract[[Diwedd Tariff]:[Diwedd Tariff]]&gt;($B256+AD$6*$BA$1)),ExportContract[[Ceiniogau fesul kWh]:[Ceiniogau fesul kWh]],0,,)</f>
        <v>0</v>
      </c>
      <c r="AE256" s="20" cm="1">
        <f t="array" ref="AE256">_xlfn.XLOOKUP(1,(ExportContract[[Dechrau Tariff ]:[Dechrau Tariff ]]&lt;=($B256+AE$6*$BA$1))*(ExportContract[[Diwedd Tariff]:[Diwedd Tariff]]&gt;($B256+AE$6*$BA$1)),ExportContract[[Ceiniogau fesul kWh]:[Ceiniogau fesul kWh]],0,,)</f>
        <v>0</v>
      </c>
      <c r="AF256" s="20" cm="1">
        <f t="array" ref="AF256">_xlfn.XLOOKUP(1,(ExportContract[[Dechrau Tariff ]:[Dechrau Tariff ]]&lt;=($B256+AF$6*$BA$1))*(ExportContract[[Diwedd Tariff]:[Diwedd Tariff]]&gt;($B256+AF$6*$BA$1)),ExportContract[[Ceiniogau fesul kWh]:[Ceiniogau fesul kWh]],0,,)</f>
        <v>0</v>
      </c>
      <c r="AG256" s="20" cm="1">
        <f t="array" ref="AG256">_xlfn.XLOOKUP(1,(ExportContract[[Dechrau Tariff ]:[Dechrau Tariff ]]&lt;=($B256+AG$6*$BA$1))*(ExportContract[[Diwedd Tariff]:[Diwedd Tariff]]&gt;($B256+AG$6*$BA$1)),ExportContract[[Ceiniogau fesul kWh]:[Ceiniogau fesul kWh]],0,,)</f>
        <v>0</v>
      </c>
      <c r="AH256" s="20" cm="1">
        <f t="array" ref="AH256">_xlfn.XLOOKUP(1,(ExportContract[[Dechrau Tariff ]:[Dechrau Tariff ]]&lt;=($B256+AH$6*$BA$1))*(ExportContract[[Diwedd Tariff]:[Diwedd Tariff]]&gt;($B256+AH$6*$BA$1)),ExportContract[[Ceiniogau fesul kWh]:[Ceiniogau fesul kWh]],0,,)</f>
        <v>0</v>
      </c>
      <c r="AI256" s="20" cm="1">
        <f t="array" ref="AI256">_xlfn.XLOOKUP(1,(ExportContract[[Dechrau Tariff ]:[Dechrau Tariff ]]&lt;=($B256+AI$6*$BA$1))*(ExportContract[[Diwedd Tariff]:[Diwedd Tariff]]&gt;($B256+AI$6*$BA$1)),ExportContract[[Ceiniogau fesul kWh]:[Ceiniogau fesul kWh]],0,,)</f>
        <v>0</v>
      </c>
      <c r="AJ256" s="20" cm="1">
        <f t="array" ref="AJ256">_xlfn.XLOOKUP(1,(ExportContract[[Dechrau Tariff ]:[Dechrau Tariff ]]&lt;=($B256+AJ$6*$BA$1))*(ExportContract[[Diwedd Tariff]:[Diwedd Tariff]]&gt;($B256+AJ$6*$BA$1)),ExportContract[[Ceiniogau fesul kWh]:[Ceiniogau fesul kWh]],0,,)</f>
        <v>0</v>
      </c>
      <c r="AK256" s="20" cm="1">
        <f t="array" ref="AK256">_xlfn.XLOOKUP(1,(ExportContract[[Dechrau Tariff ]:[Dechrau Tariff ]]&lt;=($B256+AK$6*$BA$1))*(ExportContract[[Diwedd Tariff]:[Diwedd Tariff]]&gt;($B256+AK$6*$BA$1)),ExportContract[[Ceiniogau fesul kWh]:[Ceiniogau fesul kWh]],0,,)</f>
        <v>0</v>
      </c>
      <c r="AL256" s="20" cm="1">
        <f t="array" ref="AL256">_xlfn.XLOOKUP(1,(ExportContract[[Dechrau Tariff ]:[Dechrau Tariff ]]&lt;=($B256+AL$6*$BA$1))*(ExportContract[[Diwedd Tariff]:[Diwedd Tariff]]&gt;($B256+AL$6*$BA$1)),ExportContract[[Ceiniogau fesul kWh]:[Ceiniogau fesul kWh]],0,,)</f>
        <v>0</v>
      </c>
      <c r="AM256" s="20" cm="1">
        <f t="array" ref="AM256">_xlfn.XLOOKUP(1,(ExportContract[[Dechrau Tariff ]:[Dechrau Tariff ]]&lt;=($B256+AM$6*$BA$1))*(ExportContract[[Diwedd Tariff]:[Diwedd Tariff]]&gt;($B256+AM$6*$BA$1)),ExportContract[[Ceiniogau fesul kWh]:[Ceiniogau fesul kWh]],0,,)</f>
        <v>0</v>
      </c>
      <c r="AN256" s="20" cm="1">
        <f t="array" ref="AN256">_xlfn.XLOOKUP(1,(ExportContract[[Dechrau Tariff ]:[Dechrau Tariff ]]&lt;=($B256+AN$6*$BA$1))*(ExportContract[[Diwedd Tariff]:[Diwedd Tariff]]&gt;($B256+AN$6*$BA$1)),ExportContract[[Ceiniogau fesul kWh]:[Ceiniogau fesul kWh]],0,,)</f>
        <v>0</v>
      </c>
      <c r="AO256" s="20" cm="1">
        <f t="array" ref="AO256">_xlfn.XLOOKUP(1,(ExportContract[[Dechrau Tariff ]:[Dechrau Tariff ]]&lt;=($B256+AO$6*$BA$1))*(ExportContract[[Diwedd Tariff]:[Diwedd Tariff]]&gt;($B256+AO$6*$BA$1)),ExportContract[[Ceiniogau fesul kWh]:[Ceiniogau fesul kWh]],0,,)</f>
        <v>0</v>
      </c>
      <c r="AP256" s="20" cm="1">
        <f t="array" ref="AP256">_xlfn.XLOOKUP(1,(ExportContract[[Dechrau Tariff ]:[Dechrau Tariff ]]&lt;=($B256+AP$6*$BA$1))*(ExportContract[[Diwedd Tariff]:[Diwedd Tariff]]&gt;($B256+AP$6*$BA$1)),ExportContract[[Ceiniogau fesul kWh]:[Ceiniogau fesul kWh]],0,,)</f>
        <v>0</v>
      </c>
      <c r="AQ256" s="20" cm="1">
        <f t="array" ref="AQ256">_xlfn.XLOOKUP(1,(ExportContract[[Dechrau Tariff ]:[Dechrau Tariff ]]&lt;=($B256+AQ$6*$BA$1))*(ExportContract[[Diwedd Tariff]:[Diwedd Tariff]]&gt;($B256+AQ$6*$BA$1)),ExportContract[[Ceiniogau fesul kWh]:[Ceiniogau fesul kWh]],0,,)</f>
        <v>0</v>
      </c>
      <c r="AR256" s="20" cm="1">
        <f t="array" ref="AR256">_xlfn.XLOOKUP(1,(ExportContract[[Dechrau Tariff ]:[Dechrau Tariff ]]&lt;=($B256+AR$6*$BA$1))*(ExportContract[[Diwedd Tariff]:[Diwedd Tariff]]&gt;($B256+AR$6*$BA$1)),ExportContract[[Ceiniogau fesul kWh]:[Ceiniogau fesul kWh]],0,,)</f>
        <v>0</v>
      </c>
      <c r="AS256" s="20" cm="1">
        <f t="array" ref="AS256">_xlfn.XLOOKUP(1,(ExportContract[[Dechrau Tariff ]:[Dechrau Tariff ]]&lt;=($B256+AS$6*$BA$1))*(ExportContract[[Diwedd Tariff]:[Diwedd Tariff]]&gt;($B256+AS$6*$BA$1)),ExportContract[[Ceiniogau fesul kWh]:[Ceiniogau fesul kWh]],0,,)</f>
        <v>0</v>
      </c>
      <c r="AT256" s="20" cm="1">
        <f t="array" ref="AT256">_xlfn.XLOOKUP(1,(ExportContract[[Dechrau Tariff ]:[Dechrau Tariff ]]&lt;=($B256+AT$6*$BA$1))*(ExportContract[[Diwedd Tariff]:[Diwedd Tariff]]&gt;($B256+AT$6*$BA$1)),ExportContract[[Ceiniogau fesul kWh]:[Ceiniogau fesul kWh]],0,,)</f>
        <v>0</v>
      </c>
      <c r="AU256" s="20" cm="1">
        <f t="array" ref="AU256">_xlfn.XLOOKUP(1,(ExportContract[[Dechrau Tariff ]:[Dechrau Tariff ]]&lt;=($B256+AU$6*$BA$1))*(ExportContract[[Diwedd Tariff]:[Diwedd Tariff]]&gt;($B256+AU$6*$BA$1)),ExportContract[[Ceiniogau fesul kWh]:[Ceiniogau fesul kWh]],0,,)</f>
        <v>0</v>
      </c>
      <c r="AV256" s="20" cm="1">
        <f t="array" ref="AV256">_xlfn.XLOOKUP(1,(ExportContract[[Dechrau Tariff ]:[Dechrau Tariff ]]&lt;=($B256+AV$6*$BA$1))*(ExportContract[[Diwedd Tariff]:[Diwedd Tariff]]&gt;($B256+AV$6*$BA$1)),ExportContract[[Ceiniogau fesul kWh]:[Ceiniogau fesul kWh]],0,,)</f>
        <v>0</v>
      </c>
      <c r="AW256" s="20" cm="1">
        <f t="array" ref="AW256">_xlfn.XLOOKUP(1,(ExportContract[[Dechrau Tariff ]:[Dechrau Tariff ]]&lt;=($B256+AW$6*$BA$1))*(ExportContract[[Diwedd Tariff]:[Diwedd Tariff]]&gt;($B256+AW$6*$BA$1)),ExportContract[[Ceiniogau fesul kWh]:[Ceiniogau fesul kWh]],0,,)</f>
        <v>0</v>
      </c>
      <c r="AX256" s="20" cm="1">
        <f t="array" ref="AX256">_xlfn.XLOOKUP(1,(ExportContract[[Dechrau Tariff ]:[Dechrau Tariff ]]&lt;=($B256+AX$6*$BA$1))*(ExportContract[[Diwedd Tariff]:[Diwedd Tariff]]&gt;($B256+AX$6*$BA$1)),ExportContract[[Ceiniogau fesul kWh]:[Ceiniogau fesul kWh]],0,,)</f>
        <v>0</v>
      </c>
    </row>
    <row r="257" spans="2:50" x14ac:dyDescent="0.3">
      <c r="B257" s="30">
        <v>45542</v>
      </c>
      <c r="C257" s="20" cm="1">
        <f t="array" ref="C257">_xlfn.XLOOKUP(1,(ExportContract[[Dechrau Tariff ]:[Dechrau Tariff ]]&lt;=($B257+C$6*$BA$1))*(ExportContract[[Diwedd Tariff]:[Diwedd Tariff]]&gt;($B257+C$6*$BA$1)),ExportContract[[Ceiniogau fesul kWh]:[Ceiniogau fesul kWh]],0,,)</f>
        <v>0</v>
      </c>
      <c r="D257" s="20" cm="1">
        <f t="array" ref="D257">_xlfn.XLOOKUP(1,(ExportContract[[Dechrau Tariff ]:[Dechrau Tariff ]]&lt;=($B257+D$6*$BA$1))*(ExportContract[[Diwedd Tariff]:[Diwedd Tariff]]&gt;($B257+D$6*$BA$1)),ExportContract[[Ceiniogau fesul kWh]:[Ceiniogau fesul kWh]],0,,)</f>
        <v>0</v>
      </c>
      <c r="E257" s="20" cm="1">
        <f t="array" ref="E257">_xlfn.XLOOKUP(1,(ExportContract[[Dechrau Tariff ]:[Dechrau Tariff ]]&lt;=($B257+E$6*$BA$1))*(ExportContract[[Diwedd Tariff]:[Diwedd Tariff]]&gt;($B257+E$6*$BA$1)),ExportContract[[Ceiniogau fesul kWh]:[Ceiniogau fesul kWh]],0,,)</f>
        <v>0</v>
      </c>
      <c r="F257" s="20" cm="1">
        <f t="array" ref="F257">_xlfn.XLOOKUP(1,(ExportContract[[Dechrau Tariff ]:[Dechrau Tariff ]]&lt;=($B257+F$6*$BA$1))*(ExportContract[[Diwedd Tariff]:[Diwedd Tariff]]&gt;($B257+F$6*$BA$1)),ExportContract[[Ceiniogau fesul kWh]:[Ceiniogau fesul kWh]],0,,)</f>
        <v>0</v>
      </c>
      <c r="G257" s="20" cm="1">
        <f t="array" ref="G257">_xlfn.XLOOKUP(1,(ExportContract[[Dechrau Tariff ]:[Dechrau Tariff ]]&lt;=($B257+G$6*$BA$1))*(ExportContract[[Diwedd Tariff]:[Diwedd Tariff]]&gt;($B257+G$6*$BA$1)),ExportContract[[Ceiniogau fesul kWh]:[Ceiniogau fesul kWh]],0,,)</f>
        <v>0</v>
      </c>
      <c r="H257" s="20" cm="1">
        <f t="array" ref="H257">_xlfn.XLOOKUP(1,(ExportContract[[Dechrau Tariff ]:[Dechrau Tariff ]]&lt;=($B257+H$6*$BA$1))*(ExportContract[[Diwedd Tariff]:[Diwedd Tariff]]&gt;($B257+H$6*$BA$1)),ExportContract[[Ceiniogau fesul kWh]:[Ceiniogau fesul kWh]],0,,)</f>
        <v>0</v>
      </c>
      <c r="I257" s="20" cm="1">
        <f t="array" ref="I257">_xlfn.XLOOKUP(1,(ExportContract[[Dechrau Tariff ]:[Dechrau Tariff ]]&lt;=($B257+I$6*$BA$1))*(ExportContract[[Diwedd Tariff]:[Diwedd Tariff]]&gt;($B257+I$6*$BA$1)),ExportContract[[Ceiniogau fesul kWh]:[Ceiniogau fesul kWh]],0,,)</f>
        <v>0</v>
      </c>
      <c r="J257" s="20" cm="1">
        <f t="array" ref="J257">_xlfn.XLOOKUP(1,(ExportContract[[Dechrau Tariff ]:[Dechrau Tariff ]]&lt;=($B257+J$6*$BA$1))*(ExportContract[[Diwedd Tariff]:[Diwedd Tariff]]&gt;($B257+J$6*$BA$1)),ExportContract[[Ceiniogau fesul kWh]:[Ceiniogau fesul kWh]],0,,)</f>
        <v>0</v>
      </c>
      <c r="K257" s="20" cm="1">
        <f t="array" ref="K257">_xlfn.XLOOKUP(1,(ExportContract[[Dechrau Tariff ]:[Dechrau Tariff ]]&lt;=($B257+K$6*$BA$1))*(ExportContract[[Diwedd Tariff]:[Diwedd Tariff]]&gt;($B257+K$6*$BA$1)),ExportContract[[Ceiniogau fesul kWh]:[Ceiniogau fesul kWh]],0,,)</f>
        <v>0</v>
      </c>
      <c r="L257" s="20" cm="1">
        <f t="array" ref="L257">_xlfn.XLOOKUP(1,(ExportContract[[Dechrau Tariff ]:[Dechrau Tariff ]]&lt;=($B257+L$6*$BA$1))*(ExportContract[[Diwedd Tariff]:[Diwedd Tariff]]&gt;($B257+L$6*$BA$1)),ExportContract[[Ceiniogau fesul kWh]:[Ceiniogau fesul kWh]],0,,)</f>
        <v>0</v>
      </c>
      <c r="M257" s="20" cm="1">
        <f t="array" ref="M257">_xlfn.XLOOKUP(1,(ExportContract[[Dechrau Tariff ]:[Dechrau Tariff ]]&lt;=($B257+M$6*$BA$1))*(ExportContract[[Diwedd Tariff]:[Diwedd Tariff]]&gt;($B257+M$6*$BA$1)),ExportContract[[Ceiniogau fesul kWh]:[Ceiniogau fesul kWh]],0,,)</f>
        <v>0</v>
      </c>
      <c r="N257" s="20" cm="1">
        <f t="array" ref="N257">_xlfn.XLOOKUP(1,(ExportContract[[Dechrau Tariff ]:[Dechrau Tariff ]]&lt;=($B257+N$6*$BA$1))*(ExportContract[[Diwedd Tariff]:[Diwedd Tariff]]&gt;($B257+N$6*$BA$1)),ExportContract[[Ceiniogau fesul kWh]:[Ceiniogau fesul kWh]],0,,)</f>
        <v>0</v>
      </c>
      <c r="O257" s="20" cm="1">
        <f t="array" ref="O257">_xlfn.XLOOKUP(1,(ExportContract[[Dechrau Tariff ]:[Dechrau Tariff ]]&lt;=($B257+O$6*$BA$1))*(ExportContract[[Diwedd Tariff]:[Diwedd Tariff]]&gt;($B257+O$6*$BA$1)),ExportContract[[Ceiniogau fesul kWh]:[Ceiniogau fesul kWh]],0,,)</f>
        <v>0</v>
      </c>
      <c r="P257" s="20" cm="1">
        <f t="array" ref="P257">_xlfn.XLOOKUP(1,(ExportContract[[Dechrau Tariff ]:[Dechrau Tariff ]]&lt;=($B257+P$6*$BA$1))*(ExportContract[[Diwedd Tariff]:[Diwedd Tariff]]&gt;($B257+P$6*$BA$1)),ExportContract[[Ceiniogau fesul kWh]:[Ceiniogau fesul kWh]],0,,)</f>
        <v>0</v>
      </c>
      <c r="Q257" s="20" cm="1">
        <f t="array" ref="Q257">_xlfn.XLOOKUP(1,(ExportContract[[Dechrau Tariff ]:[Dechrau Tariff ]]&lt;=($B257+Q$6*$BA$1))*(ExportContract[[Diwedd Tariff]:[Diwedd Tariff]]&gt;($B257+Q$6*$BA$1)),ExportContract[[Ceiniogau fesul kWh]:[Ceiniogau fesul kWh]],0,,)</f>
        <v>0</v>
      </c>
      <c r="R257" s="20" cm="1">
        <f t="array" ref="R257">_xlfn.XLOOKUP(1,(ExportContract[[Dechrau Tariff ]:[Dechrau Tariff ]]&lt;=($B257+R$6*$BA$1))*(ExportContract[[Diwedd Tariff]:[Diwedd Tariff]]&gt;($B257+R$6*$BA$1)),ExportContract[[Ceiniogau fesul kWh]:[Ceiniogau fesul kWh]],0,,)</f>
        <v>0</v>
      </c>
      <c r="S257" s="20" cm="1">
        <f t="array" ref="S257">_xlfn.XLOOKUP(1,(ExportContract[[Dechrau Tariff ]:[Dechrau Tariff ]]&lt;=($B257+S$6*$BA$1))*(ExportContract[[Diwedd Tariff]:[Diwedd Tariff]]&gt;($B257+S$6*$BA$1)),ExportContract[[Ceiniogau fesul kWh]:[Ceiniogau fesul kWh]],0,,)</f>
        <v>0</v>
      </c>
      <c r="T257" s="20" cm="1">
        <f t="array" ref="T257">_xlfn.XLOOKUP(1,(ExportContract[[Dechrau Tariff ]:[Dechrau Tariff ]]&lt;=($B257+T$6*$BA$1))*(ExportContract[[Diwedd Tariff]:[Diwedd Tariff]]&gt;($B257+T$6*$BA$1)),ExportContract[[Ceiniogau fesul kWh]:[Ceiniogau fesul kWh]],0,,)</f>
        <v>0</v>
      </c>
      <c r="U257" s="20" cm="1">
        <f t="array" ref="U257">_xlfn.XLOOKUP(1,(ExportContract[[Dechrau Tariff ]:[Dechrau Tariff ]]&lt;=($B257+U$6*$BA$1))*(ExportContract[[Diwedd Tariff]:[Diwedd Tariff]]&gt;($B257+U$6*$BA$1)),ExportContract[[Ceiniogau fesul kWh]:[Ceiniogau fesul kWh]],0,,)</f>
        <v>0</v>
      </c>
      <c r="V257" s="20" cm="1">
        <f t="array" ref="V257">_xlfn.XLOOKUP(1,(ExportContract[[Dechrau Tariff ]:[Dechrau Tariff ]]&lt;=($B257+V$6*$BA$1))*(ExportContract[[Diwedd Tariff]:[Diwedd Tariff]]&gt;($B257+V$6*$BA$1)),ExportContract[[Ceiniogau fesul kWh]:[Ceiniogau fesul kWh]],0,,)</f>
        <v>0</v>
      </c>
      <c r="W257" s="20" cm="1">
        <f t="array" ref="W257">_xlfn.XLOOKUP(1,(ExportContract[[Dechrau Tariff ]:[Dechrau Tariff ]]&lt;=($B257+W$6*$BA$1))*(ExportContract[[Diwedd Tariff]:[Diwedd Tariff]]&gt;($B257+W$6*$BA$1)),ExportContract[[Ceiniogau fesul kWh]:[Ceiniogau fesul kWh]],0,,)</f>
        <v>0</v>
      </c>
      <c r="X257" s="20" cm="1">
        <f t="array" ref="X257">_xlfn.XLOOKUP(1,(ExportContract[[Dechrau Tariff ]:[Dechrau Tariff ]]&lt;=($B257+X$6*$BA$1))*(ExportContract[[Diwedd Tariff]:[Diwedd Tariff]]&gt;($B257+X$6*$BA$1)),ExportContract[[Ceiniogau fesul kWh]:[Ceiniogau fesul kWh]],0,,)</f>
        <v>0</v>
      </c>
      <c r="Y257" s="20" cm="1">
        <f t="array" ref="Y257">_xlfn.XLOOKUP(1,(ExportContract[[Dechrau Tariff ]:[Dechrau Tariff ]]&lt;=($B257+Y$6*$BA$1))*(ExportContract[[Diwedd Tariff]:[Diwedd Tariff]]&gt;($B257+Y$6*$BA$1)),ExportContract[[Ceiniogau fesul kWh]:[Ceiniogau fesul kWh]],0,,)</f>
        <v>0</v>
      </c>
      <c r="Z257" s="20" cm="1">
        <f t="array" ref="Z257">_xlfn.XLOOKUP(1,(ExportContract[[Dechrau Tariff ]:[Dechrau Tariff ]]&lt;=($B257+Z$6*$BA$1))*(ExportContract[[Diwedd Tariff]:[Diwedd Tariff]]&gt;($B257+Z$6*$BA$1)),ExportContract[[Ceiniogau fesul kWh]:[Ceiniogau fesul kWh]],0,,)</f>
        <v>0</v>
      </c>
      <c r="AA257" s="20" cm="1">
        <f t="array" ref="AA257">_xlfn.XLOOKUP(1,(ExportContract[[Dechrau Tariff ]:[Dechrau Tariff ]]&lt;=($B257+AA$6*$BA$1))*(ExportContract[[Diwedd Tariff]:[Diwedd Tariff]]&gt;($B257+AA$6*$BA$1)),ExportContract[[Ceiniogau fesul kWh]:[Ceiniogau fesul kWh]],0,,)</f>
        <v>0</v>
      </c>
      <c r="AB257" s="20" cm="1">
        <f t="array" ref="AB257">_xlfn.XLOOKUP(1,(ExportContract[[Dechrau Tariff ]:[Dechrau Tariff ]]&lt;=($B257+AB$6*$BA$1))*(ExportContract[[Diwedd Tariff]:[Diwedd Tariff]]&gt;($B257+AB$6*$BA$1)),ExportContract[[Ceiniogau fesul kWh]:[Ceiniogau fesul kWh]],0,,)</f>
        <v>0</v>
      </c>
      <c r="AC257" s="20" cm="1">
        <f t="array" ref="AC257">_xlfn.XLOOKUP(1,(ExportContract[[Dechrau Tariff ]:[Dechrau Tariff ]]&lt;=($B257+AC$6*$BA$1))*(ExportContract[[Diwedd Tariff]:[Diwedd Tariff]]&gt;($B257+AC$6*$BA$1)),ExportContract[[Ceiniogau fesul kWh]:[Ceiniogau fesul kWh]],0,,)</f>
        <v>0</v>
      </c>
      <c r="AD257" s="20" cm="1">
        <f t="array" ref="AD257">_xlfn.XLOOKUP(1,(ExportContract[[Dechrau Tariff ]:[Dechrau Tariff ]]&lt;=($B257+AD$6*$BA$1))*(ExportContract[[Diwedd Tariff]:[Diwedd Tariff]]&gt;($B257+AD$6*$BA$1)),ExportContract[[Ceiniogau fesul kWh]:[Ceiniogau fesul kWh]],0,,)</f>
        <v>0</v>
      </c>
      <c r="AE257" s="20" cm="1">
        <f t="array" ref="AE257">_xlfn.XLOOKUP(1,(ExportContract[[Dechrau Tariff ]:[Dechrau Tariff ]]&lt;=($B257+AE$6*$BA$1))*(ExportContract[[Diwedd Tariff]:[Diwedd Tariff]]&gt;($B257+AE$6*$BA$1)),ExportContract[[Ceiniogau fesul kWh]:[Ceiniogau fesul kWh]],0,,)</f>
        <v>0</v>
      </c>
      <c r="AF257" s="20" cm="1">
        <f t="array" ref="AF257">_xlfn.XLOOKUP(1,(ExportContract[[Dechrau Tariff ]:[Dechrau Tariff ]]&lt;=($B257+AF$6*$BA$1))*(ExportContract[[Diwedd Tariff]:[Diwedd Tariff]]&gt;($B257+AF$6*$BA$1)),ExportContract[[Ceiniogau fesul kWh]:[Ceiniogau fesul kWh]],0,,)</f>
        <v>0</v>
      </c>
      <c r="AG257" s="20" cm="1">
        <f t="array" ref="AG257">_xlfn.XLOOKUP(1,(ExportContract[[Dechrau Tariff ]:[Dechrau Tariff ]]&lt;=($B257+AG$6*$BA$1))*(ExportContract[[Diwedd Tariff]:[Diwedd Tariff]]&gt;($B257+AG$6*$BA$1)),ExportContract[[Ceiniogau fesul kWh]:[Ceiniogau fesul kWh]],0,,)</f>
        <v>0</v>
      </c>
      <c r="AH257" s="20" cm="1">
        <f t="array" ref="AH257">_xlfn.XLOOKUP(1,(ExportContract[[Dechrau Tariff ]:[Dechrau Tariff ]]&lt;=($B257+AH$6*$BA$1))*(ExportContract[[Diwedd Tariff]:[Diwedd Tariff]]&gt;($B257+AH$6*$BA$1)),ExportContract[[Ceiniogau fesul kWh]:[Ceiniogau fesul kWh]],0,,)</f>
        <v>0</v>
      </c>
      <c r="AI257" s="20" cm="1">
        <f t="array" ref="AI257">_xlfn.XLOOKUP(1,(ExportContract[[Dechrau Tariff ]:[Dechrau Tariff ]]&lt;=($B257+AI$6*$BA$1))*(ExportContract[[Diwedd Tariff]:[Diwedd Tariff]]&gt;($B257+AI$6*$BA$1)),ExportContract[[Ceiniogau fesul kWh]:[Ceiniogau fesul kWh]],0,,)</f>
        <v>0</v>
      </c>
      <c r="AJ257" s="20" cm="1">
        <f t="array" ref="AJ257">_xlfn.XLOOKUP(1,(ExportContract[[Dechrau Tariff ]:[Dechrau Tariff ]]&lt;=($B257+AJ$6*$BA$1))*(ExportContract[[Diwedd Tariff]:[Diwedd Tariff]]&gt;($B257+AJ$6*$BA$1)),ExportContract[[Ceiniogau fesul kWh]:[Ceiniogau fesul kWh]],0,,)</f>
        <v>0</v>
      </c>
      <c r="AK257" s="20" cm="1">
        <f t="array" ref="AK257">_xlfn.XLOOKUP(1,(ExportContract[[Dechrau Tariff ]:[Dechrau Tariff ]]&lt;=($B257+AK$6*$BA$1))*(ExportContract[[Diwedd Tariff]:[Diwedd Tariff]]&gt;($B257+AK$6*$BA$1)),ExportContract[[Ceiniogau fesul kWh]:[Ceiniogau fesul kWh]],0,,)</f>
        <v>0</v>
      </c>
      <c r="AL257" s="20" cm="1">
        <f t="array" ref="AL257">_xlfn.XLOOKUP(1,(ExportContract[[Dechrau Tariff ]:[Dechrau Tariff ]]&lt;=($B257+AL$6*$BA$1))*(ExportContract[[Diwedd Tariff]:[Diwedd Tariff]]&gt;($B257+AL$6*$BA$1)),ExportContract[[Ceiniogau fesul kWh]:[Ceiniogau fesul kWh]],0,,)</f>
        <v>0</v>
      </c>
      <c r="AM257" s="20" cm="1">
        <f t="array" ref="AM257">_xlfn.XLOOKUP(1,(ExportContract[[Dechrau Tariff ]:[Dechrau Tariff ]]&lt;=($B257+AM$6*$BA$1))*(ExportContract[[Diwedd Tariff]:[Diwedd Tariff]]&gt;($B257+AM$6*$BA$1)),ExportContract[[Ceiniogau fesul kWh]:[Ceiniogau fesul kWh]],0,,)</f>
        <v>0</v>
      </c>
      <c r="AN257" s="20" cm="1">
        <f t="array" ref="AN257">_xlfn.XLOOKUP(1,(ExportContract[[Dechrau Tariff ]:[Dechrau Tariff ]]&lt;=($B257+AN$6*$BA$1))*(ExportContract[[Diwedd Tariff]:[Diwedd Tariff]]&gt;($B257+AN$6*$BA$1)),ExportContract[[Ceiniogau fesul kWh]:[Ceiniogau fesul kWh]],0,,)</f>
        <v>0</v>
      </c>
      <c r="AO257" s="20" cm="1">
        <f t="array" ref="AO257">_xlfn.XLOOKUP(1,(ExportContract[[Dechrau Tariff ]:[Dechrau Tariff ]]&lt;=($B257+AO$6*$BA$1))*(ExportContract[[Diwedd Tariff]:[Diwedd Tariff]]&gt;($B257+AO$6*$BA$1)),ExportContract[[Ceiniogau fesul kWh]:[Ceiniogau fesul kWh]],0,,)</f>
        <v>0</v>
      </c>
      <c r="AP257" s="20" cm="1">
        <f t="array" ref="AP257">_xlfn.XLOOKUP(1,(ExportContract[[Dechrau Tariff ]:[Dechrau Tariff ]]&lt;=($B257+AP$6*$BA$1))*(ExportContract[[Diwedd Tariff]:[Diwedd Tariff]]&gt;($B257+AP$6*$BA$1)),ExportContract[[Ceiniogau fesul kWh]:[Ceiniogau fesul kWh]],0,,)</f>
        <v>0</v>
      </c>
      <c r="AQ257" s="20" cm="1">
        <f t="array" ref="AQ257">_xlfn.XLOOKUP(1,(ExportContract[[Dechrau Tariff ]:[Dechrau Tariff ]]&lt;=($B257+AQ$6*$BA$1))*(ExportContract[[Diwedd Tariff]:[Diwedd Tariff]]&gt;($B257+AQ$6*$BA$1)),ExportContract[[Ceiniogau fesul kWh]:[Ceiniogau fesul kWh]],0,,)</f>
        <v>0</v>
      </c>
      <c r="AR257" s="20" cm="1">
        <f t="array" ref="AR257">_xlfn.XLOOKUP(1,(ExportContract[[Dechrau Tariff ]:[Dechrau Tariff ]]&lt;=($B257+AR$6*$BA$1))*(ExportContract[[Diwedd Tariff]:[Diwedd Tariff]]&gt;($B257+AR$6*$BA$1)),ExportContract[[Ceiniogau fesul kWh]:[Ceiniogau fesul kWh]],0,,)</f>
        <v>0</v>
      </c>
      <c r="AS257" s="20" cm="1">
        <f t="array" ref="AS257">_xlfn.XLOOKUP(1,(ExportContract[[Dechrau Tariff ]:[Dechrau Tariff ]]&lt;=($B257+AS$6*$BA$1))*(ExportContract[[Diwedd Tariff]:[Diwedd Tariff]]&gt;($B257+AS$6*$BA$1)),ExportContract[[Ceiniogau fesul kWh]:[Ceiniogau fesul kWh]],0,,)</f>
        <v>0</v>
      </c>
      <c r="AT257" s="20" cm="1">
        <f t="array" ref="AT257">_xlfn.XLOOKUP(1,(ExportContract[[Dechrau Tariff ]:[Dechrau Tariff ]]&lt;=($B257+AT$6*$BA$1))*(ExportContract[[Diwedd Tariff]:[Diwedd Tariff]]&gt;($B257+AT$6*$BA$1)),ExportContract[[Ceiniogau fesul kWh]:[Ceiniogau fesul kWh]],0,,)</f>
        <v>0</v>
      </c>
      <c r="AU257" s="20" cm="1">
        <f t="array" ref="AU257">_xlfn.XLOOKUP(1,(ExportContract[[Dechrau Tariff ]:[Dechrau Tariff ]]&lt;=($B257+AU$6*$BA$1))*(ExportContract[[Diwedd Tariff]:[Diwedd Tariff]]&gt;($B257+AU$6*$BA$1)),ExportContract[[Ceiniogau fesul kWh]:[Ceiniogau fesul kWh]],0,,)</f>
        <v>0</v>
      </c>
      <c r="AV257" s="20" cm="1">
        <f t="array" ref="AV257">_xlfn.XLOOKUP(1,(ExportContract[[Dechrau Tariff ]:[Dechrau Tariff ]]&lt;=($B257+AV$6*$BA$1))*(ExportContract[[Diwedd Tariff]:[Diwedd Tariff]]&gt;($B257+AV$6*$BA$1)),ExportContract[[Ceiniogau fesul kWh]:[Ceiniogau fesul kWh]],0,,)</f>
        <v>0</v>
      </c>
      <c r="AW257" s="20" cm="1">
        <f t="array" ref="AW257">_xlfn.XLOOKUP(1,(ExportContract[[Dechrau Tariff ]:[Dechrau Tariff ]]&lt;=($B257+AW$6*$BA$1))*(ExportContract[[Diwedd Tariff]:[Diwedd Tariff]]&gt;($B257+AW$6*$BA$1)),ExportContract[[Ceiniogau fesul kWh]:[Ceiniogau fesul kWh]],0,,)</f>
        <v>0</v>
      </c>
      <c r="AX257" s="20" cm="1">
        <f t="array" ref="AX257">_xlfn.XLOOKUP(1,(ExportContract[[Dechrau Tariff ]:[Dechrau Tariff ]]&lt;=($B257+AX$6*$BA$1))*(ExportContract[[Diwedd Tariff]:[Diwedd Tariff]]&gt;($B257+AX$6*$BA$1)),ExportContract[[Ceiniogau fesul kWh]:[Ceiniogau fesul kWh]],0,,)</f>
        <v>0</v>
      </c>
    </row>
    <row r="258" spans="2:50" x14ac:dyDescent="0.3">
      <c r="B258" s="30">
        <v>45543</v>
      </c>
      <c r="C258" s="20" cm="1">
        <f t="array" ref="C258">_xlfn.XLOOKUP(1,(ExportContract[[Dechrau Tariff ]:[Dechrau Tariff ]]&lt;=($B258+C$6*$BA$1))*(ExportContract[[Diwedd Tariff]:[Diwedd Tariff]]&gt;($B258+C$6*$BA$1)),ExportContract[[Ceiniogau fesul kWh]:[Ceiniogau fesul kWh]],0,,)</f>
        <v>0</v>
      </c>
      <c r="D258" s="20" cm="1">
        <f t="array" ref="D258">_xlfn.XLOOKUP(1,(ExportContract[[Dechrau Tariff ]:[Dechrau Tariff ]]&lt;=($B258+D$6*$BA$1))*(ExportContract[[Diwedd Tariff]:[Diwedd Tariff]]&gt;($B258+D$6*$BA$1)),ExportContract[[Ceiniogau fesul kWh]:[Ceiniogau fesul kWh]],0,,)</f>
        <v>0</v>
      </c>
      <c r="E258" s="20" cm="1">
        <f t="array" ref="E258">_xlfn.XLOOKUP(1,(ExportContract[[Dechrau Tariff ]:[Dechrau Tariff ]]&lt;=($B258+E$6*$BA$1))*(ExportContract[[Diwedd Tariff]:[Diwedd Tariff]]&gt;($B258+E$6*$BA$1)),ExportContract[[Ceiniogau fesul kWh]:[Ceiniogau fesul kWh]],0,,)</f>
        <v>0</v>
      </c>
      <c r="F258" s="20" cm="1">
        <f t="array" ref="F258">_xlfn.XLOOKUP(1,(ExportContract[[Dechrau Tariff ]:[Dechrau Tariff ]]&lt;=($B258+F$6*$BA$1))*(ExportContract[[Diwedd Tariff]:[Diwedd Tariff]]&gt;($B258+F$6*$BA$1)),ExportContract[[Ceiniogau fesul kWh]:[Ceiniogau fesul kWh]],0,,)</f>
        <v>0</v>
      </c>
      <c r="G258" s="20" cm="1">
        <f t="array" ref="G258">_xlfn.XLOOKUP(1,(ExportContract[[Dechrau Tariff ]:[Dechrau Tariff ]]&lt;=($B258+G$6*$BA$1))*(ExportContract[[Diwedd Tariff]:[Diwedd Tariff]]&gt;($B258+G$6*$BA$1)),ExportContract[[Ceiniogau fesul kWh]:[Ceiniogau fesul kWh]],0,,)</f>
        <v>0</v>
      </c>
      <c r="H258" s="20" cm="1">
        <f t="array" ref="H258">_xlfn.XLOOKUP(1,(ExportContract[[Dechrau Tariff ]:[Dechrau Tariff ]]&lt;=($B258+H$6*$BA$1))*(ExportContract[[Diwedd Tariff]:[Diwedd Tariff]]&gt;($B258+H$6*$BA$1)),ExportContract[[Ceiniogau fesul kWh]:[Ceiniogau fesul kWh]],0,,)</f>
        <v>0</v>
      </c>
      <c r="I258" s="20" cm="1">
        <f t="array" ref="I258">_xlfn.XLOOKUP(1,(ExportContract[[Dechrau Tariff ]:[Dechrau Tariff ]]&lt;=($B258+I$6*$BA$1))*(ExportContract[[Diwedd Tariff]:[Diwedd Tariff]]&gt;($B258+I$6*$BA$1)),ExportContract[[Ceiniogau fesul kWh]:[Ceiniogau fesul kWh]],0,,)</f>
        <v>0</v>
      </c>
      <c r="J258" s="20" cm="1">
        <f t="array" ref="J258">_xlfn.XLOOKUP(1,(ExportContract[[Dechrau Tariff ]:[Dechrau Tariff ]]&lt;=($B258+J$6*$BA$1))*(ExportContract[[Diwedd Tariff]:[Diwedd Tariff]]&gt;($B258+J$6*$BA$1)),ExportContract[[Ceiniogau fesul kWh]:[Ceiniogau fesul kWh]],0,,)</f>
        <v>0</v>
      </c>
      <c r="K258" s="20" cm="1">
        <f t="array" ref="K258">_xlfn.XLOOKUP(1,(ExportContract[[Dechrau Tariff ]:[Dechrau Tariff ]]&lt;=($B258+K$6*$BA$1))*(ExportContract[[Diwedd Tariff]:[Diwedd Tariff]]&gt;($B258+K$6*$BA$1)),ExportContract[[Ceiniogau fesul kWh]:[Ceiniogau fesul kWh]],0,,)</f>
        <v>0</v>
      </c>
      <c r="L258" s="20" cm="1">
        <f t="array" ref="L258">_xlfn.XLOOKUP(1,(ExportContract[[Dechrau Tariff ]:[Dechrau Tariff ]]&lt;=($B258+L$6*$BA$1))*(ExportContract[[Diwedd Tariff]:[Diwedd Tariff]]&gt;($B258+L$6*$BA$1)),ExportContract[[Ceiniogau fesul kWh]:[Ceiniogau fesul kWh]],0,,)</f>
        <v>0</v>
      </c>
      <c r="M258" s="20" cm="1">
        <f t="array" ref="M258">_xlfn.XLOOKUP(1,(ExportContract[[Dechrau Tariff ]:[Dechrau Tariff ]]&lt;=($B258+M$6*$BA$1))*(ExportContract[[Diwedd Tariff]:[Diwedd Tariff]]&gt;($B258+M$6*$BA$1)),ExportContract[[Ceiniogau fesul kWh]:[Ceiniogau fesul kWh]],0,,)</f>
        <v>0</v>
      </c>
      <c r="N258" s="20" cm="1">
        <f t="array" ref="N258">_xlfn.XLOOKUP(1,(ExportContract[[Dechrau Tariff ]:[Dechrau Tariff ]]&lt;=($B258+N$6*$BA$1))*(ExportContract[[Diwedd Tariff]:[Diwedd Tariff]]&gt;($B258+N$6*$BA$1)),ExportContract[[Ceiniogau fesul kWh]:[Ceiniogau fesul kWh]],0,,)</f>
        <v>0</v>
      </c>
      <c r="O258" s="20" cm="1">
        <f t="array" ref="O258">_xlfn.XLOOKUP(1,(ExportContract[[Dechrau Tariff ]:[Dechrau Tariff ]]&lt;=($B258+O$6*$BA$1))*(ExportContract[[Diwedd Tariff]:[Diwedd Tariff]]&gt;($B258+O$6*$BA$1)),ExportContract[[Ceiniogau fesul kWh]:[Ceiniogau fesul kWh]],0,,)</f>
        <v>0</v>
      </c>
      <c r="P258" s="20" cm="1">
        <f t="array" ref="P258">_xlfn.XLOOKUP(1,(ExportContract[[Dechrau Tariff ]:[Dechrau Tariff ]]&lt;=($B258+P$6*$BA$1))*(ExportContract[[Diwedd Tariff]:[Diwedd Tariff]]&gt;($B258+P$6*$BA$1)),ExportContract[[Ceiniogau fesul kWh]:[Ceiniogau fesul kWh]],0,,)</f>
        <v>0</v>
      </c>
      <c r="Q258" s="20" cm="1">
        <f t="array" ref="Q258">_xlfn.XLOOKUP(1,(ExportContract[[Dechrau Tariff ]:[Dechrau Tariff ]]&lt;=($B258+Q$6*$BA$1))*(ExportContract[[Diwedd Tariff]:[Diwedd Tariff]]&gt;($B258+Q$6*$BA$1)),ExportContract[[Ceiniogau fesul kWh]:[Ceiniogau fesul kWh]],0,,)</f>
        <v>0</v>
      </c>
      <c r="R258" s="20" cm="1">
        <f t="array" ref="R258">_xlfn.XLOOKUP(1,(ExportContract[[Dechrau Tariff ]:[Dechrau Tariff ]]&lt;=($B258+R$6*$BA$1))*(ExportContract[[Diwedd Tariff]:[Diwedd Tariff]]&gt;($B258+R$6*$BA$1)),ExportContract[[Ceiniogau fesul kWh]:[Ceiniogau fesul kWh]],0,,)</f>
        <v>0</v>
      </c>
      <c r="S258" s="20" cm="1">
        <f t="array" ref="S258">_xlfn.XLOOKUP(1,(ExportContract[[Dechrau Tariff ]:[Dechrau Tariff ]]&lt;=($B258+S$6*$BA$1))*(ExportContract[[Diwedd Tariff]:[Diwedd Tariff]]&gt;($B258+S$6*$BA$1)),ExportContract[[Ceiniogau fesul kWh]:[Ceiniogau fesul kWh]],0,,)</f>
        <v>0</v>
      </c>
      <c r="T258" s="20" cm="1">
        <f t="array" ref="T258">_xlfn.XLOOKUP(1,(ExportContract[[Dechrau Tariff ]:[Dechrau Tariff ]]&lt;=($B258+T$6*$BA$1))*(ExportContract[[Diwedd Tariff]:[Diwedd Tariff]]&gt;($B258+T$6*$BA$1)),ExportContract[[Ceiniogau fesul kWh]:[Ceiniogau fesul kWh]],0,,)</f>
        <v>0</v>
      </c>
      <c r="U258" s="20" cm="1">
        <f t="array" ref="U258">_xlfn.XLOOKUP(1,(ExportContract[[Dechrau Tariff ]:[Dechrau Tariff ]]&lt;=($B258+U$6*$BA$1))*(ExportContract[[Diwedd Tariff]:[Diwedd Tariff]]&gt;($B258+U$6*$BA$1)),ExportContract[[Ceiniogau fesul kWh]:[Ceiniogau fesul kWh]],0,,)</f>
        <v>0</v>
      </c>
      <c r="V258" s="20" cm="1">
        <f t="array" ref="V258">_xlfn.XLOOKUP(1,(ExportContract[[Dechrau Tariff ]:[Dechrau Tariff ]]&lt;=($B258+V$6*$BA$1))*(ExportContract[[Diwedd Tariff]:[Diwedd Tariff]]&gt;($B258+V$6*$BA$1)),ExportContract[[Ceiniogau fesul kWh]:[Ceiniogau fesul kWh]],0,,)</f>
        <v>0</v>
      </c>
      <c r="W258" s="20" cm="1">
        <f t="array" ref="W258">_xlfn.XLOOKUP(1,(ExportContract[[Dechrau Tariff ]:[Dechrau Tariff ]]&lt;=($B258+W$6*$BA$1))*(ExportContract[[Diwedd Tariff]:[Diwedd Tariff]]&gt;($B258+W$6*$BA$1)),ExportContract[[Ceiniogau fesul kWh]:[Ceiniogau fesul kWh]],0,,)</f>
        <v>0</v>
      </c>
      <c r="X258" s="20" cm="1">
        <f t="array" ref="X258">_xlfn.XLOOKUP(1,(ExportContract[[Dechrau Tariff ]:[Dechrau Tariff ]]&lt;=($B258+X$6*$BA$1))*(ExportContract[[Diwedd Tariff]:[Diwedd Tariff]]&gt;($B258+X$6*$BA$1)),ExportContract[[Ceiniogau fesul kWh]:[Ceiniogau fesul kWh]],0,,)</f>
        <v>0</v>
      </c>
      <c r="Y258" s="20" cm="1">
        <f t="array" ref="Y258">_xlfn.XLOOKUP(1,(ExportContract[[Dechrau Tariff ]:[Dechrau Tariff ]]&lt;=($B258+Y$6*$BA$1))*(ExportContract[[Diwedd Tariff]:[Diwedd Tariff]]&gt;($B258+Y$6*$BA$1)),ExportContract[[Ceiniogau fesul kWh]:[Ceiniogau fesul kWh]],0,,)</f>
        <v>0</v>
      </c>
      <c r="Z258" s="20" cm="1">
        <f t="array" ref="Z258">_xlfn.XLOOKUP(1,(ExportContract[[Dechrau Tariff ]:[Dechrau Tariff ]]&lt;=($B258+Z$6*$BA$1))*(ExportContract[[Diwedd Tariff]:[Diwedd Tariff]]&gt;($B258+Z$6*$BA$1)),ExportContract[[Ceiniogau fesul kWh]:[Ceiniogau fesul kWh]],0,,)</f>
        <v>0</v>
      </c>
      <c r="AA258" s="20" cm="1">
        <f t="array" ref="AA258">_xlfn.XLOOKUP(1,(ExportContract[[Dechrau Tariff ]:[Dechrau Tariff ]]&lt;=($B258+AA$6*$BA$1))*(ExportContract[[Diwedd Tariff]:[Diwedd Tariff]]&gt;($B258+AA$6*$BA$1)),ExportContract[[Ceiniogau fesul kWh]:[Ceiniogau fesul kWh]],0,,)</f>
        <v>0</v>
      </c>
      <c r="AB258" s="20" cm="1">
        <f t="array" ref="AB258">_xlfn.XLOOKUP(1,(ExportContract[[Dechrau Tariff ]:[Dechrau Tariff ]]&lt;=($B258+AB$6*$BA$1))*(ExportContract[[Diwedd Tariff]:[Diwedd Tariff]]&gt;($B258+AB$6*$BA$1)),ExportContract[[Ceiniogau fesul kWh]:[Ceiniogau fesul kWh]],0,,)</f>
        <v>0</v>
      </c>
      <c r="AC258" s="20" cm="1">
        <f t="array" ref="AC258">_xlfn.XLOOKUP(1,(ExportContract[[Dechrau Tariff ]:[Dechrau Tariff ]]&lt;=($B258+AC$6*$BA$1))*(ExportContract[[Diwedd Tariff]:[Diwedd Tariff]]&gt;($B258+AC$6*$BA$1)),ExportContract[[Ceiniogau fesul kWh]:[Ceiniogau fesul kWh]],0,,)</f>
        <v>0</v>
      </c>
      <c r="AD258" s="20" cm="1">
        <f t="array" ref="AD258">_xlfn.XLOOKUP(1,(ExportContract[[Dechrau Tariff ]:[Dechrau Tariff ]]&lt;=($B258+AD$6*$BA$1))*(ExportContract[[Diwedd Tariff]:[Diwedd Tariff]]&gt;($B258+AD$6*$BA$1)),ExportContract[[Ceiniogau fesul kWh]:[Ceiniogau fesul kWh]],0,,)</f>
        <v>0</v>
      </c>
      <c r="AE258" s="20" cm="1">
        <f t="array" ref="AE258">_xlfn.XLOOKUP(1,(ExportContract[[Dechrau Tariff ]:[Dechrau Tariff ]]&lt;=($B258+AE$6*$BA$1))*(ExportContract[[Diwedd Tariff]:[Diwedd Tariff]]&gt;($B258+AE$6*$BA$1)),ExportContract[[Ceiniogau fesul kWh]:[Ceiniogau fesul kWh]],0,,)</f>
        <v>0</v>
      </c>
      <c r="AF258" s="20" cm="1">
        <f t="array" ref="AF258">_xlfn.XLOOKUP(1,(ExportContract[[Dechrau Tariff ]:[Dechrau Tariff ]]&lt;=($B258+AF$6*$BA$1))*(ExportContract[[Diwedd Tariff]:[Diwedd Tariff]]&gt;($B258+AF$6*$BA$1)),ExportContract[[Ceiniogau fesul kWh]:[Ceiniogau fesul kWh]],0,,)</f>
        <v>0</v>
      </c>
      <c r="AG258" s="20" cm="1">
        <f t="array" ref="AG258">_xlfn.XLOOKUP(1,(ExportContract[[Dechrau Tariff ]:[Dechrau Tariff ]]&lt;=($B258+AG$6*$BA$1))*(ExportContract[[Diwedd Tariff]:[Diwedd Tariff]]&gt;($B258+AG$6*$BA$1)),ExportContract[[Ceiniogau fesul kWh]:[Ceiniogau fesul kWh]],0,,)</f>
        <v>0</v>
      </c>
      <c r="AH258" s="20" cm="1">
        <f t="array" ref="AH258">_xlfn.XLOOKUP(1,(ExportContract[[Dechrau Tariff ]:[Dechrau Tariff ]]&lt;=($B258+AH$6*$BA$1))*(ExportContract[[Diwedd Tariff]:[Diwedd Tariff]]&gt;($B258+AH$6*$BA$1)),ExportContract[[Ceiniogau fesul kWh]:[Ceiniogau fesul kWh]],0,,)</f>
        <v>0</v>
      </c>
      <c r="AI258" s="20" cm="1">
        <f t="array" ref="AI258">_xlfn.XLOOKUP(1,(ExportContract[[Dechrau Tariff ]:[Dechrau Tariff ]]&lt;=($B258+AI$6*$BA$1))*(ExportContract[[Diwedd Tariff]:[Diwedd Tariff]]&gt;($B258+AI$6*$BA$1)),ExportContract[[Ceiniogau fesul kWh]:[Ceiniogau fesul kWh]],0,,)</f>
        <v>0</v>
      </c>
      <c r="AJ258" s="20" cm="1">
        <f t="array" ref="AJ258">_xlfn.XLOOKUP(1,(ExportContract[[Dechrau Tariff ]:[Dechrau Tariff ]]&lt;=($B258+AJ$6*$BA$1))*(ExportContract[[Diwedd Tariff]:[Diwedd Tariff]]&gt;($B258+AJ$6*$BA$1)),ExportContract[[Ceiniogau fesul kWh]:[Ceiniogau fesul kWh]],0,,)</f>
        <v>0</v>
      </c>
      <c r="AK258" s="20" cm="1">
        <f t="array" ref="AK258">_xlfn.XLOOKUP(1,(ExportContract[[Dechrau Tariff ]:[Dechrau Tariff ]]&lt;=($B258+AK$6*$BA$1))*(ExportContract[[Diwedd Tariff]:[Diwedd Tariff]]&gt;($B258+AK$6*$BA$1)),ExportContract[[Ceiniogau fesul kWh]:[Ceiniogau fesul kWh]],0,,)</f>
        <v>0</v>
      </c>
      <c r="AL258" s="20" cm="1">
        <f t="array" ref="AL258">_xlfn.XLOOKUP(1,(ExportContract[[Dechrau Tariff ]:[Dechrau Tariff ]]&lt;=($B258+AL$6*$BA$1))*(ExportContract[[Diwedd Tariff]:[Diwedd Tariff]]&gt;($B258+AL$6*$BA$1)),ExportContract[[Ceiniogau fesul kWh]:[Ceiniogau fesul kWh]],0,,)</f>
        <v>0</v>
      </c>
      <c r="AM258" s="20" cm="1">
        <f t="array" ref="AM258">_xlfn.XLOOKUP(1,(ExportContract[[Dechrau Tariff ]:[Dechrau Tariff ]]&lt;=($B258+AM$6*$BA$1))*(ExportContract[[Diwedd Tariff]:[Diwedd Tariff]]&gt;($B258+AM$6*$BA$1)),ExportContract[[Ceiniogau fesul kWh]:[Ceiniogau fesul kWh]],0,,)</f>
        <v>0</v>
      </c>
      <c r="AN258" s="20" cm="1">
        <f t="array" ref="AN258">_xlfn.XLOOKUP(1,(ExportContract[[Dechrau Tariff ]:[Dechrau Tariff ]]&lt;=($B258+AN$6*$BA$1))*(ExportContract[[Diwedd Tariff]:[Diwedd Tariff]]&gt;($B258+AN$6*$BA$1)),ExportContract[[Ceiniogau fesul kWh]:[Ceiniogau fesul kWh]],0,,)</f>
        <v>0</v>
      </c>
      <c r="AO258" s="20" cm="1">
        <f t="array" ref="AO258">_xlfn.XLOOKUP(1,(ExportContract[[Dechrau Tariff ]:[Dechrau Tariff ]]&lt;=($B258+AO$6*$BA$1))*(ExportContract[[Diwedd Tariff]:[Diwedd Tariff]]&gt;($B258+AO$6*$BA$1)),ExportContract[[Ceiniogau fesul kWh]:[Ceiniogau fesul kWh]],0,,)</f>
        <v>0</v>
      </c>
      <c r="AP258" s="20" cm="1">
        <f t="array" ref="AP258">_xlfn.XLOOKUP(1,(ExportContract[[Dechrau Tariff ]:[Dechrau Tariff ]]&lt;=($B258+AP$6*$BA$1))*(ExportContract[[Diwedd Tariff]:[Diwedd Tariff]]&gt;($B258+AP$6*$BA$1)),ExportContract[[Ceiniogau fesul kWh]:[Ceiniogau fesul kWh]],0,,)</f>
        <v>0</v>
      </c>
      <c r="AQ258" s="20" cm="1">
        <f t="array" ref="AQ258">_xlfn.XLOOKUP(1,(ExportContract[[Dechrau Tariff ]:[Dechrau Tariff ]]&lt;=($B258+AQ$6*$BA$1))*(ExportContract[[Diwedd Tariff]:[Diwedd Tariff]]&gt;($B258+AQ$6*$BA$1)),ExportContract[[Ceiniogau fesul kWh]:[Ceiniogau fesul kWh]],0,,)</f>
        <v>0</v>
      </c>
      <c r="AR258" s="20" cm="1">
        <f t="array" ref="AR258">_xlfn.XLOOKUP(1,(ExportContract[[Dechrau Tariff ]:[Dechrau Tariff ]]&lt;=($B258+AR$6*$BA$1))*(ExportContract[[Diwedd Tariff]:[Diwedd Tariff]]&gt;($B258+AR$6*$BA$1)),ExportContract[[Ceiniogau fesul kWh]:[Ceiniogau fesul kWh]],0,,)</f>
        <v>0</v>
      </c>
      <c r="AS258" s="20" cm="1">
        <f t="array" ref="AS258">_xlfn.XLOOKUP(1,(ExportContract[[Dechrau Tariff ]:[Dechrau Tariff ]]&lt;=($B258+AS$6*$BA$1))*(ExportContract[[Diwedd Tariff]:[Diwedd Tariff]]&gt;($B258+AS$6*$BA$1)),ExportContract[[Ceiniogau fesul kWh]:[Ceiniogau fesul kWh]],0,,)</f>
        <v>0</v>
      </c>
      <c r="AT258" s="20" cm="1">
        <f t="array" ref="AT258">_xlfn.XLOOKUP(1,(ExportContract[[Dechrau Tariff ]:[Dechrau Tariff ]]&lt;=($B258+AT$6*$BA$1))*(ExportContract[[Diwedd Tariff]:[Diwedd Tariff]]&gt;($B258+AT$6*$BA$1)),ExportContract[[Ceiniogau fesul kWh]:[Ceiniogau fesul kWh]],0,,)</f>
        <v>0</v>
      </c>
      <c r="AU258" s="20" cm="1">
        <f t="array" ref="AU258">_xlfn.XLOOKUP(1,(ExportContract[[Dechrau Tariff ]:[Dechrau Tariff ]]&lt;=($B258+AU$6*$BA$1))*(ExportContract[[Diwedd Tariff]:[Diwedd Tariff]]&gt;($B258+AU$6*$BA$1)),ExportContract[[Ceiniogau fesul kWh]:[Ceiniogau fesul kWh]],0,,)</f>
        <v>0</v>
      </c>
      <c r="AV258" s="20" cm="1">
        <f t="array" ref="AV258">_xlfn.XLOOKUP(1,(ExportContract[[Dechrau Tariff ]:[Dechrau Tariff ]]&lt;=($B258+AV$6*$BA$1))*(ExportContract[[Diwedd Tariff]:[Diwedd Tariff]]&gt;($B258+AV$6*$BA$1)),ExportContract[[Ceiniogau fesul kWh]:[Ceiniogau fesul kWh]],0,,)</f>
        <v>0</v>
      </c>
      <c r="AW258" s="20" cm="1">
        <f t="array" ref="AW258">_xlfn.XLOOKUP(1,(ExportContract[[Dechrau Tariff ]:[Dechrau Tariff ]]&lt;=($B258+AW$6*$BA$1))*(ExportContract[[Diwedd Tariff]:[Diwedd Tariff]]&gt;($B258+AW$6*$BA$1)),ExportContract[[Ceiniogau fesul kWh]:[Ceiniogau fesul kWh]],0,,)</f>
        <v>0</v>
      </c>
      <c r="AX258" s="20" cm="1">
        <f t="array" ref="AX258">_xlfn.XLOOKUP(1,(ExportContract[[Dechrau Tariff ]:[Dechrau Tariff ]]&lt;=($B258+AX$6*$BA$1))*(ExportContract[[Diwedd Tariff]:[Diwedd Tariff]]&gt;($B258+AX$6*$BA$1)),ExportContract[[Ceiniogau fesul kWh]:[Ceiniogau fesul kWh]],0,,)</f>
        <v>0</v>
      </c>
    </row>
    <row r="259" spans="2:50" x14ac:dyDescent="0.3">
      <c r="B259" s="30">
        <v>45544</v>
      </c>
      <c r="C259" s="20" cm="1">
        <f t="array" ref="C259">_xlfn.XLOOKUP(1,(ExportContract[[Dechrau Tariff ]:[Dechrau Tariff ]]&lt;=($B259+C$6*$BA$1))*(ExportContract[[Diwedd Tariff]:[Diwedd Tariff]]&gt;($B259+C$6*$BA$1)),ExportContract[[Ceiniogau fesul kWh]:[Ceiniogau fesul kWh]],0,,)</f>
        <v>0</v>
      </c>
      <c r="D259" s="20" cm="1">
        <f t="array" ref="D259">_xlfn.XLOOKUP(1,(ExportContract[[Dechrau Tariff ]:[Dechrau Tariff ]]&lt;=($B259+D$6*$BA$1))*(ExportContract[[Diwedd Tariff]:[Diwedd Tariff]]&gt;($B259+D$6*$BA$1)),ExportContract[[Ceiniogau fesul kWh]:[Ceiniogau fesul kWh]],0,,)</f>
        <v>0</v>
      </c>
      <c r="E259" s="20" cm="1">
        <f t="array" ref="E259">_xlfn.XLOOKUP(1,(ExportContract[[Dechrau Tariff ]:[Dechrau Tariff ]]&lt;=($B259+E$6*$BA$1))*(ExportContract[[Diwedd Tariff]:[Diwedd Tariff]]&gt;($B259+E$6*$BA$1)),ExportContract[[Ceiniogau fesul kWh]:[Ceiniogau fesul kWh]],0,,)</f>
        <v>0</v>
      </c>
      <c r="F259" s="20" cm="1">
        <f t="array" ref="F259">_xlfn.XLOOKUP(1,(ExportContract[[Dechrau Tariff ]:[Dechrau Tariff ]]&lt;=($B259+F$6*$BA$1))*(ExportContract[[Diwedd Tariff]:[Diwedd Tariff]]&gt;($B259+F$6*$BA$1)),ExportContract[[Ceiniogau fesul kWh]:[Ceiniogau fesul kWh]],0,,)</f>
        <v>0</v>
      </c>
      <c r="G259" s="20" cm="1">
        <f t="array" ref="G259">_xlfn.XLOOKUP(1,(ExportContract[[Dechrau Tariff ]:[Dechrau Tariff ]]&lt;=($B259+G$6*$BA$1))*(ExportContract[[Diwedd Tariff]:[Diwedd Tariff]]&gt;($B259+G$6*$BA$1)),ExportContract[[Ceiniogau fesul kWh]:[Ceiniogau fesul kWh]],0,,)</f>
        <v>0</v>
      </c>
      <c r="H259" s="20" cm="1">
        <f t="array" ref="H259">_xlfn.XLOOKUP(1,(ExportContract[[Dechrau Tariff ]:[Dechrau Tariff ]]&lt;=($B259+H$6*$BA$1))*(ExportContract[[Diwedd Tariff]:[Diwedd Tariff]]&gt;($B259+H$6*$BA$1)),ExportContract[[Ceiniogau fesul kWh]:[Ceiniogau fesul kWh]],0,,)</f>
        <v>0</v>
      </c>
      <c r="I259" s="20" cm="1">
        <f t="array" ref="I259">_xlfn.XLOOKUP(1,(ExportContract[[Dechrau Tariff ]:[Dechrau Tariff ]]&lt;=($B259+I$6*$BA$1))*(ExportContract[[Diwedd Tariff]:[Diwedd Tariff]]&gt;($B259+I$6*$BA$1)),ExportContract[[Ceiniogau fesul kWh]:[Ceiniogau fesul kWh]],0,,)</f>
        <v>0</v>
      </c>
      <c r="J259" s="20" cm="1">
        <f t="array" ref="J259">_xlfn.XLOOKUP(1,(ExportContract[[Dechrau Tariff ]:[Dechrau Tariff ]]&lt;=($B259+J$6*$BA$1))*(ExportContract[[Diwedd Tariff]:[Diwedd Tariff]]&gt;($B259+J$6*$BA$1)),ExportContract[[Ceiniogau fesul kWh]:[Ceiniogau fesul kWh]],0,,)</f>
        <v>0</v>
      </c>
      <c r="K259" s="20" cm="1">
        <f t="array" ref="K259">_xlfn.XLOOKUP(1,(ExportContract[[Dechrau Tariff ]:[Dechrau Tariff ]]&lt;=($B259+K$6*$BA$1))*(ExportContract[[Diwedd Tariff]:[Diwedd Tariff]]&gt;($B259+K$6*$BA$1)),ExportContract[[Ceiniogau fesul kWh]:[Ceiniogau fesul kWh]],0,,)</f>
        <v>0</v>
      </c>
      <c r="L259" s="20" cm="1">
        <f t="array" ref="L259">_xlfn.XLOOKUP(1,(ExportContract[[Dechrau Tariff ]:[Dechrau Tariff ]]&lt;=($B259+L$6*$BA$1))*(ExportContract[[Diwedd Tariff]:[Diwedd Tariff]]&gt;($B259+L$6*$BA$1)),ExportContract[[Ceiniogau fesul kWh]:[Ceiniogau fesul kWh]],0,,)</f>
        <v>0</v>
      </c>
      <c r="M259" s="20" cm="1">
        <f t="array" ref="M259">_xlfn.XLOOKUP(1,(ExportContract[[Dechrau Tariff ]:[Dechrau Tariff ]]&lt;=($B259+M$6*$BA$1))*(ExportContract[[Diwedd Tariff]:[Diwedd Tariff]]&gt;($B259+M$6*$BA$1)),ExportContract[[Ceiniogau fesul kWh]:[Ceiniogau fesul kWh]],0,,)</f>
        <v>0</v>
      </c>
      <c r="N259" s="20" cm="1">
        <f t="array" ref="N259">_xlfn.XLOOKUP(1,(ExportContract[[Dechrau Tariff ]:[Dechrau Tariff ]]&lt;=($B259+N$6*$BA$1))*(ExportContract[[Diwedd Tariff]:[Diwedd Tariff]]&gt;($B259+N$6*$BA$1)),ExportContract[[Ceiniogau fesul kWh]:[Ceiniogau fesul kWh]],0,,)</f>
        <v>0</v>
      </c>
      <c r="O259" s="20" cm="1">
        <f t="array" ref="O259">_xlfn.XLOOKUP(1,(ExportContract[[Dechrau Tariff ]:[Dechrau Tariff ]]&lt;=($B259+O$6*$BA$1))*(ExportContract[[Diwedd Tariff]:[Diwedd Tariff]]&gt;($B259+O$6*$BA$1)),ExportContract[[Ceiniogau fesul kWh]:[Ceiniogau fesul kWh]],0,,)</f>
        <v>0</v>
      </c>
      <c r="P259" s="20" cm="1">
        <f t="array" ref="P259">_xlfn.XLOOKUP(1,(ExportContract[[Dechrau Tariff ]:[Dechrau Tariff ]]&lt;=($B259+P$6*$BA$1))*(ExportContract[[Diwedd Tariff]:[Diwedd Tariff]]&gt;($B259+P$6*$BA$1)),ExportContract[[Ceiniogau fesul kWh]:[Ceiniogau fesul kWh]],0,,)</f>
        <v>0</v>
      </c>
      <c r="Q259" s="20" cm="1">
        <f t="array" ref="Q259">_xlfn.XLOOKUP(1,(ExportContract[[Dechrau Tariff ]:[Dechrau Tariff ]]&lt;=($B259+Q$6*$BA$1))*(ExportContract[[Diwedd Tariff]:[Diwedd Tariff]]&gt;($B259+Q$6*$BA$1)),ExportContract[[Ceiniogau fesul kWh]:[Ceiniogau fesul kWh]],0,,)</f>
        <v>0</v>
      </c>
      <c r="R259" s="20" cm="1">
        <f t="array" ref="R259">_xlfn.XLOOKUP(1,(ExportContract[[Dechrau Tariff ]:[Dechrau Tariff ]]&lt;=($B259+R$6*$BA$1))*(ExportContract[[Diwedd Tariff]:[Diwedd Tariff]]&gt;($B259+R$6*$BA$1)),ExportContract[[Ceiniogau fesul kWh]:[Ceiniogau fesul kWh]],0,,)</f>
        <v>0</v>
      </c>
      <c r="S259" s="20" cm="1">
        <f t="array" ref="S259">_xlfn.XLOOKUP(1,(ExportContract[[Dechrau Tariff ]:[Dechrau Tariff ]]&lt;=($B259+S$6*$BA$1))*(ExportContract[[Diwedd Tariff]:[Diwedd Tariff]]&gt;($B259+S$6*$BA$1)),ExportContract[[Ceiniogau fesul kWh]:[Ceiniogau fesul kWh]],0,,)</f>
        <v>0</v>
      </c>
      <c r="T259" s="20" cm="1">
        <f t="array" ref="T259">_xlfn.XLOOKUP(1,(ExportContract[[Dechrau Tariff ]:[Dechrau Tariff ]]&lt;=($B259+T$6*$BA$1))*(ExportContract[[Diwedd Tariff]:[Diwedd Tariff]]&gt;($B259+T$6*$BA$1)),ExportContract[[Ceiniogau fesul kWh]:[Ceiniogau fesul kWh]],0,,)</f>
        <v>0</v>
      </c>
      <c r="U259" s="20" cm="1">
        <f t="array" ref="U259">_xlfn.XLOOKUP(1,(ExportContract[[Dechrau Tariff ]:[Dechrau Tariff ]]&lt;=($B259+U$6*$BA$1))*(ExportContract[[Diwedd Tariff]:[Diwedd Tariff]]&gt;($B259+U$6*$BA$1)),ExportContract[[Ceiniogau fesul kWh]:[Ceiniogau fesul kWh]],0,,)</f>
        <v>0</v>
      </c>
      <c r="V259" s="20" cm="1">
        <f t="array" ref="V259">_xlfn.XLOOKUP(1,(ExportContract[[Dechrau Tariff ]:[Dechrau Tariff ]]&lt;=($B259+V$6*$BA$1))*(ExportContract[[Diwedd Tariff]:[Diwedd Tariff]]&gt;($B259+V$6*$BA$1)),ExportContract[[Ceiniogau fesul kWh]:[Ceiniogau fesul kWh]],0,,)</f>
        <v>0</v>
      </c>
      <c r="W259" s="20" cm="1">
        <f t="array" ref="W259">_xlfn.XLOOKUP(1,(ExportContract[[Dechrau Tariff ]:[Dechrau Tariff ]]&lt;=($B259+W$6*$BA$1))*(ExportContract[[Diwedd Tariff]:[Diwedd Tariff]]&gt;($B259+W$6*$BA$1)),ExportContract[[Ceiniogau fesul kWh]:[Ceiniogau fesul kWh]],0,,)</f>
        <v>0</v>
      </c>
      <c r="X259" s="20" cm="1">
        <f t="array" ref="X259">_xlfn.XLOOKUP(1,(ExportContract[[Dechrau Tariff ]:[Dechrau Tariff ]]&lt;=($B259+X$6*$BA$1))*(ExportContract[[Diwedd Tariff]:[Diwedd Tariff]]&gt;($B259+X$6*$BA$1)),ExportContract[[Ceiniogau fesul kWh]:[Ceiniogau fesul kWh]],0,,)</f>
        <v>0</v>
      </c>
      <c r="Y259" s="20" cm="1">
        <f t="array" ref="Y259">_xlfn.XLOOKUP(1,(ExportContract[[Dechrau Tariff ]:[Dechrau Tariff ]]&lt;=($B259+Y$6*$BA$1))*(ExportContract[[Diwedd Tariff]:[Diwedd Tariff]]&gt;($B259+Y$6*$BA$1)),ExportContract[[Ceiniogau fesul kWh]:[Ceiniogau fesul kWh]],0,,)</f>
        <v>0</v>
      </c>
      <c r="Z259" s="20" cm="1">
        <f t="array" ref="Z259">_xlfn.XLOOKUP(1,(ExportContract[[Dechrau Tariff ]:[Dechrau Tariff ]]&lt;=($B259+Z$6*$BA$1))*(ExportContract[[Diwedd Tariff]:[Diwedd Tariff]]&gt;($B259+Z$6*$BA$1)),ExportContract[[Ceiniogau fesul kWh]:[Ceiniogau fesul kWh]],0,,)</f>
        <v>0</v>
      </c>
      <c r="AA259" s="20" cm="1">
        <f t="array" ref="AA259">_xlfn.XLOOKUP(1,(ExportContract[[Dechrau Tariff ]:[Dechrau Tariff ]]&lt;=($B259+AA$6*$BA$1))*(ExportContract[[Diwedd Tariff]:[Diwedd Tariff]]&gt;($B259+AA$6*$BA$1)),ExportContract[[Ceiniogau fesul kWh]:[Ceiniogau fesul kWh]],0,,)</f>
        <v>0</v>
      </c>
      <c r="AB259" s="20" cm="1">
        <f t="array" ref="AB259">_xlfn.XLOOKUP(1,(ExportContract[[Dechrau Tariff ]:[Dechrau Tariff ]]&lt;=($B259+AB$6*$BA$1))*(ExportContract[[Diwedd Tariff]:[Diwedd Tariff]]&gt;($B259+AB$6*$BA$1)),ExportContract[[Ceiniogau fesul kWh]:[Ceiniogau fesul kWh]],0,,)</f>
        <v>0</v>
      </c>
      <c r="AC259" s="20" cm="1">
        <f t="array" ref="AC259">_xlfn.XLOOKUP(1,(ExportContract[[Dechrau Tariff ]:[Dechrau Tariff ]]&lt;=($B259+AC$6*$BA$1))*(ExportContract[[Diwedd Tariff]:[Diwedd Tariff]]&gt;($B259+AC$6*$BA$1)),ExportContract[[Ceiniogau fesul kWh]:[Ceiniogau fesul kWh]],0,,)</f>
        <v>0</v>
      </c>
      <c r="AD259" s="20" cm="1">
        <f t="array" ref="AD259">_xlfn.XLOOKUP(1,(ExportContract[[Dechrau Tariff ]:[Dechrau Tariff ]]&lt;=($B259+AD$6*$BA$1))*(ExportContract[[Diwedd Tariff]:[Diwedd Tariff]]&gt;($B259+AD$6*$BA$1)),ExportContract[[Ceiniogau fesul kWh]:[Ceiniogau fesul kWh]],0,,)</f>
        <v>0</v>
      </c>
      <c r="AE259" s="20" cm="1">
        <f t="array" ref="AE259">_xlfn.XLOOKUP(1,(ExportContract[[Dechrau Tariff ]:[Dechrau Tariff ]]&lt;=($B259+AE$6*$BA$1))*(ExportContract[[Diwedd Tariff]:[Diwedd Tariff]]&gt;($B259+AE$6*$BA$1)),ExportContract[[Ceiniogau fesul kWh]:[Ceiniogau fesul kWh]],0,,)</f>
        <v>0</v>
      </c>
      <c r="AF259" s="20" cm="1">
        <f t="array" ref="AF259">_xlfn.XLOOKUP(1,(ExportContract[[Dechrau Tariff ]:[Dechrau Tariff ]]&lt;=($B259+AF$6*$BA$1))*(ExportContract[[Diwedd Tariff]:[Diwedd Tariff]]&gt;($B259+AF$6*$BA$1)),ExportContract[[Ceiniogau fesul kWh]:[Ceiniogau fesul kWh]],0,,)</f>
        <v>0</v>
      </c>
      <c r="AG259" s="20" cm="1">
        <f t="array" ref="AG259">_xlfn.XLOOKUP(1,(ExportContract[[Dechrau Tariff ]:[Dechrau Tariff ]]&lt;=($B259+AG$6*$BA$1))*(ExportContract[[Diwedd Tariff]:[Diwedd Tariff]]&gt;($B259+AG$6*$BA$1)),ExportContract[[Ceiniogau fesul kWh]:[Ceiniogau fesul kWh]],0,,)</f>
        <v>0</v>
      </c>
      <c r="AH259" s="20" cm="1">
        <f t="array" ref="AH259">_xlfn.XLOOKUP(1,(ExportContract[[Dechrau Tariff ]:[Dechrau Tariff ]]&lt;=($B259+AH$6*$BA$1))*(ExportContract[[Diwedd Tariff]:[Diwedd Tariff]]&gt;($B259+AH$6*$BA$1)),ExportContract[[Ceiniogau fesul kWh]:[Ceiniogau fesul kWh]],0,,)</f>
        <v>0</v>
      </c>
      <c r="AI259" s="20" cm="1">
        <f t="array" ref="AI259">_xlfn.XLOOKUP(1,(ExportContract[[Dechrau Tariff ]:[Dechrau Tariff ]]&lt;=($B259+AI$6*$BA$1))*(ExportContract[[Diwedd Tariff]:[Diwedd Tariff]]&gt;($B259+AI$6*$BA$1)),ExportContract[[Ceiniogau fesul kWh]:[Ceiniogau fesul kWh]],0,,)</f>
        <v>0</v>
      </c>
      <c r="AJ259" s="20" cm="1">
        <f t="array" ref="AJ259">_xlfn.XLOOKUP(1,(ExportContract[[Dechrau Tariff ]:[Dechrau Tariff ]]&lt;=($B259+AJ$6*$BA$1))*(ExportContract[[Diwedd Tariff]:[Diwedd Tariff]]&gt;($B259+AJ$6*$BA$1)),ExportContract[[Ceiniogau fesul kWh]:[Ceiniogau fesul kWh]],0,,)</f>
        <v>0</v>
      </c>
      <c r="AK259" s="20" cm="1">
        <f t="array" ref="AK259">_xlfn.XLOOKUP(1,(ExportContract[[Dechrau Tariff ]:[Dechrau Tariff ]]&lt;=($B259+AK$6*$BA$1))*(ExportContract[[Diwedd Tariff]:[Diwedd Tariff]]&gt;($B259+AK$6*$BA$1)),ExportContract[[Ceiniogau fesul kWh]:[Ceiniogau fesul kWh]],0,,)</f>
        <v>0</v>
      </c>
      <c r="AL259" s="20" cm="1">
        <f t="array" ref="AL259">_xlfn.XLOOKUP(1,(ExportContract[[Dechrau Tariff ]:[Dechrau Tariff ]]&lt;=($B259+AL$6*$BA$1))*(ExportContract[[Diwedd Tariff]:[Diwedd Tariff]]&gt;($B259+AL$6*$BA$1)),ExportContract[[Ceiniogau fesul kWh]:[Ceiniogau fesul kWh]],0,,)</f>
        <v>0</v>
      </c>
      <c r="AM259" s="20" cm="1">
        <f t="array" ref="AM259">_xlfn.XLOOKUP(1,(ExportContract[[Dechrau Tariff ]:[Dechrau Tariff ]]&lt;=($B259+AM$6*$BA$1))*(ExportContract[[Diwedd Tariff]:[Diwedd Tariff]]&gt;($B259+AM$6*$BA$1)),ExportContract[[Ceiniogau fesul kWh]:[Ceiniogau fesul kWh]],0,,)</f>
        <v>0</v>
      </c>
      <c r="AN259" s="20" cm="1">
        <f t="array" ref="AN259">_xlfn.XLOOKUP(1,(ExportContract[[Dechrau Tariff ]:[Dechrau Tariff ]]&lt;=($B259+AN$6*$BA$1))*(ExportContract[[Diwedd Tariff]:[Diwedd Tariff]]&gt;($B259+AN$6*$BA$1)),ExportContract[[Ceiniogau fesul kWh]:[Ceiniogau fesul kWh]],0,,)</f>
        <v>0</v>
      </c>
      <c r="AO259" s="20" cm="1">
        <f t="array" ref="AO259">_xlfn.XLOOKUP(1,(ExportContract[[Dechrau Tariff ]:[Dechrau Tariff ]]&lt;=($B259+AO$6*$BA$1))*(ExportContract[[Diwedd Tariff]:[Diwedd Tariff]]&gt;($B259+AO$6*$BA$1)),ExportContract[[Ceiniogau fesul kWh]:[Ceiniogau fesul kWh]],0,,)</f>
        <v>0</v>
      </c>
      <c r="AP259" s="20" cm="1">
        <f t="array" ref="AP259">_xlfn.XLOOKUP(1,(ExportContract[[Dechrau Tariff ]:[Dechrau Tariff ]]&lt;=($B259+AP$6*$BA$1))*(ExportContract[[Diwedd Tariff]:[Diwedd Tariff]]&gt;($B259+AP$6*$BA$1)),ExportContract[[Ceiniogau fesul kWh]:[Ceiniogau fesul kWh]],0,,)</f>
        <v>0</v>
      </c>
      <c r="AQ259" s="20" cm="1">
        <f t="array" ref="AQ259">_xlfn.XLOOKUP(1,(ExportContract[[Dechrau Tariff ]:[Dechrau Tariff ]]&lt;=($B259+AQ$6*$BA$1))*(ExportContract[[Diwedd Tariff]:[Diwedd Tariff]]&gt;($B259+AQ$6*$BA$1)),ExportContract[[Ceiniogau fesul kWh]:[Ceiniogau fesul kWh]],0,,)</f>
        <v>0</v>
      </c>
      <c r="AR259" s="20" cm="1">
        <f t="array" ref="AR259">_xlfn.XLOOKUP(1,(ExportContract[[Dechrau Tariff ]:[Dechrau Tariff ]]&lt;=($B259+AR$6*$BA$1))*(ExportContract[[Diwedd Tariff]:[Diwedd Tariff]]&gt;($B259+AR$6*$BA$1)),ExportContract[[Ceiniogau fesul kWh]:[Ceiniogau fesul kWh]],0,,)</f>
        <v>0</v>
      </c>
      <c r="AS259" s="20" cm="1">
        <f t="array" ref="AS259">_xlfn.XLOOKUP(1,(ExportContract[[Dechrau Tariff ]:[Dechrau Tariff ]]&lt;=($B259+AS$6*$BA$1))*(ExportContract[[Diwedd Tariff]:[Diwedd Tariff]]&gt;($B259+AS$6*$BA$1)),ExportContract[[Ceiniogau fesul kWh]:[Ceiniogau fesul kWh]],0,,)</f>
        <v>0</v>
      </c>
      <c r="AT259" s="20" cm="1">
        <f t="array" ref="AT259">_xlfn.XLOOKUP(1,(ExportContract[[Dechrau Tariff ]:[Dechrau Tariff ]]&lt;=($B259+AT$6*$BA$1))*(ExportContract[[Diwedd Tariff]:[Diwedd Tariff]]&gt;($B259+AT$6*$BA$1)),ExportContract[[Ceiniogau fesul kWh]:[Ceiniogau fesul kWh]],0,,)</f>
        <v>0</v>
      </c>
      <c r="AU259" s="20" cm="1">
        <f t="array" ref="AU259">_xlfn.XLOOKUP(1,(ExportContract[[Dechrau Tariff ]:[Dechrau Tariff ]]&lt;=($B259+AU$6*$BA$1))*(ExportContract[[Diwedd Tariff]:[Diwedd Tariff]]&gt;($B259+AU$6*$BA$1)),ExportContract[[Ceiniogau fesul kWh]:[Ceiniogau fesul kWh]],0,,)</f>
        <v>0</v>
      </c>
      <c r="AV259" s="20" cm="1">
        <f t="array" ref="AV259">_xlfn.XLOOKUP(1,(ExportContract[[Dechrau Tariff ]:[Dechrau Tariff ]]&lt;=($B259+AV$6*$BA$1))*(ExportContract[[Diwedd Tariff]:[Diwedd Tariff]]&gt;($B259+AV$6*$BA$1)),ExportContract[[Ceiniogau fesul kWh]:[Ceiniogau fesul kWh]],0,,)</f>
        <v>0</v>
      </c>
      <c r="AW259" s="20" cm="1">
        <f t="array" ref="AW259">_xlfn.XLOOKUP(1,(ExportContract[[Dechrau Tariff ]:[Dechrau Tariff ]]&lt;=($B259+AW$6*$BA$1))*(ExportContract[[Diwedd Tariff]:[Diwedd Tariff]]&gt;($B259+AW$6*$BA$1)),ExportContract[[Ceiniogau fesul kWh]:[Ceiniogau fesul kWh]],0,,)</f>
        <v>0</v>
      </c>
      <c r="AX259" s="20" cm="1">
        <f t="array" ref="AX259">_xlfn.XLOOKUP(1,(ExportContract[[Dechrau Tariff ]:[Dechrau Tariff ]]&lt;=($B259+AX$6*$BA$1))*(ExportContract[[Diwedd Tariff]:[Diwedd Tariff]]&gt;($B259+AX$6*$BA$1)),ExportContract[[Ceiniogau fesul kWh]:[Ceiniogau fesul kWh]],0,,)</f>
        <v>0</v>
      </c>
    </row>
    <row r="260" spans="2:50" x14ac:dyDescent="0.3">
      <c r="B260" s="30">
        <v>45545</v>
      </c>
      <c r="C260" s="20" cm="1">
        <f t="array" ref="C260">_xlfn.XLOOKUP(1,(ExportContract[[Dechrau Tariff ]:[Dechrau Tariff ]]&lt;=($B260+C$6*$BA$1))*(ExportContract[[Diwedd Tariff]:[Diwedd Tariff]]&gt;($B260+C$6*$BA$1)),ExportContract[[Ceiniogau fesul kWh]:[Ceiniogau fesul kWh]],0,,)</f>
        <v>0</v>
      </c>
      <c r="D260" s="20" cm="1">
        <f t="array" ref="D260">_xlfn.XLOOKUP(1,(ExportContract[[Dechrau Tariff ]:[Dechrau Tariff ]]&lt;=($B260+D$6*$BA$1))*(ExportContract[[Diwedd Tariff]:[Diwedd Tariff]]&gt;($B260+D$6*$BA$1)),ExportContract[[Ceiniogau fesul kWh]:[Ceiniogau fesul kWh]],0,,)</f>
        <v>0</v>
      </c>
      <c r="E260" s="20" cm="1">
        <f t="array" ref="E260">_xlfn.XLOOKUP(1,(ExportContract[[Dechrau Tariff ]:[Dechrau Tariff ]]&lt;=($B260+E$6*$BA$1))*(ExportContract[[Diwedd Tariff]:[Diwedd Tariff]]&gt;($B260+E$6*$BA$1)),ExportContract[[Ceiniogau fesul kWh]:[Ceiniogau fesul kWh]],0,,)</f>
        <v>0</v>
      </c>
      <c r="F260" s="20" cm="1">
        <f t="array" ref="F260">_xlfn.XLOOKUP(1,(ExportContract[[Dechrau Tariff ]:[Dechrau Tariff ]]&lt;=($B260+F$6*$BA$1))*(ExportContract[[Diwedd Tariff]:[Diwedd Tariff]]&gt;($B260+F$6*$BA$1)),ExportContract[[Ceiniogau fesul kWh]:[Ceiniogau fesul kWh]],0,,)</f>
        <v>0</v>
      </c>
      <c r="G260" s="20" cm="1">
        <f t="array" ref="G260">_xlfn.XLOOKUP(1,(ExportContract[[Dechrau Tariff ]:[Dechrau Tariff ]]&lt;=($B260+G$6*$BA$1))*(ExportContract[[Diwedd Tariff]:[Diwedd Tariff]]&gt;($B260+G$6*$BA$1)),ExportContract[[Ceiniogau fesul kWh]:[Ceiniogau fesul kWh]],0,,)</f>
        <v>0</v>
      </c>
      <c r="H260" s="20" cm="1">
        <f t="array" ref="H260">_xlfn.XLOOKUP(1,(ExportContract[[Dechrau Tariff ]:[Dechrau Tariff ]]&lt;=($B260+H$6*$BA$1))*(ExportContract[[Diwedd Tariff]:[Diwedd Tariff]]&gt;($B260+H$6*$BA$1)),ExportContract[[Ceiniogau fesul kWh]:[Ceiniogau fesul kWh]],0,,)</f>
        <v>0</v>
      </c>
      <c r="I260" s="20" cm="1">
        <f t="array" ref="I260">_xlfn.XLOOKUP(1,(ExportContract[[Dechrau Tariff ]:[Dechrau Tariff ]]&lt;=($B260+I$6*$BA$1))*(ExportContract[[Diwedd Tariff]:[Diwedd Tariff]]&gt;($B260+I$6*$BA$1)),ExportContract[[Ceiniogau fesul kWh]:[Ceiniogau fesul kWh]],0,,)</f>
        <v>0</v>
      </c>
      <c r="J260" s="20" cm="1">
        <f t="array" ref="J260">_xlfn.XLOOKUP(1,(ExportContract[[Dechrau Tariff ]:[Dechrau Tariff ]]&lt;=($B260+J$6*$BA$1))*(ExportContract[[Diwedd Tariff]:[Diwedd Tariff]]&gt;($B260+J$6*$BA$1)),ExportContract[[Ceiniogau fesul kWh]:[Ceiniogau fesul kWh]],0,,)</f>
        <v>0</v>
      </c>
      <c r="K260" s="20" cm="1">
        <f t="array" ref="K260">_xlfn.XLOOKUP(1,(ExportContract[[Dechrau Tariff ]:[Dechrau Tariff ]]&lt;=($B260+K$6*$BA$1))*(ExportContract[[Diwedd Tariff]:[Diwedd Tariff]]&gt;($B260+K$6*$BA$1)),ExportContract[[Ceiniogau fesul kWh]:[Ceiniogau fesul kWh]],0,,)</f>
        <v>0</v>
      </c>
      <c r="L260" s="20" cm="1">
        <f t="array" ref="L260">_xlfn.XLOOKUP(1,(ExportContract[[Dechrau Tariff ]:[Dechrau Tariff ]]&lt;=($B260+L$6*$BA$1))*(ExportContract[[Diwedd Tariff]:[Diwedd Tariff]]&gt;($B260+L$6*$BA$1)),ExportContract[[Ceiniogau fesul kWh]:[Ceiniogau fesul kWh]],0,,)</f>
        <v>0</v>
      </c>
      <c r="M260" s="20" cm="1">
        <f t="array" ref="M260">_xlfn.XLOOKUP(1,(ExportContract[[Dechrau Tariff ]:[Dechrau Tariff ]]&lt;=($B260+M$6*$BA$1))*(ExportContract[[Diwedd Tariff]:[Diwedd Tariff]]&gt;($B260+M$6*$BA$1)),ExportContract[[Ceiniogau fesul kWh]:[Ceiniogau fesul kWh]],0,,)</f>
        <v>0</v>
      </c>
      <c r="N260" s="20" cm="1">
        <f t="array" ref="N260">_xlfn.XLOOKUP(1,(ExportContract[[Dechrau Tariff ]:[Dechrau Tariff ]]&lt;=($B260+N$6*$BA$1))*(ExportContract[[Diwedd Tariff]:[Diwedd Tariff]]&gt;($B260+N$6*$BA$1)),ExportContract[[Ceiniogau fesul kWh]:[Ceiniogau fesul kWh]],0,,)</f>
        <v>0</v>
      </c>
      <c r="O260" s="20" cm="1">
        <f t="array" ref="O260">_xlfn.XLOOKUP(1,(ExportContract[[Dechrau Tariff ]:[Dechrau Tariff ]]&lt;=($B260+O$6*$BA$1))*(ExportContract[[Diwedd Tariff]:[Diwedd Tariff]]&gt;($B260+O$6*$BA$1)),ExportContract[[Ceiniogau fesul kWh]:[Ceiniogau fesul kWh]],0,,)</f>
        <v>0</v>
      </c>
      <c r="P260" s="20" cm="1">
        <f t="array" ref="P260">_xlfn.XLOOKUP(1,(ExportContract[[Dechrau Tariff ]:[Dechrau Tariff ]]&lt;=($B260+P$6*$BA$1))*(ExportContract[[Diwedd Tariff]:[Diwedd Tariff]]&gt;($B260+P$6*$BA$1)),ExportContract[[Ceiniogau fesul kWh]:[Ceiniogau fesul kWh]],0,,)</f>
        <v>0</v>
      </c>
      <c r="Q260" s="20" cm="1">
        <f t="array" ref="Q260">_xlfn.XLOOKUP(1,(ExportContract[[Dechrau Tariff ]:[Dechrau Tariff ]]&lt;=($B260+Q$6*$BA$1))*(ExportContract[[Diwedd Tariff]:[Diwedd Tariff]]&gt;($B260+Q$6*$BA$1)),ExportContract[[Ceiniogau fesul kWh]:[Ceiniogau fesul kWh]],0,,)</f>
        <v>0</v>
      </c>
      <c r="R260" s="20" cm="1">
        <f t="array" ref="R260">_xlfn.XLOOKUP(1,(ExportContract[[Dechrau Tariff ]:[Dechrau Tariff ]]&lt;=($B260+R$6*$BA$1))*(ExportContract[[Diwedd Tariff]:[Diwedd Tariff]]&gt;($B260+R$6*$BA$1)),ExportContract[[Ceiniogau fesul kWh]:[Ceiniogau fesul kWh]],0,,)</f>
        <v>0</v>
      </c>
      <c r="S260" s="20" cm="1">
        <f t="array" ref="S260">_xlfn.XLOOKUP(1,(ExportContract[[Dechrau Tariff ]:[Dechrau Tariff ]]&lt;=($B260+S$6*$BA$1))*(ExportContract[[Diwedd Tariff]:[Diwedd Tariff]]&gt;($B260+S$6*$BA$1)),ExportContract[[Ceiniogau fesul kWh]:[Ceiniogau fesul kWh]],0,,)</f>
        <v>0</v>
      </c>
      <c r="T260" s="20" cm="1">
        <f t="array" ref="T260">_xlfn.XLOOKUP(1,(ExportContract[[Dechrau Tariff ]:[Dechrau Tariff ]]&lt;=($B260+T$6*$BA$1))*(ExportContract[[Diwedd Tariff]:[Diwedd Tariff]]&gt;($B260+T$6*$BA$1)),ExportContract[[Ceiniogau fesul kWh]:[Ceiniogau fesul kWh]],0,,)</f>
        <v>0</v>
      </c>
      <c r="U260" s="20" cm="1">
        <f t="array" ref="U260">_xlfn.XLOOKUP(1,(ExportContract[[Dechrau Tariff ]:[Dechrau Tariff ]]&lt;=($B260+U$6*$BA$1))*(ExportContract[[Diwedd Tariff]:[Diwedd Tariff]]&gt;($B260+U$6*$BA$1)),ExportContract[[Ceiniogau fesul kWh]:[Ceiniogau fesul kWh]],0,,)</f>
        <v>0</v>
      </c>
      <c r="V260" s="20" cm="1">
        <f t="array" ref="V260">_xlfn.XLOOKUP(1,(ExportContract[[Dechrau Tariff ]:[Dechrau Tariff ]]&lt;=($B260+V$6*$BA$1))*(ExportContract[[Diwedd Tariff]:[Diwedd Tariff]]&gt;($B260+V$6*$BA$1)),ExportContract[[Ceiniogau fesul kWh]:[Ceiniogau fesul kWh]],0,,)</f>
        <v>0</v>
      </c>
      <c r="W260" s="20" cm="1">
        <f t="array" ref="W260">_xlfn.XLOOKUP(1,(ExportContract[[Dechrau Tariff ]:[Dechrau Tariff ]]&lt;=($B260+W$6*$BA$1))*(ExportContract[[Diwedd Tariff]:[Diwedd Tariff]]&gt;($B260+W$6*$BA$1)),ExportContract[[Ceiniogau fesul kWh]:[Ceiniogau fesul kWh]],0,,)</f>
        <v>0</v>
      </c>
      <c r="X260" s="20" cm="1">
        <f t="array" ref="X260">_xlfn.XLOOKUP(1,(ExportContract[[Dechrau Tariff ]:[Dechrau Tariff ]]&lt;=($B260+X$6*$BA$1))*(ExportContract[[Diwedd Tariff]:[Diwedd Tariff]]&gt;($B260+X$6*$BA$1)),ExportContract[[Ceiniogau fesul kWh]:[Ceiniogau fesul kWh]],0,,)</f>
        <v>0</v>
      </c>
      <c r="Y260" s="20" cm="1">
        <f t="array" ref="Y260">_xlfn.XLOOKUP(1,(ExportContract[[Dechrau Tariff ]:[Dechrau Tariff ]]&lt;=($B260+Y$6*$BA$1))*(ExportContract[[Diwedd Tariff]:[Diwedd Tariff]]&gt;($B260+Y$6*$BA$1)),ExportContract[[Ceiniogau fesul kWh]:[Ceiniogau fesul kWh]],0,,)</f>
        <v>0</v>
      </c>
      <c r="Z260" s="20" cm="1">
        <f t="array" ref="Z260">_xlfn.XLOOKUP(1,(ExportContract[[Dechrau Tariff ]:[Dechrau Tariff ]]&lt;=($B260+Z$6*$BA$1))*(ExportContract[[Diwedd Tariff]:[Diwedd Tariff]]&gt;($B260+Z$6*$BA$1)),ExportContract[[Ceiniogau fesul kWh]:[Ceiniogau fesul kWh]],0,,)</f>
        <v>0</v>
      </c>
      <c r="AA260" s="20" cm="1">
        <f t="array" ref="AA260">_xlfn.XLOOKUP(1,(ExportContract[[Dechrau Tariff ]:[Dechrau Tariff ]]&lt;=($B260+AA$6*$BA$1))*(ExportContract[[Diwedd Tariff]:[Diwedd Tariff]]&gt;($B260+AA$6*$BA$1)),ExportContract[[Ceiniogau fesul kWh]:[Ceiniogau fesul kWh]],0,,)</f>
        <v>0</v>
      </c>
      <c r="AB260" s="20" cm="1">
        <f t="array" ref="AB260">_xlfn.XLOOKUP(1,(ExportContract[[Dechrau Tariff ]:[Dechrau Tariff ]]&lt;=($B260+AB$6*$BA$1))*(ExportContract[[Diwedd Tariff]:[Diwedd Tariff]]&gt;($B260+AB$6*$BA$1)),ExportContract[[Ceiniogau fesul kWh]:[Ceiniogau fesul kWh]],0,,)</f>
        <v>0</v>
      </c>
      <c r="AC260" s="20" cm="1">
        <f t="array" ref="AC260">_xlfn.XLOOKUP(1,(ExportContract[[Dechrau Tariff ]:[Dechrau Tariff ]]&lt;=($B260+AC$6*$BA$1))*(ExportContract[[Diwedd Tariff]:[Diwedd Tariff]]&gt;($B260+AC$6*$BA$1)),ExportContract[[Ceiniogau fesul kWh]:[Ceiniogau fesul kWh]],0,,)</f>
        <v>0</v>
      </c>
      <c r="AD260" s="20" cm="1">
        <f t="array" ref="AD260">_xlfn.XLOOKUP(1,(ExportContract[[Dechrau Tariff ]:[Dechrau Tariff ]]&lt;=($B260+AD$6*$BA$1))*(ExportContract[[Diwedd Tariff]:[Diwedd Tariff]]&gt;($B260+AD$6*$BA$1)),ExportContract[[Ceiniogau fesul kWh]:[Ceiniogau fesul kWh]],0,,)</f>
        <v>0</v>
      </c>
      <c r="AE260" s="20" cm="1">
        <f t="array" ref="AE260">_xlfn.XLOOKUP(1,(ExportContract[[Dechrau Tariff ]:[Dechrau Tariff ]]&lt;=($B260+AE$6*$BA$1))*(ExportContract[[Diwedd Tariff]:[Diwedd Tariff]]&gt;($B260+AE$6*$BA$1)),ExportContract[[Ceiniogau fesul kWh]:[Ceiniogau fesul kWh]],0,,)</f>
        <v>0</v>
      </c>
      <c r="AF260" s="20" cm="1">
        <f t="array" ref="AF260">_xlfn.XLOOKUP(1,(ExportContract[[Dechrau Tariff ]:[Dechrau Tariff ]]&lt;=($B260+AF$6*$BA$1))*(ExportContract[[Diwedd Tariff]:[Diwedd Tariff]]&gt;($B260+AF$6*$BA$1)),ExportContract[[Ceiniogau fesul kWh]:[Ceiniogau fesul kWh]],0,,)</f>
        <v>0</v>
      </c>
      <c r="AG260" s="20" cm="1">
        <f t="array" ref="AG260">_xlfn.XLOOKUP(1,(ExportContract[[Dechrau Tariff ]:[Dechrau Tariff ]]&lt;=($B260+AG$6*$BA$1))*(ExportContract[[Diwedd Tariff]:[Diwedd Tariff]]&gt;($B260+AG$6*$BA$1)),ExportContract[[Ceiniogau fesul kWh]:[Ceiniogau fesul kWh]],0,,)</f>
        <v>0</v>
      </c>
      <c r="AH260" s="20" cm="1">
        <f t="array" ref="AH260">_xlfn.XLOOKUP(1,(ExportContract[[Dechrau Tariff ]:[Dechrau Tariff ]]&lt;=($B260+AH$6*$BA$1))*(ExportContract[[Diwedd Tariff]:[Diwedd Tariff]]&gt;($B260+AH$6*$BA$1)),ExportContract[[Ceiniogau fesul kWh]:[Ceiniogau fesul kWh]],0,,)</f>
        <v>0</v>
      </c>
      <c r="AI260" s="20" cm="1">
        <f t="array" ref="AI260">_xlfn.XLOOKUP(1,(ExportContract[[Dechrau Tariff ]:[Dechrau Tariff ]]&lt;=($B260+AI$6*$BA$1))*(ExportContract[[Diwedd Tariff]:[Diwedd Tariff]]&gt;($B260+AI$6*$BA$1)),ExportContract[[Ceiniogau fesul kWh]:[Ceiniogau fesul kWh]],0,,)</f>
        <v>0</v>
      </c>
      <c r="AJ260" s="20" cm="1">
        <f t="array" ref="AJ260">_xlfn.XLOOKUP(1,(ExportContract[[Dechrau Tariff ]:[Dechrau Tariff ]]&lt;=($B260+AJ$6*$BA$1))*(ExportContract[[Diwedd Tariff]:[Diwedd Tariff]]&gt;($B260+AJ$6*$BA$1)),ExportContract[[Ceiniogau fesul kWh]:[Ceiniogau fesul kWh]],0,,)</f>
        <v>0</v>
      </c>
      <c r="AK260" s="20" cm="1">
        <f t="array" ref="AK260">_xlfn.XLOOKUP(1,(ExportContract[[Dechrau Tariff ]:[Dechrau Tariff ]]&lt;=($B260+AK$6*$BA$1))*(ExportContract[[Diwedd Tariff]:[Diwedd Tariff]]&gt;($B260+AK$6*$BA$1)),ExportContract[[Ceiniogau fesul kWh]:[Ceiniogau fesul kWh]],0,,)</f>
        <v>0</v>
      </c>
      <c r="AL260" s="20" cm="1">
        <f t="array" ref="AL260">_xlfn.XLOOKUP(1,(ExportContract[[Dechrau Tariff ]:[Dechrau Tariff ]]&lt;=($B260+AL$6*$BA$1))*(ExportContract[[Diwedd Tariff]:[Diwedd Tariff]]&gt;($B260+AL$6*$BA$1)),ExportContract[[Ceiniogau fesul kWh]:[Ceiniogau fesul kWh]],0,,)</f>
        <v>0</v>
      </c>
      <c r="AM260" s="20" cm="1">
        <f t="array" ref="AM260">_xlfn.XLOOKUP(1,(ExportContract[[Dechrau Tariff ]:[Dechrau Tariff ]]&lt;=($B260+AM$6*$BA$1))*(ExportContract[[Diwedd Tariff]:[Diwedd Tariff]]&gt;($B260+AM$6*$BA$1)),ExportContract[[Ceiniogau fesul kWh]:[Ceiniogau fesul kWh]],0,,)</f>
        <v>0</v>
      </c>
      <c r="AN260" s="20" cm="1">
        <f t="array" ref="AN260">_xlfn.XLOOKUP(1,(ExportContract[[Dechrau Tariff ]:[Dechrau Tariff ]]&lt;=($B260+AN$6*$BA$1))*(ExportContract[[Diwedd Tariff]:[Diwedd Tariff]]&gt;($B260+AN$6*$BA$1)),ExportContract[[Ceiniogau fesul kWh]:[Ceiniogau fesul kWh]],0,,)</f>
        <v>0</v>
      </c>
      <c r="AO260" s="20" cm="1">
        <f t="array" ref="AO260">_xlfn.XLOOKUP(1,(ExportContract[[Dechrau Tariff ]:[Dechrau Tariff ]]&lt;=($B260+AO$6*$BA$1))*(ExportContract[[Diwedd Tariff]:[Diwedd Tariff]]&gt;($B260+AO$6*$BA$1)),ExportContract[[Ceiniogau fesul kWh]:[Ceiniogau fesul kWh]],0,,)</f>
        <v>0</v>
      </c>
      <c r="AP260" s="20" cm="1">
        <f t="array" ref="AP260">_xlfn.XLOOKUP(1,(ExportContract[[Dechrau Tariff ]:[Dechrau Tariff ]]&lt;=($B260+AP$6*$BA$1))*(ExportContract[[Diwedd Tariff]:[Diwedd Tariff]]&gt;($B260+AP$6*$BA$1)),ExportContract[[Ceiniogau fesul kWh]:[Ceiniogau fesul kWh]],0,,)</f>
        <v>0</v>
      </c>
      <c r="AQ260" s="20" cm="1">
        <f t="array" ref="AQ260">_xlfn.XLOOKUP(1,(ExportContract[[Dechrau Tariff ]:[Dechrau Tariff ]]&lt;=($B260+AQ$6*$BA$1))*(ExportContract[[Diwedd Tariff]:[Diwedd Tariff]]&gt;($B260+AQ$6*$BA$1)),ExportContract[[Ceiniogau fesul kWh]:[Ceiniogau fesul kWh]],0,,)</f>
        <v>0</v>
      </c>
      <c r="AR260" s="20" cm="1">
        <f t="array" ref="AR260">_xlfn.XLOOKUP(1,(ExportContract[[Dechrau Tariff ]:[Dechrau Tariff ]]&lt;=($B260+AR$6*$BA$1))*(ExportContract[[Diwedd Tariff]:[Diwedd Tariff]]&gt;($B260+AR$6*$BA$1)),ExportContract[[Ceiniogau fesul kWh]:[Ceiniogau fesul kWh]],0,,)</f>
        <v>0</v>
      </c>
      <c r="AS260" s="20" cm="1">
        <f t="array" ref="AS260">_xlfn.XLOOKUP(1,(ExportContract[[Dechrau Tariff ]:[Dechrau Tariff ]]&lt;=($B260+AS$6*$BA$1))*(ExportContract[[Diwedd Tariff]:[Diwedd Tariff]]&gt;($B260+AS$6*$BA$1)),ExportContract[[Ceiniogau fesul kWh]:[Ceiniogau fesul kWh]],0,,)</f>
        <v>0</v>
      </c>
      <c r="AT260" s="20" cm="1">
        <f t="array" ref="AT260">_xlfn.XLOOKUP(1,(ExportContract[[Dechrau Tariff ]:[Dechrau Tariff ]]&lt;=($B260+AT$6*$BA$1))*(ExportContract[[Diwedd Tariff]:[Diwedd Tariff]]&gt;($B260+AT$6*$BA$1)),ExportContract[[Ceiniogau fesul kWh]:[Ceiniogau fesul kWh]],0,,)</f>
        <v>0</v>
      </c>
      <c r="AU260" s="20" cm="1">
        <f t="array" ref="AU260">_xlfn.XLOOKUP(1,(ExportContract[[Dechrau Tariff ]:[Dechrau Tariff ]]&lt;=($B260+AU$6*$BA$1))*(ExportContract[[Diwedd Tariff]:[Diwedd Tariff]]&gt;($B260+AU$6*$BA$1)),ExportContract[[Ceiniogau fesul kWh]:[Ceiniogau fesul kWh]],0,,)</f>
        <v>0</v>
      </c>
      <c r="AV260" s="20" cm="1">
        <f t="array" ref="AV260">_xlfn.XLOOKUP(1,(ExportContract[[Dechrau Tariff ]:[Dechrau Tariff ]]&lt;=($B260+AV$6*$BA$1))*(ExportContract[[Diwedd Tariff]:[Diwedd Tariff]]&gt;($B260+AV$6*$BA$1)),ExportContract[[Ceiniogau fesul kWh]:[Ceiniogau fesul kWh]],0,,)</f>
        <v>0</v>
      </c>
      <c r="AW260" s="20" cm="1">
        <f t="array" ref="AW260">_xlfn.XLOOKUP(1,(ExportContract[[Dechrau Tariff ]:[Dechrau Tariff ]]&lt;=($B260+AW$6*$BA$1))*(ExportContract[[Diwedd Tariff]:[Diwedd Tariff]]&gt;($B260+AW$6*$BA$1)),ExportContract[[Ceiniogau fesul kWh]:[Ceiniogau fesul kWh]],0,,)</f>
        <v>0</v>
      </c>
      <c r="AX260" s="20" cm="1">
        <f t="array" ref="AX260">_xlfn.XLOOKUP(1,(ExportContract[[Dechrau Tariff ]:[Dechrau Tariff ]]&lt;=($B260+AX$6*$BA$1))*(ExportContract[[Diwedd Tariff]:[Diwedd Tariff]]&gt;($B260+AX$6*$BA$1)),ExportContract[[Ceiniogau fesul kWh]:[Ceiniogau fesul kWh]],0,,)</f>
        <v>0</v>
      </c>
    </row>
    <row r="261" spans="2:50" x14ac:dyDescent="0.3">
      <c r="B261" s="30">
        <v>45546</v>
      </c>
      <c r="C261" s="20" cm="1">
        <f t="array" ref="C261">_xlfn.XLOOKUP(1,(ExportContract[[Dechrau Tariff ]:[Dechrau Tariff ]]&lt;=($B261+C$6*$BA$1))*(ExportContract[[Diwedd Tariff]:[Diwedd Tariff]]&gt;($B261+C$6*$BA$1)),ExportContract[[Ceiniogau fesul kWh]:[Ceiniogau fesul kWh]],0,,)</f>
        <v>0</v>
      </c>
      <c r="D261" s="20" cm="1">
        <f t="array" ref="D261">_xlfn.XLOOKUP(1,(ExportContract[[Dechrau Tariff ]:[Dechrau Tariff ]]&lt;=($B261+D$6*$BA$1))*(ExportContract[[Diwedd Tariff]:[Diwedd Tariff]]&gt;($B261+D$6*$BA$1)),ExportContract[[Ceiniogau fesul kWh]:[Ceiniogau fesul kWh]],0,,)</f>
        <v>0</v>
      </c>
      <c r="E261" s="20" cm="1">
        <f t="array" ref="E261">_xlfn.XLOOKUP(1,(ExportContract[[Dechrau Tariff ]:[Dechrau Tariff ]]&lt;=($B261+E$6*$BA$1))*(ExportContract[[Diwedd Tariff]:[Diwedd Tariff]]&gt;($B261+E$6*$BA$1)),ExportContract[[Ceiniogau fesul kWh]:[Ceiniogau fesul kWh]],0,,)</f>
        <v>0</v>
      </c>
      <c r="F261" s="20" cm="1">
        <f t="array" ref="F261">_xlfn.XLOOKUP(1,(ExportContract[[Dechrau Tariff ]:[Dechrau Tariff ]]&lt;=($B261+F$6*$BA$1))*(ExportContract[[Diwedd Tariff]:[Diwedd Tariff]]&gt;($B261+F$6*$BA$1)),ExportContract[[Ceiniogau fesul kWh]:[Ceiniogau fesul kWh]],0,,)</f>
        <v>0</v>
      </c>
      <c r="G261" s="20" cm="1">
        <f t="array" ref="G261">_xlfn.XLOOKUP(1,(ExportContract[[Dechrau Tariff ]:[Dechrau Tariff ]]&lt;=($B261+G$6*$BA$1))*(ExportContract[[Diwedd Tariff]:[Diwedd Tariff]]&gt;($B261+G$6*$BA$1)),ExportContract[[Ceiniogau fesul kWh]:[Ceiniogau fesul kWh]],0,,)</f>
        <v>0</v>
      </c>
      <c r="H261" s="20" cm="1">
        <f t="array" ref="H261">_xlfn.XLOOKUP(1,(ExportContract[[Dechrau Tariff ]:[Dechrau Tariff ]]&lt;=($B261+H$6*$BA$1))*(ExportContract[[Diwedd Tariff]:[Diwedd Tariff]]&gt;($B261+H$6*$BA$1)),ExportContract[[Ceiniogau fesul kWh]:[Ceiniogau fesul kWh]],0,,)</f>
        <v>0</v>
      </c>
      <c r="I261" s="20" cm="1">
        <f t="array" ref="I261">_xlfn.XLOOKUP(1,(ExportContract[[Dechrau Tariff ]:[Dechrau Tariff ]]&lt;=($B261+I$6*$BA$1))*(ExportContract[[Diwedd Tariff]:[Diwedd Tariff]]&gt;($B261+I$6*$BA$1)),ExportContract[[Ceiniogau fesul kWh]:[Ceiniogau fesul kWh]],0,,)</f>
        <v>0</v>
      </c>
      <c r="J261" s="20" cm="1">
        <f t="array" ref="J261">_xlfn.XLOOKUP(1,(ExportContract[[Dechrau Tariff ]:[Dechrau Tariff ]]&lt;=($B261+J$6*$BA$1))*(ExportContract[[Diwedd Tariff]:[Diwedd Tariff]]&gt;($B261+J$6*$BA$1)),ExportContract[[Ceiniogau fesul kWh]:[Ceiniogau fesul kWh]],0,,)</f>
        <v>0</v>
      </c>
      <c r="K261" s="20" cm="1">
        <f t="array" ref="K261">_xlfn.XLOOKUP(1,(ExportContract[[Dechrau Tariff ]:[Dechrau Tariff ]]&lt;=($B261+K$6*$BA$1))*(ExportContract[[Diwedd Tariff]:[Diwedd Tariff]]&gt;($B261+K$6*$BA$1)),ExportContract[[Ceiniogau fesul kWh]:[Ceiniogau fesul kWh]],0,,)</f>
        <v>0</v>
      </c>
      <c r="L261" s="20" cm="1">
        <f t="array" ref="L261">_xlfn.XLOOKUP(1,(ExportContract[[Dechrau Tariff ]:[Dechrau Tariff ]]&lt;=($B261+L$6*$BA$1))*(ExportContract[[Diwedd Tariff]:[Diwedd Tariff]]&gt;($B261+L$6*$BA$1)),ExportContract[[Ceiniogau fesul kWh]:[Ceiniogau fesul kWh]],0,,)</f>
        <v>0</v>
      </c>
      <c r="M261" s="20" cm="1">
        <f t="array" ref="M261">_xlfn.XLOOKUP(1,(ExportContract[[Dechrau Tariff ]:[Dechrau Tariff ]]&lt;=($B261+M$6*$BA$1))*(ExportContract[[Diwedd Tariff]:[Diwedd Tariff]]&gt;($B261+M$6*$BA$1)),ExportContract[[Ceiniogau fesul kWh]:[Ceiniogau fesul kWh]],0,,)</f>
        <v>0</v>
      </c>
      <c r="N261" s="20" cm="1">
        <f t="array" ref="N261">_xlfn.XLOOKUP(1,(ExportContract[[Dechrau Tariff ]:[Dechrau Tariff ]]&lt;=($B261+N$6*$BA$1))*(ExportContract[[Diwedd Tariff]:[Diwedd Tariff]]&gt;($B261+N$6*$BA$1)),ExportContract[[Ceiniogau fesul kWh]:[Ceiniogau fesul kWh]],0,,)</f>
        <v>0</v>
      </c>
      <c r="O261" s="20" cm="1">
        <f t="array" ref="O261">_xlfn.XLOOKUP(1,(ExportContract[[Dechrau Tariff ]:[Dechrau Tariff ]]&lt;=($B261+O$6*$BA$1))*(ExportContract[[Diwedd Tariff]:[Diwedd Tariff]]&gt;($B261+O$6*$BA$1)),ExportContract[[Ceiniogau fesul kWh]:[Ceiniogau fesul kWh]],0,,)</f>
        <v>0</v>
      </c>
      <c r="P261" s="20" cm="1">
        <f t="array" ref="P261">_xlfn.XLOOKUP(1,(ExportContract[[Dechrau Tariff ]:[Dechrau Tariff ]]&lt;=($B261+P$6*$BA$1))*(ExportContract[[Diwedd Tariff]:[Diwedd Tariff]]&gt;($B261+P$6*$BA$1)),ExportContract[[Ceiniogau fesul kWh]:[Ceiniogau fesul kWh]],0,,)</f>
        <v>0</v>
      </c>
      <c r="Q261" s="20" cm="1">
        <f t="array" ref="Q261">_xlfn.XLOOKUP(1,(ExportContract[[Dechrau Tariff ]:[Dechrau Tariff ]]&lt;=($B261+Q$6*$BA$1))*(ExportContract[[Diwedd Tariff]:[Diwedd Tariff]]&gt;($B261+Q$6*$BA$1)),ExportContract[[Ceiniogau fesul kWh]:[Ceiniogau fesul kWh]],0,,)</f>
        <v>0</v>
      </c>
      <c r="R261" s="20" cm="1">
        <f t="array" ref="R261">_xlfn.XLOOKUP(1,(ExportContract[[Dechrau Tariff ]:[Dechrau Tariff ]]&lt;=($B261+R$6*$BA$1))*(ExportContract[[Diwedd Tariff]:[Diwedd Tariff]]&gt;($B261+R$6*$BA$1)),ExportContract[[Ceiniogau fesul kWh]:[Ceiniogau fesul kWh]],0,,)</f>
        <v>0</v>
      </c>
      <c r="S261" s="20" cm="1">
        <f t="array" ref="S261">_xlfn.XLOOKUP(1,(ExportContract[[Dechrau Tariff ]:[Dechrau Tariff ]]&lt;=($B261+S$6*$BA$1))*(ExportContract[[Diwedd Tariff]:[Diwedd Tariff]]&gt;($B261+S$6*$BA$1)),ExportContract[[Ceiniogau fesul kWh]:[Ceiniogau fesul kWh]],0,,)</f>
        <v>0</v>
      </c>
      <c r="T261" s="20" cm="1">
        <f t="array" ref="T261">_xlfn.XLOOKUP(1,(ExportContract[[Dechrau Tariff ]:[Dechrau Tariff ]]&lt;=($B261+T$6*$BA$1))*(ExportContract[[Diwedd Tariff]:[Diwedd Tariff]]&gt;($B261+T$6*$BA$1)),ExportContract[[Ceiniogau fesul kWh]:[Ceiniogau fesul kWh]],0,,)</f>
        <v>0</v>
      </c>
      <c r="U261" s="20" cm="1">
        <f t="array" ref="U261">_xlfn.XLOOKUP(1,(ExportContract[[Dechrau Tariff ]:[Dechrau Tariff ]]&lt;=($B261+U$6*$BA$1))*(ExportContract[[Diwedd Tariff]:[Diwedd Tariff]]&gt;($B261+U$6*$BA$1)),ExportContract[[Ceiniogau fesul kWh]:[Ceiniogau fesul kWh]],0,,)</f>
        <v>0</v>
      </c>
      <c r="V261" s="20" cm="1">
        <f t="array" ref="V261">_xlfn.XLOOKUP(1,(ExportContract[[Dechrau Tariff ]:[Dechrau Tariff ]]&lt;=($B261+V$6*$BA$1))*(ExportContract[[Diwedd Tariff]:[Diwedd Tariff]]&gt;($B261+V$6*$BA$1)),ExportContract[[Ceiniogau fesul kWh]:[Ceiniogau fesul kWh]],0,,)</f>
        <v>0</v>
      </c>
      <c r="W261" s="20" cm="1">
        <f t="array" ref="W261">_xlfn.XLOOKUP(1,(ExportContract[[Dechrau Tariff ]:[Dechrau Tariff ]]&lt;=($B261+W$6*$BA$1))*(ExportContract[[Diwedd Tariff]:[Diwedd Tariff]]&gt;($B261+W$6*$BA$1)),ExportContract[[Ceiniogau fesul kWh]:[Ceiniogau fesul kWh]],0,,)</f>
        <v>0</v>
      </c>
      <c r="X261" s="20" cm="1">
        <f t="array" ref="X261">_xlfn.XLOOKUP(1,(ExportContract[[Dechrau Tariff ]:[Dechrau Tariff ]]&lt;=($B261+X$6*$BA$1))*(ExportContract[[Diwedd Tariff]:[Diwedd Tariff]]&gt;($B261+X$6*$BA$1)),ExportContract[[Ceiniogau fesul kWh]:[Ceiniogau fesul kWh]],0,,)</f>
        <v>0</v>
      </c>
      <c r="Y261" s="20" cm="1">
        <f t="array" ref="Y261">_xlfn.XLOOKUP(1,(ExportContract[[Dechrau Tariff ]:[Dechrau Tariff ]]&lt;=($B261+Y$6*$BA$1))*(ExportContract[[Diwedd Tariff]:[Diwedd Tariff]]&gt;($B261+Y$6*$BA$1)),ExportContract[[Ceiniogau fesul kWh]:[Ceiniogau fesul kWh]],0,,)</f>
        <v>0</v>
      </c>
      <c r="Z261" s="20" cm="1">
        <f t="array" ref="Z261">_xlfn.XLOOKUP(1,(ExportContract[[Dechrau Tariff ]:[Dechrau Tariff ]]&lt;=($B261+Z$6*$BA$1))*(ExportContract[[Diwedd Tariff]:[Diwedd Tariff]]&gt;($B261+Z$6*$BA$1)),ExportContract[[Ceiniogau fesul kWh]:[Ceiniogau fesul kWh]],0,,)</f>
        <v>0</v>
      </c>
      <c r="AA261" s="20" cm="1">
        <f t="array" ref="AA261">_xlfn.XLOOKUP(1,(ExportContract[[Dechrau Tariff ]:[Dechrau Tariff ]]&lt;=($B261+AA$6*$BA$1))*(ExportContract[[Diwedd Tariff]:[Diwedd Tariff]]&gt;($B261+AA$6*$BA$1)),ExportContract[[Ceiniogau fesul kWh]:[Ceiniogau fesul kWh]],0,,)</f>
        <v>0</v>
      </c>
      <c r="AB261" s="20" cm="1">
        <f t="array" ref="AB261">_xlfn.XLOOKUP(1,(ExportContract[[Dechrau Tariff ]:[Dechrau Tariff ]]&lt;=($B261+AB$6*$BA$1))*(ExportContract[[Diwedd Tariff]:[Diwedd Tariff]]&gt;($B261+AB$6*$BA$1)),ExportContract[[Ceiniogau fesul kWh]:[Ceiniogau fesul kWh]],0,,)</f>
        <v>0</v>
      </c>
      <c r="AC261" s="20" cm="1">
        <f t="array" ref="AC261">_xlfn.XLOOKUP(1,(ExportContract[[Dechrau Tariff ]:[Dechrau Tariff ]]&lt;=($B261+AC$6*$BA$1))*(ExportContract[[Diwedd Tariff]:[Diwedd Tariff]]&gt;($B261+AC$6*$BA$1)),ExportContract[[Ceiniogau fesul kWh]:[Ceiniogau fesul kWh]],0,,)</f>
        <v>0</v>
      </c>
      <c r="AD261" s="20" cm="1">
        <f t="array" ref="AD261">_xlfn.XLOOKUP(1,(ExportContract[[Dechrau Tariff ]:[Dechrau Tariff ]]&lt;=($B261+AD$6*$BA$1))*(ExportContract[[Diwedd Tariff]:[Diwedd Tariff]]&gt;($B261+AD$6*$BA$1)),ExportContract[[Ceiniogau fesul kWh]:[Ceiniogau fesul kWh]],0,,)</f>
        <v>0</v>
      </c>
      <c r="AE261" s="20" cm="1">
        <f t="array" ref="AE261">_xlfn.XLOOKUP(1,(ExportContract[[Dechrau Tariff ]:[Dechrau Tariff ]]&lt;=($B261+AE$6*$BA$1))*(ExportContract[[Diwedd Tariff]:[Diwedd Tariff]]&gt;($B261+AE$6*$BA$1)),ExportContract[[Ceiniogau fesul kWh]:[Ceiniogau fesul kWh]],0,,)</f>
        <v>0</v>
      </c>
      <c r="AF261" s="20" cm="1">
        <f t="array" ref="AF261">_xlfn.XLOOKUP(1,(ExportContract[[Dechrau Tariff ]:[Dechrau Tariff ]]&lt;=($B261+AF$6*$BA$1))*(ExportContract[[Diwedd Tariff]:[Diwedd Tariff]]&gt;($B261+AF$6*$BA$1)),ExportContract[[Ceiniogau fesul kWh]:[Ceiniogau fesul kWh]],0,,)</f>
        <v>0</v>
      </c>
      <c r="AG261" s="20" cm="1">
        <f t="array" ref="AG261">_xlfn.XLOOKUP(1,(ExportContract[[Dechrau Tariff ]:[Dechrau Tariff ]]&lt;=($B261+AG$6*$BA$1))*(ExportContract[[Diwedd Tariff]:[Diwedd Tariff]]&gt;($B261+AG$6*$BA$1)),ExportContract[[Ceiniogau fesul kWh]:[Ceiniogau fesul kWh]],0,,)</f>
        <v>0</v>
      </c>
      <c r="AH261" s="20" cm="1">
        <f t="array" ref="AH261">_xlfn.XLOOKUP(1,(ExportContract[[Dechrau Tariff ]:[Dechrau Tariff ]]&lt;=($B261+AH$6*$BA$1))*(ExportContract[[Diwedd Tariff]:[Diwedd Tariff]]&gt;($B261+AH$6*$BA$1)),ExportContract[[Ceiniogau fesul kWh]:[Ceiniogau fesul kWh]],0,,)</f>
        <v>0</v>
      </c>
      <c r="AI261" s="20" cm="1">
        <f t="array" ref="AI261">_xlfn.XLOOKUP(1,(ExportContract[[Dechrau Tariff ]:[Dechrau Tariff ]]&lt;=($B261+AI$6*$BA$1))*(ExportContract[[Diwedd Tariff]:[Diwedd Tariff]]&gt;($B261+AI$6*$BA$1)),ExportContract[[Ceiniogau fesul kWh]:[Ceiniogau fesul kWh]],0,,)</f>
        <v>0</v>
      </c>
      <c r="AJ261" s="20" cm="1">
        <f t="array" ref="AJ261">_xlfn.XLOOKUP(1,(ExportContract[[Dechrau Tariff ]:[Dechrau Tariff ]]&lt;=($B261+AJ$6*$BA$1))*(ExportContract[[Diwedd Tariff]:[Diwedd Tariff]]&gt;($B261+AJ$6*$BA$1)),ExportContract[[Ceiniogau fesul kWh]:[Ceiniogau fesul kWh]],0,,)</f>
        <v>0</v>
      </c>
      <c r="AK261" s="20" cm="1">
        <f t="array" ref="AK261">_xlfn.XLOOKUP(1,(ExportContract[[Dechrau Tariff ]:[Dechrau Tariff ]]&lt;=($B261+AK$6*$BA$1))*(ExportContract[[Diwedd Tariff]:[Diwedd Tariff]]&gt;($B261+AK$6*$BA$1)),ExportContract[[Ceiniogau fesul kWh]:[Ceiniogau fesul kWh]],0,,)</f>
        <v>0</v>
      </c>
      <c r="AL261" s="20" cm="1">
        <f t="array" ref="AL261">_xlfn.XLOOKUP(1,(ExportContract[[Dechrau Tariff ]:[Dechrau Tariff ]]&lt;=($B261+AL$6*$BA$1))*(ExportContract[[Diwedd Tariff]:[Diwedd Tariff]]&gt;($B261+AL$6*$BA$1)),ExportContract[[Ceiniogau fesul kWh]:[Ceiniogau fesul kWh]],0,,)</f>
        <v>0</v>
      </c>
      <c r="AM261" s="20" cm="1">
        <f t="array" ref="AM261">_xlfn.XLOOKUP(1,(ExportContract[[Dechrau Tariff ]:[Dechrau Tariff ]]&lt;=($B261+AM$6*$BA$1))*(ExportContract[[Diwedd Tariff]:[Diwedd Tariff]]&gt;($B261+AM$6*$BA$1)),ExportContract[[Ceiniogau fesul kWh]:[Ceiniogau fesul kWh]],0,,)</f>
        <v>0</v>
      </c>
      <c r="AN261" s="20" cm="1">
        <f t="array" ref="AN261">_xlfn.XLOOKUP(1,(ExportContract[[Dechrau Tariff ]:[Dechrau Tariff ]]&lt;=($B261+AN$6*$BA$1))*(ExportContract[[Diwedd Tariff]:[Diwedd Tariff]]&gt;($B261+AN$6*$BA$1)),ExportContract[[Ceiniogau fesul kWh]:[Ceiniogau fesul kWh]],0,,)</f>
        <v>0</v>
      </c>
      <c r="AO261" s="20" cm="1">
        <f t="array" ref="AO261">_xlfn.XLOOKUP(1,(ExportContract[[Dechrau Tariff ]:[Dechrau Tariff ]]&lt;=($B261+AO$6*$BA$1))*(ExportContract[[Diwedd Tariff]:[Diwedd Tariff]]&gt;($B261+AO$6*$BA$1)),ExportContract[[Ceiniogau fesul kWh]:[Ceiniogau fesul kWh]],0,,)</f>
        <v>0</v>
      </c>
      <c r="AP261" s="20" cm="1">
        <f t="array" ref="AP261">_xlfn.XLOOKUP(1,(ExportContract[[Dechrau Tariff ]:[Dechrau Tariff ]]&lt;=($B261+AP$6*$BA$1))*(ExportContract[[Diwedd Tariff]:[Diwedd Tariff]]&gt;($B261+AP$6*$BA$1)),ExportContract[[Ceiniogau fesul kWh]:[Ceiniogau fesul kWh]],0,,)</f>
        <v>0</v>
      </c>
      <c r="AQ261" s="20" cm="1">
        <f t="array" ref="AQ261">_xlfn.XLOOKUP(1,(ExportContract[[Dechrau Tariff ]:[Dechrau Tariff ]]&lt;=($B261+AQ$6*$BA$1))*(ExportContract[[Diwedd Tariff]:[Diwedd Tariff]]&gt;($B261+AQ$6*$BA$1)),ExportContract[[Ceiniogau fesul kWh]:[Ceiniogau fesul kWh]],0,,)</f>
        <v>0</v>
      </c>
      <c r="AR261" s="20" cm="1">
        <f t="array" ref="AR261">_xlfn.XLOOKUP(1,(ExportContract[[Dechrau Tariff ]:[Dechrau Tariff ]]&lt;=($B261+AR$6*$BA$1))*(ExportContract[[Diwedd Tariff]:[Diwedd Tariff]]&gt;($B261+AR$6*$BA$1)),ExportContract[[Ceiniogau fesul kWh]:[Ceiniogau fesul kWh]],0,,)</f>
        <v>0</v>
      </c>
      <c r="AS261" s="20" cm="1">
        <f t="array" ref="AS261">_xlfn.XLOOKUP(1,(ExportContract[[Dechrau Tariff ]:[Dechrau Tariff ]]&lt;=($B261+AS$6*$BA$1))*(ExportContract[[Diwedd Tariff]:[Diwedd Tariff]]&gt;($B261+AS$6*$BA$1)),ExportContract[[Ceiniogau fesul kWh]:[Ceiniogau fesul kWh]],0,,)</f>
        <v>0</v>
      </c>
      <c r="AT261" s="20" cm="1">
        <f t="array" ref="AT261">_xlfn.XLOOKUP(1,(ExportContract[[Dechrau Tariff ]:[Dechrau Tariff ]]&lt;=($B261+AT$6*$BA$1))*(ExportContract[[Diwedd Tariff]:[Diwedd Tariff]]&gt;($B261+AT$6*$BA$1)),ExportContract[[Ceiniogau fesul kWh]:[Ceiniogau fesul kWh]],0,,)</f>
        <v>0</v>
      </c>
      <c r="AU261" s="20" cm="1">
        <f t="array" ref="AU261">_xlfn.XLOOKUP(1,(ExportContract[[Dechrau Tariff ]:[Dechrau Tariff ]]&lt;=($B261+AU$6*$BA$1))*(ExportContract[[Diwedd Tariff]:[Diwedd Tariff]]&gt;($B261+AU$6*$BA$1)),ExportContract[[Ceiniogau fesul kWh]:[Ceiniogau fesul kWh]],0,,)</f>
        <v>0</v>
      </c>
      <c r="AV261" s="20" cm="1">
        <f t="array" ref="AV261">_xlfn.XLOOKUP(1,(ExportContract[[Dechrau Tariff ]:[Dechrau Tariff ]]&lt;=($B261+AV$6*$BA$1))*(ExportContract[[Diwedd Tariff]:[Diwedd Tariff]]&gt;($B261+AV$6*$BA$1)),ExportContract[[Ceiniogau fesul kWh]:[Ceiniogau fesul kWh]],0,,)</f>
        <v>0</v>
      </c>
      <c r="AW261" s="20" cm="1">
        <f t="array" ref="AW261">_xlfn.XLOOKUP(1,(ExportContract[[Dechrau Tariff ]:[Dechrau Tariff ]]&lt;=($B261+AW$6*$BA$1))*(ExportContract[[Diwedd Tariff]:[Diwedd Tariff]]&gt;($B261+AW$6*$BA$1)),ExportContract[[Ceiniogau fesul kWh]:[Ceiniogau fesul kWh]],0,,)</f>
        <v>0</v>
      </c>
      <c r="AX261" s="20" cm="1">
        <f t="array" ref="AX261">_xlfn.XLOOKUP(1,(ExportContract[[Dechrau Tariff ]:[Dechrau Tariff ]]&lt;=($B261+AX$6*$BA$1))*(ExportContract[[Diwedd Tariff]:[Diwedd Tariff]]&gt;($B261+AX$6*$BA$1)),ExportContract[[Ceiniogau fesul kWh]:[Ceiniogau fesul kWh]],0,,)</f>
        <v>0</v>
      </c>
    </row>
    <row r="262" spans="2:50" x14ac:dyDescent="0.3">
      <c r="B262" s="30">
        <v>45547</v>
      </c>
      <c r="C262" s="20" cm="1">
        <f t="array" ref="C262">_xlfn.XLOOKUP(1,(ExportContract[[Dechrau Tariff ]:[Dechrau Tariff ]]&lt;=($B262+C$6*$BA$1))*(ExportContract[[Diwedd Tariff]:[Diwedd Tariff]]&gt;($B262+C$6*$BA$1)),ExportContract[[Ceiniogau fesul kWh]:[Ceiniogau fesul kWh]],0,,)</f>
        <v>0</v>
      </c>
      <c r="D262" s="20" cm="1">
        <f t="array" ref="D262">_xlfn.XLOOKUP(1,(ExportContract[[Dechrau Tariff ]:[Dechrau Tariff ]]&lt;=($B262+D$6*$BA$1))*(ExportContract[[Diwedd Tariff]:[Diwedd Tariff]]&gt;($B262+D$6*$BA$1)),ExportContract[[Ceiniogau fesul kWh]:[Ceiniogau fesul kWh]],0,,)</f>
        <v>0</v>
      </c>
      <c r="E262" s="20" cm="1">
        <f t="array" ref="E262">_xlfn.XLOOKUP(1,(ExportContract[[Dechrau Tariff ]:[Dechrau Tariff ]]&lt;=($B262+E$6*$BA$1))*(ExportContract[[Diwedd Tariff]:[Diwedd Tariff]]&gt;($B262+E$6*$BA$1)),ExportContract[[Ceiniogau fesul kWh]:[Ceiniogau fesul kWh]],0,,)</f>
        <v>0</v>
      </c>
      <c r="F262" s="20" cm="1">
        <f t="array" ref="F262">_xlfn.XLOOKUP(1,(ExportContract[[Dechrau Tariff ]:[Dechrau Tariff ]]&lt;=($B262+F$6*$BA$1))*(ExportContract[[Diwedd Tariff]:[Diwedd Tariff]]&gt;($B262+F$6*$BA$1)),ExportContract[[Ceiniogau fesul kWh]:[Ceiniogau fesul kWh]],0,,)</f>
        <v>0</v>
      </c>
      <c r="G262" s="20" cm="1">
        <f t="array" ref="G262">_xlfn.XLOOKUP(1,(ExportContract[[Dechrau Tariff ]:[Dechrau Tariff ]]&lt;=($B262+G$6*$BA$1))*(ExportContract[[Diwedd Tariff]:[Diwedd Tariff]]&gt;($B262+G$6*$BA$1)),ExportContract[[Ceiniogau fesul kWh]:[Ceiniogau fesul kWh]],0,,)</f>
        <v>0</v>
      </c>
      <c r="H262" s="20" cm="1">
        <f t="array" ref="H262">_xlfn.XLOOKUP(1,(ExportContract[[Dechrau Tariff ]:[Dechrau Tariff ]]&lt;=($B262+H$6*$BA$1))*(ExportContract[[Diwedd Tariff]:[Diwedd Tariff]]&gt;($B262+H$6*$BA$1)),ExportContract[[Ceiniogau fesul kWh]:[Ceiniogau fesul kWh]],0,,)</f>
        <v>0</v>
      </c>
      <c r="I262" s="20" cm="1">
        <f t="array" ref="I262">_xlfn.XLOOKUP(1,(ExportContract[[Dechrau Tariff ]:[Dechrau Tariff ]]&lt;=($B262+I$6*$BA$1))*(ExportContract[[Diwedd Tariff]:[Diwedd Tariff]]&gt;($B262+I$6*$BA$1)),ExportContract[[Ceiniogau fesul kWh]:[Ceiniogau fesul kWh]],0,,)</f>
        <v>0</v>
      </c>
      <c r="J262" s="20" cm="1">
        <f t="array" ref="J262">_xlfn.XLOOKUP(1,(ExportContract[[Dechrau Tariff ]:[Dechrau Tariff ]]&lt;=($B262+J$6*$BA$1))*(ExportContract[[Diwedd Tariff]:[Diwedd Tariff]]&gt;($B262+J$6*$BA$1)),ExportContract[[Ceiniogau fesul kWh]:[Ceiniogau fesul kWh]],0,,)</f>
        <v>0</v>
      </c>
      <c r="K262" s="20" cm="1">
        <f t="array" ref="K262">_xlfn.XLOOKUP(1,(ExportContract[[Dechrau Tariff ]:[Dechrau Tariff ]]&lt;=($B262+K$6*$BA$1))*(ExportContract[[Diwedd Tariff]:[Diwedd Tariff]]&gt;($B262+K$6*$BA$1)),ExportContract[[Ceiniogau fesul kWh]:[Ceiniogau fesul kWh]],0,,)</f>
        <v>0</v>
      </c>
      <c r="L262" s="20" cm="1">
        <f t="array" ref="L262">_xlfn.XLOOKUP(1,(ExportContract[[Dechrau Tariff ]:[Dechrau Tariff ]]&lt;=($B262+L$6*$BA$1))*(ExportContract[[Diwedd Tariff]:[Diwedd Tariff]]&gt;($B262+L$6*$BA$1)),ExportContract[[Ceiniogau fesul kWh]:[Ceiniogau fesul kWh]],0,,)</f>
        <v>0</v>
      </c>
      <c r="M262" s="20" cm="1">
        <f t="array" ref="M262">_xlfn.XLOOKUP(1,(ExportContract[[Dechrau Tariff ]:[Dechrau Tariff ]]&lt;=($B262+M$6*$BA$1))*(ExportContract[[Diwedd Tariff]:[Diwedd Tariff]]&gt;($B262+M$6*$BA$1)),ExportContract[[Ceiniogau fesul kWh]:[Ceiniogau fesul kWh]],0,,)</f>
        <v>0</v>
      </c>
      <c r="N262" s="20" cm="1">
        <f t="array" ref="N262">_xlfn.XLOOKUP(1,(ExportContract[[Dechrau Tariff ]:[Dechrau Tariff ]]&lt;=($B262+N$6*$BA$1))*(ExportContract[[Diwedd Tariff]:[Diwedd Tariff]]&gt;($B262+N$6*$BA$1)),ExportContract[[Ceiniogau fesul kWh]:[Ceiniogau fesul kWh]],0,,)</f>
        <v>0</v>
      </c>
      <c r="O262" s="20" cm="1">
        <f t="array" ref="O262">_xlfn.XLOOKUP(1,(ExportContract[[Dechrau Tariff ]:[Dechrau Tariff ]]&lt;=($B262+O$6*$BA$1))*(ExportContract[[Diwedd Tariff]:[Diwedd Tariff]]&gt;($B262+O$6*$BA$1)),ExportContract[[Ceiniogau fesul kWh]:[Ceiniogau fesul kWh]],0,,)</f>
        <v>0</v>
      </c>
      <c r="P262" s="20" cm="1">
        <f t="array" ref="P262">_xlfn.XLOOKUP(1,(ExportContract[[Dechrau Tariff ]:[Dechrau Tariff ]]&lt;=($B262+P$6*$BA$1))*(ExportContract[[Diwedd Tariff]:[Diwedd Tariff]]&gt;($B262+P$6*$BA$1)),ExportContract[[Ceiniogau fesul kWh]:[Ceiniogau fesul kWh]],0,,)</f>
        <v>0</v>
      </c>
      <c r="Q262" s="20" cm="1">
        <f t="array" ref="Q262">_xlfn.XLOOKUP(1,(ExportContract[[Dechrau Tariff ]:[Dechrau Tariff ]]&lt;=($B262+Q$6*$BA$1))*(ExportContract[[Diwedd Tariff]:[Diwedd Tariff]]&gt;($B262+Q$6*$BA$1)),ExportContract[[Ceiniogau fesul kWh]:[Ceiniogau fesul kWh]],0,,)</f>
        <v>0</v>
      </c>
      <c r="R262" s="20" cm="1">
        <f t="array" ref="R262">_xlfn.XLOOKUP(1,(ExportContract[[Dechrau Tariff ]:[Dechrau Tariff ]]&lt;=($B262+R$6*$BA$1))*(ExportContract[[Diwedd Tariff]:[Diwedd Tariff]]&gt;($B262+R$6*$BA$1)),ExportContract[[Ceiniogau fesul kWh]:[Ceiniogau fesul kWh]],0,,)</f>
        <v>0</v>
      </c>
      <c r="S262" s="20" cm="1">
        <f t="array" ref="S262">_xlfn.XLOOKUP(1,(ExportContract[[Dechrau Tariff ]:[Dechrau Tariff ]]&lt;=($B262+S$6*$BA$1))*(ExportContract[[Diwedd Tariff]:[Diwedd Tariff]]&gt;($B262+S$6*$BA$1)),ExportContract[[Ceiniogau fesul kWh]:[Ceiniogau fesul kWh]],0,,)</f>
        <v>0</v>
      </c>
      <c r="T262" s="20" cm="1">
        <f t="array" ref="T262">_xlfn.XLOOKUP(1,(ExportContract[[Dechrau Tariff ]:[Dechrau Tariff ]]&lt;=($B262+T$6*$BA$1))*(ExportContract[[Diwedd Tariff]:[Diwedd Tariff]]&gt;($B262+T$6*$BA$1)),ExportContract[[Ceiniogau fesul kWh]:[Ceiniogau fesul kWh]],0,,)</f>
        <v>0</v>
      </c>
      <c r="U262" s="20" cm="1">
        <f t="array" ref="U262">_xlfn.XLOOKUP(1,(ExportContract[[Dechrau Tariff ]:[Dechrau Tariff ]]&lt;=($B262+U$6*$BA$1))*(ExportContract[[Diwedd Tariff]:[Diwedd Tariff]]&gt;($B262+U$6*$BA$1)),ExportContract[[Ceiniogau fesul kWh]:[Ceiniogau fesul kWh]],0,,)</f>
        <v>0</v>
      </c>
      <c r="V262" s="20" cm="1">
        <f t="array" ref="V262">_xlfn.XLOOKUP(1,(ExportContract[[Dechrau Tariff ]:[Dechrau Tariff ]]&lt;=($B262+V$6*$BA$1))*(ExportContract[[Diwedd Tariff]:[Diwedd Tariff]]&gt;($B262+V$6*$BA$1)),ExportContract[[Ceiniogau fesul kWh]:[Ceiniogau fesul kWh]],0,,)</f>
        <v>0</v>
      </c>
      <c r="W262" s="20" cm="1">
        <f t="array" ref="W262">_xlfn.XLOOKUP(1,(ExportContract[[Dechrau Tariff ]:[Dechrau Tariff ]]&lt;=($B262+W$6*$BA$1))*(ExportContract[[Diwedd Tariff]:[Diwedd Tariff]]&gt;($B262+W$6*$BA$1)),ExportContract[[Ceiniogau fesul kWh]:[Ceiniogau fesul kWh]],0,,)</f>
        <v>0</v>
      </c>
      <c r="X262" s="20" cm="1">
        <f t="array" ref="X262">_xlfn.XLOOKUP(1,(ExportContract[[Dechrau Tariff ]:[Dechrau Tariff ]]&lt;=($B262+X$6*$BA$1))*(ExportContract[[Diwedd Tariff]:[Diwedd Tariff]]&gt;($B262+X$6*$BA$1)),ExportContract[[Ceiniogau fesul kWh]:[Ceiniogau fesul kWh]],0,,)</f>
        <v>0</v>
      </c>
      <c r="Y262" s="20" cm="1">
        <f t="array" ref="Y262">_xlfn.XLOOKUP(1,(ExportContract[[Dechrau Tariff ]:[Dechrau Tariff ]]&lt;=($B262+Y$6*$BA$1))*(ExportContract[[Diwedd Tariff]:[Diwedd Tariff]]&gt;($B262+Y$6*$BA$1)),ExportContract[[Ceiniogau fesul kWh]:[Ceiniogau fesul kWh]],0,,)</f>
        <v>0</v>
      </c>
      <c r="Z262" s="20" cm="1">
        <f t="array" ref="Z262">_xlfn.XLOOKUP(1,(ExportContract[[Dechrau Tariff ]:[Dechrau Tariff ]]&lt;=($B262+Z$6*$BA$1))*(ExportContract[[Diwedd Tariff]:[Diwedd Tariff]]&gt;($B262+Z$6*$BA$1)),ExportContract[[Ceiniogau fesul kWh]:[Ceiniogau fesul kWh]],0,,)</f>
        <v>0</v>
      </c>
      <c r="AA262" s="20" cm="1">
        <f t="array" ref="AA262">_xlfn.XLOOKUP(1,(ExportContract[[Dechrau Tariff ]:[Dechrau Tariff ]]&lt;=($B262+AA$6*$BA$1))*(ExportContract[[Diwedd Tariff]:[Diwedd Tariff]]&gt;($B262+AA$6*$BA$1)),ExportContract[[Ceiniogau fesul kWh]:[Ceiniogau fesul kWh]],0,,)</f>
        <v>0</v>
      </c>
      <c r="AB262" s="20" cm="1">
        <f t="array" ref="AB262">_xlfn.XLOOKUP(1,(ExportContract[[Dechrau Tariff ]:[Dechrau Tariff ]]&lt;=($B262+AB$6*$BA$1))*(ExportContract[[Diwedd Tariff]:[Diwedd Tariff]]&gt;($B262+AB$6*$BA$1)),ExportContract[[Ceiniogau fesul kWh]:[Ceiniogau fesul kWh]],0,,)</f>
        <v>0</v>
      </c>
      <c r="AC262" s="20" cm="1">
        <f t="array" ref="AC262">_xlfn.XLOOKUP(1,(ExportContract[[Dechrau Tariff ]:[Dechrau Tariff ]]&lt;=($B262+AC$6*$BA$1))*(ExportContract[[Diwedd Tariff]:[Diwedd Tariff]]&gt;($B262+AC$6*$BA$1)),ExportContract[[Ceiniogau fesul kWh]:[Ceiniogau fesul kWh]],0,,)</f>
        <v>0</v>
      </c>
      <c r="AD262" s="20" cm="1">
        <f t="array" ref="AD262">_xlfn.XLOOKUP(1,(ExportContract[[Dechrau Tariff ]:[Dechrau Tariff ]]&lt;=($B262+AD$6*$BA$1))*(ExportContract[[Diwedd Tariff]:[Diwedd Tariff]]&gt;($B262+AD$6*$BA$1)),ExportContract[[Ceiniogau fesul kWh]:[Ceiniogau fesul kWh]],0,,)</f>
        <v>0</v>
      </c>
      <c r="AE262" s="20" cm="1">
        <f t="array" ref="AE262">_xlfn.XLOOKUP(1,(ExportContract[[Dechrau Tariff ]:[Dechrau Tariff ]]&lt;=($B262+AE$6*$BA$1))*(ExportContract[[Diwedd Tariff]:[Diwedd Tariff]]&gt;($B262+AE$6*$BA$1)),ExportContract[[Ceiniogau fesul kWh]:[Ceiniogau fesul kWh]],0,,)</f>
        <v>0</v>
      </c>
      <c r="AF262" s="20" cm="1">
        <f t="array" ref="AF262">_xlfn.XLOOKUP(1,(ExportContract[[Dechrau Tariff ]:[Dechrau Tariff ]]&lt;=($B262+AF$6*$BA$1))*(ExportContract[[Diwedd Tariff]:[Diwedd Tariff]]&gt;($B262+AF$6*$BA$1)),ExportContract[[Ceiniogau fesul kWh]:[Ceiniogau fesul kWh]],0,,)</f>
        <v>0</v>
      </c>
      <c r="AG262" s="20" cm="1">
        <f t="array" ref="AG262">_xlfn.XLOOKUP(1,(ExportContract[[Dechrau Tariff ]:[Dechrau Tariff ]]&lt;=($B262+AG$6*$BA$1))*(ExportContract[[Diwedd Tariff]:[Diwedd Tariff]]&gt;($B262+AG$6*$BA$1)),ExportContract[[Ceiniogau fesul kWh]:[Ceiniogau fesul kWh]],0,,)</f>
        <v>0</v>
      </c>
      <c r="AH262" s="20" cm="1">
        <f t="array" ref="AH262">_xlfn.XLOOKUP(1,(ExportContract[[Dechrau Tariff ]:[Dechrau Tariff ]]&lt;=($B262+AH$6*$BA$1))*(ExportContract[[Diwedd Tariff]:[Diwedd Tariff]]&gt;($B262+AH$6*$BA$1)),ExportContract[[Ceiniogau fesul kWh]:[Ceiniogau fesul kWh]],0,,)</f>
        <v>0</v>
      </c>
      <c r="AI262" s="20" cm="1">
        <f t="array" ref="AI262">_xlfn.XLOOKUP(1,(ExportContract[[Dechrau Tariff ]:[Dechrau Tariff ]]&lt;=($B262+AI$6*$BA$1))*(ExportContract[[Diwedd Tariff]:[Diwedd Tariff]]&gt;($B262+AI$6*$BA$1)),ExportContract[[Ceiniogau fesul kWh]:[Ceiniogau fesul kWh]],0,,)</f>
        <v>0</v>
      </c>
      <c r="AJ262" s="20" cm="1">
        <f t="array" ref="AJ262">_xlfn.XLOOKUP(1,(ExportContract[[Dechrau Tariff ]:[Dechrau Tariff ]]&lt;=($B262+AJ$6*$BA$1))*(ExportContract[[Diwedd Tariff]:[Diwedd Tariff]]&gt;($B262+AJ$6*$BA$1)),ExportContract[[Ceiniogau fesul kWh]:[Ceiniogau fesul kWh]],0,,)</f>
        <v>0</v>
      </c>
      <c r="AK262" s="20" cm="1">
        <f t="array" ref="AK262">_xlfn.XLOOKUP(1,(ExportContract[[Dechrau Tariff ]:[Dechrau Tariff ]]&lt;=($B262+AK$6*$BA$1))*(ExportContract[[Diwedd Tariff]:[Diwedd Tariff]]&gt;($B262+AK$6*$BA$1)),ExportContract[[Ceiniogau fesul kWh]:[Ceiniogau fesul kWh]],0,,)</f>
        <v>0</v>
      </c>
      <c r="AL262" s="20" cm="1">
        <f t="array" ref="AL262">_xlfn.XLOOKUP(1,(ExportContract[[Dechrau Tariff ]:[Dechrau Tariff ]]&lt;=($B262+AL$6*$BA$1))*(ExportContract[[Diwedd Tariff]:[Diwedd Tariff]]&gt;($B262+AL$6*$BA$1)),ExportContract[[Ceiniogau fesul kWh]:[Ceiniogau fesul kWh]],0,,)</f>
        <v>0</v>
      </c>
      <c r="AM262" s="20" cm="1">
        <f t="array" ref="AM262">_xlfn.XLOOKUP(1,(ExportContract[[Dechrau Tariff ]:[Dechrau Tariff ]]&lt;=($B262+AM$6*$BA$1))*(ExportContract[[Diwedd Tariff]:[Diwedd Tariff]]&gt;($B262+AM$6*$BA$1)),ExportContract[[Ceiniogau fesul kWh]:[Ceiniogau fesul kWh]],0,,)</f>
        <v>0</v>
      </c>
      <c r="AN262" s="20" cm="1">
        <f t="array" ref="AN262">_xlfn.XLOOKUP(1,(ExportContract[[Dechrau Tariff ]:[Dechrau Tariff ]]&lt;=($B262+AN$6*$BA$1))*(ExportContract[[Diwedd Tariff]:[Diwedd Tariff]]&gt;($B262+AN$6*$BA$1)),ExportContract[[Ceiniogau fesul kWh]:[Ceiniogau fesul kWh]],0,,)</f>
        <v>0</v>
      </c>
      <c r="AO262" s="20" cm="1">
        <f t="array" ref="AO262">_xlfn.XLOOKUP(1,(ExportContract[[Dechrau Tariff ]:[Dechrau Tariff ]]&lt;=($B262+AO$6*$BA$1))*(ExportContract[[Diwedd Tariff]:[Diwedd Tariff]]&gt;($B262+AO$6*$BA$1)),ExportContract[[Ceiniogau fesul kWh]:[Ceiniogau fesul kWh]],0,,)</f>
        <v>0</v>
      </c>
      <c r="AP262" s="20" cm="1">
        <f t="array" ref="AP262">_xlfn.XLOOKUP(1,(ExportContract[[Dechrau Tariff ]:[Dechrau Tariff ]]&lt;=($B262+AP$6*$BA$1))*(ExportContract[[Diwedd Tariff]:[Diwedd Tariff]]&gt;($B262+AP$6*$BA$1)),ExportContract[[Ceiniogau fesul kWh]:[Ceiniogau fesul kWh]],0,,)</f>
        <v>0</v>
      </c>
      <c r="AQ262" s="20" cm="1">
        <f t="array" ref="AQ262">_xlfn.XLOOKUP(1,(ExportContract[[Dechrau Tariff ]:[Dechrau Tariff ]]&lt;=($B262+AQ$6*$BA$1))*(ExportContract[[Diwedd Tariff]:[Diwedd Tariff]]&gt;($B262+AQ$6*$BA$1)),ExportContract[[Ceiniogau fesul kWh]:[Ceiniogau fesul kWh]],0,,)</f>
        <v>0</v>
      </c>
      <c r="AR262" s="20" cm="1">
        <f t="array" ref="AR262">_xlfn.XLOOKUP(1,(ExportContract[[Dechrau Tariff ]:[Dechrau Tariff ]]&lt;=($B262+AR$6*$BA$1))*(ExportContract[[Diwedd Tariff]:[Diwedd Tariff]]&gt;($B262+AR$6*$BA$1)),ExportContract[[Ceiniogau fesul kWh]:[Ceiniogau fesul kWh]],0,,)</f>
        <v>0</v>
      </c>
      <c r="AS262" s="20" cm="1">
        <f t="array" ref="AS262">_xlfn.XLOOKUP(1,(ExportContract[[Dechrau Tariff ]:[Dechrau Tariff ]]&lt;=($B262+AS$6*$BA$1))*(ExportContract[[Diwedd Tariff]:[Diwedd Tariff]]&gt;($B262+AS$6*$BA$1)),ExportContract[[Ceiniogau fesul kWh]:[Ceiniogau fesul kWh]],0,,)</f>
        <v>0</v>
      </c>
      <c r="AT262" s="20" cm="1">
        <f t="array" ref="AT262">_xlfn.XLOOKUP(1,(ExportContract[[Dechrau Tariff ]:[Dechrau Tariff ]]&lt;=($B262+AT$6*$BA$1))*(ExportContract[[Diwedd Tariff]:[Diwedd Tariff]]&gt;($B262+AT$6*$BA$1)),ExportContract[[Ceiniogau fesul kWh]:[Ceiniogau fesul kWh]],0,,)</f>
        <v>0</v>
      </c>
      <c r="AU262" s="20" cm="1">
        <f t="array" ref="AU262">_xlfn.XLOOKUP(1,(ExportContract[[Dechrau Tariff ]:[Dechrau Tariff ]]&lt;=($B262+AU$6*$BA$1))*(ExportContract[[Diwedd Tariff]:[Diwedd Tariff]]&gt;($B262+AU$6*$BA$1)),ExportContract[[Ceiniogau fesul kWh]:[Ceiniogau fesul kWh]],0,,)</f>
        <v>0</v>
      </c>
      <c r="AV262" s="20" cm="1">
        <f t="array" ref="AV262">_xlfn.XLOOKUP(1,(ExportContract[[Dechrau Tariff ]:[Dechrau Tariff ]]&lt;=($B262+AV$6*$BA$1))*(ExportContract[[Diwedd Tariff]:[Diwedd Tariff]]&gt;($B262+AV$6*$BA$1)),ExportContract[[Ceiniogau fesul kWh]:[Ceiniogau fesul kWh]],0,,)</f>
        <v>0</v>
      </c>
      <c r="AW262" s="20" cm="1">
        <f t="array" ref="AW262">_xlfn.XLOOKUP(1,(ExportContract[[Dechrau Tariff ]:[Dechrau Tariff ]]&lt;=($B262+AW$6*$BA$1))*(ExportContract[[Diwedd Tariff]:[Diwedd Tariff]]&gt;($B262+AW$6*$BA$1)),ExportContract[[Ceiniogau fesul kWh]:[Ceiniogau fesul kWh]],0,,)</f>
        <v>0</v>
      </c>
      <c r="AX262" s="20" cm="1">
        <f t="array" ref="AX262">_xlfn.XLOOKUP(1,(ExportContract[[Dechrau Tariff ]:[Dechrau Tariff ]]&lt;=($B262+AX$6*$BA$1))*(ExportContract[[Diwedd Tariff]:[Diwedd Tariff]]&gt;($B262+AX$6*$BA$1)),ExportContract[[Ceiniogau fesul kWh]:[Ceiniogau fesul kWh]],0,,)</f>
        <v>0</v>
      </c>
    </row>
    <row r="263" spans="2:50" x14ac:dyDescent="0.3">
      <c r="B263" s="30">
        <v>45548</v>
      </c>
      <c r="C263" s="20" cm="1">
        <f t="array" ref="C263">_xlfn.XLOOKUP(1,(ExportContract[[Dechrau Tariff ]:[Dechrau Tariff ]]&lt;=($B263+C$6*$BA$1))*(ExportContract[[Diwedd Tariff]:[Diwedd Tariff]]&gt;($B263+C$6*$BA$1)),ExportContract[[Ceiniogau fesul kWh]:[Ceiniogau fesul kWh]],0,,)</f>
        <v>0</v>
      </c>
      <c r="D263" s="20" cm="1">
        <f t="array" ref="D263">_xlfn.XLOOKUP(1,(ExportContract[[Dechrau Tariff ]:[Dechrau Tariff ]]&lt;=($B263+D$6*$BA$1))*(ExportContract[[Diwedd Tariff]:[Diwedd Tariff]]&gt;($B263+D$6*$BA$1)),ExportContract[[Ceiniogau fesul kWh]:[Ceiniogau fesul kWh]],0,,)</f>
        <v>0</v>
      </c>
      <c r="E263" s="20" cm="1">
        <f t="array" ref="E263">_xlfn.XLOOKUP(1,(ExportContract[[Dechrau Tariff ]:[Dechrau Tariff ]]&lt;=($B263+E$6*$BA$1))*(ExportContract[[Diwedd Tariff]:[Diwedd Tariff]]&gt;($B263+E$6*$BA$1)),ExportContract[[Ceiniogau fesul kWh]:[Ceiniogau fesul kWh]],0,,)</f>
        <v>0</v>
      </c>
      <c r="F263" s="20" cm="1">
        <f t="array" ref="F263">_xlfn.XLOOKUP(1,(ExportContract[[Dechrau Tariff ]:[Dechrau Tariff ]]&lt;=($B263+F$6*$BA$1))*(ExportContract[[Diwedd Tariff]:[Diwedd Tariff]]&gt;($B263+F$6*$BA$1)),ExportContract[[Ceiniogau fesul kWh]:[Ceiniogau fesul kWh]],0,,)</f>
        <v>0</v>
      </c>
      <c r="G263" s="20" cm="1">
        <f t="array" ref="G263">_xlfn.XLOOKUP(1,(ExportContract[[Dechrau Tariff ]:[Dechrau Tariff ]]&lt;=($B263+G$6*$BA$1))*(ExportContract[[Diwedd Tariff]:[Diwedd Tariff]]&gt;($B263+G$6*$BA$1)),ExportContract[[Ceiniogau fesul kWh]:[Ceiniogau fesul kWh]],0,,)</f>
        <v>0</v>
      </c>
      <c r="H263" s="20" cm="1">
        <f t="array" ref="H263">_xlfn.XLOOKUP(1,(ExportContract[[Dechrau Tariff ]:[Dechrau Tariff ]]&lt;=($B263+H$6*$BA$1))*(ExportContract[[Diwedd Tariff]:[Diwedd Tariff]]&gt;($B263+H$6*$BA$1)),ExportContract[[Ceiniogau fesul kWh]:[Ceiniogau fesul kWh]],0,,)</f>
        <v>0</v>
      </c>
      <c r="I263" s="20" cm="1">
        <f t="array" ref="I263">_xlfn.XLOOKUP(1,(ExportContract[[Dechrau Tariff ]:[Dechrau Tariff ]]&lt;=($B263+I$6*$BA$1))*(ExportContract[[Diwedd Tariff]:[Diwedd Tariff]]&gt;($B263+I$6*$BA$1)),ExportContract[[Ceiniogau fesul kWh]:[Ceiniogau fesul kWh]],0,,)</f>
        <v>0</v>
      </c>
      <c r="J263" s="20" cm="1">
        <f t="array" ref="J263">_xlfn.XLOOKUP(1,(ExportContract[[Dechrau Tariff ]:[Dechrau Tariff ]]&lt;=($B263+J$6*$BA$1))*(ExportContract[[Diwedd Tariff]:[Diwedd Tariff]]&gt;($B263+J$6*$BA$1)),ExportContract[[Ceiniogau fesul kWh]:[Ceiniogau fesul kWh]],0,,)</f>
        <v>0</v>
      </c>
      <c r="K263" s="20" cm="1">
        <f t="array" ref="K263">_xlfn.XLOOKUP(1,(ExportContract[[Dechrau Tariff ]:[Dechrau Tariff ]]&lt;=($B263+K$6*$BA$1))*(ExportContract[[Diwedd Tariff]:[Diwedd Tariff]]&gt;($B263+K$6*$BA$1)),ExportContract[[Ceiniogau fesul kWh]:[Ceiniogau fesul kWh]],0,,)</f>
        <v>0</v>
      </c>
      <c r="L263" s="20" cm="1">
        <f t="array" ref="L263">_xlfn.XLOOKUP(1,(ExportContract[[Dechrau Tariff ]:[Dechrau Tariff ]]&lt;=($B263+L$6*$BA$1))*(ExportContract[[Diwedd Tariff]:[Diwedd Tariff]]&gt;($B263+L$6*$BA$1)),ExportContract[[Ceiniogau fesul kWh]:[Ceiniogau fesul kWh]],0,,)</f>
        <v>0</v>
      </c>
      <c r="M263" s="20" cm="1">
        <f t="array" ref="M263">_xlfn.XLOOKUP(1,(ExportContract[[Dechrau Tariff ]:[Dechrau Tariff ]]&lt;=($B263+M$6*$BA$1))*(ExportContract[[Diwedd Tariff]:[Diwedd Tariff]]&gt;($B263+M$6*$BA$1)),ExportContract[[Ceiniogau fesul kWh]:[Ceiniogau fesul kWh]],0,,)</f>
        <v>0</v>
      </c>
      <c r="N263" s="20" cm="1">
        <f t="array" ref="N263">_xlfn.XLOOKUP(1,(ExportContract[[Dechrau Tariff ]:[Dechrau Tariff ]]&lt;=($B263+N$6*$BA$1))*(ExportContract[[Diwedd Tariff]:[Diwedd Tariff]]&gt;($B263+N$6*$BA$1)),ExportContract[[Ceiniogau fesul kWh]:[Ceiniogau fesul kWh]],0,,)</f>
        <v>0</v>
      </c>
      <c r="O263" s="20" cm="1">
        <f t="array" ref="O263">_xlfn.XLOOKUP(1,(ExportContract[[Dechrau Tariff ]:[Dechrau Tariff ]]&lt;=($B263+O$6*$BA$1))*(ExportContract[[Diwedd Tariff]:[Diwedd Tariff]]&gt;($B263+O$6*$BA$1)),ExportContract[[Ceiniogau fesul kWh]:[Ceiniogau fesul kWh]],0,,)</f>
        <v>0</v>
      </c>
      <c r="P263" s="20" cm="1">
        <f t="array" ref="P263">_xlfn.XLOOKUP(1,(ExportContract[[Dechrau Tariff ]:[Dechrau Tariff ]]&lt;=($B263+P$6*$BA$1))*(ExportContract[[Diwedd Tariff]:[Diwedd Tariff]]&gt;($B263+P$6*$BA$1)),ExportContract[[Ceiniogau fesul kWh]:[Ceiniogau fesul kWh]],0,,)</f>
        <v>0</v>
      </c>
      <c r="Q263" s="20" cm="1">
        <f t="array" ref="Q263">_xlfn.XLOOKUP(1,(ExportContract[[Dechrau Tariff ]:[Dechrau Tariff ]]&lt;=($B263+Q$6*$BA$1))*(ExportContract[[Diwedd Tariff]:[Diwedd Tariff]]&gt;($B263+Q$6*$BA$1)),ExportContract[[Ceiniogau fesul kWh]:[Ceiniogau fesul kWh]],0,,)</f>
        <v>0</v>
      </c>
      <c r="R263" s="20" cm="1">
        <f t="array" ref="R263">_xlfn.XLOOKUP(1,(ExportContract[[Dechrau Tariff ]:[Dechrau Tariff ]]&lt;=($B263+R$6*$BA$1))*(ExportContract[[Diwedd Tariff]:[Diwedd Tariff]]&gt;($B263+R$6*$BA$1)),ExportContract[[Ceiniogau fesul kWh]:[Ceiniogau fesul kWh]],0,,)</f>
        <v>0</v>
      </c>
      <c r="S263" s="20" cm="1">
        <f t="array" ref="S263">_xlfn.XLOOKUP(1,(ExportContract[[Dechrau Tariff ]:[Dechrau Tariff ]]&lt;=($B263+S$6*$BA$1))*(ExportContract[[Diwedd Tariff]:[Diwedd Tariff]]&gt;($B263+S$6*$BA$1)),ExportContract[[Ceiniogau fesul kWh]:[Ceiniogau fesul kWh]],0,,)</f>
        <v>0</v>
      </c>
      <c r="T263" s="20" cm="1">
        <f t="array" ref="T263">_xlfn.XLOOKUP(1,(ExportContract[[Dechrau Tariff ]:[Dechrau Tariff ]]&lt;=($B263+T$6*$BA$1))*(ExportContract[[Diwedd Tariff]:[Diwedd Tariff]]&gt;($B263+T$6*$BA$1)),ExportContract[[Ceiniogau fesul kWh]:[Ceiniogau fesul kWh]],0,,)</f>
        <v>0</v>
      </c>
      <c r="U263" s="20" cm="1">
        <f t="array" ref="U263">_xlfn.XLOOKUP(1,(ExportContract[[Dechrau Tariff ]:[Dechrau Tariff ]]&lt;=($B263+U$6*$BA$1))*(ExportContract[[Diwedd Tariff]:[Diwedd Tariff]]&gt;($B263+U$6*$BA$1)),ExportContract[[Ceiniogau fesul kWh]:[Ceiniogau fesul kWh]],0,,)</f>
        <v>0</v>
      </c>
      <c r="V263" s="20" cm="1">
        <f t="array" ref="V263">_xlfn.XLOOKUP(1,(ExportContract[[Dechrau Tariff ]:[Dechrau Tariff ]]&lt;=($B263+V$6*$BA$1))*(ExportContract[[Diwedd Tariff]:[Diwedd Tariff]]&gt;($B263+V$6*$BA$1)),ExportContract[[Ceiniogau fesul kWh]:[Ceiniogau fesul kWh]],0,,)</f>
        <v>0</v>
      </c>
      <c r="W263" s="20" cm="1">
        <f t="array" ref="W263">_xlfn.XLOOKUP(1,(ExportContract[[Dechrau Tariff ]:[Dechrau Tariff ]]&lt;=($B263+W$6*$BA$1))*(ExportContract[[Diwedd Tariff]:[Diwedd Tariff]]&gt;($B263+W$6*$BA$1)),ExportContract[[Ceiniogau fesul kWh]:[Ceiniogau fesul kWh]],0,,)</f>
        <v>0</v>
      </c>
      <c r="X263" s="20" cm="1">
        <f t="array" ref="X263">_xlfn.XLOOKUP(1,(ExportContract[[Dechrau Tariff ]:[Dechrau Tariff ]]&lt;=($B263+X$6*$BA$1))*(ExportContract[[Diwedd Tariff]:[Diwedd Tariff]]&gt;($B263+X$6*$BA$1)),ExportContract[[Ceiniogau fesul kWh]:[Ceiniogau fesul kWh]],0,,)</f>
        <v>0</v>
      </c>
      <c r="Y263" s="20" cm="1">
        <f t="array" ref="Y263">_xlfn.XLOOKUP(1,(ExportContract[[Dechrau Tariff ]:[Dechrau Tariff ]]&lt;=($B263+Y$6*$BA$1))*(ExportContract[[Diwedd Tariff]:[Diwedd Tariff]]&gt;($B263+Y$6*$BA$1)),ExportContract[[Ceiniogau fesul kWh]:[Ceiniogau fesul kWh]],0,,)</f>
        <v>0</v>
      </c>
      <c r="Z263" s="20" cm="1">
        <f t="array" ref="Z263">_xlfn.XLOOKUP(1,(ExportContract[[Dechrau Tariff ]:[Dechrau Tariff ]]&lt;=($B263+Z$6*$BA$1))*(ExportContract[[Diwedd Tariff]:[Diwedd Tariff]]&gt;($B263+Z$6*$BA$1)),ExportContract[[Ceiniogau fesul kWh]:[Ceiniogau fesul kWh]],0,,)</f>
        <v>0</v>
      </c>
      <c r="AA263" s="20" cm="1">
        <f t="array" ref="AA263">_xlfn.XLOOKUP(1,(ExportContract[[Dechrau Tariff ]:[Dechrau Tariff ]]&lt;=($B263+AA$6*$BA$1))*(ExportContract[[Diwedd Tariff]:[Diwedd Tariff]]&gt;($B263+AA$6*$BA$1)),ExportContract[[Ceiniogau fesul kWh]:[Ceiniogau fesul kWh]],0,,)</f>
        <v>0</v>
      </c>
      <c r="AB263" s="20" cm="1">
        <f t="array" ref="AB263">_xlfn.XLOOKUP(1,(ExportContract[[Dechrau Tariff ]:[Dechrau Tariff ]]&lt;=($B263+AB$6*$BA$1))*(ExportContract[[Diwedd Tariff]:[Diwedd Tariff]]&gt;($B263+AB$6*$BA$1)),ExportContract[[Ceiniogau fesul kWh]:[Ceiniogau fesul kWh]],0,,)</f>
        <v>0</v>
      </c>
      <c r="AC263" s="20" cm="1">
        <f t="array" ref="AC263">_xlfn.XLOOKUP(1,(ExportContract[[Dechrau Tariff ]:[Dechrau Tariff ]]&lt;=($B263+AC$6*$BA$1))*(ExportContract[[Diwedd Tariff]:[Diwedd Tariff]]&gt;($B263+AC$6*$BA$1)),ExportContract[[Ceiniogau fesul kWh]:[Ceiniogau fesul kWh]],0,,)</f>
        <v>0</v>
      </c>
      <c r="AD263" s="20" cm="1">
        <f t="array" ref="AD263">_xlfn.XLOOKUP(1,(ExportContract[[Dechrau Tariff ]:[Dechrau Tariff ]]&lt;=($B263+AD$6*$BA$1))*(ExportContract[[Diwedd Tariff]:[Diwedd Tariff]]&gt;($B263+AD$6*$BA$1)),ExportContract[[Ceiniogau fesul kWh]:[Ceiniogau fesul kWh]],0,,)</f>
        <v>0</v>
      </c>
      <c r="AE263" s="20" cm="1">
        <f t="array" ref="AE263">_xlfn.XLOOKUP(1,(ExportContract[[Dechrau Tariff ]:[Dechrau Tariff ]]&lt;=($B263+AE$6*$BA$1))*(ExportContract[[Diwedd Tariff]:[Diwedd Tariff]]&gt;($B263+AE$6*$BA$1)),ExportContract[[Ceiniogau fesul kWh]:[Ceiniogau fesul kWh]],0,,)</f>
        <v>0</v>
      </c>
      <c r="AF263" s="20" cm="1">
        <f t="array" ref="AF263">_xlfn.XLOOKUP(1,(ExportContract[[Dechrau Tariff ]:[Dechrau Tariff ]]&lt;=($B263+AF$6*$BA$1))*(ExportContract[[Diwedd Tariff]:[Diwedd Tariff]]&gt;($B263+AF$6*$BA$1)),ExportContract[[Ceiniogau fesul kWh]:[Ceiniogau fesul kWh]],0,,)</f>
        <v>0</v>
      </c>
      <c r="AG263" s="20" cm="1">
        <f t="array" ref="AG263">_xlfn.XLOOKUP(1,(ExportContract[[Dechrau Tariff ]:[Dechrau Tariff ]]&lt;=($B263+AG$6*$BA$1))*(ExportContract[[Diwedd Tariff]:[Diwedd Tariff]]&gt;($B263+AG$6*$BA$1)),ExportContract[[Ceiniogau fesul kWh]:[Ceiniogau fesul kWh]],0,,)</f>
        <v>0</v>
      </c>
      <c r="AH263" s="20" cm="1">
        <f t="array" ref="AH263">_xlfn.XLOOKUP(1,(ExportContract[[Dechrau Tariff ]:[Dechrau Tariff ]]&lt;=($B263+AH$6*$BA$1))*(ExportContract[[Diwedd Tariff]:[Diwedd Tariff]]&gt;($B263+AH$6*$BA$1)),ExportContract[[Ceiniogau fesul kWh]:[Ceiniogau fesul kWh]],0,,)</f>
        <v>0</v>
      </c>
      <c r="AI263" s="20" cm="1">
        <f t="array" ref="AI263">_xlfn.XLOOKUP(1,(ExportContract[[Dechrau Tariff ]:[Dechrau Tariff ]]&lt;=($B263+AI$6*$BA$1))*(ExportContract[[Diwedd Tariff]:[Diwedd Tariff]]&gt;($B263+AI$6*$BA$1)),ExportContract[[Ceiniogau fesul kWh]:[Ceiniogau fesul kWh]],0,,)</f>
        <v>0</v>
      </c>
      <c r="AJ263" s="20" cm="1">
        <f t="array" ref="AJ263">_xlfn.XLOOKUP(1,(ExportContract[[Dechrau Tariff ]:[Dechrau Tariff ]]&lt;=($B263+AJ$6*$BA$1))*(ExportContract[[Diwedd Tariff]:[Diwedd Tariff]]&gt;($B263+AJ$6*$BA$1)),ExportContract[[Ceiniogau fesul kWh]:[Ceiniogau fesul kWh]],0,,)</f>
        <v>0</v>
      </c>
      <c r="AK263" s="20" cm="1">
        <f t="array" ref="AK263">_xlfn.XLOOKUP(1,(ExportContract[[Dechrau Tariff ]:[Dechrau Tariff ]]&lt;=($B263+AK$6*$BA$1))*(ExportContract[[Diwedd Tariff]:[Diwedd Tariff]]&gt;($B263+AK$6*$BA$1)),ExportContract[[Ceiniogau fesul kWh]:[Ceiniogau fesul kWh]],0,,)</f>
        <v>0</v>
      </c>
      <c r="AL263" s="20" cm="1">
        <f t="array" ref="AL263">_xlfn.XLOOKUP(1,(ExportContract[[Dechrau Tariff ]:[Dechrau Tariff ]]&lt;=($B263+AL$6*$BA$1))*(ExportContract[[Diwedd Tariff]:[Diwedd Tariff]]&gt;($B263+AL$6*$BA$1)),ExportContract[[Ceiniogau fesul kWh]:[Ceiniogau fesul kWh]],0,,)</f>
        <v>0</v>
      </c>
      <c r="AM263" s="20" cm="1">
        <f t="array" ref="AM263">_xlfn.XLOOKUP(1,(ExportContract[[Dechrau Tariff ]:[Dechrau Tariff ]]&lt;=($B263+AM$6*$BA$1))*(ExportContract[[Diwedd Tariff]:[Diwedd Tariff]]&gt;($B263+AM$6*$BA$1)),ExportContract[[Ceiniogau fesul kWh]:[Ceiniogau fesul kWh]],0,,)</f>
        <v>0</v>
      </c>
      <c r="AN263" s="20" cm="1">
        <f t="array" ref="AN263">_xlfn.XLOOKUP(1,(ExportContract[[Dechrau Tariff ]:[Dechrau Tariff ]]&lt;=($B263+AN$6*$BA$1))*(ExportContract[[Diwedd Tariff]:[Diwedd Tariff]]&gt;($B263+AN$6*$BA$1)),ExportContract[[Ceiniogau fesul kWh]:[Ceiniogau fesul kWh]],0,,)</f>
        <v>0</v>
      </c>
      <c r="AO263" s="20" cm="1">
        <f t="array" ref="AO263">_xlfn.XLOOKUP(1,(ExportContract[[Dechrau Tariff ]:[Dechrau Tariff ]]&lt;=($B263+AO$6*$BA$1))*(ExportContract[[Diwedd Tariff]:[Diwedd Tariff]]&gt;($B263+AO$6*$BA$1)),ExportContract[[Ceiniogau fesul kWh]:[Ceiniogau fesul kWh]],0,,)</f>
        <v>0</v>
      </c>
      <c r="AP263" s="20" cm="1">
        <f t="array" ref="AP263">_xlfn.XLOOKUP(1,(ExportContract[[Dechrau Tariff ]:[Dechrau Tariff ]]&lt;=($B263+AP$6*$BA$1))*(ExportContract[[Diwedd Tariff]:[Diwedd Tariff]]&gt;($B263+AP$6*$BA$1)),ExportContract[[Ceiniogau fesul kWh]:[Ceiniogau fesul kWh]],0,,)</f>
        <v>0</v>
      </c>
      <c r="AQ263" s="20" cm="1">
        <f t="array" ref="AQ263">_xlfn.XLOOKUP(1,(ExportContract[[Dechrau Tariff ]:[Dechrau Tariff ]]&lt;=($B263+AQ$6*$BA$1))*(ExportContract[[Diwedd Tariff]:[Diwedd Tariff]]&gt;($B263+AQ$6*$BA$1)),ExportContract[[Ceiniogau fesul kWh]:[Ceiniogau fesul kWh]],0,,)</f>
        <v>0</v>
      </c>
      <c r="AR263" s="20" cm="1">
        <f t="array" ref="AR263">_xlfn.XLOOKUP(1,(ExportContract[[Dechrau Tariff ]:[Dechrau Tariff ]]&lt;=($B263+AR$6*$BA$1))*(ExportContract[[Diwedd Tariff]:[Diwedd Tariff]]&gt;($B263+AR$6*$BA$1)),ExportContract[[Ceiniogau fesul kWh]:[Ceiniogau fesul kWh]],0,,)</f>
        <v>0</v>
      </c>
      <c r="AS263" s="20" cm="1">
        <f t="array" ref="AS263">_xlfn.XLOOKUP(1,(ExportContract[[Dechrau Tariff ]:[Dechrau Tariff ]]&lt;=($B263+AS$6*$BA$1))*(ExportContract[[Diwedd Tariff]:[Diwedd Tariff]]&gt;($B263+AS$6*$BA$1)),ExportContract[[Ceiniogau fesul kWh]:[Ceiniogau fesul kWh]],0,,)</f>
        <v>0</v>
      </c>
      <c r="AT263" s="20" cm="1">
        <f t="array" ref="AT263">_xlfn.XLOOKUP(1,(ExportContract[[Dechrau Tariff ]:[Dechrau Tariff ]]&lt;=($B263+AT$6*$BA$1))*(ExportContract[[Diwedd Tariff]:[Diwedd Tariff]]&gt;($B263+AT$6*$BA$1)),ExportContract[[Ceiniogau fesul kWh]:[Ceiniogau fesul kWh]],0,,)</f>
        <v>0</v>
      </c>
      <c r="AU263" s="20" cm="1">
        <f t="array" ref="AU263">_xlfn.XLOOKUP(1,(ExportContract[[Dechrau Tariff ]:[Dechrau Tariff ]]&lt;=($B263+AU$6*$BA$1))*(ExportContract[[Diwedd Tariff]:[Diwedd Tariff]]&gt;($B263+AU$6*$BA$1)),ExportContract[[Ceiniogau fesul kWh]:[Ceiniogau fesul kWh]],0,,)</f>
        <v>0</v>
      </c>
      <c r="AV263" s="20" cm="1">
        <f t="array" ref="AV263">_xlfn.XLOOKUP(1,(ExportContract[[Dechrau Tariff ]:[Dechrau Tariff ]]&lt;=($B263+AV$6*$BA$1))*(ExportContract[[Diwedd Tariff]:[Diwedd Tariff]]&gt;($B263+AV$6*$BA$1)),ExportContract[[Ceiniogau fesul kWh]:[Ceiniogau fesul kWh]],0,,)</f>
        <v>0</v>
      </c>
      <c r="AW263" s="20" cm="1">
        <f t="array" ref="AW263">_xlfn.XLOOKUP(1,(ExportContract[[Dechrau Tariff ]:[Dechrau Tariff ]]&lt;=($B263+AW$6*$BA$1))*(ExportContract[[Diwedd Tariff]:[Diwedd Tariff]]&gt;($B263+AW$6*$BA$1)),ExportContract[[Ceiniogau fesul kWh]:[Ceiniogau fesul kWh]],0,,)</f>
        <v>0</v>
      </c>
      <c r="AX263" s="20" cm="1">
        <f t="array" ref="AX263">_xlfn.XLOOKUP(1,(ExportContract[[Dechrau Tariff ]:[Dechrau Tariff ]]&lt;=($B263+AX$6*$BA$1))*(ExportContract[[Diwedd Tariff]:[Diwedd Tariff]]&gt;($B263+AX$6*$BA$1)),ExportContract[[Ceiniogau fesul kWh]:[Ceiniogau fesul kWh]],0,,)</f>
        <v>0</v>
      </c>
    </row>
    <row r="264" spans="2:50" x14ac:dyDescent="0.3">
      <c r="B264" s="30">
        <v>45549</v>
      </c>
      <c r="C264" s="20" cm="1">
        <f t="array" ref="C264">_xlfn.XLOOKUP(1,(ExportContract[[Dechrau Tariff ]:[Dechrau Tariff ]]&lt;=($B264+C$6*$BA$1))*(ExportContract[[Diwedd Tariff]:[Diwedd Tariff]]&gt;($B264+C$6*$BA$1)),ExportContract[[Ceiniogau fesul kWh]:[Ceiniogau fesul kWh]],0,,)</f>
        <v>0</v>
      </c>
      <c r="D264" s="20" cm="1">
        <f t="array" ref="D264">_xlfn.XLOOKUP(1,(ExportContract[[Dechrau Tariff ]:[Dechrau Tariff ]]&lt;=($B264+D$6*$BA$1))*(ExportContract[[Diwedd Tariff]:[Diwedd Tariff]]&gt;($B264+D$6*$BA$1)),ExportContract[[Ceiniogau fesul kWh]:[Ceiniogau fesul kWh]],0,,)</f>
        <v>0</v>
      </c>
      <c r="E264" s="20" cm="1">
        <f t="array" ref="E264">_xlfn.XLOOKUP(1,(ExportContract[[Dechrau Tariff ]:[Dechrau Tariff ]]&lt;=($B264+E$6*$BA$1))*(ExportContract[[Diwedd Tariff]:[Diwedd Tariff]]&gt;($B264+E$6*$BA$1)),ExportContract[[Ceiniogau fesul kWh]:[Ceiniogau fesul kWh]],0,,)</f>
        <v>0</v>
      </c>
      <c r="F264" s="20" cm="1">
        <f t="array" ref="F264">_xlfn.XLOOKUP(1,(ExportContract[[Dechrau Tariff ]:[Dechrau Tariff ]]&lt;=($B264+F$6*$BA$1))*(ExportContract[[Diwedd Tariff]:[Diwedd Tariff]]&gt;($B264+F$6*$BA$1)),ExportContract[[Ceiniogau fesul kWh]:[Ceiniogau fesul kWh]],0,,)</f>
        <v>0</v>
      </c>
      <c r="G264" s="20" cm="1">
        <f t="array" ref="G264">_xlfn.XLOOKUP(1,(ExportContract[[Dechrau Tariff ]:[Dechrau Tariff ]]&lt;=($B264+G$6*$BA$1))*(ExportContract[[Diwedd Tariff]:[Diwedd Tariff]]&gt;($B264+G$6*$BA$1)),ExportContract[[Ceiniogau fesul kWh]:[Ceiniogau fesul kWh]],0,,)</f>
        <v>0</v>
      </c>
      <c r="H264" s="20" cm="1">
        <f t="array" ref="H264">_xlfn.XLOOKUP(1,(ExportContract[[Dechrau Tariff ]:[Dechrau Tariff ]]&lt;=($B264+H$6*$BA$1))*(ExportContract[[Diwedd Tariff]:[Diwedd Tariff]]&gt;($B264+H$6*$BA$1)),ExportContract[[Ceiniogau fesul kWh]:[Ceiniogau fesul kWh]],0,,)</f>
        <v>0</v>
      </c>
      <c r="I264" s="20" cm="1">
        <f t="array" ref="I264">_xlfn.XLOOKUP(1,(ExportContract[[Dechrau Tariff ]:[Dechrau Tariff ]]&lt;=($B264+I$6*$BA$1))*(ExportContract[[Diwedd Tariff]:[Diwedd Tariff]]&gt;($B264+I$6*$BA$1)),ExportContract[[Ceiniogau fesul kWh]:[Ceiniogau fesul kWh]],0,,)</f>
        <v>0</v>
      </c>
      <c r="J264" s="20" cm="1">
        <f t="array" ref="J264">_xlfn.XLOOKUP(1,(ExportContract[[Dechrau Tariff ]:[Dechrau Tariff ]]&lt;=($B264+J$6*$BA$1))*(ExportContract[[Diwedd Tariff]:[Diwedd Tariff]]&gt;($B264+J$6*$BA$1)),ExportContract[[Ceiniogau fesul kWh]:[Ceiniogau fesul kWh]],0,,)</f>
        <v>0</v>
      </c>
      <c r="K264" s="20" cm="1">
        <f t="array" ref="K264">_xlfn.XLOOKUP(1,(ExportContract[[Dechrau Tariff ]:[Dechrau Tariff ]]&lt;=($B264+K$6*$BA$1))*(ExportContract[[Diwedd Tariff]:[Diwedd Tariff]]&gt;($B264+K$6*$BA$1)),ExportContract[[Ceiniogau fesul kWh]:[Ceiniogau fesul kWh]],0,,)</f>
        <v>0</v>
      </c>
      <c r="L264" s="20" cm="1">
        <f t="array" ref="L264">_xlfn.XLOOKUP(1,(ExportContract[[Dechrau Tariff ]:[Dechrau Tariff ]]&lt;=($B264+L$6*$BA$1))*(ExportContract[[Diwedd Tariff]:[Diwedd Tariff]]&gt;($B264+L$6*$BA$1)),ExportContract[[Ceiniogau fesul kWh]:[Ceiniogau fesul kWh]],0,,)</f>
        <v>0</v>
      </c>
      <c r="M264" s="20" cm="1">
        <f t="array" ref="M264">_xlfn.XLOOKUP(1,(ExportContract[[Dechrau Tariff ]:[Dechrau Tariff ]]&lt;=($B264+M$6*$BA$1))*(ExportContract[[Diwedd Tariff]:[Diwedd Tariff]]&gt;($B264+M$6*$BA$1)),ExportContract[[Ceiniogau fesul kWh]:[Ceiniogau fesul kWh]],0,,)</f>
        <v>0</v>
      </c>
      <c r="N264" s="20" cm="1">
        <f t="array" ref="N264">_xlfn.XLOOKUP(1,(ExportContract[[Dechrau Tariff ]:[Dechrau Tariff ]]&lt;=($B264+N$6*$BA$1))*(ExportContract[[Diwedd Tariff]:[Diwedd Tariff]]&gt;($B264+N$6*$BA$1)),ExportContract[[Ceiniogau fesul kWh]:[Ceiniogau fesul kWh]],0,,)</f>
        <v>0</v>
      </c>
      <c r="O264" s="20" cm="1">
        <f t="array" ref="O264">_xlfn.XLOOKUP(1,(ExportContract[[Dechrau Tariff ]:[Dechrau Tariff ]]&lt;=($B264+O$6*$BA$1))*(ExportContract[[Diwedd Tariff]:[Diwedd Tariff]]&gt;($B264+O$6*$BA$1)),ExportContract[[Ceiniogau fesul kWh]:[Ceiniogau fesul kWh]],0,,)</f>
        <v>0</v>
      </c>
      <c r="P264" s="20" cm="1">
        <f t="array" ref="P264">_xlfn.XLOOKUP(1,(ExportContract[[Dechrau Tariff ]:[Dechrau Tariff ]]&lt;=($B264+P$6*$BA$1))*(ExportContract[[Diwedd Tariff]:[Diwedd Tariff]]&gt;($B264+P$6*$BA$1)),ExportContract[[Ceiniogau fesul kWh]:[Ceiniogau fesul kWh]],0,,)</f>
        <v>0</v>
      </c>
      <c r="Q264" s="20" cm="1">
        <f t="array" ref="Q264">_xlfn.XLOOKUP(1,(ExportContract[[Dechrau Tariff ]:[Dechrau Tariff ]]&lt;=($B264+Q$6*$BA$1))*(ExportContract[[Diwedd Tariff]:[Diwedd Tariff]]&gt;($B264+Q$6*$BA$1)),ExportContract[[Ceiniogau fesul kWh]:[Ceiniogau fesul kWh]],0,,)</f>
        <v>0</v>
      </c>
      <c r="R264" s="20" cm="1">
        <f t="array" ref="R264">_xlfn.XLOOKUP(1,(ExportContract[[Dechrau Tariff ]:[Dechrau Tariff ]]&lt;=($B264+R$6*$BA$1))*(ExportContract[[Diwedd Tariff]:[Diwedd Tariff]]&gt;($B264+R$6*$BA$1)),ExportContract[[Ceiniogau fesul kWh]:[Ceiniogau fesul kWh]],0,,)</f>
        <v>0</v>
      </c>
      <c r="S264" s="20" cm="1">
        <f t="array" ref="S264">_xlfn.XLOOKUP(1,(ExportContract[[Dechrau Tariff ]:[Dechrau Tariff ]]&lt;=($B264+S$6*$BA$1))*(ExportContract[[Diwedd Tariff]:[Diwedd Tariff]]&gt;($B264+S$6*$BA$1)),ExportContract[[Ceiniogau fesul kWh]:[Ceiniogau fesul kWh]],0,,)</f>
        <v>0</v>
      </c>
      <c r="T264" s="20" cm="1">
        <f t="array" ref="T264">_xlfn.XLOOKUP(1,(ExportContract[[Dechrau Tariff ]:[Dechrau Tariff ]]&lt;=($B264+T$6*$BA$1))*(ExportContract[[Diwedd Tariff]:[Diwedd Tariff]]&gt;($B264+T$6*$BA$1)),ExportContract[[Ceiniogau fesul kWh]:[Ceiniogau fesul kWh]],0,,)</f>
        <v>0</v>
      </c>
      <c r="U264" s="20" cm="1">
        <f t="array" ref="U264">_xlfn.XLOOKUP(1,(ExportContract[[Dechrau Tariff ]:[Dechrau Tariff ]]&lt;=($B264+U$6*$BA$1))*(ExportContract[[Diwedd Tariff]:[Diwedd Tariff]]&gt;($B264+U$6*$BA$1)),ExportContract[[Ceiniogau fesul kWh]:[Ceiniogau fesul kWh]],0,,)</f>
        <v>0</v>
      </c>
      <c r="V264" s="20" cm="1">
        <f t="array" ref="V264">_xlfn.XLOOKUP(1,(ExportContract[[Dechrau Tariff ]:[Dechrau Tariff ]]&lt;=($B264+V$6*$BA$1))*(ExportContract[[Diwedd Tariff]:[Diwedd Tariff]]&gt;($B264+V$6*$BA$1)),ExportContract[[Ceiniogau fesul kWh]:[Ceiniogau fesul kWh]],0,,)</f>
        <v>0</v>
      </c>
      <c r="W264" s="20" cm="1">
        <f t="array" ref="W264">_xlfn.XLOOKUP(1,(ExportContract[[Dechrau Tariff ]:[Dechrau Tariff ]]&lt;=($B264+W$6*$BA$1))*(ExportContract[[Diwedd Tariff]:[Diwedd Tariff]]&gt;($B264+W$6*$BA$1)),ExportContract[[Ceiniogau fesul kWh]:[Ceiniogau fesul kWh]],0,,)</f>
        <v>0</v>
      </c>
      <c r="X264" s="20" cm="1">
        <f t="array" ref="X264">_xlfn.XLOOKUP(1,(ExportContract[[Dechrau Tariff ]:[Dechrau Tariff ]]&lt;=($B264+X$6*$BA$1))*(ExportContract[[Diwedd Tariff]:[Diwedd Tariff]]&gt;($B264+X$6*$BA$1)),ExportContract[[Ceiniogau fesul kWh]:[Ceiniogau fesul kWh]],0,,)</f>
        <v>0</v>
      </c>
      <c r="Y264" s="20" cm="1">
        <f t="array" ref="Y264">_xlfn.XLOOKUP(1,(ExportContract[[Dechrau Tariff ]:[Dechrau Tariff ]]&lt;=($B264+Y$6*$BA$1))*(ExportContract[[Diwedd Tariff]:[Diwedd Tariff]]&gt;($B264+Y$6*$BA$1)),ExportContract[[Ceiniogau fesul kWh]:[Ceiniogau fesul kWh]],0,,)</f>
        <v>0</v>
      </c>
      <c r="Z264" s="20" cm="1">
        <f t="array" ref="Z264">_xlfn.XLOOKUP(1,(ExportContract[[Dechrau Tariff ]:[Dechrau Tariff ]]&lt;=($B264+Z$6*$BA$1))*(ExportContract[[Diwedd Tariff]:[Diwedd Tariff]]&gt;($B264+Z$6*$BA$1)),ExportContract[[Ceiniogau fesul kWh]:[Ceiniogau fesul kWh]],0,,)</f>
        <v>0</v>
      </c>
      <c r="AA264" s="20" cm="1">
        <f t="array" ref="AA264">_xlfn.XLOOKUP(1,(ExportContract[[Dechrau Tariff ]:[Dechrau Tariff ]]&lt;=($B264+AA$6*$BA$1))*(ExportContract[[Diwedd Tariff]:[Diwedd Tariff]]&gt;($B264+AA$6*$BA$1)),ExportContract[[Ceiniogau fesul kWh]:[Ceiniogau fesul kWh]],0,,)</f>
        <v>0</v>
      </c>
      <c r="AB264" s="20" cm="1">
        <f t="array" ref="AB264">_xlfn.XLOOKUP(1,(ExportContract[[Dechrau Tariff ]:[Dechrau Tariff ]]&lt;=($B264+AB$6*$BA$1))*(ExportContract[[Diwedd Tariff]:[Diwedd Tariff]]&gt;($B264+AB$6*$BA$1)),ExportContract[[Ceiniogau fesul kWh]:[Ceiniogau fesul kWh]],0,,)</f>
        <v>0</v>
      </c>
      <c r="AC264" s="20" cm="1">
        <f t="array" ref="AC264">_xlfn.XLOOKUP(1,(ExportContract[[Dechrau Tariff ]:[Dechrau Tariff ]]&lt;=($B264+AC$6*$BA$1))*(ExportContract[[Diwedd Tariff]:[Diwedd Tariff]]&gt;($B264+AC$6*$BA$1)),ExportContract[[Ceiniogau fesul kWh]:[Ceiniogau fesul kWh]],0,,)</f>
        <v>0</v>
      </c>
      <c r="AD264" s="20" cm="1">
        <f t="array" ref="AD264">_xlfn.XLOOKUP(1,(ExportContract[[Dechrau Tariff ]:[Dechrau Tariff ]]&lt;=($B264+AD$6*$BA$1))*(ExportContract[[Diwedd Tariff]:[Diwedd Tariff]]&gt;($B264+AD$6*$BA$1)),ExportContract[[Ceiniogau fesul kWh]:[Ceiniogau fesul kWh]],0,,)</f>
        <v>0</v>
      </c>
      <c r="AE264" s="20" cm="1">
        <f t="array" ref="AE264">_xlfn.XLOOKUP(1,(ExportContract[[Dechrau Tariff ]:[Dechrau Tariff ]]&lt;=($B264+AE$6*$BA$1))*(ExportContract[[Diwedd Tariff]:[Diwedd Tariff]]&gt;($B264+AE$6*$BA$1)),ExportContract[[Ceiniogau fesul kWh]:[Ceiniogau fesul kWh]],0,,)</f>
        <v>0</v>
      </c>
      <c r="AF264" s="20" cm="1">
        <f t="array" ref="AF264">_xlfn.XLOOKUP(1,(ExportContract[[Dechrau Tariff ]:[Dechrau Tariff ]]&lt;=($B264+AF$6*$BA$1))*(ExportContract[[Diwedd Tariff]:[Diwedd Tariff]]&gt;($B264+AF$6*$BA$1)),ExportContract[[Ceiniogau fesul kWh]:[Ceiniogau fesul kWh]],0,,)</f>
        <v>0</v>
      </c>
      <c r="AG264" s="20" cm="1">
        <f t="array" ref="AG264">_xlfn.XLOOKUP(1,(ExportContract[[Dechrau Tariff ]:[Dechrau Tariff ]]&lt;=($B264+AG$6*$BA$1))*(ExportContract[[Diwedd Tariff]:[Diwedd Tariff]]&gt;($B264+AG$6*$BA$1)),ExportContract[[Ceiniogau fesul kWh]:[Ceiniogau fesul kWh]],0,,)</f>
        <v>0</v>
      </c>
      <c r="AH264" s="20" cm="1">
        <f t="array" ref="AH264">_xlfn.XLOOKUP(1,(ExportContract[[Dechrau Tariff ]:[Dechrau Tariff ]]&lt;=($B264+AH$6*$BA$1))*(ExportContract[[Diwedd Tariff]:[Diwedd Tariff]]&gt;($B264+AH$6*$BA$1)),ExportContract[[Ceiniogau fesul kWh]:[Ceiniogau fesul kWh]],0,,)</f>
        <v>0</v>
      </c>
      <c r="AI264" s="20" cm="1">
        <f t="array" ref="AI264">_xlfn.XLOOKUP(1,(ExportContract[[Dechrau Tariff ]:[Dechrau Tariff ]]&lt;=($B264+AI$6*$BA$1))*(ExportContract[[Diwedd Tariff]:[Diwedd Tariff]]&gt;($B264+AI$6*$BA$1)),ExportContract[[Ceiniogau fesul kWh]:[Ceiniogau fesul kWh]],0,,)</f>
        <v>0</v>
      </c>
      <c r="AJ264" s="20" cm="1">
        <f t="array" ref="AJ264">_xlfn.XLOOKUP(1,(ExportContract[[Dechrau Tariff ]:[Dechrau Tariff ]]&lt;=($B264+AJ$6*$BA$1))*(ExportContract[[Diwedd Tariff]:[Diwedd Tariff]]&gt;($B264+AJ$6*$BA$1)),ExportContract[[Ceiniogau fesul kWh]:[Ceiniogau fesul kWh]],0,,)</f>
        <v>0</v>
      </c>
      <c r="AK264" s="20" cm="1">
        <f t="array" ref="AK264">_xlfn.XLOOKUP(1,(ExportContract[[Dechrau Tariff ]:[Dechrau Tariff ]]&lt;=($B264+AK$6*$BA$1))*(ExportContract[[Diwedd Tariff]:[Diwedd Tariff]]&gt;($B264+AK$6*$BA$1)),ExportContract[[Ceiniogau fesul kWh]:[Ceiniogau fesul kWh]],0,,)</f>
        <v>0</v>
      </c>
      <c r="AL264" s="20" cm="1">
        <f t="array" ref="AL264">_xlfn.XLOOKUP(1,(ExportContract[[Dechrau Tariff ]:[Dechrau Tariff ]]&lt;=($B264+AL$6*$BA$1))*(ExportContract[[Diwedd Tariff]:[Diwedd Tariff]]&gt;($B264+AL$6*$BA$1)),ExportContract[[Ceiniogau fesul kWh]:[Ceiniogau fesul kWh]],0,,)</f>
        <v>0</v>
      </c>
      <c r="AM264" s="20" cm="1">
        <f t="array" ref="AM264">_xlfn.XLOOKUP(1,(ExportContract[[Dechrau Tariff ]:[Dechrau Tariff ]]&lt;=($B264+AM$6*$BA$1))*(ExportContract[[Diwedd Tariff]:[Diwedd Tariff]]&gt;($B264+AM$6*$BA$1)),ExportContract[[Ceiniogau fesul kWh]:[Ceiniogau fesul kWh]],0,,)</f>
        <v>0</v>
      </c>
      <c r="AN264" s="20" cm="1">
        <f t="array" ref="AN264">_xlfn.XLOOKUP(1,(ExportContract[[Dechrau Tariff ]:[Dechrau Tariff ]]&lt;=($B264+AN$6*$BA$1))*(ExportContract[[Diwedd Tariff]:[Diwedd Tariff]]&gt;($B264+AN$6*$BA$1)),ExportContract[[Ceiniogau fesul kWh]:[Ceiniogau fesul kWh]],0,,)</f>
        <v>0</v>
      </c>
      <c r="AO264" s="20" cm="1">
        <f t="array" ref="AO264">_xlfn.XLOOKUP(1,(ExportContract[[Dechrau Tariff ]:[Dechrau Tariff ]]&lt;=($B264+AO$6*$BA$1))*(ExportContract[[Diwedd Tariff]:[Diwedd Tariff]]&gt;($B264+AO$6*$BA$1)),ExportContract[[Ceiniogau fesul kWh]:[Ceiniogau fesul kWh]],0,,)</f>
        <v>0</v>
      </c>
      <c r="AP264" s="20" cm="1">
        <f t="array" ref="AP264">_xlfn.XLOOKUP(1,(ExportContract[[Dechrau Tariff ]:[Dechrau Tariff ]]&lt;=($B264+AP$6*$BA$1))*(ExportContract[[Diwedd Tariff]:[Diwedd Tariff]]&gt;($B264+AP$6*$BA$1)),ExportContract[[Ceiniogau fesul kWh]:[Ceiniogau fesul kWh]],0,,)</f>
        <v>0</v>
      </c>
      <c r="AQ264" s="20" cm="1">
        <f t="array" ref="AQ264">_xlfn.XLOOKUP(1,(ExportContract[[Dechrau Tariff ]:[Dechrau Tariff ]]&lt;=($B264+AQ$6*$BA$1))*(ExportContract[[Diwedd Tariff]:[Diwedd Tariff]]&gt;($B264+AQ$6*$BA$1)),ExportContract[[Ceiniogau fesul kWh]:[Ceiniogau fesul kWh]],0,,)</f>
        <v>0</v>
      </c>
      <c r="AR264" s="20" cm="1">
        <f t="array" ref="AR264">_xlfn.XLOOKUP(1,(ExportContract[[Dechrau Tariff ]:[Dechrau Tariff ]]&lt;=($B264+AR$6*$BA$1))*(ExportContract[[Diwedd Tariff]:[Diwedd Tariff]]&gt;($B264+AR$6*$BA$1)),ExportContract[[Ceiniogau fesul kWh]:[Ceiniogau fesul kWh]],0,,)</f>
        <v>0</v>
      </c>
      <c r="AS264" s="20" cm="1">
        <f t="array" ref="AS264">_xlfn.XLOOKUP(1,(ExportContract[[Dechrau Tariff ]:[Dechrau Tariff ]]&lt;=($B264+AS$6*$BA$1))*(ExportContract[[Diwedd Tariff]:[Diwedd Tariff]]&gt;($B264+AS$6*$BA$1)),ExportContract[[Ceiniogau fesul kWh]:[Ceiniogau fesul kWh]],0,,)</f>
        <v>0</v>
      </c>
      <c r="AT264" s="20" cm="1">
        <f t="array" ref="AT264">_xlfn.XLOOKUP(1,(ExportContract[[Dechrau Tariff ]:[Dechrau Tariff ]]&lt;=($B264+AT$6*$BA$1))*(ExportContract[[Diwedd Tariff]:[Diwedd Tariff]]&gt;($B264+AT$6*$BA$1)),ExportContract[[Ceiniogau fesul kWh]:[Ceiniogau fesul kWh]],0,,)</f>
        <v>0</v>
      </c>
      <c r="AU264" s="20" cm="1">
        <f t="array" ref="AU264">_xlfn.XLOOKUP(1,(ExportContract[[Dechrau Tariff ]:[Dechrau Tariff ]]&lt;=($B264+AU$6*$BA$1))*(ExportContract[[Diwedd Tariff]:[Diwedd Tariff]]&gt;($B264+AU$6*$BA$1)),ExportContract[[Ceiniogau fesul kWh]:[Ceiniogau fesul kWh]],0,,)</f>
        <v>0</v>
      </c>
      <c r="AV264" s="20" cm="1">
        <f t="array" ref="AV264">_xlfn.XLOOKUP(1,(ExportContract[[Dechrau Tariff ]:[Dechrau Tariff ]]&lt;=($B264+AV$6*$BA$1))*(ExportContract[[Diwedd Tariff]:[Diwedd Tariff]]&gt;($B264+AV$6*$BA$1)),ExportContract[[Ceiniogau fesul kWh]:[Ceiniogau fesul kWh]],0,,)</f>
        <v>0</v>
      </c>
      <c r="AW264" s="20" cm="1">
        <f t="array" ref="AW264">_xlfn.XLOOKUP(1,(ExportContract[[Dechrau Tariff ]:[Dechrau Tariff ]]&lt;=($B264+AW$6*$BA$1))*(ExportContract[[Diwedd Tariff]:[Diwedd Tariff]]&gt;($B264+AW$6*$BA$1)),ExportContract[[Ceiniogau fesul kWh]:[Ceiniogau fesul kWh]],0,,)</f>
        <v>0</v>
      </c>
      <c r="AX264" s="20" cm="1">
        <f t="array" ref="AX264">_xlfn.XLOOKUP(1,(ExportContract[[Dechrau Tariff ]:[Dechrau Tariff ]]&lt;=($B264+AX$6*$BA$1))*(ExportContract[[Diwedd Tariff]:[Diwedd Tariff]]&gt;($B264+AX$6*$BA$1)),ExportContract[[Ceiniogau fesul kWh]:[Ceiniogau fesul kWh]],0,,)</f>
        <v>0</v>
      </c>
    </row>
    <row r="265" spans="2:50" x14ac:dyDescent="0.3">
      <c r="B265" s="30">
        <v>45550</v>
      </c>
      <c r="C265" s="20" cm="1">
        <f t="array" ref="C265">_xlfn.XLOOKUP(1,(ExportContract[[Dechrau Tariff ]:[Dechrau Tariff ]]&lt;=($B265+C$6*$BA$1))*(ExportContract[[Diwedd Tariff]:[Diwedd Tariff]]&gt;($B265+C$6*$BA$1)),ExportContract[[Ceiniogau fesul kWh]:[Ceiniogau fesul kWh]],0,,)</f>
        <v>0</v>
      </c>
      <c r="D265" s="20" cm="1">
        <f t="array" ref="D265">_xlfn.XLOOKUP(1,(ExportContract[[Dechrau Tariff ]:[Dechrau Tariff ]]&lt;=($B265+D$6*$BA$1))*(ExportContract[[Diwedd Tariff]:[Diwedd Tariff]]&gt;($B265+D$6*$BA$1)),ExportContract[[Ceiniogau fesul kWh]:[Ceiniogau fesul kWh]],0,,)</f>
        <v>0</v>
      </c>
      <c r="E265" s="20" cm="1">
        <f t="array" ref="E265">_xlfn.XLOOKUP(1,(ExportContract[[Dechrau Tariff ]:[Dechrau Tariff ]]&lt;=($B265+E$6*$BA$1))*(ExportContract[[Diwedd Tariff]:[Diwedd Tariff]]&gt;($B265+E$6*$BA$1)),ExportContract[[Ceiniogau fesul kWh]:[Ceiniogau fesul kWh]],0,,)</f>
        <v>0</v>
      </c>
      <c r="F265" s="20" cm="1">
        <f t="array" ref="F265">_xlfn.XLOOKUP(1,(ExportContract[[Dechrau Tariff ]:[Dechrau Tariff ]]&lt;=($B265+F$6*$BA$1))*(ExportContract[[Diwedd Tariff]:[Diwedd Tariff]]&gt;($B265+F$6*$BA$1)),ExportContract[[Ceiniogau fesul kWh]:[Ceiniogau fesul kWh]],0,,)</f>
        <v>0</v>
      </c>
      <c r="G265" s="20" cm="1">
        <f t="array" ref="G265">_xlfn.XLOOKUP(1,(ExportContract[[Dechrau Tariff ]:[Dechrau Tariff ]]&lt;=($B265+G$6*$BA$1))*(ExportContract[[Diwedd Tariff]:[Diwedd Tariff]]&gt;($B265+G$6*$BA$1)),ExportContract[[Ceiniogau fesul kWh]:[Ceiniogau fesul kWh]],0,,)</f>
        <v>0</v>
      </c>
      <c r="H265" s="20" cm="1">
        <f t="array" ref="H265">_xlfn.XLOOKUP(1,(ExportContract[[Dechrau Tariff ]:[Dechrau Tariff ]]&lt;=($B265+H$6*$BA$1))*(ExportContract[[Diwedd Tariff]:[Diwedd Tariff]]&gt;($B265+H$6*$BA$1)),ExportContract[[Ceiniogau fesul kWh]:[Ceiniogau fesul kWh]],0,,)</f>
        <v>0</v>
      </c>
      <c r="I265" s="20" cm="1">
        <f t="array" ref="I265">_xlfn.XLOOKUP(1,(ExportContract[[Dechrau Tariff ]:[Dechrau Tariff ]]&lt;=($B265+I$6*$BA$1))*(ExportContract[[Diwedd Tariff]:[Diwedd Tariff]]&gt;($B265+I$6*$BA$1)),ExportContract[[Ceiniogau fesul kWh]:[Ceiniogau fesul kWh]],0,,)</f>
        <v>0</v>
      </c>
      <c r="J265" s="20" cm="1">
        <f t="array" ref="J265">_xlfn.XLOOKUP(1,(ExportContract[[Dechrau Tariff ]:[Dechrau Tariff ]]&lt;=($B265+J$6*$BA$1))*(ExportContract[[Diwedd Tariff]:[Diwedd Tariff]]&gt;($B265+J$6*$BA$1)),ExportContract[[Ceiniogau fesul kWh]:[Ceiniogau fesul kWh]],0,,)</f>
        <v>0</v>
      </c>
      <c r="K265" s="20" cm="1">
        <f t="array" ref="K265">_xlfn.XLOOKUP(1,(ExportContract[[Dechrau Tariff ]:[Dechrau Tariff ]]&lt;=($B265+K$6*$BA$1))*(ExportContract[[Diwedd Tariff]:[Diwedd Tariff]]&gt;($B265+K$6*$BA$1)),ExportContract[[Ceiniogau fesul kWh]:[Ceiniogau fesul kWh]],0,,)</f>
        <v>0</v>
      </c>
      <c r="L265" s="20" cm="1">
        <f t="array" ref="L265">_xlfn.XLOOKUP(1,(ExportContract[[Dechrau Tariff ]:[Dechrau Tariff ]]&lt;=($B265+L$6*$BA$1))*(ExportContract[[Diwedd Tariff]:[Diwedd Tariff]]&gt;($B265+L$6*$BA$1)),ExportContract[[Ceiniogau fesul kWh]:[Ceiniogau fesul kWh]],0,,)</f>
        <v>0</v>
      </c>
      <c r="M265" s="20" cm="1">
        <f t="array" ref="M265">_xlfn.XLOOKUP(1,(ExportContract[[Dechrau Tariff ]:[Dechrau Tariff ]]&lt;=($B265+M$6*$BA$1))*(ExportContract[[Diwedd Tariff]:[Diwedd Tariff]]&gt;($B265+M$6*$BA$1)),ExportContract[[Ceiniogau fesul kWh]:[Ceiniogau fesul kWh]],0,,)</f>
        <v>0</v>
      </c>
      <c r="N265" s="20" cm="1">
        <f t="array" ref="N265">_xlfn.XLOOKUP(1,(ExportContract[[Dechrau Tariff ]:[Dechrau Tariff ]]&lt;=($B265+N$6*$BA$1))*(ExportContract[[Diwedd Tariff]:[Diwedd Tariff]]&gt;($B265+N$6*$BA$1)),ExportContract[[Ceiniogau fesul kWh]:[Ceiniogau fesul kWh]],0,,)</f>
        <v>0</v>
      </c>
      <c r="O265" s="20" cm="1">
        <f t="array" ref="O265">_xlfn.XLOOKUP(1,(ExportContract[[Dechrau Tariff ]:[Dechrau Tariff ]]&lt;=($B265+O$6*$BA$1))*(ExportContract[[Diwedd Tariff]:[Diwedd Tariff]]&gt;($B265+O$6*$BA$1)),ExportContract[[Ceiniogau fesul kWh]:[Ceiniogau fesul kWh]],0,,)</f>
        <v>0</v>
      </c>
      <c r="P265" s="20" cm="1">
        <f t="array" ref="P265">_xlfn.XLOOKUP(1,(ExportContract[[Dechrau Tariff ]:[Dechrau Tariff ]]&lt;=($B265+P$6*$BA$1))*(ExportContract[[Diwedd Tariff]:[Diwedd Tariff]]&gt;($B265+P$6*$BA$1)),ExportContract[[Ceiniogau fesul kWh]:[Ceiniogau fesul kWh]],0,,)</f>
        <v>0</v>
      </c>
      <c r="Q265" s="20" cm="1">
        <f t="array" ref="Q265">_xlfn.XLOOKUP(1,(ExportContract[[Dechrau Tariff ]:[Dechrau Tariff ]]&lt;=($B265+Q$6*$BA$1))*(ExportContract[[Diwedd Tariff]:[Diwedd Tariff]]&gt;($B265+Q$6*$BA$1)),ExportContract[[Ceiniogau fesul kWh]:[Ceiniogau fesul kWh]],0,,)</f>
        <v>0</v>
      </c>
      <c r="R265" s="20" cm="1">
        <f t="array" ref="R265">_xlfn.XLOOKUP(1,(ExportContract[[Dechrau Tariff ]:[Dechrau Tariff ]]&lt;=($B265+R$6*$BA$1))*(ExportContract[[Diwedd Tariff]:[Diwedd Tariff]]&gt;($B265+R$6*$BA$1)),ExportContract[[Ceiniogau fesul kWh]:[Ceiniogau fesul kWh]],0,,)</f>
        <v>0</v>
      </c>
      <c r="S265" s="20" cm="1">
        <f t="array" ref="S265">_xlfn.XLOOKUP(1,(ExportContract[[Dechrau Tariff ]:[Dechrau Tariff ]]&lt;=($B265+S$6*$BA$1))*(ExportContract[[Diwedd Tariff]:[Diwedd Tariff]]&gt;($B265+S$6*$BA$1)),ExportContract[[Ceiniogau fesul kWh]:[Ceiniogau fesul kWh]],0,,)</f>
        <v>0</v>
      </c>
      <c r="T265" s="20" cm="1">
        <f t="array" ref="T265">_xlfn.XLOOKUP(1,(ExportContract[[Dechrau Tariff ]:[Dechrau Tariff ]]&lt;=($B265+T$6*$BA$1))*(ExportContract[[Diwedd Tariff]:[Diwedd Tariff]]&gt;($B265+T$6*$BA$1)),ExportContract[[Ceiniogau fesul kWh]:[Ceiniogau fesul kWh]],0,,)</f>
        <v>0</v>
      </c>
      <c r="U265" s="20" cm="1">
        <f t="array" ref="U265">_xlfn.XLOOKUP(1,(ExportContract[[Dechrau Tariff ]:[Dechrau Tariff ]]&lt;=($B265+U$6*$BA$1))*(ExportContract[[Diwedd Tariff]:[Diwedd Tariff]]&gt;($B265+U$6*$BA$1)),ExportContract[[Ceiniogau fesul kWh]:[Ceiniogau fesul kWh]],0,,)</f>
        <v>0</v>
      </c>
      <c r="V265" s="20" cm="1">
        <f t="array" ref="V265">_xlfn.XLOOKUP(1,(ExportContract[[Dechrau Tariff ]:[Dechrau Tariff ]]&lt;=($B265+V$6*$BA$1))*(ExportContract[[Diwedd Tariff]:[Diwedd Tariff]]&gt;($B265+V$6*$BA$1)),ExportContract[[Ceiniogau fesul kWh]:[Ceiniogau fesul kWh]],0,,)</f>
        <v>0</v>
      </c>
      <c r="W265" s="20" cm="1">
        <f t="array" ref="W265">_xlfn.XLOOKUP(1,(ExportContract[[Dechrau Tariff ]:[Dechrau Tariff ]]&lt;=($B265+W$6*$BA$1))*(ExportContract[[Diwedd Tariff]:[Diwedd Tariff]]&gt;($B265+W$6*$BA$1)),ExportContract[[Ceiniogau fesul kWh]:[Ceiniogau fesul kWh]],0,,)</f>
        <v>0</v>
      </c>
      <c r="X265" s="20" cm="1">
        <f t="array" ref="X265">_xlfn.XLOOKUP(1,(ExportContract[[Dechrau Tariff ]:[Dechrau Tariff ]]&lt;=($B265+X$6*$BA$1))*(ExportContract[[Diwedd Tariff]:[Diwedd Tariff]]&gt;($B265+X$6*$BA$1)),ExportContract[[Ceiniogau fesul kWh]:[Ceiniogau fesul kWh]],0,,)</f>
        <v>0</v>
      </c>
      <c r="Y265" s="20" cm="1">
        <f t="array" ref="Y265">_xlfn.XLOOKUP(1,(ExportContract[[Dechrau Tariff ]:[Dechrau Tariff ]]&lt;=($B265+Y$6*$BA$1))*(ExportContract[[Diwedd Tariff]:[Diwedd Tariff]]&gt;($B265+Y$6*$BA$1)),ExportContract[[Ceiniogau fesul kWh]:[Ceiniogau fesul kWh]],0,,)</f>
        <v>0</v>
      </c>
      <c r="Z265" s="20" cm="1">
        <f t="array" ref="Z265">_xlfn.XLOOKUP(1,(ExportContract[[Dechrau Tariff ]:[Dechrau Tariff ]]&lt;=($B265+Z$6*$BA$1))*(ExportContract[[Diwedd Tariff]:[Diwedd Tariff]]&gt;($B265+Z$6*$BA$1)),ExportContract[[Ceiniogau fesul kWh]:[Ceiniogau fesul kWh]],0,,)</f>
        <v>0</v>
      </c>
      <c r="AA265" s="20" cm="1">
        <f t="array" ref="AA265">_xlfn.XLOOKUP(1,(ExportContract[[Dechrau Tariff ]:[Dechrau Tariff ]]&lt;=($B265+AA$6*$BA$1))*(ExportContract[[Diwedd Tariff]:[Diwedd Tariff]]&gt;($B265+AA$6*$BA$1)),ExportContract[[Ceiniogau fesul kWh]:[Ceiniogau fesul kWh]],0,,)</f>
        <v>0</v>
      </c>
      <c r="AB265" s="20" cm="1">
        <f t="array" ref="AB265">_xlfn.XLOOKUP(1,(ExportContract[[Dechrau Tariff ]:[Dechrau Tariff ]]&lt;=($B265+AB$6*$BA$1))*(ExportContract[[Diwedd Tariff]:[Diwedd Tariff]]&gt;($B265+AB$6*$BA$1)),ExportContract[[Ceiniogau fesul kWh]:[Ceiniogau fesul kWh]],0,,)</f>
        <v>0</v>
      </c>
      <c r="AC265" s="20" cm="1">
        <f t="array" ref="AC265">_xlfn.XLOOKUP(1,(ExportContract[[Dechrau Tariff ]:[Dechrau Tariff ]]&lt;=($B265+AC$6*$BA$1))*(ExportContract[[Diwedd Tariff]:[Diwedd Tariff]]&gt;($B265+AC$6*$BA$1)),ExportContract[[Ceiniogau fesul kWh]:[Ceiniogau fesul kWh]],0,,)</f>
        <v>0</v>
      </c>
      <c r="AD265" s="20" cm="1">
        <f t="array" ref="AD265">_xlfn.XLOOKUP(1,(ExportContract[[Dechrau Tariff ]:[Dechrau Tariff ]]&lt;=($B265+AD$6*$BA$1))*(ExportContract[[Diwedd Tariff]:[Diwedd Tariff]]&gt;($B265+AD$6*$BA$1)),ExportContract[[Ceiniogau fesul kWh]:[Ceiniogau fesul kWh]],0,,)</f>
        <v>0</v>
      </c>
      <c r="AE265" s="20" cm="1">
        <f t="array" ref="AE265">_xlfn.XLOOKUP(1,(ExportContract[[Dechrau Tariff ]:[Dechrau Tariff ]]&lt;=($B265+AE$6*$BA$1))*(ExportContract[[Diwedd Tariff]:[Diwedd Tariff]]&gt;($B265+AE$6*$BA$1)),ExportContract[[Ceiniogau fesul kWh]:[Ceiniogau fesul kWh]],0,,)</f>
        <v>0</v>
      </c>
      <c r="AF265" s="20" cm="1">
        <f t="array" ref="AF265">_xlfn.XLOOKUP(1,(ExportContract[[Dechrau Tariff ]:[Dechrau Tariff ]]&lt;=($B265+AF$6*$BA$1))*(ExportContract[[Diwedd Tariff]:[Diwedd Tariff]]&gt;($B265+AF$6*$BA$1)),ExportContract[[Ceiniogau fesul kWh]:[Ceiniogau fesul kWh]],0,,)</f>
        <v>0</v>
      </c>
      <c r="AG265" s="20" cm="1">
        <f t="array" ref="AG265">_xlfn.XLOOKUP(1,(ExportContract[[Dechrau Tariff ]:[Dechrau Tariff ]]&lt;=($B265+AG$6*$BA$1))*(ExportContract[[Diwedd Tariff]:[Diwedd Tariff]]&gt;($B265+AG$6*$BA$1)),ExportContract[[Ceiniogau fesul kWh]:[Ceiniogau fesul kWh]],0,,)</f>
        <v>0</v>
      </c>
      <c r="AH265" s="20" cm="1">
        <f t="array" ref="AH265">_xlfn.XLOOKUP(1,(ExportContract[[Dechrau Tariff ]:[Dechrau Tariff ]]&lt;=($B265+AH$6*$BA$1))*(ExportContract[[Diwedd Tariff]:[Diwedd Tariff]]&gt;($B265+AH$6*$BA$1)),ExportContract[[Ceiniogau fesul kWh]:[Ceiniogau fesul kWh]],0,,)</f>
        <v>0</v>
      </c>
      <c r="AI265" s="20" cm="1">
        <f t="array" ref="AI265">_xlfn.XLOOKUP(1,(ExportContract[[Dechrau Tariff ]:[Dechrau Tariff ]]&lt;=($B265+AI$6*$BA$1))*(ExportContract[[Diwedd Tariff]:[Diwedd Tariff]]&gt;($B265+AI$6*$BA$1)),ExportContract[[Ceiniogau fesul kWh]:[Ceiniogau fesul kWh]],0,,)</f>
        <v>0</v>
      </c>
      <c r="AJ265" s="20" cm="1">
        <f t="array" ref="AJ265">_xlfn.XLOOKUP(1,(ExportContract[[Dechrau Tariff ]:[Dechrau Tariff ]]&lt;=($B265+AJ$6*$BA$1))*(ExportContract[[Diwedd Tariff]:[Diwedd Tariff]]&gt;($B265+AJ$6*$BA$1)),ExportContract[[Ceiniogau fesul kWh]:[Ceiniogau fesul kWh]],0,,)</f>
        <v>0</v>
      </c>
      <c r="AK265" s="20" cm="1">
        <f t="array" ref="AK265">_xlfn.XLOOKUP(1,(ExportContract[[Dechrau Tariff ]:[Dechrau Tariff ]]&lt;=($B265+AK$6*$BA$1))*(ExportContract[[Diwedd Tariff]:[Diwedd Tariff]]&gt;($B265+AK$6*$BA$1)),ExportContract[[Ceiniogau fesul kWh]:[Ceiniogau fesul kWh]],0,,)</f>
        <v>0</v>
      </c>
      <c r="AL265" s="20" cm="1">
        <f t="array" ref="AL265">_xlfn.XLOOKUP(1,(ExportContract[[Dechrau Tariff ]:[Dechrau Tariff ]]&lt;=($B265+AL$6*$BA$1))*(ExportContract[[Diwedd Tariff]:[Diwedd Tariff]]&gt;($B265+AL$6*$BA$1)),ExportContract[[Ceiniogau fesul kWh]:[Ceiniogau fesul kWh]],0,,)</f>
        <v>0</v>
      </c>
      <c r="AM265" s="20" cm="1">
        <f t="array" ref="AM265">_xlfn.XLOOKUP(1,(ExportContract[[Dechrau Tariff ]:[Dechrau Tariff ]]&lt;=($B265+AM$6*$BA$1))*(ExportContract[[Diwedd Tariff]:[Diwedd Tariff]]&gt;($B265+AM$6*$BA$1)),ExportContract[[Ceiniogau fesul kWh]:[Ceiniogau fesul kWh]],0,,)</f>
        <v>0</v>
      </c>
      <c r="AN265" s="20" cm="1">
        <f t="array" ref="AN265">_xlfn.XLOOKUP(1,(ExportContract[[Dechrau Tariff ]:[Dechrau Tariff ]]&lt;=($B265+AN$6*$BA$1))*(ExportContract[[Diwedd Tariff]:[Diwedd Tariff]]&gt;($B265+AN$6*$BA$1)),ExportContract[[Ceiniogau fesul kWh]:[Ceiniogau fesul kWh]],0,,)</f>
        <v>0</v>
      </c>
      <c r="AO265" s="20" cm="1">
        <f t="array" ref="AO265">_xlfn.XLOOKUP(1,(ExportContract[[Dechrau Tariff ]:[Dechrau Tariff ]]&lt;=($B265+AO$6*$BA$1))*(ExportContract[[Diwedd Tariff]:[Diwedd Tariff]]&gt;($B265+AO$6*$BA$1)),ExportContract[[Ceiniogau fesul kWh]:[Ceiniogau fesul kWh]],0,,)</f>
        <v>0</v>
      </c>
      <c r="AP265" s="20" cm="1">
        <f t="array" ref="AP265">_xlfn.XLOOKUP(1,(ExportContract[[Dechrau Tariff ]:[Dechrau Tariff ]]&lt;=($B265+AP$6*$BA$1))*(ExportContract[[Diwedd Tariff]:[Diwedd Tariff]]&gt;($B265+AP$6*$BA$1)),ExportContract[[Ceiniogau fesul kWh]:[Ceiniogau fesul kWh]],0,,)</f>
        <v>0</v>
      </c>
      <c r="AQ265" s="20" cm="1">
        <f t="array" ref="AQ265">_xlfn.XLOOKUP(1,(ExportContract[[Dechrau Tariff ]:[Dechrau Tariff ]]&lt;=($B265+AQ$6*$BA$1))*(ExportContract[[Diwedd Tariff]:[Diwedd Tariff]]&gt;($B265+AQ$6*$BA$1)),ExportContract[[Ceiniogau fesul kWh]:[Ceiniogau fesul kWh]],0,,)</f>
        <v>0</v>
      </c>
      <c r="AR265" s="20" cm="1">
        <f t="array" ref="AR265">_xlfn.XLOOKUP(1,(ExportContract[[Dechrau Tariff ]:[Dechrau Tariff ]]&lt;=($B265+AR$6*$BA$1))*(ExportContract[[Diwedd Tariff]:[Diwedd Tariff]]&gt;($B265+AR$6*$BA$1)),ExportContract[[Ceiniogau fesul kWh]:[Ceiniogau fesul kWh]],0,,)</f>
        <v>0</v>
      </c>
      <c r="AS265" s="20" cm="1">
        <f t="array" ref="AS265">_xlfn.XLOOKUP(1,(ExportContract[[Dechrau Tariff ]:[Dechrau Tariff ]]&lt;=($B265+AS$6*$BA$1))*(ExportContract[[Diwedd Tariff]:[Diwedd Tariff]]&gt;($B265+AS$6*$BA$1)),ExportContract[[Ceiniogau fesul kWh]:[Ceiniogau fesul kWh]],0,,)</f>
        <v>0</v>
      </c>
      <c r="AT265" s="20" cm="1">
        <f t="array" ref="AT265">_xlfn.XLOOKUP(1,(ExportContract[[Dechrau Tariff ]:[Dechrau Tariff ]]&lt;=($B265+AT$6*$BA$1))*(ExportContract[[Diwedd Tariff]:[Diwedd Tariff]]&gt;($B265+AT$6*$BA$1)),ExportContract[[Ceiniogau fesul kWh]:[Ceiniogau fesul kWh]],0,,)</f>
        <v>0</v>
      </c>
      <c r="AU265" s="20" cm="1">
        <f t="array" ref="AU265">_xlfn.XLOOKUP(1,(ExportContract[[Dechrau Tariff ]:[Dechrau Tariff ]]&lt;=($B265+AU$6*$BA$1))*(ExportContract[[Diwedd Tariff]:[Diwedd Tariff]]&gt;($B265+AU$6*$BA$1)),ExportContract[[Ceiniogau fesul kWh]:[Ceiniogau fesul kWh]],0,,)</f>
        <v>0</v>
      </c>
      <c r="AV265" s="20" cm="1">
        <f t="array" ref="AV265">_xlfn.XLOOKUP(1,(ExportContract[[Dechrau Tariff ]:[Dechrau Tariff ]]&lt;=($B265+AV$6*$BA$1))*(ExportContract[[Diwedd Tariff]:[Diwedd Tariff]]&gt;($B265+AV$6*$BA$1)),ExportContract[[Ceiniogau fesul kWh]:[Ceiniogau fesul kWh]],0,,)</f>
        <v>0</v>
      </c>
      <c r="AW265" s="20" cm="1">
        <f t="array" ref="AW265">_xlfn.XLOOKUP(1,(ExportContract[[Dechrau Tariff ]:[Dechrau Tariff ]]&lt;=($B265+AW$6*$BA$1))*(ExportContract[[Diwedd Tariff]:[Diwedd Tariff]]&gt;($B265+AW$6*$BA$1)),ExportContract[[Ceiniogau fesul kWh]:[Ceiniogau fesul kWh]],0,,)</f>
        <v>0</v>
      </c>
      <c r="AX265" s="20" cm="1">
        <f t="array" ref="AX265">_xlfn.XLOOKUP(1,(ExportContract[[Dechrau Tariff ]:[Dechrau Tariff ]]&lt;=($B265+AX$6*$BA$1))*(ExportContract[[Diwedd Tariff]:[Diwedd Tariff]]&gt;($B265+AX$6*$BA$1)),ExportContract[[Ceiniogau fesul kWh]:[Ceiniogau fesul kWh]],0,,)</f>
        <v>0</v>
      </c>
    </row>
    <row r="266" spans="2:50" x14ac:dyDescent="0.3">
      <c r="B266" s="30">
        <v>45551</v>
      </c>
      <c r="C266" s="20" cm="1">
        <f t="array" ref="C266">_xlfn.XLOOKUP(1,(ExportContract[[Dechrau Tariff ]:[Dechrau Tariff ]]&lt;=($B266+C$6*$BA$1))*(ExportContract[[Diwedd Tariff]:[Diwedd Tariff]]&gt;($B266+C$6*$BA$1)),ExportContract[[Ceiniogau fesul kWh]:[Ceiniogau fesul kWh]],0,,)</f>
        <v>0</v>
      </c>
      <c r="D266" s="20" cm="1">
        <f t="array" ref="D266">_xlfn.XLOOKUP(1,(ExportContract[[Dechrau Tariff ]:[Dechrau Tariff ]]&lt;=($B266+D$6*$BA$1))*(ExportContract[[Diwedd Tariff]:[Diwedd Tariff]]&gt;($B266+D$6*$BA$1)),ExportContract[[Ceiniogau fesul kWh]:[Ceiniogau fesul kWh]],0,,)</f>
        <v>0</v>
      </c>
      <c r="E266" s="20" cm="1">
        <f t="array" ref="E266">_xlfn.XLOOKUP(1,(ExportContract[[Dechrau Tariff ]:[Dechrau Tariff ]]&lt;=($B266+E$6*$BA$1))*(ExportContract[[Diwedd Tariff]:[Diwedd Tariff]]&gt;($B266+E$6*$BA$1)),ExportContract[[Ceiniogau fesul kWh]:[Ceiniogau fesul kWh]],0,,)</f>
        <v>0</v>
      </c>
      <c r="F266" s="20" cm="1">
        <f t="array" ref="F266">_xlfn.XLOOKUP(1,(ExportContract[[Dechrau Tariff ]:[Dechrau Tariff ]]&lt;=($B266+F$6*$BA$1))*(ExportContract[[Diwedd Tariff]:[Diwedd Tariff]]&gt;($B266+F$6*$BA$1)),ExportContract[[Ceiniogau fesul kWh]:[Ceiniogau fesul kWh]],0,,)</f>
        <v>0</v>
      </c>
      <c r="G266" s="20" cm="1">
        <f t="array" ref="G266">_xlfn.XLOOKUP(1,(ExportContract[[Dechrau Tariff ]:[Dechrau Tariff ]]&lt;=($B266+G$6*$BA$1))*(ExportContract[[Diwedd Tariff]:[Diwedd Tariff]]&gt;($B266+G$6*$BA$1)),ExportContract[[Ceiniogau fesul kWh]:[Ceiniogau fesul kWh]],0,,)</f>
        <v>0</v>
      </c>
      <c r="H266" s="20" cm="1">
        <f t="array" ref="H266">_xlfn.XLOOKUP(1,(ExportContract[[Dechrau Tariff ]:[Dechrau Tariff ]]&lt;=($B266+H$6*$BA$1))*(ExportContract[[Diwedd Tariff]:[Diwedd Tariff]]&gt;($B266+H$6*$BA$1)),ExportContract[[Ceiniogau fesul kWh]:[Ceiniogau fesul kWh]],0,,)</f>
        <v>0</v>
      </c>
      <c r="I266" s="20" cm="1">
        <f t="array" ref="I266">_xlfn.XLOOKUP(1,(ExportContract[[Dechrau Tariff ]:[Dechrau Tariff ]]&lt;=($B266+I$6*$BA$1))*(ExportContract[[Diwedd Tariff]:[Diwedd Tariff]]&gt;($B266+I$6*$BA$1)),ExportContract[[Ceiniogau fesul kWh]:[Ceiniogau fesul kWh]],0,,)</f>
        <v>0</v>
      </c>
      <c r="J266" s="20" cm="1">
        <f t="array" ref="J266">_xlfn.XLOOKUP(1,(ExportContract[[Dechrau Tariff ]:[Dechrau Tariff ]]&lt;=($B266+J$6*$BA$1))*(ExportContract[[Diwedd Tariff]:[Diwedd Tariff]]&gt;($B266+J$6*$BA$1)),ExportContract[[Ceiniogau fesul kWh]:[Ceiniogau fesul kWh]],0,,)</f>
        <v>0</v>
      </c>
      <c r="K266" s="20" cm="1">
        <f t="array" ref="K266">_xlfn.XLOOKUP(1,(ExportContract[[Dechrau Tariff ]:[Dechrau Tariff ]]&lt;=($B266+K$6*$BA$1))*(ExportContract[[Diwedd Tariff]:[Diwedd Tariff]]&gt;($B266+K$6*$BA$1)),ExportContract[[Ceiniogau fesul kWh]:[Ceiniogau fesul kWh]],0,,)</f>
        <v>0</v>
      </c>
      <c r="L266" s="20" cm="1">
        <f t="array" ref="L266">_xlfn.XLOOKUP(1,(ExportContract[[Dechrau Tariff ]:[Dechrau Tariff ]]&lt;=($B266+L$6*$BA$1))*(ExportContract[[Diwedd Tariff]:[Diwedd Tariff]]&gt;($B266+L$6*$BA$1)),ExportContract[[Ceiniogau fesul kWh]:[Ceiniogau fesul kWh]],0,,)</f>
        <v>0</v>
      </c>
      <c r="M266" s="20" cm="1">
        <f t="array" ref="M266">_xlfn.XLOOKUP(1,(ExportContract[[Dechrau Tariff ]:[Dechrau Tariff ]]&lt;=($B266+M$6*$BA$1))*(ExportContract[[Diwedd Tariff]:[Diwedd Tariff]]&gt;($B266+M$6*$BA$1)),ExportContract[[Ceiniogau fesul kWh]:[Ceiniogau fesul kWh]],0,,)</f>
        <v>0</v>
      </c>
      <c r="N266" s="20" cm="1">
        <f t="array" ref="N266">_xlfn.XLOOKUP(1,(ExportContract[[Dechrau Tariff ]:[Dechrau Tariff ]]&lt;=($B266+N$6*$BA$1))*(ExportContract[[Diwedd Tariff]:[Diwedd Tariff]]&gt;($B266+N$6*$BA$1)),ExportContract[[Ceiniogau fesul kWh]:[Ceiniogau fesul kWh]],0,,)</f>
        <v>0</v>
      </c>
      <c r="O266" s="20" cm="1">
        <f t="array" ref="O266">_xlfn.XLOOKUP(1,(ExportContract[[Dechrau Tariff ]:[Dechrau Tariff ]]&lt;=($B266+O$6*$BA$1))*(ExportContract[[Diwedd Tariff]:[Diwedd Tariff]]&gt;($B266+O$6*$BA$1)),ExportContract[[Ceiniogau fesul kWh]:[Ceiniogau fesul kWh]],0,,)</f>
        <v>0</v>
      </c>
      <c r="P266" s="20" cm="1">
        <f t="array" ref="P266">_xlfn.XLOOKUP(1,(ExportContract[[Dechrau Tariff ]:[Dechrau Tariff ]]&lt;=($B266+P$6*$BA$1))*(ExportContract[[Diwedd Tariff]:[Diwedd Tariff]]&gt;($B266+P$6*$BA$1)),ExportContract[[Ceiniogau fesul kWh]:[Ceiniogau fesul kWh]],0,,)</f>
        <v>0</v>
      </c>
      <c r="Q266" s="20" cm="1">
        <f t="array" ref="Q266">_xlfn.XLOOKUP(1,(ExportContract[[Dechrau Tariff ]:[Dechrau Tariff ]]&lt;=($B266+Q$6*$BA$1))*(ExportContract[[Diwedd Tariff]:[Diwedd Tariff]]&gt;($B266+Q$6*$BA$1)),ExportContract[[Ceiniogau fesul kWh]:[Ceiniogau fesul kWh]],0,,)</f>
        <v>0</v>
      </c>
      <c r="R266" s="20" cm="1">
        <f t="array" ref="R266">_xlfn.XLOOKUP(1,(ExportContract[[Dechrau Tariff ]:[Dechrau Tariff ]]&lt;=($B266+R$6*$BA$1))*(ExportContract[[Diwedd Tariff]:[Diwedd Tariff]]&gt;($B266+R$6*$BA$1)),ExportContract[[Ceiniogau fesul kWh]:[Ceiniogau fesul kWh]],0,,)</f>
        <v>0</v>
      </c>
      <c r="S266" s="20" cm="1">
        <f t="array" ref="S266">_xlfn.XLOOKUP(1,(ExportContract[[Dechrau Tariff ]:[Dechrau Tariff ]]&lt;=($B266+S$6*$BA$1))*(ExportContract[[Diwedd Tariff]:[Diwedd Tariff]]&gt;($B266+S$6*$BA$1)),ExportContract[[Ceiniogau fesul kWh]:[Ceiniogau fesul kWh]],0,,)</f>
        <v>0</v>
      </c>
      <c r="T266" s="20" cm="1">
        <f t="array" ref="T266">_xlfn.XLOOKUP(1,(ExportContract[[Dechrau Tariff ]:[Dechrau Tariff ]]&lt;=($B266+T$6*$BA$1))*(ExportContract[[Diwedd Tariff]:[Diwedd Tariff]]&gt;($B266+T$6*$BA$1)),ExportContract[[Ceiniogau fesul kWh]:[Ceiniogau fesul kWh]],0,,)</f>
        <v>0</v>
      </c>
      <c r="U266" s="20" cm="1">
        <f t="array" ref="U266">_xlfn.XLOOKUP(1,(ExportContract[[Dechrau Tariff ]:[Dechrau Tariff ]]&lt;=($B266+U$6*$BA$1))*(ExportContract[[Diwedd Tariff]:[Diwedd Tariff]]&gt;($B266+U$6*$BA$1)),ExportContract[[Ceiniogau fesul kWh]:[Ceiniogau fesul kWh]],0,,)</f>
        <v>0</v>
      </c>
      <c r="V266" s="20" cm="1">
        <f t="array" ref="V266">_xlfn.XLOOKUP(1,(ExportContract[[Dechrau Tariff ]:[Dechrau Tariff ]]&lt;=($B266+V$6*$BA$1))*(ExportContract[[Diwedd Tariff]:[Diwedd Tariff]]&gt;($B266+V$6*$BA$1)),ExportContract[[Ceiniogau fesul kWh]:[Ceiniogau fesul kWh]],0,,)</f>
        <v>0</v>
      </c>
      <c r="W266" s="20" cm="1">
        <f t="array" ref="W266">_xlfn.XLOOKUP(1,(ExportContract[[Dechrau Tariff ]:[Dechrau Tariff ]]&lt;=($B266+W$6*$BA$1))*(ExportContract[[Diwedd Tariff]:[Diwedd Tariff]]&gt;($B266+W$6*$BA$1)),ExportContract[[Ceiniogau fesul kWh]:[Ceiniogau fesul kWh]],0,,)</f>
        <v>0</v>
      </c>
      <c r="X266" s="20" cm="1">
        <f t="array" ref="X266">_xlfn.XLOOKUP(1,(ExportContract[[Dechrau Tariff ]:[Dechrau Tariff ]]&lt;=($B266+X$6*$BA$1))*(ExportContract[[Diwedd Tariff]:[Diwedd Tariff]]&gt;($B266+X$6*$BA$1)),ExportContract[[Ceiniogau fesul kWh]:[Ceiniogau fesul kWh]],0,,)</f>
        <v>0</v>
      </c>
      <c r="Y266" s="20" cm="1">
        <f t="array" ref="Y266">_xlfn.XLOOKUP(1,(ExportContract[[Dechrau Tariff ]:[Dechrau Tariff ]]&lt;=($B266+Y$6*$BA$1))*(ExportContract[[Diwedd Tariff]:[Diwedd Tariff]]&gt;($B266+Y$6*$BA$1)),ExportContract[[Ceiniogau fesul kWh]:[Ceiniogau fesul kWh]],0,,)</f>
        <v>0</v>
      </c>
      <c r="Z266" s="20" cm="1">
        <f t="array" ref="Z266">_xlfn.XLOOKUP(1,(ExportContract[[Dechrau Tariff ]:[Dechrau Tariff ]]&lt;=($B266+Z$6*$BA$1))*(ExportContract[[Diwedd Tariff]:[Diwedd Tariff]]&gt;($B266+Z$6*$BA$1)),ExportContract[[Ceiniogau fesul kWh]:[Ceiniogau fesul kWh]],0,,)</f>
        <v>0</v>
      </c>
      <c r="AA266" s="20" cm="1">
        <f t="array" ref="AA266">_xlfn.XLOOKUP(1,(ExportContract[[Dechrau Tariff ]:[Dechrau Tariff ]]&lt;=($B266+AA$6*$BA$1))*(ExportContract[[Diwedd Tariff]:[Diwedd Tariff]]&gt;($B266+AA$6*$BA$1)),ExportContract[[Ceiniogau fesul kWh]:[Ceiniogau fesul kWh]],0,,)</f>
        <v>0</v>
      </c>
      <c r="AB266" s="20" cm="1">
        <f t="array" ref="AB266">_xlfn.XLOOKUP(1,(ExportContract[[Dechrau Tariff ]:[Dechrau Tariff ]]&lt;=($B266+AB$6*$BA$1))*(ExportContract[[Diwedd Tariff]:[Diwedd Tariff]]&gt;($B266+AB$6*$BA$1)),ExportContract[[Ceiniogau fesul kWh]:[Ceiniogau fesul kWh]],0,,)</f>
        <v>0</v>
      </c>
      <c r="AC266" s="20" cm="1">
        <f t="array" ref="AC266">_xlfn.XLOOKUP(1,(ExportContract[[Dechrau Tariff ]:[Dechrau Tariff ]]&lt;=($B266+AC$6*$BA$1))*(ExportContract[[Diwedd Tariff]:[Diwedd Tariff]]&gt;($B266+AC$6*$BA$1)),ExportContract[[Ceiniogau fesul kWh]:[Ceiniogau fesul kWh]],0,,)</f>
        <v>0</v>
      </c>
      <c r="AD266" s="20" cm="1">
        <f t="array" ref="AD266">_xlfn.XLOOKUP(1,(ExportContract[[Dechrau Tariff ]:[Dechrau Tariff ]]&lt;=($B266+AD$6*$BA$1))*(ExportContract[[Diwedd Tariff]:[Diwedd Tariff]]&gt;($B266+AD$6*$BA$1)),ExportContract[[Ceiniogau fesul kWh]:[Ceiniogau fesul kWh]],0,,)</f>
        <v>0</v>
      </c>
      <c r="AE266" s="20" cm="1">
        <f t="array" ref="AE266">_xlfn.XLOOKUP(1,(ExportContract[[Dechrau Tariff ]:[Dechrau Tariff ]]&lt;=($B266+AE$6*$BA$1))*(ExportContract[[Diwedd Tariff]:[Diwedd Tariff]]&gt;($B266+AE$6*$BA$1)),ExportContract[[Ceiniogau fesul kWh]:[Ceiniogau fesul kWh]],0,,)</f>
        <v>0</v>
      </c>
      <c r="AF266" s="20" cm="1">
        <f t="array" ref="AF266">_xlfn.XLOOKUP(1,(ExportContract[[Dechrau Tariff ]:[Dechrau Tariff ]]&lt;=($B266+AF$6*$BA$1))*(ExportContract[[Diwedd Tariff]:[Diwedd Tariff]]&gt;($B266+AF$6*$BA$1)),ExportContract[[Ceiniogau fesul kWh]:[Ceiniogau fesul kWh]],0,,)</f>
        <v>0</v>
      </c>
      <c r="AG266" s="20" cm="1">
        <f t="array" ref="AG266">_xlfn.XLOOKUP(1,(ExportContract[[Dechrau Tariff ]:[Dechrau Tariff ]]&lt;=($B266+AG$6*$BA$1))*(ExportContract[[Diwedd Tariff]:[Diwedd Tariff]]&gt;($B266+AG$6*$BA$1)),ExportContract[[Ceiniogau fesul kWh]:[Ceiniogau fesul kWh]],0,,)</f>
        <v>0</v>
      </c>
      <c r="AH266" s="20" cm="1">
        <f t="array" ref="AH266">_xlfn.XLOOKUP(1,(ExportContract[[Dechrau Tariff ]:[Dechrau Tariff ]]&lt;=($B266+AH$6*$BA$1))*(ExportContract[[Diwedd Tariff]:[Diwedd Tariff]]&gt;($B266+AH$6*$BA$1)),ExportContract[[Ceiniogau fesul kWh]:[Ceiniogau fesul kWh]],0,,)</f>
        <v>0</v>
      </c>
      <c r="AI266" s="20" cm="1">
        <f t="array" ref="AI266">_xlfn.XLOOKUP(1,(ExportContract[[Dechrau Tariff ]:[Dechrau Tariff ]]&lt;=($B266+AI$6*$BA$1))*(ExportContract[[Diwedd Tariff]:[Diwedd Tariff]]&gt;($B266+AI$6*$BA$1)),ExportContract[[Ceiniogau fesul kWh]:[Ceiniogau fesul kWh]],0,,)</f>
        <v>0</v>
      </c>
      <c r="AJ266" s="20" cm="1">
        <f t="array" ref="AJ266">_xlfn.XLOOKUP(1,(ExportContract[[Dechrau Tariff ]:[Dechrau Tariff ]]&lt;=($B266+AJ$6*$BA$1))*(ExportContract[[Diwedd Tariff]:[Diwedd Tariff]]&gt;($B266+AJ$6*$BA$1)),ExportContract[[Ceiniogau fesul kWh]:[Ceiniogau fesul kWh]],0,,)</f>
        <v>0</v>
      </c>
      <c r="AK266" s="20" cm="1">
        <f t="array" ref="AK266">_xlfn.XLOOKUP(1,(ExportContract[[Dechrau Tariff ]:[Dechrau Tariff ]]&lt;=($B266+AK$6*$BA$1))*(ExportContract[[Diwedd Tariff]:[Diwedd Tariff]]&gt;($B266+AK$6*$BA$1)),ExportContract[[Ceiniogau fesul kWh]:[Ceiniogau fesul kWh]],0,,)</f>
        <v>0</v>
      </c>
      <c r="AL266" s="20" cm="1">
        <f t="array" ref="AL266">_xlfn.XLOOKUP(1,(ExportContract[[Dechrau Tariff ]:[Dechrau Tariff ]]&lt;=($B266+AL$6*$BA$1))*(ExportContract[[Diwedd Tariff]:[Diwedd Tariff]]&gt;($B266+AL$6*$BA$1)),ExportContract[[Ceiniogau fesul kWh]:[Ceiniogau fesul kWh]],0,,)</f>
        <v>0</v>
      </c>
      <c r="AM266" s="20" cm="1">
        <f t="array" ref="AM266">_xlfn.XLOOKUP(1,(ExportContract[[Dechrau Tariff ]:[Dechrau Tariff ]]&lt;=($B266+AM$6*$BA$1))*(ExportContract[[Diwedd Tariff]:[Diwedd Tariff]]&gt;($B266+AM$6*$BA$1)),ExportContract[[Ceiniogau fesul kWh]:[Ceiniogau fesul kWh]],0,,)</f>
        <v>0</v>
      </c>
      <c r="AN266" s="20" cm="1">
        <f t="array" ref="AN266">_xlfn.XLOOKUP(1,(ExportContract[[Dechrau Tariff ]:[Dechrau Tariff ]]&lt;=($B266+AN$6*$BA$1))*(ExportContract[[Diwedd Tariff]:[Diwedd Tariff]]&gt;($B266+AN$6*$BA$1)),ExportContract[[Ceiniogau fesul kWh]:[Ceiniogau fesul kWh]],0,,)</f>
        <v>0</v>
      </c>
      <c r="AO266" s="20" cm="1">
        <f t="array" ref="AO266">_xlfn.XLOOKUP(1,(ExportContract[[Dechrau Tariff ]:[Dechrau Tariff ]]&lt;=($B266+AO$6*$BA$1))*(ExportContract[[Diwedd Tariff]:[Diwedd Tariff]]&gt;($B266+AO$6*$BA$1)),ExportContract[[Ceiniogau fesul kWh]:[Ceiniogau fesul kWh]],0,,)</f>
        <v>0</v>
      </c>
      <c r="AP266" s="20" cm="1">
        <f t="array" ref="AP266">_xlfn.XLOOKUP(1,(ExportContract[[Dechrau Tariff ]:[Dechrau Tariff ]]&lt;=($B266+AP$6*$BA$1))*(ExportContract[[Diwedd Tariff]:[Diwedd Tariff]]&gt;($B266+AP$6*$BA$1)),ExportContract[[Ceiniogau fesul kWh]:[Ceiniogau fesul kWh]],0,,)</f>
        <v>0</v>
      </c>
      <c r="AQ266" s="20" cm="1">
        <f t="array" ref="AQ266">_xlfn.XLOOKUP(1,(ExportContract[[Dechrau Tariff ]:[Dechrau Tariff ]]&lt;=($B266+AQ$6*$BA$1))*(ExportContract[[Diwedd Tariff]:[Diwedd Tariff]]&gt;($B266+AQ$6*$BA$1)),ExportContract[[Ceiniogau fesul kWh]:[Ceiniogau fesul kWh]],0,,)</f>
        <v>0</v>
      </c>
      <c r="AR266" s="20" cm="1">
        <f t="array" ref="AR266">_xlfn.XLOOKUP(1,(ExportContract[[Dechrau Tariff ]:[Dechrau Tariff ]]&lt;=($B266+AR$6*$BA$1))*(ExportContract[[Diwedd Tariff]:[Diwedd Tariff]]&gt;($B266+AR$6*$BA$1)),ExportContract[[Ceiniogau fesul kWh]:[Ceiniogau fesul kWh]],0,,)</f>
        <v>0</v>
      </c>
      <c r="AS266" s="20" cm="1">
        <f t="array" ref="AS266">_xlfn.XLOOKUP(1,(ExportContract[[Dechrau Tariff ]:[Dechrau Tariff ]]&lt;=($B266+AS$6*$BA$1))*(ExportContract[[Diwedd Tariff]:[Diwedd Tariff]]&gt;($B266+AS$6*$BA$1)),ExportContract[[Ceiniogau fesul kWh]:[Ceiniogau fesul kWh]],0,,)</f>
        <v>0</v>
      </c>
      <c r="AT266" s="20" cm="1">
        <f t="array" ref="AT266">_xlfn.XLOOKUP(1,(ExportContract[[Dechrau Tariff ]:[Dechrau Tariff ]]&lt;=($B266+AT$6*$BA$1))*(ExportContract[[Diwedd Tariff]:[Diwedd Tariff]]&gt;($B266+AT$6*$BA$1)),ExportContract[[Ceiniogau fesul kWh]:[Ceiniogau fesul kWh]],0,,)</f>
        <v>0</v>
      </c>
      <c r="AU266" s="20" cm="1">
        <f t="array" ref="AU266">_xlfn.XLOOKUP(1,(ExportContract[[Dechrau Tariff ]:[Dechrau Tariff ]]&lt;=($B266+AU$6*$BA$1))*(ExportContract[[Diwedd Tariff]:[Diwedd Tariff]]&gt;($B266+AU$6*$BA$1)),ExportContract[[Ceiniogau fesul kWh]:[Ceiniogau fesul kWh]],0,,)</f>
        <v>0</v>
      </c>
      <c r="AV266" s="20" cm="1">
        <f t="array" ref="AV266">_xlfn.XLOOKUP(1,(ExportContract[[Dechrau Tariff ]:[Dechrau Tariff ]]&lt;=($B266+AV$6*$BA$1))*(ExportContract[[Diwedd Tariff]:[Diwedd Tariff]]&gt;($B266+AV$6*$BA$1)),ExportContract[[Ceiniogau fesul kWh]:[Ceiniogau fesul kWh]],0,,)</f>
        <v>0</v>
      </c>
      <c r="AW266" s="20" cm="1">
        <f t="array" ref="AW266">_xlfn.XLOOKUP(1,(ExportContract[[Dechrau Tariff ]:[Dechrau Tariff ]]&lt;=($B266+AW$6*$BA$1))*(ExportContract[[Diwedd Tariff]:[Diwedd Tariff]]&gt;($B266+AW$6*$BA$1)),ExportContract[[Ceiniogau fesul kWh]:[Ceiniogau fesul kWh]],0,,)</f>
        <v>0</v>
      </c>
      <c r="AX266" s="20" cm="1">
        <f t="array" ref="AX266">_xlfn.XLOOKUP(1,(ExportContract[[Dechrau Tariff ]:[Dechrau Tariff ]]&lt;=($B266+AX$6*$BA$1))*(ExportContract[[Diwedd Tariff]:[Diwedd Tariff]]&gt;($B266+AX$6*$BA$1)),ExportContract[[Ceiniogau fesul kWh]:[Ceiniogau fesul kWh]],0,,)</f>
        <v>0</v>
      </c>
    </row>
    <row r="267" spans="2:50" x14ac:dyDescent="0.3">
      <c r="B267" s="30">
        <v>45552</v>
      </c>
      <c r="C267" s="20" cm="1">
        <f t="array" ref="C267">_xlfn.XLOOKUP(1,(ExportContract[[Dechrau Tariff ]:[Dechrau Tariff ]]&lt;=($B267+C$6*$BA$1))*(ExportContract[[Diwedd Tariff]:[Diwedd Tariff]]&gt;($B267+C$6*$BA$1)),ExportContract[[Ceiniogau fesul kWh]:[Ceiniogau fesul kWh]],0,,)</f>
        <v>0</v>
      </c>
      <c r="D267" s="20" cm="1">
        <f t="array" ref="D267">_xlfn.XLOOKUP(1,(ExportContract[[Dechrau Tariff ]:[Dechrau Tariff ]]&lt;=($B267+D$6*$BA$1))*(ExportContract[[Diwedd Tariff]:[Diwedd Tariff]]&gt;($B267+D$6*$BA$1)),ExportContract[[Ceiniogau fesul kWh]:[Ceiniogau fesul kWh]],0,,)</f>
        <v>0</v>
      </c>
      <c r="E267" s="20" cm="1">
        <f t="array" ref="E267">_xlfn.XLOOKUP(1,(ExportContract[[Dechrau Tariff ]:[Dechrau Tariff ]]&lt;=($B267+E$6*$BA$1))*(ExportContract[[Diwedd Tariff]:[Diwedd Tariff]]&gt;($B267+E$6*$BA$1)),ExportContract[[Ceiniogau fesul kWh]:[Ceiniogau fesul kWh]],0,,)</f>
        <v>0</v>
      </c>
      <c r="F267" s="20" cm="1">
        <f t="array" ref="F267">_xlfn.XLOOKUP(1,(ExportContract[[Dechrau Tariff ]:[Dechrau Tariff ]]&lt;=($B267+F$6*$BA$1))*(ExportContract[[Diwedd Tariff]:[Diwedd Tariff]]&gt;($B267+F$6*$BA$1)),ExportContract[[Ceiniogau fesul kWh]:[Ceiniogau fesul kWh]],0,,)</f>
        <v>0</v>
      </c>
      <c r="G267" s="20" cm="1">
        <f t="array" ref="G267">_xlfn.XLOOKUP(1,(ExportContract[[Dechrau Tariff ]:[Dechrau Tariff ]]&lt;=($B267+G$6*$BA$1))*(ExportContract[[Diwedd Tariff]:[Diwedd Tariff]]&gt;($B267+G$6*$BA$1)),ExportContract[[Ceiniogau fesul kWh]:[Ceiniogau fesul kWh]],0,,)</f>
        <v>0</v>
      </c>
      <c r="H267" s="20" cm="1">
        <f t="array" ref="H267">_xlfn.XLOOKUP(1,(ExportContract[[Dechrau Tariff ]:[Dechrau Tariff ]]&lt;=($B267+H$6*$BA$1))*(ExportContract[[Diwedd Tariff]:[Diwedd Tariff]]&gt;($B267+H$6*$BA$1)),ExportContract[[Ceiniogau fesul kWh]:[Ceiniogau fesul kWh]],0,,)</f>
        <v>0</v>
      </c>
      <c r="I267" s="20" cm="1">
        <f t="array" ref="I267">_xlfn.XLOOKUP(1,(ExportContract[[Dechrau Tariff ]:[Dechrau Tariff ]]&lt;=($B267+I$6*$BA$1))*(ExportContract[[Diwedd Tariff]:[Diwedd Tariff]]&gt;($B267+I$6*$BA$1)),ExportContract[[Ceiniogau fesul kWh]:[Ceiniogau fesul kWh]],0,,)</f>
        <v>0</v>
      </c>
      <c r="J267" s="20" cm="1">
        <f t="array" ref="J267">_xlfn.XLOOKUP(1,(ExportContract[[Dechrau Tariff ]:[Dechrau Tariff ]]&lt;=($B267+J$6*$BA$1))*(ExportContract[[Diwedd Tariff]:[Diwedd Tariff]]&gt;($B267+J$6*$BA$1)),ExportContract[[Ceiniogau fesul kWh]:[Ceiniogau fesul kWh]],0,,)</f>
        <v>0</v>
      </c>
      <c r="K267" s="20" cm="1">
        <f t="array" ref="K267">_xlfn.XLOOKUP(1,(ExportContract[[Dechrau Tariff ]:[Dechrau Tariff ]]&lt;=($B267+K$6*$BA$1))*(ExportContract[[Diwedd Tariff]:[Diwedd Tariff]]&gt;($B267+K$6*$BA$1)),ExportContract[[Ceiniogau fesul kWh]:[Ceiniogau fesul kWh]],0,,)</f>
        <v>0</v>
      </c>
      <c r="L267" s="20" cm="1">
        <f t="array" ref="L267">_xlfn.XLOOKUP(1,(ExportContract[[Dechrau Tariff ]:[Dechrau Tariff ]]&lt;=($B267+L$6*$BA$1))*(ExportContract[[Diwedd Tariff]:[Diwedd Tariff]]&gt;($B267+L$6*$BA$1)),ExportContract[[Ceiniogau fesul kWh]:[Ceiniogau fesul kWh]],0,,)</f>
        <v>0</v>
      </c>
      <c r="M267" s="20" cm="1">
        <f t="array" ref="M267">_xlfn.XLOOKUP(1,(ExportContract[[Dechrau Tariff ]:[Dechrau Tariff ]]&lt;=($B267+M$6*$BA$1))*(ExportContract[[Diwedd Tariff]:[Diwedd Tariff]]&gt;($B267+M$6*$BA$1)),ExportContract[[Ceiniogau fesul kWh]:[Ceiniogau fesul kWh]],0,,)</f>
        <v>0</v>
      </c>
      <c r="N267" s="20" cm="1">
        <f t="array" ref="N267">_xlfn.XLOOKUP(1,(ExportContract[[Dechrau Tariff ]:[Dechrau Tariff ]]&lt;=($B267+N$6*$BA$1))*(ExportContract[[Diwedd Tariff]:[Diwedd Tariff]]&gt;($B267+N$6*$BA$1)),ExportContract[[Ceiniogau fesul kWh]:[Ceiniogau fesul kWh]],0,,)</f>
        <v>0</v>
      </c>
      <c r="O267" s="20" cm="1">
        <f t="array" ref="O267">_xlfn.XLOOKUP(1,(ExportContract[[Dechrau Tariff ]:[Dechrau Tariff ]]&lt;=($B267+O$6*$BA$1))*(ExportContract[[Diwedd Tariff]:[Diwedd Tariff]]&gt;($B267+O$6*$BA$1)),ExportContract[[Ceiniogau fesul kWh]:[Ceiniogau fesul kWh]],0,,)</f>
        <v>0</v>
      </c>
      <c r="P267" s="20" cm="1">
        <f t="array" ref="P267">_xlfn.XLOOKUP(1,(ExportContract[[Dechrau Tariff ]:[Dechrau Tariff ]]&lt;=($B267+P$6*$BA$1))*(ExportContract[[Diwedd Tariff]:[Diwedd Tariff]]&gt;($B267+P$6*$BA$1)),ExportContract[[Ceiniogau fesul kWh]:[Ceiniogau fesul kWh]],0,,)</f>
        <v>0</v>
      </c>
      <c r="Q267" s="20" cm="1">
        <f t="array" ref="Q267">_xlfn.XLOOKUP(1,(ExportContract[[Dechrau Tariff ]:[Dechrau Tariff ]]&lt;=($B267+Q$6*$BA$1))*(ExportContract[[Diwedd Tariff]:[Diwedd Tariff]]&gt;($B267+Q$6*$BA$1)),ExportContract[[Ceiniogau fesul kWh]:[Ceiniogau fesul kWh]],0,,)</f>
        <v>0</v>
      </c>
      <c r="R267" s="20" cm="1">
        <f t="array" ref="R267">_xlfn.XLOOKUP(1,(ExportContract[[Dechrau Tariff ]:[Dechrau Tariff ]]&lt;=($B267+R$6*$BA$1))*(ExportContract[[Diwedd Tariff]:[Diwedd Tariff]]&gt;($B267+R$6*$BA$1)),ExportContract[[Ceiniogau fesul kWh]:[Ceiniogau fesul kWh]],0,,)</f>
        <v>0</v>
      </c>
      <c r="S267" s="20" cm="1">
        <f t="array" ref="S267">_xlfn.XLOOKUP(1,(ExportContract[[Dechrau Tariff ]:[Dechrau Tariff ]]&lt;=($B267+S$6*$BA$1))*(ExportContract[[Diwedd Tariff]:[Diwedd Tariff]]&gt;($B267+S$6*$BA$1)),ExportContract[[Ceiniogau fesul kWh]:[Ceiniogau fesul kWh]],0,,)</f>
        <v>0</v>
      </c>
      <c r="T267" s="20" cm="1">
        <f t="array" ref="T267">_xlfn.XLOOKUP(1,(ExportContract[[Dechrau Tariff ]:[Dechrau Tariff ]]&lt;=($B267+T$6*$BA$1))*(ExportContract[[Diwedd Tariff]:[Diwedd Tariff]]&gt;($B267+T$6*$BA$1)),ExportContract[[Ceiniogau fesul kWh]:[Ceiniogau fesul kWh]],0,,)</f>
        <v>0</v>
      </c>
      <c r="U267" s="20" cm="1">
        <f t="array" ref="U267">_xlfn.XLOOKUP(1,(ExportContract[[Dechrau Tariff ]:[Dechrau Tariff ]]&lt;=($B267+U$6*$BA$1))*(ExportContract[[Diwedd Tariff]:[Diwedd Tariff]]&gt;($B267+U$6*$BA$1)),ExportContract[[Ceiniogau fesul kWh]:[Ceiniogau fesul kWh]],0,,)</f>
        <v>0</v>
      </c>
      <c r="V267" s="20" cm="1">
        <f t="array" ref="V267">_xlfn.XLOOKUP(1,(ExportContract[[Dechrau Tariff ]:[Dechrau Tariff ]]&lt;=($B267+V$6*$BA$1))*(ExportContract[[Diwedd Tariff]:[Diwedd Tariff]]&gt;($B267+V$6*$BA$1)),ExportContract[[Ceiniogau fesul kWh]:[Ceiniogau fesul kWh]],0,,)</f>
        <v>0</v>
      </c>
      <c r="W267" s="20" cm="1">
        <f t="array" ref="W267">_xlfn.XLOOKUP(1,(ExportContract[[Dechrau Tariff ]:[Dechrau Tariff ]]&lt;=($B267+W$6*$BA$1))*(ExportContract[[Diwedd Tariff]:[Diwedd Tariff]]&gt;($B267+W$6*$BA$1)),ExportContract[[Ceiniogau fesul kWh]:[Ceiniogau fesul kWh]],0,,)</f>
        <v>0</v>
      </c>
      <c r="X267" s="20" cm="1">
        <f t="array" ref="X267">_xlfn.XLOOKUP(1,(ExportContract[[Dechrau Tariff ]:[Dechrau Tariff ]]&lt;=($B267+X$6*$BA$1))*(ExportContract[[Diwedd Tariff]:[Diwedd Tariff]]&gt;($B267+X$6*$BA$1)),ExportContract[[Ceiniogau fesul kWh]:[Ceiniogau fesul kWh]],0,,)</f>
        <v>0</v>
      </c>
      <c r="Y267" s="20" cm="1">
        <f t="array" ref="Y267">_xlfn.XLOOKUP(1,(ExportContract[[Dechrau Tariff ]:[Dechrau Tariff ]]&lt;=($B267+Y$6*$BA$1))*(ExportContract[[Diwedd Tariff]:[Diwedd Tariff]]&gt;($B267+Y$6*$BA$1)),ExportContract[[Ceiniogau fesul kWh]:[Ceiniogau fesul kWh]],0,,)</f>
        <v>0</v>
      </c>
      <c r="Z267" s="20" cm="1">
        <f t="array" ref="Z267">_xlfn.XLOOKUP(1,(ExportContract[[Dechrau Tariff ]:[Dechrau Tariff ]]&lt;=($B267+Z$6*$BA$1))*(ExportContract[[Diwedd Tariff]:[Diwedd Tariff]]&gt;($B267+Z$6*$BA$1)),ExportContract[[Ceiniogau fesul kWh]:[Ceiniogau fesul kWh]],0,,)</f>
        <v>0</v>
      </c>
      <c r="AA267" s="20" cm="1">
        <f t="array" ref="AA267">_xlfn.XLOOKUP(1,(ExportContract[[Dechrau Tariff ]:[Dechrau Tariff ]]&lt;=($B267+AA$6*$BA$1))*(ExportContract[[Diwedd Tariff]:[Diwedd Tariff]]&gt;($B267+AA$6*$BA$1)),ExportContract[[Ceiniogau fesul kWh]:[Ceiniogau fesul kWh]],0,,)</f>
        <v>0</v>
      </c>
      <c r="AB267" s="20" cm="1">
        <f t="array" ref="AB267">_xlfn.XLOOKUP(1,(ExportContract[[Dechrau Tariff ]:[Dechrau Tariff ]]&lt;=($B267+AB$6*$BA$1))*(ExportContract[[Diwedd Tariff]:[Diwedd Tariff]]&gt;($B267+AB$6*$BA$1)),ExportContract[[Ceiniogau fesul kWh]:[Ceiniogau fesul kWh]],0,,)</f>
        <v>0</v>
      </c>
      <c r="AC267" s="20" cm="1">
        <f t="array" ref="AC267">_xlfn.XLOOKUP(1,(ExportContract[[Dechrau Tariff ]:[Dechrau Tariff ]]&lt;=($B267+AC$6*$BA$1))*(ExportContract[[Diwedd Tariff]:[Diwedd Tariff]]&gt;($B267+AC$6*$BA$1)),ExportContract[[Ceiniogau fesul kWh]:[Ceiniogau fesul kWh]],0,,)</f>
        <v>0</v>
      </c>
      <c r="AD267" s="20" cm="1">
        <f t="array" ref="AD267">_xlfn.XLOOKUP(1,(ExportContract[[Dechrau Tariff ]:[Dechrau Tariff ]]&lt;=($B267+AD$6*$BA$1))*(ExportContract[[Diwedd Tariff]:[Diwedd Tariff]]&gt;($B267+AD$6*$BA$1)),ExportContract[[Ceiniogau fesul kWh]:[Ceiniogau fesul kWh]],0,,)</f>
        <v>0</v>
      </c>
      <c r="AE267" s="20" cm="1">
        <f t="array" ref="AE267">_xlfn.XLOOKUP(1,(ExportContract[[Dechrau Tariff ]:[Dechrau Tariff ]]&lt;=($B267+AE$6*$BA$1))*(ExportContract[[Diwedd Tariff]:[Diwedd Tariff]]&gt;($B267+AE$6*$BA$1)),ExportContract[[Ceiniogau fesul kWh]:[Ceiniogau fesul kWh]],0,,)</f>
        <v>0</v>
      </c>
      <c r="AF267" s="20" cm="1">
        <f t="array" ref="AF267">_xlfn.XLOOKUP(1,(ExportContract[[Dechrau Tariff ]:[Dechrau Tariff ]]&lt;=($B267+AF$6*$BA$1))*(ExportContract[[Diwedd Tariff]:[Diwedd Tariff]]&gt;($B267+AF$6*$BA$1)),ExportContract[[Ceiniogau fesul kWh]:[Ceiniogau fesul kWh]],0,,)</f>
        <v>0</v>
      </c>
      <c r="AG267" s="20" cm="1">
        <f t="array" ref="AG267">_xlfn.XLOOKUP(1,(ExportContract[[Dechrau Tariff ]:[Dechrau Tariff ]]&lt;=($B267+AG$6*$BA$1))*(ExportContract[[Diwedd Tariff]:[Diwedd Tariff]]&gt;($B267+AG$6*$BA$1)),ExportContract[[Ceiniogau fesul kWh]:[Ceiniogau fesul kWh]],0,,)</f>
        <v>0</v>
      </c>
      <c r="AH267" s="20" cm="1">
        <f t="array" ref="AH267">_xlfn.XLOOKUP(1,(ExportContract[[Dechrau Tariff ]:[Dechrau Tariff ]]&lt;=($B267+AH$6*$BA$1))*(ExportContract[[Diwedd Tariff]:[Diwedd Tariff]]&gt;($B267+AH$6*$BA$1)),ExportContract[[Ceiniogau fesul kWh]:[Ceiniogau fesul kWh]],0,,)</f>
        <v>0</v>
      </c>
      <c r="AI267" s="20" cm="1">
        <f t="array" ref="AI267">_xlfn.XLOOKUP(1,(ExportContract[[Dechrau Tariff ]:[Dechrau Tariff ]]&lt;=($B267+AI$6*$BA$1))*(ExportContract[[Diwedd Tariff]:[Diwedd Tariff]]&gt;($B267+AI$6*$BA$1)),ExportContract[[Ceiniogau fesul kWh]:[Ceiniogau fesul kWh]],0,,)</f>
        <v>0</v>
      </c>
      <c r="AJ267" s="20" cm="1">
        <f t="array" ref="AJ267">_xlfn.XLOOKUP(1,(ExportContract[[Dechrau Tariff ]:[Dechrau Tariff ]]&lt;=($B267+AJ$6*$BA$1))*(ExportContract[[Diwedd Tariff]:[Diwedd Tariff]]&gt;($B267+AJ$6*$BA$1)),ExportContract[[Ceiniogau fesul kWh]:[Ceiniogau fesul kWh]],0,,)</f>
        <v>0</v>
      </c>
      <c r="AK267" s="20" cm="1">
        <f t="array" ref="AK267">_xlfn.XLOOKUP(1,(ExportContract[[Dechrau Tariff ]:[Dechrau Tariff ]]&lt;=($B267+AK$6*$BA$1))*(ExportContract[[Diwedd Tariff]:[Diwedd Tariff]]&gt;($B267+AK$6*$BA$1)),ExportContract[[Ceiniogau fesul kWh]:[Ceiniogau fesul kWh]],0,,)</f>
        <v>0</v>
      </c>
      <c r="AL267" s="20" cm="1">
        <f t="array" ref="AL267">_xlfn.XLOOKUP(1,(ExportContract[[Dechrau Tariff ]:[Dechrau Tariff ]]&lt;=($B267+AL$6*$BA$1))*(ExportContract[[Diwedd Tariff]:[Diwedd Tariff]]&gt;($B267+AL$6*$BA$1)),ExportContract[[Ceiniogau fesul kWh]:[Ceiniogau fesul kWh]],0,,)</f>
        <v>0</v>
      </c>
      <c r="AM267" s="20" cm="1">
        <f t="array" ref="AM267">_xlfn.XLOOKUP(1,(ExportContract[[Dechrau Tariff ]:[Dechrau Tariff ]]&lt;=($B267+AM$6*$BA$1))*(ExportContract[[Diwedd Tariff]:[Diwedd Tariff]]&gt;($B267+AM$6*$BA$1)),ExportContract[[Ceiniogau fesul kWh]:[Ceiniogau fesul kWh]],0,,)</f>
        <v>0</v>
      </c>
      <c r="AN267" s="20" cm="1">
        <f t="array" ref="AN267">_xlfn.XLOOKUP(1,(ExportContract[[Dechrau Tariff ]:[Dechrau Tariff ]]&lt;=($B267+AN$6*$BA$1))*(ExportContract[[Diwedd Tariff]:[Diwedd Tariff]]&gt;($B267+AN$6*$BA$1)),ExportContract[[Ceiniogau fesul kWh]:[Ceiniogau fesul kWh]],0,,)</f>
        <v>0</v>
      </c>
      <c r="AO267" s="20" cm="1">
        <f t="array" ref="AO267">_xlfn.XLOOKUP(1,(ExportContract[[Dechrau Tariff ]:[Dechrau Tariff ]]&lt;=($B267+AO$6*$BA$1))*(ExportContract[[Diwedd Tariff]:[Diwedd Tariff]]&gt;($B267+AO$6*$BA$1)),ExportContract[[Ceiniogau fesul kWh]:[Ceiniogau fesul kWh]],0,,)</f>
        <v>0</v>
      </c>
      <c r="AP267" s="20" cm="1">
        <f t="array" ref="AP267">_xlfn.XLOOKUP(1,(ExportContract[[Dechrau Tariff ]:[Dechrau Tariff ]]&lt;=($B267+AP$6*$BA$1))*(ExportContract[[Diwedd Tariff]:[Diwedd Tariff]]&gt;($B267+AP$6*$BA$1)),ExportContract[[Ceiniogau fesul kWh]:[Ceiniogau fesul kWh]],0,,)</f>
        <v>0</v>
      </c>
      <c r="AQ267" s="20" cm="1">
        <f t="array" ref="AQ267">_xlfn.XLOOKUP(1,(ExportContract[[Dechrau Tariff ]:[Dechrau Tariff ]]&lt;=($B267+AQ$6*$BA$1))*(ExportContract[[Diwedd Tariff]:[Diwedd Tariff]]&gt;($B267+AQ$6*$BA$1)),ExportContract[[Ceiniogau fesul kWh]:[Ceiniogau fesul kWh]],0,,)</f>
        <v>0</v>
      </c>
      <c r="AR267" s="20" cm="1">
        <f t="array" ref="AR267">_xlfn.XLOOKUP(1,(ExportContract[[Dechrau Tariff ]:[Dechrau Tariff ]]&lt;=($B267+AR$6*$BA$1))*(ExportContract[[Diwedd Tariff]:[Diwedd Tariff]]&gt;($B267+AR$6*$BA$1)),ExportContract[[Ceiniogau fesul kWh]:[Ceiniogau fesul kWh]],0,,)</f>
        <v>0</v>
      </c>
      <c r="AS267" s="20" cm="1">
        <f t="array" ref="AS267">_xlfn.XLOOKUP(1,(ExportContract[[Dechrau Tariff ]:[Dechrau Tariff ]]&lt;=($B267+AS$6*$BA$1))*(ExportContract[[Diwedd Tariff]:[Diwedd Tariff]]&gt;($B267+AS$6*$BA$1)),ExportContract[[Ceiniogau fesul kWh]:[Ceiniogau fesul kWh]],0,,)</f>
        <v>0</v>
      </c>
      <c r="AT267" s="20" cm="1">
        <f t="array" ref="AT267">_xlfn.XLOOKUP(1,(ExportContract[[Dechrau Tariff ]:[Dechrau Tariff ]]&lt;=($B267+AT$6*$BA$1))*(ExportContract[[Diwedd Tariff]:[Diwedd Tariff]]&gt;($B267+AT$6*$BA$1)),ExportContract[[Ceiniogau fesul kWh]:[Ceiniogau fesul kWh]],0,,)</f>
        <v>0</v>
      </c>
      <c r="AU267" s="20" cm="1">
        <f t="array" ref="AU267">_xlfn.XLOOKUP(1,(ExportContract[[Dechrau Tariff ]:[Dechrau Tariff ]]&lt;=($B267+AU$6*$BA$1))*(ExportContract[[Diwedd Tariff]:[Diwedd Tariff]]&gt;($B267+AU$6*$BA$1)),ExportContract[[Ceiniogau fesul kWh]:[Ceiniogau fesul kWh]],0,,)</f>
        <v>0</v>
      </c>
      <c r="AV267" s="20" cm="1">
        <f t="array" ref="AV267">_xlfn.XLOOKUP(1,(ExportContract[[Dechrau Tariff ]:[Dechrau Tariff ]]&lt;=($B267+AV$6*$BA$1))*(ExportContract[[Diwedd Tariff]:[Diwedd Tariff]]&gt;($B267+AV$6*$BA$1)),ExportContract[[Ceiniogau fesul kWh]:[Ceiniogau fesul kWh]],0,,)</f>
        <v>0</v>
      </c>
      <c r="AW267" s="20" cm="1">
        <f t="array" ref="AW267">_xlfn.XLOOKUP(1,(ExportContract[[Dechrau Tariff ]:[Dechrau Tariff ]]&lt;=($B267+AW$6*$BA$1))*(ExportContract[[Diwedd Tariff]:[Diwedd Tariff]]&gt;($B267+AW$6*$BA$1)),ExportContract[[Ceiniogau fesul kWh]:[Ceiniogau fesul kWh]],0,,)</f>
        <v>0</v>
      </c>
      <c r="AX267" s="20" cm="1">
        <f t="array" ref="AX267">_xlfn.XLOOKUP(1,(ExportContract[[Dechrau Tariff ]:[Dechrau Tariff ]]&lt;=($B267+AX$6*$BA$1))*(ExportContract[[Diwedd Tariff]:[Diwedd Tariff]]&gt;($B267+AX$6*$BA$1)),ExportContract[[Ceiniogau fesul kWh]:[Ceiniogau fesul kWh]],0,,)</f>
        <v>0</v>
      </c>
    </row>
    <row r="268" spans="2:50" x14ac:dyDescent="0.3">
      <c r="B268" s="30">
        <v>45553</v>
      </c>
      <c r="C268" s="20" cm="1">
        <f t="array" ref="C268">_xlfn.XLOOKUP(1,(ExportContract[[Dechrau Tariff ]:[Dechrau Tariff ]]&lt;=($B268+C$6*$BA$1))*(ExportContract[[Diwedd Tariff]:[Diwedd Tariff]]&gt;($B268+C$6*$BA$1)),ExportContract[[Ceiniogau fesul kWh]:[Ceiniogau fesul kWh]],0,,)</f>
        <v>0</v>
      </c>
      <c r="D268" s="20" cm="1">
        <f t="array" ref="D268">_xlfn.XLOOKUP(1,(ExportContract[[Dechrau Tariff ]:[Dechrau Tariff ]]&lt;=($B268+D$6*$BA$1))*(ExportContract[[Diwedd Tariff]:[Diwedd Tariff]]&gt;($B268+D$6*$BA$1)),ExportContract[[Ceiniogau fesul kWh]:[Ceiniogau fesul kWh]],0,,)</f>
        <v>0</v>
      </c>
      <c r="E268" s="20" cm="1">
        <f t="array" ref="E268">_xlfn.XLOOKUP(1,(ExportContract[[Dechrau Tariff ]:[Dechrau Tariff ]]&lt;=($B268+E$6*$BA$1))*(ExportContract[[Diwedd Tariff]:[Diwedd Tariff]]&gt;($B268+E$6*$BA$1)),ExportContract[[Ceiniogau fesul kWh]:[Ceiniogau fesul kWh]],0,,)</f>
        <v>0</v>
      </c>
      <c r="F268" s="20" cm="1">
        <f t="array" ref="F268">_xlfn.XLOOKUP(1,(ExportContract[[Dechrau Tariff ]:[Dechrau Tariff ]]&lt;=($B268+F$6*$BA$1))*(ExportContract[[Diwedd Tariff]:[Diwedd Tariff]]&gt;($B268+F$6*$BA$1)),ExportContract[[Ceiniogau fesul kWh]:[Ceiniogau fesul kWh]],0,,)</f>
        <v>0</v>
      </c>
      <c r="G268" s="20" cm="1">
        <f t="array" ref="G268">_xlfn.XLOOKUP(1,(ExportContract[[Dechrau Tariff ]:[Dechrau Tariff ]]&lt;=($B268+G$6*$BA$1))*(ExportContract[[Diwedd Tariff]:[Diwedd Tariff]]&gt;($B268+G$6*$BA$1)),ExportContract[[Ceiniogau fesul kWh]:[Ceiniogau fesul kWh]],0,,)</f>
        <v>0</v>
      </c>
      <c r="H268" s="20" cm="1">
        <f t="array" ref="H268">_xlfn.XLOOKUP(1,(ExportContract[[Dechrau Tariff ]:[Dechrau Tariff ]]&lt;=($B268+H$6*$BA$1))*(ExportContract[[Diwedd Tariff]:[Diwedd Tariff]]&gt;($B268+H$6*$BA$1)),ExportContract[[Ceiniogau fesul kWh]:[Ceiniogau fesul kWh]],0,,)</f>
        <v>0</v>
      </c>
      <c r="I268" s="20" cm="1">
        <f t="array" ref="I268">_xlfn.XLOOKUP(1,(ExportContract[[Dechrau Tariff ]:[Dechrau Tariff ]]&lt;=($B268+I$6*$BA$1))*(ExportContract[[Diwedd Tariff]:[Diwedd Tariff]]&gt;($B268+I$6*$BA$1)),ExportContract[[Ceiniogau fesul kWh]:[Ceiniogau fesul kWh]],0,,)</f>
        <v>0</v>
      </c>
      <c r="J268" s="20" cm="1">
        <f t="array" ref="J268">_xlfn.XLOOKUP(1,(ExportContract[[Dechrau Tariff ]:[Dechrau Tariff ]]&lt;=($B268+J$6*$BA$1))*(ExportContract[[Diwedd Tariff]:[Diwedd Tariff]]&gt;($B268+J$6*$BA$1)),ExportContract[[Ceiniogau fesul kWh]:[Ceiniogau fesul kWh]],0,,)</f>
        <v>0</v>
      </c>
      <c r="K268" s="20" cm="1">
        <f t="array" ref="K268">_xlfn.XLOOKUP(1,(ExportContract[[Dechrau Tariff ]:[Dechrau Tariff ]]&lt;=($B268+K$6*$BA$1))*(ExportContract[[Diwedd Tariff]:[Diwedd Tariff]]&gt;($B268+K$6*$BA$1)),ExportContract[[Ceiniogau fesul kWh]:[Ceiniogau fesul kWh]],0,,)</f>
        <v>0</v>
      </c>
      <c r="L268" s="20" cm="1">
        <f t="array" ref="L268">_xlfn.XLOOKUP(1,(ExportContract[[Dechrau Tariff ]:[Dechrau Tariff ]]&lt;=($B268+L$6*$BA$1))*(ExportContract[[Diwedd Tariff]:[Diwedd Tariff]]&gt;($B268+L$6*$BA$1)),ExportContract[[Ceiniogau fesul kWh]:[Ceiniogau fesul kWh]],0,,)</f>
        <v>0</v>
      </c>
      <c r="M268" s="20" cm="1">
        <f t="array" ref="M268">_xlfn.XLOOKUP(1,(ExportContract[[Dechrau Tariff ]:[Dechrau Tariff ]]&lt;=($B268+M$6*$BA$1))*(ExportContract[[Diwedd Tariff]:[Diwedd Tariff]]&gt;($B268+M$6*$BA$1)),ExportContract[[Ceiniogau fesul kWh]:[Ceiniogau fesul kWh]],0,,)</f>
        <v>0</v>
      </c>
      <c r="N268" s="20" cm="1">
        <f t="array" ref="N268">_xlfn.XLOOKUP(1,(ExportContract[[Dechrau Tariff ]:[Dechrau Tariff ]]&lt;=($B268+N$6*$BA$1))*(ExportContract[[Diwedd Tariff]:[Diwedd Tariff]]&gt;($B268+N$6*$BA$1)),ExportContract[[Ceiniogau fesul kWh]:[Ceiniogau fesul kWh]],0,,)</f>
        <v>0</v>
      </c>
      <c r="O268" s="20" cm="1">
        <f t="array" ref="O268">_xlfn.XLOOKUP(1,(ExportContract[[Dechrau Tariff ]:[Dechrau Tariff ]]&lt;=($B268+O$6*$BA$1))*(ExportContract[[Diwedd Tariff]:[Diwedd Tariff]]&gt;($B268+O$6*$BA$1)),ExportContract[[Ceiniogau fesul kWh]:[Ceiniogau fesul kWh]],0,,)</f>
        <v>0</v>
      </c>
      <c r="P268" s="20" cm="1">
        <f t="array" ref="P268">_xlfn.XLOOKUP(1,(ExportContract[[Dechrau Tariff ]:[Dechrau Tariff ]]&lt;=($B268+P$6*$BA$1))*(ExportContract[[Diwedd Tariff]:[Diwedd Tariff]]&gt;($B268+P$6*$BA$1)),ExportContract[[Ceiniogau fesul kWh]:[Ceiniogau fesul kWh]],0,,)</f>
        <v>0</v>
      </c>
      <c r="Q268" s="20" cm="1">
        <f t="array" ref="Q268">_xlfn.XLOOKUP(1,(ExportContract[[Dechrau Tariff ]:[Dechrau Tariff ]]&lt;=($B268+Q$6*$BA$1))*(ExportContract[[Diwedd Tariff]:[Diwedd Tariff]]&gt;($B268+Q$6*$BA$1)),ExportContract[[Ceiniogau fesul kWh]:[Ceiniogau fesul kWh]],0,,)</f>
        <v>0</v>
      </c>
      <c r="R268" s="20" cm="1">
        <f t="array" ref="R268">_xlfn.XLOOKUP(1,(ExportContract[[Dechrau Tariff ]:[Dechrau Tariff ]]&lt;=($B268+R$6*$BA$1))*(ExportContract[[Diwedd Tariff]:[Diwedd Tariff]]&gt;($B268+R$6*$BA$1)),ExportContract[[Ceiniogau fesul kWh]:[Ceiniogau fesul kWh]],0,,)</f>
        <v>0</v>
      </c>
      <c r="S268" s="20" cm="1">
        <f t="array" ref="S268">_xlfn.XLOOKUP(1,(ExportContract[[Dechrau Tariff ]:[Dechrau Tariff ]]&lt;=($B268+S$6*$BA$1))*(ExportContract[[Diwedd Tariff]:[Diwedd Tariff]]&gt;($B268+S$6*$BA$1)),ExportContract[[Ceiniogau fesul kWh]:[Ceiniogau fesul kWh]],0,,)</f>
        <v>0</v>
      </c>
      <c r="T268" s="20" cm="1">
        <f t="array" ref="T268">_xlfn.XLOOKUP(1,(ExportContract[[Dechrau Tariff ]:[Dechrau Tariff ]]&lt;=($B268+T$6*$BA$1))*(ExportContract[[Diwedd Tariff]:[Diwedd Tariff]]&gt;($B268+T$6*$BA$1)),ExportContract[[Ceiniogau fesul kWh]:[Ceiniogau fesul kWh]],0,,)</f>
        <v>0</v>
      </c>
      <c r="U268" s="20" cm="1">
        <f t="array" ref="U268">_xlfn.XLOOKUP(1,(ExportContract[[Dechrau Tariff ]:[Dechrau Tariff ]]&lt;=($B268+U$6*$BA$1))*(ExportContract[[Diwedd Tariff]:[Diwedd Tariff]]&gt;($B268+U$6*$BA$1)),ExportContract[[Ceiniogau fesul kWh]:[Ceiniogau fesul kWh]],0,,)</f>
        <v>0</v>
      </c>
      <c r="V268" s="20" cm="1">
        <f t="array" ref="V268">_xlfn.XLOOKUP(1,(ExportContract[[Dechrau Tariff ]:[Dechrau Tariff ]]&lt;=($B268+V$6*$BA$1))*(ExportContract[[Diwedd Tariff]:[Diwedd Tariff]]&gt;($B268+V$6*$BA$1)),ExportContract[[Ceiniogau fesul kWh]:[Ceiniogau fesul kWh]],0,,)</f>
        <v>0</v>
      </c>
      <c r="W268" s="20" cm="1">
        <f t="array" ref="W268">_xlfn.XLOOKUP(1,(ExportContract[[Dechrau Tariff ]:[Dechrau Tariff ]]&lt;=($B268+W$6*$BA$1))*(ExportContract[[Diwedd Tariff]:[Diwedd Tariff]]&gt;($B268+W$6*$BA$1)),ExportContract[[Ceiniogau fesul kWh]:[Ceiniogau fesul kWh]],0,,)</f>
        <v>0</v>
      </c>
      <c r="X268" s="20" cm="1">
        <f t="array" ref="X268">_xlfn.XLOOKUP(1,(ExportContract[[Dechrau Tariff ]:[Dechrau Tariff ]]&lt;=($B268+X$6*$BA$1))*(ExportContract[[Diwedd Tariff]:[Diwedd Tariff]]&gt;($B268+X$6*$BA$1)),ExportContract[[Ceiniogau fesul kWh]:[Ceiniogau fesul kWh]],0,,)</f>
        <v>0</v>
      </c>
      <c r="Y268" s="20" cm="1">
        <f t="array" ref="Y268">_xlfn.XLOOKUP(1,(ExportContract[[Dechrau Tariff ]:[Dechrau Tariff ]]&lt;=($B268+Y$6*$BA$1))*(ExportContract[[Diwedd Tariff]:[Diwedd Tariff]]&gt;($B268+Y$6*$BA$1)),ExportContract[[Ceiniogau fesul kWh]:[Ceiniogau fesul kWh]],0,,)</f>
        <v>0</v>
      </c>
      <c r="Z268" s="20" cm="1">
        <f t="array" ref="Z268">_xlfn.XLOOKUP(1,(ExportContract[[Dechrau Tariff ]:[Dechrau Tariff ]]&lt;=($B268+Z$6*$BA$1))*(ExportContract[[Diwedd Tariff]:[Diwedd Tariff]]&gt;($B268+Z$6*$BA$1)),ExportContract[[Ceiniogau fesul kWh]:[Ceiniogau fesul kWh]],0,,)</f>
        <v>0</v>
      </c>
      <c r="AA268" s="20" cm="1">
        <f t="array" ref="AA268">_xlfn.XLOOKUP(1,(ExportContract[[Dechrau Tariff ]:[Dechrau Tariff ]]&lt;=($B268+AA$6*$BA$1))*(ExportContract[[Diwedd Tariff]:[Diwedd Tariff]]&gt;($B268+AA$6*$BA$1)),ExportContract[[Ceiniogau fesul kWh]:[Ceiniogau fesul kWh]],0,,)</f>
        <v>0</v>
      </c>
      <c r="AB268" s="20" cm="1">
        <f t="array" ref="AB268">_xlfn.XLOOKUP(1,(ExportContract[[Dechrau Tariff ]:[Dechrau Tariff ]]&lt;=($B268+AB$6*$BA$1))*(ExportContract[[Diwedd Tariff]:[Diwedd Tariff]]&gt;($B268+AB$6*$BA$1)),ExportContract[[Ceiniogau fesul kWh]:[Ceiniogau fesul kWh]],0,,)</f>
        <v>0</v>
      </c>
      <c r="AC268" s="20" cm="1">
        <f t="array" ref="AC268">_xlfn.XLOOKUP(1,(ExportContract[[Dechrau Tariff ]:[Dechrau Tariff ]]&lt;=($B268+AC$6*$BA$1))*(ExportContract[[Diwedd Tariff]:[Diwedd Tariff]]&gt;($B268+AC$6*$BA$1)),ExportContract[[Ceiniogau fesul kWh]:[Ceiniogau fesul kWh]],0,,)</f>
        <v>0</v>
      </c>
      <c r="AD268" s="20" cm="1">
        <f t="array" ref="AD268">_xlfn.XLOOKUP(1,(ExportContract[[Dechrau Tariff ]:[Dechrau Tariff ]]&lt;=($B268+AD$6*$BA$1))*(ExportContract[[Diwedd Tariff]:[Diwedd Tariff]]&gt;($B268+AD$6*$BA$1)),ExportContract[[Ceiniogau fesul kWh]:[Ceiniogau fesul kWh]],0,,)</f>
        <v>0</v>
      </c>
      <c r="AE268" s="20" cm="1">
        <f t="array" ref="AE268">_xlfn.XLOOKUP(1,(ExportContract[[Dechrau Tariff ]:[Dechrau Tariff ]]&lt;=($B268+AE$6*$BA$1))*(ExportContract[[Diwedd Tariff]:[Diwedd Tariff]]&gt;($B268+AE$6*$BA$1)),ExportContract[[Ceiniogau fesul kWh]:[Ceiniogau fesul kWh]],0,,)</f>
        <v>0</v>
      </c>
      <c r="AF268" s="20" cm="1">
        <f t="array" ref="AF268">_xlfn.XLOOKUP(1,(ExportContract[[Dechrau Tariff ]:[Dechrau Tariff ]]&lt;=($B268+AF$6*$BA$1))*(ExportContract[[Diwedd Tariff]:[Diwedd Tariff]]&gt;($B268+AF$6*$BA$1)),ExportContract[[Ceiniogau fesul kWh]:[Ceiniogau fesul kWh]],0,,)</f>
        <v>0</v>
      </c>
      <c r="AG268" s="20" cm="1">
        <f t="array" ref="AG268">_xlfn.XLOOKUP(1,(ExportContract[[Dechrau Tariff ]:[Dechrau Tariff ]]&lt;=($B268+AG$6*$BA$1))*(ExportContract[[Diwedd Tariff]:[Diwedd Tariff]]&gt;($B268+AG$6*$BA$1)),ExportContract[[Ceiniogau fesul kWh]:[Ceiniogau fesul kWh]],0,,)</f>
        <v>0</v>
      </c>
      <c r="AH268" s="20" cm="1">
        <f t="array" ref="AH268">_xlfn.XLOOKUP(1,(ExportContract[[Dechrau Tariff ]:[Dechrau Tariff ]]&lt;=($B268+AH$6*$BA$1))*(ExportContract[[Diwedd Tariff]:[Diwedd Tariff]]&gt;($B268+AH$6*$BA$1)),ExportContract[[Ceiniogau fesul kWh]:[Ceiniogau fesul kWh]],0,,)</f>
        <v>0</v>
      </c>
      <c r="AI268" s="20" cm="1">
        <f t="array" ref="AI268">_xlfn.XLOOKUP(1,(ExportContract[[Dechrau Tariff ]:[Dechrau Tariff ]]&lt;=($B268+AI$6*$BA$1))*(ExportContract[[Diwedd Tariff]:[Diwedd Tariff]]&gt;($B268+AI$6*$BA$1)),ExportContract[[Ceiniogau fesul kWh]:[Ceiniogau fesul kWh]],0,,)</f>
        <v>0</v>
      </c>
      <c r="AJ268" s="20" cm="1">
        <f t="array" ref="AJ268">_xlfn.XLOOKUP(1,(ExportContract[[Dechrau Tariff ]:[Dechrau Tariff ]]&lt;=($B268+AJ$6*$BA$1))*(ExportContract[[Diwedd Tariff]:[Diwedd Tariff]]&gt;($B268+AJ$6*$BA$1)),ExportContract[[Ceiniogau fesul kWh]:[Ceiniogau fesul kWh]],0,,)</f>
        <v>0</v>
      </c>
      <c r="AK268" s="20" cm="1">
        <f t="array" ref="AK268">_xlfn.XLOOKUP(1,(ExportContract[[Dechrau Tariff ]:[Dechrau Tariff ]]&lt;=($B268+AK$6*$BA$1))*(ExportContract[[Diwedd Tariff]:[Diwedd Tariff]]&gt;($B268+AK$6*$BA$1)),ExportContract[[Ceiniogau fesul kWh]:[Ceiniogau fesul kWh]],0,,)</f>
        <v>0</v>
      </c>
      <c r="AL268" s="20" cm="1">
        <f t="array" ref="AL268">_xlfn.XLOOKUP(1,(ExportContract[[Dechrau Tariff ]:[Dechrau Tariff ]]&lt;=($B268+AL$6*$BA$1))*(ExportContract[[Diwedd Tariff]:[Diwedd Tariff]]&gt;($B268+AL$6*$BA$1)),ExportContract[[Ceiniogau fesul kWh]:[Ceiniogau fesul kWh]],0,,)</f>
        <v>0</v>
      </c>
      <c r="AM268" s="20" cm="1">
        <f t="array" ref="AM268">_xlfn.XLOOKUP(1,(ExportContract[[Dechrau Tariff ]:[Dechrau Tariff ]]&lt;=($B268+AM$6*$BA$1))*(ExportContract[[Diwedd Tariff]:[Diwedd Tariff]]&gt;($B268+AM$6*$BA$1)),ExportContract[[Ceiniogau fesul kWh]:[Ceiniogau fesul kWh]],0,,)</f>
        <v>0</v>
      </c>
      <c r="AN268" s="20" cm="1">
        <f t="array" ref="AN268">_xlfn.XLOOKUP(1,(ExportContract[[Dechrau Tariff ]:[Dechrau Tariff ]]&lt;=($B268+AN$6*$BA$1))*(ExportContract[[Diwedd Tariff]:[Diwedd Tariff]]&gt;($B268+AN$6*$BA$1)),ExportContract[[Ceiniogau fesul kWh]:[Ceiniogau fesul kWh]],0,,)</f>
        <v>0</v>
      </c>
      <c r="AO268" s="20" cm="1">
        <f t="array" ref="AO268">_xlfn.XLOOKUP(1,(ExportContract[[Dechrau Tariff ]:[Dechrau Tariff ]]&lt;=($B268+AO$6*$BA$1))*(ExportContract[[Diwedd Tariff]:[Diwedd Tariff]]&gt;($B268+AO$6*$BA$1)),ExportContract[[Ceiniogau fesul kWh]:[Ceiniogau fesul kWh]],0,,)</f>
        <v>0</v>
      </c>
      <c r="AP268" s="20" cm="1">
        <f t="array" ref="AP268">_xlfn.XLOOKUP(1,(ExportContract[[Dechrau Tariff ]:[Dechrau Tariff ]]&lt;=($B268+AP$6*$BA$1))*(ExportContract[[Diwedd Tariff]:[Diwedd Tariff]]&gt;($B268+AP$6*$BA$1)),ExportContract[[Ceiniogau fesul kWh]:[Ceiniogau fesul kWh]],0,,)</f>
        <v>0</v>
      </c>
      <c r="AQ268" s="20" cm="1">
        <f t="array" ref="AQ268">_xlfn.XLOOKUP(1,(ExportContract[[Dechrau Tariff ]:[Dechrau Tariff ]]&lt;=($B268+AQ$6*$BA$1))*(ExportContract[[Diwedd Tariff]:[Diwedd Tariff]]&gt;($B268+AQ$6*$BA$1)),ExportContract[[Ceiniogau fesul kWh]:[Ceiniogau fesul kWh]],0,,)</f>
        <v>0</v>
      </c>
      <c r="AR268" s="20" cm="1">
        <f t="array" ref="AR268">_xlfn.XLOOKUP(1,(ExportContract[[Dechrau Tariff ]:[Dechrau Tariff ]]&lt;=($B268+AR$6*$BA$1))*(ExportContract[[Diwedd Tariff]:[Diwedd Tariff]]&gt;($B268+AR$6*$BA$1)),ExportContract[[Ceiniogau fesul kWh]:[Ceiniogau fesul kWh]],0,,)</f>
        <v>0</v>
      </c>
      <c r="AS268" s="20" cm="1">
        <f t="array" ref="AS268">_xlfn.XLOOKUP(1,(ExportContract[[Dechrau Tariff ]:[Dechrau Tariff ]]&lt;=($B268+AS$6*$BA$1))*(ExportContract[[Diwedd Tariff]:[Diwedd Tariff]]&gt;($B268+AS$6*$BA$1)),ExportContract[[Ceiniogau fesul kWh]:[Ceiniogau fesul kWh]],0,,)</f>
        <v>0</v>
      </c>
      <c r="AT268" s="20" cm="1">
        <f t="array" ref="AT268">_xlfn.XLOOKUP(1,(ExportContract[[Dechrau Tariff ]:[Dechrau Tariff ]]&lt;=($B268+AT$6*$BA$1))*(ExportContract[[Diwedd Tariff]:[Diwedd Tariff]]&gt;($B268+AT$6*$BA$1)),ExportContract[[Ceiniogau fesul kWh]:[Ceiniogau fesul kWh]],0,,)</f>
        <v>0</v>
      </c>
      <c r="AU268" s="20" cm="1">
        <f t="array" ref="AU268">_xlfn.XLOOKUP(1,(ExportContract[[Dechrau Tariff ]:[Dechrau Tariff ]]&lt;=($B268+AU$6*$BA$1))*(ExportContract[[Diwedd Tariff]:[Diwedd Tariff]]&gt;($B268+AU$6*$BA$1)),ExportContract[[Ceiniogau fesul kWh]:[Ceiniogau fesul kWh]],0,,)</f>
        <v>0</v>
      </c>
      <c r="AV268" s="20" cm="1">
        <f t="array" ref="AV268">_xlfn.XLOOKUP(1,(ExportContract[[Dechrau Tariff ]:[Dechrau Tariff ]]&lt;=($B268+AV$6*$BA$1))*(ExportContract[[Diwedd Tariff]:[Diwedd Tariff]]&gt;($B268+AV$6*$BA$1)),ExportContract[[Ceiniogau fesul kWh]:[Ceiniogau fesul kWh]],0,,)</f>
        <v>0</v>
      </c>
      <c r="AW268" s="20" cm="1">
        <f t="array" ref="AW268">_xlfn.XLOOKUP(1,(ExportContract[[Dechrau Tariff ]:[Dechrau Tariff ]]&lt;=($B268+AW$6*$BA$1))*(ExportContract[[Diwedd Tariff]:[Diwedd Tariff]]&gt;($B268+AW$6*$BA$1)),ExportContract[[Ceiniogau fesul kWh]:[Ceiniogau fesul kWh]],0,,)</f>
        <v>0</v>
      </c>
      <c r="AX268" s="20" cm="1">
        <f t="array" ref="AX268">_xlfn.XLOOKUP(1,(ExportContract[[Dechrau Tariff ]:[Dechrau Tariff ]]&lt;=($B268+AX$6*$BA$1))*(ExportContract[[Diwedd Tariff]:[Diwedd Tariff]]&gt;($B268+AX$6*$BA$1)),ExportContract[[Ceiniogau fesul kWh]:[Ceiniogau fesul kWh]],0,,)</f>
        <v>0</v>
      </c>
    </row>
    <row r="269" spans="2:50" x14ac:dyDescent="0.3">
      <c r="B269" s="30">
        <v>45554</v>
      </c>
      <c r="C269" s="20" cm="1">
        <f t="array" ref="C269">_xlfn.XLOOKUP(1,(ExportContract[[Dechrau Tariff ]:[Dechrau Tariff ]]&lt;=($B269+C$6*$BA$1))*(ExportContract[[Diwedd Tariff]:[Diwedd Tariff]]&gt;($B269+C$6*$BA$1)),ExportContract[[Ceiniogau fesul kWh]:[Ceiniogau fesul kWh]],0,,)</f>
        <v>0</v>
      </c>
      <c r="D269" s="20" cm="1">
        <f t="array" ref="D269">_xlfn.XLOOKUP(1,(ExportContract[[Dechrau Tariff ]:[Dechrau Tariff ]]&lt;=($B269+D$6*$BA$1))*(ExportContract[[Diwedd Tariff]:[Diwedd Tariff]]&gt;($B269+D$6*$BA$1)),ExportContract[[Ceiniogau fesul kWh]:[Ceiniogau fesul kWh]],0,,)</f>
        <v>0</v>
      </c>
      <c r="E269" s="20" cm="1">
        <f t="array" ref="E269">_xlfn.XLOOKUP(1,(ExportContract[[Dechrau Tariff ]:[Dechrau Tariff ]]&lt;=($B269+E$6*$BA$1))*(ExportContract[[Diwedd Tariff]:[Diwedd Tariff]]&gt;($B269+E$6*$BA$1)),ExportContract[[Ceiniogau fesul kWh]:[Ceiniogau fesul kWh]],0,,)</f>
        <v>0</v>
      </c>
      <c r="F269" s="20" cm="1">
        <f t="array" ref="F269">_xlfn.XLOOKUP(1,(ExportContract[[Dechrau Tariff ]:[Dechrau Tariff ]]&lt;=($B269+F$6*$BA$1))*(ExportContract[[Diwedd Tariff]:[Diwedd Tariff]]&gt;($B269+F$6*$BA$1)),ExportContract[[Ceiniogau fesul kWh]:[Ceiniogau fesul kWh]],0,,)</f>
        <v>0</v>
      </c>
      <c r="G269" s="20" cm="1">
        <f t="array" ref="G269">_xlfn.XLOOKUP(1,(ExportContract[[Dechrau Tariff ]:[Dechrau Tariff ]]&lt;=($B269+G$6*$BA$1))*(ExportContract[[Diwedd Tariff]:[Diwedd Tariff]]&gt;($B269+G$6*$BA$1)),ExportContract[[Ceiniogau fesul kWh]:[Ceiniogau fesul kWh]],0,,)</f>
        <v>0</v>
      </c>
      <c r="H269" s="20" cm="1">
        <f t="array" ref="H269">_xlfn.XLOOKUP(1,(ExportContract[[Dechrau Tariff ]:[Dechrau Tariff ]]&lt;=($B269+H$6*$BA$1))*(ExportContract[[Diwedd Tariff]:[Diwedd Tariff]]&gt;($B269+H$6*$BA$1)),ExportContract[[Ceiniogau fesul kWh]:[Ceiniogau fesul kWh]],0,,)</f>
        <v>0</v>
      </c>
      <c r="I269" s="20" cm="1">
        <f t="array" ref="I269">_xlfn.XLOOKUP(1,(ExportContract[[Dechrau Tariff ]:[Dechrau Tariff ]]&lt;=($B269+I$6*$BA$1))*(ExportContract[[Diwedd Tariff]:[Diwedd Tariff]]&gt;($B269+I$6*$BA$1)),ExportContract[[Ceiniogau fesul kWh]:[Ceiniogau fesul kWh]],0,,)</f>
        <v>0</v>
      </c>
      <c r="J269" s="20" cm="1">
        <f t="array" ref="J269">_xlfn.XLOOKUP(1,(ExportContract[[Dechrau Tariff ]:[Dechrau Tariff ]]&lt;=($B269+J$6*$BA$1))*(ExportContract[[Diwedd Tariff]:[Diwedd Tariff]]&gt;($B269+J$6*$BA$1)),ExportContract[[Ceiniogau fesul kWh]:[Ceiniogau fesul kWh]],0,,)</f>
        <v>0</v>
      </c>
      <c r="K269" s="20" cm="1">
        <f t="array" ref="K269">_xlfn.XLOOKUP(1,(ExportContract[[Dechrau Tariff ]:[Dechrau Tariff ]]&lt;=($B269+K$6*$BA$1))*(ExportContract[[Diwedd Tariff]:[Diwedd Tariff]]&gt;($B269+K$6*$BA$1)),ExportContract[[Ceiniogau fesul kWh]:[Ceiniogau fesul kWh]],0,,)</f>
        <v>0</v>
      </c>
      <c r="L269" s="20" cm="1">
        <f t="array" ref="L269">_xlfn.XLOOKUP(1,(ExportContract[[Dechrau Tariff ]:[Dechrau Tariff ]]&lt;=($B269+L$6*$BA$1))*(ExportContract[[Diwedd Tariff]:[Diwedd Tariff]]&gt;($B269+L$6*$BA$1)),ExportContract[[Ceiniogau fesul kWh]:[Ceiniogau fesul kWh]],0,,)</f>
        <v>0</v>
      </c>
      <c r="M269" s="20" cm="1">
        <f t="array" ref="M269">_xlfn.XLOOKUP(1,(ExportContract[[Dechrau Tariff ]:[Dechrau Tariff ]]&lt;=($B269+M$6*$BA$1))*(ExportContract[[Diwedd Tariff]:[Diwedd Tariff]]&gt;($B269+M$6*$BA$1)),ExportContract[[Ceiniogau fesul kWh]:[Ceiniogau fesul kWh]],0,,)</f>
        <v>0</v>
      </c>
      <c r="N269" s="20" cm="1">
        <f t="array" ref="N269">_xlfn.XLOOKUP(1,(ExportContract[[Dechrau Tariff ]:[Dechrau Tariff ]]&lt;=($B269+N$6*$BA$1))*(ExportContract[[Diwedd Tariff]:[Diwedd Tariff]]&gt;($B269+N$6*$BA$1)),ExportContract[[Ceiniogau fesul kWh]:[Ceiniogau fesul kWh]],0,,)</f>
        <v>0</v>
      </c>
      <c r="O269" s="20" cm="1">
        <f t="array" ref="O269">_xlfn.XLOOKUP(1,(ExportContract[[Dechrau Tariff ]:[Dechrau Tariff ]]&lt;=($B269+O$6*$BA$1))*(ExportContract[[Diwedd Tariff]:[Diwedd Tariff]]&gt;($B269+O$6*$BA$1)),ExportContract[[Ceiniogau fesul kWh]:[Ceiniogau fesul kWh]],0,,)</f>
        <v>0</v>
      </c>
      <c r="P269" s="20" cm="1">
        <f t="array" ref="P269">_xlfn.XLOOKUP(1,(ExportContract[[Dechrau Tariff ]:[Dechrau Tariff ]]&lt;=($B269+P$6*$BA$1))*(ExportContract[[Diwedd Tariff]:[Diwedd Tariff]]&gt;($B269+P$6*$BA$1)),ExportContract[[Ceiniogau fesul kWh]:[Ceiniogau fesul kWh]],0,,)</f>
        <v>0</v>
      </c>
      <c r="Q269" s="20" cm="1">
        <f t="array" ref="Q269">_xlfn.XLOOKUP(1,(ExportContract[[Dechrau Tariff ]:[Dechrau Tariff ]]&lt;=($B269+Q$6*$BA$1))*(ExportContract[[Diwedd Tariff]:[Diwedd Tariff]]&gt;($B269+Q$6*$BA$1)),ExportContract[[Ceiniogau fesul kWh]:[Ceiniogau fesul kWh]],0,,)</f>
        <v>0</v>
      </c>
      <c r="R269" s="20" cm="1">
        <f t="array" ref="R269">_xlfn.XLOOKUP(1,(ExportContract[[Dechrau Tariff ]:[Dechrau Tariff ]]&lt;=($B269+R$6*$BA$1))*(ExportContract[[Diwedd Tariff]:[Diwedd Tariff]]&gt;($B269+R$6*$BA$1)),ExportContract[[Ceiniogau fesul kWh]:[Ceiniogau fesul kWh]],0,,)</f>
        <v>0</v>
      </c>
      <c r="S269" s="20" cm="1">
        <f t="array" ref="S269">_xlfn.XLOOKUP(1,(ExportContract[[Dechrau Tariff ]:[Dechrau Tariff ]]&lt;=($B269+S$6*$BA$1))*(ExportContract[[Diwedd Tariff]:[Diwedd Tariff]]&gt;($B269+S$6*$BA$1)),ExportContract[[Ceiniogau fesul kWh]:[Ceiniogau fesul kWh]],0,,)</f>
        <v>0</v>
      </c>
      <c r="T269" s="20" cm="1">
        <f t="array" ref="T269">_xlfn.XLOOKUP(1,(ExportContract[[Dechrau Tariff ]:[Dechrau Tariff ]]&lt;=($B269+T$6*$BA$1))*(ExportContract[[Diwedd Tariff]:[Diwedd Tariff]]&gt;($B269+T$6*$BA$1)),ExportContract[[Ceiniogau fesul kWh]:[Ceiniogau fesul kWh]],0,,)</f>
        <v>0</v>
      </c>
      <c r="U269" s="20" cm="1">
        <f t="array" ref="U269">_xlfn.XLOOKUP(1,(ExportContract[[Dechrau Tariff ]:[Dechrau Tariff ]]&lt;=($B269+U$6*$BA$1))*(ExportContract[[Diwedd Tariff]:[Diwedd Tariff]]&gt;($B269+U$6*$BA$1)),ExportContract[[Ceiniogau fesul kWh]:[Ceiniogau fesul kWh]],0,,)</f>
        <v>0</v>
      </c>
      <c r="V269" s="20" cm="1">
        <f t="array" ref="V269">_xlfn.XLOOKUP(1,(ExportContract[[Dechrau Tariff ]:[Dechrau Tariff ]]&lt;=($B269+V$6*$BA$1))*(ExportContract[[Diwedd Tariff]:[Diwedd Tariff]]&gt;($B269+V$6*$BA$1)),ExportContract[[Ceiniogau fesul kWh]:[Ceiniogau fesul kWh]],0,,)</f>
        <v>0</v>
      </c>
      <c r="W269" s="20" cm="1">
        <f t="array" ref="W269">_xlfn.XLOOKUP(1,(ExportContract[[Dechrau Tariff ]:[Dechrau Tariff ]]&lt;=($B269+W$6*$BA$1))*(ExportContract[[Diwedd Tariff]:[Diwedd Tariff]]&gt;($B269+W$6*$BA$1)),ExportContract[[Ceiniogau fesul kWh]:[Ceiniogau fesul kWh]],0,,)</f>
        <v>0</v>
      </c>
      <c r="X269" s="20" cm="1">
        <f t="array" ref="X269">_xlfn.XLOOKUP(1,(ExportContract[[Dechrau Tariff ]:[Dechrau Tariff ]]&lt;=($B269+X$6*$BA$1))*(ExportContract[[Diwedd Tariff]:[Diwedd Tariff]]&gt;($B269+X$6*$BA$1)),ExportContract[[Ceiniogau fesul kWh]:[Ceiniogau fesul kWh]],0,,)</f>
        <v>0</v>
      </c>
      <c r="Y269" s="20" cm="1">
        <f t="array" ref="Y269">_xlfn.XLOOKUP(1,(ExportContract[[Dechrau Tariff ]:[Dechrau Tariff ]]&lt;=($B269+Y$6*$BA$1))*(ExportContract[[Diwedd Tariff]:[Diwedd Tariff]]&gt;($B269+Y$6*$BA$1)),ExportContract[[Ceiniogau fesul kWh]:[Ceiniogau fesul kWh]],0,,)</f>
        <v>0</v>
      </c>
      <c r="Z269" s="20" cm="1">
        <f t="array" ref="Z269">_xlfn.XLOOKUP(1,(ExportContract[[Dechrau Tariff ]:[Dechrau Tariff ]]&lt;=($B269+Z$6*$BA$1))*(ExportContract[[Diwedd Tariff]:[Diwedd Tariff]]&gt;($B269+Z$6*$BA$1)),ExportContract[[Ceiniogau fesul kWh]:[Ceiniogau fesul kWh]],0,,)</f>
        <v>0</v>
      </c>
      <c r="AA269" s="20" cm="1">
        <f t="array" ref="AA269">_xlfn.XLOOKUP(1,(ExportContract[[Dechrau Tariff ]:[Dechrau Tariff ]]&lt;=($B269+AA$6*$BA$1))*(ExportContract[[Diwedd Tariff]:[Diwedd Tariff]]&gt;($B269+AA$6*$BA$1)),ExportContract[[Ceiniogau fesul kWh]:[Ceiniogau fesul kWh]],0,,)</f>
        <v>0</v>
      </c>
      <c r="AB269" s="20" cm="1">
        <f t="array" ref="AB269">_xlfn.XLOOKUP(1,(ExportContract[[Dechrau Tariff ]:[Dechrau Tariff ]]&lt;=($B269+AB$6*$BA$1))*(ExportContract[[Diwedd Tariff]:[Diwedd Tariff]]&gt;($B269+AB$6*$BA$1)),ExportContract[[Ceiniogau fesul kWh]:[Ceiniogau fesul kWh]],0,,)</f>
        <v>0</v>
      </c>
      <c r="AC269" s="20" cm="1">
        <f t="array" ref="AC269">_xlfn.XLOOKUP(1,(ExportContract[[Dechrau Tariff ]:[Dechrau Tariff ]]&lt;=($B269+AC$6*$BA$1))*(ExportContract[[Diwedd Tariff]:[Diwedd Tariff]]&gt;($B269+AC$6*$BA$1)),ExportContract[[Ceiniogau fesul kWh]:[Ceiniogau fesul kWh]],0,,)</f>
        <v>0</v>
      </c>
      <c r="AD269" s="20" cm="1">
        <f t="array" ref="AD269">_xlfn.XLOOKUP(1,(ExportContract[[Dechrau Tariff ]:[Dechrau Tariff ]]&lt;=($B269+AD$6*$BA$1))*(ExportContract[[Diwedd Tariff]:[Diwedd Tariff]]&gt;($B269+AD$6*$BA$1)),ExportContract[[Ceiniogau fesul kWh]:[Ceiniogau fesul kWh]],0,,)</f>
        <v>0</v>
      </c>
      <c r="AE269" s="20" cm="1">
        <f t="array" ref="AE269">_xlfn.XLOOKUP(1,(ExportContract[[Dechrau Tariff ]:[Dechrau Tariff ]]&lt;=($B269+AE$6*$BA$1))*(ExportContract[[Diwedd Tariff]:[Diwedd Tariff]]&gt;($B269+AE$6*$BA$1)),ExportContract[[Ceiniogau fesul kWh]:[Ceiniogau fesul kWh]],0,,)</f>
        <v>0</v>
      </c>
      <c r="AF269" s="20" cm="1">
        <f t="array" ref="AF269">_xlfn.XLOOKUP(1,(ExportContract[[Dechrau Tariff ]:[Dechrau Tariff ]]&lt;=($B269+AF$6*$BA$1))*(ExportContract[[Diwedd Tariff]:[Diwedd Tariff]]&gt;($B269+AF$6*$BA$1)),ExportContract[[Ceiniogau fesul kWh]:[Ceiniogau fesul kWh]],0,,)</f>
        <v>0</v>
      </c>
      <c r="AG269" s="20" cm="1">
        <f t="array" ref="AG269">_xlfn.XLOOKUP(1,(ExportContract[[Dechrau Tariff ]:[Dechrau Tariff ]]&lt;=($B269+AG$6*$BA$1))*(ExportContract[[Diwedd Tariff]:[Diwedd Tariff]]&gt;($B269+AG$6*$BA$1)),ExportContract[[Ceiniogau fesul kWh]:[Ceiniogau fesul kWh]],0,,)</f>
        <v>0</v>
      </c>
      <c r="AH269" s="20" cm="1">
        <f t="array" ref="AH269">_xlfn.XLOOKUP(1,(ExportContract[[Dechrau Tariff ]:[Dechrau Tariff ]]&lt;=($B269+AH$6*$BA$1))*(ExportContract[[Diwedd Tariff]:[Diwedd Tariff]]&gt;($B269+AH$6*$BA$1)),ExportContract[[Ceiniogau fesul kWh]:[Ceiniogau fesul kWh]],0,,)</f>
        <v>0</v>
      </c>
      <c r="AI269" s="20" cm="1">
        <f t="array" ref="AI269">_xlfn.XLOOKUP(1,(ExportContract[[Dechrau Tariff ]:[Dechrau Tariff ]]&lt;=($B269+AI$6*$BA$1))*(ExportContract[[Diwedd Tariff]:[Diwedd Tariff]]&gt;($B269+AI$6*$BA$1)),ExportContract[[Ceiniogau fesul kWh]:[Ceiniogau fesul kWh]],0,,)</f>
        <v>0</v>
      </c>
      <c r="AJ269" s="20" cm="1">
        <f t="array" ref="AJ269">_xlfn.XLOOKUP(1,(ExportContract[[Dechrau Tariff ]:[Dechrau Tariff ]]&lt;=($B269+AJ$6*$BA$1))*(ExportContract[[Diwedd Tariff]:[Diwedd Tariff]]&gt;($B269+AJ$6*$BA$1)),ExportContract[[Ceiniogau fesul kWh]:[Ceiniogau fesul kWh]],0,,)</f>
        <v>0</v>
      </c>
      <c r="AK269" s="20" cm="1">
        <f t="array" ref="AK269">_xlfn.XLOOKUP(1,(ExportContract[[Dechrau Tariff ]:[Dechrau Tariff ]]&lt;=($B269+AK$6*$BA$1))*(ExportContract[[Diwedd Tariff]:[Diwedd Tariff]]&gt;($B269+AK$6*$BA$1)),ExportContract[[Ceiniogau fesul kWh]:[Ceiniogau fesul kWh]],0,,)</f>
        <v>0</v>
      </c>
      <c r="AL269" s="20" cm="1">
        <f t="array" ref="AL269">_xlfn.XLOOKUP(1,(ExportContract[[Dechrau Tariff ]:[Dechrau Tariff ]]&lt;=($B269+AL$6*$BA$1))*(ExportContract[[Diwedd Tariff]:[Diwedd Tariff]]&gt;($B269+AL$6*$BA$1)),ExportContract[[Ceiniogau fesul kWh]:[Ceiniogau fesul kWh]],0,,)</f>
        <v>0</v>
      </c>
      <c r="AM269" s="20" cm="1">
        <f t="array" ref="AM269">_xlfn.XLOOKUP(1,(ExportContract[[Dechrau Tariff ]:[Dechrau Tariff ]]&lt;=($B269+AM$6*$BA$1))*(ExportContract[[Diwedd Tariff]:[Diwedd Tariff]]&gt;($B269+AM$6*$BA$1)),ExportContract[[Ceiniogau fesul kWh]:[Ceiniogau fesul kWh]],0,,)</f>
        <v>0</v>
      </c>
      <c r="AN269" s="20" cm="1">
        <f t="array" ref="AN269">_xlfn.XLOOKUP(1,(ExportContract[[Dechrau Tariff ]:[Dechrau Tariff ]]&lt;=($B269+AN$6*$BA$1))*(ExportContract[[Diwedd Tariff]:[Diwedd Tariff]]&gt;($B269+AN$6*$BA$1)),ExportContract[[Ceiniogau fesul kWh]:[Ceiniogau fesul kWh]],0,,)</f>
        <v>0</v>
      </c>
      <c r="AO269" s="20" cm="1">
        <f t="array" ref="AO269">_xlfn.XLOOKUP(1,(ExportContract[[Dechrau Tariff ]:[Dechrau Tariff ]]&lt;=($B269+AO$6*$BA$1))*(ExportContract[[Diwedd Tariff]:[Diwedd Tariff]]&gt;($B269+AO$6*$BA$1)),ExportContract[[Ceiniogau fesul kWh]:[Ceiniogau fesul kWh]],0,,)</f>
        <v>0</v>
      </c>
      <c r="AP269" s="20" cm="1">
        <f t="array" ref="AP269">_xlfn.XLOOKUP(1,(ExportContract[[Dechrau Tariff ]:[Dechrau Tariff ]]&lt;=($B269+AP$6*$BA$1))*(ExportContract[[Diwedd Tariff]:[Diwedd Tariff]]&gt;($B269+AP$6*$BA$1)),ExportContract[[Ceiniogau fesul kWh]:[Ceiniogau fesul kWh]],0,,)</f>
        <v>0</v>
      </c>
      <c r="AQ269" s="20" cm="1">
        <f t="array" ref="AQ269">_xlfn.XLOOKUP(1,(ExportContract[[Dechrau Tariff ]:[Dechrau Tariff ]]&lt;=($B269+AQ$6*$BA$1))*(ExportContract[[Diwedd Tariff]:[Diwedd Tariff]]&gt;($B269+AQ$6*$BA$1)),ExportContract[[Ceiniogau fesul kWh]:[Ceiniogau fesul kWh]],0,,)</f>
        <v>0</v>
      </c>
      <c r="AR269" s="20" cm="1">
        <f t="array" ref="AR269">_xlfn.XLOOKUP(1,(ExportContract[[Dechrau Tariff ]:[Dechrau Tariff ]]&lt;=($B269+AR$6*$BA$1))*(ExportContract[[Diwedd Tariff]:[Diwedd Tariff]]&gt;($B269+AR$6*$BA$1)),ExportContract[[Ceiniogau fesul kWh]:[Ceiniogau fesul kWh]],0,,)</f>
        <v>0</v>
      </c>
      <c r="AS269" s="20" cm="1">
        <f t="array" ref="AS269">_xlfn.XLOOKUP(1,(ExportContract[[Dechrau Tariff ]:[Dechrau Tariff ]]&lt;=($B269+AS$6*$BA$1))*(ExportContract[[Diwedd Tariff]:[Diwedd Tariff]]&gt;($B269+AS$6*$BA$1)),ExportContract[[Ceiniogau fesul kWh]:[Ceiniogau fesul kWh]],0,,)</f>
        <v>0</v>
      </c>
      <c r="AT269" s="20" cm="1">
        <f t="array" ref="AT269">_xlfn.XLOOKUP(1,(ExportContract[[Dechrau Tariff ]:[Dechrau Tariff ]]&lt;=($B269+AT$6*$BA$1))*(ExportContract[[Diwedd Tariff]:[Diwedd Tariff]]&gt;($B269+AT$6*$BA$1)),ExportContract[[Ceiniogau fesul kWh]:[Ceiniogau fesul kWh]],0,,)</f>
        <v>0</v>
      </c>
      <c r="AU269" s="20" cm="1">
        <f t="array" ref="AU269">_xlfn.XLOOKUP(1,(ExportContract[[Dechrau Tariff ]:[Dechrau Tariff ]]&lt;=($B269+AU$6*$BA$1))*(ExportContract[[Diwedd Tariff]:[Diwedd Tariff]]&gt;($B269+AU$6*$BA$1)),ExportContract[[Ceiniogau fesul kWh]:[Ceiniogau fesul kWh]],0,,)</f>
        <v>0</v>
      </c>
      <c r="AV269" s="20" cm="1">
        <f t="array" ref="AV269">_xlfn.XLOOKUP(1,(ExportContract[[Dechrau Tariff ]:[Dechrau Tariff ]]&lt;=($B269+AV$6*$BA$1))*(ExportContract[[Diwedd Tariff]:[Diwedd Tariff]]&gt;($B269+AV$6*$BA$1)),ExportContract[[Ceiniogau fesul kWh]:[Ceiniogau fesul kWh]],0,,)</f>
        <v>0</v>
      </c>
      <c r="AW269" s="20" cm="1">
        <f t="array" ref="AW269">_xlfn.XLOOKUP(1,(ExportContract[[Dechrau Tariff ]:[Dechrau Tariff ]]&lt;=($B269+AW$6*$BA$1))*(ExportContract[[Diwedd Tariff]:[Diwedd Tariff]]&gt;($B269+AW$6*$BA$1)),ExportContract[[Ceiniogau fesul kWh]:[Ceiniogau fesul kWh]],0,,)</f>
        <v>0</v>
      </c>
      <c r="AX269" s="20" cm="1">
        <f t="array" ref="AX269">_xlfn.XLOOKUP(1,(ExportContract[[Dechrau Tariff ]:[Dechrau Tariff ]]&lt;=($B269+AX$6*$BA$1))*(ExportContract[[Diwedd Tariff]:[Diwedd Tariff]]&gt;($B269+AX$6*$BA$1)),ExportContract[[Ceiniogau fesul kWh]:[Ceiniogau fesul kWh]],0,,)</f>
        <v>0</v>
      </c>
    </row>
    <row r="270" spans="2:50" x14ac:dyDescent="0.3">
      <c r="B270" s="30">
        <v>45555</v>
      </c>
      <c r="C270" s="20" cm="1">
        <f t="array" ref="C270">_xlfn.XLOOKUP(1,(ExportContract[[Dechrau Tariff ]:[Dechrau Tariff ]]&lt;=($B270+C$6*$BA$1))*(ExportContract[[Diwedd Tariff]:[Diwedd Tariff]]&gt;($B270+C$6*$BA$1)),ExportContract[[Ceiniogau fesul kWh]:[Ceiniogau fesul kWh]],0,,)</f>
        <v>0</v>
      </c>
      <c r="D270" s="20" cm="1">
        <f t="array" ref="D270">_xlfn.XLOOKUP(1,(ExportContract[[Dechrau Tariff ]:[Dechrau Tariff ]]&lt;=($B270+D$6*$BA$1))*(ExportContract[[Diwedd Tariff]:[Diwedd Tariff]]&gt;($B270+D$6*$BA$1)),ExportContract[[Ceiniogau fesul kWh]:[Ceiniogau fesul kWh]],0,,)</f>
        <v>0</v>
      </c>
      <c r="E270" s="20" cm="1">
        <f t="array" ref="E270">_xlfn.XLOOKUP(1,(ExportContract[[Dechrau Tariff ]:[Dechrau Tariff ]]&lt;=($B270+E$6*$BA$1))*(ExportContract[[Diwedd Tariff]:[Diwedd Tariff]]&gt;($B270+E$6*$BA$1)),ExportContract[[Ceiniogau fesul kWh]:[Ceiniogau fesul kWh]],0,,)</f>
        <v>0</v>
      </c>
      <c r="F270" s="20" cm="1">
        <f t="array" ref="F270">_xlfn.XLOOKUP(1,(ExportContract[[Dechrau Tariff ]:[Dechrau Tariff ]]&lt;=($B270+F$6*$BA$1))*(ExportContract[[Diwedd Tariff]:[Diwedd Tariff]]&gt;($B270+F$6*$BA$1)),ExportContract[[Ceiniogau fesul kWh]:[Ceiniogau fesul kWh]],0,,)</f>
        <v>0</v>
      </c>
      <c r="G270" s="20" cm="1">
        <f t="array" ref="G270">_xlfn.XLOOKUP(1,(ExportContract[[Dechrau Tariff ]:[Dechrau Tariff ]]&lt;=($B270+G$6*$BA$1))*(ExportContract[[Diwedd Tariff]:[Diwedd Tariff]]&gt;($B270+G$6*$BA$1)),ExportContract[[Ceiniogau fesul kWh]:[Ceiniogau fesul kWh]],0,,)</f>
        <v>0</v>
      </c>
      <c r="H270" s="20" cm="1">
        <f t="array" ref="H270">_xlfn.XLOOKUP(1,(ExportContract[[Dechrau Tariff ]:[Dechrau Tariff ]]&lt;=($B270+H$6*$BA$1))*(ExportContract[[Diwedd Tariff]:[Diwedd Tariff]]&gt;($B270+H$6*$BA$1)),ExportContract[[Ceiniogau fesul kWh]:[Ceiniogau fesul kWh]],0,,)</f>
        <v>0</v>
      </c>
      <c r="I270" s="20" cm="1">
        <f t="array" ref="I270">_xlfn.XLOOKUP(1,(ExportContract[[Dechrau Tariff ]:[Dechrau Tariff ]]&lt;=($B270+I$6*$BA$1))*(ExportContract[[Diwedd Tariff]:[Diwedd Tariff]]&gt;($B270+I$6*$BA$1)),ExportContract[[Ceiniogau fesul kWh]:[Ceiniogau fesul kWh]],0,,)</f>
        <v>0</v>
      </c>
      <c r="J270" s="20" cm="1">
        <f t="array" ref="J270">_xlfn.XLOOKUP(1,(ExportContract[[Dechrau Tariff ]:[Dechrau Tariff ]]&lt;=($B270+J$6*$BA$1))*(ExportContract[[Diwedd Tariff]:[Diwedd Tariff]]&gt;($B270+J$6*$BA$1)),ExportContract[[Ceiniogau fesul kWh]:[Ceiniogau fesul kWh]],0,,)</f>
        <v>0</v>
      </c>
      <c r="K270" s="20" cm="1">
        <f t="array" ref="K270">_xlfn.XLOOKUP(1,(ExportContract[[Dechrau Tariff ]:[Dechrau Tariff ]]&lt;=($B270+K$6*$BA$1))*(ExportContract[[Diwedd Tariff]:[Diwedd Tariff]]&gt;($B270+K$6*$BA$1)),ExportContract[[Ceiniogau fesul kWh]:[Ceiniogau fesul kWh]],0,,)</f>
        <v>0</v>
      </c>
      <c r="L270" s="20" cm="1">
        <f t="array" ref="L270">_xlfn.XLOOKUP(1,(ExportContract[[Dechrau Tariff ]:[Dechrau Tariff ]]&lt;=($B270+L$6*$BA$1))*(ExportContract[[Diwedd Tariff]:[Diwedd Tariff]]&gt;($B270+L$6*$BA$1)),ExportContract[[Ceiniogau fesul kWh]:[Ceiniogau fesul kWh]],0,,)</f>
        <v>0</v>
      </c>
      <c r="M270" s="20" cm="1">
        <f t="array" ref="M270">_xlfn.XLOOKUP(1,(ExportContract[[Dechrau Tariff ]:[Dechrau Tariff ]]&lt;=($B270+M$6*$BA$1))*(ExportContract[[Diwedd Tariff]:[Diwedd Tariff]]&gt;($B270+M$6*$BA$1)),ExportContract[[Ceiniogau fesul kWh]:[Ceiniogau fesul kWh]],0,,)</f>
        <v>0</v>
      </c>
      <c r="N270" s="20" cm="1">
        <f t="array" ref="N270">_xlfn.XLOOKUP(1,(ExportContract[[Dechrau Tariff ]:[Dechrau Tariff ]]&lt;=($B270+N$6*$BA$1))*(ExportContract[[Diwedd Tariff]:[Diwedd Tariff]]&gt;($B270+N$6*$BA$1)),ExportContract[[Ceiniogau fesul kWh]:[Ceiniogau fesul kWh]],0,,)</f>
        <v>0</v>
      </c>
      <c r="O270" s="20" cm="1">
        <f t="array" ref="O270">_xlfn.XLOOKUP(1,(ExportContract[[Dechrau Tariff ]:[Dechrau Tariff ]]&lt;=($B270+O$6*$BA$1))*(ExportContract[[Diwedd Tariff]:[Diwedd Tariff]]&gt;($B270+O$6*$BA$1)),ExportContract[[Ceiniogau fesul kWh]:[Ceiniogau fesul kWh]],0,,)</f>
        <v>0</v>
      </c>
      <c r="P270" s="20" cm="1">
        <f t="array" ref="P270">_xlfn.XLOOKUP(1,(ExportContract[[Dechrau Tariff ]:[Dechrau Tariff ]]&lt;=($B270+P$6*$BA$1))*(ExportContract[[Diwedd Tariff]:[Diwedd Tariff]]&gt;($B270+P$6*$BA$1)),ExportContract[[Ceiniogau fesul kWh]:[Ceiniogau fesul kWh]],0,,)</f>
        <v>0</v>
      </c>
      <c r="Q270" s="20" cm="1">
        <f t="array" ref="Q270">_xlfn.XLOOKUP(1,(ExportContract[[Dechrau Tariff ]:[Dechrau Tariff ]]&lt;=($B270+Q$6*$BA$1))*(ExportContract[[Diwedd Tariff]:[Diwedd Tariff]]&gt;($B270+Q$6*$BA$1)),ExportContract[[Ceiniogau fesul kWh]:[Ceiniogau fesul kWh]],0,,)</f>
        <v>0</v>
      </c>
      <c r="R270" s="20" cm="1">
        <f t="array" ref="R270">_xlfn.XLOOKUP(1,(ExportContract[[Dechrau Tariff ]:[Dechrau Tariff ]]&lt;=($B270+R$6*$BA$1))*(ExportContract[[Diwedd Tariff]:[Diwedd Tariff]]&gt;($B270+R$6*$BA$1)),ExportContract[[Ceiniogau fesul kWh]:[Ceiniogau fesul kWh]],0,,)</f>
        <v>0</v>
      </c>
      <c r="S270" s="20" cm="1">
        <f t="array" ref="S270">_xlfn.XLOOKUP(1,(ExportContract[[Dechrau Tariff ]:[Dechrau Tariff ]]&lt;=($B270+S$6*$BA$1))*(ExportContract[[Diwedd Tariff]:[Diwedd Tariff]]&gt;($B270+S$6*$BA$1)),ExportContract[[Ceiniogau fesul kWh]:[Ceiniogau fesul kWh]],0,,)</f>
        <v>0</v>
      </c>
      <c r="T270" s="20" cm="1">
        <f t="array" ref="T270">_xlfn.XLOOKUP(1,(ExportContract[[Dechrau Tariff ]:[Dechrau Tariff ]]&lt;=($B270+T$6*$BA$1))*(ExportContract[[Diwedd Tariff]:[Diwedd Tariff]]&gt;($B270+T$6*$BA$1)),ExportContract[[Ceiniogau fesul kWh]:[Ceiniogau fesul kWh]],0,,)</f>
        <v>0</v>
      </c>
      <c r="U270" s="20" cm="1">
        <f t="array" ref="U270">_xlfn.XLOOKUP(1,(ExportContract[[Dechrau Tariff ]:[Dechrau Tariff ]]&lt;=($B270+U$6*$BA$1))*(ExportContract[[Diwedd Tariff]:[Diwedd Tariff]]&gt;($B270+U$6*$BA$1)),ExportContract[[Ceiniogau fesul kWh]:[Ceiniogau fesul kWh]],0,,)</f>
        <v>0</v>
      </c>
      <c r="V270" s="20" cm="1">
        <f t="array" ref="V270">_xlfn.XLOOKUP(1,(ExportContract[[Dechrau Tariff ]:[Dechrau Tariff ]]&lt;=($B270+V$6*$BA$1))*(ExportContract[[Diwedd Tariff]:[Diwedd Tariff]]&gt;($B270+V$6*$BA$1)),ExportContract[[Ceiniogau fesul kWh]:[Ceiniogau fesul kWh]],0,,)</f>
        <v>0</v>
      </c>
      <c r="W270" s="20" cm="1">
        <f t="array" ref="W270">_xlfn.XLOOKUP(1,(ExportContract[[Dechrau Tariff ]:[Dechrau Tariff ]]&lt;=($B270+W$6*$BA$1))*(ExportContract[[Diwedd Tariff]:[Diwedd Tariff]]&gt;($B270+W$6*$BA$1)),ExportContract[[Ceiniogau fesul kWh]:[Ceiniogau fesul kWh]],0,,)</f>
        <v>0</v>
      </c>
      <c r="X270" s="20" cm="1">
        <f t="array" ref="X270">_xlfn.XLOOKUP(1,(ExportContract[[Dechrau Tariff ]:[Dechrau Tariff ]]&lt;=($B270+X$6*$BA$1))*(ExportContract[[Diwedd Tariff]:[Diwedd Tariff]]&gt;($B270+X$6*$BA$1)),ExportContract[[Ceiniogau fesul kWh]:[Ceiniogau fesul kWh]],0,,)</f>
        <v>0</v>
      </c>
      <c r="Y270" s="20" cm="1">
        <f t="array" ref="Y270">_xlfn.XLOOKUP(1,(ExportContract[[Dechrau Tariff ]:[Dechrau Tariff ]]&lt;=($B270+Y$6*$BA$1))*(ExportContract[[Diwedd Tariff]:[Diwedd Tariff]]&gt;($B270+Y$6*$BA$1)),ExportContract[[Ceiniogau fesul kWh]:[Ceiniogau fesul kWh]],0,,)</f>
        <v>0</v>
      </c>
      <c r="Z270" s="20" cm="1">
        <f t="array" ref="Z270">_xlfn.XLOOKUP(1,(ExportContract[[Dechrau Tariff ]:[Dechrau Tariff ]]&lt;=($B270+Z$6*$BA$1))*(ExportContract[[Diwedd Tariff]:[Diwedd Tariff]]&gt;($B270+Z$6*$BA$1)),ExportContract[[Ceiniogau fesul kWh]:[Ceiniogau fesul kWh]],0,,)</f>
        <v>0</v>
      </c>
      <c r="AA270" s="20" cm="1">
        <f t="array" ref="AA270">_xlfn.XLOOKUP(1,(ExportContract[[Dechrau Tariff ]:[Dechrau Tariff ]]&lt;=($B270+AA$6*$BA$1))*(ExportContract[[Diwedd Tariff]:[Diwedd Tariff]]&gt;($B270+AA$6*$BA$1)),ExportContract[[Ceiniogau fesul kWh]:[Ceiniogau fesul kWh]],0,,)</f>
        <v>0</v>
      </c>
      <c r="AB270" s="20" cm="1">
        <f t="array" ref="AB270">_xlfn.XLOOKUP(1,(ExportContract[[Dechrau Tariff ]:[Dechrau Tariff ]]&lt;=($B270+AB$6*$BA$1))*(ExportContract[[Diwedd Tariff]:[Diwedd Tariff]]&gt;($B270+AB$6*$BA$1)),ExportContract[[Ceiniogau fesul kWh]:[Ceiniogau fesul kWh]],0,,)</f>
        <v>0</v>
      </c>
      <c r="AC270" s="20" cm="1">
        <f t="array" ref="AC270">_xlfn.XLOOKUP(1,(ExportContract[[Dechrau Tariff ]:[Dechrau Tariff ]]&lt;=($B270+AC$6*$BA$1))*(ExportContract[[Diwedd Tariff]:[Diwedd Tariff]]&gt;($B270+AC$6*$BA$1)),ExportContract[[Ceiniogau fesul kWh]:[Ceiniogau fesul kWh]],0,,)</f>
        <v>0</v>
      </c>
      <c r="AD270" s="20" cm="1">
        <f t="array" ref="AD270">_xlfn.XLOOKUP(1,(ExportContract[[Dechrau Tariff ]:[Dechrau Tariff ]]&lt;=($B270+AD$6*$BA$1))*(ExportContract[[Diwedd Tariff]:[Diwedd Tariff]]&gt;($B270+AD$6*$BA$1)),ExportContract[[Ceiniogau fesul kWh]:[Ceiniogau fesul kWh]],0,,)</f>
        <v>0</v>
      </c>
      <c r="AE270" s="20" cm="1">
        <f t="array" ref="AE270">_xlfn.XLOOKUP(1,(ExportContract[[Dechrau Tariff ]:[Dechrau Tariff ]]&lt;=($B270+AE$6*$BA$1))*(ExportContract[[Diwedd Tariff]:[Diwedd Tariff]]&gt;($B270+AE$6*$BA$1)),ExportContract[[Ceiniogau fesul kWh]:[Ceiniogau fesul kWh]],0,,)</f>
        <v>0</v>
      </c>
      <c r="AF270" s="20" cm="1">
        <f t="array" ref="AF270">_xlfn.XLOOKUP(1,(ExportContract[[Dechrau Tariff ]:[Dechrau Tariff ]]&lt;=($B270+AF$6*$BA$1))*(ExportContract[[Diwedd Tariff]:[Diwedd Tariff]]&gt;($B270+AF$6*$BA$1)),ExportContract[[Ceiniogau fesul kWh]:[Ceiniogau fesul kWh]],0,,)</f>
        <v>0</v>
      </c>
      <c r="AG270" s="20" cm="1">
        <f t="array" ref="AG270">_xlfn.XLOOKUP(1,(ExportContract[[Dechrau Tariff ]:[Dechrau Tariff ]]&lt;=($B270+AG$6*$BA$1))*(ExportContract[[Diwedd Tariff]:[Diwedd Tariff]]&gt;($B270+AG$6*$BA$1)),ExportContract[[Ceiniogau fesul kWh]:[Ceiniogau fesul kWh]],0,,)</f>
        <v>0</v>
      </c>
      <c r="AH270" s="20" cm="1">
        <f t="array" ref="AH270">_xlfn.XLOOKUP(1,(ExportContract[[Dechrau Tariff ]:[Dechrau Tariff ]]&lt;=($B270+AH$6*$BA$1))*(ExportContract[[Diwedd Tariff]:[Diwedd Tariff]]&gt;($B270+AH$6*$BA$1)),ExportContract[[Ceiniogau fesul kWh]:[Ceiniogau fesul kWh]],0,,)</f>
        <v>0</v>
      </c>
      <c r="AI270" s="20" cm="1">
        <f t="array" ref="AI270">_xlfn.XLOOKUP(1,(ExportContract[[Dechrau Tariff ]:[Dechrau Tariff ]]&lt;=($B270+AI$6*$BA$1))*(ExportContract[[Diwedd Tariff]:[Diwedd Tariff]]&gt;($B270+AI$6*$BA$1)),ExportContract[[Ceiniogau fesul kWh]:[Ceiniogau fesul kWh]],0,,)</f>
        <v>0</v>
      </c>
      <c r="AJ270" s="20" cm="1">
        <f t="array" ref="AJ270">_xlfn.XLOOKUP(1,(ExportContract[[Dechrau Tariff ]:[Dechrau Tariff ]]&lt;=($B270+AJ$6*$BA$1))*(ExportContract[[Diwedd Tariff]:[Diwedd Tariff]]&gt;($B270+AJ$6*$BA$1)),ExportContract[[Ceiniogau fesul kWh]:[Ceiniogau fesul kWh]],0,,)</f>
        <v>0</v>
      </c>
      <c r="AK270" s="20" cm="1">
        <f t="array" ref="AK270">_xlfn.XLOOKUP(1,(ExportContract[[Dechrau Tariff ]:[Dechrau Tariff ]]&lt;=($B270+AK$6*$BA$1))*(ExportContract[[Diwedd Tariff]:[Diwedd Tariff]]&gt;($B270+AK$6*$BA$1)),ExportContract[[Ceiniogau fesul kWh]:[Ceiniogau fesul kWh]],0,,)</f>
        <v>0</v>
      </c>
      <c r="AL270" s="20" cm="1">
        <f t="array" ref="AL270">_xlfn.XLOOKUP(1,(ExportContract[[Dechrau Tariff ]:[Dechrau Tariff ]]&lt;=($B270+AL$6*$BA$1))*(ExportContract[[Diwedd Tariff]:[Diwedd Tariff]]&gt;($B270+AL$6*$BA$1)),ExportContract[[Ceiniogau fesul kWh]:[Ceiniogau fesul kWh]],0,,)</f>
        <v>0</v>
      </c>
      <c r="AM270" s="20" cm="1">
        <f t="array" ref="AM270">_xlfn.XLOOKUP(1,(ExportContract[[Dechrau Tariff ]:[Dechrau Tariff ]]&lt;=($B270+AM$6*$BA$1))*(ExportContract[[Diwedd Tariff]:[Diwedd Tariff]]&gt;($B270+AM$6*$BA$1)),ExportContract[[Ceiniogau fesul kWh]:[Ceiniogau fesul kWh]],0,,)</f>
        <v>0</v>
      </c>
      <c r="AN270" s="20" cm="1">
        <f t="array" ref="AN270">_xlfn.XLOOKUP(1,(ExportContract[[Dechrau Tariff ]:[Dechrau Tariff ]]&lt;=($B270+AN$6*$BA$1))*(ExportContract[[Diwedd Tariff]:[Diwedd Tariff]]&gt;($B270+AN$6*$BA$1)),ExportContract[[Ceiniogau fesul kWh]:[Ceiniogau fesul kWh]],0,,)</f>
        <v>0</v>
      </c>
      <c r="AO270" s="20" cm="1">
        <f t="array" ref="AO270">_xlfn.XLOOKUP(1,(ExportContract[[Dechrau Tariff ]:[Dechrau Tariff ]]&lt;=($B270+AO$6*$BA$1))*(ExportContract[[Diwedd Tariff]:[Diwedd Tariff]]&gt;($B270+AO$6*$BA$1)),ExportContract[[Ceiniogau fesul kWh]:[Ceiniogau fesul kWh]],0,,)</f>
        <v>0</v>
      </c>
      <c r="AP270" s="20" cm="1">
        <f t="array" ref="AP270">_xlfn.XLOOKUP(1,(ExportContract[[Dechrau Tariff ]:[Dechrau Tariff ]]&lt;=($B270+AP$6*$BA$1))*(ExportContract[[Diwedd Tariff]:[Diwedd Tariff]]&gt;($B270+AP$6*$BA$1)),ExportContract[[Ceiniogau fesul kWh]:[Ceiniogau fesul kWh]],0,,)</f>
        <v>0</v>
      </c>
      <c r="AQ270" s="20" cm="1">
        <f t="array" ref="AQ270">_xlfn.XLOOKUP(1,(ExportContract[[Dechrau Tariff ]:[Dechrau Tariff ]]&lt;=($B270+AQ$6*$BA$1))*(ExportContract[[Diwedd Tariff]:[Diwedd Tariff]]&gt;($B270+AQ$6*$BA$1)),ExportContract[[Ceiniogau fesul kWh]:[Ceiniogau fesul kWh]],0,,)</f>
        <v>0</v>
      </c>
      <c r="AR270" s="20" cm="1">
        <f t="array" ref="AR270">_xlfn.XLOOKUP(1,(ExportContract[[Dechrau Tariff ]:[Dechrau Tariff ]]&lt;=($B270+AR$6*$BA$1))*(ExportContract[[Diwedd Tariff]:[Diwedd Tariff]]&gt;($B270+AR$6*$BA$1)),ExportContract[[Ceiniogau fesul kWh]:[Ceiniogau fesul kWh]],0,,)</f>
        <v>0</v>
      </c>
      <c r="AS270" s="20" cm="1">
        <f t="array" ref="AS270">_xlfn.XLOOKUP(1,(ExportContract[[Dechrau Tariff ]:[Dechrau Tariff ]]&lt;=($B270+AS$6*$BA$1))*(ExportContract[[Diwedd Tariff]:[Diwedd Tariff]]&gt;($B270+AS$6*$BA$1)),ExportContract[[Ceiniogau fesul kWh]:[Ceiniogau fesul kWh]],0,,)</f>
        <v>0</v>
      </c>
      <c r="AT270" s="20" cm="1">
        <f t="array" ref="AT270">_xlfn.XLOOKUP(1,(ExportContract[[Dechrau Tariff ]:[Dechrau Tariff ]]&lt;=($B270+AT$6*$BA$1))*(ExportContract[[Diwedd Tariff]:[Diwedd Tariff]]&gt;($B270+AT$6*$BA$1)),ExportContract[[Ceiniogau fesul kWh]:[Ceiniogau fesul kWh]],0,,)</f>
        <v>0</v>
      </c>
      <c r="AU270" s="20" cm="1">
        <f t="array" ref="AU270">_xlfn.XLOOKUP(1,(ExportContract[[Dechrau Tariff ]:[Dechrau Tariff ]]&lt;=($B270+AU$6*$BA$1))*(ExportContract[[Diwedd Tariff]:[Diwedd Tariff]]&gt;($B270+AU$6*$BA$1)),ExportContract[[Ceiniogau fesul kWh]:[Ceiniogau fesul kWh]],0,,)</f>
        <v>0</v>
      </c>
      <c r="AV270" s="20" cm="1">
        <f t="array" ref="AV270">_xlfn.XLOOKUP(1,(ExportContract[[Dechrau Tariff ]:[Dechrau Tariff ]]&lt;=($B270+AV$6*$BA$1))*(ExportContract[[Diwedd Tariff]:[Diwedd Tariff]]&gt;($B270+AV$6*$BA$1)),ExportContract[[Ceiniogau fesul kWh]:[Ceiniogau fesul kWh]],0,,)</f>
        <v>0</v>
      </c>
      <c r="AW270" s="20" cm="1">
        <f t="array" ref="AW270">_xlfn.XLOOKUP(1,(ExportContract[[Dechrau Tariff ]:[Dechrau Tariff ]]&lt;=($B270+AW$6*$BA$1))*(ExportContract[[Diwedd Tariff]:[Diwedd Tariff]]&gt;($B270+AW$6*$BA$1)),ExportContract[[Ceiniogau fesul kWh]:[Ceiniogau fesul kWh]],0,,)</f>
        <v>0</v>
      </c>
      <c r="AX270" s="20" cm="1">
        <f t="array" ref="AX270">_xlfn.XLOOKUP(1,(ExportContract[[Dechrau Tariff ]:[Dechrau Tariff ]]&lt;=($B270+AX$6*$BA$1))*(ExportContract[[Diwedd Tariff]:[Diwedd Tariff]]&gt;($B270+AX$6*$BA$1)),ExportContract[[Ceiniogau fesul kWh]:[Ceiniogau fesul kWh]],0,,)</f>
        <v>0</v>
      </c>
    </row>
    <row r="271" spans="2:50" x14ac:dyDescent="0.3">
      <c r="B271" s="30">
        <v>45556</v>
      </c>
      <c r="C271" s="20" cm="1">
        <f t="array" ref="C271">_xlfn.XLOOKUP(1,(ExportContract[[Dechrau Tariff ]:[Dechrau Tariff ]]&lt;=($B271+C$6*$BA$1))*(ExportContract[[Diwedd Tariff]:[Diwedd Tariff]]&gt;($B271+C$6*$BA$1)),ExportContract[[Ceiniogau fesul kWh]:[Ceiniogau fesul kWh]],0,,)</f>
        <v>0</v>
      </c>
      <c r="D271" s="20" cm="1">
        <f t="array" ref="D271">_xlfn.XLOOKUP(1,(ExportContract[[Dechrau Tariff ]:[Dechrau Tariff ]]&lt;=($B271+D$6*$BA$1))*(ExportContract[[Diwedd Tariff]:[Diwedd Tariff]]&gt;($B271+D$6*$BA$1)),ExportContract[[Ceiniogau fesul kWh]:[Ceiniogau fesul kWh]],0,,)</f>
        <v>0</v>
      </c>
      <c r="E271" s="20" cm="1">
        <f t="array" ref="E271">_xlfn.XLOOKUP(1,(ExportContract[[Dechrau Tariff ]:[Dechrau Tariff ]]&lt;=($B271+E$6*$BA$1))*(ExportContract[[Diwedd Tariff]:[Diwedd Tariff]]&gt;($B271+E$6*$BA$1)),ExportContract[[Ceiniogau fesul kWh]:[Ceiniogau fesul kWh]],0,,)</f>
        <v>0</v>
      </c>
      <c r="F271" s="20" cm="1">
        <f t="array" ref="F271">_xlfn.XLOOKUP(1,(ExportContract[[Dechrau Tariff ]:[Dechrau Tariff ]]&lt;=($B271+F$6*$BA$1))*(ExportContract[[Diwedd Tariff]:[Diwedd Tariff]]&gt;($B271+F$6*$BA$1)),ExportContract[[Ceiniogau fesul kWh]:[Ceiniogau fesul kWh]],0,,)</f>
        <v>0</v>
      </c>
      <c r="G271" s="20" cm="1">
        <f t="array" ref="G271">_xlfn.XLOOKUP(1,(ExportContract[[Dechrau Tariff ]:[Dechrau Tariff ]]&lt;=($B271+G$6*$BA$1))*(ExportContract[[Diwedd Tariff]:[Diwedd Tariff]]&gt;($B271+G$6*$BA$1)),ExportContract[[Ceiniogau fesul kWh]:[Ceiniogau fesul kWh]],0,,)</f>
        <v>0</v>
      </c>
      <c r="H271" s="20" cm="1">
        <f t="array" ref="H271">_xlfn.XLOOKUP(1,(ExportContract[[Dechrau Tariff ]:[Dechrau Tariff ]]&lt;=($B271+H$6*$BA$1))*(ExportContract[[Diwedd Tariff]:[Diwedd Tariff]]&gt;($B271+H$6*$BA$1)),ExportContract[[Ceiniogau fesul kWh]:[Ceiniogau fesul kWh]],0,,)</f>
        <v>0</v>
      </c>
      <c r="I271" s="20" cm="1">
        <f t="array" ref="I271">_xlfn.XLOOKUP(1,(ExportContract[[Dechrau Tariff ]:[Dechrau Tariff ]]&lt;=($B271+I$6*$BA$1))*(ExportContract[[Diwedd Tariff]:[Diwedd Tariff]]&gt;($B271+I$6*$BA$1)),ExportContract[[Ceiniogau fesul kWh]:[Ceiniogau fesul kWh]],0,,)</f>
        <v>0</v>
      </c>
      <c r="J271" s="20" cm="1">
        <f t="array" ref="J271">_xlfn.XLOOKUP(1,(ExportContract[[Dechrau Tariff ]:[Dechrau Tariff ]]&lt;=($B271+J$6*$BA$1))*(ExportContract[[Diwedd Tariff]:[Diwedd Tariff]]&gt;($B271+J$6*$BA$1)),ExportContract[[Ceiniogau fesul kWh]:[Ceiniogau fesul kWh]],0,,)</f>
        <v>0</v>
      </c>
      <c r="K271" s="20" cm="1">
        <f t="array" ref="K271">_xlfn.XLOOKUP(1,(ExportContract[[Dechrau Tariff ]:[Dechrau Tariff ]]&lt;=($B271+K$6*$BA$1))*(ExportContract[[Diwedd Tariff]:[Diwedd Tariff]]&gt;($B271+K$6*$BA$1)),ExportContract[[Ceiniogau fesul kWh]:[Ceiniogau fesul kWh]],0,,)</f>
        <v>0</v>
      </c>
      <c r="L271" s="20" cm="1">
        <f t="array" ref="L271">_xlfn.XLOOKUP(1,(ExportContract[[Dechrau Tariff ]:[Dechrau Tariff ]]&lt;=($B271+L$6*$BA$1))*(ExportContract[[Diwedd Tariff]:[Diwedd Tariff]]&gt;($B271+L$6*$BA$1)),ExportContract[[Ceiniogau fesul kWh]:[Ceiniogau fesul kWh]],0,,)</f>
        <v>0</v>
      </c>
      <c r="M271" s="20" cm="1">
        <f t="array" ref="M271">_xlfn.XLOOKUP(1,(ExportContract[[Dechrau Tariff ]:[Dechrau Tariff ]]&lt;=($B271+M$6*$BA$1))*(ExportContract[[Diwedd Tariff]:[Diwedd Tariff]]&gt;($B271+M$6*$BA$1)),ExportContract[[Ceiniogau fesul kWh]:[Ceiniogau fesul kWh]],0,,)</f>
        <v>0</v>
      </c>
      <c r="N271" s="20" cm="1">
        <f t="array" ref="N271">_xlfn.XLOOKUP(1,(ExportContract[[Dechrau Tariff ]:[Dechrau Tariff ]]&lt;=($B271+N$6*$BA$1))*(ExportContract[[Diwedd Tariff]:[Diwedd Tariff]]&gt;($B271+N$6*$BA$1)),ExportContract[[Ceiniogau fesul kWh]:[Ceiniogau fesul kWh]],0,,)</f>
        <v>0</v>
      </c>
      <c r="O271" s="20" cm="1">
        <f t="array" ref="O271">_xlfn.XLOOKUP(1,(ExportContract[[Dechrau Tariff ]:[Dechrau Tariff ]]&lt;=($B271+O$6*$BA$1))*(ExportContract[[Diwedd Tariff]:[Diwedd Tariff]]&gt;($B271+O$6*$BA$1)),ExportContract[[Ceiniogau fesul kWh]:[Ceiniogau fesul kWh]],0,,)</f>
        <v>0</v>
      </c>
      <c r="P271" s="20" cm="1">
        <f t="array" ref="P271">_xlfn.XLOOKUP(1,(ExportContract[[Dechrau Tariff ]:[Dechrau Tariff ]]&lt;=($B271+P$6*$BA$1))*(ExportContract[[Diwedd Tariff]:[Diwedd Tariff]]&gt;($B271+P$6*$BA$1)),ExportContract[[Ceiniogau fesul kWh]:[Ceiniogau fesul kWh]],0,,)</f>
        <v>0</v>
      </c>
      <c r="Q271" s="20" cm="1">
        <f t="array" ref="Q271">_xlfn.XLOOKUP(1,(ExportContract[[Dechrau Tariff ]:[Dechrau Tariff ]]&lt;=($B271+Q$6*$BA$1))*(ExportContract[[Diwedd Tariff]:[Diwedd Tariff]]&gt;($B271+Q$6*$BA$1)),ExportContract[[Ceiniogau fesul kWh]:[Ceiniogau fesul kWh]],0,,)</f>
        <v>0</v>
      </c>
      <c r="R271" s="20" cm="1">
        <f t="array" ref="R271">_xlfn.XLOOKUP(1,(ExportContract[[Dechrau Tariff ]:[Dechrau Tariff ]]&lt;=($B271+R$6*$BA$1))*(ExportContract[[Diwedd Tariff]:[Diwedd Tariff]]&gt;($B271+R$6*$BA$1)),ExportContract[[Ceiniogau fesul kWh]:[Ceiniogau fesul kWh]],0,,)</f>
        <v>0</v>
      </c>
      <c r="S271" s="20" cm="1">
        <f t="array" ref="S271">_xlfn.XLOOKUP(1,(ExportContract[[Dechrau Tariff ]:[Dechrau Tariff ]]&lt;=($B271+S$6*$BA$1))*(ExportContract[[Diwedd Tariff]:[Diwedd Tariff]]&gt;($B271+S$6*$BA$1)),ExportContract[[Ceiniogau fesul kWh]:[Ceiniogau fesul kWh]],0,,)</f>
        <v>0</v>
      </c>
      <c r="T271" s="20" cm="1">
        <f t="array" ref="T271">_xlfn.XLOOKUP(1,(ExportContract[[Dechrau Tariff ]:[Dechrau Tariff ]]&lt;=($B271+T$6*$BA$1))*(ExportContract[[Diwedd Tariff]:[Diwedd Tariff]]&gt;($B271+T$6*$BA$1)),ExportContract[[Ceiniogau fesul kWh]:[Ceiniogau fesul kWh]],0,,)</f>
        <v>0</v>
      </c>
      <c r="U271" s="20" cm="1">
        <f t="array" ref="U271">_xlfn.XLOOKUP(1,(ExportContract[[Dechrau Tariff ]:[Dechrau Tariff ]]&lt;=($B271+U$6*$BA$1))*(ExportContract[[Diwedd Tariff]:[Diwedd Tariff]]&gt;($B271+U$6*$BA$1)),ExportContract[[Ceiniogau fesul kWh]:[Ceiniogau fesul kWh]],0,,)</f>
        <v>0</v>
      </c>
      <c r="V271" s="20" cm="1">
        <f t="array" ref="V271">_xlfn.XLOOKUP(1,(ExportContract[[Dechrau Tariff ]:[Dechrau Tariff ]]&lt;=($B271+V$6*$BA$1))*(ExportContract[[Diwedd Tariff]:[Diwedd Tariff]]&gt;($B271+V$6*$BA$1)),ExportContract[[Ceiniogau fesul kWh]:[Ceiniogau fesul kWh]],0,,)</f>
        <v>0</v>
      </c>
      <c r="W271" s="20" cm="1">
        <f t="array" ref="W271">_xlfn.XLOOKUP(1,(ExportContract[[Dechrau Tariff ]:[Dechrau Tariff ]]&lt;=($B271+W$6*$BA$1))*(ExportContract[[Diwedd Tariff]:[Diwedd Tariff]]&gt;($B271+W$6*$BA$1)),ExportContract[[Ceiniogau fesul kWh]:[Ceiniogau fesul kWh]],0,,)</f>
        <v>0</v>
      </c>
      <c r="X271" s="20" cm="1">
        <f t="array" ref="X271">_xlfn.XLOOKUP(1,(ExportContract[[Dechrau Tariff ]:[Dechrau Tariff ]]&lt;=($B271+X$6*$BA$1))*(ExportContract[[Diwedd Tariff]:[Diwedd Tariff]]&gt;($B271+X$6*$BA$1)),ExportContract[[Ceiniogau fesul kWh]:[Ceiniogau fesul kWh]],0,,)</f>
        <v>0</v>
      </c>
      <c r="Y271" s="20" cm="1">
        <f t="array" ref="Y271">_xlfn.XLOOKUP(1,(ExportContract[[Dechrau Tariff ]:[Dechrau Tariff ]]&lt;=($B271+Y$6*$BA$1))*(ExportContract[[Diwedd Tariff]:[Diwedd Tariff]]&gt;($B271+Y$6*$BA$1)),ExportContract[[Ceiniogau fesul kWh]:[Ceiniogau fesul kWh]],0,,)</f>
        <v>0</v>
      </c>
      <c r="Z271" s="20" cm="1">
        <f t="array" ref="Z271">_xlfn.XLOOKUP(1,(ExportContract[[Dechrau Tariff ]:[Dechrau Tariff ]]&lt;=($B271+Z$6*$BA$1))*(ExportContract[[Diwedd Tariff]:[Diwedd Tariff]]&gt;($B271+Z$6*$BA$1)),ExportContract[[Ceiniogau fesul kWh]:[Ceiniogau fesul kWh]],0,,)</f>
        <v>0</v>
      </c>
      <c r="AA271" s="20" cm="1">
        <f t="array" ref="AA271">_xlfn.XLOOKUP(1,(ExportContract[[Dechrau Tariff ]:[Dechrau Tariff ]]&lt;=($B271+AA$6*$BA$1))*(ExportContract[[Diwedd Tariff]:[Diwedd Tariff]]&gt;($B271+AA$6*$BA$1)),ExportContract[[Ceiniogau fesul kWh]:[Ceiniogau fesul kWh]],0,,)</f>
        <v>0</v>
      </c>
      <c r="AB271" s="20" cm="1">
        <f t="array" ref="AB271">_xlfn.XLOOKUP(1,(ExportContract[[Dechrau Tariff ]:[Dechrau Tariff ]]&lt;=($B271+AB$6*$BA$1))*(ExportContract[[Diwedd Tariff]:[Diwedd Tariff]]&gt;($B271+AB$6*$BA$1)),ExportContract[[Ceiniogau fesul kWh]:[Ceiniogau fesul kWh]],0,,)</f>
        <v>0</v>
      </c>
      <c r="AC271" s="20" cm="1">
        <f t="array" ref="AC271">_xlfn.XLOOKUP(1,(ExportContract[[Dechrau Tariff ]:[Dechrau Tariff ]]&lt;=($B271+AC$6*$BA$1))*(ExportContract[[Diwedd Tariff]:[Diwedd Tariff]]&gt;($B271+AC$6*$BA$1)),ExportContract[[Ceiniogau fesul kWh]:[Ceiniogau fesul kWh]],0,,)</f>
        <v>0</v>
      </c>
      <c r="AD271" s="20" cm="1">
        <f t="array" ref="AD271">_xlfn.XLOOKUP(1,(ExportContract[[Dechrau Tariff ]:[Dechrau Tariff ]]&lt;=($B271+AD$6*$BA$1))*(ExportContract[[Diwedd Tariff]:[Diwedd Tariff]]&gt;($B271+AD$6*$BA$1)),ExportContract[[Ceiniogau fesul kWh]:[Ceiniogau fesul kWh]],0,,)</f>
        <v>0</v>
      </c>
      <c r="AE271" s="20" cm="1">
        <f t="array" ref="AE271">_xlfn.XLOOKUP(1,(ExportContract[[Dechrau Tariff ]:[Dechrau Tariff ]]&lt;=($B271+AE$6*$BA$1))*(ExportContract[[Diwedd Tariff]:[Diwedd Tariff]]&gt;($B271+AE$6*$BA$1)),ExportContract[[Ceiniogau fesul kWh]:[Ceiniogau fesul kWh]],0,,)</f>
        <v>0</v>
      </c>
      <c r="AF271" s="20" cm="1">
        <f t="array" ref="AF271">_xlfn.XLOOKUP(1,(ExportContract[[Dechrau Tariff ]:[Dechrau Tariff ]]&lt;=($B271+AF$6*$BA$1))*(ExportContract[[Diwedd Tariff]:[Diwedd Tariff]]&gt;($B271+AF$6*$BA$1)),ExportContract[[Ceiniogau fesul kWh]:[Ceiniogau fesul kWh]],0,,)</f>
        <v>0</v>
      </c>
      <c r="AG271" s="20" cm="1">
        <f t="array" ref="AG271">_xlfn.XLOOKUP(1,(ExportContract[[Dechrau Tariff ]:[Dechrau Tariff ]]&lt;=($B271+AG$6*$BA$1))*(ExportContract[[Diwedd Tariff]:[Diwedd Tariff]]&gt;($B271+AG$6*$BA$1)),ExportContract[[Ceiniogau fesul kWh]:[Ceiniogau fesul kWh]],0,,)</f>
        <v>0</v>
      </c>
      <c r="AH271" s="20" cm="1">
        <f t="array" ref="AH271">_xlfn.XLOOKUP(1,(ExportContract[[Dechrau Tariff ]:[Dechrau Tariff ]]&lt;=($B271+AH$6*$BA$1))*(ExportContract[[Diwedd Tariff]:[Diwedd Tariff]]&gt;($B271+AH$6*$BA$1)),ExportContract[[Ceiniogau fesul kWh]:[Ceiniogau fesul kWh]],0,,)</f>
        <v>0</v>
      </c>
      <c r="AI271" s="20" cm="1">
        <f t="array" ref="AI271">_xlfn.XLOOKUP(1,(ExportContract[[Dechrau Tariff ]:[Dechrau Tariff ]]&lt;=($B271+AI$6*$BA$1))*(ExportContract[[Diwedd Tariff]:[Diwedd Tariff]]&gt;($B271+AI$6*$BA$1)),ExportContract[[Ceiniogau fesul kWh]:[Ceiniogau fesul kWh]],0,,)</f>
        <v>0</v>
      </c>
      <c r="AJ271" s="20" cm="1">
        <f t="array" ref="AJ271">_xlfn.XLOOKUP(1,(ExportContract[[Dechrau Tariff ]:[Dechrau Tariff ]]&lt;=($B271+AJ$6*$BA$1))*(ExportContract[[Diwedd Tariff]:[Diwedd Tariff]]&gt;($B271+AJ$6*$BA$1)),ExportContract[[Ceiniogau fesul kWh]:[Ceiniogau fesul kWh]],0,,)</f>
        <v>0</v>
      </c>
      <c r="AK271" s="20" cm="1">
        <f t="array" ref="AK271">_xlfn.XLOOKUP(1,(ExportContract[[Dechrau Tariff ]:[Dechrau Tariff ]]&lt;=($B271+AK$6*$BA$1))*(ExportContract[[Diwedd Tariff]:[Diwedd Tariff]]&gt;($B271+AK$6*$BA$1)),ExportContract[[Ceiniogau fesul kWh]:[Ceiniogau fesul kWh]],0,,)</f>
        <v>0</v>
      </c>
      <c r="AL271" s="20" cm="1">
        <f t="array" ref="AL271">_xlfn.XLOOKUP(1,(ExportContract[[Dechrau Tariff ]:[Dechrau Tariff ]]&lt;=($B271+AL$6*$BA$1))*(ExportContract[[Diwedd Tariff]:[Diwedd Tariff]]&gt;($B271+AL$6*$BA$1)),ExportContract[[Ceiniogau fesul kWh]:[Ceiniogau fesul kWh]],0,,)</f>
        <v>0</v>
      </c>
      <c r="AM271" s="20" cm="1">
        <f t="array" ref="AM271">_xlfn.XLOOKUP(1,(ExportContract[[Dechrau Tariff ]:[Dechrau Tariff ]]&lt;=($B271+AM$6*$BA$1))*(ExportContract[[Diwedd Tariff]:[Diwedd Tariff]]&gt;($B271+AM$6*$BA$1)),ExportContract[[Ceiniogau fesul kWh]:[Ceiniogau fesul kWh]],0,,)</f>
        <v>0</v>
      </c>
      <c r="AN271" s="20" cm="1">
        <f t="array" ref="AN271">_xlfn.XLOOKUP(1,(ExportContract[[Dechrau Tariff ]:[Dechrau Tariff ]]&lt;=($B271+AN$6*$BA$1))*(ExportContract[[Diwedd Tariff]:[Diwedd Tariff]]&gt;($B271+AN$6*$BA$1)),ExportContract[[Ceiniogau fesul kWh]:[Ceiniogau fesul kWh]],0,,)</f>
        <v>0</v>
      </c>
      <c r="AO271" s="20" cm="1">
        <f t="array" ref="AO271">_xlfn.XLOOKUP(1,(ExportContract[[Dechrau Tariff ]:[Dechrau Tariff ]]&lt;=($B271+AO$6*$BA$1))*(ExportContract[[Diwedd Tariff]:[Diwedd Tariff]]&gt;($B271+AO$6*$BA$1)),ExportContract[[Ceiniogau fesul kWh]:[Ceiniogau fesul kWh]],0,,)</f>
        <v>0</v>
      </c>
      <c r="AP271" s="20" cm="1">
        <f t="array" ref="AP271">_xlfn.XLOOKUP(1,(ExportContract[[Dechrau Tariff ]:[Dechrau Tariff ]]&lt;=($B271+AP$6*$BA$1))*(ExportContract[[Diwedd Tariff]:[Diwedd Tariff]]&gt;($B271+AP$6*$BA$1)),ExportContract[[Ceiniogau fesul kWh]:[Ceiniogau fesul kWh]],0,,)</f>
        <v>0</v>
      </c>
      <c r="AQ271" s="20" cm="1">
        <f t="array" ref="AQ271">_xlfn.XLOOKUP(1,(ExportContract[[Dechrau Tariff ]:[Dechrau Tariff ]]&lt;=($B271+AQ$6*$BA$1))*(ExportContract[[Diwedd Tariff]:[Diwedd Tariff]]&gt;($B271+AQ$6*$BA$1)),ExportContract[[Ceiniogau fesul kWh]:[Ceiniogau fesul kWh]],0,,)</f>
        <v>0</v>
      </c>
      <c r="AR271" s="20" cm="1">
        <f t="array" ref="AR271">_xlfn.XLOOKUP(1,(ExportContract[[Dechrau Tariff ]:[Dechrau Tariff ]]&lt;=($B271+AR$6*$BA$1))*(ExportContract[[Diwedd Tariff]:[Diwedd Tariff]]&gt;($B271+AR$6*$BA$1)),ExportContract[[Ceiniogau fesul kWh]:[Ceiniogau fesul kWh]],0,,)</f>
        <v>0</v>
      </c>
      <c r="AS271" s="20" cm="1">
        <f t="array" ref="AS271">_xlfn.XLOOKUP(1,(ExportContract[[Dechrau Tariff ]:[Dechrau Tariff ]]&lt;=($B271+AS$6*$BA$1))*(ExportContract[[Diwedd Tariff]:[Diwedd Tariff]]&gt;($B271+AS$6*$BA$1)),ExportContract[[Ceiniogau fesul kWh]:[Ceiniogau fesul kWh]],0,,)</f>
        <v>0</v>
      </c>
      <c r="AT271" s="20" cm="1">
        <f t="array" ref="AT271">_xlfn.XLOOKUP(1,(ExportContract[[Dechrau Tariff ]:[Dechrau Tariff ]]&lt;=($B271+AT$6*$BA$1))*(ExportContract[[Diwedd Tariff]:[Diwedd Tariff]]&gt;($B271+AT$6*$BA$1)),ExportContract[[Ceiniogau fesul kWh]:[Ceiniogau fesul kWh]],0,,)</f>
        <v>0</v>
      </c>
      <c r="AU271" s="20" cm="1">
        <f t="array" ref="AU271">_xlfn.XLOOKUP(1,(ExportContract[[Dechrau Tariff ]:[Dechrau Tariff ]]&lt;=($B271+AU$6*$BA$1))*(ExportContract[[Diwedd Tariff]:[Diwedd Tariff]]&gt;($B271+AU$6*$BA$1)),ExportContract[[Ceiniogau fesul kWh]:[Ceiniogau fesul kWh]],0,,)</f>
        <v>0</v>
      </c>
      <c r="AV271" s="20" cm="1">
        <f t="array" ref="AV271">_xlfn.XLOOKUP(1,(ExportContract[[Dechrau Tariff ]:[Dechrau Tariff ]]&lt;=($B271+AV$6*$BA$1))*(ExportContract[[Diwedd Tariff]:[Diwedd Tariff]]&gt;($B271+AV$6*$BA$1)),ExportContract[[Ceiniogau fesul kWh]:[Ceiniogau fesul kWh]],0,,)</f>
        <v>0</v>
      </c>
      <c r="AW271" s="20" cm="1">
        <f t="array" ref="AW271">_xlfn.XLOOKUP(1,(ExportContract[[Dechrau Tariff ]:[Dechrau Tariff ]]&lt;=($B271+AW$6*$BA$1))*(ExportContract[[Diwedd Tariff]:[Diwedd Tariff]]&gt;($B271+AW$6*$BA$1)),ExportContract[[Ceiniogau fesul kWh]:[Ceiniogau fesul kWh]],0,,)</f>
        <v>0</v>
      </c>
      <c r="AX271" s="20" cm="1">
        <f t="array" ref="AX271">_xlfn.XLOOKUP(1,(ExportContract[[Dechrau Tariff ]:[Dechrau Tariff ]]&lt;=($B271+AX$6*$BA$1))*(ExportContract[[Diwedd Tariff]:[Diwedd Tariff]]&gt;($B271+AX$6*$BA$1)),ExportContract[[Ceiniogau fesul kWh]:[Ceiniogau fesul kWh]],0,,)</f>
        <v>0</v>
      </c>
    </row>
    <row r="272" spans="2:50" x14ac:dyDescent="0.3">
      <c r="B272" s="30">
        <v>45557</v>
      </c>
      <c r="C272" s="20" cm="1">
        <f t="array" ref="C272">_xlfn.XLOOKUP(1,(ExportContract[[Dechrau Tariff ]:[Dechrau Tariff ]]&lt;=($B272+C$6*$BA$1))*(ExportContract[[Diwedd Tariff]:[Diwedd Tariff]]&gt;($B272+C$6*$BA$1)),ExportContract[[Ceiniogau fesul kWh]:[Ceiniogau fesul kWh]],0,,)</f>
        <v>0</v>
      </c>
      <c r="D272" s="20" cm="1">
        <f t="array" ref="D272">_xlfn.XLOOKUP(1,(ExportContract[[Dechrau Tariff ]:[Dechrau Tariff ]]&lt;=($B272+D$6*$BA$1))*(ExportContract[[Diwedd Tariff]:[Diwedd Tariff]]&gt;($B272+D$6*$BA$1)),ExportContract[[Ceiniogau fesul kWh]:[Ceiniogau fesul kWh]],0,,)</f>
        <v>0</v>
      </c>
      <c r="E272" s="20" cm="1">
        <f t="array" ref="E272">_xlfn.XLOOKUP(1,(ExportContract[[Dechrau Tariff ]:[Dechrau Tariff ]]&lt;=($B272+E$6*$BA$1))*(ExportContract[[Diwedd Tariff]:[Diwedd Tariff]]&gt;($B272+E$6*$BA$1)),ExportContract[[Ceiniogau fesul kWh]:[Ceiniogau fesul kWh]],0,,)</f>
        <v>0</v>
      </c>
      <c r="F272" s="20" cm="1">
        <f t="array" ref="F272">_xlfn.XLOOKUP(1,(ExportContract[[Dechrau Tariff ]:[Dechrau Tariff ]]&lt;=($B272+F$6*$BA$1))*(ExportContract[[Diwedd Tariff]:[Diwedd Tariff]]&gt;($B272+F$6*$BA$1)),ExportContract[[Ceiniogau fesul kWh]:[Ceiniogau fesul kWh]],0,,)</f>
        <v>0</v>
      </c>
      <c r="G272" s="20" cm="1">
        <f t="array" ref="G272">_xlfn.XLOOKUP(1,(ExportContract[[Dechrau Tariff ]:[Dechrau Tariff ]]&lt;=($B272+G$6*$BA$1))*(ExportContract[[Diwedd Tariff]:[Diwedd Tariff]]&gt;($B272+G$6*$BA$1)),ExportContract[[Ceiniogau fesul kWh]:[Ceiniogau fesul kWh]],0,,)</f>
        <v>0</v>
      </c>
      <c r="H272" s="20" cm="1">
        <f t="array" ref="H272">_xlfn.XLOOKUP(1,(ExportContract[[Dechrau Tariff ]:[Dechrau Tariff ]]&lt;=($B272+H$6*$BA$1))*(ExportContract[[Diwedd Tariff]:[Diwedd Tariff]]&gt;($B272+H$6*$BA$1)),ExportContract[[Ceiniogau fesul kWh]:[Ceiniogau fesul kWh]],0,,)</f>
        <v>0</v>
      </c>
      <c r="I272" s="20" cm="1">
        <f t="array" ref="I272">_xlfn.XLOOKUP(1,(ExportContract[[Dechrau Tariff ]:[Dechrau Tariff ]]&lt;=($B272+I$6*$BA$1))*(ExportContract[[Diwedd Tariff]:[Diwedd Tariff]]&gt;($B272+I$6*$BA$1)),ExportContract[[Ceiniogau fesul kWh]:[Ceiniogau fesul kWh]],0,,)</f>
        <v>0</v>
      </c>
      <c r="J272" s="20" cm="1">
        <f t="array" ref="J272">_xlfn.XLOOKUP(1,(ExportContract[[Dechrau Tariff ]:[Dechrau Tariff ]]&lt;=($B272+J$6*$BA$1))*(ExportContract[[Diwedd Tariff]:[Diwedd Tariff]]&gt;($B272+J$6*$BA$1)),ExportContract[[Ceiniogau fesul kWh]:[Ceiniogau fesul kWh]],0,,)</f>
        <v>0</v>
      </c>
      <c r="K272" s="20" cm="1">
        <f t="array" ref="K272">_xlfn.XLOOKUP(1,(ExportContract[[Dechrau Tariff ]:[Dechrau Tariff ]]&lt;=($B272+K$6*$BA$1))*(ExportContract[[Diwedd Tariff]:[Diwedd Tariff]]&gt;($B272+K$6*$BA$1)),ExportContract[[Ceiniogau fesul kWh]:[Ceiniogau fesul kWh]],0,,)</f>
        <v>0</v>
      </c>
      <c r="L272" s="20" cm="1">
        <f t="array" ref="L272">_xlfn.XLOOKUP(1,(ExportContract[[Dechrau Tariff ]:[Dechrau Tariff ]]&lt;=($B272+L$6*$BA$1))*(ExportContract[[Diwedd Tariff]:[Diwedd Tariff]]&gt;($B272+L$6*$BA$1)),ExportContract[[Ceiniogau fesul kWh]:[Ceiniogau fesul kWh]],0,,)</f>
        <v>0</v>
      </c>
      <c r="M272" s="20" cm="1">
        <f t="array" ref="M272">_xlfn.XLOOKUP(1,(ExportContract[[Dechrau Tariff ]:[Dechrau Tariff ]]&lt;=($B272+M$6*$BA$1))*(ExportContract[[Diwedd Tariff]:[Diwedd Tariff]]&gt;($B272+M$6*$BA$1)),ExportContract[[Ceiniogau fesul kWh]:[Ceiniogau fesul kWh]],0,,)</f>
        <v>0</v>
      </c>
      <c r="N272" s="20" cm="1">
        <f t="array" ref="N272">_xlfn.XLOOKUP(1,(ExportContract[[Dechrau Tariff ]:[Dechrau Tariff ]]&lt;=($B272+N$6*$BA$1))*(ExportContract[[Diwedd Tariff]:[Diwedd Tariff]]&gt;($B272+N$6*$BA$1)),ExportContract[[Ceiniogau fesul kWh]:[Ceiniogau fesul kWh]],0,,)</f>
        <v>0</v>
      </c>
      <c r="O272" s="20" cm="1">
        <f t="array" ref="O272">_xlfn.XLOOKUP(1,(ExportContract[[Dechrau Tariff ]:[Dechrau Tariff ]]&lt;=($B272+O$6*$BA$1))*(ExportContract[[Diwedd Tariff]:[Diwedd Tariff]]&gt;($B272+O$6*$BA$1)),ExportContract[[Ceiniogau fesul kWh]:[Ceiniogau fesul kWh]],0,,)</f>
        <v>0</v>
      </c>
      <c r="P272" s="20" cm="1">
        <f t="array" ref="P272">_xlfn.XLOOKUP(1,(ExportContract[[Dechrau Tariff ]:[Dechrau Tariff ]]&lt;=($B272+P$6*$BA$1))*(ExportContract[[Diwedd Tariff]:[Diwedd Tariff]]&gt;($B272+P$6*$BA$1)),ExportContract[[Ceiniogau fesul kWh]:[Ceiniogau fesul kWh]],0,,)</f>
        <v>0</v>
      </c>
      <c r="Q272" s="20" cm="1">
        <f t="array" ref="Q272">_xlfn.XLOOKUP(1,(ExportContract[[Dechrau Tariff ]:[Dechrau Tariff ]]&lt;=($B272+Q$6*$BA$1))*(ExportContract[[Diwedd Tariff]:[Diwedd Tariff]]&gt;($B272+Q$6*$BA$1)),ExportContract[[Ceiniogau fesul kWh]:[Ceiniogau fesul kWh]],0,,)</f>
        <v>0</v>
      </c>
      <c r="R272" s="20" cm="1">
        <f t="array" ref="R272">_xlfn.XLOOKUP(1,(ExportContract[[Dechrau Tariff ]:[Dechrau Tariff ]]&lt;=($B272+R$6*$BA$1))*(ExportContract[[Diwedd Tariff]:[Diwedd Tariff]]&gt;($B272+R$6*$BA$1)),ExportContract[[Ceiniogau fesul kWh]:[Ceiniogau fesul kWh]],0,,)</f>
        <v>0</v>
      </c>
      <c r="S272" s="20" cm="1">
        <f t="array" ref="S272">_xlfn.XLOOKUP(1,(ExportContract[[Dechrau Tariff ]:[Dechrau Tariff ]]&lt;=($B272+S$6*$BA$1))*(ExportContract[[Diwedd Tariff]:[Diwedd Tariff]]&gt;($B272+S$6*$BA$1)),ExportContract[[Ceiniogau fesul kWh]:[Ceiniogau fesul kWh]],0,,)</f>
        <v>0</v>
      </c>
      <c r="T272" s="20" cm="1">
        <f t="array" ref="T272">_xlfn.XLOOKUP(1,(ExportContract[[Dechrau Tariff ]:[Dechrau Tariff ]]&lt;=($B272+T$6*$BA$1))*(ExportContract[[Diwedd Tariff]:[Diwedd Tariff]]&gt;($B272+T$6*$BA$1)),ExportContract[[Ceiniogau fesul kWh]:[Ceiniogau fesul kWh]],0,,)</f>
        <v>0</v>
      </c>
      <c r="U272" s="20" cm="1">
        <f t="array" ref="U272">_xlfn.XLOOKUP(1,(ExportContract[[Dechrau Tariff ]:[Dechrau Tariff ]]&lt;=($B272+U$6*$BA$1))*(ExportContract[[Diwedd Tariff]:[Diwedd Tariff]]&gt;($B272+U$6*$BA$1)),ExportContract[[Ceiniogau fesul kWh]:[Ceiniogau fesul kWh]],0,,)</f>
        <v>0</v>
      </c>
      <c r="V272" s="20" cm="1">
        <f t="array" ref="V272">_xlfn.XLOOKUP(1,(ExportContract[[Dechrau Tariff ]:[Dechrau Tariff ]]&lt;=($B272+V$6*$BA$1))*(ExportContract[[Diwedd Tariff]:[Diwedd Tariff]]&gt;($B272+V$6*$BA$1)),ExportContract[[Ceiniogau fesul kWh]:[Ceiniogau fesul kWh]],0,,)</f>
        <v>0</v>
      </c>
      <c r="W272" s="20" cm="1">
        <f t="array" ref="W272">_xlfn.XLOOKUP(1,(ExportContract[[Dechrau Tariff ]:[Dechrau Tariff ]]&lt;=($B272+W$6*$BA$1))*(ExportContract[[Diwedd Tariff]:[Diwedd Tariff]]&gt;($B272+W$6*$BA$1)),ExportContract[[Ceiniogau fesul kWh]:[Ceiniogau fesul kWh]],0,,)</f>
        <v>0</v>
      </c>
      <c r="X272" s="20" cm="1">
        <f t="array" ref="X272">_xlfn.XLOOKUP(1,(ExportContract[[Dechrau Tariff ]:[Dechrau Tariff ]]&lt;=($B272+X$6*$BA$1))*(ExportContract[[Diwedd Tariff]:[Diwedd Tariff]]&gt;($B272+X$6*$BA$1)),ExportContract[[Ceiniogau fesul kWh]:[Ceiniogau fesul kWh]],0,,)</f>
        <v>0</v>
      </c>
      <c r="Y272" s="20" cm="1">
        <f t="array" ref="Y272">_xlfn.XLOOKUP(1,(ExportContract[[Dechrau Tariff ]:[Dechrau Tariff ]]&lt;=($B272+Y$6*$BA$1))*(ExportContract[[Diwedd Tariff]:[Diwedd Tariff]]&gt;($B272+Y$6*$BA$1)),ExportContract[[Ceiniogau fesul kWh]:[Ceiniogau fesul kWh]],0,,)</f>
        <v>0</v>
      </c>
      <c r="Z272" s="20" cm="1">
        <f t="array" ref="Z272">_xlfn.XLOOKUP(1,(ExportContract[[Dechrau Tariff ]:[Dechrau Tariff ]]&lt;=($B272+Z$6*$BA$1))*(ExportContract[[Diwedd Tariff]:[Diwedd Tariff]]&gt;($B272+Z$6*$BA$1)),ExportContract[[Ceiniogau fesul kWh]:[Ceiniogau fesul kWh]],0,,)</f>
        <v>0</v>
      </c>
      <c r="AA272" s="20" cm="1">
        <f t="array" ref="AA272">_xlfn.XLOOKUP(1,(ExportContract[[Dechrau Tariff ]:[Dechrau Tariff ]]&lt;=($B272+AA$6*$BA$1))*(ExportContract[[Diwedd Tariff]:[Diwedd Tariff]]&gt;($B272+AA$6*$BA$1)),ExportContract[[Ceiniogau fesul kWh]:[Ceiniogau fesul kWh]],0,,)</f>
        <v>0</v>
      </c>
      <c r="AB272" s="20" cm="1">
        <f t="array" ref="AB272">_xlfn.XLOOKUP(1,(ExportContract[[Dechrau Tariff ]:[Dechrau Tariff ]]&lt;=($B272+AB$6*$BA$1))*(ExportContract[[Diwedd Tariff]:[Diwedd Tariff]]&gt;($B272+AB$6*$BA$1)),ExportContract[[Ceiniogau fesul kWh]:[Ceiniogau fesul kWh]],0,,)</f>
        <v>0</v>
      </c>
      <c r="AC272" s="20" cm="1">
        <f t="array" ref="AC272">_xlfn.XLOOKUP(1,(ExportContract[[Dechrau Tariff ]:[Dechrau Tariff ]]&lt;=($B272+AC$6*$BA$1))*(ExportContract[[Diwedd Tariff]:[Diwedd Tariff]]&gt;($B272+AC$6*$BA$1)),ExportContract[[Ceiniogau fesul kWh]:[Ceiniogau fesul kWh]],0,,)</f>
        <v>0</v>
      </c>
      <c r="AD272" s="20" cm="1">
        <f t="array" ref="AD272">_xlfn.XLOOKUP(1,(ExportContract[[Dechrau Tariff ]:[Dechrau Tariff ]]&lt;=($B272+AD$6*$BA$1))*(ExportContract[[Diwedd Tariff]:[Diwedd Tariff]]&gt;($B272+AD$6*$BA$1)),ExportContract[[Ceiniogau fesul kWh]:[Ceiniogau fesul kWh]],0,,)</f>
        <v>0</v>
      </c>
      <c r="AE272" s="20" cm="1">
        <f t="array" ref="AE272">_xlfn.XLOOKUP(1,(ExportContract[[Dechrau Tariff ]:[Dechrau Tariff ]]&lt;=($B272+AE$6*$BA$1))*(ExportContract[[Diwedd Tariff]:[Diwedd Tariff]]&gt;($B272+AE$6*$BA$1)),ExportContract[[Ceiniogau fesul kWh]:[Ceiniogau fesul kWh]],0,,)</f>
        <v>0</v>
      </c>
      <c r="AF272" s="20" cm="1">
        <f t="array" ref="AF272">_xlfn.XLOOKUP(1,(ExportContract[[Dechrau Tariff ]:[Dechrau Tariff ]]&lt;=($B272+AF$6*$BA$1))*(ExportContract[[Diwedd Tariff]:[Diwedd Tariff]]&gt;($B272+AF$6*$BA$1)),ExportContract[[Ceiniogau fesul kWh]:[Ceiniogau fesul kWh]],0,,)</f>
        <v>0</v>
      </c>
      <c r="AG272" s="20" cm="1">
        <f t="array" ref="AG272">_xlfn.XLOOKUP(1,(ExportContract[[Dechrau Tariff ]:[Dechrau Tariff ]]&lt;=($B272+AG$6*$BA$1))*(ExportContract[[Diwedd Tariff]:[Diwedd Tariff]]&gt;($B272+AG$6*$BA$1)),ExportContract[[Ceiniogau fesul kWh]:[Ceiniogau fesul kWh]],0,,)</f>
        <v>0</v>
      </c>
      <c r="AH272" s="20" cm="1">
        <f t="array" ref="AH272">_xlfn.XLOOKUP(1,(ExportContract[[Dechrau Tariff ]:[Dechrau Tariff ]]&lt;=($B272+AH$6*$BA$1))*(ExportContract[[Diwedd Tariff]:[Diwedd Tariff]]&gt;($B272+AH$6*$BA$1)),ExportContract[[Ceiniogau fesul kWh]:[Ceiniogau fesul kWh]],0,,)</f>
        <v>0</v>
      </c>
      <c r="AI272" s="20" cm="1">
        <f t="array" ref="AI272">_xlfn.XLOOKUP(1,(ExportContract[[Dechrau Tariff ]:[Dechrau Tariff ]]&lt;=($B272+AI$6*$BA$1))*(ExportContract[[Diwedd Tariff]:[Diwedd Tariff]]&gt;($B272+AI$6*$BA$1)),ExportContract[[Ceiniogau fesul kWh]:[Ceiniogau fesul kWh]],0,,)</f>
        <v>0</v>
      </c>
      <c r="AJ272" s="20" cm="1">
        <f t="array" ref="AJ272">_xlfn.XLOOKUP(1,(ExportContract[[Dechrau Tariff ]:[Dechrau Tariff ]]&lt;=($B272+AJ$6*$BA$1))*(ExportContract[[Diwedd Tariff]:[Diwedd Tariff]]&gt;($B272+AJ$6*$BA$1)),ExportContract[[Ceiniogau fesul kWh]:[Ceiniogau fesul kWh]],0,,)</f>
        <v>0</v>
      </c>
      <c r="AK272" s="20" cm="1">
        <f t="array" ref="AK272">_xlfn.XLOOKUP(1,(ExportContract[[Dechrau Tariff ]:[Dechrau Tariff ]]&lt;=($B272+AK$6*$BA$1))*(ExportContract[[Diwedd Tariff]:[Diwedd Tariff]]&gt;($B272+AK$6*$BA$1)),ExportContract[[Ceiniogau fesul kWh]:[Ceiniogau fesul kWh]],0,,)</f>
        <v>0</v>
      </c>
      <c r="AL272" s="20" cm="1">
        <f t="array" ref="AL272">_xlfn.XLOOKUP(1,(ExportContract[[Dechrau Tariff ]:[Dechrau Tariff ]]&lt;=($B272+AL$6*$BA$1))*(ExportContract[[Diwedd Tariff]:[Diwedd Tariff]]&gt;($B272+AL$6*$BA$1)),ExportContract[[Ceiniogau fesul kWh]:[Ceiniogau fesul kWh]],0,,)</f>
        <v>0</v>
      </c>
      <c r="AM272" s="20" cm="1">
        <f t="array" ref="AM272">_xlfn.XLOOKUP(1,(ExportContract[[Dechrau Tariff ]:[Dechrau Tariff ]]&lt;=($B272+AM$6*$BA$1))*(ExportContract[[Diwedd Tariff]:[Diwedd Tariff]]&gt;($B272+AM$6*$BA$1)),ExportContract[[Ceiniogau fesul kWh]:[Ceiniogau fesul kWh]],0,,)</f>
        <v>0</v>
      </c>
      <c r="AN272" s="20" cm="1">
        <f t="array" ref="AN272">_xlfn.XLOOKUP(1,(ExportContract[[Dechrau Tariff ]:[Dechrau Tariff ]]&lt;=($B272+AN$6*$BA$1))*(ExportContract[[Diwedd Tariff]:[Diwedd Tariff]]&gt;($B272+AN$6*$BA$1)),ExportContract[[Ceiniogau fesul kWh]:[Ceiniogau fesul kWh]],0,,)</f>
        <v>0</v>
      </c>
      <c r="AO272" s="20" cm="1">
        <f t="array" ref="AO272">_xlfn.XLOOKUP(1,(ExportContract[[Dechrau Tariff ]:[Dechrau Tariff ]]&lt;=($B272+AO$6*$BA$1))*(ExportContract[[Diwedd Tariff]:[Diwedd Tariff]]&gt;($B272+AO$6*$BA$1)),ExportContract[[Ceiniogau fesul kWh]:[Ceiniogau fesul kWh]],0,,)</f>
        <v>0</v>
      </c>
      <c r="AP272" s="20" cm="1">
        <f t="array" ref="AP272">_xlfn.XLOOKUP(1,(ExportContract[[Dechrau Tariff ]:[Dechrau Tariff ]]&lt;=($B272+AP$6*$BA$1))*(ExportContract[[Diwedd Tariff]:[Diwedd Tariff]]&gt;($B272+AP$6*$BA$1)),ExportContract[[Ceiniogau fesul kWh]:[Ceiniogau fesul kWh]],0,,)</f>
        <v>0</v>
      </c>
      <c r="AQ272" s="20" cm="1">
        <f t="array" ref="AQ272">_xlfn.XLOOKUP(1,(ExportContract[[Dechrau Tariff ]:[Dechrau Tariff ]]&lt;=($B272+AQ$6*$BA$1))*(ExportContract[[Diwedd Tariff]:[Diwedd Tariff]]&gt;($B272+AQ$6*$BA$1)),ExportContract[[Ceiniogau fesul kWh]:[Ceiniogau fesul kWh]],0,,)</f>
        <v>0</v>
      </c>
      <c r="AR272" s="20" cm="1">
        <f t="array" ref="AR272">_xlfn.XLOOKUP(1,(ExportContract[[Dechrau Tariff ]:[Dechrau Tariff ]]&lt;=($B272+AR$6*$BA$1))*(ExportContract[[Diwedd Tariff]:[Diwedd Tariff]]&gt;($B272+AR$6*$BA$1)),ExportContract[[Ceiniogau fesul kWh]:[Ceiniogau fesul kWh]],0,,)</f>
        <v>0</v>
      </c>
      <c r="AS272" s="20" cm="1">
        <f t="array" ref="AS272">_xlfn.XLOOKUP(1,(ExportContract[[Dechrau Tariff ]:[Dechrau Tariff ]]&lt;=($B272+AS$6*$BA$1))*(ExportContract[[Diwedd Tariff]:[Diwedd Tariff]]&gt;($B272+AS$6*$BA$1)),ExportContract[[Ceiniogau fesul kWh]:[Ceiniogau fesul kWh]],0,,)</f>
        <v>0</v>
      </c>
      <c r="AT272" s="20" cm="1">
        <f t="array" ref="AT272">_xlfn.XLOOKUP(1,(ExportContract[[Dechrau Tariff ]:[Dechrau Tariff ]]&lt;=($B272+AT$6*$BA$1))*(ExportContract[[Diwedd Tariff]:[Diwedd Tariff]]&gt;($B272+AT$6*$BA$1)),ExportContract[[Ceiniogau fesul kWh]:[Ceiniogau fesul kWh]],0,,)</f>
        <v>0</v>
      </c>
      <c r="AU272" s="20" cm="1">
        <f t="array" ref="AU272">_xlfn.XLOOKUP(1,(ExportContract[[Dechrau Tariff ]:[Dechrau Tariff ]]&lt;=($B272+AU$6*$BA$1))*(ExportContract[[Diwedd Tariff]:[Diwedd Tariff]]&gt;($B272+AU$6*$BA$1)),ExportContract[[Ceiniogau fesul kWh]:[Ceiniogau fesul kWh]],0,,)</f>
        <v>0</v>
      </c>
      <c r="AV272" s="20" cm="1">
        <f t="array" ref="AV272">_xlfn.XLOOKUP(1,(ExportContract[[Dechrau Tariff ]:[Dechrau Tariff ]]&lt;=($B272+AV$6*$BA$1))*(ExportContract[[Diwedd Tariff]:[Diwedd Tariff]]&gt;($B272+AV$6*$BA$1)),ExportContract[[Ceiniogau fesul kWh]:[Ceiniogau fesul kWh]],0,,)</f>
        <v>0</v>
      </c>
      <c r="AW272" s="20" cm="1">
        <f t="array" ref="AW272">_xlfn.XLOOKUP(1,(ExportContract[[Dechrau Tariff ]:[Dechrau Tariff ]]&lt;=($B272+AW$6*$BA$1))*(ExportContract[[Diwedd Tariff]:[Diwedd Tariff]]&gt;($B272+AW$6*$BA$1)),ExportContract[[Ceiniogau fesul kWh]:[Ceiniogau fesul kWh]],0,,)</f>
        <v>0</v>
      </c>
      <c r="AX272" s="20" cm="1">
        <f t="array" ref="AX272">_xlfn.XLOOKUP(1,(ExportContract[[Dechrau Tariff ]:[Dechrau Tariff ]]&lt;=($B272+AX$6*$BA$1))*(ExportContract[[Diwedd Tariff]:[Diwedd Tariff]]&gt;($B272+AX$6*$BA$1)),ExportContract[[Ceiniogau fesul kWh]:[Ceiniogau fesul kWh]],0,,)</f>
        <v>0</v>
      </c>
    </row>
    <row r="273" spans="2:50" x14ac:dyDescent="0.3">
      <c r="B273" s="30">
        <v>45558</v>
      </c>
      <c r="C273" s="20" cm="1">
        <f t="array" ref="C273">_xlfn.XLOOKUP(1,(ExportContract[[Dechrau Tariff ]:[Dechrau Tariff ]]&lt;=($B273+C$6*$BA$1))*(ExportContract[[Diwedd Tariff]:[Diwedd Tariff]]&gt;($B273+C$6*$BA$1)),ExportContract[[Ceiniogau fesul kWh]:[Ceiniogau fesul kWh]],0,,)</f>
        <v>0</v>
      </c>
      <c r="D273" s="20" cm="1">
        <f t="array" ref="D273">_xlfn.XLOOKUP(1,(ExportContract[[Dechrau Tariff ]:[Dechrau Tariff ]]&lt;=($B273+D$6*$BA$1))*(ExportContract[[Diwedd Tariff]:[Diwedd Tariff]]&gt;($B273+D$6*$BA$1)),ExportContract[[Ceiniogau fesul kWh]:[Ceiniogau fesul kWh]],0,,)</f>
        <v>0</v>
      </c>
      <c r="E273" s="20" cm="1">
        <f t="array" ref="E273">_xlfn.XLOOKUP(1,(ExportContract[[Dechrau Tariff ]:[Dechrau Tariff ]]&lt;=($B273+E$6*$BA$1))*(ExportContract[[Diwedd Tariff]:[Diwedd Tariff]]&gt;($B273+E$6*$BA$1)),ExportContract[[Ceiniogau fesul kWh]:[Ceiniogau fesul kWh]],0,,)</f>
        <v>0</v>
      </c>
      <c r="F273" s="20" cm="1">
        <f t="array" ref="F273">_xlfn.XLOOKUP(1,(ExportContract[[Dechrau Tariff ]:[Dechrau Tariff ]]&lt;=($B273+F$6*$BA$1))*(ExportContract[[Diwedd Tariff]:[Diwedd Tariff]]&gt;($B273+F$6*$BA$1)),ExportContract[[Ceiniogau fesul kWh]:[Ceiniogau fesul kWh]],0,,)</f>
        <v>0</v>
      </c>
      <c r="G273" s="20" cm="1">
        <f t="array" ref="G273">_xlfn.XLOOKUP(1,(ExportContract[[Dechrau Tariff ]:[Dechrau Tariff ]]&lt;=($B273+G$6*$BA$1))*(ExportContract[[Diwedd Tariff]:[Diwedd Tariff]]&gt;($B273+G$6*$BA$1)),ExportContract[[Ceiniogau fesul kWh]:[Ceiniogau fesul kWh]],0,,)</f>
        <v>0</v>
      </c>
      <c r="H273" s="20" cm="1">
        <f t="array" ref="H273">_xlfn.XLOOKUP(1,(ExportContract[[Dechrau Tariff ]:[Dechrau Tariff ]]&lt;=($B273+H$6*$BA$1))*(ExportContract[[Diwedd Tariff]:[Diwedd Tariff]]&gt;($B273+H$6*$BA$1)),ExportContract[[Ceiniogau fesul kWh]:[Ceiniogau fesul kWh]],0,,)</f>
        <v>0</v>
      </c>
      <c r="I273" s="20" cm="1">
        <f t="array" ref="I273">_xlfn.XLOOKUP(1,(ExportContract[[Dechrau Tariff ]:[Dechrau Tariff ]]&lt;=($B273+I$6*$BA$1))*(ExportContract[[Diwedd Tariff]:[Diwedd Tariff]]&gt;($B273+I$6*$BA$1)),ExportContract[[Ceiniogau fesul kWh]:[Ceiniogau fesul kWh]],0,,)</f>
        <v>0</v>
      </c>
      <c r="J273" s="20" cm="1">
        <f t="array" ref="J273">_xlfn.XLOOKUP(1,(ExportContract[[Dechrau Tariff ]:[Dechrau Tariff ]]&lt;=($B273+J$6*$BA$1))*(ExportContract[[Diwedd Tariff]:[Diwedd Tariff]]&gt;($B273+J$6*$BA$1)),ExportContract[[Ceiniogau fesul kWh]:[Ceiniogau fesul kWh]],0,,)</f>
        <v>0</v>
      </c>
      <c r="K273" s="20" cm="1">
        <f t="array" ref="K273">_xlfn.XLOOKUP(1,(ExportContract[[Dechrau Tariff ]:[Dechrau Tariff ]]&lt;=($B273+K$6*$BA$1))*(ExportContract[[Diwedd Tariff]:[Diwedd Tariff]]&gt;($B273+K$6*$BA$1)),ExportContract[[Ceiniogau fesul kWh]:[Ceiniogau fesul kWh]],0,,)</f>
        <v>0</v>
      </c>
      <c r="L273" s="20" cm="1">
        <f t="array" ref="L273">_xlfn.XLOOKUP(1,(ExportContract[[Dechrau Tariff ]:[Dechrau Tariff ]]&lt;=($B273+L$6*$BA$1))*(ExportContract[[Diwedd Tariff]:[Diwedd Tariff]]&gt;($B273+L$6*$BA$1)),ExportContract[[Ceiniogau fesul kWh]:[Ceiniogau fesul kWh]],0,,)</f>
        <v>0</v>
      </c>
      <c r="M273" s="20" cm="1">
        <f t="array" ref="M273">_xlfn.XLOOKUP(1,(ExportContract[[Dechrau Tariff ]:[Dechrau Tariff ]]&lt;=($B273+M$6*$BA$1))*(ExportContract[[Diwedd Tariff]:[Diwedd Tariff]]&gt;($B273+M$6*$BA$1)),ExportContract[[Ceiniogau fesul kWh]:[Ceiniogau fesul kWh]],0,,)</f>
        <v>0</v>
      </c>
      <c r="N273" s="20" cm="1">
        <f t="array" ref="N273">_xlfn.XLOOKUP(1,(ExportContract[[Dechrau Tariff ]:[Dechrau Tariff ]]&lt;=($B273+N$6*$BA$1))*(ExportContract[[Diwedd Tariff]:[Diwedd Tariff]]&gt;($B273+N$6*$BA$1)),ExportContract[[Ceiniogau fesul kWh]:[Ceiniogau fesul kWh]],0,,)</f>
        <v>0</v>
      </c>
      <c r="O273" s="20" cm="1">
        <f t="array" ref="O273">_xlfn.XLOOKUP(1,(ExportContract[[Dechrau Tariff ]:[Dechrau Tariff ]]&lt;=($B273+O$6*$BA$1))*(ExportContract[[Diwedd Tariff]:[Diwedd Tariff]]&gt;($B273+O$6*$BA$1)),ExportContract[[Ceiniogau fesul kWh]:[Ceiniogau fesul kWh]],0,,)</f>
        <v>0</v>
      </c>
      <c r="P273" s="20" cm="1">
        <f t="array" ref="P273">_xlfn.XLOOKUP(1,(ExportContract[[Dechrau Tariff ]:[Dechrau Tariff ]]&lt;=($B273+P$6*$BA$1))*(ExportContract[[Diwedd Tariff]:[Diwedd Tariff]]&gt;($B273+P$6*$BA$1)),ExportContract[[Ceiniogau fesul kWh]:[Ceiniogau fesul kWh]],0,,)</f>
        <v>0</v>
      </c>
      <c r="Q273" s="20" cm="1">
        <f t="array" ref="Q273">_xlfn.XLOOKUP(1,(ExportContract[[Dechrau Tariff ]:[Dechrau Tariff ]]&lt;=($B273+Q$6*$BA$1))*(ExportContract[[Diwedd Tariff]:[Diwedd Tariff]]&gt;($B273+Q$6*$BA$1)),ExportContract[[Ceiniogau fesul kWh]:[Ceiniogau fesul kWh]],0,,)</f>
        <v>0</v>
      </c>
      <c r="R273" s="20" cm="1">
        <f t="array" ref="R273">_xlfn.XLOOKUP(1,(ExportContract[[Dechrau Tariff ]:[Dechrau Tariff ]]&lt;=($B273+R$6*$BA$1))*(ExportContract[[Diwedd Tariff]:[Diwedd Tariff]]&gt;($B273+R$6*$BA$1)),ExportContract[[Ceiniogau fesul kWh]:[Ceiniogau fesul kWh]],0,,)</f>
        <v>0</v>
      </c>
      <c r="S273" s="20" cm="1">
        <f t="array" ref="S273">_xlfn.XLOOKUP(1,(ExportContract[[Dechrau Tariff ]:[Dechrau Tariff ]]&lt;=($B273+S$6*$BA$1))*(ExportContract[[Diwedd Tariff]:[Diwedd Tariff]]&gt;($B273+S$6*$BA$1)),ExportContract[[Ceiniogau fesul kWh]:[Ceiniogau fesul kWh]],0,,)</f>
        <v>0</v>
      </c>
      <c r="T273" s="20" cm="1">
        <f t="array" ref="T273">_xlfn.XLOOKUP(1,(ExportContract[[Dechrau Tariff ]:[Dechrau Tariff ]]&lt;=($B273+T$6*$BA$1))*(ExportContract[[Diwedd Tariff]:[Diwedd Tariff]]&gt;($B273+T$6*$BA$1)),ExportContract[[Ceiniogau fesul kWh]:[Ceiniogau fesul kWh]],0,,)</f>
        <v>0</v>
      </c>
      <c r="U273" s="20" cm="1">
        <f t="array" ref="U273">_xlfn.XLOOKUP(1,(ExportContract[[Dechrau Tariff ]:[Dechrau Tariff ]]&lt;=($B273+U$6*$BA$1))*(ExportContract[[Diwedd Tariff]:[Diwedd Tariff]]&gt;($B273+U$6*$BA$1)),ExportContract[[Ceiniogau fesul kWh]:[Ceiniogau fesul kWh]],0,,)</f>
        <v>0</v>
      </c>
      <c r="V273" s="20" cm="1">
        <f t="array" ref="V273">_xlfn.XLOOKUP(1,(ExportContract[[Dechrau Tariff ]:[Dechrau Tariff ]]&lt;=($B273+V$6*$BA$1))*(ExportContract[[Diwedd Tariff]:[Diwedd Tariff]]&gt;($B273+V$6*$BA$1)),ExportContract[[Ceiniogau fesul kWh]:[Ceiniogau fesul kWh]],0,,)</f>
        <v>0</v>
      </c>
      <c r="W273" s="20" cm="1">
        <f t="array" ref="W273">_xlfn.XLOOKUP(1,(ExportContract[[Dechrau Tariff ]:[Dechrau Tariff ]]&lt;=($B273+W$6*$BA$1))*(ExportContract[[Diwedd Tariff]:[Diwedd Tariff]]&gt;($B273+W$6*$BA$1)),ExportContract[[Ceiniogau fesul kWh]:[Ceiniogau fesul kWh]],0,,)</f>
        <v>0</v>
      </c>
      <c r="X273" s="20" cm="1">
        <f t="array" ref="X273">_xlfn.XLOOKUP(1,(ExportContract[[Dechrau Tariff ]:[Dechrau Tariff ]]&lt;=($B273+X$6*$BA$1))*(ExportContract[[Diwedd Tariff]:[Diwedd Tariff]]&gt;($B273+X$6*$BA$1)),ExportContract[[Ceiniogau fesul kWh]:[Ceiniogau fesul kWh]],0,,)</f>
        <v>0</v>
      </c>
      <c r="Y273" s="20" cm="1">
        <f t="array" ref="Y273">_xlfn.XLOOKUP(1,(ExportContract[[Dechrau Tariff ]:[Dechrau Tariff ]]&lt;=($B273+Y$6*$BA$1))*(ExportContract[[Diwedd Tariff]:[Diwedd Tariff]]&gt;($B273+Y$6*$BA$1)),ExportContract[[Ceiniogau fesul kWh]:[Ceiniogau fesul kWh]],0,,)</f>
        <v>0</v>
      </c>
      <c r="Z273" s="20" cm="1">
        <f t="array" ref="Z273">_xlfn.XLOOKUP(1,(ExportContract[[Dechrau Tariff ]:[Dechrau Tariff ]]&lt;=($B273+Z$6*$BA$1))*(ExportContract[[Diwedd Tariff]:[Diwedd Tariff]]&gt;($B273+Z$6*$BA$1)),ExportContract[[Ceiniogau fesul kWh]:[Ceiniogau fesul kWh]],0,,)</f>
        <v>0</v>
      </c>
      <c r="AA273" s="20" cm="1">
        <f t="array" ref="AA273">_xlfn.XLOOKUP(1,(ExportContract[[Dechrau Tariff ]:[Dechrau Tariff ]]&lt;=($B273+AA$6*$BA$1))*(ExportContract[[Diwedd Tariff]:[Diwedd Tariff]]&gt;($B273+AA$6*$BA$1)),ExportContract[[Ceiniogau fesul kWh]:[Ceiniogau fesul kWh]],0,,)</f>
        <v>0</v>
      </c>
      <c r="AB273" s="20" cm="1">
        <f t="array" ref="AB273">_xlfn.XLOOKUP(1,(ExportContract[[Dechrau Tariff ]:[Dechrau Tariff ]]&lt;=($B273+AB$6*$BA$1))*(ExportContract[[Diwedd Tariff]:[Diwedd Tariff]]&gt;($B273+AB$6*$BA$1)),ExportContract[[Ceiniogau fesul kWh]:[Ceiniogau fesul kWh]],0,,)</f>
        <v>0</v>
      </c>
      <c r="AC273" s="20" cm="1">
        <f t="array" ref="AC273">_xlfn.XLOOKUP(1,(ExportContract[[Dechrau Tariff ]:[Dechrau Tariff ]]&lt;=($B273+AC$6*$BA$1))*(ExportContract[[Diwedd Tariff]:[Diwedd Tariff]]&gt;($B273+AC$6*$BA$1)),ExportContract[[Ceiniogau fesul kWh]:[Ceiniogau fesul kWh]],0,,)</f>
        <v>0</v>
      </c>
      <c r="AD273" s="20" cm="1">
        <f t="array" ref="AD273">_xlfn.XLOOKUP(1,(ExportContract[[Dechrau Tariff ]:[Dechrau Tariff ]]&lt;=($B273+AD$6*$BA$1))*(ExportContract[[Diwedd Tariff]:[Diwedd Tariff]]&gt;($B273+AD$6*$BA$1)),ExportContract[[Ceiniogau fesul kWh]:[Ceiniogau fesul kWh]],0,,)</f>
        <v>0</v>
      </c>
      <c r="AE273" s="20" cm="1">
        <f t="array" ref="AE273">_xlfn.XLOOKUP(1,(ExportContract[[Dechrau Tariff ]:[Dechrau Tariff ]]&lt;=($B273+AE$6*$BA$1))*(ExportContract[[Diwedd Tariff]:[Diwedd Tariff]]&gt;($B273+AE$6*$BA$1)),ExportContract[[Ceiniogau fesul kWh]:[Ceiniogau fesul kWh]],0,,)</f>
        <v>0</v>
      </c>
      <c r="AF273" s="20" cm="1">
        <f t="array" ref="AF273">_xlfn.XLOOKUP(1,(ExportContract[[Dechrau Tariff ]:[Dechrau Tariff ]]&lt;=($B273+AF$6*$BA$1))*(ExportContract[[Diwedd Tariff]:[Diwedd Tariff]]&gt;($B273+AF$6*$BA$1)),ExportContract[[Ceiniogau fesul kWh]:[Ceiniogau fesul kWh]],0,,)</f>
        <v>0</v>
      </c>
      <c r="AG273" s="20" cm="1">
        <f t="array" ref="AG273">_xlfn.XLOOKUP(1,(ExportContract[[Dechrau Tariff ]:[Dechrau Tariff ]]&lt;=($B273+AG$6*$BA$1))*(ExportContract[[Diwedd Tariff]:[Diwedd Tariff]]&gt;($B273+AG$6*$BA$1)),ExportContract[[Ceiniogau fesul kWh]:[Ceiniogau fesul kWh]],0,,)</f>
        <v>0</v>
      </c>
      <c r="AH273" s="20" cm="1">
        <f t="array" ref="AH273">_xlfn.XLOOKUP(1,(ExportContract[[Dechrau Tariff ]:[Dechrau Tariff ]]&lt;=($B273+AH$6*$BA$1))*(ExportContract[[Diwedd Tariff]:[Diwedd Tariff]]&gt;($B273+AH$6*$BA$1)),ExportContract[[Ceiniogau fesul kWh]:[Ceiniogau fesul kWh]],0,,)</f>
        <v>0</v>
      </c>
      <c r="AI273" s="20" cm="1">
        <f t="array" ref="AI273">_xlfn.XLOOKUP(1,(ExportContract[[Dechrau Tariff ]:[Dechrau Tariff ]]&lt;=($B273+AI$6*$BA$1))*(ExportContract[[Diwedd Tariff]:[Diwedd Tariff]]&gt;($B273+AI$6*$BA$1)),ExportContract[[Ceiniogau fesul kWh]:[Ceiniogau fesul kWh]],0,,)</f>
        <v>0</v>
      </c>
      <c r="AJ273" s="20" cm="1">
        <f t="array" ref="AJ273">_xlfn.XLOOKUP(1,(ExportContract[[Dechrau Tariff ]:[Dechrau Tariff ]]&lt;=($B273+AJ$6*$BA$1))*(ExportContract[[Diwedd Tariff]:[Diwedd Tariff]]&gt;($B273+AJ$6*$BA$1)),ExportContract[[Ceiniogau fesul kWh]:[Ceiniogau fesul kWh]],0,,)</f>
        <v>0</v>
      </c>
      <c r="AK273" s="20" cm="1">
        <f t="array" ref="AK273">_xlfn.XLOOKUP(1,(ExportContract[[Dechrau Tariff ]:[Dechrau Tariff ]]&lt;=($B273+AK$6*$BA$1))*(ExportContract[[Diwedd Tariff]:[Diwedd Tariff]]&gt;($B273+AK$6*$BA$1)),ExportContract[[Ceiniogau fesul kWh]:[Ceiniogau fesul kWh]],0,,)</f>
        <v>0</v>
      </c>
      <c r="AL273" s="20" cm="1">
        <f t="array" ref="AL273">_xlfn.XLOOKUP(1,(ExportContract[[Dechrau Tariff ]:[Dechrau Tariff ]]&lt;=($B273+AL$6*$BA$1))*(ExportContract[[Diwedd Tariff]:[Diwedd Tariff]]&gt;($B273+AL$6*$BA$1)),ExportContract[[Ceiniogau fesul kWh]:[Ceiniogau fesul kWh]],0,,)</f>
        <v>0</v>
      </c>
      <c r="AM273" s="20" cm="1">
        <f t="array" ref="AM273">_xlfn.XLOOKUP(1,(ExportContract[[Dechrau Tariff ]:[Dechrau Tariff ]]&lt;=($B273+AM$6*$BA$1))*(ExportContract[[Diwedd Tariff]:[Diwedd Tariff]]&gt;($B273+AM$6*$BA$1)),ExportContract[[Ceiniogau fesul kWh]:[Ceiniogau fesul kWh]],0,,)</f>
        <v>0</v>
      </c>
      <c r="AN273" s="20" cm="1">
        <f t="array" ref="AN273">_xlfn.XLOOKUP(1,(ExportContract[[Dechrau Tariff ]:[Dechrau Tariff ]]&lt;=($B273+AN$6*$BA$1))*(ExportContract[[Diwedd Tariff]:[Diwedd Tariff]]&gt;($B273+AN$6*$BA$1)),ExportContract[[Ceiniogau fesul kWh]:[Ceiniogau fesul kWh]],0,,)</f>
        <v>0</v>
      </c>
      <c r="AO273" s="20" cm="1">
        <f t="array" ref="AO273">_xlfn.XLOOKUP(1,(ExportContract[[Dechrau Tariff ]:[Dechrau Tariff ]]&lt;=($B273+AO$6*$BA$1))*(ExportContract[[Diwedd Tariff]:[Diwedd Tariff]]&gt;($B273+AO$6*$BA$1)),ExportContract[[Ceiniogau fesul kWh]:[Ceiniogau fesul kWh]],0,,)</f>
        <v>0</v>
      </c>
      <c r="AP273" s="20" cm="1">
        <f t="array" ref="AP273">_xlfn.XLOOKUP(1,(ExportContract[[Dechrau Tariff ]:[Dechrau Tariff ]]&lt;=($B273+AP$6*$BA$1))*(ExportContract[[Diwedd Tariff]:[Diwedd Tariff]]&gt;($B273+AP$6*$BA$1)),ExportContract[[Ceiniogau fesul kWh]:[Ceiniogau fesul kWh]],0,,)</f>
        <v>0</v>
      </c>
      <c r="AQ273" s="20" cm="1">
        <f t="array" ref="AQ273">_xlfn.XLOOKUP(1,(ExportContract[[Dechrau Tariff ]:[Dechrau Tariff ]]&lt;=($B273+AQ$6*$BA$1))*(ExportContract[[Diwedd Tariff]:[Diwedd Tariff]]&gt;($B273+AQ$6*$BA$1)),ExportContract[[Ceiniogau fesul kWh]:[Ceiniogau fesul kWh]],0,,)</f>
        <v>0</v>
      </c>
      <c r="AR273" s="20" cm="1">
        <f t="array" ref="AR273">_xlfn.XLOOKUP(1,(ExportContract[[Dechrau Tariff ]:[Dechrau Tariff ]]&lt;=($B273+AR$6*$BA$1))*(ExportContract[[Diwedd Tariff]:[Diwedd Tariff]]&gt;($B273+AR$6*$BA$1)),ExportContract[[Ceiniogau fesul kWh]:[Ceiniogau fesul kWh]],0,,)</f>
        <v>0</v>
      </c>
      <c r="AS273" s="20" cm="1">
        <f t="array" ref="AS273">_xlfn.XLOOKUP(1,(ExportContract[[Dechrau Tariff ]:[Dechrau Tariff ]]&lt;=($B273+AS$6*$BA$1))*(ExportContract[[Diwedd Tariff]:[Diwedd Tariff]]&gt;($B273+AS$6*$BA$1)),ExportContract[[Ceiniogau fesul kWh]:[Ceiniogau fesul kWh]],0,,)</f>
        <v>0</v>
      </c>
      <c r="AT273" s="20" cm="1">
        <f t="array" ref="AT273">_xlfn.XLOOKUP(1,(ExportContract[[Dechrau Tariff ]:[Dechrau Tariff ]]&lt;=($B273+AT$6*$BA$1))*(ExportContract[[Diwedd Tariff]:[Diwedd Tariff]]&gt;($B273+AT$6*$BA$1)),ExportContract[[Ceiniogau fesul kWh]:[Ceiniogau fesul kWh]],0,,)</f>
        <v>0</v>
      </c>
      <c r="AU273" s="20" cm="1">
        <f t="array" ref="AU273">_xlfn.XLOOKUP(1,(ExportContract[[Dechrau Tariff ]:[Dechrau Tariff ]]&lt;=($B273+AU$6*$BA$1))*(ExportContract[[Diwedd Tariff]:[Diwedd Tariff]]&gt;($B273+AU$6*$BA$1)),ExportContract[[Ceiniogau fesul kWh]:[Ceiniogau fesul kWh]],0,,)</f>
        <v>0</v>
      </c>
      <c r="AV273" s="20" cm="1">
        <f t="array" ref="AV273">_xlfn.XLOOKUP(1,(ExportContract[[Dechrau Tariff ]:[Dechrau Tariff ]]&lt;=($B273+AV$6*$BA$1))*(ExportContract[[Diwedd Tariff]:[Diwedd Tariff]]&gt;($B273+AV$6*$BA$1)),ExportContract[[Ceiniogau fesul kWh]:[Ceiniogau fesul kWh]],0,,)</f>
        <v>0</v>
      </c>
      <c r="AW273" s="20" cm="1">
        <f t="array" ref="AW273">_xlfn.XLOOKUP(1,(ExportContract[[Dechrau Tariff ]:[Dechrau Tariff ]]&lt;=($B273+AW$6*$BA$1))*(ExportContract[[Diwedd Tariff]:[Diwedd Tariff]]&gt;($B273+AW$6*$BA$1)),ExportContract[[Ceiniogau fesul kWh]:[Ceiniogau fesul kWh]],0,,)</f>
        <v>0</v>
      </c>
      <c r="AX273" s="20" cm="1">
        <f t="array" ref="AX273">_xlfn.XLOOKUP(1,(ExportContract[[Dechrau Tariff ]:[Dechrau Tariff ]]&lt;=($B273+AX$6*$BA$1))*(ExportContract[[Diwedd Tariff]:[Diwedd Tariff]]&gt;($B273+AX$6*$BA$1)),ExportContract[[Ceiniogau fesul kWh]:[Ceiniogau fesul kWh]],0,,)</f>
        <v>0</v>
      </c>
    </row>
    <row r="274" spans="2:50" x14ac:dyDescent="0.3">
      <c r="B274" s="30">
        <v>45559</v>
      </c>
      <c r="C274" s="20" cm="1">
        <f t="array" ref="C274">_xlfn.XLOOKUP(1,(ExportContract[[Dechrau Tariff ]:[Dechrau Tariff ]]&lt;=($B274+C$6*$BA$1))*(ExportContract[[Diwedd Tariff]:[Diwedd Tariff]]&gt;($B274+C$6*$BA$1)),ExportContract[[Ceiniogau fesul kWh]:[Ceiniogau fesul kWh]],0,,)</f>
        <v>0</v>
      </c>
      <c r="D274" s="20" cm="1">
        <f t="array" ref="D274">_xlfn.XLOOKUP(1,(ExportContract[[Dechrau Tariff ]:[Dechrau Tariff ]]&lt;=($B274+D$6*$BA$1))*(ExportContract[[Diwedd Tariff]:[Diwedd Tariff]]&gt;($B274+D$6*$BA$1)),ExportContract[[Ceiniogau fesul kWh]:[Ceiniogau fesul kWh]],0,,)</f>
        <v>0</v>
      </c>
      <c r="E274" s="20" cm="1">
        <f t="array" ref="E274">_xlfn.XLOOKUP(1,(ExportContract[[Dechrau Tariff ]:[Dechrau Tariff ]]&lt;=($B274+E$6*$BA$1))*(ExportContract[[Diwedd Tariff]:[Diwedd Tariff]]&gt;($B274+E$6*$BA$1)),ExportContract[[Ceiniogau fesul kWh]:[Ceiniogau fesul kWh]],0,,)</f>
        <v>0</v>
      </c>
      <c r="F274" s="20" cm="1">
        <f t="array" ref="F274">_xlfn.XLOOKUP(1,(ExportContract[[Dechrau Tariff ]:[Dechrau Tariff ]]&lt;=($B274+F$6*$BA$1))*(ExportContract[[Diwedd Tariff]:[Diwedd Tariff]]&gt;($B274+F$6*$BA$1)),ExportContract[[Ceiniogau fesul kWh]:[Ceiniogau fesul kWh]],0,,)</f>
        <v>0</v>
      </c>
      <c r="G274" s="20" cm="1">
        <f t="array" ref="G274">_xlfn.XLOOKUP(1,(ExportContract[[Dechrau Tariff ]:[Dechrau Tariff ]]&lt;=($B274+G$6*$BA$1))*(ExportContract[[Diwedd Tariff]:[Diwedd Tariff]]&gt;($B274+G$6*$BA$1)),ExportContract[[Ceiniogau fesul kWh]:[Ceiniogau fesul kWh]],0,,)</f>
        <v>0</v>
      </c>
      <c r="H274" s="20" cm="1">
        <f t="array" ref="H274">_xlfn.XLOOKUP(1,(ExportContract[[Dechrau Tariff ]:[Dechrau Tariff ]]&lt;=($B274+H$6*$BA$1))*(ExportContract[[Diwedd Tariff]:[Diwedd Tariff]]&gt;($B274+H$6*$BA$1)),ExportContract[[Ceiniogau fesul kWh]:[Ceiniogau fesul kWh]],0,,)</f>
        <v>0</v>
      </c>
      <c r="I274" s="20" cm="1">
        <f t="array" ref="I274">_xlfn.XLOOKUP(1,(ExportContract[[Dechrau Tariff ]:[Dechrau Tariff ]]&lt;=($B274+I$6*$BA$1))*(ExportContract[[Diwedd Tariff]:[Diwedd Tariff]]&gt;($B274+I$6*$BA$1)),ExportContract[[Ceiniogau fesul kWh]:[Ceiniogau fesul kWh]],0,,)</f>
        <v>0</v>
      </c>
      <c r="J274" s="20" cm="1">
        <f t="array" ref="J274">_xlfn.XLOOKUP(1,(ExportContract[[Dechrau Tariff ]:[Dechrau Tariff ]]&lt;=($B274+J$6*$BA$1))*(ExportContract[[Diwedd Tariff]:[Diwedd Tariff]]&gt;($B274+J$6*$BA$1)),ExportContract[[Ceiniogau fesul kWh]:[Ceiniogau fesul kWh]],0,,)</f>
        <v>0</v>
      </c>
      <c r="K274" s="20" cm="1">
        <f t="array" ref="K274">_xlfn.XLOOKUP(1,(ExportContract[[Dechrau Tariff ]:[Dechrau Tariff ]]&lt;=($B274+K$6*$BA$1))*(ExportContract[[Diwedd Tariff]:[Diwedd Tariff]]&gt;($B274+K$6*$BA$1)),ExportContract[[Ceiniogau fesul kWh]:[Ceiniogau fesul kWh]],0,,)</f>
        <v>0</v>
      </c>
      <c r="L274" s="20" cm="1">
        <f t="array" ref="L274">_xlfn.XLOOKUP(1,(ExportContract[[Dechrau Tariff ]:[Dechrau Tariff ]]&lt;=($B274+L$6*$BA$1))*(ExportContract[[Diwedd Tariff]:[Diwedd Tariff]]&gt;($B274+L$6*$BA$1)),ExportContract[[Ceiniogau fesul kWh]:[Ceiniogau fesul kWh]],0,,)</f>
        <v>0</v>
      </c>
      <c r="M274" s="20" cm="1">
        <f t="array" ref="M274">_xlfn.XLOOKUP(1,(ExportContract[[Dechrau Tariff ]:[Dechrau Tariff ]]&lt;=($B274+M$6*$BA$1))*(ExportContract[[Diwedd Tariff]:[Diwedd Tariff]]&gt;($B274+M$6*$BA$1)),ExportContract[[Ceiniogau fesul kWh]:[Ceiniogau fesul kWh]],0,,)</f>
        <v>0</v>
      </c>
      <c r="N274" s="20" cm="1">
        <f t="array" ref="N274">_xlfn.XLOOKUP(1,(ExportContract[[Dechrau Tariff ]:[Dechrau Tariff ]]&lt;=($B274+N$6*$BA$1))*(ExportContract[[Diwedd Tariff]:[Diwedd Tariff]]&gt;($B274+N$6*$BA$1)),ExportContract[[Ceiniogau fesul kWh]:[Ceiniogau fesul kWh]],0,,)</f>
        <v>0</v>
      </c>
      <c r="O274" s="20" cm="1">
        <f t="array" ref="O274">_xlfn.XLOOKUP(1,(ExportContract[[Dechrau Tariff ]:[Dechrau Tariff ]]&lt;=($B274+O$6*$BA$1))*(ExportContract[[Diwedd Tariff]:[Diwedd Tariff]]&gt;($B274+O$6*$BA$1)),ExportContract[[Ceiniogau fesul kWh]:[Ceiniogau fesul kWh]],0,,)</f>
        <v>0</v>
      </c>
      <c r="P274" s="20" cm="1">
        <f t="array" ref="P274">_xlfn.XLOOKUP(1,(ExportContract[[Dechrau Tariff ]:[Dechrau Tariff ]]&lt;=($B274+P$6*$BA$1))*(ExportContract[[Diwedd Tariff]:[Diwedd Tariff]]&gt;($B274+P$6*$BA$1)),ExportContract[[Ceiniogau fesul kWh]:[Ceiniogau fesul kWh]],0,,)</f>
        <v>0</v>
      </c>
      <c r="Q274" s="20" cm="1">
        <f t="array" ref="Q274">_xlfn.XLOOKUP(1,(ExportContract[[Dechrau Tariff ]:[Dechrau Tariff ]]&lt;=($B274+Q$6*$BA$1))*(ExportContract[[Diwedd Tariff]:[Diwedd Tariff]]&gt;($B274+Q$6*$BA$1)),ExportContract[[Ceiniogau fesul kWh]:[Ceiniogau fesul kWh]],0,,)</f>
        <v>0</v>
      </c>
      <c r="R274" s="20" cm="1">
        <f t="array" ref="R274">_xlfn.XLOOKUP(1,(ExportContract[[Dechrau Tariff ]:[Dechrau Tariff ]]&lt;=($B274+R$6*$BA$1))*(ExportContract[[Diwedd Tariff]:[Diwedd Tariff]]&gt;($B274+R$6*$BA$1)),ExportContract[[Ceiniogau fesul kWh]:[Ceiniogau fesul kWh]],0,,)</f>
        <v>0</v>
      </c>
      <c r="S274" s="20" cm="1">
        <f t="array" ref="S274">_xlfn.XLOOKUP(1,(ExportContract[[Dechrau Tariff ]:[Dechrau Tariff ]]&lt;=($B274+S$6*$BA$1))*(ExportContract[[Diwedd Tariff]:[Diwedd Tariff]]&gt;($B274+S$6*$BA$1)),ExportContract[[Ceiniogau fesul kWh]:[Ceiniogau fesul kWh]],0,,)</f>
        <v>0</v>
      </c>
      <c r="T274" s="20" cm="1">
        <f t="array" ref="T274">_xlfn.XLOOKUP(1,(ExportContract[[Dechrau Tariff ]:[Dechrau Tariff ]]&lt;=($B274+T$6*$BA$1))*(ExportContract[[Diwedd Tariff]:[Diwedd Tariff]]&gt;($B274+T$6*$BA$1)),ExportContract[[Ceiniogau fesul kWh]:[Ceiniogau fesul kWh]],0,,)</f>
        <v>0</v>
      </c>
      <c r="U274" s="20" cm="1">
        <f t="array" ref="U274">_xlfn.XLOOKUP(1,(ExportContract[[Dechrau Tariff ]:[Dechrau Tariff ]]&lt;=($B274+U$6*$BA$1))*(ExportContract[[Diwedd Tariff]:[Diwedd Tariff]]&gt;($B274+U$6*$BA$1)),ExportContract[[Ceiniogau fesul kWh]:[Ceiniogau fesul kWh]],0,,)</f>
        <v>0</v>
      </c>
      <c r="V274" s="20" cm="1">
        <f t="array" ref="V274">_xlfn.XLOOKUP(1,(ExportContract[[Dechrau Tariff ]:[Dechrau Tariff ]]&lt;=($B274+V$6*$BA$1))*(ExportContract[[Diwedd Tariff]:[Diwedd Tariff]]&gt;($B274+V$6*$BA$1)),ExportContract[[Ceiniogau fesul kWh]:[Ceiniogau fesul kWh]],0,,)</f>
        <v>0</v>
      </c>
      <c r="W274" s="20" cm="1">
        <f t="array" ref="W274">_xlfn.XLOOKUP(1,(ExportContract[[Dechrau Tariff ]:[Dechrau Tariff ]]&lt;=($B274+W$6*$BA$1))*(ExportContract[[Diwedd Tariff]:[Diwedd Tariff]]&gt;($B274+W$6*$BA$1)),ExportContract[[Ceiniogau fesul kWh]:[Ceiniogau fesul kWh]],0,,)</f>
        <v>0</v>
      </c>
      <c r="X274" s="20" cm="1">
        <f t="array" ref="X274">_xlfn.XLOOKUP(1,(ExportContract[[Dechrau Tariff ]:[Dechrau Tariff ]]&lt;=($B274+X$6*$BA$1))*(ExportContract[[Diwedd Tariff]:[Diwedd Tariff]]&gt;($B274+X$6*$BA$1)),ExportContract[[Ceiniogau fesul kWh]:[Ceiniogau fesul kWh]],0,,)</f>
        <v>0</v>
      </c>
      <c r="Y274" s="20" cm="1">
        <f t="array" ref="Y274">_xlfn.XLOOKUP(1,(ExportContract[[Dechrau Tariff ]:[Dechrau Tariff ]]&lt;=($B274+Y$6*$BA$1))*(ExportContract[[Diwedd Tariff]:[Diwedd Tariff]]&gt;($B274+Y$6*$BA$1)),ExportContract[[Ceiniogau fesul kWh]:[Ceiniogau fesul kWh]],0,,)</f>
        <v>0</v>
      </c>
      <c r="Z274" s="20" cm="1">
        <f t="array" ref="Z274">_xlfn.XLOOKUP(1,(ExportContract[[Dechrau Tariff ]:[Dechrau Tariff ]]&lt;=($B274+Z$6*$BA$1))*(ExportContract[[Diwedd Tariff]:[Diwedd Tariff]]&gt;($B274+Z$6*$BA$1)),ExportContract[[Ceiniogau fesul kWh]:[Ceiniogau fesul kWh]],0,,)</f>
        <v>0</v>
      </c>
      <c r="AA274" s="20" cm="1">
        <f t="array" ref="AA274">_xlfn.XLOOKUP(1,(ExportContract[[Dechrau Tariff ]:[Dechrau Tariff ]]&lt;=($B274+AA$6*$BA$1))*(ExportContract[[Diwedd Tariff]:[Diwedd Tariff]]&gt;($B274+AA$6*$BA$1)),ExportContract[[Ceiniogau fesul kWh]:[Ceiniogau fesul kWh]],0,,)</f>
        <v>0</v>
      </c>
      <c r="AB274" s="20" cm="1">
        <f t="array" ref="AB274">_xlfn.XLOOKUP(1,(ExportContract[[Dechrau Tariff ]:[Dechrau Tariff ]]&lt;=($B274+AB$6*$BA$1))*(ExportContract[[Diwedd Tariff]:[Diwedd Tariff]]&gt;($B274+AB$6*$BA$1)),ExportContract[[Ceiniogau fesul kWh]:[Ceiniogau fesul kWh]],0,,)</f>
        <v>0</v>
      </c>
      <c r="AC274" s="20" cm="1">
        <f t="array" ref="AC274">_xlfn.XLOOKUP(1,(ExportContract[[Dechrau Tariff ]:[Dechrau Tariff ]]&lt;=($B274+AC$6*$BA$1))*(ExportContract[[Diwedd Tariff]:[Diwedd Tariff]]&gt;($B274+AC$6*$BA$1)),ExportContract[[Ceiniogau fesul kWh]:[Ceiniogau fesul kWh]],0,,)</f>
        <v>0</v>
      </c>
      <c r="AD274" s="20" cm="1">
        <f t="array" ref="AD274">_xlfn.XLOOKUP(1,(ExportContract[[Dechrau Tariff ]:[Dechrau Tariff ]]&lt;=($B274+AD$6*$BA$1))*(ExportContract[[Diwedd Tariff]:[Diwedd Tariff]]&gt;($B274+AD$6*$BA$1)),ExportContract[[Ceiniogau fesul kWh]:[Ceiniogau fesul kWh]],0,,)</f>
        <v>0</v>
      </c>
      <c r="AE274" s="20" cm="1">
        <f t="array" ref="AE274">_xlfn.XLOOKUP(1,(ExportContract[[Dechrau Tariff ]:[Dechrau Tariff ]]&lt;=($B274+AE$6*$BA$1))*(ExportContract[[Diwedd Tariff]:[Diwedd Tariff]]&gt;($B274+AE$6*$BA$1)),ExportContract[[Ceiniogau fesul kWh]:[Ceiniogau fesul kWh]],0,,)</f>
        <v>0</v>
      </c>
      <c r="AF274" s="20" cm="1">
        <f t="array" ref="AF274">_xlfn.XLOOKUP(1,(ExportContract[[Dechrau Tariff ]:[Dechrau Tariff ]]&lt;=($B274+AF$6*$BA$1))*(ExportContract[[Diwedd Tariff]:[Diwedd Tariff]]&gt;($B274+AF$6*$BA$1)),ExportContract[[Ceiniogau fesul kWh]:[Ceiniogau fesul kWh]],0,,)</f>
        <v>0</v>
      </c>
      <c r="AG274" s="20" cm="1">
        <f t="array" ref="AG274">_xlfn.XLOOKUP(1,(ExportContract[[Dechrau Tariff ]:[Dechrau Tariff ]]&lt;=($B274+AG$6*$BA$1))*(ExportContract[[Diwedd Tariff]:[Diwedd Tariff]]&gt;($B274+AG$6*$BA$1)),ExportContract[[Ceiniogau fesul kWh]:[Ceiniogau fesul kWh]],0,,)</f>
        <v>0</v>
      </c>
      <c r="AH274" s="20" cm="1">
        <f t="array" ref="AH274">_xlfn.XLOOKUP(1,(ExportContract[[Dechrau Tariff ]:[Dechrau Tariff ]]&lt;=($B274+AH$6*$BA$1))*(ExportContract[[Diwedd Tariff]:[Diwedd Tariff]]&gt;($B274+AH$6*$BA$1)),ExportContract[[Ceiniogau fesul kWh]:[Ceiniogau fesul kWh]],0,,)</f>
        <v>0</v>
      </c>
      <c r="AI274" s="20" cm="1">
        <f t="array" ref="AI274">_xlfn.XLOOKUP(1,(ExportContract[[Dechrau Tariff ]:[Dechrau Tariff ]]&lt;=($B274+AI$6*$BA$1))*(ExportContract[[Diwedd Tariff]:[Diwedd Tariff]]&gt;($B274+AI$6*$BA$1)),ExportContract[[Ceiniogau fesul kWh]:[Ceiniogau fesul kWh]],0,,)</f>
        <v>0</v>
      </c>
      <c r="AJ274" s="20" cm="1">
        <f t="array" ref="AJ274">_xlfn.XLOOKUP(1,(ExportContract[[Dechrau Tariff ]:[Dechrau Tariff ]]&lt;=($B274+AJ$6*$BA$1))*(ExportContract[[Diwedd Tariff]:[Diwedd Tariff]]&gt;($B274+AJ$6*$BA$1)),ExportContract[[Ceiniogau fesul kWh]:[Ceiniogau fesul kWh]],0,,)</f>
        <v>0</v>
      </c>
      <c r="AK274" s="20" cm="1">
        <f t="array" ref="AK274">_xlfn.XLOOKUP(1,(ExportContract[[Dechrau Tariff ]:[Dechrau Tariff ]]&lt;=($B274+AK$6*$BA$1))*(ExportContract[[Diwedd Tariff]:[Diwedd Tariff]]&gt;($B274+AK$6*$BA$1)),ExportContract[[Ceiniogau fesul kWh]:[Ceiniogau fesul kWh]],0,,)</f>
        <v>0</v>
      </c>
      <c r="AL274" s="20" cm="1">
        <f t="array" ref="AL274">_xlfn.XLOOKUP(1,(ExportContract[[Dechrau Tariff ]:[Dechrau Tariff ]]&lt;=($B274+AL$6*$BA$1))*(ExportContract[[Diwedd Tariff]:[Diwedd Tariff]]&gt;($B274+AL$6*$BA$1)),ExportContract[[Ceiniogau fesul kWh]:[Ceiniogau fesul kWh]],0,,)</f>
        <v>0</v>
      </c>
      <c r="AM274" s="20" cm="1">
        <f t="array" ref="AM274">_xlfn.XLOOKUP(1,(ExportContract[[Dechrau Tariff ]:[Dechrau Tariff ]]&lt;=($B274+AM$6*$BA$1))*(ExportContract[[Diwedd Tariff]:[Diwedd Tariff]]&gt;($B274+AM$6*$BA$1)),ExportContract[[Ceiniogau fesul kWh]:[Ceiniogau fesul kWh]],0,,)</f>
        <v>0</v>
      </c>
      <c r="AN274" s="20" cm="1">
        <f t="array" ref="AN274">_xlfn.XLOOKUP(1,(ExportContract[[Dechrau Tariff ]:[Dechrau Tariff ]]&lt;=($B274+AN$6*$BA$1))*(ExportContract[[Diwedd Tariff]:[Diwedd Tariff]]&gt;($B274+AN$6*$BA$1)),ExportContract[[Ceiniogau fesul kWh]:[Ceiniogau fesul kWh]],0,,)</f>
        <v>0</v>
      </c>
      <c r="AO274" s="20" cm="1">
        <f t="array" ref="AO274">_xlfn.XLOOKUP(1,(ExportContract[[Dechrau Tariff ]:[Dechrau Tariff ]]&lt;=($B274+AO$6*$BA$1))*(ExportContract[[Diwedd Tariff]:[Diwedd Tariff]]&gt;($B274+AO$6*$BA$1)),ExportContract[[Ceiniogau fesul kWh]:[Ceiniogau fesul kWh]],0,,)</f>
        <v>0</v>
      </c>
      <c r="AP274" s="20" cm="1">
        <f t="array" ref="AP274">_xlfn.XLOOKUP(1,(ExportContract[[Dechrau Tariff ]:[Dechrau Tariff ]]&lt;=($B274+AP$6*$BA$1))*(ExportContract[[Diwedd Tariff]:[Diwedd Tariff]]&gt;($B274+AP$6*$BA$1)),ExportContract[[Ceiniogau fesul kWh]:[Ceiniogau fesul kWh]],0,,)</f>
        <v>0</v>
      </c>
      <c r="AQ274" s="20" cm="1">
        <f t="array" ref="AQ274">_xlfn.XLOOKUP(1,(ExportContract[[Dechrau Tariff ]:[Dechrau Tariff ]]&lt;=($B274+AQ$6*$BA$1))*(ExportContract[[Diwedd Tariff]:[Diwedd Tariff]]&gt;($B274+AQ$6*$BA$1)),ExportContract[[Ceiniogau fesul kWh]:[Ceiniogau fesul kWh]],0,,)</f>
        <v>0</v>
      </c>
      <c r="AR274" s="20" cm="1">
        <f t="array" ref="AR274">_xlfn.XLOOKUP(1,(ExportContract[[Dechrau Tariff ]:[Dechrau Tariff ]]&lt;=($B274+AR$6*$BA$1))*(ExportContract[[Diwedd Tariff]:[Diwedd Tariff]]&gt;($B274+AR$6*$BA$1)),ExportContract[[Ceiniogau fesul kWh]:[Ceiniogau fesul kWh]],0,,)</f>
        <v>0</v>
      </c>
      <c r="AS274" s="20" cm="1">
        <f t="array" ref="AS274">_xlfn.XLOOKUP(1,(ExportContract[[Dechrau Tariff ]:[Dechrau Tariff ]]&lt;=($B274+AS$6*$BA$1))*(ExportContract[[Diwedd Tariff]:[Diwedd Tariff]]&gt;($B274+AS$6*$BA$1)),ExportContract[[Ceiniogau fesul kWh]:[Ceiniogau fesul kWh]],0,,)</f>
        <v>0</v>
      </c>
      <c r="AT274" s="20" cm="1">
        <f t="array" ref="AT274">_xlfn.XLOOKUP(1,(ExportContract[[Dechrau Tariff ]:[Dechrau Tariff ]]&lt;=($B274+AT$6*$BA$1))*(ExportContract[[Diwedd Tariff]:[Diwedd Tariff]]&gt;($B274+AT$6*$BA$1)),ExportContract[[Ceiniogau fesul kWh]:[Ceiniogau fesul kWh]],0,,)</f>
        <v>0</v>
      </c>
      <c r="AU274" s="20" cm="1">
        <f t="array" ref="AU274">_xlfn.XLOOKUP(1,(ExportContract[[Dechrau Tariff ]:[Dechrau Tariff ]]&lt;=($B274+AU$6*$BA$1))*(ExportContract[[Diwedd Tariff]:[Diwedd Tariff]]&gt;($B274+AU$6*$BA$1)),ExportContract[[Ceiniogau fesul kWh]:[Ceiniogau fesul kWh]],0,,)</f>
        <v>0</v>
      </c>
      <c r="AV274" s="20" cm="1">
        <f t="array" ref="AV274">_xlfn.XLOOKUP(1,(ExportContract[[Dechrau Tariff ]:[Dechrau Tariff ]]&lt;=($B274+AV$6*$BA$1))*(ExportContract[[Diwedd Tariff]:[Diwedd Tariff]]&gt;($B274+AV$6*$BA$1)),ExportContract[[Ceiniogau fesul kWh]:[Ceiniogau fesul kWh]],0,,)</f>
        <v>0</v>
      </c>
      <c r="AW274" s="20" cm="1">
        <f t="array" ref="AW274">_xlfn.XLOOKUP(1,(ExportContract[[Dechrau Tariff ]:[Dechrau Tariff ]]&lt;=($B274+AW$6*$BA$1))*(ExportContract[[Diwedd Tariff]:[Diwedd Tariff]]&gt;($B274+AW$6*$BA$1)),ExportContract[[Ceiniogau fesul kWh]:[Ceiniogau fesul kWh]],0,,)</f>
        <v>0</v>
      </c>
      <c r="AX274" s="20" cm="1">
        <f t="array" ref="AX274">_xlfn.XLOOKUP(1,(ExportContract[[Dechrau Tariff ]:[Dechrau Tariff ]]&lt;=($B274+AX$6*$BA$1))*(ExportContract[[Diwedd Tariff]:[Diwedd Tariff]]&gt;($B274+AX$6*$BA$1)),ExportContract[[Ceiniogau fesul kWh]:[Ceiniogau fesul kWh]],0,,)</f>
        <v>0</v>
      </c>
    </row>
    <row r="275" spans="2:50" x14ac:dyDescent="0.3">
      <c r="B275" s="30">
        <v>45560</v>
      </c>
      <c r="C275" s="20" cm="1">
        <f t="array" ref="C275">_xlfn.XLOOKUP(1,(ExportContract[[Dechrau Tariff ]:[Dechrau Tariff ]]&lt;=($B275+C$6*$BA$1))*(ExportContract[[Diwedd Tariff]:[Diwedd Tariff]]&gt;($B275+C$6*$BA$1)),ExportContract[[Ceiniogau fesul kWh]:[Ceiniogau fesul kWh]],0,,)</f>
        <v>0</v>
      </c>
      <c r="D275" s="20" cm="1">
        <f t="array" ref="D275">_xlfn.XLOOKUP(1,(ExportContract[[Dechrau Tariff ]:[Dechrau Tariff ]]&lt;=($B275+D$6*$BA$1))*(ExportContract[[Diwedd Tariff]:[Diwedd Tariff]]&gt;($B275+D$6*$BA$1)),ExportContract[[Ceiniogau fesul kWh]:[Ceiniogau fesul kWh]],0,,)</f>
        <v>0</v>
      </c>
      <c r="E275" s="20" cm="1">
        <f t="array" ref="E275">_xlfn.XLOOKUP(1,(ExportContract[[Dechrau Tariff ]:[Dechrau Tariff ]]&lt;=($B275+E$6*$BA$1))*(ExportContract[[Diwedd Tariff]:[Diwedd Tariff]]&gt;($B275+E$6*$BA$1)),ExportContract[[Ceiniogau fesul kWh]:[Ceiniogau fesul kWh]],0,,)</f>
        <v>0</v>
      </c>
      <c r="F275" s="20" cm="1">
        <f t="array" ref="F275">_xlfn.XLOOKUP(1,(ExportContract[[Dechrau Tariff ]:[Dechrau Tariff ]]&lt;=($B275+F$6*$BA$1))*(ExportContract[[Diwedd Tariff]:[Diwedd Tariff]]&gt;($B275+F$6*$BA$1)),ExportContract[[Ceiniogau fesul kWh]:[Ceiniogau fesul kWh]],0,,)</f>
        <v>0</v>
      </c>
      <c r="G275" s="20" cm="1">
        <f t="array" ref="G275">_xlfn.XLOOKUP(1,(ExportContract[[Dechrau Tariff ]:[Dechrau Tariff ]]&lt;=($B275+G$6*$BA$1))*(ExportContract[[Diwedd Tariff]:[Diwedd Tariff]]&gt;($B275+G$6*$BA$1)),ExportContract[[Ceiniogau fesul kWh]:[Ceiniogau fesul kWh]],0,,)</f>
        <v>0</v>
      </c>
      <c r="H275" s="20" cm="1">
        <f t="array" ref="H275">_xlfn.XLOOKUP(1,(ExportContract[[Dechrau Tariff ]:[Dechrau Tariff ]]&lt;=($B275+H$6*$BA$1))*(ExportContract[[Diwedd Tariff]:[Diwedd Tariff]]&gt;($B275+H$6*$BA$1)),ExportContract[[Ceiniogau fesul kWh]:[Ceiniogau fesul kWh]],0,,)</f>
        <v>0</v>
      </c>
      <c r="I275" s="20" cm="1">
        <f t="array" ref="I275">_xlfn.XLOOKUP(1,(ExportContract[[Dechrau Tariff ]:[Dechrau Tariff ]]&lt;=($B275+I$6*$BA$1))*(ExportContract[[Diwedd Tariff]:[Diwedd Tariff]]&gt;($B275+I$6*$BA$1)),ExportContract[[Ceiniogau fesul kWh]:[Ceiniogau fesul kWh]],0,,)</f>
        <v>0</v>
      </c>
      <c r="J275" s="20" cm="1">
        <f t="array" ref="J275">_xlfn.XLOOKUP(1,(ExportContract[[Dechrau Tariff ]:[Dechrau Tariff ]]&lt;=($B275+J$6*$BA$1))*(ExportContract[[Diwedd Tariff]:[Diwedd Tariff]]&gt;($B275+J$6*$BA$1)),ExportContract[[Ceiniogau fesul kWh]:[Ceiniogau fesul kWh]],0,,)</f>
        <v>0</v>
      </c>
      <c r="K275" s="20" cm="1">
        <f t="array" ref="K275">_xlfn.XLOOKUP(1,(ExportContract[[Dechrau Tariff ]:[Dechrau Tariff ]]&lt;=($B275+K$6*$BA$1))*(ExportContract[[Diwedd Tariff]:[Diwedd Tariff]]&gt;($B275+K$6*$BA$1)),ExportContract[[Ceiniogau fesul kWh]:[Ceiniogau fesul kWh]],0,,)</f>
        <v>0</v>
      </c>
      <c r="L275" s="20" cm="1">
        <f t="array" ref="L275">_xlfn.XLOOKUP(1,(ExportContract[[Dechrau Tariff ]:[Dechrau Tariff ]]&lt;=($B275+L$6*$BA$1))*(ExportContract[[Diwedd Tariff]:[Diwedd Tariff]]&gt;($B275+L$6*$BA$1)),ExportContract[[Ceiniogau fesul kWh]:[Ceiniogau fesul kWh]],0,,)</f>
        <v>0</v>
      </c>
      <c r="M275" s="20" cm="1">
        <f t="array" ref="M275">_xlfn.XLOOKUP(1,(ExportContract[[Dechrau Tariff ]:[Dechrau Tariff ]]&lt;=($B275+M$6*$BA$1))*(ExportContract[[Diwedd Tariff]:[Diwedd Tariff]]&gt;($B275+M$6*$BA$1)),ExportContract[[Ceiniogau fesul kWh]:[Ceiniogau fesul kWh]],0,,)</f>
        <v>0</v>
      </c>
      <c r="N275" s="20" cm="1">
        <f t="array" ref="N275">_xlfn.XLOOKUP(1,(ExportContract[[Dechrau Tariff ]:[Dechrau Tariff ]]&lt;=($B275+N$6*$BA$1))*(ExportContract[[Diwedd Tariff]:[Diwedd Tariff]]&gt;($B275+N$6*$BA$1)),ExportContract[[Ceiniogau fesul kWh]:[Ceiniogau fesul kWh]],0,,)</f>
        <v>0</v>
      </c>
      <c r="O275" s="20" cm="1">
        <f t="array" ref="O275">_xlfn.XLOOKUP(1,(ExportContract[[Dechrau Tariff ]:[Dechrau Tariff ]]&lt;=($B275+O$6*$BA$1))*(ExportContract[[Diwedd Tariff]:[Diwedd Tariff]]&gt;($B275+O$6*$BA$1)),ExportContract[[Ceiniogau fesul kWh]:[Ceiniogau fesul kWh]],0,,)</f>
        <v>0</v>
      </c>
      <c r="P275" s="20" cm="1">
        <f t="array" ref="P275">_xlfn.XLOOKUP(1,(ExportContract[[Dechrau Tariff ]:[Dechrau Tariff ]]&lt;=($B275+P$6*$BA$1))*(ExportContract[[Diwedd Tariff]:[Diwedd Tariff]]&gt;($B275+P$6*$BA$1)),ExportContract[[Ceiniogau fesul kWh]:[Ceiniogau fesul kWh]],0,,)</f>
        <v>0</v>
      </c>
      <c r="Q275" s="20" cm="1">
        <f t="array" ref="Q275">_xlfn.XLOOKUP(1,(ExportContract[[Dechrau Tariff ]:[Dechrau Tariff ]]&lt;=($B275+Q$6*$BA$1))*(ExportContract[[Diwedd Tariff]:[Diwedd Tariff]]&gt;($B275+Q$6*$BA$1)),ExportContract[[Ceiniogau fesul kWh]:[Ceiniogau fesul kWh]],0,,)</f>
        <v>0</v>
      </c>
      <c r="R275" s="20" cm="1">
        <f t="array" ref="R275">_xlfn.XLOOKUP(1,(ExportContract[[Dechrau Tariff ]:[Dechrau Tariff ]]&lt;=($B275+R$6*$BA$1))*(ExportContract[[Diwedd Tariff]:[Diwedd Tariff]]&gt;($B275+R$6*$BA$1)),ExportContract[[Ceiniogau fesul kWh]:[Ceiniogau fesul kWh]],0,,)</f>
        <v>0</v>
      </c>
      <c r="S275" s="20" cm="1">
        <f t="array" ref="S275">_xlfn.XLOOKUP(1,(ExportContract[[Dechrau Tariff ]:[Dechrau Tariff ]]&lt;=($B275+S$6*$BA$1))*(ExportContract[[Diwedd Tariff]:[Diwedd Tariff]]&gt;($B275+S$6*$BA$1)),ExportContract[[Ceiniogau fesul kWh]:[Ceiniogau fesul kWh]],0,,)</f>
        <v>0</v>
      </c>
      <c r="T275" s="20" cm="1">
        <f t="array" ref="T275">_xlfn.XLOOKUP(1,(ExportContract[[Dechrau Tariff ]:[Dechrau Tariff ]]&lt;=($B275+T$6*$BA$1))*(ExportContract[[Diwedd Tariff]:[Diwedd Tariff]]&gt;($B275+T$6*$BA$1)),ExportContract[[Ceiniogau fesul kWh]:[Ceiniogau fesul kWh]],0,,)</f>
        <v>0</v>
      </c>
      <c r="U275" s="20" cm="1">
        <f t="array" ref="U275">_xlfn.XLOOKUP(1,(ExportContract[[Dechrau Tariff ]:[Dechrau Tariff ]]&lt;=($B275+U$6*$BA$1))*(ExportContract[[Diwedd Tariff]:[Diwedd Tariff]]&gt;($B275+U$6*$BA$1)),ExportContract[[Ceiniogau fesul kWh]:[Ceiniogau fesul kWh]],0,,)</f>
        <v>0</v>
      </c>
      <c r="V275" s="20" cm="1">
        <f t="array" ref="V275">_xlfn.XLOOKUP(1,(ExportContract[[Dechrau Tariff ]:[Dechrau Tariff ]]&lt;=($B275+V$6*$BA$1))*(ExportContract[[Diwedd Tariff]:[Diwedd Tariff]]&gt;($B275+V$6*$BA$1)),ExportContract[[Ceiniogau fesul kWh]:[Ceiniogau fesul kWh]],0,,)</f>
        <v>0</v>
      </c>
      <c r="W275" s="20" cm="1">
        <f t="array" ref="W275">_xlfn.XLOOKUP(1,(ExportContract[[Dechrau Tariff ]:[Dechrau Tariff ]]&lt;=($B275+W$6*$BA$1))*(ExportContract[[Diwedd Tariff]:[Diwedd Tariff]]&gt;($B275+W$6*$BA$1)),ExportContract[[Ceiniogau fesul kWh]:[Ceiniogau fesul kWh]],0,,)</f>
        <v>0</v>
      </c>
      <c r="X275" s="20" cm="1">
        <f t="array" ref="X275">_xlfn.XLOOKUP(1,(ExportContract[[Dechrau Tariff ]:[Dechrau Tariff ]]&lt;=($B275+X$6*$BA$1))*(ExportContract[[Diwedd Tariff]:[Diwedd Tariff]]&gt;($B275+X$6*$BA$1)),ExportContract[[Ceiniogau fesul kWh]:[Ceiniogau fesul kWh]],0,,)</f>
        <v>0</v>
      </c>
      <c r="Y275" s="20" cm="1">
        <f t="array" ref="Y275">_xlfn.XLOOKUP(1,(ExportContract[[Dechrau Tariff ]:[Dechrau Tariff ]]&lt;=($B275+Y$6*$BA$1))*(ExportContract[[Diwedd Tariff]:[Diwedd Tariff]]&gt;($B275+Y$6*$BA$1)),ExportContract[[Ceiniogau fesul kWh]:[Ceiniogau fesul kWh]],0,,)</f>
        <v>0</v>
      </c>
      <c r="Z275" s="20" cm="1">
        <f t="array" ref="Z275">_xlfn.XLOOKUP(1,(ExportContract[[Dechrau Tariff ]:[Dechrau Tariff ]]&lt;=($B275+Z$6*$BA$1))*(ExportContract[[Diwedd Tariff]:[Diwedd Tariff]]&gt;($B275+Z$6*$BA$1)),ExportContract[[Ceiniogau fesul kWh]:[Ceiniogau fesul kWh]],0,,)</f>
        <v>0</v>
      </c>
      <c r="AA275" s="20" cm="1">
        <f t="array" ref="AA275">_xlfn.XLOOKUP(1,(ExportContract[[Dechrau Tariff ]:[Dechrau Tariff ]]&lt;=($B275+AA$6*$BA$1))*(ExportContract[[Diwedd Tariff]:[Diwedd Tariff]]&gt;($B275+AA$6*$BA$1)),ExportContract[[Ceiniogau fesul kWh]:[Ceiniogau fesul kWh]],0,,)</f>
        <v>0</v>
      </c>
      <c r="AB275" s="20" cm="1">
        <f t="array" ref="AB275">_xlfn.XLOOKUP(1,(ExportContract[[Dechrau Tariff ]:[Dechrau Tariff ]]&lt;=($B275+AB$6*$BA$1))*(ExportContract[[Diwedd Tariff]:[Diwedd Tariff]]&gt;($B275+AB$6*$BA$1)),ExportContract[[Ceiniogau fesul kWh]:[Ceiniogau fesul kWh]],0,,)</f>
        <v>0</v>
      </c>
      <c r="AC275" s="20" cm="1">
        <f t="array" ref="AC275">_xlfn.XLOOKUP(1,(ExportContract[[Dechrau Tariff ]:[Dechrau Tariff ]]&lt;=($B275+AC$6*$BA$1))*(ExportContract[[Diwedd Tariff]:[Diwedd Tariff]]&gt;($B275+AC$6*$BA$1)),ExportContract[[Ceiniogau fesul kWh]:[Ceiniogau fesul kWh]],0,,)</f>
        <v>0</v>
      </c>
      <c r="AD275" s="20" cm="1">
        <f t="array" ref="AD275">_xlfn.XLOOKUP(1,(ExportContract[[Dechrau Tariff ]:[Dechrau Tariff ]]&lt;=($B275+AD$6*$BA$1))*(ExportContract[[Diwedd Tariff]:[Diwedd Tariff]]&gt;($B275+AD$6*$BA$1)),ExportContract[[Ceiniogau fesul kWh]:[Ceiniogau fesul kWh]],0,,)</f>
        <v>0</v>
      </c>
      <c r="AE275" s="20" cm="1">
        <f t="array" ref="AE275">_xlfn.XLOOKUP(1,(ExportContract[[Dechrau Tariff ]:[Dechrau Tariff ]]&lt;=($B275+AE$6*$BA$1))*(ExportContract[[Diwedd Tariff]:[Diwedd Tariff]]&gt;($B275+AE$6*$BA$1)),ExportContract[[Ceiniogau fesul kWh]:[Ceiniogau fesul kWh]],0,,)</f>
        <v>0</v>
      </c>
      <c r="AF275" s="20" cm="1">
        <f t="array" ref="AF275">_xlfn.XLOOKUP(1,(ExportContract[[Dechrau Tariff ]:[Dechrau Tariff ]]&lt;=($B275+AF$6*$BA$1))*(ExportContract[[Diwedd Tariff]:[Diwedd Tariff]]&gt;($B275+AF$6*$BA$1)),ExportContract[[Ceiniogau fesul kWh]:[Ceiniogau fesul kWh]],0,,)</f>
        <v>0</v>
      </c>
      <c r="AG275" s="20" cm="1">
        <f t="array" ref="AG275">_xlfn.XLOOKUP(1,(ExportContract[[Dechrau Tariff ]:[Dechrau Tariff ]]&lt;=($B275+AG$6*$BA$1))*(ExportContract[[Diwedd Tariff]:[Diwedd Tariff]]&gt;($B275+AG$6*$BA$1)),ExportContract[[Ceiniogau fesul kWh]:[Ceiniogau fesul kWh]],0,,)</f>
        <v>0</v>
      </c>
      <c r="AH275" s="20" cm="1">
        <f t="array" ref="AH275">_xlfn.XLOOKUP(1,(ExportContract[[Dechrau Tariff ]:[Dechrau Tariff ]]&lt;=($B275+AH$6*$BA$1))*(ExportContract[[Diwedd Tariff]:[Diwedd Tariff]]&gt;($B275+AH$6*$BA$1)),ExportContract[[Ceiniogau fesul kWh]:[Ceiniogau fesul kWh]],0,,)</f>
        <v>0</v>
      </c>
      <c r="AI275" s="20" cm="1">
        <f t="array" ref="AI275">_xlfn.XLOOKUP(1,(ExportContract[[Dechrau Tariff ]:[Dechrau Tariff ]]&lt;=($B275+AI$6*$BA$1))*(ExportContract[[Diwedd Tariff]:[Diwedd Tariff]]&gt;($B275+AI$6*$BA$1)),ExportContract[[Ceiniogau fesul kWh]:[Ceiniogau fesul kWh]],0,,)</f>
        <v>0</v>
      </c>
      <c r="AJ275" s="20" cm="1">
        <f t="array" ref="AJ275">_xlfn.XLOOKUP(1,(ExportContract[[Dechrau Tariff ]:[Dechrau Tariff ]]&lt;=($B275+AJ$6*$BA$1))*(ExportContract[[Diwedd Tariff]:[Diwedd Tariff]]&gt;($B275+AJ$6*$BA$1)),ExportContract[[Ceiniogau fesul kWh]:[Ceiniogau fesul kWh]],0,,)</f>
        <v>0</v>
      </c>
      <c r="AK275" s="20" cm="1">
        <f t="array" ref="AK275">_xlfn.XLOOKUP(1,(ExportContract[[Dechrau Tariff ]:[Dechrau Tariff ]]&lt;=($B275+AK$6*$BA$1))*(ExportContract[[Diwedd Tariff]:[Diwedd Tariff]]&gt;($B275+AK$6*$BA$1)),ExportContract[[Ceiniogau fesul kWh]:[Ceiniogau fesul kWh]],0,,)</f>
        <v>0</v>
      </c>
      <c r="AL275" s="20" cm="1">
        <f t="array" ref="AL275">_xlfn.XLOOKUP(1,(ExportContract[[Dechrau Tariff ]:[Dechrau Tariff ]]&lt;=($B275+AL$6*$BA$1))*(ExportContract[[Diwedd Tariff]:[Diwedd Tariff]]&gt;($B275+AL$6*$BA$1)),ExportContract[[Ceiniogau fesul kWh]:[Ceiniogau fesul kWh]],0,,)</f>
        <v>0</v>
      </c>
      <c r="AM275" s="20" cm="1">
        <f t="array" ref="AM275">_xlfn.XLOOKUP(1,(ExportContract[[Dechrau Tariff ]:[Dechrau Tariff ]]&lt;=($B275+AM$6*$BA$1))*(ExportContract[[Diwedd Tariff]:[Diwedd Tariff]]&gt;($B275+AM$6*$BA$1)),ExportContract[[Ceiniogau fesul kWh]:[Ceiniogau fesul kWh]],0,,)</f>
        <v>0</v>
      </c>
      <c r="AN275" s="20" cm="1">
        <f t="array" ref="AN275">_xlfn.XLOOKUP(1,(ExportContract[[Dechrau Tariff ]:[Dechrau Tariff ]]&lt;=($B275+AN$6*$BA$1))*(ExportContract[[Diwedd Tariff]:[Diwedd Tariff]]&gt;($B275+AN$6*$BA$1)),ExportContract[[Ceiniogau fesul kWh]:[Ceiniogau fesul kWh]],0,,)</f>
        <v>0</v>
      </c>
      <c r="AO275" s="20" cm="1">
        <f t="array" ref="AO275">_xlfn.XLOOKUP(1,(ExportContract[[Dechrau Tariff ]:[Dechrau Tariff ]]&lt;=($B275+AO$6*$BA$1))*(ExportContract[[Diwedd Tariff]:[Diwedd Tariff]]&gt;($B275+AO$6*$BA$1)),ExportContract[[Ceiniogau fesul kWh]:[Ceiniogau fesul kWh]],0,,)</f>
        <v>0</v>
      </c>
      <c r="AP275" s="20" cm="1">
        <f t="array" ref="AP275">_xlfn.XLOOKUP(1,(ExportContract[[Dechrau Tariff ]:[Dechrau Tariff ]]&lt;=($B275+AP$6*$BA$1))*(ExportContract[[Diwedd Tariff]:[Diwedd Tariff]]&gt;($B275+AP$6*$BA$1)),ExportContract[[Ceiniogau fesul kWh]:[Ceiniogau fesul kWh]],0,,)</f>
        <v>0</v>
      </c>
      <c r="AQ275" s="20" cm="1">
        <f t="array" ref="AQ275">_xlfn.XLOOKUP(1,(ExportContract[[Dechrau Tariff ]:[Dechrau Tariff ]]&lt;=($B275+AQ$6*$BA$1))*(ExportContract[[Diwedd Tariff]:[Diwedd Tariff]]&gt;($B275+AQ$6*$BA$1)),ExportContract[[Ceiniogau fesul kWh]:[Ceiniogau fesul kWh]],0,,)</f>
        <v>0</v>
      </c>
      <c r="AR275" s="20" cm="1">
        <f t="array" ref="AR275">_xlfn.XLOOKUP(1,(ExportContract[[Dechrau Tariff ]:[Dechrau Tariff ]]&lt;=($B275+AR$6*$BA$1))*(ExportContract[[Diwedd Tariff]:[Diwedd Tariff]]&gt;($B275+AR$6*$BA$1)),ExportContract[[Ceiniogau fesul kWh]:[Ceiniogau fesul kWh]],0,,)</f>
        <v>0</v>
      </c>
      <c r="AS275" s="20" cm="1">
        <f t="array" ref="AS275">_xlfn.XLOOKUP(1,(ExportContract[[Dechrau Tariff ]:[Dechrau Tariff ]]&lt;=($B275+AS$6*$BA$1))*(ExportContract[[Diwedd Tariff]:[Diwedd Tariff]]&gt;($B275+AS$6*$BA$1)),ExportContract[[Ceiniogau fesul kWh]:[Ceiniogau fesul kWh]],0,,)</f>
        <v>0</v>
      </c>
      <c r="AT275" s="20" cm="1">
        <f t="array" ref="AT275">_xlfn.XLOOKUP(1,(ExportContract[[Dechrau Tariff ]:[Dechrau Tariff ]]&lt;=($B275+AT$6*$BA$1))*(ExportContract[[Diwedd Tariff]:[Diwedd Tariff]]&gt;($B275+AT$6*$BA$1)),ExportContract[[Ceiniogau fesul kWh]:[Ceiniogau fesul kWh]],0,,)</f>
        <v>0</v>
      </c>
      <c r="AU275" s="20" cm="1">
        <f t="array" ref="AU275">_xlfn.XLOOKUP(1,(ExportContract[[Dechrau Tariff ]:[Dechrau Tariff ]]&lt;=($B275+AU$6*$BA$1))*(ExportContract[[Diwedd Tariff]:[Diwedd Tariff]]&gt;($B275+AU$6*$BA$1)),ExportContract[[Ceiniogau fesul kWh]:[Ceiniogau fesul kWh]],0,,)</f>
        <v>0</v>
      </c>
      <c r="AV275" s="20" cm="1">
        <f t="array" ref="AV275">_xlfn.XLOOKUP(1,(ExportContract[[Dechrau Tariff ]:[Dechrau Tariff ]]&lt;=($B275+AV$6*$BA$1))*(ExportContract[[Diwedd Tariff]:[Diwedd Tariff]]&gt;($B275+AV$6*$BA$1)),ExportContract[[Ceiniogau fesul kWh]:[Ceiniogau fesul kWh]],0,,)</f>
        <v>0</v>
      </c>
      <c r="AW275" s="20" cm="1">
        <f t="array" ref="AW275">_xlfn.XLOOKUP(1,(ExportContract[[Dechrau Tariff ]:[Dechrau Tariff ]]&lt;=($B275+AW$6*$BA$1))*(ExportContract[[Diwedd Tariff]:[Diwedd Tariff]]&gt;($B275+AW$6*$BA$1)),ExportContract[[Ceiniogau fesul kWh]:[Ceiniogau fesul kWh]],0,,)</f>
        <v>0</v>
      </c>
      <c r="AX275" s="20" cm="1">
        <f t="array" ref="AX275">_xlfn.XLOOKUP(1,(ExportContract[[Dechrau Tariff ]:[Dechrau Tariff ]]&lt;=($B275+AX$6*$BA$1))*(ExportContract[[Diwedd Tariff]:[Diwedd Tariff]]&gt;($B275+AX$6*$BA$1)),ExportContract[[Ceiniogau fesul kWh]:[Ceiniogau fesul kWh]],0,,)</f>
        <v>0</v>
      </c>
    </row>
    <row r="276" spans="2:50" x14ac:dyDescent="0.3">
      <c r="B276" s="30">
        <v>45561</v>
      </c>
      <c r="C276" s="20" cm="1">
        <f t="array" ref="C276">_xlfn.XLOOKUP(1,(ExportContract[[Dechrau Tariff ]:[Dechrau Tariff ]]&lt;=($B276+C$6*$BA$1))*(ExportContract[[Diwedd Tariff]:[Diwedd Tariff]]&gt;($B276+C$6*$BA$1)),ExportContract[[Ceiniogau fesul kWh]:[Ceiniogau fesul kWh]],0,,)</f>
        <v>0</v>
      </c>
      <c r="D276" s="20" cm="1">
        <f t="array" ref="D276">_xlfn.XLOOKUP(1,(ExportContract[[Dechrau Tariff ]:[Dechrau Tariff ]]&lt;=($B276+D$6*$BA$1))*(ExportContract[[Diwedd Tariff]:[Diwedd Tariff]]&gt;($B276+D$6*$BA$1)),ExportContract[[Ceiniogau fesul kWh]:[Ceiniogau fesul kWh]],0,,)</f>
        <v>0</v>
      </c>
      <c r="E276" s="20" cm="1">
        <f t="array" ref="E276">_xlfn.XLOOKUP(1,(ExportContract[[Dechrau Tariff ]:[Dechrau Tariff ]]&lt;=($B276+E$6*$BA$1))*(ExportContract[[Diwedd Tariff]:[Diwedd Tariff]]&gt;($B276+E$6*$BA$1)),ExportContract[[Ceiniogau fesul kWh]:[Ceiniogau fesul kWh]],0,,)</f>
        <v>0</v>
      </c>
      <c r="F276" s="20" cm="1">
        <f t="array" ref="F276">_xlfn.XLOOKUP(1,(ExportContract[[Dechrau Tariff ]:[Dechrau Tariff ]]&lt;=($B276+F$6*$BA$1))*(ExportContract[[Diwedd Tariff]:[Diwedd Tariff]]&gt;($B276+F$6*$BA$1)),ExportContract[[Ceiniogau fesul kWh]:[Ceiniogau fesul kWh]],0,,)</f>
        <v>0</v>
      </c>
      <c r="G276" s="20" cm="1">
        <f t="array" ref="G276">_xlfn.XLOOKUP(1,(ExportContract[[Dechrau Tariff ]:[Dechrau Tariff ]]&lt;=($B276+G$6*$BA$1))*(ExportContract[[Diwedd Tariff]:[Diwedd Tariff]]&gt;($B276+G$6*$BA$1)),ExportContract[[Ceiniogau fesul kWh]:[Ceiniogau fesul kWh]],0,,)</f>
        <v>0</v>
      </c>
      <c r="H276" s="20" cm="1">
        <f t="array" ref="H276">_xlfn.XLOOKUP(1,(ExportContract[[Dechrau Tariff ]:[Dechrau Tariff ]]&lt;=($B276+H$6*$BA$1))*(ExportContract[[Diwedd Tariff]:[Diwedd Tariff]]&gt;($B276+H$6*$BA$1)),ExportContract[[Ceiniogau fesul kWh]:[Ceiniogau fesul kWh]],0,,)</f>
        <v>0</v>
      </c>
      <c r="I276" s="20" cm="1">
        <f t="array" ref="I276">_xlfn.XLOOKUP(1,(ExportContract[[Dechrau Tariff ]:[Dechrau Tariff ]]&lt;=($B276+I$6*$BA$1))*(ExportContract[[Diwedd Tariff]:[Diwedd Tariff]]&gt;($B276+I$6*$BA$1)),ExportContract[[Ceiniogau fesul kWh]:[Ceiniogau fesul kWh]],0,,)</f>
        <v>0</v>
      </c>
      <c r="J276" s="20" cm="1">
        <f t="array" ref="J276">_xlfn.XLOOKUP(1,(ExportContract[[Dechrau Tariff ]:[Dechrau Tariff ]]&lt;=($B276+J$6*$BA$1))*(ExportContract[[Diwedd Tariff]:[Diwedd Tariff]]&gt;($B276+J$6*$BA$1)),ExportContract[[Ceiniogau fesul kWh]:[Ceiniogau fesul kWh]],0,,)</f>
        <v>0</v>
      </c>
      <c r="K276" s="20" cm="1">
        <f t="array" ref="K276">_xlfn.XLOOKUP(1,(ExportContract[[Dechrau Tariff ]:[Dechrau Tariff ]]&lt;=($B276+K$6*$BA$1))*(ExportContract[[Diwedd Tariff]:[Diwedd Tariff]]&gt;($B276+K$6*$BA$1)),ExportContract[[Ceiniogau fesul kWh]:[Ceiniogau fesul kWh]],0,,)</f>
        <v>0</v>
      </c>
      <c r="L276" s="20" cm="1">
        <f t="array" ref="L276">_xlfn.XLOOKUP(1,(ExportContract[[Dechrau Tariff ]:[Dechrau Tariff ]]&lt;=($B276+L$6*$BA$1))*(ExportContract[[Diwedd Tariff]:[Diwedd Tariff]]&gt;($B276+L$6*$BA$1)),ExportContract[[Ceiniogau fesul kWh]:[Ceiniogau fesul kWh]],0,,)</f>
        <v>0</v>
      </c>
      <c r="M276" s="20" cm="1">
        <f t="array" ref="M276">_xlfn.XLOOKUP(1,(ExportContract[[Dechrau Tariff ]:[Dechrau Tariff ]]&lt;=($B276+M$6*$BA$1))*(ExportContract[[Diwedd Tariff]:[Diwedd Tariff]]&gt;($B276+M$6*$BA$1)),ExportContract[[Ceiniogau fesul kWh]:[Ceiniogau fesul kWh]],0,,)</f>
        <v>0</v>
      </c>
      <c r="N276" s="20" cm="1">
        <f t="array" ref="N276">_xlfn.XLOOKUP(1,(ExportContract[[Dechrau Tariff ]:[Dechrau Tariff ]]&lt;=($B276+N$6*$BA$1))*(ExportContract[[Diwedd Tariff]:[Diwedd Tariff]]&gt;($B276+N$6*$BA$1)),ExportContract[[Ceiniogau fesul kWh]:[Ceiniogau fesul kWh]],0,,)</f>
        <v>0</v>
      </c>
      <c r="O276" s="20" cm="1">
        <f t="array" ref="O276">_xlfn.XLOOKUP(1,(ExportContract[[Dechrau Tariff ]:[Dechrau Tariff ]]&lt;=($B276+O$6*$BA$1))*(ExportContract[[Diwedd Tariff]:[Diwedd Tariff]]&gt;($B276+O$6*$BA$1)),ExportContract[[Ceiniogau fesul kWh]:[Ceiniogau fesul kWh]],0,,)</f>
        <v>0</v>
      </c>
      <c r="P276" s="20" cm="1">
        <f t="array" ref="P276">_xlfn.XLOOKUP(1,(ExportContract[[Dechrau Tariff ]:[Dechrau Tariff ]]&lt;=($B276+P$6*$BA$1))*(ExportContract[[Diwedd Tariff]:[Diwedd Tariff]]&gt;($B276+P$6*$BA$1)),ExportContract[[Ceiniogau fesul kWh]:[Ceiniogau fesul kWh]],0,,)</f>
        <v>0</v>
      </c>
      <c r="Q276" s="20" cm="1">
        <f t="array" ref="Q276">_xlfn.XLOOKUP(1,(ExportContract[[Dechrau Tariff ]:[Dechrau Tariff ]]&lt;=($B276+Q$6*$BA$1))*(ExportContract[[Diwedd Tariff]:[Diwedd Tariff]]&gt;($B276+Q$6*$BA$1)),ExportContract[[Ceiniogau fesul kWh]:[Ceiniogau fesul kWh]],0,,)</f>
        <v>0</v>
      </c>
      <c r="R276" s="20" cm="1">
        <f t="array" ref="R276">_xlfn.XLOOKUP(1,(ExportContract[[Dechrau Tariff ]:[Dechrau Tariff ]]&lt;=($B276+R$6*$BA$1))*(ExportContract[[Diwedd Tariff]:[Diwedd Tariff]]&gt;($B276+R$6*$BA$1)),ExportContract[[Ceiniogau fesul kWh]:[Ceiniogau fesul kWh]],0,,)</f>
        <v>0</v>
      </c>
      <c r="S276" s="20" cm="1">
        <f t="array" ref="S276">_xlfn.XLOOKUP(1,(ExportContract[[Dechrau Tariff ]:[Dechrau Tariff ]]&lt;=($B276+S$6*$BA$1))*(ExportContract[[Diwedd Tariff]:[Diwedd Tariff]]&gt;($B276+S$6*$BA$1)),ExportContract[[Ceiniogau fesul kWh]:[Ceiniogau fesul kWh]],0,,)</f>
        <v>0</v>
      </c>
      <c r="T276" s="20" cm="1">
        <f t="array" ref="T276">_xlfn.XLOOKUP(1,(ExportContract[[Dechrau Tariff ]:[Dechrau Tariff ]]&lt;=($B276+T$6*$BA$1))*(ExportContract[[Diwedd Tariff]:[Diwedd Tariff]]&gt;($B276+T$6*$BA$1)),ExportContract[[Ceiniogau fesul kWh]:[Ceiniogau fesul kWh]],0,,)</f>
        <v>0</v>
      </c>
      <c r="U276" s="20" cm="1">
        <f t="array" ref="U276">_xlfn.XLOOKUP(1,(ExportContract[[Dechrau Tariff ]:[Dechrau Tariff ]]&lt;=($B276+U$6*$BA$1))*(ExportContract[[Diwedd Tariff]:[Diwedd Tariff]]&gt;($B276+U$6*$BA$1)),ExportContract[[Ceiniogau fesul kWh]:[Ceiniogau fesul kWh]],0,,)</f>
        <v>0</v>
      </c>
      <c r="V276" s="20" cm="1">
        <f t="array" ref="V276">_xlfn.XLOOKUP(1,(ExportContract[[Dechrau Tariff ]:[Dechrau Tariff ]]&lt;=($B276+V$6*$BA$1))*(ExportContract[[Diwedd Tariff]:[Diwedd Tariff]]&gt;($B276+V$6*$BA$1)),ExportContract[[Ceiniogau fesul kWh]:[Ceiniogau fesul kWh]],0,,)</f>
        <v>0</v>
      </c>
      <c r="W276" s="20" cm="1">
        <f t="array" ref="W276">_xlfn.XLOOKUP(1,(ExportContract[[Dechrau Tariff ]:[Dechrau Tariff ]]&lt;=($B276+W$6*$BA$1))*(ExportContract[[Diwedd Tariff]:[Diwedd Tariff]]&gt;($B276+W$6*$BA$1)),ExportContract[[Ceiniogau fesul kWh]:[Ceiniogau fesul kWh]],0,,)</f>
        <v>0</v>
      </c>
      <c r="X276" s="20" cm="1">
        <f t="array" ref="X276">_xlfn.XLOOKUP(1,(ExportContract[[Dechrau Tariff ]:[Dechrau Tariff ]]&lt;=($B276+X$6*$BA$1))*(ExportContract[[Diwedd Tariff]:[Diwedd Tariff]]&gt;($B276+X$6*$BA$1)),ExportContract[[Ceiniogau fesul kWh]:[Ceiniogau fesul kWh]],0,,)</f>
        <v>0</v>
      </c>
      <c r="Y276" s="20" cm="1">
        <f t="array" ref="Y276">_xlfn.XLOOKUP(1,(ExportContract[[Dechrau Tariff ]:[Dechrau Tariff ]]&lt;=($B276+Y$6*$BA$1))*(ExportContract[[Diwedd Tariff]:[Diwedd Tariff]]&gt;($B276+Y$6*$BA$1)),ExportContract[[Ceiniogau fesul kWh]:[Ceiniogau fesul kWh]],0,,)</f>
        <v>0</v>
      </c>
      <c r="Z276" s="20" cm="1">
        <f t="array" ref="Z276">_xlfn.XLOOKUP(1,(ExportContract[[Dechrau Tariff ]:[Dechrau Tariff ]]&lt;=($B276+Z$6*$BA$1))*(ExportContract[[Diwedd Tariff]:[Diwedd Tariff]]&gt;($B276+Z$6*$BA$1)),ExportContract[[Ceiniogau fesul kWh]:[Ceiniogau fesul kWh]],0,,)</f>
        <v>0</v>
      </c>
      <c r="AA276" s="20" cm="1">
        <f t="array" ref="AA276">_xlfn.XLOOKUP(1,(ExportContract[[Dechrau Tariff ]:[Dechrau Tariff ]]&lt;=($B276+AA$6*$BA$1))*(ExportContract[[Diwedd Tariff]:[Diwedd Tariff]]&gt;($B276+AA$6*$BA$1)),ExportContract[[Ceiniogau fesul kWh]:[Ceiniogau fesul kWh]],0,,)</f>
        <v>0</v>
      </c>
      <c r="AB276" s="20" cm="1">
        <f t="array" ref="AB276">_xlfn.XLOOKUP(1,(ExportContract[[Dechrau Tariff ]:[Dechrau Tariff ]]&lt;=($B276+AB$6*$BA$1))*(ExportContract[[Diwedd Tariff]:[Diwedd Tariff]]&gt;($B276+AB$6*$BA$1)),ExportContract[[Ceiniogau fesul kWh]:[Ceiniogau fesul kWh]],0,,)</f>
        <v>0</v>
      </c>
      <c r="AC276" s="20" cm="1">
        <f t="array" ref="AC276">_xlfn.XLOOKUP(1,(ExportContract[[Dechrau Tariff ]:[Dechrau Tariff ]]&lt;=($B276+AC$6*$BA$1))*(ExportContract[[Diwedd Tariff]:[Diwedd Tariff]]&gt;($B276+AC$6*$BA$1)),ExportContract[[Ceiniogau fesul kWh]:[Ceiniogau fesul kWh]],0,,)</f>
        <v>0</v>
      </c>
      <c r="AD276" s="20" cm="1">
        <f t="array" ref="AD276">_xlfn.XLOOKUP(1,(ExportContract[[Dechrau Tariff ]:[Dechrau Tariff ]]&lt;=($B276+AD$6*$BA$1))*(ExportContract[[Diwedd Tariff]:[Diwedd Tariff]]&gt;($B276+AD$6*$BA$1)),ExportContract[[Ceiniogau fesul kWh]:[Ceiniogau fesul kWh]],0,,)</f>
        <v>0</v>
      </c>
      <c r="AE276" s="20" cm="1">
        <f t="array" ref="AE276">_xlfn.XLOOKUP(1,(ExportContract[[Dechrau Tariff ]:[Dechrau Tariff ]]&lt;=($B276+AE$6*$BA$1))*(ExportContract[[Diwedd Tariff]:[Diwedd Tariff]]&gt;($B276+AE$6*$BA$1)),ExportContract[[Ceiniogau fesul kWh]:[Ceiniogau fesul kWh]],0,,)</f>
        <v>0</v>
      </c>
      <c r="AF276" s="20" cm="1">
        <f t="array" ref="AF276">_xlfn.XLOOKUP(1,(ExportContract[[Dechrau Tariff ]:[Dechrau Tariff ]]&lt;=($B276+AF$6*$BA$1))*(ExportContract[[Diwedd Tariff]:[Diwedd Tariff]]&gt;($B276+AF$6*$BA$1)),ExportContract[[Ceiniogau fesul kWh]:[Ceiniogau fesul kWh]],0,,)</f>
        <v>0</v>
      </c>
      <c r="AG276" s="20" cm="1">
        <f t="array" ref="AG276">_xlfn.XLOOKUP(1,(ExportContract[[Dechrau Tariff ]:[Dechrau Tariff ]]&lt;=($B276+AG$6*$BA$1))*(ExportContract[[Diwedd Tariff]:[Diwedd Tariff]]&gt;($B276+AG$6*$BA$1)),ExportContract[[Ceiniogau fesul kWh]:[Ceiniogau fesul kWh]],0,,)</f>
        <v>0</v>
      </c>
      <c r="AH276" s="20" cm="1">
        <f t="array" ref="AH276">_xlfn.XLOOKUP(1,(ExportContract[[Dechrau Tariff ]:[Dechrau Tariff ]]&lt;=($B276+AH$6*$BA$1))*(ExportContract[[Diwedd Tariff]:[Diwedd Tariff]]&gt;($B276+AH$6*$BA$1)),ExportContract[[Ceiniogau fesul kWh]:[Ceiniogau fesul kWh]],0,,)</f>
        <v>0</v>
      </c>
      <c r="AI276" s="20" cm="1">
        <f t="array" ref="AI276">_xlfn.XLOOKUP(1,(ExportContract[[Dechrau Tariff ]:[Dechrau Tariff ]]&lt;=($B276+AI$6*$BA$1))*(ExportContract[[Diwedd Tariff]:[Diwedd Tariff]]&gt;($B276+AI$6*$BA$1)),ExportContract[[Ceiniogau fesul kWh]:[Ceiniogau fesul kWh]],0,,)</f>
        <v>0</v>
      </c>
      <c r="AJ276" s="20" cm="1">
        <f t="array" ref="AJ276">_xlfn.XLOOKUP(1,(ExportContract[[Dechrau Tariff ]:[Dechrau Tariff ]]&lt;=($B276+AJ$6*$BA$1))*(ExportContract[[Diwedd Tariff]:[Diwedd Tariff]]&gt;($B276+AJ$6*$BA$1)),ExportContract[[Ceiniogau fesul kWh]:[Ceiniogau fesul kWh]],0,,)</f>
        <v>0</v>
      </c>
      <c r="AK276" s="20" cm="1">
        <f t="array" ref="AK276">_xlfn.XLOOKUP(1,(ExportContract[[Dechrau Tariff ]:[Dechrau Tariff ]]&lt;=($B276+AK$6*$BA$1))*(ExportContract[[Diwedd Tariff]:[Diwedd Tariff]]&gt;($B276+AK$6*$BA$1)),ExportContract[[Ceiniogau fesul kWh]:[Ceiniogau fesul kWh]],0,,)</f>
        <v>0</v>
      </c>
      <c r="AL276" s="20" cm="1">
        <f t="array" ref="AL276">_xlfn.XLOOKUP(1,(ExportContract[[Dechrau Tariff ]:[Dechrau Tariff ]]&lt;=($B276+AL$6*$BA$1))*(ExportContract[[Diwedd Tariff]:[Diwedd Tariff]]&gt;($B276+AL$6*$BA$1)),ExportContract[[Ceiniogau fesul kWh]:[Ceiniogau fesul kWh]],0,,)</f>
        <v>0</v>
      </c>
      <c r="AM276" s="20" cm="1">
        <f t="array" ref="AM276">_xlfn.XLOOKUP(1,(ExportContract[[Dechrau Tariff ]:[Dechrau Tariff ]]&lt;=($B276+AM$6*$BA$1))*(ExportContract[[Diwedd Tariff]:[Diwedd Tariff]]&gt;($B276+AM$6*$BA$1)),ExportContract[[Ceiniogau fesul kWh]:[Ceiniogau fesul kWh]],0,,)</f>
        <v>0</v>
      </c>
      <c r="AN276" s="20" cm="1">
        <f t="array" ref="AN276">_xlfn.XLOOKUP(1,(ExportContract[[Dechrau Tariff ]:[Dechrau Tariff ]]&lt;=($B276+AN$6*$BA$1))*(ExportContract[[Diwedd Tariff]:[Diwedd Tariff]]&gt;($B276+AN$6*$BA$1)),ExportContract[[Ceiniogau fesul kWh]:[Ceiniogau fesul kWh]],0,,)</f>
        <v>0</v>
      </c>
      <c r="AO276" s="20" cm="1">
        <f t="array" ref="AO276">_xlfn.XLOOKUP(1,(ExportContract[[Dechrau Tariff ]:[Dechrau Tariff ]]&lt;=($B276+AO$6*$BA$1))*(ExportContract[[Diwedd Tariff]:[Diwedd Tariff]]&gt;($B276+AO$6*$BA$1)),ExportContract[[Ceiniogau fesul kWh]:[Ceiniogau fesul kWh]],0,,)</f>
        <v>0</v>
      </c>
      <c r="AP276" s="20" cm="1">
        <f t="array" ref="AP276">_xlfn.XLOOKUP(1,(ExportContract[[Dechrau Tariff ]:[Dechrau Tariff ]]&lt;=($B276+AP$6*$BA$1))*(ExportContract[[Diwedd Tariff]:[Diwedd Tariff]]&gt;($B276+AP$6*$BA$1)),ExportContract[[Ceiniogau fesul kWh]:[Ceiniogau fesul kWh]],0,,)</f>
        <v>0</v>
      </c>
      <c r="AQ276" s="20" cm="1">
        <f t="array" ref="AQ276">_xlfn.XLOOKUP(1,(ExportContract[[Dechrau Tariff ]:[Dechrau Tariff ]]&lt;=($B276+AQ$6*$BA$1))*(ExportContract[[Diwedd Tariff]:[Diwedd Tariff]]&gt;($B276+AQ$6*$BA$1)),ExportContract[[Ceiniogau fesul kWh]:[Ceiniogau fesul kWh]],0,,)</f>
        <v>0</v>
      </c>
      <c r="AR276" s="20" cm="1">
        <f t="array" ref="AR276">_xlfn.XLOOKUP(1,(ExportContract[[Dechrau Tariff ]:[Dechrau Tariff ]]&lt;=($B276+AR$6*$BA$1))*(ExportContract[[Diwedd Tariff]:[Diwedd Tariff]]&gt;($B276+AR$6*$BA$1)),ExportContract[[Ceiniogau fesul kWh]:[Ceiniogau fesul kWh]],0,,)</f>
        <v>0</v>
      </c>
      <c r="AS276" s="20" cm="1">
        <f t="array" ref="AS276">_xlfn.XLOOKUP(1,(ExportContract[[Dechrau Tariff ]:[Dechrau Tariff ]]&lt;=($B276+AS$6*$BA$1))*(ExportContract[[Diwedd Tariff]:[Diwedd Tariff]]&gt;($B276+AS$6*$BA$1)),ExportContract[[Ceiniogau fesul kWh]:[Ceiniogau fesul kWh]],0,,)</f>
        <v>0</v>
      </c>
      <c r="AT276" s="20" cm="1">
        <f t="array" ref="AT276">_xlfn.XLOOKUP(1,(ExportContract[[Dechrau Tariff ]:[Dechrau Tariff ]]&lt;=($B276+AT$6*$BA$1))*(ExportContract[[Diwedd Tariff]:[Diwedd Tariff]]&gt;($B276+AT$6*$BA$1)),ExportContract[[Ceiniogau fesul kWh]:[Ceiniogau fesul kWh]],0,,)</f>
        <v>0</v>
      </c>
      <c r="AU276" s="20" cm="1">
        <f t="array" ref="AU276">_xlfn.XLOOKUP(1,(ExportContract[[Dechrau Tariff ]:[Dechrau Tariff ]]&lt;=($B276+AU$6*$BA$1))*(ExportContract[[Diwedd Tariff]:[Diwedd Tariff]]&gt;($B276+AU$6*$BA$1)),ExportContract[[Ceiniogau fesul kWh]:[Ceiniogau fesul kWh]],0,,)</f>
        <v>0</v>
      </c>
      <c r="AV276" s="20" cm="1">
        <f t="array" ref="AV276">_xlfn.XLOOKUP(1,(ExportContract[[Dechrau Tariff ]:[Dechrau Tariff ]]&lt;=($B276+AV$6*$BA$1))*(ExportContract[[Diwedd Tariff]:[Diwedd Tariff]]&gt;($B276+AV$6*$BA$1)),ExportContract[[Ceiniogau fesul kWh]:[Ceiniogau fesul kWh]],0,,)</f>
        <v>0</v>
      </c>
      <c r="AW276" s="20" cm="1">
        <f t="array" ref="AW276">_xlfn.XLOOKUP(1,(ExportContract[[Dechrau Tariff ]:[Dechrau Tariff ]]&lt;=($B276+AW$6*$BA$1))*(ExportContract[[Diwedd Tariff]:[Diwedd Tariff]]&gt;($B276+AW$6*$BA$1)),ExportContract[[Ceiniogau fesul kWh]:[Ceiniogau fesul kWh]],0,,)</f>
        <v>0</v>
      </c>
      <c r="AX276" s="20" cm="1">
        <f t="array" ref="AX276">_xlfn.XLOOKUP(1,(ExportContract[[Dechrau Tariff ]:[Dechrau Tariff ]]&lt;=($B276+AX$6*$BA$1))*(ExportContract[[Diwedd Tariff]:[Diwedd Tariff]]&gt;($B276+AX$6*$BA$1)),ExportContract[[Ceiniogau fesul kWh]:[Ceiniogau fesul kWh]],0,,)</f>
        <v>0</v>
      </c>
    </row>
    <row r="277" spans="2:50" x14ac:dyDescent="0.3">
      <c r="B277" s="30">
        <v>45562</v>
      </c>
      <c r="C277" s="20" cm="1">
        <f t="array" ref="C277">_xlfn.XLOOKUP(1,(ExportContract[[Dechrau Tariff ]:[Dechrau Tariff ]]&lt;=($B277+C$6*$BA$1))*(ExportContract[[Diwedd Tariff]:[Diwedd Tariff]]&gt;($B277+C$6*$BA$1)),ExportContract[[Ceiniogau fesul kWh]:[Ceiniogau fesul kWh]],0,,)</f>
        <v>0</v>
      </c>
      <c r="D277" s="20" cm="1">
        <f t="array" ref="D277">_xlfn.XLOOKUP(1,(ExportContract[[Dechrau Tariff ]:[Dechrau Tariff ]]&lt;=($B277+D$6*$BA$1))*(ExportContract[[Diwedd Tariff]:[Diwedd Tariff]]&gt;($B277+D$6*$BA$1)),ExportContract[[Ceiniogau fesul kWh]:[Ceiniogau fesul kWh]],0,,)</f>
        <v>0</v>
      </c>
      <c r="E277" s="20" cm="1">
        <f t="array" ref="E277">_xlfn.XLOOKUP(1,(ExportContract[[Dechrau Tariff ]:[Dechrau Tariff ]]&lt;=($B277+E$6*$BA$1))*(ExportContract[[Diwedd Tariff]:[Diwedd Tariff]]&gt;($B277+E$6*$BA$1)),ExportContract[[Ceiniogau fesul kWh]:[Ceiniogau fesul kWh]],0,,)</f>
        <v>0</v>
      </c>
      <c r="F277" s="20" cm="1">
        <f t="array" ref="F277">_xlfn.XLOOKUP(1,(ExportContract[[Dechrau Tariff ]:[Dechrau Tariff ]]&lt;=($B277+F$6*$BA$1))*(ExportContract[[Diwedd Tariff]:[Diwedd Tariff]]&gt;($B277+F$6*$BA$1)),ExportContract[[Ceiniogau fesul kWh]:[Ceiniogau fesul kWh]],0,,)</f>
        <v>0</v>
      </c>
      <c r="G277" s="20" cm="1">
        <f t="array" ref="G277">_xlfn.XLOOKUP(1,(ExportContract[[Dechrau Tariff ]:[Dechrau Tariff ]]&lt;=($B277+G$6*$BA$1))*(ExportContract[[Diwedd Tariff]:[Diwedd Tariff]]&gt;($B277+G$6*$BA$1)),ExportContract[[Ceiniogau fesul kWh]:[Ceiniogau fesul kWh]],0,,)</f>
        <v>0</v>
      </c>
      <c r="H277" s="20" cm="1">
        <f t="array" ref="H277">_xlfn.XLOOKUP(1,(ExportContract[[Dechrau Tariff ]:[Dechrau Tariff ]]&lt;=($B277+H$6*$BA$1))*(ExportContract[[Diwedd Tariff]:[Diwedd Tariff]]&gt;($B277+H$6*$BA$1)),ExportContract[[Ceiniogau fesul kWh]:[Ceiniogau fesul kWh]],0,,)</f>
        <v>0</v>
      </c>
      <c r="I277" s="20" cm="1">
        <f t="array" ref="I277">_xlfn.XLOOKUP(1,(ExportContract[[Dechrau Tariff ]:[Dechrau Tariff ]]&lt;=($B277+I$6*$BA$1))*(ExportContract[[Diwedd Tariff]:[Diwedd Tariff]]&gt;($B277+I$6*$BA$1)),ExportContract[[Ceiniogau fesul kWh]:[Ceiniogau fesul kWh]],0,,)</f>
        <v>0</v>
      </c>
      <c r="J277" s="20" cm="1">
        <f t="array" ref="J277">_xlfn.XLOOKUP(1,(ExportContract[[Dechrau Tariff ]:[Dechrau Tariff ]]&lt;=($B277+J$6*$BA$1))*(ExportContract[[Diwedd Tariff]:[Diwedd Tariff]]&gt;($B277+J$6*$BA$1)),ExportContract[[Ceiniogau fesul kWh]:[Ceiniogau fesul kWh]],0,,)</f>
        <v>0</v>
      </c>
      <c r="K277" s="20" cm="1">
        <f t="array" ref="K277">_xlfn.XLOOKUP(1,(ExportContract[[Dechrau Tariff ]:[Dechrau Tariff ]]&lt;=($B277+K$6*$BA$1))*(ExportContract[[Diwedd Tariff]:[Diwedd Tariff]]&gt;($B277+K$6*$BA$1)),ExportContract[[Ceiniogau fesul kWh]:[Ceiniogau fesul kWh]],0,,)</f>
        <v>0</v>
      </c>
      <c r="L277" s="20" cm="1">
        <f t="array" ref="L277">_xlfn.XLOOKUP(1,(ExportContract[[Dechrau Tariff ]:[Dechrau Tariff ]]&lt;=($B277+L$6*$BA$1))*(ExportContract[[Diwedd Tariff]:[Diwedd Tariff]]&gt;($B277+L$6*$BA$1)),ExportContract[[Ceiniogau fesul kWh]:[Ceiniogau fesul kWh]],0,,)</f>
        <v>0</v>
      </c>
      <c r="M277" s="20" cm="1">
        <f t="array" ref="M277">_xlfn.XLOOKUP(1,(ExportContract[[Dechrau Tariff ]:[Dechrau Tariff ]]&lt;=($B277+M$6*$BA$1))*(ExportContract[[Diwedd Tariff]:[Diwedd Tariff]]&gt;($B277+M$6*$BA$1)),ExportContract[[Ceiniogau fesul kWh]:[Ceiniogau fesul kWh]],0,,)</f>
        <v>0</v>
      </c>
      <c r="N277" s="20" cm="1">
        <f t="array" ref="N277">_xlfn.XLOOKUP(1,(ExportContract[[Dechrau Tariff ]:[Dechrau Tariff ]]&lt;=($B277+N$6*$BA$1))*(ExportContract[[Diwedd Tariff]:[Diwedd Tariff]]&gt;($B277+N$6*$BA$1)),ExportContract[[Ceiniogau fesul kWh]:[Ceiniogau fesul kWh]],0,,)</f>
        <v>0</v>
      </c>
      <c r="O277" s="20" cm="1">
        <f t="array" ref="O277">_xlfn.XLOOKUP(1,(ExportContract[[Dechrau Tariff ]:[Dechrau Tariff ]]&lt;=($B277+O$6*$BA$1))*(ExportContract[[Diwedd Tariff]:[Diwedd Tariff]]&gt;($B277+O$6*$BA$1)),ExportContract[[Ceiniogau fesul kWh]:[Ceiniogau fesul kWh]],0,,)</f>
        <v>0</v>
      </c>
      <c r="P277" s="20" cm="1">
        <f t="array" ref="P277">_xlfn.XLOOKUP(1,(ExportContract[[Dechrau Tariff ]:[Dechrau Tariff ]]&lt;=($B277+P$6*$BA$1))*(ExportContract[[Diwedd Tariff]:[Diwedd Tariff]]&gt;($B277+P$6*$BA$1)),ExportContract[[Ceiniogau fesul kWh]:[Ceiniogau fesul kWh]],0,,)</f>
        <v>0</v>
      </c>
      <c r="Q277" s="20" cm="1">
        <f t="array" ref="Q277">_xlfn.XLOOKUP(1,(ExportContract[[Dechrau Tariff ]:[Dechrau Tariff ]]&lt;=($B277+Q$6*$BA$1))*(ExportContract[[Diwedd Tariff]:[Diwedd Tariff]]&gt;($B277+Q$6*$BA$1)),ExportContract[[Ceiniogau fesul kWh]:[Ceiniogau fesul kWh]],0,,)</f>
        <v>0</v>
      </c>
      <c r="R277" s="20" cm="1">
        <f t="array" ref="R277">_xlfn.XLOOKUP(1,(ExportContract[[Dechrau Tariff ]:[Dechrau Tariff ]]&lt;=($B277+R$6*$BA$1))*(ExportContract[[Diwedd Tariff]:[Diwedd Tariff]]&gt;($B277+R$6*$BA$1)),ExportContract[[Ceiniogau fesul kWh]:[Ceiniogau fesul kWh]],0,,)</f>
        <v>0</v>
      </c>
      <c r="S277" s="20" cm="1">
        <f t="array" ref="S277">_xlfn.XLOOKUP(1,(ExportContract[[Dechrau Tariff ]:[Dechrau Tariff ]]&lt;=($B277+S$6*$BA$1))*(ExportContract[[Diwedd Tariff]:[Diwedd Tariff]]&gt;($B277+S$6*$BA$1)),ExportContract[[Ceiniogau fesul kWh]:[Ceiniogau fesul kWh]],0,,)</f>
        <v>0</v>
      </c>
      <c r="T277" s="20" cm="1">
        <f t="array" ref="T277">_xlfn.XLOOKUP(1,(ExportContract[[Dechrau Tariff ]:[Dechrau Tariff ]]&lt;=($B277+T$6*$BA$1))*(ExportContract[[Diwedd Tariff]:[Diwedd Tariff]]&gt;($B277+T$6*$BA$1)),ExportContract[[Ceiniogau fesul kWh]:[Ceiniogau fesul kWh]],0,,)</f>
        <v>0</v>
      </c>
      <c r="U277" s="20" cm="1">
        <f t="array" ref="U277">_xlfn.XLOOKUP(1,(ExportContract[[Dechrau Tariff ]:[Dechrau Tariff ]]&lt;=($B277+U$6*$BA$1))*(ExportContract[[Diwedd Tariff]:[Diwedd Tariff]]&gt;($B277+U$6*$BA$1)),ExportContract[[Ceiniogau fesul kWh]:[Ceiniogau fesul kWh]],0,,)</f>
        <v>0</v>
      </c>
      <c r="V277" s="20" cm="1">
        <f t="array" ref="V277">_xlfn.XLOOKUP(1,(ExportContract[[Dechrau Tariff ]:[Dechrau Tariff ]]&lt;=($B277+V$6*$BA$1))*(ExportContract[[Diwedd Tariff]:[Diwedd Tariff]]&gt;($B277+V$6*$BA$1)),ExportContract[[Ceiniogau fesul kWh]:[Ceiniogau fesul kWh]],0,,)</f>
        <v>0</v>
      </c>
      <c r="W277" s="20" cm="1">
        <f t="array" ref="W277">_xlfn.XLOOKUP(1,(ExportContract[[Dechrau Tariff ]:[Dechrau Tariff ]]&lt;=($B277+W$6*$BA$1))*(ExportContract[[Diwedd Tariff]:[Diwedd Tariff]]&gt;($B277+W$6*$BA$1)),ExportContract[[Ceiniogau fesul kWh]:[Ceiniogau fesul kWh]],0,,)</f>
        <v>0</v>
      </c>
      <c r="X277" s="20" cm="1">
        <f t="array" ref="X277">_xlfn.XLOOKUP(1,(ExportContract[[Dechrau Tariff ]:[Dechrau Tariff ]]&lt;=($B277+X$6*$BA$1))*(ExportContract[[Diwedd Tariff]:[Diwedd Tariff]]&gt;($B277+X$6*$BA$1)),ExportContract[[Ceiniogau fesul kWh]:[Ceiniogau fesul kWh]],0,,)</f>
        <v>0</v>
      </c>
      <c r="Y277" s="20" cm="1">
        <f t="array" ref="Y277">_xlfn.XLOOKUP(1,(ExportContract[[Dechrau Tariff ]:[Dechrau Tariff ]]&lt;=($B277+Y$6*$BA$1))*(ExportContract[[Diwedd Tariff]:[Diwedd Tariff]]&gt;($B277+Y$6*$BA$1)),ExportContract[[Ceiniogau fesul kWh]:[Ceiniogau fesul kWh]],0,,)</f>
        <v>0</v>
      </c>
      <c r="Z277" s="20" cm="1">
        <f t="array" ref="Z277">_xlfn.XLOOKUP(1,(ExportContract[[Dechrau Tariff ]:[Dechrau Tariff ]]&lt;=($B277+Z$6*$BA$1))*(ExportContract[[Diwedd Tariff]:[Diwedd Tariff]]&gt;($B277+Z$6*$BA$1)),ExportContract[[Ceiniogau fesul kWh]:[Ceiniogau fesul kWh]],0,,)</f>
        <v>0</v>
      </c>
      <c r="AA277" s="20" cm="1">
        <f t="array" ref="AA277">_xlfn.XLOOKUP(1,(ExportContract[[Dechrau Tariff ]:[Dechrau Tariff ]]&lt;=($B277+AA$6*$BA$1))*(ExportContract[[Diwedd Tariff]:[Diwedd Tariff]]&gt;($B277+AA$6*$BA$1)),ExportContract[[Ceiniogau fesul kWh]:[Ceiniogau fesul kWh]],0,,)</f>
        <v>0</v>
      </c>
      <c r="AB277" s="20" cm="1">
        <f t="array" ref="AB277">_xlfn.XLOOKUP(1,(ExportContract[[Dechrau Tariff ]:[Dechrau Tariff ]]&lt;=($B277+AB$6*$BA$1))*(ExportContract[[Diwedd Tariff]:[Diwedd Tariff]]&gt;($B277+AB$6*$BA$1)),ExportContract[[Ceiniogau fesul kWh]:[Ceiniogau fesul kWh]],0,,)</f>
        <v>0</v>
      </c>
      <c r="AC277" s="20" cm="1">
        <f t="array" ref="AC277">_xlfn.XLOOKUP(1,(ExportContract[[Dechrau Tariff ]:[Dechrau Tariff ]]&lt;=($B277+AC$6*$BA$1))*(ExportContract[[Diwedd Tariff]:[Diwedd Tariff]]&gt;($B277+AC$6*$BA$1)),ExportContract[[Ceiniogau fesul kWh]:[Ceiniogau fesul kWh]],0,,)</f>
        <v>0</v>
      </c>
      <c r="AD277" s="20" cm="1">
        <f t="array" ref="AD277">_xlfn.XLOOKUP(1,(ExportContract[[Dechrau Tariff ]:[Dechrau Tariff ]]&lt;=($B277+AD$6*$BA$1))*(ExportContract[[Diwedd Tariff]:[Diwedd Tariff]]&gt;($B277+AD$6*$BA$1)),ExportContract[[Ceiniogau fesul kWh]:[Ceiniogau fesul kWh]],0,,)</f>
        <v>0</v>
      </c>
      <c r="AE277" s="20" cm="1">
        <f t="array" ref="AE277">_xlfn.XLOOKUP(1,(ExportContract[[Dechrau Tariff ]:[Dechrau Tariff ]]&lt;=($B277+AE$6*$BA$1))*(ExportContract[[Diwedd Tariff]:[Diwedd Tariff]]&gt;($B277+AE$6*$BA$1)),ExportContract[[Ceiniogau fesul kWh]:[Ceiniogau fesul kWh]],0,,)</f>
        <v>0</v>
      </c>
      <c r="AF277" s="20" cm="1">
        <f t="array" ref="AF277">_xlfn.XLOOKUP(1,(ExportContract[[Dechrau Tariff ]:[Dechrau Tariff ]]&lt;=($B277+AF$6*$BA$1))*(ExportContract[[Diwedd Tariff]:[Diwedd Tariff]]&gt;($B277+AF$6*$BA$1)),ExportContract[[Ceiniogau fesul kWh]:[Ceiniogau fesul kWh]],0,,)</f>
        <v>0</v>
      </c>
      <c r="AG277" s="20" cm="1">
        <f t="array" ref="AG277">_xlfn.XLOOKUP(1,(ExportContract[[Dechrau Tariff ]:[Dechrau Tariff ]]&lt;=($B277+AG$6*$BA$1))*(ExportContract[[Diwedd Tariff]:[Diwedd Tariff]]&gt;($B277+AG$6*$BA$1)),ExportContract[[Ceiniogau fesul kWh]:[Ceiniogau fesul kWh]],0,,)</f>
        <v>0</v>
      </c>
      <c r="AH277" s="20" cm="1">
        <f t="array" ref="AH277">_xlfn.XLOOKUP(1,(ExportContract[[Dechrau Tariff ]:[Dechrau Tariff ]]&lt;=($B277+AH$6*$BA$1))*(ExportContract[[Diwedd Tariff]:[Diwedd Tariff]]&gt;($B277+AH$6*$BA$1)),ExportContract[[Ceiniogau fesul kWh]:[Ceiniogau fesul kWh]],0,,)</f>
        <v>0</v>
      </c>
      <c r="AI277" s="20" cm="1">
        <f t="array" ref="AI277">_xlfn.XLOOKUP(1,(ExportContract[[Dechrau Tariff ]:[Dechrau Tariff ]]&lt;=($B277+AI$6*$BA$1))*(ExportContract[[Diwedd Tariff]:[Diwedd Tariff]]&gt;($B277+AI$6*$BA$1)),ExportContract[[Ceiniogau fesul kWh]:[Ceiniogau fesul kWh]],0,,)</f>
        <v>0</v>
      </c>
      <c r="AJ277" s="20" cm="1">
        <f t="array" ref="AJ277">_xlfn.XLOOKUP(1,(ExportContract[[Dechrau Tariff ]:[Dechrau Tariff ]]&lt;=($B277+AJ$6*$BA$1))*(ExportContract[[Diwedd Tariff]:[Diwedd Tariff]]&gt;($B277+AJ$6*$BA$1)),ExportContract[[Ceiniogau fesul kWh]:[Ceiniogau fesul kWh]],0,,)</f>
        <v>0</v>
      </c>
      <c r="AK277" s="20" cm="1">
        <f t="array" ref="AK277">_xlfn.XLOOKUP(1,(ExportContract[[Dechrau Tariff ]:[Dechrau Tariff ]]&lt;=($B277+AK$6*$BA$1))*(ExportContract[[Diwedd Tariff]:[Diwedd Tariff]]&gt;($B277+AK$6*$BA$1)),ExportContract[[Ceiniogau fesul kWh]:[Ceiniogau fesul kWh]],0,,)</f>
        <v>0</v>
      </c>
      <c r="AL277" s="20" cm="1">
        <f t="array" ref="AL277">_xlfn.XLOOKUP(1,(ExportContract[[Dechrau Tariff ]:[Dechrau Tariff ]]&lt;=($B277+AL$6*$BA$1))*(ExportContract[[Diwedd Tariff]:[Diwedd Tariff]]&gt;($B277+AL$6*$BA$1)),ExportContract[[Ceiniogau fesul kWh]:[Ceiniogau fesul kWh]],0,,)</f>
        <v>0</v>
      </c>
      <c r="AM277" s="20" cm="1">
        <f t="array" ref="AM277">_xlfn.XLOOKUP(1,(ExportContract[[Dechrau Tariff ]:[Dechrau Tariff ]]&lt;=($B277+AM$6*$BA$1))*(ExportContract[[Diwedd Tariff]:[Diwedd Tariff]]&gt;($B277+AM$6*$BA$1)),ExportContract[[Ceiniogau fesul kWh]:[Ceiniogau fesul kWh]],0,,)</f>
        <v>0</v>
      </c>
      <c r="AN277" s="20" cm="1">
        <f t="array" ref="AN277">_xlfn.XLOOKUP(1,(ExportContract[[Dechrau Tariff ]:[Dechrau Tariff ]]&lt;=($B277+AN$6*$BA$1))*(ExportContract[[Diwedd Tariff]:[Diwedd Tariff]]&gt;($B277+AN$6*$BA$1)),ExportContract[[Ceiniogau fesul kWh]:[Ceiniogau fesul kWh]],0,,)</f>
        <v>0</v>
      </c>
      <c r="AO277" s="20" cm="1">
        <f t="array" ref="AO277">_xlfn.XLOOKUP(1,(ExportContract[[Dechrau Tariff ]:[Dechrau Tariff ]]&lt;=($B277+AO$6*$BA$1))*(ExportContract[[Diwedd Tariff]:[Diwedd Tariff]]&gt;($B277+AO$6*$BA$1)),ExportContract[[Ceiniogau fesul kWh]:[Ceiniogau fesul kWh]],0,,)</f>
        <v>0</v>
      </c>
      <c r="AP277" s="20" cm="1">
        <f t="array" ref="AP277">_xlfn.XLOOKUP(1,(ExportContract[[Dechrau Tariff ]:[Dechrau Tariff ]]&lt;=($B277+AP$6*$BA$1))*(ExportContract[[Diwedd Tariff]:[Diwedd Tariff]]&gt;($B277+AP$6*$BA$1)),ExportContract[[Ceiniogau fesul kWh]:[Ceiniogau fesul kWh]],0,,)</f>
        <v>0</v>
      </c>
      <c r="AQ277" s="20" cm="1">
        <f t="array" ref="AQ277">_xlfn.XLOOKUP(1,(ExportContract[[Dechrau Tariff ]:[Dechrau Tariff ]]&lt;=($B277+AQ$6*$BA$1))*(ExportContract[[Diwedd Tariff]:[Diwedd Tariff]]&gt;($B277+AQ$6*$BA$1)),ExportContract[[Ceiniogau fesul kWh]:[Ceiniogau fesul kWh]],0,,)</f>
        <v>0</v>
      </c>
      <c r="AR277" s="20" cm="1">
        <f t="array" ref="AR277">_xlfn.XLOOKUP(1,(ExportContract[[Dechrau Tariff ]:[Dechrau Tariff ]]&lt;=($B277+AR$6*$BA$1))*(ExportContract[[Diwedd Tariff]:[Diwedd Tariff]]&gt;($B277+AR$6*$BA$1)),ExportContract[[Ceiniogau fesul kWh]:[Ceiniogau fesul kWh]],0,,)</f>
        <v>0</v>
      </c>
      <c r="AS277" s="20" cm="1">
        <f t="array" ref="AS277">_xlfn.XLOOKUP(1,(ExportContract[[Dechrau Tariff ]:[Dechrau Tariff ]]&lt;=($B277+AS$6*$BA$1))*(ExportContract[[Diwedd Tariff]:[Diwedd Tariff]]&gt;($B277+AS$6*$BA$1)),ExportContract[[Ceiniogau fesul kWh]:[Ceiniogau fesul kWh]],0,,)</f>
        <v>0</v>
      </c>
      <c r="AT277" s="20" cm="1">
        <f t="array" ref="AT277">_xlfn.XLOOKUP(1,(ExportContract[[Dechrau Tariff ]:[Dechrau Tariff ]]&lt;=($B277+AT$6*$BA$1))*(ExportContract[[Diwedd Tariff]:[Diwedd Tariff]]&gt;($B277+AT$6*$BA$1)),ExportContract[[Ceiniogau fesul kWh]:[Ceiniogau fesul kWh]],0,,)</f>
        <v>0</v>
      </c>
      <c r="AU277" s="20" cm="1">
        <f t="array" ref="AU277">_xlfn.XLOOKUP(1,(ExportContract[[Dechrau Tariff ]:[Dechrau Tariff ]]&lt;=($B277+AU$6*$BA$1))*(ExportContract[[Diwedd Tariff]:[Diwedd Tariff]]&gt;($B277+AU$6*$BA$1)),ExportContract[[Ceiniogau fesul kWh]:[Ceiniogau fesul kWh]],0,,)</f>
        <v>0</v>
      </c>
      <c r="AV277" s="20" cm="1">
        <f t="array" ref="AV277">_xlfn.XLOOKUP(1,(ExportContract[[Dechrau Tariff ]:[Dechrau Tariff ]]&lt;=($B277+AV$6*$BA$1))*(ExportContract[[Diwedd Tariff]:[Diwedd Tariff]]&gt;($B277+AV$6*$BA$1)),ExportContract[[Ceiniogau fesul kWh]:[Ceiniogau fesul kWh]],0,,)</f>
        <v>0</v>
      </c>
      <c r="AW277" s="20" cm="1">
        <f t="array" ref="AW277">_xlfn.XLOOKUP(1,(ExportContract[[Dechrau Tariff ]:[Dechrau Tariff ]]&lt;=($B277+AW$6*$BA$1))*(ExportContract[[Diwedd Tariff]:[Diwedd Tariff]]&gt;($B277+AW$6*$BA$1)),ExportContract[[Ceiniogau fesul kWh]:[Ceiniogau fesul kWh]],0,,)</f>
        <v>0</v>
      </c>
      <c r="AX277" s="20" cm="1">
        <f t="array" ref="AX277">_xlfn.XLOOKUP(1,(ExportContract[[Dechrau Tariff ]:[Dechrau Tariff ]]&lt;=($B277+AX$6*$BA$1))*(ExportContract[[Diwedd Tariff]:[Diwedd Tariff]]&gt;($B277+AX$6*$BA$1)),ExportContract[[Ceiniogau fesul kWh]:[Ceiniogau fesul kWh]],0,,)</f>
        <v>0</v>
      </c>
    </row>
    <row r="278" spans="2:50" x14ac:dyDescent="0.3">
      <c r="B278" s="30">
        <v>45563</v>
      </c>
      <c r="C278" s="20" cm="1">
        <f t="array" ref="C278">_xlfn.XLOOKUP(1,(ExportContract[[Dechrau Tariff ]:[Dechrau Tariff ]]&lt;=($B278+C$6*$BA$1))*(ExportContract[[Diwedd Tariff]:[Diwedd Tariff]]&gt;($B278+C$6*$BA$1)),ExportContract[[Ceiniogau fesul kWh]:[Ceiniogau fesul kWh]],0,,)</f>
        <v>0</v>
      </c>
      <c r="D278" s="20" cm="1">
        <f t="array" ref="D278">_xlfn.XLOOKUP(1,(ExportContract[[Dechrau Tariff ]:[Dechrau Tariff ]]&lt;=($B278+D$6*$BA$1))*(ExportContract[[Diwedd Tariff]:[Diwedd Tariff]]&gt;($B278+D$6*$BA$1)),ExportContract[[Ceiniogau fesul kWh]:[Ceiniogau fesul kWh]],0,,)</f>
        <v>0</v>
      </c>
      <c r="E278" s="20" cm="1">
        <f t="array" ref="E278">_xlfn.XLOOKUP(1,(ExportContract[[Dechrau Tariff ]:[Dechrau Tariff ]]&lt;=($B278+E$6*$BA$1))*(ExportContract[[Diwedd Tariff]:[Diwedd Tariff]]&gt;($B278+E$6*$BA$1)),ExportContract[[Ceiniogau fesul kWh]:[Ceiniogau fesul kWh]],0,,)</f>
        <v>0</v>
      </c>
      <c r="F278" s="20" cm="1">
        <f t="array" ref="F278">_xlfn.XLOOKUP(1,(ExportContract[[Dechrau Tariff ]:[Dechrau Tariff ]]&lt;=($B278+F$6*$BA$1))*(ExportContract[[Diwedd Tariff]:[Diwedd Tariff]]&gt;($B278+F$6*$BA$1)),ExportContract[[Ceiniogau fesul kWh]:[Ceiniogau fesul kWh]],0,,)</f>
        <v>0</v>
      </c>
      <c r="G278" s="20" cm="1">
        <f t="array" ref="G278">_xlfn.XLOOKUP(1,(ExportContract[[Dechrau Tariff ]:[Dechrau Tariff ]]&lt;=($B278+G$6*$BA$1))*(ExportContract[[Diwedd Tariff]:[Diwedd Tariff]]&gt;($B278+G$6*$BA$1)),ExportContract[[Ceiniogau fesul kWh]:[Ceiniogau fesul kWh]],0,,)</f>
        <v>0</v>
      </c>
      <c r="H278" s="20" cm="1">
        <f t="array" ref="H278">_xlfn.XLOOKUP(1,(ExportContract[[Dechrau Tariff ]:[Dechrau Tariff ]]&lt;=($B278+H$6*$BA$1))*(ExportContract[[Diwedd Tariff]:[Diwedd Tariff]]&gt;($B278+H$6*$BA$1)),ExportContract[[Ceiniogau fesul kWh]:[Ceiniogau fesul kWh]],0,,)</f>
        <v>0</v>
      </c>
      <c r="I278" s="20" cm="1">
        <f t="array" ref="I278">_xlfn.XLOOKUP(1,(ExportContract[[Dechrau Tariff ]:[Dechrau Tariff ]]&lt;=($B278+I$6*$BA$1))*(ExportContract[[Diwedd Tariff]:[Diwedd Tariff]]&gt;($B278+I$6*$BA$1)),ExportContract[[Ceiniogau fesul kWh]:[Ceiniogau fesul kWh]],0,,)</f>
        <v>0</v>
      </c>
      <c r="J278" s="20" cm="1">
        <f t="array" ref="J278">_xlfn.XLOOKUP(1,(ExportContract[[Dechrau Tariff ]:[Dechrau Tariff ]]&lt;=($B278+J$6*$BA$1))*(ExportContract[[Diwedd Tariff]:[Diwedd Tariff]]&gt;($B278+J$6*$BA$1)),ExportContract[[Ceiniogau fesul kWh]:[Ceiniogau fesul kWh]],0,,)</f>
        <v>0</v>
      </c>
      <c r="K278" s="20" cm="1">
        <f t="array" ref="K278">_xlfn.XLOOKUP(1,(ExportContract[[Dechrau Tariff ]:[Dechrau Tariff ]]&lt;=($B278+K$6*$BA$1))*(ExportContract[[Diwedd Tariff]:[Diwedd Tariff]]&gt;($B278+K$6*$BA$1)),ExportContract[[Ceiniogau fesul kWh]:[Ceiniogau fesul kWh]],0,,)</f>
        <v>0</v>
      </c>
      <c r="L278" s="20" cm="1">
        <f t="array" ref="L278">_xlfn.XLOOKUP(1,(ExportContract[[Dechrau Tariff ]:[Dechrau Tariff ]]&lt;=($B278+L$6*$BA$1))*(ExportContract[[Diwedd Tariff]:[Diwedd Tariff]]&gt;($B278+L$6*$BA$1)),ExportContract[[Ceiniogau fesul kWh]:[Ceiniogau fesul kWh]],0,,)</f>
        <v>0</v>
      </c>
      <c r="M278" s="20" cm="1">
        <f t="array" ref="M278">_xlfn.XLOOKUP(1,(ExportContract[[Dechrau Tariff ]:[Dechrau Tariff ]]&lt;=($B278+M$6*$BA$1))*(ExportContract[[Diwedd Tariff]:[Diwedd Tariff]]&gt;($B278+M$6*$BA$1)),ExportContract[[Ceiniogau fesul kWh]:[Ceiniogau fesul kWh]],0,,)</f>
        <v>0</v>
      </c>
      <c r="N278" s="20" cm="1">
        <f t="array" ref="N278">_xlfn.XLOOKUP(1,(ExportContract[[Dechrau Tariff ]:[Dechrau Tariff ]]&lt;=($B278+N$6*$BA$1))*(ExportContract[[Diwedd Tariff]:[Diwedd Tariff]]&gt;($B278+N$6*$BA$1)),ExportContract[[Ceiniogau fesul kWh]:[Ceiniogau fesul kWh]],0,,)</f>
        <v>0</v>
      </c>
      <c r="O278" s="20" cm="1">
        <f t="array" ref="O278">_xlfn.XLOOKUP(1,(ExportContract[[Dechrau Tariff ]:[Dechrau Tariff ]]&lt;=($B278+O$6*$BA$1))*(ExportContract[[Diwedd Tariff]:[Diwedd Tariff]]&gt;($B278+O$6*$BA$1)),ExportContract[[Ceiniogau fesul kWh]:[Ceiniogau fesul kWh]],0,,)</f>
        <v>0</v>
      </c>
      <c r="P278" s="20" cm="1">
        <f t="array" ref="P278">_xlfn.XLOOKUP(1,(ExportContract[[Dechrau Tariff ]:[Dechrau Tariff ]]&lt;=($B278+P$6*$BA$1))*(ExportContract[[Diwedd Tariff]:[Diwedd Tariff]]&gt;($B278+P$6*$BA$1)),ExportContract[[Ceiniogau fesul kWh]:[Ceiniogau fesul kWh]],0,,)</f>
        <v>0</v>
      </c>
      <c r="Q278" s="20" cm="1">
        <f t="array" ref="Q278">_xlfn.XLOOKUP(1,(ExportContract[[Dechrau Tariff ]:[Dechrau Tariff ]]&lt;=($B278+Q$6*$BA$1))*(ExportContract[[Diwedd Tariff]:[Diwedd Tariff]]&gt;($B278+Q$6*$BA$1)),ExportContract[[Ceiniogau fesul kWh]:[Ceiniogau fesul kWh]],0,,)</f>
        <v>0</v>
      </c>
      <c r="R278" s="20" cm="1">
        <f t="array" ref="R278">_xlfn.XLOOKUP(1,(ExportContract[[Dechrau Tariff ]:[Dechrau Tariff ]]&lt;=($B278+R$6*$BA$1))*(ExportContract[[Diwedd Tariff]:[Diwedd Tariff]]&gt;($B278+R$6*$BA$1)),ExportContract[[Ceiniogau fesul kWh]:[Ceiniogau fesul kWh]],0,,)</f>
        <v>0</v>
      </c>
      <c r="S278" s="20" cm="1">
        <f t="array" ref="S278">_xlfn.XLOOKUP(1,(ExportContract[[Dechrau Tariff ]:[Dechrau Tariff ]]&lt;=($B278+S$6*$BA$1))*(ExportContract[[Diwedd Tariff]:[Diwedd Tariff]]&gt;($B278+S$6*$BA$1)),ExportContract[[Ceiniogau fesul kWh]:[Ceiniogau fesul kWh]],0,,)</f>
        <v>0</v>
      </c>
      <c r="T278" s="20" cm="1">
        <f t="array" ref="T278">_xlfn.XLOOKUP(1,(ExportContract[[Dechrau Tariff ]:[Dechrau Tariff ]]&lt;=($B278+T$6*$BA$1))*(ExportContract[[Diwedd Tariff]:[Diwedd Tariff]]&gt;($B278+T$6*$BA$1)),ExportContract[[Ceiniogau fesul kWh]:[Ceiniogau fesul kWh]],0,,)</f>
        <v>0</v>
      </c>
      <c r="U278" s="20" cm="1">
        <f t="array" ref="U278">_xlfn.XLOOKUP(1,(ExportContract[[Dechrau Tariff ]:[Dechrau Tariff ]]&lt;=($B278+U$6*$BA$1))*(ExportContract[[Diwedd Tariff]:[Diwedd Tariff]]&gt;($B278+U$6*$BA$1)),ExportContract[[Ceiniogau fesul kWh]:[Ceiniogau fesul kWh]],0,,)</f>
        <v>0</v>
      </c>
      <c r="V278" s="20" cm="1">
        <f t="array" ref="V278">_xlfn.XLOOKUP(1,(ExportContract[[Dechrau Tariff ]:[Dechrau Tariff ]]&lt;=($B278+V$6*$BA$1))*(ExportContract[[Diwedd Tariff]:[Diwedd Tariff]]&gt;($B278+V$6*$BA$1)),ExportContract[[Ceiniogau fesul kWh]:[Ceiniogau fesul kWh]],0,,)</f>
        <v>0</v>
      </c>
      <c r="W278" s="20" cm="1">
        <f t="array" ref="W278">_xlfn.XLOOKUP(1,(ExportContract[[Dechrau Tariff ]:[Dechrau Tariff ]]&lt;=($B278+W$6*$BA$1))*(ExportContract[[Diwedd Tariff]:[Diwedd Tariff]]&gt;($B278+W$6*$BA$1)),ExportContract[[Ceiniogau fesul kWh]:[Ceiniogau fesul kWh]],0,,)</f>
        <v>0</v>
      </c>
      <c r="X278" s="20" cm="1">
        <f t="array" ref="X278">_xlfn.XLOOKUP(1,(ExportContract[[Dechrau Tariff ]:[Dechrau Tariff ]]&lt;=($B278+X$6*$BA$1))*(ExportContract[[Diwedd Tariff]:[Diwedd Tariff]]&gt;($B278+X$6*$BA$1)),ExportContract[[Ceiniogau fesul kWh]:[Ceiniogau fesul kWh]],0,,)</f>
        <v>0</v>
      </c>
      <c r="Y278" s="20" cm="1">
        <f t="array" ref="Y278">_xlfn.XLOOKUP(1,(ExportContract[[Dechrau Tariff ]:[Dechrau Tariff ]]&lt;=($B278+Y$6*$BA$1))*(ExportContract[[Diwedd Tariff]:[Diwedd Tariff]]&gt;($B278+Y$6*$BA$1)),ExportContract[[Ceiniogau fesul kWh]:[Ceiniogau fesul kWh]],0,,)</f>
        <v>0</v>
      </c>
      <c r="Z278" s="20" cm="1">
        <f t="array" ref="Z278">_xlfn.XLOOKUP(1,(ExportContract[[Dechrau Tariff ]:[Dechrau Tariff ]]&lt;=($B278+Z$6*$BA$1))*(ExportContract[[Diwedd Tariff]:[Diwedd Tariff]]&gt;($B278+Z$6*$BA$1)),ExportContract[[Ceiniogau fesul kWh]:[Ceiniogau fesul kWh]],0,,)</f>
        <v>0</v>
      </c>
      <c r="AA278" s="20" cm="1">
        <f t="array" ref="AA278">_xlfn.XLOOKUP(1,(ExportContract[[Dechrau Tariff ]:[Dechrau Tariff ]]&lt;=($B278+AA$6*$BA$1))*(ExportContract[[Diwedd Tariff]:[Diwedd Tariff]]&gt;($B278+AA$6*$BA$1)),ExportContract[[Ceiniogau fesul kWh]:[Ceiniogau fesul kWh]],0,,)</f>
        <v>0</v>
      </c>
      <c r="AB278" s="20" cm="1">
        <f t="array" ref="AB278">_xlfn.XLOOKUP(1,(ExportContract[[Dechrau Tariff ]:[Dechrau Tariff ]]&lt;=($B278+AB$6*$BA$1))*(ExportContract[[Diwedd Tariff]:[Diwedd Tariff]]&gt;($B278+AB$6*$BA$1)),ExportContract[[Ceiniogau fesul kWh]:[Ceiniogau fesul kWh]],0,,)</f>
        <v>0</v>
      </c>
      <c r="AC278" s="20" cm="1">
        <f t="array" ref="AC278">_xlfn.XLOOKUP(1,(ExportContract[[Dechrau Tariff ]:[Dechrau Tariff ]]&lt;=($B278+AC$6*$BA$1))*(ExportContract[[Diwedd Tariff]:[Diwedd Tariff]]&gt;($B278+AC$6*$BA$1)),ExportContract[[Ceiniogau fesul kWh]:[Ceiniogau fesul kWh]],0,,)</f>
        <v>0</v>
      </c>
      <c r="AD278" s="20" cm="1">
        <f t="array" ref="AD278">_xlfn.XLOOKUP(1,(ExportContract[[Dechrau Tariff ]:[Dechrau Tariff ]]&lt;=($B278+AD$6*$BA$1))*(ExportContract[[Diwedd Tariff]:[Diwedd Tariff]]&gt;($B278+AD$6*$BA$1)),ExportContract[[Ceiniogau fesul kWh]:[Ceiniogau fesul kWh]],0,,)</f>
        <v>0</v>
      </c>
      <c r="AE278" s="20" cm="1">
        <f t="array" ref="AE278">_xlfn.XLOOKUP(1,(ExportContract[[Dechrau Tariff ]:[Dechrau Tariff ]]&lt;=($B278+AE$6*$BA$1))*(ExportContract[[Diwedd Tariff]:[Diwedd Tariff]]&gt;($B278+AE$6*$BA$1)),ExportContract[[Ceiniogau fesul kWh]:[Ceiniogau fesul kWh]],0,,)</f>
        <v>0</v>
      </c>
      <c r="AF278" s="20" cm="1">
        <f t="array" ref="AF278">_xlfn.XLOOKUP(1,(ExportContract[[Dechrau Tariff ]:[Dechrau Tariff ]]&lt;=($B278+AF$6*$BA$1))*(ExportContract[[Diwedd Tariff]:[Diwedd Tariff]]&gt;($B278+AF$6*$BA$1)),ExportContract[[Ceiniogau fesul kWh]:[Ceiniogau fesul kWh]],0,,)</f>
        <v>0</v>
      </c>
      <c r="AG278" s="20" cm="1">
        <f t="array" ref="AG278">_xlfn.XLOOKUP(1,(ExportContract[[Dechrau Tariff ]:[Dechrau Tariff ]]&lt;=($B278+AG$6*$BA$1))*(ExportContract[[Diwedd Tariff]:[Diwedd Tariff]]&gt;($B278+AG$6*$BA$1)),ExportContract[[Ceiniogau fesul kWh]:[Ceiniogau fesul kWh]],0,,)</f>
        <v>0</v>
      </c>
      <c r="AH278" s="20" cm="1">
        <f t="array" ref="AH278">_xlfn.XLOOKUP(1,(ExportContract[[Dechrau Tariff ]:[Dechrau Tariff ]]&lt;=($B278+AH$6*$BA$1))*(ExportContract[[Diwedd Tariff]:[Diwedd Tariff]]&gt;($B278+AH$6*$BA$1)),ExportContract[[Ceiniogau fesul kWh]:[Ceiniogau fesul kWh]],0,,)</f>
        <v>0</v>
      </c>
      <c r="AI278" s="20" cm="1">
        <f t="array" ref="AI278">_xlfn.XLOOKUP(1,(ExportContract[[Dechrau Tariff ]:[Dechrau Tariff ]]&lt;=($B278+AI$6*$BA$1))*(ExportContract[[Diwedd Tariff]:[Diwedd Tariff]]&gt;($B278+AI$6*$BA$1)),ExportContract[[Ceiniogau fesul kWh]:[Ceiniogau fesul kWh]],0,,)</f>
        <v>0</v>
      </c>
      <c r="AJ278" s="20" cm="1">
        <f t="array" ref="AJ278">_xlfn.XLOOKUP(1,(ExportContract[[Dechrau Tariff ]:[Dechrau Tariff ]]&lt;=($B278+AJ$6*$BA$1))*(ExportContract[[Diwedd Tariff]:[Diwedd Tariff]]&gt;($B278+AJ$6*$BA$1)),ExportContract[[Ceiniogau fesul kWh]:[Ceiniogau fesul kWh]],0,,)</f>
        <v>0</v>
      </c>
      <c r="AK278" s="20" cm="1">
        <f t="array" ref="AK278">_xlfn.XLOOKUP(1,(ExportContract[[Dechrau Tariff ]:[Dechrau Tariff ]]&lt;=($B278+AK$6*$BA$1))*(ExportContract[[Diwedd Tariff]:[Diwedd Tariff]]&gt;($B278+AK$6*$BA$1)),ExportContract[[Ceiniogau fesul kWh]:[Ceiniogau fesul kWh]],0,,)</f>
        <v>0</v>
      </c>
      <c r="AL278" s="20" cm="1">
        <f t="array" ref="AL278">_xlfn.XLOOKUP(1,(ExportContract[[Dechrau Tariff ]:[Dechrau Tariff ]]&lt;=($B278+AL$6*$BA$1))*(ExportContract[[Diwedd Tariff]:[Diwedd Tariff]]&gt;($B278+AL$6*$BA$1)),ExportContract[[Ceiniogau fesul kWh]:[Ceiniogau fesul kWh]],0,,)</f>
        <v>0</v>
      </c>
      <c r="AM278" s="20" cm="1">
        <f t="array" ref="AM278">_xlfn.XLOOKUP(1,(ExportContract[[Dechrau Tariff ]:[Dechrau Tariff ]]&lt;=($B278+AM$6*$BA$1))*(ExportContract[[Diwedd Tariff]:[Diwedd Tariff]]&gt;($B278+AM$6*$BA$1)),ExportContract[[Ceiniogau fesul kWh]:[Ceiniogau fesul kWh]],0,,)</f>
        <v>0</v>
      </c>
      <c r="AN278" s="20" cm="1">
        <f t="array" ref="AN278">_xlfn.XLOOKUP(1,(ExportContract[[Dechrau Tariff ]:[Dechrau Tariff ]]&lt;=($B278+AN$6*$BA$1))*(ExportContract[[Diwedd Tariff]:[Diwedd Tariff]]&gt;($B278+AN$6*$BA$1)),ExportContract[[Ceiniogau fesul kWh]:[Ceiniogau fesul kWh]],0,,)</f>
        <v>0</v>
      </c>
      <c r="AO278" s="20" cm="1">
        <f t="array" ref="AO278">_xlfn.XLOOKUP(1,(ExportContract[[Dechrau Tariff ]:[Dechrau Tariff ]]&lt;=($B278+AO$6*$BA$1))*(ExportContract[[Diwedd Tariff]:[Diwedd Tariff]]&gt;($B278+AO$6*$BA$1)),ExportContract[[Ceiniogau fesul kWh]:[Ceiniogau fesul kWh]],0,,)</f>
        <v>0</v>
      </c>
      <c r="AP278" s="20" cm="1">
        <f t="array" ref="AP278">_xlfn.XLOOKUP(1,(ExportContract[[Dechrau Tariff ]:[Dechrau Tariff ]]&lt;=($B278+AP$6*$BA$1))*(ExportContract[[Diwedd Tariff]:[Diwedd Tariff]]&gt;($B278+AP$6*$BA$1)),ExportContract[[Ceiniogau fesul kWh]:[Ceiniogau fesul kWh]],0,,)</f>
        <v>0</v>
      </c>
      <c r="AQ278" s="20" cm="1">
        <f t="array" ref="AQ278">_xlfn.XLOOKUP(1,(ExportContract[[Dechrau Tariff ]:[Dechrau Tariff ]]&lt;=($B278+AQ$6*$BA$1))*(ExportContract[[Diwedd Tariff]:[Diwedd Tariff]]&gt;($B278+AQ$6*$BA$1)),ExportContract[[Ceiniogau fesul kWh]:[Ceiniogau fesul kWh]],0,,)</f>
        <v>0</v>
      </c>
      <c r="AR278" s="20" cm="1">
        <f t="array" ref="AR278">_xlfn.XLOOKUP(1,(ExportContract[[Dechrau Tariff ]:[Dechrau Tariff ]]&lt;=($B278+AR$6*$BA$1))*(ExportContract[[Diwedd Tariff]:[Diwedd Tariff]]&gt;($B278+AR$6*$BA$1)),ExportContract[[Ceiniogau fesul kWh]:[Ceiniogau fesul kWh]],0,,)</f>
        <v>0</v>
      </c>
      <c r="AS278" s="20" cm="1">
        <f t="array" ref="AS278">_xlfn.XLOOKUP(1,(ExportContract[[Dechrau Tariff ]:[Dechrau Tariff ]]&lt;=($B278+AS$6*$BA$1))*(ExportContract[[Diwedd Tariff]:[Diwedd Tariff]]&gt;($B278+AS$6*$BA$1)),ExportContract[[Ceiniogau fesul kWh]:[Ceiniogau fesul kWh]],0,,)</f>
        <v>0</v>
      </c>
      <c r="AT278" s="20" cm="1">
        <f t="array" ref="AT278">_xlfn.XLOOKUP(1,(ExportContract[[Dechrau Tariff ]:[Dechrau Tariff ]]&lt;=($B278+AT$6*$BA$1))*(ExportContract[[Diwedd Tariff]:[Diwedd Tariff]]&gt;($B278+AT$6*$BA$1)),ExportContract[[Ceiniogau fesul kWh]:[Ceiniogau fesul kWh]],0,,)</f>
        <v>0</v>
      </c>
      <c r="AU278" s="20" cm="1">
        <f t="array" ref="AU278">_xlfn.XLOOKUP(1,(ExportContract[[Dechrau Tariff ]:[Dechrau Tariff ]]&lt;=($B278+AU$6*$BA$1))*(ExportContract[[Diwedd Tariff]:[Diwedd Tariff]]&gt;($B278+AU$6*$BA$1)),ExportContract[[Ceiniogau fesul kWh]:[Ceiniogau fesul kWh]],0,,)</f>
        <v>0</v>
      </c>
      <c r="AV278" s="20" cm="1">
        <f t="array" ref="AV278">_xlfn.XLOOKUP(1,(ExportContract[[Dechrau Tariff ]:[Dechrau Tariff ]]&lt;=($B278+AV$6*$BA$1))*(ExportContract[[Diwedd Tariff]:[Diwedd Tariff]]&gt;($B278+AV$6*$BA$1)),ExportContract[[Ceiniogau fesul kWh]:[Ceiniogau fesul kWh]],0,,)</f>
        <v>0</v>
      </c>
      <c r="AW278" s="20" cm="1">
        <f t="array" ref="AW278">_xlfn.XLOOKUP(1,(ExportContract[[Dechrau Tariff ]:[Dechrau Tariff ]]&lt;=($B278+AW$6*$BA$1))*(ExportContract[[Diwedd Tariff]:[Diwedd Tariff]]&gt;($B278+AW$6*$BA$1)),ExportContract[[Ceiniogau fesul kWh]:[Ceiniogau fesul kWh]],0,,)</f>
        <v>0</v>
      </c>
      <c r="AX278" s="20" cm="1">
        <f t="array" ref="AX278">_xlfn.XLOOKUP(1,(ExportContract[[Dechrau Tariff ]:[Dechrau Tariff ]]&lt;=($B278+AX$6*$BA$1))*(ExportContract[[Diwedd Tariff]:[Diwedd Tariff]]&gt;($B278+AX$6*$BA$1)),ExportContract[[Ceiniogau fesul kWh]:[Ceiniogau fesul kWh]],0,,)</f>
        <v>0</v>
      </c>
    </row>
    <row r="279" spans="2:50" x14ac:dyDescent="0.3">
      <c r="B279" s="30">
        <v>45564</v>
      </c>
      <c r="C279" s="20" cm="1">
        <f t="array" ref="C279">_xlfn.XLOOKUP(1,(ExportContract[[Dechrau Tariff ]:[Dechrau Tariff ]]&lt;=($B279+C$6*$BA$1))*(ExportContract[[Diwedd Tariff]:[Diwedd Tariff]]&gt;($B279+C$6*$BA$1)),ExportContract[[Ceiniogau fesul kWh]:[Ceiniogau fesul kWh]],0,,)</f>
        <v>0</v>
      </c>
      <c r="D279" s="20" cm="1">
        <f t="array" ref="D279">_xlfn.XLOOKUP(1,(ExportContract[[Dechrau Tariff ]:[Dechrau Tariff ]]&lt;=($B279+D$6*$BA$1))*(ExportContract[[Diwedd Tariff]:[Diwedd Tariff]]&gt;($B279+D$6*$BA$1)),ExportContract[[Ceiniogau fesul kWh]:[Ceiniogau fesul kWh]],0,,)</f>
        <v>0</v>
      </c>
      <c r="E279" s="20" cm="1">
        <f t="array" ref="E279">_xlfn.XLOOKUP(1,(ExportContract[[Dechrau Tariff ]:[Dechrau Tariff ]]&lt;=($B279+E$6*$BA$1))*(ExportContract[[Diwedd Tariff]:[Diwedd Tariff]]&gt;($B279+E$6*$BA$1)),ExportContract[[Ceiniogau fesul kWh]:[Ceiniogau fesul kWh]],0,,)</f>
        <v>0</v>
      </c>
      <c r="F279" s="20" cm="1">
        <f t="array" ref="F279">_xlfn.XLOOKUP(1,(ExportContract[[Dechrau Tariff ]:[Dechrau Tariff ]]&lt;=($B279+F$6*$BA$1))*(ExportContract[[Diwedd Tariff]:[Diwedd Tariff]]&gt;($B279+F$6*$BA$1)),ExportContract[[Ceiniogau fesul kWh]:[Ceiniogau fesul kWh]],0,,)</f>
        <v>0</v>
      </c>
      <c r="G279" s="20" cm="1">
        <f t="array" ref="G279">_xlfn.XLOOKUP(1,(ExportContract[[Dechrau Tariff ]:[Dechrau Tariff ]]&lt;=($B279+G$6*$BA$1))*(ExportContract[[Diwedd Tariff]:[Diwedd Tariff]]&gt;($B279+G$6*$BA$1)),ExportContract[[Ceiniogau fesul kWh]:[Ceiniogau fesul kWh]],0,,)</f>
        <v>0</v>
      </c>
      <c r="H279" s="20" cm="1">
        <f t="array" ref="H279">_xlfn.XLOOKUP(1,(ExportContract[[Dechrau Tariff ]:[Dechrau Tariff ]]&lt;=($B279+H$6*$BA$1))*(ExportContract[[Diwedd Tariff]:[Diwedd Tariff]]&gt;($B279+H$6*$BA$1)),ExportContract[[Ceiniogau fesul kWh]:[Ceiniogau fesul kWh]],0,,)</f>
        <v>0</v>
      </c>
      <c r="I279" s="20" cm="1">
        <f t="array" ref="I279">_xlfn.XLOOKUP(1,(ExportContract[[Dechrau Tariff ]:[Dechrau Tariff ]]&lt;=($B279+I$6*$BA$1))*(ExportContract[[Diwedd Tariff]:[Diwedd Tariff]]&gt;($B279+I$6*$BA$1)),ExportContract[[Ceiniogau fesul kWh]:[Ceiniogau fesul kWh]],0,,)</f>
        <v>0</v>
      </c>
      <c r="J279" s="20" cm="1">
        <f t="array" ref="J279">_xlfn.XLOOKUP(1,(ExportContract[[Dechrau Tariff ]:[Dechrau Tariff ]]&lt;=($B279+J$6*$BA$1))*(ExportContract[[Diwedd Tariff]:[Diwedd Tariff]]&gt;($B279+J$6*$BA$1)),ExportContract[[Ceiniogau fesul kWh]:[Ceiniogau fesul kWh]],0,,)</f>
        <v>0</v>
      </c>
      <c r="K279" s="20" cm="1">
        <f t="array" ref="K279">_xlfn.XLOOKUP(1,(ExportContract[[Dechrau Tariff ]:[Dechrau Tariff ]]&lt;=($B279+K$6*$BA$1))*(ExportContract[[Diwedd Tariff]:[Diwedd Tariff]]&gt;($B279+K$6*$BA$1)),ExportContract[[Ceiniogau fesul kWh]:[Ceiniogau fesul kWh]],0,,)</f>
        <v>0</v>
      </c>
      <c r="L279" s="20" cm="1">
        <f t="array" ref="L279">_xlfn.XLOOKUP(1,(ExportContract[[Dechrau Tariff ]:[Dechrau Tariff ]]&lt;=($B279+L$6*$BA$1))*(ExportContract[[Diwedd Tariff]:[Diwedd Tariff]]&gt;($B279+L$6*$BA$1)),ExportContract[[Ceiniogau fesul kWh]:[Ceiniogau fesul kWh]],0,,)</f>
        <v>0</v>
      </c>
      <c r="M279" s="20" cm="1">
        <f t="array" ref="M279">_xlfn.XLOOKUP(1,(ExportContract[[Dechrau Tariff ]:[Dechrau Tariff ]]&lt;=($B279+M$6*$BA$1))*(ExportContract[[Diwedd Tariff]:[Diwedd Tariff]]&gt;($B279+M$6*$BA$1)),ExportContract[[Ceiniogau fesul kWh]:[Ceiniogau fesul kWh]],0,,)</f>
        <v>0</v>
      </c>
      <c r="N279" s="20" cm="1">
        <f t="array" ref="N279">_xlfn.XLOOKUP(1,(ExportContract[[Dechrau Tariff ]:[Dechrau Tariff ]]&lt;=($B279+N$6*$BA$1))*(ExportContract[[Diwedd Tariff]:[Diwedd Tariff]]&gt;($B279+N$6*$BA$1)),ExportContract[[Ceiniogau fesul kWh]:[Ceiniogau fesul kWh]],0,,)</f>
        <v>0</v>
      </c>
      <c r="O279" s="20" cm="1">
        <f t="array" ref="O279">_xlfn.XLOOKUP(1,(ExportContract[[Dechrau Tariff ]:[Dechrau Tariff ]]&lt;=($B279+O$6*$BA$1))*(ExportContract[[Diwedd Tariff]:[Diwedd Tariff]]&gt;($B279+O$6*$BA$1)),ExportContract[[Ceiniogau fesul kWh]:[Ceiniogau fesul kWh]],0,,)</f>
        <v>0</v>
      </c>
      <c r="P279" s="20" cm="1">
        <f t="array" ref="P279">_xlfn.XLOOKUP(1,(ExportContract[[Dechrau Tariff ]:[Dechrau Tariff ]]&lt;=($B279+P$6*$BA$1))*(ExportContract[[Diwedd Tariff]:[Diwedd Tariff]]&gt;($B279+P$6*$BA$1)),ExportContract[[Ceiniogau fesul kWh]:[Ceiniogau fesul kWh]],0,,)</f>
        <v>0</v>
      </c>
      <c r="Q279" s="20" cm="1">
        <f t="array" ref="Q279">_xlfn.XLOOKUP(1,(ExportContract[[Dechrau Tariff ]:[Dechrau Tariff ]]&lt;=($B279+Q$6*$BA$1))*(ExportContract[[Diwedd Tariff]:[Diwedd Tariff]]&gt;($B279+Q$6*$BA$1)),ExportContract[[Ceiniogau fesul kWh]:[Ceiniogau fesul kWh]],0,,)</f>
        <v>0</v>
      </c>
      <c r="R279" s="20" cm="1">
        <f t="array" ref="R279">_xlfn.XLOOKUP(1,(ExportContract[[Dechrau Tariff ]:[Dechrau Tariff ]]&lt;=($B279+R$6*$BA$1))*(ExportContract[[Diwedd Tariff]:[Diwedd Tariff]]&gt;($B279+R$6*$BA$1)),ExportContract[[Ceiniogau fesul kWh]:[Ceiniogau fesul kWh]],0,,)</f>
        <v>0</v>
      </c>
      <c r="S279" s="20" cm="1">
        <f t="array" ref="S279">_xlfn.XLOOKUP(1,(ExportContract[[Dechrau Tariff ]:[Dechrau Tariff ]]&lt;=($B279+S$6*$BA$1))*(ExportContract[[Diwedd Tariff]:[Diwedd Tariff]]&gt;($B279+S$6*$BA$1)),ExportContract[[Ceiniogau fesul kWh]:[Ceiniogau fesul kWh]],0,,)</f>
        <v>0</v>
      </c>
      <c r="T279" s="20" cm="1">
        <f t="array" ref="T279">_xlfn.XLOOKUP(1,(ExportContract[[Dechrau Tariff ]:[Dechrau Tariff ]]&lt;=($B279+T$6*$BA$1))*(ExportContract[[Diwedd Tariff]:[Diwedd Tariff]]&gt;($B279+T$6*$BA$1)),ExportContract[[Ceiniogau fesul kWh]:[Ceiniogau fesul kWh]],0,,)</f>
        <v>0</v>
      </c>
      <c r="U279" s="20" cm="1">
        <f t="array" ref="U279">_xlfn.XLOOKUP(1,(ExportContract[[Dechrau Tariff ]:[Dechrau Tariff ]]&lt;=($B279+U$6*$BA$1))*(ExportContract[[Diwedd Tariff]:[Diwedd Tariff]]&gt;($B279+U$6*$BA$1)),ExportContract[[Ceiniogau fesul kWh]:[Ceiniogau fesul kWh]],0,,)</f>
        <v>0</v>
      </c>
      <c r="V279" s="20" cm="1">
        <f t="array" ref="V279">_xlfn.XLOOKUP(1,(ExportContract[[Dechrau Tariff ]:[Dechrau Tariff ]]&lt;=($B279+V$6*$BA$1))*(ExportContract[[Diwedd Tariff]:[Diwedd Tariff]]&gt;($B279+V$6*$BA$1)),ExportContract[[Ceiniogau fesul kWh]:[Ceiniogau fesul kWh]],0,,)</f>
        <v>0</v>
      </c>
      <c r="W279" s="20" cm="1">
        <f t="array" ref="W279">_xlfn.XLOOKUP(1,(ExportContract[[Dechrau Tariff ]:[Dechrau Tariff ]]&lt;=($B279+W$6*$BA$1))*(ExportContract[[Diwedd Tariff]:[Diwedd Tariff]]&gt;($B279+W$6*$BA$1)),ExportContract[[Ceiniogau fesul kWh]:[Ceiniogau fesul kWh]],0,,)</f>
        <v>0</v>
      </c>
      <c r="X279" s="20" cm="1">
        <f t="array" ref="X279">_xlfn.XLOOKUP(1,(ExportContract[[Dechrau Tariff ]:[Dechrau Tariff ]]&lt;=($B279+X$6*$BA$1))*(ExportContract[[Diwedd Tariff]:[Diwedd Tariff]]&gt;($B279+X$6*$BA$1)),ExportContract[[Ceiniogau fesul kWh]:[Ceiniogau fesul kWh]],0,,)</f>
        <v>0</v>
      </c>
      <c r="Y279" s="20" cm="1">
        <f t="array" ref="Y279">_xlfn.XLOOKUP(1,(ExportContract[[Dechrau Tariff ]:[Dechrau Tariff ]]&lt;=($B279+Y$6*$BA$1))*(ExportContract[[Diwedd Tariff]:[Diwedd Tariff]]&gt;($B279+Y$6*$BA$1)),ExportContract[[Ceiniogau fesul kWh]:[Ceiniogau fesul kWh]],0,,)</f>
        <v>0</v>
      </c>
      <c r="Z279" s="20" cm="1">
        <f t="array" ref="Z279">_xlfn.XLOOKUP(1,(ExportContract[[Dechrau Tariff ]:[Dechrau Tariff ]]&lt;=($B279+Z$6*$BA$1))*(ExportContract[[Diwedd Tariff]:[Diwedd Tariff]]&gt;($B279+Z$6*$BA$1)),ExportContract[[Ceiniogau fesul kWh]:[Ceiniogau fesul kWh]],0,,)</f>
        <v>0</v>
      </c>
      <c r="AA279" s="20" cm="1">
        <f t="array" ref="AA279">_xlfn.XLOOKUP(1,(ExportContract[[Dechrau Tariff ]:[Dechrau Tariff ]]&lt;=($B279+AA$6*$BA$1))*(ExportContract[[Diwedd Tariff]:[Diwedd Tariff]]&gt;($B279+AA$6*$BA$1)),ExportContract[[Ceiniogau fesul kWh]:[Ceiniogau fesul kWh]],0,,)</f>
        <v>0</v>
      </c>
      <c r="AB279" s="20" cm="1">
        <f t="array" ref="AB279">_xlfn.XLOOKUP(1,(ExportContract[[Dechrau Tariff ]:[Dechrau Tariff ]]&lt;=($B279+AB$6*$BA$1))*(ExportContract[[Diwedd Tariff]:[Diwedd Tariff]]&gt;($B279+AB$6*$BA$1)),ExportContract[[Ceiniogau fesul kWh]:[Ceiniogau fesul kWh]],0,,)</f>
        <v>0</v>
      </c>
      <c r="AC279" s="20" cm="1">
        <f t="array" ref="AC279">_xlfn.XLOOKUP(1,(ExportContract[[Dechrau Tariff ]:[Dechrau Tariff ]]&lt;=($B279+AC$6*$BA$1))*(ExportContract[[Diwedd Tariff]:[Diwedd Tariff]]&gt;($B279+AC$6*$BA$1)),ExportContract[[Ceiniogau fesul kWh]:[Ceiniogau fesul kWh]],0,,)</f>
        <v>0</v>
      </c>
      <c r="AD279" s="20" cm="1">
        <f t="array" ref="AD279">_xlfn.XLOOKUP(1,(ExportContract[[Dechrau Tariff ]:[Dechrau Tariff ]]&lt;=($B279+AD$6*$BA$1))*(ExportContract[[Diwedd Tariff]:[Diwedd Tariff]]&gt;($B279+AD$6*$BA$1)),ExportContract[[Ceiniogau fesul kWh]:[Ceiniogau fesul kWh]],0,,)</f>
        <v>0</v>
      </c>
      <c r="AE279" s="20" cm="1">
        <f t="array" ref="AE279">_xlfn.XLOOKUP(1,(ExportContract[[Dechrau Tariff ]:[Dechrau Tariff ]]&lt;=($B279+AE$6*$BA$1))*(ExportContract[[Diwedd Tariff]:[Diwedd Tariff]]&gt;($B279+AE$6*$BA$1)),ExportContract[[Ceiniogau fesul kWh]:[Ceiniogau fesul kWh]],0,,)</f>
        <v>0</v>
      </c>
      <c r="AF279" s="20" cm="1">
        <f t="array" ref="AF279">_xlfn.XLOOKUP(1,(ExportContract[[Dechrau Tariff ]:[Dechrau Tariff ]]&lt;=($B279+AF$6*$BA$1))*(ExportContract[[Diwedd Tariff]:[Diwedd Tariff]]&gt;($B279+AF$6*$BA$1)),ExportContract[[Ceiniogau fesul kWh]:[Ceiniogau fesul kWh]],0,,)</f>
        <v>0</v>
      </c>
      <c r="AG279" s="20" cm="1">
        <f t="array" ref="AG279">_xlfn.XLOOKUP(1,(ExportContract[[Dechrau Tariff ]:[Dechrau Tariff ]]&lt;=($B279+AG$6*$BA$1))*(ExportContract[[Diwedd Tariff]:[Diwedd Tariff]]&gt;($B279+AG$6*$BA$1)),ExportContract[[Ceiniogau fesul kWh]:[Ceiniogau fesul kWh]],0,,)</f>
        <v>0</v>
      </c>
      <c r="AH279" s="20" cm="1">
        <f t="array" ref="AH279">_xlfn.XLOOKUP(1,(ExportContract[[Dechrau Tariff ]:[Dechrau Tariff ]]&lt;=($B279+AH$6*$BA$1))*(ExportContract[[Diwedd Tariff]:[Diwedd Tariff]]&gt;($B279+AH$6*$BA$1)),ExportContract[[Ceiniogau fesul kWh]:[Ceiniogau fesul kWh]],0,,)</f>
        <v>0</v>
      </c>
      <c r="AI279" s="20" cm="1">
        <f t="array" ref="AI279">_xlfn.XLOOKUP(1,(ExportContract[[Dechrau Tariff ]:[Dechrau Tariff ]]&lt;=($B279+AI$6*$BA$1))*(ExportContract[[Diwedd Tariff]:[Diwedd Tariff]]&gt;($B279+AI$6*$BA$1)),ExportContract[[Ceiniogau fesul kWh]:[Ceiniogau fesul kWh]],0,,)</f>
        <v>0</v>
      </c>
      <c r="AJ279" s="20" cm="1">
        <f t="array" ref="AJ279">_xlfn.XLOOKUP(1,(ExportContract[[Dechrau Tariff ]:[Dechrau Tariff ]]&lt;=($B279+AJ$6*$BA$1))*(ExportContract[[Diwedd Tariff]:[Diwedd Tariff]]&gt;($B279+AJ$6*$BA$1)),ExportContract[[Ceiniogau fesul kWh]:[Ceiniogau fesul kWh]],0,,)</f>
        <v>0</v>
      </c>
      <c r="AK279" s="20" cm="1">
        <f t="array" ref="AK279">_xlfn.XLOOKUP(1,(ExportContract[[Dechrau Tariff ]:[Dechrau Tariff ]]&lt;=($B279+AK$6*$BA$1))*(ExportContract[[Diwedd Tariff]:[Diwedd Tariff]]&gt;($B279+AK$6*$BA$1)),ExportContract[[Ceiniogau fesul kWh]:[Ceiniogau fesul kWh]],0,,)</f>
        <v>0</v>
      </c>
      <c r="AL279" s="20" cm="1">
        <f t="array" ref="AL279">_xlfn.XLOOKUP(1,(ExportContract[[Dechrau Tariff ]:[Dechrau Tariff ]]&lt;=($B279+AL$6*$BA$1))*(ExportContract[[Diwedd Tariff]:[Diwedd Tariff]]&gt;($B279+AL$6*$BA$1)),ExportContract[[Ceiniogau fesul kWh]:[Ceiniogau fesul kWh]],0,,)</f>
        <v>0</v>
      </c>
      <c r="AM279" s="20" cm="1">
        <f t="array" ref="AM279">_xlfn.XLOOKUP(1,(ExportContract[[Dechrau Tariff ]:[Dechrau Tariff ]]&lt;=($B279+AM$6*$BA$1))*(ExportContract[[Diwedd Tariff]:[Diwedd Tariff]]&gt;($B279+AM$6*$BA$1)),ExportContract[[Ceiniogau fesul kWh]:[Ceiniogau fesul kWh]],0,,)</f>
        <v>0</v>
      </c>
      <c r="AN279" s="20" cm="1">
        <f t="array" ref="AN279">_xlfn.XLOOKUP(1,(ExportContract[[Dechrau Tariff ]:[Dechrau Tariff ]]&lt;=($B279+AN$6*$BA$1))*(ExportContract[[Diwedd Tariff]:[Diwedd Tariff]]&gt;($B279+AN$6*$BA$1)),ExportContract[[Ceiniogau fesul kWh]:[Ceiniogau fesul kWh]],0,,)</f>
        <v>0</v>
      </c>
      <c r="AO279" s="20" cm="1">
        <f t="array" ref="AO279">_xlfn.XLOOKUP(1,(ExportContract[[Dechrau Tariff ]:[Dechrau Tariff ]]&lt;=($B279+AO$6*$BA$1))*(ExportContract[[Diwedd Tariff]:[Diwedd Tariff]]&gt;($B279+AO$6*$BA$1)),ExportContract[[Ceiniogau fesul kWh]:[Ceiniogau fesul kWh]],0,,)</f>
        <v>0</v>
      </c>
      <c r="AP279" s="20" cm="1">
        <f t="array" ref="AP279">_xlfn.XLOOKUP(1,(ExportContract[[Dechrau Tariff ]:[Dechrau Tariff ]]&lt;=($B279+AP$6*$BA$1))*(ExportContract[[Diwedd Tariff]:[Diwedd Tariff]]&gt;($B279+AP$6*$BA$1)),ExportContract[[Ceiniogau fesul kWh]:[Ceiniogau fesul kWh]],0,,)</f>
        <v>0</v>
      </c>
      <c r="AQ279" s="20" cm="1">
        <f t="array" ref="AQ279">_xlfn.XLOOKUP(1,(ExportContract[[Dechrau Tariff ]:[Dechrau Tariff ]]&lt;=($B279+AQ$6*$BA$1))*(ExportContract[[Diwedd Tariff]:[Diwedd Tariff]]&gt;($B279+AQ$6*$BA$1)),ExportContract[[Ceiniogau fesul kWh]:[Ceiniogau fesul kWh]],0,,)</f>
        <v>0</v>
      </c>
      <c r="AR279" s="20" cm="1">
        <f t="array" ref="AR279">_xlfn.XLOOKUP(1,(ExportContract[[Dechrau Tariff ]:[Dechrau Tariff ]]&lt;=($B279+AR$6*$BA$1))*(ExportContract[[Diwedd Tariff]:[Diwedd Tariff]]&gt;($B279+AR$6*$BA$1)),ExportContract[[Ceiniogau fesul kWh]:[Ceiniogau fesul kWh]],0,,)</f>
        <v>0</v>
      </c>
      <c r="AS279" s="20" cm="1">
        <f t="array" ref="AS279">_xlfn.XLOOKUP(1,(ExportContract[[Dechrau Tariff ]:[Dechrau Tariff ]]&lt;=($B279+AS$6*$BA$1))*(ExportContract[[Diwedd Tariff]:[Diwedd Tariff]]&gt;($B279+AS$6*$BA$1)),ExportContract[[Ceiniogau fesul kWh]:[Ceiniogau fesul kWh]],0,,)</f>
        <v>0</v>
      </c>
      <c r="AT279" s="20" cm="1">
        <f t="array" ref="AT279">_xlfn.XLOOKUP(1,(ExportContract[[Dechrau Tariff ]:[Dechrau Tariff ]]&lt;=($B279+AT$6*$BA$1))*(ExportContract[[Diwedd Tariff]:[Diwedd Tariff]]&gt;($B279+AT$6*$BA$1)),ExportContract[[Ceiniogau fesul kWh]:[Ceiniogau fesul kWh]],0,,)</f>
        <v>0</v>
      </c>
      <c r="AU279" s="20" cm="1">
        <f t="array" ref="AU279">_xlfn.XLOOKUP(1,(ExportContract[[Dechrau Tariff ]:[Dechrau Tariff ]]&lt;=($B279+AU$6*$BA$1))*(ExportContract[[Diwedd Tariff]:[Diwedd Tariff]]&gt;($B279+AU$6*$BA$1)),ExportContract[[Ceiniogau fesul kWh]:[Ceiniogau fesul kWh]],0,,)</f>
        <v>0</v>
      </c>
      <c r="AV279" s="20" cm="1">
        <f t="array" ref="AV279">_xlfn.XLOOKUP(1,(ExportContract[[Dechrau Tariff ]:[Dechrau Tariff ]]&lt;=($B279+AV$6*$BA$1))*(ExportContract[[Diwedd Tariff]:[Diwedd Tariff]]&gt;($B279+AV$6*$BA$1)),ExportContract[[Ceiniogau fesul kWh]:[Ceiniogau fesul kWh]],0,,)</f>
        <v>0</v>
      </c>
      <c r="AW279" s="20" cm="1">
        <f t="array" ref="AW279">_xlfn.XLOOKUP(1,(ExportContract[[Dechrau Tariff ]:[Dechrau Tariff ]]&lt;=($B279+AW$6*$BA$1))*(ExportContract[[Diwedd Tariff]:[Diwedd Tariff]]&gt;($B279+AW$6*$BA$1)),ExportContract[[Ceiniogau fesul kWh]:[Ceiniogau fesul kWh]],0,,)</f>
        <v>0</v>
      </c>
      <c r="AX279" s="20" cm="1">
        <f t="array" ref="AX279">_xlfn.XLOOKUP(1,(ExportContract[[Dechrau Tariff ]:[Dechrau Tariff ]]&lt;=($B279+AX$6*$BA$1))*(ExportContract[[Diwedd Tariff]:[Diwedd Tariff]]&gt;($B279+AX$6*$BA$1)),ExportContract[[Ceiniogau fesul kWh]:[Ceiniogau fesul kWh]],0,,)</f>
        <v>0</v>
      </c>
    </row>
    <row r="280" spans="2:50" x14ac:dyDescent="0.3">
      <c r="B280" s="30">
        <v>45565</v>
      </c>
      <c r="C280" s="20" cm="1">
        <f t="array" ref="C280">_xlfn.XLOOKUP(1,(ExportContract[[Dechrau Tariff ]:[Dechrau Tariff ]]&lt;=($B280+C$6*$BA$1))*(ExportContract[[Diwedd Tariff]:[Diwedd Tariff]]&gt;($B280+C$6*$BA$1)),ExportContract[[Ceiniogau fesul kWh]:[Ceiniogau fesul kWh]],0,,)</f>
        <v>0</v>
      </c>
      <c r="D280" s="20" cm="1">
        <f t="array" ref="D280">_xlfn.XLOOKUP(1,(ExportContract[[Dechrau Tariff ]:[Dechrau Tariff ]]&lt;=($B280+D$6*$BA$1))*(ExportContract[[Diwedd Tariff]:[Diwedd Tariff]]&gt;($B280+D$6*$BA$1)),ExportContract[[Ceiniogau fesul kWh]:[Ceiniogau fesul kWh]],0,,)</f>
        <v>0</v>
      </c>
      <c r="E280" s="20" cm="1">
        <f t="array" ref="E280">_xlfn.XLOOKUP(1,(ExportContract[[Dechrau Tariff ]:[Dechrau Tariff ]]&lt;=($B280+E$6*$BA$1))*(ExportContract[[Diwedd Tariff]:[Diwedd Tariff]]&gt;($B280+E$6*$BA$1)),ExportContract[[Ceiniogau fesul kWh]:[Ceiniogau fesul kWh]],0,,)</f>
        <v>0</v>
      </c>
      <c r="F280" s="20" cm="1">
        <f t="array" ref="F280">_xlfn.XLOOKUP(1,(ExportContract[[Dechrau Tariff ]:[Dechrau Tariff ]]&lt;=($B280+F$6*$BA$1))*(ExportContract[[Diwedd Tariff]:[Diwedd Tariff]]&gt;($B280+F$6*$BA$1)),ExportContract[[Ceiniogau fesul kWh]:[Ceiniogau fesul kWh]],0,,)</f>
        <v>0</v>
      </c>
      <c r="G280" s="20" cm="1">
        <f t="array" ref="G280">_xlfn.XLOOKUP(1,(ExportContract[[Dechrau Tariff ]:[Dechrau Tariff ]]&lt;=($B280+G$6*$BA$1))*(ExportContract[[Diwedd Tariff]:[Diwedd Tariff]]&gt;($B280+G$6*$BA$1)),ExportContract[[Ceiniogau fesul kWh]:[Ceiniogau fesul kWh]],0,,)</f>
        <v>0</v>
      </c>
      <c r="H280" s="20" cm="1">
        <f t="array" ref="H280">_xlfn.XLOOKUP(1,(ExportContract[[Dechrau Tariff ]:[Dechrau Tariff ]]&lt;=($B280+H$6*$BA$1))*(ExportContract[[Diwedd Tariff]:[Diwedd Tariff]]&gt;($B280+H$6*$BA$1)),ExportContract[[Ceiniogau fesul kWh]:[Ceiniogau fesul kWh]],0,,)</f>
        <v>0</v>
      </c>
      <c r="I280" s="20" cm="1">
        <f t="array" ref="I280">_xlfn.XLOOKUP(1,(ExportContract[[Dechrau Tariff ]:[Dechrau Tariff ]]&lt;=($B280+I$6*$BA$1))*(ExportContract[[Diwedd Tariff]:[Diwedd Tariff]]&gt;($B280+I$6*$BA$1)),ExportContract[[Ceiniogau fesul kWh]:[Ceiniogau fesul kWh]],0,,)</f>
        <v>0</v>
      </c>
      <c r="J280" s="20" cm="1">
        <f t="array" ref="J280">_xlfn.XLOOKUP(1,(ExportContract[[Dechrau Tariff ]:[Dechrau Tariff ]]&lt;=($B280+J$6*$BA$1))*(ExportContract[[Diwedd Tariff]:[Diwedd Tariff]]&gt;($B280+J$6*$BA$1)),ExportContract[[Ceiniogau fesul kWh]:[Ceiniogau fesul kWh]],0,,)</f>
        <v>0</v>
      </c>
      <c r="K280" s="20" cm="1">
        <f t="array" ref="K280">_xlfn.XLOOKUP(1,(ExportContract[[Dechrau Tariff ]:[Dechrau Tariff ]]&lt;=($B280+K$6*$BA$1))*(ExportContract[[Diwedd Tariff]:[Diwedd Tariff]]&gt;($B280+K$6*$BA$1)),ExportContract[[Ceiniogau fesul kWh]:[Ceiniogau fesul kWh]],0,,)</f>
        <v>0</v>
      </c>
      <c r="L280" s="20" cm="1">
        <f t="array" ref="L280">_xlfn.XLOOKUP(1,(ExportContract[[Dechrau Tariff ]:[Dechrau Tariff ]]&lt;=($B280+L$6*$BA$1))*(ExportContract[[Diwedd Tariff]:[Diwedd Tariff]]&gt;($B280+L$6*$BA$1)),ExportContract[[Ceiniogau fesul kWh]:[Ceiniogau fesul kWh]],0,,)</f>
        <v>0</v>
      </c>
      <c r="M280" s="20" cm="1">
        <f t="array" ref="M280">_xlfn.XLOOKUP(1,(ExportContract[[Dechrau Tariff ]:[Dechrau Tariff ]]&lt;=($B280+M$6*$BA$1))*(ExportContract[[Diwedd Tariff]:[Diwedd Tariff]]&gt;($B280+M$6*$BA$1)),ExportContract[[Ceiniogau fesul kWh]:[Ceiniogau fesul kWh]],0,,)</f>
        <v>0</v>
      </c>
      <c r="N280" s="20" cm="1">
        <f t="array" ref="N280">_xlfn.XLOOKUP(1,(ExportContract[[Dechrau Tariff ]:[Dechrau Tariff ]]&lt;=($B280+N$6*$BA$1))*(ExportContract[[Diwedd Tariff]:[Diwedd Tariff]]&gt;($B280+N$6*$BA$1)),ExportContract[[Ceiniogau fesul kWh]:[Ceiniogau fesul kWh]],0,,)</f>
        <v>0</v>
      </c>
      <c r="O280" s="20" cm="1">
        <f t="array" ref="O280">_xlfn.XLOOKUP(1,(ExportContract[[Dechrau Tariff ]:[Dechrau Tariff ]]&lt;=($B280+O$6*$BA$1))*(ExportContract[[Diwedd Tariff]:[Diwedd Tariff]]&gt;($B280+O$6*$BA$1)),ExportContract[[Ceiniogau fesul kWh]:[Ceiniogau fesul kWh]],0,,)</f>
        <v>0</v>
      </c>
      <c r="P280" s="20" cm="1">
        <f t="array" ref="P280">_xlfn.XLOOKUP(1,(ExportContract[[Dechrau Tariff ]:[Dechrau Tariff ]]&lt;=($B280+P$6*$BA$1))*(ExportContract[[Diwedd Tariff]:[Diwedd Tariff]]&gt;($B280+P$6*$BA$1)),ExportContract[[Ceiniogau fesul kWh]:[Ceiniogau fesul kWh]],0,,)</f>
        <v>0</v>
      </c>
      <c r="Q280" s="20" cm="1">
        <f t="array" ref="Q280">_xlfn.XLOOKUP(1,(ExportContract[[Dechrau Tariff ]:[Dechrau Tariff ]]&lt;=($B280+Q$6*$BA$1))*(ExportContract[[Diwedd Tariff]:[Diwedd Tariff]]&gt;($B280+Q$6*$BA$1)),ExportContract[[Ceiniogau fesul kWh]:[Ceiniogau fesul kWh]],0,,)</f>
        <v>0</v>
      </c>
      <c r="R280" s="20" cm="1">
        <f t="array" ref="R280">_xlfn.XLOOKUP(1,(ExportContract[[Dechrau Tariff ]:[Dechrau Tariff ]]&lt;=($B280+R$6*$BA$1))*(ExportContract[[Diwedd Tariff]:[Diwedd Tariff]]&gt;($B280+R$6*$BA$1)),ExportContract[[Ceiniogau fesul kWh]:[Ceiniogau fesul kWh]],0,,)</f>
        <v>0</v>
      </c>
      <c r="S280" s="20" cm="1">
        <f t="array" ref="S280">_xlfn.XLOOKUP(1,(ExportContract[[Dechrau Tariff ]:[Dechrau Tariff ]]&lt;=($B280+S$6*$BA$1))*(ExportContract[[Diwedd Tariff]:[Diwedd Tariff]]&gt;($B280+S$6*$BA$1)),ExportContract[[Ceiniogau fesul kWh]:[Ceiniogau fesul kWh]],0,,)</f>
        <v>0</v>
      </c>
      <c r="T280" s="20" cm="1">
        <f t="array" ref="T280">_xlfn.XLOOKUP(1,(ExportContract[[Dechrau Tariff ]:[Dechrau Tariff ]]&lt;=($B280+T$6*$BA$1))*(ExportContract[[Diwedd Tariff]:[Diwedd Tariff]]&gt;($B280+T$6*$BA$1)),ExportContract[[Ceiniogau fesul kWh]:[Ceiniogau fesul kWh]],0,,)</f>
        <v>0</v>
      </c>
      <c r="U280" s="20" cm="1">
        <f t="array" ref="U280">_xlfn.XLOOKUP(1,(ExportContract[[Dechrau Tariff ]:[Dechrau Tariff ]]&lt;=($B280+U$6*$BA$1))*(ExportContract[[Diwedd Tariff]:[Diwedd Tariff]]&gt;($B280+U$6*$BA$1)),ExportContract[[Ceiniogau fesul kWh]:[Ceiniogau fesul kWh]],0,,)</f>
        <v>0</v>
      </c>
      <c r="V280" s="20" cm="1">
        <f t="array" ref="V280">_xlfn.XLOOKUP(1,(ExportContract[[Dechrau Tariff ]:[Dechrau Tariff ]]&lt;=($B280+V$6*$BA$1))*(ExportContract[[Diwedd Tariff]:[Diwedd Tariff]]&gt;($B280+V$6*$BA$1)),ExportContract[[Ceiniogau fesul kWh]:[Ceiniogau fesul kWh]],0,,)</f>
        <v>0</v>
      </c>
      <c r="W280" s="20" cm="1">
        <f t="array" ref="W280">_xlfn.XLOOKUP(1,(ExportContract[[Dechrau Tariff ]:[Dechrau Tariff ]]&lt;=($B280+W$6*$BA$1))*(ExportContract[[Diwedd Tariff]:[Diwedd Tariff]]&gt;($B280+W$6*$BA$1)),ExportContract[[Ceiniogau fesul kWh]:[Ceiniogau fesul kWh]],0,,)</f>
        <v>0</v>
      </c>
      <c r="X280" s="20" cm="1">
        <f t="array" ref="X280">_xlfn.XLOOKUP(1,(ExportContract[[Dechrau Tariff ]:[Dechrau Tariff ]]&lt;=($B280+X$6*$BA$1))*(ExportContract[[Diwedd Tariff]:[Diwedd Tariff]]&gt;($B280+X$6*$BA$1)),ExportContract[[Ceiniogau fesul kWh]:[Ceiniogau fesul kWh]],0,,)</f>
        <v>0</v>
      </c>
      <c r="Y280" s="20" cm="1">
        <f t="array" ref="Y280">_xlfn.XLOOKUP(1,(ExportContract[[Dechrau Tariff ]:[Dechrau Tariff ]]&lt;=($B280+Y$6*$BA$1))*(ExportContract[[Diwedd Tariff]:[Diwedd Tariff]]&gt;($B280+Y$6*$BA$1)),ExportContract[[Ceiniogau fesul kWh]:[Ceiniogau fesul kWh]],0,,)</f>
        <v>0</v>
      </c>
      <c r="Z280" s="20" cm="1">
        <f t="array" ref="Z280">_xlfn.XLOOKUP(1,(ExportContract[[Dechrau Tariff ]:[Dechrau Tariff ]]&lt;=($B280+Z$6*$BA$1))*(ExportContract[[Diwedd Tariff]:[Diwedd Tariff]]&gt;($B280+Z$6*$BA$1)),ExportContract[[Ceiniogau fesul kWh]:[Ceiniogau fesul kWh]],0,,)</f>
        <v>0</v>
      </c>
      <c r="AA280" s="20" cm="1">
        <f t="array" ref="AA280">_xlfn.XLOOKUP(1,(ExportContract[[Dechrau Tariff ]:[Dechrau Tariff ]]&lt;=($B280+AA$6*$BA$1))*(ExportContract[[Diwedd Tariff]:[Diwedd Tariff]]&gt;($B280+AA$6*$BA$1)),ExportContract[[Ceiniogau fesul kWh]:[Ceiniogau fesul kWh]],0,,)</f>
        <v>0</v>
      </c>
      <c r="AB280" s="20" cm="1">
        <f t="array" ref="AB280">_xlfn.XLOOKUP(1,(ExportContract[[Dechrau Tariff ]:[Dechrau Tariff ]]&lt;=($B280+AB$6*$BA$1))*(ExportContract[[Diwedd Tariff]:[Diwedd Tariff]]&gt;($B280+AB$6*$BA$1)),ExportContract[[Ceiniogau fesul kWh]:[Ceiniogau fesul kWh]],0,,)</f>
        <v>0</v>
      </c>
      <c r="AC280" s="20" cm="1">
        <f t="array" ref="AC280">_xlfn.XLOOKUP(1,(ExportContract[[Dechrau Tariff ]:[Dechrau Tariff ]]&lt;=($B280+AC$6*$BA$1))*(ExportContract[[Diwedd Tariff]:[Diwedd Tariff]]&gt;($B280+AC$6*$BA$1)),ExportContract[[Ceiniogau fesul kWh]:[Ceiniogau fesul kWh]],0,,)</f>
        <v>0</v>
      </c>
      <c r="AD280" s="20" cm="1">
        <f t="array" ref="AD280">_xlfn.XLOOKUP(1,(ExportContract[[Dechrau Tariff ]:[Dechrau Tariff ]]&lt;=($B280+AD$6*$BA$1))*(ExportContract[[Diwedd Tariff]:[Diwedd Tariff]]&gt;($B280+AD$6*$BA$1)),ExportContract[[Ceiniogau fesul kWh]:[Ceiniogau fesul kWh]],0,,)</f>
        <v>0</v>
      </c>
      <c r="AE280" s="20" cm="1">
        <f t="array" ref="AE280">_xlfn.XLOOKUP(1,(ExportContract[[Dechrau Tariff ]:[Dechrau Tariff ]]&lt;=($B280+AE$6*$BA$1))*(ExportContract[[Diwedd Tariff]:[Diwedd Tariff]]&gt;($B280+AE$6*$BA$1)),ExportContract[[Ceiniogau fesul kWh]:[Ceiniogau fesul kWh]],0,,)</f>
        <v>0</v>
      </c>
      <c r="AF280" s="20" cm="1">
        <f t="array" ref="AF280">_xlfn.XLOOKUP(1,(ExportContract[[Dechrau Tariff ]:[Dechrau Tariff ]]&lt;=($B280+AF$6*$BA$1))*(ExportContract[[Diwedd Tariff]:[Diwedd Tariff]]&gt;($B280+AF$6*$BA$1)),ExportContract[[Ceiniogau fesul kWh]:[Ceiniogau fesul kWh]],0,,)</f>
        <v>0</v>
      </c>
      <c r="AG280" s="20" cm="1">
        <f t="array" ref="AG280">_xlfn.XLOOKUP(1,(ExportContract[[Dechrau Tariff ]:[Dechrau Tariff ]]&lt;=($B280+AG$6*$BA$1))*(ExportContract[[Diwedd Tariff]:[Diwedd Tariff]]&gt;($B280+AG$6*$BA$1)),ExportContract[[Ceiniogau fesul kWh]:[Ceiniogau fesul kWh]],0,,)</f>
        <v>0</v>
      </c>
      <c r="AH280" s="20" cm="1">
        <f t="array" ref="AH280">_xlfn.XLOOKUP(1,(ExportContract[[Dechrau Tariff ]:[Dechrau Tariff ]]&lt;=($B280+AH$6*$BA$1))*(ExportContract[[Diwedd Tariff]:[Diwedd Tariff]]&gt;($B280+AH$6*$BA$1)),ExportContract[[Ceiniogau fesul kWh]:[Ceiniogau fesul kWh]],0,,)</f>
        <v>0</v>
      </c>
      <c r="AI280" s="20" cm="1">
        <f t="array" ref="AI280">_xlfn.XLOOKUP(1,(ExportContract[[Dechrau Tariff ]:[Dechrau Tariff ]]&lt;=($B280+AI$6*$BA$1))*(ExportContract[[Diwedd Tariff]:[Diwedd Tariff]]&gt;($B280+AI$6*$BA$1)),ExportContract[[Ceiniogau fesul kWh]:[Ceiniogau fesul kWh]],0,,)</f>
        <v>0</v>
      </c>
      <c r="AJ280" s="20" cm="1">
        <f t="array" ref="AJ280">_xlfn.XLOOKUP(1,(ExportContract[[Dechrau Tariff ]:[Dechrau Tariff ]]&lt;=($B280+AJ$6*$BA$1))*(ExportContract[[Diwedd Tariff]:[Diwedd Tariff]]&gt;($B280+AJ$6*$BA$1)),ExportContract[[Ceiniogau fesul kWh]:[Ceiniogau fesul kWh]],0,,)</f>
        <v>0</v>
      </c>
      <c r="AK280" s="20" cm="1">
        <f t="array" ref="AK280">_xlfn.XLOOKUP(1,(ExportContract[[Dechrau Tariff ]:[Dechrau Tariff ]]&lt;=($B280+AK$6*$BA$1))*(ExportContract[[Diwedd Tariff]:[Diwedd Tariff]]&gt;($B280+AK$6*$BA$1)),ExportContract[[Ceiniogau fesul kWh]:[Ceiniogau fesul kWh]],0,,)</f>
        <v>0</v>
      </c>
      <c r="AL280" s="20" cm="1">
        <f t="array" ref="AL280">_xlfn.XLOOKUP(1,(ExportContract[[Dechrau Tariff ]:[Dechrau Tariff ]]&lt;=($B280+AL$6*$BA$1))*(ExportContract[[Diwedd Tariff]:[Diwedd Tariff]]&gt;($B280+AL$6*$BA$1)),ExportContract[[Ceiniogau fesul kWh]:[Ceiniogau fesul kWh]],0,,)</f>
        <v>0</v>
      </c>
      <c r="AM280" s="20" cm="1">
        <f t="array" ref="AM280">_xlfn.XLOOKUP(1,(ExportContract[[Dechrau Tariff ]:[Dechrau Tariff ]]&lt;=($B280+AM$6*$BA$1))*(ExportContract[[Diwedd Tariff]:[Diwedd Tariff]]&gt;($B280+AM$6*$BA$1)),ExportContract[[Ceiniogau fesul kWh]:[Ceiniogau fesul kWh]],0,,)</f>
        <v>0</v>
      </c>
      <c r="AN280" s="20" cm="1">
        <f t="array" ref="AN280">_xlfn.XLOOKUP(1,(ExportContract[[Dechrau Tariff ]:[Dechrau Tariff ]]&lt;=($B280+AN$6*$BA$1))*(ExportContract[[Diwedd Tariff]:[Diwedd Tariff]]&gt;($B280+AN$6*$BA$1)),ExportContract[[Ceiniogau fesul kWh]:[Ceiniogau fesul kWh]],0,,)</f>
        <v>0</v>
      </c>
      <c r="AO280" s="20" cm="1">
        <f t="array" ref="AO280">_xlfn.XLOOKUP(1,(ExportContract[[Dechrau Tariff ]:[Dechrau Tariff ]]&lt;=($B280+AO$6*$BA$1))*(ExportContract[[Diwedd Tariff]:[Diwedd Tariff]]&gt;($B280+AO$6*$BA$1)),ExportContract[[Ceiniogau fesul kWh]:[Ceiniogau fesul kWh]],0,,)</f>
        <v>0</v>
      </c>
      <c r="AP280" s="20" cm="1">
        <f t="array" ref="AP280">_xlfn.XLOOKUP(1,(ExportContract[[Dechrau Tariff ]:[Dechrau Tariff ]]&lt;=($B280+AP$6*$BA$1))*(ExportContract[[Diwedd Tariff]:[Diwedd Tariff]]&gt;($B280+AP$6*$BA$1)),ExportContract[[Ceiniogau fesul kWh]:[Ceiniogau fesul kWh]],0,,)</f>
        <v>0</v>
      </c>
      <c r="AQ280" s="20" cm="1">
        <f t="array" ref="AQ280">_xlfn.XLOOKUP(1,(ExportContract[[Dechrau Tariff ]:[Dechrau Tariff ]]&lt;=($B280+AQ$6*$BA$1))*(ExportContract[[Diwedd Tariff]:[Diwedd Tariff]]&gt;($B280+AQ$6*$BA$1)),ExportContract[[Ceiniogau fesul kWh]:[Ceiniogau fesul kWh]],0,,)</f>
        <v>0</v>
      </c>
      <c r="AR280" s="20" cm="1">
        <f t="array" ref="AR280">_xlfn.XLOOKUP(1,(ExportContract[[Dechrau Tariff ]:[Dechrau Tariff ]]&lt;=($B280+AR$6*$BA$1))*(ExportContract[[Diwedd Tariff]:[Diwedd Tariff]]&gt;($B280+AR$6*$BA$1)),ExportContract[[Ceiniogau fesul kWh]:[Ceiniogau fesul kWh]],0,,)</f>
        <v>0</v>
      </c>
      <c r="AS280" s="20" cm="1">
        <f t="array" ref="AS280">_xlfn.XLOOKUP(1,(ExportContract[[Dechrau Tariff ]:[Dechrau Tariff ]]&lt;=($B280+AS$6*$BA$1))*(ExportContract[[Diwedd Tariff]:[Diwedd Tariff]]&gt;($B280+AS$6*$BA$1)),ExportContract[[Ceiniogau fesul kWh]:[Ceiniogau fesul kWh]],0,,)</f>
        <v>0</v>
      </c>
      <c r="AT280" s="20" cm="1">
        <f t="array" ref="AT280">_xlfn.XLOOKUP(1,(ExportContract[[Dechrau Tariff ]:[Dechrau Tariff ]]&lt;=($B280+AT$6*$BA$1))*(ExportContract[[Diwedd Tariff]:[Diwedd Tariff]]&gt;($B280+AT$6*$BA$1)),ExportContract[[Ceiniogau fesul kWh]:[Ceiniogau fesul kWh]],0,,)</f>
        <v>0</v>
      </c>
      <c r="AU280" s="20" cm="1">
        <f t="array" ref="AU280">_xlfn.XLOOKUP(1,(ExportContract[[Dechrau Tariff ]:[Dechrau Tariff ]]&lt;=($B280+AU$6*$BA$1))*(ExportContract[[Diwedd Tariff]:[Diwedd Tariff]]&gt;($B280+AU$6*$BA$1)),ExportContract[[Ceiniogau fesul kWh]:[Ceiniogau fesul kWh]],0,,)</f>
        <v>0</v>
      </c>
      <c r="AV280" s="20" cm="1">
        <f t="array" ref="AV280">_xlfn.XLOOKUP(1,(ExportContract[[Dechrau Tariff ]:[Dechrau Tariff ]]&lt;=($B280+AV$6*$BA$1))*(ExportContract[[Diwedd Tariff]:[Diwedd Tariff]]&gt;($B280+AV$6*$BA$1)),ExportContract[[Ceiniogau fesul kWh]:[Ceiniogau fesul kWh]],0,,)</f>
        <v>0</v>
      </c>
      <c r="AW280" s="20" cm="1">
        <f t="array" ref="AW280">_xlfn.XLOOKUP(1,(ExportContract[[Dechrau Tariff ]:[Dechrau Tariff ]]&lt;=($B280+AW$6*$BA$1))*(ExportContract[[Diwedd Tariff]:[Diwedd Tariff]]&gt;($B280+AW$6*$BA$1)),ExportContract[[Ceiniogau fesul kWh]:[Ceiniogau fesul kWh]],0,,)</f>
        <v>0</v>
      </c>
      <c r="AX280" s="20" cm="1">
        <f t="array" ref="AX280">_xlfn.XLOOKUP(1,(ExportContract[[Dechrau Tariff ]:[Dechrau Tariff ]]&lt;=($B280+AX$6*$BA$1))*(ExportContract[[Diwedd Tariff]:[Diwedd Tariff]]&gt;($B280+AX$6*$BA$1)),ExportContract[[Ceiniogau fesul kWh]:[Ceiniogau fesul kWh]],0,,)</f>
        <v>0</v>
      </c>
    </row>
    <row r="281" spans="2:50" x14ac:dyDescent="0.3">
      <c r="B281" s="30">
        <v>45566</v>
      </c>
      <c r="C281" s="20" cm="1">
        <f t="array" ref="C281">_xlfn.XLOOKUP(1,(ExportContract[[Dechrau Tariff ]:[Dechrau Tariff ]]&lt;=($B281+C$6*$BA$1))*(ExportContract[[Diwedd Tariff]:[Diwedd Tariff]]&gt;($B281+C$6*$BA$1)),ExportContract[[Ceiniogau fesul kWh]:[Ceiniogau fesul kWh]],0,,)</f>
        <v>0</v>
      </c>
      <c r="D281" s="20" cm="1">
        <f t="array" ref="D281">_xlfn.XLOOKUP(1,(ExportContract[[Dechrau Tariff ]:[Dechrau Tariff ]]&lt;=($B281+D$6*$BA$1))*(ExportContract[[Diwedd Tariff]:[Diwedd Tariff]]&gt;($B281+D$6*$BA$1)),ExportContract[[Ceiniogau fesul kWh]:[Ceiniogau fesul kWh]],0,,)</f>
        <v>0</v>
      </c>
      <c r="E281" s="20" cm="1">
        <f t="array" ref="E281">_xlfn.XLOOKUP(1,(ExportContract[[Dechrau Tariff ]:[Dechrau Tariff ]]&lt;=($B281+E$6*$BA$1))*(ExportContract[[Diwedd Tariff]:[Diwedd Tariff]]&gt;($B281+E$6*$BA$1)),ExportContract[[Ceiniogau fesul kWh]:[Ceiniogau fesul kWh]],0,,)</f>
        <v>0</v>
      </c>
      <c r="F281" s="20" cm="1">
        <f t="array" ref="F281">_xlfn.XLOOKUP(1,(ExportContract[[Dechrau Tariff ]:[Dechrau Tariff ]]&lt;=($B281+F$6*$BA$1))*(ExportContract[[Diwedd Tariff]:[Diwedd Tariff]]&gt;($B281+F$6*$BA$1)),ExportContract[[Ceiniogau fesul kWh]:[Ceiniogau fesul kWh]],0,,)</f>
        <v>0</v>
      </c>
      <c r="G281" s="20" cm="1">
        <f t="array" ref="G281">_xlfn.XLOOKUP(1,(ExportContract[[Dechrau Tariff ]:[Dechrau Tariff ]]&lt;=($B281+G$6*$BA$1))*(ExportContract[[Diwedd Tariff]:[Diwedd Tariff]]&gt;($B281+G$6*$BA$1)),ExportContract[[Ceiniogau fesul kWh]:[Ceiniogau fesul kWh]],0,,)</f>
        <v>0</v>
      </c>
      <c r="H281" s="20" cm="1">
        <f t="array" ref="H281">_xlfn.XLOOKUP(1,(ExportContract[[Dechrau Tariff ]:[Dechrau Tariff ]]&lt;=($B281+H$6*$BA$1))*(ExportContract[[Diwedd Tariff]:[Diwedd Tariff]]&gt;($B281+H$6*$BA$1)),ExportContract[[Ceiniogau fesul kWh]:[Ceiniogau fesul kWh]],0,,)</f>
        <v>0</v>
      </c>
      <c r="I281" s="20" cm="1">
        <f t="array" ref="I281">_xlfn.XLOOKUP(1,(ExportContract[[Dechrau Tariff ]:[Dechrau Tariff ]]&lt;=($B281+I$6*$BA$1))*(ExportContract[[Diwedd Tariff]:[Diwedd Tariff]]&gt;($B281+I$6*$BA$1)),ExportContract[[Ceiniogau fesul kWh]:[Ceiniogau fesul kWh]],0,,)</f>
        <v>0</v>
      </c>
      <c r="J281" s="20" cm="1">
        <f t="array" ref="J281">_xlfn.XLOOKUP(1,(ExportContract[[Dechrau Tariff ]:[Dechrau Tariff ]]&lt;=($B281+J$6*$BA$1))*(ExportContract[[Diwedd Tariff]:[Diwedd Tariff]]&gt;($B281+J$6*$BA$1)),ExportContract[[Ceiniogau fesul kWh]:[Ceiniogau fesul kWh]],0,,)</f>
        <v>0</v>
      </c>
      <c r="K281" s="20" cm="1">
        <f t="array" ref="K281">_xlfn.XLOOKUP(1,(ExportContract[[Dechrau Tariff ]:[Dechrau Tariff ]]&lt;=($B281+K$6*$BA$1))*(ExportContract[[Diwedd Tariff]:[Diwedd Tariff]]&gt;($B281+K$6*$BA$1)),ExportContract[[Ceiniogau fesul kWh]:[Ceiniogau fesul kWh]],0,,)</f>
        <v>0</v>
      </c>
      <c r="L281" s="20" cm="1">
        <f t="array" ref="L281">_xlfn.XLOOKUP(1,(ExportContract[[Dechrau Tariff ]:[Dechrau Tariff ]]&lt;=($B281+L$6*$BA$1))*(ExportContract[[Diwedd Tariff]:[Diwedd Tariff]]&gt;($B281+L$6*$BA$1)),ExportContract[[Ceiniogau fesul kWh]:[Ceiniogau fesul kWh]],0,,)</f>
        <v>0</v>
      </c>
      <c r="M281" s="20" cm="1">
        <f t="array" ref="M281">_xlfn.XLOOKUP(1,(ExportContract[[Dechrau Tariff ]:[Dechrau Tariff ]]&lt;=($B281+M$6*$BA$1))*(ExportContract[[Diwedd Tariff]:[Diwedd Tariff]]&gt;($B281+M$6*$BA$1)),ExportContract[[Ceiniogau fesul kWh]:[Ceiniogau fesul kWh]],0,,)</f>
        <v>0</v>
      </c>
      <c r="N281" s="20" cm="1">
        <f t="array" ref="N281">_xlfn.XLOOKUP(1,(ExportContract[[Dechrau Tariff ]:[Dechrau Tariff ]]&lt;=($B281+N$6*$BA$1))*(ExportContract[[Diwedd Tariff]:[Diwedd Tariff]]&gt;($B281+N$6*$BA$1)),ExportContract[[Ceiniogau fesul kWh]:[Ceiniogau fesul kWh]],0,,)</f>
        <v>0</v>
      </c>
      <c r="O281" s="20" cm="1">
        <f t="array" ref="O281">_xlfn.XLOOKUP(1,(ExportContract[[Dechrau Tariff ]:[Dechrau Tariff ]]&lt;=($B281+O$6*$BA$1))*(ExportContract[[Diwedd Tariff]:[Diwedd Tariff]]&gt;($B281+O$6*$BA$1)),ExportContract[[Ceiniogau fesul kWh]:[Ceiniogau fesul kWh]],0,,)</f>
        <v>0</v>
      </c>
      <c r="P281" s="20" cm="1">
        <f t="array" ref="P281">_xlfn.XLOOKUP(1,(ExportContract[[Dechrau Tariff ]:[Dechrau Tariff ]]&lt;=($B281+P$6*$BA$1))*(ExportContract[[Diwedd Tariff]:[Diwedd Tariff]]&gt;($B281+P$6*$BA$1)),ExportContract[[Ceiniogau fesul kWh]:[Ceiniogau fesul kWh]],0,,)</f>
        <v>0</v>
      </c>
      <c r="Q281" s="20" cm="1">
        <f t="array" ref="Q281">_xlfn.XLOOKUP(1,(ExportContract[[Dechrau Tariff ]:[Dechrau Tariff ]]&lt;=($B281+Q$6*$BA$1))*(ExportContract[[Diwedd Tariff]:[Diwedd Tariff]]&gt;($B281+Q$6*$BA$1)),ExportContract[[Ceiniogau fesul kWh]:[Ceiniogau fesul kWh]],0,,)</f>
        <v>0</v>
      </c>
      <c r="R281" s="20" cm="1">
        <f t="array" ref="R281">_xlfn.XLOOKUP(1,(ExportContract[[Dechrau Tariff ]:[Dechrau Tariff ]]&lt;=($B281+R$6*$BA$1))*(ExportContract[[Diwedd Tariff]:[Diwedd Tariff]]&gt;($B281+R$6*$BA$1)),ExportContract[[Ceiniogau fesul kWh]:[Ceiniogau fesul kWh]],0,,)</f>
        <v>0</v>
      </c>
      <c r="S281" s="20" cm="1">
        <f t="array" ref="S281">_xlfn.XLOOKUP(1,(ExportContract[[Dechrau Tariff ]:[Dechrau Tariff ]]&lt;=($B281+S$6*$BA$1))*(ExportContract[[Diwedd Tariff]:[Diwedd Tariff]]&gt;($B281+S$6*$BA$1)),ExportContract[[Ceiniogau fesul kWh]:[Ceiniogau fesul kWh]],0,,)</f>
        <v>0</v>
      </c>
      <c r="T281" s="20" cm="1">
        <f t="array" ref="T281">_xlfn.XLOOKUP(1,(ExportContract[[Dechrau Tariff ]:[Dechrau Tariff ]]&lt;=($B281+T$6*$BA$1))*(ExportContract[[Diwedd Tariff]:[Diwedd Tariff]]&gt;($B281+T$6*$BA$1)),ExportContract[[Ceiniogau fesul kWh]:[Ceiniogau fesul kWh]],0,,)</f>
        <v>0</v>
      </c>
      <c r="U281" s="20" cm="1">
        <f t="array" ref="U281">_xlfn.XLOOKUP(1,(ExportContract[[Dechrau Tariff ]:[Dechrau Tariff ]]&lt;=($B281+U$6*$BA$1))*(ExportContract[[Diwedd Tariff]:[Diwedd Tariff]]&gt;($B281+U$6*$BA$1)),ExportContract[[Ceiniogau fesul kWh]:[Ceiniogau fesul kWh]],0,,)</f>
        <v>0</v>
      </c>
      <c r="V281" s="20" cm="1">
        <f t="array" ref="V281">_xlfn.XLOOKUP(1,(ExportContract[[Dechrau Tariff ]:[Dechrau Tariff ]]&lt;=($B281+V$6*$BA$1))*(ExportContract[[Diwedd Tariff]:[Diwedd Tariff]]&gt;($B281+V$6*$BA$1)),ExportContract[[Ceiniogau fesul kWh]:[Ceiniogau fesul kWh]],0,,)</f>
        <v>0</v>
      </c>
      <c r="W281" s="20" cm="1">
        <f t="array" ref="W281">_xlfn.XLOOKUP(1,(ExportContract[[Dechrau Tariff ]:[Dechrau Tariff ]]&lt;=($B281+W$6*$BA$1))*(ExportContract[[Diwedd Tariff]:[Diwedd Tariff]]&gt;($B281+W$6*$BA$1)),ExportContract[[Ceiniogau fesul kWh]:[Ceiniogau fesul kWh]],0,,)</f>
        <v>0</v>
      </c>
      <c r="X281" s="20" cm="1">
        <f t="array" ref="X281">_xlfn.XLOOKUP(1,(ExportContract[[Dechrau Tariff ]:[Dechrau Tariff ]]&lt;=($B281+X$6*$BA$1))*(ExportContract[[Diwedd Tariff]:[Diwedd Tariff]]&gt;($B281+X$6*$BA$1)),ExportContract[[Ceiniogau fesul kWh]:[Ceiniogau fesul kWh]],0,,)</f>
        <v>0</v>
      </c>
      <c r="Y281" s="20" cm="1">
        <f t="array" ref="Y281">_xlfn.XLOOKUP(1,(ExportContract[[Dechrau Tariff ]:[Dechrau Tariff ]]&lt;=($B281+Y$6*$BA$1))*(ExportContract[[Diwedd Tariff]:[Diwedd Tariff]]&gt;($B281+Y$6*$BA$1)),ExportContract[[Ceiniogau fesul kWh]:[Ceiniogau fesul kWh]],0,,)</f>
        <v>0</v>
      </c>
      <c r="Z281" s="20" cm="1">
        <f t="array" ref="Z281">_xlfn.XLOOKUP(1,(ExportContract[[Dechrau Tariff ]:[Dechrau Tariff ]]&lt;=($B281+Z$6*$BA$1))*(ExportContract[[Diwedd Tariff]:[Diwedd Tariff]]&gt;($B281+Z$6*$BA$1)),ExportContract[[Ceiniogau fesul kWh]:[Ceiniogau fesul kWh]],0,,)</f>
        <v>0</v>
      </c>
      <c r="AA281" s="20" cm="1">
        <f t="array" ref="AA281">_xlfn.XLOOKUP(1,(ExportContract[[Dechrau Tariff ]:[Dechrau Tariff ]]&lt;=($B281+AA$6*$BA$1))*(ExportContract[[Diwedd Tariff]:[Diwedd Tariff]]&gt;($B281+AA$6*$BA$1)),ExportContract[[Ceiniogau fesul kWh]:[Ceiniogau fesul kWh]],0,,)</f>
        <v>0</v>
      </c>
      <c r="AB281" s="20" cm="1">
        <f t="array" ref="AB281">_xlfn.XLOOKUP(1,(ExportContract[[Dechrau Tariff ]:[Dechrau Tariff ]]&lt;=($B281+AB$6*$BA$1))*(ExportContract[[Diwedd Tariff]:[Diwedd Tariff]]&gt;($B281+AB$6*$BA$1)),ExportContract[[Ceiniogau fesul kWh]:[Ceiniogau fesul kWh]],0,,)</f>
        <v>0</v>
      </c>
      <c r="AC281" s="20" cm="1">
        <f t="array" ref="AC281">_xlfn.XLOOKUP(1,(ExportContract[[Dechrau Tariff ]:[Dechrau Tariff ]]&lt;=($B281+AC$6*$BA$1))*(ExportContract[[Diwedd Tariff]:[Diwedd Tariff]]&gt;($B281+AC$6*$BA$1)),ExportContract[[Ceiniogau fesul kWh]:[Ceiniogau fesul kWh]],0,,)</f>
        <v>0</v>
      </c>
      <c r="AD281" s="20" cm="1">
        <f t="array" ref="AD281">_xlfn.XLOOKUP(1,(ExportContract[[Dechrau Tariff ]:[Dechrau Tariff ]]&lt;=($B281+AD$6*$BA$1))*(ExportContract[[Diwedd Tariff]:[Diwedd Tariff]]&gt;($B281+AD$6*$BA$1)),ExportContract[[Ceiniogau fesul kWh]:[Ceiniogau fesul kWh]],0,,)</f>
        <v>0</v>
      </c>
      <c r="AE281" s="20" cm="1">
        <f t="array" ref="AE281">_xlfn.XLOOKUP(1,(ExportContract[[Dechrau Tariff ]:[Dechrau Tariff ]]&lt;=($B281+AE$6*$BA$1))*(ExportContract[[Diwedd Tariff]:[Diwedd Tariff]]&gt;($B281+AE$6*$BA$1)),ExportContract[[Ceiniogau fesul kWh]:[Ceiniogau fesul kWh]],0,,)</f>
        <v>0</v>
      </c>
      <c r="AF281" s="20" cm="1">
        <f t="array" ref="AF281">_xlfn.XLOOKUP(1,(ExportContract[[Dechrau Tariff ]:[Dechrau Tariff ]]&lt;=($B281+AF$6*$BA$1))*(ExportContract[[Diwedd Tariff]:[Diwedd Tariff]]&gt;($B281+AF$6*$BA$1)),ExportContract[[Ceiniogau fesul kWh]:[Ceiniogau fesul kWh]],0,,)</f>
        <v>0</v>
      </c>
      <c r="AG281" s="20" cm="1">
        <f t="array" ref="AG281">_xlfn.XLOOKUP(1,(ExportContract[[Dechrau Tariff ]:[Dechrau Tariff ]]&lt;=($B281+AG$6*$BA$1))*(ExportContract[[Diwedd Tariff]:[Diwedd Tariff]]&gt;($B281+AG$6*$BA$1)),ExportContract[[Ceiniogau fesul kWh]:[Ceiniogau fesul kWh]],0,,)</f>
        <v>0</v>
      </c>
      <c r="AH281" s="20" cm="1">
        <f t="array" ref="AH281">_xlfn.XLOOKUP(1,(ExportContract[[Dechrau Tariff ]:[Dechrau Tariff ]]&lt;=($B281+AH$6*$BA$1))*(ExportContract[[Diwedd Tariff]:[Diwedd Tariff]]&gt;($B281+AH$6*$BA$1)),ExportContract[[Ceiniogau fesul kWh]:[Ceiniogau fesul kWh]],0,,)</f>
        <v>0</v>
      </c>
      <c r="AI281" s="20" cm="1">
        <f t="array" ref="AI281">_xlfn.XLOOKUP(1,(ExportContract[[Dechrau Tariff ]:[Dechrau Tariff ]]&lt;=($B281+AI$6*$BA$1))*(ExportContract[[Diwedd Tariff]:[Diwedd Tariff]]&gt;($B281+AI$6*$BA$1)),ExportContract[[Ceiniogau fesul kWh]:[Ceiniogau fesul kWh]],0,,)</f>
        <v>0</v>
      </c>
      <c r="AJ281" s="20" cm="1">
        <f t="array" ref="AJ281">_xlfn.XLOOKUP(1,(ExportContract[[Dechrau Tariff ]:[Dechrau Tariff ]]&lt;=($B281+AJ$6*$BA$1))*(ExportContract[[Diwedd Tariff]:[Diwedd Tariff]]&gt;($B281+AJ$6*$BA$1)),ExportContract[[Ceiniogau fesul kWh]:[Ceiniogau fesul kWh]],0,,)</f>
        <v>0</v>
      </c>
      <c r="AK281" s="20" cm="1">
        <f t="array" ref="AK281">_xlfn.XLOOKUP(1,(ExportContract[[Dechrau Tariff ]:[Dechrau Tariff ]]&lt;=($B281+AK$6*$BA$1))*(ExportContract[[Diwedd Tariff]:[Diwedd Tariff]]&gt;($B281+AK$6*$BA$1)),ExportContract[[Ceiniogau fesul kWh]:[Ceiniogau fesul kWh]],0,,)</f>
        <v>0</v>
      </c>
      <c r="AL281" s="20" cm="1">
        <f t="array" ref="AL281">_xlfn.XLOOKUP(1,(ExportContract[[Dechrau Tariff ]:[Dechrau Tariff ]]&lt;=($B281+AL$6*$BA$1))*(ExportContract[[Diwedd Tariff]:[Diwedd Tariff]]&gt;($B281+AL$6*$BA$1)),ExportContract[[Ceiniogau fesul kWh]:[Ceiniogau fesul kWh]],0,,)</f>
        <v>0</v>
      </c>
      <c r="AM281" s="20" cm="1">
        <f t="array" ref="AM281">_xlfn.XLOOKUP(1,(ExportContract[[Dechrau Tariff ]:[Dechrau Tariff ]]&lt;=($B281+AM$6*$BA$1))*(ExportContract[[Diwedd Tariff]:[Diwedd Tariff]]&gt;($B281+AM$6*$BA$1)),ExportContract[[Ceiniogau fesul kWh]:[Ceiniogau fesul kWh]],0,,)</f>
        <v>0</v>
      </c>
      <c r="AN281" s="20" cm="1">
        <f t="array" ref="AN281">_xlfn.XLOOKUP(1,(ExportContract[[Dechrau Tariff ]:[Dechrau Tariff ]]&lt;=($B281+AN$6*$BA$1))*(ExportContract[[Diwedd Tariff]:[Diwedd Tariff]]&gt;($B281+AN$6*$BA$1)),ExportContract[[Ceiniogau fesul kWh]:[Ceiniogau fesul kWh]],0,,)</f>
        <v>0</v>
      </c>
      <c r="AO281" s="20" cm="1">
        <f t="array" ref="AO281">_xlfn.XLOOKUP(1,(ExportContract[[Dechrau Tariff ]:[Dechrau Tariff ]]&lt;=($B281+AO$6*$BA$1))*(ExportContract[[Diwedd Tariff]:[Diwedd Tariff]]&gt;($B281+AO$6*$BA$1)),ExportContract[[Ceiniogau fesul kWh]:[Ceiniogau fesul kWh]],0,,)</f>
        <v>0</v>
      </c>
      <c r="AP281" s="20" cm="1">
        <f t="array" ref="AP281">_xlfn.XLOOKUP(1,(ExportContract[[Dechrau Tariff ]:[Dechrau Tariff ]]&lt;=($B281+AP$6*$BA$1))*(ExportContract[[Diwedd Tariff]:[Diwedd Tariff]]&gt;($B281+AP$6*$BA$1)),ExportContract[[Ceiniogau fesul kWh]:[Ceiniogau fesul kWh]],0,,)</f>
        <v>0</v>
      </c>
      <c r="AQ281" s="20" cm="1">
        <f t="array" ref="AQ281">_xlfn.XLOOKUP(1,(ExportContract[[Dechrau Tariff ]:[Dechrau Tariff ]]&lt;=($B281+AQ$6*$BA$1))*(ExportContract[[Diwedd Tariff]:[Diwedd Tariff]]&gt;($B281+AQ$6*$BA$1)),ExportContract[[Ceiniogau fesul kWh]:[Ceiniogau fesul kWh]],0,,)</f>
        <v>0</v>
      </c>
      <c r="AR281" s="20" cm="1">
        <f t="array" ref="AR281">_xlfn.XLOOKUP(1,(ExportContract[[Dechrau Tariff ]:[Dechrau Tariff ]]&lt;=($B281+AR$6*$BA$1))*(ExportContract[[Diwedd Tariff]:[Diwedd Tariff]]&gt;($B281+AR$6*$BA$1)),ExportContract[[Ceiniogau fesul kWh]:[Ceiniogau fesul kWh]],0,,)</f>
        <v>0</v>
      </c>
      <c r="AS281" s="20" cm="1">
        <f t="array" ref="AS281">_xlfn.XLOOKUP(1,(ExportContract[[Dechrau Tariff ]:[Dechrau Tariff ]]&lt;=($B281+AS$6*$BA$1))*(ExportContract[[Diwedd Tariff]:[Diwedd Tariff]]&gt;($B281+AS$6*$BA$1)),ExportContract[[Ceiniogau fesul kWh]:[Ceiniogau fesul kWh]],0,,)</f>
        <v>0</v>
      </c>
      <c r="AT281" s="20" cm="1">
        <f t="array" ref="AT281">_xlfn.XLOOKUP(1,(ExportContract[[Dechrau Tariff ]:[Dechrau Tariff ]]&lt;=($B281+AT$6*$BA$1))*(ExportContract[[Diwedd Tariff]:[Diwedd Tariff]]&gt;($B281+AT$6*$BA$1)),ExportContract[[Ceiniogau fesul kWh]:[Ceiniogau fesul kWh]],0,,)</f>
        <v>0</v>
      </c>
      <c r="AU281" s="20" cm="1">
        <f t="array" ref="AU281">_xlfn.XLOOKUP(1,(ExportContract[[Dechrau Tariff ]:[Dechrau Tariff ]]&lt;=($B281+AU$6*$BA$1))*(ExportContract[[Diwedd Tariff]:[Diwedd Tariff]]&gt;($B281+AU$6*$BA$1)),ExportContract[[Ceiniogau fesul kWh]:[Ceiniogau fesul kWh]],0,,)</f>
        <v>0</v>
      </c>
      <c r="AV281" s="20" cm="1">
        <f t="array" ref="AV281">_xlfn.XLOOKUP(1,(ExportContract[[Dechrau Tariff ]:[Dechrau Tariff ]]&lt;=($B281+AV$6*$BA$1))*(ExportContract[[Diwedd Tariff]:[Diwedd Tariff]]&gt;($B281+AV$6*$BA$1)),ExportContract[[Ceiniogau fesul kWh]:[Ceiniogau fesul kWh]],0,,)</f>
        <v>0</v>
      </c>
      <c r="AW281" s="20" cm="1">
        <f t="array" ref="AW281">_xlfn.XLOOKUP(1,(ExportContract[[Dechrau Tariff ]:[Dechrau Tariff ]]&lt;=($B281+AW$6*$BA$1))*(ExportContract[[Diwedd Tariff]:[Diwedd Tariff]]&gt;($B281+AW$6*$BA$1)),ExportContract[[Ceiniogau fesul kWh]:[Ceiniogau fesul kWh]],0,,)</f>
        <v>0</v>
      </c>
      <c r="AX281" s="20" cm="1">
        <f t="array" ref="AX281">_xlfn.XLOOKUP(1,(ExportContract[[Dechrau Tariff ]:[Dechrau Tariff ]]&lt;=($B281+AX$6*$BA$1))*(ExportContract[[Diwedd Tariff]:[Diwedd Tariff]]&gt;($B281+AX$6*$BA$1)),ExportContract[[Ceiniogau fesul kWh]:[Ceiniogau fesul kWh]],0,,)</f>
        <v>0</v>
      </c>
    </row>
    <row r="282" spans="2:50" x14ac:dyDescent="0.3">
      <c r="B282" s="30">
        <v>45567</v>
      </c>
      <c r="C282" s="20" cm="1">
        <f t="array" ref="C282">_xlfn.XLOOKUP(1,(ExportContract[[Dechrau Tariff ]:[Dechrau Tariff ]]&lt;=($B282+C$6*$BA$1))*(ExportContract[[Diwedd Tariff]:[Diwedd Tariff]]&gt;($B282+C$6*$BA$1)),ExportContract[[Ceiniogau fesul kWh]:[Ceiniogau fesul kWh]],0,,)</f>
        <v>0</v>
      </c>
      <c r="D282" s="20" cm="1">
        <f t="array" ref="D282">_xlfn.XLOOKUP(1,(ExportContract[[Dechrau Tariff ]:[Dechrau Tariff ]]&lt;=($B282+D$6*$BA$1))*(ExportContract[[Diwedd Tariff]:[Diwedd Tariff]]&gt;($B282+D$6*$BA$1)),ExportContract[[Ceiniogau fesul kWh]:[Ceiniogau fesul kWh]],0,,)</f>
        <v>0</v>
      </c>
      <c r="E282" s="20" cm="1">
        <f t="array" ref="E282">_xlfn.XLOOKUP(1,(ExportContract[[Dechrau Tariff ]:[Dechrau Tariff ]]&lt;=($B282+E$6*$BA$1))*(ExportContract[[Diwedd Tariff]:[Diwedd Tariff]]&gt;($B282+E$6*$BA$1)),ExportContract[[Ceiniogau fesul kWh]:[Ceiniogau fesul kWh]],0,,)</f>
        <v>0</v>
      </c>
      <c r="F282" s="20" cm="1">
        <f t="array" ref="F282">_xlfn.XLOOKUP(1,(ExportContract[[Dechrau Tariff ]:[Dechrau Tariff ]]&lt;=($B282+F$6*$BA$1))*(ExportContract[[Diwedd Tariff]:[Diwedd Tariff]]&gt;($B282+F$6*$BA$1)),ExportContract[[Ceiniogau fesul kWh]:[Ceiniogau fesul kWh]],0,,)</f>
        <v>0</v>
      </c>
      <c r="G282" s="20" cm="1">
        <f t="array" ref="G282">_xlfn.XLOOKUP(1,(ExportContract[[Dechrau Tariff ]:[Dechrau Tariff ]]&lt;=($B282+G$6*$BA$1))*(ExportContract[[Diwedd Tariff]:[Diwedd Tariff]]&gt;($B282+G$6*$BA$1)),ExportContract[[Ceiniogau fesul kWh]:[Ceiniogau fesul kWh]],0,,)</f>
        <v>0</v>
      </c>
      <c r="H282" s="20" cm="1">
        <f t="array" ref="H282">_xlfn.XLOOKUP(1,(ExportContract[[Dechrau Tariff ]:[Dechrau Tariff ]]&lt;=($B282+H$6*$BA$1))*(ExportContract[[Diwedd Tariff]:[Diwedd Tariff]]&gt;($B282+H$6*$BA$1)),ExportContract[[Ceiniogau fesul kWh]:[Ceiniogau fesul kWh]],0,,)</f>
        <v>0</v>
      </c>
      <c r="I282" s="20" cm="1">
        <f t="array" ref="I282">_xlfn.XLOOKUP(1,(ExportContract[[Dechrau Tariff ]:[Dechrau Tariff ]]&lt;=($B282+I$6*$BA$1))*(ExportContract[[Diwedd Tariff]:[Diwedd Tariff]]&gt;($B282+I$6*$BA$1)),ExportContract[[Ceiniogau fesul kWh]:[Ceiniogau fesul kWh]],0,,)</f>
        <v>0</v>
      </c>
      <c r="J282" s="20" cm="1">
        <f t="array" ref="J282">_xlfn.XLOOKUP(1,(ExportContract[[Dechrau Tariff ]:[Dechrau Tariff ]]&lt;=($B282+J$6*$BA$1))*(ExportContract[[Diwedd Tariff]:[Diwedd Tariff]]&gt;($B282+J$6*$BA$1)),ExportContract[[Ceiniogau fesul kWh]:[Ceiniogau fesul kWh]],0,,)</f>
        <v>0</v>
      </c>
      <c r="K282" s="20" cm="1">
        <f t="array" ref="K282">_xlfn.XLOOKUP(1,(ExportContract[[Dechrau Tariff ]:[Dechrau Tariff ]]&lt;=($B282+K$6*$BA$1))*(ExportContract[[Diwedd Tariff]:[Diwedd Tariff]]&gt;($B282+K$6*$BA$1)),ExportContract[[Ceiniogau fesul kWh]:[Ceiniogau fesul kWh]],0,,)</f>
        <v>0</v>
      </c>
      <c r="L282" s="20" cm="1">
        <f t="array" ref="L282">_xlfn.XLOOKUP(1,(ExportContract[[Dechrau Tariff ]:[Dechrau Tariff ]]&lt;=($B282+L$6*$BA$1))*(ExportContract[[Diwedd Tariff]:[Diwedd Tariff]]&gt;($B282+L$6*$BA$1)),ExportContract[[Ceiniogau fesul kWh]:[Ceiniogau fesul kWh]],0,,)</f>
        <v>0</v>
      </c>
      <c r="M282" s="20" cm="1">
        <f t="array" ref="M282">_xlfn.XLOOKUP(1,(ExportContract[[Dechrau Tariff ]:[Dechrau Tariff ]]&lt;=($B282+M$6*$BA$1))*(ExportContract[[Diwedd Tariff]:[Diwedd Tariff]]&gt;($B282+M$6*$BA$1)),ExportContract[[Ceiniogau fesul kWh]:[Ceiniogau fesul kWh]],0,,)</f>
        <v>0</v>
      </c>
      <c r="N282" s="20" cm="1">
        <f t="array" ref="N282">_xlfn.XLOOKUP(1,(ExportContract[[Dechrau Tariff ]:[Dechrau Tariff ]]&lt;=($B282+N$6*$BA$1))*(ExportContract[[Diwedd Tariff]:[Diwedd Tariff]]&gt;($B282+N$6*$BA$1)),ExportContract[[Ceiniogau fesul kWh]:[Ceiniogau fesul kWh]],0,,)</f>
        <v>0</v>
      </c>
      <c r="O282" s="20" cm="1">
        <f t="array" ref="O282">_xlfn.XLOOKUP(1,(ExportContract[[Dechrau Tariff ]:[Dechrau Tariff ]]&lt;=($B282+O$6*$BA$1))*(ExportContract[[Diwedd Tariff]:[Diwedd Tariff]]&gt;($B282+O$6*$BA$1)),ExportContract[[Ceiniogau fesul kWh]:[Ceiniogau fesul kWh]],0,,)</f>
        <v>0</v>
      </c>
      <c r="P282" s="20" cm="1">
        <f t="array" ref="P282">_xlfn.XLOOKUP(1,(ExportContract[[Dechrau Tariff ]:[Dechrau Tariff ]]&lt;=($B282+P$6*$BA$1))*(ExportContract[[Diwedd Tariff]:[Diwedd Tariff]]&gt;($B282+P$6*$BA$1)),ExportContract[[Ceiniogau fesul kWh]:[Ceiniogau fesul kWh]],0,,)</f>
        <v>0</v>
      </c>
      <c r="Q282" s="20" cm="1">
        <f t="array" ref="Q282">_xlfn.XLOOKUP(1,(ExportContract[[Dechrau Tariff ]:[Dechrau Tariff ]]&lt;=($B282+Q$6*$BA$1))*(ExportContract[[Diwedd Tariff]:[Diwedd Tariff]]&gt;($B282+Q$6*$BA$1)),ExportContract[[Ceiniogau fesul kWh]:[Ceiniogau fesul kWh]],0,,)</f>
        <v>0</v>
      </c>
      <c r="R282" s="20" cm="1">
        <f t="array" ref="R282">_xlfn.XLOOKUP(1,(ExportContract[[Dechrau Tariff ]:[Dechrau Tariff ]]&lt;=($B282+R$6*$BA$1))*(ExportContract[[Diwedd Tariff]:[Diwedd Tariff]]&gt;($B282+R$6*$BA$1)),ExportContract[[Ceiniogau fesul kWh]:[Ceiniogau fesul kWh]],0,,)</f>
        <v>0</v>
      </c>
      <c r="S282" s="20" cm="1">
        <f t="array" ref="S282">_xlfn.XLOOKUP(1,(ExportContract[[Dechrau Tariff ]:[Dechrau Tariff ]]&lt;=($B282+S$6*$BA$1))*(ExportContract[[Diwedd Tariff]:[Diwedd Tariff]]&gt;($B282+S$6*$BA$1)),ExportContract[[Ceiniogau fesul kWh]:[Ceiniogau fesul kWh]],0,,)</f>
        <v>0</v>
      </c>
      <c r="T282" s="20" cm="1">
        <f t="array" ref="T282">_xlfn.XLOOKUP(1,(ExportContract[[Dechrau Tariff ]:[Dechrau Tariff ]]&lt;=($B282+T$6*$BA$1))*(ExportContract[[Diwedd Tariff]:[Diwedd Tariff]]&gt;($B282+T$6*$BA$1)),ExportContract[[Ceiniogau fesul kWh]:[Ceiniogau fesul kWh]],0,,)</f>
        <v>0</v>
      </c>
      <c r="U282" s="20" cm="1">
        <f t="array" ref="U282">_xlfn.XLOOKUP(1,(ExportContract[[Dechrau Tariff ]:[Dechrau Tariff ]]&lt;=($B282+U$6*$BA$1))*(ExportContract[[Diwedd Tariff]:[Diwedd Tariff]]&gt;($B282+U$6*$BA$1)),ExportContract[[Ceiniogau fesul kWh]:[Ceiniogau fesul kWh]],0,,)</f>
        <v>0</v>
      </c>
      <c r="V282" s="20" cm="1">
        <f t="array" ref="V282">_xlfn.XLOOKUP(1,(ExportContract[[Dechrau Tariff ]:[Dechrau Tariff ]]&lt;=($B282+V$6*$BA$1))*(ExportContract[[Diwedd Tariff]:[Diwedd Tariff]]&gt;($B282+V$6*$BA$1)),ExportContract[[Ceiniogau fesul kWh]:[Ceiniogau fesul kWh]],0,,)</f>
        <v>0</v>
      </c>
      <c r="W282" s="20" cm="1">
        <f t="array" ref="W282">_xlfn.XLOOKUP(1,(ExportContract[[Dechrau Tariff ]:[Dechrau Tariff ]]&lt;=($B282+W$6*$BA$1))*(ExportContract[[Diwedd Tariff]:[Diwedd Tariff]]&gt;($B282+W$6*$BA$1)),ExportContract[[Ceiniogau fesul kWh]:[Ceiniogau fesul kWh]],0,,)</f>
        <v>0</v>
      </c>
      <c r="X282" s="20" cm="1">
        <f t="array" ref="X282">_xlfn.XLOOKUP(1,(ExportContract[[Dechrau Tariff ]:[Dechrau Tariff ]]&lt;=($B282+X$6*$BA$1))*(ExportContract[[Diwedd Tariff]:[Diwedd Tariff]]&gt;($B282+X$6*$BA$1)),ExportContract[[Ceiniogau fesul kWh]:[Ceiniogau fesul kWh]],0,,)</f>
        <v>0</v>
      </c>
      <c r="Y282" s="20" cm="1">
        <f t="array" ref="Y282">_xlfn.XLOOKUP(1,(ExportContract[[Dechrau Tariff ]:[Dechrau Tariff ]]&lt;=($B282+Y$6*$BA$1))*(ExportContract[[Diwedd Tariff]:[Diwedd Tariff]]&gt;($B282+Y$6*$BA$1)),ExportContract[[Ceiniogau fesul kWh]:[Ceiniogau fesul kWh]],0,,)</f>
        <v>0</v>
      </c>
      <c r="Z282" s="20" cm="1">
        <f t="array" ref="Z282">_xlfn.XLOOKUP(1,(ExportContract[[Dechrau Tariff ]:[Dechrau Tariff ]]&lt;=($B282+Z$6*$BA$1))*(ExportContract[[Diwedd Tariff]:[Diwedd Tariff]]&gt;($B282+Z$6*$BA$1)),ExportContract[[Ceiniogau fesul kWh]:[Ceiniogau fesul kWh]],0,,)</f>
        <v>0</v>
      </c>
      <c r="AA282" s="20" cm="1">
        <f t="array" ref="AA282">_xlfn.XLOOKUP(1,(ExportContract[[Dechrau Tariff ]:[Dechrau Tariff ]]&lt;=($B282+AA$6*$BA$1))*(ExportContract[[Diwedd Tariff]:[Diwedd Tariff]]&gt;($B282+AA$6*$BA$1)),ExportContract[[Ceiniogau fesul kWh]:[Ceiniogau fesul kWh]],0,,)</f>
        <v>0</v>
      </c>
      <c r="AB282" s="20" cm="1">
        <f t="array" ref="AB282">_xlfn.XLOOKUP(1,(ExportContract[[Dechrau Tariff ]:[Dechrau Tariff ]]&lt;=($B282+AB$6*$BA$1))*(ExportContract[[Diwedd Tariff]:[Diwedd Tariff]]&gt;($B282+AB$6*$BA$1)),ExportContract[[Ceiniogau fesul kWh]:[Ceiniogau fesul kWh]],0,,)</f>
        <v>0</v>
      </c>
      <c r="AC282" s="20" cm="1">
        <f t="array" ref="AC282">_xlfn.XLOOKUP(1,(ExportContract[[Dechrau Tariff ]:[Dechrau Tariff ]]&lt;=($B282+AC$6*$BA$1))*(ExportContract[[Diwedd Tariff]:[Diwedd Tariff]]&gt;($B282+AC$6*$BA$1)),ExportContract[[Ceiniogau fesul kWh]:[Ceiniogau fesul kWh]],0,,)</f>
        <v>0</v>
      </c>
      <c r="AD282" s="20" cm="1">
        <f t="array" ref="AD282">_xlfn.XLOOKUP(1,(ExportContract[[Dechrau Tariff ]:[Dechrau Tariff ]]&lt;=($B282+AD$6*$BA$1))*(ExportContract[[Diwedd Tariff]:[Diwedd Tariff]]&gt;($B282+AD$6*$BA$1)),ExportContract[[Ceiniogau fesul kWh]:[Ceiniogau fesul kWh]],0,,)</f>
        <v>0</v>
      </c>
      <c r="AE282" s="20" cm="1">
        <f t="array" ref="AE282">_xlfn.XLOOKUP(1,(ExportContract[[Dechrau Tariff ]:[Dechrau Tariff ]]&lt;=($B282+AE$6*$BA$1))*(ExportContract[[Diwedd Tariff]:[Diwedd Tariff]]&gt;($B282+AE$6*$BA$1)),ExportContract[[Ceiniogau fesul kWh]:[Ceiniogau fesul kWh]],0,,)</f>
        <v>0</v>
      </c>
      <c r="AF282" s="20" cm="1">
        <f t="array" ref="AF282">_xlfn.XLOOKUP(1,(ExportContract[[Dechrau Tariff ]:[Dechrau Tariff ]]&lt;=($B282+AF$6*$BA$1))*(ExportContract[[Diwedd Tariff]:[Diwedd Tariff]]&gt;($B282+AF$6*$BA$1)),ExportContract[[Ceiniogau fesul kWh]:[Ceiniogau fesul kWh]],0,,)</f>
        <v>0</v>
      </c>
      <c r="AG282" s="20" cm="1">
        <f t="array" ref="AG282">_xlfn.XLOOKUP(1,(ExportContract[[Dechrau Tariff ]:[Dechrau Tariff ]]&lt;=($B282+AG$6*$BA$1))*(ExportContract[[Diwedd Tariff]:[Diwedd Tariff]]&gt;($B282+AG$6*$BA$1)),ExportContract[[Ceiniogau fesul kWh]:[Ceiniogau fesul kWh]],0,,)</f>
        <v>0</v>
      </c>
      <c r="AH282" s="20" cm="1">
        <f t="array" ref="AH282">_xlfn.XLOOKUP(1,(ExportContract[[Dechrau Tariff ]:[Dechrau Tariff ]]&lt;=($B282+AH$6*$BA$1))*(ExportContract[[Diwedd Tariff]:[Diwedd Tariff]]&gt;($B282+AH$6*$BA$1)),ExportContract[[Ceiniogau fesul kWh]:[Ceiniogau fesul kWh]],0,,)</f>
        <v>0</v>
      </c>
      <c r="AI282" s="20" cm="1">
        <f t="array" ref="AI282">_xlfn.XLOOKUP(1,(ExportContract[[Dechrau Tariff ]:[Dechrau Tariff ]]&lt;=($B282+AI$6*$BA$1))*(ExportContract[[Diwedd Tariff]:[Diwedd Tariff]]&gt;($B282+AI$6*$BA$1)),ExportContract[[Ceiniogau fesul kWh]:[Ceiniogau fesul kWh]],0,,)</f>
        <v>0</v>
      </c>
      <c r="AJ282" s="20" cm="1">
        <f t="array" ref="AJ282">_xlfn.XLOOKUP(1,(ExportContract[[Dechrau Tariff ]:[Dechrau Tariff ]]&lt;=($B282+AJ$6*$BA$1))*(ExportContract[[Diwedd Tariff]:[Diwedd Tariff]]&gt;($B282+AJ$6*$BA$1)),ExportContract[[Ceiniogau fesul kWh]:[Ceiniogau fesul kWh]],0,,)</f>
        <v>0</v>
      </c>
      <c r="AK282" s="20" cm="1">
        <f t="array" ref="AK282">_xlfn.XLOOKUP(1,(ExportContract[[Dechrau Tariff ]:[Dechrau Tariff ]]&lt;=($B282+AK$6*$BA$1))*(ExportContract[[Diwedd Tariff]:[Diwedd Tariff]]&gt;($B282+AK$6*$BA$1)),ExportContract[[Ceiniogau fesul kWh]:[Ceiniogau fesul kWh]],0,,)</f>
        <v>0</v>
      </c>
      <c r="AL282" s="20" cm="1">
        <f t="array" ref="AL282">_xlfn.XLOOKUP(1,(ExportContract[[Dechrau Tariff ]:[Dechrau Tariff ]]&lt;=($B282+AL$6*$BA$1))*(ExportContract[[Diwedd Tariff]:[Diwedd Tariff]]&gt;($B282+AL$6*$BA$1)),ExportContract[[Ceiniogau fesul kWh]:[Ceiniogau fesul kWh]],0,,)</f>
        <v>0</v>
      </c>
      <c r="AM282" s="20" cm="1">
        <f t="array" ref="AM282">_xlfn.XLOOKUP(1,(ExportContract[[Dechrau Tariff ]:[Dechrau Tariff ]]&lt;=($B282+AM$6*$BA$1))*(ExportContract[[Diwedd Tariff]:[Diwedd Tariff]]&gt;($B282+AM$6*$BA$1)),ExportContract[[Ceiniogau fesul kWh]:[Ceiniogau fesul kWh]],0,,)</f>
        <v>0</v>
      </c>
      <c r="AN282" s="20" cm="1">
        <f t="array" ref="AN282">_xlfn.XLOOKUP(1,(ExportContract[[Dechrau Tariff ]:[Dechrau Tariff ]]&lt;=($B282+AN$6*$BA$1))*(ExportContract[[Diwedd Tariff]:[Diwedd Tariff]]&gt;($B282+AN$6*$BA$1)),ExportContract[[Ceiniogau fesul kWh]:[Ceiniogau fesul kWh]],0,,)</f>
        <v>0</v>
      </c>
      <c r="AO282" s="20" cm="1">
        <f t="array" ref="AO282">_xlfn.XLOOKUP(1,(ExportContract[[Dechrau Tariff ]:[Dechrau Tariff ]]&lt;=($B282+AO$6*$BA$1))*(ExportContract[[Diwedd Tariff]:[Diwedd Tariff]]&gt;($B282+AO$6*$BA$1)),ExportContract[[Ceiniogau fesul kWh]:[Ceiniogau fesul kWh]],0,,)</f>
        <v>0</v>
      </c>
      <c r="AP282" s="20" cm="1">
        <f t="array" ref="AP282">_xlfn.XLOOKUP(1,(ExportContract[[Dechrau Tariff ]:[Dechrau Tariff ]]&lt;=($B282+AP$6*$BA$1))*(ExportContract[[Diwedd Tariff]:[Diwedd Tariff]]&gt;($B282+AP$6*$BA$1)),ExportContract[[Ceiniogau fesul kWh]:[Ceiniogau fesul kWh]],0,,)</f>
        <v>0</v>
      </c>
      <c r="AQ282" s="20" cm="1">
        <f t="array" ref="AQ282">_xlfn.XLOOKUP(1,(ExportContract[[Dechrau Tariff ]:[Dechrau Tariff ]]&lt;=($B282+AQ$6*$BA$1))*(ExportContract[[Diwedd Tariff]:[Diwedd Tariff]]&gt;($B282+AQ$6*$BA$1)),ExportContract[[Ceiniogau fesul kWh]:[Ceiniogau fesul kWh]],0,,)</f>
        <v>0</v>
      </c>
      <c r="AR282" s="20" cm="1">
        <f t="array" ref="AR282">_xlfn.XLOOKUP(1,(ExportContract[[Dechrau Tariff ]:[Dechrau Tariff ]]&lt;=($B282+AR$6*$BA$1))*(ExportContract[[Diwedd Tariff]:[Diwedd Tariff]]&gt;($B282+AR$6*$BA$1)),ExportContract[[Ceiniogau fesul kWh]:[Ceiniogau fesul kWh]],0,,)</f>
        <v>0</v>
      </c>
      <c r="AS282" s="20" cm="1">
        <f t="array" ref="AS282">_xlfn.XLOOKUP(1,(ExportContract[[Dechrau Tariff ]:[Dechrau Tariff ]]&lt;=($B282+AS$6*$BA$1))*(ExportContract[[Diwedd Tariff]:[Diwedd Tariff]]&gt;($B282+AS$6*$BA$1)),ExportContract[[Ceiniogau fesul kWh]:[Ceiniogau fesul kWh]],0,,)</f>
        <v>0</v>
      </c>
      <c r="AT282" s="20" cm="1">
        <f t="array" ref="AT282">_xlfn.XLOOKUP(1,(ExportContract[[Dechrau Tariff ]:[Dechrau Tariff ]]&lt;=($B282+AT$6*$BA$1))*(ExportContract[[Diwedd Tariff]:[Diwedd Tariff]]&gt;($B282+AT$6*$BA$1)),ExportContract[[Ceiniogau fesul kWh]:[Ceiniogau fesul kWh]],0,,)</f>
        <v>0</v>
      </c>
      <c r="AU282" s="20" cm="1">
        <f t="array" ref="AU282">_xlfn.XLOOKUP(1,(ExportContract[[Dechrau Tariff ]:[Dechrau Tariff ]]&lt;=($B282+AU$6*$BA$1))*(ExportContract[[Diwedd Tariff]:[Diwedd Tariff]]&gt;($B282+AU$6*$BA$1)),ExportContract[[Ceiniogau fesul kWh]:[Ceiniogau fesul kWh]],0,,)</f>
        <v>0</v>
      </c>
      <c r="AV282" s="20" cm="1">
        <f t="array" ref="AV282">_xlfn.XLOOKUP(1,(ExportContract[[Dechrau Tariff ]:[Dechrau Tariff ]]&lt;=($B282+AV$6*$BA$1))*(ExportContract[[Diwedd Tariff]:[Diwedd Tariff]]&gt;($B282+AV$6*$BA$1)),ExportContract[[Ceiniogau fesul kWh]:[Ceiniogau fesul kWh]],0,,)</f>
        <v>0</v>
      </c>
      <c r="AW282" s="20" cm="1">
        <f t="array" ref="AW282">_xlfn.XLOOKUP(1,(ExportContract[[Dechrau Tariff ]:[Dechrau Tariff ]]&lt;=($B282+AW$6*$BA$1))*(ExportContract[[Diwedd Tariff]:[Diwedd Tariff]]&gt;($B282+AW$6*$BA$1)),ExportContract[[Ceiniogau fesul kWh]:[Ceiniogau fesul kWh]],0,,)</f>
        <v>0</v>
      </c>
      <c r="AX282" s="20" cm="1">
        <f t="array" ref="AX282">_xlfn.XLOOKUP(1,(ExportContract[[Dechrau Tariff ]:[Dechrau Tariff ]]&lt;=($B282+AX$6*$BA$1))*(ExportContract[[Diwedd Tariff]:[Diwedd Tariff]]&gt;($B282+AX$6*$BA$1)),ExportContract[[Ceiniogau fesul kWh]:[Ceiniogau fesul kWh]],0,,)</f>
        <v>0</v>
      </c>
    </row>
    <row r="283" spans="2:50" x14ac:dyDescent="0.3">
      <c r="B283" s="30">
        <v>45568</v>
      </c>
      <c r="C283" s="20" cm="1">
        <f t="array" ref="C283">_xlfn.XLOOKUP(1,(ExportContract[[Dechrau Tariff ]:[Dechrau Tariff ]]&lt;=($B283+C$6*$BA$1))*(ExportContract[[Diwedd Tariff]:[Diwedd Tariff]]&gt;($B283+C$6*$BA$1)),ExportContract[[Ceiniogau fesul kWh]:[Ceiniogau fesul kWh]],0,,)</f>
        <v>0</v>
      </c>
      <c r="D283" s="20" cm="1">
        <f t="array" ref="D283">_xlfn.XLOOKUP(1,(ExportContract[[Dechrau Tariff ]:[Dechrau Tariff ]]&lt;=($B283+D$6*$BA$1))*(ExportContract[[Diwedd Tariff]:[Diwedd Tariff]]&gt;($B283+D$6*$BA$1)),ExportContract[[Ceiniogau fesul kWh]:[Ceiniogau fesul kWh]],0,,)</f>
        <v>0</v>
      </c>
      <c r="E283" s="20" cm="1">
        <f t="array" ref="E283">_xlfn.XLOOKUP(1,(ExportContract[[Dechrau Tariff ]:[Dechrau Tariff ]]&lt;=($B283+E$6*$BA$1))*(ExportContract[[Diwedd Tariff]:[Diwedd Tariff]]&gt;($B283+E$6*$BA$1)),ExportContract[[Ceiniogau fesul kWh]:[Ceiniogau fesul kWh]],0,,)</f>
        <v>0</v>
      </c>
      <c r="F283" s="20" cm="1">
        <f t="array" ref="F283">_xlfn.XLOOKUP(1,(ExportContract[[Dechrau Tariff ]:[Dechrau Tariff ]]&lt;=($B283+F$6*$BA$1))*(ExportContract[[Diwedd Tariff]:[Diwedd Tariff]]&gt;($B283+F$6*$BA$1)),ExportContract[[Ceiniogau fesul kWh]:[Ceiniogau fesul kWh]],0,,)</f>
        <v>0</v>
      </c>
      <c r="G283" s="20" cm="1">
        <f t="array" ref="G283">_xlfn.XLOOKUP(1,(ExportContract[[Dechrau Tariff ]:[Dechrau Tariff ]]&lt;=($B283+G$6*$BA$1))*(ExportContract[[Diwedd Tariff]:[Diwedd Tariff]]&gt;($B283+G$6*$BA$1)),ExportContract[[Ceiniogau fesul kWh]:[Ceiniogau fesul kWh]],0,,)</f>
        <v>0</v>
      </c>
      <c r="H283" s="20" cm="1">
        <f t="array" ref="H283">_xlfn.XLOOKUP(1,(ExportContract[[Dechrau Tariff ]:[Dechrau Tariff ]]&lt;=($B283+H$6*$BA$1))*(ExportContract[[Diwedd Tariff]:[Diwedd Tariff]]&gt;($B283+H$6*$BA$1)),ExportContract[[Ceiniogau fesul kWh]:[Ceiniogau fesul kWh]],0,,)</f>
        <v>0</v>
      </c>
      <c r="I283" s="20" cm="1">
        <f t="array" ref="I283">_xlfn.XLOOKUP(1,(ExportContract[[Dechrau Tariff ]:[Dechrau Tariff ]]&lt;=($B283+I$6*$BA$1))*(ExportContract[[Diwedd Tariff]:[Diwedd Tariff]]&gt;($B283+I$6*$BA$1)),ExportContract[[Ceiniogau fesul kWh]:[Ceiniogau fesul kWh]],0,,)</f>
        <v>0</v>
      </c>
      <c r="J283" s="20" cm="1">
        <f t="array" ref="J283">_xlfn.XLOOKUP(1,(ExportContract[[Dechrau Tariff ]:[Dechrau Tariff ]]&lt;=($B283+J$6*$BA$1))*(ExportContract[[Diwedd Tariff]:[Diwedd Tariff]]&gt;($B283+J$6*$BA$1)),ExportContract[[Ceiniogau fesul kWh]:[Ceiniogau fesul kWh]],0,,)</f>
        <v>0</v>
      </c>
      <c r="K283" s="20" cm="1">
        <f t="array" ref="K283">_xlfn.XLOOKUP(1,(ExportContract[[Dechrau Tariff ]:[Dechrau Tariff ]]&lt;=($B283+K$6*$BA$1))*(ExportContract[[Diwedd Tariff]:[Diwedd Tariff]]&gt;($B283+K$6*$BA$1)),ExportContract[[Ceiniogau fesul kWh]:[Ceiniogau fesul kWh]],0,,)</f>
        <v>0</v>
      </c>
      <c r="L283" s="20" cm="1">
        <f t="array" ref="L283">_xlfn.XLOOKUP(1,(ExportContract[[Dechrau Tariff ]:[Dechrau Tariff ]]&lt;=($B283+L$6*$BA$1))*(ExportContract[[Diwedd Tariff]:[Diwedd Tariff]]&gt;($B283+L$6*$BA$1)),ExportContract[[Ceiniogau fesul kWh]:[Ceiniogau fesul kWh]],0,,)</f>
        <v>0</v>
      </c>
      <c r="M283" s="20" cm="1">
        <f t="array" ref="M283">_xlfn.XLOOKUP(1,(ExportContract[[Dechrau Tariff ]:[Dechrau Tariff ]]&lt;=($B283+M$6*$BA$1))*(ExportContract[[Diwedd Tariff]:[Diwedd Tariff]]&gt;($B283+M$6*$BA$1)),ExportContract[[Ceiniogau fesul kWh]:[Ceiniogau fesul kWh]],0,,)</f>
        <v>0</v>
      </c>
      <c r="N283" s="20" cm="1">
        <f t="array" ref="N283">_xlfn.XLOOKUP(1,(ExportContract[[Dechrau Tariff ]:[Dechrau Tariff ]]&lt;=($B283+N$6*$BA$1))*(ExportContract[[Diwedd Tariff]:[Diwedd Tariff]]&gt;($B283+N$6*$BA$1)),ExportContract[[Ceiniogau fesul kWh]:[Ceiniogau fesul kWh]],0,,)</f>
        <v>0</v>
      </c>
      <c r="O283" s="20" cm="1">
        <f t="array" ref="O283">_xlfn.XLOOKUP(1,(ExportContract[[Dechrau Tariff ]:[Dechrau Tariff ]]&lt;=($B283+O$6*$BA$1))*(ExportContract[[Diwedd Tariff]:[Diwedd Tariff]]&gt;($B283+O$6*$BA$1)),ExportContract[[Ceiniogau fesul kWh]:[Ceiniogau fesul kWh]],0,,)</f>
        <v>0</v>
      </c>
      <c r="P283" s="20" cm="1">
        <f t="array" ref="P283">_xlfn.XLOOKUP(1,(ExportContract[[Dechrau Tariff ]:[Dechrau Tariff ]]&lt;=($B283+P$6*$BA$1))*(ExportContract[[Diwedd Tariff]:[Diwedd Tariff]]&gt;($B283+P$6*$BA$1)),ExportContract[[Ceiniogau fesul kWh]:[Ceiniogau fesul kWh]],0,,)</f>
        <v>0</v>
      </c>
      <c r="Q283" s="20" cm="1">
        <f t="array" ref="Q283">_xlfn.XLOOKUP(1,(ExportContract[[Dechrau Tariff ]:[Dechrau Tariff ]]&lt;=($B283+Q$6*$BA$1))*(ExportContract[[Diwedd Tariff]:[Diwedd Tariff]]&gt;($B283+Q$6*$BA$1)),ExportContract[[Ceiniogau fesul kWh]:[Ceiniogau fesul kWh]],0,,)</f>
        <v>0</v>
      </c>
      <c r="R283" s="20" cm="1">
        <f t="array" ref="R283">_xlfn.XLOOKUP(1,(ExportContract[[Dechrau Tariff ]:[Dechrau Tariff ]]&lt;=($B283+R$6*$BA$1))*(ExportContract[[Diwedd Tariff]:[Diwedd Tariff]]&gt;($B283+R$6*$BA$1)),ExportContract[[Ceiniogau fesul kWh]:[Ceiniogau fesul kWh]],0,,)</f>
        <v>0</v>
      </c>
      <c r="S283" s="20" cm="1">
        <f t="array" ref="S283">_xlfn.XLOOKUP(1,(ExportContract[[Dechrau Tariff ]:[Dechrau Tariff ]]&lt;=($B283+S$6*$BA$1))*(ExportContract[[Diwedd Tariff]:[Diwedd Tariff]]&gt;($B283+S$6*$BA$1)),ExportContract[[Ceiniogau fesul kWh]:[Ceiniogau fesul kWh]],0,,)</f>
        <v>0</v>
      </c>
      <c r="T283" s="20" cm="1">
        <f t="array" ref="T283">_xlfn.XLOOKUP(1,(ExportContract[[Dechrau Tariff ]:[Dechrau Tariff ]]&lt;=($B283+T$6*$BA$1))*(ExportContract[[Diwedd Tariff]:[Diwedd Tariff]]&gt;($B283+T$6*$BA$1)),ExportContract[[Ceiniogau fesul kWh]:[Ceiniogau fesul kWh]],0,,)</f>
        <v>0</v>
      </c>
      <c r="U283" s="20" cm="1">
        <f t="array" ref="U283">_xlfn.XLOOKUP(1,(ExportContract[[Dechrau Tariff ]:[Dechrau Tariff ]]&lt;=($B283+U$6*$BA$1))*(ExportContract[[Diwedd Tariff]:[Diwedd Tariff]]&gt;($B283+U$6*$BA$1)),ExportContract[[Ceiniogau fesul kWh]:[Ceiniogau fesul kWh]],0,,)</f>
        <v>0</v>
      </c>
      <c r="V283" s="20" cm="1">
        <f t="array" ref="V283">_xlfn.XLOOKUP(1,(ExportContract[[Dechrau Tariff ]:[Dechrau Tariff ]]&lt;=($B283+V$6*$BA$1))*(ExportContract[[Diwedd Tariff]:[Diwedd Tariff]]&gt;($B283+V$6*$BA$1)),ExportContract[[Ceiniogau fesul kWh]:[Ceiniogau fesul kWh]],0,,)</f>
        <v>0</v>
      </c>
      <c r="W283" s="20" cm="1">
        <f t="array" ref="W283">_xlfn.XLOOKUP(1,(ExportContract[[Dechrau Tariff ]:[Dechrau Tariff ]]&lt;=($B283+W$6*$BA$1))*(ExportContract[[Diwedd Tariff]:[Diwedd Tariff]]&gt;($B283+W$6*$BA$1)),ExportContract[[Ceiniogau fesul kWh]:[Ceiniogau fesul kWh]],0,,)</f>
        <v>0</v>
      </c>
      <c r="X283" s="20" cm="1">
        <f t="array" ref="X283">_xlfn.XLOOKUP(1,(ExportContract[[Dechrau Tariff ]:[Dechrau Tariff ]]&lt;=($B283+X$6*$BA$1))*(ExportContract[[Diwedd Tariff]:[Diwedd Tariff]]&gt;($B283+X$6*$BA$1)),ExportContract[[Ceiniogau fesul kWh]:[Ceiniogau fesul kWh]],0,,)</f>
        <v>0</v>
      </c>
      <c r="Y283" s="20" cm="1">
        <f t="array" ref="Y283">_xlfn.XLOOKUP(1,(ExportContract[[Dechrau Tariff ]:[Dechrau Tariff ]]&lt;=($B283+Y$6*$BA$1))*(ExportContract[[Diwedd Tariff]:[Diwedd Tariff]]&gt;($B283+Y$6*$BA$1)),ExportContract[[Ceiniogau fesul kWh]:[Ceiniogau fesul kWh]],0,,)</f>
        <v>0</v>
      </c>
      <c r="Z283" s="20" cm="1">
        <f t="array" ref="Z283">_xlfn.XLOOKUP(1,(ExportContract[[Dechrau Tariff ]:[Dechrau Tariff ]]&lt;=($B283+Z$6*$BA$1))*(ExportContract[[Diwedd Tariff]:[Diwedd Tariff]]&gt;($B283+Z$6*$BA$1)),ExportContract[[Ceiniogau fesul kWh]:[Ceiniogau fesul kWh]],0,,)</f>
        <v>0</v>
      </c>
      <c r="AA283" s="20" cm="1">
        <f t="array" ref="AA283">_xlfn.XLOOKUP(1,(ExportContract[[Dechrau Tariff ]:[Dechrau Tariff ]]&lt;=($B283+AA$6*$BA$1))*(ExportContract[[Diwedd Tariff]:[Diwedd Tariff]]&gt;($B283+AA$6*$BA$1)),ExportContract[[Ceiniogau fesul kWh]:[Ceiniogau fesul kWh]],0,,)</f>
        <v>0</v>
      </c>
      <c r="AB283" s="20" cm="1">
        <f t="array" ref="AB283">_xlfn.XLOOKUP(1,(ExportContract[[Dechrau Tariff ]:[Dechrau Tariff ]]&lt;=($B283+AB$6*$BA$1))*(ExportContract[[Diwedd Tariff]:[Diwedd Tariff]]&gt;($B283+AB$6*$BA$1)),ExportContract[[Ceiniogau fesul kWh]:[Ceiniogau fesul kWh]],0,,)</f>
        <v>0</v>
      </c>
      <c r="AC283" s="20" cm="1">
        <f t="array" ref="AC283">_xlfn.XLOOKUP(1,(ExportContract[[Dechrau Tariff ]:[Dechrau Tariff ]]&lt;=($B283+AC$6*$BA$1))*(ExportContract[[Diwedd Tariff]:[Diwedd Tariff]]&gt;($B283+AC$6*$BA$1)),ExportContract[[Ceiniogau fesul kWh]:[Ceiniogau fesul kWh]],0,,)</f>
        <v>0</v>
      </c>
      <c r="AD283" s="20" cm="1">
        <f t="array" ref="AD283">_xlfn.XLOOKUP(1,(ExportContract[[Dechrau Tariff ]:[Dechrau Tariff ]]&lt;=($B283+AD$6*$BA$1))*(ExportContract[[Diwedd Tariff]:[Diwedd Tariff]]&gt;($B283+AD$6*$BA$1)),ExportContract[[Ceiniogau fesul kWh]:[Ceiniogau fesul kWh]],0,,)</f>
        <v>0</v>
      </c>
      <c r="AE283" s="20" cm="1">
        <f t="array" ref="AE283">_xlfn.XLOOKUP(1,(ExportContract[[Dechrau Tariff ]:[Dechrau Tariff ]]&lt;=($B283+AE$6*$BA$1))*(ExportContract[[Diwedd Tariff]:[Diwedd Tariff]]&gt;($B283+AE$6*$BA$1)),ExportContract[[Ceiniogau fesul kWh]:[Ceiniogau fesul kWh]],0,,)</f>
        <v>0</v>
      </c>
      <c r="AF283" s="20" cm="1">
        <f t="array" ref="AF283">_xlfn.XLOOKUP(1,(ExportContract[[Dechrau Tariff ]:[Dechrau Tariff ]]&lt;=($B283+AF$6*$BA$1))*(ExportContract[[Diwedd Tariff]:[Diwedd Tariff]]&gt;($B283+AF$6*$BA$1)),ExportContract[[Ceiniogau fesul kWh]:[Ceiniogau fesul kWh]],0,,)</f>
        <v>0</v>
      </c>
      <c r="AG283" s="20" cm="1">
        <f t="array" ref="AG283">_xlfn.XLOOKUP(1,(ExportContract[[Dechrau Tariff ]:[Dechrau Tariff ]]&lt;=($B283+AG$6*$BA$1))*(ExportContract[[Diwedd Tariff]:[Diwedd Tariff]]&gt;($B283+AG$6*$BA$1)),ExportContract[[Ceiniogau fesul kWh]:[Ceiniogau fesul kWh]],0,,)</f>
        <v>0</v>
      </c>
      <c r="AH283" s="20" cm="1">
        <f t="array" ref="AH283">_xlfn.XLOOKUP(1,(ExportContract[[Dechrau Tariff ]:[Dechrau Tariff ]]&lt;=($B283+AH$6*$BA$1))*(ExportContract[[Diwedd Tariff]:[Diwedd Tariff]]&gt;($B283+AH$6*$BA$1)),ExportContract[[Ceiniogau fesul kWh]:[Ceiniogau fesul kWh]],0,,)</f>
        <v>0</v>
      </c>
      <c r="AI283" s="20" cm="1">
        <f t="array" ref="AI283">_xlfn.XLOOKUP(1,(ExportContract[[Dechrau Tariff ]:[Dechrau Tariff ]]&lt;=($B283+AI$6*$BA$1))*(ExportContract[[Diwedd Tariff]:[Diwedd Tariff]]&gt;($B283+AI$6*$BA$1)),ExportContract[[Ceiniogau fesul kWh]:[Ceiniogau fesul kWh]],0,,)</f>
        <v>0</v>
      </c>
      <c r="AJ283" s="20" cm="1">
        <f t="array" ref="AJ283">_xlfn.XLOOKUP(1,(ExportContract[[Dechrau Tariff ]:[Dechrau Tariff ]]&lt;=($B283+AJ$6*$BA$1))*(ExportContract[[Diwedd Tariff]:[Diwedd Tariff]]&gt;($B283+AJ$6*$BA$1)),ExportContract[[Ceiniogau fesul kWh]:[Ceiniogau fesul kWh]],0,,)</f>
        <v>0</v>
      </c>
      <c r="AK283" s="20" cm="1">
        <f t="array" ref="AK283">_xlfn.XLOOKUP(1,(ExportContract[[Dechrau Tariff ]:[Dechrau Tariff ]]&lt;=($B283+AK$6*$BA$1))*(ExportContract[[Diwedd Tariff]:[Diwedd Tariff]]&gt;($B283+AK$6*$BA$1)),ExportContract[[Ceiniogau fesul kWh]:[Ceiniogau fesul kWh]],0,,)</f>
        <v>0</v>
      </c>
      <c r="AL283" s="20" cm="1">
        <f t="array" ref="AL283">_xlfn.XLOOKUP(1,(ExportContract[[Dechrau Tariff ]:[Dechrau Tariff ]]&lt;=($B283+AL$6*$BA$1))*(ExportContract[[Diwedd Tariff]:[Diwedd Tariff]]&gt;($B283+AL$6*$BA$1)),ExportContract[[Ceiniogau fesul kWh]:[Ceiniogau fesul kWh]],0,,)</f>
        <v>0</v>
      </c>
      <c r="AM283" s="20" cm="1">
        <f t="array" ref="AM283">_xlfn.XLOOKUP(1,(ExportContract[[Dechrau Tariff ]:[Dechrau Tariff ]]&lt;=($B283+AM$6*$BA$1))*(ExportContract[[Diwedd Tariff]:[Diwedd Tariff]]&gt;($B283+AM$6*$BA$1)),ExportContract[[Ceiniogau fesul kWh]:[Ceiniogau fesul kWh]],0,,)</f>
        <v>0</v>
      </c>
      <c r="AN283" s="20" cm="1">
        <f t="array" ref="AN283">_xlfn.XLOOKUP(1,(ExportContract[[Dechrau Tariff ]:[Dechrau Tariff ]]&lt;=($B283+AN$6*$BA$1))*(ExportContract[[Diwedd Tariff]:[Diwedd Tariff]]&gt;($B283+AN$6*$BA$1)),ExportContract[[Ceiniogau fesul kWh]:[Ceiniogau fesul kWh]],0,,)</f>
        <v>0</v>
      </c>
      <c r="AO283" s="20" cm="1">
        <f t="array" ref="AO283">_xlfn.XLOOKUP(1,(ExportContract[[Dechrau Tariff ]:[Dechrau Tariff ]]&lt;=($B283+AO$6*$BA$1))*(ExportContract[[Diwedd Tariff]:[Diwedd Tariff]]&gt;($B283+AO$6*$BA$1)),ExportContract[[Ceiniogau fesul kWh]:[Ceiniogau fesul kWh]],0,,)</f>
        <v>0</v>
      </c>
      <c r="AP283" s="20" cm="1">
        <f t="array" ref="AP283">_xlfn.XLOOKUP(1,(ExportContract[[Dechrau Tariff ]:[Dechrau Tariff ]]&lt;=($B283+AP$6*$BA$1))*(ExportContract[[Diwedd Tariff]:[Diwedd Tariff]]&gt;($B283+AP$6*$BA$1)),ExportContract[[Ceiniogau fesul kWh]:[Ceiniogau fesul kWh]],0,,)</f>
        <v>0</v>
      </c>
      <c r="AQ283" s="20" cm="1">
        <f t="array" ref="AQ283">_xlfn.XLOOKUP(1,(ExportContract[[Dechrau Tariff ]:[Dechrau Tariff ]]&lt;=($B283+AQ$6*$BA$1))*(ExportContract[[Diwedd Tariff]:[Diwedd Tariff]]&gt;($B283+AQ$6*$BA$1)),ExportContract[[Ceiniogau fesul kWh]:[Ceiniogau fesul kWh]],0,,)</f>
        <v>0</v>
      </c>
      <c r="AR283" s="20" cm="1">
        <f t="array" ref="AR283">_xlfn.XLOOKUP(1,(ExportContract[[Dechrau Tariff ]:[Dechrau Tariff ]]&lt;=($B283+AR$6*$BA$1))*(ExportContract[[Diwedd Tariff]:[Diwedd Tariff]]&gt;($B283+AR$6*$BA$1)),ExportContract[[Ceiniogau fesul kWh]:[Ceiniogau fesul kWh]],0,,)</f>
        <v>0</v>
      </c>
      <c r="AS283" s="20" cm="1">
        <f t="array" ref="AS283">_xlfn.XLOOKUP(1,(ExportContract[[Dechrau Tariff ]:[Dechrau Tariff ]]&lt;=($B283+AS$6*$BA$1))*(ExportContract[[Diwedd Tariff]:[Diwedd Tariff]]&gt;($B283+AS$6*$BA$1)),ExportContract[[Ceiniogau fesul kWh]:[Ceiniogau fesul kWh]],0,,)</f>
        <v>0</v>
      </c>
      <c r="AT283" s="20" cm="1">
        <f t="array" ref="AT283">_xlfn.XLOOKUP(1,(ExportContract[[Dechrau Tariff ]:[Dechrau Tariff ]]&lt;=($B283+AT$6*$BA$1))*(ExportContract[[Diwedd Tariff]:[Diwedd Tariff]]&gt;($B283+AT$6*$BA$1)),ExportContract[[Ceiniogau fesul kWh]:[Ceiniogau fesul kWh]],0,,)</f>
        <v>0</v>
      </c>
      <c r="AU283" s="20" cm="1">
        <f t="array" ref="AU283">_xlfn.XLOOKUP(1,(ExportContract[[Dechrau Tariff ]:[Dechrau Tariff ]]&lt;=($B283+AU$6*$BA$1))*(ExportContract[[Diwedd Tariff]:[Diwedd Tariff]]&gt;($B283+AU$6*$BA$1)),ExportContract[[Ceiniogau fesul kWh]:[Ceiniogau fesul kWh]],0,,)</f>
        <v>0</v>
      </c>
      <c r="AV283" s="20" cm="1">
        <f t="array" ref="AV283">_xlfn.XLOOKUP(1,(ExportContract[[Dechrau Tariff ]:[Dechrau Tariff ]]&lt;=($B283+AV$6*$BA$1))*(ExportContract[[Diwedd Tariff]:[Diwedd Tariff]]&gt;($B283+AV$6*$BA$1)),ExportContract[[Ceiniogau fesul kWh]:[Ceiniogau fesul kWh]],0,,)</f>
        <v>0</v>
      </c>
      <c r="AW283" s="20" cm="1">
        <f t="array" ref="AW283">_xlfn.XLOOKUP(1,(ExportContract[[Dechrau Tariff ]:[Dechrau Tariff ]]&lt;=($B283+AW$6*$BA$1))*(ExportContract[[Diwedd Tariff]:[Diwedd Tariff]]&gt;($B283+AW$6*$BA$1)),ExportContract[[Ceiniogau fesul kWh]:[Ceiniogau fesul kWh]],0,,)</f>
        <v>0</v>
      </c>
      <c r="AX283" s="20" cm="1">
        <f t="array" ref="AX283">_xlfn.XLOOKUP(1,(ExportContract[[Dechrau Tariff ]:[Dechrau Tariff ]]&lt;=($B283+AX$6*$BA$1))*(ExportContract[[Diwedd Tariff]:[Diwedd Tariff]]&gt;($B283+AX$6*$BA$1)),ExportContract[[Ceiniogau fesul kWh]:[Ceiniogau fesul kWh]],0,,)</f>
        <v>0</v>
      </c>
    </row>
    <row r="284" spans="2:50" x14ac:dyDescent="0.3">
      <c r="B284" s="30">
        <v>45569</v>
      </c>
      <c r="C284" s="20" cm="1">
        <f t="array" ref="C284">_xlfn.XLOOKUP(1,(ExportContract[[Dechrau Tariff ]:[Dechrau Tariff ]]&lt;=($B284+C$6*$BA$1))*(ExportContract[[Diwedd Tariff]:[Diwedd Tariff]]&gt;($B284+C$6*$BA$1)),ExportContract[[Ceiniogau fesul kWh]:[Ceiniogau fesul kWh]],0,,)</f>
        <v>0</v>
      </c>
      <c r="D284" s="20" cm="1">
        <f t="array" ref="D284">_xlfn.XLOOKUP(1,(ExportContract[[Dechrau Tariff ]:[Dechrau Tariff ]]&lt;=($B284+D$6*$BA$1))*(ExportContract[[Diwedd Tariff]:[Diwedd Tariff]]&gt;($B284+D$6*$BA$1)),ExportContract[[Ceiniogau fesul kWh]:[Ceiniogau fesul kWh]],0,,)</f>
        <v>0</v>
      </c>
      <c r="E284" s="20" cm="1">
        <f t="array" ref="E284">_xlfn.XLOOKUP(1,(ExportContract[[Dechrau Tariff ]:[Dechrau Tariff ]]&lt;=($B284+E$6*$BA$1))*(ExportContract[[Diwedd Tariff]:[Diwedd Tariff]]&gt;($B284+E$6*$BA$1)),ExportContract[[Ceiniogau fesul kWh]:[Ceiniogau fesul kWh]],0,,)</f>
        <v>0</v>
      </c>
      <c r="F284" s="20" cm="1">
        <f t="array" ref="F284">_xlfn.XLOOKUP(1,(ExportContract[[Dechrau Tariff ]:[Dechrau Tariff ]]&lt;=($B284+F$6*$BA$1))*(ExportContract[[Diwedd Tariff]:[Diwedd Tariff]]&gt;($B284+F$6*$BA$1)),ExportContract[[Ceiniogau fesul kWh]:[Ceiniogau fesul kWh]],0,,)</f>
        <v>0</v>
      </c>
      <c r="G284" s="20" cm="1">
        <f t="array" ref="G284">_xlfn.XLOOKUP(1,(ExportContract[[Dechrau Tariff ]:[Dechrau Tariff ]]&lt;=($B284+G$6*$BA$1))*(ExportContract[[Diwedd Tariff]:[Diwedd Tariff]]&gt;($B284+G$6*$BA$1)),ExportContract[[Ceiniogau fesul kWh]:[Ceiniogau fesul kWh]],0,,)</f>
        <v>0</v>
      </c>
      <c r="H284" s="20" cm="1">
        <f t="array" ref="H284">_xlfn.XLOOKUP(1,(ExportContract[[Dechrau Tariff ]:[Dechrau Tariff ]]&lt;=($B284+H$6*$BA$1))*(ExportContract[[Diwedd Tariff]:[Diwedd Tariff]]&gt;($B284+H$6*$BA$1)),ExportContract[[Ceiniogau fesul kWh]:[Ceiniogau fesul kWh]],0,,)</f>
        <v>0</v>
      </c>
      <c r="I284" s="20" cm="1">
        <f t="array" ref="I284">_xlfn.XLOOKUP(1,(ExportContract[[Dechrau Tariff ]:[Dechrau Tariff ]]&lt;=($B284+I$6*$BA$1))*(ExportContract[[Diwedd Tariff]:[Diwedd Tariff]]&gt;($B284+I$6*$BA$1)),ExportContract[[Ceiniogau fesul kWh]:[Ceiniogau fesul kWh]],0,,)</f>
        <v>0</v>
      </c>
      <c r="J284" s="20" cm="1">
        <f t="array" ref="J284">_xlfn.XLOOKUP(1,(ExportContract[[Dechrau Tariff ]:[Dechrau Tariff ]]&lt;=($B284+J$6*$BA$1))*(ExportContract[[Diwedd Tariff]:[Diwedd Tariff]]&gt;($B284+J$6*$BA$1)),ExportContract[[Ceiniogau fesul kWh]:[Ceiniogau fesul kWh]],0,,)</f>
        <v>0</v>
      </c>
      <c r="K284" s="20" cm="1">
        <f t="array" ref="K284">_xlfn.XLOOKUP(1,(ExportContract[[Dechrau Tariff ]:[Dechrau Tariff ]]&lt;=($B284+K$6*$BA$1))*(ExportContract[[Diwedd Tariff]:[Diwedd Tariff]]&gt;($B284+K$6*$BA$1)),ExportContract[[Ceiniogau fesul kWh]:[Ceiniogau fesul kWh]],0,,)</f>
        <v>0</v>
      </c>
      <c r="L284" s="20" cm="1">
        <f t="array" ref="L284">_xlfn.XLOOKUP(1,(ExportContract[[Dechrau Tariff ]:[Dechrau Tariff ]]&lt;=($B284+L$6*$BA$1))*(ExportContract[[Diwedd Tariff]:[Diwedd Tariff]]&gt;($B284+L$6*$BA$1)),ExportContract[[Ceiniogau fesul kWh]:[Ceiniogau fesul kWh]],0,,)</f>
        <v>0</v>
      </c>
      <c r="M284" s="20" cm="1">
        <f t="array" ref="M284">_xlfn.XLOOKUP(1,(ExportContract[[Dechrau Tariff ]:[Dechrau Tariff ]]&lt;=($B284+M$6*$BA$1))*(ExportContract[[Diwedd Tariff]:[Diwedd Tariff]]&gt;($B284+M$6*$BA$1)),ExportContract[[Ceiniogau fesul kWh]:[Ceiniogau fesul kWh]],0,,)</f>
        <v>0</v>
      </c>
      <c r="N284" s="20" cm="1">
        <f t="array" ref="N284">_xlfn.XLOOKUP(1,(ExportContract[[Dechrau Tariff ]:[Dechrau Tariff ]]&lt;=($B284+N$6*$BA$1))*(ExportContract[[Diwedd Tariff]:[Diwedd Tariff]]&gt;($B284+N$6*$BA$1)),ExportContract[[Ceiniogau fesul kWh]:[Ceiniogau fesul kWh]],0,,)</f>
        <v>0</v>
      </c>
      <c r="O284" s="20" cm="1">
        <f t="array" ref="O284">_xlfn.XLOOKUP(1,(ExportContract[[Dechrau Tariff ]:[Dechrau Tariff ]]&lt;=($B284+O$6*$BA$1))*(ExportContract[[Diwedd Tariff]:[Diwedd Tariff]]&gt;($B284+O$6*$BA$1)),ExportContract[[Ceiniogau fesul kWh]:[Ceiniogau fesul kWh]],0,,)</f>
        <v>0</v>
      </c>
      <c r="P284" s="20" cm="1">
        <f t="array" ref="P284">_xlfn.XLOOKUP(1,(ExportContract[[Dechrau Tariff ]:[Dechrau Tariff ]]&lt;=($B284+P$6*$BA$1))*(ExportContract[[Diwedd Tariff]:[Diwedd Tariff]]&gt;($B284+P$6*$BA$1)),ExportContract[[Ceiniogau fesul kWh]:[Ceiniogau fesul kWh]],0,,)</f>
        <v>0</v>
      </c>
      <c r="Q284" s="20" cm="1">
        <f t="array" ref="Q284">_xlfn.XLOOKUP(1,(ExportContract[[Dechrau Tariff ]:[Dechrau Tariff ]]&lt;=($B284+Q$6*$BA$1))*(ExportContract[[Diwedd Tariff]:[Diwedd Tariff]]&gt;($B284+Q$6*$BA$1)),ExportContract[[Ceiniogau fesul kWh]:[Ceiniogau fesul kWh]],0,,)</f>
        <v>0</v>
      </c>
      <c r="R284" s="20" cm="1">
        <f t="array" ref="R284">_xlfn.XLOOKUP(1,(ExportContract[[Dechrau Tariff ]:[Dechrau Tariff ]]&lt;=($B284+R$6*$BA$1))*(ExportContract[[Diwedd Tariff]:[Diwedd Tariff]]&gt;($B284+R$6*$BA$1)),ExportContract[[Ceiniogau fesul kWh]:[Ceiniogau fesul kWh]],0,,)</f>
        <v>0</v>
      </c>
      <c r="S284" s="20" cm="1">
        <f t="array" ref="S284">_xlfn.XLOOKUP(1,(ExportContract[[Dechrau Tariff ]:[Dechrau Tariff ]]&lt;=($B284+S$6*$BA$1))*(ExportContract[[Diwedd Tariff]:[Diwedd Tariff]]&gt;($B284+S$6*$BA$1)),ExportContract[[Ceiniogau fesul kWh]:[Ceiniogau fesul kWh]],0,,)</f>
        <v>0</v>
      </c>
      <c r="T284" s="20" cm="1">
        <f t="array" ref="T284">_xlfn.XLOOKUP(1,(ExportContract[[Dechrau Tariff ]:[Dechrau Tariff ]]&lt;=($B284+T$6*$BA$1))*(ExportContract[[Diwedd Tariff]:[Diwedd Tariff]]&gt;($B284+T$6*$BA$1)),ExportContract[[Ceiniogau fesul kWh]:[Ceiniogau fesul kWh]],0,,)</f>
        <v>0</v>
      </c>
      <c r="U284" s="20" cm="1">
        <f t="array" ref="U284">_xlfn.XLOOKUP(1,(ExportContract[[Dechrau Tariff ]:[Dechrau Tariff ]]&lt;=($B284+U$6*$BA$1))*(ExportContract[[Diwedd Tariff]:[Diwedd Tariff]]&gt;($B284+U$6*$BA$1)),ExportContract[[Ceiniogau fesul kWh]:[Ceiniogau fesul kWh]],0,,)</f>
        <v>0</v>
      </c>
      <c r="V284" s="20" cm="1">
        <f t="array" ref="V284">_xlfn.XLOOKUP(1,(ExportContract[[Dechrau Tariff ]:[Dechrau Tariff ]]&lt;=($B284+V$6*$BA$1))*(ExportContract[[Diwedd Tariff]:[Diwedd Tariff]]&gt;($B284+V$6*$BA$1)),ExportContract[[Ceiniogau fesul kWh]:[Ceiniogau fesul kWh]],0,,)</f>
        <v>0</v>
      </c>
      <c r="W284" s="20" cm="1">
        <f t="array" ref="W284">_xlfn.XLOOKUP(1,(ExportContract[[Dechrau Tariff ]:[Dechrau Tariff ]]&lt;=($B284+W$6*$BA$1))*(ExportContract[[Diwedd Tariff]:[Diwedd Tariff]]&gt;($B284+W$6*$BA$1)),ExportContract[[Ceiniogau fesul kWh]:[Ceiniogau fesul kWh]],0,,)</f>
        <v>0</v>
      </c>
      <c r="X284" s="20" cm="1">
        <f t="array" ref="X284">_xlfn.XLOOKUP(1,(ExportContract[[Dechrau Tariff ]:[Dechrau Tariff ]]&lt;=($B284+X$6*$BA$1))*(ExportContract[[Diwedd Tariff]:[Diwedd Tariff]]&gt;($B284+X$6*$BA$1)),ExportContract[[Ceiniogau fesul kWh]:[Ceiniogau fesul kWh]],0,,)</f>
        <v>0</v>
      </c>
      <c r="Y284" s="20" cm="1">
        <f t="array" ref="Y284">_xlfn.XLOOKUP(1,(ExportContract[[Dechrau Tariff ]:[Dechrau Tariff ]]&lt;=($B284+Y$6*$BA$1))*(ExportContract[[Diwedd Tariff]:[Diwedd Tariff]]&gt;($B284+Y$6*$BA$1)),ExportContract[[Ceiniogau fesul kWh]:[Ceiniogau fesul kWh]],0,,)</f>
        <v>0</v>
      </c>
      <c r="Z284" s="20" cm="1">
        <f t="array" ref="Z284">_xlfn.XLOOKUP(1,(ExportContract[[Dechrau Tariff ]:[Dechrau Tariff ]]&lt;=($B284+Z$6*$BA$1))*(ExportContract[[Diwedd Tariff]:[Diwedd Tariff]]&gt;($B284+Z$6*$BA$1)),ExportContract[[Ceiniogau fesul kWh]:[Ceiniogau fesul kWh]],0,,)</f>
        <v>0</v>
      </c>
      <c r="AA284" s="20" cm="1">
        <f t="array" ref="AA284">_xlfn.XLOOKUP(1,(ExportContract[[Dechrau Tariff ]:[Dechrau Tariff ]]&lt;=($B284+AA$6*$BA$1))*(ExportContract[[Diwedd Tariff]:[Diwedd Tariff]]&gt;($B284+AA$6*$BA$1)),ExportContract[[Ceiniogau fesul kWh]:[Ceiniogau fesul kWh]],0,,)</f>
        <v>0</v>
      </c>
      <c r="AB284" s="20" cm="1">
        <f t="array" ref="AB284">_xlfn.XLOOKUP(1,(ExportContract[[Dechrau Tariff ]:[Dechrau Tariff ]]&lt;=($B284+AB$6*$BA$1))*(ExportContract[[Diwedd Tariff]:[Diwedd Tariff]]&gt;($B284+AB$6*$BA$1)),ExportContract[[Ceiniogau fesul kWh]:[Ceiniogau fesul kWh]],0,,)</f>
        <v>0</v>
      </c>
      <c r="AC284" s="20" cm="1">
        <f t="array" ref="AC284">_xlfn.XLOOKUP(1,(ExportContract[[Dechrau Tariff ]:[Dechrau Tariff ]]&lt;=($B284+AC$6*$BA$1))*(ExportContract[[Diwedd Tariff]:[Diwedd Tariff]]&gt;($B284+AC$6*$BA$1)),ExportContract[[Ceiniogau fesul kWh]:[Ceiniogau fesul kWh]],0,,)</f>
        <v>0</v>
      </c>
      <c r="AD284" s="20" cm="1">
        <f t="array" ref="AD284">_xlfn.XLOOKUP(1,(ExportContract[[Dechrau Tariff ]:[Dechrau Tariff ]]&lt;=($B284+AD$6*$BA$1))*(ExportContract[[Diwedd Tariff]:[Diwedd Tariff]]&gt;($B284+AD$6*$BA$1)),ExportContract[[Ceiniogau fesul kWh]:[Ceiniogau fesul kWh]],0,,)</f>
        <v>0</v>
      </c>
      <c r="AE284" s="20" cm="1">
        <f t="array" ref="AE284">_xlfn.XLOOKUP(1,(ExportContract[[Dechrau Tariff ]:[Dechrau Tariff ]]&lt;=($B284+AE$6*$BA$1))*(ExportContract[[Diwedd Tariff]:[Diwedd Tariff]]&gt;($B284+AE$6*$BA$1)),ExportContract[[Ceiniogau fesul kWh]:[Ceiniogau fesul kWh]],0,,)</f>
        <v>0</v>
      </c>
      <c r="AF284" s="20" cm="1">
        <f t="array" ref="AF284">_xlfn.XLOOKUP(1,(ExportContract[[Dechrau Tariff ]:[Dechrau Tariff ]]&lt;=($B284+AF$6*$BA$1))*(ExportContract[[Diwedd Tariff]:[Diwedd Tariff]]&gt;($B284+AF$6*$BA$1)),ExportContract[[Ceiniogau fesul kWh]:[Ceiniogau fesul kWh]],0,,)</f>
        <v>0</v>
      </c>
      <c r="AG284" s="20" cm="1">
        <f t="array" ref="AG284">_xlfn.XLOOKUP(1,(ExportContract[[Dechrau Tariff ]:[Dechrau Tariff ]]&lt;=($B284+AG$6*$BA$1))*(ExportContract[[Diwedd Tariff]:[Diwedd Tariff]]&gt;($B284+AG$6*$BA$1)),ExportContract[[Ceiniogau fesul kWh]:[Ceiniogau fesul kWh]],0,,)</f>
        <v>0</v>
      </c>
      <c r="AH284" s="20" cm="1">
        <f t="array" ref="AH284">_xlfn.XLOOKUP(1,(ExportContract[[Dechrau Tariff ]:[Dechrau Tariff ]]&lt;=($B284+AH$6*$BA$1))*(ExportContract[[Diwedd Tariff]:[Diwedd Tariff]]&gt;($B284+AH$6*$BA$1)),ExportContract[[Ceiniogau fesul kWh]:[Ceiniogau fesul kWh]],0,,)</f>
        <v>0</v>
      </c>
      <c r="AI284" s="20" cm="1">
        <f t="array" ref="AI284">_xlfn.XLOOKUP(1,(ExportContract[[Dechrau Tariff ]:[Dechrau Tariff ]]&lt;=($B284+AI$6*$BA$1))*(ExportContract[[Diwedd Tariff]:[Diwedd Tariff]]&gt;($B284+AI$6*$BA$1)),ExportContract[[Ceiniogau fesul kWh]:[Ceiniogau fesul kWh]],0,,)</f>
        <v>0</v>
      </c>
      <c r="AJ284" s="20" cm="1">
        <f t="array" ref="AJ284">_xlfn.XLOOKUP(1,(ExportContract[[Dechrau Tariff ]:[Dechrau Tariff ]]&lt;=($B284+AJ$6*$BA$1))*(ExportContract[[Diwedd Tariff]:[Diwedd Tariff]]&gt;($B284+AJ$6*$BA$1)),ExportContract[[Ceiniogau fesul kWh]:[Ceiniogau fesul kWh]],0,,)</f>
        <v>0</v>
      </c>
      <c r="AK284" s="20" cm="1">
        <f t="array" ref="AK284">_xlfn.XLOOKUP(1,(ExportContract[[Dechrau Tariff ]:[Dechrau Tariff ]]&lt;=($B284+AK$6*$BA$1))*(ExportContract[[Diwedd Tariff]:[Diwedd Tariff]]&gt;($B284+AK$6*$BA$1)),ExportContract[[Ceiniogau fesul kWh]:[Ceiniogau fesul kWh]],0,,)</f>
        <v>0</v>
      </c>
      <c r="AL284" s="20" cm="1">
        <f t="array" ref="AL284">_xlfn.XLOOKUP(1,(ExportContract[[Dechrau Tariff ]:[Dechrau Tariff ]]&lt;=($B284+AL$6*$BA$1))*(ExportContract[[Diwedd Tariff]:[Diwedd Tariff]]&gt;($B284+AL$6*$BA$1)),ExportContract[[Ceiniogau fesul kWh]:[Ceiniogau fesul kWh]],0,,)</f>
        <v>0</v>
      </c>
      <c r="AM284" s="20" cm="1">
        <f t="array" ref="AM284">_xlfn.XLOOKUP(1,(ExportContract[[Dechrau Tariff ]:[Dechrau Tariff ]]&lt;=($B284+AM$6*$BA$1))*(ExportContract[[Diwedd Tariff]:[Diwedd Tariff]]&gt;($B284+AM$6*$BA$1)),ExportContract[[Ceiniogau fesul kWh]:[Ceiniogau fesul kWh]],0,,)</f>
        <v>0</v>
      </c>
      <c r="AN284" s="20" cm="1">
        <f t="array" ref="AN284">_xlfn.XLOOKUP(1,(ExportContract[[Dechrau Tariff ]:[Dechrau Tariff ]]&lt;=($B284+AN$6*$BA$1))*(ExportContract[[Diwedd Tariff]:[Diwedd Tariff]]&gt;($B284+AN$6*$BA$1)),ExportContract[[Ceiniogau fesul kWh]:[Ceiniogau fesul kWh]],0,,)</f>
        <v>0</v>
      </c>
      <c r="AO284" s="20" cm="1">
        <f t="array" ref="AO284">_xlfn.XLOOKUP(1,(ExportContract[[Dechrau Tariff ]:[Dechrau Tariff ]]&lt;=($B284+AO$6*$BA$1))*(ExportContract[[Diwedd Tariff]:[Diwedd Tariff]]&gt;($B284+AO$6*$BA$1)),ExportContract[[Ceiniogau fesul kWh]:[Ceiniogau fesul kWh]],0,,)</f>
        <v>0</v>
      </c>
      <c r="AP284" s="20" cm="1">
        <f t="array" ref="AP284">_xlfn.XLOOKUP(1,(ExportContract[[Dechrau Tariff ]:[Dechrau Tariff ]]&lt;=($B284+AP$6*$BA$1))*(ExportContract[[Diwedd Tariff]:[Diwedd Tariff]]&gt;($B284+AP$6*$BA$1)),ExportContract[[Ceiniogau fesul kWh]:[Ceiniogau fesul kWh]],0,,)</f>
        <v>0</v>
      </c>
      <c r="AQ284" s="20" cm="1">
        <f t="array" ref="AQ284">_xlfn.XLOOKUP(1,(ExportContract[[Dechrau Tariff ]:[Dechrau Tariff ]]&lt;=($B284+AQ$6*$BA$1))*(ExportContract[[Diwedd Tariff]:[Diwedd Tariff]]&gt;($B284+AQ$6*$BA$1)),ExportContract[[Ceiniogau fesul kWh]:[Ceiniogau fesul kWh]],0,,)</f>
        <v>0</v>
      </c>
      <c r="AR284" s="20" cm="1">
        <f t="array" ref="AR284">_xlfn.XLOOKUP(1,(ExportContract[[Dechrau Tariff ]:[Dechrau Tariff ]]&lt;=($B284+AR$6*$BA$1))*(ExportContract[[Diwedd Tariff]:[Diwedd Tariff]]&gt;($B284+AR$6*$BA$1)),ExportContract[[Ceiniogau fesul kWh]:[Ceiniogau fesul kWh]],0,,)</f>
        <v>0</v>
      </c>
      <c r="AS284" s="20" cm="1">
        <f t="array" ref="AS284">_xlfn.XLOOKUP(1,(ExportContract[[Dechrau Tariff ]:[Dechrau Tariff ]]&lt;=($B284+AS$6*$BA$1))*(ExportContract[[Diwedd Tariff]:[Diwedd Tariff]]&gt;($B284+AS$6*$BA$1)),ExportContract[[Ceiniogau fesul kWh]:[Ceiniogau fesul kWh]],0,,)</f>
        <v>0</v>
      </c>
      <c r="AT284" s="20" cm="1">
        <f t="array" ref="AT284">_xlfn.XLOOKUP(1,(ExportContract[[Dechrau Tariff ]:[Dechrau Tariff ]]&lt;=($B284+AT$6*$BA$1))*(ExportContract[[Diwedd Tariff]:[Diwedd Tariff]]&gt;($B284+AT$6*$BA$1)),ExportContract[[Ceiniogau fesul kWh]:[Ceiniogau fesul kWh]],0,,)</f>
        <v>0</v>
      </c>
      <c r="AU284" s="20" cm="1">
        <f t="array" ref="AU284">_xlfn.XLOOKUP(1,(ExportContract[[Dechrau Tariff ]:[Dechrau Tariff ]]&lt;=($B284+AU$6*$BA$1))*(ExportContract[[Diwedd Tariff]:[Diwedd Tariff]]&gt;($B284+AU$6*$BA$1)),ExportContract[[Ceiniogau fesul kWh]:[Ceiniogau fesul kWh]],0,,)</f>
        <v>0</v>
      </c>
      <c r="AV284" s="20" cm="1">
        <f t="array" ref="AV284">_xlfn.XLOOKUP(1,(ExportContract[[Dechrau Tariff ]:[Dechrau Tariff ]]&lt;=($B284+AV$6*$BA$1))*(ExportContract[[Diwedd Tariff]:[Diwedd Tariff]]&gt;($B284+AV$6*$BA$1)),ExportContract[[Ceiniogau fesul kWh]:[Ceiniogau fesul kWh]],0,,)</f>
        <v>0</v>
      </c>
      <c r="AW284" s="20" cm="1">
        <f t="array" ref="AW284">_xlfn.XLOOKUP(1,(ExportContract[[Dechrau Tariff ]:[Dechrau Tariff ]]&lt;=($B284+AW$6*$BA$1))*(ExportContract[[Diwedd Tariff]:[Diwedd Tariff]]&gt;($B284+AW$6*$BA$1)),ExportContract[[Ceiniogau fesul kWh]:[Ceiniogau fesul kWh]],0,,)</f>
        <v>0</v>
      </c>
      <c r="AX284" s="20" cm="1">
        <f t="array" ref="AX284">_xlfn.XLOOKUP(1,(ExportContract[[Dechrau Tariff ]:[Dechrau Tariff ]]&lt;=($B284+AX$6*$BA$1))*(ExportContract[[Diwedd Tariff]:[Diwedd Tariff]]&gt;($B284+AX$6*$BA$1)),ExportContract[[Ceiniogau fesul kWh]:[Ceiniogau fesul kWh]],0,,)</f>
        <v>0</v>
      </c>
    </row>
    <row r="285" spans="2:50" x14ac:dyDescent="0.3">
      <c r="B285" s="30">
        <v>45570</v>
      </c>
      <c r="C285" s="20" cm="1">
        <f t="array" ref="C285">_xlfn.XLOOKUP(1,(ExportContract[[Dechrau Tariff ]:[Dechrau Tariff ]]&lt;=($B285+C$6*$BA$1))*(ExportContract[[Diwedd Tariff]:[Diwedd Tariff]]&gt;($B285+C$6*$BA$1)),ExportContract[[Ceiniogau fesul kWh]:[Ceiniogau fesul kWh]],0,,)</f>
        <v>0</v>
      </c>
      <c r="D285" s="20" cm="1">
        <f t="array" ref="D285">_xlfn.XLOOKUP(1,(ExportContract[[Dechrau Tariff ]:[Dechrau Tariff ]]&lt;=($B285+D$6*$BA$1))*(ExportContract[[Diwedd Tariff]:[Diwedd Tariff]]&gt;($B285+D$6*$BA$1)),ExportContract[[Ceiniogau fesul kWh]:[Ceiniogau fesul kWh]],0,,)</f>
        <v>0</v>
      </c>
      <c r="E285" s="20" cm="1">
        <f t="array" ref="E285">_xlfn.XLOOKUP(1,(ExportContract[[Dechrau Tariff ]:[Dechrau Tariff ]]&lt;=($B285+E$6*$BA$1))*(ExportContract[[Diwedd Tariff]:[Diwedd Tariff]]&gt;($B285+E$6*$BA$1)),ExportContract[[Ceiniogau fesul kWh]:[Ceiniogau fesul kWh]],0,,)</f>
        <v>0</v>
      </c>
      <c r="F285" s="20" cm="1">
        <f t="array" ref="F285">_xlfn.XLOOKUP(1,(ExportContract[[Dechrau Tariff ]:[Dechrau Tariff ]]&lt;=($B285+F$6*$BA$1))*(ExportContract[[Diwedd Tariff]:[Diwedd Tariff]]&gt;($B285+F$6*$BA$1)),ExportContract[[Ceiniogau fesul kWh]:[Ceiniogau fesul kWh]],0,,)</f>
        <v>0</v>
      </c>
      <c r="G285" s="20" cm="1">
        <f t="array" ref="G285">_xlfn.XLOOKUP(1,(ExportContract[[Dechrau Tariff ]:[Dechrau Tariff ]]&lt;=($B285+G$6*$BA$1))*(ExportContract[[Diwedd Tariff]:[Diwedd Tariff]]&gt;($B285+G$6*$BA$1)),ExportContract[[Ceiniogau fesul kWh]:[Ceiniogau fesul kWh]],0,,)</f>
        <v>0</v>
      </c>
      <c r="H285" s="20" cm="1">
        <f t="array" ref="H285">_xlfn.XLOOKUP(1,(ExportContract[[Dechrau Tariff ]:[Dechrau Tariff ]]&lt;=($B285+H$6*$BA$1))*(ExportContract[[Diwedd Tariff]:[Diwedd Tariff]]&gt;($B285+H$6*$BA$1)),ExportContract[[Ceiniogau fesul kWh]:[Ceiniogau fesul kWh]],0,,)</f>
        <v>0</v>
      </c>
      <c r="I285" s="20" cm="1">
        <f t="array" ref="I285">_xlfn.XLOOKUP(1,(ExportContract[[Dechrau Tariff ]:[Dechrau Tariff ]]&lt;=($B285+I$6*$BA$1))*(ExportContract[[Diwedd Tariff]:[Diwedd Tariff]]&gt;($B285+I$6*$BA$1)),ExportContract[[Ceiniogau fesul kWh]:[Ceiniogau fesul kWh]],0,,)</f>
        <v>0</v>
      </c>
      <c r="J285" s="20" cm="1">
        <f t="array" ref="J285">_xlfn.XLOOKUP(1,(ExportContract[[Dechrau Tariff ]:[Dechrau Tariff ]]&lt;=($B285+J$6*$BA$1))*(ExportContract[[Diwedd Tariff]:[Diwedd Tariff]]&gt;($B285+J$6*$BA$1)),ExportContract[[Ceiniogau fesul kWh]:[Ceiniogau fesul kWh]],0,,)</f>
        <v>0</v>
      </c>
      <c r="K285" s="20" cm="1">
        <f t="array" ref="K285">_xlfn.XLOOKUP(1,(ExportContract[[Dechrau Tariff ]:[Dechrau Tariff ]]&lt;=($B285+K$6*$BA$1))*(ExportContract[[Diwedd Tariff]:[Diwedd Tariff]]&gt;($B285+K$6*$BA$1)),ExportContract[[Ceiniogau fesul kWh]:[Ceiniogau fesul kWh]],0,,)</f>
        <v>0</v>
      </c>
      <c r="L285" s="20" cm="1">
        <f t="array" ref="L285">_xlfn.XLOOKUP(1,(ExportContract[[Dechrau Tariff ]:[Dechrau Tariff ]]&lt;=($B285+L$6*$BA$1))*(ExportContract[[Diwedd Tariff]:[Diwedd Tariff]]&gt;($B285+L$6*$BA$1)),ExportContract[[Ceiniogau fesul kWh]:[Ceiniogau fesul kWh]],0,,)</f>
        <v>0</v>
      </c>
      <c r="M285" s="20" cm="1">
        <f t="array" ref="M285">_xlfn.XLOOKUP(1,(ExportContract[[Dechrau Tariff ]:[Dechrau Tariff ]]&lt;=($B285+M$6*$BA$1))*(ExportContract[[Diwedd Tariff]:[Diwedd Tariff]]&gt;($B285+M$6*$BA$1)),ExportContract[[Ceiniogau fesul kWh]:[Ceiniogau fesul kWh]],0,,)</f>
        <v>0</v>
      </c>
      <c r="N285" s="20" cm="1">
        <f t="array" ref="N285">_xlfn.XLOOKUP(1,(ExportContract[[Dechrau Tariff ]:[Dechrau Tariff ]]&lt;=($B285+N$6*$BA$1))*(ExportContract[[Diwedd Tariff]:[Diwedd Tariff]]&gt;($B285+N$6*$BA$1)),ExportContract[[Ceiniogau fesul kWh]:[Ceiniogau fesul kWh]],0,,)</f>
        <v>0</v>
      </c>
      <c r="O285" s="20" cm="1">
        <f t="array" ref="O285">_xlfn.XLOOKUP(1,(ExportContract[[Dechrau Tariff ]:[Dechrau Tariff ]]&lt;=($B285+O$6*$BA$1))*(ExportContract[[Diwedd Tariff]:[Diwedd Tariff]]&gt;($B285+O$6*$BA$1)),ExportContract[[Ceiniogau fesul kWh]:[Ceiniogau fesul kWh]],0,,)</f>
        <v>0</v>
      </c>
      <c r="P285" s="20" cm="1">
        <f t="array" ref="P285">_xlfn.XLOOKUP(1,(ExportContract[[Dechrau Tariff ]:[Dechrau Tariff ]]&lt;=($B285+P$6*$BA$1))*(ExportContract[[Diwedd Tariff]:[Diwedd Tariff]]&gt;($B285+P$6*$BA$1)),ExportContract[[Ceiniogau fesul kWh]:[Ceiniogau fesul kWh]],0,,)</f>
        <v>0</v>
      </c>
      <c r="Q285" s="20" cm="1">
        <f t="array" ref="Q285">_xlfn.XLOOKUP(1,(ExportContract[[Dechrau Tariff ]:[Dechrau Tariff ]]&lt;=($B285+Q$6*$BA$1))*(ExportContract[[Diwedd Tariff]:[Diwedd Tariff]]&gt;($B285+Q$6*$BA$1)),ExportContract[[Ceiniogau fesul kWh]:[Ceiniogau fesul kWh]],0,,)</f>
        <v>0</v>
      </c>
      <c r="R285" s="20" cm="1">
        <f t="array" ref="R285">_xlfn.XLOOKUP(1,(ExportContract[[Dechrau Tariff ]:[Dechrau Tariff ]]&lt;=($B285+R$6*$BA$1))*(ExportContract[[Diwedd Tariff]:[Diwedd Tariff]]&gt;($B285+R$6*$BA$1)),ExportContract[[Ceiniogau fesul kWh]:[Ceiniogau fesul kWh]],0,,)</f>
        <v>0</v>
      </c>
      <c r="S285" s="20" cm="1">
        <f t="array" ref="S285">_xlfn.XLOOKUP(1,(ExportContract[[Dechrau Tariff ]:[Dechrau Tariff ]]&lt;=($B285+S$6*$BA$1))*(ExportContract[[Diwedd Tariff]:[Diwedd Tariff]]&gt;($B285+S$6*$BA$1)),ExportContract[[Ceiniogau fesul kWh]:[Ceiniogau fesul kWh]],0,,)</f>
        <v>0</v>
      </c>
      <c r="T285" s="20" cm="1">
        <f t="array" ref="T285">_xlfn.XLOOKUP(1,(ExportContract[[Dechrau Tariff ]:[Dechrau Tariff ]]&lt;=($B285+T$6*$BA$1))*(ExportContract[[Diwedd Tariff]:[Diwedd Tariff]]&gt;($B285+T$6*$BA$1)),ExportContract[[Ceiniogau fesul kWh]:[Ceiniogau fesul kWh]],0,,)</f>
        <v>0</v>
      </c>
      <c r="U285" s="20" cm="1">
        <f t="array" ref="U285">_xlfn.XLOOKUP(1,(ExportContract[[Dechrau Tariff ]:[Dechrau Tariff ]]&lt;=($B285+U$6*$BA$1))*(ExportContract[[Diwedd Tariff]:[Diwedd Tariff]]&gt;($B285+U$6*$BA$1)),ExportContract[[Ceiniogau fesul kWh]:[Ceiniogau fesul kWh]],0,,)</f>
        <v>0</v>
      </c>
      <c r="V285" s="20" cm="1">
        <f t="array" ref="V285">_xlfn.XLOOKUP(1,(ExportContract[[Dechrau Tariff ]:[Dechrau Tariff ]]&lt;=($B285+V$6*$BA$1))*(ExportContract[[Diwedd Tariff]:[Diwedd Tariff]]&gt;($B285+V$6*$BA$1)),ExportContract[[Ceiniogau fesul kWh]:[Ceiniogau fesul kWh]],0,,)</f>
        <v>0</v>
      </c>
      <c r="W285" s="20" cm="1">
        <f t="array" ref="W285">_xlfn.XLOOKUP(1,(ExportContract[[Dechrau Tariff ]:[Dechrau Tariff ]]&lt;=($B285+W$6*$BA$1))*(ExportContract[[Diwedd Tariff]:[Diwedd Tariff]]&gt;($B285+W$6*$BA$1)),ExportContract[[Ceiniogau fesul kWh]:[Ceiniogau fesul kWh]],0,,)</f>
        <v>0</v>
      </c>
      <c r="X285" s="20" cm="1">
        <f t="array" ref="X285">_xlfn.XLOOKUP(1,(ExportContract[[Dechrau Tariff ]:[Dechrau Tariff ]]&lt;=($B285+X$6*$BA$1))*(ExportContract[[Diwedd Tariff]:[Diwedd Tariff]]&gt;($B285+X$6*$BA$1)),ExportContract[[Ceiniogau fesul kWh]:[Ceiniogau fesul kWh]],0,,)</f>
        <v>0</v>
      </c>
      <c r="Y285" s="20" cm="1">
        <f t="array" ref="Y285">_xlfn.XLOOKUP(1,(ExportContract[[Dechrau Tariff ]:[Dechrau Tariff ]]&lt;=($B285+Y$6*$BA$1))*(ExportContract[[Diwedd Tariff]:[Diwedd Tariff]]&gt;($B285+Y$6*$BA$1)),ExportContract[[Ceiniogau fesul kWh]:[Ceiniogau fesul kWh]],0,,)</f>
        <v>0</v>
      </c>
      <c r="Z285" s="20" cm="1">
        <f t="array" ref="Z285">_xlfn.XLOOKUP(1,(ExportContract[[Dechrau Tariff ]:[Dechrau Tariff ]]&lt;=($B285+Z$6*$BA$1))*(ExportContract[[Diwedd Tariff]:[Diwedd Tariff]]&gt;($B285+Z$6*$BA$1)),ExportContract[[Ceiniogau fesul kWh]:[Ceiniogau fesul kWh]],0,,)</f>
        <v>0</v>
      </c>
      <c r="AA285" s="20" cm="1">
        <f t="array" ref="AA285">_xlfn.XLOOKUP(1,(ExportContract[[Dechrau Tariff ]:[Dechrau Tariff ]]&lt;=($B285+AA$6*$BA$1))*(ExportContract[[Diwedd Tariff]:[Diwedd Tariff]]&gt;($B285+AA$6*$BA$1)),ExportContract[[Ceiniogau fesul kWh]:[Ceiniogau fesul kWh]],0,,)</f>
        <v>0</v>
      </c>
      <c r="AB285" s="20" cm="1">
        <f t="array" ref="AB285">_xlfn.XLOOKUP(1,(ExportContract[[Dechrau Tariff ]:[Dechrau Tariff ]]&lt;=($B285+AB$6*$BA$1))*(ExportContract[[Diwedd Tariff]:[Diwedd Tariff]]&gt;($B285+AB$6*$BA$1)),ExportContract[[Ceiniogau fesul kWh]:[Ceiniogau fesul kWh]],0,,)</f>
        <v>0</v>
      </c>
      <c r="AC285" s="20" cm="1">
        <f t="array" ref="AC285">_xlfn.XLOOKUP(1,(ExportContract[[Dechrau Tariff ]:[Dechrau Tariff ]]&lt;=($B285+AC$6*$BA$1))*(ExportContract[[Diwedd Tariff]:[Diwedd Tariff]]&gt;($B285+AC$6*$BA$1)),ExportContract[[Ceiniogau fesul kWh]:[Ceiniogau fesul kWh]],0,,)</f>
        <v>0</v>
      </c>
      <c r="AD285" s="20" cm="1">
        <f t="array" ref="AD285">_xlfn.XLOOKUP(1,(ExportContract[[Dechrau Tariff ]:[Dechrau Tariff ]]&lt;=($B285+AD$6*$BA$1))*(ExportContract[[Diwedd Tariff]:[Diwedd Tariff]]&gt;($B285+AD$6*$BA$1)),ExportContract[[Ceiniogau fesul kWh]:[Ceiniogau fesul kWh]],0,,)</f>
        <v>0</v>
      </c>
      <c r="AE285" s="20" cm="1">
        <f t="array" ref="AE285">_xlfn.XLOOKUP(1,(ExportContract[[Dechrau Tariff ]:[Dechrau Tariff ]]&lt;=($B285+AE$6*$BA$1))*(ExportContract[[Diwedd Tariff]:[Diwedd Tariff]]&gt;($B285+AE$6*$BA$1)),ExportContract[[Ceiniogau fesul kWh]:[Ceiniogau fesul kWh]],0,,)</f>
        <v>0</v>
      </c>
      <c r="AF285" s="20" cm="1">
        <f t="array" ref="AF285">_xlfn.XLOOKUP(1,(ExportContract[[Dechrau Tariff ]:[Dechrau Tariff ]]&lt;=($B285+AF$6*$BA$1))*(ExportContract[[Diwedd Tariff]:[Diwedd Tariff]]&gt;($B285+AF$6*$BA$1)),ExportContract[[Ceiniogau fesul kWh]:[Ceiniogau fesul kWh]],0,,)</f>
        <v>0</v>
      </c>
      <c r="AG285" s="20" cm="1">
        <f t="array" ref="AG285">_xlfn.XLOOKUP(1,(ExportContract[[Dechrau Tariff ]:[Dechrau Tariff ]]&lt;=($B285+AG$6*$BA$1))*(ExportContract[[Diwedd Tariff]:[Diwedd Tariff]]&gt;($B285+AG$6*$BA$1)),ExportContract[[Ceiniogau fesul kWh]:[Ceiniogau fesul kWh]],0,,)</f>
        <v>0</v>
      </c>
      <c r="AH285" s="20" cm="1">
        <f t="array" ref="AH285">_xlfn.XLOOKUP(1,(ExportContract[[Dechrau Tariff ]:[Dechrau Tariff ]]&lt;=($B285+AH$6*$BA$1))*(ExportContract[[Diwedd Tariff]:[Diwedd Tariff]]&gt;($B285+AH$6*$BA$1)),ExportContract[[Ceiniogau fesul kWh]:[Ceiniogau fesul kWh]],0,,)</f>
        <v>0</v>
      </c>
      <c r="AI285" s="20" cm="1">
        <f t="array" ref="AI285">_xlfn.XLOOKUP(1,(ExportContract[[Dechrau Tariff ]:[Dechrau Tariff ]]&lt;=($B285+AI$6*$BA$1))*(ExportContract[[Diwedd Tariff]:[Diwedd Tariff]]&gt;($B285+AI$6*$BA$1)),ExportContract[[Ceiniogau fesul kWh]:[Ceiniogau fesul kWh]],0,,)</f>
        <v>0</v>
      </c>
      <c r="AJ285" s="20" cm="1">
        <f t="array" ref="AJ285">_xlfn.XLOOKUP(1,(ExportContract[[Dechrau Tariff ]:[Dechrau Tariff ]]&lt;=($B285+AJ$6*$BA$1))*(ExportContract[[Diwedd Tariff]:[Diwedd Tariff]]&gt;($B285+AJ$6*$BA$1)),ExportContract[[Ceiniogau fesul kWh]:[Ceiniogau fesul kWh]],0,,)</f>
        <v>0</v>
      </c>
      <c r="AK285" s="20" cm="1">
        <f t="array" ref="AK285">_xlfn.XLOOKUP(1,(ExportContract[[Dechrau Tariff ]:[Dechrau Tariff ]]&lt;=($B285+AK$6*$BA$1))*(ExportContract[[Diwedd Tariff]:[Diwedd Tariff]]&gt;($B285+AK$6*$BA$1)),ExportContract[[Ceiniogau fesul kWh]:[Ceiniogau fesul kWh]],0,,)</f>
        <v>0</v>
      </c>
      <c r="AL285" s="20" cm="1">
        <f t="array" ref="AL285">_xlfn.XLOOKUP(1,(ExportContract[[Dechrau Tariff ]:[Dechrau Tariff ]]&lt;=($B285+AL$6*$BA$1))*(ExportContract[[Diwedd Tariff]:[Diwedd Tariff]]&gt;($B285+AL$6*$BA$1)),ExportContract[[Ceiniogau fesul kWh]:[Ceiniogau fesul kWh]],0,,)</f>
        <v>0</v>
      </c>
      <c r="AM285" s="20" cm="1">
        <f t="array" ref="AM285">_xlfn.XLOOKUP(1,(ExportContract[[Dechrau Tariff ]:[Dechrau Tariff ]]&lt;=($B285+AM$6*$BA$1))*(ExportContract[[Diwedd Tariff]:[Diwedd Tariff]]&gt;($B285+AM$6*$BA$1)),ExportContract[[Ceiniogau fesul kWh]:[Ceiniogau fesul kWh]],0,,)</f>
        <v>0</v>
      </c>
      <c r="AN285" s="20" cm="1">
        <f t="array" ref="AN285">_xlfn.XLOOKUP(1,(ExportContract[[Dechrau Tariff ]:[Dechrau Tariff ]]&lt;=($B285+AN$6*$BA$1))*(ExportContract[[Diwedd Tariff]:[Diwedd Tariff]]&gt;($B285+AN$6*$BA$1)),ExportContract[[Ceiniogau fesul kWh]:[Ceiniogau fesul kWh]],0,,)</f>
        <v>0</v>
      </c>
      <c r="AO285" s="20" cm="1">
        <f t="array" ref="AO285">_xlfn.XLOOKUP(1,(ExportContract[[Dechrau Tariff ]:[Dechrau Tariff ]]&lt;=($B285+AO$6*$BA$1))*(ExportContract[[Diwedd Tariff]:[Diwedd Tariff]]&gt;($B285+AO$6*$BA$1)),ExportContract[[Ceiniogau fesul kWh]:[Ceiniogau fesul kWh]],0,,)</f>
        <v>0</v>
      </c>
      <c r="AP285" s="20" cm="1">
        <f t="array" ref="AP285">_xlfn.XLOOKUP(1,(ExportContract[[Dechrau Tariff ]:[Dechrau Tariff ]]&lt;=($B285+AP$6*$BA$1))*(ExportContract[[Diwedd Tariff]:[Diwedd Tariff]]&gt;($B285+AP$6*$BA$1)),ExportContract[[Ceiniogau fesul kWh]:[Ceiniogau fesul kWh]],0,,)</f>
        <v>0</v>
      </c>
      <c r="AQ285" s="20" cm="1">
        <f t="array" ref="AQ285">_xlfn.XLOOKUP(1,(ExportContract[[Dechrau Tariff ]:[Dechrau Tariff ]]&lt;=($B285+AQ$6*$BA$1))*(ExportContract[[Diwedd Tariff]:[Diwedd Tariff]]&gt;($B285+AQ$6*$BA$1)),ExportContract[[Ceiniogau fesul kWh]:[Ceiniogau fesul kWh]],0,,)</f>
        <v>0</v>
      </c>
      <c r="AR285" s="20" cm="1">
        <f t="array" ref="AR285">_xlfn.XLOOKUP(1,(ExportContract[[Dechrau Tariff ]:[Dechrau Tariff ]]&lt;=($B285+AR$6*$BA$1))*(ExportContract[[Diwedd Tariff]:[Diwedd Tariff]]&gt;($B285+AR$6*$BA$1)),ExportContract[[Ceiniogau fesul kWh]:[Ceiniogau fesul kWh]],0,,)</f>
        <v>0</v>
      </c>
      <c r="AS285" s="20" cm="1">
        <f t="array" ref="AS285">_xlfn.XLOOKUP(1,(ExportContract[[Dechrau Tariff ]:[Dechrau Tariff ]]&lt;=($B285+AS$6*$BA$1))*(ExportContract[[Diwedd Tariff]:[Diwedd Tariff]]&gt;($B285+AS$6*$BA$1)),ExportContract[[Ceiniogau fesul kWh]:[Ceiniogau fesul kWh]],0,,)</f>
        <v>0</v>
      </c>
      <c r="AT285" s="20" cm="1">
        <f t="array" ref="AT285">_xlfn.XLOOKUP(1,(ExportContract[[Dechrau Tariff ]:[Dechrau Tariff ]]&lt;=($B285+AT$6*$BA$1))*(ExportContract[[Diwedd Tariff]:[Diwedd Tariff]]&gt;($B285+AT$6*$BA$1)),ExportContract[[Ceiniogau fesul kWh]:[Ceiniogau fesul kWh]],0,,)</f>
        <v>0</v>
      </c>
      <c r="AU285" s="20" cm="1">
        <f t="array" ref="AU285">_xlfn.XLOOKUP(1,(ExportContract[[Dechrau Tariff ]:[Dechrau Tariff ]]&lt;=($B285+AU$6*$BA$1))*(ExportContract[[Diwedd Tariff]:[Diwedd Tariff]]&gt;($B285+AU$6*$BA$1)),ExportContract[[Ceiniogau fesul kWh]:[Ceiniogau fesul kWh]],0,,)</f>
        <v>0</v>
      </c>
      <c r="AV285" s="20" cm="1">
        <f t="array" ref="AV285">_xlfn.XLOOKUP(1,(ExportContract[[Dechrau Tariff ]:[Dechrau Tariff ]]&lt;=($B285+AV$6*$BA$1))*(ExportContract[[Diwedd Tariff]:[Diwedd Tariff]]&gt;($B285+AV$6*$BA$1)),ExportContract[[Ceiniogau fesul kWh]:[Ceiniogau fesul kWh]],0,,)</f>
        <v>0</v>
      </c>
      <c r="AW285" s="20" cm="1">
        <f t="array" ref="AW285">_xlfn.XLOOKUP(1,(ExportContract[[Dechrau Tariff ]:[Dechrau Tariff ]]&lt;=($B285+AW$6*$BA$1))*(ExportContract[[Diwedd Tariff]:[Diwedd Tariff]]&gt;($B285+AW$6*$BA$1)),ExportContract[[Ceiniogau fesul kWh]:[Ceiniogau fesul kWh]],0,,)</f>
        <v>0</v>
      </c>
      <c r="AX285" s="20" cm="1">
        <f t="array" ref="AX285">_xlfn.XLOOKUP(1,(ExportContract[[Dechrau Tariff ]:[Dechrau Tariff ]]&lt;=($B285+AX$6*$BA$1))*(ExportContract[[Diwedd Tariff]:[Diwedd Tariff]]&gt;($B285+AX$6*$BA$1)),ExportContract[[Ceiniogau fesul kWh]:[Ceiniogau fesul kWh]],0,,)</f>
        <v>0</v>
      </c>
    </row>
    <row r="286" spans="2:50" x14ac:dyDescent="0.3">
      <c r="B286" s="30">
        <v>45571</v>
      </c>
      <c r="C286" s="20" cm="1">
        <f t="array" ref="C286">_xlfn.XLOOKUP(1,(ExportContract[[Dechrau Tariff ]:[Dechrau Tariff ]]&lt;=($B286+C$6*$BA$1))*(ExportContract[[Diwedd Tariff]:[Diwedd Tariff]]&gt;($B286+C$6*$BA$1)),ExportContract[[Ceiniogau fesul kWh]:[Ceiniogau fesul kWh]],0,,)</f>
        <v>0</v>
      </c>
      <c r="D286" s="20" cm="1">
        <f t="array" ref="D286">_xlfn.XLOOKUP(1,(ExportContract[[Dechrau Tariff ]:[Dechrau Tariff ]]&lt;=($B286+D$6*$BA$1))*(ExportContract[[Diwedd Tariff]:[Diwedd Tariff]]&gt;($B286+D$6*$BA$1)),ExportContract[[Ceiniogau fesul kWh]:[Ceiniogau fesul kWh]],0,,)</f>
        <v>0</v>
      </c>
      <c r="E286" s="20" cm="1">
        <f t="array" ref="E286">_xlfn.XLOOKUP(1,(ExportContract[[Dechrau Tariff ]:[Dechrau Tariff ]]&lt;=($B286+E$6*$BA$1))*(ExportContract[[Diwedd Tariff]:[Diwedd Tariff]]&gt;($B286+E$6*$BA$1)),ExportContract[[Ceiniogau fesul kWh]:[Ceiniogau fesul kWh]],0,,)</f>
        <v>0</v>
      </c>
      <c r="F286" s="20" cm="1">
        <f t="array" ref="F286">_xlfn.XLOOKUP(1,(ExportContract[[Dechrau Tariff ]:[Dechrau Tariff ]]&lt;=($B286+F$6*$BA$1))*(ExportContract[[Diwedd Tariff]:[Diwedd Tariff]]&gt;($B286+F$6*$BA$1)),ExportContract[[Ceiniogau fesul kWh]:[Ceiniogau fesul kWh]],0,,)</f>
        <v>0</v>
      </c>
      <c r="G286" s="20" cm="1">
        <f t="array" ref="G286">_xlfn.XLOOKUP(1,(ExportContract[[Dechrau Tariff ]:[Dechrau Tariff ]]&lt;=($B286+G$6*$BA$1))*(ExportContract[[Diwedd Tariff]:[Diwedd Tariff]]&gt;($B286+G$6*$BA$1)),ExportContract[[Ceiniogau fesul kWh]:[Ceiniogau fesul kWh]],0,,)</f>
        <v>0</v>
      </c>
      <c r="H286" s="20" cm="1">
        <f t="array" ref="H286">_xlfn.XLOOKUP(1,(ExportContract[[Dechrau Tariff ]:[Dechrau Tariff ]]&lt;=($B286+H$6*$BA$1))*(ExportContract[[Diwedd Tariff]:[Diwedd Tariff]]&gt;($B286+H$6*$BA$1)),ExportContract[[Ceiniogau fesul kWh]:[Ceiniogau fesul kWh]],0,,)</f>
        <v>0</v>
      </c>
      <c r="I286" s="20" cm="1">
        <f t="array" ref="I286">_xlfn.XLOOKUP(1,(ExportContract[[Dechrau Tariff ]:[Dechrau Tariff ]]&lt;=($B286+I$6*$BA$1))*(ExportContract[[Diwedd Tariff]:[Diwedd Tariff]]&gt;($B286+I$6*$BA$1)),ExportContract[[Ceiniogau fesul kWh]:[Ceiniogau fesul kWh]],0,,)</f>
        <v>0</v>
      </c>
      <c r="J286" s="20" cm="1">
        <f t="array" ref="J286">_xlfn.XLOOKUP(1,(ExportContract[[Dechrau Tariff ]:[Dechrau Tariff ]]&lt;=($B286+J$6*$BA$1))*(ExportContract[[Diwedd Tariff]:[Diwedd Tariff]]&gt;($B286+J$6*$BA$1)),ExportContract[[Ceiniogau fesul kWh]:[Ceiniogau fesul kWh]],0,,)</f>
        <v>0</v>
      </c>
      <c r="K286" s="20" cm="1">
        <f t="array" ref="K286">_xlfn.XLOOKUP(1,(ExportContract[[Dechrau Tariff ]:[Dechrau Tariff ]]&lt;=($B286+K$6*$BA$1))*(ExportContract[[Diwedd Tariff]:[Diwedd Tariff]]&gt;($B286+K$6*$BA$1)),ExportContract[[Ceiniogau fesul kWh]:[Ceiniogau fesul kWh]],0,,)</f>
        <v>0</v>
      </c>
      <c r="L286" s="20" cm="1">
        <f t="array" ref="L286">_xlfn.XLOOKUP(1,(ExportContract[[Dechrau Tariff ]:[Dechrau Tariff ]]&lt;=($B286+L$6*$BA$1))*(ExportContract[[Diwedd Tariff]:[Diwedd Tariff]]&gt;($B286+L$6*$BA$1)),ExportContract[[Ceiniogau fesul kWh]:[Ceiniogau fesul kWh]],0,,)</f>
        <v>0</v>
      </c>
      <c r="M286" s="20" cm="1">
        <f t="array" ref="M286">_xlfn.XLOOKUP(1,(ExportContract[[Dechrau Tariff ]:[Dechrau Tariff ]]&lt;=($B286+M$6*$BA$1))*(ExportContract[[Diwedd Tariff]:[Diwedd Tariff]]&gt;($B286+M$6*$BA$1)),ExportContract[[Ceiniogau fesul kWh]:[Ceiniogau fesul kWh]],0,,)</f>
        <v>0</v>
      </c>
      <c r="N286" s="20" cm="1">
        <f t="array" ref="N286">_xlfn.XLOOKUP(1,(ExportContract[[Dechrau Tariff ]:[Dechrau Tariff ]]&lt;=($B286+N$6*$BA$1))*(ExportContract[[Diwedd Tariff]:[Diwedd Tariff]]&gt;($B286+N$6*$BA$1)),ExportContract[[Ceiniogau fesul kWh]:[Ceiniogau fesul kWh]],0,,)</f>
        <v>0</v>
      </c>
      <c r="O286" s="20" cm="1">
        <f t="array" ref="O286">_xlfn.XLOOKUP(1,(ExportContract[[Dechrau Tariff ]:[Dechrau Tariff ]]&lt;=($B286+O$6*$BA$1))*(ExportContract[[Diwedd Tariff]:[Diwedd Tariff]]&gt;($B286+O$6*$BA$1)),ExportContract[[Ceiniogau fesul kWh]:[Ceiniogau fesul kWh]],0,,)</f>
        <v>0</v>
      </c>
      <c r="P286" s="20" cm="1">
        <f t="array" ref="P286">_xlfn.XLOOKUP(1,(ExportContract[[Dechrau Tariff ]:[Dechrau Tariff ]]&lt;=($B286+P$6*$BA$1))*(ExportContract[[Diwedd Tariff]:[Diwedd Tariff]]&gt;($B286+P$6*$BA$1)),ExportContract[[Ceiniogau fesul kWh]:[Ceiniogau fesul kWh]],0,,)</f>
        <v>0</v>
      </c>
      <c r="Q286" s="20" cm="1">
        <f t="array" ref="Q286">_xlfn.XLOOKUP(1,(ExportContract[[Dechrau Tariff ]:[Dechrau Tariff ]]&lt;=($B286+Q$6*$BA$1))*(ExportContract[[Diwedd Tariff]:[Diwedd Tariff]]&gt;($B286+Q$6*$BA$1)),ExportContract[[Ceiniogau fesul kWh]:[Ceiniogau fesul kWh]],0,,)</f>
        <v>0</v>
      </c>
      <c r="R286" s="20" cm="1">
        <f t="array" ref="R286">_xlfn.XLOOKUP(1,(ExportContract[[Dechrau Tariff ]:[Dechrau Tariff ]]&lt;=($B286+R$6*$BA$1))*(ExportContract[[Diwedd Tariff]:[Diwedd Tariff]]&gt;($B286+R$6*$BA$1)),ExportContract[[Ceiniogau fesul kWh]:[Ceiniogau fesul kWh]],0,,)</f>
        <v>0</v>
      </c>
      <c r="S286" s="20" cm="1">
        <f t="array" ref="S286">_xlfn.XLOOKUP(1,(ExportContract[[Dechrau Tariff ]:[Dechrau Tariff ]]&lt;=($B286+S$6*$BA$1))*(ExportContract[[Diwedd Tariff]:[Diwedd Tariff]]&gt;($B286+S$6*$BA$1)),ExportContract[[Ceiniogau fesul kWh]:[Ceiniogau fesul kWh]],0,,)</f>
        <v>0</v>
      </c>
      <c r="T286" s="20" cm="1">
        <f t="array" ref="T286">_xlfn.XLOOKUP(1,(ExportContract[[Dechrau Tariff ]:[Dechrau Tariff ]]&lt;=($B286+T$6*$BA$1))*(ExportContract[[Diwedd Tariff]:[Diwedd Tariff]]&gt;($B286+T$6*$BA$1)),ExportContract[[Ceiniogau fesul kWh]:[Ceiniogau fesul kWh]],0,,)</f>
        <v>0</v>
      </c>
      <c r="U286" s="20" cm="1">
        <f t="array" ref="U286">_xlfn.XLOOKUP(1,(ExportContract[[Dechrau Tariff ]:[Dechrau Tariff ]]&lt;=($B286+U$6*$BA$1))*(ExportContract[[Diwedd Tariff]:[Diwedd Tariff]]&gt;($B286+U$6*$BA$1)),ExportContract[[Ceiniogau fesul kWh]:[Ceiniogau fesul kWh]],0,,)</f>
        <v>0</v>
      </c>
      <c r="V286" s="20" cm="1">
        <f t="array" ref="V286">_xlfn.XLOOKUP(1,(ExportContract[[Dechrau Tariff ]:[Dechrau Tariff ]]&lt;=($B286+V$6*$BA$1))*(ExportContract[[Diwedd Tariff]:[Diwedd Tariff]]&gt;($B286+V$6*$BA$1)),ExportContract[[Ceiniogau fesul kWh]:[Ceiniogau fesul kWh]],0,,)</f>
        <v>0</v>
      </c>
      <c r="W286" s="20" cm="1">
        <f t="array" ref="W286">_xlfn.XLOOKUP(1,(ExportContract[[Dechrau Tariff ]:[Dechrau Tariff ]]&lt;=($B286+W$6*$BA$1))*(ExportContract[[Diwedd Tariff]:[Diwedd Tariff]]&gt;($B286+W$6*$BA$1)),ExportContract[[Ceiniogau fesul kWh]:[Ceiniogau fesul kWh]],0,,)</f>
        <v>0</v>
      </c>
      <c r="X286" s="20" cm="1">
        <f t="array" ref="X286">_xlfn.XLOOKUP(1,(ExportContract[[Dechrau Tariff ]:[Dechrau Tariff ]]&lt;=($B286+X$6*$BA$1))*(ExportContract[[Diwedd Tariff]:[Diwedd Tariff]]&gt;($B286+X$6*$BA$1)),ExportContract[[Ceiniogau fesul kWh]:[Ceiniogau fesul kWh]],0,,)</f>
        <v>0</v>
      </c>
      <c r="Y286" s="20" cm="1">
        <f t="array" ref="Y286">_xlfn.XLOOKUP(1,(ExportContract[[Dechrau Tariff ]:[Dechrau Tariff ]]&lt;=($B286+Y$6*$BA$1))*(ExportContract[[Diwedd Tariff]:[Diwedd Tariff]]&gt;($B286+Y$6*$BA$1)),ExportContract[[Ceiniogau fesul kWh]:[Ceiniogau fesul kWh]],0,,)</f>
        <v>0</v>
      </c>
      <c r="Z286" s="20" cm="1">
        <f t="array" ref="Z286">_xlfn.XLOOKUP(1,(ExportContract[[Dechrau Tariff ]:[Dechrau Tariff ]]&lt;=($B286+Z$6*$BA$1))*(ExportContract[[Diwedd Tariff]:[Diwedd Tariff]]&gt;($B286+Z$6*$BA$1)),ExportContract[[Ceiniogau fesul kWh]:[Ceiniogau fesul kWh]],0,,)</f>
        <v>0</v>
      </c>
      <c r="AA286" s="20" cm="1">
        <f t="array" ref="AA286">_xlfn.XLOOKUP(1,(ExportContract[[Dechrau Tariff ]:[Dechrau Tariff ]]&lt;=($B286+AA$6*$BA$1))*(ExportContract[[Diwedd Tariff]:[Diwedd Tariff]]&gt;($B286+AA$6*$BA$1)),ExportContract[[Ceiniogau fesul kWh]:[Ceiniogau fesul kWh]],0,,)</f>
        <v>0</v>
      </c>
      <c r="AB286" s="20" cm="1">
        <f t="array" ref="AB286">_xlfn.XLOOKUP(1,(ExportContract[[Dechrau Tariff ]:[Dechrau Tariff ]]&lt;=($B286+AB$6*$BA$1))*(ExportContract[[Diwedd Tariff]:[Diwedd Tariff]]&gt;($B286+AB$6*$BA$1)),ExportContract[[Ceiniogau fesul kWh]:[Ceiniogau fesul kWh]],0,,)</f>
        <v>0</v>
      </c>
      <c r="AC286" s="20" cm="1">
        <f t="array" ref="AC286">_xlfn.XLOOKUP(1,(ExportContract[[Dechrau Tariff ]:[Dechrau Tariff ]]&lt;=($B286+AC$6*$BA$1))*(ExportContract[[Diwedd Tariff]:[Diwedd Tariff]]&gt;($B286+AC$6*$BA$1)),ExportContract[[Ceiniogau fesul kWh]:[Ceiniogau fesul kWh]],0,,)</f>
        <v>0</v>
      </c>
      <c r="AD286" s="20" cm="1">
        <f t="array" ref="AD286">_xlfn.XLOOKUP(1,(ExportContract[[Dechrau Tariff ]:[Dechrau Tariff ]]&lt;=($B286+AD$6*$BA$1))*(ExportContract[[Diwedd Tariff]:[Diwedd Tariff]]&gt;($B286+AD$6*$BA$1)),ExportContract[[Ceiniogau fesul kWh]:[Ceiniogau fesul kWh]],0,,)</f>
        <v>0</v>
      </c>
      <c r="AE286" s="20" cm="1">
        <f t="array" ref="AE286">_xlfn.XLOOKUP(1,(ExportContract[[Dechrau Tariff ]:[Dechrau Tariff ]]&lt;=($B286+AE$6*$BA$1))*(ExportContract[[Diwedd Tariff]:[Diwedd Tariff]]&gt;($B286+AE$6*$BA$1)),ExportContract[[Ceiniogau fesul kWh]:[Ceiniogau fesul kWh]],0,,)</f>
        <v>0</v>
      </c>
      <c r="AF286" s="20" cm="1">
        <f t="array" ref="AF286">_xlfn.XLOOKUP(1,(ExportContract[[Dechrau Tariff ]:[Dechrau Tariff ]]&lt;=($B286+AF$6*$BA$1))*(ExportContract[[Diwedd Tariff]:[Diwedd Tariff]]&gt;($B286+AF$6*$BA$1)),ExportContract[[Ceiniogau fesul kWh]:[Ceiniogau fesul kWh]],0,,)</f>
        <v>0</v>
      </c>
      <c r="AG286" s="20" cm="1">
        <f t="array" ref="AG286">_xlfn.XLOOKUP(1,(ExportContract[[Dechrau Tariff ]:[Dechrau Tariff ]]&lt;=($B286+AG$6*$BA$1))*(ExportContract[[Diwedd Tariff]:[Diwedd Tariff]]&gt;($B286+AG$6*$BA$1)),ExportContract[[Ceiniogau fesul kWh]:[Ceiniogau fesul kWh]],0,,)</f>
        <v>0</v>
      </c>
      <c r="AH286" s="20" cm="1">
        <f t="array" ref="AH286">_xlfn.XLOOKUP(1,(ExportContract[[Dechrau Tariff ]:[Dechrau Tariff ]]&lt;=($B286+AH$6*$BA$1))*(ExportContract[[Diwedd Tariff]:[Diwedd Tariff]]&gt;($B286+AH$6*$BA$1)),ExportContract[[Ceiniogau fesul kWh]:[Ceiniogau fesul kWh]],0,,)</f>
        <v>0</v>
      </c>
      <c r="AI286" s="20" cm="1">
        <f t="array" ref="AI286">_xlfn.XLOOKUP(1,(ExportContract[[Dechrau Tariff ]:[Dechrau Tariff ]]&lt;=($B286+AI$6*$BA$1))*(ExportContract[[Diwedd Tariff]:[Diwedd Tariff]]&gt;($B286+AI$6*$BA$1)),ExportContract[[Ceiniogau fesul kWh]:[Ceiniogau fesul kWh]],0,,)</f>
        <v>0</v>
      </c>
      <c r="AJ286" s="20" cm="1">
        <f t="array" ref="AJ286">_xlfn.XLOOKUP(1,(ExportContract[[Dechrau Tariff ]:[Dechrau Tariff ]]&lt;=($B286+AJ$6*$BA$1))*(ExportContract[[Diwedd Tariff]:[Diwedd Tariff]]&gt;($B286+AJ$6*$BA$1)),ExportContract[[Ceiniogau fesul kWh]:[Ceiniogau fesul kWh]],0,,)</f>
        <v>0</v>
      </c>
      <c r="AK286" s="20" cm="1">
        <f t="array" ref="AK286">_xlfn.XLOOKUP(1,(ExportContract[[Dechrau Tariff ]:[Dechrau Tariff ]]&lt;=($B286+AK$6*$BA$1))*(ExportContract[[Diwedd Tariff]:[Diwedd Tariff]]&gt;($B286+AK$6*$BA$1)),ExportContract[[Ceiniogau fesul kWh]:[Ceiniogau fesul kWh]],0,,)</f>
        <v>0</v>
      </c>
      <c r="AL286" s="20" cm="1">
        <f t="array" ref="AL286">_xlfn.XLOOKUP(1,(ExportContract[[Dechrau Tariff ]:[Dechrau Tariff ]]&lt;=($B286+AL$6*$BA$1))*(ExportContract[[Diwedd Tariff]:[Diwedd Tariff]]&gt;($B286+AL$6*$BA$1)),ExportContract[[Ceiniogau fesul kWh]:[Ceiniogau fesul kWh]],0,,)</f>
        <v>0</v>
      </c>
      <c r="AM286" s="20" cm="1">
        <f t="array" ref="AM286">_xlfn.XLOOKUP(1,(ExportContract[[Dechrau Tariff ]:[Dechrau Tariff ]]&lt;=($B286+AM$6*$BA$1))*(ExportContract[[Diwedd Tariff]:[Diwedd Tariff]]&gt;($B286+AM$6*$BA$1)),ExportContract[[Ceiniogau fesul kWh]:[Ceiniogau fesul kWh]],0,,)</f>
        <v>0</v>
      </c>
      <c r="AN286" s="20" cm="1">
        <f t="array" ref="AN286">_xlfn.XLOOKUP(1,(ExportContract[[Dechrau Tariff ]:[Dechrau Tariff ]]&lt;=($B286+AN$6*$BA$1))*(ExportContract[[Diwedd Tariff]:[Diwedd Tariff]]&gt;($B286+AN$6*$BA$1)),ExportContract[[Ceiniogau fesul kWh]:[Ceiniogau fesul kWh]],0,,)</f>
        <v>0</v>
      </c>
      <c r="AO286" s="20" cm="1">
        <f t="array" ref="AO286">_xlfn.XLOOKUP(1,(ExportContract[[Dechrau Tariff ]:[Dechrau Tariff ]]&lt;=($B286+AO$6*$BA$1))*(ExportContract[[Diwedd Tariff]:[Diwedd Tariff]]&gt;($B286+AO$6*$BA$1)),ExportContract[[Ceiniogau fesul kWh]:[Ceiniogau fesul kWh]],0,,)</f>
        <v>0</v>
      </c>
      <c r="AP286" s="20" cm="1">
        <f t="array" ref="AP286">_xlfn.XLOOKUP(1,(ExportContract[[Dechrau Tariff ]:[Dechrau Tariff ]]&lt;=($B286+AP$6*$BA$1))*(ExportContract[[Diwedd Tariff]:[Diwedd Tariff]]&gt;($B286+AP$6*$BA$1)),ExportContract[[Ceiniogau fesul kWh]:[Ceiniogau fesul kWh]],0,,)</f>
        <v>0</v>
      </c>
      <c r="AQ286" s="20" cm="1">
        <f t="array" ref="AQ286">_xlfn.XLOOKUP(1,(ExportContract[[Dechrau Tariff ]:[Dechrau Tariff ]]&lt;=($B286+AQ$6*$BA$1))*(ExportContract[[Diwedd Tariff]:[Diwedd Tariff]]&gt;($B286+AQ$6*$BA$1)),ExportContract[[Ceiniogau fesul kWh]:[Ceiniogau fesul kWh]],0,,)</f>
        <v>0</v>
      </c>
      <c r="AR286" s="20" cm="1">
        <f t="array" ref="AR286">_xlfn.XLOOKUP(1,(ExportContract[[Dechrau Tariff ]:[Dechrau Tariff ]]&lt;=($B286+AR$6*$BA$1))*(ExportContract[[Diwedd Tariff]:[Diwedd Tariff]]&gt;($B286+AR$6*$BA$1)),ExportContract[[Ceiniogau fesul kWh]:[Ceiniogau fesul kWh]],0,,)</f>
        <v>0</v>
      </c>
      <c r="AS286" s="20" cm="1">
        <f t="array" ref="AS286">_xlfn.XLOOKUP(1,(ExportContract[[Dechrau Tariff ]:[Dechrau Tariff ]]&lt;=($B286+AS$6*$BA$1))*(ExportContract[[Diwedd Tariff]:[Diwedd Tariff]]&gt;($B286+AS$6*$BA$1)),ExportContract[[Ceiniogau fesul kWh]:[Ceiniogau fesul kWh]],0,,)</f>
        <v>0</v>
      </c>
      <c r="AT286" s="20" cm="1">
        <f t="array" ref="AT286">_xlfn.XLOOKUP(1,(ExportContract[[Dechrau Tariff ]:[Dechrau Tariff ]]&lt;=($B286+AT$6*$BA$1))*(ExportContract[[Diwedd Tariff]:[Diwedd Tariff]]&gt;($B286+AT$6*$BA$1)),ExportContract[[Ceiniogau fesul kWh]:[Ceiniogau fesul kWh]],0,,)</f>
        <v>0</v>
      </c>
      <c r="AU286" s="20" cm="1">
        <f t="array" ref="AU286">_xlfn.XLOOKUP(1,(ExportContract[[Dechrau Tariff ]:[Dechrau Tariff ]]&lt;=($B286+AU$6*$BA$1))*(ExportContract[[Diwedd Tariff]:[Diwedd Tariff]]&gt;($B286+AU$6*$BA$1)),ExportContract[[Ceiniogau fesul kWh]:[Ceiniogau fesul kWh]],0,,)</f>
        <v>0</v>
      </c>
      <c r="AV286" s="20" cm="1">
        <f t="array" ref="AV286">_xlfn.XLOOKUP(1,(ExportContract[[Dechrau Tariff ]:[Dechrau Tariff ]]&lt;=($B286+AV$6*$BA$1))*(ExportContract[[Diwedd Tariff]:[Diwedd Tariff]]&gt;($B286+AV$6*$BA$1)),ExportContract[[Ceiniogau fesul kWh]:[Ceiniogau fesul kWh]],0,,)</f>
        <v>0</v>
      </c>
      <c r="AW286" s="20" cm="1">
        <f t="array" ref="AW286">_xlfn.XLOOKUP(1,(ExportContract[[Dechrau Tariff ]:[Dechrau Tariff ]]&lt;=($B286+AW$6*$BA$1))*(ExportContract[[Diwedd Tariff]:[Diwedd Tariff]]&gt;($B286+AW$6*$BA$1)),ExportContract[[Ceiniogau fesul kWh]:[Ceiniogau fesul kWh]],0,,)</f>
        <v>0</v>
      </c>
      <c r="AX286" s="20" cm="1">
        <f t="array" ref="AX286">_xlfn.XLOOKUP(1,(ExportContract[[Dechrau Tariff ]:[Dechrau Tariff ]]&lt;=($B286+AX$6*$BA$1))*(ExportContract[[Diwedd Tariff]:[Diwedd Tariff]]&gt;($B286+AX$6*$BA$1)),ExportContract[[Ceiniogau fesul kWh]:[Ceiniogau fesul kWh]],0,,)</f>
        <v>0</v>
      </c>
    </row>
    <row r="287" spans="2:50" x14ac:dyDescent="0.3">
      <c r="B287" s="30">
        <v>45572</v>
      </c>
      <c r="C287" s="20" cm="1">
        <f t="array" ref="C287">_xlfn.XLOOKUP(1,(ExportContract[[Dechrau Tariff ]:[Dechrau Tariff ]]&lt;=($B287+C$6*$BA$1))*(ExportContract[[Diwedd Tariff]:[Diwedd Tariff]]&gt;($B287+C$6*$BA$1)),ExportContract[[Ceiniogau fesul kWh]:[Ceiniogau fesul kWh]],0,,)</f>
        <v>0</v>
      </c>
      <c r="D287" s="20" cm="1">
        <f t="array" ref="D287">_xlfn.XLOOKUP(1,(ExportContract[[Dechrau Tariff ]:[Dechrau Tariff ]]&lt;=($B287+D$6*$BA$1))*(ExportContract[[Diwedd Tariff]:[Diwedd Tariff]]&gt;($B287+D$6*$BA$1)),ExportContract[[Ceiniogau fesul kWh]:[Ceiniogau fesul kWh]],0,,)</f>
        <v>0</v>
      </c>
      <c r="E287" s="20" cm="1">
        <f t="array" ref="E287">_xlfn.XLOOKUP(1,(ExportContract[[Dechrau Tariff ]:[Dechrau Tariff ]]&lt;=($B287+E$6*$BA$1))*(ExportContract[[Diwedd Tariff]:[Diwedd Tariff]]&gt;($B287+E$6*$BA$1)),ExportContract[[Ceiniogau fesul kWh]:[Ceiniogau fesul kWh]],0,,)</f>
        <v>0</v>
      </c>
      <c r="F287" s="20" cm="1">
        <f t="array" ref="F287">_xlfn.XLOOKUP(1,(ExportContract[[Dechrau Tariff ]:[Dechrau Tariff ]]&lt;=($B287+F$6*$BA$1))*(ExportContract[[Diwedd Tariff]:[Diwedd Tariff]]&gt;($B287+F$6*$BA$1)),ExportContract[[Ceiniogau fesul kWh]:[Ceiniogau fesul kWh]],0,,)</f>
        <v>0</v>
      </c>
      <c r="G287" s="20" cm="1">
        <f t="array" ref="G287">_xlfn.XLOOKUP(1,(ExportContract[[Dechrau Tariff ]:[Dechrau Tariff ]]&lt;=($B287+G$6*$BA$1))*(ExportContract[[Diwedd Tariff]:[Diwedd Tariff]]&gt;($B287+G$6*$BA$1)),ExportContract[[Ceiniogau fesul kWh]:[Ceiniogau fesul kWh]],0,,)</f>
        <v>0</v>
      </c>
      <c r="H287" s="20" cm="1">
        <f t="array" ref="H287">_xlfn.XLOOKUP(1,(ExportContract[[Dechrau Tariff ]:[Dechrau Tariff ]]&lt;=($B287+H$6*$BA$1))*(ExportContract[[Diwedd Tariff]:[Diwedd Tariff]]&gt;($B287+H$6*$BA$1)),ExportContract[[Ceiniogau fesul kWh]:[Ceiniogau fesul kWh]],0,,)</f>
        <v>0</v>
      </c>
      <c r="I287" s="20" cm="1">
        <f t="array" ref="I287">_xlfn.XLOOKUP(1,(ExportContract[[Dechrau Tariff ]:[Dechrau Tariff ]]&lt;=($B287+I$6*$BA$1))*(ExportContract[[Diwedd Tariff]:[Diwedd Tariff]]&gt;($B287+I$6*$BA$1)),ExportContract[[Ceiniogau fesul kWh]:[Ceiniogau fesul kWh]],0,,)</f>
        <v>0</v>
      </c>
      <c r="J287" s="20" cm="1">
        <f t="array" ref="J287">_xlfn.XLOOKUP(1,(ExportContract[[Dechrau Tariff ]:[Dechrau Tariff ]]&lt;=($B287+J$6*$BA$1))*(ExportContract[[Diwedd Tariff]:[Diwedd Tariff]]&gt;($B287+J$6*$BA$1)),ExportContract[[Ceiniogau fesul kWh]:[Ceiniogau fesul kWh]],0,,)</f>
        <v>0</v>
      </c>
      <c r="K287" s="20" cm="1">
        <f t="array" ref="K287">_xlfn.XLOOKUP(1,(ExportContract[[Dechrau Tariff ]:[Dechrau Tariff ]]&lt;=($B287+K$6*$BA$1))*(ExportContract[[Diwedd Tariff]:[Diwedd Tariff]]&gt;($B287+K$6*$BA$1)),ExportContract[[Ceiniogau fesul kWh]:[Ceiniogau fesul kWh]],0,,)</f>
        <v>0</v>
      </c>
      <c r="L287" s="20" cm="1">
        <f t="array" ref="L287">_xlfn.XLOOKUP(1,(ExportContract[[Dechrau Tariff ]:[Dechrau Tariff ]]&lt;=($B287+L$6*$BA$1))*(ExportContract[[Diwedd Tariff]:[Diwedd Tariff]]&gt;($B287+L$6*$BA$1)),ExportContract[[Ceiniogau fesul kWh]:[Ceiniogau fesul kWh]],0,,)</f>
        <v>0</v>
      </c>
      <c r="M287" s="20" cm="1">
        <f t="array" ref="M287">_xlfn.XLOOKUP(1,(ExportContract[[Dechrau Tariff ]:[Dechrau Tariff ]]&lt;=($B287+M$6*$BA$1))*(ExportContract[[Diwedd Tariff]:[Diwedd Tariff]]&gt;($B287+M$6*$BA$1)),ExportContract[[Ceiniogau fesul kWh]:[Ceiniogau fesul kWh]],0,,)</f>
        <v>0</v>
      </c>
      <c r="N287" s="20" cm="1">
        <f t="array" ref="N287">_xlfn.XLOOKUP(1,(ExportContract[[Dechrau Tariff ]:[Dechrau Tariff ]]&lt;=($B287+N$6*$BA$1))*(ExportContract[[Diwedd Tariff]:[Diwedd Tariff]]&gt;($B287+N$6*$BA$1)),ExportContract[[Ceiniogau fesul kWh]:[Ceiniogau fesul kWh]],0,,)</f>
        <v>0</v>
      </c>
      <c r="O287" s="20" cm="1">
        <f t="array" ref="O287">_xlfn.XLOOKUP(1,(ExportContract[[Dechrau Tariff ]:[Dechrau Tariff ]]&lt;=($B287+O$6*$BA$1))*(ExportContract[[Diwedd Tariff]:[Diwedd Tariff]]&gt;($B287+O$6*$BA$1)),ExportContract[[Ceiniogau fesul kWh]:[Ceiniogau fesul kWh]],0,,)</f>
        <v>0</v>
      </c>
      <c r="P287" s="20" cm="1">
        <f t="array" ref="P287">_xlfn.XLOOKUP(1,(ExportContract[[Dechrau Tariff ]:[Dechrau Tariff ]]&lt;=($B287+P$6*$BA$1))*(ExportContract[[Diwedd Tariff]:[Diwedd Tariff]]&gt;($B287+P$6*$BA$1)),ExportContract[[Ceiniogau fesul kWh]:[Ceiniogau fesul kWh]],0,,)</f>
        <v>0</v>
      </c>
      <c r="Q287" s="20" cm="1">
        <f t="array" ref="Q287">_xlfn.XLOOKUP(1,(ExportContract[[Dechrau Tariff ]:[Dechrau Tariff ]]&lt;=($B287+Q$6*$BA$1))*(ExportContract[[Diwedd Tariff]:[Diwedd Tariff]]&gt;($B287+Q$6*$BA$1)),ExportContract[[Ceiniogau fesul kWh]:[Ceiniogau fesul kWh]],0,,)</f>
        <v>0</v>
      </c>
      <c r="R287" s="20" cm="1">
        <f t="array" ref="R287">_xlfn.XLOOKUP(1,(ExportContract[[Dechrau Tariff ]:[Dechrau Tariff ]]&lt;=($B287+R$6*$BA$1))*(ExportContract[[Diwedd Tariff]:[Diwedd Tariff]]&gt;($B287+R$6*$BA$1)),ExportContract[[Ceiniogau fesul kWh]:[Ceiniogau fesul kWh]],0,,)</f>
        <v>0</v>
      </c>
      <c r="S287" s="20" cm="1">
        <f t="array" ref="S287">_xlfn.XLOOKUP(1,(ExportContract[[Dechrau Tariff ]:[Dechrau Tariff ]]&lt;=($B287+S$6*$BA$1))*(ExportContract[[Diwedd Tariff]:[Diwedd Tariff]]&gt;($B287+S$6*$BA$1)),ExportContract[[Ceiniogau fesul kWh]:[Ceiniogau fesul kWh]],0,,)</f>
        <v>0</v>
      </c>
      <c r="T287" s="20" cm="1">
        <f t="array" ref="T287">_xlfn.XLOOKUP(1,(ExportContract[[Dechrau Tariff ]:[Dechrau Tariff ]]&lt;=($B287+T$6*$BA$1))*(ExportContract[[Diwedd Tariff]:[Diwedd Tariff]]&gt;($B287+T$6*$BA$1)),ExportContract[[Ceiniogau fesul kWh]:[Ceiniogau fesul kWh]],0,,)</f>
        <v>0</v>
      </c>
      <c r="U287" s="20" cm="1">
        <f t="array" ref="U287">_xlfn.XLOOKUP(1,(ExportContract[[Dechrau Tariff ]:[Dechrau Tariff ]]&lt;=($B287+U$6*$BA$1))*(ExportContract[[Diwedd Tariff]:[Diwedd Tariff]]&gt;($B287+U$6*$BA$1)),ExportContract[[Ceiniogau fesul kWh]:[Ceiniogau fesul kWh]],0,,)</f>
        <v>0</v>
      </c>
      <c r="V287" s="20" cm="1">
        <f t="array" ref="V287">_xlfn.XLOOKUP(1,(ExportContract[[Dechrau Tariff ]:[Dechrau Tariff ]]&lt;=($B287+V$6*$BA$1))*(ExportContract[[Diwedd Tariff]:[Diwedd Tariff]]&gt;($B287+V$6*$BA$1)),ExportContract[[Ceiniogau fesul kWh]:[Ceiniogau fesul kWh]],0,,)</f>
        <v>0</v>
      </c>
      <c r="W287" s="20" cm="1">
        <f t="array" ref="W287">_xlfn.XLOOKUP(1,(ExportContract[[Dechrau Tariff ]:[Dechrau Tariff ]]&lt;=($B287+W$6*$BA$1))*(ExportContract[[Diwedd Tariff]:[Diwedd Tariff]]&gt;($B287+W$6*$BA$1)),ExportContract[[Ceiniogau fesul kWh]:[Ceiniogau fesul kWh]],0,,)</f>
        <v>0</v>
      </c>
      <c r="X287" s="20" cm="1">
        <f t="array" ref="X287">_xlfn.XLOOKUP(1,(ExportContract[[Dechrau Tariff ]:[Dechrau Tariff ]]&lt;=($B287+X$6*$BA$1))*(ExportContract[[Diwedd Tariff]:[Diwedd Tariff]]&gt;($B287+X$6*$BA$1)),ExportContract[[Ceiniogau fesul kWh]:[Ceiniogau fesul kWh]],0,,)</f>
        <v>0</v>
      </c>
      <c r="Y287" s="20" cm="1">
        <f t="array" ref="Y287">_xlfn.XLOOKUP(1,(ExportContract[[Dechrau Tariff ]:[Dechrau Tariff ]]&lt;=($B287+Y$6*$BA$1))*(ExportContract[[Diwedd Tariff]:[Diwedd Tariff]]&gt;($B287+Y$6*$BA$1)),ExportContract[[Ceiniogau fesul kWh]:[Ceiniogau fesul kWh]],0,,)</f>
        <v>0</v>
      </c>
      <c r="Z287" s="20" cm="1">
        <f t="array" ref="Z287">_xlfn.XLOOKUP(1,(ExportContract[[Dechrau Tariff ]:[Dechrau Tariff ]]&lt;=($B287+Z$6*$BA$1))*(ExportContract[[Diwedd Tariff]:[Diwedd Tariff]]&gt;($B287+Z$6*$BA$1)),ExportContract[[Ceiniogau fesul kWh]:[Ceiniogau fesul kWh]],0,,)</f>
        <v>0</v>
      </c>
      <c r="AA287" s="20" cm="1">
        <f t="array" ref="AA287">_xlfn.XLOOKUP(1,(ExportContract[[Dechrau Tariff ]:[Dechrau Tariff ]]&lt;=($B287+AA$6*$BA$1))*(ExportContract[[Diwedd Tariff]:[Diwedd Tariff]]&gt;($B287+AA$6*$BA$1)),ExportContract[[Ceiniogau fesul kWh]:[Ceiniogau fesul kWh]],0,,)</f>
        <v>0</v>
      </c>
      <c r="AB287" s="20" cm="1">
        <f t="array" ref="AB287">_xlfn.XLOOKUP(1,(ExportContract[[Dechrau Tariff ]:[Dechrau Tariff ]]&lt;=($B287+AB$6*$BA$1))*(ExportContract[[Diwedd Tariff]:[Diwedd Tariff]]&gt;($B287+AB$6*$BA$1)),ExportContract[[Ceiniogau fesul kWh]:[Ceiniogau fesul kWh]],0,,)</f>
        <v>0</v>
      </c>
      <c r="AC287" s="20" cm="1">
        <f t="array" ref="AC287">_xlfn.XLOOKUP(1,(ExportContract[[Dechrau Tariff ]:[Dechrau Tariff ]]&lt;=($B287+AC$6*$BA$1))*(ExportContract[[Diwedd Tariff]:[Diwedd Tariff]]&gt;($B287+AC$6*$BA$1)),ExportContract[[Ceiniogau fesul kWh]:[Ceiniogau fesul kWh]],0,,)</f>
        <v>0</v>
      </c>
      <c r="AD287" s="20" cm="1">
        <f t="array" ref="AD287">_xlfn.XLOOKUP(1,(ExportContract[[Dechrau Tariff ]:[Dechrau Tariff ]]&lt;=($B287+AD$6*$BA$1))*(ExportContract[[Diwedd Tariff]:[Diwedd Tariff]]&gt;($B287+AD$6*$BA$1)),ExportContract[[Ceiniogau fesul kWh]:[Ceiniogau fesul kWh]],0,,)</f>
        <v>0</v>
      </c>
      <c r="AE287" s="20" cm="1">
        <f t="array" ref="AE287">_xlfn.XLOOKUP(1,(ExportContract[[Dechrau Tariff ]:[Dechrau Tariff ]]&lt;=($B287+AE$6*$BA$1))*(ExportContract[[Diwedd Tariff]:[Diwedd Tariff]]&gt;($B287+AE$6*$BA$1)),ExportContract[[Ceiniogau fesul kWh]:[Ceiniogau fesul kWh]],0,,)</f>
        <v>0</v>
      </c>
      <c r="AF287" s="20" cm="1">
        <f t="array" ref="AF287">_xlfn.XLOOKUP(1,(ExportContract[[Dechrau Tariff ]:[Dechrau Tariff ]]&lt;=($B287+AF$6*$BA$1))*(ExportContract[[Diwedd Tariff]:[Diwedd Tariff]]&gt;($B287+AF$6*$BA$1)),ExportContract[[Ceiniogau fesul kWh]:[Ceiniogau fesul kWh]],0,,)</f>
        <v>0</v>
      </c>
      <c r="AG287" s="20" cm="1">
        <f t="array" ref="AG287">_xlfn.XLOOKUP(1,(ExportContract[[Dechrau Tariff ]:[Dechrau Tariff ]]&lt;=($B287+AG$6*$BA$1))*(ExportContract[[Diwedd Tariff]:[Diwedd Tariff]]&gt;($B287+AG$6*$BA$1)),ExportContract[[Ceiniogau fesul kWh]:[Ceiniogau fesul kWh]],0,,)</f>
        <v>0</v>
      </c>
      <c r="AH287" s="20" cm="1">
        <f t="array" ref="AH287">_xlfn.XLOOKUP(1,(ExportContract[[Dechrau Tariff ]:[Dechrau Tariff ]]&lt;=($B287+AH$6*$BA$1))*(ExportContract[[Diwedd Tariff]:[Diwedd Tariff]]&gt;($B287+AH$6*$BA$1)),ExportContract[[Ceiniogau fesul kWh]:[Ceiniogau fesul kWh]],0,,)</f>
        <v>0</v>
      </c>
      <c r="AI287" s="20" cm="1">
        <f t="array" ref="AI287">_xlfn.XLOOKUP(1,(ExportContract[[Dechrau Tariff ]:[Dechrau Tariff ]]&lt;=($B287+AI$6*$BA$1))*(ExportContract[[Diwedd Tariff]:[Diwedd Tariff]]&gt;($B287+AI$6*$BA$1)),ExportContract[[Ceiniogau fesul kWh]:[Ceiniogau fesul kWh]],0,,)</f>
        <v>0</v>
      </c>
      <c r="AJ287" s="20" cm="1">
        <f t="array" ref="AJ287">_xlfn.XLOOKUP(1,(ExportContract[[Dechrau Tariff ]:[Dechrau Tariff ]]&lt;=($B287+AJ$6*$BA$1))*(ExportContract[[Diwedd Tariff]:[Diwedd Tariff]]&gt;($B287+AJ$6*$BA$1)),ExportContract[[Ceiniogau fesul kWh]:[Ceiniogau fesul kWh]],0,,)</f>
        <v>0</v>
      </c>
      <c r="AK287" s="20" cm="1">
        <f t="array" ref="AK287">_xlfn.XLOOKUP(1,(ExportContract[[Dechrau Tariff ]:[Dechrau Tariff ]]&lt;=($B287+AK$6*$BA$1))*(ExportContract[[Diwedd Tariff]:[Diwedd Tariff]]&gt;($B287+AK$6*$BA$1)),ExportContract[[Ceiniogau fesul kWh]:[Ceiniogau fesul kWh]],0,,)</f>
        <v>0</v>
      </c>
      <c r="AL287" s="20" cm="1">
        <f t="array" ref="AL287">_xlfn.XLOOKUP(1,(ExportContract[[Dechrau Tariff ]:[Dechrau Tariff ]]&lt;=($B287+AL$6*$BA$1))*(ExportContract[[Diwedd Tariff]:[Diwedd Tariff]]&gt;($B287+AL$6*$BA$1)),ExportContract[[Ceiniogau fesul kWh]:[Ceiniogau fesul kWh]],0,,)</f>
        <v>0</v>
      </c>
      <c r="AM287" s="20" cm="1">
        <f t="array" ref="AM287">_xlfn.XLOOKUP(1,(ExportContract[[Dechrau Tariff ]:[Dechrau Tariff ]]&lt;=($B287+AM$6*$BA$1))*(ExportContract[[Diwedd Tariff]:[Diwedd Tariff]]&gt;($B287+AM$6*$BA$1)),ExportContract[[Ceiniogau fesul kWh]:[Ceiniogau fesul kWh]],0,,)</f>
        <v>0</v>
      </c>
      <c r="AN287" s="20" cm="1">
        <f t="array" ref="AN287">_xlfn.XLOOKUP(1,(ExportContract[[Dechrau Tariff ]:[Dechrau Tariff ]]&lt;=($B287+AN$6*$BA$1))*(ExportContract[[Diwedd Tariff]:[Diwedd Tariff]]&gt;($B287+AN$6*$BA$1)),ExportContract[[Ceiniogau fesul kWh]:[Ceiniogau fesul kWh]],0,,)</f>
        <v>0</v>
      </c>
      <c r="AO287" s="20" cm="1">
        <f t="array" ref="AO287">_xlfn.XLOOKUP(1,(ExportContract[[Dechrau Tariff ]:[Dechrau Tariff ]]&lt;=($B287+AO$6*$BA$1))*(ExportContract[[Diwedd Tariff]:[Diwedd Tariff]]&gt;($B287+AO$6*$BA$1)),ExportContract[[Ceiniogau fesul kWh]:[Ceiniogau fesul kWh]],0,,)</f>
        <v>0</v>
      </c>
      <c r="AP287" s="20" cm="1">
        <f t="array" ref="AP287">_xlfn.XLOOKUP(1,(ExportContract[[Dechrau Tariff ]:[Dechrau Tariff ]]&lt;=($B287+AP$6*$BA$1))*(ExportContract[[Diwedd Tariff]:[Diwedd Tariff]]&gt;($B287+AP$6*$BA$1)),ExportContract[[Ceiniogau fesul kWh]:[Ceiniogau fesul kWh]],0,,)</f>
        <v>0</v>
      </c>
      <c r="AQ287" s="20" cm="1">
        <f t="array" ref="AQ287">_xlfn.XLOOKUP(1,(ExportContract[[Dechrau Tariff ]:[Dechrau Tariff ]]&lt;=($B287+AQ$6*$BA$1))*(ExportContract[[Diwedd Tariff]:[Diwedd Tariff]]&gt;($B287+AQ$6*$BA$1)),ExportContract[[Ceiniogau fesul kWh]:[Ceiniogau fesul kWh]],0,,)</f>
        <v>0</v>
      </c>
      <c r="AR287" s="20" cm="1">
        <f t="array" ref="AR287">_xlfn.XLOOKUP(1,(ExportContract[[Dechrau Tariff ]:[Dechrau Tariff ]]&lt;=($B287+AR$6*$BA$1))*(ExportContract[[Diwedd Tariff]:[Diwedd Tariff]]&gt;($B287+AR$6*$BA$1)),ExportContract[[Ceiniogau fesul kWh]:[Ceiniogau fesul kWh]],0,,)</f>
        <v>0</v>
      </c>
      <c r="AS287" s="20" cm="1">
        <f t="array" ref="AS287">_xlfn.XLOOKUP(1,(ExportContract[[Dechrau Tariff ]:[Dechrau Tariff ]]&lt;=($B287+AS$6*$BA$1))*(ExportContract[[Diwedd Tariff]:[Diwedd Tariff]]&gt;($B287+AS$6*$BA$1)),ExportContract[[Ceiniogau fesul kWh]:[Ceiniogau fesul kWh]],0,,)</f>
        <v>0</v>
      </c>
      <c r="AT287" s="20" cm="1">
        <f t="array" ref="AT287">_xlfn.XLOOKUP(1,(ExportContract[[Dechrau Tariff ]:[Dechrau Tariff ]]&lt;=($B287+AT$6*$BA$1))*(ExportContract[[Diwedd Tariff]:[Diwedd Tariff]]&gt;($B287+AT$6*$BA$1)),ExportContract[[Ceiniogau fesul kWh]:[Ceiniogau fesul kWh]],0,,)</f>
        <v>0</v>
      </c>
      <c r="AU287" s="20" cm="1">
        <f t="array" ref="AU287">_xlfn.XLOOKUP(1,(ExportContract[[Dechrau Tariff ]:[Dechrau Tariff ]]&lt;=($B287+AU$6*$BA$1))*(ExportContract[[Diwedd Tariff]:[Diwedd Tariff]]&gt;($B287+AU$6*$BA$1)),ExportContract[[Ceiniogau fesul kWh]:[Ceiniogau fesul kWh]],0,,)</f>
        <v>0</v>
      </c>
      <c r="AV287" s="20" cm="1">
        <f t="array" ref="AV287">_xlfn.XLOOKUP(1,(ExportContract[[Dechrau Tariff ]:[Dechrau Tariff ]]&lt;=($B287+AV$6*$BA$1))*(ExportContract[[Diwedd Tariff]:[Diwedd Tariff]]&gt;($B287+AV$6*$BA$1)),ExportContract[[Ceiniogau fesul kWh]:[Ceiniogau fesul kWh]],0,,)</f>
        <v>0</v>
      </c>
      <c r="AW287" s="20" cm="1">
        <f t="array" ref="AW287">_xlfn.XLOOKUP(1,(ExportContract[[Dechrau Tariff ]:[Dechrau Tariff ]]&lt;=($B287+AW$6*$BA$1))*(ExportContract[[Diwedd Tariff]:[Diwedd Tariff]]&gt;($B287+AW$6*$BA$1)),ExportContract[[Ceiniogau fesul kWh]:[Ceiniogau fesul kWh]],0,,)</f>
        <v>0</v>
      </c>
      <c r="AX287" s="20" cm="1">
        <f t="array" ref="AX287">_xlfn.XLOOKUP(1,(ExportContract[[Dechrau Tariff ]:[Dechrau Tariff ]]&lt;=($B287+AX$6*$BA$1))*(ExportContract[[Diwedd Tariff]:[Diwedd Tariff]]&gt;($B287+AX$6*$BA$1)),ExportContract[[Ceiniogau fesul kWh]:[Ceiniogau fesul kWh]],0,,)</f>
        <v>0</v>
      </c>
    </row>
    <row r="288" spans="2:50" x14ac:dyDescent="0.3">
      <c r="B288" s="30">
        <v>45573</v>
      </c>
      <c r="C288" s="20" cm="1">
        <f t="array" ref="C288">_xlfn.XLOOKUP(1,(ExportContract[[Dechrau Tariff ]:[Dechrau Tariff ]]&lt;=($B288+C$6*$BA$1))*(ExportContract[[Diwedd Tariff]:[Diwedd Tariff]]&gt;($B288+C$6*$BA$1)),ExportContract[[Ceiniogau fesul kWh]:[Ceiniogau fesul kWh]],0,,)</f>
        <v>0</v>
      </c>
      <c r="D288" s="20" cm="1">
        <f t="array" ref="D288">_xlfn.XLOOKUP(1,(ExportContract[[Dechrau Tariff ]:[Dechrau Tariff ]]&lt;=($B288+D$6*$BA$1))*(ExportContract[[Diwedd Tariff]:[Diwedd Tariff]]&gt;($B288+D$6*$BA$1)),ExportContract[[Ceiniogau fesul kWh]:[Ceiniogau fesul kWh]],0,,)</f>
        <v>0</v>
      </c>
      <c r="E288" s="20" cm="1">
        <f t="array" ref="E288">_xlfn.XLOOKUP(1,(ExportContract[[Dechrau Tariff ]:[Dechrau Tariff ]]&lt;=($B288+E$6*$BA$1))*(ExportContract[[Diwedd Tariff]:[Diwedd Tariff]]&gt;($B288+E$6*$BA$1)),ExportContract[[Ceiniogau fesul kWh]:[Ceiniogau fesul kWh]],0,,)</f>
        <v>0</v>
      </c>
      <c r="F288" s="20" cm="1">
        <f t="array" ref="F288">_xlfn.XLOOKUP(1,(ExportContract[[Dechrau Tariff ]:[Dechrau Tariff ]]&lt;=($B288+F$6*$BA$1))*(ExportContract[[Diwedd Tariff]:[Diwedd Tariff]]&gt;($B288+F$6*$BA$1)),ExportContract[[Ceiniogau fesul kWh]:[Ceiniogau fesul kWh]],0,,)</f>
        <v>0</v>
      </c>
      <c r="G288" s="20" cm="1">
        <f t="array" ref="G288">_xlfn.XLOOKUP(1,(ExportContract[[Dechrau Tariff ]:[Dechrau Tariff ]]&lt;=($B288+G$6*$BA$1))*(ExportContract[[Diwedd Tariff]:[Diwedd Tariff]]&gt;($B288+G$6*$BA$1)),ExportContract[[Ceiniogau fesul kWh]:[Ceiniogau fesul kWh]],0,,)</f>
        <v>0</v>
      </c>
      <c r="H288" s="20" cm="1">
        <f t="array" ref="H288">_xlfn.XLOOKUP(1,(ExportContract[[Dechrau Tariff ]:[Dechrau Tariff ]]&lt;=($B288+H$6*$BA$1))*(ExportContract[[Diwedd Tariff]:[Diwedd Tariff]]&gt;($B288+H$6*$BA$1)),ExportContract[[Ceiniogau fesul kWh]:[Ceiniogau fesul kWh]],0,,)</f>
        <v>0</v>
      </c>
      <c r="I288" s="20" cm="1">
        <f t="array" ref="I288">_xlfn.XLOOKUP(1,(ExportContract[[Dechrau Tariff ]:[Dechrau Tariff ]]&lt;=($B288+I$6*$BA$1))*(ExportContract[[Diwedd Tariff]:[Diwedd Tariff]]&gt;($B288+I$6*$BA$1)),ExportContract[[Ceiniogau fesul kWh]:[Ceiniogau fesul kWh]],0,,)</f>
        <v>0</v>
      </c>
      <c r="J288" s="20" cm="1">
        <f t="array" ref="J288">_xlfn.XLOOKUP(1,(ExportContract[[Dechrau Tariff ]:[Dechrau Tariff ]]&lt;=($B288+J$6*$BA$1))*(ExportContract[[Diwedd Tariff]:[Diwedd Tariff]]&gt;($B288+J$6*$BA$1)),ExportContract[[Ceiniogau fesul kWh]:[Ceiniogau fesul kWh]],0,,)</f>
        <v>0</v>
      </c>
      <c r="K288" s="20" cm="1">
        <f t="array" ref="K288">_xlfn.XLOOKUP(1,(ExportContract[[Dechrau Tariff ]:[Dechrau Tariff ]]&lt;=($B288+K$6*$BA$1))*(ExportContract[[Diwedd Tariff]:[Diwedd Tariff]]&gt;($B288+K$6*$BA$1)),ExportContract[[Ceiniogau fesul kWh]:[Ceiniogau fesul kWh]],0,,)</f>
        <v>0</v>
      </c>
      <c r="L288" s="20" cm="1">
        <f t="array" ref="L288">_xlfn.XLOOKUP(1,(ExportContract[[Dechrau Tariff ]:[Dechrau Tariff ]]&lt;=($B288+L$6*$BA$1))*(ExportContract[[Diwedd Tariff]:[Diwedd Tariff]]&gt;($B288+L$6*$BA$1)),ExportContract[[Ceiniogau fesul kWh]:[Ceiniogau fesul kWh]],0,,)</f>
        <v>0</v>
      </c>
      <c r="M288" s="20" cm="1">
        <f t="array" ref="M288">_xlfn.XLOOKUP(1,(ExportContract[[Dechrau Tariff ]:[Dechrau Tariff ]]&lt;=($B288+M$6*$BA$1))*(ExportContract[[Diwedd Tariff]:[Diwedd Tariff]]&gt;($B288+M$6*$BA$1)),ExportContract[[Ceiniogau fesul kWh]:[Ceiniogau fesul kWh]],0,,)</f>
        <v>0</v>
      </c>
      <c r="N288" s="20" cm="1">
        <f t="array" ref="N288">_xlfn.XLOOKUP(1,(ExportContract[[Dechrau Tariff ]:[Dechrau Tariff ]]&lt;=($B288+N$6*$BA$1))*(ExportContract[[Diwedd Tariff]:[Diwedd Tariff]]&gt;($B288+N$6*$BA$1)),ExportContract[[Ceiniogau fesul kWh]:[Ceiniogau fesul kWh]],0,,)</f>
        <v>0</v>
      </c>
      <c r="O288" s="20" cm="1">
        <f t="array" ref="O288">_xlfn.XLOOKUP(1,(ExportContract[[Dechrau Tariff ]:[Dechrau Tariff ]]&lt;=($B288+O$6*$BA$1))*(ExportContract[[Diwedd Tariff]:[Diwedd Tariff]]&gt;($B288+O$6*$BA$1)),ExportContract[[Ceiniogau fesul kWh]:[Ceiniogau fesul kWh]],0,,)</f>
        <v>0</v>
      </c>
      <c r="P288" s="20" cm="1">
        <f t="array" ref="P288">_xlfn.XLOOKUP(1,(ExportContract[[Dechrau Tariff ]:[Dechrau Tariff ]]&lt;=($B288+P$6*$BA$1))*(ExportContract[[Diwedd Tariff]:[Diwedd Tariff]]&gt;($B288+P$6*$BA$1)),ExportContract[[Ceiniogau fesul kWh]:[Ceiniogau fesul kWh]],0,,)</f>
        <v>0</v>
      </c>
      <c r="Q288" s="20" cm="1">
        <f t="array" ref="Q288">_xlfn.XLOOKUP(1,(ExportContract[[Dechrau Tariff ]:[Dechrau Tariff ]]&lt;=($B288+Q$6*$BA$1))*(ExportContract[[Diwedd Tariff]:[Diwedd Tariff]]&gt;($B288+Q$6*$BA$1)),ExportContract[[Ceiniogau fesul kWh]:[Ceiniogau fesul kWh]],0,,)</f>
        <v>0</v>
      </c>
      <c r="R288" s="20" cm="1">
        <f t="array" ref="R288">_xlfn.XLOOKUP(1,(ExportContract[[Dechrau Tariff ]:[Dechrau Tariff ]]&lt;=($B288+R$6*$BA$1))*(ExportContract[[Diwedd Tariff]:[Diwedd Tariff]]&gt;($B288+R$6*$BA$1)),ExportContract[[Ceiniogau fesul kWh]:[Ceiniogau fesul kWh]],0,,)</f>
        <v>0</v>
      </c>
      <c r="S288" s="20" cm="1">
        <f t="array" ref="S288">_xlfn.XLOOKUP(1,(ExportContract[[Dechrau Tariff ]:[Dechrau Tariff ]]&lt;=($B288+S$6*$BA$1))*(ExportContract[[Diwedd Tariff]:[Diwedd Tariff]]&gt;($B288+S$6*$BA$1)),ExportContract[[Ceiniogau fesul kWh]:[Ceiniogau fesul kWh]],0,,)</f>
        <v>0</v>
      </c>
      <c r="T288" s="20" cm="1">
        <f t="array" ref="T288">_xlfn.XLOOKUP(1,(ExportContract[[Dechrau Tariff ]:[Dechrau Tariff ]]&lt;=($B288+T$6*$BA$1))*(ExportContract[[Diwedd Tariff]:[Diwedd Tariff]]&gt;($B288+T$6*$BA$1)),ExportContract[[Ceiniogau fesul kWh]:[Ceiniogau fesul kWh]],0,,)</f>
        <v>0</v>
      </c>
      <c r="U288" s="20" cm="1">
        <f t="array" ref="U288">_xlfn.XLOOKUP(1,(ExportContract[[Dechrau Tariff ]:[Dechrau Tariff ]]&lt;=($B288+U$6*$BA$1))*(ExportContract[[Diwedd Tariff]:[Diwedd Tariff]]&gt;($B288+U$6*$BA$1)),ExportContract[[Ceiniogau fesul kWh]:[Ceiniogau fesul kWh]],0,,)</f>
        <v>0</v>
      </c>
      <c r="V288" s="20" cm="1">
        <f t="array" ref="V288">_xlfn.XLOOKUP(1,(ExportContract[[Dechrau Tariff ]:[Dechrau Tariff ]]&lt;=($B288+V$6*$BA$1))*(ExportContract[[Diwedd Tariff]:[Diwedd Tariff]]&gt;($B288+V$6*$BA$1)),ExportContract[[Ceiniogau fesul kWh]:[Ceiniogau fesul kWh]],0,,)</f>
        <v>0</v>
      </c>
      <c r="W288" s="20" cm="1">
        <f t="array" ref="W288">_xlfn.XLOOKUP(1,(ExportContract[[Dechrau Tariff ]:[Dechrau Tariff ]]&lt;=($B288+W$6*$BA$1))*(ExportContract[[Diwedd Tariff]:[Diwedd Tariff]]&gt;($B288+W$6*$BA$1)),ExportContract[[Ceiniogau fesul kWh]:[Ceiniogau fesul kWh]],0,,)</f>
        <v>0</v>
      </c>
      <c r="X288" s="20" cm="1">
        <f t="array" ref="X288">_xlfn.XLOOKUP(1,(ExportContract[[Dechrau Tariff ]:[Dechrau Tariff ]]&lt;=($B288+X$6*$BA$1))*(ExportContract[[Diwedd Tariff]:[Diwedd Tariff]]&gt;($B288+X$6*$BA$1)),ExportContract[[Ceiniogau fesul kWh]:[Ceiniogau fesul kWh]],0,,)</f>
        <v>0</v>
      </c>
      <c r="Y288" s="20" cm="1">
        <f t="array" ref="Y288">_xlfn.XLOOKUP(1,(ExportContract[[Dechrau Tariff ]:[Dechrau Tariff ]]&lt;=($B288+Y$6*$BA$1))*(ExportContract[[Diwedd Tariff]:[Diwedd Tariff]]&gt;($B288+Y$6*$BA$1)),ExportContract[[Ceiniogau fesul kWh]:[Ceiniogau fesul kWh]],0,,)</f>
        <v>0</v>
      </c>
      <c r="Z288" s="20" cm="1">
        <f t="array" ref="Z288">_xlfn.XLOOKUP(1,(ExportContract[[Dechrau Tariff ]:[Dechrau Tariff ]]&lt;=($B288+Z$6*$BA$1))*(ExportContract[[Diwedd Tariff]:[Diwedd Tariff]]&gt;($B288+Z$6*$BA$1)),ExportContract[[Ceiniogau fesul kWh]:[Ceiniogau fesul kWh]],0,,)</f>
        <v>0</v>
      </c>
      <c r="AA288" s="20" cm="1">
        <f t="array" ref="AA288">_xlfn.XLOOKUP(1,(ExportContract[[Dechrau Tariff ]:[Dechrau Tariff ]]&lt;=($B288+AA$6*$BA$1))*(ExportContract[[Diwedd Tariff]:[Diwedd Tariff]]&gt;($B288+AA$6*$BA$1)),ExportContract[[Ceiniogau fesul kWh]:[Ceiniogau fesul kWh]],0,,)</f>
        <v>0</v>
      </c>
      <c r="AB288" s="20" cm="1">
        <f t="array" ref="AB288">_xlfn.XLOOKUP(1,(ExportContract[[Dechrau Tariff ]:[Dechrau Tariff ]]&lt;=($B288+AB$6*$BA$1))*(ExportContract[[Diwedd Tariff]:[Diwedd Tariff]]&gt;($B288+AB$6*$BA$1)),ExportContract[[Ceiniogau fesul kWh]:[Ceiniogau fesul kWh]],0,,)</f>
        <v>0</v>
      </c>
      <c r="AC288" s="20" cm="1">
        <f t="array" ref="AC288">_xlfn.XLOOKUP(1,(ExportContract[[Dechrau Tariff ]:[Dechrau Tariff ]]&lt;=($B288+AC$6*$BA$1))*(ExportContract[[Diwedd Tariff]:[Diwedd Tariff]]&gt;($B288+AC$6*$BA$1)),ExportContract[[Ceiniogau fesul kWh]:[Ceiniogau fesul kWh]],0,,)</f>
        <v>0</v>
      </c>
      <c r="AD288" s="20" cm="1">
        <f t="array" ref="AD288">_xlfn.XLOOKUP(1,(ExportContract[[Dechrau Tariff ]:[Dechrau Tariff ]]&lt;=($B288+AD$6*$BA$1))*(ExportContract[[Diwedd Tariff]:[Diwedd Tariff]]&gt;($B288+AD$6*$BA$1)),ExportContract[[Ceiniogau fesul kWh]:[Ceiniogau fesul kWh]],0,,)</f>
        <v>0</v>
      </c>
      <c r="AE288" s="20" cm="1">
        <f t="array" ref="AE288">_xlfn.XLOOKUP(1,(ExportContract[[Dechrau Tariff ]:[Dechrau Tariff ]]&lt;=($B288+AE$6*$BA$1))*(ExportContract[[Diwedd Tariff]:[Diwedd Tariff]]&gt;($B288+AE$6*$BA$1)),ExportContract[[Ceiniogau fesul kWh]:[Ceiniogau fesul kWh]],0,,)</f>
        <v>0</v>
      </c>
      <c r="AF288" s="20" cm="1">
        <f t="array" ref="AF288">_xlfn.XLOOKUP(1,(ExportContract[[Dechrau Tariff ]:[Dechrau Tariff ]]&lt;=($B288+AF$6*$BA$1))*(ExportContract[[Diwedd Tariff]:[Diwedd Tariff]]&gt;($B288+AF$6*$BA$1)),ExportContract[[Ceiniogau fesul kWh]:[Ceiniogau fesul kWh]],0,,)</f>
        <v>0</v>
      </c>
      <c r="AG288" s="20" cm="1">
        <f t="array" ref="AG288">_xlfn.XLOOKUP(1,(ExportContract[[Dechrau Tariff ]:[Dechrau Tariff ]]&lt;=($B288+AG$6*$BA$1))*(ExportContract[[Diwedd Tariff]:[Diwedd Tariff]]&gt;($B288+AG$6*$BA$1)),ExportContract[[Ceiniogau fesul kWh]:[Ceiniogau fesul kWh]],0,,)</f>
        <v>0</v>
      </c>
      <c r="AH288" s="20" cm="1">
        <f t="array" ref="AH288">_xlfn.XLOOKUP(1,(ExportContract[[Dechrau Tariff ]:[Dechrau Tariff ]]&lt;=($B288+AH$6*$BA$1))*(ExportContract[[Diwedd Tariff]:[Diwedd Tariff]]&gt;($B288+AH$6*$BA$1)),ExportContract[[Ceiniogau fesul kWh]:[Ceiniogau fesul kWh]],0,,)</f>
        <v>0</v>
      </c>
      <c r="AI288" s="20" cm="1">
        <f t="array" ref="AI288">_xlfn.XLOOKUP(1,(ExportContract[[Dechrau Tariff ]:[Dechrau Tariff ]]&lt;=($B288+AI$6*$BA$1))*(ExportContract[[Diwedd Tariff]:[Diwedd Tariff]]&gt;($B288+AI$6*$BA$1)),ExportContract[[Ceiniogau fesul kWh]:[Ceiniogau fesul kWh]],0,,)</f>
        <v>0</v>
      </c>
      <c r="AJ288" s="20" cm="1">
        <f t="array" ref="AJ288">_xlfn.XLOOKUP(1,(ExportContract[[Dechrau Tariff ]:[Dechrau Tariff ]]&lt;=($B288+AJ$6*$BA$1))*(ExportContract[[Diwedd Tariff]:[Diwedd Tariff]]&gt;($B288+AJ$6*$BA$1)),ExportContract[[Ceiniogau fesul kWh]:[Ceiniogau fesul kWh]],0,,)</f>
        <v>0</v>
      </c>
      <c r="AK288" s="20" cm="1">
        <f t="array" ref="AK288">_xlfn.XLOOKUP(1,(ExportContract[[Dechrau Tariff ]:[Dechrau Tariff ]]&lt;=($B288+AK$6*$BA$1))*(ExportContract[[Diwedd Tariff]:[Diwedd Tariff]]&gt;($B288+AK$6*$BA$1)),ExportContract[[Ceiniogau fesul kWh]:[Ceiniogau fesul kWh]],0,,)</f>
        <v>0</v>
      </c>
      <c r="AL288" s="20" cm="1">
        <f t="array" ref="AL288">_xlfn.XLOOKUP(1,(ExportContract[[Dechrau Tariff ]:[Dechrau Tariff ]]&lt;=($B288+AL$6*$BA$1))*(ExportContract[[Diwedd Tariff]:[Diwedd Tariff]]&gt;($B288+AL$6*$BA$1)),ExportContract[[Ceiniogau fesul kWh]:[Ceiniogau fesul kWh]],0,,)</f>
        <v>0</v>
      </c>
      <c r="AM288" s="20" cm="1">
        <f t="array" ref="AM288">_xlfn.XLOOKUP(1,(ExportContract[[Dechrau Tariff ]:[Dechrau Tariff ]]&lt;=($B288+AM$6*$BA$1))*(ExportContract[[Diwedd Tariff]:[Diwedd Tariff]]&gt;($B288+AM$6*$BA$1)),ExportContract[[Ceiniogau fesul kWh]:[Ceiniogau fesul kWh]],0,,)</f>
        <v>0</v>
      </c>
      <c r="AN288" s="20" cm="1">
        <f t="array" ref="AN288">_xlfn.XLOOKUP(1,(ExportContract[[Dechrau Tariff ]:[Dechrau Tariff ]]&lt;=($B288+AN$6*$BA$1))*(ExportContract[[Diwedd Tariff]:[Diwedd Tariff]]&gt;($B288+AN$6*$BA$1)),ExportContract[[Ceiniogau fesul kWh]:[Ceiniogau fesul kWh]],0,,)</f>
        <v>0</v>
      </c>
      <c r="AO288" s="20" cm="1">
        <f t="array" ref="AO288">_xlfn.XLOOKUP(1,(ExportContract[[Dechrau Tariff ]:[Dechrau Tariff ]]&lt;=($B288+AO$6*$BA$1))*(ExportContract[[Diwedd Tariff]:[Diwedd Tariff]]&gt;($B288+AO$6*$BA$1)),ExportContract[[Ceiniogau fesul kWh]:[Ceiniogau fesul kWh]],0,,)</f>
        <v>0</v>
      </c>
      <c r="AP288" s="20" cm="1">
        <f t="array" ref="AP288">_xlfn.XLOOKUP(1,(ExportContract[[Dechrau Tariff ]:[Dechrau Tariff ]]&lt;=($B288+AP$6*$BA$1))*(ExportContract[[Diwedd Tariff]:[Diwedd Tariff]]&gt;($B288+AP$6*$BA$1)),ExportContract[[Ceiniogau fesul kWh]:[Ceiniogau fesul kWh]],0,,)</f>
        <v>0</v>
      </c>
      <c r="AQ288" s="20" cm="1">
        <f t="array" ref="AQ288">_xlfn.XLOOKUP(1,(ExportContract[[Dechrau Tariff ]:[Dechrau Tariff ]]&lt;=($B288+AQ$6*$BA$1))*(ExportContract[[Diwedd Tariff]:[Diwedd Tariff]]&gt;($B288+AQ$6*$BA$1)),ExportContract[[Ceiniogau fesul kWh]:[Ceiniogau fesul kWh]],0,,)</f>
        <v>0</v>
      </c>
      <c r="AR288" s="20" cm="1">
        <f t="array" ref="AR288">_xlfn.XLOOKUP(1,(ExportContract[[Dechrau Tariff ]:[Dechrau Tariff ]]&lt;=($B288+AR$6*$BA$1))*(ExportContract[[Diwedd Tariff]:[Diwedd Tariff]]&gt;($B288+AR$6*$BA$1)),ExportContract[[Ceiniogau fesul kWh]:[Ceiniogau fesul kWh]],0,,)</f>
        <v>0</v>
      </c>
      <c r="AS288" s="20" cm="1">
        <f t="array" ref="AS288">_xlfn.XLOOKUP(1,(ExportContract[[Dechrau Tariff ]:[Dechrau Tariff ]]&lt;=($B288+AS$6*$BA$1))*(ExportContract[[Diwedd Tariff]:[Diwedd Tariff]]&gt;($B288+AS$6*$BA$1)),ExportContract[[Ceiniogau fesul kWh]:[Ceiniogau fesul kWh]],0,,)</f>
        <v>0</v>
      </c>
      <c r="AT288" s="20" cm="1">
        <f t="array" ref="AT288">_xlfn.XLOOKUP(1,(ExportContract[[Dechrau Tariff ]:[Dechrau Tariff ]]&lt;=($B288+AT$6*$BA$1))*(ExportContract[[Diwedd Tariff]:[Diwedd Tariff]]&gt;($B288+AT$6*$BA$1)),ExportContract[[Ceiniogau fesul kWh]:[Ceiniogau fesul kWh]],0,,)</f>
        <v>0</v>
      </c>
      <c r="AU288" s="20" cm="1">
        <f t="array" ref="AU288">_xlfn.XLOOKUP(1,(ExportContract[[Dechrau Tariff ]:[Dechrau Tariff ]]&lt;=($B288+AU$6*$BA$1))*(ExportContract[[Diwedd Tariff]:[Diwedd Tariff]]&gt;($B288+AU$6*$BA$1)),ExportContract[[Ceiniogau fesul kWh]:[Ceiniogau fesul kWh]],0,,)</f>
        <v>0</v>
      </c>
      <c r="AV288" s="20" cm="1">
        <f t="array" ref="AV288">_xlfn.XLOOKUP(1,(ExportContract[[Dechrau Tariff ]:[Dechrau Tariff ]]&lt;=($B288+AV$6*$BA$1))*(ExportContract[[Diwedd Tariff]:[Diwedd Tariff]]&gt;($B288+AV$6*$BA$1)),ExportContract[[Ceiniogau fesul kWh]:[Ceiniogau fesul kWh]],0,,)</f>
        <v>0</v>
      </c>
      <c r="AW288" s="20" cm="1">
        <f t="array" ref="AW288">_xlfn.XLOOKUP(1,(ExportContract[[Dechrau Tariff ]:[Dechrau Tariff ]]&lt;=($B288+AW$6*$BA$1))*(ExportContract[[Diwedd Tariff]:[Diwedd Tariff]]&gt;($B288+AW$6*$BA$1)),ExportContract[[Ceiniogau fesul kWh]:[Ceiniogau fesul kWh]],0,,)</f>
        <v>0</v>
      </c>
      <c r="AX288" s="20" cm="1">
        <f t="array" ref="AX288">_xlfn.XLOOKUP(1,(ExportContract[[Dechrau Tariff ]:[Dechrau Tariff ]]&lt;=($B288+AX$6*$BA$1))*(ExportContract[[Diwedd Tariff]:[Diwedd Tariff]]&gt;($B288+AX$6*$BA$1)),ExportContract[[Ceiniogau fesul kWh]:[Ceiniogau fesul kWh]],0,,)</f>
        <v>0</v>
      </c>
    </row>
    <row r="289" spans="2:50" x14ac:dyDescent="0.3">
      <c r="B289" s="30">
        <v>45574</v>
      </c>
      <c r="C289" s="20" cm="1">
        <f t="array" ref="C289">_xlfn.XLOOKUP(1,(ExportContract[[Dechrau Tariff ]:[Dechrau Tariff ]]&lt;=($B289+C$6*$BA$1))*(ExportContract[[Diwedd Tariff]:[Diwedd Tariff]]&gt;($B289+C$6*$BA$1)),ExportContract[[Ceiniogau fesul kWh]:[Ceiniogau fesul kWh]],0,,)</f>
        <v>0</v>
      </c>
      <c r="D289" s="20" cm="1">
        <f t="array" ref="D289">_xlfn.XLOOKUP(1,(ExportContract[[Dechrau Tariff ]:[Dechrau Tariff ]]&lt;=($B289+D$6*$BA$1))*(ExportContract[[Diwedd Tariff]:[Diwedd Tariff]]&gt;($B289+D$6*$BA$1)),ExportContract[[Ceiniogau fesul kWh]:[Ceiniogau fesul kWh]],0,,)</f>
        <v>0</v>
      </c>
      <c r="E289" s="20" cm="1">
        <f t="array" ref="E289">_xlfn.XLOOKUP(1,(ExportContract[[Dechrau Tariff ]:[Dechrau Tariff ]]&lt;=($B289+E$6*$BA$1))*(ExportContract[[Diwedd Tariff]:[Diwedd Tariff]]&gt;($B289+E$6*$BA$1)),ExportContract[[Ceiniogau fesul kWh]:[Ceiniogau fesul kWh]],0,,)</f>
        <v>0</v>
      </c>
      <c r="F289" s="20" cm="1">
        <f t="array" ref="F289">_xlfn.XLOOKUP(1,(ExportContract[[Dechrau Tariff ]:[Dechrau Tariff ]]&lt;=($B289+F$6*$BA$1))*(ExportContract[[Diwedd Tariff]:[Diwedd Tariff]]&gt;($B289+F$6*$BA$1)),ExportContract[[Ceiniogau fesul kWh]:[Ceiniogau fesul kWh]],0,,)</f>
        <v>0</v>
      </c>
      <c r="G289" s="20" cm="1">
        <f t="array" ref="G289">_xlfn.XLOOKUP(1,(ExportContract[[Dechrau Tariff ]:[Dechrau Tariff ]]&lt;=($B289+G$6*$BA$1))*(ExportContract[[Diwedd Tariff]:[Diwedd Tariff]]&gt;($B289+G$6*$BA$1)),ExportContract[[Ceiniogau fesul kWh]:[Ceiniogau fesul kWh]],0,,)</f>
        <v>0</v>
      </c>
      <c r="H289" s="20" cm="1">
        <f t="array" ref="H289">_xlfn.XLOOKUP(1,(ExportContract[[Dechrau Tariff ]:[Dechrau Tariff ]]&lt;=($B289+H$6*$BA$1))*(ExportContract[[Diwedd Tariff]:[Diwedd Tariff]]&gt;($B289+H$6*$BA$1)),ExportContract[[Ceiniogau fesul kWh]:[Ceiniogau fesul kWh]],0,,)</f>
        <v>0</v>
      </c>
      <c r="I289" s="20" cm="1">
        <f t="array" ref="I289">_xlfn.XLOOKUP(1,(ExportContract[[Dechrau Tariff ]:[Dechrau Tariff ]]&lt;=($B289+I$6*$BA$1))*(ExportContract[[Diwedd Tariff]:[Diwedd Tariff]]&gt;($B289+I$6*$BA$1)),ExportContract[[Ceiniogau fesul kWh]:[Ceiniogau fesul kWh]],0,,)</f>
        <v>0</v>
      </c>
      <c r="J289" s="20" cm="1">
        <f t="array" ref="J289">_xlfn.XLOOKUP(1,(ExportContract[[Dechrau Tariff ]:[Dechrau Tariff ]]&lt;=($B289+J$6*$BA$1))*(ExportContract[[Diwedd Tariff]:[Diwedd Tariff]]&gt;($B289+J$6*$BA$1)),ExportContract[[Ceiniogau fesul kWh]:[Ceiniogau fesul kWh]],0,,)</f>
        <v>0</v>
      </c>
      <c r="K289" s="20" cm="1">
        <f t="array" ref="K289">_xlfn.XLOOKUP(1,(ExportContract[[Dechrau Tariff ]:[Dechrau Tariff ]]&lt;=($B289+K$6*$BA$1))*(ExportContract[[Diwedd Tariff]:[Diwedd Tariff]]&gt;($B289+K$6*$BA$1)),ExportContract[[Ceiniogau fesul kWh]:[Ceiniogau fesul kWh]],0,,)</f>
        <v>0</v>
      </c>
      <c r="L289" s="20" cm="1">
        <f t="array" ref="L289">_xlfn.XLOOKUP(1,(ExportContract[[Dechrau Tariff ]:[Dechrau Tariff ]]&lt;=($B289+L$6*$BA$1))*(ExportContract[[Diwedd Tariff]:[Diwedd Tariff]]&gt;($B289+L$6*$BA$1)),ExportContract[[Ceiniogau fesul kWh]:[Ceiniogau fesul kWh]],0,,)</f>
        <v>0</v>
      </c>
      <c r="M289" s="20" cm="1">
        <f t="array" ref="M289">_xlfn.XLOOKUP(1,(ExportContract[[Dechrau Tariff ]:[Dechrau Tariff ]]&lt;=($B289+M$6*$BA$1))*(ExportContract[[Diwedd Tariff]:[Diwedd Tariff]]&gt;($B289+M$6*$BA$1)),ExportContract[[Ceiniogau fesul kWh]:[Ceiniogau fesul kWh]],0,,)</f>
        <v>0</v>
      </c>
      <c r="N289" s="20" cm="1">
        <f t="array" ref="N289">_xlfn.XLOOKUP(1,(ExportContract[[Dechrau Tariff ]:[Dechrau Tariff ]]&lt;=($B289+N$6*$BA$1))*(ExportContract[[Diwedd Tariff]:[Diwedd Tariff]]&gt;($B289+N$6*$BA$1)),ExportContract[[Ceiniogau fesul kWh]:[Ceiniogau fesul kWh]],0,,)</f>
        <v>0</v>
      </c>
      <c r="O289" s="20" cm="1">
        <f t="array" ref="O289">_xlfn.XLOOKUP(1,(ExportContract[[Dechrau Tariff ]:[Dechrau Tariff ]]&lt;=($B289+O$6*$BA$1))*(ExportContract[[Diwedd Tariff]:[Diwedd Tariff]]&gt;($B289+O$6*$BA$1)),ExportContract[[Ceiniogau fesul kWh]:[Ceiniogau fesul kWh]],0,,)</f>
        <v>0</v>
      </c>
      <c r="P289" s="20" cm="1">
        <f t="array" ref="P289">_xlfn.XLOOKUP(1,(ExportContract[[Dechrau Tariff ]:[Dechrau Tariff ]]&lt;=($B289+P$6*$BA$1))*(ExportContract[[Diwedd Tariff]:[Diwedd Tariff]]&gt;($B289+P$6*$BA$1)),ExportContract[[Ceiniogau fesul kWh]:[Ceiniogau fesul kWh]],0,,)</f>
        <v>0</v>
      </c>
      <c r="Q289" s="20" cm="1">
        <f t="array" ref="Q289">_xlfn.XLOOKUP(1,(ExportContract[[Dechrau Tariff ]:[Dechrau Tariff ]]&lt;=($B289+Q$6*$BA$1))*(ExportContract[[Diwedd Tariff]:[Diwedd Tariff]]&gt;($B289+Q$6*$BA$1)),ExportContract[[Ceiniogau fesul kWh]:[Ceiniogau fesul kWh]],0,,)</f>
        <v>0</v>
      </c>
      <c r="R289" s="20" cm="1">
        <f t="array" ref="R289">_xlfn.XLOOKUP(1,(ExportContract[[Dechrau Tariff ]:[Dechrau Tariff ]]&lt;=($B289+R$6*$BA$1))*(ExportContract[[Diwedd Tariff]:[Diwedd Tariff]]&gt;($B289+R$6*$BA$1)),ExportContract[[Ceiniogau fesul kWh]:[Ceiniogau fesul kWh]],0,,)</f>
        <v>0</v>
      </c>
      <c r="S289" s="20" cm="1">
        <f t="array" ref="S289">_xlfn.XLOOKUP(1,(ExportContract[[Dechrau Tariff ]:[Dechrau Tariff ]]&lt;=($B289+S$6*$BA$1))*(ExportContract[[Diwedd Tariff]:[Diwedd Tariff]]&gt;($B289+S$6*$BA$1)),ExportContract[[Ceiniogau fesul kWh]:[Ceiniogau fesul kWh]],0,,)</f>
        <v>0</v>
      </c>
      <c r="T289" s="20" cm="1">
        <f t="array" ref="T289">_xlfn.XLOOKUP(1,(ExportContract[[Dechrau Tariff ]:[Dechrau Tariff ]]&lt;=($B289+T$6*$BA$1))*(ExportContract[[Diwedd Tariff]:[Diwedd Tariff]]&gt;($B289+T$6*$BA$1)),ExportContract[[Ceiniogau fesul kWh]:[Ceiniogau fesul kWh]],0,,)</f>
        <v>0</v>
      </c>
      <c r="U289" s="20" cm="1">
        <f t="array" ref="U289">_xlfn.XLOOKUP(1,(ExportContract[[Dechrau Tariff ]:[Dechrau Tariff ]]&lt;=($B289+U$6*$BA$1))*(ExportContract[[Diwedd Tariff]:[Diwedd Tariff]]&gt;($B289+U$6*$BA$1)),ExportContract[[Ceiniogau fesul kWh]:[Ceiniogau fesul kWh]],0,,)</f>
        <v>0</v>
      </c>
      <c r="V289" s="20" cm="1">
        <f t="array" ref="V289">_xlfn.XLOOKUP(1,(ExportContract[[Dechrau Tariff ]:[Dechrau Tariff ]]&lt;=($B289+V$6*$BA$1))*(ExportContract[[Diwedd Tariff]:[Diwedd Tariff]]&gt;($B289+V$6*$BA$1)),ExportContract[[Ceiniogau fesul kWh]:[Ceiniogau fesul kWh]],0,,)</f>
        <v>0</v>
      </c>
      <c r="W289" s="20" cm="1">
        <f t="array" ref="W289">_xlfn.XLOOKUP(1,(ExportContract[[Dechrau Tariff ]:[Dechrau Tariff ]]&lt;=($B289+W$6*$BA$1))*(ExportContract[[Diwedd Tariff]:[Diwedd Tariff]]&gt;($B289+W$6*$BA$1)),ExportContract[[Ceiniogau fesul kWh]:[Ceiniogau fesul kWh]],0,,)</f>
        <v>0</v>
      </c>
      <c r="X289" s="20" cm="1">
        <f t="array" ref="X289">_xlfn.XLOOKUP(1,(ExportContract[[Dechrau Tariff ]:[Dechrau Tariff ]]&lt;=($B289+X$6*$BA$1))*(ExportContract[[Diwedd Tariff]:[Diwedd Tariff]]&gt;($B289+X$6*$BA$1)),ExportContract[[Ceiniogau fesul kWh]:[Ceiniogau fesul kWh]],0,,)</f>
        <v>0</v>
      </c>
      <c r="Y289" s="20" cm="1">
        <f t="array" ref="Y289">_xlfn.XLOOKUP(1,(ExportContract[[Dechrau Tariff ]:[Dechrau Tariff ]]&lt;=($B289+Y$6*$BA$1))*(ExportContract[[Diwedd Tariff]:[Diwedd Tariff]]&gt;($B289+Y$6*$BA$1)),ExportContract[[Ceiniogau fesul kWh]:[Ceiniogau fesul kWh]],0,,)</f>
        <v>0</v>
      </c>
      <c r="Z289" s="20" cm="1">
        <f t="array" ref="Z289">_xlfn.XLOOKUP(1,(ExportContract[[Dechrau Tariff ]:[Dechrau Tariff ]]&lt;=($B289+Z$6*$BA$1))*(ExportContract[[Diwedd Tariff]:[Diwedd Tariff]]&gt;($B289+Z$6*$BA$1)),ExportContract[[Ceiniogau fesul kWh]:[Ceiniogau fesul kWh]],0,,)</f>
        <v>0</v>
      </c>
      <c r="AA289" s="20" cm="1">
        <f t="array" ref="AA289">_xlfn.XLOOKUP(1,(ExportContract[[Dechrau Tariff ]:[Dechrau Tariff ]]&lt;=($B289+AA$6*$BA$1))*(ExportContract[[Diwedd Tariff]:[Diwedd Tariff]]&gt;($B289+AA$6*$BA$1)),ExportContract[[Ceiniogau fesul kWh]:[Ceiniogau fesul kWh]],0,,)</f>
        <v>0</v>
      </c>
      <c r="AB289" s="20" cm="1">
        <f t="array" ref="AB289">_xlfn.XLOOKUP(1,(ExportContract[[Dechrau Tariff ]:[Dechrau Tariff ]]&lt;=($B289+AB$6*$BA$1))*(ExportContract[[Diwedd Tariff]:[Diwedd Tariff]]&gt;($B289+AB$6*$BA$1)),ExportContract[[Ceiniogau fesul kWh]:[Ceiniogau fesul kWh]],0,,)</f>
        <v>0</v>
      </c>
      <c r="AC289" s="20" cm="1">
        <f t="array" ref="AC289">_xlfn.XLOOKUP(1,(ExportContract[[Dechrau Tariff ]:[Dechrau Tariff ]]&lt;=($B289+AC$6*$BA$1))*(ExportContract[[Diwedd Tariff]:[Diwedd Tariff]]&gt;($B289+AC$6*$BA$1)),ExportContract[[Ceiniogau fesul kWh]:[Ceiniogau fesul kWh]],0,,)</f>
        <v>0</v>
      </c>
      <c r="AD289" s="20" cm="1">
        <f t="array" ref="AD289">_xlfn.XLOOKUP(1,(ExportContract[[Dechrau Tariff ]:[Dechrau Tariff ]]&lt;=($B289+AD$6*$BA$1))*(ExportContract[[Diwedd Tariff]:[Diwedd Tariff]]&gt;($B289+AD$6*$BA$1)),ExportContract[[Ceiniogau fesul kWh]:[Ceiniogau fesul kWh]],0,,)</f>
        <v>0</v>
      </c>
      <c r="AE289" s="20" cm="1">
        <f t="array" ref="AE289">_xlfn.XLOOKUP(1,(ExportContract[[Dechrau Tariff ]:[Dechrau Tariff ]]&lt;=($B289+AE$6*$BA$1))*(ExportContract[[Diwedd Tariff]:[Diwedd Tariff]]&gt;($B289+AE$6*$BA$1)),ExportContract[[Ceiniogau fesul kWh]:[Ceiniogau fesul kWh]],0,,)</f>
        <v>0</v>
      </c>
      <c r="AF289" s="20" cm="1">
        <f t="array" ref="AF289">_xlfn.XLOOKUP(1,(ExportContract[[Dechrau Tariff ]:[Dechrau Tariff ]]&lt;=($B289+AF$6*$BA$1))*(ExportContract[[Diwedd Tariff]:[Diwedd Tariff]]&gt;($B289+AF$6*$BA$1)),ExportContract[[Ceiniogau fesul kWh]:[Ceiniogau fesul kWh]],0,,)</f>
        <v>0</v>
      </c>
      <c r="AG289" s="20" cm="1">
        <f t="array" ref="AG289">_xlfn.XLOOKUP(1,(ExportContract[[Dechrau Tariff ]:[Dechrau Tariff ]]&lt;=($B289+AG$6*$BA$1))*(ExportContract[[Diwedd Tariff]:[Diwedd Tariff]]&gt;($B289+AG$6*$BA$1)),ExportContract[[Ceiniogau fesul kWh]:[Ceiniogau fesul kWh]],0,,)</f>
        <v>0</v>
      </c>
      <c r="AH289" s="20" cm="1">
        <f t="array" ref="AH289">_xlfn.XLOOKUP(1,(ExportContract[[Dechrau Tariff ]:[Dechrau Tariff ]]&lt;=($B289+AH$6*$BA$1))*(ExportContract[[Diwedd Tariff]:[Diwedd Tariff]]&gt;($B289+AH$6*$BA$1)),ExportContract[[Ceiniogau fesul kWh]:[Ceiniogau fesul kWh]],0,,)</f>
        <v>0</v>
      </c>
      <c r="AI289" s="20" cm="1">
        <f t="array" ref="AI289">_xlfn.XLOOKUP(1,(ExportContract[[Dechrau Tariff ]:[Dechrau Tariff ]]&lt;=($B289+AI$6*$BA$1))*(ExportContract[[Diwedd Tariff]:[Diwedd Tariff]]&gt;($B289+AI$6*$BA$1)),ExportContract[[Ceiniogau fesul kWh]:[Ceiniogau fesul kWh]],0,,)</f>
        <v>0</v>
      </c>
      <c r="AJ289" s="20" cm="1">
        <f t="array" ref="AJ289">_xlfn.XLOOKUP(1,(ExportContract[[Dechrau Tariff ]:[Dechrau Tariff ]]&lt;=($B289+AJ$6*$BA$1))*(ExportContract[[Diwedd Tariff]:[Diwedd Tariff]]&gt;($B289+AJ$6*$BA$1)),ExportContract[[Ceiniogau fesul kWh]:[Ceiniogau fesul kWh]],0,,)</f>
        <v>0</v>
      </c>
      <c r="AK289" s="20" cm="1">
        <f t="array" ref="AK289">_xlfn.XLOOKUP(1,(ExportContract[[Dechrau Tariff ]:[Dechrau Tariff ]]&lt;=($B289+AK$6*$BA$1))*(ExportContract[[Diwedd Tariff]:[Diwedd Tariff]]&gt;($B289+AK$6*$BA$1)),ExportContract[[Ceiniogau fesul kWh]:[Ceiniogau fesul kWh]],0,,)</f>
        <v>0</v>
      </c>
      <c r="AL289" s="20" cm="1">
        <f t="array" ref="AL289">_xlfn.XLOOKUP(1,(ExportContract[[Dechrau Tariff ]:[Dechrau Tariff ]]&lt;=($B289+AL$6*$BA$1))*(ExportContract[[Diwedd Tariff]:[Diwedd Tariff]]&gt;($B289+AL$6*$BA$1)),ExportContract[[Ceiniogau fesul kWh]:[Ceiniogau fesul kWh]],0,,)</f>
        <v>0</v>
      </c>
      <c r="AM289" s="20" cm="1">
        <f t="array" ref="AM289">_xlfn.XLOOKUP(1,(ExportContract[[Dechrau Tariff ]:[Dechrau Tariff ]]&lt;=($B289+AM$6*$BA$1))*(ExportContract[[Diwedd Tariff]:[Diwedd Tariff]]&gt;($B289+AM$6*$BA$1)),ExportContract[[Ceiniogau fesul kWh]:[Ceiniogau fesul kWh]],0,,)</f>
        <v>0</v>
      </c>
      <c r="AN289" s="20" cm="1">
        <f t="array" ref="AN289">_xlfn.XLOOKUP(1,(ExportContract[[Dechrau Tariff ]:[Dechrau Tariff ]]&lt;=($B289+AN$6*$BA$1))*(ExportContract[[Diwedd Tariff]:[Diwedd Tariff]]&gt;($B289+AN$6*$BA$1)),ExportContract[[Ceiniogau fesul kWh]:[Ceiniogau fesul kWh]],0,,)</f>
        <v>0</v>
      </c>
      <c r="AO289" s="20" cm="1">
        <f t="array" ref="AO289">_xlfn.XLOOKUP(1,(ExportContract[[Dechrau Tariff ]:[Dechrau Tariff ]]&lt;=($B289+AO$6*$BA$1))*(ExportContract[[Diwedd Tariff]:[Diwedd Tariff]]&gt;($B289+AO$6*$BA$1)),ExportContract[[Ceiniogau fesul kWh]:[Ceiniogau fesul kWh]],0,,)</f>
        <v>0</v>
      </c>
      <c r="AP289" s="20" cm="1">
        <f t="array" ref="AP289">_xlfn.XLOOKUP(1,(ExportContract[[Dechrau Tariff ]:[Dechrau Tariff ]]&lt;=($B289+AP$6*$BA$1))*(ExportContract[[Diwedd Tariff]:[Diwedd Tariff]]&gt;($B289+AP$6*$BA$1)),ExportContract[[Ceiniogau fesul kWh]:[Ceiniogau fesul kWh]],0,,)</f>
        <v>0</v>
      </c>
      <c r="AQ289" s="20" cm="1">
        <f t="array" ref="AQ289">_xlfn.XLOOKUP(1,(ExportContract[[Dechrau Tariff ]:[Dechrau Tariff ]]&lt;=($B289+AQ$6*$BA$1))*(ExportContract[[Diwedd Tariff]:[Diwedd Tariff]]&gt;($B289+AQ$6*$BA$1)),ExportContract[[Ceiniogau fesul kWh]:[Ceiniogau fesul kWh]],0,,)</f>
        <v>0</v>
      </c>
      <c r="AR289" s="20" cm="1">
        <f t="array" ref="AR289">_xlfn.XLOOKUP(1,(ExportContract[[Dechrau Tariff ]:[Dechrau Tariff ]]&lt;=($B289+AR$6*$BA$1))*(ExportContract[[Diwedd Tariff]:[Diwedd Tariff]]&gt;($B289+AR$6*$BA$1)),ExportContract[[Ceiniogau fesul kWh]:[Ceiniogau fesul kWh]],0,,)</f>
        <v>0</v>
      </c>
      <c r="AS289" s="20" cm="1">
        <f t="array" ref="AS289">_xlfn.XLOOKUP(1,(ExportContract[[Dechrau Tariff ]:[Dechrau Tariff ]]&lt;=($B289+AS$6*$BA$1))*(ExportContract[[Diwedd Tariff]:[Diwedd Tariff]]&gt;($B289+AS$6*$BA$1)),ExportContract[[Ceiniogau fesul kWh]:[Ceiniogau fesul kWh]],0,,)</f>
        <v>0</v>
      </c>
      <c r="AT289" s="20" cm="1">
        <f t="array" ref="AT289">_xlfn.XLOOKUP(1,(ExportContract[[Dechrau Tariff ]:[Dechrau Tariff ]]&lt;=($B289+AT$6*$BA$1))*(ExportContract[[Diwedd Tariff]:[Diwedd Tariff]]&gt;($B289+AT$6*$BA$1)),ExportContract[[Ceiniogau fesul kWh]:[Ceiniogau fesul kWh]],0,,)</f>
        <v>0</v>
      </c>
      <c r="AU289" s="20" cm="1">
        <f t="array" ref="AU289">_xlfn.XLOOKUP(1,(ExportContract[[Dechrau Tariff ]:[Dechrau Tariff ]]&lt;=($B289+AU$6*$BA$1))*(ExportContract[[Diwedd Tariff]:[Diwedd Tariff]]&gt;($B289+AU$6*$BA$1)),ExportContract[[Ceiniogau fesul kWh]:[Ceiniogau fesul kWh]],0,,)</f>
        <v>0</v>
      </c>
      <c r="AV289" s="20" cm="1">
        <f t="array" ref="AV289">_xlfn.XLOOKUP(1,(ExportContract[[Dechrau Tariff ]:[Dechrau Tariff ]]&lt;=($B289+AV$6*$BA$1))*(ExportContract[[Diwedd Tariff]:[Diwedd Tariff]]&gt;($B289+AV$6*$BA$1)),ExportContract[[Ceiniogau fesul kWh]:[Ceiniogau fesul kWh]],0,,)</f>
        <v>0</v>
      </c>
      <c r="AW289" s="20" cm="1">
        <f t="array" ref="AW289">_xlfn.XLOOKUP(1,(ExportContract[[Dechrau Tariff ]:[Dechrau Tariff ]]&lt;=($B289+AW$6*$BA$1))*(ExportContract[[Diwedd Tariff]:[Diwedd Tariff]]&gt;($B289+AW$6*$BA$1)),ExportContract[[Ceiniogau fesul kWh]:[Ceiniogau fesul kWh]],0,,)</f>
        <v>0</v>
      </c>
      <c r="AX289" s="20" cm="1">
        <f t="array" ref="AX289">_xlfn.XLOOKUP(1,(ExportContract[[Dechrau Tariff ]:[Dechrau Tariff ]]&lt;=($B289+AX$6*$BA$1))*(ExportContract[[Diwedd Tariff]:[Diwedd Tariff]]&gt;($B289+AX$6*$BA$1)),ExportContract[[Ceiniogau fesul kWh]:[Ceiniogau fesul kWh]],0,,)</f>
        <v>0</v>
      </c>
    </row>
    <row r="290" spans="2:50" x14ac:dyDescent="0.3">
      <c r="B290" s="30">
        <v>45575</v>
      </c>
      <c r="C290" s="20" cm="1">
        <f t="array" ref="C290">_xlfn.XLOOKUP(1,(ExportContract[[Dechrau Tariff ]:[Dechrau Tariff ]]&lt;=($B290+C$6*$BA$1))*(ExportContract[[Diwedd Tariff]:[Diwedd Tariff]]&gt;($B290+C$6*$BA$1)),ExportContract[[Ceiniogau fesul kWh]:[Ceiniogau fesul kWh]],0,,)</f>
        <v>0</v>
      </c>
      <c r="D290" s="20" cm="1">
        <f t="array" ref="D290">_xlfn.XLOOKUP(1,(ExportContract[[Dechrau Tariff ]:[Dechrau Tariff ]]&lt;=($B290+D$6*$BA$1))*(ExportContract[[Diwedd Tariff]:[Diwedd Tariff]]&gt;($B290+D$6*$BA$1)),ExportContract[[Ceiniogau fesul kWh]:[Ceiniogau fesul kWh]],0,,)</f>
        <v>0</v>
      </c>
      <c r="E290" s="20" cm="1">
        <f t="array" ref="E290">_xlfn.XLOOKUP(1,(ExportContract[[Dechrau Tariff ]:[Dechrau Tariff ]]&lt;=($B290+E$6*$BA$1))*(ExportContract[[Diwedd Tariff]:[Diwedd Tariff]]&gt;($B290+E$6*$BA$1)),ExportContract[[Ceiniogau fesul kWh]:[Ceiniogau fesul kWh]],0,,)</f>
        <v>0</v>
      </c>
      <c r="F290" s="20" cm="1">
        <f t="array" ref="F290">_xlfn.XLOOKUP(1,(ExportContract[[Dechrau Tariff ]:[Dechrau Tariff ]]&lt;=($B290+F$6*$BA$1))*(ExportContract[[Diwedd Tariff]:[Diwedd Tariff]]&gt;($B290+F$6*$BA$1)),ExportContract[[Ceiniogau fesul kWh]:[Ceiniogau fesul kWh]],0,,)</f>
        <v>0</v>
      </c>
      <c r="G290" s="20" cm="1">
        <f t="array" ref="G290">_xlfn.XLOOKUP(1,(ExportContract[[Dechrau Tariff ]:[Dechrau Tariff ]]&lt;=($B290+G$6*$BA$1))*(ExportContract[[Diwedd Tariff]:[Diwedd Tariff]]&gt;($B290+G$6*$BA$1)),ExportContract[[Ceiniogau fesul kWh]:[Ceiniogau fesul kWh]],0,,)</f>
        <v>0</v>
      </c>
      <c r="H290" s="20" cm="1">
        <f t="array" ref="H290">_xlfn.XLOOKUP(1,(ExportContract[[Dechrau Tariff ]:[Dechrau Tariff ]]&lt;=($B290+H$6*$BA$1))*(ExportContract[[Diwedd Tariff]:[Diwedd Tariff]]&gt;($B290+H$6*$BA$1)),ExportContract[[Ceiniogau fesul kWh]:[Ceiniogau fesul kWh]],0,,)</f>
        <v>0</v>
      </c>
      <c r="I290" s="20" cm="1">
        <f t="array" ref="I290">_xlfn.XLOOKUP(1,(ExportContract[[Dechrau Tariff ]:[Dechrau Tariff ]]&lt;=($B290+I$6*$BA$1))*(ExportContract[[Diwedd Tariff]:[Diwedd Tariff]]&gt;($B290+I$6*$BA$1)),ExportContract[[Ceiniogau fesul kWh]:[Ceiniogau fesul kWh]],0,,)</f>
        <v>0</v>
      </c>
      <c r="J290" s="20" cm="1">
        <f t="array" ref="J290">_xlfn.XLOOKUP(1,(ExportContract[[Dechrau Tariff ]:[Dechrau Tariff ]]&lt;=($B290+J$6*$BA$1))*(ExportContract[[Diwedd Tariff]:[Diwedd Tariff]]&gt;($B290+J$6*$BA$1)),ExportContract[[Ceiniogau fesul kWh]:[Ceiniogau fesul kWh]],0,,)</f>
        <v>0</v>
      </c>
      <c r="K290" s="20" cm="1">
        <f t="array" ref="K290">_xlfn.XLOOKUP(1,(ExportContract[[Dechrau Tariff ]:[Dechrau Tariff ]]&lt;=($B290+K$6*$BA$1))*(ExportContract[[Diwedd Tariff]:[Diwedd Tariff]]&gt;($B290+K$6*$BA$1)),ExportContract[[Ceiniogau fesul kWh]:[Ceiniogau fesul kWh]],0,,)</f>
        <v>0</v>
      </c>
      <c r="L290" s="20" cm="1">
        <f t="array" ref="L290">_xlfn.XLOOKUP(1,(ExportContract[[Dechrau Tariff ]:[Dechrau Tariff ]]&lt;=($B290+L$6*$BA$1))*(ExportContract[[Diwedd Tariff]:[Diwedd Tariff]]&gt;($B290+L$6*$BA$1)),ExportContract[[Ceiniogau fesul kWh]:[Ceiniogau fesul kWh]],0,,)</f>
        <v>0</v>
      </c>
      <c r="M290" s="20" cm="1">
        <f t="array" ref="M290">_xlfn.XLOOKUP(1,(ExportContract[[Dechrau Tariff ]:[Dechrau Tariff ]]&lt;=($B290+M$6*$BA$1))*(ExportContract[[Diwedd Tariff]:[Diwedd Tariff]]&gt;($B290+M$6*$BA$1)),ExportContract[[Ceiniogau fesul kWh]:[Ceiniogau fesul kWh]],0,,)</f>
        <v>0</v>
      </c>
      <c r="N290" s="20" cm="1">
        <f t="array" ref="N290">_xlfn.XLOOKUP(1,(ExportContract[[Dechrau Tariff ]:[Dechrau Tariff ]]&lt;=($B290+N$6*$BA$1))*(ExportContract[[Diwedd Tariff]:[Diwedd Tariff]]&gt;($B290+N$6*$BA$1)),ExportContract[[Ceiniogau fesul kWh]:[Ceiniogau fesul kWh]],0,,)</f>
        <v>0</v>
      </c>
      <c r="O290" s="20" cm="1">
        <f t="array" ref="O290">_xlfn.XLOOKUP(1,(ExportContract[[Dechrau Tariff ]:[Dechrau Tariff ]]&lt;=($B290+O$6*$BA$1))*(ExportContract[[Diwedd Tariff]:[Diwedd Tariff]]&gt;($B290+O$6*$BA$1)),ExportContract[[Ceiniogau fesul kWh]:[Ceiniogau fesul kWh]],0,,)</f>
        <v>0</v>
      </c>
      <c r="P290" s="20" cm="1">
        <f t="array" ref="P290">_xlfn.XLOOKUP(1,(ExportContract[[Dechrau Tariff ]:[Dechrau Tariff ]]&lt;=($B290+P$6*$BA$1))*(ExportContract[[Diwedd Tariff]:[Diwedd Tariff]]&gt;($B290+P$6*$BA$1)),ExportContract[[Ceiniogau fesul kWh]:[Ceiniogau fesul kWh]],0,,)</f>
        <v>0</v>
      </c>
      <c r="Q290" s="20" cm="1">
        <f t="array" ref="Q290">_xlfn.XLOOKUP(1,(ExportContract[[Dechrau Tariff ]:[Dechrau Tariff ]]&lt;=($B290+Q$6*$BA$1))*(ExportContract[[Diwedd Tariff]:[Diwedd Tariff]]&gt;($B290+Q$6*$BA$1)),ExportContract[[Ceiniogau fesul kWh]:[Ceiniogau fesul kWh]],0,,)</f>
        <v>0</v>
      </c>
      <c r="R290" s="20" cm="1">
        <f t="array" ref="R290">_xlfn.XLOOKUP(1,(ExportContract[[Dechrau Tariff ]:[Dechrau Tariff ]]&lt;=($B290+R$6*$BA$1))*(ExportContract[[Diwedd Tariff]:[Diwedd Tariff]]&gt;($B290+R$6*$BA$1)),ExportContract[[Ceiniogau fesul kWh]:[Ceiniogau fesul kWh]],0,,)</f>
        <v>0</v>
      </c>
      <c r="S290" s="20" cm="1">
        <f t="array" ref="S290">_xlfn.XLOOKUP(1,(ExportContract[[Dechrau Tariff ]:[Dechrau Tariff ]]&lt;=($B290+S$6*$BA$1))*(ExportContract[[Diwedd Tariff]:[Diwedd Tariff]]&gt;($B290+S$6*$BA$1)),ExportContract[[Ceiniogau fesul kWh]:[Ceiniogau fesul kWh]],0,,)</f>
        <v>0</v>
      </c>
      <c r="T290" s="20" cm="1">
        <f t="array" ref="T290">_xlfn.XLOOKUP(1,(ExportContract[[Dechrau Tariff ]:[Dechrau Tariff ]]&lt;=($B290+T$6*$BA$1))*(ExportContract[[Diwedd Tariff]:[Diwedd Tariff]]&gt;($B290+T$6*$BA$1)),ExportContract[[Ceiniogau fesul kWh]:[Ceiniogau fesul kWh]],0,,)</f>
        <v>0</v>
      </c>
      <c r="U290" s="20" cm="1">
        <f t="array" ref="U290">_xlfn.XLOOKUP(1,(ExportContract[[Dechrau Tariff ]:[Dechrau Tariff ]]&lt;=($B290+U$6*$BA$1))*(ExportContract[[Diwedd Tariff]:[Diwedd Tariff]]&gt;($B290+U$6*$BA$1)),ExportContract[[Ceiniogau fesul kWh]:[Ceiniogau fesul kWh]],0,,)</f>
        <v>0</v>
      </c>
      <c r="V290" s="20" cm="1">
        <f t="array" ref="V290">_xlfn.XLOOKUP(1,(ExportContract[[Dechrau Tariff ]:[Dechrau Tariff ]]&lt;=($B290+V$6*$BA$1))*(ExportContract[[Diwedd Tariff]:[Diwedd Tariff]]&gt;($B290+V$6*$BA$1)),ExportContract[[Ceiniogau fesul kWh]:[Ceiniogau fesul kWh]],0,,)</f>
        <v>0</v>
      </c>
      <c r="W290" s="20" cm="1">
        <f t="array" ref="W290">_xlfn.XLOOKUP(1,(ExportContract[[Dechrau Tariff ]:[Dechrau Tariff ]]&lt;=($B290+W$6*$BA$1))*(ExportContract[[Diwedd Tariff]:[Diwedd Tariff]]&gt;($B290+W$6*$BA$1)),ExportContract[[Ceiniogau fesul kWh]:[Ceiniogau fesul kWh]],0,,)</f>
        <v>0</v>
      </c>
      <c r="X290" s="20" cm="1">
        <f t="array" ref="X290">_xlfn.XLOOKUP(1,(ExportContract[[Dechrau Tariff ]:[Dechrau Tariff ]]&lt;=($B290+X$6*$BA$1))*(ExportContract[[Diwedd Tariff]:[Diwedd Tariff]]&gt;($B290+X$6*$BA$1)),ExportContract[[Ceiniogau fesul kWh]:[Ceiniogau fesul kWh]],0,,)</f>
        <v>0</v>
      </c>
      <c r="Y290" s="20" cm="1">
        <f t="array" ref="Y290">_xlfn.XLOOKUP(1,(ExportContract[[Dechrau Tariff ]:[Dechrau Tariff ]]&lt;=($B290+Y$6*$BA$1))*(ExportContract[[Diwedd Tariff]:[Diwedd Tariff]]&gt;($B290+Y$6*$BA$1)),ExportContract[[Ceiniogau fesul kWh]:[Ceiniogau fesul kWh]],0,,)</f>
        <v>0</v>
      </c>
      <c r="Z290" s="20" cm="1">
        <f t="array" ref="Z290">_xlfn.XLOOKUP(1,(ExportContract[[Dechrau Tariff ]:[Dechrau Tariff ]]&lt;=($B290+Z$6*$BA$1))*(ExportContract[[Diwedd Tariff]:[Diwedd Tariff]]&gt;($B290+Z$6*$BA$1)),ExportContract[[Ceiniogau fesul kWh]:[Ceiniogau fesul kWh]],0,,)</f>
        <v>0</v>
      </c>
      <c r="AA290" s="20" cm="1">
        <f t="array" ref="AA290">_xlfn.XLOOKUP(1,(ExportContract[[Dechrau Tariff ]:[Dechrau Tariff ]]&lt;=($B290+AA$6*$BA$1))*(ExportContract[[Diwedd Tariff]:[Diwedd Tariff]]&gt;($B290+AA$6*$BA$1)),ExportContract[[Ceiniogau fesul kWh]:[Ceiniogau fesul kWh]],0,,)</f>
        <v>0</v>
      </c>
      <c r="AB290" s="20" cm="1">
        <f t="array" ref="AB290">_xlfn.XLOOKUP(1,(ExportContract[[Dechrau Tariff ]:[Dechrau Tariff ]]&lt;=($B290+AB$6*$BA$1))*(ExportContract[[Diwedd Tariff]:[Diwedd Tariff]]&gt;($B290+AB$6*$BA$1)),ExportContract[[Ceiniogau fesul kWh]:[Ceiniogau fesul kWh]],0,,)</f>
        <v>0</v>
      </c>
      <c r="AC290" s="20" cm="1">
        <f t="array" ref="AC290">_xlfn.XLOOKUP(1,(ExportContract[[Dechrau Tariff ]:[Dechrau Tariff ]]&lt;=($B290+AC$6*$BA$1))*(ExportContract[[Diwedd Tariff]:[Diwedd Tariff]]&gt;($B290+AC$6*$BA$1)),ExportContract[[Ceiniogau fesul kWh]:[Ceiniogau fesul kWh]],0,,)</f>
        <v>0</v>
      </c>
      <c r="AD290" s="20" cm="1">
        <f t="array" ref="AD290">_xlfn.XLOOKUP(1,(ExportContract[[Dechrau Tariff ]:[Dechrau Tariff ]]&lt;=($B290+AD$6*$BA$1))*(ExportContract[[Diwedd Tariff]:[Diwedd Tariff]]&gt;($B290+AD$6*$BA$1)),ExportContract[[Ceiniogau fesul kWh]:[Ceiniogau fesul kWh]],0,,)</f>
        <v>0</v>
      </c>
      <c r="AE290" s="20" cm="1">
        <f t="array" ref="AE290">_xlfn.XLOOKUP(1,(ExportContract[[Dechrau Tariff ]:[Dechrau Tariff ]]&lt;=($B290+AE$6*$BA$1))*(ExportContract[[Diwedd Tariff]:[Diwedd Tariff]]&gt;($B290+AE$6*$BA$1)),ExportContract[[Ceiniogau fesul kWh]:[Ceiniogau fesul kWh]],0,,)</f>
        <v>0</v>
      </c>
      <c r="AF290" s="20" cm="1">
        <f t="array" ref="AF290">_xlfn.XLOOKUP(1,(ExportContract[[Dechrau Tariff ]:[Dechrau Tariff ]]&lt;=($B290+AF$6*$BA$1))*(ExportContract[[Diwedd Tariff]:[Diwedd Tariff]]&gt;($B290+AF$6*$BA$1)),ExportContract[[Ceiniogau fesul kWh]:[Ceiniogau fesul kWh]],0,,)</f>
        <v>0</v>
      </c>
      <c r="AG290" s="20" cm="1">
        <f t="array" ref="AG290">_xlfn.XLOOKUP(1,(ExportContract[[Dechrau Tariff ]:[Dechrau Tariff ]]&lt;=($B290+AG$6*$BA$1))*(ExportContract[[Diwedd Tariff]:[Diwedd Tariff]]&gt;($B290+AG$6*$BA$1)),ExportContract[[Ceiniogau fesul kWh]:[Ceiniogau fesul kWh]],0,,)</f>
        <v>0</v>
      </c>
      <c r="AH290" s="20" cm="1">
        <f t="array" ref="AH290">_xlfn.XLOOKUP(1,(ExportContract[[Dechrau Tariff ]:[Dechrau Tariff ]]&lt;=($B290+AH$6*$BA$1))*(ExportContract[[Diwedd Tariff]:[Diwedd Tariff]]&gt;($B290+AH$6*$BA$1)),ExportContract[[Ceiniogau fesul kWh]:[Ceiniogau fesul kWh]],0,,)</f>
        <v>0</v>
      </c>
      <c r="AI290" s="20" cm="1">
        <f t="array" ref="AI290">_xlfn.XLOOKUP(1,(ExportContract[[Dechrau Tariff ]:[Dechrau Tariff ]]&lt;=($B290+AI$6*$BA$1))*(ExportContract[[Diwedd Tariff]:[Diwedd Tariff]]&gt;($B290+AI$6*$BA$1)),ExportContract[[Ceiniogau fesul kWh]:[Ceiniogau fesul kWh]],0,,)</f>
        <v>0</v>
      </c>
      <c r="AJ290" s="20" cm="1">
        <f t="array" ref="AJ290">_xlfn.XLOOKUP(1,(ExportContract[[Dechrau Tariff ]:[Dechrau Tariff ]]&lt;=($B290+AJ$6*$BA$1))*(ExportContract[[Diwedd Tariff]:[Diwedd Tariff]]&gt;($B290+AJ$6*$BA$1)),ExportContract[[Ceiniogau fesul kWh]:[Ceiniogau fesul kWh]],0,,)</f>
        <v>0</v>
      </c>
      <c r="AK290" s="20" cm="1">
        <f t="array" ref="AK290">_xlfn.XLOOKUP(1,(ExportContract[[Dechrau Tariff ]:[Dechrau Tariff ]]&lt;=($B290+AK$6*$BA$1))*(ExportContract[[Diwedd Tariff]:[Diwedd Tariff]]&gt;($B290+AK$6*$BA$1)),ExportContract[[Ceiniogau fesul kWh]:[Ceiniogau fesul kWh]],0,,)</f>
        <v>0</v>
      </c>
      <c r="AL290" s="20" cm="1">
        <f t="array" ref="AL290">_xlfn.XLOOKUP(1,(ExportContract[[Dechrau Tariff ]:[Dechrau Tariff ]]&lt;=($B290+AL$6*$BA$1))*(ExportContract[[Diwedd Tariff]:[Diwedd Tariff]]&gt;($B290+AL$6*$BA$1)),ExportContract[[Ceiniogau fesul kWh]:[Ceiniogau fesul kWh]],0,,)</f>
        <v>0</v>
      </c>
      <c r="AM290" s="20" cm="1">
        <f t="array" ref="AM290">_xlfn.XLOOKUP(1,(ExportContract[[Dechrau Tariff ]:[Dechrau Tariff ]]&lt;=($B290+AM$6*$BA$1))*(ExportContract[[Diwedd Tariff]:[Diwedd Tariff]]&gt;($B290+AM$6*$BA$1)),ExportContract[[Ceiniogau fesul kWh]:[Ceiniogau fesul kWh]],0,,)</f>
        <v>0</v>
      </c>
      <c r="AN290" s="20" cm="1">
        <f t="array" ref="AN290">_xlfn.XLOOKUP(1,(ExportContract[[Dechrau Tariff ]:[Dechrau Tariff ]]&lt;=($B290+AN$6*$BA$1))*(ExportContract[[Diwedd Tariff]:[Diwedd Tariff]]&gt;($B290+AN$6*$BA$1)),ExportContract[[Ceiniogau fesul kWh]:[Ceiniogau fesul kWh]],0,,)</f>
        <v>0</v>
      </c>
      <c r="AO290" s="20" cm="1">
        <f t="array" ref="AO290">_xlfn.XLOOKUP(1,(ExportContract[[Dechrau Tariff ]:[Dechrau Tariff ]]&lt;=($B290+AO$6*$BA$1))*(ExportContract[[Diwedd Tariff]:[Diwedd Tariff]]&gt;($B290+AO$6*$BA$1)),ExportContract[[Ceiniogau fesul kWh]:[Ceiniogau fesul kWh]],0,,)</f>
        <v>0</v>
      </c>
      <c r="AP290" s="20" cm="1">
        <f t="array" ref="AP290">_xlfn.XLOOKUP(1,(ExportContract[[Dechrau Tariff ]:[Dechrau Tariff ]]&lt;=($B290+AP$6*$BA$1))*(ExportContract[[Diwedd Tariff]:[Diwedd Tariff]]&gt;($B290+AP$6*$BA$1)),ExportContract[[Ceiniogau fesul kWh]:[Ceiniogau fesul kWh]],0,,)</f>
        <v>0</v>
      </c>
      <c r="AQ290" s="20" cm="1">
        <f t="array" ref="AQ290">_xlfn.XLOOKUP(1,(ExportContract[[Dechrau Tariff ]:[Dechrau Tariff ]]&lt;=($B290+AQ$6*$BA$1))*(ExportContract[[Diwedd Tariff]:[Diwedd Tariff]]&gt;($B290+AQ$6*$BA$1)),ExportContract[[Ceiniogau fesul kWh]:[Ceiniogau fesul kWh]],0,,)</f>
        <v>0</v>
      </c>
      <c r="AR290" s="20" cm="1">
        <f t="array" ref="AR290">_xlfn.XLOOKUP(1,(ExportContract[[Dechrau Tariff ]:[Dechrau Tariff ]]&lt;=($B290+AR$6*$BA$1))*(ExportContract[[Diwedd Tariff]:[Diwedd Tariff]]&gt;($B290+AR$6*$BA$1)),ExportContract[[Ceiniogau fesul kWh]:[Ceiniogau fesul kWh]],0,,)</f>
        <v>0</v>
      </c>
      <c r="AS290" s="20" cm="1">
        <f t="array" ref="AS290">_xlfn.XLOOKUP(1,(ExportContract[[Dechrau Tariff ]:[Dechrau Tariff ]]&lt;=($B290+AS$6*$BA$1))*(ExportContract[[Diwedd Tariff]:[Diwedd Tariff]]&gt;($B290+AS$6*$BA$1)),ExportContract[[Ceiniogau fesul kWh]:[Ceiniogau fesul kWh]],0,,)</f>
        <v>0</v>
      </c>
      <c r="AT290" s="20" cm="1">
        <f t="array" ref="AT290">_xlfn.XLOOKUP(1,(ExportContract[[Dechrau Tariff ]:[Dechrau Tariff ]]&lt;=($B290+AT$6*$BA$1))*(ExportContract[[Diwedd Tariff]:[Diwedd Tariff]]&gt;($B290+AT$6*$BA$1)),ExportContract[[Ceiniogau fesul kWh]:[Ceiniogau fesul kWh]],0,,)</f>
        <v>0</v>
      </c>
      <c r="AU290" s="20" cm="1">
        <f t="array" ref="AU290">_xlfn.XLOOKUP(1,(ExportContract[[Dechrau Tariff ]:[Dechrau Tariff ]]&lt;=($B290+AU$6*$BA$1))*(ExportContract[[Diwedd Tariff]:[Diwedd Tariff]]&gt;($B290+AU$6*$BA$1)),ExportContract[[Ceiniogau fesul kWh]:[Ceiniogau fesul kWh]],0,,)</f>
        <v>0</v>
      </c>
      <c r="AV290" s="20" cm="1">
        <f t="array" ref="AV290">_xlfn.XLOOKUP(1,(ExportContract[[Dechrau Tariff ]:[Dechrau Tariff ]]&lt;=($B290+AV$6*$BA$1))*(ExportContract[[Diwedd Tariff]:[Diwedd Tariff]]&gt;($B290+AV$6*$BA$1)),ExportContract[[Ceiniogau fesul kWh]:[Ceiniogau fesul kWh]],0,,)</f>
        <v>0</v>
      </c>
      <c r="AW290" s="20" cm="1">
        <f t="array" ref="AW290">_xlfn.XLOOKUP(1,(ExportContract[[Dechrau Tariff ]:[Dechrau Tariff ]]&lt;=($B290+AW$6*$BA$1))*(ExportContract[[Diwedd Tariff]:[Diwedd Tariff]]&gt;($B290+AW$6*$BA$1)),ExportContract[[Ceiniogau fesul kWh]:[Ceiniogau fesul kWh]],0,,)</f>
        <v>0</v>
      </c>
      <c r="AX290" s="20" cm="1">
        <f t="array" ref="AX290">_xlfn.XLOOKUP(1,(ExportContract[[Dechrau Tariff ]:[Dechrau Tariff ]]&lt;=($B290+AX$6*$BA$1))*(ExportContract[[Diwedd Tariff]:[Diwedd Tariff]]&gt;($B290+AX$6*$BA$1)),ExportContract[[Ceiniogau fesul kWh]:[Ceiniogau fesul kWh]],0,,)</f>
        <v>0</v>
      </c>
    </row>
    <row r="291" spans="2:50" x14ac:dyDescent="0.3">
      <c r="B291" s="30">
        <v>45576</v>
      </c>
      <c r="C291" s="20" cm="1">
        <f t="array" ref="C291">_xlfn.XLOOKUP(1,(ExportContract[[Dechrau Tariff ]:[Dechrau Tariff ]]&lt;=($B291+C$6*$BA$1))*(ExportContract[[Diwedd Tariff]:[Diwedd Tariff]]&gt;($B291+C$6*$BA$1)),ExportContract[[Ceiniogau fesul kWh]:[Ceiniogau fesul kWh]],0,,)</f>
        <v>0</v>
      </c>
      <c r="D291" s="20" cm="1">
        <f t="array" ref="D291">_xlfn.XLOOKUP(1,(ExportContract[[Dechrau Tariff ]:[Dechrau Tariff ]]&lt;=($B291+D$6*$BA$1))*(ExportContract[[Diwedd Tariff]:[Diwedd Tariff]]&gt;($B291+D$6*$BA$1)),ExportContract[[Ceiniogau fesul kWh]:[Ceiniogau fesul kWh]],0,,)</f>
        <v>0</v>
      </c>
      <c r="E291" s="20" cm="1">
        <f t="array" ref="E291">_xlfn.XLOOKUP(1,(ExportContract[[Dechrau Tariff ]:[Dechrau Tariff ]]&lt;=($B291+E$6*$BA$1))*(ExportContract[[Diwedd Tariff]:[Diwedd Tariff]]&gt;($B291+E$6*$BA$1)),ExportContract[[Ceiniogau fesul kWh]:[Ceiniogau fesul kWh]],0,,)</f>
        <v>0</v>
      </c>
      <c r="F291" s="20" cm="1">
        <f t="array" ref="F291">_xlfn.XLOOKUP(1,(ExportContract[[Dechrau Tariff ]:[Dechrau Tariff ]]&lt;=($B291+F$6*$BA$1))*(ExportContract[[Diwedd Tariff]:[Diwedd Tariff]]&gt;($B291+F$6*$BA$1)),ExportContract[[Ceiniogau fesul kWh]:[Ceiniogau fesul kWh]],0,,)</f>
        <v>0</v>
      </c>
      <c r="G291" s="20" cm="1">
        <f t="array" ref="G291">_xlfn.XLOOKUP(1,(ExportContract[[Dechrau Tariff ]:[Dechrau Tariff ]]&lt;=($B291+G$6*$BA$1))*(ExportContract[[Diwedd Tariff]:[Diwedd Tariff]]&gt;($B291+G$6*$BA$1)),ExportContract[[Ceiniogau fesul kWh]:[Ceiniogau fesul kWh]],0,,)</f>
        <v>0</v>
      </c>
      <c r="H291" s="20" cm="1">
        <f t="array" ref="H291">_xlfn.XLOOKUP(1,(ExportContract[[Dechrau Tariff ]:[Dechrau Tariff ]]&lt;=($B291+H$6*$BA$1))*(ExportContract[[Diwedd Tariff]:[Diwedd Tariff]]&gt;($B291+H$6*$BA$1)),ExportContract[[Ceiniogau fesul kWh]:[Ceiniogau fesul kWh]],0,,)</f>
        <v>0</v>
      </c>
      <c r="I291" s="20" cm="1">
        <f t="array" ref="I291">_xlfn.XLOOKUP(1,(ExportContract[[Dechrau Tariff ]:[Dechrau Tariff ]]&lt;=($B291+I$6*$BA$1))*(ExportContract[[Diwedd Tariff]:[Diwedd Tariff]]&gt;($B291+I$6*$BA$1)),ExportContract[[Ceiniogau fesul kWh]:[Ceiniogau fesul kWh]],0,,)</f>
        <v>0</v>
      </c>
      <c r="J291" s="20" cm="1">
        <f t="array" ref="J291">_xlfn.XLOOKUP(1,(ExportContract[[Dechrau Tariff ]:[Dechrau Tariff ]]&lt;=($B291+J$6*$BA$1))*(ExportContract[[Diwedd Tariff]:[Diwedd Tariff]]&gt;($B291+J$6*$BA$1)),ExportContract[[Ceiniogau fesul kWh]:[Ceiniogau fesul kWh]],0,,)</f>
        <v>0</v>
      </c>
      <c r="K291" s="20" cm="1">
        <f t="array" ref="K291">_xlfn.XLOOKUP(1,(ExportContract[[Dechrau Tariff ]:[Dechrau Tariff ]]&lt;=($B291+K$6*$BA$1))*(ExportContract[[Diwedd Tariff]:[Diwedd Tariff]]&gt;($B291+K$6*$BA$1)),ExportContract[[Ceiniogau fesul kWh]:[Ceiniogau fesul kWh]],0,,)</f>
        <v>0</v>
      </c>
      <c r="L291" s="20" cm="1">
        <f t="array" ref="L291">_xlfn.XLOOKUP(1,(ExportContract[[Dechrau Tariff ]:[Dechrau Tariff ]]&lt;=($B291+L$6*$BA$1))*(ExportContract[[Diwedd Tariff]:[Diwedd Tariff]]&gt;($B291+L$6*$BA$1)),ExportContract[[Ceiniogau fesul kWh]:[Ceiniogau fesul kWh]],0,,)</f>
        <v>0</v>
      </c>
      <c r="M291" s="20" cm="1">
        <f t="array" ref="M291">_xlfn.XLOOKUP(1,(ExportContract[[Dechrau Tariff ]:[Dechrau Tariff ]]&lt;=($B291+M$6*$BA$1))*(ExportContract[[Diwedd Tariff]:[Diwedd Tariff]]&gt;($B291+M$6*$BA$1)),ExportContract[[Ceiniogau fesul kWh]:[Ceiniogau fesul kWh]],0,,)</f>
        <v>0</v>
      </c>
      <c r="N291" s="20" cm="1">
        <f t="array" ref="N291">_xlfn.XLOOKUP(1,(ExportContract[[Dechrau Tariff ]:[Dechrau Tariff ]]&lt;=($B291+N$6*$BA$1))*(ExportContract[[Diwedd Tariff]:[Diwedd Tariff]]&gt;($B291+N$6*$BA$1)),ExportContract[[Ceiniogau fesul kWh]:[Ceiniogau fesul kWh]],0,,)</f>
        <v>0</v>
      </c>
      <c r="O291" s="20" cm="1">
        <f t="array" ref="O291">_xlfn.XLOOKUP(1,(ExportContract[[Dechrau Tariff ]:[Dechrau Tariff ]]&lt;=($B291+O$6*$BA$1))*(ExportContract[[Diwedd Tariff]:[Diwedd Tariff]]&gt;($B291+O$6*$BA$1)),ExportContract[[Ceiniogau fesul kWh]:[Ceiniogau fesul kWh]],0,,)</f>
        <v>0</v>
      </c>
      <c r="P291" s="20" cm="1">
        <f t="array" ref="P291">_xlfn.XLOOKUP(1,(ExportContract[[Dechrau Tariff ]:[Dechrau Tariff ]]&lt;=($B291+P$6*$BA$1))*(ExportContract[[Diwedd Tariff]:[Diwedd Tariff]]&gt;($B291+P$6*$BA$1)),ExportContract[[Ceiniogau fesul kWh]:[Ceiniogau fesul kWh]],0,,)</f>
        <v>0</v>
      </c>
      <c r="Q291" s="20" cm="1">
        <f t="array" ref="Q291">_xlfn.XLOOKUP(1,(ExportContract[[Dechrau Tariff ]:[Dechrau Tariff ]]&lt;=($B291+Q$6*$BA$1))*(ExportContract[[Diwedd Tariff]:[Diwedd Tariff]]&gt;($B291+Q$6*$BA$1)),ExportContract[[Ceiniogau fesul kWh]:[Ceiniogau fesul kWh]],0,,)</f>
        <v>0</v>
      </c>
      <c r="R291" s="20" cm="1">
        <f t="array" ref="R291">_xlfn.XLOOKUP(1,(ExportContract[[Dechrau Tariff ]:[Dechrau Tariff ]]&lt;=($B291+R$6*$BA$1))*(ExportContract[[Diwedd Tariff]:[Diwedd Tariff]]&gt;($B291+R$6*$BA$1)),ExportContract[[Ceiniogau fesul kWh]:[Ceiniogau fesul kWh]],0,,)</f>
        <v>0</v>
      </c>
      <c r="S291" s="20" cm="1">
        <f t="array" ref="S291">_xlfn.XLOOKUP(1,(ExportContract[[Dechrau Tariff ]:[Dechrau Tariff ]]&lt;=($B291+S$6*$BA$1))*(ExportContract[[Diwedd Tariff]:[Diwedd Tariff]]&gt;($B291+S$6*$BA$1)),ExportContract[[Ceiniogau fesul kWh]:[Ceiniogau fesul kWh]],0,,)</f>
        <v>0</v>
      </c>
      <c r="T291" s="20" cm="1">
        <f t="array" ref="T291">_xlfn.XLOOKUP(1,(ExportContract[[Dechrau Tariff ]:[Dechrau Tariff ]]&lt;=($B291+T$6*$BA$1))*(ExportContract[[Diwedd Tariff]:[Diwedd Tariff]]&gt;($B291+T$6*$BA$1)),ExportContract[[Ceiniogau fesul kWh]:[Ceiniogau fesul kWh]],0,,)</f>
        <v>0</v>
      </c>
      <c r="U291" s="20" cm="1">
        <f t="array" ref="U291">_xlfn.XLOOKUP(1,(ExportContract[[Dechrau Tariff ]:[Dechrau Tariff ]]&lt;=($B291+U$6*$BA$1))*(ExportContract[[Diwedd Tariff]:[Diwedd Tariff]]&gt;($B291+U$6*$BA$1)),ExportContract[[Ceiniogau fesul kWh]:[Ceiniogau fesul kWh]],0,,)</f>
        <v>0</v>
      </c>
      <c r="V291" s="20" cm="1">
        <f t="array" ref="V291">_xlfn.XLOOKUP(1,(ExportContract[[Dechrau Tariff ]:[Dechrau Tariff ]]&lt;=($B291+V$6*$BA$1))*(ExportContract[[Diwedd Tariff]:[Diwedd Tariff]]&gt;($B291+V$6*$BA$1)),ExportContract[[Ceiniogau fesul kWh]:[Ceiniogau fesul kWh]],0,,)</f>
        <v>0</v>
      </c>
      <c r="W291" s="20" cm="1">
        <f t="array" ref="W291">_xlfn.XLOOKUP(1,(ExportContract[[Dechrau Tariff ]:[Dechrau Tariff ]]&lt;=($B291+W$6*$BA$1))*(ExportContract[[Diwedd Tariff]:[Diwedd Tariff]]&gt;($B291+W$6*$BA$1)),ExportContract[[Ceiniogau fesul kWh]:[Ceiniogau fesul kWh]],0,,)</f>
        <v>0</v>
      </c>
      <c r="X291" s="20" cm="1">
        <f t="array" ref="X291">_xlfn.XLOOKUP(1,(ExportContract[[Dechrau Tariff ]:[Dechrau Tariff ]]&lt;=($B291+X$6*$BA$1))*(ExportContract[[Diwedd Tariff]:[Diwedd Tariff]]&gt;($B291+X$6*$BA$1)),ExportContract[[Ceiniogau fesul kWh]:[Ceiniogau fesul kWh]],0,,)</f>
        <v>0</v>
      </c>
      <c r="Y291" s="20" cm="1">
        <f t="array" ref="Y291">_xlfn.XLOOKUP(1,(ExportContract[[Dechrau Tariff ]:[Dechrau Tariff ]]&lt;=($B291+Y$6*$BA$1))*(ExportContract[[Diwedd Tariff]:[Diwedd Tariff]]&gt;($B291+Y$6*$BA$1)),ExportContract[[Ceiniogau fesul kWh]:[Ceiniogau fesul kWh]],0,,)</f>
        <v>0</v>
      </c>
      <c r="Z291" s="20" cm="1">
        <f t="array" ref="Z291">_xlfn.XLOOKUP(1,(ExportContract[[Dechrau Tariff ]:[Dechrau Tariff ]]&lt;=($B291+Z$6*$BA$1))*(ExportContract[[Diwedd Tariff]:[Diwedd Tariff]]&gt;($B291+Z$6*$BA$1)),ExportContract[[Ceiniogau fesul kWh]:[Ceiniogau fesul kWh]],0,,)</f>
        <v>0</v>
      </c>
      <c r="AA291" s="20" cm="1">
        <f t="array" ref="AA291">_xlfn.XLOOKUP(1,(ExportContract[[Dechrau Tariff ]:[Dechrau Tariff ]]&lt;=($B291+AA$6*$BA$1))*(ExportContract[[Diwedd Tariff]:[Diwedd Tariff]]&gt;($B291+AA$6*$BA$1)),ExportContract[[Ceiniogau fesul kWh]:[Ceiniogau fesul kWh]],0,,)</f>
        <v>0</v>
      </c>
      <c r="AB291" s="20" cm="1">
        <f t="array" ref="AB291">_xlfn.XLOOKUP(1,(ExportContract[[Dechrau Tariff ]:[Dechrau Tariff ]]&lt;=($B291+AB$6*$BA$1))*(ExportContract[[Diwedd Tariff]:[Diwedd Tariff]]&gt;($B291+AB$6*$BA$1)),ExportContract[[Ceiniogau fesul kWh]:[Ceiniogau fesul kWh]],0,,)</f>
        <v>0</v>
      </c>
      <c r="AC291" s="20" cm="1">
        <f t="array" ref="AC291">_xlfn.XLOOKUP(1,(ExportContract[[Dechrau Tariff ]:[Dechrau Tariff ]]&lt;=($B291+AC$6*$BA$1))*(ExportContract[[Diwedd Tariff]:[Diwedd Tariff]]&gt;($B291+AC$6*$BA$1)),ExportContract[[Ceiniogau fesul kWh]:[Ceiniogau fesul kWh]],0,,)</f>
        <v>0</v>
      </c>
      <c r="AD291" s="20" cm="1">
        <f t="array" ref="AD291">_xlfn.XLOOKUP(1,(ExportContract[[Dechrau Tariff ]:[Dechrau Tariff ]]&lt;=($B291+AD$6*$BA$1))*(ExportContract[[Diwedd Tariff]:[Diwedd Tariff]]&gt;($B291+AD$6*$BA$1)),ExportContract[[Ceiniogau fesul kWh]:[Ceiniogau fesul kWh]],0,,)</f>
        <v>0</v>
      </c>
      <c r="AE291" s="20" cm="1">
        <f t="array" ref="AE291">_xlfn.XLOOKUP(1,(ExportContract[[Dechrau Tariff ]:[Dechrau Tariff ]]&lt;=($B291+AE$6*$BA$1))*(ExportContract[[Diwedd Tariff]:[Diwedd Tariff]]&gt;($B291+AE$6*$BA$1)),ExportContract[[Ceiniogau fesul kWh]:[Ceiniogau fesul kWh]],0,,)</f>
        <v>0</v>
      </c>
      <c r="AF291" s="20" cm="1">
        <f t="array" ref="AF291">_xlfn.XLOOKUP(1,(ExportContract[[Dechrau Tariff ]:[Dechrau Tariff ]]&lt;=($B291+AF$6*$BA$1))*(ExportContract[[Diwedd Tariff]:[Diwedd Tariff]]&gt;($B291+AF$6*$BA$1)),ExportContract[[Ceiniogau fesul kWh]:[Ceiniogau fesul kWh]],0,,)</f>
        <v>0</v>
      </c>
      <c r="AG291" s="20" cm="1">
        <f t="array" ref="AG291">_xlfn.XLOOKUP(1,(ExportContract[[Dechrau Tariff ]:[Dechrau Tariff ]]&lt;=($B291+AG$6*$BA$1))*(ExportContract[[Diwedd Tariff]:[Diwedd Tariff]]&gt;($B291+AG$6*$BA$1)),ExportContract[[Ceiniogau fesul kWh]:[Ceiniogau fesul kWh]],0,,)</f>
        <v>0</v>
      </c>
      <c r="AH291" s="20" cm="1">
        <f t="array" ref="AH291">_xlfn.XLOOKUP(1,(ExportContract[[Dechrau Tariff ]:[Dechrau Tariff ]]&lt;=($B291+AH$6*$BA$1))*(ExportContract[[Diwedd Tariff]:[Diwedd Tariff]]&gt;($B291+AH$6*$BA$1)),ExportContract[[Ceiniogau fesul kWh]:[Ceiniogau fesul kWh]],0,,)</f>
        <v>0</v>
      </c>
      <c r="AI291" s="20" cm="1">
        <f t="array" ref="AI291">_xlfn.XLOOKUP(1,(ExportContract[[Dechrau Tariff ]:[Dechrau Tariff ]]&lt;=($B291+AI$6*$BA$1))*(ExportContract[[Diwedd Tariff]:[Diwedd Tariff]]&gt;($B291+AI$6*$BA$1)),ExportContract[[Ceiniogau fesul kWh]:[Ceiniogau fesul kWh]],0,,)</f>
        <v>0</v>
      </c>
      <c r="AJ291" s="20" cm="1">
        <f t="array" ref="AJ291">_xlfn.XLOOKUP(1,(ExportContract[[Dechrau Tariff ]:[Dechrau Tariff ]]&lt;=($B291+AJ$6*$BA$1))*(ExportContract[[Diwedd Tariff]:[Diwedd Tariff]]&gt;($B291+AJ$6*$BA$1)),ExportContract[[Ceiniogau fesul kWh]:[Ceiniogau fesul kWh]],0,,)</f>
        <v>0</v>
      </c>
      <c r="AK291" s="20" cm="1">
        <f t="array" ref="AK291">_xlfn.XLOOKUP(1,(ExportContract[[Dechrau Tariff ]:[Dechrau Tariff ]]&lt;=($B291+AK$6*$BA$1))*(ExportContract[[Diwedd Tariff]:[Diwedd Tariff]]&gt;($B291+AK$6*$BA$1)),ExportContract[[Ceiniogau fesul kWh]:[Ceiniogau fesul kWh]],0,,)</f>
        <v>0</v>
      </c>
      <c r="AL291" s="20" cm="1">
        <f t="array" ref="AL291">_xlfn.XLOOKUP(1,(ExportContract[[Dechrau Tariff ]:[Dechrau Tariff ]]&lt;=($B291+AL$6*$BA$1))*(ExportContract[[Diwedd Tariff]:[Diwedd Tariff]]&gt;($B291+AL$6*$BA$1)),ExportContract[[Ceiniogau fesul kWh]:[Ceiniogau fesul kWh]],0,,)</f>
        <v>0</v>
      </c>
      <c r="AM291" s="20" cm="1">
        <f t="array" ref="AM291">_xlfn.XLOOKUP(1,(ExportContract[[Dechrau Tariff ]:[Dechrau Tariff ]]&lt;=($B291+AM$6*$BA$1))*(ExportContract[[Diwedd Tariff]:[Diwedd Tariff]]&gt;($B291+AM$6*$BA$1)),ExportContract[[Ceiniogau fesul kWh]:[Ceiniogau fesul kWh]],0,,)</f>
        <v>0</v>
      </c>
      <c r="AN291" s="20" cm="1">
        <f t="array" ref="AN291">_xlfn.XLOOKUP(1,(ExportContract[[Dechrau Tariff ]:[Dechrau Tariff ]]&lt;=($B291+AN$6*$BA$1))*(ExportContract[[Diwedd Tariff]:[Diwedd Tariff]]&gt;($B291+AN$6*$BA$1)),ExportContract[[Ceiniogau fesul kWh]:[Ceiniogau fesul kWh]],0,,)</f>
        <v>0</v>
      </c>
      <c r="AO291" s="20" cm="1">
        <f t="array" ref="AO291">_xlfn.XLOOKUP(1,(ExportContract[[Dechrau Tariff ]:[Dechrau Tariff ]]&lt;=($B291+AO$6*$BA$1))*(ExportContract[[Diwedd Tariff]:[Diwedd Tariff]]&gt;($B291+AO$6*$BA$1)),ExportContract[[Ceiniogau fesul kWh]:[Ceiniogau fesul kWh]],0,,)</f>
        <v>0</v>
      </c>
      <c r="AP291" s="20" cm="1">
        <f t="array" ref="AP291">_xlfn.XLOOKUP(1,(ExportContract[[Dechrau Tariff ]:[Dechrau Tariff ]]&lt;=($B291+AP$6*$BA$1))*(ExportContract[[Diwedd Tariff]:[Diwedd Tariff]]&gt;($B291+AP$6*$BA$1)),ExportContract[[Ceiniogau fesul kWh]:[Ceiniogau fesul kWh]],0,,)</f>
        <v>0</v>
      </c>
      <c r="AQ291" s="20" cm="1">
        <f t="array" ref="AQ291">_xlfn.XLOOKUP(1,(ExportContract[[Dechrau Tariff ]:[Dechrau Tariff ]]&lt;=($B291+AQ$6*$BA$1))*(ExportContract[[Diwedd Tariff]:[Diwedd Tariff]]&gt;($B291+AQ$6*$BA$1)),ExportContract[[Ceiniogau fesul kWh]:[Ceiniogau fesul kWh]],0,,)</f>
        <v>0</v>
      </c>
      <c r="AR291" s="20" cm="1">
        <f t="array" ref="AR291">_xlfn.XLOOKUP(1,(ExportContract[[Dechrau Tariff ]:[Dechrau Tariff ]]&lt;=($B291+AR$6*$BA$1))*(ExportContract[[Diwedd Tariff]:[Diwedd Tariff]]&gt;($B291+AR$6*$BA$1)),ExportContract[[Ceiniogau fesul kWh]:[Ceiniogau fesul kWh]],0,,)</f>
        <v>0</v>
      </c>
      <c r="AS291" s="20" cm="1">
        <f t="array" ref="AS291">_xlfn.XLOOKUP(1,(ExportContract[[Dechrau Tariff ]:[Dechrau Tariff ]]&lt;=($B291+AS$6*$BA$1))*(ExportContract[[Diwedd Tariff]:[Diwedd Tariff]]&gt;($B291+AS$6*$BA$1)),ExportContract[[Ceiniogau fesul kWh]:[Ceiniogau fesul kWh]],0,,)</f>
        <v>0</v>
      </c>
      <c r="AT291" s="20" cm="1">
        <f t="array" ref="AT291">_xlfn.XLOOKUP(1,(ExportContract[[Dechrau Tariff ]:[Dechrau Tariff ]]&lt;=($B291+AT$6*$BA$1))*(ExportContract[[Diwedd Tariff]:[Diwedd Tariff]]&gt;($B291+AT$6*$BA$1)),ExportContract[[Ceiniogau fesul kWh]:[Ceiniogau fesul kWh]],0,,)</f>
        <v>0</v>
      </c>
      <c r="AU291" s="20" cm="1">
        <f t="array" ref="AU291">_xlfn.XLOOKUP(1,(ExportContract[[Dechrau Tariff ]:[Dechrau Tariff ]]&lt;=($B291+AU$6*$BA$1))*(ExportContract[[Diwedd Tariff]:[Diwedd Tariff]]&gt;($B291+AU$6*$BA$1)),ExportContract[[Ceiniogau fesul kWh]:[Ceiniogau fesul kWh]],0,,)</f>
        <v>0</v>
      </c>
      <c r="AV291" s="20" cm="1">
        <f t="array" ref="AV291">_xlfn.XLOOKUP(1,(ExportContract[[Dechrau Tariff ]:[Dechrau Tariff ]]&lt;=($B291+AV$6*$BA$1))*(ExportContract[[Diwedd Tariff]:[Diwedd Tariff]]&gt;($B291+AV$6*$BA$1)),ExportContract[[Ceiniogau fesul kWh]:[Ceiniogau fesul kWh]],0,,)</f>
        <v>0</v>
      </c>
      <c r="AW291" s="20" cm="1">
        <f t="array" ref="AW291">_xlfn.XLOOKUP(1,(ExportContract[[Dechrau Tariff ]:[Dechrau Tariff ]]&lt;=($B291+AW$6*$BA$1))*(ExportContract[[Diwedd Tariff]:[Diwedd Tariff]]&gt;($B291+AW$6*$BA$1)),ExportContract[[Ceiniogau fesul kWh]:[Ceiniogau fesul kWh]],0,,)</f>
        <v>0</v>
      </c>
      <c r="AX291" s="20" cm="1">
        <f t="array" ref="AX291">_xlfn.XLOOKUP(1,(ExportContract[[Dechrau Tariff ]:[Dechrau Tariff ]]&lt;=($B291+AX$6*$BA$1))*(ExportContract[[Diwedd Tariff]:[Diwedd Tariff]]&gt;($B291+AX$6*$BA$1)),ExportContract[[Ceiniogau fesul kWh]:[Ceiniogau fesul kWh]],0,,)</f>
        <v>0</v>
      </c>
    </row>
    <row r="292" spans="2:50" x14ac:dyDescent="0.3">
      <c r="B292" s="30">
        <v>45577</v>
      </c>
      <c r="C292" s="20" cm="1">
        <f t="array" ref="C292">_xlfn.XLOOKUP(1,(ExportContract[[Dechrau Tariff ]:[Dechrau Tariff ]]&lt;=($B292+C$6*$BA$1))*(ExportContract[[Diwedd Tariff]:[Diwedd Tariff]]&gt;($B292+C$6*$BA$1)),ExportContract[[Ceiniogau fesul kWh]:[Ceiniogau fesul kWh]],0,,)</f>
        <v>0</v>
      </c>
      <c r="D292" s="20" cm="1">
        <f t="array" ref="D292">_xlfn.XLOOKUP(1,(ExportContract[[Dechrau Tariff ]:[Dechrau Tariff ]]&lt;=($B292+D$6*$BA$1))*(ExportContract[[Diwedd Tariff]:[Diwedd Tariff]]&gt;($B292+D$6*$BA$1)),ExportContract[[Ceiniogau fesul kWh]:[Ceiniogau fesul kWh]],0,,)</f>
        <v>0</v>
      </c>
      <c r="E292" s="20" cm="1">
        <f t="array" ref="E292">_xlfn.XLOOKUP(1,(ExportContract[[Dechrau Tariff ]:[Dechrau Tariff ]]&lt;=($B292+E$6*$BA$1))*(ExportContract[[Diwedd Tariff]:[Diwedd Tariff]]&gt;($B292+E$6*$BA$1)),ExportContract[[Ceiniogau fesul kWh]:[Ceiniogau fesul kWh]],0,,)</f>
        <v>0</v>
      </c>
      <c r="F292" s="20" cm="1">
        <f t="array" ref="F292">_xlfn.XLOOKUP(1,(ExportContract[[Dechrau Tariff ]:[Dechrau Tariff ]]&lt;=($B292+F$6*$BA$1))*(ExportContract[[Diwedd Tariff]:[Diwedd Tariff]]&gt;($B292+F$6*$BA$1)),ExportContract[[Ceiniogau fesul kWh]:[Ceiniogau fesul kWh]],0,,)</f>
        <v>0</v>
      </c>
      <c r="G292" s="20" cm="1">
        <f t="array" ref="G292">_xlfn.XLOOKUP(1,(ExportContract[[Dechrau Tariff ]:[Dechrau Tariff ]]&lt;=($B292+G$6*$BA$1))*(ExportContract[[Diwedd Tariff]:[Diwedd Tariff]]&gt;($B292+G$6*$BA$1)),ExportContract[[Ceiniogau fesul kWh]:[Ceiniogau fesul kWh]],0,,)</f>
        <v>0</v>
      </c>
      <c r="H292" s="20" cm="1">
        <f t="array" ref="H292">_xlfn.XLOOKUP(1,(ExportContract[[Dechrau Tariff ]:[Dechrau Tariff ]]&lt;=($B292+H$6*$BA$1))*(ExportContract[[Diwedd Tariff]:[Diwedd Tariff]]&gt;($B292+H$6*$BA$1)),ExportContract[[Ceiniogau fesul kWh]:[Ceiniogau fesul kWh]],0,,)</f>
        <v>0</v>
      </c>
      <c r="I292" s="20" cm="1">
        <f t="array" ref="I292">_xlfn.XLOOKUP(1,(ExportContract[[Dechrau Tariff ]:[Dechrau Tariff ]]&lt;=($B292+I$6*$BA$1))*(ExportContract[[Diwedd Tariff]:[Diwedd Tariff]]&gt;($B292+I$6*$BA$1)),ExportContract[[Ceiniogau fesul kWh]:[Ceiniogau fesul kWh]],0,,)</f>
        <v>0</v>
      </c>
      <c r="J292" s="20" cm="1">
        <f t="array" ref="J292">_xlfn.XLOOKUP(1,(ExportContract[[Dechrau Tariff ]:[Dechrau Tariff ]]&lt;=($B292+J$6*$BA$1))*(ExportContract[[Diwedd Tariff]:[Diwedd Tariff]]&gt;($B292+J$6*$BA$1)),ExportContract[[Ceiniogau fesul kWh]:[Ceiniogau fesul kWh]],0,,)</f>
        <v>0</v>
      </c>
      <c r="K292" s="20" cm="1">
        <f t="array" ref="K292">_xlfn.XLOOKUP(1,(ExportContract[[Dechrau Tariff ]:[Dechrau Tariff ]]&lt;=($B292+K$6*$BA$1))*(ExportContract[[Diwedd Tariff]:[Diwedd Tariff]]&gt;($B292+K$6*$BA$1)),ExportContract[[Ceiniogau fesul kWh]:[Ceiniogau fesul kWh]],0,,)</f>
        <v>0</v>
      </c>
      <c r="L292" s="20" cm="1">
        <f t="array" ref="L292">_xlfn.XLOOKUP(1,(ExportContract[[Dechrau Tariff ]:[Dechrau Tariff ]]&lt;=($B292+L$6*$BA$1))*(ExportContract[[Diwedd Tariff]:[Diwedd Tariff]]&gt;($B292+L$6*$BA$1)),ExportContract[[Ceiniogau fesul kWh]:[Ceiniogau fesul kWh]],0,,)</f>
        <v>0</v>
      </c>
      <c r="M292" s="20" cm="1">
        <f t="array" ref="M292">_xlfn.XLOOKUP(1,(ExportContract[[Dechrau Tariff ]:[Dechrau Tariff ]]&lt;=($B292+M$6*$BA$1))*(ExportContract[[Diwedd Tariff]:[Diwedd Tariff]]&gt;($B292+M$6*$BA$1)),ExportContract[[Ceiniogau fesul kWh]:[Ceiniogau fesul kWh]],0,,)</f>
        <v>0</v>
      </c>
      <c r="N292" s="20" cm="1">
        <f t="array" ref="N292">_xlfn.XLOOKUP(1,(ExportContract[[Dechrau Tariff ]:[Dechrau Tariff ]]&lt;=($B292+N$6*$BA$1))*(ExportContract[[Diwedd Tariff]:[Diwedd Tariff]]&gt;($B292+N$6*$BA$1)),ExportContract[[Ceiniogau fesul kWh]:[Ceiniogau fesul kWh]],0,,)</f>
        <v>0</v>
      </c>
      <c r="O292" s="20" cm="1">
        <f t="array" ref="O292">_xlfn.XLOOKUP(1,(ExportContract[[Dechrau Tariff ]:[Dechrau Tariff ]]&lt;=($B292+O$6*$BA$1))*(ExportContract[[Diwedd Tariff]:[Diwedd Tariff]]&gt;($B292+O$6*$BA$1)),ExportContract[[Ceiniogau fesul kWh]:[Ceiniogau fesul kWh]],0,,)</f>
        <v>0</v>
      </c>
      <c r="P292" s="20" cm="1">
        <f t="array" ref="P292">_xlfn.XLOOKUP(1,(ExportContract[[Dechrau Tariff ]:[Dechrau Tariff ]]&lt;=($B292+P$6*$BA$1))*(ExportContract[[Diwedd Tariff]:[Diwedd Tariff]]&gt;($B292+P$6*$BA$1)),ExportContract[[Ceiniogau fesul kWh]:[Ceiniogau fesul kWh]],0,,)</f>
        <v>0</v>
      </c>
      <c r="Q292" s="20" cm="1">
        <f t="array" ref="Q292">_xlfn.XLOOKUP(1,(ExportContract[[Dechrau Tariff ]:[Dechrau Tariff ]]&lt;=($B292+Q$6*$BA$1))*(ExportContract[[Diwedd Tariff]:[Diwedd Tariff]]&gt;($B292+Q$6*$BA$1)),ExportContract[[Ceiniogau fesul kWh]:[Ceiniogau fesul kWh]],0,,)</f>
        <v>0</v>
      </c>
      <c r="R292" s="20" cm="1">
        <f t="array" ref="R292">_xlfn.XLOOKUP(1,(ExportContract[[Dechrau Tariff ]:[Dechrau Tariff ]]&lt;=($B292+R$6*$BA$1))*(ExportContract[[Diwedd Tariff]:[Diwedd Tariff]]&gt;($B292+R$6*$BA$1)),ExportContract[[Ceiniogau fesul kWh]:[Ceiniogau fesul kWh]],0,,)</f>
        <v>0</v>
      </c>
      <c r="S292" s="20" cm="1">
        <f t="array" ref="S292">_xlfn.XLOOKUP(1,(ExportContract[[Dechrau Tariff ]:[Dechrau Tariff ]]&lt;=($B292+S$6*$BA$1))*(ExportContract[[Diwedd Tariff]:[Diwedd Tariff]]&gt;($B292+S$6*$BA$1)),ExportContract[[Ceiniogau fesul kWh]:[Ceiniogau fesul kWh]],0,,)</f>
        <v>0</v>
      </c>
      <c r="T292" s="20" cm="1">
        <f t="array" ref="T292">_xlfn.XLOOKUP(1,(ExportContract[[Dechrau Tariff ]:[Dechrau Tariff ]]&lt;=($B292+T$6*$BA$1))*(ExportContract[[Diwedd Tariff]:[Diwedd Tariff]]&gt;($B292+T$6*$BA$1)),ExportContract[[Ceiniogau fesul kWh]:[Ceiniogau fesul kWh]],0,,)</f>
        <v>0</v>
      </c>
      <c r="U292" s="20" cm="1">
        <f t="array" ref="U292">_xlfn.XLOOKUP(1,(ExportContract[[Dechrau Tariff ]:[Dechrau Tariff ]]&lt;=($B292+U$6*$BA$1))*(ExportContract[[Diwedd Tariff]:[Diwedd Tariff]]&gt;($B292+U$6*$BA$1)),ExportContract[[Ceiniogau fesul kWh]:[Ceiniogau fesul kWh]],0,,)</f>
        <v>0</v>
      </c>
      <c r="V292" s="20" cm="1">
        <f t="array" ref="V292">_xlfn.XLOOKUP(1,(ExportContract[[Dechrau Tariff ]:[Dechrau Tariff ]]&lt;=($B292+V$6*$BA$1))*(ExportContract[[Diwedd Tariff]:[Diwedd Tariff]]&gt;($B292+V$6*$BA$1)),ExportContract[[Ceiniogau fesul kWh]:[Ceiniogau fesul kWh]],0,,)</f>
        <v>0</v>
      </c>
      <c r="W292" s="20" cm="1">
        <f t="array" ref="W292">_xlfn.XLOOKUP(1,(ExportContract[[Dechrau Tariff ]:[Dechrau Tariff ]]&lt;=($B292+W$6*$BA$1))*(ExportContract[[Diwedd Tariff]:[Diwedd Tariff]]&gt;($B292+W$6*$BA$1)),ExportContract[[Ceiniogau fesul kWh]:[Ceiniogau fesul kWh]],0,,)</f>
        <v>0</v>
      </c>
      <c r="X292" s="20" cm="1">
        <f t="array" ref="X292">_xlfn.XLOOKUP(1,(ExportContract[[Dechrau Tariff ]:[Dechrau Tariff ]]&lt;=($B292+X$6*$BA$1))*(ExportContract[[Diwedd Tariff]:[Diwedd Tariff]]&gt;($B292+X$6*$BA$1)),ExportContract[[Ceiniogau fesul kWh]:[Ceiniogau fesul kWh]],0,,)</f>
        <v>0</v>
      </c>
      <c r="Y292" s="20" cm="1">
        <f t="array" ref="Y292">_xlfn.XLOOKUP(1,(ExportContract[[Dechrau Tariff ]:[Dechrau Tariff ]]&lt;=($B292+Y$6*$BA$1))*(ExportContract[[Diwedd Tariff]:[Diwedd Tariff]]&gt;($B292+Y$6*$BA$1)),ExportContract[[Ceiniogau fesul kWh]:[Ceiniogau fesul kWh]],0,,)</f>
        <v>0</v>
      </c>
      <c r="Z292" s="20" cm="1">
        <f t="array" ref="Z292">_xlfn.XLOOKUP(1,(ExportContract[[Dechrau Tariff ]:[Dechrau Tariff ]]&lt;=($B292+Z$6*$BA$1))*(ExportContract[[Diwedd Tariff]:[Diwedd Tariff]]&gt;($B292+Z$6*$BA$1)),ExportContract[[Ceiniogau fesul kWh]:[Ceiniogau fesul kWh]],0,,)</f>
        <v>0</v>
      </c>
      <c r="AA292" s="20" cm="1">
        <f t="array" ref="AA292">_xlfn.XLOOKUP(1,(ExportContract[[Dechrau Tariff ]:[Dechrau Tariff ]]&lt;=($B292+AA$6*$BA$1))*(ExportContract[[Diwedd Tariff]:[Diwedd Tariff]]&gt;($B292+AA$6*$BA$1)),ExportContract[[Ceiniogau fesul kWh]:[Ceiniogau fesul kWh]],0,,)</f>
        <v>0</v>
      </c>
      <c r="AB292" s="20" cm="1">
        <f t="array" ref="AB292">_xlfn.XLOOKUP(1,(ExportContract[[Dechrau Tariff ]:[Dechrau Tariff ]]&lt;=($B292+AB$6*$BA$1))*(ExportContract[[Diwedd Tariff]:[Diwedd Tariff]]&gt;($B292+AB$6*$BA$1)),ExportContract[[Ceiniogau fesul kWh]:[Ceiniogau fesul kWh]],0,,)</f>
        <v>0</v>
      </c>
      <c r="AC292" s="20" cm="1">
        <f t="array" ref="AC292">_xlfn.XLOOKUP(1,(ExportContract[[Dechrau Tariff ]:[Dechrau Tariff ]]&lt;=($B292+AC$6*$BA$1))*(ExportContract[[Diwedd Tariff]:[Diwedd Tariff]]&gt;($B292+AC$6*$BA$1)),ExportContract[[Ceiniogau fesul kWh]:[Ceiniogau fesul kWh]],0,,)</f>
        <v>0</v>
      </c>
      <c r="AD292" s="20" cm="1">
        <f t="array" ref="AD292">_xlfn.XLOOKUP(1,(ExportContract[[Dechrau Tariff ]:[Dechrau Tariff ]]&lt;=($B292+AD$6*$BA$1))*(ExportContract[[Diwedd Tariff]:[Diwedd Tariff]]&gt;($B292+AD$6*$BA$1)),ExportContract[[Ceiniogau fesul kWh]:[Ceiniogau fesul kWh]],0,,)</f>
        <v>0</v>
      </c>
      <c r="AE292" s="20" cm="1">
        <f t="array" ref="AE292">_xlfn.XLOOKUP(1,(ExportContract[[Dechrau Tariff ]:[Dechrau Tariff ]]&lt;=($B292+AE$6*$BA$1))*(ExportContract[[Diwedd Tariff]:[Diwedd Tariff]]&gt;($B292+AE$6*$BA$1)),ExportContract[[Ceiniogau fesul kWh]:[Ceiniogau fesul kWh]],0,,)</f>
        <v>0</v>
      </c>
      <c r="AF292" s="20" cm="1">
        <f t="array" ref="AF292">_xlfn.XLOOKUP(1,(ExportContract[[Dechrau Tariff ]:[Dechrau Tariff ]]&lt;=($B292+AF$6*$BA$1))*(ExportContract[[Diwedd Tariff]:[Diwedd Tariff]]&gt;($B292+AF$6*$BA$1)),ExportContract[[Ceiniogau fesul kWh]:[Ceiniogau fesul kWh]],0,,)</f>
        <v>0</v>
      </c>
      <c r="AG292" s="20" cm="1">
        <f t="array" ref="AG292">_xlfn.XLOOKUP(1,(ExportContract[[Dechrau Tariff ]:[Dechrau Tariff ]]&lt;=($B292+AG$6*$BA$1))*(ExportContract[[Diwedd Tariff]:[Diwedd Tariff]]&gt;($B292+AG$6*$BA$1)),ExportContract[[Ceiniogau fesul kWh]:[Ceiniogau fesul kWh]],0,,)</f>
        <v>0</v>
      </c>
      <c r="AH292" s="20" cm="1">
        <f t="array" ref="AH292">_xlfn.XLOOKUP(1,(ExportContract[[Dechrau Tariff ]:[Dechrau Tariff ]]&lt;=($B292+AH$6*$BA$1))*(ExportContract[[Diwedd Tariff]:[Diwedd Tariff]]&gt;($B292+AH$6*$BA$1)),ExportContract[[Ceiniogau fesul kWh]:[Ceiniogau fesul kWh]],0,,)</f>
        <v>0</v>
      </c>
      <c r="AI292" s="20" cm="1">
        <f t="array" ref="AI292">_xlfn.XLOOKUP(1,(ExportContract[[Dechrau Tariff ]:[Dechrau Tariff ]]&lt;=($B292+AI$6*$BA$1))*(ExportContract[[Diwedd Tariff]:[Diwedd Tariff]]&gt;($B292+AI$6*$BA$1)),ExportContract[[Ceiniogau fesul kWh]:[Ceiniogau fesul kWh]],0,,)</f>
        <v>0</v>
      </c>
      <c r="AJ292" s="20" cm="1">
        <f t="array" ref="AJ292">_xlfn.XLOOKUP(1,(ExportContract[[Dechrau Tariff ]:[Dechrau Tariff ]]&lt;=($B292+AJ$6*$BA$1))*(ExportContract[[Diwedd Tariff]:[Diwedd Tariff]]&gt;($B292+AJ$6*$BA$1)),ExportContract[[Ceiniogau fesul kWh]:[Ceiniogau fesul kWh]],0,,)</f>
        <v>0</v>
      </c>
      <c r="AK292" s="20" cm="1">
        <f t="array" ref="AK292">_xlfn.XLOOKUP(1,(ExportContract[[Dechrau Tariff ]:[Dechrau Tariff ]]&lt;=($B292+AK$6*$BA$1))*(ExportContract[[Diwedd Tariff]:[Diwedd Tariff]]&gt;($B292+AK$6*$BA$1)),ExportContract[[Ceiniogau fesul kWh]:[Ceiniogau fesul kWh]],0,,)</f>
        <v>0</v>
      </c>
      <c r="AL292" s="20" cm="1">
        <f t="array" ref="AL292">_xlfn.XLOOKUP(1,(ExportContract[[Dechrau Tariff ]:[Dechrau Tariff ]]&lt;=($B292+AL$6*$BA$1))*(ExportContract[[Diwedd Tariff]:[Diwedd Tariff]]&gt;($B292+AL$6*$BA$1)),ExportContract[[Ceiniogau fesul kWh]:[Ceiniogau fesul kWh]],0,,)</f>
        <v>0</v>
      </c>
      <c r="AM292" s="20" cm="1">
        <f t="array" ref="AM292">_xlfn.XLOOKUP(1,(ExportContract[[Dechrau Tariff ]:[Dechrau Tariff ]]&lt;=($B292+AM$6*$BA$1))*(ExportContract[[Diwedd Tariff]:[Diwedd Tariff]]&gt;($B292+AM$6*$BA$1)),ExportContract[[Ceiniogau fesul kWh]:[Ceiniogau fesul kWh]],0,,)</f>
        <v>0</v>
      </c>
      <c r="AN292" s="20" cm="1">
        <f t="array" ref="AN292">_xlfn.XLOOKUP(1,(ExportContract[[Dechrau Tariff ]:[Dechrau Tariff ]]&lt;=($B292+AN$6*$BA$1))*(ExportContract[[Diwedd Tariff]:[Diwedd Tariff]]&gt;($B292+AN$6*$BA$1)),ExportContract[[Ceiniogau fesul kWh]:[Ceiniogau fesul kWh]],0,,)</f>
        <v>0</v>
      </c>
      <c r="AO292" s="20" cm="1">
        <f t="array" ref="AO292">_xlfn.XLOOKUP(1,(ExportContract[[Dechrau Tariff ]:[Dechrau Tariff ]]&lt;=($B292+AO$6*$BA$1))*(ExportContract[[Diwedd Tariff]:[Diwedd Tariff]]&gt;($B292+AO$6*$BA$1)),ExportContract[[Ceiniogau fesul kWh]:[Ceiniogau fesul kWh]],0,,)</f>
        <v>0</v>
      </c>
      <c r="AP292" s="20" cm="1">
        <f t="array" ref="AP292">_xlfn.XLOOKUP(1,(ExportContract[[Dechrau Tariff ]:[Dechrau Tariff ]]&lt;=($B292+AP$6*$BA$1))*(ExportContract[[Diwedd Tariff]:[Diwedd Tariff]]&gt;($B292+AP$6*$BA$1)),ExportContract[[Ceiniogau fesul kWh]:[Ceiniogau fesul kWh]],0,,)</f>
        <v>0</v>
      </c>
      <c r="AQ292" s="20" cm="1">
        <f t="array" ref="AQ292">_xlfn.XLOOKUP(1,(ExportContract[[Dechrau Tariff ]:[Dechrau Tariff ]]&lt;=($B292+AQ$6*$BA$1))*(ExportContract[[Diwedd Tariff]:[Diwedd Tariff]]&gt;($B292+AQ$6*$BA$1)),ExportContract[[Ceiniogau fesul kWh]:[Ceiniogau fesul kWh]],0,,)</f>
        <v>0</v>
      </c>
      <c r="AR292" s="20" cm="1">
        <f t="array" ref="AR292">_xlfn.XLOOKUP(1,(ExportContract[[Dechrau Tariff ]:[Dechrau Tariff ]]&lt;=($B292+AR$6*$BA$1))*(ExportContract[[Diwedd Tariff]:[Diwedd Tariff]]&gt;($B292+AR$6*$BA$1)),ExportContract[[Ceiniogau fesul kWh]:[Ceiniogau fesul kWh]],0,,)</f>
        <v>0</v>
      </c>
      <c r="AS292" s="20" cm="1">
        <f t="array" ref="AS292">_xlfn.XLOOKUP(1,(ExportContract[[Dechrau Tariff ]:[Dechrau Tariff ]]&lt;=($B292+AS$6*$BA$1))*(ExportContract[[Diwedd Tariff]:[Diwedd Tariff]]&gt;($B292+AS$6*$BA$1)),ExportContract[[Ceiniogau fesul kWh]:[Ceiniogau fesul kWh]],0,,)</f>
        <v>0</v>
      </c>
      <c r="AT292" s="20" cm="1">
        <f t="array" ref="AT292">_xlfn.XLOOKUP(1,(ExportContract[[Dechrau Tariff ]:[Dechrau Tariff ]]&lt;=($B292+AT$6*$BA$1))*(ExportContract[[Diwedd Tariff]:[Diwedd Tariff]]&gt;($B292+AT$6*$BA$1)),ExportContract[[Ceiniogau fesul kWh]:[Ceiniogau fesul kWh]],0,,)</f>
        <v>0</v>
      </c>
      <c r="AU292" s="20" cm="1">
        <f t="array" ref="AU292">_xlfn.XLOOKUP(1,(ExportContract[[Dechrau Tariff ]:[Dechrau Tariff ]]&lt;=($B292+AU$6*$BA$1))*(ExportContract[[Diwedd Tariff]:[Diwedd Tariff]]&gt;($B292+AU$6*$BA$1)),ExportContract[[Ceiniogau fesul kWh]:[Ceiniogau fesul kWh]],0,,)</f>
        <v>0</v>
      </c>
      <c r="AV292" s="20" cm="1">
        <f t="array" ref="AV292">_xlfn.XLOOKUP(1,(ExportContract[[Dechrau Tariff ]:[Dechrau Tariff ]]&lt;=($B292+AV$6*$BA$1))*(ExportContract[[Diwedd Tariff]:[Diwedd Tariff]]&gt;($B292+AV$6*$BA$1)),ExportContract[[Ceiniogau fesul kWh]:[Ceiniogau fesul kWh]],0,,)</f>
        <v>0</v>
      </c>
      <c r="AW292" s="20" cm="1">
        <f t="array" ref="AW292">_xlfn.XLOOKUP(1,(ExportContract[[Dechrau Tariff ]:[Dechrau Tariff ]]&lt;=($B292+AW$6*$BA$1))*(ExportContract[[Diwedd Tariff]:[Diwedd Tariff]]&gt;($B292+AW$6*$BA$1)),ExportContract[[Ceiniogau fesul kWh]:[Ceiniogau fesul kWh]],0,,)</f>
        <v>0</v>
      </c>
      <c r="AX292" s="20" cm="1">
        <f t="array" ref="AX292">_xlfn.XLOOKUP(1,(ExportContract[[Dechrau Tariff ]:[Dechrau Tariff ]]&lt;=($B292+AX$6*$BA$1))*(ExportContract[[Diwedd Tariff]:[Diwedd Tariff]]&gt;($B292+AX$6*$BA$1)),ExportContract[[Ceiniogau fesul kWh]:[Ceiniogau fesul kWh]],0,,)</f>
        <v>0</v>
      </c>
    </row>
    <row r="293" spans="2:50" x14ac:dyDescent="0.3">
      <c r="B293" s="30">
        <v>45578</v>
      </c>
      <c r="C293" s="20" cm="1">
        <f t="array" ref="C293">_xlfn.XLOOKUP(1,(ExportContract[[Dechrau Tariff ]:[Dechrau Tariff ]]&lt;=($B293+C$6*$BA$1))*(ExportContract[[Diwedd Tariff]:[Diwedd Tariff]]&gt;($B293+C$6*$BA$1)),ExportContract[[Ceiniogau fesul kWh]:[Ceiniogau fesul kWh]],0,,)</f>
        <v>0</v>
      </c>
      <c r="D293" s="20" cm="1">
        <f t="array" ref="D293">_xlfn.XLOOKUP(1,(ExportContract[[Dechrau Tariff ]:[Dechrau Tariff ]]&lt;=($B293+D$6*$BA$1))*(ExportContract[[Diwedd Tariff]:[Diwedd Tariff]]&gt;($B293+D$6*$BA$1)),ExportContract[[Ceiniogau fesul kWh]:[Ceiniogau fesul kWh]],0,,)</f>
        <v>0</v>
      </c>
      <c r="E293" s="20" cm="1">
        <f t="array" ref="E293">_xlfn.XLOOKUP(1,(ExportContract[[Dechrau Tariff ]:[Dechrau Tariff ]]&lt;=($B293+E$6*$BA$1))*(ExportContract[[Diwedd Tariff]:[Diwedd Tariff]]&gt;($B293+E$6*$BA$1)),ExportContract[[Ceiniogau fesul kWh]:[Ceiniogau fesul kWh]],0,,)</f>
        <v>0</v>
      </c>
      <c r="F293" s="20" cm="1">
        <f t="array" ref="F293">_xlfn.XLOOKUP(1,(ExportContract[[Dechrau Tariff ]:[Dechrau Tariff ]]&lt;=($B293+F$6*$BA$1))*(ExportContract[[Diwedd Tariff]:[Diwedd Tariff]]&gt;($B293+F$6*$BA$1)),ExportContract[[Ceiniogau fesul kWh]:[Ceiniogau fesul kWh]],0,,)</f>
        <v>0</v>
      </c>
      <c r="G293" s="20" cm="1">
        <f t="array" ref="G293">_xlfn.XLOOKUP(1,(ExportContract[[Dechrau Tariff ]:[Dechrau Tariff ]]&lt;=($B293+G$6*$BA$1))*(ExportContract[[Diwedd Tariff]:[Diwedd Tariff]]&gt;($B293+G$6*$BA$1)),ExportContract[[Ceiniogau fesul kWh]:[Ceiniogau fesul kWh]],0,,)</f>
        <v>0</v>
      </c>
      <c r="H293" s="20" cm="1">
        <f t="array" ref="H293">_xlfn.XLOOKUP(1,(ExportContract[[Dechrau Tariff ]:[Dechrau Tariff ]]&lt;=($B293+H$6*$BA$1))*(ExportContract[[Diwedd Tariff]:[Diwedd Tariff]]&gt;($B293+H$6*$BA$1)),ExportContract[[Ceiniogau fesul kWh]:[Ceiniogau fesul kWh]],0,,)</f>
        <v>0</v>
      </c>
      <c r="I293" s="20" cm="1">
        <f t="array" ref="I293">_xlfn.XLOOKUP(1,(ExportContract[[Dechrau Tariff ]:[Dechrau Tariff ]]&lt;=($B293+I$6*$BA$1))*(ExportContract[[Diwedd Tariff]:[Diwedd Tariff]]&gt;($B293+I$6*$BA$1)),ExportContract[[Ceiniogau fesul kWh]:[Ceiniogau fesul kWh]],0,,)</f>
        <v>0</v>
      </c>
      <c r="J293" s="20" cm="1">
        <f t="array" ref="J293">_xlfn.XLOOKUP(1,(ExportContract[[Dechrau Tariff ]:[Dechrau Tariff ]]&lt;=($B293+J$6*$BA$1))*(ExportContract[[Diwedd Tariff]:[Diwedd Tariff]]&gt;($B293+J$6*$BA$1)),ExportContract[[Ceiniogau fesul kWh]:[Ceiniogau fesul kWh]],0,,)</f>
        <v>0</v>
      </c>
      <c r="K293" s="20" cm="1">
        <f t="array" ref="K293">_xlfn.XLOOKUP(1,(ExportContract[[Dechrau Tariff ]:[Dechrau Tariff ]]&lt;=($B293+K$6*$BA$1))*(ExportContract[[Diwedd Tariff]:[Diwedd Tariff]]&gt;($B293+K$6*$BA$1)),ExportContract[[Ceiniogau fesul kWh]:[Ceiniogau fesul kWh]],0,,)</f>
        <v>0</v>
      </c>
      <c r="L293" s="20" cm="1">
        <f t="array" ref="L293">_xlfn.XLOOKUP(1,(ExportContract[[Dechrau Tariff ]:[Dechrau Tariff ]]&lt;=($B293+L$6*$BA$1))*(ExportContract[[Diwedd Tariff]:[Diwedd Tariff]]&gt;($B293+L$6*$BA$1)),ExportContract[[Ceiniogau fesul kWh]:[Ceiniogau fesul kWh]],0,,)</f>
        <v>0</v>
      </c>
      <c r="M293" s="20" cm="1">
        <f t="array" ref="M293">_xlfn.XLOOKUP(1,(ExportContract[[Dechrau Tariff ]:[Dechrau Tariff ]]&lt;=($B293+M$6*$BA$1))*(ExportContract[[Diwedd Tariff]:[Diwedd Tariff]]&gt;($B293+M$6*$BA$1)),ExportContract[[Ceiniogau fesul kWh]:[Ceiniogau fesul kWh]],0,,)</f>
        <v>0</v>
      </c>
      <c r="N293" s="20" cm="1">
        <f t="array" ref="N293">_xlfn.XLOOKUP(1,(ExportContract[[Dechrau Tariff ]:[Dechrau Tariff ]]&lt;=($B293+N$6*$BA$1))*(ExportContract[[Diwedd Tariff]:[Diwedd Tariff]]&gt;($B293+N$6*$BA$1)),ExportContract[[Ceiniogau fesul kWh]:[Ceiniogau fesul kWh]],0,,)</f>
        <v>0</v>
      </c>
      <c r="O293" s="20" cm="1">
        <f t="array" ref="O293">_xlfn.XLOOKUP(1,(ExportContract[[Dechrau Tariff ]:[Dechrau Tariff ]]&lt;=($B293+O$6*$BA$1))*(ExportContract[[Diwedd Tariff]:[Diwedd Tariff]]&gt;($B293+O$6*$BA$1)),ExportContract[[Ceiniogau fesul kWh]:[Ceiniogau fesul kWh]],0,,)</f>
        <v>0</v>
      </c>
      <c r="P293" s="20" cm="1">
        <f t="array" ref="P293">_xlfn.XLOOKUP(1,(ExportContract[[Dechrau Tariff ]:[Dechrau Tariff ]]&lt;=($B293+P$6*$BA$1))*(ExportContract[[Diwedd Tariff]:[Diwedd Tariff]]&gt;($B293+P$6*$BA$1)),ExportContract[[Ceiniogau fesul kWh]:[Ceiniogau fesul kWh]],0,,)</f>
        <v>0</v>
      </c>
      <c r="Q293" s="20" cm="1">
        <f t="array" ref="Q293">_xlfn.XLOOKUP(1,(ExportContract[[Dechrau Tariff ]:[Dechrau Tariff ]]&lt;=($B293+Q$6*$BA$1))*(ExportContract[[Diwedd Tariff]:[Diwedd Tariff]]&gt;($B293+Q$6*$BA$1)),ExportContract[[Ceiniogau fesul kWh]:[Ceiniogau fesul kWh]],0,,)</f>
        <v>0</v>
      </c>
      <c r="R293" s="20" cm="1">
        <f t="array" ref="R293">_xlfn.XLOOKUP(1,(ExportContract[[Dechrau Tariff ]:[Dechrau Tariff ]]&lt;=($B293+R$6*$BA$1))*(ExportContract[[Diwedd Tariff]:[Diwedd Tariff]]&gt;($B293+R$6*$BA$1)),ExportContract[[Ceiniogau fesul kWh]:[Ceiniogau fesul kWh]],0,,)</f>
        <v>0</v>
      </c>
      <c r="S293" s="20" cm="1">
        <f t="array" ref="S293">_xlfn.XLOOKUP(1,(ExportContract[[Dechrau Tariff ]:[Dechrau Tariff ]]&lt;=($B293+S$6*$BA$1))*(ExportContract[[Diwedd Tariff]:[Diwedd Tariff]]&gt;($B293+S$6*$BA$1)),ExportContract[[Ceiniogau fesul kWh]:[Ceiniogau fesul kWh]],0,,)</f>
        <v>0</v>
      </c>
      <c r="T293" s="20" cm="1">
        <f t="array" ref="T293">_xlfn.XLOOKUP(1,(ExportContract[[Dechrau Tariff ]:[Dechrau Tariff ]]&lt;=($B293+T$6*$BA$1))*(ExportContract[[Diwedd Tariff]:[Diwedd Tariff]]&gt;($B293+T$6*$BA$1)),ExportContract[[Ceiniogau fesul kWh]:[Ceiniogau fesul kWh]],0,,)</f>
        <v>0</v>
      </c>
      <c r="U293" s="20" cm="1">
        <f t="array" ref="U293">_xlfn.XLOOKUP(1,(ExportContract[[Dechrau Tariff ]:[Dechrau Tariff ]]&lt;=($B293+U$6*$BA$1))*(ExportContract[[Diwedd Tariff]:[Diwedd Tariff]]&gt;($B293+U$6*$BA$1)),ExportContract[[Ceiniogau fesul kWh]:[Ceiniogau fesul kWh]],0,,)</f>
        <v>0</v>
      </c>
      <c r="V293" s="20" cm="1">
        <f t="array" ref="V293">_xlfn.XLOOKUP(1,(ExportContract[[Dechrau Tariff ]:[Dechrau Tariff ]]&lt;=($B293+V$6*$BA$1))*(ExportContract[[Diwedd Tariff]:[Diwedd Tariff]]&gt;($B293+V$6*$BA$1)),ExportContract[[Ceiniogau fesul kWh]:[Ceiniogau fesul kWh]],0,,)</f>
        <v>0</v>
      </c>
      <c r="W293" s="20" cm="1">
        <f t="array" ref="W293">_xlfn.XLOOKUP(1,(ExportContract[[Dechrau Tariff ]:[Dechrau Tariff ]]&lt;=($B293+W$6*$BA$1))*(ExportContract[[Diwedd Tariff]:[Diwedd Tariff]]&gt;($B293+W$6*$BA$1)),ExportContract[[Ceiniogau fesul kWh]:[Ceiniogau fesul kWh]],0,,)</f>
        <v>0</v>
      </c>
      <c r="X293" s="20" cm="1">
        <f t="array" ref="X293">_xlfn.XLOOKUP(1,(ExportContract[[Dechrau Tariff ]:[Dechrau Tariff ]]&lt;=($B293+X$6*$BA$1))*(ExportContract[[Diwedd Tariff]:[Diwedd Tariff]]&gt;($B293+X$6*$BA$1)),ExportContract[[Ceiniogau fesul kWh]:[Ceiniogau fesul kWh]],0,,)</f>
        <v>0</v>
      </c>
      <c r="Y293" s="20" cm="1">
        <f t="array" ref="Y293">_xlfn.XLOOKUP(1,(ExportContract[[Dechrau Tariff ]:[Dechrau Tariff ]]&lt;=($B293+Y$6*$BA$1))*(ExportContract[[Diwedd Tariff]:[Diwedd Tariff]]&gt;($B293+Y$6*$BA$1)),ExportContract[[Ceiniogau fesul kWh]:[Ceiniogau fesul kWh]],0,,)</f>
        <v>0</v>
      </c>
      <c r="Z293" s="20" cm="1">
        <f t="array" ref="Z293">_xlfn.XLOOKUP(1,(ExportContract[[Dechrau Tariff ]:[Dechrau Tariff ]]&lt;=($B293+Z$6*$BA$1))*(ExportContract[[Diwedd Tariff]:[Diwedd Tariff]]&gt;($B293+Z$6*$BA$1)),ExportContract[[Ceiniogau fesul kWh]:[Ceiniogau fesul kWh]],0,,)</f>
        <v>0</v>
      </c>
      <c r="AA293" s="20" cm="1">
        <f t="array" ref="AA293">_xlfn.XLOOKUP(1,(ExportContract[[Dechrau Tariff ]:[Dechrau Tariff ]]&lt;=($B293+AA$6*$BA$1))*(ExportContract[[Diwedd Tariff]:[Diwedd Tariff]]&gt;($B293+AA$6*$BA$1)),ExportContract[[Ceiniogau fesul kWh]:[Ceiniogau fesul kWh]],0,,)</f>
        <v>0</v>
      </c>
      <c r="AB293" s="20" cm="1">
        <f t="array" ref="AB293">_xlfn.XLOOKUP(1,(ExportContract[[Dechrau Tariff ]:[Dechrau Tariff ]]&lt;=($B293+AB$6*$BA$1))*(ExportContract[[Diwedd Tariff]:[Diwedd Tariff]]&gt;($B293+AB$6*$BA$1)),ExportContract[[Ceiniogau fesul kWh]:[Ceiniogau fesul kWh]],0,,)</f>
        <v>0</v>
      </c>
      <c r="AC293" s="20" cm="1">
        <f t="array" ref="AC293">_xlfn.XLOOKUP(1,(ExportContract[[Dechrau Tariff ]:[Dechrau Tariff ]]&lt;=($B293+AC$6*$BA$1))*(ExportContract[[Diwedd Tariff]:[Diwedd Tariff]]&gt;($B293+AC$6*$BA$1)),ExportContract[[Ceiniogau fesul kWh]:[Ceiniogau fesul kWh]],0,,)</f>
        <v>0</v>
      </c>
      <c r="AD293" s="20" cm="1">
        <f t="array" ref="AD293">_xlfn.XLOOKUP(1,(ExportContract[[Dechrau Tariff ]:[Dechrau Tariff ]]&lt;=($B293+AD$6*$BA$1))*(ExportContract[[Diwedd Tariff]:[Diwedd Tariff]]&gt;($B293+AD$6*$BA$1)),ExportContract[[Ceiniogau fesul kWh]:[Ceiniogau fesul kWh]],0,,)</f>
        <v>0</v>
      </c>
      <c r="AE293" s="20" cm="1">
        <f t="array" ref="AE293">_xlfn.XLOOKUP(1,(ExportContract[[Dechrau Tariff ]:[Dechrau Tariff ]]&lt;=($B293+AE$6*$BA$1))*(ExportContract[[Diwedd Tariff]:[Diwedd Tariff]]&gt;($B293+AE$6*$BA$1)),ExportContract[[Ceiniogau fesul kWh]:[Ceiniogau fesul kWh]],0,,)</f>
        <v>0</v>
      </c>
      <c r="AF293" s="20" cm="1">
        <f t="array" ref="AF293">_xlfn.XLOOKUP(1,(ExportContract[[Dechrau Tariff ]:[Dechrau Tariff ]]&lt;=($B293+AF$6*$BA$1))*(ExportContract[[Diwedd Tariff]:[Diwedd Tariff]]&gt;($B293+AF$6*$BA$1)),ExportContract[[Ceiniogau fesul kWh]:[Ceiniogau fesul kWh]],0,,)</f>
        <v>0</v>
      </c>
      <c r="AG293" s="20" cm="1">
        <f t="array" ref="AG293">_xlfn.XLOOKUP(1,(ExportContract[[Dechrau Tariff ]:[Dechrau Tariff ]]&lt;=($B293+AG$6*$BA$1))*(ExportContract[[Diwedd Tariff]:[Diwedd Tariff]]&gt;($B293+AG$6*$BA$1)),ExportContract[[Ceiniogau fesul kWh]:[Ceiniogau fesul kWh]],0,,)</f>
        <v>0</v>
      </c>
      <c r="AH293" s="20" cm="1">
        <f t="array" ref="AH293">_xlfn.XLOOKUP(1,(ExportContract[[Dechrau Tariff ]:[Dechrau Tariff ]]&lt;=($B293+AH$6*$BA$1))*(ExportContract[[Diwedd Tariff]:[Diwedd Tariff]]&gt;($B293+AH$6*$BA$1)),ExportContract[[Ceiniogau fesul kWh]:[Ceiniogau fesul kWh]],0,,)</f>
        <v>0</v>
      </c>
      <c r="AI293" s="20" cm="1">
        <f t="array" ref="AI293">_xlfn.XLOOKUP(1,(ExportContract[[Dechrau Tariff ]:[Dechrau Tariff ]]&lt;=($B293+AI$6*$BA$1))*(ExportContract[[Diwedd Tariff]:[Diwedd Tariff]]&gt;($B293+AI$6*$BA$1)),ExportContract[[Ceiniogau fesul kWh]:[Ceiniogau fesul kWh]],0,,)</f>
        <v>0</v>
      </c>
      <c r="AJ293" s="20" cm="1">
        <f t="array" ref="AJ293">_xlfn.XLOOKUP(1,(ExportContract[[Dechrau Tariff ]:[Dechrau Tariff ]]&lt;=($B293+AJ$6*$BA$1))*(ExportContract[[Diwedd Tariff]:[Diwedd Tariff]]&gt;($B293+AJ$6*$BA$1)),ExportContract[[Ceiniogau fesul kWh]:[Ceiniogau fesul kWh]],0,,)</f>
        <v>0</v>
      </c>
      <c r="AK293" s="20" cm="1">
        <f t="array" ref="AK293">_xlfn.XLOOKUP(1,(ExportContract[[Dechrau Tariff ]:[Dechrau Tariff ]]&lt;=($B293+AK$6*$BA$1))*(ExportContract[[Diwedd Tariff]:[Diwedd Tariff]]&gt;($B293+AK$6*$BA$1)),ExportContract[[Ceiniogau fesul kWh]:[Ceiniogau fesul kWh]],0,,)</f>
        <v>0</v>
      </c>
      <c r="AL293" s="20" cm="1">
        <f t="array" ref="AL293">_xlfn.XLOOKUP(1,(ExportContract[[Dechrau Tariff ]:[Dechrau Tariff ]]&lt;=($B293+AL$6*$BA$1))*(ExportContract[[Diwedd Tariff]:[Diwedd Tariff]]&gt;($B293+AL$6*$BA$1)),ExportContract[[Ceiniogau fesul kWh]:[Ceiniogau fesul kWh]],0,,)</f>
        <v>0</v>
      </c>
      <c r="AM293" s="20" cm="1">
        <f t="array" ref="AM293">_xlfn.XLOOKUP(1,(ExportContract[[Dechrau Tariff ]:[Dechrau Tariff ]]&lt;=($B293+AM$6*$BA$1))*(ExportContract[[Diwedd Tariff]:[Diwedd Tariff]]&gt;($B293+AM$6*$BA$1)),ExportContract[[Ceiniogau fesul kWh]:[Ceiniogau fesul kWh]],0,,)</f>
        <v>0</v>
      </c>
      <c r="AN293" s="20" cm="1">
        <f t="array" ref="AN293">_xlfn.XLOOKUP(1,(ExportContract[[Dechrau Tariff ]:[Dechrau Tariff ]]&lt;=($B293+AN$6*$BA$1))*(ExportContract[[Diwedd Tariff]:[Diwedd Tariff]]&gt;($B293+AN$6*$BA$1)),ExportContract[[Ceiniogau fesul kWh]:[Ceiniogau fesul kWh]],0,,)</f>
        <v>0</v>
      </c>
      <c r="AO293" s="20" cm="1">
        <f t="array" ref="AO293">_xlfn.XLOOKUP(1,(ExportContract[[Dechrau Tariff ]:[Dechrau Tariff ]]&lt;=($B293+AO$6*$BA$1))*(ExportContract[[Diwedd Tariff]:[Diwedd Tariff]]&gt;($B293+AO$6*$BA$1)),ExportContract[[Ceiniogau fesul kWh]:[Ceiniogau fesul kWh]],0,,)</f>
        <v>0</v>
      </c>
      <c r="AP293" s="20" cm="1">
        <f t="array" ref="AP293">_xlfn.XLOOKUP(1,(ExportContract[[Dechrau Tariff ]:[Dechrau Tariff ]]&lt;=($B293+AP$6*$BA$1))*(ExportContract[[Diwedd Tariff]:[Diwedd Tariff]]&gt;($B293+AP$6*$BA$1)),ExportContract[[Ceiniogau fesul kWh]:[Ceiniogau fesul kWh]],0,,)</f>
        <v>0</v>
      </c>
      <c r="AQ293" s="20" cm="1">
        <f t="array" ref="AQ293">_xlfn.XLOOKUP(1,(ExportContract[[Dechrau Tariff ]:[Dechrau Tariff ]]&lt;=($B293+AQ$6*$BA$1))*(ExportContract[[Diwedd Tariff]:[Diwedd Tariff]]&gt;($B293+AQ$6*$BA$1)),ExportContract[[Ceiniogau fesul kWh]:[Ceiniogau fesul kWh]],0,,)</f>
        <v>0</v>
      </c>
      <c r="AR293" s="20" cm="1">
        <f t="array" ref="AR293">_xlfn.XLOOKUP(1,(ExportContract[[Dechrau Tariff ]:[Dechrau Tariff ]]&lt;=($B293+AR$6*$BA$1))*(ExportContract[[Diwedd Tariff]:[Diwedd Tariff]]&gt;($B293+AR$6*$BA$1)),ExportContract[[Ceiniogau fesul kWh]:[Ceiniogau fesul kWh]],0,,)</f>
        <v>0</v>
      </c>
      <c r="AS293" s="20" cm="1">
        <f t="array" ref="AS293">_xlfn.XLOOKUP(1,(ExportContract[[Dechrau Tariff ]:[Dechrau Tariff ]]&lt;=($B293+AS$6*$BA$1))*(ExportContract[[Diwedd Tariff]:[Diwedd Tariff]]&gt;($B293+AS$6*$BA$1)),ExportContract[[Ceiniogau fesul kWh]:[Ceiniogau fesul kWh]],0,,)</f>
        <v>0</v>
      </c>
      <c r="AT293" s="20" cm="1">
        <f t="array" ref="AT293">_xlfn.XLOOKUP(1,(ExportContract[[Dechrau Tariff ]:[Dechrau Tariff ]]&lt;=($B293+AT$6*$BA$1))*(ExportContract[[Diwedd Tariff]:[Diwedd Tariff]]&gt;($B293+AT$6*$BA$1)),ExportContract[[Ceiniogau fesul kWh]:[Ceiniogau fesul kWh]],0,,)</f>
        <v>0</v>
      </c>
      <c r="AU293" s="20" cm="1">
        <f t="array" ref="AU293">_xlfn.XLOOKUP(1,(ExportContract[[Dechrau Tariff ]:[Dechrau Tariff ]]&lt;=($B293+AU$6*$BA$1))*(ExportContract[[Diwedd Tariff]:[Diwedd Tariff]]&gt;($B293+AU$6*$BA$1)),ExportContract[[Ceiniogau fesul kWh]:[Ceiniogau fesul kWh]],0,,)</f>
        <v>0</v>
      </c>
      <c r="AV293" s="20" cm="1">
        <f t="array" ref="AV293">_xlfn.XLOOKUP(1,(ExportContract[[Dechrau Tariff ]:[Dechrau Tariff ]]&lt;=($B293+AV$6*$BA$1))*(ExportContract[[Diwedd Tariff]:[Diwedd Tariff]]&gt;($B293+AV$6*$BA$1)),ExportContract[[Ceiniogau fesul kWh]:[Ceiniogau fesul kWh]],0,,)</f>
        <v>0</v>
      </c>
      <c r="AW293" s="20" cm="1">
        <f t="array" ref="AW293">_xlfn.XLOOKUP(1,(ExportContract[[Dechrau Tariff ]:[Dechrau Tariff ]]&lt;=($B293+AW$6*$BA$1))*(ExportContract[[Diwedd Tariff]:[Diwedd Tariff]]&gt;($B293+AW$6*$BA$1)),ExportContract[[Ceiniogau fesul kWh]:[Ceiniogau fesul kWh]],0,,)</f>
        <v>0</v>
      </c>
      <c r="AX293" s="20" cm="1">
        <f t="array" ref="AX293">_xlfn.XLOOKUP(1,(ExportContract[[Dechrau Tariff ]:[Dechrau Tariff ]]&lt;=($B293+AX$6*$BA$1))*(ExportContract[[Diwedd Tariff]:[Diwedd Tariff]]&gt;($B293+AX$6*$BA$1)),ExportContract[[Ceiniogau fesul kWh]:[Ceiniogau fesul kWh]],0,,)</f>
        <v>0</v>
      </c>
    </row>
    <row r="294" spans="2:50" x14ac:dyDescent="0.3">
      <c r="B294" s="30">
        <v>45579</v>
      </c>
      <c r="C294" s="20" cm="1">
        <f t="array" ref="C294">_xlfn.XLOOKUP(1,(ExportContract[[Dechrau Tariff ]:[Dechrau Tariff ]]&lt;=($B294+C$6*$BA$1))*(ExportContract[[Diwedd Tariff]:[Diwedd Tariff]]&gt;($B294+C$6*$BA$1)),ExportContract[[Ceiniogau fesul kWh]:[Ceiniogau fesul kWh]],0,,)</f>
        <v>0</v>
      </c>
      <c r="D294" s="20" cm="1">
        <f t="array" ref="D294">_xlfn.XLOOKUP(1,(ExportContract[[Dechrau Tariff ]:[Dechrau Tariff ]]&lt;=($B294+D$6*$BA$1))*(ExportContract[[Diwedd Tariff]:[Diwedd Tariff]]&gt;($B294+D$6*$BA$1)),ExportContract[[Ceiniogau fesul kWh]:[Ceiniogau fesul kWh]],0,,)</f>
        <v>0</v>
      </c>
      <c r="E294" s="20" cm="1">
        <f t="array" ref="E294">_xlfn.XLOOKUP(1,(ExportContract[[Dechrau Tariff ]:[Dechrau Tariff ]]&lt;=($B294+E$6*$BA$1))*(ExportContract[[Diwedd Tariff]:[Diwedd Tariff]]&gt;($B294+E$6*$BA$1)),ExportContract[[Ceiniogau fesul kWh]:[Ceiniogau fesul kWh]],0,,)</f>
        <v>0</v>
      </c>
      <c r="F294" s="20" cm="1">
        <f t="array" ref="F294">_xlfn.XLOOKUP(1,(ExportContract[[Dechrau Tariff ]:[Dechrau Tariff ]]&lt;=($B294+F$6*$BA$1))*(ExportContract[[Diwedd Tariff]:[Diwedd Tariff]]&gt;($B294+F$6*$BA$1)),ExportContract[[Ceiniogau fesul kWh]:[Ceiniogau fesul kWh]],0,,)</f>
        <v>0</v>
      </c>
      <c r="G294" s="20" cm="1">
        <f t="array" ref="G294">_xlfn.XLOOKUP(1,(ExportContract[[Dechrau Tariff ]:[Dechrau Tariff ]]&lt;=($B294+G$6*$BA$1))*(ExportContract[[Diwedd Tariff]:[Diwedd Tariff]]&gt;($B294+G$6*$BA$1)),ExportContract[[Ceiniogau fesul kWh]:[Ceiniogau fesul kWh]],0,,)</f>
        <v>0</v>
      </c>
      <c r="H294" s="20" cm="1">
        <f t="array" ref="H294">_xlfn.XLOOKUP(1,(ExportContract[[Dechrau Tariff ]:[Dechrau Tariff ]]&lt;=($B294+H$6*$BA$1))*(ExportContract[[Diwedd Tariff]:[Diwedd Tariff]]&gt;($B294+H$6*$BA$1)),ExportContract[[Ceiniogau fesul kWh]:[Ceiniogau fesul kWh]],0,,)</f>
        <v>0</v>
      </c>
      <c r="I294" s="20" cm="1">
        <f t="array" ref="I294">_xlfn.XLOOKUP(1,(ExportContract[[Dechrau Tariff ]:[Dechrau Tariff ]]&lt;=($B294+I$6*$BA$1))*(ExportContract[[Diwedd Tariff]:[Diwedd Tariff]]&gt;($B294+I$6*$BA$1)),ExportContract[[Ceiniogau fesul kWh]:[Ceiniogau fesul kWh]],0,,)</f>
        <v>0</v>
      </c>
      <c r="J294" s="20" cm="1">
        <f t="array" ref="J294">_xlfn.XLOOKUP(1,(ExportContract[[Dechrau Tariff ]:[Dechrau Tariff ]]&lt;=($B294+J$6*$BA$1))*(ExportContract[[Diwedd Tariff]:[Diwedd Tariff]]&gt;($B294+J$6*$BA$1)),ExportContract[[Ceiniogau fesul kWh]:[Ceiniogau fesul kWh]],0,,)</f>
        <v>0</v>
      </c>
      <c r="K294" s="20" cm="1">
        <f t="array" ref="K294">_xlfn.XLOOKUP(1,(ExportContract[[Dechrau Tariff ]:[Dechrau Tariff ]]&lt;=($B294+K$6*$BA$1))*(ExportContract[[Diwedd Tariff]:[Diwedd Tariff]]&gt;($B294+K$6*$BA$1)),ExportContract[[Ceiniogau fesul kWh]:[Ceiniogau fesul kWh]],0,,)</f>
        <v>0</v>
      </c>
      <c r="L294" s="20" cm="1">
        <f t="array" ref="L294">_xlfn.XLOOKUP(1,(ExportContract[[Dechrau Tariff ]:[Dechrau Tariff ]]&lt;=($B294+L$6*$BA$1))*(ExportContract[[Diwedd Tariff]:[Diwedd Tariff]]&gt;($B294+L$6*$BA$1)),ExportContract[[Ceiniogau fesul kWh]:[Ceiniogau fesul kWh]],0,,)</f>
        <v>0</v>
      </c>
      <c r="M294" s="20" cm="1">
        <f t="array" ref="M294">_xlfn.XLOOKUP(1,(ExportContract[[Dechrau Tariff ]:[Dechrau Tariff ]]&lt;=($B294+M$6*$BA$1))*(ExportContract[[Diwedd Tariff]:[Diwedd Tariff]]&gt;($B294+M$6*$BA$1)),ExportContract[[Ceiniogau fesul kWh]:[Ceiniogau fesul kWh]],0,,)</f>
        <v>0</v>
      </c>
      <c r="N294" s="20" cm="1">
        <f t="array" ref="N294">_xlfn.XLOOKUP(1,(ExportContract[[Dechrau Tariff ]:[Dechrau Tariff ]]&lt;=($B294+N$6*$BA$1))*(ExportContract[[Diwedd Tariff]:[Diwedd Tariff]]&gt;($B294+N$6*$BA$1)),ExportContract[[Ceiniogau fesul kWh]:[Ceiniogau fesul kWh]],0,,)</f>
        <v>0</v>
      </c>
      <c r="O294" s="20" cm="1">
        <f t="array" ref="O294">_xlfn.XLOOKUP(1,(ExportContract[[Dechrau Tariff ]:[Dechrau Tariff ]]&lt;=($B294+O$6*$BA$1))*(ExportContract[[Diwedd Tariff]:[Diwedd Tariff]]&gt;($B294+O$6*$BA$1)),ExportContract[[Ceiniogau fesul kWh]:[Ceiniogau fesul kWh]],0,,)</f>
        <v>0</v>
      </c>
      <c r="P294" s="20" cm="1">
        <f t="array" ref="P294">_xlfn.XLOOKUP(1,(ExportContract[[Dechrau Tariff ]:[Dechrau Tariff ]]&lt;=($B294+P$6*$BA$1))*(ExportContract[[Diwedd Tariff]:[Diwedd Tariff]]&gt;($B294+P$6*$BA$1)),ExportContract[[Ceiniogau fesul kWh]:[Ceiniogau fesul kWh]],0,,)</f>
        <v>0</v>
      </c>
      <c r="Q294" s="20" cm="1">
        <f t="array" ref="Q294">_xlfn.XLOOKUP(1,(ExportContract[[Dechrau Tariff ]:[Dechrau Tariff ]]&lt;=($B294+Q$6*$BA$1))*(ExportContract[[Diwedd Tariff]:[Diwedd Tariff]]&gt;($B294+Q$6*$BA$1)),ExportContract[[Ceiniogau fesul kWh]:[Ceiniogau fesul kWh]],0,,)</f>
        <v>0</v>
      </c>
      <c r="R294" s="20" cm="1">
        <f t="array" ref="R294">_xlfn.XLOOKUP(1,(ExportContract[[Dechrau Tariff ]:[Dechrau Tariff ]]&lt;=($B294+R$6*$BA$1))*(ExportContract[[Diwedd Tariff]:[Diwedd Tariff]]&gt;($B294+R$6*$BA$1)),ExportContract[[Ceiniogau fesul kWh]:[Ceiniogau fesul kWh]],0,,)</f>
        <v>0</v>
      </c>
      <c r="S294" s="20" cm="1">
        <f t="array" ref="S294">_xlfn.XLOOKUP(1,(ExportContract[[Dechrau Tariff ]:[Dechrau Tariff ]]&lt;=($B294+S$6*$BA$1))*(ExportContract[[Diwedd Tariff]:[Diwedd Tariff]]&gt;($B294+S$6*$BA$1)),ExportContract[[Ceiniogau fesul kWh]:[Ceiniogau fesul kWh]],0,,)</f>
        <v>0</v>
      </c>
      <c r="T294" s="20" cm="1">
        <f t="array" ref="T294">_xlfn.XLOOKUP(1,(ExportContract[[Dechrau Tariff ]:[Dechrau Tariff ]]&lt;=($B294+T$6*$BA$1))*(ExportContract[[Diwedd Tariff]:[Diwedd Tariff]]&gt;($B294+T$6*$BA$1)),ExportContract[[Ceiniogau fesul kWh]:[Ceiniogau fesul kWh]],0,,)</f>
        <v>0</v>
      </c>
      <c r="U294" s="20" cm="1">
        <f t="array" ref="U294">_xlfn.XLOOKUP(1,(ExportContract[[Dechrau Tariff ]:[Dechrau Tariff ]]&lt;=($B294+U$6*$BA$1))*(ExportContract[[Diwedd Tariff]:[Diwedd Tariff]]&gt;($B294+U$6*$BA$1)),ExportContract[[Ceiniogau fesul kWh]:[Ceiniogau fesul kWh]],0,,)</f>
        <v>0</v>
      </c>
      <c r="V294" s="20" cm="1">
        <f t="array" ref="V294">_xlfn.XLOOKUP(1,(ExportContract[[Dechrau Tariff ]:[Dechrau Tariff ]]&lt;=($B294+V$6*$BA$1))*(ExportContract[[Diwedd Tariff]:[Diwedd Tariff]]&gt;($B294+V$6*$BA$1)),ExportContract[[Ceiniogau fesul kWh]:[Ceiniogau fesul kWh]],0,,)</f>
        <v>0</v>
      </c>
      <c r="W294" s="20" cm="1">
        <f t="array" ref="W294">_xlfn.XLOOKUP(1,(ExportContract[[Dechrau Tariff ]:[Dechrau Tariff ]]&lt;=($B294+W$6*$BA$1))*(ExportContract[[Diwedd Tariff]:[Diwedd Tariff]]&gt;($B294+W$6*$BA$1)),ExportContract[[Ceiniogau fesul kWh]:[Ceiniogau fesul kWh]],0,,)</f>
        <v>0</v>
      </c>
      <c r="X294" s="20" cm="1">
        <f t="array" ref="X294">_xlfn.XLOOKUP(1,(ExportContract[[Dechrau Tariff ]:[Dechrau Tariff ]]&lt;=($B294+X$6*$BA$1))*(ExportContract[[Diwedd Tariff]:[Diwedd Tariff]]&gt;($B294+X$6*$BA$1)),ExportContract[[Ceiniogau fesul kWh]:[Ceiniogau fesul kWh]],0,,)</f>
        <v>0</v>
      </c>
      <c r="Y294" s="20" cm="1">
        <f t="array" ref="Y294">_xlfn.XLOOKUP(1,(ExportContract[[Dechrau Tariff ]:[Dechrau Tariff ]]&lt;=($B294+Y$6*$BA$1))*(ExportContract[[Diwedd Tariff]:[Diwedd Tariff]]&gt;($B294+Y$6*$BA$1)),ExportContract[[Ceiniogau fesul kWh]:[Ceiniogau fesul kWh]],0,,)</f>
        <v>0</v>
      </c>
      <c r="Z294" s="20" cm="1">
        <f t="array" ref="Z294">_xlfn.XLOOKUP(1,(ExportContract[[Dechrau Tariff ]:[Dechrau Tariff ]]&lt;=($B294+Z$6*$BA$1))*(ExportContract[[Diwedd Tariff]:[Diwedd Tariff]]&gt;($B294+Z$6*$BA$1)),ExportContract[[Ceiniogau fesul kWh]:[Ceiniogau fesul kWh]],0,,)</f>
        <v>0</v>
      </c>
      <c r="AA294" s="20" cm="1">
        <f t="array" ref="AA294">_xlfn.XLOOKUP(1,(ExportContract[[Dechrau Tariff ]:[Dechrau Tariff ]]&lt;=($B294+AA$6*$BA$1))*(ExportContract[[Diwedd Tariff]:[Diwedd Tariff]]&gt;($B294+AA$6*$BA$1)),ExportContract[[Ceiniogau fesul kWh]:[Ceiniogau fesul kWh]],0,,)</f>
        <v>0</v>
      </c>
      <c r="AB294" s="20" cm="1">
        <f t="array" ref="AB294">_xlfn.XLOOKUP(1,(ExportContract[[Dechrau Tariff ]:[Dechrau Tariff ]]&lt;=($B294+AB$6*$BA$1))*(ExportContract[[Diwedd Tariff]:[Diwedd Tariff]]&gt;($B294+AB$6*$BA$1)),ExportContract[[Ceiniogau fesul kWh]:[Ceiniogau fesul kWh]],0,,)</f>
        <v>0</v>
      </c>
      <c r="AC294" s="20" cm="1">
        <f t="array" ref="AC294">_xlfn.XLOOKUP(1,(ExportContract[[Dechrau Tariff ]:[Dechrau Tariff ]]&lt;=($B294+AC$6*$BA$1))*(ExportContract[[Diwedd Tariff]:[Diwedd Tariff]]&gt;($B294+AC$6*$BA$1)),ExportContract[[Ceiniogau fesul kWh]:[Ceiniogau fesul kWh]],0,,)</f>
        <v>0</v>
      </c>
      <c r="AD294" s="20" cm="1">
        <f t="array" ref="AD294">_xlfn.XLOOKUP(1,(ExportContract[[Dechrau Tariff ]:[Dechrau Tariff ]]&lt;=($B294+AD$6*$BA$1))*(ExportContract[[Diwedd Tariff]:[Diwedd Tariff]]&gt;($B294+AD$6*$BA$1)),ExportContract[[Ceiniogau fesul kWh]:[Ceiniogau fesul kWh]],0,,)</f>
        <v>0</v>
      </c>
      <c r="AE294" s="20" cm="1">
        <f t="array" ref="AE294">_xlfn.XLOOKUP(1,(ExportContract[[Dechrau Tariff ]:[Dechrau Tariff ]]&lt;=($B294+AE$6*$BA$1))*(ExportContract[[Diwedd Tariff]:[Diwedd Tariff]]&gt;($B294+AE$6*$BA$1)),ExportContract[[Ceiniogau fesul kWh]:[Ceiniogau fesul kWh]],0,,)</f>
        <v>0</v>
      </c>
      <c r="AF294" s="20" cm="1">
        <f t="array" ref="AF294">_xlfn.XLOOKUP(1,(ExportContract[[Dechrau Tariff ]:[Dechrau Tariff ]]&lt;=($B294+AF$6*$BA$1))*(ExportContract[[Diwedd Tariff]:[Diwedd Tariff]]&gt;($B294+AF$6*$BA$1)),ExportContract[[Ceiniogau fesul kWh]:[Ceiniogau fesul kWh]],0,,)</f>
        <v>0</v>
      </c>
      <c r="AG294" s="20" cm="1">
        <f t="array" ref="AG294">_xlfn.XLOOKUP(1,(ExportContract[[Dechrau Tariff ]:[Dechrau Tariff ]]&lt;=($B294+AG$6*$BA$1))*(ExportContract[[Diwedd Tariff]:[Diwedd Tariff]]&gt;($B294+AG$6*$BA$1)),ExportContract[[Ceiniogau fesul kWh]:[Ceiniogau fesul kWh]],0,,)</f>
        <v>0</v>
      </c>
      <c r="AH294" s="20" cm="1">
        <f t="array" ref="AH294">_xlfn.XLOOKUP(1,(ExportContract[[Dechrau Tariff ]:[Dechrau Tariff ]]&lt;=($B294+AH$6*$BA$1))*(ExportContract[[Diwedd Tariff]:[Diwedd Tariff]]&gt;($B294+AH$6*$BA$1)),ExportContract[[Ceiniogau fesul kWh]:[Ceiniogau fesul kWh]],0,,)</f>
        <v>0</v>
      </c>
      <c r="AI294" s="20" cm="1">
        <f t="array" ref="AI294">_xlfn.XLOOKUP(1,(ExportContract[[Dechrau Tariff ]:[Dechrau Tariff ]]&lt;=($B294+AI$6*$BA$1))*(ExportContract[[Diwedd Tariff]:[Diwedd Tariff]]&gt;($B294+AI$6*$BA$1)),ExportContract[[Ceiniogau fesul kWh]:[Ceiniogau fesul kWh]],0,,)</f>
        <v>0</v>
      </c>
      <c r="AJ294" s="20" cm="1">
        <f t="array" ref="AJ294">_xlfn.XLOOKUP(1,(ExportContract[[Dechrau Tariff ]:[Dechrau Tariff ]]&lt;=($B294+AJ$6*$BA$1))*(ExportContract[[Diwedd Tariff]:[Diwedd Tariff]]&gt;($B294+AJ$6*$BA$1)),ExportContract[[Ceiniogau fesul kWh]:[Ceiniogau fesul kWh]],0,,)</f>
        <v>0</v>
      </c>
      <c r="AK294" s="20" cm="1">
        <f t="array" ref="AK294">_xlfn.XLOOKUP(1,(ExportContract[[Dechrau Tariff ]:[Dechrau Tariff ]]&lt;=($B294+AK$6*$BA$1))*(ExportContract[[Diwedd Tariff]:[Diwedd Tariff]]&gt;($B294+AK$6*$BA$1)),ExportContract[[Ceiniogau fesul kWh]:[Ceiniogau fesul kWh]],0,,)</f>
        <v>0</v>
      </c>
      <c r="AL294" s="20" cm="1">
        <f t="array" ref="AL294">_xlfn.XLOOKUP(1,(ExportContract[[Dechrau Tariff ]:[Dechrau Tariff ]]&lt;=($B294+AL$6*$BA$1))*(ExportContract[[Diwedd Tariff]:[Diwedd Tariff]]&gt;($B294+AL$6*$BA$1)),ExportContract[[Ceiniogau fesul kWh]:[Ceiniogau fesul kWh]],0,,)</f>
        <v>0</v>
      </c>
      <c r="AM294" s="20" cm="1">
        <f t="array" ref="AM294">_xlfn.XLOOKUP(1,(ExportContract[[Dechrau Tariff ]:[Dechrau Tariff ]]&lt;=($B294+AM$6*$BA$1))*(ExportContract[[Diwedd Tariff]:[Diwedd Tariff]]&gt;($B294+AM$6*$BA$1)),ExportContract[[Ceiniogau fesul kWh]:[Ceiniogau fesul kWh]],0,,)</f>
        <v>0</v>
      </c>
      <c r="AN294" s="20" cm="1">
        <f t="array" ref="AN294">_xlfn.XLOOKUP(1,(ExportContract[[Dechrau Tariff ]:[Dechrau Tariff ]]&lt;=($B294+AN$6*$BA$1))*(ExportContract[[Diwedd Tariff]:[Diwedd Tariff]]&gt;($B294+AN$6*$BA$1)),ExportContract[[Ceiniogau fesul kWh]:[Ceiniogau fesul kWh]],0,,)</f>
        <v>0</v>
      </c>
      <c r="AO294" s="20" cm="1">
        <f t="array" ref="AO294">_xlfn.XLOOKUP(1,(ExportContract[[Dechrau Tariff ]:[Dechrau Tariff ]]&lt;=($B294+AO$6*$BA$1))*(ExportContract[[Diwedd Tariff]:[Diwedd Tariff]]&gt;($B294+AO$6*$BA$1)),ExportContract[[Ceiniogau fesul kWh]:[Ceiniogau fesul kWh]],0,,)</f>
        <v>0</v>
      </c>
      <c r="AP294" s="20" cm="1">
        <f t="array" ref="AP294">_xlfn.XLOOKUP(1,(ExportContract[[Dechrau Tariff ]:[Dechrau Tariff ]]&lt;=($B294+AP$6*$BA$1))*(ExportContract[[Diwedd Tariff]:[Diwedd Tariff]]&gt;($B294+AP$6*$BA$1)),ExportContract[[Ceiniogau fesul kWh]:[Ceiniogau fesul kWh]],0,,)</f>
        <v>0</v>
      </c>
      <c r="AQ294" s="20" cm="1">
        <f t="array" ref="AQ294">_xlfn.XLOOKUP(1,(ExportContract[[Dechrau Tariff ]:[Dechrau Tariff ]]&lt;=($B294+AQ$6*$BA$1))*(ExportContract[[Diwedd Tariff]:[Diwedd Tariff]]&gt;($B294+AQ$6*$BA$1)),ExportContract[[Ceiniogau fesul kWh]:[Ceiniogau fesul kWh]],0,,)</f>
        <v>0</v>
      </c>
      <c r="AR294" s="20" cm="1">
        <f t="array" ref="AR294">_xlfn.XLOOKUP(1,(ExportContract[[Dechrau Tariff ]:[Dechrau Tariff ]]&lt;=($B294+AR$6*$BA$1))*(ExportContract[[Diwedd Tariff]:[Diwedd Tariff]]&gt;($B294+AR$6*$BA$1)),ExportContract[[Ceiniogau fesul kWh]:[Ceiniogau fesul kWh]],0,,)</f>
        <v>0</v>
      </c>
      <c r="AS294" s="20" cm="1">
        <f t="array" ref="AS294">_xlfn.XLOOKUP(1,(ExportContract[[Dechrau Tariff ]:[Dechrau Tariff ]]&lt;=($B294+AS$6*$BA$1))*(ExportContract[[Diwedd Tariff]:[Diwedd Tariff]]&gt;($B294+AS$6*$BA$1)),ExportContract[[Ceiniogau fesul kWh]:[Ceiniogau fesul kWh]],0,,)</f>
        <v>0</v>
      </c>
      <c r="AT294" s="20" cm="1">
        <f t="array" ref="AT294">_xlfn.XLOOKUP(1,(ExportContract[[Dechrau Tariff ]:[Dechrau Tariff ]]&lt;=($B294+AT$6*$BA$1))*(ExportContract[[Diwedd Tariff]:[Diwedd Tariff]]&gt;($B294+AT$6*$BA$1)),ExportContract[[Ceiniogau fesul kWh]:[Ceiniogau fesul kWh]],0,,)</f>
        <v>0</v>
      </c>
      <c r="AU294" s="20" cm="1">
        <f t="array" ref="AU294">_xlfn.XLOOKUP(1,(ExportContract[[Dechrau Tariff ]:[Dechrau Tariff ]]&lt;=($B294+AU$6*$BA$1))*(ExportContract[[Diwedd Tariff]:[Diwedd Tariff]]&gt;($B294+AU$6*$BA$1)),ExportContract[[Ceiniogau fesul kWh]:[Ceiniogau fesul kWh]],0,,)</f>
        <v>0</v>
      </c>
      <c r="AV294" s="20" cm="1">
        <f t="array" ref="AV294">_xlfn.XLOOKUP(1,(ExportContract[[Dechrau Tariff ]:[Dechrau Tariff ]]&lt;=($B294+AV$6*$BA$1))*(ExportContract[[Diwedd Tariff]:[Diwedd Tariff]]&gt;($B294+AV$6*$BA$1)),ExportContract[[Ceiniogau fesul kWh]:[Ceiniogau fesul kWh]],0,,)</f>
        <v>0</v>
      </c>
      <c r="AW294" s="20" cm="1">
        <f t="array" ref="AW294">_xlfn.XLOOKUP(1,(ExportContract[[Dechrau Tariff ]:[Dechrau Tariff ]]&lt;=($B294+AW$6*$BA$1))*(ExportContract[[Diwedd Tariff]:[Diwedd Tariff]]&gt;($B294+AW$6*$BA$1)),ExportContract[[Ceiniogau fesul kWh]:[Ceiniogau fesul kWh]],0,,)</f>
        <v>0</v>
      </c>
      <c r="AX294" s="20" cm="1">
        <f t="array" ref="AX294">_xlfn.XLOOKUP(1,(ExportContract[[Dechrau Tariff ]:[Dechrau Tariff ]]&lt;=($B294+AX$6*$BA$1))*(ExportContract[[Diwedd Tariff]:[Diwedd Tariff]]&gt;($B294+AX$6*$BA$1)),ExportContract[[Ceiniogau fesul kWh]:[Ceiniogau fesul kWh]],0,,)</f>
        <v>0</v>
      </c>
    </row>
    <row r="295" spans="2:50" x14ac:dyDescent="0.3">
      <c r="B295" s="30">
        <v>45580</v>
      </c>
      <c r="C295" s="20" cm="1">
        <f t="array" ref="C295">_xlfn.XLOOKUP(1,(ExportContract[[Dechrau Tariff ]:[Dechrau Tariff ]]&lt;=($B295+C$6*$BA$1))*(ExportContract[[Diwedd Tariff]:[Diwedd Tariff]]&gt;($B295+C$6*$BA$1)),ExportContract[[Ceiniogau fesul kWh]:[Ceiniogau fesul kWh]],0,,)</f>
        <v>0</v>
      </c>
      <c r="D295" s="20" cm="1">
        <f t="array" ref="D295">_xlfn.XLOOKUP(1,(ExportContract[[Dechrau Tariff ]:[Dechrau Tariff ]]&lt;=($B295+D$6*$BA$1))*(ExportContract[[Diwedd Tariff]:[Diwedd Tariff]]&gt;($B295+D$6*$BA$1)),ExportContract[[Ceiniogau fesul kWh]:[Ceiniogau fesul kWh]],0,,)</f>
        <v>0</v>
      </c>
      <c r="E295" s="20" cm="1">
        <f t="array" ref="E295">_xlfn.XLOOKUP(1,(ExportContract[[Dechrau Tariff ]:[Dechrau Tariff ]]&lt;=($B295+E$6*$BA$1))*(ExportContract[[Diwedd Tariff]:[Diwedd Tariff]]&gt;($B295+E$6*$BA$1)),ExportContract[[Ceiniogau fesul kWh]:[Ceiniogau fesul kWh]],0,,)</f>
        <v>0</v>
      </c>
      <c r="F295" s="20" cm="1">
        <f t="array" ref="F295">_xlfn.XLOOKUP(1,(ExportContract[[Dechrau Tariff ]:[Dechrau Tariff ]]&lt;=($B295+F$6*$BA$1))*(ExportContract[[Diwedd Tariff]:[Diwedd Tariff]]&gt;($B295+F$6*$BA$1)),ExportContract[[Ceiniogau fesul kWh]:[Ceiniogau fesul kWh]],0,,)</f>
        <v>0</v>
      </c>
      <c r="G295" s="20" cm="1">
        <f t="array" ref="G295">_xlfn.XLOOKUP(1,(ExportContract[[Dechrau Tariff ]:[Dechrau Tariff ]]&lt;=($B295+G$6*$BA$1))*(ExportContract[[Diwedd Tariff]:[Diwedd Tariff]]&gt;($B295+G$6*$BA$1)),ExportContract[[Ceiniogau fesul kWh]:[Ceiniogau fesul kWh]],0,,)</f>
        <v>0</v>
      </c>
      <c r="H295" s="20" cm="1">
        <f t="array" ref="H295">_xlfn.XLOOKUP(1,(ExportContract[[Dechrau Tariff ]:[Dechrau Tariff ]]&lt;=($B295+H$6*$BA$1))*(ExportContract[[Diwedd Tariff]:[Diwedd Tariff]]&gt;($B295+H$6*$BA$1)),ExportContract[[Ceiniogau fesul kWh]:[Ceiniogau fesul kWh]],0,,)</f>
        <v>0</v>
      </c>
      <c r="I295" s="20" cm="1">
        <f t="array" ref="I295">_xlfn.XLOOKUP(1,(ExportContract[[Dechrau Tariff ]:[Dechrau Tariff ]]&lt;=($B295+I$6*$BA$1))*(ExportContract[[Diwedd Tariff]:[Diwedd Tariff]]&gt;($B295+I$6*$BA$1)),ExportContract[[Ceiniogau fesul kWh]:[Ceiniogau fesul kWh]],0,,)</f>
        <v>0</v>
      </c>
      <c r="J295" s="20" cm="1">
        <f t="array" ref="J295">_xlfn.XLOOKUP(1,(ExportContract[[Dechrau Tariff ]:[Dechrau Tariff ]]&lt;=($B295+J$6*$BA$1))*(ExportContract[[Diwedd Tariff]:[Diwedd Tariff]]&gt;($B295+J$6*$BA$1)),ExportContract[[Ceiniogau fesul kWh]:[Ceiniogau fesul kWh]],0,,)</f>
        <v>0</v>
      </c>
      <c r="K295" s="20" cm="1">
        <f t="array" ref="K295">_xlfn.XLOOKUP(1,(ExportContract[[Dechrau Tariff ]:[Dechrau Tariff ]]&lt;=($B295+K$6*$BA$1))*(ExportContract[[Diwedd Tariff]:[Diwedd Tariff]]&gt;($B295+K$6*$BA$1)),ExportContract[[Ceiniogau fesul kWh]:[Ceiniogau fesul kWh]],0,,)</f>
        <v>0</v>
      </c>
      <c r="L295" s="20" cm="1">
        <f t="array" ref="L295">_xlfn.XLOOKUP(1,(ExportContract[[Dechrau Tariff ]:[Dechrau Tariff ]]&lt;=($B295+L$6*$BA$1))*(ExportContract[[Diwedd Tariff]:[Diwedd Tariff]]&gt;($B295+L$6*$BA$1)),ExportContract[[Ceiniogau fesul kWh]:[Ceiniogau fesul kWh]],0,,)</f>
        <v>0</v>
      </c>
      <c r="M295" s="20" cm="1">
        <f t="array" ref="M295">_xlfn.XLOOKUP(1,(ExportContract[[Dechrau Tariff ]:[Dechrau Tariff ]]&lt;=($B295+M$6*$BA$1))*(ExportContract[[Diwedd Tariff]:[Diwedd Tariff]]&gt;($B295+M$6*$BA$1)),ExportContract[[Ceiniogau fesul kWh]:[Ceiniogau fesul kWh]],0,,)</f>
        <v>0</v>
      </c>
      <c r="N295" s="20" cm="1">
        <f t="array" ref="N295">_xlfn.XLOOKUP(1,(ExportContract[[Dechrau Tariff ]:[Dechrau Tariff ]]&lt;=($B295+N$6*$BA$1))*(ExportContract[[Diwedd Tariff]:[Diwedd Tariff]]&gt;($B295+N$6*$BA$1)),ExportContract[[Ceiniogau fesul kWh]:[Ceiniogau fesul kWh]],0,,)</f>
        <v>0</v>
      </c>
      <c r="O295" s="20" cm="1">
        <f t="array" ref="O295">_xlfn.XLOOKUP(1,(ExportContract[[Dechrau Tariff ]:[Dechrau Tariff ]]&lt;=($B295+O$6*$BA$1))*(ExportContract[[Diwedd Tariff]:[Diwedd Tariff]]&gt;($B295+O$6*$BA$1)),ExportContract[[Ceiniogau fesul kWh]:[Ceiniogau fesul kWh]],0,,)</f>
        <v>0</v>
      </c>
      <c r="P295" s="20" cm="1">
        <f t="array" ref="P295">_xlfn.XLOOKUP(1,(ExportContract[[Dechrau Tariff ]:[Dechrau Tariff ]]&lt;=($B295+P$6*$BA$1))*(ExportContract[[Diwedd Tariff]:[Diwedd Tariff]]&gt;($B295+P$6*$BA$1)),ExportContract[[Ceiniogau fesul kWh]:[Ceiniogau fesul kWh]],0,,)</f>
        <v>0</v>
      </c>
      <c r="Q295" s="20" cm="1">
        <f t="array" ref="Q295">_xlfn.XLOOKUP(1,(ExportContract[[Dechrau Tariff ]:[Dechrau Tariff ]]&lt;=($B295+Q$6*$BA$1))*(ExportContract[[Diwedd Tariff]:[Diwedd Tariff]]&gt;($B295+Q$6*$BA$1)),ExportContract[[Ceiniogau fesul kWh]:[Ceiniogau fesul kWh]],0,,)</f>
        <v>0</v>
      </c>
      <c r="R295" s="20" cm="1">
        <f t="array" ref="R295">_xlfn.XLOOKUP(1,(ExportContract[[Dechrau Tariff ]:[Dechrau Tariff ]]&lt;=($B295+R$6*$BA$1))*(ExportContract[[Diwedd Tariff]:[Diwedd Tariff]]&gt;($B295+R$6*$BA$1)),ExportContract[[Ceiniogau fesul kWh]:[Ceiniogau fesul kWh]],0,,)</f>
        <v>0</v>
      </c>
      <c r="S295" s="20" cm="1">
        <f t="array" ref="S295">_xlfn.XLOOKUP(1,(ExportContract[[Dechrau Tariff ]:[Dechrau Tariff ]]&lt;=($B295+S$6*$BA$1))*(ExportContract[[Diwedd Tariff]:[Diwedd Tariff]]&gt;($B295+S$6*$BA$1)),ExportContract[[Ceiniogau fesul kWh]:[Ceiniogau fesul kWh]],0,,)</f>
        <v>0</v>
      </c>
      <c r="T295" s="20" cm="1">
        <f t="array" ref="T295">_xlfn.XLOOKUP(1,(ExportContract[[Dechrau Tariff ]:[Dechrau Tariff ]]&lt;=($B295+T$6*$BA$1))*(ExportContract[[Diwedd Tariff]:[Diwedd Tariff]]&gt;($B295+T$6*$BA$1)),ExportContract[[Ceiniogau fesul kWh]:[Ceiniogau fesul kWh]],0,,)</f>
        <v>0</v>
      </c>
      <c r="U295" s="20" cm="1">
        <f t="array" ref="U295">_xlfn.XLOOKUP(1,(ExportContract[[Dechrau Tariff ]:[Dechrau Tariff ]]&lt;=($B295+U$6*$BA$1))*(ExportContract[[Diwedd Tariff]:[Diwedd Tariff]]&gt;($B295+U$6*$BA$1)),ExportContract[[Ceiniogau fesul kWh]:[Ceiniogau fesul kWh]],0,,)</f>
        <v>0</v>
      </c>
      <c r="V295" s="20" cm="1">
        <f t="array" ref="V295">_xlfn.XLOOKUP(1,(ExportContract[[Dechrau Tariff ]:[Dechrau Tariff ]]&lt;=($B295+V$6*$BA$1))*(ExportContract[[Diwedd Tariff]:[Diwedd Tariff]]&gt;($B295+V$6*$BA$1)),ExportContract[[Ceiniogau fesul kWh]:[Ceiniogau fesul kWh]],0,,)</f>
        <v>0</v>
      </c>
      <c r="W295" s="20" cm="1">
        <f t="array" ref="W295">_xlfn.XLOOKUP(1,(ExportContract[[Dechrau Tariff ]:[Dechrau Tariff ]]&lt;=($B295+W$6*$BA$1))*(ExportContract[[Diwedd Tariff]:[Diwedd Tariff]]&gt;($B295+W$6*$BA$1)),ExportContract[[Ceiniogau fesul kWh]:[Ceiniogau fesul kWh]],0,,)</f>
        <v>0</v>
      </c>
      <c r="X295" s="20" cm="1">
        <f t="array" ref="X295">_xlfn.XLOOKUP(1,(ExportContract[[Dechrau Tariff ]:[Dechrau Tariff ]]&lt;=($B295+X$6*$BA$1))*(ExportContract[[Diwedd Tariff]:[Diwedd Tariff]]&gt;($B295+X$6*$BA$1)),ExportContract[[Ceiniogau fesul kWh]:[Ceiniogau fesul kWh]],0,,)</f>
        <v>0</v>
      </c>
      <c r="Y295" s="20" cm="1">
        <f t="array" ref="Y295">_xlfn.XLOOKUP(1,(ExportContract[[Dechrau Tariff ]:[Dechrau Tariff ]]&lt;=($B295+Y$6*$BA$1))*(ExportContract[[Diwedd Tariff]:[Diwedd Tariff]]&gt;($B295+Y$6*$BA$1)),ExportContract[[Ceiniogau fesul kWh]:[Ceiniogau fesul kWh]],0,,)</f>
        <v>0</v>
      </c>
      <c r="Z295" s="20" cm="1">
        <f t="array" ref="Z295">_xlfn.XLOOKUP(1,(ExportContract[[Dechrau Tariff ]:[Dechrau Tariff ]]&lt;=($B295+Z$6*$BA$1))*(ExportContract[[Diwedd Tariff]:[Diwedd Tariff]]&gt;($B295+Z$6*$BA$1)),ExportContract[[Ceiniogau fesul kWh]:[Ceiniogau fesul kWh]],0,,)</f>
        <v>0</v>
      </c>
      <c r="AA295" s="20" cm="1">
        <f t="array" ref="AA295">_xlfn.XLOOKUP(1,(ExportContract[[Dechrau Tariff ]:[Dechrau Tariff ]]&lt;=($B295+AA$6*$BA$1))*(ExportContract[[Diwedd Tariff]:[Diwedd Tariff]]&gt;($B295+AA$6*$BA$1)),ExportContract[[Ceiniogau fesul kWh]:[Ceiniogau fesul kWh]],0,,)</f>
        <v>0</v>
      </c>
      <c r="AB295" s="20" cm="1">
        <f t="array" ref="AB295">_xlfn.XLOOKUP(1,(ExportContract[[Dechrau Tariff ]:[Dechrau Tariff ]]&lt;=($B295+AB$6*$BA$1))*(ExportContract[[Diwedd Tariff]:[Diwedd Tariff]]&gt;($B295+AB$6*$BA$1)),ExportContract[[Ceiniogau fesul kWh]:[Ceiniogau fesul kWh]],0,,)</f>
        <v>0</v>
      </c>
      <c r="AC295" s="20" cm="1">
        <f t="array" ref="AC295">_xlfn.XLOOKUP(1,(ExportContract[[Dechrau Tariff ]:[Dechrau Tariff ]]&lt;=($B295+AC$6*$BA$1))*(ExportContract[[Diwedd Tariff]:[Diwedd Tariff]]&gt;($B295+AC$6*$BA$1)),ExportContract[[Ceiniogau fesul kWh]:[Ceiniogau fesul kWh]],0,,)</f>
        <v>0</v>
      </c>
      <c r="AD295" s="20" cm="1">
        <f t="array" ref="AD295">_xlfn.XLOOKUP(1,(ExportContract[[Dechrau Tariff ]:[Dechrau Tariff ]]&lt;=($B295+AD$6*$BA$1))*(ExportContract[[Diwedd Tariff]:[Diwedd Tariff]]&gt;($B295+AD$6*$BA$1)),ExportContract[[Ceiniogau fesul kWh]:[Ceiniogau fesul kWh]],0,,)</f>
        <v>0</v>
      </c>
      <c r="AE295" s="20" cm="1">
        <f t="array" ref="AE295">_xlfn.XLOOKUP(1,(ExportContract[[Dechrau Tariff ]:[Dechrau Tariff ]]&lt;=($B295+AE$6*$BA$1))*(ExportContract[[Diwedd Tariff]:[Diwedd Tariff]]&gt;($B295+AE$6*$BA$1)),ExportContract[[Ceiniogau fesul kWh]:[Ceiniogau fesul kWh]],0,,)</f>
        <v>0</v>
      </c>
      <c r="AF295" s="20" cm="1">
        <f t="array" ref="AF295">_xlfn.XLOOKUP(1,(ExportContract[[Dechrau Tariff ]:[Dechrau Tariff ]]&lt;=($B295+AF$6*$BA$1))*(ExportContract[[Diwedd Tariff]:[Diwedd Tariff]]&gt;($B295+AF$6*$BA$1)),ExportContract[[Ceiniogau fesul kWh]:[Ceiniogau fesul kWh]],0,,)</f>
        <v>0</v>
      </c>
      <c r="AG295" s="20" cm="1">
        <f t="array" ref="AG295">_xlfn.XLOOKUP(1,(ExportContract[[Dechrau Tariff ]:[Dechrau Tariff ]]&lt;=($B295+AG$6*$BA$1))*(ExportContract[[Diwedd Tariff]:[Diwedd Tariff]]&gt;($B295+AG$6*$BA$1)),ExportContract[[Ceiniogau fesul kWh]:[Ceiniogau fesul kWh]],0,,)</f>
        <v>0</v>
      </c>
      <c r="AH295" s="20" cm="1">
        <f t="array" ref="AH295">_xlfn.XLOOKUP(1,(ExportContract[[Dechrau Tariff ]:[Dechrau Tariff ]]&lt;=($B295+AH$6*$BA$1))*(ExportContract[[Diwedd Tariff]:[Diwedd Tariff]]&gt;($B295+AH$6*$BA$1)),ExportContract[[Ceiniogau fesul kWh]:[Ceiniogau fesul kWh]],0,,)</f>
        <v>0</v>
      </c>
      <c r="AI295" s="20" cm="1">
        <f t="array" ref="AI295">_xlfn.XLOOKUP(1,(ExportContract[[Dechrau Tariff ]:[Dechrau Tariff ]]&lt;=($B295+AI$6*$BA$1))*(ExportContract[[Diwedd Tariff]:[Diwedd Tariff]]&gt;($B295+AI$6*$BA$1)),ExportContract[[Ceiniogau fesul kWh]:[Ceiniogau fesul kWh]],0,,)</f>
        <v>0</v>
      </c>
      <c r="AJ295" s="20" cm="1">
        <f t="array" ref="AJ295">_xlfn.XLOOKUP(1,(ExportContract[[Dechrau Tariff ]:[Dechrau Tariff ]]&lt;=($B295+AJ$6*$BA$1))*(ExportContract[[Diwedd Tariff]:[Diwedd Tariff]]&gt;($B295+AJ$6*$BA$1)),ExportContract[[Ceiniogau fesul kWh]:[Ceiniogau fesul kWh]],0,,)</f>
        <v>0</v>
      </c>
      <c r="AK295" s="20" cm="1">
        <f t="array" ref="AK295">_xlfn.XLOOKUP(1,(ExportContract[[Dechrau Tariff ]:[Dechrau Tariff ]]&lt;=($B295+AK$6*$BA$1))*(ExportContract[[Diwedd Tariff]:[Diwedd Tariff]]&gt;($B295+AK$6*$BA$1)),ExportContract[[Ceiniogau fesul kWh]:[Ceiniogau fesul kWh]],0,,)</f>
        <v>0</v>
      </c>
      <c r="AL295" s="20" cm="1">
        <f t="array" ref="AL295">_xlfn.XLOOKUP(1,(ExportContract[[Dechrau Tariff ]:[Dechrau Tariff ]]&lt;=($B295+AL$6*$BA$1))*(ExportContract[[Diwedd Tariff]:[Diwedd Tariff]]&gt;($B295+AL$6*$BA$1)),ExportContract[[Ceiniogau fesul kWh]:[Ceiniogau fesul kWh]],0,,)</f>
        <v>0</v>
      </c>
      <c r="AM295" s="20" cm="1">
        <f t="array" ref="AM295">_xlfn.XLOOKUP(1,(ExportContract[[Dechrau Tariff ]:[Dechrau Tariff ]]&lt;=($B295+AM$6*$BA$1))*(ExportContract[[Diwedd Tariff]:[Diwedd Tariff]]&gt;($B295+AM$6*$BA$1)),ExportContract[[Ceiniogau fesul kWh]:[Ceiniogau fesul kWh]],0,,)</f>
        <v>0</v>
      </c>
      <c r="AN295" s="20" cm="1">
        <f t="array" ref="AN295">_xlfn.XLOOKUP(1,(ExportContract[[Dechrau Tariff ]:[Dechrau Tariff ]]&lt;=($B295+AN$6*$BA$1))*(ExportContract[[Diwedd Tariff]:[Diwedd Tariff]]&gt;($B295+AN$6*$BA$1)),ExportContract[[Ceiniogau fesul kWh]:[Ceiniogau fesul kWh]],0,,)</f>
        <v>0</v>
      </c>
      <c r="AO295" s="20" cm="1">
        <f t="array" ref="AO295">_xlfn.XLOOKUP(1,(ExportContract[[Dechrau Tariff ]:[Dechrau Tariff ]]&lt;=($B295+AO$6*$BA$1))*(ExportContract[[Diwedd Tariff]:[Diwedd Tariff]]&gt;($B295+AO$6*$BA$1)),ExportContract[[Ceiniogau fesul kWh]:[Ceiniogau fesul kWh]],0,,)</f>
        <v>0</v>
      </c>
      <c r="AP295" s="20" cm="1">
        <f t="array" ref="AP295">_xlfn.XLOOKUP(1,(ExportContract[[Dechrau Tariff ]:[Dechrau Tariff ]]&lt;=($B295+AP$6*$BA$1))*(ExportContract[[Diwedd Tariff]:[Diwedd Tariff]]&gt;($B295+AP$6*$BA$1)),ExportContract[[Ceiniogau fesul kWh]:[Ceiniogau fesul kWh]],0,,)</f>
        <v>0</v>
      </c>
      <c r="AQ295" s="20" cm="1">
        <f t="array" ref="AQ295">_xlfn.XLOOKUP(1,(ExportContract[[Dechrau Tariff ]:[Dechrau Tariff ]]&lt;=($B295+AQ$6*$BA$1))*(ExportContract[[Diwedd Tariff]:[Diwedd Tariff]]&gt;($B295+AQ$6*$BA$1)),ExportContract[[Ceiniogau fesul kWh]:[Ceiniogau fesul kWh]],0,,)</f>
        <v>0</v>
      </c>
      <c r="AR295" s="20" cm="1">
        <f t="array" ref="AR295">_xlfn.XLOOKUP(1,(ExportContract[[Dechrau Tariff ]:[Dechrau Tariff ]]&lt;=($B295+AR$6*$BA$1))*(ExportContract[[Diwedd Tariff]:[Diwedd Tariff]]&gt;($B295+AR$6*$BA$1)),ExportContract[[Ceiniogau fesul kWh]:[Ceiniogau fesul kWh]],0,,)</f>
        <v>0</v>
      </c>
      <c r="AS295" s="20" cm="1">
        <f t="array" ref="AS295">_xlfn.XLOOKUP(1,(ExportContract[[Dechrau Tariff ]:[Dechrau Tariff ]]&lt;=($B295+AS$6*$BA$1))*(ExportContract[[Diwedd Tariff]:[Diwedd Tariff]]&gt;($B295+AS$6*$BA$1)),ExportContract[[Ceiniogau fesul kWh]:[Ceiniogau fesul kWh]],0,,)</f>
        <v>0</v>
      </c>
      <c r="AT295" s="20" cm="1">
        <f t="array" ref="AT295">_xlfn.XLOOKUP(1,(ExportContract[[Dechrau Tariff ]:[Dechrau Tariff ]]&lt;=($B295+AT$6*$BA$1))*(ExportContract[[Diwedd Tariff]:[Diwedd Tariff]]&gt;($B295+AT$6*$BA$1)),ExportContract[[Ceiniogau fesul kWh]:[Ceiniogau fesul kWh]],0,,)</f>
        <v>0</v>
      </c>
      <c r="AU295" s="20" cm="1">
        <f t="array" ref="AU295">_xlfn.XLOOKUP(1,(ExportContract[[Dechrau Tariff ]:[Dechrau Tariff ]]&lt;=($B295+AU$6*$BA$1))*(ExportContract[[Diwedd Tariff]:[Diwedd Tariff]]&gt;($B295+AU$6*$BA$1)),ExportContract[[Ceiniogau fesul kWh]:[Ceiniogau fesul kWh]],0,,)</f>
        <v>0</v>
      </c>
      <c r="AV295" s="20" cm="1">
        <f t="array" ref="AV295">_xlfn.XLOOKUP(1,(ExportContract[[Dechrau Tariff ]:[Dechrau Tariff ]]&lt;=($B295+AV$6*$BA$1))*(ExportContract[[Diwedd Tariff]:[Diwedd Tariff]]&gt;($B295+AV$6*$BA$1)),ExportContract[[Ceiniogau fesul kWh]:[Ceiniogau fesul kWh]],0,,)</f>
        <v>0</v>
      </c>
      <c r="AW295" s="20" cm="1">
        <f t="array" ref="AW295">_xlfn.XLOOKUP(1,(ExportContract[[Dechrau Tariff ]:[Dechrau Tariff ]]&lt;=($B295+AW$6*$BA$1))*(ExportContract[[Diwedd Tariff]:[Diwedd Tariff]]&gt;($B295+AW$6*$BA$1)),ExportContract[[Ceiniogau fesul kWh]:[Ceiniogau fesul kWh]],0,,)</f>
        <v>0</v>
      </c>
      <c r="AX295" s="20" cm="1">
        <f t="array" ref="AX295">_xlfn.XLOOKUP(1,(ExportContract[[Dechrau Tariff ]:[Dechrau Tariff ]]&lt;=($B295+AX$6*$BA$1))*(ExportContract[[Diwedd Tariff]:[Diwedd Tariff]]&gt;($B295+AX$6*$BA$1)),ExportContract[[Ceiniogau fesul kWh]:[Ceiniogau fesul kWh]],0,,)</f>
        <v>0</v>
      </c>
    </row>
    <row r="296" spans="2:50" x14ac:dyDescent="0.3">
      <c r="B296" s="30">
        <v>45581</v>
      </c>
      <c r="C296" s="20" cm="1">
        <f t="array" ref="C296">_xlfn.XLOOKUP(1,(ExportContract[[Dechrau Tariff ]:[Dechrau Tariff ]]&lt;=($B296+C$6*$BA$1))*(ExportContract[[Diwedd Tariff]:[Diwedd Tariff]]&gt;($B296+C$6*$BA$1)),ExportContract[[Ceiniogau fesul kWh]:[Ceiniogau fesul kWh]],0,,)</f>
        <v>0</v>
      </c>
      <c r="D296" s="20" cm="1">
        <f t="array" ref="D296">_xlfn.XLOOKUP(1,(ExportContract[[Dechrau Tariff ]:[Dechrau Tariff ]]&lt;=($B296+D$6*$BA$1))*(ExportContract[[Diwedd Tariff]:[Diwedd Tariff]]&gt;($B296+D$6*$BA$1)),ExportContract[[Ceiniogau fesul kWh]:[Ceiniogau fesul kWh]],0,,)</f>
        <v>0</v>
      </c>
      <c r="E296" s="20" cm="1">
        <f t="array" ref="E296">_xlfn.XLOOKUP(1,(ExportContract[[Dechrau Tariff ]:[Dechrau Tariff ]]&lt;=($B296+E$6*$BA$1))*(ExportContract[[Diwedd Tariff]:[Diwedd Tariff]]&gt;($B296+E$6*$BA$1)),ExportContract[[Ceiniogau fesul kWh]:[Ceiniogau fesul kWh]],0,,)</f>
        <v>0</v>
      </c>
      <c r="F296" s="20" cm="1">
        <f t="array" ref="F296">_xlfn.XLOOKUP(1,(ExportContract[[Dechrau Tariff ]:[Dechrau Tariff ]]&lt;=($B296+F$6*$BA$1))*(ExportContract[[Diwedd Tariff]:[Diwedd Tariff]]&gt;($B296+F$6*$BA$1)),ExportContract[[Ceiniogau fesul kWh]:[Ceiniogau fesul kWh]],0,,)</f>
        <v>0</v>
      </c>
      <c r="G296" s="20" cm="1">
        <f t="array" ref="G296">_xlfn.XLOOKUP(1,(ExportContract[[Dechrau Tariff ]:[Dechrau Tariff ]]&lt;=($B296+G$6*$BA$1))*(ExportContract[[Diwedd Tariff]:[Diwedd Tariff]]&gt;($B296+G$6*$BA$1)),ExportContract[[Ceiniogau fesul kWh]:[Ceiniogau fesul kWh]],0,,)</f>
        <v>0</v>
      </c>
      <c r="H296" s="20" cm="1">
        <f t="array" ref="H296">_xlfn.XLOOKUP(1,(ExportContract[[Dechrau Tariff ]:[Dechrau Tariff ]]&lt;=($B296+H$6*$BA$1))*(ExportContract[[Diwedd Tariff]:[Diwedd Tariff]]&gt;($B296+H$6*$BA$1)),ExportContract[[Ceiniogau fesul kWh]:[Ceiniogau fesul kWh]],0,,)</f>
        <v>0</v>
      </c>
      <c r="I296" s="20" cm="1">
        <f t="array" ref="I296">_xlfn.XLOOKUP(1,(ExportContract[[Dechrau Tariff ]:[Dechrau Tariff ]]&lt;=($B296+I$6*$BA$1))*(ExportContract[[Diwedd Tariff]:[Diwedd Tariff]]&gt;($B296+I$6*$BA$1)),ExportContract[[Ceiniogau fesul kWh]:[Ceiniogau fesul kWh]],0,,)</f>
        <v>0</v>
      </c>
      <c r="J296" s="20" cm="1">
        <f t="array" ref="J296">_xlfn.XLOOKUP(1,(ExportContract[[Dechrau Tariff ]:[Dechrau Tariff ]]&lt;=($B296+J$6*$BA$1))*(ExportContract[[Diwedd Tariff]:[Diwedd Tariff]]&gt;($B296+J$6*$BA$1)),ExportContract[[Ceiniogau fesul kWh]:[Ceiniogau fesul kWh]],0,,)</f>
        <v>0</v>
      </c>
      <c r="K296" s="20" cm="1">
        <f t="array" ref="K296">_xlfn.XLOOKUP(1,(ExportContract[[Dechrau Tariff ]:[Dechrau Tariff ]]&lt;=($B296+K$6*$BA$1))*(ExportContract[[Diwedd Tariff]:[Diwedd Tariff]]&gt;($B296+K$6*$BA$1)),ExportContract[[Ceiniogau fesul kWh]:[Ceiniogau fesul kWh]],0,,)</f>
        <v>0</v>
      </c>
      <c r="L296" s="20" cm="1">
        <f t="array" ref="L296">_xlfn.XLOOKUP(1,(ExportContract[[Dechrau Tariff ]:[Dechrau Tariff ]]&lt;=($B296+L$6*$BA$1))*(ExportContract[[Diwedd Tariff]:[Diwedd Tariff]]&gt;($B296+L$6*$BA$1)),ExportContract[[Ceiniogau fesul kWh]:[Ceiniogau fesul kWh]],0,,)</f>
        <v>0</v>
      </c>
      <c r="M296" s="20" cm="1">
        <f t="array" ref="M296">_xlfn.XLOOKUP(1,(ExportContract[[Dechrau Tariff ]:[Dechrau Tariff ]]&lt;=($B296+M$6*$BA$1))*(ExportContract[[Diwedd Tariff]:[Diwedd Tariff]]&gt;($B296+M$6*$BA$1)),ExportContract[[Ceiniogau fesul kWh]:[Ceiniogau fesul kWh]],0,,)</f>
        <v>0</v>
      </c>
      <c r="N296" s="20" cm="1">
        <f t="array" ref="N296">_xlfn.XLOOKUP(1,(ExportContract[[Dechrau Tariff ]:[Dechrau Tariff ]]&lt;=($B296+N$6*$BA$1))*(ExportContract[[Diwedd Tariff]:[Diwedd Tariff]]&gt;($B296+N$6*$BA$1)),ExportContract[[Ceiniogau fesul kWh]:[Ceiniogau fesul kWh]],0,,)</f>
        <v>0</v>
      </c>
      <c r="O296" s="20" cm="1">
        <f t="array" ref="O296">_xlfn.XLOOKUP(1,(ExportContract[[Dechrau Tariff ]:[Dechrau Tariff ]]&lt;=($B296+O$6*$BA$1))*(ExportContract[[Diwedd Tariff]:[Diwedd Tariff]]&gt;($B296+O$6*$BA$1)),ExportContract[[Ceiniogau fesul kWh]:[Ceiniogau fesul kWh]],0,,)</f>
        <v>0</v>
      </c>
      <c r="P296" s="20" cm="1">
        <f t="array" ref="P296">_xlfn.XLOOKUP(1,(ExportContract[[Dechrau Tariff ]:[Dechrau Tariff ]]&lt;=($B296+P$6*$BA$1))*(ExportContract[[Diwedd Tariff]:[Diwedd Tariff]]&gt;($B296+P$6*$BA$1)),ExportContract[[Ceiniogau fesul kWh]:[Ceiniogau fesul kWh]],0,,)</f>
        <v>0</v>
      </c>
      <c r="Q296" s="20" cm="1">
        <f t="array" ref="Q296">_xlfn.XLOOKUP(1,(ExportContract[[Dechrau Tariff ]:[Dechrau Tariff ]]&lt;=($B296+Q$6*$BA$1))*(ExportContract[[Diwedd Tariff]:[Diwedd Tariff]]&gt;($B296+Q$6*$BA$1)),ExportContract[[Ceiniogau fesul kWh]:[Ceiniogau fesul kWh]],0,,)</f>
        <v>0</v>
      </c>
      <c r="R296" s="20" cm="1">
        <f t="array" ref="R296">_xlfn.XLOOKUP(1,(ExportContract[[Dechrau Tariff ]:[Dechrau Tariff ]]&lt;=($B296+R$6*$BA$1))*(ExportContract[[Diwedd Tariff]:[Diwedd Tariff]]&gt;($B296+R$6*$BA$1)),ExportContract[[Ceiniogau fesul kWh]:[Ceiniogau fesul kWh]],0,,)</f>
        <v>0</v>
      </c>
      <c r="S296" s="20" cm="1">
        <f t="array" ref="S296">_xlfn.XLOOKUP(1,(ExportContract[[Dechrau Tariff ]:[Dechrau Tariff ]]&lt;=($B296+S$6*$BA$1))*(ExportContract[[Diwedd Tariff]:[Diwedd Tariff]]&gt;($B296+S$6*$BA$1)),ExportContract[[Ceiniogau fesul kWh]:[Ceiniogau fesul kWh]],0,,)</f>
        <v>0</v>
      </c>
      <c r="T296" s="20" cm="1">
        <f t="array" ref="T296">_xlfn.XLOOKUP(1,(ExportContract[[Dechrau Tariff ]:[Dechrau Tariff ]]&lt;=($B296+T$6*$BA$1))*(ExportContract[[Diwedd Tariff]:[Diwedd Tariff]]&gt;($B296+T$6*$BA$1)),ExportContract[[Ceiniogau fesul kWh]:[Ceiniogau fesul kWh]],0,,)</f>
        <v>0</v>
      </c>
      <c r="U296" s="20" cm="1">
        <f t="array" ref="U296">_xlfn.XLOOKUP(1,(ExportContract[[Dechrau Tariff ]:[Dechrau Tariff ]]&lt;=($B296+U$6*$BA$1))*(ExportContract[[Diwedd Tariff]:[Diwedd Tariff]]&gt;($B296+U$6*$BA$1)),ExportContract[[Ceiniogau fesul kWh]:[Ceiniogau fesul kWh]],0,,)</f>
        <v>0</v>
      </c>
      <c r="V296" s="20" cm="1">
        <f t="array" ref="V296">_xlfn.XLOOKUP(1,(ExportContract[[Dechrau Tariff ]:[Dechrau Tariff ]]&lt;=($B296+V$6*$BA$1))*(ExportContract[[Diwedd Tariff]:[Diwedd Tariff]]&gt;($B296+V$6*$BA$1)),ExportContract[[Ceiniogau fesul kWh]:[Ceiniogau fesul kWh]],0,,)</f>
        <v>0</v>
      </c>
      <c r="W296" s="20" cm="1">
        <f t="array" ref="W296">_xlfn.XLOOKUP(1,(ExportContract[[Dechrau Tariff ]:[Dechrau Tariff ]]&lt;=($B296+W$6*$BA$1))*(ExportContract[[Diwedd Tariff]:[Diwedd Tariff]]&gt;($B296+W$6*$BA$1)),ExportContract[[Ceiniogau fesul kWh]:[Ceiniogau fesul kWh]],0,,)</f>
        <v>0</v>
      </c>
      <c r="X296" s="20" cm="1">
        <f t="array" ref="X296">_xlfn.XLOOKUP(1,(ExportContract[[Dechrau Tariff ]:[Dechrau Tariff ]]&lt;=($B296+X$6*$BA$1))*(ExportContract[[Diwedd Tariff]:[Diwedd Tariff]]&gt;($B296+X$6*$BA$1)),ExportContract[[Ceiniogau fesul kWh]:[Ceiniogau fesul kWh]],0,,)</f>
        <v>0</v>
      </c>
      <c r="Y296" s="20" cm="1">
        <f t="array" ref="Y296">_xlfn.XLOOKUP(1,(ExportContract[[Dechrau Tariff ]:[Dechrau Tariff ]]&lt;=($B296+Y$6*$BA$1))*(ExportContract[[Diwedd Tariff]:[Diwedd Tariff]]&gt;($B296+Y$6*$BA$1)),ExportContract[[Ceiniogau fesul kWh]:[Ceiniogau fesul kWh]],0,,)</f>
        <v>0</v>
      </c>
      <c r="Z296" s="20" cm="1">
        <f t="array" ref="Z296">_xlfn.XLOOKUP(1,(ExportContract[[Dechrau Tariff ]:[Dechrau Tariff ]]&lt;=($B296+Z$6*$BA$1))*(ExportContract[[Diwedd Tariff]:[Diwedd Tariff]]&gt;($B296+Z$6*$BA$1)),ExportContract[[Ceiniogau fesul kWh]:[Ceiniogau fesul kWh]],0,,)</f>
        <v>0</v>
      </c>
      <c r="AA296" s="20" cm="1">
        <f t="array" ref="AA296">_xlfn.XLOOKUP(1,(ExportContract[[Dechrau Tariff ]:[Dechrau Tariff ]]&lt;=($B296+AA$6*$BA$1))*(ExportContract[[Diwedd Tariff]:[Diwedd Tariff]]&gt;($B296+AA$6*$BA$1)),ExportContract[[Ceiniogau fesul kWh]:[Ceiniogau fesul kWh]],0,,)</f>
        <v>0</v>
      </c>
      <c r="AB296" s="20" cm="1">
        <f t="array" ref="AB296">_xlfn.XLOOKUP(1,(ExportContract[[Dechrau Tariff ]:[Dechrau Tariff ]]&lt;=($B296+AB$6*$BA$1))*(ExportContract[[Diwedd Tariff]:[Diwedd Tariff]]&gt;($B296+AB$6*$BA$1)),ExportContract[[Ceiniogau fesul kWh]:[Ceiniogau fesul kWh]],0,,)</f>
        <v>0</v>
      </c>
      <c r="AC296" s="20" cm="1">
        <f t="array" ref="AC296">_xlfn.XLOOKUP(1,(ExportContract[[Dechrau Tariff ]:[Dechrau Tariff ]]&lt;=($B296+AC$6*$BA$1))*(ExportContract[[Diwedd Tariff]:[Diwedd Tariff]]&gt;($B296+AC$6*$BA$1)),ExportContract[[Ceiniogau fesul kWh]:[Ceiniogau fesul kWh]],0,,)</f>
        <v>0</v>
      </c>
      <c r="AD296" s="20" cm="1">
        <f t="array" ref="AD296">_xlfn.XLOOKUP(1,(ExportContract[[Dechrau Tariff ]:[Dechrau Tariff ]]&lt;=($B296+AD$6*$BA$1))*(ExportContract[[Diwedd Tariff]:[Diwedd Tariff]]&gt;($B296+AD$6*$BA$1)),ExportContract[[Ceiniogau fesul kWh]:[Ceiniogau fesul kWh]],0,,)</f>
        <v>0</v>
      </c>
      <c r="AE296" s="20" cm="1">
        <f t="array" ref="AE296">_xlfn.XLOOKUP(1,(ExportContract[[Dechrau Tariff ]:[Dechrau Tariff ]]&lt;=($B296+AE$6*$BA$1))*(ExportContract[[Diwedd Tariff]:[Diwedd Tariff]]&gt;($B296+AE$6*$BA$1)),ExportContract[[Ceiniogau fesul kWh]:[Ceiniogau fesul kWh]],0,,)</f>
        <v>0</v>
      </c>
      <c r="AF296" s="20" cm="1">
        <f t="array" ref="AF296">_xlfn.XLOOKUP(1,(ExportContract[[Dechrau Tariff ]:[Dechrau Tariff ]]&lt;=($B296+AF$6*$BA$1))*(ExportContract[[Diwedd Tariff]:[Diwedd Tariff]]&gt;($B296+AF$6*$BA$1)),ExportContract[[Ceiniogau fesul kWh]:[Ceiniogau fesul kWh]],0,,)</f>
        <v>0</v>
      </c>
      <c r="AG296" s="20" cm="1">
        <f t="array" ref="AG296">_xlfn.XLOOKUP(1,(ExportContract[[Dechrau Tariff ]:[Dechrau Tariff ]]&lt;=($B296+AG$6*$BA$1))*(ExportContract[[Diwedd Tariff]:[Diwedd Tariff]]&gt;($B296+AG$6*$BA$1)),ExportContract[[Ceiniogau fesul kWh]:[Ceiniogau fesul kWh]],0,,)</f>
        <v>0</v>
      </c>
      <c r="AH296" s="20" cm="1">
        <f t="array" ref="AH296">_xlfn.XLOOKUP(1,(ExportContract[[Dechrau Tariff ]:[Dechrau Tariff ]]&lt;=($B296+AH$6*$BA$1))*(ExportContract[[Diwedd Tariff]:[Diwedd Tariff]]&gt;($B296+AH$6*$BA$1)),ExportContract[[Ceiniogau fesul kWh]:[Ceiniogau fesul kWh]],0,,)</f>
        <v>0</v>
      </c>
      <c r="AI296" s="20" cm="1">
        <f t="array" ref="AI296">_xlfn.XLOOKUP(1,(ExportContract[[Dechrau Tariff ]:[Dechrau Tariff ]]&lt;=($B296+AI$6*$BA$1))*(ExportContract[[Diwedd Tariff]:[Diwedd Tariff]]&gt;($B296+AI$6*$BA$1)),ExportContract[[Ceiniogau fesul kWh]:[Ceiniogau fesul kWh]],0,,)</f>
        <v>0</v>
      </c>
      <c r="AJ296" s="20" cm="1">
        <f t="array" ref="AJ296">_xlfn.XLOOKUP(1,(ExportContract[[Dechrau Tariff ]:[Dechrau Tariff ]]&lt;=($B296+AJ$6*$BA$1))*(ExportContract[[Diwedd Tariff]:[Diwedd Tariff]]&gt;($B296+AJ$6*$BA$1)),ExportContract[[Ceiniogau fesul kWh]:[Ceiniogau fesul kWh]],0,,)</f>
        <v>0</v>
      </c>
      <c r="AK296" s="20" cm="1">
        <f t="array" ref="AK296">_xlfn.XLOOKUP(1,(ExportContract[[Dechrau Tariff ]:[Dechrau Tariff ]]&lt;=($B296+AK$6*$BA$1))*(ExportContract[[Diwedd Tariff]:[Diwedd Tariff]]&gt;($B296+AK$6*$BA$1)),ExportContract[[Ceiniogau fesul kWh]:[Ceiniogau fesul kWh]],0,,)</f>
        <v>0</v>
      </c>
      <c r="AL296" s="20" cm="1">
        <f t="array" ref="AL296">_xlfn.XLOOKUP(1,(ExportContract[[Dechrau Tariff ]:[Dechrau Tariff ]]&lt;=($B296+AL$6*$BA$1))*(ExportContract[[Diwedd Tariff]:[Diwedd Tariff]]&gt;($B296+AL$6*$BA$1)),ExportContract[[Ceiniogau fesul kWh]:[Ceiniogau fesul kWh]],0,,)</f>
        <v>0</v>
      </c>
      <c r="AM296" s="20" cm="1">
        <f t="array" ref="AM296">_xlfn.XLOOKUP(1,(ExportContract[[Dechrau Tariff ]:[Dechrau Tariff ]]&lt;=($B296+AM$6*$BA$1))*(ExportContract[[Diwedd Tariff]:[Diwedd Tariff]]&gt;($B296+AM$6*$BA$1)),ExportContract[[Ceiniogau fesul kWh]:[Ceiniogau fesul kWh]],0,,)</f>
        <v>0</v>
      </c>
      <c r="AN296" s="20" cm="1">
        <f t="array" ref="AN296">_xlfn.XLOOKUP(1,(ExportContract[[Dechrau Tariff ]:[Dechrau Tariff ]]&lt;=($B296+AN$6*$BA$1))*(ExportContract[[Diwedd Tariff]:[Diwedd Tariff]]&gt;($B296+AN$6*$BA$1)),ExportContract[[Ceiniogau fesul kWh]:[Ceiniogau fesul kWh]],0,,)</f>
        <v>0</v>
      </c>
      <c r="AO296" s="20" cm="1">
        <f t="array" ref="AO296">_xlfn.XLOOKUP(1,(ExportContract[[Dechrau Tariff ]:[Dechrau Tariff ]]&lt;=($B296+AO$6*$BA$1))*(ExportContract[[Diwedd Tariff]:[Diwedd Tariff]]&gt;($B296+AO$6*$BA$1)),ExportContract[[Ceiniogau fesul kWh]:[Ceiniogau fesul kWh]],0,,)</f>
        <v>0</v>
      </c>
      <c r="AP296" s="20" cm="1">
        <f t="array" ref="AP296">_xlfn.XLOOKUP(1,(ExportContract[[Dechrau Tariff ]:[Dechrau Tariff ]]&lt;=($B296+AP$6*$BA$1))*(ExportContract[[Diwedd Tariff]:[Diwedd Tariff]]&gt;($B296+AP$6*$BA$1)),ExportContract[[Ceiniogau fesul kWh]:[Ceiniogau fesul kWh]],0,,)</f>
        <v>0</v>
      </c>
      <c r="AQ296" s="20" cm="1">
        <f t="array" ref="AQ296">_xlfn.XLOOKUP(1,(ExportContract[[Dechrau Tariff ]:[Dechrau Tariff ]]&lt;=($B296+AQ$6*$BA$1))*(ExportContract[[Diwedd Tariff]:[Diwedd Tariff]]&gt;($B296+AQ$6*$BA$1)),ExportContract[[Ceiniogau fesul kWh]:[Ceiniogau fesul kWh]],0,,)</f>
        <v>0</v>
      </c>
      <c r="AR296" s="20" cm="1">
        <f t="array" ref="AR296">_xlfn.XLOOKUP(1,(ExportContract[[Dechrau Tariff ]:[Dechrau Tariff ]]&lt;=($B296+AR$6*$BA$1))*(ExportContract[[Diwedd Tariff]:[Diwedd Tariff]]&gt;($B296+AR$6*$BA$1)),ExportContract[[Ceiniogau fesul kWh]:[Ceiniogau fesul kWh]],0,,)</f>
        <v>0</v>
      </c>
      <c r="AS296" s="20" cm="1">
        <f t="array" ref="AS296">_xlfn.XLOOKUP(1,(ExportContract[[Dechrau Tariff ]:[Dechrau Tariff ]]&lt;=($B296+AS$6*$BA$1))*(ExportContract[[Diwedd Tariff]:[Diwedd Tariff]]&gt;($B296+AS$6*$BA$1)),ExportContract[[Ceiniogau fesul kWh]:[Ceiniogau fesul kWh]],0,,)</f>
        <v>0</v>
      </c>
      <c r="AT296" s="20" cm="1">
        <f t="array" ref="AT296">_xlfn.XLOOKUP(1,(ExportContract[[Dechrau Tariff ]:[Dechrau Tariff ]]&lt;=($B296+AT$6*$BA$1))*(ExportContract[[Diwedd Tariff]:[Diwedd Tariff]]&gt;($B296+AT$6*$BA$1)),ExportContract[[Ceiniogau fesul kWh]:[Ceiniogau fesul kWh]],0,,)</f>
        <v>0</v>
      </c>
      <c r="AU296" s="20" cm="1">
        <f t="array" ref="AU296">_xlfn.XLOOKUP(1,(ExportContract[[Dechrau Tariff ]:[Dechrau Tariff ]]&lt;=($B296+AU$6*$BA$1))*(ExportContract[[Diwedd Tariff]:[Diwedd Tariff]]&gt;($B296+AU$6*$BA$1)),ExportContract[[Ceiniogau fesul kWh]:[Ceiniogau fesul kWh]],0,,)</f>
        <v>0</v>
      </c>
      <c r="AV296" s="20" cm="1">
        <f t="array" ref="AV296">_xlfn.XLOOKUP(1,(ExportContract[[Dechrau Tariff ]:[Dechrau Tariff ]]&lt;=($B296+AV$6*$BA$1))*(ExportContract[[Diwedd Tariff]:[Diwedd Tariff]]&gt;($B296+AV$6*$BA$1)),ExportContract[[Ceiniogau fesul kWh]:[Ceiniogau fesul kWh]],0,,)</f>
        <v>0</v>
      </c>
      <c r="AW296" s="20" cm="1">
        <f t="array" ref="AW296">_xlfn.XLOOKUP(1,(ExportContract[[Dechrau Tariff ]:[Dechrau Tariff ]]&lt;=($B296+AW$6*$BA$1))*(ExportContract[[Diwedd Tariff]:[Diwedd Tariff]]&gt;($B296+AW$6*$BA$1)),ExportContract[[Ceiniogau fesul kWh]:[Ceiniogau fesul kWh]],0,,)</f>
        <v>0</v>
      </c>
      <c r="AX296" s="20" cm="1">
        <f t="array" ref="AX296">_xlfn.XLOOKUP(1,(ExportContract[[Dechrau Tariff ]:[Dechrau Tariff ]]&lt;=($B296+AX$6*$BA$1))*(ExportContract[[Diwedd Tariff]:[Diwedd Tariff]]&gt;($B296+AX$6*$BA$1)),ExportContract[[Ceiniogau fesul kWh]:[Ceiniogau fesul kWh]],0,,)</f>
        <v>0</v>
      </c>
    </row>
    <row r="297" spans="2:50" x14ac:dyDescent="0.3">
      <c r="B297" s="30">
        <v>45582</v>
      </c>
      <c r="C297" s="20" cm="1">
        <f t="array" ref="C297">_xlfn.XLOOKUP(1,(ExportContract[[Dechrau Tariff ]:[Dechrau Tariff ]]&lt;=($B297+C$6*$BA$1))*(ExportContract[[Diwedd Tariff]:[Diwedd Tariff]]&gt;($B297+C$6*$BA$1)),ExportContract[[Ceiniogau fesul kWh]:[Ceiniogau fesul kWh]],0,,)</f>
        <v>0</v>
      </c>
      <c r="D297" s="20" cm="1">
        <f t="array" ref="D297">_xlfn.XLOOKUP(1,(ExportContract[[Dechrau Tariff ]:[Dechrau Tariff ]]&lt;=($B297+D$6*$BA$1))*(ExportContract[[Diwedd Tariff]:[Diwedd Tariff]]&gt;($B297+D$6*$BA$1)),ExportContract[[Ceiniogau fesul kWh]:[Ceiniogau fesul kWh]],0,,)</f>
        <v>0</v>
      </c>
      <c r="E297" s="20" cm="1">
        <f t="array" ref="E297">_xlfn.XLOOKUP(1,(ExportContract[[Dechrau Tariff ]:[Dechrau Tariff ]]&lt;=($B297+E$6*$BA$1))*(ExportContract[[Diwedd Tariff]:[Diwedd Tariff]]&gt;($B297+E$6*$BA$1)),ExportContract[[Ceiniogau fesul kWh]:[Ceiniogau fesul kWh]],0,,)</f>
        <v>0</v>
      </c>
      <c r="F297" s="20" cm="1">
        <f t="array" ref="F297">_xlfn.XLOOKUP(1,(ExportContract[[Dechrau Tariff ]:[Dechrau Tariff ]]&lt;=($B297+F$6*$BA$1))*(ExportContract[[Diwedd Tariff]:[Diwedd Tariff]]&gt;($B297+F$6*$BA$1)),ExportContract[[Ceiniogau fesul kWh]:[Ceiniogau fesul kWh]],0,,)</f>
        <v>0</v>
      </c>
      <c r="G297" s="20" cm="1">
        <f t="array" ref="G297">_xlfn.XLOOKUP(1,(ExportContract[[Dechrau Tariff ]:[Dechrau Tariff ]]&lt;=($B297+G$6*$BA$1))*(ExportContract[[Diwedd Tariff]:[Diwedd Tariff]]&gt;($B297+G$6*$BA$1)),ExportContract[[Ceiniogau fesul kWh]:[Ceiniogau fesul kWh]],0,,)</f>
        <v>0</v>
      </c>
      <c r="H297" s="20" cm="1">
        <f t="array" ref="H297">_xlfn.XLOOKUP(1,(ExportContract[[Dechrau Tariff ]:[Dechrau Tariff ]]&lt;=($B297+H$6*$BA$1))*(ExportContract[[Diwedd Tariff]:[Diwedd Tariff]]&gt;($B297+H$6*$BA$1)),ExportContract[[Ceiniogau fesul kWh]:[Ceiniogau fesul kWh]],0,,)</f>
        <v>0</v>
      </c>
      <c r="I297" s="20" cm="1">
        <f t="array" ref="I297">_xlfn.XLOOKUP(1,(ExportContract[[Dechrau Tariff ]:[Dechrau Tariff ]]&lt;=($B297+I$6*$BA$1))*(ExportContract[[Diwedd Tariff]:[Diwedd Tariff]]&gt;($B297+I$6*$BA$1)),ExportContract[[Ceiniogau fesul kWh]:[Ceiniogau fesul kWh]],0,,)</f>
        <v>0</v>
      </c>
      <c r="J297" s="20" cm="1">
        <f t="array" ref="J297">_xlfn.XLOOKUP(1,(ExportContract[[Dechrau Tariff ]:[Dechrau Tariff ]]&lt;=($B297+J$6*$BA$1))*(ExportContract[[Diwedd Tariff]:[Diwedd Tariff]]&gt;($B297+J$6*$BA$1)),ExportContract[[Ceiniogau fesul kWh]:[Ceiniogau fesul kWh]],0,,)</f>
        <v>0</v>
      </c>
      <c r="K297" s="20" cm="1">
        <f t="array" ref="K297">_xlfn.XLOOKUP(1,(ExportContract[[Dechrau Tariff ]:[Dechrau Tariff ]]&lt;=($B297+K$6*$BA$1))*(ExportContract[[Diwedd Tariff]:[Diwedd Tariff]]&gt;($B297+K$6*$BA$1)),ExportContract[[Ceiniogau fesul kWh]:[Ceiniogau fesul kWh]],0,,)</f>
        <v>0</v>
      </c>
      <c r="L297" s="20" cm="1">
        <f t="array" ref="L297">_xlfn.XLOOKUP(1,(ExportContract[[Dechrau Tariff ]:[Dechrau Tariff ]]&lt;=($B297+L$6*$BA$1))*(ExportContract[[Diwedd Tariff]:[Diwedd Tariff]]&gt;($B297+L$6*$BA$1)),ExportContract[[Ceiniogau fesul kWh]:[Ceiniogau fesul kWh]],0,,)</f>
        <v>0</v>
      </c>
      <c r="M297" s="20" cm="1">
        <f t="array" ref="M297">_xlfn.XLOOKUP(1,(ExportContract[[Dechrau Tariff ]:[Dechrau Tariff ]]&lt;=($B297+M$6*$BA$1))*(ExportContract[[Diwedd Tariff]:[Diwedd Tariff]]&gt;($B297+M$6*$BA$1)),ExportContract[[Ceiniogau fesul kWh]:[Ceiniogau fesul kWh]],0,,)</f>
        <v>0</v>
      </c>
      <c r="N297" s="20" cm="1">
        <f t="array" ref="N297">_xlfn.XLOOKUP(1,(ExportContract[[Dechrau Tariff ]:[Dechrau Tariff ]]&lt;=($B297+N$6*$BA$1))*(ExportContract[[Diwedd Tariff]:[Diwedd Tariff]]&gt;($B297+N$6*$BA$1)),ExportContract[[Ceiniogau fesul kWh]:[Ceiniogau fesul kWh]],0,,)</f>
        <v>0</v>
      </c>
      <c r="O297" s="20" cm="1">
        <f t="array" ref="O297">_xlfn.XLOOKUP(1,(ExportContract[[Dechrau Tariff ]:[Dechrau Tariff ]]&lt;=($B297+O$6*$BA$1))*(ExportContract[[Diwedd Tariff]:[Diwedd Tariff]]&gt;($B297+O$6*$BA$1)),ExportContract[[Ceiniogau fesul kWh]:[Ceiniogau fesul kWh]],0,,)</f>
        <v>0</v>
      </c>
      <c r="P297" s="20" cm="1">
        <f t="array" ref="P297">_xlfn.XLOOKUP(1,(ExportContract[[Dechrau Tariff ]:[Dechrau Tariff ]]&lt;=($B297+P$6*$BA$1))*(ExportContract[[Diwedd Tariff]:[Diwedd Tariff]]&gt;($B297+P$6*$BA$1)),ExportContract[[Ceiniogau fesul kWh]:[Ceiniogau fesul kWh]],0,,)</f>
        <v>0</v>
      </c>
      <c r="Q297" s="20" cm="1">
        <f t="array" ref="Q297">_xlfn.XLOOKUP(1,(ExportContract[[Dechrau Tariff ]:[Dechrau Tariff ]]&lt;=($B297+Q$6*$BA$1))*(ExportContract[[Diwedd Tariff]:[Diwedd Tariff]]&gt;($B297+Q$6*$BA$1)),ExportContract[[Ceiniogau fesul kWh]:[Ceiniogau fesul kWh]],0,,)</f>
        <v>0</v>
      </c>
      <c r="R297" s="20" cm="1">
        <f t="array" ref="R297">_xlfn.XLOOKUP(1,(ExportContract[[Dechrau Tariff ]:[Dechrau Tariff ]]&lt;=($B297+R$6*$BA$1))*(ExportContract[[Diwedd Tariff]:[Diwedd Tariff]]&gt;($B297+R$6*$BA$1)),ExportContract[[Ceiniogau fesul kWh]:[Ceiniogau fesul kWh]],0,,)</f>
        <v>0</v>
      </c>
      <c r="S297" s="20" cm="1">
        <f t="array" ref="S297">_xlfn.XLOOKUP(1,(ExportContract[[Dechrau Tariff ]:[Dechrau Tariff ]]&lt;=($B297+S$6*$BA$1))*(ExportContract[[Diwedd Tariff]:[Diwedd Tariff]]&gt;($B297+S$6*$BA$1)),ExportContract[[Ceiniogau fesul kWh]:[Ceiniogau fesul kWh]],0,,)</f>
        <v>0</v>
      </c>
      <c r="T297" s="20" cm="1">
        <f t="array" ref="T297">_xlfn.XLOOKUP(1,(ExportContract[[Dechrau Tariff ]:[Dechrau Tariff ]]&lt;=($B297+T$6*$BA$1))*(ExportContract[[Diwedd Tariff]:[Diwedd Tariff]]&gt;($B297+T$6*$BA$1)),ExportContract[[Ceiniogau fesul kWh]:[Ceiniogau fesul kWh]],0,,)</f>
        <v>0</v>
      </c>
      <c r="U297" s="20" cm="1">
        <f t="array" ref="U297">_xlfn.XLOOKUP(1,(ExportContract[[Dechrau Tariff ]:[Dechrau Tariff ]]&lt;=($B297+U$6*$BA$1))*(ExportContract[[Diwedd Tariff]:[Diwedd Tariff]]&gt;($B297+U$6*$BA$1)),ExportContract[[Ceiniogau fesul kWh]:[Ceiniogau fesul kWh]],0,,)</f>
        <v>0</v>
      </c>
      <c r="V297" s="20" cm="1">
        <f t="array" ref="V297">_xlfn.XLOOKUP(1,(ExportContract[[Dechrau Tariff ]:[Dechrau Tariff ]]&lt;=($B297+V$6*$BA$1))*(ExportContract[[Diwedd Tariff]:[Diwedd Tariff]]&gt;($B297+V$6*$BA$1)),ExportContract[[Ceiniogau fesul kWh]:[Ceiniogau fesul kWh]],0,,)</f>
        <v>0</v>
      </c>
      <c r="W297" s="20" cm="1">
        <f t="array" ref="W297">_xlfn.XLOOKUP(1,(ExportContract[[Dechrau Tariff ]:[Dechrau Tariff ]]&lt;=($B297+W$6*$BA$1))*(ExportContract[[Diwedd Tariff]:[Diwedd Tariff]]&gt;($B297+W$6*$BA$1)),ExportContract[[Ceiniogau fesul kWh]:[Ceiniogau fesul kWh]],0,,)</f>
        <v>0</v>
      </c>
      <c r="X297" s="20" cm="1">
        <f t="array" ref="X297">_xlfn.XLOOKUP(1,(ExportContract[[Dechrau Tariff ]:[Dechrau Tariff ]]&lt;=($B297+X$6*$BA$1))*(ExportContract[[Diwedd Tariff]:[Diwedd Tariff]]&gt;($B297+X$6*$BA$1)),ExportContract[[Ceiniogau fesul kWh]:[Ceiniogau fesul kWh]],0,,)</f>
        <v>0</v>
      </c>
      <c r="Y297" s="20" cm="1">
        <f t="array" ref="Y297">_xlfn.XLOOKUP(1,(ExportContract[[Dechrau Tariff ]:[Dechrau Tariff ]]&lt;=($B297+Y$6*$BA$1))*(ExportContract[[Diwedd Tariff]:[Diwedd Tariff]]&gt;($B297+Y$6*$BA$1)),ExportContract[[Ceiniogau fesul kWh]:[Ceiniogau fesul kWh]],0,,)</f>
        <v>0</v>
      </c>
      <c r="Z297" s="20" cm="1">
        <f t="array" ref="Z297">_xlfn.XLOOKUP(1,(ExportContract[[Dechrau Tariff ]:[Dechrau Tariff ]]&lt;=($B297+Z$6*$BA$1))*(ExportContract[[Diwedd Tariff]:[Diwedd Tariff]]&gt;($B297+Z$6*$BA$1)),ExportContract[[Ceiniogau fesul kWh]:[Ceiniogau fesul kWh]],0,,)</f>
        <v>0</v>
      </c>
      <c r="AA297" s="20" cm="1">
        <f t="array" ref="AA297">_xlfn.XLOOKUP(1,(ExportContract[[Dechrau Tariff ]:[Dechrau Tariff ]]&lt;=($B297+AA$6*$BA$1))*(ExportContract[[Diwedd Tariff]:[Diwedd Tariff]]&gt;($B297+AA$6*$BA$1)),ExportContract[[Ceiniogau fesul kWh]:[Ceiniogau fesul kWh]],0,,)</f>
        <v>0</v>
      </c>
      <c r="AB297" s="20" cm="1">
        <f t="array" ref="AB297">_xlfn.XLOOKUP(1,(ExportContract[[Dechrau Tariff ]:[Dechrau Tariff ]]&lt;=($B297+AB$6*$BA$1))*(ExportContract[[Diwedd Tariff]:[Diwedd Tariff]]&gt;($B297+AB$6*$BA$1)),ExportContract[[Ceiniogau fesul kWh]:[Ceiniogau fesul kWh]],0,,)</f>
        <v>0</v>
      </c>
      <c r="AC297" s="20" cm="1">
        <f t="array" ref="AC297">_xlfn.XLOOKUP(1,(ExportContract[[Dechrau Tariff ]:[Dechrau Tariff ]]&lt;=($B297+AC$6*$BA$1))*(ExportContract[[Diwedd Tariff]:[Diwedd Tariff]]&gt;($B297+AC$6*$BA$1)),ExportContract[[Ceiniogau fesul kWh]:[Ceiniogau fesul kWh]],0,,)</f>
        <v>0</v>
      </c>
      <c r="AD297" s="20" cm="1">
        <f t="array" ref="AD297">_xlfn.XLOOKUP(1,(ExportContract[[Dechrau Tariff ]:[Dechrau Tariff ]]&lt;=($B297+AD$6*$BA$1))*(ExportContract[[Diwedd Tariff]:[Diwedd Tariff]]&gt;($B297+AD$6*$BA$1)),ExportContract[[Ceiniogau fesul kWh]:[Ceiniogau fesul kWh]],0,,)</f>
        <v>0</v>
      </c>
      <c r="AE297" s="20" cm="1">
        <f t="array" ref="AE297">_xlfn.XLOOKUP(1,(ExportContract[[Dechrau Tariff ]:[Dechrau Tariff ]]&lt;=($B297+AE$6*$BA$1))*(ExportContract[[Diwedd Tariff]:[Diwedd Tariff]]&gt;($B297+AE$6*$BA$1)),ExportContract[[Ceiniogau fesul kWh]:[Ceiniogau fesul kWh]],0,,)</f>
        <v>0</v>
      </c>
      <c r="AF297" s="20" cm="1">
        <f t="array" ref="AF297">_xlfn.XLOOKUP(1,(ExportContract[[Dechrau Tariff ]:[Dechrau Tariff ]]&lt;=($B297+AF$6*$BA$1))*(ExportContract[[Diwedd Tariff]:[Diwedd Tariff]]&gt;($B297+AF$6*$BA$1)),ExportContract[[Ceiniogau fesul kWh]:[Ceiniogau fesul kWh]],0,,)</f>
        <v>0</v>
      </c>
      <c r="AG297" s="20" cm="1">
        <f t="array" ref="AG297">_xlfn.XLOOKUP(1,(ExportContract[[Dechrau Tariff ]:[Dechrau Tariff ]]&lt;=($B297+AG$6*$BA$1))*(ExportContract[[Diwedd Tariff]:[Diwedd Tariff]]&gt;($B297+AG$6*$BA$1)),ExportContract[[Ceiniogau fesul kWh]:[Ceiniogau fesul kWh]],0,,)</f>
        <v>0</v>
      </c>
      <c r="AH297" s="20" cm="1">
        <f t="array" ref="AH297">_xlfn.XLOOKUP(1,(ExportContract[[Dechrau Tariff ]:[Dechrau Tariff ]]&lt;=($B297+AH$6*$BA$1))*(ExportContract[[Diwedd Tariff]:[Diwedd Tariff]]&gt;($B297+AH$6*$BA$1)),ExportContract[[Ceiniogau fesul kWh]:[Ceiniogau fesul kWh]],0,,)</f>
        <v>0</v>
      </c>
      <c r="AI297" s="20" cm="1">
        <f t="array" ref="AI297">_xlfn.XLOOKUP(1,(ExportContract[[Dechrau Tariff ]:[Dechrau Tariff ]]&lt;=($B297+AI$6*$BA$1))*(ExportContract[[Diwedd Tariff]:[Diwedd Tariff]]&gt;($B297+AI$6*$BA$1)),ExportContract[[Ceiniogau fesul kWh]:[Ceiniogau fesul kWh]],0,,)</f>
        <v>0</v>
      </c>
      <c r="AJ297" s="20" cm="1">
        <f t="array" ref="AJ297">_xlfn.XLOOKUP(1,(ExportContract[[Dechrau Tariff ]:[Dechrau Tariff ]]&lt;=($B297+AJ$6*$BA$1))*(ExportContract[[Diwedd Tariff]:[Diwedd Tariff]]&gt;($B297+AJ$6*$BA$1)),ExportContract[[Ceiniogau fesul kWh]:[Ceiniogau fesul kWh]],0,,)</f>
        <v>0</v>
      </c>
      <c r="AK297" s="20" cm="1">
        <f t="array" ref="AK297">_xlfn.XLOOKUP(1,(ExportContract[[Dechrau Tariff ]:[Dechrau Tariff ]]&lt;=($B297+AK$6*$BA$1))*(ExportContract[[Diwedd Tariff]:[Diwedd Tariff]]&gt;($B297+AK$6*$BA$1)),ExportContract[[Ceiniogau fesul kWh]:[Ceiniogau fesul kWh]],0,,)</f>
        <v>0</v>
      </c>
      <c r="AL297" s="20" cm="1">
        <f t="array" ref="AL297">_xlfn.XLOOKUP(1,(ExportContract[[Dechrau Tariff ]:[Dechrau Tariff ]]&lt;=($B297+AL$6*$BA$1))*(ExportContract[[Diwedd Tariff]:[Diwedd Tariff]]&gt;($B297+AL$6*$BA$1)),ExportContract[[Ceiniogau fesul kWh]:[Ceiniogau fesul kWh]],0,,)</f>
        <v>0</v>
      </c>
      <c r="AM297" s="20" cm="1">
        <f t="array" ref="AM297">_xlfn.XLOOKUP(1,(ExportContract[[Dechrau Tariff ]:[Dechrau Tariff ]]&lt;=($B297+AM$6*$BA$1))*(ExportContract[[Diwedd Tariff]:[Diwedd Tariff]]&gt;($B297+AM$6*$BA$1)),ExportContract[[Ceiniogau fesul kWh]:[Ceiniogau fesul kWh]],0,,)</f>
        <v>0</v>
      </c>
      <c r="AN297" s="20" cm="1">
        <f t="array" ref="AN297">_xlfn.XLOOKUP(1,(ExportContract[[Dechrau Tariff ]:[Dechrau Tariff ]]&lt;=($B297+AN$6*$BA$1))*(ExportContract[[Diwedd Tariff]:[Diwedd Tariff]]&gt;($B297+AN$6*$BA$1)),ExportContract[[Ceiniogau fesul kWh]:[Ceiniogau fesul kWh]],0,,)</f>
        <v>0</v>
      </c>
      <c r="AO297" s="20" cm="1">
        <f t="array" ref="AO297">_xlfn.XLOOKUP(1,(ExportContract[[Dechrau Tariff ]:[Dechrau Tariff ]]&lt;=($B297+AO$6*$BA$1))*(ExportContract[[Diwedd Tariff]:[Diwedd Tariff]]&gt;($B297+AO$6*$BA$1)),ExportContract[[Ceiniogau fesul kWh]:[Ceiniogau fesul kWh]],0,,)</f>
        <v>0</v>
      </c>
      <c r="AP297" s="20" cm="1">
        <f t="array" ref="AP297">_xlfn.XLOOKUP(1,(ExportContract[[Dechrau Tariff ]:[Dechrau Tariff ]]&lt;=($B297+AP$6*$BA$1))*(ExportContract[[Diwedd Tariff]:[Diwedd Tariff]]&gt;($B297+AP$6*$BA$1)),ExportContract[[Ceiniogau fesul kWh]:[Ceiniogau fesul kWh]],0,,)</f>
        <v>0</v>
      </c>
      <c r="AQ297" s="20" cm="1">
        <f t="array" ref="AQ297">_xlfn.XLOOKUP(1,(ExportContract[[Dechrau Tariff ]:[Dechrau Tariff ]]&lt;=($B297+AQ$6*$BA$1))*(ExportContract[[Diwedd Tariff]:[Diwedd Tariff]]&gt;($B297+AQ$6*$BA$1)),ExportContract[[Ceiniogau fesul kWh]:[Ceiniogau fesul kWh]],0,,)</f>
        <v>0</v>
      </c>
      <c r="AR297" s="20" cm="1">
        <f t="array" ref="AR297">_xlfn.XLOOKUP(1,(ExportContract[[Dechrau Tariff ]:[Dechrau Tariff ]]&lt;=($B297+AR$6*$BA$1))*(ExportContract[[Diwedd Tariff]:[Diwedd Tariff]]&gt;($B297+AR$6*$BA$1)),ExportContract[[Ceiniogau fesul kWh]:[Ceiniogau fesul kWh]],0,,)</f>
        <v>0</v>
      </c>
      <c r="AS297" s="20" cm="1">
        <f t="array" ref="AS297">_xlfn.XLOOKUP(1,(ExportContract[[Dechrau Tariff ]:[Dechrau Tariff ]]&lt;=($B297+AS$6*$BA$1))*(ExportContract[[Diwedd Tariff]:[Diwedd Tariff]]&gt;($B297+AS$6*$BA$1)),ExportContract[[Ceiniogau fesul kWh]:[Ceiniogau fesul kWh]],0,,)</f>
        <v>0</v>
      </c>
      <c r="AT297" s="20" cm="1">
        <f t="array" ref="AT297">_xlfn.XLOOKUP(1,(ExportContract[[Dechrau Tariff ]:[Dechrau Tariff ]]&lt;=($B297+AT$6*$BA$1))*(ExportContract[[Diwedd Tariff]:[Diwedd Tariff]]&gt;($B297+AT$6*$BA$1)),ExportContract[[Ceiniogau fesul kWh]:[Ceiniogau fesul kWh]],0,,)</f>
        <v>0</v>
      </c>
      <c r="AU297" s="20" cm="1">
        <f t="array" ref="AU297">_xlfn.XLOOKUP(1,(ExportContract[[Dechrau Tariff ]:[Dechrau Tariff ]]&lt;=($B297+AU$6*$BA$1))*(ExportContract[[Diwedd Tariff]:[Diwedd Tariff]]&gt;($B297+AU$6*$BA$1)),ExportContract[[Ceiniogau fesul kWh]:[Ceiniogau fesul kWh]],0,,)</f>
        <v>0</v>
      </c>
      <c r="AV297" s="20" cm="1">
        <f t="array" ref="AV297">_xlfn.XLOOKUP(1,(ExportContract[[Dechrau Tariff ]:[Dechrau Tariff ]]&lt;=($B297+AV$6*$BA$1))*(ExportContract[[Diwedd Tariff]:[Diwedd Tariff]]&gt;($B297+AV$6*$BA$1)),ExportContract[[Ceiniogau fesul kWh]:[Ceiniogau fesul kWh]],0,,)</f>
        <v>0</v>
      </c>
      <c r="AW297" s="20" cm="1">
        <f t="array" ref="AW297">_xlfn.XLOOKUP(1,(ExportContract[[Dechrau Tariff ]:[Dechrau Tariff ]]&lt;=($B297+AW$6*$BA$1))*(ExportContract[[Diwedd Tariff]:[Diwedd Tariff]]&gt;($B297+AW$6*$BA$1)),ExportContract[[Ceiniogau fesul kWh]:[Ceiniogau fesul kWh]],0,,)</f>
        <v>0</v>
      </c>
      <c r="AX297" s="20" cm="1">
        <f t="array" ref="AX297">_xlfn.XLOOKUP(1,(ExportContract[[Dechrau Tariff ]:[Dechrau Tariff ]]&lt;=($B297+AX$6*$BA$1))*(ExportContract[[Diwedd Tariff]:[Diwedd Tariff]]&gt;($B297+AX$6*$BA$1)),ExportContract[[Ceiniogau fesul kWh]:[Ceiniogau fesul kWh]],0,,)</f>
        <v>0</v>
      </c>
    </row>
    <row r="298" spans="2:50" x14ac:dyDescent="0.3">
      <c r="B298" s="30">
        <v>45583</v>
      </c>
      <c r="C298" s="20" cm="1">
        <f t="array" ref="C298">_xlfn.XLOOKUP(1,(ExportContract[[Dechrau Tariff ]:[Dechrau Tariff ]]&lt;=($B298+C$6*$BA$1))*(ExportContract[[Diwedd Tariff]:[Diwedd Tariff]]&gt;($B298+C$6*$BA$1)),ExportContract[[Ceiniogau fesul kWh]:[Ceiniogau fesul kWh]],0,,)</f>
        <v>0</v>
      </c>
      <c r="D298" s="20" cm="1">
        <f t="array" ref="D298">_xlfn.XLOOKUP(1,(ExportContract[[Dechrau Tariff ]:[Dechrau Tariff ]]&lt;=($B298+D$6*$BA$1))*(ExportContract[[Diwedd Tariff]:[Diwedd Tariff]]&gt;($B298+D$6*$BA$1)),ExportContract[[Ceiniogau fesul kWh]:[Ceiniogau fesul kWh]],0,,)</f>
        <v>0</v>
      </c>
      <c r="E298" s="20" cm="1">
        <f t="array" ref="E298">_xlfn.XLOOKUP(1,(ExportContract[[Dechrau Tariff ]:[Dechrau Tariff ]]&lt;=($B298+E$6*$BA$1))*(ExportContract[[Diwedd Tariff]:[Diwedd Tariff]]&gt;($B298+E$6*$BA$1)),ExportContract[[Ceiniogau fesul kWh]:[Ceiniogau fesul kWh]],0,,)</f>
        <v>0</v>
      </c>
      <c r="F298" s="20" cm="1">
        <f t="array" ref="F298">_xlfn.XLOOKUP(1,(ExportContract[[Dechrau Tariff ]:[Dechrau Tariff ]]&lt;=($B298+F$6*$BA$1))*(ExportContract[[Diwedd Tariff]:[Diwedd Tariff]]&gt;($B298+F$6*$BA$1)),ExportContract[[Ceiniogau fesul kWh]:[Ceiniogau fesul kWh]],0,,)</f>
        <v>0</v>
      </c>
      <c r="G298" s="20" cm="1">
        <f t="array" ref="G298">_xlfn.XLOOKUP(1,(ExportContract[[Dechrau Tariff ]:[Dechrau Tariff ]]&lt;=($B298+G$6*$BA$1))*(ExportContract[[Diwedd Tariff]:[Diwedd Tariff]]&gt;($B298+G$6*$BA$1)),ExportContract[[Ceiniogau fesul kWh]:[Ceiniogau fesul kWh]],0,,)</f>
        <v>0</v>
      </c>
      <c r="H298" s="20" cm="1">
        <f t="array" ref="H298">_xlfn.XLOOKUP(1,(ExportContract[[Dechrau Tariff ]:[Dechrau Tariff ]]&lt;=($B298+H$6*$BA$1))*(ExportContract[[Diwedd Tariff]:[Diwedd Tariff]]&gt;($B298+H$6*$BA$1)),ExportContract[[Ceiniogau fesul kWh]:[Ceiniogau fesul kWh]],0,,)</f>
        <v>0</v>
      </c>
      <c r="I298" s="20" cm="1">
        <f t="array" ref="I298">_xlfn.XLOOKUP(1,(ExportContract[[Dechrau Tariff ]:[Dechrau Tariff ]]&lt;=($B298+I$6*$BA$1))*(ExportContract[[Diwedd Tariff]:[Diwedd Tariff]]&gt;($B298+I$6*$BA$1)),ExportContract[[Ceiniogau fesul kWh]:[Ceiniogau fesul kWh]],0,,)</f>
        <v>0</v>
      </c>
      <c r="J298" s="20" cm="1">
        <f t="array" ref="J298">_xlfn.XLOOKUP(1,(ExportContract[[Dechrau Tariff ]:[Dechrau Tariff ]]&lt;=($B298+J$6*$BA$1))*(ExportContract[[Diwedd Tariff]:[Diwedd Tariff]]&gt;($B298+J$6*$BA$1)),ExportContract[[Ceiniogau fesul kWh]:[Ceiniogau fesul kWh]],0,,)</f>
        <v>0</v>
      </c>
      <c r="K298" s="20" cm="1">
        <f t="array" ref="K298">_xlfn.XLOOKUP(1,(ExportContract[[Dechrau Tariff ]:[Dechrau Tariff ]]&lt;=($B298+K$6*$BA$1))*(ExportContract[[Diwedd Tariff]:[Diwedd Tariff]]&gt;($B298+K$6*$BA$1)),ExportContract[[Ceiniogau fesul kWh]:[Ceiniogau fesul kWh]],0,,)</f>
        <v>0</v>
      </c>
      <c r="L298" s="20" cm="1">
        <f t="array" ref="L298">_xlfn.XLOOKUP(1,(ExportContract[[Dechrau Tariff ]:[Dechrau Tariff ]]&lt;=($B298+L$6*$BA$1))*(ExportContract[[Diwedd Tariff]:[Diwedd Tariff]]&gt;($B298+L$6*$BA$1)),ExportContract[[Ceiniogau fesul kWh]:[Ceiniogau fesul kWh]],0,,)</f>
        <v>0</v>
      </c>
      <c r="M298" s="20" cm="1">
        <f t="array" ref="M298">_xlfn.XLOOKUP(1,(ExportContract[[Dechrau Tariff ]:[Dechrau Tariff ]]&lt;=($B298+M$6*$BA$1))*(ExportContract[[Diwedd Tariff]:[Diwedd Tariff]]&gt;($B298+M$6*$BA$1)),ExportContract[[Ceiniogau fesul kWh]:[Ceiniogau fesul kWh]],0,,)</f>
        <v>0</v>
      </c>
      <c r="N298" s="20" cm="1">
        <f t="array" ref="N298">_xlfn.XLOOKUP(1,(ExportContract[[Dechrau Tariff ]:[Dechrau Tariff ]]&lt;=($B298+N$6*$BA$1))*(ExportContract[[Diwedd Tariff]:[Diwedd Tariff]]&gt;($B298+N$6*$BA$1)),ExportContract[[Ceiniogau fesul kWh]:[Ceiniogau fesul kWh]],0,,)</f>
        <v>0</v>
      </c>
      <c r="O298" s="20" cm="1">
        <f t="array" ref="O298">_xlfn.XLOOKUP(1,(ExportContract[[Dechrau Tariff ]:[Dechrau Tariff ]]&lt;=($B298+O$6*$BA$1))*(ExportContract[[Diwedd Tariff]:[Diwedd Tariff]]&gt;($B298+O$6*$BA$1)),ExportContract[[Ceiniogau fesul kWh]:[Ceiniogau fesul kWh]],0,,)</f>
        <v>0</v>
      </c>
      <c r="P298" s="20" cm="1">
        <f t="array" ref="P298">_xlfn.XLOOKUP(1,(ExportContract[[Dechrau Tariff ]:[Dechrau Tariff ]]&lt;=($B298+P$6*$BA$1))*(ExportContract[[Diwedd Tariff]:[Diwedd Tariff]]&gt;($B298+P$6*$BA$1)),ExportContract[[Ceiniogau fesul kWh]:[Ceiniogau fesul kWh]],0,,)</f>
        <v>0</v>
      </c>
      <c r="Q298" s="20" cm="1">
        <f t="array" ref="Q298">_xlfn.XLOOKUP(1,(ExportContract[[Dechrau Tariff ]:[Dechrau Tariff ]]&lt;=($B298+Q$6*$BA$1))*(ExportContract[[Diwedd Tariff]:[Diwedd Tariff]]&gt;($B298+Q$6*$BA$1)),ExportContract[[Ceiniogau fesul kWh]:[Ceiniogau fesul kWh]],0,,)</f>
        <v>0</v>
      </c>
      <c r="R298" s="20" cm="1">
        <f t="array" ref="R298">_xlfn.XLOOKUP(1,(ExportContract[[Dechrau Tariff ]:[Dechrau Tariff ]]&lt;=($B298+R$6*$BA$1))*(ExportContract[[Diwedd Tariff]:[Diwedd Tariff]]&gt;($B298+R$6*$BA$1)),ExportContract[[Ceiniogau fesul kWh]:[Ceiniogau fesul kWh]],0,,)</f>
        <v>0</v>
      </c>
      <c r="S298" s="20" cm="1">
        <f t="array" ref="S298">_xlfn.XLOOKUP(1,(ExportContract[[Dechrau Tariff ]:[Dechrau Tariff ]]&lt;=($B298+S$6*$BA$1))*(ExportContract[[Diwedd Tariff]:[Diwedd Tariff]]&gt;($B298+S$6*$BA$1)),ExportContract[[Ceiniogau fesul kWh]:[Ceiniogau fesul kWh]],0,,)</f>
        <v>0</v>
      </c>
      <c r="T298" s="20" cm="1">
        <f t="array" ref="T298">_xlfn.XLOOKUP(1,(ExportContract[[Dechrau Tariff ]:[Dechrau Tariff ]]&lt;=($B298+T$6*$BA$1))*(ExportContract[[Diwedd Tariff]:[Diwedd Tariff]]&gt;($B298+T$6*$BA$1)),ExportContract[[Ceiniogau fesul kWh]:[Ceiniogau fesul kWh]],0,,)</f>
        <v>0</v>
      </c>
      <c r="U298" s="20" cm="1">
        <f t="array" ref="U298">_xlfn.XLOOKUP(1,(ExportContract[[Dechrau Tariff ]:[Dechrau Tariff ]]&lt;=($B298+U$6*$BA$1))*(ExportContract[[Diwedd Tariff]:[Diwedd Tariff]]&gt;($B298+U$6*$BA$1)),ExportContract[[Ceiniogau fesul kWh]:[Ceiniogau fesul kWh]],0,,)</f>
        <v>0</v>
      </c>
      <c r="V298" s="20" cm="1">
        <f t="array" ref="V298">_xlfn.XLOOKUP(1,(ExportContract[[Dechrau Tariff ]:[Dechrau Tariff ]]&lt;=($B298+V$6*$BA$1))*(ExportContract[[Diwedd Tariff]:[Diwedd Tariff]]&gt;($B298+V$6*$BA$1)),ExportContract[[Ceiniogau fesul kWh]:[Ceiniogau fesul kWh]],0,,)</f>
        <v>0</v>
      </c>
      <c r="W298" s="20" cm="1">
        <f t="array" ref="W298">_xlfn.XLOOKUP(1,(ExportContract[[Dechrau Tariff ]:[Dechrau Tariff ]]&lt;=($B298+W$6*$BA$1))*(ExportContract[[Diwedd Tariff]:[Diwedd Tariff]]&gt;($B298+W$6*$BA$1)),ExportContract[[Ceiniogau fesul kWh]:[Ceiniogau fesul kWh]],0,,)</f>
        <v>0</v>
      </c>
      <c r="X298" s="20" cm="1">
        <f t="array" ref="X298">_xlfn.XLOOKUP(1,(ExportContract[[Dechrau Tariff ]:[Dechrau Tariff ]]&lt;=($B298+X$6*$BA$1))*(ExportContract[[Diwedd Tariff]:[Diwedd Tariff]]&gt;($B298+X$6*$BA$1)),ExportContract[[Ceiniogau fesul kWh]:[Ceiniogau fesul kWh]],0,,)</f>
        <v>0</v>
      </c>
      <c r="Y298" s="20" cm="1">
        <f t="array" ref="Y298">_xlfn.XLOOKUP(1,(ExportContract[[Dechrau Tariff ]:[Dechrau Tariff ]]&lt;=($B298+Y$6*$BA$1))*(ExportContract[[Diwedd Tariff]:[Diwedd Tariff]]&gt;($B298+Y$6*$BA$1)),ExportContract[[Ceiniogau fesul kWh]:[Ceiniogau fesul kWh]],0,,)</f>
        <v>0</v>
      </c>
      <c r="Z298" s="20" cm="1">
        <f t="array" ref="Z298">_xlfn.XLOOKUP(1,(ExportContract[[Dechrau Tariff ]:[Dechrau Tariff ]]&lt;=($B298+Z$6*$BA$1))*(ExportContract[[Diwedd Tariff]:[Diwedd Tariff]]&gt;($B298+Z$6*$BA$1)),ExportContract[[Ceiniogau fesul kWh]:[Ceiniogau fesul kWh]],0,,)</f>
        <v>0</v>
      </c>
      <c r="AA298" s="20" cm="1">
        <f t="array" ref="AA298">_xlfn.XLOOKUP(1,(ExportContract[[Dechrau Tariff ]:[Dechrau Tariff ]]&lt;=($B298+AA$6*$BA$1))*(ExportContract[[Diwedd Tariff]:[Diwedd Tariff]]&gt;($B298+AA$6*$BA$1)),ExportContract[[Ceiniogau fesul kWh]:[Ceiniogau fesul kWh]],0,,)</f>
        <v>0</v>
      </c>
      <c r="AB298" s="20" cm="1">
        <f t="array" ref="AB298">_xlfn.XLOOKUP(1,(ExportContract[[Dechrau Tariff ]:[Dechrau Tariff ]]&lt;=($B298+AB$6*$BA$1))*(ExportContract[[Diwedd Tariff]:[Diwedd Tariff]]&gt;($B298+AB$6*$BA$1)),ExportContract[[Ceiniogau fesul kWh]:[Ceiniogau fesul kWh]],0,,)</f>
        <v>0</v>
      </c>
      <c r="AC298" s="20" cm="1">
        <f t="array" ref="AC298">_xlfn.XLOOKUP(1,(ExportContract[[Dechrau Tariff ]:[Dechrau Tariff ]]&lt;=($B298+AC$6*$BA$1))*(ExportContract[[Diwedd Tariff]:[Diwedd Tariff]]&gt;($B298+AC$6*$BA$1)),ExportContract[[Ceiniogau fesul kWh]:[Ceiniogau fesul kWh]],0,,)</f>
        <v>0</v>
      </c>
      <c r="AD298" s="20" cm="1">
        <f t="array" ref="AD298">_xlfn.XLOOKUP(1,(ExportContract[[Dechrau Tariff ]:[Dechrau Tariff ]]&lt;=($B298+AD$6*$BA$1))*(ExportContract[[Diwedd Tariff]:[Diwedd Tariff]]&gt;($B298+AD$6*$BA$1)),ExportContract[[Ceiniogau fesul kWh]:[Ceiniogau fesul kWh]],0,,)</f>
        <v>0</v>
      </c>
      <c r="AE298" s="20" cm="1">
        <f t="array" ref="AE298">_xlfn.XLOOKUP(1,(ExportContract[[Dechrau Tariff ]:[Dechrau Tariff ]]&lt;=($B298+AE$6*$BA$1))*(ExportContract[[Diwedd Tariff]:[Diwedd Tariff]]&gt;($B298+AE$6*$BA$1)),ExportContract[[Ceiniogau fesul kWh]:[Ceiniogau fesul kWh]],0,,)</f>
        <v>0</v>
      </c>
      <c r="AF298" s="20" cm="1">
        <f t="array" ref="AF298">_xlfn.XLOOKUP(1,(ExportContract[[Dechrau Tariff ]:[Dechrau Tariff ]]&lt;=($B298+AF$6*$BA$1))*(ExportContract[[Diwedd Tariff]:[Diwedd Tariff]]&gt;($B298+AF$6*$BA$1)),ExportContract[[Ceiniogau fesul kWh]:[Ceiniogau fesul kWh]],0,,)</f>
        <v>0</v>
      </c>
      <c r="AG298" s="20" cm="1">
        <f t="array" ref="AG298">_xlfn.XLOOKUP(1,(ExportContract[[Dechrau Tariff ]:[Dechrau Tariff ]]&lt;=($B298+AG$6*$BA$1))*(ExportContract[[Diwedd Tariff]:[Diwedd Tariff]]&gt;($B298+AG$6*$BA$1)),ExportContract[[Ceiniogau fesul kWh]:[Ceiniogau fesul kWh]],0,,)</f>
        <v>0</v>
      </c>
      <c r="AH298" s="20" cm="1">
        <f t="array" ref="AH298">_xlfn.XLOOKUP(1,(ExportContract[[Dechrau Tariff ]:[Dechrau Tariff ]]&lt;=($B298+AH$6*$BA$1))*(ExportContract[[Diwedd Tariff]:[Diwedd Tariff]]&gt;($B298+AH$6*$BA$1)),ExportContract[[Ceiniogau fesul kWh]:[Ceiniogau fesul kWh]],0,,)</f>
        <v>0</v>
      </c>
      <c r="AI298" s="20" cm="1">
        <f t="array" ref="AI298">_xlfn.XLOOKUP(1,(ExportContract[[Dechrau Tariff ]:[Dechrau Tariff ]]&lt;=($B298+AI$6*$BA$1))*(ExportContract[[Diwedd Tariff]:[Diwedd Tariff]]&gt;($B298+AI$6*$BA$1)),ExportContract[[Ceiniogau fesul kWh]:[Ceiniogau fesul kWh]],0,,)</f>
        <v>0</v>
      </c>
      <c r="AJ298" s="20" cm="1">
        <f t="array" ref="AJ298">_xlfn.XLOOKUP(1,(ExportContract[[Dechrau Tariff ]:[Dechrau Tariff ]]&lt;=($B298+AJ$6*$BA$1))*(ExportContract[[Diwedd Tariff]:[Diwedd Tariff]]&gt;($B298+AJ$6*$BA$1)),ExportContract[[Ceiniogau fesul kWh]:[Ceiniogau fesul kWh]],0,,)</f>
        <v>0</v>
      </c>
      <c r="AK298" s="20" cm="1">
        <f t="array" ref="AK298">_xlfn.XLOOKUP(1,(ExportContract[[Dechrau Tariff ]:[Dechrau Tariff ]]&lt;=($B298+AK$6*$BA$1))*(ExportContract[[Diwedd Tariff]:[Diwedd Tariff]]&gt;($B298+AK$6*$BA$1)),ExportContract[[Ceiniogau fesul kWh]:[Ceiniogau fesul kWh]],0,,)</f>
        <v>0</v>
      </c>
      <c r="AL298" s="20" cm="1">
        <f t="array" ref="AL298">_xlfn.XLOOKUP(1,(ExportContract[[Dechrau Tariff ]:[Dechrau Tariff ]]&lt;=($B298+AL$6*$BA$1))*(ExportContract[[Diwedd Tariff]:[Diwedd Tariff]]&gt;($B298+AL$6*$BA$1)),ExportContract[[Ceiniogau fesul kWh]:[Ceiniogau fesul kWh]],0,,)</f>
        <v>0</v>
      </c>
      <c r="AM298" s="20" cm="1">
        <f t="array" ref="AM298">_xlfn.XLOOKUP(1,(ExportContract[[Dechrau Tariff ]:[Dechrau Tariff ]]&lt;=($B298+AM$6*$BA$1))*(ExportContract[[Diwedd Tariff]:[Diwedd Tariff]]&gt;($B298+AM$6*$BA$1)),ExportContract[[Ceiniogau fesul kWh]:[Ceiniogau fesul kWh]],0,,)</f>
        <v>0</v>
      </c>
      <c r="AN298" s="20" cm="1">
        <f t="array" ref="AN298">_xlfn.XLOOKUP(1,(ExportContract[[Dechrau Tariff ]:[Dechrau Tariff ]]&lt;=($B298+AN$6*$BA$1))*(ExportContract[[Diwedd Tariff]:[Diwedd Tariff]]&gt;($B298+AN$6*$BA$1)),ExportContract[[Ceiniogau fesul kWh]:[Ceiniogau fesul kWh]],0,,)</f>
        <v>0</v>
      </c>
      <c r="AO298" s="20" cm="1">
        <f t="array" ref="AO298">_xlfn.XLOOKUP(1,(ExportContract[[Dechrau Tariff ]:[Dechrau Tariff ]]&lt;=($B298+AO$6*$BA$1))*(ExportContract[[Diwedd Tariff]:[Diwedd Tariff]]&gt;($B298+AO$6*$BA$1)),ExportContract[[Ceiniogau fesul kWh]:[Ceiniogau fesul kWh]],0,,)</f>
        <v>0</v>
      </c>
      <c r="AP298" s="20" cm="1">
        <f t="array" ref="AP298">_xlfn.XLOOKUP(1,(ExportContract[[Dechrau Tariff ]:[Dechrau Tariff ]]&lt;=($B298+AP$6*$BA$1))*(ExportContract[[Diwedd Tariff]:[Diwedd Tariff]]&gt;($B298+AP$6*$BA$1)),ExportContract[[Ceiniogau fesul kWh]:[Ceiniogau fesul kWh]],0,,)</f>
        <v>0</v>
      </c>
      <c r="AQ298" s="20" cm="1">
        <f t="array" ref="AQ298">_xlfn.XLOOKUP(1,(ExportContract[[Dechrau Tariff ]:[Dechrau Tariff ]]&lt;=($B298+AQ$6*$BA$1))*(ExportContract[[Diwedd Tariff]:[Diwedd Tariff]]&gt;($B298+AQ$6*$BA$1)),ExportContract[[Ceiniogau fesul kWh]:[Ceiniogau fesul kWh]],0,,)</f>
        <v>0</v>
      </c>
      <c r="AR298" s="20" cm="1">
        <f t="array" ref="AR298">_xlfn.XLOOKUP(1,(ExportContract[[Dechrau Tariff ]:[Dechrau Tariff ]]&lt;=($B298+AR$6*$BA$1))*(ExportContract[[Diwedd Tariff]:[Diwedd Tariff]]&gt;($B298+AR$6*$BA$1)),ExportContract[[Ceiniogau fesul kWh]:[Ceiniogau fesul kWh]],0,,)</f>
        <v>0</v>
      </c>
      <c r="AS298" s="20" cm="1">
        <f t="array" ref="AS298">_xlfn.XLOOKUP(1,(ExportContract[[Dechrau Tariff ]:[Dechrau Tariff ]]&lt;=($B298+AS$6*$BA$1))*(ExportContract[[Diwedd Tariff]:[Diwedd Tariff]]&gt;($B298+AS$6*$BA$1)),ExportContract[[Ceiniogau fesul kWh]:[Ceiniogau fesul kWh]],0,,)</f>
        <v>0</v>
      </c>
      <c r="AT298" s="20" cm="1">
        <f t="array" ref="AT298">_xlfn.XLOOKUP(1,(ExportContract[[Dechrau Tariff ]:[Dechrau Tariff ]]&lt;=($B298+AT$6*$BA$1))*(ExportContract[[Diwedd Tariff]:[Diwedd Tariff]]&gt;($B298+AT$6*$BA$1)),ExportContract[[Ceiniogau fesul kWh]:[Ceiniogau fesul kWh]],0,,)</f>
        <v>0</v>
      </c>
      <c r="AU298" s="20" cm="1">
        <f t="array" ref="AU298">_xlfn.XLOOKUP(1,(ExportContract[[Dechrau Tariff ]:[Dechrau Tariff ]]&lt;=($B298+AU$6*$BA$1))*(ExportContract[[Diwedd Tariff]:[Diwedd Tariff]]&gt;($B298+AU$6*$BA$1)),ExportContract[[Ceiniogau fesul kWh]:[Ceiniogau fesul kWh]],0,,)</f>
        <v>0</v>
      </c>
      <c r="AV298" s="20" cm="1">
        <f t="array" ref="AV298">_xlfn.XLOOKUP(1,(ExportContract[[Dechrau Tariff ]:[Dechrau Tariff ]]&lt;=($B298+AV$6*$BA$1))*(ExportContract[[Diwedd Tariff]:[Diwedd Tariff]]&gt;($B298+AV$6*$BA$1)),ExportContract[[Ceiniogau fesul kWh]:[Ceiniogau fesul kWh]],0,,)</f>
        <v>0</v>
      </c>
      <c r="AW298" s="20" cm="1">
        <f t="array" ref="AW298">_xlfn.XLOOKUP(1,(ExportContract[[Dechrau Tariff ]:[Dechrau Tariff ]]&lt;=($B298+AW$6*$BA$1))*(ExportContract[[Diwedd Tariff]:[Diwedd Tariff]]&gt;($B298+AW$6*$BA$1)),ExportContract[[Ceiniogau fesul kWh]:[Ceiniogau fesul kWh]],0,,)</f>
        <v>0</v>
      </c>
      <c r="AX298" s="20" cm="1">
        <f t="array" ref="AX298">_xlfn.XLOOKUP(1,(ExportContract[[Dechrau Tariff ]:[Dechrau Tariff ]]&lt;=($B298+AX$6*$BA$1))*(ExportContract[[Diwedd Tariff]:[Diwedd Tariff]]&gt;($B298+AX$6*$BA$1)),ExportContract[[Ceiniogau fesul kWh]:[Ceiniogau fesul kWh]],0,,)</f>
        <v>0</v>
      </c>
    </row>
    <row r="299" spans="2:50" x14ac:dyDescent="0.3">
      <c r="B299" s="30">
        <v>45584</v>
      </c>
      <c r="C299" s="20" cm="1">
        <f t="array" ref="C299">_xlfn.XLOOKUP(1,(ExportContract[[Dechrau Tariff ]:[Dechrau Tariff ]]&lt;=($B299+C$6*$BA$1))*(ExportContract[[Diwedd Tariff]:[Diwedd Tariff]]&gt;($B299+C$6*$BA$1)),ExportContract[[Ceiniogau fesul kWh]:[Ceiniogau fesul kWh]],0,,)</f>
        <v>0</v>
      </c>
      <c r="D299" s="20" cm="1">
        <f t="array" ref="D299">_xlfn.XLOOKUP(1,(ExportContract[[Dechrau Tariff ]:[Dechrau Tariff ]]&lt;=($B299+D$6*$BA$1))*(ExportContract[[Diwedd Tariff]:[Diwedd Tariff]]&gt;($B299+D$6*$BA$1)),ExportContract[[Ceiniogau fesul kWh]:[Ceiniogau fesul kWh]],0,,)</f>
        <v>0</v>
      </c>
      <c r="E299" s="20" cm="1">
        <f t="array" ref="E299">_xlfn.XLOOKUP(1,(ExportContract[[Dechrau Tariff ]:[Dechrau Tariff ]]&lt;=($B299+E$6*$BA$1))*(ExportContract[[Diwedd Tariff]:[Diwedd Tariff]]&gt;($B299+E$6*$BA$1)),ExportContract[[Ceiniogau fesul kWh]:[Ceiniogau fesul kWh]],0,,)</f>
        <v>0</v>
      </c>
      <c r="F299" s="20" cm="1">
        <f t="array" ref="F299">_xlfn.XLOOKUP(1,(ExportContract[[Dechrau Tariff ]:[Dechrau Tariff ]]&lt;=($B299+F$6*$BA$1))*(ExportContract[[Diwedd Tariff]:[Diwedd Tariff]]&gt;($B299+F$6*$BA$1)),ExportContract[[Ceiniogau fesul kWh]:[Ceiniogau fesul kWh]],0,,)</f>
        <v>0</v>
      </c>
      <c r="G299" s="20" cm="1">
        <f t="array" ref="G299">_xlfn.XLOOKUP(1,(ExportContract[[Dechrau Tariff ]:[Dechrau Tariff ]]&lt;=($B299+G$6*$BA$1))*(ExportContract[[Diwedd Tariff]:[Diwedd Tariff]]&gt;($B299+G$6*$BA$1)),ExportContract[[Ceiniogau fesul kWh]:[Ceiniogau fesul kWh]],0,,)</f>
        <v>0</v>
      </c>
      <c r="H299" s="20" cm="1">
        <f t="array" ref="H299">_xlfn.XLOOKUP(1,(ExportContract[[Dechrau Tariff ]:[Dechrau Tariff ]]&lt;=($B299+H$6*$BA$1))*(ExportContract[[Diwedd Tariff]:[Diwedd Tariff]]&gt;($B299+H$6*$BA$1)),ExportContract[[Ceiniogau fesul kWh]:[Ceiniogau fesul kWh]],0,,)</f>
        <v>0</v>
      </c>
      <c r="I299" s="20" cm="1">
        <f t="array" ref="I299">_xlfn.XLOOKUP(1,(ExportContract[[Dechrau Tariff ]:[Dechrau Tariff ]]&lt;=($B299+I$6*$BA$1))*(ExportContract[[Diwedd Tariff]:[Diwedd Tariff]]&gt;($B299+I$6*$BA$1)),ExportContract[[Ceiniogau fesul kWh]:[Ceiniogau fesul kWh]],0,,)</f>
        <v>0</v>
      </c>
      <c r="J299" s="20" cm="1">
        <f t="array" ref="J299">_xlfn.XLOOKUP(1,(ExportContract[[Dechrau Tariff ]:[Dechrau Tariff ]]&lt;=($B299+J$6*$BA$1))*(ExportContract[[Diwedd Tariff]:[Diwedd Tariff]]&gt;($B299+J$6*$BA$1)),ExportContract[[Ceiniogau fesul kWh]:[Ceiniogau fesul kWh]],0,,)</f>
        <v>0</v>
      </c>
      <c r="K299" s="20" cm="1">
        <f t="array" ref="K299">_xlfn.XLOOKUP(1,(ExportContract[[Dechrau Tariff ]:[Dechrau Tariff ]]&lt;=($B299+K$6*$BA$1))*(ExportContract[[Diwedd Tariff]:[Diwedd Tariff]]&gt;($B299+K$6*$BA$1)),ExportContract[[Ceiniogau fesul kWh]:[Ceiniogau fesul kWh]],0,,)</f>
        <v>0</v>
      </c>
      <c r="L299" s="20" cm="1">
        <f t="array" ref="L299">_xlfn.XLOOKUP(1,(ExportContract[[Dechrau Tariff ]:[Dechrau Tariff ]]&lt;=($B299+L$6*$BA$1))*(ExportContract[[Diwedd Tariff]:[Diwedd Tariff]]&gt;($B299+L$6*$BA$1)),ExportContract[[Ceiniogau fesul kWh]:[Ceiniogau fesul kWh]],0,,)</f>
        <v>0</v>
      </c>
      <c r="M299" s="20" cm="1">
        <f t="array" ref="M299">_xlfn.XLOOKUP(1,(ExportContract[[Dechrau Tariff ]:[Dechrau Tariff ]]&lt;=($B299+M$6*$BA$1))*(ExportContract[[Diwedd Tariff]:[Diwedd Tariff]]&gt;($B299+M$6*$BA$1)),ExportContract[[Ceiniogau fesul kWh]:[Ceiniogau fesul kWh]],0,,)</f>
        <v>0</v>
      </c>
      <c r="N299" s="20" cm="1">
        <f t="array" ref="N299">_xlfn.XLOOKUP(1,(ExportContract[[Dechrau Tariff ]:[Dechrau Tariff ]]&lt;=($B299+N$6*$BA$1))*(ExportContract[[Diwedd Tariff]:[Diwedd Tariff]]&gt;($B299+N$6*$BA$1)),ExportContract[[Ceiniogau fesul kWh]:[Ceiniogau fesul kWh]],0,,)</f>
        <v>0</v>
      </c>
      <c r="O299" s="20" cm="1">
        <f t="array" ref="O299">_xlfn.XLOOKUP(1,(ExportContract[[Dechrau Tariff ]:[Dechrau Tariff ]]&lt;=($B299+O$6*$BA$1))*(ExportContract[[Diwedd Tariff]:[Diwedd Tariff]]&gt;($B299+O$6*$BA$1)),ExportContract[[Ceiniogau fesul kWh]:[Ceiniogau fesul kWh]],0,,)</f>
        <v>0</v>
      </c>
      <c r="P299" s="20" cm="1">
        <f t="array" ref="P299">_xlfn.XLOOKUP(1,(ExportContract[[Dechrau Tariff ]:[Dechrau Tariff ]]&lt;=($B299+P$6*$BA$1))*(ExportContract[[Diwedd Tariff]:[Diwedd Tariff]]&gt;($B299+P$6*$BA$1)),ExportContract[[Ceiniogau fesul kWh]:[Ceiniogau fesul kWh]],0,,)</f>
        <v>0</v>
      </c>
      <c r="Q299" s="20" cm="1">
        <f t="array" ref="Q299">_xlfn.XLOOKUP(1,(ExportContract[[Dechrau Tariff ]:[Dechrau Tariff ]]&lt;=($B299+Q$6*$BA$1))*(ExportContract[[Diwedd Tariff]:[Diwedd Tariff]]&gt;($B299+Q$6*$BA$1)),ExportContract[[Ceiniogau fesul kWh]:[Ceiniogau fesul kWh]],0,,)</f>
        <v>0</v>
      </c>
      <c r="R299" s="20" cm="1">
        <f t="array" ref="R299">_xlfn.XLOOKUP(1,(ExportContract[[Dechrau Tariff ]:[Dechrau Tariff ]]&lt;=($B299+R$6*$BA$1))*(ExportContract[[Diwedd Tariff]:[Diwedd Tariff]]&gt;($B299+R$6*$BA$1)),ExportContract[[Ceiniogau fesul kWh]:[Ceiniogau fesul kWh]],0,,)</f>
        <v>0</v>
      </c>
      <c r="S299" s="20" cm="1">
        <f t="array" ref="S299">_xlfn.XLOOKUP(1,(ExportContract[[Dechrau Tariff ]:[Dechrau Tariff ]]&lt;=($B299+S$6*$BA$1))*(ExportContract[[Diwedd Tariff]:[Diwedd Tariff]]&gt;($B299+S$6*$BA$1)),ExportContract[[Ceiniogau fesul kWh]:[Ceiniogau fesul kWh]],0,,)</f>
        <v>0</v>
      </c>
      <c r="T299" s="20" cm="1">
        <f t="array" ref="T299">_xlfn.XLOOKUP(1,(ExportContract[[Dechrau Tariff ]:[Dechrau Tariff ]]&lt;=($B299+T$6*$BA$1))*(ExportContract[[Diwedd Tariff]:[Diwedd Tariff]]&gt;($B299+T$6*$BA$1)),ExportContract[[Ceiniogau fesul kWh]:[Ceiniogau fesul kWh]],0,,)</f>
        <v>0</v>
      </c>
      <c r="U299" s="20" cm="1">
        <f t="array" ref="U299">_xlfn.XLOOKUP(1,(ExportContract[[Dechrau Tariff ]:[Dechrau Tariff ]]&lt;=($B299+U$6*$BA$1))*(ExportContract[[Diwedd Tariff]:[Diwedd Tariff]]&gt;($B299+U$6*$BA$1)),ExportContract[[Ceiniogau fesul kWh]:[Ceiniogau fesul kWh]],0,,)</f>
        <v>0</v>
      </c>
      <c r="V299" s="20" cm="1">
        <f t="array" ref="V299">_xlfn.XLOOKUP(1,(ExportContract[[Dechrau Tariff ]:[Dechrau Tariff ]]&lt;=($B299+V$6*$BA$1))*(ExportContract[[Diwedd Tariff]:[Diwedd Tariff]]&gt;($B299+V$6*$BA$1)),ExportContract[[Ceiniogau fesul kWh]:[Ceiniogau fesul kWh]],0,,)</f>
        <v>0</v>
      </c>
      <c r="W299" s="20" cm="1">
        <f t="array" ref="W299">_xlfn.XLOOKUP(1,(ExportContract[[Dechrau Tariff ]:[Dechrau Tariff ]]&lt;=($B299+W$6*$BA$1))*(ExportContract[[Diwedd Tariff]:[Diwedd Tariff]]&gt;($B299+W$6*$BA$1)),ExportContract[[Ceiniogau fesul kWh]:[Ceiniogau fesul kWh]],0,,)</f>
        <v>0</v>
      </c>
      <c r="X299" s="20" cm="1">
        <f t="array" ref="X299">_xlfn.XLOOKUP(1,(ExportContract[[Dechrau Tariff ]:[Dechrau Tariff ]]&lt;=($B299+X$6*$BA$1))*(ExportContract[[Diwedd Tariff]:[Diwedd Tariff]]&gt;($B299+X$6*$BA$1)),ExportContract[[Ceiniogau fesul kWh]:[Ceiniogau fesul kWh]],0,,)</f>
        <v>0</v>
      </c>
      <c r="Y299" s="20" cm="1">
        <f t="array" ref="Y299">_xlfn.XLOOKUP(1,(ExportContract[[Dechrau Tariff ]:[Dechrau Tariff ]]&lt;=($B299+Y$6*$BA$1))*(ExportContract[[Diwedd Tariff]:[Diwedd Tariff]]&gt;($B299+Y$6*$BA$1)),ExportContract[[Ceiniogau fesul kWh]:[Ceiniogau fesul kWh]],0,,)</f>
        <v>0</v>
      </c>
      <c r="Z299" s="20" cm="1">
        <f t="array" ref="Z299">_xlfn.XLOOKUP(1,(ExportContract[[Dechrau Tariff ]:[Dechrau Tariff ]]&lt;=($B299+Z$6*$BA$1))*(ExportContract[[Diwedd Tariff]:[Diwedd Tariff]]&gt;($B299+Z$6*$BA$1)),ExportContract[[Ceiniogau fesul kWh]:[Ceiniogau fesul kWh]],0,,)</f>
        <v>0</v>
      </c>
      <c r="AA299" s="20" cm="1">
        <f t="array" ref="AA299">_xlfn.XLOOKUP(1,(ExportContract[[Dechrau Tariff ]:[Dechrau Tariff ]]&lt;=($B299+AA$6*$BA$1))*(ExportContract[[Diwedd Tariff]:[Diwedd Tariff]]&gt;($B299+AA$6*$BA$1)),ExportContract[[Ceiniogau fesul kWh]:[Ceiniogau fesul kWh]],0,,)</f>
        <v>0</v>
      </c>
      <c r="AB299" s="20" cm="1">
        <f t="array" ref="AB299">_xlfn.XLOOKUP(1,(ExportContract[[Dechrau Tariff ]:[Dechrau Tariff ]]&lt;=($B299+AB$6*$BA$1))*(ExportContract[[Diwedd Tariff]:[Diwedd Tariff]]&gt;($B299+AB$6*$BA$1)),ExportContract[[Ceiniogau fesul kWh]:[Ceiniogau fesul kWh]],0,,)</f>
        <v>0</v>
      </c>
      <c r="AC299" s="20" cm="1">
        <f t="array" ref="AC299">_xlfn.XLOOKUP(1,(ExportContract[[Dechrau Tariff ]:[Dechrau Tariff ]]&lt;=($B299+AC$6*$BA$1))*(ExportContract[[Diwedd Tariff]:[Diwedd Tariff]]&gt;($B299+AC$6*$BA$1)),ExportContract[[Ceiniogau fesul kWh]:[Ceiniogau fesul kWh]],0,,)</f>
        <v>0</v>
      </c>
      <c r="AD299" s="20" cm="1">
        <f t="array" ref="AD299">_xlfn.XLOOKUP(1,(ExportContract[[Dechrau Tariff ]:[Dechrau Tariff ]]&lt;=($B299+AD$6*$BA$1))*(ExportContract[[Diwedd Tariff]:[Diwedd Tariff]]&gt;($B299+AD$6*$BA$1)),ExportContract[[Ceiniogau fesul kWh]:[Ceiniogau fesul kWh]],0,,)</f>
        <v>0</v>
      </c>
      <c r="AE299" s="20" cm="1">
        <f t="array" ref="AE299">_xlfn.XLOOKUP(1,(ExportContract[[Dechrau Tariff ]:[Dechrau Tariff ]]&lt;=($B299+AE$6*$BA$1))*(ExportContract[[Diwedd Tariff]:[Diwedd Tariff]]&gt;($B299+AE$6*$BA$1)),ExportContract[[Ceiniogau fesul kWh]:[Ceiniogau fesul kWh]],0,,)</f>
        <v>0</v>
      </c>
      <c r="AF299" s="20" cm="1">
        <f t="array" ref="AF299">_xlfn.XLOOKUP(1,(ExportContract[[Dechrau Tariff ]:[Dechrau Tariff ]]&lt;=($B299+AF$6*$BA$1))*(ExportContract[[Diwedd Tariff]:[Diwedd Tariff]]&gt;($B299+AF$6*$BA$1)),ExportContract[[Ceiniogau fesul kWh]:[Ceiniogau fesul kWh]],0,,)</f>
        <v>0</v>
      </c>
      <c r="AG299" s="20" cm="1">
        <f t="array" ref="AG299">_xlfn.XLOOKUP(1,(ExportContract[[Dechrau Tariff ]:[Dechrau Tariff ]]&lt;=($B299+AG$6*$BA$1))*(ExportContract[[Diwedd Tariff]:[Diwedd Tariff]]&gt;($B299+AG$6*$BA$1)),ExportContract[[Ceiniogau fesul kWh]:[Ceiniogau fesul kWh]],0,,)</f>
        <v>0</v>
      </c>
      <c r="AH299" s="20" cm="1">
        <f t="array" ref="AH299">_xlfn.XLOOKUP(1,(ExportContract[[Dechrau Tariff ]:[Dechrau Tariff ]]&lt;=($B299+AH$6*$BA$1))*(ExportContract[[Diwedd Tariff]:[Diwedd Tariff]]&gt;($B299+AH$6*$BA$1)),ExportContract[[Ceiniogau fesul kWh]:[Ceiniogau fesul kWh]],0,,)</f>
        <v>0</v>
      </c>
      <c r="AI299" s="20" cm="1">
        <f t="array" ref="AI299">_xlfn.XLOOKUP(1,(ExportContract[[Dechrau Tariff ]:[Dechrau Tariff ]]&lt;=($B299+AI$6*$BA$1))*(ExportContract[[Diwedd Tariff]:[Diwedd Tariff]]&gt;($B299+AI$6*$BA$1)),ExportContract[[Ceiniogau fesul kWh]:[Ceiniogau fesul kWh]],0,,)</f>
        <v>0</v>
      </c>
      <c r="AJ299" s="20" cm="1">
        <f t="array" ref="AJ299">_xlfn.XLOOKUP(1,(ExportContract[[Dechrau Tariff ]:[Dechrau Tariff ]]&lt;=($B299+AJ$6*$BA$1))*(ExportContract[[Diwedd Tariff]:[Diwedd Tariff]]&gt;($B299+AJ$6*$BA$1)),ExportContract[[Ceiniogau fesul kWh]:[Ceiniogau fesul kWh]],0,,)</f>
        <v>0</v>
      </c>
      <c r="AK299" s="20" cm="1">
        <f t="array" ref="AK299">_xlfn.XLOOKUP(1,(ExportContract[[Dechrau Tariff ]:[Dechrau Tariff ]]&lt;=($B299+AK$6*$BA$1))*(ExportContract[[Diwedd Tariff]:[Diwedd Tariff]]&gt;($B299+AK$6*$BA$1)),ExportContract[[Ceiniogau fesul kWh]:[Ceiniogau fesul kWh]],0,,)</f>
        <v>0</v>
      </c>
      <c r="AL299" s="20" cm="1">
        <f t="array" ref="AL299">_xlfn.XLOOKUP(1,(ExportContract[[Dechrau Tariff ]:[Dechrau Tariff ]]&lt;=($B299+AL$6*$BA$1))*(ExportContract[[Diwedd Tariff]:[Diwedd Tariff]]&gt;($B299+AL$6*$BA$1)),ExportContract[[Ceiniogau fesul kWh]:[Ceiniogau fesul kWh]],0,,)</f>
        <v>0</v>
      </c>
      <c r="AM299" s="20" cm="1">
        <f t="array" ref="AM299">_xlfn.XLOOKUP(1,(ExportContract[[Dechrau Tariff ]:[Dechrau Tariff ]]&lt;=($B299+AM$6*$BA$1))*(ExportContract[[Diwedd Tariff]:[Diwedd Tariff]]&gt;($B299+AM$6*$BA$1)),ExportContract[[Ceiniogau fesul kWh]:[Ceiniogau fesul kWh]],0,,)</f>
        <v>0</v>
      </c>
      <c r="AN299" s="20" cm="1">
        <f t="array" ref="AN299">_xlfn.XLOOKUP(1,(ExportContract[[Dechrau Tariff ]:[Dechrau Tariff ]]&lt;=($B299+AN$6*$BA$1))*(ExportContract[[Diwedd Tariff]:[Diwedd Tariff]]&gt;($B299+AN$6*$BA$1)),ExportContract[[Ceiniogau fesul kWh]:[Ceiniogau fesul kWh]],0,,)</f>
        <v>0</v>
      </c>
      <c r="AO299" s="20" cm="1">
        <f t="array" ref="AO299">_xlfn.XLOOKUP(1,(ExportContract[[Dechrau Tariff ]:[Dechrau Tariff ]]&lt;=($B299+AO$6*$BA$1))*(ExportContract[[Diwedd Tariff]:[Diwedd Tariff]]&gt;($B299+AO$6*$BA$1)),ExportContract[[Ceiniogau fesul kWh]:[Ceiniogau fesul kWh]],0,,)</f>
        <v>0</v>
      </c>
      <c r="AP299" s="20" cm="1">
        <f t="array" ref="AP299">_xlfn.XLOOKUP(1,(ExportContract[[Dechrau Tariff ]:[Dechrau Tariff ]]&lt;=($B299+AP$6*$BA$1))*(ExportContract[[Diwedd Tariff]:[Diwedd Tariff]]&gt;($B299+AP$6*$BA$1)),ExportContract[[Ceiniogau fesul kWh]:[Ceiniogau fesul kWh]],0,,)</f>
        <v>0</v>
      </c>
      <c r="AQ299" s="20" cm="1">
        <f t="array" ref="AQ299">_xlfn.XLOOKUP(1,(ExportContract[[Dechrau Tariff ]:[Dechrau Tariff ]]&lt;=($B299+AQ$6*$BA$1))*(ExportContract[[Diwedd Tariff]:[Diwedd Tariff]]&gt;($B299+AQ$6*$BA$1)),ExportContract[[Ceiniogau fesul kWh]:[Ceiniogau fesul kWh]],0,,)</f>
        <v>0</v>
      </c>
      <c r="AR299" s="20" cm="1">
        <f t="array" ref="AR299">_xlfn.XLOOKUP(1,(ExportContract[[Dechrau Tariff ]:[Dechrau Tariff ]]&lt;=($B299+AR$6*$BA$1))*(ExportContract[[Diwedd Tariff]:[Diwedd Tariff]]&gt;($B299+AR$6*$BA$1)),ExportContract[[Ceiniogau fesul kWh]:[Ceiniogau fesul kWh]],0,,)</f>
        <v>0</v>
      </c>
      <c r="AS299" s="20" cm="1">
        <f t="array" ref="AS299">_xlfn.XLOOKUP(1,(ExportContract[[Dechrau Tariff ]:[Dechrau Tariff ]]&lt;=($B299+AS$6*$BA$1))*(ExportContract[[Diwedd Tariff]:[Diwedd Tariff]]&gt;($B299+AS$6*$BA$1)),ExportContract[[Ceiniogau fesul kWh]:[Ceiniogau fesul kWh]],0,,)</f>
        <v>0</v>
      </c>
      <c r="AT299" s="20" cm="1">
        <f t="array" ref="AT299">_xlfn.XLOOKUP(1,(ExportContract[[Dechrau Tariff ]:[Dechrau Tariff ]]&lt;=($B299+AT$6*$BA$1))*(ExportContract[[Diwedd Tariff]:[Diwedd Tariff]]&gt;($B299+AT$6*$BA$1)),ExportContract[[Ceiniogau fesul kWh]:[Ceiniogau fesul kWh]],0,,)</f>
        <v>0</v>
      </c>
      <c r="AU299" s="20" cm="1">
        <f t="array" ref="AU299">_xlfn.XLOOKUP(1,(ExportContract[[Dechrau Tariff ]:[Dechrau Tariff ]]&lt;=($B299+AU$6*$BA$1))*(ExportContract[[Diwedd Tariff]:[Diwedd Tariff]]&gt;($B299+AU$6*$BA$1)),ExportContract[[Ceiniogau fesul kWh]:[Ceiniogau fesul kWh]],0,,)</f>
        <v>0</v>
      </c>
      <c r="AV299" s="20" cm="1">
        <f t="array" ref="AV299">_xlfn.XLOOKUP(1,(ExportContract[[Dechrau Tariff ]:[Dechrau Tariff ]]&lt;=($B299+AV$6*$BA$1))*(ExportContract[[Diwedd Tariff]:[Diwedd Tariff]]&gt;($B299+AV$6*$BA$1)),ExportContract[[Ceiniogau fesul kWh]:[Ceiniogau fesul kWh]],0,,)</f>
        <v>0</v>
      </c>
      <c r="AW299" s="20" cm="1">
        <f t="array" ref="AW299">_xlfn.XLOOKUP(1,(ExportContract[[Dechrau Tariff ]:[Dechrau Tariff ]]&lt;=($B299+AW$6*$BA$1))*(ExportContract[[Diwedd Tariff]:[Diwedd Tariff]]&gt;($B299+AW$6*$BA$1)),ExportContract[[Ceiniogau fesul kWh]:[Ceiniogau fesul kWh]],0,,)</f>
        <v>0</v>
      </c>
      <c r="AX299" s="20" cm="1">
        <f t="array" ref="AX299">_xlfn.XLOOKUP(1,(ExportContract[[Dechrau Tariff ]:[Dechrau Tariff ]]&lt;=($B299+AX$6*$BA$1))*(ExportContract[[Diwedd Tariff]:[Diwedd Tariff]]&gt;($B299+AX$6*$BA$1)),ExportContract[[Ceiniogau fesul kWh]:[Ceiniogau fesul kWh]],0,,)</f>
        <v>0</v>
      </c>
    </row>
    <row r="300" spans="2:50" x14ac:dyDescent="0.3">
      <c r="B300" s="30">
        <v>45585</v>
      </c>
      <c r="C300" s="20" cm="1">
        <f t="array" ref="C300">_xlfn.XLOOKUP(1,(ExportContract[[Dechrau Tariff ]:[Dechrau Tariff ]]&lt;=($B300+C$6*$BA$1))*(ExportContract[[Diwedd Tariff]:[Diwedd Tariff]]&gt;($B300+C$6*$BA$1)),ExportContract[[Ceiniogau fesul kWh]:[Ceiniogau fesul kWh]],0,,)</f>
        <v>0</v>
      </c>
      <c r="D300" s="20" cm="1">
        <f t="array" ref="D300">_xlfn.XLOOKUP(1,(ExportContract[[Dechrau Tariff ]:[Dechrau Tariff ]]&lt;=($B300+D$6*$BA$1))*(ExportContract[[Diwedd Tariff]:[Diwedd Tariff]]&gt;($B300+D$6*$BA$1)),ExportContract[[Ceiniogau fesul kWh]:[Ceiniogau fesul kWh]],0,,)</f>
        <v>0</v>
      </c>
      <c r="E300" s="20" cm="1">
        <f t="array" ref="E300">_xlfn.XLOOKUP(1,(ExportContract[[Dechrau Tariff ]:[Dechrau Tariff ]]&lt;=($B300+E$6*$BA$1))*(ExportContract[[Diwedd Tariff]:[Diwedd Tariff]]&gt;($B300+E$6*$BA$1)),ExportContract[[Ceiniogau fesul kWh]:[Ceiniogau fesul kWh]],0,,)</f>
        <v>0</v>
      </c>
      <c r="F300" s="20" cm="1">
        <f t="array" ref="F300">_xlfn.XLOOKUP(1,(ExportContract[[Dechrau Tariff ]:[Dechrau Tariff ]]&lt;=($B300+F$6*$BA$1))*(ExportContract[[Diwedd Tariff]:[Diwedd Tariff]]&gt;($B300+F$6*$BA$1)),ExportContract[[Ceiniogau fesul kWh]:[Ceiniogau fesul kWh]],0,,)</f>
        <v>0</v>
      </c>
      <c r="G300" s="20" cm="1">
        <f t="array" ref="G300">_xlfn.XLOOKUP(1,(ExportContract[[Dechrau Tariff ]:[Dechrau Tariff ]]&lt;=($B300+G$6*$BA$1))*(ExportContract[[Diwedd Tariff]:[Diwedd Tariff]]&gt;($B300+G$6*$BA$1)),ExportContract[[Ceiniogau fesul kWh]:[Ceiniogau fesul kWh]],0,,)</f>
        <v>0</v>
      </c>
      <c r="H300" s="20" cm="1">
        <f t="array" ref="H300">_xlfn.XLOOKUP(1,(ExportContract[[Dechrau Tariff ]:[Dechrau Tariff ]]&lt;=($B300+H$6*$BA$1))*(ExportContract[[Diwedd Tariff]:[Diwedd Tariff]]&gt;($B300+H$6*$BA$1)),ExportContract[[Ceiniogau fesul kWh]:[Ceiniogau fesul kWh]],0,,)</f>
        <v>0</v>
      </c>
      <c r="I300" s="20" cm="1">
        <f t="array" ref="I300">_xlfn.XLOOKUP(1,(ExportContract[[Dechrau Tariff ]:[Dechrau Tariff ]]&lt;=($B300+I$6*$BA$1))*(ExportContract[[Diwedd Tariff]:[Diwedd Tariff]]&gt;($B300+I$6*$BA$1)),ExportContract[[Ceiniogau fesul kWh]:[Ceiniogau fesul kWh]],0,,)</f>
        <v>0</v>
      </c>
      <c r="J300" s="20" cm="1">
        <f t="array" ref="J300">_xlfn.XLOOKUP(1,(ExportContract[[Dechrau Tariff ]:[Dechrau Tariff ]]&lt;=($B300+J$6*$BA$1))*(ExportContract[[Diwedd Tariff]:[Diwedd Tariff]]&gt;($B300+J$6*$BA$1)),ExportContract[[Ceiniogau fesul kWh]:[Ceiniogau fesul kWh]],0,,)</f>
        <v>0</v>
      </c>
      <c r="K300" s="20" cm="1">
        <f t="array" ref="K300">_xlfn.XLOOKUP(1,(ExportContract[[Dechrau Tariff ]:[Dechrau Tariff ]]&lt;=($B300+K$6*$BA$1))*(ExportContract[[Diwedd Tariff]:[Diwedd Tariff]]&gt;($B300+K$6*$BA$1)),ExportContract[[Ceiniogau fesul kWh]:[Ceiniogau fesul kWh]],0,,)</f>
        <v>0</v>
      </c>
      <c r="L300" s="20" cm="1">
        <f t="array" ref="L300">_xlfn.XLOOKUP(1,(ExportContract[[Dechrau Tariff ]:[Dechrau Tariff ]]&lt;=($B300+L$6*$BA$1))*(ExportContract[[Diwedd Tariff]:[Diwedd Tariff]]&gt;($B300+L$6*$BA$1)),ExportContract[[Ceiniogau fesul kWh]:[Ceiniogau fesul kWh]],0,,)</f>
        <v>0</v>
      </c>
      <c r="M300" s="20" cm="1">
        <f t="array" ref="M300">_xlfn.XLOOKUP(1,(ExportContract[[Dechrau Tariff ]:[Dechrau Tariff ]]&lt;=($B300+M$6*$BA$1))*(ExportContract[[Diwedd Tariff]:[Diwedd Tariff]]&gt;($B300+M$6*$BA$1)),ExportContract[[Ceiniogau fesul kWh]:[Ceiniogau fesul kWh]],0,,)</f>
        <v>0</v>
      </c>
      <c r="N300" s="20" cm="1">
        <f t="array" ref="N300">_xlfn.XLOOKUP(1,(ExportContract[[Dechrau Tariff ]:[Dechrau Tariff ]]&lt;=($B300+N$6*$BA$1))*(ExportContract[[Diwedd Tariff]:[Diwedd Tariff]]&gt;($B300+N$6*$BA$1)),ExportContract[[Ceiniogau fesul kWh]:[Ceiniogau fesul kWh]],0,,)</f>
        <v>0</v>
      </c>
      <c r="O300" s="20" cm="1">
        <f t="array" ref="O300">_xlfn.XLOOKUP(1,(ExportContract[[Dechrau Tariff ]:[Dechrau Tariff ]]&lt;=($B300+O$6*$BA$1))*(ExportContract[[Diwedd Tariff]:[Diwedd Tariff]]&gt;($B300+O$6*$BA$1)),ExportContract[[Ceiniogau fesul kWh]:[Ceiniogau fesul kWh]],0,,)</f>
        <v>0</v>
      </c>
      <c r="P300" s="20" cm="1">
        <f t="array" ref="P300">_xlfn.XLOOKUP(1,(ExportContract[[Dechrau Tariff ]:[Dechrau Tariff ]]&lt;=($B300+P$6*$BA$1))*(ExportContract[[Diwedd Tariff]:[Diwedd Tariff]]&gt;($B300+P$6*$BA$1)),ExportContract[[Ceiniogau fesul kWh]:[Ceiniogau fesul kWh]],0,,)</f>
        <v>0</v>
      </c>
      <c r="Q300" s="20" cm="1">
        <f t="array" ref="Q300">_xlfn.XLOOKUP(1,(ExportContract[[Dechrau Tariff ]:[Dechrau Tariff ]]&lt;=($B300+Q$6*$BA$1))*(ExportContract[[Diwedd Tariff]:[Diwedd Tariff]]&gt;($B300+Q$6*$BA$1)),ExportContract[[Ceiniogau fesul kWh]:[Ceiniogau fesul kWh]],0,,)</f>
        <v>0</v>
      </c>
      <c r="R300" s="20" cm="1">
        <f t="array" ref="R300">_xlfn.XLOOKUP(1,(ExportContract[[Dechrau Tariff ]:[Dechrau Tariff ]]&lt;=($B300+R$6*$BA$1))*(ExportContract[[Diwedd Tariff]:[Diwedd Tariff]]&gt;($B300+R$6*$BA$1)),ExportContract[[Ceiniogau fesul kWh]:[Ceiniogau fesul kWh]],0,,)</f>
        <v>0</v>
      </c>
      <c r="S300" s="20" cm="1">
        <f t="array" ref="S300">_xlfn.XLOOKUP(1,(ExportContract[[Dechrau Tariff ]:[Dechrau Tariff ]]&lt;=($B300+S$6*$BA$1))*(ExportContract[[Diwedd Tariff]:[Diwedd Tariff]]&gt;($B300+S$6*$BA$1)),ExportContract[[Ceiniogau fesul kWh]:[Ceiniogau fesul kWh]],0,,)</f>
        <v>0</v>
      </c>
      <c r="T300" s="20" cm="1">
        <f t="array" ref="T300">_xlfn.XLOOKUP(1,(ExportContract[[Dechrau Tariff ]:[Dechrau Tariff ]]&lt;=($B300+T$6*$BA$1))*(ExportContract[[Diwedd Tariff]:[Diwedd Tariff]]&gt;($B300+T$6*$BA$1)),ExportContract[[Ceiniogau fesul kWh]:[Ceiniogau fesul kWh]],0,,)</f>
        <v>0</v>
      </c>
      <c r="U300" s="20" cm="1">
        <f t="array" ref="U300">_xlfn.XLOOKUP(1,(ExportContract[[Dechrau Tariff ]:[Dechrau Tariff ]]&lt;=($B300+U$6*$BA$1))*(ExportContract[[Diwedd Tariff]:[Diwedd Tariff]]&gt;($B300+U$6*$BA$1)),ExportContract[[Ceiniogau fesul kWh]:[Ceiniogau fesul kWh]],0,,)</f>
        <v>0</v>
      </c>
      <c r="V300" s="20" cm="1">
        <f t="array" ref="V300">_xlfn.XLOOKUP(1,(ExportContract[[Dechrau Tariff ]:[Dechrau Tariff ]]&lt;=($B300+V$6*$BA$1))*(ExportContract[[Diwedd Tariff]:[Diwedd Tariff]]&gt;($B300+V$6*$BA$1)),ExportContract[[Ceiniogau fesul kWh]:[Ceiniogau fesul kWh]],0,,)</f>
        <v>0</v>
      </c>
      <c r="W300" s="20" cm="1">
        <f t="array" ref="W300">_xlfn.XLOOKUP(1,(ExportContract[[Dechrau Tariff ]:[Dechrau Tariff ]]&lt;=($B300+W$6*$BA$1))*(ExportContract[[Diwedd Tariff]:[Diwedd Tariff]]&gt;($B300+W$6*$BA$1)),ExportContract[[Ceiniogau fesul kWh]:[Ceiniogau fesul kWh]],0,,)</f>
        <v>0</v>
      </c>
      <c r="X300" s="20" cm="1">
        <f t="array" ref="X300">_xlfn.XLOOKUP(1,(ExportContract[[Dechrau Tariff ]:[Dechrau Tariff ]]&lt;=($B300+X$6*$BA$1))*(ExportContract[[Diwedd Tariff]:[Diwedd Tariff]]&gt;($B300+X$6*$BA$1)),ExportContract[[Ceiniogau fesul kWh]:[Ceiniogau fesul kWh]],0,,)</f>
        <v>0</v>
      </c>
      <c r="Y300" s="20" cm="1">
        <f t="array" ref="Y300">_xlfn.XLOOKUP(1,(ExportContract[[Dechrau Tariff ]:[Dechrau Tariff ]]&lt;=($B300+Y$6*$BA$1))*(ExportContract[[Diwedd Tariff]:[Diwedd Tariff]]&gt;($B300+Y$6*$BA$1)),ExportContract[[Ceiniogau fesul kWh]:[Ceiniogau fesul kWh]],0,,)</f>
        <v>0</v>
      </c>
      <c r="Z300" s="20" cm="1">
        <f t="array" ref="Z300">_xlfn.XLOOKUP(1,(ExportContract[[Dechrau Tariff ]:[Dechrau Tariff ]]&lt;=($B300+Z$6*$BA$1))*(ExportContract[[Diwedd Tariff]:[Diwedd Tariff]]&gt;($B300+Z$6*$BA$1)),ExportContract[[Ceiniogau fesul kWh]:[Ceiniogau fesul kWh]],0,,)</f>
        <v>0</v>
      </c>
      <c r="AA300" s="20" cm="1">
        <f t="array" ref="AA300">_xlfn.XLOOKUP(1,(ExportContract[[Dechrau Tariff ]:[Dechrau Tariff ]]&lt;=($B300+AA$6*$BA$1))*(ExportContract[[Diwedd Tariff]:[Diwedd Tariff]]&gt;($B300+AA$6*$BA$1)),ExportContract[[Ceiniogau fesul kWh]:[Ceiniogau fesul kWh]],0,,)</f>
        <v>0</v>
      </c>
      <c r="AB300" s="20" cm="1">
        <f t="array" ref="AB300">_xlfn.XLOOKUP(1,(ExportContract[[Dechrau Tariff ]:[Dechrau Tariff ]]&lt;=($B300+AB$6*$BA$1))*(ExportContract[[Diwedd Tariff]:[Diwedd Tariff]]&gt;($B300+AB$6*$BA$1)),ExportContract[[Ceiniogau fesul kWh]:[Ceiniogau fesul kWh]],0,,)</f>
        <v>0</v>
      </c>
      <c r="AC300" s="20" cm="1">
        <f t="array" ref="AC300">_xlfn.XLOOKUP(1,(ExportContract[[Dechrau Tariff ]:[Dechrau Tariff ]]&lt;=($B300+AC$6*$BA$1))*(ExportContract[[Diwedd Tariff]:[Diwedd Tariff]]&gt;($B300+AC$6*$BA$1)),ExportContract[[Ceiniogau fesul kWh]:[Ceiniogau fesul kWh]],0,,)</f>
        <v>0</v>
      </c>
      <c r="AD300" s="20" cm="1">
        <f t="array" ref="AD300">_xlfn.XLOOKUP(1,(ExportContract[[Dechrau Tariff ]:[Dechrau Tariff ]]&lt;=($B300+AD$6*$BA$1))*(ExportContract[[Diwedd Tariff]:[Diwedd Tariff]]&gt;($B300+AD$6*$BA$1)),ExportContract[[Ceiniogau fesul kWh]:[Ceiniogau fesul kWh]],0,,)</f>
        <v>0</v>
      </c>
      <c r="AE300" s="20" cm="1">
        <f t="array" ref="AE300">_xlfn.XLOOKUP(1,(ExportContract[[Dechrau Tariff ]:[Dechrau Tariff ]]&lt;=($B300+AE$6*$BA$1))*(ExportContract[[Diwedd Tariff]:[Diwedd Tariff]]&gt;($B300+AE$6*$BA$1)),ExportContract[[Ceiniogau fesul kWh]:[Ceiniogau fesul kWh]],0,,)</f>
        <v>0</v>
      </c>
      <c r="AF300" s="20" cm="1">
        <f t="array" ref="AF300">_xlfn.XLOOKUP(1,(ExportContract[[Dechrau Tariff ]:[Dechrau Tariff ]]&lt;=($B300+AF$6*$BA$1))*(ExportContract[[Diwedd Tariff]:[Diwedd Tariff]]&gt;($B300+AF$6*$BA$1)),ExportContract[[Ceiniogau fesul kWh]:[Ceiniogau fesul kWh]],0,,)</f>
        <v>0</v>
      </c>
      <c r="AG300" s="20" cm="1">
        <f t="array" ref="AG300">_xlfn.XLOOKUP(1,(ExportContract[[Dechrau Tariff ]:[Dechrau Tariff ]]&lt;=($B300+AG$6*$BA$1))*(ExportContract[[Diwedd Tariff]:[Diwedd Tariff]]&gt;($B300+AG$6*$BA$1)),ExportContract[[Ceiniogau fesul kWh]:[Ceiniogau fesul kWh]],0,,)</f>
        <v>0</v>
      </c>
      <c r="AH300" s="20" cm="1">
        <f t="array" ref="AH300">_xlfn.XLOOKUP(1,(ExportContract[[Dechrau Tariff ]:[Dechrau Tariff ]]&lt;=($B300+AH$6*$BA$1))*(ExportContract[[Diwedd Tariff]:[Diwedd Tariff]]&gt;($B300+AH$6*$BA$1)),ExportContract[[Ceiniogau fesul kWh]:[Ceiniogau fesul kWh]],0,,)</f>
        <v>0</v>
      </c>
      <c r="AI300" s="20" cm="1">
        <f t="array" ref="AI300">_xlfn.XLOOKUP(1,(ExportContract[[Dechrau Tariff ]:[Dechrau Tariff ]]&lt;=($B300+AI$6*$BA$1))*(ExportContract[[Diwedd Tariff]:[Diwedd Tariff]]&gt;($B300+AI$6*$BA$1)),ExportContract[[Ceiniogau fesul kWh]:[Ceiniogau fesul kWh]],0,,)</f>
        <v>0</v>
      </c>
      <c r="AJ300" s="20" cm="1">
        <f t="array" ref="AJ300">_xlfn.XLOOKUP(1,(ExportContract[[Dechrau Tariff ]:[Dechrau Tariff ]]&lt;=($B300+AJ$6*$BA$1))*(ExportContract[[Diwedd Tariff]:[Diwedd Tariff]]&gt;($B300+AJ$6*$BA$1)),ExportContract[[Ceiniogau fesul kWh]:[Ceiniogau fesul kWh]],0,,)</f>
        <v>0</v>
      </c>
      <c r="AK300" s="20" cm="1">
        <f t="array" ref="AK300">_xlfn.XLOOKUP(1,(ExportContract[[Dechrau Tariff ]:[Dechrau Tariff ]]&lt;=($B300+AK$6*$BA$1))*(ExportContract[[Diwedd Tariff]:[Diwedd Tariff]]&gt;($B300+AK$6*$BA$1)),ExportContract[[Ceiniogau fesul kWh]:[Ceiniogau fesul kWh]],0,,)</f>
        <v>0</v>
      </c>
      <c r="AL300" s="20" cm="1">
        <f t="array" ref="AL300">_xlfn.XLOOKUP(1,(ExportContract[[Dechrau Tariff ]:[Dechrau Tariff ]]&lt;=($B300+AL$6*$BA$1))*(ExportContract[[Diwedd Tariff]:[Diwedd Tariff]]&gt;($B300+AL$6*$BA$1)),ExportContract[[Ceiniogau fesul kWh]:[Ceiniogau fesul kWh]],0,,)</f>
        <v>0</v>
      </c>
      <c r="AM300" s="20" cm="1">
        <f t="array" ref="AM300">_xlfn.XLOOKUP(1,(ExportContract[[Dechrau Tariff ]:[Dechrau Tariff ]]&lt;=($B300+AM$6*$BA$1))*(ExportContract[[Diwedd Tariff]:[Diwedd Tariff]]&gt;($B300+AM$6*$BA$1)),ExportContract[[Ceiniogau fesul kWh]:[Ceiniogau fesul kWh]],0,,)</f>
        <v>0</v>
      </c>
      <c r="AN300" s="20" cm="1">
        <f t="array" ref="AN300">_xlfn.XLOOKUP(1,(ExportContract[[Dechrau Tariff ]:[Dechrau Tariff ]]&lt;=($B300+AN$6*$BA$1))*(ExportContract[[Diwedd Tariff]:[Diwedd Tariff]]&gt;($B300+AN$6*$BA$1)),ExportContract[[Ceiniogau fesul kWh]:[Ceiniogau fesul kWh]],0,,)</f>
        <v>0</v>
      </c>
      <c r="AO300" s="20" cm="1">
        <f t="array" ref="AO300">_xlfn.XLOOKUP(1,(ExportContract[[Dechrau Tariff ]:[Dechrau Tariff ]]&lt;=($B300+AO$6*$BA$1))*(ExportContract[[Diwedd Tariff]:[Diwedd Tariff]]&gt;($B300+AO$6*$BA$1)),ExportContract[[Ceiniogau fesul kWh]:[Ceiniogau fesul kWh]],0,,)</f>
        <v>0</v>
      </c>
      <c r="AP300" s="20" cm="1">
        <f t="array" ref="AP300">_xlfn.XLOOKUP(1,(ExportContract[[Dechrau Tariff ]:[Dechrau Tariff ]]&lt;=($B300+AP$6*$BA$1))*(ExportContract[[Diwedd Tariff]:[Diwedd Tariff]]&gt;($B300+AP$6*$BA$1)),ExportContract[[Ceiniogau fesul kWh]:[Ceiniogau fesul kWh]],0,,)</f>
        <v>0</v>
      </c>
      <c r="AQ300" s="20" cm="1">
        <f t="array" ref="AQ300">_xlfn.XLOOKUP(1,(ExportContract[[Dechrau Tariff ]:[Dechrau Tariff ]]&lt;=($B300+AQ$6*$BA$1))*(ExportContract[[Diwedd Tariff]:[Diwedd Tariff]]&gt;($B300+AQ$6*$BA$1)),ExportContract[[Ceiniogau fesul kWh]:[Ceiniogau fesul kWh]],0,,)</f>
        <v>0</v>
      </c>
      <c r="AR300" s="20" cm="1">
        <f t="array" ref="AR300">_xlfn.XLOOKUP(1,(ExportContract[[Dechrau Tariff ]:[Dechrau Tariff ]]&lt;=($B300+AR$6*$BA$1))*(ExportContract[[Diwedd Tariff]:[Diwedd Tariff]]&gt;($B300+AR$6*$BA$1)),ExportContract[[Ceiniogau fesul kWh]:[Ceiniogau fesul kWh]],0,,)</f>
        <v>0</v>
      </c>
      <c r="AS300" s="20" cm="1">
        <f t="array" ref="AS300">_xlfn.XLOOKUP(1,(ExportContract[[Dechrau Tariff ]:[Dechrau Tariff ]]&lt;=($B300+AS$6*$BA$1))*(ExportContract[[Diwedd Tariff]:[Diwedd Tariff]]&gt;($B300+AS$6*$BA$1)),ExportContract[[Ceiniogau fesul kWh]:[Ceiniogau fesul kWh]],0,,)</f>
        <v>0</v>
      </c>
      <c r="AT300" s="20" cm="1">
        <f t="array" ref="AT300">_xlfn.XLOOKUP(1,(ExportContract[[Dechrau Tariff ]:[Dechrau Tariff ]]&lt;=($B300+AT$6*$BA$1))*(ExportContract[[Diwedd Tariff]:[Diwedd Tariff]]&gt;($B300+AT$6*$BA$1)),ExportContract[[Ceiniogau fesul kWh]:[Ceiniogau fesul kWh]],0,,)</f>
        <v>0</v>
      </c>
      <c r="AU300" s="20" cm="1">
        <f t="array" ref="AU300">_xlfn.XLOOKUP(1,(ExportContract[[Dechrau Tariff ]:[Dechrau Tariff ]]&lt;=($B300+AU$6*$BA$1))*(ExportContract[[Diwedd Tariff]:[Diwedd Tariff]]&gt;($B300+AU$6*$BA$1)),ExportContract[[Ceiniogau fesul kWh]:[Ceiniogau fesul kWh]],0,,)</f>
        <v>0</v>
      </c>
      <c r="AV300" s="20" cm="1">
        <f t="array" ref="AV300">_xlfn.XLOOKUP(1,(ExportContract[[Dechrau Tariff ]:[Dechrau Tariff ]]&lt;=($B300+AV$6*$BA$1))*(ExportContract[[Diwedd Tariff]:[Diwedd Tariff]]&gt;($B300+AV$6*$BA$1)),ExportContract[[Ceiniogau fesul kWh]:[Ceiniogau fesul kWh]],0,,)</f>
        <v>0</v>
      </c>
      <c r="AW300" s="20" cm="1">
        <f t="array" ref="AW300">_xlfn.XLOOKUP(1,(ExportContract[[Dechrau Tariff ]:[Dechrau Tariff ]]&lt;=($B300+AW$6*$BA$1))*(ExportContract[[Diwedd Tariff]:[Diwedd Tariff]]&gt;($B300+AW$6*$BA$1)),ExportContract[[Ceiniogau fesul kWh]:[Ceiniogau fesul kWh]],0,,)</f>
        <v>0</v>
      </c>
      <c r="AX300" s="20" cm="1">
        <f t="array" ref="AX300">_xlfn.XLOOKUP(1,(ExportContract[[Dechrau Tariff ]:[Dechrau Tariff ]]&lt;=($B300+AX$6*$BA$1))*(ExportContract[[Diwedd Tariff]:[Diwedd Tariff]]&gt;($B300+AX$6*$BA$1)),ExportContract[[Ceiniogau fesul kWh]:[Ceiniogau fesul kWh]],0,,)</f>
        <v>0</v>
      </c>
    </row>
    <row r="301" spans="2:50" x14ac:dyDescent="0.3">
      <c r="B301" s="30">
        <v>45586</v>
      </c>
      <c r="C301" s="20" cm="1">
        <f t="array" ref="C301">_xlfn.XLOOKUP(1,(ExportContract[[Dechrau Tariff ]:[Dechrau Tariff ]]&lt;=($B301+C$6*$BA$1))*(ExportContract[[Diwedd Tariff]:[Diwedd Tariff]]&gt;($B301+C$6*$BA$1)),ExportContract[[Ceiniogau fesul kWh]:[Ceiniogau fesul kWh]],0,,)</f>
        <v>0</v>
      </c>
      <c r="D301" s="20" cm="1">
        <f t="array" ref="D301">_xlfn.XLOOKUP(1,(ExportContract[[Dechrau Tariff ]:[Dechrau Tariff ]]&lt;=($B301+D$6*$BA$1))*(ExportContract[[Diwedd Tariff]:[Diwedd Tariff]]&gt;($B301+D$6*$BA$1)),ExportContract[[Ceiniogau fesul kWh]:[Ceiniogau fesul kWh]],0,,)</f>
        <v>0</v>
      </c>
      <c r="E301" s="20" cm="1">
        <f t="array" ref="E301">_xlfn.XLOOKUP(1,(ExportContract[[Dechrau Tariff ]:[Dechrau Tariff ]]&lt;=($B301+E$6*$BA$1))*(ExportContract[[Diwedd Tariff]:[Diwedd Tariff]]&gt;($B301+E$6*$BA$1)),ExportContract[[Ceiniogau fesul kWh]:[Ceiniogau fesul kWh]],0,,)</f>
        <v>0</v>
      </c>
      <c r="F301" s="20" cm="1">
        <f t="array" ref="F301">_xlfn.XLOOKUP(1,(ExportContract[[Dechrau Tariff ]:[Dechrau Tariff ]]&lt;=($B301+F$6*$BA$1))*(ExportContract[[Diwedd Tariff]:[Diwedd Tariff]]&gt;($B301+F$6*$BA$1)),ExportContract[[Ceiniogau fesul kWh]:[Ceiniogau fesul kWh]],0,,)</f>
        <v>0</v>
      </c>
      <c r="G301" s="20" cm="1">
        <f t="array" ref="G301">_xlfn.XLOOKUP(1,(ExportContract[[Dechrau Tariff ]:[Dechrau Tariff ]]&lt;=($B301+G$6*$BA$1))*(ExportContract[[Diwedd Tariff]:[Diwedd Tariff]]&gt;($B301+G$6*$BA$1)),ExportContract[[Ceiniogau fesul kWh]:[Ceiniogau fesul kWh]],0,,)</f>
        <v>0</v>
      </c>
      <c r="H301" s="20" cm="1">
        <f t="array" ref="H301">_xlfn.XLOOKUP(1,(ExportContract[[Dechrau Tariff ]:[Dechrau Tariff ]]&lt;=($B301+H$6*$BA$1))*(ExportContract[[Diwedd Tariff]:[Diwedd Tariff]]&gt;($B301+H$6*$BA$1)),ExportContract[[Ceiniogau fesul kWh]:[Ceiniogau fesul kWh]],0,,)</f>
        <v>0</v>
      </c>
      <c r="I301" s="20" cm="1">
        <f t="array" ref="I301">_xlfn.XLOOKUP(1,(ExportContract[[Dechrau Tariff ]:[Dechrau Tariff ]]&lt;=($B301+I$6*$BA$1))*(ExportContract[[Diwedd Tariff]:[Diwedd Tariff]]&gt;($B301+I$6*$BA$1)),ExportContract[[Ceiniogau fesul kWh]:[Ceiniogau fesul kWh]],0,,)</f>
        <v>0</v>
      </c>
      <c r="J301" s="20" cm="1">
        <f t="array" ref="J301">_xlfn.XLOOKUP(1,(ExportContract[[Dechrau Tariff ]:[Dechrau Tariff ]]&lt;=($B301+J$6*$BA$1))*(ExportContract[[Diwedd Tariff]:[Diwedd Tariff]]&gt;($B301+J$6*$BA$1)),ExportContract[[Ceiniogau fesul kWh]:[Ceiniogau fesul kWh]],0,,)</f>
        <v>0</v>
      </c>
      <c r="K301" s="20" cm="1">
        <f t="array" ref="K301">_xlfn.XLOOKUP(1,(ExportContract[[Dechrau Tariff ]:[Dechrau Tariff ]]&lt;=($B301+K$6*$BA$1))*(ExportContract[[Diwedd Tariff]:[Diwedd Tariff]]&gt;($B301+K$6*$BA$1)),ExportContract[[Ceiniogau fesul kWh]:[Ceiniogau fesul kWh]],0,,)</f>
        <v>0</v>
      </c>
      <c r="L301" s="20" cm="1">
        <f t="array" ref="L301">_xlfn.XLOOKUP(1,(ExportContract[[Dechrau Tariff ]:[Dechrau Tariff ]]&lt;=($B301+L$6*$BA$1))*(ExportContract[[Diwedd Tariff]:[Diwedd Tariff]]&gt;($B301+L$6*$BA$1)),ExportContract[[Ceiniogau fesul kWh]:[Ceiniogau fesul kWh]],0,,)</f>
        <v>0</v>
      </c>
      <c r="M301" s="20" cm="1">
        <f t="array" ref="M301">_xlfn.XLOOKUP(1,(ExportContract[[Dechrau Tariff ]:[Dechrau Tariff ]]&lt;=($B301+M$6*$BA$1))*(ExportContract[[Diwedd Tariff]:[Diwedd Tariff]]&gt;($B301+M$6*$BA$1)),ExportContract[[Ceiniogau fesul kWh]:[Ceiniogau fesul kWh]],0,,)</f>
        <v>0</v>
      </c>
      <c r="N301" s="20" cm="1">
        <f t="array" ref="N301">_xlfn.XLOOKUP(1,(ExportContract[[Dechrau Tariff ]:[Dechrau Tariff ]]&lt;=($B301+N$6*$BA$1))*(ExportContract[[Diwedd Tariff]:[Diwedd Tariff]]&gt;($B301+N$6*$BA$1)),ExportContract[[Ceiniogau fesul kWh]:[Ceiniogau fesul kWh]],0,,)</f>
        <v>0</v>
      </c>
      <c r="O301" s="20" cm="1">
        <f t="array" ref="O301">_xlfn.XLOOKUP(1,(ExportContract[[Dechrau Tariff ]:[Dechrau Tariff ]]&lt;=($B301+O$6*$BA$1))*(ExportContract[[Diwedd Tariff]:[Diwedd Tariff]]&gt;($B301+O$6*$BA$1)),ExportContract[[Ceiniogau fesul kWh]:[Ceiniogau fesul kWh]],0,,)</f>
        <v>0</v>
      </c>
      <c r="P301" s="20" cm="1">
        <f t="array" ref="P301">_xlfn.XLOOKUP(1,(ExportContract[[Dechrau Tariff ]:[Dechrau Tariff ]]&lt;=($B301+P$6*$BA$1))*(ExportContract[[Diwedd Tariff]:[Diwedd Tariff]]&gt;($B301+P$6*$BA$1)),ExportContract[[Ceiniogau fesul kWh]:[Ceiniogau fesul kWh]],0,,)</f>
        <v>0</v>
      </c>
      <c r="Q301" s="20" cm="1">
        <f t="array" ref="Q301">_xlfn.XLOOKUP(1,(ExportContract[[Dechrau Tariff ]:[Dechrau Tariff ]]&lt;=($B301+Q$6*$BA$1))*(ExportContract[[Diwedd Tariff]:[Diwedd Tariff]]&gt;($B301+Q$6*$BA$1)),ExportContract[[Ceiniogau fesul kWh]:[Ceiniogau fesul kWh]],0,,)</f>
        <v>0</v>
      </c>
      <c r="R301" s="20" cm="1">
        <f t="array" ref="R301">_xlfn.XLOOKUP(1,(ExportContract[[Dechrau Tariff ]:[Dechrau Tariff ]]&lt;=($B301+R$6*$BA$1))*(ExportContract[[Diwedd Tariff]:[Diwedd Tariff]]&gt;($B301+R$6*$BA$1)),ExportContract[[Ceiniogau fesul kWh]:[Ceiniogau fesul kWh]],0,,)</f>
        <v>0</v>
      </c>
      <c r="S301" s="20" cm="1">
        <f t="array" ref="S301">_xlfn.XLOOKUP(1,(ExportContract[[Dechrau Tariff ]:[Dechrau Tariff ]]&lt;=($B301+S$6*$BA$1))*(ExportContract[[Diwedd Tariff]:[Diwedd Tariff]]&gt;($B301+S$6*$BA$1)),ExportContract[[Ceiniogau fesul kWh]:[Ceiniogau fesul kWh]],0,,)</f>
        <v>0</v>
      </c>
      <c r="T301" s="20" cm="1">
        <f t="array" ref="T301">_xlfn.XLOOKUP(1,(ExportContract[[Dechrau Tariff ]:[Dechrau Tariff ]]&lt;=($B301+T$6*$BA$1))*(ExportContract[[Diwedd Tariff]:[Diwedd Tariff]]&gt;($B301+T$6*$BA$1)),ExportContract[[Ceiniogau fesul kWh]:[Ceiniogau fesul kWh]],0,,)</f>
        <v>0</v>
      </c>
      <c r="U301" s="20" cm="1">
        <f t="array" ref="U301">_xlfn.XLOOKUP(1,(ExportContract[[Dechrau Tariff ]:[Dechrau Tariff ]]&lt;=($B301+U$6*$BA$1))*(ExportContract[[Diwedd Tariff]:[Diwedd Tariff]]&gt;($B301+U$6*$BA$1)),ExportContract[[Ceiniogau fesul kWh]:[Ceiniogau fesul kWh]],0,,)</f>
        <v>0</v>
      </c>
      <c r="V301" s="20" cm="1">
        <f t="array" ref="V301">_xlfn.XLOOKUP(1,(ExportContract[[Dechrau Tariff ]:[Dechrau Tariff ]]&lt;=($B301+V$6*$BA$1))*(ExportContract[[Diwedd Tariff]:[Diwedd Tariff]]&gt;($B301+V$6*$BA$1)),ExportContract[[Ceiniogau fesul kWh]:[Ceiniogau fesul kWh]],0,,)</f>
        <v>0</v>
      </c>
      <c r="W301" s="20" cm="1">
        <f t="array" ref="W301">_xlfn.XLOOKUP(1,(ExportContract[[Dechrau Tariff ]:[Dechrau Tariff ]]&lt;=($B301+W$6*$BA$1))*(ExportContract[[Diwedd Tariff]:[Diwedd Tariff]]&gt;($B301+W$6*$BA$1)),ExportContract[[Ceiniogau fesul kWh]:[Ceiniogau fesul kWh]],0,,)</f>
        <v>0</v>
      </c>
      <c r="X301" s="20" cm="1">
        <f t="array" ref="X301">_xlfn.XLOOKUP(1,(ExportContract[[Dechrau Tariff ]:[Dechrau Tariff ]]&lt;=($B301+X$6*$BA$1))*(ExportContract[[Diwedd Tariff]:[Diwedd Tariff]]&gt;($B301+X$6*$BA$1)),ExportContract[[Ceiniogau fesul kWh]:[Ceiniogau fesul kWh]],0,,)</f>
        <v>0</v>
      </c>
      <c r="Y301" s="20" cm="1">
        <f t="array" ref="Y301">_xlfn.XLOOKUP(1,(ExportContract[[Dechrau Tariff ]:[Dechrau Tariff ]]&lt;=($B301+Y$6*$BA$1))*(ExportContract[[Diwedd Tariff]:[Diwedd Tariff]]&gt;($B301+Y$6*$BA$1)),ExportContract[[Ceiniogau fesul kWh]:[Ceiniogau fesul kWh]],0,,)</f>
        <v>0</v>
      </c>
      <c r="Z301" s="20" cm="1">
        <f t="array" ref="Z301">_xlfn.XLOOKUP(1,(ExportContract[[Dechrau Tariff ]:[Dechrau Tariff ]]&lt;=($B301+Z$6*$BA$1))*(ExportContract[[Diwedd Tariff]:[Diwedd Tariff]]&gt;($B301+Z$6*$BA$1)),ExportContract[[Ceiniogau fesul kWh]:[Ceiniogau fesul kWh]],0,,)</f>
        <v>0</v>
      </c>
      <c r="AA301" s="20" cm="1">
        <f t="array" ref="AA301">_xlfn.XLOOKUP(1,(ExportContract[[Dechrau Tariff ]:[Dechrau Tariff ]]&lt;=($B301+AA$6*$BA$1))*(ExportContract[[Diwedd Tariff]:[Diwedd Tariff]]&gt;($B301+AA$6*$BA$1)),ExportContract[[Ceiniogau fesul kWh]:[Ceiniogau fesul kWh]],0,,)</f>
        <v>0</v>
      </c>
      <c r="AB301" s="20" cm="1">
        <f t="array" ref="AB301">_xlfn.XLOOKUP(1,(ExportContract[[Dechrau Tariff ]:[Dechrau Tariff ]]&lt;=($B301+AB$6*$BA$1))*(ExportContract[[Diwedd Tariff]:[Diwedd Tariff]]&gt;($B301+AB$6*$BA$1)),ExportContract[[Ceiniogau fesul kWh]:[Ceiniogau fesul kWh]],0,,)</f>
        <v>0</v>
      </c>
      <c r="AC301" s="20" cm="1">
        <f t="array" ref="AC301">_xlfn.XLOOKUP(1,(ExportContract[[Dechrau Tariff ]:[Dechrau Tariff ]]&lt;=($B301+AC$6*$BA$1))*(ExportContract[[Diwedd Tariff]:[Diwedd Tariff]]&gt;($B301+AC$6*$BA$1)),ExportContract[[Ceiniogau fesul kWh]:[Ceiniogau fesul kWh]],0,,)</f>
        <v>0</v>
      </c>
      <c r="AD301" s="20" cm="1">
        <f t="array" ref="AD301">_xlfn.XLOOKUP(1,(ExportContract[[Dechrau Tariff ]:[Dechrau Tariff ]]&lt;=($B301+AD$6*$BA$1))*(ExportContract[[Diwedd Tariff]:[Diwedd Tariff]]&gt;($B301+AD$6*$BA$1)),ExportContract[[Ceiniogau fesul kWh]:[Ceiniogau fesul kWh]],0,,)</f>
        <v>0</v>
      </c>
      <c r="AE301" s="20" cm="1">
        <f t="array" ref="AE301">_xlfn.XLOOKUP(1,(ExportContract[[Dechrau Tariff ]:[Dechrau Tariff ]]&lt;=($B301+AE$6*$BA$1))*(ExportContract[[Diwedd Tariff]:[Diwedd Tariff]]&gt;($B301+AE$6*$BA$1)),ExportContract[[Ceiniogau fesul kWh]:[Ceiniogau fesul kWh]],0,,)</f>
        <v>0</v>
      </c>
      <c r="AF301" s="20" cm="1">
        <f t="array" ref="AF301">_xlfn.XLOOKUP(1,(ExportContract[[Dechrau Tariff ]:[Dechrau Tariff ]]&lt;=($B301+AF$6*$BA$1))*(ExportContract[[Diwedd Tariff]:[Diwedd Tariff]]&gt;($B301+AF$6*$BA$1)),ExportContract[[Ceiniogau fesul kWh]:[Ceiniogau fesul kWh]],0,,)</f>
        <v>0</v>
      </c>
      <c r="AG301" s="20" cm="1">
        <f t="array" ref="AG301">_xlfn.XLOOKUP(1,(ExportContract[[Dechrau Tariff ]:[Dechrau Tariff ]]&lt;=($B301+AG$6*$BA$1))*(ExportContract[[Diwedd Tariff]:[Diwedd Tariff]]&gt;($B301+AG$6*$BA$1)),ExportContract[[Ceiniogau fesul kWh]:[Ceiniogau fesul kWh]],0,,)</f>
        <v>0</v>
      </c>
      <c r="AH301" s="20" cm="1">
        <f t="array" ref="AH301">_xlfn.XLOOKUP(1,(ExportContract[[Dechrau Tariff ]:[Dechrau Tariff ]]&lt;=($B301+AH$6*$BA$1))*(ExportContract[[Diwedd Tariff]:[Diwedd Tariff]]&gt;($B301+AH$6*$BA$1)),ExportContract[[Ceiniogau fesul kWh]:[Ceiniogau fesul kWh]],0,,)</f>
        <v>0</v>
      </c>
      <c r="AI301" s="20" cm="1">
        <f t="array" ref="AI301">_xlfn.XLOOKUP(1,(ExportContract[[Dechrau Tariff ]:[Dechrau Tariff ]]&lt;=($B301+AI$6*$BA$1))*(ExportContract[[Diwedd Tariff]:[Diwedd Tariff]]&gt;($B301+AI$6*$BA$1)),ExportContract[[Ceiniogau fesul kWh]:[Ceiniogau fesul kWh]],0,,)</f>
        <v>0</v>
      </c>
      <c r="AJ301" s="20" cm="1">
        <f t="array" ref="AJ301">_xlfn.XLOOKUP(1,(ExportContract[[Dechrau Tariff ]:[Dechrau Tariff ]]&lt;=($B301+AJ$6*$BA$1))*(ExportContract[[Diwedd Tariff]:[Diwedd Tariff]]&gt;($B301+AJ$6*$BA$1)),ExportContract[[Ceiniogau fesul kWh]:[Ceiniogau fesul kWh]],0,,)</f>
        <v>0</v>
      </c>
      <c r="AK301" s="20" cm="1">
        <f t="array" ref="AK301">_xlfn.XLOOKUP(1,(ExportContract[[Dechrau Tariff ]:[Dechrau Tariff ]]&lt;=($B301+AK$6*$BA$1))*(ExportContract[[Diwedd Tariff]:[Diwedd Tariff]]&gt;($B301+AK$6*$BA$1)),ExportContract[[Ceiniogau fesul kWh]:[Ceiniogau fesul kWh]],0,,)</f>
        <v>0</v>
      </c>
      <c r="AL301" s="20" cm="1">
        <f t="array" ref="AL301">_xlfn.XLOOKUP(1,(ExportContract[[Dechrau Tariff ]:[Dechrau Tariff ]]&lt;=($B301+AL$6*$BA$1))*(ExportContract[[Diwedd Tariff]:[Diwedd Tariff]]&gt;($B301+AL$6*$BA$1)),ExportContract[[Ceiniogau fesul kWh]:[Ceiniogau fesul kWh]],0,,)</f>
        <v>0</v>
      </c>
      <c r="AM301" s="20" cm="1">
        <f t="array" ref="AM301">_xlfn.XLOOKUP(1,(ExportContract[[Dechrau Tariff ]:[Dechrau Tariff ]]&lt;=($B301+AM$6*$BA$1))*(ExportContract[[Diwedd Tariff]:[Diwedd Tariff]]&gt;($B301+AM$6*$BA$1)),ExportContract[[Ceiniogau fesul kWh]:[Ceiniogau fesul kWh]],0,,)</f>
        <v>0</v>
      </c>
      <c r="AN301" s="20" cm="1">
        <f t="array" ref="AN301">_xlfn.XLOOKUP(1,(ExportContract[[Dechrau Tariff ]:[Dechrau Tariff ]]&lt;=($B301+AN$6*$BA$1))*(ExportContract[[Diwedd Tariff]:[Diwedd Tariff]]&gt;($B301+AN$6*$BA$1)),ExportContract[[Ceiniogau fesul kWh]:[Ceiniogau fesul kWh]],0,,)</f>
        <v>0</v>
      </c>
      <c r="AO301" s="20" cm="1">
        <f t="array" ref="AO301">_xlfn.XLOOKUP(1,(ExportContract[[Dechrau Tariff ]:[Dechrau Tariff ]]&lt;=($B301+AO$6*$BA$1))*(ExportContract[[Diwedd Tariff]:[Diwedd Tariff]]&gt;($B301+AO$6*$BA$1)),ExportContract[[Ceiniogau fesul kWh]:[Ceiniogau fesul kWh]],0,,)</f>
        <v>0</v>
      </c>
      <c r="AP301" s="20" cm="1">
        <f t="array" ref="AP301">_xlfn.XLOOKUP(1,(ExportContract[[Dechrau Tariff ]:[Dechrau Tariff ]]&lt;=($B301+AP$6*$BA$1))*(ExportContract[[Diwedd Tariff]:[Diwedd Tariff]]&gt;($B301+AP$6*$BA$1)),ExportContract[[Ceiniogau fesul kWh]:[Ceiniogau fesul kWh]],0,,)</f>
        <v>0</v>
      </c>
      <c r="AQ301" s="20" cm="1">
        <f t="array" ref="AQ301">_xlfn.XLOOKUP(1,(ExportContract[[Dechrau Tariff ]:[Dechrau Tariff ]]&lt;=($B301+AQ$6*$BA$1))*(ExportContract[[Diwedd Tariff]:[Diwedd Tariff]]&gt;($B301+AQ$6*$BA$1)),ExportContract[[Ceiniogau fesul kWh]:[Ceiniogau fesul kWh]],0,,)</f>
        <v>0</v>
      </c>
      <c r="AR301" s="20" cm="1">
        <f t="array" ref="AR301">_xlfn.XLOOKUP(1,(ExportContract[[Dechrau Tariff ]:[Dechrau Tariff ]]&lt;=($B301+AR$6*$BA$1))*(ExportContract[[Diwedd Tariff]:[Diwedd Tariff]]&gt;($B301+AR$6*$BA$1)),ExportContract[[Ceiniogau fesul kWh]:[Ceiniogau fesul kWh]],0,,)</f>
        <v>0</v>
      </c>
      <c r="AS301" s="20" cm="1">
        <f t="array" ref="AS301">_xlfn.XLOOKUP(1,(ExportContract[[Dechrau Tariff ]:[Dechrau Tariff ]]&lt;=($B301+AS$6*$BA$1))*(ExportContract[[Diwedd Tariff]:[Diwedd Tariff]]&gt;($B301+AS$6*$BA$1)),ExportContract[[Ceiniogau fesul kWh]:[Ceiniogau fesul kWh]],0,,)</f>
        <v>0</v>
      </c>
      <c r="AT301" s="20" cm="1">
        <f t="array" ref="AT301">_xlfn.XLOOKUP(1,(ExportContract[[Dechrau Tariff ]:[Dechrau Tariff ]]&lt;=($B301+AT$6*$BA$1))*(ExportContract[[Diwedd Tariff]:[Diwedd Tariff]]&gt;($B301+AT$6*$BA$1)),ExportContract[[Ceiniogau fesul kWh]:[Ceiniogau fesul kWh]],0,,)</f>
        <v>0</v>
      </c>
      <c r="AU301" s="20" cm="1">
        <f t="array" ref="AU301">_xlfn.XLOOKUP(1,(ExportContract[[Dechrau Tariff ]:[Dechrau Tariff ]]&lt;=($B301+AU$6*$BA$1))*(ExportContract[[Diwedd Tariff]:[Diwedd Tariff]]&gt;($B301+AU$6*$BA$1)),ExportContract[[Ceiniogau fesul kWh]:[Ceiniogau fesul kWh]],0,,)</f>
        <v>0</v>
      </c>
      <c r="AV301" s="20" cm="1">
        <f t="array" ref="AV301">_xlfn.XLOOKUP(1,(ExportContract[[Dechrau Tariff ]:[Dechrau Tariff ]]&lt;=($B301+AV$6*$BA$1))*(ExportContract[[Diwedd Tariff]:[Diwedd Tariff]]&gt;($B301+AV$6*$BA$1)),ExportContract[[Ceiniogau fesul kWh]:[Ceiniogau fesul kWh]],0,,)</f>
        <v>0</v>
      </c>
      <c r="AW301" s="20" cm="1">
        <f t="array" ref="AW301">_xlfn.XLOOKUP(1,(ExportContract[[Dechrau Tariff ]:[Dechrau Tariff ]]&lt;=($B301+AW$6*$BA$1))*(ExportContract[[Diwedd Tariff]:[Diwedd Tariff]]&gt;($B301+AW$6*$BA$1)),ExportContract[[Ceiniogau fesul kWh]:[Ceiniogau fesul kWh]],0,,)</f>
        <v>0</v>
      </c>
      <c r="AX301" s="20" cm="1">
        <f t="array" ref="AX301">_xlfn.XLOOKUP(1,(ExportContract[[Dechrau Tariff ]:[Dechrau Tariff ]]&lt;=($B301+AX$6*$BA$1))*(ExportContract[[Diwedd Tariff]:[Diwedd Tariff]]&gt;($B301+AX$6*$BA$1)),ExportContract[[Ceiniogau fesul kWh]:[Ceiniogau fesul kWh]],0,,)</f>
        <v>0</v>
      </c>
    </row>
    <row r="302" spans="2:50" x14ac:dyDescent="0.3">
      <c r="B302" s="30">
        <v>45587</v>
      </c>
      <c r="C302" s="20" cm="1">
        <f t="array" ref="C302">_xlfn.XLOOKUP(1,(ExportContract[[Dechrau Tariff ]:[Dechrau Tariff ]]&lt;=($B302+C$6*$BA$1))*(ExportContract[[Diwedd Tariff]:[Diwedd Tariff]]&gt;($B302+C$6*$BA$1)),ExportContract[[Ceiniogau fesul kWh]:[Ceiniogau fesul kWh]],0,,)</f>
        <v>0</v>
      </c>
      <c r="D302" s="20" cm="1">
        <f t="array" ref="D302">_xlfn.XLOOKUP(1,(ExportContract[[Dechrau Tariff ]:[Dechrau Tariff ]]&lt;=($B302+D$6*$BA$1))*(ExportContract[[Diwedd Tariff]:[Diwedd Tariff]]&gt;($B302+D$6*$BA$1)),ExportContract[[Ceiniogau fesul kWh]:[Ceiniogau fesul kWh]],0,,)</f>
        <v>0</v>
      </c>
      <c r="E302" s="20" cm="1">
        <f t="array" ref="E302">_xlfn.XLOOKUP(1,(ExportContract[[Dechrau Tariff ]:[Dechrau Tariff ]]&lt;=($B302+E$6*$BA$1))*(ExportContract[[Diwedd Tariff]:[Diwedd Tariff]]&gt;($B302+E$6*$BA$1)),ExportContract[[Ceiniogau fesul kWh]:[Ceiniogau fesul kWh]],0,,)</f>
        <v>0</v>
      </c>
      <c r="F302" s="20" cm="1">
        <f t="array" ref="F302">_xlfn.XLOOKUP(1,(ExportContract[[Dechrau Tariff ]:[Dechrau Tariff ]]&lt;=($B302+F$6*$BA$1))*(ExportContract[[Diwedd Tariff]:[Diwedd Tariff]]&gt;($B302+F$6*$BA$1)),ExportContract[[Ceiniogau fesul kWh]:[Ceiniogau fesul kWh]],0,,)</f>
        <v>0</v>
      </c>
      <c r="G302" s="20" cm="1">
        <f t="array" ref="G302">_xlfn.XLOOKUP(1,(ExportContract[[Dechrau Tariff ]:[Dechrau Tariff ]]&lt;=($B302+G$6*$BA$1))*(ExportContract[[Diwedd Tariff]:[Diwedd Tariff]]&gt;($B302+G$6*$BA$1)),ExportContract[[Ceiniogau fesul kWh]:[Ceiniogau fesul kWh]],0,,)</f>
        <v>0</v>
      </c>
      <c r="H302" s="20" cm="1">
        <f t="array" ref="H302">_xlfn.XLOOKUP(1,(ExportContract[[Dechrau Tariff ]:[Dechrau Tariff ]]&lt;=($B302+H$6*$BA$1))*(ExportContract[[Diwedd Tariff]:[Diwedd Tariff]]&gt;($B302+H$6*$BA$1)),ExportContract[[Ceiniogau fesul kWh]:[Ceiniogau fesul kWh]],0,,)</f>
        <v>0</v>
      </c>
      <c r="I302" s="20" cm="1">
        <f t="array" ref="I302">_xlfn.XLOOKUP(1,(ExportContract[[Dechrau Tariff ]:[Dechrau Tariff ]]&lt;=($B302+I$6*$BA$1))*(ExportContract[[Diwedd Tariff]:[Diwedd Tariff]]&gt;($B302+I$6*$BA$1)),ExportContract[[Ceiniogau fesul kWh]:[Ceiniogau fesul kWh]],0,,)</f>
        <v>0</v>
      </c>
      <c r="J302" s="20" cm="1">
        <f t="array" ref="J302">_xlfn.XLOOKUP(1,(ExportContract[[Dechrau Tariff ]:[Dechrau Tariff ]]&lt;=($B302+J$6*$BA$1))*(ExportContract[[Diwedd Tariff]:[Diwedd Tariff]]&gt;($B302+J$6*$BA$1)),ExportContract[[Ceiniogau fesul kWh]:[Ceiniogau fesul kWh]],0,,)</f>
        <v>0</v>
      </c>
      <c r="K302" s="20" cm="1">
        <f t="array" ref="K302">_xlfn.XLOOKUP(1,(ExportContract[[Dechrau Tariff ]:[Dechrau Tariff ]]&lt;=($B302+K$6*$BA$1))*(ExportContract[[Diwedd Tariff]:[Diwedd Tariff]]&gt;($B302+K$6*$BA$1)),ExportContract[[Ceiniogau fesul kWh]:[Ceiniogau fesul kWh]],0,,)</f>
        <v>0</v>
      </c>
      <c r="L302" s="20" cm="1">
        <f t="array" ref="L302">_xlfn.XLOOKUP(1,(ExportContract[[Dechrau Tariff ]:[Dechrau Tariff ]]&lt;=($B302+L$6*$BA$1))*(ExportContract[[Diwedd Tariff]:[Diwedd Tariff]]&gt;($B302+L$6*$BA$1)),ExportContract[[Ceiniogau fesul kWh]:[Ceiniogau fesul kWh]],0,,)</f>
        <v>0</v>
      </c>
      <c r="M302" s="20" cm="1">
        <f t="array" ref="M302">_xlfn.XLOOKUP(1,(ExportContract[[Dechrau Tariff ]:[Dechrau Tariff ]]&lt;=($B302+M$6*$BA$1))*(ExportContract[[Diwedd Tariff]:[Diwedd Tariff]]&gt;($B302+M$6*$BA$1)),ExportContract[[Ceiniogau fesul kWh]:[Ceiniogau fesul kWh]],0,,)</f>
        <v>0</v>
      </c>
      <c r="N302" s="20" cm="1">
        <f t="array" ref="N302">_xlfn.XLOOKUP(1,(ExportContract[[Dechrau Tariff ]:[Dechrau Tariff ]]&lt;=($B302+N$6*$BA$1))*(ExportContract[[Diwedd Tariff]:[Diwedd Tariff]]&gt;($B302+N$6*$BA$1)),ExportContract[[Ceiniogau fesul kWh]:[Ceiniogau fesul kWh]],0,,)</f>
        <v>0</v>
      </c>
      <c r="O302" s="20" cm="1">
        <f t="array" ref="O302">_xlfn.XLOOKUP(1,(ExportContract[[Dechrau Tariff ]:[Dechrau Tariff ]]&lt;=($B302+O$6*$BA$1))*(ExportContract[[Diwedd Tariff]:[Diwedd Tariff]]&gt;($B302+O$6*$BA$1)),ExportContract[[Ceiniogau fesul kWh]:[Ceiniogau fesul kWh]],0,,)</f>
        <v>0</v>
      </c>
      <c r="P302" s="20" cm="1">
        <f t="array" ref="P302">_xlfn.XLOOKUP(1,(ExportContract[[Dechrau Tariff ]:[Dechrau Tariff ]]&lt;=($B302+P$6*$BA$1))*(ExportContract[[Diwedd Tariff]:[Diwedd Tariff]]&gt;($B302+P$6*$BA$1)),ExportContract[[Ceiniogau fesul kWh]:[Ceiniogau fesul kWh]],0,,)</f>
        <v>0</v>
      </c>
      <c r="Q302" s="20" cm="1">
        <f t="array" ref="Q302">_xlfn.XLOOKUP(1,(ExportContract[[Dechrau Tariff ]:[Dechrau Tariff ]]&lt;=($B302+Q$6*$BA$1))*(ExportContract[[Diwedd Tariff]:[Diwedd Tariff]]&gt;($B302+Q$6*$BA$1)),ExportContract[[Ceiniogau fesul kWh]:[Ceiniogau fesul kWh]],0,,)</f>
        <v>0</v>
      </c>
      <c r="R302" s="20" cm="1">
        <f t="array" ref="R302">_xlfn.XLOOKUP(1,(ExportContract[[Dechrau Tariff ]:[Dechrau Tariff ]]&lt;=($B302+R$6*$BA$1))*(ExportContract[[Diwedd Tariff]:[Diwedd Tariff]]&gt;($B302+R$6*$BA$1)),ExportContract[[Ceiniogau fesul kWh]:[Ceiniogau fesul kWh]],0,,)</f>
        <v>0</v>
      </c>
      <c r="S302" s="20" cm="1">
        <f t="array" ref="S302">_xlfn.XLOOKUP(1,(ExportContract[[Dechrau Tariff ]:[Dechrau Tariff ]]&lt;=($B302+S$6*$BA$1))*(ExportContract[[Diwedd Tariff]:[Diwedd Tariff]]&gt;($B302+S$6*$BA$1)),ExportContract[[Ceiniogau fesul kWh]:[Ceiniogau fesul kWh]],0,,)</f>
        <v>0</v>
      </c>
      <c r="T302" s="20" cm="1">
        <f t="array" ref="T302">_xlfn.XLOOKUP(1,(ExportContract[[Dechrau Tariff ]:[Dechrau Tariff ]]&lt;=($B302+T$6*$BA$1))*(ExportContract[[Diwedd Tariff]:[Diwedd Tariff]]&gt;($B302+T$6*$BA$1)),ExportContract[[Ceiniogau fesul kWh]:[Ceiniogau fesul kWh]],0,,)</f>
        <v>0</v>
      </c>
      <c r="U302" s="20" cm="1">
        <f t="array" ref="U302">_xlfn.XLOOKUP(1,(ExportContract[[Dechrau Tariff ]:[Dechrau Tariff ]]&lt;=($B302+U$6*$BA$1))*(ExportContract[[Diwedd Tariff]:[Diwedd Tariff]]&gt;($B302+U$6*$BA$1)),ExportContract[[Ceiniogau fesul kWh]:[Ceiniogau fesul kWh]],0,,)</f>
        <v>0</v>
      </c>
      <c r="V302" s="20" cm="1">
        <f t="array" ref="V302">_xlfn.XLOOKUP(1,(ExportContract[[Dechrau Tariff ]:[Dechrau Tariff ]]&lt;=($B302+V$6*$BA$1))*(ExportContract[[Diwedd Tariff]:[Diwedd Tariff]]&gt;($B302+V$6*$BA$1)),ExportContract[[Ceiniogau fesul kWh]:[Ceiniogau fesul kWh]],0,,)</f>
        <v>0</v>
      </c>
      <c r="W302" s="20" cm="1">
        <f t="array" ref="W302">_xlfn.XLOOKUP(1,(ExportContract[[Dechrau Tariff ]:[Dechrau Tariff ]]&lt;=($B302+W$6*$BA$1))*(ExportContract[[Diwedd Tariff]:[Diwedd Tariff]]&gt;($B302+W$6*$BA$1)),ExportContract[[Ceiniogau fesul kWh]:[Ceiniogau fesul kWh]],0,,)</f>
        <v>0</v>
      </c>
      <c r="X302" s="20" cm="1">
        <f t="array" ref="X302">_xlfn.XLOOKUP(1,(ExportContract[[Dechrau Tariff ]:[Dechrau Tariff ]]&lt;=($B302+X$6*$BA$1))*(ExportContract[[Diwedd Tariff]:[Diwedd Tariff]]&gt;($B302+X$6*$BA$1)),ExportContract[[Ceiniogau fesul kWh]:[Ceiniogau fesul kWh]],0,,)</f>
        <v>0</v>
      </c>
      <c r="Y302" s="20" cm="1">
        <f t="array" ref="Y302">_xlfn.XLOOKUP(1,(ExportContract[[Dechrau Tariff ]:[Dechrau Tariff ]]&lt;=($B302+Y$6*$BA$1))*(ExportContract[[Diwedd Tariff]:[Diwedd Tariff]]&gt;($B302+Y$6*$BA$1)),ExportContract[[Ceiniogau fesul kWh]:[Ceiniogau fesul kWh]],0,,)</f>
        <v>0</v>
      </c>
      <c r="Z302" s="20" cm="1">
        <f t="array" ref="Z302">_xlfn.XLOOKUP(1,(ExportContract[[Dechrau Tariff ]:[Dechrau Tariff ]]&lt;=($B302+Z$6*$BA$1))*(ExportContract[[Diwedd Tariff]:[Diwedd Tariff]]&gt;($B302+Z$6*$BA$1)),ExportContract[[Ceiniogau fesul kWh]:[Ceiniogau fesul kWh]],0,,)</f>
        <v>0</v>
      </c>
      <c r="AA302" s="20" cm="1">
        <f t="array" ref="AA302">_xlfn.XLOOKUP(1,(ExportContract[[Dechrau Tariff ]:[Dechrau Tariff ]]&lt;=($B302+AA$6*$BA$1))*(ExportContract[[Diwedd Tariff]:[Diwedd Tariff]]&gt;($B302+AA$6*$BA$1)),ExportContract[[Ceiniogau fesul kWh]:[Ceiniogau fesul kWh]],0,,)</f>
        <v>0</v>
      </c>
      <c r="AB302" s="20" cm="1">
        <f t="array" ref="AB302">_xlfn.XLOOKUP(1,(ExportContract[[Dechrau Tariff ]:[Dechrau Tariff ]]&lt;=($B302+AB$6*$BA$1))*(ExportContract[[Diwedd Tariff]:[Diwedd Tariff]]&gt;($B302+AB$6*$BA$1)),ExportContract[[Ceiniogau fesul kWh]:[Ceiniogau fesul kWh]],0,,)</f>
        <v>0</v>
      </c>
      <c r="AC302" s="20" cm="1">
        <f t="array" ref="AC302">_xlfn.XLOOKUP(1,(ExportContract[[Dechrau Tariff ]:[Dechrau Tariff ]]&lt;=($B302+AC$6*$BA$1))*(ExportContract[[Diwedd Tariff]:[Diwedd Tariff]]&gt;($B302+AC$6*$BA$1)),ExportContract[[Ceiniogau fesul kWh]:[Ceiniogau fesul kWh]],0,,)</f>
        <v>0</v>
      </c>
      <c r="AD302" s="20" cm="1">
        <f t="array" ref="AD302">_xlfn.XLOOKUP(1,(ExportContract[[Dechrau Tariff ]:[Dechrau Tariff ]]&lt;=($B302+AD$6*$BA$1))*(ExportContract[[Diwedd Tariff]:[Diwedd Tariff]]&gt;($B302+AD$6*$BA$1)),ExportContract[[Ceiniogau fesul kWh]:[Ceiniogau fesul kWh]],0,,)</f>
        <v>0</v>
      </c>
      <c r="AE302" s="20" cm="1">
        <f t="array" ref="AE302">_xlfn.XLOOKUP(1,(ExportContract[[Dechrau Tariff ]:[Dechrau Tariff ]]&lt;=($B302+AE$6*$BA$1))*(ExportContract[[Diwedd Tariff]:[Diwedd Tariff]]&gt;($B302+AE$6*$BA$1)),ExportContract[[Ceiniogau fesul kWh]:[Ceiniogau fesul kWh]],0,,)</f>
        <v>0</v>
      </c>
      <c r="AF302" s="20" cm="1">
        <f t="array" ref="AF302">_xlfn.XLOOKUP(1,(ExportContract[[Dechrau Tariff ]:[Dechrau Tariff ]]&lt;=($B302+AF$6*$BA$1))*(ExportContract[[Diwedd Tariff]:[Diwedd Tariff]]&gt;($B302+AF$6*$BA$1)),ExportContract[[Ceiniogau fesul kWh]:[Ceiniogau fesul kWh]],0,,)</f>
        <v>0</v>
      </c>
      <c r="AG302" s="20" cm="1">
        <f t="array" ref="AG302">_xlfn.XLOOKUP(1,(ExportContract[[Dechrau Tariff ]:[Dechrau Tariff ]]&lt;=($B302+AG$6*$BA$1))*(ExportContract[[Diwedd Tariff]:[Diwedd Tariff]]&gt;($B302+AG$6*$BA$1)),ExportContract[[Ceiniogau fesul kWh]:[Ceiniogau fesul kWh]],0,,)</f>
        <v>0</v>
      </c>
      <c r="AH302" s="20" cm="1">
        <f t="array" ref="AH302">_xlfn.XLOOKUP(1,(ExportContract[[Dechrau Tariff ]:[Dechrau Tariff ]]&lt;=($B302+AH$6*$BA$1))*(ExportContract[[Diwedd Tariff]:[Diwedd Tariff]]&gt;($B302+AH$6*$BA$1)),ExportContract[[Ceiniogau fesul kWh]:[Ceiniogau fesul kWh]],0,,)</f>
        <v>0</v>
      </c>
      <c r="AI302" s="20" cm="1">
        <f t="array" ref="AI302">_xlfn.XLOOKUP(1,(ExportContract[[Dechrau Tariff ]:[Dechrau Tariff ]]&lt;=($B302+AI$6*$BA$1))*(ExportContract[[Diwedd Tariff]:[Diwedd Tariff]]&gt;($B302+AI$6*$BA$1)),ExportContract[[Ceiniogau fesul kWh]:[Ceiniogau fesul kWh]],0,,)</f>
        <v>0</v>
      </c>
      <c r="AJ302" s="20" cm="1">
        <f t="array" ref="AJ302">_xlfn.XLOOKUP(1,(ExportContract[[Dechrau Tariff ]:[Dechrau Tariff ]]&lt;=($B302+AJ$6*$BA$1))*(ExportContract[[Diwedd Tariff]:[Diwedd Tariff]]&gt;($B302+AJ$6*$BA$1)),ExportContract[[Ceiniogau fesul kWh]:[Ceiniogau fesul kWh]],0,,)</f>
        <v>0</v>
      </c>
      <c r="AK302" s="20" cm="1">
        <f t="array" ref="AK302">_xlfn.XLOOKUP(1,(ExportContract[[Dechrau Tariff ]:[Dechrau Tariff ]]&lt;=($B302+AK$6*$BA$1))*(ExportContract[[Diwedd Tariff]:[Diwedd Tariff]]&gt;($B302+AK$6*$BA$1)),ExportContract[[Ceiniogau fesul kWh]:[Ceiniogau fesul kWh]],0,,)</f>
        <v>0</v>
      </c>
      <c r="AL302" s="20" cm="1">
        <f t="array" ref="AL302">_xlfn.XLOOKUP(1,(ExportContract[[Dechrau Tariff ]:[Dechrau Tariff ]]&lt;=($B302+AL$6*$BA$1))*(ExportContract[[Diwedd Tariff]:[Diwedd Tariff]]&gt;($B302+AL$6*$BA$1)),ExportContract[[Ceiniogau fesul kWh]:[Ceiniogau fesul kWh]],0,,)</f>
        <v>0</v>
      </c>
      <c r="AM302" s="20" cm="1">
        <f t="array" ref="AM302">_xlfn.XLOOKUP(1,(ExportContract[[Dechrau Tariff ]:[Dechrau Tariff ]]&lt;=($B302+AM$6*$BA$1))*(ExportContract[[Diwedd Tariff]:[Diwedd Tariff]]&gt;($B302+AM$6*$BA$1)),ExportContract[[Ceiniogau fesul kWh]:[Ceiniogau fesul kWh]],0,,)</f>
        <v>0</v>
      </c>
      <c r="AN302" s="20" cm="1">
        <f t="array" ref="AN302">_xlfn.XLOOKUP(1,(ExportContract[[Dechrau Tariff ]:[Dechrau Tariff ]]&lt;=($B302+AN$6*$BA$1))*(ExportContract[[Diwedd Tariff]:[Diwedd Tariff]]&gt;($B302+AN$6*$BA$1)),ExportContract[[Ceiniogau fesul kWh]:[Ceiniogau fesul kWh]],0,,)</f>
        <v>0</v>
      </c>
      <c r="AO302" s="20" cm="1">
        <f t="array" ref="AO302">_xlfn.XLOOKUP(1,(ExportContract[[Dechrau Tariff ]:[Dechrau Tariff ]]&lt;=($B302+AO$6*$BA$1))*(ExportContract[[Diwedd Tariff]:[Diwedd Tariff]]&gt;($B302+AO$6*$BA$1)),ExportContract[[Ceiniogau fesul kWh]:[Ceiniogau fesul kWh]],0,,)</f>
        <v>0</v>
      </c>
      <c r="AP302" s="20" cm="1">
        <f t="array" ref="AP302">_xlfn.XLOOKUP(1,(ExportContract[[Dechrau Tariff ]:[Dechrau Tariff ]]&lt;=($B302+AP$6*$BA$1))*(ExportContract[[Diwedd Tariff]:[Diwedd Tariff]]&gt;($B302+AP$6*$BA$1)),ExportContract[[Ceiniogau fesul kWh]:[Ceiniogau fesul kWh]],0,,)</f>
        <v>0</v>
      </c>
      <c r="AQ302" s="20" cm="1">
        <f t="array" ref="AQ302">_xlfn.XLOOKUP(1,(ExportContract[[Dechrau Tariff ]:[Dechrau Tariff ]]&lt;=($B302+AQ$6*$BA$1))*(ExportContract[[Diwedd Tariff]:[Diwedd Tariff]]&gt;($B302+AQ$6*$BA$1)),ExportContract[[Ceiniogau fesul kWh]:[Ceiniogau fesul kWh]],0,,)</f>
        <v>0</v>
      </c>
      <c r="AR302" s="20" cm="1">
        <f t="array" ref="AR302">_xlfn.XLOOKUP(1,(ExportContract[[Dechrau Tariff ]:[Dechrau Tariff ]]&lt;=($B302+AR$6*$BA$1))*(ExportContract[[Diwedd Tariff]:[Diwedd Tariff]]&gt;($B302+AR$6*$BA$1)),ExportContract[[Ceiniogau fesul kWh]:[Ceiniogau fesul kWh]],0,,)</f>
        <v>0</v>
      </c>
      <c r="AS302" s="20" cm="1">
        <f t="array" ref="AS302">_xlfn.XLOOKUP(1,(ExportContract[[Dechrau Tariff ]:[Dechrau Tariff ]]&lt;=($B302+AS$6*$BA$1))*(ExportContract[[Diwedd Tariff]:[Diwedd Tariff]]&gt;($B302+AS$6*$BA$1)),ExportContract[[Ceiniogau fesul kWh]:[Ceiniogau fesul kWh]],0,,)</f>
        <v>0</v>
      </c>
      <c r="AT302" s="20" cm="1">
        <f t="array" ref="AT302">_xlfn.XLOOKUP(1,(ExportContract[[Dechrau Tariff ]:[Dechrau Tariff ]]&lt;=($B302+AT$6*$BA$1))*(ExportContract[[Diwedd Tariff]:[Diwedd Tariff]]&gt;($B302+AT$6*$BA$1)),ExportContract[[Ceiniogau fesul kWh]:[Ceiniogau fesul kWh]],0,,)</f>
        <v>0</v>
      </c>
      <c r="AU302" s="20" cm="1">
        <f t="array" ref="AU302">_xlfn.XLOOKUP(1,(ExportContract[[Dechrau Tariff ]:[Dechrau Tariff ]]&lt;=($B302+AU$6*$BA$1))*(ExportContract[[Diwedd Tariff]:[Diwedd Tariff]]&gt;($B302+AU$6*$BA$1)),ExportContract[[Ceiniogau fesul kWh]:[Ceiniogau fesul kWh]],0,,)</f>
        <v>0</v>
      </c>
      <c r="AV302" s="20" cm="1">
        <f t="array" ref="AV302">_xlfn.XLOOKUP(1,(ExportContract[[Dechrau Tariff ]:[Dechrau Tariff ]]&lt;=($B302+AV$6*$BA$1))*(ExportContract[[Diwedd Tariff]:[Diwedd Tariff]]&gt;($B302+AV$6*$BA$1)),ExportContract[[Ceiniogau fesul kWh]:[Ceiniogau fesul kWh]],0,,)</f>
        <v>0</v>
      </c>
      <c r="AW302" s="20" cm="1">
        <f t="array" ref="AW302">_xlfn.XLOOKUP(1,(ExportContract[[Dechrau Tariff ]:[Dechrau Tariff ]]&lt;=($B302+AW$6*$BA$1))*(ExportContract[[Diwedd Tariff]:[Diwedd Tariff]]&gt;($B302+AW$6*$BA$1)),ExportContract[[Ceiniogau fesul kWh]:[Ceiniogau fesul kWh]],0,,)</f>
        <v>0</v>
      </c>
      <c r="AX302" s="20" cm="1">
        <f t="array" ref="AX302">_xlfn.XLOOKUP(1,(ExportContract[[Dechrau Tariff ]:[Dechrau Tariff ]]&lt;=($B302+AX$6*$BA$1))*(ExportContract[[Diwedd Tariff]:[Diwedd Tariff]]&gt;($B302+AX$6*$BA$1)),ExportContract[[Ceiniogau fesul kWh]:[Ceiniogau fesul kWh]],0,,)</f>
        <v>0</v>
      </c>
    </row>
    <row r="303" spans="2:50" x14ac:dyDescent="0.3">
      <c r="B303" s="30">
        <v>45588</v>
      </c>
      <c r="C303" s="20" cm="1">
        <f t="array" ref="C303">_xlfn.XLOOKUP(1,(ExportContract[[Dechrau Tariff ]:[Dechrau Tariff ]]&lt;=($B303+C$6*$BA$1))*(ExportContract[[Diwedd Tariff]:[Diwedd Tariff]]&gt;($B303+C$6*$BA$1)),ExportContract[[Ceiniogau fesul kWh]:[Ceiniogau fesul kWh]],0,,)</f>
        <v>0</v>
      </c>
      <c r="D303" s="20" cm="1">
        <f t="array" ref="D303">_xlfn.XLOOKUP(1,(ExportContract[[Dechrau Tariff ]:[Dechrau Tariff ]]&lt;=($B303+D$6*$BA$1))*(ExportContract[[Diwedd Tariff]:[Diwedd Tariff]]&gt;($B303+D$6*$BA$1)),ExportContract[[Ceiniogau fesul kWh]:[Ceiniogau fesul kWh]],0,,)</f>
        <v>0</v>
      </c>
      <c r="E303" s="20" cm="1">
        <f t="array" ref="E303">_xlfn.XLOOKUP(1,(ExportContract[[Dechrau Tariff ]:[Dechrau Tariff ]]&lt;=($B303+E$6*$BA$1))*(ExportContract[[Diwedd Tariff]:[Diwedd Tariff]]&gt;($B303+E$6*$BA$1)),ExportContract[[Ceiniogau fesul kWh]:[Ceiniogau fesul kWh]],0,,)</f>
        <v>0</v>
      </c>
      <c r="F303" s="20" cm="1">
        <f t="array" ref="F303">_xlfn.XLOOKUP(1,(ExportContract[[Dechrau Tariff ]:[Dechrau Tariff ]]&lt;=($B303+F$6*$BA$1))*(ExportContract[[Diwedd Tariff]:[Diwedd Tariff]]&gt;($B303+F$6*$BA$1)),ExportContract[[Ceiniogau fesul kWh]:[Ceiniogau fesul kWh]],0,,)</f>
        <v>0</v>
      </c>
      <c r="G303" s="20" cm="1">
        <f t="array" ref="G303">_xlfn.XLOOKUP(1,(ExportContract[[Dechrau Tariff ]:[Dechrau Tariff ]]&lt;=($B303+G$6*$BA$1))*(ExportContract[[Diwedd Tariff]:[Diwedd Tariff]]&gt;($B303+G$6*$BA$1)),ExportContract[[Ceiniogau fesul kWh]:[Ceiniogau fesul kWh]],0,,)</f>
        <v>0</v>
      </c>
      <c r="H303" s="20" cm="1">
        <f t="array" ref="H303">_xlfn.XLOOKUP(1,(ExportContract[[Dechrau Tariff ]:[Dechrau Tariff ]]&lt;=($B303+H$6*$BA$1))*(ExportContract[[Diwedd Tariff]:[Diwedd Tariff]]&gt;($B303+H$6*$BA$1)),ExportContract[[Ceiniogau fesul kWh]:[Ceiniogau fesul kWh]],0,,)</f>
        <v>0</v>
      </c>
      <c r="I303" s="20" cm="1">
        <f t="array" ref="I303">_xlfn.XLOOKUP(1,(ExportContract[[Dechrau Tariff ]:[Dechrau Tariff ]]&lt;=($B303+I$6*$BA$1))*(ExportContract[[Diwedd Tariff]:[Diwedd Tariff]]&gt;($B303+I$6*$BA$1)),ExportContract[[Ceiniogau fesul kWh]:[Ceiniogau fesul kWh]],0,,)</f>
        <v>0</v>
      </c>
      <c r="J303" s="20" cm="1">
        <f t="array" ref="J303">_xlfn.XLOOKUP(1,(ExportContract[[Dechrau Tariff ]:[Dechrau Tariff ]]&lt;=($B303+J$6*$BA$1))*(ExportContract[[Diwedd Tariff]:[Diwedd Tariff]]&gt;($B303+J$6*$BA$1)),ExportContract[[Ceiniogau fesul kWh]:[Ceiniogau fesul kWh]],0,,)</f>
        <v>0</v>
      </c>
      <c r="K303" s="20" cm="1">
        <f t="array" ref="K303">_xlfn.XLOOKUP(1,(ExportContract[[Dechrau Tariff ]:[Dechrau Tariff ]]&lt;=($B303+K$6*$BA$1))*(ExportContract[[Diwedd Tariff]:[Diwedd Tariff]]&gt;($B303+K$6*$BA$1)),ExportContract[[Ceiniogau fesul kWh]:[Ceiniogau fesul kWh]],0,,)</f>
        <v>0</v>
      </c>
      <c r="L303" s="20" cm="1">
        <f t="array" ref="L303">_xlfn.XLOOKUP(1,(ExportContract[[Dechrau Tariff ]:[Dechrau Tariff ]]&lt;=($B303+L$6*$BA$1))*(ExportContract[[Diwedd Tariff]:[Diwedd Tariff]]&gt;($B303+L$6*$BA$1)),ExportContract[[Ceiniogau fesul kWh]:[Ceiniogau fesul kWh]],0,,)</f>
        <v>0</v>
      </c>
      <c r="M303" s="20" cm="1">
        <f t="array" ref="M303">_xlfn.XLOOKUP(1,(ExportContract[[Dechrau Tariff ]:[Dechrau Tariff ]]&lt;=($B303+M$6*$BA$1))*(ExportContract[[Diwedd Tariff]:[Diwedd Tariff]]&gt;($B303+M$6*$BA$1)),ExportContract[[Ceiniogau fesul kWh]:[Ceiniogau fesul kWh]],0,,)</f>
        <v>0</v>
      </c>
      <c r="N303" s="20" cm="1">
        <f t="array" ref="N303">_xlfn.XLOOKUP(1,(ExportContract[[Dechrau Tariff ]:[Dechrau Tariff ]]&lt;=($B303+N$6*$BA$1))*(ExportContract[[Diwedd Tariff]:[Diwedd Tariff]]&gt;($B303+N$6*$BA$1)),ExportContract[[Ceiniogau fesul kWh]:[Ceiniogau fesul kWh]],0,,)</f>
        <v>0</v>
      </c>
      <c r="O303" s="20" cm="1">
        <f t="array" ref="O303">_xlfn.XLOOKUP(1,(ExportContract[[Dechrau Tariff ]:[Dechrau Tariff ]]&lt;=($B303+O$6*$BA$1))*(ExportContract[[Diwedd Tariff]:[Diwedd Tariff]]&gt;($B303+O$6*$BA$1)),ExportContract[[Ceiniogau fesul kWh]:[Ceiniogau fesul kWh]],0,,)</f>
        <v>0</v>
      </c>
      <c r="P303" s="20" cm="1">
        <f t="array" ref="P303">_xlfn.XLOOKUP(1,(ExportContract[[Dechrau Tariff ]:[Dechrau Tariff ]]&lt;=($B303+P$6*$BA$1))*(ExportContract[[Diwedd Tariff]:[Diwedd Tariff]]&gt;($B303+P$6*$BA$1)),ExportContract[[Ceiniogau fesul kWh]:[Ceiniogau fesul kWh]],0,,)</f>
        <v>0</v>
      </c>
      <c r="Q303" s="20" cm="1">
        <f t="array" ref="Q303">_xlfn.XLOOKUP(1,(ExportContract[[Dechrau Tariff ]:[Dechrau Tariff ]]&lt;=($B303+Q$6*$BA$1))*(ExportContract[[Diwedd Tariff]:[Diwedd Tariff]]&gt;($B303+Q$6*$BA$1)),ExportContract[[Ceiniogau fesul kWh]:[Ceiniogau fesul kWh]],0,,)</f>
        <v>0</v>
      </c>
      <c r="R303" s="20" cm="1">
        <f t="array" ref="R303">_xlfn.XLOOKUP(1,(ExportContract[[Dechrau Tariff ]:[Dechrau Tariff ]]&lt;=($B303+R$6*$BA$1))*(ExportContract[[Diwedd Tariff]:[Diwedd Tariff]]&gt;($B303+R$6*$BA$1)),ExportContract[[Ceiniogau fesul kWh]:[Ceiniogau fesul kWh]],0,,)</f>
        <v>0</v>
      </c>
      <c r="S303" s="20" cm="1">
        <f t="array" ref="S303">_xlfn.XLOOKUP(1,(ExportContract[[Dechrau Tariff ]:[Dechrau Tariff ]]&lt;=($B303+S$6*$BA$1))*(ExportContract[[Diwedd Tariff]:[Diwedd Tariff]]&gt;($B303+S$6*$BA$1)),ExportContract[[Ceiniogau fesul kWh]:[Ceiniogau fesul kWh]],0,,)</f>
        <v>0</v>
      </c>
      <c r="T303" s="20" cm="1">
        <f t="array" ref="T303">_xlfn.XLOOKUP(1,(ExportContract[[Dechrau Tariff ]:[Dechrau Tariff ]]&lt;=($B303+T$6*$BA$1))*(ExportContract[[Diwedd Tariff]:[Diwedd Tariff]]&gt;($B303+T$6*$BA$1)),ExportContract[[Ceiniogau fesul kWh]:[Ceiniogau fesul kWh]],0,,)</f>
        <v>0</v>
      </c>
      <c r="U303" s="20" cm="1">
        <f t="array" ref="U303">_xlfn.XLOOKUP(1,(ExportContract[[Dechrau Tariff ]:[Dechrau Tariff ]]&lt;=($B303+U$6*$BA$1))*(ExportContract[[Diwedd Tariff]:[Diwedd Tariff]]&gt;($B303+U$6*$BA$1)),ExportContract[[Ceiniogau fesul kWh]:[Ceiniogau fesul kWh]],0,,)</f>
        <v>0</v>
      </c>
      <c r="V303" s="20" cm="1">
        <f t="array" ref="V303">_xlfn.XLOOKUP(1,(ExportContract[[Dechrau Tariff ]:[Dechrau Tariff ]]&lt;=($B303+V$6*$BA$1))*(ExportContract[[Diwedd Tariff]:[Diwedd Tariff]]&gt;($B303+V$6*$BA$1)),ExportContract[[Ceiniogau fesul kWh]:[Ceiniogau fesul kWh]],0,,)</f>
        <v>0</v>
      </c>
      <c r="W303" s="20" cm="1">
        <f t="array" ref="W303">_xlfn.XLOOKUP(1,(ExportContract[[Dechrau Tariff ]:[Dechrau Tariff ]]&lt;=($B303+W$6*$BA$1))*(ExportContract[[Diwedd Tariff]:[Diwedd Tariff]]&gt;($B303+W$6*$BA$1)),ExportContract[[Ceiniogau fesul kWh]:[Ceiniogau fesul kWh]],0,,)</f>
        <v>0</v>
      </c>
      <c r="X303" s="20" cm="1">
        <f t="array" ref="X303">_xlfn.XLOOKUP(1,(ExportContract[[Dechrau Tariff ]:[Dechrau Tariff ]]&lt;=($B303+X$6*$BA$1))*(ExportContract[[Diwedd Tariff]:[Diwedd Tariff]]&gt;($B303+X$6*$BA$1)),ExportContract[[Ceiniogau fesul kWh]:[Ceiniogau fesul kWh]],0,,)</f>
        <v>0</v>
      </c>
      <c r="Y303" s="20" cm="1">
        <f t="array" ref="Y303">_xlfn.XLOOKUP(1,(ExportContract[[Dechrau Tariff ]:[Dechrau Tariff ]]&lt;=($B303+Y$6*$BA$1))*(ExportContract[[Diwedd Tariff]:[Diwedd Tariff]]&gt;($B303+Y$6*$BA$1)),ExportContract[[Ceiniogau fesul kWh]:[Ceiniogau fesul kWh]],0,,)</f>
        <v>0</v>
      </c>
      <c r="Z303" s="20" cm="1">
        <f t="array" ref="Z303">_xlfn.XLOOKUP(1,(ExportContract[[Dechrau Tariff ]:[Dechrau Tariff ]]&lt;=($B303+Z$6*$BA$1))*(ExportContract[[Diwedd Tariff]:[Diwedd Tariff]]&gt;($B303+Z$6*$BA$1)),ExportContract[[Ceiniogau fesul kWh]:[Ceiniogau fesul kWh]],0,,)</f>
        <v>0</v>
      </c>
      <c r="AA303" s="20" cm="1">
        <f t="array" ref="AA303">_xlfn.XLOOKUP(1,(ExportContract[[Dechrau Tariff ]:[Dechrau Tariff ]]&lt;=($B303+AA$6*$BA$1))*(ExportContract[[Diwedd Tariff]:[Diwedd Tariff]]&gt;($B303+AA$6*$BA$1)),ExportContract[[Ceiniogau fesul kWh]:[Ceiniogau fesul kWh]],0,,)</f>
        <v>0</v>
      </c>
      <c r="AB303" s="20" cm="1">
        <f t="array" ref="AB303">_xlfn.XLOOKUP(1,(ExportContract[[Dechrau Tariff ]:[Dechrau Tariff ]]&lt;=($B303+AB$6*$BA$1))*(ExportContract[[Diwedd Tariff]:[Diwedd Tariff]]&gt;($B303+AB$6*$BA$1)),ExportContract[[Ceiniogau fesul kWh]:[Ceiniogau fesul kWh]],0,,)</f>
        <v>0</v>
      </c>
      <c r="AC303" s="20" cm="1">
        <f t="array" ref="AC303">_xlfn.XLOOKUP(1,(ExportContract[[Dechrau Tariff ]:[Dechrau Tariff ]]&lt;=($B303+AC$6*$BA$1))*(ExportContract[[Diwedd Tariff]:[Diwedd Tariff]]&gt;($B303+AC$6*$BA$1)),ExportContract[[Ceiniogau fesul kWh]:[Ceiniogau fesul kWh]],0,,)</f>
        <v>0</v>
      </c>
      <c r="AD303" s="20" cm="1">
        <f t="array" ref="AD303">_xlfn.XLOOKUP(1,(ExportContract[[Dechrau Tariff ]:[Dechrau Tariff ]]&lt;=($B303+AD$6*$BA$1))*(ExportContract[[Diwedd Tariff]:[Diwedd Tariff]]&gt;($B303+AD$6*$BA$1)),ExportContract[[Ceiniogau fesul kWh]:[Ceiniogau fesul kWh]],0,,)</f>
        <v>0</v>
      </c>
      <c r="AE303" s="20" cm="1">
        <f t="array" ref="AE303">_xlfn.XLOOKUP(1,(ExportContract[[Dechrau Tariff ]:[Dechrau Tariff ]]&lt;=($B303+AE$6*$BA$1))*(ExportContract[[Diwedd Tariff]:[Diwedd Tariff]]&gt;($B303+AE$6*$BA$1)),ExportContract[[Ceiniogau fesul kWh]:[Ceiniogau fesul kWh]],0,,)</f>
        <v>0</v>
      </c>
      <c r="AF303" s="20" cm="1">
        <f t="array" ref="AF303">_xlfn.XLOOKUP(1,(ExportContract[[Dechrau Tariff ]:[Dechrau Tariff ]]&lt;=($B303+AF$6*$BA$1))*(ExportContract[[Diwedd Tariff]:[Diwedd Tariff]]&gt;($B303+AF$6*$BA$1)),ExportContract[[Ceiniogau fesul kWh]:[Ceiniogau fesul kWh]],0,,)</f>
        <v>0</v>
      </c>
      <c r="AG303" s="20" cm="1">
        <f t="array" ref="AG303">_xlfn.XLOOKUP(1,(ExportContract[[Dechrau Tariff ]:[Dechrau Tariff ]]&lt;=($B303+AG$6*$BA$1))*(ExportContract[[Diwedd Tariff]:[Diwedd Tariff]]&gt;($B303+AG$6*$BA$1)),ExportContract[[Ceiniogau fesul kWh]:[Ceiniogau fesul kWh]],0,,)</f>
        <v>0</v>
      </c>
      <c r="AH303" s="20" cm="1">
        <f t="array" ref="AH303">_xlfn.XLOOKUP(1,(ExportContract[[Dechrau Tariff ]:[Dechrau Tariff ]]&lt;=($B303+AH$6*$BA$1))*(ExportContract[[Diwedd Tariff]:[Diwedd Tariff]]&gt;($B303+AH$6*$BA$1)),ExportContract[[Ceiniogau fesul kWh]:[Ceiniogau fesul kWh]],0,,)</f>
        <v>0</v>
      </c>
      <c r="AI303" s="20" cm="1">
        <f t="array" ref="AI303">_xlfn.XLOOKUP(1,(ExportContract[[Dechrau Tariff ]:[Dechrau Tariff ]]&lt;=($B303+AI$6*$BA$1))*(ExportContract[[Diwedd Tariff]:[Diwedd Tariff]]&gt;($B303+AI$6*$BA$1)),ExportContract[[Ceiniogau fesul kWh]:[Ceiniogau fesul kWh]],0,,)</f>
        <v>0</v>
      </c>
      <c r="AJ303" s="20" cm="1">
        <f t="array" ref="AJ303">_xlfn.XLOOKUP(1,(ExportContract[[Dechrau Tariff ]:[Dechrau Tariff ]]&lt;=($B303+AJ$6*$BA$1))*(ExportContract[[Diwedd Tariff]:[Diwedd Tariff]]&gt;($B303+AJ$6*$BA$1)),ExportContract[[Ceiniogau fesul kWh]:[Ceiniogau fesul kWh]],0,,)</f>
        <v>0</v>
      </c>
      <c r="AK303" s="20" cm="1">
        <f t="array" ref="AK303">_xlfn.XLOOKUP(1,(ExportContract[[Dechrau Tariff ]:[Dechrau Tariff ]]&lt;=($B303+AK$6*$BA$1))*(ExportContract[[Diwedd Tariff]:[Diwedd Tariff]]&gt;($B303+AK$6*$BA$1)),ExportContract[[Ceiniogau fesul kWh]:[Ceiniogau fesul kWh]],0,,)</f>
        <v>0</v>
      </c>
      <c r="AL303" s="20" cm="1">
        <f t="array" ref="AL303">_xlfn.XLOOKUP(1,(ExportContract[[Dechrau Tariff ]:[Dechrau Tariff ]]&lt;=($B303+AL$6*$BA$1))*(ExportContract[[Diwedd Tariff]:[Diwedd Tariff]]&gt;($B303+AL$6*$BA$1)),ExportContract[[Ceiniogau fesul kWh]:[Ceiniogau fesul kWh]],0,,)</f>
        <v>0</v>
      </c>
      <c r="AM303" s="20" cm="1">
        <f t="array" ref="AM303">_xlfn.XLOOKUP(1,(ExportContract[[Dechrau Tariff ]:[Dechrau Tariff ]]&lt;=($B303+AM$6*$BA$1))*(ExportContract[[Diwedd Tariff]:[Diwedd Tariff]]&gt;($B303+AM$6*$BA$1)),ExportContract[[Ceiniogau fesul kWh]:[Ceiniogau fesul kWh]],0,,)</f>
        <v>0</v>
      </c>
      <c r="AN303" s="20" cm="1">
        <f t="array" ref="AN303">_xlfn.XLOOKUP(1,(ExportContract[[Dechrau Tariff ]:[Dechrau Tariff ]]&lt;=($B303+AN$6*$BA$1))*(ExportContract[[Diwedd Tariff]:[Diwedd Tariff]]&gt;($B303+AN$6*$BA$1)),ExportContract[[Ceiniogau fesul kWh]:[Ceiniogau fesul kWh]],0,,)</f>
        <v>0</v>
      </c>
      <c r="AO303" s="20" cm="1">
        <f t="array" ref="AO303">_xlfn.XLOOKUP(1,(ExportContract[[Dechrau Tariff ]:[Dechrau Tariff ]]&lt;=($B303+AO$6*$BA$1))*(ExportContract[[Diwedd Tariff]:[Diwedd Tariff]]&gt;($B303+AO$6*$BA$1)),ExportContract[[Ceiniogau fesul kWh]:[Ceiniogau fesul kWh]],0,,)</f>
        <v>0</v>
      </c>
      <c r="AP303" s="20" cm="1">
        <f t="array" ref="AP303">_xlfn.XLOOKUP(1,(ExportContract[[Dechrau Tariff ]:[Dechrau Tariff ]]&lt;=($B303+AP$6*$BA$1))*(ExportContract[[Diwedd Tariff]:[Diwedd Tariff]]&gt;($B303+AP$6*$BA$1)),ExportContract[[Ceiniogau fesul kWh]:[Ceiniogau fesul kWh]],0,,)</f>
        <v>0</v>
      </c>
      <c r="AQ303" s="20" cm="1">
        <f t="array" ref="AQ303">_xlfn.XLOOKUP(1,(ExportContract[[Dechrau Tariff ]:[Dechrau Tariff ]]&lt;=($B303+AQ$6*$BA$1))*(ExportContract[[Diwedd Tariff]:[Diwedd Tariff]]&gt;($B303+AQ$6*$BA$1)),ExportContract[[Ceiniogau fesul kWh]:[Ceiniogau fesul kWh]],0,,)</f>
        <v>0</v>
      </c>
      <c r="AR303" s="20" cm="1">
        <f t="array" ref="AR303">_xlfn.XLOOKUP(1,(ExportContract[[Dechrau Tariff ]:[Dechrau Tariff ]]&lt;=($B303+AR$6*$BA$1))*(ExportContract[[Diwedd Tariff]:[Diwedd Tariff]]&gt;($B303+AR$6*$BA$1)),ExportContract[[Ceiniogau fesul kWh]:[Ceiniogau fesul kWh]],0,,)</f>
        <v>0</v>
      </c>
      <c r="AS303" s="20" cm="1">
        <f t="array" ref="AS303">_xlfn.XLOOKUP(1,(ExportContract[[Dechrau Tariff ]:[Dechrau Tariff ]]&lt;=($B303+AS$6*$BA$1))*(ExportContract[[Diwedd Tariff]:[Diwedd Tariff]]&gt;($B303+AS$6*$BA$1)),ExportContract[[Ceiniogau fesul kWh]:[Ceiniogau fesul kWh]],0,,)</f>
        <v>0</v>
      </c>
      <c r="AT303" s="20" cm="1">
        <f t="array" ref="AT303">_xlfn.XLOOKUP(1,(ExportContract[[Dechrau Tariff ]:[Dechrau Tariff ]]&lt;=($B303+AT$6*$BA$1))*(ExportContract[[Diwedd Tariff]:[Diwedd Tariff]]&gt;($B303+AT$6*$BA$1)),ExportContract[[Ceiniogau fesul kWh]:[Ceiniogau fesul kWh]],0,,)</f>
        <v>0</v>
      </c>
      <c r="AU303" s="20" cm="1">
        <f t="array" ref="AU303">_xlfn.XLOOKUP(1,(ExportContract[[Dechrau Tariff ]:[Dechrau Tariff ]]&lt;=($B303+AU$6*$BA$1))*(ExportContract[[Diwedd Tariff]:[Diwedd Tariff]]&gt;($B303+AU$6*$BA$1)),ExportContract[[Ceiniogau fesul kWh]:[Ceiniogau fesul kWh]],0,,)</f>
        <v>0</v>
      </c>
      <c r="AV303" s="20" cm="1">
        <f t="array" ref="AV303">_xlfn.XLOOKUP(1,(ExportContract[[Dechrau Tariff ]:[Dechrau Tariff ]]&lt;=($B303+AV$6*$BA$1))*(ExportContract[[Diwedd Tariff]:[Diwedd Tariff]]&gt;($B303+AV$6*$BA$1)),ExportContract[[Ceiniogau fesul kWh]:[Ceiniogau fesul kWh]],0,,)</f>
        <v>0</v>
      </c>
      <c r="AW303" s="20" cm="1">
        <f t="array" ref="AW303">_xlfn.XLOOKUP(1,(ExportContract[[Dechrau Tariff ]:[Dechrau Tariff ]]&lt;=($B303+AW$6*$BA$1))*(ExportContract[[Diwedd Tariff]:[Diwedd Tariff]]&gt;($B303+AW$6*$BA$1)),ExportContract[[Ceiniogau fesul kWh]:[Ceiniogau fesul kWh]],0,,)</f>
        <v>0</v>
      </c>
      <c r="AX303" s="20" cm="1">
        <f t="array" ref="AX303">_xlfn.XLOOKUP(1,(ExportContract[[Dechrau Tariff ]:[Dechrau Tariff ]]&lt;=($B303+AX$6*$BA$1))*(ExportContract[[Diwedd Tariff]:[Diwedd Tariff]]&gt;($B303+AX$6*$BA$1)),ExportContract[[Ceiniogau fesul kWh]:[Ceiniogau fesul kWh]],0,,)</f>
        <v>0</v>
      </c>
    </row>
    <row r="304" spans="2:50" x14ac:dyDescent="0.3">
      <c r="B304" s="30">
        <v>45589</v>
      </c>
      <c r="C304" s="20" cm="1">
        <f t="array" ref="C304">_xlfn.XLOOKUP(1,(ExportContract[[Dechrau Tariff ]:[Dechrau Tariff ]]&lt;=($B304+C$6*$BA$1))*(ExportContract[[Diwedd Tariff]:[Diwedd Tariff]]&gt;($B304+C$6*$BA$1)),ExportContract[[Ceiniogau fesul kWh]:[Ceiniogau fesul kWh]],0,,)</f>
        <v>0</v>
      </c>
      <c r="D304" s="20" cm="1">
        <f t="array" ref="D304">_xlfn.XLOOKUP(1,(ExportContract[[Dechrau Tariff ]:[Dechrau Tariff ]]&lt;=($B304+D$6*$BA$1))*(ExportContract[[Diwedd Tariff]:[Diwedd Tariff]]&gt;($B304+D$6*$BA$1)),ExportContract[[Ceiniogau fesul kWh]:[Ceiniogau fesul kWh]],0,,)</f>
        <v>0</v>
      </c>
      <c r="E304" s="20" cm="1">
        <f t="array" ref="E304">_xlfn.XLOOKUP(1,(ExportContract[[Dechrau Tariff ]:[Dechrau Tariff ]]&lt;=($B304+E$6*$BA$1))*(ExportContract[[Diwedd Tariff]:[Diwedd Tariff]]&gt;($B304+E$6*$BA$1)),ExportContract[[Ceiniogau fesul kWh]:[Ceiniogau fesul kWh]],0,,)</f>
        <v>0</v>
      </c>
      <c r="F304" s="20" cm="1">
        <f t="array" ref="F304">_xlfn.XLOOKUP(1,(ExportContract[[Dechrau Tariff ]:[Dechrau Tariff ]]&lt;=($B304+F$6*$BA$1))*(ExportContract[[Diwedd Tariff]:[Diwedd Tariff]]&gt;($B304+F$6*$BA$1)),ExportContract[[Ceiniogau fesul kWh]:[Ceiniogau fesul kWh]],0,,)</f>
        <v>0</v>
      </c>
      <c r="G304" s="20" cm="1">
        <f t="array" ref="G304">_xlfn.XLOOKUP(1,(ExportContract[[Dechrau Tariff ]:[Dechrau Tariff ]]&lt;=($B304+G$6*$BA$1))*(ExportContract[[Diwedd Tariff]:[Diwedd Tariff]]&gt;($B304+G$6*$BA$1)),ExportContract[[Ceiniogau fesul kWh]:[Ceiniogau fesul kWh]],0,,)</f>
        <v>0</v>
      </c>
      <c r="H304" s="20" cm="1">
        <f t="array" ref="H304">_xlfn.XLOOKUP(1,(ExportContract[[Dechrau Tariff ]:[Dechrau Tariff ]]&lt;=($B304+H$6*$BA$1))*(ExportContract[[Diwedd Tariff]:[Diwedd Tariff]]&gt;($B304+H$6*$BA$1)),ExportContract[[Ceiniogau fesul kWh]:[Ceiniogau fesul kWh]],0,,)</f>
        <v>0</v>
      </c>
      <c r="I304" s="20" cm="1">
        <f t="array" ref="I304">_xlfn.XLOOKUP(1,(ExportContract[[Dechrau Tariff ]:[Dechrau Tariff ]]&lt;=($B304+I$6*$BA$1))*(ExportContract[[Diwedd Tariff]:[Diwedd Tariff]]&gt;($B304+I$6*$BA$1)),ExportContract[[Ceiniogau fesul kWh]:[Ceiniogau fesul kWh]],0,,)</f>
        <v>0</v>
      </c>
      <c r="J304" s="20" cm="1">
        <f t="array" ref="J304">_xlfn.XLOOKUP(1,(ExportContract[[Dechrau Tariff ]:[Dechrau Tariff ]]&lt;=($B304+J$6*$BA$1))*(ExportContract[[Diwedd Tariff]:[Diwedd Tariff]]&gt;($B304+J$6*$BA$1)),ExportContract[[Ceiniogau fesul kWh]:[Ceiniogau fesul kWh]],0,,)</f>
        <v>0</v>
      </c>
      <c r="K304" s="20" cm="1">
        <f t="array" ref="K304">_xlfn.XLOOKUP(1,(ExportContract[[Dechrau Tariff ]:[Dechrau Tariff ]]&lt;=($B304+K$6*$BA$1))*(ExportContract[[Diwedd Tariff]:[Diwedd Tariff]]&gt;($B304+K$6*$BA$1)),ExportContract[[Ceiniogau fesul kWh]:[Ceiniogau fesul kWh]],0,,)</f>
        <v>0</v>
      </c>
      <c r="L304" s="20" cm="1">
        <f t="array" ref="L304">_xlfn.XLOOKUP(1,(ExportContract[[Dechrau Tariff ]:[Dechrau Tariff ]]&lt;=($B304+L$6*$BA$1))*(ExportContract[[Diwedd Tariff]:[Diwedd Tariff]]&gt;($B304+L$6*$BA$1)),ExportContract[[Ceiniogau fesul kWh]:[Ceiniogau fesul kWh]],0,,)</f>
        <v>0</v>
      </c>
      <c r="M304" s="20" cm="1">
        <f t="array" ref="M304">_xlfn.XLOOKUP(1,(ExportContract[[Dechrau Tariff ]:[Dechrau Tariff ]]&lt;=($B304+M$6*$BA$1))*(ExportContract[[Diwedd Tariff]:[Diwedd Tariff]]&gt;($B304+M$6*$BA$1)),ExportContract[[Ceiniogau fesul kWh]:[Ceiniogau fesul kWh]],0,,)</f>
        <v>0</v>
      </c>
      <c r="N304" s="20" cm="1">
        <f t="array" ref="N304">_xlfn.XLOOKUP(1,(ExportContract[[Dechrau Tariff ]:[Dechrau Tariff ]]&lt;=($B304+N$6*$BA$1))*(ExportContract[[Diwedd Tariff]:[Diwedd Tariff]]&gt;($B304+N$6*$BA$1)),ExportContract[[Ceiniogau fesul kWh]:[Ceiniogau fesul kWh]],0,,)</f>
        <v>0</v>
      </c>
      <c r="O304" s="20" cm="1">
        <f t="array" ref="O304">_xlfn.XLOOKUP(1,(ExportContract[[Dechrau Tariff ]:[Dechrau Tariff ]]&lt;=($B304+O$6*$BA$1))*(ExportContract[[Diwedd Tariff]:[Diwedd Tariff]]&gt;($B304+O$6*$BA$1)),ExportContract[[Ceiniogau fesul kWh]:[Ceiniogau fesul kWh]],0,,)</f>
        <v>0</v>
      </c>
      <c r="P304" s="20" cm="1">
        <f t="array" ref="P304">_xlfn.XLOOKUP(1,(ExportContract[[Dechrau Tariff ]:[Dechrau Tariff ]]&lt;=($B304+P$6*$BA$1))*(ExportContract[[Diwedd Tariff]:[Diwedd Tariff]]&gt;($B304+P$6*$BA$1)),ExportContract[[Ceiniogau fesul kWh]:[Ceiniogau fesul kWh]],0,,)</f>
        <v>0</v>
      </c>
      <c r="Q304" s="20" cm="1">
        <f t="array" ref="Q304">_xlfn.XLOOKUP(1,(ExportContract[[Dechrau Tariff ]:[Dechrau Tariff ]]&lt;=($B304+Q$6*$BA$1))*(ExportContract[[Diwedd Tariff]:[Diwedd Tariff]]&gt;($B304+Q$6*$BA$1)),ExportContract[[Ceiniogau fesul kWh]:[Ceiniogau fesul kWh]],0,,)</f>
        <v>0</v>
      </c>
      <c r="R304" s="20" cm="1">
        <f t="array" ref="R304">_xlfn.XLOOKUP(1,(ExportContract[[Dechrau Tariff ]:[Dechrau Tariff ]]&lt;=($B304+R$6*$BA$1))*(ExportContract[[Diwedd Tariff]:[Diwedd Tariff]]&gt;($B304+R$6*$BA$1)),ExportContract[[Ceiniogau fesul kWh]:[Ceiniogau fesul kWh]],0,,)</f>
        <v>0</v>
      </c>
      <c r="S304" s="20" cm="1">
        <f t="array" ref="S304">_xlfn.XLOOKUP(1,(ExportContract[[Dechrau Tariff ]:[Dechrau Tariff ]]&lt;=($B304+S$6*$BA$1))*(ExportContract[[Diwedd Tariff]:[Diwedd Tariff]]&gt;($B304+S$6*$BA$1)),ExportContract[[Ceiniogau fesul kWh]:[Ceiniogau fesul kWh]],0,,)</f>
        <v>0</v>
      </c>
      <c r="T304" s="20" cm="1">
        <f t="array" ref="T304">_xlfn.XLOOKUP(1,(ExportContract[[Dechrau Tariff ]:[Dechrau Tariff ]]&lt;=($B304+T$6*$BA$1))*(ExportContract[[Diwedd Tariff]:[Diwedd Tariff]]&gt;($B304+T$6*$BA$1)),ExportContract[[Ceiniogau fesul kWh]:[Ceiniogau fesul kWh]],0,,)</f>
        <v>0</v>
      </c>
      <c r="U304" s="20" cm="1">
        <f t="array" ref="U304">_xlfn.XLOOKUP(1,(ExportContract[[Dechrau Tariff ]:[Dechrau Tariff ]]&lt;=($B304+U$6*$BA$1))*(ExportContract[[Diwedd Tariff]:[Diwedd Tariff]]&gt;($B304+U$6*$BA$1)),ExportContract[[Ceiniogau fesul kWh]:[Ceiniogau fesul kWh]],0,,)</f>
        <v>0</v>
      </c>
      <c r="V304" s="20" cm="1">
        <f t="array" ref="V304">_xlfn.XLOOKUP(1,(ExportContract[[Dechrau Tariff ]:[Dechrau Tariff ]]&lt;=($B304+V$6*$BA$1))*(ExportContract[[Diwedd Tariff]:[Diwedd Tariff]]&gt;($B304+V$6*$BA$1)),ExportContract[[Ceiniogau fesul kWh]:[Ceiniogau fesul kWh]],0,,)</f>
        <v>0</v>
      </c>
      <c r="W304" s="20" cm="1">
        <f t="array" ref="W304">_xlfn.XLOOKUP(1,(ExportContract[[Dechrau Tariff ]:[Dechrau Tariff ]]&lt;=($B304+W$6*$BA$1))*(ExportContract[[Diwedd Tariff]:[Diwedd Tariff]]&gt;($B304+W$6*$BA$1)),ExportContract[[Ceiniogau fesul kWh]:[Ceiniogau fesul kWh]],0,,)</f>
        <v>0</v>
      </c>
      <c r="X304" s="20" cm="1">
        <f t="array" ref="X304">_xlfn.XLOOKUP(1,(ExportContract[[Dechrau Tariff ]:[Dechrau Tariff ]]&lt;=($B304+X$6*$BA$1))*(ExportContract[[Diwedd Tariff]:[Diwedd Tariff]]&gt;($B304+X$6*$BA$1)),ExportContract[[Ceiniogau fesul kWh]:[Ceiniogau fesul kWh]],0,,)</f>
        <v>0</v>
      </c>
      <c r="Y304" s="20" cm="1">
        <f t="array" ref="Y304">_xlfn.XLOOKUP(1,(ExportContract[[Dechrau Tariff ]:[Dechrau Tariff ]]&lt;=($B304+Y$6*$BA$1))*(ExportContract[[Diwedd Tariff]:[Diwedd Tariff]]&gt;($B304+Y$6*$BA$1)),ExportContract[[Ceiniogau fesul kWh]:[Ceiniogau fesul kWh]],0,,)</f>
        <v>0</v>
      </c>
      <c r="Z304" s="20" cm="1">
        <f t="array" ref="Z304">_xlfn.XLOOKUP(1,(ExportContract[[Dechrau Tariff ]:[Dechrau Tariff ]]&lt;=($B304+Z$6*$BA$1))*(ExportContract[[Diwedd Tariff]:[Diwedd Tariff]]&gt;($B304+Z$6*$BA$1)),ExportContract[[Ceiniogau fesul kWh]:[Ceiniogau fesul kWh]],0,,)</f>
        <v>0</v>
      </c>
      <c r="AA304" s="20" cm="1">
        <f t="array" ref="AA304">_xlfn.XLOOKUP(1,(ExportContract[[Dechrau Tariff ]:[Dechrau Tariff ]]&lt;=($B304+AA$6*$BA$1))*(ExportContract[[Diwedd Tariff]:[Diwedd Tariff]]&gt;($B304+AA$6*$BA$1)),ExportContract[[Ceiniogau fesul kWh]:[Ceiniogau fesul kWh]],0,,)</f>
        <v>0</v>
      </c>
      <c r="AB304" s="20" cm="1">
        <f t="array" ref="AB304">_xlfn.XLOOKUP(1,(ExportContract[[Dechrau Tariff ]:[Dechrau Tariff ]]&lt;=($B304+AB$6*$BA$1))*(ExportContract[[Diwedd Tariff]:[Diwedd Tariff]]&gt;($B304+AB$6*$BA$1)),ExportContract[[Ceiniogau fesul kWh]:[Ceiniogau fesul kWh]],0,,)</f>
        <v>0</v>
      </c>
      <c r="AC304" s="20" cm="1">
        <f t="array" ref="AC304">_xlfn.XLOOKUP(1,(ExportContract[[Dechrau Tariff ]:[Dechrau Tariff ]]&lt;=($B304+AC$6*$BA$1))*(ExportContract[[Diwedd Tariff]:[Diwedd Tariff]]&gt;($B304+AC$6*$BA$1)),ExportContract[[Ceiniogau fesul kWh]:[Ceiniogau fesul kWh]],0,,)</f>
        <v>0</v>
      </c>
      <c r="AD304" s="20" cm="1">
        <f t="array" ref="AD304">_xlfn.XLOOKUP(1,(ExportContract[[Dechrau Tariff ]:[Dechrau Tariff ]]&lt;=($B304+AD$6*$BA$1))*(ExportContract[[Diwedd Tariff]:[Diwedd Tariff]]&gt;($B304+AD$6*$BA$1)),ExportContract[[Ceiniogau fesul kWh]:[Ceiniogau fesul kWh]],0,,)</f>
        <v>0</v>
      </c>
      <c r="AE304" s="20" cm="1">
        <f t="array" ref="AE304">_xlfn.XLOOKUP(1,(ExportContract[[Dechrau Tariff ]:[Dechrau Tariff ]]&lt;=($B304+AE$6*$BA$1))*(ExportContract[[Diwedd Tariff]:[Diwedd Tariff]]&gt;($B304+AE$6*$BA$1)),ExportContract[[Ceiniogau fesul kWh]:[Ceiniogau fesul kWh]],0,,)</f>
        <v>0</v>
      </c>
      <c r="AF304" s="20" cm="1">
        <f t="array" ref="AF304">_xlfn.XLOOKUP(1,(ExportContract[[Dechrau Tariff ]:[Dechrau Tariff ]]&lt;=($B304+AF$6*$BA$1))*(ExportContract[[Diwedd Tariff]:[Diwedd Tariff]]&gt;($B304+AF$6*$BA$1)),ExportContract[[Ceiniogau fesul kWh]:[Ceiniogau fesul kWh]],0,,)</f>
        <v>0</v>
      </c>
      <c r="AG304" s="20" cm="1">
        <f t="array" ref="AG304">_xlfn.XLOOKUP(1,(ExportContract[[Dechrau Tariff ]:[Dechrau Tariff ]]&lt;=($B304+AG$6*$BA$1))*(ExportContract[[Diwedd Tariff]:[Diwedd Tariff]]&gt;($B304+AG$6*$BA$1)),ExportContract[[Ceiniogau fesul kWh]:[Ceiniogau fesul kWh]],0,,)</f>
        <v>0</v>
      </c>
      <c r="AH304" s="20" cm="1">
        <f t="array" ref="AH304">_xlfn.XLOOKUP(1,(ExportContract[[Dechrau Tariff ]:[Dechrau Tariff ]]&lt;=($B304+AH$6*$BA$1))*(ExportContract[[Diwedd Tariff]:[Diwedd Tariff]]&gt;($B304+AH$6*$BA$1)),ExportContract[[Ceiniogau fesul kWh]:[Ceiniogau fesul kWh]],0,,)</f>
        <v>0</v>
      </c>
      <c r="AI304" s="20" cm="1">
        <f t="array" ref="AI304">_xlfn.XLOOKUP(1,(ExportContract[[Dechrau Tariff ]:[Dechrau Tariff ]]&lt;=($B304+AI$6*$BA$1))*(ExportContract[[Diwedd Tariff]:[Diwedd Tariff]]&gt;($B304+AI$6*$BA$1)),ExportContract[[Ceiniogau fesul kWh]:[Ceiniogau fesul kWh]],0,,)</f>
        <v>0</v>
      </c>
      <c r="AJ304" s="20" cm="1">
        <f t="array" ref="AJ304">_xlfn.XLOOKUP(1,(ExportContract[[Dechrau Tariff ]:[Dechrau Tariff ]]&lt;=($B304+AJ$6*$BA$1))*(ExportContract[[Diwedd Tariff]:[Diwedd Tariff]]&gt;($B304+AJ$6*$BA$1)),ExportContract[[Ceiniogau fesul kWh]:[Ceiniogau fesul kWh]],0,,)</f>
        <v>0</v>
      </c>
      <c r="AK304" s="20" cm="1">
        <f t="array" ref="AK304">_xlfn.XLOOKUP(1,(ExportContract[[Dechrau Tariff ]:[Dechrau Tariff ]]&lt;=($B304+AK$6*$BA$1))*(ExportContract[[Diwedd Tariff]:[Diwedd Tariff]]&gt;($B304+AK$6*$BA$1)),ExportContract[[Ceiniogau fesul kWh]:[Ceiniogau fesul kWh]],0,,)</f>
        <v>0</v>
      </c>
      <c r="AL304" s="20" cm="1">
        <f t="array" ref="AL304">_xlfn.XLOOKUP(1,(ExportContract[[Dechrau Tariff ]:[Dechrau Tariff ]]&lt;=($B304+AL$6*$BA$1))*(ExportContract[[Diwedd Tariff]:[Diwedd Tariff]]&gt;($B304+AL$6*$BA$1)),ExportContract[[Ceiniogau fesul kWh]:[Ceiniogau fesul kWh]],0,,)</f>
        <v>0</v>
      </c>
      <c r="AM304" s="20" cm="1">
        <f t="array" ref="AM304">_xlfn.XLOOKUP(1,(ExportContract[[Dechrau Tariff ]:[Dechrau Tariff ]]&lt;=($B304+AM$6*$BA$1))*(ExportContract[[Diwedd Tariff]:[Diwedd Tariff]]&gt;($B304+AM$6*$BA$1)),ExportContract[[Ceiniogau fesul kWh]:[Ceiniogau fesul kWh]],0,,)</f>
        <v>0</v>
      </c>
      <c r="AN304" s="20" cm="1">
        <f t="array" ref="AN304">_xlfn.XLOOKUP(1,(ExportContract[[Dechrau Tariff ]:[Dechrau Tariff ]]&lt;=($B304+AN$6*$BA$1))*(ExportContract[[Diwedd Tariff]:[Diwedd Tariff]]&gt;($B304+AN$6*$BA$1)),ExportContract[[Ceiniogau fesul kWh]:[Ceiniogau fesul kWh]],0,,)</f>
        <v>0</v>
      </c>
      <c r="AO304" s="20" cm="1">
        <f t="array" ref="AO304">_xlfn.XLOOKUP(1,(ExportContract[[Dechrau Tariff ]:[Dechrau Tariff ]]&lt;=($B304+AO$6*$BA$1))*(ExportContract[[Diwedd Tariff]:[Diwedd Tariff]]&gt;($B304+AO$6*$BA$1)),ExportContract[[Ceiniogau fesul kWh]:[Ceiniogau fesul kWh]],0,,)</f>
        <v>0</v>
      </c>
      <c r="AP304" s="20" cm="1">
        <f t="array" ref="AP304">_xlfn.XLOOKUP(1,(ExportContract[[Dechrau Tariff ]:[Dechrau Tariff ]]&lt;=($B304+AP$6*$BA$1))*(ExportContract[[Diwedd Tariff]:[Diwedd Tariff]]&gt;($B304+AP$6*$BA$1)),ExportContract[[Ceiniogau fesul kWh]:[Ceiniogau fesul kWh]],0,,)</f>
        <v>0</v>
      </c>
      <c r="AQ304" s="20" cm="1">
        <f t="array" ref="AQ304">_xlfn.XLOOKUP(1,(ExportContract[[Dechrau Tariff ]:[Dechrau Tariff ]]&lt;=($B304+AQ$6*$BA$1))*(ExportContract[[Diwedd Tariff]:[Diwedd Tariff]]&gt;($B304+AQ$6*$BA$1)),ExportContract[[Ceiniogau fesul kWh]:[Ceiniogau fesul kWh]],0,,)</f>
        <v>0</v>
      </c>
      <c r="AR304" s="20" cm="1">
        <f t="array" ref="AR304">_xlfn.XLOOKUP(1,(ExportContract[[Dechrau Tariff ]:[Dechrau Tariff ]]&lt;=($B304+AR$6*$BA$1))*(ExportContract[[Diwedd Tariff]:[Diwedd Tariff]]&gt;($B304+AR$6*$BA$1)),ExportContract[[Ceiniogau fesul kWh]:[Ceiniogau fesul kWh]],0,,)</f>
        <v>0</v>
      </c>
      <c r="AS304" s="20" cm="1">
        <f t="array" ref="AS304">_xlfn.XLOOKUP(1,(ExportContract[[Dechrau Tariff ]:[Dechrau Tariff ]]&lt;=($B304+AS$6*$BA$1))*(ExportContract[[Diwedd Tariff]:[Diwedd Tariff]]&gt;($B304+AS$6*$BA$1)),ExportContract[[Ceiniogau fesul kWh]:[Ceiniogau fesul kWh]],0,,)</f>
        <v>0</v>
      </c>
      <c r="AT304" s="20" cm="1">
        <f t="array" ref="AT304">_xlfn.XLOOKUP(1,(ExportContract[[Dechrau Tariff ]:[Dechrau Tariff ]]&lt;=($B304+AT$6*$BA$1))*(ExportContract[[Diwedd Tariff]:[Diwedd Tariff]]&gt;($B304+AT$6*$BA$1)),ExportContract[[Ceiniogau fesul kWh]:[Ceiniogau fesul kWh]],0,,)</f>
        <v>0</v>
      </c>
      <c r="AU304" s="20" cm="1">
        <f t="array" ref="AU304">_xlfn.XLOOKUP(1,(ExportContract[[Dechrau Tariff ]:[Dechrau Tariff ]]&lt;=($B304+AU$6*$BA$1))*(ExportContract[[Diwedd Tariff]:[Diwedd Tariff]]&gt;($B304+AU$6*$BA$1)),ExportContract[[Ceiniogau fesul kWh]:[Ceiniogau fesul kWh]],0,,)</f>
        <v>0</v>
      </c>
      <c r="AV304" s="20" cm="1">
        <f t="array" ref="AV304">_xlfn.XLOOKUP(1,(ExportContract[[Dechrau Tariff ]:[Dechrau Tariff ]]&lt;=($B304+AV$6*$BA$1))*(ExportContract[[Diwedd Tariff]:[Diwedd Tariff]]&gt;($B304+AV$6*$BA$1)),ExportContract[[Ceiniogau fesul kWh]:[Ceiniogau fesul kWh]],0,,)</f>
        <v>0</v>
      </c>
      <c r="AW304" s="20" cm="1">
        <f t="array" ref="AW304">_xlfn.XLOOKUP(1,(ExportContract[[Dechrau Tariff ]:[Dechrau Tariff ]]&lt;=($B304+AW$6*$BA$1))*(ExportContract[[Diwedd Tariff]:[Diwedd Tariff]]&gt;($B304+AW$6*$BA$1)),ExportContract[[Ceiniogau fesul kWh]:[Ceiniogau fesul kWh]],0,,)</f>
        <v>0</v>
      </c>
      <c r="AX304" s="20" cm="1">
        <f t="array" ref="AX304">_xlfn.XLOOKUP(1,(ExportContract[[Dechrau Tariff ]:[Dechrau Tariff ]]&lt;=($B304+AX$6*$BA$1))*(ExportContract[[Diwedd Tariff]:[Diwedd Tariff]]&gt;($B304+AX$6*$BA$1)),ExportContract[[Ceiniogau fesul kWh]:[Ceiniogau fesul kWh]],0,,)</f>
        <v>0</v>
      </c>
    </row>
    <row r="305" spans="2:50" x14ac:dyDescent="0.3">
      <c r="B305" s="30">
        <v>45590</v>
      </c>
      <c r="C305" s="20" cm="1">
        <f t="array" ref="C305">_xlfn.XLOOKUP(1,(ExportContract[[Dechrau Tariff ]:[Dechrau Tariff ]]&lt;=($B305+C$6*$BA$1))*(ExportContract[[Diwedd Tariff]:[Diwedd Tariff]]&gt;($B305+C$6*$BA$1)),ExportContract[[Ceiniogau fesul kWh]:[Ceiniogau fesul kWh]],0,,)</f>
        <v>0</v>
      </c>
      <c r="D305" s="20" cm="1">
        <f t="array" ref="D305">_xlfn.XLOOKUP(1,(ExportContract[[Dechrau Tariff ]:[Dechrau Tariff ]]&lt;=($B305+D$6*$BA$1))*(ExportContract[[Diwedd Tariff]:[Diwedd Tariff]]&gt;($B305+D$6*$BA$1)),ExportContract[[Ceiniogau fesul kWh]:[Ceiniogau fesul kWh]],0,,)</f>
        <v>0</v>
      </c>
      <c r="E305" s="20" cm="1">
        <f t="array" ref="E305">_xlfn.XLOOKUP(1,(ExportContract[[Dechrau Tariff ]:[Dechrau Tariff ]]&lt;=($B305+E$6*$BA$1))*(ExportContract[[Diwedd Tariff]:[Diwedd Tariff]]&gt;($B305+E$6*$BA$1)),ExportContract[[Ceiniogau fesul kWh]:[Ceiniogau fesul kWh]],0,,)</f>
        <v>0</v>
      </c>
      <c r="F305" s="20" cm="1">
        <f t="array" ref="F305">_xlfn.XLOOKUP(1,(ExportContract[[Dechrau Tariff ]:[Dechrau Tariff ]]&lt;=($B305+F$6*$BA$1))*(ExportContract[[Diwedd Tariff]:[Diwedd Tariff]]&gt;($B305+F$6*$BA$1)),ExportContract[[Ceiniogau fesul kWh]:[Ceiniogau fesul kWh]],0,,)</f>
        <v>0</v>
      </c>
      <c r="G305" s="20" cm="1">
        <f t="array" ref="G305">_xlfn.XLOOKUP(1,(ExportContract[[Dechrau Tariff ]:[Dechrau Tariff ]]&lt;=($B305+G$6*$BA$1))*(ExportContract[[Diwedd Tariff]:[Diwedd Tariff]]&gt;($B305+G$6*$BA$1)),ExportContract[[Ceiniogau fesul kWh]:[Ceiniogau fesul kWh]],0,,)</f>
        <v>0</v>
      </c>
      <c r="H305" s="20" cm="1">
        <f t="array" ref="H305">_xlfn.XLOOKUP(1,(ExportContract[[Dechrau Tariff ]:[Dechrau Tariff ]]&lt;=($B305+H$6*$BA$1))*(ExportContract[[Diwedd Tariff]:[Diwedd Tariff]]&gt;($B305+H$6*$BA$1)),ExportContract[[Ceiniogau fesul kWh]:[Ceiniogau fesul kWh]],0,,)</f>
        <v>0</v>
      </c>
      <c r="I305" s="20" cm="1">
        <f t="array" ref="I305">_xlfn.XLOOKUP(1,(ExportContract[[Dechrau Tariff ]:[Dechrau Tariff ]]&lt;=($B305+I$6*$BA$1))*(ExportContract[[Diwedd Tariff]:[Diwedd Tariff]]&gt;($B305+I$6*$BA$1)),ExportContract[[Ceiniogau fesul kWh]:[Ceiniogau fesul kWh]],0,,)</f>
        <v>0</v>
      </c>
      <c r="J305" s="20" cm="1">
        <f t="array" ref="J305">_xlfn.XLOOKUP(1,(ExportContract[[Dechrau Tariff ]:[Dechrau Tariff ]]&lt;=($B305+J$6*$BA$1))*(ExportContract[[Diwedd Tariff]:[Diwedd Tariff]]&gt;($B305+J$6*$BA$1)),ExportContract[[Ceiniogau fesul kWh]:[Ceiniogau fesul kWh]],0,,)</f>
        <v>0</v>
      </c>
      <c r="K305" s="20" cm="1">
        <f t="array" ref="K305">_xlfn.XLOOKUP(1,(ExportContract[[Dechrau Tariff ]:[Dechrau Tariff ]]&lt;=($B305+K$6*$BA$1))*(ExportContract[[Diwedd Tariff]:[Diwedd Tariff]]&gt;($B305+K$6*$BA$1)),ExportContract[[Ceiniogau fesul kWh]:[Ceiniogau fesul kWh]],0,,)</f>
        <v>0</v>
      </c>
      <c r="L305" s="20" cm="1">
        <f t="array" ref="L305">_xlfn.XLOOKUP(1,(ExportContract[[Dechrau Tariff ]:[Dechrau Tariff ]]&lt;=($B305+L$6*$BA$1))*(ExportContract[[Diwedd Tariff]:[Diwedd Tariff]]&gt;($B305+L$6*$BA$1)),ExportContract[[Ceiniogau fesul kWh]:[Ceiniogau fesul kWh]],0,,)</f>
        <v>0</v>
      </c>
      <c r="M305" s="20" cm="1">
        <f t="array" ref="M305">_xlfn.XLOOKUP(1,(ExportContract[[Dechrau Tariff ]:[Dechrau Tariff ]]&lt;=($B305+M$6*$BA$1))*(ExportContract[[Diwedd Tariff]:[Diwedd Tariff]]&gt;($B305+M$6*$BA$1)),ExportContract[[Ceiniogau fesul kWh]:[Ceiniogau fesul kWh]],0,,)</f>
        <v>0</v>
      </c>
      <c r="N305" s="20" cm="1">
        <f t="array" ref="N305">_xlfn.XLOOKUP(1,(ExportContract[[Dechrau Tariff ]:[Dechrau Tariff ]]&lt;=($B305+N$6*$BA$1))*(ExportContract[[Diwedd Tariff]:[Diwedd Tariff]]&gt;($B305+N$6*$BA$1)),ExportContract[[Ceiniogau fesul kWh]:[Ceiniogau fesul kWh]],0,,)</f>
        <v>0</v>
      </c>
      <c r="O305" s="20" cm="1">
        <f t="array" ref="O305">_xlfn.XLOOKUP(1,(ExportContract[[Dechrau Tariff ]:[Dechrau Tariff ]]&lt;=($B305+O$6*$BA$1))*(ExportContract[[Diwedd Tariff]:[Diwedd Tariff]]&gt;($B305+O$6*$BA$1)),ExportContract[[Ceiniogau fesul kWh]:[Ceiniogau fesul kWh]],0,,)</f>
        <v>0</v>
      </c>
      <c r="P305" s="20" cm="1">
        <f t="array" ref="P305">_xlfn.XLOOKUP(1,(ExportContract[[Dechrau Tariff ]:[Dechrau Tariff ]]&lt;=($B305+P$6*$BA$1))*(ExportContract[[Diwedd Tariff]:[Diwedd Tariff]]&gt;($B305+P$6*$BA$1)),ExportContract[[Ceiniogau fesul kWh]:[Ceiniogau fesul kWh]],0,,)</f>
        <v>0</v>
      </c>
      <c r="Q305" s="20" cm="1">
        <f t="array" ref="Q305">_xlfn.XLOOKUP(1,(ExportContract[[Dechrau Tariff ]:[Dechrau Tariff ]]&lt;=($B305+Q$6*$BA$1))*(ExportContract[[Diwedd Tariff]:[Diwedd Tariff]]&gt;($B305+Q$6*$BA$1)),ExportContract[[Ceiniogau fesul kWh]:[Ceiniogau fesul kWh]],0,,)</f>
        <v>0</v>
      </c>
      <c r="R305" s="20" cm="1">
        <f t="array" ref="R305">_xlfn.XLOOKUP(1,(ExportContract[[Dechrau Tariff ]:[Dechrau Tariff ]]&lt;=($B305+R$6*$BA$1))*(ExportContract[[Diwedd Tariff]:[Diwedd Tariff]]&gt;($B305+R$6*$BA$1)),ExportContract[[Ceiniogau fesul kWh]:[Ceiniogau fesul kWh]],0,,)</f>
        <v>0</v>
      </c>
      <c r="S305" s="20" cm="1">
        <f t="array" ref="S305">_xlfn.XLOOKUP(1,(ExportContract[[Dechrau Tariff ]:[Dechrau Tariff ]]&lt;=($B305+S$6*$BA$1))*(ExportContract[[Diwedd Tariff]:[Diwedd Tariff]]&gt;($B305+S$6*$BA$1)),ExportContract[[Ceiniogau fesul kWh]:[Ceiniogau fesul kWh]],0,,)</f>
        <v>0</v>
      </c>
      <c r="T305" s="20" cm="1">
        <f t="array" ref="T305">_xlfn.XLOOKUP(1,(ExportContract[[Dechrau Tariff ]:[Dechrau Tariff ]]&lt;=($B305+T$6*$BA$1))*(ExportContract[[Diwedd Tariff]:[Diwedd Tariff]]&gt;($B305+T$6*$BA$1)),ExportContract[[Ceiniogau fesul kWh]:[Ceiniogau fesul kWh]],0,,)</f>
        <v>0</v>
      </c>
      <c r="U305" s="20" cm="1">
        <f t="array" ref="U305">_xlfn.XLOOKUP(1,(ExportContract[[Dechrau Tariff ]:[Dechrau Tariff ]]&lt;=($B305+U$6*$BA$1))*(ExportContract[[Diwedd Tariff]:[Diwedd Tariff]]&gt;($B305+U$6*$BA$1)),ExportContract[[Ceiniogau fesul kWh]:[Ceiniogau fesul kWh]],0,,)</f>
        <v>0</v>
      </c>
      <c r="V305" s="20" cm="1">
        <f t="array" ref="V305">_xlfn.XLOOKUP(1,(ExportContract[[Dechrau Tariff ]:[Dechrau Tariff ]]&lt;=($B305+V$6*$BA$1))*(ExportContract[[Diwedd Tariff]:[Diwedd Tariff]]&gt;($B305+V$6*$BA$1)),ExportContract[[Ceiniogau fesul kWh]:[Ceiniogau fesul kWh]],0,,)</f>
        <v>0</v>
      </c>
      <c r="W305" s="20" cm="1">
        <f t="array" ref="W305">_xlfn.XLOOKUP(1,(ExportContract[[Dechrau Tariff ]:[Dechrau Tariff ]]&lt;=($B305+W$6*$BA$1))*(ExportContract[[Diwedd Tariff]:[Diwedd Tariff]]&gt;($B305+W$6*$BA$1)),ExportContract[[Ceiniogau fesul kWh]:[Ceiniogau fesul kWh]],0,,)</f>
        <v>0</v>
      </c>
      <c r="X305" s="20" cm="1">
        <f t="array" ref="X305">_xlfn.XLOOKUP(1,(ExportContract[[Dechrau Tariff ]:[Dechrau Tariff ]]&lt;=($B305+X$6*$BA$1))*(ExportContract[[Diwedd Tariff]:[Diwedd Tariff]]&gt;($B305+X$6*$BA$1)),ExportContract[[Ceiniogau fesul kWh]:[Ceiniogau fesul kWh]],0,,)</f>
        <v>0</v>
      </c>
      <c r="Y305" s="20" cm="1">
        <f t="array" ref="Y305">_xlfn.XLOOKUP(1,(ExportContract[[Dechrau Tariff ]:[Dechrau Tariff ]]&lt;=($B305+Y$6*$BA$1))*(ExportContract[[Diwedd Tariff]:[Diwedd Tariff]]&gt;($B305+Y$6*$BA$1)),ExportContract[[Ceiniogau fesul kWh]:[Ceiniogau fesul kWh]],0,,)</f>
        <v>0</v>
      </c>
      <c r="Z305" s="20" cm="1">
        <f t="array" ref="Z305">_xlfn.XLOOKUP(1,(ExportContract[[Dechrau Tariff ]:[Dechrau Tariff ]]&lt;=($B305+Z$6*$BA$1))*(ExportContract[[Diwedd Tariff]:[Diwedd Tariff]]&gt;($B305+Z$6*$BA$1)),ExportContract[[Ceiniogau fesul kWh]:[Ceiniogau fesul kWh]],0,,)</f>
        <v>0</v>
      </c>
      <c r="AA305" s="20" cm="1">
        <f t="array" ref="AA305">_xlfn.XLOOKUP(1,(ExportContract[[Dechrau Tariff ]:[Dechrau Tariff ]]&lt;=($B305+AA$6*$BA$1))*(ExportContract[[Diwedd Tariff]:[Diwedd Tariff]]&gt;($B305+AA$6*$BA$1)),ExportContract[[Ceiniogau fesul kWh]:[Ceiniogau fesul kWh]],0,,)</f>
        <v>0</v>
      </c>
      <c r="AB305" s="20" cm="1">
        <f t="array" ref="AB305">_xlfn.XLOOKUP(1,(ExportContract[[Dechrau Tariff ]:[Dechrau Tariff ]]&lt;=($B305+AB$6*$BA$1))*(ExportContract[[Diwedd Tariff]:[Diwedd Tariff]]&gt;($B305+AB$6*$BA$1)),ExportContract[[Ceiniogau fesul kWh]:[Ceiniogau fesul kWh]],0,,)</f>
        <v>0</v>
      </c>
      <c r="AC305" s="20" cm="1">
        <f t="array" ref="AC305">_xlfn.XLOOKUP(1,(ExportContract[[Dechrau Tariff ]:[Dechrau Tariff ]]&lt;=($B305+AC$6*$BA$1))*(ExportContract[[Diwedd Tariff]:[Diwedd Tariff]]&gt;($B305+AC$6*$BA$1)),ExportContract[[Ceiniogau fesul kWh]:[Ceiniogau fesul kWh]],0,,)</f>
        <v>0</v>
      </c>
      <c r="AD305" s="20" cm="1">
        <f t="array" ref="AD305">_xlfn.XLOOKUP(1,(ExportContract[[Dechrau Tariff ]:[Dechrau Tariff ]]&lt;=($B305+AD$6*$BA$1))*(ExportContract[[Diwedd Tariff]:[Diwedd Tariff]]&gt;($B305+AD$6*$BA$1)),ExportContract[[Ceiniogau fesul kWh]:[Ceiniogau fesul kWh]],0,,)</f>
        <v>0</v>
      </c>
      <c r="AE305" s="20" cm="1">
        <f t="array" ref="AE305">_xlfn.XLOOKUP(1,(ExportContract[[Dechrau Tariff ]:[Dechrau Tariff ]]&lt;=($B305+AE$6*$BA$1))*(ExportContract[[Diwedd Tariff]:[Diwedd Tariff]]&gt;($B305+AE$6*$BA$1)),ExportContract[[Ceiniogau fesul kWh]:[Ceiniogau fesul kWh]],0,,)</f>
        <v>0</v>
      </c>
      <c r="AF305" s="20" cm="1">
        <f t="array" ref="AF305">_xlfn.XLOOKUP(1,(ExportContract[[Dechrau Tariff ]:[Dechrau Tariff ]]&lt;=($B305+AF$6*$BA$1))*(ExportContract[[Diwedd Tariff]:[Diwedd Tariff]]&gt;($B305+AF$6*$BA$1)),ExportContract[[Ceiniogau fesul kWh]:[Ceiniogau fesul kWh]],0,,)</f>
        <v>0</v>
      </c>
      <c r="AG305" s="20" cm="1">
        <f t="array" ref="AG305">_xlfn.XLOOKUP(1,(ExportContract[[Dechrau Tariff ]:[Dechrau Tariff ]]&lt;=($B305+AG$6*$BA$1))*(ExportContract[[Diwedd Tariff]:[Diwedd Tariff]]&gt;($B305+AG$6*$BA$1)),ExportContract[[Ceiniogau fesul kWh]:[Ceiniogau fesul kWh]],0,,)</f>
        <v>0</v>
      </c>
      <c r="AH305" s="20" cm="1">
        <f t="array" ref="AH305">_xlfn.XLOOKUP(1,(ExportContract[[Dechrau Tariff ]:[Dechrau Tariff ]]&lt;=($B305+AH$6*$BA$1))*(ExportContract[[Diwedd Tariff]:[Diwedd Tariff]]&gt;($B305+AH$6*$BA$1)),ExportContract[[Ceiniogau fesul kWh]:[Ceiniogau fesul kWh]],0,,)</f>
        <v>0</v>
      </c>
      <c r="AI305" s="20" cm="1">
        <f t="array" ref="AI305">_xlfn.XLOOKUP(1,(ExportContract[[Dechrau Tariff ]:[Dechrau Tariff ]]&lt;=($B305+AI$6*$BA$1))*(ExportContract[[Diwedd Tariff]:[Diwedd Tariff]]&gt;($B305+AI$6*$BA$1)),ExportContract[[Ceiniogau fesul kWh]:[Ceiniogau fesul kWh]],0,,)</f>
        <v>0</v>
      </c>
      <c r="AJ305" s="20" cm="1">
        <f t="array" ref="AJ305">_xlfn.XLOOKUP(1,(ExportContract[[Dechrau Tariff ]:[Dechrau Tariff ]]&lt;=($B305+AJ$6*$BA$1))*(ExportContract[[Diwedd Tariff]:[Diwedd Tariff]]&gt;($B305+AJ$6*$BA$1)),ExportContract[[Ceiniogau fesul kWh]:[Ceiniogau fesul kWh]],0,,)</f>
        <v>0</v>
      </c>
      <c r="AK305" s="20" cm="1">
        <f t="array" ref="AK305">_xlfn.XLOOKUP(1,(ExportContract[[Dechrau Tariff ]:[Dechrau Tariff ]]&lt;=($B305+AK$6*$BA$1))*(ExportContract[[Diwedd Tariff]:[Diwedd Tariff]]&gt;($B305+AK$6*$BA$1)),ExportContract[[Ceiniogau fesul kWh]:[Ceiniogau fesul kWh]],0,,)</f>
        <v>0</v>
      </c>
      <c r="AL305" s="20" cm="1">
        <f t="array" ref="AL305">_xlfn.XLOOKUP(1,(ExportContract[[Dechrau Tariff ]:[Dechrau Tariff ]]&lt;=($B305+AL$6*$BA$1))*(ExportContract[[Diwedd Tariff]:[Diwedd Tariff]]&gt;($B305+AL$6*$BA$1)),ExportContract[[Ceiniogau fesul kWh]:[Ceiniogau fesul kWh]],0,,)</f>
        <v>0</v>
      </c>
      <c r="AM305" s="20" cm="1">
        <f t="array" ref="AM305">_xlfn.XLOOKUP(1,(ExportContract[[Dechrau Tariff ]:[Dechrau Tariff ]]&lt;=($B305+AM$6*$BA$1))*(ExportContract[[Diwedd Tariff]:[Diwedd Tariff]]&gt;($B305+AM$6*$BA$1)),ExportContract[[Ceiniogau fesul kWh]:[Ceiniogau fesul kWh]],0,,)</f>
        <v>0</v>
      </c>
      <c r="AN305" s="20" cm="1">
        <f t="array" ref="AN305">_xlfn.XLOOKUP(1,(ExportContract[[Dechrau Tariff ]:[Dechrau Tariff ]]&lt;=($B305+AN$6*$BA$1))*(ExportContract[[Diwedd Tariff]:[Diwedd Tariff]]&gt;($B305+AN$6*$BA$1)),ExportContract[[Ceiniogau fesul kWh]:[Ceiniogau fesul kWh]],0,,)</f>
        <v>0</v>
      </c>
      <c r="AO305" s="20" cm="1">
        <f t="array" ref="AO305">_xlfn.XLOOKUP(1,(ExportContract[[Dechrau Tariff ]:[Dechrau Tariff ]]&lt;=($B305+AO$6*$BA$1))*(ExportContract[[Diwedd Tariff]:[Diwedd Tariff]]&gt;($B305+AO$6*$BA$1)),ExportContract[[Ceiniogau fesul kWh]:[Ceiniogau fesul kWh]],0,,)</f>
        <v>0</v>
      </c>
      <c r="AP305" s="20" cm="1">
        <f t="array" ref="AP305">_xlfn.XLOOKUP(1,(ExportContract[[Dechrau Tariff ]:[Dechrau Tariff ]]&lt;=($B305+AP$6*$BA$1))*(ExportContract[[Diwedd Tariff]:[Diwedd Tariff]]&gt;($B305+AP$6*$BA$1)),ExportContract[[Ceiniogau fesul kWh]:[Ceiniogau fesul kWh]],0,,)</f>
        <v>0</v>
      </c>
      <c r="AQ305" s="20" cm="1">
        <f t="array" ref="AQ305">_xlfn.XLOOKUP(1,(ExportContract[[Dechrau Tariff ]:[Dechrau Tariff ]]&lt;=($B305+AQ$6*$BA$1))*(ExportContract[[Diwedd Tariff]:[Diwedd Tariff]]&gt;($B305+AQ$6*$BA$1)),ExportContract[[Ceiniogau fesul kWh]:[Ceiniogau fesul kWh]],0,,)</f>
        <v>0</v>
      </c>
      <c r="AR305" s="20" cm="1">
        <f t="array" ref="AR305">_xlfn.XLOOKUP(1,(ExportContract[[Dechrau Tariff ]:[Dechrau Tariff ]]&lt;=($B305+AR$6*$BA$1))*(ExportContract[[Diwedd Tariff]:[Diwedd Tariff]]&gt;($B305+AR$6*$BA$1)),ExportContract[[Ceiniogau fesul kWh]:[Ceiniogau fesul kWh]],0,,)</f>
        <v>0</v>
      </c>
      <c r="AS305" s="20" cm="1">
        <f t="array" ref="AS305">_xlfn.XLOOKUP(1,(ExportContract[[Dechrau Tariff ]:[Dechrau Tariff ]]&lt;=($B305+AS$6*$BA$1))*(ExportContract[[Diwedd Tariff]:[Diwedd Tariff]]&gt;($B305+AS$6*$BA$1)),ExportContract[[Ceiniogau fesul kWh]:[Ceiniogau fesul kWh]],0,,)</f>
        <v>0</v>
      </c>
      <c r="AT305" s="20" cm="1">
        <f t="array" ref="AT305">_xlfn.XLOOKUP(1,(ExportContract[[Dechrau Tariff ]:[Dechrau Tariff ]]&lt;=($B305+AT$6*$BA$1))*(ExportContract[[Diwedd Tariff]:[Diwedd Tariff]]&gt;($B305+AT$6*$BA$1)),ExportContract[[Ceiniogau fesul kWh]:[Ceiniogau fesul kWh]],0,,)</f>
        <v>0</v>
      </c>
      <c r="AU305" s="20" cm="1">
        <f t="array" ref="AU305">_xlfn.XLOOKUP(1,(ExportContract[[Dechrau Tariff ]:[Dechrau Tariff ]]&lt;=($B305+AU$6*$BA$1))*(ExportContract[[Diwedd Tariff]:[Diwedd Tariff]]&gt;($B305+AU$6*$BA$1)),ExportContract[[Ceiniogau fesul kWh]:[Ceiniogau fesul kWh]],0,,)</f>
        <v>0</v>
      </c>
      <c r="AV305" s="20" cm="1">
        <f t="array" ref="AV305">_xlfn.XLOOKUP(1,(ExportContract[[Dechrau Tariff ]:[Dechrau Tariff ]]&lt;=($B305+AV$6*$BA$1))*(ExportContract[[Diwedd Tariff]:[Diwedd Tariff]]&gt;($B305+AV$6*$BA$1)),ExportContract[[Ceiniogau fesul kWh]:[Ceiniogau fesul kWh]],0,,)</f>
        <v>0</v>
      </c>
      <c r="AW305" s="20" cm="1">
        <f t="array" ref="AW305">_xlfn.XLOOKUP(1,(ExportContract[[Dechrau Tariff ]:[Dechrau Tariff ]]&lt;=($B305+AW$6*$BA$1))*(ExportContract[[Diwedd Tariff]:[Diwedd Tariff]]&gt;($B305+AW$6*$BA$1)),ExportContract[[Ceiniogau fesul kWh]:[Ceiniogau fesul kWh]],0,,)</f>
        <v>0</v>
      </c>
      <c r="AX305" s="20" cm="1">
        <f t="array" ref="AX305">_xlfn.XLOOKUP(1,(ExportContract[[Dechrau Tariff ]:[Dechrau Tariff ]]&lt;=($B305+AX$6*$BA$1))*(ExportContract[[Diwedd Tariff]:[Diwedd Tariff]]&gt;($B305+AX$6*$BA$1)),ExportContract[[Ceiniogau fesul kWh]:[Ceiniogau fesul kWh]],0,,)</f>
        <v>0</v>
      </c>
    </row>
    <row r="306" spans="2:50" x14ac:dyDescent="0.3">
      <c r="B306" s="30">
        <v>45591</v>
      </c>
      <c r="C306" s="20" cm="1">
        <f t="array" ref="C306">_xlfn.XLOOKUP(1,(ExportContract[[Dechrau Tariff ]:[Dechrau Tariff ]]&lt;=($B306+C$6*$BA$1))*(ExportContract[[Diwedd Tariff]:[Diwedd Tariff]]&gt;($B306+C$6*$BA$1)),ExportContract[[Ceiniogau fesul kWh]:[Ceiniogau fesul kWh]],0,,)</f>
        <v>0</v>
      </c>
      <c r="D306" s="20" cm="1">
        <f t="array" ref="D306">_xlfn.XLOOKUP(1,(ExportContract[[Dechrau Tariff ]:[Dechrau Tariff ]]&lt;=($B306+D$6*$BA$1))*(ExportContract[[Diwedd Tariff]:[Diwedd Tariff]]&gt;($B306+D$6*$BA$1)),ExportContract[[Ceiniogau fesul kWh]:[Ceiniogau fesul kWh]],0,,)</f>
        <v>0</v>
      </c>
      <c r="E306" s="20" cm="1">
        <f t="array" ref="E306">_xlfn.XLOOKUP(1,(ExportContract[[Dechrau Tariff ]:[Dechrau Tariff ]]&lt;=($B306+E$6*$BA$1))*(ExportContract[[Diwedd Tariff]:[Diwedd Tariff]]&gt;($B306+E$6*$BA$1)),ExportContract[[Ceiniogau fesul kWh]:[Ceiniogau fesul kWh]],0,,)</f>
        <v>0</v>
      </c>
      <c r="F306" s="20" cm="1">
        <f t="array" ref="F306">_xlfn.XLOOKUP(1,(ExportContract[[Dechrau Tariff ]:[Dechrau Tariff ]]&lt;=($B306+F$6*$BA$1))*(ExportContract[[Diwedd Tariff]:[Diwedd Tariff]]&gt;($B306+F$6*$BA$1)),ExportContract[[Ceiniogau fesul kWh]:[Ceiniogau fesul kWh]],0,,)</f>
        <v>0</v>
      </c>
      <c r="G306" s="20" cm="1">
        <f t="array" ref="G306">_xlfn.XLOOKUP(1,(ExportContract[[Dechrau Tariff ]:[Dechrau Tariff ]]&lt;=($B306+G$6*$BA$1))*(ExportContract[[Diwedd Tariff]:[Diwedd Tariff]]&gt;($B306+G$6*$BA$1)),ExportContract[[Ceiniogau fesul kWh]:[Ceiniogau fesul kWh]],0,,)</f>
        <v>0</v>
      </c>
      <c r="H306" s="20" cm="1">
        <f t="array" ref="H306">_xlfn.XLOOKUP(1,(ExportContract[[Dechrau Tariff ]:[Dechrau Tariff ]]&lt;=($B306+H$6*$BA$1))*(ExportContract[[Diwedd Tariff]:[Diwedd Tariff]]&gt;($B306+H$6*$BA$1)),ExportContract[[Ceiniogau fesul kWh]:[Ceiniogau fesul kWh]],0,,)</f>
        <v>0</v>
      </c>
      <c r="I306" s="20" cm="1">
        <f t="array" ref="I306">_xlfn.XLOOKUP(1,(ExportContract[[Dechrau Tariff ]:[Dechrau Tariff ]]&lt;=($B306+I$6*$BA$1))*(ExportContract[[Diwedd Tariff]:[Diwedd Tariff]]&gt;($B306+I$6*$BA$1)),ExportContract[[Ceiniogau fesul kWh]:[Ceiniogau fesul kWh]],0,,)</f>
        <v>0</v>
      </c>
      <c r="J306" s="20" cm="1">
        <f t="array" ref="J306">_xlfn.XLOOKUP(1,(ExportContract[[Dechrau Tariff ]:[Dechrau Tariff ]]&lt;=($B306+J$6*$BA$1))*(ExportContract[[Diwedd Tariff]:[Diwedd Tariff]]&gt;($B306+J$6*$BA$1)),ExportContract[[Ceiniogau fesul kWh]:[Ceiniogau fesul kWh]],0,,)</f>
        <v>0</v>
      </c>
      <c r="K306" s="20" cm="1">
        <f t="array" ref="K306">_xlfn.XLOOKUP(1,(ExportContract[[Dechrau Tariff ]:[Dechrau Tariff ]]&lt;=($B306+K$6*$BA$1))*(ExportContract[[Diwedd Tariff]:[Diwedd Tariff]]&gt;($B306+K$6*$BA$1)),ExportContract[[Ceiniogau fesul kWh]:[Ceiniogau fesul kWh]],0,,)</f>
        <v>0</v>
      </c>
      <c r="L306" s="20" cm="1">
        <f t="array" ref="L306">_xlfn.XLOOKUP(1,(ExportContract[[Dechrau Tariff ]:[Dechrau Tariff ]]&lt;=($B306+L$6*$BA$1))*(ExportContract[[Diwedd Tariff]:[Diwedd Tariff]]&gt;($B306+L$6*$BA$1)),ExportContract[[Ceiniogau fesul kWh]:[Ceiniogau fesul kWh]],0,,)</f>
        <v>0</v>
      </c>
      <c r="M306" s="20" cm="1">
        <f t="array" ref="M306">_xlfn.XLOOKUP(1,(ExportContract[[Dechrau Tariff ]:[Dechrau Tariff ]]&lt;=($B306+M$6*$BA$1))*(ExportContract[[Diwedd Tariff]:[Diwedd Tariff]]&gt;($B306+M$6*$BA$1)),ExportContract[[Ceiniogau fesul kWh]:[Ceiniogau fesul kWh]],0,,)</f>
        <v>0</v>
      </c>
      <c r="N306" s="20" cm="1">
        <f t="array" ref="N306">_xlfn.XLOOKUP(1,(ExportContract[[Dechrau Tariff ]:[Dechrau Tariff ]]&lt;=($B306+N$6*$BA$1))*(ExportContract[[Diwedd Tariff]:[Diwedd Tariff]]&gt;($B306+N$6*$BA$1)),ExportContract[[Ceiniogau fesul kWh]:[Ceiniogau fesul kWh]],0,,)</f>
        <v>0</v>
      </c>
      <c r="O306" s="20" cm="1">
        <f t="array" ref="O306">_xlfn.XLOOKUP(1,(ExportContract[[Dechrau Tariff ]:[Dechrau Tariff ]]&lt;=($B306+O$6*$BA$1))*(ExportContract[[Diwedd Tariff]:[Diwedd Tariff]]&gt;($B306+O$6*$BA$1)),ExportContract[[Ceiniogau fesul kWh]:[Ceiniogau fesul kWh]],0,,)</f>
        <v>0</v>
      </c>
      <c r="P306" s="20" cm="1">
        <f t="array" ref="P306">_xlfn.XLOOKUP(1,(ExportContract[[Dechrau Tariff ]:[Dechrau Tariff ]]&lt;=($B306+P$6*$BA$1))*(ExportContract[[Diwedd Tariff]:[Diwedd Tariff]]&gt;($B306+P$6*$BA$1)),ExportContract[[Ceiniogau fesul kWh]:[Ceiniogau fesul kWh]],0,,)</f>
        <v>0</v>
      </c>
      <c r="Q306" s="20" cm="1">
        <f t="array" ref="Q306">_xlfn.XLOOKUP(1,(ExportContract[[Dechrau Tariff ]:[Dechrau Tariff ]]&lt;=($B306+Q$6*$BA$1))*(ExportContract[[Diwedd Tariff]:[Diwedd Tariff]]&gt;($B306+Q$6*$BA$1)),ExportContract[[Ceiniogau fesul kWh]:[Ceiniogau fesul kWh]],0,,)</f>
        <v>0</v>
      </c>
      <c r="R306" s="20" cm="1">
        <f t="array" ref="R306">_xlfn.XLOOKUP(1,(ExportContract[[Dechrau Tariff ]:[Dechrau Tariff ]]&lt;=($B306+R$6*$BA$1))*(ExportContract[[Diwedd Tariff]:[Diwedd Tariff]]&gt;($B306+R$6*$BA$1)),ExportContract[[Ceiniogau fesul kWh]:[Ceiniogau fesul kWh]],0,,)</f>
        <v>0</v>
      </c>
      <c r="S306" s="20" cm="1">
        <f t="array" ref="S306">_xlfn.XLOOKUP(1,(ExportContract[[Dechrau Tariff ]:[Dechrau Tariff ]]&lt;=($B306+S$6*$BA$1))*(ExportContract[[Diwedd Tariff]:[Diwedd Tariff]]&gt;($B306+S$6*$BA$1)),ExportContract[[Ceiniogau fesul kWh]:[Ceiniogau fesul kWh]],0,,)</f>
        <v>0</v>
      </c>
      <c r="T306" s="20" cm="1">
        <f t="array" ref="T306">_xlfn.XLOOKUP(1,(ExportContract[[Dechrau Tariff ]:[Dechrau Tariff ]]&lt;=($B306+T$6*$BA$1))*(ExportContract[[Diwedd Tariff]:[Diwedd Tariff]]&gt;($B306+T$6*$BA$1)),ExportContract[[Ceiniogau fesul kWh]:[Ceiniogau fesul kWh]],0,,)</f>
        <v>0</v>
      </c>
      <c r="U306" s="20" cm="1">
        <f t="array" ref="U306">_xlfn.XLOOKUP(1,(ExportContract[[Dechrau Tariff ]:[Dechrau Tariff ]]&lt;=($B306+U$6*$BA$1))*(ExportContract[[Diwedd Tariff]:[Diwedd Tariff]]&gt;($B306+U$6*$BA$1)),ExportContract[[Ceiniogau fesul kWh]:[Ceiniogau fesul kWh]],0,,)</f>
        <v>0</v>
      </c>
      <c r="V306" s="20" cm="1">
        <f t="array" ref="V306">_xlfn.XLOOKUP(1,(ExportContract[[Dechrau Tariff ]:[Dechrau Tariff ]]&lt;=($B306+V$6*$BA$1))*(ExportContract[[Diwedd Tariff]:[Diwedd Tariff]]&gt;($B306+V$6*$BA$1)),ExportContract[[Ceiniogau fesul kWh]:[Ceiniogau fesul kWh]],0,,)</f>
        <v>0</v>
      </c>
      <c r="W306" s="20" cm="1">
        <f t="array" ref="W306">_xlfn.XLOOKUP(1,(ExportContract[[Dechrau Tariff ]:[Dechrau Tariff ]]&lt;=($B306+W$6*$BA$1))*(ExportContract[[Diwedd Tariff]:[Diwedd Tariff]]&gt;($B306+W$6*$BA$1)),ExportContract[[Ceiniogau fesul kWh]:[Ceiniogau fesul kWh]],0,,)</f>
        <v>0</v>
      </c>
      <c r="X306" s="20" cm="1">
        <f t="array" ref="X306">_xlfn.XLOOKUP(1,(ExportContract[[Dechrau Tariff ]:[Dechrau Tariff ]]&lt;=($B306+X$6*$BA$1))*(ExportContract[[Diwedd Tariff]:[Diwedd Tariff]]&gt;($B306+X$6*$BA$1)),ExportContract[[Ceiniogau fesul kWh]:[Ceiniogau fesul kWh]],0,,)</f>
        <v>0</v>
      </c>
      <c r="Y306" s="20" cm="1">
        <f t="array" ref="Y306">_xlfn.XLOOKUP(1,(ExportContract[[Dechrau Tariff ]:[Dechrau Tariff ]]&lt;=($B306+Y$6*$BA$1))*(ExportContract[[Diwedd Tariff]:[Diwedd Tariff]]&gt;($B306+Y$6*$BA$1)),ExportContract[[Ceiniogau fesul kWh]:[Ceiniogau fesul kWh]],0,,)</f>
        <v>0</v>
      </c>
      <c r="Z306" s="20" cm="1">
        <f t="array" ref="Z306">_xlfn.XLOOKUP(1,(ExportContract[[Dechrau Tariff ]:[Dechrau Tariff ]]&lt;=($B306+Z$6*$BA$1))*(ExportContract[[Diwedd Tariff]:[Diwedd Tariff]]&gt;($B306+Z$6*$BA$1)),ExportContract[[Ceiniogau fesul kWh]:[Ceiniogau fesul kWh]],0,,)</f>
        <v>0</v>
      </c>
      <c r="AA306" s="20" cm="1">
        <f t="array" ref="AA306">_xlfn.XLOOKUP(1,(ExportContract[[Dechrau Tariff ]:[Dechrau Tariff ]]&lt;=($B306+AA$6*$BA$1))*(ExportContract[[Diwedd Tariff]:[Diwedd Tariff]]&gt;($B306+AA$6*$BA$1)),ExportContract[[Ceiniogau fesul kWh]:[Ceiniogau fesul kWh]],0,,)</f>
        <v>0</v>
      </c>
      <c r="AB306" s="20" cm="1">
        <f t="array" ref="AB306">_xlfn.XLOOKUP(1,(ExportContract[[Dechrau Tariff ]:[Dechrau Tariff ]]&lt;=($B306+AB$6*$BA$1))*(ExportContract[[Diwedd Tariff]:[Diwedd Tariff]]&gt;($B306+AB$6*$BA$1)),ExportContract[[Ceiniogau fesul kWh]:[Ceiniogau fesul kWh]],0,,)</f>
        <v>0</v>
      </c>
      <c r="AC306" s="20" cm="1">
        <f t="array" ref="AC306">_xlfn.XLOOKUP(1,(ExportContract[[Dechrau Tariff ]:[Dechrau Tariff ]]&lt;=($B306+AC$6*$BA$1))*(ExportContract[[Diwedd Tariff]:[Diwedd Tariff]]&gt;($B306+AC$6*$BA$1)),ExportContract[[Ceiniogau fesul kWh]:[Ceiniogau fesul kWh]],0,,)</f>
        <v>0</v>
      </c>
      <c r="AD306" s="20" cm="1">
        <f t="array" ref="AD306">_xlfn.XLOOKUP(1,(ExportContract[[Dechrau Tariff ]:[Dechrau Tariff ]]&lt;=($B306+AD$6*$BA$1))*(ExportContract[[Diwedd Tariff]:[Diwedd Tariff]]&gt;($B306+AD$6*$BA$1)),ExportContract[[Ceiniogau fesul kWh]:[Ceiniogau fesul kWh]],0,,)</f>
        <v>0</v>
      </c>
      <c r="AE306" s="20" cm="1">
        <f t="array" ref="AE306">_xlfn.XLOOKUP(1,(ExportContract[[Dechrau Tariff ]:[Dechrau Tariff ]]&lt;=($B306+AE$6*$BA$1))*(ExportContract[[Diwedd Tariff]:[Diwedd Tariff]]&gt;($B306+AE$6*$BA$1)),ExportContract[[Ceiniogau fesul kWh]:[Ceiniogau fesul kWh]],0,,)</f>
        <v>0</v>
      </c>
      <c r="AF306" s="20" cm="1">
        <f t="array" ref="AF306">_xlfn.XLOOKUP(1,(ExportContract[[Dechrau Tariff ]:[Dechrau Tariff ]]&lt;=($B306+AF$6*$BA$1))*(ExportContract[[Diwedd Tariff]:[Diwedd Tariff]]&gt;($B306+AF$6*$BA$1)),ExportContract[[Ceiniogau fesul kWh]:[Ceiniogau fesul kWh]],0,,)</f>
        <v>0</v>
      </c>
      <c r="AG306" s="20" cm="1">
        <f t="array" ref="AG306">_xlfn.XLOOKUP(1,(ExportContract[[Dechrau Tariff ]:[Dechrau Tariff ]]&lt;=($B306+AG$6*$BA$1))*(ExportContract[[Diwedd Tariff]:[Diwedd Tariff]]&gt;($B306+AG$6*$BA$1)),ExportContract[[Ceiniogau fesul kWh]:[Ceiniogau fesul kWh]],0,,)</f>
        <v>0</v>
      </c>
      <c r="AH306" s="20" cm="1">
        <f t="array" ref="AH306">_xlfn.XLOOKUP(1,(ExportContract[[Dechrau Tariff ]:[Dechrau Tariff ]]&lt;=($B306+AH$6*$BA$1))*(ExportContract[[Diwedd Tariff]:[Diwedd Tariff]]&gt;($B306+AH$6*$BA$1)),ExportContract[[Ceiniogau fesul kWh]:[Ceiniogau fesul kWh]],0,,)</f>
        <v>0</v>
      </c>
      <c r="AI306" s="20" cm="1">
        <f t="array" ref="AI306">_xlfn.XLOOKUP(1,(ExportContract[[Dechrau Tariff ]:[Dechrau Tariff ]]&lt;=($B306+AI$6*$BA$1))*(ExportContract[[Diwedd Tariff]:[Diwedd Tariff]]&gt;($B306+AI$6*$BA$1)),ExportContract[[Ceiniogau fesul kWh]:[Ceiniogau fesul kWh]],0,,)</f>
        <v>0</v>
      </c>
      <c r="AJ306" s="20" cm="1">
        <f t="array" ref="AJ306">_xlfn.XLOOKUP(1,(ExportContract[[Dechrau Tariff ]:[Dechrau Tariff ]]&lt;=($B306+AJ$6*$BA$1))*(ExportContract[[Diwedd Tariff]:[Diwedd Tariff]]&gt;($B306+AJ$6*$BA$1)),ExportContract[[Ceiniogau fesul kWh]:[Ceiniogau fesul kWh]],0,,)</f>
        <v>0</v>
      </c>
      <c r="AK306" s="20" cm="1">
        <f t="array" ref="AK306">_xlfn.XLOOKUP(1,(ExportContract[[Dechrau Tariff ]:[Dechrau Tariff ]]&lt;=($B306+AK$6*$BA$1))*(ExportContract[[Diwedd Tariff]:[Diwedd Tariff]]&gt;($B306+AK$6*$BA$1)),ExportContract[[Ceiniogau fesul kWh]:[Ceiniogau fesul kWh]],0,,)</f>
        <v>0</v>
      </c>
      <c r="AL306" s="20" cm="1">
        <f t="array" ref="AL306">_xlfn.XLOOKUP(1,(ExportContract[[Dechrau Tariff ]:[Dechrau Tariff ]]&lt;=($B306+AL$6*$BA$1))*(ExportContract[[Diwedd Tariff]:[Diwedd Tariff]]&gt;($B306+AL$6*$BA$1)),ExportContract[[Ceiniogau fesul kWh]:[Ceiniogau fesul kWh]],0,,)</f>
        <v>0</v>
      </c>
      <c r="AM306" s="20" cm="1">
        <f t="array" ref="AM306">_xlfn.XLOOKUP(1,(ExportContract[[Dechrau Tariff ]:[Dechrau Tariff ]]&lt;=($B306+AM$6*$BA$1))*(ExportContract[[Diwedd Tariff]:[Diwedd Tariff]]&gt;($B306+AM$6*$BA$1)),ExportContract[[Ceiniogau fesul kWh]:[Ceiniogau fesul kWh]],0,,)</f>
        <v>0</v>
      </c>
      <c r="AN306" s="20" cm="1">
        <f t="array" ref="AN306">_xlfn.XLOOKUP(1,(ExportContract[[Dechrau Tariff ]:[Dechrau Tariff ]]&lt;=($B306+AN$6*$BA$1))*(ExportContract[[Diwedd Tariff]:[Diwedd Tariff]]&gt;($B306+AN$6*$BA$1)),ExportContract[[Ceiniogau fesul kWh]:[Ceiniogau fesul kWh]],0,,)</f>
        <v>0</v>
      </c>
      <c r="AO306" s="20" cm="1">
        <f t="array" ref="AO306">_xlfn.XLOOKUP(1,(ExportContract[[Dechrau Tariff ]:[Dechrau Tariff ]]&lt;=($B306+AO$6*$BA$1))*(ExportContract[[Diwedd Tariff]:[Diwedd Tariff]]&gt;($B306+AO$6*$BA$1)),ExportContract[[Ceiniogau fesul kWh]:[Ceiniogau fesul kWh]],0,,)</f>
        <v>0</v>
      </c>
      <c r="AP306" s="20" cm="1">
        <f t="array" ref="AP306">_xlfn.XLOOKUP(1,(ExportContract[[Dechrau Tariff ]:[Dechrau Tariff ]]&lt;=($B306+AP$6*$BA$1))*(ExportContract[[Diwedd Tariff]:[Diwedd Tariff]]&gt;($B306+AP$6*$BA$1)),ExportContract[[Ceiniogau fesul kWh]:[Ceiniogau fesul kWh]],0,,)</f>
        <v>0</v>
      </c>
      <c r="AQ306" s="20" cm="1">
        <f t="array" ref="AQ306">_xlfn.XLOOKUP(1,(ExportContract[[Dechrau Tariff ]:[Dechrau Tariff ]]&lt;=($B306+AQ$6*$BA$1))*(ExportContract[[Diwedd Tariff]:[Diwedd Tariff]]&gt;($B306+AQ$6*$BA$1)),ExportContract[[Ceiniogau fesul kWh]:[Ceiniogau fesul kWh]],0,,)</f>
        <v>0</v>
      </c>
      <c r="AR306" s="20" cm="1">
        <f t="array" ref="AR306">_xlfn.XLOOKUP(1,(ExportContract[[Dechrau Tariff ]:[Dechrau Tariff ]]&lt;=($B306+AR$6*$BA$1))*(ExportContract[[Diwedd Tariff]:[Diwedd Tariff]]&gt;($B306+AR$6*$BA$1)),ExportContract[[Ceiniogau fesul kWh]:[Ceiniogau fesul kWh]],0,,)</f>
        <v>0</v>
      </c>
      <c r="AS306" s="20" cm="1">
        <f t="array" ref="AS306">_xlfn.XLOOKUP(1,(ExportContract[[Dechrau Tariff ]:[Dechrau Tariff ]]&lt;=($B306+AS$6*$BA$1))*(ExportContract[[Diwedd Tariff]:[Diwedd Tariff]]&gt;($B306+AS$6*$BA$1)),ExportContract[[Ceiniogau fesul kWh]:[Ceiniogau fesul kWh]],0,,)</f>
        <v>0</v>
      </c>
      <c r="AT306" s="20" cm="1">
        <f t="array" ref="AT306">_xlfn.XLOOKUP(1,(ExportContract[[Dechrau Tariff ]:[Dechrau Tariff ]]&lt;=($B306+AT$6*$BA$1))*(ExportContract[[Diwedd Tariff]:[Diwedd Tariff]]&gt;($B306+AT$6*$BA$1)),ExportContract[[Ceiniogau fesul kWh]:[Ceiniogau fesul kWh]],0,,)</f>
        <v>0</v>
      </c>
      <c r="AU306" s="20" cm="1">
        <f t="array" ref="AU306">_xlfn.XLOOKUP(1,(ExportContract[[Dechrau Tariff ]:[Dechrau Tariff ]]&lt;=($B306+AU$6*$BA$1))*(ExportContract[[Diwedd Tariff]:[Diwedd Tariff]]&gt;($B306+AU$6*$BA$1)),ExportContract[[Ceiniogau fesul kWh]:[Ceiniogau fesul kWh]],0,,)</f>
        <v>0</v>
      </c>
      <c r="AV306" s="20" cm="1">
        <f t="array" ref="AV306">_xlfn.XLOOKUP(1,(ExportContract[[Dechrau Tariff ]:[Dechrau Tariff ]]&lt;=($B306+AV$6*$BA$1))*(ExportContract[[Diwedd Tariff]:[Diwedd Tariff]]&gt;($B306+AV$6*$BA$1)),ExportContract[[Ceiniogau fesul kWh]:[Ceiniogau fesul kWh]],0,,)</f>
        <v>0</v>
      </c>
      <c r="AW306" s="20" cm="1">
        <f t="array" ref="AW306">_xlfn.XLOOKUP(1,(ExportContract[[Dechrau Tariff ]:[Dechrau Tariff ]]&lt;=($B306+AW$6*$BA$1))*(ExportContract[[Diwedd Tariff]:[Diwedd Tariff]]&gt;($B306+AW$6*$BA$1)),ExportContract[[Ceiniogau fesul kWh]:[Ceiniogau fesul kWh]],0,,)</f>
        <v>0</v>
      </c>
      <c r="AX306" s="20" cm="1">
        <f t="array" ref="AX306">_xlfn.XLOOKUP(1,(ExportContract[[Dechrau Tariff ]:[Dechrau Tariff ]]&lt;=($B306+AX$6*$BA$1))*(ExportContract[[Diwedd Tariff]:[Diwedd Tariff]]&gt;($B306+AX$6*$BA$1)),ExportContract[[Ceiniogau fesul kWh]:[Ceiniogau fesul kWh]],0,,)</f>
        <v>0</v>
      </c>
    </row>
    <row r="307" spans="2:50" x14ac:dyDescent="0.3">
      <c r="B307" s="30">
        <v>45592</v>
      </c>
      <c r="C307" s="20" cm="1">
        <f t="array" ref="C307">_xlfn.XLOOKUP(1,(ExportContract[[Dechrau Tariff ]:[Dechrau Tariff ]]&lt;=($B307+C$6*$BA$1))*(ExportContract[[Diwedd Tariff]:[Diwedd Tariff]]&gt;($B307+C$6*$BA$1)),ExportContract[[Ceiniogau fesul kWh]:[Ceiniogau fesul kWh]],0,,)</f>
        <v>0</v>
      </c>
      <c r="D307" s="20" cm="1">
        <f t="array" ref="D307">_xlfn.XLOOKUP(1,(ExportContract[[Dechrau Tariff ]:[Dechrau Tariff ]]&lt;=($B307+D$6*$BA$1))*(ExportContract[[Diwedd Tariff]:[Diwedd Tariff]]&gt;($B307+D$6*$BA$1)),ExportContract[[Ceiniogau fesul kWh]:[Ceiniogau fesul kWh]],0,,)</f>
        <v>0</v>
      </c>
      <c r="E307" s="20" cm="1">
        <f t="array" ref="E307">_xlfn.XLOOKUP(1,(ExportContract[[Dechrau Tariff ]:[Dechrau Tariff ]]&lt;=($B307+E$6*$BA$1))*(ExportContract[[Diwedd Tariff]:[Diwedd Tariff]]&gt;($B307+E$6*$BA$1)),ExportContract[[Ceiniogau fesul kWh]:[Ceiniogau fesul kWh]],0,,)</f>
        <v>0</v>
      </c>
      <c r="F307" s="20" cm="1">
        <f t="array" ref="F307">_xlfn.XLOOKUP(1,(ExportContract[[Dechrau Tariff ]:[Dechrau Tariff ]]&lt;=($B307+F$6*$BA$1))*(ExportContract[[Diwedd Tariff]:[Diwedd Tariff]]&gt;($B307+F$6*$BA$1)),ExportContract[[Ceiniogau fesul kWh]:[Ceiniogau fesul kWh]],0,,)</f>
        <v>0</v>
      </c>
      <c r="G307" s="20" cm="1">
        <f t="array" ref="G307">_xlfn.XLOOKUP(1,(ExportContract[[Dechrau Tariff ]:[Dechrau Tariff ]]&lt;=($B307+G$6*$BA$1))*(ExportContract[[Diwedd Tariff]:[Diwedd Tariff]]&gt;($B307+G$6*$BA$1)),ExportContract[[Ceiniogau fesul kWh]:[Ceiniogau fesul kWh]],0,,)</f>
        <v>0</v>
      </c>
      <c r="H307" s="20" cm="1">
        <f t="array" ref="H307">_xlfn.XLOOKUP(1,(ExportContract[[Dechrau Tariff ]:[Dechrau Tariff ]]&lt;=($B307+H$6*$BA$1))*(ExportContract[[Diwedd Tariff]:[Diwedd Tariff]]&gt;($B307+H$6*$BA$1)),ExportContract[[Ceiniogau fesul kWh]:[Ceiniogau fesul kWh]],0,,)</f>
        <v>0</v>
      </c>
      <c r="I307" s="20" cm="1">
        <f t="array" ref="I307">_xlfn.XLOOKUP(1,(ExportContract[[Dechrau Tariff ]:[Dechrau Tariff ]]&lt;=($B307+I$6*$BA$1))*(ExportContract[[Diwedd Tariff]:[Diwedd Tariff]]&gt;($B307+I$6*$BA$1)),ExportContract[[Ceiniogau fesul kWh]:[Ceiniogau fesul kWh]],0,,)</f>
        <v>0</v>
      </c>
      <c r="J307" s="20" cm="1">
        <f t="array" ref="J307">_xlfn.XLOOKUP(1,(ExportContract[[Dechrau Tariff ]:[Dechrau Tariff ]]&lt;=($B307+J$6*$BA$1))*(ExportContract[[Diwedd Tariff]:[Diwedd Tariff]]&gt;($B307+J$6*$BA$1)),ExportContract[[Ceiniogau fesul kWh]:[Ceiniogau fesul kWh]],0,,)</f>
        <v>0</v>
      </c>
      <c r="K307" s="20" cm="1">
        <f t="array" ref="K307">_xlfn.XLOOKUP(1,(ExportContract[[Dechrau Tariff ]:[Dechrau Tariff ]]&lt;=($B307+K$6*$BA$1))*(ExportContract[[Diwedd Tariff]:[Diwedd Tariff]]&gt;($B307+K$6*$BA$1)),ExportContract[[Ceiniogau fesul kWh]:[Ceiniogau fesul kWh]],0,,)</f>
        <v>0</v>
      </c>
      <c r="L307" s="20" cm="1">
        <f t="array" ref="L307">_xlfn.XLOOKUP(1,(ExportContract[[Dechrau Tariff ]:[Dechrau Tariff ]]&lt;=($B307+L$6*$BA$1))*(ExportContract[[Diwedd Tariff]:[Diwedd Tariff]]&gt;($B307+L$6*$BA$1)),ExportContract[[Ceiniogau fesul kWh]:[Ceiniogau fesul kWh]],0,,)</f>
        <v>0</v>
      </c>
      <c r="M307" s="20" cm="1">
        <f t="array" ref="M307">_xlfn.XLOOKUP(1,(ExportContract[[Dechrau Tariff ]:[Dechrau Tariff ]]&lt;=($B307+M$6*$BA$1))*(ExportContract[[Diwedd Tariff]:[Diwedd Tariff]]&gt;($B307+M$6*$BA$1)),ExportContract[[Ceiniogau fesul kWh]:[Ceiniogau fesul kWh]],0,,)</f>
        <v>0</v>
      </c>
      <c r="N307" s="20" cm="1">
        <f t="array" ref="N307">_xlfn.XLOOKUP(1,(ExportContract[[Dechrau Tariff ]:[Dechrau Tariff ]]&lt;=($B307+N$6*$BA$1))*(ExportContract[[Diwedd Tariff]:[Diwedd Tariff]]&gt;($B307+N$6*$BA$1)),ExportContract[[Ceiniogau fesul kWh]:[Ceiniogau fesul kWh]],0,,)</f>
        <v>0</v>
      </c>
      <c r="O307" s="20" cm="1">
        <f t="array" ref="O307">_xlfn.XLOOKUP(1,(ExportContract[[Dechrau Tariff ]:[Dechrau Tariff ]]&lt;=($B307+O$6*$BA$1))*(ExportContract[[Diwedd Tariff]:[Diwedd Tariff]]&gt;($B307+O$6*$BA$1)),ExportContract[[Ceiniogau fesul kWh]:[Ceiniogau fesul kWh]],0,,)</f>
        <v>0</v>
      </c>
      <c r="P307" s="20" cm="1">
        <f t="array" ref="P307">_xlfn.XLOOKUP(1,(ExportContract[[Dechrau Tariff ]:[Dechrau Tariff ]]&lt;=($B307+P$6*$BA$1))*(ExportContract[[Diwedd Tariff]:[Diwedd Tariff]]&gt;($B307+P$6*$BA$1)),ExportContract[[Ceiniogau fesul kWh]:[Ceiniogau fesul kWh]],0,,)</f>
        <v>0</v>
      </c>
      <c r="Q307" s="20" cm="1">
        <f t="array" ref="Q307">_xlfn.XLOOKUP(1,(ExportContract[[Dechrau Tariff ]:[Dechrau Tariff ]]&lt;=($B307+Q$6*$BA$1))*(ExportContract[[Diwedd Tariff]:[Diwedd Tariff]]&gt;($B307+Q$6*$BA$1)),ExportContract[[Ceiniogau fesul kWh]:[Ceiniogau fesul kWh]],0,,)</f>
        <v>0</v>
      </c>
      <c r="R307" s="20" cm="1">
        <f t="array" ref="R307">_xlfn.XLOOKUP(1,(ExportContract[[Dechrau Tariff ]:[Dechrau Tariff ]]&lt;=($B307+R$6*$BA$1))*(ExportContract[[Diwedd Tariff]:[Diwedd Tariff]]&gt;($B307+R$6*$BA$1)),ExportContract[[Ceiniogau fesul kWh]:[Ceiniogau fesul kWh]],0,,)</f>
        <v>0</v>
      </c>
      <c r="S307" s="20" cm="1">
        <f t="array" ref="S307">_xlfn.XLOOKUP(1,(ExportContract[[Dechrau Tariff ]:[Dechrau Tariff ]]&lt;=($B307+S$6*$BA$1))*(ExportContract[[Diwedd Tariff]:[Diwedd Tariff]]&gt;($B307+S$6*$BA$1)),ExportContract[[Ceiniogau fesul kWh]:[Ceiniogau fesul kWh]],0,,)</f>
        <v>0</v>
      </c>
      <c r="T307" s="20" cm="1">
        <f t="array" ref="T307">_xlfn.XLOOKUP(1,(ExportContract[[Dechrau Tariff ]:[Dechrau Tariff ]]&lt;=($B307+T$6*$BA$1))*(ExportContract[[Diwedd Tariff]:[Diwedd Tariff]]&gt;($B307+T$6*$BA$1)),ExportContract[[Ceiniogau fesul kWh]:[Ceiniogau fesul kWh]],0,,)</f>
        <v>0</v>
      </c>
      <c r="U307" s="20" cm="1">
        <f t="array" ref="U307">_xlfn.XLOOKUP(1,(ExportContract[[Dechrau Tariff ]:[Dechrau Tariff ]]&lt;=($B307+U$6*$BA$1))*(ExportContract[[Diwedd Tariff]:[Diwedd Tariff]]&gt;($B307+U$6*$BA$1)),ExportContract[[Ceiniogau fesul kWh]:[Ceiniogau fesul kWh]],0,,)</f>
        <v>0</v>
      </c>
      <c r="V307" s="20" cm="1">
        <f t="array" ref="V307">_xlfn.XLOOKUP(1,(ExportContract[[Dechrau Tariff ]:[Dechrau Tariff ]]&lt;=($B307+V$6*$BA$1))*(ExportContract[[Diwedd Tariff]:[Diwedd Tariff]]&gt;($B307+V$6*$BA$1)),ExportContract[[Ceiniogau fesul kWh]:[Ceiniogau fesul kWh]],0,,)</f>
        <v>0</v>
      </c>
      <c r="W307" s="20" cm="1">
        <f t="array" ref="W307">_xlfn.XLOOKUP(1,(ExportContract[[Dechrau Tariff ]:[Dechrau Tariff ]]&lt;=($B307+W$6*$BA$1))*(ExportContract[[Diwedd Tariff]:[Diwedd Tariff]]&gt;($B307+W$6*$BA$1)),ExportContract[[Ceiniogau fesul kWh]:[Ceiniogau fesul kWh]],0,,)</f>
        <v>0</v>
      </c>
      <c r="X307" s="20" cm="1">
        <f t="array" ref="X307">_xlfn.XLOOKUP(1,(ExportContract[[Dechrau Tariff ]:[Dechrau Tariff ]]&lt;=($B307+X$6*$BA$1))*(ExportContract[[Diwedd Tariff]:[Diwedd Tariff]]&gt;($B307+X$6*$BA$1)),ExportContract[[Ceiniogau fesul kWh]:[Ceiniogau fesul kWh]],0,,)</f>
        <v>0</v>
      </c>
      <c r="Y307" s="20" cm="1">
        <f t="array" ref="Y307">_xlfn.XLOOKUP(1,(ExportContract[[Dechrau Tariff ]:[Dechrau Tariff ]]&lt;=($B307+Y$6*$BA$1))*(ExportContract[[Diwedd Tariff]:[Diwedd Tariff]]&gt;($B307+Y$6*$BA$1)),ExportContract[[Ceiniogau fesul kWh]:[Ceiniogau fesul kWh]],0,,)</f>
        <v>0</v>
      </c>
      <c r="Z307" s="20" cm="1">
        <f t="array" ref="Z307">_xlfn.XLOOKUP(1,(ExportContract[[Dechrau Tariff ]:[Dechrau Tariff ]]&lt;=($B307+Z$6*$BA$1))*(ExportContract[[Diwedd Tariff]:[Diwedd Tariff]]&gt;($B307+Z$6*$BA$1)),ExportContract[[Ceiniogau fesul kWh]:[Ceiniogau fesul kWh]],0,,)</f>
        <v>0</v>
      </c>
      <c r="AA307" s="20" cm="1">
        <f t="array" ref="AA307">_xlfn.XLOOKUP(1,(ExportContract[[Dechrau Tariff ]:[Dechrau Tariff ]]&lt;=($B307+AA$6*$BA$1))*(ExportContract[[Diwedd Tariff]:[Diwedd Tariff]]&gt;($B307+AA$6*$BA$1)),ExportContract[[Ceiniogau fesul kWh]:[Ceiniogau fesul kWh]],0,,)</f>
        <v>0</v>
      </c>
      <c r="AB307" s="20" cm="1">
        <f t="array" ref="AB307">_xlfn.XLOOKUP(1,(ExportContract[[Dechrau Tariff ]:[Dechrau Tariff ]]&lt;=($B307+AB$6*$BA$1))*(ExportContract[[Diwedd Tariff]:[Diwedd Tariff]]&gt;($B307+AB$6*$BA$1)),ExportContract[[Ceiniogau fesul kWh]:[Ceiniogau fesul kWh]],0,,)</f>
        <v>0</v>
      </c>
      <c r="AC307" s="20" cm="1">
        <f t="array" ref="AC307">_xlfn.XLOOKUP(1,(ExportContract[[Dechrau Tariff ]:[Dechrau Tariff ]]&lt;=($B307+AC$6*$BA$1))*(ExportContract[[Diwedd Tariff]:[Diwedd Tariff]]&gt;($B307+AC$6*$BA$1)),ExportContract[[Ceiniogau fesul kWh]:[Ceiniogau fesul kWh]],0,,)</f>
        <v>0</v>
      </c>
      <c r="AD307" s="20" cm="1">
        <f t="array" ref="AD307">_xlfn.XLOOKUP(1,(ExportContract[[Dechrau Tariff ]:[Dechrau Tariff ]]&lt;=($B307+AD$6*$BA$1))*(ExportContract[[Diwedd Tariff]:[Diwedd Tariff]]&gt;($B307+AD$6*$BA$1)),ExportContract[[Ceiniogau fesul kWh]:[Ceiniogau fesul kWh]],0,,)</f>
        <v>0</v>
      </c>
      <c r="AE307" s="20" cm="1">
        <f t="array" ref="AE307">_xlfn.XLOOKUP(1,(ExportContract[[Dechrau Tariff ]:[Dechrau Tariff ]]&lt;=($B307+AE$6*$BA$1))*(ExportContract[[Diwedd Tariff]:[Diwedd Tariff]]&gt;($B307+AE$6*$BA$1)),ExportContract[[Ceiniogau fesul kWh]:[Ceiniogau fesul kWh]],0,,)</f>
        <v>0</v>
      </c>
      <c r="AF307" s="20" cm="1">
        <f t="array" ref="AF307">_xlfn.XLOOKUP(1,(ExportContract[[Dechrau Tariff ]:[Dechrau Tariff ]]&lt;=($B307+AF$6*$BA$1))*(ExportContract[[Diwedd Tariff]:[Diwedd Tariff]]&gt;($B307+AF$6*$BA$1)),ExportContract[[Ceiniogau fesul kWh]:[Ceiniogau fesul kWh]],0,,)</f>
        <v>0</v>
      </c>
      <c r="AG307" s="20" cm="1">
        <f t="array" ref="AG307">_xlfn.XLOOKUP(1,(ExportContract[[Dechrau Tariff ]:[Dechrau Tariff ]]&lt;=($B307+AG$6*$BA$1))*(ExportContract[[Diwedd Tariff]:[Diwedd Tariff]]&gt;($B307+AG$6*$BA$1)),ExportContract[[Ceiniogau fesul kWh]:[Ceiniogau fesul kWh]],0,,)</f>
        <v>0</v>
      </c>
      <c r="AH307" s="20" cm="1">
        <f t="array" ref="AH307">_xlfn.XLOOKUP(1,(ExportContract[[Dechrau Tariff ]:[Dechrau Tariff ]]&lt;=($B307+AH$6*$BA$1))*(ExportContract[[Diwedd Tariff]:[Diwedd Tariff]]&gt;($B307+AH$6*$BA$1)),ExportContract[[Ceiniogau fesul kWh]:[Ceiniogau fesul kWh]],0,,)</f>
        <v>0</v>
      </c>
      <c r="AI307" s="20" cm="1">
        <f t="array" ref="AI307">_xlfn.XLOOKUP(1,(ExportContract[[Dechrau Tariff ]:[Dechrau Tariff ]]&lt;=($B307+AI$6*$BA$1))*(ExportContract[[Diwedd Tariff]:[Diwedd Tariff]]&gt;($B307+AI$6*$BA$1)),ExportContract[[Ceiniogau fesul kWh]:[Ceiniogau fesul kWh]],0,,)</f>
        <v>0</v>
      </c>
      <c r="AJ307" s="20" cm="1">
        <f t="array" ref="AJ307">_xlfn.XLOOKUP(1,(ExportContract[[Dechrau Tariff ]:[Dechrau Tariff ]]&lt;=($B307+AJ$6*$BA$1))*(ExportContract[[Diwedd Tariff]:[Diwedd Tariff]]&gt;($B307+AJ$6*$BA$1)),ExportContract[[Ceiniogau fesul kWh]:[Ceiniogau fesul kWh]],0,,)</f>
        <v>0</v>
      </c>
      <c r="AK307" s="20" cm="1">
        <f t="array" ref="AK307">_xlfn.XLOOKUP(1,(ExportContract[[Dechrau Tariff ]:[Dechrau Tariff ]]&lt;=($B307+AK$6*$BA$1))*(ExportContract[[Diwedd Tariff]:[Diwedd Tariff]]&gt;($B307+AK$6*$BA$1)),ExportContract[[Ceiniogau fesul kWh]:[Ceiniogau fesul kWh]],0,,)</f>
        <v>0</v>
      </c>
      <c r="AL307" s="20" cm="1">
        <f t="array" ref="AL307">_xlfn.XLOOKUP(1,(ExportContract[[Dechrau Tariff ]:[Dechrau Tariff ]]&lt;=($B307+AL$6*$BA$1))*(ExportContract[[Diwedd Tariff]:[Diwedd Tariff]]&gt;($B307+AL$6*$BA$1)),ExportContract[[Ceiniogau fesul kWh]:[Ceiniogau fesul kWh]],0,,)</f>
        <v>0</v>
      </c>
      <c r="AM307" s="20" cm="1">
        <f t="array" ref="AM307">_xlfn.XLOOKUP(1,(ExportContract[[Dechrau Tariff ]:[Dechrau Tariff ]]&lt;=($B307+AM$6*$BA$1))*(ExportContract[[Diwedd Tariff]:[Diwedd Tariff]]&gt;($B307+AM$6*$BA$1)),ExportContract[[Ceiniogau fesul kWh]:[Ceiniogau fesul kWh]],0,,)</f>
        <v>0</v>
      </c>
      <c r="AN307" s="20" cm="1">
        <f t="array" ref="AN307">_xlfn.XLOOKUP(1,(ExportContract[[Dechrau Tariff ]:[Dechrau Tariff ]]&lt;=($B307+AN$6*$BA$1))*(ExportContract[[Diwedd Tariff]:[Diwedd Tariff]]&gt;($B307+AN$6*$BA$1)),ExportContract[[Ceiniogau fesul kWh]:[Ceiniogau fesul kWh]],0,,)</f>
        <v>0</v>
      </c>
      <c r="AO307" s="20" cm="1">
        <f t="array" ref="AO307">_xlfn.XLOOKUP(1,(ExportContract[[Dechrau Tariff ]:[Dechrau Tariff ]]&lt;=($B307+AO$6*$BA$1))*(ExportContract[[Diwedd Tariff]:[Diwedd Tariff]]&gt;($B307+AO$6*$BA$1)),ExportContract[[Ceiniogau fesul kWh]:[Ceiniogau fesul kWh]],0,,)</f>
        <v>0</v>
      </c>
      <c r="AP307" s="20" cm="1">
        <f t="array" ref="AP307">_xlfn.XLOOKUP(1,(ExportContract[[Dechrau Tariff ]:[Dechrau Tariff ]]&lt;=($B307+AP$6*$BA$1))*(ExportContract[[Diwedd Tariff]:[Diwedd Tariff]]&gt;($B307+AP$6*$BA$1)),ExportContract[[Ceiniogau fesul kWh]:[Ceiniogau fesul kWh]],0,,)</f>
        <v>0</v>
      </c>
      <c r="AQ307" s="20" cm="1">
        <f t="array" ref="AQ307">_xlfn.XLOOKUP(1,(ExportContract[[Dechrau Tariff ]:[Dechrau Tariff ]]&lt;=($B307+AQ$6*$BA$1))*(ExportContract[[Diwedd Tariff]:[Diwedd Tariff]]&gt;($B307+AQ$6*$BA$1)),ExportContract[[Ceiniogau fesul kWh]:[Ceiniogau fesul kWh]],0,,)</f>
        <v>0</v>
      </c>
      <c r="AR307" s="20" cm="1">
        <f t="array" ref="AR307">_xlfn.XLOOKUP(1,(ExportContract[[Dechrau Tariff ]:[Dechrau Tariff ]]&lt;=($B307+AR$6*$BA$1))*(ExportContract[[Diwedd Tariff]:[Diwedd Tariff]]&gt;($B307+AR$6*$BA$1)),ExportContract[[Ceiniogau fesul kWh]:[Ceiniogau fesul kWh]],0,,)</f>
        <v>0</v>
      </c>
      <c r="AS307" s="20" cm="1">
        <f t="array" ref="AS307">_xlfn.XLOOKUP(1,(ExportContract[[Dechrau Tariff ]:[Dechrau Tariff ]]&lt;=($B307+AS$6*$BA$1))*(ExportContract[[Diwedd Tariff]:[Diwedd Tariff]]&gt;($B307+AS$6*$BA$1)),ExportContract[[Ceiniogau fesul kWh]:[Ceiniogau fesul kWh]],0,,)</f>
        <v>0</v>
      </c>
      <c r="AT307" s="20" cm="1">
        <f t="array" ref="AT307">_xlfn.XLOOKUP(1,(ExportContract[[Dechrau Tariff ]:[Dechrau Tariff ]]&lt;=($B307+AT$6*$BA$1))*(ExportContract[[Diwedd Tariff]:[Diwedd Tariff]]&gt;($B307+AT$6*$BA$1)),ExportContract[[Ceiniogau fesul kWh]:[Ceiniogau fesul kWh]],0,,)</f>
        <v>0</v>
      </c>
      <c r="AU307" s="20" cm="1">
        <f t="array" ref="AU307">_xlfn.XLOOKUP(1,(ExportContract[[Dechrau Tariff ]:[Dechrau Tariff ]]&lt;=($B307+AU$6*$BA$1))*(ExportContract[[Diwedd Tariff]:[Diwedd Tariff]]&gt;($B307+AU$6*$BA$1)),ExportContract[[Ceiniogau fesul kWh]:[Ceiniogau fesul kWh]],0,,)</f>
        <v>0</v>
      </c>
      <c r="AV307" s="20" cm="1">
        <f t="array" ref="AV307">_xlfn.XLOOKUP(1,(ExportContract[[Dechrau Tariff ]:[Dechrau Tariff ]]&lt;=($B307+AV$6*$BA$1))*(ExportContract[[Diwedd Tariff]:[Diwedd Tariff]]&gt;($B307+AV$6*$BA$1)),ExportContract[[Ceiniogau fesul kWh]:[Ceiniogau fesul kWh]],0,,)</f>
        <v>0</v>
      </c>
      <c r="AW307" s="20" cm="1">
        <f t="array" ref="AW307">_xlfn.XLOOKUP(1,(ExportContract[[Dechrau Tariff ]:[Dechrau Tariff ]]&lt;=($B307+AW$6*$BA$1))*(ExportContract[[Diwedd Tariff]:[Diwedd Tariff]]&gt;($B307+AW$6*$BA$1)),ExportContract[[Ceiniogau fesul kWh]:[Ceiniogau fesul kWh]],0,,)</f>
        <v>0</v>
      </c>
      <c r="AX307" s="20" cm="1">
        <f t="array" ref="AX307">_xlfn.XLOOKUP(1,(ExportContract[[Dechrau Tariff ]:[Dechrau Tariff ]]&lt;=($B307+AX$6*$BA$1))*(ExportContract[[Diwedd Tariff]:[Diwedd Tariff]]&gt;($B307+AX$6*$BA$1)),ExportContract[[Ceiniogau fesul kWh]:[Ceiniogau fesul kWh]],0,,)</f>
        <v>0</v>
      </c>
    </row>
    <row r="308" spans="2:50" x14ac:dyDescent="0.3">
      <c r="B308" s="30">
        <v>45593</v>
      </c>
      <c r="C308" s="20" cm="1">
        <f t="array" ref="C308">_xlfn.XLOOKUP(1,(ExportContract[[Dechrau Tariff ]:[Dechrau Tariff ]]&lt;=($B308+C$6*$BA$1))*(ExportContract[[Diwedd Tariff]:[Diwedd Tariff]]&gt;($B308+C$6*$BA$1)),ExportContract[[Ceiniogau fesul kWh]:[Ceiniogau fesul kWh]],0,,)</f>
        <v>0</v>
      </c>
      <c r="D308" s="20" cm="1">
        <f t="array" ref="D308">_xlfn.XLOOKUP(1,(ExportContract[[Dechrau Tariff ]:[Dechrau Tariff ]]&lt;=($B308+D$6*$BA$1))*(ExportContract[[Diwedd Tariff]:[Diwedd Tariff]]&gt;($B308+D$6*$BA$1)),ExportContract[[Ceiniogau fesul kWh]:[Ceiniogau fesul kWh]],0,,)</f>
        <v>0</v>
      </c>
      <c r="E308" s="20" cm="1">
        <f t="array" ref="E308">_xlfn.XLOOKUP(1,(ExportContract[[Dechrau Tariff ]:[Dechrau Tariff ]]&lt;=($B308+E$6*$BA$1))*(ExportContract[[Diwedd Tariff]:[Diwedd Tariff]]&gt;($B308+E$6*$BA$1)),ExportContract[[Ceiniogau fesul kWh]:[Ceiniogau fesul kWh]],0,,)</f>
        <v>0</v>
      </c>
      <c r="F308" s="20" cm="1">
        <f t="array" ref="F308">_xlfn.XLOOKUP(1,(ExportContract[[Dechrau Tariff ]:[Dechrau Tariff ]]&lt;=($B308+F$6*$BA$1))*(ExportContract[[Diwedd Tariff]:[Diwedd Tariff]]&gt;($B308+F$6*$BA$1)),ExportContract[[Ceiniogau fesul kWh]:[Ceiniogau fesul kWh]],0,,)</f>
        <v>0</v>
      </c>
      <c r="G308" s="20" cm="1">
        <f t="array" ref="G308">_xlfn.XLOOKUP(1,(ExportContract[[Dechrau Tariff ]:[Dechrau Tariff ]]&lt;=($B308+G$6*$BA$1))*(ExportContract[[Diwedd Tariff]:[Diwedd Tariff]]&gt;($B308+G$6*$BA$1)),ExportContract[[Ceiniogau fesul kWh]:[Ceiniogau fesul kWh]],0,,)</f>
        <v>0</v>
      </c>
      <c r="H308" s="20" cm="1">
        <f t="array" ref="H308">_xlfn.XLOOKUP(1,(ExportContract[[Dechrau Tariff ]:[Dechrau Tariff ]]&lt;=($B308+H$6*$BA$1))*(ExportContract[[Diwedd Tariff]:[Diwedd Tariff]]&gt;($B308+H$6*$BA$1)),ExportContract[[Ceiniogau fesul kWh]:[Ceiniogau fesul kWh]],0,,)</f>
        <v>0</v>
      </c>
      <c r="I308" s="20" cm="1">
        <f t="array" ref="I308">_xlfn.XLOOKUP(1,(ExportContract[[Dechrau Tariff ]:[Dechrau Tariff ]]&lt;=($B308+I$6*$BA$1))*(ExportContract[[Diwedd Tariff]:[Diwedd Tariff]]&gt;($B308+I$6*$BA$1)),ExportContract[[Ceiniogau fesul kWh]:[Ceiniogau fesul kWh]],0,,)</f>
        <v>0</v>
      </c>
      <c r="J308" s="20" cm="1">
        <f t="array" ref="J308">_xlfn.XLOOKUP(1,(ExportContract[[Dechrau Tariff ]:[Dechrau Tariff ]]&lt;=($B308+J$6*$BA$1))*(ExportContract[[Diwedd Tariff]:[Diwedd Tariff]]&gt;($B308+J$6*$BA$1)),ExportContract[[Ceiniogau fesul kWh]:[Ceiniogau fesul kWh]],0,,)</f>
        <v>0</v>
      </c>
      <c r="K308" s="20" cm="1">
        <f t="array" ref="K308">_xlfn.XLOOKUP(1,(ExportContract[[Dechrau Tariff ]:[Dechrau Tariff ]]&lt;=($B308+K$6*$BA$1))*(ExportContract[[Diwedd Tariff]:[Diwedd Tariff]]&gt;($B308+K$6*$BA$1)),ExportContract[[Ceiniogau fesul kWh]:[Ceiniogau fesul kWh]],0,,)</f>
        <v>0</v>
      </c>
      <c r="L308" s="20" cm="1">
        <f t="array" ref="L308">_xlfn.XLOOKUP(1,(ExportContract[[Dechrau Tariff ]:[Dechrau Tariff ]]&lt;=($B308+L$6*$BA$1))*(ExportContract[[Diwedd Tariff]:[Diwedd Tariff]]&gt;($B308+L$6*$BA$1)),ExportContract[[Ceiniogau fesul kWh]:[Ceiniogau fesul kWh]],0,,)</f>
        <v>0</v>
      </c>
      <c r="M308" s="20" cm="1">
        <f t="array" ref="M308">_xlfn.XLOOKUP(1,(ExportContract[[Dechrau Tariff ]:[Dechrau Tariff ]]&lt;=($B308+M$6*$BA$1))*(ExportContract[[Diwedd Tariff]:[Diwedd Tariff]]&gt;($B308+M$6*$BA$1)),ExportContract[[Ceiniogau fesul kWh]:[Ceiniogau fesul kWh]],0,,)</f>
        <v>0</v>
      </c>
      <c r="N308" s="20" cm="1">
        <f t="array" ref="N308">_xlfn.XLOOKUP(1,(ExportContract[[Dechrau Tariff ]:[Dechrau Tariff ]]&lt;=($B308+N$6*$BA$1))*(ExportContract[[Diwedd Tariff]:[Diwedd Tariff]]&gt;($B308+N$6*$BA$1)),ExportContract[[Ceiniogau fesul kWh]:[Ceiniogau fesul kWh]],0,,)</f>
        <v>0</v>
      </c>
      <c r="O308" s="20" cm="1">
        <f t="array" ref="O308">_xlfn.XLOOKUP(1,(ExportContract[[Dechrau Tariff ]:[Dechrau Tariff ]]&lt;=($B308+O$6*$BA$1))*(ExportContract[[Diwedd Tariff]:[Diwedd Tariff]]&gt;($B308+O$6*$BA$1)),ExportContract[[Ceiniogau fesul kWh]:[Ceiniogau fesul kWh]],0,,)</f>
        <v>0</v>
      </c>
      <c r="P308" s="20" cm="1">
        <f t="array" ref="P308">_xlfn.XLOOKUP(1,(ExportContract[[Dechrau Tariff ]:[Dechrau Tariff ]]&lt;=($B308+P$6*$BA$1))*(ExportContract[[Diwedd Tariff]:[Diwedd Tariff]]&gt;($B308+P$6*$BA$1)),ExportContract[[Ceiniogau fesul kWh]:[Ceiniogau fesul kWh]],0,,)</f>
        <v>0</v>
      </c>
      <c r="Q308" s="20" cm="1">
        <f t="array" ref="Q308">_xlfn.XLOOKUP(1,(ExportContract[[Dechrau Tariff ]:[Dechrau Tariff ]]&lt;=($B308+Q$6*$BA$1))*(ExportContract[[Diwedd Tariff]:[Diwedd Tariff]]&gt;($B308+Q$6*$BA$1)),ExportContract[[Ceiniogau fesul kWh]:[Ceiniogau fesul kWh]],0,,)</f>
        <v>0</v>
      </c>
      <c r="R308" s="20" cm="1">
        <f t="array" ref="R308">_xlfn.XLOOKUP(1,(ExportContract[[Dechrau Tariff ]:[Dechrau Tariff ]]&lt;=($B308+R$6*$BA$1))*(ExportContract[[Diwedd Tariff]:[Diwedd Tariff]]&gt;($B308+R$6*$BA$1)),ExportContract[[Ceiniogau fesul kWh]:[Ceiniogau fesul kWh]],0,,)</f>
        <v>0</v>
      </c>
      <c r="S308" s="20" cm="1">
        <f t="array" ref="S308">_xlfn.XLOOKUP(1,(ExportContract[[Dechrau Tariff ]:[Dechrau Tariff ]]&lt;=($B308+S$6*$BA$1))*(ExportContract[[Diwedd Tariff]:[Diwedd Tariff]]&gt;($B308+S$6*$BA$1)),ExportContract[[Ceiniogau fesul kWh]:[Ceiniogau fesul kWh]],0,,)</f>
        <v>0</v>
      </c>
      <c r="T308" s="20" cm="1">
        <f t="array" ref="T308">_xlfn.XLOOKUP(1,(ExportContract[[Dechrau Tariff ]:[Dechrau Tariff ]]&lt;=($B308+T$6*$BA$1))*(ExportContract[[Diwedd Tariff]:[Diwedd Tariff]]&gt;($B308+T$6*$BA$1)),ExportContract[[Ceiniogau fesul kWh]:[Ceiniogau fesul kWh]],0,,)</f>
        <v>0</v>
      </c>
      <c r="U308" s="20" cm="1">
        <f t="array" ref="U308">_xlfn.XLOOKUP(1,(ExportContract[[Dechrau Tariff ]:[Dechrau Tariff ]]&lt;=($B308+U$6*$BA$1))*(ExportContract[[Diwedd Tariff]:[Diwedd Tariff]]&gt;($B308+U$6*$BA$1)),ExportContract[[Ceiniogau fesul kWh]:[Ceiniogau fesul kWh]],0,,)</f>
        <v>0</v>
      </c>
      <c r="V308" s="20" cm="1">
        <f t="array" ref="V308">_xlfn.XLOOKUP(1,(ExportContract[[Dechrau Tariff ]:[Dechrau Tariff ]]&lt;=($B308+V$6*$BA$1))*(ExportContract[[Diwedd Tariff]:[Diwedd Tariff]]&gt;($B308+V$6*$BA$1)),ExportContract[[Ceiniogau fesul kWh]:[Ceiniogau fesul kWh]],0,,)</f>
        <v>0</v>
      </c>
      <c r="W308" s="20" cm="1">
        <f t="array" ref="W308">_xlfn.XLOOKUP(1,(ExportContract[[Dechrau Tariff ]:[Dechrau Tariff ]]&lt;=($B308+W$6*$BA$1))*(ExportContract[[Diwedd Tariff]:[Diwedd Tariff]]&gt;($B308+W$6*$BA$1)),ExportContract[[Ceiniogau fesul kWh]:[Ceiniogau fesul kWh]],0,,)</f>
        <v>0</v>
      </c>
      <c r="X308" s="20" cm="1">
        <f t="array" ref="X308">_xlfn.XLOOKUP(1,(ExportContract[[Dechrau Tariff ]:[Dechrau Tariff ]]&lt;=($B308+X$6*$BA$1))*(ExportContract[[Diwedd Tariff]:[Diwedd Tariff]]&gt;($B308+X$6*$BA$1)),ExportContract[[Ceiniogau fesul kWh]:[Ceiniogau fesul kWh]],0,,)</f>
        <v>0</v>
      </c>
      <c r="Y308" s="20" cm="1">
        <f t="array" ref="Y308">_xlfn.XLOOKUP(1,(ExportContract[[Dechrau Tariff ]:[Dechrau Tariff ]]&lt;=($B308+Y$6*$BA$1))*(ExportContract[[Diwedd Tariff]:[Diwedd Tariff]]&gt;($B308+Y$6*$BA$1)),ExportContract[[Ceiniogau fesul kWh]:[Ceiniogau fesul kWh]],0,,)</f>
        <v>0</v>
      </c>
      <c r="Z308" s="20" cm="1">
        <f t="array" ref="Z308">_xlfn.XLOOKUP(1,(ExportContract[[Dechrau Tariff ]:[Dechrau Tariff ]]&lt;=($B308+Z$6*$BA$1))*(ExportContract[[Diwedd Tariff]:[Diwedd Tariff]]&gt;($B308+Z$6*$BA$1)),ExportContract[[Ceiniogau fesul kWh]:[Ceiniogau fesul kWh]],0,,)</f>
        <v>0</v>
      </c>
      <c r="AA308" s="20" cm="1">
        <f t="array" ref="AA308">_xlfn.XLOOKUP(1,(ExportContract[[Dechrau Tariff ]:[Dechrau Tariff ]]&lt;=($B308+AA$6*$BA$1))*(ExportContract[[Diwedd Tariff]:[Diwedd Tariff]]&gt;($B308+AA$6*$BA$1)),ExportContract[[Ceiniogau fesul kWh]:[Ceiniogau fesul kWh]],0,,)</f>
        <v>0</v>
      </c>
      <c r="AB308" s="20" cm="1">
        <f t="array" ref="AB308">_xlfn.XLOOKUP(1,(ExportContract[[Dechrau Tariff ]:[Dechrau Tariff ]]&lt;=($B308+AB$6*$BA$1))*(ExportContract[[Diwedd Tariff]:[Diwedd Tariff]]&gt;($B308+AB$6*$BA$1)),ExportContract[[Ceiniogau fesul kWh]:[Ceiniogau fesul kWh]],0,,)</f>
        <v>0</v>
      </c>
      <c r="AC308" s="20" cm="1">
        <f t="array" ref="AC308">_xlfn.XLOOKUP(1,(ExportContract[[Dechrau Tariff ]:[Dechrau Tariff ]]&lt;=($B308+AC$6*$BA$1))*(ExportContract[[Diwedd Tariff]:[Diwedd Tariff]]&gt;($B308+AC$6*$BA$1)),ExportContract[[Ceiniogau fesul kWh]:[Ceiniogau fesul kWh]],0,,)</f>
        <v>0</v>
      </c>
      <c r="AD308" s="20" cm="1">
        <f t="array" ref="AD308">_xlfn.XLOOKUP(1,(ExportContract[[Dechrau Tariff ]:[Dechrau Tariff ]]&lt;=($B308+AD$6*$BA$1))*(ExportContract[[Diwedd Tariff]:[Diwedd Tariff]]&gt;($B308+AD$6*$BA$1)),ExportContract[[Ceiniogau fesul kWh]:[Ceiniogau fesul kWh]],0,,)</f>
        <v>0</v>
      </c>
      <c r="AE308" s="20" cm="1">
        <f t="array" ref="AE308">_xlfn.XLOOKUP(1,(ExportContract[[Dechrau Tariff ]:[Dechrau Tariff ]]&lt;=($B308+AE$6*$BA$1))*(ExportContract[[Diwedd Tariff]:[Diwedd Tariff]]&gt;($B308+AE$6*$BA$1)),ExportContract[[Ceiniogau fesul kWh]:[Ceiniogau fesul kWh]],0,,)</f>
        <v>0</v>
      </c>
      <c r="AF308" s="20" cm="1">
        <f t="array" ref="AF308">_xlfn.XLOOKUP(1,(ExportContract[[Dechrau Tariff ]:[Dechrau Tariff ]]&lt;=($B308+AF$6*$BA$1))*(ExportContract[[Diwedd Tariff]:[Diwedd Tariff]]&gt;($B308+AF$6*$BA$1)),ExportContract[[Ceiniogau fesul kWh]:[Ceiniogau fesul kWh]],0,,)</f>
        <v>0</v>
      </c>
      <c r="AG308" s="20" cm="1">
        <f t="array" ref="AG308">_xlfn.XLOOKUP(1,(ExportContract[[Dechrau Tariff ]:[Dechrau Tariff ]]&lt;=($B308+AG$6*$BA$1))*(ExportContract[[Diwedd Tariff]:[Diwedd Tariff]]&gt;($B308+AG$6*$BA$1)),ExportContract[[Ceiniogau fesul kWh]:[Ceiniogau fesul kWh]],0,,)</f>
        <v>0</v>
      </c>
      <c r="AH308" s="20" cm="1">
        <f t="array" ref="AH308">_xlfn.XLOOKUP(1,(ExportContract[[Dechrau Tariff ]:[Dechrau Tariff ]]&lt;=($B308+AH$6*$BA$1))*(ExportContract[[Diwedd Tariff]:[Diwedd Tariff]]&gt;($B308+AH$6*$BA$1)),ExportContract[[Ceiniogau fesul kWh]:[Ceiniogau fesul kWh]],0,,)</f>
        <v>0</v>
      </c>
      <c r="AI308" s="20" cm="1">
        <f t="array" ref="AI308">_xlfn.XLOOKUP(1,(ExportContract[[Dechrau Tariff ]:[Dechrau Tariff ]]&lt;=($B308+AI$6*$BA$1))*(ExportContract[[Diwedd Tariff]:[Diwedd Tariff]]&gt;($B308+AI$6*$BA$1)),ExportContract[[Ceiniogau fesul kWh]:[Ceiniogau fesul kWh]],0,,)</f>
        <v>0</v>
      </c>
      <c r="AJ308" s="20" cm="1">
        <f t="array" ref="AJ308">_xlfn.XLOOKUP(1,(ExportContract[[Dechrau Tariff ]:[Dechrau Tariff ]]&lt;=($B308+AJ$6*$BA$1))*(ExportContract[[Diwedd Tariff]:[Diwedd Tariff]]&gt;($B308+AJ$6*$BA$1)),ExportContract[[Ceiniogau fesul kWh]:[Ceiniogau fesul kWh]],0,,)</f>
        <v>0</v>
      </c>
      <c r="AK308" s="20" cm="1">
        <f t="array" ref="AK308">_xlfn.XLOOKUP(1,(ExportContract[[Dechrau Tariff ]:[Dechrau Tariff ]]&lt;=($B308+AK$6*$BA$1))*(ExportContract[[Diwedd Tariff]:[Diwedd Tariff]]&gt;($B308+AK$6*$BA$1)),ExportContract[[Ceiniogau fesul kWh]:[Ceiniogau fesul kWh]],0,,)</f>
        <v>0</v>
      </c>
      <c r="AL308" s="20" cm="1">
        <f t="array" ref="AL308">_xlfn.XLOOKUP(1,(ExportContract[[Dechrau Tariff ]:[Dechrau Tariff ]]&lt;=($B308+AL$6*$BA$1))*(ExportContract[[Diwedd Tariff]:[Diwedd Tariff]]&gt;($B308+AL$6*$BA$1)),ExportContract[[Ceiniogau fesul kWh]:[Ceiniogau fesul kWh]],0,,)</f>
        <v>0</v>
      </c>
      <c r="AM308" s="20" cm="1">
        <f t="array" ref="AM308">_xlfn.XLOOKUP(1,(ExportContract[[Dechrau Tariff ]:[Dechrau Tariff ]]&lt;=($B308+AM$6*$BA$1))*(ExportContract[[Diwedd Tariff]:[Diwedd Tariff]]&gt;($B308+AM$6*$BA$1)),ExportContract[[Ceiniogau fesul kWh]:[Ceiniogau fesul kWh]],0,,)</f>
        <v>0</v>
      </c>
      <c r="AN308" s="20" cm="1">
        <f t="array" ref="AN308">_xlfn.XLOOKUP(1,(ExportContract[[Dechrau Tariff ]:[Dechrau Tariff ]]&lt;=($B308+AN$6*$BA$1))*(ExportContract[[Diwedd Tariff]:[Diwedd Tariff]]&gt;($B308+AN$6*$BA$1)),ExportContract[[Ceiniogau fesul kWh]:[Ceiniogau fesul kWh]],0,,)</f>
        <v>0</v>
      </c>
      <c r="AO308" s="20" cm="1">
        <f t="array" ref="AO308">_xlfn.XLOOKUP(1,(ExportContract[[Dechrau Tariff ]:[Dechrau Tariff ]]&lt;=($B308+AO$6*$BA$1))*(ExportContract[[Diwedd Tariff]:[Diwedd Tariff]]&gt;($B308+AO$6*$BA$1)),ExportContract[[Ceiniogau fesul kWh]:[Ceiniogau fesul kWh]],0,,)</f>
        <v>0</v>
      </c>
      <c r="AP308" s="20" cm="1">
        <f t="array" ref="AP308">_xlfn.XLOOKUP(1,(ExportContract[[Dechrau Tariff ]:[Dechrau Tariff ]]&lt;=($B308+AP$6*$BA$1))*(ExportContract[[Diwedd Tariff]:[Diwedd Tariff]]&gt;($B308+AP$6*$BA$1)),ExportContract[[Ceiniogau fesul kWh]:[Ceiniogau fesul kWh]],0,,)</f>
        <v>0</v>
      </c>
      <c r="AQ308" s="20" cm="1">
        <f t="array" ref="AQ308">_xlfn.XLOOKUP(1,(ExportContract[[Dechrau Tariff ]:[Dechrau Tariff ]]&lt;=($B308+AQ$6*$BA$1))*(ExportContract[[Diwedd Tariff]:[Diwedd Tariff]]&gt;($B308+AQ$6*$BA$1)),ExportContract[[Ceiniogau fesul kWh]:[Ceiniogau fesul kWh]],0,,)</f>
        <v>0</v>
      </c>
      <c r="AR308" s="20" cm="1">
        <f t="array" ref="AR308">_xlfn.XLOOKUP(1,(ExportContract[[Dechrau Tariff ]:[Dechrau Tariff ]]&lt;=($B308+AR$6*$BA$1))*(ExportContract[[Diwedd Tariff]:[Diwedd Tariff]]&gt;($B308+AR$6*$BA$1)),ExportContract[[Ceiniogau fesul kWh]:[Ceiniogau fesul kWh]],0,,)</f>
        <v>0</v>
      </c>
      <c r="AS308" s="20" cm="1">
        <f t="array" ref="AS308">_xlfn.XLOOKUP(1,(ExportContract[[Dechrau Tariff ]:[Dechrau Tariff ]]&lt;=($B308+AS$6*$BA$1))*(ExportContract[[Diwedd Tariff]:[Diwedd Tariff]]&gt;($B308+AS$6*$BA$1)),ExportContract[[Ceiniogau fesul kWh]:[Ceiniogau fesul kWh]],0,,)</f>
        <v>0</v>
      </c>
      <c r="AT308" s="20" cm="1">
        <f t="array" ref="AT308">_xlfn.XLOOKUP(1,(ExportContract[[Dechrau Tariff ]:[Dechrau Tariff ]]&lt;=($B308+AT$6*$BA$1))*(ExportContract[[Diwedd Tariff]:[Diwedd Tariff]]&gt;($B308+AT$6*$BA$1)),ExportContract[[Ceiniogau fesul kWh]:[Ceiniogau fesul kWh]],0,,)</f>
        <v>0</v>
      </c>
      <c r="AU308" s="20" cm="1">
        <f t="array" ref="AU308">_xlfn.XLOOKUP(1,(ExportContract[[Dechrau Tariff ]:[Dechrau Tariff ]]&lt;=($B308+AU$6*$BA$1))*(ExportContract[[Diwedd Tariff]:[Diwedd Tariff]]&gt;($B308+AU$6*$BA$1)),ExportContract[[Ceiniogau fesul kWh]:[Ceiniogau fesul kWh]],0,,)</f>
        <v>0</v>
      </c>
      <c r="AV308" s="20" cm="1">
        <f t="array" ref="AV308">_xlfn.XLOOKUP(1,(ExportContract[[Dechrau Tariff ]:[Dechrau Tariff ]]&lt;=($B308+AV$6*$BA$1))*(ExportContract[[Diwedd Tariff]:[Diwedd Tariff]]&gt;($B308+AV$6*$BA$1)),ExportContract[[Ceiniogau fesul kWh]:[Ceiniogau fesul kWh]],0,,)</f>
        <v>0</v>
      </c>
      <c r="AW308" s="20" cm="1">
        <f t="array" ref="AW308">_xlfn.XLOOKUP(1,(ExportContract[[Dechrau Tariff ]:[Dechrau Tariff ]]&lt;=($B308+AW$6*$BA$1))*(ExportContract[[Diwedd Tariff]:[Diwedd Tariff]]&gt;($B308+AW$6*$BA$1)),ExportContract[[Ceiniogau fesul kWh]:[Ceiniogau fesul kWh]],0,,)</f>
        <v>0</v>
      </c>
      <c r="AX308" s="20" cm="1">
        <f t="array" ref="AX308">_xlfn.XLOOKUP(1,(ExportContract[[Dechrau Tariff ]:[Dechrau Tariff ]]&lt;=($B308+AX$6*$BA$1))*(ExportContract[[Diwedd Tariff]:[Diwedd Tariff]]&gt;($B308+AX$6*$BA$1)),ExportContract[[Ceiniogau fesul kWh]:[Ceiniogau fesul kWh]],0,,)</f>
        <v>0</v>
      </c>
    </row>
    <row r="309" spans="2:50" x14ac:dyDescent="0.3">
      <c r="B309" s="30">
        <v>45594</v>
      </c>
      <c r="C309" s="20" cm="1">
        <f t="array" ref="C309">_xlfn.XLOOKUP(1,(ExportContract[[Dechrau Tariff ]:[Dechrau Tariff ]]&lt;=($B309+C$6*$BA$1))*(ExportContract[[Diwedd Tariff]:[Diwedd Tariff]]&gt;($B309+C$6*$BA$1)),ExportContract[[Ceiniogau fesul kWh]:[Ceiniogau fesul kWh]],0,,)</f>
        <v>0</v>
      </c>
      <c r="D309" s="20" cm="1">
        <f t="array" ref="D309">_xlfn.XLOOKUP(1,(ExportContract[[Dechrau Tariff ]:[Dechrau Tariff ]]&lt;=($B309+D$6*$BA$1))*(ExportContract[[Diwedd Tariff]:[Diwedd Tariff]]&gt;($B309+D$6*$BA$1)),ExportContract[[Ceiniogau fesul kWh]:[Ceiniogau fesul kWh]],0,,)</f>
        <v>0</v>
      </c>
      <c r="E309" s="20" cm="1">
        <f t="array" ref="E309">_xlfn.XLOOKUP(1,(ExportContract[[Dechrau Tariff ]:[Dechrau Tariff ]]&lt;=($B309+E$6*$BA$1))*(ExportContract[[Diwedd Tariff]:[Diwedd Tariff]]&gt;($B309+E$6*$BA$1)),ExportContract[[Ceiniogau fesul kWh]:[Ceiniogau fesul kWh]],0,,)</f>
        <v>0</v>
      </c>
      <c r="F309" s="20" cm="1">
        <f t="array" ref="F309">_xlfn.XLOOKUP(1,(ExportContract[[Dechrau Tariff ]:[Dechrau Tariff ]]&lt;=($B309+F$6*$BA$1))*(ExportContract[[Diwedd Tariff]:[Diwedd Tariff]]&gt;($B309+F$6*$BA$1)),ExportContract[[Ceiniogau fesul kWh]:[Ceiniogau fesul kWh]],0,,)</f>
        <v>0</v>
      </c>
      <c r="G309" s="20" cm="1">
        <f t="array" ref="G309">_xlfn.XLOOKUP(1,(ExportContract[[Dechrau Tariff ]:[Dechrau Tariff ]]&lt;=($B309+G$6*$BA$1))*(ExportContract[[Diwedd Tariff]:[Diwedd Tariff]]&gt;($B309+G$6*$BA$1)),ExportContract[[Ceiniogau fesul kWh]:[Ceiniogau fesul kWh]],0,,)</f>
        <v>0</v>
      </c>
      <c r="H309" s="20" cm="1">
        <f t="array" ref="H309">_xlfn.XLOOKUP(1,(ExportContract[[Dechrau Tariff ]:[Dechrau Tariff ]]&lt;=($B309+H$6*$BA$1))*(ExportContract[[Diwedd Tariff]:[Diwedd Tariff]]&gt;($B309+H$6*$BA$1)),ExportContract[[Ceiniogau fesul kWh]:[Ceiniogau fesul kWh]],0,,)</f>
        <v>0</v>
      </c>
      <c r="I309" s="20" cm="1">
        <f t="array" ref="I309">_xlfn.XLOOKUP(1,(ExportContract[[Dechrau Tariff ]:[Dechrau Tariff ]]&lt;=($B309+I$6*$BA$1))*(ExportContract[[Diwedd Tariff]:[Diwedd Tariff]]&gt;($B309+I$6*$BA$1)),ExportContract[[Ceiniogau fesul kWh]:[Ceiniogau fesul kWh]],0,,)</f>
        <v>0</v>
      </c>
      <c r="J309" s="20" cm="1">
        <f t="array" ref="J309">_xlfn.XLOOKUP(1,(ExportContract[[Dechrau Tariff ]:[Dechrau Tariff ]]&lt;=($B309+J$6*$BA$1))*(ExportContract[[Diwedd Tariff]:[Diwedd Tariff]]&gt;($B309+J$6*$BA$1)),ExportContract[[Ceiniogau fesul kWh]:[Ceiniogau fesul kWh]],0,,)</f>
        <v>0</v>
      </c>
      <c r="K309" s="20" cm="1">
        <f t="array" ref="K309">_xlfn.XLOOKUP(1,(ExportContract[[Dechrau Tariff ]:[Dechrau Tariff ]]&lt;=($B309+K$6*$BA$1))*(ExportContract[[Diwedd Tariff]:[Diwedd Tariff]]&gt;($B309+K$6*$BA$1)),ExportContract[[Ceiniogau fesul kWh]:[Ceiniogau fesul kWh]],0,,)</f>
        <v>0</v>
      </c>
      <c r="L309" s="20" cm="1">
        <f t="array" ref="L309">_xlfn.XLOOKUP(1,(ExportContract[[Dechrau Tariff ]:[Dechrau Tariff ]]&lt;=($B309+L$6*$BA$1))*(ExportContract[[Diwedd Tariff]:[Diwedd Tariff]]&gt;($B309+L$6*$BA$1)),ExportContract[[Ceiniogau fesul kWh]:[Ceiniogau fesul kWh]],0,,)</f>
        <v>0</v>
      </c>
      <c r="M309" s="20" cm="1">
        <f t="array" ref="M309">_xlfn.XLOOKUP(1,(ExportContract[[Dechrau Tariff ]:[Dechrau Tariff ]]&lt;=($B309+M$6*$BA$1))*(ExportContract[[Diwedd Tariff]:[Diwedd Tariff]]&gt;($B309+M$6*$BA$1)),ExportContract[[Ceiniogau fesul kWh]:[Ceiniogau fesul kWh]],0,,)</f>
        <v>0</v>
      </c>
      <c r="N309" s="20" cm="1">
        <f t="array" ref="N309">_xlfn.XLOOKUP(1,(ExportContract[[Dechrau Tariff ]:[Dechrau Tariff ]]&lt;=($B309+N$6*$BA$1))*(ExportContract[[Diwedd Tariff]:[Diwedd Tariff]]&gt;($B309+N$6*$BA$1)),ExportContract[[Ceiniogau fesul kWh]:[Ceiniogau fesul kWh]],0,,)</f>
        <v>0</v>
      </c>
      <c r="O309" s="20" cm="1">
        <f t="array" ref="O309">_xlfn.XLOOKUP(1,(ExportContract[[Dechrau Tariff ]:[Dechrau Tariff ]]&lt;=($B309+O$6*$BA$1))*(ExportContract[[Diwedd Tariff]:[Diwedd Tariff]]&gt;($B309+O$6*$BA$1)),ExportContract[[Ceiniogau fesul kWh]:[Ceiniogau fesul kWh]],0,,)</f>
        <v>0</v>
      </c>
      <c r="P309" s="20" cm="1">
        <f t="array" ref="P309">_xlfn.XLOOKUP(1,(ExportContract[[Dechrau Tariff ]:[Dechrau Tariff ]]&lt;=($B309+P$6*$BA$1))*(ExportContract[[Diwedd Tariff]:[Diwedd Tariff]]&gt;($B309+P$6*$BA$1)),ExportContract[[Ceiniogau fesul kWh]:[Ceiniogau fesul kWh]],0,,)</f>
        <v>0</v>
      </c>
      <c r="Q309" s="20" cm="1">
        <f t="array" ref="Q309">_xlfn.XLOOKUP(1,(ExportContract[[Dechrau Tariff ]:[Dechrau Tariff ]]&lt;=($B309+Q$6*$BA$1))*(ExportContract[[Diwedd Tariff]:[Diwedd Tariff]]&gt;($B309+Q$6*$BA$1)),ExportContract[[Ceiniogau fesul kWh]:[Ceiniogau fesul kWh]],0,,)</f>
        <v>0</v>
      </c>
      <c r="R309" s="20" cm="1">
        <f t="array" ref="R309">_xlfn.XLOOKUP(1,(ExportContract[[Dechrau Tariff ]:[Dechrau Tariff ]]&lt;=($B309+R$6*$BA$1))*(ExportContract[[Diwedd Tariff]:[Diwedd Tariff]]&gt;($B309+R$6*$BA$1)),ExportContract[[Ceiniogau fesul kWh]:[Ceiniogau fesul kWh]],0,,)</f>
        <v>0</v>
      </c>
      <c r="S309" s="20" cm="1">
        <f t="array" ref="S309">_xlfn.XLOOKUP(1,(ExportContract[[Dechrau Tariff ]:[Dechrau Tariff ]]&lt;=($B309+S$6*$BA$1))*(ExportContract[[Diwedd Tariff]:[Diwedd Tariff]]&gt;($B309+S$6*$BA$1)),ExportContract[[Ceiniogau fesul kWh]:[Ceiniogau fesul kWh]],0,,)</f>
        <v>0</v>
      </c>
      <c r="T309" s="20" cm="1">
        <f t="array" ref="T309">_xlfn.XLOOKUP(1,(ExportContract[[Dechrau Tariff ]:[Dechrau Tariff ]]&lt;=($B309+T$6*$BA$1))*(ExportContract[[Diwedd Tariff]:[Diwedd Tariff]]&gt;($B309+T$6*$BA$1)),ExportContract[[Ceiniogau fesul kWh]:[Ceiniogau fesul kWh]],0,,)</f>
        <v>0</v>
      </c>
      <c r="U309" s="20" cm="1">
        <f t="array" ref="U309">_xlfn.XLOOKUP(1,(ExportContract[[Dechrau Tariff ]:[Dechrau Tariff ]]&lt;=($B309+U$6*$BA$1))*(ExportContract[[Diwedd Tariff]:[Diwedd Tariff]]&gt;($B309+U$6*$BA$1)),ExportContract[[Ceiniogau fesul kWh]:[Ceiniogau fesul kWh]],0,,)</f>
        <v>0</v>
      </c>
      <c r="V309" s="20" cm="1">
        <f t="array" ref="V309">_xlfn.XLOOKUP(1,(ExportContract[[Dechrau Tariff ]:[Dechrau Tariff ]]&lt;=($B309+V$6*$BA$1))*(ExportContract[[Diwedd Tariff]:[Diwedd Tariff]]&gt;($B309+V$6*$BA$1)),ExportContract[[Ceiniogau fesul kWh]:[Ceiniogau fesul kWh]],0,,)</f>
        <v>0</v>
      </c>
      <c r="W309" s="20" cm="1">
        <f t="array" ref="W309">_xlfn.XLOOKUP(1,(ExportContract[[Dechrau Tariff ]:[Dechrau Tariff ]]&lt;=($B309+W$6*$BA$1))*(ExportContract[[Diwedd Tariff]:[Diwedd Tariff]]&gt;($B309+W$6*$BA$1)),ExportContract[[Ceiniogau fesul kWh]:[Ceiniogau fesul kWh]],0,,)</f>
        <v>0</v>
      </c>
      <c r="X309" s="20" cm="1">
        <f t="array" ref="X309">_xlfn.XLOOKUP(1,(ExportContract[[Dechrau Tariff ]:[Dechrau Tariff ]]&lt;=($B309+X$6*$BA$1))*(ExportContract[[Diwedd Tariff]:[Diwedd Tariff]]&gt;($B309+X$6*$BA$1)),ExportContract[[Ceiniogau fesul kWh]:[Ceiniogau fesul kWh]],0,,)</f>
        <v>0</v>
      </c>
      <c r="Y309" s="20" cm="1">
        <f t="array" ref="Y309">_xlfn.XLOOKUP(1,(ExportContract[[Dechrau Tariff ]:[Dechrau Tariff ]]&lt;=($B309+Y$6*$BA$1))*(ExportContract[[Diwedd Tariff]:[Diwedd Tariff]]&gt;($B309+Y$6*$BA$1)),ExportContract[[Ceiniogau fesul kWh]:[Ceiniogau fesul kWh]],0,,)</f>
        <v>0</v>
      </c>
      <c r="Z309" s="20" cm="1">
        <f t="array" ref="Z309">_xlfn.XLOOKUP(1,(ExportContract[[Dechrau Tariff ]:[Dechrau Tariff ]]&lt;=($B309+Z$6*$BA$1))*(ExportContract[[Diwedd Tariff]:[Diwedd Tariff]]&gt;($B309+Z$6*$BA$1)),ExportContract[[Ceiniogau fesul kWh]:[Ceiniogau fesul kWh]],0,,)</f>
        <v>0</v>
      </c>
      <c r="AA309" s="20" cm="1">
        <f t="array" ref="AA309">_xlfn.XLOOKUP(1,(ExportContract[[Dechrau Tariff ]:[Dechrau Tariff ]]&lt;=($B309+AA$6*$BA$1))*(ExportContract[[Diwedd Tariff]:[Diwedd Tariff]]&gt;($B309+AA$6*$BA$1)),ExportContract[[Ceiniogau fesul kWh]:[Ceiniogau fesul kWh]],0,,)</f>
        <v>0</v>
      </c>
      <c r="AB309" s="20" cm="1">
        <f t="array" ref="AB309">_xlfn.XLOOKUP(1,(ExportContract[[Dechrau Tariff ]:[Dechrau Tariff ]]&lt;=($B309+AB$6*$BA$1))*(ExportContract[[Diwedd Tariff]:[Diwedd Tariff]]&gt;($B309+AB$6*$BA$1)),ExportContract[[Ceiniogau fesul kWh]:[Ceiniogau fesul kWh]],0,,)</f>
        <v>0</v>
      </c>
      <c r="AC309" s="20" cm="1">
        <f t="array" ref="AC309">_xlfn.XLOOKUP(1,(ExportContract[[Dechrau Tariff ]:[Dechrau Tariff ]]&lt;=($B309+AC$6*$BA$1))*(ExportContract[[Diwedd Tariff]:[Diwedd Tariff]]&gt;($B309+AC$6*$BA$1)),ExportContract[[Ceiniogau fesul kWh]:[Ceiniogau fesul kWh]],0,,)</f>
        <v>0</v>
      </c>
      <c r="AD309" s="20" cm="1">
        <f t="array" ref="AD309">_xlfn.XLOOKUP(1,(ExportContract[[Dechrau Tariff ]:[Dechrau Tariff ]]&lt;=($B309+AD$6*$BA$1))*(ExportContract[[Diwedd Tariff]:[Diwedd Tariff]]&gt;($B309+AD$6*$BA$1)),ExportContract[[Ceiniogau fesul kWh]:[Ceiniogau fesul kWh]],0,,)</f>
        <v>0</v>
      </c>
      <c r="AE309" s="20" cm="1">
        <f t="array" ref="AE309">_xlfn.XLOOKUP(1,(ExportContract[[Dechrau Tariff ]:[Dechrau Tariff ]]&lt;=($B309+AE$6*$BA$1))*(ExportContract[[Diwedd Tariff]:[Diwedd Tariff]]&gt;($B309+AE$6*$BA$1)),ExportContract[[Ceiniogau fesul kWh]:[Ceiniogau fesul kWh]],0,,)</f>
        <v>0</v>
      </c>
      <c r="AF309" s="20" cm="1">
        <f t="array" ref="AF309">_xlfn.XLOOKUP(1,(ExportContract[[Dechrau Tariff ]:[Dechrau Tariff ]]&lt;=($B309+AF$6*$BA$1))*(ExportContract[[Diwedd Tariff]:[Diwedd Tariff]]&gt;($B309+AF$6*$BA$1)),ExportContract[[Ceiniogau fesul kWh]:[Ceiniogau fesul kWh]],0,,)</f>
        <v>0</v>
      </c>
      <c r="AG309" s="20" cm="1">
        <f t="array" ref="AG309">_xlfn.XLOOKUP(1,(ExportContract[[Dechrau Tariff ]:[Dechrau Tariff ]]&lt;=($B309+AG$6*$BA$1))*(ExportContract[[Diwedd Tariff]:[Diwedd Tariff]]&gt;($B309+AG$6*$BA$1)),ExportContract[[Ceiniogau fesul kWh]:[Ceiniogau fesul kWh]],0,,)</f>
        <v>0</v>
      </c>
      <c r="AH309" s="20" cm="1">
        <f t="array" ref="AH309">_xlfn.XLOOKUP(1,(ExportContract[[Dechrau Tariff ]:[Dechrau Tariff ]]&lt;=($B309+AH$6*$BA$1))*(ExportContract[[Diwedd Tariff]:[Diwedd Tariff]]&gt;($B309+AH$6*$BA$1)),ExportContract[[Ceiniogau fesul kWh]:[Ceiniogau fesul kWh]],0,,)</f>
        <v>0</v>
      </c>
      <c r="AI309" s="20" cm="1">
        <f t="array" ref="AI309">_xlfn.XLOOKUP(1,(ExportContract[[Dechrau Tariff ]:[Dechrau Tariff ]]&lt;=($B309+AI$6*$BA$1))*(ExportContract[[Diwedd Tariff]:[Diwedd Tariff]]&gt;($B309+AI$6*$BA$1)),ExportContract[[Ceiniogau fesul kWh]:[Ceiniogau fesul kWh]],0,,)</f>
        <v>0</v>
      </c>
      <c r="AJ309" s="20" cm="1">
        <f t="array" ref="AJ309">_xlfn.XLOOKUP(1,(ExportContract[[Dechrau Tariff ]:[Dechrau Tariff ]]&lt;=($B309+AJ$6*$BA$1))*(ExportContract[[Diwedd Tariff]:[Diwedd Tariff]]&gt;($B309+AJ$6*$BA$1)),ExportContract[[Ceiniogau fesul kWh]:[Ceiniogau fesul kWh]],0,,)</f>
        <v>0</v>
      </c>
      <c r="AK309" s="20" cm="1">
        <f t="array" ref="AK309">_xlfn.XLOOKUP(1,(ExportContract[[Dechrau Tariff ]:[Dechrau Tariff ]]&lt;=($B309+AK$6*$BA$1))*(ExportContract[[Diwedd Tariff]:[Diwedd Tariff]]&gt;($B309+AK$6*$BA$1)),ExportContract[[Ceiniogau fesul kWh]:[Ceiniogau fesul kWh]],0,,)</f>
        <v>0</v>
      </c>
      <c r="AL309" s="20" cm="1">
        <f t="array" ref="AL309">_xlfn.XLOOKUP(1,(ExportContract[[Dechrau Tariff ]:[Dechrau Tariff ]]&lt;=($B309+AL$6*$BA$1))*(ExportContract[[Diwedd Tariff]:[Diwedd Tariff]]&gt;($B309+AL$6*$BA$1)),ExportContract[[Ceiniogau fesul kWh]:[Ceiniogau fesul kWh]],0,,)</f>
        <v>0</v>
      </c>
      <c r="AM309" s="20" cm="1">
        <f t="array" ref="AM309">_xlfn.XLOOKUP(1,(ExportContract[[Dechrau Tariff ]:[Dechrau Tariff ]]&lt;=($B309+AM$6*$BA$1))*(ExportContract[[Diwedd Tariff]:[Diwedd Tariff]]&gt;($B309+AM$6*$BA$1)),ExportContract[[Ceiniogau fesul kWh]:[Ceiniogau fesul kWh]],0,,)</f>
        <v>0</v>
      </c>
      <c r="AN309" s="20" cm="1">
        <f t="array" ref="AN309">_xlfn.XLOOKUP(1,(ExportContract[[Dechrau Tariff ]:[Dechrau Tariff ]]&lt;=($B309+AN$6*$BA$1))*(ExportContract[[Diwedd Tariff]:[Diwedd Tariff]]&gt;($B309+AN$6*$BA$1)),ExportContract[[Ceiniogau fesul kWh]:[Ceiniogau fesul kWh]],0,,)</f>
        <v>0</v>
      </c>
      <c r="AO309" s="20" cm="1">
        <f t="array" ref="AO309">_xlfn.XLOOKUP(1,(ExportContract[[Dechrau Tariff ]:[Dechrau Tariff ]]&lt;=($B309+AO$6*$BA$1))*(ExportContract[[Diwedd Tariff]:[Diwedd Tariff]]&gt;($B309+AO$6*$BA$1)),ExportContract[[Ceiniogau fesul kWh]:[Ceiniogau fesul kWh]],0,,)</f>
        <v>0</v>
      </c>
      <c r="AP309" s="20" cm="1">
        <f t="array" ref="AP309">_xlfn.XLOOKUP(1,(ExportContract[[Dechrau Tariff ]:[Dechrau Tariff ]]&lt;=($B309+AP$6*$BA$1))*(ExportContract[[Diwedd Tariff]:[Diwedd Tariff]]&gt;($B309+AP$6*$BA$1)),ExportContract[[Ceiniogau fesul kWh]:[Ceiniogau fesul kWh]],0,,)</f>
        <v>0</v>
      </c>
      <c r="AQ309" s="20" cm="1">
        <f t="array" ref="AQ309">_xlfn.XLOOKUP(1,(ExportContract[[Dechrau Tariff ]:[Dechrau Tariff ]]&lt;=($B309+AQ$6*$BA$1))*(ExportContract[[Diwedd Tariff]:[Diwedd Tariff]]&gt;($B309+AQ$6*$BA$1)),ExportContract[[Ceiniogau fesul kWh]:[Ceiniogau fesul kWh]],0,,)</f>
        <v>0</v>
      </c>
      <c r="AR309" s="20" cm="1">
        <f t="array" ref="AR309">_xlfn.XLOOKUP(1,(ExportContract[[Dechrau Tariff ]:[Dechrau Tariff ]]&lt;=($B309+AR$6*$BA$1))*(ExportContract[[Diwedd Tariff]:[Diwedd Tariff]]&gt;($B309+AR$6*$BA$1)),ExportContract[[Ceiniogau fesul kWh]:[Ceiniogau fesul kWh]],0,,)</f>
        <v>0</v>
      </c>
      <c r="AS309" s="20" cm="1">
        <f t="array" ref="AS309">_xlfn.XLOOKUP(1,(ExportContract[[Dechrau Tariff ]:[Dechrau Tariff ]]&lt;=($B309+AS$6*$BA$1))*(ExportContract[[Diwedd Tariff]:[Diwedd Tariff]]&gt;($B309+AS$6*$BA$1)),ExportContract[[Ceiniogau fesul kWh]:[Ceiniogau fesul kWh]],0,,)</f>
        <v>0</v>
      </c>
      <c r="AT309" s="20" cm="1">
        <f t="array" ref="AT309">_xlfn.XLOOKUP(1,(ExportContract[[Dechrau Tariff ]:[Dechrau Tariff ]]&lt;=($B309+AT$6*$BA$1))*(ExportContract[[Diwedd Tariff]:[Diwedd Tariff]]&gt;($B309+AT$6*$BA$1)),ExportContract[[Ceiniogau fesul kWh]:[Ceiniogau fesul kWh]],0,,)</f>
        <v>0</v>
      </c>
      <c r="AU309" s="20" cm="1">
        <f t="array" ref="AU309">_xlfn.XLOOKUP(1,(ExportContract[[Dechrau Tariff ]:[Dechrau Tariff ]]&lt;=($B309+AU$6*$BA$1))*(ExportContract[[Diwedd Tariff]:[Diwedd Tariff]]&gt;($B309+AU$6*$BA$1)),ExportContract[[Ceiniogau fesul kWh]:[Ceiniogau fesul kWh]],0,,)</f>
        <v>0</v>
      </c>
      <c r="AV309" s="20" cm="1">
        <f t="array" ref="AV309">_xlfn.XLOOKUP(1,(ExportContract[[Dechrau Tariff ]:[Dechrau Tariff ]]&lt;=($B309+AV$6*$BA$1))*(ExportContract[[Diwedd Tariff]:[Diwedd Tariff]]&gt;($B309+AV$6*$BA$1)),ExportContract[[Ceiniogau fesul kWh]:[Ceiniogau fesul kWh]],0,,)</f>
        <v>0</v>
      </c>
      <c r="AW309" s="20" cm="1">
        <f t="array" ref="AW309">_xlfn.XLOOKUP(1,(ExportContract[[Dechrau Tariff ]:[Dechrau Tariff ]]&lt;=($B309+AW$6*$BA$1))*(ExportContract[[Diwedd Tariff]:[Diwedd Tariff]]&gt;($B309+AW$6*$BA$1)),ExportContract[[Ceiniogau fesul kWh]:[Ceiniogau fesul kWh]],0,,)</f>
        <v>0</v>
      </c>
      <c r="AX309" s="20" cm="1">
        <f t="array" ref="AX309">_xlfn.XLOOKUP(1,(ExportContract[[Dechrau Tariff ]:[Dechrau Tariff ]]&lt;=($B309+AX$6*$BA$1))*(ExportContract[[Diwedd Tariff]:[Diwedd Tariff]]&gt;($B309+AX$6*$BA$1)),ExportContract[[Ceiniogau fesul kWh]:[Ceiniogau fesul kWh]],0,,)</f>
        <v>0</v>
      </c>
    </row>
    <row r="310" spans="2:50" x14ac:dyDescent="0.3">
      <c r="B310" s="30">
        <v>45595</v>
      </c>
      <c r="C310" s="20" cm="1">
        <f t="array" ref="C310">_xlfn.XLOOKUP(1,(ExportContract[[Dechrau Tariff ]:[Dechrau Tariff ]]&lt;=($B310+C$6*$BA$1))*(ExportContract[[Diwedd Tariff]:[Diwedd Tariff]]&gt;($B310+C$6*$BA$1)),ExportContract[[Ceiniogau fesul kWh]:[Ceiniogau fesul kWh]],0,,)</f>
        <v>0</v>
      </c>
      <c r="D310" s="20" cm="1">
        <f t="array" ref="D310">_xlfn.XLOOKUP(1,(ExportContract[[Dechrau Tariff ]:[Dechrau Tariff ]]&lt;=($B310+D$6*$BA$1))*(ExportContract[[Diwedd Tariff]:[Diwedd Tariff]]&gt;($B310+D$6*$BA$1)),ExportContract[[Ceiniogau fesul kWh]:[Ceiniogau fesul kWh]],0,,)</f>
        <v>0</v>
      </c>
      <c r="E310" s="20" cm="1">
        <f t="array" ref="E310">_xlfn.XLOOKUP(1,(ExportContract[[Dechrau Tariff ]:[Dechrau Tariff ]]&lt;=($B310+E$6*$BA$1))*(ExportContract[[Diwedd Tariff]:[Diwedd Tariff]]&gt;($B310+E$6*$BA$1)),ExportContract[[Ceiniogau fesul kWh]:[Ceiniogau fesul kWh]],0,,)</f>
        <v>0</v>
      </c>
      <c r="F310" s="20" cm="1">
        <f t="array" ref="F310">_xlfn.XLOOKUP(1,(ExportContract[[Dechrau Tariff ]:[Dechrau Tariff ]]&lt;=($B310+F$6*$BA$1))*(ExportContract[[Diwedd Tariff]:[Diwedd Tariff]]&gt;($B310+F$6*$BA$1)),ExportContract[[Ceiniogau fesul kWh]:[Ceiniogau fesul kWh]],0,,)</f>
        <v>0</v>
      </c>
      <c r="G310" s="20" cm="1">
        <f t="array" ref="G310">_xlfn.XLOOKUP(1,(ExportContract[[Dechrau Tariff ]:[Dechrau Tariff ]]&lt;=($B310+G$6*$BA$1))*(ExportContract[[Diwedd Tariff]:[Diwedd Tariff]]&gt;($B310+G$6*$BA$1)),ExportContract[[Ceiniogau fesul kWh]:[Ceiniogau fesul kWh]],0,,)</f>
        <v>0</v>
      </c>
      <c r="H310" s="20" cm="1">
        <f t="array" ref="H310">_xlfn.XLOOKUP(1,(ExportContract[[Dechrau Tariff ]:[Dechrau Tariff ]]&lt;=($B310+H$6*$BA$1))*(ExportContract[[Diwedd Tariff]:[Diwedd Tariff]]&gt;($B310+H$6*$BA$1)),ExportContract[[Ceiniogau fesul kWh]:[Ceiniogau fesul kWh]],0,,)</f>
        <v>0</v>
      </c>
      <c r="I310" s="20" cm="1">
        <f t="array" ref="I310">_xlfn.XLOOKUP(1,(ExportContract[[Dechrau Tariff ]:[Dechrau Tariff ]]&lt;=($B310+I$6*$BA$1))*(ExportContract[[Diwedd Tariff]:[Diwedd Tariff]]&gt;($B310+I$6*$BA$1)),ExportContract[[Ceiniogau fesul kWh]:[Ceiniogau fesul kWh]],0,,)</f>
        <v>0</v>
      </c>
      <c r="J310" s="20" cm="1">
        <f t="array" ref="J310">_xlfn.XLOOKUP(1,(ExportContract[[Dechrau Tariff ]:[Dechrau Tariff ]]&lt;=($B310+J$6*$BA$1))*(ExportContract[[Diwedd Tariff]:[Diwedd Tariff]]&gt;($B310+J$6*$BA$1)),ExportContract[[Ceiniogau fesul kWh]:[Ceiniogau fesul kWh]],0,,)</f>
        <v>0</v>
      </c>
      <c r="K310" s="20" cm="1">
        <f t="array" ref="K310">_xlfn.XLOOKUP(1,(ExportContract[[Dechrau Tariff ]:[Dechrau Tariff ]]&lt;=($B310+K$6*$BA$1))*(ExportContract[[Diwedd Tariff]:[Diwedd Tariff]]&gt;($B310+K$6*$BA$1)),ExportContract[[Ceiniogau fesul kWh]:[Ceiniogau fesul kWh]],0,,)</f>
        <v>0</v>
      </c>
      <c r="L310" s="20" cm="1">
        <f t="array" ref="L310">_xlfn.XLOOKUP(1,(ExportContract[[Dechrau Tariff ]:[Dechrau Tariff ]]&lt;=($B310+L$6*$BA$1))*(ExportContract[[Diwedd Tariff]:[Diwedd Tariff]]&gt;($B310+L$6*$BA$1)),ExportContract[[Ceiniogau fesul kWh]:[Ceiniogau fesul kWh]],0,,)</f>
        <v>0</v>
      </c>
      <c r="M310" s="20" cm="1">
        <f t="array" ref="M310">_xlfn.XLOOKUP(1,(ExportContract[[Dechrau Tariff ]:[Dechrau Tariff ]]&lt;=($B310+M$6*$BA$1))*(ExportContract[[Diwedd Tariff]:[Diwedd Tariff]]&gt;($B310+M$6*$BA$1)),ExportContract[[Ceiniogau fesul kWh]:[Ceiniogau fesul kWh]],0,,)</f>
        <v>0</v>
      </c>
      <c r="N310" s="20" cm="1">
        <f t="array" ref="N310">_xlfn.XLOOKUP(1,(ExportContract[[Dechrau Tariff ]:[Dechrau Tariff ]]&lt;=($B310+N$6*$BA$1))*(ExportContract[[Diwedd Tariff]:[Diwedd Tariff]]&gt;($B310+N$6*$BA$1)),ExportContract[[Ceiniogau fesul kWh]:[Ceiniogau fesul kWh]],0,,)</f>
        <v>0</v>
      </c>
      <c r="O310" s="20" cm="1">
        <f t="array" ref="O310">_xlfn.XLOOKUP(1,(ExportContract[[Dechrau Tariff ]:[Dechrau Tariff ]]&lt;=($B310+O$6*$BA$1))*(ExportContract[[Diwedd Tariff]:[Diwedd Tariff]]&gt;($B310+O$6*$BA$1)),ExportContract[[Ceiniogau fesul kWh]:[Ceiniogau fesul kWh]],0,,)</f>
        <v>0</v>
      </c>
      <c r="P310" s="20" cm="1">
        <f t="array" ref="P310">_xlfn.XLOOKUP(1,(ExportContract[[Dechrau Tariff ]:[Dechrau Tariff ]]&lt;=($B310+P$6*$BA$1))*(ExportContract[[Diwedd Tariff]:[Diwedd Tariff]]&gt;($B310+P$6*$BA$1)),ExportContract[[Ceiniogau fesul kWh]:[Ceiniogau fesul kWh]],0,,)</f>
        <v>0</v>
      </c>
      <c r="Q310" s="20" cm="1">
        <f t="array" ref="Q310">_xlfn.XLOOKUP(1,(ExportContract[[Dechrau Tariff ]:[Dechrau Tariff ]]&lt;=($B310+Q$6*$BA$1))*(ExportContract[[Diwedd Tariff]:[Diwedd Tariff]]&gt;($B310+Q$6*$BA$1)),ExportContract[[Ceiniogau fesul kWh]:[Ceiniogau fesul kWh]],0,,)</f>
        <v>0</v>
      </c>
      <c r="R310" s="20" cm="1">
        <f t="array" ref="R310">_xlfn.XLOOKUP(1,(ExportContract[[Dechrau Tariff ]:[Dechrau Tariff ]]&lt;=($B310+R$6*$BA$1))*(ExportContract[[Diwedd Tariff]:[Diwedd Tariff]]&gt;($B310+R$6*$BA$1)),ExportContract[[Ceiniogau fesul kWh]:[Ceiniogau fesul kWh]],0,,)</f>
        <v>0</v>
      </c>
      <c r="S310" s="20" cm="1">
        <f t="array" ref="S310">_xlfn.XLOOKUP(1,(ExportContract[[Dechrau Tariff ]:[Dechrau Tariff ]]&lt;=($B310+S$6*$BA$1))*(ExportContract[[Diwedd Tariff]:[Diwedd Tariff]]&gt;($B310+S$6*$BA$1)),ExportContract[[Ceiniogau fesul kWh]:[Ceiniogau fesul kWh]],0,,)</f>
        <v>0</v>
      </c>
      <c r="T310" s="20" cm="1">
        <f t="array" ref="T310">_xlfn.XLOOKUP(1,(ExportContract[[Dechrau Tariff ]:[Dechrau Tariff ]]&lt;=($B310+T$6*$BA$1))*(ExportContract[[Diwedd Tariff]:[Diwedd Tariff]]&gt;($B310+T$6*$BA$1)),ExportContract[[Ceiniogau fesul kWh]:[Ceiniogau fesul kWh]],0,,)</f>
        <v>0</v>
      </c>
      <c r="U310" s="20" cm="1">
        <f t="array" ref="U310">_xlfn.XLOOKUP(1,(ExportContract[[Dechrau Tariff ]:[Dechrau Tariff ]]&lt;=($B310+U$6*$BA$1))*(ExportContract[[Diwedd Tariff]:[Diwedd Tariff]]&gt;($B310+U$6*$BA$1)),ExportContract[[Ceiniogau fesul kWh]:[Ceiniogau fesul kWh]],0,,)</f>
        <v>0</v>
      </c>
      <c r="V310" s="20" cm="1">
        <f t="array" ref="V310">_xlfn.XLOOKUP(1,(ExportContract[[Dechrau Tariff ]:[Dechrau Tariff ]]&lt;=($B310+V$6*$BA$1))*(ExportContract[[Diwedd Tariff]:[Diwedd Tariff]]&gt;($B310+V$6*$BA$1)),ExportContract[[Ceiniogau fesul kWh]:[Ceiniogau fesul kWh]],0,,)</f>
        <v>0</v>
      </c>
      <c r="W310" s="20" cm="1">
        <f t="array" ref="W310">_xlfn.XLOOKUP(1,(ExportContract[[Dechrau Tariff ]:[Dechrau Tariff ]]&lt;=($B310+W$6*$BA$1))*(ExportContract[[Diwedd Tariff]:[Diwedd Tariff]]&gt;($B310+W$6*$BA$1)),ExportContract[[Ceiniogau fesul kWh]:[Ceiniogau fesul kWh]],0,,)</f>
        <v>0</v>
      </c>
      <c r="X310" s="20" cm="1">
        <f t="array" ref="X310">_xlfn.XLOOKUP(1,(ExportContract[[Dechrau Tariff ]:[Dechrau Tariff ]]&lt;=($B310+X$6*$BA$1))*(ExportContract[[Diwedd Tariff]:[Diwedd Tariff]]&gt;($B310+X$6*$BA$1)),ExportContract[[Ceiniogau fesul kWh]:[Ceiniogau fesul kWh]],0,,)</f>
        <v>0</v>
      </c>
      <c r="Y310" s="20" cm="1">
        <f t="array" ref="Y310">_xlfn.XLOOKUP(1,(ExportContract[[Dechrau Tariff ]:[Dechrau Tariff ]]&lt;=($B310+Y$6*$BA$1))*(ExportContract[[Diwedd Tariff]:[Diwedd Tariff]]&gt;($B310+Y$6*$BA$1)),ExportContract[[Ceiniogau fesul kWh]:[Ceiniogau fesul kWh]],0,,)</f>
        <v>0</v>
      </c>
      <c r="Z310" s="20" cm="1">
        <f t="array" ref="Z310">_xlfn.XLOOKUP(1,(ExportContract[[Dechrau Tariff ]:[Dechrau Tariff ]]&lt;=($B310+Z$6*$BA$1))*(ExportContract[[Diwedd Tariff]:[Diwedd Tariff]]&gt;($B310+Z$6*$BA$1)),ExportContract[[Ceiniogau fesul kWh]:[Ceiniogau fesul kWh]],0,,)</f>
        <v>0</v>
      </c>
      <c r="AA310" s="20" cm="1">
        <f t="array" ref="AA310">_xlfn.XLOOKUP(1,(ExportContract[[Dechrau Tariff ]:[Dechrau Tariff ]]&lt;=($B310+AA$6*$BA$1))*(ExportContract[[Diwedd Tariff]:[Diwedd Tariff]]&gt;($B310+AA$6*$BA$1)),ExportContract[[Ceiniogau fesul kWh]:[Ceiniogau fesul kWh]],0,,)</f>
        <v>0</v>
      </c>
      <c r="AB310" s="20" cm="1">
        <f t="array" ref="AB310">_xlfn.XLOOKUP(1,(ExportContract[[Dechrau Tariff ]:[Dechrau Tariff ]]&lt;=($B310+AB$6*$BA$1))*(ExportContract[[Diwedd Tariff]:[Diwedd Tariff]]&gt;($B310+AB$6*$BA$1)),ExportContract[[Ceiniogau fesul kWh]:[Ceiniogau fesul kWh]],0,,)</f>
        <v>0</v>
      </c>
      <c r="AC310" s="20" cm="1">
        <f t="array" ref="AC310">_xlfn.XLOOKUP(1,(ExportContract[[Dechrau Tariff ]:[Dechrau Tariff ]]&lt;=($B310+AC$6*$BA$1))*(ExportContract[[Diwedd Tariff]:[Diwedd Tariff]]&gt;($B310+AC$6*$BA$1)),ExportContract[[Ceiniogau fesul kWh]:[Ceiniogau fesul kWh]],0,,)</f>
        <v>0</v>
      </c>
      <c r="AD310" s="20" cm="1">
        <f t="array" ref="AD310">_xlfn.XLOOKUP(1,(ExportContract[[Dechrau Tariff ]:[Dechrau Tariff ]]&lt;=($B310+AD$6*$BA$1))*(ExportContract[[Diwedd Tariff]:[Diwedd Tariff]]&gt;($B310+AD$6*$BA$1)),ExportContract[[Ceiniogau fesul kWh]:[Ceiniogau fesul kWh]],0,,)</f>
        <v>0</v>
      </c>
      <c r="AE310" s="20" cm="1">
        <f t="array" ref="AE310">_xlfn.XLOOKUP(1,(ExportContract[[Dechrau Tariff ]:[Dechrau Tariff ]]&lt;=($B310+AE$6*$BA$1))*(ExportContract[[Diwedd Tariff]:[Diwedd Tariff]]&gt;($B310+AE$6*$BA$1)),ExportContract[[Ceiniogau fesul kWh]:[Ceiniogau fesul kWh]],0,,)</f>
        <v>0</v>
      </c>
      <c r="AF310" s="20" cm="1">
        <f t="array" ref="AF310">_xlfn.XLOOKUP(1,(ExportContract[[Dechrau Tariff ]:[Dechrau Tariff ]]&lt;=($B310+AF$6*$BA$1))*(ExportContract[[Diwedd Tariff]:[Diwedd Tariff]]&gt;($B310+AF$6*$BA$1)),ExportContract[[Ceiniogau fesul kWh]:[Ceiniogau fesul kWh]],0,,)</f>
        <v>0</v>
      </c>
      <c r="AG310" s="20" cm="1">
        <f t="array" ref="AG310">_xlfn.XLOOKUP(1,(ExportContract[[Dechrau Tariff ]:[Dechrau Tariff ]]&lt;=($B310+AG$6*$BA$1))*(ExportContract[[Diwedd Tariff]:[Diwedd Tariff]]&gt;($B310+AG$6*$BA$1)),ExportContract[[Ceiniogau fesul kWh]:[Ceiniogau fesul kWh]],0,,)</f>
        <v>0</v>
      </c>
      <c r="AH310" s="20" cm="1">
        <f t="array" ref="AH310">_xlfn.XLOOKUP(1,(ExportContract[[Dechrau Tariff ]:[Dechrau Tariff ]]&lt;=($B310+AH$6*$BA$1))*(ExportContract[[Diwedd Tariff]:[Diwedd Tariff]]&gt;($B310+AH$6*$BA$1)),ExportContract[[Ceiniogau fesul kWh]:[Ceiniogau fesul kWh]],0,,)</f>
        <v>0</v>
      </c>
      <c r="AI310" s="20" cm="1">
        <f t="array" ref="AI310">_xlfn.XLOOKUP(1,(ExportContract[[Dechrau Tariff ]:[Dechrau Tariff ]]&lt;=($B310+AI$6*$BA$1))*(ExportContract[[Diwedd Tariff]:[Diwedd Tariff]]&gt;($B310+AI$6*$BA$1)),ExportContract[[Ceiniogau fesul kWh]:[Ceiniogau fesul kWh]],0,,)</f>
        <v>0</v>
      </c>
      <c r="AJ310" s="20" cm="1">
        <f t="array" ref="AJ310">_xlfn.XLOOKUP(1,(ExportContract[[Dechrau Tariff ]:[Dechrau Tariff ]]&lt;=($B310+AJ$6*$BA$1))*(ExportContract[[Diwedd Tariff]:[Diwedd Tariff]]&gt;($B310+AJ$6*$BA$1)),ExportContract[[Ceiniogau fesul kWh]:[Ceiniogau fesul kWh]],0,,)</f>
        <v>0</v>
      </c>
      <c r="AK310" s="20" cm="1">
        <f t="array" ref="AK310">_xlfn.XLOOKUP(1,(ExportContract[[Dechrau Tariff ]:[Dechrau Tariff ]]&lt;=($B310+AK$6*$BA$1))*(ExportContract[[Diwedd Tariff]:[Diwedd Tariff]]&gt;($B310+AK$6*$BA$1)),ExportContract[[Ceiniogau fesul kWh]:[Ceiniogau fesul kWh]],0,,)</f>
        <v>0</v>
      </c>
      <c r="AL310" s="20" cm="1">
        <f t="array" ref="AL310">_xlfn.XLOOKUP(1,(ExportContract[[Dechrau Tariff ]:[Dechrau Tariff ]]&lt;=($B310+AL$6*$BA$1))*(ExportContract[[Diwedd Tariff]:[Diwedd Tariff]]&gt;($B310+AL$6*$BA$1)),ExportContract[[Ceiniogau fesul kWh]:[Ceiniogau fesul kWh]],0,,)</f>
        <v>0</v>
      </c>
      <c r="AM310" s="20" cm="1">
        <f t="array" ref="AM310">_xlfn.XLOOKUP(1,(ExportContract[[Dechrau Tariff ]:[Dechrau Tariff ]]&lt;=($B310+AM$6*$BA$1))*(ExportContract[[Diwedd Tariff]:[Diwedd Tariff]]&gt;($B310+AM$6*$BA$1)),ExportContract[[Ceiniogau fesul kWh]:[Ceiniogau fesul kWh]],0,,)</f>
        <v>0</v>
      </c>
      <c r="AN310" s="20" cm="1">
        <f t="array" ref="AN310">_xlfn.XLOOKUP(1,(ExportContract[[Dechrau Tariff ]:[Dechrau Tariff ]]&lt;=($B310+AN$6*$BA$1))*(ExportContract[[Diwedd Tariff]:[Diwedd Tariff]]&gt;($B310+AN$6*$BA$1)),ExportContract[[Ceiniogau fesul kWh]:[Ceiniogau fesul kWh]],0,,)</f>
        <v>0</v>
      </c>
      <c r="AO310" s="20" cm="1">
        <f t="array" ref="AO310">_xlfn.XLOOKUP(1,(ExportContract[[Dechrau Tariff ]:[Dechrau Tariff ]]&lt;=($B310+AO$6*$BA$1))*(ExportContract[[Diwedd Tariff]:[Diwedd Tariff]]&gt;($B310+AO$6*$BA$1)),ExportContract[[Ceiniogau fesul kWh]:[Ceiniogau fesul kWh]],0,,)</f>
        <v>0</v>
      </c>
      <c r="AP310" s="20" cm="1">
        <f t="array" ref="AP310">_xlfn.XLOOKUP(1,(ExportContract[[Dechrau Tariff ]:[Dechrau Tariff ]]&lt;=($B310+AP$6*$BA$1))*(ExportContract[[Diwedd Tariff]:[Diwedd Tariff]]&gt;($B310+AP$6*$BA$1)),ExportContract[[Ceiniogau fesul kWh]:[Ceiniogau fesul kWh]],0,,)</f>
        <v>0</v>
      </c>
      <c r="AQ310" s="20" cm="1">
        <f t="array" ref="AQ310">_xlfn.XLOOKUP(1,(ExportContract[[Dechrau Tariff ]:[Dechrau Tariff ]]&lt;=($B310+AQ$6*$BA$1))*(ExportContract[[Diwedd Tariff]:[Diwedd Tariff]]&gt;($B310+AQ$6*$BA$1)),ExportContract[[Ceiniogau fesul kWh]:[Ceiniogau fesul kWh]],0,,)</f>
        <v>0</v>
      </c>
      <c r="AR310" s="20" cm="1">
        <f t="array" ref="AR310">_xlfn.XLOOKUP(1,(ExportContract[[Dechrau Tariff ]:[Dechrau Tariff ]]&lt;=($B310+AR$6*$BA$1))*(ExportContract[[Diwedd Tariff]:[Diwedd Tariff]]&gt;($B310+AR$6*$BA$1)),ExportContract[[Ceiniogau fesul kWh]:[Ceiniogau fesul kWh]],0,,)</f>
        <v>0</v>
      </c>
      <c r="AS310" s="20" cm="1">
        <f t="array" ref="AS310">_xlfn.XLOOKUP(1,(ExportContract[[Dechrau Tariff ]:[Dechrau Tariff ]]&lt;=($B310+AS$6*$BA$1))*(ExportContract[[Diwedd Tariff]:[Diwedd Tariff]]&gt;($B310+AS$6*$BA$1)),ExportContract[[Ceiniogau fesul kWh]:[Ceiniogau fesul kWh]],0,,)</f>
        <v>0</v>
      </c>
      <c r="AT310" s="20" cm="1">
        <f t="array" ref="AT310">_xlfn.XLOOKUP(1,(ExportContract[[Dechrau Tariff ]:[Dechrau Tariff ]]&lt;=($B310+AT$6*$BA$1))*(ExportContract[[Diwedd Tariff]:[Diwedd Tariff]]&gt;($B310+AT$6*$BA$1)),ExportContract[[Ceiniogau fesul kWh]:[Ceiniogau fesul kWh]],0,,)</f>
        <v>0</v>
      </c>
      <c r="AU310" s="20" cm="1">
        <f t="array" ref="AU310">_xlfn.XLOOKUP(1,(ExportContract[[Dechrau Tariff ]:[Dechrau Tariff ]]&lt;=($B310+AU$6*$BA$1))*(ExportContract[[Diwedd Tariff]:[Diwedd Tariff]]&gt;($B310+AU$6*$BA$1)),ExportContract[[Ceiniogau fesul kWh]:[Ceiniogau fesul kWh]],0,,)</f>
        <v>0</v>
      </c>
      <c r="AV310" s="20" cm="1">
        <f t="array" ref="AV310">_xlfn.XLOOKUP(1,(ExportContract[[Dechrau Tariff ]:[Dechrau Tariff ]]&lt;=($B310+AV$6*$BA$1))*(ExportContract[[Diwedd Tariff]:[Diwedd Tariff]]&gt;($B310+AV$6*$BA$1)),ExportContract[[Ceiniogau fesul kWh]:[Ceiniogau fesul kWh]],0,,)</f>
        <v>0</v>
      </c>
      <c r="AW310" s="20" cm="1">
        <f t="array" ref="AW310">_xlfn.XLOOKUP(1,(ExportContract[[Dechrau Tariff ]:[Dechrau Tariff ]]&lt;=($B310+AW$6*$BA$1))*(ExportContract[[Diwedd Tariff]:[Diwedd Tariff]]&gt;($B310+AW$6*$BA$1)),ExportContract[[Ceiniogau fesul kWh]:[Ceiniogau fesul kWh]],0,,)</f>
        <v>0</v>
      </c>
      <c r="AX310" s="20" cm="1">
        <f t="array" ref="AX310">_xlfn.XLOOKUP(1,(ExportContract[[Dechrau Tariff ]:[Dechrau Tariff ]]&lt;=($B310+AX$6*$BA$1))*(ExportContract[[Diwedd Tariff]:[Diwedd Tariff]]&gt;($B310+AX$6*$BA$1)),ExportContract[[Ceiniogau fesul kWh]:[Ceiniogau fesul kWh]],0,,)</f>
        <v>0</v>
      </c>
    </row>
    <row r="311" spans="2:50" x14ac:dyDescent="0.3">
      <c r="B311" s="30">
        <v>45596</v>
      </c>
      <c r="C311" s="20" cm="1">
        <f t="array" ref="C311">_xlfn.XLOOKUP(1,(ExportContract[[Dechrau Tariff ]:[Dechrau Tariff ]]&lt;=($B311+C$6*$BA$1))*(ExportContract[[Diwedd Tariff]:[Diwedd Tariff]]&gt;($B311+C$6*$BA$1)),ExportContract[[Ceiniogau fesul kWh]:[Ceiniogau fesul kWh]],0,,)</f>
        <v>0</v>
      </c>
      <c r="D311" s="20" cm="1">
        <f t="array" ref="D311">_xlfn.XLOOKUP(1,(ExportContract[[Dechrau Tariff ]:[Dechrau Tariff ]]&lt;=($B311+D$6*$BA$1))*(ExportContract[[Diwedd Tariff]:[Diwedd Tariff]]&gt;($B311+D$6*$BA$1)),ExportContract[[Ceiniogau fesul kWh]:[Ceiniogau fesul kWh]],0,,)</f>
        <v>0</v>
      </c>
      <c r="E311" s="20" cm="1">
        <f t="array" ref="E311">_xlfn.XLOOKUP(1,(ExportContract[[Dechrau Tariff ]:[Dechrau Tariff ]]&lt;=($B311+E$6*$BA$1))*(ExportContract[[Diwedd Tariff]:[Diwedd Tariff]]&gt;($B311+E$6*$BA$1)),ExportContract[[Ceiniogau fesul kWh]:[Ceiniogau fesul kWh]],0,,)</f>
        <v>0</v>
      </c>
      <c r="F311" s="20" cm="1">
        <f t="array" ref="F311">_xlfn.XLOOKUP(1,(ExportContract[[Dechrau Tariff ]:[Dechrau Tariff ]]&lt;=($B311+F$6*$BA$1))*(ExportContract[[Diwedd Tariff]:[Diwedd Tariff]]&gt;($B311+F$6*$BA$1)),ExportContract[[Ceiniogau fesul kWh]:[Ceiniogau fesul kWh]],0,,)</f>
        <v>0</v>
      </c>
      <c r="G311" s="20" cm="1">
        <f t="array" ref="G311">_xlfn.XLOOKUP(1,(ExportContract[[Dechrau Tariff ]:[Dechrau Tariff ]]&lt;=($B311+G$6*$BA$1))*(ExportContract[[Diwedd Tariff]:[Diwedd Tariff]]&gt;($B311+G$6*$BA$1)),ExportContract[[Ceiniogau fesul kWh]:[Ceiniogau fesul kWh]],0,,)</f>
        <v>0</v>
      </c>
      <c r="H311" s="20" cm="1">
        <f t="array" ref="H311">_xlfn.XLOOKUP(1,(ExportContract[[Dechrau Tariff ]:[Dechrau Tariff ]]&lt;=($B311+H$6*$BA$1))*(ExportContract[[Diwedd Tariff]:[Diwedd Tariff]]&gt;($B311+H$6*$BA$1)),ExportContract[[Ceiniogau fesul kWh]:[Ceiniogau fesul kWh]],0,,)</f>
        <v>0</v>
      </c>
      <c r="I311" s="20" cm="1">
        <f t="array" ref="I311">_xlfn.XLOOKUP(1,(ExportContract[[Dechrau Tariff ]:[Dechrau Tariff ]]&lt;=($B311+I$6*$BA$1))*(ExportContract[[Diwedd Tariff]:[Diwedd Tariff]]&gt;($B311+I$6*$BA$1)),ExportContract[[Ceiniogau fesul kWh]:[Ceiniogau fesul kWh]],0,,)</f>
        <v>0</v>
      </c>
      <c r="J311" s="20" cm="1">
        <f t="array" ref="J311">_xlfn.XLOOKUP(1,(ExportContract[[Dechrau Tariff ]:[Dechrau Tariff ]]&lt;=($B311+J$6*$BA$1))*(ExportContract[[Diwedd Tariff]:[Diwedd Tariff]]&gt;($B311+J$6*$BA$1)),ExportContract[[Ceiniogau fesul kWh]:[Ceiniogau fesul kWh]],0,,)</f>
        <v>0</v>
      </c>
      <c r="K311" s="20" cm="1">
        <f t="array" ref="K311">_xlfn.XLOOKUP(1,(ExportContract[[Dechrau Tariff ]:[Dechrau Tariff ]]&lt;=($B311+K$6*$BA$1))*(ExportContract[[Diwedd Tariff]:[Diwedd Tariff]]&gt;($B311+K$6*$BA$1)),ExportContract[[Ceiniogau fesul kWh]:[Ceiniogau fesul kWh]],0,,)</f>
        <v>0</v>
      </c>
      <c r="L311" s="20" cm="1">
        <f t="array" ref="L311">_xlfn.XLOOKUP(1,(ExportContract[[Dechrau Tariff ]:[Dechrau Tariff ]]&lt;=($B311+L$6*$BA$1))*(ExportContract[[Diwedd Tariff]:[Diwedd Tariff]]&gt;($B311+L$6*$BA$1)),ExportContract[[Ceiniogau fesul kWh]:[Ceiniogau fesul kWh]],0,,)</f>
        <v>0</v>
      </c>
      <c r="M311" s="20" cm="1">
        <f t="array" ref="M311">_xlfn.XLOOKUP(1,(ExportContract[[Dechrau Tariff ]:[Dechrau Tariff ]]&lt;=($B311+M$6*$BA$1))*(ExportContract[[Diwedd Tariff]:[Diwedd Tariff]]&gt;($B311+M$6*$BA$1)),ExportContract[[Ceiniogau fesul kWh]:[Ceiniogau fesul kWh]],0,,)</f>
        <v>0</v>
      </c>
      <c r="N311" s="20" cm="1">
        <f t="array" ref="N311">_xlfn.XLOOKUP(1,(ExportContract[[Dechrau Tariff ]:[Dechrau Tariff ]]&lt;=($B311+N$6*$BA$1))*(ExportContract[[Diwedd Tariff]:[Diwedd Tariff]]&gt;($B311+N$6*$BA$1)),ExportContract[[Ceiniogau fesul kWh]:[Ceiniogau fesul kWh]],0,,)</f>
        <v>0</v>
      </c>
      <c r="O311" s="20" cm="1">
        <f t="array" ref="O311">_xlfn.XLOOKUP(1,(ExportContract[[Dechrau Tariff ]:[Dechrau Tariff ]]&lt;=($B311+O$6*$BA$1))*(ExportContract[[Diwedd Tariff]:[Diwedd Tariff]]&gt;($B311+O$6*$BA$1)),ExportContract[[Ceiniogau fesul kWh]:[Ceiniogau fesul kWh]],0,,)</f>
        <v>0</v>
      </c>
      <c r="P311" s="20" cm="1">
        <f t="array" ref="P311">_xlfn.XLOOKUP(1,(ExportContract[[Dechrau Tariff ]:[Dechrau Tariff ]]&lt;=($B311+P$6*$BA$1))*(ExportContract[[Diwedd Tariff]:[Diwedd Tariff]]&gt;($B311+P$6*$BA$1)),ExportContract[[Ceiniogau fesul kWh]:[Ceiniogau fesul kWh]],0,,)</f>
        <v>0</v>
      </c>
      <c r="Q311" s="20" cm="1">
        <f t="array" ref="Q311">_xlfn.XLOOKUP(1,(ExportContract[[Dechrau Tariff ]:[Dechrau Tariff ]]&lt;=($B311+Q$6*$BA$1))*(ExportContract[[Diwedd Tariff]:[Diwedd Tariff]]&gt;($B311+Q$6*$BA$1)),ExportContract[[Ceiniogau fesul kWh]:[Ceiniogau fesul kWh]],0,,)</f>
        <v>0</v>
      </c>
      <c r="R311" s="20" cm="1">
        <f t="array" ref="R311">_xlfn.XLOOKUP(1,(ExportContract[[Dechrau Tariff ]:[Dechrau Tariff ]]&lt;=($B311+R$6*$BA$1))*(ExportContract[[Diwedd Tariff]:[Diwedd Tariff]]&gt;($B311+R$6*$BA$1)),ExportContract[[Ceiniogau fesul kWh]:[Ceiniogau fesul kWh]],0,,)</f>
        <v>0</v>
      </c>
      <c r="S311" s="20" cm="1">
        <f t="array" ref="S311">_xlfn.XLOOKUP(1,(ExportContract[[Dechrau Tariff ]:[Dechrau Tariff ]]&lt;=($B311+S$6*$BA$1))*(ExportContract[[Diwedd Tariff]:[Diwedd Tariff]]&gt;($B311+S$6*$BA$1)),ExportContract[[Ceiniogau fesul kWh]:[Ceiniogau fesul kWh]],0,,)</f>
        <v>0</v>
      </c>
      <c r="T311" s="20" cm="1">
        <f t="array" ref="T311">_xlfn.XLOOKUP(1,(ExportContract[[Dechrau Tariff ]:[Dechrau Tariff ]]&lt;=($B311+T$6*$BA$1))*(ExportContract[[Diwedd Tariff]:[Diwedd Tariff]]&gt;($B311+T$6*$BA$1)),ExportContract[[Ceiniogau fesul kWh]:[Ceiniogau fesul kWh]],0,,)</f>
        <v>0</v>
      </c>
      <c r="U311" s="20" cm="1">
        <f t="array" ref="U311">_xlfn.XLOOKUP(1,(ExportContract[[Dechrau Tariff ]:[Dechrau Tariff ]]&lt;=($B311+U$6*$BA$1))*(ExportContract[[Diwedd Tariff]:[Diwedd Tariff]]&gt;($B311+U$6*$BA$1)),ExportContract[[Ceiniogau fesul kWh]:[Ceiniogau fesul kWh]],0,,)</f>
        <v>0</v>
      </c>
      <c r="V311" s="20" cm="1">
        <f t="array" ref="V311">_xlfn.XLOOKUP(1,(ExportContract[[Dechrau Tariff ]:[Dechrau Tariff ]]&lt;=($B311+V$6*$BA$1))*(ExportContract[[Diwedd Tariff]:[Diwedd Tariff]]&gt;($B311+V$6*$BA$1)),ExportContract[[Ceiniogau fesul kWh]:[Ceiniogau fesul kWh]],0,,)</f>
        <v>0</v>
      </c>
      <c r="W311" s="20" cm="1">
        <f t="array" ref="W311">_xlfn.XLOOKUP(1,(ExportContract[[Dechrau Tariff ]:[Dechrau Tariff ]]&lt;=($B311+W$6*$BA$1))*(ExportContract[[Diwedd Tariff]:[Diwedd Tariff]]&gt;($B311+W$6*$BA$1)),ExportContract[[Ceiniogau fesul kWh]:[Ceiniogau fesul kWh]],0,,)</f>
        <v>0</v>
      </c>
      <c r="X311" s="20" cm="1">
        <f t="array" ref="X311">_xlfn.XLOOKUP(1,(ExportContract[[Dechrau Tariff ]:[Dechrau Tariff ]]&lt;=($B311+X$6*$BA$1))*(ExportContract[[Diwedd Tariff]:[Diwedd Tariff]]&gt;($B311+X$6*$BA$1)),ExportContract[[Ceiniogau fesul kWh]:[Ceiniogau fesul kWh]],0,,)</f>
        <v>0</v>
      </c>
      <c r="Y311" s="20" cm="1">
        <f t="array" ref="Y311">_xlfn.XLOOKUP(1,(ExportContract[[Dechrau Tariff ]:[Dechrau Tariff ]]&lt;=($B311+Y$6*$BA$1))*(ExportContract[[Diwedd Tariff]:[Diwedd Tariff]]&gt;($B311+Y$6*$BA$1)),ExportContract[[Ceiniogau fesul kWh]:[Ceiniogau fesul kWh]],0,,)</f>
        <v>0</v>
      </c>
      <c r="Z311" s="20" cm="1">
        <f t="array" ref="Z311">_xlfn.XLOOKUP(1,(ExportContract[[Dechrau Tariff ]:[Dechrau Tariff ]]&lt;=($B311+Z$6*$BA$1))*(ExportContract[[Diwedd Tariff]:[Diwedd Tariff]]&gt;($B311+Z$6*$BA$1)),ExportContract[[Ceiniogau fesul kWh]:[Ceiniogau fesul kWh]],0,,)</f>
        <v>0</v>
      </c>
      <c r="AA311" s="20" cm="1">
        <f t="array" ref="AA311">_xlfn.XLOOKUP(1,(ExportContract[[Dechrau Tariff ]:[Dechrau Tariff ]]&lt;=($B311+AA$6*$BA$1))*(ExportContract[[Diwedd Tariff]:[Diwedd Tariff]]&gt;($B311+AA$6*$BA$1)),ExportContract[[Ceiniogau fesul kWh]:[Ceiniogau fesul kWh]],0,,)</f>
        <v>0</v>
      </c>
      <c r="AB311" s="20" cm="1">
        <f t="array" ref="AB311">_xlfn.XLOOKUP(1,(ExportContract[[Dechrau Tariff ]:[Dechrau Tariff ]]&lt;=($B311+AB$6*$BA$1))*(ExportContract[[Diwedd Tariff]:[Diwedd Tariff]]&gt;($B311+AB$6*$BA$1)),ExportContract[[Ceiniogau fesul kWh]:[Ceiniogau fesul kWh]],0,,)</f>
        <v>0</v>
      </c>
      <c r="AC311" s="20" cm="1">
        <f t="array" ref="AC311">_xlfn.XLOOKUP(1,(ExportContract[[Dechrau Tariff ]:[Dechrau Tariff ]]&lt;=($B311+AC$6*$BA$1))*(ExportContract[[Diwedd Tariff]:[Diwedd Tariff]]&gt;($B311+AC$6*$BA$1)),ExportContract[[Ceiniogau fesul kWh]:[Ceiniogau fesul kWh]],0,,)</f>
        <v>0</v>
      </c>
      <c r="AD311" s="20" cm="1">
        <f t="array" ref="AD311">_xlfn.XLOOKUP(1,(ExportContract[[Dechrau Tariff ]:[Dechrau Tariff ]]&lt;=($B311+AD$6*$BA$1))*(ExportContract[[Diwedd Tariff]:[Diwedd Tariff]]&gt;($B311+AD$6*$BA$1)),ExportContract[[Ceiniogau fesul kWh]:[Ceiniogau fesul kWh]],0,,)</f>
        <v>0</v>
      </c>
      <c r="AE311" s="20" cm="1">
        <f t="array" ref="AE311">_xlfn.XLOOKUP(1,(ExportContract[[Dechrau Tariff ]:[Dechrau Tariff ]]&lt;=($B311+AE$6*$BA$1))*(ExportContract[[Diwedd Tariff]:[Diwedd Tariff]]&gt;($B311+AE$6*$BA$1)),ExportContract[[Ceiniogau fesul kWh]:[Ceiniogau fesul kWh]],0,,)</f>
        <v>0</v>
      </c>
      <c r="AF311" s="20" cm="1">
        <f t="array" ref="AF311">_xlfn.XLOOKUP(1,(ExportContract[[Dechrau Tariff ]:[Dechrau Tariff ]]&lt;=($B311+AF$6*$BA$1))*(ExportContract[[Diwedd Tariff]:[Diwedd Tariff]]&gt;($B311+AF$6*$BA$1)),ExportContract[[Ceiniogau fesul kWh]:[Ceiniogau fesul kWh]],0,,)</f>
        <v>0</v>
      </c>
      <c r="AG311" s="20" cm="1">
        <f t="array" ref="AG311">_xlfn.XLOOKUP(1,(ExportContract[[Dechrau Tariff ]:[Dechrau Tariff ]]&lt;=($B311+AG$6*$BA$1))*(ExportContract[[Diwedd Tariff]:[Diwedd Tariff]]&gt;($B311+AG$6*$BA$1)),ExportContract[[Ceiniogau fesul kWh]:[Ceiniogau fesul kWh]],0,,)</f>
        <v>0</v>
      </c>
      <c r="AH311" s="20" cm="1">
        <f t="array" ref="AH311">_xlfn.XLOOKUP(1,(ExportContract[[Dechrau Tariff ]:[Dechrau Tariff ]]&lt;=($B311+AH$6*$BA$1))*(ExportContract[[Diwedd Tariff]:[Diwedd Tariff]]&gt;($B311+AH$6*$BA$1)),ExportContract[[Ceiniogau fesul kWh]:[Ceiniogau fesul kWh]],0,,)</f>
        <v>0</v>
      </c>
      <c r="AI311" s="20" cm="1">
        <f t="array" ref="AI311">_xlfn.XLOOKUP(1,(ExportContract[[Dechrau Tariff ]:[Dechrau Tariff ]]&lt;=($B311+AI$6*$BA$1))*(ExportContract[[Diwedd Tariff]:[Diwedd Tariff]]&gt;($B311+AI$6*$BA$1)),ExportContract[[Ceiniogau fesul kWh]:[Ceiniogau fesul kWh]],0,,)</f>
        <v>0</v>
      </c>
      <c r="AJ311" s="20" cm="1">
        <f t="array" ref="AJ311">_xlfn.XLOOKUP(1,(ExportContract[[Dechrau Tariff ]:[Dechrau Tariff ]]&lt;=($B311+AJ$6*$BA$1))*(ExportContract[[Diwedd Tariff]:[Diwedd Tariff]]&gt;($B311+AJ$6*$BA$1)),ExportContract[[Ceiniogau fesul kWh]:[Ceiniogau fesul kWh]],0,,)</f>
        <v>0</v>
      </c>
      <c r="AK311" s="20" cm="1">
        <f t="array" ref="AK311">_xlfn.XLOOKUP(1,(ExportContract[[Dechrau Tariff ]:[Dechrau Tariff ]]&lt;=($B311+AK$6*$BA$1))*(ExportContract[[Diwedd Tariff]:[Diwedd Tariff]]&gt;($B311+AK$6*$BA$1)),ExportContract[[Ceiniogau fesul kWh]:[Ceiniogau fesul kWh]],0,,)</f>
        <v>0</v>
      </c>
      <c r="AL311" s="20" cm="1">
        <f t="array" ref="AL311">_xlfn.XLOOKUP(1,(ExportContract[[Dechrau Tariff ]:[Dechrau Tariff ]]&lt;=($B311+AL$6*$BA$1))*(ExportContract[[Diwedd Tariff]:[Diwedd Tariff]]&gt;($B311+AL$6*$BA$1)),ExportContract[[Ceiniogau fesul kWh]:[Ceiniogau fesul kWh]],0,,)</f>
        <v>0</v>
      </c>
      <c r="AM311" s="20" cm="1">
        <f t="array" ref="AM311">_xlfn.XLOOKUP(1,(ExportContract[[Dechrau Tariff ]:[Dechrau Tariff ]]&lt;=($B311+AM$6*$BA$1))*(ExportContract[[Diwedd Tariff]:[Diwedd Tariff]]&gt;($B311+AM$6*$BA$1)),ExportContract[[Ceiniogau fesul kWh]:[Ceiniogau fesul kWh]],0,,)</f>
        <v>0</v>
      </c>
      <c r="AN311" s="20" cm="1">
        <f t="array" ref="AN311">_xlfn.XLOOKUP(1,(ExportContract[[Dechrau Tariff ]:[Dechrau Tariff ]]&lt;=($B311+AN$6*$BA$1))*(ExportContract[[Diwedd Tariff]:[Diwedd Tariff]]&gt;($B311+AN$6*$BA$1)),ExportContract[[Ceiniogau fesul kWh]:[Ceiniogau fesul kWh]],0,,)</f>
        <v>0</v>
      </c>
      <c r="AO311" s="20" cm="1">
        <f t="array" ref="AO311">_xlfn.XLOOKUP(1,(ExportContract[[Dechrau Tariff ]:[Dechrau Tariff ]]&lt;=($B311+AO$6*$BA$1))*(ExportContract[[Diwedd Tariff]:[Diwedd Tariff]]&gt;($B311+AO$6*$BA$1)),ExportContract[[Ceiniogau fesul kWh]:[Ceiniogau fesul kWh]],0,,)</f>
        <v>0</v>
      </c>
      <c r="AP311" s="20" cm="1">
        <f t="array" ref="AP311">_xlfn.XLOOKUP(1,(ExportContract[[Dechrau Tariff ]:[Dechrau Tariff ]]&lt;=($B311+AP$6*$BA$1))*(ExportContract[[Diwedd Tariff]:[Diwedd Tariff]]&gt;($B311+AP$6*$BA$1)),ExportContract[[Ceiniogau fesul kWh]:[Ceiniogau fesul kWh]],0,,)</f>
        <v>0</v>
      </c>
      <c r="AQ311" s="20" cm="1">
        <f t="array" ref="AQ311">_xlfn.XLOOKUP(1,(ExportContract[[Dechrau Tariff ]:[Dechrau Tariff ]]&lt;=($B311+AQ$6*$BA$1))*(ExportContract[[Diwedd Tariff]:[Diwedd Tariff]]&gt;($B311+AQ$6*$BA$1)),ExportContract[[Ceiniogau fesul kWh]:[Ceiniogau fesul kWh]],0,,)</f>
        <v>0</v>
      </c>
      <c r="AR311" s="20" cm="1">
        <f t="array" ref="AR311">_xlfn.XLOOKUP(1,(ExportContract[[Dechrau Tariff ]:[Dechrau Tariff ]]&lt;=($B311+AR$6*$BA$1))*(ExportContract[[Diwedd Tariff]:[Diwedd Tariff]]&gt;($B311+AR$6*$BA$1)),ExportContract[[Ceiniogau fesul kWh]:[Ceiniogau fesul kWh]],0,,)</f>
        <v>0</v>
      </c>
      <c r="AS311" s="20" cm="1">
        <f t="array" ref="AS311">_xlfn.XLOOKUP(1,(ExportContract[[Dechrau Tariff ]:[Dechrau Tariff ]]&lt;=($B311+AS$6*$BA$1))*(ExportContract[[Diwedd Tariff]:[Diwedd Tariff]]&gt;($B311+AS$6*$BA$1)),ExportContract[[Ceiniogau fesul kWh]:[Ceiniogau fesul kWh]],0,,)</f>
        <v>0</v>
      </c>
      <c r="AT311" s="20" cm="1">
        <f t="array" ref="AT311">_xlfn.XLOOKUP(1,(ExportContract[[Dechrau Tariff ]:[Dechrau Tariff ]]&lt;=($B311+AT$6*$BA$1))*(ExportContract[[Diwedd Tariff]:[Diwedd Tariff]]&gt;($B311+AT$6*$BA$1)),ExportContract[[Ceiniogau fesul kWh]:[Ceiniogau fesul kWh]],0,,)</f>
        <v>0</v>
      </c>
      <c r="AU311" s="20" cm="1">
        <f t="array" ref="AU311">_xlfn.XLOOKUP(1,(ExportContract[[Dechrau Tariff ]:[Dechrau Tariff ]]&lt;=($B311+AU$6*$BA$1))*(ExportContract[[Diwedd Tariff]:[Diwedd Tariff]]&gt;($B311+AU$6*$BA$1)),ExportContract[[Ceiniogau fesul kWh]:[Ceiniogau fesul kWh]],0,,)</f>
        <v>0</v>
      </c>
      <c r="AV311" s="20" cm="1">
        <f t="array" ref="AV311">_xlfn.XLOOKUP(1,(ExportContract[[Dechrau Tariff ]:[Dechrau Tariff ]]&lt;=($B311+AV$6*$BA$1))*(ExportContract[[Diwedd Tariff]:[Diwedd Tariff]]&gt;($B311+AV$6*$BA$1)),ExportContract[[Ceiniogau fesul kWh]:[Ceiniogau fesul kWh]],0,,)</f>
        <v>0</v>
      </c>
      <c r="AW311" s="20" cm="1">
        <f t="array" ref="AW311">_xlfn.XLOOKUP(1,(ExportContract[[Dechrau Tariff ]:[Dechrau Tariff ]]&lt;=($B311+AW$6*$BA$1))*(ExportContract[[Diwedd Tariff]:[Diwedd Tariff]]&gt;($B311+AW$6*$BA$1)),ExportContract[[Ceiniogau fesul kWh]:[Ceiniogau fesul kWh]],0,,)</f>
        <v>0</v>
      </c>
      <c r="AX311" s="20" cm="1">
        <f t="array" ref="AX311">_xlfn.XLOOKUP(1,(ExportContract[[Dechrau Tariff ]:[Dechrau Tariff ]]&lt;=($B311+AX$6*$BA$1))*(ExportContract[[Diwedd Tariff]:[Diwedd Tariff]]&gt;($B311+AX$6*$BA$1)),ExportContract[[Ceiniogau fesul kWh]:[Ceiniogau fesul kWh]],0,,)</f>
        <v>0</v>
      </c>
    </row>
    <row r="312" spans="2:50" x14ac:dyDescent="0.3">
      <c r="B312" s="30">
        <v>45597</v>
      </c>
      <c r="C312" s="20" cm="1">
        <f t="array" ref="C312">_xlfn.XLOOKUP(1,(ExportContract[[Dechrau Tariff ]:[Dechrau Tariff ]]&lt;=($B312+C$6*$BA$1))*(ExportContract[[Diwedd Tariff]:[Diwedd Tariff]]&gt;($B312+C$6*$BA$1)),ExportContract[[Ceiniogau fesul kWh]:[Ceiniogau fesul kWh]],0,,)</f>
        <v>0</v>
      </c>
      <c r="D312" s="20" cm="1">
        <f t="array" ref="D312">_xlfn.XLOOKUP(1,(ExportContract[[Dechrau Tariff ]:[Dechrau Tariff ]]&lt;=($B312+D$6*$BA$1))*(ExportContract[[Diwedd Tariff]:[Diwedd Tariff]]&gt;($B312+D$6*$BA$1)),ExportContract[[Ceiniogau fesul kWh]:[Ceiniogau fesul kWh]],0,,)</f>
        <v>0</v>
      </c>
      <c r="E312" s="20" cm="1">
        <f t="array" ref="E312">_xlfn.XLOOKUP(1,(ExportContract[[Dechrau Tariff ]:[Dechrau Tariff ]]&lt;=($B312+E$6*$BA$1))*(ExportContract[[Diwedd Tariff]:[Diwedd Tariff]]&gt;($B312+E$6*$BA$1)),ExportContract[[Ceiniogau fesul kWh]:[Ceiniogau fesul kWh]],0,,)</f>
        <v>0</v>
      </c>
      <c r="F312" s="20" cm="1">
        <f t="array" ref="F312">_xlfn.XLOOKUP(1,(ExportContract[[Dechrau Tariff ]:[Dechrau Tariff ]]&lt;=($B312+F$6*$BA$1))*(ExportContract[[Diwedd Tariff]:[Diwedd Tariff]]&gt;($B312+F$6*$BA$1)),ExportContract[[Ceiniogau fesul kWh]:[Ceiniogau fesul kWh]],0,,)</f>
        <v>0</v>
      </c>
      <c r="G312" s="20" cm="1">
        <f t="array" ref="G312">_xlfn.XLOOKUP(1,(ExportContract[[Dechrau Tariff ]:[Dechrau Tariff ]]&lt;=($B312+G$6*$BA$1))*(ExportContract[[Diwedd Tariff]:[Diwedd Tariff]]&gt;($B312+G$6*$BA$1)),ExportContract[[Ceiniogau fesul kWh]:[Ceiniogau fesul kWh]],0,,)</f>
        <v>0</v>
      </c>
      <c r="H312" s="20" cm="1">
        <f t="array" ref="H312">_xlfn.XLOOKUP(1,(ExportContract[[Dechrau Tariff ]:[Dechrau Tariff ]]&lt;=($B312+H$6*$BA$1))*(ExportContract[[Diwedd Tariff]:[Diwedd Tariff]]&gt;($B312+H$6*$BA$1)),ExportContract[[Ceiniogau fesul kWh]:[Ceiniogau fesul kWh]],0,,)</f>
        <v>0</v>
      </c>
      <c r="I312" s="20" cm="1">
        <f t="array" ref="I312">_xlfn.XLOOKUP(1,(ExportContract[[Dechrau Tariff ]:[Dechrau Tariff ]]&lt;=($B312+I$6*$BA$1))*(ExportContract[[Diwedd Tariff]:[Diwedd Tariff]]&gt;($B312+I$6*$BA$1)),ExportContract[[Ceiniogau fesul kWh]:[Ceiniogau fesul kWh]],0,,)</f>
        <v>0</v>
      </c>
      <c r="J312" s="20" cm="1">
        <f t="array" ref="J312">_xlfn.XLOOKUP(1,(ExportContract[[Dechrau Tariff ]:[Dechrau Tariff ]]&lt;=($B312+J$6*$BA$1))*(ExportContract[[Diwedd Tariff]:[Diwedd Tariff]]&gt;($B312+J$6*$BA$1)),ExportContract[[Ceiniogau fesul kWh]:[Ceiniogau fesul kWh]],0,,)</f>
        <v>0</v>
      </c>
      <c r="K312" s="20" cm="1">
        <f t="array" ref="K312">_xlfn.XLOOKUP(1,(ExportContract[[Dechrau Tariff ]:[Dechrau Tariff ]]&lt;=($B312+K$6*$BA$1))*(ExportContract[[Diwedd Tariff]:[Diwedd Tariff]]&gt;($B312+K$6*$BA$1)),ExportContract[[Ceiniogau fesul kWh]:[Ceiniogau fesul kWh]],0,,)</f>
        <v>0</v>
      </c>
      <c r="L312" s="20" cm="1">
        <f t="array" ref="L312">_xlfn.XLOOKUP(1,(ExportContract[[Dechrau Tariff ]:[Dechrau Tariff ]]&lt;=($B312+L$6*$BA$1))*(ExportContract[[Diwedd Tariff]:[Diwedd Tariff]]&gt;($B312+L$6*$BA$1)),ExportContract[[Ceiniogau fesul kWh]:[Ceiniogau fesul kWh]],0,,)</f>
        <v>0</v>
      </c>
      <c r="M312" s="20" cm="1">
        <f t="array" ref="M312">_xlfn.XLOOKUP(1,(ExportContract[[Dechrau Tariff ]:[Dechrau Tariff ]]&lt;=($B312+M$6*$BA$1))*(ExportContract[[Diwedd Tariff]:[Diwedd Tariff]]&gt;($B312+M$6*$BA$1)),ExportContract[[Ceiniogau fesul kWh]:[Ceiniogau fesul kWh]],0,,)</f>
        <v>0</v>
      </c>
      <c r="N312" s="20" cm="1">
        <f t="array" ref="N312">_xlfn.XLOOKUP(1,(ExportContract[[Dechrau Tariff ]:[Dechrau Tariff ]]&lt;=($B312+N$6*$BA$1))*(ExportContract[[Diwedd Tariff]:[Diwedd Tariff]]&gt;($B312+N$6*$BA$1)),ExportContract[[Ceiniogau fesul kWh]:[Ceiniogau fesul kWh]],0,,)</f>
        <v>0</v>
      </c>
      <c r="O312" s="20" cm="1">
        <f t="array" ref="O312">_xlfn.XLOOKUP(1,(ExportContract[[Dechrau Tariff ]:[Dechrau Tariff ]]&lt;=($B312+O$6*$BA$1))*(ExportContract[[Diwedd Tariff]:[Diwedd Tariff]]&gt;($B312+O$6*$BA$1)),ExportContract[[Ceiniogau fesul kWh]:[Ceiniogau fesul kWh]],0,,)</f>
        <v>0</v>
      </c>
      <c r="P312" s="20" cm="1">
        <f t="array" ref="P312">_xlfn.XLOOKUP(1,(ExportContract[[Dechrau Tariff ]:[Dechrau Tariff ]]&lt;=($B312+P$6*$BA$1))*(ExportContract[[Diwedd Tariff]:[Diwedd Tariff]]&gt;($B312+P$6*$BA$1)),ExportContract[[Ceiniogau fesul kWh]:[Ceiniogau fesul kWh]],0,,)</f>
        <v>0</v>
      </c>
      <c r="Q312" s="20" cm="1">
        <f t="array" ref="Q312">_xlfn.XLOOKUP(1,(ExportContract[[Dechrau Tariff ]:[Dechrau Tariff ]]&lt;=($B312+Q$6*$BA$1))*(ExportContract[[Diwedd Tariff]:[Diwedd Tariff]]&gt;($B312+Q$6*$BA$1)),ExportContract[[Ceiniogau fesul kWh]:[Ceiniogau fesul kWh]],0,,)</f>
        <v>0</v>
      </c>
      <c r="R312" s="20" cm="1">
        <f t="array" ref="R312">_xlfn.XLOOKUP(1,(ExportContract[[Dechrau Tariff ]:[Dechrau Tariff ]]&lt;=($B312+R$6*$BA$1))*(ExportContract[[Diwedd Tariff]:[Diwedd Tariff]]&gt;($B312+R$6*$BA$1)),ExportContract[[Ceiniogau fesul kWh]:[Ceiniogau fesul kWh]],0,,)</f>
        <v>0</v>
      </c>
      <c r="S312" s="20" cm="1">
        <f t="array" ref="S312">_xlfn.XLOOKUP(1,(ExportContract[[Dechrau Tariff ]:[Dechrau Tariff ]]&lt;=($B312+S$6*$BA$1))*(ExportContract[[Diwedd Tariff]:[Diwedd Tariff]]&gt;($B312+S$6*$BA$1)),ExportContract[[Ceiniogau fesul kWh]:[Ceiniogau fesul kWh]],0,,)</f>
        <v>0</v>
      </c>
      <c r="T312" s="20" cm="1">
        <f t="array" ref="T312">_xlfn.XLOOKUP(1,(ExportContract[[Dechrau Tariff ]:[Dechrau Tariff ]]&lt;=($B312+T$6*$BA$1))*(ExportContract[[Diwedd Tariff]:[Diwedd Tariff]]&gt;($B312+T$6*$BA$1)),ExportContract[[Ceiniogau fesul kWh]:[Ceiniogau fesul kWh]],0,,)</f>
        <v>0</v>
      </c>
      <c r="U312" s="20" cm="1">
        <f t="array" ref="U312">_xlfn.XLOOKUP(1,(ExportContract[[Dechrau Tariff ]:[Dechrau Tariff ]]&lt;=($B312+U$6*$BA$1))*(ExportContract[[Diwedd Tariff]:[Diwedd Tariff]]&gt;($B312+U$6*$BA$1)),ExportContract[[Ceiniogau fesul kWh]:[Ceiniogau fesul kWh]],0,,)</f>
        <v>0</v>
      </c>
      <c r="V312" s="20" cm="1">
        <f t="array" ref="V312">_xlfn.XLOOKUP(1,(ExportContract[[Dechrau Tariff ]:[Dechrau Tariff ]]&lt;=($B312+V$6*$BA$1))*(ExportContract[[Diwedd Tariff]:[Diwedd Tariff]]&gt;($B312+V$6*$BA$1)),ExportContract[[Ceiniogau fesul kWh]:[Ceiniogau fesul kWh]],0,,)</f>
        <v>0</v>
      </c>
      <c r="W312" s="20" cm="1">
        <f t="array" ref="W312">_xlfn.XLOOKUP(1,(ExportContract[[Dechrau Tariff ]:[Dechrau Tariff ]]&lt;=($B312+W$6*$BA$1))*(ExportContract[[Diwedd Tariff]:[Diwedd Tariff]]&gt;($B312+W$6*$BA$1)),ExportContract[[Ceiniogau fesul kWh]:[Ceiniogau fesul kWh]],0,,)</f>
        <v>0</v>
      </c>
      <c r="X312" s="20" cm="1">
        <f t="array" ref="X312">_xlfn.XLOOKUP(1,(ExportContract[[Dechrau Tariff ]:[Dechrau Tariff ]]&lt;=($B312+X$6*$BA$1))*(ExportContract[[Diwedd Tariff]:[Diwedd Tariff]]&gt;($B312+X$6*$BA$1)),ExportContract[[Ceiniogau fesul kWh]:[Ceiniogau fesul kWh]],0,,)</f>
        <v>0</v>
      </c>
      <c r="Y312" s="20" cm="1">
        <f t="array" ref="Y312">_xlfn.XLOOKUP(1,(ExportContract[[Dechrau Tariff ]:[Dechrau Tariff ]]&lt;=($B312+Y$6*$BA$1))*(ExportContract[[Diwedd Tariff]:[Diwedd Tariff]]&gt;($B312+Y$6*$BA$1)),ExportContract[[Ceiniogau fesul kWh]:[Ceiniogau fesul kWh]],0,,)</f>
        <v>0</v>
      </c>
      <c r="Z312" s="20" cm="1">
        <f t="array" ref="Z312">_xlfn.XLOOKUP(1,(ExportContract[[Dechrau Tariff ]:[Dechrau Tariff ]]&lt;=($B312+Z$6*$BA$1))*(ExportContract[[Diwedd Tariff]:[Diwedd Tariff]]&gt;($B312+Z$6*$BA$1)),ExportContract[[Ceiniogau fesul kWh]:[Ceiniogau fesul kWh]],0,,)</f>
        <v>0</v>
      </c>
      <c r="AA312" s="20" cm="1">
        <f t="array" ref="AA312">_xlfn.XLOOKUP(1,(ExportContract[[Dechrau Tariff ]:[Dechrau Tariff ]]&lt;=($B312+AA$6*$BA$1))*(ExportContract[[Diwedd Tariff]:[Diwedd Tariff]]&gt;($B312+AA$6*$BA$1)),ExportContract[[Ceiniogau fesul kWh]:[Ceiniogau fesul kWh]],0,,)</f>
        <v>0</v>
      </c>
      <c r="AB312" s="20" cm="1">
        <f t="array" ref="AB312">_xlfn.XLOOKUP(1,(ExportContract[[Dechrau Tariff ]:[Dechrau Tariff ]]&lt;=($B312+AB$6*$BA$1))*(ExportContract[[Diwedd Tariff]:[Diwedd Tariff]]&gt;($B312+AB$6*$BA$1)),ExportContract[[Ceiniogau fesul kWh]:[Ceiniogau fesul kWh]],0,,)</f>
        <v>0</v>
      </c>
      <c r="AC312" s="20" cm="1">
        <f t="array" ref="AC312">_xlfn.XLOOKUP(1,(ExportContract[[Dechrau Tariff ]:[Dechrau Tariff ]]&lt;=($B312+AC$6*$BA$1))*(ExportContract[[Diwedd Tariff]:[Diwedd Tariff]]&gt;($B312+AC$6*$BA$1)),ExportContract[[Ceiniogau fesul kWh]:[Ceiniogau fesul kWh]],0,,)</f>
        <v>0</v>
      </c>
      <c r="AD312" s="20" cm="1">
        <f t="array" ref="AD312">_xlfn.XLOOKUP(1,(ExportContract[[Dechrau Tariff ]:[Dechrau Tariff ]]&lt;=($B312+AD$6*$BA$1))*(ExportContract[[Diwedd Tariff]:[Diwedd Tariff]]&gt;($B312+AD$6*$BA$1)),ExportContract[[Ceiniogau fesul kWh]:[Ceiniogau fesul kWh]],0,,)</f>
        <v>0</v>
      </c>
      <c r="AE312" s="20" cm="1">
        <f t="array" ref="AE312">_xlfn.XLOOKUP(1,(ExportContract[[Dechrau Tariff ]:[Dechrau Tariff ]]&lt;=($B312+AE$6*$BA$1))*(ExportContract[[Diwedd Tariff]:[Diwedd Tariff]]&gt;($B312+AE$6*$BA$1)),ExportContract[[Ceiniogau fesul kWh]:[Ceiniogau fesul kWh]],0,,)</f>
        <v>0</v>
      </c>
      <c r="AF312" s="20" cm="1">
        <f t="array" ref="AF312">_xlfn.XLOOKUP(1,(ExportContract[[Dechrau Tariff ]:[Dechrau Tariff ]]&lt;=($B312+AF$6*$BA$1))*(ExportContract[[Diwedd Tariff]:[Diwedd Tariff]]&gt;($B312+AF$6*$BA$1)),ExportContract[[Ceiniogau fesul kWh]:[Ceiniogau fesul kWh]],0,,)</f>
        <v>0</v>
      </c>
      <c r="AG312" s="20" cm="1">
        <f t="array" ref="AG312">_xlfn.XLOOKUP(1,(ExportContract[[Dechrau Tariff ]:[Dechrau Tariff ]]&lt;=($B312+AG$6*$BA$1))*(ExportContract[[Diwedd Tariff]:[Diwedd Tariff]]&gt;($B312+AG$6*$BA$1)),ExportContract[[Ceiniogau fesul kWh]:[Ceiniogau fesul kWh]],0,,)</f>
        <v>0</v>
      </c>
      <c r="AH312" s="20" cm="1">
        <f t="array" ref="AH312">_xlfn.XLOOKUP(1,(ExportContract[[Dechrau Tariff ]:[Dechrau Tariff ]]&lt;=($B312+AH$6*$BA$1))*(ExportContract[[Diwedd Tariff]:[Diwedd Tariff]]&gt;($B312+AH$6*$BA$1)),ExportContract[[Ceiniogau fesul kWh]:[Ceiniogau fesul kWh]],0,,)</f>
        <v>0</v>
      </c>
      <c r="AI312" s="20" cm="1">
        <f t="array" ref="AI312">_xlfn.XLOOKUP(1,(ExportContract[[Dechrau Tariff ]:[Dechrau Tariff ]]&lt;=($B312+AI$6*$BA$1))*(ExportContract[[Diwedd Tariff]:[Diwedd Tariff]]&gt;($B312+AI$6*$BA$1)),ExportContract[[Ceiniogau fesul kWh]:[Ceiniogau fesul kWh]],0,,)</f>
        <v>0</v>
      </c>
      <c r="AJ312" s="20" cm="1">
        <f t="array" ref="AJ312">_xlfn.XLOOKUP(1,(ExportContract[[Dechrau Tariff ]:[Dechrau Tariff ]]&lt;=($B312+AJ$6*$BA$1))*(ExportContract[[Diwedd Tariff]:[Diwedd Tariff]]&gt;($B312+AJ$6*$BA$1)),ExportContract[[Ceiniogau fesul kWh]:[Ceiniogau fesul kWh]],0,,)</f>
        <v>0</v>
      </c>
      <c r="AK312" s="20" cm="1">
        <f t="array" ref="AK312">_xlfn.XLOOKUP(1,(ExportContract[[Dechrau Tariff ]:[Dechrau Tariff ]]&lt;=($B312+AK$6*$BA$1))*(ExportContract[[Diwedd Tariff]:[Diwedd Tariff]]&gt;($B312+AK$6*$BA$1)),ExportContract[[Ceiniogau fesul kWh]:[Ceiniogau fesul kWh]],0,,)</f>
        <v>0</v>
      </c>
      <c r="AL312" s="20" cm="1">
        <f t="array" ref="AL312">_xlfn.XLOOKUP(1,(ExportContract[[Dechrau Tariff ]:[Dechrau Tariff ]]&lt;=($B312+AL$6*$BA$1))*(ExportContract[[Diwedd Tariff]:[Diwedd Tariff]]&gt;($B312+AL$6*$BA$1)),ExportContract[[Ceiniogau fesul kWh]:[Ceiniogau fesul kWh]],0,,)</f>
        <v>0</v>
      </c>
      <c r="AM312" s="20" cm="1">
        <f t="array" ref="AM312">_xlfn.XLOOKUP(1,(ExportContract[[Dechrau Tariff ]:[Dechrau Tariff ]]&lt;=($B312+AM$6*$BA$1))*(ExportContract[[Diwedd Tariff]:[Diwedd Tariff]]&gt;($B312+AM$6*$BA$1)),ExportContract[[Ceiniogau fesul kWh]:[Ceiniogau fesul kWh]],0,,)</f>
        <v>0</v>
      </c>
      <c r="AN312" s="20" cm="1">
        <f t="array" ref="AN312">_xlfn.XLOOKUP(1,(ExportContract[[Dechrau Tariff ]:[Dechrau Tariff ]]&lt;=($B312+AN$6*$BA$1))*(ExportContract[[Diwedd Tariff]:[Diwedd Tariff]]&gt;($B312+AN$6*$BA$1)),ExportContract[[Ceiniogau fesul kWh]:[Ceiniogau fesul kWh]],0,,)</f>
        <v>0</v>
      </c>
      <c r="AO312" s="20" cm="1">
        <f t="array" ref="AO312">_xlfn.XLOOKUP(1,(ExportContract[[Dechrau Tariff ]:[Dechrau Tariff ]]&lt;=($B312+AO$6*$BA$1))*(ExportContract[[Diwedd Tariff]:[Diwedd Tariff]]&gt;($B312+AO$6*$BA$1)),ExportContract[[Ceiniogau fesul kWh]:[Ceiniogau fesul kWh]],0,,)</f>
        <v>0</v>
      </c>
      <c r="AP312" s="20" cm="1">
        <f t="array" ref="AP312">_xlfn.XLOOKUP(1,(ExportContract[[Dechrau Tariff ]:[Dechrau Tariff ]]&lt;=($B312+AP$6*$BA$1))*(ExportContract[[Diwedd Tariff]:[Diwedd Tariff]]&gt;($B312+AP$6*$BA$1)),ExportContract[[Ceiniogau fesul kWh]:[Ceiniogau fesul kWh]],0,,)</f>
        <v>0</v>
      </c>
      <c r="AQ312" s="20" cm="1">
        <f t="array" ref="AQ312">_xlfn.XLOOKUP(1,(ExportContract[[Dechrau Tariff ]:[Dechrau Tariff ]]&lt;=($B312+AQ$6*$BA$1))*(ExportContract[[Diwedd Tariff]:[Diwedd Tariff]]&gt;($B312+AQ$6*$BA$1)),ExportContract[[Ceiniogau fesul kWh]:[Ceiniogau fesul kWh]],0,,)</f>
        <v>0</v>
      </c>
      <c r="AR312" s="20" cm="1">
        <f t="array" ref="AR312">_xlfn.XLOOKUP(1,(ExportContract[[Dechrau Tariff ]:[Dechrau Tariff ]]&lt;=($B312+AR$6*$BA$1))*(ExportContract[[Diwedd Tariff]:[Diwedd Tariff]]&gt;($B312+AR$6*$BA$1)),ExportContract[[Ceiniogau fesul kWh]:[Ceiniogau fesul kWh]],0,,)</f>
        <v>0</v>
      </c>
      <c r="AS312" s="20" cm="1">
        <f t="array" ref="AS312">_xlfn.XLOOKUP(1,(ExportContract[[Dechrau Tariff ]:[Dechrau Tariff ]]&lt;=($B312+AS$6*$BA$1))*(ExportContract[[Diwedd Tariff]:[Diwedd Tariff]]&gt;($B312+AS$6*$BA$1)),ExportContract[[Ceiniogau fesul kWh]:[Ceiniogau fesul kWh]],0,,)</f>
        <v>0</v>
      </c>
      <c r="AT312" s="20" cm="1">
        <f t="array" ref="AT312">_xlfn.XLOOKUP(1,(ExportContract[[Dechrau Tariff ]:[Dechrau Tariff ]]&lt;=($B312+AT$6*$BA$1))*(ExportContract[[Diwedd Tariff]:[Diwedd Tariff]]&gt;($B312+AT$6*$BA$1)),ExportContract[[Ceiniogau fesul kWh]:[Ceiniogau fesul kWh]],0,,)</f>
        <v>0</v>
      </c>
      <c r="AU312" s="20" cm="1">
        <f t="array" ref="AU312">_xlfn.XLOOKUP(1,(ExportContract[[Dechrau Tariff ]:[Dechrau Tariff ]]&lt;=($B312+AU$6*$BA$1))*(ExportContract[[Diwedd Tariff]:[Diwedd Tariff]]&gt;($B312+AU$6*$BA$1)),ExportContract[[Ceiniogau fesul kWh]:[Ceiniogau fesul kWh]],0,,)</f>
        <v>0</v>
      </c>
      <c r="AV312" s="20" cm="1">
        <f t="array" ref="AV312">_xlfn.XLOOKUP(1,(ExportContract[[Dechrau Tariff ]:[Dechrau Tariff ]]&lt;=($B312+AV$6*$BA$1))*(ExportContract[[Diwedd Tariff]:[Diwedd Tariff]]&gt;($B312+AV$6*$BA$1)),ExportContract[[Ceiniogau fesul kWh]:[Ceiniogau fesul kWh]],0,,)</f>
        <v>0</v>
      </c>
      <c r="AW312" s="20" cm="1">
        <f t="array" ref="AW312">_xlfn.XLOOKUP(1,(ExportContract[[Dechrau Tariff ]:[Dechrau Tariff ]]&lt;=($B312+AW$6*$BA$1))*(ExportContract[[Diwedd Tariff]:[Diwedd Tariff]]&gt;($B312+AW$6*$BA$1)),ExportContract[[Ceiniogau fesul kWh]:[Ceiniogau fesul kWh]],0,,)</f>
        <v>0</v>
      </c>
      <c r="AX312" s="20" cm="1">
        <f t="array" ref="AX312">_xlfn.XLOOKUP(1,(ExportContract[[Dechrau Tariff ]:[Dechrau Tariff ]]&lt;=($B312+AX$6*$BA$1))*(ExportContract[[Diwedd Tariff]:[Diwedd Tariff]]&gt;($B312+AX$6*$BA$1)),ExportContract[[Ceiniogau fesul kWh]:[Ceiniogau fesul kWh]],0,,)</f>
        <v>0</v>
      </c>
    </row>
    <row r="313" spans="2:50" x14ac:dyDescent="0.3">
      <c r="B313" s="30">
        <v>45598</v>
      </c>
      <c r="C313" s="20" cm="1">
        <f t="array" ref="C313">_xlfn.XLOOKUP(1,(ExportContract[[Dechrau Tariff ]:[Dechrau Tariff ]]&lt;=($B313+C$6*$BA$1))*(ExportContract[[Diwedd Tariff]:[Diwedd Tariff]]&gt;($B313+C$6*$BA$1)),ExportContract[[Ceiniogau fesul kWh]:[Ceiniogau fesul kWh]],0,,)</f>
        <v>0</v>
      </c>
      <c r="D313" s="20" cm="1">
        <f t="array" ref="D313">_xlfn.XLOOKUP(1,(ExportContract[[Dechrau Tariff ]:[Dechrau Tariff ]]&lt;=($B313+D$6*$BA$1))*(ExportContract[[Diwedd Tariff]:[Diwedd Tariff]]&gt;($B313+D$6*$BA$1)),ExportContract[[Ceiniogau fesul kWh]:[Ceiniogau fesul kWh]],0,,)</f>
        <v>0</v>
      </c>
      <c r="E313" s="20" cm="1">
        <f t="array" ref="E313">_xlfn.XLOOKUP(1,(ExportContract[[Dechrau Tariff ]:[Dechrau Tariff ]]&lt;=($B313+E$6*$BA$1))*(ExportContract[[Diwedd Tariff]:[Diwedd Tariff]]&gt;($B313+E$6*$BA$1)),ExportContract[[Ceiniogau fesul kWh]:[Ceiniogau fesul kWh]],0,,)</f>
        <v>0</v>
      </c>
      <c r="F313" s="20" cm="1">
        <f t="array" ref="F313">_xlfn.XLOOKUP(1,(ExportContract[[Dechrau Tariff ]:[Dechrau Tariff ]]&lt;=($B313+F$6*$BA$1))*(ExportContract[[Diwedd Tariff]:[Diwedd Tariff]]&gt;($B313+F$6*$BA$1)),ExportContract[[Ceiniogau fesul kWh]:[Ceiniogau fesul kWh]],0,,)</f>
        <v>0</v>
      </c>
      <c r="G313" s="20" cm="1">
        <f t="array" ref="G313">_xlfn.XLOOKUP(1,(ExportContract[[Dechrau Tariff ]:[Dechrau Tariff ]]&lt;=($B313+G$6*$BA$1))*(ExportContract[[Diwedd Tariff]:[Diwedd Tariff]]&gt;($B313+G$6*$BA$1)),ExportContract[[Ceiniogau fesul kWh]:[Ceiniogau fesul kWh]],0,,)</f>
        <v>0</v>
      </c>
      <c r="H313" s="20" cm="1">
        <f t="array" ref="H313">_xlfn.XLOOKUP(1,(ExportContract[[Dechrau Tariff ]:[Dechrau Tariff ]]&lt;=($B313+H$6*$BA$1))*(ExportContract[[Diwedd Tariff]:[Diwedd Tariff]]&gt;($B313+H$6*$BA$1)),ExportContract[[Ceiniogau fesul kWh]:[Ceiniogau fesul kWh]],0,,)</f>
        <v>0</v>
      </c>
      <c r="I313" s="20" cm="1">
        <f t="array" ref="I313">_xlfn.XLOOKUP(1,(ExportContract[[Dechrau Tariff ]:[Dechrau Tariff ]]&lt;=($B313+I$6*$BA$1))*(ExportContract[[Diwedd Tariff]:[Diwedd Tariff]]&gt;($B313+I$6*$BA$1)),ExportContract[[Ceiniogau fesul kWh]:[Ceiniogau fesul kWh]],0,,)</f>
        <v>0</v>
      </c>
      <c r="J313" s="20" cm="1">
        <f t="array" ref="J313">_xlfn.XLOOKUP(1,(ExportContract[[Dechrau Tariff ]:[Dechrau Tariff ]]&lt;=($B313+J$6*$BA$1))*(ExportContract[[Diwedd Tariff]:[Diwedd Tariff]]&gt;($B313+J$6*$BA$1)),ExportContract[[Ceiniogau fesul kWh]:[Ceiniogau fesul kWh]],0,,)</f>
        <v>0</v>
      </c>
      <c r="K313" s="20" cm="1">
        <f t="array" ref="K313">_xlfn.XLOOKUP(1,(ExportContract[[Dechrau Tariff ]:[Dechrau Tariff ]]&lt;=($B313+K$6*$BA$1))*(ExportContract[[Diwedd Tariff]:[Diwedd Tariff]]&gt;($B313+K$6*$BA$1)),ExportContract[[Ceiniogau fesul kWh]:[Ceiniogau fesul kWh]],0,,)</f>
        <v>0</v>
      </c>
      <c r="L313" s="20" cm="1">
        <f t="array" ref="L313">_xlfn.XLOOKUP(1,(ExportContract[[Dechrau Tariff ]:[Dechrau Tariff ]]&lt;=($B313+L$6*$BA$1))*(ExportContract[[Diwedd Tariff]:[Diwedd Tariff]]&gt;($B313+L$6*$BA$1)),ExportContract[[Ceiniogau fesul kWh]:[Ceiniogau fesul kWh]],0,,)</f>
        <v>0</v>
      </c>
      <c r="M313" s="20" cm="1">
        <f t="array" ref="M313">_xlfn.XLOOKUP(1,(ExportContract[[Dechrau Tariff ]:[Dechrau Tariff ]]&lt;=($B313+M$6*$BA$1))*(ExportContract[[Diwedd Tariff]:[Diwedd Tariff]]&gt;($B313+M$6*$BA$1)),ExportContract[[Ceiniogau fesul kWh]:[Ceiniogau fesul kWh]],0,,)</f>
        <v>0</v>
      </c>
      <c r="N313" s="20" cm="1">
        <f t="array" ref="N313">_xlfn.XLOOKUP(1,(ExportContract[[Dechrau Tariff ]:[Dechrau Tariff ]]&lt;=($B313+N$6*$BA$1))*(ExportContract[[Diwedd Tariff]:[Diwedd Tariff]]&gt;($B313+N$6*$BA$1)),ExportContract[[Ceiniogau fesul kWh]:[Ceiniogau fesul kWh]],0,,)</f>
        <v>0</v>
      </c>
      <c r="O313" s="20" cm="1">
        <f t="array" ref="O313">_xlfn.XLOOKUP(1,(ExportContract[[Dechrau Tariff ]:[Dechrau Tariff ]]&lt;=($B313+O$6*$BA$1))*(ExportContract[[Diwedd Tariff]:[Diwedd Tariff]]&gt;($B313+O$6*$BA$1)),ExportContract[[Ceiniogau fesul kWh]:[Ceiniogau fesul kWh]],0,,)</f>
        <v>0</v>
      </c>
      <c r="P313" s="20" cm="1">
        <f t="array" ref="P313">_xlfn.XLOOKUP(1,(ExportContract[[Dechrau Tariff ]:[Dechrau Tariff ]]&lt;=($B313+P$6*$BA$1))*(ExportContract[[Diwedd Tariff]:[Diwedd Tariff]]&gt;($B313+P$6*$BA$1)),ExportContract[[Ceiniogau fesul kWh]:[Ceiniogau fesul kWh]],0,,)</f>
        <v>0</v>
      </c>
      <c r="Q313" s="20" cm="1">
        <f t="array" ref="Q313">_xlfn.XLOOKUP(1,(ExportContract[[Dechrau Tariff ]:[Dechrau Tariff ]]&lt;=($B313+Q$6*$BA$1))*(ExportContract[[Diwedd Tariff]:[Diwedd Tariff]]&gt;($B313+Q$6*$BA$1)),ExportContract[[Ceiniogau fesul kWh]:[Ceiniogau fesul kWh]],0,,)</f>
        <v>0</v>
      </c>
      <c r="R313" s="20" cm="1">
        <f t="array" ref="R313">_xlfn.XLOOKUP(1,(ExportContract[[Dechrau Tariff ]:[Dechrau Tariff ]]&lt;=($B313+R$6*$BA$1))*(ExportContract[[Diwedd Tariff]:[Diwedd Tariff]]&gt;($B313+R$6*$BA$1)),ExportContract[[Ceiniogau fesul kWh]:[Ceiniogau fesul kWh]],0,,)</f>
        <v>0</v>
      </c>
      <c r="S313" s="20" cm="1">
        <f t="array" ref="S313">_xlfn.XLOOKUP(1,(ExportContract[[Dechrau Tariff ]:[Dechrau Tariff ]]&lt;=($B313+S$6*$BA$1))*(ExportContract[[Diwedd Tariff]:[Diwedd Tariff]]&gt;($B313+S$6*$BA$1)),ExportContract[[Ceiniogau fesul kWh]:[Ceiniogau fesul kWh]],0,,)</f>
        <v>0</v>
      </c>
      <c r="T313" s="20" cm="1">
        <f t="array" ref="T313">_xlfn.XLOOKUP(1,(ExportContract[[Dechrau Tariff ]:[Dechrau Tariff ]]&lt;=($B313+T$6*$BA$1))*(ExportContract[[Diwedd Tariff]:[Diwedd Tariff]]&gt;($B313+T$6*$BA$1)),ExportContract[[Ceiniogau fesul kWh]:[Ceiniogau fesul kWh]],0,,)</f>
        <v>0</v>
      </c>
      <c r="U313" s="20" cm="1">
        <f t="array" ref="U313">_xlfn.XLOOKUP(1,(ExportContract[[Dechrau Tariff ]:[Dechrau Tariff ]]&lt;=($B313+U$6*$BA$1))*(ExportContract[[Diwedd Tariff]:[Diwedd Tariff]]&gt;($B313+U$6*$BA$1)),ExportContract[[Ceiniogau fesul kWh]:[Ceiniogau fesul kWh]],0,,)</f>
        <v>0</v>
      </c>
      <c r="V313" s="20" cm="1">
        <f t="array" ref="V313">_xlfn.XLOOKUP(1,(ExportContract[[Dechrau Tariff ]:[Dechrau Tariff ]]&lt;=($B313+V$6*$BA$1))*(ExportContract[[Diwedd Tariff]:[Diwedd Tariff]]&gt;($B313+V$6*$BA$1)),ExportContract[[Ceiniogau fesul kWh]:[Ceiniogau fesul kWh]],0,,)</f>
        <v>0</v>
      </c>
      <c r="W313" s="20" cm="1">
        <f t="array" ref="W313">_xlfn.XLOOKUP(1,(ExportContract[[Dechrau Tariff ]:[Dechrau Tariff ]]&lt;=($B313+W$6*$BA$1))*(ExportContract[[Diwedd Tariff]:[Diwedd Tariff]]&gt;($B313+W$6*$BA$1)),ExportContract[[Ceiniogau fesul kWh]:[Ceiniogau fesul kWh]],0,,)</f>
        <v>0</v>
      </c>
      <c r="X313" s="20" cm="1">
        <f t="array" ref="X313">_xlfn.XLOOKUP(1,(ExportContract[[Dechrau Tariff ]:[Dechrau Tariff ]]&lt;=($B313+X$6*$BA$1))*(ExportContract[[Diwedd Tariff]:[Diwedd Tariff]]&gt;($B313+X$6*$BA$1)),ExportContract[[Ceiniogau fesul kWh]:[Ceiniogau fesul kWh]],0,,)</f>
        <v>0</v>
      </c>
      <c r="Y313" s="20" cm="1">
        <f t="array" ref="Y313">_xlfn.XLOOKUP(1,(ExportContract[[Dechrau Tariff ]:[Dechrau Tariff ]]&lt;=($B313+Y$6*$BA$1))*(ExportContract[[Diwedd Tariff]:[Diwedd Tariff]]&gt;($B313+Y$6*$BA$1)),ExportContract[[Ceiniogau fesul kWh]:[Ceiniogau fesul kWh]],0,,)</f>
        <v>0</v>
      </c>
      <c r="Z313" s="20" cm="1">
        <f t="array" ref="Z313">_xlfn.XLOOKUP(1,(ExportContract[[Dechrau Tariff ]:[Dechrau Tariff ]]&lt;=($B313+Z$6*$BA$1))*(ExportContract[[Diwedd Tariff]:[Diwedd Tariff]]&gt;($B313+Z$6*$BA$1)),ExportContract[[Ceiniogau fesul kWh]:[Ceiniogau fesul kWh]],0,,)</f>
        <v>0</v>
      </c>
      <c r="AA313" s="20" cm="1">
        <f t="array" ref="AA313">_xlfn.XLOOKUP(1,(ExportContract[[Dechrau Tariff ]:[Dechrau Tariff ]]&lt;=($B313+AA$6*$BA$1))*(ExportContract[[Diwedd Tariff]:[Diwedd Tariff]]&gt;($B313+AA$6*$BA$1)),ExportContract[[Ceiniogau fesul kWh]:[Ceiniogau fesul kWh]],0,,)</f>
        <v>0</v>
      </c>
      <c r="AB313" s="20" cm="1">
        <f t="array" ref="AB313">_xlfn.XLOOKUP(1,(ExportContract[[Dechrau Tariff ]:[Dechrau Tariff ]]&lt;=($B313+AB$6*$BA$1))*(ExportContract[[Diwedd Tariff]:[Diwedd Tariff]]&gt;($B313+AB$6*$BA$1)),ExportContract[[Ceiniogau fesul kWh]:[Ceiniogau fesul kWh]],0,,)</f>
        <v>0</v>
      </c>
      <c r="AC313" s="20" cm="1">
        <f t="array" ref="AC313">_xlfn.XLOOKUP(1,(ExportContract[[Dechrau Tariff ]:[Dechrau Tariff ]]&lt;=($B313+AC$6*$BA$1))*(ExportContract[[Diwedd Tariff]:[Diwedd Tariff]]&gt;($B313+AC$6*$BA$1)),ExportContract[[Ceiniogau fesul kWh]:[Ceiniogau fesul kWh]],0,,)</f>
        <v>0</v>
      </c>
      <c r="AD313" s="20" cm="1">
        <f t="array" ref="AD313">_xlfn.XLOOKUP(1,(ExportContract[[Dechrau Tariff ]:[Dechrau Tariff ]]&lt;=($B313+AD$6*$BA$1))*(ExportContract[[Diwedd Tariff]:[Diwedd Tariff]]&gt;($B313+AD$6*$BA$1)),ExportContract[[Ceiniogau fesul kWh]:[Ceiniogau fesul kWh]],0,,)</f>
        <v>0</v>
      </c>
      <c r="AE313" s="20" cm="1">
        <f t="array" ref="AE313">_xlfn.XLOOKUP(1,(ExportContract[[Dechrau Tariff ]:[Dechrau Tariff ]]&lt;=($B313+AE$6*$BA$1))*(ExportContract[[Diwedd Tariff]:[Diwedd Tariff]]&gt;($B313+AE$6*$BA$1)),ExportContract[[Ceiniogau fesul kWh]:[Ceiniogau fesul kWh]],0,,)</f>
        <v>0</v>
      </c>
      <c r="AF313" s="20" cm="1">
        <f t="array" ref="AF313">_xlfn.XLOOKUP(1,(ExportContract[[Dechrau Tariff ]:[Dechrau Tariff ]]&lt;=($B313+AF$6*$BA$1))*(ExportContract[[Diwedd Tariff]:[Diwedd Tariff]]&gt;($B313+AF$6*$BA$1)),ExportContract[[Ceiniogau fesul kWh]:[Ceiniogau fesul kWh]],0,,)</f>
        <v>0</v>
      </c>
      <c r="AG313" s="20" cm="1">
        <f t="array" ref="AG313">_xlfn.XLOOKUP(1,(ExportContract[[Dechrau Tariff ]:[Dechrau Tariff ]]&lt;=($B313+AG$6*$BA$1))*(ExportContract[[Diwedd Tariff]:[Diwedd Tariff]]&gt;($B313+AG$6*$BA$1)),ExportContract[[Ceiniogau fesul kWh]:[Ceiniogau fesul kWh]],0,,)</f>
        <v>0</v>
      </c>
      <c r="AH313" s="20" cm="1">
        <f t="array" ref="AH313">_xlfn.XLOOKUP(1,(ExportContract[[Dechrau Tariff ]:[Dechrau Tariff ]]&lt;=($B313+AH$6*$BA$1))*(ExportContract[[Diwedd Tariff]:[Diwedd Tariff]]&gt;($B313+AH$6*$BA$1)),ExportContract[[Ceiniogau fesul kWh]:[Ceiniogau fesul kWh]],0,,)</f>
        <v>0</v>
      </c>
      <c r="AI313" s="20" cm="1">
        <f t="array" ref="AI313">_xlfn.XLOOKUP(1,(ExportContract[[Dechrau Tariff ]:[Dechrau Tariff ]]&lt;=($B313+AI$6*$BA$1))*(ExportContract[[Diwedd Tariff]:[Diwedd Tariff]]&gt;($B313+AI$6*$BA$1)),ExportContract[[Ceiniogau fesul kWh]:[Ceiniogau fesul kWh]],0,,)</f>
        <v>0</v>
      </c>
      <c r="AJ313" s="20" cm="1">
        <f t="array" ref="AJ313">_xlfn.XLOOKUP(1,(ExportContract[[Dechrau Tariff ]:[Dechrau Tariff ]]&lt;=($B313+AJ$6*$BA$1))*(ExportContract[[Diwedd Tariff]:[Diwedd Tariff]]&gt;($B313+AJ$6*$BA$1)),ExportContract[[Ceiniogau fesul kWh]:[Ceiniogau fesul kWh]],0,,)</f>
        <v>0</v>
      </c>
      <c r="AK313" s="20" cm="1">
        <f t="array" ref="AK313">_xlfn.XLOOKUP(1,(ExportContract[[Dechrau Tariff ]:[Dechrau Tariff ]]&lt;=($B313+AK$6*$BA$1))*(ExportContract[[Diwedd Tariff]:[Diwedd Tariff]]&gt;($B313+AK$6*$BA$1)),ExportContract[[Ceiniogau fesul kWh]:[Ceiniogau fesul kWh]],0,,)</f>
        <v>0</v>
      </c>
      <c r="AL313" s="20" cm="1">
        <f t="array" ref="AL313">_xlfn.XLOOKUP(1,(ExportContract[[Dechrau Tariff ]:[Dechrau Tariff ]]&lt;=($B313+AL$6*$BA$1))*(ExportContract[[Diwedd Tariff]:[Diwedd Tariff]]&gt;($B313+AL$6*$BA$1)),ExportContract[[Ceiniogau fesul kWh]:[Ceiniogau fesul kWh]],0,,)</f>
        <v>0</v>
      </c>
      <c r="AM313" s="20" cm="1">
        <f t="array" ref="AM313">_xlfn.XLOOKUP(1,(ExportContract[[Dechrau Tariff ]:[Dechrau Tariff ]]&lt;=($B313+AM$6*$BA$1))*(ExportContract[[Diwedd Tariff]:[Diwedd Tariff]]&gt;($B313+AM$6*$BA$1)),ExportContract[[Ceiniogau fesul kWh]:[Ceiniogau fesul kWh]],0,,)</f>
        <v>0</v>
      </c>
      <c r="AN313" s="20" cm="1">
        <f t="array" ref="AN313">_xlfn.XLOOKUP(1,(ExportContract[[Dechrau Tariff ]:[Dechrau Tariff ]]&lt;=($B313+AN$6*$BA$1))*(ExportContract[[Diwedd Tariff]:[Diwedd Tariff]]&gt;($B313+AN$6*$BA$1)),ExportContract[[Ceiniogau fesul kWh]:[Ceiniogau fesul kWh]],0,,)</f>
        <v>0</v>
      </c>
      <c r="AO313" s="20" cm="1">
        <f t="array" ref="AO313">_xlfn.XLOOKUP(1,(ExportContract[[Dechrau Tariff ]:[Dechrau Tariff ]]&lt;=($B313+AO$6*$BA$1))*(ExportContract[[Diwedd Tariff]:[Diwedd Tariff]]&gt;($B313+AO$6*$BA$1)),ExportContract[[Ceiniogau fesul kWh]:[Ceiniogau fesul kWh]],0,,)</f>
        <v>0</v>
      </c>
      <c r="AP313" s="20" cm="1">
        <f t="array" ref="AP313">_xlfn.XLOOKUP(1,(ExportContract[[Dechrau Tariff ]:[Dechrau Tariff ]]&lt;=($B313+AP$6*$BA$1))*(ExportContract[[Diwedd Tariff]:[Diwedd Tariff]]&gt;($B313+AP$6*$BA$1)),ExportContract[[Ceiniogau fesul kWh]:[Ceiniogau fesul kWh]],0,,)</f>
        <v>0</v>
      </c>
      <c r="AQ313" s="20" cm="1">
        <f t="array" ref="AQ313">_xlfn.XLOOKUP(1,(ExportContract[[Dechrau Tariff ]:[Dechrau Tariff ]]&lt;=($B313+AQ$6*$BA$1))*(ExportContract[[Diwedd Tariff]:[Diwedd Tariff]]&gt;($B313+AQ$6*$BA$1)),ExportContract[[Ceiniogau fesul kWh]:[Ceiniogau fesul kWh]],0,,)</f>
        <v>0</v>
      </c>
      <c r="AR313" s="20" cm="1">
        <f t="array" ref="AR313">_xlfn.XLOOKUP(1,(ExportContract[[Dechrau Tariff ]:[Dechrau Tariff ]]&lt;=($B313+AR$6*$BA$1))*(ExportContract[[Diwedd Tariff]:[Diwedd Tariff]]&gt;($B313+AR$6*$BA$1)),ExportContract[[Ceiniogau fesul kWh]:[Ceiniogau fesul kWh]],0,,)</f>
        <v>0</v>
      </c>
      <c r="AS313" s="20" cm="1">
        <f t="array" ref="AS313">_xlfn.XLOOKUP(1,(ExportContract[[Dechrau Tariff ]:[Dechrau Tariff ]]&lt;=($B313+AS$6*$BA$1))*(ExportContract[[Diwedd Tariff]:[Diwedd Tariff]]&gt;($B313+AS$6*$BA$1)),ExportContract[[Ceiniogau fesul kWh]:[Ceiniogau fesul kWh]],0,,)</f>
        <v>0</v>
      </c>
      <c r="AT313" s="20" cm="1">
        <f t="array" ref="AT313">_xlfn.XLOOKUP(1,(ExportContract[[Dechrau Tariff ]:[Dechrau Tariff ]]&lt;=($B313+AT$6*$BA$1))*(ExportContract[[Diwedd Tariff]:[Diwedd Tariff]]&gt;($B313+AT$6*$BA$1)),ExportContract[[Ceiniogau fesul kWh]:[Ceiniogau fesul kWh]],0,,)</f>
        <v>0</v>
      </c>
      <c r="AU313" s="20" cm="1">
        <f t="array" ref="AU313">_xlfn.XLOOKUP(1,(ExportContract[[Dechrau Tariff ]:[Dechrau Tariff ]]&lt;=($B313+AU$6*$BA$1))*(ExportContract[[Diwedd Tariff]:[Diwedd Tariff]]&gt;($B313+AU$6*$BA$1)),ExportContract[[Ceiniogau fesul kWh]:[Ceiniogau fesul kWh]],0,,)</f>
        <v>0</v>
      </c>
      <c r="AV313" s="20" cm="1">
        <f t="array" ref="AV313">_xlfn.XLOOKUP(1,(ExportContract[[Dechrau Tariff ]:[Dechrau Tariff ]]&lt;=($B313+AV$6*$BA$1))*(ExportContract[[Diwedd Tariff]:[Diwedd Tariff]]&gt;($B313+AV$6*$BA$1)),ExportContract[[Ceiniogau fesul kWh]:[Ceiniogau fesul kWh]],0,,)</f>
        <v>0</v>
      </c>
      <c r="AW313" s="20" cm="1">
        <f t="array" ref="AW313">_xlfn.XLOOKUP(1,(ExportContract[[Dechrau Tariff ]:[Dechrau Tariff ]]&lt;=($B313+AW$6*$BA$1))*(ExportContract[[Diwedd Tariff]:[Diwedd Tariff]]&gt;($B313+AW$6*$BA$1)),ExportContract[[Ceiniogau fesul kWh]:[Ceiniogau fesul kWh]],0,,)</f>
        <v>0</v>
      </c>
      <c r="AX313" s="20" cm="1">
        <f t="array" ref="AX313">_xlfn.XLOOKUP(1,(ExportContract[[Dechrau Tariff ]:[Dechrau Tariff ]]&lt;=($B313+AX$6*$BA$1))*(ExportContract[[Diwedd Tariff]:[Diwedd Tariff]]&gt;($B313+AX$6*$BA$1)),ExportContract[[Ceiniogau fesul kWh]:[Ceiniogau fesul kWh]],0,,)</f>
        <v>0</v>
      </c>
    </row>
    <row r="314" spans="2:50" x14ac:dyDescent="0.3">
      <c r="B314" s="30">
        <v>45599</v>
      </c>
      <c r="C314" s="20" cm="1">
        <f t="array" ref="C314">_xlfn.XLOOKUP(1,(ExportContract[[Dechrau Tariff ]:[Dechrau Tariff ]]&lt;=($B314+C$6*$BA$1))*(ExportContract[[Diwedd Tariff]:[Diwedd Tariff]]&gt;($B314+C$6*$BA$1)),ExportContract[[Ceiniogau fesul kWh]:[Ceiniogau fesul kWh]],0,,)</f>
        <v>0</v>
      </c>
      <c r="D314" s="20" cm="1">
        <f t="array" ref="D314">_xlfn.XLOOKUP(1,(ExportContract[[Dechrau Tariff ]:[Dechrau Tariff ]]&lt;=($B314+D$6*$BA$1))*(ExportContract[[Diwedd Tariff]:[Diwedd Tariff]]&gt;($B314+D$6*$BA$1)),ExportContract[[Ceiniogau fesul kWh]:[Ceiniogau fesul kWh]],0,,)</f>
        <v>0</v>
      </c>
      <c r="E314" s="20" cm="1">
        <f t="array" ref="E314">_xlfn.XLOOKUP(1,(ExportContract[[Dechrau Tariff ]:[Dechrau Tariff ]]&lt;=($B314+E$6*$BA$1))*(ExportContract[[Diwedd Tariff]:[Diwedd Tariff]]&gt;($B314+E$6*$BA$1)),ExportContract[[Ceiniogau fesul kWh]:[Ceiniogau fesul kWh]],0,,)</f>
        <v>0</v>
      </c>
      <c r="F314" s="20" cm="1">
        <f t="array" ref="F314">_xlfn.XLOOKUP(1,(ExportContract[[Dechrau Tariff ]:[Dechrau Tariff ]]&lt;=($B314+F$6*$BA$1))*(ExportContract[[Diwedd Tariff]:[Diwedd Tariff]]&gt;($B314+F$6*$BA$1)),ExportContract[[Ceiniogau fesul kWh]:[Ceiniogau fesul kWh]],0,,)</f>
        <v>0</v>
      </c>
      <c r="G314" s="20" cm="1">
        <f t="array" ref="G314">_xlfn.XLOOKUP(1,(ExportContract[[Dechrau Tariff ]:[Dechrau Tariff ]]&lt;=($B314+G$6*$BA$1))*(ExportContract[[Diwedd Tariff]:[Diwedd Tariff]]&gt;($B314+G$6*$BA$1)),ExportContract[[Ceiniogau fesul kWh]:[Ceiniogau fesul kWh]],0,,)</f>
        <v>0</v>
      </c>
      <c r="H314" s="20" cm="1">
        <f t="array" ref="H314">_xlfn.XLOOKUP(1,(ExportContract[[Dechrau Tariff ]:[Dechrau Tariff ]]&lt;=($B314+H$6*$BA$1))*(ExportContract[[Diwedd Tariff]:[Diwedd Tariff]]&gt;($B314+H$6*$BA$1)),ExportContract[[Ceiniogau fesul kWh]:[Ceiniogau fesul kWh]],0,,)</f>
        <v>0</v>
      </c>
      <c r="I314" s="20" cm="1">
        <f t="array" ref="I314">_xlfn.XLOOKUP(1,(ExportContract[[Dechrau Tariff ]:[Dechrau Tariff ]]&lt;=($B314+I$6*$BA$1))*(ExportContract[[Diwedd Tariff]:[Diwedd Tariff]]&gt;($B314+I$6*$BA$1)),ExportContract[[Ceiniogau fesul kWh]:[Ceiniogau fesul kWh]],0,,)</f>
        <v>0</v>
      </c>
      <c r="J314" s="20" cm="1">
        <f t="array" ref="J314">_xlfn.XLOOKUP(1,(ExportContract[[Dechrau Tariff ]:[Dechrau Tariff ]]&lt;=($B314+J$6*$BA$1))*(ExportContract[[Diwedd Tariff]:[Diwedd Tariff]]&gt;($B314+J$6*$BA$1)),ExportContract[[Ceiniogau fesul kWh]:[Ceiniogau fesul kWh]],0,,)</f>
        <v>0</v>
      </c>
      <c r="K314" s="20" cm="1">
        <f t="array" ref="K314">_xlfn.XLOOKUP(1,(ExportContract[[Dechrau Tariff ]:[Dechrau Tariff ]]&lt;=($B314+K$6*$BA$1))*(ExportContract[[Diwedd Tariff]:[Diwedd Tariff]]&gt;($B314+K$6*$BA$1)),ExportContract[[Ceiniogau fesul kWh]:[Ceiniogau fesul kWh]],0,,)</f>
        <v>0</v>
      </c>
      <c r="L314" s="20" cm="1">
        <f t="array" ref="L314">_xlfn.XLOOKUP(1,(ExportContract[[Dechrau Tariff ]:[Dechrau Tariff ]]&lt;=($B314+L$6*$BA$1))*(ExportContract[[Diwedd Tariff]:[Diwedd Tariff]]&gt;($B314+L$6*$BA$1)),ExportContract[[Ceiniogau fesul kWh]:[Ceiniogau fesul kWh]],0,,)</f>
        <v>0</v>
      </c>
      <c r="M314" s="20" cm="1">
        <f t="array" ref="M314">_xlfn.XLOOKUP(1,(ExportContract[[Dechrau Tariff ]:[Dechrau Tariff ]]&lt;=($B314+M$6*$BA$1))*(ExportContract[[Diwedd Tariff]:[Diwedd Tariff]]&gt;($B314+M$6*$BA$1)),ExportContract[[Ceiniogau fesul kWh]:[Ceiniogau fesul kWh]],0,,)</f>
        <v>0</v>
      </c>
      <c r="N314" s="20" cm="1">
        <f t="array" ref="N314">_xlfn.XLOOKUP(1,(ExportContract[[Dechrau Tariff ]:[Dechrau Tariff ]]&lt;=($B314+N$6*$BA$1))*(ExportContract[[Diwedd Tariff]:[Diwedd Tariff]]&gt;($B314+N$6*$BA$1)),ExportContract[[Ceiniogau fesul kWh]:[Ceiniogau fesul kWh]],0,,)</f>
        <v>0</v>
      </c>
      <c r="O314" s="20" cm="1">
        <f t="array" ref="O314">_xlfn.XLOOKUP(1,(ExportContract[[Dechrau Tariff ]:[Dechrau Tariff ]]&lt;=($B314+O$6*$BA$1))*(ExportContract[[Diwedd Tariff]:[Diwedd Tariff]]&gt;($B314+O$6*$BA$1)),ExportContract[[Ceiniogau fesul kWh]:[Ceiniogau fesul kWh]],0,,)</f>
        <v>0</v>
      </c>
      <c r="P314" s="20" cm="1">
        <f t="array" ref="P314">_xlfn.XLOOKUP(1,(ExportContract[[Dechrau Tariff ]:[Dechrau Tariff ]]&lt;=($B314+P$6*$BA$1))*(ExportContract[[Diwedd Tariff]:[Diwedd Tariff]]&gt;($B314+P$6*$BA$1)),ExportContract[[Ceiniogau fesul kWh]:[Ceiniogau fesul kWh]],0,,)</f>
        <v>0</v>
      </c>
      <c r="Q314" s="20" cm="1">
        <f t="array" ref="Q314">_xlfn.XLOOKUP(1,(ExportContract[[Dechrau Tariff ]:[Dechrau Tariff ]]&lt;=($B314+Q$6*$BA$1))*(ExportContract[[Diwedd Tariff]:[Diwedd Tariff]]&gt;($B314+Q$6*$BA$1)),ExportContract[[Ceiniogau fesul kWh]:[Ceiniogau fesul kWh]],0,,)</f>
        <v>0</v>
      </c>
      <c r="R314" s="20" cm="1">
        <f t="array" ref="R314">_xlfn.XLOOKUP(1,(ExportContract[[Dechrau Tariff ]:[Dechrau Tariff ]]&lt;=($B314+R$6*$BA$1))*(ExportContract[[Diwedd Tariff]:[Diwedd Tariff]]&gt;($B314+R$6*$BA$1)),ExportContract[[Ceiniogau fesul kWh]:[Ceiniogau fesul kWh]],0,,)</f>
        <v>0</v>
      </c>
      <c r="S314" s="20" cm="1">
        <f t="array" ref="S314">_xlfn.XLOOKUP(1,(ExportContract[[Dechrau Tariff ]:[Dechrau Tariff ]]&lt;=($B314+S$6*$BA$1))*(ExportContract[[Diwedd Tariff]:[Diwedd Tariff]]&gt;($B314+S$6*$BA$1)),ExportContract[[Ceiniogau fesul kWh]:[Ceiniogau fesul kWh]],0,,)</f>
        <v>0</v>
      </c>
      <c r="T314" s="20" cm="1">
        <f t="array" ref="T314">_xlfn.XLOOKUP(1,(ExportContract[[Dechrau Tariff ]:[Dechrau Tariff ]]&lt;=($B314+T$6*$BA$1))*(ExportContract[[Diwedd Tariff]:[Diwedd Tariff]]&gt;($B314+T$6*$BA$1)),ExportContract[[Ceiniogau fesul kWh]:[Ceiniogau fesul kWh]],0,,)</f>
        <v>0</v>
      </c>
      <c r="U314" s="20" cm="1">
        <f t="array" ref="U314">_xlfn.XLOOKUP(1,(ExportContract[[Dechrau Tariff ]:[Dechrau Tariff ]]&lt;=($B314+U$6*$BA$1))*(ExportContract[[Diwedd Tariff]:[Diwedd Tariff]]&gt;($B314+U$6*$BA$1)),ExportContract[[Ceiniogau fesul kWh]:[Ceiniogau fesul kWh]],0,,)</f>
        <v>0</v>
      </c>
      <c r="V314" s="20" cm="1">
        <f t="array" ref="V314">_xlfn.XLOOKUP(1,(ExportContract[[Dechrau Tariff ]:[Dechrau Tariff ]]&lt;=($B314+V$6*$BA$1))*(ExportContract[[Diwedd Tariff]:[Diwedd Tariff]]&gt;($B314+V$6*$BA$1)),ExportContract[[Ceiniogau fesul kWh]:[Ceiniogau fesul kWh]],0,,)</f>
        <v>0</v>
      </c>
      <c r="W314" s="20" cm="1">
        <f t="array" ref="W314">_xlfn.XLOOKUP(1,(ExportContract[[Dechrau Tariff ]:[Dechrau Tariff ]]&lt;=($B314+W$6*$BA$1))*(ExportContract[[Diwedd Tariff]:[Diwedd Tariff]]&gt;($B314+W$6*$BA$1)),ExportContract[[Ceiniogau fesul kWh]:[Ceiniogau fesul kWh]],0,,)</f>
        <v>0</v>
      </c>
      <c r="X314" s="20" cm="1">
        <f t="array" ref="X314">_xlfn.XLOOKUP(1,(ExportContract[[Dechrau Tariff ]:[Dechrau Tariff ]]&lt;=($B314+X$6*$BA$1))*(ExportContract[[Diwedd Tariff]:[Diwedd Tariff]]&gt;($B314+X$6*$BA$1)),ExportContract[[Ceiniogau fesul kWh]:[Ceiniogau fesul kWh]],0,,)</f>
        <v>0</v>
      </c>
      <c r="Y314" s="20" cm="1">
        <f t="array" ref="Y314">_xlfn.XLOOKUP(1,(ExportContract[[Dechrau Tariff ]:[Dechrau Tariff ]]&lt;=($B314+Y$6*$BA$1))*(ExportContract[[Diwedd Tariff]:[Diwedd Tariff]]&gt;($B314+Y$6*$BA$1)),ExportContract[[Ceiniogau fesul kWh]:[Ceiniogau fesul kWh]],0,,)</f>
        <v>0</v>
      </c>
      <c r="Z314" s="20" cm="1">
        <f t="array" ref="Z314">_xlfn.XLOOKUP(1,(ExportContract[[Dechrau Tariff ]:[Dechrau Tariff ]]&lt;=($B314+Z$6*$BA$1))*(ExportContract[[Diwedd Tariff]:[Diwedd Tariff]]&gt;($B314+Z$6*$BA$1)),ExportContract[[Ceiniogau fesul kWh]:[Ceiniogau fesul kWh]],0,,)</f>
        <v>0</v>
      </c>
      <c r="AA314" s="20" cm="1">
        <f t="array" ref="AA314">_xlfn.XLOOKUP(1,(ExportContract[[Dechrau Tariff ]:[Dechrau Tariff ]]&lt;=($B314+AA$6*$BA$1))*(ExportContract[[Diwedd Tariff]:[Diwedd Tariff]]&gt;($B314+AA$6*$BA$1)),ExportContract[[Ceiniogau fesul kWh]:[Ceiniogau fesul kWh]],0,,)</f>
        <v>0</v>
      </c>
      <c r="AB314" s="20" cm="1">
        <f t="array" ref="AB314">_xlfn.XLOOKUP(1,(ExportContract[[Dechrau Tariff ]:[Dechrau Tariff ]]&lt;=($B314+AB$6*$BA$1))*(ExportContract[[Diwedd Tariff]:[Diwedd Tariff]]&gt;($B314+AB$6*$BA$1)),ExportContract[[Ceiniogau fesul kWh]:[Ceiniogau fesul kWh]],0,,)</f>
        <v>0</v>
      </c>
      <c r="AC314" s="20" cm="1">
        <f t="array" ref="AC314">_xlfn.XLOOKUP(1,(ExportContract[[Dechrau Tariff ]:[Dechrau Tariff ]]&lt;=($B314+AC$6*$BA$1))*(ExportContract[[Diwedd Tariff]:[Diwedd Tariff]]&gt;($B314+AC$6*$BA$1)),ExportContract[[Ceiniogau fesul kWh]:[Ceiniogau fesul kWh]],0,,)</f>
        <v>0</v>
      </c>
      <c r="AD314" s="20" cm="1">
        <f t="array" ref="AD314">_xlfn.XLOOKUP(1,(ExportContract[[Dechrau Tariff ]:[Dechrau Tariff ]]&lt;=($B314+AD$6*$BA$1))*(ExportContract[[Diwedd Tariff]:[Diwedd Tariff]]&gt;($B314+AD$6*$BA$1)),ExportContract[[Ceiniogau fesul kWh]:[Ceiniogau fesul kWh]],0,,)</f>
        <v>0</v>
      </c>
      <c r="AE314" s="20" cm="1">
        <f t="array" ref="AE314">_xlfn.XLOOKUP(1,(ExportContract[[Dechrau Tariff ]:[Dechrau Tariff ]]&lt;=($B314+AE$6*$BA$1))*(ExportContract[[Diwedd Tariff]:[Diwedd Tariff]]&gt;($B314+AE$6*$BA$1)),ExportContract[[Ceiniogau fesul kWh]:[Ceiniogau fesul kWh]],0,,)</f>
        <v>0</v>
      </c>
      <c r="AF314" s="20" cm="1">
        <f t="array" ref="AF314">_xlfn.XLOOKUP(1,(ExportContract[[Dechrau Tariff ]:[Dechrau Tariff ]]&lt;=($B314+AF$6*$BA$1))*(ExportContract[[Diwedd Tariff]:[Diwedd Tariff]]&gt;($B314+AF$6*$BA$1)),ExportContract[[Ceiniogau fesul kWh]:[Ceiniogau fesul kWh]],0,,)</f>
        <v>0</v>
      </c>
      <c r="AG314" s="20" cm="1">
        <f t="array" ref="AG314">_xlfn.XLOOKUP(1,(ExportContract[[Dechrau Tariff ]:[Dechrau Tariff ]]&lt;=($B314+AG$6*$BA$1))*(ExportContract[[Diwedd Tariff]:[Diwedd Tariff]]&gt;($B314+AG$6*$BA$1)),ExportContract[[Ceiniogau fesul kWh]:[Ceiniogau fesul kWh]],0,,)</f>
        <v>0</v>
      </c>
      <c r="AH314" s="20" cm="1">
        <f t="array" ref="AH314">_xlfn.XLOOKUP(1,(ExportContract[[Dechrau Tariff ]:[Dechrau Tariff ]]&lt;=($B314+AH$6*$BA$1))*(ExportContract[[Diwedd Tariff]:[Diwedd Tariff]]&gt;($B314+AH$6*$BA$1)),ExportContract[[Ceiniogau fesul kWh]:[Ceiniogau fesul kWh]],0,,)</f>
        <v>0</v>
      </c>
      <c r="AI314" s="20" cm="1">
        <f t="array" ref="AI314">_xlfn.XLOOKUP(1,(ExportContract[[Dechrau Tariff ]:[Dechrau Tariff ]]&lt;=($B314+AI$6*$BA$1))*(ExportContract[[Diwedd Tariff]:[Diwedd Tariff]]&gt;($B314+AI$6*$BA$1)),ExportContract[[Ceiniogau fesul kWh]:[Ceiniogau fesul kWh]],0,,)</f>
        <v>0</v>
      </c>
      <c r="AJ314" s="20" cm="1">
        <f t="array" ref="AJ314">_xlfn.XLOOKUP(1,(ExportContract[[Dechrau Tariff ]:[Dechrau Tariff ]]&lt;=($B314+AJ$6*$BA$1))*(ExportContract[[Diwedd Tariff]:[Diwedd Tariff]]&gt;($B314+AJ$6*$BA$1)),ExportContract[[Ceiniogau fesul kWh]:[Ceiniogau fesul kWh]],0,,)</f>
        <v>0</v>
      </c>
      <c r="AK314" s="20" cm="1">
        <f t="array" ref="AK314">_xlfn.XLOOKUP(1,(ExportContract[[Dechrau Tariff ]:[Dechrau Tariff ]]&lt;=($B314+AK$6*$BA$1))*(ExportContract[[Diwedd Tariff]:[Diwedd Tariff]]&gt;($B314+AK$6*$BA$1)),ExportContract[[Ceiniogau fesul kWh]:[Ceiniogau fesul kWh]],0,,)</f>
        <v>0</v>
      </c>
      <c r="AL314" s="20" cm="1">
        <f t="array" ref="AL314">_xlfn.XLOOKUP(1,(ExportContract[[Dechrau Tariff ]:[Dechrau Tariff ]]&lt;=($B314+AL$6*$BA$1))*(ExportContract[[Diwedd Tariff]:[Diwedd Tariff]]&gt;($B314+AL$6*$BA$1)),ExportContract[[Ceiniogau fesul kWh]:[Ceiniogau fesul kWh]],0,,)</f>
        <v>0</v>
      </c>
      <c r="AM314" s="20" cm="1">
        <f t="array" ref="AM314">_xlfn.XLOOKUP(1,(ExportContract[[Dechrau Tariff ]:[Dechrau Tariff ]]&lt;=($B314+AM$6*$BA$1))*(ExportContract[[Diwedd Tariff]:[Diwedd Tariff]]&gt;($B314+AM$6*$BA$1)),ExportContract[[Ceiniogau fesul kWh]:[Ceiniogau fesul kWh]],0,,)</f>
        <v>0</v>
      </c>
      <c r="AN314" s="20" cm="1">
        <f t="array" ref="AN314">_xlfn.XLOOKUP(1,(ExportContract[[Dechrau Tariff ]:[Dechrau Tariff ]]&lt;=($B314+AN$6*$BA$1))*(ExportContract[[Diwedd Tariff]:[Diwedd Tariff]]&gt;($B314+AN$6*$BA$1)),ExportContract[[Ceiniogau fesul kWh]:[Ceiniogau fesul kWh]],0,,)</f>
        <v>0</v>
      </c>
      <c r="AO314" s="20" cm="1">
        <f t="array" ref="AO314">_xlfn.XLOOKUP(1,(ExportContract[[Dechrau Tariff ]:[Dechrau Tariff ]]&lt;=($B314+AO$6*$BA$1))*(ExportContract[[Diwedd Tariff]:[Diwedd Tariff]]&gt;($B314+AO$6*$BA$1)),ExportContract[[Ceiniogau fesul kWh]:[Ceiniogau fesul kWh]],0,,)</f>
        <v>0</v>
      </c>
      <c r="AP314" s="20" cm="1">
        <f t="array" ref="AP314">_xlfn.XLOOKUP(1,(ExportContract[[Dechrau Tariff ]:[Dechrau Tariff ]]&lt;=($B314+AP$6*$BA$1))*(ExportContract[[Diwedd Tariff]:[Diwedd Tariff]]&gt;($B314+AP$6*$BA$1)),ExportContract[[Ceiniogau fesul kWh]:[Ceiniogau fesul kWh]],0,,)</f>
        <v>0</v>
      </c>
      <c r="AQ314" s="20" cm="1">
        <f t="array" ref="AQ314">_xlfn.XLOOKUP(1,(ExportContract[[Dechrau Tariff ]:[Dechrau Tariff ]]&lt;=($B314+AQ$6*$BA$1))*(ExportContract[[Diwedd Tariff]:[Diwedd Tariff]]&gt;($B314+AQ$6*$BA$1)),ExportContract[[Ceiniogau fesul kWh]:[Ceiniogau fesul kWh]],0,,)</f>
        <v>0</v>
      </c>
      <c r="AR314" s="20" cm="1">
        <f t="array" ref="AR314">_xlfn.XLOOKUP(1,(ExportContract[[Dechrau Tariff ]:[Dechrau Tariff ]]&lt;=($B314+AR$6*$BA$1))*(ExportContract[[Diwedd Tariff]:[Diwedd Tariff]]&gt;($B314+AR$6*$BA$1)),ExportContract[[Ceiniogau fesul kWh]:[Ceiniogau fesul kWh]],0,,)</f>
        <v>0</v>
      </c>
      <c r="AS314" s="20" cm="1">
        <f t="array" ref="AS314">_xlfn.XLOOKUP(1,(ExportContract[[Dechrau Tariff ]:[Dechrau Tariff ]]&lt;=($B314+AS$6*$BA$1))*(ExportContract[[Diwedd Tariff]:[Diwedd Tariff]]&gt;($B314+AS$6*$BA$1)),ExportContract[[Ceiniogau fesul kWh]:[Ceiniogau fesul kWh]],0,,)</f>
        <v>0</v>
      </c>
      <c r="AT314" s="20" cm="1">
        <f t="array" ref="AT314">_xlfn.XLOOKUP(1,(ExportContract[[Dechrau Tariff ]:[Dechrau Tariff ]]&lt;=($B314+AT$6*$BA$1))*(ExportContract[[Diwedd Tariff]:[Diwedd Tariff]]&gt;($B314+AT$6*$BA$1)),ExportContract[[Ceiniogau fesul kWh]:[Ceiniogau fesul kWh]],0,,)</f>
        <v>0</v>
      </c>
      <c r="AU314" s="20" cm="1">
        <f t="array" ref="AU314">_xlfn.XLOOKUP(1,(ExportContract[[Dechrau Tariff ]:[Dechrau Tariff ]]&lt;=($B314+AU$6*$BA$1))*(ExportContract[[Diwedd Tariff]:[Diwedd Tariff]]&gt;($B314+AU$6*$BA$1)),ExportContract[[Ceiniogau fesul kWh]:[Ceiniogau fesul kWh]],0,,)</f>
        <v>0</v>
      </c>
      <c r="AV314" s="20" cm="1">
        <f t="array" ref="AV314">_xlfn.XLOOKUP(1,(ExportContract[[Dechrau Tariff ]:[Dechrau Tariff ]]&lt;=($B314+AV$6*$BA$1))*(ExportContract[[Diwedd Tariff]:[Diwedd Tariff]]&gt;($B314+AV$6*$BA$1)),ExportContract[[Ceiniogau fesul kWh]:[Ceiniogau fesul kWh]],0,,)</f>
        <v>0</v>
      </c>
      <c r="AW314" s="20" cm="1">
        <f t="array" ref="AW314">_xlfn.XLOOKUP(1,(ExportContract[[Dechrau Tariff ]:[Dechrau Tariff ]]&lt;=($B314+AW$6*$BA$1))*(ExportContract[[Diwedd Tariff]:[Diwedd Tariff]]&gt;($B314+AW$6*$BA$1)),ExportContract[[Ceiniogau fesul kWh]:[Ceiniogau fesul kWh]],0,,)</f>
        <v>0</v>
      </c>
      <c r="AX314" s="20" cm="1">
        <f t="array" ref="AX314">_xlfn.XLOOKUP(1,(ExportContract[[Dechrau Tariff ]:[Dechrau Tariff ]]&lt;=($B314+AX$6*$BA$1))*(ExportContract[[Diwedd Tariff]:[Diwedd Tariff]]&gt;($B314+AX$6*$BA$1)),ExportContract[[Ceiniogau fesul kWh]:[Ceiniogau fesul kWh]],0,,)</f>
        <v>0</v>
      </c>
    </row>
    <row r="315" spans="2:50" x14ac:dyDescent="0.3">
      <c r="B315" s="30">
        <v>45600</v>
      </c>
      <c r="C315" s="20" cm="1">
        <f t="array" ref="C315">_xlfn.XLOOKUP(1,(ExportContract[[Dechrau Tariff ]:[Dechrau Tariff ]]&lt;=($B315+C$6*$BA$1))*(ExportContract[[Diwedd Tariff]:[Diwedd Tariff]]&gt;($B315+C$6*$BA$1)),ExportContract[[Ceiniogau fesul kWh]:[Ceiniogau fesul kWh]],0,,)</f>
        <v>0</v>
      </c>
      <c r="D315" s="20" cm="1">
        <f t="array" ref="D315">_xlfn.XLOOKUP(1,(ExportContract[[Dechrau Tariff ]:[Dechrau Tariff ]]&lt;=($B315+D$6*$BA$1))*(ExportContract[[Diwedd Tariff]:[Diwedd Tariff]]&gt;($B315+D$6*$BA$1)),ExportContract[[Ceiniogau fesul kWh]:[Ceiniogau fesul kWh]],0,,)</f>
        <v>0</v>
      </c>
      <c r="E315" s="20" cm="1">
        <f t="array" ref="E315">_xlfn.XLOOKUP(1,(ExportContract[[Dechrau Tariff ]:[Dechrau Tariff ]]&lt;=($B315+E$6*$BA$1))*(ExportContract[[Diwedd Tariff]:[Diwedd Tariff]]&gt;($B315+E$6*$BA$1)),ExportContract[[Ceiniogau fesul kWh]:[Ceiniogau fesul kWh]],0,,)</f>
        <v>0</v>
      </c>
      <c r="F315" s="20" cm="1">
        <f t="array" ref="F315">_xlfn.XLOOKUP(1,(ExportContract[[Dechrau Tariff ]:[Dechrau Tariff ]]&lt;=($B315+F$6*$BA$1))*(ExportContract[[Diwedd Tariff]:[Diwedd Tariff]]&gt;($B315+F$6*$BA$1)),ExportContract[[Ceiniogau fesul kWh]:[Ceiniogau fesul kWh]],0,,)</f>
        <v>0</v>
      </c>
      <c r="G315" s="20" cm="1">
        <f t="array" ref="G315">_xlfn.XLOOKUP(1,(ExportContract[[Dechrau Tariff ]:[Dechrau Tariff ]]&lt;=($B315+G$6*$BA$1))*(ExportContract[[Diwedd Tariff]:[Diwedd Tariff]]&gt;($B315+G$6*$BA$1)),ExportContract[[Ceiniogau fesul kWh]:[Ceiniogau fesul kWh]],0,,)</f>
        <v>0</v>
      </c>
      <c r="H315" s="20" cm="1">
        <f t="array" ref="H315">_xlfn.XLOOKUP(1,(ExportContract[[Dechrau Tariff ]:[Dechrau Tariff ]]&lt;=($B315+H$6*$BA$1))*(ExportContract[[Diwedd Tariff]:[Diwedd Tariff]]&gt;($B315+H$6*$BA$1)),ExportContract[[Ceiniogau fesul kWh]:[Ceiniogau fesul kWh]],0,,)</f>
        <v>0</v>
      </c>
      <c r="I315" s="20" cm="1">
        <f t="array" ref="I315">_xlfn.XLOOKUP(1,(ExportContract[[Dechrau Tariff ]:[Dechrau Tariff ]]&lt;=($B315+I$6*$BA$1))*(ExportContract[[Diwedd Tariff]:[Diwedd Tariff]]&gt;($B315+I$6*$BA$1)),ExportContract[[Ceiniogau fesul kWh]:[Ceiniogau fesul kWh]],0,,)</f>
        <v>0</v>
      </c>
      <c r="J315" s="20" cm="1">
        <f t="array" ref="J315">_xlfn.XLOOKUP(1,(ExportContract[[Dechrau Tariff ]:[Dechrau Tariff ]]&lt;=($B315+J$6*$BA$1))*(ExportContract[[Diwedd Tariff]:[Diwedd Tariff]]&gt;($B315+J$6*$BA$1)),ExportContract[[Ceiniogau fesul kWh]:[Ceiniogau fesul kWh]],0,,)</f>
        <v>0</v>
      </c>
      <c r="K315" s="20" cm="1">
        <f t="array" ref="K315">_xlfn.XLOOKUP(1,(ExportContract[[Dechrau Tariff ]:[Dechrau Tariff ]]&lt;=($B315+K$6*$BA$1))*(ExportContract[[Diwedd Tariff]:[Diwedd Tariff]]&gt;($B315+K$6*$BA$1)),ExportContract[[Ceiniogau fesul kWh]:[Ceiniogau fesul kWh]],0,,)</f>
        <v>0</v>
      </c>
      <c r="L315" s="20" cm="1">
        <f t="array" ref="L315">_xlfn.XLOOKUP(1,(ExportContract[[Dechrau Tariff ]:[Dechrau Tariff ]]&lt;=($B315+L$6*$BA$1))*(ExportContract[[Diwedd Tariff]:[Diwedd Tariff]]&gt;($B315+L$6*$BA$1)),ExportContract[[Ceiniogau fesul kWh]:[Ceiniogau fesul kWh]],0,,)</f>
        <v>0</v>
      </c>
      <c r="M315" s="20" cm="1">
        <f t="array" ref="M315">_xlfn.XLOOKUP(1,(ExportContract[[Dechrau Tariff ]:[Dechrau Tariff ]]&lt;=($B315+M$6*$BA$1))*(ExportContract[[Diwedd Tariff]:[Diwedd Tariff]]&gt;($B315+M$6*$BA$1)),ExportContract[[Ceiniogau fesul kWh]:[Ceiniogau fesul kWh]],0,,)</f>
        <v>0</v>
      </c>
      <c r="N315" s="20" cm="1">
        <f t="array" ref="N315">_xlfn.XLOOKUP(1,(ExportContract[[Dechrau Tariff ]:[Dechrau Tariff ]]&lt;=($B315+N$6*$BA$1))*(ExportContract[[Diwedd Tariff]:[Diwedd Tariff]]&gt;($B315+N$6*$BA$1)),ExportContract[[Ceiniogau fesul kWh]:[Ceiniogau fesul kWh]],0,,)</f>
        <v>0</v>
      </c>
      <c r="O315" s="20" cm="1">
        <f t="array" ref="O315">_xlfn.XLOOKUP(1,(ExportContract[[Dechrau Tariff ]:[Dechrau Tariff ]]&lt;=($B315+O$6*$BA$1))*(ExportContract[[Diwedd Tariff]:[Diwedd Tariff]]&gt;($B315+O$6*$BA$1)),ExportContract[[Ceiniogau fesul kWh]:[Ceiniogau fesul kWh]],0,,)</f>
        <v>0</v>
      </c>
      <c r="P315" s="20" cm="1">
        <f t="array" ref="P315">_xlfn.XLOOKUP(1,(ExportContract[[Dechrau Tariff ]:[Dechrau Tariff ]]&lt;=($B315+P$6*$BA$1))*(ExportContract[[Diwedd Tariff]:[Diwedd Tariff]]&gt;($B315+P$6*$BA$1)),ExportContract[[Ceiniogau fesul kWh]:[Ceiniogau fesul kWh]],0,,)</f>
        <v>0</v>
      </c>
      <c r="Q315" s="20" cm="1">
        <f t="array" ref="Q315">_xlfn.XLOOKUP(1,(ExportContract[[Dechrau Tariff ]:[Dechrau Tariff ]]&lt;=($B315+Q$6*$BA$1))*(ExportContract[[Diwedd Tariff]:[Diwedd Tariff]]&gt;($B315+Q$6*$BA$1)),ExportContract[[Ceiniogau fesul kWh]:[Ceiniogau fesul kWh]],0,,)</f>
        <v>0</v>
      </c>
      <c r="R315" s="20" cm="1">
        <f t="array" ref="R315">_xlfn.XLOOKUP(1,(ExportContract[[Dechrau Tariff ]:[Dechrau Tariff ]]&lt;=($B315+R$6*$BA$1))*(ExportContract[[Diwedd Tariff]:[Diwedd Tariff]]&gt;($B315+R$6*$BA$1)),ExportContract[[Ceiniogau fesul kWh]:[Ceiniogau fesul kWh]],0,,)</f>
        <v>0</v>
      </c>
      <c r="S315" s="20" cm="1">
        <f t="array" ref="S315">_xlfn.XLOOKUP(1,(ExportContract[[Dechrau Tariff ]:[Dechrau Tariff ]]&lt;=($B315+S$6*$BA$1))*(ExportContract[[Diwedd Tariff]:[Diwedd Tariff]]&gt;($B315+S$6*$BA$1)),ExportContract[[Ceiniogau fesul kWh]:[Ceiniogau fesul kWh]],0,,)</f>
        <v>0</v>
      </c>
      <c r="T315" s="20" cm="1">
        <f t="array" ref="T315">_xlfn.XLOOKUP(1,(ExportContract[[Dechrau Tariff ]:[Dechrau Tariff ]]&lt;=($B315+T$6*$BA$1))*(ExportContract[[Diwedd Tariff]:[Diwedd Tariff]]&gt;($B315+T$6*$BA$1)),ExportContract[[Ceiniogau fesul kWh]:[Ceiniogau fesul kWh]],0,,)</f>
        <v>0</v>
      </c>
      <c r="U315" s="20" cm="1">
        <f t="array" ref="U315">_xlfn.XLOOKUP(1,(ExportContract[[Dechrau Tariff ]:[Dechrau Tariff ]]&lt;=($B315+U$6*$BA$1))*(ExportContract[[Diwedd Tariff]:[Diwedd Tariff]]&gt;($B315+U$6*$BA$1)),ExportContract[[Ceiniogau fesul kWh]:[Ceiniogau fesul kWh]],0,,)</f>
        <v>0</v>
      </c>
      <c r="V315" s="20" cm="1">
        <f t="array" ref="V315">_xlfn.XLOOKUP(1,(ExportContract[[Dechrau Tariff ]:[Dechrau Tariff ]]&lt;=($B315+V$6*$BA$1))*(ExportContract[[Diwedd Tariff]:[Diwedd Tariff]]&gt;($B315+V$6*$BA$1)),ExportContract[[Ceiniogau fesul kWh]:[Ceiniogau fesul kWh]],0,,)</f>
        <v>0</v>
      </c>
      <c r="W315" s="20" cm="1">
        <f t="array" ref="W315">_xlfn.XLOOKUP(1,(ExportContract[[Dechrau Tariff ]:[Dechrau Tariff ]]&lt;=($B315+W$6*$BA$1))*(ExportContract[[Diwedd Tariff]:[Diwedd Tariff]]&gt;($B315+W$6*$BA$1)),ExportContract[[Ceiniogau fesul kWh]:[Ceiniogau fesul kWh]],0,,)</f>
        <v>0</v>
      </c>
      <c r="X315" s="20" cm="1">
        <f t="array" ref="X315">_xlfn.XLOOKUP(1,(ExportContract[[Dechrau Tariff ]:[Dechrau Tariff ]]&lt;=($B315+X$6*$BA$1))*(ExportContract[[Diwedd Tariff]:[Diwedd Tariff]]&gt;($B315+X$6*$BA$1)),ExportContract[[Ceiniogau fesul kWh]:[Ceiniogau fesul kWh]],0,,)</f>
        <v>0</v>
      </c>
      <c r="Y315" s="20" cm="1">
        <f t="array" ref="Y315">_xlfn.XLOOKUP(1,(ExportContract[[Dechrau Tariff ]:[Dechrau Tariff ]]&lt;=($B315+Y$6*$BA$1))*(ExportContract[[Diwedd Tariff]:[Diwedd Tariff]]&gt;($B315+Y$6*$BA$1)),ExportContract[[Ceiniogau fesul kWh]:[Ceiniogau fesul kWh]],0,,)</f>
        <v>0</v>
      </c>
      <c r="Z315" s="20" cm="1">
        <f t="array" ref="Z315">_xlfn.XLOOKUP(1,(ExportContract[[Dechrau Tariff ]:[Dechrau Tariff ]]&lt;=($B315+Z$6*$BA$1))*(ExportContract[[Diwedd Tariff]:[Diwedd Tariff]]&gt;($B315+Z$6*$BA$1)),ExportContract[[Ceiniogau fesul kWh]:[Ceiniogau fesul kWh]],0,,)</f>
        <v>0</v>
      </c>
      <c r="AA315" s="20" cm="1">
        <f t="array" ref="AA315">_xlfn.XLOOKUP(1,(ExportContract[[Dechrau Tariff ]:[Dechrau Tariff ]]&lt;=($B315+AA$6*$BA$1))*(ExportContract[[Diwedd Tariff]:[Diwedd Tariff]]&gt;($B315+AA$6*$BA$1)),ExportContract[[Ceiniogau fesul kWh]:[Ceiniogau fesul kWh]],0,,)</f>
        <v>0</v>
      </c>
      <c r="AB315" s="20" cm="1">
        <f t="array" ref="AB315">_xlfn.XLOOKUP(1,(ExportContract[[Dechrau Tariff ]:[Dechrau Tariff ]]&lt;=($B315+AB$6*$BA$1))*(ExportContract[[Diwedd Tariff]:[Diwedd Tariff]]&gt;($B315+AB$6*$BA$1)),ExportContract[[Ceiniogau fesul kWh]:[Ceiniogau fesul kWh]],0,,)</f>
        <v>0</v>
      </c>
      <c r="AC315" s="20" cm="1">
        <f t="array" ref="AC315">_xlfn.XLOOKUP(1,(ExportContract[[Dechrau Tariff ]:[Dechrau Tariff ]]&lt;=($B315+AC$6*$BA$1))*(ExportContract[[Diwedd Tariff]:[Diwedd Tariff]]&gt;($B315+AC$6*$BA$1)),ExportContract[[Ceiniogau fesul kWh]:[Ceiniogau fesul kWh]],0,,)</f>
        <v>0</v>
      </c>
      <c r="AD315" s="20" cm="1">
        <f t="array" ref="AD315">_xlfn.XLOOKUP(1,(ExportContract[[Dechrau Tariff ]:[Dechrau Tariff ]]&lt;=($B315+AD$6*$BA$1))*(ExportContract[[Diwedd Tariff]:[Diwedd Tariff]]&gt;($B315+AD$6*$BA$1)),ExportContract[[Ceiniogau fesul kWh]:[Ceiniogau fesul kWh]],0,,)</f>
        <v>0</v>
      </c>
      <c r="AE315" s="20" cm="1">
        <f t="array" ref="AE315">_xlfn.XLOOKUP(1,(ExportContract[[Dechrau Tariff ]:[Dechrau Tariff ]]&lt;=($B315+AE$6*$BA$1))*(ExportContract[[Diwedd Tariff]:[Diwedd Tariff]]&gt;($B315+AE$6*$BA$1)),ExportContract[[Ceiniogau fesul kWh]:[Ceiniogau fesul kWh]],0,,)</f>
        <v>0</v>
      </c>
      <c r="AF315" s="20" cm="1">
        <f t="array" ref="AF315">_xlfn.XLOOKUP(1,(ExportContract[[Dechrau Tariff ]:[Dechrau Tariff ]]&lt;=($B315+AF$6*$BA$1))*(ExportContract[[Diwedd Tariff]:[Diwedd Tariff]]&gt;($B315+AF$6*$BA$1)),ExportContract[[Ceiniogau fesul kWh]:[Ceiniogau fesul kWh]],0,,)</f>
        <v>0</v>
      </c>
      <c r="AG315" s="20" cm="1">
        <f t="array" ref="AG315">_xlfn.XLOOKUP(1,(ExportContract[[Dechrau Tariff ]:[Dechrau Tariff ]]&lt;=($B315+AG$6*$BA$1))*(ExportContract[[Diwedd Tariff]:[Diwedd Tariff]]&gt;($B315+AG$6*$BA$1)),ExportContract[[Ceiniogau fesul kWh]:[Ceiniogau fesul kWh]],0,,)</f>
        <v>0</v>
      </c>
      <c r="AH315" s="20" cm="1">
        <f t="array" ref="AH315">_xlfn.XLOOKUP(1,(ExportContract[[Dechrau Tariff ]:[Dechrau Tariff ]]&lt;=($B315+AH$6*$BA$1))*(ExportContract[[Diwedd Tariff]:[Diwedd Tariff]]&gt;($B315+AH$6*$BA$1)),ExportContract[[Ceiniogau fesul kWh]:[Ceiniogau fesul kWh]],0,,)</f>
        <v>0</v>
      </c>
      <c r="AI315" s="20" cm="1">
        <f t="array" ref="AI315">_xlfn.XLOOKUP(1,(ExportContract[[Dechrau Tariff ]:[Dechrau Tariff ]]&lt;=($B315+AI$6*$BA$1))*(ExportContract[[Diwedd Tariff]:[Diwedd Tariff]]&gt;($B315+AI$6*$BA$1)),ExportContract[[Ceiniogau fesul kWh]:[Ceiniogau fesul kWh]],0,,)</f>
        <v>0</v>
      </c>
      <c r="AJ315" s="20" cm="1">
        <f t="array" ref="AJ315">_xlfn.XLOOKUP(1,(ExportContract[[Dechrau Tariff ]:[Dechrau Tariff ]]&lt;=($B315+AJ$6*$BA$1))*(ExportContract[[Diwedd Tariff]:[Diwedd Tariff]]&gt;($B315+AJ$6*$BA$1)),ExportContract[[Ceiniogau fesul kWh]:[Ceiniogau fesul kWh]],0,,)</f>
        <v>0</v>
      </c>
      <c r="AK315" s="20" cm="1">
        <f t="array" ref="AK315">_xlfn.XLOOKUP(1,(ExportContract[[Dechrau Tariff ]:[Dechrau Tariff ]]&lt;=($B315+AK$6*$BA$1))*(ExportContract[[Diwedd Tariff]:[Diwedd Tariff]]&gt;($B315+AK$6*$BA$1)),ExportContract[[Ceiniogau fesul kWh]:[Ceiniogau fesul kWh]],0,,)</f>
        <v>0</v>
      </c>
      <c r="AL315" s="20" cm="1">
        <f t="array" ref="AL315">_xlfn.XLOOKUP(1,(ExportContract[[Dechrau Tariff ]:[Dechrau Tariff ]]&lt;=($B315+AL$6*$BA$1))*(ExportContract[[Diwedd Tariff]:[Diwedd Tariff]]&gt;($B315+AL$6*$BA$1)),ExportContract[[Ceiniogau fesul kWh]:[Ceiniogau fesul kWh]],0,,)</f>
        <v>0</v>
      </c>
      <c r="AM315" s="20" cm="1">
        <f t="array" ref="AM315">_xlfn.XLOOKUP(1,(ExportContract[[Dechrau Tariff ]:[Dechrau Tariff ]]&lt;=($B315+AM$6*$BA$1))*(ExportContract[[Diwedd Tariff]:[Diwedd Tariff]]&gt;($B315+AM$6*$BA$1)),ExportContract[[Ceiniogau fesul kWh]:[Ceiniogau fesul kWh]],0,,)</f>
        <v>0</v>
      </c>
      <c r="AN315" s="20" cm="1">
        <f t="array" ref="AN315">_xlfn.XLOOKUP(1,(ExportContract[[Dechrau Tariff ]:[Dechrau Tariff ]]&lt;=($B315+AN$6*$BA$1))*(ExportContract[[Diwedd Tariff]:[Diwedd Tariff]]&gt;($B315+AN$6*$BA$1)),ExportContract[[Ceiniogau fesul kWh]:[Ceiniogau fesul kWh]],0,,)</f>
        <v>0</v>
      </c>
      <c r="AO315" s="20" cm="1">
        <f t="array" ref="AO315">_xlfn.XLOOKUP(1,(ExportContract[[Dechrau Tariff ]:[Dechrau Tariff ]]&lt;=($B315+AO$6*$BA$1))*(ExportContract[[Diwedd Tariff]:[Diwedd Tariff]]&gt;($B315+AO$6*$BA$1)),ExportContract[[Ceiniogau fesul kWh]:[Ceiniogau fesul kWh]],0,,)</f>
        <v>0</v>
      </c>
      <c r="AP315" s="20" cm="1">
        <f t="array" ref="AP315">_xlfn.XLOOKUP(1,(ExportContract[[Dechrau Tariff ]:[Dechrau Tariff ]]&lt;=($B315+AP$6*$BA$1))*(ExportContract[[Diwedd Tariff]:[Diwedd Tariff]]&gt;($B315+AP$6*$BA$1)),ExportContract[[Ceiniogau fesul kWh]:[Ceiniogau fesul kWh]],0,,)</f>
        <v>0</v>
      </c>
      <c r="AQ315" s="20" cm="1">
        <f t="array" ref="AQ315">_xlfn.XLOOKUP(1,(ExportContract[[Dechrau Tariff ]:[Dechrau Tariff ]]&lt;=($B315+AQ$6*$BA$1))*(ExportContract[[Diwedd Tariff]:[Diwedd Tariff]]&gt;($B315+AQ$6*$BA$1)),ExportContract[[Ceiniogau fesul kWh]:[Ceiniogau fesul kWh]],0,,)</f>
        <v>0</v>
      </c>
      <c r="AR315" s="20" cm="1">
        <f t="array" ref="AR315">_xlfn.XLOOKUP(1,(ExportContract[[Dechrau Tariff ]:[Dechrau Tariff ]]&lt;=($B315+AR$6*$BA$1))*(ExportContract[[Diwedd Tariff]:[Diwedd Tariff]]&gt;($B315+AR$6*$BA$1)),ExportContract[[Ceiniogau fesul kWh]:[Ceiniogau fesul kWh]],0,,)</f>
        <v>0</v>
      </c>
      <c r="AS315" s="20" cm="1">
        <f t="array" ref="AS315">_xlfn.XLOOKUP(1,(ExportContract[[Dechrau Tariff ]:[Dechrau Tariff ]]&lt;=($B315+AS$6*$BA$1))*(ExportContract[[Diwedd Tariff]:[Diwedd Tariff]]&gt;($B315+AS$6*$BA$1)),ExportContract[[Ceiniogau fesul kWh]:[Ceiniogau fesul kWh]],0,,)</f>
        <v>0</v>
      </c>
      <c r="AT315" s="20" cm="1">
        <f t="array" ref="AT315">_xlfn.XLOOKUP(1,(ExportContract[[Dechrau Tariff ]:[Dechrau Tariff ]]&lt;=($B315+AT$6*$BA$1))*(ExportContract[[Diwedd Tariff]:[Diwedd Tariff]]&gt;($B315+AT$6*$BA$1)),ExportContract[[Ceiniogau fesul kWh]:[Ceiniogau fesul kWh]],0,,)</f>
        <v>0</v>
      </c>
      <c r="AU315" s="20" cm="1">
        <f t="array" ref="AU315">_xlfn.XLOOKUP(1,(ExportContract[[Dechrau Tariff ]:[Dechrau Tariff ]]&lt;=($B315+AU$6*$BA$1))*(ExportContract[[Diwedd Tariff]:[Diwedd Tariff]]&gt;($B315+AU$6*$BA$1)),ExportContract[[Ceiniogau fesul kWh]:[Ceiniogau fesul kWh]],0,,)</f>
        <v>0</v>
      </c>
      <c r="AV315" s="20" cm="1">
        <f t="array" ref="AV315">_xlfn.XLOOKUP(1,(ExportContract[[Dechrau Tariff ]:[Dechrau Tariff ]]&lt;=($B315+AV$6*$BA$1))*(ExportContract[[Diwedd Tariff]:[Diwedd Tariff]]&gt;($B315+AV$6*$BA$1)),ExportContract[[Ceiniogau fesul kWh]:[Ceiniogau fesul kWh]],0,,)</f>
        <v>0</v>
      </c>
      <c r="AW315" s="20" cm="1">
        <f t="array" ref="AW315">_xlfn.XLOOKUP(1,(ExportContract[[Dechrau Tariff ]:[Dechrau Tariff ]]&lt;=($B315+AW$6*$BA$1))*(ExportContract[[Diwedd Tariff]:[Diwedd Tariff]]&gt;($B315+AW$6*$BA$1)),ExportContract[[Ceiniogau fesul kWh]:[Ceiniogau fesul kWh]],0,,)</f>
        <v>0</v>
      </c>
      <c r="AX315" s="20" cm="1">
        <f t="array" ref="AX315">_xlfn.XLOOKUP(1,(ExportContract[[Dechrau Tariff ]:[Dechrau Tariff ]]&lt;=($B315+AX$6*$BA$1))*(ExportContract[[Diwedd Tariff]:[Diwedd Tariff]]&gt;($B315+AX$6*$BA$1)),ExportContract[[Ceiniogau fesul kWh]:[Ceiniogau fesul kWh]],0,,)</f>
        <v>0</v>
      </c>
    </row>
    <row r="316" spans="2:50" x14ac:dyDescent="0.3">
      <c r="B316" s="30">
        <v>45601</v>
      </c>
      <c r="C316" s="20" cm="1">
        <f t="array" ref="C316">_xlfn.XLOOKUP(1,(ExportContract[[Dechrau Tariff ]:[Dechrau Tariff ]]&lt;=($B316+C$6*$BA$1))*(ExportContract[[Diwedd Tariff]:[Diwedd Tariff]]&gt;($B316+C$6*$BA$1)),ExportContract[[Ceiniogau fesul kWh]:[Ceiniogau fesul kWh]],0,,)</f>
        <v>0</v>
      </c>
      <c r="D316" s="20" cm="1">
        <f t="array" ref="D316">_xlfn.XLOOKUP(1,(ExportContract[[Dechrau Tariff ]:[Dechrau Tariff ]]&lt;=($B316+D$6*$BA$1))*(ExportContract[[Diwedd Tariff]:[Diwedd Tariff]]&gt;($B316+D$6*$BA$1)),ExportContract[[Ceiniogau fesul kWh]:[Ceiniogau fesul kWh]],0,,)</f>
        <v>0</v>
      </c>
      <c r="E316" s="20" cm="1">
        <f t="array" ref="E316">_xlfn.XLOOKUP(1,(ExportContract[[Dechrau Tariff ]:[Dechrau Tariff ]]&lt;=($B316+E$6*$BA$1))*(ExportContract[[Diwedd Tariff]:[Diwedd Tariff]]&gt;($B316+E$6*$BA$1)),ExportContract[[Ceiniogau fesul kWh]:[Ceiniogau fesul kWh]],0,,)</f>
        <v>0</v>
      </c>
      <c r="F316" s="20" cm="1">
        <f t="array" ref="F316">_xlfn.XLOOKUP(1,(ExportContract[[Dechrau Tariff ]:[Dechrau Tariff ]]&lt;=($B316+F$6*$BA$1))*(ExportContract[[Diwedd Tariff]:[Diwedd Tariff]]&gt;($B316+F$6*$BA$1)),ExportContract[[Ceiniogau fesul kWh]:[Ceiniogau fesul kWh]],0,,)</f>
        <v>0</v>
      </c>
      <c r="G316" s="20" cm="1">
        <f t="array" ref="G316">_xlfn.XLOOKUP(1,(ExportContract[[Dechrau Tariff ]:[Dechrau Tariff ]]&lt;=($B316+G$6*$BA$1))*(ExportContract[[Diwedd Tariff]:[Diwedd Tariff]]&gt;($B316+G$6*$BA$1)),ExportContract[[Ceiniogau fesul kWh]:[Ceiniogau fesul kWh]],0,,)</f>
        <v>0</v>
      </c>
      <c r="H316" s="20" cm="1">
        <f t="array" ref="H316">_xlfn.XLOOKUP(1,(ExportContract[[Dechrau Tariff ]:[Dechrau Tariff ]]&lt;=($B316+H$6*$BA$1))*(ExportContract[[Diwedd Tariff]:[Diwedd Tariff]]&gt;($B316+H$6*$BA$1)),ExportContract[[Ceiniogau fesul kWh]:[Ceiniogau fesul kWh]],0,,)</f>
        <v>0</v>
      </c>
      <c r="I316" s="20" cm="1">
        <f t="array" ref="I316">_xlfn.XLOOKUP(1,(ExportContract[[Dechrau Tariff ]:[Dechrau Tariff ]]&lt;=($B316+I$6*$BA$1))*(ExportContract[[Diwedd Tariff]:[Diwedd Tariff]]&gt;($B316+I$6*$BA$1)),ExportContract[[Ceiniogau fesul kWh]:[Ceiniogau fesul kWh]],0,,)</f>
        <v>0</v>
      </c>
      <c r="J316" s="20" cm="1">
        <f t="array" ref="J316">_xlfn.XLOOKUP(1,(ExportContract[[Dechrau Tariff ]:[Dechrau Tariff ]]&lt;=($B316+J$6*$BA$1))*(ExportContract[[Diwedd Tariff]:[Diwedd Tariff]]&gt;($B316+J$6*$BA$1)),ExportContract[[Ceiniogau fesul kWh]:[Ceiniogau fesul kWh]],0,,)</f>
        <v>0</v>
      </c>
      <c r="K316" s="20" cm="1">
        <f t="array" ref="K316">_xlfn.XLOOKUP(1,(ExportContract[[Dechrau Tariff ]:[Dechrau Tariff ]]&lt;=($B316+K$6*$BA$1))*(ExportContract[[Diwedd Tariff]:[Diwedd Tariff]]&gt;($B316+K$6*$BA$1)),ExportContract[[Ceiniogau fesul kWh]:[Ceiniogau fesul kWh]],0,,)</f>
        <v>0</v>
      </c>
      <c r="L316" s="20" cm="1">
        <f t="array" ref="L316">_xlfn.XLOOKUP(1,(ExportContract[[Dechrau Tariff ]:[Dechrau Tariff ]]&lt;=($B316+L$6*$BA$1))*(ExportContract[[Diwedd Tariff]:[Diwedd Tariff]]&gt;($B316+L$6*$BA$1)),ExportContract[[Ceiniogau fesul kWh]:[Ceiniogau fesul kWh]],0,,)</f>
        <v>0</v>
      </c>
      <c r="M316" s="20" cm="1">
        <f t="array" ref="M316">_xlfn.XLOOKUP(1,(ExportContract[[Dechrau Tariff ]:[Dechrau Tariff ]]&lt;=($B316+M$6*$BA$1))*(ExportContract[[Diwedd Tariff]:[Diwedd Tariff]]&gt;($B316+M$6*$BA$1)),ExportContract[[Ceiniogau fesul kWh]:[Ceiniogau fesul kWh]],0,,)</f>
        <v>0</v>
      </c>
      <c r="N316" s="20" cm="1">
        <f t="array" ref="N316">_xlfn.XLOOKUP(1,(ExportContract[[Dechrau Tariff ]:[Dechrau Tariff ]]&lt;=($B316+N$6*$BA$1))*(ExportContract[[Diwedd Tariff]:[Diwedd Tariff]]&gt;($B316+N$6*$BA$1)),ExportContract[[Ceiniogau fesul kWh]:[Ceiniogau fesul kWh]],0,,)</f>
        <v>0</v>
      </c>
      <c r="O316" s="20" cm="1">
        <f t="array" ref="O316">_xlfn.XLOOKUP(1,(ExportContract[[Dechrau Tariff ]:[Dechrau Tariff ]]&lt;=($B316+O$6*$BA$1))*(ExportContract[[Diwedd Tariff]:[Diwedd Tariff]]&gt;($B316+O$6*$BA$1)),ExportContract[[Ceiniogau fesul kWh]:[Ceiniogau fesul kWh]],0,,)</f>
        <v>0</v>
      </c>
      <c r="P316" s="20" cm="1">
        <f t="array" ref="P316">_xlfn.XLOOKUP(1,(ExportContract[[Dechrau Tariff ]:[Dechrau Tariff ]]&lt;=($B316+P$6*$BA$1))*(ExportContract[[Diwedd Tariff]:[Diwedd Tariff]]&gt;($B316+P$6*$BA$1)),ExportContract[[Ceiniogau fesul kWh]:[Ceiniogau fesul kWh]],0,,)</f>
        <v>0</v>
      </c>
      <c r="Q316" s="20" cm="1">
        <f t="array" ref="Q316">_xlfn.XLOOKUP(1,(ExportContract[[Dechrau Tariff ]:[Dechrau Tariff ]]&lt;=($B316+Q$6*$BA$1))*(ExportContract[[Diwedd Tariff]:[Diwedd Tariff]]&gt;($B316+Q$6*$BA$1)),ExportContract[[Ceiniogau fesul kWh]:[Ceiniogau fesul kWh]],0,,)</f>
        <v>0</v>
      </c>
      <c r="R316" s="20" cm="1">
        <f t="array" ref="R316">_xlfn.XLOOKUP(1,(ExportContract[[Dechrau Tariff ]:[Dechrau Tariff ]]&lt;=($B316+R$6*$BA$1))*(ExportContract[[Diwedd Tariff]:[Diwedd Tariff]]&gt;($B316+R$6*$BA$1)),ExportContract[[Ceiniogau fesul kWh]:[Ceiniogau fesul kWh]],0,,)</f>
        <v>0</v>
      </c>
      <c r="S316" s="20" cm="1">
        <f t="array" ref="S316">_xlfn.XLOOKUP(1,(ExportContract[[Dechrau Tariff ]:[Dechrau Tariff ]]&lt;=($B316+S$6*$BA$1))*(ExportContract[[Diwedd Tariff]:[Diwedd Tariff]]&gt;($B316+S$6*$BA$1)),ExportContract[[Ceiniogau fesul kWh]:[Ceiniogau fesul kWh]],0,,)</f>
        <v>0</v>
      </c>
      <c r="T316" s="20" cm="1">
        <f t="array" ref="T316">_xlfn.XLOOKUP(1,(ExportContract[[Dechrau Tariff ]:[Dechrau Tariff ]]&lt;=($B316+T$6*$BA$1))*(ExportContract[[Diwedd Tariff]:[Diwedd Tariff]]&gt;($B316+T$6*$BA$1)),ExportContract[[Ceiniogau fesul kWh]:[Ceiniogau fesul kWh]],0,,)</f>
        <v>0</v>
      </c>
      <c r="U316" s="20" cm="1">
        <f t="array" ref="U316">_xlfn.XLOOKUP(1,(ExportContract[[Dechrau Tariff ]:[Dechrau Tariff ]]&lt;=($B316+U$6*$BA$1))*(ExportContract[[Diwedd Tariff]:[Diwedd Tariff]]&gt;($B316+U$6*$BA$1)),ExportContract[[Ceiniogau fesul kWh]:[Ceiniogau fesul kWh]],0,,)</f>
        <v>0</v>
      </c>
      <c r="V316" s="20" cm="1">
        <f t="array" ref="V316">_xlfn.XLOOKUP(1,(ExportContract[[Dechrau Tariff ]:[Dechrau Tariff ]]&lt;=($B316+V$6*$BA$1))*(ExportContract[[Diwedd Tariff]:[Diwedd Tariff]]&gt;($B316+V$6*$BA$1)),ExportContract[[Ceiniogau fesul kWh]:[Ceiniogau fesul kWh]],0,,)</f>
        <v>0</v>
      </c>
      <c r="W316" s="20" cm="1">
        <f t="array" ref="W316">_xlfn.XLOOKUP(1,(ExportContract[[Dechrau Tariff ]:[Dechrau Tariff ]]&lt;=($B316+W$6*$BA$1))*(ExportContract[[Diwedd Tariff]:[Diwedd Tariff]]&gt;($B316+W$6*$BA$1)),ExportContract[[Ceiniogau fesul kWh]:[Ceiniogau fesul kWh]],0,,)</f>
        <v>0</v>
      </c>
      <c r="X316" s="20" cm="1">
        <f t="array" ref="X316">_xlfn.XLOOKUP(1,(ExportContract[[Dechrau Tariff ]:[Dechrau Tariff ]]&lt;=($B316+X$6*$BA$1))*(ExportContract[[Diwedd Tariff]:[Diwedd Tariff]]&gt;($B316+X$6*$BA$1)),ExportContract[[Ceiniogau fesul kWh]:[Ceiniogau fesul kWh]],0,,)</f>
        <v>0</v>
      </c>
      <c r="Y316" s="20" cm="1">
        <f t="array" ref="Y316">_xlfn.XLOOKUP(1,(ExportContract[[Dechrau Tariff ]:[Dechrau Tariff ]]&lt;=($B316+Y$6*$BA$1))*(ExportContract[[Diwedd Tariff]:[Diwedd Tariff]]&gt;($B316+Y$6*$BA$1)),ExportContract[[Ceiniogau fesul kWh]:[Ceiniogau fesul kWh]],0,,)</f>
        <v>0</v>
      </c>
      <c r="Z316" s="20" cm="1">
        <f t="array" ref="Z316">_xlfn.XLOOKUP(1,(ExportContract[[Dechrau Tariff ]:[Dechrau Tariff ]]&lt;=($B316+Z$6*$BA$1))*(ExportContract[[Diwedd Tariff]:[Diwedd Tariff]]&gt;($B316+Z$6*$BA$1)),ExportContract[[Ceiniogau fesul kWh]:[Ceiniogau fesul kWh]],0,,)</f>
        <v>0</v>
      </c>
      <c r="AA316" s="20" cm="1">
        <f t="array" ref="AA316">_xlfn.XLOOKUP(1,(ExportContract[[Dechrau Tariff ]:[Dechrau Tariff ]]&lt;=($B316+AA$6*$BA$1))*(ExportContract[[Diwedd Tariff]:[Diwedd Tariff]]&gt;($B316+AA$6*$BA$1)),ExportContract[[Ceiniogau fesul kWh]:[Ceiniogau fesul kWh]],0,,)</f>
        <v>0</v>
      </c>
      <c r="AB316" s="20" cm="1">
        <f t="array" ref="AB316">_xlfn.XLOOKUP(1,(ExportContract[[Dechrau Tariff ]:[Dechrau Tariff ]]&lt;=($B316+AB$6*$BA$1))*(ExportContract[[Diwedd Tariff]:[Diwedd Tariff]]&gt;($B316+AB$6*$BA$1)),ExportContract[[Ceiniogau fesul kWh]:[Ceiniogau fesul kWh]],0,,)</f>
        <v>0</v>
      </c>
      <c r="AC316" s="20" cm="1">
        <f t="array" ref="AC316">_xlfn.XLOOKUP(1,(ExportContract[[Dechrau Tariff ]:[Dechrau Tariff ]]&lt;=($B316+AC$6*$BA$1))*(ExportContract[[Diwedd Tariff]:[Diwedd Tariff]]&gt;($B316+AC$6*$BA$1)),ExportContract[[Ceiniogau fesul kWh]:[Ceiniogau fesul kWh]],0,,)</f>
        <v>0</v>
      </c>
      <c r="AD316" s="20" cm="1">
        <f t="array" ref="AD316">_xlfn.XLOOKUP(1,(ExportContract[[Dechrau Tariff ]:[Dechrau Tariff ]]&lt;=($B316+AD$6*$BA$1))*(ExportContract[[Diwedd Tariff]:[Diwedd Tariff]]&gt;($B316+AD$6*$BA$1)),ExportContract[[Ceiniogau fesul kWh]:[Ceiniogau fesul kWh]],0,,)</f>
        <v>0</v>
      </c>
      <c r="AE316" s="20" cm="1">
        <f t="array" ref="AE316">_xlfn.XLOOKUP(1,(ExportContract[[Dechrau Tariff ]:[Dechrau Tariff ]]&lt;=($B316+AE$6*$BA$1))*(ExportContract[[Diwedd Tariff]:[Diwedd Tariff]]&gt;($B316+AE$6*$BA$1)),ExportContract[[Ceiniogau fesul kWh]:[Ceiniogau fesul kWh]],0,,)</f>
        <v>0</v>
      </c>
      <c r="AF316" s="20" cm="1">
        <f t="array" ref="AF316">_xlfn.XLOOKUP(1,(ExportContract[[Dechrau Tariff ]:[Dechrau Tariff ]]&lt;=($B316+AF$6*$BA$1))*(ExportContract[[Diwedd Tariff]:[Diwedd Tariff]]&gt;($B316+AF$6*$BA$1)),ExportContract[[Ceiniogau fesul kWh]:[Ceiniogau fesul kWh]],0,,)</f>
        <v>0</v>
      </c>
      <c r="AG316" s="20" cm="1">
        <f t="array" ref="AG316">_xlfn.XLOOKUP(1,(ExportContract[[Dechrau Tariff ]:[Dechrau Tariff ]]&lt;=($B316+AG$6*$BA$1))*(ExportContract[[Diwedd Tariff]:[Diwedd Tariff]]&gt;($B316+AG$6*$BA$1)),ExportContract[[Ceiniogau fesul kWh]:[Ceiniogau fesul kWh]],0,,)</f>
        <v>0</v>
      </c>
      <c r="AH316" s="20" cm="1">
        <f t="array" ref="AH316">_xlfn.XLOOKUP(1,(ExportContract[[Dechrau Tariff ]:[Dechrau Tariff ]]&lt;=($B316+AH$6*$BA$1))*(ExportContract[[Diwedd Tariff]:[Diwedd Tariff]]&gt;($B316+AH$6*$BA$1)),ExportContract[[Ceiniogau fesul kWh]:[Ceiniogau fesul kWh]],0,,)</f>
        <v>0</v>
      </c>
      <c r="AI316" s="20" cm="1">
        <f t="array" ref="AI316">_xlfn.XLOOKUP(1,(ExportContract[[Dechrau Tariff ]:[Dechrau Tariff ]]&lt;=($B316+AI$6*$BA$1))*(ExportContract[[Diwedd Tariff]:[Diwedd Tariff]]&gt;($B316+AI$6*$BA$1)),ExportContract[[Ceiniogau fesul kWh]:[Ceiniogau fesul kWh]],0,,)</f>
        <v>0</v>
      </c>
      <c r="AJ316" s="20" cm="1">
        <f t="array" ref="AJ316">_xlfn.XLOOKUP(1,(ExportContract[[Dechrau Tariff ]:[Dechrau Tariff ]]&lt;=($B316+AJ$6*$BA$1))*(ExportContract[[Diwedd Tariff]:[Diwedd Tariff]]&gt;($B316+AJ$6*$BA$1)),ExportContract[[Ceiniogau fesul kWh]:[Ceiniogau fesul kWh]],0,,)</f>
        <v>0</v>
      </c>
      <c r="AK316" s="20" cm="1">
        <f t="array" ref="AK316">_xlfn.XLOOKUP(1,(ExportContract[[Dechrau Tariff ]:[Dechrau Tariff ]]&lt;=($B316+AK$6*$BA$1))*(ExportContract[[Diwedd Tariff]:[Diwedd Tariff]]&gt;($B316+AK$6*$BA$1)),ExportContract[[Ceiniogau fesul kWh]:[Ceiniogau fesul kWh]],0,,)</f>
        <v>0</v>
      </c>
      <c r="AL316" s="20" cm="1">
        <f t="array" ref="AL316">_xlfn.XLOOKUP(1,(ExportContract[[Dechrau Tariff ]:[Dechrau Tariff ]]&lt;=($B316+AL$6*$BA$1))*(ExportContract[[Diwedd Tariff]:[Diwedd Tariff]]&gt;($B316+AL$6*$BA$1)),ExportContract[[Ceiniogau fesul kWh]:[Ceiniogau fesul kWh]],0,,)</f>
        <v>0</v>
      </c>
      <c r="AM316" s="20" cm="1">
        <f t="array" ref="AM316">_xlfn.XLOOKUP(1,(ExportContract[[Dechrau Tariff ]:[Dechrau Tariff ]]&lt;=($B316+AM$6*$BA$1))*(ExportContract[[Diwedd Tariff]:[Diwedd Tariff]]&gt;($B316+AM$6*$BA$1)),ExportContract[[Ceiniogau fesul kWh]:[Ceiniogau fesul kWh]],0,,)</f>
        <v>0</v>
      </c>
      <c r="AN316" s="20" cm="1">
        <f t="array" ref="AN316">_xlfn.XLOOKUP(1,(ExportContract[[Dechrau Tariff ]:[Dechrau Tariff ]]&lt;=($B316+AN$6*$BA$1))*(ExportContract[[Diwedd Tariff]:[Diwedd Tariff]]&gt;($B316+AN$6*$BA$1)),ExportContract[[Ceiniogau fesul kWh]:[Ceiniogau fesul kWh]],0,,)</f>
        <v>0</v>
      </c>
      <c r="AO316" s="20" cm="1">
        <f t="array" ref="AO316">_xlfn.XLOOKUP(1,(ExportContract[[Dechrau Tariff ]:[Dechrau Tariff ]]&lt;=($B316+AO$6*$BA$1))*(ExportContract[[Diwedd Tariff]:[Diwedd Tariff]]&gt;($B316+AO$6*$BA$1)),ExportContract[[Ceiniogau fesul kWh]:[Ceiniogau fesul kWh]],0,,)</f>
        <v>0</v>
      </c>
      <c r="AP316" s="20" cm="1">
        <f t="array" ref="AP316">_xlfn.XLOOKUP(1,(ExportContract[[Dechrau Tariff ]:[Dechrau Tariff ]]&lt;=($B316+AP$6*$BA$1))*(ExportContract[[Diwedd Tariff]:[Diwedd Tariff]]&gt;($B316+AP$6*$BA$1)),ExportContract[[Ceiniogau fesul kWh]:[Ceiniogau fesul kWh]],0,,)</f>
        <v>0</v>
      </c>
      <c r="AQ316" s="20" cm="1">
        <f t="array" ref="AQ316">_xlfn.XLOOKUP(1,(ExportContract[[Dechrau Tariff ]:[Dechrau Tariff ]]&lt;=($B316+AQ$6*$BA$1))*(ExportContract[[Diwedd Tariff]:[Diwedd Tariff]]&gt;($B316+AQ$6*$BA$1)),ExportContract[[Ceiniogau fesul kWh]:[Ceiniogau fesul kWh]],0,,)</f>
        <v>0</v>
      </c>
      <c r="AR316" s="20" cm="1">
        <f t="array" ref="AR316">_xlfn.XLOOKUP(1,(ExportContract[[Dechrau Tariff ]:[Dechrau Tariff ]]&lt;=($B316+AR$6*$BA$1))*(ExportContract[[Diwedd Tariff]:[Diwedd Tariff]]&gt;($B316+AR$6*$BA$1)),ExportContract[[Ceiniogau fesul kWh]:[Ceiniogau fesul kWh]],0,,)</f>
        <v>0</v>
      </c>
      <c r="AS316" s="20" cm="1">
        <f t="array" ref="AS316">_xlfn.XLOOKUP(1,(ExportContract[[Dechrau Tariff ]:[Dechrau Tariff ]]&lt;=($B316+AS$6*$BA$1))*(ExportContract[[Diwedd Tariff]:[Diwedd Tariff]]&gt;($B316+AS$6*$BA$1)),ExportContract[[Ceiniogau fesul kWh]:[Ceiniogau fesul kWh]],0,,)</f>
        <v>0</v>
      </c>
      <c r="AT316" s="20" cm="1">
        <f t="array" ref="AT316">_xlfn.XLOOKUP(1,(ExportContract[[Dechrau Tariff ]:[Dechrau Tariff ]]&lt;=($B316+AT$6*$BA$1))*(ExportContract[[Diwedd Tariff]:[Diwedd Tariff]]&gt;($B316+AT$6*$BA$1)),ExportContract[[Ceiniogau fesul kWh]:[Ceiniogau fesul kWh]],0,,)</f>
        <v>0</v>
      </c>
      <c r="AU316" s="20" cm="1">
        <f t="array" ref="AU316">_xlfn.XLOOKUP(1,(ExportContract[[Dechrau Tariff ]:[Dechrau Tariff ]]&lt;=($B316+AU$6*$BA$1))*(ExportContract[[Diwedd Tariff]:[Diwedd Tariff]]&gt;($B316+AU$6*$BA$1)),ExportContract[[Ceiniogau fesul kWh]:[Ceiniogau fesul kWh]],0,,)</f>
        <v>0</v>
      </c>
      <c r="AV316" s="20" cm="1">
        <f t="array" ref="AV316">_xlfn.XLOOKUP(1,(ExportContract[[Dechrau Tariff ]:[Dechrau Tariff ]]&lt;=($B316+AV$6*$BA$1))*(ExportContract[[Diwedd Tariff]:[Diwedd Tariff]]&gt;($B316+AV$6*$BA$1)),ExportContract[[Ceiniogau fesul kWh]:[Ceiniogau fesul kWh]],0,,)</f>
        <v>0</v>
      </c>
      <c r="AW316" s="20" cm="1">
        <f t="array" ref="AW316">_xlfn.XLOOKUP(1,(ExportContract[[Dechrau Tariff ]:[Dechrau Tariff ]]&lt;=($B316+AW$6*$BA$1))*(ExportContract[[Diwedd Tariff]:[Diwedd Tariff]]&gt;($B316+AW$6*$BA$1)),ExportContract[[Ceiniogau fesul kWh]:[Ceiniogau fesul kWh]],0,,)</f>
        <v>0</v>
      </c>
      <c r="AX316" s="20" cm="1">
        <f t="array" ref="AX316">_xlfn.XLOOKUP(1,(ExportContract[[Dechrau Tariff ]:[Dechrau Tariff ]]&lt;=($B316+AX$6*$BA$1))*(ExportContract[[Diwedd Tariff]:[Diwedd Tariff]]&gt;($B316+AX$6*$BA$1)),ExportContract[[Ceiniogau fesul kWh]:[Ceiniogau fesul kWh]],0,,)</f>
        <v>0</v>
      </c>
    </row>
    <row r="317" spans="2:50" x14ac:dyDescent="0.3">
      <c r="B317" s="30">
        <v>45602</v>
      </c>
      <c r="C317" s="20" cm="1">
        <f t="array" ref="C317">_xlfn.XLOOKUP(1,(ExportContract[[Dechrau Tariff ]:[Dechrau Tariff ]]&lt;=($B317+C$6*$BA$1))*(ExportContract[[Diwedd Tariff]:[Diwedd Tariff]]&gt;($B317+C$6*$BA$1)),ExportContract[[Ceiniogau fesul kWh]:[Ceiniogau fesul kWh]],0,,)</f>
        <v>0</v>
      </c>
      <c r="D317" s="20" cm="1">
        <f t="array" ref="D317">_xlfn.XLOOKUP(1,(ExportContract[[Dechrau Tariff ]:[Dechrau Tariff ]]&lt;=($B317+D$6*$BA$1))*(ExportContract[[Diwedd Tariff]:[Diwedd Tariff]]&gt;($B317+D$6*$BA$1)),ExportContract[[Ceiniogau fesul kWh]:[Ceiniogau fesul kWh]],0,,)</f>
        <v>0</v>
      </c>
      <c r="E317" s="20" cm="1">
        <f t="array" ref="E317">_xlfn.XLOOKUP(1,(ExportContract[[Dechrau Tariff ]:[Dechrau Tariff ]]&lt;=($B317+E$6*$BA$1))*(ExportContract[[Diwedd Tariff]:[Diwedd Tariff]]&gt;($B317+E$6*$BA$1)),ExportContract[[Ceiniogau fesul kWh]:[Ceiniogau fesul kWh]],0,,)</f>
        <v>0</v>
      </c>
      <c r="F317" s="20" cm="1">
        <f t="array" ref="F317">_xlfn.XLOOKUP(1,(ExportContract[[Dechrau Tariff ]:[Dechrau Tariff ]]&lt;=($B317+F$6*$BA$1))*(ExportContract[[Diwedd Tariff]:[Diwedd Tariff]]&gt;($B317+F$6*$BA$1)),ExportContract[[Ceiniogau fesul kWh]:[Ceiniogau fesul kWh]],0,,)</f>
        <v>0</v>
      </c>
      <c r="G317" s="20" cm="1">
        <f t="array" ref="G317">_xlfn.XLOOKUP(1,(ExportContract[[Dechrau Tariff ]:[Dechrau Tariff ]]&lt;=($B317+G$6*$BA$1))*(ExportContract[[Diwedd Tariff]:[Diwedd Tariff]]&gt;($B317+G$6*$BA$1)),ExportContract[[Ceiniogau fesul kWh]:[Ceiniogau fesul kWh]],0,,)</f>
        <v>0</v>
      </c>
      <c r="H317" s="20" cm="1">
        <f t="array" ref="H317">_xlfn.XLOOKUP(1,(ExportContract[[Dechrau Tariff ]:[Dechrau Tariff ]]&lt;=($B317+H$6*$BA$1))*(ExportContract[[Diwedd Tariff]:[Diwedd Tariff]]&gt;($B317+H$6*$BA$1)),ExportContract[[Ceiniogau fesul kWh]:[Ceiniogau fesul kWh]],0,,)</f>
        <v>0</v>
      </c>
      <c r="I317" s="20" cm="1">
        <f t="array" ref="I317">_xlfn.XLOOKUP(1,(ExportContract[[Dechrau Tariff ]:[Dechrau Tariff ]]&lt;=($B317+I$6*$BA$1))*(ExportContract[[Diwedd Tariff]:[Diwedd Tariff]]&gt;($B317+I$6*$BA$1)),ExportContract[[Ceiniogau fesul kWh]:[Ceiniogau fesul kWh]],0,,)</f>
        <v>0</v>
      </c>
      <c r="J317" s="20" cm="1">
        <f t="array" ref="J317">_xlfn.XLOOKUP(1,(ExportContract[[Dechrau Tariff ]:[Dechrau Tariff ]]&lt;=($B317+J$6*$BA$1))*(ExportContract[[Diwedd Tariff]:[Diwedd Tariff]]&gt;($B317+J$6*$BA$1)),ExportContract[[Ceiniogau fesul kWh]:[Ceiniogau fesul kWh]],0,,)</f>
        <v>0</v>
      </c>
      <c r="K317" s="20" cm="1">
        <f t="array" ref="K317">_xlfn.XLOOKUP(1,(ExportContract[[Dechrau Tariff ]:[Dechrau Tariff ]]&lt;=($B317+K$6*$BA$1))*(ExportContract[[Diwedd Tariff]:[Diwedd Tariff]]&gt;($B317+K$6*$BA$1)),ExportContract[[Ceiniogau fesul kWh]:[Ceiniogau fesul kWh]],0,,)</f>
        <v>0</v>
      </c>
      <c r="L317" s="20" cm="1">
        <f t="array" ref="L317">_xlfn.XLOOKUP(1,(ExportContract[[Dechrau Tariff ]:[Dechrau Tariff ]]&lt;=($B317+L$6*$BA$1))*(ExportContract[[Diwedd Tariff]:[Diwedd Tariff]]&gt;($B317+L$6*$BA$1)),ExportContract[[Ceiniogau fesul kWh]:[Ceiniogau fesul kWh]],0,,)</f>
        <v>0</v>
      </c>
      <c r="M317" s="20" cm="1">
        <f t="array" ref="M317">_xlfn.XLOOKUP(1,(ExportContract[[Dechrau Tariff ]:[Dechrau Tariff ]]&lt;=($B317+M$6*$BA$1))*(ExportContract[[Diwedd Tariff]:[Diwedd Tariff]]&gt;($B317+M$6*$BA$1)),ExportContract[[Ceiniogau fesul kWh]:[Ceiniogau fesul kWh]],0,,)</f>
        <v>0</v>
      </c>
      <c r="N317" s="20" cm="1">
        <f t="array" ref="N317">_xlfn.XLOOKUP(1,(ExportContract[[Dechrau Tariff ]:[Dechrau Tariff ]]&lt;=($B317+N$6*$BA$1))*(ExportContract[[Diwedd Tariff]:[Diwedd Tariff]]&gt;($B317+N$6*$BA$1)),ExportContract[[Ceiniogau fesul kWh]:[Ceiniogau fesul kWh]],0,,)</f>
        <v>0</v>
      </c>
      <c r="O317" s="20" cm="1">
        <f t="array" ref="O317">_xlfn.XLOOKUP(1,(ExportContract[[Dechrau Tariff ]:[Dechrau Tariff ]]&lt;=($B317+O$6*$BA$1))*(ExportContract[[Diwedd Tariff]:[Diwedd Tariff]]&gt;($B317+O$6*$BA$1)),ExportContract[[Ceiniogau fesul kWh]:[Ceiniogau fesul kWh]],0,,)</f>
        <v>0</v>
      </c>
      <c r="P317" s="20" cm="1">
        <f t="array" ref="P317">_xlfn.XLOOKUP(1,(ExportContract[[Dechrau Tariff ]:[Dechrau Tariff ]]&lt;=($B317+P$6*$BA$1))*(ExportContract[[Diwedd Tariff]:[Diwedd Tariff]]&gt;($B317+P$6*$BA$1)),ExportContract[[Ceiniogau fesul kWh]:[Ceiniogau fesul kWh]],0,,)</f>
        <v>0</v>
      </c>
      <c r="Q317" s="20" cm="1">
        <f t="array" ref="Q317">_xlfn.XLOOKUP(1,(ExportContract[[Dechrau Tariff ]:[Dechrau Tariff ]]&lt;=($B317+Q$6*$BA$1))*(ExportContract[[Diwedd Tariff]:[Diwedd Tariff]]&gt;($B317+Q$6*$BA$1)),ExportContract[[Ceiniogau fesul kWh]:[Ceiniogau fesul kWh]],0,,)</f>
        <v>0</v>
      </c>
      <c r="R317" s="20" cm="1">
        <f t="array" ref="R317">_xlfn.XLOOKUP(1,(ExportContract[[Dechrau Tariff ]:[Dechrau Tariff ]]&lt;=($B317+R$6*$BA$1))*(ExportContract[[Diwedd Tariff]:[Diwedd Tariff]]&gt;($B317+R$6*$BA$1)),ExportContract[[Ceiniogau fesul kWh]:[Ceiniogau fesul kWh]],0,,)</f>
        <v>0</v>
      </c>
      <c r="S317" s="20" cm="1">
        <f t="array" ref="S317">_xlfn.XLOOKUP(1,(ExportContract[[Dechrau Tariff ]:[Dechrau Tariff ]]&lt;=($B317+S$6*$BA$1))*(ExportContract[[Diwedd Tariff]:[Diwedd Tariff]]&gt;($B317+S$6*$BA$1)),ExportContract[[Ceiniogau fesul kWh]:[Ceiniogau fesul kWh]],0,,)</f>
        <v>0</v>
      </c>
      <c r="T317" s="20" cm="1">
        <f t="array" ref="T317">_xlfn.XLOOKUP(1,(ExportContract[[Dechrau Tariff ]:[Dechrau Tariff ]]&lt;=($B317+T$6*$BA$1))*(ExportContract[[Diwedd Tariff]:[Diwedd Tariff]]&gt;($B317+T$6*$BA$1)),ExportContract[[Ceiniogau fesul kWh]:[Ceiniogau fesul kWh]],0,,)</f>
        <v>0</v>
      </c>
      <c r="U317" s="20" cm="1">
        <f t="array" ref="U317">_xlfn.XLOOKUP(1,(ExportContract[[Dechrau Tariff ]:[Dechrau Tariff ]]&lt;=($B317+U$6*$BA$1))*(ExportContract[[Diwedd Tariff]:[Diwedd Tariff]]&gt;($B317+U$6*$BA$1)),ExportContract[[Ceiniogau fesul kWh]:[Ceiniogau fesul kWh]],0,,)</f>
        <v>0</v>
      </c>
      <c r="V317" s="20" cm="1">
        <f t="array" ref="V317">_xlfn.XLOOKUP(1,(ExportContract[[Dechrau Tariff ]:[Dechrau Tariff ]]&lt;=($B317+V$6*$BA$1))*(ExportContract[[Diwedd Tariff]:[Diwedd Tariff]]&gt;($B317+V$6*$BA$1)),ExportContract[[Ceiniogau fesul kWh]:[Ceiniogau fesul kWh]],0,,)</f>
        <v>0</v>
      </c>
      <c r="W317" s="20" cm="1">
        <f t="array" ref="W317">_xlfn.XLOOKUP(1,(ExportContract[[Dechrau Tariff ]:[Dechrau Tariff ]]&lt;=($B317+W$6*$BA$1))*(ExportContract[[Diwedd Tariff]:[Diwedd Tariff]]&gt;($B317+W$6*$BA$1)),ExportContract[[Ceiniogau fesul kWh]:[Ceiniogau fesul kWh]],0,,)</f>
        <v>0</v>
      </c>
      <c r="X317" s="20" cm="1">
        <f t="array" ref="X317">_xlfn.XLOOKUP(1,(ExportContract[[Dechrau Tariff ]:[Dechrau Tariff ]]&lt;=($B317+X$6*$BA$1))*(ExportContract[[Diwedd Tariff]:[Diwedd Tariff]]&gt;($B317+X$6*$BA$1)),ExportContract[[Ceiniogau fesul kWh]:[Ceiniogau fesul kWh]],0,,)</f>
        <v>0</v>
      </c>
      <c r="Y317" s="20" cm="1">
        <f t="array" ref="Y317">_xlfn.XLOOKUP(1,(ExportContract[[Dechrau Tariff ]:[Dechrau Tariff ]]&lt;=($B317+Y$6*$BA$1))*(ExportContract[[Diwedd Tariff]:[Diwedd Tariff]]&gt;($B317+Y$6*$BA$1)),ExportContract[[Ceiniogau fesul kWh]:[Ceiniogau fesul kWh]],0,,)</f>
        <v>0</v>
      </c>
      <c r="Z317" s="20" cm="1">
        <f t="array" ref="Z317">_xlfn.XLOOKUP(1,(ExportContract[[Dechrau Tariff ]:[Dechrau Tariff ]]&lt;=($B317+Z$6*$BA$1))*(ExportContract[[Diwedd Tariff]:[Diwedd Tariff]]&gt;($B317+Z$6*$BA$1)),ExportContract[[Ceiniogau fesul kWh]:[Ceiniogau fesul kWh]],0,,)</f>
        <v>0</v>
      </c>
      <c r="AA317" s="20" cm="1">
        <f t="array" ref="AA317">_xlfn.XLOOKUP(1,(ExportContract[[Dechrau Tariff ]:[Dechrau Tariff ]]&lt;=($B317+AA$6*$BA$1))*(ExportContract[[Diwedd Tariff]:[Diwedd Tariff]]&gt;($B317+AA$6*$BA$1)),ExportContract[[Ceiniogau fesul kWh]:[Ceiniogau fesul kWh]],0,,)</f>
        <v>0</v>
      </c>
      <c r="AB317" s="20" cm="1">
        <f t="array" ref="AB317">_xlfn.XLOOKUP(1,(ExportContract[[Dechrau Tariff ]:[Dechrau Tariff ]]&lt;=($B317+AB$6*$BA$1))*(ExportContract[[Diwedd Tariff]:[Diwedd Tariff]]&gt;($B317+AB$6*$BA$1)),ExportContract[[Ceiniogau fesul kWh]:[Ceiniogau fesul kWh]],0,,)</f>
        <v>0</v>
      </c>
      <c r="AC317" s="20" cm="1">
        <f t="array" ref="AC317">_xlfn.XLOOKUP(1,(ExportContract[[Dechrau Tariff ]:[Dechrau Tariff ]]&lt;=($B317+AC$6*$BA$1))*(ExportContract[[Diwedd Tariff]:[Diwedd Tariff]]&gt;($B317+AC$6*$BA$1)),ExportContract[[Ceiniogau fesul kWh]:[Ceiniogau fesul kWh]],0,,)</f>
        <v>0</v>
      </c>
      <c r="AD317" s="20" cm="1">
        <f t="array" ref="AD317">_xlfn.XLOOKUP(1,(ExportContract[[Dechrau Tariff ]:[Dechrau Tariff ]]&lt;=($B317+AD$6*$BA$1))*(ExportContract[[Diwedd Tariff]:[Diwedd Tariff]]&gt;($B317+AD$6*$BA$1)),ExportContract[[Ceiniogau fesul kWh]:[Ceiniogau fesul kWh]],0,,)</f>
        <v>0</v>
      </c>
      <c r="AE317" s="20" cm="1">
        <f t="array" ref="AE317">_xlfn.XLOOKUP(1,(ExportContract[[Dechrau Tariff ]:[Dechrau Tariff ]]&lt;=($B317+AE$6*$BA$1))*(ExportContract[[Diwedd Tariff]:[Diwedd Tariff]]&gt;($B317+AE$6*$BA$1)),ExportContract[[Ceiniogau fesul kWh]:[Ceiniogau fesul kWh]],0,,)</f>
        <v>0</v>
      </c>
      <c r="AF317" s="20" cm="1">
        <f t="array" ref="AF317">_xlfn.XLOOKUP(1,(ExportContract[[Dechrau Tariff ]:[Dechrau Tariff ]]&lt;=($B317+AF$6*$BA$1))*(ExportContract[[Diwedd Tariff]:[Diwedd Tariff]]&gt;($B317+AF$6*$BA$1)),ExportContract[[Ceiniogau fesul kWh]:[Ceiniogau fesul kWh]],0,,)</f>
        <v>0</v>
      </c>
      <c r="AG317" s="20" cm="1">
        <f t="array" ref="AG317">_xlfn.XLOOKUP(1,(ExportContract[[Dechrau Tariff ]:[Dechrau Tariff ]]&lt;=($B317+AG$6*$BA$1))*(ExportContract[[Diwedd Tariff]:[Diwedd Tariff]]&gt;($B317+AG$6*$BA$1)),ExportContract[[Ceiniogau fesul kWh]:[Ceiniogau fesul kWh]],0,,)</f>
        <v>0</v>
      </c>
      <c r="AH317" s="20" cm="1">
        <f t="array" ref="AH317">_xlfn.XLOOKUP(1,(ExportContract[[Dechrau Tariff ]:[Dechrau Tariff ]]&lt;=($B317+AH$6*$BA$1))*(ExportContract[[Diwedd Tariff]:[Diwedd Tariff]]&gt;($B317+AH$6*$BA$1)),ExportContract[[Ceiniogau fesul kWh]:[Ceiniogau fesul kWh]],0,,)</f>
        <v>0</v>
      </c>
      <c r="AI317" s="20" cm="1">
        <f t="array" ref="AI317">_xlfn.XLOOKUP(1,(ExportContract[[Dechrau Tariff ]:[Dechrau Tariff ]]&lt;=($B317+AI$6*$BA$1))*(ExportContract[[Diwedd Tariff]:[Diwedd Tariff]]&gt;($B317+AI$6*$BA$1)),ExportContract[[Ceiniogau fesul kWh]:[Ceiniogau fesul kWh]],0,,)</f>
        <v>0</v>
      </c>
      <c r="AJ317" s="20" cm="1">
        <f t="array" ref="AJ317">_xlfn.XLOOKUP(1,(ExportContract[[Dechrau Tariff ]:[Dechrau Tariff ]]&lt;=($B317+AJ$6*$BA$1))*(ExportContract[[Diwedd Tariff]:[Diwedd Tariff]]&gt;($B317+AJ$6*$BA$1)),ExportContract[[Ceiniogau fesul kWh]:[Ceiniogau fesul kWh]],0,,)</f>
        <v>0</v>
      </c>
      <c r="AK317" s="20" cm="1">
        <f t="array" ref="AK317">_xlfn.XLOOKUP(1,(ExportContract[[Dechrau Tariff ]:[Dechrau Tariff ]]&lt;=($B317+AK$6*$BA$1))*(ExportContract[[Diwedd Tariff]:[Diwedd Tariff]]&gt;($B317+AK$6*$BA$1)),ExportContract[[Ceiniogau fesul kWh]:[Ceiniogau fesul kWh]],0,,)</f>
        <v>0</v>
      </c>
      <c r="AL317" s="20" cm="1">
        <f t="array" ref="AL317">_xlfn.XLOOKUP(1,(ExportContract[[Dechrau Tariff ]:[Dechrau Tariff ]]&lt;=($B317+AL$6*$BA$1))*(ExportContract[[Diwedd Tariff]:[Diwedd Tariff]]&gt;($B317+AL$6*$BA$1)),ExportContract[[Ceiniogau fesul kWh]:[Ceiniogau fesul kWh]],0,,)</f>
        <v>0</v>
      </c>
      <c r="AM317" s="20" cm="1">
        <f t="array" ref="AM317">_xlfn.XLOOKUP(1,(ExportContract[[Dechrau Tariff ]:[Dechrau Tariff ]]&lt;=($B317+AM$6*$BA$1))*(ExportContract[[Diwedd Tariff]:[Diwedd Tariff]]&gt;($B317+AM$6*$BA$1)),ExportContract[[Ceiniogau fesul kWh]:[Ceiniogau fesul kWh]],0,,)</f>
        <v>0</v>
      </c>
      <c r="AN317" s="20" cm="1">
        <f t="array" ref="AN317">_xlfn.XLOOKUP(1,(ExportContract[[Dechrau Tariff ]:[Dechrau Tariff ]]&lt;=($B317+AN$6*$BA$1))*(ExportContract[[Diwedd Tariff]:[Diwedd Tariff]]&gt;($B317+AN$6*$BA$1)),ExportContract[[Ceiniogau fesul kWh]:[Ceiniogau fesul kWh]],0,,)</f>
        <v>0</v>
      </c>
      <c r="AO317" s="20" cm="1">
        <f t="array" ref="AO317">_xlfn.XLOOKUP(1,(ExportContract[[Dechrau Tariff ]:[Dechrau Tariff ]]&lt;=($B317+AO$6*$BA$1))*(ExportContract[[Diwedd Tariff]:[Diwedd Tariff]]&gt;($B317+AO$6*$BA$1)),ExportContract[[Ceiniogau fesul kWh]:[Ceiniogau fesul kWh]],0,,)</f>
        <v>0</v>
      </c>
      <c r="AP317" s="20" cm="1">
        <f t="array" ref="AP317">_xlfn.XLOOKUP(1,(ExportContract[[Dechrau Tariff ]:[Dechrau Tariff ]]&lt;=($B317+AP$6*$BA$1))*(ExportContract[[Diwedd Tariff]:[Diwedd Tariff]]&gt;($B317+AP$6*$BA$1)),ExportContract[[Ceiniogau fesul kWh]:[Ceiniogau fesul kWh]],0,,)</f>
        <v>0</v>
      </c>
      <c r="AQ317" s="20" cm="1">
        <f t="array" ref="AQ317">_xlfn.XLOOKUP(1,(ExportContract[[Dechrau Tariff ]:[Dechrau Tariff ]]&lt;=($B317+AQ$6*$BA$1))*(ExportContract[[Diwedd Tariff]:[Diwedd Tariff]]&gt;($B317+AQ$6*$BA$1)),ExportContract[[Ceiniogau fesul kWh]:[Ceiniogau fesul kWh]],0,,)</f>
        <v>0</v>
      </c>
      <c r="AR317" s="20" cm="1">
        <f t="array" ref="AR317">_xlfn.XLOOKUP(1,(ExportContract[[Dechrau Tariff ]:[Dechrau Tariff ]]&lt;=($B317+AR$6*$BA$1))*(ExportContract[[Diwedd Tariff]:[Diwedd Tariff]]&gt;($B317+AR$6*$BA$1)),ExportContract[[Ceiniogau fesul kWh]:[Ceiniogau fesul kWh]],0,,)</f>
        <v>0</v>
      </c>
      <c r="AS317" s="20" cm="1">
        <f t="array" ref="AS317">_xlfn.XLOOKUP(1,(ExportContract[[Dechrau Tariff ]:[Dechrau Tariff ]]&lt;=($B317+AS$6*$BA$1))*(ExportContract[[Diwedd Tariff]:[Diwedd Tariff]]&gt;($B317+AS$6*$BA$1)),ExportContract[[Ceiniogau fesul kWh]:[Ceiniogau fesul kWh]],0,,)</f>
        <v>0</v>
      </c>
      <c r="AT317" s="20" cm="1">
        <f t="array" ref="AT317">_xlfn.XLOOKUP(1,(ExportContract[[Dechrau Tariff ]:[Dechrau Tariff ]]&lt;=($B317+AT$6*$BA$1))*(ExportContract[[Diwedd Tariff]:[Diwedd Tariff]]&gt;($B317+AT$6*$BA$1)),ExportContract[[Ceiniogau fesul kWh]:[Ceiniogau fesul kWh]],0,,)</f>
        <v>0</v>
      </c>
      <c r="AU317" s="20" cm="1">
        <f t="array" ref="AU317">_xlfn.XLOOKUP(1,(ExportContract[[Dechrau Tariff ]:[Dechrau Tariff ]]&lt;=($B317+AU$6*$BA$1))*(ExportContract[[Diwedd Tariff]:[Diwedd Tariff]]&gt;($B317+AU$6*$BA$1)),ExportContract[[Ceiniogau fesul kWh]:[Ceiniogau fesul kWh]],0,,)</f>
        <v>0</v>
      </c>
      <c r="AV317" s="20" cm="1">
        <f t="array" ref="AV317">_xlfn.XLOOKUP(1,(ExportContract[[Dechrau Tariff ]:[Dechrau Tariff ]]&lt;=($B317+AV$6*$BA$1))*(ExportContract[[Diwedd Tariff]:[Diwedd Tariff]]&gt;($B317+AV$6*$BA$1)),ExportContract[[Ceiniogau fesul kWh]:[Ceiniogau fesul kWh]],0,,)</f>
        <v>0</v>
      </c>
      <c r="AW317" s="20" cm="1">
        <f t="array" ref="AW317">_xlfn.XLOOKUP(1,(ExportContract[[Dechrau Tariff ]:[Dechrau Tariff ]]&lt;=($B317+AW$6*$BA$1))*(ExportContract[[Diwedd Tariff]:[Diwedd Tariff]]&gt;($B317+AW$6*$BA$1)),ExportContract[[Ceiniogau fesul kWh]:[Ceiniogau fesul kWh]],0,,)</f>
        <v>0</v>
      </c>
      <c r="AX317" s="20" cm="1">
        <f t="array" ref="AX317">_xlfn.XLOOKUP(1,(ExportContract[[Dechrau Tariff ]:[Dechrau Tariff ]]&lt;=($B317+AX$6*$BA$1))*(ExportContract[[Diwedd Tariff]:[Diwedd Tariff]]&gt;($B317+AX$6*$BA$1)),ExportContract[[Ceiniogau fesul kWh]:[Ceiniogau fesul kWh]],0,,)</f>
        <v>0</v>
      </c>
    </row>
    <row r="318" spans="2:50" x14ac:dyDescent="0.3">
      <c r="B318" s="30">
        <v>45603</v>
      </c>
      <c r="C318" s="20" cm="1">
        <f t="array" ref="C318">_xlfn.XLOOKUP(1,(ExportContract[[Dechrau Tariff ]:[Dechrau Tariff ]]&lt;=($B318+C$6*$BA$1))*(ExportContract[[Diwedd Tariff]:[Diwedd Tariff]]&gt;($B318+C$6*$BA$1)),ExportContract[[Ceiniogau fesul kWh]:[Ceiniogau fesul kWh]],0,,)</f>
        <v>0</v>
      </c>
      <c r="D318" s="20" cm="1">
        <f t="array" ref="D318">_xlfn.XLOOKUP(1,(ExportContract[[Dechrau Tariff ]:[Dechrau Tariff ]]&lt;=($B318+D$6*$BA$1))*(ExportContract[[Diwedd Tariff]:[Diwedd Tariff]]&gt;($B318+D$6*$BA$1)),ExportContract[[Ceiniogau fesul kWh]:[Ceiniogau fesul kWh]],0,,)</f>
        <v>0</v>
      </c>
      <c r="E318" s="20" cm="1">
        <f t="array" ref="E318">_xlfn.XLOOKUP(1,(ExportContract[[Dechrau Tariff ]:[Dechrau Tariff ]]&lt;=($B318+E$6*$BA$1))*(ExportContract[[Diwedd Tariff]:[Diwedd Tariff]]&gt;($B318+E$6*$BA$1)),ExportContract[[Ceiniogau fesul kWh]:[Ceiniogau fesul kWh]],0,,)</f>
        <v>0</v>
      </c>
      <c r="F318" s="20" cm="1">
        <f t="array" ref="F318">_xlfn.XLOOKUP(1,(ExportContract[[Dechrau Tariff ]:[Dechrau Tariff ]]&lt;=($B318+F$6*$BA$1))*(ExportContract[[Diwedd Tariff]:[Diwedd Tariff]]&gt;($B318+F$6*$BA$1)),ExportContract[[Ceiniogau fesul kWh]:[Ceiniogau fesul kWh]],0,,)</f>
        <v>0</v>
      </c>
      <c r="G318" s="20" cm="1">
        <f t="array" ref="G318">_xlfn.XLOOKUP(1,(ExportContract[[Dechrau Tariff ]:[Dechrau Tariff ]]&lt;=($B318+G$6*$BA$1))*(ExportContract[[Diwedd Tariff]:[Diwedd Tariff]]&gt;($B318+G$6*$BA$1)),ExportContract[[Ceiniogau fesul kWh]:[Ceiniogau fesul kWh]],0,,)</f>
        <v>0</v>
      </c>
      <c r="H318" s="20" cm="1">
        <f t="array" ref="H318">_xlfn.XLOOKUP(1,(ExportContract[[Dechrau Tariff ]:[Dechrau Tariff ]]&lt;=($B318+H$6*$BA$1))*(ExportContract[[Diwedd Tariff]:[Diwedd Tariff]]&gt;($B318+H$6*$BA$1)),ExportContract[[Ceiniogau fesul kWh]:[Ceiniogau fesul kWh]],0,,)</f>
        <v>0</v>
      </c>
      <c r="I318" s="20" cm="1">
        <f t="array" ref="I318">_xlfn.XLOOKUP(1,(ExportContract[[Dechrau Tariff ]:[Dechrau Tariff ]]&lt;=($B318+I$6*$BA$1))*(ExportContract[[Diwedd Tariff]:[Diwedd Tariff]]&gt;($B318+I$6*$BA$1)),ExportContract[[Ceiniogau fesul kWh]:[Ceiniogau fesul kWh]],0,,)</f>
        <v>0</v>
      </c>
      <c r="J318" s="20" cm="1">
        <f t="array" ref="J318">_xlfn.XLOOKUP(1,(ExportContract[[Dechrau Tariff ]:[Dechrau Tariff ]]&lt;=($B318+J$6*$BA$1))*(ExportContract[[Diwedd Tariff]:[Diwedd Tariff]]&gt;($B318+J$6*$BA$1)),ExportContract[[Ceiniogau fesul kWh]:[Ceiniogau fesul kWh]],0,,)</f>
        <v>0</v>
      </c>
      <c r="K318" s="20" cm="1">
        <f t="array" ref="K318">_xlfn.XLOOKUP(1,(ExportContract[[Dechrau Tariff ]:[Dechrau Tariff ]]&lt;=($B318+K$6*$BA$1))*(ExportContract[[Diwedd Tariff]:[Diwedd Tariff]]&gt;($B318+K$6*$BA$1)),ExportContract[[Ceiniogau fesul kWh]:[Ceiniogau fesul kWh]],0,,)</f>
        <v>0</v>
      </c>
      <c r="L318" s="20" cm="1">
        <f t="array" ref="L318">_xlfn.XLOOKUP(1,(ExportContract[[Dechrau Tariff ]:[Dechrau Tariff ]]&lt;=($B318+L$6*$BA$1))*(ExportContract[[Diwedd Tariff]:[Diwedd Tariff]]&gt;($B318+L$6*$BA$1)),ExportContract[[Ceiniogau fesul kWh]:[Ceiniogau fesul kWh]],0,,)</f>
        <v>0</v>
      </c>
      <c r="M318" s="20" cm="1">
        <f t="array" ref="M318">_xlfn.XLOOKUP(1,(ExportContract[[Dechrau Tariff ]:[Dechrau Tariff ]]&lt;=($B318+M$6*$BA$1))*(ExportContract[[Diwedd Tariff]:[Diwedd Tariff]]&gt;($B318+M$6*$BA$1)),ExportContract[[Ceiniogau fesul kWh]:[Ceiniogau fesul kWh]],0,,)</f>
        <v>0</v>
      </c>
      <c r="N318" s="20" cm="1">
        <f t="array" ref="N318">_xlfn.XLOOKUP(1,(ExportContract[[Dechrau Tariff ]:[Dechrau Tariff ]]&lt;=($B318+N$6*$BA$1))*(ExportContract[[Diwedd Tariff]:[Diwedd Tariff]]&gt;($B318+N$6*$BA$1)),ExportContract[[Ceiniogau fesul kWh]:[Ceiniogau fesul kWh]],0,,)</f>
        <v>0</v>
      </c>
      <c r="O318" s="20" cm="1">
        <f t="array" ref="O318">_xlfn.XLOOKUP(1,(ExportContract[[Dechrau Tariff ]:[Dechrau Tariff ]]&lt;=($B318+O$6*$BA$1))*(ExportContract[[Diwedd Tariff]:[Diwedd Tariff]]&gt;($B318+O$6*$BA$1)),ExportContract[[Ceiniogau fesul kWh]:[Ceiniogau fesul kWh]],0,,)</f>
        <v>0</v>
      </c>
      <c r="P318" s="20" cm="1">
        <f t="array" ref="P318">_xlfn.XLOOKUP(1,(ExportContract[[Dechrau Tariff ]:[Dechrau Tariff ]]&lt;=($B318+P$6*$BA$1))*(ExportContract[[Diwedd Tariff]:[Diwedd Tariff]]&gt;($B318+P$6*$BA$1)),ExportContract[[Ceiniogau fesul kWh]:[Ceiniogau fesul kWh]],0,,)</f>
        <v>0</v>
      </c>
      <c r="Q318" s="20" cm="1">
        <f t="array" ref="Q318">_xlfn.XLOOKUP(1,(ExportContract[[Dechrau Tariff ]:[Dechrau Tariff ]]&lt;=($B318+Q$6*$BA$1))*(ExportContract[[Diwedd Tariff]:[Diwedd Tariff]]&gt;($B318+Q$6*$BA$1)),ExportContract[[Ceiniogau fesul kWh]:[Ceiniogau fesul kWh]],0,,)</f>
        <v>0</v>
      </c>
      <c r="R318" s="20" cm="1">
        <f t="array" ref="R318">_xlfn.XLOOKUP(1,(ExportContract[[Dechrau Tariff ]:[Dechrau Tariff ]]&lt;=($B318+R$6*$BA$1))*(ExportContract[[Diwedd Tariff]:[Diwedd Tariff]]&gt;($B318+R$6*$BA$1)),ExportContract[[Ceiniogau fesul kWh]:[Ceiniogau fesul kWh]],0,,)</f>
        <v>0</v>
      </c>
      <c r="S318" s="20" cm="1">
        <f t="array" ref="S318">_xlfn.XLOOKUP(1,(ExportContract[[Dechrau Tariff ]:[Dechrau Tariff ]]&lt;=($B318+S$6*$BA$1))*(ExportContract[[Diwedd Tariff]:[Diwedd Tariff]]&gt;($B318+S$6*$BA$1)),ExportContract[[Ceiniogau fesul kWh]:[Ceiniogau fesul kWh]],0,,)</f>
        <v>0</v>
      </c>
      <c r="T318" s="20" cm="1">
        <f t="array" ref="T318">_xlfn.XLOOKUP(1,(ExportContract[[Dechrau Tariff ]:[Dechrau Tariff ]]&lt;=($B318+T$6*$BA$1))*(ExportContract[[Diwedd Tariff]:[Diwedd Tariff]]&gt;($B318+T$6*$BA$1)),ExportContract[[Ceiniogau fesul kWh]:[Ceiniogau fesul kWh]],0,,)</f>
        <v>0</v>
      </c>
      <c r="U318" s="20" cm="1">
        <f t="array" ref="U318">_xlfn.XLOOKUP(1,(ExportContract[[Dechrau Tariff ]:[Dechrau Tariff ]]&lt;=($B318+U$6*$BA$1))*(ExportContract[[Diwedd Tariff]:[Diwedd Tariff]]&gt;($B318+U$6*$BA$1)),ExportContract[[Ceiniogau fesul kWh]:[Ceiniogau fesul kWh]],0,,)</f>
        <v>0</v>
      </c>
      <c r="V318" s="20" cm="1">
        <f t="array" ref="V318">_xlfn.XLOOKUP(1,(ExportContract[[Dechrau Tariff ]:[Dechrau Tariff ]]&lt;=($B318+V$6*$BA$1))*(ExportContract[[Diwedd Tariff]:[Diwedd Tariff]]&gt;($B318+V$6*$BA$1)),ExportContract[[Ceiniogau fesul kWh]:[Ceiniogau fesul kWh]],0,,)</f>
        <v>0</v>
      </c>
      <c r="W318" s="20" cm="1">
        <f t="array" ref="W318">_xlfn.XLOOKUP(1,(ExportContract[[Dechrau Tariff ]:[Dechrau Tariff ]]&lt;=($B318+W$6*$BA$1))*(ExportContract[[Diwedd Tariff]:[Diwedd Tariff]]&gt;($B318+W$6*$BA$1)),ExportContract[[Ceiniogau fesul kWh]:[Ceiniogau fesul kWh]],0,,)</f>
        <v>0</v>
      </c>
      <c r="X318" s="20" cm="1">
        <f t="array" ref="X318">_xlfn.XLOOKUP(1,(ExportContract[[Dechrau Tariff ]:[Dechrau Tariff ]]&lt;=($B318+X$6*$BA$1))*(ExportContract[[Diwedd Tariff]:[Diwedd Tariff]]&gt;($B318+X$6*$BA$1)),ExportContract[[Ceiniogau fesul kWh]:[Ceiniogau fesul kWh]],0,,)</f>
        <v>0</v>
      </c>
      <c r="Y318" s="20" cm="1">
        <f t="array" ref="Y318">_xlfn.XLOOKUP(1,(ExportContract[[Dechrau Tariff ]:[Dechrau Tariff ]]&lt;=($B318+Y$6*$BA$1))*(ExportContract[[Diwedd Tariff]:[Diwedd Tariff]]&gt;($B318+Y$6*$BA$1)),ExportContract[[Ceiniogau fesul kWh]:[Ceiniogau fesul kWh]],0,,)</f>
        <v>0</v>
      </c>
      <c r="Z318" s="20" cm="1">
        <f t="array" ref="Z318">_xlfn.XLOOKUP(1,(ExportContract[[Dechrau Tariff ]:[Dechrau Tariff ]]&lt;=($B318+Z$6*$BA$1))*(ExportContract[[Diwedd Tariff]:[Diwedd Tariff]]&gt;($B318+Z$6*$BA$1)),ExportContract[[Ceiniogau fesul kWh]:[Ceiniogau fesul kWh]],0,,)</f>
        <v>0</v>
      </c>
      <c r="AA318" s="20" cm="1">
        <f t="array" ref="AA318">_xlfn.XLOOKUP(1,(ExportContract[[Dechrau Tariff ]:[Dechrau Tariff ]]&lt;=($B318+AA$6*$BA$1))*(ExportContract[[Diwedd Tariff]:[Diwedd Tariff]]&gt;($B318+AA$6*$BA$1)),ExportContract[[Ceiniogau fesul kWh]:[Ceiniogau fesul kWh]],0,,)</f>
        <v>0</v>
      </c>
      <c r="AB318" s="20" cm="1">
        <f t="array" ref="AB318">_xlfn.XLOOKUP(1,(ExportContract[[Dechrau Tariff ]:[Dechrau Tariff ]]&lt;=($B318+AB$6*$BA$1))*(ExportContract[[Diwedd Tariff]:[Diwedd Tariff]]&gt;($B318+AB$6*$BA$1)),ExportContract[[Ceiniogau fesul kWh]:[Ceiniogau fesul kWh]],0,,)</f>
        <v>0</v>
      </c>
      <c r="AC318" s="20" cm="1">
        <f t="array" ref="AC318">_xlfn.XLOOKUP(1,(ExportContract[[Dechrau Tariff ]:[Dechrau Tariff ]]&lt;=($B318+AC$6*$BA$1))*(ExportContract[[Diwedd Tariff]:[Diwedd Tariff]]&gt;($B318+AC$6*$BA$1)),ExportContract[[Ceiniogau fesul kWh]:[Ceiniogau fesul kWh]],0,,)</f>
        <v>0</v>
      </c>
      <c r="AD318" s="20" cm="1">
        <f t="array" ref="AD318">_xlfn.XLOOKUP(1,(ExportContract[[Dechrau Tariff ]:[Dechrau Tariff ]]&lt;=($B318+AD$6*$BA$1))*(ExportContract[[Diwedd Tariff]:[Diwedd Tariff]]&gt;($B318+AD$6*$BA$1)),ExportContract[[Ceiniogau fesul kWh]:[Ceiniogau fesul kWh]],0,,)</f>
        <v>0</v>
      </c>
      <c r="AE318" s="20" cm="1">
        <f t="array" ref="AE318">_xlfn.XLOOKUP(1,(ExportContract[[Dechrau Tariff ]:[Dechrau Tariff ]]&lt;=($B318+AE$6*$BA$1))*(ExportContract[[Diwedd Tariff]:[Diwedd Tariff]]&gt;($B318+AE$6*$BA$1)),ExportContract[[Ceiniogau fesul kWh]:[Ceiniogau fesul kWh]],0,,)</f>
        <v>0</v>
      </c>
      <c r="AF318" s="20" cm="1">
        <f t="array" ref="AF318">_xlfn.XLOOKUP(1,(ExportContract[[Dechrau Tariff ]:[Dechrau Tariff ]]&lt;=($B318+AF$6*$BA$1))*(ExportContract[[Diwedd Tariff]:[Diwedd Tariff]]&gt;($B318+AF$6*$BA$1)),ExportContract[[Ceiniogau fesul kWh]:[Ceiniogau fesul kWh]],0,,)</f>
        <v>0</v>
      </c>
      <c r="AG318" s="20" cm="1">
        <f t="array" ref="AG318">_xlfn.XLOOKUP(1,(ExportContract[[Dechrau Tariff ]:[Dechrau Tariff ]]&lt;=($B318+AG$6*$BA$1))*(ExportContract[[Diwedd Tariff]:[Diwedd Tariff]]&gt;($B318+AG$6*$BA$1)),ExportContract[[Ceiniogau fesul kWh]:[Ceiniogau fesul kWh]],0,,)</f>
        <v>0</v>
      </c>
      <c r="AH318" s="20" cm="1">
        <f t="array" ref="AH318">_xlfn.XLOOKUP(1,(ExportContract[[Dechrau Tariff ]:[Dechrau Tariff ]]&lt;=($B318+AH$6*$BA$1))*(ExportContract[[Diwedd Tariff]:[Diwedd Tariff]]&gt;($B318+AH$6*$BA$1)),ExportContract[[Ceiniogau fesul kWh]:[Ceiniogau fesul kWh]],0,,)</f>
        <v>0</v>
      </c>
      <c r="AI318" s="20" cm="1">
        <f t="array" ref="AI318">_xlfn.XLOOKUP(1,(ExportContract[[Dechrau Tariff ]:[Dechrau Tariff ]]&lt;=($B318+AI$6*$BA$1))*(ExportContract[[Diwedd Tariff]:[Diwedd Tariff]]&gt;($B318+AI$6*$BA$1)),ExportContract[[Ceiniogau fesul kWh]:[Ceiniogau fesul kWh]],0,,)</f>
        <v>0</v>
      </c>
      <c r="AJ318" s="20" cm="1">
        <f t="array" ref="AJ318">_xlfn.XLOOKUP(1,(ExportContract[[Dechrau Tariff ]:[Dechrau Tariff ]]&lt;=($B318+AJ$6*$BA$1))*(ExportContract[[Diwedd Tariff]:[Diwedd Tariff]]&gt;($B318+AJ$6*$BA$1)),ExportContract[[Ceiniogau fesul kWh]:[Ceiniogau fesul kWh]],0,,)</f>
        <v>0</v>
      </c>
      <c r="AK318" s="20" cm="1">
        <f t="array" ref="AK318">_xlfn.XLOOKUP(1,(ExportContract[[Dechrau Tariff ]:[Dechrau Tariff ]]&lt;=($B318+AK$6*$BA$1))*(ExportContract[[Diwedd Tariff]:[Diwedd Tariff]]&gt;($B318+AK$6*$BA$1)),ExportContract[[Ceiniogau fesul kWh]:[Ceiniogau fesul kWh]],0,,)</f>
        <v>0</v>
      </c>
      <c r="AL318" s="20" cm="1">
        <f t="array" ref="AL318">_xlfn.XLOOKUP(1,(ExportContract[[Dechrau Tariff ]:[Dechrau Tariff ]]&lt;=($B318+AL$6*$BA$1))*(ExportContract[[Diwedd Tariff]:[Diwedd Tariff]]&gt;($B318+AL$6*$BA$1)),ExportContract[[Ceiniogau fesul kWh]:[Ceiniogau fesul kWh]],0,,)</f>
        <v>0</v>
      </c>
      <c r="AM318" s="20" cm="1">
        <f t="array" ref="AM318">_xlfn.XLOOKUP(1,(ExportContract[[Dechrau Tariff ]:[Dechrau Tariff ]]&lt;=($B318+AM$6*$BA$1))*(ExportContract[[Diwedd Tariff]:[Diwedd Tariff]]&gt;($B318+AM$6*$BA$1)),ExportContract[[Ceiniogau fesul kWh]:[Ceiniogau fesul kWh]],0,,)</f>
        <v>0</v>
      </c>
      <c r="AN318" s="20" cm="1">
        <f t="array" ref="AN318">_xlfn.XLOOKUP(1,(ExportContract[[Dechrau Tariff ]:[Dechrau Tariff ]]&lt;=($B318+AN$6*$BA$1))*(ExportContract[[Diwedd Tariff]:[Diwedd Tariff]]&gt;($B318+AN$6*$BA$1)),ExportContract[[Ceiniogau fesul kWh]:[Ceiniogau fesul kWh]],0,,)</f>
        <v>0</v>
      </c>
      <c r="AO318" s="20" cm="1">
        <f t="array" ref="AO318">_xlfn.XLOOKUP(1,(ExportContract[[Dechrau Tariff ]:[Dechrau Tariff ]]&lt;=($B318+AO$6*$BA$1))*(ExportContract[[Diwedd Tariff]:[Diwedd Tariff]]&gt;($B318+AO$6*$BA$1)),ExportContract[[Ceiniogau fesul kWh]:[Ceiniogau fesul kWh]],0,,)</f>
        <v>0</v>
      </c>
      <c r="AP318" s="20" cm="1">
        <f t="array" ref="AP318">_xlfn.XLOOKUP(1,(ExportContract[[Dechrau Tariff ]:[Dechrau Tariff ]]&lt;=($B318+AP$6*$BA$1))*(ExportContract[[Diwedd Tariff]:[Diwedd Tariff]]&gt;($B318+AP$6*$BA$1)),ExportContract[[Ceiniogau fesul kWh]:[Ceiniogau fesul kWh]],0,,)</f>
        <v>0</v>
      </c>
      <c r="AQ318" s="20" cm="1">
        <f t="array" ref="AQ318">_xlfn.XLOOKUP(1,(ExportContract[[Dechrau Tariff ]:[Dechrau Tariff ]]&lt;=($B318+AQ$6*$BA$1))*(ExportContract[[Diwedd Tariff]:[Diwedd Tariff]]&gt;($B318+AQ$6*$BA$1)),ExportContract[[Ceiniogau fesul kWh]:[Ceiniogau fesul kWh]],0,,)</f>
        <v>0</v>
      </c>
      <c r="AR318" s="20" cm="1">
        <f t="array" ref="AR318">_xlfn.XLOOKUP(1,(ExportContract[[Dechrau Tariff ]:[Dechrau Tariff ]]&lt;=($B318+AR$6*$BA$1))*(ExportContract[[Diwedd Tariff]:[Diwedd Tariff]]&gt;($B318+AR$6*$BA$1)),ExportContract[[Ceiniogau fesul kWh]:[Ceiniogau fesul kWh]],0,,)</f>
        <v>0</v>
      </c>
      <c r="AS318" s="20" cm="1">
        <f t="array" ref="AS318">_xlfn.XLOOKUP(1,(ExportContract[[Dechrau Tariff ]:[Dechrau Tariff ]]&lt;=($B318+AS$6*$BA$1))*(ExportContract[[Diwedd Tariff]:[Diwedd Tariff]]&gt;($B318+AS$6*$BA$1)),ExportContract[[Ceiniogau fesul kWh]:[Ceiniogau fesul kWh]],0,,)</f>
        <v>0</v>
      </c>
      <c r="AT318" s="20" cm="1">
        <f t="array" ref="AT318">_xlfn.XLOOKUP(1,(ExportContract[[Dechrau Tariff ]:[Dechrau Tariff ]]&lt;=($B318+AT$6*$BA$1))*(ExportContract[[Diwedd Tariff]:[Diwedd Tariff]]&gt;($B318+AT$6*$BA$1)),ExportContract[[Ceiniogau fesul kWh]:[Ceiniogau fesul kWh]],0,,)</f>
        <v>0</v>
      </c>
      <c r="AU318" s="20" cm="1">
        <f t="array" ref="AU318">_xlfn.XLOOKUP(1,(ExportContract[[Dechrau Tariff ]:[Dechrau Tariff ]]&lt;=($B318+AU$6*$BA$1))*(ExportContract[[Diwedd Tariff]:[Diwedd Tariff]]&gt;($B318+AU$6*$BA$1)),ExportContract[[Ceiniogau fesul kWh]:[Ceiniogau fesul kWh]],0,,)</f>
        <v>0</v>
      </c>
      <c r="AV318" s="20" cm="1">
        <f t="array" ref="AV318">_xlfn.XLOOKUP(1,(ExportContract[[Dechrau Tariff ]:[Dechrau Tariff ]]&lt;=($B318+AV$6*$BA$1))*(ExportContract[[Diwedd Tariff]:[Diwedd Tariff]]&gt;($B318+AV$6*$BA$1)),ExportContract[[Ceiniogau fesul kWh]:[Ceiniogau fesul kWh]],0,,)</f>
        <v>0</v>
      </c>
      <c r="AW318" s="20" cm="1">
        <f t="array" ref="AW318">_xlfn.XLOOKUP(1,(ExportContract[[Dechrau Tariff ]:[Dechrau Tariff ]]&lt;=($B318+AW$6*$BA$1))*(ExportContract[[Diwedd Tariff]:[Diwedd Tariff]]&gt;($B318+AW$6*$BA$1)),ExportContract[[Ceiniogau fesul kWh]:[Ceiniogau fesul kWh]],0,,)</f>
        <v>0</v>
      </c>
      <c r="AX318" s="20" cm="1">
        <f t="array" ref="AX318">_xlfn.XLOOKUP(1,(ExportContract[[Dechrau Tariff ]:[Dechrau Tariff ]]&lt;=($B318+AX$6*$BA$1))*(ExportContract[[Diwedd Tariff]:[Diwedd Tariff]]&gt;($B318+AX$6*$BA$1)),ExportContract[[Ceiniogau fesul kWh]:[Ceiniogau fesul kWh]],0,,)</f>
        <v>0</v>
      </c>
    </row>
    <row r="319" spans="2:50" x14ac:dyDescent="0.3">
      <c r="B319" s="30">
        <v>45604</v>
      </c>
      <c r="C319" s="20" cm="1">
        <f t="array" ref="C319">_xlfn.XLOOKUP(1,(ExportContract[[Dechrau Tariff ]:[Dechrau Tariff ]]&lt;=($B319+C$6*$BA$1))*(ExportContract[[Diwedd Tariff]:[Diwedd Tariff]]&gt;($B319+C$6*$BA$1)),ExportContract[[Ceiniogau fesul kWh]:[Ceiniogau fesul kWh]],0,,)</f>
        <v>0</v>
      </c>
      <c r="D319" s="20" cm="1">
        <f t="array" ref="D319">_xlfn.XLOOKUP(1,(ExportContract[[Dechrau Tariff ]:[Dechrau Tariff ]]&lt;=($B319+D$6*$BA$1))*(ExportContract[[Diwedd Tariff]:[Diwedd Tariff]]&gt;($B319+D$6*$BA$1)),ExportContract[[Ceiniogau fesul kWh]:[Ceiniogau fesul kWh]],0,,)</f>
        <v>0</v>
      </c>
      <c r="E319" s="20" cm="1">
        <f t="array" ref="E319">_xlfn.XLOOKUP(1,(ExportContract[[Dechrau Tariff ]:[Dechrau Tariff ]]&lt;=($B319+E$6*$BA$1))*(ExportContract[[Diwedd Tariff]:[Diwedd Tariff]]&gt;($B319+E$6*$BA$1)),ExportContract[[Ceiniogau fesul kWh]:[Ceiniogau fesul kWh]],0,,)</f>
        <v>0</v>
      </c>
      <c r="F319" s="20" cm="1">
        <f t="array" ref="F319">_xlfn.XLOOKUP(1,(ExportContract[[Dechrau Tariff ]:[Dechrau Tariff ]]&lt;=($B319+F$6*$BA$1))*(ExportContract[[Diwedd Tariff]:[Diwedd Tariff]]&gt;($B319+F$6*$BA$1)),ExportContract[[Ceiniogau fesul kWh]:[Ceiniogau fesul kWh]],0,,)</f>
        <v>0</v>
      </c>
      <c r="G319" s="20" cm="1">
        <f t="array" ref="G319">_xlfn.XLOOKUP(1,(ExportContract[[Dechrau Tariff ]:[Dechrau Tariff ]]&lt;=($B319+G$6*$BA$1))*(ExportContract[[Diwedd Tariff]:[Diwedd Tariff]]&gt;($B319+G$6*$BA$1)),ExportContract[[Ceiniogau fesul kWh]:[Ceiniogau fesul kWh]],0,,)</f>
        <v>0</v>
      </c>
      <c r="H319" s="20" cm="1">
        <f t="array" ref="H319">_xlfn.XLOOKUP(1,(ExportContract[[Dechrau Tariff ]:[Dechrau Tariff ]]&lt;=($B319+H$6*$BA$1))*(ExportContract[[Diwedd Tariff]:[Diwedd Tariff]]&gt;($B319+H$6*$BA$1)),ExportContract[[Ceiniogau fesul kWh]:[Ceiniogau fesul kWh]],0,,)</f>
        <v>0</v>
      </c>
      <c r="I319" s="20" cm="1">
        <f t="array" ref="I319">_xlfn.XLOOKUP(1,(ExportContract[[Dechrau Tariff ]:[Dechrau Tariff ]]&lt;=($B319+I$6*$BA$1))*(ExportContract[[Diwedd Tariff]:[Diwedd Tariff]]&gt;($B319+I$6*$BA$1)),ExportContract[[Ceiniogau fesul kWh]:[Ceiniogau fesul kWh]],0,,)</f>
        <v>0</v>
      </c>
      <c r="J319" s="20" cm="1">
        <f t="array" ref="J319">_xlfn.XLOOKUP(1,(ExportContract[[Dechrau Tariff ]:[Dechrau Tariff ]]&lt;=($B319+J$6*$BA$1))*(ExportContract[[Diwedd Tariff]:[Diwedd Tariff]]&gt;($B319+J$6*$BA$1)),ExportContract[[Ceiniogau fesul kWh]:[Ceiniogau fesul kWh]],0,,)</f>
        <v>0</v>
      </c>
      <c r="K319" s="20" cm="1">
        <f t="array" ref="K319">_xlfn.XLOOKUP(1,(ExportContract[[Dechrau Tariff ]:[Dechrau Tariff ]]&lt;=($B319+K$6*$BA$1))*(ExportContract[[Diwedd Tariff]:[Diwedd Tariff]]&gt;($B319+K$6*$BA$1)),ExportContract[[Ceiniogau fesul kWh]:[Ceiniogau fesul kWh]],0,,)</f>
        <v>0</v>
      </c>
      <c r="L319" s="20" cm="1">
        <f t="array" ref="L319">_xlfn.XLOOKUP(1,(ExportContract[[Dechrau Tariff ]:[Dechrau Tariff ]]&lt;=($B319+L$6*$BA$1))*(ExportContract[[Diwedd Tariff]:[Diwedd Tariff]]&gt;($B319+L$6*$BA$1)),ExportContract[[Ceiniogau fesul kWh]:[Ceiniogau fesul kWh]],0,,)</f>
        <v>0</v>
      </c>
      <c r="M319" s="20" cm="1">
        <f t="array" ref="M319">_xlfn.XLOOKUP(1,(ExportContract[[Dechrau Tariff ]:[Dechrau Tariff ]]&lt;=($B319+M$6*$BA$1))*(ExportContract[[Diwedd Tariff]:[Diwedd Tariff]]&gt;($B319+M$6*$BA$1)),ExportContract[[Ceiniogau fesul kWh]:[Ceiniogau fesul kWh]],0,,)</f>
        <v>0</v>
      </c>
      <c r="N319" s="20" cm="1">
        <f t="array" ref="N319">_xlfn.XLOOKUP(1,(ExportContract[[Dechrau Tariff ]:[Dechrau Tariff ]]&lt;=($B319+N$6*$BA$1))*(ExportContract[[Diwedd Tariff]:[Diwedd Tariff]]&gt;($B319+N$6*$BA$1)),ExportContract[[Ceiniogau fesul kWh]:[Ceiniogau fesul kWh]],0,,)</f>
        <v>0</v>
      </c>
      <c r="O319" s="20" cm="1">
        <f t="array" ref="O319">_xlfn.XLOOKUP(1,(ExportContract[[Dechrau Tariff ]:[Dechrau Tariff ]]&lt;=($B319+O$6*$BA$1))*(ExportContract[[Diwedd Tariff]:[Diwedd Tariff]]&gt;($B319+O$6*$BA$1)),ExportContract[[Ceiniogau fesul kWh]:[Ceiniogau fesul kWh]],0,,)</f>
        <v>0</v>
      </c>
      <c r="P319" s="20" cm="1">
        <f t="array" ref="P319">_xlfn.XLOOKUP(1,(ExportContract[[Dechrau Tariff ]:[Dechrau Tariff ]]&lt;=($B319+P$6*$BA$1))*(ExportContract[[Diwedd Tariff]:[Diwedd Tariff]]&gt;($B319+P$6*$BA$1)),ExportContract[[Ceiniogau fesul kWh]:[Ceiniogau fesul kWh]],0,,)</f>
        <v>0</v>
      </c>
      <c r="Q319" s="20" cm="1">
        <f t="array" ref="Q319">_xlfn.XLOOKUP(1,(ExportContract[[Dechrau Tariff ]:[Dechrau Tariff ]]&lt;=($B319+Q$6*$BA$1))*(ExportContract[[Diwedd Tariff]:[Diwedd Tariff]]&gt;($B319+Q$6*$BA$1)),ExportContract[[Ceiniogau fesul kWh]:[Ceiniogau fesul kWh]],0,,)</f>
        <v>0</v>
      </c>
      <c r="R319" s="20" cm="1">
        <f t="array" ref="R319">_xlfn.XLOOKUP(1,(ExportContract[[Dechrau Tariff ]:[Dechrau Tariff ]]&lt;=($B319+R$6*$BA$1))*(ExportContract[[Diwedd Tariff]:[Diwedd Tariff]]&gt;($B319+R$6*$BA$1)),ExportContract[[Ceiniogau fesul kWh]:[Ceiniogau fesul kWh]],0,,)</f>
        <v>0</v>
      </c>
      <c r="S319" s="20" cm="1">
        <f t="array" ref="S319">_xlfn.XLOOKUP(1,(ExportContract[[Dechrau Tariff ]:[Dechrau Tariff ]]&lt;=($B319+S$6*$BA$1))*(ExportContract[[Diwedd Tariff]:[Diwedd Tariff]]&gt;($B319+S$6*$BA$1)),ExportContract[[Ceiniogau fesul kWh]:[Ceiniogau fesul kWh]],0,,)</f>
        <v>0</v>
      </c>
      <c r="T319" s="20" cm="1">
        <f t="array" ref="T319">_xlfn.XLOOKUP(1,(ExportContract[[Dechrau Tariff ]:[Dechrau Tariff ]]&lt;=($B319+T$6*$BA$1))*(ExportContract[[Diwedd Tariff]:[Diwedd Tariff]]&gt;($B319+T$6*$BA$1)),ExportContract[[Ceiniogau fesul kWh]:[Ceiniogau fesul kWh]],0,,)</f>
        <v>0</v>
      </c>
      <c r="U319" s="20" cm="1">
        <f t="array" ref="U319">_xlfn.XLOOKUP(1,(ExportContract[[Dechrau Tariff ]:[Dechrau Tariff ]]&lt;=($B319+U$6*$BA$1))*(ExportContract[[Diwedd Tariff]:[Diwedd Tariff]]&gt;($B319+U$6*$BA$1)),ExportContract[[Ceiniogau fesul kWh]:[Ceiniogau fesul kWh]],0,,)</f>
        <v>0</v>
      </c>
      <c r="V319" s="20" cm="1">
        <f t="array" ref="V319">_xlfn.XLOOKUP(1,(ExportContract[[Dechrau Tariff ]:[Dechrau Tariff ]]&lt;=($B319+V$6*$BA$1))*(ExportContract[[Diwedd Tariff]:[Diwedd Tariff]]&gt;($B319+V$6*$BA$1)),ExportContract[[Ceiniogau fesul kWh]:[Ceiniogau fesul kWh]],0,,)</f>
        <v>0</v>
      </c>
      <c r="W319" s="20" cm="1">
        <f t="array" ref="W319">_xlfn.XLOOKUP(1,(ExportContract[[Dechrau Tariff ]:[Dechrau Tariff ]]&lt;=($B319+W$6*$BA$1))*(ExportContract[[Diwedd Tariff]:[Diwedd Tariff]]&gt;($B319+W$6*$BA$1)),ExportContract[[Ceiniogau fesul kWh]:[Ceiniogau fesul kWh]],0,,)</f>
        <v>0</v>
      </c>
      <c r="X319" s="20" cm="1">
        <f t="array" ref="X319">_xlfn.XLOOKUP(1,(ExportContract[[Dechrau Tariff ]:[Dechrau Tariff ]]&lt;=($B319+X$6*$BA$1))*(ExportContract[[Diwedd Tariff]:[Diwedd Tariff]]&gt;($B319+X$6*$BA$1)),ExportContract[[Ceiniogau fesul kWh]:[Ceiniogau fesul kWh]],0,,)</f>
        <v>0</v>
      </c>
      <c r="Y319" s="20" cm="1">
        <f t="array" ref="Y319">_xlfn.XLOOKUP(1,(ExportContract[[Dechrau Tariff ]:[Dechrau Tariff ]]&lt;=($B319+Y$6*$BA$1))*(ExportContract[[Diwedd Tariff]:[Diwedd Tariff]]&gt;($B319+Y$6*$BA$1)),ExportContract[[Ceiniogau fesul kWh]:[Ceiniogau fesul kWh]],0,,)</f>
        <v>0</v>
      </c>
      <c r="Z319" s="20" cm="1">
        <f t="array" ref="Z319">_xlfn.XLOOKUP(1,(ExportContract[[Dechrau Tariff ]:[Dechrau Tariff ]]&lt;=($B319+Z$6*$BA$1))*(ExportContract[[Diwedd Tariff]:[Diwedd Tariff]]&gt;($B319+Z$6*$BA$1)),ExportContract[[Ceiniogau fesul kWh]:[Ceiniogau fesul kWh]],0,,)</f>
        <v>0</v>
      </c>
      <c r="AA319" s="20" cm="1">
        <f t="array" ref="AA319">_xlfn.XLOOKUP(1,(ExportContract[[Dechrau Tariff ]:[Dechrau Tariff ]]&lt;=($B319+AA$6*$BA$1))*(ExportContract[[Diwedd Tariff]:[Diwedd Tariff]]&gt;($B319+AA$6*$BA$1)),ExportContract[[Ceiniogau fesul kWh]:[Ceiniogau fesul kWh]],0,,)</f>
        <v>0</v>
      </c>
      <c r="AB319" s="20" cm="1">
        <f t="array" ref="AB319">_xlfn.XLOOKUP(1,(ExportContract[[Dechrau Tariff ]:[Dechrau Tariff ]]&lt;=($B319+AB$6*$BA$1))*(ExportContract[[Diwedd Tariff]:[Diwedd Tariff]]&gt;($B319+AB$6*$BA$1)),ExportContract[[Ceiniogau fesul kWh]:[Ceiniogau fesul kWh]],0,,)</f>
        <v>0</v>
      </c>
      <c r="AC319" s="20" cm="1">
        <f t="array" ref="AC319">_xlfn.XLOOKUP(1,(ExportContract[[Dechrau Tariff ]:[Dechrau Tariff ]]&lt;=($B319+AC$6*$BA$1))*(ExportContract[[Diwedd Tariff]:[Diwedd Tariff]]&gt;($B319+AC$6*$BA$1)),ExportContract[[Ceiniogau fesul kWh]:[Ceiniogau fesul kWh]],0,,)</f>
        <v>0</v>
      </c>
      <c r="AD319" s="20" cm="1">
        <f t="array" ref="AD319">_xlfn.XLOOKUP(1,(ExportContract[[Dechrau Tariff ]:[Dechrau Tariff ]]&lt;=($B319+AD$6*$BA$1))*(ExportContract[[Diwedd Tariff]:[Diwedd Tariff]]&gt;($B319+AD$6*$BA$1)),ExportContract[[Ceiniogau fesul kWh]:[Ceiniogau fesul kWh]],0,,)</f>
        <v>0</v>
      </c>
      <c r="AE319" s="20" cm="1">
        <f t="array" ref="AE319">_xlfn.XLOOKUP(1,(ExportContract[[Dechrau Tariff ]:[Dechrau Tariff ]]&lt;=($B319+AE$6*$BA$1))*(ExportContract[[Diwedd Tariff]:[Diwedd Tariff]]&gt;($B319+AE$6*$BA$1)),ExportContract[[Ceiniogau fesul kWh]:[Ceiniogau fesul kWh]],0,,)</f>
        <v>0</v>
      </c>
      <c r="AF319" s="20" cm="1">
        <f t="array" ref="AF319">_xlfn.XLOOKUP(1,(ExportContract[[Dechrau Tariff ]:[Dechrau Tariff ]]&lt;=($B319+AF$6*$BA$1))*(ExportContract[[Diwedd Tariff]:[Diwedd Tariff]]&gt;($B319+AF$6*$BA$1)),ExportContract[[Ceiniogau fesul kWh]:[Ceiniogau fesul kWh]],0,,)</f>
        <v>0</v>
      </c>
      <c r="AG319" s="20" cm="1">
        <f t="array" ref="AG319">_xlfn.XLOOKUP(1,(ExportContract[[Dechrau Tariff ]:[Dechrau Tariff ]]&lt;=($B319+AG$6*$BA$1))*(ExportContract[[Diwedd Tariff]:[Diwedd Tariff]]&gt;($B319+AG$6*$BA$1)),ExportContract[[Ceiniogau fesul kWh]:[Ceiniogau fesul kWh]],0,,)</f>
        <v>0</v>
      </c>
      <c r="AH319" s="20" cm="1">
        <f t="array" ref="AH319">_xlfn.XLOOKUP(1,(ExportContract[[Dechrau Tariff ]:[Dechrau Tariff ]]&lt;=($B319+AH$6*$BA$1))*(ExportContract[[Diwedd Tariff]:[Diwedd Tariff]]&gt;($B319+AH$6*$BA$1)),ExportContract[[Ceiniogau fesul kWh]:[Ceiniogau fesul kWh]],0,,)</f>
        <v>0</v>
      </c>
      <c r="AI319" s="20" cm="1">
        <f t="array" ref="AI319">_xlfn.XLOOKUP(1,(ExportContract[[Dechrau Tariff ]:[Dechrau Tariff ]]&lt;=($B319+AI$6*$BA$1))*(ExportContract[[Diwedd Tariff]:[Diwedd Tariff]]&gt;($B319+AI$6*$BA$1)),ExportContract[[Ceiniogau fesul kWh]:[Ceiniogau fesul kWh]],0,,)</f>
        <v>0</v>
      </c>
      <c r="AJ319" s="20" cm="1">
        <f t="array" ref="AJ319">_xlfn.XLOOKUP(1,(ExportContract[[Dechrau Tariff ]:[Dechrau Tariff ]]&lt;=($B319+AJ$6*$BA$1))*(ExportContract[[Diwedd Tariff]:[Diwedd Tariff]]&gt;($B319+AJ$6*$BA$1)),ExportContract[[Ceiniogau fesul kWh]:[Ceiniogau fesul kWh]],0,,)</f>
        <v>0</v>
      </c>
      <c r="AK319" s="20" cm="1">
        <f t="array" ref="AK319">_xlfn.XLOOKUP(1,(ExportContract[[Dechrau Tariff ]:[Dechrau Tariff ]]&lt;=($B319+AK$6*$BA$1))*(ExportContract[[Diwedd Tariff]:[Diwedd Tariff]]&gt;($B319+AK$6*$BA$1)),ExportContract[[Ceiniogau fesul kWh]:[Ceiniogau fesul kWh]],0,,)</f>
        <v>0</v>
      </c>
      <c r="AL319" s="20" cm="1">
        <f t="array" ref="AL319">_xlfn.XLOOKUP(1,(ExportContract[[Dechrau Tariff ]:[Dechrau Tariff ]]&lt;=($B319+AL$6*$BA$1))*(ExportContract[[Diwedd Tariff]:[Diwedd Tariff]]&gt;($B319+AL$6*$BA$1)),ExportContract[[Ceiniogau fesul kWh]:[Ceiniogau fesul kWh]],0,,)</f>
        <v>0</v>
      </c>
      <c r="AM319" s="20" cm="1">
        <f t="array" ref="AM319">_xlfn.XLOOKUP(1,(ExportContract[[Dechrau Tariff ]:[Dechrau Tariff ]]&lt;=($B319+AM$6*$BA$1))*(ExportContract[[Diwedd Tariff]:[Diwedd Tariff]]&gt;($B319+AM$6*$BA$1)),ExportContract[[Ceiniogau fesul kWh]:[Ceiniogau fesul kWh]],0,,)</f>
        <v>0</v>
      </c>
      <c r="AN319" s="20" cm="1">
        <f t="array" ref="AN319">_xlfn.XLOOKUP(1,(ExportContract[[Dechrau Tariff ]:[Dechrau Tariff ]]&lt;=($B319+AN$6*$BA$1))*(ExportContract[[Diwedd Tariff]:[Diwedd Tariff]]&gt;($B319+AN$6*$BA$1)),ExportContract[[Ceiniogau fesul kWh]:[Ceiniogau fesul kWh]],0,,)</f>
        <v>0</v>
      </c>
      <c r="AO319" s="20" cm="1">
        <f t="array" ref="AO319">_xlfn.XLOOKUP(1,(ExportContract[[Dechrau Tariff ]:[Dechrau Tariff ]]&lt;=($B319+AO$6*$BA$1))*(ExportContract[[Diwedd Tariff]:[Diwedd Tariff]]&gt;($B319+AO$6*$BA$1)),ExportContract[[Ceiniogau fesul kWh]:[Ceiniogau fesul kWh]],0,,)</f>
        <v>0</v>
      </c>
      <c r="AP319" s="20" cm="1">
        <f t="array" ref="AP319">_xlfn.XLOOKUP(1,(ExportContract[[Dechrau Tariff ]:[Dechrau Tariff ]]&lt;=($B319+AP$6*$BA$1))*(ExportContract[[Diwedd Tariff]:[Diwedd Tariff]]&gt;($B319+AP$6*$BA$1)),ExportContract[[Ceiniogau fesul kWh]:[Ceiniogau fesul kWh]],0,,)</f>
        <v>0</v>
      </c>
      <c r="AQ319" s="20" cm="1">
        <f t="array" ref="AQ319">_xlfn.XLOOKUP(1,(ExportContract[[Dechrau Tariff ]:[Dechrau Tariff ]]&lt;=($B319+AQ$6*$BA$1))*(ExportContract[[Diwedd Tariff]:[Diwedd Tariff]]&gt;($B319+AQ$6*$BA$1)),ExportContract[[Ceiniogau fesul kWh]:[Ceiniogau fesul kWh]],0,,)</f>
        <v>0</v>
      </c>
      <c r="AR319" s="20" cm="1">
        <f t="array" ref="AR319">_xlfn.XLOOKUP(1,(ExportContract[[Dechrau Tariff ]:[Dechrau Tariff ]]&lt;=($B319+AR$6*$BA$1))*(ExportContract[[Diwedd Tariff]:[Diwedd Tariff]]&gt;($B319+AR$6*$BA$1)),ExportContract[[Ceiniogau fesul kWh]:[Ceiniogau fesul kWh]],0,,)</f>
        <v>0</v>
      </c>
      <c r="AS319" s="20" cm="1">
        <f t="array" ref="AS319">_xlfn.XLOOKUP(1,(ExportContract[[Dechrau Tariff ]:[Dechrau Tariff ]]&lt;=($B319+AS$6*$BA$1))*(ExportContract[[Diwedd Tariff]:[Diwedd Tariff]]&gt;($B319+AS$6*$BA$1)),ExportContract[[Ceiniogau fesul kWh]:[Ceiniogau fesul kWh]],0,,)</f>
        <v>0</v>
      </c>
      <c r="AT319" s="20" cm="1">
        <f t="array" ref="AT319">_xlfn.XLOOKUP(1,(ExportContract[[Dechrau Tariff ]:[Dechrau Tariff ]]&lt;=($B319+AT$6*$BA$1))*(ExportContract[[Diwedd Tariff]:[Diwedd Tariff]]&gt;($B319+AT$6*$BA$1)),ExportContract[[Ceiniogau fesul kWh]:[Ceiniogau fesul kWh]],0,,)</f>
        <v>0</v>
      </c>
      <c r="AU319" s="20" cm="1">
        <f t="array" ref="AU319">_xlfn.XLOOKUP(1,(ExportContract[[Dechrau Tariff ]:[Dechrau Tariff ]]&lt;=($B319+AU$6*$BA$1))*(ExportContract[[Diwedd Tariff]:[Diwedd Tariff]]&gt;($B319+AU$6*$BA$1)),ExportContract[[Ceiniogau fesul kWh]:[Ceiniogau fesul kWh]],0,,)</f>
        <v>0</v>
      </c>
      <c r="AV319" s="20" cm="1">
        <f t="array" ref="AV319">_xlfn.XLOOKUP(1,(ExportContract[[Dechrau Tariff ]:[Dechrau Tariff ]]&lt;=($B319+AV$6*$BA$1))*(ExportContract[[Diwedd Tariff]:[Diwedd Tariff]]&gt;($B319+AV$6*$BA$1)),ExportContract[[Ceiniogau fesul kWh]:[Ceiniogau fesul kWh]],0,,)</f>
        <v>0</v>
      </c>
      <c r="AW319" s="20" cm="1">
        <f t="array" ref="AW319">_xlfn.XLOOKUP(1,(ExportContract[[Dechrau Tariff ]:[Dechrau Tariff ]]&lt;=($B319+AW$6*$BA$1))*(ExportContract[[Diwedd Tariff]:[Diwedd Tariff]]&gt;($B319+AW$6*$BA$1)),ExportContract[[Ceiniogau fesul kWh]:[Ceiniogau fesul kWh]],0,,)</f>
        <v>0</v>
      </c>
      <c r="AX319" s="20" cm="1">
        <f t="array" ref="AX319">_xlfn.XLOOKUP(1,(ExportContract[[Dechrau Tariff ]:[Dechrau Tariff ]]&lt;=($B319+AX$6*$BA$1))*(ExportContract[[Diwedd Tariff]:[Diwedd Tariff]]&gt;($B319+AX$6*$BA$1)),ExportContract[[Ceiniogau fesul kWh]:[Ceiniogau fesul kWh]],0,,)</f>
        <v>0</v>
      </c>
    </row>
    <row r="320" spans="2:50" x14ac:dyDescent="0.3">
      <c r="B320" s="30">
        <v>45605</v>
      </c>
      <c r="C320" s="20" cm="1">
        <f t="array" ref="C320">_xlfn.XLOOKUP(1,(ExportContract[[Dechrau Tariff ]:[Dechrau Tariff ]]&lt;=($B320+C$6*$BA$1))*(ExportContract[[Diwedd Tariff]:[Diwedd Tariff]]&gt;($B320+C$6*$BA$1)),ExportContract[[Ceiniogau fesul kWh]:[Ceiniogau fesul kWh]],0,,)</f>
        <v>0</v>
      </c>
      <c r="D320" s="20" cm="1">
        <f t="array" ref="D320">_xlfn.XLOOKUP(1,(ExportContract[[Dechrau Tariff ]:[Dechrau Tariff ]]&lt;=($B320+D$6*$BA$1))*(ExportContract[[Diwedd Tariff]:[Diwedd Tariff]]&gt;($B320+D$6*$BA$1)),ExportContract[[Ceiniogau fesul kWh]:[Ceiniogau fesul kWh]],0,,)</f>
        <v>0</v>
      </c>
      <c r="E320" s="20" cm="1">
        <f t="array" ref="E320">_xlfn.XLOOKUP(1,(ExportContract[[Dechrau Tariff ]:[Dechrau Tariff ]]&lt;=($B320+E$6*$BA$1))*(ExportContract[[Diwedd Tariff]:[Diwedd Tariff]]&gt;($B320+E$6*$BA$1)),ExportContract[[Ceiniogau fesul kWh]:[Ceiniogau fesul kWh]],0,,)</f>
        <v>0</v>
      </c>
      <c r="F320" s="20" cm="1">
        <f t="array" ref="F320">_xlfn.XLOOKUP(1,(ExportContract[[Dechrau Tariff ]:[Dechrau Tariff ]]&lt;=($B320+F$6*$BA$1))*(ExportContract[[Diwedd Tariff]:[Diwedd Tariff]]&gt;($B320+F$6*$BA$1)),ExportContract[[Ceiniogau fesul kWh]:[Ceiniogau fesul kWh]],0,,)</f>
        <v>0</v>
      </c>
      <c r="G320" s="20" cm="1">
        <f t="array" ref="G320">_xlfn.XLOOKUP(1,(ExportContract[[Dechrau Tariff ]:[Dechrau Tariff ]]&lt;=($B320+G$6*$BA$1))*(ExportContract[[Diwedd Tariff]:[Diwedd Tariff]]&gt;($B320+G$6*$BA$1)),ExportContract[[Ceiniogau fesul kWh]:[Ceiniogau fesul kWh]],0,,)</f>
        <v>0</v>
      </c>
      <c r="H320" s="20" cm="1">
        <f t="array" ref="H320">_xlfn.XLOOKUP(1,(ExportContract[[Dechrau Tariff ]:[Dechrau Tariff ]]&lt;=($B320+H$6*$BA$1))*(ExportContract[[Diwedd Tariff]:[Diwedd Tariff]]&gt;($B320+H$6*$BA$1)),ExportContract[[Ceiniogau fesul kWh]:[Ceiniogau fesul kWh]],0,,)</f>
        <v>0</v>
      </c>
      <c r="I320" s="20" cm="1">
        <f t="array" ref="I320">_xlfn.XLOOKUP(1,(ExportContract[[Dechrau Tariff ]:[Dechrau Tariff ]]&lt;=($B320+I$6*$BA$1))*(ExportContract[[Diwedd Tariff]:[Diwedd Tariff]]&gt;($B320+I$6*$BA$1)),ExportContract[[Ceiniogau fesul kWh]:[Ceiniogau fesul kWh]],0,,)</f>
        <v>0</v>
      </c>
      <c r="J320" s="20" cm="1">
        <f t="array" ref="J320">_xlfn.XLOOKUP(1,(ExportContract[[Dechrau Tariff ]:[Dechrau Tariff ]]&lt;=($B320+J$6*$BA$1))*(ExportContract[[Diwedd Tariff]:[Diwedd Tariff]]&gt;($B320+J$6*$BA$1)),ExportContract[[Ceiniogau fesul kWh]:[Ceiniogau fesul kWh]],0,,)</f>
        <v>0</v>
      </c>
      <c r="K320" s="20" cm="1">
        <f t="array" ref="K320">_xlfn.XLOOKUP(1,(ExportContract[[Dechrau Tariff ]:[Dechrau Tariff ]]&lt;=($B320+K$6*$BA$1))*(ExportContract[[Diwedd Tariff]:[Diwedd Tariff]]&gt;($B320+K$6*$BA$1)),ExportContract[[Ceiniogau fesul kWh]:[Ceiniogau fesul kWh]],0,,)</f>
        <v>0</v>
      </c>
      <c r="L320" s="20" cm="1">
        <f t="array" ref="L320">_xlfn.XLOOKUP(1,(ExportContract[[Dechrau Tariff ]:[Dechrau Tariff ]]&lt;=($B320+L$6*$BA$1))*(ExportContract[[Diwedd Tariff]:[Diwedd Tariff]]&gt;($B320+L$6*$BA$1)),ExportContract[[Ceiniogau fesul kWh]:[Ceiniogau fesul kWh]],0,,)</f>
        <v>0</v>
      </c>
      <c r="M320" s="20" cm="1">
        <f t="array" ref="M320">_xlfn.XLOOKUP(1,(ExportContract[[Dechrau Tariff ]:[Dechrau Tariff ]]&lt;=($B320+M$6*$BA$1))*(ExportContract[[Diwedd Tariff]:[Diwedd Tariff]]&gt;($B320+M$6*$BA$1)),ExportContract[[Ceiniogau fesul kWh]:[Ceiniogau fesul kWh]],0,,)</f>
        <v>0</v>
      </c>
      <c r="N320" s="20" cm="1">
        <f t="array" ref="N320">_xlfn.XLOOKUP(1,(ExportContract[[Dechrau Tariff ]:[Dechrau Tariff ]]&lt;=($B320+N$6*$BA$1))*(ExportContract[[Diwedd Tariff]:[Diwedd Tariff]]&gt;($B320+N$6*$BA$1)),ExportContract[[Ceiniogau fesul kWh]:[Ceiniogau fesul kWh]],0,,)</f>
        <v>0</v>
      </c>
      <c r="O320" s="20" cm="1">
        <f t="array" ref="O320">_xlfn.XLOOKUP(1,(ExportContract[[Dechrau Tariff ]:[Dechrau Tariff ]]&lt;=($B320+O$6*$BA$1))*(ExportContract[[Diwedd Tariff]:[Diwedd Tariff]]&gt;($B320+O$6*$BA$1)),ExportContract[[Ceiniogau fesul kWh]:[Ceiniogau fesul kWh]],0,,)</f>
        <v>0</v>
      </c>
      <c r="P320" s="20" cm="1">
        <f t="array" ref="P320">_xlfn.XLOOKUP(1,(ExportContract[[Dechrau Tariff ]:[Dechrau Tariff ]]&lt;=($B320+P$6*$BA$1))*(ExportContract[[Diwedd Tariff]:[Diwedd Tariff]]&gt;($B320+P$6*$BA$1)),ExportContract[[Ceiniogau fesul kWh]:[Ceiniogau fesul kWh]],0,,)</f>
        <v>0</v>
      </c>
      <c r="Q320" s="20" cm="1">
        <f t="array" ref="Q320">_xlfn.XLOOKUP(1,(ExportContract[[Dechrau Tariff ]:[Dechrau Tariff ]]&lt;=($B320+Q$6*$BA$1))*(ExportContract[[Diwedd Tariff]:[Diwedd Tariff]]&gt;($B320+Q$6*$BA$1)),ExportContract[[Ceiniogau fesul kWh]:[Ceiniogau fesul kWh]],0,,)</f>
        <v>0</v>
      </c>
      <c r="R320" s="20" cm="1">
        <f t="array" ref="R320">_xlfn.XLOOKUP(1,(ExportContract[[Dechrau Tariff ]:[Dechrau Tariff ]]&lt;=($B320+R$6*$BA$1))*(ExportContract[[Diwedd Tariff]:[Diwedd Tariff]]&gt;($B320+R$6*$BA$1)),ExportContract[[Ceiniogau fesul kWh]:[Ceiniogau fesul kWh]],0,,)</f>
        <v>0</v>
      </c>
      <c r="S320" s="20" cm="1">
        <f t="array" ref="S320">_xlfn.XLOOKUP(1,(ExportContract[[Dechrau Tariff ]:[Dechrau Tariff ]]&lt;=($B320+S$6*$BA$1))*(ExportContract[[Diwedd Tariff]:[Diwedd Tariff]]&gt;($B320+S$6*$BA$1)),ExportContract[[Ceiniogau fesul kWh]:[Ceiniogau fesul kWh]],0,,)</f>
        <v>0</v>
      </c>
      <c r="T320" s="20" cm="1">
        <f t="array" ref="T320">_xlfn.XLOOKUP(1,(ExportContract[[Dechrau Tariff ]:[Dechrau Tariff ]]&lt;=($B320+T$6*$BA$1))*(ExportContract[[Diwedd Tariff]:[Diwedd Tariff]]&gt;($B320+T$6*$BA$1)),ExportContract[[Ceiniogau fesul kWh]:[Ceiniogau fesul kWh]],0,,)</f>
        <v>0</v>
      </c>
      <c r="U320" s="20" cm="1">
        <f t="array" ref="U320">_xlfn.XLOOKUP(1,(ExportContract[[Dechrau Tariff ]:[Dechrau Tariff ]]&lt;=($B320+U$6*$BA$1))*(ExportContract[[Diwedd Tariff]:[Diwedd Tariff]]&gt;($B320+U$6*$BA$1)),ExportContract[[Ceiniogau fesul kWh]:[Ceiniogau fesul kWh]],0,,)</f>
        <v>0</v>
      </c>
      <c r="V320" s="20" cm="1">
        <f t="array" ref="V320">_xlfn.XLOOKUP(1,(ExportContract[[Dechrau Tariff ]:[Dechrau Tariff ]]&lt;=($B320+V$6*$BA$1))*(ExportContract[[Diwedd Tariff]:[Diwedd Tariff]]&gt;($B320+V$6*$BA$1)),ExportContract[[Ceiniogau fesul kWh]:[Ceiniogau fesul kWh]],0,,)</f>
        <v>0</v>
      </c>
      <c r="W320" s="20" cm="1">
        <f t="array" ref="W320">_xlfn.XLOOKUP(1,(ExportContract[[Dechrau Tariff ]:[Dechrau Tariff ]]&lt;=($B320+W$6*$BA$1))*(ExportContract[[Diwedd Tariff]:[Diwedd Tariff]]&gt;($B320+W$6*$BA$1)),ExportContract[[Ceiniogau fesul kWh]:[Ceiniogau fesul kWh]],0,,)</f>
        <v>0</v>
      </c>
      <c r="X320" s="20" cm="1">
        <f t="array" ref="X320">_xlfn.XLOOKUP(1,(ExportContract[[Dechrau Tariff ]:[Dechrau Tariff ]]&lt;=($B320+X$6*$BA$1))*(ExportContract[[Diwedd Tariff]:[Diwedd Tariff]]&gt;($B320+X$6*$BA$1)),ExportContract[[Ceiniogau fesul kWh]:[Ceiniogau fesul kWh]],0,,)</f>
        <v>0</v>
      </c>
      <c r="Y320" s="20" cm="1">
        <f t="array" ref="Y320">_xlfn.XLOOKUP(1,(ExportContract[[Dechrau Tariff ]:[Dechrau Tariff ]]&lt;=($B320+Y$6*$BA$1))*(ExportContract[[Diwedd Tariff]:[Diwedd Tariff]]&gt;($B320+Y$6*$BA$1)),ExportContract[[Ceiniogau fesul kWh]:[Ceiniogau fesul kWh]],0,,)</f>
        <v>0</v>
      </c>
      <c r="Z320" s="20" cm="1">
        <f t="array" ref="Z320">_xlfn.XLOOKUP(1,(ExportContract[[Dechrau Tariff ]:[Dechrau Tariff ]]&lt;=($B320+Z$6*$BA$1))*(ExportContract[[Diwedd Tariff]:[Diwedd Tariff]]&gt;($B320+Z$6*$BA$1)),ExportContract[[Ceiniogau fesul kWh]:[Ceiniogau fesul kWh]],0,,)</f>
        <v>0</v>
      </c>
      <c r="AA320" s="20" cm="1">
        <f t="array" ref="AA320">_xlfn.XLOOKUP(1,(ExportContract[[Dechrau Tariff ]:[Dechrau Tariff ]]&lt;=($B320+AA$6*$BA$1))*(ExportContract[[Diwedd Tariff]:[Diwedd Tariff]]&gt;($B320+AA$6*$BA$1)),ExportContract[[Ceiniogau fesul kWh]:[Ceiniogau fesul kWh]],0,,)</f>
        <v>0</v>
      </c>
      <c r="AB320" s="20" cm="1">
        <f t="array" ref="AB320">_xlfn.XLOOKUP(1,(ExportContract[[Dechrau Tariff ]:[Dechrau Tariff ]]&lt;=($B320+AB$6*$BA$1))*(ExportContract[[Diwedd Tariff]:[Diwedd Tariff]]&gt;($B320+AB$6*$BA$1)),ExportContract[[Ceiniogau fesul kWh]:[Ceiniogau fesul kWh]],0,,)</f>
        <v>0</v>
      </c>
      <c r="AC320" s="20" cm="1">
        <f t="array" ref="AC320">_xlfn.XLOOKUP(1,(ExportContract[[Dechrau Tariff ]:[Dechrau Tariff ]]&lt;=($B320+AC$6*$BA$1))*(ExportContract[[Diwedd Tariff]:[Diwedd Tariff]]&gt;($B320+AC$6*$BA$1)),ExportContract[[Ceiniogau fesul kWh]:[Ceiniogau fesul kWh]],0,,)</f>
        <v>0</v>
      </c>
      <c r="AD320" s="20" cm="1">
        <f t="array" ref="AD320">_xlfn.XLOOKUP(1,(ExportContract[[Dechrau Tariff ]:[Dechrau Tariff ]]&lt;=($B320+AD$6*$BA$1))*(ExportContract[[Diwedd Tariff]:[Diwedd Tariff]]&gt;($B320+AD$6*$BA$1)),ExportContract[[Ceiniogau fesul kWh]:[Ceiniogau fesul kWh]],0,,)</f>
        <v>0</v>
      </c>
      <c r="AE320" s="20" cm="1">
        <f t="array" ref="AE320">_xlfn.XLOOKUP(1,(ExportContract[[Dechrau Tariff ]:[Dechrau Tariff ]]&lt;=($B320+AE$6*$BA$1))*(ExportContract[[Diwedd Tariff]:[Diwedd Tariff]]&gt;($B320+AE$6*$BA$1)),ExportContract[[Ceiniogau fesul kWh]:[Ceiniogau fesul kWh]],0,,)</f>
        <v>0</v>
      </c>
      <c r="AF320" s="20" cm="1">
        <f t="array" ref="AF320">_xlfn.XLOOKUP(1,(ExportContract[[Dechrau Tariff ]:[Dechrau Tariff ]]&lt;=($B320+AF$6*$BA$1))*(ExportContract[[Diwedd Tariff]:[Diwedd Tariff]]&gt;($B320+AF$6*$BA$1)),ExportContract[[Ceiniogau fesul kWh]:[Ceiniogau fesul kWh]],0,,)</f>
        <v>0</v>
      </c>
      <c r="AG320" s="20" cm="1">
        <f t="array" ref="AG320">_xlfn.XLOOKUP(1,(ExportContract[[Dechrau Tariff ]:[Dechrau Tariff ]]&lt;=($B320+AG$6*$BA$1))*(ExportContract[[Diwedd Tariff]:[Diwedd Tariff]]&gt;($B320+AG$6*$BA$1)),ExportContract[[Ceiniogau fesul kWh]:[Ceiniogau fesul kWh]],0,,)</f>
        <v>0</v>
      </c>
      <c r="AH320" s="20" cm="1">
        <f t="array" ref="AH320">_xlfn.XLOOKUP(1,(ExportContract[[Dechrau Tariff ]:[Dechrau Tariff ]]&lt;=($B320+AH$6*$BA$1))*(ExportContract[[Diwedd Tariff]:[Diwedd Tariff]]&gt;($B320+AH$6*$BA$1)),ExportContract[[Ceiniogau fesul kWh]:[Ceiniogau fesul kWh]],0,,)</f>
        <v>0</v>
      </c>
      <c r="AI320" s="20" cm="1">
        <f t="array" ref="AI320">_xlfn.XLOOKUP(1,(ExportContract[[Dechrau Tariff ]:[Dechrau Tariff ]]&lt;=($B320+AI$6*$BA$1))*(ExportContract[[Diwedd Tariff]:[Diwedd Tariff]]&gt;($B320+AI$6*$BA$1)),ExportContract[[Ceiniogau fesul kWh]:[Ceiniogau fesul kWh]],0,,)</f>
        <v>0</v>
      </c>
      <c r="AJ320" s="20" cm="1">
        <f t="array" ref="AJ320">_xlfn.XLOOKUP(1,(ExportContract[[Dechrau Tariff ]:[Dechrau Tariff ]]&lt;=($B320+AJ$6*$BA$1))*(ExportContract[[Diwedd Tariff]:[Diwedd Tariff]]&gt;($B320+AJ$6*$BA$1)),ExportContract[[Ceiniogau fesul kWh]:[Ceiniogau fesul kWh]],0,,)</f>
        <v>0</v>
      </c>
      <c r="AK320" s="20" cm="1">
        <f t="array" ref="AK320">_xlfn.XLOOKUP(1,(ExportContract[[Dechrau Tariff ]:[Dechrau Tariff ]]&lt;=($B320+AK$6*$BA$1))*(ExportContract[[Diwedd Tariff]:[Diwedd Tariff]]&gt;($B320+AK$6*$BA$1)),ExportContract[[Ceiniogau fesul kWh]:[Ceiniogau fesul kWh]],0,,)</f>
        <v>0</v>
      </c>
      <c r="AL320" s="20" cm="1">
        <f t="array" ref="AL320">_xlfn.XLOOKUP(1,(ExportContract[[Dechrau Tariff ]:[Dechrau Tariff ]]&lt;=($B320+AL$6*$BA$1))*(ExportContract[[Diwedd Tariff]:[Diwedd Tariff]]&gt;($B320+AL$6*$BA$1)),ExportContract[[Ceiniogau fesul kWh]:[Ceiniogau fesul kWh]],0,,)</f>
        <v>0</v>
      </c>
      <c r="AM320" s="20" cm="1">
        <f t="array" ref="AM320">_xlfn.XLOOKUP(1,(ExportContract[[Dechrau Tariff ]:[Dechrau Tariff ]]&lt;=($B320+AM$6*$BA$1))*(ExportContract[[Diwedd Tariff]:[Diwedd Tariff]]&gt;($B320+AM$6*$BA$1)),ExportContract[[Ceiniogau fesul kWh]:[Ceiniogau fesul kWh]],0,,)</f>
        <v>0</v>
      </c>
      <c r="AN320" s="20" cm="1">
        <f t="array" ref="AN320">_xlfn.XLOOKUP(1,(ExportContract[[Dechrau Tariff ]:[Dechrau Tariff ]]&lt;=($B320+AN$6*$BA$1))*(ExportContract[[Diwedd Tariff]:[Diwedd Tariff]]&gt;($B320+AN$6*$BA$1)),ExportContract[[Ceiniogau fesul kWh]:[Ceiniogau fesul kWh]],0,,)</f>
        <v>0</v>
      </c>
      <c r="AO320" s="20" cm="1">
        <f t="array" ref="AO320">_xlfn.XLOOKUP(1,(ExportContract[[Dechrau Tariff ]:[Dechrau Tariff ]]&lt;=($B320+AO$6*$BA$1))*(ExportContract[[Diwedd Tariff]:[Diwedd Tariff]]&gt;($B320+AO$6*$BA$1)),ExportContract[[Ceiniogau fesul kWh]:[Ceiniogau fesul kWh]],0,,)</f>
        <v>0</v>
      </c>
      <c r="AP320" s="20" cm="1">
        <f t="array" ref="AP320">_xlfn.XLOOKUP(1,(ExportContract[[Dechrau Tariff ]:[Dechrau Tariff ]]&lt;=($B320+AP$6*$BA$1))*(ExportContract[[Diwedd Tariff]:[Diwedd Tariff]]&gt;($B320+AP$6*$BA$1)),ExportContract[[Ceiniogau fesul kWh]:[Ceiniogau fesul kWh]],0,,)</f>
        <v>0</v>
      </c>
      <c r="AQ320" s="20" cm="1">
        <f t="array" ref="AQ320">_xlfn.XLOOKUP(1,(ExportContract[[Dechrau Tariff ]:[Dechrau Tariff ]]&lt;=($B320+AQ$6*$BA$1))*(ExportContract[[Diwedd Tariff]:[Diwedd Tariff]]&gt;($B320+AQ$6*$BA$1)),ExportContract[[Ceiniogau fesul kWh]:[Ceiniogau fesul kWh]],0,,)</f>
        <v>0</v>
      </c>
      <c r="AR320" s="20" cm="1">
        <f t="array" ref="AR320">_xlfn.XLOOKUP(1,(ExportContract[[Dechrau Tariff ]:[Dechrau Tariff ]]&lt;=($B320+AR$6*$BA$1))*(ExportContract[[Diwedd Tariff]:[Diwedd Tariff]]&gt;($B320+AR$6*$BA$1)),ExportContract[[Ceiniogau fesul kWh]:[Ceiniogau fesul kWh]],0,,)</f>
        <v>0</v>
      </c>
      <c r="AS320" s="20" cm="1">
        <f t="array" ref="AS320">_xlfn.XLOOKUP(1,(ExportContract[[Dechrau Tariff ]:[Dechrau Tariff ]]&lt;=($B320+AS$6*$BA$1))*(ExportContract[[Diwedd Tariff]:[Diwedd Tariff]]&gt;($B320+AS$6*$BA$1)),ExportContract[[Ceiniogau fesul kWh]:[Ceiniogau fesul kWh]],0,,)</f>
        <v>0</v>
      </c>
      <c r="AT320" s="20" cm="1">
        <f t="array" ref="AT320">_xlfn.XLOOKUP(1,(ExportContract[[Dechrau Tariff ]:[Dechrau Tariff ]]&lt;=($B320+AT$6*$BA$1))*(ExportContract[[Diwedd Tariff]:[Diwedd Tariff]]&gt;($B320+AT$6*$BA$1)),ExportContract[[Ceiniogau fesul kWh]:[Ceiniogau fesul kWh]],0,,)</f>
        <v>0</v>
      </c>
      <c r="AU320" s="20" cm="1">
        <f t="array" ref="AU320">_xlfn.XLOOKUP(1,(ExportContract[[Dechrau Tariff ]:[Dechrau Tariff ]]&lt;=($B320+AU$6*$BA$1))*(ExportContract[[Diwedd Tariff]:[Diwedd Tariff]]&gt;($B320+AU$6*$BA$1)),ExportContract[[Ceiniogau fesul kWh]:[Ceiniogau fesul kWh]],0,,)</f>
        <v>0</v>
      </c>
      <c r="AV320" s="20" cm="1">
        <f t="array" ref="AV320">_xlfn.XLOOKUP(1,(ExportContract[[Dechrau Tariff ]:[Dechrau Tariff ]]&lt;=($B320+AV$6*$BA$1))*(ExportContract[[Diwedd Tariff]:[Diwedd Tariff]]&gt;($B320+AV$6*$BA$1)),ExportContract[[Ceiniogau fesul kWh]:[Ceiniogau fesul kWh]],0,,)</f>
        <v>0</v>
      </c>
      <c r="AW320" s="20" cm="1">
        <f t="array" ref="AW320">_xlfn.XLOOKUP(1,(ExportContract[[Dechrau Tariff ]:[Dechrau Tariff ]]&lt;=($B320+AW$6*$BA$1))*(ExportContract[[Diwedd Tariff]:[Diwedd Tariff]]&gt;($B320+AW$6*$BA$1)),ExportContract[[Ceiniogau fesul kWh]:[Ceiniogau fesul kWh]],0,,)</f>
        <v>0</v>
      </c>
      <c r="AX320" s="20" cm="1">
        <f t="array" ref="AX320">_xlfn.XLOOKUP(1,(ExportContract[[Dechrau Tariff ]:[Dechrau Tariff ]]&lt;=($B320+AX$6*$BA$1))*(ExportContract[[Diwedd Tariff]:[Diwedd Tariff]]&gt;($B320+AX$6*$BA$1)),ExportContract[[Ceiniogau fesul kWh]:[Ceiniogau fesul kWh]],0,,)</f>
        <v>0</v>
      </c>
    </row>
    <row r="321" spans="2:50" x14ac:dyDescent="0.3">
      <c r="B321" s="30">
        <v>45606</v>
      </c>
      <c r="C321" s="20" cm="1">
        <f t="array" ref="C321">_xlfn.XLOOKUP(1,(ExportContract[[Dechrau Tariff ]:[Dechrau Tariff ]]&lt;=($B321+C$6*$BA$1))*(ExportContract[[Diwedd Tariff]:[Diwedd Tariff]]&gt;($B321+C$6*$BA$1)),ExportContract[[Ceiniogau fesul kWh]:[Ceiniogau fesul kWh]],0,,)</f>
        <v>0</v>
      </c>
      <c r="D321" s="20" cm="1">
        <f t="array" ref="D321">_xlfn.XLOOKUP(1,(ExportContract[[Dechrau Tariff ]:[Dechrau Tariff ]]&lt;=($B321+D$6*$BA$1))*(ExportContract[[Diwedd Tariff]:[Diwedd Tariff]]&gt;($B321+D$6*$BA$1)),ExportContract[[Ceiniogau fesul kWh]:[Ceiniogau fesul kWh]],0,,)</f>
        <v>0</v>
      </c>
      <c r="E321" s="20" cm="1">
        <f t="array" ref="E321">_xlfn.XLOOKUP(1,(ExportContract[[Dechrau Tariff ]:[Dechrau Tariff ]]&lt;=($B321+E$6*$BA$1))*(ExportContract[[Diwedd Tariff]:[Diwedd Tariff]]&gt;($B321+E$6*$BA$1)),ExportContract[[Ceiniogau fesul kWh]:[Ceiniogau fesul kWh]],0,,)</f>
        <v>0</v>
      </c>
      <c r="F321" s="20" cm="1">
        <f t="array" ref="F321">_xlfn.XLOOKUP(1,(ExportContract[[Dechrau Tariff ]:[Dechrau Tariff ]]&lt;=($B321+F$6*$BA$1))*(ExportContract[[Diwedd Tariff]:[Diwedd Tariff]]&gt;($B321+F$6*$BA$1)),ExportContract[[Ceiniogau fesul kWh]:[Ceiniogau fesul kWh]],0,,)</f>
        <v>0</v>
      </c>
      <c r="G321" s="20" cm="1">
        <f t="array" ref="G321">_xlfn.XLOOKUP(1,(ExportContract[[Dechrau Tariff ]:[Dechrau Tariff ]]&lt;=($B321+G$6*$BA$1))*(ExportContract[[Diwedd Tariff]:[Diwedd Tariff]]&gt;($B321+G$6*$BA$1)),ExportContract[[Ceiniogau fesul kWh]:[Ceiniogau fesul kWh]],0,,)</f>
        <v>0</v>
      </c>
      <c r="H321" s="20" cm="1">
        <f t="array" ref="H321">_xlfn.XLOOKUP(1,(ExportContract[[Dechrau Tariff ]:[Dechrau Tariff ]]&lt;=($B321+H$6*$BA$1))*(ExportContract[[Diwedd Tariff]:[Diwedd Tariff]]&gt;($B321+H$6*$BA$1)),ExportContract[[Ceiniogau fesul kWh]:[Ceiniogau fesul kWh]],0,,)</f>
        <v>0</v>
      </c>
      <c r="I321" s="20" cm="1">
        <f t="array" ref="I321">_xlfn.XLOOKUP(1,(ExportContract[[Dechrau Tariff ]:[Dechrau Tariff ]]&lt;=($B321+I$6*$BA$1))*(ExportContract[[Diwedd Tariff]:[Diwedd Tariff]]&gt;($B321+I$6*$BA$1)),ExportContract[[Ceiniogau fesul kWh]:[Ceiniogau fesul kWh]],0,,)</f>
        <v>0</v>
      </c>
      <c r="J321" s="20" cm="1">
        <f t="array" ref="J321">_xlfn.XLOOKUP(1,(ExportContract[[Dechrau Tariff ]:[Dechrau Tariff ]]&lt;=($B321+J$6*$BA$1))*(ExportContract[[Diwedd Tariff]:[Diwedd Tariff]]&gt;($B321+J$6*$BA$1)),ExportContract[[Ceiniogau fesul kWh]:[Ceiniogau fesul kWh]],0,,)</f>
        <v>0</v>
      </c>
      <c r="K321" s="20" cm="1">
        <f t="array" ref="K321">_xlfn.XLOOKUP(1,(ExportContract[[Dechrau Tariff ]:[Dechrau Tariff ]]&lt;=($B321+K$6*$BA$1))*(ExportContract[[Diwedd Tariff]:[Diwedd Tariff]]&gt;($B321+K$6*$BA$1)),ExportContract[[Ceiniogau fesul kWh]:[Ceiniogau fesul kWh]],0,,)</f>
        <v>0</v>
      </c>
      <c r="L321" s="20" cm="1">
        <f t="array" ref="L321">_xlfn.XLOOKUP(1,(ExportContract[[Dechrau Tariff ]:[Dechrau Tariff ]]&lt;=($B321+L$6*$BA$1))*(ExportContract[[Diwedd Tariff]:[Diwedd Tariff]]&gt;($B321+L$6*$BA$1)),ExportContract[[Ceiniogau fesul kWh]:[Ceiniogau fesul kWh]],0,,)</f>
        <v>0</v>
      </c>
      <c r="M321" s="20" cm="1">
        <f t="array" ref="M321">_xlfn.XLOOKUP(1,(ExportContract[[Dechrau Tariff ]:[Dechrau Tariff ]]&lt;=($B321+M$6*$BA$1))*(ExportContract[[Diwedd Tariff]:[Diwedd Tariff]]&gt;($B321+M$6*$BA$1)),ExportContract[[Ceiniogau fesul kWh]:[Ceiniogau fesul kWh]],0,,)</f>
        <v>0</v>
      </c>
      <c r="N321" s="20" cm="1">
        <f t="array" ref="N321">_xlfn.XLOOKUP(1,(ExportContract[[Dechrau Tariff ]:[Dechrau Tariff ]]&lt;=($B321+N$6*$BA$1))*(ExportContract[[Diwedd Tariff]:[Diwedd Tariff]]&gt;($B321+N$6*$BA$1)),ExportContract[[Ceiniogau fesul kWh]:[Ceiniogau fesul kWh]],0,,)</f>
        <v>0</v>
      </c>
      <c r="O321" s="20" cm="1">
        <f t="array" ref="O321">_xlfn.XLOOKUP(1,(ExportContract[[Dechrau Tariff ]:[Dechrau Tariff ]]&lt;=($B321+O$6*$BA$1))*(ExportContract[[Diwedd Tariff]:[Diwedd Tariff]]&gt;($B321+O$6*$BA$1)),ExportContract[[Ceiniogau fesul kWh]:[Ceiniogau fesul kWh]],0,,)</f>
        <v>0</v>
      </c>
      <c r="P321" s="20" cm="1">
        <f t="array" ref="P321">_xlfn.XLOOKUP(1,(ExportContract[[Dechrau Tariff ]:[Dechrau Tariff ]]&lt;=($B321+P$6*$BA$1))*(ExportContract[[Diwedd Tariff]:[Diwedd Tariff]]&gt;($B321+P$6*$BA$1)),ExportContract[[Ceiniogau fesul kWh]:[Ceiniogau fesul kWh]],0,,)</f>
        <v>0</v>
      </c>
      <c r="Q321" s="20" cm="1">
        <f t="array" ref="Q321">_xlfn.XLOOKUP(1,(ExportContract[[Dechrau Tariff ]:[Dechrau Tariff ]]&lt;=($B321+Q$6*$BA$1))*(ExportContract[[Diwedd Tariff]:[Diwedd Tariff]]&gt;($B321+Q$6*$BA$1)),ExportContract[[Ceiniogau fesul kWh]:[Ceiniogau fesul kWh]],0,,)</f>
        <v>0</v>
      </c>
      <c r="R321" s="20" cm="1">
        <f t="array" ref="R321">_xlfn.XLOOKUP(1,(ExportContract[[Dechrau Tariff ]:[Dechrau Tariff ]]&lt;=($B321+R$6*$BA$1))*(ExportContract[[Diwedd Tariff]:[Diwedd Tariff]]&gt;($B321+R$6*$BA$1)),ExportContract[[Ceiniogau fesul kWh]:[Ceiniogau fesul kWh]],0,,)</f>
        <v>0</v>
      </c>
      <c r="S321" s="20" cm="1">
        <f t="array" ref="S321">_xlfn.XLOOKUP(1,(ExportContract[[Dechrau Tariff ]:[Dechrau Tariff ]]&lt;=($B321+S$6*$BA$1))*(ExportContract[[Diwedd Tariff]:[Diwedd Tariff]]&gt;($B321+S$6*$BA$1)),ExportContract[[Ceiniogau fesul kWh]:[Ceiniogau fesul kWh]],0,,)</f>
        <v>0</v>
      </c>
      <c r="T321" s="20" cm="1">
        <f t="array" ref="T321">_xlfn.XLOOKUP(1,(ExportContract[[Dechrau Tariff ]:[Dechrau Tariff ]]&lt;=($B321+T$6*$BA$1))*(ExportContract[[Diwedd Tariff]:[Diwedd Tariff]]&gt;($B321+T$6*$BA$1)),ExportContract[[Ceiniogau fesul kWh]:[Ceiniogau fesul kWh]],0,,)</f>
        <v>0</v>
      </c>
      <c r="U321" s="20" cm="1">
        <f t="array" ref="U321">_xlfn.XLOOKUP(1,(ExportContract[[Dechrau Tariff ]:[Dechrau Tariff ]]&lt;=($B321+U$6*$BA$1))*(ExportContract[[Diwedd Tariff]:[Diwedd Tariff]]&gt;($B321+U$6*$BA$1)),ExportContract[[Ceiniogau fesul kWh]:[Ceiniogau fesul kWh]],0,,)</f>
        <v>0</v>
      </c>
      <c r="V321" s="20" cm="1">
        <f t="array" ref="V321">_xlfn.XLOOKUP(1,(ExportContract[[Dechrau Tariff ]:[Dechrau Tariff ]]&lt;=($B321+V$6*$BA$1))*(ExportContract[[Diwedd Tariff]:[Diwedd Tariff]]&gt;($B321+V$6*$BA$1)),ExportContract[[Ceiniogau fesul kWh]:[Ceiniogau fesul kWh]],0,,)</f>
        <v>0</v>
      </c>
      <c r="W321" s="20" cm="1">
        <f t="array" ref="W321">_xlfn.XLOOKUP(1,(ExportContract[[Dechrau Tariff ]:[Dechrau Tariff ]]&lt;=($B321+W$6*$BA$1))*(ExportContract[[Diwedd Tariff]:[Diwedd Tariff]]&gt;($B321+W$6*$BA$1)),ExportContract[[Ceiniogau fesul kWh]:[Ceiniogau fesul kWh]],0,,)</f>
        <v>0</v>
      </c>
      <c r="X321" s="20" cm="1">
        <f t="array" ref="X321">_xlfn.XLOOKUP(1,(ExportContract[[Dechrau Tariff ]:[Dechrau Tariff ]]&lt;=($B321+X$6*$BA$1))*(ExportContract[[Diwedd Tariff]:[Diwedd Tariff]]&gt;($B321+X$6*$BA$1)),ExportContract[[Ceiniogau fesul kWh]:[Ceiniogau fesul kWh]],0,,)</f>
        <v>0</v>
      </c>
      <c r="Y321" s="20" cm="1">
        <f t="array" ref="Y321">_xlfn.XLOOKUP(1,(ExportContract[[Dechrau Tariff ]:[Dechrau Tariff ]]&lt;=($B321+Y$6*$BA$1))*(ExportContract[[Diwedd Tariff]:[Diwedd Tariff]]&gt;($B321+Y$6*$BA$1)),ExportContract[[Ceiniogau fesul kWh]:[Ceiniogau fesul kWh]],0,,)</f>
        <v>0</v>
      </c>
      <c r="Z321" s="20" cm="1">
        <f t="array" ref="Z321">_xlfn.XLOOKUP(1,(ExportContract[[Dechrau Tariff ]:[Dechrau Tariff ]]&lt;=($B321+Z$6*$BA$1))*(ExportContract[[Diwedd Tariff]:[Diwedd Tariff]]&gt;($B321+Z$6*$BA$1)),ExportContract[[Ceiniogau fesul kWh]:[Ceiniogau fesul kWh]],0,,)</f>
        <v>0</v>
      </c>
      <c r="AA321" s="20" cm="1">
        <f t="array" ref="AA321">_xlfn.XLOOKUP(1,(ExportContract[[Dechrau Tariff ]:[Dechrau Tariff ]]&lt;=($B321+AA$6*$BA$1))*(ExportContract[[Diwedd Tariff]:[Diwedd Tariff]]&gt;($B321+AA$6*$BA$1)),ExportContract[[Ceiniogau fesul kWh]:[Ceiniogau fesul kWh]],0,,)</f>
        <v>0</v>
      </c>
      <c r="AB321" s="20" cm="1">
        <f t="array" ref="AB321">_xlfn.XLOOKUP(1,(ExportContract[[Dechrau Tariff ]:[Dechrau Tariff ]]&lt;=($B321+AB$6*$BA$1))*(ExportContract[[Diwedd Tariff]:[Diwedd Tariff]]&gt;($B321+AB$6*$BA$1)),ExportContract[[Ceiniogau fesul kWh]:[Ceiniogau fesul kWh]],0,,)</f>
        <v>0</v>
      </c>
      <c r="AC321" s="20" cm="1">
        <f t="array" ref="AC321">_xlfn.XLOOKUP(1,(ExportContract[[Dechrau Tariff ]:[Dechrau Tariff ]]&lt;=($B321+AC$6*$BA$1))*(ExportContract[[Diwedd Tariff]:[Diwedd Tariff]]&gt;($B321+AC$6*$BA$1)),ExportContract[[Ceiniogau fesul kWh]:[Ceiniogau fesul kWh]],0,,)</f>
        <v>0</v>
      </c>
      <c r="AD321" s="20" cm="1">
        <f t="array" ref="AD321">_xlfn.XLOOKUP(1,(ExportContract[[Dechrau Tariff ]:[Dechrau Tariff ]]&lt;=($B321+AD$6*$BA$1))*(ExportContract[[Diwedd Tariff]:[Diwedd Tariff]]&gt;($B321+AD$6*$BA$1)),ExportContract[[Ceiniogau fesul kWh]:[Ceiniogau fesul kWh]],0,,)</f>
        <v>0</v>
      </c>
      <c r="AE321" s="20" cm="1">
        <f t="array" ref="AE321">_xlfn.XLOOKUP(1,(ExportContract[[Dechrau Tariff ]:[Dechrau Tariff ]]&lt;=($B321+AE$6*$BA$1))*(ExportContract[[Diwedd Tariff]:[Diwedd Tariff]]&gt;($B321+AE$6*$BA$1)),ExportContract[[Ceiniogau fesul kWh]:[Ceiniogau fesul kWh]],0,,)</f>
        <v>0</v>
      </c>
      <c r="AF321" s="20" cm="1">
        <f t="array" ref="AF321">_xlfn.XLOOKUP(1,(ExportContract[[Dechrau Tariff ]:[Dechrau Tariff ]]&lt;=($B321+AF$6*$BA$1))*(ExportContract[[Diwedd Tariff]:[Diwedd Tariff]]&gt;($B321+AF$6*$BA$1)),ExportContract[[Ceiniogau fesul kWh]:[Ceiniogau fesul kWh]],0,,)</f>
        <v>0</v>
      </c>
      <c r="AG321" s="20" cm="1">
        <f t="array" ref="AG321">_xlfn.XLOOKUP(1,(ExportContract[[Dechrau Tariff ]:[Dechrau Tariff ]]&lt;=($B321+AG$6*$BA$1))*(ExportContract[[Diwedd Tariff]:[Diwedd Tariff]]&gt;($B321+AG$6*$BA$1)),ExportContract[[Ceiniogau fesul kWh]:[Ceiniogau fesul kWh]],0,,)</f>
        <v>0</v>
      </c>
      <c r="AH321" s="20" cm="1">
        <f t="array" ref="AH321">_xlfn.XLOOKUP(1,(ExportContract[[Dechrau Tariff ]:[Dechrau Tariff ]]&lt;=($B321+AH$6*$BA$1))*(ExportContract[[Diwedd Tariff]:[Diwedd Tariff]]&gt;($B321+AH$6*$BA$1)),ExportContract[[Ceiniogau fesul kWh]:[Ceiniogau fesul kWh]],0,,)</f>
        <v>0</v>
      </c>
      <c r="AI321" s="20" cm="1">
        <f t="array" ref="AI321">_xlfn.XLOOKUP(1,(ExportContract[[Dechrau Tariff ]:[Dechrau Tariff ]]&lt;=($B321+AI$6*$BA$1))*(ExportContract[[Diwedd Tariff]:[Diwedd Tariff]]&gt;($B321+AI$6*$BA$1)),ExportContract[[Ceiniogau fesul kWh]:[Ceiniogau fesul kWh]],0,,)</f>
        <v>0</v>
      </c>
      <c r="AJ321" s="20" cm="1">
        <f t="array" ref="AJ321">_xlfn.XLOOKUP(1,(ExportContract[[Dechrau Tariff ]:[Dechrau Tariff ]]&lt;=($B321+AJ$6*$BA$1))*(ExportContract[[Diwedd Tariff]:[Diwedd Tariff]]&gt;($B321+AJ$6*$BA$1)),ExportContract[[Ceiniogau fesul kWh]:[Ceiniogau fesul kWh]],0,,)</f>
        <v>0</v>
      </c>
      <c r="AK321" s="20" cm="1">
        <f t="array" ref="AK321">_xlfn.XLOOKUP(1,(ExportContract[[Dechrau Tariff ]:[Dechrau Tariff ]]&lt;=($B321+AK$6*$BA$1))*(ExportContract[[Diwedd Tariff]:[Diwedd Tariff]]&gt;($B321+AK$6*$BA$1)),ExportContract[[Ceiniogau fesul kWh]:[Ceiniogau fesul kWh]],0,,)</f>
        <v>0</v>
      </c>
      <c r="AL321" s="20" cm="1">
        <f t="array" ref="AL321">_xlfn.XLOOKUP(1,(ExportContract[[Dechrau Tariff ]:[Dechrau Tariff ]]&lt;=($B321+AL$6*$BA$1))*(ExportContract[[Diwedd Tariff]:[Diwedd Tariff]]&gt;($B321+AL$6*$BA$1)),ExportContract[[Ceiniogau fesul kWh]:[Ceiniogau fesul kWh]],0,,)</f>
        <v>0</v>
      </c>
      <c r="AM321" s="20" cm="1">
        <f t="array" ref="AM321">_xlfn.XLOOKUP(1,(ExportContract[[Dechrau Tariff ]:[Dechrau Tariff ]]&lt;=($B321+AM$6*$BA$1))*(ExportContract[[Diwedd Tariff]:[Diwedd Tariff]]&gt;($B321+AM$6*$BA$1)),ExportContract[[Ceiniogau fesul kWh]:[Ceiniogau fesul kWh]],0,,)</f>
        <v>0</v>
      </c>
      <c r="AN321" s="20" cm="1">
        <f t="array" ref="AN321">_xlfn.XLOOKUP(1,(ExportContract[[Dechrau Tariff ]:[Dechrau Tariff ]]&lt;=($B321+AN$6*$BA$1))*(ExportContract[[Diwedd Tariff]:[Diwedd Tariff]]&gt;($B321+AN$6*$BA$1)),ExportContract[[Ceiniogau fesul kWh]:[Ceiniogau fesul kWh]],0,,)</f>
        <v>0</v>
      </c>
      <c r="AO321" s="20" cm="1">
        <f t="array" ref="AO321">_xlfn.XLOOKUP(1,(ExportContract[[Dechrau Tariff ]:[Dechrau Tariff ]]&lt;=($B321+AO$6*$BA$1))*(ExportContract[[Diwedd Tariff]:[Diwedd Tariff]]&gt;($B321+AO$6*$BA$1)),ExportContract[[Ceiniogau fesul kWh]:[Ceiniogau fesul kWh]],0,,)</f>
        <v>0</v>
      </c>
      <c r="AP321" s="20" cm="1">
        <f t="array" ref="AP321">_xlfn.XLOOKUP(1,(ExportContract[[Dechrau Tariff ]:[Dechrau Tariff ]]&lt;=($B321+AP$6*$BA$1))*(ExportContract[[Diwedd Tariff]:[Diwedd Tariff]]&gt;($B321+AP$6*$BA$1)),ExportContract[[Ceiniogau fesul kWh]:[Ceiniogau fesul kWh]],0,,)</f>
        <v>0</v>
      </c>
      <c r="AQ321" s="20" cm="1">
        <f t="array" ref="AQ321">_xlfn.XLOOKUP(1,(ExportContract[[Dechrau Tariff ]:[Dechrau Tariff ]]&lt;=($B321+AQ$6*$BA$1))*(ExportContract[[Diwedd Tariff]:[Diwedd Tariff]]&gt;($B321+AQ$6*$BA$1)),ExportContract[[Ceiniogau fesul kWh]:[Ceiniogau fesul kWh]],0,,)</f>
        <v>0</v>
      </c>
      <c r="AR321" s="20" cm="1">
        <f t="array" ref="AR321">_xlfn.XLOOKUP(1,(ExportContract[[Dechrau Tariff ]:[Dechrau Tariff ]]&lt;=($B321+AR$6*$BA$1))*(ExportContract[[Diwedd Tariff]:[Diwedd Tariff]]&gt;($B321+AR$6*$BA$1)),ExportContract[[Ceiniogau fesul kWh]:[Ceiniogau fesul kWh]],0,,)</f>
        <v>0</v>
      </c>
      <c r="AS321" s="20" cm="1">
        <f t="array" ref="AS321">_xlfn.XLOOKUP(1,(ExportContract[[Dechrau Tariff ]:[Dechrau Tariff ]]&lt;=($B321+AS$6*$BA$1))*(ExportContract[[Diwedd Tariff]:[Diwedd Tariff]]&gt;($B321+AS$6*$BA$1)),ExportContract[[Ceiniogau fesul kWh]:[Ceiniogau fesul kWh]],0,,)</f>
        <v>0</v>
      </c>
      <c r="AT321" s="20" cm="1">
        <f t="array" ref="AT321">_xlfn.XLOOKUP(1,(ExportContract[[Dechrau Tariff ]:[Dechrau Tariff ]]&lt;=($B321+AT$6*$BA$1))*(ExportContract[[Diwedd Tariff]:[Diwedd Tariff]]&gt;($B321+AT$6*$BA$1)),ExportContract[[Ceiniogau fesul kWh]:[Ceiniogau fesul kWh]],0,,)</f>
        <v>0</v>
      </c>
      <c r="AU321" s="20" cm="1">
        <f t="array" ref="AU321">_xlfn.XLOOKUP(1,(ExportContract[[Dechrau Tariff ]:[Dechrau Tariff ]]&lt;=($B321+AU$6*$BA$1))*(ExportContract[[Diwedd Tariff]:[Diwedd Tariff]]&gt;($B321+AU$6*$BA$1)),ExportContract[[Ceiniogau fesul kWh]:[Ceiniogau fesul kWh]],0,,)</f>
        <v>0</v>
      </c>
      <c r="AV321" s="20" cm="1">
        <f t="array" ref="AV321">_xlfn.XLOOKUP(1,(ExportContract[[Dechrau Tariff ]:[Dechrau Tariff ]]&lt;=($B321+AV$6*$BA$1))*(ExportContract[[Diwedd Tariff]:[Diwedd Tariff]]&gt;($B321+AV$6*$BA$1)),ExportContract[[Ceiniogau fesul kWh]:[Ceiniogau fesul kWh]],0,,)</f>
        <v>0</v>
      </c>
      <c r="AW321" s="20" cm="1">
        <f t="array" ref="AW321">_xlfn.XLOOKUP(1,(ExportContract[[Dechrau Tariff ]:[Dechrau Tariff ]]&lt;=($B321+AW$6*$BA$1))*(ExportContract[[Diwedd Tariff]:[Diwedd Tariff]]&gt;($B321+AW$6*$BA$1)),ExportContract[[Ceiniogau fesul kWh]:[Ceiniogau fesul kWh]],0,,)</f>
        <v>0</v>
      </c>
      <c r="AX321" s="20" cm="1">
        <f t="array" ref="AX321">_xlfn.XLOOKUP(1,(ExportContract[[Dechrau Tariff ]:[Dechrau Tariff ]]&lt;=($B321+AX$6*$BA$1))*(ExportContract[[Diwedd Tariff]:[Diwedd Tariff]]&gt;($B321+AX$6*$BA$1)),ExportContract[[Ceiniogau fesul kWh]:[Ceiniogau fesul kWh]],0,,)</f>
        <v>0</v>
      </c>
    </row>
    <row r="322" spans="2:50" x14ac:dyDescent="0.3">
      <c r="B322" s="30">
        <v>45607</v>
      </c>
      <c r="C322" s="20" cm="1">
        <f t="array" ref="C322">_xlfn.XLOOKUP(1,(ExportContract[[Dechrau Tariff ]:[Dechrau Tariff ]]&lt;=($B322+C$6*$BA$1))*(ExportContract[[Diwedd Tariff]:[Diwedd Tariff]]&gt;($B322+C$6*$BA$1)),ExportContract[[Ceiniogau fesul kWh]:[Ceiniogau fesul kWh]],0,,)</f>
        <v>0</v>
      </c>
      <c r="D322" s="20" cm="1">
        <f t="array" ref="D322">_xlfn.XLOOKUP(1,(ExportContract[[Dechrau Tariff ]:[Dechrau Tariff ]]&lt;=($B322+D$6*$BA$1))*(ExportContract[[Diwedd Tariff]:[Diwedd Tariff]]&gt;($B322+D$6*$BA$1)),ExportContract[[Ceiniogau fesul kWh]:[Ceiniogau fesul kWh]],0,,)</f>
        <v>0</v>
      </c>
      <c r="E322" s="20" cm="1">
        <f t="array" ref="E322">_xlfn.XLOOKUP(1,(ExportContract[[Dechrau Tariff ]:[Dechrau Tariff ]]&lt;=($B322+E$6*$BA$1))*(ExportContract[[Diwedd Tariff]:[Diwedd Tariff]]&gt;($B322+E$6*$BA$1)),ExportContract[[Ceiniogau fesul kWh]:[Ceiniogau fesul kWh]],0,,)</f>
        <v>0</v>
      </c>
      <c r="F322" s="20" cm="1">
        <f t="array" ref="F322">_xlfn.XLOOKUP(1,(ExportContract[[Dechrau Tariff ]:[Dechrau Tariff ]]&lt;=($B322+F$6*$BA$1))*(ExportContract[[Diwedd Tariff]:[Diwedd Tariff]]&gt;($B322+F$6*$BA$1)),ExportContract[[Ceiniogau fesul kWh]:[Ceiniogau fesul kWh]],0,,)</f>
        <v>0</v>
      </c>
      <c r="G322" s="20" cm="1">
        <f t="array" ref="G322">_xlfn.XLOOKUP(1,(ExportContract[[Dechrau Tariff ]:[Dechrau Tariff ]]&lt;=($B322+G$6*$BA$1))*(ExportContract[[Diwedd Tariff]:[Diwedd Tariff]]&gt;($B322+G$6*$BA$1)),ExportContract[[Ceiniogau fesul kWh]:[Ceiniogau fesul kWh]],0,,)</f>
        <v>0</v>
      </c>
      <c r="H322" s="20" cm="1">
        <f t="array" ref="H322">_xlfn.XLOOKUP(1,(ExportContract[[Dechrau Tariff ]:[Dechrau Tariff ]]&lt;=($B322+H$6*$BA$1))*(ExportContract[[Diwedd Tariff]:[Diwedd Tariff]]&gt;($B322+H$6*$BA$1)),ExportContract[[Ceiniogau fesul kWh]:[Ceiniogau fesul kWh]],0,,)</f>
        <v>0</v>
      </c>
      <c r="I322" s="20" cm="1">
        <f t="array" ref="I322">_xlfn.XLOOKUP(1,(ExportContract[[Dechrau Tariff ]:[Dechrau Tariff ]]&lt;=($B322+I$6*$BA$1))*(ExportContract[[Diwedd Tariff]:[Diwedd Tariff]]&gt;($B322+I$6*$BA$1)),ExportContract[[Ceiniogau fesul kWh]:[Ceiniogau fesul kWh]],0,,)</f>
        <v>0</v>
      </c>
      <c r="J322" s="20" cm="1">
        <f t="array" ref="J322">_xlfn.XLOOKUP(1,(ExportContract[[Dechrau Tariff ]:[Dechrau Tariff ]]&lt;=($B322+J$6*$BA$1))*(ExportContract[[Diwedd Tariff]:[Diwedd Tariff]]&gt;($B322+J$6*$BA$1)),ExportContract[[Ceiniogau fesul kWh]:[Ceiniogau fesul kWh]],0,,)</f>
        <v>0</v>
      </c>
      <c r="K322" s="20" cm="1">
        <f t="array" ref="K322">_xlfn.XLOOKUP(1,(ExportContract[[Dechrau Tariff ]:[Dechrau Tariff ]]&lt;=($B322+K$6*$BA$1))*(ExportContract[[Diwedd Tariff]:[Diwedd Tariff]]&gt;($B322+K$6*$BA$1)),ExportContract[[Ceiniogau fesul kWh]:[Ceiniogau fesul kWh]],0,,)</f>
        <v>0</v>
      </c>
      <c r="L322" s="20" cm="1">
        <f t="array" ref="L322">_xlfn.XLOOKUP(1,(ExportContract[[Dechrau Tariff ]:[Dechrau Tariff ]]&lt;=($B322+L$6*$BA$1))*(ExportContract[[Diwedd Tariff]:[Diwedd Tariff]]&gt;($B322+L$6*$BA$1)),ExportContract[[Ceiniogau fesul kWh]:[Ceiniogau fesul kWh]],0,,)</f>
        <v>0</v>
      </c>
      <c r="M322" s="20" cm="1">
        <f t="array" ref="M322">_xlfn.XLOOKUP(1,(ExportContract[[Dechrau Tariff ]:[Dechrau Tariff ]]&lt;=($B322+M$6*$BA$1))*(ExportContract[[Diwedd Tariff]:[Diwedd Tariff]]&gt;($B322+M$6*$BA$1)),ExportContract[[Ceiniogau fesul kWh]:[Ceiniogau fesul kWh]],0,,)</f>
        <v>0</v>
      </c>
      <c r="N322" s="20" cm="1">
        <f t="array" ref="N322">_xlfn.XLOOKUP(1,(ExportContract[[Dechrau Tariff ]:[Dechrau Tariff ]]&lt;=($B322+N$6*$BA$1))*(ExportContract[[Diwedd Tariff]:[Diwedd Tariff]]&gt;($B322+N$6*$BA$1)),ExportContract[[Ceiniogau fesul kWh]:[Ceiniogau fesul kWh]],0,,)</f>
        <v>0</v>
      </c>
      <c r="O322" s="20" cm="1">
        <f t="array" ref="O322">_xlfn.XLOOKUP(1,(ExportContract[[Dechrau Tariff ]:[Dechrau Tariff ]]&lt;=($B322+O$6*$BA$1))*(ExportContract[[Diwedd Tariff]:[Diwedd Tariff]]&gt;($B322+O$6*$BA$1)),ExportContract[[Ceiniogau fesul kWh]:[Ceiniogau fesul kWh]],0,,)</f>
        <v>0</v>
      </c>
      <c r="P322" s="20" cm="1">
        <f t="array" ref="P322">_xlfn.XLOOKUP(1,(ExportContract[[Dechrau Tariff ]:[Dechrau Tariff ]]&lt;=($B322+P$6*$BA$1))*(ExportContract[[Diwedd Tariff]:[Diwedd Tariff]]&gt;($B322+P$6*$BA$1)),ExportContract[[Ceiniogau fesul kWh]:[Ceiniogau fesul kWh]],0,,)</f>
        <v>0</v>
      </c>
      <c r="Q322" s="20" cm="1">
        <f t="array" ref="Q322">_xlfn.XLOOKUP(1,(ExportContract[[Dechrau Tariff ]:[Dechrau Tariff ]]&lt;=($B322+Q$6*$BA$1))*(ExportContract[[Diwedd Tariff]:[Diwedd Tariff]]&gt;($B322+Q$6*$BA$1)),ExportContract[[Ceiniogau fesul kWh]:[Ceiniogau fesul kWh]],0,,)</f>
        <v>0</v>
      </c>
      <c r="R322" s="20" cm="1">
        <f t="array" ref="R322">_xlfn.XLOOKUP(1,(ExportContract[[Dechrau Tariff ]:[Dechrau Tariff ]]&lt;=($B322+R$6*$BA$1))*(ExportContract[[Diwedd Tariff]:[Diwedd Tariff]]&gt;($B322+R$6*$BA$1)),ExportContract[[Ceiniogau fesul kWh]:[Ceiniogau fesul kWh]],0,,)</f>
        <v>0</v>
      </c>
      <c r="S322" s="20" cm="1">
        <f t="array" ref="S322">_xlfn.XLOOKUP(1,(ExportContract[[Dechrau Tariff ]:[Dechrau Tariff ]]&lt;=($B322+S$6*$BA$1))*(ExportContract[[Diwedd Tariff]:[Diwedd Tariff]]&gt;($B322+S$6*$BA$1)),ExportContract[[Ceiniogau fesul kWh]:[Ceiniogau fesul kWh]],0,,)</f>
        <v>0</v>
      </c>
      <c r="T322" s="20" cm="1">
        <f t="array" ref="T322">_xlfn.XLOOKUP(1,(ExportContract[[Dechrau Tariff ]:[Dechrau Tariff ]]&lt;=($B322+T$6*$BA$1))*(ExportContract[[Diwedd Tariff]:[Diwedd Tariff]]&gt;($B322+T$6*$BA$1)),ExportContract[[Ceiniogau fesul kWh]:[Ceiniogau fesul kWh]],0,,)</f>
        <v>0</v>
      </c>
      <c r="U322" s="20" cm="1">
        <f t="array" ref="U322">_xlfn.XLOOKUP(1,(ExportContract[[Dechrau Tariff ]:[Dechrau Tariff ]]&lt;=($B322+U$6*$BA$1))*(ExportContract[[Diwedd Tariff]:[Diwedd Tariff]]&gt;($B322+U$6*$BA$1)),ExportContract[[Ceiniogau fesul kWh]:[Ceiniogau fesul kWh]],0,,)</f>
        <v>0</v>
      </c>
      <c r="V322" s="20" cm="1">
        <f t="array" ref="V322">_xlfn.XLOOKUP(1,(ExportContract[[Dechrau Tariff ]:[Dechrau Tariff ]]&lt;=($B322+V$6*$BA$1))*(ExportContract[[Diwedd Tariff]:[Diwedd Tariff]]&gt;($B322+V$6*$BA$1)),ExportContract[[Ceiniogau fesul kWh]:[Ceiniogau fesul kWh]],0,,)</f>
        <v>0</v>
      </c>
      <c r="W322" s="20" cm="1">
        <f t="array" ref="W322">_xlfn.XLOOKUP(1,(ExportContract[[Dechrau Tariff ]:[Dechrau Tariff ]]&lt;=($B322+W$6*$BA$1))*(ExportContract[[Diwedd Tariff]:[Diwedd Tariff]]&gt;($B322+W$6*$BA$1)),ExportContract[[Ceiniogau fesul kWh]:[Ceiniogau fesul kWh]],0,,)</f>
        <v>0</v>
      </c>
      <c r="X322" s="20" cm="1">
        <f t="array" ref="X322">_xlfn.XLOOKUP(1,(ExportContract[[Dechrau Tariff ]:[Dechrau Tariff ]]&lt;=($B322+X$6*$BA$1))*(ExportContract[[Diwedd Tariff]:[Diwedd Tariff]]&gt;($B322+X$6*$BA$1)),ExportContract[[Ceiniogau fesul kWh]:[Ceiniogau fesul kWh]],0,,)</f>
        <v>0</v>
      </c>
      <c r="Y322" s="20" cm="1">
        <f t="array" ref="Y322">_xlfn.XLOOKUP(1,(ExportContract[[Dechrau Tariff ]:[Dechrau Tariff ]]&lt;=($B322+Y$6*$BA$1))*(ExportContract[[Diwedd Tariff]:[Diwedd Tariff]]&gt;($B322+Y$6*$BA$1)),ExportContract[[Ceiniogau fesul kWh]:[Ceiniogau fesul kWh]],0,,)</f>
        <v>0</v>
      </c>
      <c r="Z322" s="20" cm="1">
        <f t="array" ref="Z322">_xlfn.XLOOKUP(1,(ExportContract[[Dechrau Tariff ]:[Dechrau Tariff ]]&lt;=($B322+Z$6*$BA$1))*(ExportContract[[Diwedd Tariff]:[Diwedd Tariff]]&gt;($B322+Z$6*$BA$1)),ExportContract[[Ceiniogau fesul kWh]:[Ceiniogau fesul kWh]],0,,)</f>
        <v>0</v>
      </c>
      <c r="AA322" s="20" cm="1">
        <f t="array" ref="AA322">_xlfn.XLOOKUP(1,(ExportContract[[Dechrau Tariff ]:[Dechrau Tariff ]]&lt;=($B322+AA$6*$BA$1))*(ExportContract[[Diwedd Tariff]:[Diwedd Tariff]]&gt;($B322+AA$6*$BA$1)),ExportContract[[Ceiniogau fesul kWh]:[Ceiniogau fesul kWh]],0,,)</f>
        <v>0</v>
      </c>
      <c r="AB322" s="20" cm="1">
        <f t="array" ref="AB322">_xlfn.XLOOKUP(1,(ExportContract[[Dechrau Tariff ]:[Dechrau Tariff ]]&lt;=($B322+AB$6*$BA$1))*(ExportContract[[Diwedd Tariff]:[Diwedd Tariff]]&gt;($B322+AB$6*$BA$1)),ExportContract[[Ceiniogau fesul kWh]:[Ceiniogau fesul kWh]],0,,)</f>
        <v>0</v>
      </c>
      <c r="AC322" s="20" cm="1">
        <f t="array" ref="AC322">_xlfn.XLOOKUP(1,(ExportContract[[Dechrau Tariff ]:[Dechrau Tariff ]]&lt;=($B322+AC$6*$BA$1))*(ExportContract[[Diwedd Tariff]:[Diwedd Tariff]]&gt;($B322+AC$6*$BA$1)),ExportContract[[Ceiniogau fesul kWh]:[Ceiniogau fesul kWh]],0,,)</f>
        <v>0</v>
      </c>
      <c r="AD322" s="20" cm="1">
        <f t="array" ref="AD322">_xlfn.XLOOKUP(1,(ExportContract[[Dechrau Tariff ]:[Dechrau Tariff ]]&lt;=($B322+AD$6*$BA$1))*(ExportContract[[Diwedd Tariff]:[Diwedd Tariff]]&gt;($B322+AD$6*$BA$1)),ExportContract[[Ceiniogau fesul kWh]:[Ceiniogau fesul kWh]],0,,)</f>
        <v>0</v>
      </c>
      <c r="AE322" s="20" cm="1">
        <f t="array" ref="AE322">_xlfn.XLOOKUP(1,(ExportContract[[Dechrau Tariff ]:[Dechrau Tariff ]]&lt;=($B322+AE$6*$BA$1))*(ExportContract[[Diwedd Tariff]:[Diwedd Tariff]]&gt;($B322+AE$6*$BA$1)),ExportContract[[Ceiniogau fesul kWh]:[Ceiniogau fesul kWh]],0,,)</f>
        <v>0</v>
      </c>
      <c r="AF322" s="20" cm="1">
        <f t="array" ref="AF322">_xlfn.XLOOKUP(1,(ExportContract[[Dechrau Tariff ]:[Dechrau Tariff ]]&lt;=($B322+AF$6*$BA$1))*(ExportContract[[Diwedd Tariff]:[Diwedd Tariff]]&gt;($B322+AF$6*$BA$1)),ExportContract[[Ceiniogau fesul kWh]:[Ceiniogau fesul kWh]],0,,)</f>
        <v>0</v>
      </c>
      <c r="AG322" s="20" cm="1">
        <f t="array" ref="AG322">_xlfn.XLOOKUP(1,(ExportContract[[Dechrau Tariff ]:[Dechrau Tariff ]]&lt;=($B322+AG$6*$BA$1))*(ExportContract[[Diwedd Tariff]:[Diwedd Tariff]]&gt;($B322+AG$6*$BA$1)),ExportContract[[Ceiniogau fesul kWh]:[Ceiniogau fesul kWh]],0,,)</f>
        <v>0</v>
      </c>
      <c r="AH322" s="20" cm="1">
        <f t="array" ref="AH322">_xlfn.XLOOKUP(1,(ExportContract[[Dechrau Tariff ]:[Dechrau Tariff ]]&lt;=($B322+AH$6*$BA$1))*(ExportContract[[Diwedd Tariff]:[Diwedd Tariff]]&gt;($B322+AH$6*$BA$1)),ExportContract[[Ceiniogau fesul kWh]:[Ceiniogau fesul kWh]],0,,)</f>
        <v>0</v>
      </c>
      <c r="AI322" s="20" cm="1">
        <f t="array" ref="AI322">_xlfn.XLOOKUP(1,(ExportContract[[Dechrau Tariff ]:[Dechrau Tariff ]]&lt;=($B322+AI$6*$BA$1))*(ExportContract[[Diwedd Tariff]:[Diwedd Tariff]]&gt;($B322+AI$6*$BA$1)),ExportContract[[Ceiniogau fesul kWh]:[Ceiniogau fesul kWh]],0,,)</f>
        <v>0</v>
      </c>
      <c r="AJ322" s="20" cm="1">
        <f t="array" ref="AJ322">_xlfn.XLOOKUP(1,(ExportContract[[Dechrau Tariff ]:[Dechrau Tariff ]]&lt;=($B322+AJ$6*$BA$1))*(ExportContract[[Diwedd Tariff]:[Diwedd Tariff]]&gt;($B322+AJ$6*$BA$1)),ExportContract[[Ceiniogau fesul kWh]:[Ceiniogau fesul kWh]],0,,)</f>
        <v>0</v>
      </c>
      <c r="AK322" s="20" cm="1">
        <f t="array" ref="AK322">_xlfn.XLOOKUP(1,(ExportContract[[Dechrau Tariff ]:[Dechrau Tariff ]]&lt;=($B322+AK$6*$BA$1))*(ExportContract[[Diwedd Tariff]:[Diwedd Tariff]]&gt;($B322+AK$6*$BA$1)),ExportContract[[Ceiniogau fesul kWh]:[Ceiniogau fesul kWh]],0,,)</f>
        <v>0</v>
      </c>
      <c r="AL322" s="20" cm="1">
        <f t="array" ref="AL322">_xlfn.XLOOKUP(1,(ExportContract[[Dechrau Tariff ]:[Dechrau Tariff ]]&lt;=($B322+AL$6*$BA$1))*(ExportContract[[Diwedd Tariff]:[Diwedd Tariff]]&gt;($B322+AL$6*$BA$1)),ExportContract[[Ceiniogau fesul kWh]:[Ceiniogau fesul kWh]],0,,)</f>
        <v>0</v>
      </c>
      <c r="AM322" s="20" cm="1">
        <f t="array" ref="AM322">_xlfn.XLOOKUP(1,(ExportContract[[Dechrau Tariff ]:[Dechrau Tariff ]]&lt;=($B322+AM$6*$BA$1))*(ExportContract[[Diwedd Tariff]:[Diwedd Tariff]]&gt;($B322+AM$6*$BA$1)),ExportContract[[Ceiniogau fesul kWh]:[Ceiniogau fesul kWh]],0,,)</f>
        <v>0</v>
      </c>
      <c r="AN322" s="20" cm="1">
        <f t="array" ref="AN322">_xlfn.XLOOKUP(1,(ExportContract[[Dechrau Tariff ]:[Dechrau Tariff ]]&lt;=($B322+AN$6*$BA$1))*(ExportContract[[Diwedd Tariff]:[Diwedd Tariff]]&gt;($B322+AN$6*$BA$1)),ExportContract[[Ceiniogau fesul kWh]:[Ceiniogau fesul kWh]],0,,)</f>
        <v>0</v>
      </c>
      <c r="AO322" s="20" cm="1">
        <f t="array" ref="AO322">_xlfn.XLOOKUP(1,(ExportContract[[Dechrau Tariff ]:[Dechrau Tariff ]]&lt;=($B322+AO$6*$BA$1))*(ExportContract[[Diwedd Tariff]:[Diwedd Tariff]]&gt;($B322+AO$6*$BA$1)),ExportContract[[Ceiniogau fesul kWh]:[Ceiniogau fesul kWh]],0,,)</f>
        <v>0</v>
      </c>
      <c r="AP322" s="20" cm="1">
        <f t="array" ref="AP322">_xlfn.XLOOKUP(1,(ExportContract[[Dechrau Tariff ]:[Dechrau Tariff ]]&lt;=($B322+AP$6*$BA$1))*(ExportContract[[Diwedd Tariff]:[Diwedd Tariff]]&gt;($B322+AP$6*$BA$1)),ExportContract[[Ceiniogau fesul kWh]:[Ceiniogau fesul kWh]],0,,)</f>
        <v>0</v>
      </c>
      <c r="AQ322" s="20" cm="1">
        <f t="array" ref="AQ322">_xlfn.XLOOKUP(1,(ExportContract[[Dechrau Tariff ]:[Dechrau Tariff ]]&lt;=($B322+AQ$6*$BA$1))*(ExportContract[[Diwedd Tariff]:[Diwedd Tariff]]&gt;($B322+AQ$6*$BA$1)),ExportContract[[Ceiniogau fesul kWh]:[Ceiniogau fesul kWh]],0,,)</f>
        <v>0</v>
      </c>
      <c r="AR322" s="20" cm="1">
        <f t="array" ref="AR322">_xlfn.XLOOKUP(1,(ExportContract[[Dechrau Tariff ]:[Dechrau Tariff ]]&lt;=($B322+AR$6*$BA$1))*(ExportContract[[Diwedd Tariff]:[Diwedd Tariff]]&gt;($B322+AR$6*$BA$1)),ExportContract[[Ceiniogau fesul kWh]:[Ceiniogau fesul kWh]],0,,)</f>
        <v>0</v>
      </c>
      <c r="AS322" s="20" cm="1">
        <f t="array" ref="AS322">_xlfn.XLOOKUP(1,(ExportContract[[Dechrau Tariff ]:[Dechrau Tariff ]]&lt;=($B322+AS$6*$BA$1))*(ExportContract[[Diwedd Tariff]:[Diwedd Tariff]]&gt;($B322+AS$6*$BA$1)),ExportContract[[Ceiniogau fesul kWh]:[Ceiniogau fesul kWh]],0,,)</f>
        <v>0</v>
      </c>
      <c r="AT322" s="20" cm="1">
        <f t="array" ref="AT322">_xlfn.XLOOKUP(1,(ExportContract[[Dechrau Tariff ]:[Dechrau Tariff ]]&lt;=($B322+AT$6*$BA$1))*(ExportContract[[Diwedd Tariff]:[Diwedd Tariff]]&gt;($B322+AT$6*$BA$1)),ExportContract[[Ceiniogau fesul kWh]:[Ceiniogau fesul kWh]],0,,)</f>
        <v>0</v>
      </c>
      <c r="AU322" s="20" cm="1">
        <f t="array" ref="AU322">_xlfn.XLOOKUP(1,(ExportContract[[Dechrau Tariff ]:[Dechrau Tariff ]]&lt;=($B322+AU$6*$BA$1))*(ExportContract[[Diwedd Tariff]:[Diwedd Tariff]]&gt;($B322+AU$6*$BA$1)),ExportContract[[Ceiniogau fesul kWh]:[Ceiniogau fesul kWh]],0,,)</f>
        <v>0</v>
      </c>
      <c r="AV322" s="20" cm="1">
        <f t="array" ref="AV322">_xlfn.XLOOKUP(1,(ExportContract[[Dechrau Tariff ]:[Dechrau Tariff ]]&lt;=($B322+AV$6*$BA$1))*(ExportContract[[Diwedd Tariff]:[Diwedd Tariff]]&gt;($B322+AV$6*$BA$1)),ExportContract[[Ceiniogau fesul kWh]:[Ceiniogau fesul kWh]],0,,)</f>
        <v>0</v>
      </c>
      <c r="AW322" s="20" cm="1">
        <f t="array" ref="AW322">_xlfn.XLOOKUP(1,(ExportContract[[Dechrau Tariff ]:[Dechrau Tariff ]]&lt;=($B322+AW$6*$BA$1))*(ExportContract[[Diwedd Tariff]:[Diwedd Tariff]]&gt;($B322+AW$6*$BA$1)),ExportContract[[Ceiniogau fesul kWh]:[Ceiniogau fesul kWh]],0,,)</f>
        <v>0</v>
      </c>
      <c r="AX322" s="20" cm="1">
        <f t="array" ref="AX322">_xlfn.XLOOKUP(1,(ExportContract[[Dechrau Tariff ]:[Dechrau Tariff ]]&lt;=($B322+AX$6*$BA$1))*(ExportContract[[Diwedd Tariff]:[Diwedd Tariff]]&gt;($B322+AX$6*$BA$1)),ExportContract[[Ceiniogau fesul kWh]:[Ceiniogau fesul kWh]],0,,)</f>
        <v>0</v>
      </c>
    </row>
    <row r="323" spans="2:50" x14ac:dyDescent="0.3">
      <c r="B323" s="30">
        <v>45608</v>
      </c>
      <c r="C323" s="20" cm="1">
        <f t="array" ref="C323">_xlfn.XLOOKUP(1,(ExportContract[[Dechrau Tariff ]:[Dechrau Tariff ]]&lt;=($B323+C$6*$BA$1))*(ExportContract[[Diwedd Tariff]:[Diwedd Tariff]]&gt;($B323+C$6*$BA$1)),ExportContract[[Ceiniogau fesul kWh]:[Ceiniogau fesul kWh]],0,,)</f>
        <v>0</v>
      </c>
      <c r="D323" s="20" cm="1">
        <f t="array" ref="D323">_xlfn.XLOOKUP(1,(ExportContract[[Dechrau Tariff ]:[Dechrau Tariff ]]&lt;=($B323+D$6*$BA$1))*(ExportContract[[Diwedd Tariff]:[Diwedd Tariff]]&gt;($B323+D$6*$BA$1)),ExportContract[[Ceiniogau fesul kWh]:[Ceiniogau fesul kWh]],0,,)</f>
        <v>0</v>
      </c>
      <c r="E323" s="20" cm="1">
        <f t="array" ref="E323">_xlfn.XLOOKUP(1,(ExportContract[[Dechrau Tariff ]:[Dechrau Tariff ]]&lt;=($B323+E$6*$BA$1))*(ExportContract[[Diwedd Tariff]:[Diwedd Tariff]]&gt;($B323+E$6*$BA$1)),ExportContract[[Ceiniogau fesul kWh]:[Ceiniogau fesul kWh]],0,,)</f>
        <v>0</v>
      </c>
      <c r="F323" s="20" cm="1">
        <f t="array" ref="F323">_xlfn.XLOOKUP(1,(ExportContract[[Dechrau Tariff ]:[Dechrau Tariff ]]&lt;=($B323+F$6*$BA$1))*(ExportContract[[Diwedd Tariff]:[Diwedd Tariff]]&gt;($B323+F$6*$BA$1)),ExportContract[[Ceiniogau fesul kWh]:[Ceiniogau fesul kWh]],0,,)</f>
        <v>0</v>
      </c>
      <c r="G323" s="20" cm="1">
        <f t="array" ref="G323">_xlfn.XLOOKUP(1,(ExportContract[[Dechrau Tariff ]:[Dechrau Tariff ]]&lt;=($B323+G$6*$BA$1))*(ExportContract[[Diwedd Tariff]:[Diwedd Tariff]]&gt;($B323+G$6*$BA$1)),ExportContract[[Ceiniogau fesul kWh]:[Ceiniogau fesul kWh]],0,,)</f>
        <v>0</v>
      </c>
      <c r="H323" s="20" cm="1">
        <f t="array" ref="H323">_xlfn.XLOOKUP(1,(ExportContract[[Dechrau Tariff ]:[Dechrau Tariff ]]&lt;=($B323+H$6*$BA$1))*(ExportContract[[Diwedd Tariff]:[Diwedd Tariff]]&gt;($B323+H$6*$BA$1)),ExportContract[[Ceiniogau fesul kWh]:[Ceiniogau fesul kWh]],0,,)</f>
        <v>0</v>
      </c>
      <c r="I323" s="20" cm="1">
        <f t="array" ref="I323">_xlfn.XLOOKUP(1,(ExportContract[[Dechrau Tariff ]:[Dechrau Tariff ]]&lt;=($B323+I$6*$BA$1))*(ExportContract[[Diwedd Tariff]:[Diwedd Tariff]]&gt;($B323+I$6*$BA$1)),ExportContract[[Ceiniogau fesul kWh]:[Ceiniogau fesul kWh]],0,,)</f>
        <v>0</v>
      </c>
      <c r="J323" s="20" cm="1">
        <f t="array" ref="J323">_xlfn.XLOOKUP(1,(ExportContract[[Dechrau Tariff ]:[Dechrau Tariff ]]&lt;=($B323+J$6*$BA$1))*(ExportContract[[Diwedd Tariff]:[Diwedd Tariff]]&gt;($B323+J$6*$BA$1)),ExportContract[[Ceiniogau fesul kWh]:[Ceiniogau fesul kWh]],0,,)</f>
        <v>0</v>
      </c>
      <c r="K323" s="20" cm="1">
        <f t="array" ref="K323">_xlfn.XLOOKUP(1,(ExportContract[[Dechrau Tariff ]:[Dechrau Tariff ]]&lt;=($B323+K$6*$BA$1))*(ExportContract[[Diwedd Tariff]:[Diwedd Tariff]]&gt;($B323+K$6*$BA$1)),ExportContract[[Ceiniogau fesul kWh]:[Ceiniogau fesul kWh]],0,,)</f>
        <v>0</v>
      </c>
      <c r="L323" s="20" cm="1">
        <f t="array" ref="L323">_xlfn.XLOOKUP(1,(ExportContract[[Dechrau Tariff ]:[Dechrau Tariff ]]&lt;=($B323+L$6*$BA$1))*(ExportContract[[Diwedd Tariff]:[Diwedd Tariff]]&gt;($B323+L$6*$BA$1)),ExportContract[[Ceiniogau fesul kWh]:[Ceiniogau fesul kWh]],0,,)</f>
        <v>0</v>
      </c>
      <c r="M323" s="20" cm="1">
        <f t="array" ref="M323">_xlfn.XLOOKUP(1,(ExportContract[[Dechrau Tariff ]:[Dechrau Tariff ]]&lt;=($B323+M$6*$BA$1))*(ExportContract[[Diwedd Tariff]:[Diwedd Tariff]]&gt;($B323+M$6*$BA$1)),ExportContract[[Ceiniogau fesul kWh]:[Ceiniogau fesul kWh]],0,,)</f>
        <v>0</v>
      </c>
      <c r="N323" s="20" cm="1">
        <f t="array" ref="N323">_xlfn.XLOOKUP(1,(ExportContract[[Dechrau Tariff ]:[Dechrau Tariff ]]&lt;=($B323+N$6*$BA$1))*(ExportContract[[Diwedd Tariff]:[Diwedd Tariff]]&gt;($B323+N$6*$BA$1)),ExportContract[[Ceiniogau fesul kWh]:[Ceiniogau fesul kWh]],0,,)</f>
        <v>0</v>
      </c>
      <c r="O323" s="20" cm="1">
        <f t="array" ref="O323">_xlfn.XLOOKUP(1,(ExportContract[[Dechrau Tariff ]:[Dechrau Tariff ]]&lt;=($B323+O$6*$BA$1))*(ExportContract[[Diwedd Tariff]:[Diwedd Tariff]]&gt;($B323+O$6*$BA$1)),ExportContract[[Ceiniogau fesul kWh]:[Ceiniogau fesul kWh]],0,,)</f>
        <v>0</v>
      </c>
      <c r="P323" s="20" cm="1">
        <f t="array" ref="P323">_xlfn.XLOOKUP(1,(ExportContract[[Dechrau Tariff ]:[Dechrau Tariff ]]&lt;=($B323+P$6*$BA$1))*(ExportContract[[Diwedd Tariff]:[Diwedd Tariff]]&gt;($B323+P$6*$BA$1)),ExportContract[[Ceiniogau fesul kWh]:[Ceiniogau fesul kWh]],0,,)</f>
        <v>0</v>
      </c>
      <c r="Q323" s="20" cm="1">
        <f t="array" ref="Q323">_xlfn.XLOOKUP(1,(ExportContract[[Dechrau Tariff ]:[Dechrau Tariff ]]&lt;=($B323+Q$6*$BA$1))*(ExportContract[[Diwedd Tariff]:[Diwedd Tariff]]&gt;($B323+Q$6*$BA$1)),ExportContract[[Ceiniogau fesul kWh]:[Ceiniogau fesul kWh]],0,,)</f>
        <v>0</v>
      </c>
      <c r="R323" s="20" cm="1">
        <f t="array" ref="R323">_xlfn.XLOOKUP(1,(ExportContract[[Dechrau Tariff ]:[Dechrau Tariff ]]&lt;=($B323+R$6*$BA$1))*(ExportContract[[Diwedd Tariff]:[Diwedd Tariff]]&gt;($B323+R$6*$BA$1)),ExportContract[[Ceiniogau fesul kWh]:[Ceiniogau fesul kWh]],0,,)</f>
        <v>0</v>
      </c>
      <c r="S323" s="20" cm="1">
        <f t="array" ref="S323">_xlfn.XLOOKUP(1,(ExportContract[[Dechrau Tariff ]:[Dechrau Tariff ]]&lt;=($B323+S$6*$BA$1))*(ExportContract[[Diwedd Tariff]:[Diwedd Tariff]]&gt;($B323+S$6*$BA$1)),ExportContract[[Ceiniogau fesul kWh]:[Ceiniogau fesul kWh]],0,,)</f>
        <v>0</v>
      </c>
      <c r="T323" s="20" cm="1">
        <f t="array" ref="T323">_xlfn.XLOOKUP(1,(ExportContract[[Dechrau Tariff ]:[Dechrau Tariff ]]&lt;=($B323+T$6*$BA$1))*(ExportContract[[Diwedd Tariff]:[Diwedd Tariff]]&gt;($B323+T$6*$BA$1)),ExportContract[[Ceiniogau fesul kWh]:[Ceiniogau fesul kWh]],0,,)</f>
        <v>0</v>
      </c>
      <c r="U323" s="20" cm="1">
        <f t="array" ref="U323">_xlfn.XLOOKUP(1,(ExportContract[[Dechrau Tariff ]:[Dechrau Tariff ]]&lt;=($B323+U$6*$BA$1))*(ExportContract[[Diwedd Tariff]:[Diwedd Tariff]]&gt;($B323+U$6*$BA$1)),ExportContract[[Ceiniogau fesul kWh]:[Ceiniogau fesul kWh]],0,,)</f>
        <v>0</v>
      </c>
      <c r="V323" s="20" cm="1">
        <f t="array" ref="V323">_xlfn.XLOOKUP(1,(ExportContract[[Dechrau Tariff ]:[Dechrau Tariff ]]&lt;=($B323+V$6*$BA$1))*(ExportContract[[Diwedd Tariff]:[Diwedd Tariff]]&gt;($B323+V$6*$BA$1)),ExportContract[[Ceiniogau fesul kWh]:[Ceiniogau fesul kWh]],0,,)</f>
        <v>0</v>
      </c>
      <c r="W323" s="20" cm="1">
        <f t="array" ref="W323">_xlfn.XLOOKUP(1,(ExportContract[[Dechrau Tariff ]:[Dechrau Tariff ]]&lt;=($B323+W$6*$BA$1))*(ExportContract[[Diwedd Tariff]:[Diwedd Tariff]]&gt;($B323+W$6*$BA$1)),ExportContract[[Ceiniogau fesul kWh]:[Ceiniogau fesul kWh]],0,,)</f>
        <v>0</v>
      </c>
      <c r="X323" s="20" cm="1">
        <f t="array" ref="X323">_xlfn.XLOOKUP(1,(ExportContract[[Dechrau Tariff ]:[Dechrau Tariff ]]&lt;=($B323+X$6*$BA$1))*(ExportContract[[Diwedd Tariff]:[Diwedd Tariff]]&gt;($B323+X$6*$BA$1)),ExportContract[[Ceiniogau fesul kWh]:[Ceiniogau fesul kWh]],0,,)</f>
        <v>0</v>
      </c>
      <c r="Y323" s="20" cm="1">
        <f t="array" ref="Y323">_xlfn.XLOOKUP(1,(ExportContract[[Dechrau Tariff ]:[Dechrau Tariff ]]&lt;=($B323+Y$6*$BA$1))*(ExportContract[[Diwedd Tariff]:[Diwedd Tariff]]&gt;($B323+Y$6*$BA$1)),ExportContract[[Ceiniogau fesul kWh]:[Ceiniogau fesul kWh]],0,,)</f>
        <v>0</v>
      </c>
      <c r="Z323" s="20" cm="1">
        <f t="array" ref="Z323">_xlfn.XLOOKUP(1,(ExportContract[[Dechrau Tariff ]:[Dechrau Tariff ]]&lt;=($B323+Z$6*$BA$1))*(ExportContract[[Diwedd Tariff]:[Diwedd Tariff]]&gt;($B323+Z$6*$BA$1)),ExportContract[[Ceiniogau fesul kWh]:[Ceiniogau fesul kWh]],0,,)</f>
        <v>0</v>
      </c>
      <c r="AA323" s="20" cm="1">
        <f t="array" ref="AA323">_xlfn.XLOOKUP(1,(ExportContract[[Dechrau Tariff ]:[Dechrau Tariff ]]&lt;=($B323+AA$6*$BA$1))*(ExportContract[[Diwedd Tariff]:[Diwedd Tariff]]&gt;($B323+AA$6*$BA$1)),ExportContract[[Ceiniogau fesul kWh]:[Ceiniogau fesul kWh]],0,,)</f>
        <v>0</v>
      </c>
      <c r="AB323" s="20" cm="1">
        <f t="array" ref="AB323">_xlfn.XLOOKUP(1,(ExportContract[[Dechrau Tariff ]:[Dechrau Tariff ]]&lt;=($B323+AB$6*$BA$1))*(ExportContract[[Diwedd Tariff]:[Diwedd Tariff]]&gt;($B323+AB$6*$BA$1)),ExportContract[[Ceiniogau fesul kWh]:[Ceiniogau fesul kWh]],0,,)</f>
        <v>0</v>
      </c>
      <c r="AC323" s="20" cm="1">
        <f t="array" ref="AC323">_xlfn.XLOOKUP(1,(ExportContract[[Dechrau Tariff ]:[Dechrau Tariff ]]&lt;=($B323+AC$6*$BA$1))*(ExportContract[[Diwedd Tariff]:[Diwedd Tariff]]&gt;($B323+AC$6*$BA$1)),ExportContract[[Ceiniogau fesul kWh]:[Ceiniogau fesul kWh]],0,,)</f>
        <v>0</v>
      </c>
      <c r="AD323" s="20" cm="1">
        <f t="array" ref="AD323">_xlfn.XLOOKUP(1,(ExportContract[[Dechrau Tariff ]:[Dechrau Tariff ]]&lt;=($B323+AD$6*$BA$1))*(ExportContract[[Diwedd Tariff]:[Diwedd Tariff]]&gt;($B323+AD$6*$BA$1)),ExportContract[[Ceiniogau fesul kWh]:[Ceiniogau fesul kWh]],0,,)</f>
        <v>0</v>
      </c>
      <c r="AE323" s="20" cm="1">
        <f t="array" ref="AE323">_xlfn.XLOOKUP(1,(ExportContract[[Dechrau Tariff ]:[Dechrau Tariff ]]&lt;=($B323+AE$6*$BA$1))*(ExportContract[[Diwedd Tariff]:[Diwedd Tariff]]&gt;($B323+AE$6*$BA$1)),ExportContract[[Ceiniogau fesul kWh]:[Ceiniogau fesul kWh]],0,,)</f>
        <v>0</v>
      </c>
      <c r="AF323" s="20" cm="1">
        <f t="array" ref="AF323">_xlfn.XLOOKUP(1,(ExportContract[[Dechrau Tariff ]:[Dechrau Tariff ]]&lt;=($B323+AF$6*$BA$1))*(ExportContract[[Diwedd Tariff]:[Diwedd Tariff]]&gt;($B323+AF$6*$BA$1)),ExportContract[[Ceiniogau fesul kWh]:[Ceiniogau fesul kWh]],0,,)</f>
        <v>0</v>
      </c>
      <c r="AG323" s="20" cm="1">
        <f t="array" ref="AG323">_xlfn.XLOOKUP(1,(ExportContract[[Dechrau Tariff ]:[Dechrau Tariff ]]&lt;=($B323+AG$6*$BA$1))*(ExportContract[[Diwedd Tariff]:[Diwedd Tariff]]&gt;($B323+AG$6*$BA$1)),ExportContract[[Ceiniogau fesul kWh]:[Ceiniogau fesul kWh]],0,,)</f>
        <v>0</v>
      </c>
      <c r="AH323" s="20" cm="1">
        <f t="array" ref="AH323">_xlfn.XLOOKUP(1,(ExportContract[[Dechrau Tariff ]:[Dechrau Tariff ]]&lt;=($B323+AH$6*$BA$1))*(ExportContract[[Diwedd Tariff]:[Diwedd Tariff]]&gt;($B323+AH$6*$BA$1)),ExportContract[[Ceiniogau fesul kWh]:[Ceiniogau fesul kWh]],0,,)</f>
        <v>0</v>
      </c>
      <c r="AI323" s="20" cm="1">
        <f t="array" ref="AI323">_xlfn.XLOOKUP(1,(ExportContract[[Dechrau Tariff ]:[Dechrau Tariff ]]&lt;=($B323+AI$6*$BA$1))*(ExportContract[[Diwedd Tariff]:[Diwedd Tariff]]&gt;($B323+AI$6*$BA$1)),ExportContract[[Ceiniogau fesul kWh]:[Ceiniogau fesul kWh]],0,,)</f>
        <v>0</v>
      </c>
      <c r="AJ323" s="20" cm="1">
        <f t="array" ref="AJ323">_xlfn.XLOOKUP(1,(ExportContract[[Dechrau Tariff ]:[Dechrau Tariff ]]&lt;=($B323+AJ$6*$BA$1))*(ExportContract[[Diwedd Tariff]:[Diwedd Tariff]]&gt;($B323+AJ$6*$BA$1)),ExportContract[[Ceiniogau fesul kWh]:[Ceiniogau fesul kWh]],0,,)</f>
        <v>0</v>
      </c>
      <c r="AK323" s="20" cm="1">
        <f t="array" ref="AK323">_xlfn.XLOOKUP(1,(ExportContract[[Dechrau Tariff ]:[Dechrau Tariff ]]&lt;=($B323+AK$6*$BA$1))*(ExportContract[[Diwedd Tariff]:[Diwedd Tariff]]&gt;($B323+AK$6*$BA$1)),ExportContract[[Ceiniogau fesul kWh]:[Ceiniogau fesul kWh]],0,,)</f>
        <v>0</v>
      </c>
      <c r="AL323" s="20" cm="1">
        <f t="array" ref="AL323">_xlfn.XLOOKUP(1,(ExportContract[[Dechrau Tariff ]:[Dechrau Tariff ]]&lt;=($B323+AL$6*$BA$1))*(ExportContract[[Diwedd Tariff]:[Diwedd Tariff]]&gt;($B323+AL$6*$BA$1)),ExportContract[[Ceiniogau fesul kWh]:[Ceiniogau fesul kWh]],0,,)</f>
        <v>0</v>
      </c>
      <c r="AM323" s="20" cm="1">
        <f t="array" ref="AM323">_xlfn.XLOOKUP(1,(ExportContract[[Dechrau Tariff ]:[Dechrau Tariff ]]&lt;=($B323+AM$6*$BA$1))*(ExportContract[[Diwedd Tariff]:[Diwedd Tariff]]&gt;($B323+AM$6*$BA$1)),ExportContract[[Ceiniogau fesul kWh]:[Ceiniogau fesul kWh]],0,,)</f>
        <v>0</v>
      </c>
      <c r="AN323" s="20" cm="1">
        <f t="array" ref="AN323">_xlfn.XLOOKUP(1,(ExportContract[[Dechrau Tariff ]:[Dechrau Tariff ]]&lt;=($B323+AN$6*$BA$1))*(ExportContract[[Diwedd Tariff]:[Diwedd Tariff]]&gt;($B323+AN$6*$BA$1)),ExportContract[[Ceiniogau fesul kWh]:[Ceiniogau fesul kWh]],0,,)</f>
        <v>0</v>
      </c>
      <c r="AO323" s="20" cm="1">
        <f t="array" ref="AO323">_xlfn.XLOOKUP(1,(ExportContract[[Dechrau Tariff ]:[Dechrau Tariff ]]&lt;=($B323+AO$6*$BA$1))*(ExportContract[[Diwedd Tariff]:[Diwedd Tariff]]&gt;($B323+AO$6*$BA$1)),ExportContract[[Ceiniogau fesul kWh]:[Ceiniogau fesul kWh]],0,,)</f>
        <v>0</v>
      </c>
      <c r="AP323" s="20" cm="1">
        <f t="array" ref="AP323">_xlfn.XLOOKUP(1,(ExportContract[[Dechrau Tariff ]:[Dechrau Tariff ]]&lt;=($B323+AP$6*$BA$1))*(ExportContract[[Diwedd Tariff]:[Diwedd Tariff]]&gt;($B323+AP$6*$BA$1)),ExportContract[[Ceiniogau fesul kWh]:[Ceiniogau fesul kWh]],0,,)</f>
        <v>0</v>
      </c>
      <c r="AQ323" s="20" cm="1">
        <f t="array" ref="AQ323">_xlfn.XLOOKUP(1,(ExportContract[[Dechrau Tariff ]:[Dechrau Tariff ]]&lt;=($B323+AQ$6*$BA$1))*(ExportContract[[Diwedd Tariff]:[Diwedd Tariff]]&gt;($B323+AQ$6*$BA$1)),ExportContract[[Ceiniogau fesul kWh]:[Ceiniogau fesul kWh]],0,,)</f>
        <v>0</v>
      </c>
      <c r="AR323" s="20" cm="1">
        <f t="array" ref="AR323">_xlfn.XLOOKUP(1,(ExportContract[[Dechrau Tariff ]:[Dechrau Tariff ]]&lt;=($B323+AR$6*$BA$1))*(ExportContract[[Diwedd Tariff]:[Diwedd Tariff]]&gt;($B323+AR$6*$BA$1)),ExportContract[[Ceiniogau fesul kWh]:[Ceiniogau fesul kWh]],0,,)</f>
        <v>0</v>
      </c>
      <c r="AS323" s="20" cm="1">
        <f t="array" ref="AS323">_xlfn.XLOOKUP(1,(ExportContract[[Dechrau Tariff ]:[Dechrau Tariff ]]&lt;=($B323+AS$6*$BA$1))*(ExportContract[[Diwedd Tariff]:[Diwedd Tariff]]&gt;($B323+AS$6*$BA$1)),ExportContract[[Ceiniogau fesul kWh]:[Ceiniogau fesul kWh]],0,,)</f>
        <v>0</v>
      </c>
      <c r="AT323" s="20" cm="1">
        <f t="array" ref="AT323">_xlfn.XLOOKUP(1,(ExportContract[[Dechrau Tariff ]:[Dechrau Tariff ]]&lt;=($B323+AT$6*$BA$1))*(ExportContract[[Diwedd Tariff]:[Diwedd Tariff]]&gt;($B323+AT$6*$BA$1)),ExportContract[[Ceiniogau fesul kWh]:[Ceiniogau fesul kWh]],0,,)</f>
        <v>0</v>
      </c>
      <c r="AU323" s="20" cm="1">
        <f t="array" ref="AU323">_xlfn.XLOOKUP(1,(ExportContract[[Dechrau Tariff ]:[Dechrau Tariff ]]&lt;=($B323+AU$6*$BA$1))*(ExportContract[[Diwedd Tariff]:[Diwedd Tariff]]&gt;($B323+AU$6*$BA$1)),ExportContract[[Ceiniogau fesul kWh]:[Ceiniogau fesul kWh]],0,,)</f>
        <v>0</v>
      </c>
      <c r="AV323" s="20" cm="1">
        <f t="array" ref="AV323">_xlfn.XLOOKUP(1,(ExportContract[[Dechrau Tariff ]:[Dechrau Tariff ]]&lt;=($B323+AV$6*$BA$1))*(ExportContract[[Diwedd Tariff]:[Diwedd Tariff]]&gt;($B323+AV$6*$BA$1)),ExportContract[[Ceiniogau fesul kWh]:[Ceiniogau fesul kWh]],0,,)</f>
        <v>0</v>
      </c>
      <c r="AW323" s="20" cm="1">
        <f t="array" ref="AW323">_xlfn.XLOOKUP(1,(ExportContract[[Dechrau Tariff ]:[Dechrau Tariff ]]&lt;=($B323+AW$6*$BA$1))*(ExportContract[[Diwedd Tariff]:[Diwedd Tariff]]&gt;($B323+AW$6*$BA$1)),ExportContract[[Ceiniogau fesul kWh]:[Ceiniogau fesul kWh]],0,,)</f>
        <v>0</v>
      </c>
      <c r="AX323" s="20" cm="1">
        <f t="array" ref="AX323">_xlfn.XLOOKUP(1,(ExportContract[[Dechrau Tariff ]:[Dechrau Tariff ]]&lt;=($B323+AX$6*$BA$1))*(ExportContract[[Diwedd Tariff]:[Diwedd Tariff]]&gt;($B323+AX$6*$BA$1)),ExportContract[[Ceiniogau fesul kWh]:[Ceiniogau fesul kWh]],0,,)</f>
        <v>0</v>
      </c>
    </row>
    <row r="324" spans="2:50" x14ac:dyDescent="0.3">
      <c r="B324" s="30">
        <v>45609</v>
      </c>
      <c r="C324" s="20" cm="1">
        <f t="array" ref="C324">_xlfn.XLOOKUP(1,(ExportContract[[Dechrau Tariff ]:[Dechrau Tariff ]]&lt;=($B324+C$6*$BA$1))*(ExportContract[[Diwedd Tariff]:[Diwedd Tariff]]&gt;($B324+C$6*$BA$1)),ExportContract[[Ceiniogau fesul kWh]:[Ceiniogau fesul kWh]],0,,)</f>
        <v>0</v>
      </c>
      <c r="D324" s="20" cm="1">
        <f t="array" ref="D324">_xlfn.XLOOKUP(1,(ExportContract[[Dechrau Tariff ]:[Dechrau Tariff ]]&lt;=($B324+D$6*$BA$1))*(ExportContract[[Diwedd Tariff]:[Diwedd Tariff]]&gt;($B324+D$6*$BA$1)),ExportContract[[Ceiniogau fesul kWh]:[Ceiniogau fesul kWh]],0,,)</f>
        <v>0</v>
      </c>
      <c r="E324" s="20" cm="1">
        <f t="array" ref="E324">_xlfn.XLOOKUP(1,(ExportContract[[Dechrau Tariff ]:[Dechrau Tariff ]]&lt;=($B324+E$6*$BA$1))*(ExportContract[[Diwedd Tariff]:[Diwedd Tariff]]&gt;($B324+E$6*$BA$1)),ExportContract[[Ceiniogau fesul kWh]:[Ceiniogau fesul kWh]],0,,)</f>
        <v>0</v>
      </c>
      <c r="F324" s="20" cm="1">
        <f t="array" ref="F324">_xlfn.XLOOKUP(1,(ExportContract[[Dechrau Tariff ]:[Dechrau Tariff ]]&lt;=($B324+F$6*$BA$1))*(ExportContract[[Diwedd Tariff]:[Diwedd Tariff]]&gt;($B324+F$6*$BA$1)),ExportContract[[Ceiniogau fesul kWh]:[Ceiniogau fesul kWh]],0,,)</f>
        <v>0</v>
      </c>
      <c r="G324" s="20" cm="1">
        <f t="array" ref="G324">_xlfn.XLOOKUP(1,(ExportContract[[Dechrau Tariff ]:[Dechrau Tariff ]]&lt;=($B324+G$6*$BA$1))*(ExportContract[[Diwedd Tariff]:[Diwedd Tariff]]&gt;($B324+G$6*$BA$1)),ExportContract[[Ceiniogau fesul kWh]:[Ceiniogau fesul kWh]],0,,)</f>
        <v>0</v>
      </c>
      <c r="H324" s="20" cm="1">
        <f t="array" ref="H324">_xlfn.XLOOKUP(1,(ExportContract[[Dechrau Tariff ]:[Dechrau Tariff ]]&lt;=($B324+H$6*$BA$1))*(ExportContract[[Diwedd Tariff]:[Diwedd Tariff]]&gt;($B324+H$6*$BA$1)),ExportContract[[Ceiniogau fesul kWh]:[Ceiniogau fesul kWh]],0,,)</f>
        <v>0</v>
      </c>
      <c r="I324" s="20" cm="1">
        <f t="array" ref="I324">_xlfn.XLOOKUP(1,(ExportContract[[Dechrau Tariff ]:[Dechrau Tariff ]]&lt;=($B324+I$6*$BA$1))*(ExportContract[[Diwedd Tariff]:[Diwedd Tariff]]&gt;($B324+I$6*$BA$1)),ExportContract[[Ceiniogau fesul kWh]:[Ceiniogau fesul kWh]],0,,)</f>
        <v>0</v>
      </c>
      <c r="J324" s="20" cm="1">
        <f t="array" ref="J324">_xlfn.XLOOKUP(1,(ExportContract[[Dechrau Tariff ]:[Dechrau Tariff ]]&lt;=($B324+J$6*$BA$1))*(ExportContract[[Diwedd Tariff]:[Diwedd Tariff]]&gt;($B324+J$6*$BA$1)),ExportContract[[Ceiniogau fesul kWh]:[Ceiniogau fesul kWh]],0,,)</f>
        <v>0</v>
      </c>
      <c r="K324" s="20" cm="1">
        <f t="array" ref="K324">_xlfn.XLOOKUP(1,(ExportContract[[Dechrau Tariff ]:[Dechrau Tariff ]]&lt;=($B324+K$6*$BA$1))*(ExportContract[[Diwedd Tariff]:[Diwedd Tariff]]&gt;($B324+K$6*$BA$1)),ExportContract[[Ceiniogau fesul kWh]:[Ceiniogau fesul kWh]],0,,)</f>
        <v>0</v>
      </c>
      <c r="L324" s="20" cm="1">
        <f t="array" ref="L324">_xlfn.XLOOKUP(1,(ExportContract[[Dechrau Tariff ]:[Dechrau Tariff ]]&lt;=($B324+L$6*$BA$1))*(ExportContract[[Diwedd Tariff]:[Diwedd Tariff]]&gt;($B324+L$6*$BA$1)),ExportContract[[Ceiniogau fesul kWh]:[Ceiniogau fesul kWh]],0,,)</f>
        <v>0</v>
      </c>
      <c r="M324" s="20" cm="1">
        <f t="array" ref="M324">_xlfn.XLOOKUP(1,(ExportContract[[Dechrau Tariff ]:[Dechrau Tariff ]]&lt;=($B324+M$6*$BA$1))*(ExportContract[[Diwedd Tariff]:[Diwedd Tariff]]&gt;($B324+M$6*$BA$1)),ExportContract[[Ceiniogau fesul kWh]:[Ceiniogau fesul kWh]],0,,)</f>
        <v>0</v>
      </c>
      <c r="N324" s="20" cm="1">
        <f t="array" ref="N324">_xlfn.XLOOKUP(1,(ExportContract[[Dechrau Tariff ]:[Dechrau Tariff ]]&lt;=($B324+N$6*$BA$1))*(ExportContract[[Diwedd Tariff]:[Diwedd Tariff]]&gt;($B324+N$6*$BA$1)),ExportContract[[Ceiniogau fesul kWh]:[Ceiniogau fesul kWh]],0,,)</f>
        <v>0</v>
      </c>
      <c r="O324" s="20" cm="1">
        <f t="array" ref="O324">_xlfn.XLOOKUP(1,(ExportContract[[Dechrau Tariff ]:[Dechrau Tariff ]]&lt;=($B324+O$6*$BA$1))*(ExportContract[[Diwedd Tariff]:[Diwedd Tariff]]&gt;($B324+O$6*$BA$1)),ExportContract[[Ceiniogau fesul kWh]:[Ceiniogau fesul kWh]],0,,)</f>
        <v>0</v>
      </c>
      <c r="P324" s="20" cm="1">
        <f t="array" ref="P324">_xlfn.XLOOKUP(1,(ExportContract[[Dechrau Tariff ]:[Dechrau Tariff ]]&lt;=($B324+P$6*$BA$1))*(ExportContract[[Diwedd Tariff]:[Diwedd Tariff]]&gt;($B324+P$6*$BA$1)),ExportContract[[Ceiniogau fesul kWh]:[Ceiniogau fesul kWh]],0,,)</f>
        <v>0</v>
      </c>
      <c r="Q324" s="20" cm="1">
        <f t="array" ref="Q324">_xlfn.XLOOKUP(1,(ExportContract[[Dechrau Tariff ]:[Dechrau Tariff ]]&lt;=($B324+Q$6*$BA$1))*(ExportContract[[Diwedd Tariff]:[Diwedd Tariff]]&gt;($B324+Q$6*$BA$1)),ExportContract[[Ceiniogau fesul kWh]:[Ceiniogau fesul kWh]],0,,)</f>
        <v>0</v>
      </c>
      <c r="R324" s="20" cm="1">
        <f t="array" ref="R324">_xlfn.XLOOKUP(1,(ExportContract[[Dechrau Tariff ]:[Dechrau Tariff ]]&lt;=($B324+R$6*$BA$1))*(ExportContract[[Diwedd Tariff]:[Diwedd Tariff]]&gt;($B324+R$6*$BA$1)),ExportContract[[Ceiniogau fesul kWh]:[Ceiniogau fesul kWh]],0,,)</f>
        <v>0</v>
      </c>
      <c r="S324" s="20" cm="1">
        <f t="array" ref="S324">_xlfn.XLOOKUP(1,(ExportContract[[Dechrau Tariff ]:[Dechrau Tariff ]]&lt;=($B324+S$6*$BA$1))*(ExportContract[[Diwedd Tariff]:[Diwedd Tariff]]&gt;($B324+S$6*$BA$1)),ExportContract[[Ceiniogau fesul kWh]:[Ceiniogau fesul kWh]],0,,)</f>
        <v>0</v>
      </c>
      <c r="T324" s="20" cm="1">
        <f t="array" ref="T324">_xlfn.XLOOKUP(1,(ExportContract[[Dechrau Tariff ]:[Dechrau Tariff ]]&lt;=($B324+T$6*$BA$1))*(ExportContract[[Diwedd Tariff]:[Diwedd Tariff]]&gt;($B324+T$6*$BA$1)),ExportContract[[Ceiniogau fesul kWh]:[Ceiniogau fesul kWh]],0,,)</f>
        <v>0</v>
      </c>
      <c r="U324" s="20" cm="1">
        <f t="array" ref="U324">_xlfn.XLOOKUP(1,(ExportContract[[Dechrau Tariff ]:[Dechrau Tariff ]]&lt;=($B324+U$6*$BA$1))*(ExportContract[[Diwedd Tariff]:[Diwedd Tariff]]&gt;($B324+U$6*$BA$1)),ExportContract[[Ceiniogau fesul kWh]:[Ceiniogau fesul kWh]],0,,)</f>
        <v>0</v>
      </c>
      <c r="V324" s="20" cm="1">
        <f t="array" ref="V324">_xlfn.XLOOKUP(1,(ExportContract[[Dechrau Tariff ]:[Dechrau Tariff ]]&lt;=($B324+V$6*$BA$1))*(ExportContract[[Diwedd Tariff]:[Diwedd Tariff]]&gt;($B324+V$6*$BA$1)),ExportContract[[Ceiniogau fesul kWh]:[Ceiniogau fesul kWh]],0,,)</f>
        <v>0</v>
      </c>
      <c r="W324" s="20" cm="1">
        <f t="array" ref="W324">_xlfn.XLOOKUP(1,(ExportContract[[Dechrau Tariff ]:[Dechrau Tariff ]]&lt;=($B324+W$6*$BA$1))*(ExportContract[[Diwedd Tariff]:[Diwedd Tariff]]&gt;($B324+W$6*$BA$1)),ExportContract[[Ceiniogau fesul kWh]:[Ceiniogau fesul kWh]],0,,)</f>
        <v>0</v>
      </c>
      <c r="X324" s="20" cm="1">
        <f t="array" ref="X324">_xlfn.XLOOKUP(1,(ExportContract[[Dechrau Tariff ]:[Dechrau Tariff ]]&lt;=($B324+X$6*$BA$1))*(ExportContract[[Diwedd Tariff]:[Diwedd Tariff]]&gt;($B324+X$6*$BA$1)),ExportContract[[Ceiniogau fesul kWh]:[Ceiniogau fesul kWh]],0,,)</f>
        <v>0</v>
      </c>
      <c r="Y324" s="20" cm="1">
        <f t="array" ref="Y324">_xlfn.XLOOKUP(1,(ExportContract[[Dechrau Tariff ]:[Dechrau Tariff ]]&lt;=($B324+Y$6*$BA$1))*(ExportContract[[Diwedd Tariff]:[Diwedd Tariff]]&gt;($B324+Y$6*$BA$1)),ExportContract[[Ceiniogau fesul kWh]:[Ceiniogau fesul kWh]],0,,)</f>
        <v>0</v>
      </c>
      <c r="Z324" s="20" cm="1">
        <f t="array" ref="Z324">_xlfn.XLOOKUP(1,(ExportContract[[Dechrau Tariff ]:[Dechrau Tariff ]]&lt;=($B324+Z$6*$BA$1))*(ExportContract[[Diwedd Tariff]:[Diwedd Tariff]]&gt;($B324+Z$6*$BA$1)),ExportContract[[Ceiniogau fesul kWh]:[Ceiniogau fesul kWh]],0,,)</f>
        <v>0</v>
      </c>
      <c r="AA324" s="20" cm="1">
        <f t="array" ref="AA324">_xlfn.XLOOKUP(1,(ExportContract[[Dechrau Tariff ]:[Dechrau Tariff ]]&lt;=($B324+AA$6*$BA$1))*(ExportContract[[Diwedd Tariff]:[Diwedd Tariff]]&gt;($B324+AA$6*$BA$1)),ExportContract[[Ceiniogau fesul kWh]:[Ceiniogau fesul kWh]],0,,)</f>
        <v>0</v>
      </c>
      <c r="AB324" s="20" cm="1">
        <f t="array" ref="AB324">_xlfn.XLOOKUP(1,(ExportContract[[Dechrau Tariff ]:[Dechrau Tariff ]]&lt;=($B324+AB$6*$BA$1))*(ExportContract[[Diwedd Tariff]:[Diwedd Tariff]]&gt;($B324+AB$6*$BA$1)),ExportContract[[Ceiniogau fesul kWh]:[Ceiniogau fesul kWh]],0,,)</f>
        <v>0</v>
      </c>
      <c r="AC324" s="20" cm="1">
        <f t="array" ref="AC324">_xlfn.XLOOKUP(1,(ExportContract[[Dechrau Tariff ]:[Dechrau Tariff ]]&lt;=($B324+AC$6*$BA$1))*(ExportContract[[Diwedd Tariff]:[Diwedd Tariff]]&gt;($B324+AC$6*$BA$1)),ExportContract[[Ceiniogau fesul kWh]:[Ceiniogau fesul kWh]],0,,)</f>
        <v>0</v>
      </c>
      <c r="AD324" s="20" cm="1">
        <f t="array" ref="AD324">_xlfn.XLOOKUP(1,(ExportContract[[Dechrau Tariff ]:[Dechrau Tariff ]]&lt;=($B324+AD$6*$BA$1))*(ExportContract[[Diwedd Tariff]:[Diwedd Tariff]]&gt;($B324+AD$6*$BA$1)),ExportContract[[Ceiniogau fesul kWh]:[Ceiniogau fesul kWh]],0,,)</f>
        <v>0</v>
      </c>
      <c r="AE324" s="20" cm="1">
        <f t="array" ref="AE324">_xlfn.XLOOKUP(1,(ExportContract[[Dechrau Tariff ]:[Dechrau Tariff ]]&lt;=($B324+AE$6*$BA$1))*(ExportContract[[Diwedd Tariff]:[Diwedd Tariff]]&gt;($B324+AE$6*$BA$1)),ExportContract[[Ceiniogau fesul kWh]:[Ceiniogau fesul kWh]],0,,)</f>
        <v>0</v>
      </c>
      <c r="AF324" s="20" cm="1">
        <f t="array" ref="AF324">_xlfn.XLOOKUP(1,(ExportContract[[Dechrau Tariff ]:[Dechrau Tariff ]]&lt;=($B324+AF$6*$BA$1))*(ExportContract[[Diwedd Tariff]:[Diwedd Tariff]]&gt;($B324+AF$6*$BA$1)),ExportContract[[Ceiniogau fesul kWh]:[Ceiniogau fesul kWh]],0,,)</f>
        <v>0</v>
      </c>
      <c r="AG324" s="20" cm="1">
        <f t="array" ref="AG324">_xlfn.XLOOKUP(1,(ExportContract[[Dechrau Tariff ]:[Dechrau Tariff ]]&lt;=($B324+AG$6*$BA$1))*(ExportContract[[Diwedd Tariff]:[Diwedd Tariff]]&gt;($B324+AG$6*$BA$1)),ExportContract[[Ceiniogau fesul kWh]:[Ceiniogau fesul kWh]],0,,)</f>
        <v>0</v>
      </c>
      <c r="AH324" s="20" cm="1">
        <f t="array" ref="AH324">_xlfn.XLOOKUP(1,(ExportContract[[Dechrau Tariff ]:[Dechrau Tariff ]]&lt;=($B324+AH$6*$BA$1))*(ExportContract[[Diwedd Tariff]:[Diwedd Tariff]]&gt;($B324+AH$6*$BA$1)),ExportContract[[Ceiniogau fesul kWh]:[Ceiniogau fesul kWh]],0,,)</f>
        <v>0</v>
      </c>
      <c r="AI324" s="20" cm="1">
        <f t="array" ref="AI324">_xlfn.XLOOKUP(1,(ExportContract[[Dechrau Tariff ]:[Dechrau Tariff ]]&lt;=($B324+AI$6*$BA$1))*(ExportContract[[Diwedd Tariff]:[Diwedd Tariff]]&gt;($B324+AI$6*$BA$1)),ExportContract[[Ceiniogau fesul kWh]:[Ceiniogau fesul kWh]],0,,)</f>
        <v>0</v>
      </c>
      <c r="AJ324" s="20" cm="1">
        <f t="array" ref="AJ324">_xlfn.XLOOKUP(1,(ExportContract[[Dechrau Tariff ]:[Dechrau Tariff ]]&lt;=($B324+AJ$6*$BA$1))*(ExportContract[[Diwedd Tariff]:[Diwedd Tariff]]&gt;($B324+AJ$6*$BA$1)),ExportContract[[Ceiniogau fesul kWh]:[Ceiniogau fesul kWh]],0,,)</f>
        <v>0</v>
      </c>
      <c r="AK324" s="20" cm="1">
        <f t="array" ref="AK324">_xlfn.XLOOKUP(1,(ExportContract[[Dechrau Tariff ]:[Dechrau Tariff ]]&lt;=($B324+AK$6*$BA$1))*(ExportContract[[Diwedd Tariff]:[Diwedd Tariff]]&gt;($B324+AK$6*$BA$1)),ExportContract[[Ceiniogau fesul kWh]:[Ceiniogau fesul kWh]],0,,)</f>
        <v>0</v>
      </c>
      <c r="AL324" s="20" cm="1">
        <f t="array" ref="AL324">_xlfn.XLOOKUP(1,(ExportContract[[Dechrau Tariff ]:[Dechrau Tariff ]]&lt;=($B324+AL$6*$BA$1))*(ExportContract[[Diwedd Tariff]:[Diwedd Tariff]]&gt;($B324+AL$6*$BA$1)),ExportContract[[Ceiniogau fesul kWh]:[Ceiniogau fesul kWh]],0,,)</f>
        <v>0</v>
      </c>
      <c r="AM324" s="20" cm="1">
        <f t="array" ref="AM324">_xlfn.XLOOKUP(1,(ExportContract[[Dechrau Tariff ]:[Dechrau Tariff ]]&lt;=($B324+AM$6*$BA$1))*(ExportContract[[Diwedd Tariff]:[Diwedd Tariff]]&gt;($B324+AM$6*$BA$1)),ExportContract[[Ceiniogau fesul kWh]:[Ceiniogau fesul kWh]],0,,)</f>
        <v>0</v>
      </c>
      <c r="AN324" s="20" cm="1">
        <f t="array" ref="AN324">_xlfn.XLOOKUP(1,(ExportContract[[Dechrau Tariff ]:[Dechrau Tariff ]]&lt;=($B324+AN$6*$BA$1))*(ExportContract[[Diwedd Tariff]:[Diwedd Tariff]]&gt;($B324+AN$6*$BA$1)),ExportContract[[Ceiniogau fesul kWh]:[Ceiniogau fesul kWh]],0,,)</f>
        <v>0</v>
      </c>
      <c r="AO324" s="20" cm="1">
        <f t="array" ref="AO324">_xlfn.XLOOKUP(1,(ExportContract[[Dechrau Tariff ]:[Dechrau Tariff ]]&lt;=($B324+AO$6*$BA$1))*(ExportContract[[Diwedd Tariff]:[Diwedd Tariff]]&gt;($B324+AO$6*$BA$1)),ExportContract[[Ceiniogau fesul kWh]:[Ceiniogau fesul kWh]],0,,)</f>
        <v>0</v>
      </c>
      <c r="AP324" s="20" cm="1">
        <f t="array" ref="AP324">_xlfn.XLOOKUP(1,(ExportContract[[Dechrau Tariff ]:[Dechrau Tariff ]]&lt;=($B324+AP$6*$BA$1))*(ExportContract[[Diwedd Tariff]:[Diwedd Tariff]]&gt;($B324+AP$6*$BA$1)),ExportContract[[Ceiniogau fesul kWh]:[Ceiniogau fesul kWh]],0,,)</f>
        <v>0</v>
      </c>
      <c r="AQ324" s="20" cm="1">
        <f t="array" ref="AQ324">_xlfn.XLOOKUP(1,(ExportContract[[Dechrau Tariff ]:[Dechrau Tariff ]]&lt;=($B324+AQ$6*$BA$1))*(ExportContract[[Diwedd Tariff]:[Diwedd Tariff]]&gt;($B324+AQ$6*$BA$1)),ExportContract[[Ceiniogau fesul kWh]:[Ceiniogau fesul kWh]],0,,)</f>
        <v>0</v>
      </c>
      <c r="AR324" s="20" cm="1">
        <f t="array" ref="AR324">_xlfn.XLOOKUP(1,(ExportContract[[Dechrau Tariff ]:[Dechrau Tariff ]]&lt;=($B324+AR$6*$BA$1))*(ExportContract[[Diwedd Tariff]:[Diwedd Tariff]]&gt;($B324+AR$6*$BA$1)),ExportContract[[Ceiniogau fesul kWh]:[Ceiniogau fesul kWh]],0,,)</f>
        <v>0</v>
      </c>
      <c r="AS324" s="20" cm="1">
        <f t="array" ref="AS324">_xlfn.XLOOKUP(1,(ExportContract[[Dechrau Tariff ]:[Dechrau Tariff ]]&lt;=($B324+AS$6*$BA$1))*(ExportContract[[Diwedd Tariff]:[Diwedd Tariff]]&gt;($B324+AS$6*$BA$1)),ExportContract[[Ceiniogau fesul kWh]:[Ceiniogau fesul kWh]],0,,)</f>
        <v>0</v>
      </c>
      <c r="AT324" s="20" cm="1">
        <f t="array" ref="AT324">_xlfn.XLOOKUP(1,(ExportContract[[Dechrau Tariff ]:[Dechrau Tariff ]]&lt;=($B324+AT$6*$BA$1))*(ExportContract[[Diwedd Tariff]:[Diwedd Tariff]]&gt;($B324+AT$6*$BA$1)),ExportContract[[Ceiniogau fesul kWh]:[Ceiniogau fesul kWh]],0,,)</f>
        <v>0</v>
      </c>
      <c r="AU324" s="20" cm="1">
        <f t="array" ref="AU324">_xlfn.XLOOKUP(1,(ExportContract[[Dechrau Tariff ]:[Dechrau Tariff ]]&lt;=($B324+AU$6*$BA$1))*(ExportContract[[Diwedd Tariff]:[Diwedd Tariff]]&gt;($B324+AU$6*$BA$1)),ExportContract[[Ceiniogau fesul kWh]:[Ceiniogau fesul kWh]],0,,)</f>
        <v>0</v>
      </c>
      <c r="AV324" s="20" cm="1">
        <f t="array" ref="AV324">_xlfn.XLOOKUP(1,(ExportContract[[Dechrau Tariff ]:[Dechrau Tariff ]]&lt;=($B324+AV$6*$BA$1))*(ExportContract[[Diwedd Tariff]:[Diwedd Tariff]]&gt;($B324+AV$6*$BA$1)),ExportContract[[Ceiniogau fesul kWh]:[Ceiniogau fesul kWh]],0,,)</f>
        <v>0</v>
      </c>
      <c r="AW324" s="20" cm="1">
        <f t="array" ref="AW324">_xlfn.XLOOKUP(1,(ExportContract[[Dechrau Tariff ]:[Dechrau Tariff ]]&lt;=($B324+AW$6*$BA$1))*(ExportContract[[Diwedd Tariff]:[Diwedd Tariff]]&gt;($B324+AW$6*$BA$1)),ExportContract[[Ceiniogau fesul kWh]:[Ceiniogau fesul kWh]],0,,)</f>
        <v>0</v>
      </c>
      <c r="AX324" s="20" cm="1">
        <f t="array" ref="AX324">_xlfn.XLOOKUP(1,(ExportContract[[Dechrau Tariff ]:[Dechrau Tariff ]]&lt;=($B324+AX$6*$BA$1))*(ExportContract[[Diwedd Tariff]:[Diwedd Tariff]]&gt;($B324+AX$6*$BA$1)),ExportContract[[Ceiniogau fesul kWh]:[Ceiniogau fesul kWh]],0,,)</f>
        <v>0</v>
      </c>
    </row>
    <row r="325" spans="2:50" x14ac:dyDescent="0.3">
      <c r="B325" s="30">
        <v>45610</v>
      </c>
      <c r="C325" s="20" cm="1">
        <f t="array" ref="C325">_xlfn.XLOOKUP(1,(ExportContract[[Dechrau Tariff ]:[Dechrau Tariff ]]&lt;=($B325+C$6*$BA$1))*(ExportContract[[Diwedd Tariff]:[Diwedd Tariff]]&gt;($B325+C$6*$BA$1)),ExportContract[[Ceiniogau fesul kWh]:[Ceiniogau fesul kWh]],0,,)</f>
        <v>0</v>
      </c>
      <c r="D325" s="20" cm="1">
        <f t="array" ref="D325">_xlfn.XLOOKUP(1,(ExportContract[[Dechrau Tariff ]:[Dechrau Tariff ]]&lt;=($B325+D$6*$BA$1))*(ExportContract[[Diwedd Tariff]:[Diwedd Tariff]]&gt;($B325+D$6*$BA$1)),ExportContract[[Ceiniogau fesul kWh]:[Ceiniogau fesul kWh]],0,,)</f>
        <v>0</v>
      </c>
      <c r="E325" s="20" cm="1">
        <f t="array" ref="E325">_xlfn.XLOOKUP(1,(ExportContract[[Dechrau Tariff ]:[Dechrau Tariff ]]&lt;=($B325+E$6*$BA$1))*(ExportContract[[Diwedd Tariff]:[Diwedd Tariff]]&gt;($B325+E$6*$BA$1)),ExportContract[[Ceiniogau fesul kWh]:[Ceiniogau fesul kWh]],0,,)</f>
        <v>0</v>
      </c>
      <c r="F325" s="20" cm="1">
        <f t="array" ref="F325">_xlfn.XLOOKUP(1,(ExportContract[[Dechrau Tariff ]:[Dechrau Tariff ]]&lt;=($B325+F$6*$BA$1))*(ExportContract[[Diwedd Tariff]:[Diwedd Tariff]]&gt;($B325+F$6*$BA$1)),ExportContract[[Ceiniogau fesul kWh]:[Ceiniogau fesul kWh]],0,,)</f>
        <v>0</v>
      </c>
      <c r="G325" s="20" cm="1">
        <f t="array" ref="G325">_xlfn.XLOOKUP(1,(ExportContract[[Dechrau Tariff ]:[Dechrau Tariff ]]&lt;=($B325+G$6*$BA$1))*(ExportContract[[Diwedd Tariff]:[Diwedd Tariff]]&gt;($B325+G$6*$BA$1)),ExportContract[[Ceiniogau fesul kWh]:[Ceiniogau fesul kWh]],0,,)</f>
        <v>0</v>
      </c>
      <c r="H325" s="20" cm="1">
        <f t="array" ref="H325">_xlfn.XLOOKUP(1,(ExportContract[[Dechrau Tariff ]:[Dechrau Tariff ]]&lt;=($B325+H$6*$BA$1))*(ExportContract[[Diwedd Tariff]:[Diwedd Tariff]]&gt;($B325+H$6*$BA$1)),ExportContract[[Ceiniogau fesul kWh]:[Ceiniogau fesul kWh]],0,,)</f>
        <v>0</v>
      </c>
      <c r="I325" s="20" cm="1">
        <f t="array" ref="I325">_xlfn.XLOOKUP(1,(ExportContract[[Dechrau Tariff ]:[Dechrau Tariff ]]&lt;=($B325+I$6*$BA$1))*(ExportContract[[Diwedd Tariff]:[Diwedd Tariff]]&gt;($B325+I$6*$BA$1)),ExportContract[[Ceiniogau fesul kWh]:[Ceiniogau fesul kWh]],0,,)</f>
        <v>0</v>
      </c>
      <c r="J325" s="20" cm="1">
        <f t="array" ref="J325">_xlfn.XLOOKUP(1,(ExportContract[[Dechrau Tariff ]:[Dechrau Tariff ]]&lt;=($B325+J$6*$BA$1))*(ExportContract[[Diwedd Tariff]:[Diwedd Tariff]]&gt;($B325+J$6*$BA$1)),ExportContract[[Ceiniogau fesul kWh]:[Ceiniogau fesul kWh]],0,,)</f>
        <v>0</v>
      </c>
      <c r="K325" s="20" cm="1">
        <f t="array" ref="K325">_xlfn.XLOOKUP(1,(ExportContract[[Dechrau Tariff ]:[Dechrau Tariff ]]&lt;=($B325+K$6*$BA$1))*(ExportContract[[Diwedd Tariff]:[Diwedd Tariff]]&gt;($B325+K$6*$BA$1)),ExportContract[[Ceiniogau fesul kWh]:[Ceiniogau fesul kWh]],0,,)</f>
        <v>0</v>
      </c>
      <c r="L325" s="20" cm="1">
        <f t="array" ref="L325">_xlfn.XLOOKUP(1,(ExportContract[[Dechrau Tariff ]:[Dechrau Tariff ]]&lt;=($B325+L$6*$BA$1))*(ExportContract[[Diwedd Tariff]:[Diwedd Tariff]]&gt;($B325+L$6*$BA$1)),ExportContract[[Ceiniogau fesul kWh]:[Ceiniogau fesul kWh]],0,,)</f>
        <v>0</v>
      </c>
      <c r="M325" s="20" cm="1">
        <f t="array" ref="M325">_xlfn.XLOOKUP(1,(ExportContract[[Dechrau Tariff ]:[Dechrau Tariff ]]&lt;=($B325+M$6*$BA$1))*(ExportContract[[Diwedd Tariff]:[Diwedd Tariff]]&gt;($B325+M$6*$BA$1)),ExportContract[[Ceiniogau fesul kWh]:[Ceiniogau fesul kWh]],0,,)</f>
        <v>0</v>
      </c>
      <c r="N325" s="20" cm="1">
        <f t="array" ref="N325">_xlfn.XLOOKUP(1,(ExportContract[[Dechrau Tariff ]:[Dechrau Tariff ]]&lt;=($B325+N$6*$BA$1))*(ExportContract[[Diwedd Tariff]:[Diwedd Tariff]]&gt;($B325+N$6*$BA$1)),ExportContract[[Ceiniogau fesul kWh]:[Ceiniogau fesul kWh]],0,,)</f>
        <v>0</v>
      </c>
      <c r="O325" s="20" cm="1">
        <f t="array" ref="O325">_xlfn.XLOOKUP(1,(ExportContract[[Dechrau Tariff ]:[Dechrau Tariff ]]&lt;=($B325+O$6*$BA$1))*(ExportContract[[Diwedd Tariff]:[Diwedd Tariff]]&gt;($B325+O$6*$BA$1)),ExportContract[[Ceiniogau fesul kWh]:[Ceiniogau fesul kWh]],0,,)</f>
        <v>0</v>
      </c>
      <c r="P325" s="20" cm="1">
        <f t="array" ref="P325">_xlfn.XLOOKUP(1,(ExportContract[[Dechrau Tariff ]:[Dechrau Tariff ]]&lt;=($B325+P$6*$BA$1))*(ExportContract[[Diwedd Tariff]:[Diwedd Tariff]]&gt;($B325+P$6*$BA$1)),ExportContract[[Ceiniogau fesul kWh]:[Ceiniogau fesul kWh]],0,,)</f>
        <v>0</v>
      </c>
      <c r="Q325" s="20" cm="1">
        <f t="array" ref="Q325">_xlfn.XLOOKUP(1,(ExportContract[[Dechrau Tariff ]:[Dechrau Tariff ]]&lt;=($B325+Q$6*$BA$1))*(ExportContract[[Diwedd Tariff]:[Diwedd Tariff]]&gt;($B325+Q$6*$BA$1)),ExportContract[[Ceiniogau fesul kWh]:[Ceiniogau fesul kWh]],0,,)</f>
        <v>0</v>
      </c>
      <c r="R325" s="20" cm="1">
        <f t="array" ref="R325">_xlfn.XLOOKUP(1,(ExportContract[[Dechrau Tariff ]:[Dechrau Tariff ]]&lt;=($B325+R$6*$BA$1))*(ExportContract[[Diwedd Tariff]:[Diwedd Tariff]]&gt;($B325+R$6*$BA$1)),ExportContract[[Ceiniogau fesul kWh]:[Ceiniogau fesul kWh]],0,,)</f>
        <v>0</v>
      </c>
      <c r="S325" s="20" cm="1">
        <f t="array" ref="S325">_xlfn.XLOOKUP(1,(ExportContract[[Dechrau Tariff ]:[Dechrau Tariff ]]&lt;=($B325+S$6*$BA$1))*(ExportContract[[Diwedd Tariff]:[Diwedd Tariff]]&gt;($B325+S$6*$BA$1)),ExportContract[[Ceiniogau fesul kWh]:[Ceiniogau fesul kWh]],0,,)</f>
        <v>0</v>
      </c>
      <c r="T325" s="20" cm="1">
        <f t="array" ref="T325">_xlfn.XLOOKUP(1,(ExportContract[[Dechrau Tariff ]:[Dechrau Tariff ]]&lt;=($B325+T$6*$BA$1))*(ExportContract[[Diwedd Tariff]:[Diwedd Tariff]]&gt;($B325+T$6*$BA$1)),ExportContract[[Ceiniogau fesul kWh]:[Ceiniogau fesul kWh]],0,,)</f>
        <v>0</v>
      </c>
      <c r="U325" s="20" cm="1">
        <f t="array" ref="U325">_xlfn.XLOOKUP(1,(ExportContract[[Dechrau Tariff ]:[Dechrau Tariff ]]&lt;=($B325+U$6*$BA$1))*(ExportContract[[Diwedd Tariff]:[Diwedd Tariff]]&gt;($B325+U$6*$BA$1)),ExportContract[[Ceiniogau fesul kWh]:[Ceiniogau fesul kWh]],0,,)</f>
        <v>0</v>
      </c>
      <c r="V325" s="20" cm="1">
        <f t="array" ref="V325">_xlfn.XLOOKUP(1,(ExportContract[[Dechrau Tariff ]:[Dechrau Tariff ]]&lt;=($B325+V$6*$BA$1))*(ExportContract[[Diwedd Tariff]:[Diwedd Tariff]]&gt;($B325+V$6*$BA$1)),ExportContract[[Ceiniogau fesul kWh]:[Ceiniogau fesul kWh]],0,,)</f>
        <v>0</v>
      </c>
      <c r="W325" s="20" cm="1">
        <f t="array" ref="W325">_xlfn.XLOOKUP(1,(ExportContract[[Dechrau Tariff ]:[Dechrau Tariff ]]&lt;=($B325+W$6*$BA$1))*(ExportContract[[Diwedd Tariff]:[Diwedd Tariff]]&gt;($B325+W$6*$BA$1)),ExportContract[[Ceiniogau fesul kWh]:[Ceiniogau fesul kWh]],0,,)</f>
        <v>0</v>
      </c>
      <c r="X325" s="20" cm="1">
        <f t="array" ref="X325">_xlfn.XLOOKUP(1,(ExportContract[[Dechrau Tariff ]:[Dechrau Tariff ]]&lt;=($B325+X$6*$BA$1))*(ExportContract[[Diwedd Tariff]:[Diwedd Tariff]]&gt;($B325+X$6*$BA$1)),ExportContract[[Ceiniogau fesul kWh]:[Ceiniogau fesul kWh]],0,,)</f>
        <v>0</v>
      </c>
      <c r="Y325" s="20" cm="1">
        <f t="array" ref="Y325">_xlfn.XLOOKUP(1,(ExportContract[[Dechrau Tariff ]:[Dechrau Tariff ]]&lt;=($B325+Y$6*$BA$1))*(ExportContract[[Diwedd Tariff]:[Diwedd Tariff]]&gt;($B325+Y$6*$BA$1)),ExportContract[[Ceiniogau fesul kWh]:[Ceiniogau fesul kWh]],0,,)</f>
        <v>0</v>
      </c>
      <c r="Z325" s="20" cm="1">
        <f t="array" ref="Z325">_xlfn.XLOOKUP(1,(ExportContract[[Dechrau Tariff ]:[Dechrau Tariff ]]&lt;=($B325+Z$6*$BA$1))*(ExportContract[[Diwedd Tariff]:[Diwedd Tariff]]&gt;($B325+Z$6*$BA$1)),ExportContract[[Ceiniogau fesul kWh]:[Ceiniogau fesul kWh]],0,,)</f>
        <v>0</v>
      </c>
      <c r="AA325" s="20" cm="1">
        <f t="array" ref="AA325">_xlfn.XLOOKUP(1,(ExportContract[[Dechrau Tariff ]:[Dechrau Tariff ]]&lt;=($B325+AA$6*$BA$1))*(ExportContract[[Diwedd Tariff]:[Diwedd Tariff]]&gt;($B325+AA$6*$BA$1)),ExportContract[[Ceiniogau fesul kWh]:[Ceiniogau fesul kWh]],0,,)</f>
        <v>0</v>
      </c>
      <c r="AB325" s="20" cm="1">
        <f t="array" ref="AB325">_xlfn.XLOOKUP(1,(ExportContract[[Dechrau Tariff ]:[Dechrau Tariff ]]&lt;=($B325+AB$6*$BA$1))*(ExportContract[[Diwedd Tariff]:[Diwedd Tariff]]&gt;($B325+AB$6*$BA$1)),ExportContract[[Ceiniogau fesul kWh]:[Ceiniogau fesul kWh]],0,,)</f>
        <v>0</v>
      </c>
      <c r="AC325" s="20" cm="1">
        <f t="array" ref="AC325">_xlfn.XLOOKUP(1,(ExportContract[[Dechrau Tariff ]:[Dechrau Tariff ]]&lt;=($B325+AC$6*$BA$1))*(ExportContract[[Diwedd Tariff]:[Diwedd Tariff]]&gt;($B325+AC$6*$BA$1)),ExportContract[[Ceiniogau fesul kWh]:[Ceiniogau fesul kWh]],0,,)</f>
        <v>0</v>
      </c>
      <c r="AD325" s="20" cm="1">
        <f t="array" ref="AD325">_xlfn.XLOOKUP(1,(ExportContract[[Dechrau Tariff ]:[Dechrau Tariff ]]&lt;=($B325+AD$6*$BA$1))*(ExportContract[[Diwedd Tariff]:[Diwedd Tariff]]&gt;($B325+AD$6*$BA$1)),ExportContract[[Ceiniogau fesul kWh]:[Ceiniogau fesul kWh]],0,,)</f>
        <v>0</v>
      </c>
      <c r="AE325" s="20" cm="1">
        <f t="array" ref="AE325">_xlfn.XLOOKUP(1,(ExportContract[[Dechrau Tariff ]:[Dechrau Tariff ]]&lt;=($B325+AE$6*$BA$1))*(ExportContract[[Diwedd Tariff]:[Diwedd Tariff]]&gt;($B325+AE$6*$BA$1)),ExportContract[[Ceiniogau fesul kWh]:[Ceiniogau fesul kWh]],0,,)</f>
        <v>0</v>
      </c>
      <c r="AF325" s="20" cm="1">
        <f t="array" ref="AF325">_xlfn.XLOOKUP(1,(ExportContract[[Dechrau Tariff ]:[Dechrau Tariff ]]&lt;=($B325+AF$6*$BA$1))*(ExportContract[[Diwedd Tariff]:[Diwedd Tariff]]&gt;($B325+AF$6*$BA$1)),ExportContract[[Ceiniogau fesul kWh]:[Ceiniogau fesul kWh]],0,,)</f>
        <v>0</v>
      </c>
      <c r="AG325" s="20" cm="1">
        <f t="array" ref="AG325">_xlfn.XLOOKUP(1,(ExportContract[[Dechrau Tariff ]:[Dechrau Tariff ]]&lt;=($B325+AG$6*$BA$1))*(ExportContract[[Diwedd Tariff]:[Diwedd Tariff]]&gt;($B325+AG$6*$BA$1)),ExportContract[[Ceiniogau fesul kWh]:[Ceiniogau fesul kWh]],0,,)</f>
        <v>0</v>
      </c>
      <c r="AH325" s="20" cm="1">
        <f t="array" ref="AH325">_xlfn.XLOOKUP(1,(ExportContract[[Dechrau Tariff ]:[Dechrau Tariff ]]&lt;=($B325+AH$6*$BA$1))*(ExportContract[[Diwedd Tariff]:[Diwedd Tariff]]&gt;($B325+AH$6*$BA$1)),ExportContract[[Ceiniogau fesul kWh]:[Ceiniogau fesul kWh]],0,,)</f>
        <v>0</v>
      </c>
      <c r="AI325" s="20" cm="1">
        <f t="array" ref="AI325">_xlfn.XLOOKUP(1,(ExportContract[[Dechrau Tariff ]:[Dechrau Tariff ]]&lt;=($B325+AI$6*$BA$1))*(ExportContract[[Diwedd Tariff]:[Diwedd Tariff]]&gt;($B325+AI$6*$BA$1)),ExportContract[[Ceiniogau fesul kWh]:[Ceiniogau fesul kWh]],0,,)</f>
        <v>0</v>
      </c>
      <c r="AJ325" s="20" cm="1">
        <f t="array" ref="AJ325">_xlfn.XLOOKUP(1,(ExportContract[[Dechrau Tariff ]:[Dechrau Tariff ]]&lt;=($B325+AJ$6*$BA$1))*(ExportContract[[Diwedd Tariff]:[Diwedd Tariff]]&gt;($B325+AJ$6*$BA$1)),ExportContract[[Ceiniogau fesul kWh]:[Ceiniogau fesul kWh]],0,,)</f>
        <v>0</v>
      </c>
      <c r="AK325" s="20" cm="1">
        <f t="array" ref="AK325">_xlfn.XLOOKUP(1,(ExportContract[[Dechrau Tariff ]:[Dechrau Tariff ]]&lt;=($B325+AK$6*$BA$1))*(ExportContract[[Diwedd Tariff]:[Diwedd Tariff]]&gt;($B325+AK$6*$BA$1)),ExportContract[[Ceiniogau fesul kWh]:[Ceiniogau fesul kWh]],0,,)</f>
        <v>0</v>
      </c>
      <c r="AL325" s="20" cm="1">
        <f t="array" ref="AL325">_xlfn.XLOOKUP(1,(ExportContract[[Dechrau Tariff ]:[Dechrau Tariff ]]&lt;=($B325+AL$6*$BA$1))*(ExportContract[[Diwedd Tariff]:[Diwedd Tariff]]&gt;($B325+AL$6*$BA$1)),ExportContract[[Ceiniogau fesul kWh]:[Ceiniogau fesul kWh]],0,,)</f>
        <v>0</v>
      </c>
      <c r="AM325" s="20" cm="1">
        <f t="array" ref="AM325">_xlfn.XLOOKUP(1,(ExportContract[[Dechrau Tariff ]:[Dechrau Tariff ]]&lt;=($B325+AM$6*$BA$1))*(ExportContract[[Diwedd Tariff]:[Diwedd Tariff]]&gt;($B325+AM$6*$BA$1)),ExportContract[[Ceiniogau fesul kWh]:[Ceiniogau fesul kWh]],0,,)</f>
        <v>0</v>
      </c>
      <c r="AN325" s="20" cm="1">
        <f t="array" ref="AN325">_xlfn.XLOOKUP(1,(ExportContract[[Dechrau Tariff ]:[Dechrau Tariff ]]&lt;=($B325+AN$6*$BA$1))*(ExportContract[[Diwedd Tariff]:[Diwedd Tariff]]&gt;($B325+AN$6*$BA$1)),ExportContract[[Ceiniogau fesul kWh]:[Ceiniogau fesul kWh]],0,,)</f>
        <v>0</v>
      </c>
      <c r="AO325" s="20" cm="1">
        <f t="array" ref="AO325">_xlfn.XLOOKUP(1,(ExportContract[[Dechrau Tariff ]:[Dechrau Tariff ]]&lt;=($B325+AO$6*$BA$1))*(ExportContract[[Diwedd Tariff]:[Diwedd Tariff]]&gt;($B325+AO$6*$BA$1)),ExportContract[[Ceiniogau fesul kWh]:[Ceiniogau fesul kWh]],0,,)</f>
        <v>0</v>
      </c>
      <c r="AP325" s="20" cm="1">
        <f t="array" ref="AP325">_xlfn.XLOOKUP(1,(ExportContract[[Dechrau Tariff ]:[Dechrau Tariff ]]&lt;=($B325+AP$6*$BA$1))*(ExportContract[[Diwedd Tariff]:[Diwedd Tariff]]&gt;($B325+AP$6*$BA$1)),ExportContract[[Ceiniogau fesul kWh]:[Ceiniogau fesul kWh]],0,,)</f>
        <v>0</v>
      </c>
      <c r="AQ325" s="20" cm="1">
        <f t="array" ref="AQ325">_xlfn.XLOOKUP(1,(ExportContract[[Dechrau Tariff ]:[Dechrau Tariff ]]&lt;=($B325+AQ$6*$BA$1))*(ExportContract[[Diwedd Tariff]:[Diwedd Tariff]]&gt;($B325+AQ$6*$BA$1)),ExportContract[[Ceiniogau fesul kWh]:[Ceiniogau fesul kWh]],0,,)</f>
        <v>0</v>
      </c>
      <c r="AR325" s="20" cm="1">
        <f t="array" ref="AR325">_xlfn.XLOOKUP(1,(ExportContract[[Dechrau Tariff ]:[Dechrau Tariff ]]&lt;=($B325+AR$6*$BA$1))*(ExportContract[[Diwedd Tariff]:[Diwedd Tariff]]&gt;($B325+AR$6*$BA$1)),ExportContract[[Ceiniogau fesul kWh]:[Ceiniogau fesul kWh]],0,,)</f>
        <v>0</v>
      </c>
      <c r="AS325" s="20" cm="1">
        <f t="array" ref="AS325">_xlfn.XLOOKUP(1,(ExportContract[[Dechrau Tariff ]:[Dechrau Tariff ]]&lt;=($B325+AS$6*$BA$1))*(ExportContract[[Diwedd Tariff]:[Diwedd Tariff]]&gt;($B325+AS$6*$BA$1)),ExportContract[[Ceiniogau fesul kWh]:[Ceiniogau fesul kWh]],0,,)</f>
        <v>0</v>
      </c>
      <c r="AT325" s="20" cm="1">
        <f t="array" ref="AT325">_xlfn.XLOOKUP(1,(ExportContract[[Dechrau Tariff ]:[Dechrau Tariff ]]&lt;=($B325+AT$6*$BA$1))*(ExportContract[[Diwedd Tariff]:[Diwedd Tariff]]&gt;($B325+AT$6*$BA$1)),ExportContract[[Ceiniogau fesul kWh]:[Ceiniogau fesul kWh]],0,,)</f>
        <v>0</v>
      </c>
      <c r="AU325" s="20" cm="1">
        <f t="array" ref="AU325">_xlfn.XLOOKUP(1,(ExportContract[[Dechrau Tariff ]:[Dechrau Tariff ]]&lt;=($B325+AU$6*$BA$1))*(ExportContract[[Diwedd Tariff]:[Diwedd Tariff]]&gt;($B325+AU$6*$BA$1)),ExportContract[[Ceiniogau fesul kWh]:[Ceiniogau fesul kWh]],0,,)</f>
        <v>0</v>
      </c>
      <c r="AV325" s="20" cm="1">
        <f t="array" ref="AV325">_xlfn.XLOOKUP(1,(ExportContract[[Dechrau Tariff ]:[Dechrau Tariff ]]&lt;=($B325+AV$6*$BA$1))*(ExportContract[[Diwedd Tariff]:[Diwedd Tariff]]&gt;($B325+AV$6*$BA$1)),ExportContract[[Ceiniogau fesul kWh]:[Ceiniogau fesul kWh]],0,,)</f>
        <v>0</v>
      </c>
      <c r="AW325" s="20" cm="1">
        <f t="array" ref="AW325">_xlfn.XLOOKUP(1,(ExportContract[[Dechrau Tariff ]:[Dechrau Tariff ]]&lt;=($B325+AW$6*$BA$1))*(ExportContract[[Diwedd Tariff]:[Diwedd Tariff]]&gt;($B325+AW$6*$BA$1)),ExportContract[[Ceiniogau fesul kWh]:[Ceiniogau fesul kWh]],0,,)</f>
        <v>0</v>
      </c>
      <c r="AX325" s="20" cm="1">
        <f t="array" ref="AX325">_xlfn.XLOOKUP(1,(ExportContract[[Dechrau Tariff ]:[Dechrau Tariff ]]&lt;=($B325+AX$6*$BA$1))*(ExportContract[[Diwedd Tariff]:[Diwedd Tariff]]&gt;($B325+AX$6*$BA$1)),ExportContract[[Ceiniogau fesul kWh]:[Ceiniogau fesul kWh]],0,,)</f>
        <v>0</v>
      </c>
    </row>
    <row r="326" spans="2:50" x14ac:dyDescent="0.3">
      <c r="B326" s="30">
        <v>45611</v>
      </c>
      <c r="C326" s="20" cm="1">
        <f t="array" ref="C326">_xlfn.XLOOKUP(1,(ExportContract[[Dechrau Tariff ]:[Dechrau Tariff ]]&lt;=($B326+C$6*$BA$1))*(ExportContract[[Diwedd Tariff]:[Diwedd Tariff]]&gt;($B326+C$6*$BA$1)),ExportContract[[Ceiniogau fesul kWh]:[Ceiniogau fesul kWh]],0,,)</f>
        <v>0</v>
      </c>
      <c r="D326" s="20" cm="1">
        <f t="array" ref="D326">_xlfn.XLOOKUP(1,(ExportContract[[Dechrau Tariff ]:[Dechrau Tariff ]]&lt;=($B326+D$6*$BA$1))*(ExportContract[[Diwedd Tariff]:[Diwedd Tariff]]&gt;($B326+D$6*$BA$1)),ExportContract[[Ceiniogau fesul kWh]:[Ceiniogau fesul kWh]],0,,)</f>
        <v>0</v>
      </c>
      <c r="E326" s="20" cm="1">
        <f t="array" ref="E326">_xlfn.XLOOKUP(1,(ExportContract[[Dechrau Tariff ]:[Dechrau Tariff ]]&lt;=($B326+E$6*$BA$1))*(ExportContract[[Diwedd Tariff]:[Diwedd Tariff]]&gt;($B326+E$6*$BA$1)),ExportContract[[Ceiniogau fesul kWh]:[Ceiniogau fesul kWh]],0,,)</f>
        <v>0</v>
      </c>
      <c r="F326" s="20" cm="1">
        <f t="array" ref="F326">_xlfn.XLOOKUP(1,(ExportContract[[Dechrau Tariff ]:[Dechrau Tariff ]]&lt;=($B326+F$6*$BA$1))*(ExportContract[[Diwedd Tariff]:[Diwedd Tariff]]&gt;($B326+F$6*$BA$1)),ExportContract[[Ceiniogau fesul kWh]:[Ceiniogau fesul kWh]],0,,)</f>
        <v>0</v>
      </c>
      <c r="G326" s="20" cm="1">
        <f t="array" ref="G326">_xlfn.XLOOKUP(1,(ExportContract[[Dechrau Tariff ]:[Dechrau Tariff ]]&lt;=($B326+G$6*$BA$1))*(ExportContract[[Diwedd Tariff]:[Diwedd Tariff]]&gt;($B326+G$6*$BA$1)),ExportContract[[Ceiniogau fesul kWh]:[Ceiniogau fesul kWh]],0,,)</f>
        <v>0</v>
      </c>
      <c r="H326" s="20" cm="1">
        <f t="array" ref="H326">_xlfn.XLOOKUP(1,(ExportContract[[Dechrau Tariff ]:[Dechrau Tariff ]]&lt;=($B326+H$6*$BA$1))*(ExportContract[[Diwedd Tariff]:[Diwedd Tariff]]&gt;($B326+H$6*$BA$1)),ExportContract[[Ceiniogau fesul kWh]:[Ceiniogau fesul kWh]],0,,)</f>
        <v>0</v>
      </c>
      <c r="I326" s="20" cm="1">
        <f t="array" ref="I326">_xlfn.XLOOKUP(1,(ExportContract[[Dechrau Tariff ]:[Dechrau Tariff ]]&lt;=($B326+I$6*$BA$1))*(ExportContract[[Diwedd Tariff]:[Diwedd Tariff]]&gt;($B326+I$6*$BA$1)),ExportContract[[Ceiniogau fesul kWh]:[Ceiniogau fesul kWh]],0,,)</f>
        <v>0</v>
      </c>
      <c r="J326" s="20" cm="1">
        <f t="array" ref="J326">_xlfn.XLOOKUP(1,(ExportContract[[Dechrau Tariff ]:[Dechrau Tariff ]]&lt;=($B326+J$6*$BA$1))*(ExportContract[[Diwedd Tariff]:[Diwedd Tariff]]&gt;($B326+J$6*$BA$1)),ExportContract[[Ceiniogau fesul kWh]:[Ceiniogau fesul kWh]],0,,)</f>
        <v>0</v>
      </c>
      <c r="K326" s="20" cm="1">
        <f t="array" ref="K326">_xlfn.XLOOKUP(1,(ExportContract[[Dechrau Tariff ]:[Dechrau Tariff ]]&lt;=($B326+K$6*$BA$1))*(ExportContract[[Diwedd Tariff]:[Diwedd Tariff]]&gt;($B326+K$6*$BA$1)),ExportContract[[Ceiniogau fesul kWh]:[Ceiniogau fesul kWh]],0,,)</f>
        <v>0</v>
      </c>
      <c r="L326" s="20" cm="1">
        <f t="array" ref="L326">_xlfn.XLOOKUP(1,(ExportContract[[Dechrau Tariff ]:[Dechrau Tariff ]]&lt;=($B326+L$6*$BA$1))*(ExportContract[[Diwedd Tariff]:[Diwedd Tariff]]&gt;($B326+L$6*$BA$1)),ExportContract[[Ceiniogau fesul kWh]:[Ceiniogau fesul kWh]],0,,)</f>
        <v>0</v>
      </c>
      <c r="M326" s="20" cm="1">
        <f t="array" ref="M326">_xlfn.XLOOKUP(1,(ExportContract[[Dechrau Tariff ]:[Dechrau Tariff ]]&lt;=($B326+M$6*$BA$1))*(ExportContract[[Diwedd Tariff]:[Diwedd Tariff]]&gt;($B326+M$6*$BA$1)),ExportContract[[Ceiniogau fesul kWh]:[Ceiniogau fesul kWh]],0,,)</f>
        <v>0</v>
      </c>
      <c r="N326" s="20" cm="1">
        <f t="array" ref="N326">_xlfn.XLOOKUP(1,(ExportContract[[Dechrau Tariff ]:[Dechrau Tariff ]]&lt;=($B326+N$6*$BA$1))*(ExportContract[[Diwedd Tariff]:[Diwedd Tariff]]&gt;($B326+N$6*$BA$1)),ExportContract[[Ceiniogau fesul kWh]:[Ceiniogau fesul kWh]],0,,)</f>
        <v>0</v>
      </c>
      <c r="O326" s="20" cm="1">
        <f t="array" ref="O326">_xlfn.XLOOKUP(1,(ExportContract[[Dechrau Tariff ]:[Dechrau Tariff ]]&lt;=($B326+O$6*$BA$1))*(ExportContract[[Diwedd Tariff]:[Diwedd Tariff]]&gt;($B326+O$6*$BA$1)),ExportContract[[Ceiniogau fesul kWh]:[Ceiniogau fesul kWh]],0,,)</f>
        <v>0</v>
      </c>
      <c r="P326" s="20" cm="1">
        <f t="array" ref="P326">_xlfn.XLOOKUP(1,(ExportContract[[Dechrau Tariff ]:[Dechrau Tariff ]]&lt;=($B326+P$6*$BA$1))*(ExportContract[[Diwedd Tariff]:[Diwedd Tariff]]&gt;($B326+P$6*$BA$1)),ExportContract[[Ceiniogau fesul kWh]:[Ceiniogau fesul kWh]],0,,)</f>
        <v>0</v>
      </c>
      <c r="Q326" s="20" cm="1">
        <f t="array" ref="Q326">_xlfn.XLOOKUP(1,(ExportContract[[Dechrau Tariff ]:[Dechrau Tariff ]]&lt;=($B326+Q$6*$BA$1))*(ExportContract[[Diwedd Tariff]:[Diwedd Tariff]]&gt;($B326+Q$6*$BA$1)),ExportContract[[Ceiniogau fesul kWh]:[Ceiniogau fesul kWh]],0,,)</f>
        <v>0</v>
      </c>
      <c r="R326" s="20" cm="1">
        <f t="array" ref="R326">_xlfn.XLOOKUP(1,(ExportContract[[Dechrau Tariff ]:[Dechrau Tariff ]]&lt;=($B326+R$6*$BA$1))*(ExportContract[[Diwedd Tariff]:[Diwedd Tariff]]&gt;($B326+R$6*$BA$1)),ExportContract[[Ceiniogau fesul kWh]:[Ceiniogau fesul kWh]],0,,)</f>
        <v>0</v>
      </c>
      <c r="S326" s="20" cm="1">
        <f t="array" ref="S326">_xlfn.XLOOKUP(1,(ExportContract[[Dechrau Tariff ]:[Dechrau Tariff ]]&lt;=($B326+S$6*$BA$1))*(ExportContract[[Diwedd Tariff]:[Diwedd Tariff]]&gt;($B326+S$6*$BA$1)),ExportContract[[Ceiniogau fesul kWh]:[Ceiniogau fesul kWh]],0,,)</f>
        <v>0</v>
      </c>
      <c r="T326" s="20" cm="1">
        <f t="array" ref="T326">_xlfn.XLOOKUP(1,(ExportContract[[Dechrau Tariff ]:[Dechrau Tariff ]]&lt;=($B326+T$6*$BA$1))*(ExportContract[[Diwedd Tariff]:[Diwedd Tariff]]&gt;($B326+T$6*$BA$1)),ExportContract[[Ceiniogau fesul kWh]:[Ceiniogau fesul kWh]],0,,)</f>
        <v>0</v>
      </c>
      <c r="U326" s="20" cm="1">
        <f t="array" ref="U326">_xlfn.XLOOKUP(1,(ExportContract[[Dechrau Tariff ]:[Dechrau Tariff ]]&lt;=($B326+U$6*$BA$1))*(ExportContract[[Diwedd Tariff]:[Diwedd Tariff]]&gt;($B326+U$6*$BA$1)),ExportContract[[Ceiniogau fesul kWh]:[Ceiniogau fesul kWh]],0,,)</f>
        <v>0</v>
      </c>
      <c r="V326" s="20" cm="1">
        <f t="array" ref="V326">_xlfn.XLOOKUP(1,(ExportContract[[Dechrau Tariff ]:[Dechrau Tariff ]]&lt;=($B326+V$6*$BA$1))*(ExportContract[[Diwedd Tariff]:[Diwedd Tariff]]&gt;($B326+V$6*$BA$1)),ExportContract[[Ceiniogau fesul kWh]:[Ceiniogau fesul kWh]],0,,)</f>
        <v>0</v>
      </c>
      <c r="W326" s="20" cm="1">
        <f t="array" ref="W326">_xlfn.XLOOKUP(1,(ExportContract[[Dechrau Tariff ]:[Dechrau Tariff ]]&lt;=($B326+W$6*$BA$1))*(ExportContract[[Diwedd Tariff]:[Diwedd Tariff]]&gt;($B326+W$6*$BA$1)),ExportContract[[Ceiniogau fesul kWh]:[Ceiniogau fesul kWh]],0,,)</f>
        <v>0</v>
      </c>
      <c r="X326" s="20" cm="1">
        <f t="array" ref="X326">_xlfn.XLOOKUP(1,(ExportContract[[Dechrau Tariff ]:[Dechrau Tariff ]]&lt;=($B326+X$6*$BA$1))*(ExportContract[[Diwedd Tariff]:[Diwedd Tariff]]&gt;($B326+X$6*$BA$1)),ExportContract[[Ceiniogau fesul kWh]:[Ceiniogau fesul kWh]],0,,)</f>
        <v>0</v>
      </c>
      <c r="Y326" s="20" cm="1">
        <f t="array" ref="Y326">_xlfn.XLOOKUP(1,(ExportContract[[Dechrau Tariff ]:[Dechrau Tariff ]]&lt;=($B326+Y$6*$BA$1))*(ExportContract[[Diwedd Tariff]:[Diwedd Tariff]]&gt;($B326+Y$6*$BA$1)),ExportContract[[Ceiniogau fesul kWh]:[Ceiniogau fesul kWh]],0,,)</f>
        <v>0</v>
      </c>
      <c r="Z326" s="20" cm="1">
        <f t="array" ref="Z326">_xlfn.XLOOKUP(1,(ExportContract[[Dechrau Tariff ]:[Dechrau Tariff ]]&lt;=($B326+Z$6*$BA$1))*(ExportContract[[Diwedd Tariff]:[Diwedd Tariff]]&gt;($B326+Z$6*$BA$1)),ExportContract[[Ceiniogau fesul kWh]:[Ceiniogau fesul kWh]],0,,)</f>
        <v>0</v>
      </c>
      <c r="AA326" s="20" cm="1">
        <f t="array" ref="AA326">_xlfn.XLOOKUP(1,(ExportContract[[Dechrau Tariff ]:[Dechrau Tariff ]]&lt;=($B326+AA$6*$BA$1))*(ExportContract[[Diwedd Tariff]:[Diwedd Tariff]]&gt;($B326+AA$6*$BA$1)),ExportContract[[Ceiniogau fesul kWh]:[Ceiniogau fesul kWh]],0,,)</f>
        <v>0</v>
      </c>
      <c r="AB326" s="20" cm="1">
        <f t="array" ref="AB326">_xlfn.XLOOKUP(1,(ExportContract[[Dechrau Tariff ]:[Dechrau Tariff ]]&lt;=($B326+AB$6*$BA$1))*(ExportContract[[Diwedd Tariff]:[Diwedd Tariff]]&gt;($B326+AB$6*$BA$1)),ExportContract[[Ceiniogau fesul kWh]:[Ceiniogau fesul kWh]],0,,)</f>
        <v>0</v>
      </c>
      <c r="AC326" s="20" cm="1">
        <f t="array" ref="AC326">_xlfn.XLOOKUP(1,(ExportContract[[Dechrau Tariff ]:[Dechrau Tariff ]]&lt;=($B326+AC$6*$BA$1))*(ExportContract[[Diwedd Tariff]:[Diwedd Tariff]]&gt;($B326+AC$6*$BA$1)),ExportContract[[Ceiniogau fesul kWh]:[Ceiniogau fesul kWh]],0,,)</f>
        <v>0</v>
      </c>
      <c r="AD326" s="20" cm="1">
        <f t="array" ref="AD326">_xlfn.XLOOKUP(1,(ExportContract[[Dechrau Tariff ]:[Dechrau Tariff ]]&lt;=($B326+AD$6*$BA$1))*(ExportContract[[Diwedd Tariff]:[Diwedd Tariff]]&gt;($B326+AD$6*$BA$1)),ExportContract[[Ceiniogau fesul kWh]:[Ceiniogau fesul kWh]],0,,)</f>
        <v>0</v>
      </c>
      <c r="AE326" s="20" cm="1">
        <f t="array" ref="AE326">_xlfn.XLOOKUP(1,(ExportContract[[Dechrau Tariff ]:[Dechrau Tariff ]]&lt;=($B326+AE$6*$BA$1))*(ExportContract[[Diwedd Tariff]:[Diwedd Tariff]]&gt;($B326+AE$6*$BA$1)),ExportContract[[Ceiniogau fesul kWh]:[Ceiniogau fesul kWh]],0,,)</f>
        <v>0</v>
      </c>
      <c r="AF326" s="20" cm="1">
        <f t="array" ref="AF326">_xlfn.XLOOKUP(1,(ExportContract[[Dechrau Tariff ]:[Dechrau Tariff ]]&lt;=($B326+AF$6*$BA$1))*(ExportContract[[Diwedd Tariff]:[Diwedd Tariff]]&gt;($B326+AF$6*$BA$1)),ExportContract[[Ceiniogau fesul kWh]:[Ceiniogau fesul kWh]],0,,)</f>
        <v>0</v>
      </c>
      <c r="AG326" s="20" cm="1">
        <f t="array" ref="AG326">_xlfn.XLOOKUP(1,(ExportContract[[Dechrau Tariff ]:[Dechrau Tariff ]]&lt;=($B326+AG$6*$BA$1))*(ExportContract[[Diwedd Tariff]:[Diwedd Tariff]]&gt;($B326+AG$6*$BA$1)),ExportContract[[Ceiniogau fesul kWh]:[Ceiniogau fesul kWh]],0,,)</f>
        <v>0</v>
      </c>
      <c r="AH326" s="20" cm="1">
        <f t="array" ref="AH326">_xlfn.XLOOKUP(1,(ExportContract[[Dechrau Tariff ]:[Dechrau Tariff ]]&lt;=($B326+AH$6*$BA$1))*(ExportContract[[Diwedd Tariff]:[Diwedd Tariff]]&gt;($B326+AH$6*$BA$1)),ExportContract[[Ceiniogau fesul kWh]:[Ceiniogau fesul kWh]],0,,)</f>
        <v>0</v>
      </c>
      <c r="AI326" s="20" cm="1">
        <f t="array" ref="AI326">_xlfn.XLOOKUP(1,(ExportContract[[Dechrau Tariff ]:[Dechrau Tariff ]]&lt;=($B326+AI$6*$BA$1))*(ExportContract[[Diwedd Tariff]:[Diwedd Tariff]]&gt;($B326+AI$6*$BA$1)),ExportContract[[Ceiniogau fesul kWh]:[Ceiniogau fesul kWh]],0,,)</f>
        <v>0</v>
      </c>
      <c r="AJ326" s="20" cm="1">
        <f t="array" ref="AJ326">_xlfn.XLOOKUP(1,(ExportContract[[Dechrau Tariff ]:[Dechrau Tariff ]]&lt;=($B326+AJ$6*$BA$1))*(ExportContract[[Diwedd Tariff]:[Diwedd Tariff]]&gt;($B326+AJ$6*$BA$1)),ExportContract[[Ceiniogau fesul kWh]:[Ceiniogau fesul kWh]],0,,)</f>
        <v>0</v>
      </c>
      <c r="AK326" s="20" cm="1">
        <f t="array" ref="AK326">_xlfn.XLOOKUP(1,(ExportContract[[Dechrau Tariff ]:[Dechrau Tariff ]]&lt;=($B326+AK$6*$BA$1))*(ExportContract[[Diwedd Tariff]:[Diwedd Tariff]]&gt;($B326+AK$6*$BA$1)),ExportContract[[Ceiniogau fesul kWh]:[Ceiniogau fesul kWh]],0,,)</f>
        <v>0</v>
      </c>
      <c r="AL326" s="20" cm="1">
        <f t="array" ref="AL326">_xlfn.XLOOKUP(1,(ExportContract[[Dechrau Tariff ]:[Dechrau Tariff ]]&lt;=($B326+AL$6*$BA$1))*(ExportContract[[Diwedd Tariff]:[Diwedd Tariff]]&gt;($B326+AL$6*$BA$1)),ExportContract[[Ceiniogau fesul kWh]:[Ceiniogau fesul kWh]],0,,)</f>
        <v>0</v>
      </c>
      <c r="AM326" s="20" cm="1">
        <f t="array" ref="AM326">_xlfn.XLOOKUP(1,(ExportContract[[Dechrau Tariff ]:[Dechrau Tariff ]]&lt;=($B326+AM$6*$BA$1))*(ExportContract[[Diwedd Tariff]:[Diwedd Tariff]]&gt;($B326+AM$6*$BA$1)),ExportContract[[Ceiniogau fesul kWh]:[Ceiniogau fesul kWh]],0,,)</f>
        <v>0</v>
      </c>
      <c r="AN326" s="20" cm="1">
        <f t="array" ref="AN326">_xlfn.XLOOKUP(1,(ExportContract[[Dechrau Tariff ]:[Dechrau Tariff ]]&lt;=($B326+AN$6*$BA$1))*(ExportContract[[Diwedd Tariff]:[Diwedd Tariff]]&gt;($B326+AN$6*$BA$1)),ExportContract[[Ceiniogau fesul kWh]:[Ceiniogau fesul kWh]],0,,)</f>
        <v>0</v>
      </c>
      <c r="AO326" s="20" cm="1">
        <f t="array" ref="AO326">_xlfn.XLOOKUP(1,(ExportContract[[Dechrau Tariff ]:[Dechrau Tariff ]]&lt;=($B326+AO$6*$BA$1))*(ExportContract[[Diwedd Tariff]:[Diwedd Tariff]]&gt;($B326+AO$6*$BA$1)),ExportContract[[Ceiniogau fesul kWh]:[Ceiniogau fesul kWh]],0,,)</f>
        <v>0</v>
      </c>
      <c r="AP326" s="20" cm="1">
        <f t="array" ref="AP326">_xlfn.XLOOKUP(1,(ExportContract[[Dechrau Tariff ]:[Dechrau Tariff ]]&lt;=($B326+AP$6*$BA$1))*(ExportContract[[Diwedd Tariff]:[Diwedd Tariff]]&gt;($B326+AP$6*$BA$1)),ExportContract[[Ceiniogau fesul kWh]:[Ceiniogau fesul kWh]],0,,)</f>
        <v>0</v>
      </c>
      <c r="AQ326" s="20" cm="1">
        <f t="array" ref="AQ326">_xlfn.XLOOKUP(1,(ExportContract[[Dechrau Tariff ]:[Dechrau Tariff ]]&lt;=($B326+AQ$6*$BA$1))*(ExportContract[[Diwedd Tariff]:[Diwedd Tariff]]&gt;($B326+AQ$6*$BA$1)),ExportContract[[Ceiniogau fesul kWh]:[Ceiniogau fesul kWh]],0,,)</f>
        <v>0</v>
      </c>
      <c r="AR326" s="20" cm="1">
        <f t="array" ref="AR326">_xlfn.XLOOKUP(1,(ExportContract[[Dechrau Tariff ]:[Dechrau Tariff ]]&lt;=($B326+AR$6*$BA$1))*(ExportContract[[Diwedd Tariff]:[Diwedd Tariff]]&gt;($B326+AR$6*$BA$1)),ExportContract[[Ceiniogau fesul kWh]:[Ceiniogau fesul kWh]],0,,)</f>
        <v>0</v>
      </c>
      <c r="AS326" s="20" cm="1">
        <f t="array" ref="AS326">_xlfn.XLOOKUP(1,(ExportContract[[Dechrau Tariff ]:[Dechrau Tariff ]]&lt;=($B326+AS$6*$BA$1))*(ExportContract[[Diwedd Tariff]:[Diwedd Tariff]]&gt;($B326+AS$6*$BA$1)),ExportContract[[Ceiniogau fesul kWh]:[Ceiniogau fesul kWh]],0,,)</f>
        <v>0</v>
      </c>
      <c r="AT326" s="20" cm="1">
        <f t="array" ref="AT326">_xlfn.XLOOKUP(1,(ExportContract[[Dechrau Tariff ]:[Dechrau Tariff ]]&lt;=($B326+AT$6*$BA$1))*(ExportContract[[Diwedd Tariff]:[Diwedd Tariff]]&gt;($B326+AT$6*$BA$1)),ExportContract[[Ceiniogau fesul kWh]:[Ceiniogau fesul kWh]],0,,)</f>
        <v>0</v>
      </c>
      <c r="AU326" s="20" cm="1">
        <f t="array" ref="AU326">_xlfn.XLOOKUP(1,(ExportContract[[Dechrau Tariff ]:[Dechrau Tariff ]]&lt;=($B326+AU$6*$BA$1))*(ExportContract[[Diwedd Tariff]:[Diwedd Tariff]]&gt;($B326+AU$6*$BA$1)),ExportContract[[Ceiniogau fesul kWh]:[Ceiniogau fesul kWh]],0,,)</f>
        <v>0</v>
      </c>
      <c r="AV326" s="20" cm="1">
        <f t="array" ref="AV326">_xlfn.XLOOKUP(1,(ExportContract[[Dechrau Tariff ]:[Dechrau Tariff ]]&lt;=($B326+AV$6*$BA$1))*(ExportContract[[Diwedd Tariff]:[Diwedd Tariff]]&gt;($B326+AV$6*$BA$1)),ExportContract[[Ceiniogau fesul kWh]:[Ceiniogau fesul kWh]],0,,)</f>
        <v>0</v>
      </c>
      <c r="AW326" s="20" cm="1">
        <f t="array" ref="AW326">_xlfn.XLOOKUP(1,(ExportContract[[Dechrau Tariff ]:[Dechrau Tariff ]]&lt;=($B326+AW$6*$BA$1))*(ExportContract[[Diwedd Tariff]:[Diwedd Tariff]]&gt;($B326+AW$6*$BA$1)),ExportContract[[Ceiniogau fesul kWh]:[Ceiniogau fesul kWh]],0,,)</f>
        <v>0</v>
      </c>
      <c r="AX326" s="20" cm="1">
        <f t="array" ref="AX326">_xlfn.XLOOKUP(1,(ExportContract[[Dechrau Tariff ]:[Dechrau Tariff ]]&lt;=($B326+AX$6*$BA$1))*(ExportContract[[Diwedd Tariff]:[Diwedd Tariff]]&gt;($B326+AX$6*$BA$1)),ExportContract[[Ceiniogau fesul kWh]:[Ceiniogau fesul kWh]],0,,)</f>
        <v>0</v>
      </c>
    </row>
    <row r="327" spans="2:50" x14ac:dyDescent="0.3">
      <c r="B327" s="30">
        <v>45612</v>
      </c>
      <c r="C327" s="20" cm="1">
        <f t="array" ref="C327">_xlfn.XLOOKUP(1,(ExportContract[[Dechrau Tariff ]:[Dechrau Tariff ]]&lt;=($B327+C$6*$BA$1))*(ExportContract[[Diwedd Tariff]:[Diwedd Tariff]]&gt;($B327+C$6*$BA$1)),ExportContract[[Ceiniogau fesul kWh]:[Ceiniogau fesul kWh]],0,,)</f>
        <v>0</v>
      </c>
      <c r="D327" s="20" cm="1">
        <f t="array" ref="D327">_xlfn.XLOOKUP(1,(ExportContract[[Dechrau Tariff ]:[Dechrau Tariff ]]&lt;=($B327+D$6*$BA$1))*(ExportContract[[Diwedd Tariff]:[Diwedd Tariff]]&gt;($B327+D$6*$BA$1)),ExportContract[[Ceiniogau fesul kWh]:[Ceiniogau fesul kWh]],0,,)</f>
        <v>0</v>
      </c>
      <c r="E327" s="20" cm="1">
        <f t="array" ref="E327">_xlfn.XLOOKUP(1,(ExportContract[[Dechrau Tariff ]:[Dechrau Tariff ]]&lt;=($B327+E$6*$BA$1))*(ExportContract[[Diwedd Tariff]:[Diwedd Tariff]]&gt;($B327+E$6*$BA$1)),ExportContract[[Ceiniogau fesul kWh]:[Ceiniogau fesul kWh]],0,,)</f>
        <v>0</v>
      </c>
      <c r="F327" s="20" cm="1">
        <f t="array" ref="F327">_xlfn.XLOOKUP(1,(ExportContract[[Dechrau Tariff ]:[Dechrau Tariff ]]&lt;=($B327+F$6*$BA$1))*(ExportContract[[Diwedd Tariff]:[Diwedd Tariff]]&gt;($B327+F$6*$BA$1)),ExportContract[[Ceiniogau fesul kWh]:[Ceiniogau fesul kWh]],0,,)</f>
        <v>0</v>
      </c>
      <c r="G327" s="20" cm="1">
        <f t="array" ref="G327">_xlfn.XLOOKUP(1,(ExportContract[[Dechrau Tariff ]:[Dechrau Tariff ]]&lt;=($B327+G$6*$BA$1))*(ExportContract[[Diwedd Tariff]:[Diwedd Tariff]]&gt;($B327+G$6*$BA$1)),ExportContract[[Ceiniogau fesul kWh]:[Ceiniogau fesul kWh]],0,,)</f>
        <v>0</v>
      </c>
      <c r="H327" s="20" cm="1">
        <f t="array" ref="H327">_xlfn.XLOOKUP(1,(ExportContract[[Dechrau Tariff ]:[Dechrau Tariff ]]&lt;=($B327+H$6*$BA$1))*(ExportContract[[Diwedd Tariff]:[Diwedd Tariff]]&gt;($B327+H$6*$BA$1)),ExportContract[[Ceiniogau fesul kWh]:[Ceiniogau fesul kWh]],0,,)</f>
        <v>0</v>
      </c>
      <c r="I327" s="20" cm="1">
        <f t="array" ref="I327">_xlfn.XLOOKUP(1,(ExportContract[[Dechrau Tariff ]:[Dechrau Tariff ]]&lt;=($B327+I$6*$BA$1))*(ExportContract[[Diwedd Tariff]:[Diwedd Tariff]]&gt;($B327+I$6*$BA$1)),ExportContract[[Ceiniogau fesul kWh]:[Ceiniogau fesul kWh]],0,,)</f>
        <v>0</v>
      </c>
      <c r="J327" s="20" cm="1">
        <f t="array" ref="J327">_xlfn.XLOOKUP(1,(ExportContract[[Dechrau Tariff ]:[Dechrau Tariff ]]&lt;=($B327+J$6*$BA$1))*(ExportContract[[Diwedd Tariff]:[Diwedd Tariff]]&gt;($B327+J$6*$BA$1)),ExportContract[[Ceiniogau fesul kWh]:[Ceiniogau fesul kWh]],0,,)</f>
        <v>0</v>
      </c>
      <c r="K327" s="20" cm="1">
        <f t="array" ref="K327">_xlfn.XLOOKUP(1,(ExportContract[[Dechrau Tariff ]:[Dechrau Tariff ]]&lt;=($B327+K$6*$BA$1))*(ExportContract[[Diwedd Tariff]:[Diwedd Tariff]]&gt;($B327+K$6*$BA$1)),ExportContract[[Ceiniogau fesul kWh]:[Ceiniogau fesul kWh]],0,,)</f>
        <v>0</v>
      </c>
      <c r="L327" s="20" cm="1">
        <f t="array" ref="L327">_xlfn.XLOOKUP(1,(ExportContract[[Dechrau Tariff ]:[Dechrau Tariff ]]&lt;=($B327+L$6*$BA$1))*(ExportContract[[Diwedd Tariff]:[Diwedd Tariff]]&gt;($B327+L$6*$BA$1)),ExportContract[[Ceiniogau fesul kWh]:[Ceiniogau fesul kWh]],0,,)</f>
        <v>0</v>
      </c>
      <c r="M327" s="20" cm="1">
        <f t="array" ref="M327">_xlfn.XLOOKUP(1,(ExportContract[[Dechrau Tariff ]:[Dechrau Tariff ]]&lt;=($B327+M$6*$BA$1))*(ExportContract[[Diwedd Tariff]:[Diwedd Tariff]]&gt;($B327+M$6*$BA$1)),ExportContract[[Ceiniogau fesul kWh]:[Ceiniogau fesul kWh]],0,,)</f>
        <v>0</v>
      </c>
      <c r="N327" s="20" cm="1">
        <f t="array" ref="N327">_xlfn.XLOOKUP(1,(ExportContract[[Dechrau Tariff ]:[Dechrau Tariff ]]&lt;=($B327+N$6*$BA$1))*(ExportContract[[Diwedd Tariff]:[Diwedd Tariff]]&gt;($B327+N$6*$BA$1)),ExportContract[[Ceiniogau fesul kWh]:[Ceiniogau fesul kWh]],0,,)</f>
        <v>0</v>
      </c>
      <c r="O327" s="20" cm="1">
        <f t="array" ref="O327">_xlfn.XLOOKUP(1,(ExportContract[[Dechrau Tariff ]:[Dechrau Tariff ]]&lt;=($B327+O$6*$BA$1))*(ExportContract[[Diwedd Tariff]:[Diwedd Tariff]]&gt;($B327+O$6*$BA$1)),ExportContract[[Ceiniogau fesul kWh]:[Ceiniogau fesul kWh]],0,,)</f>
        <v>0</v>
      </c>
      <c r="P327" s="20" cm="1">
        <f t="array" ref="P327">_xlfn.XLOOKUP(1,(ExportContract[[Dechrau Tariff ]:[Dechrau Tariff ]]&lt;=($B327+P$6*$BA$1))*(ExportContract[[Diwedd Tariff]:[Diwedd Tariff]]&gt;($B327+P$6*$BA$1)),ExportContract[[Ceiniogau fesul kWh]:[Ceiniogau fesul kWh]],0,,)</f>
        <v>0</v>
      </c>
      <c r="Q327" s="20" cm="1">
        <f t="array" ref="Q327">_xlfn.XLOOKUP(1,(ExportContract[[Dechrau Tariff ]:[Dechrau Tariff ]]&lt;=($B327+Q$6*$BA$1))*(ExportContract[[Diwedd Tariff]:[Diwedd Tariff]]&gt;($B327+Q$6*$BA$1)),ExportContract[[Ceiniogau fesul kWh]:[Ceiniogau fesul kWh]],0,,)</f>
        <v>0</v>
      </c>
      <c r="R327" s="20" cm="1">
        <f t="array" ref="R327">_xlfn.XLOOKUP(1,(ExportContract[[Dechrau Tariff ]:[Dechrau Tariff ]]&lt;=($B327+R$6*$BA$1))*(ExportContract[[Diwedd Tariff]:[Diwedd Tariff]]&gt;($B327+R$6*$BA$1)),ExportContract[[Ceiniogau fesul kWh]:[Ceiniogau fesul kWh]],0,,)</f>
        <v>0</v>
      </c>
      <c r="S327" s="20" cm="1">
        <f t="array" ref="S327">_xlfn.XLOOKUP(1,(ExportContract[[Dechrau Tariff ]:[Dechrau Tariff ]]&lt;=($B327+S$6*$BA$1))*(ExportContract[[Diwedd Tariff]:[Diwedd Tariff]]&gt;($B327+S$6*$BA$1)),ExportContract[[Ceiniogau fesul kWh]:[Ceiniogau fesul kWh]],0,,)</f>
        <v>0</v>
      </c>
      <c r="T327" s="20" cm="1">
        <f t="array" ref="T327">_xlfn.XLOOKUP(1,(ExportContract[[Dechrau Tariff ]:[Dechrau Tariff ]]&lt;=($B327+T$6*$BA$1))*(ExportContract[[Diwedd Tariff]:[Diwedd Tariff]]&gt;($B327+T$6*$BA$1)),ExportContract[[Ceiniogau fesul kWh]:[Ceiniogau fesul kWh]],0,,)</f>
        <v>0</v>
      </c>
      <c r="U327" s="20" cm="1">
        <f t="array" ref="U327">_xlfn.XLOOKUP(1,(ExportContract[[Dechrau Tariff ]:[Dechrau Tariff ]]&lt;=($B327+U$6*$BA$1))*(ExportContract[[Diwedd Tariff]:[Diwedd Tariff]]&gt;($B327+U$6*$BA$1)),ExportContract[[Ceiniogau fesul kWh]:[Ceiniogau fesul kWh]],0,,)</f>
        <v>0</v>
      </c>
      <c r="V327" s="20" cm="1">
        <f t="array" ref="V327">_xlfn.XLOOKUP(1,(ExportContract[[Dechrau Tariff ]:[Dechrau Tariff ]]&lt;=($B327+V$6*$BA$1))*(ExportContract[[Diwedd Tariff]:[Diwedd Tariff]]&gt;($B327+V$6*$BA$1)),ExportContract[[Ceiniogau fesul kWh]:[Ceiniogau fesul kWh]],0,,)</f>
        <v>0</v>
      </c>
      <c r="W327" s="20" cm="1">
        <f t="array" ref="W327">_xlfn.XLOOKUP(1,(ExportContract[[Dechrau Tariff ]:[Dechrau Tariff ]]&lt;=($B327+W$6*$BA$1))*(ExportContract[[Diwedd Tariff]:[Diwedd Tariff]]&gt;($B327+W$6*$BA$1)),ExportContract[[Ceiniogau fesul kWh]:[Ceiniogau fesul kWh]],0,,)</f>
        <v>0</v>
      </c>
      <c r="X327" s="20" cm="1">
        <f t="array" ref="X327">_xlfn.XLOOKUP(1,(ExportContract[[Dechrau Tariff ]:[Dechrau Tariff ]]&lt;=($B327+X$6*$BA$1))*(ExportContract[[Diwedd Tariff]:[Diwedd Tariff]]&gt;($B327+X$6*$BA$1)),ExportContract[[Ceiniogau fesul kWh]:[Ceiniogau fesul kWh]],0,,)</f>
        <v>0</v>
      </c>
      <c r="Y327" s="20" cm="1">
        <f t="array" ref="Y327">_xlfn.XLOOKUP(1,(ExportContract[[Dechrau Tariff ]:[Dechrau Tariff ]]&lt;=($B327+Y$6*$BA$1))*(ExportContract[[Diwedd Tariff]:[Diwedd Tariff]]&gt;($B327+Y$6*$BA$1)),ExportContract[[Ceiniogau fesul kWh]:[Ceiniogau fesul kWh]],0,,)</f>
        <v>0</v>
      </c>
      <c r="Z327" s="20" cm="1">
        <f t="array" ref="Z327">_xlfn.XLOOKUP(1,(ExportContract[[Dechrau Tariff ]:[Dechrau Tariff ]]&lt;=($B327+Z$6*$BA$1))*(ExportContract[[Diwedd Tariff]:[Diwedd Tariff]]&gt;($B327+Z$6*$BA$1)),ExportContract[[Ceiniogau fesul kWh]:[Ceiniogau fesul kWh]],0,,)</f>
        <v>0</v>
      </c>
      <c r="AA327" s="20" cm="1">
        <f t="array" ref="AA327">_xlfn.XLOOKUP(1,(ExportContract[[Dechrau Tariff ]:[Dechrau Tariff ]]&lt;=($B327+AA$6*$BA$1))*(ExportContract[[Diwedd Tariff]:[Diwedd Tariff]]&gt;($B327+AA$6*$BA$1)),ExportContract[[Ceiniogau fesul kWh]:[Ceiniogau fesul kWh]],0,,)</f>
        <v>0</v>
      </c>
      <c r="AB327" s="20" cm="1">
        <f t="array" ref="AB327">_xlfn.XLOOKUP(1,(ExportContract[[Dechrau Tariff ]:[Dechrau Tariff ]]&lt;=($B327+AB$6*$BA$1))*(ExportContract[[Diwedd Tariff]:[Diwedd Tariff]]&gt;($B327+AB$6*$BA$1)),ExportContract[[Ceiniogau fesul kWh]:[Ceiniogau fesul kWh]],0,,)</f>
        <v>0</v>
      </c>
      <c r="AC327" s="20" cm="1">
        <f t="array" ref="AC327">_xlfn.XLOOKUP(1,(ExportContract[[Dechrau Tariff ]:[Dechrau Tariff ]]&lt;=($B327+AC$6*$BA$1))*(ExportContract[[Diwedd Tariff]:[Diwedd Tariff]]&gt;($B327+AC$6*$BA$1)),ExportContract[[Ceiniogau fesul kWh]:[Ceiniogau fesul kWh]],0,,)</f>
        <v>0</v>
      </c>
      <c r="AD327" s="20" cm="1">
        <f t="array" ref="AD327">_xlfn.XLOOKUP(1,(ExportContract[[Dechrau Tariff ]:[Dechrau Tariff ]]&lt;=($B327+AD$6*$BA$1))*(ExportContract[[Diwedd Tariff]:[Diwedd Tariff]]&gt;($B327+AD$6*$BA$1)),ExportContract[[Ceiniogau fesul kWh]:[Ceiniogau fesul kWh]],0,,)</f>
        <v>0</v>
      </c>
      <c r="AE327" s="20" cm="1">
        <f t="array" ref="AE327">_xlfn.XLOOKUP(1,(ExportContract[[Dechrau Tariff ]:[Dechrau Tariff ]]&lt;=($B327+AE$6*$BA$1))*(ExportContract[[Diwedd Tariff]:[Diwedd Tariff]]&gt;($B327+AE$6*$BA$1)),ExportContract[[Ceiniogau fesul kWh]:[Ceiniogau fesul kWh]],0,,)</f>
        <v>0</v>
      </c>
      <c r="AF327" s="20" cm="1">
        <f t="array" ref="AF327">_xlfn.XLOOKUP(1,(ExportContract[[Dechrau Tariff ]:[Dechrau Tariff ]]&lt;=($B327+AF$6*$BA$1))*(ExportContract[[Diwedd Tariff]:[Diwedd Tariff]]&gt;($B327+AF$6*$BA$1)),ExportContract[[Ceiniogau fesul kWh]:[Ceiniogau fesul kWh]],0,,)</f>
        <v>0</v>
      </c>
      <c r="AG327" s="20" cm="1">
        <f t="array" ref="AG327">_xlfn.XLOOKUP(1,(ExportContract[[Dechrau Tariff ]:[Dechrau Tariff ]]&lt;=($B327+AG$6*$BA$1))*(ExportContract[[Diwedd Tariff]:[Diwedd Tariff]]&gt;($B327+AG$6*$BA$1)),ExportContract[[Ceiniogau fesul kWh]:[Ceiniogau fesul kWh]],0,,)</f>
        <v>0</v>
      </c>
      <c r="AH327" s="20" cm="1">
        <f t="array" ref="AH327">_xlfn.XLOOKUP(1,(ExportContract[[Dechrau Tariff ]:[Dechrau Tariff ]]&lt;=($B327+AH$6*$BA$1))*(ExportContract[[Diwedd Tariff]:[Diwedd Tariff]]&gt;($B327+AH$6*$BA$1)),ExportContract[[Ceiniogau fesul kWh]:[Ceiniogau fesul kWh]],0,,)</f>
        <v>0</v>
      </c>
      <c r="AI327" s="20" cm="1">
        <f t="array" ref="AI327">_xlfn.XLOOKUP(1,(ExportContract[[Dechrau Tariff ]:[Dechrau Tariff ]]&lt;=($B327+AI$6*$BA$1))*(ExportContract[[Diwedd Tariff]:[Diwedd Tariff]]&gt;($B327+AI$6*$BA$1)),ExportContract[[Ceiniogau fesul kWh]:[Ceiniogau fesul kWh]],0,,)</f>
        <v>0</v>
      </c>
      <c r="AJ327" s="20" cm="1">
        <f t="array" ref="AJ327">_xlfn.XLOOKUP(1,(ExportContract[[Dechrau Tariff ]:[Dechrau Tariff ]]&lt;=($B327+AJ$6*$BA$1))*(ExportContract[[Diwedd Tariff]:[Diwedd Tariff]]&gt;($B327+AJ$6*$BA$1)),ExportContract[[Ceiniogau fesul kWh]:[Ceiniogau fesul kWh]],0,,)</f>
        <v>0</v>
      </c>
      <c r="AK327" s="20" cm="1">
        <f t="array" ref="AK327">_xlfn.XLOOKUP(1,(ExportContract[[Dechrau Tariff ]:[Dechrau Tariff ]]&lt;=($B327+AK$6*$BA$1))*(ExportContract[[Diwedd Tariff]:[Diwedd Tariff]]&gt;($B327+AK$6*$BA$1)),ExportContract[[Ceiniogau fesul kWh]:[Ceiniogau fesul kWh]],0,,)</f>
        <v>0</v>
      </c>
      <c r="AL327" s="20" cm="1">
        <f t="array" ref="AL327">_xlfn.XLOOKUP(1,(ExportContract[[Dechrau Tariff ]:[Dechrau Tariff ]]&lt;=($B327+AL$6*$BA$1))*(ExportContract[[Diwedd Tariff]:[Diwedd Tariff]]&gt;($B327+AL$6*$BA$1)),ExportContract[[Ceiniogau fesul kWh]:[Ceiniogau fesul kWh]],0,,)</f>
        <v>0</v>
      </c>
      <c r="AM327" s="20" cm="1">
        <f t="array" ref="AM327">_xlfn.XLOOKUP(1,(ExportContract[[Dechrau Tariff ]:[Dechrau Tariff ]]&lt;=($B327+AM$6*$BA$1))*(ExportContract[[Diwedd Tariff]:[Diwedd Tariff]]&gt;($B327+AM$6*$BA$1)),ExportContract[[Ceiniogau fesul kWh]:[Ceiniogau fesul kWh]],0,,)</f>
        <v>0</v>
      </c>
      <c r="AN327" s="20" cm="1">
        <f t="array" ref="AN327">_xlfn.XLOOKUP(1,(ExportContract[[Dechrau Tariff ]:[Dechrau Tariff ]]&lt;=($B327+AN$6*$BA$1))*(ExportContract[[Diwedd Tariff]:[Diwedd Tariff]]&gt;($B327+AN$6*$BA$1)),ExportContract[[Ceiniogau fesul kWh]:[Ceiniogau fesul kWh]],0,,)</f>
        <v>0</v>
      </c>
      <c r="AO327" s="20" cm="1">
        <f t="array" ref="AO327">_xlfn.XLOOKUP(1,(ExportContract[[Dechrau Tariff ]:[Dechrau Tariff ]]&lt;=($B327+AO$6*$BA$1))*(ExportContract[[Diwedd Tariff]:[Diwedd Tariff]]&gt;($B327+AO$6*$BA$1)),ExportContract[[Ceiniogau fesul kWh]:[Ceiniogau fesul kWh]],0,,)</f>
        <v>0</v>
      </c>
      <c r="AP327" s="20" cm="1">
        <f t="array" ref="AP327">_xlfn.XLOOKUP(1,(ExportContract[[Dechrau Tariff ]:[Dechrau Tariff ]]&lt;=($B327+AP$6*$BA$1))*(ExportContract[[Diwedd Tariff]:[Diwedd Tariff]]&gt;($B327+AP$6*$BA$1)),ExportContract[[Ceiniogau fesul kWh]:[Ceiniogau fesul kWh]],0,,)</f>
        <v>0</v>
      </c>
      <c r="AQ327" s="20" cm="1">
        <f t="array" ref="AQ327">_xlfn.XLOOKUP(1,(ExportContract[[Dechrau Tariff ]:[Dechrau Tariff ]]&lt;=($B327+AQ$6*$BA$1))*(ExportContract[[Diwedd Tariff]:[Diwedd Tariff]]&gt;($B327+AQ$6*$BA$1)),ExportContract[[Ceiniogau fesul kWh]:[Ceiniogau fesul kWh]],0,,)</f>
        <v>0</v>
      </c>
      <c r="AR327" s="20" cm="1">
        <f t="array" ref="AR327">_xlfn.XLOOKUP(1,(ExportContract[[Dechrau Tariff ]:[Dechrau Tariff ]]&lt;=($B327+AR$6*$BA$1))*(ExportContract[[Diwedd Tariff]:[Diwedd Tariff]]&gt;($B327+AR$6*$BA$1)),ExportContract[[Ceiniogau fesul kWh]:[Ceiniogau fesul kWh]],0,,)</f>
        <v>0</v>
      </c>
      <c r="AS327" s="20" cm="1">
        <f t="array" ref="AS327">_xlfn.XLOOKUP(1,(ExportContract[[Dechrau Tariff ]:[Dechrau Tariff ]]&lt;=($B327+AS$6*$BA$1))*(ExportContract[[Diwedd Tariff]:[Diwedd Tariff]]&gt;($B327+AS$6*$BA$1)),ExportContract[[Ceiniogau fesul kWh]:[Ceiniogau fesul kWh]],0,,)</f>
        <v>0</v>
      </c>
      <c r="AT327" s="20" cm="1">
        <f t="array" ref="AT327">_xlfn.XLOOKUP(1,(ExportContract[[Dechrau Tariff ]:[Dechrau Tariff ]]&lt;=($B327+AT$6*$BA$1))*(ExportContract[[Diwedd Tariff]:[Diwedd Tariff]]&gt;($B327+AT$6*$BA$1)),ExportContract[[Ceiniogau fesul kWh]:[Ceiniogau fesul kWh]],0,,)</f>
        <v>0</v>
      </c>
      <c r="AU327" s="20" cm="1">
        <f t="array" ref="AU327">_xlfn.XLOOKUP(1,(ExportContract[[Dechrau Tariff ]:[Dechrau Tariff ]]&lt;=($B327+AU$6*$BA$1))*(ExportContract[[Diwedd Tariff]:[Diwedd Tariff]]&gt;($B327+AU$6*$BA$1)),ExportContract[[Ceiniogau fesul kWh]:[Ceiniogau fesul kWh]],0,,)</f>
        <v>0</v>
      </c>
      <c r="AV327" s="20" cm="1">
        <f t="array" ref="AV327">_xlfn.XLOOKUP(1,(ExportContract[[Dechrau Tariff ]:[Dechrau Tariff ]]&lt;=($B327+AV$6*$BA$1))*(ExportContract[[Diwedd Tariff]:[Diwedd Tariff]]&gt;($B327+AV$6*$BA$1)),ExportContract[[Ceiniogau fesul kWh]:[Ceiniogau fesul kWh]],0,,)</f>
        <v>0</v>
      </c>
      <c r="AW327" s="20" cm="1">
        <f t="array" ref="AW327">_xlfn.XLOOKUP(1,(ExportContract[[Dechrau Tariff ]:[Dechrau Tariff ]]&lt;=($B327+AW$6*$BA$1))*(ExportContract[[Diwedd Tariff]:[Diwedd Tariff]]&gt;($B327+AW$6*$BA$1)),ExportContract[[Ceiniogau fesul kWh]:[Ceiniogau fesul kWh]],0,,)</f>
        <v>0</v>
      </c>
      <c r="AX327" s="20" cm="1">
        <f t="array" ref="AX327">_xlfn.XLOOKUP(1,(ExportContract[[Dechrau Tariff ]:[Dechrau Tariff ]]&lt;=($B327+AX$6*$BA$1))*(ExportContract[[Diwedd Tariff]:[Diwedd Tariff]]&gt;($B327+AX$6*$BA$1)),ExportContract[[Ceiniogau fesul kWh]:[Ceiniogau fesul kWh]],0,,)</f>
        <v>0</v>
      </c>
    </row>
    <row r="328" spans="2:50" x14ac:dyDescent="0.3">
      <c r="B328" s="30">
        <v>45613</v>
      </c>
      <c r="C328" s="20" cm="1">
        <f t="array" ref="C328">_xlfn.XLOOKUP(1,(ExportContract[[Dechrau Tariff ]:[Dechrau Tariff ]]&lt;=($B328+C$6*$BA$1))*(ExportContract[[Diwedd Tariff]:[Diwedd Tariff]]&gt;($B328+C$6*$BA$1)),ExportContract[[Ceiniogau fesul kWh]:[Ceiniogau fesul kWh]],0,,)</f>
        <v>0</v>
      </c>
      <c r="D328" s="20" cm="1">
        <f t="array" ref="D328">_xlfn.XLOOKUP(1,(ExportContract[[Dechrau Tariff ]:[Dechrau Tariff ]]&lt;=($B328+D$6*$BA$1))*(ExportContract[[Diwedd Tariff]:[Diwedd Tariff]]&gt;($B328+D$6*$BA$1)),ExportContract[[Ceiniogau fesul kWh]:[Ceiniogau fesul kWh]],0,,)</f>
        <v>0</v>
      </c>
      <c r="E328" s="20" cm="1">
        <f t="array" ref="E328">_xlfn.XLOOKUP(1,(ExportContract[[Dechrau Tariff ]:[Dechrau Tariff ]]&lt;=($B328+E$6*$BA$1))*(ExportContract[[Diwedd Tariff]:[Diwedd Tariff]]&gt;($B328+E$6*$BA$1)),ExportContract[[Ceiniogau fesul kWh]:[Ceiniogau fesul kWh]],0,,)</f>
        <v>0</v>
      </c>
      <c r="F328" s="20" cm="1">
        <f t="array" ref="F328">_xlfn.XLOOKUP(1,(ExportContract[[Dechrau Tariff ]:[Dechrau Tariff ]]&lt;=($B328+F$6*$BA$1))*(ExportContract[[Diwedd Tariff]:[Diwedd Tariff]]&gt;($B328+F$6*$BA$1)),ExportContract[[Ceiniogau fesul kWh]:[Ceiniogau fesul kWh]],0,,)</f>
        <v>0</v>
      </c>
      <c r="G328" s="20" cm="1">
        <f t="array" ref="G328">_xlfn.XLOOKUP(1,(ExportContract[[Dechrau Tariff ]:[Dechrau Tariff ]]&lt;=($B328+G$6*$BA$1))*(ExportContract[[Diwedd Tariff]:[Diwedd Tariff]]&gt;($B328+G$6*$BA$1)),ExportContract[[Ceiniogau fesul kWh]:[Ceiniogau fesul kWh]],0,,)</f>
        <v>0</v>
      </c>
      <c r="H328" s="20" cm="1">
        <f t="array" ref="H328">_xlfn.XLOOKUP(1,(ExportContract[[Dechrau Tariff ]:[Dechrau Tariff ]]&lt;=($B328+H$6*$BA$1))*(ExportContract[[Diwedd Tariff]:[Diwedd Tariff]]&gt;($B328+H$6*$BA$1)),ExportContract[[Ceiniogau fesul kWh]:[Ceiniogau fesul kWh]],0,,)</f>
        <v>0</v>
      </c>
      <c r="I328" s="20" cm="1">
        <f t="array" ref="I328">_xlfn.XLOOKUP(1,(ExportContract[[Dechrau Tariff ]:[Dechrau Tariff ]]&lt;=($B328+I$6*$BA$1))*(ExportContract[[Diwedd Tariff]:[Diwedd Tariff]]&gt;($B328+I$6*$BA$1)),ExportContract[[Ceiniogau fesul kWh]:[Ceiniogau fesul kWh]],0,,)</f>
        <v>0</v>
      </c>
      <c r="J328" s="20" cm="1">
        <f t="array" ref="J328">_xlfn.XLOOKUP(1,(ExportContract[[Dechrau Tariff ]:[Dechrau Tariff ]]&lt;=($B328+J$6*$BA$1))*(ExportContract[[Diwedd Tariff]:[Diwedd Tariff]]&gt;($B328+J$6*$BA$1)),ExportContract[[Ceiniogau fesul kWh]:[Ceiniogau fesul kWh]],0,,)</f>
        <v>0</v>
      </c>
      <c r="K328" s="20" cm="1">
        <f t="array" ref="K328">_xlfn.XLOOKUP(1,(ExportContract[[Dechrau Tariff ]:[Dechrau Tariff ]]&lt;=($B328+K$6*$BA$1))*(ExportContract[[Diwedd Tariff]:[Diwedd Tariff]]&gt;($B328+K$6*$BA$1)),ExportContract[[Ceiniogau fesul kWh]:[Ceiniogau fesul kWh]],0,,)</f>
        <v>0</v>
      </c>
      <c r="L328" s="20" cm="1">
        <f t="array" ref="L328">_xlfn.XLOOKUP(1,(ExportContract[[Dechrau Tariff ]:[Dechrau Tariff ]]&lt;=($B328+L$6*$BA$1))*(ExportContract[[Diwedd Tariff]:[Diwedd Tariff]]&gt;($B328+L$6*$BA$1)),ExportContract[[Ceiniogau fesul kWh]:[Ceiniogau fesul kWh]],0,,)</f>
        <v>0</v>
      </c>
      <c r="M328" s="20" cm="1">
        <f t="array" ref="M328">_xlfn.XLOOKUP(1,(ExportContract[[Dechrau Tariff ]:[Dechrau Tariff ]]&lt;=($B328+M$6*$BA$1))*(ExportContract[[Diwedd Tariff]:[Diwedd Tariff]]&gt;($B328+M$6*$BA$1)),ExportContract[[Ceiniogau fesul kWh]:[Ceiniogau fesul kWh]],0,,)</f>
        <v>0</v>
      </c>
      <c r="N328" s="20" cm="1">
        <f t="array" ref="N328">_xlfn.XLOOKUP(1,(ExportContract[[Dechrau Tariff ]:[Dechrau Tariff ]]&lt;=($B328+N$6*$BA$1))*(ExportContract[[Diwedd Tariff]:[Diwedd Tariff]]&gt;($B328+N$6*$BA$1)),ExportContract[[Ceiniogau fesul kWh]:[Ceiniogau fesul kWh]],0,,)</f>
        <v>0</v>
      </c>
      <c r="O328" s="20" cm="1">
        <f t="array" ref="O328">_xlfn.XLOOKUP(1,(ExportContract[[Dechrau Tariff ]:[Dechrau Tariff ]]&lt;=($B328+O$6*$BA$1))*(ExportContract[[Diwedd Tariff]:[Diwedd Tariff]]&gt;($B328+O$6*$BA$1)),ExportContract[[Ceiniogau fesul kWh]:[Ceiniogau fesul kWh]],0,,)</f>
        <v>0</v>
      </c>
      <c r="P328" s="20" cm="1">
        <f t="array" ref="P328">_xlfn.XLOOKUP(1,(ExportContract[[Dechrau Tariff ]:[Dechrau Tariff ]]&lt;=($B328+P$6*$BA$1))*(ExportContract[[Diwedd Tariff]:[Diwedd Tariff]]&gt;($B328+P$6*$BA$1)),ExportContract[[Ceiniogau fesul kWh]:[Ceiniogau fesul kWh]],0,,)</f>
        <v>0</v>
      </c>
      <c r="Q328" s="20" cm="1">
        <f t="array" ref="Q328">_xlfn.XLOOKUP(1,(ExportContract[[Dechrau Tariff ]:[Dechrau Tariff ]]&lt;=($B328+Q$6*$BA$1))*(ExportContract[[Diwedd Tariff]:[Diwedd Tariff]]&gt;($B328+Q$6*$BA$1)),ExportContract[[Ceiniogau fesul kWh]:[Ceiniogau fesul kWh]],0,,)</f>
        <v>0</v>
      </c>
      <c r="R328" s="20" cm="1">
        <f t="array" ref="R328">_xlfn.XLOOKUP(1,(ExportContract[[Dechrau Tariff ]:[Dechrau Tariff ]]&lt;=($B328+R$6*$BA$1))*(ExportContract[[Diwedd Tariff]:[Diwedd Tariff]]&gt;($B328+R$6*$BA$1)),ExportContract[[Ceiniogau fesul kWh]:[Ceiniogau fesul kWh]],0,,)</f>
        <v>0</v>
      </c>
      <c r="S328" s="20" cm="1">
        <f t="array" ref="S328">_xlfn.XLOOKUP(1,(ExportContract[[Dechrau Tariff ]:[Dechrau Tariff ]]&lt;=($B328+S$6*$BA$1))*(ExportContract[[Diwedd Tariff]:[Diwedd Tariff]]&gt;($B328+S$6*$BA$1)),ExportContract[[Ceiniogau fesul kWh]:[Ceiniogau fesul kWh]],0,,)</f>
        <v>0</v>
      </c>
      <c r="T328" s="20" cm="1">
        <f t="array" ref="T328">_xlfn.XLOOKUP(1,(ExportContract[[Dechrau Tariff ]:[Dechrau Tariff ]]&lt;=($B328+T$6*$BA$1))*(ExportContract[[Diwedd Tariff]:[Diwedd Tariff]]&gt;($B328+T$6*$BA$1)),ExportContract[[Ceiniogau fesul kWh]:[Ceiniogau fesul kWh]],0,,)</f>
        <v>0</v>
      </c>
      <c r="U328" s="20" cm="1">
        <f t="array" ref="U328">_xlfn.XLOOKUP(1,(ExportContract[[Dechrau Tariff ]:[Dechrau Tariff ]]&lt;=($B328+U$6*$BA$1))*(ExportContract[[Diwedd Tariff]:[Diwedd Tariff]]&gt;($B328+U$6*$BA$1)),ExportContract[[Ceiniogau fesul kWh]:[Ceiniogau fesul kWh]],0,,)</f>
        <v>0</v>
      </c>
      <c r="V328" s="20" cm="1">
        <f t="array" ref="V328">_xlfn.XLOOKUP(1,(ExportContract[[Dechrau Tariff ]:[Dechrau Tariff ]]&lt;=($B328+V$6*$BA$1))*(ExportContract[[Diwedd Tariff]:[Diwedd Tariff]]&gt;($B328+V$6*$BA$1)),ExportContract[[Ceiniogau fesul kWh]:[Ceiniogau fesul kWh]],0,,)</f>
        <v>0</v>
      </c>
      <c r="W328" s="20" cm="1">
        <f t="array" ref="W328">_xlfn.XLOOKUP(1,(ExportContract[[Dechrau Tariff ]:[Dechrau Tariff ]]&lt;=($B328+W$6*$BA$1))*(ExportContract[[Diwedd Tariff]:[Diwedd Tariff]]&gt;($B328+W$6*$BA$1)),ExportContract[[Ceiniogau fesul kWh]:[Ceiniogau fesul kWh]],0,,)</f>
        <v>0</v>
      </c>
      <c r="X328" s="20" cm="1">
        <f t="array" ref="X328">_xlfn.XLOOKUP(1,(ExportContract[[Dechrau Tariff ]:[Dechrau Tariff ]]&lt;=($B328+X$6*$BA$1))*(ExportContract[[Diwedd Tariff]:[Diwedd Tariff]]&gt;($B328+X$6*$BA$1)),ExportContract[[Ceiniogau fesul kWh]:[Ceiniogau fesul kWh]],0,,)</f>
        <v>0</v>
      </c>
      <c r="Y328" s="20" cm="1">
        <f t="array" ref="Y328">_xlfn.XLOOKUP(1,(ExportContract[[Dechrau Tariff ]:[Dechrau Tariff ]]&lt;=($B328+Y$6*$BA$1))*(ExportContract[[Diwedd Tariff]:[Diwedd Tariff]]&gt;($B328+Y$6*$BA$1)),ExportContract[[Ceiniogau fesul kWh]:[Ceiniogau fesul kWh]],0,,)</f>
        <v>0</v>
      </c>
      <c r="Z328" s="20" cm="1">
        <f t="array" ref="Z328">_xlfn.XLOOKUP(1,(ExportContract[[Dechrau Tariff ]:[Dechrau Tariff ]]&lt;=($B328+Z$6*$BA$1))*(ExportContract[[Diwedd Tariff]:[Diwedd Tariff]]&gt;($B328+Z$6*$BA$1)),ExportContract[[Ceiniogau fesul kWh]:[Ceiniogau fesul kWh]],0,,)</f>
        <v>0</v>
      </c>
      <c r="AA328" s="20" cm="1">
        <f t="array" ref="AA328">_xlfn.XLOOKUP(1,(ExportContract[[Dechrau Tariff ]:[Dechrau Tariff ]]&lt;=($B328+AA$6*$BA$1))*(ExportContract[[Diwedd Tariff]:[Diwedd Tariff]]&gt;($B328+AA$6*$BA$1)),ExportContract[[Ceiniogau fesul kWh]:[Ceiniogau fesul kWh]],0,,)</f>
        <v>0</v>
      </c>
      <c r="AB328" s="20" cm="1">
        <f t="array" ref="AB328">_xlfn.XLOOKUP(1,(ExportContract[[Dechrau Tariff ]:[Dechrau Tariff ]]&lt;=($B328+AB$6*$BA$1))*(ExportContract[[Diwedd Tariff]:[Diwedd Tariff]]&gt;($B328+AB$6*$BA$1)),ExportContract[[Ceiniogau fesul kWh]:[Ceiniogau fesul kWh]],0,,)</f>
        <v>0</v>
      </c>
      <c r="AC328" s="20" cm="1">
        <f t="array" ref="AC328">_xlfn.XLOOKUP(1,(ExportContract[[Dechrau Tariff ]:[Dechrau Tariff ]]&lt;=($B328+AC$6*$BA$1))*(ExportContract[[Diwedd Tariff]:[Diwedd Tariff]]&gt;($B328+AC$6*$BA$1)),ExportContract[[Ceiniogau fesul kWh]:[Ceiniogau fesul kWh]],0,,)</f>
        <v>0</v>
      </c>
      <c r="AD328" s="20" cm="1">
        <f t="array" ref="AD328">_xlfn.XLOOKUP(1,(ExportContract[[Dechrau Tariff ]:[Dechrau Tariff ]]&lt;=($B328+AD$6*$BA$1))*(ExportContract[[Diwedd Tariff]:[Diwedd Tariff]]&gt;($B328+AD$6*$BA$1)),ExportContract[[Ceiniogau fesul kWh]:[Ceiniogau fesul kWh]],0,,)</f>
        <v>0</v>
      </c>
      <c r="AE328" s="20" cm="1">
        <f t="array" ref="AE328">_xlfn.XLOOKUP(1,(ExportContract[[Dechrau Tariff ]:[Dechrau Tariff ]]&lt;=($B328+AE$6*$BA$1))*(ExportContract[[Diwedd Tariff]:[Diwedd Tariff]]&gt;($B328+AE$6*$BA$1)),ExportContract[[Ceiniogau fesul kWh]:[Ceiniogau fesul kWh]],0,,)</f>
        <v>0</v>
      </c>
      <c r="AF328" s="20" cm="1">
        <f t="array" ref="AF328">_xlfn.XLOOKUP(1,(ExportContract[[Dechrau Tariff ]:[Dechrau Tariff ]]&lt;=($B328+AF$6*$BA$1))*(ExportContract[[Diwedd Tariff]:[Diwedd Tariff]]&gt;($B328+AF$6*$BA$1)),ExportContract[[Ceiniogau fesul kWh]:[Ceiniogau fesul kWh]],0,,)</f>
        <v>0</v>
      </c>
      <c r="AG328" s="20" cm="1">
        <f t="array" ref="AG328">_xlfn.XLOOKUP(1,(ExportContract[[Dechrau Tariff ]:[Dechrau Tariff ]]&lt;=($B328+AG$6*$BA$1))*(ExportContract[[Diwedd Tariff]:[Diwedd Tariff]]&gt;($B328+AG$6*$BA$1)),ExportContract[[Ceiniogau fesul kWh]:[Ceiniogau fesul kWh]],0,,)</f>
        <v>0</v>
      </c>
      <c r="AH328" s="20" cm="1">
        <f t="array" ref="AH328">_xlfn.XLOOKUP(1,(ExportContract[[Dechrau Tariff ]:[Dechrau Tariff ]]&lt;=($B328+AH$6*$BA$1))*(ExportContract[[Diwedd Tariff]:[Diwedd Tariff]]&gt;($B328+AH$6*$BA$1)),ExportContract[[Ceiniogau fesul kWh]:[Ceiniogau fesul kWh]],0,,)</f>
        <v>0</v>
      </c>
      <c r="AI328" s="20" cm="1">
        <f t="array" ref="AI328">_xlfn.XLOOKUP(1,(ExportContract[[Dechrau Tariff ]:[Dechrau Tariff ]]&lt;=($B328+AI$6*$BA$1))*(ExportContract[[Diwedd Tariff]:[Diwedd Tariff]]&gt;($B328+AI$6*$BA$1)),ExportContract[[Ceiniogau fesul kWh]:[Ceiniogau fesul kWh]],0,,)</f>
        <v>0</v>
      </c>
      <c r="AJ328" s="20" cm="1">
        <f t="array" ref="AJ328">_xlfn.XLOOKUP(1,(ExportContract[[Dechrau Tariff ]:[Dechrau Tariff ]]&lt;=($B328+AJ$6*$BA$1))*(ExportContract[[Diwedd Tariff]:[Diwedd Tariff]]&gt;($B328+AJ$6*$BA$1)),ExportContract[[Ceiniogau fesul kWh]:[Ceiniogau fesul kWh]],0,,)</f>
        <v>0</v>
      </c>
      <c r="AK328" s="20" cm="1">
        <f t="array" ref="AK328">_xlfn.XLOOKUP(1,(ExportContract[[Dechrau Tariff ]:[Dechrau Tariff ]]&lt;=($B328+AK$6*$BA$1))*(ExportContract[[Diwedd Tariff]:[Diwedd Tariff]]&gt;($B328+AK$6*$BA$1)),ExportContract[[Ceiniogau fesul kWh]:[Ceiniogau fesul kWh]],0,,)</f>
        <v>0</v>
      </c>
      <c r="AL328" s="20" cm="1">
        <f t="array" ref="AL328">_xlfn.XLOOKUP(1,(ExportContract[[Dechrau Tariff ]:[Dechrau Tariff ]]&lt;=($B328+AL$6*$BA$1))*(ExportContract[[Diwedd Tariff]:[Diwedd Tariff]]&gt;($B328+AL$6*$BA$1)),ExportContract[[Ceiniogau fesul kWh]:[Ceiniogau fesul kWh]],0,,)</f>
        <v>0</v>
      </c>
      <c r="AM328" s="20" cm="1">
        <f t="array" ref="AM328">_xlfn.XLOOKUP(1,(ExportContract[[Dechrau Tariff ]:[Dechrau Tariff ]]&lt;=($B328+AM$6*$BA$1))*(ExportContract[[Diwedd Tariff]:[Diwedd Tariff]]&gt;($B328+AM$6*$BA$1)),ExportContract[[Ceiniogau fesul kWh]:[Ceiniogau fesul kWh]],0,,)</f>
        <v>0</v>
      </c>
      <c r="AN328" s="20" cm="1">
        <f t="array" ref="AN328">_xlfn.XLOOKUP(1,(ExportContract[[Dechrau Tariff ]:[Dechrau Tariff ]]&lt;=($B328+AN$6*$BA$1))*(ExportContract[[Diwedd Tariff]:[Diwedd Tariff]]&gt;($B328+AN$6*$BA$1)),ExportContract[[Ceiniogau fesul kWh]:[Ceiniogau fesul kWh]],0,,)</f>
        <v>0</v>
      </c>
      <c r="AO328" s="20" cm="1">
        <f t="array" ref="AO328">_xlfn.XLOOKUP(1,(ExportContract[[Dechrau Tariff ]:[Dechrau Tariff ]]&lt;=($B328+AO$6*$BA$1))*(ExportContract[[Diwedd Tariff]:[Diwedd Tariff]]&gt;($B328+AO$6*$BA$1)),ExportContract[[Ceiniogau fesul kWh]:[Ceiniogau fesul kWh]],0,,)</f>
        <v>0</v>
      </c>
      <c r="AP328" s="20" cm="1">
        <f t="array" ref="AP328">_xlfn.XLOOKUP(1,(ExportContract[[Dechrau Tariff ]:[Dechrau Tariff ]]&lt;=($B328+AP$6*$BA$1))*(ExportContract[[Diwedd Tariff]:[Diwedd Tariff]]&gt;($B328+AP$6*$BA$1)),ExportContract[[Ceiniogau fesul kWh]:[Ceiniogau fesul kWh]],0,,)</f>
        <v>0</v>
      </c>
      <c r="AQ328" s="20" cm="1">
        <f t="array" ref="AQ328">_xlfn.XLOOKUP(1,(ExportContract[[Dechrau Tariff ]:[Dechrau Tariff ]]&lt;=($B328+AQ$6*$BA$1))*(ExportContract[[Diwedd Tariff]:[Diwedd Tariff]]&gt;($B328+AQ$6*$BA$1)),ExportContract[[Ceiniogau fesul kWh]:[Ceiniogau fesul kWh]],0,,)</f>
        <v>0</v>
      </c>
      <c r="AR328" s="20" cm="1">
        <f t="array" ref="AR328">_xlfn.XLOOKUP(1,(ExportContract[[Dechrau Tariff ]:[Dechrau Tariff ]]&lt;=($B328+AR$6*$BA$1))*(ExportContract[[Diwedd Tariff]:[Diwedd Tariff]]&gt;($B328+AR$6*$BA$1)),ExportContract[[Ceiniogau fesul kWh]:[Ceiniogau fesul kWh]],0,,)</f>
        <v>0</v>
      </c>
      <c r="AS328" s="20" cm="1">
        <f t="array" ref="AS328">_xlfn.XLOOKUP(1,(ExportContract[[Dechrau Tariff ]:[Dechrau Tariff ]]&lt;=($B328+AS$6*$BA$1))*(ExportContract[[Diwedd Tariff]:[Diwedd Tariff]]&gt;($B328+AS$6*$BA$1)),ExportContract[[Ceiniogau fesul kWh]:[Ceiniogau fesul kWh]],0,,)</f>
        <v>0</v>
      </c>
      <c r="AT328" s="20" cm="1">
        <f t="array" ref="AT328">_xlfn.XLOOKUP(1,(ExportContract[[Dechrau Tariff ]:[Dechrau Tariff ]]&lt;=($B328+AT$6*$BA$1))*(ExportContract[[Diwedd Tariff]:[Diwedd Tariff]]&gt;($B328+AT$6*$BA$1)),ExportContract[[Ceiniogau fesul kWh]:[Ceiniogau fesul kWh]],0,,)</f>
        <v>0</v>
      </c>
      <c r="AU328" s="20" cm="1">
        <f t="array" ref="AU328">_xlfn.XLOOKUP(1,(ExportContract[[Dechrau Tariff ]:[Dechrau Tariff ]]&lt;=($B328+AU$6*$BA$1))*(ExportContract[[Diwedd Tariff]:[Diwedd Tariff]]&gt;($B328+AU$6*$BA$1)),ExportContract[[Ceiniogau fesul kWh]:[Ceiniogau fesul kWh]],0,,)</f>
        <v>0</v>
      </c>
      <c r="AV328" s="20" cm="1">
        <f t="array" ref="AV328">_xlfn.XLOOKUP(1,(ExportContract[[Dechrau Tariff ]:[Dechrau Tariff ]]&lt;=($B328+AV$6*$BA$1))*(ExportContract[[Diwedd Tariff]:[Diwedd Tariff]]&gt;($B328+AV$6*$BA$1)),ExportContract[[Ceiniogau fesul kWh]:[Ceiniogau fesul kWh]],0,,)</f>
        <v>0</v>
      </c>
      <c r="AW328" s="20" cm="1">
        <f t="array" ref="AW328">_xlfn.XLOOKUP(1,(ExportContract[[Dechrau Tariff ]:[Dechrau Tariff ]]&lt;=($B328+AW$6*$BA$1))*(ExportContract[[Diwedd Tariff]:[Diwedd Tariff]]&gt;($B328+AW$6*$BA$1)),ExportContract[[Ceiniogau fesul kWh]:[Ceiniogau fesul kWh]],0,,)</f>
        <v>0</v>
      </c>
      <c r="AX328" s="20" cm="1">
        <f t="array" ref="AX328">_xlfn.XLOOKUP(1,(ExportContract[[Dechrau Tariff ]:[Dechrau Tariff ]]&lt;=($B328+AX$6*$BA$1))*(ExportContract[[Diwedd Tariff]:[Diwedd Tariff]]&gt;($B328+AX$6*$BA$1)),ExportContract[[Ceiniogau fesul kWh]:[Ceiniogau fesul kWh]],0,,)</f>
        <v>0</v>
      </c>
    </row>
    <row r="329" spans="2:50" x14ac:dyDescent="0.3">
      <c r="B329" s="30">
        <v>45614</v>
      </c>
      <c r="C329" s="20" cm="1">
        <f t="array" ref="C329">_xlfn.XLOOKUP(1,(ExportContract[[Dechrau Tariff ]:[Dechrau Tariff ]]&lt;=($B329+C$6*$BA$1))*(ExportContract[[Diwedd Tariff]:[Diwedd Tariff]]&gt;($B329+C$6*$BA$1)),ExportContract[[Ceiniogau fesul kWh]:[Ceiniogau fesul kWh]],0,,)</f>
        <v>0</v>
      </c>
      <c r="D329" s="20" cm="1">
        <f t="array" ref="D329">_xlfn.XLOOKUP(1,(ExportContract[[Dechrau Tariff ]:[Dechrau Tariff ]]&lt;=($B329+D$6*$BA$1))*(ExportContract[[Diwedd Tariff]:[Diwedd Tariff]]&gt;($B329+D$6*$BA$1)),ExportContract[[Ceiniogau fesul kWh]:[Ceiniogau fesul kWh]],0,,)</f>
        <v>0</v>
      </c>
      <c r="E329" s="20" cm="1">
        <f t="array" ref="E329">_xlfn.XLOOKUP(1,(ExportContract[[Dechrau Tariff ]:[Dechrau Tariff ]]&lt;=($B329+E$6*$BA$1))*(ExportContract[[Diwedd Tariff]:[Diwedd Tariff]]&gt;($B329+E$6*$BA$1)),ExportContract[[Ceiniogau fesul kWh]:[Ceiniogau fesul kWh]],0,,)</f>
        <v>0</v>
      </c>
      <c r="F329" s="20" cm="1">
        <f t="array" ref="F329">_xlfn.XLOOKUP(1,(ExportContract[[Dechrau Tariff ]:[Dechrau Tariff ]]&lt;=($B329+F$6*$BA$1))*(ExportContract[[Diwedd Tariff]:[Diwedd Tariff]]&gt;($B329+F$6*$BA$1)),ExportContract[[Ceiniogau fesul kWh]:[Ceiniogau fesul kWh]],0,,)</f>
        <v>0</v>
      </c>
      <c r="G329" s="20" cm="1">
        <f t="array" ref="G329">_xlfn.XLOOKUP(1,(ExportContract[[Dechrau Tariff ]:[Dechrau Tariff ]]&lt;=($B329+G$6*$BA$1))*(ExportContract[[Diwedd Tariff]:[Diwedd Tariff]]&gt;($B329+G$6*$BA$1)),ExportContract[[Ceiniogau fesul kWh]:[Ceiniogau fesul kWh]],0,,)</f>
        <v>0</v>
      </c>
      <c r="H329" s="20" cm="1">
        <f t="array" ref="H329">_xlfn.XLOOKUP(1,(ExportContract[[Dechrau Tariff ]:[Dechrau Tariff ]]&lt;=($B329+H$6*$BA$1))*(ExportContract[[Diwedd Tariff]:[Diwedd Tariff]]&gt;($B329+H$6*$BA$1)),ExportContract[[Ceiniogau fesul kWh]:[Ceiniogau fesul kWh]],0,,)</f>
        <v>0</v>
      </c>
      <c r="I329" s="20" cm="1">
        <f t="array" ref="I329">_xlfn.XLOOKUP(1,(ExportContract[[Dechrau Tariff ]:[Dechrau Tariff ]]&lt;=($B329+I$6*$BA$1))*(ExportContract[[Diwedd Tariff]:[Diwedd Tariff]]&gt;($B329+I$6*$BA$1)),ExportContract[[Ceiniogau fesul kWh]:[Ceiniogau fesul kWh]],0,,)</f>
        <v>0</v>
      </c>
      <c r="J329" s="20" cm="1">
        <f t="array" ref="J329">_xlfn.XLOOKUP(1,(ExportContract[[Dechrau Tariff ]:[Dechrau Tariff ]]&lt;=($B329+J$6*$BA$1))*(ExportContract[[Diwedd Tariff]:[Diwedd Tariff]]&gt;($B329+J$6*$BA$1)),ExportContract[[Ceiniogau fesul kWh]:[Ceiniogau fesul kWh]],0,,)</f>
        <v>0</v>
      </c>
      <c r="K329" s="20" cm="1">
        <f t="array" ref="K329">_xlfn.XLOOKUP(1,(ExportContract[[Dechrau Tariff ]:[Dechrau Tariff ]]&lt;=($B329+K$6*$BA$1))*(ExportContract[[Diwedd Tariff]:[Diwedd Tariff]]&gt;($B329+K$6*$BA$1)),ExportContract[[Ceiniogau fesul kWh]:[Ceiniogau fesul kWh]],0,,)</f>
        <v>0</v>
      </c>
      <c r="L329" s="20" cm="1">
        <f t="array" ref="L329">_xlfn.XLOOKUP(1,(ExportContract[[Dechrau Tariff ]:[Dechrau Tariff ]]&lt;=($B329+L$6*$BA$1))*(ExportContract[[Diwedd Tariff]:[Diwedd Tariff]]&gt;($B329+L$6*$BA$1)),ExportContract[[Ceiniogau fesul kWh]:[Ceiniogau fesul kWh]],0,,)</f>
        <v>0</v>
      </c>
      <c r="M329" s="20" cm="1">
        <f t="array" ref="M329">_xlfn.XLOOKUP(1,(ExportContract[[Dechrau Tariff ]:[Dechrau Tariff ]]&lt;=($B329+M$6*$BA$1))*(ExportContract[[Diwedd Tariff]:[Diwedd Tariff]]&gt;($B329+M$6*$BA$1)),ExportContract[[Ceiniogau fesul kWh]:[Ceiniogau fesul kWh]],0,,)</f>
        <v>0</v>
      </c>
      <c r="N329" s="20" cm="1">
        <f t="array" ref="N329">_xlfn.XLOOKUP(1,(ExportContract[[Dechrau Tariff ]:[Dechrau Tariff ]]&lt;=($B329+N$6*$BA$1))*(ExportContract[[Diwedd Tariff]:[Diwedd Tariff]]&gt;($B329+N$6*$BA$1)),ExportContract[[Ceiniogau fesul kWh]:[Ceiniogau fesul kWh]],0,,)</f>
        <v>0</v>
      </c>
      <c r="O329" s="20" cm="1">
        <f t="array" ref="O329">_xlfn.XLOOKUP(1,(ExportContract[[Dechrau Tariff ]:[Dechrau Tariff ]]&lt;=($B329+O$6*$BA$1))*(ExportContract[[Diwedd Tariff]:[Diwedd Tariff]]&gt;($B329+O$6*$BA$1)),ExportContract[[Ceiniogau fesul kWh]:[Ceiniogau fesul kWh]],0,,)</f>
        <v>0</v>
      </c>
      <c r="P329" s="20" cm="1">
        <f t="array" ref="P329">_xlfn.XLOOKUP(1,(ExportContract[[Dechrau Tariff ]:[Dechrau Tariff ]]&lt;=($B329+P$6*$BA$1))*(ExportContract[[Diwedd Tariff]:[Diwedd Tariff]]&gt;($B329+P$6*$BA$1)),ExportContract[[Ceiniogau fesul kWh]:[Ceiniogau fesul kWh]],0,,)</f>
        <v>0</v>
      </c>
      <c r="Q329" s="20" cm="1">
        <f t="array" ref="Q329">_xlfn.XLOOKUP(1,(ExportContract[[Dechrau Tariff ]:[Dechrau Tariff ]]&lt;=($B329+Q$6*$BA$1))*(ExportContract[[Diwedd Tariff]:[Diwedd Tariff]]&gt;($B329+Q$6*$BA$1)),ExportContract[[Ceiniogau fesul kWh]:[Ceiniogau fesul kWh]],0,,)</f>
        <v>0</v>
      </c>
      <c r="R329" s="20" cm="1">
        <f t="array" ref="R329">_xlfn.XLOOKUP(1,(ExportContract[[Dechrau Tariff ]:[Dechrau Tariff ]]&lt;=($B329+R$6*$BA$1))*(ExportContract[[Diwedd Tariff]:[Diwedd Tariff]]&gt;($B329+R$6*$BA$1)),ExportContract[[Ceiniogau fesul kWh]:[Ceiniogau fesul kWh]],0,,)</f>
        <v>0</v>
      </c>
      <c r="S329" s="20" cm="1">
        <f t="array" ref="S329">_xlfn.XLOOKUP(1,(ExportContract[[Dechrau Tariff ]:[Dechrau Tariff ]]&lt;=($B329+S$6*$BA$1))*(ExportContract[[Diwedd Tariff]:[Diwedd Tariff]]&gt;($B329+S$6*$BA$1)),ExportContract[[Ceiniogau fesul kWh]:[Ceiniogau fesul kWh]],0,,)</f>
        <v>0</v>
      </c>
      <c r="T329" s="20" cm="1">
        <f t="array" ref="T329">_xlfn.XLOOKUP(1,(ExportContract[[Dechrau Tariff ]:[Dechrau Tariff ]]&lt;=($B329+T$6*$BA$1))*(ExportContract[[Diwedd Tariff]:[Diwedd Tariff]]&gt;($B329+T$6*$BA$1)),ExportContract[[Ceiniogau fesul kWh]:[Ceiniogau fesul kWh]],0,,)</f>
        <v>0</v>
      </c>
      <c r="U329" s="20" cm="1">
        <f t="array" ref="U329">_xlfn.XLOOKUP(1,(ExportContract[[Dechrau Tariff ]:[Dechrau Tariff ]]&lt;=($B329+U$6*$BA$1))*(ExportContract[[Diwedd Tariff]:[Diwedd Tariff]]&gt;($B329+U$6*$BA$1)),ExportContract[[Ceiniogau fesul kWh]:[Ceiniogau fesul kWh]],0,,)</f>
        <v>0</v>
      </c>
      <c r="V329" s="20" cm="1">
        <f t="array" ref="V329">_xlfn.XLOOKUP(1,(ExportContract[[Dechrau Tariff ]:[Dechrau Tariff ]]&lt;=($B329+V$6*$BA$1))*(ExportContract[[Diwedd Tariff]:[Diwedd Tariff]]&gt;($B329+V$6*$BA$1)),ExportContract[[Ceiniogau fesul kWh]:[Ceiniogau fesul kWh]],0,,)</f>
        <v>0</v>
      </c>
      <c r="W329" s="20" cm="1">
        <f t="array" ref="W329">_xlfn.XLOOKUP(1,(ExportContract[[Dechrau Tariff ]:[Dechrau Tariff ]]&lt;=($B329+W$6*$BA$1))*(ExportContract[[Diwedd Tariff]:[Diwedd Tariff]]&gt;($B329+W$6*$BA$1)),ExportContract[[Ceiniogau fesul kWh]:[Ceiniogau fesul kWh]],0,,)</f>
        <v>0</v>
      </c>
      <c r="X329" s="20" cm="1">
        <f t="array" ref="X329">_xlfn.XLOOKUP(1,(ExportContract[[Dechrau Tariff ]:[Dechrau Tariff ]]&lt;=($B329+X$6*$BA$1))*(ExportContract[[Diwedd Tariff]:[Diwedd Tariff]]&gt;($B329+X$6*$BA$1)),ExportContract[[Ceiniogau fesul kWh]:[Ceiniogau fesul kWh]],0,,)</f>
        <v>0</v>
      </c>
      <c r="Y329" s="20" cm="1">
        <f t="array" ref="Y329">_xlfn.XLOOKUP(1,(ExportContract[[Dechrau Tariff ]:[Dechrau Tariff ]]&lt;=($B329+Y$6*$BA$1))*(ExportContract[[Diwedd Tariff]:[Diwedd Tariff]]&gt;($B329+Y$6*$BA$1)),ExportContract[[Ceiniogau fesul kWh]:[Ceiniogau fesul kWh]],0,,)</f>
        <v>0</v>
      </c>
      <c r="Z329" s="20" cm="1">
        <f t="array" ref="Z329">_xlfn.XLOOKUP(1,(ExportContract[[Dechrau Tariff ]:[Dechrau Tariff ]]&lt;=($B329+Z$6*$BA$1))*(ExportContract[[Diwedd Tariff]:[Diwedd Tariff]]&gt;($B329+Z$6*$BA$1)),ExportContract[[Ceiniogau fesul kWh]:[Ceiniogau fesul kWh]],0,,)</f>
        <v>0</v>
      </c>
      <c r="AA329" s="20" cm="1">
        <f t="array" ref="AA329">_xlfn.XLOOKUP(1,(ExportContract[[Dechrau Tariff ]:[Dechrau Tariff ]]&lt;=($B329+AA$6*$BA$1))*(ExportContract[[Diwedd Tariff]:[Diwedd Tariff]]&gt;($B329+AA$6*$BA$1)),ExportContract[[Ceiniogau fesul kWh]:[Ceiniogau fesul kWh]],0,,)</f>
        <v>0</v>
      </c>
      <c r="AB329" s="20" cm="1">
        <f t="array" ref="AB329">_xlfn.XLOOKUP(1,(ExportContract[[Dechrau Tariff ]:[Dechrau Tariff ]]&lt;=($B329+AB$6*$BA$1))*(ExportContract[[Diwedd Tariff]:[Diwedd Tariff]]&gt;($B329+AB$6*$BA$1)),ExportContract[[Ceiniogau fesul kWh]:[Ceiniogau fesul kWh]],0,,)</f>
        <v>0</v>
      </c>
      <c r="AC329" s="20" cm="1">
        <f t="array" ref="AC329">_xlfn.XLOOKUP(1,(ExportContract[[Dechrau Tariff ]:[Dechrau Tariff ]]&lt;=($B329+AC$6*$BA$1))*(ExportContract[[Diwedd Tariff]:[Diwedd Tariff]]&gt;($B329+AC$6*$BA$1)),ExportContract[[Ceiniogau fesul kWh]:[Ceiniogau fesul kWh]],0,,)</f>
        <v>0</v>
      </c>
      <c r="AD329" s="20" cm="1">
        <f t="array" ref="AD329">_xlfn.XLOOKUP(1,(ExportContract[[Dechrau Tariff ]:[Dechrau Tariff ]]&lt;=($B329+AD$6*$BA$1))*(ExportContract[[Diwedd Tariff]:[Diwedd Tariff]]&gt;($B329+AD$6*$BA$1)),ExportContract[[Ceiniogau fesul kWh]:[Ceiniogau fesul kWh]],0,,)</f>
        <v>0</v>
      </c>
      <c r="AE329" s="20" cm="1">
        <f t="array" ref="AE329">_xlfn.XLOOKUP(1,(ExportContract[[Dechrau Tariff ]:[Dechrau Tariff ]]&lt;=($B329+AE$6*$BA$1))*(ExportContract[[Diwedd Tariff]:[Diwedd Tariff]]&gt;($B329+AE$6*$BA$1)),ExportContract[[Ceiniogau fesul kWh]:[Ceiniogau fesul kWh]],0,,)</f>
        <v>0</v>
      </c>
      <c r="AF329" s="20" cm="1">
        <f t="array" ref="AF329">_xlfn.XLOOKUP(1,(ExportContract[[Dechrau Tariff ]:[Dechrau Tariff ]]&lt;=($B329+AF$6*$BA$1))*(ExportContract[[Diwedd Tariff]:[Diwedd Tariff]]&gt;($B329+AF$6*$BA$1)),ExportContract[[Ceiniogau fesul kWh]:[Ceiniogau fesul kWh]],0,,)</f>
        <v>0</v>
      </c>
      <c r="AG329" s="20" cm="1">
        <f t="array" ref="AG329">_xlfn.XLOOKUP(1,(ExportContract[[Dechrau Tariff ]:[Dechrau Tariff ]]&lt;=($B329+AG$6*$BA$1))*(ExportContract[[Diwedd Tariff]:[Diwedd Tariff]]&gt;($B329+AG$6*$BA$1)),ExportContract[[Ceiniogau fesul kWh]:[Ceiniogau fesul kWh]],0,,)</f>
        <v>0</v>
      </c>
      <c r="AH329" s="20" cm="1">
        <f t="array" ref="AH329">_xlfn.XLOOKUP(1,(ExportContract[[Dechrau Tariff ]:[Dechrau Tariff ]]&lt;=($B329+AH$6*$BA$1))*(ExportContract[[Diwedd Tariff]:[Diwedd Tariff]]&gt;($B329+AH$6*$BA$1)),ExportContract[[Ceiniogau fesul kWh]:[Ceiniogau fesul kWh]],0,,)</f>
        <v>0</v>
      </c>
      <c r="AI329" s="20" cm="1">
        <f t="array" ref="AI329">_xlfn.XLOOKUP(1,(ExportContract[[Dechrau Tariff ]:[Dechrau Tariff ]]&lt;=($B329+AI$6*$BA$1))*(ExportContract[[Diwedd Tariff]:[Diwedd Tariff]]&gt;($B329+AI$6*$BA$1)),ExportContract[[Ceiniogau fesul kWh]:[Ceiniogau fesul kWh]],0,,)</f>
        <v>0</v>
      </c>
      <c r="AJ329" s="20" cm="1">
        <f t="array" ref="AJ329">_xlfn.XLOOKUP(1,(ExportContract[[Dechrau Tariff ]:[Dechrau Tariff ]]&lt;=($B329+AJ$6*$BA$1))*(ExportContract[[Diwedd Tariff]:[Diwedd Tariff]]&gt;($B329+AJ$6*$BA$1)),ExportContract[[Ceiniogau fesul kWh]:[Ceiniogau fesul kWh]],0,,)</f>
        <v>0</v>
      </c>
      <c r="AK329" s="20" cm="1">
        <f t="array" ref="AK329">_xlfn.XLOOKUP(1,(ExportContract[[Dechrau Tariff ]:[Dechrau Tariff ]]&lt;=($B329+AK$6*$BA$1))*(ExportContract[[Diwedd Tariff]:[Diwedd Tariff]]&gt;($B329+AK$6*$BA$1)),ExportContract[[Ceiniogau fesul kWh]:[Ceiniogau fesul kWh]],0,,)</f>
        <v>0</v>
      </c>
      <c r="AL329" s="20" cm="1">
        <f t="array" ref="AL329">_xlfn.XLOOKUP(1,(ExportContract[[Dechrau Tariff ]:[Dechrau Tariff ]]&lt;=($B329+AL$6*$BA$1))*(ExportContract[[Diwedd Tariff]:[Diwedd Tariff]]&gt;($B329+AL$6*$BA$1)),ExportContract[[Ceiniogau fesul kWh]:[Ceiniogau fesul kWh]],0,,)</f>
        <v>0</v>
      </c>
      <c r="AM329" s="20" cm="1">
        <f t="array" ref="AM329">_xlfn.XLOOKUP(1,(ExportContract[[Dechrau Tariff ]:[Dechrau Tariff ]]&lt;=($B329+AM$6*$BA$1))*(ExportContract[[Diwedd Tariff]:[Diwedd Tariff]]&gt;($B329+AM$6*$BA$1)),ExportContract[[Ceiniogau fesul kWh]:[Ceiniogau fesul kWh]],0,,)</f>
        <v>0</v>
      </c>
      <c r="AN329" s="20" cm="1">
        <f t="array" ref="AN329">_xlfn.XLOOKUP(1,(ExportContract[[Dechrau Tariff ]:[Dechrau Tariff ]]&lt;=($B329+AN$6*$BA$1))*(ExportContract[[Diwedd Tariff]:[Diwedd Tariff]]&gt;($B329+AN$6*$BA$1)),ExportContract[[Ceiniogau fesul kWh]:[Ceiniogau fesul kWh]],0,,)</f>
        <v>0</v>
      </c>
      <c r="AO329" s="20" cm="1">
        <f t="array" ref="AO329">_xlfn.XLOOKUP(1,(ExportContract[[Dechrau Tariff ]:[Dechrau Tariff ]]&lt;=($B329+AO$6*$BA$1))*(ExportContract[[Diwedd Tariff]:[Diwedd Tariff]]&gt;($B329+AO$6*$BA$1)),ExportContract[[Ceiniogau fesul kWh]:[Ceiniogau fesul kWh]],0,,)</f>
        <v>0</v>
      </c>
      <c r="AP329" s="20" cm="1">
        <f t="array" ref="AP329">_xlfn.XLOOKUP(1,(ExportContract[[Dechrau Tariff ]:[Dechrau Tariff ]]&lt;=($B329+AP$6*$BA$1))*(ExportContract[[Diwedd Tariff]:[Diwedd Tariff]]&gt;($B329+AP$6*$BA$1)),ExportContract[[Ceiniogau fesul kWh]:[Ceiniogau fesul kWh]],0,,)</f>
        <v>0</v>
      </c>
      <c r="AQ329" s="20" cm="1">
        <f t="array" ref="AQ329">_xlfn.XLOOKUP(1,(ExportContract[[Dechrau Tariff ]:[Dechrau Tariff ]]&lt;=($B329+AQ$6*$BA$1))*(ExportContract[[Diwedd Tariff]:[Diwedd Tariff]]&gt;($B329+AQ$6*$BA$1)),ExportContract[[Ceiniogau fesul kWh]:[Ceiniogau fesul kWh]],0,,)</f>
        <v>0</v>
      </c>
      <c r="AR329" s="20" cm="1">
        <f t="array" ref="AR329">_xlfn.XLOOKUP(1,(ExportContract[[Dechrau Tariff ]:[Dechrau Tariff ]]&lt;=($B329+AR$6*$BA$1))*(ExportContract[[Diwedd Tariff]:[Diwedd Tariff]]&gt;($B329+AR$6*$BA$1)),ExportContract[[Ceiniogau fesul kWh]:[Ceiniogau fesul kWh]],0,,)</f>
        <v>0</v>
      </c>
      <c r="AS329" s="20" cm="1">
        <f t="array" ref="AS329">_xlfn.XLOOKUP(1,(ExportContract[[Dechrau Tariff ]:[Dechrau Tariff ]]&lt;=($B329+AS$6*$BA$1))*(ExportContract[[Diwedd Tariff]:[Diwedd Tariff]]&gt;($B329+AS$6*$BA$1)),ExportContract[[Ceiniogau fesul kWh]:[Ceiniogau fesul kWh]],0,,)</f>
        <v>0</v>
      </c>
      <c r="AT329" s="20" cm="1">
        <f t="array" ref="AT329">_xlfn.XLOOKUP(1,(ExportContract[[Dechrau Tariff ]:[Dechrau Tariff ]]&lt;=($B329+AT$6*$BA$1))*(ExportContract[[Diwedd Tariff]:[Diwedd Tariff]]&gt;($B329+AT$6*$BA$1)),ExportContract[[Ceiniogau fesul kWh]:[Ceiniogau fesul kWh]],0,,)</f>
        <v>0</v>
      </c>
      <c r="AU329" s="20" cm="1">
        <f t="array" ref="AU329">_xlfn.XLOOKUP(1,(ExportContract[[Dechrau Tariff ]:[Dechrau Tariff ]]&lt;=($B329+AU$6*$BA$1))*(ExportContract[[Diwedd Tariff]:[Diwedd Tariff]]&gt;($B329+AU$6*$BA$1)),ExportContract[[Ceiniogau fesul kWh]:[Ceiniogau fesul kWh]],0,,)</f>
        <v>0</v>
      </c>
      <c r="AV329" s="20" cm="1">
        <f t="array" ref="AV329">_xlfn.XLOOKUP(1,(ExportContract[[Dechrau Tariff ]:[Dechrau Tariff ]]&lt;=($B329+AV$6*$BA$1))*(ExportContract[[Diwedd Tariff]:[Diwedd Tariff]]&gt;($B329+AV$6*$BA$1)),ExportContract[[Ceiniogau fesul kWh]:[Ceiniogau fesul kWh]],0,,)</f>
        <v>0</v>
      </c>
      <c r="AW329" s="20" cm="1">
        <f t="array" ref="AW329">_xlfn.XLOOKUP(1,(ExportContract[[Dechrau Tariff ]:[Dechrau Tariff ]]&lt;=($B329+AW$6*$BA$1))*(ExportContract[[Diwedd Tariff]:[Diwedd Tariff]]&gt;($B329+AW$6*$BA$1)),ExportContract[[Ceiniogau fesul kWh]:[Ceiniogau fesul kWh]],0,,)</f>
        <v>0</v>
      </c>
      <c r="AX329" s="20" cm="1">
        <f t="array" ref="AX329">_xlfn.XLOOKUP(1,(ExportContract[[Dechrau Tariff ]:[Dechrau Tariff ]]&lt;=($B329+AX$6*$BA$1))*(ExportContract[[Diwedd Tariff]:[Diwedd Tariff]]&gt;($B329+AX$6*$BA$1)),ExportContract[[Ceiniogau fesul kWh]:[Ceiniogau fesul kWh]],0,,)</f>
        <v>0</v>
      </c>
    </row>
    <row r="330" spans="2:50" x14ac:dyDescent="0.3">
      <c r="B330" s="30">
        <v>45615</v>
      </c>
      <c r="C330" s="20" cm="1">
        <f t="array" ref="C330">_xlfn.XLOOKUP(1,(ExportContract[[Dechrau Tariff ]:[Dechrau Tariff ]]&lt;=($B330+C$6*$BA$1))*(ExportContract[[Diwedd Tariff]:[Diwedd Tariff]]&gt;($B330+C$6*$BA$1)),ExportContract[[Ceiniogau fesul kWh]:[Ceiniogau fesul kWh]],0,,)</f>
        <v>0</v>
      </c>
      <c r="D330" s="20" cm="1">
        <f t="array" ref="D330">_xlfn.XLOOKUP(1,(ExportContract[[Dechrau Tariff ]:[Dechrau Tariff ]]&lt;=($B330+D$6*$BA$1))*(ExportContract[[Diwedd Tariff]:[Diwedd Tariff]]&gt;($B330+D$6*$BA$1)),ExportContract[[Ceiniogau fesul kWh]:[Ceiniogau fesul kWh]],0,,)</f>
        <v>0</v>
      </c>
      <c r="E330" s="20" cm="1">
        <f t="array" ref="E330">_xlfn.XLOOKUP(1,(ExportContract[[Dechrau Tariff ]:[Dechrau Tariff ]]&lt;=($B330+E$6*$BA$1))*(ExportContract[[Diwedd Tariff]:[Diwedd Tariff]]&gt;($B330+E$6*$BA$1)),ExportContract[[Ceiniogau fesul kWh]:[Ceiniogau fesul kWh]],0,,)</f>
        <v>0</v>
      </c>
      <c r="F330" s="20" cm="1">
        <f t="array" ref="F330">_xlfn.XLOOKUP(1,(ExportContract[[Dechrau Tariff ]:[Dechrau Tariff ]]&lt;=($B330+F$6*$BA$1))*(ExportContract[[Diwedd Tariff]:[Diwedd Tariff]]&gt;($B330+F$6*$BA$1)),ExportContract[[Ceiniogau fesul kWh]:[Ceiniogau fesul kWh]],0,,)</f>
        <v>0</v>
      </c>
      <c r="G330" s="20" cm="1">
        <f t="array" ref="G330">_xlfn.XLOOKUP(1,(ExportContract[[Dechrau Tariff ]:[Dechrau Tariff ]]&lt;=($B330+G$6*$BA$1))*(ExportContract[[Diwedd Tariff]:[Diwedd Tariff]]&gt;($B330+G$6*$BA$1)),ExportContract[[Ceiniogau fesul kWh]:[Ceiniogau fesul kWh]],0,,)</f>
        <v>0</v>
      </c>
      <c r="H330" s="20" cm="1">
        <f t="array" ref="H330">_xlfn.XLOOKUP(1,(ExportContract[[Dechrau Tariff ]:[Dechrau Tariff ]]&lt;=($B330+H$6*$BA$1))*(ExportContract[[Diwedd Tariff]:[Diwedd Tariff]]&gt;($B330+H$6*$BA$1)),ExportContract[[Ceiniogau fesul kWh]:[Ceiniogau fesul kWh]],0,,)</f>
        <v>0</v>
      </c>
      <c r="I330" s="20" cm="1">
        <f t="array" ref="I330">_xlfn.XLOOKUP(1,(ExportContract[[Dechrau Tariff ]:[Dechrau Tariff ]]&lt;=($B330+I$6*$BA$1))*(ExportContract[[Diwedd Tariff]:[Diwedd Tariff]]&gt;($B330+I$6*$BA$1)),ExportContract[[Ceiniogau fesul kWh]:[Ceiniogau fesul kWh]],0,,)</f>
        <v>0</v>
      </c>
      <c r="J330" s="20" cm="1">
        <f t="array" ref="J330">_xlfn.XLOOKUP(1,(ExportContract[[Dechrau Tariff ]:[Dechrau Tariff ]]&lt;=($B330+J$6*$BA$1))*(ExportContract[[Diwedd Tariff]:[Diwedd Tariff]]&gt;($B330+J$6*$BA$1)),ExportContract[[Ceiniogau fesul kWh]:[Ceiniogau fesul kWh]],0,,)</f>
        <v>0</v>
      </c>
      <c r="K330" s="20" cm="1">
        <f t="array" ref="K330">_xlfn.XLOOKUP(1,(ExportContract[[Dechrau Tariff ]:[Dechrau Tariff ]]&lt;=($B330+K$6*$BA$1))*(ExportContract[[Diwedd Tariff]:[Diwedd Tariff]]&gt;($B330+K$6*$BA$1)),ExportContract[[Ceiniogau fesul kWh]:[Ceiniogau fesul kWh]],0,,)</f>
        <v>0</v>
      </c>
      <c r="L330" s="20" cm="1">
        <f t="array" ref="L330">_xlfn.XLOOKUP(1,(ExportContract[[Dechrau Tariff ]:[Dechrau Tariff ]]&lt;=($B330+L$6*$BA$1))*(ExportContract[[Diwedd Tariff]:[Diwedd Tariff]]&gt;($B330+L$6*$BA$1)),ExportContract[[Ceiniogau fesul kWh]:[Ceiniogau fesul kWh]],0,,)</f>
        <v>0</v>
      </c>
      <c r="M330" s="20" cm="1">
        <f t="array" ref="M330">_xlfn.XLOOKUP(1,(ExportContract[[Dechrau Tariff ]:[Dechrau Tariff ]]&lt;=($B330+M$6*$BA$1))*(ExportContract[[Diwedd Tariff]:[Diwedd Tariff]]&gt;($B330+M$6*$BA$1)),ExportContract[[Ceiniogau fesul kWh]:[Ceiniogau fesul kWh]],0,,)</f>
        <v>0</v>
      </c>
      <c r="N330" s="20" cm="1">
        <f t="array" ref="N330">_xlfn.XLOOKUP(1,(ExportContract[[Dechrau Tariff ]:[Dechrau Tariff ]]&lt;=($B330+N$6*$BA$1))*(ExportContract[[Diwedd Tariff]:[Diwedd Tariff]]&gt;($B330+N$6*$BA$1)),ExportContract[[Ceiniogau fesul kWh]:[Ceiniogau fesul kWh]],0,,)</f>
        <v>0</v>
      </c>
      <c r="O330" s="20" cm="1">
        <f t="array" ref="O330">_xlfn.XLOOKUP(1,(ExportContract[[Dechrau Tariff ]:[Dechrau Tariff ]]&lt;=($B330+O$6*$BA$1))*(ExportContract[[Diwedd Tariff]:[Diwedd Tariff]]&gt;($B330+O$6*$BA$1)),ExportContract[[Ceiniogau fesul kWh]:[Ceiniogau fesul kWh]],0,,)</f>
        <v>0</v>
      </c>
      <c r="P330" s="20" cm="1">
        <f t="array" ref="P330">_xlfn.XLOOKUP(1,(ExportContract[[Dechrau Tariff ]:[Dechrau Tariff ]]&lt;=($B330+P$6*$BA$1))*(ExportContract[[Diwedd Tariff]:[Diwedd Tariff]]&gt;($B330+P$6*$BA$1)),ExportContract[[Ceiniogau fesul kWh]:[Ceiniogau fesul kWh]],0,,)</f>
        <v>0</v>
      </c>
      <c r="Q330" s="20" cm="1">
        <f t="array" ref="Q330">_xlfn.XLOOKUP(1,(ExportContract[[Dechrau Tariff ]:[Dechrau Tariff ]]&lt;=($B330+Q$6*$BA$1))*(ExportContract[[Diwedd Tariff]:[Diwedd Tariff]]&gt;($B330+Q$6*$BA$1)),ExportContract[[Ceiniogau fesul kWh]:[Ceiniogau fesul kWh]],0,,)</f>
        <v>0</v>
      </c>
      <c r="R330" s="20" cm="1">
        <f t="array" ref="R330">_xlfn.XLOOKUP(1,(ExportContract[[Dechrau Tariff ]:[Dechrau Tariff ]]&lt;=($B330+R$6*$BA$1))*(ExportContract[[Diwedd Tariff]:[Diwedd Tariff]]&gt;($B330+R$6*$BA$1)),ExportContract[[Ceiniogau fesul kWh]:[Ceiniogau fesul kWh]],0,,)</f>
        <v>0</v>
      </c>
      <c r="S330" s="20" cm="1">
        <f t="array" ref="S330">_xlfn.XLOOKUP(1,(ExportContract[[Dechrau Tariff ]:[Dechrau Tariff ]]&lt;=($B330+S$6*$BA$1))*(ExportContract[[Diwedd Tariff]:[Diwedd Tariff]]&gt;($B330+S$6*$BA$1)),ExportContract[[Ceiniogau fesul kWh]:[Ceiniogau fesul kWh]],0,,)</f>
        <v>0</v>
      </c>
      <c r="T330" s="20" cm="1">
        <f t="array" ref="T330">_xlfn.XLOOKUP(1,(ExportContract[[Dechrau Tariff ]:[Dechrau Tariff ]]&lt;=($B330+T$6*$BA$1))*(ExportContract[[Diwedd Tariff]:[Diwedd Tariff]]&gt;($B330+T$6*$BA$1)),ExportContract[[Ceiniogau fesul kWh]:[Ceiniogau fesul kWh]],0,,)</f>
        <v>0</v>
      </c>
      <c r="U330" s="20" cm="1">
        <f t="array" ref="U330">_xlfn.XLOOKUP(1,(ExportContract[[Dechrau Tariff ]:[Dechrau Tariff ]]&lt;=($B330+U$6*$BA$1))*(ExportContract[[Diwedd Tariff]:[Diwedd Tariff]]&gt;($B330+U$6*$BA$1)),ExportContract[[Ceiniogau fesul kWh]:[Ceiniogau fesul kWh]],0,,)</f>
        <v>0</v>
      </c>
      <c r="V330" s="20" cm="1">
        <f t="array" ref="V330">_xlfn.XLOOKUP(1,(ExportContract[[Dechrau Tariff ]:[Dechrau Tariff ]]&lt;=($B330+V$6*$BA$1))*(ExportContract[[Diwedd Tariff]:[Diwedd Tariff]]&gt;($B330+V$6*$BA$1)),ExportContract[[Ceiniogau fesul kWh]:[Ceiniogau fesul kWh]],0,,)</f>
        <v>0</v>
      </c>
      <c r="W330" s="20" cm="1">
        <f t="array" ref="W330">_xlfn.XLOOKUP(1,(ExportContract[[Dechrau Tariff ]:[Dechrau Tariff ]]&lt;=($B330+W$6*$BA$1))*(ExportContract[[Diwedd Tariff]:[Diwedd Tariff]]&gt;($B330+W$6*$BA$1)),ExportContract[[Ceiniogau fesul kWh]:[Ceiniogau fesul kWh]],0,,)</f>
        <v>0</v>
      </c>
      <c r="X330" s="20" cm="1">
        <f t="array" ref="X330">_xlfn.XLOOKUP(1,(ExportContract[[Dechrau Tariff ]:[Dechrau Tariff ]]&lt;=($B330+X$6*$BA$1))*(ExportContract[[Diwedd Tariff]:[Diwedd Tariff]]&gt;($B330+X$6*$BA$1)),ExportContract[[Ceiniogau fesul kWh]:[Ceiniogau fesul kWh]],0,,)</f>
        <v>0</v>
      </c>
      <c r="Y330" s="20" cm="1">
        <f t="array" ref="Y330">_xlfn.XLOOKUP(1,(ExportContract[[Dechrau Tariff ]:[Dechrau Tariff ]]&lt;=($B330+Y$6*$BA$1))*(ExportContract[[Diwedd Tariff]:[Diwedd Tariff]]&gt;($B330+Y$6*$BA$1)),ExportContract[[Ceiniogau fesul kWh]:[Ceiniogau fesul kWh]],0,,)</f>
        <v>0</v>
      </c>
      <c r="Z330" s="20" cm="1">
        <f t="array" ref="Z330">_xlfn.XLOOKUP(1,(ExportContract[[Dechrau Tariff ]:[Dechrau Tariff ]]&lt;=($B330+Z$6*$BA$1))*(ExportContract[[Diwedd Tariff]:[Diwedd Tariff]]&gt;($B330+Z$6*$BA$1)),ExportContract[[Ceiniogau fesul kWh]:[Ceiniogau fesul kWh]],0,,)</f>
        <v>0</v>
      </c>
      <c r="AA330" s="20" cm="1">
        <f t="array" ref="AA330">_xlfn.XLOOKUP(1,(ExportContract[[Dechrau Tariff ]:[Dechrau Tariff ]]&lt;=($B330+AA$6*$BA$1))*(ExportContract[[Diwedd Tariff]:[Diwedd Tariff]]&gt;($B330+AA$6*$BA$1)),ExportContract[[Ceiniogau fesul kWh]:[Ceiniogau fesul kWh]],0,,)</f>
        <v>0</v>
      </c>
      <c r="AB330" s="20" cm="1">
        <f t="array" ref="AB330">_xlfn.XLOOKUP(1,(ExportContract[[Dechrau Tariff ]:[Dechrau Tariff ]]&lt;=($B330+AB$6*$BA$1))*(ExportContract[[Diwedd Tariff]:[Diwedd Tariff]]&gt;($B330+AB$6*$BA$1)),ExportContract[[Ceiniogau fesul kWh]:[Ceiniogau fesul kWh]],0,,)</f>
        <v>0</v>
      </c>
      <c r="AC330" s="20" cm="1">
        <f t="array" ref="AC330">_xlfn.XLOOKUP(1,(ExportContract[[Dechrau Tariff ]:[Dechrau Tariff ]]&lt;=($B330+AC$6*$BA$1))*(ExportContract[[Diwedd Tariff]:[Diwedd Tariff]]&gt;($B330+AC$6*$BA$1)),ExportContract[[Ceiniogau fesul kWh]:[Ceiniogau fesul kWh]],0,,)</f>
        <v>0</v>
      </c>
      <c r="AD330" s="20" cm="1">
        <f t="array" ref="AD330">_xlfn.XLOOKUP(1,(ExportContract[[Dechrau Tariff ]:[Dechrau Tariff ]]&lt;=($B330+AD$6*$BA$1))*(ExportContract[[Diwedd Tariff]:[Diwedd Tariff]]&gt;($B330+AD$6*$BA$1)),ExportContract[[Ceiniogau fesul kWh]:[Ceiniogau fesul kWh]],0,,)</f>
        <v>0</v>
      </c>
      <c r="AE330" s="20" cm="1">
        <f t="array" ref="AE330">_xlfn.XLOOKUP(1,(ExportContract[[Dechrau Tariff ]:[Dechrau Tariff ]]&lt;=($B330+AE$6*$BA$1))*(ExportContract[[Diwedd Tariff]:[Diwedd Tariff]]&gt;($B330+AE$6*$BA$1)),ExportContract[[Ceiniogau fesul kWh]:[Ceiniogau fesul kWh]],0,,)</f>
        <v>0</v>
      </c>
      <c r="AF330" s="20" cm="1">
        <f t="array" ref="AF330">_xlfn.XLOOKUP(1,(ExportContract[[Dechrau Tariff ]:[Dechrau Tariff ]]&lt;=($B330+AF$6*$BA$1))*(ExportContract[[Diwedd Tariff]:[Diwedd Tariff]]&gt;($B330+AF$6*$BA$1)),ExportContract[[Ceiniogau fesul kWh]:[Ceiniogau fesul kWh]],0,,)</f>
        <v>0</v>
      </c>
      <c r="AG330" s="20" cm="1">
        <f t="array" ref="AG330">_xlfn.XLOOKUP(1,(ExportContract[[Dechrau Tariff ]:[Dechrau Tariff ]]&lt;=($B330+AG$6*$BA$1))*(ExportContract[[Diwedd Tariff]:[Diwedd Tariff]]&gt;($B330+AG$6*$BA$1)),ExportContract[[Ceiniogau fesul kWh]:[Ceiniogau fesul kWh]],0,,)</f>
        <v>0</v>
      </c>
      <c r="AH330" s="20" cm="1">
        <f t="array" ref="AH330">_xlfn.XLOOKUP(1,(ExportContract[[Dechrau Tariff ]:[Dechrau Tariff ]]&lt;=($B330+AH$6*$BA$1))*(ExportContract[[Diwedd Tariff]:[Diwedd Tariff]]&gt;($B330+AH$6*$BA$1)),ExportContract[[Ceiniogau fesul kWh]:[Ceiniogau fesul kWh]],0,,)</f>
        <v>0</v>
      </c>
      <c r="AI330" s="20" cm="1">
        <f t="array" ref="AI330">_xlfn.XLOOKUP(1,(ExportContract[[Dechrau Tariff ]:[Dechrau Tariff ]]&lt;=($B330+AI$6*$BA$1))*(ExportContract[[Diwedd Tariff]:[Diwedd Tariff]]&gt;($B330+AI$6*$BA$1)),ExportContract[[Ceiniogau fesul kWh]:[Ceiniogau fesul kWh]],0,,)</f>
        <v>0</v>
      </c>
      <c r="AJ330" s="20" cm="1">
        <f t="array" ref="AJ330">_xlfn.XLOOKUP(1,(ExportContract[[Dechrau Tariff ]:[Dechrau Tariff ]]&lt;=($B330+AJ$6*$BA$1))*(ExportContract[[Diwedd Tariff]:[Diwedd Tariff]]&gt;($B330+AJ$6*$BA$1)),ExportContract[[Ceiniogau fesul kWh]:[Ceiniogau fesul kWh]],0,,)</f>
        <v>0</v>
      </c>
      <c r="AK330" s="20" cm="1">
        <f t="array" ref="AK330">_xlfn.XLOOKUP(1,(ExportContract[[Dechrau Tariff ]:[Dechrau Tariff ]]&lt;=($B330+AK$6*$BA$1))*(ExportContract[[Diwedd Tariff]:[Diwedd Tariff]]&gt;($B330+AK$6*$BA$1)),ExportContract[[Ceiniogau fesul kWh]:[Ceiniogau fesul kWh]],0,,)</f>
        <v>0</v>
      </c>
      <c r="AL330" s="20" cm="1">
        <f t="array" ref="AL330">_xlfn.XLOOKUP(1,(ExportContract[[Dechrau Tariff ]:[Dechrau Tariff ]]&lt;=($B330+AL$6*$BA$1))*(ExportContract[[Diwedd Tariff]:[Diwedd Tariff]]&gt;($B330+AL$6*$BA$1)),ExportContract[[Ceiniogau fesul kWh]:[Ceiniogau fesul kWh]],0,,)</f>
        <v>0</v>
      </c>
      <c r="AM330" s="20" cm="1">
        <f t="array" ref="AM330">_xlfn.XLOOKUP(1,(ExportContract[[Dechrau Tariff ]:[Dechrau Tariff ]]&lt;=($B330+AM$6*$BA$1))*(ExportContract[[Diwedd Tariff]:[Diwedd Tariff]]&gt;($B330+AM$6*$BA$1)),ExportContract[[Ceiniogau fesul kWh]:[Ceiniogau fesul kWh]],0,,)</f>
        <v>0</v>
      </c>
      <c r="AN330" s="20" cm="1">
        <f t="array" ref="AN330">_xlfn.XLOOKUP(1,(ExportContract[[Dechrau Tariff ]:[Dechrau Tariff ]]&lt;=($B330+AN$6*$BA$1))*(ExportContract[[Diwedd Tariff]:[Diwedd Tariff]]&gt;($B330+AN$6*$BA$1)),ExportContract[[Ceiniogau fesul kWh]:[Ceiniogau fesul kWh]],0,,)</f>
        <v>0</v>
      </c>
      <c r="AO330" s="20" cm="1">
        <f t="array" ref="AO330">_xlfn.XLOOKUP(1,(ExportContract[[Dechrau Tariff ]:[Dechrau Tariff ]]&lt;=($B330+AO$6*$BA$1))*(ExportContract[[Diwedd Tariff]:[Diwedd Tariff]]&gt;($B330+AO$6*$BA$1)),ExportContract[[Ceiniogau fesul kWh]:[Ceiniogau fesul kWh]],0,,)</f>
        <v>0</v>
      </c>
      <c r="AP330" s="20" cm="1">
        <f t="array" ref="AP330">_xlfn.XLOOKUP(1,(ExportContract[[Dechrau Tariff ]:[Dechrau Tariff ]]&lt;=($B330+AP$6*$BA$1))*(ExportContract[[Diwedd Tariff]:[Diwedd Tariff]]&gt;($B330+AP$6*$BA$1)),ExportContract[[Ceiniogau fesul kWh]:[Ceiniogau fesul kWh]],0,,)</f>
        <v>0</v>
      </c>
      <c r="AQ330" s="20" cm="1">
        <f t="array" ref="AQ330">_xlfn.XLOOKUP(1,(ExportContract[[Dechrau Tariff ]:[Dechrau Tariff ]]&lt;=($B330+AQ$6*$BA$1))*(ExportContract[[Diwedd Tariff]:[Diwedd Tariff]]&gt;($B330+AQ$6*$BA$1)),ExportContract[[Ceiniogau fesul kWh]:[Ceiniogau fesul kWh]],0,,)</f>
        <v>0</v>
      </c>
      <c r="AR330" s="20" cm="1">
        <f t="array" ref="AR330">_xlfn.XLOOKUP(1,(ExportContract[[Dechrau Tariff ]:[Dechrau Tariff ]]&lt;=($B330+AR$6*$BA$1))*(ExportContract[[Diwedd Tariff]:[Diwedd Tariff]]&gt;($B330+AR$6*$BA$1)),ExportContract[[Ceiniogau fesul kWh]:[Ceiniogau fesul kWh]],0,,)</f>
        <v>0</v>
      </c>
      <c r="AS330" s="20" cm="1">
        <f t="array" ref="AS330">_xlfn.XLOOKUP(1,(ExportContract[[Dechrau Tariff ]:[Dechrau Tariff ]]&lt;=($B330+AS$6*$BA$1))*(ExportContract[[Diwedd Tariff]:[Diwedd Tariff]]&gt;($B330+AS$6*$BA$1)),ExportContract[[Ceiniogau fesul kWh]:[Ceiniogau fesul kWh]],0,,)</f>
        <v>0</v>
      </c>
      <c r="AT330" s="20" cm="1">
        <f t="array" ref="AT330">_xlfn.XLOOKUP(1,(ExportContract[[Dechrau Tariff ]:[Dechrau Tariff ]]&lt;=($B330+AT$6*$BA$1))*(ExportContract[[Diwedd Tariff]:[Diwedd Tariff]]&gt;($B330+AT$6*$BA$1)),ExportContract[[Ceiniogau fesul kWh]:[Ceiniogau fesul kWh]],0,,)</f>
        <v>0</v>
      </c>
      <c r="AU330" s="20" cm="1">
        <f t="array" ref="AU330">_xlfn.XLOOKUP(1,(ExportContract[[Dechrau Tariff ]:[Dechrau Tariff ]]&lt;=($B330+AU$6*$BA$1))*(ExportContract[[Diwedd Tariff]:[Diwedd Tariff]]&gt;($B330+AU$6*$BA$1)),ExportContract[[Ceiniogau fesul kWh]:[Ceiniogau fesul kWh]],0,,)</f>
        <v>0</v>
      </c>
      <c r="AV330" s="20" cm="1">
        <f t="array" ref="AV330">_xlfn.XLOOKUP(1,(ExportContract[[Dechrau Tariff ]:[Dechrau Tariff ]]&lt;=($B330+AV$6*$BA$1))*(ExportContract[[Diwedd Tariff]:[Diwedd Tariff]]&gt;($B330+AV$6*$BA$1)),ExportContract[[Ceiniogau fesul kWh]:[Ceiniogau fesul kWh]],0,,)</f>
        <v>0</v>
      </c>
      <c r="AW330" s="20" cm="1">
        <f t="array" ref="AW330">_xlfn.XLOOKUP(1,(ExportContract[[Dechrau Tariff ]:[Dechrau Tariff ]]&lt;=($B330+AW$6*$BA$1))*(ExportContract[[Diwedd Tariff]:[Diwedd Tariff]]&gt;($B330+AW$6*$BA$1)),ExportContract[[Ceiniogau fesul kWh]:[Ceiniogau fesul kWh]],0,,)</f>
        <v>0</v>
      </c>
      <c r="AX330" s="20" cm="1">
        <f t="array" ref="AX330">_xlfn.XLOOKUP(1,(ExportContract[[Dechrau Tariff ]:[Dechrau Tariff ]]&lt;=($B330+AX$6*$BA$1))*(ExportContract[[Diwedd Tariff]:[Diwedd Tariff]]&gt;($B330+AX$6*$BA$1)),ExportContract[[Ceiniogau fesul kWh]:[Ceiniogau fesul kWh]],0,,)</f>
        <v>0</v>
      </c>
    </row>
    <row r="331" spans="2:50" x14ac:dyDescent="0.3">
      <c r="B331" s="30">
        <v>45616</v>
      </c>
      <c r="C331" s="20" cm="1">
        <f t="array" ref="C331">_xlfn.XLOOKUP(1,(ExportContract[[Dechrau Tariff ]:[Dechrau Tariff ]]&lt;=($B331+C$6*$BA$1))*(ExportContract[[Diwedd Tariff]:[Diwedd Tariff]]&gt;($B331+C$6*$BA$1)),ExportContract[[Ceiniogau fesul kWh]:[Ceiniogau fesul kWh]],0,,)</f>
        <v>0</v>
      </c>
      <c r="D331" s="20" cm="1">
        <f t="array" ref="D331">_xlfn.XLOOKUP(1,(ExportContract[[Dechrau Tariff ]:[Dechrau Tariff ]]&lt;=($B331+D$6*$BA$1))*(ExportContract[[Diwedd Tariff]:[Diwedd Tariff]]&gt;($B331+D$6*$BA$1)),ExportContract[[Ceiniogau fesul kWh]:[Ceiniogau fesul kWh]],0,,)</f>
        <v>0</v>
      </c>
      <c r="E331" s="20" cm="1">
        <f t="array" ref="E331">_xlfn.XLOOKUP(1,(ExportContract[[Dechrau Tariff ]:[Dechrau Tariff ]]&lt;=($B331+E$6*$BA$1))*(ExportContract[[Diwedd Tariff]:[Diwedd Tariff]]&gt;($B331+E$6*$BA$1)),ExportContract[[Ceiniogau fesul kWh]:[Ceiniogau fesul kWh]],0,,)</f>
        <v>0</v>
      </c>
      <c r="F331" s="20" cm="1">
        <f t="array" ref="F331">_xlfn.XLOOKUP(1,(ExportContract[[Dechrau Tariff ]:[Dechrau Tariff ]]&lt;=($B331+F$6*$BA$1))*(ExportContract[[Diwedd Tariff]:[Diwedd Tariff]]&gt;($B331+F$6*$BA$1)),ExportContract[[Ceiniogau fesul kWh]:[Ceiniogau fesul kWh]],0,,)</f>
        <v>0</v>
      </c>
      <c r="G331" s="20" cm="1">
        <f t="array" ref="G331">_xlfn.XLOOKUP(1,(ExportContract[[Dechrau Tariff ]:[Dechrau Tariff ]]&lt;=($B331+G$6*$BA$1))*(ExportContract[[Diwedd Tariff]:[Diwedd Tariff]]&gt;($B331+G$6*$BA$1)),ExportContract[[Ceiniogau fesul kWh]:[Ceiniogau fesul kWh]],0,,)</f>
        <v>0</v>
      </c>
      <c r="H331" s="20" cm="1">
        <f t="array" ref="H331">_xlfn.XLOOKUP(1,(ExportContract[[Dechrau Tariff ]:[Dechrau Tariff ]]&lt;=($B331+H$6*$BA$1))*(ExportContract[[Diwedd Tariff]:[Diwedd Tariff]]&gt;($B331+H$6*$BA$1)),ExportContract[[Ceiniogau fesul kWh]:[Ceiniogau fesul kWh]],0,,)</f>
        <v>0</v>
      </c>
      <c r="I331" s="20" cm="1">
        <f t="array" ref="I331">_xlfn.XLOOKUP(1,(ExportContract[[Dechrau Tariff ]:[Dechrau Tariff ]]&lt;=($B331+I$6*$BA$1))*(ExportContract[[Diwedd Tariff]:[Diwedd Tariff]]&gt;($B331+I$6*$BA$1)),ExportContract[[Ceiniogau fesul kWh]:[Ceiniogau fesul kWh]],0,,)</f>
        <v>0</v>
      </c>
      <c r="J331" s="20" cm="1">
        <f t="array" ref="J331">_xlfn.XLOOKUP(1,(ExportContract[[Dechrau Tariff ]:[Dechrau Tariff ]]&lt;=($B331+J$6*$BA$1))*(ExportContract[[Diwedd Tariff]:[Diwedd Tariff]]&gt;($B331+J$6*$BA$1)),ExportContract[[Ceiniogau fesul kWh]:[Ceiniogau fesul kWh]],0,,)</f>
        <v>0</v>
      </c>
      <c r="K331" s="20" cm="1">
        <f t="array" ref="K331">_xlfn.XLOOKUP(1,(ExportContract[[Dechrau Tariff ]:[Dechrau Tariff ]]&lt;=($B331+K$6*$BA$1))*(ExportContract[[Diwedd Tariff]:[Diwedd Tariff]]&gt;($B331+K$6*$BA$1)),ExportContract[[Ceiniogau fesul kWh]:[Ceiniogau fesul kWh]],0,,)</f>
        <v>0</v>
      </c>
      <c r="L331" s="20" cm="1">
        <f t="array" ref="L331">_xlfn.XLOOKUP(1,(ExportContract[[Dechrau Tariff ]:[Dechrau Tariff ]]&lt;=($B331+L$6*$BA$1))*(ExportContract[[Diwedd Tariff]:[Diwedd Tariff]]&gt;($B331+L$6*$BA$1)),ExportContract[[Ceiniogau fesul kWh]:[Ceiniogau fesul kWh]],0,,)</f>
        <v>0</v>
      </c>
      <c r="M331" s="20" cm="1">
        <f t="array" ref="M331">_xlfn.XLOOKUP(1,(ExportContract[[Dechrau Tariff ]:[Dechrau Tariff ]]&lt;=($B331+M$6*$BA$1))*(ExportContract[[Diwedd Tariff]:[Diwedd Tariff]]&gt;($B331+M$6*$BA$1)),ExportContract[[Ceiniogau fesul kWh]:[Ceiniogau fesul kWh]],0,,)</f>
        <v>0</v>
      </c>
      <c r="N331" s="20" cm="1">
        <f t="array" ref="N331">_xlfn.XLOOKUP(1,(ExportContract[[Dechrau Tariff ]:[Dechrau Tariff ]]&lt;=($B331+N$6*$BA$1))*(ExportContract[[Diwedd Tariff]:[Diwedd Tariff]]&gt;($B331+N$6*$BA$1)),ExportContract[[Ceiniogau fesul kWh]:[Ceiniogau fesul kWh]],0,,)</f>
        <v>0</v>
      </c>
      <c r="O331" s="20" cm="1">
        <f t="array" ref="O331">_xlfn.XLOOKUP(1,(ExportContract[[Dechrau Tariff ]:[Dechrau Tariff ]]&lt;=($B331+O$6*$BA$1))*(ExportContract[[Diwedd Tariff]:[Diwedd Tariff]]&gt;($B331+O$6*$BA$1)),ExportContract[[Ceiniogau fesul kWh]:[Ceiniogau fesul kWh]],0,,)</f>
        <v>0</v>
      </c>
      <c r="P331" s="20" cm="1">
        <f t="array" ref="P331">_xlfn.XLOOKUP(1,(ExportContract[[Dechrau Tariff ]:[Dechrau Tariff ]]&lt;=($B331+P$6*$BA$1))*(ExportContract[[Diwedd Tariff]:[Diwedd Tariff]]&gt;($B331+P$6*$BA$1)),ExportContract[[Ceiniogau fesul kWh]:[Ceiniogau fesul kWh]],0,,)</f>
        <v>0</v>
      </c>
      <c r="Q331" s="20" cm="1">
        <f t="array" ref="Q331">_xlfn.XLOOKUP(1,(ExportContract[[Dechrau Tariff ]:[Dechrau Tariff ]]&lt;=($B331+Q$6*$BA$1))*(ExportContract[[Diwedd Tariff]:[Diwedd Tariff]]&gt;($B331+Q$6*$BA$1)),ExportContract[[Ceiniogau fesul kWh]:[Ceiniogau fesul kWh]],0,,)</f>
        <v>0</v>
      </c>
      <c r="R331" s="20" cm="1">
        <f t="array" ref="R331">_xlfn.XLOOKUP(1,(ExportContract[[Dechrau Tariff ]:[Dechrau Tariff ]]&lt;=($B331+R$6*$BA$1))*(ExportContract[[Diwedd Tariff]:[Diwedd Tariff]]&gt;($B331+R$6*$BA$1)),ExportContract[[Ceiniogau fesul kWh]:[Ceiniogau fesul kWh]],0,,)</f>
        <v>0</v>
      </c>
      <c r="S331" s="20" cm="1">
        <f t="array" ref="S331">_xlfn.XLOOKUP(1,(ExportContract[[Dechrau Tariff ]:[Dechrau Tariff ]]&lt;=($B331+S$6*$BA$1))*(ExportContract[[Diwedd Tariff]:[Diwedd Tariff]]&gt;($B331+S$6*$BA$1)),ExportContract[[Ceiniogau fesul kWh]:[Ceiniogau fesul kWh]],0,,)</f>
        <v>0</v>
      </c>
      <c r="T331" s="20" cm="1">
        <f t="array" ref="T331">_xlfn.XLOOKUP(1,(ExportContract[[Dechrau Tariff ]:[Dechrau Tariff ]]&lt;=($B331+T$6*$BA$1))*(ExportContract[[Diwedd Tariff]:[Diwedd Tariff]]&gt;($B331+T$6*$BA$1)),ExportContract[[Ceiniogau fesul kWh]:[Ceiniogau fesul kWh]],0,,)</f>
        <v>0</v>
      </c>
      <c r="U331" s="20" cm="1">
        <f t="array" ref="U331">_xlfn.XLOOKUP(1,(ExportContract[[Dechrau Tariff ]:[Dechrau Tariff ]]&lt;=($B331+U$6*$BA$1))*(ExportContract[[Diwedd Tariff]:[Diwedd Tariff]]&gt;($B331+U$6*$BA$1)),ExportContract[[Ceiniogau fesul kWh]:[Ceiniogau fesul kWh]],0,,)</f>
        <v>0</v>
      </c>
      <c r="V331" s="20" cm="1">
        <f t="array" ref="V331">_xlfn.XLOOKUP(1,(ExportContract[[Dechrau Tariff ]:[Dechrau Tariff ]]&lt;=($B331+V$6*$BA$1))*(ExportContract[[Diwedd Tariff]:[Diwedd Tariff]]&gt;($B331+V$6*$BA$1)),ExportContract[[Ceiniogau fesul kWh]:[Ceiniogau fesul kWh]],0,,)</f>
        <v>0</v>
      </c>
      <c r="W331" s="20" cm="1">
        <f t="array" ref="W331">_xlfn.XLOOKUP(1,(ExportContract[[Dechrau Tariff ]:[Dechrau Tariff ]]&lt;=($B331+W$6*$BA$1))*(ExportContract[[Diwedd Tariff]:[Diwedd Tariff]]&gt;($B331+W$6*$BA$1)),ExportContract[[Ceiniogau fesul kWh]:[Ceiniogau fesul kWh]],0,,)</f>
        <v>0</v>
      </c>
      <c r="X331" s="20" cm="1">
        <f t="array" ref="X331">_xlfn.XLOOKUP(1,(ExportContract[[Dechrau Tariff ]:[Dechrau Tariff ]]&lt;=($B331+X$6*$BA$1))*(ExportContract[[Diwedd Tariff]:[Diwedd Tariff]]&gt;($B331+X$6*$BA$1)),ExportContract[[Ceiniogau fesul kWh]:[Ceiniogau fesul kWh]],0,,)</f>
        <v>0</v>
      </c>
      <c r="Y331" s="20" cm="1">
        <f t="array" ref="Y331">_xlfn.XLOOKUP(1,(ExportContract[[Dechrau Tariff ]:[Dechrau Tariff ]]&lt;=($B331+Y$6*$BA$1))*(ExportContract[[Diwedd Tariff]:[Diwedd Tariff]]&gt;($B331+Y$6*$BA$1)),ExportContract[[Ceiniogau fesul kWh]:[Ceiniogau fesul kWh]],0,,)</f>
        <v>0</v>
      </c>
      <c r="Z331" s="20" cm="1">
        <f t="array" ref="Z331">_xlfn.XLOOKUP(1,(ExportContract[[Dechrau Tariff ]:[Dechrau Tariff ]]&lt;=($B331+Z$6*$BA$1))*(ExportContract[[Diwedd Tariff]:[Diwedd Tariff]]&gt;($B331+Z$6*$BA$1)),ExportContract[[Ceiniogau fesul kWh]:[Ceiniogau fesul kWh]],0,,)</f>
        <v>0</v>
      </c>
      <c r="AA331" s="20" cm="1">
        <f t="array" ref="AA331">_xlfn.XLOOKUP(1,(ExportContract[[Dechrau Tariff ]:[Dechrau Tariff ]]&lt;=($B331+AA$6*$BA$1))*(ExportContract[[Diwedd Tariff]:[Diwedd Tariff]]&gt;($B331+AA$6*$BA$1)),ExportContract[[Ceiniogau fesul kWh]:[Ceiniogau fesul kWh]],0,,)</f>
        <v>0</v>
      </c>
      <c r="AB331" s="20" cm="1">
        <f t="array" ref="AB331">_xlfn.XLOOKUP(1,(ExportContract[[Dechrau Tariff ]:[Dechrau Tariff ]]&lt;=($B331+AB$6*$BA$1))*(ExportContract[[Diwedd Tariff]:[Diwedd Tariff]]&gt;($B331+AB$6*$BA$1)),ExportContract[[Ceiniogau fesul kWh]:[Ceiniogau fesul kWh]],0,,)</f>
        <v>0</v>
      </c>
      <c r="AC331" s="20" cm="1">
        <f t="array" ref="AC331">_xlfn.XLOOKUP(1,(ExportContract[[Dechrau Tariff ]:[Dechrau Tariff ]]&lt;=($B331+AC$6*$BA$1))*(ExportContract[[Diwedd Tariff]:[Diwedd Tariff]]&gt;($B331+AC$6*$BA$1)),ExportContract[[Ceiniogau fesul kWh]:[Ceiniogau fesul kWh]],0,,)</f>
        <v>0</v>
      </c>
      <c r="AD331" s="20" cm="1">
        <f t="array" ref="AD331">_xlfn.XLOOKUP(1,(ExportContract[[Dechrau Tariff ]:[Dechrau Tariff ]]&lt;=($B331+AD$6*$BA$1))*(ExportContract[[Diwedd Tariff]:[Diwedd Tariff]]&gt;($B331+AD$6*$BA$1)),ExportContract[[Ceiniogau fesul kWh]:[Ceiniogau fesul kWh]],0,,)</f>
        <v>0</v>
      </c>
      <c r="AE331" s="20" cm="1">
        <f t="array" ref="AE331">_xlfn.XLOOKUP(1,(ExportContract[[Dechrau Tariff ]:[Dechrau Tariff ]]&lt;=($B331+AE$6*$BA$1))*(ExportContract[[Diwedd Tariff]:[Diwedd Tariff]]&gt;($B331+AE$6*$BA$1)),ExportContract[[Ceiniogau fesul kWh]:[Ceiniogau fesul kWh]],0,,)</f>
        <v>0</v>
      </c>
      <c r="AF331" s="20" cm="1">
        <f t="array" ref="AF331">_xlfn.XLOOKUP(1,(ExportContract[[Dechrau Tariff ]:[Dechrau Tariff ]]&lt;=($B331+AF$6*$BA$1))*(ExportContract[[Diwedd Tariff]:[Diwedd Tariff]]&gt;($B331+AF$6*$BA$1)),ExportContract[[Ceiniogau fesul kWh]:[Ceiniogau fesul kWh]],0,,)</f>
        <v>0</v>
      </c>
      <c r="AG331" s="20" cm="1">
        <f t="array" ref="AG331">_xlfn.XLOOKUP(1,(ExportContract[[Dechrau Tariff ]:[Dechrau Tariff ]]&lt;=($B331+AG$6*$BA$1))*(ExportContract[[Diwedd Tariff]:[Diwedd Tariff]]&gt;($B331+AG$6*$BA$1)),ExportContract[[Ceiniogau fesul kWh]:[Ceiniogau fesul kWh]],0,,)</f>
        <v>0</v>
      </c>
      <c r="AH331" s="20" cm="1">
        <f t="array" ref="AH331">_xlfn.XLOOKUP(1,(ExportContract[[Dechrau Tariff ]:[Dechrau Tariff ]]&lt;=($B331+AH$6*$BA$1))*(ExportContract[[Diwedd Tariff]:[Diwedd Tariff]]&gt;($B331+AH$6*$BA$1)),ExportContract[[Ceiniogau fesul kWh]:[Ceiniogau fesul kWh]],0,,)</f>
        <v>0</v>
      </c>
      <c r="AI331" s="20" cm="1">
        <f t="array" ref="AI331">_xlfn.XLOOKUP(1,(ExportContract[[Dechrau Tariff ]:[Dechrau Tariff ]]&lt;=($B331+AI$6*$BA$1))*(ExportContract[[Diwedd Tariff]:[Diwedd Tariff]]&gt;($B331+AI$6*$BA$1)),ExportContract[[Ceiniogau fesul kWh]:[Ceiniogau fesul kWh]],0,,)</f>
        <v>0</v>
      </c>
      <c r="AJ331" s="20" cm="1">
        <f t="array" ref="AJ331">_xlfn.XLOOKUP(1,(ExportContract[[Dechrau Tariff ]:[Dechrau Tariff ]]&lt;=($B331+AJ$6*$BA$1))*(ExportContract[[Diwedd Tariff]:[Diwedd Tariff]]&gt;($B331+AJ$6*$BA$1)),ExportContract[[Ceiniogau fesul kWh]:[Ceiniogau fesul kWh]],0,,)</f>
        <v>0</v>
      </c>
      <c r="AK331" s="20" cm="1">
        <f t="array" ref="AK331">_xlfn.XLOOKUP(1,(ExportContract[[Dechrau Tariff ]:[Dechrau Tariff ]]&lt;=($B331+AK$6*$BA$1))*(ExportContract[[Diwedd Tariff]:[Diwedd Tariff]]&gt;($B331+AK$6*$BA$1)),ExportContract[[Ceiniogau fesul kWh]:[Ceiniogau fesul kWh]],0,,)</f>
        <v>0</v>
      </c>
      <c r="AL331" s="20" cm="1">
        <f t="array" ref="AL331">_xlfn.XLOOKUP(1,(ExportContract[[Dechrau Tariff ]:[Dechrau Tariff ]]&lt;=($B331+AL$6*$BA$1))*(ExportContract[[Diwedd Tariff]:[Diwedd Tariff]]&gt;($B331+AL$6*$BA$1)),ExportContract[[Ceiniogau fesul kWh]:[Ceiniogau fesul kWh]],0,,)</f>
        <v>0</v>
      </c>
      <c r="AM331" s="20" cm="1">
        <f t="array" ref="AM331">_xlfn.XLOOKUP(1,(ExportContract[[Dechrau Tariff ]:[Dechrau Tariff ]]&lt;=($B331+AM$6*$BA$1))*(ExportContract[[Diwedd Tariff]:[Diwedd Tariff]]&gt;($B331+AM$6*$BA$1)),ExportContract[[Ceiniogau fesul kWh]:[Ceiniogau fesul kWh]],0,,)</f>
        <v>0</v>
      </c>
      <c r="AN331" s="20" cm="1">
        <f t="array" ref="AN331">_xlfn.XLOOKUP(1,(ExportContract[[Dechrau Tariff ]:[Dechrau Tariff ]]&lt;=($B331+AN$6*$BA$1))*(ExportContract[[Diwedd Tariff]:[Diwedd Tariff]]&gt;($B331+AN$6*$BA$1)),ExportContract[[Ceiniogau fesul kWh]:[Ceiniogau fesul kWh]],0,,)</f>
        <v>0</v>
      </c>
      <c r="AO331" s="20" cm="1">
        <f t="array" ref="AO331">_xlfn.XLOOKUP(1,(ExportContract[[Dechrau Tariff ]:[Dechrau Tariff ]]&lt;=($B331+AO$6*$BA$1))*(ExportContract[[Diwedd Tariff]:[Diwedd Tariff]]&gt;($B331+AO$6*$BA$1)),ExportContract[[Ceiniogau fesul kWh]:[Ceiniogau fesul kWh]],0,,)</f>
        <v>0</v>
      </c>
      <c r="AP331" s="20" cm="1">
        <f t="array" ref="AP331">_xlfn.XLOOKUP(1,(ExportContract[[Dechrau Tariff ]:[Dechrau Tariff ]]&lt;=($B331+AP$6*$BA$1))*(ExportContract[[Diwedd Tariff]:[Diwedd Tariff]]&gt;($B331+AP$6*$BA$1)),ExportContract[[Ceiniogau fesul kWh]:[Ceiniogau fesul kWh]],0,,)</f>
        <v>0</v>
      </c>
      <c r="AQ331" s="20" cm="1">
        <f t="array" ref="AQ331">_xlfn.XLOOKUP(1,(ExportContract[[Dechrau Tariff ]:[Dechrau Tariff ]]&lt;=($B331+AQ$6*$BA$1))*(ExportContract[[Diwedd Tariff]:[Diwedd Tariff]]&gt;($B331+AQ$6*$BA$1)),ExportContract[[Ceiniogau fesul kWh]:[Ceiniogau fesul kWh]],0,,)</f>
        <v>0</v>
      </c>
      <c r="AR331" s="20" cm="1">
        <f t="array" ref="AR331">_xlfn.XLOOKUP(1,(ExportContract[[Dechrau Tariff ]:[Dechrau Tariff ]]&lt;=($B331+AR$6*$BA$1))*(ExportContract[[Diwedd Tariff]:[Diwedd Tariff]]&gt;($B331+AR$6*$BA$1)),ExportContract[[Ceiniogau fesul kWh]:[Ceiniogau fesul kWh]],0,,)</f>
        <v>0</v>
      </c>
      <c r="AS331" s="20" cm="1">
        <f t="array" ref="AS331">_xlfn.XLOOKUP(1,(ExportContract[[Dechrau Tariff ]:[Dechrau Tariff ]]&lt;=($B331+AS$6*$BA$1))*(ExportContract[[Diwedd Tariff]:[Diwedd Tariff]]&gt;($B331+AS$6*$BA$1)),ExportContract[[Ceiniogau fesul kWh]:[Ceiniogau fesul kWh]],0,,)</f>
        <v>0</v>
      </c>
      <c r="AT331" s="20" cm="1">
        <f t="array" ref="AT331">_xlfn.XLOOKUP(1,(ExportContract[[Dechrau Tariff ]:[Dechrau Tariff ]]&lt;=($B331+AT$6*$BA$1))*(ExportContract[[Diwedd Tariff]:[Diwedd Tariff]]&gt;($B331+AT$6*$BA$1)),ExportContract[[Ceiniogau fesul kWh]:[Ceiniogau fesul kWh]],0,,)</f>
        <v>0</v>
      </c>
      <c r="AU331" s="20" cm="1">
        <f t="array" ref="AU331">_xlfn.XLOOKUP(1,(ExportContract[[Dechrau Tariff ]:[Dechrau Tariff ]]&lt;=($B331+AU$6*$BA$1))*(ExportContract[[Diwedd Tariff]:[Diwedd Tariff]]&gt;($B331+AU$6*$BA$1)),ExportContract[[Ceiniogau fesul kWh]:[Ceiniogau fesul kWh]],0,,)</f>
        <v>0</v>
      </c>
      <c r="AV331" s="20" cm="1">
        <f t="array" ref="AV331">_xlfn.XLOOKUP(1,(ExportContract[[Dechrau Tariff ]:[Dechrau Tariff ]]&lt;=($B331+AV$6*$BA$1))*(ExportContract[[Diwedd Tariff]:[Diwedd Tariff]]&gt;($B331+AV$6*$BA$1)),ExportContract[[Ceiniogau fesul kWh]:[Ceiniogau fesul kWh]],0,,)</f>
        <v>0</v>
      </c>
      <c r="AW331" s="20" cm="1">
        <f t="array" ref="AW331">_xlfn.XLOOKUP(1,(ExportContract[[Dechrau Tariff ]:[Dechrau Tariff ]]&lt;=($B331+AW$6*$BA$1))*(ExportContract[[Diwedd Tariff]:[Diwedd Tariff]]&gt;($B331+AW$6*$BA$1)),ExportContract[[Ceiniogau fesul kWh]:[Ceiniogau fesul kWh]],0,,)</f>
        <v>0</v>
      </c>
      <c r="AX331" s="20" cm="1">
        <f t="array" ref="AX331">_xlfn.XLOOKUP(1,(ExportContract[[Dechrau Tariff ]:[Dechrau Tariff ]]&lt;=($B331+AX$6*$BA$1))*(ExportContract[[Diwedd Tariff]:[Diwedd Tariff]]&gt;($B331+AX$6*$BA$1)),ExportContract[[Ceiniogau fesul kWh]:[Ceiniogau fesul kWh]],0,,)</f>
        <v>0</v>
      </c>
    </row>
    <row r="332" spans="2:50" x14ac:dyDescent="0.3">
      <c r="B332" s="30">
        <v>45617</v>
      </c>
      <c r="C332" s="20" cm="1">
        <f t="array" ref="C332">_xlfn.XLOOKUP(1,(ExportContract[[Dechrau Tariff ]:[Dechrau Tariff ]]&lt;=($B332+C$6*$BA$1))*(ExportContract[[Diwedd Tariff]:[Diwedd Tariff]]&gt;($B332+C$6*$BA$1)),ExportContract[[Ceiniogau fesul kWh]:[Ceiniogau fesul kWh]],0,,)</f>
        <v>0</v>
      </c>
      <c r="D332" s="20" cm="1">
        <f t="array" ref="D332">_xlfn.XLOOKUP(1,(ExportContract[[Dechrau Tariff ]:[Dechrau Tariff ]]&lt;=($B332+D$6*$BA$1))*(ExportContract[[Diwedd Tariff]:[Diwedd Tariff]]&gt;($B332+D$6*$BA$1)),ExportContract[[Ceiniogau fesul kWh]:[Ceiniogau fesul kWh]],0,,)</f>
        <v>0</v>
      </c>
      <c r="E332" s="20" cm="1">
        <f t="array" ref="E332">_xlfn.XLOOKUP(1,(ExportContract[[Dechrau Tariff ]:[Dechrau Tariff ]]&lt;=($B332+E$6*$BA$1))*(ExportContract[[Diwedd Tariff]:[Diwedd Tariff]]&gt;($B332+E$6*$BA$1)),ExportContract[[Ceiniogau fesul kWh]:[Ceiniogau fesul kWh]],0,,)</f>
        <v>0</v>
      </c>
      <c r="F332" s="20" cm="1">
        <f t="array" ref="F332">_xlfn.XLOOKUP(1,(ExportContract[[Dechrau Tariff ]:[Dechrau Tariff ]]&lt;=($B332+F$6*$BA$1))*(ExportContract[[Diwedd Tariff]:[Diwedd Tariff]]&gt;($B332+F$6*$BA$1)),ExportContract[[Ceiniogau fesul kWh]:[Ceiniogau fesul kWh]],0,,)</f>
        <v>0</v>
      </c>
      <c r="G332" s="20" cm="1">
        <f t="array" ref="G332">_xlfn.XLOOKUP(1,(ExportContract[[Dechrau Tariff ]:[Dechrau Tariff ]]&lt;=($B332+G$6*$BA$1))*(ExportContract[[Diwedd Tariff]:[Diwedd Tariff]]&gt;($B332+G$6*$BA$1)),ExportContract[[Ceiniogau fesul kWh]:[Ceiniogau fesul kWh]],0,,)</f>
        <v>0</v>
      </c>
      <c r="H332" s="20" cm="1">
        <f t="array" ref="H332">_xlfn.XLOOKUP(1,(ExportContract[[Dechrau Tariff ]:[Dechrau Tariff ]]&lt;=($B332+H$6*$BA$1))*(ExportContract[[Diwedd Tariff]:[Diwedd Tariff]]&gt;($B332+H$6*$BA$1)),ExportContract[[Ceiniogau fesul kWh]:[Ceiniogau fesul kWh]],0,,)</f>
        <v>0</v>
      </c>
      <c r="I332" s="20" cm="1">
        <f t="array" ref="I332">_xlfn.XLOOKUP(1,(ExportContract[[Dechrau Tariff ]:[Dechrau Tariff ]]&lt;=($B332+I$6*$BA$1))*(ExportContract[[Diwedd Tariff]:[Diwedd Tariff]]&gt;($B332+I$6*$BA$1)),ExportContract[[Ceiniogau fesul kWh]:[Ceiniogau fesul kWh]],0,,)</f>
        <v>0</v>
      </c>
      <c r="J332" s="20" cm="1">
        <f t="array" ref="J332">_xlfn.XLOOKUP(1,(ExportContract[[Dechrau Tariff ]:[Dechrau Tariff ]]&lt;=($B332+J$6*$BA$1))*(ExportContract[[Diwedd Tariff]:[Diwedd Tariff]]&gt;($B332+J$6*$BA$1)),ExportContract[[Ceiniogau fesul kWh]:[Ceiniogau fesul kWh]],0,,)</f>
        <v>0</v>
      </c>
      <c r="K332" s="20" cm="1">
        <f t="array" ref="K332">_xlfn.XLOOKUP(1,(ExportContract[[Dechrau Tariff ]:[Dechrau Tariff ]]&lt;=($B332+K$6*$BA$1))*(ExportContract[[Diwedd Tariff]:[Diwedd Tariff]]&gt;($B332+K$6*$BA$1)),ExportContract[[Ceiniogau fesul kWh]:[Ceiniogau fesul kWh]],0,,)</f>
        <v>0</v>
      </c>
      <c r="L332" s="20" cm="1">
        <f t="array" ref="L332">_xlfn.XLOOKUP(1,(ExportContract[[Dechrau Tariff ]:[Dechrau Tariff ]]&lt;=($B332+L$6*$BA$1))*(ExportContract[[Diwedd Tariff]:[Diwedd Tariff]]&gt;($B332+L$6*$BA$1)),ExportContract[[Ceiniogau fesul kWh]:[Ceiniogau fesul kWh]],0,,)</f>
        <v>0</v>
      </c>
      <c r="M332" s="20" cm="1">
        <f t="array" ref="M332">_xlfn.XLOOKUP(1,(ExportContract[[Dechrau Tariff ]:[Dechrau Tariff ]]&lt;=($B332+M$6*$BA$1))*(ExportContract[[Diwedd Tariff]:[Diwedd Tariff]]&gt;($B332+M$6*$BA$1)),ExportContract[[Ceiniogau fesul kWh]:[Ceiniogau fesul kWh]],0,,)</f>
        <v>0</v>
      </c>
      <c r="N332" s="20" cm="1">
        <f t="array" ref="N332">_xlfn.XLOOKUP(1,(ExportContract[[Dechrau Tariff ]:[Dechrau Tariff ]]&lt;=($B332+N$6*$BA$1))*(ExportContract[[Diwedd Tariff]:[Diwedd Tariff]]&gt;($B332+N$6*$BA$1)),ExportContract[[Ceiniogau fesul kWh]:[Ceiniogau fesul kWh]],0,,)</f>
        <v>0</v>
      </c>
      <c r="O332" s="20" cm="1">
        <f t="array" ref="O332">_xlfn.XLOOKUP(1,(ExportContract[[Dechrau Tariff ]:[Dechrau Tariff ]]&lt;=($B332+O$6*$BA$1))*(ExportContract[[Diwedd Tariff]:[Diwedd Tariff]]&gt;($B332+O$6*$BA$1)),ExportContract[[Ceiniogau fesul kWh]:[Ceiniogau fesul kWh]],0,,)</f>
        <v>0</v>
      </c>
      <c r="P332" s="20" cm="1">
        <f t="array" ref="P332">_xlfn.XLOOKUP(1,(ExportContract[[Dechrau Tariff ]:[Dechrau Tariff ]]&lt;=($B332+P$6*$BA$1))*(ExportContract[[Diwedd Tariff]:[Diwedd Tariff]]&gt;($B332+P$6*$BA$1)),ExportContract[[Ceiniogau fesul kWh]:[Ceiniogau fesul kWh]],0,,)</f>
        <v>0</v>
      </c>
      <c r="Q332" s="20" cm="1">
        <f t="array" ref="Q332">_xlfn.XLOOKUP(1,(ExportContract[[Dechrau Tariff ]:[Dechrau Tariff ]]&lt;=($B332+Q$6*$BA$1))*(ExportContract[[Diwedd Tariff]:[Diwedd Tariff]]&gt;($B332+Q$6*$BA$1)),ExportContract[[Ceiniogau fesul kWh]:[Ceiniogau fesul kWh]],0,,)</f>
        <v>0</v>
      </c>
      <c r="R332" s="20" cm="1">
        <f t="array" ref="R332">_xlfn.XLOOKUP(1,(ExportContract[[Dechrau Tariff ]:[Dechrau Tariff ]]&lt;=($B332+R$6*$BA$1))*(ExportContract[[Diwedd Tariff]:[Diwedd Tariff]]&gt;($B332+R$6*$BA$1)),ExportContract[[Ceiniogau fesul kWh]:[Ceiniogau fesul kWh]],0,,)</f>
        <v>0</v>
      </c>
      <c r="S332" s="20" cm="1">
        <f t="array" ref="S332">_xlfn.XLOOKUP(1,(ExportContract[[Dechrau Tariff ]:[Dechrau Tariff ]]&lt;=($B332+S$6*$BA$1))*(ExportContract[[Diwedd Tariff]:[Diwedd Tariff]]&gt;($B332+S$6*$BA$1)),ExportContract[[Ceiniogau fesul kWh]:[Ceiniogau fesul kWh]],0,,)</f>
        <v>0</v>
      </c>
      <c r="T332" s="20" cm="1">
        <f t="array" ref="T332">_xlfn.XLOOKUP(1,(ExportContract[[Dechrau Tariff ]:[Dechrau Tariff ]]&lt;=($B332+T$6*$BA$1))*(ExportContract[[Diwedd Tariff]:[Diwedd Tariff]]&gt;($B332+T$6*$BA$1)),ExportContract[[Ceiniogau fesul kWh]:[Ceiniogau fesul kWh]],0,,)</f>
        <v>0</v>
      </c>
      <c r="U332" s="20" cm="1">
        <f t="array" ref="U332">_xlfn.XLOOKUP(1,(ExportContract[[Dechrau Tariff ]:[Dechrau Tariff ]]&lt;=($B332+U$6*$BA$1))*(ExportContract[[Diwedd Tariff]:[Diwedd Tariff]]&gt;($B332+U$6*$BA$1)),ExportContract[[Ceiniogau fesul kWh]:[Ceiniogau fesul kWh]],0,,)</f>
        <v>0</v>
      </c>
      <c r="V332" s="20" cm="1">
        <f t="array" ref="V332">_xlfn.XLOOKUP(1,(ExportContract[[Dechrau Tariff ]:[Dechrau Tariff ]]&lt;=($B332+V$6*$BA$1))*(ExportContract[[Diwedd Tariff]:[Diwedd Tariff]]&gt;($B332+V$6*$BA$1)),ExportContract[[Ceiniogau fesul kWh]:[Ceiniogau fesul kWh]],0,,)</f>
        <v>0</v>
      </c>
      <c r="W332" s="20" cm="1">
        <f t="array" ref="W332">_xlfn.XLOOKUP(1,(ExportContract[[Dechrau Tariff ]:[Dechrau Tariff ]]&lt;=($B332+W$6*$BA$1))*(ExportContract[[Diwedd Tariff]:[Diwedd Tariff]]&gt;($B332+W$6*$BA$1)),ExportContract[[Ceiniogau fesul kWh]:[Ceiniogau fesul kWh]],0,,)</f>
        <v>0</v>
      </c>
      <c r="X332" s="20" cm="1">
        <f t="array" ref="X332">_xlfn.XLOOKUP(1,(ExportContract[[Dechrau Tariff ]:[Dechrau Tariff ]]&lt;=($B332+X$6*$BA$1))*(ExportContract[[Diwedd Tariff]:[Diwedd Tariff]]&gt;($B332+X$6*$BA$1)),ExportContract[[Ceiniogau fesul kWh]:[Ceiniogau fesul kWh]],0,,)</f>
        <v>0</v>
      </c>
      <c r="Y332" s="20" cm="1">
        <f t="array" ref="Y332">_xlfn.XLOOKUP(1,(ExportContract[[Dechrau Tariff ]:[Dechrau Tariff ]]&lt;=($B332+Y$6*$BA$1))*(ExportContract[[Diwedd Tariff]:[Diwedd Tariff]]&gt;($B332+Y$6*$BA$1)),ExportContract[[Ceiniogau fesul kWh]:[Ceiniogau fesul kWh]],0,,)</f>
        <v>0</v>
      </c>
      <c r="Z332" s="20" cm="1">
        <f t="array" ref="Z332">_xlfn.XLOOKUP(1,(ExportContract[[Dechrau Tariff ]:[Dechrau Tariff ]]&lt;=($B332+Z$6*$BA$1))*(ExportContract[[Diwedd Tariff]:[Diwedd Tariff]]&gt;($B332+Z$6*$BA$1)),ExportContract[[Ceiniogau fesul kWh]:[Ceiniogau fesul kWh]],0,,)</f>
        <v>0</v>
      </c>
      <c r="AA332" s="20" cm="1">
        <f t="array" ref="AA332">_xlfn.XLOOKUP(1,(ExportContract[[Dechrau Tariff ]:[Dechrau Tariff ]]&lt;=($B332+AA$6*$BA$1))*(ExportContract[[Diwedd Tariff]:[Diwedd Tariff]]&gt;($B332+AA$6*$BA$1)),ExportContract[[Ceiniogau fesul kWh]:[Ceiniogau fesul kWh]],0,,)</f>
        <v>0</v>
      </c>
      <c r="AB332" s="20" cm="1">
        <f t="array" ref="AB332">_xlfn.XLOOKUP(1,(ExportContract[[Dechrau Tariff ]:[Dechrau Tariff ]]&lt;=($B332+AB$6*$BA$1))*(ExportContract[[Diwedd Tariff]:[Diwedd Tariff]]&gt;($B332+AB$6*$BA$1)),ExportContract[[Ceiniogau fesul kWh]:[Ceiniogau fesul kWh]],0,,)</f>
        <v>0</v>
      </c>
      <c r="AC332" s="20" cm="1">
        <f t="array" ref="AC332">_xlfn.XLOOKUP(1,(ExportContract[[Dechrau Tariff ]:[Dechrau Tariff ]]&lt;=($B332+AC$6*$BA$1))*(ExportContract[[Diwedd Tariff]:[Diwedd Tariff]]&gt;($B332+AC$6*$BA$1)),ExportContract[[Ceiniogau fesul kWh]:[Ceiniogau fesul kWh]],0,,)</f>
        <v>0</v>
      </c>
      <c r="AD332" s="20" cm="1">
        <f t="array" ref="AD332">_xlfn.XLOOKUP(1,(ExportContract[[Dechrau Tariff ]:[Dechrau Tariff ]]&lt;=($B332+AD$6*$BA$1))*(ExportContract[[Diwedd Tariff]:[Diwedd Tariff]]&gt;($B332+AD$6*$BA$1)),ExportContract[[Ceiniogau fesul kWh]:[Ceiniogau fesul kWh]],0,,)</f>
        <v>0</v>
      </c>
      <c r="AE332" s="20" cm="1">
        <f t="array" ref="AE332">_xlfn.XLOOKUP(1,(ExportContract[[Dechrau Tariff ]:[Dechrau Tariff ]]&lt;=($B332+AE$6*$BA$1))*(ExportContract[[Diwedd Tariff]:[Diwedd Tariff]]&gt;($B332+AE$6*$BA$1)),ExportContract[[Ceiniogau fesul kWh]:[Ceiniogau fesul kWh]],0,,)</f>
        <v>0</v>
      </c>
      <c r="AF332" s="20" cm="1">
        <f t="array" ref="AF332">_xlfn.XLOOKUP(1,(ExportContract[[Dechrau Tariff ]:[Dechrau Tariff ]]&lt;=($B332+AF$6*$BA$1))*(ExportContract[[Diwedd Tariff]:[Diwedd Tariff]]&gt;($B332+AF$6*$BA$1)),ExportContract[[Ceiniogau fesul kWh]:[Ceiniogau fesul kWh]],0,,)</f>
        <v>0</v>
      </c>
      <c r="AG332" s="20" cm="1">
        <f t="array" ref="AG332">_xlfn.XLOOKUP(1,(ExportContract[[Dechrau Tariff ]:[Dechrau Tariff ]]&lt;=($B332+AG$6*$BA$1))*(ExportContract[[Diwedd Tariff]:[Diwedd Tariff]]&gt;($B332+AG$6*$BA$1)),ExportContract[[Ceiniogau fesul kWh]:[Ceiniogau fesul kWh]],0,,)</f>
        <v>0</v>
      </c>
      <c r="AH332" s="20" cm="1">
        <f t="array" ref="AH332">_xlfn.XLOOKUP(1,(ExportContract[[Dechrau Tariff ]:[Dechrau Tariff ]]&lt;=($B332+AH$6*$BA$1))*(ExportContract[[Diwedd Tariff]:[Diwedd Tariff]]&gt;($B332+AH$6*$BA$1)),ExportContract[[Ceiniogau fesul kWh]:[Ceiniogau fesul kWh]],0,,)</f>
        <v>0</v>
      </c>
      <c r="AI332" s="20" cm="1">
        <f t="array" ref="AI332">_xlfn.XLOOKUP(1,(ExportContract[[Dechrau Tariff ]:[Dechrau Tariff ]]&lt;=($B332+AI$6*$BA$1))*(ExportContract[[Diwedd Tariff]:[Diwedd Tariff]]&gt;($B332+AI$6*$BA$1)),ExportContract[[Ceiniogau fesul kWh]:[Ceiniogau fesul kWh]],0,,)</f>
        <v>0</v>
      </c>
      <c r="AJ332" s="20" cm="1">
        <f t="array" ref="AJ332">_xlfn.XLOOKUP(1,(ExportContract[[Dechrau Tariff ]:[Dechrau Tariff ]]&lt;=($B332+AJ$6*$BA$1))*(ExportContract[[Diwedd Tariff]:[Diwedd Tariff]]&gt;($B332+AJ$6*$BA$1)),ExportContract[[Ceiniogau fesul kWh]:[Ceiniogau fesul kWh]],0,,)</f>
        <v>0</v>
      </c>
      <c r="AK332" s="20" cm="1">
        <f t="array" ref="AK332">_xlfn.XLOOKUP(1,(ExportContract[[Dechrau Tariff ]:[Dechrau Tariff ]]&lt;=($B332+AK$6*$BA$1))*(ExportContract[[Diwedd Tariff]:[Diwedd Tariff]]&gt;($B332+AK$6*$BA$1)),ExportContract[[Ceiniogau fesul kWh]:[Ceiniogau fesul kWh]],0,,)</f>
        <v>0</v>
      </c>
      <c r="AL332" s="20" cm="1">
        <f t="array" ref="AL332">_xlfn.XLOOKUP(1,(ExportContract[[Dechrau Tariff ]:[Dechrau Tariff ]]&lt;=($B332+AL$6*$BA$1))*(ExportContract[[Diwedd Tariff]:[Diwedd Tariff]]&gt;($B332+AL$6*$BA$1)),ExportContract[[Ceiniogau fesul kWh]:[Ceiniogau fesul kWh]],0,,)</f>
        <v>0</v>
      </c>
      <c r="AM332" s="20" cm="1">
        <f t="array" ref="AM332">_xlfn.XLOOKUP(1,(ExportContract[[Dechrau Tariff ]:[Dechrau Tariff ]]&lt;=($B332+AM$6*$BA$1))*(ExportContract[[Diwedd Tariff]:[Diwedd Tariff]]&gt;($B332+AM$6*$BA$1)),ExportContract[[Ceiniogau fesul kWh]:[Ceiniogau fesul kWh]],0,,)</f>
        <v>0</v>
      </c>
      <c r="AN332" s="20" cm="1">
        <f t="array" ref="AN332">_xlfn.XLOOKUP(1,(ExportContract[[Dechrau Tariff ]:[Dechrau Tariff ]]&lt;=($B332+AN$6*$BA$1))*(ExportContract[[Diwedd Tariff]:[Diwedd Tariff]]&gt;($B332+AN$6*$BA$1)),ExportContract[[Ceiniogau fesul kWh]:[Ceiniogau fesul kWh]],0,,)</f>
        <v>0</v>
      </c>
      <c r="AO332" s="20" cm="1">
        <f t="array" ref="AO332">_xlfn.XLOOKUP(1,(ExportContract[[Dechrau Tariff ]:[Dechrau Tariff ]]&lt;=($B332+AO$6*$BA$1))*(ExportContract[[Diwedd Tariff]:[Diwedd Tariff]]&gt;($B332+AO$6*$BA$1)),ExportContract[[Ceiniogau fesul kWh]:[Ceiniogau fesul kWh]],0,,)</f>
        <v>0</v>
      </c>
      <c r="AP332" s="20" cm="1">
        <f t="array" ref="AP332">_xlfn.XLOOKUP(1,(ExportContract[[Dechrau Tariff ]:[Dechrau Tariff ]]&lt;=($B332+AP$6*$BA$1))*(ExportContract[[Diwedd Tariff]:[Diwedd Tariff]]&gt;($B332+AP$6*$BA$1)),ExportContract[[Ceiniogau fesul kWh]:[Ceiniogau fesul kWh]],0,,)</f>
        <v>0</v>
      </c>
      <c r="AQ332" s="20" cm="1">
        <f t="array" ref="AQ332">_xlfn.XLOOKUP(1,(ExportContract[[Dechrau Tariff ]:[Dechrau Tariff ]]&lt;=($B332+AQ$6*$BA$1))*(ExportContract[[Diwedd Tariff]:[Diwedd Tariff]]&gt;($B332+AQ$6*$BA$1)),ExportContract[[Ceiniogau fesul kWh]:[Ceiniogau fesul kWh]],0,,)</f>
        <v>0</v>
      </c>
      <c r="AR332" s="20" cm="1">
        <f t="array" ref="AR332">_xlfn.XLOOKUP(1,(ExportContract[[Dechrau Tariff ]:[Dechrau Tariff ]]&lt;=($B332+AR$6*$BA$1))*(ExportContract[[Diwedd Tariff]:[Diwedd Tariff]]&gt;($B332+AR$6*$BA$1)),ExportContract[[Ceiniogau fesul kWh]:[Ceiniogau fesul kWh]],0,,)</f>
        <v>0</v>
      </c>
      <c r="AS332" s="20" cm="1">
        <f t="array" ref="AS332">_xlfn.XLOOKUP(1,(ExportContract[[Dechrau Tariff ]:[Dechrau Tariff ]]&lt;=($B332+AS$6*$BA$1))*(ExportContract[[Diwedd Tariff]:[Diwedd Tariff]]&gt;($B332+AS$6*$BA$1)),ExportContract[[Ceiniogau fesul kWh]:[Ceiniogau fesul kWh]],0,,)</f>
        <v>0</v>
      </c>
      <c r="AT332" s="20" cm="1">
        <f t="array" ref="AT332">_xlfn.XLOOKUP(1,(ExportContract[[Dechrau Tariff ]:[Dechrau Tariff ]]&lt;=($B332+AT$6*$BA$1))*(ExportContract[[Diwedd Tariff]:[Diwedd Tariff]]&gt;($B332+AT$6*$BA$1)),ExportContract[[Ceiniogau fesul kWh]:[Ceiniogau fesul kWh]],0,,)</f>
        <v>0</v>
      </c>
      <c r="AU332" s="20" cm="1">
        <f t="array" ref="AU332">_xlfn.XLOOKUP(1,(ExportContract[[Dechrau Tariff ]:[Dechrau Tariff ]]&lt;=($B332+AU$6*$BA$1))*(ExportContract[[Diwedd Tariff]:[Diwedd Tariff]]&gt;($B332+AU$6*$BA$1)),ExportContract[[Ceiniogau fesul kWh]:[Ceiniogau fesul kWh]],0,,)</f>
        <v>0</v>
      </c>
      <c r="AV332" s="20" cm="1">
        <f t="array" ref="AV332">_xlfn.XLOOKUP(1,(ExportContract[[Dechrau Tariff ]:[Dechrau Tariff ]]&lt;=($B332+AV$6*$BA$1))*(ExportContract[[Diwedd Tariff]:[Diwedd Tariff]]&gt;($B332+AV$6*$BA$1)),ExportContract[[Ceiniogau fesul kWh]:[Ceiniogau fesul kWh]],0,,)</f>
        <v>0</v>
      </c>
      <c r="AW332" s="20" cm="1">
        <f t="array" ref="AW332">_xlfn.XLOOKUP(1,(ExportContract[[Dechrau Tariff ]:[Dechrau Tariff ]]&lt;=($B332+AW$6*$BA$1))*(ExportContract[[Diwedd Tariff]:[Diwedd Tariff]]&gt;($B332+AW$6*$BA$1)),ExportContract[[Ceiniogau fesul kWh]:[Ceiniogau fesul kWh]],0,,)</f>
        <v>0</v>
      </c>
      <c r="AX332" s="20" cm="1">
        <f t="array" ref="AX332">_xlfn.XLOOKUP(1,(ExportContract[[Dechrau Tariff ]:[Dechrau Tariff ]]&lt;=($B332+AX$6*$BA$1))*(ExportContract[[Diwedd Tariff]:[Diwedd Tariff]]&gt;($B332+AX$6*$BA$1)),ExportContract[[Ceiniogau fesul kWh]:[Ceiniogau fesul kWh]],0,,)</f>
        <v>0</v>
      </c>
    </row>
    <row r="333" spans="2:50" x14ac:dyDescent="0.3">
      <c r="B333" s="30">
        <v>45618</v>
      </c>
      <c r="C333" s="20" cm="1">
        <f t="array" ref="C333">_xlfn.XLOOKUP(1,(ExportContract[[Dechrau Tariff ]:[Dechrau Tariff ]]&lt;=($B333+C$6*$BA$1))*(ExportContract[[Diwedd Tariff]:[Diwedd Tariff]]&gt;($B333+C$6*$BA$1)),ExportContract[[Ceiniogau fesul kWh]:[Ceiniogau fesul kWh]],0,,)</f>
        <v>0</v>
      </c>
      <c r="D333" s="20" cm="1">
        <f t="array" ref="D333">_xlfn.XLOOKUP(1,(ExportContract[[Dechrau Tariff ]:[Dechrau Tariff ]]&lt;=($B333+D$6*$BA$1))*(ExportContract[[Diwedd Tariff]:[Diwedd Tariff]]&gt;($B333+D$6*$BA$1)),ExportContract[[Ceiniogau fesul kWh]:[Ceiniogau fesul kWh]],0,,)</f>
        <v>0</v>
      </c>
      <c r="E333" s="20" cm="1">
        <f t="array" ref="E333">_xlfn.XLOOKUP(1,(ExportContract[[Dechrau Tariff ]:[Dechrau Tariff ]]&lt;=($B333+E$6*$BA$1))*(ExportContract[[Diwedd Tariff]:[Diwedd Tariff]]&gt;($B333+E$6*$BA$1)),ExportContract[[Ceiniogau fesul kWh]:[Ceiniogau fesul kWh]],0,,)</f>
        <v>0</v>
      </c>
      <c r="F333" s="20" cm="1">
        <f t="array" ref="F333">_xlfn.XLOOKUP(1,(ExportContract[[Dechrau Tariff ]:[Dechrau Tariff ]]&lt;=($B333+F$6*$BA$1))*(ExportContract[[Diwedd Tariff]:[Diwedd Tariff]]&gt;($B333+F$6*$BA$1)),ExportContract[[Ceiniogau fesul kWh]:[Ceiniogau fesul kWh]],0,,)</f>
        <v>0</v>
      </c>
      <c r="G333" s="20" cm="1">
        <f t="array" ref="G333">_xlfn.XLOOKUP(1,(ExportContract[[Dechrau Tariff ]:[Dechrau Tariff ]]&lt;=($B333+G$6*$BA$1))*(ExportContract[[Diwedd Tariff]:[Diwedd Tariff]]&gt;($B333+G$6*$BA$1)),ExportContract[[Ceiniogau fesul kWh]:[Ceiniogau fesul kWh]],0,,)</f>
        <v>0</v>
      </c>
      <c r="H333" s="20" cm="1">
        <f t="array" ref="H333">_xlfn.XLOOKUP(1,(ExportContract[[Dechrau Tariff ]:[Dechrau Tariff ]]&lt;=($B333+H$6*$BA$1))*(ExportContract[[Diwedd Tariff]:[Diwedd Tariff]]&gt;($B333+H$6*$BA$1)),ExportContract[[Ceiniogau fesul kWh]:[Ceiniogau fesul kWh]],0,,)</f>
        <v>0</v>
      </c>
      <c r="I333" s="20" cm="1">
        <f t="array" ref="I333">_xlfn.XLOOKUP(1,(ExportContract[[Dechrau Tariff ]:[Dechrau Tariff ]]&lt;=($B333+I$6*$BA$1))*(ExportContract[[Diwedd Tariff]:[Diwedd Tariff]]&gt;($B333+I$6*$BA$1)),ExportContract[[Ceiniogau fesul kWh]:[Ceiniogau fesul kWh]],0,,)</f>
        <v>0</v>
      </c>
      <c r="J333" s="20" cm="1">
        <f t="array" ref="J333">_xlfn.XLOOKUP(1,(ExportContract[[Dechrau Tariff ]:[Dechrau Tariff ]]&lt;=($B333+J$6*$BA$1))*(ExportContract[[Diwedd Tariff]:[Diwedd Tariff]]&gt;($B333+J$6*$BA$1)),ExportContract[[Ceiniogau fesul kWh]:[Ceiniogau fesul kWh]],0,,)</f>
        <v>0</v>
      </c>
      <c r="K333" s="20" cm="1">
        <f t="array" ref="K333">_xlfn.XLOOKUP(1,(ExportContract[[Dechrau Tariff ]:[Dechrau Tariff ]]&lt;=($B333+K$6*$BA$1))*(ExportContract[[Diwedd Tariff]:[Diwedd Tariff]]&gt;($B333+K$6*$BA$1)),ExportContract[[Ceiniogau fesul kWh]:[Ceiniogau fesul kWh]],0,,)</f>
        <v>0</v>
      </c>
      <c r="L333" s="20" cm="1">
        <f t="array" ref="L333">_xlfn.XLOOKUP(1,(ExportContract[[Dechrau Tariff ]:[Dechrau Tariff ]]&lt;=($B333+L$6*$BA$1))*(ExportContract[[Diwedd Tariff]:[Diwedd Tariff]]&gt;($B333+L$6*$BA$1)),ExportContract[[Ceiniogau fesul kWh]:[Ceiniogau fesul kWh]],0,,)</f>
        <v>0</v>
      </c>
      <c r="M333" s="20" cm="1">
        <f t="array" ref="M333">_xlfn.XLOOKUP(1,(ExportContract[[Dechrau Tariff ]:[Dechrau Tariff ]]&lt;=($B333+M$6*$BA$1))*(ExportContract[[Diwedd Tariff]:[Diwedd Tariff]]&gt;($B333+M$6*$BA$1)),ExportContract[[Ceiniogau fesul kWh]:[Ceiniogau fesul kWh]],0,,)</f>
        <v>0</v>
      </c>
      <c r="N333" s="20" cm="1">
        <f t="array" ref="N333">_xlfn.XLOOKUP(1,(ExportContract[[Dechrau Tariff ]:[Dechrau Tariff ]]&lt;=($B333+N$6*$BA$1))*(ExportContract[[Diwedd Tariff]:[Diwedd Tariff]]&gt;($B333+N$6*$BA$1)),ExportContract[[Ceiniogau fesul kWh]:[Ceiniogau fesul kWh]],0,,)</f>
        <v>0</v>
      </c>
      <c r="O333" s="20" cm="1">
        <f t="array" ref="O333">_xlfn.XLOOKUP(1,(ExportContract[[Dechrau Tariff ]:[Dechrau Tariff ]]&lt;=($B333+O$6*$BA$1))*(ExportContract[[Diwedd Tariff]:[Diwedd Tariff]]&gt;($B333+O$6*$BA$1)),ExportContract[[Ceiniogau fesul kWh]:[Ceiniogau fesul kWh]],0,,)</f>
        <v>0</v>
      </c>
      <c r="P333" s="20" cm="1">
        <f t="array" ref="P333">_xlfn.XLOOKUP(1,(ExportContract[[Dechrau Tariff ]:[Dechrau Tariff ]]&lt;=($B333+P$6*$BA$1))*(ExportContract[[Diwedd Tariff]:[Diwedd Tariff]]&gt;($B333+P$6*$BA$1)),ExportContract[[Ceiniogau fesul kWh]:[Ceiniogau fesul kWh]],0,,)</f>
        <v>0</v>
      </c>
      <c r="Q333" s="20" cm="1">
        <f t="array" ref="Q333">_xlfn.XLOOKUP(1,(ExportContract[[Dechrau Tariff ]:[Dechrau Tariff ]]&lt;=($B333+Q$6*$BA$1))*(ExportContract[[Diwedd Tariff]:[Diwedd Tariff]]&gt;($B333+Q$6*$BA$1)),ExportContract[[Ceiniogau fesul kWh]:[Ceiniogau fesul kWh]],0,,)</f>
        <v>0</v>
      </c>
      <c r="R333" s="20" cm="1">
        <f t="array" ref="R333">_xlfn.XLOOKUP(1,(ExportContract[[Dechrau Tariff ]:[Dechrau Tariff ]]&lt;=($B333+R$6*$BA$1))*(ExportContract[[Diwedd Tariff]:[Diwedd Tariff]]&gt;($B333+R$6*$BA$1)),ExportContract[[Ceiniogau fesul kWh]:[Ceiniogau fesul kWh]],0,,)</f>
        <v>0</v>
      </c>
      <c r="S333" s="20" cm="1">
        <f t="array" ref="S333">_xlfn.XLOOKUP(1,(ExportContract[[Dechrau Tariff ]:[Dechrau Tariff ]]&lt;=($B333+S$6*$BA$1))*(ExportContract[[Diwedd Tariff]:[Diwedd Tariff]]&gt;($B333+S$6*$BA$1)),ExportContract[[Ceiniogau fesul kWh]:[Ceiniogau fesul kWh]],0,,)</f>
        <v>0</v>
      </c>
      <c r="T333" s="20" cm="1">
        <f t="array" ref="T333">_xlfn.XLOOKUP(1,(ExportContract[[Dechrau Tariff ]:[Dechrau Tariff ]]&lt;=($B333+T$6*$BA$1))*(ExportContract[[Diwedd Tariff]:[Diwedd Tariff]]&gt;($B333+T$6*$BA$1)),ExportContract[[Ceiniogau fesul kWh]:[Ceiniogau fesul kWh]],0,,)</f>
        <v>0</v>
      </c>
      <c r="U333" s="20" cm="1">
        <f t="array" ref="U333">_xlfn.XLOOKUP(1,(ExportContract[[Dechrau Tariff ]:[Dechrau Tariff ]]&lt;=($B333+U$6*$BA$1))*(ExportContract[[Diwedd Tariff]:[Diwedd Tariff]]&gt;($B333+U$6*$BA$1)),ExportContract[[Ceiniogau fesul kWh]:[Ceiniogau fesul kWh]],0,,)</f>
        <v>0</v>
      </c>
      <c r="V333" s="20" cm="1">
        <f t="array" ref="V333">_xlfn.XLOOKUP(1,(ExportContract[[Dechrau Tariff ]:[Dechrau Tariff ]]&lt;=($B333+V$6*$BA$1))*(ExportContract[[Diwedd Tariff]:[Diwedd Tariff]]&gt;($B333+V$6*$BA$1)),ExportContract[[Ceiniogau fesul kWh]:[Ceiniogau fesul kWh]],0,,)</f>
        <v>0</v>
      </c>
      <c r="W333" s="20" cm="1">
        <f t="array" ref="W333">_xlfn.XLOOKUP(1,(ExportContract[[Dechrau Tariff ]:[Dechrau Tariff ]]&lt;=($B333+W$6*$BA$1))*(ExportContract[[Diwedd Tariff]:[Diwedd Tariff]]&gt;($B333+W$6*$BA$1)),ExportContract[[Ceiniogau fesul kWh]:[Ceiniogau fesul kWh]],0,,)</f>
        <v>0</v>
      </c>
      <c r="X333" s="20" cm="1">
        <f t="array" ref="X333">_xlfn.XLOOKUP(1,(ExportContract[[Dechrau Tariff ]:[Dechrau Tariff ]]&lt;=($B333+X$6*$BA$1))*(ExportContract[[Diwedd Tariff]:[Diwedd Tariff]]&gt;($B333+X$6*$BA$1)),ExportContract[[Ceiniogau fesul kWh]:[Ceiniogau fesul kWh]],0,,)</f>
        <v>0</v>
      </c>
      <c r="Y333" s="20" cm="1">
        <f t="array" ref="Y333">_xlfn.XLOOKUP(1,(ExportContract[[Dechrau Tariff ]:[Dechrau Tariff ]]&lt;=($B333+Y$6*$BA$1))*(ExportContract[[Diwedd Tariff]:[Diwedd Tariff]]&gt;($B333+Y$6*$BA$1)),ExportContract[[Ceiniogau fesul kWh]:[Ceiniogau fesul kWh]],0,,)</f>
        <v>0</v>
      </c>
      <c r="Z333" s="20" cm="1">
        <f t="array" ref="Z333">_xlfn.XLOOKUP(1,(ExportContract[[Dechrau Tariff ]:[Dechrau Tariff ]]&lt;=($B333+Z$6*$BA$1))*(ExportContract[[Diwedd Tariff]:[Diwedd Tariff]]&gt;($B333+Z$6*$BA$1)),ExportContract[[Ceiniogau fesul kWh]:[Ceiniogau fesul kWh]],0,,)</f>
        <v>0</v>
      </c>
      <c r="AA333" s="20" cm="1">
        <f t="array" ref="AA333">_xlfn.XLOOKUP(1,(ExportContract[[Dechrau Tariff ]:[Dechrau Tariff ]]&lt;=($B333+AA$6*$BA$1))*(ExportContract[[Diwedd Tariff]:[Diwedd Tariff]]&gt;($B333+AA$6*$BA$1)),ExportContract[[Ceiniogau fesul kWh]:[Ceiniogau fesul kWh]],0,,)</f>
        <v>0</v>
      </c>
      <c r="AB333" s="20" cm="1">
        <f t="array" ref="AB333">_xlfn.XLOOKUP(1,(ExportContract[[Dechrau Tariff ]:[Dechrau Tariff ]]&lt;=($B333+AB$6*$BA$1))*(ExportContract[[Diwedd Tariff]:[Diwedd Tariff]]&gt;($B333+AB$6*$BA$1)),ExportContract[[Ceiniogau fesul kWh]:[Ceiniogau fesul kWh]],0,,)</f>
        <v>0</v>
      </c>
      <c r="AC333" s="20" cm="1">
        <f t="array" ref="AC333">_xlfn.XLOOKUP(1,(ExportContract[[Dechrau Tariff ]:[Dechrau Tariff ]]&lt;=($B333+AC$6*$BA$1))*(ExportContract[[Diwedd Tariff]:[Diwedd Tariff]]&gt;($B333+AC$6*$BA$1)),ExportContract[[Ceiniogau fesul kWh]:[Ceiniogau fesul kWh]],0,,)</f>
        <v>0</v>
      </c>
      <c r="AD333" s="20" cm="1">
        <f t="array" ref="AD333">_xlfn.XLOOKUP(1,(ExportContract[[Dechrau Tariff ]:[Dechrau Tariff ]]&lt;=($B333+AD$6*$BA$1))*(ExportContract[[Diwedd Tariff]:[Diwedd Tariff]]&gt;($B333+AD$6*$BA$1)),ExportContract[[Ceiniogau fesul kWh]:[Ceiniogau fesul kWh]],0,,)</f>
        <v>0</v>
      </c>
      <c r="AE333" s="20" cm="1">
        <f t="array" ref="AE333">_xlfn.XLOOKUP(1,(ExportContract[[Dechrau Tariff ]:[Dechrau Tariff ]]&lt;=($B333+AE$6*$BA$1))*(ExportContract[[Diwedd Tariff]:[Diwedd Tariff]]&gt;($B333+AE$6*$BA$1)),ExportContract[[Ceiniogau fesul kWh]:[Ceiniogau fesul kWh]],0,,)</f>
        <v>0</v>
      </c>
      <c r="AF333" s="20" cm="1">
        <f t="array" ref="AF333">_xlfn.XLOOKUP(1,(ExportContract[[Dechrau Tariff ]:[Dechrau Tariff ]]&lt;=($B333+AF$6*$BA$1))*(ExportContract[[Diwedd Tariff]:[Diwedd Tariff]]&gt;($B333+AF$6*$BA$1)),ExportContract[[Ceiniogau fesul kWh]:[Ceiniogau fesul kWh]],0,,)</f>
        <v>0</v>
      </c>
      <c r="AG333" s="20" cm="1">
        <f t="array" ref="AG333">_xlfn.XLOOKUP(1,(ExportContract[[Dechrau Tariff ]:[Dechrau Tariff ]]&lt;=($B333+AG$6*$BA$1))*(ExportContract[[Diwedd Tariff]:[Diwedd Tariff]]&gt;($B333+AG$6*$BA$1)),ExportContract[[Ceiniogau fesul kWh]:[Ceiniogau fesul kWh]],0,,)</f>
        <v>0</v>
      </c>
      <c r="AH333" s="20" cm="1">
        <f t="array" ref="AH333">_xlfn.XLOOKUP(1,(ExportContract[[Dechrau Tariff ]:[Dechrau Tariff ]]&lt;=($B333+AH$6*$BA$1))*(ExportContract[[Diwedd Tariff]:[Diwedd Tariff]]&gt;($B333+AH$6*$BA$1)),ExportContract[[Ceiniogau fesul kWh]:[Ceiniogau fesul kWh]],0,,)</f>
        <v>0</v>
      </c>
      <c r="AI333" s="20" cm="1">
        <f t="array" ref="AI333">_xlfn.XLOOKUP(1,(ExportContract[[Dechrau Tariff ]:[Dechrau Tariff ]]&lt;=($B333+AI$6*$BA$1))*(ExportContract[[Diwedd Tariff]:[Diwedd Tariff]]&gt;($B333+AI$6*$BA$1)),ExportContract[[Ceiniogau fesul kWh]:[Ceiniogau fesul kWh]],0,,)</f>
        <v>0</v>
      </c>
      <c r="AJ333" s="20" cm="1">
        <f t="array" ref="AJ333">_xlfn.XLOOKUP(1,(ExportContract[[Dechrau Tariff ]:[Dechrau Tariff ]]&lt;=($B333+AJ$6*$BA$1))*(ExportContract[[Diwedd Tariff]:[Diwedd Tariff]]&gt;($B333+AJ$6*$BA$1)),ExportContract[[Ceiniogau fesul kWh]:[Ceiniogau fesul kWh]],0,,)</f>
        <v>0</v>
      </c>
      <c r="AK333" s="20" cm="1">
        <f t="array" ref="AK333">_xlfn.XLOOKUP(1,(ExportContract[[Dechrau Tariff ]:[Dechrau Tariff ]]&lt;=($B333+AK$6*$BA$1))*(ExportContract[[Diwedd Tariff]:[Diwedd Tariff]]&gt;($B333+AK$6*$BA$1)),ExportContract[[Ceiniogau fesul kWh]:[Ceiniogau fesul kWh]],0,,)</f>
        <v>0</v>
      </c>
      <c r="AL333" s="20" cm="1">
        <f t="array" ref="AL333">_xlfn.XLOOKUP(1,(ExportContract[[Dechrau Tariff ]:[Dechrau Tariff ]]&lt;=($B333+AL$6*$BA$1))*(ExportContract[[Diwedd Tariff]:[Diwedd Tariff]]&gt;($B333+AL$6*$BA$1)),ExportContract[[Ceiniogau fesul kWh]:[Ceiniogau fesul kWh]],0,,)</f>
        <v>0</v>
      </c>
      <c r="AM333" s="20" cm="1">
        <f t="array" ref="AM333">_xlfn.XLOOKUP(1,(ExportContract[[Dechrau Tariff ]:[Dechrau Tariff ]]&lt;=($B333+AM$6*$BA$1))*(ExportContract[[Diwedd Tariff]:[Diwedd Tariff]]&gt;($B333+AM$6*$BA$1)),ExportContract[[Ceiniogau fesul kWh]:[Ceiniogau fesul kWh]],0,,)</f>
        <v>0</v>
      </c>
      <c r="AN333" s="20" cm="1">
        <f t="array" ref="AN333">_xlfn.XLOOKUP(1,(ExportContract[[Dechrau Tariff ]:[Dechrau Tariff ]]&lt;=($B333+AN$6*$BA$1))*(ExportContract[[Diwedd Tariff]:[Diwedd Tariff]]&gt;($B333+AN$6*$BA$1)),ExportContract[[Ceiniogau fesul kWh]:[Ceiniogau fesul kWh]],0,,)</f>
        <v>0</v>
      </c>
      <c r="AO333" s="20" cm="1">
        <f t="array" ref="AO333">_xlfn.XLOOKUP(1,(ExportContract[[Dechrau Tariff ]:[Dechrau Tariff ]]&lt;=($B333+AO$6*$BA$1))*(ExportContract[[Diwedd Tariff]:[Diwedd Tariff]]&gt;($B333+AO$6*$BA$1)),ExportContract[[Ceiniogau fesul kWh]:[Ceiniogau fesul kWh]],0,,)</f>
        <v>0</v>
      </c>
      <c r="AP333" s="20" cm="1">
        <f t="array" ref="AP333">_xlfn.XLOOKUP(1,(ExportContract[[Dechrau Tariff ]:[Dechrau Tariff ]]&lt;=($B333+AP$6*$BA$1))*(ExportContract[[Diwedd Tariff]:[Diwedd Tariff]]&gt;($B333+AP$6*$BA$1)),ExportContract[[Ceiniogau fesul kWh]:[Ceiniogau fesul kWh]],0,,)</f>
        <v>0</v>
      </c>
      <c r="AQ333" s="20" cm="1">
        <f t="array" ref="AQ333">_xlfn.XLOOKUP(1,(ExportContract[[Dechrau Tariff ]:[Dechrau Tariff ]]&lt;=($B333+AQ$6*$BA$1))*(ExportContract[[Diwedd Tariff]:[Diwedd Tariff]]&gt;($B333+AQ$6*$BA$1)),ExportContract[[Ceiniogau fesul kWh]:[Ceiniogau fesul kWh]],0,,)</f>
        <v>0</v>
      </c>
      <c r="AR333" s="20" cm="1">
        <f t="array" ref="AR333">_xlfn.XLOOKUP(1,(ExportContract[[Dechrau Tariff ]:[Dechrau Tariff ]]&lt;=($B333+AR$6*$BA$1))*(ExportContract[[Diwedd Tariff]:[Diwedd Tariff]]&gt;($B333+AR$6*$BA$1)),ExportContract[[Ceiniogau fesul kWh]:[Ceiniogau fesul kWh]],0,,)</f>
        <v>0</v>
      </c>
      <c r="AS333" s="20" cm="1">
        <f t="array" ref="AS333">_xlfn.XLOOKUP(1,(ExportContract[[Dechrau Tariff ]:[Dechrau Tariff ]]&lt;=($B333+AS$6*$BA$1))*(ExportContract[[Diwedd Tariff]:[Diwedd Tariff]]&gt;($B333+AS$6*$BA$1)),ExportContract[[Ceiniogau fesul kWh]:[Ceiniogau fesul kWh]],0,,)</f>
        <v>0</v>
      </c>
      <c r="AT333" s="20" cm="1">
        <f t="array" ref="AT333">_xlfn.XLOOKUP(1,(ExportContract[[Dechrau Tariff ]:[Dechrau Tariff ]]&lt;=($B333+AT$6*$BA$1))*(ExportContract[[Diwedd Tariff]:[Diwedd Tariff]]&gt;($B333+AT$6*$BA$1)),ExportContract[[Ceiniogau fesul kWh]:[Ceiniogau fesul kWh]],0,,)</f>
        <v>0</v>
      </c>
      <c r="AU333" s="20" cm="1">
        <f t="array" ref="AU333">_xlfn.XLOOKUP(1,(ExportContract[[Dechrau Tariff ]:[Dechrau Tariff ]]&lt;=($B333+AU$6*$BA$1))*(ExportContract[[Diwedd Tariff]:[Diwedd Tariff]]&gt;($B333+AU$6*$BA$1)),ExportContract[[Ceiniogau fesul kWh]:[Ceiniogau fesul kWh]],0,,)</f>
        <v>0</v>
      </c>
      <c r="AV333" s="20" cm="1">
        <f t="array" ref="AV333">_xlfn.XLOOKUP(1,(ExportContract[[Dechrau Tariff ]:[Dechrau Tariff ]]&lt;=($B333+AV$6*$BA$1))*(ExportContract[[Diwedd Tariff]:[Diwedd Tariff]]&gt;($B333+AV$6*$BA$1)),ExportContract[[Ceiniogau fesul kWh]:[Ceiniogau fesul kWh]],0,,)</f>
        <v>0</v>
      </c>
      <c r="AW333" s="20" cm="1">
        <f t="array" ref="AW333">_xlfn.XLOOKUP(1,(ExportContract[[Dechrau Tariff ]:[Dechrau Tariff ]]&lt;=($B333+AW$6*$BA$1))*(ExportContract[[Diwedd Tariff]:[Diwedd Tariff]]&gt;($B333+AW$6*$BA$1)),ExportContract[[Ceiniogau fesul kWh]:[Ceiniogau fesul kWh]],0,,)</f>
        <v>0</v>
      </c>
      <c r="AX333" s="20" cm="1">
        <f t="array" ref="AX333">_xlfn.XLOOKUP(1,(ExportContract[[Dechrau Tariff ]:[Dechrau Tariff ]]&lt;=($B333+AX$6*$BA$1))*(ExportContract[[Diwedd Tariff]:[Diwedd Tariff]]&gt;($B333+AX$6*$BA$1)),ExportContract[[Ceiniogau fesul kWh]:[Ceiniogau fesul kWh]],0,,)</f>
        <v>0</v>
      </c>
    </row>
    <row r="334" spans="2:50" x14ac:dyDescent="0.3">
      <c r="B334" s="30">
        <v>45619</v>
      </c>
      <c r="C334" s="20" cm="1">
        <f t="array" ref="C334">_xlfn.XLOOKUP(1,(ExportContract[[Dechrau Tariff ]:[Dechrau Tariff ]]&lt;=($B334+C$6*$BA$1))*(ExportContract[[Diwedd Tariff]:[Diwedd Tariff]]&gt;($B334+C$6*$BA$1)),ExportContract[[Ceiniogau fesul kWh]:[Ceiniogau fesul kWh]],0,,)</f>
        <v>0</v>
      </c>
      <c r="D334" s="20" cm="1">
        <f t="array" ref="D334">_xlfn.XLOOKUP(1,(ExportContract[[Dechrau Tariff ]:[Dechrau Tariff ]]&lt;=($B334+D$6*$BA$1))*(ExportContract[[Diwedd Tariff]:[Diwedd Tariff]]&gt;($B334+D$6*$BA$1)),ExportContract[[Ceiniogau fesul kWh]:[Ceiniogau fesul kWh]],0,,)</f>
        <v>0</v>
      </c>
      <c r="E334" s="20" cm="1">
        <f t="array" ref="E334">_xlfn.XLOOKUP(1,(ExportContract[[Dechrau Tariff ]:[Dechrau Tariff ]]&lt;=($B334+E$6*$BA$1))*(ExportContract[[Diwedd Tariff]:[Diwedd Tariff]]&gt;($B334+E$6*$BA$1)),ExportContract[[Ceiniogau fesul kWh]:[Ceiniogau fesul kWh]],0,,)</f>
        <v>0</v>
      </c>
      <c r="F334" s="20" cm="1">
        <f t="array" ref="F334">_xlfn.XLOOKUP(1,(ExportContract[[Dechrau Tariff ]:[Dechrau Tariff ]]&lt;=($B334+F$6*$BA$1))*(ExportContract[[Diwedd Tariff]:[Diwedd Tariff]]&gt;($B334+F$6*$BA$1)),ExportContract[[Ceiniogau fesul kWh]:[Ceiniogau fesul kWh]],0,,)</f>
        <v>0</v>
      </c>
      <c r="G334" s="20" cm="1">
        <f t="array" ref="G334">_xlfn.XLOOKUP(1,(ExportContract[[Dechrau Tariff ]:[Dechrau Tariff ]]&lt;=($B334+G$6*$BA$1))*(ExportContract[[Diwedd Tariff]:[Diwedd Tariff]]&gt;($B334+G$6*$BA$1)),ExportContract[[Ceiniogau fesul kWh]:[Ceiniogau fesul kWh]],0,,)</f>
        <v>0</v>
      </c>
      <c r="H334" s="20" cm="1">
        <f t="array" ref="H334">_xlfn.XLOOKUP(1,(ExportContract[[Dechrau Tariff ]:[Dechrau Tariff ]]&lt;=($B334+H$6*$BA$1))*(ExportContract[[Diwedd Tariff]:[Diwedd Tariff]]&gt;($B334+H$6*$BA$1)),ExportContract[[Ceiniogau fesul kWh]:[Ceiniogau fesul kWh]],0,,)</f>
        <v>0</v>
      </c>
      <c r="I334" s="20" cm="1">
        <f t="array" ref="I334">_xlfn.XLOOKUP(1,(ExportContract[[Dechrau Tariff ]:[Dechrau Tariff ]]&lt;=($B334+I$6*$BA$1))*(ExportContract[[Diwedd Tariff]:[Diwedd Tariff]]&gt;($B334+I$6*$BA$1)),ExportContract[[Ceiniogau fesul kWh]:[Ceiniogau fesul kWh]],0,,)</f>
        <v>0</v>
      </c>
      <c r="J334" s="20" cm="1">
        <f t="array" ref="J334">_xlfn.XLOOKUP(1,(ExportContract[[Dechrau Tariff ]:[Dechrau Tariff ]]&lt;=($B334+J$6*$BA$1))*(ExportContract[[Diwedd Tariff]:[Diwedd Tariff]]&gt;($B334+J$6*$BA$1)),ExportContract[[Ceiniogau fesul kWh]:[Ceiniogau fesul kWh]],0,,)</f>
        <v>0</v>
      </c>
      <c r="K334" s="20" cm="1">
        <f t="array" ref="K334">_xlfn.XLOOKUP(1,(ExportContract[[Dechrau Tariff ]:[Dechrau Tariff ]]&lt;=($B334+K$6*$BA$1))*(ExportContract[[Diwedd Tariff]:[Diwedd Tariff]]&gt;($B334+K$6*$BA$1)),ExportContract[[Ceiniogau fesul kWh]:[Ceiniogau fesul kWh]],0,,)</f>
        <v>0</v>
      </c>
      <c r="L334" s="20" cm="1">
        <f t="array" ref="L334">_xlfn.XLOOKUP(1,(ExportContract[[Dechrau Tariff ]:[Dechrau Tariff ]]&lt;=($B334+L$6*$BA$1))*(ExportContract[[Diwedd Tariff]:[Diwedd Tariff]]&gt;($B334+L$6*$BA$1)),ExportContract[[Ceiniogau fesul kWh]:[Ceiniogau fesul kWh]],0,,)</f>
        <v>0</v>
      </c>
      <c r="M334" s="20" cm="1">
        <f t="array" ref="M334">_xlfn.XLOOKUP(1,(ExportContract[[Dechrau Tariff ]:[Dechrau Tariff ]]&lt;=($B334+M$6*$BA$1))*(ExportContract[[Diwedd Tariff]:[Diwedd Tariff]]&gt;($B334+M$6*$BA$1)),ExportContract[[Ceiniogau fesul kWh]:[Ceiniogau fesul kWh]],0,,)</f>
        <v>0</v>
      </c>
      <c r="N334" s="20" cm="1">
        <f t="array" ref="N334">_xlfn.XLOOKUP(1,(ExportContract[[Dechrau Tariff ]:[Dechrau Tariff ]]&lt;=($B334+N$6*$BA$1))*(ExportContract[[Diwedd Tariff]:[Diwedd Tariff]]&gt;($B334+N$6*$BA$1)),ExportContract[[Ceiniogau fesul kWh]:[Ceiniogau fesul kWh]],0,,)</f>
        <v>0</v>
      </c>
      <c r="O334" s="20" cm="1">
        <f t="array" ref="O334">_xlfn.XLOOKUP(1,(ExportContract[[Dechrau Tariff ]:[Dechrau Tariff ]]&lt;=($B334+O$6*$BA$1))*(ExportContract[[Diwedd Tariff]:[Diwedd Tariff]]&gt;($B334+O$6*$BA$1)),ExportContract[[Ceiniogau fesul kWh]:[Ceiniogau fesul kWh]],0,,)</f>
        <v>0</v>
      </c>
      <c r="P334" s="20" cm="1">
        <f t="array" ref="P334">_xlfn.XLOOKUP(1,(ExportContract[[Dechrau Tariff ]:[Dechrau Tariff ]]&lt;=($B334+P$6*$BA$1))*(ExportContract[[Diwedd Tariff]:[Diwedd Tariff]]&gt;($B334+P$6*$BA$1)),ExportContract[[Ceiniogau fesul kWh]:[Ceiniogau fesul kWh]],0,,)</f>
        <v>0</v>
      </c>
      <c r="Q334" s="20" cm="1">
        <f t="array" ref="Q334">_xlfn.XLOOKUP(1,(ExportContract[[Dechrau Tariff ]:[Dechrau Tariff ]]&lt;=($B334+Q$6*$BA$1))*(ExportContract[[Diwedd Tariff]:[Diwedd Tariff]]&gt;($B334+Q$6*$BA$1)),ExportContract[[Ceiniogau fesul kWh]:[Ceiniogau fesul kWh]],0,,)</f>
        <v>0</v>
      </c>
      <c r="R334" s="20" cm="1">
        <f t="array" ref="R334">_xlfn.XLOOKUP(1,(ExportContract[[Dechrau Tariff ]:[Dechrau Tariff ]]&lt;=($B334+R$6*$BA$1))*(ExportContract[[Diwedd Tariff]:[Diwedd Tariff]]&gt;($B334+R$6*$BA$1)),ExportContract[[Ceiniogau fesul kWh]:[Ceiniogau fesul kWh]],0,,)</f>
        <v>0</v>
      </c>
      <c r="S334" s="20" cm="1">
        <f t="array" ref="S334">_xlfn.XLOOKUP(1,(ExportContract[[Dechrau Tariff ]:[Dechrau Tariff ]]&lt;=($B334+S$6*$BA$1))*(ExportContract[[Diwedd Tariff]:[Diwedd Tariff]]&gt;($B334+S$6*$BA$1)),ExportContract[[Ceiniogau fesul kWh]:[Ceiniogau fesul kWh]],0,,)</f>
        <v>0</v>
      </c>
      <c r="T334" s="20" cm="1">
        <f t="array" ref="T334">_xlfn.XLOOKUP(1,(ExportContract[[Dechrau Tariff ]:[Dechrau Tariff ]]&lt;=($B334+T$6*$BA$1))*(ExportContract[[Diwedd Tariff]:[Diwedd Tariff]]&gt;($B334+T$6*$BA$1)),ExportContract[[Ceiniogau fesul kWh]:[Ceiniogau fesul kWh]],0,,)</f>
        <v>0</v>
      </c>
      <c r="U334" s="20" cm="1">
        <f t="array" ref="U334">_xlfn.XLOOKUP(1,(ExportContract[[Dechrau Tariff ]:[Dechrau Tariff ]]&lt;=($B334+U$6*$BA$1))*(ExportContract[[Diwedd Tariff]:[Diwedd Tariff]]&gt;($B334+U$6*$BA$1)),ExportContract[[Ceiniogau fesul kWh]:[Ceiniogau fesul kWh]],0,,)</f>
        <v>0</v>
      </c>
      <c r="V334" s="20" cm="1">
        <f t="array" ref="V334">_xlfn.XLOOKUP(1,(ExportContract[[Dechrau Tariff ]:[Dechrau Tariff ]]&lt;=($B334+V$6*$BA$1))*(ExportContract[[Diwedd Tariff]:[Diwedd Tariff]]&gt;($B334+V$6*$BA$1)),ExportContract[[Ceiniogau fesul kWh]:[Ceiniogau fesul kWh]],0,,)</f>
        <v>0</v>
      </c>
      <c r="W334" s="20" cm="1">
        <f t="array" ref="W334">_xlfn.XLOOKUP(1,(ExportContract[[Dechrau Tariff ]:[Dechrau Tariff ]]&lt;=($B334+W$6*$BA$1))*(ExportContract[[Diwedd Tariff]:[Diwedd Tariff]]&gt;($B334+W$6*$BA$1)),ExportContract[[Ceiniogau fesul kWh]:[Ceiniogau fesul kWh]],0,,)</f>
        <v>0</v>
      </c>
      <c r="X334" s="20" cm="1">
        <f t="array" ref="X334">_xlfn.XLOOKUP(1,(ExportContract[[Dechrau Tariff ]:[Dechrau Tariff ]]&lt;=($B334+X$6*$BA$1))*(ExportContract[[Diwedd Tariff]:[Diwedd Tariff]]&gt;($B334+X$6*$BA$1)),ExportContract[[Ceiniogau fesul kWh]:[Ceiniogau fesul kWh]],0,,)</f>
        <v>0</v>
      </c>
      <c r="Y334" s="20" cm="1">
        <f t="array" ref="Y334">_xlfn.XLOOKUP(1,(ExportContract[[Dechrau Tariff ]:[Dechrau Tariff ]]&lt;=($B334+Y$6*$BA$1))*(ExportContract[[Diwedd Tariff]:[Diwedd Tariff]]&gt;($B334+Y$6*$BA$1)),ExportContract[[Ceiniogau fesul kWh]:[Ceiniogau fesul kWh]],0,,)</f>
        <v>0</v>
      </c>
      <c r="Z334" s="20" cm="1">
        <f t="array" ref="Z334">_xlfn.XLOOKUP(1,(ExportContract[[Dechrau Tariff ]:[Dechrau Tariff ]]&lt;=($B334+Z$6*$BA$1))*(ExportContract[[Diwedd Tariff]:[Diwedd Tariff]]&gt;($B334+Z$6*$BA$1)),ExportContract[[Ceiniogau fesul kWh]:[Ceiniogau fesul kWh]],0,,)</f>
        <v>0</v>
      </c>
      <c r="AA334" s="20" cm="1">
        <f t="array" ref="AA334">_xlfn.XLOOKUP(1,(ExportContract[[Dechrau Tariff ]:[Dechrau Tariff ]]&lt;=($B334+AA$6*$BA$1))*(ExportContract[[Diwedd Tariff]:[Diwedd Tariff]]&gt;($B334+AA$6*$BA$1)),ExportContract[[Ceiniogau fesul kWh]:[Ceiniogau fesul kWh]],0,,)</f>
        <v>0</v>
      </c>
      <c r="AB334" s="20" cm="1">
        <f t="array" ref="AB334">_xlfn.XLOOKUP(1,(ExportContract[[Dechrau Tariff ]:[Dechrau Tariff ]]&lt;=($B334+AB$6*$BA$1))*(ExportContract[[Diwedd Tariff]:[Diwedd Tariff]]&gt;($B334+AB$6*$BA$1)),ExportContract[[Ceiniogau fesul kWh]:[Ceiniogau fesul kWh]],0,,)</f>
        <v>0</v>
      </c>
      <c r="AC334" s="20" cm="1">
        <f t="array" ref="AC334">_xlfn.XLOOKUP(1,(ExportContract[[Dechrau Tariff ]:[Dechrau Tariff ]]&lt;=($B334+AC$6*$BA$1))*(ExportContract[[Diwedd Tariff]:[Diwedd Tariff]]&gt;($B334+AC$6*$BA$1)),ExportContract[[Ceiniogau fesul kWh]:[Ceiniogau fesul kWh]],0,,)</f>
        <v>0</v>
      </c>
      <c r="AD334" s="20" cm="1">
        <f t="array" ref="AD334">_xlfn.XLOOKUP(1,(ExportContract[[Dechrau Tariff ]:[Dechrau Tariff ]]&lt;=($B334+AD$6*$BA$1))*(ExportContract[[Diwedd Tariff]:[Diwedd Tariff]]&gt;($B334+AD$6*$BA$1)),ExportContract[[Ceiniogau fesul kWh]:[Ceiniogau fesul kWh]],0,,)</f>
        <v>0</v>
      </c>
      <c r="AE334" s="20" cm="1">
        <f t="array" ref="AE334">_xlfn.XLOOKUP(1,(ExportContract[[Dechrau Tariff ]:[Dechrau Tariff ]]&lt;=($B334+AE$6*$BA$1))*(ExportContract[[Diwedd Tariff]:[Diwedd Tariff]]&gt;($B334+AE$6*$BA$1)),ExportContract[[Ceiniogau fesul kWh]:[Ceiniogau fesul kWh]],0,,)</f>
        <v>0</v>
      </c>
      <c r="AF334" s="20" cm="1">
        <f t="array" ref="AF334">_xlfn.XLOOKUP(1,(ExportContract[[Dechrau Tariff ]:[Dechrau Tariff ]]&lt;=($B334+AF$6*$BA$1))*(ExportContract[[Diwedd Tariff]:[Diwedd Tariff]]&gt;($B334+AF$6*$BA$1)),ExportContract[[Ceiniogau fesul kWh]:[Ceiniogau fesul kWh]],0,,)</f>
        <v>0</v>
      </c>
      <c r="AG334" s="20" cm="1">
        <f t="array" ref="AG334">_xlfn.XLOOKUP(1,(ExportContract[[Dechrau Tariff ]:[Dechrau Tariff ]]&lt;=($B334+AG$6*$BA$1))*(ExportContract[[Diwedd Tariff]:[Diwedd Tariff]]&gt;($B334+AG$6*$BA$1)),ExportContract[[Ceiniogau fesul kWh]:[Ceiniogau fesul kWh]],0,,)</f>
        <v>0</v>
      </c>
      <c r="AH334" s="20" cm="1">
        <f t="array" ref="AH334">_xlfn.XLOOKUP(1,(ExportContract[[Dechrau Tariff ]:[Dechrau Tariff ]]&lt;=($B334+AH$6*$BA$1))*(ExportContract[[Diwedd Tariff]:[Diwedd Tariff]]&gt;($B334+AH$6*$BA$1)),ExportContract[[Ceiniogau fesul kWh]:[Ceiniogau fesul kWh]],0,,)</f>
        <v>0</v>
      </c>
      <c r="AI334" s="20" cm="1">
        <f t="array" ref="AI334">_xlfn.XLOOKUP(1,(ExportContract[[Dechrau Tariff ]:[Dechrau Tariff ]]&lt;=($B334+AI$6*$BA$1))*(ExportContract[[Diwedd Tariff]:[Diwedd Tariff]]&gt;($B334+AI$6*$BA$1)),ExportContract[[Ceiniogau fesul kWh]:[Ceiniogau fesul kWh]],0,,)</f>
        <v>0</v>
      </c>
      <c r="AJ334" s="20" cm="1">
        <f t="array" ref="AJ334">_xlfn.XLOOKUP(1,(ExportContract[[Dechrau Tariff ]:[Dechrau Tariff ]]&lt;=($B334+AJ$6*$BA$1))*(ExportContract[[Diwedd Tariff]:[Diwedd Tariff]]&gt;($B334+AJ$6*$BA$1)),ExportContract[[Ceiniogau fesul kWh]:[Ceiniogau fesul kWh]],0,,)</f>
        <v>0</v>
      </c>
      <c r="AK334" s="20" cm="1">
        <f t="array" ref="AK334">_xlfn.XLOOKUP(1,(ExportContract[[Dechrau Tariff ]:[Dechrau Tariff ]]&lt;=($B334+AK$6*$BA$1))*(ExportContract[[Diwedd Tariff]:[Diwedd Tariff]]&gt;($B334+AK$6*$BA$1)),ExportContract[[Ceiniogau fesul kWh]:[Ceiniogau fesul kWh]],0,,)</f>
        <v>0</v>
      </c>
      <c r="AL334" s="20" cm="1">
        <f t="array" ref="AL334">_xlfn.XLOOKUP(1,(ExportContract[[Dechrau Tariff ]:[Dechrau Tariff ]]&lt;=($B334+AL$6*$BA$1))*(ExportContract[[Diwedd Tariff]:[Diwedd Tariff]]&gt;($B334+AL$6*$BA$1)),ExportContract[[Ceiniogau fesul kWh]:[Ceiniogau fesul kWh]],0,,)</f>
        <v>0</v>
      </c>
      <c r="AM334" s="20" cm="1">
        <f t="array" ref="AM334">_xlfn.XLOOKUP(1,(ExportContract[[Dechrau Tariff ]:[Dechrau Tariff ]]&lt;=($B334+AM$6*$BA$1))*(ExportContract[[Diwedd Tariff]:[Diwedd Tariff]]&gt;($B334+AM$6*$BA$1)),ExportContract[[Ceiniogau fesul kWh]:[Ceiniogau fesul kWh]],0,,)</f>
        <v>0</v>
      </c>
      <c r="AN334" s="20" cm="1">
        <f t="array" ref="AN334">_xlfn.XLOOKUP(1,(ExportContract[[Dechrau Tariff ]:[Dechrau Tariff ]]&lt;=($B334+AN$6*$BA$1))*(ExportContract[[Diwedd Tariff]:[Diwedd Tariff]]&gt;($B334+AN$6*$BA$1)),ExportContract[[Ceiniogau fesul kWh]:[Ceiniogau fesul kWh]],0,,)</f>
        <v>0</v>
      </c>
      <c r="AO334" s="20" cm="1">
        <f t="array" ref="AO334">_xlfn.XLOOKUP(1,(ExportContract[[Dechrau Tariff ]:[Dechrau Tariff ]]&lt;=($B334+AO$6*$BA$1))*(ExportContract[[Diwedd Tariff]:[Diwedd Tariff]]&gt;($B334+AO$6*$BA$1)),ExportContract[[Ceiniogau fesul kWh]:[Ceiniogau fesul kWh]],0,,)</f>
        <v>0</v>
      </c>
      <c r="AP334" s="20" cm="1">
        <f t="array" ref="AP334">_xlfn.XLOOKUP(1,(ExportContract[[Dechrau Tariff ]:[Dechrau Tariff ]]&lt;=($B334+AP$6*$BA$1))*(ExportContract[[Diwedd Tariff]:[Diwedd Tariff]]&gt;($B334+AP$6*$BA$1)),ExportContract[[Ceiniogau fesul kWh]:[Ceiniogau fesul kWh]],0,,)</f>
        <v>0</v>
      </c>
      <c r="AQ334" s="20" cm="1">
        <f t="array" ref="AQ334">_xlfn.XLOOKUP(1,(ExportContract[[Dechrau Tariff ]:[Dechrau Tariff ]]&lt;=($B334+AQ$6*$BA$1))*(ExportContract[[Diwedd Tariff]:[Diwedd Tariff]]&gt;($B334+AQ$6*$BA$1)),ExportContract[[Ceiniogau fesul kWh]:[Ceiniogau fesul kWh]],0,,)</f>
        <v>0</v>
      </c>
      <c r="AR334" s="20" cm="1">
        <f t="array" ref="AR334">_xlfn.XLOOKUP(1,(ExportContract[[Dechrau Tariff ]:[Dechrau Tariff ]]&lt;=($B334+AR$6*$BA$1))*(ExportContract[[Diwedd Tariff]:[Diwedd Tariff]]&gt;($B334+AR$6*$BA$1)),ExportContract[[Ceiniogau fesul kWh]:[Ceiniogau fesul kWh]],0,,)</f>
        <v>0</v>
      </c>
      <c r="AS334" s="20" cm="1">
        <f t="array" ref="AS334">_xlfn.XLOOKUP(1,(ExportContract[[Dechrau Tariff ]:[Dechrau Tariff ]]&lt;=($B334+AS$6*$BA$1))*(ExportContract[[Diwedd Tariff]:[Diwedd Tariff]]&gt;($B334+AS$6*$BA$1)),ExportContract[[Ceiniogau fesul kWh]:[Ceiniogau fesul kWh]],0,,)</f>
        <v>0</v>
      </c>
      <c r="AT334" s="20" cm="1">
        <f t="array" ref="AT334">_xlfn.XLOOKUP(1,(ExportContract[[Dechrau Tariff ]:[Dechrau Tariff ]]&lt;=($B334+AT$6*$BA$1))*(ExportContract[[Diwedd Tariff]:[Diwedd Tariff]]&gt;($B334+AT$6*$BA$1)),ExportContract[[Ceiniogau fesul kWh]:[Ceiniogau fesul kWh]],0,,)</f>
        <v>0</v>
      </c>
      <c r="AU334" s="20" cm="1">
        <f t="array" ref="AU334">_xlfn.XLOOKUP(1,(ExportContract[[Dechrau Tariff ]:[Dechrau Tariff ]]&lt;=($B334+AU$6*$BA$1))*(ExportContract[[Diwedd Tariff]:[Diwedd Tariff]]&gt;($B334+AU$6*$BA$1)),ExportContract[[Ceiniogau fesul kWh]:[Ceiniogau fesul kWh]],0,,)</f>
        <v>0</v>
      </c>
      <c r="AV334" s="20" cm="1">
        <f t="array" ref="AV334">_xlfn.XLOOKUP(1,(ExportContract[[Dechrau Tariff ]:[Dechrau Tariff ]]&lt;=($B334+AV$6*$BA$1))*(ExportContract[[Diwedd Tariff]:[Diwedd Tariff]]&gt;($B334+AV$6*$BA$1)),ExportContract[[Ceiniogau fesul kWh]:[Ceiniogau fesul kWh]],0,,)</f>
        <v>0</v>
      </c>
      <c r="AW334" s="20" cm="1">
        <f t="array" ref="AW334">_xlfn.XLOOKUP(1,(ExportContract[[Dechrau Tariff ]:[Dechrau Tariff ]]&lt;=($B334+AW$6*$BA$1))*(ExportContract[[Diwedd Tariff]:[Diwedd Tariff]]&gt;($B334+AW$6*$BA$1)),ExportContract[[Ceiniogau fesul kWh]:[Ceiniogau fesul kWh]],0,,)</f>
        <v>0</v>
      </c>
      <c r="AX334" s="20" cm="1">
        <f t="array" ref="AX334">_xlfn.XLOOKUP(1,(ExportContract[[Dechrau Tariff ]:[Dechrau Tariff ]]&lt;=($B334+AX$6*$BA$1))*(ExportContract[[Diwedd Tariff]:[Diwedd Tariff]]&gt;($B334+AX$6*$BA$1)),ExportContract[[Ceiniogau fesul kWh]:[Ceiniogau fesul kWh]],0,,)</f>
        <v>0</v>
      </c>
    </row>
    <row r="335" spans="2:50" x14ac:dyDescent="0.3">
      <c r="B335" s="30">
        <v>45620</v>
      </c>
      <c r="C335" s="20" cm="1">
        <f t="array" ref="C335">_xlfn.XLOOKUP(1,(ExportContract[[Dechrau Tariff ]:[Dechrau Tariff ]]&lt;=($B335+C$6*$BA$1))*(ExportContract[[Diwedd Tariff]:[Diwedd Tariff]]&gt;($B335+C$6*$BA$1)),ExportContract[[Ceiniogau fesul kWh]:[Ceiniogau fesul kWh]],0,,)</f>
        <v>0</v>
      </c>
      <c r="D335" s="20" cm="1">
        <f t="array" ref="D335">_xlfn.XLOOKUP(1,(ExportContract[[Dechrau Tariff ]:[Dechrau Tariff ]]&lt;=($B335+D$6*$BA$1))*(ExportContract[[Diwedd Tariff]:[Diwedd Tariff]]&gt;($B335+D$6*$BA$1)),ExportContract[[Ceiniogau fesul kWh]:[Ceiniogau fesul kWh]],0,,)</f>
        <v>0</v>
      </c>
      <c r="E335" s="20" cm="1">
        <f t="array" ref="E335">_xlfn.XLOOKUP(1,(ExportContract[[Dechrau Tariff ]:[Dechrau Tariff ]]&lt;=($B335+E$6*$BA$1))*(ExportContract[[Diwedd Tariff]:[Diwedd Tariff]]&gt;($B335+E$6*$BA$1)),ExportContract[[Ceiniogau fesul kWh]:[Ceiniogau fesul kWh]],0,,)</f>
        <v>0</v>
      </c>
      <c r="F335" s="20" cm="1">
        <f t="array" ref="F335">_xlfn.XLOOKUP(1,(ExportContract[[Dechrau Tariff ]:[Dechrau Tariff ]]&lt;=($B335+F$6*$BA$1))*(ExportContract[[Diwedd Tariff]:[Diwedd Tariff]]&gt;($B335+F$6*$BA$1)),ExportContract[[Ceiniogau fesul kWh]:[Ceiniogau fesul kWh]],0,,)</f>
        <v>0</v>
      </c>
      <c r="G335" s="20" cm="1">
        <f t="array" ref="G335">_xlfn.XLOOKUP(1,(ExportContract[[Dechrau Tariff ]:[Dechrau Tariff ]]&lt;=($B335+G$6*$BA$1))*(ExportContract[[Diwedd Tariff]:[Diwedd Tariff]]&gt;($B335+G$6*$BA$1)),ExportContract[[Ceiniogau fesul kWh]:[Ceiniogau fesul kWh]],0,,)</f>
        <v>0</v>
      </c>
      <c r="H335" s="20" cm="1">
        <f t="array" ref="H335">_xlfn.XLOOKUP(1,(ExportContract[[Dechrau Tariff ]:[Dechrau Tariff ]]&lt;=($B335+H$6*$BA$1))*(ExportContract[[Diwedd Tariff]:[Diwedd Tariff]]&gt;($B335+H$6*$BA$1)),ExportContract[[Ceiniogau fesul kWh]:[Ceiniogau fesul kWh]],0,,)</f>
        <v>0</v>
      </c>
      <c r="I335" s="20" cm="1">
        <f t="array" ref="I335">_xlfn.XLOOKUP(1,(ExportContract[[Dechrau Tariff ]:[Dechrau Tariff ]]&lt;=($B335+I$6*$BA$1))*(ExportContract[[Diwedd Tariff]:[Diwedd Tariff]]&gt;($B335+I$6*$BA$1)),ExportContract[[Ceiniogau fesul kWh]:[Ceiniogau fesul kWh]],0,,)</f>
        <v>0</v>
      </c>
      <c r="J335" s="20" cm="1">
        <f t="array" ref="J335">_xlfn.XLOOKUP(1,(ExportContract[[Dechrau Tariff ]:[Dechrau Tariff ]]&lt;=($B335+J$6*$BA$1))*(ExportContract[[Diwedd Tariff]:[Diwedd Tariff]]&gt;($B335+J$6*$BA$1)),ExportContract[[Ceiniogau fesul kWh]:[Ceiniogau fesul kWh]],0,,)</f>
        <v>0</v>
      </c>
      <c r="K335" s="20" cm="1">
        <f t="array" ref="K335">_xlfn.XLOOKUP(1,(ExportContract[[Dechrau Tariff ]:[Dechrau Tariff ]]&lt;=($B335+K$6*$BA$1))*(ExportContract[[Diwedd Tariff]:[Diwedd Tariff]]&gt;($B335+K$6*$BA$1)),ExportContract[[Ceiniogau fesul kWh]:[Ceiniogau fesul kWh]],0,,)</f>
        <v>0</v>
      </c>
      <c r="L335" s="20" cm="1">
        <f t="array" ref="L335">_xlfn.XLOOKUP(1,(ExportContract[[Dechrau Tariff ]:[Dechrau Tariff ]]&lt;=($B335+L$6*$BA$1))*(ExportContract[[Diwedd Tariff]:[Diwedd Tariff]]&gt;($B335+L$6*$BA$1)),ExportContract[[Ceiniogau fesul kWh]:[Ceiniogau fesul kWh]],0,,)</f>
        <v>0</v>
      </c>
      <c r="M335" s="20" cm="1">
        <f t="array" ref="M335">_xlfn.XLOOKUP(1,(ExportContract[[Dechrau Tariff ]:[Dechrau Tariff ]]&lt;=($B335+M$6*$BA$1))*(ExportContract[[Diwedd Tariff]:[Diwedd Tariff]]&gt;($B335+M$6*$BA$1)),ExportContract[[Ceiniogau fesul kWh]:[Ceiniogau fesul kWh]],0,,)</f>
        <v>0</v>
      </c>
      <c r="N335" s="20" cm="1">
        <f t="array" ref="N335">_xlfn.XLOOKUP(1,(ExportContract[[Dechrau Tariff ]:[Dechrau Tariff ]]&lt;=($B335+N$6*$BA$1))*(ExportContract[[Diwedd Tariff]:[Diwedd Tariff]]&gt;($B335+N$6*$BA$1)),ExportContract[[Ceiniogau fesul kWh]:[Ceiniogau fesul kWh]],0,,)</f>
        <v>0</v>
      </c>
      <c r="O335" s="20" cm="1">
        <f t="array" ref="O335">_xlfn.XLOOKUP(1,(ExportContract[[Dechrau Tariff ]:[Dechrau Tariff ]]&lt;=($B335+O$6*$BA$1))*(ExportContract[[Diwedd Tariff]:[Diwedd Tariff]]&gt;($B335+O$6*$BA$1)),ExportContract[[Ceiniogau fesul kWh]:[Ceiniogau fesul kWh]],0,,)</f>
        <v>0</v>
      </c>
      <c r="P335" s="20" cm="1">
        <f t="array" ref="P335">_xlfn.XLOOKUP(1,(ExportContract[[Dechrau Tariff ]:[Dechrau Tariff ]]&lt;=($B335+P$6*$BA$1))*(ExportContract[[Diwedd Tariff]:[Diwedd Tariff]]&gt;($B335+P$6*$BA$1)),ExportContract[[Ceiniogau fesul kWh]:[Ceiniogau fesul kWh]],0,,)</f>
        <v>0</v>
      </c>
      <c r="Q335" s="20" cm="1">
        <f t="array" ref="Q335">_xlfn.XLOOKUP(1,(ExportContract[[Dechrau Tariff ]:[Dechrau Tariff ]]&lt;=($B335+Q$6*$BA$1))*(ExportContract[[Diwedd Tariff]:[Diwedd Tariff]]&gt;($B335+Q$6*$BA$1)),ExportContract[[Ceiniogau fesul kWh]:[Ceiniogau fesul kWh]],0,,)</f>
        <v>0</v>
      </c>
      <c r="R335" s="20" cm="1">
        <f t="array" ref="R335">_xlfn.XLOOKUP(1,(ExportContract[[Dechrau Tariff ]:[Dechrau Tariff ]]&lt;=($B335+R$6*$BA$1))*(ExportContract[[Diwedd Tariff]:[Diwedd Tariff]]&gt;($B335+R$6*$BA$1)),ExportContract[[Ceiniogau fesul kWh]:[Ceiniogau fesul kWh]],0,,)</f>
        <v>0</v>
      </c>
      <c r="S335" s="20" cm="1">
        <f t="array" ref="S335">_xlfn.XLOOKUP(1,(ExportContract[[Dechrau Tariff ]:[Dechrau Tariff ]]&lt;=($B335+S$6*$BA$1))*(ExportContract[[Diwedd Tariff]:[Diwedd Tariff]]&gt;($B335+S$6*$BA$1)),ExportContract[[Ceiniogau fesul kWh]:[Ceiniogau fesul kWh]],0,,)</f>
        <v>0</v>
      </c>
      <c r="T335" s="20" cm="1">
        <f t="array" ref="T335">_xlfn.XLOOKUP(1,(ExportContract[[Dechrau Tariff ]:[Dechrau Tariff ]]&lt;=($B335+T$6*$BA$1))*(ExportContract[[Diwedd Tariff]:[Diwedd Tariff]]&gt;($B335+T$6*$BA$1)),ExportContract[[Ceiniogau fesul kWh]:[Ceiniogau fesul kWh]],0,,)</f>
        <v>0</v>
      </c>
      <c r="U335" s="20" cm="1">
        <f t="array" ref="U335">_xlfn.XLOOKUP(1,(ExportContract[[Dechrau Tariff ]:[Dechrau Tariff ]]&lt;=($B335+U$6*$BA$1))*(ExportContract[[Diwedd Tariff]:[Diwedd Tariff]]&gt;($B335+U$6*$BA$1)),ExportContract[[Ceiniogau fesul kWh]:[Ceiniogau fesul kWh]],0,,)</f>
        <v>0</v>
      </c>
      <c r="V335" s="20" cm="1">
        <f t="array" ref="V335">_xlfn.XLOOKUP(1,(ExportContract[[Dechrau Tariff ]:[Dechrau Tariff ]]&lt;=($B335+V$6*$BA$1))*(ExportContract[[Diwedd Tariff]:[Diwedd Tariff]]&gt;($B335+V$6*$BA$1)),ExportContract[[Ceiniogau fesul kWh]:[Ceiniogau fesul kWh]],0,,)</f>
        <v>0</v>
      </c>
      <c r="W335" s="20" cm="1">
        <f t="array" ref="W335">_xlfn.XLOOKUP(1,(ExportContract[[Dechrau Tariff ]:[Dechrau Tariff ]]&lt;=($B335+W$6*$BA$1))*(ExportContract[[Diwedd Tariff]:[Diwedd Tariff]]&gt;($B335+W$6*$BA$1)),ExportContract[[Ceiniogau fesul kWh]:[Ceiniogau fesul kWh]],0,,)</f>
        <v>0</v>
      </c>
      <c r="X335" s="20" cm="1">
        <f t="array" ref="X335">_xlfn.XLOOKUP(1,(ExportContract[[Dechrau Tariff ]:[Dechrau Tariff ]]&lt;=($B335+X$6*$BA$1))*(ExportContract[[Diwedd Tariff]:[Diwedd Tariff]]&gt;($B335+X$6*$BA$1)),ExportContract[[Ceiniogau fesul kWh]:[Ceiniogau fesul kWh]],0,,)</f>
        <v>0</v>
      </c>
      <c r="Y335" s="20" cm="1">
        <f t="array" ref="Y335">_xlfn.XLOOKUP(1,(ExportContract[[Dechrau Tariff ]:[Dechrau Tariff ]]&lt;=($B335+Y$6*$BA$1))*(ExportContract[[Diwedd Tariff]:[Diwedd Tariff]]&gt;($B335+Y$6*$BA$1)),ExportContract[[Ceiniogau fesul kWh]:[Ceiniogau fesul kWh]],0,,)</f>
        <v>0</v>
      </c>
      <c r="Z335" s="20" cm="1">
        <f t="array" ref="Z335">_xlfn.XLOOKUP(1,(ExportContract[[Dechrau Tariff ]:[Dechrau Tariff ]]&lt;=($B335+Z$6*$BA$1))*(ExportContract[[Diwedd Tariff]:[Diwedd Tariff]]&gt;($B335+Z$6*$BA$1)),ExportContract[[Ceiniogau fesul kWh]:[Ceiniogau fesul kWh]],0,,)</f>
        <v>0</v>
      </c>
      <c r="AA335" s="20" cm="1">
        <f t="array" ref="AA335">_xlfn.XLOOKUP(1,(ExportContract[[Dechrau Tariff ]:[Dechrau Tariff ]]&lt;=($B335+AA$6*$BA$1))*(ExportContract[[Diwedd Tariff]:[Diwedd Tariff]]&gt;($B335+AA$6*$BA$1)),ExportContract[[Ceiniogau fesul kWh]:[Ceiniogau fesul kWh]],0,,)</f>
        <v>0</v>
      </c>
      <c r="AB335" s="20" cm="1">
        <f t="array" ref="AB335">_xlfn.XLOOKUP(1,(ExportContract[[Dechrau Tariff ]:[Dechrau Tariff ]]&lt;=($B335+AB$6*$BA$1))*(ExportContract[[Diwedd Tariff]:[Diwedd Tariff]]&gt;($B335+AB$6*$BA$1)),ExportContract[[Ceiniogau fesul kWh]:[Ceiniogau fesul kWh]],0,,)</f>
        <v>0</v>
      </c>
      <c r="AC335" s="20" cm="1">
        <f t="array" ref="AC335">_xlfn.XLOOKUP(1,(ExportContract[[Dechrau Tariff ]:[Dechrau Tariff ]]&lt;=($B335+AC$6*$BA$1))*(ExportContract[[Diwedd Tariff]:[Diwedd Tariff]]&gt;($B335+AC$6*$BA$1)),ExportContract[[Ceiniogau fesul kWh]:[Ceiniogau fesul kWh]],0,,)</f>
        <v>0</v>
      </c>
      <c r="AD335" s="20" cm="1">
        <f t="array" ref="AD335">_xlfn.XLOOKUP(1,(ExportContract[[Dechrau Tariff ]:[Dechrau Tariff ]]&lt;=($B335+AD$6*$BA$1))*(ExportContract[[Diwedd Tariff]:[Diwedd Tariff]]&gt;($B335+AD$6*$BA$1)),ExportContract[[Ceiniogau fesul kWh]:[Ceiniogau fesul kWh]],0,,)</f>
        <v>0</v>
      </c>
      <c r="AE335" s="20" cm="1">
        <f t="array" ref="AE335">_xlfn.XLOOKUP(1,(ExportContract[[Dechrau Tariff ]:[Dechrau Tariff ]]&lt;=($B335+AE$6*$BA$1))*(ExportContract[[Diwedd Tariff]:[Diwedd Tariff]]&gt;($B335+AE$6*$BA$1)),ExportContract[[Ceiniogau fesul kWh]:[Ceiniogau fesul kWh]],0,,)</f>
        <v>0</v>
      </c>
      <c r="AF335" s="20" cm="1">
        <f t="array" ref="AF335">_xlfn.XLOOKUP(1,(ExportContract[[Dechrau Tariff ]:[Dechrau Tariff ]]&lt;=($B335+AF$6*$BA$1))*(ExportContract[[Diwedd Tariff]:[Diwedd Tariff]]&gt;($B335+AF$6*$BA$1)),ExportContract[[Ceiniogau fesul kWh]:[Ceiniogau fesul kWh]],0,,)</f>
        <v>0</v>
      </c>
      <c r="AG335" s="20" cm="1">
        <f t="array" ref="AG335">_xlfn.XLOOKUP(1,(ExportContract[[Dechrau Tariff ]:[Dechrau Tariff ]]&lt;=($B335+AG$6*$BA$1))*(ExportContract[[Diwedd Tariff]:[Diwedd Tariff]]&gt;($B335+AG$6*$BA$1)),ExportContract[[Ceiniogau fesul kWh]:[Ceiniogau fesul kWh]],0,,)</f>
        <v>0</v>
      </c>
      <c r="AH335" s="20" cm="1">
        <f t="array" ref="AH335">_xlfn.XLOOKUP(1,(ExportContract[[Dechrau Tariff ]:[Dechrau Tariff ]]&lt;=($B335+AH$6*$BA$1))*(ExportContract[[Diwedd Tariff]:[Diwedd Tariff]]&gt;($B335+AH$6*$BA$1)),ExportContract[[Ceiniogau fesul kWh]:[Ceiniogau fesul kWh]],0,,)</f>
        <v>0</v>
      </c>
      <c r="AI335" s="20" cm="1">
        <f t="array" ref="AI335">_xlfn.XLOOKUP(1,(ExportContract[[Dechrau Tariff ]:[Dechrau Tariff ]]&lt;=($B335+AI$6*$BA$1))*(ExportContract[[Diwedd Tariff]:[Diwedd Tariff]]&gt;($B335+AI$6*$BA$1)),ExportContract[[Ceiniogau fesul kWh]:[Ceiniogau fesul kWh]],0,,)</f>
        <v>0</v>
      </c>
      <c r="AJ335" s="20" cm="1">
        <f t="array" ref="AJ335">_xlfn.XLOOKUP(1,(ExportContract[[Dechrau Tariff ]:[Dechrau Tariff ]]&lt;=($B335+AJ$6*$BA$1))*(ExportContract[[Diwedd Tariff]:[Diwedd Tariff]]&gt;($B335+AJ$6*$BA$1)),ExportContract[[Ceiniogau fesul kWh]:[Ceiniogau fesul kWh]],0,,)</f>
        <v>0</v>
      </c>
      <c r="AK335" s="20" cm="1">
        <f t="array" ref="AK335">_xlfn.XLOOKUP(1,(ExportContract[[Dechrau Tariff ]:[Dechrau Tariff ]]&lt;=($B335+AK$6*$BA$1))*(ExportContract[[Diwedd Tariff]:[Diwedd Tariff]]&gt;($B335+AK$6*$BA$1)),ExportContract[[Ceiniogau fesul kWh]:[Ceiniogau fesul kWh]],0,,)</f>
        <v>0</v>
      </c>
      <c r="AL335" s="20" cm="1">
        <f t="array" ref="AL335">_xlfn.XLOOKUP(1,(ExportContract[[Dechrau Tariff ]:[Dechrau Tariff ]]&lt;=($B335+AL$6*$BA$1))*(ExportContract[[Diwedd Tariff]:[Diwedd Tariff]]&gt;($B335+AL$6*$BA$1)),ExportContract[[Ceiniogau fesul kWh]:[Ceiniogau fesul kWh]],0,,)</f>
        <v>0</v>
      </c>
      <c r="AM335" s="20" cm="1">
        <f t="array" ref="AM335">_xlfn.XLOOKUP(1,(ExportContract[[Dechrau Tariff ]:[Dechrau Tariff ]]&lt;=($B335+AM$6*$BA$1))*(ExportContract[[Diwedd Tariff]:[Diwedd Tariff]]&gt;($B335+AM$6*$BA$1)),ExportContract[[Ceiniogau fesul kWh]:[Ceiniogau fesul kWh]],0,,)</f>
        <v>0</v>
      </c>
      <c r="AN335" s="20" cm="1">
        <f t="array" ref="AN335">_xlfn.XLOOKUP(1,(ExportContract[[Dechrau Tariff ]:[Dechrau Tariff ]]&lt;=($B335+AN$6*$BA$1))*(ExportContract[[Diwedd Tariff]:[Diwedd Tariff]]&gt;($B335+AN$6*$BA$1)),ExportContract[[Ceiniogau fesul kWh]:[Ceiniogau fesul kWh]],0,,)</f>
        <v>0</v>
      </c>
      <c r="AO335" s="20" cm="1">
        <f t="array" ref="AO335">_xlfn.XLOOKUP(1,(ExportContract[[Dechrau Tariff ]:[Dechrau Tariff ]]&lt;=($B335+AO$6*$BA$1))*(ExportContract[[Diwedd Tariff]:[Diwedd Tariff]]&gt;($B335+AO$6*$BA$1)),ExportContract[[Ceiniogau fesul kWh]:[Ceiniogau fesul kWh]],0,,)</f>
        <v>0</v>
      </c>
      <c r="AP335" s="20" cm="1">
        <f t="array" ref="AP335">_xlfn.XLOOKUP(1,(ExportContract[[Dechrau Tariff ]:[Dechrau Tariff ]]&lt;=($B335+AP$6*$BA$1))*(ExportContract[[Diwedd Tariff]:[Diwedd Tariff]]&gt;($B335+AP$6*$BA$1)),ExportContract[[Ceiniogau fesul kWh]:[Ceiniogau fesul kWh]],0,,)</f>
        <v>0</v>
      </c>
      <c r="AQ335" s="20" cm="1">
        <f t="array" ref="AQ335">_xlfn.XLOOKUP(1,(ExportContract[[Dechrau Tariff ]:[Dechrau Tariff ]]&lt;=($B335+AQ$6*$BA$1))*(ExportContract[[Diwedd Tariff]:[Diwedd Tariff]]&gt;($B335+AQ$6*$BA$1)),ExportContract[[Ceiniogau fesul kWh]:[Ceiniogau fesul kWh]],0,,)</f>
        <v>0</v>
      </c>
      <c r="AR335" s="20" cm="1">
        <f t="array" ref="AR335">_xlfn.XLOOKUP(1,(ExportContract[[Dechrau Tariff ]:[Dechrau Tariff ]]&lt;=($B335+AR$6*$BA$1))*(ExportContract[[Diwedd Tariff]:[Diwedd Tariff]]&gt;($B335+AR$6*$BA$1)),ExportContract[[Ceiniogau fesul kWh]:[Ceiniogau fesul kWh]],0,,)</f>
        <v>0</v>
      </c>
      <c r="AS335" s="20" cm="1">
        <f t="array" ref="AS335">_xlfn.XLOOKUP(1,(ExportContract[[Dechrau Tariff ]:[Dechrau Tariff ]]&lt;=($B335+AS$6*$BA$1))*(ExportContract[[Diwedd Tariff]:[Diwedd Tariff]]&gt;($B335+AS$6*$BA$1)),ExportContract[[Ceiniogau fesul kWh]:[Ceiniogau fesul kWh]],0,,)</f>
        <v>0</v>
      </c>
      <c r="AT335" s="20" cm="1">
        <f t="array" ref="AT335">_xlfn.XLOOKUP(1,(ExportContract[[Dechrau Tariff ]:[Dechrau Tariff ]]&lt;=($B335+AT$6*$BA$1))*(ExportContract[[Diwedd Tariff]:[Diwedd Tariff]]&gt;($B335+AT$6*$BA$1)),ExportContract[[Ceiniogau fesul kWh]:[Ceiniogau fesul kWh]],0,,)</f>
        <v>0</v>
      </c>
      <c r="AU335" s="20" cm="1">
        <f t="array" ref="AU335">_xlfn.XLOOKUP(1,(ExportContract[[Dechrau Tariff ]:[Dechrau Tariff ]]&lt;=($B335+AU$6*$BA$1))*(ExportContract[[Diwedd Tariff]:[Diwedd Tariff]]&gt;($B335+AU$6*$BA$1)),ExportContract[[Ceiniogau fesul kWh]:[Ceiniogau fesul kWh]],0,,)</f>
        <v>0</v>
      </c>
      <c r="AV335" s="20" cm="1">
        <f t="array" ref="AV335">_xlfn.XLOOKUP(1,(ExportContract[[Dechrau Tariff ]:[Dechrau Tariff ]]&lt;=($B335+AV$6*$BA$1))*(ExportContract[[Diwedd Tariff]:[Diwedd Tariff]]&gt;($B335+AV$6*$BA$1)),ExportContract[[Ceiniogau fesul kWh]:[Ceiniogau fesul kWh]],0,,)</f>
        <v>0</v>
      </c>
      <c r="AW335" s="20" cm="1">
        <f t="array" ref="AW335">_xlfn.XLOOKUP(1,(ExportContract[[Dechrau Tariff ]:[Dechrau Tariff ]]&lt;=($B335+AW$6*$BA$1))*(ExportContract[[Diwedd Tariff]:[Diwedd Tariff]]&gt;($B335+AW$6*$BA$1)),ExportContract[[Ceiniogau fesul kWh]:[Ceiniogau fesul kWh]],0,,)</f>
        <v>0</v>
      </c>
      <c r="AX335" s="20" cm="1">
        <f t="array" ref="AX335">_xlfn.XLOOKUP(1,(ExportContract[[Dechrau Tariff ]:[Dechrau Tariff ]]&lt;=($B335+AX$6*$BA$1))*(ExportContract[[Diwedd Tariff]:[Diwedd Tariff]]&gt;($B335+AX$6*$BA$1)),ExportContract[[Ceiniogau fesul kWh]:[Ceiniogau fesul kWh]],0,,)</f>
        <v>0</v>
      </c>
    </row>
    <row r="336" spans="2:50" x14ac:dyDescent="0.3">
      <c r="B336" s="30">
        <v>45621</v>
      </c>
      <c r="C336" s="20" cm="1">
        <f t="array" ref="C336">_xlfn.XLOOKUP(1,(ExportContract[[Dechrau Tariff ]:[Dechrau Tariff ]]&lt;=($B336+C$6*$BA$1))*(ExportContract[[Diwedd Tariff]:[Diwedd Tariff]]&gt;($B336+C$6*$BA$1)),ExportContract[[Ceiniogau fesul kWh]:[Ceiniogau fesul kWh]],0,,)</f>
        <v>0</v>
      </c>
      <c r="D336" s="20" cm="1">
        <f t="array" ref="D336">_xlfn.XLOOKUP(1,(ExportContract[[Dechrau Tariff ]:[Dechrau Tariff ]]&lt;=($B336+D$6*$BA$1))*(ExportContract[[Diwedd Tariff]:[Diwedd Tariff]]&gt;($B336+D$6*$BA$1)),ExportContract[[Ceiniogau fesul kWh]:[Ceiniogau fesul kWh]],0,,)</f>
        <v>0</v>
      </c>
      <c r="E336" s="20" cm="1">
        <f t="array" ref="E336">_xlfn.XLOOKUP(1,(ExportContract[[Dechrau Tariff ]:[Dechrau Tariff ]]&lt;=($B336+E$6*$BA$1))*(ExportContract[[Diwedd Tariff]:[Diwedd Tariff]]&gt;($B336+E$6*$BA$1)),ExportContract[[Ceiniogau fesul kWh]:[Ceiniogau fesul kWh]],0,,)</f>
        <v>0</v>
      </c>
      <c r="F336" s="20" cm="1">
        <f t="array" ref="F336">_xlfn.XLOOKUP(1,(ExportContract[[Dechrau Tariff ]:[Dechrau Tariff ]]&lt;=($B336+F$6*$BA$1))*(ExportContract[[Diwedd Tariff]:[Diwedd Tariff]]&gt;($B336+F$6*$BA$1)),ExportContract[[Ceiniogau fesul kWh]:[Ceiniogau fesul kWh]],0,,)</f>
        <v>0</v>
      </c>
      <c r="G336" s="20" cm="1">
        <f t="array" ref="G336">_xlfn.XLOOKUP(1,(ExportContract[[Dechrau Tariff ]:[Dechrau Tariff ]]&lt;=($B336+G$6*$BA$1))*(ExportContract[[Diwedd Tariff]:[Diwedd Tariff]]&gt;($B336+G$6*$BA$1)),ExportContract[[Ceiniogau fesul kWh]:[Ceiniogau fesul kWh]],0,,)</f>
        <v>0</v>
      </c>
      <c r="H336" s="20" cm="1">
        <f t="array" ref="H336">_xlfn.XLOOKUP(1,(ExportContract[[Dechrau Tariff ]:[Dechrau Tariff ]]&lt;=($B336+H$6*$BA$1))*(ExportContract[[Diwedd Tariff]:[Diwedd Tariff]]&gt;($B336+H$6*$BA$1)),ExportContract[[Ceiniogau fesul kWh]:[Ceiniogau fesul kWh]],0,,)</f>
        <v>0</v>
      </c>
      <c r="I336" s="20" cm="1">
        <f t="array" ref="I336">_xlfn.XLOOKUP(1,(ExportContract[[Dechrau Tariff ]:[Dechrau Tariff ]]&lt;=($B336+I$6*$BA$1))*(ExportContract[[Diwedd Tariff]:[Diwedd Tariff]]&gt;($B336+I$6*$BA$1)),ExportContract[[Ceiniogau fesul kWh]:[Ceiniogau fesul kWh]],0,,)</f>
        <v>0</v>
      </c>
      <c r="J336" s="20" cm="1">
        <f t="array" ref="J336">_xlfn.XLOOKUP(1,(ExportContract[[Dechrau Tariff ]:[Dechrau Tariff ]]&lt;=($B336+J$6*$BA$1))*(ExportContract[[Diwedd Tariff]:[Diwedd Tariff]]&gt;($B336+J$6*$BA$1)),ExportContract[[Ceiniogau fesul kWh]:[Ceiniogau fesul kWh]],0,,)</f>
        <v>0</v>
      </c>
      <c r="K336" s="20" cm="1">
        <f t="array" ref="K336">_xlfn.XLOOKUP(1,(ExportContract[[Dechrau Tariff ]:[Dechrau Tariff ]]&lt;=($B336+K$6*$BA$1))*(ExportContract[[Diwedd Tariff]:[Diwedd Tariff]]&gt;($B336+K$6*$BA$1)),ExportContract[[Ceiniogau fesul kWh]:[Ceiniogau fesul kWh]],0,,)</f>
        <v>0</v>
      </c>
      <c r="L336" s="20" cm="1">
        <f t="array" ref="L336">_xlfn.XLOOKUP(1,(ExportContract[[Dechrau Tariff ]:[Dechrau Tariff ]]&lt;=($B336+L$6*$BA$1))*(ExportContract[[Diwedd Tariff]:[Diwedd Tariff]]&gt;($B336+L$6*$BA$1)),ExportContract[[Ceiniogau fesul kWh]:[Ceiniogau fesul kWh]],0,,)</f>
        <v>0</v>
      </c>
      <c r="M336" s="20" cm="1">
        <f t="array" ref="M336">_xlfn.XLOOKUP(1,(ExportContract[[Dechrau Tariff ]:[Dechrau Tariff ]]&lt;=($B336+M$6*$BA$1))*(ExportContract[[Diwedd Tariff]:[Diwedd Tariff]]&gt;($B336+M$6*$BA$1)),ExportContract[[Ceiniogau fesul kWh]:[Ceiniogau fesul kWh]],0,,)</f>
        <v>0</v>
      </c>
      <c r="N336" s="20" cm="1">
        <f t="array" ref="N336">_xlfn.XLOOKUP(1,(ExportContract[[Dechrau Tariff ]:[Dechrau Tariff ]]&lt;=($B336+N$6*$BA$1))*(ExportContract[[Diwedd Tariff]:[Diwedd Tariff]]&gt;($B336+N$6*$BA$1)),ExportContract[[Ceiniogau fesul kWh]:[Ceiniogau fesul kWh]],0,,)</f>
        <v>0</v>
      </c>
      <c r="O336" s="20" cm="1">
        <f t="array" ref="O336">_xlfn.XLOOKUP(1,(ExportContract[[Dechrau Tariff ]:[Dechrau Tariff ]]&lt;=($B336+O$6*$BA$1))*(ExportContract[[Diwedd Tariff]:[Diwedd Tariff]]&gt;($B336+O$6*$BA$1)),ExportContract[[Ceiniogau fesul kWh]:[Ceiniogau fesul kWh]],0,,)</f>
        <v>0</v>
      </c>
      <c r="P336" s="20" cm="1">
        <f t="array" ref="P336">_xlfn.XLOOKUP(1,(ExportContract[[Dechrau Tariff ]:[Dechrau Tariff ]]&lt;=($B336+P$6*$BA$1))*(ExportContract[[Diwedd Tariff]:[Diwedd Tariff]]&gt;($B336+P$6*$BA$1)),ExportContract[[Ceiniogau fesul kWh]:[Ceiniogau fesul kWh]],0,,)</f>
        <v>0</v>
      </c>
      <c r="Q336" s="20" cm="1">
        <f t="array" ref="Q336">_xlfn.XLOOKUP(1,(ExportContract[[Dechrau Tariff ]:[Dechrau Tariff ]]&lt;=($B336+Q$6*$BA$1))*(ExportContract[[Diwedd Tariff]:[Diwedd Tariff]]&gt;($B336+Q$6*$BA$1)),ExportContract[[Ceiniogau fesul kWh]:[Ceiniogau fesul kWh]],0,,)</f>
        <v>0</v>
      </c>
      <c r="R336" s="20" cm="1">
        <f t="array" ref="R336">_xlfn.XLOOKUP(1,(ExportContract[[Dechrau Tariff ]:[Dechrau Tariff ]]&lt;=($B336+R$6*$BA$1))*(ExportContract[[Diwedd Tariff]:[Diwedd Tariff]]&gt;($B336+R$6*$BA$1)),ExportContract[[Ceiniogau fesul kWh]:[Ceiniogau fesul kWh]],0,,)</f>
        <v>0</v>
      </c>
      <c r="S336" s="20" cm="1">
        <f t="array" ref="S336">_xlfn.XLOOKUP(1,(ExportContract[[Dechrau Tariff ]:[Dechrau Tariff ]]&lt;=($B336+S$6*$BA$1))*(ExportContract[[Diwedd Tariff]:[Diwedd Tariff]]&gt;($B336+S$6*$BA$1)),ExportContract[[Ceiniogau fesul kWh]:[Ceiniogau fesul kWh]],0,,)</f>
        <v>0</v>
      </c>
      <c r="T336" s="20" cm="1">
        <f t="array" ref="T336">_xlfn.XLOOKUP(1,(ExportContract[[Dechrau Tariff ]:[Dechrau Tariff ]]&lt;=($B336+T$6*$BA$1))*(ExportContract[[Diwedd Tariff]:[Diwedd Tariff]]&gt;($B336+T$6*$BA$1)),ExportContract[[Ceiniogau fesul kWh]:[Ceiniogau fesul kWh]],0,,)</f>
        <v>0</v>
      </c>
      <c r="U336" s="20" cm="1">
        <f t="array" ref="U336">_xlfn.XLOOKUP(1,(ExportContract[[Dechrau Tariff ]:[Dechrau Tariff ]]&lt;=($B336+U$6*$BA$1))*(ExportContract[[Diwedd Tariff]:[Diwedd Tariff]]&gt;($B336+U$6*$BA$1)),ExportContract[[Ceiniogau fesul kWh]:[Ceiniogau fesul kWh]],0,,)</f>
        <v>0</v>
      </c>
      <c r="V336" s="20" cm="1">
        <f t="array" ref="V336">_xlfn.XLOOKUP(1,(ExportContract[[Dechrau Tariff ]:[Dechrau Tariff ]]&lt;=($B336+V$6*$BA$1))*(ExportContract[[Diwedd Tariff]:[Diwedd Tariff]]&gt;($B336+V$6*$BA$1)),ExportContract[[Ceiniogau fesul kWh]:[Ceiniogau fesul kWh]],0,,)</f>
        <v>0</v>
      </c>
      <c r="W336" s="20" cm="1">
        <f t="array" ref="W336">_xlfn.XLOOKUP(1,(ExportContract[[Dechrau Tariff ]:[Dechrau Tariff ]]&lt;=($B336+W$6*$BA$1))*(ExportContract[[Diwedd Tariff]:[Diwedd Tariff]]&gt;($B336+W$6*$BA$1)),ExportContract[[Ceiniogau fesul kWh]:[Ceiniogau fesul kWh]],0,,)</f>
        <v>0</v>
      </c>
      <c r="X336" s="20" cm="1">
        <f t="array" ref="X336">_xlfn.XLOOKUP(1,(ExportContract[[Dechrau Tariff ]:[Dechrau Tariff ]]&lt;=($B336+X$6*$BA$1))*(ExportContract[[Diwedd Tariff]:[Diwedd Tariff]]&gt;($B336+X$6*$BA$1)),ExportContract[[Ceiniogau fesul kWh]:[Ceiniogau fesul kWh]],0,,)</f>
        <v>0</v>
      </c>
      <c r="Y336" s="20" cm="1">
        <f t="array" ref="Y336">_xlfn.XLOOKUP(1,(ExportContract[[Dechrau Tariff ]:[Dechrau Tariff ]]&lt;=($B336+Y$6*$BA$1))*(ExportContract[[Diwedd Tariff]:[Diwedd Tariff]]&gt;($B336+Y$6*$BA$1)),ExportContract[[Ceiniogau fesul kWh]:[Ceiniogau fesul kWh]],0,,)</f>
        <v>0</v>
      </c>
      <c r="Z336" s="20" cm="1">
        <f t="array" ref="Z336">_xlfn.XLOOKUP(1,(ExportContract[[Dechrau Tariff ]:[Dechrau Tariff ]]&lt;=($B336+Z$6*$BA$1))*(ExportContract[[Diwedd Tariff]:[Diwedd Tariff]]&gt;($B336+Z$6*$BA$1)),ExportContract[[Ceiniogau fesul kWh]:[Ceiniogau fesul kWh]],0,,)</f>
        <v>0</v>
      </c>
      <c r="AA336" s="20" cm="1">
        <f t="array" ref="AA336">_xlfn.XLOOKUP(1,(ExportContract[[Dechrau Tariff ]:[Dechrau Tariff ]]&lt;=($B336+AA$6*$BA$1))*(ExportContract[[Diwedd Tariff]:[Diwedd Tariff]]&gt;($B336+AA$6*$BA$1)),ExportContract[[Ceiniogau fesul kWh]:[Ceiniogau fesul kWh]],0,,)</f>
        <v>0</v>
      </c>
      <c r="AB336" s="20" cm="1">
        <f t="array" ref="AB336">_xlfn.XLOOKUP(1,(ExportContract[[Dechrau Tariff ]:[Dechrau Tariff ]]&lt;=($B336+AB$6*$BA$1))*(ExportContract[[Diwedd Tariff]:[Diwedd Tariff]]&gt;($B336+AB$6*$BA$1)),ExportContract[[Ceiniogau fesul kWh]:[Ceiniogau fesul kWh]],0,,)</f>
        <v>0</v>
      </c>
      <c r="AC336" s="20" cm="1">
        <f t="array" ref="AC336">_xlfn.XLOOKUP(1,(ExportContract[[Dechrau Tariff ]:[Dechrau Tariff ]]&lt;=($B336+AC$6*$BA$1))*(ExportContract[[Diwedd Tariff]:[Diwedd Tariff]]&gt;($B336+AC$6*$BA$1)),ExportContract[[Ceiniogau fesul kWh]:[Ceiniogau fesul kWh]],0,,)</f>
        <v>0</v>
      </c>
      <c r="AD336" s="20" cm="1">
        <f t="array" ref="AD336">_xlfn.XLOOKUP(1,(ExportContract[[Dechrau Tariff ]:[Dechrau Tariff ]]&lt;=($B336+AD$6*$BA$1))*(ExportContract[[Diwedd Tariff]:[Diwedd Tariff]]&gt;($B336+AD$6*$BA$1)),ExportContract[[Ceiniogau fesul kWh]:[Ceiniogau fesul kWh]],0,,)</f>
        <v>0</v>
      </c>
      <c r="AE336" s="20" cm="1">
        <f t="array" ref="AE336">_xlfn.XLOOKUP(1,(ExportContract[[Dechrau Tariff ]:[Dechrau Tariff ]]&lt;=($B336+AE$6*$BA$1))*(ExportContract[[Diwedd Tariff]:[Diwedd Tariff]]&gt;($B336+AE$6*$BA$1)),ExportContract[[Ceiniogau fesul kWh]:[Ceiniogau fesul kWh]],0,,)</f>
        <v>0</v>
      </c>
      <c r="AF336" s="20" cm="1">
        <f t="array" ref="AF336">_xlfn.XLOOKUP(1,(ExportContract[[Dechrau Tariff ]:[Dechrau Tariff ]]&lt;=($B336+AF$6*$BA$1))*(ExportContract[[Diwedd Tariff]:[Diwedd Tariff]]&gt;($B336+AF$6*$BA$1)),ExportContract[[Ceiniogau fesul kWh]:[Ceiniogau fesul kWh]],0,,)</f>
        <v>0</v>
      </c>
      <c r="AG336" s="20" cm="1">
        <f t="array" ref="AG336">_xlfn.XLOOKUP(1,(ExportContract[[Dechrau Tariff ]:[Dechrau Tariff ]]&lt;=($B336+AG$6*$BA$1))*(ExportContract[[Diwedd Tariff]:[Diwedd Tariff]]&gt;($B336+AG$6*$BA$1)),ExportContract[[Ceiniogau fesul kWh]:[Ceiniogau fesul kWh]],0,,)</f>
        <v>0</v>
      </c>
      <c r="AH336" s="20" cm="1">
        <f t="array" ref="AH336">_xlfn.XLOOKUP(1,(ExportContract[[Dechrau Tariff ]:[Dechrau Tariff ]]&lt;=($B336+AH$6*$BA$1))*(ExportContract[[Diwedd Tariff]:[Diwedd Tariff]]&gt;($B336+AH$6*$BA$1)),ExportContract[[Ceiniogau fesul kWh]:[Ceiniogau fesul kWh]],0,,)</f>
        <v>0</v>
      </c>
      <c r="AI336" s="20" cm="1">
        <f t="array" ref="AI336">_xlfn.XLOOKUP(1,(ExportContract[[Dechrau Tariff ]:[Dechrau Tariff ]]&lt;=($B336+AI$6*$BA$1))*(ExportContract[[Diwedd Tariff]:[Diwedd Tariff]]&gt;($B336+AI$6*$BA$1)),ExportContract[[Ceiniogau fesul kWh]:[Ceiniogau fesul kWh]],0,,)</f>
        <v>0</v>
      </c>
      <c r="AJ336" s="20" cm="1">
        <f t="array" ref="AJ336">_xlfn.XLOOKUP(1,(ExportContract[[Dechrau Tariff ]:[Dechrau Tariff ]]&lt;=($B336+AJ$6*$BA$1))*(ExportContract[[Diwedd Tariff]:[Diwedd Tariff]]&gt;($B336+AJ$6*$BA$1)),ExportContract[[Ceiniogau fesul kWh]:[Ceiniogau fesul kWh]],0,,)</f>
        <v>0</v>
      </c>
      <c r="AK336" s="20" cm="1">
        <f t="array" ref="AK336">_xlfn.XLOOKUP(1,(ExportContract[[Dechrau Tariff ]:[Dechrau Tariff ]]&lt;=($B336+AK$6*$BA$1))*(ExportContract[[Diwedd Tariff]:[Diwedd Tariff]]&gt;($B336+AK$6*$BA$1)),ExportContract[[Ceiniogau fesul kWh]:[Ceiniogau fesul kWh]],0,,)</f>
        <v>0</v>
      </c>
      <c r="AL336" s="20" cm="1">
        <f t="array" ref="AL336">_xlfn.XLOOKUP(1,(ExportContract[[Dechrau Tariff ]:[Dechrau Tariff ]]&lt;=($B336+AL$6*$BA$1))*(ExportContract[[Diwedd Tariff]:[Diwedd Tariff]]&gt;($B336+AL$6*$BA$1)),ExportContract[[Ceiniogau fesul kWh]:[Ceiniogau fesul kWh]],0,,)</f>
        <v>0</v>
      </c>
      <c r="AM336" s="20" cm="1">
        <f t="array" ref="AM336">_xlfn.XLOOKUP(1,(ExportContract[[Dechrau Tariff ]:[Dechrau Tariff ]]&lt;=($B336+AM$6*$BA$1))*(ExportContract[[Diwedd Tariff]:[Diwedd Tariff]]&gt;($B336+AM$6*$BA$1)),ExportContract[[Ceiniogau fesul kWh]:[Ceiniogau fesul kWh]],0,,)</f>
        <v>0</v>
      </c>
      <c r="AN336" s="20" cm="1">
        <f t="array" ref="AN336">_xlfn.XLOOKUP(1,(ExportContract[[Dechrau Tariff ]:[Dechrau Tariff ]]&lt;=($B336+AN$6*$BA$1))*(ExportContract[[Diwedd Tariff]:[Diwedd Tariff]]&gt;($B336+AN$6*$BA$1)),ExportContract[[Ceiniogau fesul kWh]:[Ceiniogau fesul kWh]],0,,)</f>
        <v>0</v>
      </c>
      <c r="AO336" s="20" cm="1">
        <f t="array" ref="AO336">_xlfn.XLOOKUP(1,(ExportContract[[Dechrau Tariff ]:[Dechrau Tariff ]]&lt;=($B336+AO$6*$BA$1))*(ExportContract[[Diwedd Tariff]:[Diwedd Tariff]]&gt;($B336+AO$6*$BA$1)),ExportContract[[Ceiniogau fesul kWh]:[Ceiniogau fesul kWh]],0,,)</f>
        <v>0</v>
      </c>
      <c r="AP336" s="20" cm="1">
        <f t="array" ref="AP336">_xlfn.XLOOKUP(1,(ExportContract[[Dechrau Tariff ]:[Dechrau Tariff ]]&lt;=($B336+AP$6*$BA$1))*(ExportContract[[Diwedd Tariff]:[Diwedd Tariff]]&gt;($B336+AP$6*$BA$1)),ExportContract[[Ceiniogau fesul kWh]:[Ceiniogau fesul kWh]],0,,)</f>
        <v>0</v>
      </c>
      <c r="AQ336" s="20" cm="1">
        <f t="array" ref="AQ336">_xlfn.XLOOKUP(1,(ExportContract[[Dechrau Tariff ]:[Dechrau Tariff ]]&lt;=($B336+AQ$6*$BA$1))*(ExportContract[[Diwedd Tariff]:[Diwedd Tariff]]&gt;($B336+AQ$6*$BA$1)),ExportContract[[Ceiniogau fesul kWh]:[Ceiniogau fesul kWh]],0,,)</f>
        <v>0</v>
      </c>
      <c r="AR336" s="20" cm="1">
        <f t="array" ref="AR336">_xlfn.XLOOKUP(1,(ExportContract[[Dechrau Tariff ]:[Dechrau Tariff ]]&lt;=($B336+AR$6*$BA$1))*(ExportContract[[Diwedd Tariff]:[Diwedd Tariff]]&gt;($B336+AR$6*$BA$1)),ExportContract[[Ceiniogau fesul kWh]:[Ceiniogau fesul kWh]],0,,)</f>
        <v>0</v>
      </c>
      <c r="AS336" s="20" cm="1">
        <f t="array" ref="AS336">_xlfn.XLOOKUP(1,(ExportContract[[Dechrau Tariff ]:[Dechrau Tariff ]]&lt;=($B336+AS$6*$BA$1))*(ExportContract[[Diwedd Tariff]:[Diwedd Tariff]]&gt;($B336+AS$6*$BA$1)),ExportContract[[Ceiniogau fesul kWh]:[Ceiniogau fesul kWh]],0,,)</f>
        <v>0</v>
      </c>
      <c r="AT336" s="20" cm="1">
        <f t="array" ref="AT336">_xlfn.XLOOKUP(1,(ExportContract[[Dechrau Tariff ]:[Dechrau Tariff ]]&lt;=($B336+AT$6*$BA$1))*(ExportContract[[Diwedd Tariff]:[Diwedd Tariff]]&gt;($B336+AT$6*$BA$1)),ExportContract[[Ceiniogau fesul kWh]:[Ceiniogau fesul kWh]],0,,)</f>
        <v>0</v>
      </c>
      <c r="AU336" s="20" cm="1">
        <f t="array" ref="AU336">_xlfn.XLOOKUP(1,(ExportContract[[Dechrau Tariff ]:[Dechrau Tariff ]]&lt;=($B336+AU$6*$BA$1))*(ExportContract[[Diwedd Tariff]:[Diwedd Tariff]]&gt;($B336+AU$6*$BA$1)),ExportContract[[Ceiniogau fesul kWh]:[Ceiniogau fesul kWh]],0,,)</f>
        <v>0</v>
      </c>
      <c r="AV336" s="20" cm="1">
        <f t="array" ref="AV336">_xlfn.XLOOKUP(1,(ExportContract[[Dechrau Tariff ]:[Dechrau Tariff ]]&lt;=($B336+AV$6*$BA$1))*(ExportContract[[Diwedd Tariff]:[Diwedd Tariff]]&gt;($B336+AV$6*$BA$1)),ExportContract[[Ceiniogau fesul kWh]:[Ceiniogau fesul kWh]],0,,)</f>
        <v>0</v>
      </c>
      <c r="AW336" s="20" cm="1">
        <f t="array" ref="AW336">_xlfn.XLOOKUP(1,(ExportContract[[Dechrau Tariff ]:[Dechrau Tariff ]]&lt;=($B336+AW$6*$BA$1))*(ExportContract[[Diwedd Tariff]:[Diwedd Tariff]]&gt;($B336+AW$6*$BA$1)),ExportContract[[Ceiniogau fesul kWh]:[Ceiniogau fesul kWh]],0,,)</f>
        <v>0</v>
      </c>
      <c r="AX336" s="20" cm="1">
        <f t="array" ref="AX336">_xlfn.XLOOKUP(1,(ExportContract[[Dechrau Tariff ]:[Dechrau Tariff ]]&lt;=($B336+AX$6*$BA$1))*(ExportContract[[Diwedd Tariff]:[Diwedd Tariff]]&gt;($B336+AX$6*$BA$1)),ExportContract[[Ceiniogau fesul kWh]:[Ceiniogau fesul kWh]],0,,)</f>
        <v>0</v>
      </c>
    </row>
    <row r="337" spans="2:50" x14ac:dyDescent="0.3">
      <c r="B337" s="30">
        <v>45622</v>
      </c>
      <c r="C337" s="20" cm="1">
        <f t="array" ref="C337">_xlfn.XLOOKUP(1,(ExportContract[[Dechrau Tariff ]:[Dechrau Tariff ]]&lt;=($B337+C$6*$BA$1))*(ExportContract[[Diwedd Tariff]:[Diwedd Tariff]]&gt;($B337+C$6*$BA$1)),ExportContract[[Ceiniogau fesul kWh]:[Ceiniogau fesul kWh]],0,,)</f>
        <v>0</v>
      </c>
      <c r="D337" s="20" cm="1">
        <f t="array" ref="D337">_xlfn.XLOOKUP(1,(ExportContract[[Dechrau Tariff ]:[Dechrau Tariff ]]&lt;=($B337+D$6*$BA$1))*(ExportContract[[Diwedd Tariff]:[Diwedd Tariff]]&gt;($B337+D$6*$BA$1)),ExportContract[[Ceiniogau fesul kWh]:[Ceiniogau fesul kWh]],0,,)</f>
        <v>0</v>
      </c>
      <c r="E337" s="20" cm="1">
        <f t="array" ref="E337">_xlfn.XLOOKUP(1,(ExportContract[[Dechrau Tariff ]:[Dechrau Tariff ]]&lt;=($B337+E$6*$BA$1))*(ExportContract[[Diwedd Tariff]:[Diwedd Tariff]]&gt;($B337+E$6*$BA$1)),ExportContract[[Ceiniogau fesul kWh]:[Ceiniogau fesul kWh]],0,,)</f>
        <v>0</v>
      </c>
      <c r="F337" s="20" cm="1">
        <f t="array" ref="F337">_xlfn.XLOOKUP(1,(ExportContract[[Dechrau Tariff ]:[Dechrau Tariff ]]&lt;=($B337+F$6*$BA$1))*(ExportContract[[Diwedd Tariff]:[Diwedd Tariff]]&gt;($B337+F$6*$BA$1)),ExportContract[[Ceiniogau fesul kWh]:[Ceiniogau fesul kWh]],0,,)</f>
        <v>0</v>
      </c>
      <c r="G337" s="20" cm="1">
        <f t="array" ref="G337">_xlfn.XLOOKUP(1,(ExportContract[[Dechrau Tariff ]:[Dechrau Tariff ]]&lt;=($B337+G$6*$BA$1))*(ExportContract[[Diwedd Tariff]:[Diwedd Tariff]]&gt;($B337+G$6*$BA$1)),ExportContract[[Ceiniogau fesul kWh]:[Ceiniogau fesul kWh]],0,,)</f>
        <v>0</v>
      </c>
      <c r="H337" s="20" cm="1">
        <f t="array" ref="H337">_xlfn.XLOOKUP(1,(ExportContract[[Dechrau Tariff ]:[Dechrau Tariff ]]&lt;=($B337+H$6*$BA$1))*(ExportContract[[Diwedd Tariff]:[Diwedd Tariff]]&gt;($B337+H$6*$BA$1)),ExportContract[[Ceiniogau fesul kWh]:[Ceiniogau fesul kWh]],0,,)</f>
        <v>0</v>
      </c>
      <c r="I337" s="20" cm="1">
        <f t="array" ref="I337">_xlfn.XLOOKUP(1,(ExportContract[[Dechrau Tariff ]:[Dechrau Tariff ]]&lt;=($B337+I$6*$BA$1))*(ExportContract[[Diwedd Tariff]:[Diwedd Tariff]]&gt;($B337+I$6*$BA$1)),ExportContract[[Ceiniogau fesul kWh]:[Ceiniogau fesul kWh]],0,,)</f>
        <v>0</v>
      </c>
      <c r="J337" s="20" cm="1">
        <f t="array" ref="J337">_xlfn.XLOOKUP(1,(ExportContract[[Dechrau Tariff ]:[Dechrau Tariff ]]&lt;=($B337+J$6*$BA$1))*(ExportContract[[Diwedd Tariff]:[Diwedd Tariff]]&gt;($B337+J$6*$BA$1)),ExportContract[[Ceiniogau fesul kWh]:[Ceiniogau fesul kWh]],0,,)</f>
        <v>0</v>
      </c>
      <c r="K337" s="20" cm="1">
        <f t="array" ref="K337">_xlfn.XLOOKUP(1,(ExportContract[[Dechrau Tariff ]:[Dechrau Tariff ]]&lt;=($B337+K$6*$BA$1))*(ExportContract[[Diwedd Tariff]:[Diwedd Tariff]]&gt;($B337+K$6*$BA$1)),ExportContract[[Ceiniogau fesul kWh]:[Ceiniogau fesul kWh]],0,,)</f>
        <v>0</v>
      </c>
      <c r="L337" s="20" cm="1">
        <f t="array" ref="L337">_xlfn.XLOOKUP(1,(ExportContract[[Dechrau Tariff ]:[Dechrau Tariff ]]&lt;=($B337+L$6*$BA$1))*(ExportContract[[Diwedd Tariff]:[Diwedd Tariff]]&gt;($B337+L$6*$BA$1)),ExportContract[[Ceiniogau fesul kWh]:[Ceiniogau fesul kWh]],0,,)</f>
        <v>0</v>
      </c>
      <c r="M337" s="20" cm="1">
        <f t="array" ref="M337">_xlfn.XLOOKUP(1,(ExportContract[[Dechrau Tariff ]:[Dechrau Tariff ]]&lt;=($B337+M$6*$BA$1))*(ExportContract[[Diwedd Tariff]:[Diwedd Tariff]]&gt;($B337+M$6*$BA$1)),ExportContract[[Ceiniogau fesul kWh]:[Ceiniogau fesul kWh]],0,,)</f>
        <v>0</v>
      </c>
      <c r="N337" s="20" cm="1">
        <f t="array" ref="N337">_xlfn.XLOOKUP(1,(ExportContract[[Dechrau Tariff ]:[Dechrau Tariff ]]&lt;=($B337+N$6*$BA$1))*(ExportContract[[Diwedd Tariff]:[Diwedd Tariff]]&gt;($B337+N$6*$BA$1)),ExportContract[[Ceiniogau fesul kWh]:[Ceiniogau fesul kWh]],0,,)</f>
        <v>0</v>
      </c>
      <c r="O337" s="20" cm="1">
        <f t="array" ref="O337">_xlfn.XLOOKUP(1,(ExportContract[[Dechrau Tariff ]:[Dechrau Tariff ]]&lt;=($B337+O$6*$BA$1))*(ExportContract[[Diwedd Tariff]:[Diwedd Tariff]]&gt;($B337+O$6*$BA$1)),ExportContract[[Ceiniogau fesul kWh]:[Ceiniogau fesul kWh]],0,,)</f>
        <v>0</v>
      </c>
      <c r="P337" s="20" cm="1">
        <f t="array" ref="P337">_xlfn.XLOOKUP(1,(ExportContract[[Dechrau Tariff ]:[Dechrau Tariff ]]&lt;=($B337+P$6*$BA$1))*(ExportContract[[Diwedd Tariff]:[Diwedd Tariff]]&gt;($B337+P$6*$BA$1)),ExportContract[[Ceiniogau fesul kWh]:[Ceiniogau fesul kWh]],0,,)</f>
        <v>0</v>
      </c>
      <c r="Q337" s="20" cm="1">
        <f t="array" ref="Q337">_xlfn.XLOOKUP(1,(ExportContract[[Dechrau Tariff ]:[Dechrau Tariff ]]&lt;=($B337+Q$6*$BA$1))*(ExportContract[[Diwedd Tariff]:[Diwedd Tariff]]&gt;($B337+Q$6*$BA$1)),ExportContract[[Ceiniogau fesul kWh]:[Ceiniogau fesul kWh]],0,,)</f>
        <v>0</v>
      </c>
      <c r="R337" s="20" cm="1">
        <f t="array" ref="R337">_xlfn.XLOOKUP(1,(ExportContract[[Dechrau Tariff ]:[Dechrau Tariff ]]&lt;=($B337+R$6*$BA$1))*(ExportContract[[Diwedd Tariff]:[Diwedd Tariff]]&gt;($B337+R$6*$BA$1)),ExportContract[[Ceiniogau fesul kWh]:[Ceiniogau fesul kWh]],0,,)</f>
        <v>0</v>
      </c>
      <c r="S337" s="20" cm="1">
        <f t="array" ref="S337">_xlfn.XLOOKUP(1,(ExportContract[[Dechrau Tariff ]:[Dechrau Tariff ]]&lt;=($B337+S$6*$BA$1))*(ExportContract[[Diwedd Tariff]:[Diwedd Tariff]]&gt;($B337+S$6*$BA$1)),ExportContract[[Ceiniogau fesul kWh]:[Ceiniogau fesul kWh]],0,,)</f>
        <v>0</v>
      </c>
      <c r="T337" s="20" cm="1">
        <f t="array" ref="T337">_xlfn.XLOOKUP(1,(ExportContract[[Dechrau Tariff ]:[Dechrau Tariff ]]&lt;=($B337+T$6*$BA$1))*(ExportContract[[Diwedd Tariff]:[Diwedd Tariff]]&gt;($B337+T$6*$BA$1)),ExportContract[[Ceiniogau fesul kWh]:[Ceiniogau fesul kWh]],0,,)</f>
        <v>0</v>
      </c>
      <c r="U337" s="20" cm="1">
        <f t="array" ref="U337">_xlfn.XLOOKUP(1,(ExportContract[[Dechrau Tariff ]:[Dechrau Tariff ]]&lt;=($B337+U$6*$BA$1))*(ExportContract[[Diwedd Tariff]:[Diwedd Tariff]]&gt;($B337+U$6*$BA$1)),ExportContract[[Ceiniogau fesul kWh]:[Ceiniogau fesul kWh]],0,,)</f>
        <v>0</v>
      </c>
      <c r="V337" s="20" cm="1">
        <f t="array" ref="V337">_xlfn.XLOOKUP(1,(ExportContract[[Dechrau Tariff ]:[Dechrau Tariff ]]&lt;=($B337+V$6*$BA$1))*(ExportContract[[Diwedd Tariff]:[Diwedd Tariff]]&gt;($B337+V$6*$BA$1)),ExportContract[[Ceiniogau fesul kWh]:[Ceiniogau fesul kWh]],0,,)</f>
        <v>0</v>
      </c>
      <c r="W337" s="20" cm="1">
        <f t="array" ref="W337">_xlfn.XLOOKUP(1,(ExportContract[[Dechrau Tariff ]:[Dechrau Tariff ]]&lt;=($B337+W$6*$BA$1))*(ExportContract[[Diwedd Tariff]:[Diwedd Tariff]]&gt;($B337+W$6*$BA$1)),ExportContract[[Ceiniogau fesul kWh]:[Ceiniogau fesul kWh]],0,,)</f>
        <v>0</v>
      </c>
      <c r="X337" s="20" cm="1">
        <f t="array" ref="X337">_xlfn.XLOOKUP(1,(ExportContract[[Dechrau Tariff ]:[Dechrau Tariff ]]&lt;=($B337+X$6*$BA$1))*(ExportContract[[Diwedd Tariff]:[Diwedd Tariff]]&gt;($B337+X$6*$BA$1)),ExportContract[[Ceiniogau fesul kWh]:[Ceiniogau fesul kWh]],0,,)</f>
        <v>0</v>
      </c>
      <c r="Y337" s="20" cm="1">
        <f t="array" ref="Y337">_xlfn.XLOOKUP(1,(ExportContract[[Dechrau Tariff ]:[Dechrau Tariff ]]&lt;=($B337+Y$6*$BA$1))*(ExportContract[[Diwedd Tariff]:[Diwedd Tariff]]&gt;($B337+Y$6*$BA$1)),ExportContract[[Ceiniogau fesul kWh]:[Ceiniogau fesul kWh]],0,,)</f>
        <v>0</v>
      </c>
      <c r="Z337" s="20" cm="1">
        <f t="array" ref="Z337">_xlfn.XLOOKUP(1,(ExportContract[[Dechrau Tariff ]:[Dechrau Tariff ]]&lt;=($B337+Z$6*$BA$1))*(ExportContract[[Diwedd Tariff]:[Diwedd Tariff]]&gt;($B337+Z$6*$BA$1)),ExportContract[[Ceiniogau fesul kWh]:[Ceiniogau fesul kWh]],0,,)</f>
        <v>0</v>
      </c>
      <c r="AA337" s="20" cm="1">
        <f t="array" ref="AA337">_xlfn.XLOOKUP(1,(ExportContract[[Dechrau Tariff ]:[Dechrau Tariff ]]&lt;=($B337+AA$6*$BA$1))*(ExportContract[[Diwedd Tariff]:[Diwedd Tariff]]&gt;($B337+AA$6*$BA$1)),ExportContract[[Ceiniogau fesul kWh]:[Ceiniogau fesul kWh]],0,,)</f>
        <v>0</v>
      </c>
      <c r="AB337" s="20" cm="1">
        <f t="array" ref="AB337">_xlfn.XLOOKUP(1,(ExportContract[[Dechrau Tariff ]:[Dechrau Tariff ]]&lt;=($B337+AB$6*$BA$1))*(ExportContract[[Diwedd Tariff]:[Diwedd Tariff]]&gt;($B337+AB$6*$BA$1)),ExportContract[[Ceiniogau fesul kWh]:[Ceiniogau fesul kWh]],0,,)</f>
        <v>0</v>
      </c>
      <c r="AC337" s="20" cm="1">
        <f t="array" ref="AC337">_xlfn.XLOOKUP(1,(ExportContract[[Dechrau Tariff ]:[Dechrau Tariff ]]&lt;=($B337+AC$6*$BA$1))*(ExportContract[[Diwedd Tariff]:[Diwedd Tariff]]&gt;($B337+AC$6*$BA$1)),ExportContract[[Ceiniogau fesul kWh]:[Ceiniogau fesul kWh]],0,,)</f>
        <v>0</v>
      </c>
      <c r="AD337" s="20" cm="1">
        <f t="array" ref="AD337">_xlfn.XLOOKUP(1,(ExportContract[[Dechrau Tariff ]:[Dechrau Tariff ]]&lt;=($B337+AD$6*$BA$1))*(ExportContract[[Diwedd Tariff]:[Diwedd Tariff]]&gt;($B337+AD$6*$BA$1)),ExportContract[[Ceiniogau fesul kWh]:[Ceiniogau fesul kWh]],0,,)</f>
        <v>0</v>
      </c>
      <c r="AE337" s="20" cm="1">
        <f t="array" ref="AE337">_xlfn.XLOOKUP(1,(ExportContract[[Dechrau Tariff ]:[Dechrau Tariff ]]&lt;=($B337+AE$6*$BA$1))*(ExportContract[[Diwedd Tariff]:[Diwedd Tariff]]&gt;($B337+AE$6*$BA$1)),ExportContract[[Ceiniogau fesul kWh]:[Ceiniogau fesul kWh]],0,,)</f>
        <v>0</v>
      </c>
      <c r="AF337" s="20" cm="1">
        <f t="array" ref="AF337">_xlfn.XLOOKUP(1,(ExportContract[[Dechrau Tariff ]:[Dechrau Tariff ]]&lt;=($B337+AF$6*$BA$1))*(ExportContract[[Diwedd Tariff]:[Diwedd Tariff]]&gt;($B337+AF$6*$BA$1)),ExportContract[[Ceiniogau fesul kWh]:[Ceiniogau fesul kWh]],0,,)</f>
        <v>0</v>
      </c>
      <c r="AG337" s="20" cm="1">
        <f t="array" ref="AG337">_xlfn.XLOOKUP(1,(ExportContract[[Dechrau Tariff ]:[Dechrau Tariff ]]&lt;=($B337+AG$6*$BA$1))*(ExportContract[[Diwedd Tariff]:[Diwedd Tariff]]&gt;($B337+AG$6*$BA$1)),ExportContract[[Ceiniogau fesul kWh]:[Ceiniogau fesul kWh]],0,,)</f>
        <v>0</v>
      </c>
      <c r="AH337" s="20" cm="1">
        <f t="array" ref="AH337">_xlfn.XLOOKUP(1,(ExportContract[[Dechrau Tariff ]:[Dechrau Tariff ]]&lt;=($B337+AH$6*$BA$1))*(ExportContract[[Diwedd Tariff]:[Diwedd Tariff]]&gt;($B337+AH$6*$BA$1)),ExportContract[[Ceiniogau fesul kWh]:[Ceiniogau fesul kWh]],0,,)</f>
        <v>0</v>
      </c>
      <c r="AI337" s="20" cm="1">
        <f t="array" ref="AI337">_xlfn.XLOOKUP(1,(ExportContract[[Dechrau Tariff ]:[Dechrau Tariff ]]&lt;=($B337+AI$6*$BA$1))*(ExportContract[[Diwedd Tariff]:[Diwedd Tariff]]&gt;($B337+AI$6*$BA$1)),ExportContract[[Ceiniogau fesul kWh]:[Ceiniogau fesul kWh]],0,,)</f>
        <v>0</v>
      </c>
      <c r="AJ337" s="20" cm="1">
        <f t="array" ref="AJ337">_xlfn.XLOOKUP(1,(ExportContract[[Dechrau Tariff ]:[Dechrau Tariff ]]&lt;=($B337+AJ$6*$BA$1))*(ExportContract[[Diwedd Tariff]:[Diwedd Tariff]]&gt;($B337+AJ$6*$BA$1)),ExportContract[[Ceiniogau fesul kWh]:[Ceiniogau fesul kWh]],0,,)</f>
        <v>0</v>
      </c>
      <c r="AK337" s="20" cm="1">
        <f t="array" ref="AK337">_xlfn.XLOOKUP(1,(ExportContract[[Dechrau Tariff ]:[Dechrau Tariff ]]&lt;=($B337+AK$6*$BA$1))*(ExportContract[[Diwedd Tariff]:[Diwedd Tariff]]&gt;($B337+AK$6*$BA$1)),ExportContract[[Ceiniogau fesul kWh]:[Ceiniogau fesul kWh]],0,,)</f>
        <v>0</v>
      </c>
      <c r="AL337" s="20" cm="1">
        <f t="array" ref="AL337">_xlfn.XLOOKUP(1,(ExportContract[[Dechrau Tariff ]:[Dechrau Tariff ]]&lt;=($B337+AL$6*$BA$1))*(ExportContract[[Diwedd Tariff]:[Diwedd Tariff]]&gt;($B337+AL$6*$BA$1)),ExportContract[[Ceiniogau fesul kWh]:[Ceiniogau fesul kWh]],0,,)</f>
        <v>0</v>
      </c>
      <c r="AM337" s="20" cm="1">
        <f t="array" ref="AM337">_xlfn.XLOOKUP(1,(ExportContract[[Dechrau Tariff ]:[Dechrau Tariff ]]&lt;=($B337+AM$6*$BA$1))*(ExportContract[[Diwedd Tariff]:[Diwedd Tariff]]&gt;($B337+AM$6*$BA$1)),ExportContract[[Ceiniogau fesul kWh]:[Ceiniogau fesul kWh]],0,,)</f>
        <v>0</v>
      </c>
      <c r="AN337" s="20" cm="1">
        <f t="array" ref="AN337">_xlfn.XLOOKUP(1,(ExportContract[[Dechrau Tariff ]:[Dechrau Tariff ]]&lt;=($B337+AN$6*$BA$1))*(ExportContract[[Diwedd Tariff]:[Diwedd Tariff]]&gt;($B337+AN$6*$BA$1)),ExportContract[[Ceiniogau fesul kWh]:[Ceiniogau fesul kWh]],0,,)</f>
        <v>0</v>
      </c>
      <c r="AO337" s="20" cm="1">
        <f t="array" ref="AO337">_xlfn.XLOOKUP(1,(ExportContract[[Dechrau Tariff ]:[Dechrau Tariff ]]&lt;=($B337+AO$6*$BA$1))*(ExportContract[[Diwedd Tariff]:[Diwedd Tariff]]&gt;($B337+AO$6*$BA$1)),ExportContract[[Ceiniogau fesul kWh]:[Ceiniogau fesul kWh]],0,,)</f>
        <v>0</v>
      </c>
      <c r="AP337" s="20" cm="1">
        <f t="array" ref="AP337">_xlfn.XLOOKUP(1,(ExportContract[[Dechrau Tariff ]:[Dechrau Tariff ]]&lt;=($B337+AP$6*$BA$1))*(ExportContract[[Diwedd Tariff]:[Diwedd Tariff]]&gt;($B337+AP$6*$BA$1)),ExportContract[[Ceiniogau fesul kWh]:[Ceiniogau fesul kWh]],0,,)</f>
        <v>0</v>
      </c>
      <c r="AQ337" s="20" cm="1">
        <f t="array" ref="AQ337">_xlfn.XLOOKUP(1,(ExportContract[[Dechrau Tariff ]:[Dechrau Tariff ]]&lt;=($B337+AQ$6*$BA$1))*(ExportContract[[Diwedd Tariff]:[Diwedd Tariff]]&gt;($B337+AQ$6*$BA$1)),ExportContract[[Ceiniogau fesul kWh]:[Ceiniogau fesul kWh]],0,,)</f>
        <v>0</v>
      </c>
      <c r="AR337" s="20" cm="1">
        <f t="array" ref="AR337">_xlfn.XLOOKUP(1,(ExportContract[[Dechrau Tariff ]:[Dechrau Tariff ]]&lt;=($B337+AR$6*$BA$1))*(ExportContract[[Diwedd Tariff]:[Diwedd Tariff]]&gt;($B337+AR$6*$BA$1)),ExportContract[[Ceiniogau fesul kWh]:[Ceiniogau fesul kWh]],0,,)</f>
        <v>0</v>
      </c>
      <c r="AS337" s="20" cm="1">
        <f t="array" ref="AS337">_xlfn.XLOOKUP(1,(ExportContract[[Dechrau Tariff ]:[Dechrau Tariff ]]&lt;=($B337+AS$6*$BA$1))*(ExportContract[[Diwedd Tariff]:[Diwedd Tariff]]&gt;($B337+AS$6*$BA$1)),ExportContract[[Ceiniogau fesul kWh]:[Ceiniogau fesul kWh]],0,,)</f>
        <v>0</v>
      </c>
      <c r="AT337" s="20" cm="1">
        <f t="array" ref="AT337">_xlfn.XLOOKUP(1,(ExportContract[[Dechrau Tariff ]:[Dechrau Tariff ]]&lt;=($B337+AT$6*$BA$1))*(ExportContract[[Diwedd Tariff]:[Diwedd Tariff]]&gt;($B337+AT$6*$BA$1)),ExportContract[[Ceiniogau fesul kWh]:[Ceiniogau fesul kWh]],0,,)</f>
        <v>0</v>
      </c>
      <c r="AU337" s="20" cm="1">
        <f t="array" ref="AU337">_xlfn.XLOOKUP(1,(ExportContract[[Dechrau Tariff ]:[Dechrau Tariff ]]&lt;=($B337+AU$6*$BA$1))*(ExportContract[[Diwedd Tariff]:[Diwedd Tariff]]&gt;($B337+AU$6*$BA$1)),ExportContract[[Ceiniogau fesul kWh]:[Ceiniogau fesul kWh]],0,,)</f>
        <v>0</v>
      </c>
      <c r="AV337" s="20" cm="1">
        <f t="array" ref="AV337">_xlfn.XLOOKUP(1,(ExportContract[[Dechrau Tariff ]:[Dechrau Tariff ]]&lt;=($B337+AV$6*$BA$1))*(ExportContract[[Diwedd Tariff]:[Diwedd Tariff]]&gt;($B337+AV$6*$BA$1)),ExportContract[[Ceiniogau fesul kWh]:[Ceiniogau fesul kWh]],0,,)</f>
        <v>0</v>
      </c>
      <c r="AW337" s="20" cm="1">
        <f t="array" ref="AW337">_xlfn.XLOOKUP(1,(ExportContract[[Dechrau Tariff ]:[Dechrau Tariff ]]&lt;=($B337+AW$6*$BA$1))*(ExportContract[[Diwedd Tariff]:[Diwedd Tariff]]&gt;($B337+AW$6*$BA$1)),ExportContract[[Ceiniogau fesul kWh]:[Ceiniogau fesul kWh]],0,,)</f>
        <v>0</v>
      </c>
      <c r="AX337" s="20" cm="1">
        <f t="array" ref="AX337">_xlfn.XLOOKUP(1,(ExportContract[[Dechrau Tariff ]:[Dechrau Tariff ]]&lt;=($B337+AX$6*$BA$1))*(ExportContract[[Diwedd Tariff]:[Diwedd Tariff]]&gt;($B337+AX$6*$BA$1)),ExportContract[[Ceiniogau fesul kWh]:[Ceiniogau fesul kWh]],0,,)</f>
        <v>0</v>
      </c>
    </row>
    <row r="338" spans="2:50" x14ac:dyDescent="0.3">
      <c r="B338" s="30">
        <v>45623</v>
      </c>
      <c r="C338" s="20" cm="1">
        <f t="array" ref="C338">_xlfn.XLOOKUP(1,(ExportContract[[Dechrau Tariff ]:[Dechrau Tariff ]]&lt;=($B338+C$6*$BA$1))*(ExportContract[[Diwedd Tariff]:[Diwedd Tariff]]&gt;($B338+C$6*$BA$1)),ExportContract[[Ceiniogau fesul kWh]:[Ceiniogau fesul kWh]],0,,)</f>
        <v>0</v>
      </c>
      <c r="D338" s="20" cm="1">
        <f t="array" ref="D338">_xlfn.XLOOKUP(1,(ExportContract[[Dechrau Tariff ]:[Dechrau Tariff ]]&lt;=($B338+D$6*$BA$1))*(ExportContract[[Diwedd Tariff]:[Diwedd Tariff]]&gt;($B338+D$6*$BA$1)),ExportContract[[Ceiniogau fesul kWh]:[Ceiniogau fesul kWh]],0,,)</f>
        <v>0</v>
      </c>
      <c r="E338" s="20" cm="1">
        <f t="array" ref="E338">_xlfn.XLOOKUP(1,(ExportContract[[Dechrau Tariff ]:[Dechrau Tariff ]]&lt;=($B338+E$6*$BA$1))*(ExportContract[[Diwedd Tariff]:[Diwedd Tariff]]&gt;($B338+E$6*$BA$1)),ExportContract[[Ceiniogau fesul kWh]:[Ceiniogau fesul kWh]],0,,)</f>
        <v>0</v>
      </c>
      <c r="F338" s="20" cm="1">
        <f t="array" ref="F338">_xlfn.XLOOKUP(1,(ExportContract[[Dechrau Tariff ]:[Dechrau Tariff ]]&lt;=($B338+F$6*$BA$1))*(ExportContract[[Diwedd Tariff]:[Diwedd Tariff]]&gt;($B338+F$6*$BA$1)),ExportContract[[Ceiniogau fesul kWh]:[Ceiniogau fesul kWh]],0,,)</f>
        <v>0</v>
      </c>
      <c r="G338" s="20" cm="1">
        <f t="array" ref="G338">_xlfn.XLOOKUP(1,(ExportContract[[Dechrau Tariff ]:[Dechrau Tariff ]]&lt;=($B338+G$6*$BA$1))*(ExportContract[[Diwedd Tariff]:[Diwedd Tariff]]&gt;($B338+G$6*$BA$1)),ExportContract[[Ceiniogau fesul kWh]:[Ceiniogau fesul kWh]],0,,)</f>
        <v>0</v>
      </c>
      <c r="H338" s="20" cm="1">
        <f t="array" ref="H338">_xlfn.XLOOKUP(1,(ExportContract[[Dechrau Tariff ]:[Dechrau Tariff ]]&lt;=($B338+H$6*$BA$1))*(ExportContract[[Diwedd Tariff]:[Diwedd Tariff]]&gt;($B338+H$6*$BA$1)),ExportContract[[Ceiniogau fesul kWh]:[Ceiniogau fesul kWh]],0,,)</f>
        <v>0</v>
      </c>
      <c r="I338" s="20" cm="1">
        <f t="array" ref="I338">_xlfn.XLOOKUP(1,(ExportContract[[Dechrau Tariff ]:[Dechrau Tariff ]]&lt;=($B338+I$6*$BA$1))*(ExportContract[[Diwedd Tariff]:[Diwedd Tariff]]&gt;($B338+I$6*$BA$1)),ExportContract[[Ceiniogau fesul kWh]:[Ceiniogau fesul kWh]],0,,)</f>
        <v>0</v>
      </c>
      <c r="J338" s="20" cm="1">
        <f t="array" ref="J338">_xlfn.XLOOKUP(1,(ExportContract[[Dechrau Tariff ]:[Dechrau Tariff ]]&lt;=($B338+J$6*$BA$1))*(ExportContract[[Diwedd Tariff]:[Diwedd Tariff]]&gt;($B338+J$6*$BA$1)),ExportContract[[Ceiniogau fesul kWh]:[Ceiniogau fesul kWh]],0,,)</f>
        <v>0</v>
      </c>
      <c r="K338" s="20" cm="1">
        <f t="array" ref="K338">_xlfn.XLOOKUP(1,(ExportContract[[Dechrau Tariff ]:[Dechrau Tariff ]]&lt;=($B338+K$6*$BA$1))*(ExportContract[[Diwedd Tariff]:[Diwedd Tariff]]&gt;($B338+K$6*$BA$1)),ExportContract[[Ceiniogau fesul kWh]:[Ceiniogau fesul kWh]],0,,)</f>
        <v>0</v>
      </c>
      <c r="L338" s="20" cm="1">
        <f t="array" ref="L338">_xlfn.XLOOKUP(1,(ExportContract[[Dechrau Tariff ]:[Dechrau Tariff ]]&lt;=($B338+L$6*$BA$1))*(ExportContract[[Diwedd Tariff]:[Diwedd Tariff]]&gt;($B338+L$6*$BA$1)),ExportContract[[Ceiniogau fesul kWh]:[Ceiniogau fesul kWh]],0,,)</f>
        <v>0</v>
      </c>
      <c r="M338" s="20" cm="1">
        <f t="array" ref="M338">_xlfn.XLOOKUP(1,(ExportContract[[Dechrau Tariff ]:[Dechrau Tariff ]]&lt;=($B338+M$6*$BA$1))*(ExportContract[[Diwedd Tariff]:[Diwedd Tariff]]&gt;($B338+M$6*$BA$1)),ExportContract[[Ceiniogau fesul kWh]:[Ceiniogau fesul kWh]],0,,)</f>
        <v>0</v>
      </c>
      <c r="N338" s="20" cm="1">
        <f t="array" ref="N338">_xlfn.XLOOKUP(1,(ExportContract[[Dechrau Tariff ]:[Dechrau Tariff ]]&lt;=($B338+N$6*$BA$1))*(ExportContract[[Diwedd Tariff]:[Diwedd Tariff]]&gt;($B338+N$6*$BA$1)),ExportContract[[Ceiniogau fesul kWh]:[Ceiniogau fesul kWh]],0,,)</f>
        <v>0</v>
      </c>
      <c r="O338" s="20" cm="1">
        <f t="array" ref="O338">_xlfn.XLOOKUP(1,(ExportContract[[Dechrau Tariff ]:[Dechrau Tariff ]]&lt;=($B338+O$6*$BA$1))*(ExportContract[[Diwedd Tariff]:[Diwedd Tariff]]&gt;($B338+O$6*$BA$1)),ExportContract[[Ceiniogau fesul kWh]:[Ceiniogau fesul kWh]],0,,)</f>
        <v>0</v>
      </c>
      <c r="P338" s="20" cm="1">
        <f t="array" ref="P338">_xlfn.XLOOKUP(1,(ExportContract[[Dechrau Tariff ]:[Dechrau Tariff ]]&lt;=($B338+P$6*$BA$1))*(ExportContract[[Diwedd Tariff]:[Diwedd Tariff]]&gt;($B338+P$6*$BA$1)),ExportContract[[Ceiniogau fesul kWh]:[Ceiniogau fesul kWh]],0,,)</f>
        <v>0</v>
      </c>
      <c r="Q338" s="20" cm="1">
        <f t="array" ref="Q338">_xlfn.XLOOKUP(1,(ExportContract[[Dechrau Tariff ]:[Dechrau Tariff ]]&lt;=($B338+Q$6*$BA$1))*(ExportContract[[Diwedd Tariff]:[Diwedd Tariff]]&gt;($B338+Q$6*$BA$1)),ExportContract[[Ceiniogau fesul kWh]:[Ceiniogau fesul kWh]],0,,)</f>
        <v>0</v>
      </c>
      <c r="R338" s="20" cm="1">
        <f t="array" ref="R338">_xlfn.XLOOKUP(1,(ExportContract[[Dechrau Tariff ]:[Dechrau Tariff ]]&lt;=($B338+R$6*$BA$1))*(ExportContract[[Diwedd Tariff]:[Diwedd Tariff]]&gt;($B338+R$6*$BA$1)),ExportContract[[Ceiniogau fesul kWh]:[Ceiniogau fesul kWh]],0,,)</f>
        <v>0</v>
      </c>
      <c r="S338" s="20" cm="1">
        <f t="array" ref="S338">_xlfn.XLOOKUP(1,(ExportContract[[Dechrau Tariff ]:[Dechrau Tariff ]]&lt;=($B338+S$6*$BA$1))*(ExportContract[[Diwedd Tariff]:[Diwedd Tariff]]&gt;($B338+S$6*$BA$1)),ExportContract[[Ceiniogau fesul kWh]:[Ceiniogau fesul kWh]],0,,)</f>
        <v>0</v>
      </c>
      <c r="T338" s="20" cm="1">
        <f t="array" ref="T338">_xlfn.XLOOKUP(1,(ExportContract[[Dechrau Tariff ]:[Dechrau Tariff ]]&lt;=($B338+T$6*$BA$1))*(ExportContract[[Diwedd Tariff]:[Diwedd Tariff]]&gt;($B338+T$6*$BA$1)),ExportContract[[Ceiniogau fesul kWh]:[Ceiniogau fesul kWh]],0,,)</f>
        <v>0</v>
      </c>
      <c r="U338" s="20" cm="1">
        <f t="array" ref="U338">_xlfn.XLOOKUP(1,(ExportContract[[Dechrau Tariff ]:[Dechrau Tariff ]]&lt;=($B338+U$6*$BA$1))*(ExportContract[[Diwedd Tariff]:[Diwedd Tariff]]&gt;($B338+U$6*$BA$1)),ExportContract[[Ceiniogau fesul kWh]:[Ceiniogau fesul kWh]],0,,)</f>
        <v>0</v>
      </c>
      <c r="V338" s="20" cm="1">
        <f t="array" ref="V338">_xlfn.XLOOKUP(1,(ExportContract[[Dechrau Tariff ]:[Dechrau Tariff ]]&lt;=($B338+V$6*$BA$1))*(ExportContract[[Diwedd Tariff]:[Diwedd Tariff]]&gt;($B338+V$6*$BA$1)),ExportContract[[Ceiniogau fesul kWh]:[Ceiniogau fesul kWh]],0,,)</f>
        <v>0</v>
      </c>
      <c r="W338" s="20" cm="1">
        <f t="array" ref="W338">_xlfn.XLOOKUP(1,(ExportContract[[Dechrau Tariff ]:[Dechrau Tariff ]]&lt;=($B338+W$6*$BA$1))*(ExportContract[[Diwedd Tariff]:[Diwedd Tariff]]&gt;($B338+W$6*$BA$1)),ExportContract[[Ceiniogau fesul kWh]:[Ceiniogau fesul kWh]],0,,)</f>
        <v>0</v>
      </c>
      <c r="X338" s="20" cm="1">
        <f t="array" ref="X338">_xlfn.XLOOKUP(1,(ExportContract[[Dechrau Tariff ]:[Dechrau Tariff ]]&lt;=($B338+X$6*$BA$1))*(ExportContract[[Diwedd Tariff]:[Diwedd Tariff]]&gt;($B338+X$6*$BA$1)),ExportContract[[Ceiniogau fesul kWh]:[Ceiniogau fesul kWh]],0,,)</f>
        <v>0</v>
      </c>
      <c r="Y338" s="20" cm="1">
        <f t="array" ref="Y338">_xlfn.XLOOKUP(1,(ExportContract[[Dechrau Tariff ]:[Dechrau Tariff ]]&lt;=($B338+Y$6*$BA$1))*(ExportContract[[Diwedd Tariff]:[Diwedd Tariff]]&gt;($B338+Y$6*$BA$1)),ExportContract[[Ceiniogau fesul kWh]:[Ceiniogau fesul kWh]],0,,)</f>
        <v>0</v>
      </c>
      <c r="Z338" s="20" cm="1">
        <f t="array" ref="Z338">_xlfn.XLOOKUP(1,(ExportContract[[Dechrau Tariff ]:[Dechrau Tariff ]]&lt;=($B338+Z$6*$BA$1))*(ExportContract[[Diwedd Tariff]:[Diwedd Tariff]]&gt;($B338+Z$6*$BA$1)),ExportContract[[Ceiniogau fesul kWh]:[Ceiniogau fesul kWh]],0,,)</f>
        <v>0</v>
      </c>
      <c r="AA338" s="20" cm="1">
        <f t="array" ref="AA338">_xlfn.XLOOKUP(1,(ExportContract[[Dechrau Tariff ]:[Dechrau Tariff ]]&lt;=($B338+AA$6*$BA$1))*(ExportContract[[Diwedd Tariff]:[Diwedd Tariff]]&gt;($B338+AA$6*$BA$1)),ExportContract[[Ceiniogau fesul kWh]:[Ceiniogau fesul kWh]],0,,)</f>
        <v>0</v>
      </c>
      <c r="AB338" s="20" cm="1">
        <f t="array" ref="AB338">_xlfn.XLOOKUP(1,(ExportContract[[Dechrau Tariff ]:[Dechrau Tariff ]]&lt;=($B338+AB$6*$BA$1))*(ExportContract[[Diwedd Tariff]:[Diwedd Tariff]]&gt;($B338+AB$6*$BA$1)),ExportContract[[Ceiniogau fesul kWh]:[Ceiniogau fesul kWh]],0,,)</f>
        <v>0</v>
      </c>
      <c r="AC338" s="20" cm="1">
        <f t="array" ref="AC338">_xlfn.XLOOKUP(1,(ExportContract[[Dechrau Tariff ]:[Dechrau Tariff ]]&lt;=($B338+AC$6*$BA$1))*(ExportContract[[Diwedd Tariff]:[Diwedd Tariff]]&gt;($B338+AC$6*$BA$1)),ExportContract[[Ceiniogau fesul kWh]:[Ceiniogau fesul kWh]],0,,)</f>
        <v>0</v>
      </c>
      <c r="AD338" s="20" cm="1">
        <f t="array" ref="AD338">_xlfn.XLOOKUP(1,(ExportContract[[Dechrau Tariff ]:[Dechrau Tariff ]]&lt;=($B338+AD$6*$BA$1))*(ExportContract[[Diwedd Tariff]:[Diwedd Tariff]]&gt;($B338+AD$6*$BA$1)),ExportContract[[Ceiniogau fesul kWh]:[Ceiniogau fesul kWh]],0,,)</f>
        <v>0</v>
      </c>
      <c r="AE338" s="20" cm="1">
        <f t="array" ref="AE338">_xlfn.XLOOKUP(1,(ExportContract[[Dechrau Tariff ]:[Dechrau Tariff ]]&lt;=($B338+AE$6*$BA$1))*(ExportContract[[Diwedd Tariff]:[Diwedd Tariff]]&gt;($B338+AE$6*$BA$1)),ExportContract[[Ceiniogau fesul kWh]:[Ceiniogau fesul kWh]],0,,)</f>
        <v>0</v>
      </c>
      <c r="AF338" s="20" cm="1">
        <f t="array" ref="AF338">_xlfn.XLOOKUP(1,(ExportContract[[Dechrau Tariff ]:[Dechrau Tariff ]]&lt;=($B338+AF$6*$BA$1))*(ExportContract[[Diwedd Tariff]:[Diwedd Tariff]]&gt;($B338+AF$6*$BA$1)),ExportContract[[Ceiniogau fesul kWh]:[Ceiniogau fesul kWh]],0,,)</f>
        <v>0</v>
      </c>
      <c r="AG338" s="20" cm="1">
        <f t="array" ref="AG338">_xlfn.XLOOKUP(1,(ExportContract[[Dechrau Tariff ]:[Dechrau Tariff ]]&lt;=($B338+AG$6*$BA$1))*(ExportContract[[Diwedd Tariff]:[Diwedd Tariff]]&gt;($B338+AG$6*$BA$1)),ExportContract[[Ceiniogau fesul kWh]:[Ceiniogau fesul kWh]],0,,)</f>
        <v>0</v>
      </c>
      <c r="AH338" s="20" cm="1">
        <f t="array" ref="AH338">_xlfn.XLOOKUP(1,(ExportContract[[Dechrau Tariff ]:[Dechrau Tariff ]]&lt;=($B338+AH$6*$BA$1))*(ExportContract[[Diwedd Tariff]:[Diwedd Tariff]]&gt;($B338+AH$6*$BA$1)),ExportContract[[Ceiniogau fesul kWh]:[Ceiniogau fesul kWh]],0,,)</f>
        <v>0</v>
      </c>
      <c r="AI338" s="20" cm="1">
        <f t="array" ref="AI338">_xlfn.XLOOKUP(1,(ExportContract[[Dechrau Tariff ]:[Dechrau Tariff ]]&lt;=($B338+AI$6*$BA$1))*(ExportContract[[Diwedd Tariff]:[Diwedd Tariff]]&gt;($B338+AI$6*$BA$1)),ExportContract[[Ceiniogau fesul kWh]:[Ceiniogau fesul kWh]],0,,)</f>
        <v>0</v>
      </c>
      <c r="AJ338" s="20" cm="1">
        <f t="array" ref="AJ338">_xlfn.XLOOKUP(1,(ExportContract[[Dechrau Tariff ]:[Dechrau Tariff ]]&lt;=($B338+AJ$6*$BA$1))*(ExportContract[[Diwedd Tariff]:[Diwedd Tariff]]&gt;($B338+AJ$6*$BA$1)),ExportContract[[Ceiniogau fesul kWh]:[Ceiniogau fesul kWh]],0,,)</f>
        <v>0</v>
      </c>
      <c r="AK338" s="20" cm="1">
        <f t="array" ref="AK338">_xlfn.XLOOKUP(1,(ExportContract[[Dechrau Tariff ]:[Dechrau Tariff ]]&lt;=($B338+AK$6*$BA$1))*(ExportContract[[Diwedd Tariff]:[Diwedd Tariff]]&gt;($B338+AK$6*$BA$1)),ExportContract[[Ceiniogau fesul kWh]:[Ceiniogau fesul kWh]],0,,)</f>
        <v>0</v>
      </c>
      <c r="AL338" s="20" cm="1">
        <f t="array" ref="AL338">_xlfn.XLOOKUP(1,(ExportContract[[Dechrau Tariff ]:[Dechrau Tariff ]]&lt;=($B338+AL$6*$BA$1))*(ExportContract[[Diwedd Tariff]:[Diwedd Tariff]]&gt;($B338+AL$6*$BA$1)),ExportContract[[Ceiniogau fesul kWh]:[Ceiniogau fesul kWh]],0,,)</f>
        <v>0</v>
      </c>
      <c r="AM338" s="20" cm="1">
        <f t="array" ref="AM338">_xlfn.XLOOKUP(1,(ExportContract[[Dechrau Tariff ]:[Dechrau Tariff ]]&lt;=($B338+AM$6*$BA$1))*(ExportContract[[Diwedd Tariff]:[Diwedd Tariff]]&gt;($B338+AM$6*$BA$1)),ExportContract[[Ceiniogau fesul kWh]:[Ceiniogau fesul kWh]],0,,)</f>
        <v>0</v>
      </c>
      <c r="AN338" s="20" cm="1">
        <f t="array" ref="AN338">_xlfn.XLOOKUP(1,(ExportContract[[Dechrau Tariff ]:[Dechrau Tariff ]]&lt;=($B338+AN$6*$BA$1))*(ExportContract[[Diwedd Tariff]:[Diwedd Tariff]]&gt;($B338+AN$6*$BA$1)),ExportContract[[Ceiniogau fesul kWh]:[Ceiniogau fesul kWh]],0,,)</f>
        <v>0</v>
      </c>
      <c r="AO338" s="20" cm="1">
        <f t="array" ref="AO338">_xlfn.XLOOKUP(1,(ExportContract[[Dechrau Tariff ]:[Dechrau Tariff ]]&lt;=($B338+AO$6*$BA$1))*(ExportContract[[Diwedd Tariff]:[Diwedd Tariff]]&gt;($B338+AO$6*$BA$1)),ExportContract[[Ceiniogau fesul kWh]:[Ceiniogau fesul kWh]],0,,)</f>
        <v>0</v>
      </c>
      <c r="AP338" s="20" cm="1">
        <f t="array" ref="AP338">_xlfn.XLOOKUP(1,(ExportContract[[Dechrau Tariff ]:[Dechrau Tariff ]]&lt;=($B338+AP$6*$BA$1))*(ExportContract[[Diwedd Tariff]:[Diwedd Tariff]]&gt;($B338+AP$6*$BA$1)),ExportContract[[Ceiniogau fesul kWh]:[Ceiniogau fesul kWh]],0,,)</f>
        <v>0</v>
      </c>
      <c r="AQ338" s="20" cm="1">
        <f t="array" ref="AQ338">_xlfn.XLOOKUP(1,(ExportContract[[Dechrau Tariff ]:[Dechrau Tariff ]]&lt;=($B338+AQ$6*$BA$1))*(ExportContract[[Diwedd Tariff]:[Diwedd Tariff]]&gt;($B338+AQ$6*$BA$1)),ExportContract[[Ceiniogau fesul kWh]:[Ceiniogau fesul kWh]],0,,)</f>
        <v>0</v>
      </c>
      <c r="AR338" s="20" cm="1">
        <f t="array" ref="AR338">_xlfn.XLOOKUP(1,(ExportContract[[Dechrau Tariff ]:[Dechrau Tariff ]]&lt;=($B338+AR$6*$BA$1))*(ExportContract[[Diwedd Tariff]:[Diwedd Tariff]]&gt;($B338+AR$6*$BA$1)),ExportContract[[Ceiniogau fesul kWh]:[Ceiniogau fesul kWh]],0,,)</f>
        <v>0</v>
      </c>
      <c r="AS338" s="20" cm="1">
        <f t="array" ref="AS338">_xlfn.XLOOKUP(1,(ExportContract[[Dechrau Tariff ]:[Dechrau Tariff ]]&lt;=($B338+AS$6*$BA$1))*(ExportContract[[Diwedd Tariff]:[Diwedd Tariff]]&gt;($B338+AS$6*$BA$1)),ExportContract[[Ceiniogau fesul kWh]:[Ceiniogau fesul kWh]],0,,)</f>
        <v>0</v>
      </c>
      <c r="AT338" s="20" cm="1">
        <f t="array" ref="AT338">_xlfn.XLOOKUP(1,(ExportContract[[Dechrau Tariff ]:[Dechrau Tariff ]]&lt;=($B338+AT$6*$BA$1))*(ExportContract[[Diwedd Tariff]:[Diwedd Tariff]]&gt;($B338+AT$6*$BA$1)),ExportContract[[Ceiniogau fesul kWh]:[Ceiniogau fesul kWh]],0,,)</f>
        <v>0</v>
      </c>
      <c r="AU338" s="20" cm="1">
        <f t="array" ref="AU338">_xlfn.XLOOKUP(1,(ExportContract[[Dechrau Tariff ]:[Dechrau Tariff ]]&lt;=($B338+AU$6*$BA$1))*(ExportContract[[Diwedd Tariff]:[Diwedd Tariff]]&gt;($B338+AU$6*$BA$1)),ExportContract[[Ceiniogau fesul kWh]:[Ceiniogau fesul kWh]],0,,)</f>
        <v>0</v>
      </c>
      <c r="AV338" s="20" cm="1">
        <f t="array" ref="AV338">_xlfn.XLOOKUP(1,(ExportContract[[Dechrau Tariff ]:[Dechrau Tariff ]]&lt;=($B338+AV$6*$BA$1))*(ExportContract[[Diwedd Tariff]:[Diwedd Tariff]]&gt;($B338+AV$6*$BA$1)),ExportContract[[Ceiniogau fesul kWh]:[Ceiniogau fesul kWh]],0,,)</f>
        <v>0</v>
      </c>
      <c r="AW338" s="20" cm="1">
        <f t="array" ref="AW338">_xlfn.XLOOKUP(1,(ExportContract[[Dechrau Tariff ]:[Dechrau Tariff ]]&lt;=($B338+AW$6*$BA$1))*(ExportContract[[Diwedd Tariff]:[Diwedd Tariff]]&gt;($B338+AW$6*$BA$1)),ExportContract[[Ceiniogau fesul kWh]:[Ceiniogau fesul kWh]],0,,)</f>
        <v>0</v>
      </c>
      <c r="AX338" s="20" cm="1">
        <f t="array" ref="AX338">_xlfn.XLOOKUP(1,(ExportContract[[Dechrau Tariff ]:[Dechrau Tariff ]]&lt;=($B338+AX$6*$BA$1))*(ExportContract[[Diwedd Tariff]:[Diwedd Tariff]]&gt;($B338+AX$6*$BA$1)),ExportContract[[Ceiniogau fesul kWh]:[Ceiniogau fesul kWh]],0,,)</f>
        <v>0</v>
      </c>
    </row>
    <row r="339" spans="2:50" x14ac:dyDescent="0.3">
      <c r="B339" s="30">
        <v>45624</v>
      </c>
      <c r="C339" s="20" cm="1">
        <f t="array" ref="C339">_xlfn.XLOOKUP(1,(ExportContract[[Dechrau Tariff ]:[Dechrau Tariff ]]&lt;=($B339+C$6*$BA$1))*(ExportContract[[Diwedd Tariff]:[Diwedd Tariff]]&gt;($B339+C$6*$BA$1)),ExportContract[[Ceiniogau fesul kWh]:[Ceiniogau fesul kWh]],0,,)</f>
        <v>0</v>
      </c>
      <c r="D339" s="20" cm="1">
        <f t="array" ref="D339">_xlfn.XLOOKUP(1,(ExportContract[[Dechrau Tariff ]:[Dechrau Tariff ]]&lt;=($B339+D$6*$BA$1))*(ExportContract[[Diwedd Tariff]:[Diwedd Tariff]]&gt;($B339+D$6*$BA$1)),ExportContract[[Ceiniogau fesul kWh]:[Ceiniogau fesul kWh]],0,,)</f>
        <v>0</v>
      </c>
      <c r="E339" s="20" cm="1">
        <f t="array" ref="E339">_xlfn.XLOOKUP(1,(ExportContract[[Dechrau Tariff ]:[Dechrau Tariff ]]&lt;=($B339+E$6*$BA$1))*(ExportContract[[Diwedd Tariff]:[Diwedd Tariff]]&gt;($B339+E$6*$BA$1)),ExportContract[[Ceiniogau fesul kWh]:[Ceiniogau fesul kWh]],0,,)</f>
        <v>0</v>
      </c>
      <c r="F339" s="20" cm="1">
        <f t="array" ref="F339">_xlfn.XLOOKUP(1,(ExportContract[[Dechrau Tariff ]:[Dechrau Tariff ]]&lt;=($B339+F$6*$BA$1))*(ExportContract[[Diwedd Tariff]:[Diwedd Tariff]]&gt;($B339+F$6*$BA$1)),ExportContract[[Ceiniogau fesul kWh]:[Ceiniogau fesul kWh]],0,,)</f>
        <v>0</v>
      </c>
      <c r="G339" s="20" cm="1">
        <f t="array" ref="G339">_xlfn.XLOOKUP(1,(ExportContract[[Dechrau Tariff ]:[Dechrau Tariff ]]&lt;=($B339+G$6*$BA$1))*(ExportContract[[Diwedd Tariff]:[Diwedd Tariff]]&gt;($B339+G$6*$BA$1)),ExportContract[[Ceiniogau fesul kWh]:[Ceiniogau fesul kWh]],0,,)</f>
        <v>0</v>
      </c>
      <c r="H339" s="20" cm="1">
        <f t="array" ref="H339">_xlfn.XLOOKUP(1,(ExportContract[[Dechrau Tariff ]:[Dechrau Tariff ]]&lt;=($B339+H$6*$BA$1))*(ExportContract[[Diwedd Tariff]:[Diwedd Tariff]]&gt;($B339+H$6*$BA$1)),ExportContract[[Ceiniogau fesul kWh]:[Ceiniogau fesul kWh]],0,,)</f>
        <v>0</v>
      </c>
      <c r="I339" s="20" cm="1">
        <f t="array" ref="I339">_xlfn.XLOOKUP(1,(ExportContract[[Dechrau Tariff ]:[Dechrau Tariff ]]&lt;=($B339+I$6*$BA$1))*(ExportContract[[Diwedd Tariff]:[Diwedd Tariff]]&gt;($B339+I$6*$BA$1)),ExportContract[[Ceiniogau fesul kWh]:[Ceiniogau fesul kWh]],0,,)</f>
        <v>0</v>
      </c>
      <c r="J339" s="20" cm="1">
        <f t="array" ref="J339">_xlfn.XLOOKUP(1,(ExportContract[[Dechrau Tariff ]:[Dechrau Tariff ]]&lt;=($B339+J$6*$BA$1))*(ExportContract[[Diwedd Tariff]:[Diwedd Tariff]]&gt;($B339+J$6*$BA$1)),ExportContract[[Ceiniogau fesul kWh]:[Ceiniogau fesul kWh]],0,,)</f>
        <v>0</v>
      </c>
      <c r="K339" s="20" cm="1">
        <f t="array" ref="K339">_xlfn.XLOOKUP(1,(ExportContract[[Dechrau Tariff ]:[Dechrau Tariff ]]&lt;=($B339+K$6*$BA$1))*(ExportContract[[Diwedd Tariff]:[Diwedd Tariff]]&gt;($B339+K$6*$BA$1)),ExportContract[[Ceiniogau fesul kWh]:[Ceiniogau fesul kWh]],0,,)</f>
        <v>0</v>
      </c>
      <c r="L339" s="20" cm="1">
        <f t="array" ref="L339">_xlfn.XLOOKUP(1,(ExportContract[[Dechrau Tariff ]:[Dechrau Tariff ]]&lt;=($B339+L$6*$BA$1))*(ExportContract[[Diwedd Tariff]:[Diwedd Tariff]]&gt;($B339+L$6*$BA$1)),ExportContract[[Ceiniogau fesul kWh]:[Ceiniogau fesul kWh]],0,,)</f>
        <v>0</v>
      </c>
      <c r="M339" s="20" cm="1">
        <f t="array" ref="M339">_xlfn.XLOOKUP(1,(ExportContract[[Dechrau Tariff ]:[Dechrau Tariff ]]&lt;=($B339+M$6*$BA$1))*(ExportContract[[Diwedd Tariff]:[Diwedd Tariff]]&gt;($B339+M$6*$BA$1)),ExportContract[[Ceiniogau fesul kWh]:[Ceiniogau fesul kWh]],0,,)</f>
        <v>0</v>
      </c>
      <c r="N339" s="20" cm="1">
        <f t="array" ref="N339">_xlfn.XLOOKUP(1,(ExportContract[[Dechrau Tariff ]:[Dechrau Tariff ]]&lt;=($B339+N$6*$BA$1))*(ExportContract[[Diwedd Tariff]:[Diwedd Tariff]]&gt;($B339+N$6*$BA$1)),ExportContract[[Ceiniogau fesul kWh]:[Ceiniogau fesul kWh]],0,,)</f>
        <v>0</v>
      </c>
      <c r="O339" s="20" cm="1">
        <f t="array" ref="O339">_xlfn.XLOOKUP(1,(ExportContract[[Dechrau Tariff ]:[Dechrau Tariff ]]&lt;=($B339+O$6*$BA$1))*(ExportContract[[Diwedd Tariff]:[Diwedd Tariff]]&gt;($B339+O$6*$BA$1)),ExportContract[[Ceiniogau fesul kWh]:[Ceiniogau fesul kWh]],0,,)</f>
        <v>0</v>
      </c>
      <c r="P339" s="20" cm="1">
        <f t="array" ref="P339">_xlfn.XLOOKUP(1,(ExportContract[[Dechrau Tariff ]:[Dechrau Tariff ]]&lt;=($B339+P$6*$BA$1))*(ExportContract[[Diwedd Tariff]:[Diwedd Tariff]]&gt;($B339+P$6*$BA$1)),ExportContract[[Ceiniogau fesul kWh]:[Ceiniogau fesul kWh]],0,,)</f>
        <v>0</v>
      </c>
      <c r="Q339" s="20" cm="1">
        <f t="array" ref="Q339">_xlfn.XLOOKUP(1,(ExportContract[[Dechrau Tariff ]:[Dechrau Tariff ]]&lt;=($B339+Q$6*$BA$1))*(ExportContract[[Diwedd Tariff]:[Diwedd Tariff]]&gt;($B339+Q$6*$BA$1)),ExportContract[[Ceiniogau fesul kWh]:[Ceiniogau fesul kWh]],0,,)</f>
        <v>0</v>
      </c>
      <c r="R339" s="20" cm="1">
        <f t="array" ref="R339">_xlfn.XLOOKUP(1,(ExportContract[[Dechrau Tariff ]:[Dechrau Tariff ]]&lt;=($B339+R$6*$BA$1))*(ExportContract[[Diwedd Tariff]:[Diwedd Tariff]]&gt;($B339+R$6*$BA$1)),ExportContract[[Ceiniogau fesul kWh]:[Ceiniogau fesul kWh]],0,,)</f>
        <v>0</v>
      </c>
      <c r="S339" s="20" cm="1">
        <f t="array" ref="S339">_xlfn.XLOOKUP(1,(ExportContract[[Dechrau Tariff ]:[Dechrau Tariff ]]&lt;=($B339+S$6*$BA$1))*(ExportContract[[Diwedd Tariff]:[Diwedd Tariff]]&gt;($B339+S$6*$BA$1)),ExportContract[[Ceiniogau fesul kWh]:[Ceiniogau fesul kWh]],0,,)</f>
        <v>0</v>
      </c>
      <c r="T339" s="20" cm="1">
        <f t="array" ref="T339">_xlfn.XLOOKUP(1,(ExportContract[[Dechrau Tariff ]:[Dechrau Tariff ]]&lt;=($B339+T$6*$BA$1))*(ExportContract[[Diwedd Tariff]:[Diwedd Tariff]]&gt;($B339+T$6*$BA$1)),ExportContract[[Ceiniogau fesul kWh]:[Ceiniogau fesul kWh]],0,,)</f>
        <v>0</v>
      </c>
      <c r="U339" s="20" cm="1">
        <f t="array" ref="U339">_xlfn.XLOOKUP(1,(ExportContract[[Dechrau Tariff ]:[Dechrau Tariff ]]&lt;=($B339+U$6*$BA$1))*(ExportContract[[Diwedd Tariff]:[Diwedd Tariff]]&gt;($B339+U$6*$BA$1)),ExportContract[[Ceiniogau fesul kWh]:[Ceiniogau fesul kWh]],0,,)</f>
        <v>0</v>
      </c>
      <c r="V339" s="20" cm="1">
        <f t="array" ref="V339">_xlfn.XLOOKUP(1,(ExportContract[[Dechrau Tariff ]:[Dechrau Tariff ]]&lt;=($B339+V$6*$BA$1))*(ExportContract[[Diwedd Tariff]:[Diwedd Tariff]]&gt;($B339+V$6*$BA$1)),ExportContract[[Ceiniogau fesul kWh]:[Ceiniogau fesul kWh]],0,,)</f>
        <v>0</v>
      </c>
      <c r="W339" s="20" cm="1">
        <f t="array" ref="W339">_xlfn.XLOOKUP(1,(ExportContract[[Dechrau Tariff ]:[Dechrau Tariff ]]&lt;=($B339+W$6*$BA$1))*(ExportContract[[Diwedd Tariff]:[Diwedd Tariff]]&gt;($B339+W$6*$BA$1)),ExportContract[[Ceiniogau fesul kWh]:[Ceiniogau fesul kWh]],0,,)</f>
        <v>0</v>
      </c>
      <c r="X339" s="20" cm="1">
        <f t="array" ref="X339">_xlfn.XLOOKUP(1,(ExportContract[[Dechrau Tariff ]:[Dechrau Tariff ]]&lt;=($B339+X$6*$BA$1))*(ExportContract[[Diwedd Tariff]:[Diwedd Tariff]]&gt;($B339+X$6*$BA$1)),ExportContract[[Ceiniogau fesul kWh]:[Ceiniogau fesul kWh]],0,,)</f>
        <v>0</v>
      </c>
      <c r="Y339" s="20" cm="1">
        <f t="array" ref="Y339">_xlfn.XLOOKUP(1,(ExportContract[[Dechrau Tariff ]:[Dechrau Tariff ]]&lt;=($B339+Y$6*$BA$1))*(ExportContract[[Diwedd Tariff]:[Diwedd Tariff]]&gt;($B339+Y$6*$BA$1)),ExportContract[[Ceiniogau fesul kWh]:[Ceiniogau fesul kWh]],0,,)</f>
        <v>0</v>
      </c>
      <c r="Z339" s="20" cm="1">
        <f t="array" ref="Z339">_xlfn.XLOOKUP(1,(ExportContract[[Dechrau Tariff ]:[Dechrau Tariff ]]&lt;=($B339+Z$6*$BA$1))*(ExportContract[[Diwedd Tariff]:[Diwedd Tariff]]&gt;($B339+Z$6*$BA$1)),ExportContract[[Ceiniogau fesul kWh]:[Ceiniogau fesul kWh]],0,,)</f>
        <v>0</v>
      </c>
      <c r="AA339" s="20" cm="1">
        <f t="array" ref="AA339">_xlfn.XLOOKUP(1,(ExportContract[[Dechrau Tariff ]:[Dechrau Tariff ]]&lt;=($B339+AA$6*$BA$1))*(ExportContract[[Diwedd Tariff]:[Diwedd Tariff]]&gt;($B339+AA$6*$BA$1)),ExportContract[[Ceiniogau fesul kWh]:[Ceiniogau fesul kWh]],0,,)</f>
        <v>0</v>
      </c>
      <c r="AB339" s="20" cm="1">
        <f t="array" ref="AB339">_xlfn.XLOOKUP(1,(ExportContract[[Dechrau Tariff ]:[Dechrau Tariff ]]&lt;=($B339+AB$6*$BA$1))*(ExportContract[[Diwedd Tariff]:[Diwedd Tariff]]&gt;($B339+AB$6*$BA$1)),ExportContract[[Ceiniogau fesul kWh]:[Ceiniogau fesul kWh]],0,,)</f>
        <v>0</v>
      </c>
      <c r="AC339" s="20" cm="1">
        <f t="array" ref="AC339">_xlfn.XLOOKUP(1,(ExportContract[[Dechrau Tariff ]:[Dechrau Tariff ]]&lt;=($B339+AC$6*$BA$1))*(ExportContract[[Diwedd Tariff]:[Diwedd Tariff]]&gt;($B339+AC$6*$BA$1)),ExportContract[[Ceiniogau fesul kWh]:[Ceiniogau fesul kWh]],0,,)</f>
        <v>0</v>
      </c>
      <c r="AD339" s="20" cm="1">
        <f t="array" ref="AD339">_xlfn.XLOOKUP(1,(ExportContract[[Dechrau Tariff ]:[Dechrau Tariff ]]&lt;=($B339+AD$6*$BA$1))*(ExportContract[[Diwedd Tariff]:[Diwedd Tariff]]&gt;($B339+AD$6*$BA$1)),ExportContract[[Ceiniogau fesul kWh]:[Ceiniogau fesul kWh]],0,,)</f>
        <v>0</v>
      </c>
      <c r="AE339" s="20" cm="1">
        <f t="array" ref="AE339">_xlfn.XLOOKUP(1,(ExportContract[[Dechrau Tariff ]:[Dechrau Tariff ]]&lt;=($B339+AE$6*$BA$1))*(ExportContract[[Diwedd Tariff]:[Diwedd Tariff]]&gt;($B339+AE$6*$BA$1)),ExportContract[[Ceiniogau fesul kWh]:[Ceiniogau fesul kWh]],0,,)</f>
        <v>0</v>
      </c>
      <c r="AF339" s="20" cm="1">
        <f t="array" ref="AF339">_xlfn.XLOOKUP(1,(ExportContract[[Dechrau Tariff ]:[Dechrau Tariff ]]&lt;=($B339+AF$6*$BA$1))*(ExportContract[[Diwedd Tariff]:[Diwedd Tariff]]&gt;($B339+AF$6*$BA$1)),ExportContract[[Ceiniogau fesul kWh]:[Ceiniogau fesul kWh]],0,,)</f>
        <v>0</v>
      </c>
      <c r="AG339" s="20" cm="1">
        <f t="array" ref="AG339">_xlfn.XLOOKUP(1,(ExportContract[[Dechrau Tariff ]:[Dechrau Tariff ]]&lt;=($B339+AG$6*$BA$1))*(ExportContract[[Diwedd Tariff]:[Diwedd Tariff]]&gt;($B339+AG$6*$BA$1)),ExportContract[[Ceiniogau fesul kWh]:[Ceiniogau fesul kWh]],0,,)</f>
        <v>0</v>
      </c>
      <c r="AH339" s="20" cm="1">
        <f t="array" ref="AH339">_xlfn.XLOOKUP(1,(ExportContract[[Dechrau Tariff ]:[Dechrau Tariff ]]&lt;=($B339+AH$6*$BA$1))*(ExportContract[[Diwedd Tariff]:[Diwedd Tariff]]&gt;($B339+AH$6*$BA$1)),ExportContract[[Ceiniogau fesul kWh]:[Ceiniogau fesul kWh]],0,,)</f>
        <v>0</v>
      </c>
      <c r="AI339" s="20" cm="1">
        <f t="array" ref="AI339">_xlfn.XLOOKUP(1,(ExportContract[[Dechrau Tariff ]:[Dechrau Tariff ]]&lt;=($B339+AI$6*$BA$1))*(ExportContract[[Diwedd Tariff]:[Diwedd Tariff]]&gt;($B339+AI$6*$BA$1)),ExportContract[[Ceiniogau fesul kWh]:[Ceiniogau fesul kWh]],0,,)</f>
        <v>0</v>
      </c>
      <c r="AJ339" s="20" cm="1">
        <f t="array" ref="AJ339">_xlfn.XLOOKUP(1,(ExportContract[[Dechrau Tariff ]:[Dechrau Tariff ]]&lt;=($B339+AJ$6*$BA$1))*(ExportContract[[Diwedd Tariff]:[Diwedd Tariff]]&gt;($B339+AJ$6*$BA$1)),ExportContract[[Ceiniogau fesul kWh]:[Ceiniogau fesul kWh]],0,,)</f>
        <v>0</v>
      </c>
      <c r="AK339" s="20" cm="1">
        <f t="array" ref="AK339">_xlfn.XLOOKUP(1,(ExportContract[[Dechrau Tariff ]:[Dechrau Tariff ]]&lt;=($B339+AK$6*$BA$1))*(ExportContract[[Diwedd Tariff]:[Diwedd Tariff]]&gt;($B339+AK$6*$BA$1)),ExportContract[[Ceiniogau fesul kWh]:[Ceiniogau fesul kWh]],0,,)</f>
        <v>0</v>
      </c>
      <c r="AL339" s="20" cm="1">
        <f t="array" ref="AL339">_xlfn.XLOOKUP(1,(ExportContract[[Dechrau Tariff ]:[Dechrau Tariff ]]&lt;=($B339+AL$6*$BA$1))*(ExportContract[[Diwedd Tariff]:[Diwedd Tariff]]&gt;($B339+AL$6*$BA$1)),ExportContract[[Ceiniogau fesul kWh]:[Ceiniogau fesul kWh]],0,,)</f>
        <v>0</v>
      </c>
      <c r="AM339" s="20" cm="1">
        <f t="array" ref="AM339">_xlfn.XLOOKUP(1,(ExportContract[[Dechrau Tariff ]:[Dechrau Tariff ]]&lt;=($B339+AM$6*$BA$1))*(ExportContract[[Diwedd Tariff]:[Diwedd Tariff]]&gt;($B339+AM$6*$BA$1)),ExportContract[[Ceiniogau fesul kWh]:[Ceiniogau fesul kWh]],0,,)</f>
        <v>0</v>
      </c>
      <c r="AN339" s="20" cm="1">
        <f t="array" ref="AN339">_xlfn.XLOOKUP(1,(ExportContract[[Dechrau Tariff ]:[Dechrau Tariff ]]&lt;=($B339+AN$6*$BA$1))*(ExportContract[[Diwedd Tariff]:[Diwedd Tariff]]&gt;($B339+AN$6*$BA$1)),ExportContract[[Ceiniogau fesul kWh]:[Ceiniogau fesul kWh]],0,,)</f>
        <v>0</v>
      </c>
      <c r="AO339" s="20" cm="1">
        <f t="array" ref="AO339">_xlfn.XLOOKUP(1,(ExportContract[[Dechrau Tariff ]:[Dechrau Tariff ]]&lt;=($B339+AO$6*$BA$1))*(ExportContract[[Diwedd Tariff]:[Diwedd Tariff]]&gt;($B339+AO$6*$BA$1)),ExportContract[[Ceiniogau fesul kWh]:[Ceiniogau fesul kWh]],0,,)</f>
        <v>0</v>
      </c>
      <c r="AP339" s="20" cm="1">
        <f t="array" ref="AP339">_xlfn.XLOOKUP(1,(ExportContract[[Dechrau Tariff ]:[Dechrau Tariff ]]&lt;=($B339+AP$6*$BA$1))*(ExportContract[[Diwedd Tariff]:[Diwedd Tariff]]&gt;($B339+AP$6*$BA$1)),ExportContract[[Ceiniogau fesul kWh]:[Ceiniogau fesul kWh]],0,,)</f>
        <v>0</v>
      </c>
      <c r="AQ339" s="20" cm="1">
        <f t="array" ref="AQ339">_xlfn.XLOOKUP(1,(ExportContract[[Dechrau Tariff ]:[Dechrau Tariff ]]&lt;=($B339+AQ$6*$BA$1))*(ExportContract[[Diwedd Tariff]:[Diwedd Tariff]]&gt;($B339+AQ$6*$BA$1)),ExportContract[[Ceiniogau fesul kWh]:[Ceiniogau fesul kWh]],0,,)</f>
        <v>0</v>
      </c>
      <c r="AR339" s="20" cm="1">
        <f t="array" ref="AR339">_xlfn.XLOOKUP(1,(ExportContract[[Dechrau Tariff ]:[Dechrau Tariff ]]&lt;=($B339+AR$6*$BA$1))*(ExportContract[[Diwedd Tariff]:[Diwedd Tariff]]&gt;($B339+AR$6*$BA$1)),ExportContract[[Ceiniogau fesul kWh]:[Ceiniogau fesul kWh]],0,,)</f>
        <v>0</v>
      </c>
      <c r="AS339" s="20" cm="1">
        <f t="array" ref="AS339">_xlfn.XLOOKUP(1,(ExportContract[[Dechrau Tariff ]:[Dechrau Tariff ]]&lt;=($B339+AS$6*$BA$1))*(ExportContract[[Diwedd Tariff]:[Diwedd Tariff]]&gt;($B339+AS$6*$BA$1)),ExportContract[[Ceiniogau fesul kWh]:[Ceiniogau fesul kWh]],0,,)</f>
        <v>0</v>
      </c>
      <c r="AT339" s="20" cm="1">
        <f t="array" ref="AT339">_xlfn.XLOOKUP(1,(ExportContract[[Dechrau Tariff ]:[Dechrau Tariff ]]&lt;=($B339+AT$6*$BA$1))*(ExportContract[[Diwedd Tariff]:[Diwedd Tariff]]&gt;($B339+AT$6*$BA$1)),ExportContract[[Ceiniogau fesul kWh]:[Ceiniogau fesul kWh]],0,,)</f>
        <v>0</v>
      </c>
      <c r="AU339" s="20" cm="1">
        <f t="array" ref="AU339">_xlfn.XLOOKUP(1,(ExportContract[[Dechrau Tariff ]:[Dechrau Tariff ]]&lt;=($B339+AU$6*$BA$1))*(ExportContract[[Diwedd Tariff]:[Diwedd Tariff]]&gt;($B339+AU$6*$BA$1)),ExportContract[[Ceiniogau fesul kWh]:[Ceiniogau fesul kWh]],0,,)</f>
        <v>0</v>
      </c>
      <c r="AV339" s="20" cm="1">
        <f t="array" ref="AV339">_xlfn.XLOOKUP(1,(ExportContract[[Dechrau Tariff ]:[Dechrau Tariff ]]&lt;=($B339+AV$6*$BA$1))*(ExportContract[[Diwedd Tariff]:[Diwedd Tariff]]&gt;($B339+AV$6*$BA$1)),ExportContract[[Ceiniogau fesul kWh]:[Ceiniogau fesul kWh]],0,,)</f>
        <v>0</v>
      </c>
      <c r="AW339" s="20" cm="1">
        <f t="array" ref="AW339">_xlfn.XLOOKUP(1,(ExportContract[[Dechrau Tariff ]:[Dechrau Tariff ]]&lt;=($B339+AW$6*$BA$1))*(ExportContract[[Diwedd Tariff]:[Diwedd Tariff]]&gt;($B339+AW$6*$BA$1)),ExportContract[[Ceiniogau fesul kWh]:[Ceiniogau fesul kWh]],0,,)</f>
        <v>0</v>
      </c>
      <c r="AX339" s="20" cm="1">
        <f t="array" ref="AX339">_xlfn.XLOOKUP(1,(ExportContract[[Dechrau Tariff ]:[Dechrau Tariff ]]&lt;=($B339+AX$6*$BA$1))*(ExportContract[[Diwedd Tariff]:[Diwedd Tariff]]&gt;($B339+AX$6*$BA$1)),ExportContract[[Ceiniogau fesul kWh]:[Ceiniogau fesul kWh]],0,,)</f>
        <v>0</v>
      </c>
    </row>
    <row r="340" spans="2:50" x14ac:dyDescent="0.3">
      <c r="B340" s="30">
        <v>45625</v>
      </c>
      <c r="C340" s="20" cm="1">
        <f t="array" ref="C340">_xlfn.XLOOKUP(1,(ExportContract[[Dechrau Tariff ]:[Dechrau Tariff ]]&lt;=($B340+C$6*$BA$1))*(ExportContract[[Diwedd Tariff]:[Diwedd Tariff]]&gt;($B340+C$6*$BA$1)),ExportContract[[Ceiniogau fesul kWh]:[Ceiniogau fesul kWh]],0,,)</f>
        <v>0</v>
      </c>
      <c r="D340" s="20" cm="1">
        <f t="array" ref="D340">_xlfn.XLOOKUP(1,(ExportContract[[Dechrau Tariff ]:[Dechrau Tariff ]]&lt;=($B340+D$6*$BA$1))*(ExportContract[[Diwedd Tariff]:[Diwedd Tariff]]&gt;($B340+D$6*$BA$1)),ExportContract[[Ceiniogau fesul kWh]:[Ceiniogau fesul kWh]],0,,)</f>
        <v>0</v>
      </c>
      <c r="E340" s="20" cm="1">
        <f t="array" ref="E340">_xlfn.XLOOKUP(1,(ExportContract[[Dechrau Tariff ]:[Dechrau Tariff ]]&lt;=($B340+E$6*$BA$1))*(ExportContract[[Diwedd Tariff]:[Diwedd Tariff]]&gt;($B340+E$6*$BA$1)),ExportContract[[Ceiniogau fesul kWh]:[Ceiniogau fesul kWh]],0,,)</f>
        <v>0</v>
      </c>
      <c r="F340" s="20" cm="1">
        <f t="array" ref="F340">_xlfn.XLOOKUP(1,(ExportContract[[Dechrau Tariff ]:[Dechrau Tariff ]]&lt;=($B340+F$6*$BA$1))*(ExportContract[[Diwedd Tariff]:[Diwedd Tariff]]&gt;($B340+F$6*$BA$1)),ExportContract[[Ceiniogau fesul kWh]:[Ceiniogau fesul kWh]],0,,)</f>
        <v>0</v>
      </c>
      <c r="G340" s="20" cm="1">
        <f t="array" ref="G340">_xlfn.XLOOKUP(1,(ExportContract[[Dechrau Tariff ]:[Dechrau Tariff ]]&lt;=($B340+G$6*$BA$1))*(ExportContract[[Diwedd Tariff]:[Diwedd Tariff]]&gt;($B340+G$6*$BA$1)),ExportContract[[Ceiniogau fesul kWh]:[Ceiniogau fesul kWh]],0,,)</f>
        <v>0</v>
      </c>
      <c r="H340" s="20" cm="1">
        <f t="array" ref="H340">_xlfn.XLOOKUP(1,(ExportContract[[Dechrau Tariff ]:[Dechrau Tariff ]]&lt;=($B340+H$6*$BA$1))*(ExportContract[[Diwedd Tariff]:[Diwedd Tariff]]&gt;($B340+H$6*$BA$1)),ExportContract[[Ceiniogau fesul kWh]:[Ceiniogau fesul kWh]],0,,)</f>
        <v>0</v>
      </c>
      <c r="I340" s="20" cm="1">
        <f t="array" ref="I340">_xlfn.XLOOKUP(1,(ExportContract[[Dechrau Tariff ]:[Dechrau Tariff ]]&lt;=($B340+I$6*$BA$1))*(ExportContract[[Diwedd Tariff]:[Diwedd Tariff]]&gt;($B340+I$6*$BA$1)),ExportContract[[Ceiniogau fesul kWh]:[Ceiniogau fesul kWh]],0,,)</f>
        <v>0</v>
      </c>
      <c r="J340" s="20" cm="1">
        <f t="array" ref="J340">_xlfn.XLOOKUP(1,(ExportContract[[Dechrau Tariff ]:[Dechrau Tariff ]]&lt;=($B340+J$6*$BA$1))*(ExportContract[[Diwedd Tariff]:[Diwedd Tariff]]&gt;($B340+J$6*$BA$1)),ExportContract[[Ceiniogau fesul kWh]:[Ceiniogau fesul kWh]],0,,)</f>
        <v>0</v>
      </c>
      <c r="K340" s="20" cm="1">
        <f t="array" ref="K340">_xlfn.XLOOKUP(1,(ExportContract[[Dechrau Tariff ]:[Dechrau Tariff ]]&lt;=($B340+K$6*$BA$1))*(ExportContract[[Diwedd Tariff]:[Diwedd Tariff]]&gt;($B340+K$6*$BA$1)),ExportContract[[Ceiniogau fesul kWh]:[Ceiniogau fesul kWh]],0,,)</f>
        <v>0</v>
      </c>
      <c r="L340" s="20" cm="1">
        <f t="array" ref="L340">_xlfn.XLOOKUP(1,(ExportContract[[Dechrau Tariff ]:[Dechrau Tariff ]]&lt;=($B340+L$6*$BA$1))*(ExportContract[[Diwedd Tariff]:[Diwedd Tariff]]&gt;($B340+L$6*$BA$1)),ExportContract[[Ceiniogau fesul kWh]:[Ceiniogau fesul kWh]],0,,)</f>
        <v>0</v>
      </c>
      <c r="M340" s="20" cm="1">
        <f t="array" ref="M340">_xlfn.XLOOKUP(1,(ExportContract[[Dechrau Tariff ]:[Dechrau Tariff ]]&lt;=($B340+M$6*$BA$1))*(ExportContract[[Diwedd Tariff]:[Diwedd Tariff]]&gt;($B340+M$6*$BA$1)),ExportContract[[Ceiniogau fesul kWh]:[Ceiniogau fesul kWh]],0,,)</f>
        <v>0</v>
      </c>
      <c r="N340" s="20" cm="1">
        <f t="array" ref="N340">_xlfn.XLOOKUP(1,(ExportContract[[Dechrau Tariff ]:[Dechrau Tariff ]]&lt;=($B340+N$6*$BA$1))*(ExportContract[[Diwedd Tariff]:[Diwedd Tariff]]&gt;($B340+N$6*$BA$1)),ExportContract[[Ceiniogau fesul kWh]:[Ceiniogau fesul kWh]],0,,)</f>
        <v>0</v>
      </c>
      <c r="O340" s="20" cm="1">
        <f t="array" ref="O340">_xlfn.XLOOKUP(1,(ExportContract[[Dechrau Tariff ]:[Dechrau Tariff ]]&lt;=($B340+O$6*$BA$1))*(ExportContract[[Diwedd Tariff]:[Diwedd Tariff]]&gt;($B340+O$6*$BA$1)),ExportContract[[Ceiniogau fesul kWh]:[Ceiniogau fesul kWh]],0,,)</f>
        <v>0</v>
      </c>
      <c r="P340" s="20" cm="1">
        <f t="array" ref="P340">_xlfn.XLOOKUP(1,(ExportContract[[Dechrau Tariff ]:[Dechrau Tariff ]]&lt;=($B340+P$6*$BA$1))*(ExportContract[[Diwedd Tariff]:[Diwedd Tariff]]&gt;($B340+P$6*$BA$1)),ExportContract[[Ceiniogau fesul kWh]:[Ceiniogau fesul kWh]],0,,)</f>
        <v>0</v>
      </c>
      <c r="Q340" s="20" cm="1">
        <f t="array" ref="Q340">_xlfn.XLOOKUP(1,(ExportContract[[Dechrau Tariff ]:[Dechrau Tariff ]]&lt;=($B340+Q$6*$BA$1))*(ExportContract[[Diwedd Tariff]:[Diwedd Tariff]]&gt;($B340+Q$6*$BA$1)),ExportContract[[Ceiniogau fesul kWh]:[Ceiniogau fesul kWh]],0,,)</f>
        <v>0</v>
      </c>
      <c r="R340" s="20" cm="1">
        <f t="array" ref="R340">_xlfn.XLOOKUP(1,(ExportContract[[Dechrau Tariff ]:[Dechrau Tariff ]]&lt;=($B340+R$6*$BA$1))*(ExportContract[[Diwedd Tariff]:[Diwedd Tariff]]&gt;($B340+R$6*$BA$1)),ExportContract[[Ceiniogau fesul kWh]:[Ceiniogau fesul kWh]],0,,)</f>
        <v>0</v>
      </c>
      <c r="S340" s="20" cm="1">
        <f t="array" ref="S340">_xlfn.XLOOKUP(1,(ExportContract[[Dechrau Tariff ]:[Dechrau Tariff ]]&lt;=($B340+S$6*$BA$1))*(ExportContract[[Diwedd Tariff]:[Diwedd Tariff]]&gt;($B340+S$6*$BA$1)),ExportContract[[Ceiniogau fesul kWh]:[Ceiniogau fesul kWh]],0,,)</f>
        <v>0</v>
      </c>
      <c r="T340" s="20" cm="1">
        <f t="array" ref="T340">_xlfn.XLOOKUP(1,(ExportContract[[Dechrau Tariff ]:[Dechrau Tariff ]]&lt;=($B340+T$6*$BA$1))*(ExportContract[[Diwedd Tariff]:[Diwedd Tariff]]&gt;($B340+T$6*$BA$1)),ExportContract[[Ceiniogau fesul kWh]:[Ceiniogau fesul kWh]],0,,)</f>
        <v>0</v>
      </c>
      <c r="U340" s="20" cm="1">
        <f t="array" ref="U340">_xlfn.XLOOKUP(1,(ExportContract[[Dechrau Tariff ]:[Dechrau Tariff ]]&lt;=($B340+U$6*$BA$1))*(ExportContract[[Diwedd Tariff]:[Diwedd Tariff]]&gt;($B340+U$6*$BA$1)),ExportContract[[Ceiniogau fesul kWh]:[Ceiniogau fesul kWh]],0,,)</f>
        <v>0</v>
      </c>
      <c r="V340" s="20" cm="1">
        <f t="array" ref="V340">_xlfn.XLOOKUP(1,(ExportContract[[Dechrau Tariff ]:[Dechrau Tariff ]]&lt;=($B340+V$6*$BA$1))*(ExportContract[[Diwedd Tariff]:[Diwedd Tariff]]&gt;($B340+V$6*$BA$1)),ExportContract[[Ceiniogau fesul kWh]:[Ceiniogau fesul kWh]],0,,)</f>
        <v>0</v>
      </c>
      <c r="W340" s="20" cm="1">
        <f t="array" ref="W340">_xlfn.XLOOKUP(1,(ExportContract[[Dechrau Tariff ]:[Dechrau Tariff ]]&lt;=($B340+W$6*$BA$1))*(ExportContract[[Diwedd Tariff]:[Diwedd Tariff]]&gt;($B340+W$6*$BA$1)),ExportContract[[Ceiniogau fesul kWh]:[Ceiniogau fesul kWh]],0,,)</f>
        <v>0</v>
      </c>
      <c r="X340" s="20" cm="1">
        <f t="array" ref="X340">_xlfn.XLOOKUP(1,(ExportContract[[Dechrau Tariff ]:[Dechrau Tariff ]]&lt;=($B340+X$6*$BA$1))*(ExportContract[[Diwedd Tariff]:[Diwedd Tariff]]&gt;($B340+X$6*$BA$1)),ExportContract[[Ceiniogau fesul kWh]:[Ceiniogau fesul kWh]],0,,)</f>
        <v>0</v>
      </c>
      <c r="Y340" s="20" cm="1">
        <f t="array" ref="Y340">_xlfn.XLOOKUP(1,(ExportContract[[Dechrau Tariff ]:[Dechrau Tariff ]]&lt;=($B340+Y$6*$BA$1))*(ExportContract[[Diwedd Tariff]:[Diwedd Tariff]]&gt;($B340+Y$6*$BA$1)),ExportContract[[Ceiniogau fesul kWh]:[Ceiniogau fesul kWh]],0,,)</f>
        <v>0</v>
      </c>
      <c r="Z340" s="20" cm="1">
        <f t="array" ref="Z340">_xlfn.XLOOKUP(1,(ExportContract[[Dechrau Tariff ]:[Dechrau Tariff ]]&lt;=($B340+Z$6*$BA$1))*(ExportContract[[Diwedd Tariff]:[Diwedd Tariff]]&gt;($B340+Z$6*$BA$1)),ExportContract[[Ceiniogau fesul kWh]:[Ceiniogau fesul kWh]],0,,)</f>
        <v>0</v>
      </c>
      <c r="AA340" s="20" cm="1">
        <f t="array" ref="AA340">_xlfn.XLOOKUP(1,(ExportContract[[Dechrau Tariff ]:[Dechrau Tariff ]]&lt;=($B340+AA$6*$BA$1))*(ExportContract[[Diwedd Tariff]:[Diwedd Tariff]]&gt;($B340+AA$6*$BA$1)),ExportContract[[Ceiniogau fesul kWh]:[Ceiniogau fesul kWh]],0,,)</f>
        <v>0</v>
      </c>
      <c r="AB340" s="20" cm="1">
        <f t="array" ref="AB340">_xlfn.XLOOKUP(1,(ExportContract[[Dechrau Tariff ]:[Dechrau Tariff ]]&lt;=($B340+AB$6*$BA$1))*(ExportContract[[Diwedd Tariff]:[Diwedd Tariff]]&gt;($B340+AB$6*$BA$1)),ExportContract[[Ceiniogau fesul kWh]:[Ceiniogau fesul kWh]],0,,)</f>
        <v>0</v>
      </c>
      <c r="AC340" s="20" cm="1">
        <f t="array" ref="AC340">_xlfn.XLOOKUP(1,(ExportContract[[Dechrau Tariff ]:[Dechrau Tariff ]]&lt;=($B340+AC$6*$BA$1))*(ExportContract[[Diwedd Tariff]:[Diwedd Tariff]]&gt;($B340+AC$6*$BA$1)),ExportContract[[Ceiniogau fesul kWh]:[Ceiniogau fesul kWh]],0,,)</f>
        <v>0</v>
      </c>
      <c r="AD340" s="20" cm="1">
        <f t="array" ref="AD340">_xlfn.XLOOKUP(1,(ExportContract[[Dechrau Tariff ]:[Dechrau Tariff ]]&lt;=($B340+AD$6*$BA$1))*(ExportContract[[Diwedd Tariff]:[Diwedd Tariff]]&gt;($B340+AD$6*$BA$1)),ExportContract[[Ceiniogau fesul kWh]:[Ceiniogau fesul kWh]],0,,)</f>
        <v>0</v>
      </c>
      <c r="AE340" s="20" cm="1">
        <f t="array" ref="AE340">_xlfn.XLOOKUP(1,(ExportContract[[Dechrau Tariff ]:[Dechrau Tariff ]]&lt;=($B340+AE$6*$BA$1))*(ExportContract[[Diwedd Tariff]:[Diwedd Tariff]]&gt;($B340+AE$6*$BA$1)),ExportContract[[Ceiniogau fesul kWh]:[Ceiniogau fesul kWh]],0,,)</f>
        <v>0</v>
      </c>
      <c r="AF340" s="20" cm="1">
        <f t="array" ref="AF340">_xlfn.XLOOKUP(1,(ExportContract[[Dechrau Tariff ]:[Dechrau Tariff ]]&lt;=($B340+AF$6*$BA$1))*(ExportContract[[Diwedd Tariff]:[Diwedd Tariff]]&gt;($B340+AF$6*$BA$1)),ExportContract[[Ceiniogau fesul kWh]:[Ceiniogau fesul kWh]],0,,)</f>
        <v>0</v>
      </c>
      <c r="AG340" s="20" cm="1">
        <f t="array" ref="AG340">_xlfn.XLOOKUP(1,(ExportContract[[Dechrau Tariff ]:[Dechrau Tariff ]]&lt;=($B340+AG$6*$BA$1))*(ExportContract[[Diwedd Tariff]:[Diwedd Tariff]]&gt;($B340+AG$6*$BA$1)),ExportContract[[Ceiniogau fesul kWh]:[Ceiniogau fesul kWh]],0,,)</f>
        <v>0</v>
      </c>
      <c r="AH340" s="20" cm="1">
        <f t="array" ref="AH340">_xlfn.XLOOKUP(1,(ExportContract[[Dechrau Tariff ]:[Dechrau Tariff ]]&lt;=($B340+AH$6*$BA$1))*(ExportContract[[Diwedd Tariff]:[Diwedd Tariff]]&gt;($B340+AH$6*$BA$1)),ExportContract[[Ceiniogau fesul kWh]:[Ceiniogau fesul kWh]],0,,)</f>
        <v>0</v>
      </c>
      <c r="AI340" s="20" cm="1">
        <f t="array" ref="AI340">_xlfn.XLOOKUP(1,(ExportContract[[Dechrau Tariff ]:[Dechrau Tariff ]]&lt;=($B340+AI$6*$BA$1))*(ExportContract[[Diwedd Tariff]:[Diwedd Tariff]]&gt;($B340+AI$6*$BA$1)),ExportContract[[Ceiniogau fesul kWh]:[Ceiniogau fesul kWh]],0,,)</f>
        <v>0</v>
      </c>
      <c r="AJ340" s="20" cm="1">
        <f t="array" ref="AJ340">_xlfn.XLOOKUP(1,(ExportContract[[Dechrau Tariff ]:[Dechrau Tariff ]]&lt;=($B340+AJ$6*$BA$1))*(ExportContract[[Diwedd Tariff]:[Diwedd Tariff]]&gt;($B340+AJ$6*$BA$1)),ExportContract[[Ceiniogau fesul kWh]:[Ceiniogau fesul kWh]],0,,)</f>
        <v>0</v>
      </c>
      <c r="AK340" s="20" cm="1">
        <f t="array" ref="AK340">_xlfn.XLOOKUP(1,(ExportContract[[Dechrau Tariff ]:[Dechrau Tariff ]]&lt;=($B340+AK$6*$BA$1))*(ExportContract[[Diwedd Tariff]:[Diwedd Tariff]]&gt;($B340+AK$6*$BA$1)),ExportContract[[Ceiniogau fesul kWh]:[Ceiniogau fesul kWh]],0,,)</f>
        <v>0</v>
      </c>
      <c r="AL340" s="20" cm="1">
        <f t="array" ref="AL340">_xlfn.XLOOKUP(1,(ExportContract[[Dechrau Tariff ]:[Dechrau Tariff ]]&lt;=($B340+AL$6*$BA$1))*(ExportContract[[Diwedd Tariff]:[Diwedd Tariff]]&gt;($B340+AL$6*$BA$1)),ExportContract[[Ceiniogau fesul kWh]:[Ceiniogau fesul kWh]],0,,)</f>
        <v>0</v>
      </c>
      <c r="AM340" s="20" cm="1">
        <f t="array" ref="AM340">_xlfn.XLOOKUP(1,(ExportContract[[Dechrau Tariff ]:[Dechrau Tariff ]]&lt;=($B340+AM$6*$BA$1))*(ExportContract[[Diwedd Tariff]:[Diwedd Tariff]]&gt;($B340+AM$6*$BA$1)),ExportContract[[Ceiniogau fesul kWh]:[Ceiniogau fesul kWh]],0,,)</f>
        <v>0</v>
      </c>
      <c r="AN340" s="20" cm="1">
        <f t="array" ref="AN340">_xlfn.XLOOKUP(1,(ExportContract[[Dechrau Tariff ]:[Dechrau Tariff ]]&lt;=($B340+AN$6*$BA$1))*(ExportContract[[Diwedd Tariff]:[Diwedd Tariff]]&gt;($B340+AN$6*$BA$1)),ExportContract[[Ceiniogau fesul kWh]:[Ceiniogau fesul kWh]],0,,)</f>
        <v>0</v>
      </c>
      <c r="AO340" s="20" cm="1">
        <f t="array" ref="AO340">_xlfn.XLOOKUP(1,(ExportContract[[Dechrau Tariff ]:[Dechrau Tariff ]]&lt;=($B340+AO$6*$BA$1))*(ExportContract[[Diwedd Tariff]:[Diwedd Tariff]]&gt;($B340+AO$6*$BA$1)),ExportContract[[Ceiniogau fesul kWh]:[Ceiniogau fesul kWh]],0,,)</f>
        <v>0</v>
      </c>
      <c r="AP340" s="20" cm="1">
        <f t="array" ref="AP340">_xlfn.XLOOKUP(1,(ExportContract[[Dechrau Tariff ]:[Dechrau Tariff ]]&lt;=($B340+AP$6*$BA$1))*(ExportContract[[Diwedd Tariff]:[Diwedd Tariff]]&gt;($B340+AP$6*$BA$1)),ExportContract[[Ceiniogau fesul kWh]:[Ceiniogau fesul kWh]],0,,)</f>
        <v>0</v>
      </c>
      <c r="AQ340" s="20" cm="1">
        <f t="array" ref="AQ340">_xlfn.XLOOKUP(1,(ExportContract[[Dechrau Tariff ]:[Dechrau Tariff ]]&lt;=($B340+AQ$6*$BA$1))*(ExportContract[[Diwedd Tariff]:[Diwedd Tariff]]&gt;($B340+AQ$6*$BA$1)),ExportContract[[Ceiniogau fesul kWh]:[Ceiniogau fesul kWh]],0,,)</f>
        <v>0</v>
      </c>
      <c r="AR340" s="20" cm="1">
        <f t="array" ref="AR340">_xlfn.XLOOKUP(1,(ExportContract[[Dechrau Tariff ]:[Dechrau Tariff ]]&lt;=($B340+AR$6*$BA$1))*(ExportContract[[Diwedd Tariff]:[Diwedd Tariff]]&gt;($B340+AR$6*$BA$1)),ExportContract[[Ceiniogau fesul kWh]:[Ceiniogau fesul kWh]],0,,)</f>
        <v>0</v>
      </c>
      <c r="AS340" s="20" cm="1">
        <f t="array" ref="AS340">_xlfn.XLOOKUP(1,(ExportContract[[Dechrau Tariff ]:[Dechrau Tariff ]]&lt;=($B340+AS$6*$BA$1))*(ExportContract[[Diwedd Tariff]:[Diwedd Tariff]]&gt;($B340+AS$6*$BA$1)),ExportContract[[Ceiniogau fesul kWh]:[Ceiniogau fesul kWh]],0,,)</f>
        <v>0</v>
      </c>
      <c r="AT340" s="20" cm="1">
        <f t="array" ref="AT340">_xlfn.XLOOKUP(1,(ExportContract[[Dechrau Tariff ]:[Dechrau Tariff ]]&lt;=($B340+AT$6*$BA$1))*(ExportContract[[Diwedd Tariff]:[Diwedd Tariff]]&gt;($B340+AT$6*$BA$1)),ExportContract[[Ceiniogau fesul kWh]:[Ceiniogau fesul kWh]],0,,)</f>
        <v>0</v>
      </c>
      <c r="AU340" s="20" cm="1">
        <f t="array" ref="AU340">_xlfn.XLOOKUP(1,(ExportContract[[Dechrau Tariff ]:[Dechrau Tariff ]]&lt;=($B340+AU$6*$BA$1))*(ExportContract[[Diwedd Tariff]:[Diwedd Tariff]]&gt;($B340+AU$6*$BA$1)),ExportContract[[Ceiniogau fesul kWh]:[Ceiniogau fesul kWh]],0,,)</f>
        <v>0</v>
      </c>
      <c r="AV340" s="20" cm="1">
        <f t="array" ref="AV340">_xlfn.XLOOKUP(1,(ExportContract[[Dechrau Tariff ]:[Dechrau Tariff ]]&lt;=($B340+AV$6*$BA$1))*(ExportContract[[Diwedd Tariff]:[Diwedd Tariff]]&gt;($B340+AV$6*$BA$1)),ExportContract[[Ceiniogau fesul kWh]:[Ceiniogau fesul kWh]],0,,)</f>
        <v>0</v>
      </c>
      <c r="AW340" s="20" cm="1">
        <f t="array" ref="AW340">_xlfn.XLOOKUP(1,(ExportContract[[Dechrau Tariff ]:[Dechrau Tariff ]]&lt;=($B340+AW$6*$BA$1))*(ExportContract[[Diwedd Tariff]:[Diwedd Tariff]]&gt;($B340+AW$6*$BA$1)),ExportContract[[Ceiniogau fesul kWh]:[Ceiniogau fesul kWh]],0,,)</f>
        <v>0</v>
      </c>
      <c r="AX340" s="20" cm="1">
        <f t="array" ref="AX340">_xlfn.XLOOKUP(1,(ExportContract[[Dechrau Tariff ]:[Dechrau Tariff ]]&lt;=($B340+AX$6*$BA$1))*(ExportContract[[Diwedd Tariff]:[Diwedd Tariff]]&gt;($B340+AX$6*$BA$1)),ExportContract[[Ceiniogau fesul kWh]:[Ceiniogau fesul kWh]],0,,)</f>
        <v>0</v>
      </c>
    </row>
    <row r="341" spans="2:50" x14ac:dyDescent="0.3">
      <c r="B341" s="30">
        <v>45626</v>
      </c>
      <c r="C341" s="20" cm="1">
        <f t="array" ref="C341">_xlfn.XLOOKUP(1,(ExportContract[[Dechrau Tariff ]:[Dechrau Tariff ]]&lt;=($B341+C$6*$BA$1))*(ExportContract[[Diwedd Tariff]:[Diwedd Tariff]]&gt;($B341+C$6*$BA$1)),ExportContract[[Ceiniogau fesul kWh]:[Ceiniogau fesul kWh]],0,,)</f>
        <v>0</v>
      </c>
      <c r="D341" s="20" cm="1">
        <f t="array" ref="D341">_xlfn.XLOOKUP(1,(ExportContract[[Dechrau Tariff ]:[Dechrau Tariff ]]&lt;=($B341+D$6*$BA$1))*(ExportContract[[Diwedd Tariff]:[Diwedd Tariff]]&gt;($B341+D$6*$BA$1)),ExportContract[[Ceiniogau fesul kWh]:[Ceiniogau fesul kWh]],0,,)</f>
        <v>0</v>
      </c>
      <c r="E341" s="20" cm="1">
        <f t="array" ref="E341">_xlfn.XLOOKUP(1,(ExportContract[[Dechrau Tariff ]:[Dechrau Tariff ]]&lt;=($B341+E$6*$BA$1))*(ExportContract[[Diwedd Tariff]:[Diwedd Tariff]]&gt;($B341+E$6*$BA$1)),ExportContract[[Ceiniogau fesul kWh]:[Ceiniogau fesul kWh]],0,,)</f>
        <v>0</v>
      </c>
      <c r="F341" s="20" cm="1">
        <f t="array" ref="F341">_xlfn.XLOOKUP(1,(ExportContract[[Dechrau Tariff ]:[Dechrau Tariff ]]&lt;=($B341+F$6*$BA$1))*(ExportContract[[Diwedd Tariff]:[Diwedd Tariff]]&gt;($B341+F$6*$BA$1)),ExportContract[[Ceiniogau fesul kWh]:[Ceiniogau fesul kWh]],0,,)</f>
        <v>0</v>
      </c>
      <c r="G341" s="20" cm="1">
        <f t="array" ref="G341">_xlfn.XLOOKUP(1,(ExportContract[[Dechrau Tariff ]:[Dechrau Tariff ]]&lt;=($B341+G$6*$BA$1))*(ExportContract[[Diwedd Tariff]:[Diwedd Tariff]]&gt;($B341+G$6*$BA$1)),ExportContract[[Ceiniogau fesul kWh]:[Ceiniogau fesul kWh]],0,,)</f>
        <v>0</v>
      </c>
      <c r="H341" s="20" cm="1">
        <f t="array" ref="H341">_xlfn.XLOOKUP(1,(ExportContract[[Dechrau Tariff ]:[Dechrau Tariff ]]&lt;=($B341+H$6*$BA$1))*(ExportContract[[Diwedd Tariff]:[Diwedd Tariff]]&gt;($B341+H$6*$BA$1)),ExportContract[[Ceiniogau fesul kWh]:[Ceiniogau fesul kWh]],0,,)</f>
        <v>0</v>
      </c>
      <c r="I341" s="20" cm="1">
        <f t="array" ref="I341">_xlfn.XLOOKUP(1,(ExportContract[[Dechrau Tariff ]:[Dechrau Tariff ]]&lt;=($B341+I$6*$BA$1))*(ExportContract[[Diwedd Tariff]:[Diwedd Tariff]]&gt;($B341+I$6*$BA$1)),ExportContract[[Ceiniogau fesul kWh]:[Ceiniogau fesul kWh]],0,,)</f>
        <v>0</v>
      </c>
      <c r="J341" s="20" cm="1">
        <f t="array" ref="J341">_xlfn.XLOOKUP(1,(ExportContract[[Dechrau Tariff ]:[Dechrau Tariff ]]&lt;=($B341+J$6*$BA$1))*(ExportContract[[Diwedd Tariff]:[Diwedd Tariff]]&gt;($B341+J$6*$BA$1)),ExportContract[[Ceiniogau fesul kWh]:[Ceiniogau fesul kWh]],0,,)</f>
        <v>0</v>
      </c>
      <c r="K341" s="20" cm="1">
        <f t="array" ref="K341">_xlfn.XLOOKUP(1,(ExportContract[[Dechrau Tariff ]:[Dechrau Tariff ]]&lt;=($B341+K$6*$BA$1))*(ExportContract[[Diwedd Tariff]:[Diwedd Tariff]]&gt;($B341+K$6*$BA$1)),ExportContract[[Ceiniogau fesul kWh]:[Ceiniogau fesul kWh]],0,,)</f>
        <v>0</v>
      </c>
      <c r="L341" s="20" cm="1">
        <f t="array" ref="L341">_xlfn.XLOOKUP(1,(ExportContract[[Dechrau Tariff ]:[Dechrau Tariff ]]&lt;=($B341+L$6*$BA$1))*(ExportContract[[Diwedd Tariff]:[Diwedd Tariff]]&gt;($B341+L$6*$BA$1)),ExportContract[[Ceiniogau fesul kWh]:[Ceiniogau fesul kWh]],0,,)</f>
        <v>0</v>
      </c>
      <c r="M341" s="20" cm="1">
        <f t="array" ref="M341">_xlfn.XLOOKUP(1,(ExportContract[[Dechrau Tariff ]:[Dechrau Tariff ]]&lt;=($B341+M$6*$BA$1))*(ExportContract[[Diwedd Tariff]:[Diwedd Tariff]]&gt;($B341+M$6*$BA$1)),ExportContract[[Ceiniogau fesul kWh]:[Ceiniogau fesul kWh]],0,,)</f>
        <v>0</v>
      </c>
      <c r="N341" s="20" cm="1">
        <f t="array" ref="N341">_xlfn.XLOOKUP(1,(ExportContract[[Dechrau Tariff ]:[Dechrau Tariff ]]&lt;=($B341+N$6*$BA$1))*(ExportContract[[Diwedd Tariff]:[Diwedd Tariff]]&gt;($B341+N$6*$BA$1)),ExportContract[[Ceiniogau fesul kWh]:[Ceiniogau fesul kWh]],0,,)</f>
        <v>0</v>
      </c>
      <c r="O341" s="20" cm="1">
        <f t="array" ref="O341">_xlfn.XLOOKUP(1,(ExportContract[[Dechrau Tariff ]:[Dechrau Tariff ]]&lt;=($B341+O$6*$BA$1))*(ExportContract[[Diwedd Tariff]:[Diwedd Tariff]]&gt;($B341+O$6*$BA$1)),ExportContract[[Ceiniogau fesul kWh]:[Ceiniogau fesul kWh]],0,,)</f>
        <v>0</v>
      </c>
      <c r="P341" s="20" cm="1">
        <f t="array" ref="P341">_xlfn.XLOOKUP(1,(ExportContract[[Dechrau Tariff ]:[Dechrau Tariff ]]&lt;=($B341+P$6*$BA$1))*(ExportContract[[Diwedd Tariff]:[Diwedd Tariff]]&gt;($B341+P$6*$BA$1)),ExportContract[[Ceiniogau fesul kWh]:[Ceiniogau fesul kWh]],0,,)</f>
        <v>0</v>
      </c>
      <c r="Q341" s="20" cm="1">
        <f t="array" ref="Q341">_xlfn.XLOOKUP(1,(ExportContract[[Dechrau Tariff ]:[Dechrau Tariff ]]&lt;=($B341+Q$6*$BA$1))*(ExportContract[[Diwedd Tariff]:[Diwedd Tariff]]&gt;($B341+Q$6*$BA$1)),ExportContract[[Ceiniogau fesul kWh]:[Ceiniogau fesul kWh]],0,,)</f>
        <v>0</v>
      </c>
      <c r="R341" s="20" cm="1">
        <f t="array" ref="R341">_xlfn.XLOOKUP(1,(ExportContract[[Dechrau Tariff ]:[Dechrau Tariff ]]&lt;=($B341+R$6*$BA$1))*(ExportContract[[Diwedd Tariff]:[Diwedd Tariff]]&gt;($B341+R$6*$BA$1)),ExportContract[[Ceiniogau fesul kWh]:[Ceiniogau fesul kWh]],0,,)</f>
        <v>0</v>
      </c>
      <c r="S341" s="20" cm="1">
        <f t="array" ref="S341">_xlfn.XLOOKUP(1,(ExportContract[[Dechrau Tariff ]:[Dechrau Tariff ]]&lt;=($B341+S$6*$BA$1))*(ExportContract[[Diwedd Tariff]:[Diwedd Tariff]]&gt;($B341+S$6*$BA$1)),ExportContract[[Ceiniogau fesul kWh]:[Ceiniogau fesul kWh]],0,,)</f>
        <v>0</v>
      </c>
      <c r="T341" s="20" cm="1">
        <f t="array" ref="T341">_xlfn.XLOOKUP(1,(ExportContract[[Dechrau Tariff ]:[Dechrau Tariff ]]&lt;=($B341+T$6*$BA$1))*(ExportContract[[Diwedd Tariff]:[Diwedd Tariff]]&gt;($B341+T$6*$BA$1)),ExportContract[[Ceiniogau fesul kWh]:[Ceiniogau fesul kWh]],0,,)</f>
        <v>0</v>
      </c>
      <c r="U341" s="20" cm="1">
        <f t="array" ref="U341">_xlfn.XLOOKUP(1,(ExportContract[[Dechrau Tariff ]:[Dechrau Tariff ]]&lt;=($B341+U$6*$BA$1))*(ExportContract[[Diwedd Tariff]:[Diwedd Tariff]]&gt;($B341+U$6*$BA$1)),ExportContract[[Ceiniogau fesul kWh]:[Ceiniogau fesul kWh]],0,,)</f>
        <v>0</v>
      </c>
      <c r="V341" s="20" cm="1">
        <f t="array" ref="V341">_xlfn.XLOOKUP(1,(ExportContract[[Dechrau Tariff ]:[Dechrau Tariff ]]&lt;=($B341+V$6*$BA$1))*(ExportContract[[Diwedd Tariff]:[Diwedd Tariff]]&gt;($B341+V$6*$BA$1)),ExportContract[[Ceiniogau fesul kWh]:[Ceiniogau fesul kWh]],0,,)</f>
        <v>0</v>
      </c>
      <c r="W341" s="20" cm="1">
        <f t="array" ref="W341">_xlfn.XLOOKUP(1,(ExportContract[[Dechrau Tariff ]:[Dechrau Tariff ]]&lt;=($B341+W$6*$BA$1))*(ExportContract[[Diwedd Tariff]:[Diwedd Tariff]]&gt;($B341+W$6*$BA$1)),ExportContract[[Ceiniogau fesul kWh]:[Ceiniogau fesul kWh]],0,,)</f>
        <v>0</v>
      </c>
      <c r="X341" s="20" cm="1">
        <f t="array" ref="X341">_xlfn.XLOOKUP(1,(ExportContract[[Dechrau Tariff ]:[Dechrau Tariff ]]&lt;=($B341+X$6*$BA$1))*(ExportContract[[Diwedd Tariff]:[Diwedd Tariff]]&gt;($B341+X$6*$BA$1)),ExportContract[[Ceiniogau fesul kWh]:[Ceiniogau fesul kWh]],0,,)</f>
        <v>0</v>
      </c>
      <c r="Y341" s="20" cm="1">
        <f t="array" ref="Y341">_xlfn.XLOOKUP(1,(ExportContract[[Dechrau Tariff ]:[Dechrau Tariff ]]&lt;=($B341+Y$6*$BA$1))*(ExportContract[[Diwedd Tariff]:[Diwedd Tariff]]&gt;($B341+Y$6*$BA$1)),ExportContract[[Ceiniogau fesul kWh]:[Ceiniogau fesul kWh]],0,,)</f>
        <v>0</v>
      </c>
      <c r="Z341" s="20" cm="1">
        <f t="array" ref="Z341">_xlfn.XLOOKUP(1,(ExportContract[[Dechrau Tariff ]:[Dechrau Tariff ]]&lt;=($B341+Z$6*$BA$1))*(ExportContract[[Diwedd Tariff]:[Diwedd Tariff]]&gt;($B341+Z$6*$BA$1)),ExportContract[[Ceiniogau fesul kWh]:[Ceiniogau fesul kWh]],0,,)</f>
        <v>0</v>
      </c>
      <c r="AA341" s="20" cm="1">
        <f t="array" ref="AA341">_xlfn.XLOOKUP(1,(ExportContract[[Dechrau Tariff ]:[Dechrau Tariff ]]&lt;=($B341+AA$6*$BA$1))*(ExportContract[[Diwedd Tariff]:[Diwedd Tariff]]&gt;($B341+AA$6*$BA$1)),ExportContract[[Ceiniogau fesul kWh]:[Ceiniogau fesul kWh]],0,,)</f>
        <v>0</v>
      </c>
      <c r="AB341" s="20" cm="1">
        <f t="array" ref="AB341">_xlfn.XLOOKUP(1,(ExportContract[[Dechrau Tariff ]:[Dechrau Tariff ]]&lt;=($B341+AB$6*$BA$1))*(ExportContract[[Diwedd Tariff]:[Diwedd Tariff]]&gt;($B341+AB$6*$BA$1)),ExportContract[[Ceiniogau fesul kWh]:[Ceiniogau fesul kWh]],0,,)</f>
        <v>0</v>
      </c>
      <c r="AC341" s="20" cm="1">
        <f t="array" ref="AC341">_xlfn.XLOOKUP(1,(ExportContract[[Dechrau Tariff ]:[Dechrau Tariff ]]&lt;=($B341+AC$6*$BA$1))*(ExportContract[[Diwedd Tariff]:[Diwedd Tariff]]&gt;($B341+AC$6*$BA$1)),ExportContract[[Ceiniogau fesul kWh]:[Ceiniogau fesul kWh]],0,,)</f>
        <v>0</v>
      </c>
      <c r="AD341" s="20" cm="1">
        <f t="array" ref="AD341">_xlfn.XLOOKUP(1,(ExportContract[[Dechrau Tariff ]:[Dechrau Tariff ]]&lt;=($B341+AD$6*$BA$1))*(ExportContract[[Diwedd Tariff]:[Diwedd Tariff]]&gt;($B341+AD$6*$BA$1)),ExportContract[[Ceiniogau fesul kWh]:[Ceiniogau fesul kWh]],0,,)</f>
        <v>0</v>
      </c>
      <c r="AE341" s="20" cm="1">
        <f t="array" ref="AE341">_xlfn.XLOOKUP(1,(ExportContract[[Dechrau Tariff ]:[Dechrau Tariff ]]&lt;=($B341+AE$6*$BA$1))*(ExportContract[[Diwedd Tariff]:[Diwedd Tariff]]&gt;($B341+AE$6*$BA$1)),ExportContract[[Ceiniogau fesul kWh]:[Ceiniogau fesul kWh]],0,,)</f>
        <v>0</v>
      </c>
      <c r="AF341" s="20" cm="1">
        <f t="array" ref="AF341">_xlfn.XLOOKUP(1,(ExportContract[[Dechrau Tariff ]:[Dechrau Tariff ]]&lt;=($B341+AF$6*$BA$1))*(ExportContract[[Diwedd Tariff]:[Diwedd Tariff]]&gt;($B341+AF$6*$BA$1)),ExportContract[[Ceiniogau fesul kWh]:[Ceiniogau fesul kWh]],0,,)</f>
        <v>0</v>
      </c>
      <c r="AG341" s="20" cm="1">
        <f t="array" ref="AG341">_xlfn.XLOOKUP(1,(ExportContract[[Dechrau Tariff ]:[Dechrau Tariff ]]&lt;=($B341+AG$6*$BA$1))*(ExportContract[[Diwedd Tariff]:[Diwedd Tariff]]&gt;($B341+AG$6*$BA$1)),ExportContract[[Ceiniogau fesul kWh]:[Ceiniogau fesul kWh]],0,,)</f>
        <v>0</v>
      </c>
      <c r="AH341" s="20" cm="1">
        <f t="array" ref="AH341">_xlfn.XLOOKUP(1,(ExportContract[[Dechrau Tariff ]:[Dechrau Tariff ]]&lt;=($B341+AH$6*$BA$1))*(ExportContract[[Diwedd Tariff]:[Diwedd Tariff]]&gt;($B341+AH$6*$BA$1)),ExportContract[[Ceiniogau fesul kWh]:[Ceiniogau fesul kWh]],0,,)</f>
        <v>0</v>
      </c>
      <c r="AI341" s="20" cm="1">
        <f t="array" ref="AI341">_xlfn.XLOOKUP(1,(ExportContract[[Dechrau Tariff ]:[Dechrau Tariff ]]&lt;=($B341+AI$6*$BA$1))*(ExportContract[[Diwedd Tariff]:[Diwedd Tariff]]&gt;($B341+AI$6*$BA$1)),ExportContract[[Ceiniogau fesul kWh]:[Ceiniogau fesul kWh]],0,,)</f>
        <v>0</v>
      </c>
      <c r="AJ341" s="20" cm="1">
        <f t="array" ref="AJ341">_xlfn.XLOOKUP(1,(ExportContract[[Dechrau Tariff ]:[Dechrau Tariff ]]&lt;=($B341+AJ$6*$BA$1))*(ExportContract[[Diwedd Tariff]:[Diwedd Tariff]]&gt;($B341+AJ$6*$BA$1)),ExportContract[[Ceiniogau fesul kWh]:[Ceiniogau fesul kWh]],0,,)</f>
        <v>0</v>
      </c>
      <c r="AK341" s="20" cm="1">
        <f t="array" ref="AK341">_xlfn.XLOOKUP(1,(ExportContract[[Dechrau Tariff ]:[Dechrau Tariff ]]&lt;=($B341+AK$6*$BA$1))*(ExportContract[[Diwedd Tariff]:[Diwedd Tariff]]&gt;($B341+AK$6*$BA$1)),ExportContract[[Ceiniogau fesul kWh]:[Ceiniogau fesul kWh]],0,,)</f>
        <v>0</v>
      </c>
      <c r="AL341" s="20" cm="1">
        <f t="array" ref="AL341">_xlfn.XLOOKUP(1,(ExportContract[[Dechrau Tariff ]:[Dechrau Tariff ]]&lt;=($B341+AL$6*$BA$1))*(ExportContract[[Diwedd Tariff]:[Diwedd Tariff]]&gt;($B341+AL$6*$BA$1)),ExportContract[[Ceiniogau fesul kWh]:[Ceiniogau fesul kWh]],0,,)</f>
        <v>0</v>
      </c>
      <c r="AM341" s="20" cm="1">
        <f t="array" ref="AM341">_xlfn.XLOOKUP(1,(ExportContract[[Dechrau Tariff ]:[Dechrau Tariff ]]&lt;=($B341+AM$6*$BA$1))*(ExportContract[[Diwedd Tariff]:[Diwedd Tariff]]&gt;($B341+AM$6*$BA$1)),ExportContract[[Ceiniogau fesul kWh]:[Ceiniogau fesul kWh]],0,,)</f>
        <v>0</v>
      </c>
      <c r="AN341" s="20" cm="1">
        <f t="array" ref="AN341">_xlfn.XLOOKUP(1,(ExportContract[[Dechrau Tariff ]:[Dechrau Tariff ]]&lt;=($B341+AN$6*$BA$1))*(ExportContract[[Diwedd Tariff]:[Diwedd Tariff]]&gt;($B341+AN$6*$BA$1)),ExportContract[[Ceiniogau fesul kWh]:[Ceiniogau fesul kWh]],0,,)</f>
        <v>0</v>
      </c>
      <c r="AO341" s="20" cm="1">
        <f t="array" ref="AO341">_xlfn.XLOOKUP(1,(ExportContract[[Dechrau Tariff ]:[Dechrau Tariff ]]&lt;=($B341+AO$6*$BA$1))*(ExportContract[[Diwedd Tariff]:[Diwedd Tariff]]&gt;($B341+AO$6*$BA$1)),ExportContract[[Ceiniogau fesul kWh]:[Ceiniogau fesul kWh]],0,,)</f>
        <v>0</v>
      </c>
      <c r="AP341" s="20" cm="1">
        <f t="array" ref="AP341">_xlfn.XLOOKUP(1,(ExportContract[[Dechrau Tariff ]:[Dechrau Tariff ]]&lt;=($B341+AP$6*$BA$1))*(ExportContract[[Diwedd Tariff]:[Diwedd Tariff]]&gt;($B341+AP$6*$BA$1)),ExportContract[[Ceiniogau fesul kWh]:[Ceiniogau fesul kWh]],0,,)</f>
        <v>0</v>
      </c>
      <c r="AQ341" s="20" cm="1">
        <f t="array" ref="AQ341">_xlfn.XLOOKUP(1,(ExportContract[[Dechrau Tariff ]:[Dechrau Tariff ]]&lt;=($B341+AQ$6*$BA$1))*(ExportContract[[Diwedd Tariff]:[Diwedd Tariff]]&gt;($B341+AQ$6*$BA$1)),ExportContract[[Ceiniogau fesul kWh]:[Ceiniogau fesul kWh]],0,,)</f>
        <v>0</v>
      </c>
      <c r="AR341" s="20" cm="1">
        <f t="array" ref="AR341">_xlfn.XLOOKUP(1,(ExportContract[[Dechrau Tariff ]:[Dechrau Tariff ]]&lt;=($B341+AR$6*$BA$1))*(ExportContract[[Diwedd Tariff]:[Diwedd Tariff]]&gt;($B341+AR$6*$BA$1)),ExportContract[[Ceiniogau fesul kWh]:[Ceiniogau fesul kWh]],0,,)</f>
        <v>0</v>
      </c>
      <c r="AS341" s="20" cm="1">
        <f t="array" ref="AS341">_xlfn.XLOOKUP(1,(ExportContract[[Dechrau Tariff ]:[Dechrau Tariff ]]&lt;=($B341+AS$6*$BA$1))*(ExportContract[[Diwedd Tariff]:[Diwedd Tariff]]&gt;($B341+AS$6*$BA$1)),ExportContract[[Ceiniogau fesul kWh]:[Ceiniogau fesul kWh]],0,,)</f>
        <v>0</v>
      </c>
      <c r="AT341" s="20" cm="1">
        <f t="array" ref="AT341">_xlfn.XLOOKUP(1,(ExportContract[[Dechrau Tariff ]:[Dechrau Tariff ]]&lt;=($B341+AT$6*$BA$1))*(ExportContract[[Diwedd Tariff]:[Diwedd Tariff]]&gt;($B341+AT$6*$BA$1)),ExportContract[[Ceiniogau fesul kWh]:[Ceiniogau fesul kWh]],0,,)</f>
        <v>0</v>
      </c>
      <c r="AU341" s="20" cm="1">
        <f t="array" ref="AU341">_xlfn.XLOOKUP(1,(ExportContract[[Dechrau Tariff ]:[Dechrau Tariff ]]&lt;=($B341+AU$6*$BA$1))*(ExportContract[[Diwedd Tariff]:[Diwedd Tariff]]&gt;($B341+AU$6*$BA$1)),ExportContract[[Ceiniogau fesul kWh]:[Ceiniogau fesul kWh]],0,,)</f>
        <v>0</v>
      </c>
      <c r="AV341" s="20" cm="1">
        <f t="array" ref="AV341">_xlfn.XLOOKUP(1,(ExportContract[[Dechrau Tariff ]:[Dechrau Tariff ]]&lt;=($B341+AV$6*$BA$1))*(ExportContract[[Diwedd Tariff]:[Diwedd Tariff]]&gt;($B341+AV$6*$BA$1)),ExportContract[[Ceiniogau fesul kWh]:[Ceiniogau fesul kWh]],0,,)</f>
        <v>0</v>
      </c>
      <c r="AW341" s="20" cm="1">
        <f t="array" ref="AW341">_xlfn.XLOOKUP(1,(ExportContract[[Dechrau Tariff ]:[Dechrau Tariff ]]&lt;=($B341+AW$6*$BA$1))*(ExportContract[[Diwedd Tariff]:[Diwedd Tariff]]&gt;($B341+AW$6*$BA$1)),ExportContract[[Ceiniogau fesul kWh]:[Ceiniogau fesul kWh]],0,,)</f>
        <v>0</v>
      </c>
      <c r="AX341" s="20" cm="1">
        <f t="array" ref="AX341">_xlfn.XLOOKUP(1,(ExportContract[[Dechrau Tariff ]:[Dechrau Tariff ]]&lt;=($B341+AX$6*$BA$1))*(ExportContract[[Diwedd Tariff]:[Diwedd Tariff]]&gt;($B341+AX$6*$BA$1)),ExportContract[[Ceiniogau fesul kWh]:[Ceiniogau fesul kWh]],0,,)</f>
        <v>0</v>
      </c>
    </row>
    <row r="342" spans="2:50" x14ac:dyDescent="0.3">
      <c r="B342" s="30">
        <v>45627</v>
      </c>
      <c r="C342" s="20" cm="1">
        <f t="array" ref="C342">_xlfn.XLOOKUP(1,(ExportContract[[Dechrau Tariff ]:[Dechrau Tariff ]]&lt;=($B342+C$6*$BA$1))*(ExportContract[[Diwedd Tariff]:[Diwedd Tariff]]&gt;($B342+C$6*$BA$1)),ExportContract[[Ceiniogau fesul kWh]:[Ceiniogau fesul kWh]],0,,)</f>
        <v>0</v>
      </c>
      <c r="D342" s="20" cm="1">
        <f t="array" ref="D342">_xlfn.XLOOKUP(1,(ExportContract[[Dechrau Tariff ]:[Dechrau Tariff ]]&lt;=($B342+D$6*$BA$1))*(ExportContract[[Diwedd Tariff]:[Diwedd Tariff]]&gt;($B342+D$6*$BA$1)),ExportContract[[Ceiniogau fesul kWh]:[Ceiniogau fesul kWh]],0,,)</f>
        <v>0</v>
      </c>
      <c r="E342" s="20" cm="1">
        <f t="array" ref="E342">_xlfn.XLOOKUP(1,(ExportContract[[Dechrau Tariff ]:[Dechrau Tariff ]]&lt;=($B342+E$6*$BA$1))*(ExportContract[[Diwedd Tariff]:[Diwedd Tariff]]&gt;($B342+E$6*$BA$1)),ExportContract[[Ceiniogau fesul kWh]:[Ceiniogau fesul kWh]],0,,)</f>
        <v>0</v>
      </c>
      <c r="F342" s="20" cm="1">
        <f t="array" ref="F342">_xlfn.XLOOKUP(1,(ExportContract[[Dechrau Tariff ]:[Dechrau Tariff ]]&lt;=($B342+F$6*$BA$1))*(ExportContract[[Diwedd Tariff]:[Diwedd Tariff]]&gt;($B342+F$6*$BA$1)),ExportContract[[Ceiniogau fesul kWh]:[Ceiniogau fesul kWh]],0,,)</f>
        <v>0</v>
      </c>
      <c r="G342" s="20" cm="1">
        <f t="array" ref="G342">_xlfn.XLOOKUP(1,(ExportContract[[Dechrau Tariff ]:[Dechrau Tariff ]]&lt;=($B342+G$6*$BA$1))*(ExportContract[[Diwedd Tariff]:[Diwedd Tariff]]&gt;($B342+G$6*$BA$1)),ExportContract[[Ceiniogau fesul kWh]:[Ceiniogau fesul kWh]],0,,)</f>
        <v>0</v>
      </c>
      <c r="H342" s="20" cm="1">
        <f t="array" ref="H342">_xlfn.XLOOKUP(1,(ExportContract[[Dechrau Tariff ]:[Dechrau Tariff ]]&lt;=($B342+H$6*$BA$1))*(ExportContract[[Diwedd Tariff]:[Diwedd Tariff]]&gt;($B342+H$6*$BA$1)),ExportContract[[Ceiniogau fesul kWh]:[Ceiniogau fesul kWh]],0,,)</f>
        <v>0</v>
      </c>
      <c r="I342" s="20" cm="1">
        <f t="array" ref="I342">_xlfn.XLOOKUP(1,(ExportContract[[Dechrau Tariff ]:[Dechrau Tariff ]]&lt;=($B342+I$6*$BA$1))*(ExportContract[[Diwedd Tariff]:[Diwedd Tariff]]&gt;($B342+I$6*$BA$1)),ExportContract[[Ceiniogau fesul kWh]:[Ceiniogau fesul kWh]],0,,)</f>
        <v>0</v>
      </c>
      <c r="J342" s="20" cm="1">
        <f t="array" ref="J342">_xlfn.XLOOKUP(1,(ExportContract[[Dechrau Tariff ]:[Dechrau Tariff ]]&lt;=($B342+J$6*$BA$1))*(ExportContract[[Diwedd Tariff]:[Diwedd Tariff]]&gt;($B342+J$6*$BA$1)),ExportContract[[Ceiniogau fesul kWh]:[Ceiniogau fesul kWh]],0,,)</f>
        <v>0</v>
      </c>
      <c r="K342" s="20" cm="1">
        <f t="array" ref="K342">_xlfn.XLOOKUP(1,(ExportContract[[Dechrau Tariff ]:[Dechrau Tariff ]]&lt;=($B342+K$6*$BA$1))*(ExportContract[[Diwedd Tariff]:[Diwedd Tariff]]&gt;($B342+K$6*$BA$1)),ExportContract[[Ceiniogau fesul kWh]:[Ceiniogau fesul kWh]],0,,)</f>
        <v>0</v>
      </c>
      <c r="L342" s="20" cm="1">
        <f t="array" ref="L342">_xlfn.XLOOKUP(1,(ExportContract[[Dechrau Tariff ]:[Dechrau Tariff ]]&lt;=($B342+L$6*$BA$1))*(ExportContract[[Diwedd Tariff]:[Diwedd Tariff]]&gt;($B342+L$6*$BA$1)),ExportContract[[Ceiniogau fesul kWh]:[Ceiniogau fesul kWh]],0,,)</f>
        <v>0</v>
      </c>
      <c r="M342" s="20" cm="1">
        <f t="array" ref="M342">_xlfn.XLOOKUP(1,(ExportContract[[Dechrau Tariff ]:[Dechrau Tariff ]]&lt;=($B342+M$6*$BA$1))*(ExportContract[[Diwedd Tariff]:[Diwedd Tariff]]&gt;($B342+M$6*$BA$1)),ExportContract[[Ceiniogau fesul kWh]:[Ceiniogau fesul kWh]],0,,)</f>
        <v>0</v>
      </c>
      <c r="N342" s="20" cm="1">
        <f t="array" ref="N342">_xlfn.XLOOKUP(1,(ExportContract[[Dechrau Tariff ]:[Dechrau Tariff ]]&lt;=($B342+N$6*$BA$1))*(ExportContract[[Diwedd Tariff]:[Diwedd Tariff]]&gt;($B342+N$6*$BA$1)),ExportContract[[Ceiniogau fesul kWh]:[Ceiniogau fesul kWh]],0,,)</f>
        <v>0</v>
      </c>
      <c r="O342" s="20" cm="1">
        <f t="array" ref="O342">_xlfn.XLOOKUP(1,(ExportContract[[Dechrau Tariff ]:[Dechrau Tariff ]]&lt;=($B342+O$6*$BA$1))*(ExportContract[[Diwedd Tariff]:[Diwedd Tariff]]&gt;($B342+O$6*$BA$1)),ExportContract[[Ceiniogau fesul kWh]:[Ceiniogau fesul kWh]],0,,)</f>
        <v>0</v>
      </c>
      <c r="P342" s="20" cm="1">
        <f t="array" ref="P342">_xlfn.XLOOKUP(1,(ExportContract[[Dechrau Tariff ]:[Dechrau Tariff ]]&lt;=($B342+P$6*$BA$1))*(ExportContract[[Diwedd Tariff]:[Diwedd Tariff]]&gt;($B342+P$6*$BA$1)),ExportContract[[Ceiniogau fesul kWh]:[Ceiniogau fesul kWh]],0,,)</f>
        <v>0</v>
      </c>
      <c r="Q342" s="20" cm="1">
        <f t="array" ref="Q342">_xlfn.XLOOKUP(1,(ExportContract[[Dechrau Tariff ]:[Dechrau Tariff ]]&lt;=($B342+Q$6*$BA$1))*(ExportContract[[Diwedd Tariff]:[Diwedd Tariff]]&gt;($B342+Q$6*$BA$1)),ExportContract[[Ceiniogau fesul kWh]:[Ceiniogau fesul kWh]],0,,)</f>
        <v>0</v>
      </c>
      <c r="R342" s="20" cm="1">
        <f t="array" ref="R342">_xlfn.XLOOKUP(1,(ExportContract[[Dechrau Tariff ]:[Dechrau Tariff ]]&lt;=($B342+R$6*$BA$1))*(ExportContract[[Diwedd Tariff]:[Diwedd Tariff]]&gt;($B342+R$6*$BA$1)),ExportContract[[Ceiniogau fesul kWh]:[Ceiniogau fesul kWh]],0,,)</f>
        <v>0</v>
      </c>
      <c r="S342" s="20" cm="1">
        <f t="array" ref="S342">_xlfn.XLOOKUP(1,(ExportContract[[Dechrau Tariff ]:[Dechrau Tariff ]]&lt;=($B342+S$6*$BA$1))*(ExportContract[[Diwedd Tariff]:[Diwedd Tariff]]&gt;($B342+S$6*$BA$1)),ExportContract[[Ceiniogau fesul kWh]:[Ceiniogau fesul kWh]],0,,)</f>
        <v>0</v>
      </c>
      <c r="T342" s="20" cm="1">
        <f t="array" ref="T342">_xlfn.XLOOKUP(1,(ExportContract[[Dechrau Tariff ]:[Dechrau Tariff ]]&lt;=($B342+T$6*$BA$1))*(ExportContract[[Diwedd Tariff]:[Diwedd Tariff]]&gt;($B342+T$6*$BA$1)),ExportContract[[Ceiniogau fesul kWh]:[Ceiniogau fesul kWh]],0,,)</f>
        <v>0</v>
      </c>
      <c r="U342" s="20" cm="1">
        <f t="array" ref="U342">_xlfn.XLOOKUP(1,(ExportContract[[Dechrau Tariff ]:[Dechrau Tariff ]]&lt;=($B342+U$6*$BA$1))*(ExportContract[[Diwedd Tariff]:[Diwedd Tariff]]&gt;($B342+U$6*$BA$1)),ExportContract[[Ceiniogau fesul kWh]:[Ceiniogau fesul kWh]],0,,)</f>
        <v>0</v>
      </c>
      <c r="V342" s="20" cm="1">
        <f t="array" ref="V342">_xlfn.XLOOKUP(1,(ExportContract[[Dechrau Tariff ]:[Dechrau Tariff ]]&lt;=($B342+V$6*$BA$1))*(ExportContract[[Diwedd Tariff]:[Diwedd Tariff]]&gt;($B342+V$6*$BA$1)),ExportContract[[Ceiniogau fesul kWh]:[Ceiniogau fesul kWh]],0,,)</f>
        <v>0</v>
      </c>
      <c r="W342" s="20" cm="1">
        <f t="array" ref="W342">_xlfn.XLOOKUP(1,(ExportContract[[Dechrau Tariff ]:[Dechrau Tariff ]]&lt;=($B342+W$6*$BA$1))*(ExportContract[[Diwedd Tariff]:[Diwedd Tariff]]&gt;($B342+W$6*$BA$1)),ExportContract[[Ceiniogau fesul kWh]:[Ceiniogau fesul kWh]],0,,)</f>
        <v>0</v>
      </c>
      <c r="X342" s="20" cm="1">
        <f t="array" ref="X342">_xlfn.XLOOKUP(1,(ExportContract[[Dechrau Tariff ]:[Dechrau Tariff ]]&lt;=($B342+X$6*$BA$1))*(ExportContract[[Diwedd Tariff]:[Diwedd Tariff]]&gt;($B342+X$6*$BA$1)),ExportContract[[Ceiniogau fesul kWh]:[Ceiniogau fesul kWh]],0,,)</f>
        <v>0</v>
      </c>
      <c r="Y342" s="20" cm="1">
        <f t="array" ref="Y342">_xlfn.XLOOKUP(1,(ExportContract[[Dechrau Tariff ]:[Dechrau Tariff ]]&lt;=($B342+Y$6*$BA$1))*(ExportContract[[Diwedd Tariff]:[Diwedd Tariff]]&gt;($B342+Y$6*$BA$1)),ExportContract[[Ceiniogau fesul kWh]:[Ceiniogau fesul kWh]],0,,)</f>
        <v>0</v>
      </c>
      <c r="Z342" s="20" cm="1">
        <f t="array" ref="Z342">_xlfn.XLOOKUP(1,(ExportContract[[Dechrau Tariff ]:[Dechrau Tariff ]]&lt;=($B342+Z$6*$BA$1))*(ExportContract[[Diwedd Tariff]:[Diwedd Tariff]]&gt;($B342+Z$6*$BA$1)),ExportContract[[Ceiniogau fesul kWh]:[Ceiniogau fesul kWh]],0,,)</f>
        <v>0</v>
      </c>
      <c r="AA342" s="20" cm="1">
        <f t="array" ref="AA342">_xlfn.XLOOKUP(1,(ExportContract[[Dechrau Tariff ]:[Dechrau Tariff ]]&lt;=($B342+AA$6*$BA$1))*(ExportContract[[Diwedd Tariff]:[Diwedd Tariff]]&gt;($B342+AA$6*$BA$1)),ExportContract[[Ceiniogau fesul kWh]:[Ceiniogau fesul kWh]],0,,)</f>
        <v>0</v>
      </c>
      <c r="AB342" s="20" cm="1">
        <f t="array" ref="AB342">_xlfn.XLOOKUP(1,(ExportContract[[Dechrau Tariff ]:[Dechrau Tariff ]]&lt;=($B342+AB$6*$BA$1))*(ExportContract[[Diwedd Tariff]:[Diwedd Tariff]]&gt;($B342+AB$6*$BA$1)),ExportContract[[Ceiniogau fesul kWh]:[Ceiniogau fesul kWh]],0,,)</f>
        <v>0</v>
      </c>
      <c r="AC342" s="20" cm="1">
        <f t="array" ref="AC342">_xlfn.XLOOKUP(1,(ExportContract[[Dechrau Tariff ]:[Dechrau Tariff ]]&lt;=($B342+AC$6*$BA$1))*(ExportContract[[Diwedd Tariff]:[Diwedd Tariff]]&gt;($B342+AC$6*$BA$1)),ExportContract[[Ceiniogau fesul kWh]:[Ceiniogau fesul kWh]],0,,)</f>
        <v>0</v>
      </c>
      <c r="AD342" s="20" cm="1">
        <f t="array" ref="AD342">_xlfn.XLOOKUP(1,(ExportContract[[Dechrau Tariff ]:[Dechrau Tariff ]]&lt;=($B342+AD$6*$BA$1))*(ExportContract[[Diwedd Tariff]:[Diwedd Tariff]]&gt;($B342+AD$6*$BA$1)),ExportContract[[Ceiniogau fesul kWh]:[Ceiniogau fesul kWh]],0,,)</f>
        <v>0</v>
      </c>
      <c r="AE342" s="20" cm="1">
        <f t="array" ref="AE342">_xlfn.XLOOKUP(1,(ExportContract[[Dechrau Tariff ]:[Dechrau Tariff ]]&lt;=($B342+AE$6*$BA$1))*(ExportContract[[Diwedd Tariff]:[Diwedd Tariff]]&gt;($B342+AE$6*$BA$1)),ExportContract[[Ceiniogau fesul kWh]:[Ceiniogau fesul kWh]],0,,)</f>
        <v>0</v>
      </c>
      <c r="AF342" s="20" cm="1">
        <f t="array" ref="AF342">_xlfn.XLOOKUP(1,(ExportContract[[Dechrau Tariff ]:[Dechrau Tariff ]]&lt;=($B342+AF$6*$BA$1))*(ExportContract[[Diwedd Tariff]:[Diwedd Tariff]]&gt;($B342+AF$6*$BA$1)),ExportContract[[Ceiniogau fesul kWh]:[Ceiniogau fesul kWh]],0,,)</f>
        <v>0</v>
      </c>
      <c r="AG342" s="20" cm="1">
        <f t="array" ref="AG342">_xlfn.XLOOKUP(1,(ExportContract[[Dechrau Tariff ]:[Dechrau Tariff ]]&lt;=($B342+AG$6*$BA$1))*(ExportContract[[Diwedd Tariff]:[Diwedd Tariff]]&gt;($B342+AG$6*$BA$1)),ExportContract[[Ceiniogau fesul kWh]:[Ceiniogau fesul kWh]],0,,)</f>
        <v>0</v>
      </c>
      <c r="AH342" s="20" cm="1">
        <f t="array" ref="AH342">_xlfn.XLOOKUP(1,(ExportContract[[Dechrau Tariff ]:[Dechrau Tariff ]]&lt;=($B342+AH$6*$BA$1))*(ExportContract[[Diwedd Tariff]:[Diwedd Tariff]]&gt;($B342+AH$6*$BA$1)),ExportContract[[Ceiniogau fesul kWh]:[Ceiniogau fesul kWh]],0,,)</f>
        <v>0</v>
      </c>
      <c r="AI342" s="20" cm="1">
        <f t="array" ref="AI342">_xlfn.XLOOKUP(1,(ExportContract[[Dechrau Tariff ]:[Dechrau Tariff ]]&lt;=($B342+AI$6*$BA$1))*(ExportContract[[Diwedd Tariff]:[Diwedd Tariff]]&gt;($B342+AI$6*$BA$1)),ExportContract[[Ceiniogau fesul kWh]:[Ceiniogau fesul kWh]],0,,)</f>
        <v>0</v>
      </c>
      <c r="AJ342" s="20" cm="1">
        <f t="array" ref="AJ342">_xlfn.XLOOKUP(1,(ExportContract[[Dechrau Tariff ]:[Dechrau Tariff ]]&lt;=($B342+AJ$6*$BA$1))*(ExportContract[[Diwedd Tariff]:[Diwedd Tariff]]&gt;($B342+AJ$6*$BA$1)),ExportContract[[Ceiniogau fesul kWh]:[Ceiniogau fesul kWh]],0,,)</f>
        <v>0</v>
      </c>
      <c r="AK342" s="20" cm="1">
        <f t="array" ref="AK342">_xlfn.XLOOKUP(1,(ExportContract[[Dechrau Tariff ]:[Dechrau Tariff ]]&lt;=($B342+AK$6*$BA$1))*(ExportContract[[Diwedd Tariff]:[Diwedd Tariff]]&gt;($B342+AK$6*$BA$1)),ExportContract[[Ceiniogau fesul kWh]:[Ceiniogau fesul kWh]],0,,)</f>
        <v>0</v>
      </c>
      <c r="AL342" s="20" cm="1">
        <f t="array" ref="AL342">_xlfn.XLOOKUP(1,(ExportContract[[Dechrau Tariff ]:[Dechrau Tariff ]]&lt;=($B342+AL$6*$BA$1))*(ExportContract[[Diwedd Tariff]:[Diwedd Tariff]]&gt;($B342+AL$6*$BA$1)),ExportContract[[Ceiniogau fesul kWh]:[Ceiniogau fesul kWh]],0,,)</f>
        <v>0</v>
      </c>
      <c r="AM342" s="20" cm="1">
        <f t="array" ref="AM342">_xlfn.XLOOKUP(1,(ExportContract[[Dechrau Tariff ]:[Dechrau Tariff ]]&lt;=($B342+AM$6*$BA$1))*(ExportContract[[Diwedd Tariff]:[Diwedd Tariff]]&gt;($B342+AM$6*$BA$1)),ExportContract[[Ceiniogau fesul kWh]:[Ceiniogau fesul kWh]],0,,)</f>
        <v>0</v>
      </c>
      <c r="AN342" s="20" cm="1">
        <f t="array" ref="AN342">_xlfn.XLOOKUP(1,(ExportContract[[Dechrau Tariff ]:[Dechrau Tariff ]]&lt;=($B342+AN$6*$BA$1))*(ExportContract[[Diwedd Tariff]:[Diwedd Tariff]]&gt;($B342+AN$6*$BA$1)),ExportContract[[Ceiniogau fesul kWh]:[Ceiniogau fesul kWh]],0,,)</f>
        <v>0</v>
      </c>
      <c r="AO342" s="20" cm="1">
        <f t="array" ref="AO342">_xlfn.XLOOKUP(1,(ExportContract[[Dechrau Tariff ]:[Dechrau Tariff ]]&lt;=($B342+AO$6*$BA$1))*(ExportContract[[Diwedd Tariff]:[Diwedd Tariff]]&gt;($B342+AO$6*$BA$1)),ExportContract[[Ceiniogau fesul kWh]:[Ceiniogau fesul kWh]],0,,)</f>
        <v>0</v>
      </c>
      <c r="AP342" s="20" cm="1">
        <f t="array" ref="AP342">_xlfn.XLOOKUP(1,(ExportContract[[Dechrau Tariff ]:[Dechrau Tariff ]]&lt;=($B342+AP$6*$BA$1))*(ExportContract[[Diwedd Tariff]:[Diwedd Tariff]]&gt;($B342+AP$6*$BA$1)),ExportContract[[Ceiniogau fesul kWh]:[Ceiniogau fesul kWh]],0,,)</f>
        <v>0</v>
      </c>
      <c r="AQ342" s="20" cm="1">
        <f t="array" ref="AQ342">_xlfn.XLOOKUP(1,(ExportContract[[Dechrau Tariff ]:[Dechrau Tariff ]]&lt;=($B342+AQ$6*$BA$1))*(ExportContract[[Diwedd Tariff]:[Diwedd Tariff]]&gt;($B342+AQ$6*$BA$1)),ExportContract[[Ceiniogau fesul kWh]:[Ceiniogau fesul kWh]],0,,)</f>
        <v>0</v>
      </c>
      <c r="AR342" s="20" cm="1">
        <f t="array" ref="AR342">_xlfn.XLOOKUP(1,(ExportContract[[Dechrau Tariff ]:[Dechrau Tariff ]]&lt;=($B342+AR$6*$BA$1))*(ExportContract[[Diwedd Tariff]:[Diwedd Tariff]]&gt;($B342+AR$6*$BA$1)),ExportContract[[Ceiniogau fesul kWh]:[Ceiniogau fesul kWh]],0,,)</f>
        <v>0</v>
      </c>
      <c r="AS342" s="20" cm="1">
        <f t="array" ref="AS342">_xlfn.XLOOKUP(1,(ExportContract[[Dechrau Tariff ]:[Dechrau Tariff ]]&lt;=($B342+AS$6*$BA$1))*(ExportContract[[Diwedd Tariff]:[Diwedd Tariff]]&gt;($B342+AS$6*$BA$1)),ExportContract[[Ceiniogau fesul kWh]:[Ceiniogau fesul kWh]],0,,)</f>
        <v>0</v>
      </c>
      <c r="AT342" s="20" cm="1">
        <f t="array" ref="AT342">_xlfn.XLOOKUP(1,(ExportContract[[Dechrau Tariff ]:[Dechrau Tariff ]]&lt;=($B342+AT$6*$BA$1))*(ExportContract[[Diwedd Tariff]:[Diwedd Tariff]]&gt;($B342+AT$6*$BA$1)),ExportContract[[Ceiniogau fesul kWh]:[Ceiniogau fesul kWh]],0,,)</f>
        <v>0</v>
      </c>
      <c r="AU342" s="20" cm="1">
        <f t="array" ref="AU342">_xlfn.XLOOKUP(1,(ExportContract[[Dechrau Tariff ]:[Dechrau Tariff ]]&lt;=($B342+AU$6*$BA$1))*(ExportContract[[Diwedd Tariff]:[Diwedd Tariff]]&gt;($B342+AU$6*$BA$1)),ExportContract[[Ceiniogau fesul kWh]:[Ceiniogau fesul kWh]],0,,)</f>
        <v>0</v>
      </c>
      <c r="AV342" s="20" cm="1">
        <f t="array" ref="AV342">_xlfn.XLOOKUP(1,(ExportContract[[Dechrau Tariff ]:[Dechrau Tariff ]]&lt;=($B342+AV$6*$BA$1))*(ExportContract[[Diwedd Tariff]:[Diwedd Tariff]]&gt;($B342+AV$6*$BA$1)),ExportContract[[Ceiniogau fesul kWh]:[Ceiniogau fesul kWh]],0,,)</f>
        <v>0</v>
      </c>
      <c r="AW342" s="20" cm="1">
        <f t="array" ref="AW342">_xlfn.XLOOKUP(1,(ExportContract[[Dechrau Tariff ]:[Dechrau Tariff ]]&lt;=($B342+AW$6*$BA$1))*(ExportContract[[Diwedd Tariff]:[Diwedd Tariff]]&gt;($B342+AW$6*$BA$1)),ExportContract[[Ceiniogau fesul kWh]:[Ceiniogau fesul kWh]],0,,)</f>
        <v>0</v>
      </c>
      <c r="AX342" s="20" cm="1">
        <f t="array" ref="AX342">_xlfn.XLOOKUP(1,(ExportContract[[Dechrau Tariff ]:[Dechrau Tariff ]]&lt;=($B342+AX$6*$BA$1))*(ExportContract[[Diwedd Tariff]:[Diwedd Tariff]]&gt;($B342+AX$6*$BA$1)),ExportContract[[Ceiniogau fesul kWh]:[Ceiniogau fesul kWh]],0,,)</f>
        <v>0</v>
      </c>
    </row>
    <row r="343" spans="2:50" x14ac:dyDescent="0.3">
      <c r="B343" s="30">
        <v>45628</v>
      </c>
      <c r="C343" s="20" cm="1">
        <f t="array" ref="C343">_xlfn.XLOOKUP(1,(ExportContract[[Dechrau Tariff ]:[Dechrau Tariff ]]&lt;=($B343+C$6*$BA$1))*(ExportContract[[Diwedd Tariff]:[Diwedd Tariff]]&gt;($B343+C$6*$BA$1)),ExportContract[[Ceiniogau fesul kWh]:[Ceiniogau fesul kWh]],0,,)</f>
        <v>0</v>
      </c>
      <c r="D343" s="20" cm="1">
        <f t="array" ref="D343">_xlfn.XLOOKUP(1,(ExportContract[[Dechrau Tariff ]:[Dechrau Tariff ]]&lt;=($B343+D$6*$BA$1))*(ExportContract[[Diwedd Tariff]:[Diwedd Tariff]]&gt;($B343+D$6*$BA$1)),ExportContract[[Ceiniogau fesul kWh]:[Ceiniogau fesul kWh]],0,,)</f>
        <v>0</v>
      </c>
      <c r="E343" s="20" cm="1">
        <f t="array" ref="E343">_xlfn.XLOOKUP(1,(ExportContract[[Dechrau Tariff ]:[Dechrau Tariff ]]&lt;=($B343+E$6*$BA$1))*(ExportContract[[Diwedd Tariff]:[Diwedd Tariff]]&gt;($B343+E$6*$BA$1)),ExportContract[[Ceiniogau fesul kWh]:[Ceiniogau fesul kWh]],0,,)</f>
        <v>0</v>
      </c>
      <c r="F343" s="20" cm="1">
        <f t="array" ref="F343">_xlfn.XLOOKUP(1,(ExportContract[[Dechrau Tariff ]:[Dechrau Tariff ]]&lt;=($B343+F$6*$BA$1))*(ExportContract[[Diwedd Tariff]:[Diwedd Tariff]]&gt;($B343+F$6*$BA$1)),ExportContract[[Ceiniogau fesul kWh]:[Ceiniogau fesul kWh]],0,,)</f>
        <v>0</v>
      </c>
      <c r="G343" s="20" cm="1">
        <f t="array" ref="G343">_xlfn.XLOOKUP(1,(ExportContract[[Dechrau Tariff ]:[Dechrau Tariff ]]&lt;=($B343+G$6*$BA$1))*(ExportContract[[Diwedd Tariff]:[Diwedd Tariff]]&gt;($B343+G$6*$BA$1)),ExportContract[[Ceiniogau fesul kWh]:[Ceiniogau fesul kWh]],0,,)</f>
        <v>0</v>
      </c>
      <c r="H343" s="20" cm="1">
        <f t="array" ref="H343">_xlfn.XLOOKUP(1,(ExportContract[[Dechrau Tariff ]:[Dechrau Tariff ]]&lt;=($B343+H$6*$BA$1))*(ExportContract[[Diwedd Tariff]:[Diwedd Tariff]]&gt;($B343+H$6*$BA$1)),ExportContract[[Ceiniogau fesul kWh]:[Ceiniogau fesul kWh]],0,,)</f>
        <v>0</v>
      </c>
      <c r="I343" s="20" cm="1">
        <f t="array" ref="I343">_xlfn.XLOOKUP(1,(ExportContract[[Dechrau Tariff ]:[Dechrau Tariff ]]&lt;=($B343+I$6*$BA$1))*(ExportContract[[Diwedd Tariff]:[Diwedd Tariff]]&gt;($B343+I$6*$BA$1)),ExportContract[[Ceiniogau fesul kWh]:[Ceiniogau fesul kWh]],0,,)</f>
        <v>0</v>
      </c>
      <c r="J343" s="20" cm="1">
        <f t="array" ref="J343">_xlfn.XLOOKUP(1,(ExportContract[[Dechrau Tariff ]:[Dechrau Tariff ]]&lt;=($B343+J$6*$BA$1))*(ExportContract[[Diwedd Tariff]:[Diwedd Tariff]]&gt;($B343+J$6*$BA$1)),ExportContract[[Ceiniogau fesul kWh]:[Ceiniogau fesul kWh]],0,,)</f>
        <v>0</v>
      </c>
      <c r="K343" s="20" cm="1">
        <f t="array" ref="K343">_xlfn.XLOOKUP(1,(ExportContract[[Dechrau Tariff ]:[Dechrau Tariff ]]&lt;=($B343+K$6*$BA$1))*(ExportContract[[Diwedd Tariff]:[Diwedd Tariff]]&gt;($B343+K$6*$BA$1)),ExportContract[[Ceiniogau fesul kWh]:[Ceiniogau fesul kWh]],0,,)</f>
        <v>0</v>
      </c>
      <c r="L343" s="20" cm="1">
        <f t="array" ref="L343">_xlfn.XLOOKUP(1,(ExportContract[[Dechrau Tariff ]:[Dechrau Tariff ]]&lt;=($B343+L$6*$BA$1))*(ExportContract[[Diwedd Tariff]:[Diwedd Tariff]]&gt;($B343+L$6*$BA$1)),ExportContract[[Ceiniogau fesul kWh]:[Ceiniogau fesul kWh]],0,,)</f>
        <v>0</v>
      </c>
      <c r="M343" s="20" cm="1">
        <f t="array" ref="M343">_xlfn.XLOOKUP(1,(ExportContract[[Dechrau Tariff ]:[Dechrau Tariff ]]&lt;=($B343+M$6*$BA$1))*(ExportContract[[Diwedd Tariff]:[Diwedd Tariff]]&gt;($B343+M$6*$BA$1)),ExportContract[[Ceiniogau fesul kWh]:[Ceiniogau fesul kWh]],0,,)</f>
        <v>0</v>
      </c>
      <c r="N343" s="20" cm="1">
        <f t="array" ref="N343">_xlfn.XLOOKUP(1,(ExportContract[[Dechrau Tariff ]:[Dechrau Tariff ]]&lt;=($B343+N$6*$BA$1))*(ExportContract[[Diwedd Tariff]:[Diwedd Tariff]]&gt;($B343+N$6*$BA$1)),ExportContract[[Ceiniogau fesul kWh]:[Ceiniogau fesul kWh]],0,,)</f>
        <v>0</v>
      </c>
      <c r="O343" s="20" cm="1">
        <f t="array" ref="O343">_xlfn.XLOOKUP(1,(ExportContract[[Dechrau Tariff ]:[Dechrau Tariff ]]&lt;=($B343+O$6*$BA$1))*(ExportContract[[Diwedd Tariff]:[Diwedd Tariff]]&gt;($B343+O$6*$BA$1)),ExportContract[[Ceiniogau fesul kWh]:[Ceiniogau fesul kWh]],0,,)</f>
        <v>0</v>
      </c>
      <c r="P343" s="20" cm="1">
        <f t="array" ref="P343">_xlfn.XLOOKUP(1,(ExportContract[[Dechrau Tariff ]:[Dechrau Tariff ]]&lt;=($B343+P$6*$BA$1))*(ExportContract[[Diwedd Tariff]:[Diwedd Tariff]]&gt;($B343+P$6*$BA$1)),ExportContract[[Ceiniogau fesul kWh]:[Ceiniogau fesul kWh]],0,,)</f>
        <v>0</v>
      </c>
      <c r="Q343" s="20" cm="1">
        <f t="array" ref="Q343">_xlfn.XLOOKUP(1,(ExportContract[[Dechrau Tariff ]:[Dechrau Tariff ]]&lt;=($B343+Q$6*$BA$1))*(ExportContract[[Diwedd Tariff]:[Diwedd Tariff]]&gt;($B343+Q$6*$BA$1)),ExportContract[[Ceiniogau fesul kWh]:[Ceiniogau fesul kWh]],0,,)</f>
        <v>0</v>
      </c>
      <c r="R343" s="20" cm="1">
        <f t="array" ref="R343">_xlfn.XLOOKUP(1,(ExportContract[[Dechrau Tariff ]:[Dechrau Tariff ]]&lt;=($B343+R$6*$BA$1))*(ExportContract[[Diwedd Tariff]:[Diwedd Tariff]]&gt;($B343+R$6*$BA$1)),ExportContract[[Ceiniogau fesul kWh]:[Ceiniogau fesul kWh]],0,,)</f>
        <v>0</v>
      </c>
      <c r="S343" s="20" cm="1">
        <f t="array" ref="S343">_xlfn.XLOOKUP(1,(ExportContract[[Dechrau Tariff ]:[Dechrau Tariff ]]&lt;=($B343+S$6*$BA$1))*(ExportContract[[Diwedd Tariff]:[Diwedd Tariff]]&gt;($B343+S$6*$BA$1)),ExportContract[[Ceiniogau fesul kWh]:[Ceiniogau fesul kWh]],0,,)</f>
        <v>0</v>
      </c>
      <c r="T343" s="20" cm="1">
        <f t="array" ref="T343">_xlfn.XLOOKUP(1,(ExportContract[[Dechrau Tariff ]:[Dechrau Tariff ]]&lt;=($B343+T$6*$BA$1))*(ExportContract[[Diwedd Tariff]:[Diwedd Tariff]]&gt;($B343+T$6*$BA$1)),ExportContract[[Ceiniogau fesul kWh]:[Ceiniogau fesul kWh]],0,,)</f>
        <v>0</v>
      </c>
      <c r="U343" s="20" cm="1">
        <f t="array" ref="U343">_xlfn.XLOOKUP(1,(ExportContract[[Dechrau Tariff ]:[Dechrau Tariff ]]&lt;=($B343+U$6*$BA$1))*(ExportContract[[Diwedd Tariff]:[Diwedd Tariff]]&gt;($B343+U$6*$BA$1)),ExportContract[[Ceiniogau fesul kWh]:[Ceiniogau fesul kWh]],0,,)</f>
        <v>0</v>
      </c>
      <c r="V343" s="20" cm="1">
        <f t="array" ref="V343">_xlfn.XLOOKUP(1,(ExportContract[[Dechrau Tariff ]:[Dechrau Tariff ]]&lt;=($B343+V$6*$BA$1))*(ExportContract[[Diwedd Tariff]:[Diwedd Tariff]]&gt;($B343+V$6*$BA$1)),ExportContract[[Ceiniogau fesul kWh]:[Ceiniogau fesul kWh]],0,,)</f>
        <v>0</v>
      </c>
      <c r="W343" s="20" cm="1">
        <f t="array" ref="W343">_xlfn.XLOOKUP(1,(ExportContract[[Dechrau Tariff ]:[Dechrau Tariff ]]&lt;=($B343+W$6*$BA$1))*(ExportContract[[Diwedd Tariff]:[Diwedd Tariff]]&gt;($B343+W$6*$BA$1)),ExportContract[[Ceiniogau fesul kWh]:[Ceiniogau fesul kWh]],0,,)</f>
        <v>0</v>
      </c>
      <c r="X343" s="20" cm="1">
        <f t="array" ref="X343">_xlfn.XLOOKUP(1,(ExportContract[[Dechrau Tariff ]:[Dechrau Tariff ]]&lt;=($B343+X$6*$BA$1))*(ExportContract[[Diwedd Tariff]:[Diwedd Tariff]]&gt;($B343+X$6*$BA$1)),ExportContract[[Ceiniogau fesul kWh]:[Ceiniogau fesul kWh]],0,,)</f>
        <v>0</v>
      </c>
      <c r="Y343" s="20" cm="1">
        <f t="array" ref="Y343">_xlfn.XLOOKUP(1,(ExportContract[[Dechrau Tariff ]:[Dechrau Tariff ]]&lt;=($B343+Y$6*$BA$1))*(ExportContract[[Diwedd Tariff]:[Diwedd Tariff]]&gt;($B343+Y$6*$BA$1)),ExportContract[[Ceiniogau fesul kWh]:[Ceiniogau fesul kWh]],0,,)</f>
        <v>0</v>
      </c>
      <c r="Z343" s="20" cm="1">
        <f t="array" ref="Z343">_xlfn.XLOOKUP(1,(ExportContract[[Dechrau Tariff ]:[Dechrau Tariff ]]&lt;=($B343+Z$6*$BA$1))*(ExportContract[[Diwedd Tariff]:[Diwedd Tariff]]&gt;($B343+Z$6*$BA$1)),ExportContract[[Ceiniogau fesul kWh]:[Ceiniogau fesul kWh]],0,,)</f>
        <v>0</v>
      </c>
      <c r="AA343" s="20" cm="1">
        <f t="array" ref="AA343">_xlfn.XLOOKUP(1,(ExportContract[[Dechrau Tariff ]:[Dechrau Tariff ]]&lt;=($B343+AA$6*$BA$1))*(ExportContract[[Diwedd Tariff]:[Diwedd Tariff]]&gt;($B343+AA$6*$BA$1)),ExportContract[[Ceiniogau fesul kWh]:[Ceiniogau fesul kWh]],0,,)</f>
        <v>0</v>
      </c>
      <c r="AB343" s="20" cm="1">
        <f t="array" ref="AB343">_xlfn.XLOOKUP(1,(ExportContract[[Dechrau Tariff ]:[Dechrau Tariff ]]&lt;=($B343+AB$6*$BA$1))*(ExportContract[[Diwedd Tariff]:[Diwedd Tariff]]&gt;($B343+AB$6*$BA$1)),ExportContract[[Ceiniogau fesul kWh]:[Ceiniogau fesul kWh]],0,,)</f>
        <v>0</v>
      </c>
      <c r="AC343" s="20" cm="1">
        <f t="array" ref="AC343">_xlfn.XLOOKUP(1,(ExportContract[[Dechrau Tariff ]:[Dechrau Tariff ]]&lt;=($B343+AC$6*$BA$1))*(ExportContract[[Diwedd Tariff]:[Diwedd Tariff]]&gt;($B343+AC$6*$BA$1)),ExportContract[[Ceiniogau fesul kWh]:[Ceiniogau fesul kWh]],0,,)</f>
        <v>0</v>
      </c>
      <c r="AD343" s="20" cm="1">
        <f t="array" ref="AD343">_xlfn.XLOOKUP(1,(ExportContract[[Dechrau Tariff ]:[Dechrau Tariff ]]&lt;=($B343+AD$6*$BA$1))*(ExportContract[[Diwedd Tariff]:[Diwedd Tariff]]&gt;($B343+AD$6*$BA$1)),ExportContract[[Ceiniogau fesul kWh]:[Ceiniogau fesul kWh]],0,,)</f>
        <v>0</v>
      </c>
      <c r="AE343" s="20" cm="1">
        <f t="array" ref="AE343">_xlfn.XLOOKUP(1,(ExportContract[[Dechrau Tariff ]:[Dechrau Tariff ]]&lt;=($B343+AE$6*$BA$1))*(ExportContract[[Diwedd Tariff]:[Diwedd Tariff]]&gt;($B343+AE$6*$BA$1)),ExportContract[[Ceiniogau fesul kWh]:[Ceiniogau fesul kWh]],0,,)</f>
        <v>0</v>
      </c>
      <c r="AF343" s="20" cm="1">
        <f t="array" ref="AF343">_xlfn.XLOOKUP(1,(ExportContract[[Dechrau Tariff ]:[Dechrau Tariff ]]&lt;=($B343+AF$6*$BA$1))*(ExportContract[[Diwedd Tariff]:[Diwedd Tariff]]&gt;($B343+AF$6*$BA$1)),ExportContract[[Ceiniogau fesul kWh]:[Ceiniogau fesul kWh]],0,,)</f>
        <v>0</v>
      </c>
      <c r="AG343" s="20" cm="1">
        <f t="array" ref="AG343">_xlfn.XLOOKUP(1,(ExportContract[[Dechrau Tariff ]:[Dechrau Tariff ]]&lt;=($B343+AG$6*$BA$1))*(ExportContract[[Diwedd Tariff]:[Diwedd Tariff]]&gt;($B343+AG$6*$BA$1)),ExportContract[[Ceiniogau fesul kWh]:[Ceiniogau fesul kWh]],0,,)</f>
        <v>0</v>
      </c>
      <c r="AH343" s="20" cm="1">
        <f t="array" ref="AH343">_xlfn.XLOOKUP(1,(ExportContract[[Dechrau Tariff ]:[Dechrau Tariff ]]&lt;=($B343+AH$6*$BA$1))*(ExportContract[[Diwedd Tariff]:[Diwedd Tariff]]&gt;($B343+AH$6*$BA$1)),ExportContract[[Ceiniogau fesul kWh]:[Ceiniogau fesul kWh]],0,,)</f>
        <v>0</v>
      </c>
      <c r="AI343" s="20" cm="1">
        <f t="array" ref="AI343">_xlfn.XLOOKUP(1,(ExportContract[[Dechrau Tariff ]:[Dechrau Tariff ]]&lt;=($B343+AI$6*$BA$1))*(ExportContract[[Diwedd Tariff]:[Diwedd Tariff]]&gt;($B343+AI$6*$BA$1)),ExportContract[[Ceiniogau fesul kWh]:[Ceiniogau fesul kWh]],0,,)</f>
        <v>0</v>
      </c>
      <c r="AJ343" s="20" cm="1">
        <f t="array" ref="AJ343">_xlfn.XLOOKUP(1,(ExportContract[[Dechrau Tariff ]:[Dechrau Tariff ]]&lt;=($B343+AJ$6*$BA$1))*(ExportContract[[Diwedd Tariff]:[Diwedd Tariff]]&gt;($B343+AJ$6*$BA$1)),ExportContract[[Ceiniogau fesul kWh]:[Ceiniogau fesul kWh]],0,,)</f>
        <v>0</v>
      </c>
      <c r="AK343" s="20" cm="1">
        <f t="array" ref="AK343">_xlfn.XLOOKUP(1,(ExportContract[[Dechrau Tariff ]:[Dechrau Tariff ]]&lt;=($B343+AK$6*$BA$1))*(ExportContract[[Diwedd Tariff]:[Diwedd Tariff]]&gt;($B343+AK$6*$BA$1)),ExportContract[[Ceiniogau fesul kWh]:[Ceiniogau fesul kWh]],0,,)</f>
        <v>0</v>
      </c>
      <c r="AL343" s="20" cm="1">
        <f t="array" ref="AL343">_xlfn.XLOOKUP(1,(ExportContract[[Dechrau Tariff ]:[Dechrau Tariff ]]&lt;=($B343+AL$6*$BA$1))*(ExportContract[[Diwedd Tariff]:[Diwedd Tariff]]&gt;($B343+AL$6*$BA$1)),ExportContract[[Ceiniogau fesul kWh]:[Ceiniogau fesul kWh]],0,,)</f>
        <v>0</v>
      </c>
      <c r="AM343" s="20" cm="1">
        <f t="array" ref="AM343">_xlfn.XLOOKUP(1,(ExportContract[[Dechrau Tariff ]:[Dechrau Tariff ]]&lt;=($B343+AM$6*$BA$1))*(ExportContract[[Diwedd Tariff]:[Diwedd Tariff]]&gt;($B343+AM$6*$BA$1)),ExportContract[[Ceiniogau fesul kWh]:[Ceiniogau fesul kWh]],0,,)</f>
        <v>0</v>
      </c>
      <c r="AN343" s="20" cm="1">
        <f t="array" ref="AN343">_xlfn.XLOOKUP(1,(ExportContract[[Dechrau Tariff ]:[Dechrau Tariff ]]&lt;=($B343+AN$6*$BA$1))*(ExportContract[[Diwedd Tariff]:[Diwedd Tariff]]&gt;($B343+AN$6*$BA$1)),ExportContract[[Ceiniogau fesul kWh]:[Ceiniogau fesul kWh]],0,,)</f>
        <v>0</v>
      </c>
      <c r="AO343" s="20" cm="1">
        <f t="array" ref="AO343">_xlfn.XLOOKUP(1,(ExportContract[[Dechrau Tariff ]:[Dechrau Tariff ]]&lt;=($B343+AO$6*$BA$1))*(ExportContract[[Diwedd Tariff]:[Diwedd Tariff]]&gt;($B343+AO$6*$BA$1)),ExportContract[[Ceiniogau fesul kWh]:[Ceiniogau fesul kWh]],0,,)</f>
        <v>0</v>
      </c>
      <c r="AP343" s="20" cm="1">
        <f t="array" ref="AP343">_xlfn.XLOOKUP(1,(ExportContract[[Dechrau Tariff ]:[Dechrau Tariff ]]&lt;=($B343+AP$6*$BA$1))*(ExportContract[[Diwedd Tariff]:[Diwedd Tariff]]&gt;($B343+AP$6*$BA$1)),ExportContract[[Ceiniogau fesul kWh]:[Ceiniogau fesul kWh]],0,,)</f>
        <v>0</v>
      </c>
      <c r="AQ343" s="20" cm="1">
        <f t="array" ref="AQ343">_xlfn.XLOOKUP(1,(ExportContract[[Dechrau Tariff ]:[Dechrau Tariff ]]&lt;=($B343+AQ$6*$BA$1))*(ExportContract[[Diwedd Tariff]:[Diwedd Tariff]]&gt;($B343+AQ$6*$BA$1)),ExportContract[[Ceiniogau fesul kWh]:[Ceiniogau fesul kWh]],0,,)</f>
        <v>0</v>
      </c>
      <c r="AR343" s="20" cm="1">
        <f t="array" ref="AR343">_xlfn.XLOOKUP(1,(ExportContract[[Dechrau Tariff ]:[Dechrau Tariff ]]&lt;=($B343+AR$6*$BA$1))*(ExportContract[[Diwedd Tariff]:[Diwedd Tariff]]&gt;($B343+AR$6*$BA$1)),ExportContract[[Ceiniogau fesul kWh]:[Ceiniogau fesul kWh]],0,,)</f>
        <v>0</v>
      </c>
      <c r="AS343" s="20" cm="1">
        <f t="array" ref="AS343">_xlfn.XLOOKUP(1,(ExportContract[[Dechrau Tariff ]:[Dechrau Tariff ]]&lt;=($B343+AS$6*$BA$1))*(ExportContract[[Diwedd Tariff]:[Diwedd Tariff]]&gt;($B343+AS$6*$BA$1)),ExportContract[[Ceiniogau fesul kWh]:[Ceiniogau fesul kWh]],0,,)</f>
        <v>0</v>
      </c>
      <c r="AT343" s="20" cm="1">
        <f t="array" ref="AT343">_xlfn.XLOOKUP(1,(ExportContract[[Dechrau Tariff ]:[Dechrau Tariff ]]&lt;=($B343+AT$6*$BA$1))*(ExportContract[[Diwedd Tariff]:[Diwedd Tariff]]&gt;($B343+AT$6*$BA$1)),ExportContract[[Ceiniogau fesul kWh]:[Ceiniogau fesul kWh]],0,,)</f>
        <v>0</v>
      </c>
      <c r="AU343" s="20" cm="1">
        <f t="array" ref="AU343">_xlfn.XLOOKUP(1,(ExportContract[[Dechrau Tariff ]:[Dechrau Tariff ]]&lt;=($B343+AU$6*$BA$1))*(ExportContract[[Diwedd Tariff]:[Diwedd Tariff]]&gt;($B343+AU$6*$BA$1)),ExportContract[[Ceiniogau fesul kWh]:[Ceiniogau fesul kWh]],0,,)</f>
        <v>0</v>
      </c>
      <c r="AV343" s="20" cm="1">
        <f t="array" ref="AV343">_xlfn.XLOOKUP(1,(ExportContract[[Dechrau Tariff ]:[Dechrau Tariff ]]&lt;=($B343+AV$6*$BA$1))*(ExportContract[[Diwedd Tariff]:[Diwedd Tariff]]&gt;($B343+AV$6*$BA$1)),ExportContract[[Ceiniogau fesul kWh]:[Ceiniogau fesul kWh]],0,,)</f>
        <v>0</v>
      </c>
      <c r="AW343" s="20" cm="1">
        <f t="array" ref="AW343">_xlfn.XLOOKUP(1,(ExportContract[[Dechrau Tariff ]:[Dechrau Tariff ]]&lt;=($B343+AW$6*$BA$1))*(ExportContract[[Diwedd Tariff]:[Diwedd Tariff]]&gt;($B343+AW$6*$BA$1)),ExportContract[[Ceiniogau fesul kWh]:[Ceiniogau fesul kWh]],0,,)</f>
        <v>0</v>
      </c>
      <c r="AX343" s="20" cm="1">
        <f t="array" ref="AX343">_xlfn.XLOOKUP(1,(ExportContract[[Dechrau Tariff ]:[Dechrau Tariff ]]&lt;=($B343+AX$6*$BA$1))*(ExportContract[[Diwedd Tariff]:[Diwedd Tariff]]&gt;($B343+AX$6*$BA$1)),ExportContract[[Ceiniogau fesul kWh]:[Ceiniogau fesul kWh]],0,,)</f>
        <v>0</v>
      </c>
    </row>
    <row r="344" spans="2:50" x14ac:dyDescent="0.3">
      <c r="B344" s="30">
        <v>45629</v>
      </c>
      <c r="C344" s="20" cm="1">
        <f t="array" ref="C344">_xlfn.XLOOKUP(1,(ExportContract[[Dechrau Tariff ]:[Dechrau Tariff ]]&lt;=($B344+C$6*$BA$1))*(ExportContract[[Diwedd Tariff]:[Diwedd Tariff]]&gt;($B344+C$6*$BA$1)),ExportContract[[Ceiniogau fesul kWh]:[Ceiniogau fesul kWh]],0,,)</f>
        <v>0</v>
      </c>
      <c r="D344" s="20" cm="1">
        <f t="array" ref="D344">_xlfn.XLOOKUP(1,(ExportContract[[Dechrau Tariff ]:[Dechrau Tariff ]]&lt;=($B344+D$6*$BA$1))*(ExportContract[[Diwedd Tariff]:[Diwedd Tariff]]&gt;($B344+D$6*$BA$1)),ExportContract[[Ceiniogau fesul kWh]:[Ceiniogau fesul kWh]],0,,)</f>
        <v>0</v>
      </c>
      <c r="E344" s="20" cm="1">
        <f t="array" ref="E344">_xlfn.XLOOKUP(1,(ExportContract[[Dechrau Tariff ]:[Dechrau Tariff ]]&lt;=($B344+E$6*$BA$1))*(ExportContract[[Diwedd Tariff]:[Diwedd Tariff]]&gt;($B344+E$6*$BA$1)),ExportContract[[Ceiniogau fesul kWh]:[Ceiniogau fesul kWh]],0,,)</f>
        <v>0</v>
      </c>
      <c r="F344" s="20" cm="1">
        <f t="array" ref="F344">_xlfn.XLOOKUP(1,(ExportContract[[Dechrau Tariff ]:[Dechrau Tariff ]]&lt;=($B344+F$6*$BA$1))*(ExportContract[[Diwedd Tariff]:[Diwedd Tariff]]&gt;($B344+F$6*$BA$1)),ExportContract[[Ceiniogau fesul kWh]:[Ceiniogau fesul kWh]],0,,)</f>
        <v>0</v>
      </c>
      <c r="G344" s="20" cm="1">
        <f t="array" ref="G344">_xlfn.XLOOKUP(1,(ExportContract[[Dechrau Tariff ]:[Dechrau Tariff ]]&lt;=($B344+G$6*$BA$1))*(ExportContract[[Diwedd Tariff]:[Diwedd Tariff]]&gt;($B344+G$6*$BA$1)),ExportContract[[Ceiniogau fesul kWh]:[Ceiniogau fesul kWh]],0,,)</f>
        <v>0</v>
      </c>
      <c r="H344" s="20" cm="1">
        <f t="array" ref="H344">_xlfn.XLOOKUP(1,(ExportContract[[Dechrau Tariff ]:[Dechrau Tariff ]]&lt;=($B344+H$6*$BA$1))*(ExportContract[[Diwedd Tariff]:[Diwedd Tariff]]&gt;($B344+H$6*$BA$1)),ExportContract[[Ceiniogau fesul kWh]:[Ceiniogau fesul kWh]],0,,)</f>
        <v>0</v>
      </c>
      <c r="I344" s="20" cm="1">
        <f t="array" ref="I344">_xlfn.XLOOKUP(1,(ExportContract[[Dechrau Tariff ]:[Dechrau Tariff ]]&lt;=($B344+I$6*$BA$1))*(ExportContract[[Diwedd Tariff]:[Diwedd Tariff]]&gt;($B344+I$6*$BA$1)),ExportContract[[Ceiniogau fesul kWh]:[Ceiniogau fesul kWh]],0,,)</f>
        <v>0</v>
      </c>
      <c r="J344" s="20" cm="1">
        <f t="array" ref="J344">_xlfn.XLOOKUP(1,(ExportContract[[Dechrau Tariff ]:[Dechrau Tariff ]]&lt;=($B344+J$6*$BA$1))*(ExportContract[[Diwedd Tariff]:[Diwedd Tariff]]&gt;($B344+J$6*$BA$1)),ExportContract[[Ceiniogau fesul kWh]:[Ceiniogau fesul kWh]],0,,)</f>
        <v>0</v>
      </c>
      <c r="K344" s="20" cm="1">
        <f t="array" ref="K344">_xlfn.XLOOKUP(1,(ExportContract[[Dechrau Tariff ]:[Dechrau Tariff ]]&lt;=($B344+K$6*$BA$1))*(ExportContract[[Diwedd Tariff]:[Diwedd Tariff]]&gt;($B344+K$6*$BA$1)),ExportContract[[Ceiniogau fesul kWh]:[Ceiniogau fesul kWh]],0,,)</f>
        <v>0</v>
      </c>
      <c r="L344" s="20" cm="1">
        <f t="array" ref="L344">_xlfn.XLOOKUP(1,(ExportContract[[Dechrau Tariff ]:[Dechrau Tariff ]]&lt;=($B344+L$6*$BA$1))*(ExportContract[[Diwedd Tariff]:[Diwedd Tariff]]&gt;($B344+L$6*$BA$1)),ExportContract[[Ceiniogau fesul kWh]:[Ceiniogau fesul kWh]],0,,)</f>
        <v>0</v>
      </c>
      <c r="M344" s="20" cm="1">
        <f t="array" ref="M344">_xlfn.XLOOKUP(1,(ExportContract[[Dechrau Tariff ]:[Dechrau Tariff ]]&lt;=($B344+M$6*$BA$1))*(ExportContract[[Diwedd Tariff]:[Diwedd Tariff]]&gt;($B344+M$6*$BA$1)),ExportContract[[Ceiniogau fesul kWh]:[Ceiniogau fesul kWh]],0,,)</f>
        <v>0</v>
      </c>
      <c r="N344" s="20" cm="1">
        <f t="array" ref="N344">_xlfn.XLOOKUP(1,(ExportContract[[Dechrau Tariff ]:[Dechrau Tariff ]]&lt;=($B344+N$6*$BA$1))*(ExportContract[[Diwedd Tariff]:[Diwedd Tariff]]&gt;($B344+N$6*$BA$1)),ExportContract[[Ceiniogau fesul kWh]:[Ceiniogau fesul kWh]],0,,)</f>
        <v>0</v>
      </c>
      <c r="O344" s="20" cm="1">
        <f t="array" ref="O344">_xlfn.XLOOKUP(1,(ExportContract[[Dechrau Tariff ]:[Dechrau Tariff ]]&lt;=($B344+O$6*$BA$1))*(ExportContract[[Diwedd Tariff]:[Diwedd Tariff]]&gt;($B344+O$6*$BA$1)),ExportContract[[Ceiniogau fesul kWh]:[Ceiniogau fesul kWh]],0,,)</f>
        <v>0</v>
      </c>
      <c r="P344" s="20" cm="1">
        <f t="array" ref="P344">_xlfn.XLOOKUP(1,(ExportContract[[Dechrau Tariff ]:[Dechrau Tariff ]]&lt;=($B344+P$6*$BA$1))*(ExportContract[[Diwedd Tariff]:[Diwedd Tariff]]&gt;($B344+P$6*$BA$1)),ExportContract[[Ceiniogau fesul kWh]:[Ceiniogau fesul kWh]],0,,)</f>
        <v>0</v>
      </c>
      <c r="Q344" s="20" cm="1">
        <f t="array" ref="Q344">_xlfn.XLOOKUP(1,(ExportContract[[Dechrau Tariff ]:[Dechrau Tariff ]]&lt;=($B344+Q$6*$BA$1))*(ExportContract[[Diwedd Tariff]:[Diwedd Tariff]]&gt;($B344+Q$6*$BA$1)),ExportContract[[Ceiniogau fesul kWh]:[Ceiniogau fesul kWh]],0,,)</f>
        <v>0</v>
      </c>
      <c r="R344" s="20" cm="1">
        <f t="array" ref="R344">_xlfn.XLOOKUP(1,(ExportContract[[Dechrau Tariff ]:[Dechrau Tariff ]]&lt;=($B344+R$6*$BA$1))*(ExportContract[[Diwedd Tariff]:[Diwedd Tariff]]&gt;($B344+R$6*$BA$1)),ExportContract[[Ceiniogau fesul kWh]:[Ceiniogau fesul kWh]],0,,)</f>
        <v>0</v>
      </c>
      <c r="S344" s="20" cm="1">
        <f t="array" ref="S344">_xlfn.XLOOKUP(1,(ExportContract[[Dechrau Tariff ]:[Dechrau Tariff ]]&lt;=($B344+S$6*$BA$1))*(ExportContract[[Diwedd Tariff]:[Diwedd Tariff]]&gt;($B344+S$6*$BA$1)),ExportContract[[Ceiniogau fesul kWh]:[Ceiniogau fesul kWh]],0,,)</f>
        <v>0</v>
      </c>
      <c r="T344" s="20" cm="1">
        <f t="array" ref="T344">_xlfn.XLOOKUP(1,(ExportContract[[Dechrau Tariff ]:[Dechrau Tariff ]]&lt;=($B344+T$6*$BA$1))*(ExportContract[[Diwedd Tariff]:[Diwedd Tariff]]&gt;($B344+T$6*$BA$1)),ExportContract[[Ceiniogau fesul kWh]:[Ceiniogau fesul kWh]],0,,)</f>
        <v>0</v>
      </c>
      <c r="U344" s="20" cm="1">
        <f t="array" ref="U344">_xlfn.XLOOKUP(1,(ExportContract[[Dechrau Tariff ]:[Dechrau Tariff ]]&lt;=($B344+U$6*$BA$1))*(ExportContract[[Diwedd Tariff]:[Diwedd Tariff]]&gt;($B344+U$6*$BA$1)),ExportContract[[Ceiniogau fesul kWh]:[Ceiniogau fesul kWh]],0,,)</f>
        <v>0</v>
      </c>
      <c r="V344" s="20" cm="1">
        <f t="array" ref="V344">_xlfn.XLOOKUP(1,(ExportContract[[Dechrau Tariff ]:[Dechrau Tariff ]]&lt;=($B344+V$6*$BA$1))*(ExportContract[[Diwedd Tariff]:[Diwedd Tariff]]&gt;($B344+V$6*$BA$1)),ExportContract[[Ceiniogau fesul kWh]:[Ceiniogau fesul kWh]],0,,)</f>
        <v>0</v>
      </c>
      <c r="W344" s="20" cm="1">
        <f t="array" ref="W344">_xlfn.XLOOKUP(1,(ExportContract[[Dechrau Tariff ]:[Dechrau Tariff ]]&lt;=($B344+W$6*$BA$1))*(ExportContract[[Diwedd Tariff]:[Diwedd Tariff]]&gt;($B344+W$6*$BA$1)),ExportContract[[Ceiniogau fesul kWh]:[Ceiniogau fesul kWh]],0,,)</f>
        <v>0</v>
      </c>
      <c r="X344" s="20" cm="1">
        <f t="array" ref="X344">_xlfn.XLOOKUP(1,(ExportContract[[Dechrau Tariff ]:[Dechrau Tariff ]]&lt;=($B344+X$6*$BA$1))*(ExportContract[[Diwedd Tariff]:[Diwedd Tariff]]&gt;($B344+X$6*$BA$1)),ExportContract[[Ceiniogau fesul kWh]:[Ceiniogau fesul kWh]],0,,)</f>
        <v>0</v>
      </c>
      <c r="Y344" s="20" cm="1">
        <f t="array" ref="Y344">_xlfn.XLOOKUP(1,(ExportContract[[Dechrau Tariff ]:[Dechrau Tariff ]]&lt;=($B344+Y$6*$BA$1))*(ExportContract[[Diwedd Tariff]:[Diwedd Tariff]]&gt;($B344+Y$6*$BA$1)),ExportContract[[Ceiniogau fesul kWh]:[Ceiniogau fesul kWh]],0,,)</f>
        <v>0</v>
      </c>
      <c r="Z344" s="20" cm="1">
        <f t="array" ref="Z344">_xlfn.XLOOKUP(1,(ExportContract[[Dechrau Tariff ]:[Dechrau Tariff ]]&lt;=($B344+Z$6*$BA$1))*(ExportContract[[Diwedd Tariff]:[Diwedd Tariff]]&gt;($B344+Z$6*$BA$1)),ExportContract[[Ceiniogau fesul kWh]:[Ceiniogau fesul kWh]],0,,)</f>
        <v>0</v>
      </c>
      <c r="AA344" s="20" cm="1">
        <f t="array" ref="AA344">_xlfn.XLOOKUP(1,(ExportContract[[Dechrau Tariff ]:[Dechrau Tariff ]]&lt;=($B344+AA$6*$BA$1))*(ExportContract[[Diwedd Tariff]:[Diwedd Tariff]]&gt;($B344+AA$6*$BA$1)),ExportContract[[Ceiniogau fesul kWh]:[Ceiniogau fesul kWh]],0,,)</f>
        <v>0</v>
      </c>
      <c r="AB344" s="20" cm="1">
        <f t="array" ref="AB344">_xlfn.XLOOKUP(1,(ExportContract[[Dechrau Tariff ]:[Dechrau Tariff ]]&lt;=($B344+AB$6*$BA$1))*(ExportContract[[Diwedd Tariff]:[Diwedd Tariff]]&gt;($B344+AB$6*$BA$1)),ExportContract[[Ceiniogau fesul kWh]:[Ceiniogau fesul kWh]],0,,)</f>
        <v>0</v>
      </c>
      <c r="AC344" s="20" cm="1">
        <f t="array" ref="AC344">_xlfn.XLOOKUP(1,(ExportContract[[Dechrau Tariff ]:[Dechrau Tariff ]]&lt;=($B344+AC$6*$BA$1))*(ExportContract[[Diwedd Tariff]:[Diwedd Tariff]]&gt;($B344+AC$6*$BA$1)),ExportContract[[Ceiniogau fesul kWh]:[Ceiniogau fesul kWh]],0,,)</f>
        <v>0</v>
      </c>
      <c r="AD344" s="20" cm="1">
        <f t="array" ref="AD344">_xlfn.XLOOKUP(1,(ExportContract[[Dechrau Tariff ]:[Dechrau Tariff ]]&lt;=($B344+AD$6*$BA$1))*(ExportContract[[Diwedd Tariff]:[Diwedd Tariff]]&gt;($B344+AD$6*$BA$1)),ExportContract[[Ceiniogau fesul kWh]:[Ceiniogau fesul kWh]],0,,)</f>
        <v>0</v>
      </c>
      <c r="AE344" s="20" cm="1">
        <f t="array" ref="AE344">_xlfn.XLOOKUP(1,(ExportContract[[Dechrau Tariff ]:[Dechrau Tariff ]]&lt;=($B344+AE$6*$BA$1))*(ExportContract[[Diwedd Tariff]:[Diwedd Tariff]]&gt;($B344+AE$6*$BA$1)),ExportContract[[Ceiniogau fesul kWh]:[Ceiniogau fesul kWh]],0,,)</f>
        <v>0</v>
      </c>
      <c r="AF344" s="20" cm="1">
        <f t="array" ref="AF344">_xlfn.XLOOKUP(1,(ExportContract[[Dechrau Tariff ]:[Dechrau Tariff ]]&lt;=($B344+AF$6*$BA$1))*(ExportContract[[Diwedd Tariff]:[Diwedd Tariff]]&gt;($B344+AF$6*$BA$1)),ExportContract[[Ceiniogau fesul kWh]:[Ceiniogau fesul kWh]],0,,)</f>
        <v>0</v>
      </c>
      <c r="AG344" s="20" cm="1">
        <f t="array" ref="AG344">_xlfn.XLOOKUP(1,(ExportContract[[Dechrau Tariff ]:[Dechrau Tariff ]]&lt;=($B344+AG$6*$BA$1))*(ExportContract[[Diwedd Tariff]:[Diwedd Tariff]]&gt;($B344+AG$6*$BA$1)),ExportContract[[Ceiniogau fesul kWh]:[Ceiniogau fesul kWh]],0,,)</f>
        <v>0</v>
      </c>
      <c r="AH344" s="20" cm="1">
        <f t="array" ref="AH344">_xlfn.XLOOKUP(1,(ExportContract[[Dechrau Tariff ]:[Dechrau Tariff ]]&lt;=($B344+AH$6*$BA$1))*(ExportContract[[Diwedd Tariff]:[Diwedd Tariff]]&gt;($B344+AH$6*$BA$1)),ExportContract[[Ceiniogau fesul kWh]:[Ceiniogau fesul kWh]],0,,)</f>
        <v>0</v>
      </c>
      <c r="AI344" s="20" cm="1">
        <f t="array" ref="AI344">_xlfn.XLOOKUP(1,(ExportContract[[Dechrau Tariff ]:[Dechrau Tariff ]]&lt;=($B344+AI$6*$BA$1))*(ExportContract[[Diwedd Tariff]:[Diwedd Tariff]]&gt;($B344+AI$6*$BA$1)),ExportContract[[Ceiniogau fesul kWh]:[Ceiniogau fesul kWh]],0,,)</f>
        <v>0</v>
      </c>
      <c r="AJ344" s="20" cm="1">
        <f t="array" ref="AJ344">_xlfn.XLOOKUP(1,(ExportContract[[Dechrau Tariff ]:[Dechrau Tariff ]]&lt;=($B344+AJ$6*$BA$1))*(ExportContract[[Diwedd Tariff]:[Diwedd Tariff]]&gt;($B344+AJ$6*$BA$1)),ExportContract[[Ceiniogau fesul kWh]:[Ceiniogau fesul kWh]],0,,)</f>
        <v>0</v>
      </c>
      <c r="AK344" s="20" cm="1">
        <f t="array" ref="AK344">_xlfn.XLOOKUP(1,(ExportContract[[Dechrau Tariff ]:[Dechrau Tariff ]]&lt;=($B344+AK$6*$BA$1))*(ExportContract[[Diwedd Tariff]:[Diwedd Tariff]]&gt;($B344+AK$6*$BA$1)),ExportContract[[Ceiniogau fesul kWh]:[Ceiniogau fesul kWh]],0,,)</f>
        <v>0</v>
      </c>
      <c r="AL344" s="20" cm="1">
        <f t="array" ref="AL344">_xlfn.XLOOKUP(1,(ExportContract[[Dechrau Tariff ]:[Dechrau Tariff ]]&lt;=($B344+AL$6*$BA$1))*(ExportContract[[Diwedd Tariff]:[Diwedd Tariff]]&gt;($B344+AL$6*$BA$1)),ExportContract[[Ceiniogau fesul kWh]:[Ceiniogau fesul kWh]],0,,)</f>
        <v>0</v>
      </c>
      <c r="AM344" s="20" cm="1">
        <f t="array" ref="AM344">_xlfn.XLOOKUP(1,(ExportContract[[Dechrau Tariff ]:[Dechrau Tariff ]]&lt;=($B344+AM$6*$BA$1))*(ExportContract[[Diwedd Tariff]:[Diwedd Tariff]]&gt;($B344+AM$6*$BA$1)),ExportContract[[Ceiniogau fesul kWh]:[Ceiniogau fesul kWh]],0,,)</f>
        <v>0</v>
      </c>
      <c r="AN344" s="20" cm="1">
        <f t="array" ref="AN344">_xlfn.XLOOKUP(1,(ExportContract[[Dechrau Tariff ]:[Dechrau Tariff ]]&lt;=($B344+AN$6*$BA$1))*(ExportContract[[Diwedd Tariff]:[Diwedd Tariff]]&gt;($B344+AN$6*$BA$1)),ExportContract[[Ceiniogau fesul kWh]:[Ceiniogau fesul kWh]],0,,)</f>
        <v>0</v>
      </c>
      <c r="AO344" s="20" cm="1">
        <f t="array" ref="AO344">_xlfn.XLOOKUP(1,(ExportContract[[Dechrau Tariff ]:[Dechrau Tariff ]]&lt;=($B344+AO$6*$BA$1))*(ExportContract[[Diwedd Tariff]:[Diwedd Tariff]]&gt;($B344+AO$6*$BA$1)),ExportContract[[Ceiniogau fesul kWh]:[Ceiniogau fesul kWh]],0,,)</f>
        <v>0</v>
      </c>
      <c r="AP344" s="20" cm="1">
        <f t="array" ref="AP344">_xlfn.XLOOKUP(1,(ExportContract[[Dechrau Tariff ]:[Dechrau Tariff ]]&lt;=($B344+AP$6*$BA$1))*(ExportContract[[Diwedd Tariff]:[Diwedd Tariff]]&gt;($B344+AP$6*$BA$1)),ExportContract[[Ceiniogau fesul kWh]:[Ceiniogau fesul kWh]],0,,)</f>
        <v>0</v>
      </c>
      <c r="AQ344" s="20" cm="1">
        <f t="array" ref="AQ344">_xlfn.XLOOKUP(1,(ExportContract[[Dechrau Tariff ]:[Dechrau Tariff ]]&lt;=($B344+AQ$6*$BA$1))*(ExportContract[[Diwedd Tariff]:[Diwedd Tariff]]&gt;($B344+AQ$6*$BA$1)),ExportContract[[Ceiniogau fesul kWh]:[Ceiniogau fesul kWh]],0,,)</f>
        <v>0</v>
      </c>
      <c r="AR344" s="20" cm="1">
        <f t="array" ref="AR344">_xlfn.XLOOKUP(1,(ExportContract[[Dechrau Tariff ]:[Dechrau Tariff ]]&lt;=($B344+AR$6*$BA$1))*(ExportContract[[Diwedd Tariff]:[Diwedd Tariff]]&gt;($B344+AR$6*$BA$1)),ExportContract[[Ceiniogau fesul kWh]:[Ceiniogau fesul kWh]],0,,)</f>
        <v>0</v>
      </c>
      <c r="AS344" s="20" cm="1">
        <f t="array" ref="AS344">_xlfn.XLOOKUP(1,(ExportContract[[Dechrau Tariff ]:[Dechrau Tariff ]]&lt;=($B344+AS$6*$BA$1))*(ExportContract[[Diwedd Tariff]:[Diwedd Tariff]]&gt;($B344+AS$6*$BA$1)),ExportContract[[Ceiniogau fesul kWh]:[Ceiniogau fesul kWh]],0,,)</f>
        <v>0</v>
      </c>
      <c r="AT344" s="20" cm="1">
        <f t="array" ref="AT344">_xlfn.XLOOKUP(1,(ExportContract[[Dechrau Tariff ]:[Dechrau Tariff ]]&lt;=($B344+AT$6*$BA$1))*(ExportContract[[Diwedd Tariff]:[Diwedd Tariff]]&gt;($B344+AT$6*$BA$1)),ExportContract[[Ceiniogau fesul kWh]:[Ceiniogau fesul kWh]],0,,)</f>
        <v>0</v>
      </c>
      <c r="AU344" s="20" cm="1">
        <f t="array" ref="AU344">_xlfn.XLOOKUP(1,(ExportContract[[Dechrau Tariff ]:[Dechrau Tariff ]]&lt;=($B344+AU$6*$BA$1))*(ExportContract[[Diwedd Tariff]:[Diwedd Tariff]]&gt;($B344+AU$6*$BA$1)),ExportContract[[Ceiniogau fesul kWh]:[Ceiniogau fesul kWh]],0,,)</f>
        <v>0</v>
      </c>
      <c r="AV344" s="20" cm="1">
        <f t="array" ref="AV344">_xlfn.XLOOKUP(1,(ExportContract[[Dechrau Tariff ]:[Dechrau Tariff ]]&lt;=($B344+AV$6*$BA$1))*(ExportContract[[Diwedd Tariff]:[Diwedd Tariff]]&gt;($B344+AV$6*$BA$1)),ExportContract[[Ceiniogau fesul kWh]:[Ceiniogau fesul kWh]],0,,)</f>
        <v>0</v>
      </c>
      <c r="AW344" s="20" cm="1">
        <f t="array" ref="AW344">_xlfn.XLOOKUP(1,(ExportContract[[Dechrau Tariff ]:[Dechrau Tariff ]]&lt;=($B344+AW$6*$BA$1))*(ExportContract[[Diwedd Tariff]:[Diwedd Tariff]]&gt;($B344+AW$6*$BA$1)),ExportContract[[Ceiniogau fesul kWh]:[Ceiniogau fesul kWh]],0,,)</f>
        <v>0</v>
      </c>
      <c r="AX344" s="20" cm="1">
        <f t="array" ref="AX344">_xlfn.XLOOKUP(1,(ExportContract[[Dechrau Tariff ]:[Dechrau Tariff ]]&lt;=($B344+AX$6*$BA$1))*(ExportContract[[Diwedd Tariff]:[Diwedd Tariff]]&gt;($B344+AX$6*$BA$1)),ExportContract[[Ceiniogau fesul kWh]:[Ceiniogau fesul kWh]],0,,)</f>
        <v>0</v>
      </c>
    </row>
    <row r="345" spans="2:50" x14ac:dyDescent="0.3">
      <c r="B345" s="30">
        <v>45630</v>
      </c>
      <c r="C345" s="20" cm="1">
        <f t="array" ref="C345">_xlfn.XLOOKUP(1,(ExportContract[[Dechrau Tariff ]:[Dechrau Tariff ]]&lt;=($B345+C$6*$BA$1))*(ExportContract[[Diwedd Tariff]:[Diwedd Tariff]]&gt;($B345+C$6*$BA$1)),ExportContract[[Ceiniogau fesul kWh]:[Ceiniogau fesul kWh]],0,,)</f>
        <v>0</v>
      </c>
      <c r="D345" s="20" cm="1">
        <f t="array" ref="D345">_xlfn.XLOOKUP(1,(ExportContract[[Dechrau Tariff ]:[Dechrau Tariff ]]&lt;=($B345+D$6*$BA$1))*(ExportContract[[Diwedd Tariff]:[Diwedd Tariff]]&gt;($B345+D$6*$BA$1)),ExportContract[[Ceiniogau fesul kWh]:[Ceiniogau fesul kWh]],0,,)</f>
        <v>0</v>
      </c>
      <c r="E345" s="20" cm="1">
        <f t="array" ref="E345">_xlfn.XLOOKUP(1,(ExportContract[[Dechrau Tariff ]:[Dechrau Tariff ]]&lt;=($B345+E$6*$BA$1))*(ExportContract[[Diwedd Tariff]:[Diwedd Tariff]]&gt;($B345+E$6*$BA$1)),ExportContract[[Ceiniogau fesul kWh]:[Ceiniogau fesul kWh]],0,,)</f>
        <v>0</v>
      </c>
      <c r="F345" s="20" cm="1">
        <f t="array" ref="F345">_xlfn.XLOOKUP(1,(ExportContract[[Dechrau Tariff ]:[Dechrau Tariff ]]&lt;=($B345+F$6*$BA$1))*(ExportContract[[Diwedd Tariff]:[Diwedd Tariff]]&gt;($B345+F$6*$BA$1)),ExportContract[[Ceiniogau fesul kWh]:[Ceiniogau fesul kWh]],0,,)</f>
        <v>0</v>
      </c>
      <c r="G345" s="20" cm="1">
        <f t="array" ref="G345">_xlfn.XLOOKUP(1,(ExportContract[[Dechrau Tariff ]:[Dechrau Tariff ]]&lt;=($B345+G$6*$BA$1))*(ExportContract[[Diwedd Tariff]:[Diwedd Tariff]]&gt;($B345+G$6*$BA$1)),ExportContract[[Ceiniogau fesul kWh]:[Ceiniogau fesul kWh]],0,,)</f>
        <v>0</v>
      </c>
      <c r="H345" s="20" cm="1">
        <f t="array" ref="H345">_xlfn.XLOOKUP(1,(ExportContract[[Dechrau Tariff ]:[Dechrau Tariff ]]&lt;=($B345+H$6*$BA$1))*(ExportContract[[Diwedd Tariff]:[Diwedd Tariff]]&gt;($B345+H$6*$BA$1)),ExportContract[[Ceiniogau fesul kWh]:[Ceiniogau fesul kWh]],0,,)</f>
        <v>0</v>
      </c>
      <c r="I345" s="20" cm="1">
        <f t="array" ref="I345">_xlfn.XLOOKUP(1,(ExportContract[[Dechrau Tariff ]:[Dechrau Tariff ]]&lt;=($B345+I$6*$BA$1))*(ExportContract[[Diwedd Tariff]:[Diwedd Tariff]]&gt;($B345+I$6*$BA$1)),ExportContract[[Ceiniogau fesul kWh]:[Ceiniogau fesul kWh]],0,,)</f>
        <v>0</v>
      </c>
      <c r="J345" s="20" cm="1">
        <f t="array" ref="J345">_xlfn.XLOOKUP(1,(ExportContract[[Dechrau Tariff ]:[Dechrau Tariff ]]&lt;=($B345+J$6*$BA$1))*(ExportContract[[Diwedd Tariff]:[Diwedd Tariff]]&gt;($B345+J$6*$BA$1)),ExportContract[[Ceiniogau fesul kWh]:[Ceiniogau fesul kWh]],0,,)</f>
        <v>0</v>
      </c>
      <c r="K345" s="20" cm="1">
        <f t="array" ref="K345">_xlfn.XLOOKUP(1,(ExportContract[[Dechrau Tariff ]:[Dechrau Tariff ]]&lt;=($B345+K$6*$BA$1))*(ExportContract[[Diwedd Tariff]:[Diwedd Tariff]]&gt;($B345+K$6*$BA$1)),ExportContract[[Ceiniogau fesul kWh]:[Ceiniogau fesul kWh]],0,,)</f>
        <v>0</v>
      </c>
      <c r="L345" s="20" cm="1">
        <f t="array" ref="L345">_xlfn.XLOOKUP(1,(ExportContract[[Dechrau Tariff ]:[Dechrau Tariff ]]&lt;=($B345+L$6*$BA$1))*(ExportContract[[Diwedd Tariff]:[Diwedd Tariff]]&gt;($B345+L$6*$BA$1)),ExportContract[[Ceiniogau fesul kWh]:[Ceiniogau fesul kWh]],0,,)</f>
        <v>0</v>
      </c>
      <c r="M345" s="20" cm="1">
        <f t="array" ref="M345">_xlfn.XLOOKUP(1,(ExportContract[[Dechrau Tariff ]:[Dechrau Tariff ]]&lt;=($B345+M$6*$BA$1))*(ExportContract[[Diwedd Tariff]:[Diwedd Tariff]]&gt;($B345+M$6*$BA$1)),ExportContract[[Ceiniogau fesul kWh]:[Ceiniogau fesul kWh]],0,,)</f>
        <v>0</v>
      </c>
      <c r="N345" s="20" cm="1">
        <f t="array" ref="N345">_xlfn.XLOOKUP(1,(ExportContract[[Dechrau Tariff ]:[Dechrau Tariff ]]&lt;=($B345+N$6*$BA$1))*(ExportContract[[Diwedd Tariff]:[Diwedd Tariff]]&gt;($B345+N$6*$BA$1)),ExportContract[[Ceiniogau fesul kWh]:[Ceiniogau fesul kWh]],0,,)</f>
        <v>0</v>
      </c>
      <c r="O345" s="20" cm="1">
        <f t="array" ref="O345">_xlfn.XLOOKUP(1,(ExportContract[[Dechrau Tariff ]:[Dechrau Tariff ]]&lt;=($B345+O$6*$BA$1))*(ExportContract[[Diwedd Tariff]:[Diwedd Tariff]]&gt;($B345+O$6*$BA$1)),ExportContract[[Ceiniogau fesul kWh]:[Ceiniogau fesul kWh]],0,,)</f>
        <v>0</v>
      </c>
      <c r="P345" s="20" cm="1">
        <f t="array" ref="P345">_xlfn.XLOOKUP(1,(ExportContract[[Dechrau Tariff ]:[Dechrau Tariff ]]&lt;=($B345+P$6*$BA$1))*(ExportContract[[Diwedd Tariff]:[Diwedd Tariff]]&gt;($B345+P$6*$BA$1)),ExportContract[[Ceiniogau fesul kWh]:[Ceiniogau fesul kWh]],0,,)</f>
        <v>0</v>
      </c>
      <c r="Q345" s="20" cm="1">
        <f t="array" ref="Q345">_xlfn.XLOOKUP(1,(ExportContract[[Dechrau Tariff ]:[Dechrau Tariff ]]&lt;=($B345+Q$6*$BA$1))*(ExportContract[[Diwedd Tariff]:[Diwedd Tariff]]&gt;($B345+Q$6*$BA$1)),ExportContract[[Ceiniogau fesul kWh]:[Ceiniogau fesul kWh]],0,,)</f>
        <v>0</v>
      </c>
      <c r="R345" s="20" cm="1">
        <f t="array" ref="R345">_xlfn.XLOOKUP(1,(ExportContract[[Dechrau Tariff ]:[Dechrau Tariff ]]&lt;=($B345+R$6*$BA$1))*(ExportContract[[Diwedd Tariff]:[Diwedd Tariff]]&gt;($B345+R$6*$BA$1)),ExportContract[[Ceiniogau fesul kWh]:[Ceiniogau fesul kWh]],0,,)</f>
        <v>0</v>
      </c>
      <c r="S345" s="20" cm="1">
        <f t="array" ref="S345">_xlfn.XLOOKUP(1,(ExportContract[[Dechrau Tariff ]:[Dechrau Tariff ]]&lt;=($B345+S$6*$BA$1))*(ExportContract[[Diwedd Tariff]:[Diwedd Tariff]]&gt;($B345+S$6*$BA$1)),ExportContract[[Ceiniogau fesul kWh]:[Ceiniogau fesul kWh]],0,,)</f>
        <v>0</v>
      </c>
      <c r="T345" s="20" cm="1">
        <f t="array" ref="T345">_xlfn.XLOOKUP(1,(ExportContract[[Dechrau Tariff ]:[Dechrau Tariff ]]&lt;=($B345+T$6*$BA$1))*(ExportContract[[Diwedd Tariff]:[Diwedd Tariff]]&gt;($B345+T$6*$BA$1)),ExportContract[[Ceiniogau fesul kWh]:[Ceiniogau fesul kWh]],0,,)</f>
        <v>0</v>
      </c>
      <c r="U345" s="20" cm="1">
        <f t="array" ref="U345">_xlfn.XLOOKUP(1,(ExportContract[[Dechrau Tariff ]:[Dechrau Tariff ]]&lt;=($B345+U$6*$BA$1))*(ExportContract[[Diwedd Tariff]:[Diwedd Tariff]]&gt;($B345+U$6*$BA$1)),ExportContract[[Ceiniogau fesul kWh]:[Ceiniogau fesul kWh]],0,,)</f>
        <v>0</v>
      </c>
      <c r="V345" s="20" cm="1">
        <f t="array" ref="V345">_xlfn.XLOOKUP(1,(ExportContract[[Dechrau Tariff ]:[Dechrau Tariff ]]&lt;=($B345+V$6*$BA$1))*(ExportContract[[Diwedd Tariff]:[Diwedd Tariff]]&gt;($B345+V$6*$BA$1)),ExportContract[[Ceiniogau fesul kWh]:[Ceiniogau fesul kWh]],0,,)</f>
        <v>0</v>
      </c>
      <c r="W345" s="20" cm="1">
        <f t="array" ref="W345">_xlfn.XLOOKUP(1,(ExportContract[[Dechrau Tariff ]:[Dechrau Tariff ]]&lt;=($B345+W$6*$BA$1))*(ExportContract[[Diwedd Tariff]:[Diwedd Tariff]]&gt;($B345+W$6*$BA$1)),ExportContract[[Ceiniogau fesul kWh]:[Ceiniogau fesul kWh]],0,,)</f>
        <v>0</v>
      </c>
      <c r="X345" s="20" cm="1">
        <f t="array" ref="X345">_xlfn.XLOOKUP(1,(ExportContract[[Dechrau Tariff ]:[Dechrau Tariff ]]&lt;=($B345+X$6*$BA$1))*(ExportContract[[Diwedd Tariff]:[Diwedd Tariff]]&gt;($B345+X$6*$BA$1)),ExportContract[[Ceiniogau fesul kWh]:[Ceiniogau fesul kWh]],0,,)</f>
        <v>0</v>
      </c>
      <c r="Y345" s="20" cm="1">
        <f t="array" ref="Y345">_xlfn.XLOOKUP(1,(ExportContract[[Dechrau Tariff ]:[Dechrau Tariff ]]&lt;=($B345+Y$6*$BA$1))*(ExportContract[[Diwedd Tariff]:[Diwedd Tariff]]&gt;($B345+Y$6*$BA$1)),ExportContract[[Ceiniogau fesul kWh]:[Ceiniogau fesul kWh]],0,,)</f>
        <v>0</v>
      </c>
      <c r="Z345" s="20" cm="1">
        <f t="array" ref="Z345">_xlfn.XLOOKUP(1,(ExportContract[[Dechrau Tariff ]:[Dechrau Tariff ]]&lt;=($B345+Z$6*$BA$1))*(ExportContract[[Diwedd Tariff]:[Diwedd Tariff]]&gt;($B345+Z$6*$BA$1)),ExportContract[[Ceiniogau fesul kWh]:[Ceiniogau fesul kWh]],0,,)</f>
        <v>0</v>
      </c>
      <c r="AA345" s="20" cm="1">
        <f t="array" ref="AA345">_xlfn.XLOOKUP(1,(ExportContract[[Dechrau Tariff ]:[Dechrau Tariff ]]&lt;=($B345+AA$6*$BA$1))*(ExportContract[[Diwedd Tariff]:[Diwedd Tariff]]&gt;($B345+AA$6*$BA$1)),ExportContract[[Ceiniogau fesul kWh]:[Ceiniogau fesul kWh]],0,,)</f>
        <v>0</v>
      </c>
      <c r="AB345" s="20" cm="1">
        <f t="array" ref="AB345">_xlfn.XLOOKUP(1,(ExportContract[[Dechrau Tariff ]:[Dechrau Tariff ]]&lt;=($B345+AB$6*$BA$1))*(ExportContract[[Diwedd Tariff]:[Diwedd Tariff]]&gt;($B345+AB$6*$BA$1)),ExportContract[[Ceiniogau fesul kWh]:[Ceiniogau fesul kWh]],0,,)</f>
        <v>0</v>
      </c>
      <c r="AC345" s="20" cm="1">
        <f t="array" ref="AC345">_xlfn.XLOOKUP(1,(ExportContract[[Dechrau Tariff ]:[Dechrau Tariff ]]&lt;=($B345+AC$6*$BA$1))*(ExportContract[[Diwedd Tariff]:[Diwedd Tariff]]&gt;($B345+AC$6*$BA$1)),ExportContract[[Ceiniogau fesul kWh]:[Ceiniogau fesul kWh]],0,,)</f>
        <v>0</v>
      </c>
      <c r="AD345" s="20" cm="1">
        <f t="array" ref="AD345">_xlfn.XLOOKUP(1,(ExportContract[[Dechrau Tariff ]:[Dechrau Tariff ]]&lt;=($B345+AD$6*$BA$1))*(ExportContract[[Diwedd Tariff]:[Diwedd Tariff]]&gt;($B345+AD$6*$BA$1)),ExportContract[[Ceiniogau fesul kWh]:[Ceiniogau fesul kWh]],0,,)</f>
        <v>0</v>
      </c>
      <c r="AE345" s="20" cm="1">
        <f t="array" ref="AE345">_xlfn.XLOOKUP(1,(ExportContract[[Dechrau Tariff ]:[Dechrau Tariff ]]&lt;=($B345+AE$6*$BA$1))*(ExportContract[[Diwedd Tariff]:[Diwedd Tariff]]&gt;($B345+AE$6*$BA$1)),ExportContract[[Ceiniogau fesul kWh]:[Ceiniogau fesul kWh]],0,,)</f>
        <v>0</v>
      </c>
      <c r="AF345" s="20" cm="1">
        <f t="array" ref="AF345">_xlfn.XLOOKUP(1,(ExportContract[[Dechrau Tariff ]:[Dechrau Tariff ]]&lt;=($B345+AF$6*$BA$1))*(ExportContract[[Diwedd Tariff]:[Diwedd Tariff]]&gt;($B345+AF$6*$BA$1)),ExportContract[[Ceiniogau fesul kWh]:[Ceiniogau fesul kWh]],0,,)</f>
        <v>0</v>
      </c>
      <c r="AG345" s="20" cm="1">
        <f t="array" ref="AG345">_xlfn.XLOOKUP(1,(ExportContract[[Dechrau Tariff ]:[Dechrau Tariff ]]&lt;=($B345+AG$6*$BA$1))*(ExportContract[[Diwedd Tariff]:[Diwedd Tariff]]&gt;($B345+AG$6*$BA$1)),ExportContract[[Ceiniogau fesul kWh]:[Ceiniogau fesul kWh]],0,,)</f>
        <v>0</v>
      </c>
      <c r="AH345" s="20" cm="1">
        <f t="array" ref="AH345">_xlfn.XLOOKUP(1,(ExportContract[[Dechrau Tariff ]:[Dechrau Tariff ]]&lt;=($B345+AH$6*$BA$1))*(ExportContract[[Diwedd Tariff]:[Diwedd Tariff]]&gt;($B345+AH$6*$BA$1)),ExportContract[[Ceiniogau fesul kWh]:[Ceiniogau fesul kWh]],0,,)</f>
        <v>0</v>
      </c>
      <c r="AI345" s="20" cm="1">
        <f t="array" ref="AI345">_xlfn.XLOOKUP(1,(ExportContract[[Dechrau Tariff ]:[Dechrau Tariff ]]&lt;=($B345+AI$6*$BA$1))*(ExportContract[[Diwedd Tariff]:[Diwedd Tariff]]&gt;($B345+AI$6*$BA$1)),ExportContract[[Ceiniogau fesul kWh]:[Ceiniogau fesul kWh]],0,,)</f>
        <v>0</v>
      </c>
      <c r="AJ345" s="20" cm="1">
        <f t="array" ref="AJ345">_xlfn.XLOOKUP(1,(ExportContract[[Dechrau Tariff ]:[Dechrau Tariff ]]&lt;=($B345+AJ$6*$BA$1))*(ExportContract[[Diwedd Tariff]:[Diwedd Tariff]]&gt;($B345+AJ$6*$BA$1)),ExportContract[[Ceiniogau fesul kWh]:[Ceiniogau fesul kWh]],0,,)</f>
        <v>0</v>
      </c>
      <c r="AK345" s="20" cm="1">
        <f t="array" ref="AK345">_xlfn.XLOOKUP(1,(ExportContract[[Dechrau Tariff ]:[Dechrau Tariff ]]&lt;=($B345+AK$6*$BA$1))*(ExportContract[[Diwedd Tariff]:[Diwedd Tariff]]&gt;($B345+AK$6*$BA$1)),ExportContract[[Ceiniogau fesul kWh]:[Ceiniogau fesul kWh]],0,,)</f>
        <v>0</v>
      </c>
      <c r="AL345" s="20" cm="1">
        <f t="array" ref="AL345">_xlfn.XLOOKUP(1,(ExportContract[[Dechrau Tariff ]:[Dechrau Tariff ]]&lt;=($B345+AL$6*$BA$1))*(ExportContract[[Diwedd Tariff]:[Diwedd Tariff]]&gt;($B345+AL$6*$BA$1)),ExportContract[[Ceiniogau fesul kWh]:[Ceiniogau fesul kWh]],0,,)</f>
        <v>0</v>
      </c>
      <c r="AM345" s="20" cm="1">
        <f t="array" ref="AM345">_xlfn.XLOOKUP(1,(ExportContract[[Dechrau Tariff ]:[Dechrau Tariff ]]&lt;=($B345+AM$6*$BA$1))*(ExportContract[[Diwedd Tariff]:[Diwedd Tariff]]&gt;($B345+AM$6*$BA$1)),ExportContract[[Ceiniogau fesul kWh]:[Ceiniogau fesul kWh]],0,,)</f>
        <v>0</v>
      </c>
      <c r="AN345" s="20" cm="1">
        <f t="array" ref="AN345">_xlfn.XLOOKUP(1,(ExportContract[[Dechrau Tariff ]:[Dechrau Tariff ]]&lt;=($B345+AN$6*$BA$1))*(ExportContract[[Diwedd Tariff]:[Diwedd Tariff]]&gt;($B345+AN$6*$BA$1)),ExportContract[[Ceiniogau fesul kWh]:[Ceiniogau fesul kWh]],0,,)</f>
        <v>0</v>
      </c>
      <c r="AO345" s="20" cm="1">
        <f t="array" ref="AO345">_xlfn.XLOOKUP(1,(ExportContract[[Dechrau Tariff ]:[Dechrau Tariff ]]&lt;=($B345+AO$6*$BA$1))*(ExportContract[[Diwedd Tariff]:[Diwedd Tariff]]&gt;($B345+AO$6*$BA$1)),ExportContract[[Ceiniogau fesul kWh]:[Ceiniogau fesul kWh]],0,,)</f>
        <v>0</v>
      </c>
      <c r="AP345" s="20" cm="1">
        <f t="array" ref="AP345">_xlfn.XLOOKUP(1,(ExportContract[[Dechrau Tariff ]:[Dechrau Tariff ]]&lt;=($B345+AP$6*$BA$1))*(ExportContract[[Diwedd Tariff]:[Diwedd Tariff]]&gt;($B345+AP$6*$BA$1)),ExportContract[[Ceiniogau fesul kWh]:[Ceiniogau fesul kWh]],0,,)</f>
        <v>0</v>
      </c>
      <c r="AQ345" s="20" cm="1">
        <f t="array" ref="AQ345">_xlfn.XLOOKUP(1,(ExportContract[[Dechrau Tariff ]:[Dechrau Tariff ]]&lt;=($B345+AQ$6*$BA$1))*(ExportContract[[Diwedd Tariff]:[Diwedd Tariff]]&gt;($B345+AQ$6*$BA$1)),ExportContract[[Ceiniogau fesul kWh]:[Ceiniogau fesul kWh]],0,,)</f>
        <v>0</v>
      </c>
      <c r="AR345" s="20" cm="1">
        <f t="array" ref="AR345">_xlfn.XLOOKUP(1,(ExportContract[[Dechrau Tariff ]:[Dechrau Tariff ]]&lt;=($B345+AR$6*$BA$1))*(ExportContract[[Diwedd Tariff]:[Diwedd Tariff]]&gt;($B345+AR$6*$BA$1)),ExportContract[[Ceiniogau fesul kWh]:[Ceiniogau fesul kWh]],0,,)</f>
        <v>0</v>
      </c>
      <c r="AS345" s="20" cm="1">
        <f t="array" ref="AS345">_xlfn.XLOOKUP(1,(ExportContract[[Dechrau Tariff ]:[Dechrau Tariff ]]&lt;=($B345+AS$6*$BA$1))*(ExportContract[[Diwedd Tariff]:[Diwedd Tariff]]&gt;($B345+AS$6*$BA$1)),ExportContract[[Ceiniogau fesul kWh]:[Ceiniogau fesul kWh]],0,,)</f>
        <v>0</v>
      </c>
      <c r="AT345" s="20" cm="1">
        <f t="array" ref="AT345">_xlfn.XLOOKUP(1,(ExportContract[[Dechrau Tariff ]:[Dechrau Tariff ]]&lt;=($B345+AT$6*$BA$1))*(ExportContract[[Diwedd Tariff]:[Diwedd Tariff]]&gt;($B345+AT$6*$BA$1)),ExportContract[[Ceiniogau fesul kWh]:[Ceiniogau fesul kWh]],0,,)</f>
        <v>0</v>
      </c>
      <c r="AU345" s="20" cm="1">
        <f t="array" ref="AU345">_xlfn.XLOOKUP(1,(ExportContract[[Dechrau Tariff ]:[Dechrau Tariff ]]&lt;=($B345+AU$6*$BA$1))*(ExportContract[[Diwedd Tariff]:[Diwedd Tariff]]&gt;($B345+AU$6*$BA$1)),ExportContract[[Ceiniogau fesul kWh]:[Ceiniogau fesul kWh]],0,,)</f>
        <v>0</v>
      </c>
      <c r="AV345" s="20" cm="1">
        <f t="array" ref="AV345">_xlfn.XLOOKUP(1,(ExportContract[[Dechrau Tariff ]:[Dechrau Tariff ]]&lt;=($B345+AV$6*$BA$1))*(ExportContract[[Diwedd Tariff]:[Diwedd Tariff]]&gt;($B345+AV$6*$BA$1)),ExportContract[[Ceiniogau fesul kWh]:[Ceiniogau fesul kWh]],0,,)</f>
        <v>0</v>
      </c>
      <c r="AW345" s="20" cm="1">
        <f t="array" ref="AW345">_xlfn.XLOOKUP(1,(ExportContract[[Dechrau Tariff ]:[Dechrau Tariff ]]&lt;=($B345+AW$6*$BA$1))*(ExportContract[[Diwedd Tariff]:[Diwedd Tariff]]&gt;($B345+AW$6*$BA$1)),ExportContract[[Ceiniogau fesul kWh]:[Ceiniogau fesul kWh]],0,,)</f>
        <v>0</v>
      </c>
      <c r="AX345" s="20" cm="1">
        <f t="array" ref="AX345">_xlfn.XLOOKUP(1,(ExportContract[[Dechrau Tariff ]:[Dechrau Tariff ]]&lt;=($B345+AX$6*$BA$1))*(ExportContract[[Diwedd Tariff]:[Diwedd Tariff]]&gt;($B345+AX$6*$BA$1)),ExportContract[[Ceiniogau fesul kWh]:[Ceiniogau fesul kWh]],0,,)</f>
        <v>0</v>
      </c>
    </row>
    <row r="346" spans="2:50" x14ac:dyDescent="0.3">
      <c r="B346" s="30">
        <v>45631</v>
      </c>
      <c r="C346" s="20" cm="1">
        <f t="array" ref="C346">_xlfn.XLOOKUP(1,(ExportContract[[Dechrau Tariff ]:[Dechrau Tariff ]]&lt;=($B346+C$6*$BA$1))*(ExportContract[[Diwedd Tariff]:[Diwedd Tariff]]&gt;($B346+C$6*$BA$1)),ExportContract[[Ceiniogau fesul kWh]:[Ceiniogau fesul kWh]],0,,)</f>
        <v>0</v>
      </c>
      <c r="D346" s="20" cm="1">
        <f t="array" ref="D346">_xlfn.XLOOKUP(1,(ExportContract[[Dechrau Tariff ]:[Dechrau Tariff ]]&lt;=($B346+D$6*$BA$1))*(ExportContract[[Diwedd Tariff]:[Diwedd Tariff]]&gt;($B346+D$6*$BA$1)),ExportContract[[Ceiniogau fesul kWh]:[Ceiniogau fesul kWh]],0,,)</f>
        <v>0</v>
      </c>
      <c r="E346" s="20" cm="1">
        <f t="array" ref="E346">_xlfn.XLOOKUP(1,(ExportContract[[Dechrau Tariff ]:[Dechrau Tariff ]]&lt;=($B346+E$6*$BA$1))*(ExportContract[[Diwedd Tariff]:[Diwedd Tariff]]&gt;($B346+E$6*$BA$1)),ExportContract[[Ceiniogau fesul kWh]:[Ceiniogau fesul kWh]],0,,)</f>
        <v>0</v>
      </c>
      <c r="F346" s="20" cm="1">
        <f t="array" ref="F346">_xlfn.XLOOKUP(1,(ExportContract[[Dechrau Tariff ]:[Dechrau Tariff ]]&lt;=($B346+F$6*$BA$1))*(ExportContract[[Diwedd Tariff]:[Diwedd Tariff]]&gt;($B346+F$6*$BA$1)),ExportContract[[Ceiniogau fesul kWh]:[Ceiniogau fesul kWh]],0,,)</f>
        <v>0</v>
      </c>
      <c r="G346" s="20" cm="1">
        <f t="array" ref="G346">_xlfn.XLOOKUP(1,(ExportContract[[Dechrau Tariff ]:[Dechrau Tariff ]]&lt;=($B346+G$6*$BA$1))*(ExportContract[[Diwedd Tariff]:[Diwedd Tariff]]&gt;($B346+G$6*$BA$1)),ExportContract[[Ceiniogau fesul kWh]:[Ceiniogau fesul kWh]],0,,)</f>
        <v>0</v>
      </c>
      <c r="H346" s="20" cm="1">
        <f t="array" ref="H346">_xlfn.XLOOKUP(1,(ExportContract[[Dechrau Tariff ]:[Dechrau Tariff ]]&lt;=($B346+H$6*$BA$1))*(ExportContract[[Diwedd Tariff]:[Diwedd Tariff]]&gt;($B346+H$6*$BA$1)),ExportContract[[Ceiniogau fesul kWh]:[Ceiniogau fesul kWh]],0,,)</f>
        <v>0</v>
      </c>
      <c r="I346" s="20" cm="1">
        <f t="array" ref="I346">_xlfn.XLOOKUP(1,(ExportContract[[Dechrau Tariff ]:[Dechrau Tariff ]]&lt;=($B346+I$6*$BA$1))*(ExportContract[[Diwedd Tariff]:[Diwedd Tariff]]&gt;($B346+I$6*$BA$1)),ExportContract[[Ceiniogau fesul kWh]:[Ceiniogau fesul kWh]],0,,)</f>
        <v>0</v>
      </c>
      <c r="J346" s="20" cm="1">
        <f t="array" ref="J346">_xlfn.XLOOKUP(1,(ExportContract[[Dechrau Tariff ]:[Dechrau Tariff ]]&lt;=($B346+J$6*$BA$1))*(ExportContract[[Diwedd Tariff]:[Diwedd Tariff]]&gt;($B346+J$6*$BA$1)),ExportContract[[Ceiniogau fesul kWh]:[Ceiniogau fesul kWh]],0,,)</f>
        <v>0</v>
      </c>
      <c r="K346" s="20" cm="1">
        <f t="array" ref="K346">_xlfn.XLOOKUP(1,(ExportContract[[Dechrau Tariff ]:[Dechrau Tariff ]]&lt;=($B346+K$6*$BA$1))*(ExportContract[[Diwedd Tariff]:[Diwedd Tariff]]&gt;($B346+K$6*$BA$1)),ExportContract[[Ceiniogau fesul kWh]:[Ceiniogau fesul kWh]],0,,)</f>
        <v>0</v>
      </c>
      <c r="L346" s="20" cm="1">
        <f t="array" ref="L346">_xlfn.XLOOKUP(1,(ExportContract[[Dechrau Tariff ]:[Dechrau Tariff ]]&lt;=($B346+L$6*$BA$1))*(ExportContract[[Diwedd Tariff]:[Diwedd Tariff]]&gt;($B346+L$6*$BA$1)),ExportContract[[Ceiniogau fesul kWh]:[Ceiniogau fesul kWh]],0,,)</f>
        <v>0</v>
      </c>
      <c r="M346" s="20" cm="1">
        <f t="array" ref="M346">_xlfn.XLOOKUP(1,(ExportContract[[Dechrau Tariff ]:[Dechrau Tariff ]]&lt;=($B346+M$6*$BA$1))*(ExportContract[[Diwedd Tariff]:[Diwedd Tariff]]&gt;($B346+M$6*$BA$1)),ExportContract[[Ceiniogau fesul kWh]:[Ceiniogau fesul kWh]],0,,)</f>
        <v>0</v>
      </c>
      <c r="N346" s="20" cm="1">
        <f t="array" ref="N346">_xlfn.XLOOKUP(1,(ExportContract[[Dechrau Tariff ]:[Dechrau Tariff ]]&lt;=($B346+N$6*$BA$1))*(ExportContract[[Diwedd Tariff]:[Diwedd Tariff]]&gt;($B346+N$6*$BA$1)),ExportContract[[Ceiniogau fesul kWh]:[Ceiniogau fesul kWh]],0,,)</f>
        <v>0</v>
      </c>
      <c r="O346" s="20" cm="1">
        <f t="array" ref="O346">_xlfn.XLOOKUP(1,(ExportContract[[Dechrau Tariff ]:[Dechrau Tariff ]]&lt;=($B346+O$6*$BA$1))*(ExportContract[[Diwedd Tariff]:[Diwedd Tariff]]&gt;($B346+O$6*$BA$1)),ExportContract[[Ceiniogau fesul kWh]:[Ceiniogau fesul kWh]],0,,)</f>
        <v>0</v>
      </c>
      <c r="P346" s="20" cm="1">
        <f t="array" ref="P346">_xlfn.XLOOKUP(1,(ExportContract[[Dechrau Tariff ]:[Dechrau Tariff ]]&lt;=($B346+P$6*$BA$1))*(ExportContract[[Diwedd Tariff]:[Diwedd Tariff]]&gt;($B346+P$6*$BA$1)),ExportContract[[Ceiniogau fesul kWh]:[Ceiniogau fesul kWh]],0,,)</f>
        <v>0</v>
      </c>
      <c r="Q346" s="20" cm="1">
        <f t="array" ref="Q346">_xlfn.XLOOKUP(1,(ExportContract[[Dechrau Tariff ]:[Dechrau Tariff ]]&lt;=($B346+Q$6*$BA$1))*(ExportContract[[Diwedd Tariff]:[Diwedd Tariff]]&gt;($B346+Q$6*$BA$1)),ExportContract[[Ceiniogau fesul kWh]:[Ceiniogau fesul kWh]],0,,)</f>
        <v>0</v>
      </c>
      <c r="R346" s="20" cm="1">
        <f t="array" ref="R346">_xlfn.XLOOKUP(1,(ExportContract[[Dechrau Tariff ]:[Dechrau Tariff ]]&lt;=($B346+R$6*$BA$1))*(ExportContract[[Diwedd Tariff]:[Diwedd Tariff]]&gt;($B346+R$6*$BA$1)),ExportContract[[Ceiniogau fesul kWh]:[Ceiniogau fesul kWh]],0,,)</f>
        <v>0</v>
      </c>
      <c r="S346" s="20" cm="1">
        <f t="array" ref="S346">_xlfn.XLOOKUP(1,(ExportContract[[Dechrau Tariff ]:[Dechrau Tariff ]]&lt;=($B346+S$6*$BA$1))*(ExportContract[[Diwedd Tariff]:[Diwedd Tariff]]&gt;($B346+S$6*$BA$1)),ExportContract[[Ceiniogau fesul kWh]:[Ceiniogau fesul kWh]],0,,)</f>
        <v>0</v>
      </c>
      <c r="T346" s="20" cm="1">
        <f t="array" ref="T346">_xlfn.XLOOKUP(1,(ExportContract[[Dechrau Tariff ]:[Dechrau Tariff ]]&lt;=($B346+T$6*$BA$1))*(ExportContract[[Diwedd Tariff]:[Diwedd Tariff]]&gt;($B346+T$6*$BA$1)),ExportContract[[Ceiniogau fesul kWh]:[Ceiniogau fesul kWh]],0,,)</f>
        <v>0</v>
      </c>
      <c r="U346" s="20" cm="1">
        <f t="array" ref="U346">_xlfn.XLOOKUP(1,(ExportContract[[Dechrau Tariff ]:[Dechrau Tariff ]]&lt;=($B346+U$6*$BA$1))*(ExportContract[[Diwedd Tariff]:[Diwedd Tariff]]&gt;($B346+U$6*$BA$1)),ExportContract[[Ceiniogau fesul kWh]:[Ceiniogau fesul kWh]],0,,)</f>
        <v>0</v>
      </c>
      <c r="V346" s="20" cm="1">
        <f t="array" ref="V346">_xlfn.XLOOKUP(1,(ExportContract[[Dechrau Tariff ]:[Dechrau Tariff ]]&lt;=($B346+V$6*$BA$1))*(ExportContract[[Diwedd Tariff]:[Diwedd Tariff]]&gt;($B346+V$6*$BA$1)),ExportContract[[Ceiniogau fesul kWh]:[Ceiniogau fesul kWh]],0,,)</f>
        <v>0</v>
      </c>
      <c r="W346" s="20" cm="1">
        <f t="array" ref="W346">_xlfn.XLOOKUP(1,(ExportContract[[Dechrau Tariff ]:[Dechrau Tariff ]]&lt;=($B346+W$6*$BA$1))*(ExportContract[[Diwedd Tariff]:[Diwedd Tariff]]&gt;($B346+W$6*$BA$1)),ExportContract[[Ceiniogau fesul kWh]:[Ceiniogau fesul kWh]],0,,)</f>
        <v>0</v>
      </c>
      <c r="X346" s="20" cm="1">
        <f t="array" ref="X346">_xlfn.XLOOKUP(1,(ExportContract[[Dechrau Tariff ]:[Dechrau Tariff ]]&lt;=($B346+X$6*$BA$1))*(ExportContract[[Diwedd Tariff]:[Diwedd Tariff]]&gt;($B346+X$6*$BA$1)),ExportContract[[Ceiniogau fesul kWh]:[Ceiniogau fesul kWh]],0,,)</f>
        <v>0</v>
      </c>
      <c r="Y346" s="20" cm="1">
        <f t="array" ref="Y346">_xlfn.XLOOKUP(1,(ExportContract[[Dechrau Tariff ]:[Dechrau Tariff ]]&lt;=($B346+Y$6*$BA$1))*(ExportContract[[Diwedd Tariff]:[Diwedd Tariff]]&gt;($B346+Y$6*$BA$1)),ExportContract[[Ceiniogau fesul kWh]:[Ceiniogau fesul kWh]],0,,)</f>
        <v>0</v>
      </c>
      <c r="Z346" s="20" cm="1">
        <f t="array" ref="Z346">_xlfn.XLOOKUP(1,(ExportContract[[Dechrau Tariff ]:[Dechrau Tariff ]]&lt;=($B346+Z$6*$BA$1))*(ExportContract[[Diwedd Tariff]:[Diwedd Tariff]]&gt;($B346+Z$6*$BA$1)),ExportContract[[Ceiniogau fesul kWh]:[Ceiniogau fesul kWh]],0,,)</f>
        <v>0</v>
      </c>
      <c r="AA346" s="20" cm="1">
        <f t="array" ref="AA346">_xlfn.XLOOKUP(1,(ExportContract[[Dechrau Tariff ]:[Dechrau Tariff ]]&lt;=($B346+AA$6*$BA$1))*(ExportContract[[Diwedd Tariff]:[Diwedd Tariff]]&gt;($B346+AA$6*$BA$1)),ExportContract[[Ceiniogau fesul kWh]:[Ceiniogau fesul kWh]],0,,)</f>
        <v>0</v>
      </c>
      <c r="AB346" s="20" cm="1">
        <f t="array" ref="AB346">_xlfn.XLOOKUP(1,(ExportContract[[Dechrau Tariff ]:[Dechrau Tariff ]]&lt;=($B346+AB$6*$BA$1))*(ExportContract[[Diwedd Tariff]:[Diwedd Tariff]]&gt;($B346+AB$6*$BA$1)),ExportContract[[Ceiniogau fesul kWh]:[Ceiniogau fesul kWh]],0,,)</f>
        <v>0</v>
      </c>
      <c r="AC346" s="20" cm="1">
        <f t="array" ref="AC346">_xlfn.XLOOKUP(1,(ExportContract[[Dechrau Tariff ]:[Dechrau Tariff ]]&lt;=($B346+AC$6*$BA$1))*(ExportContract[[Diwedd Tariff]:[Diwedd Tariff]]&gt;($B346+AC$6*$BA$1)),ExportContract[[Ceiniogau fesul kWh]:[Ceiniogau fesul kWh]],0,,)</f>
        <v>0</v>
      </c>
      <c r="AD346" s="20" cm="1">
        <f t="array" ref="AD346">_xlfn.XLOOKUP(1,(ExportContract[[Dechrau Tariff ]:[Dechrau Tariff ]]&lt;=($B346+AD$6*$BA$1))*(ExportContract[[Diwedd Tariff]:[Diwedd Tariff]]&gt;($B346+AD$6*$BA$1)),ExportContract[[Ceiniogau fesul kWh]:[Ceiniogau fesul kWh]],0,,)</f>
        <v>0</v>
      </c>
      <c r="AE346" s="20" cm="1">
        <f t="array" ref="AE346">_xlfn.XLOOKUP(1,(ExportContract[[Dechrau Tariff ]:[Dechrau Tariff ]]&lt;=($B346+AE$6*$BA$1))*(ExportContract[[Diwedd Tariff]:[Diwedd Tariff]]&gt;($B346+AE$6*$BA$1)),ExportContract[[Ceiniogau fesul kWh]:[Ceiniogau fesul kWh]],0,,)</f>
        <v>0</v>
      </c>
      <c r="AF346" s="20" cm="1">
        <f t="array" ref="AF346">_xlfn.XLOOKUP(1,(ExportContract[[Dechrau Tariff ]:[Dechrau Tariff ]]&lt;=($B346+AF$6*$BA$1))*(ExportContract[[Diwedd Tariff]:[Diwedd Tariff]]&gt;($B346+AF$6*$BA$1)),ExportContract[[Ceiniogau fesul kWh]:[Ceiniogau fesul kWh]],0,,)</f>
        <v>0</v>
      </c>
      <c r="AG346" s="20" cm="1">
        <f t="array" ref="AG346">_xlfn.XLOOKUP(1,(ExportContract[[Dechrau Tariff ]:[Dechrau Tariff ]]&lt;=($B346+AG$6*$BA$1))*(ExportContract[[Diwedd Tariff]:[Diwedd Tariff]]&gt;($B346+AG$6*$BA$1)),ExportContract[[Ceiniogau fesul kWh]:[Ceiniogau fesul kWh]],0,,)</f>
        <v>0</v>
      </c>
      <c r="AH346" s="20" cm="1">
        <f t="array" ref="AH346">_xlfn.XLOOKUP(1,(ExportContract[[Dechrau Tariff ]:[Dechrau Tariff ]]&lt;=($B346+AH$6*$BA$1))*(ExportContract[[Diwedd Tariff]:[Diwedd Tariff]]&gt;($B346+AH$6*$BA$1)),ExportContract[[Ceiniogau fesul kWh]:[Ceiniogau fesul kWh]],0,,)</f>
        <v>0</v>
      </c>
      <c r="AI346" s="20" cm="1">
        <f t="array" ref="AI346">_xlfn.XLOOKUP(1,(ExportContract[[Dechrau Tariff ]:[Dechrau Tariff ]]&lt;=($B346+AI$6*$BA$1))*(ExportContract[[Diwedd Tariff]:[Diwedd Tariff]]&gt;($B346+AI$6*$BA$1)),ExportContract[[Ceiniogau fesul kWh]:[Ceiniogau fesul kWh]],0,,)</f>
        <v>0</v>
      </c>
      <c r="AJ346" s="20" cm="1">
        <f t="array" ref="AJ346">_xlfn.XLOOKUP(1,(ExportContract[[Dechrau Tariff ]:[Dechrau Tariff ]]&lt;=($B346+AJ$6*$BA$1))*(ExportContract[[Diwedd Tariff]:[Diwedd Tariff]]&gt;($B346+AJ$6*$BA$1)),ExportContract[[Ceiniogau fesul kWh]:[Ceiniogau fesul kWh]],0,,)</f>
        <v>0</v>
      </c>
      <c r="AK346" s="20" cm="1">
        <f t="array" ref="AK346">_xlfn.XLOOKUP(1,(ExportContract[[Dechrau Tariff ]:[Dechrau Tariff ]]&lt;=($B346+AK$6*$BA$1))*(ExportContract[[Diwedd Tariff]:[Diwedd Tariff]]&gt;($B346+AK$6*$BA$1)),ExportContract[[Ceiniogau fesul kWh]:[Ceiniogau fesul kWh]],0,,)</f>
        <v>0</v>
      </c>
      <c r="AL346" s="20" cm="1">
        <f t="array" ref="AL346">_xlfn.XLOOKUP(1,(ExportContract[[Dechrau Tariff ]:[Dechrau Tariff ]]&lt;=($B346+AL$6*$BA$1))*(ExportContract[[Diwedd Tariff]:[Diwedd Tariff]]&gt;($B346+AL$6*$BA$1)),ExportContract[[Ceiniogau fesul kWh]:[Ceiniogau fesul kWh]],0,,)</f>
        <v>0</v>
      </c>
      <c r="AM346" s="20" cm="1">
        <f t="array" ref="AM346">_xlfn.XLOOKUP(1,(ExportContract[[Dechrau Tariff ]:[Dechrau Tariff ]]&lt;=($B346+AM$6*$BA$1))*(ExportContract[[Diwedd Tariff]:[Diwedd Tariff]]&gt;($B346+AM$6*$BA$1)),ExportContract[[Ceiniogau fesul kWh]:[Ceiniogau fesul kWh]],0,,)</f>
        <v>0</v>
      </c>
      <c r="AN346" s="20" cm="1">
        <f t="array" ref="AN346">_xlfn.XLOOKUP(1,(ExportContract[[Dechrau Tariff ]:[Dechrau Tariff ]]&lt;=($B346+AN$6*$BA$1))*(ExportContract[[Diwedd Tariff]:[Diwedd Tariff]]&gt;($B346+AN$6*$BA$1)),ExportContract[[Ceiniogau fesul kWh]:[Ceiniogau fesul kWh]],0,,)</f>
        <v>0</v>
      </c>
      <c r="AO346" s="20" cm="1">
        <f t="array" ref="AO346">_xlfn.XLOOKUP(1,(ExportContract[[Dechrau Tariff ]:[Dechrau Tariff ]]&lt;=($B346+AO$6*$BA$1))*(ExportContract[[Diwedd Tariff]:[Diwedd Tariff]]&gt;($B346+AO$6*$BA$1)),ExportContract[[Ceiniogau fesul kWh]:[Ceiniogau fesul kWh]],0,,)</f>
        <v>0</v>
      </c>
      <c r="AP346" s="20" cm="1">
        <f t="array" ref="AP346">_xlfn.XLOOKUP(1,(ExportContract[[Dechrau Tariff ]:[Dechrau Tariff ]]&lt;=($B346+AP$6*$BA$1))*(ExportContract[[Diwedd Tariff]:[Diwedd Tariff]]&gt;($B346+AP$6*$BA$1)),ExportContract[[Ceiniogau fesul kWh]:[Ceiniogau fesul kWh]],0,,)</f>
        <v>0</v>
      </c>
      <c r="AQ346" s="20" cm="1">
        <f t="array" ref="AQ346">_xlfn.XLOOKUP(1,(ExportContract[[Dechrau Tariff ]:[Dechrau Tariff ]]&lt;=($B346+AQ$6*$BA$1))*(ExportContract[[Diwedd Tariff]:[Diwedd Tariff]]&gt;($B346+AQ$6*$BA$1)),ExportContract[[Ceiniogau fesul kWh]:[Ceiniogau fesul kWh]],0,,)</f>
        <v>0</v>
      </c>
      <c r="AR346" s="20" cm="1">
        <f t="array" ref="AR346">_xlfn.XLOOKUP(1,(ExportContract[[Dechrau Tariff ]:[Dechrau Tariff ]]&lt;=($B346+AR$6*$BA$1))*(ExportContract[[Diwedd Tariff]:[Diwedd Tariff]]&gt;($B346+AR$6*$BA$1)),ExportContract[[Ceiniogau fesul kWh]:[Ceiniogau fesul kWh]],0,,)</f>
        <v>0</v>
      </c>
      <c r="AS346" s="20" cm="1">
        <f t="array" ref="AS346">_xlfn.XLOOKUP(1,(ExportContract[[Dechrau Tariff ]:[Dechrau Tariff ]]&lt;=($B346+AS$6*$BA$1))*(ExportContract[[Diwedd Tariff]:[Diwedd Tariff]]&gt;($B346+AS$6*$BA$1)),ExportContract[[Ceiniogau fesul kWh]:[Ceiniogau fesul kWh]],0,,)</f>
        <v>0</v>
      </c>
      <c r="AT346" s="20" cm="1">
        <f t="array" ref="AT346">_xlfn.XLOOKUP(1,(ExportContract[[Dechrau Tariff ]:[Dechrau Tariff ]]&lt;=($B346+AT$6*$BA$1))*(ExportContract[[Diwedd Tariff]:[Diwedd Tariff]]&gt;($B346+AT$6*$BA$1)),ExportContract[[Ceiniogau fesul kWh]:[Ceiniogau fesul kWh]],0,,)</f>
        <v>0</v>
      </c>
      <c r="AU346" s="20" cm="1">
        <f t="array" ref="AU346">_xlfn.XLOOKUP(1,(ExportContract[[Dechrau Tariff ]:[Dechrau Tariff ]]&lt;=($B346+AU$6*$BA$1))*(ExportContract[[Diwedd Tariff]:[Diwedd Tariff]]&gt;($B346+AU$6*$BA$1)),ExportContract[[Ceiniogau fesul kWh]:[Ceiniogau fesul kWh]],0,,)</f>
        <v>0</v>
      </c>
      <c r="AV346" s="20" cm="1">
        <f t="array" ref="AV346">_xlfn.XLOOKUP(1,(ExportContract[[Dechrau Tariff ]:[Dechrau Tariff ]]&lt;=($B346+AV$6*$BA$1))*(ExportContract[[Diwedd Tariff]:[Diwedd Tariff]]&gt;($B346+AV$6*$BA$1)),ExportContract[[Ceiniogau fesul kWh]:[Ceiniogau fesul kWh]],0,,)</f>
        <v>0</v>
      </c>
      <c r="AW346" s="20" cm="1">
        <f t="array" ref="AW346">_xlfn.XLOOKUP(1,(ExportContract[[Dechrau Tariff ]:[Dechrau Tariff ]]&lt;=($B346+AW$6*$BA$1))*(ExportContract[[Diwedd Tariff]:[Diwedd Tariff]]&gt;($B346+AW$6*$BA$1)),ExportContract[[Ceiniogau fesul kWh]:[Ceiniogau fesul kWh]],0,,)</f>
        <v>0</v>
      </c>
      <c r="AX346" s="20" cm="1">
        <f t="array" ref="AX346">_xlfn.XLOOKUP(1,(ExportContract[[Dechrau Tariff ]:[Dechrau Tariff ]]&lt;=($B346+AX$6*$BA$1))*(ExportContract[[Diwedd Tariff]:[Diwedd Tariff]]&gt;($B346+AX$6*$BA$1)),ExportContract[[Ceiniogau fesul kWh]:[Ceiniogau fesul kWh]],0,,)</f>
        <v>0</v>
      </c>
    </row>
    <row r="347" spans="2:50" x14ac:dyDescent="0.3">
      <c r="B347" s="30">
        <v>45632</v>
      </c>
      <c r="C347" s="20" cm="1">
        <f t="array" ref="C347">_xlfn.XLOOKUP(1,(ExportContract[[Dechrau Tariff ]:[Dechrau Tariff ]]&lt;=($B347+C$6*$BA$1))*(ExportContract[[Diwedd Tariff]:[Diwedd Tariff]]&gt;($B347+C$6*$BA$1)),ExportContract[[Ceiniogau fesul kWh]:[Ceiniogau fesul kWh]],0,,)</f>
        <v>0</v>
      </c>
      <c r="D347" s="20" cm="1">
        <f t="array" ref="D347">_xlfn.XLOOKUP(1,(ExportContract[[Dechrau Tariff ]:[Dechrau Tariff ]]&lt;=($B347+D$6*$BA$1))*(ExportContract[[Diwedd Tariff]:[Diwedd Tariff]]&gt;($B347+D$6*$BA$1)),ExportContract[[Ceiniogau fesul kWh]:[Ceiniogau fesul kWh]],0,,)</f>
        <v>0</v>
      </c>
      <c r="E347" s="20" cm="1">
        <f t="array" ref="E347">_xlfn.XLOOKUP(1,(ExportContract[[Dechrau Tariff ]:[Dechrau Tariff ]]&lt;=($B347+E$6*$BA$1))*(ExportContract[[Diwedd Tariff]:[Diwedd Tariff]]&gt;($B347+E$6*$BA$1)),ExportContract[[Ceiniogau fesul kWh]:[Ceiniogau fesul kWh]],0,,)</f>
        <v>0</v>
      </c>
      <c r="F347" s="20" cm="1">
        <f t="array" ref="F347">_xlfn.XLOOKUP(1,(ExportContract[[Dechrau Tariff ]:[Dechrau Tariff ]]&lt;=($B347+F$6*$BA$1))*(ExportContract[[Diwedd Tariff]:[Diwedd Tariff]]&gt;($B347+F$6*$BA$1)),ExportContract[[Ceiniogau fesul kWh]:[Ceiniogau fesul kWh]],0,,)</f>
        <v>0</v>
      </c>
      <c r="G347" s="20" cm="1">
        <f t="array" ref="G347">_xlfn.XLOOKUP(1,(ExportContract[[Dechrau Tariff ]:[Dechrau Tariff ]]&lt;=($B347+G$6*$BA$1))*(ExportContract[[Diwedd Tariff]:[Diwedd Tariff]]&gt;($B347+G$6*$BA$1)),ExportContract[[Ceiniogau fesul kWh]:[Ceiniogau fesul kWh]],0,,)</f>
        <v>0</v>
      </c>
      <c r="H347" s="20" cm="1">
        <f t="array" ref="H347">_xlfn.XLOOKUP(1,(ExportContract[[Dechrau Tariff ]:[Dechrau Tariff ]]&lt;=($B347+H$6*$BA$1))*(ExportContract[[Diwedd Tariff]:[Diwedd Tariff]]&gt;($B347+H$6*$BA$1)),ExportContract[[Ceiniogau fesul kWh]:[Ceiniogau fesul kWh]],0,,)</f>
        <v>0</v>
      </c>
      <c r="I347" s="20" cm="1">
        <f t="array" ref="I347">_xlfn.XLOOKUP(1,(ExportContract[[Dechrau Tariff ]:[Dechrau Tariff ]]&lt;=($B347+I$6*$BA$1))*(ExportContract[[Diwedd Tariff]:[Diwedd Tariff]]&gt;($B347+I$6*$BA$1)),ExportContract[[Ceiniogau fesul kWh]:[Ceiniogau fesul kWh]],0,,)</f>
        <v>0</v>
      </c>
      <c r="J347" s="20" cm="1">
        <f t="array" ref="J347">_xlfn.XLOOKUP(1,(ExportContract[[Dechrau Tariff ]:[Dechrau Tariff ]]&lt;=($B347+J$6*$BA$1))*(ExportContract[[Diwedd Tariff]:[Diwedd Tariff]]&gt;($B347+J$6*$BA$1)),ExportContract[[Ceiniogau fesul kWh]:[Ceiniogau fesul kWh]],0,,)</f>
        <v>0</v>
      </c>
      <c r="K347" s="20" cm="1">
        <f t="array" ref="K347">_xlfn.XLOOKUP(1,(ExportContract[[Dechrau Tariff ]:[Dechrau Tariff ]]&lt;=($B347+K$6*$BA$1))*(ExportContract[[Diwedd Tariff]:[Diwedd Tariff]]&gt;($B347+K$6*$BA$1)),ExportContract[[Ceiniogau fesul kWh]:[Ceiniogau fesul kWh]],0,,)</f>
        <v>0</v>
      </c>
      <c r="L347" s="20" cm="1">
        <f t="array" ref="L347">_xlfn.XLOOKUP(1,(ExportContract[[Dechrau Tariff ]:[Dechrau Tariff ]]&lt;=($B347+L$6*$BA$1))*(ExportContract[[Diwedd Tariff]:[Diwedd Tariff]]&gt;($B347+L$6*$BA$1)),ExportContract[[Ceiniogau fesul kWh]:[Ceiniogau fesul kWh]],0,,)</f>
        <v>0</v>
      </c>
      <c r="M347" s="20" cm="1">
        <f t="array" ref="M347">_xlfn.XLOOKUP(1,(ExportContract[[Dechrau Tariff ]:[Dechrau Tariff ]]&lt;=($B347+M$6*$BA$1))*(ExportContract[[Diwedd Tariff]:[Diwedd Tariff]]&gt;($B347+M$6*$BA$1)),ExportContract[[Ceiniogau fesul kWh]:[Ceiniogau fesul kWh]],0,,)</f>
        <v>0</v>
      </c>
      <c r="N347" s="20" cm="1">
        <f t="array" ref="N347">_xlfn.XLOOKUP(1,(ExportContract[[Dechrau Tariff ]:[Dechrau Tariff ]]&lt;=($B347+N$6*$BA$1))*(ExportContract[[Diwedd Tariff]:[Diwedd Tariff]]&gt;($B347+N$6*$BA$1)),ExportContract[[Ceiniogau fesul kWh]:[Ceiniogau fesul kWh]],0,,)</f>
        <v>0</v>
      </c>
      <c r="O347" s="20" cm="1">
        <f t="array" ref="O347">_xlfn.XLOOKUP(1,(ExportContract[[Dechrau Tariff ]:[Dechrau Tariff ]]&lt;=($B347+O$6*$BA$1))*(ExportContract[[Diwedd Tariff]:[Diwedd Tariff]]&gt;($B347+O$6*$BA$1)),ExportContract[[Ceiniogau fesul kWh]:[Ceiniogau fesul kWh]],0,,)</f>
        <v>0</v>
      </c>
      <c r="P347" s="20" cm="1">
        <f t="array" ref="P347">_xlfn.XLOOKUP(1,(ExportContract[[Dechrau Tariff ]:[Dechrau Tariff ]]&lt;=($B347+P$6*$BA$1))*(ExportContract[[Diwedd Tariff]:[Diwedd Tariff]]&gt;($B347+P$6*$BA$1)),ExportContract[[Ceiniogau fesul kWh]:[Ceiniogau fesul kWh]],0,,)</f>
        <v>0</v>
      </c>
      <c r="Q347" s="20" cm="1">
        <f t="array" ref="Q347">_xlfn.XLOOKUP(1,(ExportContract[[Dechrau Tariff ]:[Dechrau Tariff ]]&lt;=($B347+Q$6*$BA$1))*(ExportContract[[Diwedd Tariff]:[Diwedd Tariff]]&gt;($B347+Q$6*$BA$1)),ExportContract[[Ceiniogau fesul kWh]:[Ceiniogau fesul kWh]],0,,)</f>
        <v>0</v>
      </c>
      <c r="R347" s="20" cm="1">
        <f t="array" ref="R347">_xlfn.XLOOKUP(1,(ExportContract[[Dechrau Tariff ]:[Dechrau Tariff ]]&lt;=($B347+R$6*$BA$1))*(ExportContract[[Diwedd Tariff]:[Diwedd Tariff]]&gt;($B347+R$6*$BA$1)),ExportContract[[Ceiniogau fesul kWh]:[Ceiniogau fesul kWh]],0,,)</f>
        <v>0</v>
      </c>
      <c r="S347" s="20" cm="1">
        <f t="array" ref="S347">_xlfn.XLOOKUP(1,(ExportContract[[Dechrau Tariff ]:[Dechrau Tariff ]]&lt;=($B347+S$6*$BA$1))*(ExportContract[[Diwedd Tariff]:[Diwedd Tariff]]&gt;($B347+S$6*$BA$1)),ExportContract[[Ceiniogau fesul kWh]:[Ceiniogau fesul kWh]],0,,)</f>
        <v>0</v>
      </c>
      <c r="T347" s="20" cm="1">
        <f t="array" ref="T347">_xlfn.XLOOKUP(1,(ExportContract[[Dechrau Tariff ]:[Dechrau Tariff ]]&lt;=($B347+T$6*$BA$1))*(ExportContract[[Diwedd Tariff]:[Diwedd Tariff]]&gt;($B347+T$6*$BA$1)),ExportContract[[Ceiniogau fesul kWh]:[Ceiniogau fesul kWh]],0,,)</f>
        <v>0</v>
      </c>
      <c r="U347" s="20" cm="1">
        <f t="array" ref="U347">_xlfn.XLOOKUP(1,(ExportContract[[Dechrau Tariff ]:[Dechrau Tariff ]]&lt;=($B347+U$6*$BA$1))*(ExportContract[[Diwedd Tariff]:[Diwedd Tariff]]&gt;($B347+U$6*$BA$1)),ExportContract[[Ceiniogau fesul kWh]:[Ceiniogau fesul kWh]],0,,)</f>
        <v>0</v>
      </c>
      <c r="V347" s="20" cm="1">
        <f t="array" ref="V347">_xlfn.XLOOKUP(1,(ExportContract[[Dechrau Tariff ]:[Dechrau Tariff ]]&lt;=($B347+V$6*$BA$1))*(ExportContract[[Diwedd Tariff]:[Diwedd Tariff]]&gt;($B347+V$6*$BA$1)),ExportContract[[Ceiniogau fesul kWh]:[Ceiniogau fesul kWh]],0,,)</f>
        <v>0</v>
      </c>
      <c r="W347" s="20" cm="1">
        <f t="array" ref="W347">_xlfn.XLOOKUP(1,(ExportContract[[Dechrau Tariff ]:[Dechrau Tariff ]]&lt;=($B347+W$6*$BA$1))*(ExportContract[[Diwedd Tariff]:[Diwedd Tariff]]&gt;($B347+W$6*$BA$1)),ExportContract[[Ceiniogau fesul kWh]:[Ceiniogau fesul kWh]],0,,)</f>
        <v>0</v>
      </c>
      <c r="X347" s="20" cm="1">
        <f t="array" ref="X347">_xlfn.XLOOKUP(1,(ExportContract[[Dechrau Tariff ]:[Dechrau Tariff ]]&lt;=($B347+X$6*$BA$1))*(ExportContract[[Diwedd Tariff]:[Diwedd Tariff]]&gt;($B347+X$6*$BA$1)),ExportContract[[Ceiniogau fesul kWh]:[Ceiniogau fesul kWh]],0,,)</f>
        <v>0</v>
      </c>
      <c r="Y347" s="20" cm="1">
        <f t="array" ref="Y347">_xlfn.XLOOKUP(1,(ExportContract[[Dechrau Tariff ]:[Dechrau Tariff ]]&lt;=($B347+Y$6*$BA$1))*(ExportContract[[Diwedd Tariff]:[Diwedd Tariff]]&gt;($B347+Y$6*$BA$1)),ExportContract[[Ceiniogau fesul kWh]:[Ceiniogau fesul kWh]],0,,)</f>
        <v>0</v>
      </c>
      <c r="Z347" s="20" cm="1">
        <f t="array" ref="Z347">_xlfn.XLOOKUP(1,(ExportContract[[Dechrau Tariff ]:[Dechrau Tariff ]]&lt;=($B347+Z$6*$BA$1))*(ExportContract[[Diwedd Tariff]:[Diwedd Tariff]]&gt;($B347+Z$6*$BA$1)),ExportContract[[Ceiniogau fesul kWh]:[Ceiniogau fesul kWh]],0,,)</f>
        <v>0</v>
      </c>
      <c r="AA347" s="20" cm="1">
        <f t="array" ref="AA347">_xlfn.XLOOKUP(1,(ExportContract[[Dechrau Tariff ]:[Dechrau Tariff ]]&lt;=($B347+AA$6*$BA$1))*(ExportContract[[Diwedd Tariff]:[Diwedd Tariff]]&gt;($B347+AA$6*$BA$1)),ExportContract[[Ceiniogau fesul kWh]:[Ceiniogau fesul kWh]],0,,)</f>
        <v>0</v>
      </c>
      <c r="AB347" s="20" cm="1">
        <f t="array" ref="AB347">_xlfn.XLOOKUP(1,(ExportContract[[Dechrau Tariff ]:[Dechrau Tariff ]]&lt;=($B347+AB$6*$BA$1))*(ExportContract[[Diwedd Tariff]:[Diwedd Tariff]]&gt;($B347+AB$6*$BA$1)),ExportContract[[Ceiniogau fesul kWh]:[Ceiniogau fesul kWh]],0,,)</f>
        <v>0</v>
      </c>
      <c r="AC347" s="20" cm="1">
        <f t="array" ref="AC347">_xlfn.XLOOKUP(1,(ExportContract[[Dechrau Tariff ]:[Dechrau Tariff ]]&lt;=($B347+AC$6*$BA$1))*(ExportContract[[Diwedd Tariff]:[Diwedd Tariff]]&gt;($B347+AC$6*$BA$1)),ExportContract[[Ceiniogau fesul kWh]:[Ceiniogau fesul kWh]],0,,)</f>
        <v>0</v>
      </c>
      <c r="AD347" s="20" cm="1">
        <f t="array" ref="AD347">_xlfn.XLOOKUP(1,(ExportContract[[Dechrau Tariff ]:[Dechrau Tariff ]]&lt;=($B347+AD$6*$BA$1))*(ExportContract[[Diwedd Tariff]:[Diwedd Tariff]]&gt;($B347+AD$6*$BA$1)),ExportContract[[Ceiniogau fesul kWh]:[Ceiniogau fesul kWh]],0,,)</f>
        <v>0</v>
      </c>
      <c r="AE347" s="20" cm="1">
        <f t="array" ref="AE347">_xlfn.XLOOKUP(1,(ExportContract[[Dechrau Tariff ]:[Dechrau Tariff ]]&lt;=($B347+AE$6*$BA$1))*(ExportContract[[Diwedd Tariff]:[Diwedd Tariff]]&gt;($B347+AE$6*$BA$1)),ExportContract[[Ceiniogau fesul kWh]:[Ceiniogau fesul kWh]],0,,)</f>
        <v>0</v>
      </c>
      <c r="AF347" s="20" cm="1">
        <f t="array" ref="AF347">_xlfn.XLOOKUP(1,(ExportContract[[Dechrau Tariff ]:[Dechrau Tariff ]]&lt;=($B347+AF$6*$BA$1))*(ExportContract[[Diwedd Tariff]:[Diwedd Tariff]]&gt;($B347+AF$6*$BA$1)),ExportContract[[Ceiniogau fesul kWh]:[Ceiniogau fesul kWh]],0,,)</f>
        <v>0</v>
      </c>
      <c r="AG347" s="20" cm="1">
        <f t="array" ref="AG347">_xlfn.XLOOKUP(1,(ExportContract[[Dechrau Tariff ]:[Dechrau Tariff ]]&lt;=($B347+AG$6*$BA$1))*(ExportContract[[Diwedd Tariff]:[Diwedd Tariff]]&gt;($B347+AG$6*$BA$1)),ExportContract[[Ceiniogau fesul kWh]:[Ceiniogau fesul kWh]],0,,)</f>
        <v>0</v>
      </c>
      <c r="AH347" s="20" cm="1">
        <f t="array" ref="AH347">_xlfn.XLOOKUP(1,(ExportContract[[Dechrau Tariff ]:[Dechrau Tariff ]]&lt;=($B347+AH$6*$BA$1))*(ExportContract[[Diwedd Tariff]:[Diwedd Tariff]]&gt;($B347+AH$6*$BA$1)),ExportContract[[Ceiniogau fesul kWh]:[Ceiniogau fesul kWh]],0,,)</f>
        <v>0</v>
      </c>
      <c r="AI347" s="20" cm="1">
        <f t="array" ref="AI347">_xlfn.XLOOKUP(1,(ExportContract[[Dechrau Tariff ]:[Dechrau Tariff ]]&lt;=($B347+AI$6*$BA$1))*(ExportContract[[Diwedd Tariff]:[Diwedd Tariff]]&gt;($B347+AI$6*$BA$1)),ExportContract[[Ceiniogau fesul kWh]:[Ceiniogau fesul kWh]],0,,)</f>
        <v>0</v>
      </c>
      <c r="AJ347" s="20" cm="1">
        <f t="array" ref="AJ347">_xlfn.XLOOKUP(1,(ExportContract[[Dechrau Tariff ]:[Dechrau Tariff ]]&lt;=($B347+AJ$6*$BA$1))*(ExportContract[[Diwedd Tariff]:[Diwedd Tariff]]&gt;($B347+AJ$6*$BA$1)),ExportContract[[Ceiniogau fesul kWh]:[Ceiniogau fesul kWh]],0,,)</f>
        <v>0</v>
      </c>
      <c r="AK347" s="20" cm="1">
        <f t="array" ref="AK347">_xlfn.XLOOKUP(1,(ExportContract[[Dechrau Tariff ]:[Dechrau Tariff ]]&lt;=($B347+AK$6*$BA$1))*(ExportContract[[Diwedd Tariff]:[Diwedd Tariff]]&gt;($B347+AK$6*$BA$1)),ExportContract[[Ceiniogau fesul kWh]:[Ceiniogau fesul kWh]],0,,)</f>
        <v>0</v>
      </c>
      <c r="AL347" s="20" cm="1">
        <f t="array" ref="AL347">_xlfn.XLOOKUP(1,(ExportContract[[Dechrau Tariff ]:[Dechrau Tariff ]]&lt;=($B347+AL$6*$BA$1))*(ExportContract[[Diwedd Tariff]:[Diwedd Tariff]]&gt;($B347+AL$6*$BA$1)),ExportContract[[Ceiniogau fesul kWh]:[Ceiniogau fesul kWh]],0,,)</f>
        <v>0</v>
      </c>
      <c r="AM347" s="20" cm="1">
        <f t="array" ref="AM347">_xlfn.XLOOKUP(1,(ExportContract[[Dechrau Tariff ]:[Dechrau Tariff ]]&lt;=($B347+AM$6*$BA$1))*(ExportContract[[Diwedd Tariff]:[Diwedd Tariff]]&gt;($B347+AM$6*$BA$1)),ExportContract[[Ceiniogau fesul kWh]:[Ceiniogau fesul kWh]],0,,)</f>
        <v>0</v>
      </c>
      <c r="AN347" s="20" cm="1">
        <f t="array" ref="AN347">_xlfn.XLOOKUP(1,(ExportContract[[Dechrau Tariff ]:[Dechrau Tariff ]]&lt;=($B347+AN$6*$BA$1))*(ExportContract[[Diwedd Tariff]:[Diwedd Tariff]]&gt;($B347+AN$6*$BA$1)),ExportContract[[Ceiniogau fesul kWh]:[Ceiniogau fesul kWh]],0,,)</f>
        <v>0</v>
      </c>
      <c r="AO347" s="20" cm="1">
        <f t="array" ref="AO347">_xlfn.XLOOKUP(1,(ExportContract[[Dechrau Tariff ]:[Dechrau Tariff ]]&lt;=($B347+AO$6*$BA$1))*(ExportContract[[Diwedd Tariff]:[Diwedd Tariff]]&gt;($B347+AO$6*$BA$1)),ExportContract[[Ceiniogau fesul kWh]:[Ceiniogau fesul kWh]],0,,)</f>
        <v>0</v>
      </c>
      <c r="AP347" s="20" cm="1">
        <f t="array" ref="AP347">_xlfn.XLOOKUP(1,(ExportContract[[Dechrau Tariff ]:[Dechrau Tariff ]]&lt;=($B347+AP$6*$BA$1))*(ExportContract[[Diwedd Tariff]:[Diwedd Tariff]]&gt;($B347+AP$6*$BA$1)),ExportContract[[Ceiniogau fesul kWh]:[Ceiniogau fesul kWh]],0,,)</f>
        <v>0</v>
      </c>
      <c r="AQ347" s="20" cm="1">
        <f t="array" ref="AQ347">_xlfn.XLOOKUP(1,(ExportContract[[Dechrau Tariff ]:[Dechrau Tariff ]]&lt;=($B347+AQ$6*$BA$1))*(ExportContract[[Diwedd Tariff]:[Diwedd Tariff]]&gt;($B347+AQ$6*$BA$1)),ExportContract[[Ceiniogau fesul kWh]:[Ceiniogau fesul kWh]],0,,)</f>
        <v>0</v>
      </c>
      <c r="AR347" s="20" cm="1">
        <f t="array" ref="AR347">_xlfn.XLOOKUP(1,(ExportContract[[Dechrau Tariff ]:[Dechrau Tariff ]]&lt;=($B347+AR$6*$BA$1))*(ExportContract[[Diwedd Tariff]:[Diwedd Tariff]]&gt;($B347+AR$6*$BA$1)),ExportContract[[Ceiniogau fesul kWh]:[Ceiniogau fesul kWh]],0,,)</f>
        <v>0</v>
      </c>
      <c r="AS347" s="20" cm="1">
        <f t="array" ref="AS347">_xlfn.XLOOKUP(1,(ExportContract[[Dechrau Tariff ]:[Dechrau Tariff ]]&lt;=($B347+AS$6*$BA$1))*(ExportContract[[Diwedd Tariff]:[Diwedd Tariff]]&gt;($B347+AS$6*$BA$1)),ExportContract[[Ceiniogau fesul kWh]:[Ceiniogau fesul kWh]],0,,)</f>
        <v>0</v>
      </c>
      <c r="AT347" s="20" cm="1">
        <f t="array" ref="AT347">_xlfn.XLOOKUP(1,(ExportContract[[Dechrau Tariff ]:[Dechrau Tariff ]]&lt;=($B347+AT$6*$BA$1))*(ExportContract[[Diwedd Tariff]:[Diwedd Tariff]]&gt;($B347+AT$6*$BA$1)),ExportContract[[Ceiniogau fesul kWh]:[Ceiniogau fesul kWh]],0,,)</f>
        <v>0</v>
      </c>
      <c r="AU347" s="20" cm="1">
        <f t="array" ref="AU347">_xlfn.XLOOKUP(1,(ExportContract[[Dechrau Tariff ]:[Dechrau Tariff ]]&lt;=($B347+AU$6*$BA$1))*(ExportContract[[Diwedd Tariff]:[Diwedd Tariff]]&gt;($B347+AU$6*$BA$1)),ExportContract[[Ceiniogau fesul kWh]:[Ceiniogau fesul kWh]],0,,)</f>
        <v>0</v>
      </c>
      <c r="AV347" s="20" cm="1">
        <f t="array" ref="AV347">_xlfn.XLOOKUP(1,(ExportContract[[Dechrau Tariff ]:[Dechrau Tariff ]]&lt;=($B347+AV$6*$BA$1))*(ExportContract[[Diwedd Tariff]:[Diwedd Tariff]]&gt;($B347+AV$6*$BA$1)),ExportContract[[Ceiniogau fesul kWh]:[Ceiniogau fesul kWh]],0,,)</f>
        <v>0</v>
      </c>
      <c r="AW347" s="20" cm="1">
        <f t="array" ref="AW347">_xlfn.XLOOKUP(1,(ExportContract[[Dechrau Tariff ]:[Dechrau Tariff ]]&lt;=($B347+AW$6*$BA$1))*(ExportContract[[Diwedd Tariff]:[Diwedd Tariff]]&gt;($B347+AW$6*$BA$1)),ExportContract[[Ceiniogau fesul kWh]:[Ceiniogau fesul kWh]],0,,)</f>
        <v>0</v>
      </c>
      <c r="AX347" s="20" cm="1">
        <f t="array" ref="AX347">_xlfn.XLOOKUP(1,(ExportContract[[Dechrau Tariff ]:[Dechrau Tariff ]]&lt;=($B347+AX$6*$BA$1))*(ExportContract[[Diwedd Tariff]:[Diwedd Tariff]]&gt;($B347+AX$6*$BA$1)),ExportContract[[Ceiniogau fesul kWh]:[Ceiniogau fesul kWh]],0,,)</f>
        <v>0</v>
      </c>
    </row>
    <row r="348" spans="2:50" x14ac:dyDescent="0.3">
      <c r="B348" s="30">
        <v>45633</v>
      </c>
      <c r="C348" s="20" cm="1">
        <f t="array" ref="C348">_xlfn.XLOOKUP(1,(ExportContract[[Dechrau Tariff ]:[Dechrau Tariff ]]&lt;=($B348+C$6*$BA$1))*(ExportContract[[Diwedd Tariff]:[Diwedd Tariff]]&gt;($B348+C$6*$BA$1)),ExportContract[[Ceiniogau fesul kWh]:[Ceiniogau fesul kWh]],0,,)</f>
        <v>0</v>
      </c>
      <c r="D348" s="20" cm="1">
        <f t="array" ref="D348">_xlfn.XLOOKUP(1,(ExportContract[[Dechrau Tariff ]:[Dechrau Tariff ]]&lt;=($B348+D$6*$BA$1))*(ExportContract[[Diwedd Tariff]:[Diwedd Tariff]]&gt;($B348+D$6*$BA$1)),ExportContract[[Ceiniogau fesul kWh]:[Ceiniogau fesul kWh]],0,,)</f>
        <v>0</v>
      </c>
      <c r="E348" s="20" cm="1">
        <f t="array" ref="E348">_xlfn.XLOOKUP(1,(ExportContract[[Dechrau Tariff ]:[Dechrau Tariff ]]&lt;=($B348+E$6*$BA$1))*(ExportContract[[Diwedd Tariff]:[Diwedd Tariff]]&gt;($B348+E$6*$BA$1)),ExportContract[[Ceiniogau fesul kWh]:[Ceiniogau fesul kWh]],0,,)</f>
        <v>0</v>
      </c>
      <c r="F348" s="20" cm="1">
        <f t="array" ref="F348">_xlfn.XLOOKUP(1,(ExportContract[[Dechrau Tariff ]:[Dechrau Tariff ]]&lt;=($B348+F$6*$BA$1))*(ExportContract[[Diwedd Tariff]:[Diwedd Tariff]]&gt;($B348+F$6*$BA$1)),ExportContract[[Ceiniogau fesul kWh]:[Ceiniogau fesul kWh]],0,,)</f>
        <v>0</v>
      </c>
      <c r="G348" s="20" cm="1">
        <f t="array" ref="G348">_xlfn.XLOOKUP(1,(ExportContract[[Dechrau Tariff ]:[Dechrau Tariff ]]&lt;=($B348+G$6*$BA$1))*(ExportContract[[Diwedd Tariff]:[Diwedd Tariff]]&gt;($B348+G$6*$BA$1)),ExportContract[[Ceiniogau fesul kWh]:[Ceiniogau fesul kWh]],0,,)</f>
        <v>0</v>
      </c>
      <c r="H348" s="20" cm="1">
        <f t="array" ref="H348">_xlfn.XLOOKUP(1,(ExportContract[[Dechrau Tariff ]:[Dechrau Tariff ]]&lt;=($B348+H$6*$BA$1))*(ExportContract[[Diwedd Tariff]:[Diwedd Tariff]]&gt;($B348+H$6*$BA$1)),ExportContract[[Ceiniogau fesul kWh]:[Ceiniogau fesul kWh]],0,,)</f>
        <v>0</v>
      </c>
      <c r="I348" s="20" cm="1">
        <f t="array" ref="I348">_xlfn.XLOOKUP(1,(ExportContract[[Dechrau Tariff ]:[Dechrau Tariff ]]&lt;=($B348+I$6*$BA$1))*(ExportContract[[Diwedd Tariff]:[Diwedd Tariff]]&gt;($B348+I$6*$BA$1)),ExportContract[[Ceiniogau fesul kWh]:[Ceiniogau fesul kWh]],0,,)</f>
        <v>0</v>
      </c>
      <c r="J348" s="20" cm="1">
        <f t="array" ref="J348">_xlfn.XLOOKUP(1,(ExportContract[[Dechrau Tariff ]:[Dechrau Tariff ]]&lt;=($B348+J$6*$BA$1))*(ExportContract[[Diwedd Tariff]:[Diwedd Tariff]]&gt;($B348+J$6*$BA$1)),ExportContract[[Ceiniogau fesul kWh]:[Ceiniogau fesul kWh]],0,,)</f>
        <v>0</v>
      </c>
      <c r="K348" s="20" cm="1">
        <f t="array" ref="K348">_xlfn.XLOOKUP(1,(ExportContract[[Dechrau Tariff ]:[Dechrau Tariff ]]&lt;=($B348+K$6*$BA$1))*(ExportContract[[Diwedd Tariff]:[Diwedd Tariff]]&gt;($B348+K$6*$BA$1)),ExportContract[[Ceiniogau fesul kWh]:[Ceiniogau fesul kWh]],0,,)</f>
        <v>0</v>
      </c>
      <c r="L348" s="20" cm="1">
        <f t="array" ref="L348">_xlfn.XLOOKUP(1,(ExportContract[[Dechrau Tariff ]:[Dechrau Tariff ]]&lt;=($B348+L$6*$BA$1))*(ExportContract[[Diwedd Tariff]:[Diwedd Tariff]]&gt;($B348+L$6*$BA$1)),ExportContract[[Ceiniogau fesul kWh]:[Ceiniogau fesul kWh]],0,,)</f>
        <v>0</v>
      </c>
      <c r="M348" s="20" cm="1">
        <f t="array" ref="M348">_xlfn.XLOOKUP(1,(ExportContract[[Dechrau Tariff ]:[Dechrau Tariff ]]&lt;=($B348+M$6*$BA$1))*(ExportContract[[Diwedd Tariff]:[Diwedd Tariff]]&gt;($B348+M$6*$BA$1)),ExportContract[[Ceiniogau fesul kWh]:[Ceiniogau fesul kWh]],0,,)</f>
        <v>0</v>
      </c>
      <c r="N348" s="20" cm="1">
        <f t="array" ref="N348">_xlfn.XLOOKUP(1,(ExportContract[[Dechrau Tariff ]:[Dechrau Tariff ]]&lt;=($B348+N$6*$BA$1))*(ExportContract[[Diwedd Tariff]:[Diwedd Tariff]]&gt;($B348+N$6*$BA$1)),ExportContract[[Ceiniogau fesul kWh]:[Ceiniogau fesul kWh]],0,,)</f>
        <v>0</v>
      </c>
      <c r="O348" s="20" cm="1">
        <f t="array" ref="O348">_xlfn.XLOOKUP(1,(ExportContract[[Dechrau Tariff ]:[Dechrau Tariff ]]&lt;=($B348+O$6*$BA$1))*(ExportContract[[Diwedd Tariff]:[Diwedd Tariff]]&gt;($B348+O$6*$BA$1)),ExportContract[[Ceiniogau fesul kWh]:[Ceiniogau fesul kWh]],0,,)</f>
        <v>0</v>
      </c>
      <c r="P348" s="20" cm="1">
        <f t="array" ref="P348">_xlfn.XLOOKUP(1,(ExportContract[[Dechrau Tariff ]:[Dechrau Tariff ]]&lt;=($B348+P$6*$BA$1))*(ExportContract[[Diwedd Tariff]:[Diwedd Tariff]]&gt;($B348+P$6*$BA$1)),ExportContract[[Ceiniogau fesul kWh]:[Ceiniogau fesul kWh]],0,,)</f>
        <v>0</v>
      </c>
      <c r="Q348" s="20" cm="1">
        <f t="array" ref="Q348">_xlfn.XLOOKUP(1,(ExportContract[[Dechrau Tariff ]:[Dechrau Tariff ]]&lt;=($B348+Q$6*$BA$1))*(ExportContract[[Diwedd Tariff]:[Diwedd Tariff]]&gt;($B348+Q$6*$BA$1)),ExportContract[[Ceiniogau fesul kWh]:[Ceiniogau fesul kWh]],0,,)</f>
        <v>0</v>
      </c>
      <c r="R348" s="20" cm="1">
        <f t="array" ref="R348">_xlfn.XLOOKUP(1,(ExportContract[[Dechrau Tariff ]:[Dechrau Tariff ]]&lt;=($B348+R$6*$BA$1))*(ExportContract[[Diwedd Tariff]:[Diwedd Tariff]]&gt;($B348+R$6*$BA$1)),ExportContract[[Ceiniogau fesul kWh]:[Ceiniogau fesul kWh]],0,,)</f>
        <v>0</v>
      </c>
      <c r="S348" s="20" cm="1">
        <f t="array" ref="S348">_xlfn.XLOOKUP(1,(ExportContract[[Dechrau Tariff ]:[Dechrau Tariff ]]&lt;=($B348+S$6*$BA$1))*(ExportContract[[Diwedd Tariff]:[Diwedd Tariff]]&gt;($B348+S$6*$BA$1)),ExportContract[[Ceiniogau fesul kWh]:[Ceiniogau fesul kWh]],0,,)</f>
        <v>0</v>
      </c>
      <c r="T348" s="20" cm="1">
        <f t="array" ref="T348">_xlfn.XLOOKUP(1,(ExportContract[[Dechrau Tariff ]:[Dechrau Tariff ]]&lt;=($B348+T$6*$BA$1))*(ExportContract[[Diwedd Tariff]:[Diwedd Tariff]]&gt;($B348+T$6*$BA$1)),ExportContract[[Ceiniogau fesul kWh]:[Ceiniogau fesul kWh]],0,,)</f>
        <v>0</v>
      </c>
      <c r="U348" s="20" cm="1">
        <f t="array" ref="U348">_xlfn.XLOOKUP(1,(ExportContract[[Dechrau Tariff ]:[Dechrau Tariff ]]&lt;=($B348+U$6*$BA$1))*(ExportContract[[Diwedd Tariff]:[Diwedd Tariff]]&gt;($B348+U$6*$BA$1)),ExportContract[[Ceiniogau fesul kWh]:[Ceiniogau fesul kWh]],0,,)</f>
        <v>0</v>
      </c>
      <c r="V348" s="20" cm="1">
        <f t="array" ref="V348">_xlfn.XLOOKUP(1,(ExportContract[[Dechrau Tariff ]:[Dechrau Tariff ]]&lt;=($B348+V$6*$BA$1))*(ExportContract[[Diwedd Tariff]:[Diwedd Tariff]]&gt;($B348+V$6*$BA$1)),ExportContract[[Ceiniogau fesul kWh]:[Ceiniogau fesul kWh]],0,,)</f>
        <v>0</v>
      </c>
      <c r="W348" s="20" cm="1">
        <f t="array" ref="W348">_xlfn.XLOOKUP(1,(ExportContract[[Dechrau Tariff ]:[Dechrau Tariff ]]&lt;=($B348+W$6*$BA$1))*(ExportContract[[Diwedd Tariff]:[Diwedd Tariff]]&gt;($B348+W$6*$BA$1)),ExportContract[[Ceiniogau fesul kWh]:[Ceiniogau fesul kWh]],0,,)</f>
        <v>0</v>
      </c>
      <c r="X348" s="20" cm="1">
        <f t="array" ref="X348">_xlfn.XLOOKUP(1,(ExportContract[[Dechrau Tariff ]:[Dechrau Tariff ]]&lt;=($B348+X$6*$BA$1))*(ExportContract[[Diwedd Tariff]:[Diwedd Tariff]]&gt;($B348+X$6*$BA$1)),ExportContract[[Ceiniogau fesul kWh]:[Ceiniogau fesul kWh]],0,,)</f>
        <v>0</v>
      </c>
      <c r="Y348" s="20" cm="1">
        <f t="array" ref="Y348">_xlfn.XLOOKUP(1,(ExportContract[[Dechrau Tariff ]:[Dechrau Tariff ]]&lt;=($B348+Y$6*$BA$1))*(ExportContract[[Diwedd Tariff]:[Diwedd Tariff]]&gt;($B348+Y$6*$BA$1)),ExportContract[[Ceiniogau fesul kWh]:[Ceiniogau fesul kWh]],0,,)</f>
        <v>0</v>
      </c>
      <c r="Z348" s="20" cm="1">
        <f t="array" ref="Z348">_xlfn.XLOOKUP(1,(ExportContract[[Dechrau Tariff ]:[Dechrau Tariff ]]&lt;=($B348+Z$6*$BA$1))*(ExportContract[[Diwedd Tariff]:[Diwedd Tariff]]&gt;($B348+Z$6*$BA$1)),ExportContract[[Ceiniogau fesul kWh]:[Ceiniogau fesul kWh]],0,,)</f>
        <v>0</v>
      </c>
      <c r="AA348" s="20" cm="1">
        <f t="array" ref="AA348">_xlfn.XLOOKUP(1,(ExportContract[[Dechrau Tariff ]:[Dechrau Tariff ]]&lt;=($B348+AA$6*$BA$1))*(ExportContract[[Diwedd Tariff]:[Diwedd Tariff]]&gt;($B348+AA$6*$BA$1)),ExportContract[[Ceiniogau fesul kWh]:[Ceiniogau fesul kWh]],0,,)</f>
        <v>0</v>
      </c>
      <c r="AB348" s="20" cm="1">
        <f t="array" ref="AB348">_xlfn.XLOOKUP(1,(ExportContract[[Dechrau Tariff ]:[Dechrau Tariff ]]&lt;=($B348+AB$6*$BA$1))*(ExportContract[[Diwedd Tariff]:[Diwedd Tariff]]&gt;($B348+AB$6*$BA$1)),ExportContract[[Ceiniogau fesul kWh]:[Ceiniogau fesul kWh]],0,,)</f>
        <v>0</v>
      </c>
      <c r="AC348" s="20" cm="1">
        <f t="array" ref="AC348">_xlfn.XLOOKUP(1,(ExportContract[[Dechrau Tariff ]:[Dechrau Tariff ]]&lt;=($B348+AC$6*$BA$1))*(ExportContract[[Diwedd Tariff]:[Diwedd Tariff]]&gt;($B348+AC$6*$BA$1)),ExportContract[[Ceiniogau fesul kWh]:[Ceiniogau fesul kWh]],0,,)</f>
        <v>0</v>
      </c>
      <c r="AD348" s="20" cm="1">
        <f t="array" ref="AD348">_xlfn.XLOOKUP(1,(ExportContract[[Dechrau Tariff ]:[Dechrau Tariff ]]&lt;=($B348+AD$6*$BA$1))*(ExportContract[[Diwedd Tariff]:[Diwedd Tariff]]&gt;($B348+AD$6*$BA$1)),ExportContract[[Ceiniogau fesul kWh]:[Ceiniogau fesul kWh]],0,,)</f>
        <v>0</v>
      </c>
      <c r="AE348" s="20" cm="1">
        <f t="array" ref="AE348">_xlfn.XLOOKUP(1,(ExportContract[[Dechrau Tariff ]:[Dechrau Tariff ]]&lt;=($B348+AE$6*$BA$1))*(ExportContract[[Diwedd Tariff]:[Diwedd Tariff]]&gt;($B348+AE$6*$BA$1)),ExportContract[[Ceiniogau fesul kWh]:[Ceiniogau fesul kWh]],0,,)</f>
        <v>0</v>
      </c>
      <c r="AF348" s="20" cm="1">
        <f t="array" ref="AF348">_xlfn.XLOOKUP(1,(ExportContract[[Dechrau Tariff ]:[Dechrau Tariff ]]&lt;=($B348+AF$6*$BA$1))*(ExportContract[[Diwedd Tariff]:[Diwedd Tariff]]&gt;($B348+AF$6*$BA$1)),ExportContract[[Ceiniogau fesul kWh]:[Ceiniogau fesul kWh]],0,,)</f>
        <v>0</v>
      </c>
      <c r="AG348" s="20" cm="1">
        <f t="array" ref="AG348">_xlfn.XLOOKUP(1,(ExportContract[[Dechrau Tariff ]:[Dechrau Tariff ]]&lt;=($B348+AG$6*$BA$1))*(ExportContract[[Diwedd Tariff]:[Diwedd Tariff]]&gt;($B348+AG$6*$BA$1)),ExportContract[[Ceiniogau fesul kWh]:[Ceiniogau fesul kWh]],0,,)</f>
        <v>0</v>
      </c>
      <c r="AH348" s="20" cm="1">
        <f t="array" ref="AH348">_xlfn.XLOOKUP(1,(ExportContract[[Dechrau Tariff ]:[Dechrau Tariff ]]&lt;=($B348+AH$6*$BA$1))*(ExportContract[[Diwedd Tariff]:[Diwedd Tariff]]&gt;($B348+AH$6*$BA$1)),ExportContract[[Ceiniogau fesul kWh]:[Ceiniogau fesul kWh]],0,,)</f>
        <v>0</v>
      </c>
      <c r="AI348" s="20" cm="1">
        <f t="array" ref="AI348">_xlfn.XLOOKUP(1,(ExportContract[[Dechrau Tariff ]:[Dechrau Tariff ]]&lt;=($B348+AI$6*$BA$1))*(ExportContract[[Diwedd Tariff]:[Diwedd Tariff]]&gt;($B348+AI$6*$BA$1)),ExportContract[[Ceiniogau fesul kWh]:[Ceiniogau fesul kWh]],0,,)</f>
        <v>0</v>
      </c>
      <c r="AJ348" s="20" cm="1">
        <f t="array" ref="AJ348">_xlfn.XLOOKUP(1,(ExportContract[[Dechrau Tariff ]:[Dechrau Tariff ]]&lt;=($B348+AJ$6*$BA$1))*(ExportContract[[Diwedd Tariff]:[Diwedd Tariff]]&gt;($B348+AJ$6*$BA$1)),ExportContract[[Ceiniogau fesul kWh]:[Ceiniogau fesul kWh]],0,,)</f>
        <v>0</v>
      </c>
      <c r="AK348" s="20" cm="1">
        <f t="array" ref="AK348">_xlfn.XLOOKUP(1,(ExportContract[[Dechrau Tariff ]:[Dechrau Tariff ]]&lt;=($B348+AK$6*$BA$1))*(ExportContract[[Diwedd Tariff]:[Diwedd Tariff]]&gt;($B348+AK$6*$BA$1)),ExportContract[[Ceiniogau fesul kWh]:[Ceiniogau fesul kWh]],0,,)</f>
        <v>0</v>
      </c>
      <c r="AL348" s="20" cm="1">
        <f t="array" ref="AL348">_xlfn.XLOOKUP(1,(ExportContract[[Dechrau Tariff ]:[Dechrau Tariff ]]&lt;=($B348+AL$6*$BA$1))*(ExportContract[[Diwedd Tariff]:[Diwedd Tariff]]&gt;($B348+AL$6*$BA$1)),ExportContract[[Ceiniogau fesul kWh]:[Ceiniogau fesul kWh]],0,,)</f>
        <v>0</v>
      </c>
      <c r="AM348" s="20" cm="1">
        <f t="array" ref="AM348">_xlfn.XLOOKUP(1,(ExportContract[[Dechrau Tariff ]:[Dechrau Tariff ]]&lt;=($B348+AM$6*$BA$1))*(ExportContract[[Diwedd Tariff]:[Diwedd Tariff]]&gt;($B348+AM$6*$BA$1)),ExportContract[[Ceiniogau fesul kWh]:[Ceiniogau fesul kWh]],0,,)</f>
        <v>0</v>
      </c>
      <c r="AN348" s="20" cm="1">
        <f t="array" ref="AN348">_xlfn.XLOOKUP(1,(ExportContract[[Dechrau Tariff ]:[Dechrau Tariff ]]&lt;=($B348+AN$6*$BA$1))*(ExportContract[[Diwedd Tariff]:[Diwedd Tariff]]&gt;($B348+AN$6*$BA$1)),ExportContract[[Ceiniogau fesul kWh]:[Ceiniogau fesul kWh]],0,,)</f>
        <v>0</v>
      </c>
      <c r="AO348" s="20" cm="1">
        <f t="array" ref="AO348">_xlfn.XLOOKUP(1,(ExportContract[[Dechrau Tariff ]:[Dechrau Tariff ]]&lt;=($B348+AO$6*$BA$1))*(ExportContract[[Diwedd Tariff]:[Diwedd Tariff]]&gt;($B348+AO$6*$BA$1)),ExportContract[[Ceiniogau fesul kWh]:[Ceiniogau fesul kWh]],0,,)</f>
        <v>0</v>
      </c>
      <c r="AP348" s="20" cm="1">
        <f t="array" ref="AP348">_xlfn.XLOOKUP(1,(ExportContract[[Dechrau Tariff ]:[Dechrau Tariff ]]&lt;=($B348+AP$6*$BA$1))*(ExportContract[[Diwedd Tariff]:[Diwedd Tariff]]&gt;($B348+AP$6*$BA$1)),ExportContract[[Ceiniogau fesul kWh]:[Ceiniogau fesul kWh]],0,,)</f>
        <v>0</v>
      </c>
      <c r="AQ348" s="20" cm="1">
        <f t="array" ref="AQ348">_xlfn.XLOOKUP(1,(ExportContract[[Dechrau Tariff ]:[Dechrau Tariff ]]&lt;=($B348+AQ$6*$BA$1))*(ExportContract[[Diwedd Tariff]:[Diwedd Tariff]]&gt;($B348+AQ$6*$BA$1)),ExportContract[[Ceiniogau fesul kWh]:[Ceiniogau fesul kWh]],0,,)</f>
        <v>0</v>
      </c>
      <c r="AR348" s="20" cm="1">
        <f t="array" ref="AR348">_xlfn.XLOOKUP(1,(ExportContract[[Dechrau Tariff ]:[Dechrau Tariff ]]&lt;=($B348+AR$6*$BA$1))*(ExportContract[[Diwedd Tariff]:[Diwedd Tariff]]&gt;($B348+AR$6*$BA$1)),ExportContract[[Ceiniogau fesul kWh]:[Ceiniogau fesul kWh]],0,,)</f>
        <v>0</v>
      </c>
      <c r="AS348" s="20" cm="1">
        <f t="array" ref="AS348">_xlfn.XLOOKUP(1,(ExportContract[[Dechrau Tariff ]:[Dechrau Tariff ]]&lt;=($B348+AS$6*$BA$1))*(ExportContract[[Diwedd Tariff]:[Diwedd Tariff]]&gt;($B348+AS$6*$BA$1)),ExportContract[[Ceiniogau fesul kWh]:[Ceiniogau fesul kWh]],0,,)</f>
        <v>0</v>
      </c>
      <c r="AT348" s="20" cm="1">
        <f t="array" ref="AT348">_xlfn.XLOOKUP(1,(ExportContract[[Dechrau Tariff ]:[Dechrau Tariff ]]&lt;=($B348+AT$6*$BA$1))*(ExportContract[[Diwedd Tariff]:[Diwedd Tariff]]&gt;($B348+AT$6*$BA$1)),ExportContract[[Ceiniogau fesul kWh]:[Ceiniogau fesul kWh]],0,,)</f>
        <v>0</v>
      </c>
      <c r="AU348" s="20" cm="1">
        <f t="array" ref="AU348">_xlfn.XLOOKUP(1,(ExportContract[[Dechrau Tariff ]:[Dechrau Tariff ]]&lt;=($B348+AU$6*$BA$1))*(ExportContract[[Diwedd Tariff]:[Diwedd Tariff]]&gt;($B348+AU$6*$BA$1)),ExportContract[[Ceiniogau fesul kWh]:[Ceiniogau fesul kWh]],0,,)</f>
        <v>0</v>
      </c>
      <c r="AV348" s="20" cm="1">
        <f t="array" ref="AV348">_xlfn.XLOOKUP(1,(ExportContract[[Dechrau Tariff ]:[Dechrau Tariff ]]&lt;=($B348+AV$6*$BA$1))*(ExportContract[[Diwedd Tariff]:[Diwedd Tariff]]&gt;($B348+AV$6*$BA$1)),ExportContract[[Ceiniogau fesul kWh]:[Ceiniogau fesul kWh]],0,,)</f>
        <v>0</v>
      </c>
      <c r="AW348" s="20" cm="1">
        <f t="array" ref="AW348">_xlfn.XLOOKUP(1,(ExportContract[[Dechrau Tariff ]:[Dechrau Tariff ]]&lt;=($B348+AW$6*$BA$1))*(ExportContract[[Diwedd Tariff]:[Diwedd Tariff]]&gt;($B348+AW$6*$BA$1)),ExportContract[[Ceiniogau fesul kWh]:[Ceiniogau fesul kWh]],0,,)</f>
        <v>0</v>
      </c>
      <c r="AX348" s="20" cm="1">
        <f t="array" ref="AX348">_xlfn.XLOOKUP(1,(ExportContract[[Dechrau Tariff ]:[Dechrau Tariff ]]&lt;=($B348+AX$6*$BA$1))*(ExportContract[[Diwedd Tariff]:[Diwedd Tariff]]&gt;($B348+AX$6*$BA$1)),ExportContract[[Ceiniogau fesul kWh]:[Ceiniogau fesul kWh]],0,,)</f>
        <v>0</v>
      </c>
    </row>
    <row r="349" spans="2:50" x14ac:dyDescent="0.3">
      <c r="B349" s="30">
        <v>45634</v>
      </c>
      <c r="C349" s="20" cm="1">
        <f t="array" ref="C349">_xlfn.XLOOKUP(1,(ExportContract[[Dechrau Tariff ]:[Dechrau Tariff ]]&lt;=($B349+C$6*$BA$1))*(ExportContract[[Diwedd Tariff]:[Diwedd Tariff]]&gt;($B349+C$6*$BA$1)),ExportContract[[Ceiniogau fesul kWh]:[Ceiniogau fesul kWh]],0,,)</f>
        <v>0</v>
      </c>
      <c r="D349" s="20" cm="1">
        <f t="array" ref="D349">_xlfn.XLOOKUP(1,(ExportContract[[Dechrau Tariff ]:[Dechrau Tariff ]]&lt;=($B349+D$6*$BA$1))*(ExportContract[[Diwedd Tariff]:[Diwedd Tariff]]&gt;($B349+D$6*$BA$1)),ExportContract[[Ceiniogau fesul kWh]:[Ceiniogau fesul kWh]],0,,)</f>
        <v>0</v>
      </c>
      <c r="E349" s="20" cm="1">
        <f t="array" ref="E349">_xlfn.XLOOKUP(1,(ExportContract[[Dechrau Tariff ]:[Dechrau Tariff ]]&lt;=($B349+E$6*$BA$1))*(ExportContract[[Diwedd Tariff]:[Diwedd Tariff]]&gt;($B349+E$6*$BA$1)),ExportContract[[Ceiniogau fesul kWh]:[Ceiniogau fesul kWh]],0,,)</f>
        <v>0</v>
      </c>
      <c r="F349" s="20" cm="1">
        <f t="array" ref="F349">_xlfn.XLOOKUP(1,(ExportContract[[Dechrau Tariff ]:[Dechrau Tariff ]]&lt;=($B349+F$6*$BA$1))*(ExportContract[[Diwedd Tariff]:[Diwedd Tariff]]&gt;($B349+F$6*$BA$1)),ExportContract[[Ceiniogau fesul kWh]:[Ceiniogau fesul kWh]],0,,)</f>
        <v>0</v>
      </c>
      <c r="G349" s="20" cm="1">
        <f t="array" ref="G349">_xlfn.XLOOKUP(1,(ExportContract[[Dechrau Tariff ]:[Dechrau Tariff ]]&lt;=($B349+G$6*$BA$1))*(ExportContract[[Diwedd Tariff]:[Diwedd Tariff]]&gt;($B349+G$6*$BA$1)),ExportContract[[Ceiniogau fesul kWh]:[Ceiniogau fesul kWh]],0,,)</f>
        <v>0</v>
      </c>
      <c r="H349" s="20" cm="1">
        <f t="array" ref="H349">_xlfn.XLOOKUP(1,(ExportContract[[Dechrau Tariff ]:[Dechrau Tariff ]]&lt;=($B349+H$6*$BA$1))*(ExportContract[[Diwedd Tariff]:[Diwedd Tariff]]&gt;($B349+H$6*$BA$1)),ExportContract[[Ceiniogau fesul kWh]:[Ceiniogau fesul kWh]],0,,)</f>
        <v>0</v>
      </c>
      <c r="I349" s="20" cm="1">
        <f t="array" ref="I349">_xlfn.XLOOKUP(1,(ExportContract[[Dechrau Tariff ]:[Dechrau Tariff ]]&lt;=($B349+I$6*$BA$1))*(ExportContract[[Diwedd Tariff]:[Diwedd Tariff]]&gt;($B349+I$6*$BA$1)),ExportContract[[Ceiniogau fesul kWh]:[Ceiniogau fesul kWh]],0,,)</f>
        <v>0</v>
      </c>
      <c r="J349" s="20" cm="1">
        <f t="array" ref="J349">_xlfn.XLOOKUP(1,(ExportContract[[Dechrau Tariff ]:[Dechrau Tariff ]]&lt;=($B349+J$6*$BA$1))*(ExportContract[[Diwedd Tariff]:[Diwedd Tariff]]&gt;($B349+J$6*$BA$1)),ExportContract[[Ceiniogau fesul kWh]:[Ceiniogau fesul kWh]],0,,)</f>
        <v>0</v>
      </c>
      <c r="K349" s="20" cm="1">
        <f t="array" ref="K349">_xlfn.XLOOKUP(1,(ExportContract[[Dechrau Tariff ]:[Dechrau Tariff ]]&lt;=($B349+K$6*$BA$1))*(ExportContract[[Diwedd Tariff]:[Diwedd Tariff]]&gt;($B349+K$6*$BA$1)),ExportContract[[Ceiniogau fesul kWh]:[Ceiniogau fesul kWh]],0,,)</f>
        <v>0</v>
      </c>
      <c r="L349" s="20" cm="1">
        <f t="array" ref="L349">_xlfn.XLOOKUP(1,(ExportContract[[Dechrau Tariff ]:[Dechrau Tariff ]]&lt;=($B349+L$6*$BA$1))*(ExportContract[[Diwedd Tariff]:[Diwedd Tariff]]&gt;($B349+L$6*$BA$1)),ExportContract[[Ceiniogau fesul kWh]:[Ceiniogau fesul kWh]],0,,)</f>
        <v>0</v>
      </c>
      <c r="M349" s="20" cm="1">
        <f t="array" ref="M349">_xlfn.XLOOKUP(1,(ExportContract[[Dechrau Tariff ]:[Dechrau Tariff ]]&lt;=($B349+M$6*$BA$1))*(ExportContract[[Diwedd Tariff]:[Diwedd Tariff]]&gt;($B349+M$6*$BA$1)),ExportContract[[Ceiniogau fesul kWh]:[Ceiniogau fesul kWh]],0,,)</f>
        <v>0</v>
      </c>
      <c r="N349" s="20" cm="1">
        <f t="array" ref="N349">_xlfn.XLOOKUP(1,(ExportContract[[Dechrau Tariff ]:[Dechrau Tariff ]]&lt;=($B349+N$6*$BA$1))*(ExportContract[[Diwedd Tariff]:[Diwedd Tariff]]&gt;($B349+N$6*$BA$1)),ExportContract[[Ceiniogau fesul kWh]:[Ceiniogau fesul kWh]],0,,)</f>
        <v>0</v>
      </c>
      <c r="O349" s="20" cm="1">
        <f t="array" ref="O349">_xlfn.XLOOKUP(1,(ExportContract[[Dechrau Tariff ]:[Dechrau Tariff ]]&lt;=($B349+O$6*$BA$1))*(ExportContract[[Diwedd Tariff]:[Diwedd Tariff]]&gt;($B349+O$6*$BA$1)),ExportContract[[Ceiniogau fesul kWh]:[Ceiniogau fesul kWh]],0,,)</f>
        <v>0</v>
      </c>
      <c r="P349" s="20" cm="1">
        <f t="array" ref="P349">_xlfn.XLOOKUP(1,(ExportContract[[Dechrau Tariff ]:[Dechrau Tariff ]]&lt;=($B349+P$6*$BA$1))*(ExportContract[[Diwedd Tariff]:[Diwedd Tariff]]&gt;($B349+P$6*$BA$1)),ExportContract[[Ceiniogau fesul kWh]:[Ceiniogau fesul kWh]],0,,)</f>
        <v>0</v>
      </c>
      <c r="Q349" s="20" cm="1">
        <f t="array" ref="Q349">_xlfn.XLOOKUP(1,(ExportContract[[Dechrau Tariff ]:[Dechrau Tariff ]]&lt;=($B349+Q$6*$BA$1))*(ExportContract[[Diwedd Tariff]:[Diwedd Tariff]]&gt;($B349+Q$6*$BA$1)),ExportContract[[Ceiniogau fesul kWh]:[Ceiniogau fesul kWh]],0,,)</f>
        <v>0</v>
      </c>
      <c r="R349" s="20" cm="1">
        <f t="array" ref="R349">_xlfn.XLOOKUP(1,(ExportContract[[Dechrau Tariff ]:[Dechrau Tariff ]]&lt;=($B349+R$6*$BA$1))*(ExportContract[[Diwedd Tariff]:[Diwedd Tariff]]&gt;($B349+R$6*$BA$1)),ExportContract[[Ceiniogau fesul kWh]:[Ceiniogau fesul kWh]],0,,)</f>
        <v>0</v>
      </c>
      <c r="S349" s="20" cm="1">
        <f t="array" ref="S349">_xlfn.XLOOKUP(1,(ExportContract[[Dechrau Tariff ]:[Dechrau Tariff ]]&lt;=($B349+S$6*$BA$1))*(ExportContract[[Diwedd Tariff]:[Diwedd Tariff]]&gt;($B349+S$6*$BA$1)),ExportContract[[Ceiniogau fesul kWh]:[Ceiniogau fesul kWh]],0,,)</f>
        <v>0</v>
      </c>
      <c r="T349" s="20" cm="1">
        <f t="array" ref="T349">_xlfn.XLOOKUP(1,(ExportContract[[Dechrau Tariff ]:[Dechrau Tariff ]]&lt;=($B349+T$6*$BA$1))*(ExportContract[[Diwedd Tariff]:[Diwedd Tariff]]&gt;($B349+T$6*$BA$1)),ExportContract[[Ceiniogau fesul kWh]:[Ceiniogau fesul kWh]],0,,)</f>
        <v>0</v>
      </c>
      <c r="U349" s="20" cm="1">
        <f t="array" ref="U349">_xlfn.XLOOKUP(1,(ExportContract[[Dechrau Tariff ]:[Dechrau Tariff ]]&lt;=($B349+U$6*$BA$1))*(ExportContract[[Diwedd Tariff]:[Diwedd Tariff]]&gt;($B349+U$6*$BA$1)),ExportContract[[Ceiniogau fesul kWh]:[Ceiniogau fesul kWh]],0,,)</f>
        <v>0</v>
      </c>
      <c r="V349" s="20" cm="1">
        <f t="array" ref="V349">_xlfn.XLOOKUP(1,(ExportContract[[Dechrau Tariff ]:[Dechrau Tariff ]]&lt;=($B349+V$6*$BA$1))*(ExportContract[[Diwedd Tariff]:[Diwedd Tariff]]&gt;($B349+V$6*$BA$1)),ExportContract[[Ceiniogau fesul kWh]:[Ceiniogau fesul kWh]],0,,)</f>
        <v>0</v>
      </c>
      <c r="W349" s="20" cm="1">
        <f t="array" ref="W349">_xlfn.XLOOKUP(1,(ExportContract[[Dechrau Tariff ]:[Dechrau Tariff ]]&lt;=($B349+W$6*$BA$1))*(ExportContract[[Diwedd Tariff]:[Diwedd Tariff]]&gt;($B349+W$6*$BA$1)),ExportContract[[Ceiniogau fesul kWh]:[Ceiniogau fesul kWh]],0,,)</f>
        <v>0</v>
      </c>
      <c r="X349" s="20" cm="1">
        <f t="array" ref="X349">_xlfn.XLOOKUP(1,(ExportContract[[Dechrau Tariff ]:[Dechrau Tariff ]]&lt;=($B349+X$6*$BA$1))*(ExportContract[[Diwedd Tariff]:[Diwedd Tariff]]&gt;($B349+X$6*$BA$1)),ExportContract[[Ceiniogau fesul kWh]:[Ceiniogau fesul kWh]],0,,)</f>
        <v>0</v>
      </c>
      <c r="Y349" s="20" cm="1">
        <f t="array" ref="Y349">_xlfn.XLOOKUP(1,(ExportContract[[Dechrau Tariff ]:[Dechrau Tariff ]]&lt;=($B349+Y$6*$BA$1))*(ExportContract[[Diwedd Tariff]:[Diwedd Tariff]]&gt;($B349+Y$6*$BA$1)),ExportContract[[Ceiniogau fesul kWh]:[Ceiniogau fesul kWh]],0,,)</f>
        <v>0</v>
      </c>
      <c r="Z349" s="20" cm="1">
        <f t="array" ref="Z349">_xlfn.XLOOKUP(1,(ExportContract[[Dechrau Tariff ]:[Dechrau Tariff ]]&lt;=($B349+Z$6*$BA$1))*(ExportContract[[Diwedd Tariff]:[Diwedd Tariff]]&gt;($B349+Z$6*$BA$1)),ExportContract[[Ceiniogau fesul kWh]:[Ceiniogau fesul kWh]],0,,)</f>
        <v>0</v>
      </c>
      <c r="AA349" s="20" cm="1">
        <f t="array" ref="AA349">_xlfn.XLOOKUP(1,(ExportContract[[Dechrau Tariff ]:[Dechrau Tariff ]]&lt;=($B349+AA$6*$BA$1))*(ExportContract[[Diwedd Tariff]:[Diwedd Tariff]]&gt;($B349+AA$6*$BA$1)),ExportContract[[Ceiniogau fesul kWh]:[Ceiniogau fesul kWh]],0,,)</f>
        <v>0</v>
      </c>
      <c r="AB349" s="20" cm="1">
        <f t="array" ref="AB349">_xlfn.XLOOKUP(1,(ExportContract[[Dechrau Tariff ]:[Dechrau Tariff ]]&lt;=($B349+AB$6*$BA$1))*(ExportContract[[Diwedd Tariff]:[Diwedd Tariff]]&gt;($B349+AB$6*$BA$1)),ExportContract[[Ceiniogau fesul kWh]:[Ceiniogau fesul kWh]],0,,)</f>
        <v>0</v>
      </c>
      <c r="AC349" s="20" cm="1">
        <f t="array" ref="AC349">_xlfn.XLOOKUP(1,(ExportContract[[Dechrau Tariff ]:[Dechrau Tariff ]]&lt;=($B349+AC$6*$BA$1))*(ExportContract[[Diwedd Tariff]:[Diwedd Tariff]]&gt;($B349+AC$6*$BA$1)),ExportContract[[Ceiniogau fesul kWh]:[Ceiniogau fesul kWh]],0,,)</f>
        <v>0</v>
      </c>
      <c r="AD349" s="20" cm="1">
        <f t="array" ref="AD349">_xlfn.XLOOKUP(1,(ExportContract[[Dechrau Tariff ]:[Dechrau Tariff ]]&lt;=($B349+AD$6*$BA$1))*(ExportContract[[Diwedd Tariff]:[Diwedd Tariff]]&gt;($B349+AD$6*$BA$1)),ExportContract[[Ceiniogau fesul kWh]:[Ceiniogau fesul kWh]],0,,)</f>
        <v>0</v>
      </c>
      <c r="AE349" s="20" cm="1">
        <f t="array" ref="AE349">_xlfn.XLOOKUP(1,(ExportContract[[Dechrau Tariff ]:[Dechrau Tariff ]]&lt;=($B349+AE$6*$BA$1))*(ExportContract[[Diwedd Tariff]:[Diwedd Tariff]]&gt;($B349+AE$6*$BA$1)),ExportContract[[Ceiniogau fesul kWh]:[Ceiniogau fesul kWh]],0,,)</f>
        <v>0</v>
      </c>
      <c r="AF349" s="20" cm="1">
        <f t="array" ref="AF349">_xlfn.XLOOKUP(1,(ExportContract[[Dechrau Tariff ]:[Dechrau Tariff ]]&lt;=($B349+AF$6*$BA$1))*(ExportContract[[Diwedd Tariff]:[Diwedd Tariff]]&gt;($B349+AF$6*$BA$1)),ExportContract[[Ceiniogau fesul kWh]:[Ceiniogau fesul kWh]],0,,)</f>
        <v>0</v>
      </c>
      <c r="AG349" s="20" cm="1">
        <f t="array" ref="AG349">_xlfn.XLOOKUP(1,(ExportContract[[Dechrau Tariff ]:[Dechrau Tariff ]]&lt;=($B349+AG$6*$BA$1))*(ExportContract[[Diwedd Tariff]:[Diwedd Tariff]]&gt;($B349+AG$6*$BA$1)),ExportContract[[Ceiniogau fesul kWh]:[Ceiniogau fesul kWh]],0,,)</f>
        <v>0</v>
      </c>
      <c r="AH349" s="20" cm="1">
        <f t="array" ref="AH349">_xlfn.XLOOKUP(1,(ExportContract[[Dechrau Tariff ]:[Dechrau Tariff ]]&lt;=($B349+AH$6*$BA$1))*(ExportContract[[Diwedd Tariff]:[Diwedd Tariff]]&gt;($B349+AH$6*$BA$1)),ExportContract[[Ceiniogau fesul kWh]:[Ceiniogau fesul kWh]],0,,)</f>
        <v>0</v>
      </c>
      <c r="AI349" s="20" cm="1">
        <f t="array" ref="AI349">_xlfn.XLOOKUP(1,(ExportContract[[Dechrau Tariff ]:[Dechrau Tariff ]]&lt;=($B349+AI$6*$BA$1))*(ExportContract[[Diwedd Tariff]:[Diwedd Tariff]]&gt;($B349+AI$6*$BA$1)),ExportContract[[Ceiniogau fesul kWh]:[Ceiniogau fesul kWh]],0,,)</f>
        <v>0</v>
      </c>
      <c r="AJ349" s="20" cm="1">
        <f t="array" ref="AJ349">_xlfn.XLOOKUP(1,(ExportContract[[Dechrau Tariff ]:[Dechrau Tariff ]]&lt;=($B349+AJ$6*$BA$1))*(ExportContract[[Diwedd Tariff]:[Diwedd Tariff]]&gt;($B349+AJ$6*$BA$1)),ExportContract[[Ceiniogau fesul kWh]:[Ceiniogau fesul kWh]],0,,)</f>
        <v>0</v>
      </c>
      <c r="AK349" s="20" cm="1">
        <f t="array" ref="AK349">_xlfn.XLOOKUP(1,(ExportContract[[Dechrau Tariff ]:[Dechrau Tariff ]]&lt;=($B349+AK$6*$BA$1))*(ExportContract[[Diwedd Tariff]:[Diwedd Tariff]]&gt;($B349+AK$6*$BA$1)),ExportContract[[Ceiniogau fesul kWh]:[Ceiniogau fesul kWh]],0,,)</f>
        <v>0</v>
      </c>
      <c r="AL349" s="20" cm="1">
        <f t="array" ref="AL349">_xlfn.XLOOKUP(1,(ExportContract[[Dechrau Tariff ]:[Dechrau Tariff ]]&lt;=($B349+AL$6*$BA$1))*(ExportContract[[Diwedd Tariff]:[Diwedd Tariff]]&gt;($B349+AL$6*$BA$1)),ExportContract[[Ceiniogau fesul kWh]:[Ceiniogau fesul kWh]],0,,)</f>
        <v>0</v>
      </c>
      <c r="AM349" s="20" cm="1">
        <f t="array" ref="AM349">_xlfn.XLOOKUP(1,(ExportContract[[Dechrau Tariff ]:[Dechrau Tariff ]]&lt;=($B349+AM$6*$BA$1))*(ExportContract[[Diwedd Tariff]:[Diwedd Tariff]]&gt;($B349+AM$6*$BA$1)),ExportContract[[Ceiniogau fesul kWh]:[Ceiniogau fesul kWh]],0,,)</f>
        <v>0</v>
      </c>
      <c r="AN349" s="20" cm="1">
        <f t="array" ref="AN349">_xlfn.XLOOKUP(1,(ExportContract[[Dechrau Tariff ]:[Dechrau Tariff ]]&lt;=($B349+AN$6*$BA$1))*(ExportContract[[Diwedd Tariff]:[Diwedd Tariff]]&gt;($B349+AN$6*$BA$1)),ExportContract[[Ceiniogau fesul kWh]:[Ceiniogau fesul kWh]],0,,)</f>
        <v>0</v>
      </c>
      <c r="AO349" s="20" cm="1">
        <f t="array" ref="AO349">_xlfn.XLOOKUP(1,(ExportContract[[Dechrau Tariff ]:[Dechrau Tariff ]]&lt;=($B349+AO$6*$BA$1))*(ExportContract[[Diwedd Tariff]:[Diwedd Tariff]]&gt;($B349+AO$6*$BA$1)),ExportContract[[Ceiniogau fesul kWh]:[Ceiniogau fesul kWh]],0,,)</f>
        <v>0</v>
      </c>
      <c r="AP349" s="20" cm="1">
        <f t="array" ref="AP349">_xlfn.XLOOKUP(1,(ExportContract[[Dechrau Tariff ]:[Dechrau Tariff ]]&lt;=($B349+AP$6*$BA$1))*(ExportContract[[Diwedd Tariff]:[Diwedd Tariff]]&gt;($B349+AP$6*$BA$1)),ExportContract[[Ceiniogau fesul kWh]:[Ceiniogau fesul kWh]],0,,)</f>
        <v>0</v>
      </c>
      <c r="AQ349" s="20" cm="1">
        <f t="array" ref="AQ349">_xlfn.XLOOKUP(1,(ExportContract[[Dechrau Tariff ]:[Dechrau Tariff ]]&lt;=($B349+AQ$6*$BA$1))*(ExportContract[[Diwedd Tariff]:[Diwedd Tariff]]&gt;($B349+AQ$6*$BA$1)),ExportContract[[Ceiniogau fesul kWh]:[Ceiniogau fesul kWh]],0,,)</f>
        <v>0</v>
      </c>
      <c r="AR349" s="20" cm="1">
        <f t="array" ref="AR349">_xlfn.XLOOKUP(1,(ExportContract[[Dechrau Tariff ]:[Dechrau Tariff ]]&lt;=($B349+AR$6*$BA$1))*(ExportContract[[Diwedd Tariff]:[Diwedd Tariff]]&gt;($B349+AR$6*$BA$1)),ExportContract[[Ceiniogau fesul kWh]:[Ceiniogau fesul kWh]],0,,)</f>
        <v>0</v>
      </c>
      <c r="AS349" s="20" cm="1">
        <f t="array" ref="AS349">_xlfn.XLOOKUP(1,(ExportContract[[Dechrau Tariff ]:[Dechrau Tariff ]]&lt;=($B349+AS$6*$BA$1))*(ExportContract[[Diwedd Tariff]:[Diwedd Tariff]]&gt;($B349+AS$6*$BA$1)),ExportContract[[Ceiniogau fesul kWh]:[Ceiniogau fesul kWh]],0,,)</f>
        <v>0</v>
      </c>
      <c r="AT349" s="20" cm="1">
        <f t="array" ref="AT349">_xlfn.XLOOKUP(1,(ExportContract[[Dechrau Tariff ]:[Dechrau Tariff ]]&lt;=($B349+AT$6*$BA$1))*(ExportContract[[Diwedd Tariff]:[Diwedd Tariff]]&gt;($B349+AT$6*$BA$1)),ExportContract[[Ceiniogau fesul kWh]:[Ceiniogau fesul kWh]],0,,)</f>
        <v>0</v>
      </c>
      <c r="AU349" s="20" cm="1">
        <f t="array" ref="AU349">_xlfn.XLOOKUP(1,(ExportContract[[Dechrau Tariff ]:[Dechrau Tariff ]]&lt;=($B349+AU$6*$BA$1))*(ExportContract[[Diwedd Tariff]:[Diwedd Tariff]]&gt;($B349+AU$6*$BA$1)),ExportContract[[Ceiniogau fesul kWh]:[Ceiniogau fesul kWh]],0,,)</f>
        <v>0</v>
      </c>
      <c r="AV349" s="20" cm="1">
        <f t="array" ref="AV349">_xlfn.XLOOKUP(1,(ExportContract[[Dechrau Tariff ]:[Dechrau Tariff ]]&lt;=($B349+AV$6*$BA$1))*(ExportContract[[Diwedd Tariff]:[Diwedd Tariff]]&gt;($B349+AV$6*$BA$1)),ExportContract[[Ceiniogau fesul kWh]:[Ceiniogau fesul kWh]],0,,)</f>
        <v>0</v>
      </c>
      <c r="AW349" s="20" cm="1">
        <f t="array" ref="AW349">_xlfn.XLOOKUP(1,(ExportContract[[Dechrau Tariff ]:[Dechrau Tariff ]]&lt;=($B349+AW$6*$BA$1))*(ExportContract[[Diwedd Tariff]:[Diwedd Tariff]]&gt;($B349+AW$6*$BA$1)),ExportContract[[Ceiniogau fesul kWh]:[Ceiniogau fesul kWh]],0,,)</f>
        <v>0</v>
      </c>
      <c r="AX349" s="20" cm="1">
        <f t="array" ref="AX349">_xlfn.XLOOKUP(1,(ExportContract[[Dechrau Tariff ]:[Dechrau Tariff ]]&lt;=($B349+AX$6*$BA$1))*(ExportContract[[Diwedd Tariff]:[Diwedd Tariff]]&gt;($B349+AX$6*$BA$1)),ExportContract[[Ceiniogau fesul kWh]:[Ceiniogau fesul kWh]],0,,)</f>
        <v>0</v>
      </c>
    </row>
    <row r="350" spans="2:50" x14ac:dyDescent="0.3">
      <c r="B350" s="30">
        <v>45635</v>
      </c>
      <c r="C350" s="20" cm="1">
        <f t="array" ref="C350">_xlfn.XLOOKUP(1,(ExportContract[[Dechrau Tariff ]:[Dechrau Tariff ]]&lt;=($B350+C$6*$BA$1))*(ExportContract[[Diwedd Tariff]:[Diwedd Tariff]]&gt;($B350+C$6*$BA$1)),ExportContract[[Ceiniogau fesul kWh]:[Ceiniogau fesul kWh]],0,,)</f>
        <v>0</v>
      </c>
      <c r="D350" s="20" cm="1">
        <f t="array" ref="D350">_xlfn.XLOOKUP(1,(ExportContract[[Dechrau Tariff ]:[Dechrau Tariff ]]&lt;=($B350+D$6*$BA$1))*(ExportContract[[Diwedd Tariff]:[Diwedd Tariff]]&gt;($B350+D$6*$BA$1)),ExportContract[[Ceiniogau fesul kWh]:[Ceiniogau fesul kWh]],0,,)</f>
        <v>0</v>
      </c>
      <c r="E350" s="20" cm="1">
        <f t="array" ref="E350">_xlfn.XLOOKUP(1,(ExportContract[[Dechrau Tariff ]:[Dechrau Tariff ]]&lt;=($B350+E$6*$BA$1))*(ExportContract[[Diwedd Tariff]:[Diwedd Tariff]]&gt;($B350+E$6*$BA$1)),ExportContract[[Ceiniogau fesul kWh]:[Ceiniogau fesul kWh]],0,,)</f>
        <v>0</v>
      </c>
      <c r="F350" s="20" cm="1">
        <f t="array" ref="F350">_xlfn.XLOOKUP(1,(ExportContract[[Dechrau Tariff ]:[Dechrau Tariff ]]&lt;=($B350+F$6*$BA$1))*(ExportContract[[Diwedd Tariff]:[Diwedd Tariff]]&gt;($B350+F$6*$BA$1)),ExportContract[[Ceiniogau fesul kWh]:[Ceiniogau fesul kWh]],0,,)</f>
        <v>0</v>
      </c>
      <c r="G350" s="20" cm="1">
        <f t="array" ref="G350">_xlfn.XLOOKUP(1,(ExportContract[[Dechrau Tariff ]:[Dechrau Tariff ]]&lt;=($B350+G$6*$BA$1))*(ExportContract[[Diwedd Tariff]:[Diwedd Tariff]]&gt;($B350+G$6*$BA$1)),ExportContract[[Ceiniogau fesul kWh]:[Ceiniogau fesul kWh]],0,,)</f>
        <v>0</v>
      </c>
      <c r="H350" s="20" cm="1">
        <f t="array" ref="H350">_xlfn.XLOOKUP(1,(ExportContract[[Dechrau Tariff ]:[Dechrau Tariff ]]&lt;=($B350+H$6*$BA$1))*(ExportContract[[Diwedd Tariff]:[Diwedd Tariff]]&gt;($B350+H$6*$BA$1)),ExportContract[[Ceiniogau fesul kWh]:[Ceiniogau fesul kWh]],0,,)</f>
        <v>0</v>
      </c>
      <c r="I350" s="20" cm="1">
        <f t="array" ref="I350">_xlfn.XLOOKUP(1,(ExportContract[[Dechrau Tariff ]:[Dechrau Tariff ]]&lt;=($B350+I$6*$BA$1))*(ExportContract[[Diwedd Tariff]:[Diwedd Tariff]]&gt;($B350+I$6*$BA$1)),ExportContract[[Ceiniogau fesul kWh]:[Ceiniogau fesul kWh]],0,,)</f>
        <v>0</v>
      </c>
      <c r="J350" s="20" cm="1">
        <f t="array" ref="J350">_xlfn.XLOOKUP(1,(ExportContract[[Dechrau Tariff ]:[Dechrau Tariff ]]&lt;=($B350+J$6*$BA$1))*(ExportContract[[Diwedd Tariff]:[Diwedd Tariff]]&gt;($B350+J$6*$BA$1)),ExportContract[[Ceiniogau fesul kWh]:[Ceiniogau fesul kWh]],0,,)</f>
        <v>0</v>
      </c>
      <c r="K350" s="20" cm="1">
        <f t="array" ref="K350">_xlfn.XLOOKUP(1,(ExportContract[[Dechrau Tariff ]:[Dechrau Tariff ]]&lt;=($B350+K$6*$BA$1))*(ExportContract[[Diwedd Tariff]:[Diwedd Tariff]]&gt;($B350+K$6*$BA$1)),ExportContract[[Ceiniogau fesul kWh]:[Ceiniogau fesul kWh]],0,,)</f>
        <v>0</v>
      </c>
      <c r="L350" s="20" cm="1">
        <f t="array" ref="L350">_xlfn.XLOOKUP(1,(ExportContract[[Dechrau Tariff ]:[Dechrau Tariff ]]&lt;=($B350+L$6*$BA$1))*(ExportContract[[Diwedd Tariff]:[Diwedd Tariff]]&gt;($B350+L$6*$BA$1)),ExportContract[[Ceiniogau fesul kWh]:[Ceiniogau fesul kWh]],0,,)</f>
        <v>0</v>
      </c>
      <c r="M350" s="20" cm="1">
        <f t="array" ref="M350">_xlfn.XLOOKUP(1,(ExportContract[[Dechrau Tariff ]:[Dechrau Tariff ]]&lt;=($B350+M$6*$BA$1))*(ExportContract[[Diwedd Tariff]:[Diwedd Tariff]]&gt;($B350+M$6*$BA$1)),ExportContract[[Ceiniogau fesul kWh]:[Ceiniogau fesul kWh]],0,,)</f>
        <v>0</v>
      </c>
      <c r="N350" s="20" cm="1">
        <f t="array" ref="N350">_xlfn.XLOOKUP(1,(ExportContract[[Dechrau Tariff ]:[Dechrau Tariff ]]&lt;=($B350+N$6*$BA$1))*(ExportContract[[Diwedd Tariff]:[Diwedd Tariff]]&gt;($B350+N$6*$BA$1)),ExportContract[[Ceiniogau fesul kWh]:[Ceiniogau fesul kWh]],0,,)</f>
        <v>0</v>
      </c>
      <c r="O350" s="20" cm="1">
        <f t="array" ref="O350">_xlfn.XLOOKUP(1,(ExportContract[[Dechrau Tariff ]:[Dechrau Tariff ]]&lt;=($B350+O$6*$BA$1))*(ExportContract[[Diwedd Tariff]:[Diwedd Tariff]]&gt;($B350+O$6*$BA$1)),ExportContract[[Ceiniogau fesul kWh]:[Ceiniogau fesul kWh]],0,,)</f>
        <v>0</v>
      </c>
      <c r="P350" s="20" cm="1">
        <f t="array" ref="P350">_xlfn.XLOOKUP(1,(ExportContract[[Dechrau Tariff ]:[Dechrau Tariff ]]&lt;=($B350+P$6*$BA$1))*(ExportContract[[Diwedd Tariff]:[Diwedd Tariff]]&gt;($B350+P$6*$BA$1)),ExportContract[[Ceiniogau fesul kWh]:[Ceiniogau fesul kWh]],0,,)</f>
        <v>0</v>
      </c>
      <c r="Q350" s="20" cm="1">
        <f t="array" ref="Q350">_xlfn.XLOOKUP(1,(ExportContract[[Dechrau Tariff ]:[Dechrau Tariff ]]&lt;=($B350+Q$6*$BA$1))*(ExportContract[[Diwedd Tariff]:[Diwedd Tariff]]&gt;($B350+Q$6*$BA$1)),ExportContract[[Ceiniogau fesul kWh]:[Ceiniogau fesul kWh]],0,,)</f>
        <v>0</v>
      </c>
      <c r="R350" s="20" cm="1">
        <f t="array" ref="R350">_xlfn.XLOOKUP(1,(ExportContract[[Dechrau Tariff ]:[Dechrau Tariff ]]&lt;=($B350+R$6*$BA$1))*(ExportContract[[Diwedd Tariff]:[Diwedd Tariff]]&gt;($B350+R$6*$BA$1)),ExportContract[[Ceiniogau fesul kWh]:[Ceiniogau fesul kWh]],0,,)</f>
        <v>0</v>
      </c>
      <c r="S350" s="20" cm="1">
        <f t="array" ref="S350">_xlfn.XLOOKUP(1,(ExportContract[[Dechrau Tariff ]:[Dechrau Tariff ]]&lt;=($B350+S$6*$BA$1))*(ExportContract[[Diwedd Tariff]:[Diwedd Tariff]]&gt;($B350+S$6*$BA$1)),ExportContract[[Ceiniogau fesul kWh]:[Ceiniogau fesul kWh]],0,,)</f>
        <v>0</v>
      </c>
      <c r="T350" s="20" cm="1">
        <f t="array" ref="T350">_xlfn.XLOOKUP(1,(ExportContract[[Dechrau Tariff ]:[Dechrau Tariff ]]&lt;=($B350+T$6*$BA$1))*(ExportContract[[Diwedd Tariff]:[Diwedd Tariff]]&gt;($B350+T$6*$BA$1)),ExportContract[[Ceiniogau fesul kWh]:[Ceiniogau fesul kWh]],0,,)</f>
        <v>0</v>
      </c>
      <c r="U350" s="20" cm="1">
        <f t="array" ref="U350">_xlfn.XLOOKUP(1,(ExportContract[[Dechrau Tariff ]:[Dechrau Tariff ]]&lt;=($B350+U$6*$BA$1))*(ExportContract[[Diwedd Tariff]:[Diwedd Tariff]]&gt;($B350+U$6*$BA$1)),ExportContract[[Ceiniogau fesul kWh]:[Ceiniogau fesul kWh]],0,,)</f>
        <v>0</v>
      </c>
      <c r="V350" s="20" cm="1">
        <f t="array" ref="V350">_xlfn.XLOOKUP(1,(ExportContract[[Dechrau Tariff ]:[Dechrau Tariff ]]&lt;=($B350+V$6*$BA$1))*(ExportContract[[Diwedd Tariff]:[Diwedd Tariff]]&gt;($B350+V$6*$BA$1)),ExportContract[[Ceiniogau fesul kWh]:[Ceiniogau fesul kWh]],0,,)</f>
        <v>0</v>
      </c>
      <c r="W350" s="20" cm="1">
        <f t="array" ref="W350">_xlfn.XLOOKUP(1,(ExportContract[[Dechrau Tariff ]:[Dechrau Tariff ]]&lt;=($B350+W$6*$BA$1))*(ExportContract[[Diwedd Tariff]:[Diwedd Tariff]]&gt;($B350+W$6*$BA$1)),ExportContract[[Ceiniogau fesul kWh]:[Ceiniogau fesul kWh]],0,,)</f>
        <v>0</v>
      </c>
      <c r="X350" s="20" cm="1">
        <f t="array" ref="X350">_xlfn.XLOOKUP(1,(ExportContract[[Dechrau Tariff ]:[Dechrau Tariff ]]&lt;=($B350+X$6*$BA$1))*(ExportContract[[Diwedd Tariff]:[Diwedd Tariff]]&gt;($B350+X$6*$BA$1)),ExportContract[[Ceiniogau fesul kWh]:[Ceiniogau fesul kWh]],0,,)</f>
        <v>0</v>
      </c>
      <c r="Y350" s="20" cm="1">
        <f t="array" ref="Y350">_xlfn.XLOOKUP(1,(ExportContract[[Dechrau Tariff ]:[Dechrau Tariff ]]&lt;=($B350+Y$6*$BA$1))*(ExportContract[[Diwedd Tariff]:[Diwedd Tariff]]&gt;($B350+Y$6*$BA$1)),ExportContract[[Ceiniogau fesul kWh]:[Ceiniogau fesul kWh]],0,,)</f>
        <v>0</v>
      </c>
      <c r="Z350" s="20" cm="1">
        <f t="array" ref="Z350">_xlfn.XLOOKUP(1,(ExportContract[[Dechrau Tariff ]:[Dechrau Tariff ]]&lt;=($B350+Z$6*$BA$1))*(ExportContract[[Diwedd Tariff]:[Diwedd Tariff]]&gt;($B350+Z$6*$BA$1)),ExportContract[[Ceiniogau fesul kWh]:[Ceiniogau fesul kWh]],0,,)</f>
        <v>0</v>
      </c>
      <c r="AA350" s="20" cm="1">
        <f t="array" ref="AA350">_xlfn.XLOOKUP(1,(ExportContract[[Dechrau Tariff ]:[Dechrau Tariff ]]&lt;=($B350+AA$6*$BA$1))*(ExportContract[[Diwedd Tariff]:[Diwedd Tariff]]&gt;($B350+AA$6*$BA$1)),ExportContract[[Ceiniogau fesul kWh]:[Ceiniogau fesul kWh]],0,,)</f>
        <v>0</v>
      </c>
      <c r="AB350" s="20" cm="1">
        <f t="array" ref="AB350">_xlfn.XLOOKUP(1,(ExportContract[[Dechrau Tariff ]:[Dechrau Tariff ]]&lt;=($B350+AB$6*$BA$1))*(ExportContract[[Diwedd Tariff]:[Diwedd Tariff]]&gt;($B350+AB$6*$BA$1)),ExportContract[[Ceiniogau fesul kWh]:[Ceiniogau fesul kWh]],0,,)</f>
        <v>0</v>
      </c>
      <c r="AC350" s="20" cm="1">
        <f t="array" ref="AC350">_xlfn.XLOOKUP(1,(ExportContract[[Dechrau Tariff ]:[Dechrau Tariff ]]&lt;=($B350+AC$6*$BA$1))*(ExportContract[[Diwedd Tariff]:[Diwedd Tariff]]&gt;($B350+AC$6*$BA$1)),ExportContract[[Ceiniogau fesul kWh]:[Ceiniogau fesul kWh]],0,,)</f>
        <v>0</v>
      </c>
      <c r="AD350" s="20" cm="1">
        <f t="array" ref="AD350">_xlfn.XLOOKUP(1,(ExportContract[[Dechrau Tariff ]:[Dechrau Tariff ]]&lt;=($B350+AD$6*$BA$1))*(ExportContract[[Diwedd Tariff]:[Diwedd Tariff]]&gt;($B350+AD$6*$BA$1)),ExportContract[[Ceiniogau fesul kWh]:[Ceiniogau fesul kWh]],0,,)</f>
        <v>0</v>
      </c>
      <c r="AE350" s="20" cm="1">
        <f t="array" ref="AE350">_xlfn.XLOOKUP(1,(ExportContract[[Dechrau Tariff ]:[Dechrau Tariff ]]&lt;=($B350+AE$6*$BA$1))*(ExportContract[[Diwedd Tariff]:[Diwedd Tariff]]&gt;($B350+AE$6*$BA$1)),ExportContract[[Ceiniogau fesul kWh]:[Ceiniogau fesul kWh]],0,,)</f>
        <v>0</v>
      </c>
      <c r="AF350" s="20" cm="1">
        <f t="array" ref="AF350">_xlfn.XLOOKUP(1,(ExportContract[[Dechrau Tariff ]:[Dechrau Tariff ]]&lt;=($B350+AF$6*$BA$1))*(ExportContract[[Diwedd Tariff]:[Diwedd Tariff]]&gt;($B350+AF$6*$BA$1)),ExportContract[[Ceiniogau fesul kWh]:[Ceiniogau fesul kWh]],0,,)</f>
        <v>0</v>
      </c>
      <c r="AG350" s="20" cm="1">
        <f t="array" ref="AG350">_xlfn.XLOOKUP(1,(ExportContract[[Dechrau Tariff ]:[Dechrau Tariff ]]&lt;=($B350+AG$6*$BA$1))*(ExportContract[[Diwedd Tariff]:[Diwedd Tariff]]&gt;($B350+AG$6*$BA$1)),ExportContract[[Ceiniogau fesul kWh]:[Ceiniogau fesul kWh]],0,,)</f>
        <v>0</v>
      </c>
      <c r="AH350" s="20" cm="1">
        <f t="array" ref="AH350">_xlfn.XLOOKUP(1,(ExportContract[[Dechrau Tariff ]:[Dechrau Tariff ]]&lt;=($B350+AH$6*$BA$1))*(ExportContract[[Diwedd Tariff]:[Diwedd Tariff]]&gt;($B350+AH$6*$BA$1)),ExportContract[[Ceiniogau fesul kWh]:[Ceiniogau fesul kWh]],0,,)</f>
        <v>0</v>
      </c>
      <c r="AI350" s="20" cm="1">
        <f t="array" ref="AI350">_xlfn.XLOOKUP(1,(ExportContract[[Dechrau Tariff ]:[Dechrau Tariff ]]&lt;=($B350+AI$6*$BA$1))*(ExportContract[[Diwedd Tariff]:[Diwedd Tariff]]&gt;($B350+AI$6*$BA$1)),ExportContract[[Ceiniogau fesul kWh]:[Ceiniogau fesul kWh]],0,,)</f>
        <v>0</v>
      </c>
      <c r="AJ350" s="20" cm="1">
        <f t="array" ref="AJ350">_xlfn.XLOOKUP(1,(ExportContract[[Dechrau Tariff ]:[Dechrau Tariff ]]&lt;=($B350+AJ$6*$BA$1))*(ExportContract[[Diwedd Tariff]:[Diwedd Tariff]]&gt;($B350+AJ$6*$BA$1)),ExportContract[[Ceiniogau fesul kWh]:[Ceiniogau fesul kWh]],0,,)</f>
        <v>0</v>
      </c>
      <c r="AK350" s="20" cm="1">
        <f t="array" ref="AK350">_xlfn.XLOOKUP(1,(ExportContract[[Dechrau Tariff ]:[Dechrau Tariff ]]&lt;=($B350+AK$6*$BA$1))*(ExportContract[[Diwedd Tariff]:[Diwedd Tariff]]&gt;($B350+AK$6*$BA$1)),ExportContract[[Ceiniogau fesul kWh]:[Ceiniogau fesul kWh]],0,,)</f>
        <v>0</v>
      </c>
      <c r="AL350" s="20" cm="1">
        <f t="array" ref="AL350">_xlfn.XLOOKUP(1,(ExportContract[[Dechrau Tariff ]:[Dechrau Tariff ]]&lt;=($B350+AL$6*$BA$1))*(ExportContract[[Diwedd Tariff]:[Diwedd Tariff]]&gt;($B350+AL$6*$BA$1)),ExportContract[[Ceiniogau fesul kWh]:[Ceiniogau fesul kWh]],0,,)</f>
        <v>0</v>
      </c>
      <c r="AM350" s="20" cm="1">
        <f t="array" ref="AM350">_xlfn.XLOOKUP(1,(ExportContract[[Dechrau Tariff ]:[Dechrau Tariff ]]&lt;=($B350+AM$6*$BA$1))*(ExportContract[[Diwedd Tariff]:[Diwedd Tariff]]&gt;($B350+AM$6*$BA$1)),ExportContract[[Ceiniogau fesul kWh]:[Ceiniogau fesul kWh]],0,,)</f>
        <v>0</v>
      </c>
      <c r="AN350" s="20" cm="1">
        <f t="array" ref="AN350">_xlfn.XLOOKUP(1,(ExportContract[[Dechrau Tariff ]:[Dechrau Tariff ]]&lt;=($B350+AN$6*$BA$1))*(ExportContract[[Diwedd Tariff]:[Diwedd Tariff]]&gt;($B350+AN$6*$BA$1)),ExportContract[[Ceiniogau fesul kWh]:[Ceiniogau fesul kWh]],0,,)</f>
        <v>0</v>
      </c>
      <c r="AO350" s="20" cm="1">
        <f t="array" ref="AO350">_xlfn.XLOOKUP(1,(ExportContract[[Dechrau Tariff ]:[Dechrau Tariff ]]&lt;=($B350+AO$6*$BA$1))*(ExportContract[[Diwedd Tariff]:[Diwedd Tariff]]&gt;($B350+AO$6*$BA$1)),ExportContract[[Ceiniogau fesul kWh]:[Ceiniogau fesul kWh]],0,,)</f>
        <v>0</v>
      </c>
      <c r="AP350" s="20" cm="1">
        <f t="array" ref="AP350">_xlfn.XLOOKUP(1,(ExportContract[[Dechrau Tariff ]:[Dechrau Tariff ]]&lt;=($B350+AP$6*$BA$1))*(ExportContract[[Diwedd Tariff]:[Diwedd Tariff]]&gt;($B350+AP$6*$BA$1)),ExportContract[[Ceiniogau fesul kWh]:[Ceiniogau fesul kWh]],0,,)</f>
        <v>0</v>
      </c>
      <c r="AQ350" s="20" cm="1">
        <f t="array" ref="AQ350">_xlfn.XLOOKUP(1,(ExportContract[[Dechrau Tariff ]:[Dechrau Tariff ]]&lt;=($B350+AQ$6*$BA$1))*(ExportContract[[Diwedd Tariff]:[Diwedd Tariff]]&gt;($B350+AQ$6*$BA$1)),ExportContract[[Ceiniogau fesul kWh]:[Ceiniogau fesul kWh]],0,,)</f>
        <v>0</v>
      </c>
      <c r="AR350" s="20" cm="1">
        <f t="array" ref="AR350">_xlfn.XLOOKUP(1,(ExportContract[[Dechrau Tariff ]:[Dechrau Tariff ]]&lt;=($B350+AR$6*$BA$1))*(ExportContract[[Diwedd Tariff]:[Diwedd Tariff]]&gt;($B350+AR$6*$BA$1)),ExportContract[[Ceiniogau fesul kWh]:[Ceiniogau fesul kWh]],0,,)</f>
        <v>0</v>
      </c>
      <c r="AS350" s="20" cm="1">
        <f t="array" ref="AS350">_xlfn.XLOOKUP(1,(ExportContract[[Dechrau Tariff ]:[Dechrau Tariff ]]&lt;=($B350+AS$6*$BA$1))*(ExportContract[[Diwedd Tariff]:[Diwedd Tariff]]&gt;($B350+AS$6*$BA$1)),ExportContract[[Ceiniogau fesul kWh]:[Ceiniogau fesul kWh]],0,,)</f>
        <v>0</v>
      </c>
      <c r="AT350" s="20" cm="1">
        <f t="array" ref="AT350">_xlfn.XLOOKUP(1,(ExportContract[[Dechrau Tariff ]:[Dechrau Tariff ]]&lt;=($B350+AT$6*$BA$1))*(ExportContract[[Diwedd Tariff]:[Diwedd Tariff]]&gt;($B350+AT$6*$BA$1)),ExportContract[[Ceiniogau fesul kWh]:[Ceiniogau fesul kWh]],0,,)</f>
        <v>0</v>
      </c>
      <c r="AU350" s="20" cm="1">
        <f t="array" ref="AU350">_xlfn.XLOOKUP(1,(ExportContract[[Dechrau Tariff ]:[Dechrau Tariff ]]&lt;=($B350+AU$6*$BA$1))*(ExportContract[[Diwedd Tariff]:[Diwedd Tariff]]&gt;($B350+AU$6*$BA$1)),ExportContract[[Ceiniogau fesul kWh]:[Ceiniogau fesul kWh]],0,,)</f>
        <v>0</v>
      </c>
      <c r="AV350" s="20" cm="1">
        <f t="array" ref="AV350">_xlfn.XLOOKUP(1,(ExportContract[[Dechrau Tariff ]:[Dechrau Tariff ]]&lt;=($B350+AV$6*$BA$1))*(ExportContract[[Diwedd Tariff]:[Diwedd Tariff]]&gt;($B350+AV$6*$BA$1)),ExportContract[[Ceiniogau fesul kWh]:[Ceiniogau fesul kWh]],0,,)</f>
        <v>0</v>
      </c>
      <c r="AW350" s="20" cm="1">
        <f t="array" ref="AW350">_xlfn.XLOOKUP(1,(ExportContract[[Dechrau Tariff ]:[Dechrau Tariff ]]&lt;=($B350+AW$6*$BA$1))*(ExportContract[[Diwedd Tariff]:[Diwedd Tariff]]&gt;($B350+AW$6*$BA$1)),ExportContract[[Ceiniogau fesul kWh]:[Ceiniogau fesul kWh]],0,,)</f>
        <v>0</v>
      </c>
      <c r="AX350" s="20" cm="1">
        <f t="array" ref="AX350">_xlfn.XLOOKUP(1,(ExportContract[[Dechrau Tariff ]:[Dechrau Tariff ]]&lt;=($B350+AX$6*$BA$1))*(ExportContract[[Diwedd Tariff]:[Diwedd Tariff]]&gt;($B350+AX$6*$BA$1)),ExportContract[[Ceiniogau fesul kWh]:[Ceiniogau fesul kWh]],0,,)</f>
        <v>0</v>
      </c>
    </row>
    <row r="351" spans="2:50" x14ac:dyDescent="0.3">
      <c r="B351" s="30">
        <v>45636</v>
      </c>
      <c r="C351" s="20" cm="1">
        <f t="array" ref="C351">_xlfn.XLOOKUP(1,(ExportContract[[Dechrau Tariff ]:[Dechrau Tariff ]]&lt;=($B351+C$6*$BA$1))*(ExportContract[[Diwedd Tariff]:[Diwedd Tariff]]&gt;($B351+C$6*$BA$1)),ExportContract[[Ceiniogau fesul kWh]:[Ceiniogau fesul kWh]],0,,)</f>
        <v>0</v>
      </c>
      <c r="D351" s="20" cm="1">
        <f t="array" ref="D351">_xlfn.XLOOKUP(1,(ExportContract[[Dechrau Tariff ]:[Dechrau Tariff ]]&lt;=($B351+D$6*$BA$1))*(ExportContract[[Diwedd Tariff]:[Diwedd Tariff]]&gt;($B351+D$6*$BA$1)),ExportContract[[Ceiniogau fesul kWh]:[Ceiniogau fesul kWh]],0,,)</f>
        <v>0</v>
      </c>
      <c r="E351" s="20" cm="1">
        <f t="array" ref="E351">_xlfn.XLOOKUP(1,(ExportContract[[Dechrau Tariff ]:[Dechrau Tariff ]]&lt;=($B351+E$6*$BA$1))*(ExportContract[[Diwedd Tariff]:[Diwedd Tariff]]&gt;($B351+E$6*$BA$1)),ExportContract[[Ceiniogau fesul kWh]:[Ceiniogau fesul kWh]],0,,)</f>
        <v>0</v>
      </c>
      <c r="F351" s="20" cm="1">
        <f t="array" ref="F351">_xlfn.XLOOKUP(1,(ExportContract[[Dechrau Tariff ]:[Dechrau Tariff ]]&lt;=($B351+F$6*$BA$1))*(ExportContract[[Diwedd Tariff]:[Diwedd Tariff]]&gt;($B351+F$6*$BA$1)),ExportContract[[Ceiniogau fesul kWh]:[Ceiniogau fesul kWh]],0,,)</f>
        <v>0</v>
      </c>
      <c r="G351" s="20" cm="1">
        <f t="array" ref="G351">_xlfn.XLOOKUP(1,(ExportContract[[Dechrau Tariff ]:[Dechrau Tariff ]]&lt;=($B351+G$6*$BA$1))*(ExportContract[[Diwedd Tariff]:[Diwedd Tariff]]&gt;($B351+G$6*$BA$1)),ExportContract[[Ceiniogau fesul kWh]:[Ceiniogau fesul kWh]],0,,)</f>
        <v>0</v>
      </c>
      <c r="H351" s="20" cm="1">
        <f t="array" ref="H351">_xlfn.XLOOKUP(1,(ExportContract[[Dechrau Tariff ]:[Dechrau Tariff ]]&lt;=($B351+H$6*$BA$1))*(ExportContract[[Diwedd Tariff]:[Diwedd Tariff]]&gt;($B351+H$6*$BA$1)),ExportContract[[Ceiniogau fesul kWh]:[Ceiniogau fesul kWh]],0,,)</f>
        <v>0</v>
      </c>
      <c r="I351" s="20" cm="1">
        <f t="array" ref="I351">_xlfn.XLOOKUP(1,(ExportContract[[Dechrau Tariff ]:[Dechrau Tariff ]]&lt;=($B351+I$6*$BA$1))*(ExportContract[[Diwedd Tariff]:[Diwedd Tariff]]&gt;($B351+I$6*$BA$1)),ExportContract[[Ceiniogau fesul kWh]:[Ceiniogau fesul kWh]],0,,)</f>
        <v>0</v>
      </c>
      <c r="J351" s="20" cm="1">
        <f t="array" ref="J351">_xlfn.XLOOKUP(1,(ExportContract[[Dechrau Tariff ]:[Dechrau Tariff ]]&lt;=($B351+J$6*$BA$1))*(ExportContract[[Diwedd Tariff]:[Diwedd Tariff]]&gt;($B351+J$6*$BA$1)),ExportContract[[Ceiniogau fesul kWh]:[Ceiniogau fesul kWh]],0,,)</f>
        <v>0</v>
      </c>
      <c r="K351" s="20" cm="1">
        <f t="array" ref="K351">_xlfn.XLOOKUP(1,(ExportContract[[Dechrau Tariff ]:[Dechrau Tariff ]]&lt;=($B351+K$6*$BA$1))*(ExportContract[[Diwedd Tariff]:[Diwedd Tariff]]&gt;($B351+K$6*$BA$1)),ExportContract[[Ceiniogau fesul kWh]:[Ceiniogau fesul kWh]],0,,)</f>
        <v>0</v>
      </c>
      <c r="L351" s="20" cm="1">
        <f t="array" ref="L351">_xlfn.XLOOKUP(1,(ExportContract[[Dechrau Tariff ]:[Dechrau Tariff ]]&lt;=($B351+L$6*$BA$1))*(ExportContract[[Diwedd Tariff]:[Diwedd Tariff]]&gt;($B351+L$6*$BA$1)),ExportContract[[Ceiniogau fesul kWh]:[Ceiniogau fesul kWh]],0,,)</f>
        <v>0</v>
      </c>
      <c r="M351" s="20" cm="1">
        <f t="array" ref="M351">_xlfn.XLOOKUP(1,(ExportContract[[Dechrau Tariff ]:[Dechrau Tariff ]]&lt;=($B351+M$6*$BA$1))*(ExportContract[[Diwedd Tariff]:[Diwedd Tariff]]&gt;($B351+M$6*$BA$1)),ExportContract[[Ceiniogau fesul kWh]:[Ceiniogau fesul kWh]],0,,)</f>
        <v>0</v>
      </c>
      <c r="N351" s="20" cm="1">
        <f t="array" ref="N351">_xlfn.XLOOKUP(1,(ExportContract[[Dechrau Tariff ]:[Dechrau Tariff ]]&lt;=($B351+N$6*$BA$1))*(ExportContract[[Diwedd Tariff]:[Diwedd Tariff]]&gt;($B351+N$6*$BA$1)),ExportContract[[Ceiniogau fesul kWh]:[Ceiniogau fesul kWh]],0,,)</f>
        <v>0</v>
      </c>
      <c r="O351" s="20" cm="1">
        <f t="array" ref="O351">_xlfn.XLOOKUP(1,(ExportContract[[Dechrau Tariff ]:[Dechrau Tariff ]]&lt;=($B351+O$6*$BA$1))*(ExportContract[[Diwedd Tariff]:[Diwedd Tariff]]&gt;($B351+O$6*$BA$1)),ExportContract[[Ceiniogau fesul kWh]:[Ceiniogau fesul kWh]],0,,)</f>
        <v>0</v>
      </c>
      <c r="P351" s="20" cm="1">
        <f t="array" ref="P351">_xlfn.XLOOKUP(1,(ExportContract[[Dechrau Tariff ]:[Dechrau Tariff ]]&lt;=($B351+P$6*$BA$1))*(ExportContract[[Diwedd Tariff]:[Diwedd Tariff]]&gt;($B351+P$6*$BA$1)),ExportContract[[Ceiniogau fesul kWh]:[Ceiniogau fesul kWh]],0,,)</f>
        <v>0</v>
      </c>
      <c r="Q351" s="20" cm="1">
        <f t="array" ref="Q351">_xlfn.XLOOKUP(1,(ExportContract[[Dechrau Tariff ]:[Dechrau Tariff ]]&lt;=($B351+Q$6*$BA$1))*(ExportContract[[Diwedd Tariff]:[Diwedd Tariff]]&gt;($B351+Q$6*$BA$1)),ExportContract[[Ceiniogau fesul kWh]:[Ceiniogau fesul kWh]],0,,)</f>
        <v>0</v>
      </c>
      <c r="R351" s="20" cm="1">
        <f t="array" ref="R351">_xlfn.XLOOKUP(1,(ExportContract[[Dechrau Tariff ]:[Dechrau Tariff ]]&lt;=($B351+R$6*$BA$1))*(ExportContract[[Diwedd Tariff]:[Diwedd Tariff]]&gt;($B351+R$6*$BA$1)),ExportContract[[Ceiniogau fesul kWh]:[Ceiniogau fesul kWh]],0,,)</f>
        <v>0</v>
      </c>
      <c r="S351" s="20" cm="1">
        <f t="array" ref="S351">_xlfn.XLOOKUP(1,(ExportContract[[Dechrau Tariff ]:[Dechrau Tariff ]]&lt;=($B351+S$6*$BA$1))*(ExportContract[[Diwedd Tariff]:[Diwedd Tariff]]&gt;($B351+S$6*$BA$1)),ExportContract[[Ceiniogau fesul kWh]:[Ceiniogau fesul kWh]],0,,)</f>
        <v>0</v>
      </c>
      <c r="T351" s="20" cm="1">
        <f t="array" ref="T351">_xlfn.XLOOKUP(1,(ExportContract[[Dechrau Tariff ]:[Dechrau Tariff ]]&lt;=($B351+T$6*$BA$1))*(ExportContract[[Diwedd Tariff]:[Diwedd Tariff]]&gt;($B351+T$6*$BA$1)),ExportContract[[Ceiniogau fesul kWh]:[Ceiniogau fesul kWh]],0,,)</f>
        <v>0</v>
      </c>
      <c r="U351" s="20" cm="1">
        <f t="array" ref="U351">_xlfn.XLOOKUP(1,(ExportContract[[Dechrau Tariff ]:[Dechrau Tariff ]]&lt;=($B351+U$6*$BA$1))*(ExportContract[[Diwedd Tariff]:[Diwedd Tariff]]&gt;($B351+U$6*$BA$1)),ExportContract[[Ceiniogau fesul kWh]:[Ceiniogau fesul kWh]],0,,)</f>
        <v>0</v>
      </c>
      <c r="V351" s="20" cm="1">
        <f t="array" ref="V351">_xlfn.XLOOKUP(1,(ExportContract[[Dechrau Tariff ]:[Dechrau Tariff ]]&lt;=($B351+V$6*$BA$1))*(ExportContract[[Diwedd Tariff]:[Diwedd Tariff]]&gt;($B351+V$6*$BA$1)),ExportContract[[Ceiniogau fesul kWh]:[Ceiniogau fesul kWh]],0,,)</f>
        <v>0</v>
      </c>
      <c r="W351" s="20" cm="1">
        <f t="array" ref="W351">_xlfn.XLOOKUP(1,(ExportContract[[Dechrau Tariff ]:[Dechrau Tariff ]]&lt;=($B351+W$6*$BA$1))*(ExportContract[[Diwedd Tariff]:[Diwedd Tariff]]&gt;($B351+W$6*$BA$1)),ExportContract[[Ceiniogau fesul kWh]:[Ceiniogau fesul kWh]],0,,)</f>
        <v>0</v>
      </c>
      <c r="X351" s="20" cm="1">
        <f t="array" ref="X351">_xlfn.XLOOKUP(1,(ExportContract[[Dechrau Tariff ]:[Dechrau Tariff ]]&lt;=($B351+X$6*$BA$1))*(ExportContract[[Diwedd Tariff]:[Diwedd Tariff]]&gt;($B351+X$6*$BA$1)),ExportContract[[Ceiniogau fesul kWh]:[Ceiniogau fesul kWh]],0,,)</f>
        <v>0</v>
      </c>
      <c r="Y351" s="20" cm="1">
        <f t="array" ref="Y351">_xlfn.XLOOKUP(1,(ExportContract[[Dechrau Tariff ]:[Dechrau Tariff ]]&lt;=($B351+Y$6*$BA$1))*(ExportContract[[Diwedd Tariff]:[Diwedd Tariff]]&gt;($B351+Y$6*$BA$1)),ExportContract[[Ceiniogau fesul kWh]:[Ceiniogau fesul kWh]],0,,)</f>
        <v>0</v>
      </c>
      <c r="Z351" s="20" cm="1">
        <f t="array" ref="Z351">_xlfn.XLOOKUP(1,(ExportContract[[Dechrau Tariff ]:[Dechrau Tariff ]]&lt;=($B351+Z$6*$BA$1))*(ExportContract[[Diwedd Tariff]:[Diwedd Tariff]]&gt;($B351+Z$6*$BA$1)),ExportContract[[Ceiniogau fesul kWh]:[Ceiniogau fesul kWh]],0,,)</f>
        <v>0</v>
      </c>
      <c r="AA351" s="20" cm="1">
        <f t="array" ref="AA351">_xlfn.XLOOKUP(1,(ExportContract[[Dechrau Tariff ]:[Dechrau Tariff ]]&lt;=($B351+AA$6*$BA$1))*(ExportContract[[Diwedd Tariff]:[Diwedd Tariff]]&gt;($B351+AA$6*$BA$1)),ExportContract[[Ceiniogau fesul kWh]:[Ceiniogau fesul kWh]],0,,)</f>
        <v>0</v>
      </c>
      <c r="AB351" s="20" cm="1">
        <f t="array" ref="AB351">_xlfn.XLOOKUP(1,(ExportContract[[Dechrau Tariff ]:[Dechrau Tariff ]]&lt;=($B351+AB$6*$BA$1))*(ExportContract[[Diwedd Tariff]:[Diwedd Tariff]]&gt;($B351+AB$6*$BA$1)),ExportContract[[Ceiniogau fesul kWh]:[Ceiniogau fesul kWh]],0,,)</f>
        <v>0</v>
      </c>
      <c r="AC351" s="20" cm="1">
        <f t="array" ref="AC351">_xlfn.XLOOKUP(1,(ExportContract[[Dechrau Tariff ]:[Dechrau Tariff ]]&lt;=($B351+AC$6*$BA$1))*(ExportContract[[Diwedd Tariff]:[Diwedd Tariff]]&gt;($B351+AC$6*$BA$1)),ExportContract[[Ceiniogau fesul kWh]:[Ceiniogau fesul kWh]],0,,)</f>
        <v>0</v>
      </c>
      <c r="AD351" s="20" cm="1">
        <f t="array" ref="AD351">_xlfn.XLOOKUP(1,(ExportContract[[Dechrau Tariff ]:[Dechrau Tariff ]]&lt;=($B351+AD$6*$BA$1))*(ExportContract[[Diwedd Tariff]:[Diwedd Tariff]]&gt;($B351+AD$6*$BA$1)),ExportContract[[Ceiniogau fesul kWh]:[Ceiniogau fesul kWh]],0,,)</f>
        <v>0</v>
      </c>
      <c r="AE351" s="20" cm="1">
        <f t="array" ref="AE351">_xlfn.XLOOKUP(1,(ExportContract[[Dechrau Tariff ]:[Dechrau Tariff ]]&lt;=($B351+AE$6*$BA$1))*(ExportContract[[Diwedd Tariff]:[Diwedd Tariff]]&gt;($B351+AE$6*$BA$1)),ExportContract[[Ceiniogau fesul kWh]:[Ceiniogau fesul kWh]],0,,)</f>
        <v>0</v>
      </c>
      <c r="AF351" s="20" cm="1">
        <f t="array" ref="AF351">_xlfn.XLOOKUP(1,(ExportContract[[Dechrau Tariff ]:[Dechrau Tariff ]]&lt;=($B351+AF$6*$BA$1))*(ExportContract[[Diwedd Tariff]:[Diwedd Tariff]]&gt;($B351+AF$6*$BA$1)),ExportContract[[Ceiniogau fesul kWh]:[Ceiniogau fesul kWh]],0,,)</f>
        <v>0</v>
      </c>
      <c r="AG351" s="20" cm="1">
        <f t="array" ref="AG351">_xlfn.XLOOKUP(1,(ExportContract[[Dechrau Tariff ]:[Dechrau Tariff ]]&lt;=($B351+AG$6*$BA$1))*(ExportContract[[Diwedd Tariff]:[Diwedd Tariff]]&gt;($B351+AG$6*$BA$1)),ExportContract[[Ceiniogau fesul kWh]:[Ceiniogau fesul kWh]],0,,)</f>
        <v>0</v>
      </c>
      <c r="AH351" s="20" cm="1">
        <f t="array" ref="AH351">_xlfn.XLOOKUP(1,(ExportContract[[Dechrau Tariff ]:[Dechrau Tariff ]]&lt;=($B351+AH$6*$BA$1))*(ExportContract[[Diwedd Tariff]:[Diwedd Tariff]]&gt;($B351+AH$6*$BA$1)),ExportContract[[Ceiniogau fesul kWh]:[Ceiniogau fesul kWh]],0,,)</f>
        <v>0</v>
      </c>
      <c r="AI351" s="20" cm="1">
        <f t="array" ref="AI351">_xlfn.XLOOKUP(1,(ExportContract[[Dechrau Tariff ]:[Dechrau Tariff ]]&lt;=($B351+AI$6*$BA$1))*(ExportContract[[Diwedd Tariff]:[Diwedd Tariff]]&gt;($B351+AI$6*$BA$1)),ExportContract[[Ceiniogau fesul kWh]:[Ceiniogau fesul kWh]],0,,)</f>
        <v>0</v>
      </c>
      <c r="AJ351" s="20" cm="1">
        <f t="array" ref="AJ351">_xlfn.XLOOKUP(1,(ExportContract[[Dechrau Tariff ]:[Dechrau Tariff ]]&lt;=($B351+AJ$6*$BA$1))*(ExportContract[[Diwedd Tariff]:[Diwedd Tariff]]&gt;($B351+AJ$6*$BA$1)),ExportContract[[Ceiniogau fesul kWh]:[Ceiniogau fesul kWh]],0,,)</f>
        <v>0</v>
      </c>
      <c r="AK351" s="20" cm="1">
        <f t="array" ref="AK351">_xlfn.XLOOKUP(1,(ExportContract[[Dechrau Tariff ]:[Dechrau Tariff ]]&lt;=($B351+AK$6*$BA$1))*(ExportContract[[Diwedd Tariff]:[Diwedd Tariff]]&gt;($B351+AK$6*$BA$1)),ExportContract[[Ceiniogau fesul kWh]:[Ceiniogau fesul kWh]],0,,)</f>
        <v>0</v>
      </c>
      <c r="AL351" s="20" cm="1">
        <f t="array" ref="AL351">_xlfn.XLOOKUP(1,(ExportContract[[Dechrau Tariff ]:[Dechrau Tariff ]]&lt;=($B351+AL$6*$BA$1))*(ExportContract[[Diwedd Tariff]:[Diwedd Tariff]]&gt;($B351+AL$6*$BA$1)),ExportContract[[Ceiniogau fesul kWh]:[Ceiniogau fesul kWh]],0,,)</f>
        <v>0</v>
      </c>
      <c r="AM351" s="20" cm="1">
        <f t="array" ref="AM351">_xlfn.XLOOKUP(1,(ExportContract[[Dechrau Tariff ]:[Dechrau Tariff ]]&lt;=($B351+AM$6*$BA$1))*(ExportContract[[Diwedd Tariff]:[Diwedd Tariff]]&gt;($B351+AM$6*$BA$1)),ExportContract[[Ceiniogau fesul kWh]:[Ceiniogau fesul kWh]],0,,)</f>
        <v>0</v>
      </c>
      <c r="AN351" s="20" cm="1">
        <f t="array" ref="AN351">_xlfn.XLOOKUP(1,(ExportContract[[Dechrau Tariff ]:[Dechrau Tariff ]]&lt;=($B351+AN$6*$BA$1))*(ExportContract[[Diwedd Tariff]:[Diwedd Tariff]]&gt;($B351+AN$6*$BA$1)),ExportContract[[Ceiniogau fesul kWh]:[Ceiniogau fesul kWh]],0,,)</f>
        <v>0</v>
      </c>
      <c r="AO351" s="20" cm="1">
        <f t="array" ref="AO351">_xlfn.XLOOKUP(1,(ExportContract[[Dechrau Tariff ]:[Dechrau Tariff ]]&lt;=($B351+AO$6*$BA$1))*(ExportContract[[Diwedd Tariff]:[Diwedd Tariff]]&gt;($B351+AO$6*$BA$1)),ExportContract[[Ceiniogau fesul kWh]:[Ceiniogau fesul kWh]],0,,)</f>
        <v>0</v>
      </c>
      <c r="AP351" s="20" cm="1">
        <f t="array" ref="AP351">_xlfn.XLOOKUP(1,(ExportContract[[Dechrau Tariff ]:[Dechrau Tariff ]]&lt;=($B351+AP$6*$BA$1))*(ExportContract[[Diwedd Tariff]:[Diwedd Tariff]]&gt;($B351+AP$6*$BA$1)),ExportContract[[Ceiniogau fesul kWh]:[Ceiniogau fesul kWh]],0,,)</f>
        <v>0</v>
      </c>
      <c r="AQ351" s="20" cm="1">
        <f t="array" ref="AQ351">_xlfn.XLOOKUP(1,(ExportContract[[Dechrau Tariff ]:[Dechrau Tariff ]]&lt;=($B351+AQ$6*$BA$1))*(ExportContract[[Diwedd Tariff]:[Diwedd Tariff]]&gt;($B351+AQ$6*$BA$1)),ExportContract[[Ceiniogau fesul kWh]:[Ceiniogau fesul kWh]],0,,)</f>
        <v>0</v>
      </c>
      <c r="AR351" s="20" cm="1">
        <f t="array" ref="AR351">_xlfn.XLOOKUP(1,(ExportContract[[Dechrau Tariff ]:[Dechrau Tariff ]]&lt;=($B351+AR$6*$BA$1))*(ExportContract[[Diwedd Tariff]:[Diwedd Tariff]]&gt;($B351+AR$6*$BA$1)),ExportContract[[Ceiniogau fesul kWh]:[Ceiniogau fesul kWh]],0,,)</f>
        <v>0</v>
      </c>
      <c r="AS351" s="20" cm="1">
        <f t="array" ref="AS351">_xlfn.XLOOKUP(1,(ExportContract[[Dechrau Tariff ]:[Dechrau Tariff ]]&lt;=($B351+AS$6*$BA$1))*(ExportContract[[Diwedd Tariff]:[Diwedd Tariff]]&gt;($B351+AS$6*$BA$1)),ExportContract[[Ceiniogau fesul kWh]:[Ceiniogau fesul kWh]],0,,)</f>
        <v>0</v>
      </c>
      <c r="AT351" s="20" cm="1">
        <f t="array" ref="AT351">_xlfn.XLOOKUP(1,(ExportContract[[Dechrau Tariff ]:[Dechrau Tariff ]]&lt;=($B351+AT$6*$BA$1))*(ExportContract[[Diwedd Tariff]:[Diwedd Tariff]]&gt;($B351+AT$6*$BA$1)),ExportContract[[Ceiniogau fesul kWh]:[Ceiniogau fesul kWh]],0,,)</f>
        <v>0</v>
      </c>
      <c r="AU351" s="20" cm="1">
        <f t="array" ref="AU351">_xlfn.XLOOKUP(1,(ExportContract[[Dechrau Tariff ]:[Dechrau Tariff ]]&lt;=($B351+AU$6*$BA$1))*(ExportContract[[Diwedd Tariff]:[Diwedd Tariff]]&gt;($B351+AU$6*$BA$1)),ExportContract[[Ceiniogau fesul kWh]:[Ceiniogau fesul kWh]],0,,)</f>
        <v>0</v>
      </c>
      <c r="AV351" s="20" cm="1">
        <f t="array" ref="AV351">_xlfn.XLOOKUP(1,(ExportContract[[Dechrau Tariff ]:[Dechrau Tariff ]]&lt;=($B351+AV$6*$BA$1))*(ExportContract[[Diwedd Tariff]:[Diwedd Tariff]]&gt;($B351+AV$6*$BA$1)),ExportContract[[Ceiniogau fesul kWh]:[Ceiniogau fesul kWh]],0,,)</f>
        <v>0</v>
      </c>
      <c r="AW351" s="20" cm="1">
        <f t="array" ref="AW351">_xlfn.XLOOKUP(1,(ExportContract[[Dechrau Tariff ]:[Dechrau Tariff ]]&lt;=($B351+AW$6*$BA$1))*(ExportContract[[Diwedd Tariff]:[Diwedd Tariff]]&gt;($B351+AW$6*$BA$1)),ExportContract[[Ceiniogau fesul kWh]:[Ceiniogau fesul kWh]],0,,)</f>
        <v>0</v>
      </c>
      <c r="AX351" s="20" cm="1">
        <f t="array" ref="AX351">_xlfn.XLOOKUP(1,(ExportContract[[Dechrau Tariff ]:[Dechrau Tariff ]]&lt;=($B351+AX$6*$BA$1))*(ExportContract[[Diwedd Tariff]:[Diwedd Tariff]]&gt;($B351+AX$6*$BA$1)),ExportContract[[Ceiniogau fesul kWh]:[Ceiniogau fesul kWh]],0,,)</f>
        <v>0</v>
      </c>
    </row>
    <row r="352" spans="2:50" x14ac:dyDescent="0.3">
      <c r="B352" s="30">
        <v>45637</v>
      </c>
      <c r="C352" s="20" cm="1">
        <f t="array" ref="C352">_xlfn.XLOOKUP(1,(ExportContract[[Dechrau Tariff ]:[Dechrau Tariff ]]&lt;=($B352+C$6*$BA$1))*(ExportContract[[Diwedd Tariff]:[Diwedd Tariff]]&gt;($B352+C$6*$BA$1)),ExportContract[[Ceiniogau fesul kWh]:[Ceiniogau fesul kWh]],0,,)</f>
        <v>0</v>
      </c>
      <c r="D352" s="20" cm="1">
        <f t="array" ref="D352">_xlfn.XLOOKUP(1,(ExportContract[[Dechrau Tariff ]:[Dechrau Tariff ]]&lt;=($B352+D$6*$BA$1))*(ExportContract[[Diwedd Tariff]:[Diwedd Tariff]]&gt;($B352+D$6*$BA$1)),ExportContract[[Ceiniogau fesul kWh]:[Ceiniogau fesul kWh]],0,,)</f>
        <v>0</v>
      </c>
      <c r="E352" s="20" cm="1">
        <f t="array" ref="E352">_xlfn.XLOOKUP(1,(ExportContract[[Dechrau Tariff ]:[Dechrau Tariff ]]&lt;=($B352+E$6*$BA$1))*(ExportContract[[Diwedd Tariff]:[Diwedd Tariff]]&gt;($B352+E$6*$BA$1)),ExportContract[[Ceiniogau fesul kWh]:[Ceiniogau fesul kWh]],0,,)</f>
        <v>0</v>
      </c>
      <c r="F352" s="20" cm="1">
        <f t="array" ref="F352">_xlfn.XLOOKUP(1,(ExportContract[[Dechrau Tariff ]:[Dechrau Tariff ]]&lt;=($B352+F$6*$BA$1))*(ExportContract[[Diwedd Tariff]:[Diwedd Tariff]]&gt;($B352+F$6*$BA$1)),ExportContract[[Ceiniogau fesul kWh]:[Ceiniogau fesul kWh]],0,,)</f>
        <v>0</v>
      </c>
      <c r="G352" s="20" cm="1">
        <f t="array" ref="G352">_xlfn.XLOOKUP(1,(ExportContract[[Dechrau Tariff ]:[Dechrau Tariff ]]&lt;=($B352+G$6*$BA$1))*(ExportContract[[Diwedd Tariff]:[Diwedd Tariff]]&gt;($B352+G$6*$BA$1)),ExportContract[[Ceiniogau fesul kWh]:[Ceiniogau fesul kWh]],0,,)</f>
        <v>0</v>
      </c>
      <c r="H352" s="20" cm="1">
        <f t="array" ref="H352">_xlfn.XLOOKUP(1,(ExportContract[[Dechrau Tariff ]:[Dechrau Tariff ]]&lt;=($B352+H$6*$BA$1))*(ExportContract[[Diwedd Tariff]:[Diwedd Tariff]]&gt;($B352+H$6*$BA$1)),ExportContract[[Ceiniogau fesul kWh]:[Ceiniogau fesul kWh]],0,,)</f>
        <v>0</v>
      </c>
      <c r="I352" s="20" cm="1">
        <f t="array" ref="I352">_xlfn.XLOOKUP(1,(ExportContract[[Dechrau Tariff ]:[Dechrau Tariff ]]&lt;=($B352+I$6*$BA$1))*(ExportContract[[Diwedd Tariff]:[Diwedd Tariff]]&gt;($B352+I$6*$BA$1)),ExportContract[[Ceiniogau fesul kWh]:[Ceiniogau fesul kWh]],0,,)</f>
        <v>0</v>
      </c>
      <c r="J352" s="20" cm="1">
        <f t="array" ref="J352">_xlfn.XLOOKUP(1,(ExportContract[[Dechrau Tariff ]:[Dechrau Tariff ]]&lt;=($B352+J$6*$BA$1))*(ExportContract[[Diwedd Tariff]:[Diwedd Tariff]]&gt;($B352+J$6*$BA$1)),ExportContract[[Ceiniogau fesul kWh]:[Ceiniogau fesul kWh]],0,,)</f>
        <v>0</v>
      </c>
      <c r="K352" s="20" cm="1">
        <f t="array" ref="K352">_xlfn.XLOOKUP(1,(ExportContract[[Dechrau Tariff ]:[Dechrau Tariff ]]&lt;=($B352+K$6*$BA$1))*(ExportContract[[Diwedd Tariff]:[Diwedd Tariff]]&gt;($B352+K$6*$BA$1)),ExportContract[[Ceiniogau fesul kWh]:[Ceiniogau fesul kWh]],0,,)</f>
        <v>0</v>
      </c>
      <c r="L352" s="20" cm="1">
        <f t="array" ref="L352">_xlfn.XLOOKUP(1,(ExportContract[[Dechrau Tariff ]:[Dechrau Tariff ]]&lt;=($B352+L$6*$BA$1))*(ExportContract[[Diwedd Tariff]:[Diwedd Tariff]]&gt;($B352+L$6*$BA$1)),ExportContract[[Ceiniogau fesul kWh]:[Ceiniogau fesul kWh]],0,,)</f>
        <v>0</v>
      </c>
      <c r="M352" s="20" cm="1">
        <f t="array" ref="M352">_xlfn.XLOOKUP(1,(ExportContract[[Dechrau Tariff ]:[Dechrau Tariff ]]&lt;=($B352+M$6*$BA$1))*(ExportContract[[Diwedd Tariff]:[Diwedd Tariff]]&gt;($B352+M$6*$BA$1)),ExportContract[[Ceiniogau fesul kWh]:[Ceiniogau fesul kWh]],0,,)</f>
        <v>0</v>
      </c>
      <c r="N352" s="20" cm="1">
        <f t="array" ref="N352">_xlfn.XLOOKUP(1,(ExportContract[[Dechrau Tariff ]:[Dechrau Tariff ]]&lt;=($B352+N$6*$BA$1))*(ExportContract[[Diwedd Tariff]:[Diwedd Tariff]]&gt;($B352+N$6*$BA$1)),ExportContract[[Ceiniogau fesul kWh]:[Ceiniogau fesul kWh]],0,,)</f>
        <v>0</v>
      </c>
      <c r="O352" s="20" cm="1">
        <f t="array" ref="O352">_xlfn.XLOOKUP(1,(ExportContract[[Dechrau Tariff ]:[Dechrau Tariff ]]&lt;=($B352+O$6*$BA$1))*(ExportContract[[Diwedd Tariff]:[Diwedd Tariff]]&gt;($B352+O$6*$BA$1)),ExportContract[[Ceiniogau fesul kWh]:[Ceiniogau fesul kWh]],0,,)</f>
        <v>0</v>
      </c>
      <c r="P352" s="20" cm="1">
        <f t="array" ref="P352">_xlfn.XLOOKUP(1,(ExportContract[[Dechrau Tariff ]:[Dechrau Tariff ]]&lt;=($B352+P$6*$BA$1))*(ExportContract[[Diwedd Tariff]:[Diwedd Tariff]]&gt;($B352+P$6*$BA$1)),ExportContract[[Ceiniogau fesul kWh]:[Ceiniogau fesul kWh]],0,,)</f>
        <v>0</v>
      </c>
      <c r="Q352" s="20" cm="1">
        <f t="array" ref="Q352">_xlfn.XLOOKUP(1,(ExportContract[[Dechrau Tariff ]:[Dechrau Tariff ]]&lt;=($B352+Q$6*$BA$1))*(ExportContract[[Diwedd Tariff]:[Diwedd Tariff]]&gt;($B352+Q$6*$BA$1)),ExportContract[[Ceiniogau fesul kWh]:[Ceiniogau fesul kWh]],0,,)</f>
        <v>0</v>
      </c>
      <c r="R352" s="20" cm="1">
        <f t="array" ref="R352">_xlfn.XLOOKUP(1,(ExportContract[[Dechrau Tariff ]:[Dechrau Tariff ]]&lt;=($B352+R$6*$BA$1))*(ExportContract[[Diwedd Tariff]:[Diwedd Tariff]]&gt;($B352+R$6*$BA$1)),ExportContract[[Ceiniogau fesul kWh]:[Ceiniogau fesul kWh]],0,,)</f>
        <v>0</v>
      </c>
      <c r="S352" s="20" cm="1">
        <f t="array" ref="S352">_xlfn.XLOOKUP(1,(ExportContract[[Dechrau Tariff ]:[Dechrau Tariff ]]&lt;=($B352+S$6*$BA$1))*(ExportContract[[Diwedd Tariff]:[Diwedd Tariff]]&gt;($B352+S$6*$BA$1)),ExportContract[[Ceiniogau fesul kWh]:[Ceiniogau fesul kWh]],0,,)</f>
        <v>0</v>
      </c>
      <c r="T352" s="20" cm="1">
        <f t="array" ref="T352">_xlfn.XLOOKUP(1,(ExportContract[[Dechrau Tariff ]:[Dechrau Tariff ]]&lt;=($B352+T$6*$BA$1))*(ExportContract[[Diwedd Tariff]:[Diwedd Tariff]]&gt;($B352+T$6*$BA$1)),ExportContract[[Ceiniogau fesul kWh]:[Ceiniogau fesul kWh]],0,,)</f>
        <v>0</v>
      </c>
      <c r="U352" s="20" cm="1">
        <f t="array" ref="U352">_xlfn.XLOOKUP(1,(ExportContract[[Dechrau Tariff ]:[Dechrau Tariff ]]&lt;=($B352+U$6*$BA$1))*(ExportContract[[Diwedd Tariff]:[Diwedd Tariff]]&gt;($B352+U$6*$BA$1)),ExportContract[[Ceiniogau fesul kWh]:[Ceiniogau fesul kWh]],0,,)</f>
        <v>0</v>
      </c>
      <c r="V352" s="20" cm="1">
        <f t="array" ref="V352">_xlfn.XLOOKUP(1,(ExportContract[[Dechrau Tariff ]:[Dechrau Tariff ]]&lt;=($B352+V$6*$BA$1))*(ExportContract[[Diwedd Tariff]:[Diwedd Tariff]]&gt;($B352+V$6*$BA$1)),ExportContract[[Ceiniogau fesul kWh]:[Ceiniogau fesul kWh]],0,,)</f>
        <v>0</v>
      </c>
      <c r="W352" s="20" cm="1">
        <f t="array" ref="W352">_xlfn.XLOOKUP(1,(ExportContract[[Dechrau Tariff ]:[Dechrau Tariff ]]&lt;=($B352+W$6*$BA$1))*(ExportContract[[Diwedd Tariff]:[Diwedd Tariff]]&gt;($B352+W$6*$BA$1)),ExportContract[[Ceiniogau fesul kWh]:[Ceiniogau fesul kWh]],0,,)</f>
        <v>0</v>
      </c>
      <c r="X352" s="20" cm="1">
        <f t="array" ref="X352">_xlfn.XLOOKUP(1,(ExportContract[[Dechrau Tariff ]:[Dechrau Tariff ]]&lt;=($B352+X$6*$BA$1))*(ExportContract[[Diwedd Tariff]:[Diwedd Tariff]]&gt;($B352+X$6*$BA$1)),ExportContract[[Ceiniogau fesul kWh]:[Ceiniogau fesul kWh]],0,,)</f>
        <v>0</v>
      </c>
      <c r="Y352" s="20" cm="1">
        <f t="array" ref="Y352">_xlfn.XLOOKUP(1,(ExportContract[[Dechrau Tariff ]:[Dechrau Tariff ]]&lt;=($B352+Y$6*$BA$1))*(ExportContract[[Diwedd Tariff]:[Diwedd Tariff]]&gt;($B352+Y$6*$BA$1)),ExportContract[[Ceiniogau fesul kWh]:[Ceiniogau fesul kWh]],0,,)</f>
        <v>0</v>
      </c>
      <c r="Z352" s="20" cm="1">
        <f t="array" ref="Z352">_xlfn.XLOOKUP(1,(ExportContract[[Dechrau Tariff ]:[Dechrau Tariff ]]&lt;=($B352+Z$6*$BA$1))*(ExportContract[[Diwedd Tariff]:[Diwedd Tariff]]&gt;($B352+Z$6*$BA$1)),ExportContract[[Ceiniogau fesul kWh]:[Ceiniogau fesul kWh]],0,,)</f>
        <v>0</v>
      </c>
      <c r="AA352" s="20" cm="1">
        <f t="array" ref="AA352">_xlfn.XLOOKUP(1,(ExportContract[[Dechrau Tariff ]:[Dechrau Tariff ]]&lt;=($B352+AA$6*$BA$1))*(ExportContract[[Diwedd Tariff]:[Diwedd Tariff]]&gt;($B352+AA$6*$BA$1)),ExportContract[[Ceiniogau fesul kWh]:[Ceiniogau fesul kWh]],0,,)</f>
        <v>0</v>
      </c>
      <c r="AB352" s="20" cm="1">
        <f t="array" ref="AB352">_xlfn.XLOOKUP(1,(ExportContract[[Dechrau Tariff ]:[Dechrau Tariff ]]&lt;=($B352+AB$6*$BA$1))*(ExportContract[[Diwedd Tariff]:[Diwedd Tariff]]&gt;($B352+AB$6*$BA$1)),ExportContract[[Ceiniogau fesul kWh]:[Ceiniogau fesul kWh]],0,,)</f>
        <v>0</v>
      </c>
      <c r="AC352" s="20" cm="1">
        <f t="array" ref="AC352">_xlfn.XLOOKUP(1,(ExportContract[[Dechrau Tariff ]:[Dechrau Tariff ]]&lt;=($B352+AC$6*$BA$1))*(ExportContract[[Diwedd Tariff]:[Diwedd Tariff]]&gt;($B352+AC$6*$BA$1)),ExportContract[[Ceiniogau fesul kWh]:[Ceiniogau fesul kWh]],0,,)</f>
        <v>0</v>
      </c>
      <c r="AD352" s="20" cm="1">
        <f t="array" ref="AD352">_xlfn.XLOOKUP(1,(ExportContract[[Dechrau Tariff ]:[Dechrau Tariff ]]&lt;=($B352+AD$6*$BA$1))*(ExportContract[[Diwedd Tariff]:[Diwedd Tariff]]&gt;($B352+AD$6*$BA$1)),ExportContract[[Ceiniogau fesul kWh]:[Ceiniogau fesul kWh]],0,,)</f>
        <v>0</v>
      </c>
      <c r="AE352" s="20" cm="1">
        <f t="array" ref="AE352">_xlfn.XLOOKUP(1,(ExportContract[[Dechrau Tariff ]:[Dechrau Tariff ]]&lt;=($B352+AE$6*$BA$1))*(ExportContract[[Diwedd Tariff]:[Diwedd Tariff]]&gt;($B352+AE$6*$BA$1)),ExportContract[[Ceiniogau fesul kWh]:[Ceiniogau fesul kWh]],0,,)</f>
        <v>0</v>
      </c>
      <c r="AF352" s="20" cm="1">
        <f t="array" ref="AF352">_xlfn.XLOOKUP(1,(ExportContract[[Dechrau Tariff ]:[Dechrau Tariff ]]&lt;=($B352+AF$6*$BA$1))*(ExportContract[[Diwedd Tariff]:[Diwedd Tariff]]&gt;($B352+AF$6*$BA$1)),ExportContract[[Ceiniogau fesul kWh]:[Ceiniogau fesul kWh]],0,,)</f>
        <v>0</v>
      </c>
      <c r="AG352" s="20" cm="1">
        <f t="array" ref="AG352">_xlfn.XLOOKUP(1,(ExportContract[[Dechrau Tariff ]:[Dechrau Tariff ]]&lt;=($B352+AG$6*$BA$1))*(ExportContract[[Diwedd Tariff]:[Diwedd Tariff]]&gt;($B352+AG$6*$BA$1)),ExportContract[[Ceiniogau fesul kWh]:[Ceiniogau fesul kWh]],0,,)</f>
        <v>0</v>
      </c>
      <c r="AH352" s="20" cm="1">
        <f t="array" ref="AH352">_xlfn.XLOOKUP(1,(ExportContract[[Dechrau Tariff ]:[Dechrau Tariff ]]&lt;=($B352+AH$6*$BA$1))*(ExportContract[[Diwedd Tariff]:[Diwedd Tariff]]&gt;($B352+AH$6*$BA$1)),ExportContract[[Ceiniogau fesul kWh]:[Ceiniogau fesul kWh]],0,,)</f>
        <v>0</v>
      </c>
      <c r="AI352" s="20" cm="1">
        <f t="array" ref="AI352">_xlfn.XLOOKUP(1,(ExportContract[[Dechrau Tariff ]:[Dechrau Tariff ]]&lt;=($B352+AI$6*$BA$1))*(ExportContract[[Diwedd Tariff]:[Diwedd Tariff]]&gt;($B352+AI$6*$BA$1)),ExportContract[[Ceiniogau fesul kWh]:[Ceiniogau fesul kWh]],0,,)</f>
        <v>0</v>
      </c>
      <c r="AJ352" s="20" cm="1">
        <f t="array" ref="AJ352">_xlfn.XLOOKUP(1,(ExportContract[[Dechrau Tariff ]:[Dechrau Tariff ]]&lt;=($B352+AJ$6*$BA$1))*(ExportContract[[Diwedd Tariff]:[Diwedd Tariff]]&gt;($B352+AJ$6*$BA$1)),ExportContract[[Ceiniogau fesul kWh]:[Ceiniogau fesul kWh]],0,,)</f>
        <v>0</v>
      </c>
      <c r="AK352" s="20" cm="1">
        <f t="array" ref="AK352">_xlfn.XLOOKUP(1,(ExportContract[[Dechrau Tariff ]:[Dechrau Tariff ]]&lt;=($B352+AK$6*$BA$1))*(ExportContract[[Diwedd Tariff]:[Diwedd Tariff]]&gt;($B352+AK$6*$BA$1)),ExportContract[[Ceiniogau fesul kWh]:[Ceiniogau fesul kWh]],0,,)</f>
        <v>0</v>
      </c>
      <c r="AL352" s="20" cm="1">
        <f t="array" ref="AL352">_xlfn.XLOOKUP(1,(ExportContract[[Dechrau Tariff ]:[Dechrau Tariff ]]&lt;=($B352+AL$6*$BA$1))*(ExportContract[[Diwedd Tariff]:[Diwedd Tariff]]&gt;($B352+AL$6*$BA$1)),ExportContract[[Ceiniogau fesul kWh]:[Ceiniogau fesul kWh]],0,,)</f>
        <v>0</v>
      </c>
      <c r="AM352" s="20" cm="1">
        <f t="array" ref="AM352">_xlfn.XLOOKUP(1,(ExportContract[[Dechrau Tariff ]:[Dechrau Tariff ]]&lt;=($B352+AM$6*$BA$1))*(ExportContract[[Diwedd Tariff]:[Diwedd Tariff]]&gt;($B352+AM$6*$BA$1)),ExportContract[[Ceiniogau fesul kWh]:[Ceiniogau fesul kWh]],0,,)</f>
        <v>0</v>
      </c>
      <c r="AN352" s="20" cm="1">
        <f t="array" ref="AN352">_xlfn.XLOOKUP(1,(ExportContract[[Dechrau Tariff ]:[Dechrau Tariff ]]&lt;=($B352+AN$6*$BA$1))*(ExportContract[[Diwedd Tariff]:[Diwedd Tariff]]&gt;($B352+AN$6*$BA$1)),ExportContract[[Ceiniogau fesul kWh]:[Ceiniogau fesul kWh]],0,,)</f>
        <v>0</v>
      </c>
      <c r="AO352" s="20" cm="1">
        <f t="array" ref="AO352">_xlfn.XLOOKUP(1,(ExportContract[[Dechrau Tariff ]:[Dechrau Tariff ]]&lt;=($B352+AO$6*$BA$1))*(ExportContract[[Diwedd Tariff]:[Diwedd Tariff]]&gt;($B352+AO$6*$BA$1)),ExportContract[[Ceiniogau fesul kWh]:[Ceiniogau fesul kWh]],0,,)</f>
        <v>0</v>
      </c>
      <c r="AP352" s="20" cm="1">
        <f t="array" ref="AP352">_xlfn.XLOOKUP(1,(ExportContract[[Dechrau Tariff ]:[Dechrau Tariff ]]&lt;=($B352+AP$6*$BA$1))*(ExportContract[[Diwedd Tariff]:[Diwedd Tariff]]&gt;($B352+AP$6*$BA$1)),ExportContract[[Ceiniogau fesul kWh]:[Ceiniogau fesul kWh]],0,,)</f>
        <v>0</v>
      </c>
      <c r="AQ352" s="20" cm="1">
        <f t="array" ref="AQ352">_xlfn.XLOOKUP(1,(ExportContract[[Dechrau Tariff ]:[Dechrau Tariff ]]&lt;=($B352+AQ$6*$BA$1))*(ExportContract[[Diwedd Tariff]:[Diwedd Tariff]]&gt;($B352+AQ$6*$BA$1)),ExportContract[[Ceiniogau fesul kWh]:[Ceiniogau fesul kWh]],0,,)</f>
        <v>0</v>
      </c>
      <c r="AR352" s="20" cm="1">
        <f t="array" ref="AR352">_xlfn.XLOOKUP(1,(ExportContract[[Dechrau Tariff ]:[Dechrau Tariff ]]&lt;=($B352+AR$6*$BA$1))*(ExportContract[[Diwedd Tariff]:[Diwedd Tariff]]&gt;($B352+AR$6*$BA$1)),ExportContract[[Ceiniogau fesul kWh]:[Ceiniogau fesul kWh]],0,,)</f>
        <v>0</v>
      </c>
      <c r="AS352" s="20" cm="1">
        <f t="array" ref="AS352">_xlfn.XLOOKUP(1,(ExportContract[[Dechrau Tariff ]:[Dechrau Tariff ]]&lt;=($B352+AS$6*$BA$1))*(ExportContract[[Diwedd Tariff]:[Diwedd Tariff]]&gt;($B352+AS$6*$BA$1)),ExportContract[[Ceiniogau fesul kWh]:[Ceiniogau fesul kWh]],0,,)</f>
        <v>0</v>
      </c>
      <c r="AT352" s="20" cm="1">
        <f t="array" ref="AT352">_xlfn.XLOOKUP(1,(ExportContract[[Dechrau Tariff ]:[Dechrau Tariff ]]&lt;=($B352+AT$6*$BA$1))*(ExportContract[[Diwedd Tariff]:[Diwedd Tariff]]&gt;($B352+AT$6*$BA$1)),ExportContract[[Ceiniogau fesul kWh]:[Ceiniogau fesul kWh]],0,,)</f>
        <v>0</v>
      </c>
      <c r="AU352" s="20" cm="1">
        <f t="array" ref="AU352">_xlfn.XLOOKUP(1,(ExportContract[[Dechrau Tariff ]:[Dechrau Tariff ]]&lt;=($B352+AU$6*$BA$1))*(ExportContract[[Diwedd Tariff]:[Diwedd Tariff]]&gt;($B352+AU$6*$BA$1)),ExportContract[[Ceiniogau fesul kWh]:[Ceiniogau fesul kWh]],0,,)</f>
        <v>0</v>
      </c>
      <c r="AV352" s="20" cm="1">
        <f t="array" ref="AV352">_xlfn.XLOOKUP(1,(ExportContract[[Dechrau Tariff ]:[Dechrau Tariff ]]&lt;=($B352+AV$6*$BA$1))*(ExportContract[[Diwedd Tariff]:[Diwedd Tariff]]&gt;($B352+AV$6*$BA$1)),ExportContract[[Ceiniogau fesul kWh]:[Ceiniogau fesul kWh]],0,,)</f>
        <v>0</v>
      </c>
      <c r="AW352" s="20" cm="1">
        <f t="array" ref="AW352">_xlfn.XLOOKUP(1,(ExportContract[[Dechrau Tariff ]:[Dechrau Tariff ]]&lt;=($B352+AW$6*$BA$1))*(ExportContract[[Diwedd Tariff]:[Diwedd Tariff]]&gt;($B352+AW$6*$BA$1)),ExportContract[[Ceiniogau fesul kWh]:[Ceiniogau fesul kWh]],0,,)</f>
        <v>0</v>
      </c>
      <c r="AX352" s="20" cm="1">
        <f t="array" ref="AX352">_xlfn.XLOOKUP(1,(ExportContract[[Dechrau Tariff ]:[Dechrau Tariff ]]&lt;=($B352+AX$6*$BA$1))*(ExportContract[[Diwedd Tariff]:[Diwedd Tariff]]&gt;($B352+AX$6*$BA$1)),ExportContract[[Ceiniogau fesul kWh]:[Ceiniogau fesul kWh]],0,,)</f>
        <v>0</v>
      </c>
    </row>
    <row r="353" spans="2:50" x14ac:dyDescent="0.3">
      <c r="B353" s="30">
        <v>45638</v>
      </c>
      <c r="C353" s="20" cm="1">
        <f t="array" ref="C353">_xlfn.XLOOKUP(1,(ExportContract[[Dechrau Tariff ]:[Dechrau Tariff ]]&lt;=($B353+C$6*$BA$1))*(ExportContract[[Diwedd Tariff]:[Diwedd Tariff]]&gt;($B353+C$6*$BA$1)),ExportContract[[Ceiniogau fesul kWh]:[Ceiniogau fesul kWh]],0,,)</f>
        <v>0</v>
      </c>
      <c r="D353" s="20" cm="1">
        <f t="array" ref="D353">_xlfn.XLOOKUP(1,(ExportContract[[Dechrau Tariff ]:[Dechrau Tariff ]]&lt;=($B353+D$6*$BA$1))*(ExportContract[[Diwedd Tariff]:[Diwedd Tariff]]&gt;($B353+D$6*$BA$1)),ExportContract[[Ceiniogau fesul kWh]:[Ceiniogau fesul kWh]],0,,)</f>
        <v>0</v>
      </c>
      <c r="E353" s="20" cm="1">
        <f t="array" ref="E353">_xlfn.XLOOKUP(1,(ExportContract[[Dechrau Tariff ]:[Dechrau Tariff ]]&lt;=($B353+E$6*$BA$1))*(ExportContract[[Diwedd Tariff]:[Diwedd Tariff]]&gt;($B353+E$6*$BA$1)),ExportContract[[Ceiniogau fesul kWh]:[Ceiniogau fesul kWh]],0,,)</f>
        <v>0</v>
      </c>
      <c r="F353" s="20" cm="1">
        <f t="array" ref="F353">_xlfn.XLOOKUP(1,(ExportContract[[Dechrau Tariff ]:[Dechrau Tariff ]]&lt;=($B353+F$6*$BA$1))*(ExportContract[[Diwedd Tariff]:[Diwedd Tariff]]&gt;($B353+F$6*$BA$1)),ExportContract[[Ceiniogau fesul kWh]:[Ceiniogau fesul kWh]],0,,)</f>
        <v>0</v>
      </c>
      <c r="G353" s="20" cm="1">
        <f t="array" ref="G353">_xlfn.XLOOKUP(1,(ExportContract[[Dechrau Tariff ]:[Dechrau Tariff ]]&lt;=($B353+G$6*$BA$1))*(ExportContract[[Diwedd Tariff]:[Diwedd Tariff]]&gt;($B353+G$6*$BA$1)),ExportContract[[Ceiniogau fesul kWh]:[Ceiniogau fesul kWh]],0,,)</f>
        <v>0</v>
      </c>
      <c r="H353" s="20" cm="1">
        <f t="array" ref="H353">_xlfn.XLOOKUP(1,(ExportContract[[Dechrau Tariff ]:[Dechrau Tariff ]]&lt;=($B353+H$6*$BA$1))*(ExportContract[[Diwedd Tariff]:[Diwedd Tariff]]&gt;($B353+H$6*$BA$1)),ExportContract[[Ceiniogau fesul kWh]:[Ceiniogau fesul kWh]],0,,)</f>
        <v>0</v>
      </c>
      <c r="I353" s="20" cm="1">
        <f t="array" ref="I353">_xlfn.XLOOKUP(1,(ExportContract[[Dechrau Tariff ]:[Dechrau Tariff ]]&lt;=($B353+I$6*$BA$1))*(ExportContract[[Diwedd Tariff]:[Diwedd Tariff]]&gt;($B353+I$6*$BA$1)),ExportContract[[Ceiniogau fesul kWh]:[Ceiniogau fesul kWh]],0,,)</f>
        <v>0</v>
      </c>
      <c r="J353" s="20" cm="1">
        <f t="array" ref="J353">_xlfn.XLOOKUP(1,(ExportContract[[Dechrau Tariff ]:[Dechrau Tariff ]]&lt;=($B353+J$6*$BA$1))*(ExportContract[[Diwedd Tariff]:[Diwedd Tariff]]&gt;($B353+J$6*$BA$1)),ExportContract[[Ceiniogau fesul kWh]:[Ceiniogau fesul kWh]],0,,)</f>
        <v>0</v>
      </c>
      <c r="K353" s="20" cm="1">
        <f t="array" ref="K353">_xlfn.XLOOKUP(1,(ExportContract[[Dechrau Tariff ]:[Dechrau Tariff ]]&lt;=($B353+K$6*$BA$1))*(ExportContract[[Diwedd Tariff]:[Diwedd Tariff]]&gt;($B353+K$6*$BA$1)),ExportContract[[Ceiniogau fesul kWh]:[Ceiniogau fesul kWh]],0,,)</f>
        <v>0</v>
      </c>
      <c r="L353" s="20" cm="1">
        <f t="array" ref="L353">_xlfn.XLOOKUP(1,(ExportContract[[Dechrau Tariff ]:[Dechrau Tariff ]]&lt;=($B353+L$6*$BA$1))*(ExportContract[[Diwedd Tariff]:[Diwedd Tariff]]&gt;($B353+L$6*$BA$1)),ExportContract[[Ceiniogau fesul kWh]:[Ceiniogau fesul kWh]],0,,)</f>
        <v>0</v>
      </c>
      <c r="M353" s="20" cm="1">
        <f t="array" ref="M353">_xlfn.XLOOKUP(1,(ExportContract[[Dechrau Tariff ]:[Dechrau Tariff ]]&lt;=($B353+M$6*$BA$1))*(ExportContract[[Diwedd Tariff]:[Diwedd Tariff]]&gt;($B353+M$6*$BA$1)),ExportContract[[Ceiniogau fesul kWh]:[Ceiniogau fesul kWh]],0,,)</f>
        <v>0</v>
      </c>
      <c r="N353" s="20" cm="1">
        <f t="array" ref="N353">_xlfn.XLOOKUP(1,(ExportContract[[Dechrau Tariff ]:[Dechrau Tariff ]]&lt;=($B353+N$6*$BA$1))*(ExportContract[[Diwedd Tariff]:[Diwedd Tariff]]&gt;($B353+N$6*$BA$1)),ExportContract[[Ceiniogau fesul kWh]:[Ceiniogau fesul kWh]],0,,)</f>
        <v>0</v>
      </c>
      <c r="O353" s="20" cm="1">
        <f t="array" ref="O353">_xlfn.XLOOKUP(1,(ExportContract[[Dechrau Tariff ]:[Dechrau Tariff ]]&lt;=($B353+O$6*$BA$1))*(ExportContract[[Diwedd Tariff]:[Diwedd Tariff]]&gt;($B353+O$6*$BA$1)),ExportContract[[Ceiniogau fesul kWh]:[Ceiniogau fesul kWh]],0,,)</f>
        <v>0</v>
      </c>
      <c r="P353" s="20" cm="1">
        <f t="array" ref="P353">_xlfn.XLOOKUP(1,(ExportContract[[Dechrau Tariff ]:[Dechrau Tariff ]]&lt;=($B353+P$6*$BA$1))*(ExportContract[[Diwedd Tariff]:[Diwedd Tariff]]&gt;($B353+P$6*$BA$1)),ExportContract[[Ceiniogau fesul kWh]:[Ceiniogau fesul kWh]],0,,)</f>
        <v>0</v>
      </c>
      <c r="Q353" s="20" cm="1">
        <f t="array" ref="Q353">_xlfn.XLOOKUP(1,(ExportContract[[Dechrau Tariff ]:[Dechrau Tariff ]]&lt;=($B353+Q$6*$BA$1))*(ExportContract[[Diwedd Tariff]:[Diwedd Tariff]]&gt;($B353+Q$6*$BA$1)),ExportContract[[Ceiniogau fesul kWh]:[Ceiniogau fesul kWh]],0,,)</f>
        <v>0</v>
      </c>
      <c r="R353" s="20" cm="1">
        <f t="array" ref="R353">_xlfn.XLOOKUP(1,(ExportContract[[Dechrau Tariff ]:[Dechrau Tariff ]]&lt;=($B353+R$6*$BA$1))*(ExportContract[[Diwedd Tariff]:[Diwedd Tariff]]&gt;($B353+R$6*$BA$1)),ExportContract[[Ceiniogau fesul kWh]:[Ceiniogau fesul kWh]],0,,)</f>
        <v>0</v>
      </c>
      <c r="S353" s="20" cm="1">
        <f t="array" ref="S353">_xlfn.XLOOKUP(1,(ExportContract[[Dechrau Tariff ]:[Dechrau Tariff ]]&lt;=($B353+S$6*$BA$1))*(ExportContract[[Diwedd Tariff]:[Diwedd Tariff]]&gt;($B353+S$6*$BA$1)),ExportContract[[Ceiniogau fesul kWh]:[Ceiniogau fesul kWh]],0,,)</f>
        <v>0</v>
      </c>
      <c r="T353" s="20" cm="1">
        <f t="array" ref="T353">_xlfn.XLOOKUP(1,(ExportContract[[Dechrau Tariff ]:[Dechrau Tariff ]]&lt;=($B353+T$6*$BA$1))*(ExportContract[[Diwedd Tariff]:[Diwedd Tariff]]&gt;($B353+T$6*$BA$1)),ExportContract[[Ceiniogau fesul kWh]:[Ceiniogau fesul kWh]],0,,)</f>
        <v>0</v>
      </c>
      <c r="U353" s="20" cm="1">
        <f t="array" ref="U353">_xlfn.XLOOKUP(1,(ExportContract[[Dechrau Tariff ]:[Dechrau Tariff ]]&lt;=($B353+U$6*$BA$1))*(ExportContract[[Diwedd Tariff]:[Diwedd Tariff]]&gt;($B353+U$6*$BA$1)),ExportContract[[Ceiniogau fesul kWh]:[Ceiniogau fesul kWh]],0,,)</f>
        <v>0</v>
      </c>
      <c r="V353" s="20" cm="1">
        <f t="array" ref="V353">_xlfn.XLOOKUP(1,(ExportContract[[Dechrau Tariff ]:[Dechrau Tariff ]]&lt;=($B353+V$6*$BA$1))*(ExportContract[[Diwedd Tariff]:[Diwedd Tariff]]&gt;($B353+V$6*$BA$1)),ExportContract[[Ceiniogau fesul kWh]:[Ceiniogau fesul kWh]],0,,)</f>
        <v>0</v>
      </c>
      <c r="W353" s="20" cm="1">
        <f t="array" ref="W353">_xlfn.XLOOKUP(1,(ExportContract[[Dechrau Tariff ]:[Dechrau Tariff ]]&lt;=($B353+W$6*$BA$1))*(ExportContract[[Diwedd Tariff]:[Diwedd Tariff]]&gt;($B353+W$6*$BA$1)),ExportContract[[Ceiniogau fesul kWh]:[Ceiniogau fesul kWh]],0,,)</f>
        <v>0</v>
      </c>
      <c r="X353" s="20" cm="1">
        <f t="array" ref="X353">_xlfn.XLOOKUP(1,(ExportContract[[Dechrau Tariff ]:[Dechrau Tariff ]]&lt;=($B353+X$6*$BA$1))*(ExportContract[[Diwedd Tariff]:[Diwedd Tariff]]&gt;($B353+X$6*$BA$1)),ExportContract[[Ceiniogau fesul kWh]:[Ceiniogau fesul kWh]],0,,)</f>
        <v>0</v>
      </c>
      <c r="Y353" s="20" cm="1">
        <f t="array" ref="Y353">_xlfn.XLOOKUP(1,(ExportContract[[Dechrau Tariff ]:[Dechrau Tariff ]]&lt;=($B353+Y$6*$BA$1))*(ExportContract[[Diwedd Tariff]:[Diwedd Tariff]]&gt;($B353+Y$6*$BA$1)),ExportContract[[Ceiniogau fesul kWh]:[Ceiniogau fesul kWh]],0,,)</f>
        <v>0</v>
      </c>
      <c r="Z353" s="20" cm="1">
        <f t="array" ref="Z353">_xlfn.XLOOKUP(1,(ExportContract[[Dechrau Tariff ]:[Dechrau Tariff ]]&lt;=($B353+Z$6*$BA$1))*(ExportContract[[Diwedd Tariff]:[Diwedd Tariff]]&gt;($B353+Z$6*$BA$1)),ExportContract[[Ceiniogau fesul kWh]:[Ceiniogau fesul kWh]],0,,)</f>
        <v>0</v>
      </c>
      <c r="AA353" s="20" cm="1">
        <f t="array" ref="AA353">_xlfn.XLOOKUP(1,(ExportContract[[Dechrau Tariff ]:[Dechrau Tariff ]]&lt;=($B353+AA$6*$BA$1))*(ExportContract[[Diwedd Tariff]:[Diwedd Tariff]]&gt;($B353+AA$6*$BA$1)),ExportContract[[Ceiniogau fesul kWh]:[Ceiniogau fesul kWh]],0,,)</f>
        <v>0</v>
      </c>
      <c r="AB353" s="20" cm="1">
        <f t="array" ref="AB353">_xlfn.XLOOKUP(1,(ExportContract[[Dechrau Tariff ]:[Dechrau Tariff ]]&lt;=($B353+AB$6*$BA$1))*(ExportContract[[Diwedd Tariff]:[Diwedd Tariff]]&gt;($B353+AB$6*$BA$1)),ExportContract[[Ceiniogau fesul kWh]:[Ceiniogau fesul kWh]],0,,)</f>
        <v>0</v>
      </c>
      <c r="AC353" s="20" cm="1">
        <f t="array" ref="AC353">_xlfn.XLOOKUP(1,(ExportContract[[Dechrau Tariff ]:[Dechrau Tariff ]]&lt;=($B353+AC$6*$BA$1))*(ExportContract[[Diwedd Tariff]:[Diwedd Tariff]]&gt;($B353+AC$6*$BA$1)),ExportContract[[Ceiniogau fesul kWh]:[Ceiniogau fesul kWh]],0,,)</f>
        <v>0</v>
      </c>
      <c r="AD353" s="20" cm="1">
        <f t="array" ref="AD353">_xlfn.XLOOKUP(1,(ExportContract[[Dechrau Tariff ]:[Dechrau Tariff ]]&lt;=($B353+AD$6*$BA$1))*(ExportContract[[Diwedd Tariff]:[Diwedd Tariff]]&gt;($B353+AD$6*$BA$1)),ExportContract[[Ceiniogau fesul kWh]:[Ceiniogau fesul kWh]],0,,)</f>
        <v>0</v>
      </c>
      <c r="AE353" s="20" cm="1">
        <f t="array" ref="AE353">_xlfn.XLOOKUP(1,(ExportContract[[Dechrau Tariff ]:[Dechrau Tariff ]]&lt;=($B353+AE$6*$BA$1))*(ExportContract[[Diwedd Tariff]:[Diwedd Tariff]]&gt;($B353+AE$6*$BA$1)),ExportContract[[Ceiniogau fesul kWh]:[Ceiniogau fesul kWh]],0,,)</f>
        <v>0</v>
      </c>
      <c r="AF353" s="20" cm="1">
        <f t="array" ref="AF353">_xlfn.XLOOKUP(1,(ExportContract[[Dechrau Tariff ]:[Dechrau Tariff ]]&lt;=($B353+AF$6*$BA$1))*(ExportContract[[Diwedd Tariff]:[Diwedd Tariff]]&gt;($B353+AF$6*$BA$1)),ExportContract[[Ceiniogau fesul kWh]:[Ceiniogau fesul kWh]],0,,)</f>
        <v>0</v>
      </c>
      <c r="AG353" s="20" cm="1">
        <f t="array" ref="AG353">_xlfn.XLOOKUP(1,(ExportContract[[Dechrau Tariff ]:[Dechrau Tariff ]]&lt;=($B353+AG$6*$BA$1))*(ExportContract[[Diwedd Tariff]:[Diwedd Tariff]]&gt;($B353+AG$6*$BA$1)),ExportContract[[Ceiniogau fesul kWh]:[Ceiniogau fesul kWh]],0,,)</f>
        <v>0</v>
      </c>
      <c r="AH353" s="20" cm="1">
        <f t="array" ref="AH353">_xlfn.XLOOKUP(1,(ExportContract[[Dechrau Tariff ]:[Dechrau Tariff ]]&lt;=($B353+AH$6*$BA$1))*(ExportContract[[Diwedd Tariff]:[Diwedd Tariff]]&gt;($B353+AH$6*$BA$1)),ExportContract[[Ceiniogau fesul kWh]:[Ceiniogau fesul kWh]],0,,)</f>
        <v>0</v>
      </c>
      <c r="AI353" s="20" cm="1">
        <f t="array" ref="AI353">_xlfn.XLOOKUP(1,(ExportContract[[Dechrau Tariff ]:[Dechrau Tariff ]]&lt;=($B353+AI$6*$BA$1))*(ExportContract[[Diwedd Tariff]:[Diwedd Tariff]]&gt;($B353+AI$6*$BA$1)),ExportContract[[Ceiniogau fesul kWh]:[Ceiniogau fesul kWh]],0,,)</f>
        <v>0</v>
      </c>
      <c r="AJ353" s="20" cm="1">
        <f t="array" ref="AJ353">_xlfn.XLOOKUP(1,(ExportContract[[Dechrau Tariff ]:[Dechrau Tariff ]]&lt;=($B353+AJ$6*$BA$1))*(ExportContract[[Diwedd Tariff]:[Diwedd Tariff]]&gt;($B353+AJ$6*$BA$1)),ExportContract[[Ceiniogau fesul kWh]:[Ceiniogau fesul kWh]],0,,)</f>
        <v>0</v>
      </c>
      <c r="AK353" s="20" cm="1">
        <f t="array" ref="AK353">_xlfn.XLOOKUP(1,(ExportContract[[Dechrau Tariff ]:[Dechrau Tariff ]]&lt;=($B353+AK$6*$BA$1))*(ExportContract[[Diwedd Tariff]:[Diwedd Tariff]]&gt;($B353+AK$6*$BA$1)),ExportContract[[Ceiniogau fesul kWh]:[Ceiniogau fesul kWh]],0,,)</f>
        <v>0</v>
      </c>
      <c r="AL353" s="20" cm="1">
        <f t="array" ref="AL353">_xlfn.XLOOKUP(1,(ExportContract[[Dechrau Tariff ]:[Dechrau Tariff ]]&lt;=($B353+AL$6*$BA$1))*(ExportContract[[Diwedd Tariff]:[Diwedd Tariff]]&gt;($B353+AL$6*$BA$1)),ExportContract[[Ceiniogau fesul kWh]:[Ceiniogau fesul kWh]],0,,)</f>
        <v>0</v>
      </c>
      <c r="AM353" s="20" cm="1">
        <f t="array" ref="AM353">_xlfn.XLOOKUP(1,(ExportContract[[Dechrau Tariff ]:[Dechrau Tariff ]]&lt;=($B353+AM$6*$BA$1))*(ExportContract[[Diwedd Tariff]:[Diwedd Tariff]]&gt;($B353+AM$6*$BA$1)),ExportContract[[Ceiniogau fesul kWh]:[Ceiniogau fesul kWh]],0,,)</f>
        <v>0</v>
      </c>
      <c r="AN353" s="20" cm="1">
        <f t="array" ref="AN353">_xlfn.XLOOKUP(1,(ExportContract[[Dechrau Tariff ]:[Dechrau Tariff ]]&lt;=($B353+AN$6*$BA$1))*(ExportContract[[Diwedd Tariff]:[Diwedd Tariff]]&gt;($B353+AN$6*$BA$1)),ExportContract[[Ceiniogau fesul kWh]:[Ceiniogau fesul kWh]],0,,)</f>
        <v>0</v>
      </c>
      <c r="AO353" s="20" cm="1">
        <f t="array" ref="AO353">_xlfn.XLOOKUP(1,(ExportContract[[Dechrau Tariff ]:[Dechrau Tariff ]]&lt;=($B353+AO$6*$BA$1))*(ExportContract[[Diwedd Tariff]:[Diwedd Tariff]]&gt;($B353+AO$6*$BA$1)),ExportContract[[Ceiniogau fesul kWh]:[Ceiniogau fesul kWh]],0,,)</f>
        <v>0</v>
      </c>
      <c r="AP353" s="20" cm="1">
        <f t="array" ref="AP353">_xlfn.XLOOKUP(1,(ExportContract[[Dechrau Tariff ]:[Dechrau Tariff ]]&lt;=($B353+AP$6*$BA$1))*(ExportContract[[Diwedd Tariff]:[Diwedd Tariff]]&gt;($B353+AP$6*$BA$1)),ExportContract[[Ceiniogau fesul kWh]:[Ceiniogau fesul kWh]],0,,)</f>
        <v>0</v>
      </c>
      <c r="AQ353" s="20" cm="1">
        <f t="array" ref="AQ353">_xlfn.XLOOKUP(1,(ExportContract[[Dechrau Tariff ]:[Dechrau Tariff ]]&lt;=($B353+AQ$6*$BA$1))*(ExportContract[[Diwedd Tariff]:[Diwedd Tariff]]&gt;($B353+AQ$6*$BA$1)),ExportContract[[Ceiniogau fesul kWh]:[Ceiniogau fesul kWh]],0,,)</f>
        <v>0</v>
      </c>
      <c r="AR353" s="20" cm="1">
        <f t="array" ref="AR353">_xlfn.XLOOKUP(1,(ExportContract[[Dechrau Tariff ]:[Dechrau Tariff ]]&lt;=($B353+AR$6*$BA$1))*(ExportContract[[Diwedd Tariff]:[Diwedd Tariff]]&gt;($B353+AR$6*$BA$1)),ExportContract[[Ceiniogau fesul kWh]:[Ceiniogau fesul kWh]],0,,)</f>
        <v>0</v>
      </c>
      <c r="AS353" s="20" cm="1">
        <f t="array" ref="AS353">_xlfn.XLOOKUP(1,(ExportContract[[Dechrau Tariff ]:[Dechrau Tariff ]]&lt;=($B353+AS$6*$BA$1))*(ExportContract[[Diwedd Tariff]:[Diwedd Tariff]]&gt;($B353+AS$6*$BA$1)),ExportContract[[Ceiniogau fesul kWh]:[Ceiniogau fesul kWh]],0,,)</f>
        <v>0</v>
      </c>
      <c r="AT353" s="20" cm="1">
        <f t="array" ref="AT353">_xlfn.XLOOKUP(1,(ExportContract[[Dechrau Tariff ]:[Dechrau Tariff ]]&lt;=($B353+AT$6*$BA$1))*(ExportContract[[Diwedd Tariff]:[Diwedd Tariff]]&gt;($B353+AT$6*$BA$1)),ExportContract[[Ceiniogau fesul kWh]:[Ceiniogau fesul kWh]],0,,)</f>
        <v>0</v>
      </c>
      <c r="AU353" s="20" cm="1">
        <f t="array" ref="AU353">_xlfn.XLOOKUP(1,(ExportContract[[Dechrau Tariff ]:[Dechrau Tariff ]]&lt;=($B353+AU$6*$BA$1))*(ExportContract[[Diwedd Tariff]:[Diwedd Tariff]]&gt;($B353+AU$6*$BA$1)),ExportContract[[Ceiniogau fesul kWh]:[Ceiniogau fesul kWh]],0,,)</f>
        <v>0</v>
      </c>
      <c r="AV353" s="20" cm="1">
        <f t="array" ref="AV353">_xlfn.XLOOKUP(1,(ExportContract[[Dechrau Tariff ]:[Dechrau Tariff ]]&lt;=($B353+AV$6*$BA$1))*(ExportContract[[Diwedd Tariff]:[Diwedd Tariff]]&gt;($B353+AV$6*$BA$1)),ExportContract[[Ceiniogau fesul kWh]:[Ceiniogau fesul kWh]],0,,)</f>
        <v>0</v>
      </c>
      <c r="AW353" s="20" cm="1">
        <f t="array" ref="AW353">_xlfn.XLOOKUP(1,(ExportContract[[Dechrau Tariff ]:[Dechrau Tariff ]]&lt;=($B353+AW$6*$BA$1))*(ExportContract[[Diwedd Tariff]:[Diwedd Tariff]]&gt;($B353+AW$6*$BA$1)),ExportContract[[Ceiniogau fesul kWh]:[Ceiniogau fesul kWh]],0,,)</f>
        <v>0</v>
      </c>
      <c r="AX353" s="20" cm="1">
        <f t="array" ref="AX353">_xlfn.XLOOKUP(1,(ExportContract[[Dechrau Tariff ]:[Dechrau Tariff ]]&lt;=($B353+AX$6*$BA$1))*(ExportContract[[Diwedd Tariff]:[Diwedd Tariff]]&gt;($B353+AX$6*$BA$1)),ExportContract[[Ceiniogau fesul kWh]:[Ceiniogau fesul kWh]],0,,)</f>
        <v>0</v>
      </c>
    </row>
    <row r="354" spans="2:50" x14ac:dyDescent="0.3">
      <c r="B354" s="30">
        <v>45639</v>
      </c>
      <c r="C354" s="20" cm="1">
        <f t="array" ref="C354">_xlfn.XLOOKUP(1,(ExportContract[[Dechrau Tariff ]:[Dechrau Tariff ]]&lt;=($B354+C$6*$BA$1))*(ExportContract[[Diwedd Tariff]:[Diwedd Tariff]]&gt;($B354+C$6*$BA$1)),ExportContract[[Ceiniogau fesul kWh]:[Ceiniogau fesul kWh]],0,,)</f>
        <v>0</v>
      </c>
      <c r="D354" s="20" cm="1">
        <f t="array" ref="D354">_xlfn.XLOOKUP(1,(ExportContract[[Dechrau Tariff ]:[Dechrau Tariff ]]&lt;=($B354+D$6*$BA$1))*(ExportContract[[Diwedd Tariff]:[Diwedd Tariff]]&gt;($B354+D$6*$BA$1)),ExportContract[[Ceiniogau fesul kWh]:[Ceiniogau fesul kWh]],0,,)</f>
        <v>0</v>
      </c>
      <c r="E354" s="20" cm="1">
        <f t="array" ref="E354">_xlfn.XLOOKUP(1,(ExportContract[[Dechrau Tariff ]:[Dechrau Tariff ]]&lt;=($B354+E$6*$BA$1))*(ExportContract[[Diwedd Tariff]:[Diwedd Tariff]]&gt;($B354+E$6*$BA$1)),ExportContract[[Ceiniogau fesul kWh]:[Ceiniogau fesul kWh]],0,,)</f>
        <v>0</v>
      </c>
      <c r="F354" s="20" cm="1">
        <f t="array" ref="F354">_xlfn.XLOOKUP(1,(ExportContract[[Dechrau Tariff ]:[Dechrau Tariff ]]&lt;=($B354+F$6*$BA$1))*(ExportContract[[Diwedd Tariff]:[Diwedd Tariff]]&gt;($B354+F$6*$BA$1)),ExportContract[[Ceiniogau fesul kWh]:[Ceiniogau fesul kWh]],0,,)</f>
        <v>0</v>
      </c>
      <c r="G354" s="20" cm="1">
        <f t="array" ref="G354">_xlfn.XLOOKUP(1,(ExportContract[[Dechrau Tariff ]:[Dechrau Tariff ]]&lt;=($B354+G$6*$BA$1))*(ExportContract[[Diwedd Tariff]:[Diwedd Tariff]]&gt;($B354+G$6*$BA$1)),ExportContract[[Ceiniogau fesul kWh]:[Ceiniogau fesul kWh]],0,,)</f>
        <v>0</v>
      </c>
      <c r="H354" s="20" cm="1">
        <f t="array" ref="H354">_xlfn.XLOOKUP(1,(ExportContract[[Dechrau Tariff ]:[Dechrau Tariff ]]&lt;=($B354+H$6*$BA$1))*(ExportContract[[Diwedd Tariff]:[Diwedd Tariff]]&gt;($B354+H$6*$BA$1)),ExportContract[[Ceiniogau fesul kWh]:[Ceiniogau fesul kWh]],0,,)</f>
        <v>0</v>
      </c>
      <c r="I354" s="20" cm="1">
        <f t="array" ref="I354">_xlfn.XLOOKUP(1,(ExportContract[[Dechrau Tariff ]:[Dechrau Tariff ]]&lt;=($B354+I$6*$BA$1))*(ExportContract[[Diwedd Tariff]:[Diwedd Tariff]]&gt;($B354+I$6*$BA$1)),ExportContract[[Ceiniogau fesul kWh]:[Ceiniogau fesul kWh]],0,,)</f>
        <v>0</v>
      </c>
      <c r="J354" s="20" cm="1">
        <f t="array" ref="J354">_xlfn.XLOOKUP(1,(ExportContract[[Dechrau Tariff ]:[Dechrau Tariff ]]&lt;=($B354+J$6*$BA$1))*(ExportContract[[Diwedd Tariff]:[Diwedd Tariff]]&gt;($B354+J$6*$BA$1)),ExportContract[[Ceiniogau fesul kWh]:[Ceiniogau fesul kWh]],0,,)</f>
        <v>0</v>
      </c>
      <c r="K354" s="20" cm="1">
        <f t="array" ref="K354">_xlfn.XLOOKUP(1,(ExportContract[[Dechrau Tariff ]:[Dechrau Tariff ]]&lt;=($B354+K$6*$BA$1))*(ExportContract[[Diwedd Tariff]:[Diwedd Tariff]]&gt;($B354+K$6*$BA$1)),ExportContract[[Ceiniogau fesul kWh]:[Ceiniogau fesul kWh]],0,,)</f>
        <v>0</v>
      </c>
      <c r="L354" s="20" cm="1">
        <f t="array" ref="L354">_xlfn.XLOOKUP(1,(ExportContract[[Dechrau Tariff ]:[Dechrau Tariff ]]&lt;=($B354+L$6*$BA$1))*(ExportContract[[Diwedd Tariff]:[Diwedd Tariff]]&gt;($B354+L$6*$BA$1)),ExportContract[[Ceiniogau fesul kWh]:[Ceiniogau fesul kWh]],0,,)</f>
        <v>0</v>
      </c>
      <c r="M354" s="20" cm="1">
        <f t="array" ref="M354">_xlfn.XLOOKUP(1,(ExportContract[[Dechrau Tariff ]:[Dechrau Tariff ]]&lt;=($B354+M$6*$BA$1))*(ExportContract[[Diwedd Tariff]:[Diwedd Tariff]]&gt;($B354+M$6*$BA$1)),ExportContract[[Ceiniogau fesul kWh]:[Ceiniogau fesul kWh]],0,,)</f>
        <v>0</v>
      </c>
      <c r="N354" s="20" cm="1">
        <f t="array" ref="N354">_xlfn.XLOOKUP(1,(ExportContract[[Dechrau Tariff ]:[Dechrau Tariff ]]&lt;=($B354+N$6*$BA$1))*(ExportContract[[Diwedd Tariff]:[Diwedd Tariff]]&gt;($B354+N$6*$BA$1)),ExportContract[[Ceiniogau fesul kWh]:[Ceiniogau fesul kWh]],0,,)</f>
        <v>0</v>
      </c>
      <c r="O354" s="20" cm="1">
        <f t="array" ref="O354">_xlfn.XLOOKUP(1,(ExportContract[[Dechrau Tariff ]:[Dechrau Tariff ]]&lt;=($B354+O$6*$BA$1))*(ExportContract[[Diwedd Tariff]:[Diwedd Tariff]]&gt;($B354+O$6*$BA$1)),ExportContract[[Ceiniogau fesul kWh]:[Ceiniogau fesul kWh]],0,,)</f>
        <v>0</v>
      </c>
      <c r="P354" s="20" cm="1">
        <f t="array" ref="P354">_xlfn.XLOOKUP(1,(ExportContract[[Dechrau Tariff ]:[Dechrau Tariff ]]&lt;=($B354+P$6*$BA$1))*(ExportContract[[Diwedd Tariff]:[Diwedd Tariff]]&gt;($B354+P$6*$BA$1)),ExportContract[[Ceiniogau fesul kWh]:[Ceiniogau fesul kWh]],0,,)</f>
        <v>0</v>
      </c>
      <c r="Q354" s="20" cm="1">
        <f t="array" ref="Q354">_xlfn.XLOOKUP(1,(ExportContract[[Dechrau Tariff ]:[Dechrau Tariff ]]&lt;=($B354+Q$6*$BA$1))*(ExportContract[[Diwedd Tariff]:[Diwedd Tariff]]&gt;($B354+Q$6*$BA$1)),ExportContract[[Ceiniogau fesul kWh]:[Ceiniogau fesul kWh]],0,,)</f>
        <v>0</v>
      </c>
      <c r="R354" s="20" cm="1">
        <f t="array" ref="R354">_xlfn.XLOOKUP(1,(ExportContract[[Dechrau Tariff ]:[Dechrau Tariff ]]&lt;=($B354+R$6*$BA$1))*(ExportContract[[Diwedd Tariff]:[Diwedd Tariff]]&gt;($B354+R$6*$BA$1)),ExportContract[[Ceiniogau fesul kWh]:[Ceiniogau fesul kWh]],0,,)</f>
        <v>0</v>
      </c>
      <c r="S354" s="20" cm="1">
        <f t="array" ref="S354">_xlfn.XLOOKUP(1,(ExportContract[[Dechrau Tariff ]:[Dechrau Tariff ]]&lt;=($B354+S$6*$BA$1))*(ExportContract[[Diwedd Tariff]:[Diwedd Tariff]]&gt;($B354+S$6*$BA$1)),ExportContract[[Ceiniogau fesul kWh]:[Ceiniogau fesul kWh]],0,,)</f>
        <v>0</v>
      </c>
      <c r="T354" s="20" cm="1">
        <f t="array" ref="T354">_xlfn.XLOOKUP(1,(ExportContract[[Dechrau Tariff ]:[Dechrau Tariff ]]&lt;=($B354+T$6*$BA$1))*(ExportContract[[Diwedd Tariff]:[Diwedd Tariff]]&gt;($B354+T$6*$BA$1)),ExportContract[[Ceiniogau fesul kWh]:[Ceiniogau fesul kWh]],0,,)</f>
        <v>0</v>
      </c>
      <c r="U354" s="20" cm="1">
        <f t="array" ref="U354">_xlfn.XLOOKUP(1,(ExportContract[[Dechrau Tariff ]:[Dechrau Tariff ]]&lt;=($B354+U$6*$BA$1))*(ExportContract[[Diwedd Tariff]:[Diwedd Tariff]]&gt;($B354+U$6*$BA$1)),ExportContract[[Ceiniogau fesul kWh]:[Ceiniogau fesul kWh]],0,,)</f>
        <v>0</v>
      </c>
      <c r="V354" s="20" cm="1">
        <f t="array" ref="V354">_xlfn.XLOOKUP(1,(ExportContract[[Dechrau Tariff ]:[Dechrau Tariff ]]&lt;=($B354+V$6*$BA$1))*(ExportContract[[Diwedd Tariff]:[Diwedd Tariff]]&gt;($B354+V$6*$BA$1)),ExportContract[[Ceiniogau fesul kWh]:[Ceiniogau fesul kWh]],0,,)</f>
        <v>0</v>
      </c>
      <c r="W354" s="20" cm="1">
        <f t="array" ref="W354">_xlfn.XLOOKUP(1,(ExportContract[[Dechrau Tariff ]:[Dechrau Tariff ]]&lt;=($B354+W$6*$BA$1))*(ExportContract[[Diwedd Tariff]:[Diwedd Tariff]]&gt;($B354+W$6*$BA$1)),ExportContract[[Ceiniogau fesul kWh]:[Ceiniogau fesul kWh]],0,,)</f>
        <v>0</v>
      </c>
      <c r="X354" s="20" cm="1">
        <f t="array" ref="X354">_xlfn.XLOOKUP(1,(ExportContract[[Dechrau Tariff ]:[Dechrau Tariff ]]&lt;=($B354+X$6*$BA$1))*(ExportContract[[Diwedd Tariff]:[Diwedd Tariff]]&gt;($B354+X$6*$BA$1)),ExportContract[[Ceiniogau fesul kWh]:[Ceiniogau fesul kWh]],0,,)</f>
        <v>0</v>
      </c>
      <c r="Y354" s="20" cm="1">
        <f t="array" ref="Y354">_xlfn.XLOOKUP(1,(ExportContract[[Dechrau Tariff ]:[Dechrau Tariff ]]&lt;=($B354+Y$6*$BA$1))*(ExportContract[[Diwedd Tariff]:[Diwedd Tariff]]&gt;($B354+Y$6*$BA$1)),ExportContract[[Ceiniogau fesul kWh]:[Ceiniogau fesul kWh]],0,,)</f>
        <v>0</v>
      </c>
      <c r="Z354" s="20" cm="1">
        <f t="array" ref="Z354">_xlfn.XLOOKUP(1,(ExportContract[[Dechrau Tariff ]:[Dechrau Tariff ]]&lt;=($B354+Z$6*$BA$1))*(ExportContract[[Diwedd Tariff]:[Diwedd Tariff]]&gt;($B354+Z$6*$BA$1)),ExportContract[[Ceiniogau fesul kWh]:[Ceiniogau fesul kWh]],0,,)</f>
        <v>0</v>
      </c>
      <c r="AA354" s="20" cm="1">
        <f t="array" ref="AA354">_xlfn.XLOOKUP(1,(ExportContract[[Dechrau Tariff ]:[Dechrau Tariff ]]&lt;=($B354+AA$6*$BA$1))*(ExportContract[[Diwedd Tariff]:[Diwedd Tariff]]&gt;($B354+AA$6*$BA$1)),ExportContract[[Ceiniogau fesul kWh]:[Ceiniogau fesul kWh]],0,,)</f>
        <v>0</v>
      </c>
      <c r="AB354" s="20" cm="1">
        <f t="array" ref="AB354">_xlfn.XLOOKUP(1,(ExportContract[[Dechrau Tariff ]:[Dechrau Tariff ]]&lt;=($B354+AB$6*$BA$1))*(ExportContract[[Diwedd Tariff]:[Diwedd Tariff]]&gt;($B354+AB$6*$BA$1)),ExportContract[[Ceiniogau fesul kWh]:[Ceiniogau fesul kWh]],0,,)</f>
        <v>0</v>
      </c>
      <c r="AC354" s="20" cm="1">
        <f t="array" ref="AC354">_xlfn.XLOOKUP(1,(ExportContract[[Dechrau Tariff ]:[Dechrau Tariff ]]&lt;=($B354+AC$6*$BA$1))*(ExportContract[[Diwedd Tariff]:[Diwedd Tariff]]&gt;($B354+AC$6*$BA$1)),ExportContract[[Ceiniogau fesul kWh]:[Ceiniogau fesul kWh]],0,,)</f>
        <v>0</v>
      </c>
      <c r="AD354" s="20" cm="1">
        <f t="array" ref="AD354">_xlfn.XLOOKUP(1,(ExportContract[[Dechrau Tariff ]:[Dechrau Tariff ]]&lt;=($B354+AD$6*$BA$1))*(ExportContract[[Diwedd Tariff]:[Diwedd Tariff]]&gt;($B354+AD$6*$BA$1)),ExportContract[[Ceiniogau fesul kWh]:[Ceiniogau fesul kWh]],0,,)</f>
        <v>0</v>
      </c>
      <c r="AE354" s="20" cm="1">
        <f t="array" ref="AE354">_xlfn.XLOOKUP(1,(ExportContract[[Dechrau Tariff ]:[Dechrau Tariff ]]&lt;=($B354+AE$6*$BA$1))*(ExportContract[[Diwedd Tariff]:[Diwedd Tariff]]&gt;($B354+AE$6*$BA$1)),ExportContract[[Ceiniogau fesul kWh]:[Ceiniogau fesul kWh]],0,,)</f>
        <v>0</v>
      </c>
      <c r="AF354" s="20" cm="1">
        <f t="array" ref="AF354">_xlfn.XLOOKUP(1,(ExportContract[[Dechrau Tariff ]:[Dechrau Tariff ]]&lt;=($B354+AF$6*$BA$1))*(ExportContract[[Diwedd Tariff]:[Diwedd Tariff]]&gt;($B354+AF$6*$BA$1)),ExportContract[[Ceiniogau fesul kWh]:[Ceiniogau fesul kWh]],0,,)</f>
        <v>0</v>
      </c>
      <c r="AG354" s="20" cm="1">
        <f t="array" ref="AG354">_xlfn.XLOOKUP(1,(ExportContract[[Dechrau Tariff ]:[Dechrau Tariff ]]&lt;=($B354+AG$6*$BA$1))*(ExportContract[[Diwedd Tariff]:[Diwedd Tariff]]&gt;($B354+AG$6*$BA$1)),ExportContract[[Ceiniogau fesul kWh]:[Ceiniogau fesul kWh]],0,,)</f>
        <v>0</v>
      </c>
      <c r="AH354" s="20" cm="1">
        <f t="array" ref="AH354">_xlfn.XLOOKUP(1,(ExportContract[[Dechrau Tariff ]:[Dechrau Tariff ]]&lt;=($B354+AH$6*$BA$1))*(ExportContract[[Diwedd Tariff]:[Diwedd Tariff]]&gt;($B354+AH$6*$BA$1)),ExportContract[[Ceiniogau fesul kWh]:[Ceiniogau fesul kWh]],0,,)</f>
        <v>0</v>
      </c>
      <c r="AI354" s="20" cm="1">
        <f t="array" ref="AI354">_xlfn.XLOOKUP(1,(ExportContract[[Dechrau Tariff ]:[Dechrau Tariff ]]&lt;=($B354+AI$6*$BA$1))*(ExportContract[[Diwedd Tariff]:[Diwedd Tariff]]&gt;($B354+AI$6*$BA$1)),ExportContract[[Ceiniogau fesul kWh]:[Ceiniogau fesul kWh]],0,,)</f>
        <v>0</v>
      </c>
      <c r="AJ354" s="20" cm="1">
        <f t="array" ref="AJ354">_xlfn.XLOOKUP(1,(ExportContract[[Dechrau Tariff ]:[Dechrau Tariff ]]&lt;=($B354+AJ$6*$BA$1))*(ExportContract[[Diwedd Tariff]:[Diwedd Tariff]]&gt;($B354+AJ$6*$BA$1)),ExportContract[[Ceiniogau fesul kWh]:[Ceiniogau fesul kWh]],0,,)</f>
        <v>0</v>
      </c>
      <c r="AK354" s="20" cm="1">
        <f t="array" ref="AK354">_xlfn.XLOOKUP(1,(ExportContract[[Dechrau Tariff ]:[Dechrau Tariff ]]&lt;=($B354+AK$6*$BA$1))*(ExportContract[[Diwedd Tariff]:[Diwedd Tariff]]&gt;($B354+AK$6*$BA$1)),ExportContract[[Ceiniogau fesul kWh]:[Ceiniogau fesul kWh]],0,,)</f>
        <v>0</v>
      </c>
      <c r="AL354" s="20" cm="1">
        <f t="array" ref="AL354">_xlfn.XLOOKUP(1,(ExportContract[[Dechrau Tariff ]:[Dechrau Tariff ]]&lt;=($B354+AL$6*$BA$1))*(ExportContract[[Diwedd Tariff]:[Diwedd Tariff]]&gt;($B354+AL$6*$BA$1)),ExportContract[[Ceiniogau fesul kWh]:[Ceiniogau fesul kWh]],0,,)</f>
        <v>0</v>
      </c>
      <c r="AM354" s="20" cm="1">
        <f t="array" ref="AM354">_xlfn.XLOOKUP(1,(ExportContract[[Dechrau Tariff ]:[Dechrau Tariff ]]&lt;=($B354+AM$6*$BA$1))*(ExportContract[[Diwedd Tariff]:[Diwedd Tariff]]&gt;($B354+AM$6*$BA$1)),ExportContract[[Ceiniogau fesul kWh]:[Ceiniogau fesul kWh]],0,,)</f>
        <v>0</v>
      </c>
      <c r="AN354" s="20" cm="1">
        <f t="array" ref="AN354">_xlfn.XLOOKUP(1,(ExportContract[[Dechrau Tariff ]:[Dechrau Tariff ]]&lt;=($B354+AN$6*$BA$1))*(ExportContract[[Diwedd Tariff]:[Diwedd Tariff]]&gt;($B354+AN$6*$BA$1)),ExportContract[[Ceiniogau fesul kWh]:[Ceiniogau fesul kWh]],0,,)</f>
        <v>0</v>
      </c>
      <c r="AO354" s="20" cm="1">
        <f t="array" ref="AO354">_xlfn.XLOOKUP(1,(ExportContract[[Dechrau Tariff ]:[Dechrau Tariff ]]&lt;=($B354+AO$6*$BA$1))*(ExportContract[[Diwedd Tariff]:[Diwedd Tariff]]&gt;($B354+AO$6*$BA$1)),ExportContract[[Ceiniogau fesul kWh]:[Ceiniogau fesul kWh]],0,,)</f>
        <v>0</v>
      </c>
      <c r="AP354" s="20" cm="1">
        <f t="array" ref="AP354">_xlfn.XLOOKUP(1,(ExportContract[[Dechrau Tariff ]:[Dechrau Tariff ]]&lt;=($B354+AP$6*$BA$1))*(ExportContract[[Diwedd Tariff]:[Diwedd Tariff]]&gt;($B354+AP$6*$BA$1)),ExportContract[[Ceiniogau fesul kWh]:[Ceiniogau fesul kWh]],0,,)</f>
        <v>0</v>
      </c>
      <c r="AQ354" s="20" cm="1">
        <f t="array" ref="AQ354">_xlfn.XLOOKUP(1,(ExportContract[[Dechrau Tariff ]:[Dechrau Tariff ]]&lt;=($B354+AQ$6*$BA$1))*(ExportContract[[Diwedd Tariff]:[Diwedd Tariff]]&gt;($B354+AQ$6*$BA$1)),ExportContract[[Ceiniogau fesul kWh]:[Ceiniogau fesul kWh]],0,,)</f>
        <v>0</v>
      </c>
      <c r="AR354" s="20" cm="1">
        <f t="array" ref="AR354">_xlfn.XLOOKUP(1,(ExportContract[[Dechrau Tariff ]:[Dechrau Tariff ]]&lt;=($B354+AR$6*$BA$1))*(ExportContract[[Diwedd Tariff]:[Diwedd Tariff]]&gt;($B354+AR$6*$BA$1)),ExportContract[[Ceiniogau fesul kWh]:[Ceiniogau fesul kWh]],0,,)</f>
        <v>0</v>
      </c>
      <c r="AS354" s="20" cm="1">
        <f t="array" ref="AS354">_xlfn.XLOOKUP(1,(ExportContract[[Dechrau Tariff ]:[Dechrau Tariff ]]&lt;=($B354+AS$6*$BA$1))*(ExportContract[[Diwedd Tariff]:[Diwedd Tariff]]&gt;($B354+AS$6*$BA$1)),ExportContract[[Ceiniogau fesul kWh]:[Ceiniogau fesul kWh]],0,,)</f>
        <v>0</v>
      </c>
      <c r="AT354" s="20" cm="1">
        <f t="array" ref="AT354">_xlfn.XLOOKUP(1,(ExportContract[[Dechrau Tariff ]:[Dechrau Tariff ]]&lt;=($B354+AT$6*$BA$1))*(ExportContract[[Diwedd Tariff]:[Diwedd Tariff]]&gt;($B354+AT$6*$BA$1)),ExportContract[[Ceiniogau fesul kWh]:[Ceiniogau fesul kWh]],0,,)</f>
        <v>0</v>
      </c>
      <c r="AU354" s="20" cm="1">
        <f t="array" ref="AU354">_xlfn.XLOOKUP(1,(ExportContract[[Dechrau Tariff ]:[Dechrau Tariff ]]&lt;=($B354+AU$6*$BA$1))*(ExportContract[[Diwedd Tariff]:[Diwedd Tariff]]&gt;($B354+AU$6*$BA$1)),ExportContract[[Ceiniogau fesul kWh]:[Ceiniogau fesul kWh]],0,,)</f>
        <v>0</v>
      </c>
      <c r="AV354" s="20" cm="1">
        <f t="array" ref="AV354">_xlfn.XLOOKUP(1,(ExportContract[[Dechrau Tariff ]:[Dechrau Tariff ]]&lt;=($B354+AV$6*$BA$1))*(ExportContract[[Diwedd Tariff]:[Diwedd Tariff]]&gt;($B354+AV$6*$BA$1)),ExportContract[[Ceiniogau fesul kWh]:[Ceiniogau fesul kWh]],0,,)</f>
        <v>0</v>
      </c>
      <c r="AW354" s="20" cm="1">
        <f t="array" ref="AW354">_xlfn.XLOOKUP(1,(ExportContract[[Dechrau Tariff ]:[Dechrau Tariff ]]&lt;=($B354+AW$6*$BA$1))*(ExportContract[[Diwedd Tariff]:[Diwedd Tariff]]&gt;($B354+AW$6*$BA$1)),ExportContract[[Ceiniogau fesul kWh]:[Ceiniogau fesul kWh]],0,,)</f>
        <v>0</v>
      </c>
      <c r="AX354" s="20" cm="1">
        <f t="array" ref="AX354">_xlfn.XLOOKUP(1,(ExportContract[[Dechrau Tariff ]:[Dechrau Tariff ]]&lt;=($B354+AX$6*$BA$1))*(ExportContract[[Diwedd Tariff]:[Diwedd Tariff]]&gt;($B354+AX$6*$BA$1)),ExportContract[[Ceiniogau fesul kWh]:[Ceiniogau fesul kWh]],0,,)</f>
        <v>0</v>
      </c>
    </row>
    <row r="355" spans="2:50" x14ac:dyDescent="0.3">
      <c r="B355" s="30">
        <v>45640</v>
      </c>
      <c r="C355" s="20" cm="1">
        <f t="array" ref="C355">_xlfn.XLOOKUP(1,(ExportContract[[Dechrau Tariff ]:[Dechrau Tariff ]]&lt;=($B355+C$6*$BA$1))*(ExportContract[[Diwedd Tariff]:[Diwedd Tariff]]&gt;($B355+C$6*$BA$1)),ExportContract[[Ceiniogau fesul kWh]:[Ceiniogau fesul kWh]],0,,)</f>
        <v>0</v>
      </c>
      <c r="D355" s="20" cm="1">
        <f t="array" ref="D355">_xlfn.XLOOKUP(1,(ExportContract[[Dechrau Tariff ]:[Dechrau Tariff ]]&lt;=($B355+D$6*$BA$1))*(ExportContract[[Diwedd Tariff]:[Diwedd Tariff]]&gt;($B355+D$6*$BA$1)),ExportContract[[Ceiniogau fesul kWh]:[Ceiniogau fesul kWh]],0,,)</f>
        <v>0</v>
      </c>
      <c r="E355" s="20" cm="1">
        <f t="array" ref="E355">_xlfn.XLOOKUP(1,(ExportContract[[Dechrau Tariff ]:[Dechrau Tariff ]]&lt;=($B355+E$6*$BA$1))*(ExportContract[[Diwedd Tariff]:[Diwedd Tariff]]&gt;($B355+E$6*$BA$1)),ExportContract[[Ceiniogau fesul kWh]:[Ceiniogau fesul kWh]],0,,)</f>
        <v>0</v>
      </c>
      <c r="F355" s="20" cm="1">
        <f t="array" ref="F355">_xlfn.XLOOKUP(1,(ExportContract[[Dechrau Tariff ]:[Dechrau Tariff ]]&lt;=($B355+F$6*$BA$1))*(ExportContract[[Diwedd Tariff]:[Diwedd Tariff]]&gt;($B355+F$6*$BA$1)),ExportContract[[Ceiniogau fesul kWh]:[Ceiniogau fesul kWh]],0,,)</f>
        <v>0</v>
      </c>
      <c r="G355" s="20" cm="1">
        <f t="array" ref="G355">_xlfn.XLOOKUP(1,(ExportContract[[Dechrau Tariff ]:[Dechrau Tariff ]]&lt;=($B355+G$6*$BA$1))*(ExportContract[[Diwedd Tariff]:[Diwedd Tariff]]&gt;($B355+G$6*$BA$1)),ExportContract[[Ceiniogau fesul kWh]:[Ceiniogau fesul kWh]],0,,)</f>
        <v>0</v>
      </c>
      <c r="H355" s="20" cm="1">
        <f t="array" ref="H355">_xlfn.XLOOKUP(1,(ExportContract[[Dechrau Tariff ]:[Dechrau Tariff ]]&lt;=($B355+H$6*$BA$1))*(ExportContract[[Diwedd Tariff]:[Diwedd Tariff]]&gt;($B355+H$6*$BA$1)),ExportContract[[Ceiniogau fesul kWh]:[Ceiniogau fesul kWh]],0,,)</f>
        <v>0</v>
      </c>
      <c r="I355" s="20" cm="1">
        <f t="array" ref="I355">_xlfn.XLOOKUP(1,(ExportContract[[Dechrau Tariff ]:[Dechrau Tariff ]]&lt;=($B355+I$6*$BA$1))*(ExportContract[[Diwedd Tariff]:[Diwedd Tariff]]&gt;($B355+I$6*$BA$1)),ExportContract[[Ceiniogau fesul kWh]:[Ceiniogau fesul kWh]],0,,)</f>
        <v>0</v>
      </c>
      <c r="J355" s="20" cm="1">
        <f t="array" ref="J355">_xlfn.XLOOKUP(1,(ExportContract[[Dechrau Tariff ]:[Dechrau Tariff ]]&lt;=($B355+J$6*$BA$1))*(ExportContract[[Diwedd Tariff]:[Diwedd Tariff]]&gt;($B355+J$6*$BA$1)),ExportContract[[Ceiniogau fesul kWh]:[Ceiniogau fesul kWh]],0,,)</f>
        <v>0</v>
      </c>
      <c r="K355" s="20" cm="1">
        <f t="array" ref="K355">_xlfn.XLOOKUP(1,(ExportContract[[Dechrau Tariff ]:[Dechrau Tariff ]]&lt;=($B355+K$6*$BA$1))*(ExportContract[[Diwedd Tariff]:[Diwedd Tariff]]&gt;($B355+K$6*$BA$1)),ExportContract[[Ceiniogau fesul kWh]:[Ceiniogau fesul kWh]],0,,)</f>
        <v>0</v>
      </c>
      <c r="L355" s="20" cm="1">
        <f t="array" ref="L355">_xlfn.XLOOKUP(1,(ExportContract[[Dechrau Tariff ]:[Dechrau Tariff ]]&lt;=($B355+L$6*$BA$1))*(ExportContract[[Diwedd Tariff]:[Diwedd Tariff]]&gt;($B355+L$6*$BA$1)),ExportContract[[Ceiniogau fesul kWh]:[Ceiniogau fesul kWh]],0,,)</f>
        <v>0</v>
      </c>
      <c r="M355" s="20" cm="1">
        <f t="array" ref="M355">_xlfn.XLOOKUP(1,(ExportContract[[Dechrau Tariff ]:[Dechrau Tariff ]]&lt;=($B355+M$6*$BA$1))*(ExportContract[[Diwedd Tariff]:[Diwedd Tariff]]&gt;($B355+M$6*$BA$1)),ExportContract[[Ceiniogau fesul kWh]:[Ceiniogau fesul kWh]],0,,)</f>
        <v>0</v>
      </c>
      <c r="N355" s="20" cm="1">
        <f t="array" ref="N355">_xlfn.XLOOKUP(1,(ExportContract[[Dechrau Tariff ]:[Dechrau Tariff ]]&lt;=($B355+N$6*$BA$1))*(ExportContract[[Diwedd Tariff]:[Diwedd Tariff]]&gt;($B355+N$6*$BA$1)),ExportContract[[Ceiniogau fesul kWh]:[Ceiniogau fesul kWh]],0,,)</f>
        <v>0</v>
      </c>
      <c r="O355" s="20" cm="1">
        <f t="array" ref="O355">_xlfn.XLOOKUP(1,(ExportContract[[Dechrau Tariff ]:[Dechrau Tariff ]]&lt;=($B355+O$6*$BA$1))*(ExportContract[[Diwedd Tariff]:[Diwedd Tariff]]&gt;($B355+O$6*$BA$1)),ExportContract[[Ceiniogau fesul kWh]:[Ceiniogau fesul kWh]],0,,)</f>
        <v>0</v>
      </c>
      <c r="P355" s="20" cm="1">
        <f t="array" ref="P355">_xlfn.XLOOKUP(1,(ExportContract[[Dechrau Tariff ]:[Dechrau Tariff ]]&lt;=($B355+P$6*$BA$1))*(ExportContract[[Diwedd Tariff]:[Diwedd Tariff]]&gt;($B355+P$6*$BA$1)),ExportContract[[Ceiniogau fesul kWh]:[Ceiniogau fesul kWh]],0,,)</f>
        <v>0</v>
      </c>
      <c r="Q355" s="20" cm="1">
        <f t="array" ref="Q355">_xlfn.XLOOKUP(1,(ExportContract[[Dechrau Tariff ]:[Dechrau Tariff ]]&lt;=($B355+Q$6*$BA$1))*(ExportContract[[Diwedd Tariff]:[Diwedd Tariff]]&gt;($B355+Q$6*$BA$1)),ExportContract[[Ceiniogau fesul kWh]:[Ceiniogau fesul kWh]],0,,)</f>
        <v>0</v>
      </c>
      <c r="R355" s="20" cm="1">
        <f t="array" ref="R355">_xlfn.XLOOKUP(1,(ExportContract[[Dechrau Tariff ]:[Dechrau Tariff ]]&lt;=($B355+R$6*$BA$1))*(ExportContract[[Diwedd Tariff]:[Diwedd Tariff]]&gt;($B355+R$6*$BA$1)),ExportContract[[Ceiniogau fesul kWh]:[Ceiniogau fesul kWh]],0,,)</f>
        <v>0</v>
      </c>
      <c r="S355" s="20" cm="1">
        <f t="array" ref="S355">_xlfn.XLOOKUP(1,(ExportContract[[Dechrau Tariff ]:[Dechrau Tariff ]]&lt;=($B355+S$6*$BA$1))*(ExportContract[[Diwedd Tariff]:[Diwedd Tariff]]&gt;($B355+S$6*$BA$1)),ExportContract[[Ceiniogau fesul kWh]:[Ceiniogau fesul kWh]],0,,)</f>
        <v>0</v>
      </c>
      <c r="T355" s="20" cm="1">
        <f t="array" ref="T355">_xlfn.XLOOKUP(1,(ExportContract[[Dechrau Tariff ]:[Dechrau Tariff ]]&lt;=($B355+T$6*$BA$1))*(ExportContract[[Diwedd Tariff]:[Diwedd Tariff]]&gt;($B355+T$6*$BA$1)),ExportContract[[Ceiniogau fesul kWh]:[Ceiniogau fesul kWh]],0,,)</f>
        <v>0</v>
      </c>
      <c r="U355" s="20" cm="1">
        <f t="array" ref="U355">_xlfn.XLOOKUP(1,(ExportContract[[Dechrau Tariff ]:[Dechrau Tariff ]]&lt;=($B355+U$6*$BA$1))*(ExportContract[[Diwedd Tariff]:[Diwedd Tariff]]&gt;($B355+U$6*$BA$1)),ExportContract[[Ceiniogau fesul kWh]:[Ceiniogau fesul kWh]],0,,)</f>
        <v>0</v>
      </c>
      <c r="V355" s="20" cm="1">
        <f t="array" ref="V355">_xlfn.XLOOKUP(1,(ExportContract[[Dechrau Tariff ]:[Dechrau Tariff ]]&lt;=($B355+V$6*$BA$1))*(ExportContract[[Diwedd Tariff]:[Diwedd Tariff]]&gt;($B355+V$6*$BA$1)),ExportContract[[Ceiniogau fesul kWh]:[Ceiniogau fesul kWh]],0,,)</f>
        <v>0</v>
      </c>
      <c r="W355" s="20" cm="1">
        <f t="array" ref="W355">_xlfn.XLOOKUP(1,(ExportContract[[Dechrau Tariff ]:[Dechrau Tariff ]]&lt;=($B355+W$6*$BA$1))*(ExportContract[[Diwedd Tariff]:[Diwedd Tariff]]&gt;($B355+W$6*$BA$1)),ExportContract[[Ceiniogau fesul kWh]:[Ceiniogau fesul kWh]],0,,)</f>
        <v>0</v>
      </c>
      <c r="X355" s="20" cm="1">
        <f t="array" ref="X355">_xlfn.XLOOKUP(1,(ExportContract[[Dechrau Tariff ]:[Dechrau Tariff ]]&lt;=($B355+X$6*$BA$1))*(ExportContract[[Diwedd Tariff]:[Diwedd Tariff]]&gt;($B355+X$6*$BA$1)),ExportContract[[Ceiniogau fesul kWh]:[Ceiniogau fesul kWh]],0,,)</f>
        <v>0</v>
      </c>
      <c r="Y355" s="20" cm="1">
        <f t="array" ref="Y355">_xlfn.XLOOKUP(1,(ExportContract[[Dechrau Tariff ]:[Dechrau Tariff ]]&lt;=($B355+Y$6*$BA$1))*(ExportContract[[Diwedd Tariff]:[Diwedd Tariff]]&gt;($B355+Y$6*$BA$1)),ExportContract[[Ceiniogau fesul kWh]:[Ceiniogau fesul kWh]],0,,)</f>
        <v>0</v>
      </c>
      <c r="Z355" s="20" cm="1">
        <f t="array" ref="Z355">_xlfn.XLOOKUP(1,(ExportContract[[Dechrau Tariff ]:[Dechrau Tariff ]]&lt;=($B355+Z$6*$BA$1))*(ExportContract[[Diwedd Tariff]:[Diwedd Tariff]]&gt;($B355+Z$6*$BA$1)),ExportContract[[Ceiniogau fesul kWh]:[Ceiniogau fesul kWh]],0,,)</f>
        <v>0</v>
      </c>
      <c r="AA355" s="20" cm="1">
        <f t="array" ref="AA355">_xlfn.XLOOKUP(1,(ExportContract[[Dechrau Tariff ]:[Dechrau Tariff ]]&lt;=($B355+AA$6*$BA$1))*(ExportContract[[Diwedd Tariff]:[Diwedd Tariff]]&gt;($B355+AA$6*$BA$1)),ExportContract[[Ceiniogau fesul kWh]:[Ceiniogau fesul kWh]],0,,)</f>
        <v>0</v>
      </c>
      <c r="AB355" s="20" cm="1">
        <f t="array" ref="AB355">_xlfn.XLOOKUP(1,(ExportContract[[Dechrau Tariff ]:[Dechrau Tariff ]]&lt;=($B355+AB$6*$BA$1))*(ExportContract[[Diwedd Tariff]:[Diwedd Tariff]]&gt;($B355+AB$6*$BA$1)),ExportContract[[Ceiniogau fesul kWh]:[Ceiniogau fesul kWh]],0,,)</f>
        <v>0</v>
      </c>
      <c r="AC355" s="20" cm="1">
        <f t="array" ref="AC355">_xlfn.XLOOKUP(1,(ExportContract[[Dechrau Tariff ]:[Dechrau Tariff ]]&lt;=($B355+AC$6*$BA$1))*(ExportContract[[Diwedd Tariff]:[Diwedd Tariff]]&gt;($B355+AC$6*$BA$1)),ExportContract[[Ceiniogau fesul kWh]:[Ceiniogau fesul kWh]],0,,)</f>
        <v>0</v>
      </c>
      <c r="AD355" s="20" cm="1">
        <f t="array" ref="AD355">_xlfn.XLOOKUP(1,(ExportContract[[Dechrau Tariff ]:[Dechrau Tariff ]]&lt;=($B355+AD$6*$BA$1))*(ExportContract[[Diwedd Tariff]:[Diwedd Tariff]]&gt;($B355+AD$6*$BA$1)),ExportContract[[Ceiniogau fesul kWh]:[Ceiniogau fesul kWh]],0,,)</f>
        <v>0</v>
      </c>
      <c r="AE355" s="20" cm="1">
        <f t="array" ref="AE355">_xlfn.XLOOKUP(1,(ExportContract[[Dechrau Tariff ]:[Dechrau Tariff ]]&lt;=($B355+AE$6*$BA$1))*(ExportContract[[Diwedd Tariff]:[Diwedd Tariff]]&gt;($B355+AE$6*$BA$1)),ExportContract[[Ceiniogau fesul kWh]:[Ceiniogau fesul kWh]],0,,)</f>
        <v>0</v>
      </c>
      <c r="AF355" s="20" cm="1">
        <f t="array" ref="AF355">_xlfn.XLOOKUP(1,(ExportContract[[Dechrau Tariff ]:[Dechrau Tariff ]]&lt;=($B355+AF$6*$BA$1))*(ExportContract[[Diwedd Tariff]:[Diwedd Tariff]]&gt;($B355+AF$6*$BA$1)),ExportContract[[Ceiniogau fesul kWh]:[Ceiniogau fesul kWh]],0,,)</f>
        <v>0</v>
      </c>
      <c r="AG355" s="20" cm="1">
        <f t="array" ref="AG355">_xlfn.XLOOKUP(1,(ExportContract[[Dechrau Tariff ]:[Dechrau Tariff ]]&lt;=($B355+AG$6*$BA$1))*(ExportContract[[Diwedd Tariff]:[Diwedd Tariff]]&gt;($B355+AG$6*$BA$1)),ExportContract[[Ceiniogau fesul kWh]:[Ceiniogau fesul kWh]],0,,)</f>
        <v>0</v>
      </c>
      <c r="AH355" s="20" cm="1">
        <f t="array" ref="AH355">_xlfn.XLOOKUP(1,(ExportContract[[Dechrau Tariff ]:[Dechrau Tariff ]]&lt;=($B355+AH$6*$BA$1))*(ExportContract[[Diwedd Tariff]:[Diwedd Tariff]]&gt;($B355+AH$6*$BA$1)),ExportContract[[Ceiniogau fesul kWh]:[Ceiniogau fesul kWh]],0,,)</f>
        <v>0</v>
      </c>
      <c r="AI355" s="20" cm="1">
        <f t="array" ref="AI355">_xlfn.XLOOKUP(1,(ExportContract[[Dechrau Tariff ]:[Dechrau Tariff ]]&lt;=($B355+AI$6*$BA$1))*(ExportContract[[Diwedd Tariff]:[Diwedd Tariff]]&gt;($B355+AI$6*$BA$1)),ExportContract[[Ceiniogau fesul kWh]:[Ceiniogau fesul kWh]],0,,)</f>
        <v>0</v>
      </c>
      <c r="AJ355" s="20" cm="1">
        <f t="array" ref="AJ355">_xlfn.XLOOKUP(1,(ExportContract[[Dechrau Tariff ]:[Dechrau Tariff ]]&lt;=($B355+AJ$6*$BA$1))*(ExportContract[[Diwedd Tariff]:[Diwedd Tariff]]&gt;($B355+AJ$6*$BA$1)),ExportContract[[Ceiniogau fesul kWh]:[Ceiniogau fesul kWh]],0,,)</f>
        <v>0</v>
      </c>
      <c r="AK355" s="20" cm="1">
        <f t="array" ref="AK355">_xlfn.XLOOKUP(1,(ExportContract[[Dechrau Tariff ]:[Dechrau Tariff ]]&lt;=($B355+AK$6*$BA$1))*(ExportContract[[Diwedd Tariff]:[Diwedd Tariff]]&gt;($B355+AK$6*$BA$1)),ExportContract[[Ceiniogau fesul kWh]:[Ceiniogau fesul kWh]],0,,)</f>
        <v>0</v>
      </c>
      <c r="AL355" s="20" cm="1">
        <f t="array" ref="AL355">_xlfn.XLOOKUP(1,(ExportContract[[Dechrau Tariff ]:[Dechrau Tariff ]]&lt;=($B355+AL$6*$BA$1))*(ExportContract[[Diwedd Tariff]:[Diwedd Tariff]]&gt;($B355+AL$6*$BA$1)),ExportContract[[Ceiniogau fesul kWh]:[Ceiniogau fesul kWh]],0,,)</f>
        <v>0</v>
      </c>
      <c r="AM355" s="20" cm="1">
        <f t="array" ref="AM355">_xlfn.XLOOKUP(1,(ExportContract[[Dechrau Tariff ]:[Dechrau Tariff ]]&lt;=($B355+AM$6*$BA$1))*(ExportContract[[Diwedd Tariff]:[Diwedd Tariff]]&gt;($B355+AM$6*$BA$1)),ExportContract[[Ceiniogau fesul kWh]:[Ceiniogau fesul kWh]],0,,)</f>
        <v>0</v>
      </c>
      <c r="AN355" s="20" cm="1">
        <f t="array" ref="AN355">_xlfn.XLOOKUP(1,(ExportContract[[Dechrau Tariff ]:[Dechrau Tariff ]]&lt;=($B355+AN$6*$BA$1))*(ExportContract[[Diwedd Tariff]:[Diwedd Tariff]]&gt;($B355+AN$6*$BA$1)),ExportContract[[Ceiniogau fesul kWh]:[Ceiniogau fesul kWh]],0,,)</f>
        <v>0</v>
      </c>
      <c r="AO355" s="20" cm="1">
        <f t="array" ref="AO355">_xlfn.XLOOKUP(1,(ExportContract[[Dechrau Tariff ]:[Dechrau Tariff ]]&lt;=($B355+AO$6*$BA$1))*(ExportContract[[Diwedd Tariff]:[Diwedd Tariff]]&gt;($B355+AO$6*$BA$1)),ExportContract[[Ceiniogau fesul kWh]:[Ceiniogau fesul kWh]],0,,)</f>
        <v>0</v>
      </c>
      <c r="AP355" s="20" cm="1">
        <f t="array" ref="AP355">_xlfn.XLOOKUP(1,(ExportContract[[Dechrau Tariff ]:[Dechrau Tariff ]]&lt;=($B355+AP$6*$BA$1))*(ExportContract[[Diwedd Tariff]:[Diwedd Tariff]]&gt;($B355+AP$6*$BA$1)),ExportContract[[Ceiniogau fesul kWh]:[Ceiniogau fesul kWh]],0,,)</f>
        <v>0</v>
      </c>
      <c r="AQ355" s="20" cm="1">
        <f t="array" ref="AQ355">_xlfn.XLOOKUP(1,(ExportContract[[Dechrau Tariff ]:[Dechrau Tariff ]]&lt;=($B355+AQ$6*$BA$1))*(ExportContract[[Diwedd Tariff]:[Diwedd Tariff]]&gt;($B355+AQ$6*$BA$1)),ExportContract[[Ceiniogau fesul kWh]:[Ceiniogau fesul kWh]],0,,)</f>
        <v>0</v>
      </c>
      <c r="AR355" s="20" cm="1">
        <f t="array" ref="AR355">_xlfn.XLOOKUP(1,(ExportContract[[Dechrau Tariff ]:[Dechrau Tariff ]]&lt;=($B355+AR$6*$BA$1))*(ExportContract[[Diwedd Tariff]:[Diwedd Tariff]]&gt;($B355+AR$6*$BA$1)),ExportContract[[Ceiniogau fesul kWh]:[Ceiniogau fesul kWh]],0,,)</f>
        <v>0</v>
      </c>
      <c r="AS355" s="20" cm="1">
        <f t="array" ref="AS355">_xlfn.XLOOKUP(1,(ExportContract[[Dechrau Tariff ]:[Dechrau Tariff ]]&lt;=($B355+AS$6*$BA$1))*(ExportContract[[Diwedd Tariff]:[Diwedd Tariff]]&gt;($B355+AS$6*$BA$1)),ExportContract[[Ceiniogau fesul kWh]:[Ceiniogau fesul kWh]],0,,)</f>
        <v>0</v>
      </c>
      <c r="AT355" s="20" cm="1">
        <f t="array" ref="AT355">_xlfn.XLOOKUP(1,(ExportContract[[Dechrau Tariff ]:[Dechrau Tariff ]]&lt;=($B355+AT$6*$BA$1))*(ExportContract[[Diwedd Tariff]:[Diwedd Tariff]]&gt;($B355+AT$6*$BA$1)),ExportContract[[Ceiniogau fesul kWh]:[Ceiniogau fesul kWh]],0,,)</f>
        <v>0</v>
      </c>
      <c r="AU355" s="20" cm="1">
        <f t="array" ref="AU355">_xlfn.XLOOKUP(1,(ExportContract[[Dechrau Tariff ]:[Dechrau Tariff ]]&lt;=($B355+AU$6*$BA$1))*(ExportContract[[Diwedd Tariff]:[Diwedd Tariff]]&gt;($B355+AU$6*$BA$1)),ExportContract[[Ceiniogau fesul kWh]:[Ceiniogau fesul kWh]],0,,)</f>
        <v>0</v>
      </c>
      <c r="AV355" s="20" cm="1">
        <f t="array" ref="AV355">_xlfn.XLOOKUP(1,(ExportContract[[Dechrau Tariff ]:[Dechrau Tariff ]]&lt;=($B355+AV$6*$BA$1))*(ExportContract[[Diwedd Tariff]:[Diwedd Tariff]]&gt;($B355+AV$6*$BA$1)),ExportContract[[Ceiniogau fesul kWh]:[Ceiniogau fesul kWh]],0,,)</f>
        <v>0</v>
      </c>
      <c r="AW355" s="20" cm="1">
        <f t="array" ref="AW355">_xlfn.XLOOKUP(1,(ExportContract[[Dechrau Tariff ]:[Dechrau Tariff ]]&lt;=($B355+AW$6*$BA$1))*(ExportContract[[Diwedd Tariff]:[Diwedd Tariff]]&gt;($B355+AW$6*$BA$1)),ExportContract[[Ceiniogau fesul kWh]:[Ceiniogau fesul kWh]],0,,)</f>
        <v>0</v>
      </c>
      <c r="AX355" s="20" cm="1">
        <f t="array" ref="AX355">_xlfn.XLOOKUP(1,(ExportContract[[Dechrau Tariff ]:[Dechrau Tariff ]]&lt;=($B355+AX$6*$BA$1))*(ExportContract[[Diwedd Tariff]:[Diwedd Tariff]]&gt;($B355+AX$6*$BA$1)),ExportContract[[Ceiniogau fesul kWh]:[Ceiniogau fesul kWh]],0,,)</f>
        <v>0</v>
      </c>
    </row>
    <row r="356" spans="2:50" x14ac:dyDescent="0.3">
      <c r="B356" s="30">
        <v>45641</v>
      </c>
      <c r="C356" s="20" cm="1">
        <f t="array" ref="C356">_xlfn.XLOOKUP(1,(ExportContract[[Dechrau Tariff ]:[Dechrau Tariff ]]&lt;=($B356+C$6*$BA$1))*(ExportContract[[Diwedd Tariff]:[Diwedd Tariff]]&gt;($B356+C$6*$BA$1)),ExportContract[[Ceiniogau fesul kWh]:[Ceiniogau fesul kWh]],0,,)</f>
        <v>0</v>
      </c>
      <c r="D356" s="20" cm="1">
        <f t="array" ref="D356">_xlfn.XLOOKUP(1,(ExportContract[[Dechrau Tariff ]:[Dechrau Tariff ]]&lt;=($B356+D$6*$BA$1))*(ExportContract[[Diwedd Tariff]:[Diwedd Tariff]]&gt;($B356+D$6*$BA$1)),ExportContract[[Ceiniogau fesul kWh]:[Ceiniogau fesul kWh]],0,,)</f>
        <v>0</v>
      </c>
      <c r="E356" s="20" cm="1">
        <f t="array" ref="E356">_xlfn.XLOOKUP(1,(ExportContract[[Dechrau Tariff ]:[Dechrau Tariff ]]&lt;=($B356+E$6*$BA$1))*(ExportContract[[Diwedd Tariff]:[Diwedd Tariff]]&gt;($B356+E$6*$BA$1)),ExportContract[[Ceiniogau fesul kWh]:[Ceiniogau fesul kWh]],0,,)</f>
        <v>0</v>
      </c>
      <c r="F356" s="20" cm="1">
        <f t="array" ref="F356">_xlfn.XLOOKUP(1,(ExportContract[[Dechrau Tariff ]:[Dechrau Tariff ]]&lt;=($B356+F$6*$BA$1))*(ExportContract[[Diwedd Tariff]:[Diwedd Tariff]]&gt;($B356+F$6*$BA$1)),ExportContract[[Ceiniogau fesul kWh]:[Ceiniogau fesul kWh]],0,,)</f>
        <v>0</v>
      </c>
      <c r="G356" s="20" cm="1">
        <f t="array" ref="G356">_xlfn.XLOOKUP(1,(ExportContract[[Dechrau Tariff ]:[Dechrau Tariff ]]&lt;=($B356+G$6*$BA$1))*(ExportContract[[Diwedd Tariff]:[Diwedd Tariff]]&gt;($B356+G$6*$BA$1)),ExportContract[[Ceiniogau fesul kWh]:[Ceiniogau fesul kWh]],0,,)</f>
        <v>0</v>
      </c>
      <c r="H356" s="20" cm="1">
        <f t="array" ref="H356">_xlfn.XLOOKUP(1,(ExportContract[[Dechrau Tariff ]:[Dechrau Tariff ]]&lt;=($B356+H$6*$BA$1))*(ExportContract[[Diwedd Tariff]:[Diwedd Tariff]]&gt;($B356+H$6*$BA$1)),ExportContract[[Ceiniogau fesul kWh]:[Ceiniogau fesul kWh]],0,,)</f>
        <v>0</v>
      </c>
      <c r="I356" s="20" cm="1">
        <f t="array" ref="I356">_xlfn.XLOOKUP(1,(ExportContract[[Dechrau Tariff ]:[Dechrau Tariff ]]&lt;=($B356+I$6*$BA$1))*(ExportContract[[Diwedd Tariff]:[Diwedd Tariff]]&gt;($B356+I$6*$BA$1)),ExportContract[[Ceiniogau fesul kWh]:[Ceiniogau fesul kWh]],0,,)</f>
        <v>0</v>
      </c>
      <c r="J356" s="20" cm="1">
        <f t="array" ref="J356">_xlfn.XLOOKUP(1,(ExportContract[[Dechrau Tariff ]:[Dechrau Tariff ]]&lt;=($B356+J$6*$BA$1))*(ExportContract[[Diwedd Tariff]:[Diwedd Tariff]]&gt;($B356+J$6*$BA$1)),ExportContract[[Ceiniogau fesul kWh]:[Ceiniogau fesul kWh]],0,,)</f>
        <v>0</v>
      </c>
      <c r="K356" s="20" cm="1">
        <f t="array" ref="K356">_xlfn.XLOOKUP(1,(ExportContract[[Dechrau Tariff ]:[Dechrau Tariff ]]&lt;=($B356+K$6*$BA$1))*(ExportContract[[Diwedd Tariff]:[Diwedd Tariff]]&gt;($B356+K$6*$BA$1)),ExportContract[[Ceiniogau fesul kWh]:[Ceiniogau fesul kWh]],0,,)</f>
        <v>0</v>
      </c>
      <c r="L356" s="20" cm="1">
        <f t="array" ref="L356">_xlfn.XLOOKUP(1,(ExportContract[[Dechrau Tariff ]:[Dechrau Tariff ]]&lt;=($B356+L$6*$BA$1))*(ExportContract[[Diwedd Tariff]:[Diwedd Tariff]]&gt;($B356+L$6*$BA$1)),ExportContract[[Ceiniogau fesul kWh]:[Ceiniogau fesul kWh]],0,,)</f>
        <v>0</v>
      </c>
      <c r="M356" s="20" cm="1">
        <f t="array" ref="M356">_xlfn.XLOOKUP(1,(ExportContract[[Dechrau Tariff ]:[Dechrau Tariff ]]&lt;=($B356+M$6*$BA$1))*(ExportContract[[Diwedd Tariff]:[Diwedd Tariff]]&gt;($B356+M$6*$BA$1)),ExportContract[[Ceiniogau fesul kWh]:[Ceiniogau fesul kWh]],0,,)</f>
        <v>0</v>
      </c>
      <c r="N356" s="20" cm="1">
        <f t="array" ref="N356">_xlfn.XLOOKUP(1,(ExportContract[[Dechrau Tariff ]:[Dechrau Tariff ]]&lt;=($B356+N$6*$BA$1))*(ExportContract[[Diwedd Tariff]:[Diwedd Tariff]]&gt;($B356+N$6*$BA$1)),ExportContract[[Ceiniogau fesul kWh]:[Ceiniogau fesul kWh]],0,,)</f>
        <v>0</v>
      </c>
      <c r="O356" s="20" cm="1">
        <f t="array" ref="O356">_xlfn.XLOOKUP(1,(ExportContract[[Dechrau Tariff ]:[Dechrau Tariff ]]&lt;=($B356+O$6*$BA$1))*(ExportContract[[Diwedd Tariff]:[Diwedd Tariff]]&gt;($B356+O$6*$BA$1)),ExportContract[[Ceiniogau fesul kWh]:[Ceiniogau fesul kWh]],0,,)</f>
        <v>0</v>
      </c>
      <c r="P356" s="20" cm="1">
        <f t="array" ref="P356">_xlfn.XLOOKUP(1,(ExportContract[[Dechrau Tariff ]:[Dechrau Tariff ]]&lt;=($B356+P$6*$BA$1))*(ExportContract[[Diwedd Tariff]:[Diwedd Tariff]]&gt;($B356+P$6*$BA$1)),ExportContract[[Ceiniogau fesul kWh]:[Ceiniogau fesul kWh]],0,,)</f>
        <v>0</v>
      </c>
      <c r="Q356" s="20" cm="1">
        <f t="array" ref="Q356">_xlfn.XLOOKUP(1,(ExportContract[[Dechrau Tariff ]:[Dechrau Tariff ]]&lt;=($B356+Q$6*$BA$1))*(ExportContract[[Diwedd Tariff]:[Diwedd Tariff]]&gt;($B356+Q$6*$BA$1)),ExportContract[[Ceiniogau fesul kWh]:[Ceiniogau fesul kWh]],0,,)</f>
        <v>0</v>
      </c>
      <c r="R356" s="20" cm="1">
        <f t="array" ref="R356">_xlfn.XLOOKUP(1,(ExportContract[[Dechrau Tariff ]:[Dechrau Tariff ]]&lt;=($B356+R$6*$BA$1))*(ExportContract[[Diwedd Tariff]:[Diwedd Tariff]]&gt;($B356+R$6*$BA$1)),ExportContract[[Ceiniogau fesul kWh]:[Ceiniogau fesul kWh]],0,,)</f>
        <v>0</v>
      </c>
      <c r="S356" s="20" cm="1">
        <f t="array" ref="S356">_xlfn.XLOOKUP(1,(ExportContract[[Dechrau Tariff ]:[Dechrau Tariff ]]&lt;=($B356+S$6*$BA$1))*(ExportContract[[Diwedd Tariff]:[Diwedd Tariff]]&gt;($B356+S$6*$BA$1)),ExportContract[[Ceiniogau fesul kWh]:[Ceiniogau fesul kWh]],0,,)</f>
        <v>0</v>
      </c>
      <c r="T356" s="20" cm="1">
        <f t="array" ref="T356">_xlfn.XLOOKUP(1,(ExportContract[[Dechrau Tariff ]:[Dechrau Tariff ]]&lt;=($B356+T$6*$BA$1))*(ExportContract[[Diwedd Tariff]:[Diwedd Tariff]]&gt;($B356+T$6*$BA$1)),ExportContract[[Ceiniogau fesul kWh]:[Ceiniogau fesul kWh]],0,,)</f>
        <v>0</v>
      </c>
      <c r="U356" s="20" cm="1">
        <f t="array" ref="U356">_xlfn.XLOOKUP(1,(ExportContract[[Dechrau Tariff ]:[Dechrau Tariff ]]&lt;=($B356+U$6*$BA$1))*(ExportContract[[Diwedd Tariff]:[Diwedd Tariff]]&gt;($B356+U$6*$BA$1)),ExportContract[[Ceiniogau fesul kWh]:[Ceiniogau fesul kWh]],0,,)</f>
        <v>0</v>
      </c>
      <c r="V356" s="20" cm="1">
        <f t="array" ref="V356">_xlfn.XLOOKUP(1,(ExportContract[[Dechrau Tariff ]:[Dechrau Tariff ]]&lt;=($B356+V$6*$BA$1))*(ExportContract[[Diwedd Tariff]:[Diwedd Tariff]]&gt;($B356+V$6*$BA$1)),ExportContract[[Ceiniogau fesul kWh]:[Ceiniogau fesul kWh]],0,,)</f>
        <v>0</v>
      </c>
      <c r="W356" s="20" cm="1">
        <f t="array" ref="W356">_xlfn.XLOOKUP(1,(ExportContract[[Dechrau Tariff ]:[Dechrau Tariff ]]&lt;=($B356+W$6*$BA$1))*(ExportContract[[Diwedd Tariff]:[Diwedd Tariff]]&gt;($B356+W$6*$BA$1)),ExportContract[[Ceiniogau fesul kWh]:[Ceiniogau fesul kWh]],0,,)</f>
        <v>0</v>
      </c>
      <c r="X356" s="20" cm="1">
        <f t="array" ref="X356">_xlfn.XLOOKUP(1,(ExportContract[[Dechrau Tariff ]:[Dechrau Tariff ]]&lt;=($B356+X$6*$BA$1))*(ExportContract[[Diwedd Tariff]:[Diwedd Tariff]]&gt;($B356+X$6*$BA$1)),ExportContract[[Ceiniogau fesul kWh]:[Ceiniogau fesul kWh]],0,,)</f>
        <v>0</v>
      </c>
      <c r="Y356" s="20" cm="1">
        <f t="array" ref="Y356">_xlfn.XLOOKUP(1,(ExportContract[[Dechrau Tariff ]:[Dechrau Tariff ]]&lt;=($B356+Y$6*$BA$1))*(ExportContract[[Diwedd Tariff]:[Diwedd Tariff]]&gt;($B356+Y$6*$BA$1)),ExportContract[[Ceiniogau fesul kWh]:[Ceiniogau fesul kWh]],0,,)</f>
        <v>0</v>
      </c>
      <c r="Z356" s="20" cm="1">
        <f t="array" ref="Z356">_xlfn.XLOOKUP(1,(ExportContract[[Dechrau Tariff ]:[Dechrau Tariff ]]&lt;=($B356+Z$6*$BA$1))*(ExportContract[[Diwedd Tariff]:[Diwedd Tariff]]&gt;($B356+Z$6*$BA$1)),ExportContract[[Ceiniogau fesul kWh]:[Ceiniogau fesul kWh]],0,,)</f>
        <v>0</v>
      </c>
      <c r="AA356" s="20" cm="1">
        <f t="array" ref="AA356">_xlfn.XLOOKUP(1,(ExportContract[[Dechrau Tariff ]:[Dechrau Tariff ]]&lt;=($B356+AA$6*$BA$1))*(ExportContract[[Diwedd Tariff]:[Diwedd Tariff]]&gt;($B356+AA$6*$BA$1)),ExportContract[[Ceiniogau fesul kWh]:[Ceiniogau fesul kWh]],0,,)</f>
        <v>0</v>
      </c>
      <c r="AB356" s="20" cm="1">
        <f t="array" ref="AB356">_xlfn.XLOOKUP(1,(ExportContract[[Dechrau Tariff ]:[Dechrau Tariff ]]&lt;=($B356+AB$6*$BA$1))*(ExportContract[[Diwedd Tariff]:[Diwedd Tariff]]&gt;($B356+AB$6*$BA$1)),ExportContract[[Ceiniogau fesul kWh]:[Ceiniogau fesul kWh]],0,,)</f>
        <v>0</v>
      </c>
      <c r="AC356" s="20" cm="1">
        <f t="array" ref="AC356">_xlfn.XLOOKUP(1,(ExportContract[[Dechrau Tariff ]:[Dechrau Tariff ]]&lt;=($B356+AC$6*$BA$1))*(ExportContract[[Diwedd Tariff]:[Diwedd Tariff]]&gt;($B356+AC$6*$BA$1)),ExportContract[[Ceiniogau fesul kWh]:[Ceiniogau fesul kWh]],0,,)</f>
        <v>0</v>
      </c>
      <c r="AD356" s="20" cm="1">
        <f t="array" ref="AD356">_xlfn.XLOOKUP(1,(ExportContract[[Dechrau Tariff ]:[Dechrau Tariff ]]&lt;=($B356+AD$6*$BA$1))*(ExportContract[[Diwedd Tariff]:[Diwedd Tariff]]&gt;($B356+AD$6*$BA$1)),ExportContract[[Ceiniogau fesul kWh]:[Ceiniogau fesul kWh]],0,,)</f>
        <v>0</v>
      </c>
      <c r="AE356" s="20" cm="1">
        <f t="array" ref="AE356">_xlfn.XLOOKUP(1,(ExportContract[[Dechrau Tariff ]:[Dechrau Tariff ]]&lt;=($B356+AE$6*$BA$1))*(ExportContract[[Diwedd Tariff]:[Diwedd Tariff]]&gt;($B356+AE$6*$BA$1)),ExportContract[[Ceiniogau fesul kWh]:[Ceiniogau fesul kWh]],0,,)</f>
        <v>0</v>
      </c>
      <c r="AF356" s="20" cm="1">
        <f t="array" ref="AF356">_xlfn.XLOOKUP(1,(ExportContract[[Dechrau Tariff ]:[Dechrau Tariff ]]&lt;=($B356+AF$6*$BA$1))*(ExportContract[[Diwedd Tariff]:[Diwedd Tariff]]&gt;($B356+AF$6*$BA$1)),ExportContract[[Ceiniogau fesul kWh]:[Ceiniogau fesul kWh]],0,,)</f>
        <v>0</v>
      </c>
      <c r="AG356" s="20" cm="1">
        <f t="array" ref="AG356">_xlfn.XLOOKUP(1,(ExportContract[[Dechrau Tariff ]:[Dechrau Tariff ]]&lt;=($B356+AG$6*$BA$1))*(ExportContract[[Diwedd Tariff]:[Diwedd Tariff]]&gt;($B356+AG$6*$BA$1)),ExportContract[[Ceiniogau fesul kWh]:[Ceiniogau fesul kWh]],0,,)</f>
        <v>0</v>
      </c>
      <c r="AH356" s="20" cm="1">
        <f t="array" ref="AH356">_xlfn.XLOOKUP(1,(ExportContract[[Dechrau Tariff ]:[Dechrau Tariff ]]&lt;=($B356+AH$6*$BA$1))*(ExportContract[[Diwedd Tariff]:[Diwedd Tariff]]&gt;($B356+AH$6*$BA$1)),ExportContract[[Ceiniogau fesul kWh]:[Ceiniogau fesul kWh]],0,,)</f>
        <v>0</v>
      </c>
      <c r="AI356" s="20" cm="1">
        <f t="array" ref="AI356">_xlfn.XLOOKUP(1,(ExportContract[[Dechrau Tariff ]:[Dechrau Tariff ]]&lt;=($B356+AI$6*$BA$1))*(ExportContract[[Diwedd Tariff]:[Diwedd Tariff]]&gt;($B356+AI$6*$BA$1)),ExportContract[[Ceiniogau fesul kWh]:[Ceiniogau fesul kWh]],0,,)</f>
        <v>0</v>
      </c>
      <c r="AJ356" s="20" cm="1">
        <f t="array" ref="AJ356">_xlfn.XLOOKUP(1,(ExportContract[[Dechrau Tariff ]:[Dechrau Tariff ]]&lt;=($B356+AJ$6*$BA$1))*(ExportContract[[Diwedd Tariff]:[Diwedd Tariff]]&gt;($B356+AJ$6*$BA$1)),ExportContract[[Ceiniogau fesul kWh]:[Ceiniogau fesul kWh]],0,,)</f>
        <v>0</v>
      </c>
      <c r="AK356" s="20" cm="1">
        <f t="array" ref="AK356">_xlfn.XLOOKUP(1,(ExportContract[[Dechrau Tariff ]:[Dechrau Tariff ]]&lt;=($B356+AK$6*$BA$1))*(ExportContract[[Diwedd Tariff]:[Diwedd Tariff]]&gt;($B356+AK$6*$BA$1)),ExportContract[[Ceiniogau fesul kWh]:[Ceiniogau fesul kWh]],0,,)</f>
        <v>0</v>
      </c>
      <c r="AL356" s="20" cm="1">
        <f t="array" ref="AL356">_xlfn.XLOOKUP(1,(ExportContract[[Dechrau Tariff ]:[Dechrau Tariff ]]&lt;=($B356+AL$6*$BA$1))*(ExportContract[[Diwedd Tariff]:[Diwedd Tariff]]&gt;($B356+AL$6*$BA$1)),ExportContract[[Ceiniogau fesul kWh]:[Ceiniogau fesul kWh]],0,,)</f>
        <v>0</v>
      </c>
      <c r="AM356" s="20" cm="1">
        <f t="array" ref="AM356">_xlfn.XLOOKUP(1,(ExportContract[[Dechrau Tariff ]:[Dechrau Tariff ]]&lt;=($B356+AM$6*$BA$1))*(ExportContract[[Diwedd Tariff]:[Diwedd Tariff]]&gt;($B356+AM$6*$BA$1)),ExportContract[[Ceiniogau fesul kWh]:[Ceiniogau fesul kWh]],0,,)</f>
        <v>0</v>
      </c>
      <c r="AN356" s="20" cm="1">
        <f t="array" ref="AN356">_xlfn.XLOOKUP(1,(ExportContract[[Dechrau Tariff ]:[Dechrau Tariff ]]&lt;=($B356+AN$6*$BA$1))*(ExportContract[[Diwedd Tariff]:[Diwedd Tariff]]&gt;($B356+AN$6*$BA$1)),ExportContract[[Ceiniogau fesul kWh]:[Ceiniogau fesul kWh]],0,,)</f>
        <v>0</v>
      </c>
      <c r="AO356" s="20" cm="1">
        <f t="array" ref="AO356">_xlfn.XLOOKUP(1,(ExportContract[[Dechrau Tariff ]:[Dechrau Tariff ]]&lt;=($B356+AO$6*$BA$1))*(ExportContract[[Diwedd Tariff]:[Diwedd Tariff]]&gt;($B356+AO$6*$BA$1)),ExportContract[[Ceiniogau fesul kWh]:[Ceiniogau fesul kWh]],0,,)</f>
        <v>0</v>
      </c>
      <c r="AP356" s="20" cm="1">
        <f t="array" ref="AP356">_xlfn.XLOOKUP(1,(ExportContract[[Dechrau Tariff ]:[Dechrau Tariff ]]&lt;=($B356+AP$6*$BA$1))*(ExportContract[[Diwedd Tariff]:[Diwedd Tariff]]&gt;($B356+AP$6*$BA$1)),ExportContract[[Ceiniogau fesul kWh]:[Ceiniogau fesul kWh]],0,,)</f>
        <v>0</v>
      </c>
      <c r="AQ356" s="20" cm="1">
        <f t="array" ref="AQ356">_xlfn.XLOOKUP(1,(ExportContract[[Dechrau Tariff ]:[Dechrau Tariff ]]&lt;=($B356+AQ$6*$BA$1))*(ExportContract[[Diwedd Tariff]:[Diwedd Tariff]]&gt;($B356+AQ$6*$BA$1)),ExportContract[[Ceiniogau fesul kWh]:[Ceiniogau fesul kWh]],0,,)</f>
        <v>0</v>
      </c>
      <c r="AR356" s="20" cm="1">
        <f t="array" ref="AR356">_xlfn.XLOOKUP(1,(ExportContract[[Dechrau Tariff ]:[Dechrau Tariff ]]&lt;=($B356+AR$6*$BA$1))*(ExportContract[[Diwedd Tariff]:[Diwedd Tariff]]&gt;($B356+AR$6*$BA$1)),ExportContract[[Ceiniogau fesul kWh]:[Ceiniogau fesul kWh]],0,,)</f>
        <v>0</v>
      </c>
      <c r="AS356" s="20" cm="1">
        <f t="array" ref="AS356">_xlfn.XLOOKUP(1,(ExportContract[[Dechrau Tariff ]:[Dechrau Tariff ]]&lt;=($B356+AS$6*$BA$1))*(ExportContract[[Diwedd Tariff]:[Diwedd Tariff]]&gt;($B356+AS$6*$BA$1)),ExportContract[[Ceiniogau fesul kWh]:[Ceiniogau fesul kWh]],0,,)</f>
        <v>0</v>
      </c>
      <c r="AT356" s="20" cm="1">
        <f t="array" ref="AT356">_xlfn.XLOOKUP(1,(ExportContract[[Dechrau Tariff ]:[Dechrau Tariff ]]&lt;=($B356+AT$6*$BA$1))*(ExportContract[[Diwedd Tariff]:[Diwedd Tariff]]&gt;($B356+AT$6*$BA$1)),ExportContract[[Ceiniogau fesul kWh]:[Ceiniogau fesul kWh]],0,,)</f>
        <v>0</v>
      </c>
      <c r="AU356" s="20" cm="1">
        <f t="array" ref="AU356">_xlfn.XLOOKUP(1,(ExportContract[[Dechrau Tariff ]:[Dechrau Tariff ]]&lt;=($B356+AU$6*$BA$1))*(ExportContract[[Diwedd Tariff]:[Diwedd Tariff]]&gt;($B356+AU$6*$BA$1)),ExportContract[[Ceiniogau fesul kWh]:[Ceiniogau fesul kWh]],0,,)</f>
        <v>0</v>
      </c>
      <c r="AV356" s="20" cm="1">
        <f t="array" ref="AV356">_xlfn.XLOOKUP(1,(ExportContract[[Dechrau Tariff ]:[Dechrau Tariff ]]&lt;=($B356+AV$6*$BA$1))*(ExportContract[[Diwedd Tariff]:[Diwedd Tariff]]&gt;($B356+AV$6*$BA$1)),ExportContract[[Ceiniogau fesul kWh]:[Ceiniogau fesul kWh]],0,,)</f>
        <v>0</v>
      </c>
      <c r="AW356" s="20" cm="1">
        <f t="array" ref="AW356">_xlfn.XLOOKUP(1,(ExportContract[[Dechrau Tariff ]:[Dechrau Tariff ]]&lt;=($B356+AW$6*$BA$1))*(ExportContract[[Diwedd Tariff]:[Diwedd Tariff]]&gt;($B356+AW$6*$BA$1)),ExportContract[[Ceiniogau fesul kWh]:[Ceiniogau fesul kWh]],0,,)</f>
        <v>0</v>
      </c>
      <c r="AX356" s="20" cm="1">
        <f t="array" ref="AX356">_xlfn.XLOOKUP(1,(ExportContract[[Dechrau Tariff ]:[Dechrau Tariff ]]&lt;=($B356+AX$6*$BA$1))*(ExportContract[[Diwedd Tariff]:[Diwedd Tariff]]&gt;($B356+AX$6*$BA$1)),ExportContract[[Ceiniogau fesul kWh]:[Ceiniogau fesul kWh]],0,,)</f>
        <v>0</v>
      </c>
    </row>
    <row r="357" spans="2:50" x14ac:dyDescent="0.3">
      <c r="B357" s="30">
        <v>45642</v>
      </c>
      <c r="C357" s="20" cm="1">
        <f t="array" ref="C357">_xlfn.XLOOKUP(1,(ExportContract[[Dechrau Tariff ]:[Dechrau Tariff ]]&lt;=($B357+C$6*$BA$1))*(ExportContract[[Diwedd Tariff]:[Diwedd Tariff]]&gt;($B357+C$6*$BA$1)),ExportContract[[Ceiniogau fesul kWh]:[Ceiniogau fesul kWh]],0,,)</f>
        <v>0</v>
      </c>
      <c r="D357" s="20" cm="1">
        <f t="array" ref="D357">_xlfn.XLOOKUP(1,(ExportContract[[Dechrau Tariff ]:[Dechrau Tariff ]]&lt;=($B357+D$6*$BA$1))*(ExportContract[[Diwedd Tariff]:[Diwedd Tariff]]&gt;($B357+D$6*$BA$1)),ExportContract[[Ceiniogau fesul kWh]:[Ceiniogau fesul kWh]],0,,)</f>
        <v>0</v>
      </c>
      <c r="E357" s="20" cm="1">
        <f t="array" ref="E357">_xlfn.XLOOKUP(1,(ExportContract[[Dechrau Tariff ]:[Dechrau Tariff ]]&lt;=($B357+E$6*$BA$1))*(ExportContract[[Diwedd Tariff]:[Diwedd Tariff]]&gt;($B357+E$6*$BA$1)),ExportContract[[Ceiniogau fesul kWh]:[Ceiniogau fesul kWh]],0,,)</f>
        <v>0</v>
      </c>
      <c r="F357" s="20" cm="1">
        <f t="array" ref="F357">_xlfn.XLOOKUP(1,(ExportContract[[Dechrau Tariff ]:[Dechrau Tariff ]]&lt;=($B357+F$6*$BA$1))*(ExportContract[[Diwedd Tariff]:[Diwedd Tariff]]&gt;($B357+F$6*$BA$1)),ExportContract[[Ceiniogau fesul kWh]:[Ceiniogau fesul kWh]],0,,)</f>
        <v>0</v>
      </c>
      <c r="G357" s="20" cm="1">
        <f t="array" ref="G357">_xlfn.XLOOKUP(1,(ExportContract[[Dechrau Tariff ]:[Dechrau Tariff ]]&lt;=($B357+G$6*$BA$1))*(ExportContract[[Diwedd Tariff]:[Diwedd Tariff]]&gt;($B357+G$6*$BA$1)),ExportContract[[Ceiniogau fesul kWh]:[Ceiniogau fesul kWh]],0,,)</f>
        <v>0</v>
      </c>
      <c r="H357" s="20" cm="1">
        <f t="array" ref="H357">_xlfn.XLOOKUP(1,(ExportContract[[Dechrau Tariff ]:[Dechrau Tariff ]]&lt;=($B357+H$6*$BA$1))*(ExportContract[[Diwedd Tariff]:[Diwedd Tariff]]&gt;($B357+H$6*$BA$1)),ExportContract[[Ceiniogau fesul kWh]:[Ceiniogau fesul kWh]],0,,)</f>
        <v>0</v>
      </c>
      <c r="I357" s="20" cm="1">
        <f t="array" ref="I357">_xlfn.XLOOKUP(1,(ExportContract[[Dechrau Tariff ]:[Dechrau Tariff ]]&lt;=($B357+I$6*$BA$1))*(ExportContract[[Diwedd Tariff]:[Diwedd Tariff]]&gt;($B357+I$6*$BA$1)),ExportContract[[Ceiniogau fesul kWh]:[Ceiniogau fesul kWh]],0,,)</f>
        <v>0</v>
      </c>
      <c r="J357" s="20" cm="1">
        <f t="array" ref="J357">_xlfn.XLOOKUP(1,(ExportContract[[Dechrau Tariff ]:[Dechrau Tariff ]]&lt;=($B357+J$6*$BA$1))*(ExportContract[[Diwedd Tariff]:[Diwedd Tariff]]&gt;($B357+J$6*$BA$1)),ExportContract[[Ceiniogau fesul kWh]:[Ceiniogau fesul kWh]],0,,)</f>
        <v>0</v>
      </c>
      <c r="K357" s="20" cm="1">
        <f t="array" ref="K357">_xlfn.XLOOKUP(1,(ExportContract[[Dechrau Tariff ]:[Dechrau Tariff ]]&lt;=($B357+K$6*$BA$1))*(ExportContract[[Diwedd Tariff]:[Diwedd Tariff]]&gt;($B357+K$6*$BA$1)),ExportContract[[Ceiniogau fesul kWh]:[Ceiniogau fesul kWh]],0,,)</f>
        <v>0</v>
      </c>
      <c r="L357" s="20" cm="1">
        <f t="array" ref="L357">_xlfn.XLOOKUP(1,(ExportContract[[Dechrau Tariff ]:[Dechrau Tariff ]]&lt;=($B357+L$6*$BA$1))*(ExportContract[[Diwedd Tariff]:[Diwedd Tariff]]&gt;($B357+L$6*$BA$1)),ExportContract[[Ceiniogau fesul kWh]:[Ceiniogau fesul kWh]],0,,)</f>
        <v>0</v>
      </c>
      <c r="M357" s="20" cm="1">
        <f t="array" ref="M357">_xlfn.XLOOKUP(1,(ExportContract[[Dechrau Tariff ]:[Dechrau Tariff ]]&lt;=($B357+M$6*$BA$1))*(ExportContract[[Diwedd Tariff]:[Diwedd Tariff]]&gt;($B357+M$6*$BA$1)),ExportContract[[Ceiniogau fesul kWh]:[Ceiniogau fesul kWh]],0,,)</f>
        <v>0</v>
      </c>
      <c r="N357" s="20" cm="1">
        <f t="array" ref="N357">_xlfn.XLOOKUP(1,(ExportContract[[Dechrau Tariff ]:[Dechrau Tariff ]]&lt;=($B357+N$6*$BA$1))*(ExportContract[[Diwedd Tariff]:[Diwedd Tariff]]&gt;($B357+N$6*$BA$1)),ExportContract[[Ceiniogau fesul kWh]:[Ceiniogau fesul kWh]],0,,)</f>
        <v>0</v>
      </c>
      <c r="O357" s="20" cm="1">
        <f t="array" ref="O357">_xlfn.XLOOKUP(1,(ExportContract[[Dechrau Tariff ]:[Dechrau Tariff ]]&lt;=($B357+O$6*$BA$1))*(ExportContract[[Diwedd Tariff]:[Diwedd Tariff]]&gt;($B357+O$6*$BA$1)),ExportContract[[Ceiniogau fesul kWh]:[Ceiniogau fesul kWh]],0,,)</f>
        <v>0</v>
      </c>
      <c r="P357" s="20" cm="1">
        <f t="array" ref="P357">_xlfn.XLOOKUP(1,(ExportContract[[Dechrau Tariff ]:[Dechrau Tariff ]]&lt;=($B357+P$6*$BA$1))*(ExportContract[[Diwedd Tariff]:[Diwedd Tariff]]&gt;($B357+P$6*$BA$1)),ExportContract[[Ceiniogau fesul kWh]:[Ceiniogau fesul kWh]],0,,)</f>
        <v>0</v>
      </c>
      <c r="Q357" s="20" cm="1">
        <f t="array" ref="Q357">_xlfn.XLOOKUP(1,(ExportContract[[Dechrau Tariff ]:[Dechrau Tariff ]]&lt;=($B357+Q$6*$BA$1))*(ExportContract[[Diwedd Tariff]:[Diwedd Tariff]]&gt;($B357+Q$6*$BA$1)),ExportContract[[Ceiniogau fesul kWh]:[Ceiniogau fesul kWh]],0,,)</f>
        <v>0</v>
      </c>
      <c r="R357" s="20" cm="1">
        <f t="array" ref="R357">_xlfn.XLOOKUP(1,(ExportContract[[Dechrau Tariff ]:[Dechrau Tariff ]]&lt;=($B357+R$6*$BA$1))*(ExportContract[[Diwedd Tariff]:[Diwedd Tariff]]&gt;($B357+R$6*$BA$1)),ExportContract[[Ceiniogau fesul kWh]:[Ceiniogau fesul kWh]],0,,)</f>
        <v>0</v>
      </c>
      <c r="S357" s="20" cm="1">
        <f t="array" ref="S357">_xlfn.XLOOKUP(1,(ExportContract[[Dechrau Tariff ]:[Dechrau Tariff ]]&lt;=($B357+S$6*$BA$1))*(ExportContract[[Diwedd Tariff]:[Diwedd Tariff]]&gt;($B357+S$6*$BA$1)),ExportContract[[Ceiniogau fesul kWh]:[Ceiniogau fesul kWh]],0,,)</f>
        <v>0</v>
      </c>
      <c r="T357" s="20" cm="1">
        <f t="array" ref="T357">_xlfn.XLOOKUP(1,(ExportContract[[Dechrau Tariff ]:[Dechrau Tariff ]]&lt;=($B357+T$6*$BA$1))*(ExportContract[[Diwedd Tariff]:[Diwedd Tariff]]&gt;($B357+T$6*$BA$1)),ExportContract[[Ceiniogau fesul kWh]:[Ceiniogau fesul kWh]],0,,)</f>
        <v>0</v>
      </c>
      <c r="U357" s="20" cm="1">
        <f t="array" ref="U357">_xlfn.XLOOKUP(1,(ExportContract[[Dechrau Tariff ]:[Dechrau Tariff ]]&lt;=($B357+U$6*$BA$1))*(ExportContract[[Diwedd Tariff]:[Diwedd Tariff]]&gt;($B357+U$6*$BA$1)),ExportContract[[Ceiniogau fesul kWh]:[Ceiniogau fesul kWh]],0,,)</f>
        <v>0</v>
      </c>
      <c r="V357" s="20" cm="1">
        <f t="array" ref="V357">_xlfn.XLOOKUP(1,(ExportContract[[Dechrau Tariff ]:[Dechrau Tariff ]]&lt;=($B357+V$6*$BA$1))*(ExportContract[[Diwedd Tariff]:[Diwedd Tariff]]&gt;($B357+V$6*$BA$1)),ExportContract[[Ceiniogau fesul kWh]:[Ceiniogau fesul kWh]],0,,)</f>
        <v>0</v>
      </c>
      <c r="W357" s="20" cm="1">
        <f t="array" ref="W357">_xlfn.XLOOKUP(1,(ExportContract[[Dechrau Tariff ]:[Dechrau Tariff ]]&lt;=($B357+W$6*$BA$1))*(ExportContract[[Diwedd Tariff]:[Diwedd Tariff]]&gt;($B357+W$6*$BA$1)),ExportContract[[Ceiniogau fesul kWh]:[Ceiniogau fesul kWh]],0,,)</f>
        <v>0</v>
      </c>
      <c r="X357" s="20" cm="1">
        <f t="array" ref="X357">_xlfn.XLOOKUP(1,(ExportContract[[Dechrau Tariff ]:[Dechrau Tariff ]]&lt;=($B357+X$6*$BA$1))*(ExportContract[[Diwedd Tariff]:[Diwedd Tariff]]&gt;($B357+X$6*$BA$1)),ExportContract[[Ceiniogau fesul kWh]:[Ceiniogau fesul kWh]],0,,)</f>
        <v>0</v>
      </c>
      <c r="Y357" s="20" cm="1">
        <f t="array" ref="Y357">_xlfn.XLOOKUP(1,(ExportContract[[Dechrau Tariff ]:[Dechrau Tariff ]]&lt;=($B357+Y$6*$BA$1))*(ExportContract[[Diwedd Tariff]:[Diwedd Tariff]]&gt;($B357+Y$6*$BA$1)),ExportContract[[Ceiniogau fesul kWh]:[Ceiniogau fesul kWh]],0,,)</f>
        <v>0</v>
      </c>
      <c r="Z357" s="20" cm="1">
        <f t="array" ref="Z357">_xlfn.XLOOKUP(1,(ExportContract[[Dechrau Tariff ]:[Dechrau Tariff ]]&lt;=($B357+Z$6*$BA$1))*(ExportContract[[Diwedd Tariff]:[Diwedd Tariff]]&gt;($B357+Z$6*$BA$1)),ExportContract[[Ceiniogau fesul kWh]:[Ceiniogau fesul kWh]],0,,)</f>
        <v>0</v>
      </c>
      <c r="AA357" s="20" cm="1">
        <f t="array" ref="AA357">_xlfn.XLOOKUP(1,(ExportContract[[Dechrau Tariff ]:[Dechrau Tariff ]]&lt;=($B357+AA$6*$BA$1))*(ExportContract[[Diwedd Tariff]:[Diwedd Tariff]]&gt;($B357+AA$6*$BA$1)),ExportContract[[Ceiniogau fesul kWh]:[Ceiniogau fesul kWh]],0,,)</f>
        <v>0</v>
      </c>
      <c r="AB357" s="20" cm="1">
        <f t="array" ref="AB357">_xlfn.XLOOKUP(1,(ExportContract[[Dechrau Tariff ]:[Dechrau Tariff ]]&lt;=($B357+AB$6*$BA$1))*(ExportContract[[Diwedd Tariff]:[Diwedd Tariff]]&gt;($B357+AB$6*$BA$1)),ExportContract[[Ceiniogau fesul kWh]:[Ceiniogau fesul kWh]],0,,)</f>
        <v>0</v>
      </c>
      <c r="AC357" s="20" cm="1">
        <f t="array" ref="AC357">_xlfn.XLOOKUP(1,(ExportContract[[Dechrau Tariff ]:[Dechrau Tariff ]]&lt;=($B357+AC$6*$BA$1))*(ExportContract[[Diwedd Tariff]:[Diwedd Tariff]]&gt;($B357+AC$6*$BA$1)),ExportContract[[Ceiniogau fesul kWh]:[Ceiniogau fesul kWh]],0,,)</f>
        <v>0</v>
      </c>
      <c r="AD357" s="20" cm="1">
        <f t="array" ref="AD357">_xlfn.XLOOKUP(1,(ExportContract[[Dechrau Tariff ]:[Dechrau Tariff ]]&lt;=($B357+AD$6*$BA$1))*(ExportContract[[Diwedd Tariff]:[Diwedd Tariff]]&gt;($B357+AD$6*$BA$1)),ExportContract[[Ceiniogau fesul kWh]:[Ceiniogau fesul kWh]],0,,)</f>
        <v>0</v>
      </c>
      <c r="AE357" s="20" cm="1">
        <f t="array" ref="AE357">_xlfn.XLOOKUP(1,(ExportContract[[Dechrau Tariff ]:[Dechrau Tariff ]]&lt;=($B357+AE$6*$BA$1))*(ExportContract[[Diwedd Tariff]:[Diwedd Tariff]]&gt;($B357+AE$6*$BA$1)),ExportContract[[Ceiniogau fesul kWh]:[Ceiniogau fesul kWh]],0,,)</f>
        <v>0</v>
      </c>
      <c r="AF357" s="20" cm="1">
        <f t="array" ref="AF357">_xlfn.XLOOKUP(1,(ExportContract[[Dechrau Tariff ]:[Dechrau Tariff ]]&lt;=($B357+AF$6*$BA$1))*(ExportContract[[Diwedd Tariff]:[Diwedd Tariff]]&gt;($B357+AF$6*$BA$1)),ExportContract[[Ceiniogau fesul kWh]:[Ceiniogau fesul kWh]],0,,)</f>
        <v>0</v>
      </c>
      <c r="AG357" s="20" cm="1">
        <f t="array" ref="AG357">_xlfn.XLOOKUP(1,(ExportContract[[Dechrau Tariff ]:[Dechrau Tariff ]]&lt;=($B357+AG$6*$BA$1))*(ExportContract[[Diwedd Tariff]:[Diwedd Tariff]]&gt;($B357+AG$6*$BA$1)),ExportContract[[Ceiniogau fesul kWh]:[Ceiniogau fesul kWh]],0,,)</f>
        <v>0</v>
      </c>
      <c r="AH357" s="20" cm="1">
        <f t="array" ref="AH357">_xlfn.XLOOKUP(1,(ExportContract[[Dechrau Tariff ]:[Dechrau Tariff ]]&lt;=($B357+AH$6*$BA$1))*(ExportContract[[Diwedd Tariff]:[Diwedd Tariff]]&gt;($B357+AH$6*$BA$1)),ExportContract[[Ceiniogau fesul kWh]:[Ceiniogau fesul kWh]],0,,)</f>
        <v>0</v>
      </c>
      <c r="AI357" s="20" cm="1">
        <f t="array" ref="AI357">_xlfn.XLOOKUP(1,(ExportContract[[Dechrau Tariff ]:[Dechrau Tariff ]]&lt;=($B357+AI$6*$BA$1))*(ExportContract[[Diwedd Tariff]:[Diwedd Tariff]]&gt;($B357+AI$6*$BA$1)),ExportContract[[Ceiniogau fesul kWh]:[Ceiniogau fesul kWh]],0,,)</f>
        <v>0</v>
      </c>
      <c r="AJ357" s="20" cm="1">
        <f t="array" ref="AJ357">_xlfn.XLOOKUP(1,(ExportContract[[Dechrau Tariff ]:[Dechrau Tariff ]]&lt;=($B357+AJ$6*$BA$1))*(ExportContract[[Diwedd Tariff]:[Diwedd Tariff]]&gt;($B357+AJ$6*$BA$1)),ExportContract[[Ceiniogau fesul kWh]:[Ceiniogau fesul kWh]],0,,)</f>
        <v>0</v>
      </c>
      <c r="AK357" s="20" cm="1">
        <f t="array" ref="AK357">_xlfn.XLOOKUP(1,(ExportContract[[Dechrau Tariff ]:[Dechrau Tariff ]]&lt;=($B357+AK$6*$BA$1))*(ExportContract[[Diwedd Tariff]:[Diwedd Tariff]]&gt;($B357+AK$6*$BA$1)),ExportContract[[Ceiniogau fesul kWh]:[Ceiniogau fesul kWh]],0,,)</f>
        <v>0</v>
      </c>
      <c r="AL357" s="20" cm="1">
        <f t="array" ref="AL357">_xlfn.XLOOKUP(1,(ExportContract[[Dechrau Tariff ]:[Dechrau Tariff ]]&lt;=($B357+AL$6*$BA$1))*(ExportContract[[Diwedd Tariff]:[Diwedd Tariff]]&gt;($B357+AL$6*$BA$1)),ExportContract[[Ceiniogau fesul kWh]:[Ceiniogau fesul kWh]],0,,)</f>
        <v>0</v>
      </c>
      <c r="AM357" s="20" cm="1">
        <f t="array" ref="AM357">_xlfn.XLOOKUP(1,(ExportContract[[Dechrau Tariff ]:[Dechrau Tariff ]]&lt;=($B357+AM$6*$BA$1))*(ExportContract[[Diwedd Tariff]:[Diwedd Tariff]]&gt;($B357+AM$6*$BA$1)),ExportContract[[Ceiniogau fesul kWh]:[Ceiniogau fesul kWh]],0,,)</f>
        <v>0</v>
      </c>
      <c r="AN357" s="20" cm="1">
        <f t="array" ref="AN357">_xlfn.XLOOKUP(1,(ExportContract[[Dechrau Tariff ]:[Dechrau Tariff ]]&lt;=($B357+AN$6*$BA$1))*(ExportContract[[Diwedd Tariff]:[Diwedd Tariff]]&gt;($B357+AN$6*$BA$1)),ExportContract[[Ceiniogau fesul kWh]:[Ceiniogau fesul kWh]],0,,)</f>
        <v>0</v>
      </c>
      <c r="AO357" s="20" cm="1">
        <f t="array" ref="AO357">_xlfn.XLOOKUP(1,(ExportContract[[Dechrau Tariff ]:[Dechrau Tariff ]]&lt;=($B357+AO$6*$BA$1))*(ExportContract[[Diwedd Tariff]:[Diwedd Tariff]]&gt;($B357+AO$6*$BA$1)),ExportContract[[Ceiniogau fesul kWh]:[Ceiniogau fesul kWh]],0,,)</f>
        <v>0</v>
      </c>
      <c r="AP357" s="20" cm="1">
        <f t="array" ref="AP357">_xlfn.XLOOKUP(1,(ExportContract[[Dechrau Tariff ]:[Dechrau Tariff ]]&lt;=($B357+AP$6*$BA$1))*(ExportContract[[Diwedd Tariff]:[Diwedd Tariff]]&gt;($B357+AP$6*$BA$1)),ExportContract[[Ceiniogau fesul kWh]:[Ceiniogau fesul kWh]],0,,)</f>
        <v>0</v>
      </c>
      <c r="AQ357" s="20" cm="1">
        <f t="array" ref="AQ357">_xlfn.XLOOKUP(1,(ExportContract[[Dechrau Tariff ]:[Dechrau Tariff ]]&lt;=($B357+AQ$6*$BA$1))*(ExportContract[[Diwedd Tariff]:[Diwedd Tariff]]&gt;($B357+AQ$6*$BA$1)),ExportContract[[Ceiniogau fesul kWh]:[Ceiniogau fesul kWh]],0,,)</f>
        <v>0</v>
      </c>
      <c r="AR357" s="20" cm="1">
        <f t="array" ref="AR357">_xlfn.XLOOKUP(1,(ExportContract[[Dechrau Tariff ]:[Dechrau Tariff ]]&lt;=($B357+AR$6*$BA$1))*(ExportContract[[Diwedd Tariff]:[Diwedd Tariff]]&gt;($B357+AR$6*$BA$1)),ExportContract[[Ceiniogau fesul kWh]:[Ceiniogau fesul kWh]],0,,)</f>
        <v>0</v>
      </c>
      <c r="AS357" s="20" cm="1">
        <f t="array" ref="AS357">_xlfn.XLOOKUP(1,(ExportContract[[Dechrau Tariff ]:[Dechrau Tariff ]]&lt;=($B357+AS$6*$BA$1))*(ExportContract[[Diwedd Tariff]:[Diwedd Tariff]]&gt;($B357+AS$6*$BA$1)),ExportContract[[Ceiniogau fesul kWh]:[Ceiniogau fesul kWh]],0,,)</f>
        <v>0</v>
      </c>
      <c r="AT357" s="20" cm="1">
        <f t="array" ref="AT357">_xlfn.XLOOKUP(1,(ExportContract[[Dechrau Tariff ]:[Dechrau Tariff ]]&lt;=($B357+AT$6*$BA$1))*(ExportContract[[Diwedd Tariff]:[Diwedd Tariff]]&gt;($B357+AT$6*$BA$1)),ExportContract[[Ceiniogau fesul kWh]:[Ceiniogau fesul kWh]],0,,)</f>
        <v>0</v>
      </c>
      <c r="AU357" s="20" cm="1">
        <f t="array" ref="AU357">_xlfn.XLOOKUP(1,(ExportContract[[Dechrau Tariff ]:[Dechrau Tariff ]]&lt;=($B357+AU$6*$BA$1))*(ExportContract[[Diwedd Tariff]:[Diwedd Tariff]]&gt;($B357+AU$6*$BA$1)),ExportContract[[Ceiniogau fesul kWh]:[Ceiniogau fesul kWh]],0,,)</f>
        <v>0</v>
      </c>
      <c r="AV357" s="20" cm="1">
        <f t="array" ref="AV357">_xlfn.XLOOKUP(1,(ExportContract[[Dechrau Tariff ]:[Dechrau Tariff ]]&lt;=($B357+AV$6*$BA$1))*(ExportContract[[Diwedd Tariff]:[Diwedd Tariff]]&gt;($B357+AV$6*$BA$1)),ExportContract[[Ceiniogau fesul kWh]:[Ceiniogau fesul kWh]],0,,)</f>
        <v>0</v>
      </c>
      <c r="AW357" s="20" cm="1">
        <f t="array" ref="AW357">_xlfn.XLOOKUP(1,(ExportContract[[Dechrau Tariff ]:[Dechrau Tariff ]]&lt;=($B357+AW$6*$BA$1))*(ExportContract[[Diwedd Tariff]:[Diwedd Tariff]]&gt;($B357+AW$6*$BA$1)),ExportContract[[Ceiniogau fesul kWh]:[Ceiniogau fesul kWh]],0,,)</f>
        <v>0</v>
      </c>
      <c r="AX357" s="20" cm="1">
        <f t="array" ref="AX357">_xlfn.XLOOKUP(1,(ExportContract[[Dechrau Tariff ]:[Dechrau Tariff ]]&lt;=($B357+AX$6*$BA$1))*(ExportContract[[Diwedd Tariff]:[Diwedd Tariff]]&gt;($B357+AX$6*$BA$1)),ExportContract[[Ceiniogau fesul kWh]:[Ceiniogau fesul kWh]],0,,)</f>
        <v>0</v>
      </c>
    </row>
    <row r="358" spans="2:50" x14ac:dyDescent="0.3">
      <c r="B358" s="30">
        <v>45643</v>
      </c>
      <c r="C358" s="20" cm="1">
        <f t="array" ref="C358">_xlfn.XLOOKUP(1,(ExportContract[[Dechrau Tariff ]:[Dechrau Tariff ]]&lt;=($B358+C$6*$BA$1))*(ExportContract[[Diwedd Tariff]:[Diwedd Tariff]]&gt;($B358+C$6*$BA$1)),ExportContract[[Ceiniogau fesul kWh]:[Ceiniogau fesul kWh]],0,,)</f>
        <v>0</v>
      </c>
      <c r="D358" s="20" cm="1">
        <f t="array" ref="D358">_xlfn.XLOOKUP(1,(ExportContract[[Dechrau Tariff ]:[Dechrau Tariff ]]&lt;=($B358+D$6*$BA$1))*(ExportContract[[Diwedd Tariff]:[Diwedd Tariff]]&gt;($B358+D$6*$BA$1)),ExportContract[[Ceiniogau fesul kWh]:[Ceiniogau fesul kWh]],0,,)</f>
        <v>0</v>
      </c>
      <c r="E358" s="20" cm="1">
        <f t="array" ref="E358">_xlfn.XLOOKUP(1,(ExportContract[[Dechrau Tariff ]:[Dechrau Tariff ]]&lt;=($B358+E$6*$BA$1))*(ExportContract[[Diwedd Tariff]:[Diwedd Tariff]]&gt;($B358+E$6*$BA$1)),ExportContract[[Ceiniogau fesul kWh]:[Ceiniogau fesul kWh]],0,,)</f>
        <v>0</v>
      </c>
      <c r="F358" s="20" cm="1">
        <f t="array" ref="F358">_xlfn.XLOOKUP(1,(ExportContract[[Dechrau Tariff ]:[Dechrau Tariff ]]&lt;=($B358+F$6*$BA$1))*(ExportContract[[Diwedd Tariff]:[Diwedd Tariff]]&gt;($B358+F$6*$BA$1)),ExportContract[[Ceiniogau fesul kWh]:[Ceiniogau fesul kWh]],0,,)</f>
        <v>0</v>
      </c>
      <c r="G358" s="20" cm="1">
        <f t="array" ref="G358">_xlfn.XLOOKUP(1,(ExportContract[[Dechrau Tariff ]:[Dechrau Tariff ]]&lt;=($B358+G$6*$BA$1))*(ExportContract[[Diwedd Tariff]:[Diwedd Tariff]]&gt;($B358+G$6*$BA$1)),ExportContract[[Ceiniogau fesul kWh]:[Ceiniogau fesul kWh]],0,,)</f>
        <v>0</v>
      </c>
      <c r="H358" s="20" cm="1">
        <f t="array" ref="H358">_xlfn.XLOOKUP(1,(ExportContract[[Dechrau Tariff ]:[Dechrau Tariff ]]&lt;=($B358+H$6*$BA$1))*(ExportContract[[Diwedd Tariff]:[Diwedd Tariff]]&gt;($B358+H$6*$BA$1)),ExportContract[[Ceiniogau fesul kWh]:[Ceiniogau fesul kWh]],0,,)</f>
        <v>0</v>
      </c>
      <c r="I358" s="20" cm="1">
        <f t="array" ref="I358">_xlfn.XLOOKUP(1,(ExportContract[[Dechrau Tariff ]:[Dechrau Tariff ]]&lt;=($B358+I$6*$BA$1))*(ExportContract[[Diwedd Tariff]:[Diwedd Tariff]]&gt;($B358+I$6*$BA$1)),ExportContract[[Ceiniogau fesul kWh]:[Ceiniogau fesul kWh]],0,,)</f>
        <v>0</v>
      </c>
      <c r="J358" s="20" cm="1">
        <f t="array" ref="J358">_xlfn.XLOOKUP(1,(ExportContract[[Dechrau Tariff ]:[Dechrau Tariff ]]&lt;=($B358+J$6*$BA$1))*(ExportContract[[Diwedd Tariff]:[Diwedd Tariff]]&gt;($B358+J$6*$BA$1)),ExportContract[[Ceiniogau fesul kWh]:[Ceiniogau fesul kWh]],0,,)</f>
        <v>0</v>
      </c>
      <c r="K358" s="20" cm="1">
        <f t="array" ref="K358">_xlfn.XLOOKUP(1,(ExportContract[[Dechrau Tariff ]:[Dechrau Tariff ]]&lt;=($B358+K$6*$BA$1))*(ExportContract[[Diwedd Tariff]:[Diwedd Tariff]]&gt;($B358+K$6*$BA$1)),ExportContract[[Ceiniogau fesul kWh]:[Ceiniogau fesul kWh]],0,,)</f>
        <v>0</v>
      </c>
      <c r="L358" s="20" cm="1">
        <f t="array" ref="L358">_xlfn.XLOOKUP(1,(ExportContract[[Dechrau Tariff ]:[Dechrau Tariff ]]&lt;=($B358+L$6*$BA$1))*(ExportContract[[Diwedd Tariff]:[Diwedd Tariff]]&gt;($B358+L$6*$BA$1)),ExportContract[[Ceiniogau fesul kWh]:[Ceiniogau fesul kWh]],0,,)</f>
        <v>0</v>
      </c>
      <c r="M358" s="20" cm="1">
        <f t="array" ref="M358">_xlfn.XLOOKUP(1,(ExportContract[[Dechrau Tariff ]:[Dechrau Tariff ]]&lt;=($B358+M$6*$BA$1))*(ExportContract[[Diwedd Tariff]:[Diwedd Tariff]]&gt;($B358+M$6*$BA$1)),ExportContract[[Ceiniogau fesul kWh]:[Ceiniogau fesul kWh]],0,,)</f>
        <v>0</v>
      </c>
      <c r="N358" s="20" cm="1">
        <f t="array" ref="N358">_xlfn.XLOOKUP(1,(ExportContract[[Dechrau Tariff ]:[Dechrau Tariff ]]&lt;=($B358+N$6*$BA$1))*(ExportContract[[Diwedd Tariff]:[Diwedd Tariff]]&gt;($B358+N$6*$BA$1)),ExportContract[[Ceiniogau fesul kWh]:[Ceiniogau fesul kWh]],0,,)</f>
        <v>0</v>
      </c>
      <c r="O358" s="20" cm="1">
        <f t="array" ref="O358">_xlfn.XLOOKUP(1,(ExportContract[[Dechrau Tariff ]:[Dechrau Tariff ]]&lt;=($B358+O$6*$BA$1))*(ExportContract[[Diwedd Tariff]:[Diwedd Tariff]]&gt;($B358+O$6*$BA$1)),ExportContract[[Ceiniogau fesul kWh]:[Ceiniogau fesul kWh]],0,,)</f>
        <v>0</v>
      </c>
      <c r="P358" s="20" cm="1">
        <f t="array" ref="P358">_xlfn.XLOOKUP(1,(ExportContract[[Dechrau Tariff ]:[Dechrau Tariff ]]&lt;=($B358+P$6*$BA$1))*(ExportContract[[Diwedd Tariff]:[Diwedd Tariff]]&gt;($B358+P$6*$BA$1)),ExportContract[[Ceiniogau fesul kWh]:[Ceiniogau fesul kWh]],0,,)</f>
        <v>0</v>
      </c>
      <c r="Q358" s="20" cm="1">
        <f t="array" ref="Q358">_xlfn.XLOOKUP(1,(ExportContract[[Dechrau Tariff ]:[Dechrau Tariff ]]&lt;=($B358+Q$6*$BA$1))*(ExportContract[[Diwedd Tariff]:[Diwedd Tariff]]&gt;($B358+Q$6*$BA$1)),ExportContract[[Ceiniogau fesul kWh]:[Ceiniogau fesul kWh]],0,,)</f>
        <v>0</v>
      </c>
      <c r="R358" s="20" cm="1">
        <f t="array" ref="R358">_xlfn.XLOOKUP(1,(ExportContract[[Dechrau Tariff ]:[Dechrau Tariff ]]&lt;=($B358+R$6*$BA$1))*(ExportContract[[Diwedd Tariff]:[Diwedd Tariff]]&gt;($B358+R$6*$BA$1)),ExportContract[[Ceiniogau fesul kWh]:[Ceiniogau fesul kWh]],0,,)</f>
        <v>0</v>
      </c>
      <c r="S358" s="20" cm="1">
        <f t="array" ref="S358">_xlfn.XLOOKUP(1,(ExportContract[[Dechrau Tariff ]:[Dechrau Tariff ]]&lt;=($B358+S$6*$BA$1))*(ExportContract[[Diwedd Tariff]:[Diwedd Tariff]]&gt;($B358+S$6*$BA$1)),ExportContract[[Ceiniogau fesul kWh]:[Ceiniogau fesul kWh]],0,,)</f>
        <v>0</v>
      </c>
      <c r="T358" s="20" cm="1">
        <f t="array" ref="T358">_xlfn.XLOOKUP(1,(ExportContract[[Dechrau Tariff ]:[Dechrau Tariff ]]&lt;=($B358+T$6*$BA$1))*(ExportContract[[Diwedd Tariff]:[Diwedd Tariff]]&gt;($B358+T$6*$BA$1)),ExportContract[[Ceiniogau fesul kWh]:[Ceiniogau fesul kWh]],0,,)</f>
        <v>0</v>
      </c>
      <c r="U358" s="20" cm="1">
        <f t="array" ref="U358">_xlfn.XLOOKUP(1,(ExportContract[[Dechrau Tariff ]:[Dechrau Tariff ]]&lt;=($B358+U$6*$BA$1))*(ExportContract[[Diwedd Tariff]:[Diwedd Tariff]]&gt;($B358+U$6*$BA$1)),ExportContract[[Ceiniogau fesul kWh]:[Ceiniogau fesul kWh]],0,,)</f>
        <v>0</v>
      </c>
      <c r="V358" s="20" cm="1">
        <f t="array" ref="V358">_xlfn.XLOOKUP(1,(ExportContract[[Dechrau Tariff ]:[Dechrau Tariff ]]&lt;=($B358+V$6*$BA$1))*(ExportContract[[Diwedd Tariff]:[Diwedd Tariff]]&gt;($B358+V$6*$BA$1)),ExportContract[[Ceiniogau fesul kWh]:[Ceiniogau fesul kWh]],0,,)</f>
        <v>0</v>
      </c>
      <c r="W358" s="20" cm="1">
        <f t="array" ref="W358">_xlfn.XLOOKUP(1,(ExportContract[[Dechrau Tariff ]:[Dechrau Tariff ]]&lt;=($B358+W$6*$BA$1))*(ExportContract[[Diwedd Tariff]:[Diwedd Tariff]]&gt;($B358+W$6*$BA$1)),ExportContract[[Ceiniogau fesul kWh]:[Ceiniogau fesul kWh]],0,,)</f>
        <v>0</v>
      </c>
      <c r="X358" s="20" cm="1">
        <f t="array" ref="X358">_xlfn.XLOOKUP(1,(ExportContract[[Dechrau Tariff ]:[Dechrau Tariff ]]&lt;=($B358+X$6*$BA$1))*(ExportContract[[Diwedd Tariff]:[Diwedd Tariff]]&gt;($B358+X$6*$BA$1)),ExportContract[[Ceiniogau fesul kWh]:[Ceiniogau fesul kWh]],0,,)</f>
        <v>0</v>
      </c>
      <c r="Y358" s="20" cm="1">
        <f t="array" ref="Y358">_xlfn.XLOOKUP(1,(ExportContract[[Dechrau Tariff ]:[Dechrau Tariff ]]&lt;=($B358+Y$6*$BA$1))*(ExportContract[[Diwedd Tariff]:[Diwedd Tariff]]&gt;($B358+Y$6*$BA$1)),ExportContract[[Ceiniogau fesul kWh]:[Ceiniogau fesul kWh]],0,,)</f>
        <v>0</v>
      </c>
      <c r="Z358" s="20" cm="1">
        <f t="array" ref="Z358">_xlfn.XLOOKUP(1,(ExportContract[[Dechrau Tariff ]:[Dechrau Tariff ]]&lt;=($B358+Z$6*$BA$1))*(ExportContract[[Diwedd Tariff]:[Diwedd Tariff]]&gt;($B358+Z$6*$BA$1)),ExportContract[[Ceiniogau fesul kWh]:[Ceiniogau fesul kWh]],0,,)</f>
        <v>0</v>
      </c>
      <c r="AA358" s="20" cm="1">
        <f t="array" ref="AA358">_xlfn.XLOOKUP(1,(ExportContract[[Dechrau Tariff ]:[Dechrau Tariff ]]&lt;=($B358+AA$6*$BA$1))*(ExportContract[[Diwedd Tariff]:[Diwedd Tariff]]&gt;($B358+AA$6*$BA$1)),ExportContract[[Ceiniogau fesul kWh]:[Ceiniogau fesul kWh]],0,,)</f>
        <v>0</v>
      </c>
      <c r="AB358" s="20" cm="1">
        <f t="array" ref="AB358">_xlfn.XLOOKUP(1,(ExportContract[[Dechrau Tariff ]:[Dechrau Tariff ]]&lt;=($B358+AB$6*$BA$1))*(ExportContract[[Diwedd Tariff]:[Diwedd Tariff]]&gt;($B358+AB$6*$BA$1)),ExportContract[[Ceiniogau fesul kWh]:[Ceiniogau fesul kWh]],0,,)</f>
        <v>0</v>
      </c>
      <c r="AC358" s="20" cm="1">
        <f t="array" ref="AC358">_xlfn.XLOOKUP(1,(ExportContract[[Dechrau Tariff ]:[Dechrau Tariff ]]&lt;=($B358+AC$6*$BA$1))*(ExportContract[[Diwedd Tariff]:[Diwedd Tariff]]&gt;($B358+AC$6*$BA$1)),ExportContract[[Ceiniogau fesul kWh]:[Ceiniogau fesul kWh]],0,,)</f>
        <v>0</v>
      </c>
      <c r="AD358" s="20" cm="1">
        <f t="array" ref="AD358">_xlfn.XLOOKUP(1,(ExportContract[[Dechrau Tariff ]:[Dechrau Tariff ]]&lt;=($B358+AD$6*$BA$1))*(ExportContract[[Diwedd Tariff]:[Diwedd Tariff]]&gt;($B358+AD$6*$BA$1)),ExportContract[[Ceiniogau fesul kWh]:[Ceiniogau fesul kWh]],0,,)</f>
        <v>0</v>
      </c>
      <c r="AE358" s="20" cm="1">
        <f t="array" ref="AE358">_xlfn.XLOOKUP(1,(ExportContract[[Dechrau Tariff ]:[Dechrau Tariff ]]&lt;=($B358+AE$6*$BA$1))*(ExportContract[[Diwedd Tariff]:[Diwedd Tariff]]&gt;($B358+AE$6*$BA$1)),ExportContract[[Ceiniogau fesul kWh]:[Ceiniogau fesul kWh]],0,,)</f>
        <v>0</v>
      </c>
      <c r="AF358" s="20" cm="1">
        <f t="array" ref="AF358">_xlfn.XLOOKUP(1,(ExportContract[[Dechrau Tariff ]:[Dechrau Tariff ]]&lt;=($B358+AF$6*$BA$1))*(ExportContract[[Diwedd Tariff]:[Diwedd Tariff]]&gt;($B358+AF$6*$BA$1)),ExportContract[[Ceiniogau fesul kWh]:[Ceiniogau fesul kWh]],0,,)</f>
        <v>0</v>
      </c>
      <c r="AG358" s="20" cm="1">
        <f t="array" ref="AG358">_xlfn.XLOOKUP(1,(ExportContract[[Dechrau Tariff ]:[Dechrau Tariff ]]&lt;=($B358+AG$6*$BA$1))*(ExportContract[[Diwedd Tariff]:[Diwedd Tariff]]&gt;($B358+AG$6*$BA$1)),ExportContract[[Ceiniogau fesul kWh]:[Ceiniogau fesul kWh]],0,,)</f>
        <v>0</v>
      </c>
      <c r="AH358" s="20" cm="1">
        <f t="array" ref="AH358">_xlfn.XLOOKUP(1,(ExportContract[[Dechrau Tariff ]:[Dechrau Tariff ]]&lt;=($B358+AH$6*$BA$1))*(ExportContract[[Diwedd Tariff]:[Diwedd Tariff]]&gt;($B358+AH$6*$BA$1)),ExportContract[[Ceiniogau fesul kWh]:[Ceiniogau fesul kWh]],0,,)</f>
        <v>0</v>
      </c>
      <c r="AI358" s="20" cm="1">
        <f t="array" ref="AI358">_xlfn.XLOOKUP(1,(ExportContract[[Dechrau Tariff ]:[Dechrau Tariff ]]&lt;=($B358+AI$6*$BA$1))*(ExportContract[[Diwedd Tariff]:[Diwedd Tariff]]&gt;($B358+AI$6*$BA$1)),ExportContract[[Ceiniogau fesul kWh]:[Ceiniogau fesul kWh]],0,,)</f>
        <v>0</v>
      </c>
      <c r="AJ358" s="20" cm="1">
        <f t="array" ref="AJ358">_xlfn.XLOOKUP(1,(ExportContract[[Dechrau Tariff ]:[Dechrau Tariff ]]&lt;=($B358+AJ$6*$BA$1))*(ExportContract[[Diwedd Tariff]:[Diwedd Tariff]]&gt;($B358+AJ$6*$BA$1)),ExportContract[[Ceiniogau fesul kWh]:[Ceiniogau fesul kWh]],0,,)</f>
        <v>0</v>
      </c>
      <c r="AK358" s="20" cm="1">
        <f t="array" ref="AK358">_xlfn.XLOOKUP(1,(ExportContract[[Dechrau Tariff ]:[Dechrau Tariff ]]&lt;=($B358+AK$6*$BA$1))*(ExportContract[[Diwedd Tariff]:[Diwedd Tariff]]&gt;($B358+AK$6*$BA$1)),ExportContract[[Ceiniogau fesul kWh]:[Ceiniogau fesul kWh]],0,,)</f>
        <v>0</v>
      </c>
      <c r="AL358" s="20" cm="1">
        <f t="array" ref="AL358">_xlfn.XLOOKUP(1,(ExportContract[[Dechrau Tariff ]:[Dechrau Tariff ]]&lt;=($B358+AL$6*$BA$1))*(ExportContract[[Diwedd Tariff]:[Diwedd Tariff]]&gt;($B358+AL$6*$BA$1)),ExportContract[[Ceiniogau fesul kWh]:[Ceiniogau fesul kWh]],0,,)</f>
        <v>0</v>
      </c>
      <c r="AM358" s="20" cm="1">
        <f t="array" ref="AM358">_xlfn.XLOOKUP(1,(ExportContract[[Dechrau Tariff ]:[Dechrau Tariff ]]&lt;=($B358+AM$6*$BA$1))*(ExportContract[[Diwedd Tariff]:[Diwedd Tariff]]&gt;($B358+AM$6*$BA$1)),ExportContract[[Ceiniogau fesul kWh]:[Ceiniogau fesul kWh]],0,,)</f>
        <v>0</v>
      </c>
      <c r="AN358" s="20" cm="1">
        <f t="array" ref="AN358">_xlfn.XLOOKUP(1,(ExportContract[[Dechrau Tariff ]:[Dechrau Tariff ]]&lt;=($B358+AN$6*$BA$1))*(ExportContract[[Diwedd Tariff]:[Diwedd Tariff]]&gt;($B358+AN$6*$BA$1)),ExportContract[[Ceiniogau fesul kWh]:[Ceiniogau fesul kWh]],0,,)</f>
        <v>0</v>
      </c>
      <c r="AO358" s="20" cm="1">
        <f t="array" ref="AO358">_xlfn.XLOOKUP(1,(ExportContract[[Dechrau Tariff ]:[Dechrau Tariff ]]&lt;=($B358+AO$6*$BA$1))*(ExportContract[[Diwedd Tariff]:[Diwedd Tariff]]&gt;($B358+AO$6*$BA$1)),ExportContract[[Ceiniogau fesul kWh]:[Ceiniogau fesul kWh]],0,,)</f>
        <v>0</v>
      </c>
      <c r="AP358" s="20" cm="1">
        <f t="array" ref="AP358">_xlfn.XLOOKUP(1,(ExportContract[[Dechrau Tariff ]:[Dechrau Tariff ]]&lt;=($B358+AP$6*$BA$1))*(ExportContract[[Diwedd Tariff]:[Diwedd Tariff]]&gt;($B358+AP$6*$BA$1)),ExportContract[[Ceiniogau fesul kWh]:[Ceiniogau fesul kWh]],0,,)</f>
        <v>0</v>
      </c>
      <c r="AQ358" s="20" cm="1">
        <f t="array" ref="AQ358">_xlfn.XLOOKUP(1,(ExportContract[[Dechrau Tariff ]:[Dechrau Tariff ]]&lt;=($B358+AQ$6*$BA$1))*(ExportContract[[Diwedd Tariff]:[Diwedd Tariff]]&gt;($B358+AQ$6*$BA$1)),ExportContract[[Ceiniogau fesul kWh]:[Ceiniogau fesul kWh]],0,,)</f>
        <v>0</v>
      </c>
      <c r="AR358" s="20" cm="1">
        <f t="array" ref="AR358">_xlfn.XLOOKUP(1,(ExportContract[[Dechrau Tariff ]:[Dechrau Tariff ]]&lt;=($B358+AR$6*$BA$1))*(ExportContract[[Diwedd Tariff]:[Diwedd Tariff]]&gt;($B358+AR$6*$BA$1)),ExportContract[[Ceiniogau fesul kWh]:[Ceiniogau fesul kWh]],0,,)</f>
        <v>0</v>
      </c>
      <c r="AS358" s="20" cm="1">
        <f t="array" ref="AS358">_xlfn.XLOOKUP(1,(ExportContract[[Dechrau Tariff ]:[Dechrau Tariff ]]&lt;=($B358+AS$6*$BA$1))*(ExportContract[[Diwedd Tariff]:[Diwedd Tariff]]&gt;($B358+AS$6*$BA$1)),ExportContract[[Ceiniogau fesul kWh]:[Ceiniogau fesul kWh]],0,,)</f>
        <v>0</v>
      </c>
      <c r="AT358" s="20" cm="1">
        <f t="array" ref="AT358">_xlfn.XLOOKUP(1,(ExportContract[[Dechrau Tariff ]:[Dechrau Tariff ]]&lt;=($B358+AT$6*$BA$1))*(ExportContract[[Diwedd Tariff]:[Diwedd Tariff]]&gt;($B358+AT$6*$BA$1)),ExportContract[[Ceiniogau fesul kWh]:[Ceiniogau fesul kWh]],0,,)</f>
        <v>0</v>
      </c>
      <c r="AU358" s="20" cm="1">
        <f t="array" ref="AU358">_xlfn.XLOOKUP(1,(ExportContract[[Dechrau Tariff ]:[Dechrau Tariff ]]&lt;=($B358+AU$6*$BA$1))*(ExportContract[[Diwedd Tariff]:[Diwedd Tariff]]&gt;($B358+AU$6*$BA$1)),ExportContract[[Ceiniogau fesul kWh]:[Ceiniogau fesul kWh]],0,,)</f>
        <v>0</v>
      </c>
      <c r="AV358" s="20" cm="1">
        <f t="array" ref="AV358">_xlfn.XLOOKUP(1,(ExportContract[[Dechrau Tariff ]:[Dechrau Tariff ]]&lt;=($B358+AV$6*$BA$1))*(ExportContract[[Diwedd Tariff]:[Diwedd Tariff]]&gt;($B358+AV$6*$BA$1)),ExportContract[[Ceiniogau fesul kWh]:[Ceiniogau fesul kWh]],0,,)</f>
        <v>0</v>
      </c>
      <c r="AW358" s="20" cm="1">
        <f t="array" ref="AW358">_xlfn.XLOOKUP(1,(ExportContract[[Dechrau Tariff ]:[Dechrau Tariff ]]&lt;=($B358+AW$6*$BA$1))*(ExportContract[[Diwedd Tariff]:[Diwedd Tariff]]&gt;($B358+AW$6*$BA$1)),ExportContract[[Ceiniogau fesul kWh]:[Ceiniogau fesul kWh]],0,,)</f>
        <v>0</v>
      </c>
      <c r="AX358" s="20" cm="1">
        <f t="array" ref="AX358">_xlfn.XLOOKUP(1,(ExportContract[[Dechrau Tariff ]:[Dechrau Tariff ]]&lt;=($B358+AX$6*$BA$1))*(ExportContract[[Diwedd Tariff]:[Diwedd Tariff]]&gt;($B358+AX$6*$BA$1)),ExportContract[[Ceiniogau fesul kWh]:[Ceiniogau fesul kWh]],0,,)</f>
        <v>0</v>
      </c>
    </row>
    <row r="359" spans="2:50" x14ac:dyDescent="0.3">
      <c r="B359" s="30">
        <v>45644</v>
      </c>
      <c r="C359" s="20" cm="1">
        <f t="array" ref="C359">_xlfn.XLOOKUP(1,(ExportContract[[Dechrau Tariff ]:[Dechrau Tariff ]]&lt;=($B359+C$6*$BA$1))*(ExportContract[[Diwedd Tariff]:[Diwedd Tariff]]&gt;($B359+C$6*$BA$1)),ExportContract[[Ceiniogau fesul kWh]:[Ceiniogau fesul kWh]],0,,)</f>
        <v>0</v>
      </c>
      <c r="D359" s="20" cm="1">
        <f t="array" ref="D359">_xlfn.XLOOKUP(1,(ExportContract[[Dechrau Tariff ]:[Dechrau Tariff ]]&lt;=($B359+D$6*$BA$1))*(ExportContract[[Diwedd Tariff]:[Diwedd Tariff]]&gt;($B359+D$6*$BA$1)),ExportContract[[Ceiniogau fesul kWh]:[Ceiniogau fesul kWh]],0,,)</f>
        <v>0</v>
      </c>
      <c r="E359" s="20" cm="1">
        <f t="array" ref="E359">_xlfn.XLOOKUP(1,(ExportContract[[Dechrau Tariff ]:[Dechrau Tariff ]]&lt;=($B359+E$6*$BA$1))*(ExportContract[[Diwedd Tariff]:[Diwedd Tariff]]&gt;($B359+E$6*$BA$1)),ExportContract[[Ceiniogau fesul kWh]:[Ceiniogau fesul kWh]],0,,)</f>
        <v>0</v>
      </c>
      <c r="F359" s="20" cm="1">
        <f t="array" ref="F359">_xlfn.XLOOKUP(1,(ExportContract[[Dechrau Tariff ]:[Dechrau Tariff ]]&lt;=($B359+F$6*$BA$1))*(ExportContract[[Diwedd Tariff]:[Diwedd Tariff]]&gt;($B359+F$6*$BA$1)),ExportContract[[Ceiniogau fesul kWh]:[Ceiniogau fesul kWh]],0,,)</f>
        <v>0</v>
      </c>
      <c r="G359" s="20" cm="1">
        <f t="array" ref="G359">_xlfn.XLOOKUP(1,(ExportContract[[Dechrau Tariff ]:[Dechrau Tariff ]]&lt;=($B359+G$6*$BA$1))*(ExportContract[[Diwedd Tariff]:[Diwedd Tariff]]&gt;($B359+G$6*$BA$1)),ExportContract[[Ceiniogau fesul kWh]:[Ceiniogau fesul kWh]],0,,)</f>
        <v>0</v>
      </c>
      <c r="H359" s="20" cm="1">
        <f t="array" ref="H359">_xlfn.XLOOKUP(1,(ExportContract[[Dechrau Tariff ]:[Dechrau Tariff ]]&lt;=($B359+H$6*$BA$1))*(ExportContract[[Diwedd Tariff]:[Diwedd Tariff]]&gt;($B359+H$6*$BA$1)),ExportContract[[Ceiniogau fesul kWh]:[Ceiniogau fesul kWh]],0,,)</f>
        <v>0</v>
      </c>
      <c r="I359" s="20" cm="1">
        <f t="array" ref="I359">_xlfn.XLOOKUP(1,(ExportContract[[Dechrau Tariff ]:[Dechrau Tariff ]]&lt;=($B359+I$6*$BA$1))*(ExportContract[[Diwedd Tariff]:[Diwedd Tariff]]&gt;($B359+I$6*$BA$1)),ExportContract[[Ceiniogau fesul kWh]:[Ceiniogau fesul kWh]],0,,)</f>
        <v>0</v>
      </c>
      <c r="J359" s="20" cm="1">
        <f t="array" ref="J359">_xlfn.XLOOKUP(1,(ExportContract[[Dechrau Tariff ]:[Dechrau Tariff ]]&lt;=($B359+J$6*$BA$1))*(ExportContract[[Diwedd Tariff]:[Diwedd Tariff]]&gt;($B359+J$6*$BA$1)),ExportContract[[Ceiniogau fesul kWh]:[Ceiniogau fesul kWh]],0,,)</f>
        <v>0</v>
      </c>
      <c r="K359" s="20" cm="1">
        <f t="array" ref="K359">_xlfn.XLOOKUP(1,(ExportContract[[Dechrau Tariff ]:[Dechrau Tariff ]]&lt;=($B359+K$6*$BA$1))*(ExportContract[[Diwedd Tariff]:[Diwedd Tariff]]&gt;($B359+K$6*$BA$1)),ExportContract[[Ceiniogau fesul kWh]:[Ceiniogau fesul kWh]],0,,)</f>
        <v>0</v>
      </c>
      <c r="L359" s="20" cm="1">
        <f t="array" ref="L359">_xlfn.XLOOKUP(1,(ExportContract[[Dechrau Tariff ]:[Dechrau Tariff ]]&lt;=($B359+L$6*$BA$1))*(ExportContract[[Diwedd Tariff]:[Diwedd Tariff]]&gt;($B359+L$6*$BA$1)),ExportContract[[Ceiniogau fesul kWh]:[Ceiniogau fesul kWh]],0,,)</f>
        <v>0</v>
      </c>
      <c r="M359" s="20" cm="1">
        <f t="array" ref="M359">_xlfn.XLOOKUP(1,(ExportContract[[Dechrau Tariff ]:[Dechrau Tariff ]]&lt;=($B359+M$6*$BA$1))*(ExportContract[[Diwedd Tariff]:[Diwedd Tariff]]&gt;($B359+M$6*$BA$1)),ExportContract[[Ceiniogau fesul kWh]:[Ceiniogau fesul kWh]],0,,)</f>
        <v>0</v>
      </c>
      <c r="N359" s="20" cm="1">
        <f t="array" ref="N359">_xlfn.XLOOKUP(1,(ExportContract[[Dechrau Tariff ]:[Dechrau Tariff ]]&lt;=($B359+N$6*$BA$1))*(ExportContract[[Diwedd Tariff]:[Diwedd Tariff]]&gt;($B359+N$6*$BA$1)),ExportContract[[Ceiniogau fesul kWh]:[Ceiniogau fesul kWh]],0,,)</f>
        <v>0</v>
      </c>
      <c r="O359" s="20" cm="1">
        <f t="array" ref="O359">_xlfn.XLOOKUP(1,(ExportContract[[Dechrau Tariff ]:[Dechrau Tariff ]]&lt;=($B359+O$6*$BA$1))*(ExportContract[[Diwedd Tariff]:[Diwedd Tariff]]&gt;($B359+O$6*$BA$1)),ExportContract[[Ceiniogau fesul kWh]:[Ceiniogau fesul kWh]],0,,)</f>
        <v>0</v>
      </c>
      <c r="P359" s="20" cm="1">
        <f t="array" ref="P359">_xlfn.XLOOKUP(1,(ExportContract[[Dechrau Tariff ]:[Dechrau Tariff ]]&lt;=($B359+P$6*$BA$1))*(ExportContract[[Diwedd Tariff]:[Diwedd Tariff]]&gt;($B359+P$6*$BA$1)),ExportContract[[Ceiniogau fesul kWh]:[Ceiniogau fesul kWh]],0,,)</f>
        <v>0</v>
      </c>
      <c r="Q359" s="20" cm="1">
        <f t="array" ref="Q359">_xlfn.XLOOKUP(1,(ExportContract[[Dechrau Tariff ]:[Dechrau Tariff ]]&lt;=($B359+Q$6*$BA$1))*(ExportContract[[Diwedd Tariff]:[Diwedd Tariff]]&gt;($B359+Q$6*$BA$1)),ExportContract[[Ceiniogau fesul kWh]:[Ceiniogau fesul kWh]],0,,)</f>
        <v>0</v>
      </c>
      <c r="R359" s="20" cm="1">
        <f t="array" ref="R359">_xlfn.XLOOKUP(1,(ExportContract[[Dechrau Tariff ]:[Dechrau Tariff ]]&lt;=($B359+R$6*$BA$1))*(ExportContract[[Diwedd Tariff]:[Diwedd Tariff]]&gt;($B359+R$6*$BA$1)),ExportContract[[Ceiniogau fesul kWh]:[Ceiniogau fesul kWh]],0,,)</f>
        <v>0</v>
      </c>
      <c r="S359" s="20" cm="1">
        <f t="array" ref="S359">_xlfn.XLOOKUP(1,(ExportContract[[Dechrau Tariff ]:[Dechrau Tariff ]]&lt;=($B359+S$6*$BA$1))*(ExportContract[[Diwedd Tariff]:[Diwedd Tariff]]&gt;($B359+S$6*$BA$1)),ExportContract[[Ceiniogau fesul kWh]:[Ceiniogau fesul kWh]],0,,)</f>
        <v>0</v>
      </c>
      <c r="T359" s="20" cm="1">
        <f t="array" ref="T359">_xlfn.XLOOKUP(1,(ExportContract[[Dechrau Tariff ]:[Dechrau Tariff ]]&lt;=($B359+T$6*$BA$1))*(ExportContract[[Diwedd Tariff]:[Diwedd Tariff]]&gt;($B359+T$6*$BA$1)),ExportContract[[Ceiniogau fesul kWh]:[Ceiniogau fesul kWh]],0,,)</f>
        <v>0</v>
      </c>
      <c r="U359" s="20" cm="1">
        <f t="array" ref="U359">_xlfn.XLOOKUP(1,(ExportContract[[Dechrau Tariff ]:[Dechrau Tariff ]]&lt;=($B359+U$6*$BA$1))*(ExportContract[[Diwedd Tariff]:[Diwedd Tariff]]&gt;($B359+U$6*$BA$1)),ExportContract[[Ceiniogau fesul kWh]:[Ceiniogau fesul kWh]],0,,)</f>
        <v>0</v>
      </c>
      <c r="V359" s="20" cm="1">
        <f t="array" ref="V359">_xlfn.XLOOKUP(1,(ExportContract[[Dechrau Tariff ]:[Dechrau Tariff ]]&lt;=($B359+V$6*$BA$1))*(ExportContract[[Diwedd Tariff]:[Diwedd Tariff]]&gt;($B359+V$6*$BA$1)),ExportContract[[Ceiniogau fesul kWh]:[Ceiniogau fesul kWh]],0,,)</f>
        <v>0</v>
      </c>
      <c r="W359" s="20" cm="1">
        <f t="array" ref="W359">_xlfn.XLOOKUP(1,(ExportContract[[Dechrau Tariff ]:[Dechrau Tariff ]]&lt;=($B359+W$6*$BA$1))*(ExportContract[[Diwedd Tariff]:[Diwedd Tariff]]&gt;($B359+W$6*$BA$1)),ExportContract[[Ceiniogau fesul kWh]:[Ceiniogau fesul kWh]],0,,)</f>
        <v>0</v>
      </c>
      <c r="X359" s="20" cm="1">
        <f t="array" ref="X359">_xlfn.XLOOKUP(1,(ExportContract[[Dechrau Tariff ]:[Dechrau Tariff ]]&lt;=($B359+X$6*$BA$1))*(ExportContract[[Diwedd Tariff]:[Diwedd Tariff]]&gt;($B359+X$6*$BA$1)),ExportContract[[Ceiniogau fesul kWh]:[Ceiniogau fesul kWh]],0,,)</f>
        <v>0</v>
      </c>
      <c r="Y359" s="20" cm="1">
        <f t="array" ref="Y359">_xlfn.XLOOKUP(1,(ExportContract[[Dechrau Tariff ]:[Dechrau Tariff ]]&lt;=($B359+Y$6*$BA$1))*(ExportContract[[Diwedd Tariff]:[Diwedd Tariff]]&gt;($B359+Y$6*$BA$1)),ExportContract[[Ceiniogau fesul kWh]:[Ceiniogau fesul kWh]],0,,)</f>
        <v>0</v>
      </c>
      <c r="Z359" s="20" cm="1">
        <f t="array" ref="Z359">_xlfn.XLOOKUP(1,(ExportContract[[Dechrau Tariff ]:[Dechrau Tariff ]]&lt;=($B359+Z$6*$BA$1))*(ExportContract[[Diwedd Tariff]:[Diwedd Tariff]]&gt;($B359+Z$6*$BA$1)),ExportContract[[Ceiniogau fesul kWh]:[Ceiniogau fesul kWh]],0,,)</f>
        <v>0</v>
      </c>
      <c r="AA359" s="20" cm="1">
        <f t="array" ref="AA359">_xlfn.XLOOKUP(1,(ExportContract[[Dechrau Tariff ]:[Dechrau Tariff ]]&lt;=($B359+AA$6*$BA$1))*(ExportContract[[Diwedd Tariff]:[Diwedd Tariff]]&gt;($B359+AA$6*$BA$1)),ExportContract[[Ceiniogau fesul kWh]:[Ceiniogau fesul kWh]],0,,)</f>
        <v>0</v>
      </c>
      <c r="AB359" s="20" cm="1">
        <f t="array" ref="AB359">_xlfn.XLOOKUP(1,(ExportContract[[Dechrau Tariff ]:[Dechrau Tariff ]]&lt;=($B359+AB$6*$BA$1))*(ExportContract[[Diwedd Tariff]:[Diwedd Tariff]]&gt;($B359+AB$6*$BA$1)),ExportContract[[Ceiniogau fesul kWh]:[Ceiniogau fesul kWh]],0,,)</f>
        <v>0</v>
      </c>
      <c r="AC359" s="20" cm="1">
        <f t="array" ref="AC359">_xlfn.XLOOKUP(1,(ExportContract[[Dechrau Tariff ]:[Dechrau Tariff ]]&lt;=($B359+AC$6*$BA$1))*(ExportContract[[Diwedd Tariff]:[Diwedd Tariff]]&gt;($B359+AC$6*$BA$1)),ExportContract[[Ceiniogau fesul kWh]:[Ceiniogau fesul kWh]],0,,)</f>
        <v>0</v>
      </c>
      <c r="AD359" s="20" cm="1">
        <f t="array" ref="AD359">_xlfn.XLOOKUP(1,(ExportContract[[Dechrau Tariff ]:[Dechrau Tariff ]]&lt;=($B359+AD$6*$BA$1))*(ExportContract[[Diwedd Tariff]:[Diwedd Tariff]]&gt;($B359+AD$6*$BA$1)),ExportContract[[Ceiniogau fesul kWh]:[Ceiniogau fesul kWh]],0,,)</f>
        <v>0</v>
      </c>
      <c r="AE359" s="20" cm="1">
        <f t="array" ref="AE359">_xlfn.XLOOKUP(1,(ExportContract[[Dechrau Tariff ]:[Dechrau Tariff ]]&lt;=($B359+AE$6*$BA$1))*(ExportContract[[Diwedd Tariff]:[Diwedd Tariff]]&gt;($B359+AE$6*$BA$1)),ExportContract[[Ceiniogau fesul kWh]:[Ceiniogau fesul kWh]],0,,)</f>
        <v>0</v>
      </c>
      <c r="AF359" s="20" cm="1">
        <f t="array" ref="AF359">_xlfn.XLOOKUP(1,(ExportContract[[Dechrau Tariff ]:[Dechrau Tariff ]]&lt;=($B359+AF$6*$BA$1))*(ExportContract[[Diwedd Tariff]:[Diwedd Tariff]]&gt;($B359+AF$6*$BA$1)),ExportContract[[Ceiniogau fesul kWh]:[Ceiniogau fesul kWh]],0,,)</f>
        <v>0</v>
      </c>
      <c r="AG359" s="20" cm="1">
        <f t="array" ref="AG359">_xlfn.XLOOKUP(1,(ExportContract[[Dechrau Tariff ]:[Dechrau Tariff ]]&lt;=($B359+AG$6*$BA$1))*(ExportContract[[Diwedd Tariff]:[Diwedd Tariff]]&gt;($B359+AG$6*$BA$1)),ExportContract[[Ceiniogau fesul kWh]:[Ceiniogau fesul kWh]],0,,)</f>
        <v>0</v>
      </c>
      <c r="AH359" s="20" cm="1">
        <f t="array" ref="AH359">_xlfn.XLOOKUP(1,(ExportContract[[Dechrau Tariff ]:[Dechrau Tariff ]]&lt;=($B359+AH$6*$BA$1))*(ExportContract[[Diwedd Tariff]:[Diwedd Tariff]]&gt;($B359+AH$6*$BA$1)),ExportContract[[Ceiniogau fesul kWh]:[Ceiniogau fesul kWh]],0,,)</f>
        <v>0</v>
      </c>
      <c r="AI359" s="20" cm="1">
        <f t="array" ref="AI359">_xlfn.XLOOKUP(1,(ExportContract[[Dechrau Tariff ]:[Dechrau Tariff ]]&lt;=($B359+AI$6*$BA$1))*(ExportContract[[Diwedd Tariff]:[Diwedd Tariff]]&gt;($B359+AI$6*$BA$1)),ExportContract[[Ceiniogau fesul kWh]:[Ceiniogau fesul kWh]],0,,)</f>
        <v>0</v>
      </c>
      <c r="AJ359" s="20" cm="1">
        <f t="array" ref="AJ359">_xlfn.XLOOKUP(1,(ExportContract[[Dechrau Tariff ]:[Dechrau Tariff ]]&lt;=($B359+AJ$6*$BA$1))*(ExportContract[[Diwedd Tariff]:[Diwedd Tariff]]&gt;($B359+AJ$6*$BA$1)),ExportContract[[Ceiniogau fesul kWh]:[Ceiniogau fesul kWh]],0,,)</f>
        <v>0</v>
      </c>
      <c r="AK359" s="20" cm="1">
        <f t="array" ref="AK359">_xlfn.XLOOKUP(1,(ExportContract[[Dechrau Tariff ]:[Dechrau Tariff ]]&lt;=($B359+AK$6*$BA$1))*(ExportContract[[Diwedd Tariff]:[Diwedd Tariff]]&gt;($B359+AK$6*$BA$1)),ExportContract[[Ceiniogau fesul kWh]:[Ceiniogau fesul kWh]],0,,)</f>
        <v>0</v>
      </c>
      <c r="AL359" s="20" cm="1">
        <f t="array" ref="AL359">_xlfn.XLOOKUP(1,(ExportContract[[Dechrau Tariff ]:[Dechrau Tariff ]]&lt;=($B359+AL$6*$BA$1))*(ExportContract[[Diwedd Tariff]:[Diwedd Tariff]]&gt;($B359+AL$6*$BA$1)),ExportContract[[Ceiniogau fesul kWh]:[Ceiniogau fesul kWh]],0,,)</f>
        <v>0</v>
      </c>
      <c r="AM359" s="20" cm="1">
        <f t="array" ref="AM359">_xlfn.XLOOKUP(1,(ExportContract[[Dechrau Tariff ]:[Dechrau Tariff ]]&lt;=($B359+AM$6*$BA$1))*(ExportContract[[Diwedd Tariff]:[Diwedd Tariff]]&gt;($B359+AM$6*$BA$1)),ExportContract[[Ceiniogau fesul kWh]:[Ceiniogau fesul kWh]],0,,)</f>
        <v>0</v>
      </c>
      <c r="AN359" s="20" cm="1">
        <f t="array" ref="AN359">_xlfn.XLOOKUP(1,(ExportContract[[Dechrau Tariff ]:[Dechrau Tariff ]]&lt;=($B359+AN$6*$BA$1))*(ExportContract[[Diwedd Tariff]:[Diwedd Tariff]]&gt;($B359+AN$6*$BA$1)),ExportContract[[Ceiniogau fesul kWh]:[Ceiniogau fesul kWh]],0,,)</f>
        <v>0</v>
      </c>
      <c r="AO359" s="20" cm="1">
        <f t="array" ref="AO359">_xlfn.XLOOKUP(1,(ExportContract[[Dechrau Tariff ]:[Dechrau Tariff ]]&lt;=($B359+AO$6*$BA$1))*(ExportContract[[Diwedd Tariff]:[Diwedd Tariff]]&gt;($B359+AO$6*$BA$1)),ExportContract[[Ceiniogau fesul kWh]:[Ceiniogau fesul kWh]],0,,)</f>
        <v>0</v>
      </c>
      <c r="AP359" s="20" cm="1">
        <f t="array" ref="AP359">_xlfn.XLOOKUP(1,(ExportContract[[Dechrau Tariff ]:[Dechrau Tariff ]]&lt;=($B359+AP$6*$BA$1))*(ExportContract[[Diwedd Tariff]:[Diwedd Tariff]]&gt;($B359+AP$6*$BA$1)),ExportContract[[Ceiniogau fesul kWh]:[Ceiniogau fesul kWh]],0,,)</f>
        <v>0</v>
      </c>
      <c r="AQ359" s="20" cm="1">
        <f t="array" ref="AQ359">_xlfn.XLOOKUP(1,(ExportContract[[Dechrau Tariff ]:[Dechrau Tariff ]]&lt;=($B359+AQ$6*$BA$1))*(ExportContract[[Diwedd Tariff]:[Diwedd Tariff]]&gt;($B359+AQ$6*$BA$1)),ExportContract[[Ceiniogau fesul kWh]:[Ceiniogau fesul kWh]],0,,)</f>
        <v>0</v>
      </c>
      <c r="AR359" s="20" cm="1">
        <f t="array" ref="AR359">_xlfn.XLOOKUP(1,(ExportContract[[Dechrau Tariff ]:[Dechrau Tariff ]]&lt;=($B359+AR$6*$BA$1))*(ExportContract[[Diwedd Tariff]:[Diwedd Tariff]]&gt;($B359+AR$6*$BA$1)),ExportContract[[Ceiniogau fesul kWh]:[Ceiniogau fesul kWh]],0,,)</f>
        <v>0</v>
      </c>
      <c r="AS359" s="20" cm="1">
        <f t="array" ref="AS359">_xlfn.XLOOKUP(1,(ExportContract[[Dechrau Tariff ]:[Dechrau Tariff ]]&lt;=($B359+AS$6*$BA$1))*(ExportContract[[Diwedd Tariff]:[Diwedd Tariff]]&gt;($B359+AS$6*$BA$1)),ExportContract[[Ceiniogau fesul kWh]:[Ceiniogau fesul kWh]],0,,)</f>
        <v>0</v>
      </c>
      <c r="AT359" s="20" cm="1">
        <f t="array" ref="AT359">_xlfn.XLOOKUP(1,(ExportContract[[Dechrau Tariff ]:[Dechrau Tariff ]]&lt;=($B359+AT$6*$BA$1))*(ExportContract[[Diwedd Tariff]:[Diwedd Tariff]]&gt;($B359+AT$6*$BA$1)),ExportContract[[Ceiniogau fesul kWh]:[Ceiniogau fesul kWh]],0,,)</f>
        <v>0</v>
      </c>
      <c r="AU359" s="20" cm="1">
        <f t="array" ref="AU359">_xlfn.XLOOKUP(1,(ExportContract[[Dechrau Tariff ]:[Dechrau Tariff ]]&lt;=($B359+AU$6*$BA$1))*(ExportContract[[Diwedd Tariff]:[Diwedd Tariff]]&gt;($B359+AU$6*$BA$1)),ExportContract[[Ceiniogau fesul kWh]:[Ceiniogau fesul kWh]],0,,)</f>
        <v>0</v>
      </c>
      <c r="AV359" s="20" cm="1">
        <f t="array" ref="AV359">_xlfn.XLOOKUP(1,(ExportContract[[Dechrau Tariff ]:[Dechrau Tariff ]]&lt;=($B359+AV$6*$BA$1))*(ExportContract[[Diwedd Tariff]:[Diwedd Tariff]]&gt;($B359+AV$6*$BA$1)),ExportContract[[Ceiniogau fesul kWh]:[Ceiniogau fesul kWh]],0,,)</f>
        <v>0</v>
      </c>
      <c r="AW359" s="20" cm="1">
        <f t="array" ref="AW359">_xlfn.XLOOKUP(1,(ExportContract[[Dechrau Tariff ]:[Dechrau Tariff ]]&lt;=($B359+AW$6*$BA$1))*(ExportContract[[Diwedd Tariff]:[Diwedd Tariff]]&gt;($B359+AW$6*$BA$1)),ExportContract[[Ceiniogau fesul kWh]:[Ceiniogau fesul kWh]],0,,)</f>
        <v>0</v>
      </c>
      <c r="AX359" s="20" cm="1">
        <f t="array" ref="AX359">_xlfn.XLOOKUP(1,(ExportContract[[Dechrau Tariff ]:[Dechrau Tariff ]]&lt;=($B359+AX$6*$BA$1))*(ExportContract[[Diwedd Tariff]:[Diwedd Tariff]]&gt;($B359+AX$6*$BA$1)),ExportContract[[Ceiniogau fesul kWh]:[Ceiniogau fesul kWh]],0,,)</f>
        <v>0</v>
      </c>
    </row>
    <row r="360" spans="2:50" x14ac:dyDescent="0.3">
      <c r="B360" s="30">
        <v>45645</v>
      </c>
      <c r="C360" s="20" cm="1">
        <f t="array" ref="C360">_xlfn.XLOOKUP(1,(ExportContract[[Dechrau Tariff ]:[Dechrau Tariff ]]&lt;=($B360+C$6*$BA$1))*(ExportContract[[Diwedd Tariff]:[Diwedd Tariff]]&gt;($B360+C$6*$BA$1)),ExportContract[[Ceiniogau fesul kWh]:[Ceiniogau fesul kWh]],0,,)</f>
        <v>0</v>
      </c>
      <c r="D360" s="20" cm="1">
        <f t="array" ref="D360">_xlfn.XLOOKUP(1,(ExportContract[[Dechrau Tariff ]:[Dechrau Tariff ]]&lt;=($B360+D$6*$BA$1))*(ExportContract[[Diwedd Tariff]:[Diwedd Tariff]]&gt;($B360+D$6*$BA$1)),ExportContract[[Ceiniogau fesul kWh]:[Ceiniogau fesul kWh]],0,,)</f>
        <v>0</v>
      </c>
      <c r="E360" s="20" cm="1">
        <f t="array" ref="E360">_xlfn.XLOOKUP(1,(ExportContract[[Dechrau Tariff ]:[Dechrau Tariff ]]&lt;=($B360+E$6*$BA$1))*(ExportContract[[Diwedd Tariff]:[Diwedd Tariff]]&gt;($B360+E$6*$BA$1)),ExportContract[[Ceiniogau fesul kWh]:[Ceiniogau fesul kWh]],0,,)</f>
        <v>0</v>
      </c>
      <c r="F360" s="20" cm="1">
        <f t="array" ref="F360">_xlfn.XLOOKUP(1,(ExportContract[[Dechrau Tariff ]:[Dechrau Tariff ]]&lt;=($B360+F$6*$BA$1))*(ExportContract[[Diwedd Tariff]:[Diwedd Tariff]]&gt;($B360+F$6*$BA$1)),ExportContract[[Ceiniogau fesul kWh]:[Ceiniogau fesul kWh]],0,,)</f>
        <v>0</v>
      </c>
      <c r="G360" s="20" cm="1">
        <f t="array" ref="G360">_xlfn.XLOOKUP(1,(ExportContract[[Dechrau Tariff ]:[Dechrau Tariff ]]&lt;=($B360+G$6*$BA$1))*(ExportContract[[Diwedd Tariff]:[Diwedd Tariff]]&gt;($B360+G$6*$BA$1)),ExportContract[[Ceiniogau fesul kWh]:[Ceiniogau fesul kWh]],0,,)</f>
        <v>0</v>
      </c>
      <c r="H360" s="20" cm="1">
        <f t="array" ref="H360">_xlfn.XLOOKUP(1,(ExportContract[[Dechrau Tariff ]:[Dechrau Tariff ]]&lt;=($B360+H$6*$BA$1))*(ExportContract[[Diwedd Tariff]:[Diwedd Tariff]]&gt;($B360+H$6*$BA$1)),ExportContract[[Ceiniogau fesul kWh]:[Ceiniogau fesul kWh]],0,,)</f>
        <v>0</v>
      </c>
      <c r="I360" s="20" cm="1">
        <f t="array" ref="I360">_xlfn.XLOOKUP(1,(ExportContract[[Dechrau Tariff ]:[Dechrau Tariff ]]&lt;=($B360+I$6*$BA$1))*(ExportContract[[Diwedd Tariff]:[Diwedd Tariff]]&gt;($B360+I$6*$BA$1)),ExportContract[[Ceiniogau fesul kWh]:[Ceiniogau fesul kWh]],0,,)</f>
        <v>0</v>
      </c>
      <c r="J360" s="20" cm="1">
        <f t="array" ref="J360">_xlfn.XLOOKUP(1,(ExportContract[[Dechrau Tariff ]:[Dechrau Tariff ]]&lt;=($B360+J$6*$BA$1))*(ExportContract[[Diwedd Tariff]:[Diwedd Tariff]]&gt;($B360+J$6*$BA$1)),ExportContract[[Ceiniogau fesul kWh]:[Ceiniogau fesul kWh]],0,,)</f>
        <v>0</v>
      </c>
      <c r="K360" s="20" cm="1">
        <f t="array" ref="K360">_xlfn.XLOOKUP(1,(ExportContract[[Dechrau Tariff ]:[Dechrau Tariff ]]&lt;=($B360+K$6*$BA$1))*(ExportContract[[Diwedd Tariff]:[Diwedd Tariff]]&gt;($B360+K$6*$BA$1)),ExportContract[[Ceiniogau fesul kWh]:[Ceiniogau fesul kWh]],0,,)</f>
        <v>0</v>
      </c>
      <c r="L360" s="20" cm="1">
        <f t="array" ref="L360">_xlfn.XLOOKUP(1,(ExportContract[[Dechrau Tariff ]:[Dechrau Tariff ]]&lt;=($B360+L$6*$BA$1))*(ExportContract[[Diwedd Tariff]:[Diwedd Tariff]]&gt;($B360+L$6*$BA$1)),ExportContract[[Ceiniogau fesul kWh]:[Ceiniogau fesul kWh]],0,,)</f>
        <v>0</v>
      </c>
      <c r="M360" s="20" cm="1">
        <f t="array" ref="M360">_xlfn.XLOOKUP(1,(ExportContract[[Dechrau Tariff ]:[Dechrau Tariff ]]&lt;=($B360+M$6*$BA$1))*(ExportContract[[Diwedd Tariff]:[Diwedd Tariff]]&gt;($B360+M$6*$BA$1)),ExportContract[[Ceiniogau fesul kWh]:[Ceiniogau fesul kWh]],0,,)</f>
        <v>0</v>
      </c>
      <c r="N360" s="20" cm="1">
        <f t="array" ref="N360">_xlfn.XLOOKUP(1,(ExportContract[[Dechrau Tariff ]:[Dechrau Tariff ]]&lt;=($B360+N$6*$BA$1))*(ExportContract[[Diwedd Tariff]:[Diwedd Tariff]]&gt;($B360+N$6*$BA$1)),ExportContract[[Ceiniogau fesul kWh]:[Ceiniogau fesul kWh]],0,,)</f>
        <v>0</v>
      </c>
      <c r="O360" s="20" cm="1">
        <f t="array" ref="O360">_xlfn.XLOOKUP(1,(ExportContract[[Dechrau Tariff ]:[Dechrau Tariff ]]&lt;=($B360+O$6*$BA$1))*(ExportContract[[Diwedd Tariff]:[Diwedd Tariff]]&gt;($B360+O$6*$BA$1)),ExportContract[[Ceiniogau fesul kWh]:[Ceiniogau fesul kWh]],0,,)</f>
        <v>0</v>
      </c>
      <c r="P360" s="20" cm="1">
        <f t="array" ref="P360">_xlfn.XLOOKUP(1,(ExportContract[[Dechrau Tariff ]:[Dechrau Tariff ]]&lt;=($B360+P$6*$BA$1))*(ExportContract[[Diwedd Tariff]:[Diwedd Tariff]]&gt;($B360+P$6*$BA$1)),ExportContract[[Ceiniogau fesul kWh]:[Ceiniogau fesul kWh]],0,,)</f>
        <v>0</v>
      </c>
      <c r="Q360" s="20" cm="1">
        <f t="array" ref="Q360">_xlfn.XLOOKUP(1,(ExportContract[[Dechrau Tariff ]:[Dechrau Tariff ]]&lt;=($B360+Q$6*$BA$1))*(ExportContract[[Diwedd Tariff]:[Diwedd Tariff]]&gt;($B360+Q$6*$BA$1)),ExportContract[[Ceiniogau fesul kWh]:[Ceiniogau fesul kWh]],0,,)</f>
        <v>0</v>
      </c>
      <c r="R360" s="20" cm="1">
        <f t="array" ref="R360">_xlfn.XLOOKUP(1,(ExportContract[[Dechrau Tariff ]:[Dechrau Tariff ]]&lt;=($B360+R$6*$BA$1))*(ExportContract[[Diwedd Tariff]:[Diwedd Tariff]]&gt;($B360+R$6*$BA$1)),ExportContract[[Ceiniogau fesul kWh]:[Ceiniogau fesul kWh]],0,,)</f>
        <v>0</v>
      </c>
      <c r="S360" s="20" cm="1">
        <f t="array" ref="S360">_xlfn.XLOOKUP(1,(ExportContract[[Dechrau Tariff ]:[Dechrau Tariff ]]&lt;=($B360+S$6*$BA$1))*(ExportContract[[Diwedd Tariff]:[Diwedd Tariff]]&gt;($B360+S$6*$BA$1)),ExportContract[[Ceiniogau fesul kWh]:[Ceiniogau fesul kWh]],0,,)</f>
        <v>0</v>
      </c>
      <c r="T360" s="20" cm="1">
        <f t="array" ref="T360">_xlfn.XLOOKUP(1,(ExportContract[[Dechrau Tariff ]:[Dechrau Tariff ]]&lt;=($B360+T$6*$BA$1))*(ExportContract[[Diwedd Tariff]:[Diwedd Tariff]]&gt;($B360+T$6*$BA$1)),ExportContract[[Ceiniogau fesul kWh]:[Ceiniogau fesul kWh]],0,,)</f>
        <v>0</v>
      </c>
      <c r="U360" s="20" cm="1">
        <f t="array" ref="U360">_xlfn.XLOOKUP(1,(ExportContract[[Dechrau Tariff ]:[Dechrau Tariff ]]&lt;=($B360+U$6*$BA$1))*(ExportContract[[Diwedd Tariff]:[Diwedd Tariff]]&gt;($B360+U$6*$BA$1)),ExportContract[[Ceiniogau fesul kWh]:[Ceiniogau fesul kWh]],0,,)</f>
        <v>0</v>
      </c>
      <c r="V360" s="20" cm="1">
        <f t="array" ref="V360">_xlfn.XLOOKUP(1,(ExportContract[[Dechrau Tariff ]:[Dechrau Tariff ]]&lt;=($B360+V$6*$BA$1))*(ExportContract[[Diwedd Tariff]:[Diwedd Tariff]]&gt;($B360+V$6*$BA$1)),ExportContract[[Ceiniogau fesul kWh]:[Ceiniogau fesul kWh]],0,,)</f>
        <v>0</v>
      </c>
      <c r="W360" s="20" cm="1">
        <f t="array" ref="W360">_xlfn.XLOOKUP(1,(ExportContract[[Dechrau Tariff ]:[Dechrau Tariff ]]&lt;=($B360+W$6*$BA$1))*(ExportContract[[Diwedd Tariff]:[Diwedd Tariff]]&gt;($B360+W$6*$BA$1)),ExportContract[[Ceiniogau fesul kWh]:[Ceiniogau fesul kWh]],0,,)</f>
        <v>0</v>
      </c>
      <c r="X360" s="20" cm="1">
        <f t="array" ref="X360">_xlfn.XLOOKUP(1,(ExportContract[[Dechrau Tariff ]:[Dechrau Tariff ]]&lt;=($B360+X$6*$BA$1))*(ExportContract[[Diwedd Tariff]:[Diwedd Tariff]]&gt;($B360+X$6*$BA$1)),ExportContract[[Ceiniogau fesul kWh]:[Ceiniogau fesul kWh]],0,,)</f>
        <v>0</v>
      </c>
      <c r="Y360" s="20" cm="1">
        <f t="array" ref="Y360">_xlfn.XLOOKUP(1,(ExportContract[[Dechrau Tariff ]:[Dechrau Tariff ]]&lt;=($B360+Y$6*$BA$1))*(ExportContract[[Diwedd Tariff]:[Diwedd Tariff]]&gt;($B360+Y$6*$BA$1)),ExportContract[[Ceiniogau fesul kWh]:[Ceiniogau fesul kWh]],0,,)</f>
        <v>0</v>
      </c>
      <c r="Z360" s="20" cm="1">
        <f t="array" ref="Z360">_xlfn.XLOOKUP(1,(ExportContract[[Dechrau Tariff ]:[Dechrau Tariff ]]&lt;=($B360+Z$6*$BA$1))*(ExportContract[[Diwedd Tariff]:[Diwedd Tariff]]&gt;($B360+Z$6*$BA$1)),ExportContract[[Ceiniogau fesul kWh]:[Ceiniogau fesul kWh]],0,,)</f>
        <v>0</v>
      </c>
      <c r="AA360" s="20" cm="1">
        <f t="array" ref="AA360">_xlfn.XLOOKUP(1,(ExportContract[[Dechrau Tariff ]:[Dechrau Tariff ]]&lt;=($B360+AA$6*$BA$1))*(ExportContract[[Diwedd Tariff]:[Diwedd Tariff]]&gt;($B360+AA$6*$BA$1)),ExportContract[[Ceiniogau fesul kWh]:[Ceiniogau fesul kWh]],0,,)</f>
        <v>0</v>
      </c>
      <c r="AB360" s="20" cm="1">
        <f t="array" ref="AB360">_xlfn.XLOOKUP(1,(ExportContract[[Dechrau Tariff ]:[Dechrau Tariff ]]&lt;=($B360+AB$6*$BA$1))*(ExportContract[[Diwedd Tariff]:[Diwedd Tariff]]&gt;($B360+AB$6*$BA$1)),ExportContract[[Ceiniogau fesul kWh]:[Ceiniogau fesul kWh]],0,,)</f>
        <v>0</v>
      </c>
      <c r="AC360" s="20" cm="1">
        <f t="array" ref="AC360">_xlfn.XLOOKUP(1,(ExportContract[[Dechrau Tariff ]:[Dechrau Tariff ]]&lt;=($B360+AC$6*$BA$1))*(ExportContract[[Diwedd Tariff]:[Diwedd Tariff]]&gt;($B360+AC$6*$BA$1)),ExportContract[[Ceiniogau fesul kWh]:[Ceiniogau fesul kWh]],0,,)</f>
        <v>0</v>
      </c>
      <c r="AD360" s="20" cm="1">
        <f t="array" ref="AD360">_xlfn.XLOOKUP(1,(ExportContract[[Dechrau Tariff ]:[Dechrau Tariff ]]&lt;=($B360+AD$6*$BA$1))*(ExportContract[[Diwedd Tariff]:[Diwedd Tariff]]&gt;($B360+AD$6*$BA$1)),ExportContract[[Ceiniogau fesul kWh]:[Ceiniogau fesul kWh]],0,,)</f>
        <v>0</v>
      </c>
      <c r="AE360" s="20" cm="1">
        <f t="array" ref="AE360">_xlfn.XLOOKUP(1,(ExportContract[[Dechrau Tariff ]:[Dechrau Tariff ]]&lt;=($B360+AE$6*$BA$1))*(ExportContract[[Diwedd Tariff]:[Diwedd Tariff]]&gt;($B360+AE$6*$BA$1)),ExportContract[[Ceiniogau fesul kWh]:[Ceiniogau fesul kWh]],0,,)</f>
        <v>0</v>
      </c>
      <c r="AF360" s="20" cm="1">
        <f t="array" ref="AF360">_xlfn.XLOOKUP(1,(ExportContract[[Dechrau Tariff ]:[Dechrau Tariff ]]&lt;=($B360+AF$6*$BA$1))*(ExportContract[[Diwedd Tariff]:[Diwedd Tariff]]&gt;($B360+AF$6*$BA$1)),ExportContract[[Ceiniogau fesul kWh]:[Ceiniogau fesul kWh]],0,,)</f>
        <v>0</v>
      </c>
      <c r="AG360" s="20" cm="1">
        <f t="array" ref="AG360">_xlfn.XLOOKUP(1,(ExportContract[[Dechrau Tariff ]:[Dechrau Tariff ]]&lt;=($B360+AG$6*$BA$1))*(ExportContract[[Diwedd Tariff]:[Diwedd Tariff]]&gt;($B360+AG$6*$BA$1)),ExportContract[[Ceiniogau fesul kWh]:[Ceiniogau fesul kWh]],0,,)</f>
        <v>0</v>
      </c>
      <c r="AH360" s="20" cm="1">
        <f t="array" ref="AH360">_xlfn.XLOOKUP(1,(ExportContract[[Dechrau Tariff ]:[Dechrau Tariff ]]&lt;=($B360+AH$6*$BA$1))*(ExportContract[[Diwedd Tariff]:[Diwedd Tariff]]&gt;($B360+AH$6*$BA$1)),ExportContract[[Ceiniogau fesul kWh]:[Ceiniogau fesul kWh]],0,,)</f>
        <v>0</v>
      </c>
      <c r="AI360" s="20" cm="1">
        <f t="array" ref="AI360">_xlfn.XLOOKUP(1,(ExportContract[[Dechrau Tariff ]:[Dechrau Tariff ]]&lt;=($B360+AI$6*$BA$1))*(ExportContract[[Diwedd Tariff]:[Diwedd Tariff]]&gt;($B360+AI$6*$BA$1)),ExportContract[[Ceiniogau fesul kWh]:[Ceiniogau fesul kWh]],0,,)</f>
        <v>0</v>
      </c>
      <c r="AJ360" s="20" cm="1">
        <f t="array" ref="AJ360">_xlfn.XLOOKUP(1,(ExportContract[[Dechrau Tariff ]:[Dechrau Tariff ]]&lt;=($B360+AJ$6*$BA$1))*(ExportContract[[Diwedd Tariff]:[Diwedd Tariff]]&gt;($B360+AJ$6*$BA$1)),ExportContract[[Ceiniogau fesul kWh]:[Ceiniogau fesul kWh]],0,,)</f>
        <v>0</v>
      </c>
      <c r="AK360" s="20" cm="1">
        <f t="array" ref="AK360">_xlfn.XLOOKUP(1,(ExportContract[[Dechrau Tariff ]:[Dechrau Tariff ]]&lt;=($B360+AK$6*$BA$1))*(ExportContract[[Diwedd Tariff]:[Diwedd Tariff]]&gt;($B360+AK$6*$BA$1)),ExportContract[[Ceiniogau fesul kWh]:[Ceiniogau fesul kWh]],0,,)</f>
        <v>0</v>
      </c>
      <c r="AL360" s="20" cm="1">
        <f t="array" ref="AL360">_xlfn.XLOOKUP(1,(ExportContract[[Dechrau Tariff ]:[Dechrau Tariff ]]&lt;=($B360+AL$6*$BA$1))*(ExportContract[[Diwedd Tariff]:[Diwedd Tariff]]&gt;($B360+AL$6*$BA$1)),ExportContract[[Ceiniogau fesul kWh]:[Ceiniogau fesul kWh]],0,,)</f>
        <v>0</v>
      </c>
      <c r="AM360" s="20" cm="1">
        <f t="array" ref="AM360">_xlfn.XLOOKUP(1,(ExportContract[[Dechrau Tariff ]:[Dechrau Tariff ]]&lt;=($B360+AM$6*$BA$1))*(ExportContract[[Diwedd Tariff]:[Diwedd Tariff]]&gt;($B360+AM$6*$BA$1)),ExportContract[[Ceiniogau fesul kWh]:[Ceiniogau fesul kWh]],0,,)</f>
        <v>0</v>
      </c>
      <c r="AN360" s="20" cm="1">
        <f t="array" ref="AN360">_xlfn.XLOOKUP(1,(ExportContract[[Dechrau Tariff ]:[Dechrau Tariff ]]&lt;=($B360+AN$6*$BA$1))*(ExportContract[[Diwedd Tariff]:[Diwedd Tariff]]&gt;($B360+AN$6*$BA$1)),ExportContract[[Ceiniogau fesul kWh]:[Ceiniogau fesul kWh]],0,,)</f>
        <v>0</v>
      </c>
      <c r="AO360" s="20" cm="1">
        <f t="array" ref="AO360">_xlfn.XLOOKUP(1,(ExportContract[[Dechrau Tariff ]:[Dechrau Tariff ]]&lt;=($B360+AO$6*$BA$1))*(ExportContract[[Diwedd Tariff]:[Diwedd Tariff]]&gt;($B360+AO$6*$BA$1)),ExportContract[[Ceiniogau fesul kWh]:[Ceiniogau fesul kWh]],0,,)</f>
        <v>0</v>
      </c>
      <c r="AP360" s="20" cm="1">
        <f t="array" ref="AP360">_xlfn.XLOOKUP(1,(ExportContract[[Dechrau Tariff ]:[Dechrau Tariff ]]&lt;=($B360+AP$6*$BA$1))*(ExportContract[[Diwedd Tariff]:[Diwedd Tariff]]&gt;($B360+AP$6*$BA$1)),ExportContract[[Ceiniogau fesul kWh]:[Ceiniogau fesul kWh]],0,,)</f>
        <v>0</v>
      </c>
      <c r="AQ360" s="20" cm="1">
        <f t="array" ref="AQ360">_xlfn.XLOOKUP(1,(ExportContract[[Dechrau Tariff ]:[Dechrau Tariff ]]&lt;=($B360+AQ$6*$BA$1))*(ExportContract[[Diwedd Tariff]:[Diwedd Tariff]]&gt;($B360+AQ$6*$BA$1)),ExportContract[[Ceiniogau fesul kWh]:[Ceiniogau fesul kWh]],0,,)</f>
        <v>0</v>
      </c>
      <c r="AR360" s="20" cm="1">
        <f t="array" ref="AR360">_xlfn.XLOOKUP(1,(ExportContract[[Dechrau Tariff ]:[Dechrau Tariff ]]&lt;=($B360+AR$6*$BA$1))*(ExportContract[[Diwedd Tariff]:[Diwedd Tariff]]&gt;($B360+AR$6*$BA$1)),ExportContract[[Ceiniogau fesul kWh]:[Ceiniogau fesul kWh]],0,,)</f>
        <v>0</v>
      </c>
      <c r="AS360" s="20" cm="1">
        <f t="array" ref="AS360">_xlfn.XLOOKUP(1,(ExportContract[[Dechrau Tariff ]:[Dechrau Tariff ]]&lt;=($B360+AS$6*$BA$1))*(ExportContract[[Diwedd Tariff]:[Diwedd Tariff]]&gt;($B360+AS$6*$BA$1)),ExportContract[[Ceiniogau fesul kWh]:[Ceiniogau fesul kWh]],0,,)</f>
        <v>0</v>
      </c>
      <c r="AT360" s="20" cm="1">
        <f t="array" ref="AT360">_xlfn.XLOOKUP(1,(ExportContract[[Dechrau Tariff ]:[Dechrau Tariff ]]&lt;=($B360+AT$6*$BA$1))*(ExportContract[[Diwedd Tariff]:[Diwedd Tariff]]&gt;($B360+AT$6*$BA$1)),ExportContract[[Ceiniogau fesul kWh]:[Ceiniogau fesul kWh]],0,,)</f>
        <v>0</v>
      </c>
      <c r="AU360" s="20" cm="1">
        <f t="array" ref="AU360">_xlfn.XLOOKUP(1,(ExportContract[[Dechrau Tariff ]:[Dechrau Tariff ]]&lt;=($B360+AU$6*$BA$1))*(ExportContract[[Diwedd Tariff]:[Diwedd Tariff]]&gt;($B360+AU$6*$BA$1)),ExportContract[[Ceiniogau fesul kWh]:[Ceiniogau fesul kWh]],0,,)</f>
        <v>0</v>
      </c>
      <c r="AV360" s="20" cm="1">
        <f t="array" ref="AV360">_xlfn.XLOOKUP(1,(ExportContract[[Dechrau Tariff ]:[Dechrau Tariff ]]&lt;=($B360+AV$6*$BA$1))*(ExportContract[[Diwedd Tariff]:[Diwedd Tariff]]&gt;($B360+AV$6*$BA$1)),ExportContract[[Ceiniogau fesul kWh]:[Ceiniogau fesul kWh]],0,,)</f>
        <v>0</v>
      </c>
      <c r="AW360" s="20" cm="1">
        <f t="array" ref="AW360">_xlfn.XLOOKUP(1,(ExportContract[[Dechrau Tariff ]:[Dechrau Tariff ]]&lt;=($B360+AW$6*$BA$1))*(ExportContract[[Diwedd Tariff]:[Diwedd Tariff]]&gt;($B360+AW$6*$BA$1)),ExportContract[[Ceiniogau fesul kWh]:[Ceiniogau fesul kWh]],0,,)</f>
        <v>0</v>
      </c>
      <c r="AX360" s="20" cm="1">
        <f t="array" ref="AX360">_xlfn.XLOOKUP(1,(ExportContract[[Dechrau Tariff ]:[Dechrau Tariff ]]&lt;=($B360+AX$6*$BA$1))*(ExportContract[[Diwedd Tariff]:[Diwedd Tariff]]&gt;($B360+AX$6*$BA$1)),ExportContract[[Ceiniogau fesul kWh]:[Ceiniogau fesul kWh]],0,,)</f>
        <v>0</v>
      </c>
    </row>
    <row r="361" spans="2:50" x14ac:dyDescent="0.3">
      <c r="B361" s="30">
        <v>45646</v>
      </c>
      <c r="C361" s="20" cm="1">
        <f t="array" ref="C361">_xlfn.XLOOKUP(1,(ExportContract[[Dechrau Tariff ]:[Dechrau Tariff ]]&lt;=($B361+C$6*$BA$1))*(ExportContract[[Diwedd Tariff]:[Diwedd Tariff]]&gt;($B361+C$6*$BA$1)),ExportContract[[Ceiniogau fesul kWh]:[Ceiniogau fesul kWh]],0,,)</f>
        <v>0</v>
      </c>
      <c r="D361" s="20" cm="1">
        <f t="array" ref="D361">_xlfn.XLOOKUP(1,(ExportContract[[Dechrau Tariff ]:[Dechrau Tariff ]]&lt;=($B361+D$6*$BA$1))*(ExportContract[[Diwedd Tariff]:[Diwedd Tariff]]&gt;($B361+D$6*$BA$1)),ExportContract[[Ceiniogau fesul kWh]:[Ceiniogau fesul kWh]],0,,)</f>
        <v>0</v>
      </c>
      <c r="E361" s="20" cm="1">
        <f t="array" ref="E361">_xlfn.XLOOKUP(1,(ExportContract[[Dechrau Tariff ]:[Dechrau Tariff ]]&lt;=($B361+E$6*$BA$1))*(ExportContract[[Diwedd Tariff]:[Diwedd Tariff]]&gt;($B361+E$6*$BA$1)),ExportContract[[Ceiniogau fesul kWh]:[Ceiniogau fesul kWh]],0,,)</f>
        <v>0</v>
      </c>
      <c r="F361" s="20" cm="1">
        <f t="array" ref="F361">_xlfn.XLOOKUP(1,(ExportContract[[Dechrau Tariff ]:[Dechrau Tariff ]]&lt;=($B361+F$6*$BA$1))*(ExportContract[[Diwedd Tariff]:[Diwedd Tariff]]&gt;($B361+F$6*$BA$1)),ExportContract[[Ceiniogau fesul kWh]:[Ceiniogau fesul kWh]],0,,)</f>
        <v>0</v>
      </c>
      <c r="G361" s="20" cm="1">
        <f t="array" ref="G361">_xlfn.XLOOKUP(1,(ExportContract[[Dechrau Tariff ]:[Dechrau Tariff ]]&lt;=($B361+G$6*$BA$1))*(ExportContract[[Diwedd Tariff]:[Diwedd Tariff]]&gt;($B361+G$6*$BA$1)),ExportContract[[Ceiniogau fesul kWh]:[Ceiniogau fesul kWh]],0,,)</f>
        <v>0</v>
      </c>
      <c r="H361" s="20" cm="1">
        <f t="array" ref="H361">_xlfn.XLOOKUP(1,(ExportContract[[Dechrau Tariff ]:[Dechrau Tariff ]]&lt;=($B361+H$6*$BA$1))*(ExportContract[[Diwedd Tariff]:[Diwedd Tariff]]&gt;($B361+H$6*$BA$1)),ExportContract[[Ceiniogau fesul kWh]:[Ceiniogau fesul kWh]],0,,)</f>
        <v>0</v>
      </c>
      <c r="I361" s="20" cm="1">
        <f t="array" ref="I361">_xlfn.XLOOKUP(1,(ExportContract[[Dechrau Tariff ]:[Dechrau Tariff ]]&lt;=($B361+I$6*$BA$1))*(ExportContract[[Diwedd Tariff]:[Diwedd Tariff]]&gt;($B361+I$6*$BA$1)),ExportContract[[Ceiniogau fesul kWh]:[Ceiniogau fesul kWh]],0,,)</f>
        <v>0</v>
      </c>
      <c r="J361" s="20" cm="1">
        <f t="array" ref="J361">_xlfn.XLOOKUP(1,(ExportContract[[Dechrau Tariff ]:[Dechrau Tariff ]]&lt;=($B361+J$6*$BA$1))*(ExportContract[[Diwedd Tariff]:[Diwedd Tariff]]&gt;($B361+J$6*$BA$1)),ExportContract[[Ceiniogau fesul kWh]:[Ceiniogau fesul kWh]],0,,)</f>
        <v>0</v>
      </c>
      <c r="K361" s="20" cm="1">
        <f t="array" ref="K361">_xlfn.XLOOKUP(1,(ExportContract[[Dechrau Tariff ]:[Dechrau Tariff ]]&lt;=($B361+K$6*$BA$1))*(ExportContract[[Diwedd Tariff]:[Diwedd Tariff]]&gt;($B361+K$6*$BA$1)),ExportContract[[Ceiniogau fesul kWh]:[Ceiniogau fesul kWh]],0,,)</f>
        <v>0</v>
      </c>
      <c r="L361" s="20" cm="1">
        <f t="array" ref="L361">_xlfn.XLOOKUP(1,(ExportContract[[Dechrau Tariff ]:[Dechrau Tariff ]]&lt;=($B361+L$6*$BA$1))*(ExportContract[[Diwedd Tariff]:[Diwedd Tariff]]&gt;($B361+L$6*$BA$1)),ExportContract[[Ceiniogau fesul kWh]:[Ceiniogau fesul kWh]],0,,)</f>
        <v>0</v>
      </c>
      <c r="M361" s="20" cm="1">
        <f t="array" ref="M361">_xlfn.XLOOKUP(1,(ExportContract[[Dechrau Tariff ]:[Dechrau Tariff ]]&lt;=($B361+M$6*$BA$1))*(ExportContract[[Diwedd Tariff]:[Diwedd Tariff]]&gt;($B361+M$6*$BA$1)),ExportContract[[Ceiniogau fesul kWh]:[Ceiniogau fesul kWh]],0,,)</f>
        <v>0</v>
      </c>
      <c r="N361" s="20" cm="1">
        <f t="array" ref="N361">_xlfn.XLOOKUP(1,(ExportContract[[Dechrau Tariff ]:[Dechrau Tariff ]]&lt;=($B361+N$6*$BA$1))*(ExportContract[[Diwedd Tariff]:[Diwedd Tariff]]&gt;($B361+N$6*$BA$1)),ExportContract[[Ceiniogau fesul kWh]:[Ceiniogau fesul kWh]],0,,)</f>
        <v>0</v>
      </c>
      <c r="O361" s="20" cm="1">
        <f t="array" ref="O361">_xlfn.XLOOKUP(1,(ExportContract[[Dechrau Tariff ]:[Dechrau Tariff ]]&lt;=($B361+O$6*$BA$1))*(ExportContract[[Diwedd Tariff]:[Diwedd Tariff]]&gt;($B361+O$6*$BA$1)),ExportContract[[Ceiniogau fesul kWh]:[Ceiniogau fesul kWh]],0,,)</f>
        <v>0</v>
      </c>
      <c r="P361" s="20" cm="1">
        <f t="array" ref="P361">_xlfn.XLOOKUP(1,(ExportContract[[Dechrau Tariff ]:[Dechrau Tariff ]]&lt;=($B361+P$6*$BA$1))*(ExportContract[[Diwedd Tariff]:[Diwedd Tariff]]&gt;($B361+P$6*$BA$1)),ExportContract[[Ceiniogau fesul kWh]:[Ceiniogau fesul kWh]],0,,)</f>
        <v>0</v>
      </c>
      <c r="Q361" s="20" cm="1">
        <f t="array" ref="Q361">_xlfn.XLOOKUP(1,(ExportContract[[Dechrau Tariff ]:[Dechrau Tariff ]]&lt;=($B361+Q$6*$BA$1))*(ExportContract[[Diwedd Tariff]:[Diwedd Tariff]]&gt;($B361+Q$6*$BA$1)),ExportContract[[Ceiniogau fesul kWh]:[Ceiniogau fesul kWh]],0,,)</f>
        <v>0</v>
      </c>
      <c r="R361" s="20" cm="1">
        <f t="array" ref="R361">_xlfn.XLOOKUP(1,(ExportContract[[Dechrau Tariff ]:[Dechrau Tariff ]]&lt;=($B361+R$6*$BA$1))*(ExportContract[[Diwedd Tariff]:[Diwedd Tariff]]&gt;($B361+R$6*$BA$1)),ExportContract[[Ceiniogau fesul kWh]:[Ceiniogau fesul kWh]],0,,)</f>
        <v>0</v>
      </c>
      <c r="S361" s="20" cm="1">
        <f t="array" ref="S361">_xlfn.XLOOKUP(1,(ExportContract[[Dechrau Tariff ]:[Dechrau Tariff ]]&lt;=($B361+S$6*$BA$1))*(ExportContract[[Diwedd Tariff]:[Diwedd Tariff]]&gt;($B361+S$6*$BA$1)),ExportContract[[Ceiniogau fesul kWh]:[Ceiniogau fesul kWh]],0,,)</f>
        <v>0</v>
      </c>
      <c r="T361" s="20" cm="1">
        <f t="array" ref="T361">_xlfn.XLOOKUP(1,(ExportContract[[Dechrau Tariff ]:[Dechrau Tariff ]]&lt;=($B361+T$6*$BA$1))*(ExportContract[[Diwedd Tariff]:[Diwedd Tariff]]&gt;($B361+T$6*$BA$1)),ExportContract[[Ceiniogau fesul kWh]:[Ceiniogau fesul kWh]],0,,)</f>
        <v>0</v>
      </c>
      <c r="U361" s="20" cm="1">
        <f t="array" ref="U361">_xlfn.XLOOKUP(1,(ExportContract[[Dechrau Tariff ]:[Dechrau Tariff ]]&lt;=($B361+U$6*$BA$1))*(ExportContract[[Diwedd Tariff]:[Diwedd Tariff]]&gt;($B361+U$6*$BA$1)),ExportContract[[Ceiniogau fesul kWh]:[Ceiniogau fesul kWh]],0,,)</f>
        <v>0</v>
      </c>
      <c r="V361" s="20" cm="1">
        <f t="array" ref="V361">_xlfn.XLOOKUP(1,(ExportContract[[Dechrau Tariff ]:[Dechrau Tariff ]]&lt;=($B361+V$6*$BA$1))*(ExportContract[[Diwedd Tariff]:[Diwedd Tariff]]&gt;($B361+V$6*$BA$1)),ExportContract[[Ceiniogau fesul kWh]:[Ceiniogau fesul kWh]],0,,)</f>
        <v>0</v>
      </c>
      <c r="W361" s="20" cm="1">
        <f t="array" ref="W361">_xlfn.XLOOKUP(1,(ExportContract[[Dechrau Tariff ]:[Dechrau Tariff ]]&lt;=($B361+W$6*$BA$1))*(ExportContract[[Diwedd Tariff]:[Diwedd Tariff]]&gt;($B361+W$6*$BA$1)),ExportContract[[Ceiniogau fesul kWh]:[Ceiniogau fesul kWh]],0,,)</f>
        <v>0</v>
      </c>
      <c r="X361" s="20" cm="1">
        <f t="array" ref="X361">_xlfn.XLOOKUP(1,(ExportContract[[Dechrau Tariff ]:[Dechrau Tariff ]]&lt;=($B361+X$6*$BA$1))*(ExportContract[[Diwedd Tariff]:[Diwedd Tariff]]&gt;($B361+X$6*$BA$1)),ExportContract[[Ceiniogau fesul kWh]:[Ceiniogau fesul kWh]],0,,)</f>
        <v>0</v>
      </c>
      <c r="Y361" s="20" cm="1">
        <f t="array" ref="Y361">_xlfn.XLOOKUP(1,(ExportContract[[Dechrau Tariff ]:[Dechrau Tariff ]]&lt;=($B361+Y$6*$BA$1))*(ExportContract[[Diwedd Tariff]:[Diwedd Tariff]]&gt;($B361+Y$6*$BA$1)),ExportContract[[Ceiniogau fesul kWh]:[Ceiniogau fesul kWh]],0,,)</f>
        <v>0</v>
      </c>
      <c r="Z361" s="20" cm="1">
        <f t="array" ref="Z361">_xlfn.XLOOKUP(1,(ExportContract[[Dechrau Tariff ]:[Dechrau Tariff ]]&lt;=($B361+Z$6*$BA$1))*(ExportContract[[Diwedd Tariff]:[Diwedd Tariff]]&gt;($B361+Z$6*$BA$1)),ExportContract[[Ceiniogau fesul kWh]:[Ceiniogau fesul kWh]],0,,)</f>
        <v>0</v>
      </c>
      <c r="AA361" s="20" cm="1">
        <f t="array" ref="AA361">_xlfn.XLOOKUP(1,(ExportContract[[Dechrau Tariff ]:[Dechrau Tariff ]]&lt;=($B361+AA$6*$BA$1))*(ExportContract[[Diwedd Tariff]:[Diwedd Tariff]]&gt;($B361+AA$6*$BA$1)),ExportContract[[Ceiniogau fesul kWh]:[Ceiniogau fesul kWh]],0,,)</f>
        <v>0</v>
      </c>
      <c r="AB361" s="20" cm="1">
        <f t="array" ref="AB361">_xlfn.XLOOKUP(1,(ExportContract[[Dechrau Tariff ]:[Dechrau Tariff ]]&lt;=($B361+AB$6*$BA$1))*(ExportContract[[Diwedd Tariff]:[Diwedd Tariff]]&gt;($B361+AB$6*$BA$1)),ExportContract[[Ceiniogau fesul kWh]:[Ceiniogau fesul kWh]],0,,)</f>
        <v>0</v>
      </c>
      <c r="AC361" s="20" cm="1">
        <f t="array" ref="AC361">_xlfn.XLOOKUP(1,(ExportContract[[Dechrau Tariff ]:[Dechrau Tariff ]]&lt;=($B361+AC$6*$BA$1))*(ExportContract[[Diwedd Tariff]:[Diwedd Tariff]]&gt;($B361+AC$6*$BA$1)),ExportContract[[Ceiniogau fesul kWh]:[Ceiniogau fesul kWh]],0,,)</f>
        <v>0</v>
      </c>
      <c r="AD361" s="20" cm="1">
        <f t="array" ref="AD361">_xlfn.XLOOKUP(1,(ExportContract[[Dechrau Tariff ]:[Dechrau Tariff ]]&lt;=($B361+AD$6*$BA$1))*(ExportContract[[Diwedd Tariff]:[Diwedd Tariff]]&gt;($B361+AD$6*$BA$1)),ExportContract[[Ceiniogau fesul kWh]:[Ceiniogau fesul kWh]],0,,)</f>
        <v>0</v>
      </c>
      <c r="AE361" s="20" cm="1">
        <f t="array" ref="AE361">_xlfn.XLOOKUP(1,(ExportContract[[Dechrau Tariff ]:[Dechrau Tariff ]]&lt;=($B361+AE$6*$BA$1))*(ExportContract[[Diwedd Tariff]:[Diwedd Tariff]]&gt;($B361+AE$6*$BA$1)),ExportContract[[Ceiniogau fesul kWh]:[Ceiniogau fesul kWh]],0,,)</f>
        <v>0</v>
      </c>
      <c r="AF361" s="20" cm="1">
        <f t="array" ref="AF361">_xlfn.XLOOKUP(1,(ExportContract[[Dechrau Tariff ]:[Dechrau Tariff ]]&lt;=($B361+AF$6*$BA$1))*(ExportContract[[Diwedd Tariff]:[Diwedd Tariff]]&gt;($B361+AF$6*$BA$1)),ExportContract[[Ceiniogau fesul kWh]:[Ceiniogau fesul kWh]],0,,)</f>
        <v>0</v>
      </c>
      <c r="AG361" s="20" cm="1">
        <f t="array" ref="AG361">_xlfn.XLOOKUP(1,(ExportContract[[Dechrau Tariff ]:[Dechrau Tariff ]]&lt;=($B361+AG$6*$BA$1))*(ExportContract[[Diwedd Tariff]:[Diwedd Tariff]]&gt;($B361+AG$6*$BA$1)),ExportContract[[Ceiniogau fesul kWh]:[Ceiniogau fesul kWh]],0,,)</f>
        <v>0</v>
      </c>
      <c r="AH361" s="20" cm="1">
        <f t="array" ref="AH361">_xlfn.XLOOKUP(1,(ExportContract[[Dechrau Tariff ]:[Dechrau Tariff ]]&lt;=($B361+AH$6*$BA$1))*(ExportContract[[Diwedd Tariff]:[Diwedd Tariff]]&gt;($B361+AH$6*$BA$1)),ExportContract[[Ceiniogau fesul kWh]:[Ceiniogau fesul kWh]],0,,)</f>
        <v>0</v>
      </c>
      <c r="AI361" s="20" cm="1">
        <f t="array" ref="AI361">_xlfn.XLOOKUP(1,(ExportContract[[Dechrau Tariff ]:[Dechrau Tariff ]]&lt;=($B361+AI$6*$BA$1))*(ExportContract[[Diwedd Tariff]:[Diwedd Tariff]]&gt;($B361+AI$6*$BA$1)),ExportContract[[Ceiniogau fesul kWh]:[Ceiniogau fesul kWh]],0,,)</f>
        <v>0</v>
      </c>
      <c r="AJ361" s="20" cm="1">
        <f t="array" ref="AJ361">_xlfn.XLOOKUP(1,(ExportContract[[Dechrau Tariff ]:[Dechrau Tariff ]]&lt;=($B361+AJ$6*$BA$1))*(ExportContract[[Diwedd Tariff]:[Diwedd Tariff]]&gt;($B361+AJ$6*$BA$1)),ExportContract[[Ceiniogau fesul kWh]:[Ceiniogau fesul kWh]],0,,)</f>
        <v>0</v>
      </c>
      <c r="AK361" s="20" cm="1">
        <f t="array" ref="AK361">_xlfn.XLOOKUP(1,(ExportContract[[Dechrau Tariff ]:[Dechrau Tariff ]]&lt;=($B361+AK$6*$BA$1))*(ExportContract[[Diwedd Tariff]:[Diwedd Tariff]]&gt;($B361+AK$6*$BA$1)),ExportContract[[Ceiniogau fesul kWh]:[Ceiniogau fesul kWh]],0,,)</f>
        <v>0</v>
      </c>
      <c r="AL361" s="20" cm="1">
        <f t="array" ref="AL361">_xlfn.XLOOKUP(1,(ExportContract[[Dechrau Tariff ]:[Dechrau Tariff ]]&lt;=($B361+AL$6*$BA$1))*(ExportContract[[Diwedd Tariff]:[Diwedd Tariff]]&gt;($B361+AL$6*$BA$1)),ExportContract[[Ceiniogau fesul kWh]:[Ceiniogau fesul kWh]],0,,)</f>
        <v>0</v>
      </c>
      <c r="AM361" s="20" cm="1">
        <f t="array" ref="AM361">_xlfn.XLOOKUP(1,(ExportContract[[Dechrau Tariff ]:[Dechrau Tariff ]]&lt;=($B361+AM$6*$BA$1))*(ExportContract[[Diwedd Tariff]:[Diwedd Tariff]]&gt;($B361+AM$6*$BA$1)),ExportContract[[Ceiniogau fesul kWh]:[Ceiniogau fesul kWh]],0,,)</f>
        <v>0</v>
      </c>
      <c r="AN361" s="20" cm="1">
        <f t="array" ref="AN361">_xlfn.XLOOKUP(1,(ExportContract[[Dechrau Tariff ]:[Dechrau Tariff ]]&lt;=($B361+AN$6*$BA$1))*(ExportContract[[Diwedd Tariff]:[Diwedd Tariff]]&gt;($B361+AN$6*$BA$1)),ExportContract[[Ceiniogau fesul kWh]:[Ceiniogau fesul kWh]],0,,)</f>
        <v>0</v>
      </c>
      <c r="AO361" s="20" cm="1">
        <f t="array" ref="AO361">_xlfn.XLOOKUP(1,(ExportContract[[Dechrau Tariff ]:[Dechrau Tariff ]]&lt;=($B361+AO$6*$BA$1))*(ExportContract[[Diwedd Tariff]:[Diwedd Tariff]]&gt;($B361+AO$6*$BA$1)),ExportContract[[Ceiniogau fesul kWh]:[Ceiniogau fesul kWh]],0,,)</f>
        <v>0</v>
      </c>
      <c r="AP361" s="20" cm="1">
        <f t="array" ref="AP361">_xlfn.XLOOKUP(1,(ExportContract[[Dechrau Tariff ]:[Dechrau Tariff ]]&lt;=($B361+AP$6*$BA$1))*(ExportContract[[Diwedd Tariff]:[Diwedd Tariff]]&gt;($B361+AP$6*$BA$1)),ExportContract[[Ceiniogau fesul kWh]:[Ceiniogau fesul kWh]],0,,)</f>
        <v>0</v>
      </c>
      <c r="AQ361" s="20" cm="1">
        <f t="array" ref="AQ361">_xlfn.XLOOKUP(1,(ExportContract[[Dechrau Tariff ]:[Dechrau Tariff ]]&lt;=($B361+AQ$6*$BA$1))*(ExportContract[[Diwedd Tariff]:[Diwedd Tariff]]&gt;($B361+AQ$6*$BA$1)),ExportContract[[Ceiniogau fesul kWh]:[Ceiniogau fesul kWh]],0,,)</f>
        <v>0</v>
      </c>
      <c r="AR361" s="20" cm="1">
        <f t="array" ref="AR361">_xlfn.XLOOKUP(1,(ExportContract[[Dechrau Tariff ]:[Dechrau Tariff ]]&lt;=($B361+AR$6*$BA$1))*(ExportContract[[Diwedd Tariff]:[Diwedd Tariff]]&gt;($B361+AR$6*$BA$1)),ExportContract[[Ceiniogau fesul kWh]:[Ceiniogau fesul kWh]],0,,)</f>
        <v>0</v>
      </c>
      <c r="AS361" s="20" cm="1">
        <f t="array" ref="AS361">_xlfn.XLOOKUP(1,(ExportContract[[Dechrau Tariff ]:[Dechrau Tariff ]]&lt;=($B361+AS$6*$BA$1))*(ExportContract[[Diwedd Tariff]:[Diwedd Tariff]]&gt;($B361+AS$6*$BA$1)),ExportContract[[Ceiniogau fesul kWh]:[Ceiniogau fesul kWh]],0,,)</f>
        <v>0</v>
      </c>
      <c r="AT361" s="20" cm="1">
        <f t="array" ref="AT361">_xlfn.XLOOKUP(1,(ExportContract[[Dechrau Tariff ]:[Dechrau Tariff ]]&lt;=($B361+AT$6*$BA$1))*(ExportContract[[Diwedd Tariff]:[Diwedd Tariff]]&gt;($B361+AT$6*$BA$1)),ExportContract[[Ceiniogau fesul kWh]:[Ceiniogau fesul kWh]],0,,)</f>
        <v>0</v>
      </c>
      <c r="AU361" s="20" cm="1">
        <f t="array" ref="AU361">_xlfn.XLOOKUP(1,(ExportContract[[Dechrau Tariff ]:[Dechrau Tariff ]]&lt;=($B361+AU$6*$BA$1))*(ExportContract[[Diwedd Tariff]:[Diwedd Tariff]]&gt;($B361+AU$6*$BA$1)),ExportContract[[Ceiniogau fesul kWh]:[Ceiniogau fesul kWh]],0,,)</f>
        <v>0</v>
      </c>
      <c r="AV361" s="20" cm="1">
        <f t="array" ref="AV361">_xlfn.XLOOKUP(1,(ExportContract[[Dechrau Tariff ]:[Dechrau Tariff ]]&lt;=($B361+AV$6*$BA$1))*(ExportContract[[Diwedd Tariff]:[Diwedd Tariff]]&gt;($B361+AV$6*$BA$1)),ExportContract[[Ceiniogau fesul kWh]:[Ceiniogau fesul kWh]],0,,)</f>
        <v>0</v>
      </c>
      <c r="AW361" s="20" cm="1">
        <f t="array" ref="AW361">_xlfn.XLOOKUP(1,(ExportContract[[Dechrau Tariff ]:[Dechrau Tariff ]]&lt;=($B361+AW$6*$BA$1))*(ExportContract[[Diwedd Tariff]:[Diwedd Tariff]]&gt;($B361+AW$6*$BA$1)),ExportContract[[Ceiniogau fesul kWh]:[Ceiniogau fesul kWh]],0,,)</f>
        <v>0</v>
      </c>
      <c r="AX361" s="20" cm="1">
        <f t="array" ref="AX361">_xlfn.XLOOKUP(1,(ExportContract[[Dechrau Tariff ]:[Dechrau Tariff ]]&lt;=($B361+AX$6*$BA$1))*(ExportContract[[Diwedd Tariff]:[Diwedd Tariff]]&gt;($B361+AX$6*$BA$1)),ExportContract[[Ceiniogau fesul kWh]:[Ceiniogau fesul kWh]],0,,)</f>
        <v>0</v>
      </c>
    </row>
    <row r="362" spans="2:50" x14ac:dyDescent="0.3">
      <c r="B362" s="30">
        <v>45647</v>
      </c>
      <c r="C362" s="20" cm="1">
        <f t="array" ref="C362">_xlfn.XLOOKUP(1,(ExportContract[[Dechrau Tariff ]:[Dechrau Tariff ]]&lt;=($B362+C$6*$BA$1))*(ExportContract[[Diwedd Tariff]:[Diwedd Tariff]]&gt;($B362+C$6*$BA$1)),ExportContract[[Ceiniogau fesul kWh]:[Ceiniogau fesul kWh]],0,,)</f>
        <v>0</v>
      </c>
      <c r="D362" s="20" cm="1">
        <f t="array" ref="D362">_xlfn.XLOOKUP(1,(ExportContract[[Dechrau Tariff ]:[Dechrau Tariff ]]&lt;=($B362+D$6*$BA$1))*(ExportContract[[Diwedd Tariff]:[Diwedd Tariff]]&gt;($B362+D$6*$BA$1)),ExportContract[[Ceiniogau fesul kWh]:[Ceiniogau fesul kWh]],0,,)</f>
        <v>0</v>
      </c>
      <c r="E362" s="20" cm="1">
        <f t="array" ref="E362">_xlfn.XLOOKUP(1,(ExportContract[[Dechrau Tariff ]:[Dechrau Tariff ]]&lt;=($B362+E$6*$BA$1))*(ExportContract[[Diwedd Tariff]:[Diwedd Tariff]]&gt;($B362+E$6*$BA$1)),ExportContract[[Ceiniogau fesul kWh]:[Ceiniogau fesul kWh]],0,,)</f>
        <v>0</v>
      </c>
      <c r="F362" s="20" cm="1">
        <f t="array" ref="F362">_xlfn.XLOOKUP(1,(ExportContract[[Dechrau Tariff ]:[Dechrau Tariff ]]&lt;=($B362+F$6*$BA$1))*(ExportContract[[Diwedd Tariff]:[Diwedd Tariff]]&gt;($B362+F$6*$BA$1)),ExportContract[[Ceiniogau fesul kWh]:[Ceiniogau fesul kWh]],0,,)</f>
        <v>0</v>
      </c>
      <c r="G362" s="20" cm="1">
        <f t="array" ref="G362">_xlfn.XLOOKUP(1,(ExportContract[[Dechrau Tariff ]:[Dechrau Tariff ]]&lt;=($B362+G$6*$BA$1))*(ExportContract[[Diwedd Tariff]:[Diwedd Tariff]]&gt;($B362+G$6*$BA$1)),ExportContract[[Ceiniogau fesul kWh]:[Ceiniogau fesul kWh]],0,,)</f>
        <v>0</v>
      </c>
      <c r="H362" s="20" cm="1">
        <f t="array" ref="H362">_xlfn.XLOOKUP(1,(ExportContract[[Dechrau Tariff ]:[Dechrau Tariff ]]&lt;=($B362+H$6*$BA$1))*(ExportContract[[Diwedd Tariff]:[Diwedd Tariff]]&gt;($B362+H$6*$BA$1)),ExportContract[[Ceiniogau fesul kWh]:[Ceiniogau fesul kWh]],0,,)</f>
        <v>0</v>
      </c>
      <c r="I362" s="20" cm="1">
        <f t="array" ref="I362">_xlfn.XLOOKUP(1,(ExportContract[[Dechrau Tariff ]:[Dechrau Tariff ]]&lt;=($B362+I$6*$BA$1))*(ExportContract[[Diwedd Tariff]:[Diwedd Tariff]]&gt;($B362+I$6*$BA$1)),ExportContract[[Ceiniogau fesul kWh]:[Ceiniogau fesul kWh]],0,,)</f>
        <v>0</v>
      </c>
      <c r="J362" s="20" cm="1">
        <f t="array" ref="J362">_xlfn.XLOOKUP(1,(ExportContract[[Dechrau Tariff ]:[Dechrau Tariff ]]&lt;=($B362+J$6*$BA$1))*(ExportContract[[Diwedd Tariff]:[Diwedd Tariff]]&gt;($B362+J$6*$BA$1)),ExportContract[[Ceiniogau fesul kWh]:[Ceiniogau fesul kWh]],0,,)</f>
        <v>0</v>
      </c>
      <c r="K362" s="20" cm="1">
        <f t="array" ref="K362">_xlfn.XLOOKUP(1,(ExportContract[[Dechrau Tariff ]:[Dechrau Tariff ]]&lt;=($B362+K$6*$BA$1))*(ExportContract[[Diwedd Tariff]:[Diwedd Tariff]]&gt;($B362+K$6*$BA$1)),ExportContract[[Ceiniogau fesul kWh]:[Ceiniogau fesul kWh]],0,,)</f>
        <v>0</v>
      </c>
      <c r="L362" s="20" cm="1">
        <f t="array" ref="L362">_xlfn.XLOOKUP(1,(ExportContract[[Dechrau Tariff ]:[Dechrau Tariff ]]&lt;=($B362+L$6*$BA$1))*(ExportContract[[Diwedd Tariff]:[Diwedd Tariff]]&gt;($B362+L$6*$BA$1)),ExportContract[[Ceiniogau fesul kWh]:[Ceiniogau fesul kWh]],0,,)</f>
        <v>0</v>
      </c>
      <c r="M362" s="20" cm="1">
        <f t="array" ref="M362">_xlfn.XLOOKUP(1,(ExportContract[[Dechrau Tariff ]:[Dechrau Tariff ]]&lt;=($B362+M$6*$BA$1))*(ExportContract[[Diwedd Tariff]:[Diwedd Tariff]]&gt;($B362+M$6*$BA$1)),ExportContract[[Ceiniogau fesul kWh]:[Ceiniogau fesul kWh]],0,,)</f>
        <v>0</v>
      </c>
      <c r="N362" s="20" cm="1">
        <f t="array" ref="N362">_xlfn.XLOOKUP(1,(ExportContract[[Dechrau Tariff ]:[Dechrau Tariff ]]&lt;=($B362+N$6*$BA$1))*(ExportContract[[Diwedd Tariff]:[Diwedd Tariff]]&gt;($B362+N$6*$BA$1)),ExportContract[[Ceiniogau fesul kWh]:[Ceiniogau fesul kWh]],0,,)</f>
        <v>0</v>
      </c>
      <c r="O362" s="20" cm="1">
        <f t="array" ref="O362">_xlfn.XLOOKUP(1,(ExportContract[[Dechrau Tariff ]:[Dechrau Tariff ]]&lt;=($B362+O$6*$BA$1))*(ExportContract[[Diwedd Tariff]:[Diwedd Tariff]]&gt;($B362+O$6*$BA$1)),ExportContract[[Ceiniogau fesul kWh]:[Ceiniogau fesul kWh]],0,,)</f>
        <v>0</v>
      </c>
      <c r="P362" s="20" cm="1">
        <f t="array" ref="P362">_xlfn.XLOOKUP(1,(ExportContract[[Dechrau Tariff ]:[Dechrau Tariff ]]&lt;=($B362+P$6*$BA$1))*(ExportContract[[Diwedd Tariff]:[Diwedd Tariff]]&gt;($B362+P$6*$BA$1)),ExportContract[[Ceiniogau fesul kWh]:[Ceiniogau fesul kWh]],0,,)</f>
        <v>0</v>
      </c>
      <c r="Q362" s="20" cm="1">
        <f t="array" ref="Q362">_xlfn.XLOOKUP(1,(ExportContract[[Dechrau Tariff ]:[Dechrau Tariff ]]&lt;=($B362+Q$6*$BA$1))*(ExportContract[[Diwedd Tariff]:[Diwedd Tariff]]&gt;($B362+Q$6*$BA$1)),ExportContract[[Ceiniogau fesul kWh]:[Ceiniogau fesul kWh]],0,,)</f>
        <v>0</v>
      </c>
      <c r="R362" s="20" cm="1">
        <f t="array" ref="R362">_xlfn.XLOOKUP(1,(ExportContract[[Dechrau Tariff ]:[Dechrau Tariff ]]&lt;=($B362+R$6*$BA$1))*(ExportContract[[Diwedd Tariff]:[Diwedd Tariff]]&gt;($B362+R$6*$BA$1)),ExportContract[[Ceiniogau fesul kWh]:[Ceiniogau fesul kWh]],0,,)</f>
        <v>0</v>
      </c>
      <c r="S362" s="20" cm="1">
        <f t="array" ref="S362">_xlfn.XLOOKUP(1,(ExportContract[[Dechrau Tariff ]:[Dechrau Tariff ]]&lt;=($B362+S$6*$BA$1))*(ExportContract[[Diwedd Tariff]:[Diwedd Tariff]]&gt;($B362+S$6*$BA$1)),ExportContract[[Ceiniogau fesul kWh]:[Ceiniogau fesul kWh]],0,,)</f>
        <v>0</v>
      </c>
      <c r="T362" s="20" cm="1">
        <f t="array" ref="T362">_xlfn.XLOOKUP(1,(ExportContract[[Dechrau Tariff ]:[Dechrau Tariff ]]&lt;=($B362+T$6*$BA$1))*(ExportContract[[Diwedd Tariff]:[Diwedd Tariff]]&gt;($B362+T$6*$BA$1)),ExportContract[[Ceiniogau fesul kWh]:[Ceiniogau fesul kWh]],0,,)</f>
        <v>0</v>
      </c>
      <c r="U362" s="20" cm="1">
        <f t="array" ref="U362">_xlfn.XLOOKUP(1,(ExportContract[[Dechrau Tariff ]:[Dechrau Tariff ]]&lt;=($B362+U$6*$BA$1))*(ExportContract[[Diwedd Tariff]:[Diwedd Tariff]]&gt;($B362+U$6*$BA$1)),ExportContract[[Ceiniogau fesul kWh]:[Ceiniogau fesul kWh]],0,,)</f>
        <v>0</v>
      </c>
      <c r="V362" s="20" cm="1">
        <f t="array" ref="V362">_xlfn.XLOOKUP(1,(ExportContract[[Dechrau Tariff ]:[Dechrau Tariff ]]&lt;=($B362+V$6*$BA$1))*(ExportContract[[Diwedd Tariff]:[Diwedd Tariff]]&gt;($B362+V$6*$BA$1)),ExportContract[[Ceiniogau fesul kWh]:[Ceiniogau fesul kWh]],0,,)</f>
        <v>0</v>
      </c>
      <c r="W362" s="20" cm="1">
        <f t="array" ref="W362">_xlfn.XLOOKUP(1,(ExportContract[[Dechrau Tariff ]:[Dechrau Tariff ]]&lt;=($B362+W$6*$BA$1))*(ExportContract[[Diwedd Tariff]:[Diwedd Tariff]]&gt;($B362+W$6*$BA$1)),ExportContract[[Ceiniogau fesul kWh]:[Ceiniogau fesul kWh]],0,,)</f>
        <v>0</v>
      </c>
      <c r="X362" s="20" cm="1">
        <f t="array" ref="X362">_xlfn.XLOOKUP(1,(ExportContract[[Dechrau Tariff ]:[Dechrau Tariff ]]&lt;=($B362+X$6*$BA$1))*(ExportContract[[Diwedd Tariff]:[Diwedd Tariff]]&gt;($B362+X$6*$BA$1)),ExportContract[[Ceiniogau fesul kWh]:[Ceiniogau fesul kWh]],0,,)</f>
        <v>0</v>
      </c>
      <c r="Y362" s="20" cm="1">
        <f t="array" ref="Y362">_xlfn.XLOOKUP(1,(ExportContract[[Dechrau Tariff ]:[Dechrau Tariff ]]&lt;=($B362+Y$6*$BA$1))*(ExportContract[[Diwedd Tariff]:[Diwedd Tariff]]&gt;($B362+Y$6*$BA$1)),ExportContract[[Ceiniogau fesul kWh]:[Ceiniogau fesul kWh]],0,,)</f>
        <v>0</v>
      </c>
      <c r="Z362" s="20" cm="1">
        <f t="array" ref="Z362">_xlfn.XLOOKUP(1,(ExportContract[[Dechrau Tariff ]:[Dechrau Tariff ]]&lt;=($B362+Z$6*$BA$1))*(ExportContract[[Diwedd Tariff]:[Diwedd Tariff]]&gt;($B362+Z$6*$BA$1)),ExportContract[[Ceiniogau fesul kWh]:[Ceiniogau fesul kWh]],0,,)</f>
        <v>0</v>
      </c>
      <c r="AA362" s="20" cm="1">
        <f t="array" ref="AA362">_xlfn.XLOOKUP(1,(ExportContract[[Dechrau Tariff ]:[Dechrau Tariff ]]&lt;=($B362+AA$6*$BA$1))*(ExportContract[[Diwedd Tariff]:[Diwedd Tariff]]&gt;($B362+AA$6*$BA$1)),ExportContract[[Ceiniogau fesul kWh]:[Ceiniogau fesul kWh]],0,,)</f>
        <v>0</v>
      </c>
      <c r="AB362" s="20" cm="1">
        <f t="array" ref="AB362">_xlfn.XLOOKUP(1,(ExportContract[[Dechrau Tariff ]:[Dechrau Tariff ]]&lt;=($B362+AB$6*$BA$1))*(ExportContract[[Diwedd Tariff]:[Diwedd Tariff]]&gt;($B362+AB$6*$BA$1)),ExportContract[[Ceiniogau fesul kWh]:[Ceiniogau fesul kWh]],0,,)</f>
        <v>0</v>
      </c>
      <c r="AC362" s="20" cm="1">
        <f t="array" ref="AC362">_xlfn.XLOOKUP(1,(ExportContract[[Dechrau Tariff ]:[Dechrau Tariff ]]&lt;=($B362+AC$6*$BA$1))*(ExportContract[[Diwedd Tariff]:[Diwedd Tariff]]&gt;($B362+AC$6*$BA$1)),ExportContract[[Ceiniogau fesul kWh]:[Ceiniogau fesul kWh]],0,,)</f>
        <v>0</v>
      </c>
      <c r="AD362" s="20" cm="1">
        <f t="array" ref="AD362">_xlfn.XLOOKUP(1,(ExportContract[[Dechrau Tariff ]:[Dechrau Tariff ]]&lt;=($B362+AD$6*$BA$1))*(ExportContract[[Diwedd Tariff]:[Diwedd Tariff]]&gt;($B362+AD$6*$BA$1)),ExportContract[[Ceiniogau fesul kWh]:[Ceiniogau fesul kWh]],0,,)</f>
        <v>0</v>
      </c>
      <c r="AE362" s="20" cm="1">
        <f t="array" ref="AE362">_xlfn.XLOOKUP(1,(ExportContract[[Dechrau Tariff ]:[Dechrau Tariff ]]&lt;=($B362+AE$6*$BA$1))*(ExportContract[[Diwedd Tariff]:[Diwedd Tariff]]&gt;($B362+AE$6*$BA$1)),ExportContract[[Ceiniogau fesul kWh]:[Ceiniogau fesul kWh]],0,,)</f>
        <v>0</v>
      </c>
      <c r="AF362" s="20" cm="1">
        <f t="array" ref="AF362">_xlfn.XLOOKUP(1,(ExportContract[[Dechrau Tariff ]:[Dechrau Tariff ]]&lt;=($B362+AF$6*$BA$1))*(ExportContract[[Diwedd Tariff]:[Diwedd Tariff]]&gt;($B362+AF$6*$BA$1)),ExportContract[[Ceiniogau fesul kWh]:[Ceiniogau fesul kWh]],0,,)</f>
        <v>0</v>
      </c>
      <c r="AG362" s="20" cm="1">
        <f t="array" ref="AG362">_xlfn.XLOOKUP(1,(ExportContract[[Dechrau Tariff ]:[Dechrau Tariff ]]&lt;=($B362+AG$6*$BA$1))*(ExportContract[[Diwedd Tariff]:[Diwedd Tariff]]&gt;($B362+AG$6*$BA$1)),ExportContract[[Ceiniogau fesul kWh]:[Ceiniogau fesul kWh]],0,,)</f>
        <v>0</v>
      </c>
      <c r="AH362" s="20" cm="1">
        <f t="array" ref="AH362">_xlfn.XLOOKUP(1,(ExportContract[[Dechrau Tariff ]:[Dechrau Tariff ]]&lt;=($B362+AH$6*$BA$1))*(ExportContract[[Diwedd Tariff]:[Diwedd Tariff]]&gt;($B362+AH$6*$BA$1)),ExportContract[[Ceiniogau fesul kWh]:[Ceiniogau fesul kWh]],0,,)</f>
        <v>0</v>
      </c>
      <c r="AI362" s="20" cm="1">
        <f t="array" ref="AI362">_xlfn.XLOOKUP(1,(ExportContract[[Dechrau Tariff ]:[Dechrau Tariff ]]&lt;=($B362+AI$6*$BA$1))*(ExportContract[[Diwedd Tariff]:[Diwedd Tariff]]&gt;($B362+AI$6*$BA$1)),ExportContract[[Ceiniogau fesul kWh]:[Ceiniogau fesul kWh]],0,,)</f>
        <v>0</v>
      </c>
      <c r="AJ362" s="20" cm="1">
        <f t="array" ref="AJ362">_xlfn.XLOOKUP(1,(ExportContract[[Dechrau Tariff ]:[Dechrau Tariff ]]&lt;=($B362+AJ$6*$BA$1))*(ExportContract[[Diwedd Tariff]:[Diwedd Tariff]]&gt;($B362+AJ$6*$BA$1)),ExportContract[[Ceiniogau fesul kWh]:[Ceiniogau fesul kWh]],0,,)</f>
        <v>0</v>
      </c>
      <c r="AK362" s="20" cm="1">
        <f t="array" ref="AK362">_xlfn.XLOOKUP(1,(ExportContract[[Dechrau Tariff ]:[Dechrau Tariff ]]&lt;=($B362+AK$6*$BA$1))*(ExportContract[[Diwedd Tariff]:[Diwedd Tariff]]&gt;($B362+AK$6*$BA$1)),ExportContract[[Ceiniogau fesul kWh]:[Ceiniogau fesul kWh]],0,,)</f>
        <v>0</v>
      </c>
      <c r="AL362" s="20" cm="1">
        <f t="array" ref="AL362">_xlfn.XLOOKUP(1,(ExportContract[[Dechrau Tariff ]:[Dechrau Tariff ]]&lt;=($B362+AL$6*$BA$1))*(ExportContract[[Diwedd Tariff]:[Diwedd Tariff]]&gt;($B362+AL$6*$BA$1)),ExportContract[[Ceiniogau fesul kWh]:[Ceiniogau fesul kWh]],0,,)</f>
        <v>0</v>
      </c>
      <c r="AM362" s="20" cm="1">
        <f t="array" ref="AM362">_xlfn.XLOOKUP(1,(ExportContract[[Dechrau Tariff ]:[Dechrau Tariff ]]&lt;=($B362+AM$6*$BA$1))*(ExportContract[[Diwedd Tariff]:[Diwedd Tariff]]&gt;($B362+AM$6*$BA$1)),ExportContract[[Ceiniogau fesul kWh]:[Ceiniogau fesul kWh]],0,,)</f>
        <v>0</v>
      </c>
      <c r="AN362" s="20" cm="1">
        <f t="array" ref="AN362">_xlfn.XLOOKUP(1,(ExportContract[[Dechrau Tariff ]:[Dechrau Tariff ]]&lt;=($B362+AN$6*$BA$1))*(ExportContract[[Diwedd Tariff]:[Diwedd Tariff]]&gt;($B362+AN$6*$BA$1)),ExportContract[[Ceiniogau fesul kWh]:[Ceiniogau fesul kWh]],0,,)</f>
        <v>0</v>
      </c>
      <c r="AO362" s="20" cm="1">
        <f t="array" ref="AO362">_xlfn.XLOOKUP(1,(ExportContract[[Dechrau Tariff ]:[Dechrau Tariff ]]&lt;=($B362+AO$6*$BA$1))*(ExportContract[[Diwedd Tariff]:[Diwedd Tariff]]&gt;($B362+AO$6*$BA$1)),ExportContract[[Ceiniogau fesul kWh]:[Ceiniogau fesul kWh]],0,,)</f>
        <v>0</v>
      </c>
      <c r="AP362" s="20" cm="1">
        <f t="array" ref="AP362">_xlfn.XLOOKUP(1,(ExportContract[[Dechrau Tariff ]:[Dechrau Tariff ]]&lt;=($B362+AP$6*$BA$1))*(ExportContract[[Diwedd Tariff]:[Diwedd Tariff]]&gt;($B362+AP$6*$BA$1)),ExportContract[[Ceiniogau fesul kWh]:[Ceiniogau fesul kWh]],0,,)</f>
        <v>0</v>
      </c>
      <c r="AQ362" s="20" cm="1">
        <f t="array" ref="AQ362">_xlfn.XLOOKUP(1,(ExportContract[[Dechrau Tariff ]:[Dechrau Tariff ]]&lt;=($B362+AQ$6*$BA$1))*(ExportContract[[Diwedd Tariff]:[Diwedd Tariff]]&gt;($B362+AQ$6*$BA$1)),ExportContract[[Ceiniogau fesul kWh]:[Ceiniogau fesul kWh]],0,,)</f>
        <v>0</v>
      </c>
      <c r="AR362" s="20" cm="1">
        <f t="array" ref="AR362">_xlfn.XLOOKUP(1,(ExportContract[[Dechrau Tariff ]:[Dechrau Tariff ]]&lt;=($B362+AR$6*$BA$1))*(ExportContract[[Diwedd Tariff]:[Diwedd Tariff]]&gt;($B362+AR$6*$BA$1)),ExportContract[[Ceiniogau fesul kWh]:[Ceiniogau fesul kWh]],0,,)</f>
        <v>0</v>
      </c>
      <c r="AS362" s="20" cm="1">
        <f t="array" ref="AS362">_xlfn.XLOOKUP(1,(ExportContract[[Dechrau Tariff ]:[Dechrau Tariff ]]&lt;=($B362+AS$6*$BA$1))*(ExportContract[[Diwedd Tariff]:[Diwedd Tariff]]&gt;($B362+AS$6*$BA$1)),ExportContract[[Ceiniogau fesul kWh]:[Ceiniogau fesul kWh]],0,,)</f>
        <v>0</v>
      </c>
      <c r="AT362" s="20" cm="1">
        <f t="array" ref="AT362">_xlfn.XLOOKUP(1,(ExportContract[[Dechrau Tariff ]:[Dechrau Tariff ]]&lt;=($B362+AT$6*$BA$1))*(ExportContract[[Diwedd Tariff]:[Diwedd Tariff]]&gt;($B362+AT$6*$BA$1)),ExportContract[[Ceiniogau fesul kWh]:[Ceiniogau fesul kWh]],0,,)</f>
        <v>0</v>
      </c>
      <c r="AU362" s="20" cm="1">
        <f t="array" ref="AU362">_xlfn.XLOOKUP(1,(ExportContract[[Dechrau Tariff ]:[Dechrau Tariff ]]&lt;=($B362+AU$6*$BA$1))*(ExportContract[[Diwedd Tariff]:[Diwedd Tariff]]&gt;($B362+AU$6*$BA$1)),ExportContract[[Ceiniogau fesul kWh]:[Ceiniogau fesul kWh]],0,,)</f>
        <v>0</v>
      </c>
      <c r="AV362" s="20" cm="1">
        <f t="array" ref="AV362">_xlfn.XLOOKUP(1,(ExportContract[[Dechrau Tariff ]:[Dechrau Tariff ]]&lt;=($B362+AV$6*$BA$1))*(ExportContract[[Diwedd Tariff]:[Diwedd Tariff]]&gt;($B362+AV$6*$BA$1)),ExportContract[[Ceiniogau fesul kWh]:[Ceiniogau fesul kWh]],0,,)</f>
        <v>0</v>
      </c>
      <c r="AW362" s="20" cm="1">
        <f t="array" ref="AW362">_xlfn.XLOOKUP(1,(ExportContract[[Dechrau Tariff ]:[Dechrau Tariff ]]&lt;=($B362+AW$6*$BA$1))*(ExportContract[[Diwedd Tariff]:[Diwedd Tariff]]&gt;($B362+AW$6*$BA$1)),ExportContract[[Ceiniogau fesul kWh]:[Ceiniogau fesul kWh]],0,,)</f>
        <v>0</v>
      </c>
      <c r="AX362" s="20" cm="1">
        <f t="array" ref="AX362">_xlfn.XLOOKUP(1,(ExportContract[[Dechrau Tariff ]:[Dechrau Tariff ]]&lt;=($B362+AX$6*$BA$1))*(ExportContract[[Diwedd Tariff]:[Diwedd Tariff]]&gt;($B362+AX$6*$BA$1)),ExportContract[[Ceiniogau fesul kWh]:[Ceiniogau fesul kWh]],0,,)</f>
        <v>0</v>
      </c>
    </row>
    <row r="363" spans="2:50" x14ac:dyDescent="0.3">
      <c r="B363" s="30">
        <v>45648</v>
      </c>
      <c r="C363" s="20" cm="1">
        <f t="array" ref="C363">_xlfn.XLOOKUP(1,(ExportContract[[Dechrau Tariff ]:[Dechrau Tariff ]]&lt;=($B363+C$6*$BA$1))*(ExportContract[[Diwedd Tariff]:[Diwedd Tariff]]&gt;($B363+C$6*$BA$1)),ExportContract[[Ceiniogau fesul kWh]:[Ceiniogau fesul kWh]],0,,)</f>
        <v>0</v>
      </c>
      <c r="D363" s="20" cm="1">
        <f t="array" ref="D363">_xlfn.XLOOKUP(1,(ExportContract[[Dechrau Tariff ]:[Dechrau Tariff ]]&lt;=($B363+D$6*$BA$1))*(ExportContract[[Diwedd Tariff]:[Diwedd Tariff]]&gt;($B363+D$6*$BA$1)),ExportContract[[Ceiniogau fesul kWh]:[Ceiniogau fesul kWh]],0,,)</f>
        <v>0</v>
      </c>
      <c r="E363" s="20" cm="1">
        <f t="array" ref="E363">_xlfn.XLOOKUP(1,(ExportContract[[Dechrau Tariff ]:[Dechrau Tariff ]]&lt;=($B363+E$6*$BA$1))*(ExportContract[[Diwedd Tariff]:[Diwedd Tariff]]&gt;($B363+E$6*$BA$1)),ExportContract[[Ceiniogau fesul kWh]:[Ceiniogau fesul kWh]],0,,)</f>
        <v>0</v>
      </c>
      <c r="F363" s="20" cm="1">
        <f t="array" ref="F363">_xlfn.XLOOKUP(1,(ExportContract[[Dechrau Tariff ]:[Dechrau Tariff ]]&lt;=($B363+F$6*$BA$1))*(ExportContract[[Diwedd Tariff]:[Diwedd Tariff]]&gt;($B363+F$6*$BA$1)),ExportContract[[Ceiniogau fesul kWh]:[Ceiniogau fesul kWh]],0,,)</f>
        <v>0</v>
      </c>
      <c r="G363" s="20" cm="1">
        <f t="array" ref="G363">_xlfn.XLOOKUP(1,(ExportContract[[Dechrau Tariff ]:[Dechrau Tariff ]]&lt;=($B363+G$6*$BA$1))*(ExportContract[[Diwedd Tariff]:[Diwedd Tariff]]&gt;($B363+G$6*$BA$1)),ExportContract[[Ceiniogau fesul kWh]:[Ceiniogau fesul kWh]],0,,)</f>
        <v>0</v>
      </c>
      <c r="H363" s="20" cm="1">
        <f t="array" ref="H363">_xlfn.XLOOKUP(1,(ExportContract[[Dechrau Tariff ]:[Dechrau Tariff ]]&lt;=($B363+H$6*$BA$1))*(ExportContract[[Diwedd Tariff]:[Diwedd Tariff]]&gt;($B363+H$6*$BA$1)),ExportContract[[Ceiniogau fesul kWh]:[Ceiniogau fesul kWh]],0,,)</f>
        <v>0</v>
      </c>
      <c r="I363" s="20" cm="1">
        <f t="array" ref="I363">_xlfn.XLOOKUP(1,(ExportContract[[Dechrau Tariff ]:[Dechrau Tariff ]]&lt;=($B363+I$6*$BA$1))*(ExportContract[[Diwedd Tariff]:[Diwedd Tariff]]&gt;($B363+I$6*$BA$1)),ExportContract[[Ceiniogau fesul kWh]:[Ceiniogau fesul kWh]],0,,)</f>
        <v>0</v>
      </c>
      <c r="J363" s="20" cm="1">
        <f t="array" ref="J363">_xlfn.XLOOKUP(1,(ExportContract[[Dechrau Tariff ]:[Dechrau Tariff ]]&lt;=($B363+J$6*$BA$1))*(ExportContract[[Diwedd Tariff]:[Diwedd Tariff]]&gt;($B363+J$6*$BA$1)),ExportContract[[Ceiniogau fesul kWh]:[Ceiniogau fesul kWh]],0,,)</f>
        <v>0</v>
      </c>
      <c r="K363" s="20" cm="1">
        <f t="array" ref="K363">_xlfn.XLOOKUP(1,(ExportContract[[Dechrau Tariff ]:[Dechrau Tariff ]]&lt;=($B363+K$6*$BA$1))*(ExportContract[[Diwedd Tariff]:[Diwedd Tariff]]&gt;($B363+K$6*$BA$1)),ExportContract[[Ceiniogau fesul kWh]:[Ceiniogau fesul kWh]],0,,)</f>
        <v>0</v>
      </c>
      <c r="L363" s="20" cm="1">
        <f t="array" ref="L363">_xlfn.XLOOKUP(1,(ExportContract[[Dechrau Tariff ]:[Dechrau Tariff ]]&lt;=($B363+L$6*$BA$1))*(ExportContract[[Diwedd Tariff]:[Diwedd Tariff]]&gt;($B363+L$6*$BA$1)),ExportContract[[Ceiniogau fesul kWh]:[Ceiniogau fesul kWh]],0,,)</f>
        <v>0</v>
      </c>
      <c r="M363" s="20" cm="1">
        <f t="array" ref="M363">_xlfn.XLOOKUP(1,(ExportContract[[Dechrau Tariff ]:[Dechrau Tariff ]]&lt;=($B363+M$6*$BA$1))*(ExportContract[[Diwedd Tariff]:[Diwedd Tariff]]&gt;($B363+M$6*$BA$1)),ExportContract[[Ceiniogau fesul kWh]:[Ceiniogau fesul kWh]],0,,)</f>
        <v>0</v>
      </c>
      <c r="N363" s="20" cm="1">
        <f t="array" ref="N363">_xlfn.XLOOKUP(1,(ExportContract[[Dechrau Tariff ]:[Dechrau Tariff ]]&lt;=($B363+N$6*$BA$1))*(ExportContract[[Diwedd Tariff]:[Diwedd Tariff]]&gt;($B363+N$6*$BA$1)),ExportContract[[Ceiniogau fesul kWh]:[Ceiniogau fesul kWh]],0,,)</f>
        <v>0</v>
      </c>
      <c r="O363" s="20" cm="1">
        <f t="array" ref="O363">_xlfn.XLOOKUP(1,(ExportContract[[Dechrau Tariff ]:[Dechrau Tariff ]]&lt;=($B363+O$6*$BA$1))*(ExportContract[[Diwedd Tariff]:[Diwedd Tariff]]&gt;($B363+O$6*$BA$1)),ExportContract[[Ceiniogau fesul kWh]:[Ceiniogau fesul kWh]],0,,)</f>
        <v>0</v>
      </c>
      <c r="P363" s="20" cm="1">
        <f t="array" ref="P363">_xlfn.XLOOKUP(1,(ExportContract[[Dechrau Tariff ]:[Dechrau Tariff ]]&lt;=($B363+P$6*$BA$1))*(ExportContract[[Diwedd Tariff]:[Diwedd Tariff]]&gt;($B363+P$6*$BA$1)),ExportContract[[Ceiniogau fesul kWh]:[Ceiniogau fesul kWh]],0,,)</f>
        <v>0</v>
      </c>
      <c r="Q363" s="20" cm="1">
        <f t="array" ref="Q363">_xlfn.XLOOKUP(1,(ExportContract[[Dechrau Tariff ]:[Dechrau Tariff ]]&lt;=($B363+Q$6*$BA$1))*(ExportContract[[Diwedd Tariff]:[Diwedd Tariff]]&gt;($B363+Q$6*$BA$1)),ExportContract[[Ceiniogau fesul kWh]:[Ceiniogau fesul kWh]],0,,)</f>
        <v>0</v>
      </c>
      <c r="R363" s="20" cm="1">
        <f t="array" ref="R363">_xlfn.XLOOKUP(1,(ExportContract[[Dechrau Tariff ]:[Dechrau Tariff ]]&lt;=($B363+R$6*$BA$1))*(ExportContract[[Diwedd Tariff]:[Diwedd Tariff]]&gt;($B363+R$6*$BA$1)),ExportContract[[Ceiniogau fesul kWh]:[Ceiniogau fesul kWh]],0,,)</f>
        <v>0</v>
      </c>
      <c r="S363" s="20" cm="1">
        <f t="array" ref="S363">_xlfn.XLOOKUP(1,(ExportContract[[Dechrau Tariff ]:[Dechrau Tariff ]]&lt;=($B363+S$6*$BA$1))*(ExportContract[[Diwedd Tariff]:[Diwedd Tariff]]&gt;($B363+S$6*$BA$1)),ExportContract[[Ceiniogau fesul kWh]:[Ceiniogau fesul kWh]],0,,)</f>
        <v>0</v>
      </c>
      <c r="T363" s="20" cm="1">
        <f t="array" ref="T363">_xlfn.XLOOKUP(1,(ExportContract[[Dechrau Tariff ]:[Dechrau Tariff ]]&lt;=($B363+T$6*$BA$1))*(ExportContract[[Diwedd Tariff]:[Diwedd Tariff]]&gt;($B363+T$6*$BA$1)),ExportContract[[Ceiniogau fesul kWh]:[Ceiniogau fesul kWh]],0,,)</f>
        <v>0</v>
      </c>
      <c r="U363" s="20" cm="1">
        <f t="array" ref="U363">_xlfn.XLOOKUP(1,(ExportContract[[Dechrau Tariff ]:[Dechrau Tariff ]]&lt;=($B363+U$6*$BA$1))*(ExportContract[[Diwedd Tariff]:[Diwedd Tariff]]&gt;($B363+U$6*$BA$1)),ExportContract[[Ceiniogau fesul kWh]:[Ceiniogau fesul kWh]],0,,)</f>
        <v>0</v>
      </c>
      <c r="V363" s="20" cm="1">
        <f t="array" ref="V363">_xlfn.XLOOKUP(1,(ExportContract[[Dechrau Tariff ]:[Dechrau Tariff ]]&lt;=($B363+V$6*$BA$1))*(ExportContract[[Diwedd Tariff]:[Diwedd Tariff]]&gt;($B363+V$6*$BA$1)),ExportContract[[Ceiniogau fesul kWh]:[Ceiniogau fesul kWh]],0,,)</f>
        <v>0</v>
      </c>
      <c r="W363" s="20" cm="1">
        <f t="array" ref="W363">_xlfn.XLOOKUP(1,(ExportContract[[Dechrau Tariff ]:[Dechrau Tariff ]]&lt;=($B363+W$6*$BA$1))*(ExportContract[[Diwedd Tariff]:[Diwedd Tariff]]&gt;($B363+W$6*$BA$1)),ExportContract[[Ceiniogau fesul kWh]:[Ceiniogau fesul kWh]],0,,)</f>
        <v>0</v>
      </c>
      <c r="X363" s="20" cm="1">
        <f t="array" ref="X363">_xlfn.XLOOKUP(1,(ExportContract[[Dechrau Tariff ]:[Dechrau Tariff ]]&lt;=($B363+X$6*$BA$1))*(ExportContract[[Diwedd Tariff]:[Diwedd Tariff]]&gt;($B363+X$6*$BA$1)),ExportContract[[Ceiniogau fesul kWh]:[Ceiniogau fesul kWh]],0,,)</f>
        <v>0</v>
      </c>
      <c r="Y363" s="20" cm="1">
        <f t="array" ref="Y363">_xlfn.XLOOKUP(1,(ExportContract[[Dechrau Tariff ]:[Dechrau Tariff ]]&lt;=($B363+Y$6*$BA$1))*(ExportContract[[Diwedd Tariff]:[Diwedd Tariff]]&gt;($B363+Y$6*$BA$1)),ExportContract[[Ceiniogau fesul kWh]:[Ceiniogau fesul kWh]],0,,)</f>
        <v>0</v>
      </c>
      <c r="Z363" s="20" cm="1">
        <f t="array" ref="Z363">_xlfn.XLOOKUP(1,(ExportContract[[Dechrau Tariff ]:[Dechrau Tariff ]]&lt;=($B363+Z$6*$BA$1))*(ExportContract[[Diwedd Tariff]:[Diwedd Tariff]]&gt;($B363+Z$6*$BA$1)),ExportContract[[Ceiniogau fesul kWh]:[Ceiniogau fesul kWh]],0,,)</f>
        <v>0</v>
      </c>
      <c r="AA363" s="20" cm="1">
        <f t="array" ref="AA363">_xlfn.XLOOKUP(1,(ExportContract[[Dechrau Tariff ]:[Dechrau Tariff ]]&lt;=($B363+AA$6*$BA$1))*(ExportContract[[Diwedd Tariff]:[Diwedd Tariff]]&gt;($B363+AA$6*$BA$1)),ExportContract[[Ceiniogau fesul kWh]:[Ceiniogau fesul kWh]],0,,)</f>
        <v>0</v>
      </c>
      <c r="AB363" s="20" cm="1">
        <f t="array" ref="AB363">_xlfn.XLOOKUP(1,(ExportContract[[Dechrau Tariff ]:[Dechrau Tariff ]]&lt;=($B363+AB$6*$BA$1))*(ExportContract[[Diwedd Tariff]:[Diwedd Tariff]]&gt;($B363+AB$6*$BA$1)),ExportContract[[Ceiniogau fesul kWh]:[Ceiniogau fesul kWh]],0,,)</f>
        <v>0</v>
      </c>
      <c r="AC363" s="20" cm="1">
        <f t="array" ref="AC363">_xlfn.XLOOKUP(1,(ExportContract[[Dechrau Tariff ]:[Dechrau Tariff ]]&lt;=($B363+AC$6*$BA$1))*(ExportContract[[Diwedd Tariff]:[Diwedd Tariff]]&gt;($B363+AC$6*$BA$1)),ExportContract[[Ceiniogau fesul kWh]:[Ceiniogau fesul kWh]],0,,)</f>
        <v>0</v>
      </c>
      <c r="AD363" s="20" cm="1">
        <f t="array" ref="AD363">_xlfn.XLOOKUP(1,(ExportContract[[Dechrau Tariff ]:[Dechrau Tariff ]]&lt;=($B363+AD$6*$BA$1))*(ExportContract[[Diwedd Tariff]:[Diwedd Tariff]]&gt;($B363+AD$6*$BA$1)),ExportContract[[Ceiniogau fesul kWh]:[Ceiniogau fesul kWh]],0,,)</f>
        <v>0</v>
      </c>
      <c r="AE363" s="20" cm="1">
        <f t="array" ref="AE363">_xlfn.XLOOKUP(1,(ExportContract[[Dechrau Tariff ]:[Dechrau Tariff ]]&lt;=($B363+AE$6*$BA$1))*(ExportContract[[Diwedd Tariff]:[Diwedd Tariff]]&gt;($B363+AE$6*$BA$1)),ExportContract[[Ceiniogau fesul kWh]:[Ceiniogau fesul kWh]],0,,)</f>
        <v>0</v>
      </c>
      <c r="AF363" s="20" cm="1">
        <f t="array" ref="AF363">_xlfn.XLOOKUP(1,(ExportContract[[Dechrau Tariff ]:[Dechrau Tariff ]]&lt;=($B363+AF$6*$BA$1))*(ExportContract[[Diwedd Tariff]:[Diwedd Tariff]]&gt;($B363+AF$6*$BA$1)),ExportContract[[Ceiniogau fesul kWh]:[Ceiniogau fesul kWh]],0,,)</f>
        <v>0</v>
      </c>
      <c r="AG363" s="20" cm="1">
        <f t="array" ref="AG363">_xlfn.XLOOKUP(1,(ExportContract[[Dechrau Tariff ]:[Dechrau Tariff ]]&lt;=($B363+AG$6*$BA$1))*(ExportContract[[Diwedd Tariff]:[Diwedd Tariff]]&gt;($B363+AG$6*$BA$1)),ExportContract[[Ceiniogau fesul kWh]:[Ceiniogau fesul kWh]],0,,)</f>
        <v>0</v>
      </c>
      <c r="AH363" s="20" cm="1">
        <f t="array" ref="AH363">_xlfn.XLOOKUP(1,(ExportContract[[Dechrau Tariff ]:[Dechrau Tariff ]]&lt;=($B363+AH$6*$BA$1))*(ExportContract[[Diwedd Tariff]:[Diwedd Tariff]]&gt;($B363+AH$6*$BA$1)),ExportContract[[Ceiniogau fesul kWh]:[Ceiniogau fesul kWh]],0,,)</f>
        <v>0</v>
      </c>
      <c r="AI363" s="20" cm="1">
        <f t="array" ref="AI363">_xlfn.XLOOKUP(1,(ExportContract[[Dechrau Tariff ]:[Dechrau Tariff ]]&lt;=($B363+AI$6*$BA$1))*(ExportContract[[Diwedd Tariff]:[Diwedd Tariff]]&gt;($B363+AI$6*$BA$1)),ExportContract[[Ceiniogau fesul kWh]:[Ceiniogau fesul kWh]],0,,)</f>
        <v>0</v>
      </c>
      <c r="AJ363" s="20" cm="1">
        <f t="array" ref="AJ363">_xlfn.XLOOKUP(1,(ExportContract[[Dechrau Tariff ]:[Dechrau Tariff ]]&lt;=($B363+AJ$6*$BA$1))*(ExportContract[[Diwedd Tariff]:[Diwedd Tariff]]&gt;($B363+AJ$6*$BA$1)),ExportContract[[Ceiniogau fesul kWh]:[Ceiniogau fesul kWh]],0,,)</f>
        <v>0</v>
      </c>
      <c r="AK363" s="20" cm="1">
        <f t="array" ref="AK363">_xlfn.XLOOKUP(1,(ExportContract[[Dechrau Tariff ]:[Dechrau Tariff ]]&lt;=($B363+AK$6*$BA$1))*(ExportContract[[Diwedd Tariff]:[Diwedd Tariff]]&gt;($B363+AK$6*$BA$1)),ExportContract[[Ceiniogau fesul kWh]:[Ceiniogau fesul kWh]],0,,)</f>
        <v>0</v>
      </c>
      <c r="AL363" s="20" cm="1">
        <f t="array" ref="AL363">_xlfn.XLOOKUP(1,(ExportContract[[Dechrau Tariff ]:[Dechrau Tariff ]]&lt;=($B363+AL$6*$BA$1))*(ExportContract[[Diwedd Tariff]:[Diwedd Tariff]]&gt;($B363+AL$6*$BA$1)),ExportContract[[Ceiniogau fesul kWh]:[Ceiniogau fesul kWh]],0,,)</f>
        <v>0</v>
      </c>
      <c r="AM363" s="20" cm="1">
        <f t="array" ref="AM363">_xlfn.XLOOKUP(1,(ExportContract[[Dechrau Tariff ]:[Dechrau Tariff ]]&lt;=($B363+AM$6*$BA$1))*(ExportContract[[Diwedd Tariff]:[Diwedd Tariff]]&gt;($B363+AM$6*$BA$1)),ExportContract[[Ceiniogau fesul kWh]:[Ceiniogau fesul kWh]],0,,)</f>
        <v>0</v>
      </c>
      <c r="AN363" s="20" cm="1">
        <f t="array" ref="AN363">_xlfn.XLOOKUP(1,(ExportContract[[Dechrau Tariff ]:[Dechrau Tariff ]]&lt;=($B363+AN$6*$BA$1))*(ExportContract[[Diwedd Tariff]:[Diwedd Tariff]]&gt;($B363+AN$6*$BA$1)),ExportContract[[Ceiniogau fesul kWh]:[Ceiniogau fesul kWh]],0,,)</f>
        <v>0</v>
      </c>
      <c r="AO363" s="20" cm="1">
        <f t="array" ref="AO363">_xlfn.XLOOKUP(1,(ExportContract[[Dechrau Tariff ]:[Dechrau Tariff ]]&lt;=($B363+AO$6*$BA$1))*(ExportContract[[Diwedd Tariff]:[Diwedd Tariff]]&gt;($B363+AO$6*$BA$1)),ExportContract[[Ceiniogau fesul kWh]:[Ceiniogau fesul kWh]],0,,)</f>
        <v>0</v>
      </c>
      <c r="AP363" s="20" cm="1">
        <f t="array" ref="AP363">_xlfn.XLOOKUP(1,(ExportContract[[Dechrau Tariff ]:[Dechrau Tariff ]]&lt;=($B363+AP$6*$BA$1))*(ExportContract[[Diwedd Tariff]:[Diwedd Tariff]]&gt;($B363+AP$6*$BA$1)),ExportContract[[Ceiniogau fesul kWh]:[Ceiniogau fesul kWh]],0,,)</f>
        <v>0</v>
      </c>
      <c r="AQ363" s="20" cm="1">
        <f t="array" ref="AQ363">_xlfn.XLOOKUP(1,(ExportContract[[Dechrau Tariff ]:[Dechrau Tariff ]]&lt;=($B363+AQ$6*$BA$1))*(ExportContract[[Diwedd Tariff]:[Diwedd Tariff]]&gt;($B363+AQ$6*$BA$1)),ExportContract[[Ceiniogau fesul kWh]:[Ceiniogau fesul kWh]],0,,)</f>
        <v>0</v>
      </c>
      <c r="AR363" s="20" cm="1">
        <f t="array" ref="AR363">_xlfn.XLOOKUP(1,(ExportContract[[Dechrau Tariff ]:[Dechrau Tariff ]]&lt;=($B363+AR$6*$BA$1))*(ExportContract[[Diwedd Tariff]:[Diwedd Tariff]]&gt;($B363+AR$6*$BA$1)),ExportContract[[Ceiniogau fesul kWh]:[Ceiniogau fesul kWh]],0,,)</f>
        <v>0</v>
      </c>
      <c r="AS363" s="20" cm="1">
        <f t="array" ref="AS363">_xlfn.XLOOKUP(1,(ExportContract[[Dechrau Tariff ]:[Dechrau Tariff ]]&lt;=($B363+AS$6*$BA$1))*(ExportContract[[Diwedd Tariff]:[Diwedd Tariff]]&gt;($B363+AS$6*$BA$1)),ExportContract[[Ceiniogau fesul kWh]:[Ceiniogau fesul kWh]],0,,)</f>
        <v>0</v>
      </c>
      <c r="AT363" s="20" cm="1">
        <f t="array" ref="AT363">_xlfn.XLOOKUP(1,(ExportContract[[Dechrau Tariff ]:[Dechrau Tariff ]]&lt;=($B363+AT$6*$BA$1))*(ExportContract[[Diwedd Tariff]:[Diwedd Tariff]]&gt;($B363+AT$6*$BA$1)),ExportContract[[Ceiniogau fesul kWh]:[Ceiniogau fesul kWh]],0,,)</f>
        <v>0</v>
      </c>
      <c r="AU363" s="20" cm="1">
        <f t="array" ref="AU363">_xlfn.XLOOKUP(1,(ExportContract[[Dechrau Tariff ]:[Dechrau Tariff ]]&lt;=($B363+AU$6*$BA$1))*(ExportContract[[Diwedd Tariff]:[Diwedd Tariff]]&gt;($B363+AU$6*$BA$1)),ExportContract[[Ceiniogau fesul kWh]:[Ceiniogau fesul kWh]],0,,)</f>
        <v>0</v>
      </c>
      <c r="AV363" s="20" cm="1">
        <f t="array" ref="AV363">_xlfn.XLOOKUP(1,(ExportContract[[Dechrau Tariff ]:[Dechrau Tariff ]]&lt;=($B363+AV$6*$BA$1))*(ExportContract[[Diwedd Tariff]:[Diwedd Tariff]]&gt;($B363+AV$6*$BA$1)),ExportContract[[Ceiniogau fesul kWh]:[Ceiniogau fesul kWh]],0,,)</f>
        <v>0</v>
      </c>
      <c r="AW363" s="20" cm="1">
        <f t="array" ref="AW363">_xlfn.XLOOKUP(1,(ExportContract[[Dechrau Tariff ]:[Dechrau Tariff ]]&lt;=($B363+AW$6*$BA$1))*(ExportContract[[Diwedd Tariff]:[Diwedd Tariff]]&gt;($B363+AW$6*$BA$1)),ExportContract[[Ceiniogau fesul kWh]:[Ceiniogau fesul kWh]],0,,)</f>
        <v>0</v>
      </c>
      <c r="AX363" s="20" cm="1">
        <f t="array" ref="AX363">_xlfn.XLOOKUP(1,(ExportContract[[Dechrau Tariff ]:[Dechrau Tariff ]]&lt;=($B363+AX$6*$BA$1))*(ExportContract[[Diwedd Tariff]:[Diwedd Tariff]]&gt;($B363+AX$6*$BA$1)),ExportContract[[Ceiniogau fesul kWh]:[Ceiniogau fesul kWh]],0,,)</f>
        <v>0</v>
      </c>
    </row>
    <row r="364" spans="2:50" x14ac:dyDescent="0.3">
      <c r="B364" s="30">
        <v>45649</v>
      </c>
      <c r="C364" s="20" cm="1">
        <f t="array" ref="C364">_xlfn.XLOOKUP(1,(ExportContract[[Dechrau Tariff ]:[Dechrau Tariff ]]&lt;=($B364+C$6*$BA$1))*(ExportContract[[Diwedd Tariff]:[Diwedd Tariff]]&gt;($B364+C$6*$BA$1)),ExportContract[[Ceiniogau fesul kWh]:[Ceiniogau fesul kWh]],0,,)</f>
        <v>0</v>
      </c>
      <c r="D364" s="20" cm="1">
        <f t="array" ref="D364">_xlfn.XLOOKUP(1,(ExportContract[[Dechrau Tariff ]:[Dechrau Tariff ]]&lt;=($B364+D$6*$BA$1))*(ExportContract[[Diwedd Tariff]:[Diwedd Tariff]]&gt;($B364+D$6*$BA$1)),ExportContract[[Ceiniogau fesul kWh]:[Ceiniogau fesul kWh]],0,,)</f>
        <v>0</v>
      </c>
      <c r="E364" s="20" cm="1">
        <f t="array" ref="E364">_xlfn.XLOOKUP(1,(ExportContract[[Dechrau Tariff ]:[Dechrau Tariff ]]&lt;=($B364+E$6*$BA$1))*(ExportContract[[Diwedd Tariff]:[Diwedd Tariff]]&gt;($B364+E$6*$BA$1)),ExportContract[[Ceiniogau fesul kWh]:[Ceiniogau fesul kWh]],0,,)</f>
        <v>0</v>
      </c>
      <c r="F364" s="20" cm="1">
        <f t="array" ref="F364">_xlfn.XLOOKUP(1,(ExportContract[[Dechrau Tariff ]:[Dechrau Tariff ]]&lt;=($B364+F$6*$BA$1))*(ExportContract[[Diwedd Tariff]:[Diwedd Tariff]]&gt;($B364+F$6*$BA$1)),ExportContract[[Ceiniogau fesul kWh]:[Ceiniogau fesul kWh]],0,,)</f>
        <v>0</v>
      </c>
      <c r="G364" s="20" cm="1">
        <f t="array" ref="G364">_xlfn.XLOOKUP(1,(ExportContract[[Dechrau Tariff ]:[Dechrau Tariff ]]&lt;=($B364+G$6*$BA$1))*(ExportContract[[Diwedd Tariff]:[Diwedd Tariff]]&gt;($B364+G$6*$BA$1)),ExportContract[[Ceiniogau fesul kWh]:[Ceiniogau fesul kWh]],0,,)</f>
        <v>0</v>
      </c>
      <c r="H364" s="20" cm="1">
        <f t="array" ref="H364">_xlfn.XLOOKUP(1,(ExportContract[[Dechrau Tariff ]:[Dechrau Tariff ]]&lt;=($B364+H$6*$BA$1))*(ExportContract[[Diwedd Tariff]:[Diwedd Tariff]]&gt;($B364+H$6*$BA$1)),ExportContract[[Ceiniogau fesul kWh]:[Ceiniogau fesul kWh]],0,,)</f>
        <v>0</v>
      </c>
      <c r="I364" s="20" cm="1">
        <f t="array" ref="I364">_xlfn.XLOOKUP(1,(ExportContract[[Dechrau Tariff ]:[Dechrau Tariff ]]&lt;=($B364+I$6*$BA$1))*(ExportContract[[Diwedd Tariff]:[Diwedd Tariff]]&gt;($B364+I$6*$BA$1)),ExportContract[[Ceiniogau fesul kWh]:[Ceiniogau fesul kWh]],0,,)</f>
        <v>0</v>
      </c>
      <c r="J364" s="20" cm="1">
        <f t="array" ref="J364">_xlfn.XLOOKUP(1,(ExportContract[[Dechrau Tariff ]:[Dechrau Tariff ]]&lt;=($B364+J$6*$BA$1))*(ExportContract[[Diwedd Tariff]:[Diwedd Tariff]]&gt;($B364+J$6*$BA$1)),ExportContract[[Ceiniogau fesul kWh]:[Ceiniogau fesul kWh]],0,,)</f>
        <v>0</v>
      </c>
      <c r="K364" s="20" cm="1">
        <f t="array" ref="K364">_xlfn.XLOOKUP(1,(ExportContract[[Dechrau Tariff ]:[Dechrau Tariff ]]&lt;=($B364+K$6*$BA$1))*(ExportContract[[Diwedd Tariff]:[Diwedd Tariff]]&gt;($B364+K$6*$BA$1)),ExportContract[[Ceiniogau fesul kWh]:[Ceiniogau fesul kWh]],0,,)</f>
        <v>0</v>
      </c>
      <c r="L364" s="20" cm="1">
        <f t="array" ref="L364">_xlfn.XLOOKUP(1,(ExportContract[[Dechrau Tariff ]:[Dechrau Tariff ]]&lt;=($B364+L$6*$BA$1))*(ExportContract[[Diwedd Tariff]:[Diwedd Tariff]]&gt;($B364+L$6*$BA$1)),ExportContract[[Ceiniogau fesul kWh]:[Ceiniogau fesul kWh]],0,,)</f>
        <v>0</v>
      </c>
      <c r="M364" s="20" cm="1">
        <f t="array" ref="M364">_xlfn.XLOOKUP(1,(ExportContract[[Dechrau Tariff ]:[Dechrau Tariff ]]&lt;=($B364+M$6*$BA$1))*(ExportContract[[Diwedd Tariff]:[Diwedd Tariff]]&gt;($B364+M$6*$BA$1)),ExportContract[[Ceiniogau fesul kWh]:[Ceiniogau fesul kWh]],0,,)</f>
        <v>0</v>
      </c>
      <c r="N364" s="20" cm="1">
        <f t="array" ref="N364">_xlfn.XLOOKUP(1,(ExportContract[[Dechrau Tariff ]:[Dechrau Tariff ]]&lt;=($B364+N$6*$BA$1))*(ExportContract[[Diwedd Tariff]:[Diwedd Tariff]]&gt;($B364+N$6*$BA$1)),ExportContract[[Ceiniogau fesul kWh]:[Ceiniogau fesul kWh]],0,,)</f>
        <v>0</v>
      </c>
      <c r="O364" s="20" cm="1">
        <f t="array" ref="O364">_xlfn.XLOOKUP(1,(ExportContract[[Dechrau Tariff ]:[Dechrau Tariff ]]&lt;=($B364+O$6*$BA$1))*(ExportContract[[Diwedd Tariff]:[Diwedd Tariff]]&gt;($B364+O$6*$BA$1)),ExportContract[[Ceiniogau fesul kWh]:[Ceiniogau fesul kWh]],0,,)</f>
        <v>0</v>
      </c>
      <c r="P364" s="20" cm="1">
        <f t="array" ref="P364">_xlfn.XLOOKUP(1,(ExportContract[[Dechrau Tariff ]:[Dechrau Tariff ]]&lt;=($B364+P$6*$BA$1))*(ExportContract[[Diwedd Tariff]:[Diwedd Tariff]]&gt;($B364+P$6*$BA$1)),ExportContract[[Ceiniogau fesul kWh]:[Ceiniogau fesul kWh]],0,,)</f>
        <v>0</v>
      </c>
      <c r="Q364" s="20" cm="1">
        <f t="array" ref="Q364">_xlfn.XLOOKUP(1,(ExportContract[[Dechrau Tariff ]:[Dechrau Tariff ]]&lt;=($B364+Q$6*$BA$1))*(ExportContract[[Diwedd Tariff]:[Diwedd Tariff]]&gt;($B364+Q$6*$BA$1)),ExportContract[[Ceiniogau fesul kWh]:[Ceiniogau fesul kWh]],0,,)</f>
        <v>0</v>
      </c>
      <c r="R364" s="20" cm="1">
        <f t="array" ref="R364">_xlfn.XLOOKUP(1,(ExportContract[[Dechrau Tariff ]:[Dechrau Tariff ]]&lt;=($B364+R$6*$BA$1))*(ExportContract[[Diwedd Tariff]:[Diwedd Tariff]]&gt;($B364+R$6*$BA$1)),ExportContract[[Ceiniogau fesul kWh]:[Ceiniogau fesul kWh]],0,,)</f>
        <v>0</v>
      </c>
      <c r="S364" s="20" cm="1">
        <f t="array" ref="S364">_xlfn.XLOOKUP(1,(ExportContract[[Dechrau Tariff ]:[Dechrau Tariff ]]&lt;=($B364+S$6*$BA$1))*(ExportContract[[Diwedd Tariff]:[Diwedd Tariff]]&gt;($B364+S$6*$BA$1)),ExportContract[[Ceiniogau fesul kWh]:[Ceiniogau fesul kWh]],0,,)</f>
        <v>0</v>
      </c>
      <c r="T364" s="20" cm="1">
        <f t="array" ref="T364">_xlfn.XLOOKUP(1,(ExportContract[[Dechrau Tariff ]:[Dechrau Tariff ]]&lt;=($B364+T$6*$BA$1))*(ExportContract[[Diwedd Tariff]:[Diwedd Tariff]]&gt;($B364+T$6*$BA$1)),ExportContract[[Ceiniogau fesul kWh]:[Ceiniogau fesul kWh]],0,,)</f>
        <v>0</v>
      </c>
      <c r="U364" s="20" cm="1">
        <f t="array" ref="U364">_xlfn.XLOOKUP(1,(ExportContract[[Dechrau Tariff ]:[Dechrau Tariff ]]&lt;=($B364+U$6*$BA$1))*(ExportContract[[Diwedd Tariff]:[Diwedd Tariff]]&gt;($B364+U$6*$BA$1)),ExportContract[[Ceiniogau fesul kWh]:[Ceiniogau fesul kWh]],0,,)</f>
        <v>0</v>
      </c>
      <c r="V364" s="20" cm="1">
        <f t="array" ref="V364">_xlfn.XLOOKUP(1,(ExportContract[[Dechrau Tariff ]:[Dechrau Tariff ]]&lt;=($B364+V$6*$BA$1))*(ExportContract[[Diwedd Tariff]:[Diwedd Tariff]]&gt;($B364+V$6*$BA$1)),ExportContract[[Ceiniogau fesul kWh]:[Ceiniogau fesul kWh]],0,,)</f>
        <v>0</v>
      </c>
      <c r="W364" s="20" cm="1">
        <f t="array" ref="W364">_xlfn.XLOOKUP(1,(ExportContract[[Dechrau Tariff ]:[Dechrau Tariff ]]&lt;=($B364+W$6*$BA$1))*(ExportContract[[Diwedd Tariff]:[Diwedd Tariff]]&gt;($B364+W$6*$BA$1)),ExportContract[[Ceiniogau fesul kWh]:[Ceiniogau fesul kWh]],0,,)</f>
        <v>0</v>
      </c>
      <c r="X364" s="20" cm="1">
        <f t="array" ref="X364">_xlfn.XLOOKUP(1,(ExportContract[[Dechrau Tariff ]:[Dechrau Tariff ]]&lt;=($B364+X$6*$BA$1))*(ExportContract[[Diwedd Tariff]:[Diwedd Tariff]]&gt;($B364+X$6*$BA$1)),ExportContract[[Ceiniogau fesul kWh]:[Ceiniogau fesul kWh]],0,,)</f>
        <v>0</v>
      </c>
      <c r="Y364" s="20" cm="1">
        <f t="array" ref="Y364">_xlfn.XLOOKUP(1,(ExportContract[[Dechrau Tariff ]:[Dechrau Tariff ]]&lt;=($B364+Y$6*$BA$1))*(ExportContract[[Diwedd Tariff]:[Diwedd Tariff]]&gt;($B364+Y$6*$BA$1)),ExportContract[[Ceiniogau fesul kWh]:[Ceiniogau fesul kWh]],0,,)</f>
        <v>0</v>
      </c>
      <c r="Z364" s="20" cm="1">
        <f t="array" ref="Z364">_xlfn.XLOOKUP(1,(ExportContract[[Dechrau Tariff ]:[Dechrau Tariff ]]&lt;=($B364+Z$6*$BA$1))*(ExportContract[[Diwedd Tariff]:[Diwedd Tariff]]&gt;($B364+Z$6*$BA$1)),ExportContract[[Ceiniogau fesul kWh]:[Ceiniogau fesul kWh]],0,,)</f>
        <v>0</v>
      </c>
      <c r="AA364" s="20" cm="1">
        <f t="array" ref="AA364">_xlfn.XLOOKUP(1,(ExportContract[[Dechrau Tariff ]:[Dechrau Tariff ]]&lt;=($B364+AA$6*$BA$1))*(ExportContract[[Diwedd Tariff]:[Diwedd Tariff]]&gt;($B364+AA$6*$BA$1)),ExportContract[[Ceiniogau fesul kWh]:[Ceiniogau fesul kWh]],0,,)</f>
        <v>0</v>
      </c>
      <c r="AB364" s="20" cm="1">
        <f t="array" ref="AB364">_xlfn.XLOOKUP(1,(ExportContract[[Dechrau Tariff ]:[Dechrau Tariff ]]&lt;=($B364+AB$6*$BA$1))*(ExportContract[[Diwedd Tariff]:[Diwedd Tariff]]&gt;($B364+AB$6*$BA$1)),ExportContract[[Ceiniogau fesul kWh]:[Ceiniogau fesul kWh]],0,,)</f>
        <v>0</v>
      </c>
      <c r="AC364" s="20" cm="1">
        <f t="array" ref="AC364">_xlfn.XLOOKUP(1,(ExportContract[[Dechrau Tariff ]:[Dechrau Tariff ]]&lt;=($B364+AC$6*$BA$1))*(ExportContract[[Diwedd Tariff]:[Diwedd Tariff]]&gt;($B364+AC$6*$BA$1)),ExportContract[[Ceiniogau fesul kWh]:[Ceiniogau fesul kWh]],0,,)</f>
        <v>0</v>
      </c>
      <c r="AD364" s="20" cm="1">
        <f t="array" ref="AD364">_xlfn.XLOOKUP(1,(ExportContract[[Dechrau Tariff ]:[Dechrau Tariff ]]&lt;=($B364+AD$6*$BA$1))*(ExportContract[[Diwedd Tariff]:[Diwedd Tariff]]&gt;($B364+AD$6*$BA$1)),ExportContract[[Ceiniogau fesul kWh]:[Ceiniogau fesul kWh]],0,,)</f>
        <v>0</v>
      </c>
      <c r="AE364" s="20" cm="1">
        <f t="array" ref="AE364">_xlfn.XLOOKUP(1,(ExportContract[[Dechrau Tariff ]:[Dechrau Tariff ]]&lt;=($B364+AE$6*$BA$1))*(ExportContract[[Diwedd Tariff]:[Diwedd Tariff]]&gt;($B364+AE$6*$BA$1)),ExportContract[[Ceiniogau fesul kWh]:[Ceiniogau fesul kWh]],0,,)</f>
        <v>0</v>
      </c>
      <c r="AF364" s="20" cm="1">
        <f t="array" ref="AF364">_xlfn.XLOOKUP(1,(ExportContract[[Dechrau Tariff ]:[Dechrau Tariff ]]&lt;=($B364+AF$6*$BA$1))*(ExportContract[[Diwedd Tariff]:[Diwedd Tariff]]&gt;($B364+AF$6*$BA$1)),ExportContract[[Ceiniogau fesul kWh]:[Ceiniogau fesul kWh]],0,,)</f>
        <v>0</v>
      </c>
      <c r="AG364" s="20" cm="1">
        <f t="array" ref="AG364">_xlfn.XLOOKUP(1,(ExportContract[[Dechrau Tariff ]:[Dechrau Tariff ]]&lt;=($B364+AG$6*$BA$1))*(ExportContract[[Diwedd Tariff]:[Diwedd Tariff]]&gt;($B364+AG$6*$BA$1)),ExportContract[[Ceiniogau fesul kWh]:[Ceiniogau fesul kWh]],0,,)</f>
        <v>0</v>
      </c>
      <c r="AH364" s="20" cm="1">
        <f t="array" ref="AH364">_xlfn.XLOOKUP(1,(ExportContract[[Dechrau Tariff ]:[Dechrau Tariff ]]&lt;=($B364+AH$6*$BA$1))*(ExportContract[[Diwedd Tariff]:[Diwedd Tariff]]&gt;($B364+AH$6*$BA$1)),ExportContract[[Ceiniogau fesul kWh]:[Ceiniogau fesul kWh]],0,,)</f>
        <v>0</v>
      </c>
      <c r="AI364" s="20" cm="1">
        <f t="array" ref="AI364">_xlfn.XLOOKUP(1,(ExportContract[[Dechrau Tariff ]:[Dechrau Tariff ]]&lt;=($B364+AI$6*$BA$1))*(ExportContract[[Diwedd Tariff]:[Diwedd Tariff]]&gt;($B364+AI$6*$BA$1)),ExportContract[[Ceiniogau fesul kWh]:[Ceiniogau fesul kWh]],0,,)</f>
        <v>0</v>
      </c>
      <c r="AJ364" s="20" cm="1">
        <f t="array" ref="AJ364">_xlfn.XLOOKUP(1,(ExportContract[[Dechrau Tariff ]:[Dechrau Tariff ]]&lt;=($B364+AJ$6*$BA$1))*(ExportContract[[Diwedd Tariff]:[Diwedd Tariff]]&gt;($B364+AJ$6*$BA$1)),ExportContract[[Ceiniogau fesul kWh]:[Ceiniogau fesul kWh]],0,,)</f>
        <v>0</v>
      </c>
      <c r="AK364" s="20" cm="1">
        <f t="array" ref="AK364">_xlfn.XLOOKUP(1,(ExportContract[[Dechrau Tariff ]:[Dechrau Tariff ]]&lt;=($B364+AK$6*$BA$1))*(ExportContract[[Diwedd Tariff]:[Diwedd Tariff]]&gt;($B364+AK$6*$BA$1)),ExportContract[[Ceiniogau fesul kWh]:[Ceiniogau fesul kWh]],0,,)</f>
        <v>0</v>
      </c>
      <c r="AL364" s="20" cm="1">
        <f t="array" ref="AL364">_xlfn.XLOOKUP(1,(ExportContract[[Dechrau Tariff ]:[Dechrau Tariff ]]&lt;=($B364+AL$6*$BA$1))*(ExportContract[[Diwedd Tariff]:[Diwedd Tariff]]&gt;($B364+AL$6*$BA$1)),ExportContract[[Ceiniogau fesul kWh]:[Ceiniogau fesul kWh]],0,,)</f>
        <v>0</v>
      </c>
      <c r="AM364" s="20" cm="1">
        <f t="array" ref="AM364">_xlfn.XLOOKUP(1,(ExportContract[[Dechrau Tariff ]:[Dechrau Tariff ]]&lt;=($B364+AM$6*$BA$1))*(ExportContract[[Diwedd Tariff]:[Diwedd Tariff]]&gt;($B364+AM$6*$BA$1)),ExportContract[[Ceiniogau fesul kWh]:[Ceiniogau fesul kWh]],0,,)</f>
        <v>0</v>
      </c>
      <c r="AN364" s="20" cm="1">
        <f t="array" ref="AN364">_xlfn.XLOOKUP(1,(ExportContract[[Dechrau Tariff ]:[Dechrau Tariff ]]&lt;=($B364+AN$6*$BA$1))*(ExportContract[[Diwedd Tariff]:[Diwedd Tariff]]&gt;($B364+AN$6*$BA$1)),ExportContract[[Ceiniogau fesul kWh]:[Ceiniogau fesul kWh]],0,,)</f>
        <v>0</v>
      </c>
      <c r="AO364" s="20" cm="1">
        <f t="array" ref="AO364">_xlfn.XLOOKUP(1,(ExportContract[[Dechrau Tariff ]:[Dechrau Tariff ]]&lt;=($B364+AO$6*$BA$1))*(ExportContract[[Diwedd Tariff]:[Diwedd Tariff]]&gt;($B364+AO$6*$BA$1)),ExportContract[[Ceiniogau fesul kWh]:[Ceiniogau fesul kWh]],0,,)</f>
        <v>0</v>
      </c>
      <c r="AP364" s="20" cm="1">
        <f t="array" ref="AP364">_xlfn.XLOOKUP(1,(ExportContract[[Dechrau Tariff ]:[Dechrau Tariff ]]&lt;=($B364+AP$6*$BA$1))*(ExportContract[[Diwedd Tariff]:[Diwedd Tariff]]&gt;($B364+AP$6*$BA$1)),ExportContract[[Ceiniogau fesul kWh]:[Ceiniogau fesul kWh]],0,,)</f>
        <v>0</v>
      </c>
      <c r="AQ364" s="20" cm="1">
        <f t="array" ref="AQ364">_xlfn.XLOOKUP(1,(ExportContract[[Dechrau Tariff ]:[Dechrau Tariff ]]&lt;=($B364+AQ$6*$BA$1))*(ExportContract[[Diwedd Tariff]:[Diwedd Tariff]]&gt;($B364+AQ$6*$BA$1)),ExportContract[[Ceiniogau fesul kWh]:[Ceiniogau fesul kWh]],0,,)</f>
        <v>0</v>
      </c>
      <c r="AR364" s="20" cm="1">
        <f t="array" ref="AR364">_xlfn.XLOOKUP(1,(ExportContract[[Dechrau Tariff ]:[Dechrau Tariff ]]&lt;=($B364+AR$6*$BA$1))*(ExportContract[[Diwedd Tariff]:[Diwedd Tariff]]&gt;($B364+AR$6*$BA$1)),ExportContract[[Ceiniogau fesul kWh]:[Ceiniogau fesul kWh]],0,,)</f>
        <v>0</v>
      </c>
      <c r="AS364" s="20" cm="1">
        <f t="array" ref="AS364">_xlfn.XLOOKUP(1,(ExportContract[[Dechrau Tariff ]:[Dechrau Tariff ]]&lt;=($B364+AS$6*$BA$1))*(ExportContract[[Diwedd Tariff]:[Diwedd Tariff]]&gt;($B364+AS$6*$BA$1)),ExportContract[[Ceiniogau fesul kWh]:[Ceiniogau fesul kWh]],0,,)</f>
        <v>0</v>
      </c>
      <c r="AT364" s="20" cm="1">
        <f t="array" ref="AT364">_xlfn.XLOOKUP(1,(ExportContract[[Dechrau Tariff ]:[Dechrau Tariff ]]&lt;=($B364+AT$6*$BA$1))*(ExportContract[[Diwedd Tariff]:[Diwedd Tariff]]&gt;($B364+AT$6*$BA$1)),ExportContract[[Ceiniogau fesul kWh]:[Ceiniogau fesul kWh]],0,,)</f>
        <v>0</v>
      </c>
      <c r="AU364" s="20" cm="1">
        <f t="array" ref="AU364">_xlfn.XLOOKUP(1,(ExportContract[[Dechrau Tariff ]:[Dechrau Tariff ]]&lt;=($B364+AU$6*$BA$1))*(ExportContract[[Diwedd Tariff]:[Diwedd Tariff]]&gt;($B364+AU$6*$BA$1)),ExportContract[[Ceiniogau fesul kWh]:[Ceiniogau fesul kWh]],0,,)</f>
        <v>0</v>
      </c>
      <c r="AV364" s="20" cm="1">
        <f t="array" ref="AV364">_xlfn.XLOOKUP(1,(ExportContract[[Dechrau Tariff ]:[Dechrau Tariff ]]&lt;=($B364+AV$6*$BA$1))*(ExportContract[[Diwedd Tariff]:[Diwedd Tariff]]&gt;($B364+AV$6*$BA$1)),ExportContract[[Ceiniogau fesul kWh]:[Ceiniogau fesul kWh]],0,,)</f>
        <v>0</v>
      </c>
      <c r="AW364" s="20" cm="1">
        <f t="array" ref="AW364">_xlfn.XLOOKUP(1,(ExportContract[[Dechrau Tariff ]:[Dechrau Tariff ]]&lt;=($B364+AW$6*$BA$1))*(ExportContract[[Diwedd Tariff]:[Diwedd Tariff]]&gt;($B364+AW$6*$BA$1)),ExportContract[[Ceiniogau fesul kWh]:[Ceiniogau fesul kWh]],0,,)</f>
        <v>0</v>
      </c>
      <c r="AX364" s="20" cm="1">
        <f t="array" ref="AX364">_xlfn.XLOOKUP(1,(ExportContract[[Dechrau Tariff ]:[Dechrau Tariff ]]&lt;=($B364+AX$6*$BA$1))*(ExportContract[[Diwedd Tariff]:[Diwedd Tariff]]&gt;($B364+AX$6*$BA$1)),ExportContract[[Ceiniogau fesul kWh]:[Ceiniogau fesul kWh]],0,,)</f>
        <v>0</v>
      </c>
    </row>
    <row r="365" spans="2:50" x14ac:dyDescent="0.3">
      <c r="B365" s="30">
        <v>45650</v>
      </c>
      <c r="C365" s="20" cm="1">
        <f t="array" ref="C365">_xlfn.XLOOKUP(1,(ExportContract[[Dechrau Tariff ]:[Dechrau Tariff ]]&lt;=($B365+C$6*$BA$1))*(ExportContract[[Diwedd Tariff]:[Diwedd Tariff]]&gt;($B365+C$6*$BA$1)),ExportContract[[Ceiniogau fesul kWh]:[Ceiniogau fesul kWh]],0,,)</f>
        <v>0</v>
      </c>
      <c r="D365" s="20" cm="1">
        <f t="array" ref="D365">_xlfn.XLOOKUP(1,(ExportContract[[Dechrau Tariff ]:[Dechrau Tariff ]]&lt;=($B365+D$6*$BA$1))*(ExportContract[[Diwedd Tariff]:[Diwedd Tariff]]&gt;($B365+D$6*$BA$1)),ExportContract[[Ceiniogau fesul kWh]:[Ceiniogau fesul kWh]],0,,)</f>
        <v>0</v>
      </c>
      <c r="E365" s="20" cm="1">
        <f t="array" ref="E365">_xlfn.XLOOKUP(1,(ExportContract[[Dechrau Tariff ]:[Dechrau Tariff ]]&lt;=($B365+E$6*$BA$1))*(ExportContract[[Diwedd Tariff]:[Diwedd Tariff]]&gt;($B365+E$6*$BA$1)),ExportContract[[Ceiniogau fesul kWh]:[Ceiniogau fesul kWh]],0,,)</f>
        <v>0</v>
      </c>
      <c r="F365" s="20" cm="1">
        <f t="array" ref="F365">_xlfn.XLOOKUP(1,(ExportContract[[Dechrau Tariff ]:[Dechrau Tariff ]]&lt;=($B365+F$6*$BA$1))*(ExportContract[[Diwedd Tariff]:[Diwedd Tariff]]&gt;($B365+F$6*$BA$1)),ExportContract[[Ceiniogau fesul kWh]:[Ceiniogau fesul kWh]],0,,)</f>
        <v>0</v>
      </c>
      <c r="G365" s="20" cm="1">
        <f t="array" ref="G365">_xlfn.XLOOKUP(1,(ExportContract[[Dechrau Tariff ]:[Dechrau Tariff ]]&lt;=($B365+G$6*$BA$1))*(ExportContract[[Diwedd Tariff]:[Diwedd Tariff]]&gt;($B365+G$6*$BA$1)),ExportContract[[Ceiniogau fesul kWh]:[Ceiniogau fesul kWh]],0,,)</f>
        <v>0</v>
      </c>
      <c r="H365" s="20" cm="1">
        <f t="array" ref="H365">_xlfn.XLOOKUP(1,(ExportContract[[Dechrau Tariff ]:[Dechrau Tariff ]]&lt;=($B365+H$6*$BA$1))*(ExportContract[[Diwedd Tariff]:[Diwedd Tariff]]&gt;($B365+H$6*$BA$1)),ExportContract[[Ceiniogau fesul kWh]:[Ceiniogau fesul kWh]],0,,)</f>
        <v>0</v>
      </c>
      <c r="I365" s="20" cm="1">
        <f t="array" ref="I365">_xlfn.XLOOKUP(1,(ExportContract[[Dechrau Tariff ]:[Dechrau Tariff ]]&lt;=($B365+I$6*$BA$1))*(ExportContract[[Diwedd Tariff]:[Diwedd Tariff]]&gt;($B365+I$6*$BA$1)),ExportContract[[Ceiniogau fesul kWh]:[Ceiniogau fesul kWh]],0,,)</f>
        <v>0</v>
      </c>
      <c r="J365" s="20" cm="1">
        <f t="array" ref="J365">_xlfn.XLOOKUP(1,(ExportContract[[Dechrau Tariff ]:[Dechrau Tariff ]]&lt;=($B365+J$6*$BA$1))*(ExportContract[[Diwedd Tariff]:[Diwedd Tariff]]&gt;($B365+J$6*$BA$1)),ExportContract[[Ceiniogau fesul kWh]:[Ceiniogau fesul kWh]],0,,)</f>
        <v>0</v>
      </c>
      <c r="K365" s="20" cm="1">
        <f t="array" ref="K365">_xlfn.XLOOKUP(1,(ExportContract[[Dechrau Tariff ]:[Dechrau Tariff ]]&lt;=($B365+K$6*$BA$1))*(ExportContract[[Diwedd Tariff]:[Diwedd Tariff]]&gt;($B365+K$6*$BA$1)),ExportContract[[Ceiniogau fesul kWh]:[Ceiniogau fesul kWh]],0,,)</f>
        <v>0</v>
      </c>
      <c r="L365" s="20" cm="1">
        <f t="array" ref="L365">_xlfn.XLOOKUP(1,(ExportContract[[Dechrau Tariff ]:[Dechrau Tariff ]]&lt;=($B365+L$6*$BA$1))*(ExportContract[[Diwedd Tariff]:[Diwedd Tariff]]&gt;($B365+L$6*$BA$1)),ExportContract[[Ceiniogau fesul kWh]:[Ceiniogau fesul kWh]],0,,)</f>
        <v>0</v>
      </c>
      <c r="M365" s="20" cm="1">
        <f t="array" ref="M365">_xlfn.XLOOKUP(1,(ExportContract[[Dechrau Tariff ]:[Dechrau Tariff ]]&lt;=($B365+M$6*$BA$1))*(ExportContract[[Diwedd Tariff]:[Diwedd Tariff]]&gt;($B365+M$6*$BA$1)),ExportContract[[Ceiniogau fesul kWh]:[Ceiniogau fesul kWh]],0,,)</f>
        <v>0</v>
      </c>
      <c r="N365" s="20" cm="1">
        <f t="array" ref="N365">_xlfn.XLOOKUP(1,(ExportContract[[Dechrau Tariff ]:[Dechrau Tariff ]]&lt;=($B365+N$6*$BA$1))*(ExportContract[[Diwedd Tariff]:[Diwedd Tariff]]&gt;($B365+N$6*$BA$1)),ExportContract[[Ceiniogau fesul kWh]:[Ceiniogau fesul kWh]],0,,)</f>
        <v>0</v>
      </c>
      <c r="O365" s="20" cm="1">
        <f t="array" ref="O365">_xlfn.XLOOKUP(1,(ExportContract[[Dechrau Tariff ]:[Dechrau Tariff ]]&lt;=($B365+O$6*$BA$1))*(ExportContract[[Diwedd Tariff]:[Diwedd Tariff]]&gt;($B365+O$6*$BA$1)),ExportContract[[Ceiniogau fesul kWh]:[Ceiniogau fesul kWh]],0,,)</f>
        <v>0</v>
      </c>
      <c r="P365" s="20" cm="1">
        <f t="array" ref="P365">_xlfn.XLOOKUP(1,(ExportContract[[Dechrau Tariff ]:[Dechrau Tariff ]]&lt;=($B365+P$6*$BA$1))*(ExportContract[[Diwedd Tariff]:[Diwedd Tariff]]&gt;($B365+P$6*$BA$1)),ExportContract[[Ceiniogau fesul kWh]:[Ceiniogau fesul kWh]],0,,)</f>
        <v>0</v>
      </c>
      <c r="Q365" s="20" cm="1">
        <f t="array" ref="Q365">_xlfn.XLOOKUP(1,(ExportContract[[Dechrau Tariff ]:[Dechrau Tariff ]]&lt;=($B365+Q$6*$BA$1))*(ExportContract[[Diwedd Tariff]:[Diwedd Tariff]]&gt;($B365+Q$6*$BA$1)),ExportContract[[Ceiniogau fesul kWh]:[Ceiniogau fesul kWh]],0,,)</f>
        <v>0</v>
      </c>
      <c r="R365" s="20" cm="1">
        <f t="array" ref="R365">_xlfn.XLOOKUP(1,(ExportContract[[Dechrau Tariff ]:[Dechrau Tariff ]]&lt;=($B365+R$6*$BA$1))*(ExportContract[[Diwedd Tariff]:[Diwedd Tariff]]&gt;($B365+R$6*$BA$1)),ExportContract[[Ceiniogau fesul kWh]:[Ceiniogau fesul kWh]],0,,)</f>
        <v>0</v>
      </c>
      <c r="S365" s="20" cm="1">
        <f t="array" ref="S365">_xlfn.XLOOKUP(1,(ExportContract[[Dechrau Tariff ]:[Dechrau Tariff ]]&lt;=($B365+S$6*$BA$1))*(ExportContract[[Diwedd Tariff]:[Diwedd Tariff]]&gt;($B365+S$6*$BA$1)),ExportContract[[Ceiniogau fesul kWh]:[Ceiniogau fesul kWh]],0,,)</f>
        <v>0</v>
      </c>
      <c r="T365" s="20" cm="1">
        <f t="array" ref="T365">_xlfn.XLOOKUP(1,(ExportContract[[Dechrau Tariff ]:[Dechrau Tariff ]]&lt;=($B365+T$6*$BA$1))*(ExportContract[[Diwedd Tariff]:[Diwedd Tariff]]&gt;($B365+T$6*$BA$1)),ExportContract[[Ceiniogau fesul kWh]:[Ceiniogau fesul kWh]],0,,)</f>
        <v>0</v>
      </c>
      <c r="U365" s="20" cm="1">
        <f t="array" ref="U365">_xlfn.XLOOKUP(1,(ExportContract[[Dechrau Tariff ]:[Dechrau Tariff ]]&lt;=($B365+U$6*$BA$1))*(ExportContract[[Diwedd Tariff]:[Diwedd Tariff]]&gt;($B365+U$6*$BA$1)),ExportContract[[Ceiniogau fesul kWh]:[Ceiniogau fesul kWh]],0,,)</f>
        <v>0</v>
      </c>
      <c r="V365" s="20" cm="1">
        <f t="array" ref="V365">_xlfn.XLOOKUP(1,(ExportContract[[Dechrau Tariff ]:[Dechrau Tariff ]]&lt;=($B365+V$6*$BA$1))*(ExportContract[[Diwedd Tariff]:[Diwedd Tariff]]&gt;($B365+V$6*$BA$1)),ExportContract[[Ceiniogau fesul kWh]:[Ceiniogau fesul kWh]],0,,)</f>
        <v>0</v>
      </c>
      <c r="W365" s="20" cm="1">
        <f t="array" ref="W365">_xlfn.XLOOKUP(1,(ExportContract[[Dechrau Tariff ]:[Dechrau Tariff ]]&lt;=($B365+W$6*$BA$1))*(ExportContract[[Diwedd Tariff]:[Diwedd Tariff]]&gt;($B365+W$6*$BA$1)),ExportContract[[Ceiniogau fesul kWh]:[Ceiniogau fesul kWh]],0,,)</f>
        <v>0</v>
      </c>
      <c r="X365" s="20" cm="1">
        <f t="array" ref="X365">_xlfn.XLOOKUP(1,(ExportContract[[Dechrau Tariff ]:[Dechrau Tariff ]]&lt;=($B365+X$6*$BA$1))*(ExportContract[[Diwedd Tariff]:[Diwedd Tariff]]&gt;($B365+X$6*$BA$1)),ExportContract[[Ceiniogau fesul kWh]:[Ceiniogau fesul kWh]],0,,)</f>
        <v>0</v>
      </c>
      <c r="Y365" s="20" cm="1">
        <f t="array" ref="Y365">_xlfn.XLOOKUP(1,(ExportContract[[Dechrau Tariff ]:[Dechrau Tariff ]]&lt;=($B365+Y$6*$BA$1))*(ExportContract[[Diwedd Tariff]:[Diwedd Tariff]]&gt;($B365+Y$6*$BA$1)),ExportContract[[Ceiniogau fesul kWh]:[Ceiniogau fesul kWh]],0,,)</f>
        <v>0</v>
      </c>
      <c r="Z365" s="20" cm="1">
        <f t="array" ref="Z365">_xlfn.XLOOKUP(1,(ExportContract[[Dechrau Tariff ]:[Dechrau Tariff ]]&lt;=($B365+Z$6*$BA$1))*(ExportContract[[Diwedd Tariff]:[Diwedd Tariff]]&gt;($B365+Z$6*$BA$1)),ExportContract[[Ceiniogau fesul kWh]:[Ceiniogau fesul kWh]],0,,)</f>
        <v>0</v>
      </c>
      <c r="AA365" s="20" cm="1">
        <f t="array" ref="AA365">_xlfn.XLOOKUP(1,(ExportContract[[Dechrau Tariff ]:[Dechrau Tariff ]]&lt;=($B365+AA$6*$BA$1))*(ExportContract[[Diwedd Tariff]:[Diwedd Tariff]]&gt;($B365+AA$6*$BA$1)),ExportContract[[Ceiniogau fesul kWh]:[Ceiniogau fesul kWh]],0,,)</f>
        <v>0</v>
      </c>
      <c r="AB365" s="20" cm="1">
        <f t="array" ref="AB365">_xlfn.XLOOKUP(1,(ExportContract[[Dechrau Tariff ]:[Dechrau Tariff ]]&lt;=($B365+AB$6*$BA$1))*(ExportContract[[Diwedd Tariff]:[Diwedd Tariff]]&gt;($B365+AB$6*$BA$1)),ExportContract[[Ceiniogau fesul kWh]:[Ceiniogau fesul kWh]],0,,)</f>
        <v>0</v>
      </c>
      <c r="AC365" s="20" cm="1">
        <f t="array" ref="AC365">_xlfn.XLOOKUP(1,(ExportContract[[Dechrau Tariff ]:[Dechrau Tariff ]]&lt;=($B365+AC$6*$BA$1))*(ExportContract[[Diwedd Tariff]:[Diwedd Tariff]]&gt;($B365+AC$6*$BA$1)),ExportContract[[Ceiniogau fesul kWh]:[Ceiniogau fesul kWh]],0,,)</f>
        <v>0</v>
      </c>
      <c r="AD365" s="20" cm="1">
        <f t="array" ref="AD365">_xlfn.XLOOKUP(1,(ExportContract[[Dechrau Tariff ]:[Dechrau Tariff ]]&lt;=($B365+AD$6*$BA$1))*(ExportContract[[Diwedd Tariff]:[Diwedd Tariff]]&gt;($B365+AD$6*$BA$1)),ExportContract[[Ceiniogau fesul kWh]:[Ceiniogau fesul kWh]],0,,)</f>
        <v>0</v>
      </c>
      <c r="AE365" s="20" cm="1">
        <f t="array" ref="AE365">_xlfn.XLOOKUP(1,(ExportContract[[Dechrau Tariff ]:[Dechrau Tariff ]]&lt;=($B365+AE$6*$BA$1))*(ExportContract[[Diwedd Tariff]:[Diwedd Tariff]]&gt;($B365+AE$6*$BA$1)),ExportContract[[Ceiniogau fesul kWh]:[Ceiniogau fesul kWh]],0,,)</f>
        <v>0</v>
      </c>
      <c r="AF365" s="20" cm="1">
        <f t="array" ref="AF365">_xlfn.XLOOKUP(1,(ExportContract[[Dechrau Tariff ]:[Dechrau Tariff ]]&lt;=($B365+AF$6*$BA$1))*(ExportContract[[Diwedd Tariff]:[Diwedd Tariff]]&gt;($B365+AF$6*$BA$1)),ExportContract[[Ceiniogau fesul kWh]:[Ceiniogau fesul kWh]],0,,)</f>
        <v>0</v>
      </c>
      <c r="AG365" s="20" cm="1">
        <f t="array" ref="AG365">_xlfn.XLOOKUP(1,(ExportContract[[Dechrau Tariff ]:[Dechrau Tariff ]]&lt;=($B365+AG$6*$BA$1))*(ExportContract[[Diwedd Tariff]:[Diwedd Tariff]]&gt;($B365+AG$6*$BA$1)),ExportContract[[Ceiniogau fesul kWh]:[Ceiniogau fesul kWh]],0,,)</f>
        <v>0</v>
      </c>
      <c r="AH365" s="20" cm="1">
        <f t="array" ref="AH365">_xlfn.XLOOKUP(1,(ExportContract[[Dechrau Tariff ]:[Dechrau Tariff ]]&lt;=($B365+AH$6*$BA$1))*(ExportContract[[Diwedd Tariff]:[Diwedd Tariff]]&gt;($B365+AH$6*$BA$1)),ExportContract[[Ceiniogau fesul kWh]:[Ceiniogau fesul kWh]],0,,)</f>
        <v>0</v>
      </c>
      <c r="AI365" s="20" cm="1">
        <f t="array" ref="AI365">_xlfn.XLOOKUP(1,(ExportContract[[Dechrau Tariff ]:[Dechrau Tariff ]]&lt;=($B365+AI$6*$BA$1))*(ExportContract[[Diwedd Tariff]:[Diwedd Tariff]]&gt;($B365+AI$6*$BA$1)),ExportContract[[Ceiniogau fesul kWh]:[Ceiniogau fesul kWh]],0,,)</f>
        <v>0</v>
      </c>
      <c r="AJ365" s="20" cm="1">
        <f t="array" ref="AJ365">_xlfn.XLOOKUP(1,(ExportContract[[Dechrau Tariff ]:[Dechrau Tariff ]]&lt;=($B365+AJ$6*$BA$1))*(ExportContract[[Diwedd Tariff]:[Diwedd Tariff]]&gt;($B365+AJ$6*$BA$1)),ExportContract[[Ceiniogau fesul kWh]:[Ceiniogau fesul kWh]],0,,)</f>
        <v>0</v>
      </c>
      <c r="AK365" s="20" cm="1">
        <f t="array" ref="AK365">_xlfn.XLOOKUP(1,(ExportContract[[Dechrau Tariff ]:[Dechrau Tariff ]]&lt;=($B365+AK$6*$BA$1))*(ExportContract[[Diwedd Tariff]:[Diwedd Tariff]]&gt;($B365+AK$6*$BA$1)),ExportContract[[Ceiniogau fesul kWh]:[Ceiniogau fesul kWh]],0,,)</f>
        <v>0</v>
      </c>
      <c r="AL365" s="20" cm="1">
        <f t="array" ref="AL365">_xlfn.XLOOKUP(1,(ExportContract[[Dechrau Tariff ]:[Dechrau Tariff ]]&lt;=($B365+AL$6*$BA$1))*(ExportContract[[Diwedd Tariff]:[Diwedd Tariff]]&gt;($B365+AL$6*$BA$1)),ExportContract[[Ceiniogau fesul kWh]:[Ceiniogau fesul kWh]],0,,)</f>
        <v>0</v>
      </c>
      <c r="AM365" s="20" cm="1">
        <f t="array" ref="AM365">_xlfn.XLOOKUP(1,(ExportContract[[Dechrau Tariff ]:[Dechrau Tariff ]]&lt;=($B365+AM$6*$BA$1))*(ExportContract[[Diwedd Tariff]:[Diwedd Tariff]]&gt;($B365+AM$6*$BA$1)),ExportContract[[Ceiniogau fesul kWh]:[Ceiniogau fesul kWh]],0,,)</f>
        <v>0</v>
      </c>
      <c r="AN365" s="20" cm="1">
        <f t="array" ref="AN365">_xlfn.XLOOKUP(1,(ExportContract[[Dechrau Tariff ]:[Dechrau Tariff ]]&lt;=($B365+AN$6*$BA$1))*(ExportContract[[Diwedd Tariff]:[Diwedd Tariff]]&gt;($B365+AN$6*$BA$1)),ExportContract[[Ceiniogau fesul kWh]:[Ceiniogau fesul kWh]],0,,)</f>
        <v>0</v>
      </c>
      <c r="AO365" s="20" cm="1">
        <f t="array" ref="AO365">_xlfn.XLOOKUP(1,(ExportContract[[Dechrau Tariff ]:[Dechrau Tariff ]]&lt;=($B365+AO$6*$BA$1))*(ExportContract[[Diwedd Tariff]:[Diwedd Tariff]]&gt;($B365+AO$6*$BA$1)),ExportContract[[Ceiniogau fesul kWh]:[Ceiniogau fesul kWh]],0,,)</f>
        <v>0</v>
      </c>
      <c r="AP365" s="20" cm="1">
        <f t="array" ref="AP365">_xlfn.XLOOKUP(1,(ExportContract[[Dechrau Tariff ]:[Dechrau Tariff ]]&lt;=($B365+AP$6*$BA$1))*(ExportContract[[Diwedd Tariff]:[Diwedd Tariff]]&gt;($B365+AP$6*$BA$1)),ExportContract[[Ceiniogau fesul kWh]:[Ceiniogau fesul kWh]],0,,)</f>
        <v>0</v>
      </c>
      <c r="AQ365" s="20" cm="1">
        <f t="array" ref="AQ365">_xlfn.XLOOKUP(1,(ExportContract[[Dechrau Tariff ]:[Dechrau Tariff ]]&lt;=($B365+AQ$6*$BA$1))*(ExportContract[[Diwedd Tariff]:[Diwedd Tariff]]&gt;($B365+AQ$6*$BA$1)),ExportContract[[Ceiniogau fesul kWh]:[Ceiniogau fesul kWh]],0,,)</f>
        <v>0</v>
      </c>
      <c r="AR365" s="20" cm="1">
        <f t="array" ref="AR365">_xlfn.XLOOKUP(1,(ExportContract[[Dechrau Tariff ]:[Dechrau Tariff ]]&lt;=($B365+AR$6*$BA$1))*(ExportContract[[Diwedd Tariff]:[Diwedd Tariff]]&gt;($B365+AR$6*$BA$1)),ExportContract[[Ceiniogau fesul kWh]:[Ceiniogau fesul kWh]],0,,)</f>
        <v>0</v>
      </c>
      <c r="AS365" s="20" cm="1">
        <f t="array" ref="AS365">_xlfn.XLOOKUP(1,(ExportContract[[Dechrau Tariff ]:[Dechrau Tariff ]]&lt;=($B365+AS$6*$BA$1))*(ExportContract[[Diwedd Tariff]:[Diwedd Tariff]]&gt;($B365+AS$6*$BA$1)),ExportContract[[Ceiniogau fesul kWh]:[Ceiniogau fesul kWh]],0,,)</f>
        <v>0</v>
      </c>
      <c r="AT365" s="20" cm="1">
        <f t="array" ref="AT365">_xlfn.XLOOKUP(1,(ExportContract[[Dechrau Tariff ]:[Dechrau Tariff ]]&lt;=($B365+AT$6*$BA$1))*(ExportContract[[Diwedd Tariff]:[Diwedd Tariff]]&gt;($B365+AT$6*$BA$1)),ExportContract[[Ceiniogau fesul kWh]:[Ceiniogau fesul kWh]],0,,)</f>
        <v>0</v>
      </c>
      <c r="AU365" s="20" cm="1">
        <f t="array" ref="AU365">_xlfn.XLOOKUP(1,(ExportContract[[Dechrau Tariff ]:[Dechrau Tariff ]]&lt;=($B365+AU$6*$BA$1))*(ExportContract[[Diwedd Tariff]:[Diwedd Tariff]]&gt;($B365+AU$6*$BA$1)),ExportContract[[Ceiniogau fesul kWh]:[Ceiniogau fesul kWh]],0,,)</f>
        <v>0</v>
      </c>
      <c r="AV365" s="20" cm="1">
        <f t="array" ref="AV365">_xlfn.XLOOKUP(1,(ExportContract[[Dechrau Tariff ]:[Dechrau Tariff ]]&lt;=($B365+AV$6*$BA$1))*(ExportContract[[Diwedd Tariff]:[Diwedd Tariff]]&gt;($B365+AV$6*$BA$1)),ExportContract[[Ceiniogau fesul kWh]:[Ceiniogau fesul kWh]],0,,)</f>
        <v>0</v>
      </c>
      <c r="AW365" s="20" cm="1">
        <f t="array" ref="AW365">_xlfn.XLOOKUP(1,(ExportContract[[Dechrau Tariff ]:[Dechrau Tariff ]]&lt;=($B365+AW$6*$BA$1))*(ExportContract[[Diwedd Tariff]:[Diwedd Tariff]]&gt;($B365+AW$6*$BA$1)),ExportContract[[Ceiniogau fesul kWh]:[Ceiniogau fesul kWh]],0,,)</f>
        <v>0</v>
      </c>
      <c r="AX365" s="20" cm="1">
        <f t="array" ref="AX365">_xlfn.XLOOKUP(1,(ExportContract[[Dechrau Tariff ]:[Dechrau Tariff ]]&lt;=($B365+AX$6*$BA$1))*(ExportContract[[Diwedd Tariff]:[Diwedd Tariff]]&gt;($B365+AX$6*$BA$1)),ExportContract[[Ceiniogau fesul kWh]:[Ceiniogau fesul kWh]],0,,)</f>
        <v>0</v>
      </c>
    </row>
    <row r="366" spans="2:50" x14ac:dyDescent="0.3">
      <c r="B366" s="30">
        <v>45651</v>
      </c>
      <c r="C366" s="20" cm="1">
        <f t="array" ref="C366">_xlfn.XLOOKUP(1,(ExportContract[[Dechrau Tariff ]:[Dechrau Tariff ]]&lt;=($B366+C$6*$BA$1))*(ExportContract[[Diwedd Tariff]:[Diwedd Tariff]]&gt;($B366+C$6*$BA$1)),ExportContract[[Ceiniogau fesul kWh]:[Ceiniogau fesul kWh]],0,,)</f>
        <v>0</v>
      </c>
      <c r="D366" s="20" cm="1">
        <f t="array" ref="D366">_xlfn.XLOOKUP(1,(ExportContract[[Dechrau Tariff ]:[Dechrau Tariff ]]&lt;=($B366+D$6*$BA$1))*(ExportContract[[Diwedd Tariff]:[Diwedd Tariff]]&gt;($B366+D$6*$BA$1)),ExportContract[[Ceiniogau fesul kWh]:[Ceiniogau fesul kWh]],0,,)</f>
        <v>0</v>
      </c>
      <c r="E366" s="20" cm="1">
        <f t="array" ref="E366">_xlfn.XLOOKUP(1,(ExportContract[[Dechrau Tariff ]:[Dechrau Tariff ]]&lt;=($B366+E$6*$BA$1))*(ExportContract[[Diwedd Tariff]:[Diwedd Tariff]]&gt;($B366+E$6*$BA$1)),ExportContract[[Ceiniogau fesul kWh]:[Ceiniogau fesul kWh]],0,,)</f>
        <v>0</v>
      </c>
      <c r="F366" s="20" cm="1">
        <f t="array" ref="F366">_xlfn.XLOOKUP(1,(ExportContract[[Dechrau Tariff ]:[Dechrau Tariff ]]&lt;=($B366+F$6*$BA$1))*(ExportContract[[Diwedd Tariff]:[Diwedd Tariff]]&gt;($B366+F$6*$BA$1)),ExportContract[[Ceiniogau fesul kWh]:[Ceiniogau fesul kWh]],0,,)</f>
        <v>0</v>
      </c>
      <c r="G366" s="20" cm="1">
        <f t="array" ref="G366">_xlfn.XLOOKUP(1,(ExportContract[[Dechrau Tariff ]:[Dechrau Tariff ]]&lt;=($B366+G$6*$BA$1))*(ExportContract[[Diwedd Tariff]:[Diwedd Tariff]]&gt;($B366+G$6*$BA$1)),ExportContract[[Ceiniogau fesul kWh]:[Ceiniogau fesul kWh]],0,,)</f>
        <v>0</v>
      </c>
      <c r="H366" s="20" cm="1">
        <f t="array" ref="H366">_xlfn.XLOOKUP(1,(ExportContract[[Dechrau Tariff ]:[Dechrau Tariff ]]&lt;=($B366+H$6*$BA$1))*(ExportContract[[Diwedd Tariff]:[Diwedd Tariff]]&gt;($B366+H$6*$BA$1)),ExportContract[[Ceiniogau fesul kWh]:[Ceiniogau fesul kWh]],0,,)</f>
        <v>0</v>
      </c>
      <c r="I366" s="20" cm="1">
        <f t="array" ref="I366">_xlfn.XLOOKUP(1,(ExportContract[[Dechrau Tariff ]:[Dechrau Tariff ]]&lt;=($B366+I$6*$BA$1))*(ExportContract[[Diwedd Tariff]:[Diwedd Tariff]]&gt;($B366+I$6*$BA$1)),ExportContract[[Ceiniogau fesul kWh]:[Ceiniogau fesul kWh]],0,,)</f>
        <v>0</v>
      </c>
      <c r="J366" s="20" cm="1">
        <f t="array" ref="J366">_xlfn.XLOOKUP(1,(ExportContract[[Dechrau Tariff ]:[Dechrau Tariff ]]&lt;=($B366+J$6*$BA$1))*(ExportContract[[Diwedd Tariff]:[Diwedd Tariff]]&gt;($B366+J$6*$BA$1)),ExportContract[[Ceiniogau fesul kWh]:[Ceiniogau fesul kWh]],0,,)</f>
        <v>0</v>
      </c>
      <c r="K366" s="20" cm="1">
        <f t="array" ref="K366">_xlfn.XLOOKUP(1,(ExportContract[[Dechrau Tariff ]:[Dechrau Tariff ]]&lt;=($B366+K$6*$BA$1))*(ExportContract[[Diwedd Tariff]:[Diwedd Tariff]]&gt;($B366+K$6*$BA$1)),ExportContract[[Ceiniogau fesul kWh]:[Ceiniogau fesul kWh]],0,,)</f>
        <v>0</v>
      </c>
      <c r="L366" s="20" cm="1">
        <f t="array" ref="L366">_xlfn.XLOOKUP(1,(ExportContract[[Dechrau Tariff ]:[Dechrau Tariff ]]&lt;=($B366+L$6*$BA$1))*(ExportContract[[Diwedd Tariff]:[Diwedd Tariff]]&gt;($B366+L$6*$BA$1)),ExportContract[[Ceiniogau fesul kWh]:[Ceiniogau fesul kWh]],0,,)</f>
        <v>0</v>
      </c>
      <c r="M366" s="20" cm="1">
        <f t="array" ref="M366">_xlfn.XLOOKUP(1,(ExportContract[[Dechrau Tariff ]:[Dechrau Tariff ]]&lt;=($B366+M$6*$BA$1))*(ExportContract[[Diwedd Tariff]:[Diwedd Tariff]]&gt;($B366+M$6*$BA$1)),ExportContract[[Ceiniogau fesul kWh]:[Ceiniogau fesul kWh]],0,,)</f>
        <v>0</v>
      </c>
      <c r="N366" s="20" cm="1">
        <f t="array" ref="N366">_xlfn.XLOOKUP(1,(ExportContract[[Dechrau Tariff ]:[Dechrau Tariff ]]&lt;=($B366+N$6*$BA$1))*(ExportContract[[Diwedd Tariff]:[Diwedd Tariff]]&gt;($B366+N$6*$BA$1)),ExportContract[[Ceiniogau fesul kWh]:[Ceiniogau fesul kWh]],0,,)</f>
        <v>0</v>
      </c>
      <c r="O366" s="20" cm="1">
        <f t="array" ref="O366">_xlfn.XLOOKUP(1,(ExportContract[[Dechrau Tariff ]:[Dechrau Tariff ]]&lt;=($B366+O$6*$BA$1))*(ExportContract[[Diwedd Tariff]:[Diwedd Tariff]]&gt;($B366+O$6*$BA$1)),ExportContract[[Ceiniogau fesul kWh]:[Ceiniogau fesul kWh]],0,,)</f>
        <v>0</v>
      </c>
      <c r="P366" s="20" cm="1">
        <f t="array" ref="P366">_xlfn.XLOOKUP(1,(ExportContract[[Dechrau Tariff ]:[Dechrau Tariff ]]&lt;=($B366+P$6*$BA$1))*(ExportContract[[Diwedd Tariff]:[Diwedd Tariff]]&gt;($B366+P$6*$BA$1)),ExportContract[[Ceiniogau fesul kWh]:[Ceiniogau fesul kWh]],0,,)</f>
        <v>0</v>
      </c>
      <c r="Q366" s="20" cm="1">
        <f t="array" ref="Q366">_xlfn.XLOOKUP(1,(ExportContract[[Dechrau Tariff ]:[Dechrau Tariff ]]&lt;=($B366+Q$6*$BA$1))*(ExportContract[[Diwedd Tariff]:[Diwedd Tariff]]&gt;($B366+Q$6*$BA$1)),ExportContract[[Ceiniogau fesul kWh]:[Ceiniogau fesul kWh]],0,,)</f>
        <v>0</v>
      </c>
      <c r="R366" s="20" cm="1">
        <f t="array" ref="R366">_xlfn.XLOOKUP(1,(ExportContract[[Dechrau Tariff ]:[Dechrau Tariff ]]&lt;=($B366+R$6*$BA$1))*(ExportContract[[Diwedd Tariff]:[Diwedd Tariff]]&gt;($B366+R$6*$BA$1)),ExportContract[[Ceiniogau fesul kWh]:[Ceiniogau fesul kWh]],0,,)</f>
        <v>0</v>
      </c>
      <c r="S366" s="20" cm="1">
        <f t="array" ref="S366">_xlfn.XLOOKUP(1,(ExportContract[[Dechrau Tariff ]:[Dechrau Tariff ]]&lt;=($B366+S$6*$BA$1))*(ExportContract[[Diwedd Tariff]:[Diwedd Tariff]]&gt;($B366+S$6*$BA$1)),ExportContract[[Ceiniogau fesul kWh]:[Ceiniogau fesul kWh]],0,,)</f>
        <v>0</v>
      </c>
      <c r="T366" s="20" cm="1">
        <f t="array" ref="T366">_xlfn.XLOOKUP(1,(ExportContract[[Dechrau Tariff ]:[Dechrau Tariff ]]&lt;=($B366+T$6*$BA$1))*(ExportContract[[Diwedd Tariff]:[Diwedd Tariff]]&gt;($B366+T$6*$BA$1)),ExportContract[[Ceiniogau fesul kWh]:[Ceiniogau fesul kWh]],0,,)</f>
        <v>0</v>
      </c>
      <c r="U366" s="20" cm="1">
        <f t="array" ref="U366">_xlfn.XLOOKUP(1,(ExportContract[[Dechrau Tariff ]:[Dechrau Tariff ]]&lt;=($B366+U$6*$BA$1))*(ExportContract[[Diwedd Tariff]:[Diwedd Tariff]]&gt;($B366+U$6*$BA$1)),ExportContract[[Ceiniogau fesul kWh]:[Ceiniogau fesul kWh]],0,,)</f>
        <v>0</v>
      </c>
      <c r="V366" s="20" cm="1">
        <f t="array" ref="V366">_xlfn.XLOOKUP(1,(ExportContract[[Dechrau Tariff ]:[Dechrau Tariff ]]&lt;=($B366+V$6*$BA$1))*(ExportContract[[Diwedd Tariff]:[Diwedd Tariff]]&gt;($B366+V$6*$BA$1)),ExportContract[[Ceiniogau fesul kWh]:[Ceiniogau fesul kWh]],0,,)</f>
        <v>0</v>
      </c>
      <c r="W366" s="20" cm="1">
        <f t="array" ref="W366">_xlfn.XLOOKUP(1,(ExportContract[[Dechrau Tariff ]:[Dechrau Tariff ]]&lt;=($B366+W$6*$BA$1))*(ExportContract[[Diwedd Tariff]:[Diwedd Tariff]]&gt;($B366+W$6*$BA$1)),ExportContract[[Ceiniogau fesul kWh]:[Ceiniogau fesul kWh]],0,,)</f>
        <v>0</v>
      </c>
      <c r="X366" s="20" cm="1">
        <f t="array" ref="X366">_xlfn.XLOOKUP(1,(ExportContract[[Dechrau Tariff ]:[Dechrau Tariff ]]&lt;=($B366+X$6*$BA$1))*(ExportContract[[Diwedd Tariff]:[Diwedd Tariff]]&gt;($B366+X$6*$BA$1)),ExportContract[[Ceiniogau fesul kWh]:[Ceiniogau fesul kWh]],0,,)</f>
        <v>0</v>
      </c>
      <c r="Y366" s="20" cm="1">
        <f t="array" ref="Y366">_xlfn.XLOOKUP(1,(ExportContract[[Dechrau Tariff ]:[Dechrau Tariff ]]&lt;=($B366+Y$6*$BA$1))*(ExportContract[[Diwedd Tariff]:[Diwedd Tariff]]&gt;($B366+Y$6*$BA$1)),ExportContract[[Ceiniogau fesul kWh]:[Ceiniogau fesul kWh]],0,,)</f>
        <v>0</v>
      </c>
      <c r="Z366" s="20" cm="1">
        <f t="array" ref="Z366">_xlfn.XLOOKUP(1,(ExportContract[[Dechrau Tariff ]:[Dechrau Tariff ]]&lt;=($B366+Z$6*$BA$1))*(ExportContract[[Diwedd Tariff]:[Diwedd Tariff]]&gt;($B366+Z$6*$BA$1)),ExportContract[[Ceiniogau fesul kWh]:[Ceiniogau fesul kWh]],0,,)</f>
        <v>0</v>
      </c>
      <c r="AA366" s="20" cm="1">
        <f t="array" ref="AA366">_xlfn.XLOOKUP(1,(ExportContract[[Dechrau Tariff ]:[Dechrau Tariff ]]&lt;=($B366+AA$6*$BA$1))*(ExportContract[[Diwedd Tariff]:[Diwedd Tariff]]&gt;($B366+AA$6*$BA$1)),ExportContract[[Ceiniogau fesul kWh]:[Ceiniogau fesul kWh]],0,,)</f>
        <v>0</v>
      </c>
      <c r="AB366" s="20" cm="1">
        <f t="array" ref="AB366">_xlfn.XLOOKUP(1,(ExportContract[[Dechrau Tariff ]:[Dechrau Tariff ]]&lt;=($B366+AB$6*$BA$1))*(ExportContract[[Diwedd Tariff]:[Diwedd Tariff]]&gt;($B366+AB$6*$BA$1)),ExportContract[[Ceiniogau fesul kWh]:[Ceiniogau fesul kWh]],0,,)</f>
        <v>0</v>
      </c>
      <c r="AC366" s="20" cm="1">
        <f t="array" ref="AC366">_xlfn.XLOOKUP(1,(ExportContract[[Dechrau Tariff ]:[Dechrau Tariff ]]&lt;=($B366+AC$6*$BA$1))*(ExportContract[[Diwedd Tariff]:[Diwedd Tariff]]&gt;($B366+AC$6*$BA$1)),ExportContract[[Ceiniogau fesul kWh]:[Ceiniogau fesul kWh]],0,,)</f>
        <v>0</v>
      </c>
      <c r="AD366" s="20" cm="1">
        <f t="array" ref="AD366">_xlfn.XLOOKUP(1,(ExportContract[[Dechrau Tariff ]:[Dechrau Tariff ]]&lt;=($B366+AD$6*$BA$1))*(ExportContract[[Diwedd Tariff]:[Diwedd Tariff]]&gt;($B366+AD$6*$BA$1)),ExportContract[[Ceiniogau fesul kWh]:[Ceiniogau fesul kWh]],0,,)</f>
        <v>0</v>
      </c>
      <c r="AE366" s="20" cm="1">
        <f t="array" ref="AE366">_xlfn.XLOOKUP(1,(ExportContract[[Dechrau Tariff ]:[Dechrau Tariff ]]&lt;=($B366+AE$6*$BA$1))*(ExportContract[[Diwedd Tariff]:[Diwedd Tariff]]&gt;($B366+AE$6*$BA$1)),ExportContract[[Ceiniogau fesul kWh]:[Ceiniogau fesul kWh]],0,,)</f>
        <v>0</v>
      </c>
      <c r="AF366" s="20" cm="1">
        <f t="array" ref="AF366">_xlfn.XLOOKUP(1,(ExportContract[[Dechrau Tariff ]:[Dechrau Tariff ]]&lt;=($B366+AF$6*$BA$1))*(ExportContract[[Diwedd Tariff]:[Diwedd Tariff]]&gt;($B366+AF$6*$BA$1)),ExportContract[[Ceiniogau fesul kWh]:[Ceiniogau fesul kWh]],0,,)</f>
        <v>0</v>
      </c>
      <c r="AG366" s="20" cm="1">
        <f t="array" ref="AG366">_xlfn.XLOOKUP(1,(ExportContract[[Dechrau Tariff ]:[Dechrau Tariff ]]&lt;=($B366+AG$6*$BA$1))*(ExportContract[[Diwedd Tariff]:[Diwedd Tariff]]&gt;($B366+AG$6*$BA$1)),ExportContract[[Ceiniogau fesul kWh]:[Ceiniogau fesul kWh]],0,,)</f>
        <v>0</v>
      </c>
      <c r="AH366" s="20" cm="1">
        <f t="array" ref="AH366">_xlfn.XLOOKUP(1,(ExportContract[[Dechrau Tariff ]:[Dechrau Tariff ]]&lt;=($B366+AH$6*$BA$1))*(ExportContract[[Diwedd Tariff]:[Diwedd Tariff]]&gt;($B366+AH$6*$BA$1)),ExportContract[[Ceiniogau fesul kWh]:[Ceiniogau fesul kWh]],0,,)</f>
        <v>0</v>
      </c>
      <c r="AI366" s="20" cm="1">
        <f t="array" ref="AI366">_xlfn.XLOOKUP(1,(ExportContract[[Dechrau Tariff ]:[Dechrau Tariff ]]&lt;=($B366+AI$6*$BA$1))*(ExportContract[[Diwedd Tariff]:[Diwedd Tariff]]&gt;($B366+AI$6*$BA$1)),ExportContract[[Ceiniogau fesul kWh]:[Ceiniogau fesul kWh]],0,,)</f>
        <v>0</v>
      </c>
      <c r="AJ366" s="20" cm="1">
        <f t="array" ref="AJ366">_xlfn.XLOOKUP(1,(ExportContract[[Dechrau Tariff ]:[Dechrau Tariff ]]&lt;=($B366+AJ$6*$BA$1))*(ExportContract[[Diwedd Tariff]:[Diwedd Tariff]]&gt;($B366+AJ$6*$BA$1)),ExportContract[[Ceiniogau fesul kWh]:[Ceiniogau fesul kWh]],0,,)</f>
        <v>0</v>
      </c>
      <c r="AK366" s="20" cm="1">
        <f t="array" ref="AK366">_xlfn.XLOOKUP(1,(ExportContract[[Dechrau Tariff ]:[Dechrau Tariff ]]&lt;=($B366+AK$6*$BA$1))*(ExportContract[[Diwedd Tariff]:[Diwedd Tariff]]&gt;($B366+AK$6*$BA$1)),ExportContract[[Ceiniogau fesul kWh]:[Ceiniogau fesul kWh]],0,,)</f>
        <v>0</v>
      </c>
      <c r="AL366" s="20" cm="1">
        <f t="array" ref="AL366">_xlfn.XLOOKUP(1,(ExportContract[[Dechrau Tariff ]:[Dechrau Tariff ]]&lt;=($B366+AL$6*$BA$1))*(ExportContract[[Diwedd Tariff]:[Diwedd Tariff]]&gt;($B366+AL$6*$BA$1)),ExportContract[[Ceiniogau fesul kWh]:[Ceiniogau fesul kWh]],0,,)</f>
        <v>0</v>
      </c>
      <c r="AM366" s="20" cm="1">
        <f t="array" ref="AM366">_xlfn.XLOOKUP(1,(ExportContract[[Dechrau Tariff ]:[Dechrau Tariff ]]&lt;=($B366+AM$6*$BA$1))*(ExportContract[[Diwedd Tariff]:[Diwedd Tariff]]&gt;($B366+AM$6*$BA$1)),ExportContract[[Ceiniogau fesul kWh]:[Ceiniogau fesul kWh]],0,,)</f>
        <v>0</v>
      </c>
      <c r="AN366" s="20" cm="1">
        <f t="array" ref="AN366">_xlfn.XLOOKUP(1,(ExportContract[[Dechrau Tariff ]:[Dechrau Tariff ]]&lt;=($B366+AN$6*$BA$1))*(ExportContract[[Diwedd Tariff]:[Diwedd Tariff]]&gt;($B366+AN$6*$BA$1)),ExportContract[[Ceiniogau fesul kWh]:[Ceiniogau fesul kWh]],0,,)</f>
        <v>0</v>
      </c>
      <c r="AO366" s="20" cm="1">
        <f t="array" ref="AO366">_xlfn.XLOOKUP(1,(ExportContract[[Dechrau Tariff ]:[Dechrau Tariff ]]&lt;=($B366+AO$6*$BA$1))*(ExportContract[[Diwedd Tariff]:[Diwedd Tariff]]&gt;($B366+AO$6*$BA$1)),ExportContract[[Ceiniogau fesul kWh]:[Ceiniogau fesul kWh]],0,,)</f>
        <v>0</v>
      </c>
      <c r="AP366" s="20" cm="1">
        <f t="array" ref="AP366">_xlfn.XLOOKUP(1,(ExportContract[[Dechrau Tariff ]:[Dechrau Tariff ]]&lt;=($B366+AP$6*$BA$1))*(ExportContract[[Diwedd Tariff]:[Diwedd Tariff]]&gt;($B366+AP$6*$BA$1)),ExportContract[[Ceiniogau fesul kWh]:[Ceiniogau fesul kWh]],0,,)</f>
        <v>0</v>
      </c>
      <c r="AQ366" s="20" cm="1">
        <f t="array" ref="AQ366">_xlfn.XLOOKUP(1,(ExportContract[[Dechrau Tariff ]:[Dechrau Tariff ]]&lt;=($B366+AQ$6*$BA$1))*(ExportContract[[Diwedd Tariff]:[Diwedd Tariff]]&gt;($B366+AQ$6*$BA$1)),ExportContract[[Ceiniogau fesul kWh]:[Ceiniogau fesul kWh]],0,,)</f>
        <v>0</v>
      </c>
      <c r="AR366" s="20" cm="1">
        <f t="array" ref="AR366">_xlfn.XLOOKUP(1,(ExportContract[[Dechrau Tariff ]:[Dechrau Tariff ]]&lt;=($B366+AR$6*$BA$1))*(ExportContract[[Diwedd Tariff]:[Diwedd Tariff]]&gt;($B366+AR$6*$BA$1)),ExportContract[[Ceiniogau fesul kWh]:[Ceiniogau fesul kWh]],0,,)</f>
        <v>0</v>
      </c>
      <c r="AS366" s="20" cm="1">
        <f t="array" ref="AS366">_xlfn.XLOOKUP(1,(ExportContract[[Dechrau Tariff ]:[Dechrau Tariff ]]&lt;=($B366+AS$6*$BA$1))*(ExportContract[[Diwedd Tariff]:[Diwedd Tariff]]&gt;($B366+AS$6*$BA$1)),ExportContract[[Ceiniogau fesul kWh]:[Ceiniogau fesul kWh]],0,,)</f>
        <v>0</v>
      </c>
      <c r="AT366" s="20" cm="1">
        <f t="array" ref="AT366">_xlfn.XLOOKUP(1,(ExportContract[[Dechrau Tariff ]:[Dechrau Tariff ]]&lt;=($B366+AT$6*$BA$1))*(ExportContract[[Diwedd Tariff]:[Diwedd Tariff]]&gt;($B366+AT$6*$BA$1)),ExportContract[[Ceiniogau fesul kWh]:[Ceiniogau fesul kWh]],0,,)</f>
        <v>0</v>
      </c>
      <c r="AU366" s="20" cm="1">
        <f t="array" ref="AU366">_xlfn.XLOOKUP(1,(ExportContract[[Dechrau Tariff ]:[Dechrau Tariff ]]&lt;=($B366+AU$6*$BA$1))*(ExportContract[[Diwedd Tariff]:[Diwedd Tariff]]&gt;($B366+AU$6*$BA$1)),ExportContract[[Ceiniogau fesul kWh]:[Ceiniogau fesul kWh]],0,,)</f>
        <v>0</v>
      </c>
      <c r="AV366" s="20" cm="1">
        <f t="array" ref="AV366">_xlfn.XLOOKUP(1,(ExportContract[[Dechrau Tariff ]:[Dechrau Tariff ]]&lt;=($B366+AV$6*$BA$1))*(ExportContract[[Diwedd Tariff]:[Diwedd Tariff]]&gt;($B366+AV$6*$BA$1)),ExportContract[[Ceiniogau fesul kWh]:[Ceiniogau fesul kWh]],0,,)</f>
        <v>0</v>
      </c>
      <c r="AW366" s="20" cm="1">
        <f t="array" ref="AW366">_xlfn.XLOOKUP(1,(ExportContract[[Dechrau Tariff ]:[Dechrau Tariff ]]&lt;=($B366+AW$6*$BA$1))*(ExportContract[[Diwedd Tariff]:[Diwedd Tariff]]&gt;($B366+AW$6*$BA$1)),ExportContract[[Ceiniogau fesul kWh]:[Ceiniogau fesul kWh]],0,,)</f>
        <v>0</v>
      </c>
      <c r="AX366" s="20" cm="1">
        <f t="array" ref="AX366">_xlfn.XLOOKUP(1,(ExportContract[[Dechrau Tariff ]:[Dechrau Tariff ]]&lt;=($B366+AX$6*$BA$1))*(ExportContract[[Diwedd Tariff]:[Diwedd Tariff]]&gt;($B366+AX$6*$BA$1)),ExportContract[[Ceiniogau fesul kWh]:[Ceiniogau fesul kWh]],0,,)</f>
        <v>0</v>
      </c>
    </row>
    <row r="367" spans="2:50" x14ac:dyDescent="0.3">
      <c r="B367" s="30">
        <v>45652</v>
      </c>
      <c r="C367" s="20" cm="1">
        <f t="array" ref="C367">_xlfn.XLOOKUP(1,(ExportContract[[Dechrau Tariff ]:[Dechrau Tariff ]]&lt;=($B367+C$6*$BA$1))*(ExportContract[[Diwedd Tariff]:[Diwedd Tariff]]&gt;($B367+C$6*$BA$1)),ExportContract[[Ceiniogau fesul kWh]:[Ceiniogau fesul kWh]],0,,)</f>
        <v>0</v>
      </c>
      <c r="D367" s="20" cm="1">
        <f t="array" ref="D367">_xlfn.XLOOKUP(1,(ExportContract[[Dechrau Tariff ]:[Dechrau Tariff ]]&lt;=($B367+D$6*$BA$1))*(ExportContract[[Diwedd Tariff]:[Diwedd Tariff]]&gt;($B367+D$6*$BA$1)),ExportContract[[Ceiniogau fesul kWh]:[Ceiniogau fesul kWh]],0,,)</f>
        <v>0</v>
      </c>
      <c r="E367" s="20" cm="1">
        <f t="array" ref="E367">_xlfn.XLOOKUP(1,(ExportContract[[Dechrau Tariff ]:[Dechrau Tariff ]]&lt;=($B367+E$6*$BA$1))*(ExportContract[[Diwedd Tariff]:[Diwedd Tariff]]&gt;($B367+E$6*$BA$1)),ExportContract[[Ceiniogau fesul kWh]:[Ceiniogau fesul kWh]],0,,)</f>
        <v>0</v>
      </c>
      <c r="F367" s="20" cm="1">
        <f t="array" ref="F367">_xlfn.XLOOKUP(1,(ExportContract[[Dechrau Tariff ]:[Dechrau Tariff ]]&lt;=($B367+F$6*$BA$1))*(ExportContract[[Diwedd Tariff]:[Diwedd Tariff]]&gt;($B367+F$6*$BA$1)),ExportContract[[Ceiniogau fesul kWh]:[Ceiniogau fesul kWh]],0,,)</f>
        <v>0</v>
      </c>
      <c r="G367" s="20" cm="1">
        <f t="array" ref="G367">_xlfn.XLOOKUP(1,(ExportContract[[Dechrau Tariff ]:[Dechrau Tariff ]]&lt;=($B367+G$6*$BA$1))*(ExportContract[[Diwedd Tariff]:[Diwedd Tariff]]&gt;($B367+G$6*$BA$1)),ExportContract[[Ceiniogau fesul kWh]:[Ceiniogau fesul kWh]],0,,)</f>
        <v>0</v>
      </c>
      <c r="H367" s="20" cm="1">
        <f t="array" ref="H367">_xlfn.XLOOKUP(1,(ExportContract[[Dechrau Tariff ]:[Dechrau Tariff ]]&lt;=($B367+H$6*$BA$1))*(ExportContract[[Diwedd Tariff]:[Diwedd Tariff]]&gt;($B367+H$6*$BA$1)),ExportContract[[Ceiniogau fesul kWh]:[Ceiniogau fesul kWh]],0,,)</f>
        <v>0</v>
      </c>
      <c r="I367" s="20" cm="1">
        <f t="array" ref="I367">_xlfn.XLOOKUP(1,(ExportContract[[Dechrau Tariff ]:[Dechrau Tariff ]]&lt;=($B367+I$6*$BA$1))*(ExportContract[[Diwedd Tariff]:[Diwedd Tariff]]&gt;($B367+I$6*$BA$1)),ExportContract[[Ceiniogau fesul kWh]:[Ceiniogau fesul kWh]],0,,)</f>
        <v>0</v>
      </c>
      <c r="J367" s="20" cm="1">
        <f t="array" ref="J367">_xlfn.XLOOKUP(1,(ExportContract[[Dechrau Tariff ]:[Dechrau Tariff ]]&lt;=($B367+J$6*$BA$1))*(ExportContract[[Diwedd Tariff]:[Diwedd Tariff]]&gt;($B367+J$6*$BA$1)),ExportContract[[Ceiniogau fesul kWh]:[Ceiniogau fesul kWh]],0,,)</f>
        <v>0</v>
      </c>
      <c r="K367" s="20" cm="1">
        <f t="array" ref="K367">_xlfn.XLOOKUP(1,(ExportContract[[Dechrau Tariff ]:[Dechrau Tariff ]]&lt;=($B367+K$6*$BA$1))*(ExportContract[[Diwedd Tariff]:[Diwedd Tariff]]&gt;($B367+K$6*$BA$1)),ExportContract[[Ceiniogau fesul kWh]:[Ceiniogau fesul kWh]],0,,)</f>
        <v>0</v>
      </c>
      <c r="L367" s="20" cm="1">
        <f t="array" ref="L367">_xlfn.XLOOKUP(1,(ExportContract[[Dechrau Tariff ]:[Dechrau Tariff ]]&lt;=($B367+L$6*$BA$1))*(ExportContract[[Diwedd Tariff]:[Diwedd Tariff]]&gt;($B367+L$6*$BA$1)),ExportContract[[Ceiniogau fesul kWh]:[Ceiniogau fesul kWh]],0,,)</f>
        <v>0</v>
      </c>
      <c r="M367" s="20" cm="1">
        <f t="array" ref="M367">_xlfn.XLOOKUP(1,(ExportContract[[Dechrau Tariff ]:[Dechrau Tariff ]]&lt;=($B367+M$6*$BA$1))*(ExportContract[[Diwedd Tariff]:[Diwedd Tariff]]&gt;($B367+M$6*$BA$1)),ExportContract[[Ceiniogau fesul kWh]:[Ceiniogau fesul kWh]],0,,)</f>
        <v>0</v>
      </c>
      <c r="N367" s="20" cm="1">
        <f t="array" ref="N367">_xlfn.XLOOKUP(1,(ExportContract[[Dechrau Tariff ]:[Dechrau Tariff ]]&lt;=($B367+N$6*$BA$1))*(ExportContract[[Diwedd Tariff]:[Diwedd Tariff]]&gt;($B367+N$6*$BA$1)),ExportContract[[Ceiniogau fesul kWh]:[Ceiniogau fesul kWh]],0,,)</f>
        <v>0</v>
      </c>
      <c r="O367" s="20" cm="1">
        <f t="array" ref="O367">_xlfn.XLOOKUP(1,(ExportContract[[Dechrau Tariff ]:[Dechrau Tariff ]]&lt;=($B367+O$6*$BA$1))*(ExportContract[[Diwedd Tariff]:[Diwedd Tariff]]&gt;($B367+O$6*$BA$1)),ExportContract[[Ceiniogau fesul kWh]:[Ceiniogau fesul kWh]],0,,)</f>
        <v>0</v>
      </c>
      <c r="P367" s="20" cm="1">
        <f t="array" ref="P367">_xlfn.XLOOKUP(1,(ExportContract[[Dechrau Tariff ]:[Dechrau Tariff ]]&lt;=($B367+P$6*$BA$1))*(ExportContract[[Diwedd Tariff]:[Diwedd Tariff]]&gt;($B367+P$6*$BA$1)),ExportContract[[Ceiniogau fesul kWh]:[Ceiniogau fesul kWh]],0,,)</f>
        <v>0</v>
      </c>
      <c r="Q367" s="20" cm="1">
        <f t="array" ref="Q367">_xlfn.XLOOKUP(1,(ExportContract[[Dechrau Tariff ]:[Dechrau Tariff ]]&lt;=($B367+Q$6*$BA$1))*(ExportContract[[Diwedd Tariff]:[Diwedd Tariff]]&gt;($B367+Q$6*$BA$1)),ExportContract[[Ceiniogau fesul kWh]:[Ceiniogau fesul kWh]],0,,)</f>
        <v>0</v>
      </c>
      <c r="R367" s="20" cm="1">
        <f t="array" ref="R367">_xlfn.XLOOKUP(1,(ExportContract[[Dechrau Tariff ]:[Dechrau Tariff ]]&lt;=($B367+R$6*$BA$1))*(ExportContract[[Diwedd Tariff]:[Diwedd Tariff]]&gt;($B367+R$6*$BA$1)),ExportContract[[Ceiniogau fesul kWh]:[Ceiniogau fesul kWh]],0,,)</f>
        <v>0</v>
      </c>
      <c r="S367" s="20" cm="1">
        <f t="array" ref="S367">_xlfn.XLOOKUP(1,(ExportContract[[Dechrau Tariff ]:[Dechrau Tariff ]]&lt;=($B367+S$6*$BA$1))*(ExportContract[[Diwedd Tariff]:[Diwedd Tariff]]&gt;($B367+S$6*$BA$1)),ExportContract[[Ceiniogau fesul kWh]:[Ceiniogau fesul kWh]],0,,)</f>
        <v>0</v>
      </c>
      <c r="T367" s="20" cm="1">
        <f t="array" ref="T367">_xlfn.XLOOKUP(1,(ExportContract[[Dechrau Tariff ]:[Dechrau Tariff ]]&lt;=($B367+T$6*$BA$1))*(ExportContract[[Diwedd Tariff]:[Diwedd Tariff]]&gt;($B367+T$6*$BA$1)),ExportContract[[Ceiniogau fesul kWh]:[Ceiniogau fesul kWh]],0,,)</f>
        <v>0</v>
      </c>
      <c r="U367" s="20" cm="1">
        <f t="array" ref="U367">_xlfn.XLOOKUP(1,(ExportContract[[Dechrau Tariff ]:[Dechrau Tariff ]]&lt;=($B367+U$6*$BA$1))*(ExportContract[[Diwedd Tariff]:[Diwedd Tariff]]&gt;($B367+U$6*$BA$1)),ExportContract[[Ceiniogau fesul kWh]:[Ceiniogau fesul kWh]],0,,)</f>
        <v>0</v>
      </c>
      <c r="V367" s="20" cm="1">
        <f t="array" ref="V367">_xlfn.XLOOKUP(1,(ExportContract[[Dechrau Tariff ]:[Dechrau Tariff ]]&lt;=($B367+V$6*$BA$1))*(ExportContract[[Diwedd Tariff]:[Diwedd Tariff]]&gt;($B367+V$6*$BA$1)),ExportContract[[Ceiniogau fesul kWh]:[Ceiniogau fesul kWh]],0,,)</f>
        <v>0</v>
      </c>
      <c r="W367" s="20" cm="1">
        <f t="array" ref="W367">_xlfn.XLOOKUP(1,(ExportContract[[Dechrau Tariff ]:[Dechrau Tariff ]]&lt;=($B367+W$6*$BA$1))*(ExportContract[[Diwedd Tariff]:[Diwedd Tariff]]&gt;($B367+W$6*$BA$1)),ExportContract[[Ceiniogau fesul kWh]:[Ceiniogau fesul kWh]],0,,)</f>
        <v>0</v>
      </c>
      <c r="X367" s="20" cm="1">
        <f t="array" ref="X367">_xlfn.XLOOKUP(1,(ExportContract[[Dechrau Tariff ]:[Dechrau Tariff ]]&lt;=($B367+X$6*$BA$1))*(ExportContract[[Diwedd Tariff]:[Diwedd Tariff]]&gt;($B367+X$6*$BA$1)),ExportContract[[Ceiniogau fesul kWh]:[Ceiniogau fesul kWh]],0,,)</f>
        <v>0</v>
      </c>
      <c r="Y367" s="20" cm="1">
        <f t="array" ref="Y367">_xlfn.XLOOKUP(1,(ExportContract[[Dechrau Tariff ]:[Dechrau Tariff ]]&lt;=($B367+Y$6*$BA$1))*(ExportContract[[Diwedd Tariff]:[Diwedd Tariff]]&gt;($B367+Y$6*$BA$1)),ExportContract[[Ceiniogau fesul kWh]:[Ceiniogau fesul kWh]],0,,)</f>
        <v>0</v>
      </c>
      <c r="Z367" s="20" cm="1">
        <f t="array" ref="Z367">_xlfn.XLOOKUP(1,(ExportContract[[Dechrau Tariff ]:[Dechrau Tariff ]]&lt;=($B367+Z$6*$BA$1))*(ExportContract[[Diwedd Tariff]:[Diwedd Tariff]]&gt;($B367+Z$6*$BA$1)),ExportContract[[Ceiniogau fesul kWh]:[Ceiniogau fesul kWh]],0,,)</f>
        <v>0</v>
      </c>
      <c r="AA367" s="20" cm="1">
        <f t="array" ref="AA367">_xlfn.XLOOKUP(1,(ExportContract[[Dechrau Tariff ]:[Dechrau Tariff ]]&lt;=($B367+AA$6*$BA$1))*(ExportContract[[Diwedd Tariff]:[Diwedd Tariff]]&gt;($B367+AA$6*$BA$1)),ExportContract[[Ceiniogau fesul kWh]:[Ceiniogau fesul kWh]],0,,)</f>
        <v>0</v>
      </c>
      <c r="AB367" s="20" cm="1">
        <f t="array" ref="AB367">_xlfn.XLOOKUP(1,(ExportContract[[Dechrau Tariff ]:[Dechrau Tariff ]]&lt;=($B367+AB$6*$BA$1))*(ExportContract[[Diwedd Tariff]:[Diwedd Tariff]]&gt;($B367+AB$6*$BA$1)),ExportContract[[Ceiniogau fesul kWh]:[Ceiniogau fesul kWh]],0,,)</f>
        <v>0</v>
      </c>
      <c r="AC367" s="20" cm="1">
        <f t="array" ref="AC367">_xlfn.XLOOKUP(1,(ExportContract[[Dechrau Tariff ]:[Dechrau Tariff ]]&lt;=($B367+AC$6*$BA$1))*(ExportContract[[Diwedd Tariff]:[Diwedd Tariff]]&gt;($B367+AC$6*$BA$1)),ExportContract[[Ceiniogau fesul kWh]:[Ceiniogau fesul kWh]],0,,)</f>
        <v>0</v>
      </c>
      <c r="AD367" s="20" cm="1">
        <f t="array" ref="AD367">_xlfn.XLOOKUP(1,(ExportContract[[Dechrau Tariff ]:[Dechrau Tariff ]]&lt;=($B367+AD$6*$BA$1))*(ExportContract[[Diwedd Tariff]:[Diwedd Tariff]]&gt;($B367+AD$6*$BA$1)),ExportContract[[Ceiniogau fesul kWh]:[Ceiniogau fesul kWh]],0,,)</f>
        <v>0</v>
      </c>
      <c r="AE367" s="20" cm="1">
        <f t="array" ref="AE367">_xlfn.XLOOKUP(1,(ExportContract[[Dechrau Tariff ]:[Dechrau Tariff ]]&lt;=($B367+AE$6*$BA$1))*(ExportContract[[Diwedd Tariff]:[Diwedd Tariff]]&gt;($B367+AE$6*$BA$1)),ExportContract[[Ceiniogau fesul kWh]:[Ceiniogau fesul kWh]],0,,)</f>
        <v>0</v>
      </c>
      <c r="AF367" s="20" cm="1">
        <f t="array" ref="AF367">_xlfn.XLOOKUP(1,(ExportContract[[Dechrau Tariff ]:[Dechrau Tariff ]]&lt;=($B367+AF$6*$BA$1))*(ExportContract[[Diwedd Tariff]:[Diwedd Tariff]]&gt;($B367+AF$6*$BA$1)),ExportContract[[Ceiniogau fesul kWh]:[Ceiniogau fesul kWh]],0,,)</f>
        <v>0</v>
      </c>
      <c r="AG367" s="20" cm="1">
        <f t="array" ref="AG367">_xlfn.XLOOKUP(1,(ExportContract[[Dechrau Tariff ]:[Dechrau Tariff ]]&lt;=($B367+AG$6*$BA$1))*(ExportContract[[Diwedd Tariff]:[Diwedd Tariff]]&gt;($B367+AG$6*$BA$1)),ExportContract[[Ceiniogau fesul kWh]:[Ceiniogau fesul kWh]],0,,)</f>
        <v>0</v>
      </c>
      <c r="AH367" s="20" cm="1">
        <f t="array" ref="AH367">_xlfn.XLOOKUP(1,(ExportContract[[Dechrau Tariff ]:[Dechrau Tariff ]]&lt;=($B367+AH$6*$BA$1))*(ExportContract[[Diwedd Tariff]:[Diwedd Tariff]]&gt;($B367+AH$6*$BA$1)),ExportContract[[Ceiniogau fesul kWh]:[Ceiniogau fesul kWh]],0,,)</f>
        <v>0</v>
      </c>
      <c r="AI367" s="20" cm="1">
        <f t="array" ref="AI367">_xlfn.XLOOKUP(1,(ExportContract[[Dechrau Tariff ]:[Dechrau Tariff ]]&lt;=($B367+AI$6*$BA$1))*(ExportContract[[Diwedd Tariff]:[Diwedd Tariff]]&gt;($B367+AI$6*$BA$1)),ExportContract[[Ceiniogau fesul kWh]:[Ceiniogau fesul kWh]],0,,)</f>
        <v>0</v>
      </c>
      <c r="AJ367" s="20" cm="1">
        <f t="array" ref="AJ367">_xlfn.XLOOKUP(1,(ExportContract[[Dechrau Tariff ]:[Dechrau Tariff ]]&lt;=($B367+AJ$6*$BA$1))*(ExportContract[[Diwedd Tariff]:[Diwedd Tariff]]&gt;($B367+AJ$6*$BA$1)),ExportContract[[Ceiniogau fesul kWh]:[Ceiniogau fesul kWh]],0,,)</f>
        <v>0</v>
      </c>
      <c r="AK367" s="20" cm="1">
        <f t="array" ref="AK367">_xlfn.XLOOKUP(1,(ExportContract[[Dechrau Tariff ]:[Dechrau Tariff ]]&lt;=($B367+AK$6*$BA$1))*(ExportContract[[Diwedd Tariff]:[Diwedd Tariff]]&gt;($B367+AK$6*$BA$1)),ExportContract[[Ceiniogau fesul kWh]:[Ceiniogau fesul kWh]],0,,)</f>
        <v>0</v>
      </c>
      <c r="AL367" s="20" cm="1">
        <f t="array" ref="AL367">_xlfn.XLOOKUP(1,(ExportContract[[Dechrau Tariff ]:[Dechrau Tariff ]]&lt;=($B367+AL$6*$BA$1))*(ExportContract[[Diwedd Tariff]:[Diwedd Tariff]]&gt;($B367+AL$6*$BA$1)),ExportContract[[Ceiniogau fesul kWh]:[Ceiniogau fesul kWh]],0,,)</f>
        <v>0</v>
      </c>
      <c r="AM367" s="20" cm="1">
        <f t="array" ref="AM367">_xlfn.XLOOKUP(1,(ExportContract[[Dechrau Tariff ]:[Dechrau Tariff ]]&lt;=($B367+AM$6*$BA$1))*(ExportContract[[Diwedd Tariff]:[Diwedd Tariff]]&gt;($B367+AM$6*$BA$1)),ExportContract[[Ceiniogau fesul kWh]:[Ceiniogau fesul kWh]],0,,)</f>
        <v>0</v>
      </c>
      <c r="AN367" s="20" cm="1">
        <f t="array" ref="AN367">_xlfn.XLOOKUP(1,(ExportContract[[Dechrau Tariff ]:[Dechrau Tariff ]]&lt;=($B367+AN$6*$BA$1))*(ExportContract[[Diwedd Tariff]:[Diwedd Tariff]]&gt;($B367+AN$6*$BA$1)),ExportContract[[Ceiniogau fesul kWh]:[Ceiniogau fesul kWh]],0,,)</f>
        <v>0</v>
      </c>
      <c r="AO367" s="20" cm="1">
        <f t="array" ref="AO367">_xlfn.XLOOKUP(1,(ExportContract[[Dechrau Tariff ]:[Dechrau Tariff ]]&lt;=($B367+AO$6*$BA$1))*(ExportContract[[Diwedd Tariff]:[Diwedd Tariff]]&gt;($B367+AO$6*$BA$1)),ExportContract[[Ceiniogau fesul kWh]:[Ceiniogau fesul kWh]],0,,)</f>
        <v>0</v>
      </c>
      <c r="AP367" s="20" cm="1">
        <f t="array" ref="AP367">_xlfn.XLOOKUP(1,(ExportContract[[Dechrau Tariff ]:[Dechrau Tariff ]]&lt;=($B367+AP$6*$BA$1))*(ExportContract[[Diwedd Tariff]:[Diwedd Tariff]]&gt;($B367+AP$6*$BA$1)),ExportContract[[Ceiniogau fesul kWh]:[Ceiniogau fesul kWh]],0,,)</f>
        <v>0</v>
      </c>
      <c r="AQ367" s="20" cm="1">
        <f t="array" ref="AQ367">_xlfn.XLOOKUP(1,(ExportContract[[Dechrau Tariff ]:[Dechrau Tariff ]]&lt;=($B367+AQ$6*$BA$1))*(ExportContract[[Diwedd Tariff]:[Diwedd Tariff]]&gt;($B367+AQ$6*$BA$1)),ExportContract[[Ceiniogau fesul kWh]:[Ceiniogau fesul kWh]],0,,)</f>
        <v>0</v>
      </c>
      <c r="AR367" s="20" cm="1">
        <f t="array" ref="AR367">_xlfn.XLOOKUP(1,(ExportContract[[Dechrau Tariff ]:[Dechrau Tariff ]]&lt;=($B367+AR$6*$BA$1))*(ExportContract[[Diwedd Tariff]:[Diwedd Tariff]]&gt;($B367+AR$6*$BA$1)),ExportContract[[Ceiniogau fesul kWh]:[Ceiniogau fesul kWh]],0,,)</f>
        <v>0</v>
      </c>
      <c r="AS367" s="20" cm="1">
        <f t="array" ref="AS367">_xlfn.XLOOKUP(1,(ExportContract[[Dechrau Tariff ]:[Dechrau Tariff ]]&lt;=($B367+AS$6*$BA$1))*(ExportContract[[Diwedd Tariff]:[Diwedd Tariff]]&gt;($B367+AS$6*$BA$1)),ExportContract[[Ceiniogau fesul kWh]:[Ceiniogau fesul kWh]],0,,)</f>
        <v>0</v>
      </c>
      <c r="AT367" s="20" cm="1">
        <f t="array" ref="AT367">_xlfn.XLOOKUP(1,(ExportContract[[Dechrau Tariff ]:[Dechrau Tariff ]]&lt;=($B367+AT$6*$BA$1))*(ExportContract[[Diwedd Tariff]:[Diwedd Tariff]]&gt;($B367+AT$6*$BA$1)),ExportContract[[Ceiniogau fesul kWh]:[Ceiniogau fesul kWh]],0,,)</f>
        <v>0</v>
      </c>
      <c r="AU367" s="20" cm="1">
        <f t="array" ref="AU367">_xlfn.XLOOKUP(1,(ExportContract[[Dechrau Tariff ]:[Dechrau Tariff ]]&lt;=($B367+AU$6*$BA$1))*(ExportContract[[Diwedd Tariff]:[Diwedd Tariff]]&gt;($B367+AU$6*$BA$1)),ExportContract[[Ceiniogau fesul kWh]:[Ceiniogau fesul kWh]],0,,)</f>
        <v>0</v>
      </c>
      <c r="AV367" s="20" cm="1">
        <f t="array" ref="AV367">_xlfn.XLOOKUP(1,(ExportContract[[Dechrau Tariff ]:[Dechrau Tariff ]]&lt;=($B367+AV$6*$BA$1))*(ExportContract[[Diwedd Tariff]:[Diwedd Tariff]]&gt;($B367+AV$6*$BA$1)),ExportContract[[Ceiniogau fesul kWh]:[Ceiniogau fesul kWh]],0,,)</f>
        <v>0</v>
      </c>
      <c r="AW367" s="20" cm="1">
        <f t="array" ref="AW367">_xlfn.XLOOKUP(1,(ExportContract[[Dechrau Tariff ]:[Dechrau Tariff ]]&lt;=($B367+AW$6*$BA$1))*(ExportContract[[Diwedd Tariff]:[Diwedd Tariff]]&gt;($B367+AW$6*$BA$1)),ExportContract[[Ceiniogau fesul kWh]:[Ceiniogau fesul kWh]],0,,)</f>
        <v>0</v>
      </c>
      <c r="AX367" s="20" cm="1">
        <f t="array" ref="AX367">_xlfn.XLOOKUP(1,(ExportContract[[Dechrau Tariff ]:[Dechrau Tariff ]]&lt;=($B367+AX$6*$BA$1))*(ExportContract[[Diwedd Tariff]:[Diwedd Tariff]]&gt;($B367+AX$6*$BA$1)),ExportContract[[Ceiniogau fesul kWh]:[Ceiniogau fesul kWh]],0,,)</f>
        <v>0</v>
      </c>
    </row>
    <row r="368" spans="2:50" x14ac:dyDescent="0.3">
      <c r="B368" s="30">
        <v>45653</v>
      </c>
      <c r="C368" s="20" cm="1">
        <f t="array" ref="C368">_xlfn.XLOOKUP(1,(ExportContract[[Dechrau Tariff ]:[Dechrau Tariff ]]&lt;=($B368+C$6*$BA$1))*(ExportContract[[Diwedd Tariff]:[Diwedd Tariff]]&gt;($B368+C$6*$BA$1)),ExportContract[[Ceiniogau fesul kWh]:[Ceiniogau fesul kWh]],0,,)</f>
        <v>0</v>
      </c>
      <c r="D368" s="20" cm="1">
        <f t="array" ref="D368">_xlfn.XLOOKUP(1,(ExportContract[[Dechrau Tariff ]:[Dechrau Tariff ]]&lt;=($B368+D$6*$BA$1))*(ExportContract[[Diwedd Tariff]:[Diwedd Tariff]]&gt;($B368+D$6*$BA$1)),ExportContract[[Ceiniogau fesul kWh]:[Ceiniogau fesul kWh]],0,,)</f>
        <v>0</v>
      </c>
      <c r="E368" s="20" cm="1">
        <f t="array" ref="E368">_xlfn.XLOOKUP(1,(ExportContract[[Dechrau Tariff ]:[Dechrau Tariff ]]&lt;=($B368+E$6*$BA$1))*(ExportContract[[Diwedd Tariff]:[Diwedd Tariff]]&gt;($B368+E$6*$BA$1)),ExportContract[[Ceiniogau fesul kWh]:[Ceiniogau fesul kWh]],0,,)</f>
        <v>0</v>
      </c>
      <c r="F368" s="20" cm="1">
        <f t="array" ref="F368">_xlfn.XLOOKUP(1,(ExportContract[[Dechrau Tariff ]:[Dechrau Tariff ]]&lt;=($B368+F$6*$BA$1))*(ExportContract[[Diwedd Tariff]:[Diwedd Tariff]]&gt;($B368+F$6*$BA$1)),ExportContract[[Ceiniogau fesul kWh]:[Ceiniogau fesul kWh]],0,,)</f>
        <v>0</v>
      </c>
      <c r="G368" s="20" cm="1">
        <f t="array" ref="G368">_xlfn.XLOOKUP(1,(ExportContract[[Dechrau Tariff ]:[Dechrau Tariff ]]&lt;=($B368+G$6*$BA$1))*(ExportContract[[Diwedd Tariff]:[Diwedd Tariff]]&gt;($B368+G$6*$BA$1)),ExportContract[[Ceiniogau fesul kWh]:[Ceiniogau fesul kWh]],0,,)</f>
        <v>0</v>
      </c>
      <c r="H368" s="20" cm="1">
        <f t="array" ref="H368">_xlfn.XLOOKUP(1,(ExportContract[[Dechrau Tariff ]:[Dechrau Tariff ]]&lt;=($B368+H$6*$BA$1))*(ExportContract[[Diwedd Tariff]:[Diwedd Tariff]]&gt;($B368+H$6*$BA$1)),ExportContract[[Ceiniogau fesul kWh]:[Ceiniogau fesul kWh]],0,,)</f>
        <v>0</v>
      </c>
      <c r="I368" s="20" cm="1">
        <f t="array" ref="I368">_xlfn.XLOOKUP(1,(ExportContract[[Dechrau Tariff ]:[Dechrau Tariff ]]&lt;=($B368+I$6*$BA$1))*(ExportContract[[Diwedd Tariff]:[Diwedd Tariff]]&gt;($B368+I$6*$BA$1)),ExportContract[[Ceiniogau fesul kWh]:[Ceiniogau fesul kWh]],0,,)</f>
        <v>0</v>
      </c>
      <c r="J368" s="20" cm="1">
        <f t="array" ref="J368">_xlfn.XLOOKUP(1,(ExportContract[[Dechrau Tariff ]:[Dechrau Tariff ]]&lt;=($B368+J$6*$BA$1))*(ExportContract[[Diwedd Tariff]:[Diwedd Tariff]]&gt;($B368+J$6*$BA$1)),ExportContract[[Ceiniogau fesul kWh]:[Ceiniogau fesul kWh]],0,,)</f>
        <v>0</v>
      </c>
      <c r="K368" s="20" cm="1">
        <f t="array" ref="K368">_xlfn.XLOOKUP(1,(ExportContract[[Dechrau Tariff ]:[Dechrau Tariff ]]&lt;=($B368+K$6*$BA$1))*(ExportContract[[Diwedd Tariff]:[Diwedd Tariff]]&gt;($B368+K$6*$BA$1)),ExportContract[[Ceiniogau fesul kWh]:[Ceiniogau fesul kWh]],0,,)</f>
        <v>0</v>
      </c>
      <c r="L368" s="20" cm="1">
        <f t="array" ref="L368">_xlfn.XLOOKUP(1,(ExportContract[[Dechrau Tariff ]:[Dechrau Tariff ]]&lt;=($B368+L$6*$BA$1))*(ExportContract[[Diwedd Tariff]:[Diwedd Tariff]]&gt;($B368+L$6*$BA$1)),ExportContract[[Ceiniogau fesul kWh]:[Ceiniogau fesul kWh]],0,,)</f>
        <v>0</v>
      </c>
      <c r="M368" s="20" cm="1">
        <f t="array" ref="M368">_xlfn.XLOOKUP(1,(ExportContract[[Dechrau Tariff ]:[Dechrau Tariff ]]&lt;=($B368+M$6*$BA$1))*(ExportContract[[Diwedd Tariff]:[Diwedd Tariff]]&gt;($B368+M$6*$BA$1)),ExportContract[[Ceiniogau fesul kWh]:[Ceiniogau fesul kWh]],0,,)</f>
        <v>0</v>
      </c>
      <c r="N368" s="20" cm="1">
        <f t="array" ref="N368">_xlfn.XLOOKUP(1,(ExportContract[[Dechrau Tariff ]:[Dechrau Tariff ]]&lt;=($B368+N$6*$BA$1))*(ExportContract[[Diwedd Tariff]:[Diwedd Tariff]]&gt;($B368+N$6*$BA$1)),ExportContract[[Ceiniogau fesul kWh]:[Ceiniogau fesul kWh]],0,,)</f>
        <v>0</v>
      </c>
      <c r="O368" s="20" cm="1">
        <f t="array" ref="O368">_xlfn.XLOOKUP(1,(ExportContract[[Dechrau Tariff ]:[Dechrau Tariff ]]&lt;=($B368+O$6*$BA$1))*(ExportContract[[Diwedd Tariff]:[Diwedd Tariff]]&gt;($B368+O$6*$BA$1)),ExportContract[[Ceiniogau fesul kWh]:[Ceiniogau fesul kWh]],0,,)</f>
        <v>0</v>
      </c>
      <c r="P368" s="20" cm="1">
        <f t="array" ref="P368">_xlfn.XLOOKUP(1,(ExportContract[[Dechrau Tariff ]:[Dechrau Tariff ]]&lt;=($B368+P$6*$BA$1))*(ExportContract[[Diwedd Tariff]:[Diwedd Tariff]]&gt;($B368+P$6*$BA$1)),ExportContract[[Ceiniogau fesul kWh]:[Ceiniogau fesul kWh]],0,,)</f>
        <v>0</v>
      </c>
      <c r="Q368" s="20" cm="1">
        <f t="array" ref="Q368">_xlfn.XLOOKUP(1,(ExportContract[[Dechrau Tariff ]:[Dechrau Tariff ]]&lt;=($B368+Q$6*$BA$1))*(ExportContract[[Diwedd Tariff]:[Diwedd Tariff]]&gt;($B368+Q$6*$BA$1)),ExportContract[[Ceiniogau fesul kWh]:[Ceiniogau fesul kWh]],0,,)</f>
        <v>0</v>
      </c>
      <c r="R368" s="20" cm="1">
        <f t="array" ref="R368">_xlfn.XLOOKUP(1,(ExportContract[[Dechrau Tariff ]:[Dechrau Tariff ]]&lt;=($B368+R$6*$BA$1))*(ExportContract[[Diwedd Tariff]:[Diwedd Tariff]]&gt;($B368+R$6*$BA$1)),ExportContract[[Ceiniogau fesul kWh]:[Ceiniogau fesul kWh]],0,,)</f>
        <v>0</v>
      </c>
      <c r="S368" s="20" cm="1">
        <f t="array" ref="S368">_xlfn.XLOOKUP(1,(ExportContract[[Dechrau Tariff ]:[Dechrau Tariff ]]&lt;=($B368+S$6*$BA$1))*(ExportContract[[Diwedd Tariff]:[Diwedd Tariff]]&gt;($B368+S$6*$BA$1)),ExportContract[[Ceiniogau fesul kWh]:[Ceiniogau fesul kWh]],0,,)</f>
        <v>0</v>
      </c>
      <c r="T368" s="20" cm="1">
        <f t="array" ref="T368">_xlfn.XLOOKUP(1,(ExportContract[[Dechrau Tariff ]:[Dechrau Tariff ]]&lt;=($B368+T$6*$BA$1))*(ExportContract[[Diwedd Tariff]:[Diwedd Tariff]]&gt;($B368+T$6*$BA$1)),ExportContract[[Ceiniogau fesul kWh]:[Ceiniogau fesul kWh]],0,,)</f>
        <v>0</v>
      </c>
      <c r="U368" s="20" cm="1">
        <f t="array" ref="U368">_xlfn.XLOOKUP(1,(ExportContract[[Dechrau Tariff ]:[Dechrau Tariff ]]&lt;=($B368+U$6*$BA$1))*(ExportContract[[Diwedd Tariff]:[Diwedd Tariff]]&gt;($B368+U$6*$BA$1)),ExportContract[[Ceiniogau fesul kWh]:[Ceiniogau fesul kWh]],0,,)</f>
        <v>0</v>
      </c>
      <c r="V368" s="20" cm="1">
        <f t="array" ref="V368">_xlfn.XLOOKUP(1,(ExportContract[[Dechrau Tariff ]:[Dechrau Tariff ]]&lt;=($B368+V$6*$BA$1))*(ExportContract[[Diwedd Tariff]:[Diwedd Tariff]]&gt;($B368+V$6*$BA$1)),ExportContract[[Ceiniogau fesul kWh]:[Ceiniogau fesul kWh]],0,,)</f>
        <v>0</v>
      </c>
      <c r="W368" s="20" cm="1">
        <f t="array" ref="W368">_xlfn.XLOOKUP(1,(ExportContract[[Dechrau Tariff ]:[Dechrau Tariff ]]&lt;=($B368+W$6*$BA$1))*(ExportContract[[Diwedd Tariff]:[Diwedd Tariff]]&gt;($B368+W$6*$BA$1)),ExportContract[[Ceiniogau fesul kWh]:[Ceiniogau fesul kWh]],0,,)</f>
        <v>0</v>
      </c>
      <c r="X368" s="20" cm="1">
        <f t="array" ref="X368">_xlfn.XLOOKUP(1,(ExportContract[[Dechrau Tariff ]:[Dechrau Tariff ]]&lt;=($B368+X$6*$BA$1))*(ExportContract[[Diwedd Tariff]:[Diwedd Tariff]]&gt;($B368+X$6*$BA$1)),ExportContract[[Ceiniogau fesul kWh]:[Ceiniogau fesul kWh]],0,,)</f>
        <v>0</v>
      </c>
      <c r="Y368" s="20" cm="1">
        <f t="array" ref="Y368">_xlfn.XLOOKUP(1,(ExportContract[[Dechrau Tariff ]:[Dechrau Tariff ]]&lt;=($B368+Y$6*$BA$1))*(ExportContract[[Diwedd Tariff]:[Diwedd Tariff]]&gt;($B368+Y$6*$BA$1)),ExportContract[[Ceiniogau fesul kWh]:[Ceiniogau fesul kWh]],0,,)</f>
        <v>0</v>
      </c>
      <c r="Z368" s="20" cm="1">
        <f t="array" ref="Z368">_xlfn.XLOOKUP(1,(ExportContract[[Dechrau Tariff ]:[Dechrau Tariff ]]&lt;=($B368+Z$6*$BA$1))*(ExportContract[[Diwedd Tariff]:[Diwedd Tariff]]&gt;($B368+Z$6*$BA$1)),ExportContract[[Ceiniogau fesul kWh]:[Ceiniogau fesul kWh]],0,,)</f>
        <v>0</v>
      </c>
      <c r="AA368" s="20" cm="1">
        <f t="array" ref="AA368">_xlfn.XLOOKUP(1,(ExportContract[[Dechrau Tariff ]:[Dechrau Tariff ]]&lt;=($B368+AA$6*$BA$1))*(ExportContract[[Diwedd Tariff]:[Diwedd Tariff]]&gt;($B368+AA$6*$BA$1)),ExportContract[[Ceiniogau fesul kWh]:[Ceiniogau fesul kWh]],0,,)</f>
        <v>0</v>
      </c>
      <c r="AB368" s="20" cm="1">
        <f t="array" ref="AB368">_xlfn.XLOOKUP(1,(ExportContract[[Dechrau Tariff ]:[Dechrau Tariff ]]&lt;=($B368+AB$6*$BA$1))*(ExportContract[[Diwedd Tariff]:[Diwedd Tariff]]&gt;($B368+AB$6*$BA$1)),ExportContract[[Ceiniogau fesul kWh]:[Ceiniogau fesul kWh]],0,,)</f>
        <v>0</v>
      </c>
      <c r="AC368" s="20" cm="1">
        <f t="array" ref="AC368">_xlfn.XLOOKUP(1,(ExportContract[[Dechrau Tariff ]:[Dechrau Tariff ]]&lt;=($B368+AC$6*$BA$1))*(ExportContract[[Diwedd Tariff]:[Diwedd Tariff]]&gt;($B368+AC$6*$BA$1)),ExportContract[[Ceiniogau fesul kWh]:[Ceiniogau fesul kWh]],0,,)</f>
        <v>0</v>
      </c>
      <c r="AD368" s="20" cm="1">
        <f t="array" ref="AD368">_xlfn.XLOOKUP(1,(ExportContract[[Dechrau Tariff ]:[Dechrau Tariff ]]&lt;=($B368+AD$6*$BA$1))*(ExportContract[[Diwedd Tariff]:[Diwedd Tariff]]&gt;($B368+AD$6*$BA$1)),ExportContract[[Ceiniogau fesul kWh]:[Ceiniogau fesul kWh]],0,,)</f>
        <v>0</v>
      </c>
      <c r="AE368" s="20" cm="1">
        <f t="array" ref="AE368">_xlfn.XLOOKUP(1,(ExportContract[[Dechrau Tariff ]:[Dechrau Tariff ]]&lt;=($B368+AE$6*$BA$1))*(ExportContract[[Diwedd Tariff]:[Diwedd Tariff]]&gt;($B368+AE$6*$BA$1)),ExportContract[[Ceiniogau fesul kWh]:[Ceiniogau fesul kWh]],0,,)</f>
        <v>0</v>
      </c>
      <c r="AF368" s="20" cm="1">
        <f t="array" ref="AF368">_xlfn.XLOOKUP(1,(ExportContract[[Dechrau Tariff ]:[Dechrau Tariff ]]&lt;=($B368+AF$6*$BA$1))*(ExportContract[[Diwedd Tariff]:[Diwedd Tariff]]&gt;($B368+AF$6*$BA$1)),ExportContract[[Ceiniogau fesul kWh]:[Ceiniogau fesul kWh]],0,,)</f>
        <v>0</v>
      </c>
      <c r="AG368" s="20" cm="1">
        <f t="array" ref="AG368">_xlfn.XLOOKUP(1,(ExportContract[[Dechrau Tariff ]:[Dechrau Tariff ]]&lt;=($B368+AG$6*$BA$1))*(ExportContract[[Diwedd Tariff]:[Diwedd Tariff]]&gt;($B368+AG$6*$BA$1)),ExportContract[[Ceiniogau fesul kWh]:[Ceiniogau fesul kWh]],0,,)</f>
        <v>0</v>
      </c>
      <c r="AH368" s="20" cm="1">
        <f t="array" ref="AH368">_xlfn.XLOOKUP(1,(ExportContract[[Dechrau Tariff ]:[Dechrau Tariff ]]&lt;=($B368+AH$6*$BA$1))*(ExportContract[[Diwedd Tariff]:[Diwedd Tariff]]&gt;($B368+AH$6*$BA$1)),ExportContract[[Ceiniogau fesul kWh]:[Ceiniogau fesul kWh]],0,,)</f>
        <v>0</v>
      </c>
      <c r="AI368" s="20" cm="1">
        <f t="array" ref="AI368">_xlfn.XLOOKUP(1,(ExportContract[[Dechrau Tariff ]:[Dechrau Tariff ]]&lt;=($B368+AI$6*$BA$1))*(ExportContract[[Diwedd Tariff]:[Diwedd Tariff]]&gt;($B368+AI$6*$BA$1)),ExportContract[[Ceiniogau fesul kWh]:[Ceiniogau fesul kWh]],0,,)</f>
        <v>0</v>
      </c>
      <c r="AJ368" s="20" cm="1">
        <f t="array" ref="AJ368">_xlfn.XLOOKUP(1,(ExportContract[[Dechrau Tariff ]:[Dechrau Tariff ]]&lt;=($B368+AJ$6*$BA$1))*(ExportContract[[Diwedd Tariff]:[Diwedd Tariff]]&gt;($B368+AJ$6*$BA$1)),ExportContract[[Ceiniogau fesul kWh]:[Ceiniogau fesul kWh]],0,,)</f>
        <v>0</v>
      </c>
      <c r="AK368" s="20" cm="1">
        <f t="array" ref="AK368">_xlfn.XLOOKUP(1,(ExportContract[[Dechrau Tariff ]:[Dechrau Tariff ]]&lt;=($B368+AK$6*$BA$1))*(ExportContract[[Diwedd Tariff]:[Diwedd Tariff]]&gt;($B368+AK$6*$BA$1)),ExportContract[[Ceiniogau fesul kWh]:[Ceiniogau fesul kWh]],0,,)</f>
        <v>0</v>
      </c>
      <c r="AL368" s="20" cm="1">
        <f t="array" ref="AL368">_xlfn.XLOOKUP(1,(ExportContract[[Dechrau Tariff ]:[Dechrau Tariff ]]&lt;=($B368+AL$6*$BA$1))*(ExportContract[[Diwedd Tariff]:[Diwedd Tariff]]&gt;($B368+AL$6*$BA$1)),ExportContract[[Ceiniogau fesul kWh]:[Ceiniogau fesul kWh]],0,,)</f>
        <v>0</v>
      </c>
      <c r="AM368" s="20" cm="1">
        <f t="array" ref="AM368">_xlfn.XLOOKUP(1,(ExportContract[[Dechrau Tariff ]:[Dechrau Tariff ]]&lt;=($B368+AM$6*$BA$1))*(ExportContract[[Diwedd Tariff]:[Diwedd Tariff]]&gt;($B368+AM$6*$BA$1)),ExportContract[[Ceiniogau fesul kWh]:[Ceiniogau fesul kWh]],0,,)</f>
        <v>0</v>
      </c>
      <c r="AN368" s="20" cm="1">
        <f t="array" ref="AN368">_xlfn.XLOOKUP(1,(ExportContract[[Dechrau Tariff ]:[Dechrau Tariff ]]&lt;=($B368+AN$6*$BA$1))*(ExportContract[[Diwedd Tariff]:[Diwedd Tariff]]&gt;($B368+AN$6*$BA$1)),ExportContract[[Ceiniogau fesul kWh]:[Ceiniogau fesul kWh]],0,,)</f>
        <v>0</v>
      </c>
      <c r="AO368" s="20" cm="1">
        <f t="array" ref="AO368">_xlfn.XLOOKUP(1,(ExportContract[[Dechrau Tariff ]:[Dechrau Tariff ]]&lt;=($B368+AO$6*$BA$1))*(ExportContract[[Diwedd Tariff]:[Diwedd Tariff]]&gt;($B368+AO$6*$BA$1)),ExportContract[[Ceiniogau fesul kWh]:[Ceiniogau fesul kWh]],0,,)</f>
        <v>0</v>
      </c>
      <c r="AP368" s="20" cm="1">
        <f t="array" ref="AP368">_xlfn.XLOOKUP(1,(ExportContract[[Dechrau Tariff ]:[Dechrau Tariff ]]&lt;=($B368+AP$6*$BA$1))*(ExportContract[[Diwedd Tariff]:[Diwedd Tariff]]&gt;($B368+AP$6*$BA$1)),ExportContract[[Ceiniogau fesul kWh]:[Ceiniogau fesul kWh]],0,,)</f>
        <v>0</v>
      </c>
      <c r="AQ368" s="20" cm="1">
        <f t="array" ref="AQ368">_xlfn.XLOOKUP(1,(ExportContract[[Dechrau Tariff ]:[Dechrau Tariff ]]&lt;=($B368+AQ$6*$BA$1))*(ExportContract[[Diwedd Tariff]:[Diwedd Tariff]]&gt;($B368+AQ$6*$BA$1)),ExportContract[[Ceiniogau fesul kWh]:[Ceiniogau fesul kWh]],0,,)</f>
        <v>0</v>
      </c>
      <c r="AR368" s="20" cm="1">
        <f t="array" ref="AR368">_xlfn.XLOOKUP(1,(ExportContract[[Dechrau Tariff ]:[Dechrau Tariff ]]&lt;=($B368+AR$6*$BA$1))*(ExportContract[[Diwedd Tariff]:[Diwedd Tariff]]&gt;($B368+AR$6*$BA$1)),ExportContract[[Ceiniogau fesul kWh]:[Ceiniogau fesul kWh]],0,,)</f>
        <v>0</v>
      </c>
      <c r="AS368" s="20" cm="1">
        <f t="array" ref="AS368">_xlfn.XLOOKUP(1,(ExportContract[[Dechrau Tariff ]:[Dechrau Tariff ]]&lt;=($B368+AS$6*$BA$1))*(ExportContract[[Diwedd Tariff]:[Diwedd Tariff]]&gt;($B368+AS$6*$BA$1)),ExportContract[[Ceiniogau fesul kWh]:[Ceiniogau fesul kWh]],0,,)</f>
        <v>0</v>
      </c>
      <c r="AT368" s="20" cm="1">
        <f t="array" ref="AT368">_xlfn.XLOOKUP(1,(ExportContract[[Dechrau Tariff ]:[Dechrau Tariff ]]&lt;=($B368+AT$6*$BA$1))*(ExportContract[[Diwedd Tariff]:[Diwedd Tariff]]&gt;($B368+AT$6*$BA$1)),ExportContract[[Ceiniogau fesul kWh]:[Ceiniogau fesul kWh]],0,,)</f>
        <v>0</v>
      </c>
      <c r="AU368" s="20" cm="1">
        <f t="array" ref="AU368">_xlfn.XLOOKUP(1,(ExportContract[[Dechrau Tariff ]:[Dechrau Tariff ]]&lt;=($B368+AU$6*$BA$1))*(ExportContract[[Diwedd Tariff]:[Diwedd Tariff]]&gt;($B368+AU$6*$BA$1)),ExportContract[[Ceiniogau fesul kWh]:[Ceiniogau fesul kWh]],0,,)</f>
        <v>0</v>
      </c>
      <c r="AV368" s="20" cm="1">
        <f t="array" ref="AV368">_xlfn.XLOOKUP(1,(ExportContract[[Dechrau Tariff ]:[Dechrau Tariff ]]&lt;=($B368+AV$6*$BA$1))*(ExportContract[[Diwedd Tariff]:[Diwedd Tariff]]&gt;($B368+AV$6*$BA$1)),ExportContract[[Ceiniogau fesul kWh]:[Ceiniogau fesul kWh]],0,,)</f>
        <v>0</v>
      </c>
      <c r="AW368" s="20" cm="1">
        <f t="array" ref="AW368">_xlfn.XLOOKUP(1,(ExportContract[[Dechrau Tariff ]:[Dechrau Tariff ]]&lt;=($B368+AW$6*$BA$1))*(ExportContract[[Diwedd Tariff]:[Diwedd Tariff]]&gt;($B368+AW$6*$BA$1)),ExportContract[[Ceiniogau fesul kWh]:[Ceiniogau fesul kWh]],0,,)</f>
        <v>0</v>
      </c>
      <c r="AX368" s="20" cm="1">
        <f t="array" ref="AX368">_xlfn.XLOOKUP(1,(ExportContract[[Dechrau Tariff ]:[Dechrau Tariff ]]&lt;=($B368+AX$6*$BA$1))*(ExportContract[[Diwedd Tariff]:[Diwedd Tariff]]&gt;($B368+AX$6*$BA$1)),ExportContract[[Ceiniogau fesul kWh]:[Ceiniogau fesul kWh]],0,,)</f>
        <v>0</v>
      </c>
    </row>
    <row r="369" spans="2:50" x14ac:dyDescent="0.3">
      <c r="B369" s="30">
        <v>45654</v>
      </c>
      <c r="C369" s="20" cm="1">
        <f t="array" ref="C369">_xlfn.XLOOKUP(1,(ExportContract[[Dechrau Tariff ]:[Dechrau Tariff ]]&lt;=($B369+C$6*$BA$1))*(ExportContract[[Diwedd Tariff]:[Diwedd Tariff]]&gt;($B369+C$6*$BA$1)),ExportContract[[Ceiniogau fesul kWh]:[Ceiniogau fesul kWh]],0,,)</f>
        <v>0</v>
      </c>
      <c r="D369" s="20" cm="1">
        <f t="array" ref="D369">_xlfn.XLOOKUP(1,(ExportContract[[Dechrau Tariff ]:[Dechrau Tariff ]]&lt;=($B369+D$6*$BA$1))*(ExportContract[[Diwedd Tariff]:[Diwedd Tariff]]&gt;($B369+D$6*$BA$1)),ExportContract[[Ceiniogau fesul kWh]:[Ceiniogau fesul kWh]],0,,)</f>
        <v>0</v>
      </c>
      <c r="E369" s="20" cm="1">
        <f t="array" ref="E369">_xlfn.XLOOKUP(1,(ExportContract[[Dechrau Tariff ]:[Dechrau Tariff ]]&lt;=($B369+E$6*$BA$1))*(ExportContract[[Diwedd Tariff]:[Diwedd Tariff]]&gt;($B369+E$6*$BA$1)),ExportContract[[Ceiniogau fesul kWh]:[Ceiniogau fesul kWh]],0,,)</f>
        <v>0</v>
      </c>
      <c r="F369" s="20" cm="1">
        <f t="array" ref="F369">_xlfn.XLOOKUP(1,(ExportContract[[Dechrau Tariff ]:[Dechrau Tariff ]]&lt;=($B369+F$6*$BA$1))*(ExportContract[[Diwedd Tariff]:[Diwedd Tariff]]&gt;($B369+F$6*$BA$1)),ExportContract[[Ceiniogau fesul kWh]:[Ceiniogau fesul kWh]],0,,)</f>
        <v>0</v>
      </c>
      <c r="G369" s="20" cm="1">
        <f t="array" ref="G369">_xlfn.XLOOKUP(1,(ExportContract[[Dechrau Tariff ]:[Dechrau Tariff ]]&lt;=($B369+G$6*$BA$1))*(ExportContract[[Diwedd Tariff]:[Diwedd Tariff]]&gt;($B369+G$6*$BA$1)),ExportContract[[Ceiniogau fesul kWh]:[Ceiniogau fesul kWh]],0,,)</f>
        <v>0</v>
      </c>
      <c r="H369" s="20" cm="1">
        <f t="array" ref="H369">_xlfn.XLOOKUP(1,(ExportContract[[Dechrau Tariff ]:[Dechrau Tariff ]]&lt;=($B369+H$6*$BA$1))*(ExportContract[[Diwedd Tariff]:[Diwedd Tariff]]&gt;($B369+H$6*$BA$1)),ExportContract[[Ceiniogau fesul kWh]:[Ceiniogau fesul kWh]],0,,)</f>
        <v>0</v>
      </c>
      <c r="I369" s="20" cm="1">
        <f t="array" ref="I369">_xlfn.XLOOKUP(1,(ExportContract[[Dechrau Tariff ]:[Dechrau Tariff ]]&lt;=($B369+I$6*$BA$1))*(ExportContract[[Diwedd Tariff]:[Diwedd Tariff]]&gt;($B369+I$6*$BA$1)),ExportContract[[Ceiniogau fesul kWh]:[Ceiniogau fesul kWh]],0,,)</f>
        <v>0</v>
      </c>
      <c r="J369" s="20" cm="1">
        <f t="array" ref="J369">_xlfn.XLOOKUP(1,(ExportContract[[Dechrau Tariff ]:[Dechrau Tariff ]]&lt;=($B369+J$6*$BA$1))*(ExportContract[[Diwedd Tariff]:[Diwedd Tariff]]&gt;($B369+J$6*$BA$1)),ExportContract[[Ceiniogau fesul kWh]:[Ceiniogau fesul kWh]],0,,)</f>
        <v>0</v>
      </c>
      <c r="K369" s="20" cm="1">
        <f t="array" ref="K369">_xlfn.XLOOKUP(1,(ExportContract[[Dechrau Tariff ]:[Dechrau Tariff ]]&lt;=($B369+K$6*$BA$1))*(ExportContract[[Diwedd Tariff]:[Diwedd Tariff]]&gt;($B369+K$6*$BA$1)),ExportContract[[Ceiniogau fesul kWh]:[Ceiniogau fesul kWh]],0,,)</f>
        <v>0</v>
      </c>
      <c r="L369" s="20" cm="1">
        <f t="array" ref="L369">_xlfn.XLOOKUP(1,(ExportContract[[Dechrau Tariff ]:[Dechrau Tariff ]]&lt;=($B369+L$6*$BA$1))*(ExportContract[[Diwedd Tariff]:[Diwedd Tariff]]&gt;($B369+L$6*$BA$1)),ExportContract[[Ceiniogau fesul kWh]:[Ceiniogau fesul kWh]],0,,)</f>
        <v>0</v>
      </c>
      <c r="M369" s="20" cm="1">
        <f t="array" ref="M369">_xlfn.XLOOKUP(1,(ExportContract[[Dechrau Tariff ]:[Dechrau Tariff ]]&lt;=($B369+M$6*$BA$1))*(ExportContract[[Diwedd Tariff]:[Diwedd Tariff]]&gt;($B369+M$6*$BA$1)),ExportContract[[Ceiniogau fesul kWh]:[Ceiniogau fesul kWh]],0,,)</f>
        <v>0</v>
      </c>
      <c r="N369" s="20" cm="1">
        <f t="array" ref="N369">_xlfn.XLOOKUP(1,(ExportContract[[Dechrau Tariff ]:[Dechrau Tariff ]]&lt;=($B369+N$6*$BA$1))*(ExportContract[[Diwedd Tariff]:[Diwedd Tariff]]&gt;($B369+N$6*$BA$1)),ExportContract[[Ceiniogau fesul kWh]:[Ceiniogau fesul kWh]],0,,)</f>
        <v>0</v>
      </c>
      <c r="O369" s="20" cm="1">
        <f t="array" ref="O369">_xlfn.XLOOKUP(1,(ExportContract[[Dechrau Tariff ]:[Dechrau Tariff ]]&lt;=($B369+O$6*$BA$1))*(ExportContract[[Diwedd Tariff]:[Diwedd Tariff]]&gt;($B369+O$6*$BA$1)),ExportContract[[Ceiniogau fesul kWh]:[Ceiniogau fesul kWh]],0,,)</f>
        <v>0</v>
      </c>
      <c r="P369" s="20" cm="1">
        <f t="array" ref="P369">_xlfn.XLOOKUP(1,(ExportContract[[Dechrau Tariff ]:[Dechrau Tariff ]]&lt;=($B369+P$6*$BA$1))*(ExportContract[[Diwedd Tariff]:[Diwedd Tariff]]&gt;($B369+P$6*$BA$1)),ExportContract[[Ceiniogau fesul kWh]:[Ceiniogau fesul kWh]],0,,)</f>
        <v>0</v>
      </c>
      <c r="Q369" s="20" cm="1">
        <f t="array" ref="Q369">_xlfn.XLOOKUP(1,(ExportContract[[Dechrau Tariff ]:[Dechrau Tariff ]]&lt;=($B369+Q$6*$BA$1))*(ExportContract[[Diwedd Tariff]:[Diwedd Tariff]]&gt;($B369+Q$6*$BA$1)),ExportContract[[Ceiniogau fesul kWh]:[Ceiniogau fesul kWh]],0,,)</f>
        <v>0</v>
      </c>
      <c r="R369" s="20" cm="1">
        <f t="array" ref="R369">_xlfn.XLOOKUP(1,(ExportContract[[Dechrau Tariff ]:[Dechrau Tariff ]]&lt;=($B369+R$6*$BA$1))*(ExportContract[[Diwedd Tariff]:[Diwedd Tariff]]&gt;($B369+R$6*$BA$1)),ExportContract[[Ceiniogau fesul kWh]:[Ceiniogau fesul kWh]],0,,)</f>
        <v>0</v>
      </c>
      <c r="S369" s="20" cm="1">
        <f t="array" ref="S369">_xlfn.XLOOKUP(1,(ExportContract[[Dechrau Tariff ]:[Dechrau Tariff ]]&lt;=($B369+S$6*$BA$1))*(ExportContract[[Diwedd Tariff]:[Diwedd Tariff]]&gt;($B369+S$6*$BA$1)),ExportContract[[Ceiniogau fesul kWh]:[Ceiniogau fesul kWh]],0,,)</f>
        <v>0</v>
      </c>
      <c r="T369" s="20" cm="1">
        <f t="array" ref="T369">_xlfn.XLOOKUP(1,(ExportContract[[Dechrau Tariff ]:[Dechrau Tariff ]]&lt;=($B369+T$6*$BA$1))*(ExportContract[[Diwedd Tariff]:[Diwedd Tariff]]&gt;($B369+T$6*$BA$1)),ExportContract[[Ceiniogau fesul kWh]:[Ceiniogau fesul kWh]],0,,)</f>
        <v>0</v>
      </c>
      <c r="U369" s="20" cm="1">
        <f t="array" ref="U369">_xlfn.XLOOKUP(1,(ExportContract[[Dechrau Tariff ]:[Dechrau Tariff ]]&lt;=($B369+U$6*$BA$1))*(ExportContract[[Diwedd Tariff]:[Diwedd Tariff]]&gt;($B369+U$6*$BA$1)),ExportContract[[Ceiniogau fesul kWh]:[Ceiniogau fesul kWh]],0,,)</f>
        <v>0</v>
      </c>
      <c r="V369" s="20" cm="1">
        <f t="array" ref="V369">_xlfn.XLOOKUP(1,(ExportContract[[Dechrau Tariff ]:[Dechrau Tariff ]]&lt;=($B369+V$6*$BA$1))*(ExportContract[[Diwedd Tariff]:[Diwedd Tariff]]&gt;($B369+V$6*$BA$1)),ExportContract[[Ceiniogau fesul kWh]:[Ceiniogau fesul kWh]],0,,)</f>
        <v>0</v>
      </c>
      <c r="W369" s="20" cm="1">
        <f t="array" ref="W369">_xlfn.XLOOKUP(1,(ExportContract[[Dechrau Tariff ]:[Dechrau Tariff ]]&lt;=($B369+W$6*$BA$1))*(ExportContract[[Diwedd Tariff]:[Diwedd Tariff]]&gt;($B369+W$6*$BA$1)),ExportContract[[Ceiniogau fesul kWh]:[Ceiniogau fesul kWh]],0,,)</f>
        <v>0</v>
      </c>
      <c r="X369" s="20" cm="1">
        <f t="array" ref="X369">_xlfn.XLOOKUP(1,(ExportContract[[Dechrau Tariff ]:[Dechrau Tariff ]]&lt;=($B369+X$6*$BA$1))*(ExportContract[[Diwedd Tariff]:[Diwedd Tariff]]&gt;($B369+X$6*$BA$1)),ExportContract[[Ceiniogau fesul kWh]:[Ceiniogau fesul kWh]],0,,)</f>
        <v>0</v>
      </c>
      <c r="Y369" s="20" cm="1">
        <f t="array" ref="Y369">_xlfn.XLOOKUP(1,(ExportContract[[Dechrau Tariff ]:[Dechrau Tariff ]]&lt;=($B369+Y$6*$BA$1))*(ExportContract[[Diwedd Tariff]:[Diwedd Tariff]]&gt;($B369+Y$6*$BA$1)),ExportContract[[Ceiniogau fesul kWh]:[Ceiniogau fesul kWh]],0,,)</f>
        <v>0</v>
      </c>
      <c r="Z369" s="20" cm="1">
        <f t="array" ref="Z369">_xlfn.XLOOKUP(1,(ExportContract[[Dechrau Tariff ]:[Dechrau Tariff ]]&lt;=($B369+Z$6*$BA$1))*(ExportContract[[Diwedd Tariff]:[Diwedd Tariff]]&gt;($B369+Z$6*$BA$1)),ExportContract[[Ceiniogau fesul kWh]:[Ceiniogau fesul kWh]],0,,)</f>
        <v>0</v>
      </c>
      <c r="AA369" s="20" cm="1">
        <f t="array" ref="AA369">_xlfn.XLOOKUP(1,(ExportContract[[Dechrau Tariff ]:[Dechrau Tariff ]]&lt;=($B369+AA$6*$BA$1))*(ExportContract[[Diwedd Tariff]:[Diwedd Tariff]]&gt;($B369+AA$6*$BA$1)),ExportContract[[Ceiniogau fesul kWh]:[Ceiniogau fesul kWh]],0,,)</f>
        <v>0</v>
      </c>
      <c r="AB369" s="20" cm="1">
        <f t="array" ref="AB369">_xlfn.XLOOKUP(1,(ExportContract[[Dechrau Tariff ]:[Dechrau Tariff ]]&lt;=($B369+AB$6*$BA$1))*(ExportContract[[Diwedd Tariff]:[Diwedd Tariff]]&gt;($B369+AB$6*$BA$1)),ExportContract[[Ceiniogau fesul kWh]:[Ceiniogau fesul kWh]],0,,)</f>
        <v>0</v>
      </c>
      <c r="AC369" s="20" cm="1">
        <f t="array" ref="AC369">_xlfn.XLOOKUP(1,(ExportContract[[Dechrau Tariff ]:[Dechrau Tariff ]]&lt;=($B369+AC$6*$BA$1))*(ExportContract[[Diwedd Tariff]:[Diwedd Tariff]]&gt;($B369+AC$6*$BA$1)),ExportContract[[Ceiniogau fesul kWh]:[Ceiniogau fesul kWh]],0,,)</f>
        <v>0</v>
      </c>
      <c r="AD369" s="20" cm="1">
        <f t="array" ref="AD369">_xlfn.XLOOKUP(1,(ExportContract[[Dechrau Tariff ]:[Dechrau Tariff ]]&lt;=($B369+AD$6*$BA$1))*(ExportContract[[Diwedd Tariff]:[Diwedd Tariff]]&gt;($B369+AD$6*$BA$1)),ExportContract[[Ceiniogau fesul kWh]:[Ceiniogau fesul kWh]],0,,)</f>
        <v>0</v>
      </c>
      <c r="AE369" s="20" cm="1">
        <f t="array" ref="AE369">_xlfn.XLOOKUP(1,(ExportContract[[Dechrau Tariff ]:[Dechrau Tariff ]]&lt;=($B369+AE$6*$BA$1))*(ExportContract[[Diwedd Tariff]:[Diwedd Tariff]]&gt;($B369+AE$6*$BA$1)),ExportContract[[Ceiniogau fesul kWh]:[Ceiniogau fesul kWh]],0,,)</f>
        <v>0</v>
      </c>
      <c r="AF369" s="20" cm="1">
        <f t="array" ref="AF369">_xlfn.XLOOKUP(1,(ExportContract[[Dechrau Tariff ]:[Dechrau Tariff ]]&lt;=($B369+AF$6*$BA$1))*(ExportContract[[Diwedd Tariff]:[Diwedd Tariff]]&gt;($B369+AF$6*$BA$1)),ExportContract[[Ceiniogau fesul kWh]:[Ceiniogau fesul kWh]],0,,)</f>
        <v>0</v>
      </c>
      <c r="AG369" s="20" cm="1">
        <f t="array" ref="AG369">_xlfn.XLOOKUP(1,(ExportContract[[Dechrau Tariff ]:[Dechrau Tariff ]]&lt;=($B369+AG$6*$BA$1))*(ExportContract[[Diwedd Tariff]:[Diwedd Tariff]]&gt;($B369+AG$6*$BA$1)),ExportContract[[Ceiniogau fesul kWh]:[Ceiniogau fesul kWh]],0,,)</f>
        <v>0</v>
      </c>
      <c r="AH369" s="20" cm="1">
        <f t="array" ref="AH369">_xlfn.XLOOKUP(1,(ExportContract[[Dechrau Tariff ]:[Dechrau Tariff ]]&lt;=($B369+AH$6*$BA$1))*(ExportContract[[Diwedd Tariff]:[Diwedd Tariff]]&gt;($B369+AH$6*$BA$1)),ExportContract[[Ceiniogau fesul kWh]:[Ceiniogau fesul kWh]],0,,)</f>
        <v>0</v>
      </c>
      <c r="AI369" s="20" cm="1">
        <f t="array" ref="AI369">_xlfn.XLOOKUP(1,(ExportContract[[Dechrau Tariff ]:[Dechrau Tariff ]]&lt;=($B369+AI$6*$BA$1))*(ExportContract[[Diwedd Tariff]:[Diwedd Tariff]]&gt;($B369+AI$6*$BA$1)),ExportContract[[Ceiniogau fesul kWh]:[Ceiniogau fesul kWh]],0,,)</f>
        <v>0</v>
      </c>
      <c r="AJ369" s="20" cm="1">
        <f t="array" ref="AJ369">_xlfn.XLOOKUP(1,(ExportContract[[Dechrau Tariff ]:[Dechrau Tariff ]]&lt;=($B369+AJ$6*$BA$1))*(ExportContract[[Diwedd Tariff]:[Diwedd Tariff]]&gt;($B369+AJ$6*$BA$1)),ExportContract[[Ceiniogau fesul kWh]:[Ceiniogau fesul kWh]],0,,)</f>
        <v>0</v>
      </c>
      <c r="AK369" s="20" cm="1">
        <f t="array" ref="AK369">_xlfn.XLOOKUP(1,(ExportContract[[Dechrau Tariff ]:[Dechrau Tariff ]]&lt;=($B369+AK$6*$BA$1))*(ExportContract[[Diwedd Tariff]:[Diwedd Tariff]]&gt;($B369+AK$6*$BA$1)),ExportContract[[Ceiniogau fesul kWh]:[Ceiniogau fesul kWh]],0,,)</f>
        <v>0</v>
      </c>
      <c r="AL369" s="20" cm="1">
        <f t="array" ref="AL369">_xlfn.XLOOKUP(1,(ExportContract[[Dechrau Tariff ]:[Dechrau Tariff ]]&lt;=($B369+AL$6*$BA$1))*(ExportContract[[Diwedd Tariff]:[Diwedd Tariff]]&gt;($B369+AL$6*$BA$1)),ExportContract[[Ceiniogau fesul kWh]:[Ceiniogau fesul kWh]],0,,)</f>
        <v>0</v>
      </c>
      <c r="AM369" s="20" cm="1">
        <f t="array" ref="AM369">_xlfn.XLOOKUP(1,(ExportContract[[Dechrau Tariff ]:[Dechrau Tariff ]]&lt;=($B369+AM$6*$BA$1))*(ExportContract[[Diwedd Tariff]:[Diwedd Tariff]]&gt;($B369+AM$6*$BA$1)),ExportContract[[Ceiniogau fesul kWh]:[Ceiniogau fesul kWh]],0,,)</f>
        <v>0</v>
      </c>
      <c r="AN369" s="20" cm="1">
        <f t="array" ref="AN369">_xlfn.XLOOKUP(1,(ExportContract[[Dechrau Tariff ]:[Dechrau Tariff ]]&lt;=($B369+AN$6*$BA$1))*(ExportContract[[Diwedd Tariff]:[Diwedd Tariff]]&gt;($B369+AN$6*$BA$1)),ExportContract[[Ceiniogau fesul kWh]:[Ceiniogau fesul kWh]],0,,)</f>
        <v>0</v>
      </c>
      <c r="AO369" s="20" cm="1">
        <f t="array" ref="AO369">_xlfn.XLOOKUP(1,(ExportContract[[Dechrau Tariff ]:[Dechrau Tariff ]]&lt;=($B369+AO$6*$BA$1))*(ExportContract[[Diwedd Tariff]:[Diwedd Tariff]]&gt;($B369+AO$6*$BA$1)),ExportContract[[Ceiniogau fesul kWh]:[Ceiniogau fesul kWh]],0,,)</f>
        <v>0</v>
      </c>
      <c r="AP369" s="20" cm="1">
        <f t="array" ref="AP369">_xlfn.XLOOKUP(1,(ExportContract[[Dechrau Tariff ]:[Dechrau Tariff ]]&lt;=($B369+AP$6*$BA$1))*(ExportContract[[Diwedd Tariff]:[Diwedd Tariff]]&gt;($B369+AP$6*$BA$1)),ExportContract[[Ceiniogau fesul kWh]:[Ceiniogau fesul kWh]],0,,)</f>
        <v>0</v>
      </c>
      <c r="AQ369" s="20" cm="1">
        <f t="array" ref="AQ369">_xlfn.XLOOKUP(1,(ExportContract[[Dechrau Tariff ]:[Dechrau Tariff ]]&lt;=($B369+AQ$6*$BA$1))*(ExportContract[[Diwedd Tariff]:[Diwedd Tariff]]&gt;($B369+AQ$6*$BA$1)),ExportContract[[Ceiniogau fesul kWh]:[Ceiniogau fesul kWh]],0,,)</f>
        <v>0</v>
      </c>
      <c r="AR369" s="20" cm="1">
        <f t="array" ref="AR369">_xlfn.XLOOKUP(1,(ExportContract[[Dechrau Tariff ]:[Dechrau Tariff ]]&lt;=($B369+AR$6*$BA$1))*(ExportContract[[Diwedd Tariff]:[Diwedd Tariff]]&gt;($B369+AR$6*$BA$1)),ExportContract[[Ceiniogau fesul kWh]:[Ceiniogau fesul kWh]],0,,)</f>
        <v>0</v>
      </c>
      <c r="AS369" s="20" cm="1">
        <f t="array" ref="AS369">_xlfn.XLOOKUP(1,(ExportContract[[Dechrau Tariff ]:[Dechrau Tariff ]]&lt;=($B369+AS$6*$BA$1))*(ExportContract[[Diwedd Tariff]:[Diwedd Tariff]]&gt;($B369+AS$6*$BA$1)),ExportContract[[Ceiniogau fesul kWh]:[Ceiniogau fesul kWh]],0,,)</f>
        <v>0</v>
      </c>
      <c r="AT369" s="20" cm="1">
        <f t="array" ref="AT369">_xlfn.XLOOKUP(1,(ExportContract[[Dechrau Tariff ]:[Dechrau Tariff ]]&lt;=($B369+AT$6*$BA$1))*(ExportContract[[Diwedd Tariff]:[Diwedd Tariff]]&gt;($B369+AT$6*$BA$1)),ExportContract[[Ceiniogau fesul kWh]:[Ceiniogau fesul kWh]],0,,)</f>
        <v>0</v>
      </c>
      <c r="AU369" s="20" cm="1">
        <f t="array" ref="AU369">_xlfn.XLOOKUP(1,(ExportContract[[Dechrau Tariff ]:[Dechrau Tariff ]]&lt;=($B369+AU$6*$BA$1))*(ExportContract[[Diwedd Tariff]:[Diwedd Tariff]]&gt;($B369+AU$6*$BA$1)),ExportContract[[Ceiniogau fesul kWh]:[Ceiniogau fesul kWh]],0,,)</f>
        <v>0</v>
      </c>
      <c r="AV369" s="20" cm="1">
        <f t="array" ref="AV369">_xlfn.XLOOKUP(1,(ExportContract[[Dechrau Tariff ]:[Dechrau Tariff ]]&lt;=($B369+AV$6*$BA$1))*(ExportContract[[Diwedd Tariff]:[Diwedd Tariff]]&gt;($B369+AV$6*$BA$1)),ExportContract[[Ceiniogau fesul kWh]:[Ceiniogau fesul kWh]],0,,)</f>
        <v>0</v>
      </c>
      <c r="AW369" s="20" cm="1">
        <f t="array" ref="AW369">_xlfn.XLOOKUP(1,(ExportContract[[Dechrau Tariff ]:[Dechrau Tariff ]]&lt;=($B369+AW$6*$BA$1))*(ExportContract[[Diwedd Tariff]:[Diwedd Tariff]]&gt;($B369+AW$6*$BA$1)),ExportContract[[Ceiniogau fesul kWh]:[Ceiniogau fesul kWh]],0,,)</f>
        <v>0</v>
      </c>
      <c r="AX369" s="20" cm="1">
        <f t="array" ref="AX369">_xlfn.XLOOKUP(1,(ExportContract[[Dechrau Tariff ]:[Dechrau Tariff ]]&lt;=($B369+AX$6*$BA$1))*(ExportContract[[Diwedd Tariff]:[Diwedd Tariff]]&gt;($B369+AX$6*$BA$1)),ExportContract[[Ceiniogau fesul kWh]:[Ceiniogau fesul kWh]],0,,)</f>
        <v>0</v>
      </c>
    </row>
    <row r="370" spans="2:50" x14ac:dyDescent="0.3">
      <c r="B370" s="30">
        <v>45655</v>
      </c>
      <c r="C370" s="20" cm="1">
        <f t="array" ref="C370">_xlfn.XLOOKUP(1,(ExportContract[[Dechrau Tariff ]:[Dechrau Tariff ]]&lt;=($B370+C$6*$BA$1))*(ExportContract[[Diwedd Tariff]:[Diwedd Tariff]]&gt;($B370+C$6*$BA$1)),ExportContract[[Ceiniogau fesul kWh]:[Ceiniogau fesul kWh]],0,,)</f>
        <v>0</v>
      </c>
      <c r="D370" s="20" cm="1">
        <f t="array" ref="D370">_xlfn.XLOOKUP(1,(ExportContract[[Dechrau Tariff ]:[Dechrau Tariff ]]&lt;=($B370+D$6*$BA$1))*(ExportContract[[Diwedd Tariff]:[Diwedd Tariff]]&gt;($B370+D$6*$BA$1)),ExportContract[[Ceiniogau fesul kWh]:[Ceiniogau fesul kWh]],0,,)</f>
        <v>0</v>
      </c>
      <c r="E370" s="20" cm="1">
        <f t="array" ref="E370">_xlfn.XLOOKUP(1,(ExportContract[[Dechrau Tariff ]:[Dechrau Tariff ]]&lt;=($B370+E$6*$BA$1))*(ExportContract[[Diwedd Tariff]:[Diwedd Tariff]]&gt;($B370+E$6*$BA$1)),ExportContract[[Ceiniogau fesul kWh]:[Ceiniogau fesul kWh]],0,,)</f>
        <v>0</v>
      </c>
      <c r="F370" s="20" cm="1">
        <f t="array" ref="F370">_xlfn.XLOOKUP(1,(ExportContract[[Dechrau Tariff ]:[Dechrau Tariff ]]&lt;=($B370+F$6*$BA$1))*(ExportContract[[Diwedd Tariff]:[Diwedd Tariff]]&gt;($B370+F$6*$BA$1)),ExportContract[[Ceiniogau fesul kWh]:[Ceiniogau fesul kWh]],0,,)</f>
        <v>0</v>
      </c>
      <c r="G370" s="20" cm="1">
        <f t="array" ref="G370">_xlfn.XLOOKUP(1,(ExportContract[[Dechrau Tariff ]:[Dechrau Tariff ]]&lt;=($B370+G$6*$BA$1))*(ExportContract[[Diwedd Tariff]:[Diwedd Tariff]]&gt;($B370+G$6*$BA$1)),ExportContract[[Ceiniogau fesul kWh]:[Ceiniogau fesul kWh]],0,,)</f>
        <v>0</v>
      </c>
      <c r="H370" s="20" cm="1">
        <f t="array" ref="H370">_xlfn.XLOOKUP(1,(ExportContract[[Dechrau Tariff ]:[Dechrau Tariff ]]&lt;=($B370+H$6*$BA$1))*(ExportContract[[Diwedd Tariff]:[Diwedd Tariff]]&gt;($B370+H$6*$BA$1)),ExportContract[[Ceiniogau fesul kWh]:[Ceiniogau fesul kWh]],0,,)</f>
        <v>0</v>
      </c>
      <c r="I370" s="20" cm="1">
        <f t="array" ref="I370">_xlfn.XLOOKUP(1,(ExportContract[[Dechrau Tariff ]:[Dechrau Tariff ]]&lt;=($B370+I$6*$BA$1))*(ExportContract[[Diwedd Tariff]:[Diwedd Tariff]]&gt;($B370+I$6*$BA$1)),ExportContract[[Ceiniogau fesul kWh]:[Ceiniogau fesul kWh]],0,,)</f>
        <v>0</v>
      </c>
      <c r="J370" s="20" cm="1">
        <f t="array" ref="J370">_xlfn.XLOOKUP(1,(ExportContract[[Dechrau Tariff ]:[Dechrau Tariff ]]&lt;=($B370+J$6*$BA$1))*(ExportContract[[Diwedd Tariff]:[Diwedd Tariff]]&gt;($B370+J$6*$BA$1)),ExportContract[[Ceiniogau fesul kWh]:[Ceiniogau fesul kWh]],0,,)</f>
        <v>0</v>
      </c>
      <c r="K370" s="20" cm="1">
        <f t="array" ref="K370">_xlfn.XLOOKUP(1,(ExportContract[[Dechrau Tariff ]:[Dechrau Tariff ]]&lt;=($B370+K$6*$BA$1))*(ExportContract[[Diwedd Tariff]:[Diwedd Tariff]]&gt;($B370+K$6*$BA$1)),ExportContract[[Ceiniogau fesul kWh]:[Ceiniogau fesul kWh]],0,,)</f>
        <v>0</v>
      </c>
      <c r="L370" s="20" cm="1">
        <f t="array" ref="L370">_xlfn.XLOOKUP(1,(ExportContract[[Dechrau Tariff ]:[Dechrau Tariff ]]&lt;=($B370+L$6*$BA$1))*(ExportContract[[Diwedd Tariff]:[Diwedd Tariff]]&gt;($B370+L$6*$BA$1)),ExportContract[[Ceiniogau fesul kWh]:[Ceiniogau fesul kWh]],0,,)</f>
        <v>0</v>
      </c>
      <c r="M370" s="20" cm="1">
        <f t="array" ref="M370">_xlfn.XLOOKUP(1,(ExportContract[[Dechrau Tariff ]:[Dechrau Tariff ]]&lt;=($B370+M$6*$BA$1))*(ExportContract[[Diwedd Tariff]:[Diwedd Tariff]]&gt;($B370+M$6*$BA$1)),ExportContract[[Ceiniogau fesul kWh]:[Ceiniogau fesul kWh]],0,,)</f>
        <v>0</v>
      </c>
      <c r="N370" s="20" cm="1">
        <f t="array" ref="N370">_xlfn.XLOOKUP(1,(ExportContract[[Dechrau Tariff ]:[Dechrau Tariff ]]&lt;=($B370+N$6*$BA$1))*(ExportContract[[Diwedd Tariff]:[Diwedd Tariff]]&gt;($B370+N$6*$BA$1)),ExportContract[[Ceiniogau fesul kWh]:[Ceiniogau fesul kWh]],0,,)</f>
        <v>0</v>
      </c>
      <c r="O370" s="20" cm="1">
        <f t="array" ref="O370">_xlfn.XLOOKUP(1,(ExportContract[[Dechrau Tariff ]:[Dechrau Tariff ]]&lt;=($B370+O$6*$BA$1))*(ExportContract[[Diwedd Tariff]:[Diwedd Tariff]]&gt;($B370+O$6*$BA$1)),ExportContract[[Ceiniogau fesul kWh]:[Ceiniogau fesul kWh]],0,,)</f>
        <v>0</v>
      </c>
      <c r="P370" s="20" cm="1">
        <f t="array" ref="P370">_xlfn.XLOOKUP(1,(ExportContract[[Dechrau Tariff ]:[Dechrau Tariff ]]&lt;=($B370+P$6*$BA$1))*(ExportContract[[Diwedd Tariff]:[Diwedd Tariff]]&gt;($B370+P$6*$BA$1)),ExportContract[[Ceiniogau fesul kWh]:[Ceiniogau fesul kWh]],0,,)</f>
        <v>0</v>
      </c>
      <c r="Q370" s="20" cm="1">
        <f t="array" ref="Q370">_xlfn.XLOOKUP(1,(ExportContract[[Dechrau Tariff ]:[Dechrau Tariff ]]&lt;=($B370+Q$6*$BA$1))*(ExportContract[[Diwedd Tariff]:[Diwedd Tariff]]&gt;($B370+Q$6*$BA$1)),ExportContract[[Ceiniogau fesul kWh]:[Ceiniogau fesul kWh]],0,,)</f>
        <v>0</v>
      </c>
      <c r="R370" s="20" cm="1">
        <f t="array" ref="R370">_xlfn.XLOOKUP(1,(ExportContract[[Dechrau Tariff ]:[Dechrau Tariff ]]&lt;=($B370+R$6*$BA$1))*(ExportContract[[Diwedd Tariff]:[Diwedd Tariff]]&gt;($B370+R$6*$BA$1)),ExportContract[[Ceiniogau fesul kWh]:[Ceiniogau fesul kWh]],0,,)</f>
        <v>0</v>
      </c>
      <c r="S370" s="20" cm="1">
        <f t="array" ref="S370">_xlfn.XLOOKUP(1,(ExportContract[[Dechrau Tariff ]:[Dechrau Tariff ]]&lt;=($B370+S$6*$BA$1))*(ExportContract[[Diwedd Tariff]:[Diwedd Tariff]]&gt;($B370+S$6*$BA$1)),ExportContract[[Ceiniogau fesul kWh]:[Ceiniogau fesul kWh]],0,,)</f>
        <v>0</v>
      </c>
      <c r="T370" s="20" cm="1">
        <f t="array" ref="T370">_xlfn.XLOOKUP(1,(ExportContract[[Dechrau Tariff ]:[Dechrau Tariff ]]&lt;=($B370+T$6*$BA$1))*(ExportContract[[Diwedd Tariff]:[Diwedd Tariff]]&gt;($B370+T$6*$BA$1)),ExportContract[[Ceiniogau fesul kWh]:[Ceiniogau fesul kWh]],0,,)</f>
        <v>0</v>
      </c>
      <c r="U370" s="20" cm="1">
        <f t="array" ref="U370">_xlfn.XLOOKUP(1,(ExportContract[[Dechrau Tariff ]:[Dechrau Tariff ]]&lt;=($B370+U$6*$BA$1))*(ExportContract[[Diwedd Tariff]:[Diwedd Tariff]]&gt;($B370+U$6*$BA$1)),ExportContract[[Ceiniogau fesul kWh]:[Ceiniogau fesul kWh]],0,,)</f>
        <v>0</v>
      </c>
      <c r="V370" s="20" cm="1">
        <f t="array" ref="V370">_xlfn.XLOOKUP(1,(ExportContract[[Dechrau Tariff ]:[Dechrau Tariff ]]&lt;=($B370+V$6*$BA$1))*(ExportContract[[Diwedd Tariff]:[Diwedd Tariff]]&gt;($B370+V$6*$BA$1)),ExportContract[[Ceiniogau fesul kWh]:[Ceiniogau fesul kWh]],0,,)</f>
        <v>0</v>
      </c>
      <c r="W370" s="20" cm="1">
        <f t="array" ref="W370">_xlfn.XLOOKUP(1,(ExportContract[[Dechrau Tariff ]:[Dechrau Tariff ]]&lt;=($B370+W$6*$BA$1))*(ExportContract[[Diwedd Tariff]:[Diwedd Tariff]]&gt;($B370+W$6*$BA$1)),ExportContract[[Ceiniogau fesul kWh]:[Ceiniogau fesul kWh]],0,,)</f>
        <v>0</v>
      </c>
      <c r="X370" s="20" cm="1">
        <f t="array" ref="X370">_xlfn.XLOOKUP(1,(ExportContract[[Dechrau Tariff ]:[Dechrau Tariff ]]&lt;=($B370+X$6*$BA$1))*(ExportContract[[Diwedd Tariff]:[Diwedd Tariff]]&gt;($B370+X$6*$BA$1)),ExportContract[[Ceiniogau fesul kWh]:[Ceiniogau fesul kWh]],0,,)</f>
        <v>0</v>
      </c>
      <c r="Y370" s="20" cm="1">
        <f t="array" ref="Y370">_xlfn.XLOOKUP(1,(ExportContract[[Dechrau Tariff ]:[Dechrau Tariff ]]&lt;=($B370+Y$6*$BA$1))*(ExportContract[[Diwedd Tariff]:[Diwedd Tariff]]&gt;($B370+Y$6*$BA$1)),ExportContract[[Ceiniogau fesul kWh]:[Ceiniogau fesul kWh]],0,,)</f>
        <v>0</v>
      </c>
      <c r="Z370" s="20" cm="1">
        <f t="array" ref="Z370">_xlfn.XLOOKUP(1,(ExportContract[[Dechrau Tariff ]:[Dechrau Tariff ]]&lt;=($B370+Z$6*$BA$1))*(ExportContract[[Diwedd Tariff]:[Diwedd Tariff]]&gt;($B370+Z$6*$BA$1)),ExportContract[[Ceiniogau fesul kWh]:[Ceiniogau fesul kWh]],0,,)</f>
        <v>0</v>
      </c>
      <c r="AA370" s="20" cm="1">
        <f t="array" ref="AA370">_xlfn.XLOOKUP(1,(ExportContract[[Dechrau Tariff ]:[Dechrau Tariff ]]&lt;=($B370+AA$6*$BA$1))*(ExportContract[[Diwedd Tariff]:[Diwedd Tariff]]&gt;($B370+AA$6*$BA$1)),ExportContract[[Ceiniogau fesul kWh]:[Ceiniogau fesul kWh]],0,,)</f>
        <v>0</v>
      </c>
      <c r="AB370" s="20" cm="1">
        <f t="array" ref="AB370">_xlfn.XLOOKUP(1,(ExportContract[[Dechrau Tariff ]:[Dechrau Tariff ]]&lt;=($B370+AB$6*$BA$1))*(ExportContract[[Diwedd Tariff]:[Diwedd Tariff]]&gt;($B370+AB$6*$BA$1)),ExportContract[[Ceiniogau fesul kWh]:[Ceiniogau fesul kWh]],0,,)</f>
        <v>0</v>
      </c>
      <c r="AC370" s="20" cm="1">
        <f t="array" ref="AC370">_xlfn.XLOOKUP(1,(ExportContract[[Dechrau Tariff ]:[Dechrau Tariff ]]&lt;=($B370+AC$6*$BA$1))*(ExportContract[[Diwedd Tariff]:[Diwedd Tariff]]&gt;($B370+AC$6*$BA$1)),ExportContract[[Ceiniogau fesul kWh]:[Ceiniogau fesul kWh]],0,,)</f>
        <v>0</v>
      </c>
      <c r="AD370" s="20" cm="1">
        <f t="array" ref="AD370">_xlfn.XLOOKUP(1,(ExportContract[[Dechrau Tariff ]:[Dechrau Tariff ]]&lt;=($B370+AD$6*$BA$1))*(ExportContract[[Diwedd Tariff]:[Diwedd Tariff]]&gt;($B370+AD$6*$BA$1)),ExportContract[[Ceiniogau fesul kWh]:[Ceiniogau fesul kWh]],0,,)</f>
        <v>0</v>
      </c>
      <c r="AE370" s="20" cm="1">
        <f t="array" ref="AE370">_xlfn.XLOOKUP(1,(ExportContract[[Dechrau Tariff ]:[Dechrau Tariff ]]&lt;=($B370+AE$6*$BA$1))*(ExportContract[[Diwedd Tariff]:[Diwedd Tariff]]&gt;($B370+AE$6*$BA$1)),ExportContract[[Ceiniogau fesul kWh]:[Ceiniogau fesul kWh]],0,,)</f>
        <v>0</v>
      </c>
      <c r="AF370" s="20" cm="1">
        <f t="array" ref="AF370">_xlfn.XLOOKUP(1,(ExportContract[[Dechrau Tariff ]:[Dechrau Tariff ]]&lt;=($B370+AF$6*$BA$1))*(ExportContract[[Diwedd Tariff]:[Diwedd Tariff]]&gt;($B370+AF$6*$BA$1)),ExportContract[[Ceiniogau fesul kWh]:[Ceiniogau fesul kWh]],0,,)</f>
        <v>0</v>
      </c>
      <c r="AG370" s="20" cm="1">
        <f t="array" ref="AG370">_xlfn.XLOOKUP(1,(ExportContract[[Dechrau Tariff ]:[Dechrau Tariff ]]&lt;=($B370+AG$6*$BA$1))*(ExportContract[[Diwedd Tariff]:[Diwedd Tariff]]&gt;($B370+AG$6*$BA$1)),ExportContract[[Ceiniogau fesul kWh]:[Ceiniogau fesul kWh]],0,,)</f>
        <v>0</v>
      </c>
      <c r="AH370" s="20" cm="1">
        <f t="array" ref="AH370">_xlfn.XLOOKUP(1,(ExportContract[[Dechrau Tariff ]:[Dechrau Tariff ]]&lt;=($B370+AH$6*$BA$1))*(ExportContract[[Diwedd Tariff]:[Diwedd Tariff]]&gt;($B370+AH$6*$BA$1)),ExportContract[[Ceiniogau fesul kWh]:[Ceiniogau fesul kWh]],0,,)</f>
        <v>0</v>
      </c>
      <c r="AI370" s="20" cm="1">
        <f t="array" ref="AI370">_xlfn.XLOOKUP(1,(ExportContract[[Dechrau Tariff ]:[Dechrau Tariff ]]&lt;=($B370+AI$6*$BA$1))*(ExportContract[[Diwedd Tariff]:[Diwedd Tariff]]&gt;($B370+AI$6*$BA$1)),ExportContract[[Ceiniogau fesul kWh]:[Ceiniogau fesul kWh]],0,,)</f>
        <v>0</v>
      </c>
      <c r="AJ370" s="20" cm="1">
        <f t="array" ref="AJ370">_xlfn.XLOOKUP(1,(ExportContract[[Dechrau Tariff ]:[Dechrau Tariff ]]&lt;=($B370+AJ$6*$BA$1))*(ExportContract[[Diwedd Tariff]:[Diwedd Tariff]]&gt;($B370+AJ$6*$BA$1)),ExportContract[[Ceiniogau fesul kWh]:[Ceiniogau fesul kWh]],0,,)</f>
        <v>0</v>
      </c>
      <c r="AK370" s="20" cm="1">
        <f t="array" ref="AK370">_xlfn.XLOOKUP(1,(ExportContract[[Dechrau Tariff ]:[Dechrau Tariff ]]&lt;=($B370+AK$6*$BA$1))*(ExportContract[[Diwedd Tariff]:[Diwedd Tariff]]&gt;($B370+AK$6*$BA$1)),ExportContract[[Ceiniogau fesul kWh]:[Ceiniogau fesul kWh]],0,,)</f>
        <v>0</v>
      </c>
      <c r="AL370" s="20" cm="1">
        <f t="array" ref="AL370">_xlfn.XLOOKUP(1,(ExportContract[[Dechrau Tariff ]:[Dechrau Tariff ]]&lt;=($B370+AL$6*$BA$1))*(ExportContract[[Diwedd Tariff]:[Diwedd Tariff]]&gt;($B370+AL$6*$BA$1)),ExportContract[[Ceiniogau fesul kWh]:[Ceiniogau fesul kWh]],0,,)</f>
        <v>0</v>
      </c>
      <c r="AM370" s="20" cm="1">
        <f t="array" ref="AM370">_xlfn.XLOOKUP(1,(ExportContract[[Dechrau Tariff ]:[Dechrau Tariff ]]&lt;=($B370+AM$6*$BA$1))*(ExportContract[[Diwedd Tariff]:[Diwedd Tariff]]&gt;($B370+AM$6*$BA$1)),ExportContract[[Ceiniogau fesul kWh]:[Ceiniogau fesul kWh]],0,,)</f>
        <v>0</v>
      </c>
      <c r="AN370" s="20" cm="1">
        <f t="array" ref="AN370">_xlfn.XLOOKUP(1,(ExportContract[[Dechrau Tariff ]:[Dechrau Tariff ]]&lt;=($B370+AN$6*$BA$1))*(ExportContract[[Diwedd Tariff]:[Diwedd Tariff]]&gt;($B370+AN$6*$BA$1)),ExportContract[[Ceiniogau fesul kWh]:[Ceiniogau fesul kWh]],0,,)</f>
        <v>0</v>
      </c>
      <c r="AO370" s="20" cm="1">
        <f t="array" ref="AO370">_xlfn.XLOOKUP(1,(ExportContract[[Dechrau Tariff ]:[Dechrau Tariff ]]&lt;=($B370+AO$6*$BA$1))*(ExportContract[[Diwedd Tariff]:[Diwedd Tariff]]&gt;($B370+AO$6*$BA$1)),ExportContract[[Ceiniogau fesul kWh]:[Ceiniogau fesul kWh]],0,,)</f>
        <v>0</v>
      </c>
      <c r="AP370" s="20" cm="1">
        <f t="array" ref="AP370">_xlfn.XLOOKUP(1,(ExportContract[[Dechrau Tariff ]:[Dechrau Tariff ]]&lt;=($B370+AP$6*$BA$1))*(ExportContract[[Diwedd Tariff]:[Diwedd Tariff]]&gt;($B370+AP$6*$BA$1)),ExportContract[[Ceiniogau fesul kWh]:[Ceiniogau fesul kWh]],0,,)</f>
        <v>0</v>
      </c>
      <c r="AQ370" s="20" cm="1">
        <f t="array" ref="AQ370">_xlfn.XLOOKUP(1,(ExportContract[[Dechrau Tariff ]:[Dechrau Tariff ]]&lt;=($B370+AQ$6*$BA$1))*(ExportContract[[Diwedd Tariff]:[Diwedd Tariff]]&gt;($B370+AQ$6*$BA$1)),ExportContract[[Ceiniogau fesul kWh]:[Ceiniogau fesul kWh]],0,,)</f>
        <v>0</v>
      </c>
      <c r="AR370" s="20" cm="1">
        <f t="array" ref="AR370">_xlfn.XLOOKUP(1,(ExportContract[[Dechrau Tariff ]:[Dechrau Tariff ]]&lt;=($B370+AR$6*$BA$1))*(ExportContract[[Diwedd Tariff]:[Diwedd Tariff]]&gt;($B370+AR$6*$BA$1)),ExportContract[[Ceiniogau fesul kWh]:[Ceiniogau fesul kWh]],0,,)</f>
        <v>0</v>
      </c>
      <c r="AS370" s="20" cm="1">
        <f t="array" ref="AS370">_xlfn.XLOOKUP(1,(ExportContract[[Dechrau Tariff ]:[Dechrau Tariff ]]&lt;=($B370+AS$6*$BA$1))*(ExportContract[[Diwedd Tariff]:[Diwedd Tariff]]&gt;($B370+AS$6*$BA$1)),ExportContract[[Ceiniogau fesul kWh]:[Ceiniogau fesul kWh]],0,,)</f>
        <v>0</v>
      </c>
      <c r="AT370" s="20" cm="1">
        <f t="array" ref="AT370">_xlfn.XLOOKUP(1,(ExportContract[[Dechrau Tariff ]:[Dechrau Tariff ]]&lt;=($B370+AT$6*$BA$1))*(ExportContract[[Diwedd Tariff]:[Diwedd Tariff]]&gt;($B370+AT$6*$BA$1)),ExportContract[[Ceiniogau fesul kWh]:[Ceiniogau fesul kWh]],0,,)</f>
        <v>0</v>
      </c>
      <c r="AU370" s="20" cm="1">
        <f t="array" ref="AU370">_xlfn.XLOOKUP(1,(ExportContract[[Dechrau Tariff ]:[Dechrau Tariff ]]&lt;=($B370+AU$6*$BA$1))*(ExportContract[[Diwedd Tariff]:[Diwedd Tariff]]&gt;($B370+AU$6*$BA$1)),ExportContract[[Ceiniogau fesul kWh]:[Ceiniogau fesul kWh]],0,,)</f>
        <v>0</v>
      </c>
      <c r="AV370" s="20" cm="1">
        <f t="array" ref="AV370">_xlfn.XLOOKUP(1,(ExportContract[[Dechrau Tariff ]:[Dechrau Tariff ]]&lt;=($B370+AV$6*$BA$1))*(ExportContract[[Diwedd Tariff]:[Diwedd Tariff]]&gt;($B370+AV$6*$BA$1)),ExportContract[[Ceiniogau fesul kWh]:[Ceiniogau fesul kWh]],0,,)</f>
        <v>0</v>
      </c>
      <c r="AW370" s="20" cm="1">
        <f t="array" ref="AW370">_xlfn.XLOOKUP(1,(ExportContract[[Dechrau Tariff ]:[Dechrau Tariff ]]&lt;=($B370+AW$6*$BA$1))*(ExportContract[[Diwedd Tariff]:[Diwedd Tariff]]&gt;($B370+AW$6*$BA$1)),ExportContract[[Ceiniogau fesul kWh]:[Ceiniogau fesul kWh]],0,,)</f>
        <v>0</v>
      </c>
      <c r="AX370" s="20" cm="1">
        <f t="array" ref="AX370">_xlfn.XLOOKUP(1,(ExportContract[[Dechrau Tariff ]:[Dechrau Tariff ]]&lt;=($B370+AX$6*$BA$1))*(ExportContract[[Diwedd Tariff]:[Diwedd Tariff]]&gt;($B370+AX$6*$BA$1)),ExportContract[[Ceiniogau fesul kWh]:[Ceiniogau fesul kWh]],0,,)</f>
        <v>0</v>
      </c>
    </row>
    <row r="371" spans="2:50" x14ac:dyDescent="0.3">
      <c r="B371" s="30">
        <v>45656</v>
      </c>
      <c r="C371" s="20" cm="1">
        <f t="array" ref="C371">_xlfn.XLOOKUP(1,(ExportContract[[Dechrau Tariff ]:[Dechrau Tariff ]]&lt;=($B371+C$6*$BA$1))*(ExportContract[[Diwedd Tariff]:[Diwedd Tariff]]&gt;($B371+C$6*$BA$1)),ExportContract[[Ceiniogau fesul kWh]:[Ceiniogau fesul kWh]],0,,)</f>
        <v>0</v>
      </c>
      <c r="D371" s="20" cm="1">
        <f t="array" ref="D371">_xlfn.XLOOKUP(1,(ExportContract[[Dechrau Tariff ]:[Dechrau Tariff ]]&lt;=($B371+D$6*$BA$1))*(ExportContract[[Diwedd Tariff]:[Diwedd Tariff]]&gt;($B371+D$6*$BA$1)),ExportContract[[Ceiniogau fesul kWh]:[Ceiniogau fesul kWh]],0,,)</f>
        <v>0</v>
      </c>
      <c r="E371" s="20" cm="1">
        <f t="array" ref="E371">_xlfn.XLOOKUP(1,(ExportContract[[Dechrau Tariff ]:[Dechrau Tariff ]]&lt;=($B371+E$6*$BA$1))*(ExportContract[[Diwedd Tariff]:[Diwedd Tariff]]&gt;($B371+E$6*$BA$1)),ExportContract[[Ceiniogau fesul kWh]:[Ceiniogau fesul kWh]],0,,)</f>
        <v>0</v>
      </c>
      <c r="F371" s="20" cm="1">
        <f t="array" ref="F371">_xlfn.XLOOKUP(1,(ExportContract[[Dechrau Tariff ]:[Dechrau Tariff ]]&lt;=($B371+F$6*$BA$1))*(ExportContract[[Diwedd Tariff]:[Diwedd Tariff]]&gt;($B371+F$6*$BA$1)),ExportContract[[Ceiniogau fesul kWh]:[Ceiniogau fesul kWh]],0,,)</f>
        <v>0</v>
      </c>
      <c r="G371" s="20" cm="1">
        <f t="array" ref="G371">_xlfn.XLOOKUP(1,(ExportContract[[Dechrau Tariff ]:[Dechrau Tariff ]]&lt;=($B371+G$6*$BA$1))*(ExportContract[[Diwedd Tariff]:[Diwedd Tariff]]&gt;($B371+G$6*$BA$1)),ExportContract[[Ceiniogau fesul kWh]:[Ceiniogau fesul kWh]],0,,)</f>
        <v>0</v>
      </c>
      <c r="H371" s="20" cm="1">
        <f t="array" ref="H371">_xlfn.XLOOKUP(1,(ExportContract[[Dechrau Tariff ]:[Dechrau Tariff ]]&lt;=($B371+H$6*$BA$1))*(ExportContract[[Diwedd Tariff]:[Diwedd Tariff]]&gt;($B371+H$6*$BA$1)),ExportContract[[Ceiniogau fesul kWh]:[Ceiniogau fesul kWh]],0,,)</f>
        <v>0</v>
      </c>
      <c r="I371" s="20" cm="1">
        <f t="array" ref="I371">_xlfn.XLOOKUP(1,(ExportContract[[Dechrau Tariff ]:[Dechrau Tariff ]]&lt;=($B371+I$6*$BA$1))*(ExportContract[[Diwedd Tariff]:[Diwedd Tariff]]&gt;($B371+I$6*$BA$1)),ExportContract[[Ceiniogau fesul kWh]:[Ceiniogau fesul kWh]],0,,)</f>
        <v>0</v>
      </c>
      <c r="J371" s="20" cm="1">
        <f t="array" ref="J371">_xlfn.XLOOKUP(1,(ExportContract[[Dechrau Tariff ]:[Dechrau Tariff ]]&lt;=($B371+J$6*$BA$1))*(ExportContract[[Diwedd Tariff]:[Diwedd Tariff]]&gt;($B371+J$6*$BA$1)),ExportContract[[Ceiniogau fesul kWh]:[Ceiniogau fesul kWh]],0,,)</f>
        <v>0</v>
      </c>
      <c r="K371" s="20" cm="1">
        <f t="array" ref="K371">_xlfn.XLOOKUP(1,(ExportContract[[Dechrau Tariff ]:[Dechrau Tariff ]]&lt;=($B371+K$6*$BA$1))*(ExportContract[[Diwedd Tariff]:[Diwedd Tariff]]&gt;($B371+K$6*$BA$1)),ExportContract[[Ceiniogau fesul kWh]:[Ceiniogau fesul kWh]],0,,)</f>
        <v>0</v>
      </c>
      <c r="L371" s="20" cm="1">
        <f t="array" ref="L371">_xlfn.XLOOKUP(1,(ExportContract[[Dechrau Tariff ]:[Dechrau Tariff ]]&lt;=($B371+L$6*$BA$1))*(ExportContract[[Diwedd Tariff]:[Diwedd Tariff]]&gt;($B371+L$6*$BA$1)),ExportContract[[Ceiniogau fesul kWh]:[Ceiniogau fesul kWh]],0,,)</f>
        <v>0</v>
      </c>
      <c r="M371" s="20" cm="1">
        <f t="array" ref="M371">_xlfn.XLOOKUP(1,(ExportContract[[Dechrau Tariff ]:[Dechrau Tariff ]]&lt;=($B371+M$6*$BA$1))*(ExportContract[[Diwedd Tariff]:[Diwedd Tariff]]&gt;($B371+M$6*$BA$1)),ExportContract[[Ceiniogau fesul kWh]:[Ceiniogau fesul kWh]],0,,)</f>
        <v>0</v>
      </c>
      <c r="N371" s="20" cm="1">
        <f t="array" ref="N371">_xlfn.XLOOKUP(1,(ExportContract[[Dechrau Tariff ]:[Dechrau Tariff ]]&lt;=($B371+N$6*$BA$1))*(ExportContract[[Diwedd Tariff]:[Diwedd Tariff]]&gt;($B371+N$6*$BA$1)),ExportContract[[Ceiniogau fesul kWh]:[Ceiniogau fesul kWh]],0,,)</f>
        <v>0</v>
      </c>
      <c r="O371" s="20" cm="1">
        <f t="array" ref="O371">_xlfn.XLOOKUP(1,(ExportContract[[Dechrau Tariff ]:[Dechrau Tariff ]]&lt;=($B371+O$6*$BA$1))*(ExportContract[[Diwedd Tariff]:[Diwedd Tariff]]&gt;($B371+O$6*$BA$1)),ExportContract[[Ceiniogau fesul kWh]:[Ceiniogau fesul kWh]],0,,)</f>
        <v>0</v>
      </c>
      <c r="P371" s="20" cm="1">
        <f t="array" ref="P371">_xlfn.XLOOKUP(1,(ExportContract[[Dechrau Tariff ]:[Dechrau Tariff ]]&lt;=($B371+P$6*$BA$1))*(ExportContract[[Diwedd Tariff]:[Diwedd Tariff]]&gt;($B371+P$6*$BA$1)),ExportContract[[Ceiniogau fesul kWh]:[Ceiniogau fesul kWh]],0,,)</f>
        <v>0</v>
      </c>
      <c r="Q371" s="20" cm="1">
        <f t="array" ref="Q371">_xlfn.XLOOKUP(1,(ExportContract[[Dechrau Tariff ]:[Dechrau Tariff ]]&lt;=($B371+Q$6*$BA$1))*(ExportContract[[Diwedd Tariff]:[Diwedd Tariff]]&gt;($B371+Q$6*$BA$1)),ExportContract[[Ceiniogau fesul kWh]:[Ceiniogau fesul kWh]],0,,)</f>
        <v>0</v>
      </c>
      <c r="R371" s="20" cm="1">
        <f t="array" ref="R371">_xlfn.XLOOKUP(1,(ExportContract[[Dechrau Tariff ]:[Dechrau Tariff ]]&lt;=($B371+R$6*$BA$1))*(ExportContract[[Diwedd Tariff]:[Diwedd Tariff]]&gt;($B371+R$6*$BA$1)),ExportContract[[Ceiniogau fesul kWh]:[Ceiniogau fesul kWh]],0,,)</f>
        <v>0</v>
      </c>
      <c r="S371" s="20" cm="1">
        <f t="array" ref="S371">_xlfn.XLOOKUP(1,(ExportContract[[Dechrau Tariff ]:[Dechrau Tariff ]]&lt;=($B371+S$6*$BA$1))*(ExportContract[[Diwedd Tariff]:[Diwedd Tariff]]&gt;($B371+S$6*$BA$1)),ExportContract[[Ceiniogau fesul kWh]:[Ceiniogau fesul kWh]],0,,)</f>
        <v>0</v>
      </c>
      <c r="T371" s="20" cm="1">
        <f t="array" ref="T371">_xlfn.XLOOKUP(1,(ExportContract[[Dechrau Tariff ]:[Dechrau Tariff ]]&lt;=($B371+T$6*$BA$1))*(ExportContract[[Diwedd Tariff]:[Diwedd Tariff]]&gt;($B371+T$6*$BA$1)),ExportContract[[Ceiniogau fesul kWh]:[Ceiniogau fesul kWh]],0,,)</f>
        <v>0</v>
      </c>
      <c r="U371" s="20" cm="1">
        <f t="array" ref="U371">_xlfn.XLOOKUP(1,(ExportContract[[Dechrau Tariff ]:[Dechrau Tariff ]]&lt;=($B371+U$6*$BA$1))*(ExportContract[[Diwedd Tariff]:[Diwedd Tariff]]&gt;($B371+U$6*$BA$1)),ExportContract[[Ceiniogau fesul kWh]:[Ceiniogau fesul kWh]],0,,)</f>
        <v>0</v>
      </c>
      <c r="V371" s="20" cm="1">
        <f t="array" ref="V371">_xlfn.XLOOKUP(1,(ExportContract[[Dechrau Tariff ]:[Dechrau Tariff ]]&lt;=($B371+V$6*$BA$1))*(ExportContract[[Diwedd Tariff]:[Diwedd Tariff]]&gt;($B371+V$6*$BA$1)),ExportContract[[Ceiniogau fesul kWh]:[Ceiniogau fesul kWh]],0,,)</f>
        <v>0</v>
      </c>
      <c r="W371" s="20" cm="1">
        <f t="array" ref="W371">_xlfn.XLOOKUP(1,(ExportContract[[Dechrau Tariff ]:[Dechrau Tariff ]]&lt;=($B371+W$6*$BA$1))*(ExportContract[[Diwedd Tariff]:[Diwedd Tariff]]&gt;($B371+W$6*$BA$1)),ExportContract[[Ceiniogau fesul kWh]:[Ceiniogau fesul kWh]],0,,)</f>
        <v>0</v>
      </c>
      <c r="X371" s="20" cm="1">
        <f t="array" ref="X371">_xlfn.XLOOKUP(1,(ExportContract[[Dechrau Tariff ]:[Dechrau Tariff ]]&lt;=($B371+X$6*$BA$1))*(ExportContract[[Diwedd Tariff]:[Diwedd Tariff]]&gt;($B371+X$6*$BA$1)),ExportContract[[Ceiniogau fesul kWh]:[Ceiniogau fesul kWh]],0,,)</f>
        <v>0</v>
      </c>
      <c r="Y371" s="20" cm="1">
        <f t="array" ref="Y371">_xlfn.XLOOKUP(1,(ExportContract[[Dechrau Tariff ]:[Dechrau Tariff ]]&lt;=($B371+Y$6*$BA$1))*(ExportContract[[Diwedd Tariff]:[Diwedd Tariff]]&gt;($B371+Y$6*$BA$1)),ExportContract[[Ceiniogau fesul kWh]:[Ceiniogau fesul kWh]],0,,)</f>
        <v>0</v>
      </c>
      <c r="Z371" s="20" cm="1">
        <f t="array" ref="Z371">_xlfn.XLOOKUP(1,(ExportContract[[Dechrau Tariff ]:[Dechrau Tariff ]]&lt;=($B371+Z$6*$BA$1))*(ExportContract[[Diwedd Tariff]:[Diwedd Tariff]]&gt;($B371+Z$6*$BA$1)),ExportContract[[Ceiniogau fesul kWh]:[Ceiniogau fesul kWh]],0,,)</f>
        <v>0</v>
      </c>
      <c r="AA371" s="20" cm="1">
        <f t="array" ref="AA371">_xlfn.XLOOKUP(1,(ExportContract[[Dechrau Tariff ]:[Dechrau Tariff ]]&lt;=($B371+AA$6*$BA$1))*(ExportContract[[Diwedd Tariff]:[Diwedd Tariff]]&gt;($B371+AA$6*$BA$1)),ExportContract[[Ceiniogau fesul kWh]:[Ceiniogau fesul kWh]],0,,)</f>
        <v>0</v>
      </c>
      <c r="AB371" s="20" cm="1">
        <f t="array" ref="AB371">_xlfn.XLOOKUP(1,(ExportContract[[Dechrau Tariff ]:[Dechrau Tariff ]]&lt;=($B371+AB$6*$BA$1))*(ExportContract[[Diwedd Tariff]:[Diwedd Tariff]]&gt;($B371+AB$6*$BA$1)),ExportContract[[Ceiniogau fesul kWh]:[Ceiniogau fesul kWh]],0,,)</f>
        <v>0</v>
      </c>
      <c r="AC371" s="20" cm="1">
        <f t="array" ref="AC371">_xlfn.XLOOKUP(1,(ExportContract[[Dechrau Tariff ]:[Dechrau Tariff ]]&lt;=($B371+AC$6*$BA$1))*(ExportContract[[Diwedd Tariff]:[Diwedd Tariff]]&gt;($B371+AC$6*$BA$1)),ExportContract[[Ceiniogau fesul kWh]:[Ceiniogau fesul kWh]],0,,)</f>
        <v>0</v>
      </c>
      <c r="AD371" s="20" cm="1">
        <f t="array" ref="AD371">_xlfn.XLOOKUP(1,(ExportContract[[Dechrau Tariff ]:[Dechrau Tariff ]]&lt;=($B371+AD$6*$BA$1))*(ExportContract[[Diwedd Tariff]:[Diwedd Tariff]]&gt;($B371+AD$6*$BA$1)),ExportContract[[Ceiniogau fesul kWh]:[Ceiniogau fesul kWh]],0,,)</f>
        <v>0</v>
      </c>
      <c r="AE371" s="20" cm="1">
        <f t="array" ref="AE371">_xlfn.XLOOKUP(1,(ExportContract[[Dechrau Tariff ]:[Dechrau Tariff ]]&lt;=($B371+AE$6*$BA$1))*(ExportContract[[Diwedd Tariff]:[Diwedd Tariff]]&gt;($B371+AE$6*$BA$1)),ExportContract[[Ceiniogau fesul kWh]:[Ceiniogau fesul kWh]],0,,)</f>
        <v>0</v>
      </c>
      <c r="AF371" s="20" cm="1">
        <f t="array" ref="AF371">_xlfn.XLOOKUP(1,(ExportContract[[Dechrau Tariff ]:[Dechrau Tariff ]]&lt;=($B371+AF$6*$BA$1))*(ExportContract[[Diwedd Tariff]:[Diwedd Tariff]]&gt;($B371+AF$6*$BA$1)),ExportContract[[Ceiniogau fesul kWh]:[Ceiniogau fesul kWh]],0,,)</f>
        <v>0</v>
      </c>
      <c r="AG371" s="20" cm="1">
        <f t="array" ref="AG371">_xlfn.XLOOKUP(1,(ExportContract[[Dechrau Tariff ]:[Dechrau Tariff ]]&lt;=($B371+AG$6*$BA$1))*(ExportContract[[Diwedd Tariff]:[Diwedd Tariff]]&gt;($B371+AG$6*$BA$1)),ExportContract[[Ceiniogau fesul kWh]:[Ceiniogau fesul kWh]],0,,)</f>
        <v>0</v>
      </c>
      <c r="AH371" s="20" cm="1">
        <f t="array" ref="AH371">_xlfn.XLOOKUP(1,(ExportContract[[Dechrau Tariff ]:[Dechrau Tariff ]]&lt;=($B371+AH$6*$BA$1))*(ExportContract[[Diwedd Tariff]:[Diwedd Tariff]]&gt;($B371+AH$6*$BA$1)),ExportContract[[Ceiniogau fesul kWh]:[Ceiniogau fesul kWh]],0,,)</f>
        <v>0</v>
      </c>
      <c r="AI371" s="20" cm="1">
        <f t="array" ref="AI371">_xlfn.XLOOKUP(1,(ExportContract[[Dechrau Tariff ]:[Dechrau Tariff ]]&lt;=($B371+AI$6*$BA$1))*(ExportContract[[Diwedd Tariff]:[Diwedd Tariff]]&gt;($B371+AI$6*$BA$1)),ExportContract[[Ceiniogau fesul kWh]:[Ceiniogau fesul kWh]],0,,)</f>
        <v>0</v>
      </c>
      <c r="AJ371" s="20" cm="1">
        <f t="array" ref="AJ371">_xlfn.XLOOKUP(1,(ExportContract[[Dechrau Tariff ]:[Dechrau Tariff ]]&lt;=($B371+AJ$6*$BA$1))*(ExportContract[[Diwedd Tariff]:[Diwedd Tariff]]&gt;($B371+AJ$6*$BA$1)),ExportContract[[Ceiniogau fesul kWh]:[Ceiniogau fesul kWh]],0,,)</f>
        <v>0</v>
      </c>
      <c r="AK371" s="20" cm="1">
        <f t="array" ref="AK371">_xlfn.XLOOKUP(1,(ExportContract[[Dechrau Tariff ]:[Dechrau Tariff ]]&lt;=($B371+AK$6*$BA$1))*(ExportContract[[Diwedd Tariff]:[Diwedd Tariff]]&gt;($B371+AK$6*$BA$1)),ExportContract[[Ceiniogau fesul kWh]:[Ceiniogau fesul kWh]],0,,)</f>
        <v>0</v>
      </c>
      <c r="AL371" s="20" cm="1">
        <f t="array" ref="AL371">_xlfn.XLOOKUP(1,(ExportContract[[Dechrau Tariff ]:[Dechrau Tariff ]]&lt;=($B371+AL$6*$BA$1))*(ExportContract[[Diwedd Tariff]:[Diwedd Tariff]]&gt;($B371+AL$6*$BA$1)),ExportContract[[Ceiniogau fesul kWh]:[Ceiniogau fesul kWh]],0,,)</f>
        <v>0</v>
      </c>
      <c r="AM371" s="20" cm="1">
        <f t="array" ref="AM371">_xlfn.XLOOKUP(1,(ExportContract[[Dechrau Tariff ]:[Dechrau Tariff ]]&lt;=($B371+AM$6*$BA$1))*(ExportContract[[Diwedd Tariff]:[Diwedd Tariff]]&gt;($B371+AM$6*$BA$1)),ExportContract[[Ceiniogau fesul kWh]:[Ceiniogau fesul kWh]],0,,)</f>
        <v>0</v>
      </c>
      <c r="AN371" s="20" cm="1">
        <f t="array" ref="AN371">_xlfn.XLOOKUP(1,(ExportContract[[Dechrau Tariff ]:[Dechrau Tariff ]]&lt;=($B371+AN$6*$BA$1))*(ExportContract[[Diwedd Tariff]:[Diwedd Tariff]]&gt;($B371+AN$6*$BA$1)),ExportContract[[Ceiniogau fesul kWh]:[Ceiniogau fesul kWh]],0,,)</f>
        <v>0</v>
      </c>
      <c r="AO371" s="20" cm="1">
        <f t="array" ref="AO371">_xlfn.XLOOKUP(1,(ExportContract[[Dechrau Tariff ]:[Dechrau Tariff ]]&lt;=($B371+AO$6*$BA$1))*(ExportContract[[Diwedd Tariff]:[Diwedd Tariff]]&gt;($B371+AO$6*$BA$1)),ExportContract[[Ceiniogau fesul kWh]:[Ceiniogau fesul kWh]],0,,)</f>
        <v>0</v>
      </c>
      <c r="AP371" s="20" cm="1">
        <f t="array" ref="AP371">_xlfn.XLOOKUP(1,(ExportContract[[Dechrau Tariff ]:[Dechrau Tariff ]]&lt;=($B371+AP$6*$BA$1))*(ExportContract[[Diwedd Tariff]:[Diwedd Tariff]]&gt;($B371+AP$6*$BA$1)),ExportContract[[Ceiniogau fesul kWh]:[Ceiniogau fesul kWh]],0,,)</f>
        <v>0</v>
      </c>
      <c r="AQ371" s="20" cm="1">
        <f t="array" ref="AQ371">_xlfn.XLOOKUP(1,(ExportContract[[Dechrau Tariff ]:[Dechrau Tariff ]]&lt;=($B371+AQ$6*$BA$1))*(ExportContract[[Diwedd Tariff]:[Diwedd Tariff]]&gt;($B371+AQ$6*$BA$1)),ExportContract[[Ceiniogau fesul kWh]:[Ceiniogau fesul kWh]],0,,)</f>
        <v>0</v>
      </c>
      <c r="AR371" s="20" cm="1">
        <f t="array" ref="AR371">_xlfn.XLOOKUP(1,(ExportContract[[Dechrau Tariff ]:[Dechrau Tariff ]]&lt;=($B371+AR$6*$BA$1))*(ExportContract[[Diwedd Tariff]:[Diwedd Tariff]]&gt;($B371+AR$6*$BA$1)),ExportContract[[Ceiniogau fesul kWh]:[Ceiniogau fesul kWh]],0,,)</f>
        <v>0</v>
      </c>
      <c r="AS371" s="20" cm="1">
        <f t="array" ref="AS371">_xlfn.XLOOKUP(1,(ExportContract[[Dechrau Tariff ]:[Dechrau Tariff ]]&lt;=($B371+AS$6*$BA$1))*(ExportContract[[Diwedd Tariff]:[Diwedd Tariff]]&gt;($B371+AS$6*$BA$1)),ExportContract[[Ceiniogau fesul kWh]:[Ceiniogau fesul kWh]],0,,)</f>
        <v>0</v>
      </c>
      <c r="AT371" s="20" cm="1">
        <f t="array" ref="AT371">_xlfn.XLOOKUP(1,(ExportContract[[Dechrau Tariff ]:[Dechrau Tariff ]]&lt;=($B371+AT$6*$BA$1))*(ExportContract[[Diwedd Tariff]:[Diwedd Tariff]]&gt;($B371+AT$6*$BA$1)),ExportContract[[Ceiniogau fesul kWh]:[Ceiniogau fesul kWh]],0,,)</f>
        <v>0</v>
      </c>
      <c r="AU371" s="20" cm="1">
        <f t="array" ref="AU371">_xlfn.XLOOKUP(1,(ExportContract[[Dechrau Tariff ]:[Dechrau Tariff ]]&lt;=($B371+AU$6*$BA$1))*(ExportContract[[Diwedd Tariff]:[Diwedd Tariff]]&gt;($B371+AU$6*$BA$1)),ExportContract[[Ceiniogau fesul kWh]:[Ceiniogau fesul kWh]],0,,)</f>
        <v>0</v>
      </c>
      <c r="AV371" s="20" cm="1">
        <f t="array" ref="AV371">_xlfn.XLOOKUP(1,(ExportContract[[Dechrau Tariff ]:[Dechrau Tariff ]]&lt;=($B371+AV$6*$BA$1))*(ExportContract[[Diwedd Tariff]:[Diwedd Tariff]]&gt;($B371+AV$6*$BA$1)),ExportContract[[Ceiniogau fesul kWh]:[Ceiniogau fesul kWh]],0,,)</f>
        <v>0</v>
      </c>
      <c r="AW371" s="20" cm="1">
        <f t="array" ref="AW371">_xlfn.XLOOKUP(1,(ExportContract[[Dechrau Tariff ]:[Dechrau Tariff ]]&lt;=($B371+AW$6*$BA$1))*(ExportContract[[Diwedd Tariff]:[Diwedd Tariff]]&gt;($B371+AW$6*$BA$1)),ExportContract[[Ceiniogau fesul kWh]:[Ceiniogau fesul kWh]],0,,)</f>
        <v>0</v>
      </c>
      <c r="AX371" s="20" cm="1">
        <f t="array" ref="AX371">_xlfn.XLOOKUP(1,(ExportContract[[Dechrau Tariff ]:[Dechrau Tariff ]]&lt;=($B371+AX$6*$BA$1))*(ExportContract[[Diwedd Tariff]:[Diwedd Tariff]]&gt;($B371+AX$6*$BA$1)),ExportContract[[Ceiniogau fesul kWh]:[Ceiniogau fesul kWh]],0,,)</f>
        <v>0</v>
      </c>
    </row>
    <row r="372" spans="2:50" x14ac:dyDescent="0.3">
      <c r="B372" s="30">
        <v>45657</v>
      </c>
      <c r="C372" s="20" cm="1">
        <f t="array" ref="C372">_xlfn.XLOOKUP(1,(ExportContract[[Dechrau Tariff ]:[Dechrau Tariff ]]&lt;=($B372+C$6*$BA$1))*(ExportContract[[Diwedd Tariff]:[Diwedd Tariff]]&gt;($B372+C$6*$BA$1)),ExportContract[[Ceiniogau fesul kWh]:[Ceiniogau fesul kWh]],0,,)</f>
        <v>0</v>
      </c>
      <c r="D372" s="20" cm="1">
        <f t="array" ref="D372">_xlfn.XLOOKUP(1,(ExportContract[[Dechrau Tariff ]:[Dechrau Tariff ]]&lt;=($B372+D$6*$BA$1))*(ExportContract[[Diwedd Tariff]:[Diwedd Tariff]]&gt;($B372+D$6*$BA$1)),ExportContract[[Ceiniogau fesul kWh]:[Ceiniogau fesul kWh]],0,,)</f>
        <v>0</v>
      </c>
      <c r="E372" s="20" cm="1">
        <f t="array" ref="E372">_xlfn.XLOOKUP(1,(ExportContract[[Dechrau Tariff ]:[Dechrau Tariff ]]&lt;=($B372+E$6*$BA$1))*(ExportContract[[Diwedd Tariff]:[Diwedd Tariff]]&gt;($B372+E$6*$BA$1)),ExportContract[[Ceiniogau fesul kWh]:[Ceiniogau fesul kWh]],0,,)</f>
        <v>0</v>
      </c>
      <c r="F372" s="20" cm="1">
        <f t="array" ref="F372">_xlfn.XLOOKUP(1,(ExportContract[[Dechrau Tariff ]:[Dechrau Tariff ]]&lt;=($B372+F$6*$BA$1))*(ExportContract[[Diwedd Tariff]:[Diwedd Tariff]]&gt;($B372+F$6*$BA$1)),ExportContract[[Ceiniogau fesul kWh]:[Ceiniogau fesul kWh]],0,,)</f>
        <v>0</v>
      </c>
      <c r="G372" s="20" cm="1">
        <f t="array" ref="G372">_xlfn.XLOOKUP(1,(ExportContract[[Dechrau Tariff ]:[Dechrau Tariff ]]&lt;=($B372+G$6*$BA$1))*(ExportContract[[Diwedd Tariff]:[Diwedd Tariff]]&gt;($B372+G$6*$BA$1)),ExportContract[[Ceiniogau fesul kWh]:[Ceiniogau fesul kWh]],0,,)</f>
        <v>0</v>
      </c>
      <c r="H372" s="20" cm="1">
        <f t="array" ref="H372">_xlfn.XLOOKUP(1,(ExportContract[[Dechrau Tariff ]:[Dechrau Tariff ]]&lt;=($B372+H$6*$BA$1))*(ExportContract[[Diwedd Tariff]:[Diwedd Tariff]]&gt;($B372+H$6*$BA$1)),ExportContract[[Ceiniogau fesul kWh]:[Ceiniogau fesul kWh]],0,,)</f>
        <v>0</v>
      </c>
      <c r="I372" s="20" cm="1">
        <f t="array" ref="I372">_xlfn.XLOOKUP(1,(ExportContract[[Dechrau Tariff ]:[Dechrau Tariff ]]&lt;=($B372+I$6*$BA$1))*(ExportContract[[Diwedd Tariff]:[Diwedd Tariff]]&gt;($B372+I$6*$BA$1)),ExportContract[[Ceiniogau fesul kWh]:[Ceiniogau fesul kWh]],0,,)</f>
        <v>0</v>
      </c>
      <c r="J372" s="20" cm="1">
        <f t="array" ref="J372">_xlfn.XLOOKUP(1,(ExportContract[[Dechrau Tariff ]:[Dechrau Tariff ]]&lt;=($B372+J$6*$BA$1))*(ExportContract[[Diwedd Tariff]:[Diwedd Tariff]]&gt;($B372+J$6*$BA$1)),ExportContract[[Ceiniogau fesul kWh]:[Ceiniogau fesul kWh]],0,,)</f>
        <v>0</v>
      </c>
      <c r="K372" s="20" cm="1">
        <f t="array" ref="K372">_xlfn.XLOOKUP(1,(ExportContract[[Dechrau Tariff ]:[Dechrau Tariff ]]&lt;=($B372+K$6*$BA$1))*(ExportContract[[Diwedd Tariff]:[Diwedd Tariff]]&gt;($B372+K$6*$BA$1)),ExportContract[[Ceiniogau fesul kWh]:[Ceiniogau fesul kWh]],0,,)</f>
        <v>0</v>
      </c>
      <c r="L372" s="20" cm="1">
        <f t="array" ref="L372">_xlfn.XLOOKUP(1,(ExportContract[[Dechrau Tariff ]:[Dechrau Tariff ]]&lt;=($B372+L$6*$BA$1))*(ExportContract[[Diwedd Tariff]:[Diwedd Tariff]]&gt;($B372+L$6*$BA$1)),ExportContract[[Ceiniogau fesul kWh]:[Ceiniogau fesul kWh]],0,,)</f>
        <v>0</v>
      </c>
      <c r="M372" s="20" cm="1">
        <f t="array" ref="M372">_xlfn.XLOOKUP(1,(ExportContract[[Dechrau Tariff ]:[Dechrau Tariff ]]&lt;=($B372+M$6*$BA$1))*(ExportContract[[Diwedd Tariff]:[Diwedd Tariff]]&gt;($B372+M$6*$BA$1)),ExportContract[[Ceiniogau fesul kWh]:[Ceiniogau fesul kWh]],0,,)</f>
        <v>0</v>
      </c>
      <c r="N372" s="20" cm="1">
        <f t="array" ref="N372">_xlfn.XLOOKUP(1,(ExportContract[[Dechrau Tariff ]:[Dechrau Tariff ]]&lt;=($B372+N$6*$BA$1))*(ExportContract[[Diwedd Tariff]:[Diwedd Tariff]]&gt;($B372+N$6*$BA$1)),ExportContract[[Ceiniogau fesul kWh]:[Ceiniogau fesul kWh]],0,,)</f>
        <v>0</v>
      </c>
      <c r="O372" s="20" cm="1">
        <f t="array" ref="O372">_xlfn.XLOOKUP(1,(ExportContract[[Dechrau Tariff ]:[Dechrau Tariff ]]&lt;=($B372+O$6*$BA$1))*(ExportContract[[Diwedd Tariff]:[Diwedd Tariff]]&gt;($B372+O$6*$BA$1)),ExportContract[[Ceiniogau fesul kWh]:[Ceiniogau fesul kWh]],0,,)</f>
        <v>0</v>
      </c>
      <c r="P372" s="20" cm="1">
        <f t="array" ref="P372">_xlfn.XLOOKUP(1,(ExportContract[[Dechrau Tariff ]:[Dechrau Tariff ]]&lt;=($B372+P$6*$BA$1))*(ExportContract[[Diwedd Tariff]:[Diwedd Tariff]]&gt;($B372+P$6*$BA$1)),ExportContract[[Ceiniogau fesul kWh]:[Ceiniogau fesul kWh]],0,,)</f>
        <v>0</v>
      </c>
      <c r="Q372" s="20" cm="1">
        <f t="array" ref="Q372">_xlfn.XLOOKUP(1,(ExportContract[[Dechrau Tariff ]:[Dechrau Tariff ]]&lt;=($B372+Q$6*$BA$1))*(ExportContract[[Diwedd Tariff]:[Diwedd Tariff]]&gt;($B372+Q$6*$BA$1)),ExportContract[[Ceiniogau fesul kWh]:[Ceiniogau fesul kWh]],0,,)</f>
        <v>0</v>
      </c>
      <c r="R372" s="20" cm="1">
        <f t="array" ref="R372">_xlfn.XLOOKUP(1,(ExportContract[[Dechrau Tariff ]:[Dechrau Tariff ]]&lt;=($B372+R$6*$BA$1))*(ExportContract[[Diwedd Tariff]:[Diwedd Tariff]]&gt;($B372+R$6*$BA$1)),ExportContract[[Ceiniogau fesul kWh]:[Ceiniogau fesul kWh]],0,,)</f>
        <v>0</v>
      </c>
      <c r="S372" s="20" cm="1">
        <f t="array" ref="S372">_xlfn.XLOOKUP(1,(ExportContract[[Dechrau Tariff ]:[Dechrau Tariff ]]&lt;=($B372+S$6*$BA$1))*(ExportContract[[Diwedd Tariff]:[Diwedd Tariff]]&gt;($B372+S$6*$BA$1)),ExportContract[[Ceiniogau fesul kWh]:[Ceiniogau fesul kWh]],0,,)</f>
        <v>0</v>
      </c>
      <c r="T372" s="20" cm="1">
        <f t="array" ref="T372">_xlfn.XLOOKUP(1,(ExportContract[[Dechrau Tariff ]:[Dechrau Tariff ]]&lt;=($B372+T$6*$BA$1))*(ExportContract[[Diwedd Tariff]:[Diwedd Tariff]]&gt;($B372+T$6*$BA$1)),ExportContract[[Ceiniogau fesul kWh]:[Ceiniogau fesul kWh]],0,,)</f>
        <v>0</v>
      </c>
      <c r="U372" s="20" cm="1">
        <f t="array" ref="U372">_xlfn.XLOOKUP(1,(ExportContract[[Dechrau Tariff ]:[Dechrau Tariff ]]&lt;=($B372+U$6*$BA$1))*(ExportContract[[Diwedd Tariff]:[Diwedd Tariff]]&gt;($B372+U$6*$BA$1)),ExportContract[[Ceiniogau fesul kWh]:[Ceiniogau fesul kWh]],0,,)</f>
        <v>0</v>
      </c>
      <c r="V372" s="20" cm="1">
        <f t="array" ref="V372">_xlfn.XLOOKUP(1,(ExportContract[[Dechrau Tariff ]:[Dechrau Tariff ]]&lt;=($B372+V$6*$BA$1))*(ExportContract[[Diwedd Tariff]:[Diwedd Tariff]]&gt;($B372+V$6*$BA$1)),ExportContract[[Ceiniogau fesul kWh]:[Ceiniogau fesul kWh]],0,,)</f>
        <v>0</v>
      </c>
      <c r="W372" s="20" cm="1">
        <f t="array" ref="W372">_xlfn.XLOOKUP(1,(ExportContract[[Dechrau Tariff ]:[Dechrau Tariff ]]&lt;=($B372+W$6*$BA$1))*(ExportContract[[Diwedd Tariff]:[Diwedd Tariff]]&gt;($B372+W$6*$BA$1)),ExportContract[[Ceiniogau fesul kWh]:[Ceiniogau fesul kWh]],0,,)</f>
        <v>0</v>
      </c>
      <c r="X372" s="20" cm="1">
        <f t="array" ref="X372">_xlfn.XLOOKUP(1,(ExportContract[[Dechrau Tariff ]:[Dechrau Tariff ]]&lt;=($B372+X$6*$BA$1))*(ExportContract[[Diwedd Tariff]:[Diwedd Tariff]]&gt;($B372+X$6*$BA$1)),ExportContract[[Ceiniogau fesul kWh]:[Ceiniogau fesul kWh]],0,,)</f>
        <v>0</v>
      </c>
      <c r="Y372" s="20" cm="1">
        <f t="array" ref="Y372">_xlfn.XLOOKUP(1,(ExportContract[[Dechrau Tariff ]:[Dechrau Tariff ]]&lt;=($B372+Y$6*$BA$1))*(ExportContract[[Diwedd Tariff]:[Diwedd Tariff]]&gt;($B372+Y$6*$BA$1)),ExportContract[[Ceiniogau fesul kWh]:[Ceiniogau fesul kWh]],0,,)</f>
        <v>0</v>
      </c>
      <c r="Z372" s="20" cm="1">
        <f t="array" ref="Z372">_xlfn.XLOOKUP(1,(ExportContract[[Dechrau Tariff ]:[Dechrau Tariff ]]&lt;=($B372+Z$6*$BA$1))*(ExportContract[[Diwedd Tariff]:[Diwedd Tariff]]&gt;($B372+Z$6*$BA$1)),ExportContract[[Ceiniogau fesul kWh]:[Ceiniogau fesul kWh]],0,,)</f>
        <v>0</v>
      </c>
      <c r="AA372" s="20" cm="1">
        <f t="array" ref="AA372">_xlfn.XLOOKUP(1,(ExportContract[[Dechrau Tariff ]:[Dechrau Tariff ]]&lt;=($B372+AA$6*$BA$1))*(ExportContract[[Diwedd Tariff]:[Diwedd Tariff]]&gt;($B372+AA$6*$BA$1)),ExportContract[[Ceiniogau fesul kWh]:[Ceiniogau fesul kWh]],0,,)</f>
        <v>0</v>
      </c>
      <c r="AB372" s="20" cm="1">
        <f t="array" ref="AB372">_xlfn.XLOOKUP(1,(ExportContract[[Dechrau Tariff ]:[Dechrau Tariff ]]&lt;=($B372+AB$6*$BA$1))*(ExportContract[[Diwedd Tariff]:[Diwedd Tariff]]&gt;($B372+AB$6*$BA$1)),ExportContract[[Ceiniogau fesul kWh]:[Ceiniogau fesul kWh]],0,,)</f>
        <v>0</v>
      </c>
      <c r="AC372" s="20" cm="1">
        <f t="array" ref="AC372">_xlfn.XLOOKUP(1,(ExportContract[[Dechrau Tariff ]:[Dechrau Tariff ]]&lt;=($B372+AC$6*$BA$1))*(ExportContract[[Diwedd Tariff]:[Diwedd Tariff]]&gt;($B372+AC$6*$BA$1)),ExportContract[[Ceiniogau fesul kWh]:[Ceiniogau fesul kWh]],0,,)</f>
        <v>0</v>
      </c>
      <c r="AD372" s="20" cm="1">
        <f t="array" ref="AD372">_xlfn.XLOOKUP(1,(ExportContract[[Dechrau Tariff ]:[Dechrau Tariff ]]&lt;=($B372+AD$6*$BA$1))*(ExportContract[[Diwedd Tariff]:[Diwedd Tariff]]&gt;($B372+AD$6*$BA$1)),ExportContract[[Ceiniogau fesul kWh]:[Ceiniogau fesul kWh]],0,,)</f>
        <v>0</v>
      </c>
      <c r="AE372" s="20" cm="1">
        <f t="array" ref="AE372">_xlfn.XLOOKUP(1,(ExportContract[[Dechrau Tariff ]:[Dechrau Tariff ]]&lt;=($B372+AE$6*$BA$1))*(ExportContract[[Diwedd Tariff]:[Diwedd Tariff]]&gt;($B372+AE$6*$BA$1)),ExportContract[[Ceiniogau fesul kWh]:[Ceiniogau fesul kWh]],0,,)</f>
        <v>0</v>
      </c>
      <c r="AF372" s="20" cm="1">
        <f t="array" ref="AF372">_xlfn.XLOOKUP(1,(ExportContract[[Dechrau Tariff ]:[Dechrau Tariff ]]&lt;=($B372+AF$6*$BA$1))*(ExportContract[[Diwedd Tariff]:[Diwedd Tariff]]&gt;($B372+AF$6*$BA$1)),ExportContract[[Ceiniogau fesul kWh]:[Ceiniogau fesul kWh]],0,,)</f>
        <v>0</v>
      </c>
      <c r="AG372" s="20" cm="1">
        <f t="array" ref="AG372">_xlfn.XLOOKUP(1,(ExportContract[[Dechrau Tariff ]:[Dechrau Tariff ]]&lt;=($B372+AG$6*$BA$1))*(ExportContract[[Diwedd Tariff]:[Diwedd Tariff]]&gt;($B372+AG$6*$BA$1)),ExportContract[[Ceiniogau fesul kWh]:[Ceiniogau fesul kWh]],0,,)</f>
        <v>0</v>
      </c>
      <c r="AH372" s="20" cm="1">
        <f t="array" ref="AH372">_xlfn.XLOOKUP(1,(ExportContract[[Dechrau Tariff ]:[Dechrau Tariff ]]&lt;=($B372+AH$6*$BA$1))*(ExportContract[[Diwedd Tariff]:[Diwedd Tariff]]&gt;($B372+AH$6*$BA$1)),ExportContract[[Ceiniogau fesul kWh]:[Ceiniogau fesul kWh]],0,,)</f>
        <v>0</v>
      </c>
      <c r="AI372" s="20" cm="1">
        <f t="array" ref="AI372">_xlfn.XLOOKUP(1,(ExportContract[[Dechrau Tariff ]:[Dechrau Tariff ]]&lt;=($B372+AI$6*$BA$1))*(ExportContract[[Diwedd Tariff]:[Diwedd Tariff]]&gt;($B372+AI$6*$BA$1)),ExportContract[[Ceiniogau fesul kWh]:[Ceiniogau fesul kWh]],0,,)</f>
        <v>0</v>
      </c>
      <c r="AJ372" s="20" cm="1">
        <f t="array" ref="AJ372">_xlfn.XLOOKUP(1,(ExportContract[[Dechrau Tariff ]:[Dechrau Tariff ]]&lt;=($B372+AJ$6*$BA$1))*(ExportContract[[Diwedd Tariff]:[Diwedd Tariff]]&gt;($B372+AJ$6*$BA$1)),ExportContract[[Ceiniogau fesul kWh]:[Ceiniogau fesul kWh]],0,,)</f>
        <v>0</v>
      </c>
      <c r="AK372" s="20" cm="1">
        <f t="array" ref="AK372">_xlfn.XLOOKUP(1,(ExportContract[[Dechrau Tariff ]:[Dechrau Tariff ]]&lt;=($B372+AK$6*$BA$1))*(ExportContract[[Diwedd Tariff]:[Diwedd Tariff]]&gt;($B372+AK$6*$BA$1)),ExportContract[[Ceiniogau fesul kWh]:[Ceiniogau fesul kWh]],0,,)</f>
        <v>0</v>
      </c>
      <c r="AL372" s="20" cm="1">
        <f t="array" ref="AL372">_xlfn.XLOOKUP(1,(ExportContract[[Dechrau Tariff ]:[Dechrau Tariff ]]&lt;=($B372+AL$6*$BA$1))*(ExportContract[[Diwedd Tariff]:[Diwedd Tariff]]&gt;($B372+AL$6*$BA$1)),ExportContract[[Ceiniogau fesul kWh]:[Ceiniogau fesul kWh]],0,,)</f>
        <v>0</v>
      </c>
      <c r="AM372" s="20" cm="1">
        <f t="array" ref="AM372">_xlfn.XLOOKUP(1,(ExportContract[[Dechrau Tariff ]:[Dechrau Tariff ]]&lt;=($B372+AM$6*$BA$1))*(ExportContract[[Diwedd Tariff]:[Diwedd Tariff]]&gt;($B372+AM$6*$BA$1)),ExportContract[[Ceiniogau fesul kWh]:[Ceiniogau fesul kWh]],0,,)</f>
        <v>0</v>
      </c>
      <c r="AN372" s="20" cm="1">
        <f t="array" ref="AN372">_xlfn.XLOOKUP(1,(ExportContract[[Dechrau Tariff ]:[Dechrau Tariff ]]&lt;=($B372+AN$6*$BA$1))*(ExportContract[[Diwedd Tariff]:[Diwedd Tariff]]&gt;($B372+AN$6*$BA$1)),ExportContract[[Ceiniogau fesul kWh]:[Ceiniogau fesul kWh]],0,,)</f>
        <v>0</v>
      </c>
      <c r="AO372" s="20" cm="1">
        <f t="array" ref="AO372">_xlfn.XLOOKUP(1,(ExportContract[[Dechrau Tariff ]:[Dechrau Tariff ]]&lt;=($B372+AO$6*$BA$1))*(ExportContract[[Diwedd Tariff]:[Diwedd Tariff]]&gt;($B372+AO$6*$BA$1)),ExportContract[[Ceiniogau fesul kWh]:[Ceiniogau fesul kWh]],0,,)</f>
        <v>0</v>
      </c>
      <c r="AP372" s="20" cm="1">
        <f t="array" ref="AP372">_xlfn.XLOOKUP(1,(ExportContract[[Dechrau Tariff ]:[Dechrau Tariff ]]&lt;=($B372+AP$6*$BA$1))*(ExportContract[[Diwedd Tariff]:[Diwedd Tariff]]&gt;($B372+AP$6*$BA$1)),ExportContract[[Ceiniogau fesul kWh]:[Ceiniogau fesul kWh]],0,,)</f>
        <v>0</v>
      </c>
      <c r="AQ372" s="20" cm="1">
        <f t="array" ref="AQ372">_xlfn.XLOOKUP(1,(ExportContract[[Dechrau Tariff ]:[Dechrau Tariff ]]&lt;=($B372+AQ$6*$BA$1))*(ExportContract[[Diwedd Tariff]:[Diwedd Tariff]]&gt;($B372+AQ$6*$BA$1)),ExportContract[[Ceiniogau fesul kWh]:[Ceiniogau fesul kWh]],0,,)</f>
        <v>0</v>
      </c>
      <c r="AR372" s="20" cm="1">
        <f t="array" ref="AR372">_xlfn.XLOOKUP(1,(ExportContract[[Dechrau Tariff ]:[Dechrau Tariff ]]&lt;=($B372+AR$6*$BA$1))*(ExportContract[[Diwedd Tariff]:[Diwedd Tariff]]&gt;($B372+AR$6*$BA$1)),ExportContract[[Ceiniogau fesul kWh]:[Ceiniogau fesul kWh]],0,,)</f>
        <v>0</v>
      </c>
      <c r="AS372" s="20" cm="1">
        <f t="array" ref="AS372">_xlfn.XLOOKUP(1,(ExportContract[[Dechrau Tariff ]:[Dechrau Tariff ]]&lt;=($B372+AS$6*$BA$1))*(ExportContract[[Diwedd Tariff]:[Diwedd Tariff]]&gt;($B372+AS$6*$BA$1)),ExportContract[[Ceiniogau fesul kWh]:[Ceiniogau fesul kWh]],0,,)</f>
        <v>0</v>
      </c>
      <c r="AT372" s="20" cm="1">
        <f t="array" ref="AT372">_xlfn.XLOOKUP(1,(ExportContract[[Dechrau Tariff ]:[Dechrau Tariff ]]&lt;=($B372+AT$6*$BA$1))*(ExportContract[[Diwedd Tariff]:[Diwedd Tariff]]&gt;($B372+AT$6*$BA$1)),ExportContract[[Ceiniogau fesul kWh]:[Ceiniogau fesul kWh]],0,,)</f>
        <v>0</v>
      </c>
      <c r="AU372" s="20" cm="1">
        <f t="array" ref="AU372">_xlfn.XLOOKUP(1,(ExportContract[[Dechrau Tariff ]:[Dechrau Tariff ]]&lt;=($B372+AU$6*$BA$1))*(ExportContract[[Diwedd Tariff]:[Diwedd Tariff]]&gt;($B372+AU$6*$BA$1)),ExportContract[[Ceiniogau fesul kWh]:[Ceiniogau fesul kWh]],0,,)</f>
        <v>0</v>
      </c>
      <c r="AV372" s="20" cm="1">
        <f t="array" ref="AV372">_xlfn.XLOOKUP(1,(ExportContract[[Dechrau Tariff ]:[Dechrau Tariff ]]&lt;=($B372+AV$6*$BA$1))*(ExportContract[[Diwedd Tariff]:[Diwedd Tariff]]&gt;($B372+AV$6*$BA$1)),ExportContract[[Ceiniogau fesul kWh]:[Ceiniogau fesul kWh]],0,,)</f>
        <v>0</v>
      </c>
      <c r="AW372" s="20" cm="1">
        <f t="array" ref="AW372">_xlfn.XLOOKUP(1,(ExportContract[[Dechrau Tariff ]:[Dechrau Tariff ]]&lt;=($B372+AW$6*$BA$1))*(ExportContract[[Diwedd Tariff]:[Diwedd Tariff]]&gt;($B372+AW$6*$BA$1)),ExportContract[[Ceiniogau fesul kWh]:[Ceiniogau fesul kWh]],0,,)</f>
        <v>0</v>
      </c>
      <c r="AX372" s="20" cm="1">
        <f t="array" ref="AX372">_xlfn.XLOOKUP(1,(ExportContract[[Dechrau Tariff ]:[Dechrau Tariff ]]&lt;=($B372+AX$6*$BA$1))*(ExportContract[[Diwedd Tariff]:[Diwedd Tariff]]&gt;($B372+AX$6*$BA$1)),ExportContract[[Ceiniogau fesul kWh]:[Ceiniogau fesul kWh]],0,,)</f>
        <v>0</v>
      </c>
    </row>
  </sheetData>
  <mergeCells count="33">
    <mergeCell ref="AS3:AX3"/>
    <mergeCell ref="C4:R4"/>
    <mergeCell ref="S4:AF4"/>
    <mergeCell ref="AG4:AX4"/>
    <mergeCell ref="A1:J2"/>
    <mergeCell ref="W1:AE2"/>
    <mergeCell ref="B3:B4"/>
    <mergeCell ref="C3:K3"/>
    <mergeCell ref="L3:AR3"/>
    <mergeCell ref="Y5:Z5"/>
    <mergeCell ref="C5:D5"/>
    <mergeCell ref="E5:F5"/>
    <mergeCell ref="G5:H5"/>
    <mergeCell ref="I5:J5"/>
    <mergeCell ref="K5:L5"/>
    <mergeCell ref="M5:N5"/>
    <mergeCell ref="O5:P5"/>
    <mergeCell ref="Q5:R5"/>
    <mergeCell ref="S5:T5"/>
    <mergeCell ref="U5:V5"/>
    <mergeCell ref="W5:X5"/>
    <mergeCell ref="AW5:AX5"/>
    <mergeCell ref="AA5:AB5"/>
    <mergeCell ref="AC5:AD5"/>
    <mergeCell ref="AE5:AF5"/>
    <mergeCell ref="AG5:AH5"/>
    <mergeCell ref="AI5:AJ5"/>
    <mergeCell ref="AK5:AL5"/>
    <mergeCell ref="AM5:AN5"/>
    <mergeCell ref="AO5:AP5"/>
    <mergeCell ref="AQ5:AR5"/>
    <mergeCell ref="AS5:AT5"/>
    <mergeCell ref="AU5:AV5"/>
  </mergeCells>
  <pageMargins left="0.7" right="0.7" top="0.75" bottom="0.75" header="0.3" footer="0.3"/>
  <pageSetup paperSize="9" orientation="portrait" r:id="rId1"/>
  <headerFooter>
    <oddFooter>&amp;L_x000D_&amp;1#&amp;"Calibri"&amp;10&amp;KFF0000 Confidential</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BBC921-003B-4695-85DA-84FDA2CD81F4}">
  <sheetPr>
    <tabColor rgb="FF92D050"/>
  </sheetPr>
  <dimension ref="A1:DS372"/>
  <sheetViews>
    <sheetView topLeftCell="A4" zoomScale="90" zoomScaleNormal="90" workbookViewId="0">
      <selection activeCell="S4" sqref="S4:AF4"/>
    </sheetView>
  </sheetViews>
  <sheetFormatPr defaultColWidth="2.6328125" defaultRowHeight="14" x14ac:dyDescent="0.3"/>
  <cols>
    <col min="1" max="1" width="11.453125" style="8" customWidth="1"/>
    <col min="2" max="2" width="12" style="14" customWidth="1"/>
    <col min="3" max="50" width="5.36328125" style="9" bestFit="1" customWidth="1"/>
    <col min="51" max="52" width="2.6328125" style="8"/>
    <col min="53" max="53" width="6.36328125" style="8" customWidth="1"/>
    <col min="54" max="123" width="2.6328125" style="8"/>
    <col min="124" max="16384" width="2.6328125" style="9"/>
  </cols>
  <sheetData>
    <row r="1" spans="1:123" ht="49.25" customHeight="1" x14ac:dyDescent="0.3">
      <c r="A1" s="114" t="s">
        <v>36</v>
      </c>
      <c r="B1" s="114"/>
      <c r="C1" s="114"/>
      <c r="D1" s="114"/>
      <c r="E1" s="114"/>
      <c r="F1" s="114"/>
      <c r="G1" s="114"/>
      <c r="H1" s="114"/>
      <c r="I1" s="114"/>
      <c r="J1" s="114"/>
      <c r="K1" s="114"/>
      <c r="L1" s="114"/>
      <c r="M1" s="114"/>
      <c r="N1" s="114"/>
      <c r="O1" s="8"/>
      <c r="P1" s="8"/>
      <c r="Q1" s="8"/>
      <c r="R1" s="8"/>
      <c r="S1" s="8"/>
      <c r="T1" s="8"/>
      <c r="U1" s="8"/>
      <c r="V1" s="8"/>
      <c r="W1" s="124" t="s">
        <v>30</v>
      </c>
      <c r="X1" s="124"/>
      <c r="Y1" s="124"/>
      <c r="Z1" s="124"/>
      <c r="AA1" s="124"/>
      <c r="AB1" s="124"/>
      <c r="AC1" s="124"/>
      <c r="AD1" s="124"/>
      <c r="AE1" s="124"/>
      <c r="AF1" s="8"/>
      <c r="AG1" s="8"/>
      <c r="AH1" s="8"/>
      <c r="AI1" s="8"/>
      <c r="AJ1" s="8"/>
      <c r="AK1" s="8"/>
      <c r="AL1" s="8"/>
      <c r="AM1" s="8"/>
      <c r="AN1" s="8"/>
      <c r="AO1" s="8"/>
      <c r="AP1" s="8"/>
      <c r="AQ1" s="8"/>
      <c r="AR1" s="8"/>
      <c r="AS1" s="8"/>
      <c r="AT1" s="8"/>
      <c r="AU1" s="8"/>
      <c r="AV1" s="8"/>
      <c r="AW1" s="8"/>
      <c r="AX1" s="8"/>
      <c r="BA1" s="83"/>
    </row>
    <row r="2" spans="1:123" ht="23.15" customHeight="1" x14ac:dyDescent="0.3">
      <c r="A2" s="114"/>
      <c r="B2" s="114"/>
      <c r="C2" s="114"/>
      <c r="D2" s="114"/>
      <c r="E2" s="114"/>
      <c r="F2" s="114"/>
      <c r="G2" s="114"/>
      <c r="H2" s="114"/>
      <c r="I2" s="114"/>
      <c r="J2" s="114"/>
      <c r="K2" s="114"/>
      <c r="L2" s="114"/>
      <c r="M2" s="114"/>
      <c r="N2" s="114"/>
      <c r="O2" s="8"/>
      <c r="P2" s="8"/>
      <c r="Q2" s="8"/>
      <c r="R2" s="8"/>
      <c r="S2" s="8"/>
      <c r="T2" s="8"/>
      <c r="U2" s="8"/>
      <c r="V2" s="8"/>
      <c r="W2" s="124"/>
      <c r="X2" s="124"/>
      <c r="Y2" s="124"/>
      <c r="Z2" s="124"/>
      <c r="AA2" s="124"/>
      <c r="AB2" s="124"/>
      <c r="AC2" s="124"/>
      <c r="AD2" s="124"/>
      <c r="AE2" s="124"/>
      <c r="AF2" s="8"/>
      <c r="AG2" s="8"/>
      <c r="AH2" s="8"/>
      <c r="AI2" s="8"/>
      <c r="AJ2" s="8"/>
      <c r="AK2" s="8"/>
      <c r="AL2" s="8"/>
      <c r="AM2" s="8"/>
      <c r="AN2" s="8"/>
      <c r="AO2" s="8"/>
      <c r="AP2" s="8"/>
      <c r="AQ2" s="8"/>
      <c r="AR2" s="8"/>
      <c r="AS2" s="8"/>
      <c r="AT2" s="8"/>
      <c r="AU2" s="8"/>
      <c r="AV2" s="8"/>
      <c r="AW2" s="8"/>
      <c r="AX2" s="8"/>
    </row>
    <row r="3" spans="1:123" ht="14.25" customHeight="1" x14ac:dyDescent="0.3">
      <c r="B3" s="116" t="s">
        <v>31</v>
      </c>
      <c r="C3" s="109" t="s">
        <v>32</v>
      </c>
      <c r="D3" s="110"/>
      <c r="E3" s="110"/>
      <c r="F3" s="110"/>
      <c r="G3" s="110"/>
      <c r="H3" s="110"/>
      <c r="I3" s="110"/>
      <c r="J3" s="110"/>
      <c r="K3" s="111"/>
      <c r="L3" s="118" t="s">
        <v>33</v>
      </c>
      <c r="M3" s="119"/>
      <c r="N3" s="119"/>
      <c r="O3" s="119"/>
      <c r="P3" s="119"/>
      <c r="Q3" s="119"/>
      <c r="R3" s="119"/>
      <c r="S3" s="119"/>
      <c r="T3" s="119"/>
      <c r="U3" s="119"/>
      <c r="V3" s="119"/>
      <c r="W3" s="119"/>
      <c r="X3" s="119"/>
      <c r="Y3" s="119"/>
      <c r="Z3" s="119"/>
      <c r="AA3" s="119"/>
      <c r="AB3" s="119"/>
      <c r="AC3" s="119"/>
      <c r="AD3" s="119"/>
      <c r="AE3" s="119"/>
      <c r="AF3" s="119"/>
      <c r="AG3" s="119"/>
      <c r="AH3" s="119"/>
      <c r="AI3" s="119"/>
      <c r="AJ3" s="119"/>
      <c r="AK3" s="119"/>
      <c r="AL3" s="119"/>
      <c r="AM3" s="119"/>
      <c r="AN3" s="119"/>
      <c r="AO3" s="119"/>
      <c r="AP3" s="119"/>
      <c r="AQ3" s="119"/>
      <c r="AR3" s="120"/>
      <c r="AS3" s="109" t="s">
        <v>32</v>
      </c>
      <c r="AT3" s="110"/>
      <c r="AU3" s="110"/>
      <c r="AV3" s="110"/>
      <c r="AW3" s="110"/>
      <c r="AX3" s="111"/>
    </row>
    <row r="4" spans="1:123" ht="14.25" customHeight="1" x14ac:dyDescent="0.3">
      <c r="B4" s="117"/>
      <c r="C4" s="111"/>
      <c r="D4" s="112"/>
      <c r="E4" s="112"/>
      <c r="F4" s="112"/>
      <c r="G4" s="112"/>
      <c r="H4" s="112"/>
      <c r="I4" s="112"/>
      <c r="J4" s="112"/>
      <c r="K4" s="112"/>
      <c r="L4" s="112"/>
      <c r="M4" s="112"/>
      <c r="N4" s="112"/>
      <c r="O4" s="112"/>
      <c r="P4" s="112"/>
      <c r="Q4" s="112"/>
      <c r="R4" s="112"/>
      <c r="S4" s="113" t="s">
        <v>35</v>
      </c>
      <c r="T4" s="113"/>
      <c r="U4" s="113"/>
      <c r="V4" s="113"/>
      <c r="W4" s="113"/>
      <c r="X4" s="113"/>
      <c r="Y4" s="113"/>
      <c r="Z4" s="113"/>
      <c r="AA4" s="113"/>
      <c r="AB4" s="113"/>
      <c r="AC4" s="113"/>
      <c r="AD4" s="113"/>
      <c r="AE4" s="113"/>
      <c r="AF4" s="113"/>
      <c r="AG4" s="110"/>
      <c r="AH4" s="110"/>
      <c r="AI4" s="110"/>
      <c r="AJ4" s="110"/>
      <c r="AK4" s="110"/>
      <c r="AL4" s="110"/>
      <c r="AM4" s="110"/>
      <c r="AN4" s="110"/>
      <c r="AO4" s="110"/>
      <c r="AP4" s="110"/>
      <c r="AQ4" s="110"/>
      <c r="AR4" s="110"/>
      <c r="AS4" s="110"/>
      <c r="AT4" s="110"/>
      <c r="AU4" s="110"/>
      <c r="AV4" s="110"/>
      <c r="AW4" s="110"/>
      <c r="AX4" s="111"/>
    </row>
    <row r="5" spans="1:123" s="12" customFormat="1" x14ac:dyDescent="0.3">
      <c r="A5" s="10"/>
      <c r="B5" s="11" t="s">
        <v>34</v>
      </c>
      <c r="C5" s="123">
        <v>4.1666666666666664E-2</v>
      </c>
      <c r="D5" s="122"/>
      <c r="E5" s="121">
        <v>8.3333333333333301E-2</v>
      </c>
      <c r="F5" s="122"/>
      <c r="G5" s="121">
        <v>0.125</v>
      </c>
      <c r="H5" s="122"/>
      <c r="I5" s="121">
        <v>0.16666666666666699</v>
      </c>
      <c r="J5" s="122"/>
      <c r="K5" s="121">
        <v>0.20833333333333301</v>
      </c>
      <c r="L5" s="122"/>
      <c r="M5" s="121">
        <v>0.25</v>
      </c>
      <c r="N5" s="122"/>
      <c r="O5" s="121">
        <v>0.29166666666666702</v>
      </c>
      <c r="P5" s="122"/>
      <c r="Q5" s="121">
        <v>0.33333333333333298</v>
      </c>
      <c r="R5" s="122"/>
      <c r="S5" s="121">
        <v>0.375</v>
      </c>
      <c r="T5" s="122"/>
      <c r="U5" s="121">
        <v>0.41666666666666702</v>
      </c>
      <c r="V5" s="122"/>
      <c r="W5" s="121">
        <v>0.45833333333333298</v>
      </c>
      <c r="X5" s="122"/>
      <c r="Y5" s="121">
        <v>0.5</v>
      </c>
      <c r="Z5" s="122"/>
      <c r="AA5" s="121">
        <v>0.54166666666666696</v>
      </c>
      <c r="AB5" s="122"/>
      <c r="AC5" s="121">
        <v>0.58333333333333304</v>
      </c>
      <c r="AD5" s="122"/>
      <c r="AE5" s="121">
        <v>0.625</v>
      </c>
      <c r="AF5" s="122"/>
      <c r="AG5" s="121">
        <v>0.66666666666666696</v>
      </c>
      <c r="AH5" s="122"/>
      <c r="AI5" s="121">
        <v>0.70833333333333304</v>
      </c>
      <c r="AJ5" s="122"/>
      <c r="AK5" s="121">
        <v>0.75</v>
      </c>
      <c r="AL5" s="122"/>
      <c r="AM5" s="121">
        <v>0.79166666666666696</v>
      </c>
      <c r="AN5" s="122"/>
      <c r="AO5" s="121">
        <v>0.83333333333333304</v>
      </c>
      <c r="AP5" s="122"/>
      <c r="AQ5" s="121">
        <v>0.875</v>
      </c>
      <c r="AR5" s="122"/>
      <c r="AS5" s="121">
        <v>0.91666666666666696</v>
      </c>
      <c r="AT5" s="122"/>
      <c r="AU5" s="121">
        <v>0.95833333333333304</v>
      </c>
      <c r="AV5" s="122"/>
      <c r="AW5" s="121">
        <v>1</v>
      </c>
      <c r="AX5" s="122"/>
      <c r="AY5" s="10"/>
      <c r="AZ5" s="10"/>
      <c r="BA5" s="10"/>
      <c r="BB5" s="10"/>
      <c r="BC5" s="10"/>
      <c r="BD5" s="10"/>
      <c r="BE5" s="10"/>
      <c r="BF5" s="10"/>
      <c r="BG5" s="10"/>
      <c r="BH5" s="10"/>
      <c r="BI5" s="10"/>
      <c r="BJ5" s="10"/>
      <c r="BK5" s="10"/>
      <c r="BL5" s="10"/>
      <c r="BM5" s="10"/>
      <c r="BN5" s="10"/>
      <c r="BO5" s="10"/>
      <c r="BP5" s="10"/>
      <c r="BQ5" s="10"/>
      <c r="BR5" s="10"/>
      <c r="BS5" s="10"/>
      <c r="BT5" s="10"/>
      <c r="BU5" s="10"/>
      <c r="BV5" s="10"/>
      <c r="BW5" s="10"/>
      <c r="BX5" s="10"/>
      <c r="BY5" s="10"/>
      <c r="BZ5" s="10"/>
      <c r="CA5" s="10"/>
      <c r="CB5" s="10"/>
      <c r="CC5" s="10"/>
      <c r="CD5" s="10"/>
      <c r="CE5" s="10"/>
      <c r="CF5" s="10"/>
      <c r="CG5" s="10"/>
      <c r="CH5" s="10"/>
      <c r="CI5" s="10"/>
      <c r="CJ5" s="10"/>
      <c r="CK5" s="10"/>
      <c r="CL5" s="10"/>
      <c r="CM5" s="10"/>
      <c r="CN5" s="10"/>
      <c r="CO5" s="10"/>
      <c r="CP5" s="10"/>
      <c r="CQ5" s="10"/>
      <c r="CR5" s="10"/>
      <c r="CS5" s="10"/>
      <c r="CT5" s="10"/>
      <c r="CU5" s="10"/>
      <c r="CV5" s="10"/>
      <c r="CW5" s="10"/>
      <c r="CX5" s="10"/>
      <c r="CY5" s="10"/>
      <c r="CZ5" s="10"/>
      <c r="DA5" s="10"/>
      <c r="DB5" s="10"/>
      <c r="DC5" s="10"/>
      <c r="DD5" s="10"/>
      <c r="DE5" s="10"/>
      <c r="DF5" s="10"/>
      <c r="DG5" s="10"/>
      <c r="DH5" s="10"/>
      <c r="DI5" s="10"/>
      <c r="DJ5" s="10"/>
      <c r="DK5" s="10"/>
      <c r="DL5" s="10"/>
      <c r="DM5" s="10"/>
      <c r="DN5" s="10"/>
      <c r="DO5" s="10"/>
      <c r="DP5" s="10"/>
      <c r="DQ5" s="10"/>
      <c r="DR5" s="10"/>
      <c r="DS5" s="10"/>
    </row>
    <row r="6" spans="1:123" x14ac:dyDescent="0.3">
      <c r="B6" s="15"/>
      <c r="C6" s="16">
        <v>1</v>
      </c>
      <c r="D6" s="15">
        <v>2</v>
      </c>
      <c r="E6" s="15">
        <v>3</v>
      </c>
      <c r="F6" s="15">
        <v>4</v>
      </c>
      <c r="G6" s="15">
        <v>5</v>
      </c>
      <c r="H6" s="15">
        <v>6</v>
      </c>
      <c r="I6" s="15">
        <v>7</v>
      </c>
      <c r="J6" s="15">
        <v>8</v>
      </c>
      <c r="K6" s="15">
        <v>9</v>
      </c>
      <c r="L6" s="15">
        <v>10</v>
      </c>
      <c r="M6" s="15">
        <v>11</v>
      </c>
      <c r="N6" s="15">
        <v>12</v>
      </c>
      <c r="O6" s="15">
        <v>13</v>
      </c>
      <c r="P6" s="15">
        <v>14</v>
      </c>
      <c r="Q6" s="15">
        <v>15</v>
      </c>
      <c r="R6" s="15">
        <v>16</v>
      </c>
      <c r="S6" s="15">
        <v>17</v>
      </c>
      <c r="T6" s="15">
        <v>18</v>
      </c>
      <c r="U6" s="15">
        <v>19</v>
      </c>
      <c r="V6" s="15">
        <v>20</v>
      </c>
      <c r="W6" s="15">
        <v>21</v>
      </c>
      <c r="X6" s="15">
        <v>22</v>
      </c>
      <c r="Y6" s="15">
        <v>23</v>
      </c>
      <c r="Z6" s="15">
        <v>24</v>
      </c>
      <c r="AA6" s="15">
        <v>25</v>
      </c>
      <c r="AB6" s="15">
        <v>26</v>
      </c>
      <c r="AC6" s="15">
        <v>27</v>
      </c>
      <c r="AD6" s="15">
        <v>28</v>
      </c>
      <c r="AE6" s="15">
        <v>29</v>
      </c>
      <c r="AF6" s="15">
        <v>30</v>
      </c>
      <c r="AG6" s="15">
        <v>31</v>
      </c>
      <c r="AH6" s="15">
        <v>32</v>
      </c>
      <c r="AI6" s="15">
        <v>33</v>
      </c>
      <c r="AJ6" s="15">
        <v>34</v>
      </c>
      <c r="AK6" s="15">
        <v>35</v>
      </c>
      <c r="AL6" s="15">
        <v>36</v>
      </c>
      <c r="AM6" s="15">
        <v>37</v>
      </c>
      <c r="AN6" s="15">
        <v>38</v>
      </c>
      <c r="AO6" s="15">
        <v>39</v>
      </c>
      <c r="AP6" s="15">
        <v>40</v>
      </c>
      <c r="AQ6" s="15">
        <v>41</v>
      </c>
      <c r="AR6" s="15">
        <v>42</v>
      </c>
      <c r="AS6" s="15">
        <v>43</v>
      </c>
      <c r="AT6" s="15">
        <v>44</v>
      </c>
      <c r="AU6" s="15">
        <v>45</v>
      </c>
      <c r="AV6" s="15">
        <v>46</v>
      </c>
      <c r="AW6" s="15">
        <v>47</v>
      </c>
      <c r="AX6" s="15">
        <v>48</v>
      </c>
    </row>
    <row r="7" spans="1:123" x14ac:dyDescent="0.3">
      <c r="B7" s="30">
        <v>45292</v>
      </c>
      <c r="C7" s="76" cm="1">
        <f t="array" ref="C7">_xlfn.XLOOKUP(1,(FITContract[[Dechrau Tariff ]:[Dechrau Tariff ]]&lt;=($B7+C$6*$BA$1))*(FITContract[[Diwedd Tariff]:[Diwedd Tariff]]&gt;($B7+C$6*$BA$1)),FITContract[[Ceiniogau fesul kWh]:[Ceiniogau fesul kWh]],0,,)</f>
        <v>3.9E-2</v>
      </c>
      <c r="D7" s="76" cm="1">
        <f t="array" ref="D7">_xlfn.XLOOKUP(1,(FITContract[[Dechrau Tariff ]:[Dechrau Tariff ]]&lt;=($B7+D$6*$BA$1))*(FITContract[[Diwedd Tariff]:[Diwedd Tariff]]&gt;($B7+D$6*$BA$1)),FITContract[[Ceiniogau fesul kWh]:[Ceiniogau fesul kWh]],0,,)</f>
        <v>3.9E-2</v>
      </c>
      <c r="E7" s="76" cm="1">
        <f t="array" ref="E7">_xlfn.XLOOKUP(1,(FITContract[[Dechrau Tariff ]:[Dechrau Tariff ]]&lt;=($B7+E$6*$BA$1))*(FITContract[[Diwedd Tariff]:[Diwedd Tariff]]&gt;($B7+E$6*$BA$1)),FITContract[[Ceiniogau fesul kWh]:[Ceiniogau fesul kWh]],0,,)</f>
        <v>3.9E-2</v>
      </c>
      <c r="F7" s="76" cm="1">
        <f t="array" ref="F7">_xlfn.XLOOKUP(1,(FITContract[[Dechrau Tariff ]:[Dechrau Tariff ]]&lt;=($B7+F$6*$BA$1))*(FITContract[[Diwedd Tariff]:[Diwedd Tariff]]&gt;($B7+F$6*$BA$1)),FITContract[[Ceiniogau fesul kWh]:[Ceiniogau fesul kWh]],0,,)</f>
        <v>3.9E-2</v>
      </c>
      <c r="G7" s="76" cm="1">
        <f t="array" ref="G7">_xlfn.XLOOKUP(1,(FITContract[[Dechrau Tariff ]:[Dechrau Tariff ]]&lt;=($B7+G$6*$BA$1))*(FITContract[[Diwedd Tariff]:[Diwedd Tariff]]&gt;($B7+G$6*$BA$1)),FITContract[[Ceiniogau fesul kWh]:[Ceiniogau fesul kWh]],0,,)</f>
        <v>3.9E-2</v>
      </c>
      <c r="H7" s="76" cm="1">
        <f t="array" ref="H7">_xlfn.XLOOKUP(1,(FITContract[[Dechrau Tariff ]:[Dechrau Tariff ]]&lt;=($B7+H$6*$BA$1))*(FITContract[[Diwedd Tariff]:[Diwedd Tariff]]&gt;($B7+H$6*$BA$1)),FITContract[[Ceiniogau fesul kWh]:[Ceiniogau fesul kWh]],0,,)</f>
        <v>3.9E-2</v>
      </c>
      <c r="I7" s="76" cm="1">
        <f t="array" ref="I7">_xlfn.XLOOKUP(1,(FITContract[[Dechrau Tariff ]:[Dechrau Tariff ]]&lt;=($B7+I$6*$BA$1))*(FITContract[[Diwedd Tariff]:[Diwedd Tariff]]&gt;($B7+I$6*$BA$1)),FITContract[[Ceiniogau fesul kWh]:[Ceiniogau fesul kWh]],0,,)</f>
        <v>3.9E-2</v>
      </c>
      <c r="J7" s="76" cm="1">
        <f t="array" ref="J7">_xlfn.XLOOKUP(1,(FITContract[[Dechrau Tariff ]:[Dechrau Tariff ]]&lt;=($B7+J$6*$BA$1))*(FITContract[[Diwedd Tariff]:[Diwedd Tariff]]&gt;($B7+J$6*$BA$1)),FITContract[[Ceiniogau fesul kWh]:[Ceiniogau fesul kWh]],0,,)</f>
        <v>3.9E-2</v>
      </c>
      <c r="K7" s="76" cm="1">
        <f t="array" ref="K7">_xlfn.XLOOKUP(1,(FITContract[[Dechrau Tariff ]:[Dechrau Tariff ]]&lt;=($B7+K$6*$BA$1))*(FITContract[[Diwedd Tariff]:[Diwedd Tariff]]&gt;($B7+K$6*$BA$1)),FITContract[[Ceiniogau fesul kWh]:[Ceiniogau fesul kWh]],0,,)</f>
        <v>3.9E-2</v>
      </c>
      <c r="L7" s="76" cm="1">
        <f t="array" ref="L7">_xlfn.XLOOKUP(1,(FITContract[[Dechrau Tariff ]:[Dechrau Tariff ]]&lt;=($B7+L$6*$BA$1))*(FITContract[[Diwedd Tariff]:[Diwedd Tariff]]&gt;($B7+L$6*$BA$1)),FITContract[[Ceiniogau fesul kWh]:[Ceiniogau fesul kWh]],0,,)</f>
        <v>3.9E-2</v>
      </c>
      <c r="M7" s="76" cm="1">
        <f t="array" ref="M7">_xlfn.XLOOKUP(1,(FITContract[[Dechrau Tariff ]:[Dechrau Tariff ]]&lt;=($B7+M$6*$BA$1))*(FITContract[[Diwedd Tariff]:[Diwedd Tariff]]&gt;($B7+M$6*$BA$1)),FITContract[[Ceiniogau fesul kWh]:[Ceiniogau fesul kWh]],0,,)</f>
        <v>3.9E-2</v>
      </c>
      <c r="N7" s="76" cm="1">
        <f t="array" ref="N7">_xlfn.XLOOKUP(1,(FITContract[[Dechrau Tariff ]:[Dechrau Tariff ]]&lt;=($B7+N$6*$BA$1))*(FITContract[[Diwedd Tariff]:[Diwedd Tariff]]&gt;($B7+N$6*$BA$1)),FITContract[[Ceiniogau fesul kWh]:[Ceiniogau fesul kWh]],0,,)</f>
        <v>3.9E-2</v>
      </c>
      <c r="O7" s="76" cm="1">
        <f t="array" ref="O7">_xlfn.XLOOKUP(1,(FITContract[[Dechrau Tariff ]:[Dechrau Tariff ]]&lt;=($B7+O$6*$BA$1))*(FITContract[[Diwedd Tariff]:[Diwedd Tariff]]&gt;($B7+O$6*$BA$1)),FITContract[[Ceiniogau fesul kWh]:[Ceiniogau fesul kWh]],0,,)</f>
        <v>3.9E-2</v>
      </c>
      <c r="P7" s="76" cm="1">
        <f t="array" ref="P7">_xlfn.XLOOKUP(1,(FITContract[[Dechrau Tariff ]:[Dechrau Tariff ]]&lt;=($B7+P$6*$BA$1))*(FITContract[[Diwedd Tariff]:[Diwedd Tariff]]&gt;($B7+P$6*$BA$1)),FITContract[[Ceiniogau fesul kWh]:[Ceiniogau fesul kWh]],0,,)</f>
        <v>3.9E-2</v>
      </c>
      <c r="Q7" s="76" cm="1">
        <f t="array" ref="Q7">_xlfn.XLOOKUP(1,(FITContract[[Dechrau Tariff ]:[Dechrau Tariff ]]&lt;=($B7+Q$6*$BA$1))*(FITContract[[Diwedd Tariff]:[Diwedd Tariff]]&gt;($B7+Q$6*$BA$1)),FITContract[[Ceiniogau fesul kWh]:[Ceiniogau fesul kWh]],0,,)</f>
        <v>3.9E-2</v>
      </c>
      <c r="R7" s="76" cm="1">
        <f t="array" ref="R7">_xlfn.XLOOKUP(1,(FITContract[[Dechrau Tariff ]:[Dechrau Tariff ]]&lt;=($B7+R$6*$BA$1))*(FITContract[[Diwedd Tariff]:[Diwedd Tariff]]&gt;($B7+R$6*$BA$1)),FITContract[[Ceiniogau fesul kWh]:[Ceiniogau fesul kWh]],0,,)</f>
        <v>3.9E-2</v>
      </c>
      <c r="S7" s="76" cm="1">
        <f t="array" ref="S7">_xlfn.XLOOKUP(1,(FITContract[[Dechrau Tariff ]:[Dechrau Tariff ]]&lt;=($B7+S$6*$BA$1))*(FITContract[[Diwedd Tariff]:[Diwedd Tariff]]&gt;($B7+S$6*$BA$1)),FITContract[[Ceiniogau fesul kWh]:[Ceiniogau fesul kWh]],0,,)</f>
        <v>3.9E-2</v>
      </c>
      <c r="T7" s="76" cm="1">
        <f t="array" ref="T7">_xlfn.XLOOKUP(1,(FITContract[[Dechrau Tariff ]:[Dechrau Tariff ]]&lt;=($B7+T$6*$BA$1))*(FITContract[[Diwedd Tariff]:[Diwedd Tariff]]&gt;($B7+T$6*$BA$1)),FITContract[[Ceiniogau fesul kWh]:[Ceiniogau fesul kWh]],0,,)</f>
        <v>3.9E-2</v>
      </c>
      <c r="U7" s="76" cm="1">
        <f t="array" ref="U7">_xlfn.XLOOKUP(1,(FITContract[[Dechrau Tariff ]:[Dechrau Tariff ]]&lt;=($B7+U$6*$BA$1))*(FITContract[[Diwedd Tariff]:[Diwedd Tariff]]&gt;($B7+U$6*$BA$1)),FITContract[[Ceiniogau fesul kWh]:[Ceiniogau fesul kWh]],0,,)</f>
        <v>3.9E-2</v>
      </c>
      <c r="V7" s="76" cm="1">
        <f t="array" ref="V7">_xlfn.XLOOKUP(1,(FITContract[[Dechrau Tariff ]:[Dechrau Tariff ]]&lt;=($B7+V$6*$BA$1))*(FITContract[[Diwedd Tariff]:[Diwedd Tariff]]&gt;($B7+V$6*$BA$1)),FITContract[[Ceiniogau fesul kWh]:[Ceiniogau fesul kWh]],0,,)</f>
        <v>3.9E-2</v>
      </c>
      <c r="W7" s="76" cm="1">
        <f t="array" ref="W7">_xlfn.XLOOKUP(1,(FITContract[[Dechrau Tariff ]:[Dechrau Tariff ]]&lt;=($B7+W$6*$BA$1))*(FITContract[[Diwedd Tariff]:[Diwedd Tariff]]&gt;($B7+W$6*$BA$1)),FITContract[[Ceiniogau fesul kWh]:[Ceiniogau fesul kWh]],0,,)</f>
        <v>3.9E-2</v>
      </c>
      <c r="X7" s="76" cm="1">
        <f t="array" ref="X7">_xlfn.XLOOKUP(1,(FITContract[[Dechrau Tariff ]:[Dechrau Tariff ]]&lt;=($B7+X$6*$BA$1))*(FITContract[[Diwedd Tariff]:[Diwedd Tariff]]&gt;($B7+X$6*$BA$1)),FITContract[[Ceiniogau fesul kWh]:[Ceiniogau fesul kWh]],0,,)</f>
        <v>3.9E-2</v>
      </c>
      <c r="Y7" s="76" cm="1">
        <f t="array" ref="Y7">_xlfn.XLOOKUP(1,(FITContract[[Dechrau Tariff ]:[Dechrau Tariff ]]&lt;=($B7+Y$6*$BA$1))*(FITContract[[Diwedd Tariff]:[Diwedd Tariff]]&gt;($B7+Y$6*$BA$1)),FITContract[[Ceiniogau fesul kWh]:[Ceiniogau fesul kWh]],0,,)</f>
        <v>3.9E-2</v>
      </c>
      <c r="Z7" s="76" cm="1">
        <f t="array" ref="Z7">_xlfn.XLOOKUP(1,(FITContract[[Dechrau Tariff ]:[Dechrau Tariff ]]&lt;=($B7+Z$6*$BA$1))*(FITContract[[Diwedd Tariff]:[Diwedd Tariff]]&gt;($B7+Z$6*$BA$1)),FITContract[[Ceiniogau fesul kWh]:[Ceiniogau fesul kWh]],0,,)</f>
        <v>3.9E-2</v>
      </c>
      <c r="AA7" s="76" cm="1">
        <f t="array" ref="AA7">_xlfn.XLOOKUP(1,(FITContract[[Dechrau Tariff ]:[Dechrau Tariff ]]&lt;=($B7+AA$6*$BA$1))*(FITContract[[Diwedd Tariff]:[Diwedd Tariff]]&gt;($B7+AA$6*$BA$1)),FITContract[[Ceiniogau fesul kWh]:[Ceiniogau fesul kWh]],0,,)</f>
        <v>3.9E-2</v>
      </c>
      <c r="AB7" s="76" cm="1">
        <f t="array" ref="AB7">_xlfn.XLOOKUP(1,(FITContract[[Dechrau Tariff ]:[Dechrau Tariff ]]&lt;=($B7+AB$6*$BA$1))*(FITContract[[Diwedd Tariff]:[Diwedd Tariff]]&gt;($B7+AB$6*$BA$1)),FITContract[[Ceiniogau fesul kWh]:[Ceiniogau fesul kWh]],0,,)</f>
        <v>3.9E-2</v>
      </c>
      <c r="AC7" s="76" cm="1">
        <f t="array" ref="AC7">_xlfn.XLOOKUP(1,(FITContract[[Dechrau Tariff ]:[Dechrau Tariff ]]&lt;=($B7+AC$6*$BA$1))*(FITContract[[Diwedd Tariff]:[Diwedd Tariff]]&gt;($B7+AC$6*$BA$1)),FITContract[[Ceiniogau fesul kWh]:[Ceiniogau fesul kWh]],0,,)</f>
        <v>3.9E-2</v>
      </c>
      <c r="AD7" s="76" cm="1">
        <f t="array" ref="AD7">_xlfn.XLOOKUP(1,(FITContract[[Dechrau Tariff ]:[Dechrau Tariff ]]&lt;=($B7+AD$6*$BA$1))*(FITContract[[Diwedd Tariff]:[Diwedd Tariff]]&gt;($B7+AD$6*$BA$1)),FITContract[[Ceiniogau fesul kWh]:[Ceiniogau fesul kWh]],0,,)</f>
        <v>3.9E-2</v>
      </c>
      <c r="AE7" s="76" cm="1">
        <f t="array" ref="AE7">_xlfn.XLOOKUP(1,(FITContract[[Dechrau Tariff ]:[Dechrau Tariff ]]&lt;=($B7+AE$6*$BA$1))*(FITContract[[Diwedd Tariff]:[Diwedd Tariff]]&gt;($B7+AE$6*$BA$1)),FITContract[[Ceiniogau fesul kWh]:[Ceiniogau fesul kWh]],0,,)</f>
        <v>3.9E-2</v>
      </c>
      <c r="AF7" s="76" cm="1">
        <f t="array" ref="AF7">_xlfn.XLOOKUP(1,(FITContract[[Dechrau Tariff ]:[Dechrau Tariff ]]&lt;=($B7+AF$6*$BA$1))*(FITContract[[Diwedd Tariff]:[Diwedd Tariff]]&gt;($B7+AF$6*$BA$1)),FITContract[[Ceiniogau fesul kWh]:[Ceiniogau fesul kWh]],0,,)</f>
        <v>3.9E-2</v>
      </c>
      <c r="AG7" s="76" cm="1">
        <f t="array" ref="AG7">_xlfn.XLOOKUP(1,(FITContract[[Dechrau Tariff ]:[Dechrau Tariff ]]&lt;=($B7+AG$6*$BA$1))*(FITContract[[Diwedd Tariff]:[Diwedd Tariff]]&gt;($B7+AG$6*$BA$1)),FITContract[[Ceiniogau fesul kWh]:[Ceiniogau fesul kWh]],0,,)</f>
        <v>3.9E-2</v>
      </c>
      <c r="AH7" s="76" cm="1">
        <f t="array" ref="AH7">_xlfn.XLOOKUP(1,(FITContract[[Dechrau Tariff ]:[Dechrau Tariff ]]&lt;=($B7+AH$6*$BA$1))*(FITContract[[Diwedd Tariff]:[Diwedd Tariff]]&gt;($B7+AH$6*$BA$1)),FITContract[[Ceiniogau fesul kWh]:[Ceiniogau fesul kWh]],0,,)</f>
        <v>3.9E-2</v>
      </c>
      <c r="AI7" s="76" cm="1">
        <f t="array" ref="AI7">_xlfn.XLOOKUP(1,(FITContract[[Dechrau Tariff ]:[Dechrau Tariff ]]&lt;=($B7+AI$6*$BA$1))*(FITContract[[Diwedd Tariff]:[Diwedd Tariff]]&gt;($B7+AI$6*$BA$1)),FITContract[[Ceiniogau fesul kWh]:[Ceiniogau fesul kWh]],0,,)</f>
        <v>3.9E-2</v>
      </c>
      <c r="AJ7" s="76" cm="1">
        <f t="array" ref="AJ7">_xlfn.XLOOKUP(1,(FITContract[[Dechrau Tariff ]:[Dechrau Tariff ]]&lt;=($B7+AJ$6*$BA$1))*(FITContract[[Diwedd Tariff]:[Diwedd Tariff]]&gt;($B7+AJ$6*$BA$1)),FITContract[[Ceiniogau fesul kWh]:[Ceiniogau fesul kWh]],0,,)</f>
        <v>3.9E-2</v>
      </c>
      <c r="AK7" s="76" cm="1">
        <f t="array" ref="AK7">_xlfn.XLOOKUP(1,(FITContract[[Dechrau Tariff ]:[Dechrau Tariff ]]&lt;=($B7+AK$6*$BA$1))*(FITContract[[Diwedd Tariff]:[Diwedd Tariff]]&gt;($B7+AK$6*$BA$1)),FITContract[[Ceiniogau fesul kWh]:[Ceiniogau fesul kWh]],0,,)</f>
        <v>3.9E-2</v>
      </c>
      <c r="AL7" s="76" cm="1">
        <f t="array" ref="AL7">_xlfn.XLOOKUP(1,(FITContract[[Dechrau Tariff ]:[Dechrau Tariff ]]&lt;=($B7+AL$6*$BA$1))*(FITContract[[Diwedd Tariff]:[Diwedd Tariff]]&gt;($B7+AL$6*$BA$1)),FITContract[[Ceiniogau fesul kWh]:[Ceiniogau fesul kWh]],0,,)</f>
        <v>3.9E-2</v>
      </c>
      <c r="AM7" s="76" cm="1">
        <f t="array" ref="AM7">_xlfn.XLOOKUP(1,(FITContract[[Dechrau Tariff ]:[Dechrau Tariff ]]&lt;=($B7+AM$6*$BA$1))*(FITContract[[Diwedd Tariff]:[Diwedd Tariff]]&gt;($B7+AM$6*$BA$1)),FITContract[[Ceiniogau fesul kWh]:[Ceiniogau fesul kWh]],0,,)</f>
        <v>3.9E-2</v>
      </c>
      <c r="AN7" s="76" cm="1">
        <f t="array" ref="AN7">_xlfn.XLOOKUP(1,(FITContract[[Dechrau Tariff ]:[Dechrau Tariff ]]&lt;=($B7+AN$6*$BA$1))*(FITContract[[Diwedd Tariff]:[Diwedd Tariff]]&gt;($B7+AN$6*$BA$1)),FITContract[[Ceiniogau fesul kWh]:[Ceiniogau fesul kWh]],0,,)</f>
        <v>3.9E-2</v>
      </c>
      <c r="AO7" s="76" cm="1">
        <f t="array" ref="AO7">_xlfn.XLOOKUP(1,(FITContract[[Dechrau Tariff ]:[Dechrau Tariff ]]&lt;=($B7+AO$6*$BA$1))*(FITContract[[Diwedd Tariff]:[Diwedd Tariff]]&gt;($B7+AO$6*$BA$1)),FITContract[[Ceiniogau fesul kWh]:[Ceiniogau fesul kWh]],0,,)</f>
        <v>3.9E-2</v>
      </c>
      <c r="AP7" s="76" cm="1">
        <f t="array" ref="AP7">_xlfn.XLOOKUP(1,(FITContract[[Dechrau Tariff ]:[Dechrau Tariff ]]&lt;=($B7+AP$6*$BA$1))*(FITContract[[Diwedd Tariff]:[Diwedd Tariff]]&gt;($B7+AP$6*$BA$1)),FITContract[[Ceiniogau fesul kWh]:[Ceiniogau fesul kWh]],0,,)</f>
        <v>3.9E-2</v>
      </c>
      <c r="AQ7" s="76" cm="1">
        <f t="array" ref="AQ7">_xlfn.XLOOKUP(1,(FITContract[[Dechrau Tariff ]:[Dechrau Tariff ]]&lt;=($B7+AQ$6*$BA$1))*(FITContract[[Diwedd Tariff]:[Diwedd Tariff]]&gt;($B7+AQ$6*$BA$1)),FITContract[[Ceiniogau fesul kWh]:[Ceiniogau fesul kWh]],0,,)</f>
        <v>3.9E-2</v>
      </c>
      <c r="AR7" s="76" cm="1">
        <f t="array" ref="AR7">_xlfn.XLOOKUP(1,(FITContract[[Dechrau Tariff ]:[Dechrau Tariff ]]&lt;=($B7+AR$6*$BA$1))*(FITContract[[Diwedd Tariff]:[Diwedd Tariff]]&gt;($B7+AR$6*$BA$1)),FITContract[[Ceiniogau fesul kWh]:[Ceiniogau fesul kWh]],0,,)</f>
        <v>3.9E-2</v>
      </c>
      <c r="AS7" s="76" cm="1">
        <f t="array" ref="AS7">_xlfn.XLOOKUP(1,(FITContract[[Dechrau Tariff ]:[Dechrau Tariff ]]&lt;=($B7+AS$6*$BA$1))*(FITContract[[Diwedd Tariff]:[Diwedd Tariff]]&gt;($B7+AS$6*$BA$1)),FITContract[[Ceiniogau fesul kWh]:[Ceiniogau fesul kWh]],0,,)</f>
        <v>3.9E-2</v>
      </c>
      <c r="AT7" s="76" cm="1">
        <f t="array" ref="AT7">_xlfn.XLOOKUP(1,(FITContract[[Dechrau Tariff ]:[Dechrau Tariff ]]&lt;=($B7+AT$6*$BA$1))*(FITContract[[Diwedd Tariff]:[Diwedd Tariff]]&gt;($B7+AT$6*$BA$1)),FITContract[[Ceiniogau fesul kWh]:[Ceiniogau fesul kWh]],0,,)</f>
        <v>3.9E-2</v>
      </c>
      <c r="AU7" s="76" cm="1">
        <f t="array" ref="AU7">_xlfn.XLOOKUP(1,(FITContract[[Dechrau Tariff ]:[Dechrau Tariff ]]&lt;=($B7+AU$6*$BA$1))*(FITContract[[Diwedd Tariff]:[Diwedd Tariff]]&gt;($B7+AU$6*$BA$1)),FITContract[[Ceiniogau fesul kWh]:[Ceiniogau fesul kWh]],0,,)</f>
        <v>3.9E-2</v>
      </c>
      <c r="AV7" s="76" cm="1">
        <f t="array" ref="AV7">_xlfn.XLOOKUP(1,(FITContract[[Dechrau Tariff ]:[Dechrau Tariff ]]&lt;=($B7+AV$6*$BA$1))*(FITContract[[Diwedd Tariff]:[Diwedd Tariff]]&gt;($B7+AV$6*$BA$1)),FITContract[[Ceiniogau fesul kWh]:[Ceiniogau fesul kWh]],0,,)</f>
        <v>3.9E-2</v>
      </c>
      <c r="AW7" s="76" cm="1">
        <f t="array" ref="AW7">_xlfn.XLOOKUP(1,(FITContract[[Dechrau Tariff ]:[Dechrau Tariff ]]&lt;=($B7+AW$6*$BA$1))*(FITContract[[Diwedd Tariff]:[Diwedd Tariff]]&gt;($B7+AW$6*$BA$1)),FITContract[[Ceiniogau fesul kWh]:[Ceiniogau fesul kWh]],0,,)</f>
        <v>3.9E-2</v>
      </c>
      <c r="AX7" s="76" cm="1">
        <f t="array" ref="AX7">_xlfn.XLOOKUP(1,(FITContract[[Dechrau Tariff ]:[Dechrau Tariff ]]&lt;=($B7+AX$6*$BA$1))*(FITContract[[Diwedd Tariff]:[Diwedd Tariff]]&gt;($B7+AX$6*$BA$1)),FITContract[[Ceiniogau fesul kWh]:[Ceiniogau fesul kWh]],0,,)</f>
        <v>3.9E-2</v>
      </c>
    </row>
    <row r="8" spans="1:123" x14ac:dyDescent="0.3">
      <c r="B8" s="30">
        <v>45293</v>
      </c>
      <c r="C8" s="76" cm="1">
        <f t="array" ref="C8">_xlfn.XLOOKUP(1,(FITContract[[Dechrau Tariff ]:[Dechrau Tariff ]]&lt;=($B8+C$6*$BA$1))*(FITContract[[Diwedd Tariff]:[Diwedd Tariff]]&gt;($B8+C$6*$BA$1)),FITContract[[Ceiniogau fesul kWh]:[Ceiniogau fesul kWh]],0,,)</f>
        <v>3.9E-2</v>
      </c>
      <c r="D8" s="76" cm="1">
        <f t="array" ref="D8">_xlfn.XLOOKUP(1,(FITContract[[Dechrau Tariff ]:[Dechrau Tariff ]]&lt;=($B8+D$6*$BA$1))*(FITContract[[Diwedd Tariff]:[Diwedd Tariff]]&gt;($B8+D$6*$BA$1)),FITContract[[Ceiniogau fesul kWh]:[Ceiniogau fesul kWh]],0,,)</f>
        <v>3.9E-2</v>
      </c>
      <c r="E8" s="76" cm="1">
        <f t="array" ref="E8">_xlfn.XLOOKUP(1,(FITContract[[Dechrau Tariff ]:[Dechrau Tariff ]]&lt;=($B8+E$6*$BA$1))*(FITContract[[Diwedd Tariff]:[Diwedd Tariff]]&gt;($B8+E$6*$BA$1)),FITContract[[Ceiniogau fesul kWh]:[Ceiniogau fesul kWh]],0,,)</f>
        <v>3.9E-2</v>
      </c>
      <c r="F8" s="76" cm="1">
        <f t="array" ref="F8">_xlfn.XLOOKUP(1,(FITContract[[Dechrau Tariff ]:[Dechrau Tariff ]]&lt;=($B8+F$6*$BA$1))*(FITContract[[Diwedd Tariff]:[Diwedd Tariff]]&gt;($B8+F$6*$BA$1)),FITContract[[Ceiniogau fesul kWh]:[Ceiniogau fesul kWh]],0,,)</f>
        <v>3.9E-2</v>
      </c>
      <c r="G8" s="76" cm="1">
        <f t="array" ref="G8">_xlfn.XLOOKUP(1,(FITContract[[Dechrau Tariff ]:[Dechrau Tariff ]]&lt;=($B8+G$6*$BA$1))*(FITContract[[Diwedd Tariff]:[Diwedd Tariff]]&gt;($B8+G$6*$BA$1)),FITContract[[Ceiniogau fesul kWh]:[Ceiniogau fesul kWh]],0,,)</f>
        <v>3.9E-2</v>
      </c>
      <c r="H8" s="76" cm="1">
        <f t="array" ref="H8">_xlfn.XLOOKUP(1,(FITContract[[Dechrau Tariff ]:[Dechrau Tariff ]]&lt;=($B8+H$6*$BA$1))*(FITContract[[Diwedd Tariff]:[Diwedd Tariff]]&gt;($B8+H$6*$BA$1)),FITContract[[Ceiniogau fesul kWh]:[Ceiniogau fesul kWh]],0,,)</f>
        <v>3.9E-2</v>
      </c>
      <c r="I8" s="76" cm="1">
        <f t="array" ref="I8">_xlfn.XLOOKUP(1,(FITContract[[Dechrau Tariff ]:[Dechrau Tariff ]]&lt;=($B8+I$6*$BA$1))*(FITContract[[Diwedd Tariff]:[Diwedd Tariff]]&gt;($B8+I$6*$BA$1)),FITContract[[Ceiniogau fesul kWh]:[Ceiniogau fesul kWh]],0,,)</f>
        <v>3.9E-2</v>
      </c>
      <c r="J8" s="76" cm="1">
        <f t="array" ref="J8">_xlfn.XLOOKUP(1,(FITContract[[Dechrau Tariff ]:[Dechrau Tariff ]]&lt;=($B8+J$6*$BA$1))*(FITContract[[Diwedd Tariff]:[Diwedd Tariff]]&gt;($B8+J$6*$BA$1)),FITContract[[Ceiniogau fesul kWh]:[Ceiniogau fesul kWh]],0,,)</f>
        <v>3.9E-2</v>
      </c>
      <c r="K8" s="76" cm="1">
        <f t="array" ref="K8">_xlfn.XLOOKUP(1,(FITContract[[Dechrau Tariff ]:[Dechrau Tariff ]]&lt;=($B8+K$6*$BA$1))*(FITContract[[Diwedd Tariff]:[Diwedd Tariff]]&gt;($B8+K$6*$BA$1)),FITContract[[Ceiniogau fesul kWh]:[Ceiniogau fesul kWh]],0,,)</f>
        <v>3.9E-2</v>
      </c>
      <c r="L8" s="76" cm="1">
        <f t="array" ref="L8">_xlfn.XLOOKUP(1,(FITContract[[Dechrau Tariff ]:[Dechrau Tariff ]]&lt;=($B8+L$6*$BA$1))*(FITContract[[Diwedd Tariff]:[Diwedd Tariff]]&gt;($B8+L$6*$BA$1)),FITContract[[Ceiniogau fesul kWh]:[Ceiniogau fesul kWh]],0,,)</f>
        <v>3.9E-2</v>
      </c>
      <c r="M8" s="76" cm="1">
        <f t="array" ref="M8">_xlfn.XLOOKUP(1,(FITContract[[Dechrau Tariff ]:[Dechrau Tariff ]]&lt;=($B8+M$6*$BA$1))*(FITContract[[Diwedd Tariff]:[Diwedd Tariff]]&gt;($B8+M$6*$BA$1)),FITContract[[Ceiniogau fesul kWh]:[Ceiniogau fesul kWh]],0,,)</f>
        <v>3.9E-2</v>
      </c>
      <c r="N8" s="76" cm="1">
        <f t="array" ref="N8">_xlfn.XLOOKUP(1,(FITContract[[Dechrau Tariff ]:[Dechrau Tariff ]]&lt;=($B8+N$6*$BA$1))*(FITContract[[Diwedd Tariff]:[Diwedd Tariff]]&gt;($B8+N$6*$BA$1)),FITContract[[Ceiniogau fesul kWh]:[Ceiniogau fesul kWh]],0,,)</f>
        <v>3.9E-2</v>
      </c>
      <c r="O8" s="76" cm="1">
        <f t="array" ref="O8">_xlfn.XLOOKUP(1,(FITContract[[Dechrau Tariff ]:[Dechrau Tariff ]]&lt;=($B8+O$6*$BA$1))*(FITContract[[Diwedd Tariff]:[Diwedd Tariff]]&gt;($B8+O$6*$BA$1)),FITContract[[Ceiniogau fesul kWh]:[Ceiniogau fesul kWh]],0,,)</f>
        <v>3.9E-2</v>
      </c>
      <c r="P8" s="76" cm="1">
        <f t="array" ref="P8">_xlfn.XLOOKUP(1,(FITContract[[Dechrau Tariff ]:[Dechrau Tariff ]]&lt;=($B8+P$6*$BA$1))*(FITContract[[Diwedd Tariff]:[Diwedd Tariff]]&gt;($B8+P$6*$BA$1)),FITContract[[Ceiniogau fesul kWh]:[Ceiniogau fesul kWh]],0,,)</f>
        <v>3.9E-2</v>
      </c>
      <c r="Q8" s="76" cm="1">
        <f t="array" ref="Q8">_xlfn.XLOOKUP(1,(FITContract[[Dechrau Tariff ]:[Dechrau Tariff ]]&lt;=($B8+Q$6*$BA$1))*(FITContract[[Diwedd Tariff]:[Diwedd Tariff]]&gt;($B8+Q$6*$BA$1)),FITContract[[Ceiniogau fesul kWh]:[Ceiniogau fesul kWh]],0,,)</f>
        <v>3.9E-2</v>
      </c>
      <c r="R8" s="76" cm="1">
        <f t="array" ref="R8">_xlfn.XLOOKUP(1,(FITContract[[Dechrau Tariff ]:[Dechrau Tariff ]]&lt;=($B8+R$6*$BA$1))*(FITContract[[Diwedd Tariff]:[Diwedd Tariff]]&gt;($B8+R$6*$BA$1)),FITContract[[Ceiniogau fesul kWh]:[Ceiniogau fesul kWh]],0,,)</f>
        <v>3.9E-2</v>
      </c>
      <c r="S8" s="76" cm="1">
        <f t="array" ref="S8">_xlfn.XLOOKUP(1,(FITContract[[Dechrau Tariff ]:[Dechrau Tariff ]]&lt;=($B8+S$6*$BA$1))*(FITContract[[Diwedd Tariff]:[Diwedd Tariff]]&gt;($B8+S$6*$BA$1)),FITContract[[Ceiniogau fesul kWh]:[Ceiniogau fesul kWh]],0,,)</f>
        <v>3.9E-2</v>
      </c>
      <c r="T8" s="76" cm="1">
        <f t="array" ref="T8">_xlfn.XLOOKUP(1,(FITContract[[Dechrau Tariff ]:[Dechrau Tariff ]]&lt;=($B8+T$6*$BA$1))*(FITContract[[Diwedd Tariff]:[Diwedd Tariff]]&gt;($B8+T$6*$BA$1)),FITContract[[Ceiniogau fesul kWh]:[Ceiniogau fesul kWh]],0,,)</f>
        <v>3.9E-2</v>
      </c>
      <c r="U8" s="76" cm="1">
        <f t="array" ref="U8">_xlfn.XLOOKUP(1,(FITContract[[Dechrau Tariff ]:[Dechrau Tariff ]]&lt;=($B8+U$6*$BA$1))*(FITContract[[Diwedd Tariff]:[Diwedd Tariff]]&gt;($B8+U$6*$BA$1)),FITContract[[Ceiniogau fesul kWh]:[Ceiniogau fesul kWh]],0,,)</f>
        <v>3.9E-2</v>
      </c>
      <c r="V8" s="76" cm="1">
        <f t="array" ref="V8">_xlfn.XLOOKUP(1,(FITContract[[Dechrau Tariff ]:[Dechrau Tariff ]]&lt;=($B8+V$6*$BA$1))*(FITContract[[Diwedd Tariff]:[Diwedd Tariff]]&gt;($B8+V$6*$BA$1)),FITContract[[Ceiniogau fesul kWh]:[Ceiniogau fesul kWh]],0,,)</f>
        <v>3.9E-2</v>
      </c>
      <c r="W8" s="76" cm="1">
        <f t="array" ref="W8">_xlfn.XLOOKUP(1,(FITContract[[Dechrau Tariff ]:[Dechrau Tariff ]]&lt;=($B8+W$6*$BA$1))*(FITContract[[Diwedd Tariff]:[Diwedd Tariff]]&gt;($B8+W$6*$BA$1)),FITContract[[Ceiniogau fesul kWh]:[Ceiniogau fesul kWh]],0,,)</f>
        <v>3.9E-2</v>
      </c>
      <c r="X8" s="76" cm="1">
        <f t="array" ref="X8">_xlfn.XLOOKUP(1,(FITContract[[Dechrau Tariff ]:[Dechrau Tariff ]]&lt;=($B8+X$6*$BA$1))*(FITContract[[Diwedd Tariff]:[Diwedd Tariff]]&gt;($B8+X$6*$BA$1)),FITContract[[Ceiniogau fesul kWh]:[Ceiniogau fesul kWh]],0,,)</f>
        <v>3.9E-2</v>
      </c>
      <c r="Y8" s="76" cm="1">
        <f t="array" ref="Y8">_xlfn.XLOOKUP(1,(FITContract[[Dechrau Tariff ]:[Dechrau Tariff ]]&lt;=($B8+Y$6*$BA$1))*(FITContract[[Diwedd Tariff]:[Diwedd Tariff]]&gt;($B8+Y$6*$BA$1)),FITContract[[Ceiniogau fesul kWh]:[Ceiniogau fesul kWh]],0,,)</f>
        <v>3.9E-2</v>
      </c>
      <c r="Z8" s="76" cm="1">
        <f t="array" ref="Z8">_xlfn.XLOOKUP(1,(FITContract[[Dechrau Tariff ]:[Dechrau Tariff ]]&lt;=($B8+Z$6*$BA$1))*(FITContract[[Diwedd Tariff]:[Diwedd Tariff]]&gt;($B8+Z$6*$BA$1)),FITContract[[Ceiniogau fesul kWh]:[Ceiniogau fesul kWh]],0,,)</f>
        <v>3.9E-2</v>
      </c>
      <c r="AA8" s="76" cm="1">
        <f t="array" ref="AA8">_xlfn.XLOOKUP(1,(FITContract[[Dechrau Tariff ]:[Dechrau Tariff ]]&lt;=($B8+AA$6*$BA$1))*(FITContract[[Diwedd Tariff]:[Diwedd Tariff]]&gt;($B8+AA$6*$BA$1)),FITContract[[Ceiniogau fesul kWh]:[Ceiniogau fesul kWh]],0,,)</f>
        <v>3.9E-2</v>
      </c>
      <c r="AB8" s="76" cm="1">
        <f t="array" ref="AB8">_xlfn.XLOOKUP(1,(FITContract[[Dechrau Tariff ]:[Dechrau Tariff ]]&lt;=($B8+AB$6*$BA$1))*(FITContract[[Diwedd Tariff]:[Diwedd Tariff]]&gt;($B8+AB$6*$BA$1)),FITContract[[Ceiniogau fesul kWh]:[Ceiniogau fesul kWh]],0,,)</f>
        <v>3.9E-2</v>
      </c>
      <c r="AC8" s="76" cm="1">
        <f t="array" ref="AC8">_xlfn.XLOOKUP(1,(FITContract[[Dechrau Tariff ]:[Dechrau Tariff ]]&lt;=($B8+AC$6*$BA$1))*(FITContract[[Diwedd Tariff]:[Diwedd Tariff]]&gt;($B8+AC$6*$BA$1)),FITContract[[Ceiniogau fesul kWh]:[Ceiniogau fesul kWh]],0,,)</f>
        <v>3.9E-2</v>
      </c>
      <c r="AD8" s="76" cm="1">
        <f t="array" ref="AD8">_xlfn.XLOOKUP(1,(FITContract[[Dechrau Tariff ]:[Dechrau Tariff ]]&lt;=($B8+AD$6*$BA$1))*(FITContract[[Diwedd Tariff]:[Diwedd Tariff]]&gt;($B8+AD$6*$BA$1)),FITContract[[Ceiniogau fesul kWh]:[Ceiniogau fesul kWh]],0,,)</f>
        <v>3.9E-2</v>
      </c>
      <c r="AE8" s="76" cm="1">
        <f t="array" ref="AE8">_xlfn.XLOOKUP(1,(FITContract[[Dechrau Tariff ]:[Dechrau Tariff ]]&lt;=($B8+AE$6*$BA$1))*(FITContract[[Diwedd Tariff]:[Diwedd Tariff]]&gt;($B8+AE$6*$BA$1)),FITContract[[Ceiniogau fesul kWh]:[Ceiniogau fesul kWh]],0,,)</f>
        <v>3.9E-2</v>
      </c>
      <c r="AF8" s="76" cm="1">
        <f t="array" ref="AF8">_xlfn.XLOOKUP(1,(FITContract[[Dechrau Tariff ]:[Dechrau Tariff ]]&lt;=($B8+AF$6*$BA$1))*(FITContract[[Diwedd Tariff]:[Diwedd Tariff]]&gt;($B8+AF$6*$BA$1)),FITContract[[Ceiniogau fesul kWh]:[Ceiniogau fesul kWh]],0,,)</f>
        <v>3.9E-2</v>
      </c>
      <c r="AG8" s="76" cm="1">
        <f t="array" ref="AG8">_xlfn.XLOOKUP(1,(FITContract[[Dechrau Tariff ]:[Dechrau Tariff ]]&lt;=($B8+AG$6*$BA$1))*(FITContract[[Diwedd Tariff]:[Diwedd Tariff]]&gt;($B8+AG$6*$BA$1)),FITContract[[Ceiniogau fesul kWh]:[Ceiniogau fesul kWh]],0,,)</f>
        <v>3.9E-2</v>
      </c>
      <c r="AH8" s="76" cm="1">
        <f t="array" ref="AH8">_xlfn.XLOOKUP(1,(FITContract[[Dechrau Tariff ]:[Dechrau Tariff ]]&lt;=($B8+AH$6*$BA$1))*(FITContract[[Diwedd Tariff]:[Diwedd Tariff]]&gt;($B8+AH$6*$BA$1)),FITContract[[Ceiniogau fesul kWh]:[Ceiniogau fesul kWh]],0,,)</f>
        <v>3.9E-2</v>
      </c>
      <c r="AI8" s="76" cm="1">
        <f t="array" ref="AI8">_xlfn.XLOOKUP(1,(FITContract[[Dechrau Tariff ]:[Dechrau Tariff ]]&lt;=($B8+AI$6*$BA$1))*(FITContract[[Diwedd Tariff]:[Diwedd Tariff]]&gt;($B8+AI$6*$BA$1)),FITContract[[Ceiniogau fesul kWh]:[Ceiniogau fesul kWh]],0,,)</f>
        <v>3.9E-2</v>
      </c>
      <c r="AJ8" s="76" cm="1">
        <f t="array" ref="AJ8">_xlfn.XLOOKUP(1,(FITContract[[Dechrau Tariff ]:[Dechrau Tariff ]]&lt;=($B8+AJ$6*$BA$1))*(FITContract[[Diwedd Tariff]:[Diwedd Tariff]]&gt;($B8+AJ$6*$BA$1)),FITContract[[Ceiniogau fesul kWh]:[Ceiniogau fesul kWh]],0,,)</f>
        <v>3.9E-2</v>
      </c>
      <c r="AK8" s="76" cm="1">
        <f t="array" ref="AK8">_xlfn.XLOOKUP(1,(FITContract[[Dechrau Tariff ]:[Dechrau Tariff ]]&lt;=($B8+AK$6*$BA$1))*(FITContract[[Diwedd Tariff]:[Diwedd Tariff]]&gt;($B8+AK$6*$BA$1)),FITContract[[Ceiniogau fesul kWh]:[Ceiniogau fesul kWh]],0,,)</f>
        <v>3.9E-2</v>
      </c>
      <c r="AL8" s="76" cm="1">
        <f t="array" ref="AL8">_xlfn.XLOOKUP(1,(FITContract[[Dechrau Tariff ]:[Dechrau Tariff ]]&lt;=($B8+AL$6*$BA$1))*(FITContract[[Diwedd Tariff]:[Diwedd Tariff]]&gt;($B8+AL$6*$BA$1)),FITContract[[Ceiniogau fesul kWh]:[Ceiniogau fesul kWh]],0,,)</f>
        <v>3.9E-2</v>
      </c>
      <c r="AM8" s="76" cm="1">
        <f t="array" ref="AM8">_xlfn.XLOOKUP(1,(FITContract[[Dechrau Tariff ]:[Dechrau Tariff ]]&lt;=($B8+AM$6*$BA$1))*(FITContract[[Diwedd Tariff]:[Diwedd Tariff]]&gt;($B8+AM$6*$BA$1)),FITContract[[Ceiniogau fesul kWh]:[Ceiniogau fesul kWh]],0,,)</f>
        <v>3.9E-2</v>
      </c>
      <c r="AN8" s="76" cm="1">
        <f t="array" ref="AN8">_xlfn.XLOOKUP(1,(FITContract[[Dechrau Tariff ]:[Dechrau Tariff ]]&lt;=($B8+AN$6*$BA$1))*(FITContract[[Diwedd Tariff]:[Diwedd Tariff]]&gt;($B8+AN$6*$BA$1)),FITContract[[Ceiniogau fesul kWh]:[Ceiniogau fesul kWh]],0,,)</f>
        <v>3.9E-2</v>
      </c>
      <c r="AO8" s="76" cm="1">
        <f t="array" ref="AO8">_xlfn.XLOOKUP(1,(FITContract[[Dechrau Tariff ]:[Dechrau Tariff ]]&lt;=($B8+AO$6*$BA$1))*(FITContract[[Diwedd Tariff]:[Diwedd Tariff]]&gt;($B8+AO$6*$BA$1)),FITContract[[Ceiniogau fesul kWh]:[Ceiniogau fesul kWh]],0,,)</f>
        <v>3.9E-2</v>
      </c>
      <c r="AP8" s="76" cm="1">
        <f t="array" ref="AP8">_xlfn.XLOOKUP(1,(FITContract[[Dechrau Tariff ]:[Dechrau Tariff ]]&lt;=($B8+AP$6*$BA$1))*(FITContract[[Diwedd Tariff]:[Diwedd Tariff]]&gt;($B8+AP$6*$BA$1)),FITContract[[Ceiniogau fesul kWh]:[Ceiniogau fesul kWh]],0,,)</f>
        <v>3.9E-2</v>
      </c>
      <c r="AQ8" s="76" cm="1">
        <f t="array" ref="AQ8">_xlfn.XLOOKUP(1,(FITContract[[Dechrau Tariff ]:[Dechrau Tariff ]]&lt;=($B8+AQ$6*$BA$1))*(FITContract[[Diwedd Tariff]:[Diwedd Tariff]]&gt;($B8+AQ$6*$BA$1)),FITContract[[Ceiniogau fesul kWh]:[Ceiniogau fesul kWh]],0,,)</f>
        <v>3.9E-2</v>
      </c>
      <c r="AR8" s="76" cm="1">
        <f t="array" ref="AR8">_xlfn.XLOOKUP(1,(FITContract[[Dechrau Tariff ]:[Dechrau Tariff ]]&lt;=($B8+AR$6*$BA$1))*(FITContract[[Diwedd Tariff]:[Diwedd Tariff]]&gt;($B8+AR$6*$BA$1)),FITContract[[Ceiniogau fesul kWh]:[Ceiniogau fesul kWh]],0,,)</f>
        <v>3.9E-2</v>
      </c>
      <c r="AS8" s="76" cm="1">
        <f t="array" ref="AS8">_xlfn.XLOOKUP(1,(FITContract[[Dechrau Tariff ]:[Dechrau Tariff ]]&lt;=($B8+AS$6*$BA$1))*(FITContract[[Diwedd Tariff]:[Diwedd Tariff]]&gt;($B8+AS$6*$BA$1)),FITContract[[Ceiniogau fesul kWh]:[Ceiniogau fesul kWh]],0,,)</f>
        <v>3.9E-2</v>
      </c>
      <c r="AT8" s="76" cm="1">
        <f t="array" ref="AT8">_xlfn.XLOOKUP(1,(FITContract[[Dechrau Tariff ]:[Dechrau Tariff ]]&lt;=($B8+AT$6*$BA$1))*(FITContract[[Diwedd Tariff]:[Diwedd Tariff]]&gt;($B8+AT$6*$BA$1)),FITContract[[Ceiniogau fesul kWh]:[Ceiniogau fesul kWh]],0,,)</f>
        <v>3.9E-2</v>
      </c>
      <c r="AU8" s="76" cm="1">
        <f t="array" ref="AU8">_xlfn.XLOOKUP(1,(FITContract[[Dechrau Tariff ]:[Dechrau Tariff ]]&lt;=($B8+AU$6*$BA$1))*(FITContract[[Diwedd Tariff]:[Diwedd Tariff]]&gt;($B8+AU$6*$BA$1)),FITContract[[Ceiniogau fesul kWh]:[Ceiniogau fesul kWh]],0,,)</f>
        <v>3.9E-2</v>
      </c>
      <c r="AV8" s="76" cm="1">
        <f t="array" ref="AV8">_xlfn.XLOOKUP(1,(FITContract[[Dechrau Tariff ]:[Dechrau Tariff ]]&lt;=($B8+AV$6*$BA$1))*(FITContract[[Diwedd Tariff]:[Diwedd Tariff]]&gt;($B8+AV$6*$BA$1)),FITContract[[Ceiniogau fesul kWh]:[Ceiniogau fesul kWh]],0,,)</f>
        <v>3.9E-2</v>
      </c>
      <c r="AW8" s="76" cm="1">
        <f t="array" ref="AW8">_xlfn.XLOOKUP(1,(FITContract[[Dechrau Tariff ]:[Dechrau Tariff ]]&lt;=($B8+AW$6*$BA$1))*(FITContract[[Diwedd Tariff]:[Diwedd Tariff]]&gt;($B8+AW$6*$BA$1)),FITContract[[Ceiniogau fesul kWh]:[Ceiniogau fesul kWh]],0,,)</f>
        <v>3.9E-2</v>
      </c>
      <c r="AX8" s="76" cm="1">
        <f t="array" ref="AX8">_xlfn.XLOOKUP(1,(FITContract[[Dechrau Tariff ]:[Dechrau Tariff ]]&lt;=($B8+AX$6*$BA$1))*(FITContract[[Diwedd Tariff]:[Diwedd Tariff]]&gt;($B8+AX$6*$BA$1)),FITContract[[Ceiniogau fesul kWh]:[Ceiniogau fesul kWh]],0,,)</f>
        <v>3.9E-2</v>
      </c>
    </row>
    <row r="9" spans="1:123" x14ac:dyDescent="0.3">
      <c r="B9" s="30">
        <v>45294</v>
      </c>
      <c r="C9" s="76" cm="1">
        <f t="array" ref="C9">_xlfn.XLOOKUP(1,(FITContract[[Dechrau Tariff ]:[Dechrau Tariff ]]&lt;=($B9+C$6*$BA$1))*(FITContract[[Diwedd Tariff]:[Diwedd Tariff]]&gt;($B9+C$6*$BA$1)),FITContract[[Ceiniogau fesul kWh]:[Ceiniogau fesul kWh]],0,,)</f>
        <v>3.9E-2</v>
      </c>
      <c r="D9" s="76" cm="1">
        <f t="array" ref="D9">_xlfn.XLOOKUP(1,(FITContract[[Dechrau Tariff ]:[Dechrau Tariff ]]&lt;=($B9+D$6*$BA$1))*(FITContract[[Diwedd Tariff]:[Diwedd Tariff]]&gt;($B9+D$6*$BA$1)),FITContract[[Ceiniogau fesul kWh]:[Ceiniogau fesul kWh]],0,,)</f>
        <v>3.9E-2</v>
      </c>
      <c r="E9" s="76" cm="1">
        <f t="array" ref="E9">_xlfn.XLOOKUP(1,(FITContract[[Dechrau Tariff ]:[Dechrau Tariff ]]&lt;=($B9+E$6*$BA$1))*(FITContract[[Diwedd Tariff]:[Diwedd Tariff]]&gt;($B9+E$6*$BA$1)),FITContract[[Ceiniogau fesul kWh]:[Ceiniogau fesul kWh]],0,,)</f>
        <v>3.9E-2</v>
      </c>
      <c r="F9" s="76" cm="1">
        <f t="array" ref="F9">_xlfn.XLOOKUP(1,(FITContract[[Dechrau Tariff ]:[Dechrau Tariff ]]&lt;=($B9+F$6*$BA$1))*(FITContract[[Diwedd Tariff]:[Diwedd Tariff]]&gt;($B9+F$6*$BA$1)),FITContract[[Ceiniogau fesul kWh]:[Ceiniogau fesul kWh]],0,,)</f>
        <v>3.9E-2</v>
      </c>
      <c r="G9" s="76" cm="1">
        <f t="array" ref="G9">_xlfn.XLOOKUP(1,(FITContract[[Dechrau Tariff ]:[Dechrau Tariff ]]&lt;=($B9+G$6*$BA$1))*(FITContract[[Diwedd Tariff]:[Diwedd Tariff]]&gt;($B9+G$6*$BA$1)),FITContract[[Ceiniogau fesul kWh]:[Ceiniogau fesul kWh]],0,,)</f>
        <v>3.9E-2</v>
      </c>
      <c r="H9" s="76" cm="1">
        <f t="array" ref="H9">_xlfn.XLOOKUP(1,(FITContract[[Dechrau Tariff ]:[Dechrau Tariff ]]&lt;=($B9+H$6*$BA$1))*(FITContract[[Diwedd Tariff]:[Diwedd Tariff]]&gt;($B9+H$6*$BA$1)),FITContract[[Ceiniogau fesul kWh]:[Ceiniogau fesul kWh]],0,,)</f>
        <v>3.9E-2</v>
      </c>
      <c r="I9" s="76" cm="1">
        <f t="array" ref="I9">_xlfn.XLOOKUP(1,(FITContract[[Dechrau Tariff ]:[Dechrau Tariff ]]&lt;=($B9+I$6*$BA$1))*(FITContract[[Diwedd Tariff]:[Diwedd Tariff]]&gt;($B9+I$6*$BA$1)),FITContract[[Ceiniogau fesul kWh]:[Ceiniogau fesul kWh]],0,,)</f>
        <v>3.9E-2</v>
      </c>
      <c r="J9" s="76" cm="1">
        <f t="array" ref="J9">_xlfn.XLOOKUP(1,(FITContract[[Dechrau Tariff ]:[Dechrau Tariff ]]&lt;=($B9+J$6*$BA$1))*(FITContract[[Diwedd Tariff]:[Diwedd Tariff]]&gt;($B9+J$6*$BA$1)),FITContract[[Ceiniogau fesul kWh]:[Ceiniogau fesul kWh]],0,,)</f>
        <v>3.9E-2</v>
      </c>
      <c r="K9" s="76" cm="1">
        <f t="array" ref="K9">_xlfn.XLOOKUP(1,(FITContract[[Dechrau Tariff ]:[Dechrau Tariff ]]&lt;=($B9+K$6*$BA$1))*(FITContract[[Diwedd Tariff]:[Diwedd Tariff]]&gt;($B9+K$6*$BA$1)),FITContract[[Ceiniogau fesul kWh]:[Ceiniogau fesul kWh]],0,,)</f>
        <v>3.9E-2</v>
      </c>
      <c r="L9" s="76" cm="1">
        <f t="array" ref="L9">_xlfn.XLOOKUP(1,(FITContract[[Dechrau Tariff ]:[Dechrau Tariff ]]&lt;=($B9+L$6*$BA$1))*(FITContract[[Diwedd Tariff]:[Diwedd Tariff]]&gt;($B9+L$6*$BA$1)),FITContract[[Ceiniogau fesul kWh]:[Ceiniogau fesul kWh]],0,,)</f>
        <v>3.9E-2</v>
      </c>
      <c r="M9" s="76" cm="1">
        <f t="array" ref="M9">_xlfn.XLOOKUP(1,(FITContract[[Dechrau Tariff ]:[Dechrau Tariff ]]&lt;=($B9+M$6*$BA$1))*(FITContract[[Diwedd Tariff]:[Diwedd Tariff]]&gt;($B9+M$6*$BA$1)),FITContract[[Ceiniogau fesul kWh]:[Ceiniogau fesul kWh]],0,,)</f>
        <v>3.9E-2</v>
      </c>
      <c r="N9" s="76" cm="1">
        <f t="array" ref="N9">_xlfn.XLOOKUP(1,(FITContract[[Dechrau Tariff ]:[Dechrau Tariff ]]&lt;=($B9+N$6*$BA$1))*(FITContract[[Diwedd Tariff]:[Diwedd Tariff]]&gt;($B9+N$6*$BA$1)),FITContract[[Ceiniogau fesul kWh]:[Ceiniogau fesul kWh]],0,,)</f>
        <v>3.9E-2</v>
      </c>
      <c r="O9" s="76" cm="1">
        <f t="array" ref="O9">_xlfn.XLOOKUP(1,(FITContract[[Dechrau Tariff ]:[Dechrau Tariff ]]&lt;=($B9+O$6*$BA$1))*(FITContract[[Diwedd Tariff]:[Diwedd Tariff]]&gt;($B9+O$6*$BA$1)),FITContract[[Ceiniogau fesul kWh]:[Ceiniogau fesul kWh]],0,,)</f>
        <v>3.9E-2</v>
      </c>
      <c r="P9" s="76" cm="1">
        <f t="array" ref="P9">_xlfn.XLOOKUP(1,(FITContract[[Dechrau Tariff ]:[Dechrau Tariff ]]&lt;=($B9+P$6*$BA$1))*(FITContract[[Diwedd Tariff]:[Diwedd Tariff]]&gt;($B9+P$6*$BA$1)),FITContract[[Ceiniogau fesul kWh]:[Ceiniogau fesul kWh]],0,,)</f>
        <v>3.9E-2</v>
      </c>
      <c r="Q9" s="76" cm="1">
        <f t="array" ref="Q9">_xlfn.XLOOKUP(1,(FITContract[[Dechrau Tariff ]:[Dechrau Tariff ]]&lt;=($B9+Q$6*$BA$1))*(FITContract[[Diwedd Tariff]:[Diwedd Tariff]]&gt;($B9+Q$6*$BA$1)),FITContract[[Ceiniogau fesul kWh]:[Ceiniogau fesul kWh]],0,,)</f>
        <v>3.9E-2</v>
      </c>
      <c r="R9" s="76" cm="1">
        <f t="array" ref="R9">_xlfn.XLOOKUP(1,(FITContract[[Dechrau Tariff ]:[Dechrau Tariff ]]&lt;=($B9+R$6*$BA$1))*(FITContract[[Diwedd Tariff]:[Diwedd Tariff]]&gt;($B9+R$6*$BA$1)),FITContract[[Ceiniogau fesul kWh]:[Ceiniogau fesul kWh]],0,,)</f>
        <v>3.9E-2</v>
      </c>
      <c r="S9" s="76" cm="1">
        <f t="array" ref="S9">_xlfn.XLOOKUP(1,(FITContract[[Dechrau Tariff ]:[Dechrau Tariff ]]&lt;=($B9+S$6*$BA$1))*(FITContract[[Diwedd Tariff]:[Diwedd Tariff]]&gt;($B9+S$6*$BA$1)),FITContract[[Ceiniogau fesul kWh]:[Ceiniogau fesul kWh]],0,,)</f>
        <v>3.9E-2</v>
      </c>
      <c r="T9" s="76" cm="1">
        <f t="array" ref="T9">_xlfn.XLOOKUP(1,(FITContract[[Dechrau Tariff ]:[Dechrau Tariff ]]&lt;=($B9+T$6*$BA$1))*(FITContract[[Diwedd Tariff]:[Diwedd Tariff]]&gt;($B9+T$6*$BA$1)),FITContract[[Ceiniogau fesul kWh]:[Ceiniogau fesul kWh]],0,,)</f>
        <v>3.9E-2</v>
      </c>
      <c r="U9" s="76" cm="1">
        <f t="array" ref="U9">_xlfn.XLOOKUP(1,(FITContract[[Dechrau Tariff ]:[Dechrau Tariff ]]&lt;=($B9+U$6*$BA$1))*(FITContract[[Diwedd Tariff]:[Diwedd Tariff]]&gt;($B9+U$6*$BA$1)),FITContract[[Ceiniogau fesul kWh]:[Ceiniogau fesul kWh]],0,,)</f>
        <v>3.9E-2</v>
      </c>
      <c r="V9" s="76" cm="1">
        <f t="array" ref="V9">_xlfn.XLOOKUP(1,(FITContract[[Dechrau Tariff ]:[Dechrau Tariff ]]&lt;=($B9+V$6*$BA$1))*(FITContract[[Diwedd Tariff]:[Diwedd Tariff]]&gt;($B9+V$6*$BA$1)),FITContract[[Ceiniogau fesul kWh]:[Ceiniogau fesul kWh]],0,,)</f>
        <v>3.9E-2</v>
      </c>
      <c r="W9" s="76" cm="1">
        <f t="array" ref="W9">_xlfn.XLOOKUP(1,(FITContract[[Dechrau Tariff ]:[Dechrau Tariff ]]&lt;=($B9+W$6*$BA$1))*(FITContract[[Diwedd Tariff]:[Diwedd Tariff]]&gt;($B9+W$6*$BA$1)),FITContract[[Ceiniogau fesul kWh]:[Ceiniogau fesul kWh]],0,,)</f>
        <v>3.9E-2</v>
      </c>
      <c r="X9" s="76" cm="1">
        <f t="array" ref="X9">_xlfn.XLOOKUP(1,(FITContract[[Dechrau Tariff ]:[Dechrau Tariff ]]&lt;=($B9+X$6*$BA$1))*(FITContract[[Diwedd Tariff]:[Diwedd Tariff]]&gt;($B9+X$6*$BA$1)),FITContract[[Ceiniogau fesul kWh]:[Ceiniogau fesul kWh]],0,,)</f>
        <v>3.9E-2</v>
      </c>
      <c r="Y9" s="76" cm="1">
        <f t="array" ref="Y9">_xlfn.XLOOKUP(1,(FITContract[[Dechrau Tariff ]:[Dechrau Tariff ]]&lt;=($B9+Y$6*$BA$1))*(FITContract[[Diwedd Tariff]:[Diwedd Tariff]]&gt;($B9+Y$6*$BA$1)),FITContract[[Ceiniogau fesul kWh]:[Ceiniogau fesul kWh]],0,,)</f>
        <v>3.9E-2</v>
      </c>
      <c r="Z9" s="76" cm="1">
        <f t="array" ref="Z9">_xlfn.XLOOKUP(1,(FITContract[[Dechrau Tariff ]:[Dechrau Tariff ]]&lt;=($B9+Z$6*$BA$1))*(FITContract[[Diwedd Tariff]:[Diwedd Tariff]]&gt;($B9+Z$6*$BA$1)),FITContract[[Ceiniogau fesul kWh]:[Ceiniogau fesul kWh]],0,,)</f>
        <v>3.9E-2</v>
      </c>
      <c r="AA9" s="76" cm="1">
        <f t="array" ref="AA9">_xlfn.XLOOKUP(1,(FITContract[[Dechrau Tariff ]:[Dechrau Tariff ]]&lt;=($B9+AA$6*$BA$1))*(FITContract[[Diwedd Tariff]:[Diwedd Tariff]]&gt;($B9+AA$6*$BA$1)),FITContract[[Ceiniogau fesul kWh]:[Ceiniogau fesul kWh]],0,,)</f>
        <v>3.9E-2</v>
      </c>
      <c r="AB9" s="76" cm="1">
        <f t="array" ref="AB9">_xlfn.XLOOKUP(1,(FITContract[[Dechrau Tariff ]:[Dechrau Tariff ]]&lt;=($B9+AB$6*$BA$1))*(FITContract[[Diwedd Tariff]:[Diwedd Tariff]]&gt;($B9+AB$6*$BA$1)),FITContract[[Ceiniogau fesul kWh]:[Ceiniogau fesul kWh]],0,,)</f>
        <v>3.9E-2</v>
      </c>
      <c r="AC9" s="76" cm="1">
        <f t="array" ref="AC9">_xlfn.XLOOKUP(1,(FITContract[[Dechrau Tariff ]:[Dechrau Tariff ]]&lt;=($B9+AC$6*$BA$1))*(FITContract[[Diwedd Tariff]:[Diwedd Tariff]]&gt;($B9+AC$6*$BA$1)),FITContract[[Ceiniogau fesul kWh]:[Ceiniogau fesul kWh]],0,,)</f>
        <v>3.9E-2</v>
      </c>
      <c r="AD9" s="76" cm="1">
        <f t="array" ref="AD9">_xlfn.XLOOKUP(1,(FITContract[[Dechrau Tariff ]:[Dechrau Tariff ]]&lt;=($B9+AD$6*$BA$1))*(FITContract[[Diwedd Tariff]:[Diwedd Tariff]]&gt;($B9+AD$6*$BA$1)),FITContract[[Ceiniogau fesul kWh]:[Ceiniogau fesul kWh]],0,,)</f>
        <v>3.9E-2</v>
      </c>
      <c r="AE9" s="76" cm="1">
        <f t="array" ref="AE9">_xlfn.XLOOKUP(1,(FITContract[[Dechrau Tariff ]:[Dechrau Tariff ]]&lt;=($B9+AE$6*$BA$1))*(FITContract[[Diwedd Tariff]:[Diwedd Tariff]]&gt;($B9+AE$6*$BA$1)),FITContract[[Ceiniogau fesul kWh]:[Ceiniogau fesul kWh]],0,,)</f>
        <v>3.9E-2</v>
      </c>
      <c r="AF9" s="76" cm="1">
        <f t="array" ref="AF9">_xlfn.XLOOKUP(1,(FITContract[[Dechrau Tariff ]:[Dechrau Tariff ]]&lt;=($B9+AF$6*$BA$1))*(FITContract[[Diwedd Tariff]:[Diwedd Tariff]]&gt;($B9+AF$6*$BA$1)),FITContract[[Ceiniogau fesul kWh]:[Ceiniogau fesul kWh]],0,,)</f>
        <v>3.9E-2</v>
      </c>
      <c r="AG9" s="76" cm="1">
        <f t="array" ref="AG9">_xlfn.XLOOKUP(1,(FITContract[[Dechrau Tariff ]:[Dechrau Tariff ]]&lt;=($B9+AG$6*$BA$1))*(FITContract[[Diwedd Tariff]:[Diwedd Tariff]]&gt;($B9+AG$6*$BA$1)),FITContract[[Ceiniogau fesul kWh]:[Ceiniogau fesul kWh]],0,,)</f>
        <v>3.9E-2</v>
      </c>
      <c r="AH9" s="76" cm="1">
        <f t="array" ref="AH9">_xlfn.XLOOKUP(1,(FITContract[[Dechrau Tariff ]:[Dechrau Tariff ]]&lt;=($B9+AH$6*$BA$1))*(FITContract[[Diwedd Tariff]:[Diwedd Tariff]]&gt;($B9+AH$6*$BA$1)),FITContract[[Ceiniogau fesul kWh]:[Ceiniogau fesul kWh]],0,,)</f>
        <v>3.9E-2</v>
      </c>
      <c r="AI9" s="76" cm="1">
        <f t="array" ref="AI9">_xlfn.XLOOKUP(1,(FITContract[[Dechrau Tariff ]:[Dechrau Tariff ]]&lt;=($B9+AI$6*$BA$1))*(FITContract[[Diwedd Tariff]:[Diwedd Tariff]]&gt;($B9+AI$6*$BA$1)),FITContract[[Ceiniogau fesul kWh]:[Ceiniogau fesul kWh]],0,,)</f>
        <v>3.9E-2</v>
      </c>
      <c r="AJ9" s="76" cm="1">
        <f t="array" ref="AJ9">_xlfn.XLOOKUP(1,(FITContract[[Dechrau Tariff ]:[Dechrau Tariff ]]&lt;=($B9+AJ$6*$BA$1))*(FITContract[[Diwedd Tariff]:[Diwedd Tariff]]&gt;($B9+AJ$6*$BA$1)),FITContract[[Ceiniogau fesul kWh]:[Ceiniogau fesul kWh]],0,,)</f>
        <v>3.9E-2</v>
      </c>
      <c r="AK9" s="76" cm="1">
        <f t="array" ref="AK9">_xlfn.XLOOKUP(1,(FITContract[[Dechrau Tariff ]:[Dechrau Tariff ]]&lt;=($B9+AK$6*$BA$1))*(FITContract[[Diwedd Tariff]:[Diwedd Tariff]]&gt;($B9+AK$6*$BA$1)),FITContract[[Ceiniogau fesul kWh]:[Ceiniogau fesul kWh]],0,,)</f>
        <v>3.9E-2</v>
      </c>
      <c r="AL9" s="76" cm="1">
        <f t="array" ref="AL9">_xlfn.XLOOKUP(1,(FITContract[[Dechrau Tariff ]:[Dechrau Tariff ]]&lt;=($B9+AL$6*$BA$1))*(FITContract[[Diwedd Tariff]:[Diwedd Tariff]]&gt;($B9+AL$6*$BA$1)),FITContract[[Ceiniogau fesul kWh]:[Ceiniogau fesul kWh]],0,,)</f>
        <v>3.9E-2</v>
      </c>
      <c r="AM9" s="76" cm="1">
        <f t="array" ref="AM9">_xlfn.XLOOKUP(1,(FITContract[[Dechrau Tariff ]:[Dechrau Tariff ]]&lt;=($B9+AM$6*$BA$1))*(FITContract[[Diwedd Tariff]:[Diwedd Tariff]]&gt;($B9+AM$6*$BA$1)),FITContract[[Ceiniogau fesul kWh]:[Ceiniogau fesul kWh]],0,,)</f>
        <v>3.9E-2</v>
      </c>
      <c r="AN9" s="76" cm="1">
        <f t="array" ref="AN9">_xlfn.XLOOKUP(1,(FITContract[[Dechrau Tariff ]:[Dechrau Tariff ]]&lt;=($B9+AN$6*$BA$1))*(FITContract[[Diwedd Tariff]:[Diwedd Tariff]]&gt;($B9+AN$6*$BA$1)),FITContract[[Ceiniogau fesul kWh]:[Ceiniogau fesul kWh]],0,,)</f>
        <v>3.9E-2</v>
      </c>
      <c r="AO9" s="76" cm="1">
        <f t="array" ref="AO9">_xlfn.XLOOKUP(1,(FITContract[[Dechrau Tariff ]:[Dechrau Tariff ]]&lt;=($B9+AO$6*$BA$1))*(FITContract[[Diwedd Tariff]:[Diwedd Tariff]]&gt;($B9+AO$6*$BA$1)),FITContract[[Ceiniogau fesul kWh]:[Ceiniogau fesul kWh]],0,,)</f>
        <v>3.9E-2</v>
      </c>
      <c r="AP9" s="76" cm="1">
        <f t="array" ref="AP9">_xlfn.XLOOKUP(1,(FITContract[[Dechrau Tariff ]:[Dechrau Tariff ]]&lt;=($B9+AP$6*$BA$1))*(FITContract[[Diwedd Tariff]:[Diwedd Tariff]]&gt;($B9+AP$6*$BA$1)),FITContract[[Ceiniogau fesul kWh]:[Ceiniogau fesul kWh]],0,,)</f>
        <v>3.9E-2</v>
      </c>
      <c r="AQ9" s="76" cm="1">
        <f t="array" ref="AQ9">_xlfn.XLOOKUP(1,(FITContract[[Dechrau Tariff ]:[Dechrau Tariff ]]&lt;=($B9+AQ$6*$BA$1))*(FITContract[[Diwedd Tariff]:[Diwedd Tariff]]&gt;($B9+AQ$6*$BA$1)),FITContract[[Ceiniogau fesul kWh]:[Ceiniogau fesul kWh]],0,,)</f>
        <v>3.9E-2</v>
      </c>
      <c r="AR9" s="76" cm="1">
        <f t="array" ref="AR9">_xlfn.XLOOKUP(1,(FITContract[[Dechrau Tariff ]:[Dechrau Tariff ]]&lt;=($B9+AR$6*$BA$1))*(FITContract[[Diwedd Tariff]:[Diwedd Tariff]]&gt;($B9+AR$6*$BA$1)),FITContract[[Ceiniogau fesul kWh]:[Ceiniogau fesul kWh]],0,,)</f>
        <v>3.9E-2</v>
      </c>
      <c r="AS9" s="76" cm="1">
        <f t="array" ref="AS9">_xlfn.XLOOKUP(1,(FITContract[[Dechrau Tariff ]:[Dechrau Tariff ]]&lt;=($B9+AS$6*$BA$1))*(FITContract[[Diwedd Tariff]:[Diwedd Tariff]]&gt;($B9+AS$6*$BA$1)),FITContract[[Ceiniogau fesul kWh]:[Ceiniogau fesul kWh]],0,,)</f>
        <v>3.9E-2</v>
      </c>
      <c r="AT9" s="76" cm="1">
        <f t="array" ref="AT9">_xlfn.XLOOKUP(1,(FITContract[[Dechrau Tariff ]:[Dechrau Tariff ]]&lt;=($B9+AT$6*$BA$1))*(FITContract[[Diwedd Tariff]:[Diwedd Tariff]]&gt;($B9+AT$6*$BA$1)),FITContract[[Ceiniogau fesul kWh]:[Ceiniogau fesul kWh]],0,,)</f>
        <v>3.9E-2</v>
      </c>
      <c r="AU9" s="76" cm="1">
        <f t="array" ref="AU9">_xlfn.XLOOKUP(1,(FITContract[[Dechrau Tariff ]:[Dechrau Tariff ]]&lt;=($B9+AU$6*$BA$1))*(FITContract[[Diwedd Tariff]:[Diwedd Tariff]]&gt;($B9+AU$6*$BA$1)),FITContract[[Ceiniogau fesul kWh]:[Ceiniogau fesul kWh]],0,,)</f>
        <v>3.9E-2</v>
      </c>
      <c r="AV9" s="76" cm="1">
        <f t="array" ref="AV9">_xlfn.XLOOKUP(1,(FITContract[[Dechrau Tariff ]:[Dechrau Tariff ]]&lt;=($B9+AV$6*$BA$1))*(FITContract[[Diwedd Tariff]:[Diwedd Tariff]]&gt;($B9+AV$6*$BA$1)),FITContract[[Ceiniogau fesul kWh]:[Ceiniogau fesul kWh]],0,,)</f>
        <v>3.9E-2</v>
      </c>
      <c r="AW9" s="76" cm="1">
        <f t="array" ref="AW9">_xlfn.XLOOKUP(1,(FITContract[[Dechrau Tariff ]:[Dechrau Tariff ]]&lt;=($B9+AW$6*$BA$1))*(FITContract[[Diwedd Tariff]:[Diwedd Tariff]]&gt;($B9+AW$6*$BA$1)),FITContract[[Ceiniogau fesul kWh]:[Ceiniogau fesul kWh]],0,,)</f>
        <v>3.9E-2</v>
      </c>
      <c r="AX9" s="76" cm="1">
        <f t="array" ref="AX9">_xlfn.XLOOKUP(1,(FITContract[[Dechrau Tariff ]:[Dechrau Tariff ]]&lt;=($B9+AX$6*$BA$1))*(FITContract[[Diwedd Tariff]:[Diwedd Tariff]]&gt;($B9+AX$6*$BA$1)),FITContract[[Ceiniogau fesul kWh]:[Ceiniogau fesul kWh]],0,,)</f>
        <v>3.9E-2</v>
      </c>
    </row>
    <row r="10" spans="1:123" x14ac:dyDescent="0.3">
      <c r="B10" s="30">
        <v>45295</v>
      </c>
      <c r="C10" s="76" cm="1">
        <f t="array" ref="C10">_xlfn.XLOOKUP(1,(FITContract[[Dechrau Tariff ]:[Dechrau Tariff ]]&lt;=($B10+C$6*$BA$1))*(FITContract[[Diwedd Tariff]:[Diwedd Tariff]]&gt;($B10+C$6*$BA$1)),FITContract[[Ceiniogau fesul kWh]:[Ceiniogau fesul kWh]],0,,)</f>
        <v>3.9E-2</v>
      </c>
      <c r="D10" s="76" cm="1">
        <f t="array" ref="D10">_xlfn.XLOOKUP(1,(FITContract[[Dechrau Tariff ]:[Dechrau Tariff ]]&lt;=($B10+D$6*$BA$1))*(FITContract[[Diwedd Tariff]:[Diwedd Tariff]]&gt;($B10+D$6*$BA$1)),FITContract[[Ceiniogau fesul kWh]:[Ceiniogau fesul kWh]],0,,)</f>
        <v>3.9E-2</v>
      </c>
      <c r="E10" s="76" cm="1">
        <f t="array" ref="E10">_xlfn.XLOOKUP(1,(FITContract[[Dechrau Tariff ]:[Dechrau Tariff ]]&lt;=($B10+E$6*$BA$1))*(FITContract[[Diwedd Tariff]:[Diwedd Tariff]]&gt;($B10+E$6*$BA$1)),FITContract[[Ceiniogau fesul kWh]:[Ceiniogau fesul kWh]],0,,)</f>
        <v>3.9E-2</v>
      </c>
      <c r="F10" s="76" cm="1">
        <f t="array" ref="F10">_xlfn.XLOOKUP(1,(FITContract[[Dechrau Tariff ]:[Dechrau Tariff ]]&lt;=($B10+F$6*$BA$1))*(FITContract[[Diwedd Tariff]:[Diwedd Tariff]]&gt;($B10+F$6*$BA$1)),FITContract[[Ceiniogau fesul kWh]:[Ceiniogau fesul kWh]],0,,)</f>
        <v>3.9E-2</v>
      </c>
      <c r="G10" s="76" cm="1">
        <f t="array" ref="G10">_xlfn.XLOOKUP(1,(FITContract[[Dechrau Tariff ]:[Dechrau Tariff ]]&lt;=($B10+G$6*$BA$1))*(FITContract[[Diwedd Tariff]:[Diwedd Tariff]]&gt;($B10+G$6*$BA$1)),FITContract[[Ceiniogau fesul kWh]:[Ceiniogau fesul kWh]],0,,)</f>
        <v>3.9E-2</v>
      </c>
      <c r="H10" s="76" cm="1">
        <f t="array" ref="H10">_xlfn.XLOOKUP(1,(FITContract[[Dechrau Tariff ]:[Dechrau Tariff ]]&lt;=($B10+H$6*$BA$1))*(FITContract[[Diwedd Tariff]:[Diwedd Tariff]]&gt;($B10+H$6*$BA$1)),FITContract[[Ceiniogau fesul kWh]:[Ceiniogau fesul kWh]],0,,)</f>
        <v>3.9E-2</v>
      </c>
      <c r="I10" s="76" cm="1">
        <f t="array" ref="I10">_xlfn.XLOOKUP(1,(FITContract[[Dechrau Tariff ]:[Dechrau Tariff ]]&lt;=($B10+I$6*$BA$1))*(FITContract[[Diwedd Tariff]:[Diwedd Tariff]]&gt;($B10+I$6*$BA$1)),FITContract[[Ceiniogau fesul kWh]:[Ceiniogau fesul kWh]],0,,)</f>
        <v>3.9E-2</v>
      </c>
      <c r="J10" s="76" cm="1">
        <f t="array" ref="J10">_xlfn.XLOOKUP(1,(FITContract[[Dechrau Tariff ]:[Dechrau Tariff ]]&lt;=($B10+J$6*$BA$1))*(FITContract[[Diwedd Tariff]:[Diwedd Tariff]]&gt;($B10+J$6*$BA$1)),FITContract[[Ceiniogau fesul kWh]:[Ceiniogau fesul kWh]],0,,)</f>
        <v>3.9E-2</v>
      </c>
      <c r="K10" s="76" cm="1">
        <f t="array" ref="K10">_xlfn.XLOOKUP(1,(FITContract[[Dechrau Tariff ]:[Dechrau Tariff ]]&lt;=($B10+K$6*$BA$1))*(FITContract[[Diwedd Tariff]:[Diwedd Tariff]]&gt;($B10+K$6*$BA$1)),FITContract[[Ceiniogau fesul kWh]:[Ceiniogau fesul kWh]],0,,)</f>
        <v>3.9E-2</v>
      </c>
      <c r="L10" s="76" cm="1">
        <f t="array" ref="L10">_xlfn.XLOOKUP(1,(FITContract[[Dechrau Tariff ]:[Dechrau Tariff ]]&lt;=($B10+L$6*$BA$1))*(FITContract[[Diwedd Tariff]:[Diwedd Tariff]]&gt;($B10+L$6*$BA$1)),FITContract[[Ceiniogau fesul kWh]:[Ceiniogau fesul kWh]],0,,)</f>
        <v>3.9E-2</v>
      </c>
      <c r="M10" s="76" cm="1">
        <f t="array" ref="M10">_xlfn.XLOOKUP(1,(FITContract[[Dechrau Tariff ]:[Dechrau Tariff ]]&lt;=($B10+M$6*$BA$1))*(FITContract[[Diwedd Tariff]:[Diwedd Tariff]]&gt;($B10+M$6*$BA$1)),FITContract[[Ceiniogau fesul kWh]:[Ceiniogau fesul kWh]],0,,)</f>
        <v>3.9E-2</v>
      </c>
      <c r="N10" s="76" cm="1">
        <f t="array" ref="N10">_xlfn.XLOOKUP(1,(FITContract[[Dechrau Tariff ]:[Dechrau Tariff ]]&lt;=($B10+N$6*$BA$1))*(FITContract[[Diwedd Tariff]:[Diwedd Tariff]]&gt;($B10+N$6*$BA$1)),FITContract[[Ceiniogau fesul kWh]:[Ceiniogau fesul kWh]],0,,)</f>
        <v>3.9E-2</v>
      </c>
      <c r="O10" s="76" cm="1">
        <f t="array" ref="O10">_xlfn.XLOOKUP(1,(FITContract[[Dechrau Tariff ]:[Dechrau Tariff ]]&lt;=($B10+O$6*$BA$1))*(FITContract[[Diwedd Tariff]:[Diwedd Tariff]]&gt;($B10+O$6*$BA$1)),FITContract[[Ceiniogau fesul kWh]:[Ceiniogau fesul kWh]],0,,)</f>
        <v>3.9E-2</v>
      </c>
      <c r="P10" s="76" cm="1">
        <f t="array" ref="P10">_xlfn.XLOOKUP(1,(FITContract[[Dechrau Tariff ]:[Dechrau Tariff ]]&lt;=($B10+P$6*$BA$1))*(FITContract[[Diwedd Tariff]:[Diwedd Tariff]]&gt;($B10+P$6*$BA$1)),FITContract[[Ceiniogau fesul kWh]:[Ceiniogau fesul kWh]],0,,)</f>
        <v>3.9E-2</v>
      </c>
      <c r="Q10" s="76" cm="1">
        <f t="array" ref="Q10">_xlfn.XLOOKUP(1,(FITContract[[Dechrau Tariff ]:[Dechrau Tariff ]]&lt;=($B10+Q$6*$BA$1))*(FITContract[[Diwedd Tariff]:[Diwedd Tariff]]&gt;($B10+Q$6*$BA$1)),FITContract[[Ceiniogau fesul kWh]:[Ceiniogau fesul kWh]],0,,)</f>
        <v>3.9E-2</v>
      </c>
      <c r="R10" s="76" cm="1">
        <f t="array" ref="R10">_xlfn.XLOOKUP(1,(FITContract[[Dechrau Tariff ]:[Dechrau Tariff ]]&lt;=($B10+R$6*$BA$1))*(FITContract[[Diwedd Tariff]:[Diwedd Tariff]]&gt;($B10+R$6*$BA$1)),FITContract[[Ceiniogau fesul kWh]:[Ceiniogau fesul kWh]],0,,)</f>
        <v>3.9E-2</v>
      </c>
      <c r="S10" s="76" cm="1">
        <f t="array" ref="S10">_xlfn.XLOOKUP(1,(FITContract[[Dechrau Tariff ]:[Dechrau Tariff ]]&lt;=($B10+S$6*$BA$1))*(FITContract[[Diwedd Tariff]:[Diwedd Tariff]]&gt;($B10+S$6*$BA$1)),FITContract[[Ceiniogau fesul kWh]:[Ceiniogau fesul kWh]],0,,)</f>
        <v>3.9E-2</v>
      </c>
      <c r="T10" s="76" cm="1">
        <f t="array" ref="T10">_xlfn.XLOOKUP(1,(FITContract[[Dechrau Tariff ]:[Dechrau Tariff ]]&lt;=($B10+T$6*$BA$1))*(FITContract[[Diwedd Tariff]:[Diwedd Tariff]]&gt;($B10+T$6*$BA$1)),FITContract[[Ceiniogau fesul kWh]:[Ceiniogau fesul kWh]],0,,)</f>
        <v>3.9E-2</v>
      </c>
      <c r="U10" s="76" cm="1">
        <f t="array" ref="U10">_xlfn.XLOOKUP(1,(FITContract[[Dechrau Tariff ]:[Dechrau Tariff ]]&lt;=($B10+U$6*$BA$1))*(FITContract[[Diwedd Tariff]:[Diwedd Tariff]]&gt;($B10+U$6*$BA$1)),FITContract[[Ceiniogau fesul kWh]:[Ceiniogau fesul kWh]],0,,)</f>
        <v>3.9E-2</v>
      </c>
      <c r="V10" s="76" cm="1">
        <f t="array" ref="V10">_xlfn.XLOOKUP(1,(FITContract[[Dechrau Tariff ]:[Dechrau Tariff ]]&lt;=($B10+V$6*$BA$1))*(FITContract[[Diwedd Tariff]:[Diwedd Tariff]]&gt;($B10+V$6*$BA$1)),FITContract[[Ceiniogau fesul kWh]:[Ceiniogau fesul kWh]],0,,)</f>
        <v>3.9E-2</v>
      </c>
      <c r="W10" s="76" cm="1">
        <f t="array" ref="W10">_xlfn.XLOOKUP(1,(FITContract[[Dechrau Tariff ]:[Dechrau Tariff ]]&lt;=($B10+W$6*$BA$1))*(FITContract[[Diwedd Tariff]:[Diwedd Tariff]]&gt;($B10+W$6*$BA$1)),FITContract[[Ceiniogau fesul kWh]:[Ceiniogau fesul kWh]],0,,)</f>
        <v>3.9E-2</v>
      </c>
      <c r="X10" s="76" cm="1">
        <f t="array" ref="X10">_xlfn.XLOOKUP(1,(FITContract[[Dechrau Tariff ]:[Dechrau Tariff ]]&lt;=($B10+X$6*$BA$1))*(FITContract[[Diwedd Tariff]:[Diwedd Tariff]]&gt;($B10+X$6*$BA$1)),FITContract[[Ceiniogau fesul kWh]:[Ceiniogau fesul kWh]],0,,)</f>
        <v>3.9E-2</v>
      </c>
      <c r="Y10" s="76" cm="1">
        <f t="array" ref="Y10">_xlfn.XLOOKUP(1,(FITContract[[Dechrau Tariff ]:[Dechrau Tariff ]]&lt;=($B10+Y$6*$BA$1))*(FITContract[[Diwedd Tariff]:[Diwedd Tariff]]&gt;($B10+Y$6*$BA$1)),FITContract[[Ceiniogau fesul kWh]:[Ceiniogau fesul kWh]],0,,)</f>
        <v>3.9E-2</v>
      </c>
      <c r="Z10" s="76" cm="1">
        <f t="array" ref="Z10">_xlfn.XLOOKUP(1,(FITContract[[Dechrau Tariff ]:[Dechrau Tariff ]]&lt;=($B10+Z$6*$BA$1))*(FITContract[[Diwedd Tariff]:[Diwedd Tariff]]&gt;($B10+Z$6*$BA$1)),FITContract[[Ceiniogau fesul kWh]:[Ceiniogau fesul kWh]],0,,)</f>
        <v>3.9E-2</v>
      </c>
      <c r="AA10" s="76" cm="1">
        <f t="array" ref="AA10">_xlfn.XLOOKUP(1,(FITContract[[Dechrau Tariff ]:[Dechrau Tariff ]]&lt;=($B10+AA$6*$BA$1))*(FITContract[[Diwedd Tariff]:[Diwedd Tariff]]&gt;($B10+AA$6*$BA$1)),FITContract[[Ceiniogau fesul kWh]:[Ceiniogau fesul kWh]],0,,)</f>
        <v>3.9E-2</v>
      </c>
      <c r="AB10" s="76" cm="1">
        <f t="array" ref="AB10">_xlfn.XLOOKUP(1,(FITContract[[Dechrau Tariff ]:[Dechrau Tariff ]]&lt;=($B10+AB$6*$BA$1))*(FITContract[[Diwedd Tariff]:[Diwedd Tariff]]&gt;($B10+AB$6*$BA$1)),FITContract[[Ceiniogau fesul kWh]:[Ceiniogau fesul kWh]],0,,)</f>
        <v>3.9E-2</v>
      </c>
      <c r="AC10" s="76" cm="1">
        <f t="array" ref="AC10">_xlfn.XLOOKUP(1,(FITContract[[Dechrau Tariff ]:[Dechrau Tariff ]]&lt;=($B10+AC$6*$BA$1))*(FITContract[[Diwedd Tariff]:[Diwedd Tariff]]&gt;($B10+AC$6*$BA$1)),FITContract[[Ceiniogau fesul kWh]:[Ceiniogau fesul kWh]],0,,)</f>
        <v>3.9E-2</v>
      </c>
      <c r="AD10" s="76" cm="1">
        <f t="array" ref="AD10">_xlfn.XLOOKUP(1,(FITContract[[Dechrau Tariff ]:[Dechrau Tariff ]]&lt;=($B10+AD$6*$BA$1))*(FITContract[[Diwedd Tariff]:[Diwedd Tariff]]&gt;($B10+AD$6*$BA$1)),FITContract[[Ceiniogau fesul kWh]:[Ceiniogau fesul kWh]],0,,)</f>
        <v>3.9E-2</v>
      </c>
      <c r="AE10" s="76" cm="1">
        <f t="array" ref="AE10">_xlfn.XLOOKUP(1,(FITContract[[Dechrau Tariff ]:[Dechrau Tariff ]]&lt;=($B10+AE$6*$BA$1))*(FITContract[[Diwedd Tariff]:[Diwedd Tariff]]&gt;($B10+AE$6*$BA$1)),FITContract[[Ceiniogau fesul kWh]:[Ceiniogau fesul kWh]],0,,)</f>
        <v>3.9E-2</v>
      </c>
      <c r="AF10" s="76" cm="1">
        <f t="array" ref="AF10">_xlfn.XLOOKUP(1,(FITContract[[Dechrau Tariff ]:[Dechrau Tariff ]]&lt;=($B10+AF$6*$BA$1))*(FITContract[[Diwedd Tariff]:[Diwedd Tariff]]&gt;($B10+AF$6*$BA$1)),FITContract[[Ceiniogau fesul kWh]:[Ceiniogau fesul kWh]],0,,)</f>
        <v>3.9E-2</v>
      </c>
      <c r="AG10" s="76" cm="1">
        <f t="array" ref="AG10">_xlfn.XLOOKUP(1,(FITContract[[Dechrau Tariff ]:[Dechrau Tariff ]]&lt;=($B10+AG$6*$BA$1))*(FITContract[[Diwedd Tariff]:[Diwedd Tariff]]&gt;($B10+AG$6*$BA$1)),FITContract[[Ceiniogau fesul kWh]:[Ceiniogau fesul kWh]],0,,)</f>
        <v>3.9E-2</v>
      </c>
      <c r="AH10" s="76" cm="1">
        <f t="array" ref="AH10">_xlfn.XLOOKUP(1,(FITContract[[Dechrau Tariff ]:[Dechrau Tariff ]]&lt;=($B10+AH$6*$BA$1))*(FITContract[[Diwedd Tariff]:[Diwedd Tariff]]&gt;($B10+AH$6*$BA$1)),FITContract[[Ceiniogau fesul kWh]:[Ceiniogau fesul kWh]],0,,)</f>
        <v>3.9E-2</v>
      </c>
      <c r="AI10" s="76" cm="1">
        <f t="array" ref="AI10">_xlfn.XLOOKUP(1,(FITContract[[Dechrau Tariff ]:[Dechrau Tariff ]]&lt;=($B10+AI$6*$BA$1))*(FITContract[[Diwedd Tariff]:[Diwedd Tariff]]&gt;($B10+AI$6*$BA$1)),FITContract[[Ceiniogau fesul kWh]:[Ceiniogau fesul kWh]],0,,)</f>
        <v>3.9E-2</v>
      </c>
      <c r="AJ10" s="76" cm="1">
        <f t="array" ref="AJ10">_xlfn.XLOOKUP(1,(FITContract[[Dechrau Tariff ]:[Dechrau Tariff ]]&lt;=($B10+AJ$6*$BA$1))*(FITContract[[Diwedd Tariff]:[Diwedd Tariff]]&gt;($B10+AJ$6*$BA$1)),FITContract[[Ceiniogau fesul kWh]:[Ceiniogau fesul kWh]],0,,)</f>
        <v>3.9E-2</v>
      </c>
      <c r="AK10" s="76" cm="1">
        <f t="array" ref="AK10">_xlfn.XLOOKUP(1,(FITContract[[Dechrau Tariff ]:[Dechrau Tariff ]]&lt;=($B10+AK$6*$BA$1))*(FITContract[[Diwedd Tariff]:[Diwedd Tariff]]&gt;($B10+AK$6*$BA$1)),FITContract[[Ceiniogau fesul kWh]:[Ceiniogau fesul kWh]],0,,)</f>
        <v>3.9E-2</v>
      </c>
      <c r="AL10" s="76" cm="1">
        <f t="array" ref="AL10">_xlfn.XLOOKUP(1,(FITContract[[Dechrau Tariff ]:[Dechrau Tariff ]]&lt;=($B10+AL$6*$BA$1))*(FITContract[[Diwedd Tariff]:[Diwedd Tariff]]&gt;($B10+AL$6*$BA$1)),FITContract[[Ceiniogau fesul kWh]:[Ceiniogau fesul kWh]],0,,)</f>
        <v>3.9E-2</v>
      </c>
      <c r="AM10" s="76" cm="1">
        <f t="array" ref="AM10">_xlfn.XLOOKUP(1,(FITContract[[Dechrau Tariff ]:[Dechrau Tariff ]]&lt;=($B10+AM$6*$BA$1))*(FITContract[[Diwedd Tariff]:[Diwedd Tariff]]&gt;($B10+AM$6*$BA$1)),FITContract[[Ceiniogau fesul kWh]:[Ceiniogau fesul kWh]],0,,)</f>
        <v>3.9E-2</v>
      </c>
      <c r="AN10" s="76" cm="1">
        <f t="array" ref="AN10">_xlfn.XLOOKUP(1,(FITContract[[Dechrau Tariff ]:[Dechrau Tariff ]]&lt;=($B10+AN$6*$BA$1))*(FITContract[[Diwedd Tariff]:[Diwedd Tariff]]&gt;($B10+AN$6*$BA$1)),FITContract[[Ceiniogau fesul kWh]:[Ceiniogau fesul kWh]],0,,)</f>
        <v>3.9E-2</v>
      </c>
      <c r="AO10" s="76" cm="1">
        <f t="array" ref="AO10">_xlfn.XLOOKUP(1,(FITContract[[Dechrau Tariff ]:[Dechrau Tariff ]]&lt;=($B10+AO$6*$BA$1))*(FITContract[[Diwedd Tariff]:[Diwedd Tariff]]&gt;($B10+AO$6*$BA$1)),FITContract[[Ceiniogau fesul kWh]:[Ceiniogau fesul kWh]],0,,)</f>
        <v>3.9E-2</v>
      </c>
      <c r="AP10" s="76" cm="1">
        <f t="array" ref="AP10">_xlfn.XLOOKUP(1,(FITContract[[Dechrau Tariff ]:[Dechrau Tariff ]]&lt;=($B10+AP$6*$BA$1))*(FITContract[[Diwedd Tariff]:[Diwedd Tariff]]&gt;($B10+AP$6*$BA$1)),FITContract[[Ceiniogau fesul kWh]:[Ceiniogau fesul kWh]],0,,)</f>
        <v>3.9E-2</v>
      </c>
      <c r="AQ10" s="76" cm="1">
        <f t="array" ref="AQ10">_xlfn.XLOOKUP(1,(FITContract[[Dechrau Tariff ]:[Dechrau Tariff ]]&lt;=($B10+AQ$6*$BA$1))*(FITContract[[Diwedd Tariff]:[Diwedd Tariff]]&gt;($B10+AQ$6*$BA$1)),FITContract[[Ceiniogau fesul kWh]:[Ceiniogau fesul kWh]],0,,)</f>
        <v>3.9E-2</v>
      </c>
      <c r="AR10" s="76" cm="1">
        <f t="array" ref="AR10">_xlfn.XLOOKUP(1,(FITContract[[Dechrau Tariff ]:[Dechrau Tariff ]]&lt;=($B10+AR$6*$BA$1))*(FITContract[[Diwedd Tariff]:[Diwedd Tariff]]&gt;($B10+AR$6*$BA$1)),FITContract[[Ceiniogau fesul kWh]:[Ceiniogau fesul kWh]],0,,)</f>
        <v>3.9E-2</v>
      </c>
      <c r="AS10" s="76" cm="1">
        <f t="array" ref="AS10">_xlfn.XLOOKUP(1,(FITContract[[Dechrau Tariff ]:[Dechrau Tariff ]]&lt;=($B10+AS$6*$BA$1))*(FITContract[[Diwedd Tariff]:[Diwedd Tariff]]&gt;($B10+AS$6*$BA$1)),FITContract[[Ceiniogau fesul kWh]:[Ceiniogau fesul kWh]],0,,)</f>
        <v>3.9E-2</v>
      </c>
      <c r="AT10" s="76" cm="1">
        <f t="array" ref="AT10">_xlfn.XLOOKUP(1,(FITContract[[Dechrau Tariff ]:[Dechrau Tariff ]]&lt;=($B10+AT$6*$BA$1))*(FITContract[[Diwedd Tariff]:[Diwedd Tariff]]&gt;($B10+AT$6*$BA$1)),FITContract[[Ceiniogau fesul kWh]:[Ceiniogau fesul kWh]],0,,)</f>
        <v>3.9E-2</v>
      </c>
      <c r="AU10" s="76" cm="1">
        <f t="array" ref="AU10">_xlfn.XLOOKUP(1,(FITContract[[Dechrau Tariff ]:[Dechrau Tariff ]]&lt;=($B10+AU$6*$BA$1))*(FITContract[[Diwedd Tariff]:[Diwedd Tariff]]&gt;($B10+AU$6*$BA$1)),FITContract[[Ceiniogau fesul kWh]:[Ceiniogau fesul kWh]],0,,)</f>
        <v>3.9E-2</v>
      </c>
      <c r="AV10" s="76" cm="1">
        <f t="array" ref="AV10">_xlfn.XLOOKUP(1,(FITContract[[Dechrau Tariff ]:[Dechrau Tariff ]]&lt;=($B10+AV$6*$BA$1))*(FITContract[[Diwedd Tariff]:[Diwedd Tariff]]&gt;($B10+AV$6*$BA$1)),FITContract[[Ceiniogau fesul kWh]:[Ceiniogau fesul kWh]],0,,)</f>
        <v>3.9E-2</v>
      </c>
      <c r="AW10" s="76" cm="1">
        <f t="array" ref="AW10">_xlfn.XLOOKUP(1,(FITContract[[Dechrau Tariff ]:[Dechrau Tariff ]]&lt;=($B10+AW$6*$BA$1))*(FITContract[[Diwedd Tariff]:[Diwedd Tariff]]&gt;($B10+AW$6*$BA$1)),FITContract[[Ceiniogau fesul kWh]:[Ceiniogau fesul kWh]],0,,)</f>
        <v>3.9E-2</v>
      </c>
      <c r="AX10" s="76" cm="1">
        <f t="array" ref="AX10">_xlfn.XLOOKUP(1,(FITContract[[Dechrau Tariff ]:[Dechrau Tariff ]]&lt;=($B10+AX$6*$BA$1))*(FITContract[[Diwedd Tariff]:[Diwedd Tariff]]&gt;($B10+AX$6*$BA$1)),FITContract[[Ceiniogau fesul kWh]:[Ceiniogau fesul kWh]],0,,)</f>
        <v>3.9E-2</v>
      </c>
    </row>
    <row r="11" spans="1:123" x14ac:dyDescent="0.3">
      <c r="B11" s="30">
        <v>45296</v>
      </c>
      <c r="C11" s="76" cm="1">
        <f t="array" ref="C11">_xlfn.XLOOKUP(1,(FITContract[[Dechrau Tariff ]:[Dechrau Tariff ]]&lt;=($B11+C$6*$BA$1))*(FITContract[[Diwedd Tariff]:[Diwedd Tariff]]&gt;($B11+C$6*$BA$1)),FITContract[[Ceiniogau fesul kWh]:[Ceiniogau fesul kWh]],0,,)</f>
        <v>3.9E-2</v>
      </c>
      <c r="D11" s="76" cm="1">
        <f t="array" ref="D11">_xlfn.XLOOKUP(1,(FITContract[[Dechrau Tariff ]:[Dechrau Tariff ]]&lt;=($B11+D$6*$BA$1))*(FITContract[[Diwedd Tariff]:[Diwedd Tariff]]&gt;($B11+D$6*$BA$1)),FITContract[[Ceiniogau fesul kWh]:[Ceiniogau fesul kWh]],0,,)</f>
        <v>3.9E-2</v>
      </c>
      <c r="E11" s="76" cm="1">
        <f t="array" ref="E11">_xlfn.XLOOKUP(1,(FITContract[[Dechrau Tariff ]:[Dechrau Tariff ]]&lt;=($B11+E$6*$BA$1))*(FITContract[[Diwedd Tariff]:[Diwedd Tariff]]&gt;($B11+E$6*$BA$1)),FITContract[[Ceiniogau fesul kWh]:[Ceiniogau fesul kWh]],0,,)</f>
        <v>3.9E-2</v>
      </c>
      <c r="F11" s="76" cm="1">
        <f t="array" ref="F11">_xlfn.XLOOKUP(1,(FITContract[[Dechrau Tariff ]:[Dechrau Tariff ]]&lt;=($B11+F$6*$BA$1))*(FITContract[[Diwedd Tariff]:[Diwedd Tariff]]&gt;($B11+F$6*$BA$1)),FITContract[[Ceiniogau fesul kWh]:[Ceiniogau fesul kWh]],0,,)</f>
        <v>3.9E-2</v>
      </c>
      <c r="G11" s="76" cm="1">
        <f t="array" ref="G11">_xlfn.XLOOKUP(1,(FITContract[[Dechrau Tariff ]:[Dechrau Tariff ]]&lt;=($B11+G$6*$BA$1))*(FITContract[[Diwedd Tariff]:[Diwedd Tariff]]&gt;($B11+G$6*$BA$1)),FITContract[[Ceiniogau fesul kWh]:[Ceiniogau fesul kWh]],0,,)</f>
        <v>3.9E-2</v>
      </c>
      <c r="H11" s="76" cm="1">
        <f t="array" ref="H11">_xlfn.XLOOKUP(1,(FITContract[[Dechrau Tariff ]:[Dechrau Tariff ]]&lt;=($B11+H$6*$BA$1))*(FITContract[[Diwedd Tariff]:[Diwedd Tariff]]&gt;($B11+H$6*$BA$1)),FITContract[[Ceiniogau fesul kWh]:[Ceiniogau fesul kWh]],0,,)</f>
        <v>3.9E-2</v>
      </c>
      <c r="I11" s="76" cm="1">
        <f t="array" ref="I11">_xlfn.XLOOKUP(1,(FITContract[[Dechrau Tariff ]:[Dechrau Tariff ]]&lt;=($B11+I$6*$BA$1))*(FITContract[[Diwedd Tariff]:[Diwedd Tariff]]&gt;($B11+I$6*$BA$1)),FITContract[[Ceiniogau fesul kWh]:[Ceiniogau fesul kWh]],0,,)</f>
        <v>3.9E-2</v>
      </c>
      <c r="J11" s="76" cm="1">
        <f t="array" ref="J11">_xlfn.XLOOKUP(1,(FITContract[[Dechrau Tariff ]:[Dechrau Tariff ]]&lt;=($B11+J$6*$BA$1))*(FITContract[[Diwedd Tariff]:[Diwedd Tariff]]&gt;($B11+J$6*$BA$1)),FITContract[[Ceiniogau fesul kWh]:[Ceiniogau fesul kWh]],0,,)</f>
        <v>3.9E-2</v>
      </c>
      <c r="K11" s="76" cm="1">
        <f t="array" ref="K11">_xlfn.XLOOKUP(1,(FITContract[[Dechrau Tariff ]:[Dechrau Tariff ]]&lt;=($B11+K$6*$BA$1))*(FITContract[[Diwedd Tariff]:[Diwedd Tariff]]&gt;($B11+K$6*$BA$1)),FITContract[[Ceiniogau fesul kWh]:[Ceiniogau fesul kWh]],0,,)</f>
        <v>3.9E-2</v>
      </c>
      <c r="L11" s="76" cm="1">
        <f t="array" ref="L11">_xlfn.XLOOKUP(1,(FITContract[[Dechrau Tariff ]:[Dechrau Tariff ]]&lt;=($B11+L$6*$BA$1))*(FITContract[[Diwedd Tariff]:[Diwedd Tariff]]&gt;($B11+L$6*$BA$1)),FITContract[[Ceiniogau fesul kWh]:[Ceiniogau fesul kWh]],0,,)</f>
        <v>3.9E-2</v>
      </c>
      <c r="M11" s="76" cm="1">
        <f t="array" ref="M11">_xlfn.XLOOKUP(1,(FITContract[[Dechrau Tariff ]:[Dechrau Tariff ]]&lt;=($B11+M$6*$BA$1))*(FITContract[[Diwedd Tariff]:[Diwedd Tariff]]&gt;($B11+M$6*$BA$1)),FITContract[[Ceiniogau fesul kWh]:[Ceiniogau fesul kWh]],0,,)</f>
        <v>3.9E-2</v>
      </c>
      <c r="N11" s="76" cm="1">
        <f t="array" ref="N11">_xlfn.XLOOKUP(1,(FITContract[[Dechrau Tariff ]:[Dechrau Tariff ]]&lt;=($B11+N$6*$BA$1))*(FITContract[[Diwedd Tariff]:[Diwedd Tariff]]&gt;($B11+N$6*$BA$1)),FITContract[[Ceiniogau fesul kWh]:[Ceiniogau fesul kWh]],0,,)</f>
        <v>3.9E-2</v>
      </c>
      <c r="O11" s="76" cm="1">
        <f t="array" ref="O11">_xlfn.XLOOKUP(1,(FITContract[[Dechrau Tariff ]:[Dechrau Tariff ]]&lt;=($B11+O$6*$BA$1))*(FITContract[[Diwedd Tariff]:[Diwedd Tariff]]&gt;($B11+O$6*$BA$1)),FITContract[[Ceiniogau fesul kWh]:[Ceiniogau fesul kWh]],0,,)</f>
        <v>3.9E-2</v>
      </c>
      <c r="P11" s="76" cm="1">
        <f t="array" ref="P11">_xlfn.XLOOKUP(1,(FITContract[[Dechrau Tariff ]:[Dechrau Tariff ]]&lt;=($B11+P$6*$BA$1))*(FITContract[[Diwedd Tariff]:[Diwedd Tariff]]&gt;($B11+P$6*$BA$1)),FITContract[[Ceiniogau fesul kWh]:[Ceiniogau fesul kWh]],0,,)</f>
        <v>3.9E-2</v>
      </c>
      <c r="Q11" s="76" cm="1">
        <f t="array" ref="Q11">_xlfn.XLOOKUP(1,(FITContract[[Dechrau Tariff ]:[Dechrau Tariff ]]&lt;=($B11+Q$6*$BA$1))*(FITContract[[Diwedd Tariff]:[Diwedd Tariff]]&gt;($B11+Q$6*$BA$1)),FITContract[[Ceiniogau fesul kWh]:[Ceiniogau fesul kWh]],0,,)</f>
        <v>3.9E-2</v>
      </c>
      <c r="R11" s="76" cm="1">
        <f t="array" ref="R11">_xlfn.XLOOKUP(1,(FITContract[[Dechrau Tariff ]:[Dechrau Tariff ]]&lt;=($B11+R$6*$BA$1))*(FITContract[[Diwedd Tariff]:[Diwedd Tariff]]&gt;($B11+R$6*$BA$1)),FITContract[[Ceiniogau fesul kWh]:[Ceiniogau fesul kWh]],0,,)</f>
        <v>3.9E-2</v>
      </c>
      <c r="S11" s="76" cm="1">
        <f t="array" ref="S11">_xlfn.XLOOKUP(1,(FITContract[[Dechrau Tariff ]:[Dechrau Tariff ]]&lt;=($B11+S$6*$BA$1))*(FITContract[[Diwedd Tariff]:[Diwedd Tariff]]&gt;($B11+S$6*$BA$1)),FITContract[[Ceiniogau fesul kWh]:[Ceiniogau fesul kWh]],0,,)</f>
        <v>3.9E-2</v>
      </c>
      <c r="T11" s="76" cm="1">
        <f t="array" ref="T11">_xlfn.XLOOKUP(1,(FITContract[[Dechrau Tariff ]:[Dechrau Tariff ]]&lt;=($B11+T$6*$BA$1))*(FITContract[[Diwedd Tariff]:[Diwedd Tariff]]&gt;($B11+T$6*$BA$1)),FITContract[[Ceiniogau fesul kWh]:[Ceiniogau fesul kWh]],0,,)</f>
        <v>3.9E-2</v>
      </c>
      <c r="U11" s="76" cm="1">
        <f t="array" ref="U11">_xlfn.XLOOKUP(1,(FITContract[[Dechrau Tariff ]:[Dechrau Tariff ]]&lt;=($B11+U$6*$BA$1))*(FITContract[[Diwedd Tariff]:[Diwedd Tariff]]&gt;($B11+U$6*$BA$1)),FITContract[[Ceiniogau fesul kWh]:[Ceiniogau fesul kWh]],0,,)</f>
        <v>3.9E-2</v>
      </c>
      <c r="V11" s="76" cm="1">
        <f t="array" ref="V11">_xlfn.XLOOKUP(1,(FITContract[[Dechrau Tariff ]:[Dechrau Tariff ]]&lt;=($B11+V$6*$BA$1))*(FITContract[[Diwedd Tariff]:[Diwedd Tariff]]&gt;($B11+V$6*$BA$1)),FITContract[[Ceiniogau fesul kWh]:[Ceiniogau fesul kWh]],0,,)</f>
        <v>3.9E-2</v>
      </c>
      <c r="W11" s="76" cm="1">
        <f t="array" ref="W11">_xlfn.XLOOKUP(1,(FITContract[[Dechrau Tariff ]:[Dechrau Tariff ]]&lt;=($B11+W$6*$BA$1))*(FITContract[[Diwedd Tariff]:[Diwedd Tariff]]&gt;($B11+W$6*$BA$1)),FITContract[[Ceiniogau fesul kWh]:[Ceiniogau fesul kWh]],0,,)</f>
        <v>3.9E-2</v>
      </c>
      <c r="X11" s="76" cm="1">
        <f t="array" ref="X11">_xlfn.XLOOKUP(1,(FITContract[[Dechrau Tariff ]:[Dechrau Tariff ]]&lt;=($B11+X$6*$BA$1))*(FITContract[[Diwedd Tariff]:[Diwedd Tariff]]&gt;($B11+X$6*$BA$1)),FITContract[[Ceiniogau fesul kWh]:[Ceiniogau fesul kWh]],0,,)</f>
        <v>3.9E-2</v>
      </c>
      <c r="Y11" s="76" cm="1">
        <f t="array" ref="Y11">_xlfn.XLOOKUP(1,(FITContract[[Dechrau Tariff ]:[Dechrau Tariff ]]&lt;=($B11+Y$6*$BA$1))*(FITContract[[Diwedd Tariff]:[Diwedd Tariff]]&gt;($B11+Y$6*$BA$1)),FITContract[[Ceiniogau fesul kWh]:[Ceiniogau fesul kWh]],0,,)</f>
        <v>3.9E-2</v>
      </c>
      <c r="Z11" s="76" cm="1">
        <f t="array" ref="Z11">_xlfn.XLOOKUP(1,(FITContract[[Dechrau Tariff ]:[Dechrau Tariff ]]&lt;=($B11+Z$6*$BA$1))*(FITContract[[Diwedd Tariff]:[Diwedd Tariff]]&gt;($B11+Z$6*$BA$1)),FITContract[[Ceiniogau fesul kWh]:[Ceiniogau fesul kWh]],0,,)</f>
        <v>3.9E-2</v>
      </c>
      <c r="AA11" s="76" cm="1">
        <f t="array" ref="AA11">_xlfn.XLOOKUP(1,(FITContract[[Dechrau Tariff ]:[Dechrau Tariff ]]&lt;=($B11+AA$6*$BA$1))*(FITContract[[Diwedd Tariff]:[Diwedd Tariff]]&gt;($B11+AA$6*$BA$1)),FITContract[[Ceiniogau fesul kWh]:[Ceiniogau fesul kWh]],0,,)</f>
        <v>3.9E-2</v>
      </c>
      <c r="AB11" s="76" cm="1">
        <f t="array" ref="AB11">_xlfn.XLOOKUP(1,(FITContract[[Dechrau Tariff ]:[Dechrau Tariff ]]&lt;=($B11+AB$6*$BA$1))*(FITContract[[Diwedd Tariff]:[Diwedd Tariff]]&gt;($B11+AB$6*$BA$1)),FITContract[[Ceiniogau fesul kWh]:[Ceiniogau fesul kWh]],0,,)</f>
        <v>3.9E-2</v>
      </c>
      <c r="AC11" s="76" cm="1">
        <f t="array" ref="AC11">_xlfn.XLOOKUP(1,(FITContract[[Dechrau Tariff ]:[Dechrau Tariff ]]&lt;=($B11+AC$6*$BA$1))*(FITContract[[Diwedd Tariff]:[Diwedd Tariff]]&gt;($B11+AC$6*$BA$1)),FITContract[[Ceiniogau fesul kWh]:[Ceiniogau fesul kWh]],0,,)</f>
        <v>3.9E-2</v>
      </c>
      <c r="AD11" s="76" cm="1">
        <f t="array" ref="AD11">_xlfn.XLOOKUP(1,(FITContract[[Dechrau Tariff ]:[Dechrau Tariff ]]&lt;=($B11+AD$6*$BA$1))*(FITContract[[Diwedd Tariff]:[Diwedd Tariff]]&gt;($B11+AD$6*$BA$1)),FITContract[[Ceiniogau fesul kWh]:[Ceiniogau fesul kWh]],0,,)</f>
        <v>3.9E-2</v>
      </c>
      <c r="AE11" s="76" cm="1">
        <f t="array" ref="AE11">_xlfn.XLOOKUP(1,(FITContract[[Dechrau Tariff ]:[Dechrau Tariff ]]&lt;=($B11+AE$6*$BA$1))*(FITContract[[Diwedd Tariff]:[Diwedd Tariff]]&gt;($B11+AE$6*$BA$1)),FITContract[[Ceiniogau fesul kWh]:[Ceiniogau fesul kWh]],0,,)</f>
        <v>3.9E-2</v>
      </c>
      <c r="AF11" s="76" cm="1">
        <f t="array" ref="AF11">_xlfn.XLOOKUP(1,(FITContract[[Dechrau Tariff ]:[Dechrau Tariff ]]&lt;=($B11+AF$6*$BA$1))*(FITContract[[Diwedd Tariff]:[Diwedd Tariff]]&gt;($B11+AF$6*$BA$1)),FITContract[[Ceiniogau fesul kWh]:[Ceiniogau fesul kWh]],0,,)</f>
        <v>3.9E-2</v>
      </c>
      <c r="AG11" s="76" cm="1">
        <f t="array" ref="AG11">_xlfn.XLOOKUP(1,(FITContract[[Dechrau Tariff ]:[Dechrau Tariff ]]&lt;=($B11+AG$6*$BA$1))*(FITContract[[Diwedd Tariff]:[Diwedd Tariff]]&gt;($B11+AG$6*$BA$1)),FITContract[[Ceiniogau fesul kWh]:[Ceiniogau fesul kWh]],0,,)</f>
        <v>3.9E-2</v>
      </c>
      <c r="AH11" s="76" cm="1">
        <f t="array" ref="AH11">_xlfn.XLOOKUP(1,(FITContract[[Dechrau Tariff ]:[Dechrau Tariff ]]&lt;=($B11+AH$6*$BA$1))*(FITContract[[Diwedd Tariff]:[Diwedd Tariff]]&gt;($B11+AH$6*$BA$1)),FITContract[[Ceiniogau fesul kWh]:[Ceiniogau fesul kWh]],0,,)</f>
        <v>3.9E-2</v>
      </c>
      <c r="AI11" s="76" cm="1">
        <f t="array" ref="AI11">_xlfn.XLOOKUP(1,(FITContract[[Dechrau Tariff ]:[Dechrau Tariff ]]&lt;=($B11+AI$6*$BA$1))*(FITContract[[Diwedd Tariff]:[Diwedd Tariff]]&gt;($B11+AI$6*$BA$1)),FITContract[[Ceiniogau fesul kWh]:[Ceiniogau fesul kWh]],0,,)</f>
        <v>3.9E-2</v>
      </c>
      <c r="AJ11" s="76" cm="1">
        <f t="array" ref="AJ11">_xlfn.XLOOKUP(1,(FITContract[[Dechrau Tariff ]:[Dechrau Tariff ]]&lt;=($B11+AJ$6*$BA$1))*(FITContract[[Diwedd Tariff]:[Diwedd Tariff]]&gt;($B11+AJ$6*$BA$1)),FITContract[[Ceiniogau fesul kWh]:[Ceiniogau fesul kWh]],0,,)</f>
        <v>3.9E-2</v>
      </c>
      <c r="AK11" s="76" cm="1">
        <f t="array" ref="AK11">_xlfn.XLOOKUP(1,(FITContract[[Dechrau Tariff ]:[Dechrau Tariff ]]&lt;=($B11+AK$6*$BA$1))*(FITContract[[Diwedd Tariff]:[Diwedd Tariff]]&gt;($B11+AK$6*$BA$1)),FITContract[[Ceiniogau fesul kWh]:[Ceiniogau fesul kWh]],0,,)</f>
        <v>3.9E-2</v>
      </c>
      <c r="AL11" s="76" cm="1">
        <f t="array" ref="AL11">_xlfn.XLOOKUP(1,(FITContract[[Dechrau Tariff ]:[Dechrau Tariff ]]&lt;=($B11+AL$6*$BA$1))*(FITContract[[Diwedd Tariff]:[Diwedd Tariff]]&gt;($B11+AL$6*$BA$1)),FITContract[[Ceiniogau fesul kWh]:[Ceiniogau fesul kWh]],0,,)</f>
        <v>3.9E-2</v>
      </c>
      <c r="AM11" s="76" cm="1">
        <f t="array" ref="AM11">_xlfn.XLOOKUP(1,(FITContract[[Dechrau Tariff ]:[Dechrau Tariff ]]&lt;=($B11+AM$6*$BA$1))*(FITContract[[Diwedd Tariff]:[Diwedd Tariff]]&gt;($B11+AM$6*$BA$1)),FITContract[[Ceiniogau fesul kWh]:[Ceiniogau fesul kWh]],0,,)</f>
        <v>3.9E-2</v>
      </c>
      <c r="AN11" s="76" cm="1">
        <f t="array" ref="AN11">_xlfn.XLOOKUP(1,(FITContract[[Dechrau Tariff ]:[Dechrau Tariff ]]&lt;=($B11+AN$6*$BA$1))*(FITContract[[Diwedd Tariff]:[Diwedd Tariff]]&gt;($B11+AN$6*$BA$1)),FITContract[[Ceiniogau fesul kWh]:[Ceiniogau fesul kWh]],0,,)</f>
        <v>3.9E-2</v>
      </c>
      <c r="AO11" s="76" cm="1">
        <f t="array" ref="AO11">_xlfn.XLOOKUP(1,(FITContract[[Dechrau Tariff ]:[Dechrau Tariff ]]&lt;=($B11+AO$6*$BA$1))*(FITContract[[Diwedd Tariff]:[Diwedd Tariff]]&gt;($B11+AO$6*$BA$1)),FITContract[[Ceiniogau fesul kWh]:[Ceiniogau fesul kWh]],0,,)</f>
        <v>3.9E-2</v>
      </c>
      <c r="AP11" s="76" cm="1">
        <f t="array" ref="AP11">_xlfn.XLOOKUP(1,(FITContract[[Dechrau Tariff ]:[Dechrau Tariff ]]&lt;=($B11+AP$6*$BA$1))*(FITContract[[Diwedd Tariff]:[Diwedd Tariff]]&gt;($B11+AP$6*$BA$1)),FITContract[[Ceiniogau fesul kWh]:[Ceiniogau fesul kWh]],0,,)</f>
        <v>3.9E-2</v>
      </c>
      <c r="AQ11" s="76" cm="1">
        <f t="array" ref="AQ11">_xlfn.XLOOKUP(1,(FITContract[[Dechrau Tariff ]:[Dechrau Tariff ]]&lt;=($B11+AQ$6*$BA$1))*(FITContract[[Diwedd Tariff]:[Diwedd Tariff]]&gt;($B11+AQ$6*$BA$1)),FITContract[[Ceiniogau fesul kWh]:[Ceiniogau fesul kWh]],0,,)</f>
        <v>3.9E-2</v>
      </c>
      <c r="AR11" s="76" cm="1">
        <f t="array" ref="AR11">_xlfn.XLOOKUP(1,(FITContract[[Dechrau Tariff ]:[Dechrau Tariff ]]&lt;=($B11+AR$6*$BA$1))*(FITContract[[Diwedd Tariff]:[Diwedd Tariff]]&gt;($B11+AR$6*$BA$1)),FITContract[[Ceiniogau fesul kWh]:[Ceiniogau fesul kWh]],0,,)</f>
        <v>3.9E-2</v>
      </c>
      <c r="AS11" s="76" cm="1">
        <f t="array" ref="AS11">_xlfn.XLOOKUP(1,(FITContract[[Dechrau Tariff ]:[Dechrau Tariff ]]&lt;=($B11+AS$6*$BA$1))*(FITContract[[Diwedd Tariff]:[Diwedd Tariff]]&gt;($B11+AS$6*$BA$1)),FITContract[[Ceiniogau fesul kWh]:[Ceiniogau fesul kWh]],0,,)</f>
        <v>3.9E-2</v>
      </c>
      <c r="AT11" s="76" cm="1">
        <f t="array" ref="AT11">_xlfn.XLOOKUP(1,(FITContract[[Dechrau Tariff ]:[Dechrau Tariff ]]&lt;=($B11+AT$6*$BA$1))*(FITContract[[Diwedd Tariff]:[Diwedd Tariff]]&gt;($B11+AT$6*$BA$1)),FITContract[[Ceiniogau fesul kWh]:[Ceiniogau fesul kWh]],0,,)</f>
        <v>3.9E-2</v>
      </c>
      <c r="AU11" s="76" cm="1">
        <f t="array" ref="AU11">_xlfn.XLOOKUP(1,(FITContract[[Dechrau Tariff ]:[Dechrau Tariff ]]&lt;=($B11+AU$6*$BA$1))*(FITContract[[Diwedd Tariff]:[Diwedd Tariff]]&gt;($B11+AU$6*$BA$1)),FITContract[[Ceiniogau fesul kWh]:[Ceiniogau fesul kWh]],0,,)</f>
        <v>3.9E-2</v>
      </c>
      <c r="AV11" s="76" cm="1">
        <f t="array" ref="AV11">_xlfn.XLOOKUP(1,(FITContract[[Dechrau Tariff ]:[Dechrau Tariff ]]&lt;=($B11+AV$6*$BA$1))*(FITContract[[Diwedd Tariff]:[Diwedd Tariff]]&gt;($B11+AV$6*$BA$1)),FITContract[[Ceiniogau fesul kWh]:[Ceiniogau fesul kWh]],0,,)</f>
        <v>3.9E-2</v>
      </c>
      <c r="AW11" s="76" cm="1">
        <f t="array" ref="AW11">_xlfn.XLOOKUP(1,(FITContract[[Dechrau Tariff ]:[Dechrau Tariff ]]&lt;=($B11+AW$6*$BA$1))*(FITContract[[Diwedd Tariff]:[Diwedd Tariff]]&gt;($B11+AW$6*$BA$1)),FITContract[[Ceiniogau fesul kWh]:[Ceiniogau fesul kWh]],0,,)</f>
        <v>3.9E-2</v>
      </c>
      <c r="AX11" s="76" cm="1">
        <f t="array" ref="AX11">_xlfn.XLOOKUP(1,(FITContract[[Dechrau Tariff ]:[Dechrau Tariff ]]&lt;=($B11+AX$6*$BA$1))*(FITContract[[Diwedd Tariff]:[Diwedd Tariff]]&gt;($B11+AX$6*$BA$1)),FITContract[[Ceiniogau fesul kWh]:[Ceiniogau fesul kWh]],0,,)</f>
        <v>3.9E-2</v>
      </c>
    </row>
    <row r="12" spans="1:123" x14ac:dyDescent="0.3">
      <c r="B12" s="30">
        <v>45297</v>
      </c>
      <c r="C12" s="76" cm="1">
        <f t="array" ref="C12">_xlfn.XLOOKUP(1,(FITContract[[Dechrau Tariff ]:[Dechrau Tariff ]]&lt;=($B12+C$6*$BA$1))*(FITContract[[Diwedd Tariff]:[Diwedd Tariff]]&gt;($B12+C$6*$BA$1)),FITContract[[Ceiniogau fesul kWh]:[Ceiniogau fesul kWh]],0,,)</f>
        <v>3.9E-2</v>
      </c>
      <c r="D12" s="76" cm="1">
        <f t="array" ref="D12">_xlfn.XLOOKUP(1,(FITContract[[Dechrau Tariff ]:[Dechrau Tariff ]]&lt;=($B12+D$6*$BA$1))*(FITContract[[Diwedd Tariff]:[Diwedd Tariff]]&gt;($B12+D$6*$BA$1)),FITContract[[Ceiniogau fesul kWh]:[Ceiniogau fesul kWh]],0,,)</f>
        <v>3.9E-2</v>
      </c>
      <c r="E12" s="76" cm="1">
        <f t="array" ref="E12">_xlfn.XLOOKUP(1,(FITContract[[Dechrau Tariff ]:[Dechrau Tariff ]]&lt;=($B12+E$6*$BA$1))*(FITContract[[Diwedd Tariff]:[Diwedd Tariff]]&gt;($B12+E$6*$BA$1)),FITContract[[Ceiniogau fesul kWh]:[Ceiniogau fesul kWh]],0,,)</f>
        <v>3.9E-2</v>
      </c>
      <c r="F12" s="76" cm="1">
        <f t="array" ref="F12">_xlfn.XLOOKUP(1,(FITContract[[Dechrau Tariff ]:[Dechrau Tariff ]]&lt;=($B12+F$6*$BA$1))*(FITContract[[Diwedd Tariff]:[Diwedd Tariff]]&gt;($B12+F$6*$BA$1)),FITContract[[Ceiniogau fesul kWh]:[Ceiniogau fesul kWh]],0,,)</f>
        <v>3.9E-2</v>
      </c>
      <c r="G12" s="76" cm="1">
        <f t="array" ref="G12">_xlfn.XLOOKUP(1,(FITContract[[Dechrau Tariff ]:[Dechrau Tariff ]]&lt;=($B12+G$6*$BA$1))*(FITContract[[Diwedd Tariff]:[Diwedd Tariff]]&gt;($B12+G$6*$BA$1)),FITContract[[Ceiniogau fesul kWh]:[Ceiniogau fesul kWh]],0,,)</f>
        <v>3.9E-2</v>
      </c>
      <c r="H12" s="76" cm="1">
        <f t="array" ref="H12">_xlfn.XLOOKUP(1,(FITContract[[Dechrau Tariff ]:[Dechrau Tariff ]]&lt;=($B12+H$6*$BA$1))*(FITContract[[Diwedd Tariff]:[Diwedd Tariff]]&gt;($B12+H$6*$BA$1)),FITContract[[Ceiniogau fesul kWh]:[Ceiniogau fesul kWh]],0,,)</f>
        <v>3.9E-2</v>
      </c>
      <c r="I12" s="76" cm="1">
        <f t="array" ref="I12">_xlfn.XLOOKUP(1,(FITContract[[Dechrau Tariff ]:[Dechrau Tariff ]]&lt;=($B12+I$6*$BA$1))*(FITContract[[Diwedd Tariff]:[Diwedd Tariff]]&gt;($B12+I$6*$BA$1)),FITContract[[Ceiniogau fesul kWh]:[Ceiniogau fesul kWh]],0,,)</f>
        <v>3.9E-2</v>
      </c>
      <c r="J12" s="76" cm="1">
        <f t="array" ref="J12">_xlfn.XLOOKUP(1,(FITContract[[Dechrau Tariff ]:[Dechrau Tariff ]]&lt;=($B12+J$6*$BA$1))*(FITContract[[Diwedd Tariff]:[Diwedd Tariff]]&gt;($B12+J$6*$BA$1)),FITContract[[Ceiniogau fesul kWh]:[Ceiniogau fesul kWh]],0,,)</f>
        <v>3.9E-2</v>
      </c>
      <c r="K12" s="76" cm="1">
        <f t="array" ref="K12">_xlfn.XLOOKUP(1,(FITContract[[Dechrau Tariff ]:[Dechrau Tariff ]]&lt;=($B12+K$6*$BA$1))*(FITContract[[Diwedd Tariff]:[Diwedd Tariff]]&gt;($B12+K$6*$BA$1)),FITContract[[Ceiniogau fesul kWh]:[Ceiniogau fesul kWh]],0,,)</f>
        <v>3.9E-2</v>
      </c>
      <c r="L12" s="76" cm="1">
        <f t="array" ref="L12">_xlfn.XLOOKUP(1,(FITContract[[Dechrau Tariff ]:[Dechrau Tariff ]]&lt;=($B12+L$6*$BA$1))*(FITContract[[Diwedd Tariff]:[Diwedd Tariff]]&gt;($B12+L$6*$BA$1)),FITContract[[Ceiniogau fesul kWh]:[Ceiniogau fesul kWh]],0,,)</f>
        <v>3.9E-2</v>
      </c>
      <c r="M12" s="76" cm="1">
        <f t="array" ref="M12">_xlfn.XLOOKUP(1,(FITContract[[Dechrau Tariff ]:[Dechrau Tariff ]]&lt;=($B12+M$6*$BA$1))*(FITContract[[Diwedd Tariff]:[Diwedd Tariff]]&gt;($B12+M$6*$BA$1)),FITContract[[Ceiniogau fesul kWh]:[Ceiniogau fesul kWh]],0,,)</f>
        <v>3.9E-2</v>
      </c>
      <c r="N12" s="76" cm="1">
        <f t="array" ref="N12">_xlfn.XLOOKUP(1,(FITContract[[Dechrau Tariff ]:[Dechrau Tariff ]]&lt;=($B12+N$6*$BA$1))*(FITContract[[Diwedd Tariff]:[Diwedd Tariff]]&gt;($B12+N$6*$BA$1)),FITContract[[Ceiniogau fesul kWh]:[Ceiniogau fesul kWh]],0,,)</f>
        <v>3.9E-2</v>
      </c>
      <c r="O12" s="76" cm="1">
        <f t="array" ref="O12">_xlfn.XLOOKUP(1,(FITContract[[Dechrau Tariff ]:[Dechrau Tariff ]]&lt;=($B12+O$6*$BA$1))*(FITContract[[Diwedd Tariff]:[Diwedd Tariff]]&gt;($B12+O$6*$BA$1)),FITContract[[Ceiniogau fesul kWh]:[Ceiniogau fesul kWh]],0,,)</f>
        <v>3.9E-2</v>
      </c>
      <c r="P12" s="76" cm="1">
        <f t="array" ref="P12">_xlfn.XLOOKUP(1,(FITContract[[Dechrau Tariff ]:[Dechrau Tariff ]]&lt;=($B12+P$6*$BA$1))*(FITContract[[Diwedd Tariff]:[Diwedd Tariff]]&gt;($B12+P$6*$BA$1)),FITContract[[Ceiniogau fesul kWh]:[Ceiniogau fesul kWh]],0,,)</f>
        <v>3.9E-2</v>
      </c>
      <c r="Q12" s="76" cm="1">
        <f t="array" ref="Q12">_xlfn.XLOOKUP(1,(FITContract[[Dechrau Tariff ]:[Dechrau Tariff ]]&lt;=($B12+Q$6*$BA$1))*(FITContract[[Diwedd Tariff]:[Diwedd Tariff]]&gt;($B12+Q$6*$BA$1)),FITContract[[Ceiniogau fesul kWh]:[Ceiniogau fesul kWh]],0,,)</f>
        <v>3.9E-2</v>
      </c>
      <c r="R12" s="76" cm="1">
        <f t="array" ref="R12">_xlfn.XLOOKUP(1,(FITContract[[Dechrau Tariff ]:[Dechrau Tariff ]]&lt;=($B12+R$6*$BA$1))*(FITContract[[Diwedd Tariff]:[Diwedd Tariff]]&gt;($B12+R$6*$BA$1)),FITContract[[Ceiniogau fesul kWh]:[Ceiniogau fesul kWh]],0,,)</f>
        <v>3.9E-2</v>
      </c>
      <c r="S12" s="76" cm="1">
        <f t="array" ref="S12">_xlfn.XLOOKUP(1,(FITContract[[Dechrau Tariff ]:[Dechrau Tariff ]]&lt;=($B12+S$6*$BA$1))*(FITContract[[Diwedd Tariff]:[Diwedd Tariff]]&gt;($B12+S$6*$BA$1)),FITContract[[Ceiniogau fesul kWh]:[Ceiniogau fesul kWh]],0,,)</f>
        <v>3.9E-2</v>
      </c>
      <c r="T12" s="76" cm="1">
        <f t="array" ref="T12">_xlfn.XLOOKUP(1,(FITContract[[Dechrau Tariff ]:[Dechrau Tariff ]]&lt;=($B12+T$6*$BA$1))*(FITContract[[Diwedd Tariff]:[Diwedd Tariff]]&gt;($B12+T$6*$BA$1)),FITContract[[Ceiniogau fesul kWh]:[Ceiniogau fesul kWh]],0,,)</f>
        <v>3.9E-2</v>
      </c>
      <c r="U12" s="76" cm="1">
        <f t="array" ref="U12">_xlfn.XLOOKUP(1,(FITContract[[Dechrau Tariff ]:[Dechrau Tariff ]]&lt;=($B12+U$6*$BA$1))*(FITContract[[Diwedd Tariff]:[Diwedd Tariff]]&gt;($B12+U$6*$BA$1)),FITContract[[Ceiniogau fesul kWh]:[Ceiniogau fesul kWh]],0,,)</f>
        <v>3.9E-2</v>
      </c>
      <c r="V12" s="76" cm="1">
        <f t="array" ref="V12">_xlfn.XLOOKUP(1,(FITContract[[Dechrau Tariff ]:[Dechrau Tariff ]]&lt;=($B12+V$6*$BA$1))*(FITContract[[Diwedd Tariff]:[Diwedd Tariff]]&gt;($B12+V$6*$BA$1)),FITContract[[Ceiniogau fesul kWh]:[Ceiniogau fesul kWh]],0,,)</f>
        <v>3.9E-2</v>
      </c>
      <c r="W12" s="76" cm="1">
        <f t="array" ref="W12">_xlfn.XLOOKUP(1,(FITContract[[Dechrau Tariff ]:[Dechrau Tariff ]]&lt;=($B12+W$6*$BA$1))*(FITContract[[Diwedd Tariff]:[Diwedd Tariff]]&gt;($B12+W$6*$BA$1)),FITContract[[Ceiniogau fesul kWh]:[Ceiniogau fesul kWh]],0,,)</f>
        <v>3.9E-2</v>
      </c>
      <c r="X12" s="76" cm="1">
        <f t="array" ref="X12">_xlfn.XLOOKUP(1,(FITContract[[Dechrau Tariff ]:[Dechrau Tariff ]]&lt;=($B12+X$6*$BA$1))*(FITContract[[Diwedd Tariff]:[Diwedd Tariff]]&gt;($B12+X$6*$BA$1)),FITContract[[Ceiniogau fesul kWh]:[Ceiniogau fesul kWh]],0,,)</f>
        <v>3.9E-2</v>
      </c>
      <c r="Y12" s="76" cm="1">
        <f t="array" ref="Y12">_xlfn.XLOOKUP(1,(FITContract[[Dechrau Tariff ]:[Dechrau Tariff ]]&lt;=($B12+Y$6*$BA$1))*(FITContract[[Diwedd Tariff]:[Diwedd Tariff]]&gt;($B12+Y$6*$BA$1)),FITContract[[Ceiniogau fesul kWh]:[Ceiniogau fesul kWh]],0,,)</f>
        <v>3.9E-2</v>
      </c>
      <c r="Z12" s="76" cm="1">
        <f t="array" ref="Z12">_xlfn.XLOOKUP(1,(FITContract[[Dechrau Tariff ]:[Dechrau Tariff ]]&lt;=($B12+Z$6*$BA$1))*(FITContract[[Diwedd Tariff]:[Diwedd Tariff]]&gt;($B12+Z$6*$BA$1)),FITContract[[Ceiniogau fesul kWh]:[Ceiniogau fesul kWh]],0,,)</f>
        <v>3.9E-2</v>
      </c>
      <c r="AA12" s="76" cm="1">
        <f t="array" ref="AA12">_xlfn.XLOOKUP(1,(FITContract[[Dechrau Tariff ]:[Dechrau Tariff ]]&lt;=($B12+AA$6*$BA$1))*(FITContract[[Diwedd Tariff]:[Diwedd Tariff]]&gt;($B12+AA$6*$BA$1)),FITContract[[Ceiniogau fesul kWh]:[Ceiniogau fesul kWh]],0,,)</f>
        <v>3.9E-2</v>
      </c>
      <c r="AB12" s="76" cm="1">
        <f t="array" ref="AB12">_xlfn.XLOOKUP(1,(FITContract[[Dechrau Tariff ]:[Dechrau Tariff ]]&lt;=($B12+AB$6*$BA$1))*(FITContract[[Diwedd Tariff]:[Diwedd Tariff]]&gt;($B12+AB$6*$BA$1)),FITContract[[Ceiniogau fesul kWh]:[Ceiniogau fesul kWh]],0,,)</f>
        <v>3.9E-2</v>
      </c>
      <c r="AC12" s="76" cm="1">
        <f t="array" ref="AC12">_xlfn.XLOOKUP(1,(FITContract[[Dechrau Tariff ]:[Dechrau Tariff ]]&lt;=($B12+AC$6*$BA$1))*(FITContract[[Diwedd Tariff]:[Diwedd Tariff]]&gt;($B12+AC$6*$BA$1)),FITContract[[Ceiniogau fesul kWh]:[Ceiniogau fesul kWh]],0,,)</f>
        <v>3.9E-2</v>
      </c>
      <c r="AD12" s="76" cm="1">
        <f t="array" ref="AD12">_xlfn.XLOOKUP(1,(FITContract[[Dechrau Tariff ]:[Dechrau Tariff ]]&lt;=($B12+AD$6*$BA$1))*(FITContract[[Diwedd Tariff]:[Diwedd Tariff]]&gt;($B12+AD$6*$BA$1)),FITContract[[Ceiniogau fesul kWh]:[Ceiniogau fesul kWh]],0,,)</f>
        <v>3.9E-2</v>
      </c>
      <c r="AE12" s="76" cm="1">
        <f t="array" ref="AE12">_xlfn.XLOOKUP(1,(FITContract[[Dechrau Tariff ]:[Dechrau Tariff ]]&lt;=($B12+AE$6*$BA$1))*(FITContract[[Diwedd Tariff]:[Diwedd Tariff]]&gt;($B12+AE$6*$BA$1)),FITContract[[Ceiniogau fesul kWh]:[Ceiniogau fesul kWh]],0,,)</f>
        <v>3.9E-2</v>
      </c>
      <c r="AF12" s="76" cm="1">
        <f t="array" ref="AF12">_xlfn.XLOOKUP(1,(FITContract[[Dechrau Tariff ]:[Dechrau Tariff ]]&lt;=($B12+AF$6*$BA$1))*(FITContract[[Diwedd Tariff]:[Diwedd Tariff]]&gt;($B12+AF$6*$BA$1)),FITContract[[Ceiniogau fesul kWh]:[Ceiniogau fesul kWh]],0,,)</f>
        <v>3.9E-2</v>
      </c>
      <c r="AG12" s="76" cm="1">
        <f t="array" ref="AG12">_xlfn.XLOOKUP(1,(FITContract[[Dechrau Tariff ]:[Dechrau Tariff ]]&lt;=($B12+AG$6*$BA$1))*(FITContract[[Diwedd Tariff]:[Diwedd Tariff]]&gt;($B12+AG$6*$BA$1)),FITContract[[Ceiniogau fesul kWh]:[Ceiniogau fesul kWh]],0,,)</f>
        <v>3.9E-2</v>
      </c>
      <c r="AH12" s="76" cm="1">
        <f t="array" ref="AH12">_xlfn.XLOOKUP(1,(FITContract[[Dechrau Tariff ]:[Dechrau Tariff ]]&lt;=($B12+AH$6*$BA$1))*(FITContract[[Diwedd Tariff]:[Diwedd Tariff]]&gt;($B12+AH$6*$BA$1)),FITContract[[Ceiniogau fesul kWh]:[Ceiniogau fesul kWh]],0,,)</f>
        <v>3.9E-2</v>
      </c>
      <c r="AI12" s="76" cm="1">
        <f t="array" ref="AI12">_xlfn.XLOOKUP(1,(FITContract[[Dechrau Tariff ]:[Dechrau Tariff ]]&lt;=($B12+AI$6*$BA$1))*(FITContract[[Diwedd Tariff]:[Diwedd Tariff]]&gt;($B12+AI$6*$BA$1)),FITContract[[Ceiniogau fesul kWh]:[Ceiniogau fesul kWh]],0,,)</f>
        <v>3.9E-2</v>
      </c>
      <c r="AJ12" s="76" cm="1">
        <f t="array" ref="AJ12">_xlfn.XLOOKUP(1,(FITContract[[Dechrau Tariff ]:[Dechrau Tariff ]]&lt;=($B12+AJ$6*$BA$1))*(FITContract[[Diwedd Tariff]:[Diwedd Tariff]]&gt;($B12+AJ$6*$BA$1)),FITContract[[Ceiniogau fesul kWh]:[Ceiniogau fesul kWh]],0,,)</f>
        <v>3.9E-2</v>
      </c>
      <c r="AK12" s="76" cm="1">
        <f t="array" ref="AK12">_xlfn.XLOOKUP(1,(FITContract[[Dechrau Tariff ]:[Dechrau Tariff ]]&lt;=($B12+AK$6*$BA$1))*(FITContract[[Diwedd Tariff]:[Diwedd Tariff]]&gt;($B12+AK$6*$BA$1)),FITContract[[Ceiniogau fesul kWh]:[Ceiniogau fesul kWh]],0,,)</f>
        <v>3.9E-2</v>
      </c>
      <c r="AL12" s="76" cm="1">
        <f t="array" ref="AL12">_xlfn.XLOOKUP(1,(FITContract[[Dechrau Tariff ]:[Dechrau Tariff ]]&lt;=($B12+AL$6*$BA$1))*(FITContract[[Diwedd Tariff]:[Diwedd Tariff]]&gt;($B12+AL$6*$BA$1)),FITContract[[Ceiniogau fesul kWh]:[Ceiniogau fesul kWh]],0,,)</f>
        <v>3.9E-2</v>
      </c>
      <c r="AM12" s="76" cm="1">
        <f t="array" ref="AM12">_xlfn.XLOOKUP(1,(FITContract[[Dechrau Tariff ]:[Dechrau Tariff ]]&lt;=($B12+AM$6*$BA$1))*(FITContract[[Diwedd Tariff]:[Diwedd Tariff]]&gt;($B12+AM$6*$BA$1)),FITContract[[Ceiniogau fesul kWh]:[Ceiniogau fesul kWh]],0,,)</f>
        <v>3.9E-2</v>
      </c>
      <c r="AN12" s="76" cm="1">
        <f t="array" ref="AN12">_xlfn.XLOOKUP(1,(FITContract[[Dechrau Tariff ]:[Dechrau Tariff ]]&lt;=($B12+AN$6*$BA$1))*(FITContract[[Diwedd Tariff]:[Diwedd Tariff]]&gt;($B12+AN$6*$BA$1)),FITContract[[Ceiniogau fesul kWh]:[Ceiniogau fesul kWh]],0,,)</f>
        <v>3.9E-2</v>
      </c>
      <c r="AO12" s="76" cm="1">
        <f t="array" ref="AO12">_xlfn.XLOOKUP(1,(FITContract[[Dechrau Tariff ]:[Dechrau Tariff ]]&lt;=($B12+AO$6*$BA$1))*(FITContract[[Diwedd Tariff]:[Diwedd Tariff]]&gt;($B12+AO$6*$BA$1)),FITContract[[Ceiniogau fesul kWh]:[Ceiniogau fesul kWh]],0,,)</f>
        <v>3.9E-2</v>
      </c>
      <c r="AP12" s="76" cm="1">
        <f t="array" ref="AP12">_xlfn.XLOOKUP(1,(FITContract[[Dechrau Tariff ]:[Dechrau Tariff ]]&lt;=($B12+AP$6*$BA$1))*(FITContract[[Diwedd Tariff]:[Diwedd Tariff]]&gt;($B12+AP$6*$BA$1)),FITContract[[Ceiniogau fesul kWh]:[Ceiniogau fesul kWh]],0,,)</f>
        <v>3.9E-2</v>
      </c>
      <c r="AQ12" s="76" cm="1">
        <f t="array" ref="AQ12">_xlfn.XLOOKUP(1,(FITContract[[Dechrau Tariff ]:[Dechrau Tariff ]]&lt;=($B12+AQ$6*$BA$1))*(FITContract[[Diwedd Tariff]:[Diwedd Tariff]]&gt;($B12+AQ$6*$BA$1)),FITContract[[Ceiniogau fesul kWh]:[Ceiniogau fesul kWh]],0,,)</f>
        <v>3.9E-2</v>
      </c>
      <c r="AR12" s="76" cm="1">
        <f t="array" ref="AR12">_xlfn.XLOOKUP(1,(FITContract[[Dechrau Tariff ]:[Dechrau Tariff ]]&lt;=($B12+AR$6*$BA$1))*(FITContract[[Diwedd Tariff]:[Diwedd Tariff]]&gt;($B12+AR$6*$BA$1)),FITContract[[Ceiniogau fesul kWh]:[Ceiniogau fesul kWh]],0,,)</f>
        <v>3.9E-2</v>
      </c>
      <c r="AS12" s="76" cm="1">
        <f t="array" ref="AS12">_xlfn.XLOOKUP(1,(FITContract[[Dechrau Tariff ]:[Dechrau Tariff ]]&lt;=($B12+AS$6*$BA$1))*(FITContract[[Diwedd Tariff]:[Diwedd Tariff]]&gt;($B12+AS$6*$BA$1)),FITContract[[Ceiniogau fesul kWh]:[Ceiniogau fesul kWh]],0,,)</f>
        <v>3.9E-2</v>
      </c>
      <c r="AT12" s="76" cm="1">
        <f t="array" ref="AT12">_xlfn.XLOOKUP(1,(FITContract[[Dechrau Tariff ]:[Dechrau Tariff ]]&lt;=($B12+AT$6*$BA$1))*(FITContract[[Diwedd Tariff]:[Diwedd Tariff]]&gt;($B12+AT$6*$BA$1)),FITContract[[Ceiniogau fesul kWh]:[Ceiniogau fesul kWh]],0,,)</f>
        <v>3.9E-2</v>
      </c>
      <c r="AU12" s="76" cm="1">
        <f t="array" ref="AU12">_xlfn.XLOOKUP(1,(FITContract[[Dechrau Tariff ]:[Dechrau Tariff ]]&lt;=($B12+AU$6*$BA$1))*(FITContract[[Diwedd Tariff]:[Diwedd Tariff]]&gt;($B12+AU$6*$BA$1)),FITContract[[Ceiniogau fesul kWh]:[Ceiniogau fesul kWh]],0,,)</f>
        <v>3.9E-2</v>
      </c>
      <c r="AV12" s="76" cm="1">
        <f t="array" ref="AV12">_xlfn.XLOOKUP(1,(FITContract[[Dechrau Tariff ]:[Dechrau Tariff ]]&lt;=($B12+AV$6*$BA$1))*(FITContract[[Diwedd Tariff]:[Diwedd Tariff]]&gt;($B12+AV$6*$BA$1)),FITContract[[Ceiniogau fesul kWh]:[Ceiniogau fesul kWh]],0,,)</f>
        <v>3.9E-2</v>
      </c>
      <c r="AW12" s="76" cm="1">
        <f t="array" ref="AW12">_xlfn.XLOOKUP(1,(FITContract[[Dechrau Tariff ]:[Dechrau Tariff ]]&lt;=($B12+AW$6*$BA$1))*(FITContract[[Diwedd Tariff]:[Diwedd Tariff]]&gt;($B12+AW$6*$BA$1)),FITContract[[Ceiniogau fesul kWh]:[Ceiniogau fesul kWh]],0,,)</f>
        <v>3.9E-2</v>
      </c>
      <c r="AX12" s="76" cm="1">
        <f t="array" ref="AX12">_xlfn.XLOOKUP(1,(FITContract[[Dechrau Tariff ]:[Dechrau Tariff ]]&lt;=($B12+AX$6*$BA$1))*(FITContract[[Diwedd Tariff]:[Diwedd Tariff]]&gt;($B12+AX$6*$BA$1)),FITContract[[Ceiniogau fesul kWh]:[Ceiniogau fesul kWh]],0,,)</f>
        <v>3.9E-2</v>
      </c>
    </row>
    <row r="13" spans="1:123" x14ac:dyDescent="0.3">
      <c r="B13" s="30">
        <v>45298</v>
      </c>
      <c r="C13" s="76" cm="1">
        <f t="array" ref="C13">_xlfn.XLOOKUP(1,(FITContract[[Dechrau Tariff ]:[Dechrau Tariff ]]&lt;=($B13+C$6*$BA$1))*(FITContract[[Diwedd Tariff]:[Diwedd Tariff]]&gt;($B13+C$6*$BA$1)),FITContract[[Ceiniogau fesul kWh]:[Ceiniogau fesul kWh]],0,,)</f>
        <v>3.9E-2</v>
      </c>
      <c r="D13" s="76" cm="1">
        <f t="array" ref="D13">_xlfn.XLOOKUP(1,(FITContract[[Dechrau Tariff ]:[Dechrau Tariff ]]&lt;=($B13+D$6*$BA$1))*(FITContract[[Diwedd Tariff]:[Diwedd Tariff]]&gt;($B13+D$6*$BA$1)),FITContract[[Ceiniogau fesul kWh]:[Ceiniogau fesul kWh]],0,,)</f>
        <v>3.9E-2</v>
      </c>
      <c r="E13" s="76" cm="1">
        <f t="array" ref="E13">_xlfn.XLOOKUP(1,(FITContract[[Dechrau Tariff ]:[Dechrau Tariff ]]&lt;=($B13+E$6*$BA$1))*(FITContract[[Diwedd Tariff]:[Diwedd Tariff]]&gt;($B13+E$6*$BA$1)),FITContract[[Ceiniogau fesul kWh]:[Ceiniogau fesul kWh]],0,,)</f>
        <v>3.9E-2</v>
      </c>
      <c r="F13" s="76" cm="1">
        <f t="array" ref="F13">_xlfn.XLOOKUP(1,(FITContract[[Dechrau Tariff ]:[Dechrau Tariff ]]&lt;=($B13+F$6*$BA$1))*(FITContract[[Diwedd Tariff]:[Diwedd Tariff]]&gt;($B13+F$6*$BA$1)),FITContract[[Ceiniogau fesul kWh]:[Ceiniogau fesul kWh]],0,,)</f>
        <v>3.9E-2</v>
      </c>
      <c r="G13" s="76" cm="1">
        <f t="array" ref="G13">_xlfn.XLOOKUP(1,(FITContract[[Dechrau Tariff ]:[Dechrau Tariff ]]&lt;=($B13+G$6*$BA$1))*(FITContract[[Diwedd Tariff]:[Diwedd Tariff]]&gt;($B13+G$6*$BA$1)),FITContract[[Ceiniogau fesul kWh]:[Ceiniogau fesul kWh]],0,,)</f>
        <v>3.9E-2</v>
      </c>
      <c r="H13" s="76" cm="1">
        <f t="array" ref="H13">_xlfn.XLOOKUP(1,(FITContract[[Dechrau Tariff ]:[Dechrau Tariff ]]&lt;=($B13+H$6*$BA$1))*(FITContract[[Diwedd Tariff]:[Diwedd Tariff]]&gt;($B13+H$6*$BA$1)),FITContract[[Ceiniogau fesul kWh]:[Ceiniogau fesul kWh]],0,,)</f>
        <v>3.9E-2</v>
      </c>
      <c r="I13" s="76" cm="1">
        <f t="array" ref="I13">_xlfn.XLOOKUP(1,(FITContract[[Dechrau Tariff ]:[Dechrau Tariff ]]&lt;=($B13+I$6*$BA$1))*(FITContract[[Diwedd Tariff]:[Diwedd Tariff]]&gt;($B13+I$6*$BA$1)),FITContract[[Ceiniogau fesul kWh]:[Ceiniogau fesul kWh]],0,,)</f>
        <v>3.9E-2</v>
      </c>
      <c r="J13" s="76" cm="1">
        <f t="array" ref="J13">_xlfn.XLOOKUP(1,(FITContract[[Dechrau Tariff ]:[Dechrau Tariff ]]&lt;=($B13+J$6*$BA$1))*(FITContract[[Diwedd Tariff]:[Diwedd Tariff]]&gt;($B13+J$6*$BA$1)),FITContract[[Ceiniogau fesul kWh]:[Ceiniogau fesul kWh]],0,,)</f>
        <v>3.9E-2</v>
      </c>
      <c r="K13" s="76" cm="1">
        <f t="array" ref="K13">_xlfn.XLOOKUP(1,(FITContract[[Dechrau Tariff ]:[Dechrau Tariff ]]&lt;=($B13+K$6*$BA$1))*(FITContract[[Diwedd Tariff]:[Diwedd Tariff]]&gt;($B13+K$6*$BA$1)),FITContract[[Ceiniogau fesul kWh]:[Ceiniogau fesul kWh]],0,,)</f>
        <v>3.9E-2</v>
      </c>
      <c r="L13" s="76" cm="1">
        <f t="array" ref="L13">_xlfn.XLOOKUP(1,(FITContract[[Dechrau Tariff ]:[Dechrau Tariff ]]&lt;=($B13+L$6*$BA$1))*(FITContract[[Diwedd Tariff]:[Diwedd Tariff]]&gt;($B13+L$6*$BA$1)),FITContract[[Ceiniogau fesul kWh]:[Ceiniogau fesul kWh]],0,,)</f>
        <v>3.9E-2</v>
      </c>
      <c r="M13" s="76" cm="1">
        <f t="array" ref="M13">_xlfn.XLOOKUP(1,(FITContract[[Dechrau Tariff ]:[Dechrau Tariff ]]&lt;=($B13+M$6*$BA$1))*(FITContract[[Diwedd Tariff]:[Diwedd Tariff]]&gt;($B13+M$6*$BA$1)),FITContract[[Ceiniogau fesul kWh]:[Ceiniogau fesul kWh]],0,,)</f>
        <v>3.9E-2</v>
      </c>
      <c r="N13" s="76" cm="1">
        <f t="array" ref="N13">_xlfn.XLOOKUP(1,(FITContract[[Dechrau Tariff ]:[Dechrau Tariff ]]&lt;=($B13+N$6*$BA$1))*(FITContract[[Diwedd Tariff]:[Diwedd Tariff]]&gt;($B13+N$6*$BA$1)),FITContract[[Ceiniogau fesul kWh]:[Ceiniogau fesul kWh]],0,,)</f>
        <v>3.9E-2</v>
      </c>
      <c r="O13" s="76" cm="1">
        <f t="array" ref="O13">_xlfn.XLOOKUP(1,(FITContract[[Dechrau Tariff ]:[Dechrau Tariff ]]&lt;=($B13+O$6*$BA$1))*(FITContract[[Diwedd Tariff]:[Diwedd Tariff]]&gt;($B13+O$6*$BA$1)),FITContract[[Ceiniogau fesul kWh]:[Ceiniogau fesul kWh]],0,,)</f>
        <v>3.9E-2</v>
      </c>
      <c r="P13" s="76" cm="1">
        <f t="array" ref="P13">_xlfn.XLOOKUP(1,(FITContract[[Dechrau Tariff ]:[Dechrau Tariff ]]&lt;=($B13+P$6*$BA$1))*(FITContract[[Diwedd Tariff]:[Diwedd Tariff]]&gt;($B13+P$6*$BA$1)),FITContract[[Ceiniogau fesul kWh]:[Ceiniogau fesul kWh]],0,,)</f>
        <v>3.9E-2</v>
      </c>
      <c r="Q13" s="76" cm="1">
        <f t="array" ref="Q13">_xlfn.XLOOKUP(1,(FITContract[[Dechrau Tariff ]:[Dechrau Tariff ]]&lt;=($B13+Q$6*$BA$1))*(FITContract[[Diwedd Tariff]:[Diwedd Tariff]]&gt;($B13+Q$6*$BA$1)),FITContract[[Ceiniogau fesul kWh]:[Ceiniogau fesul kWh]],0,,)</f>
        <v>3.9E-2</v>
      </c>
      <c r="R13" s="76" cm="1">
        <f t="array" ref="R13">_xlfn.XLOOKUP(1,(FITContract[[Dechrau Tariff ]:[Dechrau Tariff ]]&lt;=($B13+R$6*$BA$1))*(FITContract[[Diwedd Tariff]:[Diwedd Tariff]]&gt;($B13+R$6*$BA$1)),FITContract[[Ceiniogau fesul kWh]:[Ceiniogau fesul kWh]],0,,)</f>
        <v>3.9E-2</v>
      </c>
      <c r="S13" s="76" cm="1">
        <f t="array" ref="S13">_xlfn.XLOOKUP(1,(FITContract[[Dechrau Tariff ]:[Dechrau Tariff ]]&lt;=($B13+S$6*$BA$1))*(FITContract[[Diwedd Tariff]:[Diwedd Tariff]]&gt;($B13+S$6*$BA$1)),FITContract[[Ceiniogau fesul kWh]:[Ceiniogau fesul kWh]],0,,)</f>
        <v>3.9E-2</v>
      </c>
      <c r="T13" s="76" cm="1">
        <f t="array" ref="T13">_xlfn.XLOOKUP(1,(FITContract[[Dechrau Tariff ]:[Dechrau Tariff ]]&lt;=($B13+T$6*$BA$1))*(FITContract[[Diwedd Tariff]:[Diwedd Tariff]]&gt;($B13+T$6*$BA$1)),FITContract[[Ceiniogau fesul kWh]:[Ceiniogau fesul kWh]],0,,)</f>
        <v>3.9E-2</v>
      </c>
      <c r="U13" s="76" cm="1">
        <f t="array" ref="U13">_xlfn.XLOOKUP(1,(FITContract[[Dechrau Tariff ]:[Dechrau Tariff ]]&lt;=($B13+U$6*$BA$1))*(FITContract[[Diwedd Tariff]:[Diwedd Tariff]]&gt;($B13+U$6*$BA$1)),FITContract[[Ceiniogau fesul kWh]:[Ceiniogau fesul kWh]],0,,)</f>
        <v>3.9E-2</v>
      </c>
      <c r="V13" s="76" cm="1">
        <f t="array" ref="V13">_xlfn.XLOOKUP(1,(FITContract[[Dechrau Tariff ]:[Dechrau Tariff ]]&lt;=($B13+V$6*$BA$1))*(FITContract[[Diwedd Tariff]:[Diwedd Tariff]]&gt;($B13+V$6*$BA$1)),FITContract[[Ceiniogau fesul kWh]:[Ceiniogau fesul kWh]],0,,)</f>
        <v>3.9E-2</v>
      </c>
      <c r="W13" s="76" cm="1">
        <f t="array" ref="W13">_xlfn.XLOOKUP(1,(FITContract[[Dechrau Tariff ]:[Dechrau Tariff ]]&lt;=($B13+W$6*$BA$1))*(FITContract[[Diwedd Tariff]:[Diwedd Tariff]]&gt;($B13+W$6*$BA$1)),FITContract[[Ceiniogau fesul kWh]:[Ceiniogau fesul kWh]],0,,)</f>
        <v>3.9E-2</v>
      </c>
      <c r="X13" s="76" cm="1">
        <f t="array" ref="X13">_xlfn.XLOOKUP(1,(FITContract[[Dechrau Tariff ]:[Dechrau Tariff ]]&lt;=($B13+X$6*$BA$1))*(FITContract[[Diwedd Tariff]:[Diwedd Tariff]]&gt;($B13+X$6*$BA$1)),FITContract[[Ceiniogau fesul kWh]:[Ceiniogau fesul kWh]],0,,)</f>
        <v>3.9E-2</v>
      </c>
      <c r="Y13" s="76" cm="1">
        <f t="array" ref="Y13">_xlfn.XLOOKUP(1,(FITContract[[Dechrau Tariff ]:[Dechrau Tariff ]]&lt;=($B13+Y$6*$BA$1))*(FITContract[[Diwedd Tariff]:[Diwedd Tariff]]&gt;($B13+Y$6*$BA$1)),FITContract[[Ceiniogau fesul kWh]:[Ceiniogau fesul kWh]],0,,)</f>
        <v>3.9E-2</v>
      </c>
      <c r="Z13" s="76" cm="1">
        <f t="array" ref="Z13">_xlfn.XLOOKUP(1,(FITContract[[Dechrau Tariff ]:[Dechrau Tariff ]]&lt;=($B13+Z$6*$BA$1))*(FITContract[[Diwedd Tariff]:[Diwedd Tariff]]&gt;($B13+Z$6*$BA$1)),FITContract[[Ceiniogau fesul kWh]:[Ceiniogau fesul kWh]],0,,)</f>
        <v>3.9E-2</v>
      </c>
      <c r="AA13" s="76" cm="1">
        <f t="array" ref="AA13">_xlfn.XLOOKUP(1,(FITContract[[Dechrau Tariff ]:[Dechrau Tariff ]]&lt;=($B13+AA$6*$BA$1))*(FITContract[[Diwedd Tariff]:[Diwedd Tariff]]&gt;($B13+AA$6*$BA$1)),FITContract[[Ceiniogau fesul kWh]:[Ceiniogau fesul kWh]],0,,)</f>
        <v>3.9E-2</v>
      </c>
      <c r="AB13" s="76" cm="1">
        <f t="array" ref="AB13">_xlfn.XLOOKUP(1,(FITContract[[Dechrau Tariff ]:[Dechrau Tariff ]]&lt;=($B13+AB$6*$BA$1))*(FITContract[[Diwedd Tariff]:[Diwedd Tariff]]&gt;($B13+AB$6*$BA$1)),FITContract[[Ceiniogau fesul kWh]:[Ceiniogau fesul kWh]],0,,)</f>
        <v>3.9E-2</v>
      </c>
      <c r="AC13" s="76" cm="1">
        <f t="array" ref="AC13">_xlfn.XLOOKUP(1,(FITContract[[Dechrau Tariff ]:[Dechrau Tariff ]]&lt;=($B13+AC$6*$BA$1))*(FITContract[[Diwedd Tariff]:[Diwedd Tariff]]&gt;($B13+AC$6*$BA$1)),FITContract[[Ceiniogau fesul kWh]:[Ceiniogau fesul kWh]],0,,)</f>
        <v>3.9E-2</v>
      </c>
      <c r="AD13" s="76" cm="1">
        <f t="array" ref="AD13">_xlfn.XLOOKUP(1,(FITContract[[Dechrau Tariff ]:[Dechrau Tariff ]]&lt;=($B13+AD$6*$BA$1))*(FITContract[[Diwedd Tariff]:[Diwedd Tariff]]&gt;($B13+AD$6*$BA$1)),FITContract[[Ceiniogau fesul kWh]:[Ceiniogau fesul kWh]],0,,)</f>
        <v>3.9E-2</v>
      </c>
      <c r="AE13" s="76" cm="1">
        <f t="array" ref="AE13">_xlfn.XLOOKUP(1,(FITContract[[Dechrau Tariff ]:[Dechrau Tariff ]]&lt;=($B13+AE$6*$BA$1))*(FITContract[[Diwedd Tariff]:[Diwedd Tariff]]&gt;($B13+AE$6*$BA$1)),FITContract[[Ceiniogau fesul kWh]:[Ceiniogau fesul kWh]],0,,)</f>
        <v>3.9E-2</v>
      </c>
      <c r="AF13" s="76" cm="1">
        <f t="array" ref="AF13">_xlfn.XLOOKUP(1,(FITContract[[Dechrau Tariff ]:[Dechrau Tariff ]]&lt;=($B13+AF$6*$BA$1))*(FITContract[[Diwedd Tariff]:[Diwedd Tariff]]&gt;($B13+AF$6*$BA$1)),FITContract[[Ceiniogau fesul kWh]:[Ceiniogau fesul kWh]],0,,)</f>
        <v>3.9E-2</v>
      </c>
      <c r="AG13" s="76" cm="1">
        <f t="array" ref="AG13">_xlfn.XLOOKUP(1,(FITContract[[Dechrau Tariff ]:[Dechrau Tariff ]]&lt;=($B13+AG$6*$BA$1))*(FITContract[[Diwedd Tariff]:[Diwedd Tariff]]&gt;($B13+AG$6*$BA$1)),FITContract[[Ceiniogau fesul kWh]:[Ceiniogau fesul kWh]],0,,)</f>
        <v>3.9E-2</v>
      </c>
      <c r="AH13" s="76" cm="1">
        <f t="array" ref="AH13">_xlfn.XLOOKUP(1,(FITContract[[Dechrau Tariff ]:[Dechrau Tariff ]]&lt;=($B13+AH$6*$BA$1))*(FITContract[[Diwedd Tariff]:[Diwedd Tariff]]&gt;($B13+AH$6*$BA$1)),FITContract[[Ceiniogau fesul kWh]:[Ceiniogau fesul kWh]],0,,)</f>
        <v>3.9E-2</v>
      </c>
      <c r="AI13" s="76" cm="1">
        <f t="array" ref="AI13">_xlfn.XLOOKUP(1,(FITContract[[Dechrau Tariff ]:[Dechrau Tariff ]]&lt;=($B13+AI$6*$BA$1))*(FITContract[[Diwedd Tariff]:[Diwedd Tariff]]&gt;($B13+AI$6*$BA$1)),FITContract[[Ceiniogau fesul kWh]:[Ceiniogau fesul kWh]],0,,)</f>
        <v>3.9E-2</v>
      </c>
      <c r="AJ13" s="76" cm="1">
        <f t="array" ref="AJ13">_xlfn.XLOOKUP(1,(FITContract[[Dechrau Tariff ]:[Dechrau Tariff ]]&lt;=($B13+AJ$6*$BA$1))*(FITContract[[Diwedd Tariff]:[Diwedd Tariff]]&gt;($B13+AJ$6*$BA$1)),FITContract[[Ceiniogau fesul kWh]:[Ceiniogau fesul kWh]],0,,)</f>
        <v>3.9E-2</v>
      </c>
      <c r="AK13" s="76" cm="1">
        <f t="array" ref="AK13">_xlfn.XLOOKUP(1,(FITContract[[Dechrau Tariff ]:[Dechrau Tariff ]]&lt;=($B13+AK$6*$BA$1))*(FITContract[[Diwedd Tariff]:[Diwedd Tariff]]&gt;($B13+AK$6*$BA$1)),FITContract[[Ceiniogau fesul kWh]:[Ceiniogau fesul kWh]],0,,)</f>
        <v>3.9E-2</v>
      </c>
      <c r="AL13" s="76" cm="1">
        <f t="array" ref="AL13">_xlfn.XLOOKUP(1,(FITContract[[Dechrau Tariff ]:[Dechrau Tariff ]]&lt;=($B13+AL$6*$BA$1))*(FITContract[[Diwedd Tariff]:[Diwedd Tariff]]&gt;($B13+AL$6*$BA$1)),FITContract[[Ceiniogau fesul kWh]:[Ceiniogau fesul kWh]],0,,)</f>
        <v>3.9E-2</v>
      </c>
      <c r="AM13" s="76" cm="1">
        <f t="array" ref="AM13">_xlfn.XLOOKUP(1,(FITContract[[Dechrau Tariff ]:[Dechrau Tariff ]]&lt;=($B13+AM$6*$BA$1))*(FITContract[[Diwedd Tariff]:[Diwedd Tariff]]&gt;($B13+AM$6*$BA$1)),FITContract[[Ceiniogau fesul kWh]:[Ceiniogau fesul kWh]],0,,)</f>
        <v>3.9E-2</v>
      </c>
      <c r="AN13" s="76" cm="1">
        <f t="array" ref="AN13">_xlfn.XLOOKUP(1,(FITContract[[Dechrau Tariff ]:[Dechrau Tariff ]]&lt;=($B13+AN$6*$BA$1))*(FITContract[[Diwedd Tariff]:[Diwedd Tariff]]&gt;($B13+AN$6*$BA$1)),FITContract[[Ceiniogau fesul kWh]:[Ceiniogau fesul kWh]],0,,)</f>
        <v>3.9E-2</v>
      </c>
      <c r="AO13" s="76" cm="1">
        <f t="array" ref="AO13">_xlfn.XLOOKUP(1,(FITContract[[Dechrau Tariff ]:[Dechrau Tariff ]]&lt;=($B13+AO$6*$BA$1))*(FITContract[[Diwedd Tariff]:[Diwedd Tariff]]&gt;($B13+AO$6*$BA$1)),FITContract[[Ceiniogau fesul kWh]:[Ceiniogau fesul kWh]],0,,)</f>
        <v>3.9E-2</v>
      </c>
      <c r="AP13" s="76" cm="1">
        <f t="array" ref="AP13">_xlfn.XLOOKUP(1,(FITContract[[Dechrau Tariff ]:[Dechrau Tariff ]]&lt;=($B13+AP$6*$BA$1))*(FITContract[[Diwedd Tariff]:[Diwedd Tariff]]&gt;($B13+AP$6*$BA$1)),FITContract[[Ceiniogau fesul kWh]:[Ceiniogau fesul kWh]],0,,)</f>
        <v>3.9E-2</v>
      </c>
      <c r="AQ13" s="76" cm="1">
        <f t="array" ref="AQ13">_xlfn.XLOOKUP(1,(FITContract[[Dechrau Tariff ]:[Dechrau Tariff ]]&lt;=($B13+AQ$6*$BA$1))*(FITContract[[Diwedd Tariff]:[Diwedd Tariff]]&gt;($B13+AQ$6*$BA$1)),FITContract[[Ceiniogau fesul kWh]:[Ceiniogau fesul kWh]],0,,)</f>
        <v>3.9E-2</v>
      </c>
      <c r="AR13" s="76" cm="1">
        <f t="array" ref="AR13">_xlfn.XLOOKUP(1,(FITContract[[Dechrau Tariff ]:[Dechrau Tariff ]]&lt;=($B13+AR$6*$BA$1))*(FITContract[[Diwedd Tariff]:[Diwedd Tariff]]&gt;($B13+AR$6*$BA$1)),FITContract[[Ceiniogau fesul kWh]:[Ceiniogau fesul kWh]],0,,)</f>
        <v>3.9E-2</v>
      </c>
      <c r="AS13" s="76" cm="1">
        <f t="array" ref="AS13">_xlfn.XLOOKUP(1,(FITContract[[Dechrau Tariff ]:[Dechrau Tariff ]]&lt;=($B13+AS$6*$BA$1))*(FITContract[[Diwedd Tariff]:[Diwedd Tariff]]&gt;($B13+AS$6*$BA$1)),FITContract[[Ceiniogau fesul kWh]:[Ceiniogau fesul kWh]],0,,)</f>
        <v>3.9E-2</v>
      </c>
      <c r="AT13" s="76" cm="1">
        <f t="array" ref="AT13">_xlfn.XLOOKUP(1,(FITContract[[Dechrau Tariff ]:[Dechrau Tariff ]]&lt;=($B13+AT$6*$BA$1))*(FITContract[[Diwedd Tariff]:[Diwedd Tariff]]&gt;($B13+AT$6*$BA$1)),FITContract[[Ceiniogau fesul kWh]:[Ceiniogau fesul kWh]],0,,)</f>
        <v>3.9E-2</v>
      </c>
      <c r="AU13" s="76" cm="1">
        <f t="array" ref="AU13">_xlfn.XLOOKUP(1,(FITContract[[Dechrau Tariff ]:[Dechrau Tariff ]]&lt;=($B13+AU$6*$BA$1))*(FITContract[[Diwedd Tariff]:[Diwedd Tariff]]&gt;($B13+AU$6*$BA$1)),FITContract[[Ceiniogau fesul kWh]:[Ceiniogau fesul kWh]],0,,)</f>
        <v>3.9E-2</v>
      </c>
      <c r="AV13" s="76" cm="1">
        <f t="array" ref="AV13">_xlfn.XLOOKUP(1,(FITContract[[Dechrau Tariff ]:[Dechrau Tariff ]]&lt;=($B13+AV$6*$BA$1))*(FITContract[[Diwedd Tariff]:[Diwedd Tariff]]&gt;($B13+AV$6*$BA$1)),FITContract[[Ceiniogau fesul kWh]:[Ceiniogau fesul kWh]],0,,)</f>
        <v>3.9E-2</v>
      </c>
      <c r="AW13" s="76" cm="1">
        <f t="array" ref="AW13">_xlfn.XLOOKUP(1,(FITContract[[Dechrau Tariff ]:[Dechrau Tariff ]]&lt;=($B13+AW$6*$BA$1))*(FITContract[[Diwedd Tariff]:[Diwedd Tariff]]&gt;($B13+AW$6*$BA$1)),FITContract[[Ceiniogau fesul kWh]:[Ceiniogau fesul kWh]],0,,)</f>
        <v>3.9E-2</v>
      </c>
      <c r="AX13" s="76" cm="1">
        <f t="array" ref="AX13">_xlfn.XLOOKUP(1,(FITContract[[Dechrau Tariff ]:[Dechrau Tariff ]]&lt;=($B13+AX$6*$BA$1))*(FITContract[[Diwedd Tariff]:[Diwedd Tariff]]&gt;($B13+AX$6*$BA$1)),FITContract[[Ceiniogau fesul kWh]:[Ceiniogau fesul kWh]],0,,)</f>
        <v>3.9E-2</v>
      </c>
    </row>
    <row r="14" spans="1:123" x14ac:dyDescent="0.3">
      <c r="B14" s="30">
        <v>45299</v>
      </c>
      <c r="C14" s="76" cm="1">
        <f t="array" ref="C14">_xlfn.XLOOKUP(1,(FITContract[[Dechrau Tariff ]:[Dechrau Tariff ]]&lt;=($B14+C$6*$BA$1))*(FITContract[[Diwedd Tariff]:[Diwedd Tariff]]&gt;($B14+C$6*$BA$1)),FITContract[[Ceiniogau fesul kWh]:[Ceiniogau fesul kWh]],0,,)</f>
        <v>3.9E-2</v>
      </c>
      <c r="D14" s="76" cm="1">
        <f t="array" ref="D14">_xlfn.XLOOKUP(1,(FITContract[[Dechrau Tariff ]:[Dechrau Tariff ]]&lt;=($B14+D$6*$BA$1))*(FITContract[[Diwedd Tariff]:[Diwedd Tariff]]&gt;($B14+D$6*$BA$1)),FITContract[[Ceiniogau fesul kWh]:[Ceiniogau fesul kWh]],0,,)</f>
        <v>3.9E-2</v>
      </c>
      <c r="E14" s="76" cm="1">
        <f t="array" ref="E14">_xlfn.XLOOKUP(1,(FITContract[[Dechrau Tariff ]:[Dechrau Tariff ]]&lt;=($B14+E$6*$BA$1))*(FITContract[[Diwedd Tariff]:[Diwedd Tariff]]&gt;($B14+E$6*$BA$1)),FITContract[[Ceiniogau fesul kWh]:[Ceiniogau fesul kWh]],0,,)</f>
        <v>3.9E-2</v>
      </c>
      <c r="F14" s="76" cm="1">
        <f t="array" ref="F14">_xlfn.XLOOKUP(1,(FITContract[[Dechrau Tariff ]:[Dechrau Tariff ]]&lt;=($B14+F$6*$BA$1))*(FITContract[[Diwedd Tariff]:[Diwedd Tariff]]&gt;($B14+F$6*$BA$1)),FITContract[[Ceiniogau fesul kWh]:[Ceiniogau fesul kWh]],0,,)</f>
        <v>3.9E-2</v>
      </c>
      <c r="G14" s="76" cm="1">
        <f t="array" ref="G14">_xlfn.XLOOKUP(1,(FITContract[[Dechrau Tariff ]:[Dechrau Tariff ]]&lt;=($B14+G$6*$BA$1))*(FITContract[[Diwedd Tariff]:[Diwedd Tariff]]&gt;($B14+G$6*$BA$1)),FITContract[[Ceiniogau fesul kWh]:[Ceiniogau fesul kWh]],0,,)</f>
        <v>3.9E-2</v>
      </c>
      <c r="H14" s="76" cm="1">
        <f t="array" ref="H14">_xlfn.XLOOKUP(1,(FITContract[[Dechrau Tariff ]:[Dechrau Tariff ]]&lt;=($B14+H$6*$BA$1))*(FITContract[[Diwedd Tariff]:[Diwedd Tariff]]&gt;($B14+H$6*$BA$1)),FITContract[[Ceiniogau fesul kWh]:[Ceiniogau fesul kWh]],0,,)</f>
        <v>3.9E-2</v>
      </c>
      <c r="I14" s="76" cm="1">
        <f t="array" ref="I14">_xlfn.XLOOKUP(1,(FITContract[[Dechrau Tariff ]:[Dechrau Tariff ]]&lt;=($B14+I$6*$BA$1))*(FITContract[[Diwedd Tariff]:[Diwedd Tariff]]&gt;($B14+I$6*$BA$1)),FITContract[[Ceiniogau fesul kWh]:[Ceiniogau fesul kWh]],0,,)</f>
        <v>3.9E-2</v>
      </c>
      <c r="J14" s="76" cm="1">
        <f t="array" ref="J14">_xlfn.XLOOKUP(1,(FITContract[[Dechrau Tariff ]:[Dechrau Tariff ]]&lt;=($B14+J$6*$BA$1))*(FITContract[[Diwedd Tariff]:[Diwedd Tariff]]&gt;($B14+J$6*$BA$1)),FITContract[[Ceiniogau fesul kWh]:[Ceiniogau fesul kWh]],0,,)</f>
        <v>3.9E-2</v>
      </c>
      <c r="K14" s="76" cm="1">
        <f t="array" ref="K14">_xlfn.XLOOKUP(1,(FITContract[[Dechrau Tariff ]:[Dechrau Tariff ]]&lt;=($B14+K$6*$BA$1))*(FITContract[[Diwedd Tariff]:[Diwedd Tariff]]&gt;($B14+K$6*$BA$1)),FITContract[[Ceiniogau fesul kWh]:[Ceiniogau fesul kWh]],0,,)</f>
        <v>3.9E-2</v>
      </c>
      <c r="L14" s="76" cm="1">
        <f t="array" ref="L14">_xlfn.XLOOKUP(1,(FITContract[[Dechrau Tariff ]:[Dechrau Tariff ]]&lt;=($B14+L$6*$BA$1))*(FITContract[[Diwedd Tariff]:[Diwedd Tariff]]&gt;($B14+L$6*$BA$1)),FITContract[[Ceiniogau fesul kWh]:[Ceiniogau fesul kWh]],0,,)</f>
        <v>3.9E-2</v>
      </c>
      <c r="M14" s="76" cm="1">
        <f t="array" ref="M14">_xlfn.XLOOKUP(1,(FITContract[[Dechrau Tariff ]:[Dechrau Tariff ]]&lt;=($B14+M$6*$BA$1))*(FITContract[[Diwedd Tariff]:[Diwedd Tariff]]&gt;($B14+M$6*$BA$1)),FITContract[[Ceiniogau fesul kWh]:[Ceiniogau fesul kWh]],0,,)</f>
        <v>3.9E-2</v>
      </c>
      <c r="N14" s="76" cm="1">
        <f t="array" ref="N14">_xlfn.XLOOKUP(1,(FITContract[[Dechrau Tariff ]:[Dechrau Tariff ]]&lt;=($B14+N$6*$BA$1))*(FITContract[[Diwedd Tariff]:[Diwedd Tariff]]&gt;($B14+N$6*$BA$1)),FITContract[[Ceiniogau fesul kWh]:[Ceiniogau fesul kWh]],0,,)</f>
        <v>3.9E-2</v>
      </c>
      <c r="O14" s="76" cm="1">
        <f t="array" ref="O14">_xlfn.XLOOKUP(1,(FITContract[[Dechrau Tariff ]:[Dechrau Tariff ]]&lt;=($B14+O$6*$BA$1))*(FITContract[[Diwedd Tariff]:[Diwedd Tariff]]&gt;($B14+O$6*$BA$1)),FITContract[[Ceiniogau fesul kWh]:[Ceiniogau fesul kWh]],0,,)</f>
        <v>3.9E-2</v>
      </c>
      <c r="P14" s="76" cm="1">
        <f t="array" ref="P14">_xlfn.XLOOKUP(1,(FITContract[[Dechrau Tariff ]:[Dechrau Tariff ]]&lt;=($B14+P$6*$BA$1))*(FITContract[[Diwedd Tariff]:[Diwedd Tariff]]&gt;($B14+P$6*$BA$1)),FITContract[[Ceiniogau fesul kWh]:[Ceiniogau fesul kWh]],0,,)</f>
        <v>3.9E-2</v>
      </c>
      <c r="Q14" s="76" cm="1">
        <f t="array" ref="Q14">_xlfn.XLOOKUP(1,(FITContract[[Dechrau Tariff ]:[Dechrau Tariff ]]&lt;=($B14+Q$6*$BA$1))*(FITContract[[Diwedd Tariff]:[Diwedd Tariff]]&gt;($B14+Q$6*$BA$1)),FITContract[[Ceiniogau fesul kWh]:[Ceiniogau fesul kWh]],0,,)</f>
        <v>3.9E-2</v>
      </c>
      <c r="R14" s="76" cm="1">
        <f t="array" ref="R14">_xlfn.XLOOKUP(1,(FITContract[[Dechrau Tariff ]:[Dechrau Tariff ]]&lt;=($B14+R$6*$BA$1))*(FITContract[[Diwedd Tariff]:[Diwedd Tariff]]&gt;($B14+R$6*$BA$1)),FITContract[[Ceiniogau fesul kWh]:[Ceiniogau fesul kWh]],0,,)</f>
        <v>3.9E-2</v>
      </c>
      <c r="S14" s="76" cm="1">
        <f t="array" ref="S14">_xlfn.XLOOKUP(1,(FITContract[[Dechrau Tariff ]:[Dechrau Tariff ]]&lt;=($B14+S$6*$BA$1))*(FITContract[[Diwedd Tariff]:[Diwedd Tariff]]&gt;($B14+S$6*$BA$1)),FITContract[[Ceiniogau fesul kWh]:[Ceiniogau fesul kWh]],0,,)</f>
        <v>3.9E-2</v>
      </c>
      <c r="T14" s="76" cm="1">
        <f t="array" ref="T14">_xlfn.XLOOKUP(1,(FITContract[[Dechrau Tariff ]:[Dechrau Tariff ]]&lt;=($B14+T$6*$BA$1))*(FITContract[[Diwedd Tariff]:[Diwedd Tariff]]&gt;($B14+T$6*$BA$1)),FITContract[[Ceiniogau fesul kWh]:[Ceiniogau fesul kWh]],0,,)</f>
        <v>3.9E-2</v>
      </c>
      <c r="U14" s="76" cm="1">
        <f t="array" ref="U14">_xlfn.XLOOKUP(1,(FITContract[[Dechrau Tariff ]:[Dechrau Tariff ]]&lt;=($B14+U$6*$BA$1))*(FITContract[[Diwedd Tariff]:[Diwedd Tariff]]&gt;($B14+U$6*$BA$1)),FITContract[[Ceiniogau fesul kWh]:[Ceiniogau fesul kWh]],0,,)</f>
        <v>3.9E-2</v>
      </c>
      <c r="V14" s="76" cm="1">
        <f t="array" ref="V14">_xlfn.XLOOKUP(1,(FITContract[[Dechrau Tariff ]:[Dechrau Tariff ]]&lt;=($B14+V$6*$BA$1))*(FITContract[[Diwedd Tariff]:[Diwedd Tariff]]&gt;($B14+V$6*$BA$1)),FITContract[[Ceiniogau fesul kWh]:[Ceiniogau fesul kWh]],0,,)</f>
        <v>3.9E-2</v>
      </c>
      <c r="W14" s="76" cm="1">
        <f t="array" ref="W14">_xlfn.XLOOKUP(1,(FITContract[[Dechrau Tariff ]:[Dechrau Tariff ]]&lt;=($B14+W$6*$BA$1))*(FITContract[[Diwedd Tariff]:[Diwedd Tariff]]&gt;($B14+W$6*$BA$1)),FITContract[[Ceiniogau fesul kWh]:[Ceiniogau fesul kWh]],0,,)</f>
        <v>3.9E-2</v>
      </c>
      <c r="X14" s="76" cm="1">
        <f t="array" ref="X14">_xlfn.XLOOKUP(1,(FITContract[[Dechrau Tariff ]:[Dechrau Tariff ]]&lt;=($B14+X$6*$BA$1))*(FITContract[[Diwedd Tariff]:[Diwedd Tariff]]&gt;($B14+X$6*$BA$1)),FITContract[[Ceiniogau fesul kWh]:[Ceiniogau fesul kWh]],0,,)</f>
        <v>3.9E-2</v>
      </c>
      <c r="Y14" s="76" cm="1">
        <f t="array" ref="Y14">_xlfn.XLOOKUP(1,(FITContract[[Dechrau Tariff ]:[Dechrau Tariff ]]&lt;=($B14+Y$6*$BA$1))*(FITContract[[Diwedd Tariff]:[Diwedd Tariff]]&gt;($B14+Y$6*$BA$1)),FITContract[[Ceiniogau fesul kWh]:[Ceiniogau fesul kWh]],0,,)</f>
        <v>3.9E-2</v>
      </c>
      <c r="Z14" s="76" cm="1">
        <f t="array" ref="Z14">_xlfn.XLOOKUP(1,(FITContract[[Dechrau Tariff ]:[Dechrau Tariff ]]&lt;=($B14+Z$6*$BA$1))*(FITContract[[Diwedd Tariff]:[Diwedd Tariff]]&gt;($B14+Z$6*$BA$1)),FITContract[[Ceiniogau fesul kWh]:[Ceiniogau fesul kWh]],0,,)</f>
        <v>3.9E-2</v>
      </c>
      <c r="AA14" s="76" cm="1">
        <f t="array" ref="AA14">_xlfn.XLOOKUP(1,(FITContract[[Dechrau Tariff ]:[Dechrau Tariff ]]&lt;=($B14+AA$6*$BA$1))*(FITContract[[Diwedd Tariff]:[Diwedd Tariff]]&gt;($B14+AA$6*$BA$1)),FITContract[[Ceiniogau fesul kWh]:[Ceiniogau fesul kWh]],0,,)</f>
        <v>3.9E-2</v>
      </c>
      <c r="AB14" s="76" cm="1">
        <f t="array" ref="AB14">_xlfn.XLOOKUP(1,(FITContract[[Dechrau Tariff ]:[Dechrau Tariff ]]&lt;=($B14+AB$6*$BA$1))*(FITContract[[Diwedd Tariff]:[Diwedd Tariff]]&gt;($B14+AB$6*$BA$1)),FITContract[[Ceiniogau fesul kWh]:[Ceiniogau fesul kWh]],0,,)</f>
        <v>3.9E-2</v>
      </c>
      <c r="AC14" s="76" cm="1">
        <f t="array" ref="AC14">_xlfn.XLOOKUP(1,(FITContract[[Dechrau Tariff ]:[Dechrau Tariff ]]&lt;=($B14+AC$6*$BA$1))*(FITContract[[Diwedd Tariff]:[Diwedd Tariff]]&gt;($B14+AC$6*$BA$1)),FITContract[[Ceiniogau fesul kWh]:[Ceiniogau fesul kWh]],0,,)</f>
        <v>3.9E-2</v>
      </c>
      <c r="AD14" s="76" cm="1">
        <f t="array" ref="AD14">_xlfn.XLOOKUP(1,(FITContract[[Dechrau Tariff ]:[Dechrau Tariff ]]&lt;=($B14+AD$6*$BA$1))*(FITContract[[Diwedd Tariff]:[Diwedd Tariff]]&gt;($B14+AD$6*$BA$1)),FITContract[[Ceiniogau fesul kWh]:[Ceiniogau fesul kWh]],0,,)</f>
        <v>3.9E-2</v>
      </c>
      <c r="AE14" s="76" cm="1">
        <f t="array" ref="AE14">_xlfn.XLOOKUP(1,(FITContract[[Dechrau Tariff ]:[Dechrau Tariff ]]&lt;=($B14+AE$6*$BA$1))*(FITContract[[Diwedd Tariff]:[Diwedd Tariff]]&gt;($B14+AE$6*$BA$1)),FITContract[[Ceiniogau fesul kWh]:[Ceiniogau fesul kWh]],0,,)</f>
        <v>3.9E-2</v>
      </c>
      <c r="AF14" s="76" cm="1">
        <f t="array" ref="AF14">_xlfn.XLOOKUP(1,(FITContract[[Dechrau Tariff ]:[Dechrau Tariff ]]&lt;=($B14+AF$6*$BA$1))*(FITContract[[Diwedd Tariff]:[Diwedd Tariff]]&gt;($B14+AF$6*$BA$1)),FITContract[[Ceiniogau fesul kWh]:[Ceiniogau fesul kWh]],0,,)</f>
        <v>3.9E-2</v>
      </c>
      <c r="AG14" s="76" cm="1">
        <f t="array" ref="AG14">_xlfn.XLOOKUP(1,(FITContract[[Dechrau Tariff ]:[Dechrau Tariff ]]&lt;=($B14+AG$6*$BA$1))*(FITContract[[Diwedd Tariff]:[Diwedd Tariff]]&gt;($B14+AG$6*$BA$1)),FITContract[[Ceiniogau fesul kWh]:[Ceiniogau fesul kWh]],0,,)</f>
        <v>3.9E-2</v>
      </c>
      <c r="AH14" s="76" cm="1">
        <f t="array" ref="AH14">_xlfn.XLOOKUP(1,(FITContract[[Dechrau Tariff ]:[Dechrau Tariff ]]&lt;=($B14+AH$6*$BA$1))*(FITContract[[Diwedd Tariff]:[Diwedd Tariff]]&gt;($B14+AH$6*$BA$1)),FITContract[[Ceiniogau fesul kWh]:[Ceiniogau fesul kWh]],0,,)</f>
        <v>3.9E-2</v>
      </c>
      <c r="AI14" s="76" cm="1">
        <f t="array" ref="AI14">_xlfn.XLOOKUP(1,(FITContract[[Dechrau Tariff ]:[Dechrau Tariff ]]&lt;=($B14+AI$6*$BA$1))*(FITContract[[Diwedd Tariff]:[Diwedd Tariff]]&gt;($B14+AI$6*$BA$1)),FITContract[[Ceiniogau fesul kWh]:[Ceiniogau fesul kWh]],0,,)</f>
        <v>3.9E-2</v>
      </c>
      <c r="AJ14" s="76" cm="1">
        <f t="array" ref="AJ14">_xlfn.XLOOKUP(1,(FITContract[[Dechrau Tariff ]:[Dechrau Tariff ]]&lt;=($B14+AJ$6*$BA$1))*(FITContract[[Diwedd Tariff]:[Diwedd Tariff]]&gt;($B14+AJ$6*$BA$1)),FITContract[[Ceiniogau fesul kWh]:[Ceiniogau fesul kWh]],0,,)</f>
        <v>3.9E-2</v>
      </c>
      <c r="AK14" s="76" cm="1">
        <f t="array" ref="AK14">_xlfn.XLOOKUP(1,(FITContract[[Dechrau Tariff ]:[Dechrau Tariff ]]&lt;=($B14+AK$6*$BA$1))*(FITContract[[Diwedd Tariff]:[Diwedd Tariff]]&gt;($B14+AK$6*$BA$1)),FITContract[[Ceiniogau fesul kWh]:[Ceiniogau fesul kWh]],0,,)</f>
        <v>3.9E-2</v>
      </c>
      <c r="AL14" s="76" cm="1">
        <f t="array" ref="AL14">_xlfn.XLOOKUP(1,(FITContract[[Dechrau Tariff ]:[Dechrau Tariff ]]&lt;=($B14+AL$6*$BA$1))*(FITContract[[Diwedd Tariff]:[Diwedd Tariff]]&gt;($B14+AL$6*$BA$1)),FITContract[[Ceiniogau fesul kWh]:[Ceiniogau fesul kWh]],0,,)</f>
        <v>3.9E-2</v>
      </c>
      <c r="AM14" s="76" cm="1">
        <f t="array" ref="AM14">_xlfn.XLOOKUP(1,(FITContract[[Dechrau Tariff ]:[Dechrau Tariff ]]&lt;=($B14+AM$6*$BA$1))*(FITContract[[Diwedd Tariff]:[Diwedd Tariff]]&gt;($B14+AM$6*$BA$1)),FITContract[[Ceiniogau fesul kWh]:[Ceiniogau fesul kWh]],0,,)</f>
        <v>3.9E-2</v>
      </c>
      <c r="AN14" s="76" cm="1">
        <f t="array" ref="AN14">_xlfn.XLOOKUP(1,(FITContract[[Dechrau Tariff ]:[Dechrau Tariff ]]&lt;=($B14+AN$6*$BA$1))*(FITContract[[Diwedd Tariff]:[Diwedd Tariff]]&gt;($B14+AN$6*$BA$1)),FITContract[[Ceiniogau fesul kWh]:[Ceiniogau fesul kWh]],0,,)</f>
        <v>3.9E-2</v>
      </c>
      <c r="AO14" s="76" cm="1">
        <f t="array" ref="AO14">_xlfn.XLOOKUP(1,(FITContract[[Dechrau Tariff ]:[Dechrau Tariff ]]&lt;=($B14+AO$6*$BA$1))*(FITContract[[Diwedd Tariff]:[Diwedd Tariff]]&gt;($B14+AO$6*$BA$1)),FITContract[[Ceiniogau fesul kWh]:[Ceiniogau fesul kWh]],0,,)</f>
        <v>3.9E-2</v>
      </c>
      <c r="AP14" s="76" cm="1">
        <f t="array" ref="AP14">_xlfn.XLOOKUP(1,(FITContract[[Dechrau Tariff ]:[Dechrau Tariff ]]&lt;=($B14+AP$6*$BA$1))*(FITContract[[Diwedd Tariff]:[Diwedd Tariff]]&gt;($B14+AP$6*$BA$1)),FITContract[[Ceiniogau fesul kWh]:[Ceiniogau fesul kWh]],0,,)</f>
        <v>3.9E-2</v>
      </c>
      <c r="AQ14" s="76" cm="1">
        <f t="array" ref="AQ14">_xlfn.XLOOKUP(1,(FITContract[[Dechrau Tariff ]:[Dechrau Tariff ]]&lt;=($B14+AQ$6*$BA$1))*(FITContract[[Diwedd Tariff]:[Diwedd Tariff]]&gt;($B14+AQ$6*$BA$1)),FITContract[[Ceiniogau fesul kWh]:[Ceiniogau fesul kWh]],0,,)</f>
        <v>3.9E-2</v>
      </c>
      <c r="AR14" s="76" cm="1">
        <f t="array" ref="AR14">_xlfn.XLOOKUP(1,(FITContract[[Dechrau Tariff ]:[Dechrau Tariff ]]&lt;=($B14+AR$6*$BA$1))*(FITContract[[Diwedd Tariff]:[Diwedd Tariff]]&gt;($B14+AR$6*$BA$1)),FITContract[[Ceiniogau fesul kWh]:[Ceiniogau fesul kWh]],0,,)</f>
        <v>3.9E-2</v>
      </c>
      <c r="AS14" s="76" cm="1">
        <f t="array" ref="AS14">_xlfn.XLOOKUP(1,(FITContract[[Dechrau Tariff ]:[Dechrau Tariff ]]&lt;=($B14+AS$6*$BA$1))*(FITContract[[Diwedd Tariff]:[Diwedd Tariff]]&gt;($B14+AS$6*$BA$1)),FITContract[[Ceiniogau fesul kWh]:[Ceiniogau fesul kWh]],0,,)</f>
        <v>3.9E-2</v>
      </c>
      <c r="AT14" s="76" cm="1">
        <f t="array" ref="AT14">_xlfn.XLOOKUP(1,(FITContract[[Dechrau Tariff ]:[Dechrau Tariff ]]&lt;=($B14+AT$6*$BA$1))*(FITContract[[Diwedd Tariff]:[Diwedd Tariff]]&gt;($B14+AT$6*$BA$1)),FITContract[[Ceiniogau fesul kWh]:[Ceiniogau fesul kWh]],0,,)</f>
        <v>3.9E-2</v>
      </c>
      <c r="AU14" s="76" cm="1">
        <f t="array" ref="AU14">_xlfn.XLOOKUP(1,(FITContract[[Dechrau Tariff ]:[Dechrau Tariff ]]&lt;=($B14+AU$6*$BA$1))*(FITContract[[Diwedd Tariff]:[Diwedd Tariff]]&gt;($B14+AU$6*$BA$1)),FITContract[[Ceiniogau fesul kWh]:[Ceiniogau fesul kWh]],0,,)</f>
        <v>3.9E-2</v>
      </c>
      <c r="AV14" s="76" cm="1">
        <f t="array" ref="AV14">_xlfn.XLOOKUP(1,(FITContract[[Dechrau Tariff ]:[Dechrau Tariff ]]&lt;=($B14+AV$6*$BA$1))*(FITContract[[Diwedd Tariff]:[Diwedd Tariff]]&gt;($B14+AV$6*$BA$1)),FITContract[[Ceiniogau fesul kWh]:[Ceiniogau fesul kWh]],0,,)</f>
        <v>3.9E-2</v>
      </c>
      <c r="AW14" s="76" cm="1">
        <f t="array" ref="AW14">_xlfn.XLOOKUP(1,(FITContract[[Dechrau Tariff ]:[Dechrau Tariff ]]&lt;=($B14+AW$6*$BA$1))*(FITContract[[Diwedd Tariff]:[Diwedd Tariff]]&gt;($B14+AW$6*$BA$1)),FITContract[[Ceiniogau fesul kWh]:[Ceiniogau fesul kWh]],0,,)</f>
        <v>3.9E-2</v>
      </c>
      <c r="AX14" s="76" cm="1">
        <f t="array" ref="AX14">_xlfn.XLOOKUP(1,(FITContract[[Dechrau Tariff ]:[Dechrau Tariff ]]&lt;=($B14+AX$6*$BA$1))*(FITContract[[Diwedd Tariff]:[Diwedd Tariff]]&gt;($B14+AX$6*$BA$1)),FITContract[[Ceiniogau fesul kWh]:[Ceiniogau fesul kWh]],0,,)</f>
        <v>3.9E-2</v>
      </c>
    </row>
    <row r="15" spans="1:123" x14ac:dyDescent="0.3">
      <c r="B15" s="30">
        <v>45300</v>
      </c>
      <c r="C15" s="76" cm="1">
        <f t="array" ref="C15">_xlfn.XLOOKUP(1,(FITContract[[Dechrau Tariff ]:[Dechrau Tariff ]]&lt;=($B15+C$6*$BA$1))*(FITContract[[Diwedd Tariff]:[Diwedd Tariff]]&gt;($B15+C$6*$BA$1)),FITContract[[Ceiniogau fesul kWh]:[Ceiniogau fesul kWh]],0,,)</f>
        <v>3.9E-2</v>
      </c>
      <c r="D15" s="76" cm="1">
        <f t="array" ref="D15">_xlfn.XLOOKUP(1,(FITContract[[Dechrau Tariff ]:[Dechrau Tariff ]]&lt;=($B15+D$6*$BA$1))*(FITContract[[Diwedd Tariff]:[Diwedd Tariff]]&gt;($B15+D$6*$BA$1)),FITContract[[Ceiniogau fesul kWh]:[Ceiniogau fesul kWh]],0,,)</f>
        <v>3.9E-2</v>
      </c>
      <c r="E15" s="76" cm="1">
        <f t="array" ref="E15">_xlfn.XLOOKUP(1,(FITContract[[Dechrau Tariff ]:[Dechrau Tariff ]]&lt;=($B15+E$6*$BA$1))*(FITContract[[Diwedd Tariff]:[Diwedd Tariff]]&gt;($B15+E$6*$BA$1)),FITContract[[Ceiniogau fesul kWh]:[Ceiniogau fesul kWh]],0,,)</f>
        <v>3.9E-2</v>
      </c>
      <c r="F15" s="76" cm="1">
        <f t="array" ref="F15">_xlfn.XLOOKUP(1,(FITContract[[Dechrau Tariff ]:[Dechrau Tariff ]]&lt;=($B15+F$6*$BA$1))*(FITContract[[Diwedd Tariff]:[Diwedd Tariff]]&gt;($B15+F$6*$BA$1)),FITContract[[Ceiniogau fesul kWh]:[Ceiniogau fesul kWh]],0,,)</f>
        <v>3.9E-2</v>
      </c>
      <c r="G15" s="76" cm="1">
        <f t="array" ref="G15">_xlfn.XLOOKUP(1,(FITContract[[Dechrau Tariff ]:[Dechrau Tariff ]]&lt;=($B15+G$6*$BA$1))*(FITContract[[Diwedd Tariff]:[Diwedd Tariff]]&gt;($B15+G$6*$BA$1)),FITContract[[Ceiniogau fesul kWh]:[Ceiniogau fesul kWh]],0,,)</f>
        <v>3.9E-2</v>
      </c>
      <c r="H15" s="76" cm="1">
        <f t="array" ref="H15">_xlfn.XLOOKUP(1,(FITContract[[Dechrau Tariff ]:[Dechrau Tariff ]]&lt;=($B15+H$6*$BA$1))*(FITContract[[Diwedd Tariff]:[Diwedd Tariff]]&gt;($B15+H$6*$BA$1)),FITContract[[Ceiniogau fesul kWh]:[Ceiniogau fesul kWh]],0,,)</f>
        <v>3.9E-2</v>
      </c>
      <c r="I15" s="76" cm="1">
        <f t="array" ref="I15">_xlfn.XLOOKUP(1,(FITContract[[Dechrau Tariff ]:[Dechrau Tariff ]]&lt;=($B15+I$6*$BA$1))*(FITContract[[Diwedd Tariff]:[Diwedd Tariff]]&gt;($B15+I$6*$BA$1)),FITContract[[Ceiniogau fesul kWh]:[Ceiniogau fesul kWh]],0,,)</f>
        <v>3.9E-2</v>
      </c>
      <c r="J15" s="76" cm="1">
        <f t="array" ref="J15">_xlfn.XLOOKUP(1,(FITContract[[Dechrau Tariff ]:[Dechrau Tariff ]]&lt;=($B15+J$6*$BA$1))*(FITContract[[Diwedd Tariff]:[Diwedd Tariff]]&gt;($B15+J$6*$BA$1)),FITContract[[Ceiniogau fesul kWh]:[Ceiniogau fesul kWh]],0,,)</f>
        <v>3.9E-2</v>
      </c>
      <c r="K15" s="76" cm="1">
        <f t="array" ref="K15">_xlfn.XLOOKUP(1,(FITContract[[Dechrau Tariff ]:[Dechrau Tariff ]]&lt;=($B15+K$6*$BA$1))*(FITContract[[Diwedd Tariff]:[Diwedd Tariff]]&gt;($B15+K$6*$BA$1)),FITContract[[Ceiniogau fesul kWh]:[Ceiniogau fesul kWh]],0,,)</f>
        <v>3.9E-2</v>
      </c>
      <c r="L15" s="76" cm="1">
        <f t="array" ref="L15">_xlfn.XLOOKUP(1,(FITContract[[Dechrau Tariff ]:[Dechrau Tariff ]]&lt;=($B15+L$6*$BA$1))*(FITContract[[Diwedd Tariff]:[Diwedd Tariff]]&gt;($B15+L$6*$BA$1)),FITContract[[Ceiniogau fesul kWh]:[Ceiniogau fesul kWh]],0,,)</f>
        <v>3.9E-2</v>
      </c>
      <c r="M15" s="76" cm="1">
        <f t="array" ref="M15">_xlfn.XLOOKUP(1,(FITContract[[Dechrau Tariff ]:[Dechrau Tariff ]]&lt;=($B15+M$6*$BA$1))*(FITContract[[Diwedd Tariff]:[Diwedd Tariff]]&gt;($B15+M$6*$BA$1)),FITContract[[Ceiniogau fesul kWh]:[Ceiniogau fesul kWh]],0,,)</f>
        <v>3.9E-2</v>
      </c>
      <c r="N15" s="76" cm="1">
        <f t="array" ref="N15">_xlfn.XLOOKUP(1,(FITContract[[Dechrau Tariff ]:[Dechrau Tariff ]]&lt;=($B15+N$6*$BA$1))*(FITContract[[Diwedd Tariff]:[Diwedd Tariff]]&gt;($B15+N$6*$BA$1)),FITContract[[Ceiniogau fesul kWh]:[Ceiniogau fesul kWh]],0,,)</f>
        <v>3.9E-2</v>
      </c>
      <c r="O15" s="76" cm="1">
        <f t="array" ref="O15">_xlfn.XLOOKUP(1,(FITContract[[Dechrau Tariff ]:[Dechrau Tariff ]]&lt;=($B15+O$6*$BA$1))*(FITContract[[Diwedd Tariff]:[Diwedd Tariff]]&gt;($B15+O$6*$BA$1)),FITContract[[Ceiniogau fesul kWh]:[Ceiniogau fesul kWh]],0,,)</f>
        <v>3.9E-2</v>
      </c>
      <c r="P15" s="76" cm="1">
        <f t="array" ref="P15">_xlfn.XLOOKUP(1,(FITContract[[Dechrau Tariff ]:[Dechrau Tariff ]]&lt;=($B15+P$6*$BA$1))*(FITContract[[Diwedd Tariff]:[Diwedd Tariff]]&gt;($B15+P$6*$BA$1)),FITContract[[Ceiniogau fesul kWh]:[Ceiniogau fesul kWh]],0,,)</f>
        <v>3.9E-2</v>
      </c>
      <c r="Q15" s="76" cm="1">
        <f t="array" ref="Q15">_xlfn.XLOOKUP(1,(FITContract[[Dechrau Tariff ]:[Dechrau Tariff ]]&lt;=($B15+Q$6*$BA$1))*(FITContract[[Diwedd Tariff]:[Diwedd Tariff]]&gt;($B15+Q$6*$BA$1)),FITContract[[Ceiniogau fesul kWh]:[Ceiniogau fesul kWh]],0,,)</f>
        <v>3.9E-2</v>
      </c>
      <c r="R15" s="76" cm="1">
        <f t="array" ref="R15">_xlfn.XLOOKUP(1,(FITContract[[Dechrau Tariff ]:[Dechrau Tariff ]]&lt;=($B15+R$6*$BA$1))*(FITContract[[Diwedd Tariff]:[Diwedd Tariff]]&gt;($B15+R$6*$BA$1)),FITContract[[Ceiniogau fesul kWh]:[Ceiniogau fesul kWh]],0,,)</f>
        <v>3.9E-2</v>
      </c>
      <c r="S15" s="76" cm="1">
        <f t="array" ref="S15">_xlfn.XLOOKUP(1,(FITContract[[Dechrau Tariff ]:[Dechrau Tariff ]]&lt;=($B15+S$6*$BA$1))*(FITContract[[Diwedd Tariff]:[Diwedd Tariff]]&gt;($B15+S$6*$BA$1)),FITContract[[Ceiniogau fesul kWh]:[Ceiniogau fesul kWh]],0,,)</f>
        <v>3.9E-2</v>
      </c>
      <c r="T15" s="76" cm="1">
        <f t="array" ref="T15">_xlfn.XLOOKUP(1,(FITContract[[Dechrau Tariff ]:[Dechrau Tariff ]]&lt;=($B15+T$6*$BA$1))*(FITContract[[Diwedd Tariff]:[Diwedd Tariff]]&gt;($B15+T$6*$BA$1)),FITContract[[Ceiniogau fesul kWh]:[Ceiniogau fesul kWh]],0,,)</f>
        <v>3.9E-2</v>
      </c>
      <c r="U15" s="76" cm="1">
        <f t="array" ref="U15">_xlfn.XLOOKUP(1,(FITContract[[Dechrau Tariff ]:[Dechrau Tariff ]]&lt;=($B15+U$6*$BA$1))*(FITContract[[Diwedd Tariff]:[Diwedd Tariff]]&gt;($B15+U$6*$BA$1)),FITContract[[Ceiniogau fesul kWh]:[Ceiniogau fesul kWh]],0,,)</f>
        <v>3.9E-2</v>
      </c>
      <c r="V15" s="76" cm="1">
        <f t="array" ref="V15">_xlfn.XLOOKUP(1,(FITContract[[Dechrau Tariff ]:[Dechrau Tariff ]]&lt;=($B15+V$6*$BA$1))*(FITContract[[Diwedd Tariff]:[Diwedd Tariff]]&gt;($B15+V$6*$BA$1)),FITContract[[Ceiniogau fesul kWh]:[Ceiniogau fesul kWh]],0,,)</f>
        <v>3.9E-2</v>
      </c>
      <c r="W15" s="76" cm="1">
        <f t="array" ref="W15">_xlfn.XLOOKUP(1,(FITContract[[Dechrau Tariff ]:[Dechrau Tariff ]]&lt;=($B15+W$6*$BA$1))*(FITContract[[Diwedd Tariff]:[Diwedd Tariff]]&gt;($B15+W$6*$BA$1)),FITContract[[Ceiniogau fesul kWh]:[Ceiniogau fesul kWh]],0,,)</f>
        <v>3.9E-2</v>
      </c>
      <c r="X15" s="76" cm="1">
        <f t="array" ref="X15">_xlfn.XLOOKUP(1,(FITContract[[Dechrau Tariff ]:[Dechrau Tariff ]]&lt;=($B15+X$6*$BA$1))*(FITContract[[Diwedd Tariff]:[Diwedd Tariff]]&gt;($B15+X$6*$BA$1)),FITContract[[Ceiniogau fesul kWh]:[Ceiniogau fesul kWh]],0,,)</f>
        <v>3.9E-2</v>
      </c>
      <c r="Y15" s="76" cm="1">
        <f t="array" ref="Y15">_xlfn.XLOOKUP(1,(FITContract[[Dechrau Tariff ]:[Dechrau Tariff ]]&lt;=($B15+Y$6*$BA$1))*(FITContract[[Diwedd Tariff]:[Diwedd Tariff]]&gt;($B15+Y$6*$BA$1)),FITContract[[Ceiniogau fesul kWh]:[Ceiniogau fesul kWh]],0,,)</f>
        <v>3.9E-2</v>
      </c>
      <c r="Z15" s="76" cm="1">
        <f t="array" ref="Z15">_xlfn.XLOOKUP(1,(FITContract[[Dechrau Tariff ]:[Dechrau Tariff ]]&lt;=($B15+Z$6*$BA$1))*(FITContract[[Diwedd Tariff]:[Diwedd Tariff]]&gt;($B15+Z$6*$BA$1)),FITContract[[Ceiniogau fesul kWh]:[Ceiniogau fesul kWh]],0,,)</f>
        <v>3.9E-2</v>
      </c>
      <c r="AA15" s="76" cm="1">
        <f t="array" ref="AA15">_xlfn.XLOOKUP(1,(FITContract[[Dechrau Tariff ]:[Dechrau Tariff ]]&lt;=($B15+AA$6*$BA$1))*(FITContract[[Diwedd Tariff]:[Diwedd Tariff]]&gt;($B15+AA$6*$BA$1)),FITContract[[Ceiniogau fesul kWh]:[Ceiniogau fesul kWh]],0,,)</f>
        <v>3.9E-2</v>
      </c>
      <c r="AB15" s="76" cm="1">
        <f t="array" ref="AB15">_xlfn.XLOOKUP(1,(FITContract[[Dechrau Tariff ]:[Dechrau Tariff ]]&lt;=($B15+AB$6*$BA$1))*(FITContract[[Diwedd Tariff]:[Diwedd Tariff]]&gt;($B15+AB$6*$BA$1)),FITContract[[Ceiniogau fesul kWh]:[Ceiniogau fesul kWh]],0,,)</f>
        <v>3.9E-2</v>
      </c>
      <c r="AC15" s="76" cm="1">
        <f t="array" ref="AC15">_xlfn.XLOOKUP(1,(FITContract[[Dechrau Tariff ]:[Dechrau Tariff ]]&lt;=($B15+AC$6*$BA$1))*(FITContract[[Diwedd Tariff]:[Diwedd Tariff]]&gt;($B15+AC$6*$BA$1)),FITContract[[Ceiniogau fesul kWh]:[Ceiniogau fesul kWh]],0,,)</f>
        <v>3.9E-2</v>
      </c>
      <c r="AD15" s="76" cm="1">
        <f t="array" ref="AD15">_xlfn.XLOOKUP(1,(FITContract[[Dechrau Tariff ]:[Dechrau Tariff ]]&lt;=($B15+AD$6*$BA$1))*(FITContract[[Diwedd Tariff]:[Diwedd Tariff]]&gt;($B15+AD$6*$BA$1)),FITContract[[Ceiniogau fesul kWh]:[Ceiniogau fesul kWh]],0,,)</f>
        <v>3.9E-2</v>
      </c>
      <c r="AE15" s="76" cm="1">
        <f t="array" ref="AE15">_xlfn.XLOOKUP(1,(FITContract[[Dechrau Tariff ]:[Dechrau Tariff ]]&lt;=($B15+AE$6*$BA$1))*(FITContract[[Diwedd Tariff]:[Diwedd Tariff]]&gt;($B15+AE$6*$BA$1)),FITContract[[Ceiniogau fesul kWh]:[Ceiniogau fesul kWh]],0,,)</f>
        <v>3.9E-2</v>
      </c>
      <c r="AF15" s="76" cm="1">
        <f t="array" ref="AF15">_xlfn.XLOOKUP(1,(FITContract[[Dechrau Tariff ]:[Dechrau Tariff ]]&lt;=($B15+AF$6*$BA$1))*(FITContract[[Diwedd Tariff]:[Diwedd Tariff]]&gt;($B15+AF$6*$BA$1)),FITContract[[Ceiniogau fesul kWh]:[Ceiniogau fesul kWh]],0,,)</f>
        <v>3.9E-2</v>
      </c>
      <c r="AG15" s="76" cm="1">
        <f t="array" ref="AG15">_xlfn.XLOOKUP(1,(FITContract[[Dechrau Tariff ]:[Dechrau Tariff ]]&lt;=($B15+AG$6*$BA$1))*(FITContract[[Diwedd Tariff]:[Diwedd Tariff]]&gt;($B15+AG$6*$BA$1)),FITContract[[Ceiniogau fesul kWh]:[Ceiniogau fesul kWh]],0,,)</f>
        <v>3.9E-2</v>
      </c>
      <c r="AH15" s="76" cm="1">
        <f t="array" ref="AH15">_xlfn.XLOOKUP(1,(FITContract[[Dechrau Tariff ]:[Dechrau Tariff ]]&lt;=($B15+AH$6*$BA$1))*(FITContract[[Diwedd Tariff]:[Diwedd Tariff]]&gt;($B15+AH$6*$BA$1)),FITContract[[Ceiniogau fesul kWh]:[Ceiniogau fesul kWh]],0,,)</f>
        <v>3.9E-2</v>
      </c>
      <c r="AI15" s="76" cm="1">
        <f t="array" ref="AI15">_xlfn.XLOOKUP(1,(FITContract[[Dechrau Tariff ]:[Dechrau Tariff ]]&lt;=($B15+AI$6*$BA$1))*(FITContract[[Diwedd Tariff]:[Diwedd Tariff]]&gt;($B15+AI$6*$BA$1)),FITContract[[Ceiniogau fesul kWh]:[Ceiniogau fesul kWh]],0,,)</f>
        <v>3.9E-2</v>
      </c>
      <c r="AJ15" s="76" cm="1">
        <f t="array" ref="AJ15">_xlfn.XLOOKUP(1,(FITContract[[Dechrau Tariff ]:[Dechrau Tariff ]]&lt;=($B15+AJ$6*$BA$1))*(FITContract[[Diwedd Tariff]:[Diwedd Tariff]]&gt;($B15+AJ$6*$BA$1)),FITContract[[Ceiniogau fesul kWh]:[Ceiniogau fesul kWh]],0,,)</f>
        <v>3.9E-2</v>
      </c>
      <c r="AK15" s="76" cm="1">
        <f t="array" ref="AK15">_xlfn.XLOOKUP(1,(FITContract[[Dechrau Tariff ]:[Dechrau Tariff ]]&lt;=($B15+AK$6*$BA$1))*(FITContract[[Diwedd Tariff]:[Diwedd Tariff]]&gt;($B15+AK$6*$BA$1)),FITContract[[Ceiniogau fesul kWh]:[Ceiniogau fesul kWh]],0,,)</f>
        <v>3.9E-2</v>
      </c>
      <c r="AL15" s="76" cm="1">
        <f t="array" ref="AL15">_xlfn.XLOOKUP(1,(FITContract[[Dechrau Tariff ]:[Dechrau Tariff ]]&lt;=($B15+AL$6*$BA$1))*(FITContract[[Diwedd Tariff]:[Diwedd Tariff]]&gt;($B15+AL$6*$BA$1)),FITContract[[Ceiniogau fesul kWh]:[Ceiniogau fesul kWh]],0,,)</f>
        <v>3.9E-2</v>
      </c>
      <c r="AM15" s="76" cm="1">
        <f t="array" ref="AM15">_xlfn.XLOOKUP(1,(FITContract[[Dechrau Tariff ]:[Dechrau Tariff ]]&lt;=($B15+AM$6*$BA$1))*(FITContract[[Diwedd Tariff]:[Diwedd Tariff]]&gt;($B15+AM$6*$BA$1)),FITContract[[Ceiniogau fesul kWh]:[Ceiniogau fesul kWh]],0,,)</f>
        <v>3.9E-2</v>
      </c>
      <c r="AN15" s="76" cm="1">
        <f t="array" ref="AN15">_xlfn.XLOOKUP(1,(FITContract[[Dechrau Tariff ]:[Dechrau Tariff ]]&lt;=($B15+AN$6*$BA$1))*(FITContract[[Diwedd Tariff]:[Diwedd Tariff]]&gt;($B15+AN$6*$BA$1)),FITContract[[Ceiniogau fesul kWh]:[Ceiniogau fesul kWh]],0,,)</f>
        <v>3.9E-2</v>
      </c>
      <c r="AO15" s="76" cm="1">
        <f t="array" ref="AO15">_xlfn.XLOOKUP(1,(FITContract[[Dechrau Tariff ]:[Dechrau Tariff ]]&lt;=($B15+AO$6*$BA$1))*(FITContract[[Diwedd Tariff]:[Diwedd Tariff]]&gt;($B15+AO$6*$BA$1)),FITContract[[Ceiniogau fesul kWh]:[Ceiniogau fesul kWh]],0,,)</f>
        <v>3.9E-2</v>
      </c>
      <c r="AP15" s="76" cm="1">
        <f t="array" ref="AP15">_xlfn.XLOOKUP(1,(FITContract[[Dechrau Tariff ]:[Dechrau Tariff ]]&lt;=($B15+AP$6*$BA$1))*(FITContract[[Diwedd Tariff]:[Diwedd Tariff]]&gt;($B15+AP$6*$BA$1)),FITContract[[Ceiniogau fesul kWh]:[Ceiniogau fesul kWh]],0,,)</f>
        <v>3.9E-2</v>
      </c>
      <c r="AQ15" s="76" cm="1">
        <f t="array" ref="AQ15">_xlfn.XLOOKUP(1,(FITContract[[Dechrau Tariff ]:[Dechrau Tariff ]]&lt;=($B15+AQ$6*$BA$1))*(FITContract[[Diwedd Tariff]:[Diwedd Tariff]]&gt;($B15+AQ$6*$BA$1)),FITContract[[Ceiniogau fesul kWh]:[Ceiniogau fesul kWh]],0,,)</f>
        <v>3.9E-2</v>
      </c>
      <c r="AR15" s="76" cm="1">
        <f t="array" ref="AR15">_xlfn.XLOOKUP(1,(FITContract[[Dechrau Tariff ]:[Dechrau Tariff ]]&lt;=($B15+AR$6*$BA$1))*(FITContract[[Diwedd Tariff]:[Diwedd Tariff]]&gt;($B15+AR$6*$BA$1)),FITContract[[Ceiniogau fesul kWh]:[Ceiniogau fesul kWh]],0,,)</f>
        <v>3.9E-2</v>
      </c>
      <c r="AS15" s="76" cm="1">
        <f t="array" ref="AS15">_xlfn.XLOOKUP(1,(FITContract[[Dechrau Tariff ]:[Dechrau Tariff ]]&lt;=($B15+AS$6*$BA$1))*(FITContract[[Diwedd Tariff]:[Diwedd Tariff]]&gt;($B15+AS$6*$BA$1)),FITContract[[Ceiniogau fesul kWh]:[Ceiniogau fesul kWh]],0,,)</f>
        <v>3.9E-2</v>
      </c>
      <c r="AT15" s="76" cm="1">
        <f t="array" ref="AT15">_xlfn.XLOOKUP(1,(FITContract[[Dechrau Tariff ]:[Dechrau Tariff ]]&lt;=($B15+AT$6*$BA$1))*(FITContract[[Diwedd Tariff]:[Diwedd Tariff]]&gt;($B15+AT$6*$BA$1)),FITContract[[Ceiniogau fesul kWh]:[Ceiniogau fesul kWh]],0,,)</f>
        <v>3.9E-2</v>
      </c>
      <c r="AU15" s="76" cm="1">
        <f t="array" ref="AU15">_xlfn.XLOOKUP(1,(FITContract[[Dechrau Tariff ]:[Dechrau Tariff ]]&lt;=($B15+AU$6*$BA$1))*(FITContract[[Diwedd Tariff]:[Diwedd Tariff]]&gt;($B15+AU$6*$BA$1)),FITContract[[Ceiniogau fesul kWh]:[Ceiniogau fesul kWh]],0,,)</f>
        <v>3.9E-2</v>
      </c>
      <c r="AV15" s="76" cm="1">
        <f t="array" ref="AV15">_xlfn.XLOOKUP(1,(FITContract[[Dechrau Tariff ]:[Dechrau Tariff ]]&lt;=($B15+AV$6*$BA$1))*(FITContract[[Diwedd Tariff]:[Diwedd Tariff]]&gt;($B15+AV$6*$BA$1)),FITContract[[Ceiniogau fesul kWh]:[Ceiniogau fesul kWh]],0,,)</f>
        <v>3.9E-2</v>
      </c>
      <c r="AW15" s="76" cm="1">
        <f t="array" ref="AW15">_xlfn.XLOOKUP(1,(FITContract[[Dechrau Tariff ]:[Dechrau Tariff ]]&lt;=($B15+AW$6*$BA$1))*(FITContract[[Diwedd Tariff]:[Diwedd Tariff]]&gt;($B15+AW$6*$BA$1)),FITContract[[Ceiniogau fesul kWh]:[Ceiniogau fesul kWh]],0,,)</f>
        <v>3.9E-2</v>
      </c>
      <c r="AX15" s="76" cm="1">
        <f t="array" ref="AX15">_xlfn.XLOOKUP(1,(FITContract[[Dechrau Tariff ]:[Dechrau Tariff ]]&lt;=($B15+AX$6*$BA$1))*(FITContract[[Diwedd Tariff]:[Diwedd Tariff]]&gt;($B15+AX$6*$BA$1)),FITContract[[Ceiniogau fesul kWh]:[Ceiniogau fesul kWh]],0,,)</f>
        <v>3.9E-2</v>
      </c>
    </row>
    <row r="16" spans="1:123" x14ac:dyDescent="0.3">
      <c r="B16" s="30">
        <v>45301</v>
      </c>
      <c r="C16" s="76" cm="1">
        <f t="array" ref="C16">_xlfn.XLOOKUP(1,(FITContract[[Dechrau Tariff ]:[Dechrau Tariff ]]&lt;=($B16+C$6*$BA$1))*(FITContract[[Diwedd Tariff]:[Diwedd Tariff]]&gt;($B16+C$6*$BA$1)),FITContract[[Ceiniogau fesul kWh]:[Ceiniogau fesul kWh]],0,,)</f>
        <v>3.9E-2</v>
      </c>
      <c r="D16" s="76" cm="1">
        <f t="array" ref="D16">_xlfn.XLOOKUP(1,(FITContract[[Dechrau Tariff ]:[Dechrau Tariff ]]&lt;=($B16+D$6*$BA$1))*(FITContract[[Diwedd Tariff]:[Diwedd Tariff]]&gt;($B16+D$6*$BA$1)),FITContract[[Ceiniogau fesul kWh]:[Ceiniogau fesul kWh]],0,,)</f>
        <v>3.9E-2</v>
      </c>
      <c r="E16" s="76" cm="1">
        <f t="array" ref="E16">_xlfn.XLOOKUP(1,(FITContract[[Dechrau Tariff ]:[Dechrau Tariff ]]&lt;=($B16+E$6*$BA$1))*(FITContract[[Diwedd Tariff]:[Diwedd Tariff]]&gt;($B16+E$6*$BA$1)),FITContract[[Ceiniogau fesul kWh]:[Ceiniogau fesul kWh]],0,,)</f>
        <v>3.9E-2</v>
      </c>
      <c r="F16" s="76" cm="1">
        <f t="array" ref="F16">_xlfn.XLOOKUP(1,(FITContract[[Dechrau Tariff ]:[Dechrau Tariff ]]&lt;=($B16+F$6*$BA$1))*(FITContract[[Diwedd Tariff]:[Diwedd Tariff]]&gt;($B16+F$6*$BA$1)),FITContract[[Ceiniogau fesul kWh]:[Ceiniogau fesul kWh]],0,,)</f>
        <v>3.9E-2</v>
      </c>
      <c r="G16" s="76" cm="1">
        <f t="array" ref="G16">_xlfn.XLOOKUP(1,(FITContract[[Dechrau Tariff ]:[Dechrau Tariff ]]&lt;=($B16+G$6*$BA$1))*(FITContract[[Diwedd Tariff]:[Diwedd Tariff]]&gt;($B16+G$6*$BA$1)),FITContract[[Ceiniogau fesul kWh]:[Ceiniogau fesul kWh]],0,,)</f>
        <v>3.9E-2</v>
      </c>
      <c r="H16" s="76" cm="1">
        <f t="array" ref="H16">_xlfn.XLOOKUP(1,(FITContract[[Dechrau Tariff ]:[Dechrau Tariff ]]&lt;=($B16+H$6*$BA$1))*(FITContract[[Diwedd Tariff]:[Diwedd Tariff]]&gt;($B16+H$6*$BA$1)),FITContract[[Ceiniogau fesul kWh]:[Ceiniogau fesul kWh]],0,,)</f>
        <v>3.9E-2</v>
      </c>
      <c r="I16" s="76" cm="1">
        <f t="array" ref="I16">_xlfn.XLOOKUP(1,(FITContract[[Dechrau Tariff ]:[Dechrau Tariff ]]&lt;=($B16+I$6*$BA$1))*(FITContract[[Diwedd Tariff]:[Diwedd Tariff]]&gt;($B16+I$6*$BA$1)),FITContract[[Ceiniogau fesul kWh]:[Ceiniogau fesul kWh]],0,,)</f>
        <v>3.9E-2</v>
      </c>
      <c r="J16" s="76" cm="1">
        <f t="array" ref="J16">_xlfn.XLOOKUP(1,(FITContract[[Dechrau Tariff ]:[Dechrau Tariff ]]&lt;=($B16+J$6*$BA$1))*(FITContract[[Diwedd Tariff]:[Diwedd Tariff]]&gt;($B16+J$6*$BA$1)),FITContract[[Ceiniogau fesul kWh]:[Ceiniogau fesul kWh]],0,,)</f>
        <v>3.9E-2</v>
      </c>
      <c r="K16" s="76" cm="1">
        <f t="array" ref="K16">_xlfn.XLOOKUP(1,(FITContract[[Dechrau Tariff ]:[Dechrau Tariff ]]&lt;=($B16+K$6*$BA$1))*(FITContract[[Diwedd Tariff]:[Diwedd Tariff]]&gt;($B16+K$6*$BA$1)),FITContract[[Ceiniogau fesul kWh]:[Ceiniogau fesul kWh]],0,,)</f>
        <v>3.9E-2</v>
      </c>
      <c r="L16" s="76" cm="1">
        <f t="array" ref="L16">_xlfn.XLOOKUP(1,(FITContract[[Dechrau Tariff ]:[Dechrau Tariff ]]&lt;=($B16+L$6*$BA$1))*(FITContract[[Diwedd Tariff]:[Diwedd Tariff]]&gt;($B16+L$6*$BA$1)),FITContract[[Ceiniogau fesul kWh]:[Ceiniogau fesul kWh]],0,,)</f>
        <v>3.9E-2</v>
      </c>
      <c r="M16" s="76" cm="1">
        <f t="array" ref="M16">_xlfn.XLOOKUP(1,(FITContract[[Dechrau Tariff ]:[Dechrau Tariff ]]&lt;=($B16+M$6*$BA$1))*(FITContract[[Diwedd Tariff]:[Diwedd Tariff]]&gt;($B16+M$6*$BA$1)),FITContract[[Ceiniogau fesul kWh]:[Ceiniogau fesul kWh]],0,,)</f>
        <v>3.9E-2</v>
      </c>
      <c r="N16" s="76" cm="1">
        <f t="array" ref="N16">_xlfn.XLOOKUP(1,(FITContract[[Dechrau Tariff ]:[Dechrau Tariff ]]&lt;=($B16+N$6*$BA$1))*(FITContract[[Diwedd Tariff]:[Diwedd Tariff]]&gt;($B16+N$6*$BA$1)),FITContract[[Ceiniogau fesul kWh]:[Ceiniogau fesul kWh]],0,,)</f>
        <v>3.9E-2</v>
      </c>
      <c r="O16" s="76" cm="1">
        <f t="array" ref="O16">_xlfn.XLOOKUP(1,(FITContract[[Dechrau Tariff ]:[Dechrau Tariff ]]&lt;=($B16+O$6*$BA$1))*(FITContract[[Diwedd Tariff]:[Diwedd Tariff]]&gt;($B16+O$6*$BA$1)),FITContract[[Ceiniogau fesul kWh]:[Ceiniogau fesul kWh]],0,,)</f>
        <v>3.9E-2</v>
      </c>
      <c r="P16" s="76" cm="1">
        <f t="array" ref="P16">_xlfn.XLOOKUP(1,(FITContract[[Dechrau Tariff ]:[Dechrau Tariff ]]&lt;=($B16+P$6*$BA$1))*(FITContract[[Diwedd Tariff]:[Diwedd Tariff]]&gt;($B16+P$6*$BA$1)),FITContract[[Ceiniogau fesul kWh]:[Ceiniogau fesul kWh]],0,,)</f>
        <v>3.9E-2</v>
      </c>
      <c r="Q16" s="76" cm="1">
        <f t="array" ref="Q16">_xlfn.XLOOKUP(1,(FITContract[[Dechrau Tariff ]:[Dechrau Tariff ]]&lt;=($B16+Q$6*$BA$1))*(FITContract[[Diwedd Tariff]:[Diwedd Tariff]]&gt;($B16+Q$6*$BA$1)),FITContract[[Ceiniogau fesul kWh]:[Ceiniogau fesul kWh]],0,,)</f>
        <v>3.9E-2</v>
      </c>
      <c r="R16" s="76" cm="1">
        <f t="array" ref="R16">_xlfn.XLOOKUP(1,(FITContract[[Dechrau Tariff ]:[Dechrau Tariff ]]&lt;=($B16+R$6*$BA$1))*(FITContract[[Diwedd Tariff]:[Diwedd Tariff]]&gt;($B16+R$6*$BA$1)),FITContract[[Ceiniogau fesul kWh]:[Ceiniogau fesul kWh]],0,,)</f>
        <v>3.9E-2</v>
      </c>
      <c r="S16" s="76" cm="1">
        <f t="array" ref="S16">_xlfn.XLOOKUP(1,(FITContract[[Dechrau Tariff ]:[Dechrau Tariff ]]&lt;=($B16+S$6*$BA$1))*(FITContract[[Diwedd Tariff]:[Diwedd Tariff]]&gt;($B16+S$6*$BA$1)),FITContract[[Ceiniogau fesul kWh]:[Ceiniogau fesul kWh]],0,,)</f>
        <v>3.9E-2</v>
      </c>
      <c r="T16" s="76" cm="1">
        <f t="array" ref="T16">_xlfn.XLOOKUP(1,(FITContract[[Dechrau Tariff ]:[Dechrau Tariff ]]&lt;=($B16+T$6*$BA$1))*(FITContract[[Diwedd Tariff]:[Diwedd Tariff]]&gt;($B16+T$6*$BA$1)),FITContract[[Ceiniogau fesul kWh]:[Ceiniogau fesul kWh]],0,,)</f>
        <v>3.9E-2</v>
      </c>
      <c r="U16" s="76" cm="1">
        <f t="array" ref="U16">_xlfn.XLOOKUP(1,(FITContract[[Dechrau Tariff ]:[Dechrau Tariff ]]&lt;=($B16+U$6*$BA$1))*(FITContract[[Diwedd Tariff]:[Diwedd Tariff]]&gt;($B16+U$6*$BA$1)),FITContract[[Ceiniogau fesul kWh]:[Ceiniogau fesul kWh]],0,,)</f>
        <v>3.9E-2</v>
      </c>
      <c r="V16" s="76" cm="1">
        <f t="array" ref="V16">_xlfn.XLOOKUP(1,(FITContract[[Dechrau Tariff ]:[Dechrau Tariff ]]&lt;=($B16+V$6*$BA$1))*(FITContract[[Diwedd Tariff]:[Diwedd Tariff]]&gt;($B16+V$6*$BA$1)),FITContract[[Ceiniogau fesul kWh]:[Ceiniogau fesul kWh]],0,,)</f>
        <v>3.9E-2</v>
      </c>
      <c r="W16" s="76" cm="1">
        <f t="array" ref="W16">_xlfn.XLOOKUP(1,(FITContract[[Dechrau Tariff ]:[Dechrau Tariff ]]&lt;=($B16+W$6*$BA$1))*(FITContract[[Diwedd Tariff]:[Diwedd Tariff]]&gt;($B16+W$6*$BA$1)),FITContract[[Ceiniogau fesul kWh]:[Ceiniogau fesul kWh]],0,,)</f>
        <v>3.9E-2</v>
      </c>
      <c r="X16" s="76" cm="1">
        <f t="array" ref="X16">_xlfn.XLOOKUP(1,(FITContract[[Dechrau Tariff ]:[Dechrau Tariff ]]&lt;=($B16+X$6*$BA$1))*(FITContract[[Diwedd Tariff]:[Diwedd Tariff]]&gt;($B16+X$6*$BA$1)),FITContract[[Ceiniogau fesul kWh]:[Ceiniogau fesul kWh]],0,,)</f>
        <v>3.9E-2</v>
      </c>
      <c r="Y16" s="76" cm="1">
        <f t="array" ref="Y16">_xlfn.XLOOKUP(1,(FITContract[[Dechrau Tariff ]:[Dechrau Tariff ]]&lt;=($B16+Y$6*$BA$1))*(FITContract[[Diwedd Tariff]:[Diwedd Tariff]]&gt;($B16+Y$6*$BA$1)),FITContract[[Ceiniogau fesul kWh]:[Ceiniogau fesul kWh]],0,,)</f>
        <v>3.9E-2</v>
      </c>
      <c r="Z16" s="76" cm="1">
        <f t="array" ref="Z16">_xlfn.XLOOKUP(1,(FITContract[[Dechrau Tariff ]:[Dechrau Tariff ]]&lt;=($B16+Z$6*$BA$1))*(FITContract[[Diwedd Tariff]:[Diwedd Tariff]]&gt;($B16+Z$6*$BA$1)),FITContract[[Ceiniogau fesul kWh]:[Ceiniogau fesul kWh]],0,,)</f>
        <v>3.9E-2</v>
      </c>
      <c r="AA16" s="76" cm="1">
        <f t="array" ref="AA16">_xlfn.XLOOKUP(1,(FITContract[[Dechrau Tariff ]:[Dechrau Tariff ]]&lt;=($B16+AA$6*$BA$1))*(FITContract[[Diwedd Tariff]:[Diwedd Tariff]]&gt;($B16+AA$6*$BA$1)),FITContract[[Ceiniogau fesul kWh]:[Ceiniogau fesul kWh]],0,,)</f>
        <v>3.9E-2</v>
      </c>
      <c r="AB16" s="76" cm="1">
        <f t="array" ref="AB16">_xlfn.XLOOKUP(1,(FITContract[[Dechrau Tariff ]:[Dechrau Tariff ]]&lt;=($B16+AB$6*$BA$1))*(FITContract[[Diwedd Tariff]:[Diwedd Tariff]]&gt;($B16+AB$6*$BA$1)),FITContract[[Ceiniogau fesul kWh]:[Ceiniogau fesul kWh]],0,,)</f>
        <v>3.9E-2</v>
      </c>
      <c r="AC16" s="76" cm="1">
        <f t="array" ref="AC16">_xlfn.XLOOKUP(1,(FITContract[[Dechrau Tariff ]:[Dechrau Tariff ]]&lt;=($B16+AC$6*$BA$1))*(FITContract[[Diwedd Tariff]:[Diwedd Tariff]]&gt;($B16+AC$6*$BA$1)),FITContract[[Ceiniogau fesul kWh]:[Ceiniogau fesul kWh]],0,,)</f>
        <v>3.9E-2</v>
      </c>
      <c r="AD16" s="76" cm="1">
        <f t="array" ref="AD16">_xlfn.XLOOKUP(1,(FITContract[[Dechrau Tariff ]:[Dechrau Tariff ]]&lt;=($B16+AD$6*$BA$1))*(FITContract[[Diwedd Tariff]:[Diwedd Tariff]]&gt;($B16+AD$6*$BA$1)),FITContract[[Ceiniogau fesul kWh]:[Ceiniogau fesul kWh]],0,,)</f>
        <v>3.9E-2</v>
      </c>
      <c r="AE16" s="76" cm="1">
        <f t="array" ref="AE16">_xlfn.XLOOKUP(1,(FITContract[[Dechrau Tariff ]:[Dechrau Tariff ]]&lt;=($B16+AE$6*$BA$1))*(FITContract[[Diwedd Tariff]:[Diwedd Tariff]]&gt;($B16+AE$6*$BA$1)),FITContract[[Ceiniogau fesul kWh]:[Ceiniogau fesul kWh]],0,,)</f>
        <v>3.9E-2</v>
      </c>
      <c r="AF16" s="76" cm="1">
        <f t="array" ref="AF16">_xlfn.XLOOKUP(1,(FITContract[[Dechrau Tariff ]:[Dechrau Tariff ]]&lt;=($B16+AF$6*$BA$1))*(FITContract[[Diwedd Tariff]:[Diwedd Tariff]]&gt;($B16+AF$6*$BA$1)),FITContract[[Ceiniogau fesul kWh]:[Ceiniogau fesul kWh]],0,,)</f>
        <v>3.9E-2</v>
      </c>
      <c r="AG16" s="76" cm="1">
        <f t="array" ref="AG16">_xlfn.XLOOKUP(1,(FITContract[[Dechrau Tariff ]:[Dechrau Tariff ]]&lt;=($B16+AG$6*$BA$1))*(FITContract[[Diwedd Tariff]:[Diwedd Tariff]]&gt;($B16+AG$6*$BA$1)),FITContract[[Ceiniogau fesul kWh]:[Ceiniogau fesul kWh]],0,,)</f>
        <v>3.9E-2</v>
      </c>
      <c r="AH16" s="76" cm="1">
        <f t="array" ref="AH16">_xlfn.XLOOKUP(1,(FITContract[[Dechrau Tariff ]:[Dechrau Tariff ]]&lt;=($B16+AH$6*$BA$1))*(FITContract[[Diwedd Tariff]:[Diwedd Tariff]]&gt;($B16+AH$6*$BA$1)),FITContract[[Ceiniogau fesul kWh]:[Ceiniogau fesul kWh]],0,,)</f>
        <v>3.9E-2</v>
      </c>
      <c r="AI16" s="76" cm="1">
        <f t="array" ref="AI16">_xlfn.XLOOKUP(1,(FITContract[[Dechrau Tariff ]:[Dechrau Tariff ]]&lt;=($B16+AI$6*$BA$1))*(FITContract[[Diwedd Tariff]:[Diwedd Tariff]]&gt;($B16+AI$6*$BA$1)),FITContract[[Ceiniogau fesul kWh]:[Ceiniogau fesul kWh]],0,,)</f>
        <v>3.9E-2</v>
      </c>
      <c r="AJ16" s="76" cm="1">
        <f t="array" ref="AJ16">_xlfn.XLOOKUP(1,(FITContract[[Dechrau Tariff ]:[Dechrau Tariff ]]&lt;=($B16+AJ$6*$BA$1))*(FITContract[[Diwedd Tariff]:[Diwedd Tariff]]&gt;($B16+AJ$6*$BA$1)),FITContract[[Ceiniogau fesul kWh]:[Ceiniogau fesul kWh]],0,,)</f>
        <v>3.9E-2</v>
      </c>
      <c r="AK16" s="76" cm="1">
        <f t="array" ref="AK16">_xlfn.XLOOKUP(1,(FITContract[[Dechrau Tariff ]:[Dechrau Tariff ]]&lt;=($B16+AK$6*$BA$1))*(FITContract[[Diwedd Tariff]:[Diwedd Tariff]]&gt;($B16+AK$6*$BA$1)),FITContract[[Ceiniogau fesul kWh]:[Ceiniogau fesul kWh]],0,,)</f>
        <v>3.9E-2</v>
      </c>
      <c r="AL16" s="76" cm="1">
        <f t="array" ref="AL16">_xlfn.XLOOKUP(1,(FITContract[[Dechrau Tariff ]:[Dechrau Tariff ]]&lt;=($B16+AL$6*$BA$1))*(FITContract[[Diwedd Tariff]:[Diwedd Tariff]]&gt;($B16+AL$6*$BA$1)),FITContract[[Ceiniogau fesul kWh]:[Ceiniogau fesul kWh]],0,,)</f>
        <v>3.9E-2</v>
      </c>
      <c r="AM16" s="76" cm="1">
        <f t="array" ref="AM16">_xlfn.XLOOKUP(1,(FITContract[[Dechrau Tariff ]:[Dechrau Tariff ]]&lt;=($B16+AM$6*$BA$1))*(FITContract[[Diwedd Tariff]:[Diwedd Tariff]]&gt;($B16+AM$6*$BA$1)),FITContract[[Ceiniogau fesul kWh]:[Ceiniogau fesul kWh]],0,,)</f>
        <v>3.9E-2</v>
      </c>
      <c r="AN16" s="76" cm="1">
        <f t="array" ref="AN16">_xlfn.XLOOKUP(1,(FITContract[[Dechrau Tariff ]:[Dechrau Tariff ]]&lt;=($B16+AN$6*$BA$1))*(FITContract[[Diwedd Tariff]:[Diwedd Tariff]]&gt;($B16+AN$6*$BA$1)),FITContract[[Ceiniogau fesul kWh]:[Ceiniogau fesul kWh]],0,,)</f>
        <v>3.9E-2</v>
      </c>
      <c r="AO16" s="76" cm="1">
        <f t="array" ref="AO16">_xlfn.XLOOKUP(1,(FITContract[[Dechrau Tariff ]:[Dechrau Tariff ]]&lt;=($B16+AO$6*$BA$1))*(FITContract[[Diwedd Tariff]:[Diwedd Tariff]]&gt;($B16+AO$6*$BA$1)),FITContract[[Ceiniogau fesul kWh]:[Ceiniogau fesul kWh]],0,,)</f>
        <v>3.9E-2</v>
      </c>
      <c r="AP16" s="76" cm="1">
        <f t="array" ref="AP16">_xlfn.XLOOKUP(1,(FITContract[[Dechrau Tariff ]:[Dechrau Tariff ]]&lt;=($B16+AP$6*$BA$1))*(FITContract[[Diwedd Tariff]:[Diwedd Tariff]]&gt;($B16+AP$6*$BA$1)),FITContract[[Ceiniogau fesul kWh]:[Ceiniogau fesul kWh]],0,,)</f>
        <v>3.9E-2</v>
      </c>
      <c r="AQ16" s="76" cm="1">
        <f t="array" ref="AQ16">_xlfn.XLOOKUP(1,(FITContract[[Dechrau Tariff ]:[Dechrau Tariff ]]&lt;=($B16+AQ$6*$BA$1))*(FITContract[[Diwedd Tariff]:[Diwedd Tariff]]&gt;($B16+AQ$6*$BA$1)),FITContract[[Ceiniogau fesul kWh]:[Ceiniogau fesul kWh]],0,,)</f>
        <v>3.9E-2</v>
      </c>
      <c r="AR16" s="76" cm="1">
        <f t="array" ref="AR16">_xlfn.XLOOKUP(1,(FITContract[[Dechrau Tariff ]:[Dechrau Tariff ]]&lt;=($B16+AR$6*$BA$1))*(FITContract[[Diwedd Tariff]:[Diwedd Tariff]]&gt;($B16+AR$6*$BA$1)),FITContract[[Ceiniogau fesul kWh]:[Ceiniogau fesul kWh]],0,,)</f>
        <v>3.9E-2</v>
      </c>
      <c r="AS16" s="76" cm="1">
        <f t="array" ref="AS16">_xlfn.XLOOKUP(1,(FITContract[[Dechrau Tariff ]:[Dechrau Tariff ]]&lt;=($B16+AS$6*$BA$1))*(FITContract[[Diwedd Tariff]:[Diwedd Tariff]]&gt;($B16+AS$6*$BA$1)),FITContract[[Ceiniogau fesul kWh]:[Ceiniogau fesul kWh]],0,,)</f>
        <v>3.9E-2</v>
      </c>
      <c r="AT16" s="76" cm="1">
        <f t="array" ref="AT16">_xlfn.XLOOKUP(1,(FITContract[[Dechrau Tariff ]:[Dechrau Tariff ]]&lt;=($B16+AT$6*$BA$1))*(FITContract[[Diwedd Tariff]:[Diwedd Tariff]]&gt;($B16+AT$6*$BA$1)),FITContract[[Ceiniogau fesul kWh]:[Ceiniogau fesul kWh]],0,,)</f>
        <v>3.9E-2</v>
      </c>
      <c r="AU16" s="76" cm="1">
        <f t="array" ref="AU16">_xlfn.XLOOKUP(1,(FITContract[[Dechrau Tariff ]:[Dechrau Tariff ]]&lt;=($B16+AU$6*$BA$1))*(FITContract[[Diwedd Tariff]:[Diwedd Tariff]]&gt;($B16+AU$6*$BA$1)),FITContract[[Ceiniogau fesul kWh]:[Ceiniogau fesul kWh]],0,,)</f>
        <v>3.9E-2</v>
      </c>
      <c r="AV16" s="76" cm="1">
        <f t="array" ref="AV16">_xlfn.XLOOKUP(1,(FITContract[[Dechrau Tariff ]:[Dechrau Tariff ]]&lt;=($B16+AV$6*$BA$1))*(FITContract[[Diwedd Tariff]:[Diwedd Tariff]]&gt;($B16+AV$6*$BA$1)),FITContract[[Ceiniogau fesul kWh]:[Ceiniogau fesul kWh]],0,,)</f>
        <v>3.9E-2</v>
      </c>
      <c r="AW16" s="76" cm="1">
        <f t="array" ref="AW16">_xlfn.XLOOKUP(1,(FITContract[[Dechrau Tariff ]:[Dechrau Tariff ]]&lt;=($B16+AW$6*$BA$1))*(FITContract[[Diwedd Tariff]:[Diwedd Tariff]]&gt;($B16+AW$6*$BA$1)),FITContract[[Ceiniogau fesul kWh]:[Ceiniogau fesul kWh]],0,,)</f>
        <v>3.9E-2</v>
      </c>
      <c r="AX16" s="76" cm="1">
        <f t="array" ref="AX16">_xlfn.XLOOKUP(1,(FITContract[[Dechrau Tariff ]:[Dechrau Tariff ]]&lt;=($B16+AX$6*$BA$1))*(FITContract[[Diwedd Tariff]:[Diwedd Tariff]]&gt;($B16+AX$6*$BA$1)),FITContract[[Ceiniogau fesul kWh]:[Ceiniogau fesul kWh]],0,,)</f>
        <v>3.9E-2</v>
      </c>
    </row>
    <row r="17" spans="2:50" x14ac:dyDescent="0.3">
      <c r="B17" s="30">
        <v>45302</v>
      </c>
      <c r="C17" s="76" cm="1">
        <f t="array" ref="C17">_xlfn.XLOOKUP(1,(FITContract[[Dechrau Tariff ]:[Dechrau Tariff ]]&lt;=($B17+C$6*$BA$1))*(FITContract[[Diwedd Tariff]:[Diwedd Tariff]]&gt;($B17+C$6*$BA$1)),FITContract[[Ceiniogau fesul kWh]:[Ceiniogau fesul kWh]],0,,)</f>
        <v>3.9E-2</v>
      </c>
      <c r="D17" s="76" cm="1">
        <f t="array" ref="D17">_xlfn.XLOOKUP(1,(FITContract[[Dechrau Tariff ]:[Dechrau Tariff ]]&lt;=($B17+D$6*$BA$1))*(FITContract[[Diwedd Tariff]:[Diwedd Tariff]]&gt;($B17+D$6*$BA$1)),FITContract[[Ceiniogau fesul kWh]:[Ceiniogau fesul kWh]],0,,)</f>
        <v>3.9E-2</v>
      </c>
      <c r="E17" s="76" cm="1">
        <f t="array" ref="E17">_xlfn.XLOOKUP(1,(FITContract[[Dechrau Tariff ]:[Dechrau Tariff ]]&lt;=($B17+E$6*$BA$1))*(FITContract[[Diwedd Tariff]:[Diwedd Tariff]]&gt;($B17+E$6*$BA$1)),FITContract[[Ceiniogau fesul kWh]:[Ceiniogau fesul kWh]],0,,)</f>
        <v>3.9E-2</v>
      </c>
      <c r="F17" s="76" cm="1">
        <f t="array" ref="F17">_xlfn.XLOOKUP(1,(FITContract[[Dechrau Tariff ]:[Dechrau Tariff ]]&lt;=($B17+F$6*$BA$1))*(FITContract[[Diwedd Tariff]:[Diwedd Tariff]]&gt;($B17+F$6*$BA$1)),FITContract[[Ceiniogau fesul kWh]:[Ceiniogau fesul kWh]],0,,)</f>
        <v>3.9E-2</v>
      </c>
      <c r="G17" s="76" cm="1">
        <f t="array" ref="G17">_xlfn.XLOOKUP(1,(FITContract[[Dechrau Tariff ]:[Dechrau Tariff ]]&lt;=($B17+G$6*$BA$1))*(FITContract[[Diwedd Tariff]:[Diwedd Tariff]]&gt;($B17+G$6*$BA$1)),FITContract[[Ceiniogau fesul kWh]:[Ceiniogau fesul kWh]],0,,)</f>
        <v>3.9E-2</v>
      </c>
      <c r="H17" s="76" cm="1">
        <f t="array" ref="H17">_xlfn.XLOOKUP(1,(FITContract[[Dechrau Tariff ]:[Dechrau Tariff ]]&lt;=($B17+H$6*$BA$1))*(FITContract[[Diwedd Tariff]:[Diwedd Tariff]]&gt;($B17+H$6*$BA$1)),FITContract[[Ceiniogau fesul kWh]:[Ceiniogau fesul kWh]],0,,)</f>
        <v>3.9E-2</v>
      </c>
      <c r="I17" s="76" cm="1">
        <f t="array" ref="I17">_xlfn.XLOOKUP(1,(FITContract[[Dechrau Tariff ]:[Dechrau Tariff ]]&lt;=($B17+I$6*$BA$1))*(FITContract[[Diwedd Tariff]:[Diwedd Tariff]]&gt;($B17+I$6*$BA$1)),FITContract[[Ceiniogau fesul kWh]:[Ceiniogau fesul kWh]],0,,)</f>
        <v>3.9E-2</v>
      </c>
      <c r="J17" s="76" cm="1">
        <f t="array" ref="J17">_xlfn.XLOOKUP(1,(FITContract[[Dechrau Tariff ]:[Dechrau Tariff ]]&lt;=($B17+J$6*$BA$1))*(FITContract[[Diwedd Tariff]:[Diwedd Tariff]]&gt;($B17+J$6*$BA$1)),FITContract[[Ceiniogau fesul kWh]:[Ceiniogau fesul kWh]],0,,)</f>
        <v>3.9E-2</v>
      </c>
      <c r="K17" s="76" cm="1">
        <f t="array" ref="K17">_xlfn.XLOOKUP(1,(FITContract[[Dechrau Tariff ]:[Dechrau Tariff ]]&lt;=($B17+K$6*$BA$1))*(FITContract[[Diwedd Tariff]:[Diwedd Tariff]]&gt;($B17+K$6*$BA$1)),FITContract[[Ceiniogau fesul kWh]:[Ceiniogau fesul kWh]],0,,)</f>
        <v>3.9E-2</v>
      </c>
      <c r="L17" s="76" cm="1">
        <f t="array" ref="L17">_xlfn.XLOOKUP(1,(FITContract[[Dechrau Tariff ]:[Dechrau Tariff ]]&lt;=($B17+L$6*$BA$1))*(FITContract[[Diwedd Tariff]:[Diwedd Tariff]]&gt;($B17+L$6*$BA$1)),FITContract[[Ceiniogau fesul kWh]:[Ceiniogau fesul kWh]],0,,)</f>
        <v>3.9E-2</v>
      </c>
      <c r="M17" s="76" cm="1">
        <f t="array" ref="M17">_xlfn.XLOOKUP(1,(FITContract[[Dechrau Tariff ]:[Dechrau Tariff ]]&lt;=($B17+M$6*$BA$1))*(FITContract[[Diwedd Tariff]:[Diwedd Tariff]]&gt;($B17+M$6*$BA$1)),FITContract[[Ceiniogau fesul kWh]:[Ceiniogau fesul kWh]],0,,)</f>
        <v>3.9E-2</v>
      </c>
      <c r="N17" s="76" cm="1">
        <f t="array" ref="N17">_xlfn.XLOOKUP(1,(FITContract[[Dechrau Tariff ]:[Dechrau Tariff ]]&lt;=($B17+N$6*$BA$1))*(FITContract[[Diwedd Tariff]:[Diwedd Tariff]]&gt;($B17+N$6*$BA$1)),FITContract[[Ceiniogau fesul kWh]:[Ceiniogau fesul kWh]],0,,)</f>
        <v>3.9E-2</v>
      </c>
      <c r="O17" s="76" cm="1">
        <f t="array" ref="O17">_xlfn.XLOOKUP(1,(FITContract[[Dechrau Tariff ]:[Dechrau Tariff ]]&lt;=($B17+O$6*$BA$1))*(FITContract[[Diwedd Tariff]:[Diwedd Tariff]]&gt;($B17+O$6*$BA$1)),FITContract[[Ceiniogau fesul kWh]:[Ceiniogau fesul kWh]],0,,)</f>
        <v>3.9E-2</v>
      </c>
      <c r="P17" s="76" cm="1">
        <f t="array" ref="P17">_xlfn.XLOOKUP(1,(FITContract[[Dechrau Tariff ]:[Dechrau Tariff ]]&lt;=($B17+P$6*$BA$1))*(FITContract[[Diwedd Tariff]:[Diwedd Tariff]]&gt;($B17+P$6*$BA$1)),FITContract[[Ceiniogau fesul kWh]:[Ceiniogau fesul kWh]],0,,)</f>
        <v>3.9E-2</v>
      </c>
      <c r="Q17" s="76" cm="1">
        <f t="array" ref="Q17">_xlfn.XLOOKUP(1,(FITContract[[Dechrau Tariff ]:[Dechrau Tariff ]]&lt;=($B17+Q$6*$BA$1))*(FITContract[[Diwedd Tariff]:[Diwedd Tariff]]&gt;($B17+Q$6*$BA$1)),FITContract[[Ceiniogau fesul kWh]:[Ceiniogau fesul kWh]],0,,)</f>
        <v>3.9E-2</v>
      </c>
      <c r="R17" s="76" cm="1">
        <f t="array" ref="R17">_xlfn.XLOOKUP(1,(FITContract[[Dechrau Tariff ]:[Dechrau Tariff ]]&lt;=($B17+R$6*$BA$1))*(FITContract[[Diwedd Tariff]:[Diwedd Tariff]]&gt;($B17+R$6*$BA$1)),FITContract[[Ceiniogau fesul kWh]:[Ceiniogau fesul kWh]],0,,)</f>
        <v>3.9E-2</v>
      </c>
      <c r="S17" s="76" cm="1">
        <f t="array" ref="S17">_xlfn.XLOOKUP(1,(FITContract[[Dechrau Tariff ]:[Dechrau Tariff ]]&lt;=($B17+S$6*$BA$1))*(FITContract[[Diwedd Tariff]:[Diwedd Tariff]]&gt;($B17+S$6*$BA$1)),FITContract[[Ceiniogau fesul kWh]:[Ceiniogau fesul kWh]],0,,)</f>
        <v>3.9E-2</v>
      </c>
      <c r="T17" s="76" cm="1">
        <f t="array" ref="T17">_xlfn.XLOOKUP(1,(FITContract[[Dechrau Tariff ]:[Dechrau Tariff ]]&lt;=($B17+T$6*$BA$1))*(FITContract[[Diwedd Tariff]:[Diwedd Tariff]]&gt;($B17+T$6*$BA$1)),FITContract[[Ceiniogau fesul kWh]:[Ceiniogau fesul kWh]],0,,)</f>
        <v>3.9E-2</v>
      </c>
      <c r="U17" s="76" cm="1">
        <f t="array" ref="U17">_xlfn.XLOOKUP(1,(FITContract[[Dechrau Tariff ]:[Dechrau Tariff ]]&lt;=($B17+U$6*$BA$1))*(FITContract[[Diwedd Tariff]:[Diwedd Tariff]]&gt;($B17+U$6*$BA$1)),FITContract[[Ceiniogau fesul kWh]:[Ceiniogau fesul kWh]],0,,)</f>
        <v>3.9E-2</v>
      </c>
      <c r="V17" s="76" cm="1">
        <f t="array" ref="V17">_xlfn.XLOOKUP(1,(FITContract[[Dechrau Tariff ]:[Dechrau Tariff ]]&lt;=($B17+V$6*$BA$1))*(FITContract[[Diwedd Tariff]:[Diwedd Tariff]]&gt;($B17+V$6*$BA$1)),FITContract[[Ceiniogau fesul kWh]:[Ceiniogau fesul kWh]],0,,)</f>
        <v>3.9E-2</v>
      </c>
      <c r="W17" s="76" cm="1">
        <f t="array" ref="W17">_xlfn.XLOOKUP(1,(FITContract[[Dechrau Tariff ]:[Dechrau Tariff ]]&lt;=($B17+W$6*$BA$1))*(FITContract[[Diwedd Tariff]:[Diwedd Tariff]]&gt;($B17+W$6*$BA$1)),FITContract[[Ceiniogau fesul kWh]:[Ceiniogau fesul kWh]],0,,)</f>
        <v>3.9E-2</v>
      </c>
      <c r="X17" s="76" cm="1">
        <f t="array" ref="X17">_xlfn.XLOOKUP(1,(FITContract[[Dechrau Tariff ]:[Dechrau Tariff ]]&lt;=($B17+X$6*$BA$1))*(FITContract[[Diwedd Tariff]:[Diwedd Tariff]]&gt;($B17+X$6*$BA$1)),FITContract[[Ceiniogau fesul kWh]:[Ceiniogau fesul kWh]],0,,)</f>
        <v>3.9E-2</v>
      </c>
      <c r="Y17" s="76" cm="1">
        <f t="array" ref="Y17">_xlfn.XLOOKUP(1,(FITContract[[Dechrau Tariff ]:[Dechrau Tariff ]]&lt;=($B17+Y$6*$BA$1))*(FITContract[[Diwedd Tariff]:[Diwedd Tariff]]&gt;($B17+Y$6*$BA$1)),FITContract[[Ceiniogau fesul kWh]:[Ceiniogau fesul kWh]],0,,)</f>
        <v>3.9E-2</v>
      </c>
      <c r="Z17" s="76" cm="1">
        <f t="array" ref="Z17">_xlfn.XLOOKUP(1,(FITContract[[Dechrau Tariff ]:[Dechrau Tariff ]]&lt;=($B17+Z$6*$BA$1))*(FITContract[[Diwedd Tariff]:[Diwedd Tariff]]&gt;($B17+Z$6*$BA$1)),FITContract[[Ceiniogau fesul kWh]:[Ceiniogau fesul kWh]],0,,)</f>
        <v>3.9E-2</v>
      </c>
      <c r="AA17" s="76" cm="1">
        <f t="array" ref="AA17">_xlfn.XLOOKUP(1,(FITContract[[Dechrau Tariff ]:[Dechrau Tariff ]]&lt;=($B17+AA$6*$BA$1))*(FITContract[[Diwedd Tariff]:[Diwedd Tariff]]&gt;($B17+AA$6*$BA$1)),FITContract[[Ceiniogau fesul kWh]:[Ceiniogau fesul kWh]],0,,)</f>
        <v>3.9E-2</v>
      </c>
      <c r="AB17" s="76" cm="1">
        <f t="array" ref="AB17">_xlfn.XLOOKUP(1,(FITContract[[Dechrau Tariff ]:[Dechrau Tariff ]]&lt;=($B17+AB$6*$BA$1))*(FITContract[[Diwedd Tariff]:[Diwedd Tariff]]&gt;($B17+AB$6*$BA$1)),FITContract[[Ceiniogau fesul kWh]:[Ceiniogau fesul kWh]],0,,)</f>
        <v>3.9E-2</v>
      </c>
      <c r="AC17" s="76" cm="1">
        <f t="array" ref="AC17">_xlfn.XLOOKUP(1,(FITContract[[Dechrau Tariff ]:[Dechrau Tariff ]]&lt;=($B17+AC$6*$BA$1))*(FITContract[[Diwedd Tariff]:[Diwedd Tariff]]&gt;($B17+AC$6*$BA$1)),FITContract[[Ceiniogau fesul kWh]:[Ceiniogau fesul kWh]],0,,)</f>
        <v>3.9E-2</v>
      </c>
      <c r="AD17" s="76" cm="1">
        <f t="array" ref="AD17">_xlfn.XLOOKUP(1,(FITContract[[Dechrau Tariff ]:[Dechrau Tariff ]]&lt;=($B17+AD$6*$BA$1))*(FITContract[[Diwedd Tariff]:[Diwedd Tariff]]&gt;($B17+AD$6*$BA$1)),FITContract[[Ceiniogau fesul kWh]:[Ceiniogau fesul kWh]],0,,)</f>
        <v>3.9E-2</v>
      </c>
      <c r="AE17" s="76" cm="1">
        <f t="array" ref="AE17">_xlfn.XLOOKUP(1,(FITContract[[Dechrau Tariff ]:[Dechrau Tariff ]]&lt;=($B17+AE$6*$BA$1))*(FITContract[[Diwedd Tariff]:[Diwedd Tariff]]&gt;($B17+AE$6*$BA$1)),FITContract[[Ceiniogau fesul kWh]:[Ceiniogau fesul kWh]],0,,)</f>
        <v>3.9E-2</v>
      </c>
      <c r="AF17" s="76" cm="1">
        <f t="array" ref="AF17">_xlfn.XLOOKUP(1,(FITContract[[Dechrau Tariff ]:[Dechrau Tariff ]]&lt;=($B17+AF$6*$BA$1))*(FITContract[[Diwedd Tariff]:[Diwedd Tariff]]&gt;($B17+AF$6*$BA$1)),FITContract[[Ceiniogau fesul kWh]:[Ceiniogau fesul kWh]],0,,)</f>
        <v>3.9E-2</v>
      </c>
      <c r="AG17" s="76" cm="1">
        <f t="array" ref="AG17">_xlfn.XLOOKUP(1,(FITContract[[Dechrau Tariff ]:[Dechrau Tariff ]]&lt;=($B17+AG$6*$BA$1))*(FITContract[[Diwedd Tariff]:[Diwedd Tariff]]&gt;($B17+AG$6*$BA$1)),FITContract[[Ceiniogau fesul kWh]:[Ceiniogau fesul kWh]],0,,)</f>
        <v>3.9E-2</v>
      </c>
      <c r="AH17" s="76" cm="1">
        <f t="array" ref="AH17">_xlfn.XLOOKUP(1,(FITContract[[Dechrau Tariff ]:[Dechrau Tariff ]]&lt;=($B17+AH$6*$BA$1))*(FITContract[[Diwedd Tariff]:[Diwedd Tariff]]&gt;($B17+AH$6*$BA$1)),FITContract[[Ceiniogau fesul kWh]:[Ceiniogau fesul kWh]],0,,)</f>
        <v>3.9E-2</v>
      </c>
      <c r="AI17" s="76" cm="1">
        <f t="array" ref="AI17">_xlfn.XLOOKUP(1,(FITContract[[Dechrau Tariff ]:[Dechrau Tariff ]]&lt;=($B17+AI$6*$BA$1))*(FITContract[[Diwedd Tariff]:[Diwedd Tariff]]&gt;($B17+AI$6*$BA$1)),FITContract[[Ceiniogau fesul kWh]:[Ceiniogau fesul kWh]],0,,)</f>
        <v>3.9E-2</v>
      </c>
      <c r="AJ17" s="76" cm="1">
        <f t="array" ref="AJ17">_xlfn.XLOOKUP(1,(FITContract[[Dechrau Tariff ]:[Dechrau Tariff ]]&lt;=($B17+AJ$6*$BA$1))*(FITContract[[Diwedd Tariff]:[Diwedd Tariff]]&gt;($B17+AJ$6*$BA$1)),FITContract[[Ceiniogau fesul kWh]:[Ceiniogau fesul kWh]],0,,)</f>
        <v>3.9E-2</v>
      </c>
      <c r="AK17" s="76" cm="1">
        <f t="array" ref="AK17">_xlfn.XLOOKUP(1,(FITContract[[Dechrau Tariff ]:[Dechrau Tariff ]]&lt;=($B17+AK$6*$BA$1))*(FITContract[[Diwedd Tariff]:[Diwedd Tariff]]&gt;($B17+AK$6*$BA$1)),FITContract[[Ceiniogau fesul kWh]:[Ceiniogau fesul kWh]],0,,)</f>
        <v>3.9E-2</v>
      </c>
      <c r="AL17" s="76" cm="1">
        <f t="array" ref="AL17">_xlfn.XLOOKUP(1,(FITContract[[Dechrau Tariff ]:[Dechrau Tariff ]]&lt;=($B17+AL$6*$BA$1))*(FITContract[[Diwedd Tariff]:[Diwedd Tariff]]&gt;($B17+AL$6*$BA$1)),FITContract[[Ceiniogau fesul kWh]:[Ceiniogau fesul kWh]],0,,)</f>
        <v>3.9E-2</v>
      </c>
      <c r="AM17" s="76" cm="1">
        <f t="array" ref="AM17">_xlfn.XLOOKUP(1,(FITContract[[Dechrau Tariff ]:[Dechrau Tariff ]]&lt;=($B17+AM$6*$BA$1))*(FITContract[[Diwedd Tariff]:[Diwedd Tariff]]&gt;($B17+AM$6*$BA$1)),FITContract[[Ceiniogau fesul kWh]:[Ceiniogau fesul kWh]],0,,)</f>
        <v>3.9E-2</v>
      </c>
      <c r="AN17" s="76" cm="1">
        <f t="array" ref="AN17">_xlfn.XLOOKUP(1,(FITContract[[Dechrau Tariff ]:[Dechrau Tariff ]]&lt;=($B17+AN$6*$BA$1))*(FITContract[[Diwedd Tariff]:[Diwedd Tariff]]&gt;($B17+AN$6*$BA$1)),FITContract[[Ceiniogau fesul kWh]:[Ceiniogau fesul kWh]],0,,)</f>
        <v>3.9E-2</v>
      </c>
      <c r="AO17" s="76" cm="1">
        <f t="array" ref="AO17">_xlfn.XLOOKUP(1,(FITContract[[Dechrau Tariff ]:[Dechrau Tariff ]]&lt;=($B17+AO$6*$BA$1))*(FITContract[[Diwedd Tariff]:[Diwedd Tariff]]&gt;($B17+AO$6*$BA$1)),FITContract[[Ceiniogau fesul kWh]:[Ceiniogau fesul kWh]],0,,)</f>
        <v>3.9E-2</v>
      </c>
      <c r="AP17" s="76" cm="1">
        <f t="array" ref="AP17">_xlfn.XLOOKUP(1,(FITContract[[Dechrau Tariff ]:[Dechrau Tariff ]]&lt;=($B17+AP$6*$BA$1))*(FITContract[[Diwedd Tariff]:[Diwedd Tariff]]&gt;($B17+AP$6*$BA$1)),FITContract[[Ceiniogau fesul kWh]:[Ceiniogau fesul kWh]],0,,)</f>
        <v>3.9E-2</v>
      </c>
      <c r="AQ17" s="76" cm="1">
        <f t="array" ref="AQ17">_xlfn.XLOOKUP(1,(FITContract[[Dechrau Tariff ]:[Dechrau Tariff ]]&lt;=($B17+AQ$6*$BA$1))*(FITContract[[Diwedd Tariff]:[Diwedd Tariff]]&gt;($B17+AQ$6*$BA$1)),FITContract[[Ceiniogau fesul kWh]:[Ceiniogau fesul kWh]],0,,)</f>
        <v>3.9E-2</v>
      </c>
      <c r="AR17" s="76" cm="1">
        <f t="array" ref="AR17">_xlfn.XLOOKUP(1,(FITContract[[Dechrau Tariff ]:[Dechrau Tariff ]]&lt;=($B17+AR$6*$BA$1))*(FITContract[[Diwedd Tariff]:[Diwedd Tariff]]&gt;($B17+AR$6*$BA$1)),FITContract[[Ceiniogau fesul kWh]:[Ceiniogau fesul kWh]],0,,)</f>
        <v>3.9E-2</v>
      </c>
      <c r="AS17" s="76" cm="1">
        <f t="array" ref="AS17">_xlfn.XLOOKUP(1,(FITContract[[Dechrau Tariff ]:[Dechrau Tariff ]]&lt;=($B17+AS$6*$BA$1))*(FITContract[[Diwedd Tariff]:[Diwedd Tariff]]&gt;($B17+AS$6*$BA$1)),FITContract[[Ceiniogau fesul kWh]:[Ceiniogau fesul kWh]],0,,)</f>
        <v>3.9E-2</v>
      </c>
      <c r="AT17" s="76" cm="1">
        <f t="array" ref="AT17">_xlfn.XLOOKUP(1,(FITContract[[Dechrau Tariff ]:[Dechrau Tariff ]]&lt;=($B17+AT$6*$BA$1))*(FITContract[[Diwedd Tariff]:[Diwedd Tariff]]&gt;($B17+AT$6*$BA$1)),FITContract[[Ceiniogau fesul kWh]:[Ceiniogau fesul kWh]],0,,)</f>
        <v>3.9E-2</v>
      </c>
      <c r="AU17" s="76" cm="1">
        <f t="array" ref="AU17">_xlfn.XLOOKUP(1,(FITContract[[Dechrau Tariff ]:[Dechrau Tariff ]]&lt;=($B17+AU$6*$BA$1))*(FITContract[[Diwedd Tariff]:[Diwedd Tariff]]&gt;($B17+AU$6*$BA$1)),FITContract[[Ceiniogau fesul kWh]:[Ceiniogau fesul kWh]],0,,)</f>
        <v>3.9E-2</v>
      </c>
      <c r="AV17" s="76" cm="1">
        <f t="array" ref="AV17">_xlfn.XLOOKUP(1,(FITContract[[Dechrau Tariff ]:[Dechrau Tariff ]]&lt;=($B17+AV$6*$BA$1))*(FITContract[[Diwedd Tariff]:[Diwedd Tariff]]&gt;($B17+AV$6*$BA$1)),FITContract[[Ceiniogau fesul kWh]:[Ceiniogau fesul kWh]],0,,)</f>
        <v>3.9E-2</v>
      </c>
      <c r="AW17" s="76" cm="1">
        <f t="array" ref="AW17">_xlfn.XLOOKUP(1,(FITContract[[Dechrau Tariff ]:[Dechrau Tariff ]]&lt;=($B17+AW$6*$BA$1))*(FITContract[[Diwedd Tariff]:[Diwedd Tariff]]&gt;($B17+AW$6*$BA$1)),FITContract[[Ceiniogau fesul kWh]:[Ceiniogau fesul kWh]],0,,)</f>
        <v>3.9E-2</v>
      </c>
      <c r="AX17" s="76" cm="1">
        <f t="array" ref="AX17">_xlfn.XLOOKUP(1,(FITContract[[Dechrau Tariff ]:[Dechrau Tariff ]]&lt;=($B17+AX$6*$BA$1))*(FITContract[[Diwedd Tariff]:[Diwedd Tariff]]&gt;($B17+AX$6*$BA$1)),FITContract[[Ceiniogau fesul kWh]:[Ceiniogau fesul kWh]],0,,)</f>
        <v>3.9E-2</v>
      </c>
    </row>
    <row r="18" spans="2:50" x14ac:dyDescent="0.3">
      <c r="B18" s="30">
        <v>45303</v>
      </c>
      <c r="C18" s="76" cm="1">
        <f t="array" ref="C18">_xlfn.XLOOKUP(1,(FITContract[[Dechrau Tariff ]:[Dechrau Tariff ]]&lt;=($B18+C$6*$BA$1))*(FITContract[[Diwedd Tariff]:[Diwedd Tariff]]&gt;($B18+C$6*$BA$1)),FITContract[[Ceiniogau fesul kWh]:[Ceiniogau fesul kWh]],0,,)</f>
        <v>3.9E-2</v>
      </c>
      <c r="D18" s="76" cm="1">
        <f t="array" ref="D18">_xlfn.XLOOKUP(1,(FITContract[[Dechrau Tariff ]:[Dechrau Tariff ]]&lt;=($B18+D$6*$BA$1))*(FITContract[[Diwedd Tariff]:[Diwedd Tariff]]&gt;($B18+D$6*$BA$1)),FITContract[[Ceiniogau fesul kWh]:[Ceiniogau fesul kWh]],0,,)</f>
        <v>3.9E-2</v>
      </c>
      <c r="E18" s="76" cm="1">
        <f t="array" ref="E18">_xlfn.XLOOKUP(1,(FITContract[[Dechrau Tariff ]:[Dechrau Tariff ]]&lt;=($B18+E$6*$BA$1))*(FITContract[[Diwedd Tariff]:[Diwedd Tariff]]&gt;($B18+E$6*$BA$1)),FITContract[[Ceiniogau fesul kWh]:[Ceiniogau fesul kWh]],0,,)</f>
        <v>3.9E-2</v>
      </c>
      <c r="F18" s="76" cm="1">
        <f t="array" ref="F18">_xlfn.XLOOKUP(1,(FITContract[[Dechrau Tariff ]:[Dechrau Tariff ]]&lt;=($B18+F$6*$BA$1))*(FITContract[[Diwedd Tariff]:[Diwedd Tariff]]&gt;($B18+F$6*$BA$1)),FITContract[[Ceiniogau fesul kWh]:[Ceiniogau fesul kWh]],0,,)</f>
        <v>3.9E-2</v>
      </c>
      <c r="G18" s="76" cm="1">
        <f t="array" ref="G18">_xlfn.XLOOKUP(1,(FITContract[[Dechrau Tariff ]:[Dechrau Tariff ]]&lt;=($B18+G$6*$BA$1))*(FITContract[[Diwedd Tariff]:[Diwedd Tariff]]&gt;($B18+G$6*$BA$1)),FITContract[[Ceiniogau fesul kWh]:[Ceiniogau fesul kWh]],0,,)</f>
        <v>3.9E-2</v>
      </c>
      <c r="H18" s="76" cm="1">
        <f t="array" ref="H18">_xlfn.XLOOKUP(1,(FITContract[[Dechrau Tariff ]:[Dechrau Tariff ]]&lt;=($B18+H$6*$BA$1))*(FITContract[[Diwedd Tariff]:[Diwedd Tariff]]&gt;($B18+H$6*$BA$1)),FITContract[[Ceiniogau fesul kWh]:[Ceiniogau fesul kWh]],0,,)</f>
        <v>3.9E-2</v>
      </c>
      <c r="I18" s="76" cm="1">
        <f t="array" ref="I18">_xlfn.XLOOKUP(1,(FITContract[[Dechrau Tariff ]:[Dechrau Tariff ]]&lt;=($B18+I$6*$BA$1))*(FITContract[[Diwedd Tariff]:[Diwedd Tariff]]&gt;($B18+I$6*$BA$1)),FITContract[[Ceiniogau fesul kWh]:[Ceiniogau fesul kWh]],0,,)</f>
        <v>3.9E-2</v>
      </c>
      <c r="J18" s="76" cm="1">
        <f t="array" ref="J18">_xlfn.XLOOKUP(1,(FITContract[[Dechrau Tariff ]:[Dechrau Tariff ]]&lt;=($B18+J$6*$BA$1))*(FITContract[[Diwedd Tariff]:[Diwedd Tariff]]&gt;($B18+J$6*$BA$1)),FITContract[[Ceiniogau fesul kWh]:[Ceiniogau fesul kWh]],0,,)</f>
        <v>3.9E-2</v>
      </c>
      <c r="K18" s="76" cm="1">
        <f t="array" ref="K18">_xlfn.XLOOKUP(1,(FITContract[[Dechrau Tariff ]:[Dechrau Tariff ]]&lt;=($B18+K$6*$BA$1))*(FITContract[[Diwedd Tariff]:[Diwedd Tariff]]&gt;($B18+K$6*$BA$1)),FITContract[[Ceiniogau fesul kWh]:[Ceiniogau fesul kWh]],0,,)</f>
        <v>3.9E-2</v>
      </c>
      <c r="L18" s="76" cm="1">
        <f t="array" ref="L18">_xlfn.XLOOKUP(1,(FITContract[[Dechrau Tariff ]:[Dechrau Tariff ]]&lt;=($B18+L$6*$BA$1))*(FITContract[[Diwedd Tariff]:[Diwedd Tariff]]&gt;($B18+L$6*$BA$1)),FITContract[[Ceiniogau fesul kWh]:[Ceiniogau fesul kWh]],0,,)</f>
        <v>3.9E-2</v>
      </c>
      <c r="M18" s="76" cm="1">
        <f t="array" ref="M18">_xlfn.XLOOKUP(1,(FITContract[[Dechrau Tariff ]:[Dechrau Tariff ]]&lt;=($B18+M$6*$BA$1))*(FITContract[[Diwedd Tariff]:[Diwedd Tariff]]&gt;($B18+M$6*$BA$1)),FITContract[[Ceiniogau fesul kWh]:[Ceiniogau fesul kWh]],0,,)</f>
        <v>3.9E-2</v>
      </c>
      <c r="N18" s="76" cm="1">
        <f t="array" ref="N18">_xlfn.XLOOKUP(1,(FITContract[[Dechrau Tariff ]:[Dechrau Tariff ]]&lt;=($B18+N$6*$BA$1))*(FITContract[[Diwedd Tariff]:[Diwedd Tariff]]&gt;($B18+N$6*$BA$1)),FITContract[[Ceiniogau fesul kWh]:[Ceiniogau fesul kWh]],0,,)</f>
        <v>3.9E-2</v>
      </c>
      <c r="O18" s="76" cm="1">
        <f t="array" ref="O18">_xlfn.XLOOKUP(1,(FITContract[[Dechrau Tariff ]:[Dechrau Tariff ]]&lt;=($B18+O$6*$BA$1))*(FITContract[[Diwedd Tariff]:[Diwedd Tariff]]&gt;($B18+O$6*$BA$1)),FITContract[[Ceiniogau fesul kWh]:[Ceiniogau fesul kWh]],0,,)</f>
        <v>3.9E-2</v>
      </c>
      <c r="P18" s="76" cm="1">
        <f t="array" ref="P18">_xlfn.XLOOKUP(1,(FITContract[[Dechrau Tariff ]:[Dechrau Tariff ]]&lt;=($B18+P$6*$BA$1))*(FITContract[[Diwedd Tariff]:[Diwedd Tariff]]&gt;($B18+P$6*$BA$1)),FITContract[[Ceiniogau fesul kWh]:[Ceiniogau fesul kWh]],0,,)</f>
        <v>3.9E-2</v>
      </c>
      <c r="Q18" s="76" cm="1">
        <f t="array" ref="Q18">_xlfn.XLOOKUP(1,(FITContract[[Dechrau Tariff ]:[Dechrau Tariff ]]&lt;=($B18+Q$6*$BA$1))*(FITContract[[Diwedd Tariff]:[Diwedd Tariff]]&gt;($B18+Q$6*$BA$1)),FITContract[[Ceiniogau fesul kWh]:[Ceiniogau fesul kWh]],0,,)</f>
        <v>3.9E-2</v>
      </c>
      <c r="R18" s="76" cm="1">
        <f t="array" ref="R18">_xlfn.XLOOKUP(1,(FITContract[[Dechrau Tariff ]:[Dechrau Tariff ]]&lt;=($B18+R$6*$BA$1))*(FITContract[[Diwedd Tariff]:[Diwedd Tariff]]&gt;($B18+R$6*$BA$1)),FITContract[[Ceiniogau fesul kWh]:[Ceiniogau fesul kWh]],0,,)</f>
        <v>3.9E-2</v>
      </c>
      <c r="S18" s="76" cm="1">
        <f t="array" ref="S18">_xlfn.XLOOKUP(1,(FITContract[[Dechrau Tariff ]:[Dechrau Tariff ]]&lt;=($B18+S$6*$BA$1))*(FITContract[[Diwedd Tariff]:[Diwedd Tariff]]&gt;($B18+S$6*$BA$1)),FITContract[[Ceiniogau fesul kWh]:[Ceiniogau fesul kWh]],0,,)</f>
        <v>3.9E-2</v>
      </c>
      <c r="T18" s="76" cm="1">
        <f t="array" ref="T18">_xlfn.XLOOKUP(1,(FITContract[[Dechrau Tariff ]:[Dechrau Tariff ]]&lt;=($B18+T$6*$BA$1))*(FITContract[[Diwedd Tariff]:[Diwedd Tariff]]&gt;($B18+T$6*$BA$1)),FITContract[[Ceiniogau fesul kWh]:[Ceiniogau fesul kWh]],0,,)</f>
        <v>3.9E-2</v>
      </c>
      <c r="U18" s="76" cm="1">
        <f t="array" ref="U18">_xlfn.XLOOKUP(1,(FITContract[[Dechrau Tariff ]:[Dechrau Tariff ]]&lt;=($B18+U$6*$BA$1))*(FITContract[[Diwedd Tariff]:[Diwedd Tariff]]&gt;($B18+U$6*$BA$1)),FITContract[[Ceiniogau fesul kWh]:[Ceiniogau fesul kWh]],0,,)</f>
        <v>3.9E-2</v>
      </c>
      <c r="V18" s="76" cm="1">
        <f t="array" ref="V18">_xlfn.XLOOKUP(1,(FITContract[[Dechrau Tariff ]:[Dechrau Tariff ]]&lt;=($B18+V$6*$BA$1))*(FITContract[[Diwedd Tariff]:[Diwedd Tariff]]&gt;($B18+V$6*$BA$1)),FITContract[[Ceiniogau fesul kWh]:[Ceiniogau fesul kWh]],0,,)</f>
        <v>3.9E-2</v>
      </c>
      <c r="W18" s="76" cm="1">
        <f t="array" ref="W18">_xlfn.XLOOKUP(1,(FITContract[[Dechrau Tariff ]:[Dechrau Tariff ]]&lt;=($B18+W$6*$BA$1))*(FITContract[[Diwedd Tariff]:[Diwedd Tariff]]&gt;($B18+W$6*$BA$1)),FITContract[[Ceiniogau fesul kWh]:[Ceiniogau fesul kWh]],0,,)</f>
        <v>3.9E-2</v>
      </c>
      <c r="X18" s="76" cm="1">
        <f t="array" ref="X18">_xlfn.XLOOKUP(1,(FITContract[[Dechrau Tariff ]:[Dechrau Tariff ]]&lt;=($B18+X$6*$BA$1))*(FITContract[[Diwedd Tariff]:[Diwedd Tariff]]&gt;($B18+X$6*$BA$1)),FITContract[[Ceiniogau fesul kWh]:[Ceiniogau fesul kWh]],0,,)</f>
        <v>3.9E-2</v>
      </c>
      <c r="Y18" s="76" cm="1">
        <f t="array" ref="Y18">_xlfn.XLOOKUP(1,(FITContract[[Dechrau Tariff ]:[Dechrau Tariff ]]&lt;=($B18+Y$6*$BA$1))*(FITContract[[Diwedd Tariff]:[Diwedd Tariff]]&gt;($B18+Y$6*$BA$1)),FITContract[[Ceiniogau fesul kWh]:[Ceiniogau fesul kWh]],0,,)</f>
        <v>3.9E-2</v>
      </c>
      <c r="Z18" s="76" cm="1">
        <f t="array" ref="Z18">_xlfn.XLOOKUP(1,(FITContract[[Dechrau Tariff ]:[Dechrau Tariff ]]&lt;=($B18+Z$6*$BA$1))*(FITContract[[Diwedd Tariff]:[Diwedd Tariff]]&gt;($B18+Z$6*$BA$1)),FITContract[[Ceiniogau fesul kWh]:[Ceiniogau fesul kWh]],0,,)</f>
        <v>3.9E-2</v>
      </c>
      <c r="AA18" s="76" cm="1">
        <f t="array" ref="AA18">_xlfn.XLOOKUP(1,(FITContract[[Dechrau Tariff ]:[Dechrau Tariff ]]&lt;=($B18+AA$6*$BA$1))*(FITContract[[Diwedd Tariff]:[Diwedd Tariff]]&gt;($B18+AA$6*$BA$1)),FITContract[[Ceiniogau fesul kWh]:[Ceiniogau fesul kWh]],0,,)</f>
        <v>3.9E-2</v>
      </c>
      <c r="AB18" s="76" cm="1">
        <f t="array" ref="AB18">_xlfn.XLOOKUP(1,(FITContract[[Dechrau Tariff ]:[Dechrau Tariff ]]&lt;=($B18+AB$6*$BA$1))*(FITContract[[Diwedd Tariff]:[Diwedd Tariff]]&gt;($B18+AB$6*$BA$1)),FITContract[[Ceiniogau fesul kWh]:[Ceiniogau fesul kWh]],0,,)</f>
        <v>3.9E-2</v>
      </c>
      <c r="AC18" s="76" cm="1">
        <f t="array" ref="AC18">_xlfn.XLOOKUP(1,(FITContract[[Dechrau Tariff ]:[Dechrau Tariff ]]&lt;=($B18+AC$6*$BA$1))*(FITContract[[Diwedd Tariff]:[Diwedd Tariff]]&gt;($B18+AC$6*$BA$1)),FITContract[[Ceiniogau fesul kWh]:[Ceiniogau fesul kWh]],0,,)</f>
        <v>3.9E-2</v>
      </c>
      <c r="AD18" s="76" cm="1">
        <f t="array" ref="AD18">_xlfn.XLOOKUP(1,(FITContract[[Dechrau Tariff ]:[Dechrau Tariff ]]&lt;=($B18+AD$6*$BA$1))*(FITContract[[Diwedd Tariff]:[Diwedd Tariff]]&gt;($B18+AD$6*$BA$1)),FITContract[[Ceiniogau fesul kWh]:[Ceiniogau fesul kWh]],0,,)</f>
        <v>3.9E-2</v>
      </c>
      <c r="AE18" s="76" cm="1">
        <f t="array" ref="AE18">_xlfn.XLOOKUP(1,(FITContract[[Dechrau Tariff ]:[Dechrau Tariff ]]&lt;=($B18+AE$6*$BA$1))*(FITContract[[Diwedd Tariff]:[Diwedd Tariff]]&gt;($B18+AE$6*$BA$1)),FITContract[[Ceiniogau fesul kWh]:[Ceiniogau fesul kWh]],0,,)</f>
        <v>3.9E-2</v>
      </c>
      <c r="AF18" s="76" cm="1">
        <f t="array" ref="AF18">_xlfn.XLOOKUP(1,(FITContract[[Dechrau Tariff ]:[Dechrau Tariff ]]&lt;=($B18+AF$6*$BA$1))*(FITContract[[Diwedd Tariff]:[Diwedd Tariff]]&gt;($B18+AF$6*$BA$1)),FITContract[[Ceiniogau fesul kWh]:[Ceiniogau fesul kWh]],0,,)</f>
        <v>3.9E-2</v>
      </c>
      <c r="AG18" s="76" cm="1">
        <f t="array" ref="AG18">_xlfn.XLOOKUP(1,(FITContract[[Dechrau Tariff ]:[Dechrau Tariff ]]&lt;=($B18+AG$6*$BA$1))*(FITContract[[Diwedd Tariff]:[Diwedd Tariff]]&gt;($B18+AG$6*$BA$1)),FITContract[[Ceiniogau fesul kWh]:[Ceiniogau fesul kWh]],0,,)</f>
        <v>3.9E-2</v>
      </c>
      <c r="AH18" s="76" cm="1">
        <f t="array" ref="AH18">_xlfn.XLOOKUP(1,(FITContract[[Dechrau Tariff ]:[Dechrau Tariff ]]&lt;=($B18+AH$6*$BA$1))*(FITContract[[Diwedd Tariff]:[Diwedd Tariff]]&gt;($B18+AH$6*$BA$1)),FITContract[[Ceiniogau fesul kWh]:[Ceiniogau fesul kWh]],0,,)</f>
        <v>3.9E-2</v>
      </c>
      <c r="AI18" s="76" cm="1">
        <f t="array" ref="AI18">_xlfn.XLOOKUP(1,(FITContract[[Dechrau Tariff ]:[Dechrau Tariff ]]&lt;=($B18+AI$6*$BA$1))*(FITContract[[Diwedd Tariff]:[Diwedd Tariff]]&gt;($B18+AI$6*$BA$1)),FITContract[[Ceiniogau fesul kWh]:[Ceiniogau fesul kWh]],0,,)</f>
        <v>3.9E-2</v>
      </c>
      <c r="AJ18" s="76" cm="1">
        <f t="array" ref="AJ18">_xlfn.XLOOKUP(1,(FITContract[[Dechrau Tariff ]:[Dechrau Tariff ]]&lt;=($B18+AJ$6*$BA$1))*(FITContract[[Diwedd Tariff]:[Diwedd Tariff]]&gt;($B18+AJ$6*$BA$1)),FITContract[[Ceiniogau fesul kWh]:[Ceiniogau fesul kWh]],0,,)</f>
        <v>3.9E-2</v>
      </c>
      <c r="AK18" s="76" cm="1">
        <f t="array" ref="AK18">_xlfn.XLOOKUP(1,(FITContract[[Dechrau Tariff ]:[Dechrau Tariff ]]&lt;=($B18+AK$6*$BA$1))*(FITContract[[Diwedd Tariff]:[Diwedd Tariff]]&gt;($B18+AK$6*$BA$1)),FITContract[[Ceiniogau fesul kWh]:[Ceiniogau fesul kWh]],0,,)</f>
        <v>3.9E-2</v>
      </c>
      <c r="AL18" s="76" cm="1">
        <f t="array" ref="AL18">_xlfn.XLOOKUP(1,(FITContract[[Dechrau Tariff ]:[Dechrau Tariff ]]&lt;=($B18+AL$6*$BA$1))*(FITContract[[Diwedd Tariff]:[Diwedd Tariff]]&gt;($B18+AL$6*$BA$1)),FITContract[[Ceiniogau fesul kWh]:[Ceiniogau fesul kWh]],0,,)</f>
        <v>3.9E-2</v>
      </c>
      <c r="AM18" s="76" cm="1">
        <f t="array" ref="AM18">_xlfn.XLOOKUP(1,(FITContract[[Dechrau Tariff ]:[Dechrau Tariff ]]&lt;=($B18+AM$6*$BA$1))*(FITContract[[Diwedd Tariff]:[Diwedd Tariff]]&gt;($B18+AM$6*$BA$1)),FITContract[[Ceiniogau fesul kWh]:[Ceiniogau fesul kWh]],0,,)</f>
        <v>3.9E-2</v>
      </c>
      <c r="AN18" s="76" cm="1">
        <f t="array" ref="AN18">_xlfn.XLOOKUP(1,(FITContract[[Dechrau Tariff ]:[Dechrau Tariff ]]&lt;=($B18+AN$6*$BA$1))*(FITContract[[Diwedd Tariff]:[Diwedd Tariff]]&gt;($B18+AN$6*$BA$1)),FITContract[[Ceiniogau fesul kWh]:[Ceiniogau fesul kWh]],0,,)</f>
        <v>3.9E-2</v>
      </c>
      <c r="AO18" s="76" cm="1">
        <f t="array" ref="AO18">_xlfn.XLOOKUP(1,(FITContract[[Dechrau Tariff ]:[Dechrau Tariff ]]&lt;=($B18+AO$6*$BA$1))*(FITContract[[Diwedd Tariff]:[Diwedd Tariff]]&gt;($B18+AO$6*$BA$1)),FITContract[[Ceiniogau fesul kWh]:[Ceiniogau fesul kWh]],0,,)</f>
        <v>3.9E-2</v>
      </c>
      <c r="AP18" s="76" cm="1">
        <f t="array" ref="AP18">_xlfn.XLOOKUP(1,(FITContract[[Dechrau Tariff ]:[Dechrau Tariff ]]&lt;=($B18+AP$6*$BA$1))*(FITContract[[Diwedd Tariff]:[Diwedd Tariff]]&gt;($B18+AP$6*$BA$1)),FITContract[[Ceiniogau fesul kWh]:[Ceiniogau fesul kWh]],0,,)</f>
        <v>3.9E-2</v>
      </c>
      <c r="AQ18" s="76" cm="1">
        <f t="array" ref="AQ18">_xlfn.XLOOKUP(1,(FITContract[[Dechrau Tariff ]:[Dechrau Tariff ]]&lt;=($B18+AQ$6*$BA$1))*(FITContract[[Diwedd Tariff]:[Diwedd Tariff]]&gt;($B18+AQ$6*$BA$1)),FITContract[[Ceiniogau fesul kWh]:[Ceiniogau fesul kWh]],0,,)</f>
        <v>3.9E-2</v>
      </c>
      <c r="AR18" s="76" cm="1">
        <f t="array" ref="AR18">_xlfn.XLOOKUP(1,(FITContract[[Dechrau Tariff ]:[Dechrau Tariff ]]&lt;=($B18+AR$6*$BA$1))*(FITContract[[Diwedd Tariff]:[Diwedd Tariff]]&gt;($B18+AR$6*$BA$1)),FITContract[[Ceiniogau fesul kWh]:[Ceiniogau fesul kWh]],0,,)</f>
        <v>3.9E-2</v>
      </c>
      <c r="AS18" s="76" cm="1">
        <f t="array" ref="AS18">_xlfn.XLOOKUP(1,(FITContract[[Dechrau Tariff ]:[Dechrau Tariff ]]&lt;=($B18+AS$6*$BA$1))*(FITContract[[Diwedd Tariff]:[Diwedd Tariff]]&gt;($B18+AS$6*$BA$1)),FITContract[[Ceiniogau fesul kWh]:[Ceiniogau fesul kWh]],0,,)</f>
        <v>3.9E-2</v>
      </c>
      <c r="AT18" s="76" cm="1">
        <f t="array" ref="AT18">_xlfn.XLOOKUP(1,(FITContract[[Dechrau Tariff ]:[Dechrau Tariff ]]&lt;=($B18+AT$6*$BA$1))*(FITContract[[Diwedd Tariff]:[Diwedd Tariff]]&gt;($B18+AT$6*$BA$1)),FITContract[[Ceiniogau fesul kWh]:[Ceiniogau fesul kWh]],0,,)</f>
        <v>3.9E-2</v>
      </c>
      <c r="AU18" s="76" cm="1">
        <f t="array" ref="AU18">_xlfn.XLOOKUP(1,(FITContract[[Dechrau Tariff ]:[Dechrau Tariff ]]&lt;=($B18+AU$6*$BA$1))*(FITContract[[Diwedd Tariff]:[Diwedd Tariff]]&gt;($B18+AU$6*$BA$1)),FITContract[[Ceiniogau fesul kWh]:[Ceiniogau fesul kWh]],0,,)</f>
        <v>3.9E-2</v>
      </c>
      <c r="AV18" s="76" cm="1">
        <f t="array" ref="AV18">_xlfn.XLOOKUP(1,(FITContract[[Dechrau Tariff ]:[Dechrau Tariff ]]&lt;=($B18+AV$6*$BA$1))*(FITContract[[Diwedd Tariff]:[Diwedd Tariff]]&gt;($B18+AV$6*$BA$1)),FITContract[[Ceiniogau fesul kWh]:[Ceiniogau fesul kWh]],0,,)</f>
        <v>3.9E-2</v>
      </c>
      <c r="AW18" s="76" cm="1">
        <f t="array" ref="AW18">_xlfn.XLOOKUP(1,(FITContract[[Dechrau Tariff ]:[Dechrau Tariff ]]&lt;=($B18+AW$6*$BA$1))*(FITContract[[Diwedd Tariff]:[Diwedd Tariff]]&gt;($B18+AW$6*$BA$1)),FITContract[[Ceiniogau fesul kWh]:[Ceiniogau fesul kWh]],0,,)</f>
        <v>3.9E-2</v>
      </c>
      <c r="AX18" s="76" cm="1">
        <f t="array" ref="AX18">_xlfn.XLOOKUP(1,(FITContract[[Dechrau Tariff ]:[Dechrau Tariff ]]&lt;=($B18+AX$6*$BA$1))*(FITContract[[Diwedd Tariff]:[Diwedd Tariff]]&gt;($B18+AX$6*$BA$1)),FITContract[[Ceiniogau fesul kWh]:[Ceiniogau fesul kWh]],0,,)</f>
        <v>3.9E-2</v>
      </c>
    </row>
    <row r="19" spans="2:50" x14ac:dyDescent="0.3">
      <c r="B19" s="30">
        <v>45304</v>
      </c>
      <c r="C19" s="76" cm="1">
        <f t="array" ref="C19">_xlfn.XLOOKUP(1,(FITContract[[Dechrau Tariff ]:[Dechrau Tariff ]]&lt;=($B19+C$6*$BA$1))*(FITContract[[Diwedd Tariff]:[Diwedd Tariff]]&gt;($B19+C$6*$BA$1)),FITContract[[Ceiniogau fesul kWh]:[Ceiniogau fesul kWh]],0,,)</f>
        <v>3.9E-2</v>
      </c>
      <c r="D19" s="76" cm="1">
        <f t="array" ref="D19">_xlfn.XLOOKUP(1,(FITContract[[Dechrau Tariff ]:[Dechrau Tariff ]]&lt;=($B19+D$6*$BA$1))*(FITContract[[Diwedd Tariff]:[Diwedd Tariff]]&gt;($B19+D$6*$BA$1)),FITContract[[Ceiniogau fesul kWh]:[Ceiniogau fesul kWh]],0,,)</f>
        <v>3.9E-2</v>
      </c>
      <c r="E19" s="76" cm="1">
        <f t="array" ref="E19">_xlfn.XLOOKUP(1,(FITContract[[Dechrau Tariff ]:[Dechrau Tariff ]]&lt;=($B19+E$6*$BA$1))*(FITContract[[Diwedd Tariff]:[Diwedd Tariff]]&gt;($B19+E$6*$BA$1)),FITContract[[Ceiniogau fesul kWh]:[Ceiniogau fesul kWh]],0,,)</f>
        <v>3.9E-2</v>
      </c>
      <c r="F19" s="76" cm="1">
        <f t="array" ref="F19">_xlfn.XLOOKUP(1,(FITContract[[Dechrau Tariff ]:[Dechrau Tariff ]]&lt;=($B19+F$6*$BA$1))*(FITContract[[Diwedd Tariff]:[Diwedd Tariff]]&gt;($B19+F$6*$BA$1)),FITContract[[Ceiniogau fesul kWh]:[Ceiniogau fesul kWh]],0,,)</f>
        <v>3.9E-2</v>
      </c>
      <c r="G19" s="76" cm="1">
        <f t="array" ref="G19">_xlfn.XLOOKUP(1,(FITContract[[Dechrau Tariff ]:[Dechrau Tariff ]]&lt;=($B19+G$6*$BA$1))*(FITContract[[Diwedd Tariff]:[Diwedd Tariff]]&gt;($B19+G$6*$BA$1)),FITContract[[Ceiniogau fesul kWh]:[Ceiniogau fesul kWh]],0,,)</f>
        <v>3.9E-2</v>
      </c>
      <c r="H19" s="76" cm="1">
        <f t="array" ref="H19">_xlfn.XLOOKUP(1,(FITContract[[Dechrau Tariff ]:[Dechrau Tariff ]]&lt;=($B19+H$6*$BA$1))*(FITContract[[Diwedd Tariff]:[Diwedd Tariff]]&gt;($B19+H$6*$BA$1)),FITContract[[Ceiniogau fesul kWh]:[Ceiniogau fesul kWh]],0,,)</f>
        <v>3.9E-2</v>
      </c>
      <c r="I19" s="76" cm="1">
        <f t="array" ref="I19">_xlfn.XLOOKUP(1,(FITContract[[Dechrau Tariff ]:[Dechrau Tariff ]]&lt;=($B19+I$6*$BA$1))*(FITContract[[Diwedd Tariff]:[Diwedd Tariff]]&gt;($B19+I$6*$BA$1)),FITContract[[Ceiniogau fesul kWh]:[Ceiniogau fesul kWh]],0,,)</f>
        <v>3.9E-2</v>
      </c>
      <c r="J19" s="76" cm="1">
        <f t="array" ref="J19">_xlfn.XLOOKUP(1,(FITContract[[Dechrau Tariff ]:[Dechrau Tariff ]]&lt;=($B19+J$6*$BA$1))*(FITContract[[Diwedd Tariff]:[Diwedd Tariff]]&gt;($B19+J$6*$BA$1)),FITContract[[Ceiniogau fesul kWh]:[Ceiniogau fesul kWh]],0,,)</f>
        <v>3.9E-2</v>
      </c>
      <c r="K19" s="76" cm="1">
        <f t="array" ref="K19">_xlfn.XLOOKUP(1,(FITContract[[Dechrau Tariff ]:[Dechrau Tariff ]]&lt;=($B19+K$6*$BA$1))*(FITContract[[Diwedd Tariff]:[Diwedd Tariff]]&gt;($B19+K$6*$BA$1)),FITContract[[Ceiniogau fesul kWh]:[Ceiniogau fesul kWh]],0,,)</f>
        <v>3.9E-2</v>
      </c>
      <c r="L19" s="76" cm="1">
        <f t="array" ref="L19">_xlfn.XLOOKUP(1,(FITContract[[Dechrau Tariff ]:[Dechrau Tariff ]]&lt;=($B19+L$6*$BA$1))*(FITContract[[Diwedd Tariff]:[Diwedd Tariff]]&gt;($B19+L$6*$BA$1)),FITContract[[Ceiniogau fesul kWh]:[Ceiniogau fesul kWh]],0,,)</f>
        <v>3.9E-2</v>
      </c>
      <c r="M19" s="76" cm="1">
        <f t="array" ref="M19">_xlfn.XLOOKUP(1,(FITContract[[Dechrau Tariff ]:[Dechrau Tariff ]]&lt;=($B19+M$6*$BA$1))*(FITContract[[Diwedd Tariff]:[Diwedd Tariff]]&gt;($B19+M$6*$BA$1)),FITContract[[Ceiniogau fesul kWh]:[Ceiniogau fesul kWh]],0,,)</f>
        <v>3.9E-2</v>
      </c>
      <c r="N19" s="76" cm="1">
        <f t="array" ref="N19">_xlfn.XLOOKUP(1,(FITContract[[Dechrau Tariff ]:[Dechrau Tariff ]]&lt;=($B19+N$6*$BA$1))*(FITContract[[Diwedd Tariff]:[Diwedd Tariff]]&gt;($B19+N$6*$BA$1)),FITContract[[Ceiniogau fesul kWh]:[Ceiniogau fesul kWh]],0,,)</f>
        <v>3.9E-2</v>
      </c>
      <c r="O19" s="76" cm="1">
        <f t="array" ref="O19">_xlfn.XLOOKUP(1,(FITContract[[Dechrau Tariff ]:[Dechrau Tariff ]]&lt;=($B19+O$6*$BA$1))*(FITContract[[Diwedd Tariff]:[Diwedd Tariff]]&gt;($B19+O$6*$BA$1)),FITContract[[Ceiniogau fesul kWh]:[Ceiniogau fesul kWh]],0,,)</f>
        <v>3.9E-2</v>
      </c>
      <c r="P19" s="76" cm="1">
        <f t="array" ref="P19">_xlfn.XLOOKUP(1,(FITContract[[Dechrau Tariff ]:[Dechrau Tariff ]]&lt;=($B19+P$6*$BA$1))*(FITContract[[Diwedd Tariff]:[Diwedd Tariff]]&gt;($B19+P$6*$BA$1)),FITContract[[Ceiniogau fesul kWh]:[Ceiniogau fesul kWh]],0,,)</f>
        <v>3.9E-2</v>
      </c>
      <c r="Q19" s="76" cm="1">
        <f t="array" ref="Q19">_xlfn.XLOOKUP(1,(FITContract[[Dechrau Tariff ]:[Dechrau Tariff ]]&lt;=($B19+Q$6*$BA$1))*(FITContract[[Diwedd Tariff]:[Diwedd Tariff]]&gt;($B19+Q$6*$BA$1)),FITContract[[Ceiniogau fesul kWh]:[Ceiniogau fesul kWh]],0,,)</f>
        <v>3.9E-2</v>
      </c>
      <c r="R19" s="76" cm="1">
        <f t="array" ref="R19">_xlfn.XLOOKUP(1,(FITContract[[Dechrau Tariff ]:[Dechrau Tariff ]]&lt;=($B19+R$6*$BA$1))*(FITContract[[Diwedd Tariff]:[Diwedd Tariff]]&gt;($B19+R$6*$BA$1)),FITContract[[Ceiniogau fesul kWh]:[Ceiniogau fesul kWh]],0,,)</f>
        <v>3.9E-2</v>
      </c>
      <c r="S19" s="76" cm="1">
        <f t="array" ref="S19">_xlfn.XLOOKUP(1,(FITContract[[Dechrau Tariff ]:[Dechrau Tariff ]]&lt;=($B19+S$6*$BA$1))*(FITContract[[Diwedd Tariff]:[Diwedd Tariff]]&gt;($B19+S$6*$BA$1)),FITContract[[Ceiniogau fesul kWh]:[Ceiniogau fesul kWh]],0,,)</f>
        <v>3.9E-2</v>
      </c>
      <c r="T19" s="76" cm="1">
        <f t="array" ref="T19">_xlfn.XLOOKUP(1,(FITContract[[Dechrau Tariff ]:[Dechrau Tariff ]]&lt;=($B19+T$6*$BA$1))*(FITContract[[Diwedd Tariff]:[Diwedd Tariff]]&gt;($B19+T$6*$BA$1)),FITContract[[Ceiniogau fesul kWh]:[Ceiniogau fesul kWh]],0,,)</f>
        <v>3.9E-2</v>
      </c>
      <c r="U19" s="76" cm="1">
        <f t="array" ref="U19">_xlfn.XLOOKUP(1,(FITContract[[Dechrau Tariff ]:[Dechrau Tariff ]]&lt;=($B19+U$6*$BA$1))*(FITContract[[Diwedd Tariff]:[Diwedd Tariff]]&gt;($B19+U$6*$BA$1)),FITContract[[Ceiniogau fesul kWh]:[Ceiniogau fesul kWh]],0,,)</f>
        <v>3.9E-2</v>
      </c>
      <c r="V19" s="76" cm="1">
        <f t="array" ref="V19">_xlfn.XLOOKUP(1,(FITContract[[Dechrau Tariff ]:[Dechrau Tariff ]]&lt;=($B19+V$6*$BA$1))*(FITContract[[Diwedd Tariff]:[Diwedd Tariff]]&gt;($B19+V$6*$BA$1)),FITContract[[Ceiniogau fesul kWh]:[Ceiniogau fesul kWh]],0,,)</f>
        <v>3.9E-2</v>
      </c>
      <c r="W19" s="76" cm="1">
        <f t="array" ref="W19">_xlfn.XLOOKUP(1,(FITContract[[Dechrau Tariff ]:[Dechrau Tariff ]]&lt;=($B19+W$6*$BA$1))*(FITContract[[Diwedd Tariff]:[Diwedd Tariff]]&gt;($B19+W$6*$BA$1)),FITContract[[Ceiniogau fesul kWh]:[Ceiniogau fesul kWh]],0,,)</f>
        <v>3.9E-2</v>
      </c>
      <c r="X19" s="76" cm="1">
        <f t="array" ref="X19">_xlfn.XLOOKUP(1,(FITContract[[Dechrau Tariff ]:[Dechrau Tariff ]]&lt;=($B19+X$6*$BA$1))*(FITContract[[Diwedd Tariff]:[Diwedd Tariff]]&gt;($B19+X$6*$BA$1)),FITContract[[Ceiniogau fesul kWh]:[Ceiniogau fesul kWh]],0,,)</f>
        <v>3.9E-2</v>
      </c>
      <c r="Y19" s="76" cm="1">
        <f t="array" ref="Y19">_xlfn.XLOOKUP(1,(FITContract[[Dechrau Tariff ]:[Dechrau Tariff ]]&lt;=($B19+Y$6*$BA$1))*(FITContract[[Diwedd Tariff]:[Diwedd Tariff]]&gt;($B19+Y$6*$BA$1)),FITContract[[Ceiniogau fesul kWh]:[Ceiniogau fesul kWh]],0,,)</f>
        <v>3.9E-2</v>
      </c>
      <c r="Z19" s="76" cm="1">
        <f t="array" ref="Z19">_xlfn.XLOOKUP(1,(FITContract[[Dechrau Tariff ]:[Dechrau Tariff ]]&lt;=($B19+Z$6*$BA$1))*(FITContract[[Diwedd Tariff]:[Diwedd Tariff]]&gt;($B19+Z$6*$BA$1)),FITContract[[Ceiniogau fesul kWh]:[Ceiniogau fesul kWh]],0,,)</f>
        <v>3.9E-2</v>
      </c>
      <c r="AA19" s="76" cm="1">
        <f t="array" ref="AA19">_xlfn.XLOOKUP(1,(FITContract[[Dechrau Tariff ]:[Dechrau Tariff ]]&lt;=($B19+AA$6*$BA$1))*(FITContract[[Diwedd Tariff]:[Diwedd Tariff]]&gt;($B19+AA$6*$BA$1)),FITContract[[Ceiniogau fesul kWh]:[Ceiniogau fesul kWh]],0,,)</f>
        <v>3.9E-2</v>
      </c>
      <c r="AB19" s="76" cm="1">
        <f t="array" ref="AB19">_xlfn.XLOOKUP(1,(FITContract[[Dechrau Tariff ]:[Dechrau Tariff ]]&lt;=($B19+AB$6*$BA$1))*(FITContract[[Diwedd Tariff]:[Diwedd Tariff]]&gt;($B19+AB$6*$BA$1)),FITContract[[Ceiniogau fesul kWh]:[Ceiniogau fesul kWh]],0,,)</f>
        <v>3.9E-2</v>
      </c>
      <c r="AC19" s="76" cm="1">
        <f t="array" ref="AC19">_xlfn.XLOOKUP(1,(FITContract[[Dechrau Tariff ]:[Dechrau Tariff ]]&lt;=($B19+AC$6*$BA$1))*(FITContract[[Diwedd Tariff]:[Diwedd Tariff]]&gt;($B19+AC$6*$BA$1)),FITContract[[Ceiniogau fesul kWh]:[Ceiniogau fesul kWh]],0,,)</f>
        <v>3.9E-2</v>
      </c>
      <c r="AD19" s="76" cm="1">
        <f t="array" ref="AD19">_xlfn.XLOOKUP(1,(FITContract[[Dechrau Tariff ]:[Dechrau Tariff ]]&lt;=($B19+AD$6*$BA$1))*(FITContract[[Diwedd Tariff]:[Diwedd Tariff]]&gt;($B19+AD$6*$BA$1)),FITContract[[Ceiniogau fesul kWh]:[Ceiniogau fesul kWh]],0,,)</f>
        <v>3.9E-2</v>
      </c>
      <c r="AE19" s="76" cm="1">
        <f t="array" ref="AE19">_xlfn.XLOOKUP(1,(FITContract[[Dechrau Tariff ]:[Dechrau Tariff ]]&lt;=($B19+AE$6*$BA$1))*(FITContract[[Diwedd Tariff]:[Diwedd Tariff]]&gt;($B19+AE$6*$BA$1)),FITContract[[Ceiniogau fesul kWh]:[Ceiniogau fesul kWh]],0,,)</f>
        <v>3.9E-2</v>
      </c>
      <c r="AF19" s="76" cm="1">
        <f t="array" ref="AF19">_xlfn.XLOOKUP(1,(FITContract[[Dechrau Tariff ]:[Dechrau Tariff ]]&lt;=($B19+AF$6*$BA$1))*(FITContract[[Diwedd Tariff]:[Diwedd Tariff]]&gt;($B19+AF$6*$BA$1)),FITContract[[Ceiniogau fesul kWh]:[Ceiniogau fesul kWh]],0,,)</f>
        <v>3.9E-2</v>
      </c>
      <c r="AG19" s="76" cm="1">
        <f t="array" ref="AG19">_xlfn.XLOOKUP(1,(FITContract[[Dechrau Tariff ]:[Dechrau Tariff ]]&lt;=($B19+AG$6*$BA$1))*(FITContract[[Diwedd Tariff]:[Diwedd Tariff]]&gt;($B19+AG$6*$BA$1)),FITContract[[Ceiniogau fesul kWh]:[Ceiniogau fesul kWh]],0,,)</f>
        <v>3.9E-2</v>
      </c>
      <c r="AH19" s="76" cm="1">
        <f t="array" ref="AH19">_xlfn.XLOOKUP(1,(FITContract[[Dechrau Tariff ]:[Dechrau Tariff ]]&lt;=($B19+AH$6*$BA$1))*(FITContract[[Diwedd Tariff]:[Diwedd Tariff]]&gt;($B19+AH$6*$BA$1)),FITContract[[Ceiniogau fesul kWh]:[Ceiniogau fesul kWh]],0,,)</f>
        <v>3.9E-2</v>
      </c>
      <c r="AI19" s="76" cm="1">
        <f t="array" ref="AI19">_xlfn.XLOOKUP(1,(FITContract[[Dechrau Tariff ]:[Dechrau Tariff ]]&lt;=($B19+AI$6*$BA$1))*(FITContract[[Diwedd Tariff]:[Diwedd Tariff]]&gt;($B19+AI$6*$BA$1)),FITContract[[Ceiniogau fesul kWh]:[Ceiniogau fesul kWh]],0,,)</f>
        <v>3.9E-2</v>
      </c>
      <c r="AJ19" s="76" cm="1">
        <f t="array" ref="AJ19">_xlfn.XLOOKUP(1,(FITContract[[Dechrau Tariff ]:[Dechrau Tariff ]]&lt;=($B19+AJ$6*$BA$1))*(FITContract[[Diwedd Tariff]:[Diwedd Tariff]]&gt;($B19+AJ$6*$BA$1)),FITContract[[Ceiniogau fesul kWh]:[Ceiniogau fesul kWh]],0,,)</f>
        <v>3.9E-2</v>
      </c>
      <c r="AK19" s="76" cm="1">
        <f t="array" ref="AK19">_xlfn.XLOOKUP(1,(FITContract[[Dechrau Tariff ]:[Dechrau Tariff ]]&lt;=($B19+AK$6*$BA$1))*(FITContract[[Diwedd Tariff]:[Diwedd Tariff]]&gt;($B19+AK$6*$BA$1)),FITContract[[Ceiniogau fesul kWh]:[Ceiniogau fesul kWh]],0,,)</f>
        <v>3.9E-2</v>
      </c>
      <c r="AL19" s="76" cm="1">
        <f t="array" ref="AL19">_xlfn.XLOOKUP(1,(FITContract[[Dechrau Tariff ]:[Dechrau Tariff ]]&lt;=($B19+AL$6*$BA$1))*(FITContract[[Diwedd Tariff]:[Diwedd Tariff]]&gt;($B19+AL$6*$BA$1)),FITContract[[Ceiniogau fesul kWh]:[Ceiniogau fesul kWh]],0,,)</f>
        <v>3.9E-2</v>
      </c>
      <c r="AM19" s="76" cm="1">
        <f t="array" ref="AM19">_xlfn.XLOOKUP(1,(FITContract[[Dechrau Tariff ]:[Dechrau Tariff ]]&lt;=($B19+AM$6*$BA$1))*(FITContract[[Diwedd Tariff]:[Diwedd Tariff]]&gt;($B19+AM$6*$BA$1)),FITContract[[Ceiniogau fesul kWh]:[Ceiniogau fesul kWh]],0,,)</f>
        <v>3.9E-2</v>
      </c>
      <c r="AN19" s="76" cm="1">
        <f t="array" ref="AN19">_xlfn.XLOOKUP(1,(FITContract[[Dechrau Tariff ]:[Dechrau Tariff ]]&lt;=($B19+AN$6*$BA$1))*(FITContract[[Diwedd Tariff]:[Diwedd Tariff]]&gt;($B19+AN$6*$BA$1)),FITContract[[Ceiniogau fesul kWh]:[Ceiniogau fesul kWh]],0,,)</f>
        <v>3.9E-2</v>
      </c>
      <c r="AO19" s="76" cm="1">
        <f t="array" ref="AO19">_xlfn.XLOOKUP(1,(FITContract[[Dechrau Tariff ]:[Dechrau Tariff ]]&lt;=($B19+AO$6*$BA$1))*(FITContract[[Diwedd Tariff]:[Diwedd Tariff]]&gt;($B19+AO$6*$BA$1)),FITContract[[Ceiniogau fesul kWh]:[Ceiniogau fesul kWh]],0,,)</f>
        <v>3.9E-2</v>
      </c>
      <c r="AP19" s="76" cm="1">
        <f t="array" ref="AP19">_xlfn.XLOOKUP(1,(FITContract[[Dechrau Tariff ]:[Dechrau Tariff ]]&lt;=($B19+AP$6*$BA$1))*(FITContract[[Diwedd Tariff]:[Diwedd Tariff]]&gt;($B19+AP$6*$BA$1)),FITContract[[Ceiniogau fesul kWh]:[Ceiniogau fesul kWh]],0,,)</f>
        <v>3.9E-2</v>
      </c>
      <c r="AQ19" s="76" cm="1">
        <f t="array" ref="AQ19">_xlfn.XLOOKUP(1,(FITContract[[Dechrau Tariff ]:[Dechrau Tariff ]]&lt;=($B19+AQ$6*$BA$1))*(FITContract[[Diwedd Tariff]:[Diwedd Tariff]]&gt;($B19+AQ$6*$BA$1)),FITContract[[Ceiniogau fesul kWh]:[Ceiniogau fesul kWh]],0,,)</f>
        <v>3.9E-2</v>
      </c>
      <c r="AR19" s="76" cm="1">
        <f t="array" ref="AR19">_xlfn.XLOOKUP(1,(FITContract[[Dechrau Tariff ]:[Dechrau Tariff ]]&lt;=($B19+AR$6*$BA$1))*(FITContract[[Diwedd Tariff]:[Diwedd Tariff]]&gt;($B19+AR$6*$BA$1)),FITContract[[Ceiniogau fesul kWh]:[Ceiniogau fesul kWh]],0,,)</f>
        <v>3.9E-2</v>
      </c>
      <c r="AS19" s="76" cm="1">
        <f t="array" ref="AS19">_xlfn.XLOOKUP(1,(FITContract[[Dechrau Tariff ]:[Dechrau Tariff ]]&lt;=($B19+AS$6*$BA$1))*(FITContract[[Diwedd Tariff]:[Diwedd Tariff]]&gt;($B19+AS$6*$BA$1)),FITContract[[Ceiniogau fesul kWh]:[Ceiniogau fesul kWh]],0,,)</f>
        <v>3.9E-2</v>
      </c>
      <c r="AT19" s="76" cm="1">
        <f t="array" ref="AT19">_xlfn.XLOOKUP(1,(FITContract[[Dechrau Tariff ]:[Dechrau Tariff ]]&lt;=($B19+AT$6*$BA$1))*(FITContract[[Diwedd Tariff]:[Diwedd Tariff]]&gt;($B19+AT$6*$BA$1)),FITContract[[Ceiniogau fesul kWh]:[Ceiniogau fesul kWh]],0,,)</f>
        <v>3.9E-2</v>
      </c>
      <c r="AU19" s="76" cm="1">
        <f t="array" ref="AU19">_xlfn.XLOOKUP(1,(FITContract[[Dechrau Tariff ]:[Dechrau Tariff ]]&lt;=($B19+AU$6*$BA$1))*(FITContract[[Diwedd Tariff]:[Diwedd Tariff]]&gt;($B19+AU$6*$BA$1)),FITContract[[Ceiniogau fesul kWh]:[Ceiniogau fesul kWh]],0,,)</f>
        <v>3.9E-2</v>
      </c>
      <c r="AV19" s="76" cm="1">
        <f t="array" ref="AV19">_xlfn.XLOOKUP(1,(FITContract[[Dechrau Tariff ]:[Dechrau Tariff ]]&lt;=($B19+AV$6*$BA$1))*(FITContract[[Diwedd Tariff]:[Diwedd Tariff]]&gt;($B19+AV$6*$BA$1)),FITContract[[Ceiniogau fesul kWh]:[Ceiniogau fesul kWh]],0,,)</f>
        <v>3.9E-2</v>
      </c>
      <c r="AW19" s="76" cm="1">
        <f t="array" ref="AW19">_xlfn.XLOOKUP(1,(FITContract[[Dechrau Tariff ]:[Dechrau Tariff ]]&lt;=($B19+AW$6*$BA$1))*(FITContract[[Diwedd Tariff]:[Diwedd Tariff]]&gt;($B19+AW$6*$BA$1)),FITContract[[Ceiniogau fesul kWh]:[Ceiniogau fesul kWh]],0,,)</f>
        <v>3.9E-2</v>
      </c>
      <c r="AX19" s="76" cm="1">
        <f t="array" ref="AX19">_xlfn.XLOOKUP(1,(FITContract[[Dechrau Tariff ]:[Dechrau Tariff ]]&lt;=($B19+AX$6*$BA$1))*(FITContract[[Diwedd Tariff]:[Diwedd Tariff]]&gt;($B19+AX$6*$BA$1)),FITContract[[Ceiniogau fesul kWh]:[Ceiniogau fesul kWh]],0,,)</f>
        <v>3.9E-2</v>
      </c>
    </row>
    <row r="20" spans="2:50" x14ac:dyDescent="0.3">
      <c r="B20" s="30">
        <v>45305</v>
      </c>
      <c r="C20" s="76" cm="1">
        <f t="array" ref="C20">_xlfn.XLOOKUP(1,(FITContract[[Dechrau Tariff ]:[Dechrau Tariff ]]&lt;=($B20+C$6*$BA$1))*(FITContract[[Diwedd Tariff]:[Diwedd Tariff]]&gt;($B20+C$6*$BA$1)),FITContract[[Ceiniogau fesul kWh]:[Ceiniogau fesul kWh]],0,,)</f>
        <v>3.9E-2</v>
      </c>
      <c r="D20" s="76" cm="1">
        <f t="array" ref="D20">_xlfn.XLOOKUP(1,(FITContract[[Dechrau Tariff ]:[Dechrau Tariff ]]&lt;=($B20+D$6*$BA$1))*(FITContract[[Diwedd Tariff]:[Diwedd Tariff]]&gt;($B20+D$6*$BA$1)),FITContract[[Ceiniogau fesul kWh]:[Ceiniogau fesul kWh]],0,,)</f>
        <v>3.9E-2</v>
      </c>
      <c r="E20" s="76" cm="1">
        <f t="array" ref="E20">_xlfn.XLOOKUP(1,(FITContract[[Dechrau Tariff ]:[Dechrau Tariff ]]&lt;=($B20+E$6*$BA$1))*(FITContract[[Diwedd Tariff]:[Diwedd Tariff]]&gt;($B20+E$6*$BA$1)),FITContract[[Ceiniogau fesul kWh]:[Ceiniogau fesul kWh]],0,,)</f>
        <v>3.9E-2</v>
      </c>
      <c r="F20" s="76" cm="1">
        <f t="array" ref="F20">_xlfn.XLOOKUP(1,(FITContract[[Dechrau Tariff ]:[Dechrau Tariff ]]&lt;=($B20+F$6*$BA$1))*(FITContract[[Diwedd Tariff]:[Diwedd Tariff]]&gt;($B20+F$6*$BA$1)),FITContract[[Ceiniogau fesul kWh]:[Ceiniogau fesul kWh]],0,,)</f>
        <v>3.9E-2</v>
      </c>
      <c r="G20" s="76" cm="1">
        <f t="array" ref="G20">_xlfn.XLOOKUP(1,(FITContract[[Dechrau Tariff ]:[Dechrau Tariff ]]&lt;=($B20+G$6*$BA$1))*(FITContract[[Diwedd Tariff]:[Diwedd Tariff]]&gt;($B20+G$6*$BA$1)),FITContract[[Ceiniogau fesul kWh]:[Ceiniogau fesul kWh]],0,,)</f>
        <v>3.9E-2</v>
      </c>
      <c r="H20" s="76" cm="1">
        <f t="array" ref="H20">_xlfn.XLOOKUP(1,(FITContract[[Dechrau Tariff ]:[Dechrau Tariff ]]&lt;=($B20+H$6*$BA$1))*(FITContract[[Diwedd Tariff]:[Diwedd Tariff]]&gt;($B20+H$6*$BA$1)),FITContract[[Ceiniogau fesul kWh]:[Ceiniogau fesul kWh]],0,,)</f>
        <v>3.9E-2</v>
      </c>
      <c r="I20" s="76" cm="1">
        <f t="array" ref="I20">_xlfn.XLOOKUP(1,(FITContract[[Dechrau Tariff ]:[Dechrau Tariff ]]&lt;=($B20+I$6*$BA$1))*(FITContract[[Diwedd Tariff]:[Diwedd Tariff]]&gt;($B20+I$6*$BA$1)),FITContract[[Ceiniogau fesul kWh]:[Ceiniogau fesul kWh]],0,,)</f>
        <v>3.9E-2</v>
      </c>
      <c r="J20" s="76" cm="1">
        <f t="array" ref="J20">_xlfn.XLOOKUP(1,(FITContract[[Dechrau Tariff ]:[Dechrau Tariff ]]&lt;=($B20+J$6*$BA$1))*(FITContract[[Diwedd Tariff]:[Diwedd Tariff]]&gt;($B20+J$6*$BA$1)),FITContract[[Ceiniogau fesul kWh]:[Ceiniogau fesul kWh]],0,,)</f>
        <v>3.9E-2</v>
      </c>
      <c r="K20" s="76" cm="1">
        <f t="array" ref="K20">_xlfn.XLOOKUP(1,(FITContract[[Dechrau Tariff ]:[Dechrau Tariff ]]&lt;=($B20+K$6*$BA$1))*(FITContract[[Diwedd Tariff]:[Diwedd Tariff]]&gt;($B20+K$6*$BA$1)),FITContract[[Ceiniogau fesul kWh]:[Ceiniogau fesul kWh]],0,,)</f>
        <v>3.9E-2</v>
      </c>
      <c r="L20" s="76" cm="1">
        <f t="array" ref="L20">_xlfn.XLOOKUP(1,(FITContract[[Dechrau Tariff ]:[Dechrau Tariff ]]&lt;=($B20+L$6*$BA$1))*(FITContract[[Diwedd Tariff]:[Diwedd Tariff]]&gt;($B20+L$6*$BA$1)),FITContract[[Ceiniogau fesul kWh]:[Ceiniogau fesul kWh]],0,,)</f>
        <v>3.9E-2</v>
      </c>
      <c r="M20" s="76" cm="1">
        <f t="array" ref="M20">_xlfn.XLOOKUP(1,(FITContract[[Dechrau Tariff ]:[Dechrau Tariff ]]&lt;=($B20+M$6*$BA$1))*(FITContract[[Diwedd Tariff]:[Diwedd Tariff]]&gt;($B20+M$6*$BA$1)),FITContract[[Ceiniogau fesul kWh]:[Ceiniogau fesul kWh]],0,,)</f>
        <v>3.9E-2</v>
      </c>
      <c r="N20" s="76" cm="1">
        <f t="array" ref="N20">_xlfn.XLOOKUP(1,(FITContract[[Dechrau Tariff ]:[Dechrau Tariff ]]&lt;=($B20+N$6*$BA$1))*(FITContract[[Diwedd Tariff]:[Diwedd Tariff]]&gt;($B20+N$6*$BA$1)),FITContract[[Ceiniogau fesul kWh]:[Ceiniogau fesul kWh]],0,,)</f>
        <v>3.9E-2</v>
      </c>
      <c r="O20" s="76" cm="1">
        <f t="array" ref="O20">_xlfn.XLOOKUP(1,(FITContract[[Dechrau Tariff ]:[Dechrau Tariff ]]&lt;=($B20+O$6*$BA$1))*(FITContract[[Diwedd Tariff]:[Diwedd Tariff]]&gt;($B20+O$6*$BA$1)),FITContract[[Ceiniogau fesul kWh]:[Ceiniogau fesul kWh]],0,,)</f>
        <v>3.9E-2</v>
      </c>
      <c r="P20" s="76" cm="1">
        <f t="array" ref="P20">_xlfn.XLOOKUP(1,(FITContract[[Dechrau Tariff ]:[Dechrau Tariff ]]&lt;=($B20+P$6*$BA$1))*(FITContract[[Diwedd Tariff]:[Diwedd Tariff]]&gt;($B20+P$6*$BA$1)),FITContract[[Ceiniogau fesul kWh]:[Ceiniogau fesul kWh]],0,,)</f>
        <v>3.9E-2</v>
      </c>
      <c r="Q20" s="76" cm="1">
        <f t="array" ref="Q20">_xlfn.XLOOKUP(1,(FITContract[[Dechrau Tariff ]:[Dechrau Tariff ]]&lt;=($B20+Q$6*$BA$1))*(FITContract[[Diwedd Tariff]:[Diwedd Tariff]]&gt;($B20+Q$6*$BA$1)),FITContract[[Ceiniogau fesul kWh]:[Ceiniogau fesul kWh]],0,,)</f>
        <v>3.9E-2</v>
      </c>
      <c r="R20" s="76" cm="1">
        <f t="array" ref="R20">_xlfn.XLOOKUP(1,(FITContract[[Dechrau Tariff ]:[Dechrau Tariff ]]&lt;=($B20+R$6*$BA$1))*(FITContract[[Diwedd Tariff]:[Diwedd Tariff]]&gt;($B20+R$6*$BA$1)),FITContract[[Ceiniogau fesul kWh]:[Ceiniogau fesul kWh]],0,,)</f>
        <v>3.9E-2</v>
      </c>
      <c r="S20" s="76" cm="1">
        <f t="array" ref="S20">_xlfn.XLOOKUP(1,(FITContract[[Dechrau Tariff ]:[Dechrau Tariff ]]&lt;=($B20+S$6*$BA$1))*(FITContract[[Diwedd Tariff]:[Diwedd Tariff]]&gt;($B20+S$6*$BA$1)),FITContract[[Ceiniogau fesul kWh]:[Ceiniogau fesul kWh]],0,,)</f>
        <v>3.9E-2</v>
      </c>
      <c r="T20" s="76" cm="1">
        <f t="array" ref="T20">_xlfn.XLOOKUP(1,(FITContract[[Dechrau Tariff ]:[Dechrau Tariff ]]&lt;=($B20+T$6*$BA$1))*(FITContract[[Diwedd Tariff]:[Diwedd Tariff]]&gt;($B20+T$6*$BA$1)),FITContract[[Ceiniogau fesul kWh]:[Ceiniogau fesul kWh]],0,,)</f>
        <v>3.9E-2</v>
      </c>
      <c r="U20" s="76" cm="1">
        <f t="array" ref="U20">_xlfn.XLOOKUP(1,(FITContract[[Dechrau Tariff ]:[Dechrau Tariff ]]&lt;=($B20+U$6*$BA$1))*(FITContract[[Diwedd Tariff]:[Diwedd Tariff]]&gt;($B20+U$6*$BA$1)),FITContract[[Ceiniogau fesul kWh]:[Ceiniogau fesul kWh]],0,,)</f>
        <v>3.9E-2</v>
      </c>
      <c r="V20" s="76" cm="1">
        <f t="array" ref="V20">_xlfn.XLOOKUP(1,(FITContract[[Dechrau Tariff ]:[Dechrau Tariff ]]&lt;=($B20+V$6*$BA$1))*(FITContract[[Diwedd Tariff]:[Diwedd Tariff]]&gt;($B20+V$6*$BA$1)),FITContract[[Ceiniogau fesul kWh]:[Ceiniogau fesul kWh]],0,,)</f>
        <v>3.9E-2</v>
      </c>
      <c r="W20" s="76" cm="1">
        <f t="array" ref="W20">_xlfn.XLOOKUP(1,(FITContract[[Dechrau Tariff ]:[Dechrau Tariff ]]&lt;=($B20+W$6*$BA$1))*(FITContract[[Diwedd Tariff]:[Diwedd Tariff]]&gt;($B20+W$6*$BA$1)),FITContract[[Ceiniogau fesul kWh]:[Ceiniogau fesul kWh]],0,,)</f>
        <v>3.9E-2</v>
      </c>
      <c r="X20" s="76" cm="1">
        <f t="array" ref="X20">_xlfn.XLOOKUP(1,(FITContract[[Dechrau Tariff ]:[Dechrau Tariff ]]&lt;=($B20+X$6*$BA$1))*(FITContract[[Diwedd Tariff]:[Diwedd Tariff]]&gt;($B20+X$6*$BA$1)),FITContract[[Ceiniogau fesul kWh]:[Ceiniogau fesul kWh]],0,,)</f>
        <v>3.9E-2</v>
      </c>
      <c r="Y20" s="76" cm="1">
        <f t="array" ref="Y20">_xlfn.XLOOKUP(1,(FITContract[[Dechrau Tariff ]:[Dechrau Tariff ]]&lt;=($B20+Y$6*$BA$1))*(FITContract[[Diwedd Tariff]:[Diwedd Tariff]]&gt;($B20+Y$6*$BA$1)),FITContract[[Ceiniogau fesul kWh]:[Ceiniogau fesul kWh]],0,,)</f>
        <v>3.9E-2</v>
      </c>
      <c r="Z20" s="76" cm="1">
        <f t="array" ref="Z20">_xlfn.XLOOKUP(1,(FITContract[[Dechrau Tariff ]:[Dechrau Tariff ]]&lt;=($B20+Z$6*$BA$1))*(FITContract[[Diwedd Tariff]:[Diwedd Tariff]]&gt;($B20+Z$6*$BA$1)),FITContract[[Ceiniogau fesul kWh]:[Ceiniogau fesul kWh]],0,,)</f>
        <v>3.9E-2</v>
      </c>
      <c r="AA20" s="76" cm="1">
        <f t="array" ref="AA20">_xlfn.XLOOKUP(1,(FITContract[[Dechrau Tariff ]:[Dechrau Tariff ]]&lt;=($B20+AA$6*$BA$1))*(FITContract[[Diwedd Tariff]:[Diwedd Tariff]]&gt;($B20+AA$6*$BA$1)),FITContract[[Ceiniogau fesul kWh]:[Ceiniogau fesul kWh]],0,,)</f>
        <v>3.9E-2</v>
      </c>
      <c r="AB20" s="76" cm="1">
        <f t="array" ref="AB20">_xlfn.XLOOKUP(1,(FITContract[[Dechrau Tariff ]:[Dechrau Tariff ]]&lt;=($B20+AB$6*$BA$1))*(FITContract[[Diwedd Tariff]:[Diwedd Tariff]]&gt;($B20+AB$6*$BA$1)),FITContract[[Ceiniogau fesul kWh]:[Ceiniogau fesul kWh]],0,,)</f>
        <v>3.9E-2</v>
      </c>
      <c r="AC20" s="76" cm="1">
        <f t="array" ref="AC20">_xlfn.XLOOKUP(1,(FITContract[[Dechrau Tariff ]:[Dechrau Tariff ]]&lt;=($B20+AC$6*$BA$1))*(FITContract[[Diwedd Tariff]:[Diwedd Tariff]]&gt;($B20+AC$6*$BA$1)),FITContract[[Ceiniogau fesul kWh]:[Ceiniogau fesul kWh]],0,,)</f>
        <v>3.9E-2</v>
      </c>
      <c r="AD20" s="76" cm="1">
        <f t="array" ref="AD20">_xlfn.XLOOKUP(1,(FITContract[[Dechrau Tariff ]:[Dechrau Tariff ]]&lt;=($B20+AD$6*$BA$1))*(FITContract[[Diwedd Tariff]:[Diwedd Tariff]]&gt;($B20+AD$6*$BA$1)),FITContract[[Ceiniogau fesul kWh]:[Ceiniogau fesul kWh]],0,,)</f>
        <v>3.9E-2</v>
      </c>
      <c r="AE20" s="76" cm="1">
        <f t="array" ref="AE20">_xlfn.XLOOKUP(1,(FITContract[[Dechrau Tariff ]:[Dechrau Tariff ]]&lt;=($B20+AE$6*$BA$1))*(FITContract[[Diwedd Tariff]:[Diwedd Tariff]]&gt;($B20+AE$6*$BA$1)),FITContract[[Ceiniogau fesul kWh]:[Ceiniogau fesul kWh]],0,,)</f>
        <v>3.9E-2</v>
      </c>
      <c r="AF20" s="76" cm="1">
        <f t="array" ref="AF20">_xlfn.XLOOKUP(1,(FITContract[[Dechrau Tariff ]:[Dechrau Tariff ]]&lt;=($B20+AF$6*$BA$1))*(FITContract[[Diwedd Tariff]:[Diwedd Tariff]]&gt;($B20+AF$6*$BA$1)),FITContract[[Ceiniogau fesul kWh]:[Ceiniogau fesul kWh]],0,,)</f>
        <v>3.9E-2</v>
      </c>
      <c r="AG20" s="76" cm="1">
        <f t="array" ref="AG20">_xlfn.XLOOKUP(1,(FITContract[[Dechrau Tariff ]:[Dechrau Tariff ]]&lt;=($B20+AG$6*$BA$1))*(FITContract[[Diwedd Tariff]:[Diwedd Tariff]]&gt;($B20+AG$6*$BA$1)),FITContract[[Ceiniogau fesul kWh]:[Ceiniogau fesul kWh]],0,,)</f>
        <v>3.9E-2</v>
      </c>
      <c r="AH20" s="76" cm="1">
        <f t="array" ref="AH20">_xlfn.XLOOKUP(1,(FITContract[[Dechrau Tariff ]:[Dechrau Tariff ]]&lt;=($B20+AH$6*$BA$1))*(FITContract[[Diwedd Tariff]:[Diwedd Tariff]]&gt;($B20+AH$6*$BA$1)),FITContract[[Ceiniogau fesul kWh]:[Ceiniogau fesul kWh]],0,,)</f>
        <v>3.9E-2</v>
      </c>
      <c r="AI20" s="76" cm="1">
        <f t="array" ref="AI20">_xlfn.XLOOKUP(1,(FITContract[[Dechrau Tariff ]:[Dechrau Tariff ]]&lt;=($B20+AI$6*$BA$1))*(FITContract[[Diwedd Tariff]:[Diwedd Tariff]]&gt;($B20+AI$6*$BA$1)),FITContract[[Ceiniogau fesul kWh]:[Ceiniogau fesul kWh]],0,,)</f>
        <v>3.9E-2</v>
      </c>
      <c r="AJ20" s="76" cm="1">
        <f t="array" ref="AJ20">_xlfn.XLOOKUP(1,(FITContract[[Dechrau Tariff ]:[Dechrau Tariff ]]&lt;=($B20+AJ$6*$BA$1))*(FITContract[[Diwedd Tariff]:[Diwedd Tariff]]&gt;($B20+AJ$6*$BA$1)),FITContract[[Ceiniogau fesul kWh]:[Ceiniogau fesul kWh]],0,,)</f>
        <v>3.9E-2</v>
      </c>
      <c r="AK20" s="76" cm="1">
        <f t="array" ref="AK20">_xlfn.XLOOKUP(1,(FITContract[[Dechrau Tariff ]:[Dechrau Tariff ]]&lt;=($B20+AK$6*$BA$1))*(FITContract[[Diwedd Tariff]:[Diwedd Tariff]]&gt;($B20+AK$6*$BA$1)),FITContract[[Ceiniogau fesul kWh]:[Ceiniogau fesul kWh]],0,,)</f>
        <v>3.9E-2</v>
      </c>
      <c r="AL20" s="76" cm="1">
        <f t="array" ref="AL20">_xlfn.XLOOKUP(1,(FITContract[[Dechrau Tariff ]:[Dechrau Tariff ]]&lt;=($B20+AL$6*$BA$1))*(FITContract[[Diwedd Tariff]:[Diwedd Tariff]]&gt;($B20+AL$6*$BA$1)),FITContract[[Ceiniogau fesul kWh]:[Ceiniogau fesul kWh]],0,,)</f>
        <v>3.9E-2</v>
      </c>
      <c r="AM20" s="76" cm="1">
        <f t="array" ref="AM20">_xlfn.XLOOKUP(1,(FITContract[[Dechrau Tariff ]:[Dechrau Tariff ]]&lt;=($B20+AM$6*$BA$1))*(FITContract[[Diwedd Tariff]:[Diwedd Tariff]]&gt;($B20+AM$6*$BA$1)),FITContract[[Ceiniogau fesul kWh]:[Ceiniogau fesul kWh]],0,,)</f>
        <v>3.9E-2</v>
      </c>
      <c r="AN20" s="76" cm="1">
        <f t="array" ref="AN20">_xlfn.XLOOKUP(1,(FITContract[[Dechrau Tariff ]:[Dechrau Tariff ]]&lt;=($B20+AN$6*$BA$1))*(FITContract[[Diwedd Tariff]:[Diwedd Tariff]]&gt;($B20+AN$6*$BA$1)),FITContract[[Ceiniogau fesul kWh]:[Ceiniogau fesul kWh]],0,,)</f>
        <v>3.9E-2</v>
      </c>
      <c r="AO20" s="76" cm="1">
        <f t="array" ref="AO20">_xlfn.XLOOKUP(1,(FITContract[[Dechrau Tariff ]:[Dechrau Tariff ]]&lt;=($B20+AO$6*$BA$1))*(FITContract[[Diwedd Tariff]:[Diwedd Tariff]]&gt;($B20+AO$6*$BA$1)),FITContract[[Ceiniogau fesul kWh]:[Ceiniogau fesul kWh]],0,,)</f>
        <v>3.9E-2</v>
      </c>
      <c r="AP20" s="76" cm="1">
        <f t="array" ref="AP20">_xlfn.XLOOKUP(1,(FITContract[[Dechrau Tariff ]:[Dechrau Tariff ]]&lt;=($B20+AP$6*$BA$1))*(FITContract[[Diwedd Tariff]:[Diwedd Tariff]]&gt;($B20+AP$6*$BA$1)),FITContract[[Ceiniogau fesul kWh]:[Ceiniogau fesul kWh]],0,,)</f>
        <v>3.9E-2</v>
      </c>
      <c r="AQ20" s="76" cm="1">
        <f t="array" ref="AQ20">_xlfn.XLOOKUP(1,(FITContract[[Dechrau Tariff ]:[Dechrau Tariff ]]&lt;=($B20+AQ$6*$BA$1))*(FITContract[[Diwedd Tariff]:[Diwedd Tariff]]&gt;($B20+AQ$6*$BA$1)),FITContract[[Ceiniogau fesul kWh]:[Ceiniogau fesul kWh]],0,,)</f>
        <v>3.9E-2</v>
      </c>
      <c r="AR20" s="76" cm="1">
        <f t="array" ref="AR20">_xlfn.XLOOKUP(1,(FITContract[[Dechrau Tariff ]:[Dechrau Tariff ]]&lt;=($B20+AR$6*$BA$1))*(FITContract[[Diwedd Tariff]:[Diwedd Tariff]]&gt;($B20+AR$6*$BA$1)),FITContract[[Ceiniogau fesul kWh]:[Ceiniogau fesul kWh]],0,,)</f>
        <v>3.9E-2</v>
      </c>
      <c r="AS20" s="76" cm="1">
        <f t="array" ref="AS20">_xlfn.XLOOKUP(1,(FITContract[[Dechrau Tariff ]:[Dechrau Tariff ]]&lt;=($B20+AS$6*$BA$1))*(FITContract[[Diwedd Tariff]:[Diwedd Tariff]]&gt;($B20+AS$6*$BA$1)),FITContract[[Ceiniogau fesul kWh]:[Ceiniogau fesul kWh]],0,,)</f>
        <v>3.9E-2</v>
      </c>
      <c r="AT20" s="76" cm="1">
        <f t="array" ref="AT20">_xlfn.XLOOKUP(1,(FITContract[[Dechrau Tariff ]:[Dechrau Tariff ]]&lt;=($B20+AT$6*$BA$1))*(FITContract[[Diwedd Tariff]:[Diwedd Tariff]]&gt;($B20+AT$6*$BA$1)),FITContract[[Ceiniogau fesul kWh]:[Ceiniogau fesul kWh]],0,,)</f>
        <v>3.9E-2</v>
      </c>
      <c r="AU20" s="76" cm="1">
        <f t="array" ref="AU20">_xlfn.XLOOKUP(1,(FITContract[[Dechrau Tariff ]:[Dechrau Tariff ]]&lt;=($B20+AU$6*$BA$1))*(FITContract[[Diwedd Tariff]:[Diwedd Tariff]]&gt;($B20+AU$6*$BA$1)),FITContract[[Ceiniogau fesul kWh]:[Ceiniogau fesul kWh]],0,,)</f>
        <v>3.9E-2</v>
      </c>
      <c r="AV20" s="76" cm="1">
        <f t="array" ref="AV20">_xlfn.XLOOKUP(1,(FITContract[[Dechrau Tariff ]:[Dechrau Tariff ]]&lt;=($B20+AV$6*$BA$1))*(FITContract[[Diwedd Tariff]:[Diwedd Tariff]]&gt;($B20+AV$6*$BA$1)),FITContract[[Ceiniogau fesul kWh]:[Ceiniogau fesul kWh]],0,,)</f>
        <v>3.9E-2</v>
      </c>
      <c r="AW20" s="76" cm="1">
        <f t="array" ref="AW20">_xlfn.XLOOKUP(1,(FITContract[[Dechrau Tariff ]:[Dechrau Tariff ]]&lt;=($B20+AW$6*$BA$1))*(FITContract[[Diwedd Tariff]:[Diwedd Tariff]]&gt;($B20+AW$6*$BA$1)),FITContract[[Ceiniogau fesul kWh]:[Ceiniogau fesul kWh]],0,,)</f>
        <v>3.9E-2</v>
      </c>
      <c r="AX20" s="76" cm="1">
        <f t="array" ref="AX20">_xlfn.XLOOKUP(1,(FITContract[[Dechrau Tariff ]:[Dechrau Tariff ]]&lt;=($B20+AX$6*$BA$1))*(FITContract[[Diwedd Tariff]:[Diwedd Tariff]]&gt;($B20+AX$6*$BA$1)),FITContract[[Ceiniogau fesul kWh]:[Ceiniogau fesul kWh]],0,,)</f>
        <v>3.9E-2</v>
      </c>
    </row>
    <row r="21" spans="2:50" x14ac:dyDescent="0.3">
      <c r="B21" s="30">
        <v>45306</v>
      </c>
      <c r="C21" s="76" cm="1">
        <f t="array" ref="C21">_xlfn.XLOOKUP(1,(FITContract[[Dechrau Tariff ]:[Dechrau Tariff ]]&lt;=($B21+C$6*$BA$1))*(FITContract[[Diwedd Tariff]:[Diwedd Tariff]]&gt;($B21+C$6*$BA$1)),FITContract[[Ceiniogau fesul kWh]:[Ceiniogau fesul kWh]],0,,)</f>
        <v>3.9E-2</v>
      </c>
      <c r="D21" s="76" cm="1">
        <f t="array" ref="D21">_xlfn.XLOOKUP(1,(FITContract[[Dechrau Tariff ]:[Dechrau Tariff ]]&lt;=($B21+D$6*$BA$1))*(FITContract[[Diwedd Tariff]:[Diwedd Tariff]]&gt;($B21+D$6*$BA$1)),FITContract[[Ceiniogau fesul kWh]:[Ceiniogau fesul kWh]],0,,)</f>
        <v>3.9E-2</v>
      </c>
      <c r="E21" s="76" cm="1">
        <f t="array" ref="E21">_xlfn.XLOOKUP(1,(FITContract[[Dechrau Tariff ]:[Dechrau Tariff ]]&lt;=($B21+E$6*$BA$1))*(FITContract[[Diwedd Tariff]:[Diwedd Tariff]]&gt;($B21+E$6*$BA$1)),FITContract[[Ceiniogau fesul kWh]:[Ceiniogau fesul kWh]],0,,)</f>
        <v>3.9E-2</v>
      </c>
      <c r="F21" s="76" cm="1">
        <f t="array" ref="F21">_xlfn.XLOOKUP(1,(FITContract[[Dechrau Tariff ]:[Dechrau Tariff ]]&lt;=($B21+F$6*$BA$1))*(FITContract[[Diwedd Tariff]:[Diwedd Tariff]]&gt;($B21+F$6*$BA$1)),FITContract[[Ceiniogau fesul kWh]:[Ceiniogau fesul kWh]],0,,)</f>
        <v>3.9E-2</v>
      </c>
      <c r="G21" s="76" cm="1">
        <f t="array" ref="G21">_xlfn.XLOOKUP(1,(FITContract[[Dechrau Tariff ]:[Dechrau Tariff ]]&lt;=($B21+G$6*$BA$1))*(FITContract[[Diwedd Tariff]:[Diwedd Tariff]]&gt;($B21+G$6*$BA$1)),FITContract[[Ceiniogau fesul kWh]:[Ceiniogau fesul kWh]],0,,)</f>
        <v>3.9E-2</v>
      </c>
      <c r="H21" s="76" cm="1">
        <f t="array" ref="H21">_xlfn.XLOOKUP(1,(FITContract[[Dechrau Tariff ]:[Dechrau Tariff ]]&lt;=($B21+H$6*$BA$1))*(FITContract[[Diwedd Tariff]:[Diwedd Tariff]]&gt;($B21+H$6*$BA$1)),FITContract[[Ceiniogau fesul kWh]:[Ceiniogau fesul kWh]],0,,)</f>
        <v>3.9E-2</v>
      </c>
      <c r="I21" s="76" cm="1">
        <f t="array" ref="I21">_xlfn.XLOOKUP(1,(FITContract[[Dechrau Tariff ]:[Dechrau Tariff ]]&lt;=($B21+I$6*$BA$1))*(FITContract[[Diwedd Tariff]:[Diwedd Tariff]]&gt;($B21+I$6*$BA$1)),FITContract[[Ceiniogau fesul kWh]:[Ceiniogau fesul kWh]],0,,)</f>
        <v>3.9E-2</v>
      </c>
      <c r="J21" s="76" cm="1">
        <f t="array" ref="J21">_xlfn.XLOOKUP(1,(FITContract[[Dechrau Tariff ]:[Dechrau Tariff ]]&lt;=($B21+J$6*$BA$1))*(FITContract[[Diwedd Tariff]:[Diwedd Tariff]]&gt;($B21+J$6*$BA$1)),FITContract[[Ceiniogau fesul kWh]:[Ceiniogau fesul kWh]],0,,)</f>
        <v>3.9E-2</v>
      </c>
      <c r="K21" s="76" cm="1">
        <f t="array" ref="K21">_xlfn.XLOOKUP(1,(FITContract[[Dechrau Tariff ]:[Dechrau Tariff ]]&lt;=($B21+K$6*$BA$1))*(FITContract[[Diwedd Tariff]:[Diwedd Tariff]]&gt;($B21+K$6*$BA$1)),FITContract[[Ceiniogau fesul kWh]:[Ceiniogau fesul kWh]],0,,)</f>
        <v>3.9E-2</v>
      </c>
      <c r="L21" s="76" cm="1">
        <f t="array" ref="L21">_xlfn.XLOOKUP(1,(FITContract[[Dechrau Tariff ]:[Dechrau Tariff ]]&lt;=($B21+L$6*$BA$1))*(FITContract[[Diwedd Tariff]:[Diwedd Tariff]]&gt;($B21+L$6*$BA$1)),FITContract[[Ceiniogau fesul kWh]:[Ceiniogau fesul kWh]],0,,)</f>
        <v>3.9E-2</v>
      </c>
      <c r="M21" s="76" cm="1">
        <f t="array" ref="M21">_xlfn.XLOOKUP(1,(FITContract[[Dechrau Tariff ]:[Dechrau Tariff ]]&lt;=($B21+M$6*$BA$1))*(FITContract[[Diwedd Tariff]:[Diwedd Tariff]]&gt;($B21+M$6*$BA$1)),FITContract[[Ceiniogau fesul kWh]:[Ceiniogau fesul kWh]],0,,)</f>
        <v>3.9E-2</v>
      </c>
      <c r="N21" s="76" cm="1">
        <f t="array" ref="N21">_xlfn.XLOOKUP(1,(FITContract[[Dechrau Tariff ]:[Dechrau Tariff ]]&lt;=($B21+N$6*$BA$1))*(FITContract[[Diwedd Tariff]:[Diwedd Tariff]]&gt;($B21+N$6*$BA$1)),FITContract[[Ceiniogau fesul kWh]:[Ceiniogau fesul kWh]],0,,)</f>
        <v>3.9E-2</v>
      </c>
      <c r="O21" s="76" cm="1">
        <f t="array" ref="O21">_xlfn.XLOOKUP(1,(FITContract[[Dechrau Tariff ]:[Dechrau Tariff ]]&lt;=($B21+O$6*$BA$1))*(FITContract[[Diwedd Tariff]:[Diwedd Tariff]]&gt;($B21+O$6*$BA$1)),FITContract[[Ceiniogau fesul kWh]:[Ceiniogau fesul kWh]],0,,)</f>
        <v>3.9E-2</v>
      </c>
      <c r="P21" s="76" cm="1">
        <f t="array" ref="P21">_xlfn.XLOOKUP(1,(FITContract[[Dechrau Tariff ]:[Dechrau Tariff ]]&lt;=($B21+P$6*$BA$1))*(FITContract[[Diwedd Tariff]:[Diwedd Tariff]]&gt;($B21+P$6*$BA$1)),FITContract[[Ceiniogau fesul kWh]:[Ceiniogau fesul kWh]],0,,)</f>
        <v>3.9E-2</v>
      </c>
      <c r="Q21" s="76" cm="1">
        <f t="array" ref="Q21">_xlfn.XLOOKUP(1,(FITContract[[Dechrau Tariff ]:[Dechrau Tariff ]]&lt;=($B21+Q$6*$BA$1))*(FITContract[[Diwedd Tariff]:[Diwedd Tariff]]&gt;($B21+Q$6*$BA$1)),FITContract[[Ceiniogau fesul kWh]:[Ceiniogau fesul kWh]],0,,)</f>
        <v>3.9E-2</v>
      </c>
      <c r="R21" s="76" cm="1">
        <f t="array" ref="R21">_xlfn.XLOOKUP(1,(FITContract[[Dechrau Tariff ]:[Dechrau Tariff ]]&lt;=($B21+R$6*$BA$1))*(FITContract[[Diwedd Tariff]:[Diwedd Tariff]]&gt;($B21+R$6*$BA$1)),FITContract[[Ceiniogau fesul kWh]:[Ceiniogau fesul kWh]],0,,)</f>
        <v>3.9E-2</v>
      </c>
      <c r="S21" s="76" cm="1">
        <f t="array" ref="S21">_xlfn.XLOOKUP(1,(FITContract[[Dechrau Tariff ]:[Dechrau Tariff ]]&lt;=($B21+S$6*$BA$1))*(FITContract[[Diwedd Tariff]:[Diwedd Tariff]]&gt;($B21+S$6*$BA$1)),FITContract[[Ceiniogau fesul kWh]:[Ceiniogau fesul kWh]],0,,)</f>
        <v>3.9E-2</v>
      </c>
      <c r="T21" s="76" cm="1">
        <f t="array" ref="T21">_xlfn.XLOOKUP(1,(FITContract[[Dechrau Tariff ]:[Dechrau Tariff ]]&lt;=($B21+T$6*$BA$1))*(FITContract[[Diwedd Tariff]:[Diwedd Tariff]]&gt;($B21+T$6*$BA$1)),FITContract[[Ceiniogau fesul kWh]:[Ceiniogau fesul kWh]],0,,)</f>
        <v>3.9E-2</v>
      </c>
      <c r="U21" s="76" cm="1">
        <f t="array" ref="U21">_xlfn.XLOOKUP(1,(FITContract[[Dechrau Tariff ]:[Dechrau Tariff ]]&lt;=($B21+U$6*$BA$1))*(FITContract[[Diwedd Tariff]:[Diwedd Tariff]]&gt;($B21+U$6*$BA$1)),FITContract[[Ceiniogau fesul kWh]:[Ceiniogau fesul kWh]],0,,)</f>
        <v>3.9E-2</v>
      </c>
      <c r="V21" s="76" cm="1">
        <f t="array" ref="V21">_xlfn.XLOOKUP(1,(FITContract[[Dechrau Tariff ]:[Dechrau Tariff ]]&lt;=($B21+V$6*$BA$1))*(FITContract[[Diwedd Tariff]:[Diwedd Tariff]]&gt;($B21+V$6*$BA$1)),FITContract[[Ceiniogau fesul kWh]:[Ceiniogau fesul kWh]],0,,)</f>
        <v>3.9E-2</v>
      </c>
      <c r="W21" s="76" cm="1">
        <f t="array" ref="W21">_xlfn.XLOOKUP(1,(FITContract[[Dechrau Tariff ]:[Dechrau Tariff ]]&lt;=($B21+W$6*$BA$1))*(FITContract[[Diwedd Tariff]:[Diwedd Tariff]]&gt;($B21+W$6*$BA$1)),FITContract[[Ceiniogau fesul kWh]:[Ceiniogau fesul kWh]],0,,)</f>
        <v>3.9E-2</v>
      </c>
      <c r="X21" s="76" cm="1">
        <f t="array" ref="X21">_xlfn.XLOOKUP(1,(FITContract[[Dechrau Tariff ]:[Dechrau Tariff ]]&lt;=($B21+X$6*$BA$1))*(FITContract[[Diwedd Tariff]:[Diwedd Tariff]]&gt;($B21+X$6*$BA$1)),FITContract[[Ceiniogau fesul kWh]:[Ceiniogau fesul kWh]],0,,)</f>
        <v>3.9E-2</v>
      </c>
      <c r="Y21" s="76" cm="1">
        <f t="array" ref="Y21">_xlfn.XLOOKUP(1,(FITContract[[Dechrau Tariff ]:[Dechrau Tariff ]]&lt;=($B21+Y$6*$BA$1))*(FITContract[[Diwedd Tariff]:[Diwedd Tariff]]&gt;($B21+Y$6*$BA$1)),FITContract[[Ceiniogau fesul kWh]:[Ceiniogau fesul kWh]],0,,)</f>
        <v>3.9E-2</v>
      </c>
      <c r="Z21" s="76" cm="1">
        <f t="array" ref="Z21">_xlfn.XLOOKUP(1,(FITContract[[Dechrau Tariff ]:[Dechrau Tariff ]]&lt;=($B21+Z$6*$BA$1))*(FITContract[[Diwedd Tariff]:[Diwedd Tariff]]&gt;($B21+Z$6*$BA$1)),FITContract[[Ceiniogau fesul kWh]:[Ceiniogau fesul kWh]],0,,)</f>
        <v>3.9E-2</v>
      </c>
      <c r="AA21" s="76" cm="1">
        <f t="array" ref="AA21">_xlfn.XLOOKUP(1,(FITContract[[Dechrau Tariff ]:[Dechrau Tariff ]]&lt;=($B21+AA$6*$BA$1))*(FITContract[[Diwedd Tariff]:[Diwedd Tariff]]&gt;($B21+AA$6*$BA$1)),FITContract[[Ceiniogau fesul kWh]:[Ceiniogau fesul kWh]],0,,)</f>
        <v>3.9E-2</v>
      </c>
      <c r="AB21" s="76" cm="1">
        <f t="array" ref="AB21">_xlfn.XLOOKUP(1,(FITContract[[Dechrau Tariff ]:[Dechrau Tariff ]]&lt;=($B21+AB$6*$BA$1))*(FITContract[[Diwedd Tariff]:[Diwedd Tariff]]&gt;($B21+AB$6*$BA$1)),FITContract[[Ceiniogau fesul kWh]:[Ceiniogau fesul kWh]],0,,)</f>
        <v>3.9E-2</v>
      </c>
      <c r="AC21" s="76" cm="1">
        <f t="array" ref="AC21">_xlfn.XLOOKUP(1,(FITContract[[Dechrau Tariff ]:[Dechrau Tariff ]]&lt;=($B21+AC$6*$BA$1))*(FITContract[[Diwedd Tariff]:[Diwedd Tariff]]&gt;($B21+AC$6*$BA$1)),FITContract[[Ceiniogau fesul kWh]:[Ceiniogau fesul kWh]],0,,)</f>
        <v>3.9E-2</v>
      </c>
      <c r="AD21" s="76" cm="1">
        <f t="array" ref="AD21">_xlfn.XLOOKUP(1,(FITContract[[Dechrau Tariff ]:[Dechrau Tariff ]]&lt;=($B21+AD$6*$BA$1))*(FITContract[[Diwedd Tariff]:[Diwedd Tariff]]&gt;($B21+AD$6*$BA$1)),FITContract[[Ceiniogau fesul kWh]:[Ceiniogau fesul kWh]],0,,)</f>
        <v>3.9E-2</v>
      </c>
      <c r="AE21" s="76" cm="1">
        <f t="array" ref="AE21">_xlfn.XLOOKUP(1,(FITContract[[Dechrau Tariff ]:[Dechrau Tariff ]]&lt;=($B21+AE$6*$BA$1))*(FITContract[[Diwedd Tariff]:[Diwedd Tariff]]&gt;($B21+AE$6*$BA$1)),FITContract[[Ceiniogau fesul kWh]:[Ceiniogau fesul kWh]],0,,)</f>
        <v>3.9E-2</v>
      </c>
      <c r="AF21" s="76" cm="1">
        <f t="array" ref="AF21">_xlfn.XLOOKUP(1,(FITContract[[Dechrau Tariff ]:[Dechrau Tariff ]]&lt;=($B21+AF$6*$BA$1))*(FITContract[[Diwedd Tariff]:[Diwedd Tariff]]&gt;($B21+AF$6*$BA$1)),FITContract[[Ceiniogau fesul kWh]:[Ceiniogau fesul kWh]],0,,)</f>
        <v>3.9E-2</v>
      </c>
      <c r="AG21" s="76" cm="1">
        <f t="array" ref="AG21">_xlfn.XLOOKUP(1,(FITContract[[Dechrau Tariff ]:[Dechrau Tariff ]]&lt;=($B21+AG$6*$BA$1))*(FITContract[[Diwedd Tariff]:[Diwedd Tariff]]&gt;($B21+AG$6*$BA$1)),FITContract[[Ceiniogau fesul kWh]:[Ceiniogau fesul kWh]],0,,)</f>
        <v>3.9E-2</v>
      </c>
      <c r="AH21" s="76" cm="1">
        <f t="array" ref="AH21">_xlfn.XLOOKUP(1,(FITContract[[Dechrau Tariff ]:[Dechrau Tariff ]]&lt;=($B21+AH$6*$BA$1))*(FITContract[[Diwedd Tariff]:[Diwedd Tariff]]&gt;($B21+AH$6*$BA$1)),FITContract[[Ceiniogau fesul kWh]:[Ceiniogau fesul kWh]],0,,)</f>
        <v>3.9E-2</v>
      </c>
      <c r="AI21" s="76" cm="1">
        <f t="array" ref="AI21">_xlfn.XLOOKUP(1,(FITContract[[Dechrau Tariff ]:[Dechrau Tariff ]]&lt;=($B21+AI$6*$BA$1))*(FITContract[[Diwedd Tariff]:[Diwedd Tariff]]&gt;($B21+AI$6*$BA$1)),FITContract[[Ceiniogau fesul kWh]:[Ceiniogau fesul kWh]],0,,)</f>
        <v>3.9E-2</v>
      </c>
      <c r="AJ21" s="76" cm="1">
        <f t="array" ref="AJ21">_xlfn.XLOOKUP(1,(FITContract[[Dechrau Tariff ]:[Dechrau Tariff ]]&lt;=($B21+AJ$6*$BA$1))*(FITContract[[Diwedd Tariff]:[Diwedd Tariff]]&gt;($B21+AJ$6*$BA$1)),FITContract[[Ceiniogau fesul kWh]:[Ceiniogau fesul kWh]],0,,)</f>
        <v>3.9E-2</v>
      </c>
      <c r="AK21" s="76" cm="1">
        <f t="array" ref="AK21">_xlfn.XLOOKUP(1,(FITContract[[Dechrau Tariff ]:[Dechrau Tariff ]]&lt;=($B21+AK$6*$BA$1))*(FITContract[[Diwedd Tariff]:[Diwedd Tariff]]&gt;($B21+AK$6*$BA$1)),FITContract[[Ceiniogau fesul kWh]:[Ceiniogau fesul kWh]],0,,)</f>
        <v>3.9E-2</v>
      </c>
      <c r="AL21" s="76" cm="1">
        <f t="array" ref="AL21">_xlfn.XLOOKUP(1,(FITContract[[Dechrau Tariff ]:[Dechrau Tariff ]]&lt;=($B21+AL$6*$BA$1))*(FITContract[[Diwedd Tariff]:[Diwedd Tariff]]&gt;($B21+AL$6*$BA$1)),FITContract[[Ceiniogau fesul kWh]:[Ceiniogau fesul kWh]],0,,)</f>
        <v>3.9E-2</v>
      </c>
      <c r="AM21" s="76" cm="1">
        <f t="array" ref="AM21">_xlfn.XLOOKUP(1,(FITContract[[Dechrau Tariff ]:[Dechrau Tariff ]]&lt;=($B21+AM$6*$BA$1))*(FITContract[[Diwedd Tariff]:[Diwedd Tariff]]&gt;($B21+AM$6*$BA$1)),FITContract[[Ceiniogau fesul kWh]:[Ceiniogau fesul kWh]],0,,)</f>
        <v>3.9E-2</v>
      </c>
      <c r="AN21" s="76" cm="1">
        <f t="array" ref="AN21">_xlfn.XLOOKUP(1,(FITContract[[Dechrau Tariff ]:[Dechrau Tariff ]]&lt;=($B21+AN$6*$BA$1))*(FITContract[[Diwedd Tariff]:[Diwedd Tariff]]&gt;($B21+AN$6*$BA$1)),FITContract[[Ceiniogau fesul kWh]:[Ceiniogau fesul kWh]],0,,)</f>
        <v>3.9E-2</v>
      </c>
      <c r="AO21" s="76" cm="1">
        <f t="array" ref="AO21">_xlfn.XLOOKUP(1,(FITContract[[Dechrau Tariff ]:[Dechrau Tariff ]]&lt;=($B21+AO$6*$BA$1))*(FITContract[[Diwedd Tariff]:[Diwedd Tariff]]&gt;($B21+AO$6*$BA$1)),FITContract[[Ceiniogau fesul kWh]:[Ceiniogau fesul kWh]],0,,)</f>
        <v>3.9E-2</v>
      </c>
      <c r="AP21" s="76" cm="1">
        <f t="array" ref="AP21">_xlfn.XLOOKUP(1,(FITContract[[Dechrau Tariff ]:[Dechrau Tariff ]]&lt;=($B21+AP$6*$BA$1))*(FITContract[[Diwedd Tariff]:[Diwedd Tariff]]&gt;($B21+AP$6*$BA$1)),FITContract[[Ceiniogau fesul kWh]:[Ceiniogau fesul kWh]],0,,)</f>
        <v>3.9E-2</v>
      </c>
      <c r="AQ21" s="76" cm="1">
        <f t="array" ref="AQ21">_xlfn.XLOOKUP(1,(FITContract[[Dechrau Tariff ]:[Dechrau Tariff ]]&lt;=($B21+AQ$6*$BA$1))*(FITContract[[Diwedd Tariff]:[Diwedd Tariff]]&gt;($B21+AQ$6*$BA$1)),FITContract[[Ceiniogau fesul kWh]:[Ceiniogau fesul kWh]],0,,)</f>
        <v>3.9E-2</v>
      </c>
      <c r="AR21" s="76" cm="1">
        <f t="array" ref="AR21">_xlfn.XLOOKUP(1,(FITContract[[Dechrau Tariff ]:[Dechrau Tariff ]]&lt;=($B21+AR$6*$BA$1))*(FITContract[[Diwedd Tariff]:[Diwedd Tariff]]&gt;($B21+AR$6*$BA$1)),FITContract[[Ceiniogau fesul kWh]:[Ceiniogau fesul kWh]],0,,)</f>
        <v>3.9E-2</v>
      </c>
      <c r="AS21" s="76" cm="1">
        <f t="array" ref="AS21">_xlfn.XLOOKUP(1,(FITContract[[Dechrau Tariff ]:[Dechrau Tariff ]]&lt;=($B21+AS$6*$BA$1))*(FITContract[[Diwedd Tariff]:[Diwedd Tariff]]&gt;($B21+AS$6*$BA$1)),FITContract[[Ceiniogau fesul kWh]:[Ceiniogau fesul kWh]],0,,)</f>
        <v>3.9E-2</v>
      </c>
      <c r="AT21" s="76" cm="1">
        <f t="array" ref="AT21">_xlfn.XLOOKUP(1,(FITContract[[Dechrau Tariff ]:[Dechrau Tariff ]]&lt;=($B21+AT$6*$BA$1))*(FITContract[[Diwedd Tariff]:[Diwedd Tariff]]&gt;($B21+AT$6*$BA$1)),FITContract[[Ceiniogau fesul kWh]:[Ceiniogau fesul kWh]],0,,)</f>
        <v>3.9E-2</v>
      </c>
      <c r="AU21" s="76" cm="1">
        <f t="array" ref="AU21">_xlfn.XLOOKUP(1,(FITContract[[Dechrau Tariff ]:[Dechrau Tariff ]]&lt;=($B21+AU$6*$BA$1))*(FITContract[[Diwedd Tariff]:[Diwedd Tariff]]&gt;($B21+AU$6*$BA$1)),FITContract[[Ceiniogau fesul kWh]:[Ceiniogau fesul kWh]],0,,)</f>
        <v>3.9E-2</v>
      </c>
      <c r="AV21" s="76" cm="1">
        <f t="array" ref="AV21">_xlfn.XLOOKUP(1,(FITContract[[Dechrau Tariff ]:[Dechrau Tariff ]]&lt;=($B21+AV$6*$BA$1))*(FITContract[[Diwedd Tariff]:[Diwedd Tariff]]&gt;($B21+AV$6*$BA$1)),FITContract[[Ceiniogau fesul kWh]:[Ceiniogau fesul kWh]],0,,)</f>
        <v>3.9E-2</v>
      </c>
      <c r="AW21" s="76" cm="1">
        <f t="array" ref="AW21">_xlfn.XLOOKUP(1,(FITContract[[Dechrau Tariff ]:[Dechrau Tariff ]]&lt;=($B21+AW$6*$BA$1))*(FITContract[[Diwedd Tariff]:[Diwedd Tariff]]&gt;($B21+AW$6*$BA$1)),FITContract[[Ceiniogau fesul kWh]:[Ceiniogau fesul kWh]],0,,)</f>
        <v>3.9E-2</v>
      </c>
      <c r="AX21" s="76" cm="1">
        <f t="array" ref="AX21">_xlfn.XLOOKUP(1,(FITContract[[Dechrau Tariff ]:[Dechrau Tariff ]]&lt;=($B21+AX$6*$BA$1))*(FITContract[[Diwedd Tariff]:[Diwedd Tariff]]&gt;($B21+AX$6*$BA$1)),FITContract[[Ceiniogau fesul kWh]:[Ceiniogau fesul kWh]],0,,)</f>
        <v>3.9E-2</v>
      </c>
    </row>
    <row r="22" spans="2:50" x14ac:dyDescent="0.3">
      <c r="B22" s="30">
        <v>45307</v>
      </c>
      <c r="C22" s="76" cm="1">
        <f t="array" ref="C22">_xlfn.XLOOKUP(1,(FITContract[[Dechrau Tariff ]:[Dechrau Tariff ]]&lt;=($B22+C$6*$BA$1))*(FITContract[[Diwedd Tariff]:[Diwedd Tariff]]&gt;($B22+C$6*$BA$1)),FITContract[[Ceiniogau fesul kWh]:[Ceiniogau fesul kWh]],0,,)</f>
        <v>3.9E-2</v>
      </c>
      <c r="D22" s="76" cm="1">
        <f t="array" ref="D22">_xlfn.XLOOKUP(1,(FITContract[[Dechrau Tariff ]:[Dechrau Tariff ]]&lt;=($B22+D$6*$BA$1))*(FITContract[[Diwedd Tariff]:[Diwedd Tariff]]&gt;($B22+D$6*$BA$1)),FITContract[[Ceiniogau fesul kWh]:[Ceiniogau fesul kWh]],0,,)</f>
        <v>3.9E-2</v>
      </c>
      <c r="E22" s="76" cm="1">
        <f t="array" ref="E22">_xlfn.XLOOKUP(1,(FITContract[[Dechrau Tariff ]:[Dechrau Tariff ]]&lt;=($B22+E$6*$BA$1))*(FITContract[[Diwedd Tariff]:[Diwedd Tariff]]&gt;($B22+E$6*$BA$1)),FITContract[[Ceiniogau fesul kWh]:[Ceiniogau fesul kWh]],0,,)</f>
        <v>3.9E-2</v>
      </c>
      <c r="F22" s="76" cm="1">
        <f t="array" ref="F22">_xlfn.XLOOKUP(1,(FITContract[[Dechrau Tariff ]:[Dechrau Tariff ]]&lt;=($B22+F$6*$BA$1))*(FITContract[[Diwedd Tariff]:[Diwedd Tariff]]&gt;($B22+F$6*$BA$1)),FITContract[[Ceiniogau fesul kWh]:[Ceiniogau fesul kWh]],0,,)</f>
        <v>3.9E-2</v>
      </c>
      <c r="G22" s="76" cm="1">
        <f t="array" ref="G22">_xlfn.XLOOKUP(1,(FITContract[[Dechrau Tariff ]:[Dechrau Tariff ]]&lt;=($B22+G$6*$BA$1))*(FITContract[[Diwedd Tariff]:[Diwedd Tariff]]&gt;($B22+G$6*$BA$1)),FITContract[[Ceiniogau fesul kWh]:[Ceiniogau fesul kWh]],0,,)</f>
        <v>3.9E-2</v>
      </c>
      <c r="H22" s="76" cm="1">
        <f t="array" ref="H22">_xlfn.XLOOKUP(1,(FITContract[[Dechrau Tariff ]:[Dechrau Tariff ]]&lt;=($B22+H$6*$BA$1))*(FITContract[[Diwedd Tariff]:[Diwedd Tariff]]&gt;($B22+H$6*$BA$1)),FITContract[[Ceiniogau fesul kWh]:[Ceiniogau fesul kWh]],0,,)</f>
        <v>3.9E-2</v>
      </c>
      <c r="I22" s="76" cm="1">
        <f t="array" ref="I22">_xlfn.XLOOKUP(1,(FITContract[[Dechrau Tariff ]:[Dechrau Tariff ]]&lt;=($B22+I$6*$BA$1))*(FITContract[[Diwedd Tariff]:[Diwedd Tariff]]&gt;($B22+I$6*$BA$1)),FITContract[[Ceiniogau fesul kWh]:[Ceiniogau fesul kWh]],0,,)</f>
        <v>3.9E-2</v>
      </c>
      <c r="J22" s="76" cm="1">
        <f t="array" ref="J22">_xlfn.XLOOKUP(1,(FITContract[[Dechrau Tariff ]:[Dechrau Tariff ]]&lt;=($B22+J$6*$BA$1))*(FITContract[[Diwedd Tariff]:[Diwedd Tariff]]&gt;($B22+J$6*$BA$1)),FITContract[[Ceiniogau fesul kWh]:[Ceiniogau fesul kWh]],0,,)</f>
        <v>3.9E-2</v>
      </c>
      <c r="K22" s="76" cm="1">
        <f t="array" ref="K22">_xlfn.XLOOKUP(1,(FITContract[[Dechrau Tariff ]:[Dechrau Tariff ]]&lt;=($B22+K$6*$BA$1))*(FITContract[[Diwedd Tariff]:[Diwedd Tariff]]&gt;($B22+K$6*$BA$1)),FITContract[[Ceiniogau fesul kWh]:[Ceiniogau fesul kWh]],0,,)</f>
        <v>3.9E-2</v>
      </c>
      <c r="L22" s="76" cm="1">
        <f t="array" ref="L22">_xlfn.XLOOKUP(1,(FITContract[[Dechrau Tariff ]:[Dechrau Tariff ]]&lt;=($B22+L$6*$BA$1))*(FITContract[[Diwedd Tariff]:[Diwedd Tariff]]&gt;($B22+L$6*$BA$1)),FITContract[[Ceiniogau fesul kWh]:[Ceiniogau fesul kWh]],0,,)</f>
        <v>3.9E-2</v>
      </c>
      <c r="M22" s="76" cm="1">
        <f t="array" ref="M22">_xlfn.XLOOKUP(1,(FITContract[[Dechrau Tariff ]:[Dechrau Tariff ]]&lt;=($B22+M$6*$BA$1))*(FITContract[[Diwedd Tariff]:[Diwedd Tariff]]&gt;($B22+M$6*$BA$1)),FITContract[[Ceiniogau fesul kWh]:[Ceiniogau fesul kWh]],0,,)</f>
        <v>3.9E-2</v>
      </c>
      <c r="N22" s="76" cm="1">
        <f t="array" ref="N22">_xlfn.XLOOKUP(1,(FITContract[[Dechrau Tariff ]:[Dechrau Tariff ]]&lt;=($B22+N$6*$BA$1))*(FITContract[[Diwedd Tariff]:[Diwedd Tariff]]&gt;($B22+N$6*$BA$1)),FITContract[[Ceiniogau fesul kWh]:[Ceiniogau fesul kWh]],0,,)</f>
        <v>3.9E-2</v>
      </c>
      <c r="O22" s="76" cm="1">
        <f t="array" ref="O22">_xlfn.XLOOKUP(1,(FITContract[[Dechrau Tariff ]:[Dechrau Tariff ]]&lt;=($B22+O$6*$BA$1))*(FITContract[[Diwedd Tariff]:[Diwedd Tariff]]&gt;($B22+O$6*$BA$1)),FITContract[[Ceiniogau fesul kWh]:[Ceiniogau fesul kWh]],0,,)</f>
        <v>3.9E-2</v>
      </c>
      <c r="P22" s="76" cm="1">
        <f t="array" ref="P22">_xlfn.XLOOKUP(1,(FITContract[[Dechrau Tariff ]:[Dechrau Tariff ]]&lt;=($B22+P$6*$BA$1))*(FITContract[[Diwedd Tariff]:[Diwedd Tariff]]&gt;($B22+P$6*$BA$1)),FITContract[[Ceiniogau fesul kWh]:[Ceiniogau fesul kWh]],0,,)</f>
        <v>3.9E-2</v>
      </c>
      <c r="Q22" s="76" cm="1">
        <f t="array" ref="Q22">_xlfn.XLOOKUP(1,(FITContract[[Dechrau Tariff ]:[Dechrau Tariff ]]&lt;=($B22+Q$6*$BA$1))*(FITContract[[Diwedd Tariff]:[Diwedd Tariff]]&gt;($B22+Q$6*$BA$1)),FITContract[[Ceiniogau fesul kWh]:[Ceiniogau fesul kWh]],0,,)</f>
        <v>3.9E-2</v>
      </c>
      <c r="R22" s="76" cm="1">
        <f t="array" ref="R22">_xlfn.XLOOKUP(1,(FITContract[[Dechrau Tariff ]:[Dechrau Tariff ]]&lt;=($B22+R$6*$BA$1))*(FITContract[[Diwedd Tariff]:[Diwedd Tariff]]&gt;($B22+R$6*$BA$1)),FITContract[[Ceiniogau fesul kWh]:[Ceiniogau fesul kWh]],0,,)</f>
        <v>3.9E-2</v>
      </c>
      <c r="S22" s="76" cm="1">
        <f t="array" ref="S22">_xlfn.XLOOKUP(1,(FITContract[[Dechrau Tariff ]:[Dechrau Tariff ]]&lt;=($B22+S$6*$BA$1))*(FITContract[[Diwedd Tariff]:[Diwedd Tariff]]&gt;($B22+S$6*$BA$1)),FITContract[[Ceiniogau fesul kWh]:[Ceiniogau fesul kWh]],0,,)</f>
        <v>3.9E-2</v>
      </c>
      <c r="T22" s="76" cm="1">
        <f t="array" ref="T22">_xlfn.XLOOKUP(1,(FITContract[[Dechrau Tariff ]:[Dechrau Tariff ]]&lt;=($B22+T$6*$BA$1))*(FITContract[[Diwedd Tariff]:[Diwedd Tariff]]&gt;($B22+T$6*$BA$1)),FITContract[[Ceiniogau fesul kWh]:[Ceiniogau fesul kWh]],0,,)</f>
        <v>3.9E-2</v>
      </c>
      <c r="U22" s="76" cm="1">
        <f t="array" ref="U22">_xlfn.XLOOKUP(1,(FITContract[[Dechrau Tariff ]:[Dechrau Tariff ]]&lt;=($B22+U$6*$BA$1))*(FITContract[[Diwedd Tariff]:[Diwedd Tariff]]&gt;($B22+U$6*$BA$1)),FITContract[[Ceiniogau fesul kWh]:[Ceiniogau fesul kWh]],0,,)</f>
        <v>3.9E-2</v>
      </c>
      <c r="V22" s="76" cm="1">
        <f t="array" ref="V22">_xlfn.XLOOKUP(1,(FITContract[[Dechrau Tariff ]:[Dechrau Tariff ]]&lt;=($B22+V$6*$BA$1))*(FITContract[[Diwedd Tariff]:[Diwedd Tariff]]&gt;($B22+V$6*$BA$1)),FITContract[[Ceiniogau fesul kWh]:[Ceiniogau fesul kWh]],0,,)</f>
        <v>3.9E-2</v>
      </c>
      <c r="W22" s="76" cm="1">
        <f t="array" ref="W22">_xlfn.XLOOKUP(1,(FITContract[[Dechrau Tariff ]:[Dechrau Tariff ]]&lt;=($B22+W$6*$BA$1))*(FITContract[[Diwedd Tariff]:[Diwedd Tariff]]&gt;($B22+W$6*$BA$1)),FITContract[[Ceiniogau fesul kWh]:[Ceiniogau fesul kWh]],0,,)</f>
        <v>3.9E-2</v>
      </c>
      <c r="X22" s="76" cm="1">
        <f t="array" ref="X22">_xlfn.XLOOKUP(1,(FITContract[[Dechrau Tariff ]:[Dechrau Tariff ]]&lt;=($B22+X$6*$BA$1))*(FITContract[[Diwedd Tariff]:[Diwedd Tariff]]&gt;($B22+X$6*$BA$1)),FITContract[[Ceiniogau fesul kWh]:[Ceiniogau fesul kWh]],0,,)</f>
        <v>3.9E-2</v>
      </c>
      <c r="Y22" s="76" cm="1">
        <f t="array" ref="Y22">_xlfn.XLOOKUP(1,(FITContract[[Dechrau Tariff ]:[Dechrau Tariff ]]&lt;=($B22+Y$6*$BA$1))*(FITContract[[Diwedd Tariff]:[Diwedd Tariff]]&gt;($B22+Y$6*$BA$1)),FITContract[[Ceiniogau fesul kWh]:[Ceiniogau fesul kWh]],0,,)</f>
        <v>3.9E-2</v>
      </c>
      <c r="Z22" s="76" cm="1">
        <f t="array" ref="Z22">_xlfn.XLOOKUP(1,(FITContract[[Dechrau Tariff ]:[Dechrau Tariff ]]&lt;=($B22+Z$6*$BA$1))*(FITContract[[Diwedd Tariff]:[Diwedd Tariff]]&gt;($B22+Z$6*$BA$1)),FITContract[[Ceiniogau fesul kWh]:[Ceiniogau fesul kWh]],0,,)</f>
        <v>3.9E-2</v>
      </c>
      <c r="AA22" s="76" cm="1">
        <f t="array" ref="AA22">_xlfn.XLOOKUP(1,(FITContract[[Dechrau Tariff ]:[Dechrau Tariff ]]&lt;=($B22+AA$6*$BA$1))*(FITContract[[Diwedd Tariff]:[Diwedd Tariff]]&gt;($B22+AA$6*$BA$1)),FITContract[[Ceiniogau fesul kWh]:[Ceiniogau fesul kWh]],0,,)</f>
        <v>3.9E-2</v>
      </c>
      <c r="AB22" s="76" cm="1">
        <f t="array" ref="AB22">_xlfn.XLOOKUP(1,(FITContract[[Dechrau Tariff ]:[Dechrau Tariff ]]&lt;=($B22+AB$6*$BA$1))*(FITContract[[Diwedd Tariff]:[Diwedd Tariff]]&gt;($B22+AB$6*$BA$1)),FITContract[[Ceiniogau fesul kWh]:[Ceiniogau fesul kWh]],0,,)</f>
        <v>3.9E-2</v>
      </c>
      <c r="AC22" s="76" cm="1">
        <f t="array" ref="AC22">_xlfn.XLOOKUP(1,(FITContract[[Dechrau Tariff ]:[Dechrau Tariff ]]&lt;=($B22+AC$6*$BA$1))*(FITContract[[Diwedd Tariff]:[Diwedd Tariff]]&gt;($B22+AC$6*$BA$1)),FITContract[[Ceiniogau fesul kWh]:[Ceiniogau fesul kWh]],0,,)</f>
        <v>3.9E-2</v>
      </c>
      <c r="AD22" s="76" cm="1">
        <f t="array" ref="AD22">_xlfn.XLOOKUP(1,(FITContract[[Dechrau Tariff ]:[Dechrau Tariff ]]&lt;=($B22+AD$6*$BA$1))*(FITContract[[Diwedd Tariff]:[Diwedd Tariff]]&gt;($B22+AD$6*$BA$1)),FITContract[[Ceiniogau fesul kWh]:[Ceiniogau fesul kWh]],0,,)</f>
        <v>3.9E-2</v>
      </c>
      <c r="AE22" s="76" cm="1">
        <f t="array" ref="AE22">_xlfn.XLOOKUP(1,(FITContract[[Dechrau Tariff ]:[Dechrau Tariff ]]&lt;=($B22+AE$6*$BA$1))*(FITContract[[Diwedd Tariff]:[Diwedd Tariff]]&gt;($B22+AE$6*$BA$1)),FITContract[[Ceiniogau fesul kWh]:[Ceiniogau fesul kWh]],0,,)</f>
        <v>3.9E-2</v>
      </c>
      <c r="AF22" s="76" cm="1">
        <f t="array" ref="AF22">_xlfn.XLOOKUP(1,(FITContract[[Dechrau Tariff ]:[Dechrau Tariff ]]&lt;=($B22+AF$6*$BA$1))*(FITContract[[Diwedd Tariff]:[Diwedd Tariff]]&gt;($B22+AF$6*$BA$1)),FITContract[[Ceiniogau fesul kWh]:[Ceiniogau fesul kWh]],0,,)</f>
        <v>3.9E-2</v>
      </c>
      <c r="AG22" s="76" cm="1">
        <f t="array" ref="AG22">_xlfn.XLOOKUP(1,(FITContract[[Dechrau Tariff ]:[Dechrau Tariff ]]&lt;=($B22+AG$6*$BA$1))*(FITContract[[Diwedd Tariff]:[Diwedd Tariff]]&gt;($B22+AG$6*$BA$1)),FITContract[[Ceiniogau fesul kWh]:[Ceiniogau fesul kWh]],0,,)</f>
        <v>3.9E-2</v>
      </c>
      <c r="AH22" s="76" cm="1">
        <f t="array" ref="AH22">_xlfn.XLOOKUP(1,(FITContract[[Dechrau Tariff ]:[Dechrau Tariff ]]&lt;=($B22+AH$6*$BA$1))*(FITContract[[Diwedd Tariff]:[Diwedd Tariff]]&gt;($B22+AH$6*$BA$1)),FITContract[[Ceiniogau fesul kWh]:[Ceiniogau fesul kWh]],0,,)</f>
        <v>3.9E-2</v>
      </c>
      <c r="AI22" s="76" cm="1">
        <f t="array" ref="AI22">_xlfn.XLOOKUP(1,(FITContract[[Dechrau Tariff ]:[Dechrau Tariff ]]&lt;=($B22+AI$6*$BA$1))*(FITContract[[Diwedd Tariff]:[Diwedd Tariff]]&gt;($B22+AI$6*$BA$1)),FITContract[[Ceiniogau fesul kWh]:[Ceiniogau fesul kWh]],0,,)</f>
        <v>3.9E-2</v>
      </c>
      <c r="AJ22" s="76" cm="1">
        <f t="array" ref="AJ22">_xlfn.XLOOKUP(1,(FITContract[[Dechrau Tariff ]:[Dechrau Tariff ]]&lt;=($B22+AJ$6*$BA$1))*(FITContract[[Diwedd Tariff]:[Diwedd Tariff]]&gt;($B22+AJ$6*$BA$1)),FITContract[[Ceiniogau fesul kWh]:[Ceiniogau fesul kWh]],0,,)</f>
        <v>3.9E-2</v>
      </c>
      <c r="AK22" s="76" cm="1">
        <f t="array" ref="AK22">_xlfn.XLOOKUP(1,(FITContract[[Dechrau Tariff ]:[Dechrau Tariff ]]&lt;=($B22+AK$6*$BA$1))*(FITContract[[Diwedd Tariff]:[Diwedd Tariff]]&gt;($B22+AK$6*$BA$1)),FITContract[[Ceiniogau fesul kWh]:[Ceiniogau fesul kWh]],0,,)</f>
        <v>3.9E-2</v>
      </c>
      <c r="AL22" s="76" cm="1">
        <f t="array" ref="AL22">_xlfn.XLOOKUP(1,(FITContract[[Dechrau Tariff ]:[Dechrau Tariff ]]&lt;=($B22+AL$6*$BA$1))*(FITContract[[Diwedd Tariff]:[Diwedd Tariff]]&gt;($B22+AL$6*$BA$1)),FITContract[[Ceiniogau fesul kWh]:[Ceiniogau fesul kWh]],0,,)</f>
        <v>3.9E-2</v>
      </c>
      <c r="AM22" s="76" cm="1">
        <f t="array" ref="AM22">_xlfn.XLOOKUP(1,(FITContract[[Dechrau Tariff ]:[Dechrau Tariff ]]&lt;=($B22+AM$6*$BA$1))*(FITContract[[Diwedd Tariff]:[Diwedd Tariff]]&gt;($B22+AM$6*$BA$1)),FITContract[[Ceiniogau fesul kWh]:[Ceiniogau fesul kWh]],0,,)</f>
        <v>3.9E-2</v>
      </c>
      <c r="AN22" s="76" cm="1">
        <f t="array" ref="AN22">_xlfn.XLOOKUP(1,(FITContract[[Dechrau Tariff ]:[Dechrau Tariff ]]&lt;=($B22+AN$6*$BA$1))*(FITContract[[Diwedd Tariff]:[Diwedd Tariff]]&gt;($B22+AN$6*$BA$1)),FITContract[[Ceiniogau fesul kWh]:[Ceiniogau fesul kWh]],0,,)</f>
        <v>3.9E-2</v>
      </c>
      <c r="AO22" s="76" cm="1">
        <f t="array" ref="AO22">_xlfn.XLOOKUP(1,(FITContract[[Dechrau Tariff ]:[Dechrau Tariff ]]&lt;=($B22+AO$6*$BA$1))*(FITContract[[Diwedd Tariff]:[Diwedd Tariff]]&gt;($B22+AO$6*$BA$1)),FITContract[[Ceiniogau fesul kWh]:[Ceiniogau fesul kWh]],0,,)</f>
        <v>3.9E-2</v>
      </c>
      <c r="AP22" s="76" cm="1">
        <f t="array" ref="AP22">_xlfn.XLOOKUP(1,(FITContract[[Dechrau Tariff ]:[Dechrau Tariff ]]&lt;=($B22+AP$6*$BA$1))*(FITContract[[Diwedd Tariff]:[Diwedd Tariff]]&gt;($B22+AP$6*$BA$1)),FITContract[[Ceiniogau fesul kWh]:[Ceiniogau fesul kWh]],0,,)</f>
        <v>3.9E-2</v>
      </c>
      <c r="AQ22" s="76" cm="1">
        <f t="array" ref="AQ22">_xlfn.XLOOKUP(1,(FITContract[[Dechrau Tariff ]:[Dechrau Tariff ]]&lt;=($B22+AQ$6*$BA$1))*(FITContract[[Diwedd Tariff]:[Diwedd Tariff]]&gt;($B22+AQ$6*$BA$1)),FITContract[[Ceiniogau fesul kWh]:[Ceiniogau fesul kWh]],0,,)</f>
        <v>3.9E-2</v>
      </c>
      <c r="AR22" s="76" cm="1">
        <f t="array" ref="AR22">_xlfn.XLOOKUP(1,(FITContract[[Dechrau Tariff ]:[Dechrau Tariff ]]&lt;=($B22+AR$6*$BA$1))*(FITContract[[Diwedd Tariff]:[Diwedd Tariff]]&gt;($B22+AR$6*$BA$1)),FITContract[[Ceiniogau fesul kWh]:[Ceiniogau fesul kWh]],0,,)</f>
        <v>3.9E-2</v>
      </c>
      <c r="AS22" s="76" cm="1">
        <f t="array" ref="AS22">_xlfn.XLOOKUP(1,(FITContract[[Dechrau Tariff ]:[Dechrau Tariff ]]&lt;=($B22+AS$6*$BA$1))*(FITContract[[Diwedd Tariff]:[Diwedd Tariff]]&gt;($B22+AS$6*$BA$1)),FITContract[[Ceiniogau fesul kWh]:[Ceiniogau fesul kWh]],0,,)</f>
        <v>3.9E-2</v>
      </c>
      <c r="AT22" s="76" cm="1">
        <f t="array" ref="AT22">_xlfn.XLOOKUP(1,(FITContract[[Dechrau Tariff ]:[Dechrau Tariff ]]&lt;=($B22+AT$6*$BA$1))*(FITContract[[Diwedd Tariff]:[Diwedd Tariff]]&gt;($B22+AT$6*$BA$1)),FITContract[[Ceiniogau fesul kWh]:[Ceiniogau fesul kWh]],0,,)</f>
        <v>3.9E-2</v>
      </c>
      <c r="AU22" s="76" cm="1">
        <f t="array" ref="AU22">_xlfn.XLOOKUP(1,(FITContract[[Dechrau Tariff ]:[Dechrau Tariff ]]&lt;=($B22+AU$6*$BA$1))*(FITContract[[Diwedd Tariff]:[Diwedd Tariff]]&gt;($B22+AU$6*$BA$1)),FITContract[[Ceiniogau fesul kWh]:[Ceiniogau fesul kWh]],0,,)</f>
        <v>3.9E-2</v>
      </c>
      <c r="AV22" s="76" cm="1">
        <f t="array" ref="AV22">_xlfn.XLOOKUP(1,(FITContract[[Dechrau Tariff ]:[Dechrau Tariff ]]&lt;=($B22+AV$6*$BA$1))*(FITContract[[Diwedd Tariff]:[Diwedd Tariff]]&gt;($B22+AV$6*$BA$1)),FITContract[[Ceiniogau fesul kWh]:[Ceiniogau fesul kWh]],0,,)</f>
        <v>3.9E-2</v>
      </c>
      <c r="AW22" s="76" cm="1">
        <f t="array" ref="AW22">_xlfn.XLOOKUP(1,(FITContract[[Dechrau Tariff ]:[Dechrau Tariff ]]&lt;=($B22+AW$6*$BA$1))*(FITContract[[Diwedd Tariff]:[Diwedd Tariff]]&gt;($B22+AW$6*$BA$1)),FITContract[[Ceiniogau fesul kWh]:[Ceiniogau fesul kWh]],0,,)</f>
        <v>3.9E-2</v>
      </c>
      <c r="AX22" s="76" cm="1">
        <f t="array" ref="AX22">_xlfn.XLOOKUP(1,(FITContract[[Dechrau Tariff ]:[Dechrau Tariff ]]&lt;=($B22+AX$6*$BA$1))*(FITContract[[Diwedd Tariff]:[Diwedd Tariff]]&gt;($B22+AX$6*$BA$1)),FITContract[[Ceiniogau fesul kWh]:[Ceiniogau fesul kWh]],0,,)</f>
        <v>3.9E-2</v>
      </c>
    </row>
    <row r="23" spans="2:50" x14ac:dyDescent="0.3">
      <c r="B23" s="30">
        <v>45308</v>
      </c>
      <c r="C23" s="76" cm="1">
        <f t="array" ref="C23">_xlfn.XLOOKUP(1,(FITContract[[Dechrau Tariff ]:[Dechrau Tariff ]]&lt;=($B23+C$6*$BA$1))*(FITContract[[Diwedd Tariff]:[Diwedd Tariff]]&gt;($B23+C$6*$BA$1)),FITContract[[Ceiniogau fesul kWh]:[Ceiniogau fesul kWh]],0,,)</f>
        <v>3.9E-2</v>
      </c>
      <c r="D23" s="76" cm="1">
        <f t="array" ref="D23">_xlfn.XLOOKUP(1,(FITContract[[Dechrau Tariff ]:[Dechrau Tariff ]]&lt;=($B23+D$6*$BA$1))*(FITContract[[Diwedd Tariff]:[Diwedd Tariff]]&gt;($B23+D$6*$BA$1)),FITContract[[Ceiniogau fesul kWh]:[Ceiniogau fesul kWh]],0,,)</f>
        <v>3.9E-2</v>
      </c>
      <c r="E23" s="76" cm="1">
        <f t="array" ref="E23">_xlfn.XLOOKUP(1,(FITContract[[Dechrau Tariff ]:[Dechrau Tariff ]]&lt;=($B23+E$6*$BA$1))*(FITContract[[Diwedd Tariff]:[Diwedd Tariff]]&gt;($B23+E$6*$BA$1)),FITContract[[Ceiniogau fesul kWh]:[Ceiniogau fesul kWh]],0,,)</f>
        <v>3.9E-2</v>
      </c>
      <c r="F23" s="76" cm="1">
        <f t="array" ref="F23">_xlfn.XLOOKUP(1,(FITContract[[Dechrau Tariff ]:[Dechrau Tariff ]]&lt;=($B23+F$6*$BA$1))*(FITContract[[Diwedd Tariff]:[Diwedd Tariff]]&gt;($B23+F$6*$BA$1)),FITContract[[Ceiniogau fesul kWh]:[Ceiniogau fesul kWh]],0,,)</f>
        <v>3.9E-2</v>
      </c>
      <c r="G23" s="76" cm="1">
        <f t="array" ref="G23">_xlfn.XLOOKUP(1,(FITContract[[Dechrau Tariff ]:[Dechrau Tariff ]]&lt;=($B23+G$6*$BA$1))*(FITContract[[Diwedd Tariff]:[Diwedd Tariff]]&gt;($B23+G$6*$BA$1)),FITContract[[Ceiniogau fesul kWh]:[Ceiniogau fesul kWh]],0,,)</f>
        <v>3.9E-2</v>
      </c>
      <c r="H23" s="76" cm="1">
        <f t="array" ref="H23">_xlfn.XLOOKUP(1,(FITContract[[Dechrau Tariff ]:[Dechrau Tariff ]]&lt;=($B23+H$6*$BA$1))*(FITContract[[Diwedd Tariff]:[Diwedd Tariff]]&gt;($B23+H$6*$BA$1)),FITContract[[Ceiniogau fesul kWh]:[Ceiniogau fesul kWh]],0,,)</f>
        <v>3.9E-2</v>
      </c>
      <c r="I23" s="76" cm="1">
        <f t="array" ref="I23">_xlfn.XLOOKUP(1,(FITContract[[Dechrau Tariff ]:[Dechrau Tariff ]]&lt;=($B23+I$6*$BA$1))*(FITContract[[Diwedd Tariff]:[Diwedd Tariff]]&gt;($B23+I$6*$BA$1)),FITContract[[Ceiniogau fesul kWh]:[Ceiniogau fesul kWh]],0,,)</f>
        <v>3.9E-2</v>
      </c>
      <c r="J23" s="76" cm="1">
        <f t="array" ref="J23">_xlfn.XLOOKUP(1,(FITContract[[Dechrau Tariff ]:[Dechrau Tariff ]]&lt;=($B23+J$6*$BA$1))*(FITContract[[Diwedd Tariff]:[Diwedd Tariff]]&gt;($B23+J$6*$BA$1)),FITContract[[Ceiniogau fesul kWh]:[Ceiniogau fesul kWh]],0,,)</f>
        <v>3.9E-2</v>
      </c>
      <c r="K23" s="76" cm="1">
        <f t="array" ref="K23">_xlfn.XLOOKUP(1,(FITContract[[Dechrau Tariff ]:[Dechrau Tariff ]]&lt;=($B23+K$6*$BA$1))*(FITContract[[Diwedd Tariff]:[Diwedd Tariff]]&gt;($B23+K$6*$BA$1)),FITContract[[Ceiniogau fesul kWh]:[Ceiniogau fesul kWh]],0,,)</f>
        <v>3.9E-2</v>
      </c>
      <c r="L23" s="76" cm="1">
        <f t="array" ref="L23">_xlfn.XLOOKUP(1,(FITContract[[Dechrau Tariff ]:[Dechrau Tariff ]]&lt;=($B23+L$6*$BA$1))*(FITContract[[Diwedd Tariff]:[Diwedd Tariff]]&gt;($B23+L$6*$BA$1)),FITContract[[Ceiniogau fesul kWh]:[Ceiniogau fesul kWh]],0,,)</f>
        <v>3.9E-2</v>
      </c>
      <c r="M23" s="76" cm="1">
        <f t="array" ref="M23">_xlfn.XLOOKUP(1,(FITContract[[Dechrau Tariff ]:[Dechrau Tariff ]]&lt;=($B23+M$6*$BA$1))*(FITContract[[Diwedd Tariff]:[Diwedd Tariff]]&gt;($B23+M$6*$BA$1)),FITContract[[Ceiniogau fesul kWh]:[Ceiniogau fesul kWh]],0,,)</f>
        <v>3.9E-2</v>
      </c>
      <c r="N23" s="76" cm="1">
        <f t="array" ref="N23">_xlfn.XLOOKUP(1,(FITContract[[Dechrau Tariff ]:[Dechrau Tariff ]]&lt;=($B23+N$6*$BA$1))*(FITContract[[Diwedd Tariff]:[Diwedd Tariff]]&gt;($B23+N$6*$BA$1)),FITContract[[Ceiniogau fesul kWh]:[Ceiniogau fesul kWh]],0,,)</f>
        <v>3.9E-2</v>
      </c>
      <c r="O23" s="76" cm="1">
        <f t="array" ref="O23">_xlfn.XLOOKUP(1,(FITContract[[Dechrau Tariff ]:[Dechrau Tariff ]]&lt;=($B23+O$6*$BA$1))*(FITContract[[Diwedd Tariff]:[Diwedd Tariff]]&gt;($B23+O$6*$BA$1)),FITContract[[Ceiniogau fesul kWh]:[Ceiniogau fesul kWh]],0,,)</f>
        <v>3.9E-2</v>
      </c>
      <c r="P23" s="76" cm="1">
        <f t="array" ref="P23">_xlfn.XLOOKUP(1,(FITContract[[Dechrau Tariff ]:[Dechrau Tariff ]]&lt;=($B23+P$6*$BA$1))*(FITContract[[Diwedd Tariff]:[Diwedd Tariff]]&gt;($B23+P$6*$BA$1)),FITContract[[Ceiniogau fesul kWh]:[Ceiniogau fesul kWh]],0,,)</f>
        <v>3.9E-2</v>
      </c>
      <c r="Q23" s="76" cm="1">
        <f t="array" ref="Q23">_xlfn.XLOOKUP(1,(FITContract[[Dechrau Tariff ]:[Dechrau Tariff ]]&lt;=($B23+Q$6*$BA$1))*(FITContract[[Diwedd Tariff]:[Diwedd Tariff]]&gt;($B23+Q$6*$BA$1)),FITContract[[Ceiniogau fesul kWh]:[Ceiniogau fesul kWh]],0,,)</f>
        <v>3.9E-2</v>
      </c>
      <c r="R23" s="76" cm="1">
        <f t="array" ref="R23">_xlfn.XLOOKUP(1,(FITContract[[Dechrau Tariff ]:[Dechrau Tariff ]]&lt;=($B23+R$6*$BA$1))*(FITContract[[Diwedd Tariff]:[Diwedd Tariff]]&gt;($B23+R$6*$BA$1)),FITContract[[Ceiniogau fesul kWh]:[Ceiniogau fesul kWh]],0,,)</f>
        <v>3.9E-2</v>
      </c>
      <c r="S23" s="76" cm="1">
        <f t="array" ref="S23">_xlfn.XLOOKUP(1,(FITContract[[Dechrau Tariff ]:[Dechrau Tariff ]]&lt;=($B23+S$6*$BA$1))*(FITContract[[Diwedd Tariff]:[Diwedd Tariff]]&gt;($B23+S$6*$BA$1)),FITContract[[Ceiniogau fesul kWh]:[Ceiniogau fesul kWh]],0,,)</f>
        <v>3.9E-2</v>
      </c>
      <c r="T23" s="76" cm="1">
        <f t="array" ref="T23">_xlfn.XLOOKUP(1,(FITContract[[Dechrau Tariff ]:[Dechrau Tariff ]]&lt;=($B23+T$6*$BA$1))*(FITContract[[Diwedd Tariff]:[Diwedd Tariff]]&gt;($B23+T$6*$BA$1)),FITContract[[Ceiniogau fesul kWh]:[Ceiniogau fesul kWh]],0,,)</f>
        <v>3.9E-2</v>
      </c>
      <c r="U23" s="76" cm="1">
        <f t="array" ref="U23">_xlfn.XLOOKUP(1,(FITContract[[Dechrau Tariff ]:[Dechrau Tariff ]]&lt;=($B23+U$6*$BA$1))*(FITContract[[Diwedd Tariff]:[Diwedd Tariff]]&gt;($B23+U$6*$BA$1)),FITContract[[Ceiniogau fesul kWh]:[Ceiniogau fesul kWh]],0,,)</f>
        <v>3.9E-2</v>
      </c>
      <c r="V23" s="76" cm="1">
        <f t="array" ref="V23">_xlfn.XLOOKUP(1,(FITContract[[Dechrau Tariff ]:[Dechrau Tariff ]]&lt;=($B23+V$6*$BA$1))*(FITContract[[Diwedd Tariff]:[Diwedd Tariff]]&gt;($B23+V$6*$BA$1)),FITContract[[Ceiniogau fesul kWh]:[Ceiniogau fesul kWh]],0,,)</f>
        <v>3.9E-2</v>
      </c>
      <c r="W23" s="76" cm="1">
        <f t="array" ref="W23">_xlfn.XLOOKUP(1,(FITContract[[Dechrau Tariff ]:[Dechrau Tariff ]]&lt;=($B23+W$6*$BA$1))*(FITContract[[Diwedd Tariff]:[Diwedd Tariff]]&gt;($B23+W$6*$BA$1)),FITContract[[Ceiniogau fesul kWh]:[Ceiniogau fesul kWh]],0,,)</f>
        <v>3.9E-2</v>
      </c>
      <c r="X23" s="76" cm="1">
        <f t="array" ref="X23">_xlfn.XLOOKUP(1,(FITContract[[Dechrau Tariff ]:[Dechrau Tariff ]]&lt;=($B23+X$6*$BA$1))*(FITContract[[Diwedd Tariff]:[Diwedd Tariff]]&gt;($B23+X$6*$BA$1)),FITContract[[Ceiniogau fesul kWh]:[Ceiniogau fesul kWh]],0,,)</f>
        <v>3.9E-2</v>
      </c>
      <c r="Y23" s="76" cm="1">
        <f t="array" ref="Y23">_xlfn.XLOOKUP(1,(FITContract[[Dechrau Tariff ]:[Dechrau Tariff ]]&lt;=($B23+Y$6*$BA$1))*(FITContract[[Diwedd Tariff]:[Diwedd Tariff]]&gt;($B23+Y$6*$BA$1)),FITContract[[Ceiniogau fesul kWh]:[Ceiniogau fesul kWh]],0,,)</f>
        <v>3.9E-2</v>
      </c>
      <c r="Z23" s="76" cm="1">
        <f t="array" ref="Z23">_xlfn.XLOOKUP(1,(FITContract[[Dechrau Tariff ]:[Dechrau Tariff ]]&lt;=($B23+Z$6*$BA$1))*(FITContract[[Diwedd Tariff]:[Diwedd Tariff]]&gt;($B23+Z$6*$BA$1)),FITContract[[Ceiniogau fesul kWh]:[Ceiniogau fesul kWh]],0,,)</f>
        <v>3.9E-2</v>
      </c>
      <c r="AA23" s="76" cm="1">
        <f t="array" ref="AA23">_xlfn.XLOOKUP(1,(FITContract[[Dechrau Tariff ]:[Dechrau Tariff ]]&lt;=($B23+AA$6*$BA$1))*(FITContract[[Diwedd Tariff]:[Diwedd Tariff]]&gt;($B23+AA$6*$BA$1)),FITContract[[Ceiniogau fesul kWh]:[Ceiniogau fesul kWh]],0,,)</f>
        <v>3.9E-2</v>
      </c>
      <c r="AB23" s="76" cm="1">
        <f t="array" ref="AB23">_xlfn.XLOOKUP(1,(FITContract[[Dechrau Tariff ]:[Dechrau Tariff ]]&lt;=($B23+AB$6*$BA$1))*(FITContract[[Diwedd Tariff]:[Diwedd Tariff]]&gt;($B23+AB$6*$BA$1)),FITContract[[Ceiniogau fesul kWh]:[Ceiniogau fesul kWh]],0,,)</f>
        <v>3.9E-2</v>
      </c>
      <c r="AC23" s="76" cm="1">
        <f t="array" ref="AC23">_xlfn.XLOOKUP(1,(FITContract[[Dechrau Tariff ]:[Dechrau Tariff ]]&lt;=($B23+AC$6*$BA$1))*(FITContract[[Diwedd Tariff]:[Diwedd Tariff]]&gt;($B23+AC$6*$BA$1)),FITContract[[Ceiniogau fesul kWh]:[Ceiniogau fesul kWh]],0,,)</f>
        <v>3.9E-2</v>
      </c>
      <c r="AD23" s="76" cm="1">
        <f t="array" ref="AD23">_xlfn.XLOOKUP(1,(FITContract[[Dechrau Tariff ]:[Dechrau Tariff ]]&lt;=($B23+AD$6*$BA$1))*(FITContract[[Diwedd Tariff]:[Diwedd Tariff]]&gt;($B23+AD$6*$BA$1)),FITContract[[Ceiniogau fesul kWh]:[Ceiniogau fesul kWh]],0,,)</f>
        <v>3.9E-2</v>
      </c>
      <c r="AE23" s="76" cm="1">
        <f t="array" ref="AE23">_xlfn.XLOOKUP(1,(FITContract[[Dechrau Tariff ]:[Dechrau Tariff ]]&lt;=($B23+AE$6*$BA$1))*(FITContract[[Diwedd Tariff]:[Diwedd Tariff]]&gt;($B23+AE$6*$BA$1)),FITContract[[Ceiniogau fesul kWh]:[Ceiniogau fesul kWh]],0,,)</f>
        <v>3.9E-2</v>
      </c>
      <c r="AF23" s="76" cm="1">
        <f t="array" ref="AF23">_xlfn.XLOOKUP(1,(FITContract[[Dechrau Tariff ]:[Dechrau Tariff ]]&lt;=($B23+AF$6*$BA$1))*(FITContract[[Diwedd Tariff]:[Diwedd Tariff]]&gt;($B23+AF$6*$BA$1)),FITContract[[Ceiniogau fesul kWh]:[Ceiniogau fesul kWh]],0,,)</f>
        <v>3.9E-2</v>
      </c>
      <c r="AG23" s="76" cm="1">
        <f t="array" ref="AG23">_xlfn.XLOOKUP(1,(FITContract[[Dechrau Tariff ]:[Dechrau Tariff ]]&lt;=($B23+AG$6*$BA$1))*(FITContract[[Diwedd Tariff]:[Diwedd Tariff]]&gt;($B23+AG$6*$BA$1)),FITContract[[Ceiniogau fesul kWh]:[Ceiniogau fesul kWh]],0,,)</f>
        <v>3.9E-2</v>
      </c>
      <c r="AH23" s="76" cm="1">
        <f t="array" ref="AH23">_xlfn.XLOOKUP(1,(FITContract[[Dechrau Tariff ]:[Dechrau Tariff ]]&lt;=($B23+AH$6*$BA$1))*(FITContract[[Diwedd Tariff]:[Diwedd Tariff]]&gt;($B23+AH$6*$BA$1)),FITContract[[Ceiniogau fesul kWh]:[Ceiniogau fesul kWh]],0,,)</f>
        <v>3.9E-2</v>
      </c>
      <c r="AI23" s="76" cm="1">
        <f t="array" ref="AI23">_xlfn.XLOOKUP(1,(FITContract[[Dechrau Tariff ]:[Dechrau Tariff ]]&lt;=($B23+AI$6*$BA$1))*(FITContract[[Diwedd Tariff]:[Diwedd Tariff]]&gt;($B23+AI$6*$BA$1)),FITContract[[Ceiniogau fesul kWh]:[Ceiniogau fesul kWh]],0,,)</f>
        <v>3.9E-2</v>
      </c>
      <c r="AJ23" s="76" cm="1">
        <f t="array" ref="AJ23">_xlfn.XLOOKUP(1,(FITContract[[Dechrau Tariff ]:[Dechrau Tariff ]]&lt;=($B23+AJ$6*$BA$1))*(FITContract[[Diwedd Tariff]:[Diwedd Tariff]]&gt;($B23+AJ$6*$BA$1)),FITContract[[Ceiniogau fesul kWh]:[Ceiniogau fesul kWh]],0,,)</f>
        <v>3.9E-2</v>
      </c>
      <c r="AK23" s="76" cm="1">
        <f t="array" ref="AK23">_xlfn.XLOOKUP(1,(FITContract[[Dechrau Tariff ]:[Dechrau Tariff ]]&lt;=($B23+AK$6*$BA$1))*(FITContract[[Diwedd Tariff]:[Diwedd Tariff]]&gt;($B23+AK$6*$BA$1)),FITContract[[Ceiniogau fesul kWh]:[Ceiniogau fesul kWh]],0,,)</f>
        <v>3.9E-2</v>
      </c>
      <c r="AL23" s="76" cm="1">
        <f t="array" ref="AL23">_xlfn.XLOOKUP(1,(FITContract[[Dechrau Tariff ]:[Dechrau Tariff ]]&lt;=($B23+AL$6*$BA$1))*(FITContract[[Diwedd Tariff]:[Diwedd Tariff]]&gt;($B23+AL$6*$BA$1)),FITContract[[Ceiniogau fesul kWh]:[Ceiniogau fesul kWh]],0,,)</f>
        <v>3.9E-2</v>
      </c>
      <c r="AM23" s="76" cm="1">
        <f t="array" ref="AM23">_xlfn.XLOOKUP(1,(FITContract[[Dechrau Tariff ]:[Dechrau Tariff ]]&lt;=($B23+AM$6*$BA$1))*(FITContract[[Diwedd Tariff]:[Diwedd Tariff]]&gt;($B23+AM$6*$BA$1)),FITContract[[Ceiniogau fesul kWh]:[Ceiniogau fesul kWh]],0,,)</f>
        <v>3.9E-2</v>
      </c>
      <c r="AN23" s="76" cm="1">
        <f t="array" ref="AN23">_xlfn.XLOOKUP(1,(FITContract[[Dechrau Tariff ]:[Dechrau Tariff ]]&lt;=($B23+AN$6*$BA$1))*(FITContract[[Diwedd Tariff]:[Diwedd Tariff]]&gt;($B23+AN$6*$BA$1)),FITContract[[Ceiniogau fesul kWh]:[Ceiniogau fesul kWh]],0,,)</f>
        <v>3.9E-2</v>
      </c>
      <c r="AO23" s="76" cm="1">
        <f t="array" ref="AO23">_xlfn.XLOOKUP(1,(FITContract[[Dechrau Tariff ]:[Dechrau Tariff ]]&lt;=($B23+AO$6*$BA$1))*(FITContract[[Diwedd Tariff]:[Diwedd Tariff]]&gt;($B23+AO$6*$BA$1)),FITContract[[Ceiniogau fesul kWh]:[Ceiniogau fesul kWh]],0,,)</f>
        <v>3.9E-2</v>
      </c>
      <c r="AP23" s="76" cm="1">
        <f t="array" ref="AP23">_xlfn.XLOOKUP(1,(FITContract[[Dechrau Tariff ]:[Dechrau Tariff ]]&lt;=($B23+AP$6*$BA$1))*(FITContract[[Diwedd Tariff]:[Diwedd Tariff]]&gt;($B23+AP$6*$BA$1)),FITContract[[Ceiniogau fesul kWh]:[Ceiniogau fesul kWh]],0,,)</f>
        <v>3.9E-2</v>
      </c>
      <c r="AQ23" s="76" cm="1">
        <f t="array" ref="AQ23">_xlfn.XLOOKUP(1,(FITContract[[Dechrau Tariff ]:[Dechrau Tariff ]]&lt;=($B23+AQ$6*$BA$1))*(FITContract[[Diwedd Tariff]:[Diwedd Tariff]]&gt;($B23+AQ$6*$BA$1)),FITContract[[Ceiniogau fesul kWh]:[Ceiniogau fesul kWh]],0,,)</f>
        <v>3.9E-2</v>
      </c>
      <c r="AR23" s="76" cm="1">
        <f t="array" ref="AR23">_xlfn.XLOOKUP(1,(FITContract[[Dechrau Tariff ]:[Dechrau Tariff ]]&lt;=($B23+AR$6*$BA$1))*(FITContract[[Diwedd Tariff]:[Diwedd Tariff]]&gt;($B23+AR$6*$BA$1)),FITContract[[Ceiniogau fesul kWh]:[Ceiniogau fesul kWh]],0,,)</f>
        <v>3.9E-2</v>
      </c>
      <c r="AS23" s="76" cm="1">
        <f t="array" ref="AS23">_xlfn.XLOOKUP(1,(FITContract[[Dechrau Tariff ]:[Dechrau Tariff ]]&lt;=($B23+AS$6*$BA$1))*(FITContract[[Diwedd Tariff]:[Diwedd Tariff]]&gt;($B23+AS$6*$BA$1)),FITContract[[Ceiniogau fesul kWh]:[Ceiniogau fesul kWh]],0,,)</f>
        <v>3.9E-2</v>
      </c>
      <c r="AT23" s="76" cm="1">
        <f t="array" ref="AT23">_xlfn.XLOOKUP(1,(FITContract[[Dechrau Tariff ]:[Dechrau Tariff ]]&lt;=($B23+AT$6*$BA$1))*(FITContract[[Diwedd Tariff]:[Diwedd Tariff]]&gt;($B23+AT$6*$BA$1)),FITContract[[Ceiniogau fesul kWh]:[Ceiniogau fesul kWh]],0,,)</f>
        <v>3.9E-2</v>
      </c>
      <c r="AU23" s="76" cm="1">
        <f t="array" ref="AU23">_xlfn.XLOOKUP(1,(FITContract[[Dechrau Tariff ]:[Dechrau Tariff ]]&lt;=($B23+AU$6*$BA$1))*(FITContract[[Diwedd Tariff]:[Diwedd Tariff]]&gt;($B23+AU$6*$BA$1)),FITContract[[Ceiniogau fesul kWh]:[Ceiniogau fesul kWh]],0,,)</f>
        <v>3.9E-2</v>
      </c>
      <c r="AV23" s="76" cm="1">
        <f t="array" ref="AV23">_xlfn.XLOOKUP(1,(FITContract[[Dechrau Tariff ]:[Dechrau Tariff ]]&lt;=($B23+AV$6*$BA$1))*(FITContract[[Diwedd Tariff]:[Diwedd Tariff]]&gt;($B23+AV$6*$BA$1)),FITContract[[Ceiniogau fesul kWh]:[Ceiniogau fesul kWh]],0,,)</f>
        <v>3.9E-2</v>
      </c>
      <c r="AW23" s="76" cm="1">
        <f t="array" ref="AW23">_xlfn.XLOOKUP(1,(FITContract[[Dechrau Tariff ]:[Dechrau Tariff ]]&lt;=($B23+AW$6*$BA$1))*(FITContract[[Diwedd Tariff]:[Diwedd Tariff]]&gt;($B23+AW$6*$BA$1)),FITContract[[Ceiniogau fesul kWh]:[Ceiniogau fesul kWh]],0,,)</f>
        <v>3.9E-2</v>
      </c>
      <c r="AX23" s="76" cm="1">
        <f t="array" ref="AX23">_xlfn.XLOOKUP(1,(FITContract[[Dechrau Tariff ]:[Dechrau Tariff ]]&lt;=($B23+AX$6*$BA$1))*(FITContract[[Diwedd Tariff]:[Diwedd Tariff]]&gt;($B23+AX$6*$BA$1)),FITContract[[Ceiniogau fesul kWh]:[Ceiniogau fesul kWh]],0,,)</f>
        <v>3.9E-2</v>
      </c>
    </row>
    <row r="24" spans="2:50" x14ac:dyDescent="0.3">
      <c r="B24" s="30">
        <v>45309</v>
      </c>
      <c r="C24" s="76" cm="1">
        <f t="array" ref="C24">_xlfn.XLOOKUP(1,(FITContract[[Dechrau Tariff ]:[Dechrau Tariff ]]&lt;=($B24+C$6*$BA$1))*(FITContract[[Diwedd Tariff]:[Diwedd Tariff]]&gt;($B24+C$6*$BA$1)),FITContract[[Ceiniogau fesul kWh]:[Ceiniogau fesul kWh]],0,,)</f>
        <v>3.9E-2</v>
      </c>
      <c r="D24" s="76" cm="1">
        <f t="array" ref="D24">_xlfn.XLOOKUP(1,(FITContract[[Dechrau Tariff ]:[Dechrau Tariff ]]&lt;=($B24+D$6*$BA$1))*(FITContract[[Diwedd Tariff]:[Diwedd Tariff]]&gt;($B24+D$6*$BA$1)),FITContract[[Ceiniogau fesul kWh]:[Ceiniogau fesul kWh]],0,,)</f>
        <v>3.9E-2</v>
      </c>
      <c r="E24" s="76" cm="1">
        <f t="array" ref="E24">_xlfn.XLOOKUP(1,(FITContract[[Dechrau Tariff ]:[Dechrau Tariff ]]&lt;=($B24+E$6*$BA$1))*(FITContract[[Diwedd Tariff]:[Diwedd Tariff]]&gt;($B24+E$6*$BA$1)),FITContract[[Ceiniogau fesul kWh]:[Ceiniogau fesul kWh]],0,,)</f>
        <v>3.9E-2</v>
      </c>
      <c r="F24" s="76" cm="1">
        <f t="array" ref="F24">_xlfn.XLOOKUP(1,(FITContract[[Dechrau Tariff ]:[Dechrau Tariff ]]&lt;=($B24+F$6*$BA$1))*(FITContract[[Diwedd Tariff]:[Diwedd Tariff]]&gt;($B24+F$6*$BA$1)),FITContract[[Ceiniogau fesul kWh]:[Ceiniogau fesul kWh]],0,,)</f>
        <v>3.9E-2</v>
      </c>
      <c r="G24" s="76" cm="1">
        <f t="array" ref="G24">_xlfn.XLOOKUP(1,(FITContract[[Dechrau Tariff ]:[Dechrau Tariff ]]&lt;=($B24+G$6*$BA$1))*(FITContract[[Diwedd Tariff]:[Diwedd Tariff]]&gt;($B24+G$6*$BA$1)),FITContract[[Ceiniogau fesul kWh]:[Ceiniogau fesul kWh]],0,,)</f>
        <v>3.9E-2</v>
      </c>
      <c r="H24" s="76" cm="1">
        <f t="array" ref="H24">_xlfn.XLOOKUP(1,(FITContract[[Dechrau Tariff ]:[Dechrau Tariff ]]&lt;=($B24+H$6*$BA$1))*(FITContract[[Diwedd Tariff]:[Diwedd Tariff]]&gt;($B24+H$6*$BA$1)),FITContract[[Ceiniogau fesul kWh]:[Ceiniogau fesul kWh]],0,,)</f>
        <v>3.9E-2</v>
      </c>
      <c r="I24" s="76" cm="1">
        <f t="array" ref="I24">_xlfn.XLOOKUP(1,(FITContract[[Dechrau Tariff ]:[Dechrau Tariff ]]&lt;=($B24+I$6*$BA$1))*(FITContract[[Diwedd Tariff]:[Diwedd Tariff]]&gt;($B24+I$6*$BA$1)),FITContract[[Ceiniogau fesul kWh]:[Ceiniogau fesul kWh]],0,,)</f>
        <v>3.9E-2</v>
      </c>
      <c r="J24" s="76" cm="1">
        <f t="array" ref="J24">_xlfn.XLOOKUP(1,(FITContract[[Dechrau Tariff ]:[Dechrau Tariff ]]&lt;=($B24+J$6*$BA$1))*(FITContract[[Diwedd Tariff]:[Diwedd Tariff]]&gt;($B24+J$6*$BA$1)),FITContract[[Ceiniogau fesul kWh]:[Ceiniogau fesul kWh]],0,,)</f>
        <v>3.9E-2</v>
      </c>
      <c r="K24" s="76" cm="1">
        <f t="array" ref="K24">_xlfn.XLOOKUP(1,(FITContract[[Dechrau Tariff ]:[Dechrau Tariff ]]&lt;=($B24+K$6*$BA$1))*(FITContract[[Diwedd Tariff]:[Diwedd Tariff]]&gt;($B24+K$6*$BA$1)),FITContract[[Ceiniogau fesul kWh]:[Ceiniogau fesul kWh]],0,,)</f>
        <v>3.9E-2</v>
      </c>
      <c r="L24" s="76" cm="1">
        <f t="array" ref="L24">_xlfn.XLOOKUP(1,(FITContract[[Dechrau Tariff ]:[Dechrau Tariff ]]&lt;=($B24+L$6*$BA$1))*(FITContract[[Diwedd Tariff]:[Diwedd Tariff]]&gt;($B24+L$6*$BA$1)),FITContract[[Ceiniogau fesul kWh]:[Ceiniogau fesul kWh]],0,,)</f>
        <v>3.9E-2</v>
      </c>
      <c r="M24" s="76" cm="1">
        <f t="array" ref="M24">_xlfn.XLOOKUP(1,(FITContract[[Dechrau Tariff ]:[Dechrau Tariff ]]&lt;=($B24+M$6*$BA$1))*(FITContract[[Diwedd Tariff]:[Diwedd Tariff]]&gt;($B24+M$6*$BA$1)),FITContract[[Ceiniogau fesul kWh]:[Ceiniogau fesul kWh]],0,,)</f>
        <v>3.9E-2</v>
      </c>
      <c r="N24" s="76" cm="1">
        <f t="array" ref="N24">_xlfn.XLOOKUP(1,(FITContract[[Dechrau Tariff ]:[Dechrau Tariff ]]&lt;=($B24+N$6*$BA$1))*(FITContract[[Diwedd Tariff]:[Diwedd Tariff]]&gt;($B24+N$6*$BA$1)),FITContract[[Ceiniogau fesul kWh]:[Ceiniogau fesul kWh]],0,,)</f>
        <v>3.9E-2</v>
      </c>
      <c r="O24" s="76" cm="1">
        <f t="array" ref="O24">_xlfn.XLOOKUP(1,(FITContract[[Dechrau Tariff ]:[Dechrau Tariff ]]&lt;=($B24+O$6*$BA$1))*(FITContract[[Diwedd Tariff]:[Diwedd Tariff]]&gt;($B24+O$6*$BA$1)),FITContract[[Ceiniogau fesul kWh]:[Ceiniogau fesul kWh]],0,,)</f>
        <v>3.9E-2</v>
      </c>
      <c r="P24" s="76" cm="1">
        <f t="array" ref="P24">_xlfn.XLOOKUP(1,(FITContract[[Dechrau Tariff ]:[Dechrau Tariff ]]&lt;=($B24+P$6*$BA$1))*(FITContract[[Diwedd Tariff]:[Diwedd Tariff]]&gt;($B24+P$6*$BA$1)),FITContract[[Ceiniogau fesul kWh]:[Ceiniogau fesul kWh]],0,,)</f>
        <v>3.9E-2</v>
      </c>
      <c r="Q24" s="76" cm="1">
        <f t="array" ref="Q24">_xlfn.XLOOKUP(1,(FITContract[[Dechrau Tariff ]:[Dechrau Tariff ]]&lt;=($B24+Q$6*$BA$1))*(FITContract[[Diwedd Tariff]:[Diwedd Tariff]]&gt;($B24+Q$6*$BA$1)),FITContract[[Ceiniogau fesul kWh]:[Ceiniogau fesul kWh]],0,,)</f>
        <v>3.9E-2</v>
      </c>
      <c r="R24" s="76" cm="1">
        <f t="array" ref="R24">_xlfn.XLOOKUP(1,(FITContract[[Dechrau Tariff ]:[Dechrau Tariff ]]&lt;=($B24+R$6*$BA$1))*(FITContract[[Diwedd Tariff]:[Diwedd Tariff]]&gt;($B24+R$6*$BA$1)),FITContract[[Ceiniogau fesul kWh]:[Ceiniogau fesul kWh]],0,,)</f>
        <v>3.9E-2</v>
      </c>
      <c r="S24" s="76" cm="1">
        <f t="array" ref="S24">_xlfn.XLOOKUP(1,(FITContract[[Dechrau Tariff ]:[Dechrau Tariff ]]&lt;=($B24+S$6*$BA$1))*(FITContract[[Diwedd Tariff]:[Diwedd Tariff]]&gt;($B24+S$6*$BA$1)),FITContract[[Ceiniogau fesul kWh]:[Ceiniogau fesul kWh]],0,,)</f>
        <v>3.9E-2</v>
      </c>
      <c r="T24" s="76" cm="1">
        <f t="array" ref="T24">_xlfn.XLOOKUP(1,(FITContract[[Dechrau Tariff ]:[Dechrau Tariff ]]&lt;=($B24+T$6*$BA$1))*(FITContract[[Diwedd Tariff]:[Diwedd Tariff]]&gt;($B24+T$6*$BA$1)),FITContract[[Ceiniogau fesul kWh]:[Ceiniogau fesul kWh]],0,,)</f>
        <v>3.9E-2</v>
      </c>
      <c r="U24" s="76" cm="1">
        <f t="array" ref="U24">_xlfn.XLOOKUP(1,(FITContract[[Dechrau Tariff ]:[Dechrau Tariff ]]&lt;=($B24+U$6*$BA$1))*(FITContract[[Diwedd Tariff]:[Diwedd Tariff]]&gt;($B24+U$6*$BA$1)),FITContract[[Ceiniogau fesul kWh]:[Ceiniogau fesul kWh]],0,,)</f>
        <v>3.9E-2</v>
      </c>
      <c r="V24" s="76" cm="1">
        <f t="array" ref="V24">_xlfn.XLOOKUP(1,(FITContract[[Dechrau Tariff ]:[Dechrau Tariff ]]&lt;=($B24+V$6*$BA$1))*(FITContract[[Diwedd Tariff]:[Diwedd Tariff]]&gt;($B24+V$6*$BA$1)),FITContract[[Ceiniogau fesul kWh]:[Ceiniogau fesul kWh]],0,,)</f>
        <v>3.9E-2</v>
      </c>
      <c r="W24" s="76" cm="1">
        <f t="array" ref="W24">_xlfn.XLOOKUP(1,(FITContract[[Dechrau Tariff ]:[Dechrau Tariff ]]&lt;=($B24+W$6*$BA$1))*(FITContract[[Diwedd Tariff]:[Diwedd Tariff]]&gt;($B24+W$6*$BA$1)),FITContract[[Ceiniogau fesul kWh]:[Ceiniogau fesul kWh]],0,,)</f>
        <v>3.9E-2</v>
      </c>
      <c r="X24" s="76" cm="1">
        <f t="array" ref="X24">_xlfn.XLOOKUP(1,(FITContract[[Dechrau Tariff ]:[Dechrau Tariff ]]&lt;=($B24+X$6*$BA$1))*(FITContract[[Diwedd Tariff]:[Diwedd Tariff]]&gt;($B24+X$6*$BA$1)),FITContract[[Ceiniogau fesul kWh]:[Ceiniogau fesul kWh]],0,,)</f>
        <v>3.9E-2</v>
      </c>
      <c r="Y24" s="76" cm="1">
        <f t="array" ref="Y24">_xlfn.XLOOKUP(1,(FITContract[[Dechrau Tariff ]:[Dechrau Tariff ]]&lt;=($B24+Y$6*$BA$1))*(FITContract[[Diwedd Tariff]:[Diwedd Tariff]]&gt;($B24+Y$6*$BA$1)),FITContract[[Ceiniogau fesul kWh]:[Ceiniogau fesul kWh]],0,,)</f>
        <v>3.9E-2</v>
      </c>
      <c r="Z24" s="76" cm="1">
        <f t="array" ref="Z24">_xlfn.XLOOKUP(1,(FITContract[[Dechrau Tariff ]:[Dechrau Tariff ]]&lt;=($B24+Z$6*$BA$1))*(FITContract[[Diwedd Tariff]:[Diwedd Tariff]]&gt;($B24+Z$6*$BA$1)),FITContract[[Ceiniogau fesul kWh]:[Ceiniogau fesul kWh]],0,,)</f>
        <v>3.9E-2</v>
      </c>
      <c r="AA24" s="76" cm="1">
        <f t="array" ref="AA24">_xlfn.XLOOKUP(1,(FITContract[[Dechrau Tariff ]:[Dechrau Tariff ]]&lt;=($B24+AA$6*$BA$1))*(FITContract[[Diwedd Tariff]:[Diwedd Tariff]]&gt;($B24+AA$6*$BA$1)),FITContract[[Ceiniogau fesul kWh]:[Ceiniogau fesul kWh]],0,,)</f>
        <v>3.9E-2</v>
      </c>
      <c r="AB24" s="76" cm="1">
        <f t="array" ref="AB24">_xlfn.XLOOKUP(1,(FITContract[[Dechrau Tariff ]:[Dechrau Tariff ]]&lt;=($B24+AB$6*$BA$1))*(FITContract[[Diwedd Tariff]:[Diwedd Tariff]]&gt;($B24+AB$6*$BA$1)),FITContract[[Ceiniogau fesul kWh]:[Ceiniogau fesul kWh]],0,,)</f>
        <v>3.9E-2</v>
      </c>
      <c r="AC24" s="76" cm="1">
        <f t="array" ref="AC24">_xlfn.XLOOKUP(1,(FITContract[[Dechrau Tariff ]:[Dechrau Tariff ]]&lt;=($B24+AC$6*$BA$1))*(FITContract[[Diwedd Tariff]:[Diwedd Tariff]]&gt;($B24+AC$6*$BA$1)),FITContract[[Ceiniogau fesul kWh]:[Ceiniogau fesul kWh]],0,,)</f>
        <v>3.9E-2</v>
      </c>
      <c r="AD24" s="76" cm="1">
        <f t="array" ref="AD24">_xlfn.XLOOKUP(1,(FITContract[[Dechrau Tariff ]:[Dechrau Tariff ]]&lt;=($B24+AD$6*$BA$1))*(FITContract[[Diwedd Tariff]:[Diwedd Tariff]]&gt;($B24+AD$6*$BA$1)),FITContract[[Ceiniogau fesul kWh]:[Ceiniogau fesul kWh]],0,,)</f>
        <v>3.9E-2</v>
      </c>
      <c r="AE24" s="76" cm="1">
        <f t="array" ref="AE24">_xlfn.XLOOKUP(1,(FITContract[[Dechrau Tariff ]:[Dechrau Tariff ]]&lt;=($B24+AE$6*$BA$1))*(FITContract[[Diwedd Tariff]:[Diwedd Tariff]]&gt;($B24+AE$6*$BA$1)),FITContract[[Ceiniogau fesul kWh]:[Ceiniogau fesul kWh]],0,,)</f>
        <v>3.9E-2</v>
      </c>
      <c r="AF24" s="76" cm="1">
        <f t="array" ref="AF24">_xlfn.XLOOKUP(1,(FITContract[[Dechrau Tariff ]:[Dechrau Tariff ]]&lt;=($B24+AF$6*$BA$1))*(FITContract[[Diwedd Tariff]:[Diwedd Tariff]]&gt;($B24+AF$6*$BA$1)),FITContract[[Ceiniogau fesul kWh]:[Ceiniogau fesul kWh]],0,,)</f>
        <v>3.9E-2</v>
      </c>
      <c r="AG24" s="76" cm="1">
        <f t="array" ref="AG24">_xlfn.XLOOKUP(1,(FITContract[[Dechrau Tariff ]:[Dechrau Tariff ]]&lt;=($B24+AG$6*$BA$1))*(FITContract[[Diwedd Tariff]:[Diwedd Tariff]]&gt;($B24+AG$6*$BA$1)),FITContract[[Ceiniogau fesul kWh]:[Ceiniogau fesul kWh]],0,,)</f>
        <v>3.9E-2</v>
      </c>
      <c r="AH24" s="76" cm="1">
        <f t="array" ref="AH24">_xlfn.XLOOKUP(1,(FITContract[[Dechrau Tariff ]:[Dechrau Tariff ]]&lt;=($B24+AH$6*$BA$1))*(FITContract[[Diwedd Tariff]:[Diwedd Tariff]]&gt;($B24+AH$6*$BA$1)),FITContract[[Ceiniogau fesul kWh]:[Ceiniogau fesul kWh]],0,,)</f>
        <v>3.9E-2</v>
      </c>
      <c r="AI24" s="76" cm="1">
        <f t="array" ref="AI24">_xlfn.XLOOKUP(1,(FITContract[[Dechrau Tariff ]:[Dechrau Tariff ]]&lt;=($B24+AI$6*$BA$1))*(FITContract[[Diwedd Tariff]:[Diwedd Tariff]]&gt;($B24+AI$6*$BA$1)),FITContract[[Ceiniogau fesul kWh]:[Ceiniogau fesul kWh]],0,,)</f>
        <v>3.9E-2</v>
      </c>
      <c r="AJ24" s="76" cm="1">
        <f t="array" ref="AJ24">_xlfn.XLOOKUP(1,(FITContract[[Dechrau Tariff ]:[Dechrau Tariff ]]&lt;=($B24+AJ$6*$BA$1))*(FITContract[[Diwedd Tariff]:[Diwedd Tariff]]&gt;($B24+AJ$6*$BA$1)),FITContract[[Ceiniogau fesul kWh]:[Ceiniogau fesul kWh]],0,,)</f>
        <v>3.9E-2</v>
      </c>
      <c r="AK24" s="76" cm="1">
        <f t="array" ref="AK24">_xlfn.XLOOKUP(1,(FITContract[[Dechrau Tariff ]:[Dechrau Tariff ]]&lt;=($B24+AK$6*$BA$1))*(FITContract[[Diwedd Tariff]:[Diwedd Tariff]]&gt;($B24+AK$6*$BA$1)),FITContract[[Ceiniogau fesul kWh]:[Ceiniogau fesul kWh]],0,,)</f>
        <v>3.9E-2</v>
      </c>
      <c r="AL24" s="76" cm="1">
        <f t="array" ref="AL24">_xlfn.XLOOKUP(1,(FITContract[[Dechrau Tariff ]:[Dechrau Tariff ]]&lt;=($B24+AL$6*$BA$1))*(FITContract[[Diwedd Tariff]:[Diwedd Tariff]]&gt;($B24+AL$6*$BA$1)),FITContract[[Ceiniogau fesul kWh]:[Ceiniogau fesul kWh]],0,,)</f>
        <v>3.9E-2</v>
      </c>
      <c r="AM24" s="76" cm="1">
        <f t="array" ref="AM24">_xlfn.XLOOKUP(1,(FITContract[[Dechrau Tariff ]:[Dechrau Tariff ]]&lt;=($B24+AM$6*$BA$1))*(FITContract[[Diwedd Tariff]:[Diwedd Tariff]]&gt;($B24+AM$6*$BA$1)),FITContract[[Ceiniogau fesul kWh]:[Ceiniogau fesul kWh]],0,,)</f>
        <v>3.9E-2</v>
      </c>
      <c r="AN24" s="76" cm="1">
        <f t="array" ref="AN24">_xlfn.XLOOKUP(1,(FITContract[[Dechrau Tariff ]:[Dechrau Tariff ]]&lt;=($B24+AN$6*$BA$1))*(FITContract[[Diwedd Tariff]:[Diwedd Tariff]]&gt;($B24+AN$6*$BA$1)),FITContract[[Ceiniogau fesul kWh]:[Ceiniogau fesul kWh]],0,,)</f>
        <v>3.9E-2</v>
      </c>
      <c r="AO24" s="76" cm="1">
        <f t="array" ref="AO24">_xlfn.XLOOKUP(1,(FITContract[[Dechrau Tariff ]:[Dechrau Tariff ]]&lt;=($B24+AO$6*$BA$1))*(FITContract[[Diwedd Tariff]:[Diwedd Tariff]]&gt;($B24+AO$6*$BA$1)),FITContract[[Ceiniogau fesul kWh]:[Ceiniogau fesul kWh]],0,,)</f>
        <v>3.9E-2</v>
      </c>
      <c r="AP24" s="76" cm="1">
        <f t="array" ref="AP24">_xlfn.XLOOKUP(1,(FITContract[[Dechrau Tariff ]:[Dechrau Tariff ]]&lt;=($B24+AP$6*$BA$1))*(FITContract[[Diwedd Tariff]:[Diwedd Tariff]]&gt;($B24+AP$6*$BA$1)),FITContract[[Ceiniogau fesul kWh]:[Ceiniogau fesul kWh]],0,,)</f>
        <v>3.9E-2</v>
      </c>
      <c r="AQ24" s="76" cm="1">
        <f t="array" ref="AQ24">_xlfn.XLOOKUP(1,(FITContract[[Dechrau Tariff ]:[Dechrau Tariff ]]&lt;=($B24+AQ$6*$BA$1))*(FITContract[[Diwedd Tariff]:[Diwedd Tariff]]&gt;($B24+AQ$6*$BA$1)),FITContract[[Ceiniogau fesul kWh]:[Ceiniogau fesul kWh]],0,,)</f>
        <v>3.9E-2</v>
      </c>
      <c r="AR24" s="76" cm="1">
        <f t="array" ref="AR24">_xlfn.XLOOKUP(1,(FITContract[[Dechrau Tariff ]:[Dechrau Tariff ]]&lt;=($B24+AR$6*$BA$1))*(FITContract[[Diwedd Tariff]:[Diwedd Tariff]]&gt;($B24+AR$6*$BA$1)),FITContract[[Ceiniogau fesul kWh]:[Ceiniogau fesul kWh]],0,,)</f>
        <v>3.9E-2</v>
      </c>
      <c r="AS24" s="76" cm="1">
        <f t="array" ref="AS24">_xlfn.XLOOKUP(1,(FITContract[[Dechrau Tariff ]:[Dechrau Tariff ]]&lt;=($B24+AS$6*$BA$1))*(FITContract[[Diwedd Tariff]:[Diwedd Tariff]]&gt;($B24+AS$6*$BA$1)),FITContract[[Ceiniogau fesul kWh]:[Ceiniogau fesul kWh]],0,,)</f>
        <v>3.9E-2</v>
      </c>
      <c r="AT24" s="76" cm="1">
        <f t="array" ref="AT24">_xlfn.XLOOKUP(1,(FITContract[[Dechrau Tariff ]:[Dechrau Tariff ]]&lt;=($B24+AT$6*$BA$1))*(FITContract[[Diwedd Tariff]:[Diwedd Tariff]]&gt;($B24+AT$6*$BA$1)),FITContract[[Ceiniogau fesul kWh]:[Ceiniogau fesul kWh]],0,,)</f>
        <v>3.9E-2</v>
      </c>
      <c r="AU24" s="76" cm="1">
        <f t="array" ref="AU24">_xlfn.XLOOKUP(1,(FITContract[[Dechrau Tariff ]:[Dechrau Tariff ]]&lt;=($B24+AU$6*$BA$1))*(FITContract[[Diwedd Tariff]:[Diwedd Tariff]]&gt;($B24+AU$6*$BA$1)),FITContract[[Ceiniogau fesul kWh]:[Ceiniogau fesul kWh]],0,,)</f>
        <v>3.9E-2</v>
      </c>
      <c r="AV24" s="76" cm="1">
        <f t="array" ref="AV24">_xlfn.XLOOKUP(1,(FITContract[[Dechrau Tariff ]:[Dechrau Tariff ]]&lt;=($B24+AV$6*$BA$1))*(FITContract[[Diwedd Tariff]:[Diwedd Tariff]]&gt;($B24+AV$6*$BA$1)),FITContract[[Ceiniogau fesul kWh]:[Ceiniogau fesul kWh]],0,,)</f>
        <v>3.9E-2</v>
      </c>
      <c r="AW24" s="76" cm="1">
        <f t="array" ref="AW24">_xlfn.XLOOKUP(1,(FITContract[[Dechrau Tariff ]:[Dechrau Tariff ]]&lt;=($B24+AW$6*$BA$1))*(FITContract[[Diwedd Tariff]:[Diwedd Tariff]]&gt;($B24+AW$6*$BA$1)),FITContract[[Ceiniogau fesul kWh]:[Ceiniogau fesul kWh]],0,,)</f>
        <v>3.9E-2</v>
      </c>
      <c r="AX24" s="76" cm="1">
        <f t="array" ref="AX24">_xlfn.XLOOKUP(1,(FITContract[[Dechrau Tariff ]:[Dechrau Tariff ]]&lt;=($B24+AX$6*$BA$1))*(FITContract[[Diwedd Tariff]:[Diwedd Tariff]]&gt;($B24+AX$6*$BA$1)),FITContract[[Ceiniogau fesul kWh]:[Ceiniogau fesul kWh]],0,,)</f>
        <v>3.9E-2</v>
      </c>
    </row>
    <row r="25" spans="2:50" x14ac:dyDescent="0.3">
      <c r="B25" s="30">
        <v>45310</v>
      </c>
      <c r="C25" s="76" cm="1">
        <f t="array" ref="C25">_xlfn.XLOOKUP(1,(FITContract[[Dechrau Tariff ]:[Dechrau Tariff ]]&lt;=($B25+C$6*$BA$1))*(FITContract[[Diwedd Tariff]:[Diwedd Tariff]]&gt;($B25+C$6*$BA$1)),FITContract[[Ceiniogau fesul kWh]:[Ceiniogau fesul kWh]],0,,)</f>
        <v>3.9E-2</v>
      </c>
      <c r="D25" s="76" cm="1">
        <f t="array" ref="D25">_xlfn.XLOOKUP(1,(FITContract[[Dechrau Tariff ]:[Dechrau Tariff ]]&lt;=($B25+D$6*$BA$1))*(FITContract[[Diwedd Tariff]:[Diwedd Tariff]]&gt;($B25+D$6*$BA$1)),FITContract[[Ceiniogau fesul kWh]:[Ceiniogau fesul kWh]],0,,)</f>
        <v>3.9E-2</v>
      </c>
      <c r="E25" s="76" cm="1">
        <f t="array" ref="E25">_xlfn.XLOOKUP(1,(FITContract[[Dechrau Tariff ]:[Dechrau Tariff ]]&lt;=($B25+E$6*$BA$1))*(FITContract[[Diwedd Tariff]:[Diwedd Tariff]]&gt;($B25+E$6*$BA$1)),FITContract[[Ceiniogau fesul kWh]:[Ceiniogau fesul kWh]],0,,)</f>
        <v>3.9E-2</v>
      </c>
      <c r="F25" s="76" cm="1">
        <f t="array" ref="F25">_xlfn.XLOOKUP(1,(FITContract[[Dechrau Tariff ]:[Dechrau Tariff ]]&lt;=($B25+F$6*$BA$1))*(FITContract[[Diwedd Tariff]:[Diwedd Tariff]]&gt;($B25+F$6*$BA$1)),FITContract[[Ceiniogau fesul kWh]:[Ceiniogau fesul kWh]],0,,)</f>
        <v>3.9E-2</v>
      </c>
      <c r="G25" s="76" cm="1">
        <f t="array" ref="G25">_xlfn.XLOOKUP(1,(FITContract[[Dechrau Tariff ]:[Dechrau Tariff ]]&lt;=($B25+G$6*$BA$1))*(FITContract[[Diwedd Tariff]:[Diwedd Tariff]]&gt;($B25+G$6*$BA$1)),FITContract[[Ceiniogau fesul kWh]:[Ceiniogau fesul kWh]],0,,)</f>
        <v>3.9E-2</v>
      </c>
      <c r="H25" s="76" cm="1">
        <f t="array" ref="H25">_xlfn.XLOOKUP(1,(FITContract[[Dechrau Tariff ]:[Dechrau Tariff ]]&lt;=($B25+H$6*$BA$1))*(FITContract[[Diwedd Tariff]:[Diwedd Tariff]]&gt;($B25+H$6*$BA$1)),FITContract[[Ceiniogau fesul kWh]:[Ceiniogau fesul kWh]],0,,)</f>
        <v>3.9E-2</v>
      </c>
      <c r="I25" s="76" cm="1">
        <f t="array" ref="I25">_xlfn.XLOOKUP(1,(FITContract[[Dechrau Tariff ]:[Dechrau Tariff ]]&lt;=($B25+I$6*$BA$1))*(FITContract[[Diwedd Tariff]:[Diwedd Tariff]]&gt;($B25+I$6*$BA$1)),FITContract[[Ceiniogau fesul kWh]:[Ceiniogau fesul kWh]],0,,)</f>
        <v>3.9E-2</v>
      </c>
      <c r="J25" s="76" cm="1">
        <f t="array" ref="J25">_xlfn.XLOOKUP(1,(FITContract[[Dechrau Tariff ]:[Dechrau Tariff ]]&lt;=($B25+J$6*$BA$1))*(FITContract[[Diwedd Tariff]:[Diwedd Tariff]]&gt;($B25+J$6*$BA$1)),FITContract[[Ceiniogau fesul kWh]:[Ceiniogau fesul kWh]],0,,)</f>
        <v>3.9E-2</v>
      </c>
      <c r="K25" s="76" cm="1">
        <f t="array" ref="K25">_xlfn.XLOOKUP(1,(FITContract[[Dechrau Tariff ]:[Dechrau Tariff ]]&lt;=($B25+K$6*$BA$1))*(FITContract[[Diwedd Tariff]:[Diwedd Tariff]]&gt;($B25+K$6*$BA$1)),FITContract[[Ceiniogau fesul kWh]:[Ceiniogau fesul kWh]],0,,)</f>
        <v>3.9E-2</v>
      </c>
      <c r="L25" s="76" cm="1">
        <f t="array" ref="L25">_xlfn.XLOOKUP(1,(FITContract[[Dechrau Tariff ]:[Dechrau Tariff ]]&lt;=($B25+L$6*$BA$1))*(FITContract[[Diwedd Tariff]:[Diwedd Tariff]]&gt;($B25+L$6*$BA$1)),FITContract[[Ceiniogau fesul kWh]:[Ceiniogau fesul kWh]],0,,)</f>
        <v>3.9E-2</v>
      </c>
      <c r="M25" s="76" cm="1">
        <f t="array" ref="M25">_xlfn.XLOOKUP(1,(FITContract[[Dechrau Tariff ]:[Dechrau Tariff ]]&lt;=($B25+M$6*$BA$1))*(FITContract[[Diwedd Tariff]:[Diwedd Tariff]]&gt;($B25+M$6*$BA$1)),FITContract[[Ceiniogau fesul kWh]:[Ceiniogau fesul kWh]],0,,)</f>
        <v>3.9E-2</v>
      </c>
      <c r="N25" s="76" cm="1">
        <f t="array" ref="N25">_xlfn.XLOOKUP(1,(FITContract[[Dechrau Tariff ]:[Dechrau Tariff ]]&lt;=($B25+N$6*$BA$1))*(FITContract[[Diwedd Tariff]:[Diwedd Tariff]]&gt;($B25+N$6*$BA$1)),FITContract[[Ceiniogau fesul kWh]:[Ceiniogau fesul kWh]],0,,)</f>
        <v>3.9E-2</v>
      </c>
      <c r="O25" s="76" cm="1">
        <f t="array" ref="O25">_xlfn.XLOOKUP(1,(FITContract[[Dechrau Tariff ]:[Dechrau Tariff ]]&lt;=($B25+O$6*$BA$1))*(FITContract[[Diwedd Tariff]:[Diwedd Tariff]]&gt;($B25+O$6*$BA$1)),FITContract[[Ceiniogau fesul kWh]:[Ceiniogau fesul kWh]],0,,)</f>
        <v>3.9E-2</v>
      </c>
      <c r="P25" s="76" cm="1">
        <f t="array" ref="P25">_xlfn.XLOOKUP(1,(FITContract[[Dechrau Tariff ]:[Dechrau Tariff ]]&lt;=($B25+P$6*$BA$1))*(FITContract[[Diwedd Tariff]:[Diwedd Tariff]]&gt;($B25+P$6*$BA$1)),FITContract[[Ceiniogau fesul kWh]:[Ceiniogau fesul kWh]],0,,)</f>
        <v>3.9E-2</v>
      </c>
      <c r="Q25" s="76" cm="1">
        <f t="array" ref="Q25">_xlfn.XLOOKUP(1,(FITContract[[Dechrau Tariff ]:[Dechrau Tariff ]]&lt;=($B25+Q$6*$BA$1))*(FITContract[[Diwedd Tariff]:[Diwedd Tariff]]&gt;($B25+Q$6*$BA$1)),FITContract[[Ceiniogau fesul kWh]:[Ceiniogau fesul kWh]],0,,)</f>
        <v>3.9E-2</v>
      </c>
      <c r="R25" s="76" cm="1">
        <f t="array" ref="R25">_xlfn.XLOOKUP(1,(FITContract[[Dechrau Tariff ]:[Dechrau Tariff ]]&lt;=($B25+R$6*$BA$1))*(FITContract[[Diwedd Tariff]:[Diwedd Tariff]]&gt;($B25+R$6*$BA$1)),FITContract[[Ceiniogau fesul kWh]:[Ceiniogau fesul kWh]],0,,)</f>
        <v>3.9E-2</v>
      </c>
      <c r="S25" s="76" cm="1">
        <f t="array" ref="S25">_xlfn.XLOOKUP(1,(FITContract[[Dechrau Tariff ]:[Dechrau Tariff ]]&lt;=($B25+S$6*$BA$1))*(FITContract[[Diwedd Tariff]:[Diwedd Tariff]]&gt;($B25+S$6*$BA$1)),FITContract[[Ceiniogau fesul kWh]:[Ceiniogau fesul kWh]],0,,)</f>
        <v>3.9E-2</v>
      </c>
      <c r="T25" s="76" cm="1">
        <f t="array" ref="T25">_xlfn.XLOOKUP(1,(FITContract[[Dechrau Tariff ]:[Dechrau Tariff ]]&lt;=($B25+T$6*$BA$1))*(FITContract[[Diwedd Tariff]:[Diwedd Tariff]]&gt;($B25+T$6*$BA$1)),FITContract[[Ceiniogau fesul kWh]:[Ceiniogau fesul kWh]],0,,)</f>
        <v>3.9E-2</v>
      </c>
      <c r="U25" s="76" cm="1">
        <f t="array" ref="U25">_xlfn.XLOOKUP(1,(FITContract[[Dechrau Tariff ]:[Dechrau Tariff ]]&lt;=($B25+U$6*$BA$1))*(FITContract[[Diwedd Tariff]:[Diwedd Tariff]]&gt;($B25+U$6*$BA$1)),FITContract[[Ceiniogau fesul kWh]:[Ceiniogau fesul kWh]],0,,)</f>
        <v>3.9E-2</v>
      </c>
      <c r="V25" s="76" cm="1">
        <f t="array" ref="V25">_xlfn.XLOOKUP(1,(FITContract[[Dechrau Tariff ]:[Dechrau Tariff ]]&lt;=($B25+V$6*$BA$1))*(FITContract[[Diwedd Tariff]:[Diwedd Tariff]]&gt;($B25+V$6*$BA$1)),FITContract[[Ceiniogau fesul kWh]:[Ceiniogau fesul kWh]],0,,)</f>
        <v>3.9E-2</v>
      </c>
      <c r="W25" s="76" cm="1">
        <f t="array" ref="W25">_xlfn.XLOOKUP(1,(FITContract[[Dechrau Tariff ]:[Dechrau Tariff ]]&lt;=($B25+W$6*$BA$1))*(FITContract[[Diwedd Tariff]:[Diwedd Tariff]]&gt;($B25+W$6*$BA$1)),FITContract[[Ceiniogau fesul kWh]:[Ceiniogau fesul kWh]],0,,)</f>
        <v>3.9E-2</v>
      </c>
      <c r="X25" s="76" cm="1">
        <f t="array" ref="X25">_xlfn.XLOOKUP(1,(FITContract[[Dechrau Tariff ]:[Dechrau Tariff ]]&lt;=($B25+X$6*$BA$1))*(FITContract[[Diwedd Tariff]:[Diwedd Tariff]]&gt;($B25+X$6*$BA$1)),FITContract[[Ceiniogau fesul kWh]:[Ceiniogau fesul kWh]],0,,)</f>
        <v>3.9E-2</v>
      </c>
      <c r="Y25" s="76" cm="1">
        <f t="array" ref="Y25">_xlfn.XLOOKUP(1,(FITContract[[Dechrau Tariff ]:[Dechrau Tariff ]]&lt;=($B25+Y$6*$BA$1))*(FITContract[[Diwedd Tariff]:[Diwedd Tariff]]&gt;($B25+Y$6*$BA$1)),FITContract[[Ceiniogau fesul kWh]:[Ceiniogau fesul kWh]],0,,)</f>
        <v>3.9E-2</v>
      </c>
      <c r="Z25" s="76" cm="1">
        <f t="array" ref="Z25">_xlfn.XLOOKUP(1,(FITContract[[Dechrau Tariff ]:[Dechrau Tariff ]]&lt;=($B25+Z$6*$BA$1))*(FITContract[[Diwedd Tariff]:[Diwedd Tariff]]&gt;($B25+Z$6*$BA$1)),FITContract[[Ceiniogau fesul kWh]:[Ceiniogau fesul kWh]],0,,)</f>
        <v>3.9E-2</v>
      </c>
      <c r="AA25" s="76" cm="1">
        <f t="array" ref="AA25">_xlfn.XLOOKUP(1,(FITContract[[Dechrau Tariff ]:[Dechrau Tariff ]]&lt;=($B25+AA$6*$BA$1))*(FITContract[[Diwedd Tariff]:[Diwedd Tariff]]&gt;($B25+AA$6*$BA$1)),FITContract[[Ceiniogau fesul kWh]:[Ceiniogau fesul kWh]],0,,)</f>
        <v>3.9E-2</v>
      </c>
      <c r="AB25" s="76" cm="1">
        <f t="array" ref="AB25">_xlfn.XLOOKUP(1,(FITContract[[Dechrau Tariff ]:[Dechrau Tariff ]]&lt;=($B25+AB$6*$BA$1))*(FITContract[[Diwedd Tariff]:[Diwedd Tariff]]&gt;($B25+AB$6*$BA$1)),FITContract[[Ceiniogau fesul kWh]:[Ceiniogau fesul kWh]],0,,)</f>
        <v>3.9E-2</v>
      </c>
      <c r="AC25" s="76" cm="1">
        <f t="array" ref="AC25">_xlfn.XLOOKUP(1,(FITContract[[Dechrau Tariff ]:[Dechrau Tariff ]]&lt;=($B25+AC$6*$BA$1))*(FITContract[[Diwedd Tariff]:[Diwedd Tariff]]&gt;($B25+AC$6*$BA$1)),FITContract[[Ceiniogau fesul kWh]:[Ceiniogau fesul kWh]],0,,)</f>
        <v>3.9E-2</v>
      </c>
      <c r="AD25" s="76" cm="1">
        <f t="array" ref="AD25">_xlfn.XLOOKUP(1,(FITContract[[Dechrau Tariff ]:[Dechrau Tariff ]]&lt;=($B25+AD$6*$BA$1))*(FITContract[[Diwedd Tariff]:[Diwedd Tariff]]&gt;($B25+AD$6*$BA$1)),FITContract[[Ceiniogau fesul kWh]:[Ceiniogau fesul kWh]],0,,)</f>
        <v>3.9E-2</v>
      </c>
      <c r="AE25" s="76" cm="1">
        <f t="array" ref="AE25">_xlfn.XLOOKUP(1,(FITContract[[Dechrau Tariff ]:[Dechrau Tariff ]]&lt;=($B25+AE$6*$BA$1))*(FITContract[[Diwedd Tariff]:[Diwedd Tariff]]&gt;($B25+AE$6*$BA$1)),FITContract[[Ceiniogau fesul kWh]:[Ceiniogau fesul kWh]],0,,)</f>
        <v>3.9E-2</v>
      </c>
      <c r="AF25" s="76" cm="1">
        <f t="array" ref="AF25">_xlfn.XLOOKUP(1,(FITContract[[Dechrau Tariff ]:[Dechrau Tariff ]]&lt;=($B25+AF$6*$BA$1))*(FITContract[[Diwedd Tariff]:[Diwedd Tariff]]&gt;($B25+AF$6*$BA$1)),FITContract[[Ceiniogau fesul kWh]:[Ceiniogau fesul kWh]],0,,)</f>
        <v>3.9E-2</v>
      </c>
      <c r="AG25" s="76" cm="1">
        <f t="array" ref="AG25">_xlfn.XLOOKUP(1,(FITContract[[Dechrau Tariff ]:[Dechrau Tariff ]]&lt;=($B25+AG$6*$BA$1))*(FITContract[[Diwedd Tariff]:[Diwedd Tariff]]&gt;($B25+AG$6*$BA$1)),FITContract[[Ceiniogau fesul kWh]:[Ceiniogau fesul kWh]],0,,)</f>
        <v>3.9E-2</v>
      </c>
      <c r="AH25" s="76" cm="1">
        <f t="array" ref="AH25">_xlfn.XLOOKUP(1,(FITContract[[Dechrau Tariff ]:[Dechrau Tariff ]]&lt;=($B25+AH$6*$BA$1))*(FITContract[[Diwedd Tariff]:[Diwedd Tariff]]&gt;($B25+AH$6*$BA$1)),FITContract[[Ceiniogau fesul kWh]:[Ceiniogau fesul kWh]],0,,)</f>
        <v>3.9E-2</v>
      </c>
      <c r="AI25" s="76" cm="1">
        <f t="array" ref="AI25">_xlfn.XLOOKUP(1,(FITContract[[Dechrau Tariff ]:[Dechrau Tariff ]]&lt;=($B25+AI$6*$BA$1))*(FITContract[[Diwedd Tariff]:[Diwedd Tariff]]&gt;($B25+AI$6*$BA$1)),FITContract[[Ceiniogau fesul kWh]:[Ceiniogau fesul kWh]],0,,)</f>
        <v>3.9E-2</v>
      </c>
      <c r="AJ25" s="76" cm="1">
        <f t="array" ref="AJ25">_xlfn.XLOOKUP(1,(FITContract[[Dechrau Tariff ]:[Dechrau Tariff ]]&lt;=($B25+AJ$6*$BA$1))*(FITContract[[Diwedd Tariff]:[Diwedd Tariff]]&gt;($B25+AJ$6*$BA$1)),FITContract[[Ceiniogau fesul kWh]:[Ceiniogau fesul kWh]],0,,)</f>
        <v>3.9E-2</v>
      </c>
      <c r="AK25" s="76" cm="1">
        <f t="array" ref="AK25">_xlfn.XLOOKUP(1,(FITContract[[Dechrau Tariff ]:[Dechrau Tariff ]]&lt;=($B25+AK$6*$BA$1))*(FITContract[[Diwedd Tariff]:[Diwedd Tariff]]&gt;($B25+AK$6*$BA$1)),FITContract[[Ceiniogau fesul kWh]:[Ceiniogau fesul kWh]],0,,)</f>
        <v>3.9E-2</v>
      </c>
      <c r="AL25" s="76" cm="1">
        <f t="array" ref="AL25">_xlfn.XLOOKUP(1,(FITContract[[Dechrau Tariff ]:[Dechrau Tariff ]]&lt;=($B25+AL$6*$BA$1))*(FITContract[[Diwedd Tariff]:[Diwedd Tariff]]&gt;($B25+AL$6*$BA$1)),FITContract[[Ceiniogau fesul kWh]:[Ceiniogau fesul kWh]],0,,)</f>
        <v>3.9E-2</v>
      </c>
      <c r="AM25" s="76" cm="1">
        <f t="array" ref="AM25">_xlfn.XLOOKUP(1,(FITContract[[Dechrau Tariff ]:[Dechrau Tariff ]]&lt;=($B25+AM$6*$BA$1))*(FITContract[[Diwedd Tariff]:[Diwedd Tariff]]&gt;($B25+AM$6*$BA$1)),FITContract[[Ceiniogau fesul kWh]:[Ceiniogau fesul kWh]],0,,)</f>
        <v>3.9E-2</v>
      </c>
      <c r="AN25" s="76" cm="1">
        <f t="array" ref="AN25">_xlfn.XLOOKUP(1,(FITContract[[Dechrau Tariff ]:[Dechrau Tariff ]]&lt;=($B25+AN$6*$BA$1))*(FITContract[[Diwedd Tariff]:[Diwedd Tariff]]&gt;($B25+AN$6*$BA$1)),FITContract[[Ceiniogau fesul kWh]:[Ceiniogau fesul kWh]],0,,)</f>
        <v>3.9E-2</v>
      </c>
      <c r="AO25" s="76" cm="1">
        <f t="array" ref="AO25">_xlfn.XLOOKUP(1,(FITContract[[Dechrau Tariff ]:[Dechrau Tariff ]]&lt;=($B25+AO$6*$BA$1))*(FITContract[[Diwedd Tariff]:[Diwedd Tariff]]&gt;($B25+AO$6*$BA$1)),FITContract[[Ceiniogau fesul kWh]:[Ceiniogau fesul kWh]],0,,)</f>
        <v>3.9E-2</v>
      </c>
      <c r="AP25" s="76" cm="1">
        <f t="array" ref="AP25">_xlfn.XLOOKUP(1,(FITContract[[Dechrau Tariff ]:[Dechrau Tariff ]]&lt;=($B25+AP$6*$BA$1))*(FITContract[[Diwedd Tariff]:[Diwedd Tariff]]&gt;($B25+AP$6*$BA$1)),FITContract[[Ceiniogau fesul kWh]:[Ceiniogau fesul kWh]],0,,)</f>
        <v>3.9E-2</v>
      </c>
      <c r="AQ25" s="76" cm="1">
        <f t="array" ref="AQ25">_xlfn.XLOOKUP(1,(FITContract[[Dechrau Tariff ]:[Dechrau Tariff ]]&lt;=($B25+AQ$6*$BA$1))*(FITContract[[Diwedd Tariff]:[Diwedd Tariff]]&gt;($B25+AQ$6*$BA$1)),FITContract[[Ceiniogau fesul kWh]:[Ceiniogau fesul kWh]],0,,)</f>
        <v>3.9E-2</v>
      </c>
      <c r="AR25" s="76" cm="1">
        <f t="array" ref="AR25">_xlfn.XLOOKUP(1,(FITContract[[Dechrau Tariff ]:[Dechrau Tariff ]]&lt;=($B25+AR$6*$BA$1))*(FITContract[[Diwedd Tariff]:[Diwedd Tariff]]&gt;($B25+AR$6*$BA$1)),FITContract[[Ceiniogau fesul kWh]:[Ceiniogau fesul kWh]],0,,)</f>
        <v>3.9E-2</v>
      </c>
      <c r="AS25" s="76" cm="1">
        <f t="array" ref="AS25">_xlfn.XLOOKUP(1,(FITContract[[Dechrau Tariff ]:[Dechrau Tariff ]]&lt;=($B25+AS$6*$BA$1))*(FITContract[[Diwedd Tariff]:[Diwedd Tariff]]&gt;($B25+AS$6*$BA$1)),FITContract[[Ceiniogau fesul kWh]:[Ceiniogau fesul kWh]],0,,)</f>
        <v>3.9E-2</v>
      </c>
      <c r="AT25" s="76" cm="1">
        <f t="array" ref="AT25">_xlfn.XLOOKUP(1,(FITContract[[Dechrau Tariff ]:[Dechrau Tariff ]]&lt;=($B25+AT$6*$BA$1))*(FITContract[[Diwedd Tariff]:[Diwedd Tariff]]&gt;($B25+AT$6*$BA$1)),FITContract[[Ceiniogau fesul kWh]:[Ceiniogau fesul kWh]],0,,)</f>
        <v>3.9E-2</v>
      </c>
      <c r="AU25" s="76" cm="1">
        <f t="array" ref="AU25">_xlfn.XLOOKUP(1,(FITContract[[Dechrau Tariff ]:[Dechrau Tariff ]]&lt;=($B25+AU$6*$BA$1))*(FITContract[[Diwedd Tariff]:[Diwedd Tariff]]&gt;($B25+AU$6*$BA$1)),FITContract[[Ceiniogau fesul kWh]:[Ceiniogau fesul kWh]],0,,)</f>
        <v>3.9E-2</v>
      </c>
      <c r="AV25" s="76" cm="1">
        <f t="array" ref="AV25">_xlfn.XLOOKUP(1,(FITContract[[Dechrau Tariff ]:[Dechrau Tariff ]]&lt;=($B25+AV$6*$BA$1))*(FITContract[[Diwedd Tariff]:[Diwedd Tariff]]&gt;($B25+AV$6*$BA$1)),FITContract[[Ceiniogau fesul kWh]:[Ceiniogau fesul kWh]],0,,)</f>
        <v>3.9E-2</v>
      </c>
      <c r="AW25" s="76" cm="1">
        <f t="array" ref="AW25">_xlfn.XLOOKUP(1,(FITContract[[Dechrau Tariff ]:[Dechrau Tariff ]]&lt;=($B25+AW$6*$BA$1))*(FITContract[[Diwedd Tariff]:[Diwedd Tariff]]&gt;($B25+AW$6*$BA$1)),FITContract[[Ceiniogau fesul kWh]:[Ceiniogau fesul kWh]],0,,)</f>
        <v>3.9E-2</v>
      </c>
      <c r="AX25" s="76" cm="1">
        <f t="array" ref="AX25">_xlfn.XLOOKUP(1,(FITContract[[Dechrau Tariff ]:[Dechrau Tariff ]]&lt;=($B25+AX$6*$BA$1))*(FITContract[[Diwedd Tariff]:[Diwedd Tariff]]&gt;($B25+AX$6*$BA$1)),FITContract[[Ceiniogau fesul kWh]:[Ceiniogau fesul kWh]],0,,)</f>
        <v>3.9E-2</v>
      </c>
    </row>
    <row r="26" spans="2:50" x14ac:dyDescent="0.3">
      <c r="B26" s="30">
        <v>45311</v>
      </c>
      <c r="C26" s="76" cm="1">
        <f t="array" ref="C26">_xlfn.XLOOKUP(1,(FITContract[[Dechrau Tariff ]:[Dechrau Tariff ]]&lt;=($B26+C$6*$BA$1))*(FITContract[[Diwedd Tariff]:[Diwedd Tariff]]&gt;($B26+C$6*$BA$1)),FITContract[[Ceiniogau fesul kWh]:[Ceiniogau fesul kWh]],0,,)</f>
        <v>3.9E-2</v>
      </c>
      <c r="D26" s="76" cm="1">
        <f t="array" ref="D26">_xlfn.XLOOKUP(1,(FITContract[[Dechrau Tariff ]:[Dechrau Tariff ]]&lt;=($B26+D$6*$BA$1))*(FITContract[[Diwedd Tariff]:[Diwedd Tariff]]&gt;($B26+D$6*$BA$1)),FITContract[[Ceiniogau fesul kWh]:[Ceiniogau fesul kWh]],0,,)</f>
        <v>3.9E-2</v>
      </c>
      <c r="E26" s="76" cm="1">
        <f t="array" ref="E26">_xlfn.XLOOKUP(1,(FITContract[[Dechrau Tariff ]:[Dechrau Tariff ]]&lt;=($B26+E$6*$BA$1))*(FITContract[[Diwedd Tariff]:[Diwedd Tariff]]&gt;($B26+E$6*$BA$1)),FITContract[[Ceiniogau fesul kWh]:[Ceiniogau fesul kWh]],0,,)</f>
        <v>3.9E-2</v>
      </c>
      <c r="F26" s="76" cm="1">
        <f t="array" ref="F26">_xlfn.XLOOKUP(1,(FITContract[[Dechrau Tariff ]:[Dechrau Tariff ]]&lt;=($B26+F$6*$BA$1))*(FITContract[[Diwedd Tariff]:[Diwedd Tariff]]&gt;($B26+F$6*$BA$1)),FITContract[[Ceiniogau fesul kWh]:[Ceiniogau fesul kWh]],0,,)</f>
        <v>3.9E-2</v>
      </c>
      <c r="G26" s="76" cm="1">
        <f t="array" ref="G26">_xlfn.XLOOKUP(1,(FITContract[[Dechrau Tariff ]:[Dechrau Tariff ]]&lt;=($B26+G$6*$BA$1))*(FITContract[[Diwedd Tariff]:[Diwedd Tariff]]&gt;($B26+G$6*$BA$1)),FITContract[[Ceiniogau fesul kWh]:[Ceiniogau fesul kWh]],0,,)</f>
        <v>3.9E-2</v>
      </c>
      <c r="H26" s="76" cm="1">
        <f t="array" ref="H26">_xlfn.XLOOKUP(1,(FITContract[[Dechrau Tariff ]:[Dechrau Tariff ]]&lt;=($B26+H$6*$BA$1))*(FITContract[[Diwedd Tariff]:[Diwedd Tariff]]&gt;($B26+H$6*$BA$1)),FITContract[[Ceiniogau fesul kWh]:[Ceiniogau fesul kWh]],0,,)</f>
        <v>3.9E-2</v>
      </c>
      <c r="I26" s="76" cm="1">
        <f t="array" ref="I26">_xlfn.XLOOKUP(1,(FITContract[[Dechrau Tariff ]:[Dechrau Tariff ]]&lt;=($B26+I$6*$BA$1))*(FITContract[[Diwedd Tariff]:[Diwedd Tariff]]&gt;($B26+I$6*$BA$1)),FITContract[[Ceiniogau fesul kWh]:[Ceiniogau fesul kWh]],0,,)</f>
        <v>3.9E-2</v>
      </c>
      <c r="J26" s="76" cm="1">
        <f t="array" ref="J26">_xlfn.XLOOKUP(1,(FITContract[[Dechrau Tariff ]:[Dechrau Tariff ]]&lt;=($B26+J$6*$BA$1))*(FITContract[[Diwedd Tariff]:[Diwedd Tariff]]&gt;($B26+J$6*$BA$1)),FITContract[[Ceiniogau fesul kWh]:[Ceiniogau fesul kWh]],0,,)</f>
        <v>3.9E-2</v>
      </c>
      <c r="K26" s="76" cm="1">
        <f t="array" ref="K26">_xlfn.XLOOKUP(1,(FITContract[[Dechrau Tariff ]:[Dechrau Tariff ]]&lt;=($B26+K$6*$BA$1))*(FITContract[[Diwedd Tariff]:[Diwedd Tariff]]&gt;($B26+K$6*$BA$1)),FITContract[[Ceiniogau fesul kWh]:[Ceiniogau fesul kWh]],0,,)</f>
        <v>3.9E-2</v>
      </c>
      <c r="L26" s="76" cm="1">
        <f t="array" ref="L26">_xlfn.XLOOKUP(1,(FITContract[[Dechrau Tariff ]:[Dechrau Tariff ]]&lt;=($B26+L$6*$BA$1))*(FITContract[[Diwedd Tariff]:[Diwedd Tariff]]&gt;($B26+L$6*$BA$1)),FITContract[[Ceiniogau fesul kWh]:[Ceiniogau fesul kWh]],0,,)</f>
        <v>3.9E-2</v>
      </c>
      <c r="M26" s="76" cm="1">
        <f t="array" ref="M26">_xlfn.XLOOKUP(1,(FITContract[[Dechrau Tariff ]:[Dechrau Tariff ]]&lt;=($B26+M$6*$BA$1))*(FITContract[[Diwedd Tariff]:[Diwedd Tariff]]&gt;($B26+M$6*$BA$1)),FITContract[[Ceiniogau fesul kWh]:[Ceiniogau fesul kWh]],0,,)</f>
        <v>3.9E-2</v>
      </c>
      <c r="N26" s="76" cm="1">
        <f t="array" ref="N26">_xlfn.XLOOKUP(1,(FITContract[[Dechrau Tariff ]:[Dechrau Tariff ]]&lt;=($B26+N$6*$BA$1))*(FITContract[[Diwedd Tariff]:[Diwedd Tariff]]&gt;($B26+N$6*$BA$1)),FITContract[[Ceiniogau fesul kWh]:[Ceiniogau fesul kWh]],0,,)</f>
        <v>3.9E-2</v>
      </c>
      <c r="O26" s="76" cm="1">
        <f t="array" ref="O26">_xlfn.XLOOKUP(1,(FITContract[[Dechrau Tariff ]:[Dechrau Tariff ]]&lt;=($B26+O$6*$BA$1))*(FITContract[[Diwedd Tariff]:[Diwedd Tariff]]&gt;($B26+O$6*$BA$1)),FITContract[[Ceiniogau fesul kWh]:[Ceiniogau fesul kWh]],0,,)</f>
        <v>3.9E-2</v>
      </c>
      <c r="P26" s="76" cm="1">
        <f t="array" ref="P26">_xlfn.XLOOKUP(1,(FITContract[[Dechrau Tariff ]:[Dechrau Tariff ]]&lt;=($B26+P$6*$BA$1))*(FITContract[[Diwedd Tariff]:[Diwedd Tariff]]&gt;($B26+P$6*$BA$1)),FITContract[[Ceiniogau fesul kWh]:[Ceiniogau fesul kWh]],0,,)</f>
        <v>3.9E-2</v>
      </c>
      <c r="Q26" s="76" cm="1">
        <f t="array" ref="Q26">_xlfn.XLOOKUP(1,(FITContract[[Dechrau Tariff ]:[Dechrau Tariff ]]&lt;=($B26+Q$6*$BA$1))*(FITContract[[Diwedd Tariff]:[Diwedd Tariff]]&gt;($B26+Q$6*$BA$1)),FITContract[[Ceiniogau fesul kWh]:[Ceiniogau fesul kWh]],0,,)</f>
        <v>3.9E-2</v>
      </c>
      <c r="R26" s="76" cm="1">
        <f t="array" ref="R26">_xlfn.XLOOKUP(1,(FITContract[[Dechrau Tariff ]:[Dechrau Tariff ]]&lt;=($B26+R$6*$BA$1))*(FITContract[[Diwedd Tariff]:[Diwedd Tariff]]&gt;($B26+R$6*$BA$1)),FITContract[[Ceiniogau fesul kWh]:[Ceiniogau fesul kWh]],0,,)</f>
        <v>3.9E-2</v>
      </c>
      <c r="S26" s="76" cm="1">
        <f t="array" ref="S26">_xlfn.XLOOKUP(1,(FITContract[[Dechrau Tariff ]:[Dechrau Tariff ]]&lt;=($B26+S$6*$BA$1))*(FITContract[[Diwedd Tariff]:[Diwedd Tariff]]&gt;($B26+S$6*$BA$1)),FITContract[[Ceiniogau fesul kWh]:[Ceiniogau fesul kWh]],0,,)</f>
        <v>3.9E-2</v>
      </c>
      <c r="T26" s="76" cm="1">
        <f t="array" ref="T26">_xlfn.XLOOKUP(1,(FITContract[[Dechrau Tariff ]:[Dechrau Tariff ]]&lt;=($B26+T$6*$BA$1))*(FITContract[[Diwedd Tariff]:[Diwedd Tariff]]&gt;($B26+T$6*$BA$1)),FITContract[[Ceiniogau fesul kWh]:[Ceiniogau fesul kWh]],0,,)</f>
        <v>3.9E-2</v>
      </c>
      <c r="U26" s="76" cm="1">
        <f t="array" ref="U26">_xlfn.XLOOKUP(1,(FITContract[[Dechrau Tariff ]:[Dechrau Tariff ]]&lt;=($B26+U$6*$BA$1))*(FITContract[[Diwedd Tariff]:[Diwedd Tariff]]&gt;($B26+U$6*$BA$1)),FITContract[[Ceiniogau fesul kWh]:[Ceiniogau fesul kWh]],0,,)</f>
        <v>3.9E-2</v>
      </c>
      <c r="V26" s="76" cm="1">
        <f t="array" ref="V26">_xlfn.XLOOKUP(1,(FITContract[[Dechrau Tariff ]:[Dechrau Tariff ]]&lt;=($B26+V$6*$BA$1))*(FITContract[[Diwedd Tariff]:[Diwedd Tariff]]&gt;($B26+V$6*$BA$1)),FITContract[[Ceiniogau fesul kWh]:[Ceiniogau fesul kWh]],0,,)</f>
        <v>3.9E-2</v>
      </c>
      <c r="W26" s="76" cm="1">
        <f t="array" ref="W26">_xlfn.XLOOKUP(1,(FITContract[[Dechrau Tariff ]:[Dechrau Tariff ]]&lt;=($B26+W$6*$BA$1))*(FITContract[[Diwedd Tariff]:[Diwedd Tariff]]&gt;($B26+W$6*$BA$1)),FITContract[[Ceiniogau fesul kWh]:[Ceiniogau fesul kWh]],0,,)</f>
        <v>3.9E-2</v>
      </c>
      <c r="X26" s="76" cm="1">
        <f t="array" ref="X26">_xlfn.XLOOKUP(1,(FITContract[[Dechrau Tariff ]:[Dechrau Tariff ]]&lt;=($B26+X$6*$BA$1))*(FITContract[[Diwedd Tariff]:[Diwedd Tariff]]&gt;($B26+X$6*$BA$1)),FITContract[[Ceiniogau fesul kWh]:[Ceiniogau fesul kWh]],0,,)</f>
        <v>3.9E-2</v>
      </c>
      <c r="Y26" s="76" cm="1">
        <f t="array" ref="Y26">_xlfn.XLOOKUP(1,(FITContract[[Dechrau Tariff ]:[Dechrau Tariff ]]&lt;=($B26+Y$6*$BA$1))*(FITContract[[Diwedd Tariff]:[Diwedd Tariff]]&gt;($B26+Y$6*$BA$1)),FITContract[[Ceiniogau fesul kWh]:[Ceiniogau fesul kWh]],0,,)</f>
        <v>3.9E-2</v>
      </c>
      <c r="Z26" s="76" cm="1">
        <f t="array" ref="Z26">_xlfn.XLOOKUP(1,(FITContract[[Dechrau Tariff ]:[Dechrau Tariff ]]&lt;=($B26+Z$6*$BA$1))*(FITContract[[Diwedd Tariff]:[Diwedd Tariff]]&gt;($B26+Z$6*$BA$1)),FITContract[[Ceiniogau fesul kWh]:[Ceiniogau fesul kWh]],0,,)</f>
        <v>3.9E-2</v>
      </c>
      <c r="AA26" s="76" cm="1">
        <f t="array" ref="AA26">_xlfn.XLOOKUP(1,(FITContract[[Dechrau Tariff ]:[Dechrau Tariff ]]&lt;=($B26+AA$6*$BA$1))*(FITContract[[Diwedd Tariff]:[Diwedd Tariff]]&gt;($B26+AA$6*$BA$1)),FITContract[[Ceiniogau fesul kWh]:[Ceiniogau fesul kWh]],0,,)</f>
        <v>3.9E-2</v>
      </c>
      <c r="AB26" s="76" cm="1">
        <f t="array" ref="AB26">_xlfn.XLOOKUP(1,(FITContract[[Dechrau Tariff ]:[Dechrau Tariff ]]&lt;=($B26+AB$6*$BA$1))*(FITContract[[Diwedd Tariff]:[Diwedd Tariff]]&gt;($B26+AB$6*$BA$1)),FITContract[[Ceiniogau fesul kWh]:[Ceiniogau fesul kWh]],0,,)</f>
        <v>3.9E-2</v>
      </c>
      <c r="AC26" s="76" cm="1">
        <f t="array" ref="AC26">_xlfn.XLOOKUP(1,(FITContract[[Dechrau Tariff ]:[Dechrau Tariff ]]&lt;=($B26+AC$6*$BA$1))*(FITContract[[Diwedd Tariff]:[Diwedd Tariff]]&gt;($B26+AC$6*$BA$1)),FITContract[[Ceiniogau fesul kWh]:[Ceiniogau fesul kWh]],0,,)</f>
        <v>3.9E-2</v>
      </c>
      <c r="AD26" s="76" cm="1">
        <f t="array" ref="AD26">_xlfn.XLOOKUP(1,(FITContract[[Dechrau Tariff ]:[Dechrau Tariff ]]&lt;=($B26+AD$6*$BA$1))*(FITContract[[Diwedd Tariff]:[Diwedd Tariff]]&gt;($B26+AD$6*$BA$1)),FITContract[[Ceiniogau fesul kWh]:[Ceiniogau fesul kWh]],0,,)</f>
        <v>3.9E-2</v>
      </c>
      <c r="AE26" s="76" cm="1">
        <f t="array" ref="AE26">_xlfn.XLOOKUP(1,(FITContract[[Dechrau Tariff ]:[Dechrau Tariff ]]&lt;=($B26+AE$6*$BA$1))*(FITContract[[Diwedd Tariff]:[Diwedd Tariff]]&gt;($B26+AE$6*$BA$1)),FITContract[[Ceiniogau fesul kWh]:[Ceiniogau fesul kWh]],0,,)</f>
        <v>3.9E-2</v>
      </c>
      <c r="AF26" s="76" cm="1">
        <f t="array" ref="AF26">_xlfn.XLOOKUP(1,(FITContract[[Dechrau Tariff ]:[Dechrau Tariff ]]&lt;=($B26+AF$6*$BA$1))*(FITContract[[Diwedd Tariff]:[Diwedd Tariff]]&gt;($B26+AF$6*$BA$1)),FITContract[[Ceiniogau fesul kWh]:[Ceiniogau fesul kWh]],0,,)</f>
        <v>3.9E-2</v>
      </c>
      <c r="AG26" s="76" cm="1">
        <f t="array" ref="AG26">_xlfn.XLOOKUP(1,(FITContract[[Dechrau Tariff ]:[Dechrau Tariff ]]&lt;=($B26+AG$6*$BA$1))*(FITContract[[Diwedd Tariff]:[Diwedd Tariff]]&gt;($B26+AG$6*$BA$1)),FITContract[[Ceiniogau fesul kWh]:[Ceiniogau fesul kWh]],0,,)</f>
        <v>3.9E-2</v>
      </c>
      <c r="AH26" s="76" cm="1">
        <f t="array" ref="AH26">_xlfn.XLOOKUP(1,(FITContract[[Dechrau Tariff ]:[Dechrau Tariff ]]&lt;=($B26+AH$6*$BA$1))*(FITContract[[Diwedd Tariff]:[Diwedd Tariff]]&gt;($B26+AH$6*$BA$1)),FITContract[[Ceiniogau fesul kWh]:[Ceiniogau fesul kWh]],0,,)</f>
        <v>3.9E-2</v>
      </c>
      <c r="AI26" s="76" cm="1">
        <f t="array" ref="AI26">_xlfn.XLOOKUP(1,(FITContract[[Dechrau Tariff ]:[Dechrau Tariff ]]&lt;=($B26+AI$6*$BA$1))*(FITContract[[Diwedd Tariff]:[Diwedd Tariff]]&gt;($B26+AI$6*$BA$1)),FITContract[[Ceiniogau fesul kWh]:[Ceiniogau fesul kWh]],0,,)</f>
        <v>3.9E-2</v>
      </c>
      <c r="AJ26" s="76" cm="1">
        <f t="array" ref="AJ26">_xlfn.XLOOKUP(1,(FITContract[[Dechrau Tariff ]:[Dechrau Tariff ]]&lt;=($B26+AJ$6*$BA$1))*(FITContract[[Diwedd Tariff]:[Diwedd Tariff]]&gt;($B26+AJ$6*$BA$1)),FITContract[[Ceiniogau fesul kWh]:[Ceiniogau fesul kWh]],0,,)</f>
        <v>3.9E-2</v>
      </c>
      <c r="AK26" s="76" cm="1">
        <f t="array" ref="AK26">_xlfn.XLOOKUP(1,(FITContract[[Dechrau Tariff ]:[Dechrau Tariff ]]&lt;=($B26+AK$6*$BA$1))*(FITContract[[Diwedd Tariff]:[Diwedd Tariff]]&gt;($B26+AK$6*$BA$1)),FITContract[[Ceiniogau fesul kWh]:[Ceiniogau fesul kWh]],0,,)</f>
        <v>3.9E-2</v>
      </c>
      <c r="AL26" s="76" cm="1">
        <f t="array" ref="AL26">_xlfn.XLOOKUP(1,(FITContract[[Dechrau Tariff ]:[Dechrau Tariff ]]&lt;=($B26+AL$6*$BA$1))*(FITContract[[Diwedd Tariff]:[Diwedd Tariff]]&gt;($B26+AL$6*$BA$1)),FITContract[[Ceiniogau fesul kWh]:[Ceiniogau fesul kWh]],0,,)</f>
        <v>3.9E-2</v>
      </c>
      <c r="AM26" s="76" cm="1">
        <f t="array" ref="AM26">_xlfn.XLOOKUP(1,(FITContract[[Dechrau Tariff ]:[Dechrau Tariff ]]&lt;=($B26+AM$6*$BA$1))*(FITContract[[Diwedd Tariff]:[Diwedd Tariff]]&gt;($B26+AM$6*$BA$1)),FITContract[[Ceiniogau fesul kWh]:[Ceiniogau fesul kWh]],0,,)</f>
        <v>3.9E-2</v>
      </c>
      <c r="AN26" s="76" cm="1">
        <f t="array" ref="AN26">_xlfn.XLOOKUP(1,(FITContract[[Dechrau Tariff ]:[Dechrau Tariff ]]&lt;=($B26+AN$6*$BA$1))*(FITContract[[Diwedd Tariff]:[Diwedd Tariff]]&gt;($B26+AN$6*$BA$1)),FITContract[[Ceiniogau fesul kWh]:[Ceiniogau fesul kWh]],0,,)</f>
        <v>3.9E-2</v>
      </c>
      <c r="AO26" s="76" cm="1">
        <f t="array" ref="AO26">_xlfn.XLOOKUP(1,(FITContract[[Dechrau Tariff ]:[Dechrau Tariff ]]&lt;=($B26+AO$6*$BA$1))*(FITContract[[Diwedd Tariff]:[Diwedd Tariff]]&gt;($B26+AO$6*$BA$1)),FITContract[[Ceiniogau fesul kWh]:[Ceiniogau fesul kWh]],0,,)</f>
        <v>3.9E-2</v>
      </c>
      <c r="AP26" s="76" cm="1">
        <f t="array" ref="AP26">_xlfn.XLOOKUP(1,(FITContract[[Dechrau Tariff ]:[Dechrau Tariff ]]&lt;=($B26+AP$6*$BA$1))*(FITContract[[Diwedd Tariff]:[Diwedd Tariff]]&gt;($B26+AP$6*$BA$1)),FITContract[[Ceiniogau fesul kWh]:[Ceiniogau fesul kWh]],0,,)</f>
        <v>3.9E-2</v>
      </c>
      <c r="AQ26" s="76" cm="1">
        <f t="array" ref="AQ26">_xlfn.XLOOKUP(1,(FITContract[[Dechrau Tariff ]:[Dechrau Tariff ]]&lt;=($B26+AQ$6*$BA$1))*(FITContract[[Diwedd Tariff]:[Diwedd Tariff]]&gt;($B26+AQ$6*$BA$1)),FITContract[[Ceiniogau fesul kWh]:[Ceiniogau fesul kWh]],0,,)</f>
        <v>3.9E-2</v>
      </c>
      <c r="AR26" s="76" cm="1">
        <f t="array" ref="AR26">_xlfn.XLOOKUP(1,(FITContract[[Dechrau Tariff ]:[Dechrau Tariff ]]&lt;=($B26+AR$6*$BA$1))*(FITContract[[Diwedd Tariff]:[Diwedd Tariff]]&gt;($B26+AR$6*$BA$1)),FITContract[[Ceiniogau fesul kWh]:[Ceiniogau fesul kWh]],0,,)</f>
        <v>3.9E-2</v>
      </c>
      <c r="AS26" s="76" cm="1">
        <f t="array" ref="AS26">_xlfn.XLOOKUP(1,(FITContract[[Dechrau Tariff ]:[Dechrau Tariff ]]&lt;=($B26+AS$6*$BA$1))*(FITContract[[Diwedd Tariff]:[Diwedd Tariff]]&gt;($B26+AS$6*$BA$1)),FITContract[[Ceiniogau fesul kWh]:[Ceiniogau fesul kWh]],0,,)</f>
        <v>3.9E-2</v>
      </c>
      <c r="AT26" s="76" cm="1">
        <f t="array" ref="AT26">_xlfn.XLOOKUP(1,(FITContract[[Dechrau Tariff ]:[Dechrau Tariff ]]&lt;=($B26+AT$6*$BA$1))*(FITContract[[Diwedd Tariff]:[Diwedd Tariff]]&gt;($B26+AT$6*$BA$1)),FITContract[[Ceiniogau fesul kWh]:[Ceiniogau fesul kWh]],0,,)</f>
        <v>3.9E-2</v>
      </c>
      <c r="AU26" s="76" cm="1">
        <f t="array" ref="AU26">_xlfn.XLOOKUP(1,(FITContract[[Dechrau Tariff ]:[Dechrau Tariff ]]&lt;=($B26+AU$6*$BA$1))*(FITContract[[Diwedd Tariff]:[Diwedd Tariff]]&gt;($B26+AU$6*$BA$1)),FITContract[[Ceiniogau fesul kWh]:[Ceiniogau fesul kWh]],0,,)</f>
        <v>3.9E-2</v>
      </c>
      <c r="AV26" s="76" cm="1">
        <f t="array" ref="AV26">_xlfn.XLOOKUP(1,(FITContract[[Dechrau Tariff ]:[Dechrau Tariff ]]&lt;=($B26+AV$6*$BA$1))*(FITContract[[Diwedd Tariff]:[Diwedd Tariff]]&gt;($B26+AV$6*$BA$1)),FITContract[[Ceiniogau fesul kWh]:[Ceiniogau fesul kWh]],0,,)</f>
        <v>3.9E-2</v>
      </c>
      <c r="AW26" s="76" cm="1">
        <f t="array" ref="AW26">_xlfn.XLOOKUP(1,(FITContract[[Dechrau Tariff ]:[Dechrau Tariff ]]&lt;=($B26+AW$6*$BA$1))*(FITContract[[Diwedd Tariff]:[Diwedd Tariff]]&gt;($B26+AW$6*$BA$1)),FITContract[[Ceiniogau fesul kWh]:[Ceiniogau fesul kWh]],0,,)</f>
        <v>3.9E-2</v>
      </c>
      <c r="AX26" s="76" cm="1">
        <f t="array" ref="AX26">_xlfn.XLOOKUP(1,(FITContract[[Dechrau Tariff ]:[Dechrau Tariff ]]&lt;=($B26+AX$6*$BA$1))*(FITContract[[Diwedd Tariff]:[Diwedd Tariff]]&gt;($B26+AX$6*$BA$1)),FITContract[[Ceiniogau fesul kWh]:[Ceiniogau fesul kWh]],0,,)</f>
        <v>3.9E-2</v>
      </c>
    </row>
    <row r="27" spans="2:50" x14ac:dyDescent="0.3">
      <c r="B27" s="30">
        <v>45312</v>
      </c>
      <c r="C27" s="76" cm="1">
        <f t="array" ref="C27">_xlfn.XLOOKUP(1,(FITContract[[Dechrau Tariff ]:[Dechrau Tariff ]]&lt;=($B27+C$6*$BA$1))*(FITContract[[Diwedd Tariff]:[Diwedd Tariff]]&gt;($B27+C$6*$BA$1)),FITContract[[Ceiniogau fesul kWh]:[Ceiniogau fesul kWh]],0,,)</f>
        <v>3.9E-2</v>
      </c>
      <c r="D27" s="76" cm="1">
        <f t="array" ref="D27">_xlfn.XLOOKUP(1,(FITContract[[Dechrau Tariff ]:[Dechrau Tariff ]]&lt;=($B27+D$6*$BA$1))*(FITContract[[Diwedd Tariff]:[Diwedd Tariff]]&gt;($B27+D$6*$BA$1)),FITContract[[Ceiniogau fesul kWh]:[Ceiniogau fesul kWh]],0,,)</f>
        <v>3.9E-2</v>
      </c>
      <c r="E27" s="76" cm="1">
        <f t="array" ref="E27">_xlfn.XLOOKUP(1,(FITContract[[Dechrau Tariff ]:[Dechrau Tariff ]]&lt;=($B27+E$6*$BA$1))*(FITContract[[Diwedd Tariff]:[Diwedd Tariff]]&gt;($B27+E$6*$BA$1)),FITContract[[Ceiniogau fesul kWh]:[Ceiniogau fesul kWh]],0,,)</f>
        <v>3.9E-2</v>
      </c>
      <c r="F27" s="76" cm="1">
        <f t="array" ref="F27">_xlfn.XLOOKUP(1,(FITContract[[Dechrau Tariff ]:[Dechrau Tariff ]]&lt;=($B27+F$6*$BA$1))*(FITContract[[Diwedd Tariff]:[Diwedd Tariff]]&gt;($B27+F$6*$BA$1)),FITContract[[Ceiniogau fesul kWh]:[Ceiniogau fesul kWh]],0,,)</f>
        <v>3.9E-2</v>
      </c>
      <c r="G27" s="76" cm="1">
        <f t="array" ref="G27">_xlfn.XLOOKUP(1,(FITContract[[Dechrau Tariff ]:[Dechrau Tariff ]]&lt;=($B27+G$6*$BA$1))*(FITContract[[Diwedd Tariff]:[Diwedd Tariff]]&gt;($B27+G$6*$BA$1)),FITContract[[Ceiniogau fesul kWh]:[Ceiniogau fesul kWh]],0,,)</f>
        <v>3.9E-2</v>
      </c>
      <c r="H27" s="76" cm="1">
        <f t="array" ref="H27">_xlfn.XLOOKUP(1,(FITContract[[Dechrau Tariff ]:[Dechrau Tariff ]]&lt;=($B27+H$6*$BA$1))*(FITContract[[Diwedd Tariff]:[Diwedd Tariff]]&gt;($B27+H$6*$BA$1)),FITContract[[Ceiniogau fesul kWh]:[Ceiniogau fesul kWh]],0,,)</f>
        <v>3.9E-2</v>
      </c>
      <c r="I27" s="76" cm="1">
        <f t="array" ref="I27">_xlfn.XLOOKUP(1,(FITContract[[Dechrau Tariff ]:[Dechrau Tariff ]]&lt;=($B27+I$6*$BA$1))*(FITContract[[Diwedd Tariff]:[Diwedd Tariff]]&gt;($B27+I$6*$BA$1)),FITContract[[Ceiniogau fesul kWh]:[Ceiniogau fesul kWh]],0,,)</f>
        <v>3.9E-2</v>
      </c>
      <c r="J27" s="76" cm="1">
        <f t="array" ref="J27">_xlfn.XLOOKUP(1,(FITContract[[Dechrau Tariff ]:[Dechrau Tariff ]]&lt;=($B27+J$6*$BA$1))*(FITContract[[Diwedd Tariff]:[Diwedd Tariff]]&gt;($B27+J$6*$BA$1)),FITContract[[Ceiniogau fesul kWh]:[Ceiniogau fesul kWh]],0,,)</f>
        <v>3.9E-2</v>
      </c>
      <c r="K27" s="76" cm="1">
        <f t="array" ref="K27">_xlfn.XLOOKUP(1,(FITContract[[Dechrau Tariff ]:[Dechrau Tariff ]]&lt;=($B27+K$6*$BA$1))*(FITContract[[Diwedd Tariff]:[Diwedd Tariff]]&gt;($B27+K$6*$BA$1)),FITContract[[Ceiniogau fesul kWh]:[Ceiniogau fesul kWh]],0,,)</f>
        <v>3.9E-2</v>
      </c>
      <c r="L27" s="76" cm="1">
        <f t="array" ref="L27">_xlfn.XLOOKUP(1,(FITContract[[Dechrau Tariff ]:[Dechrau Tariff ]]&lt;=($B27+L$6*$BA$1))*(FITContract[[Diwedd Tariff]:[Diwedd Tariff]]&gt;($B27+L$6*$BA$1)),FITContract[[Ceiniogau fesul kWh]:[Ceiniogau fesul kWh]],0,,)</f>
        <v>3.9E-2</v>
      </c>
      <c r="M27" s="76" cm="1">
        <f t="array" ref="M27">_xlfn.XLOOKUP(1,(FITContract[[Dechrau Tariff ]:[Dechrau Tariff ]]&lt;=($B27+M$6*$BA$1))*(FITContract[[Diwedd Tariff]:[Diwedd Tariff]]&gt;($B27+M$6*$BA$1)),FITContract[[Ceiniogau fesul kWh]:[Ceiniogau fesul kWh]],0,,)</f>
        <v>3.9E-2</v>
      </c>
      <c r="N27" s="76" cm="1">
        <f t="array" ref="N27">_xlfn.XLOOKUP(1,(FITContract[[Dechrau Tariff ]:[Dechrau Tariff ]]&lt;=($B27+N$6*$BA$1))*(FITContract[[Diwedd Tariff]:[Diwedd Tariff]]&gt;($B27+N$6*$BA$1)),FITContract[[Ceiniogau fesul kWh]:[Ceiniogau fesul kWh]],0,,)</f>
        <v>3.9E-2</v>
      </c>
      <c r="O27" s="76" cm="1">
        <f t="array" ref="O27">_xlfn.XLOOKUP(1,(FITContract[[Dechrau Tariff ]:[Dechrau Tariff ]]&lt;=($B27+O$6*$BA$1))*(FITContract[[Diwedd Tariff]:[Diwedd Tariff]]&gt;($B27+O$6*$BA$1)),FITContract[[Ceiniogau fesul kWh]:[Ceiniogau fesul kWh]],0,,)</f>
        <v>3.9E-2</v>
      </c>
      <c r="P27" s="76" cm="1">
        <f t="array" ref="P27">_xlfn.XLOOKUP(1,(FITContract[[Dechrau Tariff ]:[Dechrau Tariff ]]&lt;=($B27+P$6*$BA$1))*(FITContract[[Diwedd Tariff]:[Diwedd Tariff]]&gt;($B27+P$6*$BA$1)),FITContract[[Ceiniogau fesul kWh]:[Ceiniogau fesul kWh]],0,,)</f>
        <v>3.9E-2</v>
      </c>
      <c r="Q27" s="76" cm="1">
        <f t="array" ref="Q27">_xlfn.XLOOKUP(1,(FITContract[[Dechrau Tariff ]:[Dechrau Tariff ]]&lt;=($B27+Q$6*$BA$1))*(FITContract[[Diwedd Tariff]:[Diwedd Tariff]]&gt;($B27+Q$6*$BA$1)),FITContract[[Ceiniogau fesul kWh]:[Ceiniogau fesul kWh]],0,,)</f>
        <v>3.9E-2</v>
      </c>
      <c r="R27" s="76" cm="1">
        <f t="array" ref="R27">_xlfn.XLOOKUP(1,(FITContract[[Dechrau Tariff ]:[Dechrau Tariff ]]&lt;=($B27+R$6*$BA$1))*(FITContract[[Diwedd Tariff]:[Diwedd Tariff]]&gt;($B27+R$6*$BA$1)),FITContract[[Ceiniogau fesul kWh]:[Ceiniogau fesul kWh]],0,,)</f>
        <v>3.9E-2</v>
      </c>
      <c r="S27" s="76" cm="1">
        <f t="array" ref="S27">_xlfn.XLOOKUP(1,(FITContract[[Dechrau Tariff ]:[Dechrau Tariff ]]&lt;=($B27+S$6*$BA$1))*(FITContract[[Diwedd Tariff]:[Diwedd Tariff]]&gt;($B27+S$6*$BA$1)),FITContract[[Ceiniogau fesul kWh]:[Ceiniogau fesul kWh]],0,,)</f>
        <v>3.9E-2</v>
      </c>
      <c r="T27" s="76" cm="1">
        <f t="array" ref="T27">_xlfn.XLOOKUP(1,(FITContract[[Dechrau Tariff ]:[Dechrau Tariff ]]&lt;=($B27+T$6*$BA$1))*(FITContract[[Diwedd Tariff]:[Diwedd Tariff]]&gt;($B27+T$6*$BA$1)),FITContract[[Ceiniogau fesul kWh]:[Ceiniogau fesul kWh]],0,,)</f>
        <v>3.9E-2</v>
      </c>
      <c r="U27" s="76" cm="1">
        <f t="array" ref="U27">_xlfn.XLOOKUP(1,(FITContract[[Dechrau Tariff ]:[Dechrau Tariff ]]&lt;=($B27+U$6*$BA$1))*(FITContract[[Diwedd Tariff]:[Diwedd Tariff]]&gt;($B27+U$6*$BA$1)),FITContract[[Ceiniogau fesul kWh]:[Ceiniogau fesul kWh]],0,,)</f>
        <v>3.9E-2</v>
      </c>
      <c r="V27" s="76" cm="1">
        <f t="array" ref="V27">_xlfn.XLOOKUP(1,(FITContract[[Dechrau Tariff ]:[Dechrau Tariff ]]&lt;=($B27+V$6*$BA$1))*(FITContract[[Diwedd Tariff]:[Diwedd Tariff]]&gt;($B27+V$6*$BA$1)),FITContract[[Ceiniogau fesul kWh]:[Ceiniogau fesul kWh]],0,,)</f>
        <v>3.9E-2</v>
      </c>
      <c r="W27" s="76" cm="1">
        <f t="array" ref="W27">_xlfn.XLOOKUP(1,(FITContract[[Dechrau Tariff ]:[Dechrau Tariff ]]&lt;=($B27+W$6*$BA$1))*(FITContract[[Diwedd Tariff]:[Diwedd Tariff]]&gt;($B27+W$6*$BA$1)),FITContract[[Ceiniogau fesul kWh]:[Ceiniogau fesul kWh]],0,,)</f>
        <v>3.9E-2</v>
      </c>
      <c r="X27" s="76" cm="1">
        <f t="array" ref="X27">_xlfn.XLOOKUP(1,(FITContract[[Dechrau Tariff ]:[Dechrau Tariff ]]&lt;=($B27+X$6*$BA$1))*(FITContract[[Diwedd Tariff]:[Diwedd Tariff]]&gt;($B27+X$6*$BA$1)),FITContract[[Ceiniogau fesul kWh]:[Ceiniogau fesul kWh]],0,,)</f>
        <v>3.9E-2</v>
      </c>
      <c r="Y27" s="76" cm="1">
        <f t="array" ref="Y27">_xlfn.XLOOKUP(1,(FITContract[[Dechrau Tariff ]:[Dechrau Tariff ]]&lt;=($B27+Y$6*$BA$1))*(FITContract[[Diwedd Tariff]:[Diwedd Tariff]]&gt;($B27+Y$6*$BA$1)),FITContract[[Ceiniogau fesul kWh]:[Ceiniogau fesul kWh]],0,,)</f>
        <v>3.9E-2</v>
      </c>
      <c r="Z27" s="76" cm="1">
        <f t="array" ref="Z27">_xlfn.XLOOKUP(1,(FITContract[[Dechrau Tariff ]:[Dechrau Tariff ]]&lt;=($B27+Z$6*$BA$1))*(FITContract[[Diwedd Tariff]:[Diwedd Tariff]]&gt;($B27+Z$6*$BA$1)),FITContract[[Ceiniogau fesul kWh]:[Ceiniogau fesul kWh]],0,,)</f>
        <v>3.9E-2</v>
      </c>
      <c r="AA27" s="76" cm="1">
        <f t="array" ref="AA27">_xlfn.XLOOKUP(1,(FITContract[[Dechrau Tariff ]:[Dechrau Tariff ]]&lt;=($B27+AA$6*$BA$1))*(FITContract[[Diwedd Tariff]:[Diwedd Tariff]]&gt;($B27+AA$6*$BA$1)),FITContract[[Ceiniogau fesul kWh]:[Ceiniogau fesul kWh]],0,,)</f>
        <v>3.9E-2</v>
      </c>
      <c r="AB27" s="76" cm="1">
        <f t="array" ref="AB27">_xlfn.XLOOKUP(1,(FITContract[[Dechrau Tariff ]:[Dechrau Tariff ]]&lt;=($B27+AB$6*$BA$1))*(FITContract[[Diwedd Tariff]:[Diwedd Tariff]]&gt;($B27+AB$6*$BA$1)),FITContract[[Ceiniogau fesul kWh]:[Ceiniogau fesul kWh]],0,,)</f>
        <v>3.9E-2</v>
      </c>
      <c r="AC27" s="76" cm="1">
        <f t="array" ref="AC27">_xlfn.XLOOKUP(1,(FITContract[[Dechrau Tariff ]:[Dechrau Tariff ]]&lt;=($B27+AC$6*$BA$1))*(FITContract[[Diwedd Tariff]:[Diwedd Tariff]]&gt;($B27+AC$6*$BA$1)),FITContract[[Ceiniogau fesul kWh]:[Ceiniogau fesul kWh]],0,,)</f>
        <v>3.9E-2</v>
      </c>
      <c r="AD27" s="76" cm="1">
        <f t="array" ref="AD27">_xlfn.XLOOKUP(1,(FITContract[[Dechrau Tariff ]:[Dechrau Tariff ]]&lt;=($B27+AD$6*$BA$1))*(FITContract[[Diwedd Tariff]:[Diwedd Tariff]]&gt;($B27+AD$6*$BA$1)),FITContract[[Ceiniogau fesul kWh]:[Ceiniogau fesul kWh]],0,,)</f>
        <v>3.9E-2</v>
      </c>
      <c r="AE27" s="76" cm="1">
        <f t="array" ref="AE27">_xlfn.XLOOKUP(1,(FITContract[[Dechrau Tariff ]:[Dechrau Tariff ]]&lt;=($B27+AE$6*$BA$1))*(FITContract[[Diwedd Tariff]:[Diwedd Tariff]]&gt;($B27+AE$6*$BA$1)),FITContract[[Ceiniogau fesul kWh]:[Ceiniogau fesul kWh]],0,,)</f>
        <v>3.9E-2</v>
      </c>
      <c r="AF27" s="76" cm="1">
        <f t="array" ref="AF27">_xlfn.XLOOKUP(1,(FITContract[[Dechrau Tariff ]:[Dechrau Tariff ]]&lt;=($B27+AF$6*$BA$1))*(FITContract[[Diwedd Tariff]:[Diwedd Tariff]]&gt;($B27+AF$6*$BA$1)),FITContract[[Ceiniogau fesul kWh]:[Ceiniogau fesul kWh]],0,,)</f>
        <v>3.9E-2</v>
      </c>
      <c r="AG27" s="76" cm="1">
        <f t="array" ref="AG27">_xlfn.XLOOKUP(1,(FITContract[[Dechrau Tariff ]:[Dechrau Tariff ]]&lt;=($B27+AG$6*$BA$1))*(FITContract[[Diwedd Tariff]:[Diwedd Tariff]]&gt;($B27+AG$6*$BA$1)),FITContract[[Ceiniogau fesul kWh]:[Ceiniogau fesul kWh]],0,,)</f>
        <v>3.9E-2</v>
      </c>
      <c r="AH27" s="76" cm="1">
        <f t="array" ref="AH27">_xlfn.XLOOKUP(1,(FITContract[[Dechrau Tariff ]:[Dechrau Tariff ]]&lt;=($B27+AH$6*$BA$1))*(FITContract[[Diwedd Tariff]:[Diwedd Tariff]]&gt;($B27+AH$6*$BA$1)),FITContract[[Ceiniogau fesul kWh]:[Ceiniogau fesul kWh]],0,,)</f>
        <v>3.9E-2</v>
      </c>
      <c r="AI27" s="76" cm="1">
        <f t="array" ref="AI27">_xlfn.XLOOKUP(1,(FITContract[[Dechrau Tariff ]:[Dechrau Tariff ]]&lt;=($B27+AI$6*$BA$1))*(FITContract[[Diwedd Tariff]:[Diwedd Tariff]]&gt;($B27+AI$6*$BA$1)),FITContract[[Ceiniogau fesul kWh]:[Ceiniogau fesul kWh]],0,,)</f>
        <v>3.9E-2</v>
      </c>
      <c r="AJ27" s="76" cm="1">
        <f t="array" ref="AJ27">_xlfn.XLOOKUP(1,(FITContract[[Dechrau Tariff ]:[Dechrau Tariff ]]&lt;=($B27+AJ$6*$BA$1))*(FITContract[[Diwedd Tariff]:[Diwedd Tariff]]&gt;($B27+AJ$6*$BA$1)),FITContract[[Ceiniogau fesul kWh]:[Ceiniogau fesul kWh]],0,,)</f>
        <v>3.9E-2</v>
      </c>
      <c r="AK27" s="76" cm="1">
        <f t="array" ref="AK27">_xlfn.XLOOKUP(1,(FITContract[[Dechrau Tariff ]:[Dechrau Tariff ]]&lt;=($B27+AK$6*$BA$1))*(FITContract[[Diwedd Tariff]:[Diwedd Tariff]]&gt;($B27+AK$6*$BA$1)),FITContract[[Ceiniogau fesul kWh]:[Ceiniogau fesul kWh]],0,,)</f>
        <v>3.9E-2</v>
      </c>
      <c r="AL27" s="76" cm="1">
        <f t="array" ref="AL27">_xlfn.XLOOKUP(1,(FITContract[[Dechrau Tariff ]:[Dechrau Tariff ]]&lt;=($B27+AL$6*$BA$1))*(FITContract[[Diwedd Tariff]:[Diwedd Tariff]]&gt;($B27+AL$6*$BA$1)),FITContract[[Ceiniogau fesul kWh]:[Ceiniogau fesul kWh]],0,,)</f>
        <v>3.9E-2</v>
      </c>
      <c r="AM27" s="76" cm="1">
        <f t="array" ref="AM27">_xlfn.XLOOKUP(1,(FITContract[[Dechrau Tariff ]:[Dechrau Tariff ]]&lt;=($B27+AM$6*$BA$1))*(FITContract[[Diwedd Tariff]:[Diwedd Tariff]]&gt;($B27+AM$6*$BA$1)),FITContract[[Ceiniogau fesul kWh]:[Ceiniogau fesul kWh]],0,,)</f>
        <v>3.9E-2</v>
      </c>
      <c r="AN27" s="76" cm="1">
        <f t="array" ref="AN27">_xlfn.XLOOKUP(1,(FITContract[[Dechrau Tariff ]:[Dechrau Tariff ]]&lt;=($B27+AN$6*$BA$1))*(FITContract[[Diwedd Tariff]:[Diwedd Tariff]]&gt;($B27+AN$6*$BA$1)),FITContract[[Ceiniogau fesul kWh]:[Ceiniogau fesul kWh]],0,,)</f>
        <v>3.9E-2</v>
      </c>
      <c r="AO27" s="76" cm="1">
        <f t="array" ref="AO27">_xlfn.XLOOKUP(1,(FITContract[[Dechrau Tariff ]:[Dechrau Tariff ]]&lt;=($B27+AO$6*$BA$1))*(FITContract[[Diwedd Tariff]:[Diwedd Tariff]]&gt;($B27+AO$6*$BA$1)),FITContract[[Ceiniogau fesul kWh]:[Ceiniogau fesul kWh]],0,,)</f>
        <v>3.9E-2</v>
      </c>
      <c r="AP27" s="76" cm="1">
        <f t="array" ref="AP27">_xlfn.XLOOKUP(1,(FITContract[[Dechrau Tariff ]:[Dechrau Tariff ]]&lt;=($B27+AP$6*$BA$1))*(FITContract[[Diwedd Tariff]:[Diwedd Tariff]]&gt;($B27+AP$6*$BA$1)),FITContract[[Ceiniogau fesul kWh]:[Ceiniogau fesul kWh]],0,,)</f>
        <v>3.9E-2</v>
      </c>
      <c r="AQ27" s="76" cm="1">
        <f t="array" ref="AQ27">_xlfn.XLOOKUP(1,(FITContract[[Dechrau Tariff ]:[Dechrau Tariff ]]&lt;=($B27+AQ$6*$BA$1))*(FITContract[[Diwedd Tariff]:[Diwedd Tariff]]&gt;($B27+AQ$6*$BA$1)),FITContract[[Ceiniogau fesul kWh]:[Ceiniogau fesul kWh]],0,,)</f>
        <v>3.9E-2</v>
      </c>
      <c r="AR27" s="76" cm="1">
        <f t="array" ref="AR27">_xlfn.XLOOKUP(1,(FITContract[[Dechrau Tariff ]:[Dechrau Tariff ]]&lt;=($B27+AR$6*$BA$1))*(FITContract[[Diwedd Tariff]:[Diwedd Tariff]]&gt;($B27+AR$6*$BA$1)),FITContract[[Ceiniogau fesul kWh]:[Ceiniogau fesul kWh]],0,,)</f>
        <v>3.9E-2</v>
      </c>
      <c r="AS27" s="76" cm="1">
        <f t="array" ref="AS27">_xlfn.XLOOKUP(1,(FITContract[[Dechrau Tariff ]:[Dechrau Tariff ]]&lt;=($B27+AS$6*$BA$1))*(FITContract[[Diwedd Tariff]:[Diwedd Tariff]]&gt;($B27+AS$6*$BA$1)),FITContract[[Ceiniogau fesul kWh]:[Ceiniogau fesul kWh]],0,,)</f>
        <v>3.9E-2</v>
      </c>
      <c r="AT27" s="76" cm="1">
        <f t="array" ref="AT27">_xlfn.XLOOKUP(1,(FITContract[[Dechrau Tariff ]:[Dechrau Tariff ]]&lt;=($B27+AT$6*$BA$1))*(FITContract[[Diwedd Tariff]:[Diwedd Tariff]]&gt;($B27+AT$6*$BA$1)),FITContract[[Ceiniogau fesul kWh]:[Ceiniogau fesul kWh]],0,,)</f>
        <v>3.9E-2</v>
      </c>
      <c r="AU27" s="76" cm="1">
        <f t="array" ref="AU27">_xlfn.XLOOKUP(1,(FITContract[[Dechrau Tariff ]:[Dechrau Tariff ]]&lt;=($B27+AU$6*$BA$1))*(FITContract[[Diwedd Tariff]:[Diwedd Tariff]]&gt;($B27+AU$6*$BA$1)),FITContract[[Ceiniogau fesul kWh]:[Ceiniogau fesul kWh]],0,,)</f>
        <v>3.9E-2</v>
      </c>
      <c r="AV27" s="76" cm="1">
        <f t="array" ref="AV27">_xlfn.XLOOKUP(1,(FITContract[[Dechrau Tariff ]:[Dechrau Tariff ]]&lt;=($B27+AV$6*$BA$1))*(FITContract[[Diwedd Tariff]:[Diwedd Tariff]]&gt;($B27+AV$6*$BA$1)),FITContract[[Ceiniogau fesul kWh]:[Ceiniogau fesul kWh]],0,,)</f>
        <v>3.9E-2</v>
      </c>
      <c r="AW27" s="76" cm="1">
        <f t="array" ref="AW27">_xlfn.XLOOKUP(1,(FITContract[[Dechrau Tariff ]:[Dechrau Tariff ]]&lt;=($B27+AW$6*$BA$1))*(FITContract[[Diwedd Tariff]:[Diwedd Tariff]]&gt;($B27+AW$6*$BA$1)),FITContract[[Ceiniogau fesul kWh]:[Ceiniogau fesul kWh]],0,,)</f>
        <v>3.9E-2</v>
      </c>
      <c r="AX27" s="76" cm="1">
        <f t="array" ref="AX27">_xlfn.XLOOKUP(1,(FITContract[[Dechrau Tariff ]:[Dechrau Tariff ]]&lt;=($B27+AX$6*$BA$1))*(FITContract[[Diwedd Tariff]:[Diwedd Tariff]]&gt;($B27+AX$6*$BA$1)),FITContract[[Ceiniogau fesul kWh]:[Ceiniogau fesul kWh]],0,,)</f>
        <v>3.9E-2</v>
      </c>
    </row>
    <row r="28" spans="2:50" x14ac:dyDescent="0.3">
      <c r="B28" s="30">
        <v>45313</v>
      </c>
      <c r="C28" s="76" cm="1">
        <f t="array" ref="C28">_xlfn.XLOOKUP(1,(FITContract[[Dechrau Tariff ]:[Dechrau Tariff ]]&lt;=($B28+C$6*$BA$1))*(FITContract[[Diwedd Tariff]:[Diwedd Tariff]]&gt;($B28+C$6*$BA$1)),FITContract[[Ceiniogau fesul kWh]:[Ceiniogau fesul kWh]],0,,)</f>
        <v>3.9E-2</v>
      </c>
      <c r="D28" s="76" cm="1">
        <f t="array" ref="D28">_xlfn.XLOOKUP(1,(FITContract[[Dechrau Tariff ]:[Dechrau Tariff ]]&lt;=($B28+D$6*$BA$1))*(FITContract[[Diwedd Tariff]:[Diwedd Tariff]]&gt;($B28+D$6*$BA$1)),FITContract[[Ceiniogau fesul kWh]:[Ceiniogau fesul kWh]],0,,)</f>
        <v>3.9E-2</v>
      </c>
      <c r="E28" s="76" cm="1">
        <f t="array" ref="E28">_xlfn.XLOOKUP(1,(FITContract[[Dechrau Tariff ]:[Dechrau Tariff ]]&lt;=($B28+E$6*$BA$1))*(FITContract[[Diwedd Tariff]:[Diwedd Tariff]]&gt;($B28+E$6*$BA$1)),FITContract[[Ceiniogau fesul kWh]:[Ceiniogau fesul kWh]],0,,)</f>
        <v>3.9E-2</v>
      </c>
      <c r="F28" s="76" cm="1">
        <f t="array" ref="F28">_xlfn.XLOOKUP(1,(FITContract[[Dechrau Tariff ]:[Dechrau Tariff ]]&lt;=($B28+F$6*$BA$1))*(FITContract[[Diwedd Tariff]:[Diwedd Tariff]]&gt;($B28+F$6*$BA$1)),FITContract[[Ceiniogau fesul kWh]:[Ceiniogau fesul kWh]],0,,)</f>
        <v>3.9E-2</v>
      </c>
      <c r="G28" s="76" cm="1">
        <f t="array" ref="G28">_xlfn.XLOOKUP(1,(FITContract[[Dechrau Tariff ]:[Dechrau Tariff ]]&lt;=($B28+G$6*$BA$1))*(FITContract[[Diwedd Tariff]:[Diwedd Tariff]]&gt;($B28+G$6*$BA$1)),FITContract[[Ceiniogau fesul kWh]:[Ceiniogau fesul kWh]],0,,)</f>
        <v>3.9E-2</v>
      </c>
      <c r="H28" s="76" cm="1">
        <f t="array" ref="H28">_xlfn.XLOOKUP(1,(FITContract[[Dechrau Tariff ]:[Dechrau Tariff ]]&lt;=($B28+H$6*$BA$1))*(FITContract[[Diwedd Tariff]:[Diwedd Tariff]]&gt;($B28+H$6*$BA$1)),FITContract[[Ceiniogau fesul kWh]:[Ceiniogau fesul kWh]],0,,)</f>
        <v>3.9E-2</v>
      </c>
      <c r="I28" s="76" cm="1">
        <f t="array" ref="I28">_xlfn.XLOOKUP(1,(FITContract[[Dechrau Tariff ]:[Dechrau Tariff ]]&lt;=($B28+I$6*$BA$1))*(FITContract[[Diwedd Tariff]:[Diwedd Tariff]]&gt;($B28+I$6*$BA$1)),FITContract[[Ceiniogau fesul kWh]:[Ceiniogau fesul kWh]],0,,)</f>
        <v>3.9E-2</v>
      </c>
      <c r="J28" s="76" cm="1">
        <f t="array" ref="J28">_xlfn.XLOOKUP(1,(FITContract[[Dechrau Tariff ]:[Dechrau Tariff ]]&lt;=($B28+J$6*$BA$1))*(FITContract[[Diwedd Tariff]:[Diwedd Tariff]]&gt;($B28+J$6*$BA$1)),FITContract[[Ceiniogau fesul kWh]:[Ceiniogau fesul kWh]],0,,)</f>
        <v>3.9E-2</v>
      </c>
      <c r="K28" s="76" cm="1">
        <f t="array" ref="K28">_xlfn.XLOOKUP(1,(FITContract[[Dechrau Tariff ]:[Dechrau Tariff ]]&lt;=($B28+K$6*$BA$1))*(FITContract[[Diwedd Tariff]:[Diwedd Tariff]]&gt;($B28+K$6*$BA$1)),FITContract[[Ceiniogau fesul kWh]:[Ceiniogau fesul kWh]],0,,)</f>
        <v>3.9E-2</v>
      </c>
      <c r="L28" s="76" cm="1">
        <f t="array" ref="L28">_xlfn.XLOOKUP(1,(FITContract[[Dechrau Tariff ]:[Dechrau Tariff ]]&lt;=($B28+L$6*$BA$1))*(FITContract[[Diwedd Tariff]:[Diwedd Tariff]]&gt;($B28+L$6*$BA$1)),FITContract[[Ceiniogau fesul kWh]:[Ceiniogau fesul kWh]],0,,)</f>
        <v>3.9E-2</v>
      </c>
      <c r="M28" s="76" cm="1">
        <f t="array" ref="M28">_xlfn.XLOOKUP(1,(FITContract[[Dechrau Tariff ]:[Dechrau Tariff ]]&lt;=($B28+M$6*$BA$1))*(FITContract[[Diwedd Tariff]:[Diwedd Tariff]]&gt;($B28+M$6*$BA$1)),FITContract[[Ceiniogau fesul kWh]:[Ceiniogau fesul kWh]],0,,)</f>
        <v>3.9E-2</v>
      </c>
      <c r="N28" s="76" cm="1">
        <f t="array" ref="N28">_xlfn.XLOOKUP(1,(FITContract[[Dechrau Tariff ]:[Dechrau Tariff ]]&lt;=($B28+N$6*$BA$1))*(FITContract[[Diwedd Tariff]:[Diwedd Tariff]]&gt;($B28+N$6*$BA$1)),FITContract[[Ceiniogau fesul kWh]:[Ceiniogau fesul kWh]],0,,)</f>
        <v>3.9E-2</v>
      </c>
      <c r="O28" s="76" cm="1">
        <f t="array" ref="O28">_xlfn.XLOOKUP(1,(FITContract[[Dechrau Tariff ]:[Dechrau Tariff ]]&lt;=($B28+O$6*$BA$1))*(FITContract[[Diwedd Tariff]:[Diwedd Tariff]]&gt;($B28+O$6*$BA$1)),FITContract[[Ceiniogau fesul kWh]:[Ceiniogau fesul kWh]],0,,)</f>
        <v>3.9E-2</v>
      </c>
      <c r="P28" s="76" cm="1">
        <f t="array" ref="P28">_xlfn.XLOOKUP(1,(FITContract[[Dechrau Tariff ]:[Dechrau Tariff ]]&lt;=($B28+P$6*$BA$1))*(FITContract[[Diwedd Tariff]:[Diwedd Tariff]]&gt;($B28+P$6*$BA$1)),FITContract[[Ceiniogau fesul kWh]:[Ceiniogau fesul kWh]],0,,)</f>
        <v>3.9E-2</v>
      </c>
      <c r="Q28" s="76" cm="1">
        <f t="array" ref="Q28">_xlfn.XLOOKUP(1,(FITContract[[Dechrau Tariff ]:[Dechrau Tariff ]]&lt;=($B28+Q$6*$BA$1))*(FITContract[[Diwedd Tariff]:[Diwedd Tariff]]&gt;($B28+Q$6*$BA$1)),FITContract[[Ceiniogau fesul kWh]:[Ceiniogau fesul kWh]],0,,)</f>
        <v>3.9E-2</v>
      </c>
      <c r="R28" s="76" cm="1">
        <f t="array" ref="R28">_xlfn.XLOOKUP(1,(FITContract[[Dechrau Tariff ]:[Dechrau Tariff ]]&lt;=($B28+R$6*$BA$1))*(FITContract[[Diwedd Tariff]:[Diwedd Tariff]]&gt;($B28+R$6*$BA$1)),FITContract[[Ceiniogau fesul kWh]:[Ceiniogau fesul kWh]],0,,)</f>
        <v>3.9E-2</v>
      </c>
      <c r="S28" s="76" cm="1">
        <f t="array" ref="S28">_xlfn.XLOOKUP(1,(FITContract[[Dechrau Tariff ]:[Dechrau Tariff ]]&lt;=($B28+S$6*$BA$1))*(FITContract[[Diwedd Tariff]:[Diwedd Tariff]]&gt;($B28+S$6*$BA$1)),FITContract[[Ceiniogau fesul kWh]:[Ceiniogau fesul kWh]],0,,)</f>
        <v>3.9E-2</v>
      </c>
      <c r="T28" s="76" cm="1">
        <f t="array" ref="T28">_xlfn.XLOOKUP(1,(FITContract[[Dechrau Tariff ]:[Dechrau Tariff ]]&lt;=($B28+T$6*$BA$1))*(FITContract[[Diwedd Tariff]:[Diwedd Tariff]]&gt;($B28+T$6*$BA$1)),FITContract[[Ceiniogau fesul kWh]:[Ceiniogau fesul kWh]],0,,)</f>
        <v>3.9E-2</v>
      </c>
      <c r="U28" s="76" cm="1">
        <f t="array" ref="U28">_xlfn.XLOOKUP(1,(FITContract[[Dechrau Tariff ]:[Dechrau Tariff ]]&lt;=($B28+U$6*$BA$1))*(FITContract[[Diwedd Tariff]:[Diwedd Tariff]]&gt;($B28+U$6*$BA$1)),FITContract[[Ceiniogau fesul kWh]:[Ceiniogau fesul kWh]],0,,)</f>
        <v>3.9E-2</v>
      </c>
      <c r="V28" s="76" cm="1">
        <f t="array" ref="V28">_xlfn.XLOOKUP(1,(FITContract[[Dechrau Tariff ]:[Dechrau Tariff ]]&lt;=($B28+V$6*$BA$1))*(FITContract[[Diwedd Tariff]:[Diwedd Tariff]]&gt;($B28+V$6*$BA$1)),FITContract[[Ceiniogau fesul kWh]:[Ceiniogau fesul kWh]],0,,)</f>
        <v>3.9E-2</v>
      </c>
      <c r="W28" s="76" cm="1">
        <f t="array" ref="W28">_xlfn.XLOOKUP(1,(FITContract[[Dechrau Tariff ]:[Dechrau Tariff ]]&lt;=($B28+W$6*$BA$1))*(FITContract[[Diwedd Tariff]:[Diwedd Tariff]]&gt;($B28+W$6*$BA$1)),FITContract[[Ceiniogau fesul kWh]:[Ceiniogau fesul kWh]],0,,)</f>
        <v>3.9E-2</v>
      </c>
      <c r="X28" s="76" cm="1">
        <f t="array" ref="X28">_xlfn.XLOOKUP(1,(FITContract[[Dechrau Tariff ]:[Dechrau Tariff ]]&lt;=($B28+X$6*$BA$1))*(FITContract[[Diwedd Tariff]:[Diwedd Tariff]]&gt;($B28+X$6*$BA$1)),FITContract[[Ceiniogau fesul kWh]:[Ceiniogau fesul kWh]],0,,)</f>
        <v>3.9E-2</v>
      </c>
      <c r="Y28" s="76" cm="1">
        <f t="array" ref="Y28">_xlfn.XLOOKUP(1,(FITContract[[Dechrau Tariff ]:[Dechrau Tariff ]]&lt;=($B28+Y$6*$BA$1))*(FITContract[[Diwedd Tariff]:[Diwedd Tariff]]&gt;($B28+Y$6*$BA$1)),FITContract[[Ceiniogau fesul kWh]:[Ceiniogau fesul kWh]],0,,)</f>
        <v>3.9E-2</v>
      </c>
      <c r="Z28" s="76" cm="1">
        <f t="array" ref="Z28">_xlfn.XLOOKUP(1,(FITContract[[Dechrau Tariff ]:[Dechrau Tariff ]]&lt;=($B28+Z$6*$BA$1))*(FITContract[[Diwedd Tariff]:[Diwedd Tariff]]&gt;($B28+Z$6*$BA$1)),FITContract[[Ceiniogau fesul kWh]:[Ceiniogau fesul kWh]],0,,)</f>
        <v>3.9E-2</v>
      </c>
      <c r="AA28" s="76" cm="1">
        <f t="array" ref="AA28">_xlfn.XLOOKUP(1,(FITContract[[Dechrau Tariff ]:[Dechrau Tariff ]]&lt;=($B28+AA$6*$BA$1))*(FITContract[[Diwedd Tariff]:[Diwedd Tariff]]&gt;($B28+AA$6*$BA$1)),FITContract[[Ceiniogau fesul kWh]:[Ceiniogau fesul kWh]],0,,)</f>
        <v>3.9E-2</v>
      </c>
      <c r="AB28" s="76" cm="1">
        <f t="array" ref="AB28">_xlfn.XLOOKUP(1,(FITContract[[Dechrau Tariff ]:[Dechrau Tariff ]]&lt;=($B28+AB$6*$BA$1))*(FITContract[[Diwedd Tariff]:[Diwedd Tariff]]&gt;($B28+AB$6*$BA$1)),FITContract[[Ceiniogau fesul kWh]:[Ceiniogau fesul kWh]],0,,)</f>
        <v>3.9E-2</v>
      </c>
      <c r="AC28" s="76" cm="1">
        <f t="array" ref="AC28">_xlfn.XLOOKUP(1,(FITContract[[Dechrau Tariff ]:[Dechrau Tariff ]]&lt;=($B28+AC$6*$BA$1))*(FITContract[[Diwedd Tariff]:[Diwedd Tariff]]&gt;($B28+AC$6*$BA$1)),FITContract[[Ceiniogau fesul kWh]:[Ceiniogau fesul kWh]],0,,)</f>
        <v>3.9E-2</v>
      </c>
      <c r="AD28" s="76" cm="1">
        <f t="array" ref="AD28">_xlfn.XLOOKUP(1,(FITContract[[Dechrau Tariff ]:[Dechrau Tariff ]]&lt;=($B28+AD$6*$BA$1))*(FITContract[[Diwedd Tariff]:[Diwedd Tariff]]&gt;($B28+AD$6*$BA$1)),FITContract[[Ceiniogau fesul kWh]:[Ceiniogau fesul kWh]],0,,)</f>
        <v>3.9E-2</v>
      </c>
      <c r="AE28" s="76" cm="1">
        <f t="array" ref="AE28">_xlfn.XLOOKUP(1,(FITContract[[Dechrau Tariff ]:[Dechrau Tariff ]]&lt;=($B28+AE$6*$BA$1))*(FITContract[[Diwedd Tariff]:[Diwedd Tariff]]&gt;($B28+AE$6*$BA$1)),FITContract[[Ceiniogau fesul kWh]:[Ceiniogau fesul kWh]],0,,)</f>
        <v>3.9E-2</v>
      </c>
      <c r="AF28" s="76" cm="1">
        <f t="array" ref="AF28">_xlfn.XLOOKUP(1,(FITContract[[Dechrau Tariff ]:[Dechrau Tariff ]]&lt;=($B28+AF$6*$BA$1))*(FITContract[[Diwedd Tariff]:[Diwedd Tariff]]&gt;($B28+AF$6*$BA$1)),FITContract[[Ceiniogau fesul kWh]:[Ceiniogau fesul kWh]],0,,)</f>
        <v>3.9E-2</v>
      </c>
      <c r="AG28" s="76" cm="1">
        <f t="array" ref="AG28">_xlfn.XLOOKUP(1,(FITContract[[Dechrau Tariff ]:[Dechrau Tariff ]]&lt;=($B28+AG$6*$BA$1))*(FITContract[[Diwedd Tariff]:[Diwedd Tariff]]&gt;($B28+AG$6*$BA$1)),FITContract[[Ceiniogau fesul kWh]:[Ceiniogau fesul kWh]],0,,)</f>
        <v>3.9E-2</v>
      </c>
      <c r="AH28" s="76" cm="1">
        <f t="array" ref="AH28">_xlfn.XLOOKUP(1,(FITContract[[Dechrau Tariff ]:[Dechrau Tariff ]]&lt;=($B28+AH$6*$BA$1))*(FITContract[[Diwedd Tariff]:[Diwedd Tariff]]&gt;($B28+AH$6*$BA$1)),FITContract[[Ceiniogau fesul kWh]:[Ceiniogau fesul kWh]],0,,)</f>
        <v>3.9E-2</v>
      </c>
      <c r="AI28" s="76" cm="1">
        <f t="array" ref="AI28">_xlfn.XLOOKUP(1,(FITContract[[Dechrau Tariff ]:[Dechrau Tariff ]]&lt;=($B28+AI$6*$BA$1))*(FITContract[[Diwedd Tariff]:[Diwedd Tariff]]&gt;($B28+AI$6*$BA$1)),FITContract[[Ceiniogau fesul kWh]:[Ceiniogau fesul kWh]],0,,)</f>
        <v>3.9E-2</v>
      </c>
      <c r="AJ28" s="76" cm="1">
        <f t="array" ref="AJ28">_xlfn.XLOOKUP(1,(FITContract[[Dechrau Tariff ]:[Dechrau Tariff ]]&lt;=($B28+AJ$6*$BA$1))*(FITContract[[Diwedd Tariff]:[Diwedd Tariff]]&gt;($B28+AJ$6*$BA$1)),FITContract[[Ceiniogau fesul kWh]:[Ceiniogau fesul kWh]],0,,)</f>
        <v>3.9E-2</v>
      </c>
      <c r="AK28" s="76" cm="1">
        <f t="array" ref="AK28">_xlfn.XLOOKUP(1,(FITContract[[Dechrau Tariff ]:[Dechrau Tariff ]]&lt;=($B28+AK$6*$BA$1))*(FITContract[[Diwedd Tariff]:[Diwedd Tariff]]&gt;($B28+AK$6*$BA$1)),FITContract[[Ceiniogau fesul kWh]:[Ceiniogau fesul kWh]],0,,)</f>
        <v>3.9E-2</v>
      </c>
      <c r="AL28" s="76" cm="1">
        <f t="array" ref="AL28">_xlfn.XLOOKUP(1,(FITContract[[Dechrau Tariff ]:[Dechrau Tariff ]]&lt;=($B28+AL$6*$BA$1))*(FITContract[[Diwedd Tariff]:[Diwedd Tariff]]&gt;($B28+AL$6*$BA$1)),FITContract[[Ceiniogau fesul kWh]:[Ceiniogau fesul kWh]],0,,)</f>
        <v>3.9E-2</v>
      </c>
      <c r="AM28" s="76" cm="1">
        <f t="array" ref="AM28">_xlfn.XLOOKUP(1,(FITContract[[Dechrau Tariff ]:[Dechrau Tariff ]]&lt;=($B28+AM$6*$BA$1))*(FITContract[[Diwedd Tariff]:[Diwedd Tariff]]&gt;($B28+AM$6*$BA$1)),FITContract[[Ceiniogau fesul kWh]:[Ceiniogau fesul kWh]],0,,)</f>
        <v>3.9E-2</v>
      </c>
      <c r="AN28" s="76" cm="1">
        <f t="array" ref="AN28">_xlfn.XLOOKUP(1,(FITContract[[Dechrau Tariff ]:[Dechrau Tariff ]]&lt;=($B28+AN$6*$BA$1))*(FITContract[[Diwedd Tariff]:[Diwedd Tariff]]&gt;($B28+AN$6*$BA$1)),FITContract[[Ceiniogau fesul kWh]:[Ceiniogau fesul kWh]],0,,)</f>
        <v>3.9E-2</v>
      </c>
      <c r="AO28" s="76" cm="1">
        <f t="array" ref="AO28">_xlfn.XLOOKUP(1,(FITContract[[Dechrau Tariff ]:[Dechrau Tariff ]]&lt;=($B28+AO$6*$BA$1))*(FITContract[[Diwedd Tariff]:[Diwedd Tariff]]&gt;($B28+AO$6*$BA$1)),FITContract[[Ceiniogau fesul kWh]:[Ceiniogau fesul kWh]],0,,)</f>
        <v>3.9E-2</v>
      </c>
      <c r="AP28" s="76" cm="1">
        <f t="array" ref="AP28">_xlfn.XLOOKUP(1,(FITContract[[Dechrau Tariff ]:[Dechrau Tariff ]]&lt;=($B28+AP$6*$BA$1))*(FITContract[[Diwedd Tariff]:[Diwedd Tariff]]&gt;($B28+AP$6*$BA$1)),FITContract[[Ceiniogau fesul kWh]:[Ceiniogau fesul kWh]],0,,)</f>
        <v>3.9E-2</v>
      </c>
      <c r="AQ28" s="76" cm="1">
        <f t="array" ref="AQ28">_xlfn.XLOOKUP(1,(FITContract[[Dechrau Tariff ]:[Dechrau Tariff ]]&lt;=($B28+AQ$6*$BA$1))*(FITContract[[Diwedd Tariff]:[Diwedd Tariff]]&gt;($B28+AQ$6*$BA$1)),FITContract[[Ceiniogau fesul kWh]:[Ceiniogau fesul kWh]],0,,)</f>
        <v>3.9E-2</v>
      </c>
      <c r="AR28" s="76" cm="1">
        <f t="array" ref="AR28">_xlfn.XLOOKUP(1,(FITContract[[Dechrau Tariff ]:[Dechrau Tariff ]]&lt;=($B28+AR$6*$BA$1))*(FITContract[[Diwedd Tariff]:[Diwedd Tariff]]&gt;($B28+AR$6*$BA$1)),FITContract[[Ceiniogau fesul kWh]:[Ceiniogau fesul kWh]],0,,)</f>
        <v>3.9E-2</v>
      </c>
      <c r="AS28" s="76" cm="1">
        <f t="array" ref="AS28">_xlfn.XLOOKUP(1,(FITContract[[Dechrau Tariff ]:[Dechrau Tariff ]]&lt;=($B28+AS$6*$BA$1))*(FITContract[[Diwedd Tariff]:[Diwedd Tariff]]&gt;($B28+AS$6*$BA$1)),FITContract[[Ceiniogau fesul kWh]:[Ceiniogau fesul kWh]],0,,)</f>
        <v>3.9E-2</v>
      </c>
      <c r="AT28" s="76" cm="1">
        <f t="array" ref="AT28">_xlfn.XLOOKUP(1,(FITContract[[Dechrau Tariff ]:[Dechrau Tariff ]]&lt;=($B28+AT$6*$BA$1))*(FITContract[[Diwedd Tariff]:[Diwedd Tariff]]&gt;($B28+AT$6*$BA$1)),FITContract[[Ceiniogau fesul kWh]:[Ceiniogau fesul kWh]],0,,)</f>
        <v>3.9E-2</v>
      </c>
      <c r="AU28" s="76" cm="1">
        <f t="array" ref="AU28">_xlfn.XLOOKUP(1,(FITContract[[Dechrau Tariff ]:[Dechrau Tariff ]]&lt;=($B28+AU$6*$BA$1))*(FITContract[[Diwedd Tariff]:[Diwedd Tariff]]&gt;($B28+AU$6*$BA$1)),FITContract[[Ceiniogau fesul kWh]:[Ceiniogau fesul kWh]],0,,)</f>
        <v>3.9E-2</v>
      </c>
      <c r="AV28" s="76" cm="1">
        <f t="array" ref="AV28">_xlfn.XLOOKUP(1,(FITContract[[Dechrau Tariff ]:[Dechrau Tariff ]]&lt;=($B28+AV$6*$BA$1))*(FITContract[[Diwedd Tariff]:[Diwedd Tariff]]&gt;($B28+AV$6*$BA$1)),FITContract[[Ceiniogau fesul kWh]:[Ceiniogau fesul kWh]],0,,)</f>
        <v>3.9E-2</v>
      </c>
      <c r="AW28" s="76" cm="1">
        <f t="array" ref="AW28">_xlfn.XLOOKUP(1,(FITContract[[Dechrau Tariff ]:[Dechrau Tariff ]]&lt;=($B28+AW$6*$BA$1))*(FITContract[[Diwedd Tariff]:[Diwedd Tariff]]&gt;($B28+AW$6*$BA$1)),FITContract[[Ceiniogau fesul kWh]:[Ceiniogau fesul kWh]],0,,)</f>
        <v>3.9E-2</v>
      </c>
      <c r="AX28" s="76" cm="1">
        <f t="array" ref="AX28">_xlfn.XLOOKUP(1,(FITContract[[Dechrau Tariff ]:[Dechrau Tariff ]]&lt;=($B28+AX$6*$BA$1))*(FITContract[[Diwedd Tariff]:[Diwedd Tariff]]&gt;($B28+AX$6*$BA$1)),FITContract[[Ceiniogau fesul kWh]:[Ceiniogau fesul kWh]],0,,)</f>
        <v>3.9E-2</v>
      </c>
    </row>
    <row r="29" spans="2:50" x14ac:dyDescent="0.3">
      <c r="B29" s="30">
        <v>45314</v>
      </c>
      <c r="C29" s="76" cm="1">
        <f t="array" ref="C29">_xlfn.XLOOKUP(1,(FITContract[[Dechrau Tariff ]:[Dechrau Tariff ]]&lt;=($B29+C$6*$BA$1))*(FITContract[[Diwedd Tariff]:[Diwedd Tariff]]&gt;($B29+C$6*$BA$1)),FITContract[[Ceiniogau fesul kWh]:[Ceiniogau fesul kWh]],0,,)</f>
        <v>3.9E-2</v>
      </c>
      <c r="D29" s="76" cm="1">
        <f t="array" ref="D29">_xlfn.XLOOKUP(1,(FITContract[[Dechrau Tariff ]:[Dechrau Tariff ]]&lt;=($B29+D$6*$BA$1))*(FITContract[[Diwedd Tariff]:[Diwedd Tariff]]&gt;($B29+D$6*$BA$1)),FITContract[[Ceiniogau fesul kWh]:[Ceiniogau fesul kWh]],0,,)</f>
        <v>3.9E-2</v>
      </c>
      <c r="E29" s="76" cm="1">
        <f t="array" ref="E29">_xlfn.XLOOKUP(1,(FITContract[[Dechrau Tariff ]:[Dechrau Tariff ]]&lt;=($B29+E$6*$BA$1))*(FITContract[[Diwedd Tariff]:[Diwedd Tariff]]&gt;($B29+E$6*$BA$1)),FITContract[[Ceiniogau fesul kWh]:[Ceiniogau fesul kWh]],0,,)</f>
        <v>3.9E-2</v>
      </c>
      <c r="F29" s="76" cm="1">
        <f t="array" ref="F29">_xlfn.XLOOKUP(1,(FITContract[[Dechrau Tariff ]:[Dechrau Tariff ]]&lt;=($B29+F$6*$BA$1))*(FITContract[[Diwedd Tariff]:[Diwedd Tariff]]&gt;($B29+F$6*$BA$1)),FITContract[[Ceiniogau fesul kWh]:[Ceiniogau fesul kWh]],0,,)</f>
        <v>3.9E-2</v>
      </c>
      <c r="G29" s="76" cm="1">
        <f t="array" ref="G29">_xlfn.XLOOKUP(1,(FITContract[[Dechrau Tariff ]:[Dechrau Tariff ]]&lt;=($B29+G$6*$BA$1))*(FITContract[[Diwedd Tariff]:[Diwedd Tariff]]&gt;($B29+G$6*$BA$1)),FITContract[[Ceiniogau fesul kWh]:[Ceiniogau fesul kWh]],0,,)</f>
        <v>3.9E-2</v>
      </c>
      <c r="H29" s="76" cm="1">
        <f t="array" ref="H29">_xlfn.XLOOKUP(1,(FITContract[[Dechrau Tariff ]:[Dechrau Tariff ]]&lt;=($B29+H$6*$BA$1))*(FITContract[[Diwedd Tariff]:[Diwedd Tariff]]&gt;($B29+H$6*$BA$1)),FITContract[[Ceiniogau fesul kWh]:[Ceiniogau fesul kWh]],0,,)</f>
        <v>3.9E-2</v>
      </c>
      <c r="I29" s="76" cm="1">
        <f t="array" ref="I29">_xlfn.XLOOKUP(1,(FITContract[[Dechrau Tariff ]:[Dechrau Tariff ]]&lt;=($B29+I$6*$BA$1))*(FITContract[[Diwedd Tariff]:[Diwedd Tariff]]&gt;($B29+I$6*$BA$1)),FITContract[[Ceiniogau fesul kWh]:[Ceiniogau fesul kWh]],0,,)</f>
        <v>3.9E-2</v>
      </c>
      <c r="J29" s="76" cm="1">
        <f t="array" ref="J29">_xlfn.XLOOKUP(1,(FITContract[[Dechrau Tariff ]:[Dechrau Tariff ]]&lt;=($B29+J$6*$BA$1))*(FITContract[[Diwedd Tariff]:[Diwedd Tariff]]&gt;($B29+J$6*$BA$1)),FITContract[[Ceiniogau fesul kWh]:[Ceiniogau fesul kWh]],0,,)</f>
        <v>3.9E-2</v>
      </c>
      <c r="K29" s="76" cm="1">
        <f t="array" ref="K29">_xlfn.XLOOKUP(1,(FITContract[[Dechrau Tariff ]:[Dechrau Tariff ]]&lt;=($B29+K$6*$BA$1))*(FITContract[[Diwedd Tariff]:[Diwedd Tariff]]&gt;($B29+K$6*$BA$1)),FITContract[[Ceiniogau fesul kWh]:[Ceiniogau fesul kWh]],0,,)</f>
        <v>3.9E-2</v>
      </c>
      <c r="L29" s="76" cm="1">
        <f t="array" ref="L29">_xlfn.XLOOKUP(1,(FITContract[[Dechrau Tariff ]:[Dechrau Tariff ]]&lt;=($B29+L$6*$BA$1))*(FITContract[[Diwedd Tariff]:[Diwedd Tariff]]&gt;($B29+L$6*$BA$1)),FITContract[[Ceiniogau fesul kWh]:[Ceiniogau fesul kWh]],0,,)</f>
        <v>3.9E-2</v>
      </c>
      <c r="M29" s="76" cm="1">
        <f t="array" ref="M29">_xlfn.XLOOKUP(1,(FITContract[[Dechrau Tariff ]:[Dechrau Tariff ]]&lt;=($B29+M$6*$BA$1))*(FITContract[[Diwedd Tariff]:[Diwedd Tariff]]&gt;($B29+M$6*$BA$1)),FITContract[[Ceiniogau fesul kWh]:[Ceiniogau fesul kWh]],0,,)</f>
        <v>3.9E-2</v>
      </c>
      <c r="N29" s="76" cm="1">
        <f t="array" ref="N29">_xlfn.XLOOKUP(1,(FITContract[[Dechrau Tariff ]:[Dechrau Tariff ]]&lt;=($B29+N$6*$BA$1))*(FITContract[[Diwedd Tariff]:[Diwedd Tariff]]&gt;($B29+N$6*$BA$1)),FITContract[[Ceiniogau fesul kWh]:[Ceiniogau fesul kWh]],0,,)</f>
        <v>3.9E-2</v>
      </c>
      <c r="O29" s="76" cm="1">
        <f t="array" ref="O29">_xlfn.XLOOKUP(1,(FITContract[[Dechrau Tariff ]:[Dechrau Tariff ]]&lt;=($B29+O$6*$BA$1))*(FITContract[[Diwedd Tariff]:[Diwedd Tariff]]&gt;($B29+O$6*$BA$1)),FITContract[[Ceiniogau fesul kWh]:[Ceiniogau fesul kWh]],0,,)</f>
        <v>3.9E-2</v>
      </c>
      <c r="P29" s="76" cm="1">
        <f t="array" ref="P29">_xlfn.XLOOKUP(1,(FITContract[[Dechrau Tariff ]:[Dechrau Tariff ]]&lt;=($B29+P$6*$BA$1))*(FITContract[[Diwedd Tariff]:[Diwedd Tariff]]&gt;($B29+P$6*$BA$1)),FITContract[[Ceiniogau fesul kWh]:[Ceiniogau fesul kWh]],0,,)</f>
        <v>3.9E-2</v>
      </c>
      <c r="Q29" s="76" cm="1">
        <f t="array" ref="Q29">_xlfn.XLOOKUP(1,(FITContract[[Dechrau Tariff ]:[Dechrau Tariff ]]&lt;=($B29+Q$6*$BA$1))*(FITContract[[Diwedd Tariff]:[Diwedd Tariff]]&gt;($B29+Q$6*$BA$1)),FITContract[[Ceiniogau fesul kWh]:[Ceiniogau fesul kWh]],0,,)</f>
        <v>3.9E-2</v>
      </c>
      <c r="R29" s="76" cm="1">
        <f t="array" ref="R29">_xlfn.XLOOKUP(1,(FITContract[[Dechrau Tariff ]:[Dechrau Tariff ]]&lt;=($B29+R$6*$BA$1))*(FITContract[[Diwedd Tariff]:[Diwedd Tariff]]&gt;($B29+R$6*$BA$1)),FITContract[[Ceiniogau fesul kWh]:[Ceiniogau fesul kWh]],0,,)</f>
        <v>3.9E-2</v>
      </c>
      <c r="S29" s="76" cm="1">
        <f t="array" ref="S29">_xlfn.XLOOKUP(1,(FITContract[[Dechrau Tariff ]:[Dechrau Tariff ]]&lt;=($B29+S$6*$BA$1))*(FITContract[[Diwedd Tariff]:[Diwedd Tariff]]&gt;($B29+S$6*$BA$1)),FITContract[[Ceiniogau fesul kWh]:[Ceiniogau fesul kWh]],0,,)</f>
        <v>3.9E-2</v>
      </c>
      <c r="T29" s="76" cm="1">
        <f t="array" ref="T29">_xlfn.XLOOKUP(1,(FITContract[[Dechrau Tariff ]:[Dechrau Tariff ]]&lt;=($B29+T$6*$BA$1))*(FITContract[[Diwedd Tariff]:[Diwedd Tariff]]&gt;($B29+T$6*$BA$1)),FITContract[[Ceiniogau fesul kWh]:[Ceiniogau fesul kWh]],0,,)</f>
        <v>3.9E-2</v>
      </c>
      <c r="U29" s="76" cm="1">
        <f t="array" ref="U29">_xlfn.XLOOKUP(1,(FITContract[[Dechrau Tariff ]:[Dechrau Tariff ]]&lt;=($B29+U$6*$BA$1))*(FITContract[[Diwedd Tariff]:[Diwedd Tariff]]&gt;($B29+U$6*$BA$1)),FITContract[[Ceiniogau fesul kWh]:[Ceiniogau fesul kWh]],0,,)</f>
        <v>3.9E-2</v>
      </c>
      <c r="V29" s="76" cm="1">
        <f t="array" ref="V29">_xlfn.XLOOKUP(1,(FITContract[[Dechrau Tariff ]:[Dechrau Tariff ]]&lt;=($B29+V$6*$BA$1))*(FITContract[[Diwedd Tariff]:[Diwedd Tariff]]&gt;($B29+V$6*$BA$1)),FITContract[[Ceiniogau fesul kWh]:[Ceiniogau fesul kWh]],0,,)</f>
        <v>3.9E-2</v>
      </c>
      <c r="W29" s="76" cm="1">
        <f t="array" ref="W29">_xlfn.XLOOKUP(1,(FITContract[[Dechrau Tariff ]:[Dechrau Tariff ]]&lt;=($B29+W$6*$BA$1))*(FITContract[[Diwedd Tariff]:[Diwedd Tariff]]&gt;($B29+W$6*$BA$1)),FITContract[[Ceiniogau fesul kWh]:[Ceiniogau fesul kWh]],0,,)</f>
        <v>3.9E-2</v>
      </c>
      <c r="X29" s="76" cm="1">
        <f t="array" ref="X29">_xlfn.XLOOKUP(1,(FITContract[[Dechrau Tariff ]:[Dechrau Tariff ]]&lt;=($B29+X$6*$BA$1))*(FITContract[[Diwedd Tariff]:[Diwedd Tariff]]&gt;($B29+X$6*$BA$1)),FITContract[[Ceiniogau fesul kWh]:[Ceiniogau fesul kWh]],0,,)</f>
        <v>3.9E-2</v>
      </c>
      <c r="Y29" s="76" cm="1">
        <f t="array" ref="Y29">_xlfn.XLOOKUP(1,(FITContract[[Dechrau Tariff ]:[Dechrau Tariff ]]&lt;=($B29+Y$6*$BA$1))*(FITContract[[Diwedd Tariff]:[Diwedd Tariff]]&gt;($B29+Y$6*$BA$1)),FITContract[[Ceiniogau fesul kWh]:[Ceiniogau fesul kWh]],0,,)</f>
        <v>3.9E-2</v>
      </c>
      <c r="Z29" s="76" cm="1">
        <f t="array" ref="Z29">_xlfn.XLOOKUP(1,(FITContract[[Dechrau Tariff ]:[Dechrau Tariff ]]&lt;=($B29+Z$6*$BA$1))*(FITContract[[Diwedd Tariff]:[Diwedd Tariff]]&gt;($B29+Z$6*$BA$1)),FITContract[[Ceiniogau fesul kWh]:[Ceiniogau fesul kWh]],0,,)</f>
        <v>3.9E-2</v>
      </c>
      <c r="AA29" s="76" cm="1">
        <f t="array" ref="AA29">_xlfn.XLOOKUP(1,(FITContract[[Dechrau Tariff ]:[Dechrau Tariff ]]&lt;=($B29+AA$6*$BA$1))*(FITContract[[Diwedd Tariff]:[Diwedd Tariff]]&gt;($B29+AA$6*$BA$1)),FITContract[[Ceiniogau fesul kWh]:[Ceiniogau fesul kWh]],0,,)</f>
        <v>3.9E-2</v>
      </c>
      <c r="AB29" s="76" cm="1">
        <f t="array" ref="AB29">_xlfn.XLOOKUP(1,(FITContract[[Dechrau Tariff ]:[Dechrau Tariff ]]&lt;=($B29+AB$6*$BA$1))*(FITContract[[Diwedd Tariff]:[Diwedd Tariff]]&gt;($B29+AB$6*$BA$1)),FITContract[[Ceiniogau fesul kWh]:[Ceiniogau fesul kWh]],0,,)</f>
        <v>3.9E-2</v>
      </c>
      <c r="AC29" s="76" cm="1">
        <f t="array" ref="AC29">_xlfn.XLOOKUP(1,(FITContract[[Dechrau Tariff ]:[Dechrau Tariff ]]&lt;=($B29+AC$6*$BA$1))*(FITContract[[Diwedd Tariff]:[Diwedd Tariff]]&gt;($B29+AC$6*$BA$1)),FITContract[[Ceiniogau fesul kWh]:[Ceiniogau fesul kWh]],0,,)</f>
        <v>3.9E-2</v>
      </c>
      <c r="AD29" s="76" cm="1">
        <f t="array" ref="AD29">_xlfn.XLOOKUP(1,(FITContract[[Dechrau Tariff ]:[Dechrau Tariff ]]&lt;=($B29+AD$6*$BA$1))*(FITContract[[Diwedd Tariff]:[Diwedd Tariff]]&gt;($B29+AD$6*$BA$1)),FITContract[[Ceiniogau fesul kWh]:[Ceiniogau fesul kWh]],0,,)</f>
        <v>3.9E-2</v>
      </c>
      <c r="AE29" s="76" cm="1">
        <f t="array" ref="AE29">_xlfn.XLOOKUP(1,(FITContract[[Dechrau Tariff ]:[Dechrau Tariff ]]&lt;=($B29+AE$6*$BA$1))*(FITContract[[Diwedd Tariff]:[Diwedd Tariff]]&gt;($B29+AE$6*$BA$1)),FITContract[[Ceiniogau fesul kWh]:[Ceiniogau fesul kWh]],0,,)</f>
        <v>3.9E-2</v>
      </c>
      <c r="AF29" s="76" cm="1">
        <f t="array" ref="AF29">_xlfn.XLOOKUP(1,(FITContract[[Dechrau Tariff ]:[Dechrau Tariff ]]&lt;=($B29+AF$6*$BA$1))*(FITContract[[Diwedd Tariff]:[Diwedd Tariff]]&gt;($B29+AF$6*$BA$1)),FITContract[[Ceiniogau fesul kWh]:[Ceiniogau fesul kWh]],0,,)</f>
        <v>3.9E-2</v>
      </c>
      <c r="AG29" s="76" cm="1">
        <f t="array" ref="AG29">_xlfn.XLOOKUP(1,(FITContract[[Dechrau Tariff ]:[Dechrau Tariff ]]&lt;=($B29+AG$6*$BA$1))*(FITContract[[Diwedd Tariff]:[Diwedd Tariff]]&gt;($B29+AG$6*$BA$1)),FITContract[[Ceiniogau fesul kWh]:[Ceiniogau fesul kWh]],0,,)</f>
        <v>3.9E-2</v>
      </c>
      <c r="AH29" s="76" cm="1">
        <f t="array" ref="AH29">_xlfn.XLOOKUP(1,(FITContract[[Dechrau Tariff ]:[Dechrau Tariff ]]&lt;=($B29+AH$6*$BA$1))*(FITContract[[Diwedd Tariff]:[Diwedd Tariff]]&gt;($B29+AH$6*$BA$1)),FITContract[[Ceiniogau fesul kWh]:[Ceiniogau fesul kWh]],0,,)</f>
        <v>3.9E-2</v>
      </c>
      <c r="AI29" s="76" cm="1">
        <f t="array" ref="AI29">_xlfn.XLOOKUP(1,(FITContract[[Dechrau Tariff ]:[Dechrau Tariff ]]&lt;=($B29+AI$6*$BA$1))*(FITContract[[Diwedd Tariff]:[Diwedd Tariff]]&gt;($B29+AI$6*$BA$1)),FITContract[[Ceiniogau fesul kWh]:[Ceiniogau fesul kWh]],0,,)</f>
        <v>3.9E-2</v>
      </c>
      <c r="AJ29" s="76" cm="1">
        <f t="array" ref="AJ29">_xlfn.XLOOKUP(1,(FITContract[[Dechrau Tariff ]:[Dechrau Tariff ]]&lt;=($B29+AJ$6*$BA$1))*(FITContract[[Diwedd Tariff]:[Diwedd Tariff]]&gt;($B29+AJ$6*$BA$1)),FITContract[[Ceiniogau fesul kWh]:[Ceiniogau fesul kWh]],0,,)</f>
        <v>3.9E-2</v>
      </c>
      <c r="AK29" s="76" cm="1">
        <f t="array" ref="AK29">_xlfn.XLOOKUP(1,(FITContract[[Dechrau Tariff ]:[Dechrau Tariff ]]&lt;=($B29+AK$6*$BA$1))*(FITContract[[Diwedd Tariff]:[Diwedd Tariff]]&gt;($B29+AK$6*$BA$1)),FITContract[[Ceiniogau fesul kWh]:[Ceiniogau fesul kWh]],0,,)</f>
        <v>3.9E-2</v>
      </c>
      <c r="AL29" s="76" cm="1">
        <f t="array" ref="AL29">_xlfn.XLOOKUP(1,(FITContract[[Dechrau Tariff ]:[Dechrau Tariff ]]&lt;=($B29+AL$6*$BA$1))*(FITContract[[Diwedd Tariff]:[Diwedd Tariff]]&gt;($B29+AL$6*$BA$1)),FITContract[[Ceiniogau fesul kWh]:[Ceiniogau fesul kWh]],0,,)</f>
        <v>3.9E-2</v>
      </c>
      <c r="AM29" s="76" cm="1">
        <f t="array" ref="AM29">_xlfn.XLOOKUP(1,(FITContract[[Dechrau Tariff ]:[Dechrau Tariff ]]&lt;=($B29+AM$6*$BA$1))*(FITContract[[Diwedd Tariff]:[Diwedd Tariff]]&gt;($B29+AM$6*$BA$1)),FITContract[[Ceiniogau fesul kWh]:[Ceiniogau fesul kWh]],0,,)</f>
        <v>3.9E-2</v>
      </c>
      <c r="AN29" s="76" cm="1">
        <f t="array" ref="AN29">_xlfn.XLOOKUP(1,(FITContract[[Dechrau Tariff ]:[Dechrau Tariff ]]&lt;=($B29+AN$6*$BA$1))*(FITContract[[Diwedd Tariff]:[Diwedd Tariff]]&gt;($B29+AN$6*$BA$1)),FITContract[[Ceiniogau fesul kWh]:[Ceiniogau fesul kWh]],0,,)</f>
        <v>3.9E-2</v>
      </c>
      <c r="AO29" s="76" cm="1">
        <f t="array" ref="AO29">_xlfn.XLOOKUP(1,(FITContract[[Dechrau Tariff ]:[Dechrau Tariff ]]&lt;=($B29+AO$6*$BA$1))*(FITContract[[Diwedd Tariff]:[Diwedd Tariff]]&gt;($B29+AO$6*$BA$1)),FITContract[[Ceiniogau fesul kWh]:[Ceiniogau fesul kWh]],0,,)</f>
        <v>3.9E-2</v>
      </c>
      <c r="AP29" s="76" cm="1">
        <f t="array" ref="AP29">_xlfn.XLOOKUP(1,(FITContract[[Dechrau Tariff ]:[Dechrau Tariff ]]&lt;=($B29+AP$6*$BA$1))*(FITContract[[Diwedd Tariff]:[Diwedd Tariff]]&gt;($B29+AP$6*$BA$1)),FITContract[[Ceiniogau fesul kWh]:[Ceiniogau fesul kWh]],0,,)</f>
        <v>3.9E-2</v>
      </c>
      <c r="AQ29" s="76" cm="1">
        <f t="array" ref="AQ29">_xlfn.XLOOKUP(1,(FITContract[[Dechrau Tariff ]:[Dechrau Tariff ]]&lt;=($B29+AQ$6*$BA$1))*(FITContract[[Diwedd Tariff]:[Diwedd Tariff]]&gt;($B29+AQ$6*$BA$1)),FITContract[[Ceiniogau fesul kWh]:[Ceiniogau fesul kWh]],0,,)</f>
        <v>3.9E-2</v>
      </c>
      <c r="AR29" s="76" cm="1">
        <f t="array" ref="AR29">_xlfn.XLOOKUP(1,(FITContract[[Dechrau Tariff ]:[Dechrau Tariff ]]&lt;=($B29+AR$6*$BA$1))*(FITContract[[Diwedd Tariff]:[Diwedd Tariff]]&gt;($B29+AR$6*$BA$1)),FITContract[[Ceiniogau fesul kWh]:[Ceiniogau fesul kWh]],0,,)</f>
        <v>3.9E-2</v>
      </c>
      <c r="AS29" s="76" cm="1">
        <f t="array" ref="AS29">_xlfn.XLOOKUP(1,(FITContract[[Dechrau Tariff ]:[Dechrau Tariff ]]&lt;=($B29+AS$6*$BA$1))*(FITContract[[Diwedd Tariff]:[Diwedd Tariff]]&gt;($B29+AS$6*$BA$1)),FITContract[[Ceiniogau fesul kWh]:[Ceiniogau fesul kWh]],0,,)</f>
        <v>3.9E-2</v>
      </c>
      <c r="AT29" s="76" cm="1">
        <f t="array" ref="AT29">_xlfn.XLOOKUP(1,(FITContract[[Dechrau Tariff ]:[Dechrau Tariff ]]&lt;=($B29+AT$6*$BA$1))*(FITContract[[Diwedd Tariff]:[Diwedd Tariff]]&gt;($B29+AT$6*$BA$1)),FITContract[[Ceiniogau fesul kWh]:[Ceiniogau fesul kWh]],0,,)</f>
        <v>3.9E-2</v>
      </c>
      <c r="AU29" s="76" cm="1">
        <f t="array" ref="AU29">_xlfn.XLOOKUP(1,(FITContract[[Dechrau Tariff ]:[Dechrau Tariff ]]&lt;=($B29+AU$6*$BA$1))*(FITContract[[Diwedd Tariff]:[Diwedd Tariff]]&gt;($B29+AU$6*$BA$1)),FITContract[[Ceiniogau fesul kWh]:[Ceiniogau fesul kWh]],0,,)</f>
        <v>3.9E-2</v>
      </c>
      <c r="AV29" s="76" cm="1">
        <f t="array" ref="AV29">_xlfn.XLOOKUP(1,(FITContract[[Dechrau Tariff ]:[Dechrau Tariff ]]&lt;=($B29+AV$6*$BA$1))*(FITContract[[Diwedd Tariff]:[Diwedd Tariff]]&gt;($B29+AV$6*$BA$1)),FITContract[[Ceiniogau fesul kWh]:[Ceiniogau fesul kWh]],0,,)</f>
        <v>3.9E-2</v>
      </c>
      <c r="AW29" s="76" cm="1">
        <f t="array" ref="AW29">_xlfn.XLOOKUP(1,(FITContract[[Dechrau Tariff ]:[Dechrau Tariff ]]&lt;=($B29+AW$6*$BA$1))*(FITContract[[Diwedd Tariff]:[Diwedd Tariff]]&gt;($B29+AW$6*$BA$1)),FITContract[[Ceiniogau fesul kWh]:[Ceiniogau fesul kWh]],0,,)</f>
        <v>3.9E-2</v>
      </c>
      <c r="AX29" s="76" cm="1">
        <f t="array" ref="AX29">_xlfn.XLOOKUP(1,(FITContract[[Dechrau Tariff ]:[Dechrau Tariff ]]&lt;=($B29+AX$6*$BA$1))*(FITContract[[Diwedd Tariff]:[Diwedd Tariff]]&gt;($B29+AX$6*$BA$1)),FITContract[[Ceiniogau fesul kWh]:[Ceiniogau fesul kWh]],0,,)</f>
        <v>3.9E-2</v>
      </c>
    </row>
    <row r="30" spans="2:50" x14ac:dyDescent="0.3">
      <c r="B30" s="30">
        <v>45315</v>
      </c>
      <c r="C30" s="76" cm="1">
        <f t="array" ref="C30">_xlfn.XLOOKUP(1,(FITContract[[Dechrau Tariff ]:[Dechrau Tariff ]]&lt;=($B30+C$6*$BA$1))*(FITContract[[Diwedd Tariff]:[Diwedd Tariff]]&gt;($B30+C$6*$BA$1)),FITContract[[Ceiniogau fesul kWh]:[Ceiniogau fesul kWh]],0,,)</f>
        <v>3.9E-2</v>
      </c>
      <c r="D30" s="76" cm="1">
        <f t="array" ref="D30">_xlfn.XLOOKUP(1,(FITContract[[Dechrau Tariff ]:[Dechrau Tariff ]]&lt;=($B30+D$6*$BA$1))*(FITContract[[Diwedd Tariff]:[Diwedd Tariff]]&gt;($B30+D$6*$BA$1)),FITContract[[Ceiniogau fesul kWh]:[Ceiniogau fesul kWh]],0,,)</f>
        <v>3.9E-2</v>
      </c>
      <c r="E30" s="76" cm="1">
        <f t="array" ref="E30">_xlfn.XLOOKUP(1,(FITContract[[Dechrau Tariff ]:[Dechrau Tariff ]]&lt;=($B30+E$6*$BA$1))*(FITContract[[Diwedd Tariff]:[Diwedd Tariff]]&gt;($B30+E$6*$BA$1)),FITContract[[Ceiniogau fesul kWh]:[Ceiniogau fesul kWh]],0,,)</f>
        <v>3.9E-2</v>
      </c>
      <c r="F30" s="76" cm="1">
        <f t="array" ref="F30">_xlfn.XLOOKUP(1,(FITContract[[Dechrau Tariff ]:[Dechrau Tariff ]]&lt;=($B30+F$6*$BA$1))*(FITContract[[Diwedd Tariff]:[Diwedd Tariff]]&gt;($B30+F$6*$BA$1)),FITContract[[Ceiniogau fesul kWh]:[Ceiniogau fesul kWh]],0,,)</f>
        <v>3.9E-2</v>
      </c>
      <c r="G30" s="76" cm="1">
        <f t="array" ref="G30">_xlfn.XLOOKUP(1,(FITContract[[Dechrau Tariff ]:[Dechrau Tariff ]]&lt;=($B30+G$6*$BA$1))*(FITContract[[Diwedd Tariff]:[Diwedd Tariff]]&gt;($B30+G$6*$BA$1)),FITContract[[Ceiniogau fesul kWh]:[Ceiniogau fesul kWh]],0,,)</f>
        <v>3.9E-2</v>
      </c>
      <c r="H30" s="76" cm="1">
        <f t="array" ref="H30">_xlfn.XLOOKUP(1,(FITContract[[Dechrau Tariff ]:[Dechrau Tariff ]]&lt;=($B30+H$6*$BA$1))*(FITContract[[Diwedd Tariff]:[Diwedd Tariff]]&gt;($B30+H$6*$BA$1)),FITContract[[Ceiniogau fesul kWh]:[Ceiniogau fesul kWh]],0,,)</f>
        <v>3.9E-2</v>
      </c>
      <c r="I30" s="76" cm="1">
        <f t="array" ref="I30">_xlfn.XLOOKUP(1,(FITContract[[Dechrau Tariff ]:[Dechrau Tariff ]]&lt;=($B30+I$6*$BA$1))*(FITContract[[Diwedd Tariff]:[Diwedd Tariff]]&gt;($B30+I$6*$BA$1)),FITContract[[Ceiniogau fesul kWh]:[Ceiniogau fesul kWh]],0,,)</f>
        <v>3.9E-2</v>
      </c>
      <c r="J30" s="76" cm="1">
        <f t="array" ref="J30">_xlfn.XLOOKUP(1,(FITContract[[Dechrau Tariff ]:[Dechrau Tariff ]]&lt;=($B30+J$6*$BA$1))*(FITContract[[Diwedd Tariff]:[Diwedd Tariff]]&gt;($B30+J$6*$BA$1)),FITContract[[Ceiniogau fesul kWh]:[Ceiniogau fesul kWh]],0,,)</f>
        <v>3.9E-2</v>
      </c>
      <c r="K30" s="76" cm="1">
        <f t="array" ref="K30">_xlfn.XLOOKUP(1,(FITContract[[Dechrau Tariff ]:[Dechrau Tariff ]]&lt;=($B30+K$6*$BA$1))*(FITContract[[Diwedd Tariff]:[Diwedd Tariff]]&gt;($B30+K$6*$BA$1)),FITContract[[Ceiniogau fesul kWh]:[Ceiniogau fesul kWh]],0,,)</f>
        <v>3.9E-2</v>
      </c>
      <c r="L30" s="76" cm="1">
        <f t="array" ref="L30">_xlfn.XLOOKUP(1,(FITContract[[Dechrau Tariff ]:[Dechrau Tariff ]]&lt;=($B30+L$6*$BA$1))*(FITContract[[Diwedd Tariff]:[Diwedd Tariff]]&gt;($B30+L$6*$BA$1)),FITContract[[Ceiniogau fesul kWh]:[Ceiniogau fesul kWh]],0,,)</f>
        <v>3.9E-2</v>
      </c>
      <c r="M30" s="76" cm="1">
        <f t="array" ref="M30">_xlfn.XLOOKUP(1,(FITContract[[Dechrau Tariff ]:[Dechrau Tariff ]]&lt;=($B30+M$6*$BA$1))*(FITContract[[Diwedd Tariff]:[Diwedd Tariff]]&gt;($B30+M$6*$BA$1)),FITContract[[Ceiniogau fesul kWh]:[Ceiniogau fesul kWh]],0,,)</f>
        <v>3.9E-2</v>
      </c>
      <c r="N30" s="76" cm="1">
        <f t="array" ref="N30">_xlfn.XLOOKUP(1,(FITContract[[Dechrau Tariff ]:[Dechrau Tariff ]]&lt;=($B30+N$6*$BA$1))*(FITContract[[Diwedd Tariff]:[Diwedd Tariff]]&gt;($B30+N$6*$BA$1)),FITContract[[Ceiniogau fesul kWh]:[Ceiniogau fesul kWh]],0,,)</f>
        <v>3.9E-2</v>
      </c>
      <c r="O30" s="76" cm="1">
        <f t="array" ref="O30">_xlfn.XLOOKUP(1,(FITContract[[Dechrau Tariff ]:[Dechrau Tariff ]]&lt;=($B30+O$6*$BA$1))*(FITContract[[Diwedd Tariff]:[Diwedd Tariff]]&gt;($B30+O$6*$BA$1)),FITContract[[Ceiniogau fesul kWh]:[Ceiniogau fesul kWh]],0,,)</f>
        <v>3.9E-2</v>
      </c>
      <c r="P30" s="76" cm="1">
        <f t="array" ref="P30">_xlfn.XLOOKUP(1,(FITContract[[Dechrau Tariff ]:[Dechrau Tariff ]]&lt;=($B30+P$6*$BA$1))*(FITContract[[Diwedd Tariff]:[Diwedd Tariff]]&gt;($B30+P$6*$BA$1)),FITContract[[Ceiniogau fesul kWh]:[Ceiniogau fesul kWh]],0,,)</f>
        <v>3.9E-2</v>
      </c>
      <c r="Q30" s="76" cm="1">
        <f t="array" ref="Q30">_xlfn.XLOOKUP(1,(FITContract[[Dechrau Tariff ]:[Dechrau Tariff ]]&lt;=($B30+Q$6*$BA$1))*(FITContract[[Diwedd Tariff]:[Diwedd Tariff]]&gt;($B30+Q$6*$BA$1)),FITContract[[Ceiniogau fesul kWh]:[Ceiniogau fesul kWh]],0,,)</f>
        <v>3.9E-2</v>
      </c>
      <c r="R30" s="76" cm="1">
        <f t="array" ref="R30">_xlfn.XLOOKUP(1,(FITContract[[Dechrau Tariff ]:[Dechrau Tariff ]]&lt;=($B30+R$6*$BA$1))*(FITContract[[Diwedd Tariff]:[Diwedd Tariff]]&gt;($B30+R$6*$BA$1)),FITContract[[Ceiniogau fesul kWh]:[Ceiniogau fesul kWh]],0,,)</f>
        <v>3.9E-2</v>
      </c>
      <c r="S30" s="76" cm="1">
        <f t="array" ref="S30">_xlfn.XLOOKUP(1,(FITContract[[Dechrau Tariff ]:[Dechrau Tariff ]]&lt;=($B30+S$6*$BA$1))*(FITContract[[Diwedd Tariff]:[Diwedd Tariff]]&gt;($B30+S$6*$BA$1)),FITContract[[Ceiniogau fesul kWh]:[Ceiniogau fesul kWh]],0,,)</f>
        <v>3.9E-2</v>
      </c>
      <c r="T30" s="76" cm="1">
        <f t="array" ref="T30">_xlfn.XLOOKUP(1,(FITContract[[Dechrau Tariff ]:[Dechrau Tariff ]]&lt;=($B30+T$6*$BA$1))*(FITContract[[Diwedd Tariff]:[Diwedd Tariff]]&gt;($B30+T$6*$BA$1)),FITContract[[Ceiniogau fesul kWh]:[Ceiniogau fesul kWh]],0,,)</f>
        <v>3.9E-2</v>
      </c>
      <c r="U30" s="76" cm="1">
        <f t="array" ref="U30">_xlfn.XLOOKUP(1,(FITContract[[Dechrau Tariff ]:[Dechrau Tariff ]]&lt;=($B30+U$6*$BA$1))*(FITContract[[Diwedd Tariff]:[Diwedd Tariff]]&gt;($B30+U$6*$BA$1)),FITContract[[Ceiniogau fesul kWh]:[Ceiniogau fesul kWh]],0,,)</f>
        <v>3.9E-2</v>
      </c>
      <c r="V30" s="76" cm="1">
        <f t="array" ref="V30">_xlfn.XLOOKUP(1,(FITContract[[Dechrau Tariff ]:[Dechrau Tariff ]]&lt;=($B30+V$6*$BA$1))*(FITContract[[Diwedd Tariff]:[Diwedd Tariff]]&gt;($B30+V$6*$BA$1)),FITContract[[Ceiniogau fesul kWh]:[Ceiniogau fesul kWh]],0,,)</f>
        <v>3.9E-2</v>
      </c>
      <c r="W30" s="76" cm="1">
        <f t="array" ref="W30">_xlfn.XLOOKUP(1,(FITContract[[Dechrau Tariff ]:[Dechrau Tariff ]]&lt;=($B30+W$6*$BA$1))*(FITContract[[Diwedd Tariff]:[Diwedd Tariff]]&gt;($B30+W$6*$BA$1)),FITContract[[Ceiniogau fesul kWh]:[Ceiniogau fesul kWh]],0,,)</f>
        <v>3.9E-2</v>
      </c>
      <c r="X30" s="76" cm="1">
        <f t="array" ref="X30">_xlfn.XLOOKUP(1,(FITContract[[Dechrau Tariff ]:[Dechrau Tariff ]]&lt;=($B30+X$6*$BA$1))*(FITContract[[Diwedd Tariff]:[Diwedd Tariff]]&gt;($B30+X$6*$BA$1)),FITContract[[Ceiniogau fesul kWh]:[Ceiniogau fesul kWh]],0,,)</f>
        <v>3.9E-2</v>
      </c>
      <c r="Y30" s="76" cm="1">
        <f t="array" ref="Y30">_xlfn.XLOOKUP(1,(FITContract[[Dechrau Tariff ]:[Dechrau Tariff ]]&lt;=($B30+Y$6*$BA$1))*(FITContract[[Diwedd Tariff]:[Diwedd Tariff]]&gt;($B30+Y$6*$BA$1)),FITContract[[Ceiniogau fesul kWh]:[Ceiniogau fesul kWh]],0,,)</f>
        <v>3.9E-2</v>
      </c>
      <c r="Z30" s="76" cm="1">
        <f t="array" ref="Z30">_xlfn.XLOOKUP(1,(FITContract[[Dechrau Tariff ]:[Dechrau Tariff ]]&lt;=($B30+Z$6*$BA$1))*(FITContract[[Diwedd Tariff]:[Diwedd Tariff]]&gt;($B30+Z$6*$BA$1)),FITContract[[Ceiniogau fesul kWh]:[Ceiniogau fesul kWh]],0,,)</f>
        <v>3.9E-2</v>
      </c>
      <c r="AA30" s="76" cm="1">
        <f t="array" ref="AA30">_xlfn.XLOOKUP(1,(FITContract[[Dechrau Tariff ]:[Dechrau Tariff ]]&lt;=($B30+AA$6*$BA$1))*(FITContract[[Diwedd Tariff]:[Diwedd Tariff]]&gt;($B30+AA$6*$BA$1)),FITContract[[Ceiniogau fesul kWh]:[Ceiniogau fesul kWh]],0,,)</f>
        <v>3.9E-2</v>
      </c>
      <c r="AB30" s="76" cm="1">
        <f t="array" ref="AB30">_xlfn.XLOOKUP(1,(FITContract[[Dechrau Tariff ]:[Dechrau Tariff ]]&lt;=($B30+AB$6*$BA$1))*(FITContract[[Diwedd Tariff]:[Diwedd Tariff]]&gt;($B30+AB$6*$BA$1)),FITContract[[Ceiniogau fesul kWh]:[Ceiniogau fesul kWh]],0,,)</f>
        <v>3.9E-2</v>
      </c>
      <c r="AC30" s="76" cm="1">
        <f t="array" ref="AC30">_xlfn.XLOOKUP(1,(FITContract[[Dechrau Tariff ]:[Dechrau Tariff ]]&lt;=($B30+AC$6*$BA$1))*(FITContract[[Diwedd Tariff]:[Diwedd Tariff]]&gt;($B30+AC$6*$BA$1)),FITContract[[Ceiniogau fesul kWh]:[Ceiniogau fesul kWh]],0,,)</f>
        <v>3.9E-2</v>
      </c>
      <c r="AD30" s="76" cm="1">
        <f t="array" ref="AD30">_xlfn.XLOOKUP(1,(FITContract[[Dechrau Tariff ]:[Dechrau Tariff ]]&lt;=($B30+AD$6*$BA$1))*(FITContract[[Diwedd Tariff]:[Diwedd Tariff]]&gt;($B30+AD$6*$BA$1)),FITContract[[Ceiniogau fesul kWh]:[Ceiniogau fesul kWh]],0,,)</f>
        <v>3.9E-2</v>
      </c>
      <c r="AE30" s="76" cm="1">
        <f t="array" ref="AE30">_xlfn.XLOOKUP(1,(FITContract[[Dechrau Tariff ]:[Dechrau Tariff ]]&lt;=($B30+AE$6*$BA$1))*(FITContract[[Diwedd Tariff]:[Diwedd Tariff]]&gt;($B30+AE$6*$BA$1)),FITContract[[Ceiniogau fesul kWh]:[Ceiniogau fesul kWh]],0,,)</f>
        <v>3.9E-2</v>
      </c>
      <c r="AF30" s="76" cm="1">
        <f t="array" ref="AF30">_xlfn.XLOOKUP(1,(FITContract[[Dechrau Tariff ]:[Dechrau Tariff ]]&lt;=($B30+AF$6*$BA$1))*(FITContract[[Diwedd Tariff]:[Diwedd Tariff]]&gt;($B30+AF$6*$BA$1)),FITContract[[Ceiniogau fesul kWh]:[Ceiniogau fesul kWh]],0,,)</f>
        <v>3.9E-2</v>
      </c>
      <c r="AG30" s="76" cm="1">
        <f t="array" ref="AG30">_xlfn.XLOOKUP(1,(FITContract[[Dechrau Tariff ]:[Dechrau Tariff ]]&lt;=($B30+AG$6*$BA$1))*(FITContract[[Diwedd Tariff]:[Diwedd Tariff]]&gt;($B30+AG$6*$BA$1)),FITContract[[Ceiniogau fesul kWh]:[Ceiniogau fesul kWh]],0,,)</f>
        <v>3.9E-2</v>
      </c>
      <c r="AH30" s="76" cm="1">
        <f t="array" ref="AH30">_xlfn.XLOOKUP(1,(FITContract[[Dechrau Tariff ]:[Dechrau Tariff ]]&lt;=($B30+AH$6*$BA$1))*(FITContract[[Diwedd Tariff]:[Diwedd Tariff]]&gt;($B30+AH$6*$BA$1)),FITContract[[Ceiniogau fesul kWh]:[Ceiniogau fesul kWh]],0,,)</f>
        <v>3.9E-2</v>
      </c>
      <c r="AI30" s="76" cm="1">
        <f t="array" ref="AI30">_xlfn.XLOOKUP(1,(FITContract[[Dechrau Tariff ]:[Dechrau Tariff ]]&lt;=($B30+AI$6*$BA$1))*(FITContract[[Diwedd Tariff]:[Diwedd Tariff]]&gt;($B30+AI$6*$BA$1)),FITContract[[Ceiniogau fesul kWh]:[Ceiniogau fesul kWh]],0,,)</f>
        <v>3.9E-2</v>
      </c>
      <c r="AJ30" s="76" cm="1">
        <f t="array" ref="AJ30">_xlfn.XLOOKUP(1,(FITContract[[Dechrau Tariff ]:[Dechrau Tariff ]]&lt;=($B30+AJ$6*$BA$1))*(FITContract[[Diwedd Tariff]:[Diwedd Tariff]]&gt;($B30+AJ$6*$BA$1)),FITContract[[Ceiniogau fesul kWh]:[Ceiniogau fesul kWh]],0,,)</f>
        <v>3.9E-2</v>
      </c>
      <c r="AK30" s="76" cm="1">
        <f t="array" ref="AK30">_xlfn.XLOOKUP(1,(FITContract[[Dechrau Tariff ]:[Dechrau Tariff ]]&lt;=($B30+AK$6*$BA$1))*(FITContract[[Diwedd Tariff]:[Diwedd Tariff]]&gt;($B30+AK$6*$BA$1)),FITContract[[Ceiniogau fesul kWh]:[Ceiniogau fesul kWh]],0,,)</f>
        <v>3.9E-2</v>
      </c>
      <c r="AL30" s="76" cm="1">
        <f t="array" ref="AL30">_xlfn.XLOOKUP(1,(FITContract[[Dechrau Tariff ]:[Dechrau Tariff ]]&lt;=($B30+AL$6*$BA$1))*(FITContract[[Diwedd Tariff]:[Diwedd Tariff]]&gt;($B30+AL$6*$BA$1)),FITContract[[Ceiniogau fesul kWh]:[Ceiniogau fesul kWh]],0,,)</f>
        <v>3.9E-2</v>
      </c>
      <c r="AM30" s="76" cm="1">
        <f t="array" ref="AM30">_xlfn.XLOOKUP(1,(FITContract[[Dechrau Tariff ]:[Dechrau Tariff ]]&lt;=($B30+AM$6*$BA$1))*(FITContract[[Diwedd Tariff]:[Diwedd Tariff]]&gt;($B30+AM$6*$BA$1)),FITContract[[Ceiniogau fesul kWh]:[Ceiniogau fesul kWh]],0,,)</f>
        <v>3.9E-2</v>
      </c>
      <c r="AN30" s="76" cm="1">
        <f t="array" ref="AN30">_xlfn.XLOOKUP(1,(FITContract[[Dechrau Tariff ]:[Dechrau Tariff ]]&lt;=($B30+AN$6*$BA$1))*(FITContract[[Diwedd Tariff]:[Diwedd Tariff]]&gt;($B30+AN$6*$BA$1)),FITContract[[Ceiniogau fesul kWh]:[Ceiniogau fesul kWh]],0,,)</f>
        <v>3.9E-2</v>
      </c>
      <c r="AO30" s="76" cm="1">
        <f t="array" ref="AO30">_xlfn.XLOOKUP(1,(FITContract[[Dechrau Tariff ]:[Dechrau Tariff ]]&lt;=($B30+AO$6*$BA$1))*(FITContract[[Diwedd Tariff]:[Diwedd Tariff]]&gt;($B30+AO$6*$BA$1)),FITContract[[Ceiniogau fesul kWh]:[Ceiniogau fesul kWh]],0,,)</f>
        <v>3.9E-2</v>
      </c>
      <c r="AP30" s="76" cm="1">
        <f t="array" ref="AP30">_xlfn.XLOOKUP(1,(FITContract[[Dechrau Tariff ]:[Dechrau Tariff ]]&lt;=($B30+AP$6*$BA$1))*(FITContract[[Diwedd Tariff]:[Diwedd Tariff]]&gt;($B30+AP$6*$BA$1)),FITContract[[Ceiniogau fesul kWh]:[Ceiniogau fesul kWh]],0,,)</f>
        <v>3.9E-2</v>
      </c>
      <c r="AQ30" s="76" cm="1">
        <f t="array" ref="AQ30">_xlfn.XLOOKUP(1,(FITContract[[Dechrau Tariff ]:[Dechrau Tariff ]]&lt;=($B30+AQ$6*$BA$1))*(FITContract[[Diwedd Tariff]:[Diwedd Tariff]]&gt;($B30+AQ$6*$BA$1)),FITContract[[Ceiniogau fesul kWh]:[Ceiniogau fesul kWh]],0,,)</f>
        <v>3.9E-2</v>
      </c>
      <c r="AR30" s="76" cm="1">
        <f t="array" ref="AR30">_xlfn.XLOOKUP(1,(FITContract[[Dechrau Tariff ]:[Dechrau Tariff ]]&lt;=($B30+AR$6*$BA$1))*(FITContract[[Diwedd Tariff]:[Diwedd Tariff]]&gt;($B30+AR$6*$BA$1)),FITContract[[Ceiniogau fesul kWh]:[Ceiniogau fesul kWh]],0,,)</f>
        <v>3.9E-2</v>
      </c>
      <c r="AS30" s="76" cm="1">
        <f t="array" ref="AS30">_xlfn.XLOOKUP(1,(FITContract[[Dechrau Tariff ]:[Dechrau Tariff ]]&lt;=($B30+AS$6*$BA$1))*(FITContract[[Diwedd Tariff]:[Diwedd Tariff]]&gt;($B30+AS$6*$BA$1)),FITContract[[Ceiniogau fesul kWh]:[Ceiniogau fesul kWh]],0,,)</f>
        <v>3.9E-2</v>
      </c>
      <c r="AT30" s="76" cm="1">
        <f t="array" ref="AT30">_xlfn.XLOOKUP(1,(FITContract[[Dechrau Tariff ]:[Dechrau Tariff ]]&lt;=($B30+AT$6*$BA$1))*(FITContract[[Diwedd Tariff]:[Diwedd Tariff]]&gt;($B30+AT$6*$BA$1)),FITContract[[Ceiniogau fesul kWh]:[Ceiniogau fesul kWh]],0,,)</f>
        <v>3.9E-2</v>
      </c>
      <c r="AU30" s="76" cm="1">
        <f t="array" ref="AU30">_xlfn.XLOOKUP(1,(FITContract[[Dechrau Tariff ]:[Dechrau Tariff ]]&lt;=($B30+AU$6*$BA$1))*(FITContract[[Diwedd Tariff]:[Diwedd Tariff]]&gt;($B30+AU$6*$BA$1)),FITContract[[Ceiniogau fesul kWh]:[Ceiniogau fesul kWh]],0,,)</f>
        <v>3.9E-2</v>
      </c>
      <c r="AV30" s="76" cm="1">
        <f t="array" ref="AV30">_xlfn.XLOOKUP(1,(FITContract[[Dechrau Tariff ]:[Dechrau Tariff ]]&lt;=($B30+AV$6*$BA$1))*(FITContract[[Diwedd Tariff]:[Diwedd Tariff]]&gt;($B30+AV$6*$BA$1)),FITContract[[Ceiniogau fesul kWh]:[Ceiniogau fesul kWh]],0,,)</f>
        <v>3.9E-2</v>
      </c>
      <c r="AW30" s="76" cm="1">
        <f t="array" ref="AW30">_xlfn.XLOOKUP(1,(FITContract[[Dechrau Tariff ]:[Dechrau Tariff ]]&lt;=($B30+AW$6*$BA$1))*(FITContract[[Diwedd Tariff]:[Diwedd Tariff]]&gt;($B30+AW$6*$BA$1)),FITContract[[Ceiniogau fesul kWh]:[Ceiniogau fesul kWh]],0,,)</f>
        <v>3.9E-2</v>
      </c>
      <c r="AX30" s="76" cm="1">
        <f t="array" ref="AX30">_xlfn.XLOOKUP(1,(FITContract[[Dechrau Tariff ]:[Dechrau Tariff ]]&lt;=($B30+AX$6*$BA$1))*(FITContract[[Diwedd Tariff]:[Diwedd Tariff]]&gt;($B30+AX$6*$BA$1)),FITContract[[Ceiniogau fesul kWh]:[Ceiniogau fesul kWh]],0,,)</f>
        <v>3.9E-2</v>
      </c>
    </row>
    <row r="31" spans="2:50" x14ac:dyDescent="0.3">
      <c r="B31" s="30">
        <v>45316</v>
      </c>
      <c r="C31" s="76" cm="1">
        <f t="array" ref="C31">_xlfn.XLOOKUP(1,(FITContract[[Dechrau Tariff ]:[Dechrau Tariff ]]&lt;=($B31+C$6*$BA$1))*(FITContract[[Diwedd Tariff]:[Diwedd Tariff]]&gt;($B31+C$6*$BA$1)),FITContract[[Ceiniogau fesul kWh]:[Ceiniogau fesul kWh]],0,,)</f>
        <v>3.9E-2</v>
      </c>
      <c r="D31" s="76" cm="1">
        <f t="array" ref="D31">_xlfn.XLOOKUP(1,(FITContract[[Dechrau Tariff ]:[Dechrau Tariff ]]&lt;=($B31+D$6*$BA$1))*(FITContract[[Diwedd Tariff]:[Diwedd Tariff]]&gt;($B31+D$6*$BA$1)),FITContract[[Ceiniogau fesul kWh]:[Ceiniogau fesul kWh]],0,,)</f>
        <v>3.9E-2</v>
      </c>
      <c r="E31" s="76" cm="1">
        <f t="array" ref="E31">_xlfn.XLOOKUP(1,(FITContract[[Dechrau Tariff ]:[Dechrau Tariff ]]&lt;=($B31+E$6*$BA$1))*(FITContract[[Diwedd Tariff]:[Diwedd Tariff]]&gt;($B31+E$6*$BA$1)),FITContract[[Ceiniogau fesul kWh]:[Ceiniogau fesul kWh]],0,,)</f>
        <v>3.9E-2</v>
      </c>
      <c r="F31" s="76" cm="1">
        <f t="array" ref="F31">_xlfn.XLOOKUP(1,(FITContract[[Dechrau Tariff ]:[Dechrau Tariff ]]&lt;=($B31+F$6*$BA$1))*(FITContract[[Diwedd Tariff]:[Diwedd Tariff]]&gt;($B31+F$6*$BA$1)),FITContract[[Ceiniogau fesul kWh]:[Ceiniogau fesul kWh]],0,,)</f>
        <v>3.9E-2</v>
      </c>
      <c r="G31" s="76" cm="1">
        <f t="array" ref="G31">_xlfn.XLOOKUP(1,(FITContract[[Dechrau Tariff ]:[Dechrau Tariff ]]&lt;=($B31+G$6*$BA$1))*(FITContract[[Diwedd Tariff]:[Diwedd Tariff]]&gt;($B31+G$6*$BA$1)),FITContract[[Ceiniogau fesul kWh]:[Ceiniogau fesul kWh]],0,,)</f>
        <v>3.9E-2</v>
      </c>
      <c r="H31" s="76" cm="1">
        <f t="array" ref="H31">_xlfn.XLOOKUP(1,(FITContract[[Dechrau Tariff ]:[Dechrau Tariff ]]&lt;=($B31+H$6*$BA$1))*(FITContract[[Diwedd Tariff]:[Diwedd Tariff]]&gt;($B31+H$6*$BA$1)),FITContract[[Ceiniogau fesul kWh]:[Ceiniogau fesul kWh]],0,,)</f>
        <v>3.9E-2</v>
      </c>
      <c r="I31" s="76" cm="1">
        <f t="array" ref="I31">_xlfn.XLOOKUP(1,(FITContract[[Dechrau Tariff ]:[Dechrau Tariff ]]&lt;=($B31+I$6*$BA$1))*(FITContract[[Diwedd Tariff]:[Diwedd Tariff]]&gt;($B31+I$6*$BA$1)),FITContract[[Ceiniogau fesul kWh]:[Ceiniogau fesul kWh]],0,,)</f>
        <v>3.9E-2</v>
      </c>
      <c r="J31" s="76" cm="1">
        <f t="array" ref="J31">_xlfn.XLOOKUP(1,(FITContract[[Dechrau Tariff ]:[Dechrau Tariff ]]&lt;=($B31+J$6*$BA$1))*(FITContract[[Diwedd Tariff]:[Diwedd Tariff]]&gt;($B31+J$6*$BA$1)),FITContract[[Ceiniogau fesul kWh]:[Ceiniogau fesul kWh]],0,,)</f>
        <v>3.9E-2</v>
      </c>
      <c r="K31" s="76" cm="1">
        <f t="array" ref="K31">_xlfn.XLOOKUP(1,(FITContract[[Dechrau Tariff ]:[Dechrau Tariff ]]&lt;=($B31+K$6*$BA$1))*(FITContract[[Diwedd Tariff]:[Diwedd Tariff]]&gt;($B31+K$6*$BA$1)),FITContract[[Ceiniogau fesul kWh]:[Ceiniogau fesul kWh]],0,,)</f>
        <v>3.9E-2</v>
      </c>
      <c r="L31" s="76" cm="1">
        <f t="array" ref="L31">_xlfn.XLOOKUP(1,(FITContract[[Dechrau Tariff ]:[Dechrau Tariff ]]&lt;=($B31+L$6*$BA$1))*(FITContract[[Diwedd Tariff]:[Diwedd Tariff]]&gt;($B31+L$6*$BA$1)),FITContract[[Ceiniogau fesul kWh]:[Ceiniogau fesul kWh]],0,,)</f>
        <v>3.9E-2</v>
      </c>
      <c r="M31" s="76" cm="1">
        <f t="array" ref="M31">_xlfn.XLOOKUP(1,(FITContract[[Dechrau Tariff ]:[Dechrau Tariff ]]&lt;=($B31+M$6*$BA$1))*(FITContract[[Diwedd Tariff]:[Diwedd Tariff]]&gt;($B31+M$6*$BA$1)),FITContract[[Ceiniogau fesul kWh]:[Ceiniogau fesul kWh]],0,,)</f>
        <v>3.9E-2</v>
      </c>
      <c r="N31" s="76" cm="1">
        <f t="array" ref="N31">_xlfn.XLOOKUP(1,(FITContract[[Dechrau Tariff ]:[Dechrau Tariff ]]&lt;=($B31+N$6*$BA$1))*(FITContract[[Diwedd Tariff]:[Diwedd Tariff]]&gt;($B31+N$6*$BA$1)),FITContract[[Ceiniogau fesul kWh]:[Ceiniogau fesul kWh]],0,,)</f>
        <v>3.9E-2</v>
      </c>
      <c r="O31" s="76" cm="1">
        <f t="array" ref="O31">_xlfn.XLOOKUP(1,(FITContract[[Dechrau Tariff ]:[Dechrau Tariff ]]&lt;=($B31+O$6*$BA$1))*(FITContract[[Diwedd Tariff]:[Diwedd Tariff]]&gt;($B31+O$6*$BA$1)),FITContract[[Ceiniogau fesul kWh]:[Ceiniogau fesul kWh]],0,,)</f>
        <v>3.9E-2</v>
      </c>
      <c r="P31" s="76" cm="1">
        <f t="array" ref="P31">_xlfn.XLOOKUP(1,(FITContract[[Dechrau Tariff ]:[Dechrau Tariff ]]&lt;=($B31+P$6*$BA$1))*(FITContract[[Diwedd Tariff]:[Diwedd Tariff]]&gt;($B31+P$6*$BA$1)),FITContract[[Ceiniogau fesul kWh]:[Ceiniogau fesul kWh]],0,,)</f>
        <v>3.9E-2</v>
      </c>
      <c r="Q31" s="76" cm="1">
        <f t="array" ref="Q31">_xlfn.XLOOKUP(1,(FITContract[[Dechrau Tariff ]:[Dechrau Tariff ]]&lt;=($B31+Q$6*$BA$1))*(FITContract[[Diwedd Tariff]:[Diwedd Tariff]]&gt;($B31+Q$6*$BA$1)),FITContract[[Ceiniogau fesul kWh]:[Ceiniogau fesul kWh]],0,,)</f>
        <v>3.9E-2</v>
      </c>
      <c r="R31" s="76" cm="1">
        <f t="array" ref="R31">_xlfn.XLOOKUP(1,(FITContract[[Dechrau Tariff ]:[Dechrau Tariff ]]&lt;=($B31+R$6*$BA$1))*(FITContract[[Diwedd Tariff]:[Diwedd Tariff]]&gt;($B31+R$6*$BA$1)),FITContract[[Ceiniogau fesul kWh]:[Ceiniogau fesul kWh]],0,,)</f>
        <v>3.9E-2</v>
      </c>
      <c r="S31" s="76" cm="1">
        <f t="array" ref="S31">_xlfn.XLOOKUP(1,(FITContract[[Dechrau Tariff ]:[Dechrau Tariff ]]&lt;=($B31+S$6*$BA$1))*(FITContract[[Diwedd Tariff]:[Diwedd Tariff]]&gt;($B31+S$6*$BA$1)),FITContract[[Ceiniogau fesul kWh]:[Ceiniogau fesul kWh]],0,,)</f>
        <v>3.9E-2</v>
      </c>
      <c r="T31" s="76" cm="1">
        <f t="array" ref="T31">_xlfn.XLOOKUP(1,(FITContract[[Dechrau Tariff ]:[Dechrau Tariff ]]&lt;=($B31+T$6*$BA$1))*(FITContract[[Diwedd Tariff]:[Diwedd Tariff]]&gt;($B31+T$6*$BA$1)),FITContract[[Ceiniogau fesul kWh]:[Ceiniogau fesul kWh]],0,,)</f>
        <v>3.9E-2</v>
      </c>
      <c r="U31" s="76" cm="1">
        <f t="array" ref="U31">_xlfn.XLOOKUP(1,(FITContract[[Dechrau Tariff ]:[Dechrau Tariff ]]&lt;=($B31+U$6*$BA$1))*(FITContract[[Diwedd Tariff]:[Diwedd Tariff]]&gt;($B31+U$6*$BA$1)),FITContract[[Ceiniogau fesul kWh]:[Ceiniogau fesul kWh]],0,,)</f>
        <v>3.9E-2</v>
      </c>
      <c r="V31" s="76" cm="1">
        <f t="array" ref="V31">_xlfn.XLOOKUP(1,(FITContract[[Dechrau Tariff ]:[Dechrau Tariff ]]&lt;=($B31+V$6*$BA$1))*(FITContract[[Diwedd Tariff]:[Diwedd Tariff]]&gt;($B31+V$6*$BA$1)),FITContract[[Ceiniogau fesul kWh]:[Ceiniogau fesul kWh]],0,,)</f>
        <v>3.9E-2</v>
      </c>
      <c r="W31" s="76" cm="1">
        <f t="array" ref="W31">_xlfn.XLOOKUP(1,(FITContract[[Dechrau Tariff ]:[Dechrau Tariff ]]&lt;=($B31+W$6*$BA$1))*(FITContract[[Diwedd Tariff]:[Diwedd Tariff]]&gt;($B31+W$6*$BA$1)),FITContract[[Ceiniogau fesul kWh]:[Ceiniogau fesul kWh]],0,,)</f>
        <v>3.9E-2</v>
      </c>
      <c r="X31" s="76" cm="1">
        <f t="array" ref="X31">_xlfn.XLOOKUP(1,(FITContract[[Dechrau Tariff ]:[Dechrau Tariff ]]&lt;=($B31+X$6*$BA$1))*(FITContract[[Diwedd Tariff]:[Diwedd Tariff]]&gt;($B31+X$6*$BA$1)),FITContract[[Ceiniogau fesul kWh]:[Ceiniogau fesul kWh]],0,,)</f>
        <v>3.9E-2</v>
      </c>
      <c r="Y31" s="76" cm="1">
        <f t="array" ref="Y31">_xlfn.XLOOKUP(1,(FITContract[[Dechrau Tariff ]:[Dechrau Tariff ]]&lt;=($B31+Y$6*$BA$1))*(FITContract[[Diwedd Tariff]:[Diwedd Tariff]]&gt;($B31+Y$6*$BA$1)),FITContract[[Ceiniogau fesul kWh]:[Ceiniogau fesul kWh]],0,,)</f>
        <v>3.9E-2</v>
      </c>
      <c r="Z31" s="76" cm="1">
        <f t="array" ref="Z31">_xlfn.XLOOKUP(1,(FITContract[[Dechrau Tariff ]:[Dechrau Tariff ]]&lt;=($B31+Z$6*$BA$1))*(FITContract[[Diwedd Tariff]:[Diwedd Tariff]]&gt;($B31+Z$6*$BA$1)),FITContract[[Ceiniogau fesul kWh]:[Ceiniogau fesul kWh]],0,,)</f>
        <v>3.9E-2</v>
      </c>
      <c r="AA31" s="76" cm="1">
        <f t="array" ref="AA31">_xlfn.XLOOKUP(1,(FITContract[[Dechrau Tariff ]:[Dechrau Tariff ]]&lt;=($B31+AA$6*$BA$1))*(FITContract[[Diwedd Tariff]:[Diwedd Tariff]]&gt;($B31+AA$6*$BA$1)),FITContract[[Ceiniogau fesul kWh]:[Ceiniogau fesul kWh]],0,,)</f>
        <v>3.9E-2</v>
      </c>
      <c r="AB31" s="76" cm="1">
        <f t="array" ref="AB31">_xlfn.XLOOKUP(1,(FITContract[[Dechrau Tariff ]:[Dechrau Tariff ]]&lt;=($B31+AB$6*$BA$1))*(FITContract[[Diwedd Tariff]:[Diwedd Tariff]]&gt;($B31+AB$6*$BA$1)),FITContract[[Ceiniogau fesul kWh]:[Ceiniogau fesul kWh]],0,,)</f>
        <v>3.9E-2</v>
      </c>
      <c r="AC31" s="76" cm="1">
        <f t="array" ref="AC31">_xlfn.XLOOKUP(1,(FITContract[[Dechrau Tariff ]:[Dechrau Tariff ]]&lt;=($B31+AC$6*$BA$1))*(FITContract[[Diwedd Tariff]:[Diwedd Tariff]]&gt;($B31+AC$6*$BA$1)),FITContract[[Ceiniogau fesul kWh]:[Ceiniogau fesul kWh]],0,,)</f>
        <v>3.9E-2</v>
      </c>
      <c r="AD31" s="76" cm="1">
        <f t="array" ref="AD31">_xlfn.XLOOKUP(1,(FITContract[[Dechrau Tariff ]:[Dechrau Tariff ]]&lt;=($B31+AD$6*$BA$1))*(FITContract[[Diwedd Tariff]:[Diwedd Tariff]]&gt;($B31+AD$6*$BA$1)),FITContract[[Ceiniogau fesul kWh]:[Ceiniogau fesul kWh]],0,,)</f>
        <v>3.9E-2</v>
      </c>
      <c r="AE31" s="76" cm="1">
        <f t="array" ref="AE31">_xlfn.XLOOKUP(1,(FITContract[[Dechrau Tariff ]:[Dechrau Tariff ]]&lt;=($B31+AE$6*$BA$1))*(FITContract[[Diwedd Tariff]:[Diwedd Tariff]]&gt;($B31+AE$6*$BA$1)),FITContract[[Ceiniogau fesul kWh]:[Ceiniogau fesul kWh]],0,,)</f>
        <v>3.9E-2</v>
      </c>
      <c r="AF31" s="76" cm="1">
        <f t="array" ref="AF31">_xlfn.XLOOKUP(1,(FITContract[[Dechrau Tariff ]:[Dechrau Tariff ]]&lt;=($B31+AF$6*$BA$1))*(FITContract[[Diwedd Tariff]:[Diwedd Tariff]]&gt;($B31+AF$6*$BA$1)),FITContract[[Ceiniogau fesul kWh]:[Ceiniogau fesul kWh]],0,,)</f>
        <v>3.9E-2</v>
      </c>
      <c r="AG31" s="76" cm="1">
        <f t="array" ref="AG31">_xlfn.XLOOKUP(1,(FITContract[[Dechrau Tariff ]:[Dechrau Tariff ]]&lt;=($B31+AG$6*$BA$1))*(FITContract[[Diwedd Tariff]:[Diwedd Tariff]]&gt;($B31+AG$6*$BA$1)),FITContract[[Ceiniogau fesul kWh]:[Ceiniogau fesul kWh]],0,,)</f>
        <v>3.9E-2</v>
      </c>
      <c r="AH31" s="76" cm="1">
        <f t="array" ref="AH31">_xlfn.XLOOKUP(1,(FITContract[[Dechrau Tariff ]:[Dechrau Tariff ]]&lt;=($B31+AH$6*$BA$1))*(FITContract[[Diwedd Tariff]:[Diwedd Tariff]]&gt;($B31+AH$6*$BA$1)),FITContract[[Ceiniogau fesul kWh]:[Ceiniogau fesul kWh]],0,,)</f>
        <v>3.9E-2</v>
      </c>
      <c r="AI31" s="76" cm="1">
        <f t="array" ref="AI31">_xlfn.XLOOKUP(1,(FITContract[[Dechrau Tariff ]:[Dechrau Tariff ]]&lt;=($B31+AI$6*$BA$1))*(FITContract[[Diwedd Tariff]:[Diwedd Tariff]]&gt;($B31+AI$6*$BA$1)),FITContract[[Ceiniogau fesul kWh]:[Ceiniogau fesul kWh]],0,,)</f>
        <v>3.9E-2</v>
      </c>
      <c r="AJ31" s="76" cm="1">
        <f t="array" ref="AJ31">_xlfn.XLOOKUP(1,(FITContract[[Dechrau Tariff ]:[Dechrau Tariff ]]&lt;=($B31+AJ$6*$BA$1))*(FITContract[[Diwedd Tariff]:[Diwedd Tariff]]&gt;($B31+AJ$6*$BA$1)),FITContract[[Ceiniogau fesul kWh]:[Ceiniogau fesul kWh]],0,,)</f>
        <v>3.9E-2</v>
      </c>
      <c r="AK31" s="76" cm="1">
        <f t="array" ref="AK31">_xlfn.XLOOKUP(1,(FITContract[[Dechrau Tariff ]:[Dechrau Tariff ]]&lt;=($B31+AK$6*$BA$1))*(FITContract[[Diwedd Tariff]:[Diwedd Tariff]]&gt;($B31+AK$6*$BA$1)),FITContract[[Ceiniogau fesul kWh]:[Ceiniogau fesul kWh]],0,,)</f>
        <v>3.9E-2</v>
      </c>
      <c r="AL31" s="76" cm="1">
        <f t="array" ref="AL31">_xlfn.XLOOKUP(1,(FITContract[[Dechrau Tariff ]:[Dechrau Tariff ]]&lt;=($B31+AL$6*$BA$1))*(FITContract[[Diwedd Tariff]:[Diwedd Tariff]]&gt;($B31+AL$6*$BA$1)),FITContract[[Ceiniogau fesul kWh]:[Ceiniogau fesul kWh]],0,,)</f>
        <v>3.9E-2</v>
      </c>
      <c r="AM31" s="76" cm="1">
        <f t="array" ref="AM31">_xlfn.XLOOKUP(1,(FITContract[[Dechrau Tariff ]:[Dechrau Tariff ]]&lt;=($B31+AM$6*$BA$1))*(FITContract[[Diwedd Tariff]:[Diwedd Tariff]]&gt;($B31+AM$6*$BA$1)),FITContract[[Ceiniogau fesul kWh]:[Ceiniogau fesul kWh]],0,,)</f>
        <v>3.9E-2</v>
      </c>
      <c r="AN31" s="76" cm="1">
        <f t="array" ref="AN31">_xlfn.XLOOKUP(1,(FITContract[[Dechrau Tariff ]:[Dechrau Tariff ]]&lt;=($B31+AN$6*$BA$1))*(FITContract[[Diwedd Tariff]:[Diwedd Tariff]]&gt;($B31+AN$6*$BA$1)),FITContract[[Ceiniogau fesul kWh]:[Ceiniogau fesul kWh]],0,,)</f>
        <v>3.9E-2</v>
      </c>
      <c r="AO31" s="76" cm="1">
        <f t="array" ref="AO31">_xlfn.XLOOKUP(1,(FITContract[[Dechrau Tariff ]:[Dechrau Tariff ]]&lt;=($B31+AO$6*$BA$1))*(FITContract[[Diwedd Tariff]:[Diwedd Tariff]]&gt;($B31+AO$6*$BA$1)),FITContract[[Ceiniogau fesul kWh]:[Ceiniogau fesul kWh]],0,,)</f>
        <v>3.9E-2</v>
      </c>
      <c r="AP31" s="76" cm="1">
        <f t="array" ref="AP31">_xlfn.XLOOKUP(1,(FITContract[[Dechrau Tariff ]:[Dechrau Tariff ]]&lt;=($B31+AP$6*$BA$1))*(FITContract[[Diwedd Tariff]:[Diwedd Tariff]]&gt;($B31+AP$6*$BA$1)),FITContract[[Ceiniogau fesul kWh]:[Ceiniogau fesul kWh]],0,,)</f>
        <v>3.9E-2</v>
      </c>
      <c r="AQ31" s="76" cm="1">
        <f t="array" ref="AQ31">_xlfn.XLOOKUP(1,(FITContract[[Dechrau Tariff ]:[Dechrau Tariff ]]&lt;=($B31+AQ$6*$BA$1))*(FITContract[[Diwedd Tariff]:[Diwedd Tariff]]&gt;($B31+AQ$6*$BA$1)),FITContract[[Ceiniogau fesul kWh]:[Ceiniogau fesul kWh]],0,,)</f>
        <v>3.9E-2</v>
      </c>
      <c r="AR31" s="76" cm="1">
        <f t="array" ref="AR31">_xlfn.XLOOKUP(1,(FITContract[[Dechrau Tariff ]:[Dechrau Tariff ]]&lt;=($B31+AR$6*$BA$1))*(FITContract[[Diwedd Tariff]:[Diwedd Tariff]]&gt;($B31+AR$6*$BA$1)),FITContract[[Ceiniogau fesul kWh]:[Ceiniogau fesul kWh]],0,,)</f>
        <v>3.9E-2</v>
      </c>
      <c r="AS31" s="76" cm="1">
        <f t="array" ref="AS31">_xlfn.XLOOKUP(1,(FITContract[[Dechrau Tariff ]:[Dechrau Tariff ]]&lt;=($B31+AS$6*$BA$1))*(FITContract[[Diwedd Tariff]:[Diwedd Tariff]]&gt;($B31+AS$6*$BA$1)),FITContract[[Ceiniogau fesul kWh]:[Ceiniogau fesul kWh]],0,,)</f>
        <v>3.9E-2</v>
      </c>
      <c r="AT31" s="76" cm="1">
        <f t="array" ref="AT31">_xlfn.XLOOKUP(1,(FITContract[[Dechrau Tariff ]:[Dechrau Tariff ]]&lt;=($B31+AT$6*$BA$1))*(FITContract[[Diwedd Tariff]:[Diwedd Tariff]]&gt;($B31+AT$6*$BA$1)),FITContract[[Ceiniogau fesul kWh]:[Ceiniogau fesul kWh]],0,,)</f>
        <v>3.9E-2</v>
      </c>
      <c r="AU31" s="76" cm="1">
        <f t="array" ref="AU31">_xlfn.XLOOKUP(1,(FITContract[[Dechrau Tariff ]:[Dechrau Tariff ]]&lt;=($B31+AU$6*$BA$1))*(FITContract[[Diwedd Tariff]:[Diwedd Tariff]]&gt;($B31+AU$6*$BA$1)),FITContract[[Ceiniogau fesul kWh]:[Ceiniogau fesul kWh]],0,,)</f>
        <v>3.9E-2</v>
      </c>
      <c r="AV31" s="76" cm="1">
        <f t="array" ref="AV31">_xlfn.XLOOKUP(1,(FITContract[[Dechrau Tariff ]:[Dechrau Tariff ]]&lt;=($B31+AV$6*$BA$1))*(FITContract[[Diwedd Tariff]:[Diwedd Tariff]]&gt;($B31+AV$6*$BA$1)),FITContract[[Ceiniogau fesul kWh]:[Ceiniogau fesul kWh]],0,,)</f>
        <v>3.9E-2</v>
      </c>
      <c r="AW31" s="76" cm="1">
        <f t="array" ref="AW31">_xlfn.XLOOKUP(1,(FITContract[[Dechrau Tariff ]:[Dechrau Tariff ]]&lt;=($B31+AW$6*$BA$1))*(FITContract[[Diwedd Tariff]:[Diwedd Tariff]]&gt;($B31+AW$6*$BA$1)),FITContract[[Ceiniogau fesul kWh]:[Ceiniogau fesul kWh]],0,,)</f>
        <v>3.9E-2</v>
      </c>
      <c r="AX31" s="76" cm="1">
        <f t="array" ref="AX31">_xlfn.XLOOKUP(1,(FITContract[[Dechrau Tariff ]:[Dechrau Tariff ]]&lt;=($B31+AX$6*$BA$1))*(FITContract[[Diwedd Tariff]:[Diwedd Tariff]]&gt;($B31+AX$6*$BA$1)),FITContract[[Ceiniogau fesul kWh]:[Ceiniogau fesul kWh]],0,,)</f>
        <v>3.9E-2</v>
      </c>
    </row>
    <row r="32" spans="2:50" x14ac:dyDescent="0.3">
      <c r="B32" s="30">
        <v>45317</v>
      </c>
      <c r="C32" s="76" cm="1">
        <f t="array" ref="C32">_xlfn.XLOOKUP(1,(FITContract[[Dechrau Tariff ]:[Dechrau Tariff ]]&lt;=($B32+C$6*$BA$1))*(FITContract[[Diwedd Tariff]:[Diwedd Tariff]]&gt;($B32+C$6*$BA$1)),FITContract[[Ceiniogau fesul kWh]:[Ceiniogau fesul kWh]],0,,)</f>
        <v>3.9E-2</v>
      </c>
      <c r="D32" s="76" cm="1">
        <f t="array" ref="D32">_xlfn.XLOOKUP(1,(FITContract[[Dechrau Tariff ]:[Dechrau Tariff ]]&lt;=($B32+D$6*$BA$1))*(FITContract[[Diwedd Tariff]:[Diwedd Tariff]]&gt;($B32+D$6*$BA$1)),FITContract[[Ceiniogau fesul kWh]:[Ceiniogau fesul kWh]],0,,)</f>
        <v>3.9E-2</v>
      </c>
      <c r="E32" s="76" cm="1">
        <f t="array" ref="E32">_xlfn.XLOOKUP(1,(FITContract[[Dechrau Tariff ]:[Dechrau Tariff ]]&lt;=($B32+E$6*$BA$1))*(FITContract[[Diwedd Tariff]:[Diwedd Tariff]]&gt;($B32+E$6*$BA$1)),FITContract[[Ceiniogau fesul kWh]:[Ceiniogau fesul kWh]],0,,)</f>
        <v>3.9E-2</v>
      </c>
      <c r="F32" s="76" cm="1">
        <f t="array" ref="F32">_xlfn.XLOOKUP(1,(FITContract[[Dechrau Tariff ]:[Dechrau Tariff ]]&lt;=($B32+F$6*$BA$1))*(FITContract[[Diwedd Tariff]:[Diwedd Tariff]]&gt;($B32+F$6*$BA$1)),FITContract[[Ceiniogau fesul kWh]:[Ceiniogau fesul kWh]],0,,)</f>
        <v>3.9E-2</v>
      </c>
      <c r="G32" s="76" cm="1">
        <f t="array" ref="G32">_xlfn.XLOOKUP(1,(FITContract[[Dechrau Tariff ]:[Dechrau Tariff ]]&lt;=($B32+G$6*$BA$1))*(FITContract[[Diwedd Tariff]:[Diwedd Tariff]]&gt;($B32+G$6*$BA$1)),FITContract[[Ceiniogau fesul kWh]:[Ceiniogau fesul kWh]],0,,)</f>
        <v>3.9E-2</v>
      </c>
      <c r="H32" s="76" cm="1">
        <f t="array" ref="H32">_xlfn.XLOOKUP(1,(FITContract[[Dechrau Tariff ]:[Dechrau Tariff ]]&lt;=($B32+H$6*$BA$1))*(FITContract[[Diwedd Tariff]:[Diwedd Tariff]]&gt;($B32+H$6*$BA$1)),FITContract[[Ceiniogau fesul kWh]:[Ceiniogau fesul kWh]],0,,)</f>
        <v>3.9E-2</v>
      </c>
      <c r="I32" s="76" cm="1">
        <f t="array" ref="I32">_xlfn.XLOOKUP(1,(FITContract[[Dechrau Tariff ]:[Dechrau Tariff ]]&lt;=($B32+I$6*$BA$1))*(FITContract[[Diwedd Tariff]:[Diwedd Tariff]]&gt;($B32+I$6*$BA$1)),FITContract[[Ceiniogau fesul kWh]:[Ceiniogau fesul kWh]],0,,)</f>
        <v>3.9E-2</v>
      </c>
      <c r="J32" s="76" cm="1">
        <f t="array" ref="J32">_xlfn.XLOOKUP(1,(FITContract[[Dechrau Tariff ]:[Dechrau Tariff ]]&lt;=($B32+J$6*$BA$1))*(FITContract[[Diwedd Tariff]:[Diwedd Tariff]]&gt;($B32+J$6*$BA$1)),FITContract[[Ceiniogau fesul kWh]:[Ceiniogau fesul kWh]],0,,)</f>
        <v>3.9E-2</v>
      </c>
      <c r="K32" s="76" cm="1">
        <f t="array" ref="K32">_xlfn.XLOOKUP(1,(FITContract[[Dechrau Tariff ]:[Dechrau Tariff ]]&lt;=($B32+K$6*$BA$1))*(FITContract[[Diwedd Tariff]:[Diwedd Tariff]]&gt;($B32+K$6*$BA$1)),FITContract[[Ceiniogau fesul kWh]:[Ceiniogau fesul kWh]],0,,)</f>
        <v>3.9E-2</v>
      </c>
      <c r="L32" s="76" cm="1">
        <f t="array" ref="L32">_xlfn.XLOOKUP(1,(FITContract[[Dechrau Tariff ]:[Dechrau Tariff ]]&lt;=($B32+L$6*$BA$1))*(FITContract[[Diwedd Tariff]:[Diwedd Tariff]]&gt;($B32+L$6*$BA$1)),FITContract[[Ceiniogau fesul kWh]:[Ceiniogau fesul kWh]],0,,)</f>
        <v>3.9E-2</v>
      </c>
      <c r="M32" s="76" cm="1">
        <f t="array" ref="M32">_xlfn.XLOOKUP(1,(FITContract[[Dechrau Tariff ]:[Dechrau Tariff ]]&lt;=($B32+M$6*$BA$1))*(FITContract[[Diwedd Tariff]:[Diwedd Tariff]]&gt;($B32+M$6*$BA$1)),FITContract[[Ceiniogau fesul kWh]:[Ceiniogau fesul kWh]],0,,)</f>
        <v>3.9E-2</v>
      </c>
      <c r="N32" s="76" cm="1">
        <f t="array" ref="N32">_xlfn.XLOOKUP(1,(FITContract[[Dechrau Tariff ]:[Dechrau Tariff ]]&lt;=($B32+N$6*$BA$1))*(FITContract[[Diwedd Tariff]:[Diwedd Tariff]]&gt;($B32+N$6*$BA$1)),FITContract[[Ceiniogau fesul kWh]:[Ceiniogau fesul kWh]],0,,)</f>
        <v>3.9E-2</v>
      </c>
      <c r="O32" s="76" cm="1">
        <f t="array" ref="O32">_xlfn.XLOOKUP(1,(FITContract[[Dechrau Tariff ]:[Dechrau Tariff ]]&lt;=($B32+O$6*$BA$1))*(FITContract[[Diwedd Tariff]:[Diwedd Tariff]]&gt;($B32+O$6*$BA$1)),FITContract[[Ceiniogau fesul kWh]:[Ceiniogau fesul kWh]],0,,)</f>
        <v>3.9E-2</v>
      </c>
      <c r="P32" s="76" cm="1">
        <f t="array" ref="P32">_xlfn.XLOOKUP(1,(FITContract[[Dechrau Tariff ]:[Dechrau Tariff ]]&lt;=($B32+P$6*$BA$1))*(FITContract[[Diwedd Tariff]:[Diwedd Tariff]]&gt;($B32+P$6*$BA$1)),FITContract[[Ceiniogau fesul kWh]:[Ceiniogau fesul kWh]],0,,)</f>
        <v>3.9E-2</v>
      </c>
      <c r="Q32" s="76" cm="1">
        <f t="array" ref="Q32">_xlfn.XLOOKUP(1,(FITContract[[Dechrau Tariff ]:[Dechrau Tariff ]]&lt;=($B32+Q$6*$BA$1))*(FITContract[[Diwedd Tariff]:[Diwedd Tariff]]&gt;($B32+Q$6*$BA$1)),FITContract[[Ceiniogau fesul kWh]:[Ceiniogau fesul kWh]],0,,)</f>
        <v>3.9E-2</v>
      </c>
      <c r="R32" s="76" cm="1">
        <f t="array" ref="R32">_xlfn.XLOOKUP(1,(FITContract[[Dechrau Tariff ]:[Dechrau Tariff ]]&lt;=($B32+R$6*$BA$1))*(FITContract[[Diwedd Tariff]:[Diwedd Tariff]]&gt;($B32+R$6*$BA$1)),FITContract[[Ceiniogau fesul kWh]:[Ceiniogau fesul kWh]],0,,)</f>
        <v>3.9E-2</v>
      </c>
      <c r="S32" s="76" cm="1">
        <f t="array" ref="S32">_xlfn.XLOOKUP(1,(FITContract[[Dechrau Tariff ]:[Dechrau Tariff ]]&lt;=($B32+S$6*$BA$1))*(FITContract[[Diwedd Tariff]:[Diwedd Tariff]]&gt;($B32+S$6*$BA$1)),FITContract[[Ceiniogau fesul kWh]:[Ceiniogau fesul kWh]],0,,)</f>
        <v>3.9E-2</v>
      </c>
      <c r="T32" s="76" cm="1">
        <f t="array" ref="T32">_xlfn.XLOOKUP(1,(FITContract[[Dechrau Tariff ]:[Dechrau Tariff ]]&lt;=($B32+T$6*$BA$1))*(FITContract[[Diwedd Tariff]:[Diwedd Tariff]]&gt;($B32+T$6*$BA$1)),FITContract[[Ceiniogau fesul kWh]:[Ceiniogau fesul kWh]],0,,)</f>
        <v>3.9E-2</v>
      </c>
      <c r="U32" s="76" cm="1">
        <f t="array" ref="U32">_xlfn.XLOOKUP(1,(FITContract[[Dechrau Tariff ]:[Dechrau Tariff ]]&lt;=($B32+U$6*$BA$1))*(FITContract[[Diwedd Tariff]:[Diwedd Tariff]]&gt;($B32+U$6*$BA$1)),FITContract[[Ceiniogau fesul kWh]:[Ceiniogau fesul kWh]],0,,)</f>
        <v>3.9E-2</v>
      </c>
      <c r="V32" s="76" cm="1">
        <f t="array" ref="V32">_xlfn.XLOOKUP(1,(FITContract[[Dechrau Tariff ]:[Dechrau Tariff ]]&lt;=($B32+V$6*$BA$1))*(FITContract[[Diwedd Tariff]:[Diwedd Tariff]]&gt;($B32+V$6*$BA$1)),FITContract[[Ceiniogau fesul kWh]:[Ceiniogau fesul kWh]],0,,)</f>
        <v>3.9E-2</v>
      </c>
      <c r="W32" s="76" cm="1">
        <f t="array" ref="W32">_xlfn.XLOOKUP(1,(FITContract[[Dechrau Tariff ]:[Dechrau Tariff ]]&lt;=($B32+W$6*$BA$1))*(FITContract[[Diwedd Tariff]:[Diwedd Tariff]]&gt;($B32+W$6*$BA$1)),FITContract[[Ceiniogau fesul kWh]:[Ceiniogau fesul kWh]],0,,)</f>
        <v>3.9E-2</v>
      </c>
      <c r="X32" s="76" cm="1">
        <f t="array" ref="X32">_xlfn.XLOOKUP(1,(FITContract[[Dechrau Tariff ]:[Dechrau Tariff ]]&lt;=($B32+X$6*$BA$1))*(FITContract[[Diwedd Tariff]:[Diwedd Tariff]]&gt;($B32+X$6*$BA$1)),FITContract[[Ceiniogau fesul kWh]:[Ceiniogau fesul kWh]],0,,)</f>
        <v>3.9E-2</v>
      </c>
      <c r="Y32" s="76" cm="1">
        <f t="array" ref="Y32">_xlfn.XLOOKUP(1,(FITContract[[Dechrau Tariff ]:[Dechrau Tariff ]]&lt;=($B32+Y$6*$BA$1))*(FITContract[[Diwedd Tariff]:[Diwedd Tariff]]&gt;($B32+Y$6*$BA$1)),FITContract[[Ceiniogau fesul kWh]:[Ceiniogau fesul kWh]],0,,)</f>
        <v>3.9E-2</v>
      </c>
      <c r="Z32" s="76" cm="1">
        <f t="array" ref="Z32">_xlfn.XLOOKUP(1,(FITContract[[Dechrau Tariff ]:[Dechrau Tariff ]]&lt;=($B32+Z$6*$BA$1))*(FITContract[[Diwedd Tariff]:[Diwedd Tariff]]&gt;($B32+Z$6*$BA$1)),FITContract[[Ceiniogau fesul kWh]:[Ceiniogau fesul kWh]],0,,)</f>
        <v>3.9E-2</v>
      </c>
      <c r="AA32" s="76" cm="1">
        <f t="array" ref="AA32">_xlfn.XLOOKUP(1,(FITContract[[Dechrau Tariff ]:[Dechrau Tariff ]]&lt;=($B32+AA$6*$BA$1))*(FITContract[[Diwedd Tariff]:[Diwedd Tariff]]&gt;($B32+AA$6*$BA$1)),FITContract[[Ceiniogau fesul kWh]:[Ceiniogau fesul kWh]],0,,)</f>
        <v>3.9E-2</v>
      </c>
      <c r="AB32" s="76" cm="1">
        <f t="array" ref="AB32">_xlfn.XLOOKUP(1,(FITContract[[Dechrau Tariff ]:[Dechrau Tariff ]]&lt;=($B32+AB$6*$BA$1))*(FITContract[[Diwedd Tariff]:[Diwedd Tariff]]&gt;($B32+AB$6*$BA$1)),FITContract[[Ceiniogau fesul kWh]:[Ceiniogau fesul kWh]],0,,)</f>
        <v>3.9E-2</v>
      </c>
      <c r="AC32" s="76" cm="1">
        <f t="array" ref="AC32">_xlfn.XLOOKUP(1,(FITContract[[Dechrau Tariff ]:[Dechrau Tariff ]]&lt;=($B32+AC$6*$BA$1))*(FITContract[[Diwedd Tariff]:[Diwedd Tariff]]&gt;($B32+AC$6*$BA$1)),FITContract[[Ceiniogau fesul kWh]:[Ceiniogau fesul kWh]],0,,)</f>
        <v>3.9E-2</v>
      </c>
      <c r="AD32" s="76" cm="1">
        <f t="array" ref="AD32">_xlfn.XLOOKUP(1,(FITContract[[Dechrau Tariff ]:[Dechrau Tariff ]]&lt;=($B32+AD$6*$BA$1))*(FITContract[[Diwedd Tariff]:[Diwedd Tariff]]&gt;($B32+AD$6*$BA$1)),FITContract[[Ceiniogau fesul kWh]:[Ceiniogau fesul kWh]],0,,)</f>
        <v>3.9E-2</v>
      </c>
      <c r="AE32" s="76" cm="1">
        <f t="array" ref="AE32">_xlfn.XLOOKUP(1,(FITContract[[Dechrau Tariff ]:[Dechrau Tariff ]]&lt;=($B32+AE$6*$BA$1))*(FITContract[[Diwedd Tariff]:[Diwedd Tariff]]&gt;($B32+AE$6*$BA$1)),FITContract[[Ceiniogau fesul kWh]:[Ceiniogau fesul kWh]],0,,)</f>
        <v>3.9E-2</v>
      </c>
      <c r="AF32" s="76" cm="1">
        <f t="array" ref="AF32">_xlfn.XLOOKUP(1,(FITContract[[Dechrau Tariff ]:[Dechrau Tariff ]]&lt;=($B32+AF$6*$BA$1))*(FITContract[[Diwedd Tariff]:[Diwedd Tariff]]&gt;($B32+AF$6*$BA$1)),FITContract[[Ceiniogau fesul kWh]:[Ceiniogau fesul kWh]],0,,)</f>
        <v>3.9E-2</v>
      </c>
      <c r="AG32" s="76" cm="1">
        <f t="array" ref="AG32">_xlfn.XLOOKUP(1,(FITContract[[Dechrau Tariff ]:[Dechrau Tariff ]]&lt;=($B32+AG$6*$BA$1))*(FITContract[[Diwedd Tariff]:[Diwedd Tariff]]&gt;($B32+AG$6*$BA$1)),FITContract[[Ceiniogau fesul kWh]:[Ceiniogau fesul kWh]],0,,)</f>
        <v>3.9E-2</v>
      </c>
      <c r="AH32" s="76" cm="1">
        <f t="array" ref="AH32">_xlfn.XLOOKUP(1,(FITContract[[Dechrau Tariff ]:[Dechrau Tariff ]]&lt;=($B32+AH$6*$BA$1))*(FITContract[[Diwedd Tariff]:[Diwedd Tariff]]&gt;($B32+AH$6*$BA$1)),FITContract[[Ceiniogau fesul kWh]:[Ceiniogau fesul kWh]],0,,)</f>
        <v>3.9E-2</v>
      </c>
      <c r="AI32" s="76" cm="1">
        <f t="array" ref="AI32">_xlfn.XLOOKUP(1,(FITContract[[Dechrau Tariff ]:[Dechrau Tariff ]]&lt;=($B32+AI$6*$BA$1))*(FITContract[[Diwedd Tariff]:[Diwedd Tariff]]&gt;($B32+AI$6*$BA$1)),FITContract[[Ceiniogau fesul kWh]:[Ceiniogau fesul kWh]],0,,)</f>
        <v>3.9E-2</v>
      </c>
      <c r="AJ32" s="76" cm="1">
        <f t="array" ref="AJ32">_xlfn.XLOOKUP(1,(FITContract[[Dechrau Tariff ]:[Dechrau Tariff ]]&lt;=($B32+AJ$6*$BA$1))*(FITContract[[Diwedd Tariff]:[Diwedd Tariff]]&gt;($B32+AJ$6*$BA$1)),FITContract[[Ceiniogau fesul kWh]:[Ceiniogau fesul kWh]],0,,)</f>
        <v>3.9E-2</v>
      </c>
      <c r="AK32" s="76" cm="1">
        <f t="array" ref="AK32">_xlfn.XLOOKUP(1,(FITContract[[Dechrau Tariff ]:[Dechrau Tariff ]]&lt;=($B32+AK$6*$BA$1))*(FITContract[[Diwedd Tariff]:[Diwedd Tariff]]&gt;($B32+AK$6*$BA$1)),FITContract[[Ceiniogau fesul kWh]:[Ceiniogau fesul kWh]],0,,)</f>
        <v>3.9E-2</v>
      </c>
      <c r="AL32" s="76" cm="1">
        <f t="array" ref="AL32">_xlfn.XLOOKUP(1,(FITContract[[Dechrau Tariff ]:[Dechrau Tariff ]]&lt;=($B32+AL$6*$BA$1))*(FITContract[[Diwedd Tariff]:[Diwedd Tariff]]&gt;($B32+AL$6*$BA$1)),FITContract[[Ceiniogau fesul kWh]:[Ceiniogau fesul kWh]],0,,)</f>
        <v>3.9E-2</v>
      </c>
      <c r="AM32" s="76" cm="1">
        <f t="array" ref="AM32">_xlfn.XLOOKUP(1,(FITContract[[Dechrau Tariff ]:[Dechrau Tariff ]]&lt;=($B32+AM$6*$BA$1))*(FITContract[[Diwedd Tariff]:[Diwedd Tariff]]&gt;($B32+AM$6*$BA$1)),FITContract[[Ceiniogau fesul kWh]:[Ceiniogau fesul kWh]],0,,)</f>
        <v>3.9E-2</v>
      </c>
      <c r="AN32" s="76" cm="1">
        <f t="array" ref="AN32">_xlfn.XLOOKUP(1,(FITContract[[Dechrau Tariff ]:[Dechrau Tariff ]]&lt;=($B32+AN$6*$BA$1))*(FITContract[[Diwedd Tariff]:[Diwedd Tariff]]&gt;($B32+AN$6*$BA$1)),FITContract[[Ceiniogau fesul kWh]:[Ceiniogau fesul kWh]],0,,)</f>
        <v>3.9E-2</v>
      </c>
      <c r="AO32" s="76" cm="1">
        <f t="array" ref="AO32">_xlfn.XLOOKUP(1,(FITContract[[Dechrau Tariff ]:[Dechrau Tariff ]]&lt;=($B32+AO$6*$BA$1))*(FITContract[[Diwedd Tariff]:[Diwedd Tariff]]&gt;($B32+AO$6*$BA$1)),FITContract[[Ceiniogau fesul kWh]:[Ceiniogau fesul kWh]],0,,)</f>
        <v>3.9E-2</v>
      </c>
      <c r="AP32" s="76" cm="1">
        <f t="array" ref="AP32">_xlfn.XLOOKUP(1,(FITContract[[Dechrau Tariff ]:[Dechrau Tariff ]]&lt;=($B32+AP$6*$BA$1))*(FITContract[[Diwedd Tariff]:[Diwedd Tariff]]&gt;($B32+AP$6*$BA$1)),FITContract[[Ceiniogau fesul kWh]:[Ceiniogau fesul kWh]],0,,)</f>
        <v>3.9E-2</v>
      </c>
      <c r="AQ32" s="76" cm="1">
        <f t="array" ref="AQ32">_xlfn.XLOOKUP(1,(FITContract[[Dechrau Tariff ]:[Dechrau Tariff ]]&lt;=($B32+AQ$6*$BA$1))*(FITContract[[Diwedd Tariff]:[Diwedd Tariff]]&gt;($B32+AQ$6*$BA$1)),FITContract[[Ceiniogau fesul kWh]:[Ceiniogau fesul kWh]],0,,)</f>
        <v>3.9E-2</v>
      </c>
      <c r="AR32" s="76" cm="1">
        <f t="array" ref="AR32">_xlfn.XLOOKUP(1,(FITContract[[Dechrau Tariff ]:[Dechrau Tariff ]]&lt;=($B32+AR$6*$BA$1))*(FITContract[[Diwedd Tariff]:[Diwedd Tariff]]&gt;($B32+AR$6*$BA$1)),FITContract[[Ceiniogau fesul kWh]:[Ceiniogau fesul kWh]],0,,)</f>
        <v>3.9E-2</v>
      </c>
      <c r="AS32" s="76" cm="1">
        <f t="array" ref="AS32">_xlfn.XLOOKUP(1,(FITContract[[Dechrau Tariff ]:[Dechrau Tariff ]]&lt;=($B32+AS$6*$BA$1))*(FITContract[[Diwedd Tariff]:[Diwedd Tariff]]&gt;($B32+AS$6*$BA$1)),FITContract[[Ceiniogau fesul kWh]:[Ceiniogau fesul kWh]],0,,)</f>
        <v>3.9E-2</v>
      </c>
      <c r="AT32" s="76" cm="1">
        <f t="array" ref="AT32">_xlfn.XLOOKUP(1,(FITContract[[Dechrau Tariff ]:[Dechrau Tariff ]]&lt;=($B32+AT$6*$BA$1))*(FITContract[[Diwedd Tariff]:[Diwedd Tariff]]&gt;($B32+AT$6*$BA$1)),FITContract[[Ceiniogau fesul kWh]:[Ceiniogau fesul kWh]],0,,)</f>
        <v>3.9E-2</v>
      </c>
      <c r="AU32" s="76" cm="1">
        <f t="array" ref="AU32">_xlfn.XLOOKUP(1,(FITContract[[Dechrau Tariff ]:[Dechrau Tariff ]]&lt;=($B32+AU$6*$BA$1))*(FITContract[[Diwedd Tariff]:[Diwedd Tariff]]&gt;($B32+AU$6*$BA$1)),FITContract[[Ceiniogau fesul kWh]:[Ceiniogau fesul kWh]],0,,)</f>
        <v>3.9E-2</v>
      </c>
      <c r="AV32" s="76" cm="1">
        <f t="array" ref="AV32">_xlfn.XLOOKUP(1,(FITContract[[Dechrau Tariff ]:[Dechrau Tariff ]]&lt;=($B32+AV$6*$BA$1))*(FITContract[[Diwedd Tariff]:[Diwedd Tariff]]&gt;($B32+AV$6*$BA$1)),FITContract[[Ceiniogau fesul kWh]:[Ceiniogau fesul kWh]],0,,)</f>
        <v>3.9E-2</v>
      </c>
      <c r="AW32" s="76" cm="1">
        <f t="array" ref="AW32">_xlfn.XLOOKUP(1,(FITContract[[Dechrau Tariff ]:[Dechrau Tariff ]]&lt;=($B32+AW$6*$BA$1))*(FITContract[[Diwedd Tariff]:[Diwedd Tariff]]&gt;($B32+AW$6*$BA$1)),FITContract[[Ceiniogau fesul kWh]:[Ceiniogau fesul kWh]],0,,)</f>
        <v>3.9E-2</v>
      </c>
      <c r="AX32" s="76" cm="1">
        <f t="array" ref="AX32">_xlfn.XLOOKUP(1,(FITContract[[Dechrau Tariff ]:[Dechrau Tariff ]]&lt;=($B32+AX$6*$BA$1))*(FITContract[[Diwedd Tariff]:[Diwedd Tariff]]&gt;($B32+AX$6*$BA$1)),FITContract[[Ceiniogau fesul kWh]:[Ceiniogau fesul kWh]],0,,)</f>
        <v>3.9E-2</v>
      </c>
    </row>
    <row r="33" spans="2:50" x14ac:dyDescent="0.3">
      <c r="B33" s="30">
        <v>45318</v>
      </c>
      <c r="C33" s="76" cm="1">
        <f t="array" ref="C33">_xlfn.XLOOKUP(1,(FITContract[[Dechrau Tariff ]:[Dechrau Tariff ]]&lt;=($B33+C$6*$BA$1))*(FITContract[[Diwedd Tariff]:[Diwedd Tariff]]&gt;($B33+C$6*$BA$1)),FITContract[[Ceiniogau fesul kWh]:[Ceiniogau fesul kWh]],0,,)</f>
        <v>3.9E-2</v>
      </c>
      <c r="D33" s="76" cm="1">
        <f t="array" ref="D33">_xlfn.XLOOKUP(1,(FITContract[[Dechrau Tariff ]:[Dechrau Tariff ]]&lt;=($B33+D$6*$BA$1))*(FITContract[[Diwedd Tariff]:[Diwedd Tariff]]&gt;($B33+D$6*$BA$1)),FITContract[[Ceiniogau fesul kWh]:[Ceiniogau fesul kWh]],0,,)</f>
        <v>3.9E-2</v>
      </c>
      <c r="E33" s="76" cm="1">
        <f t="array" ref="E33">_xlfn.XLOOKUP(1,(FITContract[[Dechrau Tariff ]:[Dechrau Tariff ]]&lt;=($B33+E$6*$BA$1))*(FITContract[[Diwedd Tariff]:[Diwedd Tariff]]&gt;($B33+E$6*$BA$1)),FITContract[[Ceiniogau fesul kWh]:[Ceiniogau fesul kWh]],0,,)</f>
        <v>3.9E-2</v>
      </c>
      <c r="F33" s="76" cm="1">
        <f t="array" ref="F33">_xlfn.XLOOKUP(1,(FITContract[[Dechrau Tariff ]:[Dechrau Tariff ]]&lt;=($B33+F$6*$BA$1))*(FITContract[[Diwedd Tariff]:[Diwedd Tariff]]&gt;($B33+F$6*$BA$1)),FITContract[[Ceiniogau fesul kWh]:[Ceiniogau fesul kWh]],0,,)</f>
        <v>3.9E-2</v>
      </c>
      <c r="G33" s="76" cm="1">
        <f t="array" ref="G33">_xlfn.XLOOKUP(1,(FITContract[[Dechrau Tariff ]:[Dechrau Tariff ]]&lt;=($B33+G$6*$BA$1))*(FITContract[[Diwedd Tariff]:[Diwedd Tariff]]&gt;($B33+G$6*$BA$1)),FITContract[[Ceiniogau fesul kWh]:[Ceiniogau fesul kWh]],0,,)</f>
        <v>3.9E-2</v>
      </c>
      <c r="H33" s="76" cm="1">
        <f t="array" ref="H33">_xlfn.XLOOKUP(1,(FITContract[[Dechrau Tariff ]:[Dechrau Tariff ]]&lt;=($B33+H$6*$BA$1))*(FITContract[[Diwedd Tariff]:[Diwedd Tariff]]&gt;($B33+H$6*$BA$1)),FITContract[[Ceiniogau fesul kWh]:[Ceiniogau fesul kWh]],0,,)</f>
        <v>3.9E-2</v>
      </c>
      <c r="I33" s="76" cm="1">
        <f t="array" ref="I33">_xlfn.XLOOKUP(1,(FITContract[[Dechrau Tariff ]:[Dechrau Tariff ]]&lt;=($B33+I$6*$BA$1))*(FITContract[[Diwedd Tariff]:[Diwedd Tariff]]&gt;($B33+I$6*$BA$1)),FITContract[[Ceiniogau fesul kWh]:[Ceiniogau fesul kWh]],0,,)</f>
        <v>3.9E-2</v>
      </c>
      <c r="J33" s="76" cm="1">
        <f t="array" ref="J33">_xlfn.XLOOKUP(1,(FITContract[[Dechrau Tariff ]:[Dechrau Tariff ]]&lt;=($B33+J$6*$BA$1))*(FITContract[[Diwedd Tariff]:[Diwedd Tariff]]&gt;($B33+J$6*$BA$1)),FITContract[[Ceiniogau fesul kWh]:[Ceiniogau fesul kWh]],0,,)</f>
        <v>3.9E-2</v>
      </c>
      <c r="K33" s="76" cm="1">
        <f t="array" ref="K33">_xlfn.XLOOKUP(1,(FITContract[[Dechrau Tariff ]:[Dechrau Tariff ]]&lt;=($B33+K$6*$BA$1))*(FITContract[[Diwedd Tariff]:[Diwedd Tariff]]&gt;($B33+K$6*$BA$1)),FITContract[[Ceiniogau fesul kWh]:[Ceiniogau fesul kWh]],0,,)</f>
        <v>3.9E-2</v>
      </c>
      <c r="L33" s="76" cm="1">
        <f t="array" ref="L33">_xlfn.XLOOKUP(1,(FITContract[[Dechrau Tariff ]:[Dechrau Tariff ]]&lt;=($B33+L$6*$BA$1))*(FITContract[[Diwedd Tariff]:[Diwedd Tariff]]&gt;($B33+L$6*$BA$1)),FITContract[[Ceiniogau fesul kWh]:[Ceiniogau fesul kWh]],0,,)</f>
        <v>3.9E-2</v>
      </c>
      <c r="M33" s="76" cm="1">
        <f t="array" ref="M33">_xlfn.XLOOKUP(1,(FITContract[[Dechrau Tariff ]:[Dechrau Tariff ]]&lt;=($B33+M$6*$BA$1))*(FITContract[[Diwedd Tariff]:[Diwedd Tariff]]&gt;($B33+M$6*$BA$1)),FITContract[[Ceiniogau fesul kWh]:[Ceiniogau fesul kWh]],0,,)</f>
        <v>3.9E-2</v>
      </c>
      <c r="N33" s="76" cm="1">
        <f t="array" ref="N33">_xlfn.XLOOKUP(1,(FITContract[[Dechrau Tariff ]:[Dechrau Tariff ]]&lt;=($B33+N$6*$BA$1))*(FITContract[[Diwedd Tariff]:[Diwedd Tariff]]&gt;($B33+N$6*$BA$1)),FITContract[[Ceiniogau fesul kWh]:[Ceiniogau fesul kWh]],0,,)</f>
        <v>3.9E-2</v>
      </c>
      <c r="O33" s="76" cm="1">
        <f t="array" ref="O33">_xlfn.XLOOKUP(1,(FITContract[[Dechrau Tariff ]:[Dechrau Tariff ]]&lt;=($B33+O$6*$BA$1))*(FITContract[[Diwedd Tariff]:[Diwedd Tariff]]&gt;($B33+O$6*$BA$1)),FITContract[[Ceiniogau fesul kWh]:[Ceiniogau fesul kWh]],0,,)</f>
        <v>3.9E-2</v>
      </c>
      <c r="P33" s="76" cm="1">
        <f t="array" ref="P33">_xlfn.XLOOKUP(1,(FITContract[[Dechrau Tariff ]:[Dechrau Tariff ]]&lt;=($B33+P$6*$BA$1))*(FITContract[[Diwedd Tariff]:[Diwedd Tariff]]&gt;($B33+P$6*$BA$1)),FITContract[[Ceiniogau fesul kWh]:[Ceiniogau fesul kWh]],0,,)</f>
        <v>3.9E-2</v>
      </c>
      <c r="Q33" s="76" cm="1">
        <f t="array" ref="Q33">_xlfn.XLOOKUP(1,(FITContract[[Dechrau Tariff ]:[Dechrau Tariff ]]&lt;=($B33+Q$6*$BA$1))*(FITContract[[Diwedd Tariff]:[Diwedd Tariff]]&gt;($B33+Q$6*$BA$1)),FITContract[[Ceiniogau fesul kWh]:[Ceiniogau fesul kWh]],0,,)</f>
        <v>3.9E-2</v>
      </c>
      <c r="R33" s="76" cm="1">
        <f t="array" ref="R33">_xlfn.XLOOKUP(1,(FITContract[[Dechrau Tariff ]:[Dechrau Tariff ]]&lt;=($B33+R$6*$BA$1))*(FITContract[[Diwedd Tariff]:[Diwedd Tariff]]&gt;($B33+R$6*$BA$1)),FITContract[[Ceiniogau fesul kWh]:[Ceiniogau fesul kWh]],0,,)</f>
        <v>3.9E-2</v>
      </c>
      <c r="S33" s="76" cm="1">
        <f t="array" ref="S33">_xlfn.XLOOKUP(1,(FITContract[[Dechrau Tariff ]:[Dechrau Tariff ]]&lt;=($B33+S$6*$BA$1))*(FITContract[[Diwedd Tariff]:[Diwedd Tariff]]&gt;($B33+S$6*$BA$1)),FITContract[[Ceiniogau fesul kWh]:[Ceiniogau fesul kWh]],0,,)</f>
        <v>3.9E-2</v>
      </c>
      <c r="T33" s="76" cm="1">
        <f t="array" ref="T33">_xlfn.XLOOKUP(1,(FITContract[[Dechrau Tariff ]:[Dechrau Tariff ]]&lt;=($B33+T$6*$BA$1))*(FITContract[[Diwedd Tariff]:[Diwedd Tariff]]&gt;($B33+T$6*$BA$1)),FITContract[[Ceiniogau fesul kWh]:[Ceiniogau fesul kWh]],0,,)</f>
        <v>3.9E-2</v>
      </c>
      <c r="U33" s="76" cm="1">
        <f t="array" ref="U33">_xlfn.XLOOKUP(1,(FITContract[[Dechrau Tariff ]:[Dechrau Tariff ]]&lt;=($B33+U$6*$BA$1))*(FITContract[[Diwedd Tariff]:[Diwedd Tariff]]&gt;($B33+U$6*$BA$1)),FITContract[[Ceiniogau fesul kWh]:[Ceiniogau fesul kWh]],0,,)</f>
        <v>3.9E-2</v>
      </c>
      <c r="V33" s="76" cm="1">
        <f t="array" ref="V33">_xlfn.XLOOKUP(1,(FITContract[[Dechrau Tariff ]:[Dechrau Tariff ]]&lt;=($B33+V$6*$BA$1))*(FITContract[[Diwedd Tariff]:[Diwedd Tariff]]&gt;($B33+V$6*$BA$1)),FITContract[[Ceiniogau fesul kWh]:[Ceiniogau fesul kWh]],0,,)</f>
        <v>3.9E-2</v>
      </c>
      <c r="W33" s="76" cm="1">
        <f t="array" ref="W33">_xlfn.XLOOKUP(1,(FITContract[[Dechrau Tariff ]:[Dechrau Tariff ]]&lt;=($B33+W$6*$BA$1))*(FITContract[[Diwedd Tariff]:[Diwedd Tariff]]&gt;($B33+W$6*$BA$1)),FITContract[[Ceiniogau fesul kWh]:[Ceiniogau fesul kWh]],0,,)</f>
        <v>3.9E-2</v>
      </c>
      <c r="X33" s="76" cm="1">
        <f t="array" ref="X33">_xlfn.XLOOKUP(1,(FITContract[[Dechrau Tariff ]:[Dechrau Tariff ]]&lt;=($B33+X$6*$BA$1))*(FITContract[[Diwedd Tariff]:[Diwedd Tariff]]&gt;($B33+X$6*$BA$1)),FITContract[[Ceiniogau fesul kWh]:[Ceiniogau fesul kWh]],0,,)</f>
        <v>3.9E-2</v>
      </c>
      <c r="Y33" s="76" cm="1">
        <f t="array" ref="Y33">_xlfn.XLOOKUP(1,(FITContract[[Dechrau Tariff ]:[Dechrau Tariff ]]&lt;=($B33+Y$6*$BA$1))*(FITContract[[Diwedd Tariff]:[Diwedd Tariff]]&gt;($B33+Y$6*$BA$1)),FITContract[[Ceiniogau fesul kWh]:[Ceiniogau fesul kWh]],0,,)</f>
        <v>3.9E-2</v>
      </c>
      <c r="Z33" s="76" cm="1">
        <f t="array" ref="Z33">_xlfn.XLOOKUP(1,(FITContract[[Dechrau Tariff ]:[Dechrau Tariff ]]&lt;=($B33+Z$6*$BA$1))*(FITContract[[Diwedd Tariff]:[Diwedd Tariff]]&gt;($B33+Z$6*$BA$1)),FITContract[[Ceiniogau fesul kWh]:[Ceiniogau fesul kWh]],0,,)</f>
        <v>3.9E-2</v>
      </c>
      <c r="AA33" s="76" cm="1">
        <f t="array" ref="AA33">_xlfn.XLOOKUP(1,(FITContract[[Dechrau Tariff ]:[Dechrau Tariff ]]&lt;=($B33+AA$6*$BA$1))*(FITContract[[Diwedd Tariff]:[Diwedd Tariff]]&gt;($B33+AA$6*$BA$1)),FITContract[[Ceiniogau fesul kWh]:[Ceiniogau fesul kWh]],0,,)</f>
        <v>3.9E-2</v>
      </c>
      <c r="AB33" s="76" cm="1">
        <f t="array" ref="AB33">_xlfn.XLOOKUP(1,(FITContract[[Dechrau Tariff ]:[Dechrau Tariff ]]&lt;=($B33+AB$6*$BA$1))*(FITContract[[Diwedd Tariff]:[Diwedd Tariff]]&gt;($B33+AB$6*$BA$1)),FITContract[[Ceiniogau fesul kWh]:[Ceiniogau fesul kWh]],0,,)</f>
        <v>3.9E-2</v>
      </c>
      <c r="AC33" s="76" cm="1">
        <f t="array" ref="AC33">_xlfn.XLOOKUP(1,(FITContract[[Dechrau Tariff ]:[Dechrau Tariff ]]&lt;=($B33+AC$6*$BA$1))*(FITContract[[Diwedd Tariff]:[Diwedd Tariff]]&gt;($B33+AC$6*$BA$1)),FITContract[[Ceiniogau fesul kWh]:[Ceiniogau fesul kWh]],0,,)</f>
        <v>3.9E-2</v>
      </c>
      <c r="AD33" s="76" cm="1">
        <f t="array" ref="AD33">_xlfn.XLOOKUP(1,(FITContract[[Dechrau Tariff ]:[Dechrau Tariff ]]&lt;=($B33+AD$6*$BA$1))*(FITContract[[Diwedd Tariff]:[Diwedd Tariff]]&gt;($B33+AD$6*$BA$1)),FITContract[[Ceiniogau fesul kWh]:[Ceiniogau fesul kWh]],0,,)</f>
        <v>3.9E-2</v>
      </c>
      <c r="AE33" s="76" cm="1">
        <f t="array" ref="AE33">_xlfn.XLOOKUP(1,(FITContract[[Dechrau Tariff ]:[Dechrau Tariff ]]&lt;=($B33+AE$6*$BA$1))*(FITContract[[Diwedd Tariff]:[Diwedd Tariff]]&gt;($B33+AE$6*$BA$1)),FITContract[[Ceiniogau fesul kWh]:[Ceiniogau fesul kWh]],0,,)</f>
        <v>3.9E-2</v>
      </c>
      <c r="AF33" s="76" cm="1">
        <f t="array" ref="AF33">_xlfn.XLOOKUP(1,(FITContract[[Dechrau Tariff ]:[Dechrau Tariff ]]&lt;=($B33+AF$6*$BA$1))*(FITContract[[Diwedd Tariff]:[Diwedd Tariff]]&gt;($B33+AF$6*$BA$1)),FITContract[[Ceiniogau fesul kWh]:[Ceiniogau fesul kWh]],0,,)</f>
        <v>3.9E-2</v>
      </c>
      <c r="AG33" s="76" cm="1">
        <f t="array" ref="AG33">_xlfn.XLOOKUP(1,(FITContract[[Dechrau Tariff ]:[Dechrau Tariff ]]&lt;=($B33+AG$6*$BA$1))*(FITContract[[Diwedd Tariff]:[Diwedd Tariff]]&gt;($B33+AG$6*$BA$1)),FITContract[[Ceiniogau fesul kWh]:[Ceiniogau fesul kWh]],0,,)</f>
        <v>3.9E-2</v>
      </c>
      <c r="AH33" s="76" cm="1">
        <f t="array" ref="AH33">_xlfn.XLOOKUP(1,(FITContract[[Dechrau Tariff ]:[Dechrau Tariff ]]&lt;=($B33+AH$6*$BA$1))*(FITContract[[Diwedd Tariff]:[Diwedd Tariff]]&gt;($B33+AH$6*$BA$1)),FITContract[[Ceiniogau fesul kWh]:[Ceiniogau fesul kWh]],0,,)</f>
        <v>3.9E-2</v>
      </c>
      <c r="AI33" s="76" cm="1">
        <f t="array" ref="AI33">_xlfn.XLOOKUP(1,(FITContract[[Dechrau Tariff ]:[Dechrau Tariff ]]&lt;=($B33+AI$6*$BA$1))*(FITContract[[Diwedd Tariff]:[Diwedd Tariff]]&gt;($B33+AI$6*$BA$1)),FITContract[[Ceiniogau fesul kWh]:[Ceiniogau fesul kWh]],0,,)</f>
        <v>3.9E-2</v>
      </c>
      <c r="AJ33" s="76" cm="1">
        <f t="array" ref="AJ33">_xlfn.XLOOKUP(1,(FITContract[[Dechrau Tariff ]:[Dechrau Tariff ]]&lt;=($B33+AJ$6*$BA$1))*(FITContract[[Diwedd Tariff]:[Diwedd Tariff]]&gt;($B33+AJ$6*$BA$1)),FITContract[[Ceiniogau fesul kWh]:[Ceiniogau fesul kWh]],0,,)</f>
        <v>3.9E-2</v>
      </c>
      <c r="AK33" s="76" cm="1">
        <f t="array" ref="AK33">_xlfn.XLOOKUP(1,(FITContract[[Dechrau Tariff ]:[Dechrau Tariff ]]&lt;=($B33+AK$6*$BA$1))*(FITContract[[Diwedd Tariff]:[Diwedd Tariff]]&gt;($B33+AK$6*$BA$1)),FITContract[[Ceiniogau fesul kWh]:[Ceiniogau fesul kWh]],0,,)</f>
        <v>3.9E-2</v>
      </c>
      <c r="AL33" s="76" cm="1">
        <f t="array" ref="AL33">_xlfn.XLOOKUP(1,(FITContract[[Dechrau Tariff ]:[Dechrau Tariff ]]&lt;=($B33+AL$6*$BA$1))*(FITContract[[Diwedd Tariff]:[Diwedd Tariff]]&gt;($B33+AL$6*$BA$1)),FITContract[[Ceiniogau fesul kWh]:[Ceiniogau fesul kWh]],0,,)</f>
        <v>3.9E-2</v>
      </c>
      <c r="AM33" s="76" cm="1">
        <f t="array" ref="AM33">_xlfn.XLOOKUP(1,(FITContract[[Dechrau Tariff ]:[Dechrau Tariff ]]&lt;=($B33+AM$6*$BA$1))*(FITContract[[Diwedd Tariff]:[Diwedd Tariff]]&gt;($B33+AM$6*$BA$1)),FITContract[[Ceiniogau fesul kWh]:[Ceiniogau fesul kWh]],0,,)</f>
        <v>3.9E-2</v>
      </c>
      <c r="AN33" s="76" cm="1">
        <f t="array" ref="AN33">_xlfn.XLOOKUP(1,(FITContract[[Dechrau Tariff ]:[Dechrau Tariff ]]&lt;=($B33+AN$6*$BA$1))*(FITContract[[Diwedd Tariff]:[Diwedd Tariff]]&gt;($B33+AN$6*$BA$1)),FITContract[[Ceiniogau fesul kWh]:[Ceiniogau fesul kWh]],0,,)</f>
        <v>3.9E-2</v>
      </c>
      <c r="AO33" s="76" cm="1">
        <f t="array" ref="AO33">_xlfn.XLOOKUP(1,(FITContract[[Dechrau Tariff ]:[Dechrau Tariff ]]&lt;=($B33+AO$6*$BA$1))*(FITContract[[Diwedd Tariff]:[Diwedd Tariff]]&gt;($B33+AO$6*$BA$1)),FITContract[[Ceiniogau fesul kWh]:[Ceiniogau fesul kWh]],0,,)</f>
        <v>3.9E-2</v>
      </c>
      <c r="AP33" s="76" cm="1">
        <f t="array" ref="AP33">_xlfn.XLOOKUP(1,(FITContract[[Dechrau Tariff ]:[Dechrau Tariff ]]&lt;=($B33+AP$6*$BA$1))*(FITContract[[Diwedd Tariff]:[Diwedd Tariff]]&gt;($B33+AP$6*$BA$1)),FITContract[[Ceiniogau fesul kWh]:[Ceiniogau fesul kWh]],0,,)</f>
        <v>3.9E-2</v>
      </c>
      <c r="AQ33" s="76" cm="1">
        <f t="array" ref="AQ33">_xlfn.XLOOKUP(1,(FITContract[[Dechrau Tariff ]:[Dechrau Tariff ]]&lt;=($B33+AQ$6*$BA$1))*(FITContract[[Diwedd Tariff]:[Diwedd Tariff]]&gt;($B33+AQ$6*$BA$1)),FITContract[[Ceiniogau fesul kWh]:[Ceiniogau fesul kWh]],0,,)</f>
        <v>3.9E-2</v>
      </c>
      <c r="AR33" s="76" cm="1">
        <f t="array" ref="AR33">_xlfn.XLOOKUP(1,(FITContract[[Dechrau Tariff ]:[Dechrau Tariff ]]&lt;=($B33+AR$6*$BA$1))*(FITContract[[Diwedd Tariff]:[Diwedd Tariff]]&gt;($B33+AR$6*$BA$1)),FITContract[[Ceiniogau fesul kWh]:[Ceiniogau fesul kWh]],0,,)</f>
        <v>3.9E-2</v>
      </c>
      <c r="AS33" s="76" cm="1">
        <f t="array" ref="AS33">_xlfn.XLOOKUP(1,(FITContract[[Dechrau Tariff ]:[Dechrau Tariff ]]&lt;=($B33+AS$6*$BA$1))*(FITContract[[Diwedd Tariff]:[Diwedd Tariff]]&gt;($B33+AS$6*$BA$1)),FITContract[[Ceiniogau fesul kWh]:[Ceiniogau fesul kWh]],0,,)</f>
        <v>3.9E-2</v>
      </c>
      <c r="AT33" s="76" cm="1">
        <f t="array" ref="AT33">_xlfn.XLOOKUP(1,(FITContract[[Dechrau Tariff ]:[Dechrau Tariff ]]&lt;=($B33+AT$6*$BA$1))*(FITContract[[Diwedd Tariff]:[Diwedd Tariff]]&gt;($B33+AT$6*$BA$1)),FITContract[[Ceiniogau fesul kWh]:[Ceiniogau fesul kWh]],0,,)</f>
        <v>3.9E-2</v>
      </c>
      <c r="AU33" s="76" cm="1">
        <f t="array" ref="AU33">_xlfn.XLOOKUP(1,(FITContract[[Dechrau Tariff ]:[Dechrau Tariff ]]&lt;=($B33+AU$6*$BA$1))*(FITContract[[Diwedd Tariff]:[Diwedd Tariff]]&gt;($B33+AU$6*$BA$1)),FITContract[[Ceiniogau fesul kWh]:[Ceiniogau fesul kWh]],0,,)</f>
        <v>3.9E-2</v>
      </c>
      <c r="AV33" s="76" cm="1">
        <f t="array" ref="AV33">_xlfn.XLOOKUP(1,(FITContract[[Dechrau Tariff ]:[Dechrau Tariff ]]&lt;=($B33+AV$6*$BA$1))*(FITContract[[Diwedd Tariff]:[Diwedd Tariff]]&gt;($B33+AV$6*$BA$1)),FITContract[[Ceiniogau fesul kWh]:[Ceiniogau fesul kWh]],0,,)</f>
        <v>3.9E-2</v>
      </c>
      <c r="AW33" s="76" cm="1">
        <f t="array" ref="AW33">_xlfn.XLOOKUP(1,(FITContract[[Dechrau Tariff ]:[Dechrau Tariff ]]&lt;=($B33+AW$6*$BA$1))*(FITContract[[Diwedd Tariff]:[Diwedd Tariff]]&gt;($B33+AW$6*$BA$1)),FITContract[[Ceiniogau fesul kWh]:[Ceiniogau fesul kWh]],0,,)</f>
        <v>3.9E-2</v>
      </c>
      <c r="AX33" s="76" cm="1">
        <f t="array" ref="AX33">_xlfn.XLOOKUP(1,(FITContract[[Dechrau Tariff ]:[Dechrau Tariff ]]&lt;=($B33+AX$6*$BA$1))*(FITContract[[Diwedd Tariff]:[Diwedd Tariff]]&gt;($B33+AX$6*$BA$1)),FITContract[[Ceiniogau fesul kWh]:[Ceiniogau fesul kWh]],0,,)</f>
        <v>3.9E-2</v>
      </c>
    </row>
    <row r="34" spans="2:50" x14ac:dyDescent="0.3">
      <c r="B34" s="30">
        <v>45319</v>
      </c>
      <c r="C34" s="76" cm="1">
        <f t="array" ref="C34">_xlfn.XLOOKUP(1,(FITContract[[Dechrau Tariff ]:[Dechrau Tariff ]]&lt;=($B34+C$6*$BA$1))*(FITContract[[Diwedd Tariff]:[Diwedd Tariff]]&gt;($B34+C$6*$BA$1)),FITContract[[Ceiniogau fesul kWh]:[Ceiniogau fesul kWh]],0,,)</f>
        <v>3.9E-2</v>
      </c>
      <c r="D34" s="76" cm="1">
        <f t="array" ref="D34">_xlfn.XLOOKUP(1,(FITContract[[Dechrau Tariff ]:[Dechrau Tariff ]]&lt;=($B34+D$6*$BA$1))*(FITContract[[Diwedd Tariff]:[Diwedd Tariff]]&gt;($B34+D$6*$BA$1)),FITContract[[Ceiniogau fesul kWh]:[Ceiniogau fesul kWh]],0,,)</f>
        <v>3.9E-2</v>
      </c>
      <c r="E34" s="76" cm="1">
        <f t="array" ref="E34">_xlfn.XLOOKUP(1,(FITContract[[Dechrau Tariff ]:[Dechrau Tariff ]]&lt;=($B34+E$6*$BA$1))*(FITContract[[Diwedd Tariff]:[Diwedd Tariff]]&gt;($B34+E$6*$BA$1)),FITContract[[Ceiniogau fesul kWh]:[Ceiniogau fesul kWh]],0,,)</f>
        <v>3.9E-2</v>
      </c>
      <c r="F34" s="76" cm="1">
        <f t="array" ref="F34">_xlfn.XLOOKUP(1,(FITContract[[Dechrau Tariff ]:[Dechrau Tariff ]]&lt;=($B34+F$6*$BA$1))*(FITContract[[Diwedd Tariff]:[Diwedd Tariff]]&gt;($B34+F$6*$BA$1)),FITContract[[Ceiniogau fesul kWh]:[Ceiniogau fesul kWh]],0,,)</f>
        <v>3.9E-2</v>
      </c>
      <c r="G34" s="76" cm="1">
        <f t="array" ref="G34">_xlfn.XLOOKUP(1,(FITContract[[Dechrau Tariff ]:[Dechrau Tariff ]]&lt;=($B34+G$6*$BA$1))*(FITContract[[Diwedd Tariff]:[Diwedd Tariff]]&gt;($B34+G$6*$BA$1)),FITContract[[Ceiniogau fesul kWh]:[Ceiniogau fesul kWh]],0,,)</f>
        <v>3.9E-2</v>
      </c>
      <c r="H34" s="76" cm="1">
        <f t="array" ref="H34">_xlfn.XLOOKUP(1,(FITContract[[Dechrau Tariff ]:[Dechrau Tariff ]]&lt;=($B34+H$6*$BA$1))*(FITContract[[Diwedd Tariff]:[Diwedd Tariff]]&gt;($B34+H$6*$BA$1)),FITContract[[Ceiniogau fesul kWh]:[Ceiniogau fesul kWh]],0,,)</f>
        <v>3.9E-2</v>
      </c>
      <c r="I34" s="76" cm="1">
        <f t="array" ref="I34">_xlfn.XLOOKUP(1,(FITContract[[Dechrau Tariff ]:[Dechrau Tariff ]]&lt;=($B34+I$6*$BA$1))*(FITContract[[Diwedd Tariff]:[Diwedd Tariff]]&gt;($B34+I$6*$BA$1)),FITContract[[Ceiniogau fesul kWh]:[Ceiniogau fesul kWh]],0,,)</f>
        <v>3.9E-2</v>
      </c>
      <c r="J34" s="76" cm="1">
        <f t="array" ref="J34">_xlfn.XLOOKUP(1,(FITContract[[Dechrau Tariff ]:[Dechrau Tariff ]]&lt;=($B34+J$6*$BA$1))*(FITContract[[Diwedd Tariff]:[Diwedd Tariff]]&gt;($B34+J$6*$BA$1)),FITContract[[Ceiniogau fesul kWh]:[Ceiniogau fesul kWh]],0,,)</f>
        <v>3.9E-2</v>
      </c>
      <c r="K34" s="76" cm="1">
        <f t="array" ref="K34">_xlfn.XLOOKUP(1,(FITContract[[Dechrau Tariff ]:[Dechrau Tariff ]]&lt;=($B34+K$6*$BA$1))*(FITContract[[Diwedd Tariff]:[Diwedd Tariff]]&gt;($B34+K$6*$BA$1)),FITContract[[Ceiniogau fesul kWh]:[Ceiniogau fesul kWh]],0,,)</f>
        <v>3.9E-2</v>
      </c>
      <c r="L34" s="76" cm="1">
        <f t="array" ref="L34">_xlfn.XLOOKUP(1,(FITContract[[Dechrau Tariff ]:[Dechrau Tariff ]]&lt;=($B34+L$6*$BA$1))*(FITContract[[Diwedd Tariff]:[Diwedd Tariff]]&gt;($B34+L$6*$BA$1)),FITContract[[Ceiniogau fesul kWh]:[Ceiniogau fesul kWh]],0,,)</f>
        <v>3.9E-2</v>
      </c>
      <c r="M34" s="76" cm="1">
        <f t="array" ref="M34">_xlfn.XLOOKUP(1,(FITContract[[Dechrau Tariff ]:[Dechrau Tariff ]]&lt;=($B34+M$6*$BA$1))*(FITContract[[Diwedd Tariff]:[Diwedd Tariff]]&gt;($B34+M$6*$BA$1)),FITContract[[Ceiniogau fesul kWh]:[Ceiniogau fesul kWh]],0,,)</f>
        <v>3.9E-2</v>
      </c>
      <c r="N34" s="76" cm="1">
        <f t="array" ref="N34">_xlfn.XLOOKUP(1,(FITContract[[Dechrau Tariff ]:[Dechrau Tariff ]]&lt;=($B34+N$6*$BA$1))*(FITContract[[Diwedd Tariff]:[Diwedd Tariff]]&gt;($B34+N$6*$BA$1)),FITContract[[Ceiniogau fesul kWh]:[Ceiniogau fesul kWh]],0,,)</f>
        <v>3.9E-2</v>
      </c>
      <c r="O34" s="76" cm="1">
        <f t="array" ref="O34">_xlfn.XLOOKUP(1,(FITContract[[Dechrau Tariff ]:[Dechrau Tariff ]]&lt;=($B34+O$6*$BA$1))*(FITContract[[Diwedd Tariff]:[Diwedd Tariff]]&gt;($B34+O$6*$BA$1)),FITContract[[Ceiniogau fesul kWh]:[Ceiniogau fesul kWh]],0,,)</f>
        <v>3.9E-2</v>
      </c>
      <c r="P34" s="76" cm="1">
        <f t="array" ref="P34">_xlfn.XLOOKUP(1,(FITContract[[Dechrau Tariff ]:[Dechrau Tariff ]]&lt;=($B34+P$6*$BA$1))*(FITContract[[Diwedd Tariff]:[Diwedd Tariff]]&gt;($B34+P$6*$BA$1)),FITContract[[Ceiniogau fesul kWh]:[Ceiniogau fesul kWh]],0,,)</f>
        <v>3.9E-2</v>
      </c>
      <c r="Q34" s="76" cm="1">
        <f t="array" ref="Q34">_xlfn.XLOOKUP(1,(FITContract[[Dechrau Tariff ]:[Dechrau Tariff ]]&lt;=($B34+Q$6*$BA$1))*(FITContract[[Diwedd Tariff]:[Diwedd Tariff]]&gt;($B34+Q$6*$BA$1)),FITContract[[Ceiniogau fesul kWh]:[Ceiniogau fesul kWh]],0,,)</f>
        <v>3.9E-2</v>
      </c>
      <c r="R34" s="76" cm="1">
        <f t="array" ref="R34">_xlfn.XLOOKUP(1,(FITContract[[Dechrau Tariff ]:[Dechrau Tariff ]]&lt;=($B34+R$6*$BA$1))*(FITContract[[Diwedd Tariff]:[Diwedd Tariff]]&gt;($B34+R$6*$BA$1)),FITContract[[Ceiniogau fesul kWh]:[Ceiniogau fesul kWh]],0,,)</f>
        <v>3.9E-2</v>
      </c>
      <c r="S34" s="76" cm="1">
        <f t="array" ref="S34">_xlfn.XLOOKUP(1,(FITContract[[Dechrau Tariff ]:[Dechrau Tariff ]]&lt;=($B34+S$6*$BA$1))*(FITContract[[Diwedd Tariff]:[Diwedd Tariff]]&gt;($B34+S$6*$BA$1)),FITContract[[Ceiniogau fesul kWh]:[Ceiniogau fesul kWh]],0,,)</f>
        <v>3.9E-2</v>
      </c>
      <c r="T34" s="76" cm="1">
        <f t="array" ref="T34">_xlfn.XLOOKUP(1,(FITContract[[Dechrau Tariff ]:[Dechrau Tariff ]]&lt;=($B34+T$6*$BA$1))*(FITContract[[Diwedd Tariff]:[Diwedd Tariff]]&gt;($B34+T$6*$BA$1)),FITContract[[Ceiniogau fesul kWh]:[Ceiniogau fesul kWh]],0,,)</f>
        <v>3.9E-2</v>
      </c>
      <c r="U34" s="76" cm="1">
        <f t="array" ref="U34">_xlfn.XLOOKUP(1,(FITContract[[Dechrau Tariff ]:[Dechrau Tariff ]]&lt;=($B34+U$6*$BA$1))*(FITContract[[Diwedd Tariff]:[Diwedd Tariff]]&gt;($B34+U$6*$BA$1)),FITContract[[Ceiniogau fesul kWh]:[Ceiniogau fesul kWh]],0,,)</f>
        <v>3.9E-2</v>
      </c>
      <c r="V34" s="76" cm="1">
        <f t="array" ref="V34">_xlfn.XLOOKUP(1,(FITContract[[Dechrau Tariff ]:[Dechrau Tariff ]]&lt;=($B34+V$6*$BA$1))*(FITContract[[Diwedd Tariff]:[Diwedd Tariff]]&gt;($B34+V$6*$BA$1)),FITContract[[Ceiniogau fesul kWh]:[Ceiniogau fesul kWh]],0,,)</f>
        <v>3.9E-2</v>
      </c>
      <c r="W34" s="76" cm="1">
        <f t="array" ref="W34">_xlfn.XLOOKUP(1,(FITContract[[Dechrau Tariff ]:[Dechrau Tariff ]]&lt;=($B34+W$6*$BA$1))*(FITContract[[Diwedd Tariff]:[Diwedd Tariff]]&gt;($B34+W$6*$BA$1)),FITContract[[Ceiniogau fesul kWh]:[Ceiniogau fesul kWh]],0,,)</f>
        <v>3.9E-2</v>
      </c>
      <c r="X34" s="76" cm="1">
        <f t="array" ref="X34">_xlfn.XLOOKUP(1,(FITContract[[Dechrau Tariff ]:[Dechrau Tariff ]]&lt;=($B34+X$6*$BA$1))*(FITContract[[Diwedd Tariff]:[Diwedd Tariff]]&gt;($B34+X$6*$BA$1)),FITContract[[Ceiniogau fesul kWh]:[Ceiniogau fesul kWh]],0,,)</f>
        <v>3.9E-2</v>
      </c>
      <c r="Y34" s="76" cm="1">
        <f t="array" ref="Y34">_xlfn.XLOOKUP(1,(FITContract[[Dechrau Tariff ]:[Dechrau Tariff ]]&lt;=($B34+Y$6*$BA$1))*(FITContract[[Diwedd Tariff]:[Diwedd Tariff]]&gt;($B34+Y$6*$BA$1)),FITContract[[Ceiniogau fesul kWh]:[Ceiniogau fesul kWh]],0,,)</f>
        <v>3.9E-2</v>
      </c>
      <c r="Z34" s="76" cm="1">
        <f t="array" ref="Z34">_xlfn.XLOOKUP(1,(FITContract[[Dechrau Tariff ]:[Dechrau Tariff ]]&lt;=($B34+Z$6*$BA$1))*(FITContract[[Diwedd Tariff]:[Diwedd Tariff]]&gt;($B34+Z$6*$BA$1)),FITContract[[Ceiniogau fesul kWh]:[Ceiniogau fesul kWh]],0,,)</f>
        <v>3.9E-2</v>
      </c>
      <c r="AA34" s="76" cm="1">
        <f t="array" ref="AA34">_xlfn.XLOOKUP(1,(FITContract[[Dechrau Tariff ]:[Dechrau Tariff ]]&lt;=($B34+AA$6*$BA$1))*(FITContract[[Diwedd Tariff]:[Diwedd Tariff]]&gt;($B34+AA$6*$BA$1)),FITContract[[Ceiniogau fesul kWh]:[Ceiniogau fesul kWh]],0,,)</f>
        <v>3.9E-2</v>
      </c>
      <c r="AB34" s="76" cm="1">
        <f t="array" ref="AB34">_xlfn.XLOOKUP(1,(FITContract[[Dechrau Tariff ]:[Dechrau Tariff ]]&lt;=($B34+AB$6*$BA$1))*(FITContract[[Diwedd Tariff]:[Diwedd Tariff]]&gt;($B34+AB$6*$BA$1)),FITContract[[Ceiniogau fesul kWh]:[Ceiniogau fesul kWh]],0,,)</f>
        <v>3.9E-2</v>
      </c>
      <c r="AC34" s="76" cm="1">
        <f t="array" ref="AC34">_xlfn.XLOOKUP(1,(FITContract[[Dechrau Tariff ]:[Dechrau Tariff ]]&lt;=($B34+AC$6*$BA$1))*(FITContract[[Diwedd Tariff]:[Diwedd Tariff]]&gt;($B34+AC$6*$BA$1)),FITContract[[Ceiniogau fesul kWh]:[Ceiniogau fesul kWh]],0,,)</f>
        <v>3.9E-2</v>
      </c>
      <c r="AD34" s="76" cm="1">
        <f t="array" ref="AD34">_xlfn.XLOOKUP(1,(FITContract[[Dechrau Tariff ]:[Dechrau Tariff ]]&lt;=($B34+AD$6*$BA$1))*(FITContract[[Diwedd Tariff]:[Diwedd Tariff]]&gt;($B34+AD$6*$BA$1)),FITContract[[Ceiniogau fesul kWh]:[Ceiniogau fesul kWh]],0,,)</f>
        <v>3.9E-2</v>
      </c>
      <c r="AE34" s="76" cm="1">
        <f t="array" ref="AE34">_xlfn.XLOOKUP(1,(FITContract[[Dechrau Tariff ]:[Dechrau Tariff ]]&lt;=($B34+AE$6*$BA$1))*(FITContract[[Diwedd Tariff]:[Diwedd Tariff]]&gt;($B34+AE$6*$BA$1)),FITContract[[Ceiniogau fesul kWh]:[Ceiniogau fesul kWh]],0,,)</f>
        <v>3.9E-2</v>
      </c>
      <c r="AF34" s="76" cm="1">
        <f t="array" ref="AF34">_xlfn.XLOOKUP(1,(FITContract[[Dechrau Tariff ]:[Dechrau Tariff ]]&lt;=($B34+AF$6*$BA$1))*(FITContract[[Diwedd Tariff]:[Diwedd Tariff]]&gt;($B34+AF$6*$BA$1)),FITContract[[Ceiniogau fesul kWh]:[Ceiniogau fesul kWh]],0,,)</f>
        <v>3.9E-2</v>
      </c>
      <c r="AG34" s="76" cm="1">
        <f t="array" ref="AG34">_xlfn.XLOOKUP(1,(FITContract[[Dechrau Tariff ]:[Dechrau Tariff ]]&lt;=($B34+AG$6*$BA$1))*(FITContract[[Diwedd Tariff]:[Diwedd Tariff]]&gt;($B34+AG$6*$BA$1)),FITContract[[Ceiniogau fesul kWh]:[Ceiniogau fesul kWh]],0,,)</f>
        <v>3.9E-2</v>
      </c>
      <c r="AH34" s="76" cm="1">
        <f t="array" ref="AH34">_xlfn.XLOOKUP(1,(FITContract[[Dechrau Tariff ]:[Dechrau Tariff ]]&lt;=($B34+AH$6*$BA$1))*(FITContract[[Diwedd Tariff]:[Diwedd Tariff]]&gt;($B34+AH$6*$BA$1)),FITContract[[Ceiniogau fesul kWh]:[Ceiniogau fesul kWh]],0,,)</f>
        <v>3.9E-2</v>
      </c>
      <c r="AI34" s="76" cm="1">
        <f t="array" ref="AI34">_xlfn.XLOOKUP(1,(FITContract[[Dechrau Tariff ]:[Dechrau Tariff ]]&lt;=($B34+AI$6*$BA$1))*(FITContract[[Diwedd Tariff]:[Diwedd Tariff]]&gt;($B34+AI$6*$BA$1)),FITContract[[Ceiniogau fesul kWh]:[Ceiniogau fesul kWh]],0,,)</f>
        <v>3.9E-2</v>
      </c>
      <c r="AJ34" s="76" cm="1">
        <f t="array" ref="AJ34">_xlfn.XLOOKUP(1,(FITContract[[Dechrau Tariff ]:[Dechrau Tariff ]]&lt;=($B34+AJ$6*$BA$1))*(FITContract[[Diwedd Tariff]:[Diwedd Tariff]]&gt;($B34+AJ$6*$BA$1)),FITContract[[Ceiniogau fesul kWh]:[Ceiniogau fesul kWh]],0,,)</f>
        <v>3.9E-2</v>
      </c>
      <c r="AK34" s="76" cm="1">
        <f t="array" ref="AK34">_xlfn.XLOOKUP(1,(FITContract[[Dechrau Tariff ]:[Dechrau Tariff ]]&lt;=($B34+AK$6*$BA$1))*(FITContract[[Diwedd Tariff]:[Diwedd Tariff]]&gt;($B34+AK$6*$BA$1)),FITContract[[Ceiniogau fesul kWh]:[Ceiniogau fesul kWh]],0,,)</f>
        <v>3.9E-2</v>
      </c>
      <c r="AL34" s="76" cm="1">
        <f t="array" ref="AL34">_xlfn.XLOOKUP(1,(FITContract[[Dechrau Tariff ]:[Dechrau Tariff ]]&lt;=($B34+AL$6*$BA$1))*(FITContract[[Diwedd Tariff]:[Diwedd Tariff]]&gt;($B34+AL$6*$BA$1)),FITContract[[Ceiniogau fesul kWh]:[Ceiniogau fesul kWh]],0,,)</f>
        <v>3.9E-2</v>
      </c>
      <c r="AM34" s="76" cm="1">
        <f t="array" ref="AM34">_xlfn.XLOOKUP(1,(FITContract[[Dechrau Tariff ]:[Dechrau Tariff ]]&lt;=($B34+AM$6*$BA$1))*(FITContract[[Diwedd Tariff]:[Diwedd Tariff]]&gt;($B34+AM$6*$BA$1)),FITContract[[Ceiniogau fesul kWh]:[Ceiniogau fesul kWh]],0,,)</f>
        <v>3.9E-2</v>
      </c>
      <c r="AN34" s="76" cm="1">
        <f t="array" ref="AN34">_xlfn.XLOOKUP(1,(FITContract[[Dechrau Tariff ]:[Dechrau Tariff ]]&lt;=($B34+AN$6*$BA$1))*(FITContract[[Diwedd Tariff]:[Diwedd Tariff]]&gt;($B34+AN$6*$BA$1)),FITContract[[Ceiniogau fesul kWh]:[Ceiniogau fesul kWh]],0,,)</f>
        <v>3.9E-2</v>
      </c>
      <c r="AO34" s="76" cm="1">
        <f t="array" ref="AO34">_xlfn.XLOOKUP(1,(FITContract[[Dechrau Tariff ]:[Dechrau Tariff ]]&lt;=($B34+AO$6*$BA$1))*(FITContract[[Diwedd Tariff]:[Diwedd Tariff]]&gt;($B34+AO$6*$BA$1)),FITContract[[Ceiniogau fesul kWh]:[Ceiniogau fesul kWh]],0,,)</f>
        <v>3.9E-2</v>
      </c>
      <c r="AP34" s="76" cm="1">
        <f t="array" ref="AP34">_xlfn.XLOOKUP(1,(FITContract[[Dechrau Tariff ]:[Dechrau Tariff ]]&lt;=($B34+AP$6*$BA$1))*(FITContract[[Diwedd Tariff]:[Diwedd Tariff]]&gt;($B34+AP$6*$BA$1)),FITContract[[Ceiniogau fesul kWh]:[Ceiniogau fesul kWh]],0,,)</f>
        <v>3.9E-2</v>
      </c>
      <c r="AQ34" s="76" cm="1">
        <f t="array" ref="AQ34">_xlfn.XLOOKUP(1,(FITContract[[Dechrau Tariff ]:[Dechrau Tariff ]]&lt;=($B34+AQ$6*$BA$1))*(FITContract[[Diwedd Tariff]:[Diwedd Tariff]]&gt;($B34+AQ$6*$BA$1)),FITContract[[Ceiniogau fesul kWh]:[Ceiniogau fesul kWh]],0,,)</f>
        <v>3.9E-2</v>
      </c>
      <c r="AR34" s="76" cm="1">
        <f t="array" ref="AR34">_xlfn.XLOOKUP(1,(FITContract[[Dechrau Tariff ]:[Dechrau Tariff ]]&lt;=($B34+AR$6*$BA$1))*(FITContract[[Diwedd Tariff]:[Diwedd Tariff]]&gt;($B34+AR$6*$BA$1)),FITContract[[Ceiniogau fesul kWh]:[Ceiniogau fesul kWh]],0,,)</f>
        <v>3.9E-2</v>
      </c>
      <c r="AS34" s="76" cm="1">
        <f t="array" ref="AS34">_xlfn.XLOOKUP(1,(FITContract[[Dechrau Tariff ]:[Dechrau Tariff ]]&lt;=($B34+AS$6*$BA$1))*(FITContract[[Diwedd Tariff]:[Diwedd Tariff]]&gt;($B34+AS$6*$BA$1)),FITContract[[Ceiniogau fesul kWh]:[Ceiniogau fesul kWh]],0,,)</f>
        <v>3.9E-2</v>
      </c>
      <c r="AT34" s="76" cm="1">
        <f t="array" ref="AT34">_xlfn.XLOOKUP(1,(FITContract[[Dechrau Tariff ]:[Dechrau Tariff ]]&lt;=($B34+AT$6*$BA$1))*(FITContract[[Diwedd Tariff]:[Diwedd Tariff]]&gt;($B34+AT$6*$BA$1)),FITContract[[Ceiniogau fesul kWh]:[Ceiniogau fesul kWh]],0,,)</f>
        <v>3.9E-2</v>
      </c>
      <c r="AU34" s="76" cm="1">
        <f t="array" ref="AU34">_xlfn.XLOOKUP(1,(FITContract[[Dechrau Tariff ]:[Dechrau Tariff ]]&lt;=($B34+AU$6*$BA$1))*(FITContract[[Diwedd Tariff]:[Diwedd Tariff]]&gt;($B34+AU$6*$BA$1)),FITContract[[Ceiniogau fesul kWh]:[Ceiniogau fesul kWh]],0,,)</f>
        <v>3.9E-2</v>
      </c>
      <c r="AV34" s="76" cm="1">
        <f t="array" ref="AV34">_xlfn.XLOOKUP(1,(FITContract[[Dechrau Tariff ]:[Dechrau Tariff ]]&lt;=($B34+AV$6*$BA$1))*(FITContract[[Diwedd Tariff]:[Diwedd Tariff]]&gt;($B34+AV$6*$BA$1)),FITContract[[Ceiniogau fesul kWh]:[Ceiniogau fesul kWh]],0,,)</f>
        <v>3.9E-2</v>
      </c>
      <c r="AW34" s="76" cm="1">
        <f t="array" ref="AW34">_xlfn.XLOOKUP(1,(FITContract[[Dechrau Tariff ]:[Dechrau Tariff ]]&lt;=($B34+AW$6*$BA$1))*(FITContract[[Diwedd Tariff]:[Diwedd Tariff]]&gt;($B34+AW$6*$BA$1)),FITContract[[Ceiniogau fesul kWh]:[Ceiniogau fesul kWh]],0,,)</f>
        <v>3.9E-2</v>
      </c>
      <c r="AX34" s="76" cm="1">
        <f t="array" ref="AX34">_xlfn.XLOOKUP(1,(FITContract[[Dechrau Tariff ]:[Dechrau Tariff ]]&lt;=($B34+AX$6*$BA$1))*(FITContract[[Diwedd Tariff]:[Diwedd Tariff]]&gt;($B34+AX$6*$BA$1)),FITContract[[Ceiniogau fesul kWh]:[Ceiniogau fesul kWh]],0,,)</f>
        <v>3.9E-2</v>
      </c>
    </row>
    <row r="35" spans="2:50" x14ac:dyDescent="0.3">
      <c r="B35" s="30">
        <v>45320</v>
      </c>
      <c r="C35" s="76" cm="1">
        <f t="array" ref="C35">_xlfn.XLOOKUP(1,(FITContract[[Dechrau Tariff ]:[Dechrau Tariff ]]&lt;=($B35+C$6*$BA$1))*(FITContract[[Diwedd Tariff]:[Diwedd Tariff]]&gt;($B35+C$6*$BA$1)),FITContract[[Ceiniogau fesul kWh]:[Ceiniogau fesul kWh]],0,,)</f>
        <v>3.9E-2</v>
      </c>
      <c r="D35" s="76" cm="1">
        <f t="array" ref="D35">_xlfn.XLOOKUP(1,(FITContract[[Dechrau Tariff ]:[Dechrau Tariff ]]&lt;=($B35+D$6*$BA$1))*(FITContract[[Diwedd Tariff]:[Diwedd Tariff]]&gt;($B35+D$6*$BA$1)),FITContract[[Ceiniogau fesul kWh]:[Ceiniogau fesul kWh]],0,,)</f>
        <v>3.9E-2</v>
      </c>
      <c r="E35" s="76" cm="1">
        <f t="array" ref="E35">_xlfn.XLOOKUP(1,(FITContract[[Dechrau Tariff ]:[Dechrau Tariff ]]&lt;=($B35+E$6*$BA$1))*(FITContract[[Diwedd Tariff]:[Diwedd Tariff]]&gt;($B35+E$6*$BA$1)),FITContract[[Ceiniogau fesul kWh]:[Ceiniogau fesul kWh]],0,,)</f>
        <v>3.9E-2</v>
      </c>
      <c r="F35" s="76" cm="1">
        <f t="array" ref="F35">_xlfn.XLOOKUP(1,(FITContract[[Dechrau Tariff ]:[Dechrau Tariff ]]&lt;=($B35+F$6*$BA$1))*(FITContract[[Diwedd Tariff]:[Diwedd Tariff]]&gt;($B35+F$6*$BA$1)),FITContract[[Ceiniogau fesul kWh]:[Ceiniogau fesul kWh]],0,,)</f>
        <v>3.9E-2</v>
      </c>
      <c r="G35" s="76" cm="1">
        <f t="array" ref="G35">_xlfn.XLOOKUP(1,(FITContract[[Dechrau Tariff ]:[Dechrau Tariff ]]&lt;=($B35+G$6*$BA$1))*(FITContract[[Diwedd Tariff]:[Diwedd Tariff]]&gt;($B35+G$6*$BA$1)),FITContract[[Ceiniogau fesul kWh]:[Ceiniogau fesul kWh]],0,,)</f>
        <v>3.9E-2</v>
      </c>
      <c r="H35" s="76" cm="1">
        <f t="array" ref="H35">_xlfn.XLOOKUP(1,(FITContract[[Dechrau Tariff ]:[Dechrau Tariff ]]&lt;=($B35+H$6*$BA$1))*(FITContract[[Diwedd Tariff]:[Diwedd Tariff]]&gt;($B35+H$6*$BA$1)),FITContract[[Ceiniogau fesul kWh]:[Ceiniogau fesul kWh]],0,,)</f>
        <v>3.9E-2</v>
      </c>
      <c r="I35" s="76" cm="1">
        <f t="array" ref="I35">_xlfn.XLOOKUP(1,(FITContract[[Dechrau Tariff ]:[Dechrau Tariff ]]&lt;=($B35+I$6*$BA$1))*(FITContract[[Diwedd Tariff]:[Diwedd Tariff]]&gt;($B35+I$6*$BA$1)),FITContract[[Ceiniogau fesul kWh]:[Ceiniogau fesul kWh]],0,,)</f>
        <v>3.9E-2</v>
      </c>
      <c r="J35" s="76" cm="1">
        <f t="array" ref="J35">_xlfn.XLOOKUP(1,(FITContract[[Dechrau Tariff ]:[Dechrau Tariff ]]&lt;=($B35+J$6*$BA$1))*(FITContract[[Diwedd Tariff]:[Diwedd Tariff]]&gt;($B35+J$6*$BA$1)),FITContract[[Ceiniogau fesul kWh]:[Ceiniogau fesul kWh]],0,,)</f>
        <v>3.9E-2</v>
      </c>
      <c r="K35" s="76" cm="1">
        <f t="array" ref="K35">_xlfn.XLOOKUP(1,(FITContract[[Dechrau Tariff ]:[Dechrau Tariff ]]&lt;=($B35+K$6*$BA$1))*(FITContract[[Diwedd Tariff]:[Diwedd Tariff]]&gt;($B35+K$6*$BA$1)),FITContract[[Ceiniogau fesul kWh]:[Ceiniogau fesul kWh]],0,,)</f>
        <v>3.9E-2</v>
      </c>
      <c r="L35" s="76" cm="1">
        <f t="array" ref="L35">_xlfn.XLOOKUP(1,(FITContract[[Dechrau Tariff ]:[Dechrau Tariff ]]&lt;=($B35+L$6*$BA$1))*(FITContract[[Diwedd Tariff]:[Diwedd Tariff]]&gt;($B35+L$6*$BA$1)),FITContract[[Ceiniogau fesul kWh]:[Ceiniogau fesul kWh]],0,,)</f>
        <v>3.9E-2</v>
      </c>
      <c r="M35" s="76" cm="1">
        <f t="array" ref="M35">_xlfn.XLOOKUP(1,(FITContract[[Dechrau Tariff ]:[Dechrau Tariff ]]&lt;=($B35+M$6*$BA$1))*(FITContract[[Diwedd Tariff]:[Diwedd Tariff]]&gt;($B35+M$6*$BA$1)),FITContract[[Ceiniogau fesul kWh]:[Ceiniogau fesul kWh]],0,,)</f>
        <v>3.9E-2</v>
      </c>
      <c r="N35" s="76" cm="1">
        <f t="array" ref="N35">_xlfn.XLOOKUP(1,(FITContract[[Dechrau Tariff ]:[Dechrau Tariff ]]&lt;=($B35+N$6*$BA$1))*(FITContract[[Diwedd Tariff]:[Diwedd Tariff]]&gt;($B35+N$6*$BA$1)),FITContract[[Ceiniogau fesul kWh]:[Ceiniogau fesul kWh]],0,,)</f>
        <v>3.9E-2</v>
      </c>
      <c r="O35" s="76" cm="1">
        <f t="array" ref="O35">_xlfn.XLOOKUP(1,(FITContract[[Dechrau Tariff ]:[Dechrau Tariff ]]&lt;=($B35+O$6*$BA$1))*(FITContract[[Diwedd Tariff]:[Diwedd Tariff]]&gt;($B35+O$6*$BA$1)),FITContract[[Ceiniogau fesul kWh]:[Ceiniogau fesul kWh]],0,,)</f>
        <v>3.9E-2</v>
      </c>
      <c r="P35" s="76" cm="1">
        <f t="array" ref="P35">_xlfn.XLOOKUP(1,(FITContract[[Dechrau Tariff ]:[Dechrau Tariff ]]&lt;=($B35+P$6*$BA$1))*(FITContract[[Diwedd Tariff]:[Diwedd Tariff]]&gt;($B35+P$6*$BA$1)),FITContract[[Ceiniogau fesul kWh]:[Ceiniogau fesul kWh]],0,,)</f>
        <v>3.9E-2</v>
      </c>
      <c r="Q35" s="76" cm="1">
        <f t="array" ref="Q35">_xlfn.XLOOKUP(1,(FITContract[[Dechrau Tariff ]:[Dechrau Tariff ]]&lt;=($B35+Q$6*$BA$1))*(FITContract[[Diwedd Tariff]:[Diwedd Tariff]]&gt;($B35+Q$6*$BA$1)),FITContract[[Ceiniogau fesul kWh]:[Ceiniogau fesul kWh]],0,,)</f>
        <v>3.9E-2</v>
      </c>
      <c r="R35" s="76" cm="1">
        <f t="array" ref="R35">_xlfn.XLOOKUP(1,(FITContract[[Dechrau Tariff ]:[Dechrau Tariff ]]&lt;=($B35+R$6*$BA$1))*(FITContract[[Diwedd Tariff]:[Diwedd Tariff]]&gt;($B35+R$6*$BA$1)),FITContract[[Ceiniogau fesul kWh]:[Ceiniogau fesul kWh]],0,,)</f>
        <v>3.9E-2</v>
      </c>
      <c r="S35" s="76" cm="1">
        <f t="array" ref="S35">_xlfn.XLOOKUP(1,(FITContract[[Dechrau Tariff ]:[Dechrau Tariff ]]&lt;=($B35+S$6*$BA$1))*(FITContract[[Diwedd Tariff]:[Diwedd Tariff]]&gt;($B35+S$6*$BA$1)),FITContract[[Ceiniogau fesul kWh]:[Ceiniogau fesul kWh]],0,,)</f>
        <v>3.9E-2</v>
      </c>
      <c r="T35" s="76" cm="1">
        <f t="array" ref="T35">_xlfn.XLOOKUP(1,(FITContract[[Dechrau Tariff ]:[Dechrau Tariff ]]&lt;=($B35+T$6*$BA$1))*(FITContract[[Diwedd Tariff]:[Diwedd Tariff]]&gt;($B35+T$6*$BA$1)),FITContract[[Ceiniogau fesul kWh]:[Ceiniogau fesul kWh]],0,,)</f>
        <v>3.9E-2</v>
      </c>
      <c r="U35" s="76" cm="1">
        <f t="array" ref="U35">_xlfn.XLOOKUP(1,(FITContract[[Dechrau Tariff ]:[Dechrau Tariff ]]&lt;=($B35+U$6*$BA$1))*(FITContract[[Diwedd Tariff]:[Diwedd Tariff]]&gt;($B35+U$6*$BA$1)),FITContract[[Ceiniogau fesul kWh]:[Ceiniogau fesul kWh]],0,,)</f>
        <v>3.9E-2</v>
      </c>
      <c r="V35" s="76" cm="1">
        <f t="array" ref="V35">_xlfn.XLOOKUP(1,(FITContract[[Dechrau Tariff ]:[Dechrau Tariff ]]&lt;=($B35+V$6*$BA$1))*(FITContract[[Diwedd Tariff]:[Diwedd Tariff]]&gt;($B35+V$6*$BA$1)),FITContract[[Ceiniogau fesul kWh]:[Ceiniogau fesul kWh]],0,,)</f>
        <v>3.9E-2</v>
      </c>
      <c r="W35" s="76" cm="1">
        <f t="array" ref="W35">_xlfn.XLOOKUP(1,(FITContract[[Dechrau Tariff ]:[Dechrau Tariff ]]&lt;=($B35+W$6*$BA$1))*(FITContract[[Diwedd Tariff]:[Diwedd Tariff]]&gt;($B35+W$6*$BA$1)),FITContract[[Ceiniogau fesul kWh]:[Ceiniogau fesul kWh]],0,,)</f>
        <v>3.9E-2</v>
      </c>
      <c r="X35" s="76" cm="1">
        <f t="array" ref="X35">_xlfn.XLOOKUP(1,(FITContract[[Dechrau Tariff ]:[Dechrau Tariff ]]&lt;=($B35+X$6*$BA$1))*(FITContract[[Diwedd Tariff]:[Diwedd Tariff]]&gt;($B35+X$6*$BA$1)),FITContract[[Ceiniogau fesul kWh]:[Ceiniogau fesul kWh]],0,,)</f>
        <v>3.9E-2</v>
      </c>
      <c r="Y35" s="76" cm="1">
        <f t="array" ref="Y35">_xlfn.XLOOKUP(1,(FITContract[[Dechrau Tariff ]:[Dechrau Tariff ]]&lt;=($B35+Y$6*$BA$1))*(FITContract[[Diwedd Tariff]:[Diwedd Tariff]]&gt;($B35+Y$6*$BA$1)),FITContract[[Ceiniogau fesul kWh]:[Ceiniogau fesul kWh]],0,,)</f>
        <v>3.9E-2</v>
      </c>
      <c r="Z35" s="76" cm="1">
        <f t="array" ref="Z35">_xlfn.XLOOKUP(1,(FITContract[[Dechrau Tariff ]:[Dechrau Tariff ]]&lt;=($B35+Z$6*$BA$1))*(FITContract[[Diwedd Tariff]:[Diwedd Tariff]]&gt;($B35+Z$6*$BA$1)),FITContract[[Ceiniogau fesul kWh]:[Ceiniogau fesul kWh]],0,,)</f>
        <v>3.9E-2</v>
      </c>
      <c r="AA35" s="76" cm="1">
        <f t="array" ref="AA35">_xlfn.XLOOKUP(1,(FITContract[[Dechrau Tariff ]:[Dechrau Tariff ]]&lt;=($B35+AA$6*$BA$1))*(FITContract[[Diwedd Tariff]:[Diwedd Tariff]]&gt;($B35+AA$6*$BA$1)),FITContract[[Ceiniogau fesul kWh]:[Ceiniogau fesul kWh]],0,,)</f>
        <v>3.9E-2</v>
      </c>
      <c r="AB35" s="76" cm="1">
        <f t="array" ref="AB35">_xlfn.XLOOKUP(1,(FITContract[[Dechrau Tariff ]:[Dechrau Tariff ]]&lt;=($B35+AB$6*$BA$1))*(FITContract[[Diwedd Tariff]:[Diwedd Tariff]]&gt;($B35+AB$6*$BA$1)),FITContract[[Ceiniogau fesul kWh]:[Ceiniogau fesul kWh]],0,,)</f>
        <v>3.9E-2</v>
      </c>
      <c r="AC35" s="76" cm="1">
        <f t="array" ref="AC35">_xlfn.XLOOKUP(1,(FITContract[[Dechrau Tariff ]:[Dechrau Tariff ]]&lt;=($B35+AC$6*$BA$1))*(FITContract[[Diwedd Tariff]:[Diwedd Tariff]]&gt;($B35+AC$6*$BA$1)),FITContract[[Ceiniogau fesul kWh]:[Ceiniogau fesul kWh]],0,,)</f>
        <v>3.9E-2</v>
      </c>
      <c r="AD35" s="76" cm="1">
        <f t="array" ref="AD35">_xlfn.XLOOKUP(1,(FITContract[[Dechrau Tariff ]:[Dechrau Tariff ]]&lt;=($B35+AD$6*$BA$1))*(FITContract[[Diwedd Tariff]:[Diwedd Tariff]]&gt;($B35+AD$6*$BA$1)),FITContract[[Ceiniogau fesul kWh]:[Ceiniogau fesul kWh]],0,,)</f>
        <v>3.9E-2</v>
      </c>
      <c r="AE35" s="76" cm="1">
        <f t="array" ref="AE35">_xlfn.XLOOKUP(1,(FITContract[[Dechrau Tariff ]:[Dechrau Tariff ]]&lt;=($B35+AE$6*$BA$1))*(FITContract[[Diwedd Tariff]:[Diwedd Tariff]]&gt;($B35+AE$6*$BA$1)),FITContract[[Ceiniogau fesul kWh]:[Ceiniogau fesul kWh]],0,,)</f>
        <v>3.9E-2</v>
      </c>
      <c r="AF35" s="76" cm="1">
        <f t="array" ref="AF35">_xlfn.XLOOKUP(1,(FITContract[[Dechrau Tariff ]:[Dechrau Tariff ]]&lt;=($B35+AF$6*$BA$1))*(FITContract[[Diwedd Tariff]:[Diwedd Tariff]]&gt;($B35+AF$6*$BA$1)),FITContract[[Ceiniogau fesul kWh]:[Ceiniogau fesul kWh]],0,,)</f>
        <v>3.9E-2</v>
      </c>
      <c r="AG35" s="76" cm="1">
        <f t="array" ref="AG35">_xlfn.XLOOKUP(1,(FITContract[[Dechrau Tariff ]:[Dechrau Tariff ]]&lt;=($B35+AG$6*$BA$1))*(FITContract[[Diwedd Tariff]:[Diwedd Tariff]]&gt;($B35+AG$6*$BA$1)),FITContract[[Ceiniogau fesul kWh]:[Ceiniogau fesul kWh]],0,,)</f>
        <v>3.9E-2</v>
      </c>
      <c r="AH35" s="76" cm="1">
        <f t="array" ref="AH35">_xlfn.XLOOKUP(1,(FITContract[[Dechrau Tariff ]:[Dechrau Tariff ]]&lt;=($B35+AH$6*$BA$1))*(FITContract[[Diwedd Tariff]:[Diwedd Tariff]]&gt;($B35+AH$6*$BA$1)),FITContract[[Ceiniogau fesul kWh]:[Ceiniogau fesul kWh]],0,,)</f>
        <v>3.9E-2</v>
      </c>
      <c r="AI35" s="76" cm="1">
        <f t="array" ref="AI35">_xlfn.XLOOKUP(1,(FITContract[[Dechrau Tariff ]:[Dechrau Tariff ]]&lt;=($B35+AI$6*$BA$1))*(FITContract[[Diwedd Tariff]:[Diwedd Tariff]]&gt;($B35+AI$6*$BA$1)),FITContract[[Ceiniogau fesul kWh]:[Ceiniogau fesul kWh]],0,,)</f>
        <v>3.9E-2</v>
      </c>
      <c r="AJ35" s="76" cm="1">
        <f t="array" ref="AJ35">_xlfn.XLOOKUP(1,(FITContract[[Dechrau Tariff ]:[Dechrau Tariff ]]&lt;=($B35+AJ$6*$BA$1))*(FITContract[[Diwedd Tariff]:[Diwedd Tariff]]&gt;($B35+AJ$6*$BA$1)),FITContract[[Ceiniogau fesul kWh]:[Ceiniogau fesul kWh]],0,,)</f>
        <v>3.9E-2</v>
      </c>
      <c r="AK35" s="76" cm="1">
        <f t="array" ref="AK35">_xlfn.XLOOKUP(1,(FITContract[[Dechrau Tariff ]:[Dechrau Tariff ]]&lt;=($B35+AK$6*$BA$1))*(FITContract[[Diwedd Tariff]:[Diwedd Tariff]]&gt;($B35+AK$6*$BA$1)),FITContract[[Ceiniogau fesul kWh]:[Ceiniogau fesul kWh]],0,,)</f>
        <v>3.9E-2</v>
      </c>
      <c r="AL35" s="76" cm="1">
        <f t="array" ref="AL35">_xlfn.XLOOKUP(1,(FITContract[[Dechrau Tariff ]:[Dechrau Tariff ]]&lt;=($B35+AL$6*$BA$1))*(FITContract[[Diwedd Tariff]:[Diwedd Tariff]]&gt;($B35+AL$6*$BA$1)),FITContract[[Ceiniogau fesul kWh]:[Ceiniogau fesul kWh]],0,,)</f>
        <v>3.9E-2</v>
      </c>
      <c r="AM35" s="76" cm="1">
        <f t="array" ref="AM35">_xlfn.XLOOKUP(1,(FITContract[[Dechrau Tariff ]:[Dechrau Tariff ]]&lt;=($B35+AM$6*$BA$1))*(FITContract[[Diwedd Tariff]:[Diwedd Tariff]]&gt;($B35+AM$6*$BA$1)),FITContract[[Ceiniogau fesul kWh]:[Ceiniogau fesul kWh]],0,,)</f>
        <v>3.9E-2</v>
      </c>
      <c r="AN35" s="76" cm="1">
        <f t="array" ref="AN35">_xlfn.XLOOKUP(1,(FITContract[[Dechrau Tariff ]:[Dechrau Tariff ]]&lt;=($B35+AN$6*$BA$1))*(FITContract[[Diwedd Tariff]:[Diwedd Tariff]]&gt;($B35+AN$6*$BA$1)),FITContract[[Ceiniogau fesul kWh]:[Ceiniogau fesul kWh]],0,,)</f>
        <v>3.9E-2</v>
      </c>
      <c r="AO35" s="76" cm="1">
        <f t="array" ref="AO35">_xlfn.XLOOKUP(1,(FITContract[[Dechrau Tariff ]:[Dechrau Tariff ]]&lt;=($B35+AO$6*$BA$1))*(FITContract[[Diwedd Tariff]:[Diwedd Tariff]]&gt;($B35+AO$6*$BA$1)),FITContract[[Ceiniogau fesul kWh]:[Ceiniogau fesul kWh]],0,,)</f>
        <v>3.9E-2</v>
      </c>
      <c r="AP35" s="76" cm="1">
        <f t="array" ref="AP35">_xlfn.XLOOKUP(1,(FITContract[[Dechrau Tariff ]:[Dechrau Tariff ]]&lt;=($B35+AP$6*$BA$1))*(FITContract[[Diwedd Tariff]:[Diwedd Tariff]]&gt;($B35+AP$6*$BA$1)),FITContract[[Ceiniogau fesul kWh]:[Ceiniogau fesul kWh]],0,,)</f>
        <v>3.9E-2</v>
      </c>
      <c r="AQ35" s="76" cm="1">
        <f t="array" ref="AQ35">_xlfn.XLOOKUP(1,(FITContract[[Dechrau Tariff ]:[Dechrau Tariff ]]&lt;=($B35+AQ$6*$BA$1))*(FITContract[[Diwedd Tariff]:[Diwedd Tariff]]&gt;($B35+AQ$6*$BA$1)),FITContract[[Ceiniogau fesul kWh]:[Ceiniogau fesul kWh]],0,,)</f>
        <v>3.9E-2</v>
      </c>
      <c r="AR35" s="76" cm="1">
        <f t="array" ref="AR35">_xlfn.XLOOKUP(1,(FITContract[[Dechrau Tariff ]:[Dechrau Tariff ]]&lt;=($B35+AR$6*$BA$1))*(FITContract[[Diwedd Tariff]:[Diwedd Tariff]]&gt;($B35+AR$6*$BA$1)),FITContract[[Ceiniogau fesul kWh]:[Ceiniogau fesul kWh]],0,,)</f>
        <v>3.9E-2</v>
      </c>
      <c r="AS35" s="76" cm="1">
        <f t="array" ref="AS35">_xlfn.XLOOKUP(1,(FITContract[[Dechrau Tariff ]:[Dechrau Tariff ]]&lt;=($B35+AS$6*$BA$1))*(FITContract[[Diwedd Tariff]:[Diwedd Tariff]]&gt;($B35+AS$6*$BA$1)),FITContract[[Ceiniogau fesul kWh]:[Ceiniogau fesul kWh]],0,,)</f>
        <v>3.9E-2</v>
      </c>
      <c r="AT35" s="76" cm="1">
        <f t="array" ref="AT35">_xlfn.XLOOKUP(1,(FITContract[[Dechrau Tariff ]:[Dechrau Tariff ]]&lt;=($B35+AT$6*$BA$1))*(FITContract[[Diwedd Tariff]:[Diwedd Tariff]]&gt;($B35+AT$6*$BA$1)),FITContract[[Ceiniogau fesul kWh]:[Ceiniogau fesul kWh]],0,,)</f>
        <v>3.9E-2</v>
      </c>
      <c r="AU35" s="76" cm="1">
        <f t="array" ref="AU35">_xlfn.XLOOKUP(1,(FITContract[[Dechrau Tariff ]:[Dechrau Tariff ]]&lt;=($B35+AU$6*$BA$1))*(FITContract[[Diwedd Tariff]:[Diwedd Tariff]]&gt;($B35+AU$6*$BA$1)),FITContract[[Ceiniogau fesul kWh]:[Ceiniogau fesul kWh]],0,,)</f>
        <v>3.9E-2</v>
      </c>
      <c r="AV35" s="76" cm="1">
        <f t="array" ref="AV35">_xlfn.XLOOKUP(1,(FITContract[[Dechrau Tariff ]:[Dechrau Tariff ]]&lt;=($B35+AV$6*$BA$1))*(FITContract[[Diwedd Tariff]:[Diwedd Tariff]]&gt;($B35+AV$6*$BA$1)),FITContract[[Ceiniogau fesul kWh]:[Ceiniogau fesul kWh]],0,,)</f>
        <v>3.9E-2</v>
      </c>
      <c r="AW35" s="76" cm="1">
        <f t="array" ref="AW35">_xlfn.XLOOKUP(1,(FITContract[[Dechrau Tariff ]:[Dechrau Tariff ]]&lt;=($B35+AW$6*$BA$1))*(FITContract[[Diwedd Tariff]:[Diwedd Tariff]]&gt;($B35+AW$6*$BA$1)),FITContract[[Ceiniogau fesul kWh]:[Ceiniogau fesul kWh]],0,,)</f>
        <v>3.9E-2</v>
      </c>
      <c r="AX35" s="76" cm="1">
        <f t="array" ref="AX35">_xlfn.XLOOKUP(1,(FITContract[[Dechrau Tariff ]:[Dechrau Tariff ]]&lt;=($B35+AX$6*$BA$1))*(FITContract[[Diwedd Tariff]:[Diwedd Tariff]]&gt;($B35+AX$6*$BA$1)),FITContract[[Ceiniogau fesul kWh]:[Ceiniogau fesul kWh]],0,,)</f>
        <v>3.9E-2</v>
      </c>
    </row>
    <row r="36" spans="2:50" x14ac:dyDescent="0.3">
      <c r="B36" s="30">
        <v>45321</v>
      </c>
      <c r="C36" s="76" cm="1">
        <f t="array" ref="C36">_xlfn.XLOOKUP(1,(FITContract[[Dechrau Tariff ]:[Dechrau Tariff ]]&lt;=($B36+C$6*$BA$1))*(FITContract[[Diwedd Tariff]:[Diwedd Tariff]]&gt;($B36+C$6*$BA$1)),FITContract[[Ceiniogau fesul kWh]:[Ceiniogau fesul kWh]],0,,)</f>
        <v>3.9E-2</v>
      </c>
      <c r="D36" s="76" cm="1">
        <f t="array" ref="D36">_xlfn.XLOOKUP(1,(FITContract[[Dechrau Tariff ]:[Dechrau Tariff ]]&lt;=($B36+D$6*$BA$1))*(FITContract[[Diwedd Tariff]:[Diwedd Tariff]]&gt;($B36+D$6*$BA$1)),FITContract[[Ceiniogau fesul kWh]:[Ceiniogau fesul kWh]],0,,)</f>
        <v>3.9E-2</v>
      </c>
      <c r="E36" s="76" cm="1">
        <f t="array" ref="E36">_xlfn.XLOOKUP(1,(FITContract[[Dechrau Tariff ]:[Dechrau Tariff ]]&lt;=($B36+E$6*$BA$1))*(FITContract[[Diwedd Tariff]:[Diwedd Tariff]]&gt;($B36+E$6*$BA$1)),FITContract[[Ceiniogau fesul kWh]:[Ceiniogau fesul kWh]],0,,)</f>
        <v>3.9E-2</v>
      </c>
      <c r="F36" s="76" cm="1">
        <f t="array" ref="F36">_xlfn.XLOOKUP(1,(FITContract[[Dechrau Tariff ]:[Dechrau Tariff ]]&lt;=($B36+F$6*$BA$1))*(FITContract[[Diwedd Tariff]:[Diwedd Tariff]]&gt;($B36+F$6*$BA$1)),FITContract[[Ceiniogau fesul kWh]:[Ceiniogau fesul kWh]],0,,)</f>
        <v>3.9E-2</v>
      </c>
      <c r="G36" s="76" cm="1">
        <f t="array" ref="G36">_xlfn.XLOOKUP(1,(FITContract[[Dechrau Tariff ]:[Dechrau Tariff ]]&lt;=($B36+G$6*$BA$1))*(FITContract[[Diwedd Tariff]:[Diwedd Tariff]]&gt;($B36+G$6*$BA$1)),FITContract[[Ceiniogau fesul kWh]:[Ceiniogau fesul kWh]],0,,)</f>
        <v>3.9E-2</v>
      </c>
      <c r="H36" s="76" cm="1">
        <f t="array" ref="H36">_xlfn.XLOOKUP(1,(FITContract[[Dechrau Tariff ]:[Dechrau Tariff ]]&lt;=($B36+H$6*$BA$1))*(FITContract[[Diwedd Tariff]:[Diwedd Tariff]]&gt;($B36+H$6*$BA$1)),FITContract[[Ceiniogau fesul kWh]:[Ceiniogau fesul kWh]],0,,)</f>
        <v>3.9E-2</v>
      </c>
      <c r="I36" s="76" cm="1">
        <f t="array" ref="I36">_xlfn.XLOOKUP(1,(FITContract[[Dechrau Tariff ]:[Dechrau Tariff ]]&lt;=($B36+I$6*$BA$1))*(FITContract[[Diwedd Tariff]:[Diwedd Tariff]]&gt;($B36+I$6*$BA$1)),FITContract[[Ceiniogau fesul kWh]:[Ceiniogau fesul kWh]],0,,)</f>
        <v>3.9E-2</v>
      </c>
      <c r="J36" s="76" cm="1">
        <f t="array" ref="J36">_xlfn.XLOOKUP(1,(FITContract[[Dechrau Tariff ]:[Dechrau Tariff ]]&lt;=($B36+J$6*$BA$1))*(FITContract[[Diwedd Tariff]:[Diwedd Tariff]]&gt;($B36+J$6*$BA$1)),FITContract[[Ceiniogau fesul kWh]:[Ceiniogau fesul kWh]],0,,)</f>
        <v>3.9E-2</v>
      </c>
      <c r="K36" s="76" cm="1">
        <f t="array" ref="K36">_xlfn.XLOOKUP(1,(FITContract[[Dechrau Tariff ]:[Dechrau Tariff ]]&lt;=($B36+K$6*$BA$1))*(FITContract[[Diwedd Tariff]:[Diwedd Tariff]]&gt;($B36+K$6*$BA$1)),FITContract[[Ceiniogau fesul kWh]:[Ceiniogau fesul kWh]],0,,)</f>
        <v>3.9E-2</v>
      </c>
      <c r="L36" s="76" cm="1">
        <f t="array" ref="L36">_xlfn.XLOOKUP(1,(FITContract[[Dechrau Tariff ]:[Dechrau Tariff ]]&lt;=($B36+L$6*$BA$1))*(FITContract[[Diwedd Tariff]:[Diwedd Tariff]]&gt;($B36+L$6*$BA$1)),FITContract[[Ceiniogau fesul kWh]:[Ceiniogau fesul kWh]],0,,)</f>
        <v>3.9E-2</v>
      </c>
      <c r="M36" s="76" cm="1">
        <f t="array" ref="M36">_xlfn.XLOOKUP(1,(FITContract[[Dechrau Tariff ]:[Dechrau Tariff ]]&lt;=($B36+M$6*$BA$1))*(FITContract[[Diwedd Tariff]:[Diwedd Tariff]]&gt;($B36+M$6*$BA$1)),FITContract[[Ceiniogau fesul kWh]:[Ceiniogau fesul kWh]],0,,)</f>
        <v>3.9E-2</v>
      </c>
      <c r="N36" s="76" cm="1">
        <f t="array" ref="N36">_xlfn.XLOOKUP(1,(FITContract[[Dechrau Tariff ]:[Dechrau Tariff ]]&lt;=($B36+N$6*$BA$1))*(FITContract[[Diwedd Tariff]:[Diwedd Tariff]]&gt;($B36+N$6*$BA$1)),FITContract[[Ceiniogau fesul kWh]:[Ceiniogau fesul kWh]],0,,)</f>
        <v>3.9E-2</v>
      </c>
      <c r="O36" s="76" cm="1">
        <f t="array" ref="O36">_xlfn.XLOOKUP(1,(FITContract[[Dechrau Tariff ]:[Dechrau Tariff ]]&lt;=($B36+O$6*$BA$1))*(FITContract[[Diwedd Tariff]:[Diwedd Tariff]]&gt;($B36+O$6*$BA$1)),FITContract[[Ceiniogau fesul kWh]:[Ceiniogau fesul kWh]],0,,)</f>
        <v>3.9E-2</v>
      </c>
      <c r="P36" s="76" cm="1">
        <f t="array" ref="P36">_xlfn.XLOOKUP(1,(FITContract[[Dechrau Tariff ]:[Dechrau Tariff ]]&lt;=($B36+P$6*$BA$1))*(FITContract[[Diwedd Tariff]:[Diwedd Tariff]]&gt;($B36+P$6*$BA$1)),FITContract[[Ceiniogau fesul kWh]:[Ceiniogau fesul kWh]],0,,)</f>
        <v>3.9E-2</v>
      </c>
      <c r="Q36" s="76" cm="1">
        <f t="array" ref="Q36">_xlfn.XLOOKUP(1,(FITContract[[Dechrau Tariff ]:[Dechrau Tariff ]]&lt;=($B36+Q$6*$BA$1))*(FITContract[[Diwedd Tariff]:[Diwedd Tariff]]&gt;($B36+Q$6*$BA$1)),FITContract[[Ceiniogau fesul kWh]:[Ceiniogau fesul kWh]],0,,)</f>
        <v>3.9E-2</v>
      </c>
      <c r="R36" s="76" cm="1">
        <f t="array" ref="R36">_xlfn.XLOOKUP(1,(FITContract[[Dechrau Tariff ]:[Dechrau Tariff ]]&lt;=($B36+R$6*$BA$1))*(FITContract[[Diwedd Tariff]:[Diwedd Tariff]]&gt;($B36+R$6*$BA$1)),FITContract[[Ceiniogau fesul kWh]:[Ceiniogau fesul kWh]],0,,)</f>
        <v>3.9E-2</v>
      </c>
      <c r="S36" s="76" cm="1">
        <f t="array" ref="S36">_xlfn.XLOOKUP(1,(FITContract[[Dechrau Tariff ]:[Dechrau Tariff ]]&lt;=($B36+S$6*$BA$1))*(FITContract[[Diwedd Tariff]:[Diwedd Tariff]]&gt;($B36+S$6*$BA$1)),FITContract[[Ceiniogau fesul kWh]:[Ceiniogau fesul kWh]],0,,)</f>
        <v>3.9E-2</v>
      </c>
      <c r="T36" s="76" cm="1">
        <f t="array" ref="T36">_xlfn.XLOOKUP(1,(FITContract[[Dechrau Tariff ]:[Dechrau Tariff ]]&lt;=($B36+T$6*$BA$1))*(FITContract[[Diwedd Tariff]:[Diwedd Tariff]]&gt;($B36+T$6*$BA$1)),FITContract[[Ceiniogau fesul kWh]:[Ceiniogau fesul kWh]],0,,)</f>
        <v>3.9E-2</v>
      </c>
      <c r="U36" s="76" cm="1">
        <f t="array" ref="U36">_xlfn.XLOOKUP(1,(FITContract[[Dechrau Tariff ]:[Dechrau Tariff ]]&lt;=($B36+U$6*$BA$1))*(FITContract[[Diwedd Tariff]:[Diwedd Tariff]]&gt;($B36+U$6*$BA$1)),FITContract[[Ceiniogau fesul kWh]:[Ceiniogau fesul kWh]],0,,)</f>
        <v>3.9E-2</v>
      </c>
      <c r="V36" s="76" cm="1">
        <f t="array" ref="V36">_xlfn.XLOOKUP(1,(FITContract[[Dechrau Tariff ]:[Dechrau Tariff ]]&lt;=($B36+V$6*$BA$1))*(FITContract[[Diwedd Tariff]:[Diwedd Tariff]]&gt;($B36+V$6*$BA$1)),FITContract[[Ceiniogau fesul kWh]:[Ceiniogau fesul kWh]],0,,)</f>
        <v>3.9E-2</v>
      </c>
      <c r="W36" s="76" cm="1">
        <f t="array" ref="W36">_xlfn.XLOOKUP(1,(FITContract[[Dechrau Tariff ]:[Dechrau Tariff ]]&lt;=($B36+W$6*$BA$1))*(FITContract[[Diwedd Tariff]:[Diwedd Tariff]]&gt;($B36+W$6*$BA$1)),FITContract[[Ceiniogau fesul kWh]:[Ceiniogau fesul kWh]],0,,)</f>
        <v>3.9E-2</v>
      </c>
      <c r="X36" s="76" cm="1">
        <f t="array" ref="X36">_xlfn.XLOOKUP(1,(FITContract[[Dechrau Tariff ]:[Dechrau Tariff ]]&lt;=($B36+X$6*$BA$1))*(FITContract[[Diwedd Tariff]:[Diwedd Tariff]]&gt;($B36+X$6*$BA$1)),FITContract[[Ceiniogau fesul kWh]:[Ceiniogau fesul kWh]],0,,)</f>
        <v>3.9E-2</v>
      </c>
      <c r="Y36" s="76" cm="1">
        <f t="array" ref="Y36">_xlfn.XLOOKUP(1,(FITContract[[Dechrau Tariff ]:[Dechrau Tariff ]]&lt;=($B36+Y$6*$BA$1))*(FITContract[[Diwedd Tariff]:[Diwedd Tariff]]&gt;($B36+Y$6*$BA$1)),FITContract[[Ceiniogau fesul kWh]:[Ceiniogau fesul kWh]],0,,)</f>
        <v>3.9E-2</v>
      </c>
      <c r="Z36" s="76" cm="1">
        <f t="array" ref="Z36">_xlfn.XLOOKUP(1,(FITContract[[Dechrau Tariff ]:[Dechrau Tariff ]]&lt;=($B36+Z$6*$BA$1))*(FITContract[[Diwedd Tariff]:[Diwedd Tariff]]&gt;($B36+Z$6*$BA$1)),FITContract[[Ceiniogau fesul kWh]:[Ceiniogau fesul kWh]],0,,)</f>
        <v>3.9E-2</v>
      </c>
      <c r="AA36" s="76" cm="1">
        <f t="array" ref="AA36">_xlfn.XLOOKUP(1,(FITContract[[Dechrau Tariff ]:[Dechrau Tariff ]]&lt;=($B36+AA$6*$BA$1))*(FITContract[[Diwedd Tariff]:[Diwedd Tariff]]&gt;($B36+AA$6*$BA$1)),FITContract[[Ceiniogau fesul kWh]:[Ceiniogau fesul kWh]],0,,)</f>
        <v>3.9E-2</v>
      </c>
      <c r="AB36" s="76" cm="1">
        <f t="array" ref="AB36">_xlfn.XLOOKUP(1,(FITContract[[Dechrau Tariff ]:[Dechrau Tariff ]]&lt;=($B36+AB$6*$BA$1))*(FITContract[[Diwedd Tariff]:[Diwedd Tariff]]&gt;($B36+AB$6*$BA$1)),FITContract[[Ceiniogau fesul kWh]:[Ceiniogau fesul kWh]],0,,)</f>
        <v>3.9E-2</v>
      </c>
      <c r="AC36" s="76" cm="1">
        <f t="array" ref="AC36">_xlfn.XLOOKUP(1,(FITContract[[Dechrau Tariff ]:[Dechrau Tariff ]]&lt;=($B36+AC$6*$BA$1))*(FITContract[[Diwedd Tariff]:[Diwedd Tariff]]&gt;($B36+AC$6*$BA$1)),FITContract[[Ceiniogau fesul kWh]:[Ceiniogau fesul kWh]],0,,)</f>
        <v>3.9E-2</v>
      </c>
      <c r="AD36" s="76" cm="1">
        <f t="array" ref="AD36">_xlfn.XLOOKUP(1,(FITContract[[Dechrau Tariff ]:[Dechrau Tariff ]]&lt;=($B36+AD$6*$BA$1))*(FITContract[[Diwedd Tariff]:[Diwedd Tariff]]&gt;($B36+AD$6*$BA$1)),FITContract[[Ceiniogau fesul kWh]:[Ceiniogau fesul kWh]],0,,)</f>
        <v>3.9E-2</v>
      </c>
      <c r="AE36" s="76" cm="1">
        <f t="array" ref="AE36">_xlfn.XLOOKUP(1,(FITContract[[Dechrau Tariff ]:[Dechrau Tariff ]]&lt;=($B36+AE$6*$BA$1))*(FITContract[[Diwedd Tariff]:[Diwedd Tariff]]&gt;($B36+AE$6*$BA$1)),FITContract[[Ceiniogau fesul kWh]:[Ceiniogau fesul kWh]],0,,)</f>
        <v>3.9E-2</v>
      </c>
      <c r="AF36" s="76" cm="1">
        <f t="array" ref="AF36">_xlfn.XLOOKUP(1,(FITContract[[Dechrau Tariff ]:[Dechrau Tariff ]]&lt;=($B36+AF$6*$BA$1))*(FITContract[[Diwedd Tariff]:[Diwedd Tariff]]&gt;($B36+AF$6*$BA$1)),FITContract[[Ceiniogau fesul kWh]:[Ceiniogau fesul kWh]],0,,)</f>
        <v>3.9E-2</v>
      </c>
      <c r="AG36" s="76" cm="1">
        <f t="array" ref="AG36">_xlfn.XLOOKUP(1,(FITContract[[Dechrau Tariff ]:[Dechrau Tariff ]]&lt;=($B36+AG$6*$BA$1))*(FITContract[[Diwedd Tariff]:[Diwedd Tariff]]&gt;($B36+AG$6*$BA$1)),FITContract[[Ceiniogau fesul kWh]:[Ceiniogau fesul kWh]],0,,)</f>
        <v>3.9E-2</v>
      </c>
      <c r="AH36" s="76" cm="1">
        <f t="array" ref="AH36">_xlfn.XLOOKUP(1,(FITContract[[Dechrau Tariff ]:[Dechrau Tariff ]]&lt;=($B36+AH$6*$BA$1))*(FITContract[[Diwedd Tariff]:[Diwedd Tariff]]&gt;($B36+AH$6*$BA$1)),FITContract[[Ceiniogau fesul kWh]:[Ceiniogau fesul kWh]],0,,)</f>
        <v>3.9E-2</v>
      </c>
      <c r="AI36" s="76" cm="1">
        <f t="array" ref="AI36">_xlfn.XLOOKUP(1,(FITContract[[Dechrau Tariff ]:[Dechrau Tariff ]]&lt;=($B36+AI$6*$BA$1))*(FITContract[[Diwedd Tariff]:[Diwedd Tariff]]&gt;($B36+AI$6*$BA$1)),FITContract[[Ceiniogau fesul kWh]:[Ceiniogau fesul kWh]],0,,)</f>
        <v>3.9E-2</v>
      </c>
      <c r="AJ36" s="76" cm="1">
        <f t="array" ref="AJ36">_xlfn.XLOOKUP(1,(FITContract[[Dechrau Tariff ]:[Dechrau Tariff ]]&lt;=($B36+AJ$6*$BA$1))*(FITContract[[Diwedd Tariff]:[Diwedd Tariff]]&gt;($B36+AJ$6*$BA$1)),FITContract[[Ceiniogau fesul kWh]:[Ceiniogau fesul kWh]],0,,)</f>
        <v>3.9E-2</v>
      </c>
      <c r="AK36" s="76" cm="1">
        <f t="array" ref="AK36">_xlfn.XLOOKUP(1,(FITContract[[Dechrau Tariff ]:[Dechrau Tariff ]]&lt;=($B36+AK$6*$BA$1))*(FITContract[[Diwedd Tariff]:[Diwedd Tariff]]&gt;($B36+AK$6*$BA$1)),FITContract[[Ceiniogau fesul kWh]:[Ceiniogau fesul kWh]],0,,)</f>
        <v>3.9E-2</v>
      </c>
      <c r="AL36" s="76" cm="1">
        <f t="array" ref="AL36">_xlfn.XLOOKUP(1,(FITContract[[Dechrau Tariff ]:[Dechrau Tariff ]]&lt;=($B36+AL$6*$BA$1))*(FITContract[[Diwedd Tariff]:[Diwedd Tariff]]&gt;($B36+AL$6*$BA$1)),FITContract[[Ceiniogau fesul kWh]:[Ceiniogau fesul kWh]],0,,)</f>
        <v>3.9E-2</v>
      </c>
      <c r="AM36" s="76" cm="1">
        <f t="array" ref="AM36">_xlfn.XLOOKUP(1,(FITContract[[Dechrau Tariff ]:[Dechrau Tariff ]]&lt;=($B36+AM$6*$BA$1))*(FITContract[[Diwedd Tariff]:[Diwedd Tariff]]&gt;($B36+AM$6*$BA$1)),FITContract[[Ceiniogau fesul kWh]:[Ceiniogau fesul kWh]],0,,)</f>
        <v>3.9E-2</v>
      </c>
      <c r="AN36" s="76" cm="1">
        <f t="array" ref="AN36">_xlfn.XLOOKUP(1,(FITContract[[Dechrau Tariff ]:[Dechrau Tariff ]]&lt;=($B36+AN$6*$BA$1))*(FITContract[[Diwedd Tariff]:[Diwedd Tariff]]&gt;($B36+AN$6*$BA$1)),FITContract[[Ceiniogau fesul kWh]:[Ceiniogau fesul kWh]],0,,)</f>
        <v>3.9E-2</v>
      </c>
      <c r="AO36" s="76" cm="1">
        <f t="array" ref="AO36">_xlfn.XLOOKUP(1,(FITContract[[Dechrau Tariff ]:[Dechrau Tariff ]]&lt;=($B36+AO$6*$BA$1))*(FITContract[[Diwedd Tariff]:[Diwedd Tariff]]&gt;($B36+AO$6*$BA$1)),FITContract[[Ceiniogau fesul kWh]:[Ceiniogau fesul kWh]],0,,)</f>
        <v>3.9E-2</v>
      </c>
      <c r="AP36" s="76" cm="1">
        <f t="array" ref="AP36">_xlfn.XLOOKUP(1,(FITContract[[Dechrau Tariff ]:[Dechrau Tariff ]]&lt;=($B36+AP$6*$BA$1))*(FITContract[[Diwedd Tariff]:[Diwedd Tariff]]&gt;($B36+AP$6*$BA$1)),FITContract[[Ceiniogau fesul kWh]:[Ceiniogau fesul kWh]],0,,)</f>
        <v>3.9E-2</v>
      </c>
      <c r="AQ36" s="76" cm="1">
        <f t="array" ref="AQ36">_xlfn.XLOOKUP(1,(FITContract[[Dechrau Tariff ]:[Dechrau Tariff ]]&lt;=($B36+AQ$6*$BA$1))*(FITContract[[Diwedd Tariff]:[Diwedd Tariff]]&gt;($B36+AQ$6*$BA$1)),FITContract[[Ceiniogau fesul kWh]:[Ceiniogau fesul kWh]],0,,)</f>
        <v>3.9E-2</v>
      </c>
      <c r="AR36" s="76" cm="1">
        <f t="array" ref="AR36">_xlfn.XLOOKUP(1,(FITContract[[Dechrau Tariff ]:[Dechrau Tariff ]]&lt;=($B36+AR$6*$BA$1))*(FITContract[[Diwedd Tariff]:[Diwedd Tariff]]&gt;($B36+AR$6*$BA$1)),FITContract[[Ceiniogau fesul kWh]:[Ceiniogau fesul kWh]],0,,)</f>
        <v>3.9E-2</v>
      </c>
      <c r="AS36" s="76" cm="1">
        <f t="array" ref="AS36">_xlfn.XLOOKUP(1,(FITContract[[Dechrau Tariff ]:[Dechrau Tariff ]]&lt;=($B36+AS$6*$BA$1))*(FITContract[[Diwedd Tariff]:[Diwedd Tariff]]&gt;($B36+AS$6*$BA$1)),FITContract[[Ceiniogau fesul kWh]:[Ceiniogau fesul kWh]],0,,)</f>
        <v>3.9E-2</v>
      </c>
      <c r="AT36" s="76" cm="1">
        <f t="array" ref="AT36">_xlfn.XLOOKUP(1,(FITContract[[Dechrau Tariff ]:[Dechrau Tariff ]]&lt;=($B36+AT$6*$BA$1))*(FITContract[[Diwedd Tariff]:[Diwedd Tariff]]&gt;($B36+AT$6*$BA$1)),FITContract[[Ceiniogau fesul kWh]:[Ceiniogau fesul kWh]],0,,)</f>
        <v>3.9E-2</v>
      </c>
      <c r="AU36" s="76" cm="1">
        <f t="array" ref="AU36">_xlfn.XLOOKUP(1,(FITContract[[Dechrau Tariff ]:[Dechrau Tariff ]]&lt;=($B36+AU$6*$BA$1))*(FITContract[[Diwedd Tariff]:[Diwedd Tariff]]&gt;($B36+AU$6*$BA$1)),FITContract[[Ceiniogau fesul kWh]:[Ceiniogau fesul kWh]],0,,)</f>
        <v>3.9E-2</v>
      </c>
      <c r="AV36" s="76" cm="1">
        <f t="array" ref="AV36">_xlfn.XLOOKUP(1,(FITContract[[Dechrau Tariff ]:[Dechrau Tariff ]]&lt;=($B36+AV$6*$BA$1))*(FITContract[[Diwedd Tariff]:[Diwedd Tariff]]&gt;($B36+AV$6*$BA$1)),FITContract[[Ceiniogau fesul kWh]:[Ceiniogau fesul kWh]],0,,)</f>
        <v>3.9E-2</v>
      </c>
      <c r="AW36" s="76" cm="1">
        <f t="array" ref="AW36">_xlfn.XLOOKUP(1,(FITContract[[Dechrau Tariff ]:[Dechrau Tariff ]]&lt;=($B36+AW$6*$BA$1))*(FITContract[[Diwedd Tariff]:[Diwedd Tariff]]&gt;($B36+AW$6*$BA$1)),FITContract[[Ceiniogau fesul kWh]:[Ceiniogau fesul kWh]],0,,)</f>
        <v>3.9E-2</v>
      </c>
      <c r="AX36" s="76" cm="1">
        <f t="array" ref="AX36">_xlfn.XLOOKUP(1,(FITContract[[Dechrau Tariff ]:[Dechrau Tariff ]]&lt;=($B36+AX$6*$BA$1))*(FITContract[[Diwedd Tariff]:[Diwedd Tariff]]&gt;($B36+AX$6*$BA$1)),FITContract[[Ceiniogau fesul kWh]:[Ceiniogau fesul kWh]],0,,)</f>
        <v>3.9E-2</v>
      </c>
    </row>
    <row r="37" spans="2:50" x14ac:dyDescent="0.3">
      <c r="B37" s="30">
        <v>45322</v>
      </c>
      <c r="C37" s="76" cm="1">
        <f t="array" ref="C37">_xlfn.XLOOKUP(1,(FITContract[[Dechrau Tariff ]:[Dechrau Tariff ]]&lt;=($B37+C$6*$BA$1))*(FITContract[[Diwedd Tariff]:[Diwedd Tariff]]&gt;($B37+C$6*$BA$1)),FITContract[[Ceiniogau fesul kWh]:[Ceiniogau fesul kWh]],0,,)</f>
        <v>3.9E-2</v>
      </c>
      <c r="D37" s="76" cm="1">
        <f t="array" ref="D37">_xlfn.XLOOKUP(1,(FITContract[[Dechrau Tariff ]:[Dechrau Tariff ]]&lt;=($B37+D$6*$BA$1))*(FITContract[[Diwedd Tariff]:[Diwedd Tariff]]&gt;($B37+D$6*$BA$1)),FITContract[[Ceiniogau fesul kWh]:[Ceiniogau fesul kWh]],0,,)</f>
        <v>3.9E-2</v>
      </c>
      <c r="E37" s="76" cm="1">
        <f t="array" ref="E37">_xlfn.XLOOKUP(1,(FITContract[[Dechrau Tariff ]:[Dechrau Tariff ]]&lt;=($B37+E$6*$BA$1))*(FITContract[[Diwedd Tariff]:[Diwedd Tariff]]&gt;($B37+E$6*$BA$1)),FITContract[[Ceiniogau fesul kWh]:[Ceiniogau fesul kWh]],0,,)</f>
        <v>3.9E-2</v>
      </c>
      <c r="F37" s="76" cm="1">
        <f t="array" ref="F37">_xlfn.XLOOKUP(1,(FITContract[[Dechrau Tariff ]:[Dechrau Tariff ]]&lt;=($B37+F$6*$BA$1))*(FITContract[[Diwedd Tariff]:[Diwedd Tariff]]&gt;($B37+F$6*$BA$1)),FITContract[[Ceiniogau fesul kWh]:[Ceiniogau fesul kWh]],0,,)</f>
        <v>3.9E-2</v>
      </c>
      <c r="G37" s="76" cm="1">
        <f t="array" ref="G37">_xlfn.XLOOKUP(1,(FITContract[[Dechrau Tariff ]:[Dechrau Tariff ]]&lt;=($B37+G$6*$BA$1))*(FITContract[[Diwedd Tariff]:[Diwedd Tariff]]&gt;($B37+G$6*$BA$1)),FITContract[[Ceiniogau fesul kWh]:[Ceiniogau fesul kWh]],0,,)</f>
        <v>3.9E-2</v>
      </c>
      <c r="H37" s="76" cm="1">
        <f t="array" ref="H37">_xlfn.XLOOKUP(1,(FITContract[[Dechrau Tariff ]:[Dechrau Tariff ]]&lt;=($B37+H$6*$BA$1))*(FITContract[[Diwedd Tariff]:[Diwedd Tariff]]&gt;($B37+H$6*$BA$1)),FITContract[[Ceiniogau fesul kWh]:[Ceiniogau fesul kWh]],0,,)</f>
        <v>3.9E-2</v>
      </c>
      <c r="I37" s="76" cm="1">
        <f t="array" ref="I37">_xlfn.XLOOKUP(1,(FITContract[[Dechrau Tariff ]:[Dechrau Tariff ]]&lt;=($B37+I$6*$BA$1))*(FITContract[[Diwedd Tariff]:[Diwedd Tariff]]&gt;($B37+I$6*$BA$1)),FITContract[[Ceiniogau fesul kWh]:[Ceiniogau fesul kWh]],0,,)</f>
        <v>3.9E-2</v>
      </c>
      <c r="J37" s="76" cm="1">
        <f t="array" ref="J37">_xlfn.XLOOKUP(1,(FITContract[[Dechrau Tariff ]:[Dechrau Tariff ]]&lt;=($B37+J$6*$BA$1))*(FITContract[[Diwedd Tariff]:[Diwedd Tariff]]&gt;($B37+J$6*$BA$1)),FITContract[[Ceiniogau fesul kWh]:[Ceiniogau fesul kWh]],0,,)</f>
        <v>3.9E-2</v>
      </c>
      <c r="K37" s="76" cm="1">
        <f t="array" ref="K37">_xlfn.XLOOKUP(1,(FITContract[[Dechrau Tariff ]:[Dechrau Tariff ]]&lt;=($B37+K$6*$BA$1))*(FITContract[[Diwedd Tariff]:[Diwedd Tariff]]&gt;($B37+K$6*$BA$1)),FITContract[[Ceiniogau fesul kWh]:[Ceiniogau fesul kWh]],0,,)</f>
        <v>3.9E-2</v>
      </c>
      <c r="L37" s="76" cm="1">
        <f t="array" ref="L37">_xlfn.XLOOKUP(1,(FITContract[[Dechrau Tariff ]:[Dechrau Tariff ]]&lt;=($B37+L$6*$BA$1))*(FITContract[[Diwedd Tariff]:[Diwedd Tariff]]&gt;($B37+L$6*$BA$1)),FITContract[[Ceiniogau fesul kWh]:[Ceiniogau fesul kWh]],0,,)</f>
        <v>3.9E-2</v>
      </c>
      <c r="M37" s="76" cm="1">
        <f t="array" ref="M37">_xlfn.XLOOKUP(1,(FITContract[[Dechrau Tariff ]:[Dechrau Tariff ]]&lt;=($B37+M$6*$BA$1))*(FITContract[[Diwedd Tariff]:[Diwedd Tariff]]&gt;($B37+M$6*$BA$1)),FITContract[[Ceiniogau fesul kWh]:[Ceiniogau fesul kWh]],0,,)</f>
        <v>3.9E-2</v>
      </c>
      <c r="N37" s="76" cm="1">
        <f t="array" ref="N37">_xlfn.XLOOKUP(1,(FITContract[[Dechrau Tariff ]:[Dechrau Tariff ]]&lt;=($B37+N$6*$BA$1))*(FITContract[[Diwedd Tariff]:[Diwedd Tariff]]&gt;($B37+N$6*$BA$1)),FITContract[[Ceiniogau fesul kWh]:[Ceiniogau fesul kWh]],0,,)</f>
        <v>3.9E-2</v>
      </c>
      <c r="O37" s="76" cm="1">
        <f t="array" ref="O37">_xlfn.XLOOKUP(1,(FITContract[[Dechrau Tariff ]:[Dechrau Tariff ]]&lt;=($B37+O$6*$BA$1))*(FITContract[[Diwedd Tariff]:[Diwedd Tariff]]&gt;($B37+O$6*$BA$1)),FITContract[[Ceiniogau fesul kWh]:[Ceiniogau fesul kWh]],0,,)</f>
        <v>3.9E-2</v>
      </c>
      <c r="P37" s="76" cm="1">
        <f t="array" ref="P37">_xlfn.XLOOKUP(1,(FITContract[[Dechrau Tariff ]:[Dechrau Tariff ]]&lt;=($B37+P$6*$BA$1))*(FITContract[[Diwedd Tariff]:[Diwedd Tariff]]&gt;($B37+P$6*$BA$1)),FITContract[[Ceiniogau fesul kWh]:[Ceiniogau fesul kWh]],0,,)</f>
        <v>3.9E-2</v>
      </c>
      <c r="Q37" s="76" cm="1">
        <f t="array" ref="Q37">_xlfn.XLOOKUP(1,(FITContract[[Dechrau Tariff ]:[Dechrau Tariff ]]&lt;=($B37+Q$6*$BA$1))*(FITContract[[Diwedd Tariff]:[Diwedd Tariff]]&gt;($B37+Q$6*$BA$1)),FITContract[[Ceiniogau fesul kWh]:[Ceiniogau fesul kWh]],0,,)</f>
        <v>3.9E-2</v>
      </c>
      <c r="R37" s="76" cm="1">
        <f t="array" ref="R37">_xlfn.XLOOKUP(1,(FITContract[[Dechrau Tariff ]:[Dechrau Tariff ]]&lt;=($B37+R$6*$BA$1))*(FITContract[[Diwedd Tariff]:[Diwedd Tariff]]&gt;($B37+R$6*$BA$1)),FITContract[[Ceiniogau fesul kWh]:[Ceiniogau fesul kWh]],0,,)</f>
        <v>3.9E-2</v>
      </c>
      <c r="S37" s="76" cm="1">
        <f t="array" ref="S37">_xlfn.XLOOKUP(1,(FITContract[[Dechrau Tariff ]:[Dechrau Tariff ]]&lt;=($B37+S$6*$BA$1))*(FITContract[[Diwedd Tariff]:[Diwedd Tariff]]&gt;($B37+S$6*$BA$1)),FITContract[[Ceiniogau fesul kWh]:[Ceiniogau fesul kWh]],0,,)</f>
        <v>3.9E-2</v>
      </c>
      <c r="T37" s="76" cm="1">
        <f t="array" ref="T37">_xlfn.XLOOKUP(1,(FITContract[[Dechrau Tariff ]:[Dechrau Tariff ]]&lt;=($B37+T$6*$BA$1))*(FITContract[[Diwedd Tariff]:[Diwedd Tariff]]&gt;($B37+T$6*$BA$1)),FITContract[[Ceiniogau fesul kWh]:[Ceiniogau fesul kWh]],0,,)</f>
        <v>3.9E-2</v>
      </c>
      <c r="U37" s="76" cm="1">
        <f t="array" ref="U37">_xlfn.XLOOKUP(1,(FITContract[[Dechrau Tariff ]:[Dechrau Tariff ]]&lt;=($B37+U$6*$BA$1))*(FITContract[[Diwedd Tariff]:[Diwedd Tariff]]&gt;($B37+U$6*$BA$1)),FITContract[[Ceiniogau fesul kWh]:[Ceiniogau fesul kWh]],0,,)</f>
        <v>3.9E-2</v>
      </c>
      <c r="V37" s="76" cm="1">
        <f t="array" ref="V37">_xlfn.XLOOKUP(1,(FITContract[[Dechrau Tariff ]:[Dechrau Tariff ]]&lt;=($B37+V$6*$BA$1))*(FITContract[[Diwedd Tariff]:[Diwedd Tariff]]&gt;($B37+V$6*$BA$1)),FITContract[[Ceiniogau fesul kWh]:[Ceiniogau fesul kWh]],0,,)</f>
        <v>3.9E-2</v>
      </c>
      <c r="W37" s="76" cm="1">
        <f t="array" ref="W37">_xlfn.XLOOKUP(1,(FITContract[[Dechrau Tariff ]:[Dechrau Tariff ]]&lt;=($B37+W$6*$BA$1))*(FITContract[[Diwedd Tariff]:[Diwedd Tariff]]&gt;($B37+W$6*$BA$1)),FITContract[[Ceiniogau fesul kWh]:[Ceiniogau fesul kWh]],0,,)</f>
        <v>3.9E-2</v>
      </c>
      <c r="X37" s="76" cm="1">
        <f t="array" ref="X37">_xlfn.XLOOKUP(1,(FITContract[[Dechrau Tariff ]:[Dechrau Tariff ]]&lt;=($B37+X$6*$BA$1))*(FITContract[[Diwedd Tariff]:[Diwedd Tariff]]&gt;($B37+X$6*$BA$1)),FITContract[[Ceiniogau fesul kWh]:[Ceiniogau fesul kWh]],0,,)</f>
        <v>3.9E-2</v>
      </c>
      <c r="Y37" s="76" cm="1">
        <f t="array" ref="Y37">_xlfn.XLOOKUP(1,(FITContract[[Dechrau Tariff ]:[Dechrau Tariff ]]&lt;=($B37+Y$6*$BA$1))*(FITContract[[Diwedd Tariff]:[Diwedd Tariff]]&gt;($B37+Y$6*$BA$1)),FITContract[[Ceiniogau fesul kWh]:[Ceiniogau fesul kWh]],0,,)</f>
        <v>3.9E-2</v>
      </c>
      <c r="Z37" s="76" cm="1">
        <f t="array" ref="Z37">_xlfn.XLOOKUP(1,(FITContract[[Dechrau Tariff ]:[Dechrau Tariff ]]&lt;=($B37+Z$6*$BA$1))*(FITContract[[Diwedd Tariff]:[Diwedd Tariff]]&gt;($B37+Z$6*$BA$1)),FITContract[[Ceiniogau fesul kWh]:[Ceiniogau fesul kWh]],0,,)</f>
        <v>3.9E-2</v>
      </c>
      <c r="AA37" s="76" cm="1">
        <f t="array" ref="AA37">_xlfn.XLOOKUP(1,(FITContract[[Dechrau Tariff ]:[Dechrau Tariff ]]&lt;=($B37+AA$6*$BA$1))*(FITContract[[Diwedd Tariff]:[Diwedd Tariff]]&gt;($B37+AA$6*$BA$1)),FITContract[[Ceiniogau fesul kWh]:[Ceiniogau fesul kWh]],0,,)</f>
        <v>3.9E-2</v>
      </c>
      <c r="AB37" s="76" cm="1">
        <f t="array" ref="AB37">_xlfn.XLOOKUP(1,(FITContract[[Dechrau Tariff ]:[Dechrau Tariff ]]&lt;=($B37+AB$6*$BA$1))*(FITContract[[Diwedd Tariff]:[Diwedd Tariff]]&gt;($B37+AB$6*$BA$1)),FITContract[[Ceiniogau fesul kWh]:[Ceiniogau fesul kWh]],0,,)</f>
        <v>3.9E-2</v>
      </c>
      <c r="AC37" s="76" cm="1">
        <f t="array" ref="AC37">_xlfn.XLOOKUP(1,(FITContract[[Dechrau Tariff ]:[Dechrau Tariff ]]&lt;=($B37+AC$6*$BA$1))*(FITContract[[Diwedd Tariff]:[Diwedd Tariff]]&gt;($B37+AC$6*$BA$1)),FITContract[[Ceiniogau fesul kWh]:[Ceiniogau fesul kWh]],0,,)</f>
        <v>3.9E-2</v>
      </c>
      <c r="AD37" s="76" cm="1">
        <f t="array" ref="AD37">_xlfn.XLOOKUP(1,(FITContract[[Dechrau Tariff ]:[Dechrau Tariff ]]&lt;=($B37+AD$6*$BA$1))*(FITContract[[Diwedd Tariff]:[Diwedd Tariff]]&gt;($B37+AD$6*$BA$1)),FITContract[[Ceiniogau fesul kWh]:[Ceiniogau fesul kWh]],0,,)</f>
        <v>3.9E-2</v>
      </c>
      <c r="AE37" s="76" cm="1">
        <f t="array" ref="AE37">_xlfn.XLOOKUP(1,(FITContract[[Dechrau Tariff ]:[Dechrau Tariff ]]&lt;=($B37+AE$6*$BA$1))*(FITContract[[Diwedd Tariff]:[Diwedd Tariff]]&gt;($B37+AE$6*$BA$1)),FITContract[[Ceiniogau fesul kWh]:[Ceiniogau fesul kWh]],0,,)</f>
        <v>3.9E-2</v>
      </c>
      <c r="AF37" s="76" cm="1">
        <f t="array" ref="AF37">_xlfn.XLOOKUP(1,(FITContract[[Dechrau Tariff ]:[Dechrau Tariff ]]&lt;=($B37+AF$6*$BA$1))*(FITContract[[Diwedd Tariff]:[Diwedd Tariff]]&gt;($B37+AF$6*$BA$1)),FITContract[[Ceiniogau fesul kWh]:[Ceiniogau fesul kWh]],0,,)</f>
        <v>3.9E-2</v>
      </c>
      <c r="AG37" s="76" cm="1">
        <f t="array" ref="AG37">_xlfn.XLOOKUP(1,(FITContract[[Dechrau Tariff ]:[Dechrau Tariff ]]&lt;=($B37+AG$6*$BA$1))*(FITContract[[Diwedd Tariff]:[Diwedd Tariff]]&gt;($B37+AG$6*$BA$1)),FITContract[[Ceiniogau fesul kWh]:[Ceiniogau fesul kWh]],0,,)</f>
        <v>3.9E-2</v>
      </c>
      <c r="AH37" s="76" cm="1">
        <f t="array" ref="AH37">_xlfn.XLOOKUP(1,(FITContract[[Dechrau Tariff ]:[Dechrau Tariff ]]&lt;=($B37+AH$6*$BA$1))*(FITContract[[Diwedd Tariff]:[Diwedd Tariff]]&gt;($B37+AH$6*$BA$1)),FITContract[[Ceiniogau fesul kWh]:[Ceiniogau fesul kWh]],0,,)</f>
        <v>3.9E-2</v>
      </c>
      <c r="AI37" s="76" cm="1">
        <f t="array" ref="AI37">_xlfn.XLOOKUP(1,(FITContract[[Dechrau Tariff ]:[Dechrau Tariff ]]&lt;=($B37+AI$6*$BA$1))*(FITContract[[Diwedd Tariff]:[Diwedd Tariff]]&gt;($B37+AI$6*$BA$1)),FITContract[[Ceiniogau fesul kWh]:[Ceiniogau fesul kWh]],0,,)</f>
        <v>3.9E-2</v>
      </c>
      <c r="AJ37" s="76" cm="1">
        <f t="array" ref="AJ37">_xlfn.XLOOKUP(1,(FITContract[[Dechrau Tariff ]:[Dechrau Tariff ]]&lt;=($B37+AJ$6*$BA$1))*(FITContract[[Diwedd Tariff]:[Diwedd Tariff]]&gt;($B37+AJ$6*$BA$1)),FITContract[[Ceiniogau fesul kWh]:[Ceiniogau fesul kWh]],0,,)</f>
        <v>3.9E-2</v>
      </c>
      <c r="AK37" s="76" cm="1">
        <f t="array" ref="AK37">_xlfn.XLOOKUP(1,(FITContract[[Dechrau Tariff ]:[Dechrau Tariff ]]&lt;=($B37+AK$6*$BA$1))*(FITContract[[Diwedd Tariff]:[Diwedd Tariff]]&gt;($B37+AK$6*$BA$1)),FITContract[[Ceiniogau fesul kWh]:[Ceiniogau fesul kWh]],0,,)</f>
        <v>3.9E-2</v>
      </c>
      <c r="AL37" s="76" cm="1">
        <f t="array" ref="AL37">_xlfn.XLOOKUP(1,(FITContract[[Dechrau Tariff ]:[Dechrau Tariff ]]&lt;=($B37+AL$6*$BA$1))*(FITContract[[Diwedd Tariff]:[Diwedd Tariff]]&gt;($B37+AL$6*$BA$1)),FITContract[[Ceiniogau fesul kWh]:[Ceiniogau fesul kWh]],0,,)</f>
        <v>3.9E-2</v>
      </c>
      <c r="AM37" s="76" cm="1">
        <f t="array" ref="AM37">_xlfn.XLOOKUP(1,(FITContract[[Dechrau Tariff ]:[Dechrau Tariff ]]&lt;=($B37+AM$6*$BA$1))*(FITContract[[Diwedd Tariff]:[Diwedd Tariff]]&gt;($B37+AM$6*$BA$1)),FITContract[[Ceiniogau fesul kWh]:[Ceiniogau fesul kWh]],0,,)</f>
        <v>3.9E-2</v>
      </c>
      <c r="AN37" s="76" cm="1">
        <f t="array" ref="AN37">_xlfn.XLOOKUP(1,(FITContract[[Dechrau Tariff ]:[Dechrau Tariff ]]&lt;=($B37+AN$6*$BA$1))*(FITContract[[Diwedd Tariff]:[Diwedd Tariff]]&gt;($B37+AN$6*$BA$1)),FITContract[[Ceiniogau fesul kWh]:[Ceiniogau fesul kWh]],0,,)</f>
        <v>3.9E-2</v>
      </c>
      <c r="AO37" s="76" cm="1">
        <f t="array" ref="AO37">_xlfn.XLOOKUP(1,(FITContract[[Dechrau Tariff ]:[Dechrau Tariff ]]&lt;=($B37+AO$6*$BA$1))*(FITContract[[Diwedd Tariff]:[Diwedd Tariff]]&gt;($B37+AO$6*$BA$1)),FITContract[[Ceiniogau fesul kWh]:[Ceiniogau fesul kWh]],0,,)</f>
        <v>3.9E-2</v>
      </c>
      <c r="AP37" s="76" cm="1">
        <f t="array" ref="AP37">_xlfn.XLOOKUP(1,(FITContract[[Dechrau Tariff ]:[Dechrau Tariff ]]&lt;=($B37+AP$6*$BA$1))*(FITContract[[Diwedd Tariff]:[Diwedd Tariff]]&gt;($B37+AP$6*$BA$1)),FITContract[[Ceiniogau fesul kWh]:[Ceiniogau fesul kWh]],0,,)</f>
        <v>3.9E-2</v>
      </c>
      <c r="AQ37" s="76" cm="1">
        <f t="array" ref="AQ37">_xlfn.XLOOKUP(1,(FITContract[[Dechrau Tariff ]:[Dechrau Tariff ]]&lt;=($B37+AQ$6*$BA$1))*(FITContract[[Diwedd Tariff]:[Diwedd Tariff]]&gt;($B37+AQ$6*$BA$1)),FITContract[[Ceiniogau fesul kWh]:[Ceiniogau fesul kWh]],0,,)</f>
        <v>3.9E-2</v>
      </c>
      <c r="AR37" s="76" cm="1">
        <f t="array" ref="AR37">_xlfn.XLOOKUP(1,(FITContract[[Dechrau Tariff ]:[Dechrau Tariff ]]&lt;=($B37+AR$6*$BA$1))*(FITContract[[Diwedd Tariff]:[Diwedd Tariff]]&gt;($B37+AR$6*$BA$1)),FITContract[[Ceiniogau fesul kWh]:[Ceiniogau fesul kWh]],0,,)</f>
        <v>3.9E-2</v>
      </c>
      <c r="AS37" s="76" cm="1">
        <f t="array" ref="AS37">_xlfn.XLOOKUP(1,(FITContract[[Dechrau Tariff ]:[Dechrau Tariff ]]&lt;=($B37+AS$6*$BA$1))*(FITContract[[Diwedd Tariff]:[Diwedd Tariff]]&gt;($B37+AS$6*$BA$1)),FITContract[[Ceiniogau fesul kWh]:[Ceiniogau fesul kWh]],0,,)</f>
        <v>3.9E-2</v>
      </c>
      <c r="AT37" s="76" cm="1">
        <f t="array" ref="AT37">_xlfn.XLOOKUP(1,(FITContract[[Dechrau Tariff ]:[Dechrau Tariff ]]&lt;=($B37+AT$6*$BA$1))*(FITContract[[Diwedd Tariff]:[Diwedd Tariff]]&gt;($B37+AT$6*$BA$1)),FITContract[[Ceiniogau fesul kWh]:[Ceiniogau fesul kWh]],0,,)</f>
        <v>3.9E-2</v>
      </c>
      <c r="AU37" s="76" cm="1">
        <f t="array" ref="AU37">_xlfn.XLOOKUP(1,(FITContract[[Dechrau Tariff ]:[Dechrau Tariff ]]&lt;=($B37+AU$6*$BA$1))*(FITContract[[Diwedd Tariff]:[Diwedd Tariff]]&gt;($B37+AU$6*$BA$1)),FITContract[[Ceiniogau fesul kWh]:[Ceiniogau fesul kWh]],0,,)</f>
        <v>3.9E-2</v>
      </c>
      <c r="AV37" s="76" cm="1">
        <f t="array" ref="AV37">_xlfn.XLOOKUP(1,(FITContract[[Dechrau Tariff ]:[Dechrau Tariff ]]&lt;=($B37+AV$6*$BA$1))*(FITContract[[Diwedd Tariff]:[Diwedd Tariff]]&gt;($B37+AV$6*$BA$1)),FITContract[[Ceiniogau fesul kWh]:[Ceiniogau fesul kWh]],0,,)</f>
        <v>3.9E-2</v>
      </c>
      <c r="AW37" s="76" cm="1">
        <f t="array" ref="AW37">_xlfn.XLOOKUP(1,(FITContract[[Dechrau Tariff ]:[Dechrau Tariff ]]&lt;=($B37+AW$6*$BA$1))*(FITContract[[Diwedd Tariff]:[Diwedd Tariff]]&gt;($B37+AW$6*$BA$1)),FITContract[[Ceiniogau fesul kWh]:[Ceiniogau fesul kWh]],0,,)</f>
        <v>3.9E-2</v>
      </c>
      <c r="AX37" s="76" cm="1">
        <f t="array" ref="AX37">_xlfn.XLOOKUP(1,(FITContract[[Dechrau Tariff ]:[Dechrau Tariff ]]&lt;=($B37+AX$6*$BA$1))*(FITContract[[Diwedd Tariff]:[Diwedd Tariff]]&gt;($B37+AX$6*$BA$1)),FITContract[[Ceiniogau fesul kWh]:[Ceiniogau fesul kWh]],0,,)</f>
        <v>3.9E-2</v>
      </c>
    </row>
    <row r="38" spans="2:50" x14ac:dyDescent="0.3">
      <c r="B38" s="30">
        <v>45323</v>
      </c>
      <c r="C38" s="76" cm="1">
        <f t="array" ref="C38">_xlfn.XLOOKUP(1,(FITContract[[Dechrau Tariff ]:[Dechrau Tariff ]]&lt;=($B38+C$6*$BA$1))*(FITContract[[Diwedd Tariff]:[Diwedd Tariff]]&gt;($B38+C$6*$BA$1)),FITContract[[Ceiniogau fesul kWh]:[Ceiniogau fesul kWh]],0,,)</f>
        <v>3.9E-2</v>
      </c>
      <c r="D38" s="76" cm="1">
        <f t="array" ref="D38">_xlfn.XLOOKUP(1,(FITContract[[Dechrau Tariff ]:[Dechrau Tariff ]]&lt;=($B38+D$6*$BA$1))*(FITContract[[Diwedd Tariff]:[Diwedd Tariff]]&gt;($B38+D$6*$BA$1)),FITContract[[Ceiniogau fesul kWh]:[Ceiniogau fesul kWh]],0,,)</f>
        <v>3.9E-2</v>
      </c>
      <c r="E38" s="76" cm="1">
        <f t="array" ref="E38">_xlfn.XLOOKUP(1,(FITContract[[Dechrau Tariff ]:[Dechrau Tariff ]]&lt;=($B38+E$6*$BA$1))*(FITContract[[Diwedd Tariff]:[Diwedd Tariff]]&gt;($B38+E$6*$BA$1)),FITContract[[Ceiniogau fesul kWh]:[Ceiniogau fesul kWh]],0,,)</f>
        <v>3.9E-2</v>
      </c>
      <c r="F38" s="76" cm="1">
        <f t="array" ref="F38">_xlfn.XLOOKUP(1,(FITContract[[Dechrau Tariff ]:[Dechrau Tariff ]]&lt;=($B38+F$6*$BA$1))*(FITContract[[Diwedd Tariff]:[Diwedd Tariff]]&gt;($B38+F$6*$BA$1)),FITContract[[Ceiniogau fesul kWh]:[Ceiniogau fesul kWh]],0,,)</f>
        <v>3.9E-2</v>
      </c>
      <c r="G38" s="76" cm="1">
        <f t="array" ref="G38">_xlfn.XLOOKUP(1,(FITContract[[Dechrau Tariff ]:[Dechrau Tariff ]]&lt;=($B38+G$6*$BA$1))*(FITContract[[Diwedd Tariff]:[Diwedd Tariff]]&gt;($B38+G$6*$BA$1)),FITContract[[Ceiniogau fesul kWh]:[Ceiniogau fesul kWh]],0,,)</f>
        <v>3.9E-2</v>
      </c>
      <c r="H38" s="76" cm="1">
        <f t="array" ref="H38">_xlfn.XLOOKUP(1,(FITContract[[Dechrau Tariff ]:[Dechrau Tariff ]]&lt;=($B38+H$6*$BA$1))*(FITContract[[Diwedd Tariff]:[Diwedd Tariff]]&gt;($B38+H$6*$BA$1)),FITContract[[Ceiniogau fesul kWh]:[Ceiniogau fesul kWh]],0,,)</f>
        <v>3.9E-2</v>
      </c>
      <c r="I38" s="76" cm="1">
        <f t="array" ref="I38">_xlfn.XLOOKUP(1,(FITContract[[Dechrau Tariff ]:[Dechrau Tariff ]]&lt;=($B38+I$6*$BA$1))*(FITContract[[Diwedd Tariff]:[Diwedd Tariff]]&gt;($B38+I$6*$BA$1)),FITContract[[Ceiniogau fesul kWh]:[Ceiniogau fesul kWh]],0,,)</f>
        <v>3.9E-2</v>
      </c>
      <c r="J38" s="76" cm="1">
        <f t="array" ref="J38">_xlfn.XLOOKUP(1,(FITContract[[Dechrau Tariff ]:[Dechrau Tariff ]]&lt;=($B38+J$6*$BA$1))*(FITContract[[Diwedd Tariff]:[Diwedd Tariff]]&gt;($B38+J$6*$BA$1)),FITContract[[Ceiniogau fesul kWh]:[Ceiniogau fesul kWh]],0,,)</f>
        <v>3.9E-2</v>
      </c>
      <c r="K38" s="76" cm="1">
        <f t="array" ref="K38">_xlfn.XLOOKUP(1,(FITContract[[Dechrau Tariff ]:[Dechrau Tariff ]]&lt;=($B38+K$6*$BA$1))*(FITContract[[Diwedd Tariff]:[Diwedd Tariff]]&gt;($B38+K$6*$BA$1)),FITContract[[Ceiniogau fesul kWh]:[Ceiniogau fesul kWh]],0,,)</f>
        <v>3.9E-2</v>
      </c>
      <c r="L38" s="76" cm="1">
        <f t="array" ref="L38">_xlfn.XLOOKUP(1,(FITContract[[Dechrau Tariff ]:[Dechrau Tariff ]]&lt;=($B38+L$6*$BA$1))*(FITContract[[Diwedd Tariff]:[Diwedd Tariff]]&gt;($B38+L$6*$BA$1)),FITContract[[Ceiniogau fesul kWh]:[Ceiniogau fesul kWh]],0,,)</f>
        <v>3.9E-2</v>
      </c>
      <c r="M38" s="76" cm="1">
        <f t="array" ref="M38">_xlfn.XLOOKUP(1,(FITContract[[Dechrau Tariff ]:[Dechrau Tariff ]]&lt;=($B38+M$6*$BA$1))*(FITContract[[Diwedd Tariff]:[Diwedd Tariff]]&gt;($B38+M$6*$BA$1)),FITContract[[Ceiniogau fesul kWh]:[Ceiniogau fesul kWh]],0,,)</f>
        <v>3.9E-2</v>
      </c>
      <c r="N38" s="76" cm="1">
        <f t="array" ref="N38">_xlfn.XLOOKUP(1,(FITContract[[Dechrau Tariff ]:[Dechrau Tariff ]]&lt;=($B38+N$6*$BA$1))*(FITContract[[Diwedd Tariff]:[Diwedd Tariff]]&gt;($B38+N$6*$BA$1)),FITContract[[Ceiniogau fesul kWh]:[Ceiniogau fesul kWh]],0,,)</f>
        <v>3.9E-2</v>
      </c>
      <c r="O38" s="76" cm="1">
        <f t="array" ref="O38">_xlfn.XLOOKUP(1,(FITContract[[Dechrau Tariff ]:[Dechrau Tariff ]]&lt;=($B38+O$6*$BA$1))*(FITContract[[Diwedd Tariff]:[Diwedd Tariff]]&gt;($B38+O$6*$BA$1)),FITContract[[Ceiniogau fesul kWh]:[Ceiniogau fesul kWh]],0,,)</f>
        <v>3.9E-2</v>
      </c>
      <c r="P38" s="76" cm="1">
        <f t="array" ref="P38">_xlfn.XLOOKUP(1,(FITContract[[Dechrau Tariff ]:[Dechrau Tariff ]]&lt;=($B38+P$6*$BA$1))*(FITContract[[Diwedd Tariff]:[Diwedd Tariff]]&gt;($B38+P$6*$BA$1)),FITContract[[Ceiniogau fesul kWh]:[Ceiniogau fesul kWh]],0,,)</f>
        <v>3.9E-2</v>
      </c>
      <c r="Q38" s="76" cm="1">
        <f t="array" ref="Q38">_xlfn.XLOOKUP(1,(FITContract[[Dechrau Tariff ]:[Dechrau Tariff ]]&lt;=($B38+Q$6*$BA$1))*(FITContract[[Diwedd Tariff]:[Diwedd Tariff]]&gt;($B38+Q$6*$BA$1)),FITContract[[Ceiniogau fesul kWh]:[Ceiniogau fesul kWh]],0,,)</f>
        <v>3.9E-2</v>
      </c>
      <c r="R38" s="76" cm="1">
        <f t="array" ref="R38">_xlfn.XLOOKUP(1,(FITContract[[Dechrau Tariff ]:[Dechrau Tariff ]]&lt;=($B38+R$6*$BA$1))*(FITContract[[Diwedd Tariff]:[Diwedd Tariff]]&gt;($B38+R$6*$BA$1)),FITContract[[Ceiniogau fesul kWh]:[Ceiniogau fesul kWh]],0,,)</f>
        <v>3.9E-2</v>
      </c>
      <c r="S38" s="76" cm="1">
        <f t="array" ref="S38">_xlfn.XLOOKUP(1,(FITContract[[Dechrau Tariff ]:[Dechrau Tariff ]]&lt;=($B38+S$6*$BA$1))*(FITContract[[Diwedd Tariff]:[Diwedd Tariff]]&gt;($B38+S$6*$BA$1)),FITContract[[Ceiniogau fesul kWh]:[Ceiniogau fesul kWh]],0,,)</f>
        <v>3.9E-2</v>
      </c>
      <c r="T38" s="76" cm="1">
        <f t="array" ref="T38">_xlfn.XLOOKUP(1,(FITContract[[Dechrau Tariff ]:[Dechrau Tariff ]]&lt;=($B38+T$6*$BA$1))*(FITContract[[Diwedd Tariff]:[Diwedd Tariff]]&gt;($B38+T$6*$BA$1)),FITContract[[Ceiniogau fesul kWh]:[Ceiniogau fesul kWh]],0,,)</f>
        <v>3.9E-2</v>
      </c>
      <c r="U38" s="76" cm="1">
        <f t="array" ref="U38">_xlfn.XLOOKUP(1,(FITContract[[Dechrau Tariff ]:[Dechrau Tariff ]]&lt;=($B38+U$6*$BA$1))*(FITContract[[Diwedd Tariff]:[Diwedd Tariff]]&gt;($B38+U$6*$BA$1)),FITContract[[Ceiniogau fesul kWh]:[Ceiniogau fesul kWh]],0,,)</f>
        <v>3.9E-2</v>
      </c>
      <c r="V38" s="76" cm="1">
        <f t="array" ref="V38">_xlfn.XLOOKUP(1,(FITContract[[Dechrau Tariff ]:[Dechrau Tariff ]]&lt;=($B38+V$6*$BA$1))*(FITContract[[Diwedd Tariff]:[Diwedd Tariff]]&gt;($B38+V$6*$BA$1)),FITContract[[Ceiniogau fesul kWh]:[Ceiniogau fesul kWh]],0,,)</f>
        <v>3.9E-2</v>
      </c>
      <c r="W38" s="76" cm="1">
        <f t="array" ref="W38">_xlfn.XLOOKUP(1,(FITContract[[Dechrau Tariff ]:[Dechrau Tariff ]]&lt;=($B38+W$6*$BA$1))*(FITContract[[Diwedd Tariff]:[Diwedd Tariff]]&gt;($B38+W$6*$BA$1)),FITContract[[Ceiniogau fesul kWh]:[Ceiniogau fesul kWh]],0,,)</f>
        <v>3.9E-2</v>
      </c>
      <c r="X38" s="76" cm="1">
        <f t="array" ref="X38">_xlfn.XLOOKUP(1,(FITContract[[Dechrau Tariff ]:[Dechrau Tariff ]]&lt;=($B38+X$6*$BA$1))*(FITContract[[Diwedd Tariff]:[Diwedd Tariff]]&gt;($B38+X$6*$BA$1)),FITContract[[Ceiniogau fesul kWh]:[Ceiniogau fesul kWh]],0,,)</f>
        <v>3.9E-2</v>
      </c>
      <c r="Y38" s="76" cm="1">
        <f t="array" ref="Y38">_xlfn.XLOOKUP(1,(FITContract[[Dechrau Tariff ]:[Dechrau Tariff ]]&lt;=($B38+Y$6*$BA$1))*(FITContract[[Diwedd Tariff]:[Diwedd Tariff]]&gt;($B38+Y$6*$BA$1)),FITContract[[Ceiniogau fesul kWh]:[Ceiniogau fesul kWh]],0,,)</f>
        <v>3.9E-2</v>
      </c>
      <c r="Z38" s="76" cm="1">
        <f t="array" ref="Z38">_xlfn.XLOOKUP(1,(FITContract[[Dechrau Tariff ]:[Dechrau Tariff ]]&lt;=($B38+Z$6*$BA$1))*(FITContract[[Diwedd Tariff]:[Diwedd Tariff]]&gt;($B38+Z$6*$BA$1)),FITContract[[Ceiniogau fesul kWh]:[Ceiniogau fesul kWh]],0,,)</f>
        <v>3.9E-2</v>
      </c>
      <c r="AA38" s="76" cm="1">
        <f t="array" ref="AA38">_xlfn.XLOOKUP(1,(FITContract[[Dechrau Tariff ]:[Dechrau Tariff ]]&lt;=($B38+AA$6*$BA$1))*(FITContract[[Diwedd Tariff]:[Diwedd Tariff]]&gt;($B38+AA$6*$BA$1)),FITContract[[Ceiniogau fesul kWh]:[Ceiniogau fesul kWh]],0,,)</f>
        <v>3.9E-2</v>
      </c>
      <c r="AB38" s="76" cm="1">
        <f t="array" ref="AB38">_xlfn.XLOOKUP(1,(FITContract[[Dechrau Tariff ]:[Dechrau Tariff ]]&lt;=($B38+AB$6*$BA$1))*(FITContract[[Diwedd Tariff]:[Diwedd Tariff]]&gt;($B38+AB$6*$BA$1)),FITContract[[Ceiniogau fesul kWh]:[Ceiniogau fesul kWh]],0,,)</f>
        <v>3.9E-2</v>
      </c>
      <c r="AC38" s="76" cm="1">
        <f t="array" ref="AC38">_xlfn.XLOOKUP(1,(FITContract[[Dechrau Tariff ]:[Dechrau Tariff ]]&lt;=($B38+AC$6*$BA$1))*(FITContract[[Diwedd Tariff]:[Diwedd Tariff]]&gt;($B38+AC$6*$BA$1)),FITContract[[Ceiniogau fesul kWh]:[Ceiniogau fesul kWh]],0,,)</f>
        <v>3.9E-2</v>
      </c>
      <c r="AD38" s="76" cm="1">
        <f t="array" ref="AD38">_xlfn.XLOOKUP(1,(FITContract[[Dechrau Tariff ]:[Dechrau Tariff ]]&lt;=($B38+AD$6*$BA$1))*(FITContract[[Diwedd Tariff]:[Diwedd Tariff]]&gt;($B38+AD$6*$BA$1)),FITContract[[Ceiniogau fesul kWh]:[Ceiniogau fesul kWh]],0,,)</f>
        <v>3.9E-2</v>
      </c>
      <c r="AE38" s="76" cm="1">
        <f t="array" ref="AE38">_xlfn.XLOOKUP(1,(FITContract[[Dechrau Tariff ]:[Dechrau Tariff ]]&lt;=($B38+AE$6*$BA$1))*(FITContract[[Diwedd Tariff]:[Diwedd Tariff]]&gt;($B38+AE$6*$BA$1)),FITContract[[Ceiniogau fesul kWh]:[Ceiniogau fesul kWh]],0,,)</f>
        <v>3.9E-2</v>
      </c>
      <c r="AF38" s="76" cm="1">
        <f t="array" ref="AF38">_xlfn.XLOOKUP(1,(FITContract[[Dechrau Tariff ]:[Dechrau Tariff ]]&lt;=($B38+AF$6*$BA$1))*(FITContract[[Diwedd Tariff]:[Diwedd Tariff]]&gt;($B38+AF$6*$BA$1)),FITContract[[Ceiniogau fesul kWh]:[Ceiniogau fesul kWh]],0,,)</f>
        <v>3.9E-2</v>
      </c>
      <c r="AG38" s="76" cm="1">
        <f t="array" ref="AG38">_xlfn.XLOOKUP(1,(FITContract[[Dechrau Tariff ]:[Dechrau Tariff ]]&lt;=($B38+AG$6*$BA$1))*(FITContract[[Diwedd Tariff]:[Diwedd Tariff]]&gt;($B38+AG$6*$BA$1)),FITContract[[Ceiniogau fesul kWh]:[Ceiniogau fesul kWh]],0,,)</f>
        <v>3.9E-2</v>
      </c>
      <c r="AH38" s="76" cm="1">
        <f t="array" ref="AH38">_xlfn.XLOOKUP(1,(FITContract[[Dechrau Tariff ]:[Dechrau Tariff ]]&lt;=($B38+AH$6*$BA$1))*(FITContract[[Diwedd Tariff]:[Diwedd Tariff]]&gt;($B38+AH$6*$BA$1)),FITContract[[Ceiniogau fesul kWh]:[Ceiniogau fesul kWh]],0,,)</f>
        <v>3.9E-2</v>
      </c>
      <c r="AI38" s="76" cm="1">
        <f t="array" ref="AI38">_xlfn.XLOOKUP(1,(FITContract[[Dechrau Tariff ]:[Dechrau Tariff ]]&lt;=($B38+AI$6*$BA$1))*(FITContract[[Diwedd Tariff]:[Diwedd Tariff]]&gt;($B38+AI$6*$BA$1)),FITContract[[Ceiniogau fesul kWh]:[Ceiniogau fesul kWh]],0,,)</f>
        <v>3.9E-2</v>
      </c>
      <c r="AJ38" s="76" cm="1">
        <f t="array" ref="AJ38">_xlfn.XLOOKUP(1,(FITContract[[Dechrau Tariff ]:[Dechrau Tariff ]]&lt;=($B38+AJ$6*$BA$1))*(FITContract[[Diwedd Tariff]:[Diwedd Tariff]]&gt;($B38+AJ$6*$BA$1)),FITContract[[Ceiniogau fesul kWh]:[Ceiniogau fesul kWh]],0,,)</f>
        <v>3.9E-2</v>
      </c>
      <c r="AK38" s="76" cm="1">
        <f t="array" ref="AK38">_xlfn.XLOOKUP(1,(FITContract[[Dechrau Tariff ]:[Dechrau Tariff ]]&lt;=($B38+AK$6*$BA$1))*(FITContract[[Diwedd Tariff]:[Diwedd Tariff]]&gt;($B38+AK$6*$BA$1)),FITContract[[Ceiniogau fesul kWh]:[Ceiniogau fesul kWh]],0,,)</f>
        <v>3.9E-2</v>
      </c>
      <c r="AL38" s="76" cm="1">
        <f t="array" ref="AL38">_xlfn.XLOOKUP(1,(FITContract[[Dechrau Tariff ]:[Dechrau Tariff ]]&lt;=($B38+AL$6*$BA$1))*(FITContract[[Diwedd Tariff]:[Diwedd Tariff]]&gt;($B38+AL$6*$BA$1)),FITContract[[Ceiniogau fesul kWh]:[Ceiniogau fesul kWh]],0,,)</f>
        <v>3.9E-2</v>
      </c>
      <c r="AM38" s="76" cm="1">
        <f t="array" ref="AM38">_xlfn.XLOOKUP(1,(FITContract[[Dechrau Tariff ]:[Dechrau Tariff ]]&lt;=($B38+AM$6*$BA$1))*(FITContract[[Diwedd Tariff]:[Diwedd Tariff]]&gt;($B38+AM$6*$BA$1)),FITContract[[Ceiniogau fesul kWh]:[Ceiniogau fesul kWh]],0,,)</f>
        <v>3.9E-2</v>
      </c>
      <c r="AN38" s="76" cm="1">
        <f t="array" ref="AN38">_xlfn.XLOOKUP(1,(FITContract[[Dechrau Tariff ]:[Dechrau Tariff ]]&lt;=($B38+AN$6*$BA$1))*(FITContract[[Diwedd Tariff]:[Diwedd Tariff]]&gt;($B38+AN$6*$BA$1)),FITContract[[Ceiniogau fesul kWh]:[Ceiniogau fesul kWh]],0,,)</f>
        <v>3.9E-2</v>
      </c>
      <c r="AO38" s="76" cm="1">
        <f t="array" ref="AO38">_xlfn.XLOOKUP(1,(FITContract[[Dechrau Tariff ]:[Dechrau Tariff ]]&lt;=($B38+AO$6*$BA$1))*(FITContract[[Diwedd Tariff]:[Diwedd Tariff]]&gt;($B38+AO$6*$BA$1)),FITContract[[Ceiniogau fesul kWh]:[Ceiniogau fesul kWh]],0,,)</f>
        <v>3.9E-2</v>
      </c>
      <c r="AP38" s="76" cm="1">
        <f t="array" ref="AP38">_xlfn.XLOOKUP(1,(FITContract[[Dechrau Tariff ]:[Dechrau Tariff ]]&lt;=($B38+AP$6*$BA$1))*(FITContract[[Diwedd Tariff]:[Diwedd Tariff]]&gt;($B38+AP$6*$BA$1)),FITContract[[Ceiniogau fesul kWh]:[Ceiniogau fesul kWh]],0,,)</f>
        <v>3.9E-2</v>
      </c>
      <c r="AQ38" s="76" cm="1">
        <f t="array" ref="AQ38">_xlfn.XLOOKUP(1,(FITContract[[Dechrau Tariff ]:[Dechrau Tariff ]]&lt;=($B38+AQ$6*$BA$1))*(FITContract[[Diwedd Tariff]:[Diwedd Tariff]]&gt;($B38+AQ$6*$BA$1)),FITContract[[Ceiniogau fesul kWh]:[Ceiniogau fesul kWh]],0,,)</f>
        <v>3.9E-2</v>
      </c>
      <c r="AR38" s="76" cm="1">
        <f t="array" ref="AR38">_xlfn.XLOOKUP(1,(FITContract[[Dechrau Tariff ]:[Dechrau Tariff ]]&lt;=($B38+AR$6*$BA$1))*(FITContract[[Diwedd Tariff]:[Diwedd Tariff]]&gt;($B38+AR$6*$BA$1)),FITContract[[Ceiniogau fesul kWh]:[Ceiniogau fesul kWh]],0,,)</f>
        <v>3.9E-2</v>
      </c>
      <c r="AS38" s="76" cm="1">
        <f t="array" ref="AS38">_xlfn.XLOOKUP(1,(FITContract[[Dechrau Tariff ]:[Dechrau Tariff ]]&lt;=($B38+AS$6*$BA$1))*(FITContract[[Diwedd Tariff]:[Diwedd Tariff]]&gt;($B38+AS$6*$BA$1)),FITContract[[Ceiniogau fesul kWh]:[Ceiniogau fesul kWh]],0,,)</f>
        <v>3.9E-2</v>
      </c>
      <c r="AT38" s="76" cm="1">
        <f t="array" ref="AT38">_xlfn.XLOOKUP(1,(FITContract[[Dechrau Tariff ]:[Dechrau Tariff ]]&lt;=($B38+AT$6*$BA$1))*(FITContract[[Diwedd Tariff]:[Diwedd Tariff]]&gt;($B38+AT$6*$BA$1)),FITContract[[Ceiniogau fesul kWh]:[Ceiniogau fesul kWh]],0,,)</f>
        <v>3.9E-2</v>
      </c>
      <c r="AU38" s="76" cm="1">
        <f t="array" ref="AU38">_xlfn.XLOOKUP(1,(FITContract[[Dechrau Tariff ]:[Dechrau Tariff ]]&lt;=($B38+AU$6*$BA$1))*(FITContract[[Diwedd Tariff]:[Diwedd Tariff]]&gt;($B38+AU$6*$BA$1)),FITContract[[Ceiniogau fesul kWh]:[Ceiniogau fesul kWh]],0,,)</f>
        <v>3.9E-2</v>
      </c>
      <c r="AV38" s="76" cm="1">
        <f t="array" ref="AV38">_xlfn.XLOOKUP(1,(FITContract[[Dechrau Tariff ]:[Dechrau Tariff ]]&lt;=($B38+AV$6*$BA$1))*(FITContract[[Diwedd Tariff]:[Diwedd Tariff]]&gt;($B38+AV$6*$BA$1)),FITContract[[Ceiniogau fesul kWh]:[Ceiniogau fesul kWh]],0,,)</f>
        <v>3.9E-2</v>
      </c>
      <c r="AW38" s="76" cm="1">
        <f t="array" ref="AW38">_xlfn.XLOOKUP(1,(FITContract[[Dechrau Tariff ]:[Dechrau Tariff ]]&lt;=($B38+AW$6*$BA$1))*(FITContract[[Diwedd Tariff]:[Diwedd Tariff]]&gt;($B38+AW$6*$BA$1)),FITContract[[Ceiniogau fesul kWh]:[Ceiniogau fesul kWh]],0,,)</f>
        <v>3.9E-2</v>
      </c>
      <c r="AX38" s="76" cm="1">
        <f t="array" ref="AX38">_xlfn.XLOOKUP(1,(FITContract[[Dechrau Tariff ]:[Dechrau Tariff ]]&lt;=($B38+AX$6*$BA$1))*(FITContract[[Diwedd Tariff]:[Diwedd Tariff]]&gt;($B38+AX$6*$BA$1)),FITContract[[Ceiniogau fesul kWh]:[Ceiniogau fesul kWh]],0,,)</f>
        <v>3.9E-2</v>
      </c>
    </row>
    <row r="39" spans="2:50" x14ac:dyDescent="0.3">
      <c r="B39" s="30">
        <v>45324</v>
      </c>
      <c r="C39" s="76" cm="1">
        <f t="array" ref="C39">_xlfn.XLOOKUP(1,(FITContract[[Dechrau Tariff ]:[Dechrau Tariff ]]&lt;=($B39+C$6*$BA$1))*(FITContract[[Diwedd Tariff]:[Diwedd Tariff]]&gt;($B39+C$6*$BA$1)),FITContract[[Ceiniogau fesul kWh]:[Ceiniogau fesul kWh]],0,,)</f>
        <v>3.9E-2</v>
      </c>
      <c r="D39" s="76" cm="1">
        <f t="array" ref="D39">_xlfn.XLOOKUP(1,(FITContract[[Dechrau Tariff ]:[Dechrau Tariff ]]&lt;=($B39+D$6*$BA$1))*(FITContract[[Diwedd Tariff]:[Diwedd Tariff]]&gt;($B39+D$6*$BA$1)),FITContract[[Ceiniogau fesul kWh]:[Ceiniogau fesul kWh]],0,,)</f>
        <v>3.9E-2</v>
      </c>
      <c r="E39" s="76" cm="1">
        <f t="array" ref="E39">_xlfn.XLOOKUP(1,(FITContract[[Dechrau Tariff ]:[Dechrau Tariff ]]&lt;=($B39+E$6*$BA$1))*(FITContract[[Diwedd Tariff]:[Diwedd Tariff]]&gt;($B39+E$6*$BA$1)),FITContract[[Ceiniogau fesul kWh]:[Ceiniogau fesul kWh]],0,,)</f>
        <v>3.9E-2</v>
      </c>
      <c r="F39" s="76" cm="1">
        <f t="array" ref="F39">_xlfn.XLOOKUP(1,(FITContract[[Dechrau Tariff ]:[Dechrau Tariff ]]&lt;=($B39+F$6*$BA$1))*(FITContract[[Diwedd Tariff]:[Diwedd Tariff]]&gt;($B39+F$6*$BA$1)),FITContract[[Ceiniogau fesul kWh]:[Ceiniogau fesul kWh]],0,,)</f>
        <v>3.9E-2</v>
      </c>
      <c r="G39" s="76" cm="1">
        <f t="array" ref="G39">_xlfn.XLOOKUP(1,(FITContract[[Dechrau Tariff ]:[Dechrau Tariff ]]&lt;=($B39+G$6*$BA$1))*(FITContract[[Diwedd Tariff]:[Diwedd Tariff]]&gt;($B39+G$6*$BA$1)),FITContract[[Ceiniogau fesul kWh]:[Ceiniogau fesul kWh]],0,,)</f>
        <v>3.9E-2</v>
      </c>
      <c r="H39" s="76" cm="1">
        <f t="array" ref="H39">_xlfn.XLOOKUP(1,(FITContract[[Dechrau Tariff ]:[Dechrau Tariff ]]&lt;=($B39+H$6*$BA$1))*(FITContract[[Diwedd Tariff]:[Diwedd Tariff]]&gt;($B39+H$6*$BA$1)),FITContract[[Ceiniogau fesul kWh]:[Ceiniogau fesul kWh]],0,,)</f>
        <v>3.9E-2</v>
      </c>
      <c r="I39" s="76" cm="1">
        <f t="array" ref="I39">_xlfn.XLOOKUP(1,(FITContract[[Dechrau Tariff ]:[Dechrau Tariff ]]&lt;=($B39+I$6*$BA$1))*(FITContract[[Diwedd Tariff]:[Diwedd Tariff]]&gt;($B39+I$6*$BA$1)),FITContract[[Ceiniogau fesul kWh]:[Ceiniogau fesul kWh]],0,,)</f>
        <v>3.9E-2</v>
      </c>
      <c r="J39" s="76" cm="1">
        <f t="array" ref="J39">_xlfn.XLOOKUP(1,(FITContract[[Dechrau Tariff ]:[Dechrau Tariff ]]&lt;=($B39+J$6*$BA$1))*(FITContract[[Diwedd Tariff]:[Diwedd Tariff]]&gt;($B39+J$6*$BA$1)),FITContract[[Ceiniogau fesul kWh]:[Ceiniogau fesul kWh]],0,,)</f>
        <v>3.9E-2</v>
      </c>
      <c r="K39" s="76" cm="1">
        <f t="array" ref="K39">_xlfn.XLOOKUP(1,(FITContract[[Dechrau Tariff ]:[Dechrau Tariff ]]&lt;=($B39+K$6*$BA$1))*(FITContract[[Diwedd Tariff]:[Diwedd Tariff]]&gt;($B39+K$6*$BA$1)),FITContract[[Ceiniogau fesul kWh]:[Ceiniogau fesul kWh]],0,,)</f>
        <v>3.9E-2</v>
      </c>
      <c r="L39" s="76" cm="1">
        <f t="array" ref="L39">_xlfn.XLOOKUP(1,(FITContract[[Dechrau Tariff ]:[Dechrau Tariff ]]&lt;=($B39+L$6*$BA$1))*(FITContract[[Diwedd Tariff]:[Diwedd Tariff]]&gt;($B39+L$6*$BA$1)),FITContract[[Ceiniogau fesul kWh]:[Ceiniogau fesul kWh]],0,,)</f>
        <v>3.9E-2</v>
      </c>
      <c r="M39" s="76" cm="1">
        <f t="array" ref="M39">_xlfn.XLOOKUP(1,(FITContract[[Dechrau Tariff ]:[Dechrau Tariff ]]&lt;=($B39+M$6*$BA$1))*(FITContract[[Diwedd Tariff]:[Diwedd Tariff]]&gt;($B39+M$6*$BA$1)),FITContract[[Ceiniogau fesul kWh]:[Ceiniogau fesul kWh]],0,,)</f>
        <v>3.9E-2</v>
      </c>
      <c r="N39" s="76" cm="1">
        <f t="array" ref="N39">_xlfn.XLOOKUP(1,(FITContract[[Dechrau Tariff ]:[Dechrau Tariff ]]&lt;=($B39+N$6*$BA$1))*(FITContract[[Diwedd Tariff]:[Diwedd Tariff]]&gt;($B39+N$6*$BA$1)),FITContract[[Ceiniogau fesul kWh]:[Ceiniogau fesul kWh]],0,,)</f>
        <v>3.9E-2</v>
      </c>
      <c r="O39" s="76" cm="1">
        <f t="array" ref="O39">_xlfn.XLOOKUP(1,(FITContract[[Dechrau Tariff ]:[Dechrau Tariff ]]&lt;=($B39+O$6*$BA$1))*(FITContract[[Diwedd Tariff]:[Diwedd Tariff]]&gt;($B39+O$6*$BA$1)),FITContract[[Ceiniogau fesul kWh]:[Ceiniogau fesul kWh]],0,,)</f>
        <v>3.9E-2</v>
      </c>
      <c r="P39" s="76" cm="1">
        <f t="array" ref="P39">_xlfn.XLOOKUP(1,(FITContract[[Dechrau Tariff ]:[Dechrau Tariff ]]&lt;=($B39+P$6*$BA$1))*(FITContract[[Diwedd Tariff]:[Diwedd Tariff]]&gt;($B39+P$6*$BA$1)),FITContract[[Ceiniogau fesul kWh]:[Ceiniogau fesul kWh]],0,,)</f>
        <v>3.9E-2</v>
      </c>
      <c r="Q39" s="76" cm="1">
        <f t="array" ref="Q39">_xlfn.XLOOKUP(1,(FITContract[[Dechrau Tariff ]:[Dechrau Tariff ]]&lt;=($B39+Q$6*$BA$1))*(FITContract[[Diwedd Tariff]:[Diwedd Tariff]]&gt;($B39+Q$6*$BA$1)),FITContract[[Ceiniogau fesul kWh]:[Ceiniogau fesul kWh]],0,,)</f>
        <v>3.9E-2</v>
      </c>
      <c r="R39" s="76" cm="1">
        <f t="array" ref="R39">_xlfn.XLOOKUP(1,(FITContract[[Dechrau Tariff ]:[Dechrau Tariff ]]&lt;=($B39+R$6*$BA$1))*(FITContract[[Diwedd Tariff]:[Diwedd Tariff]]&gt;($B39+R$6*$BA$1)),FITContract[[Ceiniogau fesul kWh]:[Ceiniogau fesul kWh]],0,,)</f>
        <v>3.9E-2</v>
      </c>
      <c r="S39" s="76" cm="1">
        <f t="array" ref="S39">_xlfn.XLOOKUP(1,(FITContract[[Dechrau Tariff ]:[Dechrau Tariff ]]&lt;=($B39+S$6*$BA$1))*(FITContract[[Diwedd Tariff]:[Diwedd Tariff]]&gt;($B39+S$6*$BA$1)),FITContract[[Ceiniogau fesul kWh]:[Ceiniogau fesul kWh]],0,,)</f>
        <v>3.9E-2</v>
      </c>
      <c r="T39" s="76" cm="1">
        <f t="array" ref="T39">_xlfn.XLOOKUP(1,(FITContract[[Dechrau Tariff ]:[Dechrau Tariff ]]&lt;=($B39+T$6*$BA$1))*(FITContract[[Diwedd Tariff]:[Diwedd Tariff]]&gt;($B39+T$6*$BA$1)),FITContract[[Ceiniogau fesul kWh]:[Ceiniogau fesul kWh]],0,,)</f>
        <v>3.9E-2</v>
      </c>
      <c r="U39" s="76" cm="1">
        <f t="array" ref="U39">_xlfn.XLOOKUP(1,(FITContract[[Dechrau Tariff ]:[Dechrau Tariff ]]&lt;=($B39+U$6*$BA$1))*(FITContract[[Diwedd Tariff]:[Diwedd Tariff]]&gt;($B39+U$6*$BA$1)),FITContract[[Ceiniogau fesul kWh]:[Ceiniogau fesul kWh]],0,,)</f>
        <v>3.9E-2</v>
      </c>
      <c r="V39" s="76" cm="1">
        <f t="array" ref="V39">_xlfn.XLOOKUP(1,(FITContract[[Dechrau Tariff ]:[Dechrau Tariff ]]&lt;=($B39+V$6*$BA$1))*(FITContract[[Diwedd Tariff]:[Diwedd Tariff]]&gt;($B39+V$6*$BA$1)),FITContract[[Ceiniogau fesul kWh]:[Ceiniogau fesul kWh]],0,,)</f>
        <v>3.9E-2</v>
      </c>
      <c r="W39" s="76" cm="1">
        <f t="array" ref="W39">_xlfn.XLOOKUP(1,(FITContract[[Dechrau Tariff ]:[Dechrau Tariff ]]&lt;=($B39+W$6*$BA$1))*(FITContract[[Diwedd Tariff]:[Diwedd Tariff]]&gt;($B39+W$6*$BA$1)),FITContract[[Ceiniogau fesul kWh]:[Ceiniogau fesul kWh]],0,,)</f>
        <v>3.9E-2</v>
      </c>
      <c r="X39" s="76" cm="1">
        <f t="array" ref="X39">_xlfn.XLOOKUP(1,(FITContract[[Dechrau Tariff ]:[Dechrau Tariff ]]&lt;=($B39+X$6*$BA$1))*(FITContract[[Diwedd Tariff]:[Diwedd Tariff]]&gt;($B39+X$6*$BA$1)),FITContract[[Ceiniogau fesul kWh]:[Ceiniogau fesul kWh]],0,,)</f>
        <v>3.9E-2</v>
      </c>
      <c r="Y39" s="76" cm="1">
        <f t="array" ref="Y39">_xlfn.XLOOKUP(1,(FITContract[[Dechrau Tariff ]:[Dechrau Tariff ]]&lt;=($B39+Y$6*$BA$1))*(FITContract[[Diwedd Tariff]:[Diwedd Tariff]]&gt;($B39+Y$6*$BA$1)),FITContract[[Ceiniogau fesul kWh]:[Ceiniogau fesul kWh]],0,,)</f>
        <v>3.9E-2</v>
      </c>
      <c r="Z39" s="76" cm="1">
        <f t="array" ref="Z39">_xlfn.XLOOKUP(1,(FITContract[[Dechrau Tariff ]:[Dechrau Tariff ]]&lt;=($B39+Z$6*$BA$1))*(FITContract[[Diwedd Tariff]:[Diwedd Tariff]]&gt;($B39+Z$6*$BA$1)),FITContract[[Ceiniogau fesul kWh]:[Ceiniogau fesul kWh]],0,,)</f>
        <v>3.9E-2</v>
      </c>
      <c r="AA39" s="76" cm="1">
        <f t="array" ref="AA39">_xlfn.XLOOKUP(1,(FITContract[[Dechrau Tariff ]:[Dechrau Tariff ]]&lt;=($B39+AA$6*$BA$1))*(FITContract[[Diwedd Tariff]:[Diwedd Tariff]]&gt;($B39+AA$6*$BA$1)),FITContract[[Ceiniogau fesul kWh]:[Ceiniogau fesul kWh]],0,,)</f>
        <v>3.9E-2</v>
      </c>
      <c r="AB39" s="76" cm="1">
        <f t="array" ref="AB39">_xlfn.XLOOKUP(1,(FITContract[[Dechrau Tariff ]:[Dechrau Tariff ]]&lt;=($B39+AB$6*$BA$1))*(FITContract[[Diwedd Tariff]:[Diwedd Tariff]]&gt;($B39+AB$6*$BA$1)),FITContract[[Ceiniogau fesul kWh]:[Ceiniogau fesul kWh]],0,,)</f>
        <v>3.9E-2</v>
      </c>
      <c r="AC39" s="76" cm="1">
        <f t="array" ref="AC39">_xlfn.XLOOKUP(1,(FITContract[[Dechrau Tariff ]:[Dechrau Tariff ]]&lt;=($B39+AC$6*$BA$1))*(FITContract[[Diwedd Tariff]:[Diwedd Tariff]]&gt;($B39+AC$6*$BA$1)),FITContract[[Ceiniogau fesul kWh]:[Ceiniogau fesul kWh]],0,,)</f>
        <v>3.9E-2</v>
      </c>
      <c r="AD39" s="76" cm="1">
        <f t="array" ref="AD39">_xlfn.XLOOKUP(1,(FITContract[[Dechrau Tariff ]:[Dechrau Tariff ]]&lt;=($B39+AD$6*$BA$1))*(FITContract[[Diwedd Tariff]:[Diwedd Tariff]]&gt;($B39+AD$6*$BA$1)),FITContract[[Ceiniogau fesul kWh]:[Ceiniogau fesul kWh]],0,,)</f>
        <v>3.9E-2</v>
      </c>
      <c r="AE39" s="76" cm="1">
        <f t="array" ref="AE39">_xlfn.XLOOKUP(1,(FITContract[[Dechrau Tariff ]:[Dechrau Tariff ]]&lt;=($B39+AE$6*$BA$1))*(FITContract[[Diwedd Tariff]:[Diwedd Tariff]]&gt;($B39+AE$6*$BA$1)),FITContract[[Ceiniogau fesul kWh]:[Ceiniogau fesul kWh]],0,,)</f>
        <v>3.9E-2</v>
      </c>
      <c r="AF39" s="76" cm="1">
        <f t="array" ref="AF39">_xlfn.XLOOKUP(1,(FITContract[[Dechrau Tariff ]:[Dechrau Tariff ]]&lt;=($B39+AF$6*$BA$1))*(FITContract[[Diwedd Tariff]:[Diwedd Tariff]]&gt;($B39+AF$6*$BA$1)),FITContract[[Ceiniogau fesul kWh]:[Ceiniogau fesul kWh]],0,,)</f>
        <v>3.9E-2</v>
      </c>
      <c r="AG39" s="76" cm="1">
        <f t="array" ref="AG39">_xlfn.XLOOKUP(1,(FITContract[[Dechrau Tariff ]:[Dechrau Tariff ]]&lt;=($B39+AG$6*$BA$1))*(FITContract[[Diwedd Tariff]:[Diwedd Tariff]]&gt;($B39+AG$6*$BA$1)),FITContract[[Ceiniogau fesul kWh]:[Ceiniogau fesul kWh]],0,,)</f>
        <v>3.9E-2</v>
      </c>
      <c r="AH39" s="76" cm="1">
        <f t="array" ref="AH39">_xlfn.XLOOKUP(1,(FITContract[[Dechrau Tariff ]:[Dechrau Tariff ]]&lt;=($B39+AH$6*$BA$1))*(FITContract[[Diwedd Tariff]:[Diwedd Tariff]]&gt;($B39+AH$6*$BA$1)),FITContract[[Ceiniogau fesul kWh]:[Ceiniogau fesul kWh]],0,,)</f>
        <v>3.9E-2</v>
      </c>
      <c r="AI39" s="76" cm="1">
        <f t="array" ref="AI39">_xlfn.XLOOKUP(1,(FITContract[[Dechrau Tariff ]:[Dechrau Tariff ]]&lt;=($B39+AI$6*$BA$1))*(FITContract[[Diwedd Tariff]:[Diwedd Tariff]]&gt;($B39+AI$6*$BA$1)),FITContract[[Ceiniogau fesul kWh]:[Ceiniogau fesul kWh]],0,,)</f>
        <v>3.9E-2</v>
      </c>
      <c r="AJ39" s="76" cm="1">
        <f t="array" ref="AJ39">_xlfn.XLOOKUP(1,(FITContract[[Dechrau Tariff ]:[Dechrau Tariff ]]&lt;=($B39+AJ$6*$BA$1))*(FITContract[[Diwedd Tariff]:[Diwedd Tariff]]&gt;($B39+AJ$6*$BA$1)),FITContract[[Ceiniogau fesul kWh]:[Ceiniogau fesul kWh]],0,,)</f>
        <v>3.9E-2</v>
      </c>
      <c r="AK39" s="76" cm="1">
        <f t="array" ref="AK39">_xlfn.XLOOKUP(1,(FITContract[[Dechrau Tariff ]:[Dechrau Tariff ]]&lt;=($B39+AK$6*$BA$1))*(FITContract[[Diwedd Tariff]:[Diwedd Tariff]]&gt;($B39+AK$6*$BA$1)),FITContract[[Ceiniogau fesul kWh]:[Ceiniogau fesul kWh]],0,,)</f>
        <v>3.9E-2</v>
      </c>
      <c r="AL39" s="76" cm="1">
        <f t="array" ref="AL39">_xlfn.XLOOKUP(1,(FITContract[[Dechrau Tariff ]:[Dechrau Tariff ]]&lt;=($B39+AL$6*$BA$1))*(FITContract[[Diwedd Tariff]:[Diwedd Tariff]]&gt;($B39+AL$6*$BA$1)),FITContract[[Ceiniogau fesul kWh]:[Ceiniogau fesul kWh]],0,,)</f>
        <v>3.9E-2</v>
      </c>
      <c r="AM39" s="76" cm="1">
        <f t="array" ref="AM39">_xlfn.XLOOKUP(1,(FITContract[[Dechrau Tariff ]:[Dechrau Tariff ]]&lt;=($B39+AM$6*$BA$1))*(FITContract[[Diwedd Tariff]:[Diwedd Tariff]]&gt;($B39+AM$6*$BA$1)),FITContract[[Ceiniogau fesul kWh]:[Ceiniogau fesul kWh]],0,,)</f>
        <v>3.9E-2</v>
      </c>
      <c r="AN39" s="76" cm="1">
        <f t="array" ref="AN39">_xlfn.XLOOKUP(1,(FITContract[[Dechrau Tariff ]:[Dechrau Tariff ]]&lt;=($B39+AN$6*$BA$1))*(FITContract[[Diwedd Tariff]:[Diwedd Tariff]]&gt;($B39+AN$6*$BA$1)),FITContract[[Ceiniogau fesul kWh]:[Ceiniogau fesul kWh]],0,,)</f>
        <v>3.9E-2</v>
      </c>
      <c r="AO39" s="76" cm="1">
        <f t="array" ref="AO39">_xlfn.XLOOKUP(1,(FITContract[[Dechrau Tariff ]:[Dechrau Tariff ]]&lt;=($B39+AO$6*$BA$1))*(FITContract[[Diwedd Tariff]:[Diwedd Tariff]]&gt;($B39+AO$6*$BA$1)),FITContract[[Ceiniogau fesul kWh]:[Ceiniogau fesul kWh]],0,,)</f>
        <v>3.9E-2</v>
      </c>
      <c r="AP39" s="76" cm="1">
        <f t="array" ref="AP39">_xlfn.XLOOKUP(1,(FITContract[[Dechrau Tariff ]:[Dechrau Tariff ]]&lt;=($B39+AP$6*$BA$1))*(FITContract[[Diwedd Tariff]:[Diwedd Tariff]]&gt;($B39+AP$6*$BA$1)),FITContract[[Ceiniogau fesul kWh]:[Ceiniogau fesul kWh]],0,,)</f>
        <v>3.9E-2</v>
      </c>
      <c r="AQ39" s="76" cm="1">
        <f t="array" ref="AQ39">_xlfn.XLOOKUP(1,(FITContract[[Dechrau Tariff ]:[Dechrau Tariff ]]&lt;=($B39+AQ$6*$BA$1))*(FITContract[[Diwedd Tariff]:[Diwedd Tariff]]&gt;($B39+AQ$6*$BA$1)),FITContract[[Ceiniogau fesul kWh]:[Ceiniogau fesul kWh]],0,,)</f>
        <v>3.9E-2</v>
      </c>
      <c r="AR39" s="76" cm="1">
        <f t="array" ref="AR39">_xlfn.XLOOKUP(1,(FITContract[[Dechrau Tariff ]:[Dechrau Tariff ]]&lt;=($B39+AR$6*$BA$1))*(FITContract[[Diwedd Tariff]:[Diwedd Tariff]]&gt;($B39+AR$6*$BA$1)),FITContract[[Ceiniogau fesul kWh]:[Ceiniogau fesul kWh]],0,,)</f>
        <v>3.9E-2</v>
      </c>
      <c r="AS39" s="76" cm="1">
        <f t="array" ref="AS39">_xlfn.XLOOKUP(1,(FITContract[[Dechrau Tariff ]:[Dechrau Tariff ]]&lt;=($B39+AS$6*$BA$1))*(FITContract[[Diwedd Tariff]:[Diwedd Tariff]]&gt;($B39+AS$6*$BA$1)),FITContract[[Ceiniogau fesul kWh]:[Ceiniogau fesul kWh]],0,,)</f>
        <v>3.9E-2</v>
      </c>
      <c r="AT39" s="76" cm="1">
        <f t="array" ref="AT39">_xlfn.XLOOKUP(1,(FITContract[[Dechrau Tariff ]:[Dechrau Tariff ]]&lt;=($B39+AT$6*$BA$1))*(FITContract[[Diwedd Tariff]:[Diwedd Tariff]]&gt;($B39+AT$6*$BA$1)),FITContract[[Ceiniogau fesul kWh]:[Ceiniogau fesul kWh]],0,,)</f>
        <v>3.9E-2</v>
      </c>
      <c r="AU39" s="76" cm="1">
        <f t="array" ref="AU39">_xlfn.XLOOKUP(1,(FITContract[[Dechrau Tariff ]:[Dechrau Tariff ]]&lt;=($B39+AU$6*$BA$1))*(FITContract[[Diwedd Tariff]:[Diwedd Tariff]]&gt;($B39+AU$6*$BA$1)),FITContract[[Ceiniogau fesul kWh]:[Ceiniogau fesul kWh]],0,,)</f>
        <v>3.9E-2</v>
      </c>
      <c r="AV39" s="76" cm="1">
        <f t="array" ref="AV39">_xlfn.XLOOKUP(1,(FITContract[[Dechrau Tariff ]:[Dechrau Tariff ]]&lt;=($B39+AV$6*$BA$1))*(FITContract[[Diwedd Tariff]:[Diwedd Tariff]]&gt;($B39+AV$6*$BA$1)),FITContract[[Ceiniogau fesul kWh]:[Ceiniogau fesul kWh]],0,,)</f>
        <v>3.9E-2</v>
      </c>
      <c r="AW39" s="76" cm="1">
        <f t="array" ref="AW39">_xlfn.XLOOKUP(1,(FITContract[[Dechrau Tariff ]:[Dechrau Tariff ]]&lt;=($B39+AW$6*$BA$1))*(FITContract[[Diwedd Tariff]:[Diwedd Tariff]]&gt;($B39+AW$6*$BA$1)),FITContract[[Ceiniogau fesul kWh]:[Ceiniogau fesul kWh]],0,,)</f>
        <v>3.9E-2</v>
      </c>
      <c r="AX39" s="76" cm="1">
        <f t="array" ref="AX39">_xlfn.XLOOKUP(1,(FITContract[[Dechrau Tariff ]:[Dechrau Tariff ]]&lt;=($B39+AX$6*$BA$1))*(FITContract[[Diwedd Tariff]:[Diwedd Tariff]]&gt;($B39+AX$6*$BA$1)),FITContract[[Ceiniogau fesul kWh]:[Ceiniogau fesul kWh]],0,,)</f>
        <v>3.9E-2</v>
      </c>
    </row>
    <row r="40" spans="2:50" x14ac:dyDescent="0.3">
      <c r="B40" s="30">
        <v>45325</v>
      </c>
      <c r="C40" s="76" cm="1">
        <f t="array" ref="C40">_xlfn.XLOOKUP(1,(FITContract[[Dechrau Tariff ]:[Dechrau Tariff ]]&lt;=($B40+C$6*$BA$1))*(FITContract[[Diwedd Tariff]:[Diwedd Tariff]]&gt;($B40+C$6*$BA$1)),FITContract[[Ceiniogau fesul kWh]:[Ceiniogau fesul kWh]],0,,)</f>
        <v>3.9E-2</v>
      </c>
      <c r="D40" s="76" cm="1">
        <f t="array" ref="D40">_xlfn.XLOOKUP(1,(FITContract[[Dechrau Tariff ]:[Dechrau Tariff ]]&lt;=($B40+D$6*$BA$1))*(FITContract[[Diwedd Tariff]:[Diwedd Tariff]]&gt;($B40+D$6*$BA$1)),FITContract[[Ceiniogau fesul kWh]:[Ceiniogau fesul kWh]],0,,)</f>
        <v>3.9E-2</v>
      </c>
      <c r="E40" s="76" cm="1">
        <f t="array" ref="E40">_xlfn.XLOOKUP(1,(FITContract[[Dechrau Tariff ]:[Dechrau Tariff ]]&lt;=($B40+E$6*$BA$1))*(FITContract[[Diwedd Tariff]:[Diwedd Tariff]]&gt;($B40+E$6*$BA$1)),FITContract[[Ceiniogau fesul kWh]:[Ceiniogau fesul kWh]],0,,)</f>
        <v>3.9E-2</v>
      </c>
      <c r="F40" s="76" cm="1">
        <f t="array" ref="F40">_xlfn.XLOOKUP(1,(FITContract[[Dechrau Tariff ]:[Dechrau Tariff ]]&lt;=($B40+F$6*$BA$1))*(FITContract[[Diwedd Tariff]:[Diwedd Tariff]]&gt;($B40+F$6*$BA$1)),FITContract[[Ceiniogau fesul kWh]:[Ceiniogau fesul kWh]],0,,)</f>
        <v>3.9E-2</v>
      </c>
      <c r="G40" s="76" cm="1">
        <f t="array" ref="G40">_xlfn.XLOOKUP(1,(FITContract[[Dechrau Tariff ]:[Dechrau Tariff ]]&lt;=($B40+G$6*$BA$1))*(FITContract[[Diwedd Tariff]:[Diwedd Tariff]]&gt;($B40+G$6*$BA$1)),FITContract[[Ceiniogau fesul kWh]:[Ceiniogau fesul kWh]],0,,)</f>
        <v>3.9E-2</v>
      </c>
      <c r="H40" s="76" cm="1">
        <f t="array" ref="H40">_xlfn.XLOOKUP(1,(FITContract[[Dechrau Tariff ]:[Dechrau Tariff ]]&lt;=($B40+H$6*$BA$1))*(FITContract[[Diwedd Tariff]:[Diwedd Tariff]]&gt;($B40+H$6*$BA$1)),FITContract[[Ceiniogau fesul kWh]:[Ceiniogau fesul kWh]],0,,)</f>
        <v>3.9E-2</v>
      </c>
      <c r="I40" s="76" cm="1">
        <f t="array" ref="I40">_xlfn.XLOOKUP(1,(FITContract[[Dechrau Tariff ]:[Dechrau Tariff ]]&lt;=($B40+I$6*$BA$1))*(FITContract[[Diwedd Tariff]:[Diwedd Tariff]]&gt;($B40+I$6*$BA$1)),FITContract[[Ceiniogau fesul kWh]:[Ceiniogau fesul kWh]],0,,)</f>
        <v>3.9E-2</v>
      </c>
      <c r="J40" s="76" cm="1">
        <f t="array" ref="J40">_xlfn.XLOOKUP(1,(FITContract[[Dechrau Tariff ]:[Dechrau Tariff ]]&lt;=($B40+J$6*$BA$1))*(FITContract[[Diwedd Tariff]:[Diwedd Tariff]]&gt;($B40+J$6*$BA$1)),FITContract[[Ceiniogau fesul kWh]:[Ceiniogau fesul kWh]],0,,)</f>
        <v>3.9E-2</v>
      </c>
      <c r="K40" s="76" cm="1">
        <f t="array" ref="K40">_xlfn.XLOOKUP(1,(FITContract[[Dechrau Tariff ]:[Dechrau Tariff ]]&lt;=($B40+K$6*$BA$1))*(FITContract[[Diwedd Tariff]:[Diwedd Tariff]]&gt;($B40+K$6*$BA$1)),FITContract[[Ceiniogau fesul kWh]:[Ceiniogau fesul kWh]],0,,)</f>
        <v>3.9E-2</v>
      </c>
      <c r="L40" s="76" cm="1">
        <f t="array" ref="L40">_xlfn.XLOOKUP(1,(FITContract[[Dechrau Tariff ]:[Dechrau Tariff ]]&lt;=($B40+L$6*$BA$1))*(FITContract[[Diwedd Tariff]:[Diwedd Tariff]]&gt;($B40+L$6*$BA$1)),FITContract[[Ceiniogau fesul kWh]:[Ceiniogau fesul kWh]],0,,)</f>
        <v>3.9E-2</v>
      </c>
      <c r="M40" s="76" cm="1">
        <f t="array" ref="M40">_xlfn.XLOOKUP(1,(FITContract[[Dechrau Tariff ]:[Dechrau Tariff ]]&lt;=($B40+M$6*$BA$1))*(FITContract[[Diwedd Tariff]:[Diwedd Tariff]]&gt;($B40+M$6*$BA$1)),FITContract[[Ceiniogau fesul kWh]:[Ceiniogau fesul kWh]],0,,)</f>
        <v>3.9E-2</v>
      </c>
      <c r="N40" s="76" cm="1">
        <f t="array" ref="N40">_xlfn.XLOOKUP(1,(FITContract[[Dechrau Tariff ]:[Dechrau Tariff ]]&lt;=($B40+N$6*$BA$1))*(FITContract[[Diwedd Tariff]:[Diwedd Tariff]]&gt;($B40+N$6*$BA$1)),FITContract[[Ceiniogau fesul kWh]:[Ceiniogau fesul kWh]],0,,)</f>
        <v>3.9E-2</v>
      </c>
      <c r="O40" s="76" cm="1">
        <f t="array" ref="O40">_xlfn.XLOOKUP(1,(FITContract[[Dechrau Tariff ]:[Dechrau Tariff ]]&lt;=($B40+O$6*$BA$1))*(FITContract[[Diwedd Tariff]:[Diwedd Tariff]]&gt;($B40+O$6*$BA$1)),FITContract[[Ceiniogau fesul kWh]:[Ceiniogau fesul kWh]],0,,)</f>
        <v>3.9E-2</v>
      </c>
      <c r="P40" s="76" cm="1">
        <f t="array" ref="P40">_xlfn.XLOOKUP(1,(FITContract[[Dechrau Tariff ]:[Dechrau Tariff ]]&lt;=($B40+P$6*$BA$1))*(FITContract[[Diwedd Tariff]:[Diwedd Tariff]]&gt;($B40+P$6*$BA$1)),FITContract[[Ceiniogau fesul kWh]:[Ceiniogau fesul kWh]],0,,)</f>
        <v>3.9E-2</v>
      </c>
      <c r="Q40" s="76" cm="1">
        <f t="array" ref="Q40">_xlfn.XLOOKUP(1,(FITContract[[Dechrau Tariff ]:[Dechrau Tariff ]]&lt;=($B40+Q$6*$BA$1))*(FITContract[[Diwedd Tariff]:[Diwedd Tariff]]&gt;($B40+Q$6*$BA$1)),FITContract[[Ceiniogau fesul kWh]:[Ceiniogau fesul kWh]],0,,)</f>
        <v>3.9E-2</v>
      </c>
      <c r="R40" s="76" cm="1">
        <f t="array" ref="R40">_xlfn.XLOOKUP(1,(FITContract[[Dechrau Tariff ]:[Dechrau Tariff ]]&lt;=($B40+R$6*$BA$1))*(FITContract[[Diwedd Tariff]:[Diwedd Tariff]]&gt;($B40+R$6*$BA$1)),FITContract[[Ceiniogau fesul kWh]:[Ceiniogau fesul kWh]],0,,)</f>
        <v>3.9E-2</v>
      </c>
      <c r="S40" s="76" cm="1">
        <f t="array" ref="S40">_xlfn.XLOOKUP(1,(FITContract[[Dechrau Tariff ]:[Dechrau Tariff ]]&lt;=($B40+S$6*$BA$1))*(FITContract[[Diwedd Tariff]:[Diwedd Tariff]]&gt;($B40+S$6*$BA$1)),FITContract[[Ceiniogau fesul kWh]:[Ceiniogau fesul kWh]],0,,)</f>
        <v>3.9E-2</v>
      </c>
      <c r="T40" s="76" cm="1">
        <f t="array" ref="T40">_xlfn.XLOOKUP(1,(FITContract[[Dechrau Tariff ]:[Dechrau Tariff ]]&lt;=($B40+T$6*$BA$1))*(FITContract[[Diwedd Tariff]:[Diwedd Tariff]]&gt;($B40+T$6*$BA$1)),FITContract[[Ceiniogau fesul kWh]:[Ceiniogau fesul kWh]],0,,)</f>
        <v>3.9E-2</v>
      </c>
      <c r="U40" s="76" cm="1">
        <f t="array" ref="U40">_xlfn.XLOOKUP(1,(FITContract[[Dechrau Tariff ]:[Dechrau Tariff ]]&lt;=($B40+U$6*$BA$1))*(FITContract[[Diwedd Tariff]:[Diwedd Tariff]]&gt;($B40+U$6*$BA$1)),FITContract[[Ceiniogau fesul kWh]:[Ceiniogau fesul kWh]],0,,)</f>
        <v>3.9E-2</v>
      </c>
      <c r="V40" s="76" cm="1">
        <f t="array" ref="V40">_xlfn.XLOOKUP(1,(FITContract[[Dechrau Tariff ]:[Dechrau Tariff ]]&lt;=($B40+V$6*$BA$1))*(FITContract[[Diwedd Tariff]:[Diwedd Tariff]]&gt;($B40+V$6*$BA$1)),FITContract[[Ceiniogau fesul kWh]:[Ceiniogau fesul kWh]],0,,)</f>
        <v>3.9E-2</v>
      </c>
      <c r="W40" s="76" cm="1">
        <f t="array" ref="W40">_xlfn.XLOOKUP(1,(FITContract[[Dechrau Tariff ]:[Dechrau Tariff ]]&lt;=($B40+W$6*$BA$1))*(FITContract[[Diwedd Tariff]:[Diwedd Tariff]]&gt;($B40+W$6*$BA$1)),FITContract[[Ceiniogau fesul kWh]:[Ceiniogau fesul kWh]],0,,)</f>
        <v>3.9E-2</v>
      </c>
      <c r="X40" s="76" cm="1">
        <f t="array" ref="X40">_xlfn.XLOOKUP(1,(FITContract[[Dechrau Tariff ]:[Dechrau Tariff ]]&lt;=($B40+X$6*$BA$1))*(FITContract[[Diwedd Tariff]:[Diwedd Tariff]]&gt;($B40+X$6*$BA$1)),FITContract[[Ceiniogau fesul kWh]:[Ceiniogau fesul kWh]],0,,)</f>
        <v>3.9E-2</v>
      </c>
      <c r="Y40" s="76" cm="1">
        <f t="array" ref="Y40">_xlfn.XLOOKUP(1,(FITContract[[Dechrau Tariff ]:[Dechrau Tariff ]]&lt;=($B40+Y$6*$BA$1))*(FITContract[[Diwedd Tariff]:[Diwedd Tariff]]&gt;($B40+Y$6*$BA$1)),FITContract[[Ceiniogau fesul kWh]:[Ceiniogau fesul kWh]],0,,)</f>
        <v>3.9E-2</v>
      </c>
      <c r="Z40" s="76" cm="1">
        <f t="array" ref="Z40">_xlfn.XLOOKUP(1,(FITContract[[Dechrau Tariff ]:[Dechrau Tariff ]]&lt;=($B40+Z$6*$BA$1))*(FITContract[[Diwedd Tariff]:[Diwedd Tariff]]&gt;($B40+Z$6*$BA$1)),FITContract[[Ceiniogau fesul kWh]:[Ceiniogau fesul kWh]],0,,)</f>
        <v>3.9E-2</v>
      </c>
      <c r="AA40" s="76" cm="1">
        <f t="array" ref="AA40">_xlfn.XLOOKUP(1,(FITContract[[Dechrau Tariff ]:[Dechrau Tariff ]]&lt;=($B40+AA$6*$BA$1))*(FITContract[[Diwedd Tariff]:[Diwedd Tariff]]&gt;($B40+AA$6*$BA$1)),FITContract[[Ceiniogau fesul kWh]:[Ceiniogau fesul kWh]],0,,)</f>
        <v>3.9E-2</v>
      </c>
      <c r="AB40" s="76" cm="1">
        <f t="array" ref="AB40">_xlfn.XLOOKUP(1,(FITContract[[Dechrau Tariff ]:[Dechrau Tariff ]]&lt;=($B40+AB$6*$BA$1))*(FITContract[[Diwedd Tariff]:[Diwedd Tariff]]&gt;($B40+AB$6*$BA$1)),FITContract[[Ceiniogau fesul kWh]:[Ceiniogau fesul kWh]],0,,)</f>
        <v>3.9E-2</v>
      </c>
      <c r="AC40" s="76" cm="1">
        <f t="array" ref="AC40">_xlfn.XLOOKUP(1,(FITContract[[Dechrau Tariff ]:[Dechrau Tariff ]]&lt;=($B40+AC$6*$BA$1))*(FITContract[[Diwedd Tariff]:[Diwedd Tariff]]&gt;($B40+AC$6*$BA$1)),FITContract[[Ceiniogau fesul kWh]:[Ceiniogau fesul kWh]],0,,)</f>
        <v>3.9E-2</v>
      </c>
      <c r="AD40" s="76" cm="1">
        <f t="array" ref="AD40">_xlfn.XLOOKUP(1,(FITContract[[Dechrau Tariff ]:[Dechrau Tariff ]]&lt;=($B40+AD$6*$BA$1))*(FITContract[[Diwedd Tariff]:[Diwedd Tariff]]&gt;($B40+AD$6*$BA$1)),FITContract[[Ceiniogau fesul kWh]:[Ceiniogau fesul kWh]],0,,)</f>
        <v>3.9E-2</v>
      </c>
      <c r="AE40" s="76" cm="1">
        <f t="array" ref="AE40">_xlfn.XLOOKUP(1,(FITContract[[Dechrau Tariff ]:[Dechrau Tariff ]]&lt;=($B40+AE$6*$BA$1))*(FITContract[[Diwedd Tariff]:[Diwedd Tariff]]&gt;($B40+AE$6*$BA$1)),FITContract[[Ceiniogau fesul kWh]:[Ceiniogau fesul kWh]],0,,)</f>
        <v>3.9E-2</v>
      </c>
      <c r="AF40" s="76" cm="1">
        <f t="array" ref="AF40">_xlfn.XLOOKUP(1,(FITContract[[Dechrau Tariff ]:[Dechrau Tariff ]]&lt;=($B40+AF$6*$BA$1))*(FITContract[[Diwedd Tariff]:[Diwedd Tariff]]&gt;($B40+AF$6*$BA$1)),FITContract[[Ceiniogau fesul kWh]:[Ceiniogau fesul kWh]],0,,)</f>
        <v>3.9E-2</v>
      </c>
      <c r="AG40" s="76" cm="1">
        <f t="array" ref="AG40">_xlfn.XLOOKUP(1,(FITContract[[Dechrau Tariff ]:[Dechrau Tariff ]]&lt;=($B40+AG$6*$BA$1))*(FITContract[[Diwedd Tariff]:[Diwedd Tariff]]&gt;($B40+AG$6*$BA$1)),FITContract[[Ceiniogau fesul kWh]:[Ceiniogau fesul kWh]],0,,)</f>
        <v>3.9E-2</v>
      </c>
      <c r="AH40" s="76" cm="1">
        <f t="array" ref="AH40">_xlfn.XLOOKUP(1,(FITContract[[Dechrau Tariff ]:[Dechrau Tariff ]]&lt;=($B40+AH$6*$BA$1))*(FITContract[[Diwedd Tariff]:[Diwedd Tariff]]&gt;($B40+AH$6*$BA$1)),FITContract[[Ceiniogau fesul kWh]:[Ceiniogau fesul kWh]],0,,)</f>
        <v>3.9E-2</v>
      </c>
      <c r="AI40" s="76" cm="1">
        <f t="array" ref="AI40">_xlfn.XLOOKUP(1,(FITContract[[Dechrau Tariff ]:[Dechrau Tariff ]]&lt;=($B40+AI$6*$BA$1))*(FITContract[[Diwedd Tariff]:[Diwedd Tariff]]&gt;($B40+AI$6*$BA$1)),FITContract[[Ceiniogau fesul kWh]:[Ceiniogau fesul kWh]],0,,)</f>
        <v>3.9E-2</v>
      </c>
      <c r="AJ40" s="76" cm="1">
        <f t="array" ref="AJ40">_xlfn.XLOOKUP(1,(FITContract[[Dechrau Tariff ]:[Dechrau Tariff ]]&lt;=($B40+AJ$6*$BA$1))*(FITContract[[Diwedd Tariff]:[Diwedd Tariff]]&gt;($B40+AJ$6*$BA$1)),FITContract[[Ceiniogau fesul kWh]:[Ceiniogau fesul kWh]],0,,)</f>
        <v>3.9E-2</v>
      </c>
      <c r="AK40" s="76" cm="1">
        <f t="array" ref="AK40">_xlfn.XLOOKUP(1,(FITContract[[Dechrau Tariff ]:[Dechrau Tariff ]]&lt;=($B40+AK$6*$BA$1))*(FITContract[[Diwedd Tariff]:[Diwedd Tariff]]&gt;($B40+AK$6*$BA$1)),FITContract[[Ceiniogau fesul kWh]:[Ceiniogau fesul kWh]],0,,)</f>
        <v>3.9E-2</v>
      </c>
      <c r="AL40" s="76" cm="1">
        <f t="array" ref="AL40">_xlfn.XLOOKUP(1,(FITContract[[Dechrau Tariff ]:[Dechrau Tariff ]]&lt;=($B40+AL$6*$BA$1))*(FITContract[[Diwedd Tariff]:[Diwedd Tariff]]&gt;($B40+AL$6*$BA$1)),FITContract[[Ceiniogau fesul kWh]:[Ceiniogau fesul kWh]],0,,)</f>
        <v>3.9E-2</v>
      </c>
      <c r="AM40" s="76" cm="1">
        <f t="array" ref="AM40">_xlfn.XLOOKUP(1,(FITContract[[Dechrau Tariff ]:[Dechrau Tariff ]]&lt;=($B40+AM$6*$BA$1))*(FITContract[[Diwedd Tariff]:[Diwedd Tariff]]&gt;($B40+AM$6*$BA$1)),FITContract[[Ceiniogau fesul kWh]:[Ceiniogau fesul kWh]],0,,)</f>
        <v>3.9E-2</v>
      </c>
      <c r="AN40" s="76" cm="1">
        <f t="array" ref="AN40">_xlfn.XLOOKUP(1,(FITContract[[Dechrau Tariff ]:[Dechrau Tariff ]]&lt;=($B40+AN$6*$BA$1))*(FITContract[[Diwedd Tariff]:[Diwedd Tariff]]&gt;($B40+AN$6*$BA$1)),FITContract[[Ceiniogau fesul kWh]:[Ceiniogau fesul kWh]],0,,)</f>
        <v>3.9E-2</v>
      </c>
      <c r="AO40" s="76" cm="1">
        <f t="array" ref="AO40">_xlfn.XLOOKUP(1,(FITContract[[Dechrau Tariff ]:[Dechrau Tariff ]]&lt;=($B40+AO$6*$BA$1))*(FITContract[[Diwedd Tariff]:[Diwedd Tariff]]&gt;($B40+AO$6*$BA$1)),FITContract[[Ceiniogau fesul kWh]:[Ceiniogau fesul kWh]],0,,)</f>
        <v>3.9E-2</v>
      </c>
      <c r="AP40" s="76" cm="1">
        <f t="array" ref="AP40">_xlfn.XLOOKUP(1,(FITContract[[Dechrau Tariff ]:[Dechrau Tariff ]]&lt;=($B40+AP$6*$BA$1))*(FITContract[[Diwedd Tariff]:[Diwedd Tariff]]&gt;($B40+AP$6*$BA$1)),FITContract[[Ceiniogau fesul kWh]:[Ceiniogau fesul kWh]],0,,)</f>
        <v>3.9E-2</v>
      </c>
      <c r="AQ40" s="76" cm="1">
        <f t="array" ref="AQ40">_xlfn.XLOOKUP(1,(FITContract[[Dechrau Tariff ]:[Dechrau Tariff ]]&lt;=($B40+AQ$6*$BA$1))*(FITContract[[Diwedd Tariff]:[Diwedd Tariff]]&gt;($B40+AQ$6*$BA$1)),FITContract[[Ceiniogau fesul kWh]:[Ceiniogau fesul kWh]],0,,)</f>
        <v>3.9E-2</v>
      </c>
      <c r="AR40" s="76" cm="1">
        <f t="array" ref="AR40">_xlfn.XLOOKUP(1,(FITContract[[Dechrau Tariff ]:[Dechrau Tariff ]]&lt;=($B40+AR$6*$BA$1))*(FITContract[[Diwedd Tariff]:[Diwedd Tariff]]&gt;($B40+AR$6*$BA$1)),FITContract[[Ceiniogau fesul kWh]:[Ceiniogau fesul kWh]],0,,)</f>
        <v>3.9E-2</v>
      </c>
      <c r="AS40" s="76" cm="1">
        <f t="array" ref="AS40">_xlfn.XLOOKUP(1,(FITContract[[Dechrau Tariff ]:[Dechrau Tariff ]]&lt;=($B40+AS$6*$BA$1))*(FITContract[[Diwedd Tariff]:[Diwedd Tariff]]&gt;($B40+AS$6*$BA$1)),FITContract[[Ceiniogau fesul kWh]:[Ceiniogau fesul kWh]],0,,)</f>
        <v>3.9E-2</v>
      </c>
      <c r="AT40" s="76" cm="1">
        <f t="array" ref="AT40">_xlfn.XLOOKUP(1,(FITContract[[Dechrau Tariff ]:[Dechrau Tariff ]]&lt;=($B40+AT$6*$BA$1))*(FITContract[[Diwedd Tariff]:[Diwedd Tariff]]&gt;($B40+AT$6*$BA$1)),FITContract[[Ceiniogau fesul kWh]:[Ceiniogau fesul kWh]],0,,)</f>
        <v>3.9E-2</v>
      </c>
      <c r="AU40" s="76" cm="1">
        <f t="array" ref="AU40">_xlfn.XLOOKUP(1,(FITContract[[Dechrau Tariff ]:[Dechrau Tariff ]]&lt;=($B40+AU$6*$BA$1))*(FITContract[[Diwedd Tariff]:[Diwedd Tariff]]&gt;($B40+AU$6*$BA$1)),FITContract[[Ceiniogau fesul kWh]:[Ceiniogau fesul kWh]],0,,)</f>
        <v>3.9E-2</v>
      </c>
      <c r="AV40" s="76" cm="1">
        <f t="array" ref="AV40">_xlfn.XLOOKUP(1,(FITContract[[Dechrau Tariff ]:[Dechrau Tariff ]]&lt;=($B40+AV$6*$BA$1))*(FITContract[[Diwedd Tariff]:[Diwedd Tariff]]&gt;($B40+AV$6*$BA$1)),FITContract[[Ceiniogau fesul kWh]:[Ceiniogau fesul kWh]],0,,)</f>
        <v>3.9E-2</v>
      </c>
      <c r="AW40" s="76" cm="1">
        <f t="array" ref="AW40">_xlfn.XLOOKUP(1,(FITContract[[Dechrau Tariff ]:[Dechrau Tariff ]]&lt;=($B40+AW$6*$BA$1))*(FITContract[[Diwedd Tariff]:[Diwedd Tariff]]&gt;($B40+AW$6*$BA$1)),FITContract[[Ceiniogau fesul kWh]:[Ceiniogau fesul kWh]],0,,)</f>
        <v>3.9E-2</v>
      </c>
      <c r="AX40" s="76" cm="1">
        <f t="array" ref="AX40">_xlfn.XLOOKUP(1,(FITContract[[Dechrau Tariff ]:[Dechrau Tariff ]]&lt;=($B40+AX$6*$BA$1))*(FITContract[[Diwedd Tariff]:[Diwedd Tariff]]&gt;($B40+AX$6*$BA$1)),FITContract[[Ceiniogau fesul kWh]:[Ceiniogau fesul kWh]],0,,)</f>
        <v>3.9E-2</v>
      </c>
    </row>
    <row r="41" spans="2:50" x14ac:dyDescent="0.3">
      <c r="B41" s="30">
        <v>45326</v>
      </c>
      <c r="C41" s="76" cm="1">
        <f t="array" ref="C41">_xlfn.XLOOKUP(1,(FITContract[[Dechrau Tariff ]:[Dechrau Tariff ]]&lt;=($B41+C$6*$BA$1))*(FITContract[[Diwedd Tariff]:[Diwedd Tariff]]&gt;($B41+C$6*$BA$1)),FITContract[[Ceiniogau fesul kWh]:[Ceiniogau fesul kWh]],0,,)</f>
        <v>3.9E-2</v>
      </c>
      <c r="D41" s="76" cm="1">
        <f t="array" ref="D41">_xlfn.XLOOKUP(1,(FITContract[[Dechrau Tariff ]:[Dechrau Tariff ]]&lt;=($B41+D$6*$BA$1))*(FITContract[[Diwedd Tariff]:[Diwedd Tariff]]&gt;($B41+D$6*$BA$1)),FITContract[[Ceiniogau fesul kWh]:[Ceiniogau fesul kWh]],0,,)</f>
        <v>3.9E-2</v>
      </c>
      <c r="E41" s="76" cm="1">
        <f t="array" ref="E41">_xlfn.XLOOKUP(1,(FITContract[[Dechrau Tariff ]:[Dechrau Tariff ]]&lt;=($B41+E$6*$BA$1))*(FITContract[[Diwedd Tariff]:[Diwedd Tariff]]&gt;($B41+E$6*$BA$1)),FITContract[[Ceiniogau fesul kWh]:[Ceiniogau fesul kWh]],0,,)</f>
        <v>3.9E-2</v>
      </c>
      <c r="F41" s="76" cm="1">
        <f t="array" ref="F41">_xlfn.XLOOKUP(1,(FITContract[[Dechrau Tariff ]:[Dechrau Tariff ]]&lt;=($B41+F$6*$BA$1))*(FITContract[[Diwedd Tariff]:[Diwedd Tariff]]&gt;($B41+F$6*$BA$1)),FITContract[[Ceiniogau fesul kWh]:[Ceiniogau fesul kWh]],0,,)</f>
        <v>3.9E-2</v>
      </c>
      <c r="G41" s="76" cm="1">
        <f t="array" ref="G41">_xlfn.XLOOKUP(1,(FITContract[[Dechrau Tariff ]:[Dechrau Tariff ]]&lt;=($B41+G$6*$BA$1))*(FITContract[[Diwedd Tariff]:[Diwedd Tariff]]&gt;($B41+G$6*$BA$1)),FITContract[[Ceiniogau fesul kWh]:[Ceiniogau fesul kWh]],0,,)</f>
        <v>3.9E-2</v>
      </c>
      <c r="H41" s="76" cm="1">
        <f t="array" ref="H41">_xlfn.XLOOKUP(1,(FITContract[[Dechrau Tariff ]:[Dechrau Tariff ]]&lt;=($B41+H$6*$BA$1))*(FITContract[[Diwedd Tariff]:[Diwedd Tariff]]&gt;($B41+H$6*$BA$1)),FITContract[[Ceiniogau fesul kWh]:[Ceiniogau fesul kWh]],0,,)</f>
        <v>3.9E-2</v>
      </c>
      <c r="I41" s="76" cm="1">
        <f t="array" ref="I41">_xlfn.XLOOKUP(1,(FITContract[[Dechrau Tariff ]:[Dechrau Tariff ]]&lt;=($B41+I$6*$BA$1))*(FITContract[[Diwedd Tariff]:[Diwedd Tariff]]&gt;($B41+I$6*$BA$1)),FITContract[[Ceiniogau fesul kWh]:[Ceiniogau fesul kWh]],0,,)</f>
        <v>3.9E-2</v>
      </c>
      <c r="J41" s="76" cm="1">
        <f t="array" ref="J41">_xlfn.XLOOKUP(1,(FITContract[[Dechrau Tariff ]:[Dechrau Tariff ]]&lt;=($B41+J$6*$BA$1))*(FITContract[[Diwedd Tariff]:[Diwedd Tariff]]&gt;($B41+J$6*$BA$1)),FITContract[[Ceiniogau fesul kWh]:[Ceiniogau fesul kWh]],0,,)</f>
        <v>3.9E-2</v>
      </c>
      <c r="K41" s="76" cm="1">
        <f t="array" ref="K41">_xlfn.XLOOKUP(1,(FITContract[[Dechrau Tariff ]:[Dechrau Tariff ]]&lt;=($B41+K$6*$BA$1))*(FITContract[[Diwedd Tariff]:[Diwedd Tariff]]&gt;($B41+K$6*$BA$1)),FITContract[[Ceiniogau fesul kWh]:[Ceiniogau fesul kWh]],0,,)</f>
        <v>3.9E-2</v>
      </c>
      <c r="L41" s="76" cm="1">
        <f t="array" ref="L41">_xlfn.XLOOKUP(1,(FITContract[[Dechrau Tariff ]:[Dechrau Tariff ]]&lt;=($B41+L$6*$BA$1))*(FITContract[[Diwedd Tariff]:[Diwedd Tariff]]&gt;($B41+L$6*$BA$1)),FITContract[[Ceiniogau fesul kWh]:[Ceiniogau fesul kWh]],0,,)</f>
        <v>3.9E-2</v>
      </c>
      <c r="M41" s="76" cm="1">
        <f t="array" ref="M41">_xlfn.XLOOKUP(1,(FITContract[[Dechrau Tariff ]:[Dechrau Tariff ]]&lt;=($B41+M$6*$BA$1))*(FITContract[[Diwedd Tariff]:[Diwedd Tariff]]&gt;($B41+M$6*$BA$1)),FITContract[[Ceiniogau fesul kWh]:[Ceiniogau fesul kWh]],0,,)</f>
        <v>3.9E-2</v>
      </c>
      <c r="N41" s="76" cm="1">
        <f t="array" ref="N41">_xlfn.XLOOKUP(1,(FITContract[[Dechrau Tariff ]:[Dechrau Tariff ]]&lt;=($B41+N$6*$BA$1))*(FITContract[[Diwedd Tariff]:[Diwedd Tariff]]&gt;($B41+N$6*$BA$1)),FITContract[[Ceiniogau fesul kWh]:[Ceiniogau fesul kWh]],0,,)</f>
        <v>3.9E-2</v>
      </c>
      <c r="O41" s="76" cm="1">
        <f t="array" ref="O41">_xlfn.XLOOKUP(1,(FITContract[[Dechrau Tariff ]:[Dechrau Tariff ]]&lt;=($B41+O$6*$BA$1))*(FITContract[[Diwedd Tariff]:[Diwedd Tariff]]&gt;($B41+O$6*$BA$1)),FITContract[[Ceiniogau fesul kWh]:[Ceiniogau fesul kWh]],0,,)</f>
        <v>3.9E-2</v>
      </c>
      <c r="P41" s="76" cm="1">
        <f t="array" ref="P41">_xlfn.XLOOKUP(1,(FITContract[[Dechrau Tariff ]:[Dechrau Tariff ]]&lt;=($B41+P$6*$BA$1))*(FITContract[[Diwedd Tariff]:[Diwedd Tariff]]&gt;($B41+P$6*$BA$1)),FITContract[[Ceiniogau fesul kWh]:[Ceiniogau fesul kWh]],0,,)</f>
        <v>3.9E-2</v>
      </c>
      <c r="Q41" s="76" cm="1">
        <f t="array" ref="Q41">_xlfn.XLOOKUP(1,(FITContract[[Dechrau Tariff ]:[Dechrau Tariff ]]&lt;=($B41+Q$6*$BA$1))*(FITContract[[Diwedd Tariff]:[Diwedd Tariff]]&gt;($B41+Q$6*$BA$1)),FITContract[[Ceiniogau fesul kWh]:[Ceiniogau fesul kWh]],0,,)</f>
        <v>3.9E-2</v>
      </c>
      <c r="R41" s="76" cm="1">
        <f t="array" ref="R41">_xlfn.XLOOKUP(1,(FITContract[[Dechrau Tariff ]:[Dechrau Tariff ]]&lt;=($B41+R$6*$BA$1))*(FITContract[[Diwedd Tariff]:[Diwedd Tariff]]&gt;($B41+R$6*$BA$1)),FITContract[[Ceiniogau fesul kWh]:[Ceiniogau fesul kWh]],0,,)</f>
        <v>3.9E-2</v>
      </c>
      <c r="S41" s="76" cm="1">
        <f t="array" ref="S41">_xlfn.XLOOKUP(1,(FITContract[[Dechrau Tariff ]:[Dechrau Tariff ]]&lt;=($B41+S$6*$BA$1))*(FITContract[[Diwedd Tariff]:[Diwedd Tariff]]&gt;($B41+S$6*$BA$1)),FITContract[[Ceiniogau fesul kWh]:[Ceiniogau fesul kWh]],0,,)</f>
        <v>3.9E-2</v>
      </c>
      <c r="T41" s="76" cm="1">
        <f t="array" ref="T41">_xlfn.XLOOKUP(1,(FITContract[[Dechrau Tariff ]:[Dechrau Tariff ]]&lt;=($B41+T$6*$BA$1))*(FITContract[[Diwedd Tariff]:[Diwedd Tariff]]&gt;($B41+T$6*$BA$1)),FITContract[[Ceiniogau fesul kWh]:[Ceiniogau fesul kWh]],0,,)</f>
        <v>3.9E-2</v>
      </c>
      <c r="U41" s="76" cm="1">
        <f t="array" ref="U41">_xlfn.XLOOKUP(1,(FITContract[[Dechrau Tariff ]:[Dechrau Tariff ]]&lt;=($B41+U$6*$BA$1))*(FITContract[[Diwedd Tariff]:[Diwedd Tariff]]&gt;($B41+U$6*$BA$1)),FITContract[[Ceiniogau fesul kWh]:[Ceiniogau fesul kWh]],0,,)</f>
        <v>3.9E-2</v>
      </c>
      <c r="V41" s="76" cm="1">
        <f t="array" ref="V41">_xlfn.XLOOKUP(1,(FITContract[[Dechrau Tariff ]:[Dechrau Tariff ]]&lt;=($B41+V$6*$BA$1))*(FITContract[[Diwedd Tariff]:[Diwedd Tariff]]&gt;($B41+V$6*$BA$1)),FITContract[[Ceiniogau fesul kWh]:[Ceiniogau fesul kWh]],0,,)</f>
        <v>3.9E-2</v>
      </c>
      <c r="W41" s="76" cm="1">
        <f t="array" ref="W41">_xlfn.XLOOKUP(1,(FITContract[[Dechrau Tariff ]:[Dechrau Tariff ]]&lt;=($B41+W$6*$BA$1))*(FITContract[[Diwedd Tariff]:[Diwedd Tariff]]&gt;($B41+W$6*$BA$1)),FITContract[[Ceiniogau fesul kWh]:[Ceiniogau fesul kWh]],0,,)</f>
        <v>3.9E-2</v>
      </c>
      <c r="X41" s="76" cm="1">
        <f t="array" ref="X41">_xlfn.XLOOKUP(1,(FITContract[[Dechrau Tariff ]:[Dechrau Tariff ]]&lt;=($B41+X$6*$BA$1))*(FITContract[[Diwedd Tariff]:[Diwedd Tariff]]&gt;($B41+X$6*$BA$1)),FITContract[[Ceiniogau fesul kWh]:[Ceiniogau fesul kWh]],0,,)</f>
        <v>3.9E-2</v>
      </c>
      <c r="Y41" s="76" cm="1">
        <f t="array" ref="Y41">_xlfn.XLOOKUP(1,(FITContract[[Dechrau Tariff ]:[Dechrau Tariff ]]&lt;=($B41+Y$6*$BA$1))*(FITContract[[Diwedd Tariff]:[Diwedd Tariff]]&gt;($B41+Y$6*$BA$1)),FITContract[[Ceiniogau fesul kWh]:[Ceiniogau fesul kWh]],0,,)</f>
        <v>3.9E-2</v>
      </c>
      <c r="Z41" s="76" cm="1">
        <f t="array" ref="Z41">_xlfn.XLOOKUP(1,(FITContract[[Dechrau Tariff ]:[Dechrau Tariff ]]&lt;=($B41+Z$6*$BA$1))*(FITContract[[Diwedd Tariff]:[Diwedd Tariff]]&gt;($B41+Z$6*$BA$1)),FITContract[[Ceiniogau fesul kWh]:[Ceiniogau fesul kWh]],0,,)</f>
        <v>3.9E-2</v>
      </c>
      <c r="AA41" s="76" cm="1">
        <f t="array" ref="AA41">_xlfn.XLOOKUP(1,(FITContract[[Dechrau Tariff ]:[Dechrau Tariff ]]&lt;=($B41+AA$6*$BA$1))*(FITContract[[Diwedd Tariff]:[Diwedd Tariff]]&gt;($B41+AA$6*$BA$1)),FITContract[[Ceiniogau fesul kWh]:[Ceiniogau fesul kWh]],0,,)</f>
        <v>3.9E-2</v>
      </c>
      <c r="AB41" s="76" cm="1">
        <f t="array" ref="AB41">_xlfn.XLOOKUP(1,(FITContract[[Dechrau Tariff ]:[Dechrau Tariff ]]&lt;=($B41+AB$6*$BA$1))*(FITContract[[Diwedd Tariff]:[Diwedd Tariff]]&gt;($B41+AB$6*$BA$1)),FITContract[[Ceiniogau fesul kWh]:[Ceiniogau fesul kWh]],0,,)</f>
        <v>3.9E-2</v>
      </c>
      <c r="AC41" s="76" cm="1">
        <f t="array" ref="AC41">_xlfn.XLOOKUP(1,(FITContract[[Dechrau Tariff ]:[Dechrau Tariff ]]&lt;=($B41+AC$6*$BA$1))*(FITContract[[Diwedd Tariff]:[Diwedd Tariff]]&gt;($B41+AC$6*$BA$1)),FITContract[[Ceiniogau fesul kWh]:[Ceiniogau fesul kWh]],0,,)</f>
        <v>3.9E-2</v>
      </c>
      <c r="AD41" s="76" cm="1">
        <f t="array" ref="AD41">_xlfn.XLOOKUP(1,(FITContract[[Dechrau Tariff ]:[Dechrau Tariff ]]&lt;=($B41+AD$6*$BA$1))*(FITContract[[Diwedd Tariff]:[Diwedd Tariff]]&gt;($B41+AD$6*$BA$1)),FITContract[[Ceiniogau fesul kWh]:[Ceiniogau fesul kWh]],0,,)</f>
        <v>3.9E-2</v>
      </c>
      <c r="AE41" s="76" cm="1">
        <f t="array" ref="AE41">_xlfn.XLOOKUP(1,(FITContract[[Dechrau Tariff ]:[Dechrau Tariff ]]&lt;=($B41+AE$6*$BA$1))*(FITContract[[Diwedd Tariff]:[Diwedd Tariff]]&gt;($B41+AE$6*$BA$1)),FITContract[[Ceiniogau fesul kWh]:[Ceiniogau fesul kWh]],0,,)</f>
        <v>3.9E-2</v>
      </c>
      <c r="AF41" s="76" cm="1">
        <f t="array" ref="AF41">_xlfn.XLOOKUP(1,(FITContract[[Dechrau Tariff ]:[Dechrau Tariff ]]&lt;=($B41+AF$6*$BA$1))*(FITContract[[Diwedd Tariff]:[Diwedd Tariff]]&gt;($B41+AF$6*$BA$1)),FITContract[[Ceiniogau fesul kWh]:[Ceiniogau fesul kWh]],0,,)</f>
        <v>3.9E-2</v>
      </c>
      <c r="AG41" s="76" cm="1">
        <f t="array" ref="AG41">_xlfn.XLOOKUP(1,(FITContract[[Dechrau Tariff ]:[Dechrau Tariff ]]&lt;=($B41+AG$6*$BA$1))*(FITContract[[Diwedd Tariff]:[Diwedd Tariff]]&gt;($B41+AG$6*$BA$1)),FITContract[[Ceiniogau fesul kWh]:[Ceiniogau fesul kWh]],0,,)</f>
        <v>3.9E-2</v>
      </c>
      <c r="AH41" s="76" cm="1">
        <f t="array" ref="AH41">_xlfn.XLOOKUP(1,(FITContract[[Dechrau Tariff ]:[Dechrau Tariff ]]&lt;=($B41+AH$6*$BA$1))*(FITContract[[Diwedd Tariff]:[Diwedd Tariff]]&gt;($B41+AH$6*$BA$1)),FITContract[[Ceiniogau fesul kWh]:[Ceiniogau fesul kWh]],0,,)</f>
        <v>3.9E-2</v>
      </c>
      <c r="AI41" s="76" cm="1">
        <f t="array" ref="AI41">_xlfn.XLOOKUP(1,(FITContract[[Dechrau Tariff ]:[Dechrau Tariff ]]&lt;=($B41+AI$6*$BA$1))*(FITContract[[Diwedd Tariff]:[Diwedd Tariff]]&gt;($B41+AI$6*$BA$1)),FITContract[[Ceiniogau fesul kWh]:[Ceiniogau fesul kWh]],0,,)</f>
        <v>3.9E-2</v>
      </c>
      <c r="AJ41" s="76" cm="1">
        <f t="array" ref="AJ41">_xlfn.XLOOKUP(1,(FITContract[[Dechrau Tariff ]:[Dechrau Tariff ]]&lt;=($B41+AJ$6*$BA$1))*(FITContract[[Diwedd Tariff]:[Diwedd Tariff]]&gt;($B41+AJ$6*$BA$1)),FITContract[[Ceiniogau fesul kWh]:[Ceiniogau fesul kWh]],0,,)</f>
        <v>3.9E-2</v>
      </c>
      <c r="AK41" s="76" cm="1">
        <f t="array" ref="AK41">_xlfn.XLOOKUP(1,(FITContract[[Dechrau Tariff ]:[Dechrau Tariff ]]&lt;=($B41+AK$6*$BA$1))*(FITContract[[Diwedd Tariff]:[Diwedd Tariff]]&gt;($B41+AK$6*$BA$1)),FITContract[[Ceiniogau fesul kWh]:[Ceiniogau fesul kWh]],0,,)</f>
        <v>3.9E-2</v>
      </c>
      <c r="AL41" s="76" cm="1">
        <f t="array" ref="AL41">_xlfn.XLOOKUP(1,(FITContract[[Dechrau Tariff ]:[Dechrau Tariff ]]&lt;=($B41+AL$6*$BA$1))*(FITContract[[Diwedd Tariff]:[Diwedd Tariff]]&gt;($B41+AL$6*$BA$1)),FITContract[[Ceiniogau fesul kWh]:[Ceiniogau fesul kWh]],0,,)</f>
        <v>3.9E-2</v>
      </c>
      <c r="AM41" s="76" cm="1">
        <f t="array" ref="AM41">_xlfn.XLOOKUP(1,(FITContract[[Dechrau Tariff ]:[Dechrau Tariff ]]&lt;=($B41+AM$6*$BA$1))*(FITContract[[Diwedd Tariff]:[Diwedd Tariff]]&gt;($B41+AM$6*$BA$1)),FITContract[[Ceiniogau fesul kWh]:[Ceiniogau fesul kWh]],0,,)</f>
        <v>3.9E-2</v>
      </c>
      <c r="AN41" s="76" cm="1">
        <f t="array" ref="AN41">_xlfn.XLOOKUP(1,(FITContract[[Dechrau Tariff ]:[Dechrau Tariff ]]&lt;=($B41+AN$6*$BA$1))*(FITContract[[Diwedd Tariff]:[Diwedd Tariff]]&gt;($B41+AN$6*$BA$1)),FITContract[[Ceiniogau fesul kWh]:[Ceiniogau fesul kWh]],0,,)</f>
        <v>3.9E-2</v>
      </c>
      <c r="AO41" s="76" cm="1">
        <f t="array" ref="AO41">_xlfn.XLOOKUP(1,(FITContract[[Dechrau Tariff ]:[Dechrau Tariff ]]&lt;=($B41+AO$6*$BA$1))*(FITContract[[Diwedd Tariff]:[Diwedd Tariff]]&gt;($B41+AO$6*$BA$1)),FITContract[[Ceiniogau fesul kWh]:[Ceiniogau fesul kWh]],0,,)</f>
        <v>3.9E-2</v>
      </c>
      <c r="AP41" s="76" cm="1">
        <f t="array" ref="AP41">_xlfn.XLOOKUP(1,(FITContract[[Dechrau Tariff ]:[Dechrau Tariff ]]&lt;=($B41+AP$6*$BA$1))*(FITContract[[Diwedd Tariff]:[Diwedd Tariff]]&gt;($B41+AP$6*$BA$1)),FITContract[[Ceiniogau fesul kWh]:[Ceiniogau fesul kWh]],0,,)</f>
        <v>3.9E-2</v>
      </c>
      <c r="AQ41" s="76" cm="1">
        <f t="array" ref="AQ41">_xlfn.XLOOKUP(1,(FITContract[[Dechrau Tariff ]:[Dechrau Tariff ]]&lt;=($B41+AQ$6*$BA$1))*(FITContract[[Diwedd Tariff]:[Diwedd Tariff]]&gt;($B41+AQ$6*$BA$1)),FITContract[[Ceiniogau fesul kWh]:[Ceiniogau fesul kWh]],0,,)</f>
        <v>3.9E-2</v>
      </c>
      <c r="AR41" s="76" cm="1">
        <f t="array" ref="AR41">_xlfn.XLOOKUP(1,(FITContract[[Dechrau Tariff ]:[Dechrau Tariff ]]&lt;=($B41+AR$6*$BA$1))*(FITContract[[Diwedd Tariff]:[Diwedd Tariff]]&gt;($B41+AR$6*$BA$1)),FITContract[[Ceiniogau fesul kWh]:[Ceiniogau fesul kWh]],0,,)</f>
        <v>3.9E-2</v>
      </c>
      <c r="AS41" s="76" cm="1">
        <f t="array" ref="AS41">_xlfn.XLOOKUP(1,(FITContract[[Dechrau Tariff ]:[Dechrau Tariff ]]&lt;=($B41+AS$6*$BA$1))*(FITContract[[Diwedd Tariff]:[Diwedd Tariff]]&gt;($B41+AS$6*$BA$1)),FITContract[[Ceiniogau fesul kWh]:[Ceiniogau fesul kWh]],0,,)</f>
        <v>3.9E-2</v>
      </c>
      <c r="AT41" s="76" cm="1">
        <f t="array" ref="AT41">_xlfn.XLOOKUP(1,(FITContract[[Dechrau Tariff ]:[Dechrau Tariff ]]&lt;=($B41+AT$6*$BA$1))*(FITContract[[Diwedd Tariff]:[Diwedd Tariff]]&gt;($B41+AT$6*$BA$1)),FITContract[[Ceiniogau fesul kWh]:[Ceiniogau fesul kWh]],0,,)</f>
        <v>3.9E-2</v>
      </c>
      <c r="AU41" s="76" cm="1">
        <f t="array" ref="AU41">_xlfn.XLOOKUP(1,(FITContract[[Dechrau Tariff ]:[Dechrau Tariff ]]&lt;=($B41+AU$6*$BA$1))*(FITContract[[Diwedd Tariff]:[Diwedd Tariff]]&gt;($B41+AU$6*$BA$1)),FITContract[[Ceiniogau fesul kWh]:[Ceiniogau fesul kWh]],0,,)</f>
        <v>3.9E-2</v>
      </c>
      <c r="AV41" s="76" cm="1">
        <f t="array" ref="AV41">_xlfn.XLOOKUP(1,(FITContract[[Dechrau Tariff ]:[Dechrau Tariff ]]&lt;=($B41+AV$6*$BA$1))*(FITContract[[Diwedd Tariff]:[Diwedd Tariff]]&gt;($B41+AV$6*$BA$1)),FITContract[[Ceiniogau fesul kWh]:[Ceiniogau fesul kWh]],0,,)</f>
        <v>3.9E-2</v>
      </c>
      <c r="AW41" s="76" cm="1">
        <f t="array" ref="AW41">_xlfn.XLOOKUP(1,(FITContract[[Dechrau Tariff ]:[Dechrau Tariff ]]&lt;=($B41+AW$6*$BA$1))*(FITContract[[Diwedd Tariff]:[Diwedd Tariff]]&gt;($B41+AW$6*$BA$1)),FITContract[[Ceiniogau fesul kWh]:[Ceiniogau fesul kWh]],0,,)</f>
        <v>3.9E-2</v>
      </c>
      <c r="AX41" s="76" cm="1">
        <f t="array" ref="AX41">_xlfn.XLOOKUP(1,(FITContract[[Dechrau Tariff ]:[Dechrau Tariff ]]&lt;=($B41+AX$6*$BA$1))*(FITContract[[Diwedd Tariff]:[Diwedd Tariff]]&gt;($B41+AX$6*$BA$1)),FITContract[[Ceiniogau fesul kWh]:[Ceiniogau fesul kWh]],0,,)</f>
        <v>3.9E-2</v>
      </c>
    </row>
    <row r="42" spans="2:50" x14ac:dyDescent="0.3">
      <c r="B42" s="30">
        <v>45327</v>
      </c>
      <c r="C42" s="76" cm="1">
        <f t="array" ref="C42">_xlfn.XLOOKUP(1,(FITContract[[Dechrau Tariff ]:[Dechrau Tariff ]]&lt;=($B42+C$6*$BA$1))*(FITContract[[Diwedd Tariff]:[Diwedd Tariff]]&gt;($B42+C$6*$BA$1)),FITContract[[Ceiniogau fesul kWh]:[Ceiniogau fesul kWh]],0,,)</f>
        <v>3.9E-2</v>
      </c>
      <c r="D42" s="76" cm="1">
        <f t="array" ref="D42">_xlfn.XLOOKUP(1,(FITContract[[Dechrau Tariff ]:[Dechrau Tariff ]]&lt;=($B42+D$6*$BA$1))*(FITContract[[Diwedd Tariff]:[Diwedd Tariff]]&gt;($B42+D$6*$BA$1)),FITContract[[Ceiniogau fesul kWh]:[Ceiniogau fesul kWh]],0,,)</f>
        <v>3.9E-2</v>
      </c>
      <c r="E42" s="76" cm="1">
        <f t="array" ref="E42">_xlfn.XLOOKUP(1,(FITContract[[Dechrau Tariff ]:[Dechrau Tariff ]]&lt;=($B42+E$6*$BA$1))*(FITContract[[Diwedd Tariff]:[Diwedd Tariff]]&gt;($B42+E$6*$BA$1)),FITContract[[Ceiniogau fesul kWh]:[Ceiniogau fesul kWh]],0,,)</f>
        <v>3.9E-2</v>
      </c>
      <c r="F42" s="76" cm="1">
        <f t="array" ref="F42">_xlfn.XLOOKUP(1,(FITContract[[Dechrau Tariff ]:[Dechrau Tariff ]]&lt;=($B42+F$6*$BA$1))*(FITContract[[Diwedd Tariff]:[Diwedd Tariff]]&gt;($B42+F$6*$BA$1)),FITContract[[Ceiniogau fesul kWh]:[Ceiniogau fesul kWh]],0,,)</f>
        <v>3.9E-2</v>
      </c>
      <c r="G42" s="76" cm="1">
        <f t="array" ref="G42">_xlfn.XLOOKUP(1,(FITContract[[Dechrau Tariff ]:[Dechrau Tariff ]]&lt;=($B42+G$6*$BA$1))*(FITContract[[Diwedd Tariff]:[Diwedd Tariff]]&gt;($B42+G$6*$BA$1)),FITContract[[Ceiniogau fesul kWh]:[Ceiniogau fesul kWh]],0,,)</f>
        <v>3.9E-2</v>
      </c>
      <c r="H42" s="76" cm="1">
        <f t="array" ref="H42">_xlfn.XLOOKUP(1,(FITContract[[Dechrau Tariff ]:[Dechrau Tariff ]]&lt;=($B42+H$6*$BA$1))*(FITContract[[Diwedd Tariff]:[Diwedd Tariff]]&gt;($B42+H$6*$BA$1)),FITContract[[Ceiniogau fesul kWh]:[Ceiniogau fesul kWh]],0,,)</f>
        <v>3.9E-2</v>
      </c>
      <c r="I42" s="76" cm="1">
        <f t="array" ref="I42">_xlfn.XLOOKUP(1,(FITContract[[Dechrau Tariff ]:[Dechrau Tariff ]]&lt;=($B42+I$6*$BA$1))*(FITContract[[Diwedd Tariff]:[Diwedd Tariff]]&gt;($B42+I$6*$BA$1)),FITContract[[Ceiniogau fesul kWh]:[Ceiniogau fesul kWh]],0,,)</f>
        <v>3.9E-2</v>
      </c>
      <c r="J42" s="76" cm="1">
        <f t="array" ref="J42">_xlfn.XLOOKUP(1,(FITContract[[Dechrau Tariff ]:[Dechrau Tariff ]]&lt;=($B42+J$6*$BA$1))*(FITContract[[Diwedd Tariff]:[Diwedd Tariff]]&gt;($B42+J$6*$BA$1)),FITContract[[Ceiniogau fesul kWh]:[Ceiniogau fesul kWh]],0,,)</f>
        <v>3.9E-2</v>
      </c>
      <c r="K42" s="76" cm="1">
        <f t="array" ref="K42">_xlfn.XLOOKUP(1,(FITContract[[Dechrau Tariff ]:[Dechrau Tariff ]]&lt;=($B42+K$6*$BA$1))*(FITContract[[Diwedd Tariff]:[Diwedd Tariff]]&gt;($B42+K$6*$BA$1)),FITContract[[Ceiniogau fesul kWh]:[Ceiniogau fesul kWh]],0,,)</f>
        <v>3.9E-2</v>
      </c>
      <c r="L42" s="76" cm="1">
        <f t="array" ref="L42">_xlfn.XLOOKUP(1,(FITContract[[Dechrau Tariff ]:[Dechrau Tariff ]]&lt;=($B42+L$6*$BA$1))*(FITContract[[Diwedd Tariff]:[Diwedd Tariff]]&gt;($B42+L$6*$BA$1)),FITContract[[Ceiniogau fesul kWh]:[Ceiniogau fesul kWh]],0,,)</f>
        <v>3.9E-2</v>
      </c>
      <c r="M42" s="76" cm="1">
        <f t="array" ref="M42">_xlfn.XLOOKUP(1,(FITContract[[Dechrau Tariff ]:[Dechrau Tariff ]]&lt;=($B42+M$6*$BA$1))*(FITContract[[Diwedd Tariff]:[Diwedd Tariff]]&gt;($B42+M$6*$BA$1)),FITContract[[Ceiniogau fesul kWh]:[Ceiniogau fesul kWh]],0,,)</f>
        <v>3.9E-2</v>
      </c>
      <c r="N42" s="76" cm="1">
        <f t="array" ref="N42">_xlfn.XLOOKUP(1,(FITContract[[Dechrau Tariff ]:[Dechrau Tariff ]]&lt;=($B42+N$6*$BA$1))*(FITContract[[Diwedd Tariff]:[Diwedd Tariff]]&gt;($B42+N$6*$BA$1)),FITContract[[Ceiniogau fesul kWh]:[Ceiniogau fesul kWh]],0,,)</f>
        <v>3.9E-2</v>
      </c>
      <c r="O42" s="76" cm="1">
        <f t="array" ref="O42">_xlfn.XLOOKUP(1,(FITContract[[Dechrau Tariff ]:[Dechrau Tariff ]]&lt;=($B42+O$6*$BA$1))*(FITContract[[Diwedd Tariff]:[Diwedd Tariff]]&gt;($B42+O$6*$BA$1)),FITContract[[Ceiniogau fesul kWh]:[Ceiniogau fesul kWh]],0,,)</f>
        <v>3.9E-2</v>
      </c>
      <c r="P42" s="76" cm="1">
        <f t="array" ref="P42">_xlfn.XLOOKUP(1,(FITContract[[Dechrau Tariff ]:[Dechrau Tariff ]]&lt;=($B42+P$6*$BA$1))*(FITContract[[Diwedd Tariff]:[Diwedd Tariff]]&gt;($B42+P$6*$BA$1)),FITContract[[Ceiniogau fesul kWh]:[Ceiniogau fesul kWh]],0,,)</f>
        <v>3.9E-2</v>
      </c>
      <c r="Q42" s="76" cm="1">
        <f t="array" ref="Q42">_xlfn.XLOOKUP(1,(FITContract[[Dechrau Tariff ]:[Dechrau Tariff ]]&lt;=($B42+Q$6*$BA$1))*(FITContract[[Diwedd Tariff]:[Diwedd Tariff]]&gt;($B42+Q$6*$BA$1)),FITContract[[Ceiniogau fesul kWh]:[Ceiniogau fesul kWh]],0,,)</f>
        <v>3.9E-2</v>
      </c>
      <c r="R42" s="76" cm="1">
        <f t="array" ref="R42">_xlfn.XLOOKUP(1,(FITContract[[Dechrau Tariff ]:[Dechrau Tariff ]]&lt;=($B42+R$6*$BA$1))*(FITContract[[Diwedd Tariff]:[Diwedd Tariff]]&gt;($B42+R$6*$BA$1)),FITContract[[Ceiniogau fesul kWh]:[Ceiniogau fesul kWh]],0,,)</f>
        <v>3.9E-2</v>
      </c>
      <c r="S42" s="76" cm="1">
        <f t="array" ref="S42">_xlfn.XLOOKUP(1,(FITContract[[Dechrau Tariff ]:[Dechrau Tariff ]]&lt;=($B42+S$6*$BA$1))*(FITContract[[Diwedd Tariff]:[Diwedd Tariff]]&gt;($B42+S$6*$BA$1)),FITContract[[Ceiniogau fesul kWh]:[Ceiniogau fesul kWh]],0,,)</f>
        <v>3.9E-2</v>
      </c>
      <c r="T42" s="76" cm="1">
        <f t="array" ref="T42">_xlfn.XLOOKUP(1,(FITContract[[Dechrau Tariff ]:[Dechrau Tariff ]]&lt;=($B42+T$6*$BA$1))*(FITContract[[Diwedd Tariff]:[Diwedd Tariff]]&gt;($B42+T$6*$BA$1)),FITContract[[Ceiniogau fesul kWh]:[Ceiniogau fesul kWh]],0,,)</f>
        <v>3.9E-2</v>
      </c>
      <c r="U42" s="76" cm="1">
        <f t="array" ref="U42">_xlfn.XLOOKUP(1,(FITContract[[Dechrau Tariff ]:[Dechrau Tariff ]]&lt;=($B42+U$6*$BA$1))*(FITContract[[Diwedd Tariff]:[Diwedd Tariff]]&gt;($B42+U$6*$BA$1)),FITContract[[Ceiniogau fesul kWh]:[Ceiniogau fesul kWh]],0,,)</f>
        <v>3.9E-2</v>
      </c>
      <c r="V42" s="76" cm="1">
        <f t="array" ref="V42">_xlfn.XLOOKUP(1,(FITContract[[Dechrau Tariff ]:[Dechrau Tariff ]]&lt;=($B42+V$6*$BA$1))*(FITContract[[Diwedd Tariff]:[Diwedd Tariff]]&gt;($B42+V$6*$BA$1)),FITContract[[Ceiniogau fesul kWh]:[Ceiniogau fesul kWh]],0,,)</f>
        <v>3.9E-2</v>
      </c>
      <c r="W42" s="76" cm="1">
        <f t="array" ref="W42">_xlfn.XLOOKUP(1,(FITContract[[Dechrau Tariff ]:[Dechrau Tariff ]]&lt;=($B42+W$6*$BA$1))*(FITContract[[Diwedd Tariff]:[Diwedd Tariff]]&gt;($B42+W$6*$BA$1)),FITContract[[Ceiniogau fesul kWh]:[Ceiniogau fesul kWh]],0,,)</f>
        <v>3.9E-2</v>
      </c>
      <c r="X42" s="76" cm="1">
        <f t="array" ref="X42">_xlfn.XLOOKUP(1,(FITContract[[Dechrau Tariff ]:[Dechrau Tariff ]]&lt;=($B42+X$6*$BA$1))*(FITContract[[Diwedd Tariff]:[Diwedd Tariff]]&gt;($B42+X$6*$BA$1)),FITContract[[Ceiniogau fesul kWh]:[Ceiniogau fesul kWh]],0,,)</f>
        <v>3.9E-2</v>
      </c>
      <c r="Y42" s="76" cm="1">
        <f t="array" ref="Y42">_xlfn.XLOOKUP(1,(FITContract[[Dechrau Tariff ]:[Dechrau Tariff ]]&lt;=($B42+Y$6*$BA$1))*(FITContract[[Diwedd Tariff]:[Diwedd Tariff]]&gt;($B42+Y$6*$BA$1)),FITContract[[Ceiniogau fesul kWh]:[Ceiniogau fesul kWh]],0,,)</f>
        <v>3.9E-2</v>
      </c>
      <c r="Z42" s="76" cm="1">
        <f t="array" ref="Z42">_xlfn.XLOOKUP(1,(FITContract[[Dechrau Tariff ]:[Dechrau Tariff ]]&lt;=($B42+Z$6*$BA$1))*(FITContract[[Diwedd Tariff]:[Diwedd Tariff]]&gt;($B42+Z$6*$BA$1)),FITContract[[Ceiniogau fesul kWh]:[Ceiniogau fesul kWh]],0,,)</f>
        <v>3.9E-2</v>
      </c>
      <c r="AA42" s="76" cm="1">
        <f t="array" ref="AA42">_xlfn.XLOOKUP(1,(FITContract[[Dechrau Tariff ]:[Dechrau Tariff ]]&lt;=($B42+AA$6*$BA$1))*(FITContract[[Diwedd Tariff]:[Diwedd Tariff]]&gt;($B42+AA$6*$BA$1)),FITContract[[Ceiniogau fesul kWh]:[Ceiniogau fesul kWh]],0,,)</f>
        <v>3.9E-2</v>
      </c>
      <c r="AB42" s="76" cm="1">
        <f t="array" ref="AB42">_xlfn.XLOOKUP(1,(FITContract[[Dechrau Tariff ]:[Dechrau Tariff ]]&lt;=($B42+AB$6*$BA$1))*(FITContract[[Diwedd Tariff]:[Diwedd Tariff]]&gt;($B42+AB$6*$BA$1)),FITContract[[Ceiniogau fesul kWh]:[Ceiniogau fesul kWh]],0,,)</f>
        <v>3.9E-2</v>
      </c>
      <c r="AC42" s="76" cm="1">
        <f t="array" ref="AC42">_xlfn.XLOOKUP(1,(FITContract[[Dechrau Tariff ]:[Dechrau Tariff ]]&lt;=($B42+AC$6*$BA$1))*(FITContract[[Diwedd Tariff]:[Diwedd Tariff]]&gt;($B42+AC$6*$BA$1)),FITContract[[Ceiniogau fesul kWh]:[Ceiniogau fesul kWh]],0,,)</f>
        <v>3.9E-2</v>
      </c>
      <c r="AD42" s="76" cm="1">
        <f t="array" ref="AD42">_xlfn.XLOOKUP(1,(FITContract[[Dechrau Tariff ]:[Dechrau Tariff ]]&lt;=($B42+AD$6*$BA$1))*(FITContract[[Diwedd Tariff]:[Diwedd Tariff]]&gt;($B42+AD$6*$BA$1)),FITContract[[Ceiniogau fesul kWh]:[Ceiniogau fesul kWh]],0,,)</f>
        <v>3.9E-2</v>
      </c>
      <c r="AE42" s="76" cm="1">
        <f t="array" ref="AE42">_xlfn.XLOOKUP(1,(FITContract[[Dechrau Tariff ]:[Dechrau Tariff ]]&lt;=($B42+AE$6*$BA$1))*(FITContract[[Diwedd Tariff]:[Diwedd Tariff]]&gt;($B42+AE$6*$BA$1)),FITContract[[Ceiniogau fesul kWh]:[Ceiniogau fesul kWh]],0,,)</f>
        <v>3.9E-2</v>
      </c>
      <c r="AF42" s="76" cm="1">
        <f t="array" ref="AF42">_xlfn.XLOOKUP(1,(FITContract[[Dechrau Tariff ]:[Dechrau Tariff ]]&lt;=($B42+AF$6*$BA$1))*(FITContract[[Diwedd Tariff]:[Diwedd Tariff]]&gt;($B42+AF$6*$BA$1)),FITContract[[Ceiniogau fesul kWh]:[Ceiniogau fesul kWh]],0,,)</f>
        <v>3.9E-2</v>
      </c>
      <c r="AG42" s="76" cm="1">
        <f t="array" ref="AG42">_xlfn.XLOOKUP(1,(FITContract[[Dechrau Tariff ]:[Dechrau Tariff ]]&lt;=($B42+AG$6*$BA$1))*(FITContract[[Diwedd Tariff]:[Diwedd Tariff]]&gt;($B42+AG$6*$BA$1)),FITContract[[Ceiniogau fesul kWh]:[Ceiniogau fesul kWh]],0,,)</f>
        <v>3.9E-2</v>
      </c>
      <c r="AH42" s="76" cm="1">
        <f t="array" ref="AH42">_xlfn.XLOOKUP(1,(FITContract[[Dechrau Tariff ]:[Dechrau Tariff ]]&lt;=($B42+AH$6*$BA$1))*(FITContract[[Diwedd Tariff]:[Diwedd Tariff]]&gt;($B42+AH$6*$BA$1)),FITContract[[Ceiniogau fesul kWh]:[Ceiniogau fesul kWh]],0,,)</f>
        <v>3.9E-2</v>
      </c>
      <c r="AI42" s="76" cm="1">
        <f t="array" ref="AI42">_xlfn.XLOOKUP(1,(FITContract[[Dechrau Tariff ]:[Dechrau Tariff ]]&lt;=($B42+AI$6*$BA$1))*(FITContract[[Diwedd Tariff]:[Diwedd Tariff]]&gt;($B42+AI$6*$BA$1)),FITContract[[Ceiniogau fesul kWh]:[Ceiniogau fesul kWh]],0,,)</f>
        <v>3.9E-2</v>
      </c>
      <c r="AJ42" s="76" cm="1">
        <f t="array" ref="AJ42">_xlfn.XLOOKUP(1,(FITContract[[Dechrau Tariff ]:[Dechrau Tariff ]]&lt;=($B42+AJ$6*$BA$1))*(FITContract[[Diwedd Tariff]:[Diwedd Tariff]]&gt;($B42+AJ$6*$BA$1)),FITContract[[Ceiniogau fesul kWh]:[Ceiniogau fesul kWh]],0,,)</f>
        <v>3.9E-2</v>
      </c>
      <c r="AK42" s="76" cm="1">
        <f t="array" ref="AK42">_xlfn.XLOOKUP(1,(FITContract[[Dechrau Tariff ]:[Dechrau Tariff ]]&lt;=($B42+AK$6*$BA$1))*(FITContract[[Diwedd Tariff]:[Diwedd Tariff]]&gt;($B42+AK$6*$BA$1)),FITContract[[Ceiniogau fesul kWh]:[Ceiniogau fesul kWh]],0,,)</f>
        <v>3.9E-2</v>
      </c>
      <c r="AL42" s="76" cm="1">
        <f t="array" ref="AL42">_xlfn.XLOOKUP(1,(FITContract[[Dechrau Tariff ]:[Dechrau Tariff ]]&lt;=($B42+AL$6*$BA$1))*(FITContract[[Diwedd Tariff]:[Diwedd Tariff]]&gt;($B42+AL$6*$BA$1)),FITContract[[Ceiniogau fesul kWh]:[Ceiniogau fesul kWh]],0,,)</f>
        <v>3.9E-2</v>
      </c>
      <c r="AM42" s="76" cm="1">
        <f t="array" ref="AM42">_xlfn.XLOOKUP(1,(FITContract[[Dechrau Tariff ]:[Dechrau Tariff ]]&lt;=($B42+AM$6*$BA$1))*(FITContract[[Diwedd Tariff]:[Diwedd Tariff]]&gt;($B42+AM$6*$BA$1)),FITContract[[Ceiniogau fesul kWh]:[Ceiniogau fesul kWh]],0,,)</f>
        <v>3.9E-2</v>
      </c>
      <c r="AN42" s="76" cm="1">
        <f t="array" ref="AN42">_xlfn.XLOOKUP(1,(FITContract[[Dechrau Tariff ]:[Dechrau Tariff ]]&lt;=($B42+AN$6*$BA$1))*(FITContract[[Diwedd Tariff]:[Diwedd Tariff]]&gt;($B42+AN$6*$BA$1)),FITContract[[Ceiniogau fesul kWh]:[Ceiniogau fesul kWh]],0,,)</f>
        <v>3.9E-2</v>
      </c>
      <c r="AO42" s="76" cm="1">
        <f t="array" ref="AO42">_xlfn.XLOOKUP(1,(FITContract[[Dechrau Tariff ]:[Dechrau Tariff ]]&lt;=($B42+AO$6*$BA$1))*(FITContract[[Diwedd Tariff]:[Diwedd Tariff]]&gt;($B42+AO$6*$BA$1)),FITContract[[Ceiniogau fesul kWh]:[Ceiniogau fesul kWh]],0,,)</f>
        <v>3.9E-2</v>
      </c>
      <c r="AP42" s="76" cm="1">
        <f t="array" ref="AP42">_xlfn.XLOOKUP(1,(FITContract[[Dechrau Tariff ]:[Dechrau Tariff ]]&lt;=($B42+AP$6*$BA$1))*(FITContract[[Diwedd Tariff]:[Diwedd Tariff]]&gt;($B42+AP$6*$BA$1)),FITContract[[Ceiniogau fesul kWh]:[Ceiniogau fesul kWh]],0,,)</f>
        <v>3.9E-2</v>
      </c>
      <c r="AQ42" s="76" cm="1">
        <f t="array" ref="AQ42">_xlfn.XLOOKUP(1,(FITContract[[Dechrau Tariff ]:[Dechrau Tariff ]]&lt;=($B42+AQ$6*$BA$1))*(FITContract[[Diwedd Tariff]:[Diwedd Tariff]]&gt;($B42+AQ$6*$BA$1)),FITContract[[Ceiniogau fesul kWh]:[Ceiniogau fesul kWh]],0,,)</f>
        <v>3.9E-2</v>
      </c>
      <c r="AR42" s="76" cm="1">
        <f t="array" ref="AR42">_xlfn.XLOOKUP(1,(FITContract[[Dechrau Tariff ]:[Dechrau Tariff ]]&lt;=($B42+AR$6*$BA$1))*(FITContract[[Diwedd Tariff]:[Diwedd Tariff]]&gt;($B42+AR$6*$BA$1)),FITContract[[Ceiniogau fesul kWh]:[Ceiniogau fesul kWh]],0,,)</f>
        <v>3.9E-2</v>
      </c>
      <c r="AS42" s="76" cm="1">
        <f t="array" ref="AS42">_xlfn.XLOOKUP(1,(FITContract[[Dechrau Tariff ]:[Dechrau Tariff ]]&lt;=($B42+AS$6*$BA$1))*(FITContract[[Diwedd Tariff]:[Diwedd Tariff]]&gt;($B42+AS$6*$BA$1)),FITContract[[Ceiniogau fesul kWh]:[Ceiniogau fesul kWh]],0,,)</f>
        <v>3.9E-2</v>
      </c>
      <c r="AT42" s="76" cm="1">
        <f t="array" ref="AT42">_xlfn.XLOOKUP(1,(FITContract[[Dechrau Tariff ]:[Dechrau Tariff ]]&lt;=($B42+AT$6*$BA$1))*(FITContract[[Diwedd Tariff]:[Diwedd Tariff]]&gt;($B42+AT$6*$BA$1)),FITContract[[Ceiniogau fesul kWh]:[Ceiniogau fesul kWh]],0,,)</f>
        <v>3.9E-2</v>
      </c>
      <c r="AU42" s="76" cm="1">
        <f t="array" ref="AU42">_xlfn.XLOOKUP(1,(FITContract[[Dechrau Tariff ]:[Dechrau Tariff ]]&lt;=($B42+AU$6*$BA$1))*(FITContract[[Diwedd Tariff]:[Diwedd Tariff]]&gt;($B42+AU$6*$BA$1)),FITContract[[Ceiniogau fesul kWh]:[Ceiniogau fesul kWh]],0,,)</f>
        <v>3.9E-2</v>
      </c>
      <c r="AV42" s="76" cm="1">
        <f t="array" ref="AV42">_xlfn.XLOOKUP(1,(FITContract[[Dechrau Tariff ]:[Dechrau Tariff ]]&lt;=($B42+AV$6*$BA$1))*(FITContract[[Diwedd Tariff]:[Diwedd Tariff]]&gt;($B42+AV$6*$BA$1)),FITContract[[Ceiniogau fesul kWh]:[Ceiniogau fesul kWh]],0,,)</f>
        <v>3.9E-2</v>
      </c>
      <c r="AW42" s="76" cm="1">
        <f t="array" ref="AW42">_xlfn.XLOOKUP(1,(FITContract[[Dechrau Tariff ]:[Dechrau Tariff ]]&lt;=($B42+AW$6*$BA$1))*(FITContract[[Diwedd Tariff]:[Diwedd Tariff]]&gt;($B42+AW$6*$BA$1)),FITContract[[Ceiniogau fesul kWh]:[Ceiniogau fesul kWh]],0,,)</f>
        <v>3.9E-2</v>
      </c>
      <c r="AX42" s="76" cm="1">
        <f t="array" ref="AX42">_xlfn.XLOOKUP(1,(FITContract[[Dechrau Tariff ]:[Dechrau Tariff ]]&lt;=($B42+AX$6*$BA$1))*(FITContract[[Diwedd Tariff]:[Diwedd Tariff]]&gt;($B42+AX$6*$BA$1)),FITContract[[Ceiniogau fesul kWh]:[Ceiniogau fesul kWh]],0,,)</f>
        <v>3.9E-2</v>
      </c>
    </row>
    <row r="43" spans="2:50" x14ac:dyDescent="0.3">
      <c r="B43" s="30">
        <v>45328</v>
      </c>
      <c r="C43" s="76" cm="1">
        <f t="array" ref="C43">_xlfn.XLOOKUP(1,(FITContract[[Dechrau Tariff ]:[Dechrau Tariff ]]&lt;=($B43+C$6*$BA$1))*(FITContract[[Diwedd Tariff]:[Diwedd Tariff]]&gt;($B43+C$6*$BA$1)),FITContract[[Ceiniogau fesul kWh]:[Ceiniogau fesul kWh]],0,,)</f>
        <v>3.9E-2</v>
      </c>
      <c r="D43" s="76" cm="1">
        <f t="array" ref="D43">_xlfn.XLOOKUP(1,(FITContract[[Dechrau Tariff ]:[Dechrau Tariff ]]&lt;=($B43+D$6*$BA$1))*(FITContract[[Diwedd Tariff]:[Diwedd Tariff]]&gt;($B43+D$6*$BA$1)),FITContract[[Ceiniogau fesul kWh]:[Ceiniogau fesul kWh]],0,,)</f>
        <v>3.9E-2</v>
      </c>
      <c r="E43" s="76" cm="1">
        <f t="array" ref="E43">_xlfn.XLOOKUP(1,(FITContract[[Dechrau Tariff ]:[Dechrau Tariff ]]&lt;=($B43+E$6*$BA$1))*(FITContract[[Diwedd Tariff]:[Diwedd Tariff]]&gt;($B43+E$6*$BA$1)),FITContract[[Ceiniogau fesul kWh]:[Ceiniogau fesul kWh]],0,,)</f>
        <v>3.9E-2</v>
      </c>
      <c r="F43" s="76" cm="1">
        <f t="array" ref="F43">_xlfn.XLOOKUP(1,(FITContract[[Dechrau Tariff ]:[Dechrau Tariff ]]&lt;=($B43+F$6*$BA$1))*(FITContract[[Diwedd Tariff]:[Diwedd Tariff]]&gt;($B43+F$6*$BA$1)),FITContract[[Ceiniogau fesul kWh]:[Ceiniogau fesul kWh]],0,,)</f>
        <v>3.9E-2</v>
      </c>
      <c r="G43" s="76" cm="1">
        <f t="array" ref="G43">_xlfn.XLOOKUP(1,(FITContract[[Dechrau Tariff ]:[Dechrau Tariff ]]&lt;=($B43+G$6*$BA$1))*(FITContract[[Diwedd Tariff]:[Diwedd Tariff]]&gt;($B43+G$6*$BA$1)),FITContract[[Ceiniogau fesul kWh]:[Ceiniogau fesul kWh]],0,,)</f>
        <v>3.9E-2</v>
      </c>
      <c r="H43" s="76" cm="1">
        <f t="array" ref="H43">_xlfn.XLOOKUP(1,(FITContract[[Dechrau Tariff ]:[Dechrau Tariff ]]&lt;=($B43+H$6*$BA$1))*(FITContract[[Diwedd Tariff]:[Diwedd Tariff]]&gt;($B43+H$6*$BA$1)),FITContract[[Ceiniogau fesul kWh]:[Ceiniogau fesul kWh]],0,,)</f>
        <v>3.9E-2</v>
      </c>
      <c r="I43" s="76" cm="1">
        <f t="array" ref="I43">_xlfn.XLOOKUP(1,(FITContract[[Dechrau Tariff ]:[Dechrau Tariff ]]&lt;=($B43+I$6*$BA$1))*(FITContract[[Diwedd Tariff]:[Diwedd Tariff]]&gt;($B43+I$6*$BA$1)),FITContract[[Ceiniogau fesul kWh]:[Ceiniogau fesul kWh]],0,,)</f>
        <v>3.9E-2</v>
      </c>
      <c r="J43" s="76" cm="1">
        <f t="array" ref="J43">_xlfn.XLOOKUP(1,(FITContract[[Dechrau Tariff ]:[Dechrau Tariff ]]&lt;=($B43+J$6*$BA$1))*(FITContract[[Diwedd Tariff]:[Diwedd Tariff]]&gt;($B43+J$6*$BA$1)),FITContract[[Ceiniogau fesul kWh]:[Ceiniogau fesul kWh]],0,,)</f>
        <v>3.9E-2</v>
      </c>
      <c r="K43" s="76" cm="1">
        <f t="array" ref="K43">_xlfn.XLOOKUP(1,(FITContract[[Dechrau Tariff ]:[Dechrau Tariff ]]&lt;=($B43+K$6*$BA$1))*(FITContract[[Diwedd Tariff]:[Diwedd Tariff]]&gt;($B43+K$6*$BA$1)),FITContract[[Ceiniogau fesul kWh]:[Ceiniogau fesul kWh]],0,,)</f>
        <v>3.9E-2</v>
      </c>
      <c r="L43" s="76" cm="1">
        <f t="array" ref="L43">_xlfn.XLOOKUP(1,(FITContract[[Dechrau Tariff ]:[Dechrau Tariff ]]&lt;=($B43+L$6*$BA$1))*(FITContract[[Diwedd Tariff]:[Diwedd Tariff]]&gt;($B43+L$6*$BA$1)),FITContract[[Ceiniogau fesul kWh]:[Ceiniogau fesul kWh]],0,,)</f>
        <v>3.9E-2</v>
      </c>
      <c r="M43" s="76" cm="1">
        <f t="array" ref="M43">_xlfn.XLOOKUP(1,(FITContract[[Dechrau Tariff ]:[Dechrau Tariff ]]&lt;=($B43+M$6*$BA$1))*(FITContract[[Diwedd Tariff]:[Diwedd Tariff]]&gt;($B43+M$6*$BA$1)),FITContract[[Ceiniogau fesul kWh]:[Ceiniogau fesul kWh]],0,,)</f>
        <v>3.9E-2</v>
      </c>
      <c r="N43" s="76" cm="1">
        <f t="array" ref="N43">_xlfn.XLOOKUP(1,(FITContract[[Dechrau Tariff ]:[Dechrau Tariff ]]&lt;=($B43+N$6*$BA$1))*(FITContract[[Diwedd Tariff]:[Diwedd Tariff]]&gt;($B43+N$6*$BA$1)),FITContract[[Ceiniogau fesul kWh]:[Ceiniogau fesul kWh]],0,,)</f>
        <v>3.9E-2</v>
      </c>
      <c r="O43" s="76" cm="1">
        <f t="array" ref="O43">_xlfn.XLOOKUP(1,(FITContract[[Dechrau Tariff ]:[Dechrau Tariff ]]&lt;=($B43+O$6*$BA$1))*(FITContract[[Diwedd Tariff]:[Diwedd Tariff]]&gt;($B43+O$6*$BA$1)),FITContract[[Ceiniogau fesul kWh]:[Ceiniogau fesul kWh]],0,,)</f>
        <v>3.9E-2</v>
      </c>
      <c r="P43" s="76" cm="1">
        <f t="array" ref="P43">_xlfn.XLOOKUP(1,(FITContract[[Dechrau Tariff ]:[Dechrau Tariff ]]&lt;=($B43+P$6*$BA$1))*(FITContract[[Diwedd Tariff]:[Diwedd Tariff]]&gt;($B43+P$6*$BA$1)),FITContract[[Ceiniogau fesul kWh]:[Ceiniogau fesul kWh]],0,,)</f>
        <v>3.9E-2</v>
      </c>
      <c r="Q43" s="76" cm="1">
        <f t="array" ref="Q43">_xlfn.XLOOKUP(1,(FITContract[[Dechrau Tariff ]:[Dechrau Tariff ]]&lt;=($B43+Q$6*$BA$1))*(FITContract[[Diwedd Tariff]:[Diwedd Tariff]]&gt;($B43+Q$6*$BA$1)),FITContract[[Ceiniogau fesul kWh]:[Ceiniogau fesul kWh]],0,,)</f>
        <v>3.9E-2</v>
      </c>
      <c r="R43" s="76" cm="1">
        <f t="array" ref="R43">_xlfn.XLOOKUP(1,(FITContract[[Dechrau Tariff ]:[Dechrau Tariff ]]&lt;=($B43+R$6*$BA$1))*(FITContract[[Diwedd Tariff]:[Diwedd Tariff]]&gt;($B43+R$6*$BA$1)),FITContract[[Ceiniogau fesul kWh]:[Ceiniogau fesul kWh]],0,,)</f>
        <v>3.9E-2</v>
      </c>
      <c r="S43" s="76" cm="1">
        <f t="array" ref="S43">_xlfn.XLOOKUP(1,(FITContract[[Dechrau Tariff ]:[Dechrau Tariff ]]&lt;=($B43+S$6*$BA$1))*(FITContract[[Diwedd Tariff]:[Diwedd Tariff]]&gt;($B43+S$6*$BA$1)),FITContract[[Ceiniogau fesul kWh]:[Ceiniogau fesul kWh]],0,,)</f>
        <v>3.9E-2</v>
      </c>
      <c r="T43" s="76" cm="1">
        <f t="array" ref="T43">_xlfn.XLOOKUP(1,(FITContract[[Dechrau Tariff ]:[Dechrau Tariff ]]&lt;=($B43+T$6*$BA$1))*(FITContract[[Diwedd Tariff]:[Diwedd Tariff]]&gt;($B43+T$6*$BA$1)),FITContract[[Ceiniogau fesul kWh]:[Ceiniogau fesul kWh]],0,,)</f>
        <v>3.9E-2</v>
      </c>
      <c r="U43" s="76" cm="1">
        <f t="array" ref="U43">_xlfn.XLOOKUP(1,(FITContract[[Dechrau Tariff ]:[Dechrau Tariff ]]&lt;=($B43+U$6*$BA$1))*(FITContract[[Diwedd Tariff]:[Diwedd Tariff]]&gt;($B43+U$6*$BA$1)),FITContract[[Ceiniogau fesul kWh]:[Ceiniogau fesul kWh]],0,,)</f>
        <v>3.9E-2</v>
      </c>
      <c r="V43" s="76" cm="1">
        <f t="array" ref="V43">_xlfn.XLOOKUP(1,(FITContract[[Dechrau Tariff ]:[Dechrau Tariff ]]&lt;=($B43+V$6*$BA$1))*(FITContract[[Diwedd Tariff]:[Diwedd Tariff]]&gt;($B43+V$6*$BA$1)),FITContract[[Ceiniogau fesul kWh]:[Ceiniogau fesul kWh]],0,,)</f>
        <v>3.9E-2</v>
      </c>
      <c r="W43" s="76" cm="1">
        <f t="array" ref="W43">_xlfn.XLOOKUP(1,(FITContract[[Dechrau Tariff ]:[Dechrau Tariff ]]&lt;=($B43+W$6*$BA$1))*(FITContract[[Diwedd Tariff]:[Diwedd Tariff]]&gt;($B43+W$6*$BA$1)),FITContract[[Ceiniogau fesul kWh]:[Ceiniogau fesul kWh]],0,,)</f>
        <v>3.9E-2</v>
      </c>
      <c r="X43" s="76" cm="1">
        <f t="array" ref="X43">_xlfn.XLOOKUP(1,(FITContract[[Dechrau Tariff ]:[Dechrau Tariff ]]&lt;=($B43+X$6*$BA$1))*(FITContract[[Diwedd Tariff]:[Diwedd Tariff]]&gt;($B43+X$6*$BA$1)),FITContract[[Ceiniogau fesul kWh]:[Ceiniogau fesul kWh]],0,,)</f>
        <v>3.9E-2</v>
      </c>
      <c r="Y43" s="76" cm="1">
        <f t="array" ref="Y43">_xlfn.XLOOKUP(1,(FITContract[[Dechrau Tariff ]:[Dechrau Tariff ]]&lt;=($B43+Y$6*$BA$1))*(FITContract[[Diwedd Tariff]:[Diwedd Tariff]]&gt;($B43+Y$6*$BA$1)),FITContract[[Ceiniogau fesul kWh]:[Ceiniogau fesul kWh]],0,,)</f>
        <v>3.9E-2</v>
      </c>
      <c r="Z43" s="76" cm="1">
        <f t="array" ref="Z43">_xlfn.XLOOKUP(1,(FITContract[[Dechrau Tariff ]:[Dechrau Tariff ]]&lt;=($B43+Z$6*$BA$1))*(FITContract[[Diwedd Tariff]:[Diwedd Tariff]]&gt;($B43+Z$6*$BA$1)),FITContract[[Ceiniogau fesul kWh]:[Ceiniogau fesul kWh]],0,,)</f>
        <v>3.9E-2</v>
      </c>
      <c r="AA43" s="76" cm="1">
        <f t="array" ref="AA43">_xlfn.XLOOKUP(1,(FITContract[[Dechrau Tariff ]:[Dechrau Tariff ]]&lt;=($B43+AA$6*$BA$1))*(FITContract[[Diwedd Tariff]:[Diwedd Tariff]]&gt;($B43+AA$6*$BA$1)),FITContract[[Ceiniogau fesul kWh]:[Ceiniogau fesul kWh]],0,,)</f>
        <v>3.9E-2</v>
      </c>
      <c r="AB43" s="76" cm="1">
        <f t="array" ref="AB43">_xlfn.XLOOKUP(1,(FITContract[[Dechrau Tariff ]:[Dechrau Tariff ]]&lt;=($B43+AB$6*$BA$1))*(FITContract[[Diwedd Tariff]:[Diwedd Tariff]]&gt;($B43+AB$6*$BA$1)),FITContract[[Ceiniogau fesul kWh]:[Ceiniogau fesul kWh]],0,,)</f>
        <v>3.9E-2</v>
      </c>
      <c r="AC43" s="76" cm="1">
        <f t="array" ref="AC43">_xlfn.XLOOKUP(1,(FITContract[[Dechrau Tariff ]:[Dechrau Tariff ]]&lt;=($B43+AC$6*$BA$1))*(FITContract[[Diwedd Tariff]:[Diwedd Tariff]]&gt;($B43+AC$6*$BA$1)),FITContract[[Ceiniogau fesul kWh]:[Ceiniogau fesul kWh]],0,,)</f>
        <v>3.9E-2</v>
      </c>
      <c r="AD43" s="76" cm="1">
        <f t="array" ref="AD43">_xlfn.XLOOKUP(1,(FITContract[[Dechrau Tariff ]:[Dechrau Tariff ]]&lt;=($B43+AD$6*$BA$1))*(FITContract[[Diwedd Tariff]:[Diwedd Tariff]]&gt;($B43+AD$6*$BA$1)),FITContract[[Ceiniogau fesul kWh]:[Ceiniogau fesul kWh]],0,,)</f>
        <v>3.9E-2</v>
      </c>
      <c r="AE43" s="76" cm="1">
        <f t="array" ref="AE43">_xlfn.XLOOKUP(1,(FITContract[[Dechrau Tariff ]:[Dechrau Tariff ]]&lt;=($B43+AE$6*$BA$1))*(FITContract[[Diwedd Tariff]:[Diwedd Tariff]]&gt;($B43+AE$6*$BA$1)),FITContract[[Ceiniogau fesul kWh]:[Ceiniogau fesul kWh]],0,,)</f>
        <v>3.9E-2</v>
      </c>
      <c r="AF43" s="76" cm="1">
        <f t="array" ref="AF43">_xlfn.XLOOKUP(1,(FITContract[[Dechrau Tariff ]:[Dechrau Tariff ]]&lt;=($B43+AF$6*$BA$1))*(FITContract[[Diwedd Tariff]:[Diwedd Tariff]]&gt;($B43+AF$6*$BA$1)),FITContract[[Ceiniogau fesul kWh]:[Ceiniogau fesul kWh]],0,,)</f>
        <v>3.9E-2</v>
      </c>
      <c r="AG43" s="76" cm="1">
        <f t="array" ref="AG43">_xlfn.XLOOKUP(1,(FITContract[[Dechrau Tariff ]:[Dechrau Tariff ]]&lt;=($B43+AG$6*$BA$1))*(FITContract[[Diwedd Tariff]:[Diwedd Tariff]]&gt;($B43+AG$6*$BA$1)),FITContract[[Ceiniogau fesul kWh]:[Ceiniogau fesul kWh]],0,,)</f>
        <v>3.9E-2</v>
      </c>
      <c r="AH43" s="76" cm="1">
        <f t="array" ref="AH43">_xlfn.XLOOKUP(1,(FITContract[[Dechrau Tariff ]:[Dechrau Tariff ]]&lt;=($B43+AH$6*$BA$1))*(FITContract[[Diwedd Tariff]:[Diwedd Tariff]]&gt;($B43+AH$6*$BA$1)),FITContract[[Ceiniogau fesul kWh]:[Ceiniogau fesul kWh]],0,,)</f>
        <v>3.9E-2</v>
      </c>
      <c r="AI43" s="76" cm="1">
        <f t="array" ref="AI43">_xlfn.XLOOKUP(1,(FITContract[[Dechrau Tariff ]:[Dechrau Tariff ]]&lt;=($B43+AI$6*$BA$1))*(FITContract[[Diwedd Tariff]:[Diwedd Tariff]]&gt;($B43+AI$6*$BA$1)),FITContract[[Ceiniogau fesul kWh]:[Ceiniogau fesul kWh]],0,,)</f>
        <v>3.9E-2</v>
      </c>
      <c r="AJ43" s="76" cm="1">
        <f t="array" ref="AJ43">_xlfn.XLOOKUP(1,(FITContract[[Dechrau Tariff ]:[Dechrau Tariff ]]&lt;=($B43+AJ$6*$BA$1))*(FITContract[[Diwedd Tariff]:[Diwedd Tariff]]&gt;($B43+AJ$6*$BA$1)),FITContract[[Ceiniogau fesul kWh]:[Ceiniogau fesul kWh]],0,,)</f>
        <v>3.9E-2</v>
      </c>
      <c r="AK43" s="76" cm="1">
        <f t="array" ref="AK43">_xlfn.XLOOKUP(1,(FITContract[[Dechrau Tariff ]:[Dechrau Tariff ]]&lt;=($B43+AK$6*$BA$1))*(FITContract[[Diwedd Tariff]:[Diwedd Tariff]]&gt;($B43+AK$6*$BA$1)),FITContract[[Ceiniogau fesul kWh]:[Ceiniogau fesul kWh]],0,,)</f>
        <v>3.9E-2</v>
      </c>
      <c r="AL43" s="76" cm="1">
        <f t="array" ref="AL43">_xlfn.XLOOKUP(1,(FITContract[[Dechrau Tariff ]:[Dechrau Tariff ]]&lt;=($B43+AL$6*$BA$1))*(FITContract[[Diwedd Tariff]:[Diwedd Tariff]]&gt;($B43+AL$6*$BA$1)),FITContract[[Ceiniogau fesul kWh]:[Ceiniogau fesul kWh]],0,,)</f>
        <v>3.9E-2</v>
      </c>
      <c r="AM43" s="76" cm="1">
        <f t="array" ref="AM43">_xlfn.XLOOKUP(1,(FITContract[[Dechrau Tariff ]:[Dechrau Tariff ]]&lt;=($B43+AM$6*$BA$1))*(FITContract[[Diwedd Tariff]:[Diwedd Tariff]]&gt;($B43+AM$6*$BA$1)),FITContract[[Ceiniogau fesul kWh]:[Ceiniogau fesul kWh]],0,,)</f>
        <v>3.9E-2</v>
      </c>
      <c r="AN43" s="76" cm="1">
        <f t="array" ref="AN43">_xlfn.XLOOKUP(1,(FITContract[[Dechrau Tariff ]:[Dechrau Tariff ]]&lt;=($B43+AN$6*$BA$1))*(FITContract[[Diwedd Tariff]:[Diwedd Tariff]]&gt;($B43+AN$6*$BA$1)),FITContract[[Ceiniogau fesul kWh]:[Ceiniogau fesul kWh]],0,,)</f>
        <v>3.9E-2</v>
      </c>
      <c r="AO43" s="76" cm="1">
        <f t="array" ref="AO43">_xlfn.XLOOKUP(1,(FITContract[[Dechrau Tariff ]:[Dechrau Tariff ]]&lt;=($B43+AO$6*$BA$1))*(FITContract[[Diwedd Tariff]:[Diwedd Tariff]]&gt;($B43+AO$6*$BA$1)),FITContract[[Ceiniogau fesul kWh]:[Ceiniogau fesul kWh]],0,,)</f>
        <v>3.9E-2</v>
      </c>
      <c r="AP43" s="76" cm="1">
        <f t="array" ref="AP43">_xlfn.XLOOKUP(1,(FITContract[[Dechrau Tariff ]:[Dechrau Tariff ]]&lt;=($B43+AP$6*$BA$1))*(FITContract[[Diwedd Tariff]:[Diwedd Tariff]]&gt;($B43+AP$6*$BA$1)),FITContract[[Ceiniogau fesul kWh]:[Ceiniogau fesul kWh]],0,,)</f>
        <v>3.9E-2</v>
      </c>
      <c r="AQ43" s="76" cm="1">
        <f t="array" ref="AQ43">_xlfn.XLOOKUP(1,(FITContract[[Dechrau Tariff ]:[Dechrau Tariff ]]&lt;=($B43+AQ$6*$BA$1))*(FITContract[[Diwedd Tariff]:[Diwedd Tariff]]&gt;($B43+AQ$6*$BA$1)),FITContract[[Ceiniogau fesul kWh]:[Ceiniogau fesul kWh]],0,,)</f>
        <v>3.9E-2</v>
      </c>
      <c r="AR43" s="76" cm="1">
        <f t="array" ref="AR43">_xlfn.XLOOKUP(1,(FITContract[[Dechrau Tariff ]:[Dechrau Tariff ]]&lt;=($B43+AR$6*$BA$1))*(FITContract[[Diwedd Tariff]:[Diwedd Tariff]]&gt;($B43+AR$6*$BA$1)),FITContract[[Ceiniogau fesul kWh]:[Ceiniogau fesul kWh]],0,,)</f>
        <v>3.9E-2</v>
      </c>
      <c r="AS43" s="76" cm="1">
        <f t="array" ref="AS43">_xlfn.XLOOKUP(1,(FITContract[[Dechrau Tariff ]:[Dechrau Tariff ]]&lt;=($B43+AS$6*$BA$1))*(FITContract[[Diwedd Tariff]:[Diwedd Tariff]]&gt;($B43+AS$6*$BA$1)),FITContract[[Ceiniogau fesul kWh]:[Ceiniogau fesul kWh]],0,,)</f>
        <v>3.9E-2</v>
      </c>
      <c r="AT43" s="76" cm="1">
        <f t="array" ref="AT43">_xlfn.XLOOKUP(1,(FITContract[[Dechrau Tariff ]:[Dechrau Tariff ]]&lt;=($B43+AT$6*$BA$1))*(FITContract[[Diwedd Tariff]:[Diwedd Tariff]]&gt;($B43+AT$6*$BA$1)),FITContract[[Ceiniogau fesul kWh]:[Ceiniogau fesul kWh]],0,,)</f>
        <v>3.9E-2</v>
      </c>
      <c r="AU43" s="76" cm="1">
        <f t="array" ref="AU43">_xlfn.XLOOKUP(1,(FITContract[[Dechrau Tariff ]:[Dechrau Tariff ]]&lt;=($B43+AU$6*$BA$1))*(FITContract[[Diwedd Tariff]:[Diwedd Tariff]]&gt;($B43+AU$6*$BA$1)),FITContract[[Ceiniogau fesul kWh]:[Ceiniogau fesul kWh]],0,,)</f>
        <v>3.9E-2</v>
      </c>
      <c r="AV43" s="76" cm="1">
        <f t="array" ref="AV43">_xlfn.XLOOKUP(1,(FITContract[[Dechrau Tariff ]:[Dechrau Tariff ]]&lt;=($B43+AV$6*$BA$1))*(FITContract[[Diwedd Tariff]:[Diwedd Tariff]]&gt;($B43+AV$6*$BA$1)),FITContract[[Ceiniogau fesul kWh]:[Ceiniogau fesul kWh]],0,,)</f>
        <v>3.9E-2</v>
      </c>
      <c r="AW43" s="76" cm="1">
        <f t="array" ref="AW43">_xlfn.XLOOKUP(1,(FITContract[[Dechrau Tariff ]:[Dechrau Tariff ]]&lt;=($B43+AW$6*$BA$1))*(FITContract[[Diwedd Tariff]:[Diwedd Tariff]]&gt;($B43+AW$6*$BA$1)),FITContract[[Ceiniogau fesul kWh]:[Ceiniogau fesul kWh]],0,,)</f>
        <v>3.9E-2</v>
      </c>
      <c r="AX43" s="76" cm="1">
        <f t="array" ref="AX43">_xlfn.XLOOKUP(1,(FITContract[[Dechrau Tariff ]:[Dechrau Tariff ]]&lt;=($B43+AX$6*$BA$1))*(FITContract[[Diwedd Tariff]:[Diwedd Tariff]]&gt;($B43+AX$6*$BA$1)),FITContract[[Ceiniogau fesul kWh]:[Ceiniogau fesul kWh]],0,,)</f>
        <v>3.9E-2</v>
      </c>
    </row>
    <row r="44" spans="2:50" x14ac:dyDescent="0.3">
      <c r="B44" s="30">
        <v>45329</v>
      </c>
      <c r="C44" s="76" cm="1">
        <f t="array" ref="C44">_xlfn.XLOOKUP(1,(FITContract[[Dechrau Tariff ]:[Dechrau Tariff ]]&lt;=($B44+C$6*$BA$1))*(FITContract[[Diwedd Tariff]:[Diwedd Tariff]]&gt;($B44+C$6*$BA$1)),FITContract[[Ceiniogau fesul kWh]:[Ceiniogau fesul kWh]],0,,)</f>
        <v>3.9E-2</v>
      </c>
      <c r="D44" s="76" cm="1">
        <f t="array" ref="D44">_xlfn.XLOOKUP(1,(FITContract[[Dechrau Tariff ]:[Dechrau Tariff ]]&lt;=($B44+D$6*$BA$1))*(FITContract[[Diwedd Tariff]:[Diwedd Tariff]]&gt;($B44+D$6*$BA$1)),FITContract[[Ceiniogau fesul kWh]:[Ceiniogau fesul kWh]],0,,)</f>
        <v>3.9E-2</v>
      </c>
      <c r="E44" s="76" cm="1">
        <f t="array" ref="E44">_xlfn.XLOOKUP(1,(FITContract[[Dechrau Tariff ]:[Dechrau Tariff ]]&lt;=($B44+E$6*$BA$1))*(FITContract[[Diwedd Tariff]:[Diwedd Tariff]]&gt;($B44+E$6*$BA$1)),FITContract[[Ceiniogau fesul kWh]:[Ceiniogau fesul kWh]],0,,)</f>
        <v>3.9E-2</v>
      </c>
      <c r="F44" s="76" cm="1">
        <f t="array" ref="F44">_xlfn.XLOOKUP(1,(FITContract[[Dechrau Tariff ]:[Dechrau Tariff ]]&lt;=($B44+F$6*$BA$1))*(FITContract[[Diwedd Tariff]:[Diwedd Tariff]]&gt;($B44+F$6*$BA$1)),FITContract[[Ceiniogau fesul kWh]:[Ceiniogau fesul kWh]],0,,)</f>
        <v>3.9E-2</v>
      </c>
      <c r="G44" s="76" cm="1">
        <f t="array" ref="G44">_xlfn.XLOOKUP(1,(FITContract[[Dechrau Tariff ]:[Dechrau Tariff ]]&lt;=($B44+G$6*$BA$1))*(FITContract[[Diwedd Tariff]:[Diwedd Tariff]]&gt;($B44+G$6*$BA$1)),FITContract[[Ceiniogau fesul kWh]:[Ceiniogau fesul kWh]],0,,)</f>
        <v>3.9E-2</v>
      </c>
      <c r="H44" s="76" cm="1">
        <f t="array" ref="H44">_xlfn.XLOOKUP(1,(FITContract[[Dechrau Tariff ]:[Dechrau Tariff ]]&lt;=($B44+H$6*$BA$1))*(FITContract[[Diwedd Tariff]:[Diwedd Tariff]]&gt;($B44+H$6*$BA$1)),FITContract[[Ceiniogau fesul kWh]:[Ceiniogau fesul kWh]],0,,)</f>
        <v>3.9E-2</v>
      </c>
      <c r="I44" s="76" cm="1">
        <f t="array" ref="I44">_xlfn.XLOOKUP(1,(FITContract[[Dechrau Tariff ]:[Dechrau Tariff ]]&lt;=($B44+I$6*$BA$1))*(FITContract[[Diwedd Tariff]:[Diwedd Tariff]]&gt;($B44+I$6*$BA$1)),FITContract[[Ceiniogau fesul kWh]:[Ceiniogau fesul kWh]],0,,)</f>
        <v>3.9E-2</v>
      </c>
      <c r="J44" s="76" cm="1">
        <f t="array" ref="J44">_xlfn.XLOOKUP(1,(FITContract[[Dechrau Tariff ]:[Dechrau Tariff ]]&lt;=($B44+J$6*$BA$1))*(FITContract[[Diwedd Tariff]:[Diwedd Tariff]]&gt;($B44+J$6*$BA$1)),FITContract[[Ceiniogau fesul kWh]:[Ceiniogau fesul kWh]],0,,)</f>
        <v>3.9E-2</v>
      </c>
      <c r="K44" s="76" cm="1">
        <f t="array" ref="K44">_xlfn.XLOOKUP(1,(FITContract[[Dechrau Tariff ]:[Dechrau Tariff ]]&lt;=($B44+K$6*$BA$1))*(FITContract[[Diwedd Tariff]:[Diwedd Tariff]]&gt;($B44+K$6*$BA$1)),FITContract[[Ceiniogau fesul kWh]:[Ceiniogau fesul kWh]],0,,)</f>
        <v>3.9E-2</v>
      </c>
      <c r="L44" s="76" cm="1">
        <f t="array" ref="L44">_xlfn.XLOOKUP(1,(FITContract[[Dechrau Tariff ]:[Dechrau Tariff ]]&lt;=($B44+L$6*$BA$1))*(FITContract[[Diwedd Tariff]:[Diwedd Tariff]]&gt;($B44+L$6*$BA$1)),FITContract[[Ceiniogau fesul kWh]:[Ceiniogau fesul kWh]],0,,)</f>
        <v>3.9E-2</v>
      </c>
      <c r="M44" s="76" cm="1">
        <f t="array" ref="M44">_xlfn.XLOOKUP(1,(FITContract[[Dechrau Tariff ]:[Dechrau Tariff ]]&lt;=($B44+M$6*$BA$1))*(FITContract[[Diwedd Tariff]:[Diwedd Tariff]]&gt;($B44+M$6*$BA$1)),FITContract[[Ceiniogau fesul kWh]:[Ceiniogau fesul kWh]],0,,)</f>
        <v>3.9E-2</v>
      </c>
      <c r="N44" s="76" cm="1">
        <f t="array" ref="N44">_xlfn.XLOOKUP(1,(FITContract[[Dechrau Tariff ]:[Dechrau Tariff ]]&lt;=($B44+N$6*$BA$1))*(FITContract[[Diwedd Tariff]:[Diwedd Tariff]]&gt;($B44+N$6*$BA$1)),FITContract[[Ceiniogau fesul kWh]:[Ceiniogau fesul kWh]],0,,)</f>
        <v>3.9E-2</v>
      </c>
      <c r="O44" s="76" cm="1">
        <f t="array" ref="O44">_xlfn.XLOOKUP(1,(FITContract[[Dechrau Tariff ]:[Dechrau Tariff ]]&lt;=($B44+O$6*$BA$1))*(FITContract[[Diwedd Tariff]:[Diwedd Tariff]]&gt;($B44+O$6*$BA$1)),FITContract[[Ceiniogau fesul kWh]:[Ceiniogau fesul kWh]],0,,)</f>
        <v>3.9E-2</v>
      </c>
      <c r="P44" s="76" cm="1">
        <f t="array" ref="P44">_xlfn.XLOOKUP(1,(FITContract[[Dechrau Tariff ]:[Dechrau Tariff ]]&lt;=($B44+P$6*$BA$1))*(FITContract[[Diwedd Tariff]:[Diwedd Tariff]]&gt;($B44+P$6*$BA$1)),FITContract[[Ceiniogau fesul kWh]:[Ceiniogau fesul kWh]],0,,)</f>
        <v>3.9E-2</v>
      </c>
      <c r="Q44" s="76" cm="1">
        <f t="array" ref="Q44">_xlfn.XLOOKUP(1,(FITContract[[Dechrau Tariff ]:[Dechrau Tariff ]]&lt;=($B44+Q$6*$BA$1))*(FITContract[[Diwedd Tariff]:[Diwedd Tariff]]&gt;($B44+Q$6*$BA$1)),FITContract[[Ceiniogau fesul kWh]:[Ceiniogau fesul kWh]],0,,)</f>
        <v>3.9E-2</v>
      </c>
      <c r="R44" s="76" cm="1">
        <f t="array" ref="R44">_xlfn.XLOOKUP(1,(FITContract[[Dechrau Tariff ]:[Dechrau Tariff ]]&lt;=($B44+R$6*$BA$1))*(FITContract[[Diwedd Tariff]:[Diwedd Tariff]]&gt;($B44+R$6*$BA$1)),FITContract[[Ceiniogau fesul kWh]:[Ceiniogau fesul kWh]],0,,)</f>
        <v>3.9E-2</v>
      </c>
      <c r="S44" s="76" cm="1">
        <f t="array" ref="S44">_xlfn.XLOOKUP(1,(FITContract[[Dechrau Tariff ]:[Dechrau Tariff ]]&lt;=($B44+S$6*$BA$1))*(FITContract[[Diwedd Tariff]:[Diwedd Tariff]]&gt;($B44+S$6*$BA$1)),FITContract[[Ceiniogau fesul kWh]:[Ceiniogau fesul kWh]],0,,)</f>
        <v>3.9E-2</v>
      </c>
      <c r="T44" s="76" cm="1">
        <f t="array" ref="T44">_xlfn.XLOOKUP(1,(FITContract[[Dechrau Tariff ]:[Dechrau Tariff ]]&lt;=($B44+T$6*$BA$1))*(FITContract[[Diwedd Tariff]:[Diwedd Tariff]]&gt;($B44+T$6*$BA$1)),FITContract[[Ceiniogau fesul kWh]:[Ceiniogau fesul kWh]],0,,)</f>
        <v>3.9E-2</v>
      </c>
      <c r="U44" s="76" cm="1">
        <f t="array" ref="U44">_xlfn.XLOOKUP(1,(FITContract[[Dechrau Tariff ]:[Dechrau Tariff ]]&lt;=($B44+U$6*$BA$1))*(FITContract[[Diwedd Tariff]:[Diwedd Tariff]]&gt;($B44+U$6*$BA$1)),FITContract[[Ceiniogau fesul kWh]:[Ceiniogau fesul kWh]],0,,)</f>
        <v>3.9E-2</v>
      </c>
      <c r="V44" s="76" cm="1">
        <f t="array" ref="V44">_xlfn.XLOOKUP(1,(FITContract[[Dechrau Tariff ]:[Dechrau Tariff ]]&lt;=($B44+V$6*$BA$1))*(FITContract[[Diwedd Tariff]:[Diwedd Tariff]]&gt;($B44+V$6*$BA$1)),FITContract[[Ceiniogau fesul kWh]:[Ceiniogau fesul kWh]],0,,)</f>
        <v>3.9E-2</v>
      </c>
      <c r="W44" s="76" cm="1">
        <f t="array" ref="W44">_xlfn.XLOOKUP(1,(FITContract[[Dechrau Tariff ]:[Dechrau Tariff ]]&lt;=($B44+W$6*$BA$1))*(FITContract[[Diwedd Tariff]:[Diwedd Tariff]]&gt;($B44+W$6*$BA$1)),FITContract[[Ceiniogau fesul kWh]:[Ceiniogau fesul kWh]],0,,)</f>
        <v>3.9E-2</v>
      </c>
      <c r="X44" s="76" cm="1">
        <f t="array" ref="X44">_xlfn.XLOOKUP(1,(FITContract[[Dechrau Tariff ]:[Dechrau Tariff ]]&lt;=($B44+X$6*$BA$1))*(FITContract[[Diwedd Tariff]:[Diwedd Tariff]]&gt;($B44+X$6*$BA$1)),FITContract[[Ceiniogau fesul kWh]:[Ceiniogau fesul kWh]],0,,)</f>
        <v>3.9E-2</v>
      </c>
      <c r="Y44" s="76" cm="1">
        <f t="array" ref="Y44">_xlfn.XLOOKUP(1,(FITContract[[Dechrau Tariff ]:[Dechrau Tariff ]]&lt;=($B44+Y$6*$BA$1))*(FITContract[[Diwedd Tariff]:[Diwedd Tariff]]&gt;($B44+Y$6*$BA$1)),FITContract[[Ceiniogau fesul kWh]:[Ceiniogau fesul kWh]],0,,)</f>
        <v>3.9E-2</v>
      </c>
      <c r="Z44" s="76" cm="1">
        <f t="array" ref="Z44">_xlfn.XLOOKUP(1,(FITContract[[Dechrau Tariff ]:[Dechrau Tariff ]]&lt;=($B44+Z$6*$BA$1))*(FITContract[[Diwedd Tariff]:[Diwedd Tariff]]&gt;($B44+Z$6*$BA$1)),FITContract[[Ceiniogau fesul kWh]:[Ceiniogau fesul kWh]],0,,)</f>
        <v>3.9E-2</v>
      </c>
      <c r="AA44" s="76" cm="1">
        <f t="array" ref="AA44">_xlfn.XLOOKUP(1,(FITContract[[Dechrau Tariff ]:[Dechrau Tariff ]]&lt;=($B44+AA$6*$BA$1))*(FITContract[[Diwedd Tariff]:[Diwedd Tariff]]&gt;($B44+AA$6*$BA$1)),FITContract[[Ceiniogau fesul kWh]:[Ceiniogau fesul kWh]],0,,)</f>
        <v>3.9E-2</v>
      </c>
      <c r="AB44" s="76" cm="1">
        <f t="array" ref="AB44">_xlfn.XLOOKUP(1,(FITContract[[Dechrau Tariff ]:[Dechrau Tariff ]]&lt;=($B44+AB$6*$BA$1))*(FITContract[[Diwedd Tariff]:[Diwedd Tariff]]&gt;($B44+AB$6*$BA$1)),FITContract[[Ceiniogau fesul kWh]:[Ceiniogau fesul kWh]],0,,)</f>
        <v>3.9E-2</v>
      </c>
      <c r="AC44" s="76" cm="1">
        <f t="array" ref="AC44">_xlfn.XLOOKUP(1,(FITContract[[Dechrau Tariff ]:[Dechrau Tariff ]]&lt;=($B44+AC$6*$BA$1))*(FITContract[[Diwedd Tariff]:[Diwedd Tariff]]&gt;($B44+AC$6*$BA$1)),FITContract[[Ceiniogau fesul kWh]:[Ceiniogau fesul kWh]],0,,)</f>
        <v>3.9E-2</v>
      </c>
      <c r="AD44" s="76" cm="1">
        <f t="array" ref="AD44">_xlfn.XLOOKUP(1,(FITContract[[Dechrau Tariff ]:[Dechrau Tariff ]]&lt;=($B44+AD$6*$BA$1))*(FITContract[[Diwedd Tariff]:[Diwedd Tariff]]&gt;($B44+AD$6*$BA$1)),FITContract[[Ceiniogau fesul kWh]:[Ceiniogau fesul kWh]],0,,)</f>
        <v>3.9E-2</v>
      </c>
      <c r="AE44" s="76" cm="1">
        <f t="array" ref="AE44">_xlfn.XLOOKUP(1,(FITContract[[Dechrau Tariff ]:[Dechrau Tariff ]]&lt;=($B44+AE$6*$BA$1))*(FITContract[[Diwedd Tariff]:[Diwedd Tariff]]&gt;($B44+AE$6*$BA$1)),FITContract[[Ceiniogau fesul kWh]:[Ceiniogau fesul kWh]],0,,)</f>
        <v>3.9E-2</v>
      </c>
      <c r="AF44" s="76" cm="1">
        <f t="array" ref="AF44">_xlfn.XLOOKUP(1,(FITContract[[Dechrau Tariff ]:[Dechrau Tariff ]]&lt;=($B44+AF$6*$BA$1))*(FITContract[[Diwedd Tariff]:[Diwedd Tariff]]&gt;($B44+AF$6*$BA$1)),FITContract[[Ceiniogau fesul kWh]:[Ceiniogau fesul kWh]],0,,)</f>
        <v>3.9E-2</v>
      </c>
      <c r="AG44" s="76" cm="1">
        <f t="array" ref="AG44">_xlfn.XLOOKUP(1,(FITContract[[Dechrau Tariff ]:[Dechrau Tariff ]]&lt;=($B44+AG$6*$BA$1))*(FITContract[[Diwedd Tariff]:[Diwedd Tariff]]&gt;($B44+AG$6*$BA$1)),FITContract[[Ceiniogau fesul kWh]:[Ceiniogau fesul kWh]],0,,)</f>
        <v>3.9E-2</v>
      </c>
      <c r="AH44" s="76" cm="1">
        <f t="array" ref="AH44">_xlfn.XLOOKUP(1,(FITContract[[Dechrau Tariff ]:[Dechrau Tariff ]]&lt;=($B44+AH$6*$BA$1))*(FITContract[[Diwedd Tariff]:[Diwedd Tariff]]&gt;($B44+AH$6*$BA$1)),FITContract[[Ceiniogau fesul kWh]:[Ceiniogau fesul kWh]],0,,)</f>
        <v>3.9E-2</v>
      </c>
      <c r="AI44" s="76" cm="1">
        <f t="array" ref="AI44">_xlfn.XLOOKUP(1,(FITContract[[Dechrau Tariff ]:[Dechrau Tariff ]]&lt;=($B44+AI$6*$BA$1))*(FITContract[[Diwedd Tariff]:[Diwedd Tariff]]&gt;($B44+AI$6*$BA$1)),FITContract[[Ceiniogau fesul kWh]:[Ceiniogau fesul kWh]],0,,)</f>
        <v>3.9E-2</v>
      </c>
      <c r="AJ44" s="76" cm="1">
        <f t="array" ref="AJ44">_xlfn.XLOOKUP(1,(FITContract[[Dechrau Tariff ]:[Dechrau Tariff ]]&lt;=($B44+AJ$6*$BA$1))*(FITContract[[Diwedd Tariff]:[Diwedd Tariff]]&gt;($B44+AJ$6*$BA$1)),FITContract[[Ceiniogau fesul kWh]:[Ceiniogau fesul kWh]],0,,)</f>
        <v>3.9E-2</v>
      </c>
      <c r="AK44" s="76" cm="1">
        <f t="array" ref="AK44">_xlfn.XLOOKUP(1,(FITContract[[Dechrau Tariff ]:[Dechrau Tariff ]]&lt;=($B44+AK$6*$BA$1))*(FITContract[[Diwedd Tariff]:[Diwedd Tariff]]&gt;($B44+AK$6*$BA$1)),FITContract[[Ceiniogau fesul kWh]:[Ceiniogau fesul kWh]],0,,)</f>
        <v>3.9E-2</v>
      </c>
      <c r="AL44" s="76" cm="1">
        <f t="array" ref="AL44">_xlfn.XLOOKUP(1,(FITContract[[Dechrau Tariff ]:[Dechrau Tariff ]]&lt;=($B44+AL$6*$BA$1))*(FITContract[[Diwedd Tariff]:[Diwedd Tariff]]&gt;($B44+AL$6*$BA$1)),FITContract[[Ceiniogau fesul kWh]:[Ceiniogau fesul kWh]],0,,)</f>
        <v>3.9E-2</v>
      </c>
      <c r="AM44" s="76" cm="1">
        <f t="array" ref="AM44">_xlfn.XLOOKUP(1,(FITContract[[Dechrau Tariff ]:[Dechrau Tariff ]]&lt;=($B44+AM$6*$BA$1))*(FITContract[[Diwedd Tariff]:[Diwedd Tariff]]&gt;($B44+AM$6*$BA$1)),FITContract[[Ceiniogau fesul kWh]:[Ceiniogau fesul kWh]],0,,)</f>
        <v>3.9E-2</v>
      </c>
      <c r="AN44" s="76" cm="1">
        <f t="array" ref="AN44">_xlfn.XLOOKUP(1,(FITContract[[Dechrau Tariff ]:[Dechrau Tariff ]]&lt;=($B44+AN$6*$BA$1))*(FITContract[[Diwedd Tariff]:[Diwedd Tariff]]&gt;($B44+AN$6*$BA$1)),FITContract[[Ceiniogau fesul kWh]:[Ceiniogau fesul kWh]],0,,)</f>
        <v>3.9E-2</v>
      </c>
      <c r="AO44" s="76" cm="1">
        <f t="array" ref="AO44">_xlfn.XLOOKUP(1,(FITContract[[Dechrau Tariff ]:[Dechrau Tariff ]]&lt;=($B44+AO$6*$BA$1))*(FITContract[[Diwedd Tariff]:[Diwedd Tariff]]&gt;($B44+AO$6*$BA$1)),FITContract[[Ceiniogau fesul kWh]:[Ceiniogau fesul kWh]],0,,)</f>
        <v>3.9E-2</v>
      </c>
      <c r="AP44" s="76" cm="1">
        <f t="array" ref="AP44">_xlfn.XLOOKUP(1,(FITContract[[Dechrau Tariff ]:[Dechrau Tariff ]]&lt;=($B44+AP$6*$BA$1))*(FITContract[[Diwedd Tariff]:[Diwedd Tariff]]&gt;($B44+AP$6*$BA$1)),FITContract[[Ceiniogau fesul kWh]:[Ceiniogau fesul kWh]],0,,)</f>
        <v>3.9E-2</v>
      </c>
      <c r="AQ44" s="76" cm="1">
        <f t="array" ref="AQ44">_xlfn.XLOOKUP(1,(FITContract[[Dechrau Tariff ]:[Dechrau Tariff ]]&lt;=($B44+AQ$6*$BA$1))*(FITContract[[Diwedd Tariff]:[Diwedd Tariff]]&gt;($B44+AQ$6*$BA$1)),FITContract[[Ceiniogau fesul kWh]:[Ceiniogau fesul kWh]],0,,)</f>
        <v>3.9E-2</v>
      </c>
      <c r="AR44" s="76" cm="1">
        <f t="array" ref="AR44">_xlfn.XLOOKUP(1,(FITContract[[Dechrau Tariff ]:[Dechrau Tariff ]]&lt;=($B44+AR$6*$BA$1))*(FITContract[[Diwedd Tariff]:[Diwedd Tariff]]&gt;($B44+AR$6*$BA$1)),FITContract[[Ceiniogau fesul kWh]:[Ceiniogau fesul kWh]],0,,)</f>
        <v>3.9E-2</v>
      </c>
      <c r="AS44" s="76" cm="1">
        <f t="array" ref="AS44">_xlfn.XLOOKUP(1,(FITContract[[Dechrau Tariff ]:[Dechrau Tariff ]]&lt;=($B44+AS$6*$BA$1))*(FITContract[[Diwedd Tariff]:[Diwedd Tariff]]&gt;($B44+AS$6*$BA$1)),FITContract[[Ceiniogau fesul kWh]:[Ceiniogau fesul kWh]],0,,)</f>
        <v>3.9E-2</v>
      </c>
      <c r="AT44" s="76" cm="1">
        <f t="array" ref="AT44">_xlfn.XLOOKUP(1,(FITContract[[Dechrau Tariff ]:[Dechrau Tariff ]]&lt;=($B44+AT$6*$BA$1))*(FITContract[[Diwedd Tariff]:[Diwedd Tariff]]&gt;($B44+AT$6*$BA$1)),FITContract[[Ceiniogau fesul kWh]:[Ceiniogau fesul kWh]],0,,)</f>
        <v>3.9E-2</v>
      </c>
      <c r="AU44" s="76" cm="1">
        <f t="array" ref="AU44">_xlfn.XLOOKUP(1,(FITContract[[Dechrau Tariff ]:[Dechrau Tariff ]]&lt;=($B44+AU$6*$BA$1))*(FITContract[[Diwedd Tariff]:[Diwedd Tariff]]&gt;($B44+AU$6*$BA$1)),FITContract[[Ceiniogau fesul kWh]:[Ceiniogau fesul kWh]],0,,)</f>
        <v>3.9E-2</v>
      </c>
      <c r="AV44" s="76" cm="1">
        <f t="array" ref="AV44">_xlfn.XLOOKUP(1,(FITContract[[Dechrau Tariff ]:[Dechrau Tariff ]]&lt;=($B44+AV$6*$BA$1))*(FITContract[[Diwedd Tariff]:[Diwedd Tariff]]&gt;($B44+AV$6*$BA$1)),FITContract[[Ceiniogau fesul kWh]:[Ceiniogau fesul kWh]],0,,)</f>
        <v>3.9E-2</v>
      </c>
      <c r="AW44" s="76" cm="1">
        <f t="array" ref="AW44">_xlfn.XLOOKUP(1,(FITContract[[Dechrau Tariff ]:[Dechrau Tariff ]]&lt;=($B44+AW$6*$BA$1))*(FITContract[[Diwedd Tariff]:[Diwedd Tariff]]&gt;($B44+AW$6*$BA$1)),FITContract[[Ceiniogau fesul kWh]:[Ceiniogau fesul kWh]],0,,)</f>
        <v>3.9E-2</v>
      </c>
      <c r="AX44" s="76" cm="1">
        <f t="array" ref="AX44">_xlfn.XLOOKUP(1,(FITContract[[Dechrau Tariff ]:[Dechrau Tariff ]]&lt;=($B44+AX$6*$BA$1))*(FITContract[[Diwedd Tariff]:[Diwedd Tariff]]&gt;($B44+AX$6*$BA$1)),FITContract[[Ceiniogau fesul kWh]:[Ceiniogau fesul kWh]],0,,)</f>
        <v>3.9E-2</v>
      </c>
    </row>
    <row r="45" spans="2:50" x14ac:dyDescent="0.3">
      <c r="B45" s="30">
        <v>45330</v>
      </c>
      <c r="C45" s="76" cm="1">
        <f t="array" ref="C45">_xlfn.XLOOKUP(1,(FITContract[[Dechrau Tariff ]:[Dechrau Tariff ]]&lt;=($B45+C$6*$BA$1))*(FITContract[[Diwedd Tariff]:[Diwedd Tariff]]&gt;($B45+C$6*$BA$1)),FITContract[[Ceiniogau fesul kWh]:[Ceiniogau fesul kWh]],0,,)</f>
        <v>3.9E-2</v>
      </c>
      <c r="D45" s="76" cm="1">
        <f t="array" ref="D45">_xlfn.XLOOKUP(1,(FITContract[[Dechrau Tariff ]:[Dechrau Tariff ]]&lt;=($B45+D$6*$BA$1))*(FITContract[[Diwedd Tariff]:[Diwedd Tariff]]&gt;($B45+D$6*$BA$1)),FITContract[[Ceiniogau fesul kWh]:[Ceiniogau fesul kWh]],0,,)</f>
        <v>3.9E-2</v>
      </c>
      <c r="E45" s="76" cm="1">
        <f t="array" ref="E45">_xlfn.XLOOKUP(1,(FITContract[[Dechrau Tariff ]:[Dechrau Tariff ]]&lt;=($B45+E$6*$BA$1))*(FITContract[[Diwedd Tariff]:[Diwedd Tariff]]&gt;($B45+E$6*$BA$1)),FITContract[[Ceiniogau fesul kWh]:[Ceiniogau fesul kWh]],0,,)</f>
        <v>3.9E-2</v>
      </c>
      <c r="F45" s="76" cm="1">
        <f t="array" ref="F45">_xlfn.XLOOKUP(1,(FITContract[[Dechrau Tariff ]:[Dechrau Tariff ]]&lt;=($B45+F$6*$BA$1))*(FITContract[[Diwedd Tariff]:[Diwedd Tariff]]&gt;($B45+F$6*$BA$1)),FITContract[[Ceiniogau fesul kWh]:[Ceiniogau fesul kWh]],0,,)</f>
        <v>3.9E-2</v>
      </c>
      <c r="G45" s="76" cm="1">
        <f t="array" ref="G45">_xlfn.XLOOKUP(1,(FITContract[[Dechrau Tariff ]:[Dechrau Tariff ]]&lt;=($B45+G$6*$BA$1))*(FITContract[[Diwedd Tariff]:[Diwedd Tariff]]&gt;($B45+G$6*$BA$1)),FITContract[[Ceiniogau fesul kWh]:[Ceiniogau fesul kWh]],0,,)</f>
        <v>3.9E-2</v>
      </c>
      <c r="H45" s="76" cm="1">
        <f t="array" ref="H45">_xlfn.XLOOKUP(1,(FITContract[[Dechrau Tariff ]:[Dechrau Tariff ]]&lt;=($B45+H$6*$BA$1))*(FITContract[[Diwedd Tariff]:[Diwedd Tariff]]&gt;($B45+H$6*$BA$1)),FITContract[[Ceiniogau fesul kWh]:[Ceiniogau fesul kWh]],0,,)</f>
        <v>3.9E-2</v>
      </c>
      <c r="I45" s="76" cm="1">
        <f t="array" ref="I45">_xlfn.XLOOKUP(1,(FITContract[[Dechrau Tariff ]:[Dechrau Tariff ]]&lt;=($B45+I$6*$BA$1))*(FITContract[[Diwedd Tariff]:[Diwedd Tariff]]&gt;($B45+I$6*$BA$1)),FITContract[[Ceiniogau fesul kWh]:[Ceiniogau fesul kWh]],0,,)</f>
        <v>3.9E-2</v>
      </c>
      <c r="J45" s="76" cm="1">
        <f t="array" ref="J45">_xlfn.XLOOKUP(1,(FITContract[[Dechrau Tariff ]:[Dechrau Tariff ]]&lt;=($B45+J$6*$BA$1))*(FITContract[[Diwedd Tariff]:[Diwedd Tariff]]&gt;($B45+J$6*$BA$1)),FITContract[[Ceiniogau fesul kWh]:[Ceiniogau fesul kWh]],0,,)</f>
        <v>3.9E-2</v>
      </c>
      <c r="K45" s="76" cm="1">
        <f t="array" ref="K45">_xlfn.XLOOKUP(1,(FITContract[[Dechrau Tariff ]:[Dechrau Tariff ]]&lt;=($B45+K$6*$BA$1))*(FITContract[[Diwedd Tariff]:[Diwedd Tariff]]&gt;($B45+K$6*$BA$1)),FITContract[[Ceiniogau fesul kWh]:[Ceiniogau fesul kWh]],0,,)</f>
        <v>3.9E-2</v>
      </c>
      <c r="L45" s="76" cm="1">
        <f t="array" ref="L45">_xlfn.XLOOKUP(1,(FITContract[[Dechrau Tariff ]:[Dechrau Tariff ]]&lt;=($B45+L$6*$BA$1))*(FITContract[[Diwedd Tariff]:[Diwedd Tariff]]&gt;($B45+L$6*$BA$1)),FITContract[[Ceiniogau fesul kWh]:[Ceiniogau fesul kWh]],0,,)</f>
        <v>3.9E-2</v>
      </c>
      <c r="M45" s="76" cm="1">
        <f t="array" ref="M45">_xlfn.XLOOKUP(1,(FITContract[[Dechrau Tariff ]:[Dechrau Tariff ]]&lt;=($B45+M$6*$BA$1))*(FITContract[[Diwedd Tariff]:[Diwedd Tariff]]&gt;($B45+M$6*$BA$1)),FITContract[[Ceiniogau fesul kWh]:[Ceiniogau fesul kWh]],0,,)</f>
        <v>3.9E-2</v>
      </c>
      <c r="N45" s="76" cm="1">
        <f t="array" ref="N45">_xlfn.XLOOKUP(1,(FITContract[[Dechrau Tariff ]:[Dechrau Tariff ]]&lt;=($B45+N$6*$BA$1))*(FITContract[[Diwedd Tariff]:[Diwedd Tariff]]&gt;($B45+N$6*$BA$1)),FITContract[[Ceiniogau fesul kWh]:[Ceiniogau fesul kWh]],0,,)</f>
        <v>3.9E-2</v>
      </c>
      <c r="O45" s="76" cm="1">
        <f t="array" ref="O45">_xlfn.XLOOKUP(1,(FITContract[[Dechrau Tariff ]:[Dechrau Tariff ]]&lt;=($B45+O$6*$BA$1))*(FITContract[[Diwedd Tariff]:[Diwedd Tariff]]&gt;($B45+O$6*$BA$1)),FITContract[[Ceiniogau fesul kWh]:[Ceiniogau fesul kWh]],0,,)</f>
        <v>3.9E-2</v>
      </c>
      <c r="P45" s="76" cm="1">
        <f t="array" ref="P45">_xlfn.XLOOKUP(1,(FITContract[[Dechrau Tariff ]:[Dechrau Tariff ]]&lt;=($B45+P$6*$BA$1))*(FITContract[[Diwedd Tariff]:[Diwedd Tariff]]&gt;($B45+P$6*$BA$1)),FITContract[[Ceiniogau fesul kWh]:[Ceiniogau fesul kWh]],0,,)</f>
        <v>3.9E-2</v>
      </c>
      <c r="Q45" s="76" cm="1">
        <f t="array" ref="Q45">_xlfn.XLOOKUP(1,(FITContract[[Dechrau Tariff ]:[Dechrau Tariff ]]&lt;=($B45+Q$6*$BA$1))*(FITContract[[Diwedd Tariff]:[Diwedd Tariff]]&gt;($B45+Q$6*$BA$1)),FITContract[[Ceiniogau fesul kWh]:[Ceiniogau fesul kWh]],0,,)</f>
        <v>3.9E-2</v>
      </c>
      <c r="R45" s="76" cm="1">
        <f t="array" ref="R45">_xlfn.XLOOKUP(1,(FITContract[[Dechrau Tariff ]:[Dechrau Tariff ]]&lt;=($B45+R$6*$BA$1))*(FITContract[[Diwedd Tariff]:[Diwedd Tariff]]&gt;($B45+R$6*$BA$1)),FITContract[[Ceiniogau fesul kWh]:[Ceiniogau fesul kWh]],0,,)</f>
        <v>3.9E-2</v>
      </c>
      <c r="S45" s="76" cm="1">
        <f t="array" ref="S45">_xlfn.XLOOKUP(1,(FITContract[[Dechrau Tariff ]:[Dechrau Tariff ]]&lt;=($B45+S$6*$BA$1))*(FITContract[[Diwedd Tariff]:[Diwedd Tariff]]&gt;($B45+S$6*$BA$1)),FITContract[[Ceiniogau fesul kWh]:[Ceiniogau fesul kWh]],0,,)</f>
        <v>3.9E-2</v>
      </c>
      <c r="T45" s="76" cm="1">
        <f t="array" ref="T45">_xlfn.XLOOKUP(1,(FITContract[[Dechrau Tariff ]:[Dechrau Tariff ]]&lt;=($B45+T$6*$BA$1))*(FITContract[[Diwedd Tariff]:[Diwedd Tariff]]&gt;($B45+T$6*$BA$1)),FITContract[[Ceiniogau fesul kWh]:[Ceiniogau fesul kWh]],0,,)</f>
        <v>3.9E-2</v>
      </c>
      <c r="U45" s="76" cm="1">
        <f t="array" ref="U45">_xlfn.XLOOKUP(1,(FITContract[[Dechrau Tariff ]:[Dechrau Tariff ]]&lt;=($B45+U$6*$BA$1))*(FITContract[[Diwedd Tariff]:[Diwedd Tariff]]&gt;($B45+U$6*$BA$1)),FITContract[[Ceiniogau fesul kWh]:[Ceiniogau fesul kWh]],0,,)</f>
        <v>3.9E-2</v>
      </c>
      <c r="V45" s="76" cm="1">
        <f t="array" ref="V45">_xlfn.XLOOKUP(1,(FITContract[[Dechrau Tariff ]:[Dechrau Tariff ]]&lt;=($B45+V$6*$BA$1))*(FITContract[[Diwedd Tariff]:[Diwedd Tariff]]&gt;($B45+V$6*$BA$1)),FITContract[[Ceiniogau fesul kWh]:[Ceiniogau fesul kWh]],0,,)</f>
        <v>3.9E-2</v>
      </c>
      <c r="W45" s="76" cm="1">
        <f t="array" ref="W45">_xlfn.XLOOKUP(1,(FITContract[[Dechrau Tariff ]:[Dechrau Tariff ]]&lt;=($B45+W$6*$BA$1))*(FITContract[[Diwedd Tariff]:[Diwedd Tariff]]&gt;($B45+W$6*$BA$1)),FITContract[[Ceiniogau fesul kWh]:[Ceiniogau fesul kWh]],0,,)</f>
        <v>3.9E-2</v>
      </c>
      <c r="X45" s="76" cm="1">
        <f t="array" ref="X45">_xlfn.XLOOKUP(1,(FITContract[[Dechrau Tariff ]:[Dechrau Tariff ]]&lt;=($B45+X$6*$BA$1))*(FITContract[[Diwedd Tariff]:[Diwedd Tariff]]&gt;($B45+X$6*$BA$1)),FITContract[[Ceiniogau fesul kWh]:[Ceiniogau fesul kWh]],0,,)</f>
        <v>3.9E-2</v>
      </c>
      <c r="Y45" s="76" cm="1">
        <f t="array" ref="Y45">_xlfn.XLOOKUP(1,(FITContract[[Dechrau Tariff ]:[Dechrau Tariff ]]&lt;=($B45+Y$6*$BA$1))*(FITContract[[Diwedd Tariff]:[Diwedd Tariff]]&gt;($B45+Y$6*$BA$1)),FITContract[[Ceiniogau fesul kWh]:[Ceiniogau fesul kWh]],0,,)</f>
        <v>3.9E-2</v>
      </c>
      <c r="Z45" s="76" cm="1">
        <f t="array" ref="Z45">_xlfn.XLOOKUP(1,(FITContract[[Dechrau Tariff ]:[Dechrau Tariff ]]&lt;=($B45+Z$6*$BA$1))*(FITContract[[Diwedd Tariff]:[Diwedd Tariff]]&gt;($B45+Z$6*$BA$1)),FITContract[[Ceiniogau fesul kWh]:[Ceiniogau fesul kWh]],0,,)</f>
        <v>3.9E-2</v>
      </c>
      <c r="AA45" s="76" cm="1">
        <f t="array" ref="AA45">_xlfn.XLOOKUP(1,(FITContract[[Dechrau Tariff ]:[Dechrau Tariff ]]&lt;=($B45+AA$6*$BA$1))*(FITContract[[Diwedd Tariff]:[Diwedd Tariff]]&gt;($B45+AA$6*$BA$1)),FITContract[[Ceiniogau fesul kWh]:[Ceiniogau fesul kWh]],0,,)</f>
        <v>3.9E-2</v>
      </c>
      <c r="AB45" s="76" cm="1">
        <f t="array" ref="AB45">_xlfn.XLOOKUP(1,(FITContract[[Dechrau Tariff ]:[Dechrau Tariff ]]&lt;=($B45+AB$6*$BA$1))*(FITContract[[Diwedd Tariff]:[Diwedd Tariff]]&gt;($B45+AB$6*$BA$1)),FITContract[[Ceiniogau fesul kWh]:[Ceiniogau fesul kWh]],0,,)</f>
        <v>3.9E-2</v>
      </c>
      <c r="AC45" s="76" cm="1">
        <f t="array" ref="AC45">_xlfn.XLOOKUP(1,(FITContract[[Dechrau Tariff ]:[Dechrau Tariff ]]&lt;=($B45+AC$6*$BA$1))*(FITContract[[Diwedd Tariff]:[Diwedd Tariff]]&gt;($B45+AC$6*$BA$1)),FITContract[[Ceiniogau fesul kWh]:[Ceiniogau fesul kWh]],0,,)</f>
        <v>3.9E-2</v>
      </c>
      <c r="AD45" s="76" cm="1">
        <f t="array" ref="AD45">_xlfn.XLOOKUP(1,(FITContract[[Dechrau Tariff ]:[Dechrau Tariff ]]&lt;=($B45+AD$6*$BA$1))*(FITContract[[Diwedd Tariff]:[Diwedd Tariff]]&gt;($B45+AD$6*$BA$1)),FITContract[[Ceiniogau fesul kWh]:[Ceiniogau fesul kWh]],0,,)</f>
        <v>3.9E-2</v>
      </c>
      <c r="AE45" s="76" cm="1">
        <f t="array" ref="AE45">_xlfn.XLOOKUP(1,(FITContract[[Dechrau Tariff ]:[Dechrau Tariff ]]&lt;=($B45+AE$6*$BA$1))*(FITContract[[Diwedd Tariff]:[Diwedd Tariff]]&gt;($B45+AE$6*$BA$1)),FITContract[[Ceiniogau fesul kWh]:[Ceiniogau fesul kWh]],0,,)</f>
        <v>3.9E-2</v>
      </c>
      <c r="AF45" s="76" cm="1">
        <f t="array" ref="AF45">_xlfn.XLOOKUP(1,(FITContract[[Dechrau Tariff ]:[Dechrau Tariff ]]&lt;=($B45+AF$6*$BA$1))*(FITContract[[Diwedd Tariff]:[Diwedd Tariff]]&gt;($B45+AF$6*$BA$1)),FITContract[[Ceiniogau fesul kWh]:[Ceiniogau fesul kWh]],0,,)</f>
        <v>3.9E-2</v>
      </c>
      <c r="AG45" s="76" cm="1">
        <f t="array" ref="AG45">_xlfn.XLOOKUP(1,(FITContract[[Dechrau Tariff ]:[Dechrau Tariff ]]&lt;=($B45+AG$6*$BA$1))*(FITContract[[Diwedd Tariff]:[Diwedd Tariff]]&gt;($B45+AG$6*$BA$1)),FITContract[[Ceiniogau fesul kWh]:[Ceiniogau fesul kWh]],0,,)</f>
        <v>3.9E-2</v>
      </c>
      <c r="AH45" s="76" cm="1">
        <f t="array" ref="AH45">_xlfn.XLOOKUP(1,(FITContract[[Dechrau Tariff ]:[Dechrau Tariff ]]&lt;=($B45+AH$6*$BA$1))*(FITContract[[Diwedd Tariff]:[Diwedd Tariff]]&gt;($B45+AH$6*$BA$1)),FITContract[[Ceiniogau fesul kWh]:[Ceiniogau fesul kWh]],0,,)</f>
        <v>3.9E-2</v>
      </c>
      <c r="AI45" s="76" cm="1">
        <f t="array" ref="AI45">_xlfn.XLOOKUP(1,(FITContract[[Dechrau Tariff ]:[Dechrau Tariff ]]&lt;=($B45+AI$6*$BA$1))*(FITContract[[Diwedd Tariff]:[Diwedd Tariff]]&gt;($B45+AI$6*$BA$1)),FITContract[[Ceiniogau fesul kWh]:[Ceiniogau fesul kWh]],0,,)</f>
        <v>3.9E-2</v>
      </c>
      <c r="AJ45" s="76" cm="1">
        <f t="array" ref="AJ45">_xlfn.XLOOKUP(1,(FITContract[[Dechrau Tariff ]:[Dechrau Tariff ]]&lt;=($B45+AJ$6*$BA$1))*(FITContract[[Diwedd Tariff]:[Diwedd Tariff]]&gt;($B45+AJ$6*$BA$1)),FITContract[[Ceiniogau fesul kWh]:[Ceiniogau fesul kWh]],0,,)</f>
        <v>3.9E-2</v>
      </c>
      <c r="AK45" s="76" cm="1">
        <f t="array" ref="AK45">_xlfn.XLOOKUP(1,(FITContract[[Dechrau Tariff ]:[Dechrau Tariff ]]&lt;=($B45+AK$6*$BA$1))*(FITContract[[Diwedd Tariff]:[Diwedd Tariff]]&gt;($B45+AK$6*$BA$1)),FITContract[[Ceiniogau fesul kWh]:[Ceiniogau fesul kWh]],0,,)</f>
        <v>3.9E-2</v>
      </c>
      <c r="AL45" s="76" cm="1">
        <f t="array" ref="AL45">_xlfn.XLOOKUP(1,(FITContract[[Dechrau Tariff ]:[Dechrau Tariff ]]&lt;=($B45+AL$6*$BA$1))*(FITContract[[Diwedd Tariff]:[Diwedd Tariff]]&gt;($B45+AL$6*$BA$1)),FITContract[[Ceiniogau fesul kWh]:[Ceiniogau fesul kWh]],0,,)</f>
        <v>3.9E-2</v>
      </c>
      <c r="AM45" s="76" cm="1">
        <f t="array" ref="AM45">_xlfn.XLOOKUP(1,(FITContract[[Dechrau Tariff ]:[Dechrau Tariff ]]&lt;=($B45+AM$6*$BA$1))*(FITContract[[Diwedd Tariff]:[Diwedd Tariff]]&gt;($B45+AM$6*$BA$1)),FITContract[[Ceiniogau fesul kWh]:[Ceiniogau fesul kWh]],0,,)</f>
        <v>3.9E-2</v>
      </c>
      <c r="AN45" s="76" cm="1">
        <f t="array" ref="AN45">_xlfn.XLOOKUP(1,(FITContract[[Dechrau Tariff ]:[Dechrau Tariff ]]&lt;=($B45+AN$6*$BA$1))*(FITContract[[Diwedd Tariff]:[Diwedd Tariff]]&gt;($B45+AN$6*$BA$1)),FITContract[[Ceiniogau fesul kWh]:[Ceiniogau fesul kWh]],0,,)</f>
        <v>3.9E-2</v>
      </c>
      <c r="AO45" s="76" cm="1">
        <f t="array" ref="AO45">_xlfn.XLOOKUP(1,(FITContract[[Dechrau Tariff ]:[Dechrau Tariff ]]&lt;=($B45+AO$6*$BA$1))*(FITContract[[Diwedd Tariff]:[Diwedd Tariff]]&gt;($B45+AO$6*$BA$1)),FITContract[[Ceiniogau fesul kWh]:[Ceiniogau fesul kWh]],0,,)</f>
        <v>3.9E-2</v>
      </c>
      <c r="AP45" s="76" cm="1">
        <f t="array" ref="AP45">_xlfn.XLOOKUP(1,(FITContract[[Dechrau Tariff ]:[Dechrau Tariff ]]&lt;=($B45+AP$6*$BA$1))*(FITContract[[Diwedd Tariff]:[Diwedd Tariff]]&gt;($B45+AP$6*$BA$1)),FITContract[[Ceiniogau fesul kWh]:[Ceiniogau fesul kWh]],0,,)</f>
        <v>3.9E-2</v>
      </c>
      <c r="AQ45" s="76" cm="1">
        <f t="array" ref="AQ45">_xlfn.XLOOKUP(1,(FITContract[[Dechrau Tariff ]:[Dechrau Tariff ]]&lt;=($B45+AQ$6*$BA$1))*(FITContract[[Diwedd Tariff]:[Diwedd Tariff]]&gt;($B45+AQ$6*$BA$1)),FITContract[[Ceiniogau fesul kWh]:[Ceiniogau fesul kWh]],0,,)</f>
        <v>3.9E-2</v>
      </c>
      <c r="AR45" s="76" cm="1">
        <f t="array" ref="AR45">_xlfn.XLOOKUP(1,(FITContract[[Dechrau Tariff ]:[Dechrau Tariff ]]&lt;=($B45+AR$6*$BA$1))*(FITContract[[Diwedd Tariff]:[Diwedd Tariff]]&gt;($B45+AR$6*$BA$1)),FITContract[[Ceiniogau fesul kWh]:[Ceiniogau fesul kWh]],0,,)</f>
        <v>3.9E-2</v>
      </c>
      <c r="AS45" s="76" cm="1">
        <f t="array" ref="AS45">_xlfn.XLOOKUP(1,(FITContract[[Dechrau Tariff ]:[Dechrau Tariff ]]&lt;=($B45+AS$6*$BA$1))*(FITContract[[Diwedd Tariff]:[Diwedd Tariff]]&gt;($B45+AS$6*$BA$1)),FITContract[[Ceiniogau fesul kWh]:[Ceiniogau fesul kWh]],0,,)</f>
        <v>3.9E-2</v>
      </c>
      <c r="AT45" s="76" cm="1">
        <f t="array" ref="AT45">_xlfn.XLOOKUP(1,(FITContract[[Dechrau Tariff ]:[Dechrau Tariff ]]&lt;=($B45+AT$6*$BA$1))*(FITContract[[Diwedd Tariff]:[Diwedd Tariff]]&gt;($B45+AT$6*$BA$1)),FITContract[[Ceiniogau fesul kWh]:[Ceiniogau fesul kWh]],0,,)</f>
        <v>3.9E-2</v>
      </c>
      <c r="AU45" s="76" cm="1">
        <f t="array" ref="AU45">_xlfn.XLOOKUP(1,(FITContract[[Dechrau Tariff ]:[Dechrau Tariff ]]&lt;=($B45+AU$6*$BA$1))*(FITContract[[Diwedd Tariff]:[Diwedd Tariff]]&gt;($B45+AU$6*$BA$1)),FITContract[[Ceiniogau fesul kWh]:[Ceiniogau fesul kWh]],0,,)</f>
        <v>3.9E-2</v>
      </c>
      <c r="AV45" s="76" cm="1">
        <f t="array" ref="AV45">_xlfn.XLOOKUP(1,(FITContract[[Dechrau Tariff ]:[Dechrau Tariff ]]&lt;=($B45+AV$6*$BA$1))*(FITContract[[Diwedd Tariff]:[Diwedd Tariff]]&gt;($B45+AV$6*$BA$1)),FITContract[[Ceiniogau fesul kWh]:[Ceiniogau fesul kWh]],0,,)</f>
        <v>3.9E-2</v>
      </c>
      <c r="AW45" s="76" cm="1">
        <f t="array" ref="AW45">_xlfn.XLOOKUP(1,(FITContract[[Dechrau Tariff ]:[Dechrau Tariff ]]&lt;=($B45+AW$6*$BA$1))*(FITContract[[Diwedd Tariff]:[Diwedd Tariff]]&gt;($B45+AW$6*$BA$1)),FITContract[[Ceiniogau fesul kWh]:[Ceiniogau fesul kWh]],0,,)</f>
        <v>3.9E-2</v>
      </c>
      <c r="AX45" s="76" cm="1">
        <f t="array" ref="AX45">_xlfn.XLOOKUP(1,(FITContract[[Dechrau Tariff ]:[Dechrau Tariff ]]&lt;=($B45+AX$6*$BA$1))*(FITContract[[Diwedd Tariff]:[Diwedd Tariff]]&gt;($B45+AX$6*$BA$1)),FITContract[[Ceiniogau fesul kWh]:[Ceiniogau fesul kWh]],0,,)</f>
        <v>3.9E-2</v>
      </c>
    </row>
    <row r="46" spans="2:50" x14ac:dyDescent="0.3">
      <c r="B46" s="30">
        <v>45331</v>
      </c>
      <c r="C46" s="76" cm="1">
        <f t="array" ref="C46">_xlfn.XLOOKUP(1,(FITContract[[Dechrau Tariff ]:[Dechrau Tariff ]]&lt;=($B46+C$6*$BA$1))*(FITContract[[Diwedd Tariff]:[Diwedd Tariff]]&gt;($B46+C$6*$BA$1)),FITContract[[Ceiniogau fesul kWh]:[Ceiniogau fesul kWh]],0,,)</f>
        <v>3.9E-2</v>
      </c>
      <c r="D46" s="76" cm="1">
        <f t="array" ref="D46">_xlfn.XLOOKUP(1,(FITContract[[Dechrau Tariff ]:[Dechrau Tariff ]]&lt;=($B46+D$6*$BA$1))*(FITContract[[Diwedd Tariff]:[Diwedd Tariff]]&gt;($B46+D$6*$BA$1)),FITContract[[Ceiniogau fesul kWh]:[Ceiniogau fesul kWh]],0,,)</f>
        <v>3.9E-2</v>
      </c>
      <c r="E46" s="76" cm="1">
        <f t="array" ref="E46">_xlfn.XLOOKUP(1,(FITContract[[Dechrau Tariff ]:[Dechrau Tariff ]]&lt;=($B46+E$6*$BA$1))*(FITContract[[Diwedd Tariff]:[Diwedd Tariff]]&gt;($B46+E$6*$BA$1)),FITContract[[Ceiniogau fesul kWh]:[Ceiniogau fesul kWh]],0,,)</f>
        <v>3.9E-2</v>
      </c>
      <c r="F46" s="76" cm="1">
        <f t="array" ref="F46">_xlfn.XLOOKUP(1,(FITContract[[Dechrau Tariff ]:[Dechrau Tariff ]]&lt;=($B46+F$6*$BA$1))*(FITContract[[Diwedd Tariff]:[Diwedd Tariff]]&gt;($B46+F$6*$BA$1)),FITContract[[Ceiniogau fesul kWh]:[Ceiniogau fesul kWh]],0,,)</f>
        <v>3.9E-2</v>
      </c>
      <c r="G46" s="76" cm="1">
        <f t="array" ref="G46">_xlfn.XLOOKUP(1,(FITContract[[Dechrau Tariff ]:[Dechrau Tariff ]]&lt;=($B46+G$6*$BA$1))*(FITContract[[Diwedd Tariff]:[Diwedd Tariff]]&gt;($B46+G$6*$BA$1)),FITContract[[Ceiniogau fesul kWh]:[Ceiniogau fesul kWh]],0,,)</f>
        <v>3.9E-2</v>
      </c>
      <c r="H46" s="76" cm="1">
        <f t="array" ref="H46">_xlfn.XLOOKUP(1,(FITContract[[Dechrau Tariff ]:[Dechrau Tariff ]]&lt;=($B46+H$6*$BA$1))*(FITContract[[Diwedd Tariff]:[Diwedd Tariff]]&gt;($B46+H$6*$BA$1)),FITContract[[Ceiniogau fesul kWh]:[Ceiniogau fesul kWh]],0,,)</f>
        <v>3.9E-2</v>
      </c>
      <c r="I46" s="76" cm="1">
        <f t="array" ref="I46">_xlfn.XLOOKUP(1,(FITContract[[Dechrau Tariff ]:[Dechrau Tariff ]]&lt;=($B46+I$6*$BA$1))*(FITContract[[Diwedd Tariff]:[Diwedd Tariff]]&gt;($B46+I$6*$BA$1)),FITContract[[Ceiniogau fesul kWh]:[Ceiniogau fesul kWh]],0,,)</f>
        <v>3.9E-2</v>
      </c>
      <c r="J46" s="76" cm="1">
        <f t="array" ref="J46">_xlfn.XLOOKUP(1,(FITContract[[Dechrau Tariff ]:[Dechrau Tariff ]]&lt;=($B46+J$6*$BA$1))*(FITContract[[Diwedd Tariff]:[Diwedd Tariff]]&gt;($B46+J$6*$BA$1)),FITContract[[Ceiniogau fesul kWh]:[Ceiniogau fesul kWh]],0,,)</f>
        <v>3.9E-2</v>
      </c>
      <c r="K46" s="76" cm="1">
        <f t="array" ref="K46">_xlfn.XLOOKUP(1,(FITContract[[Dechrau Tariff ]:[Dechrau Tariff ]]&lt;=($B46+K$6*$BA$1))*(FITContract[[Diwedd Tariff]:[Diwedd Tariff]]&gt;($B46+K$6*$BA$1)),FITContract[[Ceiniogau fesul kWh]:[Ceiniogau fesul kWh]],0,,)</f>
        <v>3.9E-2</v>
      </c>
      <c r="L46" s="76" cm="1">
        <f t="array" ref="L46">_xlfn.XLOOKUP(1,(FITContract[[Dechrau Tariff ]:[Dechrau Tariff ]]&lt;=($B46+L$6*$BA$1))*(FITContract[[Diwedd Tariff]:[Diwedd Tariff]]&gt;($B46+L$6*$BA$1)),FITContract[[Ceiniogau fesul kWh]:[Ceiniogau fesul kWh]],0,,)</f>
        <v>3.9E-2</v>
      </c>
      <c r="M46" s="76" cm="1">
        <f t="array" ref="M46">_xlfn.XLOOKUP(1,(FITContract[[Dechrau Tariff ]:[Dechrau Tariff ]]&lt;=($B46+M$6*$BA$1))*(FITContract[[Diwedd Tariff]:[Diwedd Tariff]]&gt;($B46+M$6*$BA$1)),FITContract[[Ceiniogau fesul kWh]:[Ceiniogau fesul kWh]],0,,)</f>
        <v>3.9E-2</v>
      </c>
      <c r="N46" s="76" cm="1">
        <f t="array" ref="N46">_xlfn.XLOOKUP(1,(FITContract[[Dechrau Tariff ]:[Dechrau Tariff ]]&lt;=($B46+N$6*$BA$1))*(FITContract[[Diwedd Tariff]:[Diwedd Tariff]]&gt;($B46+N$6*$BA$1)),FITContract[[Ceiniogau fesul kWh]:[Ceiniogau fesul kWh]],0,,)</f>
        <v>3.9E-2</v>
      </c>
      <c r="O46" s="76" cm="1">
        <f t="array" ref="O46">_xlfn.XLOOKUP(1,(FITContract[[Dechrau Tariff ]:[Dechrau Tariff ]]&lt;=($B46+O$6*$BA$1))*(FITContract[[Diwedd Tariff]:[Diwedd Tariff]]&gt;($B46+O$6*$BA$1)),FITContract[[Ceiniogau fesul kWh]:[Ceiniogau fesul kWh]],0,,)</f>
        <v>3.9E-2</v>
      </c>
      <c r="P46" s="76" cm="1">
        <f t="array" ref="P46">_xlfn.XLOOKUP(1,(FITContract[[Dechrau Tariff ]:[Dechrau Tariff ]]&lt;=($B46+P$6*$BA$1))*(FITContract[[Diwedd Tariff]:[Diwedd Tariff]]&gt;($B46+P$6*$BA$1)),FITContract[[Ceiniogau fesul kWh]:[Ceiniogau fesul kWh]],0,,)</f>
        <v>3.9E-2</v>
      </c>
      <c r="Q46" s="76" cm="1">
        <f t="array" ref="Q46">_xlfn.XLOOKUP(1,(FITContract[[Dechrau Tariff ]:[Dechrau Tariff ]]&lt;=($B46+Q$6*$BA$1))*(FITContract[[Diwedd Tariff]:[Diwedd Tariff]]&gt;($B46+Q$6*$BA$1)),FITContract[[Ceiniogau fesul kWh]:[Ceiniogau fesul kWh]],0,,)</f>
        <v>3.9E-2</v>
      </c>
      <c r="R46" s="76" cm="1">
        <f t="array" ref="R46">_xlfn.XLOOKUP(1,(FITContract[[Dechrau Tariff ]:[Dechrau Tariff ]]&lt;=($B46+R$6*$BA$1))*(FITContract[[Diwedd Tariff]:[Diwedd Tariff]]&gt;($B46+R$6*$BA$1)),FITContract[[Ceiniogau fesul kWh]:[Ceiniogau fesul kWh]],0,,)</f>
        <v>3.9E-2</v>
      </c>
      <c r="S46" s="76" cm="1">
        <f t="array" ref="S46">_xlfn.XLOOKUP(1,(FITContract[[Dechrau Tariff ]:[Dechrau Tariff ]]&lt;=($B46+S$6*$BA$1))*(FITContract[[Diwedd Tariff]:[Diwedd Tariff]]&gt;($B46+S$6*$BA$1)),FITContract[[Ceiniogau fesul kWh]:[Ceiniogau fesul kWh]],0,,)</f>
        <v>3.9E-2</v>
      </c>
      <c r="T46" s="76" cm="1">
        <f t="array" ref="T46">_xlfn.XLOOKUP(1,(FITContract[[Dechrau Tariff ]:[Dechrau Tariff ]]&lt;=($B46+T$6*$BA$1))*(FITContract[[Diwedd Tariff]:[Diwedd Tariff]]&gt;($B46+T$6*$BA$1)),FITContract[[Ceiniogau fesul kWh]:[Ceiniogau fesul kWh]],0,,)</f>
        <v>3.9E-2</v>
      </c>
      <c r="U46" s="76" cm="1">
        <f t="array" ref="U46">_xlfn.XLOOKUP(1,(FITContract[[Dechrau Tariff ]:[Dechrau Tariff ]]&lt;=($B46+U$6*$BA$1))*(FITContract[[Diwedd Tariff]:[Diwedd Tariff]]&gt;($B46+U$6*$BA$1)),FITContract[[Ceiniogau fesul kWh]:[Ceiniogau fesul kWh]],0,,)</f>
        <v>3.9E-2</v>
      </c>
      <c r="V46" s="76" cm="1">
        <f t="array" ref="V46">_xlfn.XLOOKUP(1,(FITContract[[Dechrau Tariff ]:[Dechrau Tariff ]]&lt;=($B46+V$6*$BA$1))*(FITContract[[Diwedd Tariff]:[Diwedd Tariff]]&gt;($B46+V$6*$BA$1)),FITContract[[Ceiniogau fesul kWh]:[Ceiniogau fesul kWh]],0,,)</f>
        <v>3.9E-2</v>
      </c>
      <c r="W46" s="76" cm="1">
        <f t="array" ref="W46">_xlfn.XLOOKUP(1,(FITContract[[Dechrau Tariff ]:[Dechrau Tariff ]]&lt;=($B46+W$6*$BA$1))*(FITContract[[Diwedd Tariff]:[Diwedd Tariff]]&gt;($B46+W$6*$BA$1)),FITContract[[Ceiniogau fesul kWh]:[Ceiniogau fesul kWh]],0,,)</f>
        <v>3.9E-2</v>
      </c>
      <c r="X46" s="76" cm="1">
        <f t="array" ref="X46">_xlfn.XLOOKUP(1,(FITContract[[Dechrau Tariff ]:[Dechrau Tariff ]]&lt;=($B46+X$6*$BA$1))*(FITContract[[Diwedd Tariff]:[Diwedd Tariff]]&gt;($B46+X$6*$BA$1)),FITContract[[Ceiniogau fesul kWh]:[Ceiniogau fesul kWh]],0,,)</f>
        <v>3.9E-2</v>
      </c>
      <c r="Y46" s="76" cm="1">
        <f t="array" ref="Y46">_xlfn.XLOOKUP(1,(FITContract[[Dechrau Tariff ]:[Dechrau Tariff ]]&lt;=($B46+Y$6*$BA$1))*(FITContract[[Diwedd Tariff]:[Diwedd Tariff]]&gt;($B46+Y$6*$BA$1)),FITContract[[Ceiniogau fesul kWh]:[Ceiniogau fesul kWh]],0,,)</f>
        <v>3.9E-2</v>
      </c>
      <c r="Z46" s="76" cm="1">
        <f t="array" ref="Z46">_xlfn.XLOOKUP(1,(FITContract[[Dechrau Tariff ]:[Dechrau Tariff ]]&lt;=($B46+Z$6*$BA$1))*(FITContract[[Diwedd Tariff]:[Diwedd Tariff]]&gt;($B46+Z$6*$BA$1)),FITContract[[Ceiniogau fesul kWh]:[Ceiniogau fesul kWh]],0,,)</f>
        <v>3.9E-2</v>
      </c>
      <c r="AA46" s="76" cm="1">
        <f t="array" ref="AA46">_xlfn.XLOOKUP(1,(FITContract[[Dechrau Tariff ]:[Dechrau Tariff ]]&lt;=($B46+AA$6*$BA$1))*(FITContract[[Diwedd Tariff]:[Diwedd Tariff]]&gt;($B46+AA$6*$BA$1)),FITContract[[Ceiniogau fesul kWh]:[Ceiniogau fesul kWh]],0,,)</f>
        <v>3.9E-2</v>
      </c>
      <c r="AB46" s="76" cm="1">
        <f t="array" ref="AB46">_xlfn.XLOOKUP(1,(FITContract[[Dechrau Tariff ]:[Dechrau Tariff ]]&lt;=($B46+AB$6*$BA$1))*(FITContract[[Diwedd Tariff]:[Diwedd Tariff]]&gt;($B46+AB$6*$BA$1)),FITContract[[Ceiniogau fesul kWh]:[Ceiniogau fesul kWh]],0,,)</f>
        <v>3.9E-2</v>
      </c>
      <c r="AC46" s="76" cm="1">
        <f t="array" ref="AC46">_xlfn.XLOOKUP(1,(FITContract[[Dechrau Tariff ]:[Dechrau Tariff ]]&lt;=($B46+AC$6*$BA$1))*(FITContract[[Diwedd Tariff]:[Diwedd Tariff]]&gt;($B46+AC$6*$BA$1)),FITContract[[Ceiniogau fesul kWh]:[Ceiniogau fesul kWh]],0,,)</f>
        <v>3.9E-2</v>
      </c>
      <c r="AD46" s="76" cm="1">
        <f t="array" ref="AD46">_xlfn.XLOOKUP(1,(FITContract[[Dechrau Tariff ]:[Dechrau Tariff ]]&lt;=($B46+AD$6*$BA$1))*(FITContract[[Diwedd Tariff]:[Diwedd Tariff]]&gt;($B46+AD$6*$BA$1)),FITContract[[Ceiniogau fesul kWh]:[Ceiniogau fesul kWh]],0,,)</f>
        <v>3.9E-2</v>
      </c>
      <c r="AE46" s="76" cm="1">
        <f t="array" ref="AE46">_xlfn.XLOOKUP(1,(FITContract[[Dechrau Tariff ]:[Dechrau Tariff ]]&lt;=($B46+AE$6*$BA$1))*(FITContract[[Diwedd Tariff]:[Diwedd Tariff]]&gt;($B46+AE$6*$BA$1)),FITContract[[Ceiniogau fesul kWh]:[Ceiniogau fesul kWh]],0,,)</f>
        <v>3.9E-2</v>
      </c>
      <c r="AF46" s="76" cm="1">
        <f t="array" ref="AF46">_xlfn.XLOOKUP(1,(FITContract[[Dechrau Tariff ]:[Dechrau Tariff ]]&lt;=($B46+AF$6*$BA$1))*(FITContract[[Diwedd Tariff]:[Diwedd Tariff]]&gt;($B46+AF$6*$BA$1)),FITContract[[Ceiniogau fesul kWh]:[Ceiniogau fesul kWh]],0,,)</f>
        <v>3.9E-2</v>
      </c>
      <c r="AG46" s="76" cm="1">
        <f t="array" ref="AG46">_xlfn.XLOOKUP(1,(FITContract[[Dechrau Tariff ]:[Dechrau Tariff ]]&lt;=($B46+AG$6*$BA$1))*(FITContract[[Diwedd Tariff]:[Diwedd Tariff]]&gt;($B46+AG$6*$BA$1)),FITContract[[Ceiniogau fesul kWh]:[Ceiniogau fesul kWh]],0,,)</f>
        <v>3.9E-2</v>
      </c>
      <c r="AH46" s="76" cm="1">
        <f t="array" ref="AH46">_xlfn.XLOOKUP(1,(FITContract[[Dechrau Tariff ]:[Dechrau Tariff ]]&lt;=($B46+AH$6*$BA$1))*(FITContract[[Diwedd Tariff]:[Diwedd Tariff]]&gt;($B46+AH$6*$BA$1)),FITContract[[Ceiniogau fesul kWh]:[Ceiniogau fesul kWh]],0,,)</f>
        <v>3.9E-2</v>
      </c>
      <c r="AI46" s="76" cm="1">
        <f t="array" ref="AI46">_xlfn.XLOOKUP(1,(FITContract[[Dechrau Tariff ]:[Dechrau Tariff ]]&lt;=($B46+AI$6*$BA$1))*(FITContract[[Diwedd Tariff]:[Diwedd Tariff]]&gt;($B46+AI$6*$BA$1)),FITContract[[Ceiniogau fesul kWh]:[Ceiniogau fesul kWh]],0,,)</f>
        <v>3.9E-2</v>
      </c>
      <c r="AJ46" s="76" cm="1">
        <f t="array" ref="AJ46">_xlfn.XLOOKUP(1,(FITContract[[Dechrau Tariff ]:[Dechrau Tariff ]]&lt;=($B46+AJ$6*$BA$1))*(FITContract[[Diwedd Tariff]:[Diwedd Tariff]]&gt;($B46+AJ$6*$BA$1)),FITContract[[Ceiniogau fesul kWh]:[Ceiniogau fesul kWh]],0,,)</f>
        <v>3.9E-2</v>
      </c>
      <c r="AK46" s="76" cm="1">
        <f t="array" ref="AK46">_xlfn.XLOOKUP(1,(FITContract[[Dechrau Tariff ]:[Dechrau Tariff ]]&lt;=($B46+AK$6*$BA$1))*(FITContract[[Diwedd Tariff]:[Diwedd Tariff]]&gt;($B46+AK$6*$BA$1)),FITContract[[Ceiniogau fesul kWh]:[Ceiniogau fesul kWh]],0,,)</f>
        <v>3.9E-2</v>
      </c>
      <c r="AL46" s="76" cm="1">
        <f t="array" ref="AL46">_xlfn.XLOOKUP(1,(FITContract[[Dechrau Tariff ]:[Dechrau Tariff ]]&lt;=($B46+AL$6*$BA$1))*(FITContract[[Diwedd Tariff]:[Diwedd Tariff]]&gt;($B46+AL$6*$BA$1)),FITContract[[Ceiniogau fesul kWh]:[Ceiniogau fesul kWh]],0,,)</f>
        <v>3.9E-2</v>
      </c>
      <c r="AM46" s="76" cm="1">
        <f t="array" ref="AM46">_xlfn.XLOOKUP(1,(FITContract[[Dechrau Tariff ]:[Dechrau Tariff ]]&lt;=($B46+AM$6*$BA$1))*(FITContract[[Diwedd Tariff]:[Diwedd Tariff]]&gt;($B46+AM$6*$BA$1)),FITContract[[Ceiniogau fesul kWh]:[Ceiniogau fesul kWh]],0,,)</f>
        <v>3.9E-2</v>
      </c>
      <c r="AN46" s="76" cm="1">
        <f t="array" ref="AN46">_xlfn.XLOOKUP(1,(FITContract[[Dechrau Tariff ]:[Dechrau Tariff ]]&lt;=($B46+AN$6*$BA$1))*(FITContract[[Diwedd Tariff]:[Diwedd Tariff]]&gt;($B46+AN$6*$BA$1)),FITContract[[Ceiniogau fesul kWh]:[Ceiniogau fesul kWh]],0,,)</f>
        <v>3.9E-2</v>
      </c>
      <c r="AO46" s="76" cm="1">
        <f t="array" ref="AO46">_xlfn.XLOOKUP(1,(FITContract[[Dechrau Tariff ]:[Dechrau Tariff ]]&lt;=($B46+AO$6*$BA$1))*(FITContract[[Diwedd Tariff]:[Diwedd Tariff]]&gt;($B46+AO$6*$BA$1)),FITContract[[Ceiniogau fesul kWh]:[Ceiniogau fesul kWh]],0,,)</f>
        <v>3.9E-2</v>
      </c>
      <c r="AP46" s="76" cm="1">
        <f t="array" ref="AP46">_xlfn.XLOOKUP(1,(FITContract[[Dechrau Tariff ]:[Dechrau Tariff ]]&lt;=($B46+AP$6*$BA$1))*(FITContract[[Diwedd Tariff]:[Diwedd Tariff]]&gt;($B46+AP$6*$BA$1)),FITContract[[Ceiniogau fesul kWh]:[Ceiniogau fesul kWh]],0,,)</f>
        <v>3.9E-2</v>
      </c>
      <c r="AQ46" s="76" cm="1">
        <f t="array" ref="AQ46">_xlfn.XLOOKUP(1,(FITContract[[Dechrau Tariff ]:[Dechrau Tariff ]]&lt;=($B46+AQ$6*$BA$1))*(FITContract[[Diwedd Tariff]:[Diwedd Tariff]]&gt;($B46+AQ$6*$BA$1)),FITContract[[Ceiniogau fesul kWh]:[Ceiniogau fesul kWh]],0,,)</f>
        <v>3.9E-2</v>
      </c>
      <c r="AR46" s="76" cm="1">
        <f t="array" ref="AR46">_xlfn.XLOOKUP(1,(FITContract[[Dechrau Tariff ]:[Dechrau Tariff ]]&lt;=($B46+AR$6*$BA$1))*(FITContract[[Diwedd Tariff]:[Diwedd Tariff]]&gt;($B46+AR$6*$BA$1)),FITContract[[Ceiniogau fesul kWh]:[Ceiniogau fesul kWh]],0,,)</f>
        <v>3.9E-2</v>
      </c>
      <c r="AS46" s="76" cm="1">
        <f t="array" ref="AS46">_xlfn.XLOOKUP(1,(FITContract[[Dechrau Tariff ]:[Dechrau Tariff ]]&lt;=($B46+AS$6*$BA$1))*(FITContract[[Diwedd Tariff]:[Diwedd Tariff]]&gt;($B46+AS$6*$BA$1)),FITContract[[Ceiniogau fesul kWh]:[Ceiniogau fesul kWh]],0,,)</f>
        <v>3.9E-2</v>
      </c>
      <c r="AT46" s="76" cm="1">
        <f t="array" ref="AT46">_xlfn.XLOOKUP(1,(FITContract[[Dechrau Tariff ]:[Dechrau Tariff ]]&lt;=($B46+AT$6*$BA$1))*(FITContract[[Diwedd Tariff]:[Diwedd Tariff]]&gt;($B46+AT$6*$BA$1)),FITContract[[Ceiniogau fesul kWh]:[Ceiniogau fesul kWh]],0,,)</f>
        <v>3.9E-2</v>
      </c>
      <c r="AU46" s="76" cm="1">
        <f t="array" ref="AU46">_xlfn.XLOOKUP(1,(FITContract[[Dechrau Tariff ]:[Dechrau Tariff ]]&lt;=($B46+AU$6*$BA$1))*(FITContract[[Diwedd Tariff]:[Diwedd Tariff]]&gt;($B46+AU$6*$BA$1)),FITContract[[Ceiniogau fesul kWh]:[Ceiniogau fesul kWh]],0,,)</f>
        <v>3.9E-2</v>
      </c>
      <c r="AV46" s="76" cm="1">
        <f t="array" ref="AV46">_xlfn.XLOOKUP(1,(FITContract[[Dechrau Tariff ]:[Dechrau Tariff ]]&lt;=($B46+AV$6*$BA$1))*(FITContract[[Diwedd Tariff]:[Diwedd Tariff]]&gt;($B46+AV$6*$BA$1)),FITContract[[Ceiniogau fesul kWh]:[Ceiniogau fesul kWh]],0,,)</f>
        <v>3.9E-2</v>
      </c>
      <c r="AW46" s="76" cm="1">
        <f t="array" ref="AW46">_xlfn.XLOOKUP(1,(FITContract[[Dechrau Tariff ]:[Dechrau Tariff ]]&lt;=($B46+AW$6*$BA$1))*(FITContract[[Diwedd Tariff]:[Diwedd Tariff]]&gt;($B46+AW$6*$BA$1)),FITContract[[Ceiniogau fesul kWh]:[Ceiniogau fesul kWh]],0,,)</f>
        <v>3.9E-2</v>
      </c>
      <c r="AX46" s="76" cm="1">
        <f t="array" ref="AX46">_xlfn.XLOOKUP(1,(FITContract[[Dechrau Tariff ]:[Dechrau Tariff ]]&lt;=($B46+AX$6*$BA$1))*(FITContract[[Diwedd Tariff]:[Diwedd Tariff]]&gt;($B46+AX$6*$BA$1)),FITContract[[Ceiniogau fesul kWh]:[Ceiniogau fesul kWh]],0,,)</f>
        <v>3.9E-2</v>
      </c>
    </row>
    <row r="47" spans="2:50" x14ac:dyDescent="0.3">
      <c r="B47" s="30">
        <v>45332</v>
      </c>
      <c r="C47" s="76" cm="1">
        <f t="array" ref="C47">_xlfn.XLOOKUP(1,(FITContract[[Dechrau Tariff ]:[Dechrau Tariff ]]&lt;=($B47+C$6*$BA$1))*(FITContract[[Diwedd Tariff]:[Diwedd Tariff]]&gt;($B47+C$6*$BA$1)),FITContract[[Ceiniogau fesul kWh]:[Ceiniogau fesul kWh]],0,,)</f>
        <v>3.9E-2</v>
      </c>
      <c r="D47" s="76" cm="1">
        <f t="array" ref="D47">_xlfn.XLOOKUP(1,(FITContract[[Dechrau Tariff ]:[Dechrau Tariff ]]&lt;=($B47+D$6*$BA$1))*(FITContract[[Diwedd Tariff]:[Diwedd Tariff]]&gt;($B47+D$6*$BA$1)),FITContract[[Ceiniogau fesul kWh]:[Ceiniogau fesul kWh]],0,,)</f>
        <v>3.9E-2</v>
      </c>
      <c r="E47" s="76" cm="1">
        <f t="array" ref="E47">_xlfn.XLOOKUP(1,(FITContract[[Dechrau Tariff ]:[Dechrau Tariff ]]&lt;=($B47+E$6*$BA$1))*(FITContract[[Diwedd Tariff]:[Diwedd Tariff]]&gt;($B47+E$6*$BA$1)),FITContract[[Ceiniogau fesul kWh]:[Ceiniogau fesul kWh]],0,,)</f>
        <v>3.9E-2</v>
      </c>
      <c r="F47" s="76" cm="1">
        <f t="array" ref="F47">_xlfn.XLOOKUP(1,(FITContract[[Dechrau Tariff ]:[Dechrau Tariff ]]&lt;=($B47+F$6*$BA$1))*(FITContract[[Diwedd Tariff]:[Diwedd Tariff]]&gt;($B47+F$6*$BA$1)),FITContract[[Ceiniogau fesul kWh]:[Ceiniogau fesul kWh]],0,,)</f>
        <v>3.9E-2</v>
      </c>
      <c r="G47" s="76" cm="1">
        <f t="array" ref="G47">_xlfn.XLOOKUP(1,(FITContract[[Dechrau Tariff ]:[Dechrau Tariff ]]&lt;=($B47+G$6*$BA$1))*(FITContract[[Diwedd Tariff]:[Diwedd Tariff]]&gt;($B47+G$6*$BA$1)),FITContract[[Ceiniogau fesul kWh]:[Ceiniogau fesul kWh]],0,,)</f>
        <v>3.9E-2</v>
      </c>
      <c r="H47" s="76" cm="1">
        <f t="array" ref="H47">_xlfn.XLOOKUP(1,(FITContract[[Dechrau Tariff ]:[Dechrau Tariff ]]&lt;=($B47+H$6*$BA$1))*(FITContract[[Diwedd Tariff]:[Diwedd Tariff]]&gt;($B47+H$6*$BA$1)),FITContract[[Ceiniogau fesul kWh]:[Ceiniogau fesul kWh]],0,,)</f>
        <v>3.9E-2</v>
      </c>
      <c r="I47" s="76" cm="1">
        <f t="array" ref="I47">_xlfn.XLOOKUP(1,(FITContract[[Dechrau Tariff ]:[Dechrau Tariff ]]&lt;=($B47+I$6*$BA$1))*(FITContract[[Diwedd Tariff]:[Diwedd Tariff]]&gt;($B47+I$6*$BA$1)),FITContract[[Ceiniogau fesul kWh]:[Ceiniogau fesul kWh]],0,,)</f>
        <v>3.9E-2</v>
      </c>
      <c r="J47" s="76" cm="1">
        <f t="array" ref="J47">_xlfn.XLOOKUP(1,(FITContract[[Dechrau Tariff ]:[Dechrau Tariff ]]&lt;=($B47+J$6*$BA$1))*(FITContract[[Diwedd Tariff]:[Diwedd Tariff]]&gt;($B47+J$6*$BA$1)),FITContract[[Ceiniogau fesul kWh]:[Ceiniogau fesul kWh]],0,,)</f>
        <v>3.9E-2</v>
      </c>
      <c r="K47" s="76" cm="1">
        <f t="array" ref="K47">_xlfn.XLOOKUP(1,(FITContract[[Dechrau Tariff ]:[Dechrau Tariff ]]&lt;=($B47+K$6*$BA$1))*(FITContract[[Diwedd Tariff]:[Diwedd Tariff]]&gt;($B47+K$6*$BA$1)),FITContract[[Ceiniogau fesul kWh]:[Ceiniogau fesul kWh]],0,,)</f>
        <v>3.9E-2</v>
      </c>
      <c r="L47" s="76" cm="1">
        <f t="array" ref="L47">_xlfn.XLOOKUP(1,(FITContract[[Dechrau Tariff ]:[Dechrau Tariff ]]&lt;=($B47+L$6*$BA$1))*(FITContract[[Diwedd Tariff]:[Diwedd Tariff]]&gt;($B47+L$6*$BA$1)),FITContract[[Ceiniogau fesul kWh]:[Ceiniogau fesul kWh]],0,,)</f>
        <v>3.9E-2</v>
      </c>
      <c r="M47" s="76" cm="1">
        <f t="array" ref="M47">_xlfn.XLOOKUP(1,(FITContract[[Dechrau Tariff ]:[Dechrau Tariff ]]&lt;=($B47+M$6*$BA$1))*(FITContract[[Diwedd Tariff]:[Diwedd Tariff]]&gt;($B47+M$6*$BA$1)),FITContract[[Ceiniogau fesul kWh]:[Ceiniogau fesul kWh]],0,,)</f>
        <v>3.9E-2</v>
      </c>
      <c r="N47" s="76" cm="1">
        <f t="array" ref="N47">_xlfn.XLOOKUP(1,(FITContract[[Dechrau Tariff ]:[Dechrau Tariff ]]&lt;=($B47+N$6*$BA$1))*(FITContract[[Diwedd Tariff]:[Diwedd Tariff]]&gt;($B47+N$6*$BA$1)),FITContract[[Ceiniogau fesul kWh]:[Ceiniogau fesul kWh]],0,,)</f>
        <v>3.9E-2</v>
      </c>
      <c r="O47" s="76" cm="1">
        <f t="array" ref="O47">_xlfn.XLOOKUP(1,(FITContract[[Dechrau Tariff ]:[Dechrau Tariff ]]&lt;=($B47+O$6*$BA$1))*(FITContract[[Diwedd Tariff]:[Diwedd Tariff]]&gt;($B47+O$6*$BA$1)),FITContract[[Ceiniogau fesul kWh]:[Ceiniogau fesul kWh]],0,,)</f>
        <v>3.9E-2</v>
      </c>
      <c r="P47" s="76" cm="1">
        <f t="array" ref="P47">_xlfn.XLOOKUP(1,(FITContract[[Dechrau Tariff ]:[Dechrau Tariff ]]&lt;=($B47+P$6*$BA$1))*(FITContract[[Diwedd Tariff]:[Diwedd Tariff]]&gt;($B47+P$6*$BA$1)),FITContract[[Ceiniogau fesul kWh]:[Ceiniogau fesul kWh]],0,,)</f>
        <v>3.9E-2</v>
      </c>
      <c r="Q47" s="76" cm="1">
        <f t="array" ref="Q47">_xlfn.XLOOKUP(1,(FITContract[[Dechrau Tariff ]:[Dechrau Tariff ]]&lt;=($B47+Q$6*$BA$1))*(FITContract[[Diwedd Tariff]:[Diwedd Tariff]]&gt;($B47+Q$6*$BA$1)),FITContract[[Ceiniogau fesul kWh]:[Ceiniogau fesul kWh]],0,,)</f>
        <v>3.9E-2</v>
      </c>
      <c r="R47" s="76" cm="1">
        <f t="array" ref="R47">_xlfn.XLOOKUP(1,(FITContract[[Dechrau Tariff ]:[Dechrau Tariff ]]&lt;=($B47+R$6*$BA$1))*(FITContract[[Diwedd Tariff]:[Diwedd Tariff]]&gt;($B47+R$6*$BA$1)),FITContract[[Ceiniogau fesul kWh]:[Ceiniogau fesul kWh]],0,,)</f>
        <v>3.9E-2</v>
      </c>
      <c r="S47" s="76" cm="1">
        <f t="array" ref="S47">_xlfn.XLOOKUP(1,(FITContract[[Dechrau Tariff ]:[Dechrau Tariff ]]&lt;=($B47+S$6*$BA$1))*(FITContract[[Diwedd Tariff]:[Diwedd Tariff]]&gt;($B47+S$6*$BA$1)),FITContract[[Ceiniogau fesul kWh]:[Ceiniogau fesul kWh]],0,,)</f>
        <v>3.9E-2</v>
      </c>
      <c r="T47" s="76" cm="1">
        <f t="array" ref="T47">_xlfn.XLOOKUP(1,(FITContract[[Dechrau Tariff ]:[Dechrau Tariff ]]&lt;=($B47+T$6*$BA$1))*(FITContract[[Diwedd Tariff]:[Diwedd Tariff]]&gt;($B47+T$6*$BA$1)),FITContract[[Ceiniogau fesul kWh]:[Ceiniogau fesul kWh]],0,,)</f>
        <v>3.9E-2</v>
      </c>
      <c r="U47" s="76" cm="1">
        <f t="array" ref="U47">_xlfn.XLOOKUP(1,(FITContract[[Dechrau Tariff ]:[Dechrau Tariff ]]&lt;=($B47+U$6*$BA$1))*(FITContract[[Diwedd Tariff]:[Diwedd Tariff]]&gt;($B47+U$6*$BA$1)),FITContract[[Ceiniogau fesul kWh]:[Ceiniogau fesul kWh]],0,,)</f>
        <v>3.9E-2</v>
      </c>
      <c r="V47" s="76" cm="1">
        <f t="array" ref="V47">_xlfn.XLOOKUP(1,(FITContract[[Dechrau Tariff ]:[Dechrau Tariff ]]&lt;=($B47+V$6*$BA$1))*(FITContract[[Diwedd Tariff]:[Diwedd Tariff]]&gt;($B47+V$6*$BA$1)),FITContract[[Ceiniogau fesul kWh]:[Ceiniogau fesul kWh]],0,,)</f>
        <v>3.9E-2</v>
      </c>
      <c r="W47" s="76" cm="1">
        <f t="array" ref="W47">_xlfn.XLOOKUP(1,(FITContract[[Dechrau Tariff ]:[Dechrau Tariff ]]&lt;=($B47+W$6*$BA$1))*(FITContract[[Diwedd Tariff]:[Diwedd Tariff]]&gt;($B47+W$6*$BA$1)),FITContract[[Ceiniogau fesul kWh]:[Ceiniogau fesul kWh]],0,,)</f>
        <v>3.9E-2</v>
      </c>
      <c r="X47" s="76" cm="1">
        <f t="array" ref="X47">_xlfn.XLOOKUP(1,(FITContract[[Dechrau Tariff ]:[Dechrau Tariff ]]&lt;=($B47+X$6*$BA$1))*(FITContract[[Diwedd Tariff]:[Diwedd Tariff]]&gt;($B47+X$6*$BA$1)),FITContract[[Ceiniogau fesul kWh]:[Ceiniogau fesul kWh]],0,,)</f>
        <v>3.9E-2</v>
      </c>
      <c r="Y47" s="76" cm="1">
        <f t="array" ref="Y47">_xlfn.XLOOKUP(1,(FITContract[[Dechrau Tariff ]:[Dechrau Tariff ]]&lt;=($B47+Y$6*$BA$1))*(FITContract[[Diwedd Tariff]:[Diwedd Tariff]]&gt;($B47+Y$6*$BA$1)),FITContract[[Ceiniogau fesul kWh]:[Ceiniogau fesul kWh]],0,,)</f>
        <v>3.9E-2</v>
      </c>
      <c r="Z47" s="76" cm="1">
        <f t="array" ref="Z47">_xlfn.XLOOKUP(1,(FITContract[[Dechrau Tariff ]:[Dechrau Tariff ]]&lt;=($B47+Z$6*$BA$1))*(FITContract[[Diwedd Tariff]:[Diwedd Tariff]]&gt;($B47+Z$6*$BA$1)),FITContract[[Ceiniogau fesul kWh]:[Ceiniogau fesul kWh]],0,,)</f>
        <v>3.9E-2</v>
      </c>
      <c r="AA47" s="76" cm="1">
        <f t="array" ref="AA47">_xlfn.XLOOKUP(1,(FITContract[[Dechrau Tariff ]:[Dechrau Tariff ]]&lt;=($B47+AA$6*$BA$1))*(FITContract[[Diwedd Tariff]:[Diwedd Tariff]]&gt;($B47+AA$6*$BA$1)),FITContract[[Ceiniogau fesul kWh]:[Ceiniogau fesul kWh]],0,,)</f>
        <v>3.9E-2</v>
      </c>
      <c r="AB47" s="76" cm="1">
        <f t="array" ref="AB47">_xlfn.XLOOKUP(1,(FITContract[[Dechrau Tariff ]:[Dechrau Tariff ]]&lt;=($B47+AB$6*$BA$1))*(FITContract[[Diwedd Tariff]:[Diwedd Tariff]]&gt;($B47+AB$6*$BA$1)),FITContract[[Ceiniogau fesul kWh]:[Ceiniogau fesul kWh]],0,,)</f>
        <v>3.9E-2</v>
      </c>
      <c r="AC47" s="76" cm="1">
        <f t="array" ref="AC47">_xlfn.XLOOKUP(1,(FITContract[[Dechrau Tariff ]:[Dechrau Tariff ]]&lt;=($B47+AC$6*$BA$1))*(FITContract[[Diwedd Tariff]:[Diwedd Tariff]]&gt;($B47+AC$6*$BA$1)),FITContract[[Ceiniogau fesul kWh]:[Ceiniogau fesul kWh]],0,,)</f>
        <v>3.9E-2</v>
      </c>
      <c r="AD47" s="76" cm="1">
        <f t="array" ref="AD47">_xlfn.XLOOKUP(1,(FITContract[[Dechrau Tariff ]:[Dechrau Tariff ]]&lt;=($B47+AD$6*$BA$1))*(FITContract[[Diwedd Tariff]:[Diwedd Tariff]]&gt;($B47+AD$6*$BA$1)),FITContract[[Ceiniogau fesul kWh]:[Ceiniogau fesul kWh]],0,,)</f>
        <v>3.9E-2</v>
      </c>
      <c r="AE47" s="76" cm="1">
        <f t="array" ref="AE47">_xlfn.XLOOKUP(1,(FITContract[[Dechrau Tariff ]:[Dechrau Tariff ]]&lt;=($B47+AE$6*$BA$1))*(FITContract[[Diwedd Tariff]:[Diwedd Tariff]]&gt;($B47+AE$6*$BA$1)),FITContract[[Ceiniogau fesul kWh]:[Ceiniogau fesul kWh]],0,,)</f>
        <v>3.9E-2</v>
      </c>
      <c r="AF47" s="76" cm="1">
        <f t="array" ref="AF47">_xlfn.XLOOKUP(1,(FITContract[[Dechrau Tariff ]:[Dechrau Tariff ]]&lt;=($B47+AF$6*$BA$1))*(FITContract[[Diwedd Tariff]:[Diwedd Tariff]]&gt;($B47+AF$6*$BA$1)),FITContract[[Ceiniogau fesul kWh]:[Ceiniogau fesul kWh]],0,,)</f>
        <v>3.9E-2</v>
      </c>
      <c r="AG47" s="76" cm="1">
        <f t="array" ref="AG47">_xlfn.XLOOKUP(1,(FITContract[[Dechrau Tariff ]:[Dechrau Tariff ]]&lt;=($B47+AG$6*$BA$1))*(FITContract[[Diwedd Tariff]:[Diwedd Tariff]]&gt;($B47+AG$6*$BA$1)),FITContract[[Ceiniogau fesul kWh]:[Ceiniogau fesul kWh]],0,,)</f>
        <v>3.9E-2</v>
      </c>
      <c r="AH47" s="76" cm="1">
        <f t="array" ref="AH47">_xlfn.XLOOKUP(1,(FITContract[[Dechrau Tariff ]:[Dechrau Tariff ]]&lt;=($B47+AH$6*$BA$1))*(FITContract[[Diwedd Tariff]:[Diwedd Tariff]]&gt;($B47+AH$6*$BA$1)),FITContract[[Ceiniogau fesul kWh]:[Ceiniogau fesul kWh]],0,,)</f>
        <v>3.9E-2</v>
      </c>
      <c r="AI47" s="76" cm="1">
        <f t="array" ref="AI47">_xlfn.XLOOKUP(1,(FITContract[[Dechrau Tariff ]:[Dechrau Tariff ]]&lt;=($B47+AI$6*$BA$1))*(FITContract[[Diwedd Tariff]:[Diwedd Tariff]]&gt;($B47+AI$6*$BA$1)),FITContract[[Ceiniogau fesul kWh]:[Ceiniogau fesul kWh]],0,,)</f>
        <v>3.9E-2</v>
      </c>
      <c r="AJ47" s="76" cm="1">
        <f t="array" ref="AJ47">_xlfn.XLOOKUP(1,(FITContract[[Dechrau Tariff ]:[Dechrau Tariff ]]&lt;=($B47+AJ$6*$BA$1))*(FITContract[[Diwedd Tariff]:[Diwedd Tariff]]&gt;($B47+AJ$6*$BA$1)),FITContract[[Ceiniogau fesul kWh]:[Ceiniogau fesul kWh]],0,,)</f>
        <v>3.9E-2</v>
      </c>
      <c r="AK47" s="76" cm="1">
        <f t="array" ref="AK47">_xlfn.XLOOKUP(1,(FITContract[[Dechrau Tariff ]:[Dechrau Tariff ]]&lt;=($B47+AK$6*$BA$1))*(FITContract[[Diwedd Tariff]:[Diwedd Tariff]]&gt;($B47+AK$6*$BA$1)),FITContract[[Ceiniogau fesul kWh]:[Ceiniogau fesul kWh]],0,,)</f>
        <v>3.9E-2</v>
      </c>
      <c r="AL47" s="76" cm="1">
        <f t="array" ref="AL47">_xlfn.XLOOKUP(1,(FITContract[[Dechrau Tariff ]:[Dechrau Tariff ]]&lt;=($B47+AL$6*$BA$1))*(FITContract[[Diwedd Tariff]:[Diwedd Tariff]]&gt;($B47+AL$6*$BA$1)),FITContract[[Ceiniogau fesul kWh]:[Ceiniogau fesul kWh]],0,,)</f>
        <v>3.9E-2</v>
      </c>
      <c r="AM47" s="76" cm="1">
        <f t="array" ref="AM47">_xlfn.XLOOKUP(1,(FITContract[[Dechrau Tariff ]:[Dechrau Tariff ]]&lt;=($B47+AM$6*$BA$1))*(FITContract[[Diwedd Tariff]:[Diwedd Tariff]]&gt;($B47+AM$6*$BA$1)),FITContract[[Ceiniogau fesul kWh]:[Ceiniogau fesul kWh]],0,,)</f>
        <v>3.9E-2</v>
      </c>
      <c r="AN47" s="76" cm="1">
        <f t="array" ref="AN47">_xlfn.XLOOKUP(1,(FITContract[[Dechrau Tariff ]:[Dechrau Tariff ]]&lt;=($B47+AN$6*$BA$1))*(FITContract[[Diwedd Tariff]:[Diwedd Tariff]]&gt;($B47+AN$6*$BA$1)),FITContract[[Ceiniogau fesul kWh]:[Ceiniogau fesul kWh]],0,,)</f>
        <v>3.9E-2</v>
      </c>
      <c r="AO47" s="76" cm="1">
        <f t="array" ref="AO47">_xlfn.XLOOKUP(1,(FITContract[[Dechrau Tariff ]:[Dechrau Tariff ]]&lt;=($B47+AO$6*$BA$1))*(FITContract[[Diwedd Tariff]:[Diwedd Tariff]]&gt;($B47+AO$6*$BA$1)),FITContract[[Ceiniogau fesul kWh]:[Ceiniogau fesul kWh]],0,,)</f>
        <v>3.9E-2</v>
      </c>
      <c r="AP47" s="76" cm="1">
        <f t="array" ref="AP47">_xlfn.XLOOKUP(1,(FITContract[[Dechrau Tariff ]:[Dechrau Tariff ]]&lt;=($B47+AP$6*$BA$1))*(FITContract[[Diwedd Tariff]:[Diwedd Tariff]]&gt;($B47+AP$6*$BA$1)),FITContract[[Ceiniogau fesul kWh]:[Ceiniogau fesul kWh]],0,,)</f>
        <v>3.9E-2</v>
      </c>
      <c r="AQ47" s="76" cm="1">
        <f t="array" ref="AQ47">_xlfn.XLOOKUP(1,(FITContract[[Dechrau Tariff ]:[Dechrau Tariff ]]&lt;=($B47+AQ$6*$BA$1))*(FITContract[[Diwedd Tariff]:[Diwedd Tariff]]&gt;($B47+AQ$6*$BA$1)),FITContract[[Ceiniogau fesul kWh]:[Ceiniogau fesul kWh]],0,,)</f>
        <v>3.9E-2</v>
      </c>
      <c r="AR47" s="76" cm="1">
        <f t="array" ref="AR47">_xlfn.XLOOKUP(1,(FITContract[[Dechrau Tariff ]:[Dechrau Tariff ]]&lt;=($B47+AR$6*$BA$1))*(FITContract[[Diwedd Tariff]:[Diwedd Tariff]]&gt;($B47+AR$6*$BA$1)),FITContract[[Ceiniogau fesul kWh]:[Ceiniogau fesul kWh]],0,,)</f>
        <v>3.9E-2</v>
      </c>
      <c r="AS47" s="76" cm="1">
        <f t="array" ref="AS47">_xlfn.XLOOKUP(1,(FITContract[[Dechrau Tariff ]:[Dechrau Tariff ]]&lt;=($B47+AS$6*$BA$1))*(FITContract[[Diwedd Tariff]:[Diwedd Tariff]]&gt;($B47+AS$6*$BA$1)),FITContract[[Ceiniogau fesul kWh]:[Ceiniogau fesul kWh]],0,,)</f>
        <v>3.9E-2</v>
      </c>
      <c r="AT47" s="76" cm="1">
        <f t="array" ref="AT47">_xlfn.XLOOKUP(1,(FITContract[[Dechrau Tariff ]:[Dechrau Tariff ]]&lt;=($B47+AT$6*$BA$1))*(FITContract[[Diwedd Tariff]:[Diwedd Tariff]]&gt;($B47+AT$6*$BA$1)),FITContract[[Ceiniogau fesul kWh]:[Ceiniogau fesul kWh]],0,,)</f>
        <v>3.9E-2</v>
      </c>
      <c r="AU47" s="76" cm="1">
        <f t="array" ref="AU47">_xlfn.XLOOKUP(1,(FITContract[[Dechrau Tariff ]:[Dechrau Tariff ]]&lt;=($B47+AU$6*$BA$1))*(FITContract[[Diwedd Tariff]:[Diwedd Tariff]]&gt;($B47+AU$6*$BA$1)),FITContract[[Ceiniogau fesul kWh]:[Ceiniogau fesul kWh]],0,,)</f>
        <v>3.9E-2</v>
      </c>
      <c r="AV47" s="76" cm="1">
        <f t="array" ref="AV47">_xlfn.XLOOKUP(1,(FITContract[[Dechrau Tariff ]:[Dechrau Tariff ]]&lt;=($B47+AV$6*$BA$1))*(FITContract[[Diwedd Tariff]:[Diwedd Tariff]]&gt;($B47+AV$6*$BA$1)),FITContract[[Ceiniogau fesul kWh]:[Ceiniogau fesul kWh]],0,,)</f>
        <v>3.9E-2</v>
      </c>
      <c r="AW47" s="76" cm="1">
        <f t="array" ref="AW47">_xlfn.XLOOKUP(1,(FITContract[[Dechrau Tariff ]:[Dechrau Tariff ]]&lt;=($B47+AW$6*$BA$1))*(FITContract[[Diwedd Tariff]:[Diwedd Tariff]]&gt;($B47+AW$6*$BA$1)),FITContract[[Ceiniogau fesul kWh]:[Ceiniogau fesul kWh]],0,,)</f>
        <v>3.9E-2</v>
      </c>
      <c r="AX47" s="76" cm="1">
        <f t="array" ref="AX47">_xlfn.XLOOKUP(1,(FITContract[[Dechrau Tariff ]:[Dechrau Tariff ]]&lt;=($B47+AX$6*$BA$1))*(FITContract[[Diwedd Tariff]:[Diwedd Tariff]]&gt;($B47+AX$6*$BA$1)),FITContract[[Ceiniogau fesul kWh]:[Ceiniogau fesul kWh]],0,,)</f>
        <v>3.9E-2</v>
      </c>
    </row>
    <row r="48" spans="2:50" x14ac:dyDescent="0.3">
      <c r="B48" s="30">
        <v>45333</v>
      </c>
      <c r="C48" s="76" cm="1">
        <f t="array" ref="C48">_xlfn.XLOOKUP(1,(FITContract[[Dechrau Tariff ]:[Dechrau Tariff ]]&lt;=($B48+C$6*$BA$1))*(FITContract[[Diwedd Tariff]:[Diwedd Tariff]]&gt;($B48+C$6*$BA$1)),FITContract[[Ceiniogau fesul kWh]:[Ceiniogau fesul kWh]],0,,)</f>
        <v>3.9E-2</v>
      </c>
      <c r="D48" s="76" cm="1">
        <f t="array" ref="D48">_xlfn.XLOOKUP(1,(FITContract[[Dechrau Tariff ]:[Dechrau Tariff ]]&lt;=($B48+D$6*$BA$1))*(FITContract[[Diwedd Tariff]:[Diwedd Tariff]]&gt;($B48+D$6*$BA$1)),FITContract[[Ceiniogau fesul kWh]:[Ceiniogau fesul kWh]],0,,)</f>
        <v>3.9E-2</v>
      </c>
      <c r="E48" s="76" cm="1">
        <f t="array" ref="E48">_xlfn.XLOOKUP(1,(FITContract[[Dechrau Tariff ]:[Dechrau Tariff ]]&lt;=($B48+E$6*$BA$1))*(FITContract[[Diwedd Tariff]:[Diwedd Tariff]]&gt;($B48+E$6*$BA$1)),FITContract[[Ceiniogau fesul kWh]:[Ceiniogau fesul kWh]],0,,)</f>
        <v>3.9E-2</v>
      </c>
      <c r="F48" s="76" cm="1">
        <f t="array" ref="F48">_xlfn.XLOOKUP(1,(FITContract[[Dechrau Tariff ]:[Dechrau Tariff ]]&lt;=($B48+F$6*$BA$1))*(FITContract[[Diwedd Tariff]:[Diwedd Tariff]]&gt;($B48+F$6*$BA$1)),FITContract[[Ceiniogau fesul kWh]:[Ceiniogau fesul kWh]],0,,)</f>
        <v>3.9E-2</v>
      </c>
      <c r="G48" s="76" cm="1">
        <f t="array" ref="G48">_xlfn.XLOOKUP(1,(FITContract[[Dechrau Tariff ]:[Dechrau Tariff ]]&lt;=($B48+G$6*$BA$1))*(FITContract[[Diwedd Tariff]:[Diwedd Tariff]]&gt;($B48+G$6*$BA$1)),FITContract[[Ceiniogau fesul kWh]:[Ceiniogau fesul kWh]],0,,)</f>
        <v>3.9E-2</v>
      </c>
      <c r="H48" s="76" cm="1">
        <f t="array" ref="H48">_xlfn.XLOOKUP(1,(FITContract[[Dechrau Tariff ]:[Dechrau Tariff ]]&lt;=($B48+H$6*$BA$1))*(FITContract[[Diwedd Tariff]:[Diwedd Tariff]]&gt;($B48+H$6*$BA$1)),FITContract[[Ceiniogau fesul kWh]:[Ceiniogau fesul kWh]],0,,)</f>
        <v>3.9E-2</v>
      </c>
      <c r="I48" s="76" cm="1">
        <f t="array" ref="I48">_xlfn.XLOOKUP(1,(FITContract[[Dechrau Tariff ]:[Dechrau Tariff ]]&lt;=($B48+I$6*$BA$1))*(FITContract[[Diwedd Tariff]:[Diwedd Tariff]]&gt;($B48+I$6*$BA$1)),FITContract[[Ceiniogau fesul kWh]:[Ceiniogau fesul kWh]],0,,)</f>
        <v>3.9E-2</v>
      </c>
      <c r="J48" s="76" cm="1">
        <f t="array" ref="J48">_xlfn.XLOOKUP(1,(FITContract[[Dechrau Tariff ]:[Dechrau Tariff ]]&lt;=($B48+J$6*$BA$1))*(FITContract[[Diwedd Tariff]:[Diwedd Tariff]]&gt;($B48+J$6*$BA$1)),FITContract[[Ceiniogau fesul kWh]:[Ceiniogau fesul kWh]],0,,)</f>
        <v>3.9E-2</v>
      </c>
      <c r="K48" s="76" cm="1">
        <f t="array" ref="K48">_xlfn.XLOOKUP(1,(FITContract[[Dechrau Tariff ]:[Dechrau Tariff ]]&lt;=($B48+K$6*$BA$1))*(FITContract[[Diwedd Tariff]:[Diwedd Tariff]]&gt;($B48+K$6*$BA$1)),FITContract[[Ceiniogau fesul kWh]:[Ceiniogau fesul kWh]],0,,)</f>
        <v>3.9E-2</v>
      </c>
      <c r="L48" s="76" cm="1">
        <f t="array" ref="L48">_xlfn.XLOOKUP(1,(FITContract[[Dechrau Tariff ]:[Dechrau Tariff ]]&lt;=($B48+L$6*$BA$1))*(FITContract[[Diwedd Tariff]:[Diwedd Tariff]]&gt;($B48+L$6*$BA$1)),FITContract[[Ceiniogau fesul kWh]:[Ceiniogau fesul kWh]],0,,)</f>
        <v>3.9E-2</v>
      </c>
      <c r="M48" s="76" cm="1">
        <f t="array" ref="M48">_xlfn.XLOOKUP(1,(FITContract[[Dechrau Tariff ]:[Dechrau Tariff ]]&lt;=($B48+M$6*$BA$1))*(FITContract[[Diwedd Tariff]:[Diwedd Tariff]]&gt;($B48+M$6*$BA$1)),FITContract[[Ceiniogau fesul kWh]:[Ceiniogau fesul kWh]],0,,)</f>
        <v>3.9E-2</v>
      </c>
      <c r="N48" s="76" cm="1">
        <f t="array" ref="N48">_xlfn.XLOOKUP(1,(FITContract[[Dechrau Tariff ]:[Dechrau Tariff ]]&lt;=($B48+N$6*$BA$1))*(FITContract[[Diwedd Tariff]:[Diwedd Tariff]]&gt;($B48+N$6*$BA$1)),FITContract[[Ceiniogau fesul kWh]:[Ceiniogau fesul kWh]],0,,)</f>
        <v>3.9E-2</v>
      </c>
      <c r="O48" s="76" cm="1">
        <f t="array" ref="O48">_xlfn.XLOOKUP(1,(FITContract[[Dechrau Tariff ]:[Dechrau Tariff ]]&lt;=($B48+O$6*$BA$1))*(FITContract[[Diwedd Tariff]:[Diwedd Tariff]]&gt;($B48+O$6*$BA$1)),FITContract[[Ceiniogau fesul kWh]:[Ceiniogau fesul kWh]],0,,)</f>
        <v>3.9E-2</v>
      </c>
      <c r="P48" s="76" cm="1">
        <f t="array" ref="P48">_xlfn.XLOOKUP(1,(FITContract[[Dechrau Tariff ]:[Dechrau Tariff ]]&lt;=($B48+P$6*$BA$1))*(FITContract[[Diwedd Tariff]:[Diwedd Tariff]]&gt;($B48+P$6*$BA$1)),FITContract[[Ceiniogau fesul kWh]:[Ceiniogau fesul kWh]],0,,)</f>
        <v>3.9E-2</v>
      </c>
      <c r="Q48" s="76" cm="1">
        <f t="array" ref="Q48">_xlfn.XLOOKUP(1,(FITContract[[Dechrau Tariff ]:[Dechrau Tariff ]]&lt;=($B48+Q$6*$BA$1))*(FITContract[[Diwedd Tariff]:[Diwedd Tariff]]&gt;($B48+Q$6*$BA$1)),FITContract[[Ceiniogau fesul kWh]:[Ceiniogau fesul kWh]],0,,)</f>
        <v>3.9E-2</v>
      </c>
      <c r="R48" s="76" cm="1">
        <f t="array" ref="R48">_xlfn.XLOOKUP(1,(FITContract[[Dechrau Tariff ]:[Dechrau Tariff ]]&lt;=($B48+R$6*$BA$1))*(FITContract[[Diwedd Tariff]:[Diwedd Tariff]]&gt;($B48+R$6*$BA$1)),FITContract[[Ceiniogau fesul kWh]:[Ceiniogau fesul kWh]],0,,)</f>
        <v>3.9E-2</v>
      </c>
      <c r="S48" s="76" cm="1">
        <f t="array" ref="S48">_xlfn.XLOOKUP(1,(FITContract[[Dechrau Tariff ]:[Dechrau Tariff ]]&lt;=($B48+S$6*$BA$1))*(FITContract[[Diwedd Tariff]:[Diwedd Tariff]]&gt;($B48+S$6*$BA$1)),FITContract[[Ceiniogau fesul kWh]:[Ceiniogau fesul kWh]],0,,)</f>
        <v>3.9E-2</v>
      </c>
      <c r="T48" s="76" cm="1">
        <f t="array" ref="T48">_xlfn.XLOOKUP(1,(FITContract[[Dechrau Tariff ]:[Dechrau Tariff ]]&lt;=($B48+T$6*$BA$1))*(FITContract[[Diwedd Tariff]:[Diwedd Tariff]]&gt;($B48+T$6*$BA$1)),FITContract[[Ceiniogau fesul kWh]:[Ceiniogau fesul kWh]],0,,)</f>
        <v>3.9E-2</v>
      </c>
      <c r="U48" s="76" cm="1">
        <f t="array" ref="U48">_xlfn.XLOOKUP(1,(FITContract[[Dechrau Tariff ]:[Dechrau Tariff ]]&lt;=($B48+U$6*$BA$1))*(FITContract[[Diwedd Tariff]:[Diwedd Tariff]]&gt;($B48+U$6*$BA$1)),FITContract[[Ceiniogau fesul kWh]:[Ceiniogau fesul kWh]],0,,)</f>
        <v>3.9E-2</v>
      </c>
      <c r="V48" s="76" cm="1">
        <f t="array" ref="V48">_xlfn.XLOOKUP(1,(FITContract[[Dechrau Tariff ]:[Dechrau Tariff ]]&lt;=($B48+V$6*$BA$1))*(FITContract[[Diwedd Tariff]:[Diwedd Tariff]]&gt;($B48+V$6*$BA$1)),FITContract[[Ceiniogau fesul kWh]:[Ceiniogau fesul kWh]],0,,)</f>
        <v>3.9E-2</v>
      </c>
      <c r="W48" s="76" cm="1">
        <f t="array" ref="W48">_xlfn.XLOOKUP(1,(FITContract[[Dechrau Tariff ]:[Dechrau Tariff ]]&lt;=($B48+W$6*$BA$1))*(FITContract[[Diwedd Tariff]:[Diwedd Tariff]]&gt;($B48+W$6*$BA$1)),FITContract[[Ceiniogau fesul kWh]:[Ceiniogau fesul kWh]],0,,)</f>
        <v>3.9E-2</v>
      </c>
      <c r="X48" s="76" cm="1">
        <f t="array" ref="X48">_xlfn.XLOOKUP(1,(FITContract[[Dechrau Tariff ]:[Dechrau Tariff ]]&lt;=($B48+X$6*$BA$1))*(FITContract[[Diwedd Tariff]:[Diwedd Tariff]]&gt;($B48+X$6*$BA$1)),FITContract[[Ceiniogau fesul kWh]:[Ceiniogau fesul kWh]],0,,)</f>
        <v>3.9E-2</v>
      </c>
      <c r="Y48" s="76" cm="1">
        <f t="array" ref="Y48">_xlfn.XLOOKUP(1,(FITContract[[Dechrau Tariff ]:[Dechrau Tariff ]]&lt;=($B48+Y$6*$BA$1))*(FITContract[[Diwedd Tariff]:[Diwedd Tariff]]&gt;($B48+Y$6*$BA$1)),FITContract[[Ceiniogau fesul kWh]:[Ceiniogau fesul kWh]],0,,)</f>
        <v>3.9E-2</v>
      </c>
      <c r="Z48" s="76" cm="1">
        <f t="array" ref="Z48">_xlfn.XLOOKUP(1,(FITContract[[Dechrau Tariff ]:[Dechrau Tariff ]]&lt;=($B48+Z$6*$BA$1))*(FITContract[[Diwedd Tariff]:[Diwedd Tariff]]&gt;($B48+Z$6*$BA$1)),FITContract[[Ceiniogau fesul kWh]:[Ceiniogau fesul kWh]],0,,)</f>
        <v>3.9E-2</v>
      </c>
      <c r="AA48" s="76" cm="1">
        <f t="array" ref="AA48">_xlfn.XLOOKUP(1,(FITContract[[Dechrau Tariff ]:[Dechrau Tariff ]]&lt;=($B48+AA$6*$BA$1))*(FITContract[[Diwedd Tariff]:[Diwedd Tariff]]&gt;($B48+AA$6*$BA$1)),FITContract[[Ceiniogau fesul kWh]:[Ceiniogau fesul kWh]],0,,)</f>
        <v>3.9E-2</v>
      </c>
      <c r="AB48" s="76" cm="1">
        <f t="array" ref="AB48">_xlfn.XLOOKUP(1,(FITContract[[Dechrau Tariff ]:[Dechrau Tariff ]]&lt;=($B48+AB$6*$BA$1))*(FITContract[[Diwedd Tariff]:[Diwedd Tariff]]&gt;($B48+AB$6*$BA$1)),FITContract[[Ceiniogau fesul kWh]:[Ceiniogau fesul kWh]],0,,)</f>
        <v>3.9E-2</v>
      </c>
      <c r="AC48" s="76" cm="1">
        <f t="array" ref="AC48">_xlfn.XLOOKUP(1,(FITContract[[Dechrau Tariff ]:[Dechrau Tariff ]]&lt;=($B48+AC$6*$BA$1))*(FITContract[[Diwedd Tariff]:[Diwedd Tariff]]&gt;($B48+AC$6*$BA$1)),FITContract[[Ceiniogau fesul kWh]:[Ceiniogau fesul kWh]],0,,)</f>
        <v>3.9E-2</v>
      </c>
      <c r="AD48" s="76" cm="1">
        <f t="array" ref="AD48">_xlfn.XLOOKUP(1,(FITContract[[Dechrau Tariff ]:[Dechrau Tariff ]]&lt;=($B48+AD$6*$BA$1))*(FITContract[[Diwedd Tariff]:[Diwedd Tariff]]&gt;($B48+AD$6*$BA$1)),FITContract[[Ceiniogau fesul kWh]:[Ceiniogau fesul kWh]],0,,)</f>
        <v>3.9E-2</v>
      </c>
      <c r="AE48" s="76" cm="1">
        <f t="array" ref="AE48">_xlfn.XLOOKUP(1,(FITContract[[Dechrau Tariff ]:[Dechrau Tariff ]]&lt;=($B48+AE$6*$BA$1))*(FITContract[[Diwedd Tariff]:[Diwedd Tariff]]&gt;($B48+AE$6*$BA$1)),FITContract[[Ceiniogau fesul kWh]:[Ceiniogau fesul kWh]],0,,)</f>
        <v>3.9E-2</v>
      </c>
      <c r="AF48" s="76" cm="1">
        <f t="array" ref="AF48">_xlfn.XLOOKUP(1,(FITContract[[Dechrau Tariff ]:[Dechrau Tariff ]]&lt;=($B48+AF$6*$BA$1))*(FITContract[[Diwedd Tariff]:[Diwedd Tariff]]&gt;($B48+AF$6*$BA$1)),FITContract[[Ceiniogau fesul kWh]:[Ceiniogau fesul kWh]],0,,)</f>
        <v>3.9E-2</v>
      </c>
      <c r="AG48" s="76" cm="1">
        <f t="array" ref="AG48">_xlfn.XLOOKUP(1,(FITContract[[Dechrau Tariff ]:[Dechrau Tariff ]]&lt;=($B48+AG$6*$BA$1))*(FITContract[[Diwedd Tariff]:[Diwedd Tariff]]&gt;($B48+AG$6*$BA$1)),FITContract[[Ceiniogau fesul kWh]:[Ceiniogau fesul kWh]],0,,)</f>
        <v>3.9E-2</v>
      </c>
      <c r="AH48" s="76" cm="1">
        <f t="array" ref="AH48">_xlfn.XLOOKUP(1,(FITContract[[Dechrau Tariff ]:[Dechrau Tariff ]]&lt;=($B48+AH$6*$BA$1))*(FITContract[[Diwedd Tariff]:[Diwedd Tariff]]&gt;($B48+AH$6*$BA$1)),FITContract[[Ceiniogau fesul kWh]:[Ceiniogau fesul kWh]],0,,)</f>
        <v>3.9E-2</v>
      </c>
      <c r="AI48" s="76" cm="1">
        <f t="array" ref="AI48">_xlfn.XLOOKUP(1,(FITContract[[Dechrau Tariff ]:[Dechrau Tariff ]]&lt;=($B48+AI$6*$BA$1))*(FITContract[[Diwedd Tariff]:[Diwedd Tariff]]&gt;($B48+AI$6*$BA$1)),FITContract[[Ceiniogau fesul kWh]:[Ceiniogau fesul kWh]],0,,)</f>
        <v>3.9E-2</v>
      </c>
      <c r="AJ48" s="76" cm="1">
        <f t="array" ref="AJ48">_xlfn.XLOOKUP(1,(FITContract[[Dechrau Tariff ]:[Dechrau Tariff ]]&lt;=($B48+AJ$6*$BA$1))*(FITContract[[Diwedd Tariff]:[Diwedd Tariff]]&gt;($B48+AJ$6*$BA$1)),FITContract[[Ceiniogau fesul kWh]:[Ceiniogau fesul kWh]],0,,)</f>
        <v>3.9E-2</v>
      </c>
      <c r="AK48" s="76" cm="1">
        <f t="array" ref="AK48">_xlfn.XLOOKUP(1,(FITContract[[Dechrau Tariff ]:[Dechrau Tariff ]]&lt;=($B48+AK$6*$BA$1))*(FITContract[[Diwedd Tariff]:[Diwedd Tariff]]&gt;($B48+AK$6*$BA$1)),FITContract[[Ceiniogau fesul kWh]:[Ceiniogau fesul kWh]],0,,)</f>
        <v>3.9E-2</v>
      </c>
      <c r="AL48" s="76" cm="1">
        <f t="array" ref="AL48">_xlfn.XLOOKUP(1,(FITContract[[Dechrau Tariff ]:[Dechrau Tariff ]]&lt;=($B48+AL$6*$BA$1))*(FITContract[[Diwedd Tariff]:[Diwedd Tariff]]&gt;($B48+AL$6*$BA$1)),FITContract[[Ceiniogau fesul kWh]:[Ceiniogau fesul kWh]],0,,)</f>
        <v>3.9E-2</v>
      </c>
      <c r="AM48" s="76" cm="1">
        <f t="array" ref="AM48">_xlfn.XLOOKUP(1,(FITContract[[Dechrau Tariff ]:[Dechrau Tariff ]]&lt;=($B48+AM$6*$BA$1))*(FITContract[[Diwedd Tariff]:[Diwedd Tariff]]&gt;($B48+AM$6*$BA$1)),FITContract[[Ceiniogau fesul kWh]:[Ceiniogau fesul kWh]],0,,)</f>
        <v>3.9E-2</v>
      </c>
      <c r="AN48" s="76" cm="1">
        <f t="array" ref="AN48">_xlfn.XLOOKUP(1,(FITContract[[Dechrau Tariff ]:[Dechrau Tariff ]]&lt;=($B48+AN$6*$BA$1))*(FITContract[[Diwedd Tariff]:[Diwedd Tariff]]&gt;($B48+AN$6*$BA$1)),FITContract[[Ceiniogau fesul kWh]:[Ceiniogau fesul kWh]],0,,)</f>
        <v>3.9E-2</v>
      </c>
      <c r="AO48" s="76" cm="1">
        <f t="array" ref="AO48">_xlfn.XLOOKUP(1,(FITContract[[Dechrau Tariff ]:[Dechrau Tariff ]]&lt;=($B48+AO$6*$BA$1))*(FITContract[[Diwedd Tariff]:[Diwedd Tariff]]&gt;($B48+AO$6*$BA$1)),FITContract[[Ceiniogau fesul kWh]:[Ceiniogau fesul kWh]],0,,)</f>
        <v>3.9E-2</v>
      </c>
      <c r="AP48" s="76" cm="1">
        <f t="array" ref="AP48">_xlfn.XLOOKUP(1,(FITContract[[Dechrau Tariff ]:[Dechrau Tariff ]]&lt;=($B48+AP$6*$BA$1))*(FITContract[[Diwedd Tariff]:[Diwedd Tariff]]&gt;($B48+AP$6*$BA$1)),FITContract[[Ceiniogau fesul kWh]:[Ceiniogau fesul kWh]],0,,)</f>
        <v>3.9E-2</v>
      </c>
      <c r="AQ48" s="76" cm="1">
        <f t="array" ref="AQ48">_xlfn.XLOOKUP(1,(FITContract[[Dechrau Tariff ]:[Dechrau Tariff ]]&lt;=($B48+AQ$6*$BA$1))*(FITContract[[Diwedd Tariff]:[Diwedd Tariff]]&gt;($B48+AQ$6*$BA$1)),FITContract[[Ceiniogau fesul kWh]:[Ceiniogau fesul kWh]],0,,)</f>
        <v>3.9E-2</v>
      </c>
      <c r="AR48" s="76" cm="1">
        <f t="array" ref="AR48">_xlfn.XLOOKUP(1,(FITContract[[Dechrau Tariff ]:[Dechrau Tariff ]]&lt;=($B48+AR$6*$BA$1))*(FITContract[[Diwedd Tariff]:[Diwedd Tariff]]&gt;($B48+AR$6*$BA$1)),FITContract[[Ceiniogau fesul kWh]:[Ceiniogau fesul kWh]],0,,)</f>
        <v>3.9E-2</v>
      </c>
      <c r="AS48" s="76" cm="1">
        <f t="array" ref="AS48">_xlfn.XLOOKUP(1,(FITContract[[Dechrau Tariff ]:[Dechrau Tariff ]]&lt;=($B48+AS$6*$BA$1))*(FITContract[[Diwedd Tariff]:[Diwedd Tariff]]&gt;($B48+AS$6*$BA$1)),FITContract[[Ceiniogau fesul kWh]:[Ceiniogau fesul kWh]],0,,)</f>
        <v>3.9E-2</v>
      </c>
      <c r="AT48" s="76" cm="1">
        <f t="array" ref="AT48">_xlfn.XLOOKUP(1,(FITContract[[Dechrau Tariff ]:[Dechrau Tariff ]]&lt;=($B48+AT$6*$BA$1))*(FITContract[[Diwedd Tariff]:[Diwedd Tariff]]&gt;($B48+AT$6*$BA$1)),FITContract[[Ceiniogau fesul kWh]:[Ceiniogau fesul kWh]],0,,)</f>
        <v>3.9E-2</v>
      </c>
      <c r="AU48" s="76" cm="1">
        <f t="array" ref="AU48">_xlfn.XLOOKUP(1,(FITContract[[Dechrau Tariff ]:[Dechrau Tariff ]]&lt;=($B48+AU$6*$BA$1))*(FITContract[[Diwedd Tariff]:[Diwedd Tariff]]&gt;($B48+AU$6*$BA$1)),FITContract[[Ceiniogau fesul kWh]:[Ceiniogau fesul kWh]],0,,)</f>
        <v>3.9E-2</v>
      </c>
      <c r="AV48" s="76" cm="1">
        <f t="array" ref="AV48">_xlfn.XLOOKUP(1,(FITContract[[Dechrau Tariff ]:[Dechrau Tariff ]]&lt;=($B48+AV$6*$BA$1))*(FITContract[[Diwedd Tariff]:[Diwedd Tariff]]&gt;($B48+AV$6*$BA$1)),FITContract[[Ceiniogau fesul kWh]:[Ceiniogau fesul kWh]],0,,)</f>
        <v>3.9E-2</v>
      </c>
      <c r="AW48" s="76" cm="1">
        <f t="array" ref="AW48">_xlfn.XLOOKUP(1,(FITContract[[Dechrau Tariff ]:[Dechrau Tariff ]]&lt;=($B48+AW$6*$BA$1))*(FITContract[[Diwedd Tariff]:[Diwedd Tariff]]&gt;($B48+AW$6*$BA$1)),FITContract[[Ceiniogau fesul kWh]:[Ceiniogau fesul kWh]],0,,)</f>
        <v>3.9E-2</v>
      </c>
      <c r="AX48" s="76" cm="1">
        <f t="array" ref="AX48">_xlfn.XLOOKUP(1,(FITContract[[Dechrau Tariff ]:[Dechrau Tariff ]]&lt;=($B48+AX$6*$BA$1))*(FITContract[[Diwedd Tariff]:[Diwedd Tariff]]&gt;($B48+AX$6*$BA$1)),FITContract[[Ceiniogau fesul kWh]:[Ceiniogau fesul kWh]],0,,)</f>
        <v>3.9E-2</v>
      </c>
    </row>
    <row r="49" spans="2:50" x14ac:dyDescent="0.3">
      <c r="B49" s="30">
        <v>45334</v>
      </c>
      <c r="C49" s="76" cm="1">
        <f t="array" ref="C49">_xlfn.XLOOKUP(1,(FITContract[[Dechrau Tariff ]:[Dechrau Tariff ]]&lt;=($B49+C$6*$BA$1))*(FITContract[[Diwedd Tariff]:[Diwedd Tariff]]&gt;($B49+C$6*$BA$1)),FITContract[[Ceiniogau fesul kWh]:[Ceiniogau fesul kWh]],0,,)</f>
        <v>3.9E-2</v>
      </c>
      <c r="D49" s="76" cm="1">
        <f t="array" ref="D49">_xlfn.XLOOKUP(1,(FITContract[[Dechrau Tariff ]:[Dechrau Tariff ]]&lt;=($B49+D$6*$BA$1))*(FITContract[[Diwedd Tariff]:[Diwedd Tariff]]&gt;($B49+D$6*$BA$1)),FITContract[[Ceiniogau fesul kWh]:[Ceiniogau fesul kWh]],0,,)</f>
        <v>3.9E-2</v>
      </c>
      <c r="E49" s="76" cm="1">
        <f t="array" ref="E49">_xlfn.XLOOKUP(1,(FITContract[[Dechrau Tariff ]:[Dechrau Tariff ]]&lt;=($B49+E$6*$BA$1))*(FITContract[[Diwedd Tariff]:[Diwedd Tariff]]&gt;($B49+E$6*$BA$1)),FITContract[[Ceiniogau fesul kWh]:[Ceiniogau fesul kWh]],0,,)</f>
        <v>3.9E-2</v>
      </c>
      <c r="F49" s="76" cm="1">
        <f t="array" ref="F49">_xlfn.XLOOKUP(1,(FITContract[[Dechrau Tariff ]:[Dechrau Tariff ]]&lt;=($B49+F$6*$BA$1))*(FITContract[[Diwedd Tariff]:[Diwedd Tariff]]&gt;($B49+F$6*$BA$1)),FITContract[[Ceiniogau fesul kWh]:[Ceiniogau fesul kWh]],0,,)</f>
        <v>3.9E-2</v>
      </c>
      <c r="G49" s="76" cm="1">
        <f t="array" ref="G49">_xlfn.XLOOKUP(1,(FITContract[[Dechrau Tariff ]:[Dechrau Tariff ]]&lt;=($B49+G$6*$BA$1))*(FITContract[[Diwedd Tariff]:[Diwedd Tariff]]&gt;($B49+G$6*$BA$1)),FITContract[[Ceiniogau fesul kWh]:[Ceiniogau fesul kWh]],0,,)</f>
        <v>3.9E-2</v>
      </c>
      <c r="H49" s="76" cm="1">
        <f t="array" ref="H49">_xlfn.XLOOKUP(1,(FITContract[[Dechrau Tariff ]:[Dechrau Tariff ]]&lt;=($B49+H$6*$BA$1))*(FITContract[[Diwedd Tariff]:[Diwedd Tariff]]&gt;($B49+H$6*$BA$1)),FITContract[[Ceiniogau fesul kWh]:[Ceiniogau fesul kWh]],0,,)</f>
        <v>3.9E-2</v>
      </c>
      <c r="I49" s="76" cm="1">
        <f t="array" ref="I49">_xlfn.XLOOKUP(1,(FITContract[[Dechrau Tariff ]:[Dechrau Tariff ]]&lt;=($B49+I$6*$BA$1))*(FITContract[[Diwedd Tariff]:[Diwedd Tariff]]&gt;($B49+I$6*$BA$1)),FITContract[[Ceiniogau fesul kWh]:[Ceiniogau fesul kWh]],0,,)</f>
        <v>3.9E-2</v>
      </c>
      <c r="J49" s="76" cm="1">
        <f t="array" ref="J49">_xlfn.XLOOKUP(1,(FITContract[[Dechrau Tariff ]:[Dechrau Tariff ]]&lt;=($B49+J$6*$BA$1))*(FITContract[[Diwedd Tariff]:[Diwedd Tariff]]&gt;($B49+J$6*$BA$1)),FITContract[[Ceiniogau fesul kWh]:[Ceiniogau fesul kWh]],0,,)</f>
        <v>3.9E-2</v>
      </c>
      <c r="K49" s="76" cm="1">
        <f t="array" ref="K49">_xlfn.XLOOKUP(1,(FITContract[[Dechrau Tariff ]:[Dechrau Tariff ]]&lt;=($B49+K$6*$BA$1))*(FITContract[[Diwedd Tariff]:[Diwedd Tariff]]&gt;($B49+K$6*$BA$1)),FITContract[[Ceiniogau fesul kWh]:[Ceiniogau fesul kWh]],0,,)</f>
        <v>3.9E-2</v>
      </c>
      <c r="L49" s="76" cm="1">
        <f t="array" ref="L49">_xlfn.XLOOKUP(1,(FITContract[[Dechrau Tariff ]:[Dechrau Tariff ]]&lt;=($B49+L$6*$BA$1))*(FITContract[[Diwedd Tariff]:[Diwedd Tariff]]&gt;($B49+L$6*$BA$1)),FITContract[[Ceiniogau fesul kWh]:[Ceiniogau fesul kWh]],0,,)</f>
        <v>3.9E-2</v>
      </c>
      <c r="M49" s="76" cm="1">
        <f t="array" ref="M49">_xlfn.XLOOKUP(1,(FITContract[[Dechrau Tariff ]:[Dechrau Tariff ]]&lt;=($B49+M$6*$BA$1))*(FITContract[[Diwedd Tariff]:[Diwedd Tariff]]&gt;($B49+M$6*$BA$1)),FITContract[[Ceiniogau fesul kWh]:[Ceiniogau fesul kWh]],0,,)</f>
        <v>3.9E-2</v>
      </c>
      <c r="N49" s="76" cm="1">
        <f t="array" ref="N49">_xlfn.XLOOKUP(1,(FITContract[[Dechrau Tariff ]:[Dechrau Tariff ]]&lt;=($B49+N$6*$BA$1))*(FITContract[[Diwedd Tariff]:[Diwedd Tariff]]&gt;($B49+N$6*$BA$1)),FITContract[[Ceiniogau fesul kWh]:[Ceiniogau fesul kWh]],0,,)</f>
        <v>3.9E-2</v>
      </c>
      <c r="O49" s="76" cm="1">
        <f t="array" ref="O49">_xlfn.XLOOKUP(1,(FITContract[[Dechrau Tariff ]:[Dechrau Tariff ]]&lt;=($B49+O$6*$BA$1))*(FITContract[[Diwedd Tariff]:[Diwedd Tariff]]&gt;($B49+O$6*$BA$1)),FITContract[[Ceiniogau fesul kWh]:[Ceiniogau fesul kWh]],0,,)</f>
        <v>3.9E-2</v>
      </c>
      <c r="P49" s="76" cm="1">
        <f t="array" ref="P49">_xlfn.XLOOKUP(1,(FITContract[[Dechrau Tariff ]:[Dechrau Tariff ]]&lt;=($B49+P$6*$BA$1))*(FITContract[[Diwedd Tariff]:[Diwedd Tariff]]&gt;($B49+P$6*$BA$1)),FITContract[[Ceiniogau fesul kWh]:[Ceiniogau fesul kWh]],0,,)</f>
        <v>3.9E-2</v>
      </c>
      <c r="Q49" s="76" cm="1">
        <f t="array" ref="Q49">_xlfn.XLOOKUP(1,(FITContract[[Dechrau Tariff ]:[Dechrau Tariff ]]&lt;=($B49+Q$6*$BA$1))*(FITContract[[Diwedd Tariff]:[Diwedd Tariff]]&gt;($B49+Q$6*$BA$1)),FITContract[[Ceiniogau fesul kWh]:[Ceiniogau fesul kWh]],0,,)</f>
        <v>3.9E-2</v>
      </c>
      <c r="R49" s="76" cm="1">
        <f t="array" ref="R49">_xlfn.XLOOKUP(1,(FITContract[[Dechrau Tariff ]:[Dechrau Tariff ]]&lt;=($B49+R$6*$BA$1))*(FITContract[[Diwedd Tariff]:[Diwedd Tariff]]&gt;($B49+R$6*$BA$1)),FITContract[[Ceiniogau fesul kWh]:[Ceiniogau fesul kWh]],0,,)</f>
        <v>3.9E-2</v>
      </c>
      <c r="S49" s="76" cm="1">
        <f t="array" ref="S49">_xlfn.XLOOKUP(1,(FITContract[[Dechrau Tariff ]:[Dechrau Tariff ]]&lt;=($B49+S$6*$BA$1))*(FITContract[[Diwedd Tariff]:[Diwedd Tariff]]&gt;($B49+S$6*$BA$1)),FITContract[[Ceiniogau fesul kWh]:[Ceiniogau fesul kWh]],0,,)</f>
        <v>3.9E-2</v>
      </c>
      <c r="T49" s="76" cm="1">
        <f t="array" ref="T49">_xlfn.XLOOKUP(1,(FITContract[[Dechrau Tariff ]:[Dechrau Tariff ]]&lt;=($B49+T$6*$BA$1))*(FITContract[[Diwedd Tariff]:[Diwedd Tariff]]&gt;($B49+T$6*$BA$1)),FITContract[[Ceiniogau fesul kWh]:[Ceiniogau fesul kWh]],0,,)</f>
        <v>3.9E-2</v>
      </c>
      <c r="U49" s="76" cm="1">
        <f t="array" ref="U49">_xlfn.XLOOKUP(1,(FITContract[[Dechrau Tariff ]:[Dechrau Tariff ]]&lt;=($B49+U$6*$BA$1))*(FITContract[[Diwedd Tariff]:[Diwedd Tariff]]&gt;($B49+U$6*$BA$1)),FITContract[[Ceiniogau fesul kWh]:[Ceiniogau fesul kWh]],0,,)</f>
        <v>3.9E-2</v>
      </c>
      <c r="V49" s="76" cm="1">
        <f t="array" ref="V49">_xlfn.XLOOKUP(1,(FITContract[[Dechrau Tariff ]:[Dechrau Tariff ]]&lt;=($B49+V$6*$BA$1))*(FITContract[[Diwedd Tariff]:[Diwedd Tariff]]&gt;($B49+V$6*$BA$1)),FITContract[[Ceiniogau fesul kWh]:[Ceiniogau fesul kWh]],0,,)</f>
        <v>3.9E-2</v>
      </c>
      <c r="W49" s="76" cm="1">
        <f t="array" ref="W49">_xlfn.XLOOKUP(1,(FITContract[[Dechrau Tariff ]:[Dechrau Tariff ]]&lt;=($B49+W$6*$BA$1))*(FITContract[[Diwedd Tariff]:[Diwedd Tariff]]&gt;($B49+W$6*$BA$1)),FITContract[[Ceiniogau fesul kWh]:[Ceiniogau fesul kWh]],0,,)</f>
        <v>3.9E-2</v>
      </c>
      <c r="X49" s="76" cm="1">
        <f t="array" ref="X49">_xlfn.XLOOKUP(1,(FITContract[[Dechrau Tariff ]:[Dechrau Tariff ]]&lt;=($B49+X$6*$BA$1))*(FITContract[[Diwedd Tariff]:[Diwedd Tariff]]&gt;($B49+X$6*$BA$1)),FITContract[[Ceiniogau fesul kWh]:[Ceiniogau fesul kWh]],0,,)</f>
        <v>3.9E-2</v>
      </c>
      <c r="Y49" s="76" cm="1">
        <f t="array" ref="Y49">_xlfn.XLOOKUP(1,(FITContract[[Dechrau Tariff ]:[Dechrau Tariff ]]&lt;=($B49+Y$6*$BA$1))*(FITContract[[Diwedd Tariff]:[Diwedd Tariff]]&gt;($B49+Y$6*$BA$1)),FITContract[[Ceiniogau fesul kWh]:[Ceiniogau fesul kWh]],0,,)</f>
        <v>3.9E-2</v>
      </c>
      <c r="Z49" s="76" cm="1">
        <f t="array" ref="Z49">_xlfn.XLOOKUP(1,(FITContract[[Dechrau Tariff ]:[Dechrau Tariff ]]&lt;=($B49+Z$6*$BA$1))*(FITContract[[Diwedd Tariff]:[Diwedd Tariff]]&gt;($B49+Z$6*$BA$1)),FITContract[[Ceiniogau fesul kWh]:[Ceiniogau fesul kWh]],0,,)</f>
        <v>3.9E-2</v>
      </c>
      <c r="AA49" s="76" cm="1">
        <f t="array" ref="AA49">_xlfn.XLOOKUP(1,(FITContract[[Dechrau Tariff ]:[Dechrau Tariff ]]&lt;=($B49+AA$6*$BA$1))*(FITContract[[Diwedd Tariff]:[Diwedd Tariff]]&gt;($B49+AA$6*$BA$1)),FITContract[[Ceiniogau fesul kWh]:[Ceiniogau fesul kWh]],0,,)</f>
        <v>3.9E-2</v>
      </c>
      <c r="AB49" s="76" cm="1">
        <f t="array" ref="AB49">_xlfn.XLOOKUP(1,(FITContract[[Dechrau Tariff ]:[Dechrau Tariff ]]&lt;=($B49+AB$6*$BA$1))*(FITContract[[Diwedd Tariff]:[Diwedd Tariff]]&gt;($B49+AB$6*$BA$1)),FITContract[[Ceiniogau fesul kWh]:[Ceiniogau fesul kWh]],0,,)</f>
        <v>3.9E-2</v>
      </c>
      <c r="AC49" s="76" cm="1">
        <f t="array" ref="AC49">_xlfn.XLOOKUP(1,(FITContract[[Dechrau Tariff ]:[Dechrau Tariff ]]&lt;=($B49+AC$6*$BA$1))*(FITContract[[Diwedd Tariff]:[Diwedd Tariff]]&gt;($B49+AC$6*$BA$1)),FITContract[[Ceiniogau fesul kWh]:[Ceiniogau fesul kWh]],0,,)</f>
        <v>3.9E-2</v>
      </c>
      <c r="AD49" s="76" cm="1">
        <f t="array" ref="AD49">_xlfn.XLOOKUP(1,(FITContract[[Dechrau Tariff ]:[Dechrau Tariff ]]&lt;=($B49+AD$6*$BA$1))*(FITContract[[Diwedd Tariff]:[Diwedd Tariff]]&gt;($B49+AD$6*$BA$1)),FITContract[[Ceiniogau fesul kWh]:[Ceiniogau fesul kWh]],0,,)</f>
        <v>3.9E-2</v>
      </c>
      <c r="AE49" s="76" cm="1">
        <f t="array" ref="AE49">_xlfn.XLOOKUP(1,(FITContract[[Dechrau Tariff ]:[Dechrau Tariff ]]&lt;=($B49+AE$6*$BA$1))*(FITContract[[Diwedd Tariff]:[Diwedd Tariff]]&gt;($B49+AE$6*$BA$1)),FITContract[[Ceiniogau fesul kWh]:[Ceiniogau fesul kWh]],0,,)</f>
        <v>3.9E-2</v>
      </c>
      <c r="AF49" s="76" cm="1">
        <f t="array" ref="AF49">_xlfn.XLOOKUP(1,(FITContract[[Dechrau Tariff ]:[Dechrau Tariff ]]&lt;=($B49+AF$6*$BA$1))*(FITContract[[Diwedd Tariff]:[Diwedd Tariff]]&gt;($B49+AF$6*$BA$1)),FITContract[[Ceiniogau fesul kWh]:[Ceiniogau fesul kWh]],0,,)</f>
        <v>3.9E-2</v>
      </c>
      <c r="AG49" s="76" cm="1">
        <f t="array" ref="AG49">_xlfn.XLOOKUP(1,(FITContract[[Dechrau Tariff ]:[Dechrau Tariff ]]&lt;=($B49+AG$6*$BA$1))*(FITContract[[Diwedd Tariff]:[Diwedd Tariff]]&gt;($B49+AG$6*$BA$1)),FITContract[[Ceiniogau fesul kWh]:[Ceiniogau fesul kWh]],0,,)</f>
        <v>3.9E-2</v>
      </c>
      <c r="AH49" s="76" cm="1">
        <f t="array" ref="AH49">_xlfn.XLOOKUP(1,(FITContract[[Dechrau Tariff ]:[Dechrau Tariff ]]&lt;=($B49+AH$6*$BA$1))*(FITContract[[Diwedd Tariff]:[Diwedd Tariff]]&gt;($B49+AH$6*$BA$1)),FITContract[[Ceiniogau fesul kWh]:[Ceiniogau fesul kWh]],0,,)</f>
        <v>3.9E-2</v>
      </c>
      <c r="AI49" s="76" cm="1">
        <f t="array" ref="AI49">_xlfn.XLOOKUP(1,(FITContract[[Dechrau Tariff ]:[Dechrau Tariff ]]&lt;=($B49+AI$6*$BA$1))*(FITContract[[Diwedd Tariff]:[Diwedd Tariff]]&gt;($B49+AI$6*$BA$1)),FITContract[[Ceiniogau fesul kWh]:[Ceiniogau fesul kWh]],0,,)</f>
        <v>3.9E-2</v>
      </c>
      <c r="AJ49" s="76" cm="1">
        <f t="array" ref="AJ49">_xlfn.XLOOKUP(1,(FITContract[[Dechrau Tariff ]:[Dechrau Tariff ]]&lt;=($B49+AJ$6*$BA$1))*(FITContract[[Diwedd Tariff]:[Diwedd Tariff]]&gt;($B49+AJ$6*$BA$1)),FITContract[[Ceiniogau fesul kWh]:[Ceiniogau fesul kWh]],0,,)</f>
        <v>3.9E-2</v>
      </c>
      <c r="AK49" s="76" cm="1">
        <f t="array" ref="AK49">_xlfn.XLOOKUP(1,(FITContract[[Dechrau Tariff ]:[Dechrau Tariff ]]&lt;=($B49+AK$6*$BA$1))*(FITContract[[Diwedd Tariff]:[Diwedd Tariff]]&gt;($B49+AK$6*$BA$1)),FITContract[[Ceiniogau fesul kWh]:[Ceiniogau fesul kWh]],0,,)</f>
        <v>3.9E-2</v>
      </c>
      <c r="AL49" s="76" cm="1">
        <f t="array" ref="AL49">_xlfn.XLOOKUP(1,(FITContract[[Dechrau Tariff ]:[Dechrau Tariff ]]&lt;=($B49+AL$6*$BA$1))*(FITContract[[Diwedd Tariff]:[Diwedd Tariff]]&gt;($B49+AL$6*$BA$1)),FITContract[[Ceiniogau fesul kWh]:[Ceiniogau fesul kWh]],0,,)</f>
        <v>3.9E-2</v>
      </c>
      <c r="AM49" s="76" cm="1">
        <f t="array" ref="AM49">_xlfn.XLOOKUP(1,(FITContract[[Dechrau Tariff ]:[Dechrau Tariff ]]&lt;=($B49+AM$6*$BA$1))*(FITContract[[Diwedd Tariff]:[Diwedd Tariff]]&gt;($B49+AM$6*$BA$1)),FITContract[[Ceiniogau fesul kWh]:[Ceiniogau fesul kWh]],0,,)</f>
        <v>3.9E-2</v>
      </c>
      <c r="AN49" s="76" cm="1">
        <f t="array" ref="AN49">_xlfn.XLOOKUP(1,(FITContract[[Dechrau Tariff ]:[Dechrau Tariff ]]&lt;=($B49+AN$6*$BA$1))*(FITContract[[Diwedd Tariff]:[Diwedd Tariff]]&gt;($B49+AN$6*$BA$1)),FITContract[[Ceiniogau fesul kWh]:[Ceiniogau fesul kWh]],0,,)</f>
        <v>3.9E-2</v>
      </c>
      <c r="AO49" s="76" cm="1">
        <f t="array" ref="AO49">_xlfn.XLOOKUP(1,(FITContract[[Dechrau Tariff ]:[Dechrau Tariff ]]&lt;=($B49+AO$6*$BA$1))*(FITContract[[Diwedd Tariff]:[Diwedd Tariff]]&gt;($B49+AO$6*$BA$1)),FITContract[[Ceiniogau fesul kWh]:[Ceiniogau fesul kWh]],0,,)</f>
        <v>3.9E-2</v>
      </c>
      <c r="AP49" s="76" cm="1">
        <f t="array" ref="AP49">_xlfn.XLOOKUP(1,(FITContract[[Dechrau Tariff ]:[Dechrau Tariff ]]&lt;=($B49+AP$6*$BA$1))*(FITContract[[Diwedd Tariff]:[Diwedd Tariff]]&gt;($B49+AP$6*$BA$1)),FITContract[[Ceiniogau fesul kWh]:[Ceiniogau fesul kWh]],0,,)</f>
        <v>3.9E-2</v>
      </c>
      <c r="AQ49" s="76" cm="1">
        <f t="array" ref="AQ49">_xlfn.XLOOKUP(1,(FITContract[[Dechrau Tariff ]:[Dechrau Tariff ]]&lt;=($B49+AQ$6*$BA$1))*(FITContract[[Diwedd Tariff]:[Diwedd Tariff]]&gt;($B49+AQ$6*$BA$1)),FITContract[[Ceiniogau fesul kWh]:[Ceiniogau fesul kWh]],0,,)</f>
        <v>3.9E-2</v>
      </c>
      <c r="AR49" s="76" cm="1">
        <f t="array" ref="AR49">_xlfn.XLOOKUP(1,(FITContract[[Dechrau Tariff ]:[Dechrau Tariff ]]&lt;=($B49+AR$6*$BA$1))*(FITContract[[Diwedd Tariff]:[Diwedd Tariff]]&gt;($B49+AR$6*$BA$1)),FITContract[[Ceiniogau fesul kWh]:[Ceiniogau fesul kWh]],0,,)</f>
        <v>3.9E-2</v>
      </c>
      <c r="AS49" s="76" cm="1">
        <f t="array" ref="AS49">_xlfn.XLOOKUP(1,(FITContract[[Dechrau Tariff ]:[Dechrau Tariff ]]&lt;=($B49+AS$6*$BA$1))*(FITContract[[Diwedd Tariff]:[Diwedd Tariff]]&gt;($B49+AS$6*$BA$1)),FITContract[[Ceiniogau fesul kWh]:[Ceiniogau fesul kWh]],0,,)</f>
        <v>3.9E-2</v>
      </c>
      <c r="AT49" s="76" cm="1">
        <f t="array" ref="AT49">_xlfn.XLOOKUP(1,(FITContract[[Dechrau Tariff ]:[Dechrau Tariff ]]&lt;=($B49+AT$6*$BA$1))*(FITContract[[Diwedd Tariff]:[Diwedd Tariff]]&gt;($B49+AT$6*$BA$1)),FITContract[[Ceiniogau fesul kWh]:[Ceiniogau fesul kWh]],0,,)</f>
        <v>3.9E-2</v>
      </c>
      <c r="AU49" s="76" cm="1">
        <f t="array" ref="AU49">_xlfn.XLOOKUP(1,(FITContract[[Dechrau Tariff ]:[Dechrau Tariff ]]&lt;=($B49+AU$6*$BA$1))*(FITContract[[Diwedd Tariff]:[Diwedd Tariff]]&gt;($B49+AU$6*$BA$1)),FITContract[[Ceiniogau fesul kWh]:[Ceiniogau fesul kWh]],0,,)</f>
        <v>3.9E-2</v>
      </c>
      <c r="AV49" s="76" cm="1">
        <f t="array" ref="AV49">_xlfn.XLOOKUP(1,(FITContract[[Dechrau Tariff ]:[Dechrau Tariff ]]&lt;=($B49+AV$6*$BA$1))*(FITContract[[Diwedd Tariff]:[Diwedd Tariff]]&gt;($B49+AV$6*$BA$1)),FITContract[[Ceiniogau fesul kWh]:[Ceiniogau fesul kWh]],0,,)</f>
        <v>3.9E-2</v>
      </c>
      <c r="AW49" s="76" cm="1">
        <f t="array" ref="AW49">_xlfn.XLOOKUP(1,(FITContract[[Dechrau Tariff ]:[Dechrau Tariff ]]&lt;=($B49+AW$6*$BA$1))*(FITContract[[Diwedd Tariff]:[Diwedd Tariff]]&gt;($B49+AW$6*$BA$1)),FITContract[[Ceiniogau fesul kWh]:[Ceiniogau fesul kWh]],0,,)</f>
        <v>3.9E-2</v>
      </c>
      <c r="AX49" s="76" cm="1">
        <f t="array" ref="AX49">_xlfn.XLOOKUP(1,(FITContract[[Dechrau Tariff ]:[Dechrau Tariff ]]&lt;=($B49+AX$6*$BA$1))*(FITContract[[Diwedd Tariff]:[Diwedd Tariff]]&gt;($B49+AX$6*$BA$1)),FITContract[[Ceiniogau fesul kWh]:[Ceiniogau fesul kWh]],0,,)</f>
        <v>3.9E-2</v>
      </c>
    </row>
    <row r="50" spans="2:50" x14ac:dyDescent="0.3">
      <c r="B50" s="30">
        <v>45335</v>
      </c>
      <c r="C50" s="76" cm="1">
        <f t="array" ref="C50">_xlfn.XLOOKUP(1,(FITContract[[Dechrau Tariff ]:[Dechrau Tariff ]]&lt;=($B50+C$6*$BA$1))*(FITContract[[Diwedd Tariff]:[Diwedd Tariff]]&gt;($B50+C$6*$BA$1)),FITContract[[Ceiniogau fesul kWh]:[Ceiniogau fesul kWh]],0,,)</f>
        <v>3.9E-2</v>
      </c>
      <c r="D50" s="76" cm="1">
        <f t="array" ref="D50">_xlfn.XLOOKUP(1,(FITContract[[Dechrau Tariff ]:[Dechrau Tariff ]]&lt;=($B50+D$6*$BA$1))*(FITContract[[Diwedd Tariff]:[Diwedd Tariff]]&gt;($B50+D$6*$BA$1)),FITContract[[Ceiniogau fesul kWh]:[Ceiniogau fesul kWh]],0,,)</f>
        <v>3.9E-2</v>
      </c>
      <c r="E50" s="76" cm="1">
        <f t="array" ref="E50">_xlfn.XLOOKUP(1,(FITContract[[Dechrau Tariff ]:[Dechrau Tariff ]]&lt;=($B50+E$6*$BA$1))*(FITContract[[Diwedd Tariff]:[Diwedd Tariff]]&gt;($B50+E$6*$BA$1)),FITContract[[Ceiniogau fesul kWh]:[Ceiniogau fesul kWh]],0,,)</f>
        <v>3.9E-2</v>
      </c>
      <c r="F50" s="76" cm="1">
        <f t="array" ref="F50">_xlfn.XLOOKUP(1,(FITContract[[Dechrau Tariff ]:[Dechrau Tariff ]]&lt;=($B50+F$6*$BA$1))*(FITContract[[Diwedd Tariff]:[Diwedd Tariff]]&gt;($B50+F$6*$BA$1)),FITContract[[Ceiniogau fesul kWh]:[Ceiniogau fesul kWh]],0,,)</f>
        <v>3.9E-2</v>
      </c>
      <c r="G50" s="76" cm="1">
        <f t="array" ref="G50">_xlfn.XLOOKUP(1,(FITContract[[Dechrau Tariff ]:[Dechrau Tariff ]]&lt;=($B50+G$6*$BA$1))*(FITContract[[Diwedd Tariff]:[Diwedd Tariff]]&gt;($B50+G$6*$BA$1)),FITContract[[Ceiniogau fesul kWh]:[Ceiniogau fesul kWh]],0,,)</f>
        <v>3.9E-2</v>
      </c>
      <c r="H50" s="76" cm="1">
        <f t="array" ref="H50">_xlfn.XLOOKUP(1,(FITContract[[Dechrau Tariff ]:[Dechrau Tariff ]]&lt;=($B50+H$6*$BA$1))*(FITContract[[Diwedd Tariff]:[Diwedd Tariff]]&gt;($B50+H$6*$BA$1)),FITContract[[Ceiniogau fesul kWh]:[Ceiniogau fesul kWh]],0,,)</f>
        <v>3.9E-2</v>
      </c>
      <c r="I50" s="76" cm="1">
        <f t="array" ref="I50">_xlfn.XLOOKUP(1,(FITContract[[Dechrau Tariff ]:[Dechrau Tariff ]]&lt;=($B50+I$6*$BA$1))*(FITContract[[Diwedd Tariff]:[Diwedd Tariff]]&gt;($B50+I$6*$BA$1)),FITContract[[Ceiniogau fesul kWh]:[Ceiniogau fesul kWh]],0,,)</f>
        <v>3.9E-2</v>
      </c>
      <c r="J50" s="76" cm="1">
        <f t="array" ref="J50">_xlfn.XLOOKUP(1,(FITContract[[Dechrau Tariff ]:[Dechrau Tariff ]]&lt;=($B50+J$6*$BA$1))*(FITContract[[Diwedd Tariff]:[Diwedd Tariff]]&gt;($B50+J$6*$BA$1)),FITContract[[Ceiniogau fesul kWh]:[Ceiniogau fesul kWh]],0,,)</f>
        <v>3.9E-2</v>
      </c>
      <c r="K50" s="76" cm="1">
        <f t="array" ref="K50">_xlfn.XLOOKUP(1,(FITContract[[Dechrau Tariff ]:[Dechrau Tariff ]]&lt;=($B50+K$6*$BA$1))*(FITContract[[Diwedd Tariff]:[Diwedd Tariff]]&gt;($B50+K$6*$BA$1)),FITContract[[Ceiniogau fesul kWh]:[Ceiniogau fesul kWh]],0,,)</f>
        <v>3.9E-2</v>
      </c>
      <c r="L50" s="76" cm="1">
        <f t="array" ref="L50">_xlfn.XLOOKUP(1,(FITContract[[Dechrau Tariff ]:[Dechrau Tariff ]]&lt;=($B50+L$6*$BA$1))*(FITContract[[Diwedd Tariff]:[Diwedd Tariff]]&gt;($B50+L$6*$BA$1)),FITContract[[Ceiniogau fesul kWh]:[Ceiniogau fesul kWh]],0,,)</f>
        <v>3.9E-2</v>
      </c>
      <c r="M50" s="76" cm="1">
        <f t="array" ref="M50">_xlfn.XLOOKUP(1,(FITContract[[Dechrau Tariff ]:[Dechrau Tariff ]]&lt;=($B50+M$6*$BA$1))*(FITContract[[Diwedd Tariff]:[Diwedd Tariff]]&gt;($B50+M$6*$BA$1)),FITContract[[Ceiniogau fesul kWh]:[Ceiniogau fesul kWh]],0,,)</f>
        <v>3.9E-2</v>
      </c>
      <c r="N50" s="76" cm="1">
        <f t="array" ref="N50">_xlfn.XLOOKUP(1,(FITContract[[Dechrau Tariff ]:[Dechrau Tariff ]]&lt;=($B50+N$6*$BA$1))*(FITContract[[Diwedd Tariff]:[Diwedd Tariff]]&gt;($B50+N$6*$BA$1)),FITContract[[Ceiniogau fesul kWh]:[Ceiniogau fesul kWh]],0,,)</f>
        <v>3.9E-2</v>
      </c>
      <c r="O50" s="76" cm="1">
        <f t="array" ref="O50">_xlfn.XLOOKUP(1,(FITContract[[Dechrau Tariff ]:[Dechrau Tariff ]]&lt;=($B50+O$6*$BA$1))*(FITContract[[Diwedd Tariff]:[Diwedd Tariff]]&gt;($B50+O$6*$BA$1)),FITContract[[Ceiniogau fesul kWh]:[Ceiniogau fesul kWh]],0,,)</f>
        <v>3.9E-2</v>
      </c>
      <c r="P50" s="76" cm="1">
        <f t="array" ref="P50">_xlfn.XLOOKUP(1,(FITContract[[Dechrau Tariff ]:[Dechrau Tariff ]]&lt;=($B50+P$6*$BA$1))*(FITContract[[Diwedd Tariff]:[Diwedd Tariff]]&gt;($B50+P$6*$BA$1)),FITContract[[Ceiniogau fesul kWh]:[Ceiniogau fesul kWh]],0,,)</f>
        <v>3.9E-2</v>
      </c>
      <c r="Q50" s="76" cm="1">
        <f t="array" ref="Q50">_xlfn.XLOOKUP(1,(FITContract[[Dechrau Tariff ]:[Dechrau Tariff ]]&lt;=($B50+Q$6*$BA$1))*(FITContract[[Diwedd Tariff]:[Diwedd Tariff]]&gt;($B50+Q$6*$BA$1)),FITContract[[Ceiniogau fesul kWh]:[Ceiniogau fesul kWh]],0,,)</f>
        <v>3.9E-2</v>
      </c>
      <c r="R50" s="76" cm="1">
        <f t="array" ref="R50">_xlfn.XLOOKUP(1,(FITContract[[Dechrau Tariff ]:[Dechrau Tariff ]]&lt;=($B50+R$6*$BA$1))*(FITContract[[Diwedd Tariff]:[Diwedd Tariff]]&gt;($B50+R$6*$BA$1)),FITContract[[Ceiniogau fesul kWh]:[Ceiniogau fesul kWh]],0,,)</f>
        <v>3.9E-2</v>
      </c>
      <c r="S50" s="76" cm="1">
        <f t="array" ref="S50">_xlfn.XLOOKUP(1,(FITContract[[Dechrau Tariff ]:[Dechrau Tariff ]]&lt;=($B50+S$6*$BA$1))*(FITContract[[Diwedd Tariff]:[Diwedd Tariff]]&gt;($B50+S$6*$BA$1)),FITContract[[Ceiniogau fesul kWh]:[Ceiniogau fesul kWh]],0,,)</f>
        <v>3.9E-2</v>
      </c>
      <c r="T50" s="76" cm="1">
        <f t="array" ref="T50">_xlfn.XLOOKUP(1,(FITContract[[Dechrau Tariff ]:[Dechrau Tariff ]]&lt;=($B50+T$6*$BA$1))*(FITContract[[Diwedd Tariff]:[Diwedd Tariff]]&gt;($B50+T$6*$BA$1)),FITContract[[Ceiniogau fesul kWh]:[Ceiniogau fesul kWh]],0,,)</f>
        <v>3.9E-2</v>
      </c>
      <c r="U50" s="76" cm="1">
        <f t="array" ref="U50">_xlfn.XLOOKUP(1,(FITContract[[Dechrau Tariff ]:[Dechrau Tariff ]]&lt;=($B50+U$6*$BA$1))*(FITContract[[Diwedd Tariff]:[Diwedd Tariff]]&gt;($B50+U$6*$BA$1)),FITContract[[Ceiniogau fesul kWh]:[Ceiniogau fesul kWh]],0,,)</f>
        <v>3.9E-2</v>
      </c>
      <c r="V50" s="76" cm="1">
        <f t="array" ref="V50">_xlfn.XLOOKUP(1,(FITContract[[Dechrau Tariff ]:[Dechrau Tariff ]]&lt;=($B50+V$6*$BA$1))*(FITContract[[Diwedd Tariff]:[Diwedd Tariff]]&gt;($B50+V$6*$BA$1)),FITContract[[Ceiniogau fesul kWh]:[Ceiniogau fesul kWh]],0,,)</f>
        <v>3.9E-2</v>
      </c>
      <c r="W50" s="76" cm="1">
        <f t="array" ref="W50">_xlfn.XLOOKUP(1,(FITContract[[Dechrau Tariff ]:[Dechrau Tariff ]]&lt;=($B50+W$6*$BA$1))*(FITContract[[Diwedd Tariff]:[Diwedd Tariff]]&gt;($B50+W$6*$BA$1)),FITContract[[Ceiniogau fesul kWh]:[Ceiniogau fesul kWh]],0,,)</f>
        <v>3.9E-2</v>
      </c>
      <c r="X50" s="76" cm="1">
        <f t="array" ref="X50">_xlfn.XLOOKUP(1,(FITContract[[Dechrau Tariff ]:[Dechrau Tariff ]]&lt;=($B50+X$6*$BA$1))*(FITContract[[Diwedd Tariff]:[Diwedd Tariff]]&gt;($B50+X$6*$BA$1)),FITContract[[Ceiniogau fesul kWh]:[Ceiniogau fesul kWh]],0,,)</f>
        <v>3.9E-2</v>
      </c>
      <c r="Y50" s="76" cm="1">
        <f t="array" ref="Y50">_xlfn.XLOOKUP(1,(FITContract[[Dechrau Tariff ]:[Dechrau Tariff ]]&lt;=($B50+Y$6*$BA$1))*(FITContract[[Diwedd Tariff]:[Diwedd Tariff]]&gt;($B50+Y$6*$BA$1)),FITContract[[Ceiniogau fesul kWh]:[Ceiniogau fesul kWh]],0,,)</f>
        <v>3.9E-2</v>
      </c>
      <c r="Z50" s="76" cm="1">
        <f t="array" ref="Z50">_xlfn.XLOOKUP(1,(FITContract[[Dechrau Tariff ]:[Dechrau Tariff ]]&lt;=($B50+Z$6*$BA$1))*(FITContract[[Diwedd Tariff]:[Diwedd Tariff]]&gt;($B50+Z$6*$BA$1)),FITContract[[Ceiniogau fesul kWh]:[Ceiniogau fesul kWh]],0,,)</f>
        <v>3.9E-2</v>
      </c>
      <c r="AA50" s="76" cm="1">
        <f t="array" ref="AA50">_xlfn.XLOOKUP(1,(FITContract[[Dechrau Tariff ]:[Dechrau Tariff ]]&lt;=($B50+AA$6*$BA$1))*(FITContract[[Diwedd Tariff]:[Diwedd Tariff]]&gt;($B50+AA$6*$BA$1)),FITContract[[Ceiniogau fesul kWh]:[Ceiniogau fesul kWh]],0,,)</f>
        <v>3.9E-2</v>
      </c>
      <c r="AB50" s="76" cm="1">
        <f t="array" ref="AB50">_xlfn.XLOOKUP(1,(FITContract[[Dechrau Tariff ]:[Dechrau Tariff ]]&lt;=($B50+AB$6*$BA$1))*(FITContract[[Diwedd Tariff]:[Diwedd Tariff]]&gt;($B50+AB$6*$BA$1)),FITContract[[Ceiniogau fesul kWh]:[Ceiniogau fesul kWh]],0,,)</f>
        <v>3.9E-2</v>
      </c>
      <c r="AC50" s="76" cm="1">
        <f t="array" ref="AC50">_xlfn.XLOOKUP(1,(FITContract[[Dechrau Tariff ]:[Dechrau Tariff ]]&lt;=($B50+AC$6*$BA$1))*(FITContract[[Diwedd Tariff]:[Diwedd Tariff]]&gt;($B50+AC$6*$BA$1)),FITContract[[Ceiniogau fesul kWh]:[Ceiniogau fesul kWh]],0,,)</f>
        <v>3.9E-2</v>
      </c>
      <c r="AD50" s="76" cm="1">
        <f t="array" ref="AD50">_xlfn.XLOOKUP(1,(FITContract[[Dechrau Tariff ]:[Dechrau Tariff ]]&lt;=($B50+AD$6*$BA$1))*(FITContract[[Diwedd Tariff]:[Diwedd Tariff]]&gt;($B50+AD$6*$BA$1)),FITContract[[Ceiniogau fesul kWh]:[Ceiniogau fesul kWh]],0,,)</f>
        <v>3.9E-2</v>
      </c>
      <c r="AE50" s="76" cm="1">
        <f t="array" ref="AE50">_xlfn.XLOOKUP(1,(FITContract[[Dechrau Tariff ]:[Dechrau Tariff ]]&lt;=($B50+AE$6*$BA$1))*(FITContract[[Diwedd Tariff]:[Diwedd Tariff]]&gt;($B50+AE$6*$BA$1)),FITContract[[Ceiniogau fesul kWh]:[Ceiniogau fesul kWh]],0,,)</f>
        <v>3.9E-2</v>
      </c>
      <c r="AF50" s="76" cm="1">
        <f t="array" ref="AF50">_xlfn.XLOOKUP(1,(FITContract[[Dechrau Tariff ]:[Dechrau Tariff ]]&lt;=($B50+AF$6*$BA$1))*(FITContract[[Diwedd Tariff]:[Diwedd Tariff]]&gt;($B50+AF$6*$BA$1)),FITContract[[Ceiniogau fesul kWh]:[Ceiniogau fesul kWh]],0,,)</f>
        <v>3.9E-2</v>
      </c>
      <c r="AG50" s="76" cm="1">
        <f t="array" ref="AG50">_xlfn.XLOOKUP(1,(FITContract[[Dechrau Tariff ]:[Dechrau Tariff ]]&lt;=($B50+AG$6*$BA$1))*(FITContract[[Diwedd Tariff]:[Diwedd Tariff]]&gt;($B50+AG$6*$BA$1)),FITContract[[Ceiniogau fesul kWh]:[Ceiniogau fesul kWh]],0,,)</f>
        <v>3.9E-2</v>
      </c>
      <c r="AH50" s="76" cm="1">
        <f t="array" ref="AH50">_xlfn.XLOOKUP(1,(FITContract[[Dechrau Tariff ]:[Dechrau Tariff ]]&lt;=($B50+AH$6*$BA$1))*(FITContract[[Diwedd Tariff]:[Diwedd Tariff]]&gt;($B50+AH$6*$BA$1)),FITContract[[Ceiniogau fesul kWh]:[Ceiniogau fesul kWh]],0,,)</f>
        <v>3.9E-2</v>
      </c>
      <c r="AI50" s="76" cm="1">
        <f t="array" ref="AI50">_xlfn.XLOOKUP(1,(FITContract[[Dechrau Tariff ]:[Dechrau Tariff ]]&lt;=($B50+AI$6*$BA$1))*(FITContract[[Diwedd Tariff]:[Diwedd Tariff]]&gt;($B50+AI$6*$BA$1)),FITContract[[Ceiniogau fesul kWh]:[Ceiniogau fesul kWh]],0,,)</f>
        <v>3.9E-2</v>
      </c>
      <c r="AJ50" s="76" cm="1">
        <f t="array" ref="AJ50">_xlfn.XLOOKUP(1,(FITContract[[Dechrau Tariff ]:[Dechrau Tariff ]]&lt;=($B50+AJ$6*$BA$1))*(FITContract[[Diwedd Tariff]:[Diwedd Tariff]]&gt;($B50+AJ$6*$BA$1)),FITContract[[Ceiniogau fesul kWh]:[Ceiniogau fesul kWh]],0,,)</f>
        <v>3.9E-2</v>
      </c>
      <c r="AK50" s="76" cm="1">
        <f t="array" ref="AK50">_xlfn.XLOOKUP(1,(FITContract[[Dechrau Tariff ]:[Dechrau Tariff ]]&lt;=($B50+AK$6*$BA$1))*(FITContract[[Diwedd Tariff]:[Diwedd Tariff]]&gt;($B50+AK$6*$BA$1)),FITContract[[Ceiniogau fesul kWh]:[Ceiniogau fesul kWh]],0,,)</f>
        <v>3.9E-2</v>
      </c>
      <c r="AL50" s="76" cm="1">
        <f t="array" ref="AL50">_xlfn.XLOOKUP(1,(FITContract[[Dechrau Tariff ]:[Dechrau Tariff ]]&lt;=($B50+AL$6*$BA$1))*(FITContract[[Diwedd Tariff]:[Diwedd Tariff]]&gt;($B50+AL$6*$BA$1)),FITContract[[Ceiniogau fesul kWh]:[Ceiniogau fesul kWh]],0,,)</f>
        <v>3.9E-2</v>
      </c>
      <c r="AM50" s="76" cm="1">
        <f t="array" ref="AM50">_xlfn.XLOOKUP(1,(FITContract[[Dechrau Tariff ]:[Dechrau Tariff ]]&lt;=($B50+AM$6*$BA$1))*(FITContract[[Diwedd Tariff]:[Diwedd Tariff]]&gt;($B50+AM$6*$BA$1)),FITContract[[Ceiniogau fesul kWh]:[Ceiniogau fesul kWh]],0,,)</f>
        <v>3.9E-2</v>
      </c>
      <c r="AN50" s="76" cm="1">
        <f t="array" ref="AN50">_xlfn.XLOOKUP(1,(FITContract[[Dechrau Tariff ]:[Dechrau Tariff ]]&lt;=($B50+AN$6*$BA$1))*(FITContract[[Diwedd Tariff]:[Diwedd Tariff]]&gt;($B50+AN$6*$BA$1)),FITContract[[Ceiniogau fesul kWh]:[Ceiniogau fesul kWh]],0,,)</f>
        <v>3.9E-2</v>
      </c>
      <c r="AO50" s="76" cm="1">
        <f t="array" ref="AO50">_xlfn.XLOOKUP(1,(FITContract[[Dechrau Tariff ]:[Dechrau Tariff ]]&lt;=($B50+AO$6*$BA$1))*(FITContract[[Diwedd Tariff]:[Diwedd Tariff]]&gt;($B50+AO$6*$BA$1)),FITContract[[Ceiniogau fesul kWh]:[Ceiniogau fesul kWh]],0,,)</f>
        <v>3.9E-2</v>
      </c>
      <c r="AP50" s="76" cm="1">
        <f t="array" ref="AP50">_xlfn.XLOOKUP(1,(FITContract[[Dechrau Tariff ]:[Dechrau Tariff ]]&lt;=($B50+AP$6*$BA$1))*(FITContract[[Diwedd Tariff]:[Diwedd Tariff]]&gt;($B50+AP$6*$BA$1)),FITContract[[Ceiniogau fesul kWh]:[Ceiniogau fesul kWh]],0,,)</f>
        <v>3.9E-2</v>
      </c>
      <c r="AQ50" s="76" cm="1">
        <f t="array" ref="AQ50">_xlfn.XLOOKUP(1,(FITContract[[Dechrau Tariff ]:[Dechrau Tariff ]]&lt;=($B50+AQ$6*$BA$1))*(FITContract[[Diwedd Tariff]:[Diwedd Tariff]]&gt;($B50+AQ$6*$BA$1)),FITContract[[Ceiniogau fesul kWh]:[Ceiniogau fesul kWh]],0,,)</f>
        <v>3.9E-2</v>
      </c>
      <c r="AR50" s="76" cm="1">
        <f t="array" ref="AR50">_xlfn.XLOOKUP(1,(FITContract[[Dechrau Tariff ]:[Dechrau Tariff ]]&lt;=($B50+AR$6*$BA$1))*(FITContract[[Diwedd Tariff]:[Diwedd Tariff]]&gt;($B50+AR$6*$BA$1)),FITContract[[Ceiniogau fesul kWh]:[Ceiniogau fesul kWh]],0,,)</f>
        <v>3.9E-2</v>
      </c>
      <c r="AS50" s="76" cm="1">
        <f t="array" ref="AS50">_xlfn.XLOOKUP(1,(FITContract[[Dechrau Tariff ]:[Dechrau Tariff ]]&lt;=($B50+AS$6*$BA$1))*(FITContract[[Diwedd Tariff]:[Diwedd Tariff]]&gt;($B50+AS$6*$BA$1)),FITContract[[Ceiniogau fesul kWh]:[Ceiniogau fesul kWh]],0,,)</f>
        <v>3.9E-2</v>
      </c>
      <c r="AT50" s="76" cm="1">
        <f t="array" ref="AT50">_xlfn.XLOOKUP(1,(FITContract[[Dechrau Tariff ]:[Dechrau Tariff ]]&lt;=($B50+AT$6*$BA$1))*(FITContract[[Diwedd Tariff]:[Diwedd Tariff]]&gt;($B50+AT$6*$BA$1)),FITContract[[Ceiniogau fesul kWh]:[Ceiniogau fesul kWh]],0,,)</f>
        <v>3.9E-2</v>
      </c>
      <c r="AU50" s="76" cm="1">
        <f t="array" ref="AU50">_xlfn.XLOOKUP(1,(FITContract[[Dechrau Tariff ]:[Dechrau Tariff ]]&lt;=($B50+AU$6*$BA$1))*(FITContract[[Diwedd Tariff]:[Diwedd Tariff]]&gt;($B50+AU$6*$BA$1)),FITContract[[Ceiniogau fesul kWh]:[Ceiniogau fesul kWh]],0,,)</f>
        <v>3.9E-2</v>
      </c>
      <c r="AV50" s="76" cm="1">
        <f t="array" ref="AV50">_xlfn.XLOOKUP(1,(FITContract[[Dechrau Tariff ]:[Dechrau Tariff ]]&lt;=($B50+AV$6*$BA$1))*(FITContract[[Diwedd Tariff]:[Diwedd Tariff]]&gt;($B50+AV$6*$BA$1)),FITContract[[Ceiniogau fesul kWh]:[Ceiniogau fesul kWh]],0,,)</f>
        <v>3.9E-2</v>
      </c>
      <c r="AW50" s="76" cm="1">
        <f t="array" ref="AW50">_xlfn.XLOOKUP(1,(FITContract[[Dechrau Tariff ]:[Dechrau Tariff ]]&lt;=($B50+AW$6*$BA$1))*(FITContract[[Diwedd Tariff]:[Diwedd Tariff]]&gt;($B50+AW$6*$BA$1)),FITContract[[Ceiniogau fesul kWh]:[Ceiniogau fesul kWh]],0,,)</f>
        <v>3.9E-2</v>
      </c>
      <c r="AX50" s="76" cm="1">
        <f t="array" ref="AX50">_xlfn.XLOOKUP(1,(FITContract[[Dechrau Tariff ]:[Dechrau Tariff ]]&lt;=($B50+AX$6*$BA$1))*(FITContract[[Diwedd Tariff]:[Diwedd Tariff]]&gt;($B50+AX$6*$BA$1)),FITContract[[Ceiniogau fesul kWh]:[Ceiniogau fesul kWh]],0,,)</f>
        <v>3.9E-2</v>
      </c>
    </row>
    <row r="51" spans="2:50" x14ac:dyDescent="0.3">
      <c r="B51" s="30">
        <v>45336</v>
      </c>
      <c r="C51" s="76" cm="1">
        <f t="array" ref="C51">_xlfn.XLOOKUP(1,(FITContract[[Dechrau Tariff ]:[Dechrau Tariff ]]&lt;=($B51+C$6*$BA$1))*(FITContract[[Diwedd Tariff]:[Diwedd Tariff]]&gt;($B51+C$6*$BA$1)),FITContract[[Ceiniogau fesul kWh]:[Ceiniogau fesul kWh]],0,,)</f>
        <v>3.9E-2</v>
      </c>
      <c r="D51" s="76" cm="1">
        <f t="array" ref="D51">_xlfn.XLOOKUP(1,(FITContract[[Dechrau Tariff ]:[Dechrau Tariff ]]&lt;=($B51+D$6*$BA$1))*(FITContract[[Diwedd Tariff]:[Diwedd Tariff]]&gt;($B51+D$6*$BA$1)),FITContract[[Ceiniogau fesul kWh]:[Ceiniogau fesul kWh]],0,,)</f>
        <v>3.9E-2</v>
      </c>
      <c r="E51" s="76" cm="1">
        <f t="array" ref="E51">_xlfn.XLOOKUP(1,(FITContract[[Dechrau Tariff ]:[Dechrau Tariff ]]&lt;=($B51+E$6*$BA$1))*(FITContract[[Diwedd Tariff]:[Diwedd Tariff]]&gt;($B51+E$6*$BA$1)),FITContract[[Ceiniogau fesul kWh]:[Ceiniogau fesul kWh]],0,,)</f>
        <v>3.9E-2</v>
      </c>
      <c r="F51" s="76" cm="1">
        <f t="array" ref="F51">_xlfn.XLOOKUP(1,(FITContract[[Dechrau Tariff ]:[Dechrau Tariff ]]&lt;=($B51+F$6*$BA$1))*(FITContract[[Diwedd Tariff]:[Diwedd Tariff]]&gt;($B51+F$6*$BA$1)),FITContract[[Ceiniogau fesul kWh]:[Ceiniogau fesul kWh]],0,,)</f>
        <v>3.9E-2</v>
      </c>
      <c r="G51" s="76" cm="1">
        <f t="array" ref="G51">_xlfn.XLOOKUP(1,(FITContract[[Dechrau Tariff ]:[Dechrau Tariff ]]&lt;=($B51+G$6*$BA$1))*(FITContract[[Diwedd Tariff]:[Diwedd Tariff]]&gt;($B51+G$6*$BA$1)),FITContract[[Ceiniogau fesul kWh]:[Ceiniogau fesul kWh]],0,,)</f>
        <v>3.9E-2</v>
      </c>
      <c r="H51" s="76" cm="1">
        <f t="array" ref="H51">_xlfn.XLOOKUP(1,(FITContract[[Dechrau Tariff ]:[Dechrau Tariff ]]&lt;=($B51+H$6*$BA$1))*(FITContract[[Diwedd Tariff]:[Diwedd Tariff]]&gt;($B51+H$6*$BA$1)),FITContract[[Ceiniogau fesul kWh]:[Ceiniogau fesul kWh]],0,,)</f>
        <v>3.9E-2</v>
      </c>
      <c r="I51" s="76" cm="1">
        <f t="array" ref="I51">_xlfn.XLOOKUP(1,(FITContract[[Dechrau Tariff ]:[Dechrau Tariff ]]&lt;=($B51+I$6*$BA$1))*(FITContract[[Diwedd Tariff]:[Diwedd Tariff]]&gt;($B51+I$6*$BA$1)),FITContract[[Ceiniogau fesul kWh]:[Ceiniogau fesul kWh]],0,,)</f>
        <v>3.9E-2</v>
      </c>
      <c r="J51" s="76" cm="1">
        <f t="array" ref="J51">_xlfn.XLOOKUP(1,(FITContract[[Dechrau Tariff ]:[Dechrau Tariff ]]&lt;=($B51+J$6*$BA$1))*(FITContract[[Diwedd Tariff]:[Diwedd Tariff]]&gt;($B51+J$6*$BA$1)),FITContract[[Ceiniogau fesul kWh]:[Ceiniogau fesul kWh]],0,,)</f>
        <v>3.9E-2</v>
      </c>
      <c r="K51" s="76" cm="1">
        <f t="array" ref="K51">_xlfn.XLOOKUP(1,(FITContract[[Dechrau Tariff ]:[Dechrau Tariff ]]&lt;=($B51+K$6*$BA$1))*(FITContract[[Diwedd Tariff]:[Diwedd Tariff]]&gt;($B51+K$6*$BA$1)),FITContract[[Ceiniogau fesul kWh]:[Ceiniogau fesul kWh]],0,,)</f>
        <v>3.9E-2</v>
      </c>
      <c r="L51" s="76" cm="1">
        <f t="array" ref="L51">_xlfn.XLOOKUP(1,(FITContract[[Dechrau Tariff ]:[Dechrau Tariff ]]&lt;=($B51+L$6*$BA$1))*(FITContract[[Diwedd Tariff]:[Diwedd Tariff]]&gt;($B51+L$6*$BA$1)),FITContract[[Ceiniogau fesul kWh]:[Ceiniogau fesul kWh]],0,,)</f>
        <v>3.9E-2</v>
      </c>
      <c r="M51" s="76" cm="1">
        <f t="array" ref="M51">_xlfn.XLOOKUP(1,(FITContract[[Dechrau Tariff ]:[Dechrau Tariff ]]&lt;=($B51+M$6*$BA$1))*(FITContract[[Diwedd Tariff]:[Diwedd Tariff]]&gt;($B51+M$6*$BA$1)),FITContract[[Ceiniogau fesul kWh]:[Ceiniogau fesul kWh]],0,,)</f>
        <v>3.9E-2</v>
      </c>
      <c r="N51" s="76" cm="1">
        <f t="array" ref="N51">_xlfn.XLOOKUP(1,(FITContract[[Dechrau Tariff ]:[Dechrau Tariff ]]&lt;=($B51+N$6*$BA$1))*(FITContract[[Diwedd Tariff]:[Diwedd Tariff]]&gt;($B51+N$6*$BA$1)),FITContract[[Ceiniogau fesul kWh]:[Ceiniogau fesul kWh]],0,,)</f>
        <v>3.9E-2</v>
      </c>
      <c r="O51" s="76" cm="1">
        <f t="array" ref="O51">_xlfn.XLOOKUP(1,(FITContract[[Dechrau Tariff ]:[Dechrau Tariff ]]&lt;=($B51+O$6*$BA$1))*(FITContract[[Diwedd Tariff]:[Diwedd Tariff]]&gt;($B51+O$6*$BA$1)),FITContract[[Ceiniogau fesul kWh]:[Ceiniogau fesul kWh]],0,,)</f>
        <v>3.9E-2</v>
      </c>
      <c r="P51" s="76" cm="1">
        <f t="array" ref="P51">_xlfn.XLOOKUP(1,(FITContract[[Dechrau Tariff ]:[Dechrau Tariff ]]&lt;=($B51+P$6*$BA$1))*(FITContract[[Diwedd Tariff]:[Diwedd Tariff]]&gt;($B51+P$6*$BA$1)),FITContract[[Ceiniogau fesul kWh]:[Ceiniogau fesul kWh]],0,,)</f>
        <v>3.9E-2</v>
      </c>
      <c r="Q51" s="76" cm="1">
        <f t="array" ref="Q51">_xlfn.XLOOKUP(1,(FITContract[[Dechrau Tariff ]:[Dechrau Tariff ]]&lt;=($B51+Q$6*$BA$1))*(FITContract[[Diwedd Tariff]:[Diwedd Tariff]]&gt;($B51+Q$6*$BA$1)),FITContract[[Ceiniogau fesul kWh]:[Ceiniogau fesul kWh]],0,,)</f>
        <v>3.9E-2</v>
      </c>
      <c r="R51" s="76" cm="1">
        <f t="array" ref="R51">_xlfn.XLOOKUP(1,(FITContract[[Dechrau Tariff ]:[Dechrau Tariff ]]&lt;=($B51+R$6*$BA$1))*(FITContract[[Diwedd Tariff]:[Diwedd Tariff]]&gt;($B51+R$6*$BA$1)),FITContract[[Ceiniogau fesul kWh]:[Ceiniogau fesul kWh]],0,,)</f>
        <v>3.9E-2</v>
      </c>
      <c r="S51" s="76" cm="1">
        <f t="array" ref="S51">_xlfn.XLOOKUP(1,(FITContract[[Dechrau Tariff ]:[Dechrau Tariff ]]&lt;=($B51+S$6*$BA$1))*(FITContract[[Diwedd Tariff]:[Diwedd Tariff]]&gt;($B51+S$6*$BA$1)),FITContract[[Ceiniogau fesul kWh]:[Ceiniogau fesul kWh]],0,,)</f>
        <v>3.9E-2</v>
      </c>
      <c r="T51" s="76" cm="1">
        <f t="array" ref="T51">_xlfn.XLOOKUP(1,(FITContract[[Dechrau Tariff ]:[Dechrau Tariff ]]&lt;=($B51+T$6*$BA$1))*(FITContract[[Diwedd Tariff]:[Diwedd Tariff]]&gt;($B51+T$6*$BA$1)),FITContract[[Ceiniogau fesul kWh]:[Ceiniogau fesul kWh]],0,,)</f>
        <v>3.9E-2</v>
      </c>
      <c r="U51" s="76" cm="1">
        <f t="array" ref="U51">_xlfn.XLOOKUP(1,(FITContract[[Dechrau Tariff ]:[Dechrau Tariff ]]&lt;=($B51+U$6*$BA$1))*(FITContract[[Diwedd Tariff]:[Diwedd Tariff]]&gt;($B51+U$6*$BA$1)),FITContract[[Ceiniogau fesul kWh]:[Ceiniogau fesul kWh]],0,,)</f>
        <v>3.9E-2</v>
      </c>
      <c r="V51" s="76" cm="1">
        <f t="array" ref="V51">_xlfn.XLOOKUP(1,(FITContract[[Dechrau Tariff ]:[Dechrau Tariff ]]&lt;=($B51+V$6*$BA$1))*(FITContract[[Diwedd Tariff]:[Diwedd Tariff]]&gt;($B51+V$6*$BA$1)),FITContract[[Ceiniogau fesul kWh]:[Ceiniogau fesul kWh]],0,,)</f>
        <v>3.9E-2</v>
      </c>
      <c r="W51" s="76" cm="1">
        <f t="array" ref="W51">_xlfn.XLOOKUP(1,(FITContract[[Dechrau Tariff ]:[Dechrau Tariff ]]&lt;=($B51+W$6*$BA$1))*(FITContract[[Diwedd Tariff]:[Diwedd Tariff]]&gt;($B51+W$6*$BA$1)),FITContract[[Ceiniogau fesul kWh]:[Ceiniogau fesul kWh]],0,,)</f>
        <v>3.9E-2</v>
      </c>
      <c r="X51" s="76" cm="1">
        <f t="array" ref="X51">_xlfn.XLOOKUP(1,(FITContract[[Dechrau Tariff ]:[Dechrau Tariff ]]&lt;=($B51+X$6*$BA$1))*(FITContract[[Diwedd Tariff]:[Diwedd Tariff]]&gt;($B51+X$6*$BA$1)),FITContract[[Ceiniogau fesul kWh]:[Ceiniogau fesul kWh]],0,,)</f>
        <v>3.9E-2</v>
      </c>
      <c r="Y51" s="76" cm="1">
        <f t="array" ref="Y51">_xlfn.XLOOKUP(1,(FITContract[[Dechrau Tariff ]:[Dechrau Tariff ]]&lt;=($B51+Y$6*$BA$1))*(FITContract[[Diwedd Tariff]:[Diwedd Tariff]]&gt;($B51+Y$6*$BA$1)),FITContract[[Ceiniogau fesul kWh]:[Ceiniogau fesul kWh]],0,,)</f>
        <v>3.9E-2</v>
      </c>
      <c r="Z51" s="76" cm="1">
        <f t="array" ref="Z51">_xlfn.XLOOKUP(1,(FITContract[[Dechrau Tariff ]:[Dechrau Tariff ]]&lt;=($B51+Z$6*$BA$1))*(FITContract[[Diwedd Tariff]:[Diwedd Tariff]]&gt;($B51+Z$6*$BA$1)),FITContract[[Ceiniogau fesul kWh]:[Ceiniogau fesul kWh]],0,,)</f>
        <v>3.9E-2</v>
      </c>
      <c r="AA51" s="76" cm="1">
        <f t="array" ref="AA51">_xlfn.XLOOKUP(1,(FITContract[[Dechrau Tariff ]:[Dechrau Tariff ]]&lt;=($B51+AA$6*$BA$1))*(FITContract[[Diwedd Tariff]:[Diwedd Tariff]]&gt;($B51+AA$6*$BA$1)),FITContract[[Ceiniogau fesul kWh]:[Ceiniogau fesul kWh]],0,,)</f>
        <v>3.9E-2</v>
      </c>
      <c r="AB51" s="76" cm="1">
        <f t="array" ref="AB51">_xlfn.XLOOKUP(1,(FITContract[[Dechrau Tariff ]:[Dechrau Tariff ]]&lt;=($B51+AB$6*$BA$1))*(FITContract[[Diwedd Tariff]:[Diwedd Tariff]]&gt;($B51+AB$6*$BA$1)),FITContract[[Ceiniogau fesul kWh]:[Ceiniogau fesul kWh]],0,,)</f>
        <v>3.9E-2</v>
      </c>
      <c r="AC51" s="76" cm="1">
        <f t="array" ref="AC51">_xlfn.XLOOKUP(1,(FITContract[[Dechrau Tariff ]:[Dechrau Tariff ]]&lt;=($B51+AC$6*$BA$1))*(FITContract[[Diwedd Tariff]:[Diwedd Tariff]]&gt;($B51+AC$6*$BA$1)),FITContract[[Ceiniogau fesul kWh]:[Ceiniogau fesul kWh]],0,,)</f>
        <v>3.9E-2</v>
      </c>
      <c r="AD51" s="76" cm="1">
        <f t="array" ref="AD51">_xlfn.XLOOKUP(1,(FITContract[[Dechrau Tariff ]:[Dechrau Tariff ]]&lt;=($B51+AD$6*$BA$1))*(FITContract[[Diwedd Tariff]:[Diwedd Tariff]]&gt;($B51+AD$6*$BA$1)),FITContract[[Ceiniogau fesul kWh]:[Ceiniogau fesul kWh]],0,,)</f>
        <v>3.9E-2</v>
      </c>
      <c r="AE51" s="76" cm="1">
        <f t="array" ref="AE51">_xlfn.XLOOKUP(1,(FITContract[[Dechrau Tariff ]:[Dechrau Tariff ]]&lt;=($B51+AE$6*$BA$1))*(FITContract[[Diwedd Tariff]:[Diwedd Tariff]]&gt;($B51+AE$6*$BA$1)),FITContract[[Ceiniogau fesul kWh]:[Ceiniogau fesul kWh]],0,,)</f>
        <v>3.9E-2</v>
      </c>
      <c r="AF51" s="76" cm="1">
        <f t="array" ref="AF51">_xlfn.XLOOKUP(1,(FITContract[[Dechrau Tariff ]:[Dechrau Tariff ]]&lt;=($B51+AF$6*$BA$1))*(FITContract[[Diwedd Tariff]:[Diwedd Tariff]]&gt;($B51+AF$6*$BA$1)),FITContract[[Ceiniogau fesul kWh]:[Ceiniogau fesul kWh]],0,,)</f>
        <v>3.9E-2</v>
      </c>
      <c r="AG51" s="76" cm="1">
        <f t="array" ref="AG51">_xlfn.XLOOKUP(1,(FITContract[[Dechrau Tariff ]:[Dechrau Tariff ]]&lt;=($B51+AG$6*$BA$1))*(FITContract[[Diwedd Tariff]:[Diwedd Tariff]]&gt;($B51+AG$6*$BA$1)),FITContract[[Ceiniogau fesul kWh]:[Ceiniogau fesul kWh]],0,,)</f>
        <v>3.9E-2</v>
      </c>
      <c r="AH51" s="76" cm="1">
        <f t="array" ref="AH51">_xlfn.XLOOKUP(1,(FITContract[[Dechrau Tariff ]:[Dechrau Tariff ]]&lt;=($B51+AH$6*$BA$1))*(FITContract[[Diwedd Tariff]:[Diwedd Tariff]]&gt;($B51+AH$6*$BA$1)),FITContract[[Ceiniogau fesul kWh]:[Ceiniogau fesul kWh]],0,,)</f>
        <v>3.9E-2</v>
      </c>
      <c r="AI51" s="76" cm="1">
        <f t="array" ref="AI51">_xlfn.XLOOKUP(1,(FITContract[[Dechrau Tariff ]:[Dechrau Tariff ]]&lt;=($B51+AI$6*$BA$1))*(FITContract[[Diwedd Tariff]:[Diwedd Tariff]]&gt;($B51+AI$6*$BA$1)),FITContract[[Ceiniogau fesul kWh]:[Ceiniogau fesul kWh]],0,,)</f>
        <v>3.9E-2</v>
      </c>
      <c r="AJ51" s="76" cm="1">
        <f t="array" ref="AJ51">_xlfn.XLOOKUP(1,(FITContract[[Dechrau Tariff ]:[Dechrau Tariff ]]&lt;=($B51+AJ$6*$BA$1))*(FITContract[[Diwedd Tariff]:[Diwedd Tariff]]&gt;($B51+AJ$6*$BA$1)),FITContract[[Ceiniogau fesul kWh]:[Ceiniogau fesul kWh]],0,,)</f>
        <v>3.9E-2</v>
      </c>
      <c r="AK51" s="76" cm="1">
        <f t="array" ref="AK51">_xlfn.XLOOKUP(1,(FITContract[[Dechrau Tariff ]:[Dechrau Tariff ]]&lt;=($B51+AK$6*$BA$1))*(FITContract[[Diwedd Tariff]:[Diwedd Tariff]]&gt;($B51+AK$6*$BA$1)),FITContract[[Ceiniogau fesul kWh]:[Ceiniogau fesul kWh]],0,,)</f>
        <v>3.9E-2</v>
      </c>
      <c r="AL51" s="76" cm="1">
        <f t="array" ref="AL51">_xlfn.XLOOKUP(1,(FITContract[[Dechrau Tariff ]:[Dechrau Tariff ]]&lt;=($B51+AL$6*$BA$1))*(FITContract[[Diwedd Tariff]:[Diwedd Tariff]]&gt;($B51+AL$6*$BA$1)),FITContract[[Ceiniogau fesul kWh]:[Ceiniogau fesul kWh]],0,,)</f>
        <v>3.9E-2</v>
      </c>
      <c r="AM51" s="76" cm="1">
        <f t="array" ref="AM51">_xlfn.XLOOKUP(1,(FITContract[[Dechrau Tariff ]:[Dechrau Tariff ]]&lt;=($B51+AM$6*$BA$1))*(FITContract[[Diwedd Tariff]:[Diwedd Tariff]]&gt;($B51+AM$6*$BA$1)),FITContract[[Ceiniogau fesul kWh]:[Ceiniogau fesul kWh]],0,,)</f>
        <v>3.9E-2</v>
      </c>
      <c r="AN51" s="76" cm="1">
        <f t="array" ref="AN51">_xlfn.XLOOKUP(1,(FITContract[[Dechrau Tariff ]:[Dechrau Tariff ]]&lt;=($B51+AN$6*$BA$1))*(FITContract[[Diwedd Tariff]:[Diwedd Tariff]]&gt;($B51+AN$6*$BA$1)),FITContract[[Ceiniogau fesul kWh]:[Ceiniogau fesul kWh]],0,,)</f>
        <v>3.9E-2</v>
      </c>
      <c r="AO51" s="76" cm="1">
        <f t="array" ref="AO51">_xlfn.XLOOKUP(1,(FITContract[[Dechrau Tariff ]:[Dechrau Tariff ]]&lt;=($B51+AO$6*$BA$1))*(FITContract[[Diwedd Tariff]:[Diwedd Tariff]]&gt;($B51+AO$6*$BA$1)),FITContract[[Ceiniogau fesul kWh]:[Ceiniogau fesul kWh]],0,,)</f>
        <v>3.9E-2</v>
      </c>
      <c r="AP51" s="76" cm="1">
        <f t="array" ref="AP51">_xlfn.XLOOKUP(1,(FITContract[[Dechrau Tariff ]:[Dechrau Tariff ]]&lt;=($B51+AP$6*$BA$1))*(FITContract[[Diwedd Tariff]:[Diwedd Tariff]]&gt;($B51+AP$6*$BA$1)),FITContract[[Ceiniogau fesul kWh]:[Ceiniogau fesul kWh]],0,,)</f>
        <v>3.9E-2</v>
      </c>
      <c r="AQ51" s="76" cm="1">
        <f t="array" ref="AQ51">_xlfn.XLOOKUP(1,(FITContract[[Dechrau Tariff ]:[Dechrau Tariff ]]&lt;=($B51+AQ$6*$BA$1))*(FITContract[[Diwedd Tariff]:[Diwedd Tariff]]&gt;($B51+AQ$6*$BA$1)),FITContract[[Ceiniogau fesul kWh]:[Ceiniogau fesul kWh]],0,,)</f>
        <v>3.9E-2</v>
      </c>
      <c r="AR51" s="76" cm="1">
        <f t="array" ref="AR51">_xlfn.XLOOKUP(1,(FITContract[[Dechrau Tariff ]:[Dechrau Tariff ]]&lt;=($B51+AR$6*$BA$1))*(FITContract[[Diwedd Tariff]:[Diwedd Tariff]]&gt;($B51+AR$6*$BA$1)),FITContract[[Ceiniogau fesul kWh]:[Ceiniogau fesul kWh]],0,,)</f>
        <v>3.9E-2</v>
      </c>
      <c r="AS51" s="76" cm="1">
        <f t="array" ref="AS51">_xlfn.XLOOKUP(1,(FITContract[[Dechrau Tariff ]:[Dechrau Tariff ]]&lt;=($B51+AS$6*$BA$1))*(FITContract[[Diwedd Tariff]:[Diwedd Tariff]]&gt;($B51+AS$6*$BA$1)),FITContract[[Ceiniogau fesul kWh]:[Ceiniogau fesul kWh]],0,,)</f>
        <v>3.9E-2</v>
      </c>
      <c r="AT51" s="76" cm="1">
        <f t="array" ref="AT51">_xlfn.XLOOKUP(1,(FITContract[[Dechrau Tariff ]:[Dechrau Tariff ]]&lt;=($B51+AT$6*$BA$1))*(FITContract[[Diwedd Tariff]:[Diwedd Tariff]]&gt;($B51+AT$6*$BA$1)),FITContract[[Ceiniogau fesul kWh]:[Ceiniogau fesul kWh]],0,,)</f>
        <v>3.9E-2</v>
      </c>
      <c r="AU51" s="76" cm="1">
        <f t="array" ref="AU51">_xlfn.XLOOKUP(1,(FITContract[[Dechrau Tariff ]:[Dechrau Tariff ]]&lt;=($B51+AU$6*$BA$1))*(FITContract[[Diwedd Tariff]:[Diwedd Tariff]]&gt;($B51+AU$6*$BA$1)),FITContract[[Ceiniogau fesul kWh]:[Ceiniogau fesul kWh]],0,,)</f>
        <v>3.9E-2</v>
      </c>
      <c r="AV51" s="76" cm="1">
        <f t="array" ref="AV51">_xlfn.XLOOKUP(1,(FITContract[[Dechrau Tariff ]:[Dechrau Tariff ]]&lt;=($B51+AV$6*$BA$1))*(FITContract[[Diwedd Tariff]:[Diwedd Tariff]]&gt;($B51+AV$6*$BA$1)),FITContract[[Ceiniogau fesul kWh]:[Ceiniogau fesul kWh]],0,,)</f>
        <v>3.9E-2</v>
      </c>
      <c r="AW51" s="76" cm="1">
        <f t="array" ref="AW51">_xlfn.XLOOKUP(1,(FITContract[[Dechrau Tariff ]:[Dechrau Tariff ]]&lt;=($B51+AW$6*$BA$1))*(FITContract[[Diwedd Tariff]:[Diwedd Tariff]]&gt;($B51+AW$6*$BA$1)),FITContract[[Ceiniogau fesul kWh]:[Ceiniogau fesul kWh]],0,,)</f>
        <v>3.9E-2</v>
      </c>
      <c r="AX51" s="76" cm="1">
        <f t="array" ref="AX51">_xlfn.XLOOKUP(1,(FITContract[[Dechrau Tariff ]:[Dechrau Tariff ]]&lt;=($B51+AX$6*$BA$1))*(FITContract[[Diwedd Tariff]:[Diwedd Tariff]]&gt;($B51+AX$6*$BA$1)),FITContract[[Ceiniogau fesul kWh]:[Ceiniogau fesul kWh]],0,,)</f>
        <v>3.9E-2</v>
      </c>
    </row>
    <row r="52" spans="2:50" x14ac:dyDescent="0.3">
      <c r="B52" s="30">
        <v>45337</v>
      </c>
      <c r="C52" s="76" cm="1">
        <f t="array" ref="C52">_xlfn.XLOOKUP(1,(FITContract[[Dechrau Tariff ]:[Dechrau Tariff ]]&lt;=($B52+C$6*$BA$1))*(FITContract[[Diwedd Tariff]:[Diwedd Tariff]]&gt;($B52+C$6*$BA$1)),FITContract[[Ceiniogau fesul kWh]:[Ceiniogau fesul kWh]],0,,)</f>
        <v>3.9E-2</v>
      </c>
      <c r="D52" s="76" cm="1">
        <f t="array" ref="D52">_xlfn.XLOOKUP(1,(FITContract[[Dechrau Tariff ]:[Dechrau Tariff ]]&lt;=($B52+D$6*$BA$1))*(FITContract[[Diwedd Tariff]:[Diwedd Tariff]]&gt;($B52+D$6*$BA$1)),FITContract[[Ceiniogau fesul kWh]:[Ceiniogau fesul kWh]],0,,)</f>
        <v>3.9E-2</v>
      </c>
      <c r="E52" s="76" cm="1">
        <f t="array" ref="E52">_xlfn.XLOOKUP(1,(FITContract[[Dechrau Tariff ]:[Dechrau Tariff ]]&lt;=($B52+E$6*$BA$1))*(FITContract[[Diwedd Tariff]:[Diwedd Tariff]]&gt;($B52+E$6*$BA$1)),FITContract[[Ceiniogau fesul kWh]:[Ceiniogau fesul kWh]],0,,)</f>
        <v>3.9E-2</v>
      </c>
      <c r="F52" s="76" cm="1">
        <f t="array" ref="F52">_xlfn.XLOOKUP(1,(FITContract[[Dechrau Tariff ]:[Dechrau Tariff ]]&lt;=($B52+F$6*$BA$1))*(FITContract[[Diwedd Tariff]:[Diwedd Tariff]]&gt;($B52+F$6*$BA$1)),FITContract[[Ceiniogau fesul kWh]:[Ceiniogau fesul kWh]],0,,)</f>
        <v>3.9E-2</v>
      </c>
      <c r="G52" s="76" cm="1">
        <f t="array" ref="G52">_xlfn.XLOOKUP(1,(FITContract[[Dechrau Tariff ]:[Dechrau Tariff ]]&lt;=($B52+G$6*$BA$1))*(FITContract[[Diwedd Tariff]:[Diwedd Tariff]]&gt;($B52+G$6*$BA$1)),FITContract[[Ceiniogau fesul kWh]:[Ceiniogau fesul kWh]],0,,)</f>
        <v>3.9E-2</v>
      </c>
      <c r="H52" s="76" cm="1">
        <f t="array" ref="H52">_xlfn.XLOOKUP(1,(FITContract[[Dechrau Tariff ]:[Dechrau Tariff ]]&lt;=($B52+H$6*$BA$1))*(FITContract[[Diwedd Tariff]:[Diwedd Tariff]]&gt;($B52+H$6*$BA$1)),FITContract[[Ceiniogau fesul kWh]:[Ceiniogau fesul kWh]],0,,)</f>
        <v>3.9E-2</v>
      </c>
      <c r="I52" s="76" cm="1">
        <f t="array" ref="I52">_xlfn.XLOOKUP(1,(FITContract[[Dechrau Tariff ]:[Dechrau Tariff ]]&lt;=($B52+I$6*$BA$1))*(FITContract[[Diwedd Tariff]:[Diwedd Tariff]]&gt;($B52+I$6*$BA$1)),FITContract[[Ceiniogau fesul kWh]:[Ceiniogau fesul kWh]],0,,)</f>
        <v>3.9E-2</v>
      </c>
      <c r="J52" s="76" cm="1">
        <f t="array" ref="J52">_xlfn.XLOOKUP(1,(FITContract[[Dechrau Tariff ]:[Dechrau Tariff ]]&lt;=($B52+J$6*$BA$1))*(FITContract[[Diwedd Tariff]:[Diwedd Tariff]]&gt;($B52+J$6*$BA$1)),FITContract[[Ceiniogau fesul kWh]:[Ceiniogau fesul kWh]],0,,)</f>
        <v>3.9E-2</v>
      </c>
      <c r="K52" s="76" cm="1">
        <f t="array" ref="K52">_xlfn.XLOOKUP(1,(FITContract[[Dechrau Tariff ]:[Dechrau Tariff ]]&lt;=($B52+K$6*$BA$1))*(FITContract[[Diwedd Tariff]:[Diwedd Tariff]]&gt;($B52+K$6*$BA$1)),FITContract[[Ceiniogau fesul kWh]:[Ceiniogau fesul kWh]],0,,)</f>
        <v>3.9E-2</v>
      </c>
      <c r="L52" s="76" cm="1">
        <f t="array" ref="L52">_xlfn.XLOOKUP(1,(FITContract[[Dechrau Tariff ]:[Dechrau Tariff ]]&lt;=($B52+L$6*$BA$1))*(FITContract[[Diwedd Tariff]:[Diwedd Tariff]]&gt;($B52+L$6*$BA$1)),FITContract[[Ceiniogau fesul kWh]:[Ceiniogau fesul kWh]],0,,)</f>
        <v>3.9E-2</v>
      </c>
      <c r="M52" s="76" cm="1">
        <f t="array" ref="M52">_xlfn.XLOOKUP(1,(FITContract[[Dechrau Tariff ]:[Dechrau Tariff ]]&lt;=($B52+M$6*$BA$1))*(FITContract[[Diwedd Tariff]:[Diwedd Tariff]]&gt;($B52+M$6*$BA$1)),FITContract[[Ceiniogau fesul kWh]:[Ceiniogau fesul kWh]],0,,)</f>
        <v>3.9E-2</v>
      </c>
      <c r="N52" s="76" cm="1">
        <f t="array" ref="N52">_xlfn.XLOOKUP(1,(FITContract[[Dechrau Tariff ]:[Dechrau Tariff ]]&lt;=($B52+N$6*$BA$1))*(FITContract[[Diwedd Tariff]:[Diwedd Tariff]]&gt;($B52+N$6*$BA$1)),FITContract[[Ceiniogau fesul kWh]:[Ceiniogau fesul kWh]],0,,)</f>
        <v>3.9E-2</v>
      </c>
      <c r="O52" s="76" cm="1">
        <f t="array" ref="O52">_xlfn.XLOOKUP(1,(FITContract[[Dechrau Tariff ]:[Dechrau Tariff ]]&lt;=($B52+O$6*$BA$1))*(FITContract[[Diwedd Tariff]:[Diwedd Tariff]]&gt;($B52+O$6*$BA$1)),FITContract[[Ceiniogau fesul kWh]:[Ceiniogau fesul kWh]],0,,)</f>
        <v>3.9E-2</v>
      </c>
      <c r="P52" s="76" cm="1">
        <f t="array" ref="P52">_xlfn.XLOOKUP(1,(FITContract[[Dechrau Tariff ]:[Dechrau Tariff ]]&lt;=($B52+P$6*$BA$1))*(FITContract[[Diwedd Tariff]:[Diwedd Tariff]]&gt;($B52+P$6*$BA$1)),FITContract[[Ceiniogau fesul kWh]:[Ceiniogau fesul kWh]],0,,)</f>
        <v>3.9E-2</v>
      </c>
      <c r="Q52" s="76" cm="1">
        <f t="array" ref="Q52">_xlfn.XLOOKUP(1,(FITContract[[Dechrau Tariff ]:[Dechrau Tariff ]]&lt;=($B52+Q$6*$BA$1))*(FITContract[[Diwedd Tariff]:[Diwedd Tariff]]&gt;($B52+Q$6*$BA$1)),FITContract[[Ceiniogau fesul kWh]:[Ceiniogau fesul kWh]],0,,)</f>
        <v>3.9E-2</v>
      </c>
      <c r="R52" s="76" cm="1">
        <f t="array" ref="R52">_xlfn.XLOOKUP(1,(FITContract[[Dechrau Tariff ]:[Dechrau Tariff ]]&lt;=($B52+R$6*$BA$1))*(FITContract[[Diwedd Tariff]:[Diwedd Tariff]]&gt;($B52+R$6*$BA$1)),FITContract[[Ceiniogau fesul kWh]:[Ceiniogau fesul kWh]],0,,)</f>
        <v>3.9E-2</v>
      </c>
      <c r="S52" s="76" cm="1">
        <f t="array" ref="S52">_xlfn.XLOOKUP(1,(FITContract[[Dechrau Tariff ]:[Dechrau Tariff ]]&lt;=($B52+S$6*$BA$1))*(FITContract[[Diwedd Tariff]:[Diwedd Tariff]]&gt;($B52+S$6*$BA$1)),FITContract[[Ceiniogau fesul kWh]:[Ceiniogau fesul kWh]],0,,)</f>
        <v>3.9E-2</v>
      </c>
      <c r="T52" s="76" cm="1">
        <f t="array" ref="T52">_xlfn.XLOOKUP(1,(FITContract[[Dechrau Tariff ]:[Dechrau Tariff ]]&lt;=($B52+T$6*$BA$1))*(FITContract[[Diwedd Tariff]:[Diwedd Tariff]]&gt;($B52+T$6*$BA$1)),FITContract[[Ceiniogau fesul kWh]:[Ceiniogau fesul kWh]],0,,)</f>
        <v>3.9E-2</v>
      </c>
      <c r="U52" s="76" cm="1">
        <f t="array" ref="U52">_xlfn.XLOOKUP(1,(FITContract[[Dechrau Tariff ]:[Dechrau Tariff ]]&lt;=($B52+U$6*$BA$1))*(FITContract[[Diwedd Tariff]:[Diwedd Tariff]]&gt;($B52+U$6*$BA$1)),FITContract[[Ceiniogau fesul kWh]:[Ceiniogau fesul kWh]],0,,)</f>
        <v>3.9E-2</v>
      </c>
      <c r="V52" s="76" cm="1">
        <f t="array" ref="V52">_xlfn.XLOOKUP(1,(FITContract[[Dechrau Tariff ]:[Dechrau Tariff ]]&lt;=($B52+V$6*$BA$1))*(FITContract[[Diwedd Tariff]:[Diwedd Tariff]]&gt;($B52+V$6*$BA$1)),FITContract[[Ceiniogau fesul kWh]:[Ceiniogau fesul kWh]],0,,)</f>
        <v>3.9E-2</v>
      </c>
      <c r="W52" s="76" cm="1">
        <f t="array" ref="W52">_xlfn.XLOOKUP(1,(FITContract[[Dechrau Tariff ]:[Dechrau Tariff ]]&lt;=($B52+W$6*$BA$1))*(FITContract[[Diwedd Tariff]:[Diwedd Tariff]]&gt;($B52+W$6*$BA$1)),FITContract[[Ceiniogau fesul kWh]:[Ceiniogau fesul kWh]],0,,)</f>
        <v>3.9E-2</v>
      </c>
      <c r="X52" s="76" cm="1">
        <f t="array" ref="X52">_xlfn.XLOOKUP(1,(FITContract[[Dechrau Tariff ]:[Dechrau Tariff ]]&lt;=($B52+X$6*$BA$1))*(FITContract[[Diwedd Tariff]:[Diwedd Tariff]]&gt;($B52+X$6*$BA$1)),FITContract[[Ceiniogau fesul kWh]:[Ceiniogau fesul kWh]],0,,)</f>
        <v>3.9E-2</v>
      </c>
      <c r="Y52" s="76" cm="1">
        <f t="array" ref="Y52">_xlfn.XLOOKUP(1,(FITContract[[Dechrau Tariff ]:[Dechrau Tariff ]]&lt;=($B52+Y$6*$BA$1))*(FITContract[[Diwedd Tariff]:[Diwedd Tariff]]&gt;($B52+Y$6*$BA$1)),FITContract[[Ceiniogau fesul kWh]:[Ceiniogau fesul kWh]],0,,)</f>
        <v>3.9E-2</v>
      </c>
      <c r="Z52" s="76" cm="1">
        <f t="array" ref="Z52">_xlfn.XLOOKUP(1,(FITContract[[Dechrau Tariff ]:[Dechrau Tariff ]]&lt;=($B52+Z$6*$BA$1))*(FITContract[[Diwedd Tariff]:[Diwedd Tariff]]&gt;($B52+Z$6*$BA$1)),FITContract[[Ceiniogau fesul kWh]:[Ceiniogau fesul kWh]],0,,)</f>
        <v>3.9E-2</v>
      </c>
      <c r="AA52" s="76" cm="1">
        <f t="array" ref="AA52">_xlfn.XLOOKUP(1,(FITContract[[Dechrau Tariff ]:[Dechrau Tariff ]]&lt;=($B52+AA$6*$BA$1))*(FITContract[[Diwedd Tariff]:[Diwedd Tariff]]&gt;($B52+AA$6*$BA$1)),FITContract[[Ceiniogau fesul kWh]:[Ceiniogau fesul kWh]],0,,)</f>
        <v>3.9E-2</v>
      </c>
      <c r="AB52" s="76" cm="1">
        <f t="array" ref="AB52">_xlfn.XLOOKUP(1,(FITContract[[Dechrau Tariff ]:[Dechrau Tariff ]]&lt;=($B52+AB$6*$BA$1))*(FITContract[[Diwedd Tariff]:[Diwedd Tariff]]&gt;($B52+AB$6*$BA$1)),FITContract[[Ceiniogau fesul kWh]:[Ceiniogau fesul kWh]],0,,)</f>
        <v>3.9E-2</v>
      </c>
      <c r="AC52" s="76" cm="1">
        <f t="array" ref="AC52">_xlfn.XLOOKUP(1,(FITContract[[Dechrau Tariff ]:[Dechrau Tariff ]]&lt;=($B52+AC$6*$BA$1))*(FITContract[[Diwedd Tariff]:[Diwedd Tariff]]&gt;($B52+AC$6*$BA$1)),FITContract[[Ceiniogau fesul kWh]:[Ceiniogau fesul kWh]],0,,)</f>
        <v>3.9E-2</v>
      </c>
      <c r="AD52" s="76" cm="1">
        <f t="array" ref="AD52">_xlfn.XLOOKUP(1,(FITContract[[Dechrau Tariff ]:[Dechrau Tariff ]]&lt;=($B52+AD$6*$BA$1))*(FITContract[[Diwedd Tariff]:[Diwedd Tariff]]&gt;($B52+AD$6*$BA$1)),FITContract[[Ceiniogau fesul kWh]:[Ceiniogau fesul kWh]],0,,)</f>
        <v>3.9E-2</v>
      </c>
      <c r="AE52" s="76" cm="1">
        <f t="array" ref="AE52">_xlfn.XLOOKUP(1,(FITContract[[Dechrau Tariff ]:[Dechrau Tariff ]]&lt;=($B52+AE$6*$BA$1))*(FITContract[[Diwedd Tariff]:[Diwedd Tariff]]&gt;($B52+AE$6*$BA$1)),FITContract[[Ceiniogau fesul kWh]:[Ceiniogau fesul kWh]],0,,)</f>
        <v>3.9E-2</v>
      </c>
      <c r="AF52" s="76" cm="1">
        <f t="array" ref="AF52">_xlfn.XLOOKUP(1,(FITContract[[Dechrau Tariff ]:[Dechrau Tariff ]]&lt;=($B52+AF$6*$BA$1))*(FITContract[[Diwedd Tariff]:[Diwedd Tariff]]&gt;($B52+AF$6*$BA$1)),FITContract[[Ceiniogau fesul kWh]:[Ceiniogau fesul kWh]],0,,)</f>
        <v>3.9E-2</v>
      </c>
      <c r="AG52" s="76" cm="1">
        <f t="array" ref="AG52">_xlfn.XLOOKUP(1,(FITContract[[Dechrau Tariff ]:[Dechrau Tariff ]]&lt;=($B52+AG$6*$BA$1))*(FITContract[[Diwedd Tariff]:[Diwedd Tariff]]&gt;($B52+AG$6*$BA$1)),FITContract[[Ceiniogau fesul kWh]:[Ceiniogau fesul kWh]],0,,)</f>
        <v>3.9E-2</v>
      </c>
      <c r="AH52" s="76" cm="1">
        <f t="array" ref="AH52">_xlfn.XLOOKUP(1,(FITContract[[Dechrau Tariff ]:[Dechrau Tariff ]]&lt;=($B52+AH$6*$BA$1))*(FITContract[[Diwedd Tariff]:[Diwedd Tariff]]&gt;($B52+AH$6*$BA$1)),FITContract[[Ceiniogau fesul kWh]:[Ceiniogau fesul kWh]],0,,)</f>
        <v>3.9E-2</v>
      </c>
      <c r="AI52" s="76" cm="1">
        <f t="array" ref="AI52">_xlfn.XLOOKUP(1,(FITContract[[Dechrau Tariff ]:[Dechrau Tariff ]]&lt;=($B52+AI$6*$BA$1))*(FITContract[[Diwedd Tariff]:[Diwedd Tariff]]&gt;($B52+AI$6*$BA$1)),FITContract[[Ceiniogau fesul kWh]:[Ceiniogau fesul kWh]],0,,)</f>
        <v>3.9E-2</v>
      </c>
      <c r="AJ52" s="76" cm="1">
        <f t="array" ref="AJ52">_xlfn.XLOOKUP(1,(FITContract[[Dechrau Tariff ]:[Dechrau Tariff ]]&lt;=($B52+AJ$6*$BA$1))*(FITContract[[Diwedd Tariff]:[Diwedd Tariff]]&gt;($B52+AJ$6*$BA$1)),FITContract[[Ceiniogau fesul kWh]:[Ceiniogau fesul kWh]],0,,)</f>
        <v>3.9E-2</v>
      </c>
      <c r="AK52" s="76" cm="1">
        <f t="array" ref="AK52">_xlfn.XLOOKUP(1,(FITContract[[Dechrau Tariff ]:[Dechrau Tariff ]]&lt;=($B52+AK$6*$BA$1))*(FITContract[[Diwedd Tariff]:[Diwedd Tariff]]&gt;($B52+AK$6*$BA$1)),FITContract[[Ceiniogau fesul kWh]:[Ceiniogau fesul kWh]],0,,)</f>
        <v>3.9E-2</v>
      </c>
      <c r="AL52" s="76" cm="1">
        <f t="array" ref="AL52">_xlfn.XLOOKUP(1,(FITContract[[Dechrau Tariff ]:[Dechrau Tariff ]]&lt;=($B52+AL$6*$BA$1))*(FITContract[[Diwedd Tariff]:[Diwedd Tariff]]&gt;($B52+AL$6*$BA$1)),FITContract[[Ceiniogau fesul kWh]:[Ceiniogau fesul kWh]],0,,)</f>
        <v>3.9E-2</v>
      </c>
      <c r="AM52" s="76" cm="1">
        <f t="array" ref="AM52">_xlfn.XLOOKUP(1,(FITContract[[Dechrau Tariff ]:[Dechrau Tariff ]]&lt;=($B52+AM$6*$BA$1))*(FITContract[[Diwedd Tariff]:[Diwedd Tariff]]&gt;($B52+AM$6*$BA$1)),FITContract[[Ceiniogau fesul kWh]:[Ceiniogau fesul kWh]],0,,)</f>
        <v>3.9E-2</v>
      </c>
      <c r="AN52" s="76" cm="1">
        <f t="array" ref="AN52">_xlfn.XLOOKUP(1,(FITContract[[Dechrau Tariff ]:[Dechrau Tariff ]]&lt;=($B52+AN$6*$BA$1))*(FITContract[[Diwedd Tariff]:[Diwedd Tariff]]&gt;($B52+AN$6*$BA$1)),FITContract[[Ceiniogau fesul kWh]:[Ceiniogau fesul kWh]],0,,)</f>
        <v>3.9E-2</v>
      </c>
      <c r="AO52" s="76" cm="1">
        <f t="array" ref="AO52">_xlfn.XLOOKUP(1,(FITContract[[Dechrau Tariff ]:[Dechrau Tariff ]]&lt;=($B52+AO$6*$BA$1))*(FITContract[[Diwedd Tariff]:[Diwedd Tariff]]&gt;($B52+AO$6*$BA$1)),FITContract[[Ceiniogau fesul kWh]:[Ceiniogau fesul kWh]],0,,)</f>
        <v>3.9E-2</v>
      </c>
      <c r="AP52" s="76" cm="1">
        <f t="array" ref="AP52">_xlfn.XLOOKUP(1,(FITContract[[Dechrau Tariff ]:[Dechrau Tariff ]]&lt;=($B52+AP$6*$BA$1))*(FITContract[[Diwedd Tariff]:[Diwedd Tariff]]&gt;($B52+AP$6*$BA$1)),FITContract[[Ceiniogau fesul kWh]:[Ceiniogau fesul kWh]],0,,)</f>
        <v>3.9E-2</v>
      </c>
      <c r="AQ52" s="76" cm="1">
        <f t="array" ref="AQ52">_xlfn.XLOOKUP(1,(FITContract[[Dechrau Tariff ]:[Dechrau Tariff ]]&lt;=($B52+AQ$6*$BA$1))*(FITContract[[Diwedd Tariff]:[Diwedd Tariff]]&gt;($B52+AQ$6*$BA$1)),FITContract[[Ceiniogau fesul kWh]:[Ceiniogau fesul kWh]],0,,)</f>
        <v>3.9E-2</v>
      </c>
      <c r="AR52" s="76" cm="1">
        <f t="array" ref="AR52">_xlfn.XLOOKUP(1,(FITContract[[Dechrau Tariff ]:[Dechrau Tariff ]]&lt;=($B52+AR$6*$BA$1))*(FITContract[[Diwedd Tariff]:[Diwedd Tariff]]&gt;($B52+AR$6*$BA$1)),FITContract[[Ceiniogau fesul kWh]:[Ceiniogau fesul kWh]],0,,)</f>
        <v>3.9E-2</v>
      </c>
      <c r="AS52" s="76" cm="1">
        <f t="array" ref="AS52">_xlfn.XLOOKUP(1,(FITContract[[Dechrau Tariff ]:[Dechrau Tariff ]]&lt;=($B52+AS$6*$BA$1))*(FITContract[[Diwedd Tariff]:[Diwedd Tariff]]&gt;($B52+AS$6*$BA$1)),FITContract[[Ceiniogau fesul kWh]:[Ceiniogau fesul kWh]],0,,)</f>
        <v>3.9E-2</v>
      </c>
      <c r="AT52" s="76" cm="1">
        <f t="array" ref="AT52">_xlfn.XLOOKUP(1,(FITContract[[Dechrau Tariff ]:[Dechrau Tariff ]]&lt;=($B52+AT$6*$BA$1))*(FITContract[[Diwedd Tariff]:[Diwedd Tariff]]&gt;($B52+AT$6*$BA$1)),FITContract[[Ceiniogau fesul kWh]:[Ceiniogau fesul kWh]],0,,)</f>
        <v>3.9E-2</v>
      </c>
      <c r="AU52" s="76" cm="1">
        <f t="array" ref="AU52">_xlfn.XLOOKUP(1,(FITContract[[Dechrau Tariff ]:[Dechrau Tariff ]]&lt;=($B52+AU$6*$BA$1))*(FITContract[[Diwedd Tariff]:[Diwedd Tariff]]&gt;($B52+AU$6*$BA$1)),FITContract[[Ceiniogau fesul kWh]:[Ceiniogau fesul kWh]],0,,)</f>
        <v>3.9E-2</v>
      </c>
      <c r="AV52" s="76" cm="1">
        <f t="array" ref="AV52">_xlfn.XLOOKUP(1,(FITContract[[Dechrau Tariff ]:[Dechrau Tariff ]]&lt;=($B52+AV$6*$BA$1))*(FITContract[[Diwedd Tariff]:[Diwedd Tariff]]&gt;($B52+AV$6*$BA$1)),FITContract[[Ceiniogau fesul kWh]:[Ceiniogau fesul kWh]],0,,)</f>
        <v>3.9E-2</v>
      </c>
      <c r="AW52" s="76" cm="1">
        <f t="array" ref="AW52">_xlfn.XLOOKUP(1,(FITContract[[Dechrau Tariff ]:[Dechrau Tariff ]]&lt;=($B52+AW$6*$BA$1))*(FITContract[[Diwedd Tariff]:[Diwedd Tariff]]&gt;($B52+AW$6*$BA$1)),FITContract[[Ceiniogau fesul kWh]:[Ceiniogau fesul kWh]],0,,)</f>
        <v>3.9E-2</v>
      </c>
      <c r="AX52" s="76" cm="1">
        <f t="array" ref="AX52">_xlfn.XLOOKUP(1,(FITContract[[Dechrau Tariff ]:[Dechrau Tariff ]]&lt;=($B52+AX$6*$BA$1))*(FITContract[[Diwedd Tariff]:[Diwedd Tariff]]&gt;($B52+AX$6*$BA$1)),FITContract[[Ceiniogau fesul kWh]:[Ceiniogau fesul kWh]],0,,)</f>
        <v>3.9E-2</v>
      </c>
    </row>
    <row r="53" spans="2:50" x14ac:dyDescent="0.3">
      <c r="B53" s="30">
        <v>45338</v>
      </c>
      <c r="C53" s="76" cm="1">
        <f t="array" ref="C53">_xlfn.XLOOKUP(1,(FITContract[[Dechrau Tariff ]:[Dechrau Tariff ]]&lt;=($B53+C$6*$BA$1))*(FITContract[[Diwedd Tariff]:[Diwedd Tariff]]&gt;($B53+C$6*$BA$1)),FITContract[[Ceiniogau fesul kWh]:[Ceiniogau fesul kWh]],0,,)</f>
        <v>3.9E-2</v>
      </c>
      <c r="D53" s="76" cm="1">
        <f t="array" ref="D53">_xlfn.XLOOKUP(1,(FITContract[[Dechrau Tariff ]:[Dechrau Tariff ]]&lt;=($B53+D$6*$BA$1))*(FITContract[[Diwedd Tariff]:[Diwedd Tariff]]&gt;($B53+D$6*$BA$1)),FITContract[[Ceiniogau fesul kWh]:[Ceiniogau fesul kWh]],0,,)</f>
        <v>3.9E-2</v>
      </c>
      <c r="E53" s="76" cm="1">
        <f t="array" ref="E53">_xlfn.XLOOKUP(1,(FITContract[[Dechrau Tariff ]:[Dechrau Tariff ]]&lt;=($B53+E$6*$BA$1))*(FITContract[[Diwedd Tariff]:[Diwedd Tariff]]&gt;($B53+E$6*$BA$1)),FITContract[[Ceiniogau fesul kWh]:[Ceiniogau fesul kWh]],0,,)</f>
        <v>3.9E-2</v>
      </c>
      <c r="F53" s="76" cm="1">
        <f t="array" ref="F53">_xlfn.XLOOKUP(1,(FITContract[[Dechrau Tariff ]:[Dechrau Tariff ]]&lt;=($B53+F$6*$BA$1))*(FITContract[[Diwedd Tariff]:[Diwedd Tariff]]&gt;($B53+F$6*$BA$1)),FITContract[[Ceiniogau fesul kWh]:[Ceiniogau fesul kWh]],0,,)</f>
        <v>3.9E-2</v>
      </c>
      <c r="G53" s="76" cm="1">
        <f t="array" ref="G53">_xlfn.XLOOKUP(1,(FITContract[[Dechrau Tariff ]:[Dechrau Tariff ]]&lt;=($B53+G$6*$BA$1))*(FITContract[[Diwedd Tariff]:[Diwedd Tariff]]&gt;($B53+G$6*$BA$1)),FITContract[[Ceiniogau fesul kWh]:[Ceiniogau fesul kWh]],0,,)</f>
        <v>3.9E-2</v>
      </c>
      <c r="H53" s="76" cm="1">
        <f t="array" ref="H53">_xlfn.XLOOKUP(1,(FITContract[[Dechrau Tariff ]:[Dechrau Tariff ]]&lt;=($B53+H$6*$BA$1))*(FITContract[[Diwedd Tariff]:[Diwedd Tariff]]&gt;($B53+H$6*$BA$1)),FITContract[[Ceiniogau fesul kWh]:[Ceiniogau fesul kWh]],0,,)</f>
        <v>3.9E-2</v>
      </c>
      <c r="I53" s="76" cm="1">
        <f t="array" ref="I53">_xlfn.XLOOKUP(1,(FITContract[[Dechrau Tariff ]:[Dechrau Tariff ]]&lt;=($B53+I$6*$BA$1))*(FITContract[[Diwedd Tariff]:[Diwedd Tariff]]&gt;($B53+I$6*$BA$1)),FITContract[[Ceiniogau fesul kWh]:[Ceiniogau fesul kWh]],0,,)</f>
        <v>3.9E-2</v>
      </c>
      <c r="J53" s="76" cm="1">
        <f t="array" ref="J53">_xlfn.XLOOKUP(1,(FITContract[[Dechrau Tariff ]:[Dechrau Tariff ]]&lt;=($B53+J$6*$BA$1))*(FITContract[[Diwedd Tariff]:[Diwedd Tariff]]&gt;($B53+J$6*$BA$1)),FITContract[[Ceiniogau fesul kWh]:[Ceiniogau fesul kWh]],0,,)</f>
        <v>3.9E-2</v>
      </c>
      <c r="K53" s="76" cm="1">
        <f t="array" ref="K53">_xlfn.XLOOKUP(1,(FITContract[[Dechrau Tariff ]:[Dechrau Tariff ]]&lt;=($B53+K$6*$BA$1))*(FITContract[[Diwedd Tariff]:[Diwedd Tariff]]&gt;($B53+K$6*$BA$1)),FITContract[[Ceiniogau fesul kWh]:[Ceiniogau fesul kWh]],0,,)</f>
        <v>3.9E-2</v>
      </c>
      <c r="L53" s="76" cm="1">
        <f t="array" ref="L53">_xlfn.XLOOKUP(1,(FITContract[[Dechrau Tariff ]:[Dechrau Tariff ]]&lt;=($B53+L$6*$BA$1))*(FITContract[[Diwedd Tariff]:[Diwedd Tariff]]&gt;($B53+L$6*$BA$1)),FITContract[[Ceiniogau fesul kWh]:[Ceiniogau fesul kWh]],0,,)</f>
        <v>3.9E-2</v>
      </c>
      <c r="M53" s="76" cm="1">
        <f t="array" ref="M53">_xlfn.XLOOKUP(1,(FITContract[[Dechrau Tariff ]:[Dechrau Tariff ]]&lt;=($B53+M$6*$BA$1))*(FITContract[[Diwedd Tariff]:[Diwedd Tariff]]&gt;($B53+M$6*$BA$1)),FITContract[[Ceiniogau fesul kWh]:[Ceiniogau fesul kWh]],0,,)</f>
        <v>3.9E-2</v>
      </c>
      <c r="N53" s="76" cm="1">
        <f t="array" ref="N53">_xlfn.XLOOKUP(1,(FITContract[[Dechrau Tariff ]:[Dechrau Tariff ]]&lt;=($B53+N$6*$BA$1))*(FITContract[[Diwedd Tariff]:[Diwedd Tariff]]&gt;($B53+N$6*$BA$1)),FITContract[[Ceiniogau fesul kWh]:[Ceiniogau fesul kWh]],0,,)</f>
        <v>3.9E-2</v>
      </c>
      <c r="O53" s="76" cm="1">
        <f t="array" ref="O53">_xlfn.XLOOKUP(1,(FITContract[[Dechrau Tariff ]:[Dechrau Tariff ]]&lt;=($B53+O$6*$BA$1))*(FITContract[[Diwedd Tariff]:[Diwedd Tariff]]&gt;($B53+O$6*$BA$1)),FITContract[[Ceiniogau fesul kWh]:[Ceiniogau fesul kWh]],0,,)</f>
        <v>3.9E-2</v>
      </c>
      <c r="P53" s="76" cm="1">
        <f t="array" ref="P53">_xlfn.XLOOKUP(1,(FITContract[[Dechrau Tariff ]:[Dechrau Tariff ]]&lt;=($B53+P$6*$BA$1))*(FITContract[[Diwedd Tariff]:[Diwedd Tariff]]&gt;($B53+P$6*$BA$1)),FITContract[[Ceiniogau fesul kWh]:[Ceiniogau fesul kWh]],0,,)</f>
        <v>3.9E-2</v>
      </c>
      <c r="Q53" s="76" cm="1">
        <f t="array" ref="Q53">_xlfn.XLOOKUP(1,(FITContract[[Dechrau Tariff ]:[Dechrau Tariff ]]&lt;=($B53+Q$6*$BA$1))*(FITContract[[Diwedd Tariff]:[Diwedd Tariff]]&gt;($B53+Q$6*$BA$1)),FITContract[[Ceiniogau fesul kWh]:[Ceiniogau fesul kWh]],0,,)</f>
        <v>3.9E-2</v>
      </c>
      <c r="R53" s="76" cm="1">
        <f t="array" ref="R53">_xlfn.XLOOKUP(1,(FITContract[[Dechrau Tariff ]:[Dechrau Tariff ]]&lt;=($B53+R$6*$BA$1))*(FITContract[[Diwedd Tariff]:[Diwedd Tariff]]&gt;($B53+R$6*$BA$1)),FITContract[[Ceiniogau fesul kWh]:[Ceiniogau fesul kWh]],0,,)</f>
        <v>3.9E-2</v>
      </c>
      <c r="S53" s="76" cm="1">
        <f t="array" ref="S53">_xlfn.XLOOKUP(1,(FITContract[[Dechrau Tariff ]:[Dechrau Tariff ]]&lt;=($B53+S$6*$BA$1))*(FITContract[[Diwedd Tariff]:[Diwedd Tariff]]&gt;($B53+S$6*$BA$1)),FITContract[[Ceiniogau fesul kWh]:[Ceiniogau fesul kWh]],0,,)</f>
        <v>3.9E-2</v>
      </c>
      <c r="T53" s="76" cm="1">
        <f t="array" ref="T53">_xlfn.XLOOKUP(1,(FITContract[[Dechrau Tariff ]:[Dechrau Tariff ]]&lt;=($B53+T$6*$BA$1))*(FITContract[[Diwedd Tariff]:[Diwedd Tariff]]&gt;($B53+T$6*$BA$1)),FITContract[[Ceiniogau fesul kWh]:[Ceiniogau fesul kWh]],0,,)</f>
        <v>3.9E-2</v>
      </c>
      <c r="U53" s="76" cm="1">
        <f t="array" ref="U53">_xlfn.XLOOKUP(1,(FITContract[[Dechrau Tariff ]:[Dechrau Tariff ]]&lt;=($B53+U$6*$BA$1))*(FITContract[[Diwedd Tariff]:[Diwedd Tariff]]&gt;($B53+U$6*$BA$1)),FITContract[[Ceiniogau fesul kWh]:[Ceiniogau fesul kWh]],0,,)</f>
        <v>3.9E-2</v>
      </c>
      <c r="V53" s="76" cm="1">
        <f t="array" ref="V53">_xlfn.XLOOKUP(1,(FITContract[[Dechrau Tariff ]:[Dechrau Tariff ]]&lt;=($B53+V$6*$BA$1))*(FITContract[[Diwedd Tariff]:[Diwedd Tariff]]&gt;($B53+V$6*$BA$1)),FITContract[[Ceiniogau fesul kWh]:[Ceiniogau fesul kWh]],0,,)</f>
        <v>3.9E-2</v>
      </c>
      <c r="W53" s="76" cm="1">
        <f t="array" ref="W53">_xlfn.XLOOKUP(1,(FITContract[[Dechrau Tariff ]:[Dechrau Tariff ]]&lt;=($B53+W$6*$BA$1))*(FITContract[[Diwedd Tariff]:[Diwedd Tariff]]&gt;($B53+W$6*$BA$1)),FITContract[[Ceiniogau fesul kWh]:[Ceiniogau fesul kWh]],0,,)</f>
        <v>3.9E-2</v>
      </c>
      <c r="X53" s="76" cm="1">
        <f t="array" ref="X53">_xlfn.XLOOKUP(1,(FITContract[[Dechrau Tariff ]:[Dechrau Tariff ]]&lt;=($B53+X$6*$BA$1))*(FITContract[[Diwedd Tariff]:[Diwedd Tariff]]&gt;($B53+X$6*$BA$1)),FITContract[[Ceiniogau fesul kWh]:[Ceiniogau fesul kWh]],0,,)</f>
        <v>3.9E-2</v>
      </c>
      <c r="Y53" s="76" cm="1">
        <f t="array" ref="Y53">_xlfn.XLOOKUP(1,(FITContract[[Dechrau Tariff ]:[Dechrau Tariff ]]&lt;=($B53+Y$6*$BA$1))*(FITContract[[Diwedd Tariff]:[Diwedd Tariff]]&gt;($B53+Y$6*$BA$1)),FITContract[[Ceiniogau fesul kWh]:[Ceiniogau fesul kWh]],0,,)</f>
        <v>3.9E-2</v>
      </c>
      <c r="Z53" s="76" cm="1">
        <f t="array" ref="Z53">_xlfn.XLOOKUP(1,(FITContract[[Dechrau Tariff ]:[Dechrau Tariff ]]&lt;=($B53+Z$6*$BA$1))*(FITContract[[Diwedd Tariff]:[Diwedd Tariff]]&gt;($B53+Z$6*$BA$1)),FITContract[[Ceiniogau fesul kWh]:[Ceiniogau fesul kWh]],0,,)</f>
        <v>3.9E-2</v>
      </c>
      <c r="AA53" s="76" cm="1">
        <f t="array" ref="AA53">_xlfn.XLOOKUP(1,(FITContract[[Dechrau Tariff ]:[Dechrau Tariff ]]&lt;=($B53+AA$6*$BA$1))*(FITContract[[Diwedd Tariff]:[Diwedd Tariff]]&gt;($B53+AA$6*$BA$1)),FITContract[[Ceiniogau fesul kWh]:[Ceiniogau fesul kWh]],0,,)</f>
        <v>3.9E-2</v>
      </c>
      <c r="AB53" s="76" cm="1">
        <f t="array" ref="AB53">_xlfn.XLOOKUP(1,(FITContract[[Dechrau Tariff ]:[Dechrau Tariff ]]&lt;=($B53+AB$6*$BA$1))*(FITContract[[Diwedd Tariff]:[Diwedd Tariff]]&gt;($B53+AB$6*$BA$1)),FITContract[[Ceiniogau fesul kWh]:[Ceiniogau fesul kWh]],0,,)</f>
        <v>3.9E-2</v>
      </c>
      <c r="AC53" s="76" cm="1">
        <f t="array" ref="AC53">_xlfn.XLOOKUP(1,(FITContract[[Dechrau Tariff ]:[Dechrau Tariff ]]&lt;=($B53+AC$6*$BA$1))*(FITContract[[Diwedd Tariff]:[Diwedd Tariff]]&gt;($B53+AC$6*$BA$1)),FITContract[[Ceiniogau fesul kWh]:[Ceiniogau fesul kWh]],0,,)</f>
        <v>3.9E-2</v>
      </c>
      <c r="AD53" s="76" cm="1">
        <f t="array" ref="AD53">_xlfn.XLOOKUP(1,(FITContract[[Dechrau Tariff ]:[Dechrau Tariff ]]&lt;=($B53+AD$6*$BA$1))*(FITContract[[Diwedd Tariff]:[Diwedd Tariff]]&gt;($B53+AD$6*$BA$1)),FITContract[[Ceiniogau fesul kWh]:[Ceiniogau fesul kWh]],0,,)</f>
        <v>3.9E-2</v>
      </c>
      <c r="AE53" s="76" cm="1">
        <f t="array" ref="AE53">_xlfn.XLOOKUP(1,(FITContract[[Dechrau Tariff ]:[Dechrau Tariff ]]&lt;=($B53+AE$6*$BA$1))*(FITContract[[Diwedd Tariff]:[Diwedd Tariff]]&gt;($B53+AE$6*$BA$1)),FITContract[[Ceiniogau fesul kWh]:[Ceiniogau fesul kWh]],0,,)</f>
        <v>3.9E-2</v>
      </c>
      <c r="AF53" s="76" cm="1">
        <f t="array" ref="AF53">_xlfn.XLOOKUP(1,(FITContract[[Dechrau Tariff ]:[Dechrau Tariff ]]&lt;=($B53+AF$6*$BA$1))*(FITContract[[Diwedd Tariff]:[Diwedd Tariff]]&gt;($B53+AF$6*$BA$1)),FITContract[[Ceiniogau fesul kWh]:[Ceiniogau fesul kWh]],0,,)</f>
        <v>3.9E-2</v>
      </c>
      <c r="AG53" s="76" cm="1">
        <f t="array" ref="AG53">_xlfn.XLOOKUP(1,(FITContract[[Dechrau Tariff ]:[Dechrau Tariff ]]&lt;=($B53+AG$6*$BA$1))*(FITContract[[Diwedd Tariff]:[Diwedd Tariff]]&gt;($B53+AG$6*$BA$1)),FITContract[[Ceiniogau fesul kWh]:[Ceiniogau fesul kWh]],0,,)</f>
        <v>3.9E-2</v>
      </c>
      <c r="AH53" s="76" cm="1">
        <f t="array" ref="AH53">_xlfn.XLOOKUP(1,(FITContract[[Dechrau Tariff ]:[Dechrau Tariff ]]&lt;=($B53+AH$6*$BA$1))*(FITContract[[Diwedd Tariff]:[Diwedd Tariff]]&gt;($B53+AH$6*$BA$1)),FITContract[[Ceiniogau fesul kWh]:[Ceiniogau fesul kWh]],0,,)</f>
        <v>3.9E-2</v>
      </c>
      <c r="AI53" s="76" cm="1">
        <f t="array" ref="AI53">_xlfn.XLOOKUP(1,(FITContract[[Dechrau Tariff ]:[Dechrau Tariff ]]&lt;=($B53+AI$6*$BA$1))*(FITContract[[Diwedd Tariff]:[Diwedd Tariff]]&gt;($B53+AI$6*$BA$1)),FITContract[[Ceiniogau fesul kWh]:[Ceiniogau fesul kWh]],0,,)</f>
        <v>3.9E-2</v>
      </c>
      <c r="AJ53" s="76" cm="1">
        <f t="array" ref="AJ53">_xlfn.XLOOKUP(1,(FITContract[[Dechrau Tariff ]:[Dechrau Tariff ]]&lt;=($B53+AJ$6*$BA$1))*(FITContract[[Diwedd Tariff]:[Diwedd Tariff]]&gt;($B53+AJ$6*$BA$1)),FITContract[[Ceiniogau fesul kWh]:[Ceiniogau fesul kWh]],0,,)</f>
        <v>3.9E-2</v>
      </c>
      <c r="AK53" s="76" cm="1">
        <f t="array" ref="AK53">_xlfn.XLOOKUP(1,(FITContract[[Dechrau Tariff ]:[Dechrau Tariff ]]&lt;=($B53+AK$6*$BA$1))*(FITContract[[Diwedd Tariff]:[Diwedd Tariff]]&gt;($B53+AK$6*$BA$1)),FITContract[[Ceiniogau fesul kWh]:[Ceiniogau fesul kWh]],0,,)</f>
        <v>3.9E-2</v>
      </c>
      <c r="AL53" s="76" cm="1">
        <f t="array" ref="AL53">_xlfn.XLOOKUP(1,(FITContract[[Dechrau Tariff ]:[Dechrau Tariff ]]&lt;=($B53+AL$6*$BA$1))*(FITContract[[Diwedd Tariff]:[Diwedd Tariff]]&gt;($B53+AL$6*$BA$1)),FITContract[[Ceiniogau fesul kWh]:[Ceiniogau fesul kWh]],0,,)</f>
        <v>3.9E-2</v>
      </c>
      <c r="AM53" s="76" cm="1">
        <f t="array" ref="AM53">_xlfn.XLOOKUP(1,(FITContract[[Dechrau Tariff ]:[Dechrau Tariff ]]&lt;=($B53+AM$6*$BA$1))*(FITContract[[Diwedd Tariff]:[Diwedd Tariff]]&gt;($B53+AM$6*$BA$1)),FITContract[[Ceiniogau fesul kWh]:[Ceiniogau fesul kWh]],0,,)</f>
        <v>3.9E-2</v>
      </c>
      <c r="AN53" s="76" cm="1">
        <f t="array" ref="AN53">_xlfn.XLOOKUP(1,(FITContract[[Dechrau Tariff ]:[Dechrau Tariff ]]&lt;=($B53+AN$6*$BA$1))*(FITContract[[Diwedd Tariff]:[Diwedd Tariff]]&gt;($B53+AN$6*$BA$1)),FITContract[[Ceiniogau fesul kWh]:[Ceiniogau fesul kWh]],0,,)</f>
        <v>3.9E-2</v>
      </c>
      <c r="AO53" s="76" cm="1">
        <f t="array" ref="AO53">_xlfn.XLOOKUP(1,(FITContract[[Dechrau Tariff ]:[Dechrau Tariff ]]&lt;=($B53+AO$6*$BA$1))*(FITContract[[Diwedd Tariff]:[Diwedd Tariff]]&gt;($B53+AO$6*$BA$1)),FITContract[[Ceiniogau fesul kWh]:[Ceiniogau fesul kWh]],0,,)</f>
        <v>3.9E-2</v>
      </c>
      <c r="AP53" s="76" cm="1">
        <f t="array" ref="AP53">_xlfn.XLOOKUP(1,(FITContract[[Dechrau Tariff ]:[Dechrau Tariff ]]&lt;=($B53+AP$6*$BA$1))*(FITContract[[Diwedd Tariff]:[Diwedd Tariff]]&gt;($B53+AP$6*$BA$1)),FITContract[[Ceiniogau fesul kWh]:[Ceiniogau fesul kWh]],0,,)</f>
        <v>3.9E-2</v>
      </c>
      <c r="AQ53" s="76" cm="1">
        <f t="array" ref="AQ53">_xlfn.XLOOKUP(1,(FITContract[[Dechrau Tariff ]:[Dechrau Tariff ]]&lt;=($B53+AQ$6*$BA$1))*(FITContract[[Diwedd Tariff]:[Diwedd Tariff]]&gt;($B53+AQ$6*$BA$1)),FITContract[[Ceiniogau fesul kWh]:[Ceiniogau fesul kWh]],0,,)</f>
        <v>3.9E-2</v>
      </c>
      <c r="AR53" s="76" cm="1">
        <f t="array" ref="AR53">_xlfn.XLOOKUP(1,(FITContract[[Dechrau Tariff ]:[Dechrau Tariff ]]&lt;=($B53+AR$6*$BA$1))*(FITContract[[Diwedd Tariff]:[Diwedd Tariff]]&gt;($B53+AR$6*$BA$1)),FITContract[[Ceiniogau fesul kWh]:[Ceiniogau fesul kWh]],0,,)</f>
        <v>3.9E-2</v>
      </c>
      <c r="AS53" s="76" cm="1">
        <f t="array" ref="AS53">_xlfn.XLOOKUP(1,(FITContract[[Dechrau Tariff ]:[Dechrau Tariff ]]&lt;=($B53+AS$6*$BA$1))*(FITContract[[Diwedd Tariff]:[Diwedd Tariff]]&gt;($B53+AS$6*$BA$1)),FITContract[[Ceiniogau fesul kWh]:[Ceiniogau fesul kWh]],0,,)</f>
        <v>3.9E-2</v>
      </c>
      <c r="AT53" s="76" cm="1">
        <f t="array" ref="AT53">_xlfn.XLOOKUP(1,(FITContract[[Dechrau Tariff ]:[Dechrau Tariff ]]&lt;=($B53+AT$6*$BA$1))*(FITContract[[Diwedd Tariff]:[Diwedd Tariff]]&gt;($B53+AT$6*$BA$1)),FITContract[[Ceiniogau fesul kWh]:[Ceiniogau fesul kWh]],0,,)</f>
        <v>3.9E-2</v>
      </c>
      <c r="AU53" s="76" cm="1">
        <f t="array" ref="AU53">_xlfn.XLOOKUP(1,(FITContract[[Dechrau Tariff ]:[Dechrau Tariff ]]&lt;=($B53+AU$6*$BA$1))*(FITContract[[Diwedd Tariff]:[Diwedd Tariff]]&gt;($B53+AU$6*$BA$1)),FITContract[[Ceiniogau fesul kWh]:[Ceiniogau fesul kWh]],0,,)</f>
        <v>3.9E-2</v>
      </c>
      <c r="AV53" s="76" cm="1">
        <f t="array" ref="AV53">_xlfn.XLOOKUP(1,(FITContract[[Dechrau Tariff ]:[Dechrau Tariff ]]&lt;=($B53+AV$6*$BA$1))*(FITContract[[Diwedd Tariff]:[Diwedd Tariff]]&gt;($B53+AV$6*$BA$1)),FITContract[[Ceiniogau fesul kWh]:[Ceiniogau fesul kWh]],0,,)</f>
        <v>3.9E-2</v>
      </c>
      <c r="AW53" s="76" cm="1">
        <f t="array" ref="AW53">_xlfn.XLOOKUP(1,(FITContract[[Dechrau Tariff ]:[Dechrau Tariff ]]&lt;=($B53+AW$6*$BA$1))*(FITContract[[Diwedd Tariff]:[Diwedd Tariff]]&gt;($B53+AW$6*$BA$1)),FITContract[[Ceiniogau fesul kWh]:[Ceiniogau fesul kWh]],0,,)</f>
        <v>3.9E-2</v>
      </c>
      <c r="AX53" s="76" cm="1">
        <f t="array" ref="AX53">_xlfn.XLOOKUP(1,(FITContract[[Dechrau Tariff ]:[Dechrau Tariff ]]&lt;=($B53+AX$6*$BA$1))*(FITContract[[Diwedd Tariff]:[Diwedd Tariff]]&gt;($B53+AX$6*$BA$1)),FITContract[[Ceiniogau fesul kWh]:[Ceiniogau fesul kWh]],0,,)</f>
        <v>3.9E-2</v>
      </c>
    </row>
    <row r="54" spans="2:50" x14ac:dyDescent="0.3">
      <c r="B54" s="30">
        <v>45339</v>
      </c>
      <c r="C54" s="76" cm="1">
        <f t="array" ref="C54">_xlfn.XLOOKUP(1,(FITContract[[Dechrau Tariff ]:[Dechrau Tariff ]]&lt;=($B54+C$6*$BA$1))*(FITContract[[Diwedd Tariff]:[Diwedd Tariff]]&gt;($B54+C$6*$BA$1)),FITContract[[Ceiniogau fesul kWh]:[Ceiniogau fesul kWh]],0,,)</f>
        <v>3.9E-2</v>
      </c>
      <c r="D54" s="76" cm="1">
        <f t="array" ref="D54">_xlfn.XLOOKUP(1,(FITContract[[Dechrau Tariff ]:[Dechrau Tariff ]]&lt;=($B54+D$6*$BA$1))*(FITContract[[Diwedd Tariff]:[Diwedd Tariff]]&gt;($B54+D$6*$BA$1)),FITContract[[Ceiniogau fesul kWh]:[Ceiniogau fesul kWh]],0,,)</f>
        <v>3.9E-2</v>
      </c>
      <c r="E54" s="76" cm="1">
        <f t="array" ref="E54">_xlfn.XLOOKUP(1,(FITContract[[Dechrau Tariff ]:[Dechrau Tariff ]]&lt;=($B54+E$6*$BA$1))*(FITContract[[Diwedd Tariff]:[Diwedd Tariff]]&gt;($B54+E$6*$BA$1)),FITContract[[Ceiniogau fesul kWh]:[Ceiniogau fesul kWh]],0,,)</f>
        <v>3.9E-2</v>
      </c>
      <c r="F54" s="76" cm="1">
        <f t="array" ref="F54">_xlfn.XLOOKUP(1,(FITContract[[Dechrau Tariff ]:[Dechrau Tariff ]]&lt;=($B54+F$6*$BA$1))*(FITContract[[Diwedd Tariff]:[Diwedd Tariff]]&gt;($B54+F$6*$BA$1)),FITContract[[Ceiniogau fesul kWh]:[Ceiniogau fesul kWh]],0,,)</f>
        <v>3.9E-2</v>
      </c>
      <c r="G54" s="76" cm="1">
        <f t="array" ref="G54">_xlfn.XLOOKUP(1,(FITContract[[Dechrau Tariff ]:[Dechrau Tariff ]]&lt;=($B54+G$6*$BA$1))*(FITContract[[Diwedd Tariff]:[Diwedd Tariff]]&gt;($B54+G$6*$BA$1)),FITContract[[Ceiniogau fesul kWh]:[Ceiniogau fesul kWh]],0,,)</f>
        <v>3.9E-2</v>
      </c>
      <c r="H54" s="76" cm="1">
        <f t="array" ref="H54">_xlfn.XLOOKUP(1,(FITContract[[Dechrau Tariff ]:[Dechrau Tariff ]]&lt;=($B54+H$6*$BA$1))*(FITContract[[Diwedd Tariff]:[Diwedd Tariff]]&gt;($B54+H$6*$BA$1)),FITContract[[Ceiniogau fesul kWh]:[Ceiniogau fesul kWh]],0,,)</f>
        <v>3.9E-2</v>
      </c>
      <c r="I54" s="76" cm="1">
        <f t="array" ref="I54">_xlfn.XLOOKUP(1,(FITContract[[Dechrau Tariff ]:[Dechrau Tariff ]]&lt;=($B54+I$6*$BA$1))*(FITContract[[Diwedd Tariff]:[Diwedd Tariff]]&gt;($B54+I$6*$BA$1)),FITContract[[Ceiniogau fesul kWh]:[Ceiniogau fesul kWh]],0,,)</f>
        <v>3.9E-2</v>
      </c>
      <c r="J54" s="76" cm="1">
        <f t="array" ref="J54">_xlfn.XLOOKUP(1,(FITContract[[Dechrau Tariff ]:[Dechrau Tariff ]]&lt;=($B54+J$6*$BA$1))*(FITContract[[Diwedd Tariff]:[Diwedd Tariff]]&gt;($B54+J$6*$BA$1)),FITContract[[Ceiniogau fesul kWh]:[Ceiniogau fesul kWh]],0,,)</f>
        <v>3.9E-2</v>
      </c>
      <c r="K54" s="76" cm="1">
        <f t="array" ref="K54">_xlfn.XLOOKUP(1,(FITContract[[Dechrau Tariff ]:[Dechrau Tariff ]]&lt;=($B54+K$6*$BA$1))*(FITContract[[Diwedd Tariff]:[Diwedd Tariff]]&gt;($B54+K$6*$BA$1)),FITContract[[Ceiniogau fesul kWh]:[Ceiniogau fesul kWh]],0,,)</f>
        <v>3.9E-2</v>
      </c>
      <c r="L54" s="76" cm="1">
        <f t="array" ref="L54">_xlfn.XLOOKUP(1,(FITContract[[Dechrau Tariff ]:[Dechrau Tariff ]]&lt;=($B54+L$6*$BA$1))*(FITContract[[Diwedd Tariff]:[Diwedd Tariff]]&gt;($B54+L$6*$BA$1)),FITContract[[Ceiniogau fesul kWh]:[Ceiniogau fesul kWh]],0,,)</f>
        <v>3.9E-2</v>
      </c>
      <c r="M54" s="76" cm="1">
        <f t="array" ref="M54">_xlfn.XLOOKUP(1,(FITContract[[Dechrau Tariff ]:[Dechrau Tariff ]]&lt;=($B54+M$6*$BA$1))*(FITContract[[Diwedd Tariff]:[Diwedd Tariff]]&gt;($B54+M$6*$BA$1)),FITContract[[Ceiniogau fesul kWh]:[Ceiniogau fesul kWh]],0,,)</f>
        <v>3.9E-2</v>
      </c>
      <c r="N54" s="76" cm="1">
        <f t="array" ref="N54">_xlfn.XLOOKUP(1,(FITContract[[Dechrau Tariff ]:[Dechrau Tariff ]]&lt;=($B54+N$6*$BA$1))*(FITContract[[Diwedd Tariff]:[Diwedd Tariff]]&gt;($B54+N$6*$BA$1)),FITContract[[Ceiniogau fesul kWh]:[Ceiniogau fesul kWh]],0,,)</f>
        <v>3.9E-2</v>
      </c>
      <c r="O54" s="76" cm="1">
        <f t="array" ref="O54">_xlfn.XLOOKUP(1,(FITContract[[Dechrau Tariff ]:[Dechrau Tariff ]]&lt;=($B54+O$6*$BA$1))*(FITContract[[Diwedd Tariff]:[Diwedd Tariff]]&gt;($B54+O$6*$BA$1)),FITContract[[Ceiniogau fesul kWh]:[Ceiniogau fesul kWh]],0,,)</f>
        <v>3.9E-2</v>
      </c>
      <c r="P54" s="76" cm="1">
        <f t="array" ref="P54">_xlfn.XLOOKUP(1,(FITContract[[Dechrau Tariff ]:[Dechrau Tariff ]]&lt;=($B54+P$6*$BA$1))*(FITContract[[Diwedd Tariff]:[Diwedd Tariff]]&gt;($B54+P$6*$BA$1)),FITContract[[Ceiniogau fesul kWh]:[Ceiniogau fesul kWh]],0,,)</f>
        <v>3.9E-2</v>
      </c>
      <c r="Q54" s="76" cm="1">
        <f t="array" ref="Q54">_xlfn.XLOOKUP(1,(FITContract[[Dechrau Tariff ]:[Dechrau Tariff ]]&lt;=($B54+Q$6*$BA$1))*(FITContract[[Diwedd Tariff]:[Diwedd Tariff]]&gt;($B54+Q$6*$BA$1)),FITContract[[Ceiniogau fesul kWh]:[Ceiniogau fesul kWh]],0,,)</f>
        <v>3.9E-2</v>
      </c>
      <c r="R54" s="76" cm="1">
        <f t="array" ref="R54">_xlfn.XLOOKUP(1,(FITContract[[Dechrau Tariff ]:[Dechrau Tariff ]]&lt;=($B54+R$6*$BA$1))*(FITContract[[Diwedd Tariff]:[Diwedd Tariff]]&gt;($B54+R$6*$BA$1)),FITContract[[Ceiniogau fesul kWh]:[Ceiniogau fesul kWh]],0,,)</f>
        <v>3.9E-2</v>
      </c>
      <c r="S54" s="76" cm="1">
        <f t="array" ref="S54">_xlfn.XLOOKUP(1,(FITContract[[Dechrau Tariff ]:[Dechrau Tariff ]]&lt;=($B54+S$6*$BA$1))*(FITContract[[Diwedd Tariff]:[Diwedd Tariff]]&gt;($B54+S$6*$BA$1)),FITContract[[Ceiniogau fesul kWh]:[Ceiniogau fesul kWh]],0,,)</f>
        <v>3.9E-2</v>
      </c>
      <c r="T54" s="76" cm="1">
        <f t="array" ref="T54">_xlfn.XLOOKUP(1,(FITContract[[Dechrau Tariff ]:[Dechrau Tariff ]]&lt;=($B54+T$6*$BA$1))*(FITContract[[Diwedd Tariff]:[Diwedd Tariff]]&gt;($B54+T$6*$BA$1)),FITContract[[Ceiniogau fesul kWh]:[Ceiniogau fesul kWh]],0,,)</f>
        <v>3.9E-2</v>
      </c>
      <c r="U54" s="76" cm="1">
        <f t="array" ref="U54">_xlfn.XLOOKUP(1,(FITContract[[Dechrau Tariff ]:[Dechrau Tariff ]]&lt;=($B54+U$6*$BA$1))*(FITContract[[Diwedd Tariff]:[Diwedd Tariff]]&gt;($B54+U$6*$BA$1)),FITContract[[Ceiniogau fesul kWh]:[Ceiniogau fesul kWh]],0,,)</f>
        <v>3.9E-2</v>
      </c>
      <c r="V54" s="76" cm="1">
        <f t="array" ref="V54">_xlfn.XLOOKUP(1,(FITContract[[Dechrau Tariff ]:[Dechrau Tariff ]]&lt;=($B54+V$6*$BA$1))*(FITContract[[Diwedd Tariff]:[Diwedd Tariff]]&gt;($B54+V$6*$BA$1)),FITContract[[Ceiniogau fesul kWh]:[Ceiniogau fesul kWh]],0,,)</f>
        <v>3.9E-2</v>
      </c>
      <c r="W54" s="76" cm="1">
        <f t="array" ref="W54">_xlfn.XLOOKUP(1,(FITContract[[Dechrau Tariff ]:[Dechrau Tariff ]]&lt;=($B54+W$6*$BA$1))*(FITContract[[Diwedd Tariff]:[Diwedd Tariff]]&gt;($B54+W$6*$BA$1)),FITContract[[Ceiniogau fesul kWh]:[Ceiniogau fesul kWh]],0,,)</f>
        <v>3.9E-2</v>
      </c>
      <c r="X54" s="76" cm="1">
        <f t="array" ref="X54">_xlfn.XLOOKUP(1,(FITContract[[Dechrau Tariff ]:[Dechrau Tariff ]]&lt;=($B54+X$6*$BA$1))*(FITContract[[Diwedd Tariff]:[Diwedd Tariff]]&gt;($B54+X$6*$BA$1)),FITContract[[Ceiniogau fesul kWh]:[Ceiniogau fesul kWh]],0,,)</f>
        <v>3.9E-2</v>
      </c>
      <c r="Y54" s="76" cm="1">
        <f t="array" ref="Y54">_xlfn.XLOOKUP(1,(FITContract[[Dechrau Tariff ]:[Dechrau Tariff ]]&lt;=($B54+Y$6*$BA$1))*(FITContract[[Diwedd Tariff]:[Diwedd Tariff]]&gt;($B54+Y$6*$BA$1)),FITContract[[Ceiniogau fesul kWh]:[Ceiniogau fesul kWh]],0,,)</f>
        <v>3.9E-2</v>
      </c>
      <c r="Z54" s="76" cm="1">
        <f t="array" ref="Z54">_xlfn.XLOOKUP(1,(FITContract[[Dechrau Tariff ]:[Dechrau Tariff ]]&lt;=($B54+Z$6*$BA$1))*(FITContract[[Diwedd Tariff]:[Diwedd Tariff]]&gt;($B54+Z$6*$BA$1)),FITContract[[Ceiniogau fesul kWh]:[Ceiniogau fesul kWh]],0,,)</f>
        <v>3.9E-2</v>
      </c>
      <c r="AA54" s="76" cm="1">
        <f t="array" ref="AA54">_xlfn.XLOOKUP(1,(FITContract[[Dechrau Tariff ]:[Dechrau Tariff ]]&lt;=($B54+AA$6*$BA$1))*(FITContract[[Diwedd Tariff]:[Diwedd Tariff]]&gt;($B54+AA$6*$BA$1)),FITContract[[Ceiniogau fesul kWh]:[Ceiniogau fesul kWh]],0,,)</f>
        <v>3.9E-2</v>
      </c>
      <c r="AB54" s="76" cm="1">
        <f t="array" ref="AB54">_xlfn.XLOOKUP(1,(FITContract[[Dechrau Tariff ]:[Dechrau Tariff ]]&lt;=($B54+AB$6*$BA$1))*(FITContract[[Diwedd Tariff]:[Diwedd Tariff]]&gt;($B54+AB$6*$BA$1)),FITContract[[Ceiniogau fesul kWh]:[Ceiniogau fesul kWh]],0,,)</f>
        <v>3.9E-2</v>
      </c>
      <c r="AC54" s="76" cm="1">
        <f t="array" ref="AC54">_xlfn.XLOOKUP(1,(FITContract[[Dechrau Tariff ]:[Dechrau Tariff ]]&lt;=($B54+AC$6*$BA$1))*(FITContract[[Diwedd Tariff]:[Diwedd Tariff]]&gt;($B54+AC$6*$BA$1)),FITContract[[Ceiniogau fesul kWh]:[Ceiniogau fesul kWh]],0,,)</f>
        <v>3.9E-2</v>
      </c>
      <c r="AD54" s="76" cm="1">
        <f t="array" ref="AD54">_xlfn.XLOOKUP(1,(FITContract[[Dechrau Tariff ]:[Dechrau Tariff ]]&lt;=($B54+AD$6*$BA$1))*(FITContract[[Diwedd Tariff]:[Diwedd Tariff]]&gt;($B54+AD$6*$BA$1)),FITContract[[Ceiniogau fesul kWh]:[Ceiniogau fesul kWh]],0,,)</f>
        <v>3.9E-2</v>
      </c>
      <c r="AE54" s="76" cm="1">
        <f t="array" ref="AE54">_xlfn.XLOOKUP(1,(FITContract[[Dechrau Tariff ]:[Dechrau Tariff ]]&lt;=($B54+AE$6*$BA$1))*(FITContract[[Diwedd Tariff]:[Diwedd Tariff]]&gt;($B54+AE$6*$BA$1)),FITContract[[Ceiniogau fesul kWh]:[Ceiniogau fesul kWh]],0,,)</f>
        <v>3.9E-2</v>
      </c>
      <c r="AF54" s="76" cm="1">
        <f t="array" ref="AF54">_xlfn.XLOOKUP(1,(FITContract[[Dechrau Tariff ]:[Dechrau Tariff ]]&lt;=($B54+AF$6*$BA$1))*(FITContract[[Diwedd Tariff]:[Diwedd Tariff]]&gt;($B54+AF$6*$BA$1)),FITContract[[Ceiniogau fesul kWh]:[Ceiniogau fesul kWh]],0,,)</f>
        <v>3.9E-2</v>
      </c>
      <c r="AG54" s="76" cm="1">
        <f t="array" ref="AG54">_xlfn.XLOOKUP(1,(FITContract[[Dechrau Tariff ]:[Dechrau Tariff ]]&lt;=($B54+AG$6*$BA$1))*(FITContract[[Diwedd Tariff]:[Diwedd Tariff]]&gt;($B54+AG$6*$BA$1)),FITContract[[Ceiniogau fesul kWh]:[Ceiniogau fesul kWh]],0,,)</f>
        <v>3.9E-2</v>
      </c>
      <c r="AH54" s="76" cm="1">
        <f t="array" ref="AH54">_xlfn.XLOOKUP(1,(FITContract[[Dechrau Tariff ]:[Dechrau Tariff ]]&lt;=($B54+AH$6*$BA$1))*(FITContract[[Diwedd Tariff]:[Diwedd Tariff]]&gt;($B54+AH$6*$BA$1)),FITContract[[Ceiniogau fesul kWh]:[Ceiniogau fesul kWh]],0,,)</f>
        <v>3.9E-2</v>
      </c>
      <c r="AI54" s="76" cm="1">
        <f t="array" ref="AI54">_xlfn.XLOOKUP(1,(FITContract[[Dechrau Tariff ]:[Dechrau Tariff ]]&lt;=($B54+AI$6*$BA$1))*(FITContract[[Diwedd Tariff]:[Diwedd Tariff]]&gt;($B54+AI$6*$BA$1)),FITContract[[Ceiniogau fesul kWh]:[Ceiniogau fesul kWh]],0,,)</f>
        <v>3.9E-2</v>
      </c>
      <c r="AJ54" s="76" cm="1">
        <f t="array" ref="AJ54">_xlfn.XLOOKUP(1,(FITContract[[Dechrau Tariff ]:[Dechrau Tariff ]]&lt;=($B54+AJ$6*$BA$1))*(FITContract[[Diwedd Tariff]:[Diwedd Tariff]]&gt;($B54+AJ$6*$BA$1)),FITContract[[Ceiniogau fesul kWh]:[Ceiniogau fesul kWh]],0,,)</f>
        <v>3.9E-2</v>
      </c>
      <c r="AK54" s="76" cm="1">
        <f t="array" ref="AK54">_xlfn.XLOOKUP(1,(FITContract[[Dechrau Tariff ]:[Dechrau Tariff ]]&lt;=($B54+AK$6*$BA$1))*(FITContract[[Diwedd Tariff]:[Diwedd Tariff]]&gt;($B54+AK$6*$BA$1)),FITContract[[Ceiniogau fesul kWh]:[Ceiniogau fesul kWh]],0,,)</f>
        <v>3.9E-2</v>
      </c>
      <c r="AL54" s="76" cm="1">
        <f t="array" ref="AL54">_xlfn.XLOOKUP(1,(FITContract[[Dechrau Tariff ]:[Dechrau Tariff ]]&lt;=($B54+AL$6*$BA$1))*(FITContract[[Diwedd Tariff]:[Diwedd Tariff]]&gt;($B54+AL$6*$BA$1)),FITContract[[Ceiniogau fesul kWh]:[Ceiniogau fesul kWh]],0,,)</f>
        <v>3.9E-2</v>
      </c>
      <c r="AM54" s="76" cm="1">
        <f t="array" ref="AM54">_xlfn.XLOOKUP(1,(FITContract[[Dechrau Tariff ]:[Dechrau Tariff ]]&lt;=($B54+AM$6*$BA$1))*(FITContract[[Diwedd Tariff]:[Diwedd Tariff]]&gt;($B54+AM$6*$BA$1)),FITContract[[Ceiniogau fesul kWh]:[Ceiniogau fesul kWh]],0,,)</f>
        <v>3.9E-2</v>
      </c>
      <c r="AN54" s="76" cm="1">
        <f t="array" ref="AN54">_xlfn.XLOOKUP(1,(FITContract[[Dechrau Tariff ]:[Dechrau Tariff ]]&lt;=($B54+AN$6*$BA$1))*(FITContract[[Diwedd Tariff]:[Diwedd Tariff]]&gt;($B54+AN$6*$BA$1)),FITContract[[Ceiniogau fesul kWh]:[Ceiniogau fesul kWh]],0,,)</f>
        <v>3.9E-2</v>
      </c>
      <c r="AO54" s="76" cm="1">
        <f t="array" ref="AO54">_xlfn.XLOOKUP(1,(FITContract[[Dechrau Tariff ]:[Dechrau Tariff ]]&lt;=($B54+AO$6*$BA$1))*(FITContract[[Diwedd Tariff]:[Diwedd Tariff]]&gt;($B54+AO$6*$BA$1)),FITContract[[Ceiniogau fesul kWh]:[Ceiniogau fesul kWh]],0,,)</f>
        <v>3.9E-2</v>
      </c>
      <c r="AP54" s="76" cm="1">
        <f t="array" ref="AP54">_xlfn.XLOOKUP(1,(FITContract[[Dechrau Tariff ]:[Dechrau Tariff ]]&lt;=($B54+AP$6*$BA$1))*(FITContract[[Diwedd Tariff]:[Diwedd Tariff]]&gt;($B54+AP$6*$BA$1)),FITContract[[Ceiniogau fesul kWh]:[Ceiniogau fesul kWh]],0,,)</f>
        <v>3.9E-2</v>
      </c>
      <c r="AQ54" s="76" cm="1">
        <f t="array" ref="AQ54">_xlfn.XLOOKUP(1,(FITContract[[Dechrau Tariff ]:[Dechrau Tariff ]]&lt;=($B54+AQ$6*$BA$1))*(FITContract[[Diwedd Tariff]:[Diwedd Tariff]]&gt;($B54+AQ$6*$BA$1)),FITContract[[Ceiniogau fesul kWh]:[Ceiniogau fesul kWh]],0,,)</f>
        <v>3.9E-2</v>
      </c>
      <c r="AR54" s="76" cm="1">
        <f t="array" ref="AR54">_xlfn.XLOOKUP(1,(FITContract[[Dechrau Tariff ]:[Dechrau Tariff ]]&lt;=($B54+AR$6*$BA$1))*(FITContract[[Diwedd Tariff]:[Diwedd Tariff]]&gt;($B54+AR$6*$BA$1)),FITContract[[Ceiniogau fesul kWh]:[Ceiniogau fesul kWh]],0,,)</f>
        <v>3.9E-2</v>
      </c>
      <c r="AS54" s="76" cm="1">
        <f t="array" ref="AS54">_xlfn.XLOOKUP(1,(FITContract[[Dechrau Tariff ]:[Dechrau Tariff ]]&lt;=($B54+AS$6*$BA$1))*(FITContract[[Diwedd Tariff]:[Diwedd Tariff]]&gt;($B54+AS$6*$BA$1)),FITContract[[Ceiniogau fesul kWh]:[Ceiniogau fesul kWh]],0,,)</f>
        <v>3.9E-2</v>
      </c>
      <c r="AT54" s="76" cm="1">
        <f t="array" ref="AT54">_xlfn.XLOOKUP(1,(FITContract[[Dechrau Tariff ]:[Dechrau Tariff ]]&lt;=($B54+AT$6*$BA$1))*(FITContract[[Diwedd Tariff]:[Diwedd Tariff]]&gt;($B54+AT$6*$BA$1)),FITContract[[Ceiniogau fesul kWh]:[Ceiniogau fesul kWh]],0,,)</f>
        <v>3.9E-2</v>
      </c>
      <c r="AU54" s="76" cm="1">
        <f t="array" ref="AU54">_xlfn.XLOOKUP(1,(FITContract[[Dechrau Tariff ]:[Dechrau Tariff ]]&lt;=($B54+AU$6*$BA$1))*(FITContract[[Diwedd Tariff]:[Diwedd Tariff]]&gt;($B54+AU$6*$BA$1)),FITContract[[Ceiniogau fesul kWh]:[Ceiniogau fesul kWh]],0,,)</f>
        <v>3.9E-2</v>
      </c>
      <c r="AV54" s="76" cm="1">
        <f t="array" ref="AV54">_xlfn.XLOOKUP(1,(FITContract[[Dechrau Tariff ]:[Dechrau Tariff ]]&lt;=($B54+AV$6*$BA$1))*(FITContract[[Diwedd Tariff]:[Diwedd Tariff]]&gt;($B54+AV$6*$BA$1)),FITContract[[Ceiniogau fesul kWh]:[Ceiniogau fesul kWh]],0,,)</f>
        <v>3.9E-2</v>
      </c>
      <c r="AW54" s="76" cm="1">
        <f t="array" ref="AW54">_xlfn.XLOOKUP(1,(FITContract[[Dechrau Tariff ]:[Dechrau Tariff ]]&lt;=($B54+AW$6*$BA$1))*(FITContract[[Diwedd Tariff]:[Diwedd Tariff]]&gt;($B54+AW$6*$BA$1)),FITContract[[Ceiniogau fesul kWh]:[Ceiniogau fesul kWh]],0,,)</f>
        <v>3.9E-2</v>
      </c>
      <c r="AX54" s="76" cm="1">
        <f t="array" ref="AX54">_xlfn.XLOOKUP(1,(FITContract[[Dechrau Tariff ]:[Dechrau Tariff ]]&lt;=($B54+AX$6*$BA$1))*(FITContract[[Diwedd Tariff]:[Diwedd Tariff]]&gt;($B54+AX$6*$BA$1)),FITContract[[Ceiniogau fesul kWh]:[Ceiniogau fesul kWh]],0,,)</f>
        <v>3.9E-2</v>
      </c>
    </row>
    <row r="55" spans="2:50" x14ac:dyDescent="0.3">
      <c r="B55" s="30">
        <v>45340</v>
      </c>
      <c r="C55" s="76" cm="1">
        <f t="array" ref="C55">_xlfn.XLOOKUP(1,(FITContract[[Dechrau Tariff ]:[Dechrau Tariff ]]&lt;=($B55+C$6*$BA$1))*(FITContract[[Diwedd Tariff]:[Diwedd Tariff]]&gt;($B55+C$6*$BA$1)),FITContract[[Ceiniogau fesul kWh]:[Ceiniogau fesul kWh]],0,,)</f>
        <v>3.9E-2</v>
      </c>
      <c r="D55" s="76" cm="1">
        <f t="array" ref="D55">_xlfn.XLOOKUP(1,(FITContract[[Dechrau Tariff ]:[Dechrau Tariff ]]&lt;=($B55+D$6*$BA$1))*(FITContract[[Diwedd Tariff]:[Diwedd Tariff]]&gt;($B55+D$6*$BA$1)),FITContract[[Ceiniogau fesul kWh]:[Ceiniogau fesul kWh]],0,,)</f>
        <v>3.9E-2</v>
      </c>
      <c r="E55" s="76" cm="1">
        <f t="array" ref="E55">_xlfn.XLOOKUP(1,(FITContract[[Dechrau Tariff ]:[Dechrau Tariff ]]&lt;=($B55+E$6*$BA$1))*(FITContract[[Diwedd Tariff]:[Diwedd Tariff]]&gt;($B55+E$6*$BA$1)),FITContract[[Ceiniogau fesul kWh]:[Ceiniogau fesul kWh]],0,,)</f>
        <v>3.9E-2</v>
      </c>
      <c r="F55" s="76" cm="1">
        <f t="array" ref="F55">_xlfn.XLOOKUP(1,(FITContract[[Dechrau Tariff ]:[Dechrau Tariff ]]&lt;=($B55+F$6*$BA$1))*(FITContract[[Diwedd Tariff]:[Diwedd Tariff]]&gt;($B55+F$6*$BA$1)),FITContract[[Ceiniogau fesul kWh]:[Ceiniogau fesul kWh]],0,,)</f>
        <v>3.9E-2</v>
      </c>
      <c r="G55" s="76" cm="1">
        <f t="array" ref="G55">_xlfn.XLOOKUP(1,(FITContract[[Dechrau Tariff ]:[Dechrau Tariff ]]&lt;=($B55+G$6*$BA$1))*(FITContract[[Diwedd Tariff]:[Diwedd Tariff]]&gt;($B55+G$6*$BA$1)),FITContract[[Ceiniogau fesul kWh]:[Ceiniogau fesul kWh]],0,,)</f>
        <v>3.9E-2</v>
      </c>
      <c r="H55" s="76" cm="1">
        <f t="array" ref="H55">_xlfn.XLOOKUP(1,(FITContract[[Dechrau Tariff ]:[Dechrau Tariff ]]&lt;=($B55+H$6*$BA$1))*(FITContract[[Diwedd Tariff]:[Diwedd Tariff]]&gt;($B55+H$6*$BA$1)),FITContract[[Ceiniogau fesul kWh]:[Ceiniogau fesul kWh]],0,,)</f>
        <v>3.9E-2</v>
      </c>
      <c r="I55" s="76" cm="1">
        <f t="array" ref="I55">_xlfn.XLOOKUP(1,(FITContract[[Dechrau Tariff ]:[Dechrau Tariff ]]&lt;=($B55+I$6*$BA$1))*(FITContract[[Diwedd Tariff]:[Diwedd Tariff]]&gt;($B55+I$6*$BA$1)),FITContract[[Ceiniogau fesul kWh]:[Ceiniogau fesul kWh]],0,,)</f>
        <v>3.9E-2</v>
      </c>
      <c r="J55" s="76" cm="1">
        <f t="array" ref="J55">_xlfn.XLOOKUP(1,(FITContract[[Dechrau Tariff ]:[Dechrau Tariff ]]&lt;=($B55+J$6*$BA$1))*(FITContract[[Diwedd Tariff]:[Diwedd Tariff]]&gt;($B55+J$6*$BA$1)),FITContract[[Ceiniogau fesul kWh]:[Ceiniogau fesul kWh]],0,,)</f>
        <v>3.9E-2</v>
      </c>
      <c r="K55" s="76" cm="1">
        <f t="array" ref="K55">_xlfn.XLOOKUP(1,(FITContract[[Dechrau Tariff ]:[Dechrau Tariff ]]&lt;=($B55+K$6*$BA$1))*(FITContract[[Diwedd Tariff]:[Diwedd Tariff]]&gt;($B55+K$6*$BA$1)),FITContract[[Ceiniogau fesul kWh]:[Ceiniogau fesul kWh]],0,,)</f>
        <v>3.9E-2</v>
      </c>
      <c r="L55" s="76" cm="1">
        <f t="array" ref="L55">_xlfn.XLOOKUP(1,(FITContract[[Dechrau Tariff ]:[Dechrau Tariff ]]&lt;=($B55+L$6*$BA$1))*(FITContract[[Diwedd Tariff]:[Diwedd Tariff]]&gt;($B55+L$6*$BA$1)),FITContract[[Ceiniogau fesul kWh]:[Ceiniogau fesul kWh]],0,,)</f>
        <v>3.9E-2</v>
      </c>
      <c r="M55" s="76" cm="1">
        <f t="array" ref="M55">_xlfn.XLOOKUP(1,(FITContract[[Dechrau Tariff ]:[Dechrau Tariff ]]&lt;=($B55+M$6*$BA$1))*(FITContract[[Diwedd Tariff]:[Diwedd Tariff]]&gt;($B55+M$6*$BA$1)),FITContract[[Ceiniogau fesul kWh]:[Ceiniogau fesul kWh]],0,,)</f>
        <v>3.9E-2</v>
      </c>
      <c r="N55" s="76" cm="1">
        <f t="array" ref="N55">_xlfn.XLOOKUP(1,(FITContract[[Dechrau Tariff ]:[Dechrau Tariff ]]&lt;=($B55+N$6*$BA$1))*(FITContract[[Diwedd Tariff]:[Diwedd Tariff]]&gt;($B55+N$6*$BA$1)),FITContract[[Ceiniogau fesul kWh]:[Ceiniogau fesul kWh]],0,,)</f>
        <v>3.9E-2</v>
      </c>
      <c r="O55" s="76" cm="1">
        <f t="array" ref="O55">_xlfn.XLOOKUP(1,(FITContract[[Dechrau Tariff ]:[Dechrau Tariff ]]&lt;=($B55+O$6*$BA$1))*(FITContract[[Diwedd Tariff]:[Diwedd Tariff]]&gt;($B55+O$6*$BA$1)),FITContract[[Ceiniogau fesul kWh]:[Ceiniogau fesul kWh]],0,,)</f>
        <v>3.9E-2</v>
      </c>
      <c r="P55" s="76" cm="1">
        <f t="array" ref="P55">_xlfn.XLOOKUP(1,(FITContract[[Dechrau Tariff ]:[Dechrau Tariff ]]&lt;=($B55+P$6*$BA$1))*(FITContract[[Diwedd Tariff]:[Diwedd Tariff]]&gt;($B55+P$6*$BA$1)),FITContract[[Ceiniogau fesul kWh]:[Ceiniogau fesul kWh]],0,,)</f>
        <v>3.9E-2</v>
      </c>
      <c r="Q55" s="76" cm="1">
        <f t="array" ref="Q55">_xlfn.XLOOKUP(1,(FITContract[[Dechrau Tariff ]:[Dechrau Tariff ]]&lt;=($B55+Q$6*$BA$1))*(FITContract[[Diwedd Tariff]:[Diwedd Tariff]]&gt;($B55+Q$6*$BA$1)),FITContract[[Ceiniogau fesul kWh]:[Ceiniogau fesul kWh]],0,,)</f>
        <v>3.9E-2</v>
      </c>
      <c r="R55" s="76" cm="1">
        <f t="array" ref="R55">_xlfn.XLOOKUP(1,(FITContract[[Dechrau Tariff ]:[Dechrau Tariff ]]&lt;=($B55+R$6*$BA$1))*(FITContract[[Diwedd Tariff]:[Diwedd Tariff]]&gt;($B55+R$6*$BA$1)),FITContract[[Ceiniogau fesul kWh]:[Ceiniogau fesul kWh]],0,,)</f>
        <v>3.9E-2</v>
      </c>
      <c r="S55" s="76" cm="1">
        <f t="array" ref="S55">_xlfn.XLOOKUP(1,(FITContract[[Dechrau Tariff ]:[Dechrau Tariff ]]&lt;=($B55+S$6*$BA$1))*(FITContract[[Diwedd Tariff]:[Diwedd Tariff]]&gt;($B55+S$6*$BA$1)),FITContract[[Ceiniogau fesul kWh]:[Ceiniogau fesul kWh]],0,,)</f>
        <v>3.9E-2</v>
      </c>
      <c r="T55" s="76" cm="1">
        <f t="array" ref="T55">_xlfn.XLOOKUP(1,(FITContract[[Dechrau Tariff ]:[Dechrau Tariff ]]&lt;=($B55+T$6*$BA$1))*(FITContract[[Diwedd Tariff]:[Diwedd Tariff]]&gt;($B55+T$6*$BA$1)),FITContract[[Ceiniogau fesul kWh]:[Ceiniogau fesul kWh]],0,,)</f>
        <v>3.9E-2</v>
      </c>
      <c r="U55" s="76" cm="1">
        <f t="array" ref="U55">_xlfn.XLOOKUP(1,(FITContract[[Dechrau Tariff ]:[Dechrau Tariff ]]&lt;=($B55+U$6*$BA$1))*(FITContract[[Diwedd Tariff]:[Diwedd Tariff]]&gt;($B55+U$6*$BA$1)),FITContract[[Ceiniogau fesul kWh]:[Ceiniogau fesul kWh]],0,,)</f>
        <v>3.9E-2</v>
      </c>
      <c r="V55" s="76" cm="1">
        <f t="array" ref="V55">_xlfn.XLOOKUP(1,(FITContract[[Dechrau Tariff ]:[Dechrau Tariff ]]&lt;=($B55+V$6*$BA$1))*(FITContract[[Diwedd Tariff]:[Diwedd Tariff]]&gt;($B55+V$6*$BA$1)),FITContract[[Ceiniogau fesul kWh]:[Ceiniogau fesul kWh]],0,,)</f>
        <v>3.9E-2</v>
      </c>
      <c r="W55" s="76" cm="1">
        <f t="array" ref="W55">_xlfn.XLOOKUP(1,(FITContract[[Dechrau Tariff ]:[Dechrau Tariff ]]&lt;=($B55+W$6*$BA$1))*(FITContract[[Diwedd Tariff]:[Diwedd Tariff]]&gt;($B55+W$6*$BA$1)),FITContract[[Ceiniogau fesul kWh]:[Ceiniogau fesul kWh]],0,,)</f>
        <v>3.9E-2</v>
      </c>
      <c r="X55" s="76" cm="1">
        <f t="array" ref="X55">_xlfn.XLOOKUP(1,(FITContract[[Dechrau Tariff ]:[Dechrau Tariff ]]&lt;=($B55+X$6*$BA$1))*(FITContract[[Diwedd Tariff]:[Diwedd Tariff]]&gt;($B55+X$6*$BA$1)),FITContract[[Ceiniogau fesul kWh]:[Ceiniogau fesul kWh]],0,,)</f>
        <v>3.9E-2</v>
      </c>
      <c r="Y55" s="76" cm="1">
        <f t="array" ref="Y55">_xlfn.XLOOKUP(1,(FITContract[[Dechrau Tariff ]:[Dechrau Tariff ]]&lt;=($B55+Y$6*$BA$1))*(FITContract[[Diwedd Tariff]:[Diwedd Tariff]]&gt;($B55+Y$6*$BA$1)),FITContract[[Ceiniogau fesul kWh]:[Ceiniogau fesul kWh]],0,,)</f>
        <v>3.9E-2</v>
      </c>
      <c r="Z55" s="76" cm="1">
        <f t="array" ref="Z55">_xlfn.XLOOKUP(1,(FITContract[[Dechrau Tariff ]:[Dechrau Tariff ]]&lt;=($B55+Z$6*$BA$1))*(FITContract[[Diwedd Tariff]:[Diwedd Tariff]]&gt;($B55+Z$6*$BA$1)),FITContract[[Ceiniogau fesul kWh]:[Ceiniogau fesul kWh]],0,,)</f>
        <v>3.9E-2</v>
      </c>
      <c r="AA55" s="76" cm="1">
        <f t="array" ref="AA55">_xlfn.XLOOKUP(1,(FITContract[[Dechrau Tariff ]:[Dechrau Tariff ]]&lt;=($B55+AA$6*$BA$1))*(FITContract[[Diwedd Tariff]:[Diwedd Tariff]]&gt;($B55+AA$6*$BA$1)),FITContract[[Ceiniogau fesul kWh]:[Ceiniogau fesul kWh]],0,,)</f>
        <v>3.9E-2</v>
      </c>
      <c r="AB55" s="76" cm="1">
        <f t="array" ref="AB55">_xlfn.XLOOKUP(1,(FITContract[[Dechrau Tariff ]:[Dechrau Tariff ]]&lt;=($B55+AB$6*$BA$1))*(FITContract[[Diwedd Tariff]:[Diwedd Tariff]]&gt;($B55+AB$6*$BA$1)),FITContract[[Ceiniogau fesul kWh]:[Ceiniogau fesul kWh]],0,,)</f>
        <v>3.9E-2</v>
      </c>
      <c r="AC55" s="76" cm="1">
        <f t="array" ref="AC55">_xlfn.XLOOKUP(1,(FITContract[[Dechrau Tariff ]:[Dechrau Tariff ]]&lt;=($B55+AC$6*$BA$1))*(FITContract[[Diwedd Tariff]:[Diwedd Tariff]]&gt;($B55+AC$6*$BA$1)),FITContract[[Ceiniogau fesul kWh]:[Ceiniogau fesul kWh]],0,,)</f>
        <v>3.9E-2</v>
      </c>
      <c r="AD55" s="76" cm="1">
        <f t="array" ref="AD55">_xlfn.XLOOKUP(1,(FITContract[[Dechrau Tariff ]:[Dechrau Tariff ]]&lt;=($B55+AD$6*$BA$1))*(FITContract[[Diwedd Tariff]:[Diwedd Tariff]]&gt;($B55+AD$6*$BA$1)),FITContract[[Ceiniogau fesul kWh]:[Ceiniogau fesul kWh]],0,,)</f>
        <v>3.9E-2</v>
      </c>
      <c r="AE55" s="76" cm="1">
        <f t="array" ref="AE55">_xlfn.XLOOKUP(1,(FITContract[[Dechrau Tariff ]:[Dechrau Tariff ]]&lt;=($B55+AE$6*$BA$1))*(FITContract[[Diwedd Tariff]:[Diwedd Tariff]]&gt;($B55+AE$6*$BA$1)),FITContract[[Ceiniogau fesul kWh]:[Ceiniogau fesul kWh]],0,,)</f>
        <v>3.9E-2</v>
      </c>
      <c r="AF55" s="76" cm="1">
        <f t="array" ref="AF55">_xlfn.XLOOKUP(1,(FITContract[[Dechrau Tariff ]:[Dechrau Tariff ]]&lt;=($B55+AF$6*$BA$1))*(FITContract[[Diwedd Tariff]:[Diwedd Tariff]]&gt;($B55+AF$6*$BA$1)),FITContract[[Ceiniogau fesul kWh]:[Ceiniogau fesul kWh]],0,,)</f>
        <v>3.9E-2</v>
      </c>
      <c r="AG55" s="76" cm="1">
        <f t="array" ref="AG55">_xlfn.XLOOKUP(1,(FITContract[[Dechrau Tariff ]:[Dechrau Tariff ]]&lt;=($B55+AG$6*$BA$1))*(FITContract[[Diwedd Tariff]:[Diwedd Tariff]]&gt;($B55+AG$6*$BA$1)),FITContract[[Ceiniogau fesul kWh]:[Ceiniogau fesul kWh]],0,,)</f>
        <v>3.9E-2</v>
      </c>
      <c r="AH55" s="76" cm="1">
        <f t="array" ref="AH55">_xlfn.XLOOKUP(1,(FITContract[[Dechrau Tariff ]:[Dechrau Tariff ]]&lt;=($B55+AH$6*$BA$1))*(FITContract[[Diwedd Tariff]:[Diwedd Tariff]]&gt;($B55+AH$6*$BA$1)),FITContract[[Ceiniogau fesul kWh]:[Ceiniogau fesul kWh]],0,,)</f>
        <v>3.9E-2</v>
      </c>
      <c r="AI55" s="76" cm="1">
        <f t="array" ref="AI55">_xlfn.XLOOKUP(1,(FITContract[[Dechrau Tariff ]:[Dechrau Tariff ]]&lt;=($B55+AI$6*$BA$1))*(FITContract[[Diwedd Tariff]:[Diwedd Tariff]]&gt;($B55+AI$6*$BA$1)),FITContract[[Ceiniogau fesul kWh]:[Ceiniogau fesul kWh]],0,,)</f>
        <v>3.9E-2</v>
      </c>
      <c r="AJ55" s="76" cm="1">
        <f t="array" ref="AJ55">_xlfn.XLOOKUP(1,(FITContract[[Dechrau Tariff ]:[Dechrau Tariff ]]&lt;=($B55+AJ$6*$BA$1))*(FITContract[[Diwedd Tariff]:[Diwedd Tariff]]&gt;($B55+AJ$6*$BA$1)),FITContract[[Ceiniogau fesul kWh]:[Ceiniogau fesul kWh]],0,,)</f>
        <v>3.9E-2</v>
      </c>
      <c r="AK55" s="76" cm="1">
        <f t="array" ref="AK55">_xlfn.XLOOKUP(1,(FITContract[[Dechrau Tariff ]:[Dechrau Tariff ]]&lt;=($B55+AK$6*$BA$1))*(FITContract[[Diwedd Tariff]:[Diwedd Tariff]]&gt;($B55+AK$6*$BA$1)),FITContract[[Ceiniogau fesul kWh]:[Ceiniogau fesul kWh]],0,,)</f>
        <v>3.9E-2</v>
      </c>
      <c r="AL55" s="76" cm="1">
        <f t="array" ref="AL55">_xlfn.XLOOKUP(1,(FITContract[[Dechrau Tariff ]:[Dechrau Tariff ]]&lt;=($B55+AL$6*$BA$1))*(FITContract[[Diwedd Tariff]:[Diwedd Tariff]]&gt;($B55+AL$6*$BA$1)),FITContract[[Ceiniogau fesul kWh]:[Ceiniogau fesul kWh]],0,,)</f>
        <v>3.9E-2</v>
      </c>
      <c r="AM55" s="76" cm="1">
        <f t="array" ref="AM55">_xlfn.XLOOKUP(1,(FITContract[[Dechrau Tariff ]:[Dechrau Tariff ]]&lt;=($B55+AM$6*$BA$1))*(FITContract[[Diwedd Tariff]:[Diwedd Tariff]]&gt;($B55+AM$6*$BA$1)),FITContract[[Ceiniogau fesul kWh]:[Ceiniogau fesul kWh]],0,,)</f>
        <v>3.9E-2</v>
      </c>
      <c r="AN55" s="76" cm="1">
        <f t="array" ref="AN55">_xlfn.XLOOKUP(1,(FITContract[[Dechrau Tariff ]:[Dechrau Tariff ]]&lt;=($B55+AN$6*$BA$1))*(FITContract[[Diwedd Tariff]:[Diwedd Tariff]]&gt;($B55+AN$6*$BA$1)),FITContract[[Ceiniogau fesul kWh]:[Ceiniogau fesul kWh]],0,,)</f>
        <v>3.9E-2</v>
      </c>
      <c r="AO55" s="76" cm="1">
        <f t="array" ref="AO55">_xlfn.XLOOKUP(1,(FITContract[[Dechrau Tariff ]:[Dechrau Tariff ]]&lt;=($B55+AO$6*$BA$1))*(FITContract[[Diwedd Tariff]:[Diwedd Tariff]]&gt;($B55+AO$6*$BA$1)),FITContract[[Ceiniogau fesul kWh]:[Ceiniogau fesul kWh]],0,,)</f>
        <v>3.9E-2</v>
      </c>
      <c r="AP55" s="76" cm="1">
        <f t="array" ref="AP55">_xlfn.XLOOKUP(1,(FITContract[[Dechrau Tariff ]:[Dechrau Tariff ]]&lt;=($B55+AP$6*$BA$1))*(FITContract[[Diwedd Tariff]:[Diwedd Tariff]]&gt;($B55+AP$6*$BA$1)),FITContract[[Ceiniogau fesul kWh]:[Ceiniogau fesul kWh]],0,,)</f>
        <v>3.9E-2</v>
      </c>
      <c r="AQ55" s="76" cm="1">
        <f t="array" ref="AQ55">_xlfn.XLOOKUP(1,(FITContract[[Dechrau Tariff ]:[Dechrau Tariff ]]&lt;=($B55+AQ$6*$BA$1))*(FITContract[[Diwedd Tariff]:[Diwedd Tariff]]&gt;($B55+AQ$6*$BA$1)),FITContract[[Ceiniogau fesul kWh]:[Ceiniogau fesul kWh]],0,,)</f>
        <v>3.9E-2</v>
      </c>
      <c r="AR55" s="76" cm="1">
        <f t="array" ref="AR55">_xlfn.XLOOKUP(1,(FITContract[[Dechrau Tariff ]:[Dechrau Tariff ]]&lt;=($B55+AR$6*$BA$1))*(FITContract[[Diwedd Tariff]:[Diwedd Tariff]]&gt;($B55+AR$6*$BA$1)),FITContract[[Ceiniogau fesul kWh]:[Ceiniogau fesul kWh]],0,,)</f>
        <v>3.9E-2</v>
      </c>
      <c r="AS55" s="76" cm="1">
        <f t="array" ref="AS55">_xlfn.XLOOKUP(1,(FITContract[[Dechrau Tariff ]:[Dechrau Tariff ]]&lt;=($B55+AS$6*$BA$1))*(FITContract[[Diwedd Tariff]:[Diwedd Tariff]]&gt;($B55+AS$6*$BA$1)),FITContract[[Ceiniogau fesul kWh]:[Ceiniogau fesul kWh]],0,,)</f>
        <v>3.9E-2</v>
      </c>
      <c r="AT55" s="76" cm="1">
        <f t="array" ref="AT55">_xlfn.XLOOKUP(1,(FITContract[[Dechrau Tariff ]:[Dechrau Tariff ]]&lt;=($B55+AT$6*$BA$1))*(FITContract[[Diwedd Tariff]:[Diwedd Tariff]]&gt;($B55+AT$6*$BA$1)),FITContract[[Ceiniogau fesul kWh]:[Ceiniogau fesul kWh]],0,,)</f>
        <v>3.9E-2</v>
      </c>
      <c r="AU55" s="76" cm="1">
        <f t="array" ref="AU55">_xlfn.XLOOKUP(1,(FITContract[[Dechrau Tariff ]:[Dechrau Tariff ]]&lt;=($B55+AU$6*$BA$1))*(FITContract[[Diwedd Tariff]:[Diwedd Tariff]]&gt;($B55+AU$6*$BA$1)),FITContract[[Ceiniogau fesul kWh]:[Ceiniogau fesul kWh]],0,,)</f>
        <v>3.9E-2</v>
      </c>
      <c r="AV55" s="76" cm="1">
        <f t="array" ref="AV55">_xlfn.XLOOKUP(1,(FITContract[[Dechrau Tariff ]:[Dechrau Tariff ]]&lt;=($B55+AV$6*$BA$1))*(FITContract[[Diwedd Tariff]:[Diwedd Tariff]]&gt;($B55+AV$6*$BA$1)),FITContract[[Ceiniogau fesul kWh]:[Ceiniogau fesul kWh]],0,,)</f>
        <v>3.9E-2</v>
      </c>
      <c r="AW55" s="76" cm="1">
        <f t="array" ref="AW55">_xlfn.XLOOKUP(1,(FITContract[[Dechrau Tariff ]:[Dechrau Tariff ]]&lt;=($B55+AW$6*$BA$1))*(FITContract[[Diwedd Tariff]:[Diwedd Tariff]]&gt;($B55+AW$6*$BA$1)),FITContract[[Ceiniogau fesul kWh]:[Ceiniogau fesul kWh]],0,,)</f>
        <v>3.9E-2</v>
      </c>
      <c r="AX55" s="76" cm="1">
        <f t="array" ref="AX55">_xlfn.XLOOKUP(1,(FITContract[[Dechrau Tariff ]:[Dechrau Tariff ]]&lt;=($B55+AX$6*$BA$1))*(FITContract[[Diwedd Tariff]:[Diwedd Tariff]]&gt;($B55+AX$6*$BA$1)),FITContract[[Ceiniogau fesul kWh]:[Ceiniogau fesul kWh]],0,,)</f>
        <v>3.9E-2</v>
      </c>
    </row>
    <row r="56" spans="2:50" x14ac:dyDescent="0.3">
      <c r="B56" s="30">
        <v>45341</v>
      </c>
      <c r="C56" s="76" cm="1">
        <f t="array" ref="C56">_xlfn.XLOOKUP(1,(FITContract[[Dechrau Tariff ]:[Dechrau Tariff ]]&lt;=($B56+C$6*$BA$1))*(FITContract[[Diwedd Tariff]:[Diwedd Tariff]]&gt;($B56+C$6*$BA$1)),FITContract[[Ceiniogau fesul kWh]:[Ceiniogau fesul kWh]],0,,)</f>
        <v>3.9E-2</v>
      </c>
      <c r="D56" s="76" cm="1">
        <f t="array" ref="D56">_xlfn.XLOOKUP(1,(FITContract[[Dechrau Tariff ]:[Dechrau Tariff ]]&lt;=($B56+D$6*$BA$1))*(FITContract[[Diwedd Tariff]:[Diwedd Tariff]]&gt;($B56+D$6*$BA$1)),FITContract[[Ceiniogau fesul kWh]:[Ceiniogau fesul kWh]],0,,)</f>
        <v>3.9E-2</v>
      </c>
      <c r="E56" s="76" cm="1">
        <f t="array" ref="E56">_xlfn.XLOOKUP(1,(FITContract[[Dechrau Tariff ]:[Dechrau Tariff ]]&lt;=($B56+E$6*$BA$1))*(FITContract[[Diwedd Tariff]:[Diwedd Tariff]]&gt;($B56+E$6*$BA$1)),FITContract[[Ceiniogau fesul kWh]:[Ceiniogau fesul kWh]],0,,)</f>
        <v>3.9E-2</v>
      </c>
      <c r="F56" s="76" cm="1">
        <f t="array" ref="F56">_xlfn.XLOOKUP(1,(FITContract[[Dechrau Tariff ]:[Dechrau Tariff ]]&lt;=($B56+F$6*$BA$1))*(FITContract[[Diwedd Tariff]:[Diwedd Tariff]]&gt;($B56+F$6*$BA$1)),FITContract[[Ceiniogau fesul kWh]:[Ceiniogau fesul kWh]],0,,)</f>
        <v>3.9E-2</v>
      </c>
      <c r="G56" s="76" cm="1">
        <f t="array" ref="G56">_xlfn.XLOOKUP(1,(FITContract[[Dechrau Tariff ]:[Dechrau Tariff ]]&lt;=($B56+G$6*$BA$1))*(FITContract[[Diwedd Tariff]:[Diwedd Tariff]]&gt;($B56+G$6*$BA$1)),FITContract[[Ceiniogau fesul kWh]:[Ceiniogau fesul kWh]],0,,)</f>
        <v>3.9E-2</v>
      </c>
      <c r="H56" s="76" cm="1">
        <f t="array" ref="H56">_xlfn.XLOOKUP(1,(FITContract[[Dechrau Tariff ]:[Dechrau Tariff ]]&lt;=($B56+H$6*$BA$1))*(FITContract[[Diwedd Tariff]:[Diwedd Tariff]]&gt;($B56+H$6*$BA$1)),FITContract[[Ceiniogau fesul kWh]:[Ceiniogau fesul kWh]],0,,)</f>
        <v>3.9E-2</v>
      </c>
      <c r="I56" s="76" cm="1">
        <f t="array" ref="I56">_xlfn.XLOOKUP(1,(FITContract[[Dechrau Tariff ]:[Dechrau Tariff ]]&lt;=($B56+I$6*$BA$1))*(FITContract[[Diwedd Tariff]:[Diwedd Tariff]]&gt;($B56+I$6*$BA$1)),FITContract[[Ceiniogau fesul kWh]:[Ceiniogau fesul kWh]],0,,)</f>
        <v>3.9E-2</v>
      </c>
      <c r="J56" s="76" cm="1">
        <f t="array" ref="J56">_xlfn.XLOOKUP(1,(FITContract[[Dechrau Tariff ]:[Dechrau Tariff ]]&lt;=($B56+J$6*$BA$1))*(FITContract[[Diwedd Tariff]:[Diwedd Tariff]]&gt;($B56+J$6*$BA$1)),FITContract[[Ceiniogau fesul kWh]:[Ceiniogau fesul kWh]],0,,)</f>
        <v>3.9E-2</v>
      </c>
      <c r="K56" s="76" cm="1">
        <f t="array" ref="K56">_xlfn.XLOOKUP(1,(FITContract[[Dechrau Tariff ]:[Dechrau Tariff ]]&lt;=($B56+K$6*$BA$1))*(FITContract[[Diwedd Tariff]:[Diwedd Tariff]]&gt;($B56+K$6*$BA$1)),FITContract[[Ceiniogau fesul kWh]:[Ceiniogau fesul kWh]],0,,)</f>
        <v>3.9E-2</v>
      </c>
      <c r="L56" s="76" cm="1">
        <f t="array" ref="L56">_xlfn.XLOOKUP(1,(FITContract[[Dechrau Tariff ]:[Dechrau Tariff ]]&lt;=($B56+L$6*$BA$1))*(FITContract[[Diwedd Tariff]:[Diwedd Tariff]]&gt;($B56+L$6*$BA$1)),FITContract[[Ceiniogau fesul kWh]:[Ceiniogau fesul kWh]],0,,)</f>
        <v>3.9E-2</v>
      </c>
      <c r="M56" s="76" cm="1">
        <f t="array" ref="M56">_xlfn.XLOOKUP(1,(FITContract[[Dechrau Tariff ]:[Dechrau Tariff ]]&lt;=($B56+M$6*$BA$1))*(FITContract[[Diwedd Tariff]:[Diwedd Tariff]]&gt;($B56+M$6*$BA$1)),FITContract[[Ceiniogau fesul kWh]:[Ceiniogau fesul kWh]],0,,)</f>
        <v>3.9E-2</v>
      </c>
      <c r="N56" s="76" cm="1">
        <f t="array" ref="N56">_xlfn.XLOOKUP(1,(FITContract[[Dechrau Tariff ]:[Dechrau Tariff ]]&lt;=($B56+N$6*$BA$1))*(FITContract[[Diwedd Tariff]:[Diwedd Tariff]]&gt;($B56+N$6*$BA$1)),FITContract[[Ceiniogau fesul kWh]:[Ceiniogau fesul kWh]],0,,)</f>
        <v>3.9E-2</v>
      </c>
      <c r="O56" s="76" cm="1">
        <f t="array" ref="O56">_xlfn.XLOOKUP(1,(FITContract[[Dechrau Tariff ]:[Dechrau Tariff ]]&lt;=($B56+O$6*$BA$1))*(FITContract[[Diwedd Tariff]:[Diwedd Tariff]]&gt;($B56+O$6*$BA$1)),FITContract[[Ceiniogau fesul kWh]:[Ceiniogau fesul kWh]],0,,)</f>
        <v>3.9E-2</v>
      </c>
      <c r="P56" s="76" cm="1">
        <f t="array" ref="P56">_xlfn.XLOOKUP(1,(FITContract[[Dechrau Tariff ]:[Dechrau Tariff ]]&lt;=($B56+P$6*$BA$1))*(FITContract[[Diwedd Tariff]:[Diwedd Tariff]]&gt;($B56+P$6*$BA$1)),FITContract[[Ceiniogau fesul kWh]:[Ceiniogau fesul kWh]],0,,)</f>
        <v>3.9E-2</v>
      </c>
      <c r="Q56" s="76" cm="1">
        <f t="array" ref="Q56">_xlfn.XLOOKUP(1,(FITContract[[Dechrau Tariff ]:[Dechrau Tariff ]]&lt;=($B56+Q$6*$BA$1))*(FITContract[[Diwedd Tariff]:[Diwedd Tariff]]&gt;($B56+Q$6*$BA$1)),FITContract[[Ceiniogau fesul kWh]:[Ceiniogau fesul kWh]],0,,)</f>
        <v>3.9E-2</v>
      </c>
      <c r="R56" s="76" cm="1">
        <f t="array" ref="R56">_xlfn.XLOOKUP(1,(FITContract[[Dechrau Tariff ]:[Dechrau Tariff ]]&lt;=($B56+R$6*$BA$1))*(FITContract[[Diwedd Tariff]:[Diwedd Tariff]]&gt;($B56+R$6*$BA$1)),FITContract[[Ceiniogau fesul kWh]:[Ceiniogau fesul kWh]],0,,)</f>
        <v>3.9E-2</v>
      </c>
      <c r="S56" s="76" cm="1">
        <f t="array" ref="S56">_xlfn.XLOOKUP(1,(FITContract[[Dechrau Tariff ]:[Dechrau Tariff ]]&lt;=($B56+S$6*$BA$1))*(FITContract[[Diwedd Tariff]:[Diwedd Tariff]]&gt;($B56+S$6*$BA$1)),FITContract[[Ceiniogau fesul kWh]:[Ceiniogau fesul kWh]],0,,)</f>
        <v>3.9E-2</v>
      </c>
      <c r="T56" s="76" cm="1">
        <f t="array" ref="T56">_xlfn.XLOOKUP(1,(FITContract[[Dechrau Tariff ]:[Dechrau Tariff ]]&lt;=($B56+T$6*$BA$1))*(FITContract[[Diwedd Tariff]:[Diwedd Tariff]]&gt;($B56+T$6*$BA$1)),FITContract[[Ceiniogau fesul kWh]:[Ceiniogau fesul kWh]],0,,)</f>
        <v>3.9E-2</v>
      </c>
      <c r="U56" s="76" cm="1">
        <f t="array" ref="U56">_xlfn.XLOOKUP(1,(FITContract[[Dechrau Tariff ]:[Dechrau Tariff ]]&lt;=($B56+U$6*$BA$1))*(FITContract[[Diwedd Tariff]:[Diwedd Tariff]]&gt;($B56+U$6*$BA$1)),FITContract[[Ceiniogau fesul kWh]:[Ceiniogau fesul kWh]],0,,)</f>
        <v>3.9E-2</v>
      </c>
      <c r="V56" s="76" cm="1">
        <f t="array" ref="V56">_xlfn.XLOOKUP(1,(FITContract[[Dechrau Tariff ]:[Dechrau Tariff ]]&lt;=($B56+V$6*$BA$1))*(FITContract[[Diwedd Tariff]:[Diwedd Tariff]]&gt;($B56+V$6*$BA$1)),FITContract[[Ceiniogau fesul kWh]:[Ceiniogau fesul kWh]],0,,)</f>
        <v>3.9E-2</v>
      </c>
      <c r="W56" s="76" cm="1">
        <f t="array" ref="W56">_xlfn.XLOOKUP(1,(FITContract[[Dechrau Tariff ]:[Dechrau Tariff ]]&lt;=($B56+W$6*$BA$1))*(FITContract[[Diwedd Tariff]:[Diwedd Tariff]]&gt;($B56+W$6*$BA$1)),FITContract[[Ceiniogau fesul kWh]:[Ceiniogau fesul kWh]],0,,)</f>
        <v>3.9E-2</v>
      </c>
      <c r="X56" s="76" cm="1">
        <f t="array" ref="X56">_xlfn.XLOOKUP(1,(FITContract[[Dechrau Tariff ]:[Dechrau Tariff ]]&lt;=($B56+X$6*$BA$1))*(FITContract[[Diwedd Tariff]:[Diwedd Tariff]]&gt;($B56+X$6*$BA$1)),FITContract[[Ceiniogau fesul kWh]:[Ceiniogau fesul kWh]],0,,)</f>
        <v>3.9E-2</v>
      </c>
      <c r="Y56" s="76" cm="1">
        <f t="array" ref="Y56">_xlfn.XLOOKUP(1,(FITContract[[Dechrau Tariff ]:[Dechrau Tariff ]]&lt;=($B56+Y$6*$BA$1))*(FITContract[[Diwedd Tariff]:[Diwedd Tariff]]&gt;($B56+Y$6*$BA$1)),FITContract[[Ceiniogau fesul kWh]:[Ceiniogau fesul kWh]],0,,)</f>
        <v>3.9E-2</v>
      </c>
      <c r="Z56" s="76" cm="1">
        <f t="array" ref="Z56">_xlfn.XLOOKUP(1,(FITContract[[Dechrau Tariff ]:[Dechrau Tariff ]]&lt;=($B56+Z$6*$BA$1))*(FITContract[[Diwedd Tariff]:[Diwedd Tariff]]&gt;($B56+Z$6*$BA$1)),FITContract[[Ceiniogau fesul kWh]:[Ceiniogau fesul kWh]],0,,)</f>
        <v>3.9E-2</v>
      </c>
      <c r="AA56" s="76" cm="1">
        <f t="array" ref="AA56">_xlfn.XLOOKUP(1,(FITContract[[Dechrau Tariff ]:[Dechrau Tariff ]]&lt;=($B56+AA$6*$BA$1))*(FITContract[[Diwedd Tariff]:[Diwedd Tariff]]&gt;($B56+AA$6*$BA$1)),FITContract[[Ceiniogau fesul kWh]:[Ceiniogau fesul kWh]],0,,)</f>
        <v>3.9E-2</v>
      </c>
      <c r="AB56" s="76" cm="1">
        <f t="array" ref="AB56">_xlfn.XLOOKUP(1,(FITContract[[Dechrau Tariff ]:[Dechrau Tariff ]]&lt;=($B56+AB$6*$BA$1))*(FITContract[[Diwedd Tariff]:[Diwedd Tariff]]&gt;($B56+AB$6*$BA$1)),FITContract[[Ceiniogau fesul kWh]:[Ceiniogau fesul kWh]],0,,)</f>
        <v>3.9E-2</v>
      </c>
      <c r="AC56" s="76" cm="1">
        <f t="array" ref="AC56">_xlfn.XLOOKUP(1,(FITContract[[Dechrau Tariff ]:[Dechrau Tariff ]]&lt;=($B56+AC$6*$BA$1))*(FITContract[[Diwedd Tariff]:[Diwedd Tariff]]&gt;($B56+AC$6*$BA$1)),FITContract[[Ceiniogau fesul kWh]:[Ceiniogau fesul kWh]],0,,)</f>
        <v>3.9E-2</v>
      </c>
      <c r="AD56" s="76" cm="1">
        <f t="array" ref="AD56">_xlfn.XLOOKUP(1,(FITContract[[Dechrau Tariff ]:[Dechrau Tariff ]]&lt;=($B56+AD$6*$BA$1))*(FITContract[[Diwedd Tariff]:[Diwedd Tariff]]&gt;($B56+AD$6*$BA$1)),FITContract[[Ceiniogau fesul kWh]:[Ceiniogau fesul kWh]],0,,)</f>
        <v>3.9E-2</v>
      </c>
      <c r="AE56" s="76" cm="1">
        <f t="array" ref="AE56">_xlfn.XLOOKUP(1,(FITContract[[Dechrau Tariff ]:[Dechrau Tariff ]]&lt;=($B56+AE$6*$BA$1))*(FITContract[[Diwedd Tariff]:[Diwedd Tariff]]&gt;($B56+AE$6*$BA$1)),FITContract[[Ceiniogau fesul kWh]:[Ceiniogau fesul kWh]],0,,)</f>
        <v>3.9E-2</v>
      </c>
      <c r="AF56" s="76" cm="1">
        <f t="array" ref="AF56">_xlfn.XLOOKUP(1,(FITContract[[Dechrau Tariff ]:[Dechrau Tariff ]]&lt;=($B56+AF$6*$BA$1))*(FITContract[[Diwedd Tariff]:[Diwedd Tariff]]&gt;($B56+AF$6*$BA$1)),FITContract[[Ceiniogau fesul kWh]:[Ceiniogau fesul kWh]],0,,)</f>
        <v>3.9E-2</v>
      </c>
      <c r="AG56" s="76" cm="1">
        <f t="array" ref="AG56">_xlfn.XLOOKUP(1,(FITContract[[Dechrau Tariff ]:[Dechrau Tariff ]]&lt;=($B56+AG$6*$BA$1))*(FITContract[[Diwedd Tariff]:[Diwedd Tariff]]&gt;($B56+AG$6*$BA$1)),FITContract[[Ceiniogau fesul kWh]:[Ceiniogau fesul kWh]],0,,)</f>
        <v>3.9E-2</v>
      </c>
      <c r="AH56" s="76" cm="1">
        <f t="array" ref="AH56">_xlfn.XLOOKUP(1,(FITContract[[Dechrau Tariff ]:[Dechrau Tariff ]]&lt;=($B56+AH$6*$BA$1))*(FITContract[[Diwedd Tariff]:[Diwedd Tariff]]&gt;($B56+AH$6*$BA$1)),FITContract[[Ceiniogau fesul kWh]:[Ceiniogau fesul kWh]],0,,)</f>
        <v>3.9E-2</v>
      </c>
      <c r="AI56" s="76" cm="1">
        <f t="array" ref="AI56">_xlfn.XLOOKUP(1,(FITContract[[Dechrau Tariff ]:[Dechrau Tariff ]]&lt;=($B56+AI$6*$BA$1))*(FITContract[[Diwedd Tariff]:[Diwedd Tariff]]&gt;($B56+AI$6*$BA$1)),FITContract[[Ceiniogau fesul kWh]:[Ceiniogau fesul kWh]],0,,)</f>
        <v>3.9E-2</v>
      </c>
      <c r="AJ56" s="76" cm="1">
        <f t="array" ref="AJ56">_xlfn.XLOOKUP(1,(FITContract[[Dechrau Tariff ]:[Dechrau Tariff ]]&lt;=($B56+AJ$6*$BA$1))*(FITContract[[Diwedd Tariff]:[Diwedd Tariff]]&gt;($B56+AJ$6*$BA$1)),FITContract[[Ceiniogau fesul kWh]:[Ceiniogau fesul kWh]],0,,)</f>
        <v>3.9E-2</v>
      </c>
      <c r="AK56" s="76" cm="1">
        <f t="array" ref="AK56">_xlfn.XLOOKUP(1,(FITContract[[Dechrau Tariff ]:[Dechrau Tariff ]]&lt;=($B56+AK$6*$BA$1))*(FITContract[[Diwedd Tariff]:[Diwedd Tariff]]&gt;($B56+AK$6*$BA$1)),FITContract[[Ceiniogau fesul kWh]:[Ceiniogau fesul kWh]],0,,)</f>
        <v>3.9E-2</v>
      </c>
      <c r="AL56" s="76" cm="1">
        <f t="array" ref="AL56">_xlfn.XLOOKUP(1,(FITContract[[Dechrau Tariff ]:[Dechrau Tariff ]]&lt;=($B56+AL$6*$BA$1))*(FITContract[[Diwedd Tariff]:[Diwedd Tariff]]&gt;($B56+AL$6*$BA$1)),FITContract[[Ceiniogau fesul kWh]:[Ceiniogau fesul kWh]],0,,)</f>
        <v>3.9E-2</v>
      </c>
      <c r="AM56" s="76" cm="1">
        <f t="array" ref="AM56">_xlfn.XLOOKUP(1,(FITContract[[Dechrau Tariff ]:[Dechrau Tariff ]]&lt;=($B56+AM$6*$BA$1))*(FITContract[[Diwedd Tariff]:[Diwedd Tariff]]&gt;($B56+AM$6*$BA$1)),FITContract[[Ceiniogau fesul kWh]:[Ceiniogau fesul kWh]],0,,)</f>
        <v>3.9E-2</v>
      </c>
      <c r="AN56" s="76" cm="1">
        <f t="array" ref="AN56">_xlfn.XLOOKUP(1,(FITContract[[Dechrau Tariff ]:[Dechrau Tariff ]]&lt;=($B56+AN$6*$BA$1))*(FITContract[[Diwedd Tariff]:[Diwedd Tariff]]&gt;($B56+AN$6*$BA$1)),FITContract[[Ceiniogau fesul kWh]:[Ceiniogau fesul kWh]],0,,)</f>
        <v>3.9E-2</v>
      </c>
      <c r="AO56" s="76" cm="1">
        <f t="array" ref="AO56">_xlfn.XLOOKUP(1,(FITContract[[Dechrau Tariff ]:[Dechrau Tariff ]]&lt;=($B56+AO$6*$BA$1))*(FITContract[[Diwedd Tariff]:[Diwedd Tariff]]&gt;($B56+AO$6*$BA$1)),FITContract[[Ceiniogau fesul kWh]:[Ceiniogau fesul kWh]],0,,)</f>
        <v>3.9E-2</v>
      </c>
      <c r="AP56" s="76" cm="1">
        <f t="array" ref="AP56">_xlfn.XLOOKUP(1,(FITContract[[Dechrau Tariff ]:[Dechrau Tariff ]]&lt;=($B56+AP$6*$BA$1))*(FITContract[[Diwedd Tariff]:[Diwedd Tariff]]&gt;($B56+AP$6*$BA$1)),FITContract[[Ceiniogau fesul kWh]:[Ceiniogau fesul kWh]],0,,)</f>
        <v>3.9E-2</v>
      </c>
      <c r="AQ56" s="76" cm="1">
        <f t="array" ref="AQ56">_xlfn.XLOOKUP(1,(FITContract[[Dechrau Tariff ]:[Dechrau Tariff ]]&lt;=($B56+AQ$6*$BA$1))*(FITContract[[Diwedd Tariff]:[Diwedd Tariff]]&gt;($B56+AQ$6*$BA$1)),FITContract[[Ceiniogau fesul kWh]:[Ceiniogau fesul kWh]],0,,)</f>
        <v>3.9E-2</v>
      </c>
      <c r="AR56" s="76" cm="1">
        <f t="array" ref="AR56">_xlfn.XLOOKUP(1,(FITContract[[Dechrau Tariff ]:[Dechrau Tariff ]]&lt;=($B56+AR$6*$BA$1))*(FITContract[[Diwedd Tariff]:[Diwedd Tariff]]&gt;($B56+AR$6*$BA$1)),FITContract[[Ceiniogau fesul kWh]:[Ceiniogau fesul kWh]],0,,)</f>
        <v>3.9E-2</v>
      </c>
      <c r="AS56" s="76" cm="1">
        <f t="array" ref="AS56">_xlfn.XLOOKUP(1,(FITContract[[Dechrau Tariff ]:[Dechrau Tariff ]]&lt;=($B56+AS$6*$BA$1))*(FITContract[[Diwedd Tariff]:[Diwedd Tariff]]&gt;($B56+AS$6*$BA$1)),FITContract[[Ceiniogau fesul kWh]:[Ceiniogau fesul kWh]],0,,)</f>
        <v>3.9E-2</v>
      </c>
      <c r="AT56" s="76" cm="1">
        <f t="array" ref="AT56">_xlfn.XLOOKUP(1,(FITContract[[Dechrau Tariff ]:[Dechrau Tariff ]]&lt;=($B56+AT$6*$BA$1))*(FITContract[[Diwedd Tariff]:[Diwedd Tariff]]&gt;($B56+AT$6*$BA$1)),FITContract[[Ceiniogau fesul kWh]:[Ceiniogau fesul kWh]],0,,)</f>
        <v>3.9E-2</v>
      </c>
      <c r="AU56" s="76" cm="1">
        <f t="array" ref="AU56">_xlfn.XLOOKUP(1,(FITContract[[Dechrau Tariff ]:[Dechrau Tariff ]]&lt;=($B56+AU$6*$BA$1))*(FITContract[[Diwedd Tariff]:[Diwedd Tariff]]&gt;($B56+AU$6*$BA$1)),FITContract[[Ceiniogau fesul kWh]:[Ceiniogau fesul kWh]],0,,)</f>
        <v>3.9E-2</v>
      </c>
      <c r="AV56" s="76" cm="1">
        <f t="array" ref="AV56">_xlfn.XLOOKUP(1,(FITContract[[Dechrau Tariff ]:[Dechrau Tariff ]]&lt;=($B56+AV$6*$BA$1))*(FITContract[[Diwedd Tariff]:[Diwedd Tariff]]&gt;($B56+AV$6*$BA$1)),FITContract[[Ceiniogau fesul kWh]:[Ceiniogau fesul kWh]],0,,)</f>
        <v>3.9E-2</v>
      </c>
      <c r="AW56" s="76" cm="1">
        <f t="array" ref="AW56">_xlfn.XLOOKUP(1,(FITContract[[Dechrau Tariff ]:[Dechrau Tariff ]]&lt;=($B56+AW$6*$BA$1))*(FITContract[[Diwedd Tariff]:[Diwedd Tariff]]&gt;($B56+AW$6*$BA$1)),FITContract[[Ceiniogau fesul kWh]:[Ceiniogau fesul kWh]],0,,)</f>
        <v>3.9E-2</v>
      </c>
      <c r="AX56" s="76" cm="1">
        <f t="array" ref="AX56">_xlfn.XLOOKUP(1,(FITContract[[Dechrau Tariff ]:[Dechrau Tariff ]]&lt;=($B56+AX$6*$BA$1))*(FITContract[[Diwedd Tariff]:[Diwedd Tariff]]&gt;($B56+AX$6*$BA$1)),FITContract[[Ceiniogau fesul kWh]:[Ceiniogau fesul kWh]],0,,)</f>
        <v>3.9E-2</v>
      </c>
    </row>
    <row r="57" spans="2:50" x14ac:dyDescent="0.3">
      <c r="B57" s="30">
        <v>45342</v>
      </c>
      <c r="C57" s="76" cm="1">
        <f t="array" ref="C57">_xlfn.XLOOKUP(1,(FITContract[[Dechrau Tariff ]:[Dechrau Tariff ]]&lt;=($B57+C$6*$BA$1))*(FITContract[[Diwedd Tariff]:[Diwedd Tariff]]&gt;($B57+C$6*$BA$1)),FITContract[[Ceiniogau fesul kWh]:[Ceiniogau fesul kWh]],0,,)</f>
        <v>3.9E-2</v>
      </c>
      <c r="D57" s="76" cm="1">
        <f t="array" ref="D57">_xlfn.XLOOKUP(1,(FITContract[[Dechrau Tariff ]:[Dechrau Tariff ]]&lt;=($B57+D$6*$BA$1))*(FITContract[[Diwedd Tariff]:[Diwedd Tariff]]&gt;($B57+D$6*$BA$1)),FITContract[[Ceiniogau fesul kWh]:[Ceiniogau fesul kWh]],0,,)</f>
        <v>3.9E-2</v>
      </c>
      <c r="E57" s="76" cm="1">
        <f t="array" ref="E57">_xlfn.XLOOKUP(1,(FITContract[[Dechrau Tariff ]:[Dechrau Tariff ]]&lt;=($B57+E$6*$BA$1))*(FITContract[[Diwedd Tariff]:[Diwedd Tariff]]&gt;($B57+E$6*$BA$1)),FITContract[[Ceiniogau fesul kWh]:[Ceiniogau fesul kWh]],0,,)</f>
        <v>3.9E-2</v>
      </c>
      <c r="F57" s="76" cm="1">
        <f t="array" ref="F57">_xlfn.XLOOKUP(1,(FITContract[[Dechrau Tariff ]:[Dechrau Tariff ]]&lt;=($B57+F$6*$BA$1))*(FITContract[[Diwedd Tariff]:[Diwedd Tariff]]&gt;($B57+F$6*$BA$1)),FITContract[[Ceiniogau fesul kWh]:[Ceiniogau fesul kWh]],0,,)</f>
        <v>3.9E-2</v>
      </c>
      <c r="G57" s="76" cm="1">
        <f t="array" ref="G57">_xlfn.XLOOKUP(1,(FITContract[[Dechrau Tariff ]:[Dechrau Tariff ]]&lt;=($B57+G$6*$BA$1))*(FITContract[[Diwedd Tariff]:[Diwedd Tariff]]&gt;($B57+G$6*$BA$1)),FITContract[[Ceiniogau fesul kWh]:[Ceiniogau fesul kWh]],0,,)</f>
        <v>3.9E-2</v>
      </c>
      <c r="H57" s="76" cm="1">
        <f t="array" ref="H57">_xlfn.XLOOKUP(1,(FITContract[[Dechrau Tariff ]:[Dechrau Tariff ]]&lt;=($B57+H$6*$BA$1))*(FITContract[[Diwedd Tariff]:[Diwedd Tariff]]&gt;($B57+H$6*$BA$1)),FITContract[[Ceiniogau fesul kWh]:[Ceiniogau fesul kWh]],0,,)</f>
        <v>3.9E-2</v>
      </c>
      <c r="I57" s="76" cm="1">
        <f t="array" ref="I57">_xlfn.XLOOKUP(1,(FITContract[[Dechrau Tariff ]:[Dechrau Tariff ]]&lt;=($B57+I$6*$BA$1))*(FITContract[[Diwedd Tariff]:[Diwedd Tariff]]&gt;($B57+I$6*$BA$1)),FITContract[[Ceiniogau fesul kWh]:[Ceiniogau fesul kWh]],0,,)</f>
        <v>3.9E-2</v>
      </c>
      <c r="J57" s="76" cm="1">
        <f t="array" ref="J57">_xlfn.XLOOKUP(1,(FITContract[[Dechrau Tariff ]:[Dechrau Tariff ]]&lt;=($B57+J$6*$BA$1))*(FITContract[[Diwedd Tariff]:[Diwedd Tariff]]&gt;($B57+J$6*$BA$1)),FITContract[[Ceiniogau fesul kWh]:[Ceiniogau fesul kWh]],0,,)</f>
        <v>3.9E-2</v>
      </c>
      <c r="K57" s="76" cm="1">
        <f t="array" ref="K57">_xlfn.XLOOKUP(1,(FITContract[[Dechrau Tariff ]:[Dechrau Tariff ]]&lt;=($B57+K$6*$BA$1))*(FITContract[[Diwedd Tariff]:[Diwedd Tariff]]&gt;($B57+K$6*$BA$1)),FITContract[[Ceiniogau fesul kWh]:[Ceiniogau fesul kWh]],0,,)</f>
        <v>3.9E-2</v>
      </c>
      <c r="L57" s="76" cm="1">
        <f t="array" ref="L57">_xlfn.XLOOKUP(1,(FITContract[[Dechrau Tariff ]:[Dechrau Tariff ]]&lt;=($B57+L$6*$BA$1))*(FITContract[[Diwedd Tariff]:[Diwedd Tariff]]&gt;($B57+L$6*$BA$1)),FITContract[[Ceiniogau fesul kWh]:[Ceiniogau fesul kWh]],0,,)</f>
        <v>3.9E-2</v>
      </c>
      <c r="M57" s="76" cm="1">
        <f t="array" ref="M57">_xlfn.XLOOKUP(1,(FITContract[[Dechrau Tariff ]:[Dechrau Tariff ]]&lt;=($B57+M$6*$BA$1))*(FITContract[[Diwedd Tariff]:[Diwedd Tariff]]&gt;($B57+M$6*$BA$1)),FITContract[[Ceiniogau fesul kWh]:[Ceiniogau fesul kWh]],0,,)</f>
        <v>3.9E-2</v>
      </c>
      <c r="N57" s="76" cm="1">
        <f t="array" ref="N57">_xlfn.XLOOKUP(1,(FITContract[[Dechrau Tariff ]:[Dechrau Tariff ]]&lt;=($B57+N$6*$BA$1))*(FITContract[[Diwedd Tariff]:[Diwedd Tariff]]&gt;($B57+N$6*$BA$1)),FITContract[[Ceiniogau fesul kWh]:[Ceiniogau fesul kWh]],0,,)</f>
        <v>3.9E-2</v>
      </c>
      <c r="O57" s="76" cm="1">
        <f t="array" ref="O57">_xlfn.XLOOKUP(1,(FITContract[[Dechrau Tariff ]:[Dechrau Tariff ]]&lt;=($B57+O$6*$BA$1))*(FITContract[[Diwedd Tariff]:[Diwedd Tariff]]&gt;($B57+O$6*$BA$1)),FITContract[[Ceiniogau fesul kWh]:[Ceiniogau fesul kWh]],0,,)</f>
        <v>3.9E-2</v>
      </c>
      <c r="P57" s="76" cm="1">
        <f t="array" ref="P57">_xlfn.XLOOKUP(1,(FITContract[[Dechrau Tariff ]:[Dechrau Tariff ]]&lt;=($B57+P$6*$BA$1))*(FITContract[[Diwedd Tariff]:[Diwedd Tariff]]&gt;($B57+P$6*$BA$1)),FITContract[[Ceiniogau fesul kWh]:[Ceiniogau fesul kWh]],0,,)</f>
        <v>3.9E-2</v>
      </c>
      <c r="Q57" s="76" cm="1">
        <f t="array" ref="Q57">_xlfn.XLOOKUP(1,(FITContract[[Dechrau Tariff ]:[Dechrau Tariff ]]&lt;=($B57+Q$6*$BA$1))*(FITContract[[Diwedd Tariff]:[Diwedd Tariff]]&gt;($B57+Q$6*$BA$1)),FITContract[[Ceiniogau fesul kWh]:[Ceiniogau fesul kWh]],0,,)</f>
        <v>3.9E-2</v>
      </c>
      <c r="R57" s="76" cm="1">
        <f t="array" ref="R57">_xlfn.XLOOKUP(1,(FITContract[[Dechrau Tariff ]:[Dechrau Tariff ]]&lt;=($B57+R$6*$BA$1))*(FITContract[[Diwedd Tariff]:[Diwedd Tariff]]&gt;($B57+R$6*$BA$1)),FITContract[[Ceiniogau fesul kWh]:[Ceiniogau fesul kWh]],0,,)</f>
        <v>3.9E-2</v>
      </c>
      <c r="S57" s="76" cm="1">
        <f t="array" ref="S57">_xlfn.XLOOKUP(1,(FITContract[[Dechrau Tariff ]:[Dechrau Tariff ]]&lt;=($B57+S$6*$BA$1))*(FITContract[[Diwedd Tariff]:[Diwedd Tariff]]&gt;($B57+S$6*$BA$1)),FITContract[[Ceiniogau fesul kWh]:[Ceiniogau fesul kWh]],0,,)</f>
        <v>3.9E-2</v>
      </c>
      <c r="T57" s="76" cm="1">
        <f t="array" ref="T57">_xlfn.XLOOKUP(1,(FITContract[[Dechrau Tariff ]:[Dechrau Tariff ]]&lt;=($B57+T$6*$BA$1))*(FITContract[[Diwedd Tariff]:[Diwedd Tariff]]&gt;($B57+T$6*$BA$1)),FITContract[[Ceiniogau fesul kWh]:[Ceiniogau fesul kWh]],0,,)</f>
        <v>3.9E-2</v>
      </c>
      <c r="U57" s="76" cm="1">
        <f t="array" ref="U57">_xlfn.XLOOKUP(1,(FITContract[[Dechrau Tariff ]:[Dechrau Tariff ]]&lt;=($B57+U$6*$BA$1))*(FITContract[[Diwedd Tariff]:[Diwedd Tariff]]&gt;($B57+U$6*$BA$1)),FITContract[[Ceiniogau fesul kWh]:[Ceiniogau fesul kWh]],0,,)</f>
        <v>3.9E-2</v>
      </c>
      <c r="V57" s="76" cm="1">
        <f t="array" ref="V57">_xlfn.XLOOKUP(1,(FITContract[[Dechrau Tariff ]:[Dechrau Tariff ]]&lt;=($B57+V$6*$BA$1))*(FITContract[[Diwedd Tariff]:[Diwedd Tariff]]&gt;($B57+V$6*$BA$1)),FITContract[[Ceiniogau fesul kWh]:[Ceiniogau fesul kWh]],0,,)</f>
        <v>3.9E-2</v>
      </c>
      <c r="W57" s="76" cm="1">
        <f t="array" ref="W57">_xlfn.XLOOKUP(1,(FITContract[[Dechrau Tariff ]:[Dechrau Tariff ]]&lt;=($B57+W$6*$BA$1))*(FITContract[[Diwedd Tariff]:[Diwedd Tariff]]&gt;($B57+W$6*$BA$1)),FITContract[[Ceiniogau fesul kWh]:[Ceiniogau fesul kWh]],0,,)</f>
        <v>3.9E-2</v>
      </c>
      <c r="X57" s="76" cm="1">
        <f t="array" ref="X57">_xlfn.XLOOKUP(1,(FITContract[[Dechrau Tariff ]:[Dechrau Tariff ]]&lt;=($B57+X$6*$BA$1))*(FITContract[[Diwedd Tariff]:[Diwedd Tariff]]&gt;($B57+X$6*$BA$1)),FITContract[[Ceiniogau fesul kWh]:[Ceiniogau fesul kWh]],0,,)</f>
        <v>3.9E-2</v>
      </c>
      <c r="Y57" s="76" cm="1">
        <f t="array" ref="Y57">_xlfn.XLOOKUP(1,(FITContract[[Dechrau Tariff ]:[Dechrau Tariff ]]&lt;=($B57+Y$6*$BA$1))*(FITContract[[Diwedd Tariff]:[Diwedd Tariff]]&gt;($B57+Y$6*$BA$1)),FITContract[[Ceiniogau fesul kWh]:[Ceiniogau fesul kWh]],0,,)</f>
        <v>3.9E-2</v>
      </c>
      <c r="Z57" s="76" cm="1">
        <f t="array" ref="Z57">_xlfn.XLOOKUP(1,(FITContract[[Dechrau Tariff ]:[Dechrau Tariff ]]&lt;=($B57+Z$6*$BA$1))*(FITContract[[Diwedd Tariff]:[Diwedd Tariff]]&gt;($B57+Z$6*$BA$1)),FITContract[[Ceiniogau fesul kWh]:[Ceiniogau fesul kWh]],0,,)</f>
        <v>3.9E-2</v>
      </c>
      <c r="AA57" s="76" cm="1">
        <f t="array" ref="AA57">_xlfn.XLOOKUP(1,(FITContract[[Dechrau Tariff ]:[Dechrau Tariff ]]&lt;=($B57+AA$6*$BA$1))*(FITContract[[Diwedd Tariff]:[Diwedd Tariff]]&gt;($B57+AA$6*$BA$1)),FITContract[[Ceiniogau fesul kWh]:[Ceiniogau fesul kWh]],0,,)</f>
        <v>3.9E-2</v>
      </c>
      <c r="AB57" s="76" cm="1">
        <f t="array" ref="AB57">_xlfn.XLOOKUP(1,(FITContract[[Dechrau Tariff ]:[Dechrau Tariff ]]&lt;=($B57+AB$6*$BA$1))*(FITContract[[Diwedd Tariff]:[Diwedd Tariff]]&gt;($B57+AB$6*$BA$1)),FITContract[[Ceiniogau fesul kWh]:[Ceiniogau fesul kWh]],0,,)</f>
        <v>3.9E-2</v>
      </c>
      <c r="AC57" s="76" cm="1">
        <f t="array" ref="AC57">_xlfn.XLOOKUP(1,(FITContract[[Dechrau Tariff ]:[Dechrau Tariff ]]&lt;=($B57+AC$6*$BA$1))*(FITContract[[Diwedd Tariff]:[Diwedd Tariff]]&gt;($B57+AC$6*$BA$1)),FITContract[[Ceiniogau fesul kWh]:[Ceiniogau fesul kWh]],0,,)</f>
        <v>3.9E-2</v>
      </c>
      <c r="AD57" s="76" cm="1">
        <f t="array" ref="AD57">_xlfn.XLOOKUP(1,(FITContract[[Dechrau Tariff ]:[Dechrau Tariff ]]&lt;=($B57+AD$6*$BA$1))*(FITContract[[Diwedd Tariff]:[Diwedd Tariff]]&gt;($B57+AD$6*$BA$1)),FITContract[[Ceiniogau fesul kWh]:[Ceiniogau fesul kWh]],0,,)</f>
        <v>3.9E-2</v>
      </c>
      <c r="AE57" s="76" cm="1">
        <f t="array" ref="AE57">_xlfn.XLOOKUP(1,(FITContract[[Dechrau Tariff ]:[Dechrau Tariff ]]&lt;=($B57+AE$6*$BA$1))*(FITContract[[Diwedd Tariff]:[Diwedd Tariff]]&gt;($B57+AE$6*$BA$1)),FITContract[[Ceiniogau fesul kWh]:[Ceiniogau fesul kWh]],0,,)</f>
        <v>3.9E-2</v>
      </c>
      <c r="AF57" s="76" cm="1">
        <f t="array" ref="AF57">_xlfn.XLOOKUP(1,(FITContract[[Dechrau Tariff ]:[Dechrau Tariff ]]&lt;=($B57+AF$6*$BA$1))*(FITContract[[Diwedd Tariff]:[Diwedd Tariff]]&gt;($B57+AF$6*$BA$1)),FITContract[[Ceiniogau fesul kWh]:[Ceiniogau fesul kWh]],0,,)</f>
        <v>3.9E-2</v>
      </c>
      <c r="AG57" s="76" cm="1">
        <f t="array" ref="AG57">_xlfn.XLOOKUP(1,(FITContract[[Dechrau Tariff ]:[Dechrau Tariff ]]&lt;=($B57+AG$6*$BA$1))*(FITContract[[Diwedd Tariff]:[Diwedd Tariff]]&gt;($B57+AG$6*$BA$1)),FITContract[[Ceiniogau fesul kWh]:[Ceiniogau fesul kWh]],0,,)</f>
        <v>3.9E-2</v>
      </c>
      <c r="AH57" s="76" cm="1">
        <f t="array" ref="AH57">_xlfn.XLOOKUP(1,(FITContract[[Dechrau Tariff ]:[Dechrau Tariff ]]&lt;=($B57+AH$6*$BA$1))*(FITContract[[Diwedd Tariff]:[Diwedd Tariff]]&gt;($B57+AH$6*$BA$1)),FITContract[[Ceiniogau fesul kWh]:[Ceiniogau fesul kWh]],0,,)</f>
        <v>3.9E-2</v>
      </c>
      <c r="AI57" s="76" cm="1">
        <f t="array" ref="AI57">_xlfn.XLOOKUP(1,(FITContract[[Dechrau Tariff ]:[Dechrau Tariff ]]&lt;=($B57+AI$6*$BA$1))*(FITContract[[Diwedd Tariff]:[Diwedd Tariff]]&gt;($B57+AI$6*$BA$1)),FITContract[[Ceiniogau fesul kWh]:[Ceiniogau fesul kWh]],0,,)</f>
        <v>3.9E-2</v>
      </c>
      <c r="AJ57" s="76" cm="1">
        <f t="array" ref="AJ57">_xlfn.XLOOKUP(1,(FITContract[[Dechrau Tariff ]:[Dechrau Tariff ]]&lt;=($B57+AJ$6*$BA$1))*(FITContract[[Diwedd Tariff]:[Diwedd Tariff]]&gt;($B57+AJ$6*$BA$1)),FITContract[[Ceiniogau fesul kWh]:[Ceiniogau fesul kWh]],0,,)</f>
        <v>3.9E-2</v>
      </c>
      <c r="AK57" s="76" cm="1">
        <f t="array" ref="AK57">_xlfn.XLOOKUP(1,(FITContract[[Dechrau Tariff ]:[Dechrau Tariff ]]&lt;=($B57+AK$6*$BA$1))*(FITContract[[Diwedd Tariff]:[Diwedd Tariff]]&gt;($B57+AK$6*$BA$1)),FITContract[[Ceiniogau fesul kWh]:[Ceiniogau fesul kWh]],0,,)</f>
        <v>3.9E-2</v>
      </c>
      <c r="AL57" s="76" cm="1">
        <f t="array" ref="AL57">_xlfn.XLOOKUP(1,(FITContract[[Dechrau Tariff ]:[Dechrau Tariff ]]&lt;=($B57+AL$6*$BA$1))*(FITContract[[Diwedd Tariff]:[Diwedd Tariff]]&gt;($B57+AL$6*$BA$1)),FITContract[[Ceiniogau fesul kWh]:[Ceiniogau fesul kWh]],0,,)</f>
        <v>3.9E-2</v>
      </c>
      <c r="AM57" s="76" cm="1">
        <f t="array" ref="AM57">_xlfn.XLOOKUP(1,(FITContract[[Dechrau Tariff ]:[Dechrau Tariff ]]&lt;=($B57+AM$6*$BA$1))*(FITContract[[Diwedd Tariff]:[Diwedd Tariff]]&gt;($B57+AM$6*$BA$1)),FITContract[[Ceiniogau fesul kWh]:[Ceiniogau fesul kWh]],0,,)</f>
        <v>3.9E-2</v>
      </c>
      <c r="AN57" s="76" cm="1">
        <f t="array" ref="AN57">_xlfn.XLOOKUP(1,(FITContract[[Dechrau Tariff ]:[Dechrau Tariff ]]&lt;=($B57+AN$6*$BA$1))*(FITContract[[Diwedd Tariff]:[Diwedd Tariff]]&gt;($B57+AN$6*$BA$1)),FITContract[[Ceiniogau fesul kWh]:[Ceiniogau fesul kWh]],0,,)</f>
        <v>3.9E-2</v>
      </c>
      <c r="AO57" s="76" cm="1">
        <f t="array" ref="AO57">_xlfn.XLOOKUP(1,(FITContract[[Dechrau Tariff ]:[Dechrau Tariff ]]&lt;=($B57+AO$6*$BA$1))*(FITContract[[Diwedd Tariff]:[Diwedd Tariff]]&gt;($B57+AO$6*$BA$1)),FITContract[[Ceiniogau fesul kWh]:[Ceiniogau fesul kWh]],0,,)</f>
        <v>3.9E-2</v>
      </c>
      <c r="AP57" s="76" cm="1">
        <f t="array" ref="AP57">_xlfn.XLOOKUP(1,(FITContract[[Dechrau Tariff ]:[Dechrau Tariff ]]&lt;=($B57+AP$6*$BA$1))*(FITContract[[Diwedd Tariff]:[Diwedd Tariff]]&gt;($B57+AP$6*$BA$1)),FITContract[[Ceiniogau fesul kWh]:[Ceiniogau fesul kWh]],0,,)</f>
        <v>3.9E-2</v>
      </c>
      <c r="AQ57" s="76" cm="1">
        <f t="array" ref="AQ57">_xlfn.XLOOKUP(1,(FITContract[[Dechrau Tariff ]:[Dechrau Tariff ]]&lt;=($B57+AQ$6*$BA$1))*(FITContract[[Diwedd Tariff]:[Diwedd Tariff]]&gt;($B57+AQ$6*$BA$1)),FITContract[[Ceiniogau fesul kWh]:[Ceiniogau fesul kWh]],0,,)</f>
        <v>3.9E-2</v>
      </c>
      <c r="AR57" s="76" cm="1">
        <f t="array" ref="AR57">_xlfn.XLOOKUP(1,(FITContract[[Dechrau Tariff ]:[Dechrau Tariff ]]&lt;=($B57+AR$6*$BA$1))*(FITContract[[Diwedd Tariff]:[Diwedd Tariff]]&gt;($B57+AR$6*$BA$1)),FITContract[[Ceiniogau fesul kWh]:[Ceiniogau fesul kWh]],0,,)</f>
        <v>3.9E-2</v>
      </c>
      <c r="AS57" s="76" cm="1">
        <f t="array" ref="AS57">_xlfn.XLOOKUP(1,(FITContract[[Dechrau Tariff ]:[Dechrau Tariff ]]&lt;=($B57+AS$6*$BA$1))*(FITContract[[Diwedd Tariff]:[Diwedd Tariff]]&gt;($B57+AS$6*$BA$1)),FITContract[[Ceiniogau fesul kWh]:[Ceiniogau fesul kWh]],0,,)</f>
        <v>3.9E-2</v>
      </c>
      <c r="AT57" s="76" cm="1">
        <f t="array" ref="AT57">_xlfn.XLOOKUP(1,(FITContract[[Dechrau Tariff ]:[Dechrau Tariff ]]&lt;=($B57+AT$6*$BA$1))*(FITContract[[Diwedd Tariff]:[Diwedd Tariff]]&gt;($B57+AT$6*$BA$1)),FITContract[[Ceiniogau fesul kWh]:[Ceiniogau fesul kWh]],0,,)</f>
        <v>3.9E-2</v>
      </c>
      <c r="AU57" s="76" cm="1">
        <f t="array" ref="AU57">_xlfn.XLOOKUP(1,(FITContract[[Dechrau Tariff ]:[Dechrau Tariff ]]&lt;=($B57+AU$6*$BA$1))*(FITContract[[Diwedd Tariff]:[Diwedd Tariff]]&gt;($B57+AU$6*$BA$1)),FITContract[[Ceiniogau fesul kWh]:[Ceiniogau fesul kWh]],0,,)</f>
        <v>3.9E-2</v>
      </c>
      <c r="AV57" s="76" cm="1">
        <f t="array" ref="AV57">_xlfn.XLOOKUP(1,(FITContract[[Dechrau Tariff ]:[Dechrau Tariff ]]&lt;=($B57+AV$6*$BA$1))*(FITContract[[Diwedd Tariff]:[Diwedd Tariff]]&gt;($B57+AV$6*$BA$1)),FITContract[[Ceiniogau fesul kWh]:[Ceiniogau fesul kWh]],0,,)</f>
        <v>3.9E-2</v>
      </c>
      <c r="AW57" s="76" cm="1">
        <f t="array" ref="AW57">_xlfn.XLOOKUP(1,(FITContract[[Dechrau Tariff ]:[Dechrau Tariff ]]&lt;=($B57+AW$6*$BA$1))*(FITContract[[Diwedd Tariff]:[Diwedd Tariff]]&gt;($B57+AW$6*$BA$1)),FITContract[[Ceiniogau fesul kWh]:[Ceiniogau fesul kWh]],0,,)</f>
        <v>3.9E-2</v>
      </c>
      <c r="AX57" s="76" cm="1">
        <f t="array" ref="AX57">_xlfn.XLOOKUP(1,(FITContract[[Dechrau Tariff ]:[Dechrau Tariff ]]&lt;=($B57+AX$6*$BA$1))*(FITContract[[Diwedd Tariff]:[Diwedd Tariff]]&gt;($B57+AX$6*$BA$1)),FITContract[[Ceiniogau fesul kWh]:[Ceiniogau fesul kWh]],0,,)</f>
        <v>3.9E-2</v>
      </c>
    </row>
    <row r="58" spans="2:50" x14ac:dyDescent="0.3">
      <c r="B58" s="30">
        <v>45343</v>
      </c>
      <c r="C58" s="76" cm="1">
        <f t="array" ref="C58">_xlfn.XLOOKUP(1,(FITContract[[Dechrau Tariff ]:[Dechrau Tariff ]]&lt;=($B58+C$6*$BA$1))*(FITContract[[Diwedd Tariff]:[Diwedd Tariff]]&gt;($B58+C$6*$BA$1)),FITContract[[Ceiniogau fesul kWh]:[Ceiniogau fesul kWh]],0,,)</f>
        <v>3.9E-2</v>
      </c>
      <c r="D58" s="76" cm="1">
        <f t="array" ref="D58">_xlfn.XLOOKUP(1,(FITContract[[Dechrau Tariff ]:[Dechrau Tariff ]]&lt;=($B58+D$6*$BA$1))*(FITContract[[Diwedd Tariff]:[Diwedd Tariff]]&gt;($B58+D$6*$BA$1)),FITContract[[Ceiniogau fesul kWh]:[Ceiniogau fesul kWh]],0,,)</f>
        <v>3.9E-2</v>
      </c>
      <c r="E58" s="76" cm="1">
        <f t="array" ref="E58">_xlfn.XLOOKUP(1,(FITContract[[Dechrau Tariff ]:[Dechrau Tariff ]]&lt;=($B58+E$6*$BA$1))*(FITContract[[Diwedd Tariff]:[Diwedd Tariff]]&gt;($B58+E$6*$BA$1)),FITContract[[Ceiniogau fesul kWh]:[Ceiniogau fesul kWh]],0,,)</f>
        <v>3.9E-2</v>
      </c>
      <c r="F58" s="76" cm="1">
        <f t="array" ref="F58">_xlfn.XLOOKUP(1,(FITContract[[Dechrau Tariff ]:[Dechrau Tariff ]]&lt;=($B58+F$6*$BA$1))*(FITContract[[Diwedd Tariff]:[Diwedd Tariff]]&gt;($B58+F$6*$BA$1)),FITContract[[Ceiniogau fesul kWh]:[Ceiniogau fesul kWh]],0,,)</f>
        <v>3.9E-2</v>
      </c>
      <c r="G58" s="76" cm="1">
        <f t="array" ref="G58">_xlfn.XLOOKUP(1,(FITContract[[Dechrau Tariff ]:[Dechrau Tariff ]]&lt;=($B58+G$6*$BA$1))*(FITContract[[Diwedd Tariff]:[Diwedd Tariff]]&gt;($B58+G$6*$BA$1)),FITContract[[Ceiniogau fesul kWh]:[Ceiniogau fesul kWh]],0,,)</f>
        <v>3.9E-2</v>
      </c>
      <c r="H58" s="76" cm="1">
        <f t="array" ref="H58">_xlfn.XLOOKUP(1,(FITContract[[Dechrau Tariff ]:[Dechrau Tariff ]]&lt;=($B58+H$6*$BA$1))*(FITContract[[Diwedd Tariff]:[Diwedd Tariff]]&gt;($B58+H$6*$BA$1)),FITContract[[Ceiniogau fesul kWh]:[Ceiniogau fesul kWh]],0,,)</f>
        <v>3.9E-2</v>
      </c>
      <c r="I58" s="76" cm="1">
        <f t="array" ref="I58">_xlfn.XLOOKUP(1,(FITContract[[Dechrau Tariff ]:[Dechrau Tariff ]]&lt;=($B58+I$6*$BA$1))*(FITContract[[Diwedd Tariff]:[Diwedd Tariff]]&gt;($B58+I$6*$BA$1)),FITContract[[Ceiniogau fesul kWh]:[Ceiniogau fesul kWh]],0,,)</f>
        <v>3.9E-2</v>
      </c>
      <c r="J58" s="76" cm="1">
        <f t="array" ref="J58">_xlfn.XLOOKUP(1,(FITContract[[Dechrau Tariff ]:[Dechrau Tariff ]]&lt;=($B58+J$6*$BA$1))*(FITContract[[Diwedd Tariff]:[Diwedd Tariff]]&gt;($B58+J$6*$BA$1)),FITContract[[Ceiniogau fesul kWh]:[Ceiniogau fesul kWh]],0,,)</f>
        <v>3.9E-2</v>
      </c>
      <c r="K58" s="76" cm="1">
        <f t="array" ref="K58">_xlfn.XLOOKUP(1,(FITContract[[Dechrau Tariff ]:[Dechrau Tariff ]]&lt;=($B58+K$6*$BA$1))*(FITContract[[Diwedd Tariff]:[Diwedd Tariff]]&gt;($B58+K$6*$BA$1)),FITContract[[Ceiniogau fesul kWh]:[Ceiniogau fesul kWh]],0,,)</f>
        <v>3.9E-2</v>
      </c>
      <c r="L58" s="76" cm="1">
        <f t="array" ref="L58">_xlfn.XLOOKUP(1,(FITContract[[Dechrau Tariff ]:[Dechrau Tariff ]]&lt;=($B58+L$6*$BA$1))*(FITContract[[Diwedd Tariff]:[Diwedd Tariff]]&gt;($B58+L$6*$BA$1)),FITContract[[Ceiniogau fesul kWh]:[Ceiniogau fesul kWh]],0,,)</f>
        <v>3.9E-2</v>
      </c>
      <c r="M58" s="76" cm="1">
        <f t="array" ref="M58">_xlfn.XLOOKUP(1,(FITContract[[Dechrau Tariff ]:[Dechrau Tariff ]]&lt;=($B58+M$6*$BA$1))*(FITContract[[Diwedd Tariff]:[Diwedd Tariff]]&gt;($B58+M$6*$BA$1)),FITContract[[Ceiniogau fesul kWh]:[Ceiniogau fesul kWh]],0,,)</f>
        <v>3.9E-2</v>
      </c>
      <c r="N58" s="76" cm="1">
        <f t="array" ref="N58">_xlfn.XLOOKUP(1,(FITContract[[Dechrau Tariff ]:[Dechrau Tariff ]]&lt;=($B58+N$6*$BA$1))*(FITContract[[Diwedd Tariff]:[Diwedd Tariff]]&gt;($B58+N$6*$BA$1)),FITContract[[Ceiniogau fesul kWh]:[Ceiniogau fesul kWh]],0,,)</f>
        <v>3.9E-2</v>
      </c>
      <c r="O58" s="76" cm="1">
        <f t="array" ref="O58">_xlfn.XLOOKUP(1,(FITContract[[Dechrau Tariff ]:[Dechrau Tariff ]]&lt;=($B58+O$6*$BA$1))*(FITContract[[Diwedd Tariff]:[Diwedd Tariff]]&gt;($B58+O$6*$BA$1)),FITContract[[Ceiniogau fesul kWh]:[Ceiniogau fesul kWh]],0,,)</f>
        <v>3.9E-2</v>
      </c>
      <c r="P58" s="76" cm="1">
        <f t="array" ref="P58">_xlfn.XLOOKUP(1,(FITContract[[Dechrau Tariff ]:[Dechrau Tariff ]]&lt;=($B58+P$6*$BA$1))*(FITContract[[Diwedd Tariff]:[Diwedd Tariff]]&gt;($B58+P$6*$BA$1)),FITContract[[Ceiniogau fesul kWh]:[Ceiniogau fesul kWh]],0,,)</f>
        <v>3.9E-2</v>
      </c>
      <c r="Q58" s="76" cm="1">
        <f t="array" ref="Q58">_xlfn.XLOOKUP(1,(FITContract[[Dechrau Tariff ]:[Dechrau Tariff ]]&lt;=($B58+Q$6*$BA$1))*(FITContract[[Diwedd Tariff]:[Diwedd Tariff]]&gt;($B58+Q$6*$BA$1)),FITContract[[Ceiniogau fesul kWh]:[Ceiniogau fesul kWh]],0,,)</f>
        <v>3.9E-2</v>
      </c>
      <c r="R58" s="76" cm="1">
        <f t="array" ref="R58">_xlfn.XLOOKUP(1,(FITContract[[Dechrau Tariff ]:[Dechrau Tariff ]]&lt;=($B58+R$6*$BA$1))*(FITContract[[Diwedd Tariff]:[Diwedd Tariff]]&gt;($B58+R$6*$BA$1)),FITContract[[Ceiniogau fesul kWh]:[Ceiniogau fesul kWh]],0,,)</f>
        <v>3.9E-2</v>
      </c>
      <c r="S58" s="76" cm="1">
        <f t="array" ref="S58">_xlfn.XLOOKUP(1,(FITContract[[Dechrau Tariff ]:[Dechrau Tariff ]]&lt;=($B58+S$6*$BA$1))*(FITContract[[Diwedd Tariff]:[Diwedd Tariff]]&gt;($B58+S$6*$BA$1)),FITContract[[Ceiniogau fesul kWh]:[Ceiniogau fesul kWh]],0,,)</f>
        <v>3.9E-2</v>
      </c>
      <c r="T58" s="76" cm="1">
        <f t="array" ref="T58">_xlfn.XLOOKUP(1,(FITContract[[Dechrau Tariff ]:[Dechrau Tariff ]]&lt;=($B58+T$6*$BA$1))*(FITContract[[Diwedd Tariff]:[Diwedd Tariff]]&gt;($B58+T$6*$BA$1)),FITContract[[Ceiniogau fesul kWh]:[Ceiniogau fesul kWh]],0,,)</f>
        <v>3.9E-2</v>
      </c>
      <c r="U58" s="76" cm="1">
        <f t="array" ref="U58">_xlfn.XLOOKUP(1,(FITContract[[Dechrau Tariff ]:[Dechrau Tariff ]]&lt;=($B58+U$6*$BA$1))*(FITContract[[Diwedd Tariff]:[Diwedd Tariff]]&gt;($B58+U$6*$BA$1)),FITContract[[Ceiniogau fesul kWh]:[Ceiniogau fesul kWh]],0,,)</f>
        <v>3.9E-2</v>
      </c>
      <c r="V58" s="76" cm="1">
        <f t="array" ref="V58">_xlfn.XLOOKUP(1,(FITContract[[Dechrau Tariff ]:[Dechrau Tariff ]]&lt;=($B58+V$6*$BA$1))*(FITContract[[Diwedd Tariff]:[Diwedd Tariff]]&gt;($B58+V$6*$BA$1)),FITContract[[Ceiniogau fesul kWh]:[Ceiniogau fesul kWh]],0,,)</f>
        <v>3.9E-2</v>
      </c>
      <c r="W58" s="76" cm="1">
        <f t="array" ref="W58">_xlfn.XLOOKUP(1,(FITContract[[Dechrau Tariff ]:[Dechrau Tariff ]]&lt;=($B58+W$6*$BA$1))*(FITContract[[Diwedd Tariff]:[Diwedd Tariff]]&gt;($B58+W$6*$BA$1)),FITContract[[Ceiniogau fesul kWh]:[Ceiniogau fesul kWh]],0,,)</f>
        <v>3.9E-2</v>
      </c>
      <c r="X58" s="76" cm="1">
        <f t="array" ref="X58">_xlfn.XLOOKUP(1,(FITContract[[Dechrau Tariff ]:[Dechrau Tariff ]]&lt;=($B58+X$6*$BA$1))*(FITContract[[Diwedd Tariff]:[Diwedd Tariff]]&gt;($B58+X$6*$BA$1)),FITContract[[Ceiniogau fesul kWh]:[Ceiniogau fesul kWh]],0,,)</f>
        <v>3.9E-2</v>
      </c>
      <c r="Y58" s="76" cm="1">
        <f t="array" ref="Y58">_xlfn.XLOOKUP(1,(FITContract[[Dechrau Tariff ]:[Dechrau Tariff ]]&lt;=($B58+Y$6*$BA$1))*(FITContract[[Diwedd Tariff]:[Diwedd Tariff]]&gt;($B58+Y$6*$BA$1)),FITContract[[Ceiniogau fesul kWh]:[Ceiniogau fesul kWh]],0,,)</f>
        <v>3.9E-2</v>
      </c>
      <c r="Z58" s="76" cm="1">
        <f t="array" ref="Z58">_xlfn.XLOOKUP(1,(FITContract[[Dechrau Tariff ]:[Dechrau Tariff ]]&lt;=($B58+Z$6*$BA$1))*(FITContract[[Diwedd Tariff]:[Diwedd Tariff]]&gt;($B58+Z$6*$BA$1)),FITContract[[Ceiniogau fesul kWh]:[Ceiniogau fesul kWh]],0,,)</f>
        <v>3.9E-2</v>
      </c>
      <c r="AA58" s="76" cm="1">
        <f t="array" ref="AA58">_xlfn.XLOOKUP(1,(FITContract[[Dechrau Tariff ]:[Dechrau Tariff ]]&lt;=($B58+AA$6*$BA$1))*(FITContract[[Diwedd Tariff]:[Diwedd Tariff]]&gt;($B58+AA$6*$BA$1)),FITContract[[Ceiniogau fesul kWh]:[Ceiniogau fesul kWh]],0,,)</f>
        <v>3.9E-2</v>
      </c>
      <c r="AB58" s="76" cm="1">
        <f t="array" ref="AB58">_xlfn.XLOOKUP(1,(FITContract[[Dechrau Tariff ]:[Dechrau Tariff ]]&lt;=($B58+AB$6*$BA$1))*(FITContract[[Diwedd Tariff]:[Diwedd Tariff]]&gt;($B58+AB$6*$BA$1)),FITContract[[Ceiniogau fesul kWh]:[Ceiniogau fesul kWh]],0,,)</f>
        <v>3.9E-2</v>
      </c>
      <c r="AC58" s="76" cm="1">
        <f t="array" ref="AC58">_xlfn.XLOOKUP(1,(FITContract[[Dechrau Tariff ]:[Dechrau Tariff ]]&lt;=($B58+AC$6*$BA$1))*(FITContract[[Diwedd Tariff]:[Diwedd Tariff]]&gt;($B58+AC$6*$BA$1)),FITContract[[Ceiniogau fesul kWh]:[Ceiniogau fesul kWh]],0,,)</f>
        <v>3.9E-2</v>
      </c>
      <c r="AD58" s="76" cm="1">
        <f t="array" ref="AD58">_xlfn.XLOOKUP(1,(FITContract[[Dechrau Tariff ]:[Dechrau Tariff ]]&lt;=($B58+AD$6*$BA$1))*(FITContract[[Diwedd Tariff]:[Diwedd Tariff]]&gt;($B58+AD$6*$BA$1)),FITContract[[Ceiniogau fesul kWh]:[Ceiniogau fesul kWh]],0,,)</f>
        <v>3.9E-2</v>
      </c>
      <c r="AE58" s="76" cm="1">
        <f t="array" ref="AE58">_xlfn.XLOOKUP(1,(FITContract[[Dechrau Tariff ]:[Dechrau Tariff ]]&lt;=($B58+AE$6*$BA$1))*(FITContract[[Diwedd Tariff]:[Diwedd Tariff]]&gt;($B58+AE$6*$BA$1)),FITContract[[Ceiniogau fesul kWh]:[Ceiniogau fesul kWh]],0,,)</f>
        <v>3.9E-2</v>
      </c>
      <c r="AF58" s="76" cm="1">
        <f t="array" ref="AF58">_xlfn.XLOOKUP(1,(FITContract[[Dechrau Tariff ]:[Dechrau Tariff ]]&lt;=($B58+AF$6*$BA$1))*(FITContract[[Diwedd Tariff]:[Diwedd Tariff]]&gt;($B58+AF$6*$BA$1)),FITContract[[Ceiniogau fesul kWh]:[Ceiniogau fesul kWh]],0,,)</f>
        <v>3.9E-2</v>
      </c>
      <c r="AG58" s="76" cm="1">
        <f t="array" ref="AG58">_xlfn.XLOOKUP(1,(FITContract[[Dechrau Tariff ]:[Dechrau Tariff ]]&lt;=($B58+AG$6*$BA$1))*(FITContract[[Diwedd Tariff]:[Diwedd Tariff]]&gt;($B58+AG$6*$BA$1)),FITContract[[Ceiniogau fesul kWh]:[Ceiniogau fesul kWh]],0,,)</f>
        <v>3.9E-2</v>
      </c>
      <c r="AH58" s="76" cm="1">
        <f t="array" ref="AH58">_xlfn.XLOOKUP(1,(FITContract[[Dechrau Tariff ]:[Dechrau Tariff ]]&lt;=($B58+AH$6*$BA$1))*(FITContract[[Diwedd Tariff]:[Diwedd Tariff]]&gt;($B58+AH$6*$BA$1)),FITContract[[Ceiniogau fesul kWh]:[Ceiniogau fesul kWh]],0,,)</f>
        <v>3.9E-2</v>
      </c>
      <c r="AI58" s="76" cm="1">
        <f t="array" ref="AI58">_xlfn.XLOOKUP(1,(FITContract[[Dechrau Tariff ]:[Dechrau Tariff ]]&lt;=($B58+AI$6*$BA$1))*(FITContract[[Diwedd Tariff]:[Diwedd Tariff]]&gt;($B58+AI$6*$BA$1)),FITContract[[Ceiniogau fesul kWh]:[Ceiniogau fesul kWh]],0,,)</f>
        <v>3.9E-2</v>
      </c>
      <c r="AJ58" s="76" cm="1">
        <f t="array" ref="AJ58">_xlfn.XLOOKUP(1,(FITContract[[Dechrau Tariff ]:[Dechrau Tariff ]]&lt;=($B58+AJ$6*$BA$1))*(FITContract[[Diwedd Tariff]:[Diwedd Tariff]]&gt;($B58+AJ$6*$BA$1)),FITContract[[Ceiniogau fesul kWh]:[Ceiniogau fesul kWh]],0,,)</f>
        <v>3.9E-2</v>
      </c>
      <c r="AK58" s="76" cm="1">
        <f t="array" ref="AK58">_xlfn.XLOOKUP(1,(FITContract[[Dechrau Tariff ]:[Dechrau Tariff ]]&lt;=($B58+AK$6*$BA$1))*(FITContract[[Diwedd Tariff]:[Diwedd Tariff]]&gt;($B58+AK$6*$BA$1)),FITContract[[Ceiniogau fesul kWh]:[Ceiniogau fesul kWh]],0,,)</f>
        <v>3.9E-2</v>
      </c>
      <c r="AL58" s="76" cm="1">
        <f t="array" ref="AL58">_xlfn.XLOOKUP(1,(FITContract[[Dechrau Tariff ]:[Dechrau Tariff ]]&lt;=($B58+AL$6*$BA$1))*(FITContract[[Diwedd Tariff]:[Diwedd Tariff]]&gt;($B58+AL$6*$BA$1)),FITContract[[Ceiniogau fesul kWh]:[Ceiniogau fesul kWh]],0,,)</f>
        <v>3.9E-2</v>
      </c>
      <c r="AM58" s="76" cm="1">
        <f t="array" ref="AM58">_xlfn.XLOOKUP(1,(FITContract[[Dechrau Tariff ]:[Dechrau Tariff ]]&lt;=($B58+AM$6*$BA$1))*(FITContract[[Diwedd Tariff]:[Diwedd Tariff]]&gt;($B58+AM$6*$BA$1)),FITContract[[Ceiniogau fesul kWh]:[Ceiniogau fesul kWh]],0,,)</f>
        <v>3.9E-2</v>
      </c>
      <c r="AN58" s="76" cm="1">
        <f t="array" ref="AN58">_xlfn.XLOOKUP(1,(FITContract[[Dechrau Tariff ]:[Dechrau Tariff ]]&lt;=($B58+AN$6*$BA$1))*(FITContract[[Diwedd Tariff]:[Diwedd Tariff]]&gt;($B58+AN$6*$BA$1)),FITContract[[Ceiniogau fesul kWh]:[Ceiniogau fesul kWh]],0,,)</f>
        <v>3.9E-2</v>
      </c>
      <c r="AO58" s="76" cm="1">
        <f t="array" ref="AO58">_xlfn.XLOOKUP(1,(FITContract[[Dechrau Tariff ]:[Dechrau Tariff ]]&lt;=($B58+AO$6*$BA$1))*(FITContract[[Diwedd Tariff]:[Diwedd Tariff]]&gt;($B58+AO$6*$BA$1)),FITContract[[Ceiniogau fesul kWh]:[Ceiniogau fesul kWh]],0,,)</f>
        <v>3.9E-2</v>
      </c>
      <c r="AP58" s="76" cm="1">
        <f t="array" ref="AP58">_xlfn.XLOOKUP(1,(FITContract[[Dechrau Tariff ]:[Dechrau Tariff ]]&lt;=($B58+AP$6*$BA$1))*(FITContract[[Diwedd Tariff]:[Diwedd Tariff]]&gt;($B58+AP$6*$BA$1)),FITContract[[Ceiniogau fesul kWh]:[Ceiniogau fesul kWh]],0,,)</f>
        <v>3.9E-2</v>
      </c>
      <c r="AQ58" s="76" cm="1">
        <f t="array" ref="AQ58">_xlfn.XLOOKUP(1,(FITContract[[Dechrau Tariff ]:[Dechrau Tariff ]]&lt;=($B58+AQ$6*$BA$1))*(FITContract[[Diwedd Tariff]:[Diwedd Tariff]]&gt;($B58+AQ$6*$BA$1)),FITContract[[Ceiniogau fesul kWh]:[Ceiniogau fesul kWh]],0,,)</f>
        <v>3.9E-2</v>
      </c>
      <c r="AR58" s="76" cm="1">
        <f t="array" ref="AR58">_xlfn.XLOOKUP(1,(FITContract[[Dechrau Tariff ]:[Dechrau Tariff ]]&lt;=($B58+AR$6*$BA$1))*(FITContract[[Diwedd Tariff]:[Diwedd Tariff]]&gt;($B58+AR$6*$BA$1)),FITContract[[Ceiniogau fesul kWh]:[Ceiniogau fesul kWh]],0,,)</f>
        <v>3.9E-2</v>
      </c>
      <c r="AS58" s="76" cm="1">
        <f t="array" ref="AS58">_xlfn.XLOOKUP(1,(FITContract[[Dechrau Tariff ]:[Dechrau Tariff ]]&lt;=($B58+AS$6*$BA$1))*(FITContract[[Diwedd Tariff]:[Diwedd Tariff]]&gt;($B58+AS$6*$BA$1)),FITContract[[Ceiniogau fesul kWh]:[Ceiniogau fesul kWh]],0,,)</f>
        <v>3.9E-2</v>
      </c>
      <c r="AT58" s="76" cm="1">
        <f t="array" ref="AT58">_xlfn.XLOOKUP(1,(FITContract[[Dechrau Tariff ]:[Dechrau Tariff ]]&lt;=($B58+AT$6*$BA$1))*(FITContract[[Diwedd Tariff]:[Diwedd Tariff]]&gt;($B58+AT$6*$BA$1)),FITContract[[Ceiniogau fesul kWh]:[Ceiniogau fesul kWh]],0,,)</f>
        <v>3.9E-2</v>
      </c>
      <c r="AU58" s="76" cm="1">
        <f t="array" ref="AU58">_xlfn.XLOOKUP(1,(FITContract[[Dechrau Tariff ]:[Dechrau Tariff ]]&lt;=($B58+AU$6*$BA$1))*(FITContract[[Diwedd Tariff]:[Diwedd Tariff]]&gt;($B58+AU$6*$BA$1)),FITContract[[Ceiniogau fesul kWh]:[Ceiniogau fesul kWh]],0,,)</f>
        <v>3.9E-2</v>
      </c>
      <c r="AV58" s="76" cm="1">
        <f t="array" ref="AV58">_xlfn.XLOOKUP(1,(FITContract[[Dechrau Tariff ]:[Dechrau Tariff ]]&lt;=($B58+AV$6*$BA$1))*(FITContract[[Diwedd Tariff]:[Diwedd Tariff]]&gt;($B58+AV$6*$BA$1)),FITContract[[Ceiniogau fesul kWh]:[Ceiniogau fesul kWh]],0,,)</f>
        <v>3.9E-2</v>
      </c>
      <c r="AW58" s="76" cm="1">
        <f t="array" ref="AW58">_xlfn.XLOOKUP(1,(FITContract[[Dechrau Tariff ]:[Dechrau Tariff ]]&lt;=($B58+AW$6*$BA$1))*(FITContract[[Diwedd Tariff]:[Diwedd Tariff]]&gt;($B58+AW$6*$BA$1)),FITContract[[Ceiniogau fesul kWh]:[Ceiniogau fesul kWh]],0,,)</f>
        <v>3.9E-2</v>
      </c>
      <c r="AX58" s="76" cm="1">
        <f t="array" ref="AX58">_xlfn.XLOOKUP(1,(FITContract[[Dechrau Tariff ]:[Dechrau Tariff ]]&lt;=($B58+AX$6*$BA$1))*(FITContract[[Diwedd Tariff]:[Diwedd Tariff]]&gt;($B58+AX$6*$BA$1)),FITContract[[Ceiniogau fesul kWh]:[Ceiniogau fesul kWh]],0,,)</f>
        <v>3.9E-2</v>
      </c>
    </row>
    <row r="59" spans="2:50" x14ac:dyDescent="0.3">
      <c r="B59" s="30">
        <v>45344</v>
      </c>
      <c r="C59" s="76" cm="1">
        <f t="array" ref="C59">_xlfn.XLOOKUP(1,(FITContract[[Dechrau Tariff ]:[Dechrau Tariff ]]&lt;=($B59+C$6*$BA$1))*(FITContract[[Diwedd Tariff]:[Diwedd Tariff]]&gt;($B59+C$6*$BA$1)),FITContract[[Ceiniogau fesul kWh]:[Ceiniogau fesul kWh]],0,,)</f>
        <v>3.9E-2</v>
      </c>
      <c r="D59" s="76" cm="1">
        <f t="array" ref="D59">_xlfn.XLOOKUP(1,(FITContract[[Dechrau Tariff ]:[Dechrau Tariff ]]&lt;=($B59+D$6*$BA$1))*(FITContract[[Diwedd Tariff]:[Diwedd Tariff]]&gt;($B59+D$6*$BA$1)),FITContract[[Ceiniogau fesul kWh]:[Ceiniogau fesul kWh]],0,,)</f>
        <v>3.9E-2</v>
      </c>
      <c r="E59" s="76" cm="1">
        <f t="array" ref="E59">_xlfn.XLOOKUP(1,(FITContract[[Dechrau Tariff ]:[Dechrau Tariff ]]&lt;=($B59+E$6*$BA$1))*(FITContract[[Diwedd Tariff]:[Diwedd Tariff]]&gt;($B59+E$6*$BA$1)),FITContract[[Ceiniogau fesul kWh]:[Ceiniogau fesul kWh]],0,,)</f>
        <v>3.9E-2</v>
      </c>
      <c r="F59" s="76" cm="1">
        <f t="array" ref="F59">_xlfn.XLOOKUP(1,(FITContract[[Dechrau Tariff ]:[Dechrau Tariff ]]&lt;=($B59+F$6*$BA$1))*(FITContract[[Diwedd Tariff]:[Diwedd Tariff]]&gt;($B59+F$6*$BA$1)),FITContract[[Ceiniogau fesul kWh]:[Ceiniogau fesul kWh]],0,,)</f>
        <v>3.9E-2</v>
      </c>
      <c r="G59" s="76" cm="1">
        <f t="array" ref="G59">_xlfn.XLOOKUP(1,(FITContract[[Dechrau Tariff ]:[Dechrau Tariff ]]&lt;=($B59+G$6*$BA$1))*(FITContract[[Diwedd Tariff]:[Diwedd Tariff]]&gt;($B59+G$6*$BA$1)),FITContract[[Ceiniogau fesul kWh]:[Ceiniogau fesul kWh]],0,,)</f>
        <v>3.9E-2</v>
      </c>
      <c r="H59" s="76" cm="1">
        <f t="array" ref="H59">_xlfn.XLOOKUP(1,(FITContract[[Dechrau Tariff ]:[Dechrau Tariff ]]&lt;=($B59+H$6*$BA$1))*(FITContract[[Diwedd Tariff]:[Diwedd Tariff]]&gt;($B59+H$6*$BA$1)),FITContract[[Ceiniogau fesul kWh]:[Ceiniogau fesul kWh]],0,,)</f>
        <v>3.9E-2</v>
      </c>
      <c r="I59" s="76" cm="1">
        <f t="array" ref="I59">_xlfn.XLOOKUP(1,(FITContract[[Dechrau Tariff ]:[Dechrau Tariff ]]&lt;=($B59+I$6*$BA$1))*(FITContract[[Diwedd Tariff]:[Diwedd Tariff]]&gt;($B59+I$6*$BA$1)),FITContract[[Ceiniogau fesul kWh]:[Ceiniogau fesul kWh]],0,,)</f>
        <v>3.9E-2</v>
      </c>
      <c r="J59" s="76" cm="1">
        <f t="array" ref="J59">_xlfn.XLOOKUP(1,(FITContract[[Dechrau Tariff ]:[Dechrau Tariff ]]&lt;=($B59+J$6*$BA$1))*(FITContract[[Diwedd Tariff]:[Diwedd Tariff]]&gt;($B59+J$6*$BA$1)),FITContract[[Ceiniogau fesul kWh]:[Ceiniogau fesul kWh]],0,,)</f>
        <v>3.9E-2</v>
      </c>
      <c r="K59" s="76" cm="1">
        <f t="array" ref="K59">_xlfn.XLOOKUP(1,(FITContract[[Dechrau Tariff ]:[Dechrau Tariff ]]&lt;=($B59+K$6*$BA$1))*(FITContract[[Diwedd Tariff]:[Diwedd Tariff]]&gt;($B59+K$6*$BA$1)),FITContract[[Ceiniogau fesul kWh]:[Ceiniogau fesul kWh]],0,,)</f>
        <v>3.9E-2</v>
      </c>
      <c r="L59" s="76" cm="1">
        <f t="array" ref="L59">_xlfn.XLOOKUP(1,(FITContract[[Dechrau Tariff ]:[Dechrau Tariff ]]&lt;=($B59+L$6*$BA$1))*(FITContract[[Diwedd Tariff]:[Diwedd Tariff]]&gt;($B59+L$6*$BA$1)),FITContract[[Ceiniogau fesul kWh]:[Ceiniogau fesul kWh]],0,,)</f>
        <v>3.9E-2</v>
      </c>
      <c r="M59" s="76" cm="1">
        <f t="array" ref="M59">_xlfn.XLOOKUP(1,(FITContract[[Dechrau Tariff ]:[Dechrau Tariff ]]&lt;=($B59+M$6*$BA$1))*(FITContract[[Diwedd Tariff]:[Diwedd Tariff]]&gt;($B59+M$6*$BA$1)),FITContract[[Ceiniogau fesul kWh]:[Ceiniogau fesul kWh]],0,,)</f>
        <v>3.9E-2</v>
      </c>
      <c r="N59" s="76" cm="1">
        <f t="array" ref="N59">_xlfn.XLOOKUP(1,(FITContract[[Dechrau Tariff ]:[Dechrau Tariff ]]&lt;=($B59+N$6*$BA$1))*(FITContract[[Diwedd Tariff]:[Diwedd Tariff]]&gt;($B59+N$6*$BA$1)),FITContract[[Ceiniogau fesul kWh]:[Ceiniogau fesul kWh]],0,,)</f>
        <v>3.9E-2</v>
      </c>
      <c r="O59" s="76" cm="1">
        <f t="array" ref="O59">_xlfn.XLOOKUP(1,(FITContract[[Dechrau Tariff ]:[Dechrau Tariff ]]&lt;=($B59+O$6*$BA$1))*(FITContract[[Diwedd Tariff]:[Diwedd Tariff]]&gt;($B59+O$6*$BA$1)),FITContract[[Ceiniogau fesul kWh]:[Ceiniogau fesul kWh]],0,,)</f>
        <v>3.9E-2</v>
      </c>
      <c r="P59" s="76" cm="1">
        <f t="array" ref="P59">_xlfn.XLOOKUP(1,(FITContract[[Dechrau Tariff ]:[Dechrau Tariff ]]&lt;=($B59+P$6*$BA$1))*(FITContract[[Diwedd Tariff]:[Diwedd Tariff]]&gt;($B59+P$6*$BA$1)),FITContract[[Ceiniogau fesul kWh]:[Ceiniogau fesul kWh]],0,,)</f>
        <v>3.9E-2</v>
      </c>
      <c r="Q59" s="76" cm="1">
        <f t="array" ref="Q59">_xlfn.XLOOKUP(1,(FITContract[[Dechrau Tariff ]:[Dechrau Tariff ]]&lt;=($B59+Q$6*$BA$1))*(FITContract[[Diwedd Tariff]:[Diwedd Tariff]]&gt;($B59+Q$6*$BA$1)),FITContract[[Ceiniogau fesul kWh]:[Ceiniogau fesul kWh]],0,,)</f>
        <v>3.9E-2</v>
      </c>
      <c r="R59" s="76" cm="1">
        <f t="array" ref="R59">_xlfn.XLOOKUP(1,(FITContract[[Dechrau Tariff ]:[Dechrau Tariff ]]&lt;=($B59+R$6*$BA$1))*(FITContract[[Diwedd Tariff]:[Diwedd Tariff]]&gt;($B59+R$6*$BA$1)),FITContract[[Ceiniogau fesul kWh]:[Ceiniogau fesul kWh]],0,,)</f>
        <v>3.9E-2</v>
      </c>
      <c r="S59" s="76" cm="1">
        <f t="array" ref="S59">_xlfn.XLOOKUP(1,(FITContract[[Dechrau Tariff ]:[Dechrau Tariff ]]&lt;=($B59+S$6*$BA$1))*(FITContract[[Diwedd Tariff]:[Diwedd Tariff]]&gt;($B59+S$6*$BA$1)),FITContract[[Ceiniogau fesul kWh]:[Ceiniogau fesul kWh]],0,,)</f>
        <v>3.9E-2</v>
      </c>
      <c r="T59" s="76" cm="1">
        <f t="array" ref="T59">_xlfn.XLOOKUP(1,(FITContract[[Dechrau Tariff ]:[Dechrau Tariff ]]&lt;=($B59+T$6*$BA$1))*(FITContract[[Diwedd Tariff]:[Diwedd Tariff]]&gt;($B59+T$6*$BA$1)),FITContract[[Ceiniogau fesul kWh]:[Ceiniogau fesul kWh]],0,,)</f>
        <v>3.9E-2</v>
      </c>
      <c r="U59" s="76" cm="1">
        <f t="array" ref="U59">_xlfn.XLOOKUP(1,(FITContract[[Dechrau Tariff ]:[Dechrau Tariff ]]&lt;=($B59+U$6*$BA$1))*(FITContract[[Diwedd Tariff]:[Diwedd Tariff]]&gt;($B59+U$6*$BA$1)),FITContract[[Ceiniogau fesul kWh]:[Ceiniogau fesul kWh]],0,,)</f>
        <v>3.9E-2</v>
      </c>
      <c r="V59" s="76" cm="1">
        <f t="array" ref="V59">_xlfn.XLOOKUP(1,(FITContract[[Dechrau Tariff ]:[Dechrau Tariff ]]&lt;=($B59+V$6*$BA$1))*(FITContract[[Diwedd Tariff]:[Diwedd Tariff]]&gt;($B59+V$6*$BA$1)),FITContract[[Ceiniogau fesul kWh]:[Ceiniogau fesul kWh]],0,,)</f>
        <v>3.9E-2</v>
      </c>
      <c r="W59" s="76" cm="1">
        <f t="array" ref="W59">_xlfn.XLOOKUP(1,(FITContract[[Dechrau Tariff ]:[Dechrau Tariff ]]&lt;=($B59+W$6*$BA$1))*(FITContract[[Diwedd Tariff]:[Diwedd Tariff]]&gt;($B59+W$6*$BA$1)),FITContract[[Ceiniogau fesul kWh]:[Ceiniogau fesul kWh]],0,,)</f>
        <v>3.9E-2</v>
      </c>
      <c r="X59" s="76" cm="1">
        <f t="array" ref="X59">_xlfn.XLOOKUP(1,(FITContract[[Dechrau Tariff ]:[Dechrau Tariff ]]&lt;=($B59+X$6*$BA$1))*(FITContract[[Diwedd Tariff]:[Diwedd Tariff]]&gt;($B59+X$6*$BA$1)),FITContract[[Ceiniogau fesul kWh]:[Ceiniogau fesul kWh]],0,,)</f>
        <v>3.9E-2</v>
      </c>
      <c r="Y59" s="76" cm="1">
        <f t="array" ref="Y59">_xlfn.XLOOKUP(1,(FITContract[[Dechrau Tariff ]:[Dechrau Tariff ]]&lt;=($B59+Y$6*$BA$1))*(FITContract[[Diwedd Tariff]:[Diwedd Tariff]]&gt;($B59+Y$6*$BA$1)),FITContract[[Ceiniogau fesul kWh]:[Ceiniogau fesul kWh]],0,,)</f>
        <v>3.9E-2</v>
      </c>
      <c r="Z59" s="76" cm="1">
        <f t="array" ref="Z59">_xlfn.XLOOKUP(1,(FITContract[[Dechrau Tariff ]:[Dechrau Tariff ]]&lt;=($B59+Z$6*$BA$1))*(FITContract[[Diwedd Tariff]:[Diwedd Tariff]]&gt;($B59+Z$6*$BA$1)),FITContract[[Ceiniogau fesul kWh]:[Ceiniogau fesul kWh]],0,,)</f>
        <v>3.9E-2</v>
      </c>
      <c r="AA59" s="76" cm="1">
        <f t="array" ref="AA59">_xlfn.XLOOKUP(1,(FITContract[[Dechrau Tariff ]:[Dechrau Tariff ]]&lt;=($B59+AA$6*$BA$1))*(FITContract[[Diwedd Tariff]:[Diwedd Tariff]]&gt;($B59+AA$6*$BA$1)),FITContract[[Ceiniogau fesul kWh]:[Ceiniogau fesul kWh]],0,,)</f>
        <v>3.9E-2</v>
      </c>
      <c r="AB59" s="76" cm="1">
        <f t="array" ref="AB59">_xlfn.XLOOKUP(1,(FITContract[[Dechrau Tariff ]:[Dechrau Tariff ]]&lt;=($B59+AB$6*$BA$1))*(FITContract[[Diwedd Tariff]:[Diwedd Tariff]]&gt;($B59+AB$6*$BA$1)),FITContract[[Ceiniogau fesul kWh]:[Ceiniogau fesul kWh]],0,,)</f>
        <v>3.9E-2</v>
      </c>
      <c r="AC59" s="76" cm="1">
        <f t="array" ref="AC59">_xlfn.XLOOKUP(1,(FITContract[[Dechrau Tariff ]:[Dechrau Tariff ]]&lt;=($B59+AC$6*$BA$1))*(FITContract[[Diwedd Tariff]:[Diwedd Tariff]]&gt;($B59+AC$6*$BA$1)),FITContract[[Ceiniogau fesul kWh]:[Ceiniogau fesul kWh]],0,,)</f>
        <v>3.9E-2</v>
      </c>
      <c r="AD59" s="76" cm="1">
        <f t="array" ref="AD59">_xlfn.XLOOKUP(1,(FITContract[[Dechrau Tariff ]:[Dechrau Tariff ]]&lt;=($B59+AD$6*$BA$1))*(FITContract[[Diwedd Tariff]:[Diwedd Tariff]]&gt;($B59+AD$6*$BA$1)),FITContract[[Ceiniogau fesul kWh]:[Ceiniogau fesul kWh]],0,,)</f>
        <v>3.9E-2</v>
      </c>
      <c r="AE59" s="76" cm="1">
        <f t="array" ref="AE59">_xlfn.XLOOKUP(1,(FITContract[[Dechrau Tariff ]:[Dechrau Tariff ]]&lt;=($B59+AE$6*$BA$1))*(FITContract[[Diwedd Tariff]:[Diwedd Tariff]]&gt;($B59+AE$6*$BA$1)),FITContract[[Ceiniogau fesul kWh]:[Ceiniogau fesul kWh]],0,,)</f>
        <v>3.9E-2</v>
      </c>
      <c r="AF59" s="76" cm="1">
        <f t="array" ref="AF59">_xlfn.XLOOKUP(1,(FITContract[[Dechrau Tariff ]:[Dechrau Tariff ]]&lt;=($B59+AF$6*$BA$1))*(FITContract[[Diwedd Tariff]:[Diwedd Tariff]]&gt;($B59+AF$6*$BA$1)),FITContract[[Ceiniogau fesul kWh]:[Ceiniogau fesul kWh]],0,,)</f>
        <v>3.9E-2</v>
      </c>
      <c r="AG59" s="76" cm="1">
        <f t="array" ref="AG59">_xlfn.XLOOKUP(1,(FITContract[[Dechrau Tariff ]:[Dechrau Tariff ]]&lt;=($B59+AG$6*$BA$1))*(FITContract[[Diwedd Tariff]:[Diwedd Tariff]]&gt;($B59+AG$6*$BA$1)),FITContract[[Ceiniogau fesul kWh]:[Ceiniogau fesul kWh]],0,,)</f>
        <v>3.9E-2</v>
      </c>
      <c r="AH59" s="76" cm="1">
        <f t="array" ref="AH59">_xlfn.XLOOKUP(1,(FITContract[[Dechrau Tariff ]:[Dechrau Tariff ]]&lt;=($B59+AH$6*$BA$1))*(FITContract[[Diwedd Tariff]:[Diwedd Tariff]]&gt;($B59+AH$6*$BA$1)),FITContract[[Ceiniogau fesul kWh]:[Ceiniogau fesul kWh]],0,,)</f>
        <v>3.9E-2</v>
      </c>
      <c r="AI59" s="76" cm="1">
        <f t="array" ref="AI59">_xlfn.XLOOKUP(1,(FITContract[[Dechrau Tariff ]:[Dechrau Tariff ]]&lt;=($B59+AI$6*$BA$1))*(FITContract[[Diwedd Tariff]:[Diwedd Tariff]]&gt;($B59+AI$6*$BA$1)),FITContract[[Ceiniogau fesul kWh]:[Ceiniogau fesul kWh]],0,,)</f>
        <v>3.9E-2</v>
      </c>
      <c r="AJ59" s="76" cm="1">
        <f t="array" ref="AJ59">_xlfn.XLOOKUP(1,(FITContract[[Dechrau Tariff ]:[Dechrau Tariff ]]&lt;=($B59+AJ$6*$BA$1))*(FITContract[[Diwedd Tariff]:[Diwedd Tariff]]&gt;($B59+AJ$6*$BA$1)),FITContract[[Ceiniogau fesul kWh]:[Ceiniogau fesul kWh]],0,,)</f>
        <v>3.9E-2</v>
      </c>
      <c r="AK59" s="76" cm="1">
        <f t="array" ref="AK59">_xlfn.XLOOKUP(1,(FITContract[[Dechrau Tariff ]:[Dechrau Tariff ]]&lt;=($B59+AK$6*$BA$1))*(FITContract[[Diwedd Tariff]:[Diwedd Tariff]]&gt;($B59+AK$6*$BA$1)),FITContract[[Ceiniogau fesul kWh]:[Ceiniogau fesul kWh]],0,,)</f>
        <v>3.9E-2</v>
      </c>
      <c r="AL59" s="76" cm="1">
        <f t="array" ref="AL59">_xlfn.XLOOKUP(1,(FITContract[[Dechrau Tariff ]:[Dechrau Tariff ]]&lt;=($B59+AL$6*$BA$1))*(FITContract[[Diwedd Tariff]:[Diwedd Tariff]]&gt;($B59+AL$6*$BA$1)),FITContract[[Ceiniogau fesul kWh]:[Ceiniogau fesul kWh]],0,,)</f>
        <v>3.9E-2</v>
      </c>
      <c r="AM59" s="76" cm="1">
        <f t="array" ref="AM59">_xlfn.XLOOKUP(1,(FITContract[[Dechrau Tariff ]:[Dechrau Tariff ]]&lt;=($B59+AM$6*$BA$1))*(FITContract[[Diwedd Tariff]:[Diwedd Tariff]]&gt;($B59+AM$6*$BA$1)),FITContract[[Ceiniogau fesul kWh]:[Ceiniogau fesul kWh]],0,,)</f>
        <v>3.9E-2</v>
      </c>
      <c r="AN59" s="76" cm="1">
        <f t="array" ref="AN59">_xlfn.XLOOKUP(1,(FITContract[[Dechrau Tariff ]:[Dechrau Tariff ]]&lt;=($B59+AN$6*$BA$1))*(FITContract[[Diwedd Tariff]:[Diwedd Tariff]]&gt;($B59+AN$6*$BA$1)),FITContract[[Ceiniogau fesul kWh]:[Ceiniogau fesul kWh]],0,,)</f>
        <v>3.9E-2</v>
      </c>
      <c r="AO59" s="76" cm="1">
        <f t="array" ref="AO59">_xlfn.XLOOKUP(1,(FITContract[[Dechrau Tariff ]:[Dechrau Tariff ]]&lt;=($B59+AO$6*$BA$1))*(FITContract[[Diwedd Tariff]:[Diwedd Tariff]]&gt;($B59+AO$6*$BA$1)),FITContract[[Ceiniogau fesul kWh]:[Ceiniogau fesul kWh]],0,,)</f>
        <v>3.9E-2</v>
      </c>
      <c r="AP59" s="76" cm="1">
        <f t="array" ref="AP59">_xlfn.XLOOKUP(1,(FITContract[[Dechrau Tariff ]:[Dechrau Tariff ]]&lt;=($B59+AP$6*$BA$1))*(FITContract[[Diwedd Tariff]:[Diwedd Tariff]]&gt;($B59+AP$6*$BA$1)),FITContract[[Ceiniogau fesul kWh]:[Ceiniogau fesul kWh]],0,,)</f>
        <v>3.9E-2</v>
      </c>
      <c r="AQ59" s="76" cm="1">
        <f t="array" ref="AQ59">_xlfn.XLOOKUP(1,(FITContract[[Dechrau Tariff ]:[Dechrau Tariff ]]&lt;=($B59+AQ$6*$BA$1))*(FITContract[[Diwedd Tariff]:[Diwedd Tariff]]&gt;($B59+AQ$6*$BA$1)),FITContract[[Ceiniogau fesul kWh]:[Ceiniogau fesul kWh]],0,,)</f>
        <v>3.9E-2</v>
      </c>
      <c r="AR59" s="76" cm="1">
        <f t="array" ref="AR59">_xlfn.XLOOKUP(1,(FITContract[[Dechrau Tariff ]:[Dechrau Tariff ]]&lt;=($B59+AR$6*$BA$1))*(FITContract[[Diwedd Tariff]:[Diwedd Tariff]]&gt;($B59+AR$6*$BA$1)),FITContract[[Ceiniogau fesul kWh]:[Ceiniogau fesul kWh]],0,,)</f>
        <v>3.9E-2</v>
      </c>
      <c r="AS59" s="76" cm="1">
        <f t="array" ref="AS59">_xlfn.XLOOKUP(1,(FITContract[[Dechrau Tariff ]:[Dechrau Tariff ]]&lt;=($B59+AS$6*$BA$1))*(FITContract[[Diwedd Tariff]:[Diwedd Tariff]]&gt;($B59+AS$6*$BA$1)),FITContract[[Ceiniogau fesul kWh]:[Ceiniogau fesul kWh]],0,,)</f>
        <v>3.9E-2</v>
      </c>
      <c r="AT59" s="76" cm="1">
        <f t="array" ref="AT59">_xlfn.XLOOKUP(1,(FITContract[[Dechrau Tariff ]:[Dechrau Tariff ]]&lt;=($B59+AT$6*$BA$1))*(FITContract[[Diwedd Tariff]:[Diwedd Tariff]]&gt;($B59+AT$6*$BA$1)),FITContract[[Ceiniogau fesul kWh]:[Ceiniogau fesul kWh]],0,,)</f>
        <v>3.9E-2</v>
      </c>
      <c r="AU59" s="76" cm="1">
        <f t="array" ref="AU59">_xlfn.XLOOKUP(1,(FITContract[[Dechrau Tariff ]:[Dechrau Tariff ]]&lt;=($B59+AU$6*$BA$1))*(FITContract[[Diwedd Tariff]:[Diwedd Tariff]]&gt;($B59+AU$6*$BA$1)),FITContract[[Ceiniogau fesul kWh]:[Ceiniogau fesul kWh]],0,,)</f>
        <v>3.9E-2</v>
      </c>
      <c r="AV59" s="76" cm="1">
        <f t="array" ref="AV59">_xlfn.XLOOKUP(1,(FITContract[[Dechrau Tariff ]:[Dechrau Tariff ]]&lt;=($B59+AV$6*$BA$1))*(FITContract[[Diwedd Tariff]:[Diwedd Tariff]]&gt;($B59+AV$6*$BA$1)),FITContract[[Ceiniogau fesul kWh]:[Ceiniogau fesul kWh]],0,,)</f>
        <v>3.9E-2</v>
      </c>
      <c r="AW59" s="76" cm="1">
        <f t="array" ref="AW59">_xlfn.XLOOKUP(1,(FITContract[[Dechrau Tariff ]:[Dechrau Tariff ]]&lt;=($B59+AW$6*$BA$1))*(FITContract[[Diwedd Tariff]:[Diwedd Tariff]]&gt;($B59+AW$6*$BA$1)),FITContract[[Ceiniogau fesul kWh]:[Ceiniogau fesul kWh]],0,,)</f>
        <v>3.9E-2</v>
      </c>
      <c r="AX59" s="76" cm="1">
        <f t="array" ref="AX59">_xlfn.XLOOKUP(1,(FITContract[[Dechrau Tariff ]:[Dechrau Tariff ]]&lt;=($B59+AX$6*$BA$1))*(FITContract[[Diwedd Tariff]:[Diwedd Tariff]]&gt;($B59+AX$6*$BA$1)),FITContract[[Ceiniogau fesul kWh]:[Ceiniogau fesul kWh]],0,,)</f>
        <v>3.9E-2</v>
      </c>
    </row>
    <row r="60" spans="2:50" x14ac:dyDescent="0.3">
      <c r="B60" s="30">
        <v>45345</v>
      </c>
      <c r="C60" s="76" cm="1">
        <f t="array" ref="C60">_xlfn.XLOOKUP(1,(FITContract[[Dechrau Tariff ]:[Dechrau Tariff ]]&lt;=($B60+C$6*$BA$1))*(FITContract[[Diwedd Tariff]:[Diwedd Tariff]]&gt;($B60+C$6*$BA$1)),FITContract[[Ceiniogau fesul kWh]:[Ceiniogau fesul kWh]],0,,)</f>
        <v>3.9E-2</v>
      </c>
      <c r="D60" s="76" cm="1">
        <f t="array" ref="D60">_xlfn.XLOOKUP(1,(FITContract[[Dechrau Tariff ]:[Dechrau Tariff ]]&lt;=($B60+D$6*$BA$1))*(FITContract[[Diwedd Tariff]:[Diwedd Tariff]]&gt;($B60+D$6*$BA$1)),FITContract[[Ceiniogau fesul kWh]:[Ceiniogau fesul kWh]],0,,)</f>
        <v>3.9E-2</v>
      </c>
      <c r="E60" s="76" cm="1">
        <f t="array" ref="E60">_xlfn.XLOOKUP(1,(FITContract[[Dechrau Tariff ]:[Dechrau Tariff ]]&lt;=($B60+E$6*$BA$1))*(FITContract[[Diwedd Tariff]:[Diwedd Tariff]]&gt;($B60+E$6*$BA$1)),FITContract[[Ceiniogau fesul kWh]:[Ceiniogau fesul kWh]],0,,)</f>
        <v>3.9E-2</v>
      </c>
      <c r="F60" s="76" cm="1">
        <f t="array" ref="F60">_xlfn.XLOOKUP(1,(FITContract[[Dechrau Tariff ]:[Dechrau Tariff ]]&lt;=($B60+F$6*$BA$1))*(FITContract[[Diwedd Tariff]:[Diwedd Tariff]]&gt;($B60+F$6*$BA$1)),FITContract[[Ceiniogau fesul kWh]:[Ceiniogau fesul kWh]],0,,)</f>
        <v>3.9E-2</v>
      </c>
      <c r="G60" s="76" cm="1">
        <f t="array" ref="G60">_xlfn.XLOOKUP(1,(FITContract[[Dechrau Tariff ]:[Dechrau Tariff ]]&lt;=($B60+G$6*$BA$1))*(FITContract[[Diwedd Tariff]:[Diwedd Tariff]]&gt;($B60+G$6*$BA$1)),FITContract[[Ceiniogau fesul kWh]:[Ceiniogau fesul kWh]],0,,)</f>
        <v>3.9E-2</v>
      </c>
      <c r="H60" s="76" cm="1">
        <f t="array" ref="H60">_xlfn.XLOOKUP(1,(FITContract[[Dechrau Tariff ]:[Dechrau Tariff ]]&lt;=($B60+H$6*$BA$1))*(FITContract[[Diwedd Tariff]:[Diwedd Tariff]]&gt;($B60+H$6*$BA$1)),FITContract[[Ceiniogau fesul kWh]:[Ceiniogau fesul kWh]],0,,)</f>
        <v>3.9E-2</v>
      </c>
      <c r="I60" s="76" cm="1">
        <f t="array" ref="I60">_xlfn.XLOOKUP(1,(FITContract[[Dechrau Tariff ]:[Dechrau Tariff ]]&lt;=($B60+I$6*$BA$1))*(FITContract[[Diwedd Tariff]:[Diwedd Tariff]]&gt;($B60+I$6*$BA$1)),FITContract[[Ceiniogau fesul kWh]:[Ceiniogau fesul kWh]],0,,)</f>
        <v>3.9E-2</v>
      </c>
      <c r="J60" s="76" cm="1">
        <f t="array" ref="J60">_xlfn.XLOOKUP(1,(FITContract[[Dechrau Tariff ]:[Dechrau Tariff ]]&lt;=($B60+J$6*$BA$1))*(FITContract[[Diwedd Tariff]:[Diwedd Tariff]]&gt;($B60+J$6*$BA$1)),FITContract[[Ceiniogau fesul kWh]:[Ceiniogau fesul kWh]],0,,)</f>
        <v>3.9E-2</v>
      </c>
      <c r="K60" s="76" cm="1">
        <f t="array" ref="K60">_xlfn.XLOOKUP(1,(FITContract[[Dechrau Tariff ]:[Dechrau Tariff ]]&lt;=($B60+K$6*$BA$1))*(FITContract[[Diwedd Tariff]:[Diwedd Tariff]]&gt;($B60+K$6*$BA$1)),FITContract[[Ceiniogau fesul kWh]:[Ceiniogau fesul kWh]],0,,)</f>
        <v>3.9E-2</v>
      </c>
      <c r="L60" s="76" cm="1">
        <f t="array" ref="L60">_xlfn.XLOOKUP(1,(FITContract[[Dechrau Tariff ]:[Dechrau Tariff ]]&lt;=($B60+L$6*$BA$1))*(FITContract[[Diwedd Tariff]:[Diwedd Tariff]]&gt;($B60+L$6*$BA$1)),FITContract[[Ceiniogau fesul kWh]:[Ceiniogau fesul kWh]],0,,)</f>
        <v>3.9E-2</v>
      </c>
      <c r="M60" s="76" cm="1">
        <f t="array" ref="M60">_xlfn.XLOOKUP(1,(FITContract[[Dechrau Tariff ]:[Dechrau Tariff ]]&lt;=($B60+M$6*$BA$1))*(FITContract[[Diwedd Tariff]:[Diwedd Tariff]]&gt;($B60+M$6*$BA$1)),FITContract[[Ceiniogau fesul kWh]:[Ceiniogau fesul kWh]],0,,)</f>
        <v>3.9E-2</v>
      </c>
      <c r="N60" s="76" cm="1">
        <f t="array" ref="N60">_xlfn.XLOOKUP(1,(FITContract[[Dechrau Tariff ]:[Dechrau Tariff ]]&lt;=($B60+N$6*$BA$1))*(FITContract[[Diwedd Tariff]:[Diwedd Tariff]]&gt;($B60+N$6*$BA$1)),FITContract[[Ceiniogau fesul kWh]:[Ceiniogau fesul kWh]],0,,)</f>
        <v>3.9E-2</v>
      </c>
      <c r="O60" s="76" cm="1">
        <f t="array" ref="O60">_xlfn.XLOOKUP(1,(FITContract[[Dechrau Tariff ]:[Dechrau Tariff ]]&lt;=($B60+O$6*$BA$1))*(FITContract[[Diwedd Tariff]:[Diwedd Tariff]]&gt;($B60+O$6*$BA$1)),FITContract[[Ceiniogau fesul kWh]:[Ceiniogau fesul kWh]],0,,)</f>
        <v>3.9E-2</v>
      </c>
      <c r="P60" s="76" cm="1">
        <f t="array" ref="P60">_xlfn.XLOOKUP(1,(FITContract[[Dechrau Tariff ]:[Dechrau Tariff ]]&lt;=($B60+P$6*$BA$1))*(FITContract[[Diwedd Tariff]:[Diwedd Tariff]]&gt;($B60+P$6*$BA$1)),FITContract[[Ceiniogau fesul kWh]:[Ceiniogau fesul kWh]],0,,)</f>
        <v>3.9E-2</v>
      </c>
      <c r="Q60" s="76" cm="1">
        <f t="array" ref="Q60">_xlfn.XLOOKUP(1,(FITContract[[Dechrau Tariff ]:[Dechrau Tariff ]]&lt;=($B60+Q$6*$BA$1))*(FITContract[[Diwedd Tariff]:[Diwedd Tariff]]&gt;($B60+Q$6*$BA$1)),FITContract[[Ceiniogau fesul kWh]:[Ceiniogau fesul kWh]],0,,)</f>
        <v>3.9E-2</v>
      </c>
      <c r="R60" s="76" cm="1">
        <f t="array" ref="R60">_xlfn.XLOOKUP(1,(FITContract[[Dechrau Tariff ]:[Dechrau Tariff ]]&lt;=($B60+R$6*$BA$1))*(FITContract[[Diwedd Tariff]:[Diwedd Tariff]]&gt;($B60+R$6*$BA$1)),FITContract[[Ceiniogau fesul kWh]:[Ceiniogau fesul kWh]],0,,)</f>
        <v>3.9E-2</v>
      </c>
      <c r="S60" s="76" cm="1">
        <f t="array" ref="S60">_xlfn.XLOOKUP(1,(FITContract[[Dechrau Tariff ]:[Dechrau Tariff ]]&lt;=($B60+S$6*$BA$1))*(FITContract[[Diwedd Tariff]:[Diwedd Tariff]]&gt;($B60+S$6*$BA$1)),FITContract[[Ceiniogau fesul kWh]:[Ceiniogau fesul kWh]],0,,)</f>
        <v>3.9E-2</v>
      </c>
      <c r="T60" s="76" cm="1">
        <f t="array" ref="T60">_xlfn.XLOOKUP(1,(FITContract[[Dechrau Tariff ]:[Dechrau Tariff ]]&lt;=($B60+T$6*$BA$1))*(FITContract[[Diwedd Tariff]:[Diwedd Tariff]]&gt;($B60+T$6*$BA$1)),FITContract[[Ceiniogau fesul kWh]:[Ceiniogau fesul kWh]],0,,)</f>
        <v>3.9E-2</v>
      </c>
      <c r="U60" s="76" cm="1">
        <f t="array" ref="U60">_xlfn.XLOOKUP(1,(FITContract[[Dechrau Tariff ]:[Dechrau Tariff ]]&lt;=($B60+U$6*$BA$1))*(FITContract[[Diwedd Tariff]:[Diwedd Tariff]]&gt;($B60+U$6*$BA$1)),FITContract[[Ceiniogau fesul kWh]:[Ceiniogau fesul kWh]],0,,)</f>
        <v>3.9E-2</v>
      </c>
      <c r="V60" s="76" cm="1">
        <f t="array" ref="V60">_xlfn.XLOOKUP(1,(FITContract[[Dechrau Tariff ]:[Dechrau Tariff ]]&lt;=($B60+V$6*$BA$1))*(FITContract[[Diwedd Tariff]:[Diwedd Tariff]]&gt;($B60+V$6*$BA$1)),FITContract[[Ceiniogau fesul kWh]:[Ceiniogau fesul kWh]],0,,)</f>
        <v>3.9E-2</v>
      </c>
      <c r="W60" s="76" cm="1">
        <f t="array" ref="W60">_xlfn.XLOOKUP(1,(FITContract[[Dechrau Tariff ]:[Dechrau Tariff ]]&lt;=($B60+W$6*$BA$1))*(FITContract[[Diwedd Tariff]:[Diwedd Tariff]]&gt;($B60+W$6*$BA$1)),FITContract[[Ceiniogau fesul kWh]:[Ceiniogau fesul kWh]],0,,)</f>
        <v>3.9E-2</v>
      </c>
      <c r="X60" s="76" cm="1">
        <f t="array" ref="X60">_xlfn.XLOOKUP(1,(FITContract[[Dechrau Tariff ]:[Dechrau Tariff ]]&lt;=($B60+X$6*$BA$1))*(FITContract[[Diwedd Tariff]:[Diwedd Tariff]]&gt;($B60+X$6*$BA$1)),FITContract[[Ceiniogau fesul kWh]:[Ceiniogau fesul kWh]],0,,)</f>
        <v>3.9E-2</v>
      </c>
      <c r="Y60" s="76" cm="1">
        <f t="array" ref="Y60">_xlfn.XLOOKUP(1,(FITContract[[Dechrau Tariff ]:[Dechrau Tariff ]]&lt;=($B60+Y$6*$BA$1))*(FITContract[[Diwedd Tariff]:[Diwedd Tariff]]&gt;($B60+Y$6*$BA$1)),FITContract[[Ceiniogau fesul kWh]:[Ceiniogau fesul kWh]],0,,)</f>
        <v>3.9E-2</v>
      </c>
      <c r="Z60" s="76" cm="1">
        <f t="array" ref="Z60">_xlfn.XLOOKUP(1,(FITContract[[Dechrau Tariff ]:[Dechrau Tariff ]]&lt;=($B60+Z$6*$BA$1))*(FITContract[[Diwedd Tariff]:[Diwedd Tariff]]&gt;($B60+Z$6*$BA$1)),FITContract[[Ceiniogau fesul kWh]:[Ceiniogau fesul kWh]],0,,)</f>
        <v>3.9E-2</v>
      </c>
      <c r="AA60" s="76" cm="1">
        <f t="array" ref="AA60">_xlfn.XLOOKUP(1,(FITContract[[Dechrau Tariff ]:[Dechrau Tariff ]]&lt;=($B60+AA$6*$BA$1))*(FITContract[[Diwedd Tariff]:[Diwedd Tariff]]&gt;($B60+AA$6*$BA$1)),FITContract[[Ceiniogau fesul kWh]:[Ceiniogau fesul kWh]],0,,)</f>
        <v>3.9E-2</v>
      </c>
      <c r="AB60" s="76" cm="1">
        <f t="array" ref="AB60">_xlfn.XLOOKUP(1,(FITContract[[Dechrau Tariff ]:[Dechrau Tariff ]]&lt;=($B60+AB$6*$BA$1))*(FITContract[[Diwedd Tariff]:[Diwedd Tariff]]&gt;($B60+AB$6*$BA$1)),FITContract[[Ceiniogau fesul kWh]:[Ceiniogau fesul kWh]],0,,)</f>
        <v>3.9E-2</v>
      </c>
      <c r="AC60" s="76" cm="1">
        <f t="array" ref="AC60">_xlfn.XLOOKUP(1,(FITContract[[Dechrau Tariff ]:[Dechrau Tariff ]]&lt;=($B60+AC$6*$BA$1))*(FITContract[[Diwedd Tariff]:[Diwedd Tariff]]&gt;($B60+AC$6*$BA$1)),FITContract[[Ceiniogau fesul kWh]:[Ceiniogau fesul kWh]],0,,)</f>
        <v>3.9E-2</v>
      </c>
      <c r="AD60" s="76" cm="1">
        <f t="array" ref="AD60">_xlfn.XLOOKUP(1,(FITContract[[Dechrau Tariff ]:[Dechrau Tariff ]]&lt;=($B60+AD$6*$BA$1))*(FITContract[[Diwedd Tariff]:[Diwedd Tariff]]&gt;($B60+AD$6*$BA$1)),FITContract[[Ceiniogau fesul kWh]:[Ceiniogau fesul kWh]],0,,)</f>
        <v>3.9E-2</v>
      </c>
      <c r="AE60" s="76" cm="1">
        <f t="array" ref="AE60">_xlfn.XLOOKUP(1,(FITContract[[Dechrau Tariff ]:[Dechrau Tariff ]]&lt;=($B60+AE$6*$BA$1))*(FITContract[[Diwedd Tariff]:[Diwedd Tariff]]&gt;($B60+AE$6*$BA$1)),FITContract[[Ceiniogau fesul kWh]:[Ceiniogau fesul kWh]],0,,)</f>
        <v>3.9E-2</v>
      </c>
      <c r="AF60" s="76" cm="1">
        <f t="array" ref="AF60">_xlfn.XLOOKUP(1,(FITContract[[Dechrau Tariff ]:[Dechrau Tariff ]]&lt;=($B60+AF$6*$BA$1))*(FITContract[[Diwedd Tariff]:[Diwedd Tariff]]&gt;($B60+AF$6*$BA$1)),FITContract[[Ceiniogau fesul kWh]:[Ceiniogau fesul kWh]],0,,)</f>
        <v>3.9E-2</v>
      </c>
      <c r="AG60" s="76" cm="1">
        <f t="array" ref="AG60">_xlfn.XLOOKUP(1,(FITContract[[Dechrau Tariff ]:[Dechrau Tariff ]]&lt;=($B60+AG$6*$BA$1))*(FITContract[[Diwedd Tariff]:[Diwedd Tariff]]&gt;($B60+AG$6*$BA$1)),FITContract[[Ceiniogau fesul kWh]:[Ceiniogau fesul kWh]],0,,)</f>
        <v>3.9E-2</v>
      </c>
      <c r="AH60" s="76" cm="1">
        <f t="array" ref="AH60">_xlfn.XLOOKUP(1,(FITContract[[Dechrau Tariff ]:[Dechrau Tariff ]]&lt;=($B60+AH$6*$BA$1))*(FITContract[[Diwedd Tariff]:[Diwedd Tariff]]&gt;($B60+AH$6*$BA$1)),FITContract[[Ceiniogau fesul kWh]:[Ceiniogau fesul kWh]],0,,)</f>
        <v>3.9E-2</v>
      </c>
      <c r="AI60" s="76" cm="1">
        <f t="array" ref="AI60">_xlfn.XLOOKUP(1,(FITContract[[Dechrau Tariff ]:[Dechrau Tariff ]]&lt;=($B60+AI$6*$BA$1))*(FITContract[[Diwedd Tariff]:[Diwedd Tariff]]&gt;($B60+AI$6*$BA$1)),FITContract[[Ceiniogau fesul kWh]:[Ceiniogau fesul kWh]],0,,)</f>
        <v>3.9E-2</v>
      </c>
      <c r="AJ60" s="76" cm="1">
        <f t="array" ref="AJ60">_xlfn.XLOOKUP(1,(FITContract[[Dechrau Tariff ]:[Dechrau Tariff ]]&lt;=($B60+AJ$6*$BA$1))*(FITContract[[Diwedd Tariff]:[Diwedd Tariff]]&gt;($B60+AJ$6*$BA$1)),FITContract[[Ceiniogau fesul kWh]:[Ceiniogau fesul kWh]],0,,)</f>
        <v>3.9E-2</v>
      </c>
      <c r="AK60" s="76" cm="1">
        <f t="array" ref="AK60">_xlfn.XLOOKUP(1,(FITContract[[Dechrau Tariff ]:[Dechrau Tariff ]]&lt;=($B60+AK$6*$BA$1))*(FITContract[[Diwedd Tariff]:[Diwedd Tariff]]&gt;($B60+AK$6*$BA$1)),FITContract[[Ceiniogau fesul kWh]:[Ceiniogau fesul kWh]],0,,)</f>
        <v>3.9E-2</v>
      </c>
      <c r="AL60" s="76" cm="1">
        <f t="array" ref="AL60">_xlfn.XLOOKUP(1,(FITContract[[Dechrau Tariff ]:[Dechrau Tariff ]]&lt;=($B60+AL$6*$BA$1))*(FITContract[[Diwedd Tariff]:[Diwedd Tariff]]&gt;($B60+AL$6*$BA$1)),FITContract[[Ceiniogau fesul kWh]:[Ceiniogau fesul kWh]],0,,)</f>
        <v>3.9E-2</v>
      </c>
      <c r="AM60" s="76" cm="1">
        <f t="array" ref="AM60">_xlfn.XLOOKUP(1,(FITContract[[Dechrau Tariff ]:[Dechrau Tariff ]]&lt;=($B60+AM$6*$BA$1))*(FITContract[[Diwedd Tariff]:[Diwedd Tariff]]&gt;($B60+AM$6*$BA$1)),FITContract[[Ceiniogau fesul kWh]:[Ceiniogau fesul kWh]],0,,)</f>
        <v>3.9E-2</v>
      </c>
      <c r="AN60" s="76" cm="1">
        <f t="array" ref="AN60">_xlfn.XLOOKUP(1,(FITContract[[Dechrau Tariff ]:[Dechrau Tariff ]]&lt;=($B60+AN$6*$BA$1))*(FITContract[[Diwedd Tariff]:[Diwedd Tariff]]&gt;($B60+AN$6*$BA$1)),FITContract[[Ceiniogau fesul kWh]:[Ceiniogau fesul kWh]],0,,)</f>
        <v>3.9E-2</v>
      </c>
      <c r="AO60" s="76" cm="1">
        <f t="array" ref="AO60">_xlfn.XLOOKUP(1,(FITContract[[Dechrau Tariff ]:[Dechrau Tariff ]]&lt;=($B60+AO$6*$BA$1))*(FITContract[[Diwedd Tariff]:[Diwedd Tariff]]&gt;($B60+AO$6*$BA$1)),FITContract[[Ceiniogau fesul kWh]:[Ceiniogau fesul kWh]],0,,)</f>
        <v>3.9E-2</v>
      </c>
      <c r="AP60" s="76" cm="1">
        <f t="array" ref="AP60">_xlfn.XLOOKUP(1,(FITContract[[Dechrau Tariff ]:[Dechrau Tariff ]]&lt;=($B60+AP$6*$BA$1))*(FITContract[[Diwedd Tariff]:[Diwedd Tariff]]&gt;($B60+AP$6*$BA$1)),FITContract[[Ceiniogau fesul kWh]:[Ceiniogau fesul kWh]],0,,)</f>
        <v>3.9E-2</v>
      </c>
      <c r="AQ60" s="76" cm="1">
        <f t="array" ref="AQ60">_xlfn.XLOOKUP(1,(FITContract[[Dechrau Tariff ]:[Dechrau Tariff ]]&lt;=($B60+AQ$6*$BA$1))*(FITContract[[Diwedd Tariff]:[Diwedd Tariff]]&gt;($B60+AQ$6*$BA$1)),FITContract[[Ceiniogau fesul kWh]:[Ceiniogau fesul kWh]],0,,)</f>
        <v>3.9E-2</v>
      </c>
      <c r="AR60" s="76" cm="1">
        <f t="array" ref="AR60">_xlfn.XLOOKUP(1,(FITContract[[Dechrau Tariff ]:[Dechrau Tariff ]]&lt;=($B60+AR$6*$BA$1))*(FITContract[[Diwedd Tariff]:[Diwedd Tariff]]&gt;($B60+AR$6*$BA$1)),FITContract[[Ceiniogau fesul kWh]:[Ceiniogau fesul kWh]],0,,)</f>
        <v>3.9E-2</v>
      </c>
      <c r="AS60" s="76" cm="1">
        <f t="array" ref="AS60">_xlfn.XLOOKUP(1,(FITContract[[Dechrau Tariff ]:[Dechrau Tariff ]]&lt;=($B60+AS$6*$BA$1))*(FITContract[[Diwedd Tariff]:[Diwedd Tariff]]&gt;($B60+AS$6*$BA$1)),FITContract[[Ceiniogau fesul kWh]:[Ceiniogau fesul kWh]],0,,)</f>
        <v>3.9E-2</v>
      </c>
      <c r="AT60" s="76" cm="1">
        <f t="array" ref="AT60">_xlfn.XLOOKUP(1,(FITContract[[Dechrau Tariff ]:[Dechrau Tariff ]]&lt;=($B60+AT$6*$BA$1))*(FITContract[[Diwedd Tariff]:[Diwedd Tariff]]&gt;($B60+AT$6*$BA$1)),FITContract[[Ceiniogau fesul kWh]:[Ceiniogau fesul kWh]],0,,)</f>
        <v>3.9E-2</v>
      </c>
      <c r="AU60" s="76" cm="1">
        <f t="array" ref="AU60">_xlfn.XLOOKUP(1,(FITContract[[Dechrau Tariff ]:[Dechrau Tariff ]]&lt;=($B60+AU$6*$BA$1))*(FITContract[[Diwedd Tariff]:[Diwedd Tariff]]&gt;($B60+AU$6*$BA$1)),FITContract[[Ceiniogau fesul kWh]:[Ceiniogau fesul kWh]],0,,)</f>
        <v>3.9E-2</v>
      </c>
      <c r="AV60" s="76" cm="1">
        <f t="array" ref="AV60">_xlfn.XLOOKUP(1,(FITContract[[Dechrau Tariff ]:[Dechrau Tariff ]]&lt;=($B60+AV$6*$BA$1))*(FITContract[[Diwedd Tariff]:[Diwedd Tariff]]&gt;($B60+AV$6*$BA$1)),FITContract[[Ceiniogau fesul kWh]:[Ceiniogau fesul kWh]],0,,)</f>
        <v>3.9E-2</v>
      </c>
      <c r="AW60" s="76" cm="1">
        <f t="array" ref="AW60">_xlfn.XLOOKUP(1,(FITContract[[Dechrau Tariff ]:[Dechrau Tariff ]]&lt;=($B60+AW$6*$BA$1))*(FITContract[[Diwedd Tariff]:[Diwedd Tariff]]&gt;($B60+AW$6*$BA$1)),FITContract[[Ceiniogau fesul kWh]:[Ceiniogau fesul kWh]],0,,)</f>
        <v>3.9E-2</v>
      </c>
      <c r="AX60" s="76" cm="1">
        <f t="array" ref="AX60">_xlfn.XLOOKUP(1,(FITContract[[Dechrau Tariff ]:[Dechrau Tariff ]]&lt;=($B60+AX$6*$BA$1))*(FITContract[[Diwedd Tariff]:[Diwedd Tariff]]&gt;($B60+AX$6*$BA$1)),FITContract[[Ceiniogau fesul kWh]:[Ceiniogau fesul kWh]],0,,)</f>
        <v>3.9E-2</v>
      </c>
    </row>
    <row r="61" spans="2:50" x14ac:dyDescent="0.3">
      <c r="B61" s="30">
        <v>45346</v>
      </c>
      <c r="C61" s="76" cm="1">
        <f t="array" ref="C61">_xlfn.XLOOKUP(1,(FITContract[[Dechrau Tariff ]:[Dechrau Tariff ]]&lt;=($B61+C$6*$BA$1))*(FITContract[[Diwedd Tariff]:[Diwedd Tariff]]&gt;($B61+C$6*$BA$1)),FITContract[[Ceiniogau fesul kWh]:[Ceiniogau fesul kWh]],0,,)</f>
        <v>3.9E-2</v>
      </c>
      <c r="D61" s="76" cm="1">
        <f t="array" ref="D61">_xlfn.XLOOKUP(1,(FITContract[[Dechrau Tariff ]:[Dechrau Tariff ]]&lt;=($B61+D$6*$BA$1))*(FITContract[[Diwedd Tariff]:[Diwedd Tariff]]&gt;($B61+D$6*$BA$1)),FITContract[[Ceiniogau fesul kWh]:[Ceiniogau fesul kWh]],0,,)</f>
        <v>3.9E-2</v>
      </c>
      <c r="E61" s="76" cm="1">
        <f t="array" ref="E61">_xlfn.XLOOKUP(1,(FITContract[[Dechrau Tariff ]:[Dechrau Tariff ]]&lt;=($B61+E$6*$BA$1))*(FITContract[[Diwedd Tariff]:[Diwedd Tariff]]&gt;($B61+E$6*$BA$1)),FITContract[[Ceiniogau fesul kWh]:[Ceiniogau fesul kWh]],0,,)</f>
        <v>3.9E-2</v>
      </c>
      <c r="F61" s="76" cm="1">
        <f t="array" ref="F61">_xlfn.XLOOKUP(1,(FITContract[[Dechrau Tariff ]:[Dechrau Tariff ]]&lt;=($B61+F$6*$BA$1))*(FITContract[[Diwedd Tariff]:[Diwedd Tariff]]&gt;($B61+F$6*$BA$1)),FITContract[[Ceiniogau fesul kWh]:[Ceiniogau fesul kWh]],0,,)</f>
        <v>3.9E-2</v>
      </c>
      <c r="G61" s="76" cm="1">
        <f t="array" ref="G61">_xlfn.XLOOKUP(1,(FITContract[[Dechrau Tariff ]:[Dechrau Tariff ]]&lt;=($B61+G$6*$BA$1))*(FITContract[[Diwedd Tariff]:[Diwedd Tariff]]&gt;($B61+G$6*$BA$1)),FITContract[[Ceiniogau fesul kWh]:[Ceiniogau fesul kWh]],0,,)</f>
        <v>3.9E-2</v>
      </c>
      <c r="H61" s="76" cm="1">
        <f t="array" ref="H61">_xlfn.XLOOKUP(1,(FITContract[[Dechrau Tariff ]:[Dechrau Tariff ]]&lt;=($B61+H$6*$BA$1))*(FITContract[[Diwedd Tariff]:[Diwedd Tariff]]&gt;($B61+H$6*$BA$1)),FITContract[[Ceiniogau fesul kWh]:[Ceiniogau fesul kWh]],0,,)</f>
        <v>3.9E-2</v>
      </c>
      <c r="I61" s="76" cm="1">
        <f t="array" ref="I61">_xlfn.XLOOKUP(1,(FITContract[[Dechrau Tariff ]:[Dechrau Tariff ]]&lt;=($B61+I$6*$BA$1))*(FITContract[[Diwedd Tariff]:[Diwedd Tariff]]&gt;($B61+I$6*$BA$1)),FITContract[[Ceiniogau fesul kWh]:[Ceiniogau fesul kWh]],0,,)</f>
        <v>3.9E-2</v>
      </c>
      <c r="J61" s="76" cm="1">
        <f t="array" ref="J61">_xlfn.XLOOKUP(1,(FITContract[[Dechrau Tariff ]:[Dechrau Tariff ]]&lt;=($B61+J$6*$BA$1))*(FITContract[[Diwedd Tariff]:[Diwedd Tariff]]&gt;($B61+J$6*$BA$1)),FITContract[[Ceiniogau fesul kWh]:[Ceiniogau fesul kWh]],0,,)</f>
        <v>3.9E-2</v>
      </c>
      <c r="K61" s="76" cm="1">
        <f t="array" ref="K61">_xlfn.XLOOKUP(1,(FITContract[[Dechrau Tariff ]:[Dechrau Tariff ]]&lt;=($B61+K$6*$BA$1))*(FITContract[[Diwedd Tariff]:[Diwedd Tariff]]&gt;($B61+K$6*$BA$1)),FITContract[[Ceiniogau fesul kWh]:[Ceiniogau fesul kWh]],0,,)</f>
        <v>3.9E-2</v>
      </c>
      <c r="L61" s="76" cm="1">
        <f t="array" ref="L61">_xlfn.XLOOKUP(1,(FITContract[[Dechrau Tariff ]:[Dechrau Tariff ]]&lt;=($B61+L$6*$BA$1))*(FITContract[[Diwedd Tariff]:[Diwedd Tariff]]&gt;($B61+L$6*$BA$1)),FITContract[[Ceiniogau fesul kWh]:[Ceiniogau fesul kWh]],0,,)</f>
        <v>3.9E-2</v>
      </c>
      <c r="M61" s="76" cm="1">
        <f t="array" ref="M61">_xlfn.XLOOKUP(1,(FITContract[[Dechrau Tariff ]:[Dechrau Tariff ]]&lt;=($B61+M$6*$BA$1))*(FITContract[[Diwedd Tariff]:[Diwedd Tariff]]&gt;($B61+M$6*$BA$1)),FITContract[[Ceiniogau fesul kWh]:[Ceiniogau fesul kWh]],0,,)</f>
        <v>3.9E-2</v>
      </c>
      <c r="N61" s="76" cm="1">
        <f t="array" ref="N61">_xlfn.XLOOKUP(1,(FITContract[[Dechrau Tariff ]:[Dechrau Tariff ]]&lt;=($B61+N$6*$BA$1))*(FITContract[[Diwedd Tariff]:[Diwedd Tariff]]&gt;($B61+N$6*$BA$1)),FITContract[[Ceiniogau fesul kWh]:[Ceiniogau fesul kWh]],0,,)</f>
        <v>3.9E-2</v>
      </c>
      <c r="O61" s="76" cm="1">
        <f t="array" ref="O61">_xlfn.XLOOKUP(1,(FITContract[[Dechrau Tariff ]:[Dechrau Tariff ]]&lt;=($B61+O$6*$BA$1))*(FITContract[[Diwedd Tariff]:[Diwedd Tariff]]&gt;($B61+O$6*$BA$1)),FITContract[[Ceiniogau fesul kWh]:[Ceiniogau fesul kWh]],0,,)</f>
        <v>3.9E-2</v>
      </c>
      <c r="P61" s="76" cm="1">
        <f t="array" ref="P61">_xlfn.XLOOKUP(1,(FITContract[[Dechrau Tariff ]:[Dechrau Tariff ]]&lt;=($B61+P$6*$BA$1))*(FITContract[[Diwedd Tariff]:[Diwedd Tariff]]&gt;($B61+P$6*$BA$1)),FITContract[[Ceiniogau fesul kWh]:[Ceiniogau fesul kWh]],0,,)</f>
        <v>3.9E-2</v>
      </c>
      <c r="Q61" s="76" cm="1">
        <f t="array" ref="Q61">_xlfn.XLOOKUP(1,(FITContract[[Dechrau Tariff ]:[Dechrau Tariff ]]&lt;=($B61+Q$6*$BA$1))*(FITContract[[Diwedd Tariff]:[Diwedd Tariff]]&gt;($B61+Q$6*$BA$1)),FITContract[[Ceiniogau fesul kWh]:[Ceiniogau fesul kWh]],0,,)</f>
        <v>3.9E-2</v>
      </c>
      <c r="R61" s="76" cm="1">
        <f t="array" ref="R61">_xlfn.XLOOKUP(1,(FITContract[[Dechrau Tariff ]:[Dechrau Tariff ]]&lt;=($B61+R$6*$BA$1))*(FITContract[[Diwedd Tariff]:[Diwedd Tariff]]&gt;($B61+R$6*$BA$1)),FITContract[[Ceiniogau fesul kWh]:[Ceiniogau fesul kWh]],0,,)</f>
        <v>3.9E-2</v>
      </c>
      <c r="S61" s="76" cm="1">
        <f t="array" ref="S61">_xlfn.XLOOKUP(1,(FITContract[[Dechrau Tariff ]:[Dechrau Tariff ]]&lt;=($B61+S$6*$BA$1))*(FITContract[[Diwedd Tariff]:[Diwedd Tariff]]&gt;($B61+S$6*$BA$1)),FITContract[[Ceiniogau fesul kWh]:[Ceiniogau fesul kWh]],0,,)</f>
        <v>3.9E-2</v>
      </c>
      <c r="T61" s="76" cm="1">
        <f t="array" ref="T61">_xlfn.XLOOKUP(1,(FITContract[[Dechrau Tariff ]:[Dechrau Tariff ]]&lt;=($B61+T$6*$BA$1))*(FITContract[[Diwedd Tariff]:[Diwedd Tariff]]&gt;($B61+T$6*$BA$1)),FITContract[[Ceiniogau fesul kWh]:[Ceiniogau fesul kWh]],0,,)</f>
        <v>3.9E-2</v>
      </c>
      <c r="U61" s="76" cm="1">
        <f t="array" ref="U61">_xlfn.XLOOKUP(1,(FITContract[[Dechrau Tariff ]:[Dechrau Tariff ]]&lt;=($B61+U$6*$BA$1))*(FITContract[[Diwedd Tariff]:[Diwedd Tariff]]&gt;($B61+U$6*$BA$1)),FITContract[[Ceiniogau fesul kWh]:[Ceiniogau fesul kWh]],0,,)</f>
        <v>3.9E-2</v>
      </c>
      <c r="V61" s="76" cm="1">
        <f t="array" ref="V61">_xlfn.XLOOKUP(1,(FITContract[[Dechrau Tariff ]:[Dechrau Tariff ]]&lt;=($B61+V$6*$BA$1))*(FITContract[[Diwedd Tariff]:[Diwedd Tariff]]&gt;($B61+V$6*$BA$1)),FITContract[[Ceiniogau fesul kWh]:[Ceiniogau fesul kWh]],0,,)</f>
        <v>3.9E-2</v>
      </c>
      <c r="W61" s="76" cm="1">
        <f t="array" ref="W61">_xlfn.XLOOKUP(1,(FITContract[[Dechrau Tariff ]:[Dechrau Tariff ]]&lt;=($B61+W$6*$BA$1))*(FITContract[[Diwedd Tariff]:[Diwedd Tariff]]&gt;($B61+W$6*$BA$1)),FITContract[[Ceiniogau fesul kWh]:[Ceiniogau fesul kWh]],0,,)</f>
        <v>3.9E-2</v>
      </c>
      <c r="X61" s="76" cm="1">
        <f t="array" ref="X61">_xlfn.XLOOKUP(1,(FITContract[[Dechrau Tariff ]:[Dechrau Tariff ]]&lt;=($B61+X$6*$BA$1))*(FITContract[[Diwedd Tariff]:[Diwedd Tariff]]&gt;($B61+X$6*$BA$1)),FITContract[[Ceiniogau fesul kWh]:[Ceiniogau fesul kWh]],0,,)</f>
        <v>3.9E-2</v>
      </c>
      <c r="Y61" s="76" cm="1">
        <f t="array" ref="Y61">_xlfn.XLOOKUP(1,(FITContract[[Dechrau Tariff ]:[Dechrau Tariff ]]&lt;=($B61+Y$6*$BA$1))*(FITContract[[Diwedd Tariff]:[Diwedd Tariff]]&gt;($B61+Y$6*$BA$1)),FITContract[[Ceiniogau fesul kWh]:[Ceiniogau fesul kWh]],0,,)</f>
        <v>3.9E-2</v>
      </c>
      <c r="Z61" s="76" cm="1">
        <f t="array" ref="Z61">_xlfn.XLOOKUP(1,(FITContract[[Dechrau Tariff ]:[Dechrau Tariff ]]&lt;=($B61+Z$6*$BA$1))*(FITContract[[Diwedd Tariff]:[Diwedd Tariff]]&gt;($B61+Z$6*$BA$1)),FITContract[[Ceiniogau fesul kWh]:[Ceiniogau fesul kWh]],0,,)</f>
        <v>3.9E-2</v>
      </c>
      <c r="AA61" s="76" cm="1">
        <f t="array" ref="AA61">_xlfn.XLOOKUP(1,(FITContract[[Dechrau Tariff ]:[Dechrau Tariff ]]&lt;=($B61+AA$6*$BA$1))*(FITContract[[Diwedd Tariff]:[Diwedd Tariff]]&gt;($B61+AA$6*$BA$1)),FITContract[[Ceiniogau fesul kWh]:[Ceiniogau fesul kWh]],0,,)</f>
        <v>3.9E-2</v>
      </c>
      <c r="AB61" s="76" cm="1">
        <f t="array" ref="AB61">_xlfn.XLOOKUP(1,(FITContract[[Dechrau Tariff ]:[Dechrau Tariff ]]&lt;=($B61+AB$6*$BA$1))*(FITContract[[Diwedd Tariff]:[Diwedd Tariff]]&gt;($B61+AB$6*$BA$1)),FITContract[[Ceiniogau fesul kWh]:[Ceiniogau fesul kWh]],0,,)</f>
        <v>3.9E-2</v>
      </c>
      <c r="AC61" s="76" cm="1">
        <f t="array" ref="AC61">_xlfn.XLOOKUP(1,(FITContract[[Dechrau Tariff ]:[Dechrau Tariff ]]&lt;=($B61+AC$6*$BA$1))*(FITContract[[Diwedd Tariff]:[Diwedd Tariff]]&gt;($B61+AC$6*$BA$1)),FITContract[[Ceiniogau fesul kWh]:[Ceiniogau fesul kWh]],0,,)</f>
        <v>3.9E-2</v>
      </c>
      <c r="AD61" s="76" cm="1">
        <f t="array" ref="AD61">_xlfn.XLOOKUP(1,(FITContract[[Dechrau Tariff ]:[Dechrau Tariff ]]&lt;=($B61+AD$6*$BA$1))*(FITContract[[Diwedd Tariff]:[Diwedd Tariff]]&gt;($B61+AD$6*$BA$1)),FITContract[[Ceiniogau fesul kWh]:[Ceiniogau fesul kWh]],0,,)</f>
        <v>3.9E-2</v>
      </c>
      <c r="AE61" s="76" cm="1">
        <f t="array" ref="AE61">_xlfn.XLOOKUP(1,(FITContract[[Dechrau Tariff ]:[Dechrau Tariff ]]&lt;=($B61+AE$6*$BA$1))*(FITContract[[Diwedd Tariff]:[Diwedd Tariff]]&gt;($B61+AE$6*$BA$1)),FITContract[[Ceiniogau fesul kWh]:[Ceiniogau fesul kWh]],0,,)</f>
        <v>3.9E-2</v>
      </c>
      <c r="AF61" s="76" cm="1">
        <f t="array" ref="AF61">_xlfn.XLOOKUP(1,(FITContract[[Dechrau Tariff ]:[Dechrau Tariff ]]&lt;=($B61+AF$6*$BA$1))*(FITContract[[Diwedd Tariff]:[Diwedd Tariff]]&gt;($B61+AF$6*$BA$1)),FITContract[[Ceiniogau fesul kWh]:[Ceiniogau fesul kWh]],0,,)</f>
        <v>3.9E-2</v>
      </c>
      <c r="AG61" s="76" cm="1">
        <f t="array" ref="AG61">_xlfn.XLOOKUP(1,(FITContract[[Dechrau Tariff ]:[Dechrau Tariff ]]&lt;=($B61+AG$6*$BA$1))*(FITContract[[Diwedd Tariff]:[Diwedd Tariff]]&gt;($B61+AG$6*$BA$1)),FITContract[[Ceiniogau fesul kWh]:[Ceiniogau fesul kWh]],0,,)</f>
        <v>3.9E-2</v>
      </c>
      <c r="AH61" s="76" cm="1">
        <f t="array" ref="AH61">_xlfn.XLOOKUP(1,(FITContract[[Dechrau Tariff ]:[Dechrau Tariff ]]&lt;=($B61+AH$6*$BA$1))*(FITContract[[Diwedd Tariff]:[Diwedd Tariff]]&gt;($B61+AH$6*$BA$1)),FITContract[[Ceiniogau fesul kWh]:[Ceiniogau fesul kWh]],0,,)</f>
        <v>3.9E-2</v>
      </c>
      <c r="AI61" s="76" cm="1">
        <f t="array" ref="AI61">_xlfn.XLOOKUP(1,(FITContract[[Dechrau Tariff ]:[Dechrau Tariff ]]&lt;=($B61+AI$6*$BA$1))*(FITContract[[Diwedd Tariff]:[Diwedd Tariff]]&gt;($B61+AI$6*$BA$1)),FITContract[[Ceiniogau fesul kWh]:[Ceiniogau fesul kWh]],0,,)</f>
        <v>3.9E-2</v>
      </c>
      <c r="AJ61" s="76" cm="1">
        <f t="array" ref="AJ61">_xlfn.XLOOKUP(1,(FITContract[[Dechrau Tariff ]:[Dechrau Tariff ]]&lt;=($B61+AJ$6*$BA$1))*(FITContract[[Diwedd Tariff]:[Diwedd Tariff]]&gt;($B61+AJ$6*$BA$1)),FITContract[[Ceiniogau fesul kWh]:[Ceiniogau fesul kWh]],0,,)</f>
        <v>3.9E-2</v>
      </c>
      <c r="AK61" s="76" cm="1">
        <f t="array" ref="AK61">_xlfn.XLOOKUP(1,(FITContract[[Dechrau Tariff ]:[Dechrau Tariff ]]&lt;=($B61+AK$6*$BA$1))*(FITContract[[Diwedd Tariff]:[Diwedd Tariff]]&gt;($B61+AK$6*$BA$1)),FITContract[[Ceiniogau fesul kWh]:[Ceiniogau fesul kWh]],0,,)</f>
        <v>3.9E-2</v>
      </c>
      <c r="AL61" s="76" cm="1">
        <f t="array" ref="AL61">_xlfn.XLOOKUP(1,(FITContract[[Dechrau Tariff ]:[Dechrau Tariff ]]&lt;=($B61+AL$6*$BA$1))*(FITContract[[Diwedd Tariff]:[Diwedd Tariff]]&gt;($B61+AL$6*$BA$1)),FITContract[[Ceiniogau fesul kWh]:[Ceiniogau fesul kWh]],0,,)</f>
        <v>3.9E-2</v>
      </c>
      <c r="AM61" s="76" cm="1">
        <f t="array" ref="AM61">_xlfn.XLOOKUP(1,(FITContract[[Dechrau Tariff ]:[Dechrau Tariff ]]&lt;=($B61+AM$6*$BA$1))*(FITContract[[Diwedd Tariff]:[Diwedd Tariff]]&gt;($B61+AM$6*$BA$1)),FITContract[[Ceiniogau fesul kWh]:[Ceiniogau fesul kWh]],0,,)</f>
        <v>3.9E-2</v>
      </c>
      <c r="AN61" s="76" cm="1">
        <f t="array" ref="AN61">_xlfn.XLOOKUP(1,(FITContract[[Dechrau Tariff ]:[Dechrau Tariff ]]&lt;=($B61+AN$6*$BA$1))*(FITContract[[Diwedd Tariff]:[Diwedd Tariff]]&gt;($B61+AN$6*$BA$1)),FITContract[[Ceiniogau fesul kWh]:[Ceiniogau fesul kWh]],0,,)</f>
        <v>3.9E-2</v>
      </c>
      <c r="AO61" s="76" cm="1">
        <f t="array" ref="AO61">_xlfn.XLOOKUP(1,(FITContract[[Dechrau Tariff ]:[Dechrau Tariff ]]&lt;=($B61+AO$6*$BA$1))*(FITContract[[Diwedd Tariff]:[Diwedd Tariff]]&gt;($B61+AO$6*$BA$1)),FITContract[[Ceiniogau fesul kWh]:[Ceiniogau fesul kWh]],0,,)</f>
        <v>3.9E-2</v>
      </c>
      <c r="AP61" s="76" cm="1">
        <f t="array" ref="AP61">_xlfn.XLOOKUP(1,(FITContract[[Dechrau Tariff ]:[Dechrau Tariff ]]&lt;=($B61+AP$6*$BA$1))*(FITContract[[Diwedd Tariff]:[Diwedd Tariff]]&gt;($B61+AP$6*$BA$1)),FITContract[[Ceiniogau fesul kWh]:[Ceiniogau fesul kWh]],0,,)</f>
        <v>3.9E-2</v>
      </c>
      <c r="AQ61" s="76" cm="1">
        <f t="array" ref="AQ61">_xlfn.XLOOKUP(1,(FITContract[[Dechrau Tariff ]:[Dechrau Tariff ]]&lt;=($B61+AQ$6*$BA$1))*(FITContract[[Diwedd Tariff]:[Diwedd Tariff]]&gt;($B61+AQ$6*$BA$1)),FITContract[[Ceiniogau fesul kWh]:[Ceiniogau fesul kWh]],0,,)</f>
        <v>3.9E-2</v>
      </c>
      <c r="AR61" s="76" cm="1">
        <f t="array" ref="AR61">_xlfn.XLOOKUP(1,(FITContract[[Dechrau Tariff ]:[Dechrau Tariff ]]&lt;=($B61+AR$6*$BA$1))*(FITContract[[Diwedd Tariff]:[Diwedd Tariff]]&gt;($B61+AR$6*$BA$1)),FITContract[[Ceiniogau fesul kWh]:[Ceiniogau fesul kWh]],0,,)</f>
        <v>3.9E-2</v>
      </c>
      <c r="AS61" s="76" cm="1">
        <f t="array" ref="AS61">_xlfn.XLOOKUP(1,(FITContract[[Dechrau Tariff ]:[Dechrau Tariff ]]&lt;=($B61+AS$6*$BA$1))*(FITContract[[Diwedd Tariff]:[Diwedd Tariff]]&gt;($B61+AS$6*$BA$1)),FITContract[[Ceiniogau fesul kWh]:[Ceiniogau fesul kWh]],0,,)</f>
        <v>3.9E-2</v>
      </c>
      <c r="AT61" s="76" cm="1">
        <f t="array" ref="AT61">_xlfn.XLOOKUP(1,(FITContract[[Dechrau Tariff ]:[Dechrau Tariff ]]&lt;=($B61+AT$6*$BA$1))*(FITContract[[Diwedd Tariff]:[Diwedd Tariff]]&gt;($B61+AT$6*$BA$1)),FITContract[[Ceiniogau fesul kWh]:[Ceiniogau fesul kWh]],0,,)</f>
        <v>3.9E-2</v>
      </c>
      <c r="AU61" s="76" cm="1">
        <f t="array" ref="AU61">_xlfn.XLOOKUP(1,(FITContract[[Dechrau Tariff ]:[Dechrau Tariff ]]&lt;=($B61+AU$6*$BA$1))*(FITContract[[Diwedd Tariff]:[Diwedd Tariff]]&gt;($B61+AU$6*$BA$1)),FITContract[[Ceiniogau fesul kWh]:[Ceiniogau fesul kWh]],0,,)</f>
        <v>3.9E-2</v>
      </c>
      <c r="AV61" s="76" cm="1">
        <f t="array" ref="AV61">_xlfn.XLOOKUP(1,(FITContract[[Dechrau Tariff ]:[Dechrau Tariff ]]&lt;=($B61+AV$6*$BA$1))*(FITContract[[Diwedd Tariff]:[Diwedd Tariff]]&gt;($B61+AV$6*$BA$1)),FITContract[[Ceiniogau fesul kWh]:[Ceiniogau fesul kWh]],0,,)</f>
        <v>3.9E-2</v>
      </c>
      <c r="AW61" s="76" cm="1">
        <f t="array" ref="AW61">_xlfn.XLOOKUP(1,(FITContract[[Dechrau Tariff ]:[Dechrau Tariff ]]&lt;=($B61+AW$6*$BA$1))*(FITContract[[Diwedd Tariff]:[Diwedd Tariff]]&gt;($B61+AW$6*$BA$1)),FITContract[[Ceiniogau fesul kWh]:[Ceiniogau fesul kWh]],0,,)</f>
        <v>3.9E-2</v>
      </c>
      <c r="AX61" s="76" cm="1">
        <f t="array" ref="AX61">_xlfn.XLOOKUP(1,(FITContract[[Dechrau Tariff ]:[Dechrau Tariff ]]&lt;=($B61+AX$6*$BA$1))*(FITContract[[Diwedd Tariff]:[Diwedd Tariff]]&gt;($B61+AX$6*$BA$1)),FITContract[[Ceiniogau fesul kWh]:[Ceiniogau fesul kWh]],0,,)</f>
        <v>3.9E-2</v>
      </c>
    </row>
    <row r="62" spans="2:50" x14ac:dyDescent="0.3">
      <c r="B62" s="30">
        <v>45347</v>
      </c>
      <c r="C62" s="76" cm="1">
        <f t="array" ref="C62">_xlfn.XLOOKUP(1,(FITContract[[Dechrau Tariff ]:[Dechrau Tariff ]]&lt;=($B62+C$6*$BA$1))*(FITContract[[Diwedd Tariff]:[Diwedd Tariff]]&gt;($B62+C$6*$BA$1)),FITContract[[Ceiniogau fesul kWh]:[Ceiniogau fesul kWh]],0,,)</f>
        <v>3.9E-2</v>
      </c>
      <c r="D62" s="76" cm="1">
        <f t="array" ref="D62">_xlfn.XLOOKUP(1,(FITContract[[Dechrau Tariff ]:[Dechrau Tariff ]]&lt;=($B62+D$6*$BA$1))*(FITContract[[Diwedd Tariff]:[Diwedd Tariff]]&gt;($B62+D$6*$BA$1)),FITContract[[Ceiniogau fesul kWh]:[Ceiniogau fesul kWh]],0,,)</f>
        <v>3.9E-2</v>
      </c>
      <c r="E62" s="76" cm="1">
        <f t="array" ref="E62">_xlfn.XLOOKUP(1,(FITContract[[Dechrau Tariff ]:[Dechrau Tariff ]]&lt;=($B62+E$6*$BA$1))*(FITContract[[Diwedd Tariff]:[Diwedd Tariff]]&gt;($B62+E$6*$BA$1)),FITContract[[Ceiniogau fesul kWh]:[Ceiniogau fesul kWh]],0,,)</f>
        <v>3.9E-2</v>
      </c>
      <c r="F62" s="76" cm="1">
        <f t="array" ref="F62">_xlfn.XLOOKUP(1,(FITContract[[Dechrau Tariff ]:[Dechrau Tariff ]]&lt;=($B62+F$6*$BA$1))*(FITContract[[Diwedd Tariff]:[Diwedd Tariff]]&gt;($B62+F$6*$BA$1)),FITContract[[Ceiniogau fesul kWh]:[Ceiniogau fesul kWh]],0,,)</f>
        <v>3.9E-2</v>
      </c>
      <c r="G62" s="76" cm="1">
        <f t="array" ref="G62">_xlfn.XLOOKUP(1,(FITContract[[Dechrau Tariff ]:[Dechrau Tariff ]]&lt;=($B62+G$6*$BA$1))*(FITContract[[Diwedd Tariff]:[Diwedd Tariff]]&gt;($B62+G$6*$BA$1)),FITContract[[Ceiniogau fesul kWh]:[Ceiniogau fesul kWh]],0,,)</f>
        <v>3.9E-2</v>
      </c>
      <c r="H62" s="76" cm="1">
        <f t="array" ref="H62">_xlfn.XLOOKUP(1,(FITContract[[Dechrau Tariff ]:[Dechrau Tariff ]]&lt;=($B62+H$6*$BA$1))*(FITContract[[Diwedd Tariff]:[Diwedd Tariff]]&gt;($B62+H$6*$BA$1)),FITContract[[Ceiniogau fesul kWh]:[Ceiniogau fesul kWh]],0,,)</f>
        <v>3.9E-2</v>
      </c>
      <c r="I62" s="76" cm="1">
        <f t="array" ref="I62">_xlfn.XLOOKUP(1,(FITContract[[Dechrau Tariff ]:[Dechrau Tariff ]]&lt;=($B62+I$6*$BA$1))*(FITContract[[Diwedd Tariff]:[Diwedd Tariff]]&gt;($B62+I$6*$BA$1)),FITContract[[Ceiniogau fesul kWh]:[Ceiniogau fesul kWh]],0,,)</f>
        <v>3.9E-2</v>
      </c>
      <c r="J62" s="76" cm="1">
        <f t="array" ref="J62">_xlfn.XLOOKUP(1,(FITContract[[Dechrau Tariff ]:[Dechrau Tariff ]]&lt;=($B62+J$6*$BA$1))*(FITContract[[Diwedd Tariff]:[Diwedd Tariff]]&gt;($B62+J$6*$BA$1)),FITContract[[Ceiniogau fesul kWh]:[Ceiniogau fesul kWh]],0,,)</f>
        <v>3.9E-2</v>
      </c>
      <c r="K62" s="76" cm="1">
        <f t="array" ref="K62">_xlfn.XLOOKUP(1,(FITContract[[Dechrau Tariff ]:[Dechrau Tariff ]]&lt;=($B62+K$6*$BA$1))*(FITContract[[Diwedd Tariff]:[Diwedd Tariff]]&gt;($B62+K$6*$BA$1)),FITContract[[Ceiniogau fesul kWh]:[Ceiniogau fesul kWh]],0,,)</f>
        <v>3.9E-2</v>
      </c>
      <c r="L62" s="76" cm="1">
        <f t="array" ref="L62">_xlfn.XLOOKUP(1,(FITContract[[Dechrau Tariff ]:[Dechrau Tariff ]]&lt;=($B62+L$6*$BA$1))*(FITContract[[Diwedd Tariff]:[Diwedd Tariff]]&gt;($B62+L$6*$BA$1)),FITContract[[Ceiniogau fesul kWh]:[Ceiniogau fesul kWh]],0,,)</f>
        <v>3.9E-2</v>
      </c>
      <c r="M62" s="76" cm="1">
        <f t="array" ref="M62">_xlfn.XLOOKUP(1,(FITContract[[Dechrau Tariff ]:[Dechrau Tariff ]]&lt;=($B62+M$6*$BA$1))*(FITContract[[Diwedd Tariff]:[Diwedd Tariff]]&gt;($B62+M$6*$BA$1)),FITContract[[Ceiniogau fesul kWh]:[Ceiniogau fesul kWh]],0,,)</f>
        <v>3.9E-2</v>
      </c>
      <c r="N62" s="76" cm="1">
        <f t="array" ref="N62">_xlfn.XLOOKUP(1,(FITContract[[Dechrau Tariff ]:[Dechrau Tariff ]]&lt;=($B62+N$6*$BA$1))*(FITContract[[Diwedd Tariff]:[Diwedd Tariff]]&gt;($B62+N$6*$BA$1)),FITContract[[Ceiniogau fesul kWh]:[Ceiniogau fesul kWh]],0,,)</f>
        <v>3.9E-2</v>
      </c>
      <c r="O62" s="76" cm="1">
        <f t="array" ref="O62">_xlfn.XLOOKUP(1,(FITContract[[Dechrau Tariff ]:[Dechrau Tariff ]]&lt;=($B62+O$6*$BA$1))*(FITContract[[Diwedd Tariff]:[Diwedd Tariff]]&gt;($B62+O$6*$BA$1)),FITContract[[Ceiniogau fesul kWh]:[Ceiniogau fesul kWh]],0,,)</f>
        <v>3.9E-2</v>
      </c>
      <c r="P62" s="76" cm="1">
        <f t="array" ref="P62">_xlfn.XLOOKUP(1,(FITContract[[Dechrau Tariff ]:[Dechrau Tariff ]]&lt;=($B62+P$6*$BA$1))*(FITContract[[Diwedd Tariff]:[Diwedd Tariff]]&gt;($B62+P$6*$BA$1)),FITContract[[Ceiniogau fesul kWh]:[Ceiniogau fesul kWh]],0,,)</f>
        <v>3.9E-2</v>
      </c>
      <c r="Q62" s="76" cm="1">
        <f t="array" ref="Q62">_xlfn.XLOOKUP(1,(FITContract[[Dechrau Tariff ]:[Dechrau Tariff ]]&lt;=($B62+Q$6*$BA$1))*(FITContract[[Diwedd Tariff]:[Diwedd Tariff]]&gt;($B62+Q$6*$BA$1)),FITContract[[Ceiniogau fesul kWh]:[Ceiniogau fesul kWh]],0,,)</f>
        <v>3.9E-2</v>
      </c>
      <c r="R62" s="76" cm="1">
        <f t="array" ref="R62">_xlfn.XLOOKUP(1,(FITContract[[Dechrau Tariff ]:[Dechrau Tariff ]]&lt;=($B62+R$6*$BA$1))*(FITContract[[Diwedd Tariff]:[Diwedd Tariff]]&gt;($B62+R$6*$BA$1)),FITContract[[Ceiniogau fesul kWh]:[Ceiniogau fesul kWh]],0,,)</f>
        <v>3.9E-2</v>
      </c>
      <c r="S62" s="76" cm="1">
        <f t="array" ref="S62">_xlfn.XLOOKUP(1,(FITContract[[Dechrau Tariff ]:[Dechrau Tariff ]]&lt;=($B62+S$6*$BA$1))*(FITContract[[Diwedd Tariff]:[Diwedd Tariff]]&gt;($B62+S$6*$BA$1)),FITContract[[Ceiniogau fesul kWh]:[Ceiniogau fesul kWh]],0,,)</f>
        <v>3.9E-2</v>
      </c>
      <c r="T62" s="76" cm="1">
        <f t="array" ref="T62">_xlfn.XLOOKUP(1,(FITContract[[Dechrau Tariff ]:[Dechrau Tariff ]]&lt;=($B62+T$6*$BA$1))*(FITContract[[Diwedd Tariff]:[Diwedd Tariff]]&gt;($B62+T$6*$BA$1)),FITContract[[Ceiniogau fesul kWh]:[Ceiniogau fesul kWh]],0,,)</f>
        <v>3.9E-2</v>
      </c>
      <c r="U62" s="76" cm="1">
        <f t="array" ref="U62">_xlfn.XLOOKUP(1,(FITContract[[Dechrau Tariff ]:[Dechrau Tariff ]]&lt;=($B62+U$6*$BA$1))*(FITContract[[Diwedd Tariff]:[Diwedd Tariff]]&gt;($B62+U$6*$BA$1)),FITContract[[Ceiniogau fesul kWh]:[Ceiniogau fesul kWh]],0,,)</f>
        <v>3.9E-2</v>
      </c>
      <c r="V62" s="76" cm="1">
        <f t="array" ref="V62">_xlfn.XLOOKUP(1,(FITContract[[Dechrau Tariff ]:[Dechrau Tariff ]]&lt;=($B62+V$6*$BA$1))*(FITContract[[Diwedd Tariff]:[Diwedd Tariff]]&gt;($B62+V$6*$BA$1)),FITContract[[Ceiniogau fesul kWh]:[Ceiniogau fesul kWh]],0,,)</f>
        <v>3.9E-2</v>
      </c>
      <c r="W62" s="76" cm="1">
        <f t="array" ref="W62">_xlfn.XLOOKUP(1,(FITContract[[Dechrau Tariff ]:[Dechrau Tariff ]]&lt;=($B62+W$6*$BA$1))*(FITContract[[Diwedd Tariff]:[Diwedd Tariff]]&gt;($B62+W$6*$BA$1)),FITContract[[Ceiniogau fesul kWh]:[Ceiniogau fesul kWh]],0,,)</f>
        <v>3.9E-2</v>
      </c>
      <c r="X62" s="76" cm="1">
        <f t="array" ref="X62">_xlfn.XLOOKUP(1,(FITContract[[Dechrau Tariff ]:[Dechrau Tariff ]]&lt;=($B62+X$6*$BA$1))*(FITContract[[Diwedd Tariff]:[Diwedd Tariff]]&gt;($B62+X$6*$BA$1)),FITContract[[Ceiniogau fesul kWh]:[Ceiniogau fesul kWh]],0,,)</f>
        <v>3.9E-2</v>
      </c>
      <c r="Y62" s="76" cm="1">
        <f t="array" ref="Y62">_xlfn.XLOOKUP(1,(FITContract[[Dechrau Tariff ]:[Dechrau Tariff ]]&lt;=($B62+Y$6*$BA$1))*(FITContract[[Diwedd Tariff]:[Diwedd Tariff]]&gt;($B62+Y$6*$BA$1)),FITContract[[Ceiniogau fesul kWh]:[Ceiniogau fesul kWh]],0,,)</f>
        <v>3.9E-2</v>
      </c>
      <c r="Z62" s="76" cm="1">
        <f t="array" ref="Z62">_xlfn.XLOOKUP(1,(FITContract[[Dechrau Tariff ]:[Dechrau Tariff ]]&lt;=($B62+Z$6*$BA$1))*(FITContract[[Diwedd Tariff]:[Diwedd Tariff]]&gt;($B62+Z$6*$BA$1)),FITContract[[Ceiniogau fesul kWh]:[Ceiniogau fesul kWh]],0,,)</f>
        <v>3.9E-2</v>
      </c>
      <c r="AA62" s="76" cm="1">
        <f t="array" ref="AA62">_xlfn.XLOOKUP(1,(FITContract[[Dechrau Tariff ]:[Dechrau Tariff ]]&lt;=($B62+AA$6*$BA$1))*(FITContract[[Diwedd Tariff]:[Diwedd Tariff]]&gt;($B62+AA$6*$BA$1)),FITContract[[Ceiniogau fesul kWh]:[Ceiniogau fesul kWh]],0,,)</f>
        <v>3.9E-2</v>
      </c>
      <c r="AB62" s="76" cm="1">
        <f t="array" ref="AB62">_xlfn.XLOOKUP(1,(FITContract[[Dechrau Tariff ]:[Dechrau Tariff ]]&lt;=($B62+AB$6*$BA$1))*(FITContract[[Diwedd Tariff]:[Diwedd Tariff]]&gt;($B62+AB$6*$BA$1)),FITContract[[Ceiniogau fesul kWh]:[Ceiniogau fesul kWh]],0,,)</f>
        <v>3.9E-2</v>
      </c>
      <c r="AC62" s="76" cm="1">
        <f t="array" ref="AC62">_xlfn.XLOOKUP(1,(FITContract[[Dechrau Tariff ]:[Dechrau Tariff ]]&lt;=($B62+AC$6*$BA$1))*(FITContract[[Diwedd Tariff]:[Diwedd Tariff]]&gt;($B62+AC$6*$BA$1)),FITContract[[Ceiniogau fesul kWh]:[Ceiniogau fesul kWh]],0,,)</f>
        <v>3.9E-2</v>
      </c>
      <c r="AD62" s="76" cm="1">
        <f t="array" ref="AD62">_xlfn.XLOOKUP(1,(FITContract[[Dechrau Tariff ]:[Dechrau Tariff ]]&lt;=($B62+AD$6*$BA$1))*(FITContract[[Diwedd Tariff]:[Diwedd Tariff]]&gt;($B62+AD$6*$BA$1)),FITContract[[Ceiniogau fesul kWh]:[Ceiniogau fesul kWh]],0,,)</f>
        <v>3.9E-2</v>
      </c>
      <c r="AE62" s="76" cm="1">
        <f t="array" ref="AE62">_xlfn.XLOOKUP(1,(FITContract[[Dechrau Tariff ]:[Dechrau Tariff ]]&lt;=($B62+AE$6*$BA$1))*(FITContract[[Diwedd Tariff]:[Diwedd Tariff]]&gt;($B62+AE$6*$BA$1)),FITContract[[Ceiniogau fesul kWh]:[Ceiniogau fesul kWh]],0,,)</f>
        <v>3.9E-2</v>
      </c>
      <c r="AF62" s="76" cm="1">
        <f t="array" ref="AF62">_xlfn.XLOOKUP(1,(FITContract[[Dechrau Tariff ]:[Dechrau Tariff ]]&lt;=($B62+AF$6*$BA$1))*(FITContract[[Diwedd Tariff]:[Diwedd Tariff]]&gt;($B62+AF$6*$BA$1)),FITContract[[Ceiniogau fesul kWh]:[Ceiniogau fesul kWh]],0,,)</f>
        <v>3.9E-2</v>
      </c>
      <c r="AG62" s="76" cm="1">
        <f t="array" ref="AG62">_xlfn.XLOOKUP(1,(FITContract[[Dechrau Tariff ]:[Dechrau Tariff ]]&lt;=($B62+AG$6*$BA$1))*(FITContract[[Diwedd Tariff]:[Diwedd Tariff]]&gt;($B62+AG$6*$BA$1)),FITContract[[Ceiniogau fesul kWh]:[Ceiniogau fesul kWh]],0,,)</f>
        <v>3.9E-2</v>
      </c>
      <c r="AH62" s="76" cm="1">
        <f t="array" ref="AH62">_xlfn.XLOOKUP(1,(FITContract[[Dechrau Tariff ]:[Dechrau Tariff ]]&lt;=($B62+AH$6*$BA$1))*(FITContract[[Diwedd Tariff]:[Diwedd Tariff]]&gt;($B62+AH$6*$BA$1)),FITContract[[Ceiniogau fesul kWh]:[Ceiniogau fesul kWh]],0,,)</f>
        <v>3.9E-2</v>
      </c>
      <c r="AI62" s="76" cm="1">
        <f t="array" ref="AI62">_xlfn.XLOOKUP(1,(FITContract[[Dechrau Tariff ]:[Dechrau Tariff ]]&lt;=($B62+AI$6*$BA$1))*(FITContract[[Diwedd Tariff]:[Diwedd Tariff]]&gt;($B62+AI$6*$BA$1)),FITContract[[Ceiniogau fesul kWh]:[Ceiniogau fesul kWh]],0,,)</f>
        <v>3.9E-2</v>
      </c>
      <c r="AJ62" s="76" cm="1">
        <f t="array" ref="AJ62">_xlfn.XLOOKUP(1,(FITContract[[Dechrau Tariff ]:[Dechrau Tariff ]]&lt;=($B62+AJ$6*$BA$1))*(FITContract[[Diwedd Tariff]:[Diwedd Tariff]]&gt;($B62+AJ$6*$BA$1)),FITContract[[Ceiniogau fesul kWh]:[Ceiniogau fesul kWh]],0,,)</f>
        <v>3.9E-2</v>
      </c>
      <c r="AK62" s="76" cm="1">
        <f t="array" ref="AK62">_xlfn.XLOOKUP(1,(FITContract[[Dechrau Tariff ]:[Dechrau Tariff ]]&lt;=($B62+AK$6*$BA$1))*(FITContract[[Diwedd Tariff]:[Diwedd Tariff]]&gt;($B62+AK$6*$BA$1)),FITContract[[Ceiniogau fesul kWh]:[Ceiniogau fesul kWh]],0,,)</f>
        <v>3.9E-2</v>
      </c>
      <c r="AL62" s="76" cm="1">
        <f t="array" ref="AL62">_xlfn.XLOOKUP(1,(FITContract[[Dechrau Tariff ]:[Dechrau Tariff ]]&lt;=($B62+AL$6*$BA$1))*(FITContract[[Diwedd Tariff]:[Diwedd Tariff]]&gt;($B62+AL$6*$BA$1)),FITContract[[Ceiniogau fesul kWh]:[Ceiniogau fesul kWh]],0,,)</f>
        <v>3.9E-2</v>
      </c>
      <c r="AM62" s="76" cm="1">
        <f t="array" ref="AM62">_xlfn.XLOOKUP(1,(FITContract[[Dechrau Tariff ]:[Dechrau Tariff ]]&lt;=($B62+AM$6*$BA$1))*(FITContract[[Diwedd Tariff]:[Diwedd Tariff]]&gt;($B62+AM$6*$BA$1)),FITContract[[Ceiniogau fesul kWh]:[Ceiniogau fesul kWh]],0,,)</f>
        <v>3.9E-2</v>
      </c>
      <c r="AN62" s="76" cm="1">
        <f t="array" ref="AN62">_xlfn.XLOOKUP(1,(FITContract[[Dechrau Tariff ]:[Dechrau Tariff ]]&lt;=($B62+AN$6*$BA$1))*(FITContract[[Diwedd Tariff]:[Diwedd Tariff]]&gt;($B62+AN$6*$BA$1)),FITContract[[Ceiniogau fesul kWh]:[Ceiniogau fesul kWh]],0,,)</f>
        <v>3.9E-2</v>
      </c>
      <c r="AO62" s="76" cm="1">
        <f t="array" ref="AO62">_xlfn.XLOOKUP(1,(FITContract[[Dechrau Tariff ]:[Dechrau Tariff ]]&lt;=($B62+AO$6*$BA$1))*(FITContract[[Diwedd Tariff]:[Diwedd Tariff]]&gt;($B62+AO$6*$BA$1)),FITContract[[Ceiniogau fesul kWh]:[Ceiniogau fesul kWh]],0,,)</f>
        <v>3.9E-2</v>
      </c>
      <c r="AP62" s="76" cm="1">
        <f t="array" ref="AP62">_xlfn.XLOOKUP(1,(FITContract[[Dechrau Tariff ]:[Dechrau Tariff ]]&lt;=($B62+AP$6*$BA$1))*(FITContract[[Diwedd Tariff]:[Diwedd Tariff]]&gt;($B62+AP$6*$BA$1)),FITContract[[Ceiniogau fesul kWh]:[Ceiniogau fesul kWh]],0,,)</f>
        <v>3.9E-2</v>
      </c>
      <c r="AQ62" s="76" cm="1">
        <f t="array" ref="AQ62">_xlfn.XLOOKUP(1,(FITContract[[Dechrau Tariff ]:[Dechrau Tariff ]]&lt;=($B62+AQ$6*$BA$1))*(FITContract[[Diwedd Tariff]:[Diwedd Tariff]]&gt;($B62+AQ$6*$BA$1)),FITContract[[Ceiniogau fesul kWh]:[Ceiniogau fesul kWh]],0,,)</f>
        <v>3.9E-2</v>
      </c>
      <c r="AR62" s="76" cm="1">
        <f t="array" ref="AR62">_xlfn.XLOOKUP(1,(FITContract[[Dechrau Tariff ]:[Dechrau Tariff ]]&lt;=($B62+AR$6*$BA$1))*(FITContract[[Diwedd Tariff]:[Diwedd Tariff]]&gt;($B62+AR$6*$BA$1)),FITContract[[Ceiniogau fesul kWh]:[Ceiniogau fesul kWh]],0,,)</f>
        <v>3.9E-2</v>
      </c>
      <c r="AS62" s="76" cm="1">
        <f t="array" ref="AS62">_xlfn.XLOOKUP(1,(FITContract[[Dechrau Tariff ]:[Dechrau Tariff ]]&lt;=($B62+AS$6*$BA$1))*(FITContract[[Diwedd Tariff]:[Diwedd Tariff]]&gt;($B62+AS$6*$BA$1)),FITContract[[Ceiniogau fesul kWh]:[Ceiniogau fesul kWh]],0,,)</f>
        <v>3.9E-2</v>
      </c>
      <c r="AT62" s="76" cm="1">
        <f t="array" ref="AT62">_xlfn.XLOOKUP(1,(FITContract[[Dechrau Tariff ]:[Dechrau Tariff ]]&lt;=($B62+AT$6*$BA$1))*(FITContract[[Diwedd Tariff]:[Diwedd Tariff]]&gt;($B62+AT$6*$BA$1)),FITContract[[Ceiniogau fesul kWh]:[Ceiniogau fesul kWh]],0,,)</f>
        <v>3.9E-2</v>
      </c>
      <c r="AU62" s="76" cm="1">
        <f t="array" ref="AU62">_xlfn.XLOOKUP(1,(FITContract[[Dechrau Tariff ]:[Dechrau Tariff ]]&lt;=($B62+AU$6*$BA$1))*(FITContract[[Diwedd Tariff]:[Diwedd Tariff]]&gt;($B62+AU$6*$BA$1)),FITContract[[Ceiniogau fesul kWh]:[Ceiniogau fesul kWh]],0,,)</f>
        <v>3.9E-2</v>
      </c>
      <c r="AV62" s="76" cm="1">
        <f t="array" ref="AV62">_xlfn.XLOOKUP(1,(FITContract[[Dechrau Tariff ]:[Dechrau Tariff ]]&lt;=($B62+AV$6*$BA$1))*(FITContract[[Diwedd Tariff]:[Diwedd Tariff]]&gt;($B62+AV$6*$BA$1)),FITContract[[Ceiniogau fesul kWh]:[Ceiniogau fesul kWh]],0,,)</f>
        <v>3.9E-2</v>
      </c>
      <c r="AW62" s="76" cm="1">
        <f t="array" ref="AW62">_xlfn.XLOOKUP(1,(FITContract[[Dechrau Tariff ]:[Dechrau Tariff ]]&lt;=($B62+AW$6*$BA$1))*(FITContract[[Diwedd Tariff]:[Diwedd Tariff]]&gt;($B62+AW$6*$BA$1)),FITContract[[Ceiniogau fesul kWh]:[Ceiniogau fesul kWh]],0,,)</f>
        <v>3.9E-2</v>
      </c>
      <c r="AX62" s="76" cm="1">
        <f t="array" ref="AX62">_xlfn.XLOOKUP(1,(FITContract[[Dechrau Tariff ]:[Dechrau Tariff ]]&lt;=($B62+AX$6*$BA$1))*(FITContract[[Diwedd Tariff]:[Diwedd Tariff]]&gt;($B62+AX$6*$BA$1)),FITContract[[Ceiniogau fesul kWh]:[Ceiniogau fesul kWh]],0,,)</f>
        <v>3.9E-2</v>
      </c>
    </row>
    <row r="63" spans="2:50" x14ac:dyDescent="0.3">
      <c r="B63" s="30">
        <v>45348</v>
      </c>
      <c r="C63" s="76" cm="1">
        <f t="array" ref="C63">_xlfn.XLOOKUP(1,(FITContract[[Dechrau Tariff ]:[Dechrau Tariff ]]&lt;=($B63+C$6*$BA$1))*(FITContract[[Diwedd Tariff]:[Diwedd Tariff]]&gt;($B63+C$6*$BA$1)),FITContract[[Ceiniogau fesul kWh]:[Ceiniogau fesul kWh]],0,,)</f>
        <v>3.9E-2</v>
      </c>
      <c r="D63" s="76" cm="1">
        <f t="array" ref="D63">_xlfn.XLOOKUP(1,(FITContract[[Dechrau Tariff ]:[Dechrau Tariff ]]&lt;=($B63+D$6*$BA$1))*(FITContract[[Diwedd Tariff]:[Diwedd Tariff]]&gt;($B63+D$6*$BA$1)),FITContract[[Ceiniogau fesul kWh]:[Ceiniogau fesul kWh]],0,,)</f>
        <v>3.9E-2</v>
      </c>
      <c r="E63" s="76" cm="1">
        <f t="array" ref="E63">_xlfn.XLOOKUP(1,(FITContract[[Dechrau Tariff ]:[Dechrau Tariff ]]&lt;=($B63+E$6*$BA$1))*(FITContract[[Diwedd Tariff]:[Diwedd Tariff]]&gt;($B63+E$6*$BA$1)),FITContract[[Ceiniogau fesul kWh]:[Ceiniogau fesul kWh]],0,,)</f>
        <v>3.9E-2</v>
      </c>
      <c r="F63" s="76" cm="1">
        <f t="array" ref="F63">_xlfn.XLOOKUP(1,(FITContract[[Dechrau Tariff ]:[Dechrau Tariff ]]&lt;=($B63+F$6*$BA$1))*(FITContract[[Diwedd Tariff]:[Diwedd Tariff]]&gt;($B63+F$6*$BA$1)),FITContract[[Ceiniogau fesul kWh]:[Ceiniogau fesul kWh]],0,,)</f>
        <v>3.9E-2</v>
      </c>
      <c r="G63" s="76" cm="1">
        <f t="array" ref="G63">_xlfn.XLOOKUP(1,(FITContract[[Dechrau Tariff ]:[Dechrau Tariff ]]&lt;=($B63+G$6*$BA$1))*(FITContract[[Diwedd Tariff]:[Diwedd Tariff]]&gt;($B63+G$6*$BA$1)),FITContract[[Ceiniogau fesul kWh]:[Ceiniogau fesul kWh]],0,,)</f>
        <v>3.9E-2</v>
      </c>
      <c r="H63" s="76" cm="1">
        <f t="array" ref="H63">_xlfn.XLOOKUP(1,(FITContract[[Dechrau Tariff ]:[Dechrau Tariff ]]&lt;=($B63+H$6*$BA$1))*(FITContract[[Diwedd Tariff]:[Diwedd Tariff]]&gt;($B63+H$6*$BA$1)),FITContract[[Ceiniogau fesul kWh]:[Ceiniogau fesul kWh]],0,,)</f>
        <v>3.9E-2</v>
      </c>
      <c r="I63" s="76" cm="1">
        <f t="array" ref="I63">_xlfn.XLOOKUP(1,(FITContract[[Dechrau Tariff ]:[Dechrau Tariff ]]&lt;=($B63+I$6*$BA$1))*(FITContract[[Diwedd Tariff]:[Diwedd Tariff]]&gt;($B63+I$6*$BA$1)),FITContract[[Ceiniogau fesul kWh]:[Ceiniogau fesul kWh]],0,,)</f>
        <v>3.9E-2</v>
      </c>
      <c r="J63" s="76" cm="1">
        <f t="array" ref="J63">_xlfn.XLOOKUP(1,(FITContract[[Dechrau Tariff ]:[Dechrau Tariff ]]&lt;=($B63+J$6*$BA$1))*(FITContract[[Diwedd Tariff]:[Diwedd Tariff]]&gt;($B63+J$6*$BA$1)),FITContract[[Ceiniogau fesul kWh]:[Ceiniogau fesul kWh]],0,,)</f>
        <v>3.9E-2</v>
      </c>
      <c r="K63" s="76" cm="1">
        <f t="array" ref="K63">_xlfn.XLOOKUP(1,(FITContract[[Dechrau Tariff ]:[Dechrau Tariff ]]&lt;=($B63+K$6*$BA$1))*(FITContract[[Diwedd Tariff]:[Diwedd Tariff]]&gt;($B63+K$6*$BA$1)),FITContract[[Ceiniogau fesul kWh]:[Ceiniogau fesul kWh]],0,,)</f>
        <v>3.9E-2</v>
      </c>
      <c r="L63" s="76" cm="1">
        <f t="array" ref="L63">_xlfn.XLOOKUP(1,(FITContract[[Dechrau Tariff ]:[Dechrau Tariff ]]&lt;=($B63+L$6*$BA$1))*(FITContract[[Diwedd Tariff]:[Diwedd Tariff]]&gt;($B63+L$6*$BA$1)),FITContract[[Ceiniogau fesul kWh]:[Ceiniogau fesul kWh]],0,,)</f>
        <v>3.9E-2</v>
      </c>
      <c r="M63" s="76" cm="1">
        <f t="array" ref="M63">_xlfn.XLOOKUP(1,(FITContract[[Dechrau Tariff ]:[Dechrau Tariff ]]&lt;=($B63+M$6*$BA$1))*(FITContract[[Diwedd Tariff]:[Diwedd Tariff]]&gt;($B63+M$6*$BA$1)),FITContract[[Ceiniogau fesul kWh]:[Ceiniogau fesul kWh]],0,,)</f>
        <v>3.9E-2</v>
      </c>
      <c r="N63" s="76" cm="1">
        <f t="array" ref="N63">_xlfn.XLOOKUP(1,(FITContract[[Dechrau Tariff ]:[Dechrau Tariff ]]&lt;=($B63+N$6*$BA$1))*(FITContract[[Diwedd Tariff]:[Diwedd Tariff]]&gt;($B63+N$6*$BA$1)),FITContract[[Ceiniogau fesul kWh]:[Ceiniogau fesul kWh]],0,,)</f>
        <v>3.9E-2</v>
      </c>
      <c r="O63" s="76" cm="1">
        <f t="array" ref="O63">_xlfn.XLOOKUP(1,(FITContract[[Dechrau Tariff ]:[Dechrau Tariff ]]&lt;=($B63+O$6*$BA$1))*(FITContract[[Diwedd Tariff]:[Diwedd Tariff]]&gt;($B63+O$6*$BA$1)),FITContract[[Ceiniogau fesul kWh]:[Ceiniogau fesul kWh]],0,,)</f>
        <v>3.9E-2</v>
      </c>
      <c r="P63" s="76" cm="1">
        <f t="array" ref="P63">_xlfn.XLOOKUP(1,(FITContract[[Dechrau Tariff ]:[Dechrau Tariff ]]&lt;=($B63+P$6*$BA$1))*(FITContract[[Diwedd Tariff]:[Diwedd Tariff]]&gt;($B63+P$6*$BA$1)),FITContract[[Ceiniogau fesul kWh]:[Ceiniogau fesul kWh]],0,,)</f>
        <v>3.9E-2</v>
      </c>
      <c r="Q63" s="76" cm="1">
        <f t="array" ref="Q63">_xlfn.XLOOKUP(1,(FITContract[[Dechrau Tariff ]:[Dechrau Tariff ]]&lt;=($B63+Q$6*$BA$1))*(FITContract[[Diwedd Tariff]:[Diwedd Tariff]]&gt;($B63+Q$6*$BA$1)),FITContract[[Ceiniogau fesul kWh]:[Ceiniogau fesul kWh]],0,,)</f>
        <v>3.9E-2</v>
      </c>
      <c r="R63" s="76" cm="1">
        <f t="array" ref="R63">_xlfn.XLOOKUP(1,(FITContract[[Dechrau Tariff ]:[Dechrau Tariff ]]&lt;=($B63+R$6*$BA$1))*(FITContract[[Diwedd Tariff]:[Diwedd Tariff]]&gt;($B63+R$6*$BA$1)),FITContract[[Ceiniogau fesul kWh]:[Ceiniogau fesul kWh]],0,,)</f>
        <v>3.9E-2</v>
      </c>
      <c r="S63" s="76" cm="1">
        <f t="array" ref="S63">_xlfn.XLOOKUP(1,(FITContract[[Dechrau Tariff ]:[Dechrau Tariff ]]&lt;=($B63+S$6*$BA$1))*(FITContract[[Diwedd Tariff]:[Diwedd Tariff]]&gt;($B63+S$6*$BA$1)),FITContract[[Ceiniogau fesul kWh]:[Ceiniogau fesul kWh]],0,,)</f>
        <v>3.9E-2</v>
      </c>
      <c r="T63" s="76" cm="1">
        <f t="array" ref="T63">_xlfn.XLOOKUP(1,(FITContract[[Dechrau Tariff ]:[Dechrau Tariff ]]&lt;=($B63+T$6*$BA$1))*(FITContract[[Diwedd Tariff]:[Diwedd Tariff]]&gt;($B63+T$6*$BA$1)),FITContract[[Ceiniogau fesul kWh]:[Ceiniogau fesul kWh]],0,,)</f>
        <v>3.9E-2</v>
      </c>
      <c r="U63" s="76" cm="1">
        <f t="array" ref="U63">_xlfn.XLOOKUP(1,(FITContract[[Dechrau Tariff ]:[Dechrau Tariff ]]&lt;=($B63+U$6*$BA$1))*(FITContract[[Diwedd Tariff]:[Diwedd Tariff]]&gt;($B63+U$6*$BA$1)),FITContract[[Ceiniogau fesul kWh]:[Ceiniogau fesul kWh]],0,,)</f>
        <v>3.9E-2</v>
      </c>
      <c r="V63" s="76" cm="1">
        <f t="array" ref="V63">_xlfn.XLOOKUP(1,(FITContract[[Dechrau Tariff ]:[Dechrau Tariff ]]&lt;=($B63+V$6*$BA$1))*(FITContract[[Diwedd Tariff]:[Diwedd Tariff]]&gt;($B63+V$6*$BA$1)),FITContract[[Ceiniogau fesul kWh]:[Ceiniogau fesul kWh]],0,,)</f>
        <v>3.9E-2</v>
      </c>
      <c r="W63" s="76" cm="1">
        <f t="array" ref="W63">_xlfn.XLOOKUP(1,(FITContract[[Dechrau Tariff ]:[Dechrau Tariff ]]&lt;=($B63+W$6*$BA$1))*(FITContract[[Diwedd Tariff]:[Diwedd Tariff]]&gt;($B63+W$6*$BA$1)),FITContract[[Ceiniogau fesul kWh]:[Ceiniogau fesul kWh]],0,,)</f>
        <v>3.9E-2</v>
      </c>
      <c r="X63" s="76" cm="1">
        <f t="array" ref="X63">_xlfn.XLOOKUP(1,(FITContract[[Dechrau Tariff ]:[Dechrau Tariff ]]&lt;=($B63+X$6*$BA$1))*(FITContract[[Diwedd Tariff]:[Diwedd Tariff]]&gt;($B63+X$6*$BA$1)),FITContract[[Ceiniogau fesul kWh]:[Ceiniogau fesul kWh]],0,,)</f>
        <v>3.9E-2</v>
      </c>
      <c r="Y63" s="76" cm="1">
        <f t="array" ref="Y63">_xlfn.XLOOKUP(1,(FITContract[[Dechrau Tariff ]:[Dechrau Tariff ]]&lt;=($B63+Y$6*$BA$1))*(FITContract[[Diwedd Tariff]:[Diwedd Tariff]]&gt;($B63+Y$6*$BA$1)),FITContract[[Ceiniogau fesul kWh]:[Ceiniogau fesul kWh]],0,,)</f>
        <v>3.9E-2</v>
      </c>
      <c r="Z63" s="76" cm="1">
        <f t="array" ref="Z63">_xlfn.XLOOKUP(1,(FITContract[[Dechrau Tariff ]:[Dechrau Tariff ]]&lt;=($B63+Z$6*$BA$1))*(FITContract[[Diwedd Tariff]:[Diwedd Tariff]]&gt;($B63+Z$6*$BA$1)),FITContract[[Ceiniogau fesul kWh]:[Ceiniogau fesul kWh]],0,,)</f>
        <v>3.9E-2</v>
      </c>
      <c r="AA63" s="76" cm="1">
        <f t="array" ref="AA63">_xlfn.XLOOKUP(1,(FITContract[[Dechrau Tariff ]:[Dechrau Tariff ]]&lt;=($B63+AA$6*$BA$1))*(FITContract[[Diwedd Tariff]:[Diwedd Tariff]]&gt;($B63+AA$6*$BA$1)),FITContract[[Ceiniogau fesul kWh]:[Ceiniogau fesul kWh]],0,,)</f>
        <v>3.9E-2</v>
      </c>
      <c r="AB63" s="76" cm="1">
        <f t="array" ref="AB63">_xlfn.XLOOKUP(1,(FITContract[[Dechrau Tariff ]:[Dechrau Tariff ]]&lt;=($B63+AB$6*$BA$1))*(FITContract[[Diwedd Tariff]:[Diwedd Tariff]]&gt;($B63+AB$6*$BA$1)),FITContract[[Ceiniogau fesul kWh]:[Ceiniogau fesul kWh]],0,,)</f>
        <v>3.9E-2</v>
      </c>
      <c r="AC63" s="76" cm="1">
        <f t="array" ref="AC63">_xlfn.XLOOKUP(1,(FITContract[[Dechrau Tariff ]:[Dechrau Tariff ]]&lt;=($B63+AC$6*$BA$1))*(FITContract[[Diwedd Tariff]:[Diwedd Tariff]]&gt;($B63+AC$6*$BA$1)),FITContract[[Ceiniogau fesul kWh]:[Ceiniogau fesul kWh]],0,,)</f>
        <v>3.9E-2</v>
      </c>
      <c r="AD63" s="76" cm="1">
        <f t="array" ref="AD63">_xlfn.XLOOKUP(1,(FITContract[[Dechrau Tariff ]:[Dechrau Tariff ]]&lt;=($B63+AD$6*$BA$1))*(FITContract[[Diwedd Tariff]:[Diwedd Tariff]]&gt;($B63+AD$6*$BA$1)),FITContract[[Ceiniogau fesul kWh]:[Ceiniogau fesul kWh]],0,,)</f>
        <v>3.9E-2</v>
      </c>
      <c r="AE63" s="76" cm="1">
        <f t="array" ref="AE63">_xlfn.XLOOKUP(1,(FITContract[[Dechrau Tariff ]:[Dechrau Tariff ]]&lt;=($B63+AE$6*$BA$1))*(FITContract[[Diwedd Tariff]:[Diwedd Tariff]]&gt;($B63+AE$6*$BA$1)),FITContract[[Ceiniogau fesul kWh]:[Ceiniogau fesul kWh]],0,,)</f>
        <v>3.9E-2</v>
      </c>
      <c r="AF63" s="76" cm="1">
        <f t="array" ref="AF63">_xlfn.XLOOKUP(1,(FITContract[[Dechrau Tariff ]:[Dechrau Tariff ]]&lt;=($B63+AF$6*$BA$1))*(FITContract[[Diwedd Tariff]:[Diwedd Tariff]]&gt;($B63+AF$6*$BA$1)),FITContract[[Ceiniogau fesul kWh]:[Ceiniogau fesul kWh]],0,,)</f>
        <v>3.9E-2</v>
      </c>
      <c r="AG63" s="76" cm="1">
        <f t="array" ref="AG63">_xlfn.XLOOKUP(1,(FITContract[[Dechrau Tariff ]:[Dechrau Tariff ]]&lt;=($B63+AG$6*$BA$1))*(FITContract[[Diwedd Tariff]:[Diwedd Tariff]]&gt;($B63+AG$6*$BA$1)),FITContract[[Ceiniogau fesul kWh]:[Ceiniogau fesul kWh]],0,,)</f>
        <v>3.9E-2</v>
      </c>
      <c r="AH63" s="76" cm="1">
        <f t="array" ref="AH63">_xlfn.XLOOKUP(1,(FITContract[[Dechrau Tariff ]:[Dechrau Tariff ]]&lt;=($B63+AH$6*$BA$1))*(FITContract[[Diwedd Tariff]:[Diwedd Tariff]]&gt;($B63+AH$6*$BA$1)),FITContract[[Ceiniogau fesul kWh]:[Ceiniogau fesul kWh]],0,,)</f>
        <v>3.9E-2</v>
      </c>
      <c r="AI63" s="76" cm="1">
        <f t="array" ref="AI63">_xlfn.XLOOKUP(1,(FITContract[[Dechrau Tariff ]:[Dechrau Tariff ]]&lt;=($B63+AI$6*$BA$1))*(FITContract[[Diwedd Tariff]:[Diwedd Tariff]]&gt;($B63+AI$6*$BA$1)),FITContract[[Ceiniogau fesul kWh]:[Ceiniogau fesul kWh]],0,,)</f>
        <v>3.9E-2</v>
      </c>
      <c r="AJ63" s="76" cm="1">
        <f t="array" ref="AJ63">_xlfn.XLOOKUP(1,(FITContract[[Dechrau Tariff ]:[Dechrau Tariff ]]&lt;=($B63+AJ$6*$BA$1))*(FITContract[[Diwedd Tariff]:[Diwedd Tariff]]&gt;($B63+AJ$6*$BA$1)),FITContract[[Ceiniogau fesul kWh]:[Ceiniogau fesul kWh]],0,,)</f>
        <v>3.9E-2</v>
      </c>
      <c r="AK63" s="76" cm="1">
        <f t="array" ref="AK63">_xlfn.XLOOKUP(1,(FITContract[[Dechrau Tariff ]:[Dechrau Tariff ]]&lt;=($B63+AK$6*$BA$1))*(FITContract[[Diwedd Tariff]:[Diwedd Tariff]]&gt;($B63+AK$6*$BA$1)),FITContract[[Ceiniogau fesul kWh]:[Ceiniogau fesul kWh]],0,,)</f>
        <v>3.9E-2</v>
      </c>
      <c r="AL63" s="76" cm="1">
        <f t="array" ref="AL63">_xlfn.XLOOKUP(1,(FITContract[[Dechrau Tariff ]:[Dechrau Tariff ]]&lt;=($B63+AL$6*$BA$1))*(FITContract[[Diwedd Tariff]:[Diwedd Tariff]]&gt;($B63+AL$6*$BA$1)),FITContract[[Ceiniogau fesul kWh]:[Ceiniogau fesul kWh]],0,,)</f>
        <v>3.9E-2</v>
      </c>
      <c r="AM63" s="76" cm="1">
        <f t="array" ref="AM63">_xlfn.XLOOKUP(1,(FITContract[[Dechrau Tariff ]:[Dechrau Tariff ]]&lt;=($B63+AM$6*$BA$1))*(FITContract[[Diwedd Tariff]:[Diwedd Tariff]]&gt;($B63+AM$6*$BA$1)),FITContract[[Ceiniogau fesul kWh]:[Ceiniogau fesul kWh]],0,,)</f>
        <v>3.9E-2</v>
      </c>
      <c r="AN63" s="76" cm="1">
        <f t="array" ref="AN63">_xlfn.XLOOKUP(1,(FITContract[[Dechrau Tariff ]:[Dechrau Tariff ]]&lt;=($B63+AN$6*$BA$1))*(FITContract[[Diwedd Tariff]:[Diwedd Tariff]]&gt;($B63+AN$6*$BA$1)),FITContract[[Ceiniogau fesul kWh]:[Ceiniogau fesul kWh]],0,,)</f>
        <v>3.9E-2</v>
      </c>
      <c r="AO63" s="76" cm="1">
        <f t="array" ref="AO63">_xlfn.XLOOKUP(1,(FITContract[[Dechrau Tariff ]:[Dechrau Tariff ]]&lt;=($B63+AO$6*$BA$1))*(FITContract[[Diwedd Tariff]:[Diwedd Tariff]]&gt;($B63+AO$6*$BA$1)),FITContract[[Ceiniogau fesul kWh]:[Ceiniogau fesul kWh]],0,,)</f>
        <v>3.9E-2</v>
      </c>
      <c r="AP63" s="76" cm="1">
        <f t="array" ref="AP63">_xlfn.XLOOKUP(1,(FITContract[[Dechrau Tariff ]:[Dechrau Tariff ]]&lt;=($B63+AP$6*$BA$1))*(FITContract[[Diwedd Tariff]:[Diwedd Tariff]]&gt;($B63+AP$6*$BA$1)),FITContract[[Ceiniogau fesul kWh]:[Ceiniogau fesul kWh]],0,,)</f>
        <v>3.9E-2</v>
      </c>
      <c r="AQ63" s="76" cm="1">
        <f t="array" ref="AQ63">_xlfn.XLOOKUP(1,(FITContract[[Dechrau Tariff ]:[Dechrau Tariff ]]&lt;=($B63+AQ$6*$BA$1))*(FITContract[[Diwedd Tariff]:[Diwedd Tariff]]&gt;($B63+AQ$6*$BA$1)),FITContract[[Ceiniogau fesul kWh]:[Ceiniogau fesul kWh]],0,,)</f>
        <v>3.9E-2</v>
      </c>
      <c r="AR63" s="76" cm="1">
        <f t="array" ref="AR63">_xlfn.XLOOKUP(1,(FITContract[[Dechrau Tariff ]:[Dechrau Tariff ]]&lt;=($B63+AR$6*$BA$1))*(FITContract[[Diwedd Tariff]:[Diwedd Tariff]]&gt;($B63+AR$6*$BA$1)),FITContract[[Ceiniogau fesul kWh]:[Ceiniogau fesul kWh]],0,,)</f>
        <v>3.9E-2</v>
      </c>
      <c r="AS63" s="76" cm="1">
        <f t="array" ref="AS63">_xlfn.XLOOKUP(1,(FITContract[[Dechrau Tariff ]:[Dechrau Tariff ]]&lt;=($B63+AS$6*$BA$1))*(FITContract[[Diwedd Tariff]:[Diwedd Tariff]]&gt;($B63+AS$6*$BA$1)),FITContract[[Ceiniogau fesul kWh]:[Ceiniogau fesul kWh]],0,,)</f>
        <v>3.9E-2</v>
      </c>
      <c r="AT63" s="76" cm="1">
        <f t="array" ref="AT63">_xlfn.XLOOKUP(1,(FITContract[[Dechrau Tariff ]:[Dechrau Tariff ]]&lt;=($B63+AT$6*$BA$1))*(FITContract[[Diwedd Tariff]:[Diwedd Tariff]]&gt;($B63+AT$6*$BA$1)),FITContract[[Ceiniogau fesul kWh]:[Ceiniogau fesul kWh]],0,,)</f>
        <v>3.9E-2</v>
      </c>
      <c r="AU63" s="76" cm="1">
        <f t="array" ref="AU63">_xlfn.XLOOKUP(1,(FITContract[[Dechrau Tariff ]:[Dechrau Tariff ]]&lt;=($B63+AU$6*$BA$1))*(FITContract[[Diwedd Tariff]:[Diwedd Tariff]]&gt;($B63+AU$6*$BA$1)),FITContract[[Ceiniogau fesul kWh]:[Ceiniogau fesul kWh]],0,,)</f>
        <v>3.9E-2</v>
      </c>
      <c r="AV63" s="76" cm="1">
        <f t="array" ref="AV63">_xlfn.XLOOKUP(1,(FITContract[[Dechrau Tariff ]:[Dechrau Tariff ]]&lt;=($B63+AV$6*$BA$1))*(FITContract[[Diwedd Tariff]:[Diwedd Tariff]]&gt;($B63+AV$6*$BA$1)),FITContract[[Ceiniogau fesul kWh]:[Ceiniogau fesul kWh]],0,,)</f>
        <v>3.9E-2</v>
      </c>
      <c r="AW63" s="76" cm="1">
        <f t="array" ref="AW63">_xlfn.XLOOKUP(1,(FITContract[[Dechrau Tariff ]:[Dechrau Tariff ]]&lt;=($B63+AW$6*$BA$1))*(FITContract[[Diwedd Tariff]:[Diwedd Tariff]]&gt;($B63+AW$6*$BA$1)),FITContract[[Ceiniogau fesul kWh]:[Ceiniogau fesul kWh]],0,,)</f>
        <v>3.9E-2</v>
      </c>
      <c r="AX63" s="76" cm="1">
        <f t="array" ref="AX63">_xlfn.XLOOKUP(1,(FITContract[[Dechrau Tariff ]:[Dechrau Tariff ]]&lt;=($B63+AX$6*$BA$1))*(FITContract[[Diwedd Tariff]:[Diwedd Tariff]]&gt;($B63+AX$6*$BA$1)),FITContract[[Ceiniogau fesul kWh]:[Ceiniogau fesul kWh]],0,,)</f>
        <v>3.9E-2</v>
      </c>
    </row>
    <row r="64" spans="2:50" x14ac:dyDescent="0.3">
      <c r="B64" s="30">
        <v>45349</v>
      </c>
      <c r="C64" s="76" cm="1">
        <f t="array" ref="C64">_xlfn.XLOOKUP(1,(FITContract[[Dechrau Tariff ]:[Dechrau Tariff ]]&lt;=($B64+C$6*$BA$1))*(FITContract[[Diwedd Tariff]:[Diwedd Tariff]]&gt;($B64+C$6*$BA$1)),FITContract[[Ceiniogau fesul kWh]:[Ceiniogau fesul kWh]],0,,)</f>
        <v>3.9E-2</v>
      </c>
      <c r="D64" s="76" cm="1">
        <f t="array" ref="D64">_xlfn.XLOOKUP(1,(FITContract[[Dechrau Tariff ]:[Dechrau Tariff ]]&lt;=($B64+D$6*$BA$1))*(FITContract[[Diwedd Tariff]:[Diwedd Tariff]]&gt;($B64+D$6*$BA$1)),FITContract[[Ceiniogau fesul kWh]:[Ceiniogau fesul kWh]],0,,)</f>
        <v>3.9E-2</v>
      </c>
      <c r="E64" s="76" cm="1">
        <f t="array" ref="E64">_xlfn.XLOOKUP(1,(FITContract[[Dechrau Tariff ]:[Dechrau Tariff ]]&lt;=($B64+E$6*$BA$1))*(FITContract[[Diwedd Tariff]:[Diwedd Tariff]]&gt;($B64+E$6*$BA$1)),FITContract[[Ceiniogau fesul kWh]:[Ceiniogau fesul kWh]],0,,)</f>
        <v>3.9E-2</v>
      </c>
      <c r="F64" s="76" cm="1">
        <f t="array" ref="F64">_xlfn.XLOOKUP(1,(FITContract[[Dechrau Tariff ]:[Dechrau Tariff ]]&lt;=($B64+F$6*$BA$1))*(FITContract[[Diwedd Tariff]:[Diwedd Tariff]]&gt;($B64+F$6*$BA$1)),FITContract[[Ceiniogau fesul kWh]:[Ceiniogau fesul kWh]],0,,)</f>
        <v>3.9E-2</v>
      </c>
      <c r="G64" s="76" cm="1">
        <f t="array" ref="G64">_xlfn.XLOOKUP(1,(FITContract[[Dechrau Tariff ]:[Dechrau Tariff ]]&lt;=($B64+G$6*$BA$1))*(FITContract[[Diwedd Tariff]:[Diwedd Tariff]]&gt;($B64+G$6*$BA$1)),FITContract[[Ceiniogau fesul kWh]:[Ceiniogau fesul kWh]],0,,)</f>
        <v>3.9E-2</v>
      </c>
      <c r="H64" s="76" cm="1">
        <f t="array" ref="H64">_xlfn.XLOOKUP(1,(FITContract[[Dechrau Tariff ]:[Dechrau Tariff ]]&lt;=($B64+H$6*$BA$1))*(FITContract[[Diwedd Tariff]:[Diwedd Tariff]]&gt;($B64+H$6*$BA$1)),FITContract[[Ceiniogau fesul kWh]:[Ceiniogau fesul kWh]],0,,)</f>
        <v>3.9E-2</v>
      </c>
      <c r="I64" s="76" cm="1">
        <f t="array" ref="I64">_xlfn.XLOOKUP(1,(FITContract[[Dechrau Tariff ]:[Dechrau Tariff ]]&lt;=($B64+I$6*$BA$1))*(FITContract[[Diwedd Tariff]:[Diwedd Tariff]]&gt;($B64+I$6*$BA$1)),FITContract[[Ceiniogau fesul kWh]:[Ceiniogau fesul kWh]],0,,)</f>
        <v>3.9E-2</v>
      </c>
      <c r="J64" s="76" cm="1">
        <f t="array" ref="J64">_xlfn.XLOOKUP(1,(FITContract[[Dechrau Tariff ]:[Dechrau Tariff ]]&lt;=($B64+J$6*$BA$1))*(FITContract[[Diwedd Tariff]:[Diwedd Tariff]]&gt;($B64+J$6*$BA$1)),FITContract[[Ceiniogau fesul kWh]:[Ceiniogau fesul kWh]],0,,)</f>
        <v>3.9E-2</v>
      </c>
      <c r="K64" s="76" cm="1">
        <f t="array" ref="K64">_xlfn.XLOOKUP(1,(FITContract[[Dechrau Tariff ]:[Dechrau Tariff ]]&lt;=($B64+K$6*$BA$1))*(FITContract[[Diwedd Tariff]:[Diwedd Tariff]]&gt;($B64+K$6*$BA$1)),FITContract[[Ceiniogau fesul kWh]:[Ceiniogau fesul kWh]],0,,)</f>
        <v>3.9E-2</v>
      </c>
      <c r="L64" s="76" cm="1">
        <f t="array" ref="L64">_xlfn.XLOOKUP(1,(FITContract[[Dechrau Tariff ]:[Dechrau Tariff ]]&lt;=($B64+L$6*$BA$1))*(FITContract[[Diwedd Tariff]:[Diwedd Tariff]]&gt;($B64+L$6*$BA$1)),FITContract[[Ceiniogau fesul kWh]:[Ceiniogau fesul kWh]],0,,)</f>
        <v>3.9E-2</v>
      </c>
      <c r="M64" s="76" cm="1">
        <f t="array" ref="M64">_xlfn.XLOOKUP(1,(FITContract[[Dechrau Tariff ]:[Dechrau Tariff ]]&lt;=($B64+M$6*$BA$1))*(FITContract[[Diwedd Tariff]:[Diwedd Tariff]]&gt;($B64+M$6*$BA$1)),FITContract[[Ceiniogau fesul kWh]:[Ceiniogau fesul kWh]],0,,)</f>
        <v>3.9E-2</v>
      </c>
      <c r="N64" s="76" cm="1">
        <f t="array" ref="N64">_xlfn.XLOOKUP(1,(FITContract[[Dechrau Tariff ]:[Dechrau Tariff ]]&lt;=($B64+N$6*$BA$1))*(FITContract[[Diwedd Tariff]:[Diwedd Tariff]]&gt;($B64+N$6*$BA$1)),FITContract[[Ceiniogau fesul kWh]:[Ceiniogau fesul kWh]],0,,)</f>
        <v>3.9E-2</v>
      </c>
      <c r="O64" s="76" cm="1">
        <f t="array" ref="O64">_xlfn.XLOOKUP(1,(FITContract[[Dechrau Tariff ]:[Dechrau Tariff ]]&lt;=($B64+O$6*$BA$1))*(FITContract[[Diwedd Tariff]:[Diwedd Tariff]]&gt;($B64+O$6*$BA$1)),FITContract[[Ceiniogau fesul kWh]:[Ceiniogau fesul kWh]],0,,)</f>
        <v>3.9E-2</v>
      </c>
      <c r="P64" s="76" cm="1">
        <f t="array" ref="P64">_xlfn.XLOOKUP(1,(FITContract[[Dechrau Tariff ]:[Dechrau Tariff ]]&lt;=($B64+P$6*$BA$1))*(FITContract[[Diwedd Tariff]:[Diwedd Tariff]]&gt;($B64+P$6*$BA$1)),FITContract[[Ceiniogau fesul kWh]:[Ceiniogau fesul kWh]],0,,)</f>
        <v>3.9E-2</v>
      </c>
      <c r="Q64" s="76" cm="1">
        <f t="array" ref="Q64">_xlfn.XLOOKUP(1,(FITContract[[Dechrau Tariff ]:[Dechrau Tariff ]]&lt;=($B64+Q$6*$BA$1))*(FITContract[[Diwedd Tariff]:[Diwedd Tariff]]&gt;($B64+Q$6*$BA$1)),FITContract[[Ceiniogau fesul kWh]:[Ceiniogau fesul kWh]],0,,)</f>
        <v>3.9E-2</v>
      </c>
      <c r="R64" s="76" cm="1">
        <f t="array" ref="R64">_xlfn.XLOOKUP(1,(FITContract[[Dechrau Tariff ]:[Dechrau Tariff ]]&lt;=($B64+R$6*$BA$1))*(FITContract[[Diwedd Tariff]:[Diwedd Tariff]]&gt;($B64+R$6*$BA$1)),FITContract[[Ceiniogau fesul kWh]:[Ceiniogau fesul kWh]],0,,)</f>
        <v>3.9E-2</v>
      </c>
      <c r="S64" s="76" cm="1">
        <f t="array" ref="S64">_xlfn.XLOOKUP(1,(FITContract[[Dechrau Tariff ]:[Dechrau Tariff ]]&lt;=($B64+S$6*$BA$1))*(FITContract[[Diwedd Tariff]:[Diwedd Tariff]]&gt;($B64+S$6*$BA$1)),FITContract[[Ceiniogau fesul kWh]:[Ceiniogau fesul kWh]],0,,)</f>
        <v>3.9E-2</v>
      </c>
      <c r="T64" s="76" cm="1">
        <f t="array" ref="T64">_xlfn.XLOOKUP(1,(FITContract[[Dechrau Tariff ]:[Dechrau Tariff ]]&lt;=($B64+T$6*$BA$1))*(FITContract[[Diwedd Tariff]:[Diwedd Tariff]]&gt;($B64+T$6*$BA$1)),FITContract[[Ceiniogau fesul kWh]:[Ceiniogau fesul kWh]],0,,)</f>
        <v>3.9E-2</v>
      </c>
      <c r="U64" s="76" cm="1">
        <f t="array" ref="U64">_xlfn.XLOOKUP(1,(FITContract[[Dechrau Tariff ]:[Dechrau Tariff ]]&lt;=($B64+U$6*$BA$1))*(FITContract[[Diwedd Tariff]:[Diwedd Tariff]]&gt;($B64+U$6*$BA$1)),FITContract[[Ceiniogau fesul kWh]:[Ceiniogau fesul kWh]],0,,)</f>
        <v>3.9E-2</v>
      </c>
      <c r="V64" s="76" cm="1">
        <f t="array" ref="V64">_xlfn.XLOOKUP(1,(FITContract[[Dechrau Tariff ]:[Dechrau Tariff ]]&lt;=($B64+V$6*$BA$1))*(FITContract[[Diwedd Tariff]:[Diwedd Tariff]]&gt;($B64+V$6*$BA$1)),FITContract[[Ceiniogau fesul kWh]:[Ceiniogau fesul kWh]],0,,)</f>
        <v>3.9E-2</v>
      </c>
      <c r="W64" s="76" cm="1">
        <f t="array" ref="W64">_xlfn.XLOOKUP(1,(FITContract[[Dechrau Tariff ]:[Dechrau Tariff ]]&lt;=($B64+W$6*$BA$1))*(FITContract[[Diwedd Tariff]:[Diwedd Tariff]]&gt;($B64+W$6*$BA$1)),FITContract[[Ceiniogau fesul kWh]:[Ceiniogau fesul kWh]],0,,)</f>
        <v>3.9E-2</v>
      </c>
      <c r="X64" s="76" cm="1">
        <f t="array" ref="X64">_xlfn.XLOOKUP(1,(FITContract[[Dechrau Tariff ]:[Dechrau Tariff ]]&lt;=($B64+X$6*$BA$1))*(FITContract[[Diwedd Tariff]:[Diwedd Tariff]]&gt;($B64+X$6*$BA$1)),FITContract[[Ceiniogau fesul kWh]:[Ceiniogau fesul kWh]],0,,)</f>
        <v>3.9E-2</v>
      </c>
      <c r="Y64" s="76" cm="1">
        <f t="array" ref="Y64">_xlfn.XLOOKUP(1,(FITContract[[Dechrau Tariff ]:[Dechrau Tariff ]]&lt;=($B64+Y$6*$BA$1))*(FITContract[[Diwedd Tariff]:[Diwedd Tariff]]&gt;($B64+Y$6*$BA$1)),FITContract[[Ceiniogau fesul kWh]:[Ceiniogau fesul kWh]],0,,)</f>
        <v>3.9E-2</v>
      </c>
      <c r="Z64" s="76" cm="1">
        <f t="array" ref="Z64">_xlfn.XLOOKUP(1,(FITContract[[Dechrau Tariff ]:[Dechrau Tariff ]]&lt;=($B64+Z$6*$BA$1))*(FITContract[[Diwedd Tariff]:[Diwedd Tariff]]&gt;($B64+Z$6*$BA$1)),FITContract[[Ceiniogau fesul kWh]:[Ceiniogau fesul kWh]],0,,)</f>
        <v>3.9E-2</v>
      </c>
      <c r="AA64" s="76" cm="1">
        <f t="array" ref="AA64">_xlfn.XLOOKUP(1,(FITContract[[Dechrau Tariff ]:[Dechrau Tariff ]]&lt;=($B64+AA$6*$BA$1))*(FITContract[[Diwedd Tariff]:[Diwedd Tariff]]&gt;($B64+AA$6*$BA$1)),FITContract[[Ceiniogau fesul kWh]:[Ceiniogau fesul kWh]],0,,)</f>
        <v>3.9E-2</v>
      </c>
      <c r="AB64" s="76" cm="1">
        <f t="array" ref="AB64">_xlfn.XLOOKUP(1,(FITContract[[Dechrau Tariff ]:[Dechrau Tariff ]]&lt;=($B64+AB$6*$BA$1))*(FITContract[[Diwedd Tariff]:[Diwedd Tariff]]&gt;($B64+AB$6*$BA$1)),FITContract[[Ceiniogau fesul kWh]:[Ceiniogau fesul kWh]],0,,)</f>
        <v>3.9E-2</v>
      </c>
      <c r="AC64" s="76" cm="1">
        <f t="array" ref="AC64">_xlfn.XLOOKUP(1,(FITContract[[Dechrau Tariff ]:[Dechrau Tariff ]]&lt;=($B64+AC$6*$BA$1))*(FITContract[[Diwedd Tariff]:[Diwedd Tariff]]&gt;($B64+AC$6*$BA$1)),FITContract[[Ceiniogau fesul kWh]:[Ceiniogau fesul kWh]],0,,)</f>
        <v>3.9E-2</v>
      </c>
      <c r="AD64" s="76" cm="1">
        <f t="array" ref="AD64">_xlfn.XLOOKUP(1,(FITContract[[Dechrau Tariff ]:[Dechrau Tariff ]]&lt;=($B64+AD$6*$BA$1))*(FITContract[[Diwedd Tariff]:[Diwedd Tariff]]&gt;($B64+AD$6*$BA$1)),FITContract[[Ceiniogau fesul kWh]:[Ceiniogau fesul kWh]],0,,)</f>
        <v>3.9E-2</v>
      </c>
      <c r="AE64" s="76" cm="1">
        <f t="array" ref="AE64">_xlfn.XLOOKUP(1,(FITContract[[Dechrau Tariff ]:[Dechrau Tariff ]]&lt;=($B64+AE$6*$BA$1))*(FITContract[[Diwedd Tariff]:[Diwedd Tariff]]&gt;($B64+AE$6*$BA$1)),FITContract[[Ceiniogau fesul kWh]:[Ceiniogau fesul kWh]],0,,)</f>
        <v>3.9E-2</v>
      </c>
      <c r="AF64" s="76" cm="1">
        <f t="array" ref="AF64">_xlfn.XLOOKUP(1,(FITContract[[Dechrau Tariff ]:[Dechrau Tariff ]]&lt;=($B64+AF$6*$BA$1))*(FITContract[[Diwedd Tariff]:[Diwedd Tariff]]&gt;($B64+AF$6*$BA$1)),FITContract[[Ceiniogau fesul kWh]:[Ceiniogau fesul kWh]],0,,)</f>
        <v>3.9E-2</v>
      </c>
      <c r="AG64" s="76" cm="1">
        <f t="array" ref="AG64">_xlfn.XLOOKUP(1,(FITContract[[Dechrau Tariff ]:[Dechrau Tariff ]]&lt;=($B64+AG$6*$BA$1))*(FITContract[[Diwedd Tariff]:[Diwedd Tariff]]&gt;($B64+AG$6*$BA$1)),FITContract[[Ceiniogau fesul kWh]:[Ceiniogau fesul kWh]],0,,)</f>
        <v>3.9E-2</v>
      </c>
      <c r="AH64" s="76" cm="1">
        <f t="array" ref="AH64">_xlfn.XLOOKUP(1,(FITContract[[Dechrau Tariff ]:[Dechrau Tariff ]]&lt;=($B64+AH$6*$BA$1))*(FITContract[[Diwedd Tariff]:[Diwedd Tariff]]&gt;($B64+AH$6*$BA$1)),FITContract[[Ceiniogau fesul kWh]:[Ceiniogau fesul kWh]],0,,)</f>
        <v>3.9E-2</v>
      </c>
      <c r="AI64" s="76" cm="1">
        <f t="array" ref="AI64">_xlfn.XLOOKUP(1,(FITContract[[Dechrau Tariff ]:[Dechrau Tariff ]]&lt;=($B64+AI$6*$BA$1))*(FITContract[[Diwedd Tariff]:[Diwedd Tariff]]&gt;($B64+AI$6*$BA$1)),FITContract[[Ceiniogau fesul kWh]:[Ceiniogau fesul kWh]],0,,)</f>
        <v>3.9E-2</v>
      </c>
      <c r="AJ64" s="76" cm="1">
        <f t="array" ref="AJ64">_xlfn.XLOOKUP(1,(FITContract[[Dechrau Tariff ]:[Dechrau Tariff ]]&lt;=($B64+AJ$6*$BA$1))*(FITContract[[Diwedd Tariff]:[Diwedd Tariff]]&gt;($B64+AJ$6*$BA$1)),FITContract[[Ceiniogau fesul kWh]:[Ceiniogau fesul kWh]],0,,)</f>
        <v>3.9E-2</v>
      </c>
      <c r="AK64" s="76" cm="1">
        <f t="array" ref="AK64">_xlfn.XLOOKUP(1,(FITContract[[Dechrau Tariff ]:[Dechrau Tariff ]]&lt;=($B64+AK$6*$BA$1))*(FITContract[[Diwedd Tariff]:[Diwedd Tariff]]&gt;($B64+AK$6*$BA$1)),FITContract[[Ceiniogau fesul kWh]:[Ceiniogau fesul kWh]],0,,)</f>
        <v>3.9E-2</v>
      </c>
      <c r="AL64" s="76" cm="1">
        <f t="array" ref="AL64">_xlfn.XLOOKUP(1,(FITContract[[Dechrau Tariff ]:[Dechrau Tariff ]]&lt;=($B64+AL$6*$BA$1))*(FITContract[[Diwedd Tariff]:[Diwedd Tariff]]&gt;($B64+AL$6*$BA$1)),FITContract[[Ceiniogau fesul kWh]:[Ceiniogau fesul kWh]],0,,)</f>
        <v>3.9E-2</v>
      </c>
      <c r="AM64" s="76" cm="1">
        <f t="array" ref="AM64">_xlfn.XLOOKUP(1,(FITContract[[Dechrau Tariff ]:[Dechrau Tariff ]]&lt;=($B64+AM$6*$BA$1))*(FITContract[[Diwedd Tariff]:[Diwedd Tariff]]&gt;($B64+AM$6*$BA$1)),FITContract[[Ceiniogau fesul kWh]:[Ceiniogau fesul kWh]],0,,)</f>
        <v>3.9E-2</v>
      </c>
      <c r="AN64" s="76" cm="1">
        <f t="array" ref="AN64">_xlfn.XLOOKUP(1,(FITContract[[Dechrau Tariff ]:[Dechrau Tariff ]]&lt;=($B64+AN$6*$BA$1))*(FITContract[[Diwedd Tariff]:[Diwedd Tariff]]&gt;($B64+AN$6*$BA$1)),FITContract[[Ceiniogau fesul kWh]:[Ceiniogau fesul kWh]],0,,)</f>
        <v>3.9E-2</v>
      </c>
      <c r="AO64" s="76" cm="1">
        <f t="array" ref="AO64">_xlfn.XLOOKUP(1,(FITContract[[Dechrau Tariff ]:[Dechrau Tariff ]]&lt;=($B64+AO$6*$BA$1))*(FITContract[[Diwedd Tariff]:[Diwedd Tariff]]&gt;($B64+AO$6*$BA$1)),FITContract[[Ceiniogau fesul kWh]:[Ceiniogau fesul kWh]],0,,)</f>
        <v>3.9E-2</v>
      </c>
      <c r="AP64" s="76" cm="1">
        <f t="array" ref="AP64">_xlfn.XLOOKUP(1,(FITContract[[Dechrau Tariff ]:[Dechrau Tariff ]]&lt;=($B64+AP$6*$BA$1))*(FITContract[[Diwedd Tariff]:[Diwedd Tariff]]&gt;($B64+AP$6*$BA$1)),FITContract[[Ceiniogau fesul kWh]:[Ceiniogau fesul kWh]],0,,)</f>
        <v>3.9E-2</v>
      </c>
      <c r="AQ64" s="76" cm="1">
        <f t="array" ref="AQ64">_xlfn.XLOOKUP(1,(FITContract[[Dechrau Tariff ]:[Dechrau Tariff ]]&lt;=($B64+AQ$6*$BA$1))*(FITContract[[Diwedd Tariff]:[Diwedd Tariff]]&gt;($B64+AQ$6*$BA$1)),FITContract[[Ceiniogau fesul kWh]:[Ceiniogau fesul kWh]],0,,)</f>
        <v>3.9E-2</v>
      </c>
      <c r="AR64" s="76" cm="1">
        <f t="array" ref="AR64">_xlfn.XLOOKUP(1,(FITContract[[Dechrau Tariff ]:[Dechrau Tariff ]]&lt;=($B64+AR$6*$BA$1))*(FITContract[[Diwedd Tariff]:[Diwedd Tariff]]&gt;($B64+AR$6*$BA$1)),FITContract[[Ceiniogau fesul kWh]:[Ceiniogau fesul kWh]],0,,)</f>
        <v>3.9E-2</v>
      </c>
      <c r="AS64" s="76" cm="1">
        <f t="array" ref="AS64">_xlfn.XLOOKUP(1,(FITContract[[Dechrau Tariff ]:[Dechrau Tariff ]]&lt;=($B64+AS$6*$BA$1))*(FITContract[[Diwedd Tariff]:[Diwedd Tariff]]&gt;($B64+AS$6*$BA$1)),FITContract[[Ceiniogau fesul kWh]:[Ceiniogau fesul kWh]],0,,)</f>
        <v>3.9E-2</v>
      </c>
      <c r="AT64" s="76" cm="1">
        <f t="array" ref="AT64">_xlfn.XLOOKUP(1,(FITContract[[Dechrau Tariff ]:[Dechrau Tariff ]]&lt;=($B64+AT$6*$BA$1))*(FITContract[[Diwedd Tariff]:[Diwedd Tariff]]&gt;($B64+AT$6*$BA$1)),FITContract[[Ceiniogau fesul kWh]:[Ceiniogau fesul kWh]],0,,)</f>
        <v>3.9E-2</v>
      </c>
      <c r="AU64" s="76" cm="1">
        <f t="array" ref="AU64">_xlfn.XLOOKUP(1,(FITContract[[Dechrau Tariff ]:[Dechrau Tariff ]]&lt;=($B64+AU$6*$BA$1))*(FITContract[[Diwedd Tariff]:[Diwedd Tariff]]&gt;($B64+AU$6*$BA$1)),FITContract[[Ceiniogau fesul kWh]:[Ceiniogau fesul kWh]],0,,)</f>
        <v>3.9E-2</v>
      </c>
      <c r="AV64" s="76" cm="1">
        <f t="array" ref="AV64">_xlfn.XLOOKUP(1,(FITContract[[Dechrau Tariff ]:[Dechrau Tariff ]]&lt;=($B64+AV$6*$BA$1))*(FITContract[[Diwedd Tariff]:[Diwedd Tariff]]&gt;($B64+AV$6*$BA$1)),FITContract[[Ceiniogau fesul kWh]:[Ceiniogau fesul kWh]],0,,)</f>
        <v>3.9E-2</v>
      </c>
      <c r="AW64" s="76" cm="1">
        <f t="array" ref="AW64">_xlfn.XLOOKUP(1,(FITContract[[Dechrau Tariff ]:[Dechrau Tariff ]]&lt;=($B64+AW$6*$BA$1))*(FITContract[[Diwedd Tariff]:[Diwedd Tariff]]&gt;($B64+AW$6*$BA$1)),FITContract[[Ceiniogau fesul kWh]:[Ceiniogau fesul kWh]],0,,)</f>
        <v>3.9E-2</v>
      </c>
      <c r="AX64" s="76" cm="1">
        <f t="array" ref="AX64">_xlfn.XLOOKUP(1,(FITContract[[Dechrau Tariff ]:[Dechrau Tariff ]]&lt;=($B64+AX$6*$BA$1))*(FITContract[[Diwedd Tariff]:[Diwedd Tariff]]&gt;($B64+AX$6*$BA$1)),FITContract[[Ceiniogau fesul kWh]:[Ceiniogau fesul kWh]],0,,)</f>
        <v>3.9E-2</v>
      </c>
    </row>
    <row r="65" spans="2:50" x14ac:dyDescent="0.3">
      <c r="B65" s="30">
        <v>45350</v>
      </c>
      <c r="C65" s="76" cm="1">
        <f t="array" ref="C65">_xlfn.XLOOKUP(1,(FITContract[[Dechrau Tariff ]:[Dechrau Tariff ]]&lt;=($B65+C$6*$BA$1))*(FITContract[[Diwedd Tariff]:[Diwedd Tariff]]&gt;($B65+C$6*$BA$1)),FITContract[[Ceiniogau fesul kWh]:[Ceiniogau fesul kWh]],0,,)</f>
        <v>3.9E-2</v>
      </c>
      <c r="D65" s="76" cm="1">
        <f t="array" ref="D65">_xlfn.XLOOKUP(1,(FITContract[[Dechrau Tariff ]:[Dechrau Tariff ]]&lt;=($B65+D$6*$BA$1))*(FITContract[[Diwedd Tariff]:[Diwedd Tariff]]&gt;($B65+D$6*$BA$1)),FITContract[[Ceiniogau fesul kWh]:[Ceiniogau fesul kWh]],0,,)</f>
        <v>3.9E-2</v>
      </c>
      <c r="E65" s="76" cm="1">
        <f t="array" ref="E65">_xlfn.XLOOKUP(1,(FITContract[[Dechrau Tariff ]:[Dechrau Tariff ]]&lt;=($B65+E$6*$BA$1))*(FITContract[[Diwedd Tariff]:[Diwedd Tariff]]&gt;($B65+E$6*$BA$1)),FITContract[[Ceiniogau fesul kWh]:[Ceiniogau fesul kWh]],0,,)</f>
        <v>3.9E-2</v>
      </c>
      <c r="F65" s="76" cm="1">
        <f t="array" ref="F65">_xlfn.XLOOKUP(1,(FITContract[[Dechrau Tariff ]:[Dechrau Tariff ]]&lt;=($B65+F$6*$BA$1))*(FITContract[[Diwedd Tariff]:[Diwedd Tariff]]&gt;($B65+F$6*$BA$1)),FITContract[[Ceiniogau fesul kWh]:[Ceiniogau fesul kWh]],0,,)</f>
        <v>3.9E-2</v>
      </c>
      <c r="G65" s="76" cm="1">
        <f t="array" ref="G65">_xlfn.XLOOKUP(1,(FITContract[[Dechrau Tariff ]:[Dechrau Tariff ]]&lt;=($B65+G$6*$BA$1))*(FITContract[[Diwedd Tariff]:[Diwedd Tariff]]&gt;($B65+G$6*$BA$1)),FITContract[[Ceiniogau fesul kWh]:[Ceiniogau fesul kWh]],0,,)</f>
        <v>3.9E-2</v>
      </c>
      <c r="H65" s="76" cm="1">
        <f t="array" ref="H65">_xlfn.XLOOKUP(1,(FITContract[[Dechrau Tariff ]:[Dechrau Tariff ]]&lt;=($B65+H$6*$BA$1))*(FITContract[[Diwedd Tariff]:[Diwedd Tariff]]&gt;($B65+H$6*$BA$1)),FITContract[[Ceiniogau fesul kWh]:[Ceiniogau fesul kWh]],0,,)</f>
        <v>3.9E-2</v>
      </c>
      <c r="I65" s="76" cm="1">
        <f t="array" ref="I65">_xlfn.XLOOKUP(1,(FITContract[[Dechrau Tariff ]:[Dechrau Tariff ]]&lt;=($B65+I$6*$BA$1))*(FITContract[[Diwedd Tariff]:[Diwedd Tariff]]&gt;($B65+I$6*$BA$1)),FITContract[[Ceiniogau fesul kWh]:[Ceiniogau fesul kWh]],0,,)</f>
        <v>3.9E-2</v>
      </c>
      <c r="J65" s="76" cm="1">
        <f t="array" ref="J65">_xlfn.XLOOKUP(1,(FITContract[[Dechrau Tariff ]:[Dechrau Tariff ]]&lt;=($B65+J$6*$BA$1))*(FITContract[[Diwedd Tariff]:[Diwedd Tariff]]&gt;($B65+J$6*$BA$1)),FITContract[[Ceiniogau fesul kWh]:[Ceiniogau fesul kWh]],0,,)</f>
        <v>3.9E-2</v>
      </c>
      <c r="K65" s="76" cm="1">
        <f t="array" ref="K65">_xlfn.XLOOKUP(1,(FITContract[[Dechrau Tariff ]:[Dechrau Tariff ]]&lt;=($B65+K$6*$BA$1))*(FITContract[[Diwedd Tariff]:[Diwedd Tariff]]&gt;($B65+K$6*$BA$1)),FITContract[[Ceiniogau fesul kWh]:[Ceiniogau fesul kWh]],0,,)</f>
        <v>3.9E-2</v>
      </c>
      <c r="L65" s="76" cm="1">
        <f t="array" ref="L65">_xlfn.XLOOKUP(1,(FITContract[[Dechrau Tariff ]:[Dechrau Tariff ]]&lt;=($B65+L$6*$BA$1))*(FITContract[[Diwedd Tariff]:[Diwedd Tariff]]&gt;($B65+L$6*$BA$1)),FITContract[[Ceiniogau fesul kWh]:[Ceiniogau fesul kWh]],0,,)</f>
        <v>3.9E-2</v>
      </c>
      <c r="M65" s="76" cm="1">
        <f t="array" ref="M65">_xlfn.XLOOKUP(1,(FITContract[[Dechrau Tariff ]:[Dechrau Tariff ]]&lt;=($B65+M$6*$BA$1))*(FITContract[[Diwedd Tariff]:[Diwedd Tariff]]&gt;($B65+M$6*$BA$1)),FITContract[[Ceiniogau fesul kWh]:[Ceiniogau fesul kWh]],0,,)</f>
        <v>3.9E-2</v>
      </c>
      <c r="N65" s="76" cm="1">
        <f t="array" ref="N65">_xlfn.XLOOKUP(1,(FITContract[[Dechrau Tariff ]:[Dechrau Tariff ]]&lt;=($B65+N$6*$BA$1))*(FITContract[[Diwedd Tariff]:[Diwedd Tariff]]&gt;($B65+N$6*$BA$1)),FITContract[[Ceiniogau fesul kWh]:[Ceiniogau fesul kWh]],0,,)</f>
        <v>3.9E-2</v>
      </c>
      <c r="O65" s="76" cm="1">
        <f t="array" ref="O65">_xlfn.XLOOKUP(1,(FITContract[[Dechrau Tariff ]:[Dechrau Tariff ]]&lt;=($B65+O$6*$BA$1))*(FITContract[[Diwedd Tariff]:[Diwedd Tariff]]&gt;($B65+O$6*$BA$1)),FITContract[[Ceiniogau fesul kWh]:[Ceiniogau fesul kWh]],0,,)</f>
        <v>3.9E-2</v>
      </c>
      <c r="P65" s="76" cm="1">
        <f t="array" ref="P65">_xlfn.XLOOKUP(1,(FITContract[[Dechrau Tariff ]:[Dechrau Tariff ]]&lt;=($B65+P$6*$BA$1))*(FITContract[[Diwedd Tariff]:[Diwedd Tariff]]&gt;($B65+P$6*$BA$1)),FITContract[[Ceiniogau fesul kWh]:[Ceiniogau fesul kWh]],0,,)</f>
        <v>3.9E-2</v>
      </c>
      <c r="Q65" s="76" cm="1">
        <f t="array" ref="Q65">_xlfn.XLOOKUP(1,(FITContract[[Dechrau Tariff ]:[Dechrau Tariff ]]&lt;=($B65+Q$6*$BA$1))*(FITContract[[Diwedd Tariff]:[Diwedd Tariff]]&gt;($B65+Q$6*$BA$1)),FITContract[[Ceiniogau fesul kWh]:[Ceiniogau fesul kWh]],0,,)</f>
        <v>3.9E-2</v>
      </c>
      <c r="R65" s="76" cm="1">
        <f t="array" ref="R65">_xlfn.XLOOKUP(1,(FITContract[[Dechrau Tariff ]:[Dechrau Tariff ]]&lt;=($B65+R$6*$BA$1))*(FITContract[[Diwedd Tariff]:[Diwedd Tariff]]&gt;($B65+R$6*$BA$1)),FITContract[[Ceiniogau fesul kWh]:[Ceiniogau fesul kWh]],0,,)</f>
        <v>3.9E-2</v>
      </c>
      <c r="S65" s="76" cm="1">
        <f t="array" ref="S65">_xlfn.XLOOKUP(1,(FITContract[[Dechrau Tariff ]:[Dechrau Tariff ]]&lt;=($B65+S$6*$BA$1))*(FITContract[[Diwedd Tariff]:[Diwedd Tariff]]&gt;($B65+S$6*$BA$1)),FITContract[[Ceiniogau fesul kWh]:[Ceiniogau fesul kWh]],0,,)</f>
        <v>3.9E-2</v>
      </c>
      <c r="T65" s="76" cm="1">
        <f t="array" ref="T65">_xlfn.XLOOKUP(1,(FITContract[[Dechrau Tariff ]:[Dechrau Tariff ]]&lt;=($B65+T$6*$BA$1))*(FITContract[[Diwedd Tariff]:[Diwedd Tariff]]&gt;($B65+T$6*$BA$1)),FITContract[[Ceiniogau fesul kWh]:[Ceiniogau fesul kWh]],0,,)</f>
        <v>3.9E-2</v>
      </c>
      <c r="U65" s="76" cm="1">
        <f t="array" ref="U65">_xlfn.XLOOKUP(1,(FITContract[[Dechrau Tariff ]:[Dechrau Tariff ]]&lt;=($B65+U$6*$BA$1))*(FITContract[[Diwedd Tariff]:[Diwedd Tariff]]&gt;($B65+U$6*$BA$1)),FITContract[[Ceiniogau fesul kWh]:[Ceiniogau fesul kWh]],0,,)</f>
        <v>3.9E-2</v>
      </c>
      <c r="V65" s="76" cm="1">
        <f t="array" ref="V65">_xlfn.XLOOKUP(1,(FITContract[[Dechrau Tariff ]:[Dechrau Tariff ]]&lt;=($B65+V$6*$BA$1))*(FITContract[[Diwedd Tariff]:[Diwedd Tariff]]&gt;($B65+V$6*$BA$1)),FITContract[[Ceiniogau fesul kWh]:[Ceiniogau fesul kWh]],0,,)</f>
        <v>3.9E-2</v>
      </c>
      <c r="W65" s="76" cm="1">
        <f t="array" ref="W65">_xlfn.XLOOKUP(1,(FITContract[[Dechrau Tariff ]:[Dechrau Tariff ]]&lt;=($B65+W$6*$BA$1))*(FITContract[[Diwedd Tariff]:[Diwedd Tariff]]&gt;($B65+W$6*$BA$1)),FITContract[[Ceiniogau fesul kWh]:[Ceiniogau fesul kWh]],0,,)</f>
        <v>3.9E-2</v>
      </c>
      <c r="X65" s="76" cm="1">
        <f t="array" ref="X65">_xlfn.XLOOKUP(1,(FITContract[[Dechrau Tariff ]:[Dechrau Tariff ]]&lt;=($B65+X$6*$BA$1))*(FITContract[[Diwedd Tariff]:[Diwedd Tariff]]&gt;($B65+X$6*$BA$1)),FITContract[[Ceiniogau fesul kWh]:[Ceiniogau fesul kWh]],0,,)</f>
        <v>3.9E-2</v>
      </c>
      <c r="Y65" s="76" cm="1">
        <f t="array" ref="Y65">_xlfn.XLOOKUP(1,(FITContract[[Dechrau Tariff ]:[Dechrau Tariff ]]&lt;=($B65+Y$6*$BA$1))*(FITContract[[Diwedd Tariff]:[Diwedd Tariff]]&gt;($B65+Y$6*$BA$1)),FITContract[[Ceiniogau fesul kWh]:[Ceiniogau fesul kWh]],0,,)</f>
        <v>3.9E-2</v>
      </c>
      <c r="Z65" s="76" cm="1">
        <f t="array" ref="Z65">_xlfn.XLOOKUP(1,(FITContract[[Dechrau Tariff ]:[Dechrau Tariff ]]&lt;=($B65+Z$6*$BA$1))*(FITContract[[Diwedd Tariff]:[Diwedd Tariff]]&gt;($B65+Z$6*$BA$1)),FITContract[[Ceiniogau fesul kWh]:[Ceiniogau fesul kWh]],0,,)</f>
        <v>3.9E-2</v>
      </c>
      <c r="AA65" s="76" cm="1">
        <f t="array" ref="AA65">_xlfn.XLOOKUP(1,(FITContract[[Dechrau Tariff ]:[Dechrau Tariff ]]&lt;=($B65+AA$6*$BA$1))*(FITContract[[Diwedd Tariff]:[Diwedd Tariff]]&gt;($B65+AA$6*$BA$1)),FITContract[[Ceiniogau fesul kWh]:[Ceiniogau fesul kWh]],0,,)</f>
        <v>3.9E-2</v>
      </c>
      <c r="AB65" s="76" cm="1">
        <f t="array" ref="AB65">_xlfn.XLOOKUP(1,(FITContract[[Dechrau Tariff ]:[Dechrau Tariff ]]&lt;=($B65+AB$6*$BA$1))*(FITContract[[Diwedd Tariff]:[Diwedd Tariff]]&gt;($B65+AB$6*$BA$1)),FITContract[[Ceiniogau fesul kWh]:[Ceiniogau fesul kWh]],0,,)</f>
        <v>3.9E-2</v>
      </c>
      <c r="AC65" s="76" cm="1">
        <f t="array" ref="AC65">_xlfn.XLOOKUP(1,(FITContract[[Dechrau Tariff ]:[Dechrau Tariff ]]&lt;=($B65+AC$6*$BA$1))*(FITContract[[Diwedd Tariff]:[Diwedd Tariff]]&gt;($B65+AC$6*$BA$1)),FITContract[[Ceiniogau fesul kWh]:[Ceiniogau fesul kWh]],0,,)</f>
        <v>3.9E-2</v>
      </c>
      <c r="AD65" s="76" cm="1">
        <f t="array" ref="AD65">_xlfn.XLOOKUP(1,(FITContract[[Dechrau Tariff ]:[Dechrau Tariff ]]&lt;=($B65+AD$6*$BA$1))*(FITContract[[Diwedd Tariff]:[Diwedd Tariff]]&gt;($B65+AD$6*$BA$1)),FITContract[[Ceiniogau fesul kWh]:[Ceiniogau fesul kWh]],0,,)</f>
        <v>3.9E-2</v>
      </c>
      <c r="AE65" s="76" cm="1">
        <f t="array" ref="AE65">_xlfn.XLOOKUP(1,(FITContract[[Dechrau Tariff ]:[Dechrau Tariff ]]&lt;=($B65+AE$6*$BA$1))*(FITContract[[Diwedd Tariff]:[Diwedd Tariff]]&gt;($B65+AE$6*$BA$1)),FITContract[[Ceiniogau fesul kWh]:[Ceiniogau fesul kWh]],0,,)</f>
        <v>3.9E-2</v>
      </c>
      <c r="AF65" s="76" cm="1">
        <f t="array" ref="AF65">_xlfn.XLOOKUP(1,(FITContract[[Dechrau Tariff ]:[Dechrau Tariff ]]&lt;=($B65+AF$6*$BA$1))*(FITContract[[Diwedd Tariff]:[Diwedd Tariff]]&gt;($B65+AF$6*$BA$1)),FITContract[[Ceiniogau fesul kWh]:[Ceiniogau fesul kWh]],0,,)</f>
        <v>3.9E-2</v>
      </c>
      <c r="AG65" s="76" cm="1">
        <f t="array" ref="AG65">_xlfn.XLOOKUP(1,(FITContract[[Dechrau Tariff ]:[Dechrau Tariff ]]&lt;=($B65+AG$6*$BA$1))*(FITContract[[Diwedd Tariff]:[Diwedd Tariff]]&gt;($B65+AG$6*$BA$1)),FITContract[[Ceiniogau fesul kWh]:[Ceiniogau fesul kWh]],0,,)</f>
        <v>3.9E-2</v>
      </c>
      <c r="AH65" s="76" cm="1">
        <f t="array" ref="AH65">_xlfn.XLOOKUP(1,(FITContract[[Dechrau Tariff ]:[Dechrau Tariff ]]&lt;=($B65+AH$6*$BA$1))*(FITContract[[Diwedd Tariff]:[Diwedd Tariff]]&gt;($B65+AH$6*$BA$1)),FITContract[[Ceiniogau fesul kWh]:[Ceiniogau fesul kWh]],0,,)</f>
        <v>3.9E-2</v>
      </c>
      <c r="AI65" s="76" cm="1">
        <f t="array" ref="AI65">_xlfn.XLOOKUP(1,(FITContract[[Dechrau Tariff ]:[Dechrau Tariff ]]&lt;=($B65+AI$6*$BA$1))*(FITContract[[Diwedd Tariff]:[Diwedd Tariff]]&gt;($B65+AI$6*$BA$1)),FITContract[[Ceiniogau fesul kWh]:[Ceiniogau fesul kWh]],0,,)</f>
        <v>3.9E-2</v>
      </c>
      <c r="AJ65" s="76" cm="1">
        <f t="array" ref="AJ65">_xlfn.XLOOKUP(1,(FITContract[[Dechrau Tariff ]:[Dechrau Tariff ]]&lt;=($B65+AJ$6*$BA$1))*(FITContract[[Diwedd Tariff]:[Diwedd Tariff]]&gt;($B65+AJ$6*$BA$1)),FITContract[[Ceiniogau fesul kWh]:[Ceiniogau fesul kWh]],0,,)</f>
        <v>3.9E-2</v>
      </c>
      <c r="AK65" s="76" cm="1">
        <f t="array" ref="AK65">_xlfn.XLOOKUP(1,(FITContract[[Dechrau Tariff ]:[Dechrau Tariff ]]&lt;=($B65+AK$6*$BA$1))*(FITContract[[Diwedd Tariff]:[Diwedd Tariff]]&gt;($B65+AK$6*$BA$1)),FITContract[[Ceiniogau fesul kWh]:[Ceiniogau fesul kWh]],0,,)</f>
        <v>3.9E-2</v>
      </c>
      <c r="AL65" s="76" cm="1">
        <f t="array" ref="AL65">_xlfn.XLOOKUP(1,(FITContract[[Dechrau Tariff ]:[Dechrau Tariff ]]&lt;=($B65+AL$6*$BA$1))*(FITContract[[Diwedd Tariff]:[Diwedd Tariff]]&gt;($B65+AL$6*$BA$1)),FITContract[[Ceiniogau fesul kWh]:[Ceiniogau fesul kWh]],0,,)</f>
        <v>3.9E-2</v>
      </c>
      <c r="AM65" s="76" cm="1">
        <f t="array" ref="AM65">_xlfn.XLOOKUP(1,(FITContract[[Dechrau Tariff ]:[Dechrau Tariff ]]&lt;=($B65+AM$6*$BA$1))*(FITContract[[Diwedd Tariff]:[Diwedd Tariff]]&gt;($B65+AM$6*$BA$1)),FITContract[[Ceiniogau fesul kWh]:[Ceiniogau fesul kWh]],0,,)</f>
        <v>3.9E-2</v>
      </c>
      <c r="AN65" s="76" cm="1">
        <f t="array" ref="AN65">_xlfn.XLOOKUP(1,(FITContract[[Dechrau Tariff ]:[Dechrau Tariff ]]&lt;=($B65+AN$6*$BA$1))*(FITContract[[Diwedd Tariff]:[Diwedd Tariff]]&gt;($B65+AN$6*$BA$1)),FITContract[[Ceiniogau fesul kWh]:[Ceiniogau fesul kWh]],0,,)</f>
        <v>3.9E-2</v>
      </c>
      <c r="AO65" s="76" cm="1">
        <f t="array" ref="AO65">_xlfn.XLOOKUP(1,(FITContract[[Dechrau Tariff ]:[Dechrau Tariff ]]&lt;=($B65+AO$6*$BA$1))*(FITContract[[Diwedd Tariff]:[Diwedd Tariff]]&gt;($B65+AO$6*$BA$1)),FITContract[[Ceiniogau fesul kWh]:[Ceiniogau fesul kWh]],0,,)</f>
        <v>3.9E-2</v>
      </c>
      <c r="AP65" s="76" cm="1">
        <f t="array" ref="AP65">_xlfn.XLOOKUP(1,(FITContract[[Dechrau Tariff ]:[Dechrau Tariff ]]&lt;=($B65+AP$6*$BA$1))*(FITContract[[Diwedd Tariff]:[Diwedd Tariff]]&gt;($B65+AP$6*$BA$1)),FITContract[[Ceiniogau fesul kWh]:[Ceiniogau fesul kWh]],0,,)</f>
        <v>3.9E-2</v>
      </c>
      <c r="AQ65" s="76" cm="1">
        <f t="array" ref="AQ65">_xlfn.XLOOKUP(1,(FITContract[[Dechrau Tariff ]:[Dechrau Tariff ]]&lt;=($B65+AQ$6*$BA$1))*(FITContract[[Diwedd Tariff]:[Diwedd Tariff]]&gt;($B65+AQ$6*$BA$1)),FITContract[[Ceiniogau fesul kWh]:[Ceiniogau fesul kWh]],0,,)</f>
        <v>3.9E-2</v>
      </c>
      <c r="AR65" s="76" cm="1">
        <f t="array" ref="AR65">_xlfn.XLOOKUP(1,(FITContract[[Dechrau Tariff ]:[Dechrau Tariff ]]&lt;=($B65+AR$6*$BA$1))*(FITContract[[Diwedd Tariff]:[Diwedd Tariff]]&gt;($B65+AR$6*$BA$1)),FITContract[[Ceiniogau fesul kWh]:[Ceiniogau fesul kWh]],0,,)</f>
        <v>3.9E-2</v>
      </c>
      <c r="AS65" s="76" cm="1">
        <f t="array" ref="AS65">_xlfn.XLOOKUP(1,(FITContract[[Dechrau Tariff ]:[Dechrau Tariff ]]&lt;=($B65+AS$6*$BA$1))*(FITContract[[Diwedd Tariff]:[Diwedd Tariff]]&gt;($B65+AS$6*$BA$1)),FITContract[[Ceiniogau fesul kWh]:[Ceiniogau fesul kWh]],0,,)</f>
        <v>3.9E-2</v>
      </c>
      <c r="AT65" s="76" cm="1">
        <f t="array" ref="AT65">_xlfn.XLOOKUP(1,(FITContract[[Dechrau Tariff ]:[Dechrau Tariff ]]&lt;=($B65+AT$6*$BA$1))*(FITContract[[Diwedd Tariff]:[Diwedd Tariff]]&gt;($B65+AT$6*$BA$1)),FITContract[[Ceiniogau fesul kWh]:[Ceiniogau fesul kWh]],0,,)</f>
        <v>3.9E-2</v>
      </c>
      <c r="AU65" s="76" cm="1">
        <f t="array" ref="AU65">_xlfn.XLOOKUP(1,(FITContract[[Dechrau Tariff ]:[Dechrau Tariff ]]&lt;=($B65+AU$6*$BA$1))*(FITContract[[Diwedd Tariff]:[Diwedd Tariff]]&gt;($B65+AU$6*$BA$1)),FITContract[[Ceiniogau fesul kWh]:[Ceiniogau fesul kWh]],0,,)</f>
        <v>3.9E-2</v>
      </c>
      <c r="AV65" s="76" cm="1">
        <f t="array" ref="AV65">_xlfn.XLOOKUP(1,(FITContract[[Dechrau Tariff ]:[Dechrau Tariff ]]&lt;=($B65+AV$6*$BA$1))*(FITContract[[Diwedd Tariff]:[Diwedd Tariff]]&gt;($B65+AV$6*$BA$1)),FITContract[[Ceiniogau fesul kWh]:[Ceiniogau fesul kWh]],0,,)</f>
        <v>3.9E-2</v>
      </c>
      <c r="AW65" s="76" cm="1">
        <f t="array" ref="AW65">_xlfn.XLOOKUP(1,(FITContract[[Dechrau Tariff ]:[Dechrau Tariff ]]&lt;=($B65+AW$6*$BA$1))*(FITContract[[Diwedd Tariff]:[Diwedd Tariff]]&gt;($B65+AW$6*$BA$1)),FITContract[[Ceiniogau fesul kWh]:[Ceiniogau fesul kWh]],0,,)</f>
        <v>3.9E-2</v>
      </c>
      <c r="AX65" s="76" cm="1">
        <f t="array" ref="AX65">_xlfn.XLOOKUP(1,(FITContract[[Dechrau Tariff ]:[Dechrau Tariff ]]&lt;=($B65+AX$6*$BA$1))*(FITContract[[Diwedd Tariff]:[Diwedd Tariff]]&gt;($B65+AX$6*$BA$1)),FITContract[[Ceiniogau fesul kWh]:[Ceiniogau fesul kWh]],0,,)</f>
        <v>3.9E-2</v>
      </c>
    </row>
    <row r="66" spans="2:50" x14ac:dyDescent="0.3">
      <c r="B66" s="30">
        <v>45351</v>
      </c>
      <c r="C66" s="76" cm="1">
        <f t="array" ref="C66">_xlfn.XLOOKUP(1,(FITContract[[Dechrau Tariff ]:[Dechrau Tariff ]]&lt;=($B66+C$6*$BA$1))*(FITContract[[Diwedd Tariff]:[Diwedd Tariff]]&gt;($B66+C$6*$BA$1)),FITContract[[Ceiniogau fesul kWh]:[Ceiniogau fesul kWh]],0,,)</f>
        <v>3.9E-2</v>
      </c>
      <c r="D66" s="76" cm="1">
        <f t="array" ref="D66">_xlfn.XLOOKUP(1,(FITContract[[Dechrau Tariff ]:[Dechrau Tariff ]]&lt;=($B66+D$6*$BA$1))*(FITContract[[Diwedd Tariff]:[Diwedd Tariff]]&gt;($B66+D$6*$BA$1)),FITContract[[Ceiniogau fesul kWh]:[Ceiniogau fesul kWh]],0,,)</f>
        <v>3.9E-2</v>
      </c>
      <c r="E66" s="76" cm="1">
        <f t="array" ref="E66">_xlfn.XLOOKUP(1,(FITContract[[Dechrau Tariff ]:[Dechrau Tariff ]]&lt;=($B66+E$6*$BA$1))*(FITContract[[Diwedd Tariff]:[Diwedd Tariff]]&gt;($B66+E$6*$BA$1)),FITContract[[Ceiniogau fesul kWh]:[Ceiniogau fesul kWh]],0,,)</f>
        <v>3.9E-2</v>
      </c>
      <c r="F66" s="76" cm="1">
        <f t="array" ref="F66">_xlfn.XLOOKUP(1,(FITContract[[Dechrau Tariff ]:[Dechrau Tariff ]]&lt;=($B66+F$6*$BA$1))*(FITContract[[Diwedd Tariff]:[Diwedd Tariff]]&gt;($B66+F$6*$BA$1)),FITContract[[Ceiniogau fesul kWh]:[Ceiniogau fesul kWh]],0,,)</f>
        <v>3.9E-2</v>
      </c>
      <c r="G66" s="76" cm="1">
        <f t="array" ref="G66">_xlfn.XLOOKUP(1,(FITContract[[Dechrau Tariff ]:[Dechrau Tariff ]]&lt;=($B66+G$6*$BA$1))*(FITContract[[Diwedd Tariff]:[Diwedd Tariff]]&gt;($B66+G$6*$BA$1)),FITContract[[Ceiniogau fesul kWh]:[Ceiniogau fesul kWh]],0,,)</f>
        <v>3.9E-2</v>
      </c>
      <c r="H66" s="76" cm="1">
        <f t="array" ref="H66">_xlfn.XLOOKUP(1,(FITContract[[Dechrau Tariff ]:[Dechrau Tariff ]]&lt;=($B66+H$6*$BA$1))*(FITContract[[Diwedd Tariff]:[Diwedd Tariff]]&gt;($B66+H$6*$BA$1)),FITContract[[Ceiniogau fesul kWh]:[Ceiniogau fesul kWh]],0,,)</f>
        <v>3.9E-2</v>
      </c>
      <c r="I66" s="76" cm="1">
        <f t="array" ref="I66">_xlfn.XLOOKUP(1,(FITContract[[Dechrau Tariff ]:[Dechrau Tariff ]]&lt;=($B66+I$6*$BA$1))*(FITContract[[Diwedd Tariff]:[Diwedd Tariff]]&gt;($B66+I$6*$BA$1)),FITContract[[Ceiniogau fesul kWh]:[Ceiniogau fesul kWh]],0,,)</f>
        <v>3.9E-2</v>
      </c>
      <c r="J66" s="76" cm="1">
        <f t="array" ref="J66">_xlfn.XLOOKUP(1,(FITContract[[Dechrau Tariff ]:[Dechrau Tariff ]]&lt;=($B66+J$6*$BA$1))*(FITContract[[Diwedd Tariff]:[Diwedd Tariff]]&gt;($B66+J$6*$BA$1)),FITContract[[Ceiniogau fesul kWh]:[Ceiniogau fesul kWh]],0,,)</f>
        <v>3.9E-2</v>
      </c>
      <c r="K66" s="76" cm="1">
        <f t="array" ref="K66">_xlfn.XLOOKUP(1,(FITContract[[Dechrau Tariff ]:[Dechrau Tariff ]]&lt;=($B66+K$6*$BA$1))*(FITContract[[Diwedd Tariff]:[Diwedd Tariff]]&gt;($B66+K$6*$BA$1)),FITContract[[Ceiniogau fesul kWh]:[Ceiniogau fesul kWh]],0,,)</f>
        <v>3.9E-2</v>
      </c>
      <c r="L66" s="76" cm="1">
        <f t="array" ref="L66">_xlfn.XLOOKUP(1,(FITContract[[Dechrau Tariff ]:[Dechrau Tariff ]]&lt;=($B66+L$6*$BA$1))*(FITContract[[Diwedd Tariff]:[Diwedd Tariff]]&gt;($B66+L$6*$BA$1)),FITContract[[Ceiniogau fesul kWh]:[Ceiniogau fesul kWh]],0,,)</f>
        <v>3.9E-2</v>
      </c>
      <c r="M66" s="76" cm="1">
        <f t="array" ref="M66">_xlfn.XLOOKUP(1,(FITContract[[Dechrau Tariff ]:[Dechrau Tariff ]]&lt;=($B66+M$6*$BA$1))*(FITContract[[Diwedd Tariff]:[Diwedd Tariff]]&gt;($B66+M$6*$BA$1)),FITContract[[Ceiniogau fesul kWh]:[Ceiniogau fesul kWh]],0,,)</f>
        <v>3.9E-2</v>
      </c>
      <c r="N66" s="76" cm="1">
        <f t="array" ref="N66">_xlfn.XLOOKUP(1,(FITContract[[Dechrau Tariff ]:[Dechrau Tariff ]]&lt;=($B66+N$6*$BA$1))*(FITContract[[Diwedd Tariff]:[Diwedd Tariff]]&gt;($B66+N$6*$BA$1)),FITContract[[Ceiniogau fesul kWh]:[Ceiniogau fesul kWh]],0,,)</f>
        <v>3.9E-2</v>
      </c>
      <c r="O66" s="76" cm="1">
        <f t="array" ref="O66">_xlfn.XLOOKUP(1,(FITContract[[Dechrau Tariff ]:[Dechrau Tariff ]]&lt;=($B66+O$6*$BA$1))*(FITContract[[Diwedd Tariff]:[Diwedd Tariff]]&gt;($B66+O$6*$BA$1)),FITContract[[Ceiniogau fesul kWh]:[Ceiniogau fesul kWh]],0,,)</f>
        <v>3.9E-2</v>
      </c>
      <c r="P66" s="76" cm="1">
        <f t="array" ref="P66">_xlfn.XLOOKUP(1,(FITContract[[Dechrau Tariff ]:[Dechrau Tariff ]]&lt;=($B66+P$6*$BA$1))*(FITContract[[Diwedd Tariff]:[Diwedd Tariff]]&gt;($B66+P$6*$BA$1)),FITContract[[Ceiniogau fesul kWh]:[Ceiniogau fesul kWh]],0,,)</f>
        <v>3.9E-2</v>
      </c>
      <c r="Q66" s="76" cm="1">
        <f t="array" ref="Q66">_xlfn.XLOOKUP(1,(FITContract[[Dechrau Tariff ]:[Dechrau Tariff ]]&lt;=($B66+Q$6*$BA$1))*(FITContract[[Diwedd Tariff]:[Diwedd Tariff]]&gt;($B66+Q$6*$BA$1)),FITContract[[Ceiniogau fesul kWh]:[Ceiniogau fesul kWh]],0,,)</f>
        <v>3.9E-2</v>
      </c>
      <c r="R66" s="76" cm="1">
        <f t="array" ref="R66">_xlfn.XLOOKUP(1,(FITContract[[Dechrau Tariff ]:[Dechrau Tariff ]]&lt;=($B66+R$6*$BA$1))*(FITContract[[Diwedd Tariff]:[Diwedd Tariff]]&gt;($B66+R$6*$BA$1)),FITContract[[Ceiniogau fesul kWh]:[Ceiniogau fesul kWh]],0,,)</f>
        <v>3.9E-2</v>
      </c>
      <c r="S66" s="76" cm="1">
        <f t="array" ref="S66">_xlfn.XLOOKUP(1,(FITContract[[Dechrau Tariff ]:[Dechrau Tariff ]]&lt;=($B66+S$6*$BA$1))*(FITContract[[Diwedd Tariff]:[Diwedd Tariff]]&gt;($B66+S$6*$BA$1)),FITContract[[Ceiniogau fesul kWh]:[Ceiniogau fesul kWh]],0,,)</f>
        <v>3.9E-2</v>
      </c>
      <c r="T66" s="76" cm="1">
        <f t="array" ref="T66">_xlfn.XLOOKUP(1,(FITContract[[Dechrau Tariff ]:[Dechrau Tariff ]]&lt;=($B66+T$6*$BA$1))*(FITContract[[Diwedd Tariff]:[Diwedd Tariff]]&gt;($B66+T$6*$BA$1)),FITContract[[Ceiniogau fesul kWh]:[Ceiniogau fesul kWh]],0,,)</f>
        <v>3.9E-2</v>
      </c>
      <c r="U66" s="76" cm="1">
        <f t="array" ref="U66">_xlfn.XLOOKUP(1,(FITContract[[Dechrau Tariff ]:[Dechrau Tariff ]]&lt;=($B66+U$6*$BA$1))*(FITContract[[Diwedd Tariff]:[Diwedd Tariff]]&gt;($B66+U$6*$BA$1)),FITContract[[Ceiniogau fesul kWh]:[Ceiniogau fesul kWh]],0,,)</f>
        <v>3.9E-2</v>
      </c>
      <c r="V66" s="76" cm="1">
        <f t="array" ref="V66">_xlfn.XLOOKUP(1,(FITContract[[Dechrau Tariff ]:[Dechrau Tariff ]]&lt;=($B66+V$6*$BA$1))*(FITContract[[Diwedd Tariff]:[Diwedd Tariff]]&gt;($B66+V$6*$BA$1)),FITContract[[Ceiniogau fesul kWh]:[Ceiniogau fesul kWh]],0,,)</f>
        <v>3.9E-2</v>
      </c>
      <c r="W66" s="76" cm="1">
        <f t="array" ref="W66">_xlfn.XLOOKUP(1,(FITContract[[Dechrau Tariff ]:[Dechrau Tariff ]]&lt;=($B66+W$6*$BA$1))*(FITContract[[Diwedd Tariff]:[Diwedd Tariff]]&gt;($B66+W$6*$BA$1)),FITContract[[Ceiniogau fesul kWh]:[Ceiniogau fesul kWh]],0,,)</f>
        <v>3.9E-2</v>
      </c>
      <c r="X66" s="76" cm="1">
        <f t="array" ref="X66">_xlfn.XLOOKUP(1,(FITContract[[Dechrau Tariff ]:[Dechrau Tariff ]]&lt;=($B66+X$6*$BA$1))*(FITContract[[Diwedd Tariff]:[Diwedd Tariff]]&gt;($B66+X$6*$BA$1)),FITContract[[Ceiniogau fesul kWh]:[Ceiniogau fesul kWh]],0,,)</f>
        <v>3.9E-2</v>
      </c>
      <c r="Y66" s="76" cm="1">
        <f t="array" ref="Y66">_xlfn.XLOOKUP(1,(FITContract[[Dechrau Tariff ]:[Dechrau Tariff ]]&lt;=($B66+Y$6*$BA$1))*(FITContract[[Diwedd Tariff]:[Diwedd Tariff]]&gt;($B66+Y$6*$BA$1)),FITContract[[Ceiniogau fesul kWh]:[Ceiniogau fesul kWh]],0,,)</f>
        <v>3.9E-2</v>
      </c>
      <c r="Z66" s="76" cm="1">
        <f t="array" ref="Z66">_xlfn.XLOOKUP(1,(FITContract[[Dechrau Tariff ]:[Dechrau Tariff ]]&lt;=($B66+Z$6*$BA$1))*(FITContract[[Diwedd Tariff]:[Diwedd Tariff]]&gt;($B66+Z$6*$BA$1)),FITContract[[Ceiniogau fesul kWh]:[Ceiniogau fesul kWh]],0,,)</f>
        <v>3.9E-2</v>
      </c>
      <c r="AA66" s="76" cm="1">
        <f t="array" ref="AA66">_xlfn.XLOOKUP(1,(FITContract[[Dechrau Tariff ]:[Dechrau Tariff ]]&lt;=($B66+AA$6*$BA$1))*(FITContract[[Diwedd Tariff]:[Diwedd Tariff]]&gt;($B66+AA$6*$BA$1)),FITContract[[Ceiniogau fesul kWh]:[Ceiniogau fesul kWh]],0,,)</f>
        <v>3.9E-2</v>
      </c>
      <c r="AB66" s="76" cm="1">
        <f t="array" ref="AB66">_xlfn.XLOOKUP(1,(FITContract[[Dechrau Tariff ]:[Dechrau Tariff ]]&lt;=($B66+AB$6*$BA$1))*(FITContract[[Diwedd Tariff]:[Diwedd Tariff]]&gt;($B66+AB$6*$BA$1)),FITContract[[Ceiniogau fesul kWh]:[Ceiniogau fesul kWh]],0,,)</f>
        <v>3.9E-2</v>
      </c>
      <c r="AC66" s="76" cm="1">
        <f t="array" ref="AC66">_xlfn.XLOOKUP(1,(FITContract[[Dechrau Tariff ]:[Dechrau Tariff ]]&lt;=($B66+AC$6*$BA$1))*(FITContract[[Diwedd Tariff]:[Diwedd Tariff]]&gt;($B66+AC$6*$BA$1)),FITContract[[Ceiniogau fesul kWh]:[Ceiniogau fesul kWh]],0,,)</f>
        <v>3.9E-2</v>
      </c>
      <c r="AD66" s="76" cm="1">
        <f t="array" ref="AD66">_xlfn.XLOOKUP(1,(FITContract[[Dechrau Tariff ]:[Dechrau Tariff ]]&lt;=($B66+AD$6*$BA$1))*(FITContract[[Diwedd Tariff]:[Diwedd Tariff]]&gt;($B66+AD$6*$BA$1)),FITContract[[Ceiniogau fesul kWh]:[Ceiniogau fesul kWh]],0,,)</f>
        <v>3.9E-2</v>
      </c>
      <c r="AE66" s="76" cm="1">
        <f t="array" ref="AE66">_xlfn.XLOOKUP(1,(FITContract[[Dechrau Tariff ]:[Dechrau Tariff ]]&lt;=($B66+AE$6*$BA$1))*(FITContract[[Diwedd Tariff]:[Diwedd Tariff]]&gt;($B66+AE$6*$BA$1)),FITContract[[Ceiniogau fesul kWh]:[Ceiniogau fesul kWh]],0,,)</f>
        <v>3.9E-2</v>
      </c>
      <c r="AF66" s="76" cm="1">
        <f t="array" ref="AF66">_xlfn.XLOOKUP(1,(FITContract[[Dechrau Tariff ]:[Dechrau Tariff ]]&lt;=($B66+AF$6*$BA$1))*(FITContract[[Diwedd Tariff]:[Diwedd Tariff]]&gt;($B66+AF$6*$BA$1)),FITContract[[Ceiniogau fesul kWh]:[Ceiniogau fesul kWh]],0,,)</f>
        <v>3.9E-2</v>
      </c>
      <c r="AG66" s="76" cm="1">
        <f t="array" ref="AG66">_xlfn.XLOOKUP(1,(FITContract[[Dechrau Tariff ]:[Dechrau Tariff ]]&lt;=($B66+AG$6*$BA$1))*(FITContract[[Diwedd Tariff]:[Diwedd Tariff]]&gt;($B66+AG$6*$BA$1)),FITContract[[Ceiniogau fesul kWh]:[Ceiniogau fesul kWh]],0,,)</f>
        <v>3.9E-2</v>
      </c>
      <c r="AH66" s="76" cm="1">
        <f t="array" ref="AH66">_xlfn.XLOOKUP(1,(FITContract[[Dechrau Tariff ]:[Dechrau Tariff ]]&lt;=($B66+AH$6*$BA$1))*(FITContract[[Diwedd Tariff]:[Diwedd Tariff]]&gt;($B66+AH$6*$BA$1)),FITContract[[Ceiniogau fesul kWh]:[Ceiniogau fesul kWh]],0,,)</f>
        <v>3.9E-2</v>
      </c>
      <c r="AI66" s="76" cm="1">
        <f t="array" ref="AI66">_xlfn.XLOOKUP(1,(FITContract[[Dechrau Tariff ]:[Dechrau Tariff ]]&lt;=($B66+AI$6*$BA$1))*(FITContract[[Diwedd Tariff]:[Diwedd Tariff]]&gt;($B66+AI$6*$BA$1)),FITContract[[Ceiniogau fesul kWh]:[Ceiniogau fesul kWh]],0,,)</f>
        <v>3.9E-2</v>
      </c>
      <c r="AJ66" s="76" cm="1">
        <f t="array" ref="AJ66">_xlfn.XLOOKUP(1,(FITContract[[Dechrau Tariff ]:[Dechrau Tariff ]]&lt;=($B66+AJ$6*$BA$1))*(FITContract[[Diwedd Tariff]:[Diwedd Tariff]]&gt;($B66+AJ$6*$BA$1)),FITContract[[Ceiniogau fesul kWh]:[Ceiniogau fesul kWh]],0,,)</f>
        <v>3.9E-2</v>
      </c>
      <c r="AK66" s="76" cm="1">
        <f t="array" ref="AK66">_xlfn.XLOOKUP(1,(FITContract[[Dechrau Tariff ]:[Dechrau Tariff ]]&lt;=($B66+AK$6*$BA$1))*(FITContract[[Diwedd Tariff]:[Diwedd Tariff]]&gt;($B66+AK$6*$BA$1)),FITContract[[Ceiniogau fesul kWh]:[Ceiniogau fesul kWh]],0,,)</f>
        <v>3.9E-2</v>
      </c>
      <c r="AL66" s="76" cm="1">
        <f t="array" ref="AL66">_xlfn.XLOOKUP(1,(FITContract[[Dechrau Tariff ]:[Dechrau Tariff ]]&lt;=($B66+AL$6*$BA$1))*(FITContract[[Diwedd Tariff]:[Diwedd Tariff]]&gt;($B66+AL$6*$BA$1)),FITContract[[Ceiniogau fesul kWh]:[Ceiniogau fesul kWh]],0,,)</f>
        <v>3.9E-2</v>
      </c>
      <c r="AM66" s="76" cm="1">
        <f t="array" ref="AM66">_xlfn.XLOOKUP(1,(FITContract[[Dechrau Tariff ]:[Dechrau Tariff ]]&lt;=($B66+AM$6*$BA$1))*(FITContract[[Diwedd Tariff]:[Diwedd Tariff]]&gt;($B66+AM$6*$BA$1)),FITContract[[Ceiniogau fesul kWh]:[Ceiniogau fesul kWh]],0,,)</f>
        <v>3.9E-2</v>
      </c>
      <c r="AN66" s="76" cm="1">
        <f t="array" ref="AN66">_xlfn.XLOOKUP(1,(FITContract[[Dechrau Tariff ]:[Dechrau Tariff ]]&lt;=($B66+AN$6*$BA$1))*(FITContract[[Diwedd Tariff]:[Diwedd Tariff]]&gt;($B66+AN$6*$BA$1)),FITContract[[Ceiniogau fesul kWh]:[Ceiniogau fesul kWh]],0,,)</f>
        <v>3.9E-2</v>
      </c>
      <c r="AO66" s="76" cm="1">
        <f t="array" ref="AO66">_xlfn.XLOOKUP(1,(FITContract[[Dechrau Tariff ]:[Dechrau Tariff ]]&lt;=($B66+AO$6*$BA$1))*(FITContract[[Diwedd Tariff]:[Diwedd Tariff]]&gt;($B66+AO$6*$BA$1)),FITContract[[Ceiniogau fesul kWh]:[Ceiniogau fesul kWh]],0,,)</f>
        <v>3.9E-2</v>
      </c>
      <c r="AP66" s="76" cm="1">
        <f t="array" ref="AP66">_xlfn.XLOOKUP(1,(FITContract[[Dechrau Tariff ]:[Dechrau Tariff ]]&lt;=($B66+AP$6*$BA$1))*(FITContract[[Diwedd Tariff]:[Diwedd Tariff]]&gt;($B66+AP$6*$BA$1)),FITContract[[Ceiniogau fesul kWh]:[Ceiniogau fesul kWh]],0,,)</f>
        <v>3.9E-2</v>
      </c>
      <c r="AQ66" s="76" cm="1">
        <f t="array" ref="AQ66">_xlfn.XLOOKUP(1,(FITContract[[Dechrau Tariff ]:[Dechrau Tariff ]]&lt;=($B66+AQ$6*$BA$1))*(FITContract[[Diwedd Tariff]:[Diwedd Tariff]]&gt;($B66+AQ$6*$BA$1)),FITContract[[Ceiniogau fesul kWh]:[Ceiniogau fesul kWh]],0,,)</f>
        <v>3.9E-2</v>
      </c>
      <c r="AR66" s="76" cm="1">
        <f t="array" ref="AR66">_xlfn.XLOOKUP(1,(FITContract[[Dechrau Tariff ]:[Dechrau Tariff ]]&lt;=($B66+AR$6*$BA$1))*(FITContract[[Diwedd Tariff]:[Diwedd Tariff]]&gt;($B66+AR$6*$BA$1)),FITContract[[Ceiniogau fesul kWh]:[Ceiniogau fesul kWh]],0,,)</f>
        <v>3.9E-2</v>
      </c>
      <c r="AS66" s="76" cm="1">
        <f t="array" ref="AS66">_xlfn.XLOOKUP(1,(FITContract[[Dechrau Tariff ]:[Dechrau Tariff ]]&lt;=($B66+AS$6*$BA$1))*(FITContract[[Diwedd Tariff]:[Diwedd Tariff]]&gt;($B66+AS$6*$BA$1)),FITContract[[Ceiniogau fesul kWh]:[Ceiniogau fesul kWh]],0,,)</f>
        <v>3.9E-2</v>
      </c>
      <c r="AT66" s="76" cm="1">
        <f t="array" ref="AT66">_xlfn.XLOOKUP(1,(FITContract[[Dechrau Tariff ]:[Dechrau Tariff ]]&lt;=($B66+AT$6*$BA$1))*(FITContract[[Diwedd Tariff]:[Diwedd Tariff]]&gt;($B66+AT$6*$BA$1)),FITContract[[Ceiniogau fesul kWh]:[Ceiniogau fesul kWh]],0,,)</f>
        <v>3.9E-2</v>
      </c>
      <c r="AU66" s="76" cm="1">
        <f t="array" ref="AU66">_xlfn.XLOOKUP(1,(FITContract[[Dechrau Tariff ]:[Dechrau Tariff ]]&lt;=($B66+AU$6*$BA$1))*(FITContract[[Diwedd Tariff]:[Diwedd Tariff]]&gt;($B66+AU$6*$BA$1)),FITContract[[Ceiniogau fesul kWh]:[Ceiniogau fesul kWh]],0,,)</f>
        <v>3.9E-2</v>
      </c>
      <c r="AV66" s="76" cm="1">
        <f t="array" ref="AV66">_xlfn.XLOOKUP(1,(FITContract[[Dechrau Tariff ]:[Dechrau Tariff ]]&lt;=($B66+AV$6*$BA$1))*(FITContract[[Diwedd Tariff]:[Diwedd Tariff]]&gt;($B66+AV$6*$BA$1)),FITContract[[Ceiniogau fesul kWh]:[Ceiniogau fesul kWh]],0,,)</f>
        <v>3.9E-2</v>
      </c>
      <c r="AW66" s="76" cm="1">
        <f t="array" ref="AW66">_xlfn.XLOOKUP(1,(FITContract[[Dechrau Tariff ]:[Dechrau Tariff ]]&lt;=($B66+AW$6*$BA$1))*(FITContract[[Diwedd Tariff]:[Diwedd Tariff]]&gt;($B66+AW$6*$BA$1)),FITContract[[Ceiniogau fesul kWh]:[Ceiniogau fesul kWh]],0,,)</f>
        <v>3.9E-2</v>
      </c>
      <c r="AX66" s="76" cm="1">
        <f t="array" ref="AX66">_xlfn.XLOOKUP(1,(FITContract[[Dechrau Tariff ]:[Dechrau Tariff ]]&lt;=($B66+AX$6*$BA$1))*(FITContract[[Diwedd Tariff]:[Diwedd Tariff]]&gt;($B66+AX$6*$BA$1)),FITContract[[Ceiniogau fesul kWh]:[Ceiniogau fesul kWh]],0,,)</f>
        <v>3.9E-2</v>
      </c>
    </row>
    <row r="67" spans="2:50" x14ac:dyDescent="0.3">
      <c r="B67" s="30">
        <v>45352</v>
      </c>
      <c r="C67" s="76" cm="1">
        <f t="array" ref="C67">_xlfn.XLOOKUP(1,(FITContract[[Dechrau Tariff ]:[Dechrau Tariff ]]&lt;=($B67+C$6*$BA$1))*(FITContract[[Diwedd Tariff]:[Diwedd Tariff]]&gt;($B67+C$6*$BA$1)),FITContract[[Ceiniogau fesul kWh]:[Ceiniogau fesul kWh]],0,,)</f>
        <v>0</v>
      </c>
      <c r="D67" s="76" cm="1">
        <f t="array" ref="D67">_xlfn.XLOOKUP(1,(FITContract[[Dechrau Tariff ]:[Dechrau Tariff ]]&lt;=($B67+D$6*$BA$1))*(FITContract[[Diwedd Tariff]:[Diwedd Tariff]]&gt;($B67+D$6*$BA$1)),FITContract[[Ceiniogau fesul kWh]:[Ceiniogau fesul kWh]],0,,)</f>
        <v>0</v>
      </c>
      <c r="E67" s="76" cm="1">
        <f t="array" ref="E67">_xlfn.XLOOKUP(1,(FITContract[[Dechrau Tariff ]:[Dechrau Tariff ]]&lt;=($B67+E$6*$BA$1))*(FITContract[[Diwedd Tariff]:[Diwedd Tariff]]&gt;($B67+E$6*$BA$1)),FITContract[[Ceiniogau fesul kWh]:[Ceiniogau fesul kWh]],0,,)</f>
        <v>0</v>
      </c>
      <c r="F67" s="76" cm="1">
        <f t="array" ref="F67">_xlfn.XLOOKUP(1,(FITContract[[Dechrau Tariff ]:[Dechrau Tariff ]]&lt;=($B67+F$6*$BA$1))*(FITContract[[Diwedd Tariff]:[Diwedd Tariff]]&gt;($B67+F$6*$BA$1)),FITContract[[Ceiniogau fesul kWh]:[Ceiniogau fesul kWh]],0,,)</f>
        <v>0</v>
      </c>
      <c r="G67" s="76" cm="1">
        <f t="array" ref="G67">_xlfn.XLOOKUP(1,(FITContract[[Dechrau Tariff ]:[Dechrau Tariff ]]&lt;=($B67+G$6*$BA$1))*(FITContract[[Diwedd Tariff]:[Diwedd Tariff]]&gt;($B67+G$6*$BA$1)),FITContract[[Ceiniogau fesul kWh]:[Ceiniogau fesul kWh]],0,,)</f>
        <v>0</v>
      </c>
      <c r="H67" s="76" cm="1">
        <f t="array" ref="H67">_xlfn.XLOOKUP(1,(FITContract[[Dechrau Tariff ]:[Dechrau Tariff ]]&lt;=($B67+H$6*$BA$1))*(FITContract[[Diwedd Tariff]:[Diwedd Tariff]]&gt;($B67+H$6*$BA$1)),FITContract[[Ceiniogau fesul kWh]:[Ceiniogau fesul kWh]],0,,)</f>
        <v>0</v>
      </c>
      <c r="I67" s="76" cm="1">
        <f t="array" ref="I67">_xlfn.XLOOKUP(1,(FITContract[[Dechrau Tariff ]:[Dechrau Tariff ]]&lt;=($B67+I$6*$BA$1))*(FITContract[[Diwedd Tariff]:[Diwedd Tariff]]&gt;($B67+I$6*$BA$1)),FITContract[[Ceiniogau fesul kWh]:[Ceiniogau fesul kWh]],0,,)</f>
        <v>0</v>
      </c>
      <c r="J67" s="76" cm="1">
        <f t="array" ref="J67">_xlfn.XLOOKUP(1,(FITContract[[Dechrau Tariff ]:[Dechrau Tariff ]]&lt;=($B67+J$6*$BA$1))*(FITContract[[Diwedd Tariff]:[Diwedd Tariff]]&gt;($B67+J$6*$BA$1)),FITContract[[Ceiniogau fesul kWh]:[Ceiniogau fesul kWh]],0,,)</f>
        <v>0</v>
      </c>
      <c r="K67" s="76" cm="1">
        <f t="array" ref="K67">_xlfn.XLOOKUP(1,(FITContract[[Dechrau Tariff ]:[Dechrau Tariff ]]&lt;=($B67+K$6*$BA$1))*(FITContract[[Diwedd Tariff]:[Diwedd Tariff]]&gt;($B67+K$6*$BA$1)),FITContract[[Ceiniogau fesul kWh]:[Ceiniogau fesul kWh]],0,,)</f>
        <v>0</v>
      </c>
      <c r="L67" s="76" cm="1">
        <f t="array" ref="L67">_xlfn.XLOOKUP(1,(FITContract[[Dechrau Tariff ]:[Dechrau Tariff ]]&lt;=($B67+L$6*$BA$1))*(FITContract[[Diwedd Tariff]:[Diwedd Tariff]]&gt;($B67+L$6*$BA$1)),FITContract[[Ceiniogau fesul kWh]:[Ceiniogau fesul kWh]],0,,)</f>
        <v>0</v>
      </c>
      <c r="M67" s="76" cm="1">
        <f t="array" ref="M67">_xlfn.XLOOKUP(1,(FITContract[[Dechrau Tariff ]:[Dechrau Tariff ]]&lt;=($B67+M$6*$BA$1))*(FITContract[[Diwedd Tariff]:[Diwedd Tariff]]&gt;($B67+M$6*$BA$1)),FITContract[[Ceiniogau fesul kWh]:[Ceiniogau fesul kWh]],0,,)</f>
        <v>0</v>
      </c>
      <c r="N67" s="76" cm="1">
        <f t="array" ref="N67">_xlfn.XLOOKUP(1,(FITContract[[Dechrau Tariff ]:[Dechrau Tariff ]]&lt;=($B67+N$6*$BA$1))*(FITContract[[Diwedd Tariff]:[Diwedd Tariff]]&gt;($B67+N$6*$BA$1)),FITContract[[Ceiniogau fesul kWh]:[Ceiniogau fesul kWh]],0,,)</f>
        <v>0</v>
      </c>
      <c r="O67" s="76" cm="1">
        <f t="array" ref="O67">_xlfn.XLOOKUP(1,(FITContract[[Dechrau Tariff ]:[Dechrau Tariff ]]&lt;=($B67+O$6*$BA$1))*(FITContract[[Diwedd Tariff]:[Diwedd Tariff]]&gt;($B67+O$6*$BA$1)),FITContract[[Ceiniogau fesul kWh]:[Ceiniogau fesul kWh]],0,,)</f>
        <v>0</v>
      </c>
      <c r="P67" s="76" cm="1">
        <f t="array" ref="P67">_xlfn.XLOOKUP(1,(FITContract[[Dechrau Tariff ]:[Dechrau Tariff ]]&lt;=($B67+P$6*$BA$1))*(FITContract[[Diwedd Tariff]:[Diwedd Tariff]]&gt;($B67+P$6*$BA$1)),FITContract[[Ceiniogau fesul kWh]:[Ceiniogau fesul kWh]],0,,)</f>
        <v>0</v>
      </c>
      <c r="Q67" s="76" cm="1">
        <f t="array" ref="Q67">_xlfn.XLOOKUP(1,(FITContract[[Dechrau Tariff ]:[Dechrau Tariff ]]&lt;=($B67+Q$6*$BA$1))*(FITContract[[Diwedd Tariff]:[Diwedd Tariff]]&gt;($B67+Q$6*$BA$1)),FITContract[[Ceiniogau fesul kWh]:[Ceiniogau fesul kWh]],0,,)</f>
        <v>0</v>
      </c>
      <c r="R67" s="76" cm="1">
        <f t="array" ref="R67">_xlfn.XLOOKUP(1,(FITContract[[Dechrau Tariff ]:[Dechrau Tariff ]]&lt;=($B67+R$6*$BA$1))*(FITContract[[Diwedd Tariff]:[Diwedd Tariff]]&gt;($B67+R$6*$BA$1)),FITContract[[Ceiniogau fesul kWh]:[Ceiniogau fesul kWh]],0,,)</f>
        <v>0</v>
      </c>
      <c r="S67" s="76" cm="1">
        <f t="array" ref="S67">_xlfn.XLOOKUP(1,(FITContract[[Dechrau Tariff ]:[Dechrau Tariff ]]&lt;=($B67+S$6*$BA$1))*(FITContract[[Diwedd Tariff]:[Diwedd Tariff]]&gt;($B67+S$6*$BA$1)),FITContract[[Ceiniogau fesul kWh]:[Ceiniogau fesul kWh]],0,,)</f>
        <v>0</v>
      </c>
      <c r="T67" s="76" cm="1">
        <f t="array" ref="T67">_xlfn.XLOOKUP(1,(FITContract[[Dechrau Tariff ]:[Dechrau Tariff ]]&lt;=($B67+T$6*$BA$1))*(FITContract[[Diwedd Tariff]:[Diwedd Tariff]]&gt;($B67+T$6*$BA$1)),FITContract[[Ceiniogau fesul kWh]:[Ceiniogau fesul kWh]],0,,)</f>
        <v>0</v>
      </c>
      <c r="U67" s="76" cm="1">
        <f t="array" ref="U67">_xlfn.XLOOKUP(1,(FITContract[[Dechrau Tariff ]:[Dechrau Tariff ]]&lt;=($B67+U$6*$BA$1))*(FITContract[[Diwedd Tariff]:[Diwedd Tariff]]&gt;($B67+U$6*$BA$1)),FITContract[[Ceiniogau fesul kWh]:[Ceiniogau fesul kWh]],0,,)</f>
        <v>0</v>
      </c>
      <c r="V67" s="76" cm="1">
        <f t="array" ref="V67">_xlfn.XLOOKUP(1,(FITContract[[Dechrau Tariff ]:[Dechrau Tariff ]]&lt;=($B67+V$6*$BA$1))*(FITContract[[Diwedd Tariff]:[Diwedd Tariff]]&gt;($B67+V$6*$BA$1)),FITContract[[Ceiniogau fesul kWh]:[Ceiniogau fesul kWh]],0,,)</f>
        <v>0</v>
      </c>
      <c r="W67" s="76" cm="1">
        <f t="array" ref="W67">_xlfn.XLOOKUP(1,(FITContract[[Dechrau Tariff ]:[Dechrau Tariff ]]&lt;=($B67+W$6*$BA$1))*(FITContract[[Diwedd Tariff]:[Diwedd Tariff]]&gt;($B67+W$6*$BA$1)),FITContract[[Ceiniogau fesul kWh]:[Ceiniogau fesul kWh]],0,,)</f>
        <v>0</v>
      </c>
      <c r="X67" s="76" cm="1">
        <f t="array" ref="X67">_xlfn.XLOOKUP(1,(FITContract[[Dechrau Tariff ]:[Dechrau Tariff ]]&lt;=($B67+X$6*$BA$1))*(FITContract[[Diwedd Tariff]:[Diwedd Tariff]]&gt;($B67+X$6*$BA$1)),FITContract[[Ceiniogau fesul kWh]:[Ceiniogau fesul kWh]],0,,)</f>
        <v>0</v>
      </c>
      <c r="Y67" s="76" cm="1">
        <f t="array" ref="Y67">_xlfn.XLOOKUP(1,(FITContract[[Dechrau Tariff ]:[Dechrau Tariff ]]&lt;=($B67+Y$6*$BA$1))*(FITContract[[Diwedd Tariff]:[Diwedd Tariff]]&gt;($B67+Y$6*$BA$1)),FITContract[[Ceiniogau fesul kWh]:[Ceiniogau fesul kWh]],0,,)</f>
        <v>0</v>
      </c>
      <c r="Z67" s="76" cm="1">
        <f t="array" ref="Z67">_xlfn.XLOOKUP(1,(FITContract[[Dechrau Tariff ]:[Dechrau Tariff ]]&lt;=($B67+Z$6*$BA$1))*(FITContract[[Diwedd Tariff]:[Diwedd Tariff]]&gt;($B67+Z$6*$BA$1)),FITContract[[Ceiniogau fesul kWh]:[Ceiniogau fesul kWh]],0,,)</f>
        <v>0</v>
      </c>
      <c r="AA67" s="76" cm="1">
        <f t="array" ref="AA67">_xlfn.XLOOKUP(1,(FITContract[[Dechrau Tariff ]:[Dechrau Tariff ]]&lt;=($B67+AA$6*$BA$1))*(FITContract[[Diwedd Tariff]:[Diwedd Tariff]]&gt;($B67+AA$6*$BA$1)),FITContract[[Ceiniogau fesul kWh]:[Ceiniogau fesul kWh]],0,,)</f>
        <v>0</v>
      </c>
      <c r="AB67" s="76" cm="1">
        <f t="array" ref="AB67">_xlfn.XLOOKUP(1,(FITContract[[Dechrau Tariff ]:[Dechrau Tariff ]]&lt;=($B67+AB$6*$BA$1))*(FITContract[[Diwedd Tariff]:[Diwedd Tariff]]&gt;($B67+AB$6*$BA$1)),FITContract[[Ceiniogau fesul kWh]:[Ceiniogau fesul kWh]],0,,)</f>
        <v>0</v>
      </c>
      <c r="AC67" s="76" cm="1">
        <f t="array" ref="AC67">_xlfn.XLOOKUP(1,(FITContract[[Dechrau Tariff ]:[Dechrau Tariff ]]&lt;=($B67+AC$6*$BA$1))*(FITContract[[Diwedd Tariff]:[Diwedd Tariff]]&gt;($B67+AC$6*$BA$1)),FITContract[[Ceiniogau fesul kWh]:[Ceiniogau fesul kWh]],0,,)</f>
        <v>0</v>
      </c>
      <c r="AD67" s="76" cm="1">
        <f t="array" ref="AD67">_xlfn.XLOOKUP(1,(FITContract[[Dechrau Tariff ]:[Dechrau Tariff ]]&lt;=($B67+AD$6*$BA$1))*(FITContract[[Diwedd Tariff]:[Diwedd Tariff]]&gt;($B67+AD$6*$BA$1)),FITContract[[Ceiniogau fesul kWh]:[Ceiniogau fesul kWh]],0,,)</f>
        <v>0</v>
      </c>
      <c r="AE67" s="76" cm="1">
        <f t="array" ref="AE67">_xlfn.XLOOKUP(1,(FITContract[[Dechrau Tariff ]:[Dechrau Tariff ]]&lt;=($B67+AE$6*$BA$1))*(FITContract[[Diwedd Tariff]:[Diwedd Tariff]]&gt;($B67+AE$6*$BA$1)),FITContract[[Ceiniogau fesul kWh]:[Ceiniogau fesul kWh]],0,,)</f>
        <v>0</v>
      </c>
      <c r="AF67" s="76" cm="1">
        <f t="array" ref="AF67">_xlfn.XLOOKUP(1,(FITContract[[Dechrau Tariff ]:[Dechrau Tariff ]]&lt;=($B67+AF$6*$BA$1))*(FITContract[[Diwedd Tariff]:[Diwedd Tariff]]&gt;($B67+AF$6*$BA$1)),FITContract[[Ceiniogau fesul kWh]:[Ceiniogau fesul kWh]],0,,)</f>
        <v>0</v>
      </c>
      <c r="AG67" s="76" cm="1">
        <f t="array" ref="AG67">_xlfn.XLOOKUP(1,(FITContract[[Dechrau Tariff ]:[Dechrau Tariff ]]&lt;=($B67+AG$6*$BA$1))*(FITContract[[Diwedd Tariff]:[Diwedd Tariff]]&gt;($B67+AG$6*$BA$1)),FITContract[[Ceiniogau fesul kWh]:[Ceiniogau fesul kWh]],0,,)</f>
        <v>0</v>
      </c>
      <c r="AH67" s="76" cm="1">
        <f t="array" ref="AH67">_xlfn.XLOOKUP(1,(FITContract[[Dechrau Tariff ]:[Dechrau Tariff ]]&lt;=($B67+AH$6*$BA$1))*(FITContract[[Diwedd Tariff]:[Diwedd Tariff]]&gt;($B67+AH$6*$BA$1)),FITContract[[Ceiniogau fesul kWh]:[Ceiniogau fesul kWh]],0,,)</f>
        <v>0</v>
      </c>
      <c r="AI67" s="76" cm="1">
        <f t="array" ref="AI67">_xlfn.XLOOKUP(1,(FITContract[[Dechrau Tariff ]:[Dechrau Tariff ]]&lt;=($B67+AI$6*$BA$1))*(FITContract[[Diwedd Tariff]:[Diwedd Tariff]]&gt;($B67+AI$6*$BA$1)),FITContract[[Ceiniogau fesul kWh]:[Ceiniogau fesul kWh]],0,,)</f>
        <v>0</v>
      </c>
      <c r="AJ67" s="76" cm="1">
        <f t="array" ref="AJ67">_xlfn.XLOOKUP(1,(FITContract[[Dechrau Tariff ]:[Dechrau Tariff ]]&lt;=($B67+AJ$6*$BA$1))*(FITContract[[Diwedd Tariff]:[Diwedd Tariff]]&gt;($B67+AJ$6*$BA$1)),FITContract[[Ceiniogau fesul kWh]:[Ceiniogau fesul kWh]],0,,)</f>
        <v>0</v>
      </c>
      <c r="AK67" s="76" cm="1">
        <f t="array" ref="AK67">_xlfn.XLOOKUP(1,(FITContract[[Dechrau Tariff ]:[Dechrau Tariff ]]&lt;=($B67+AK$6*$BA$1))*(FITContract[[Diwedd Tariff]:[Diwedd Tariff]]&gt;($B67+AK$6*$BA$1)),FITContract[[Ceiniogau fesul kWh]:[Ceiniogau fesul kWh]],0,,)</f>
        <v>0</v>
      </c>
      <c r="AL67" s="76" cm="1">
        <f t="array" ref="AL67">_xlfn.XLOOKUP(1,(FITContract[[Dechrau Tariff ]:[Dechrau Tariff ]]&lt;=($B67+AL$6*$BA$1))*(FITContract[[Diwedd Tariff]:[Diwedd Tariff]]&gt;($B67+AL$6*$BA$1)),FITContract[[Ceiniogau fesul kWh]:[Ceiniogau fesul kWh]],0,,)</f>
        <v>0</v>
      </c>
      <c r="AM67" s="76" cm="1">
        <f t="array" ref="AM67">_xlfn.XLOOKUP(1,(FITContract[[Dechrau Tariff ]:[Dechrau Tariff ]]&lt;=($B67+AM$6*$BA$1))*(FITContract[[Diwedd Tariff]:[Diwedd Tariff]]&gt;($B67+AM$6*$BA$1)),FITContract[[Ceiniogau fesul kWh]:[Ceiniogau fesul kWh]],0,,)</f>
        <v>0</v>
      </c>
      <c r="AN67" s="76" cm="1">
        <f t="array" ref="AN67">_xlfn.XLOOKUP(1,(FITContract[[Dechrau Tariff ]:[Dechrau Tariff ]]&lt;=($B67+AN$6*$BA$1))*(FITContract[[Diwedd Tariff]:[Diwedd Tariff]]&gt;($B67+AN$6*$BA$1)),FITContract[[Ceiniogau fesul kWh]:[Ceiniogau fesul kWh]],0,,)</f>
        <v>0</v>
      </c>
      <c r="AO67" s="76" cm="1">
        <f t="array" ref="AO67">_xlfn.XLOOKUP(1,(FITContract[[Dechrau Tariff ]:[Dechrau Tariff ]]&lt;=($B67+AO$6*$BA$1))*(FITContract[[Diwedd Tariff]:[Diwedd Tariff]]&gt;($B67+AO$6*$BA$1)),FITContract[[Ceiniogau fesul kWh]:[Ceiniogau fesul kWh]],0,,)</f>
        <v>0</v>
      </c>
      <c r="AP67" s="76" cm="1">
        <f t="array" ref="AP67">_xlfn.XLOOKUP(1,(FITContract[[Dechrau Tariff ]:[Dechrau Tariff ]]&lt;=($B67+AP$6*$BA$1))*(FITContract[[Diwedd Tariff]:[Diwedd Tariff]]&gt;($B67+AP$6*$BA$1)),FITContract[[Ceiniogau fesul kWh]:[Ceiniogau fesul kWh]],0,,)</f>
        <v>0</v>
      </c>
      <c r="AQ67" s="76" cm="1">
        <f t="array" ref="AQ67">_xlfn.XLOOKUP(1,(FITContract[[Dechrau Tariff ]:[Dechrau Tariff ]]&lt;=($B67+AQ$6*$BA$1))*(FITContract[[Diwedd Tariff]:[Diwedd Tariff]]&gt;($B67+AQ$6*$BA$1)),FITContract[[Ceiniogau fesul kWh]:[Ceiniogau fesul kWh]],0,,)</f>
        <v>0</v>
      </c>
      <c r="AR67" s="76" cm="1">
        <f t="array" ref="AR67">_xlfn.XLOOKUP(1,(FITContract[[Dechrau Tariff ]:[Dechrau Tariff ]]&lt;=($B67+AR$6*$BA$1))*(FITContract[[Diwedd Tariff]:[Diwedd Tariff]]&gt;($B67+AR$6*$BA$1)),FITContract[[Ceiniogau fesul kWh]:[Ceiniogau fesul kWh]],0,,)</f>
        <v>0</v>
      </c>
      <c r="AS67" s="76" cm="1">
        <f t="array" ref="AS67">_xlfn.XLOOKUP(1,(FITContract[[Dechrau Tariff ]:[Dechrau Tariff ]]&lt;=($B67+AS$6*$BA$1))*(FITContract[[Diwedd Tariff]:[Diwedd Tariff]]&gt;($B67+AS$6*$BA$1)),FITContract[[Ceiniogau fesul kWh]:[Ceiniogau fesul kWh]],0,,)</f>
        <v>0</v>
      </c>
      <c r="AT67" s="76" cm="1">
        <f t="array" ref="AT67">_xlfn.XLOOKUP(1,(FITContract[[Dechrau Tariff ]:[Dechrau Tariff ]]&lt;=($B67+AT$6*$BA$1))*(FITContract[[Diwedd Tariff]:[Diwedd Tariff]]&gt;($B67+AT$6*$BA$1)),FITContract[[Ceiniogau fesul kWh]:[Ceiniogau fesul kWh]],0,,)</f>
        <v>0</v>
      </c>
      <c r="AU67" s="76" cm="1">
        <f t="array" ref="AU67">_xlfn.XLOOKUP(1,(FITContract[[Dechrau Tariff ]:[Dechrau Tariff ]]&lt;=($B67+AU$6*$BA$1))*(FITContract[[Diwedd Tariff]:[Diwedd Tariff]]&gt;($B67+AU$6*$BA$1)),FITContract[[Ceiniogau fesul kWh]:[Ceiniogau fesul kWh]],0,,)</f>
        <v>0</v>
      </c>
      <c r="AV67" s="76" cm="1">
        <f t="array" ref="AV67">_xlfn.XLOOKUP(1,(FITContract[[Dechrau Tariff ]:[Dechrau Tariff ]]&lt;=($B67+AV$6*$BA$1))*(FITContract[[Diwedd Tariff]:[Diwedd Tariff]]&gt;($B67+AV$6*$BA$1)),FITContract[[Ceiniogau fesul kWh]:[Ceiniogau fesul kWh]],0,,)</f>
        <v>0</v>
      </c>
      <c r="AW67" s="76" cm="1">
        <f t="array" ref="AW67">_xlfn.XLOOKUP(1,(FITContract[[Dechrau Tariff ]:[Dechrau Tariff ]]&lt;=($B67+AW$6*$BA$1))*(FITContract[[Diwedd Tariff]:[Diwedd Tariff]]&gt;($B67+AW$6*$BA$1)),FITContract[[Ceiniogau fesul kWh]:[Ceiniogau fesul kWh]],0,,)</f>
        <v>0</v>
      </c>
      <c r="AX67" s="76" cm="1">
        <f t="array" ref="AX67">_xlfn.XLOOKUP(1,(FITContract[[Dechrau Tariff ]:[Dechrau Tariff ]]&lt;=($B67+AX$6*$BA$1))*(FITContract[[Diwedd Tariff]:[Diwedd Tariff]]&gt;($B67+AX$6*$BA$1)),FITContract[[Ceiniogau fesul kWh]:[Ceiniogau fesul kWh]],0,,)</f>
        <v>0</v>
      </c>
    </row>
    <row r="68" spans="2:50" x14ac:dyDescent="0.3">
      <c r="B68" s="30">
        <v>45353</v>
      </c>
      <c r="C68" s="76" cm="1">
        <f t="array" ref="C68">_xlfn.XLOOKUP(1,(FITContract[[Dechrau Tariff ]:[Dechrau Tariff ]]&lt;=($B68+C$6*$BA$1))*(FITContract[[Diwedd Tariff]:[Diwedd Tariff]]&gt;($B68+C$6*$BA$1)),FITContract[[Ceiniogau fesul kWh]:[Ceiniogau fesul kWh]],0,,)</f>
        <v>0</v>
      </c>
      <c r="D68" s="76" cm="1">
        <f t="array" ref="D68">_xlfn.XLOOKUP(1,(FITContract[[Dechrau Tariff ]:[Dechrau Tariff ]]&lt;=($B68+D$6*$BA$1))*(FITContract[[Diwedd Tariff]:[Diwedd Tariff]]&gt;($B68+D$6*$BA$1)),FITContract[[Ceiniogau fesul kWh]:[Ceiniogau fesul kWh]],0,,)</f>
        <v>0</v>
      </c>
      <c r="E68" s="76" cm="1">
        <f t="array" ref="E68">_xlfn.XLOOKUP(1,(FITContract[[Dechrau Tariff ]:[Dechrau Tariff ]]&lt;=($B68+E$6*$BA$1))*(FITContract[[Diwedd Tariff]:[Diwedd Tariff]]&gt;($B68+E$6*$BA$1)),FITContract[[Ceiniogau fesul kWh]:[Ceiniogau fesul kWh]],0,,)</f>
        <v>0</v>
      </c>
      <c r="F68" s="76" cm="1">
        <f t="array" ref="F68">_xlfn.XLOOKUP(1,(FITContract[[Dechrau Tariff ]:[Dechrau Tariff ]]&lt;=($B68+F$6*$BA$1))*(FITContract[[Diwedd Tariff]:[Diwedd Tariff]]&gt;($B68+F$6*$BA$1)),FITContract[[Ceiniogau fesul kWh]:[Ceiniogau fesul kWh]],0,,)</f>
        <v>0</v>
      </c>
      <c r="G68" s="76" cm="1">
        <f t="array" ref="G68">_xlfn.XLOOKUP(1,(FITContract[[Dechrau Tariff ]:[Dechrau Tariff ]]&lt;=($B68+G$6*$BA$1))*(FITContract[[Diwedd Tariff]:[Diwedd Tariff]]&gt;($B68+G$6*$BA$1)),FITContract[[Ceiniogau fesul kWh]:[Ceiniogau fesul kWh]],0,,)</f>
        <v>0</v>
      </c>
      <c r="H68" s="76" cm="1">
        <f t="array" ref="H68">_xlfn.XLOOKUP(1,(FITContract[[Dechrau Tariff ]:[Dechrau Tariff ]]&lt;=($B68+H$6*$BA$1))*(FITContract[[Diwedd Tariff]:[Diwedd Tariff]]&gt;($B68+H$6*$BA$1)),FITContract[[Ceiniogau fesul kWh]:[Ceiniogau fesul kWh]],0,,)</f>
        <v>0</v>
      </c>
      <c r="I68" s="76" cm="1">
        <f t="array" ref="I68">_xlfn.XLOOKUP(1,(FITContract[[Dechrau Tariff ]:[Dechrau Tariff ]]&lt;=($B68+I$6*$BA$1))*(FITContract[[Diwedd Tariff]:[Diwedd Tariff]]&gt;($B68+I$6*$BA$1)),FITContract[[Ceiniogau fesul kWh]:[Ceiniogau fesul kWh]],0,,)</f>
        <v>0</v>
      </c>
      <c r="J68" s="76" cm="1">
        <f t="array" ref="J68">_xlfn.XLOOKUP(1,(FITContract[[Dechrau Tariff ]:[Dechrau Tariff ]]&lt;=($B68+J$6*$BA$1))*(FITContract[[Diwedd Tariff]:[Diwedd Tariff]]&gt;($B68+J$6*$BA$1)),FITContract[[Ceiniogau fesul kWh]:[Ceiniogau fesul kWh]],0,,)</f>
        <v>0</v>
      </c>
      <c r="K68" s="76" cm="1">
        <f t="array" ref="K68">_xlfn.XLOOKUP(1,(FITContract[[Dechrau Tariff ]:[Dechrau Tariff ]]&lt;=($B68+K$6*$BA$1))*(FITContract[[Diwedd Tariff]:[Diwedd Tariff]]&gt;($B68+K$6*$BA$1)),FITContract[[Ceiniogau fesul kWh]:[Ceiniogau fesul kWh]],0,,)</f>
        <v>0</v>
      </c>
      <c r="L68" s="76" cm="1">
        <f t="array" ref="L68">_xlfn.XLOOKUP(1,(FITContract[[Dechrau Tariff ]:[Dechrau Tariff ]]&lt;=($B68+L$6*$BA$1))*(FITContract[[Diwedd Tariff]:[Diwedd Tariff]]&gt;($B68+L$6*$BA$1)),FITContract[[Ceiniogau fesul kWh]:[Ceiniogau fesul kWh]],0,,)</f>
        <v>0</v>
      </c>
      <c r="M68" s="76" cm="1">
        <f t="array" ref="M68">_xlfn.XLOOKUP(1,(FITContract[[Dechrau Tariff ]:[Dechrau Tariff ]]&lt;=($B68+M$6*$BA$1))*(FITContract[[Diwedd Tariff]:[Diwedd Tariff]]&gt;($B68+M$6*$BA$1)),FITContract[[Ceiniogau fesul kWh]:[Ceiniogau fesul kWh]],0,,)</f>
        <v>0</v>
      </c>
      <c r="N68" s="76" cm="1">
        <f t="array" ref="N68">_xlfn.XLOOKUP(1,(FITContract[[Dechrau Tariff ]:[Dechrau Tariff ]]&lt;=($B68+N$6*$BA$1))*(FITContract[[Diwedd Tariff]:[Diwedd Tariff]]&gt;($B68+N$6*$BA$1)),FITContract[[Ceiniogau fesul kWh]:[Ceiniogau fesul kWh]],0,,)</f>
        <v>0</v>
      </c>
      <c r="O68" s="76" cm="1">
        <f t="array" ref="O68">_xlfn.XLOOKUP(1,(FITContract[[Dechrau Tariff ]:[Dechrau Tariff ]]&lt;=($B68+O$6*$BA$1))*(FITContract[[Diwedd Tariff]:[Diwedd Tariff]]&gt;($B68+O$6*$BA$1)),FITContract[[Ceiniogau fesul kWh]:[Ceiniogau fesul kWh]],0,,)</f>
        <v>0</v>
      </c>
      <c r="P68" s="76" cm="1">
        <f t="array" ref="P68">_xlfn.XLOOKUP(1,(FITContract[[Dechrau Tariff ]:[Dechrau Tariff ]]&lt;=($B68+P$6*$BA$1))*(FITContract[[Diwedd Tariff]:[Diwedd Tariff]]&gt;($B68+P$6*$BA$1)),FITContract[[Ceiniogau fesul kWh]:[Ceiniogau fesul kWh]],0,,)</f>
        <v>0</v>
      </c>
      <c r="Q68" s="76" cm="1">
        <f t="array" ref="Q68">_xlfn.XLOOKUP(1,(FITContract[[Dechrau Tariff ]:[Dechrau Tariff ]]&lt;=($B68+Q$6*$BA$1))*(FITContract[[Diwedd Tariff]:[Diwedd Tariff]]&gt;($B68+Q$6*$BA$1)),FITContract[[Ceiniogau fesul kWh]:[Ceiniogau fesul kWh]],0,,)</f>
        <v>0</v>
      </c>
      <c r="R68" s="76" cm="1">
        <f t="array" ref="R68">_xlfn.XLOOKUP(1,(FITContract[[Dechrau Tariff ]:[Dechrau Tariff ]]&lt;=($B68+R$6*$BA$1))*(FITContract[[Diwedd Tariff]:[Diwedd Tariff]]&gt;($B68+R$6*$BA$1)),FITContract[[Ceiniogau fesul kWh]:[Ceiniogau fesul kWh]],0,,)</f>
        <v>0</v>
      </c>
      <c r="S68" s="76" cm="1">
        <f t="array" ref="S68">_xlfn.XLOOKUP(1,(FITContract[[Dechrau Tariff ]:[Dechrau Tariff ]]&lt;=($B68+S$6*$BA$1))*(FITContract[[Diwedd Tariff]:[Diwedd Tariff]]&gt;($B68+S$6*$BA$1)),FITContract[[Ceiniogau fesul kWh]:[Ceiniogau fesul kWh]],0,,)</f>
        <v>0</v>
      </c>
      <c r="T68" s="76" cm="1">
        <f t="array" ref="T68">_xlfn.XLOOKUP(1,(FITContract[[Dechrau Tariff ]:[Dechrau Tariff ]]&lt;=($B68+T$6*$BA$1))*(FITContract[[Diwedd Tariff]:[Diwedd Tariff]]&gt;($B68+T$6*$BA$1)),FITContract[[Ceiniogau fesul kWh]:[Ceiniogau fesul kWh]],0,,)</f>
        <v>0</v>
      </c>
      <c r="U68" s="76" cm="1">
        <f t="array" ref="U68">_xlfn.XLOOKUP(1,(FITContract[[Dechrau Tariff ]:[Dechrau Tariff ]]&lt;=($B68+U$6*$BA$1))*(FITContract[[Diwedd Tariff]:[Diwedd Tariff]]&gt;($B68+U$6*$BA$1)),FITContract[[Ceiniogau fesul kWh]:[Ceiniogau fesul kWh]],0,,)</f>
        <v>0</v>
      </c>
      <c r="V68" s="76" cm="1">
        <f t="array" ref="V68">_xlfn.XLOOKUP(1,(FITContract[[Dechrau Tariff ]:[Dechrau Tariff ]]&lt;=($B68+V$6*$BA$1))*(FITContract[[Diwedd Tariff]:[Diwedd Tariff]]&gt;($B68+V$6*$BA$1)),FITContract[[Ceiniogau fesul kWh]:[Ceiniogau fesul kWh]],0,,)</f>
        <v>0</v>
      </c>
      <c r="W68" s="76" cm="1">
        <f t="array" ref="W68">_xlfn.XLOOKUP(1,(FITContract[[Dechrau Tariff ]:[Dechrau Tariff ]]&lt;=($B68+W$6*$BA$1))*(FITContract[[Diwedd Tariff]:[Diwedd Tariff]]&gt;($B68+W$6*$BA$1)),FITContract[[Ceiniogau fesul kWh]:[Ceiniogau fesul kWh]],0,,)</f>
        <v>0</v>
      </c>
      <c r="X68" s="76" cm="1">
        <f t="array" ref="X68">_xlfn.XLOOKUP(1,(FITContract[[Dechrau Tariff ]:[Dechrau Tariff ]]&lt;=($B68+X$6*$BA$1))*(FITContract[[Diwedd Tariff]:[Diwedd Tariff]]&gt;($B68+X$6*$BA$1)),FITContract[[Ceiniogau fesul kWh]:[Ceiniogau fesul kWh]],0,,)</f>
        <v>0</v>
      </c>
      <c r="Y68" s="76" cm="1">
        <f t="array" ref="Y68">_xlfn.XLOOKUP(1,(FITContract[[Dechrau Tariff ]:[Dechrau Tariff ]]&lt;=($B68+Y$6*$BA$1))*(FITContract[[Diwedd Tariff]:[Diwedd Tariff]]&gt;($B68+Y$6*$BA$1)),FITContract[[Ceiniogau fesul kWh]:[Ceiniogau fesul kWh]],0,,)</f>
        <v>0</v>
      </c>
      <c r="Z68" s="76" cm="1">
        <f t="array" ref="Z68">_xlfn.XLOOKUP(1,(FITContract[[Dechrau Tariff ]:[Dechrau Tariff ]]&lt;=($B68+Z$6*$BA$1))*(FITContract[[Diwedd Tariff]:[Diwedd Tariff]]&gt;($B68+Z$6*$BA$1)),FITContract[[Ceiniogau fesul kWh]:[Ceiniogau fesul kWh]],0,,)</f>
        <v>0</v>
      </c>
      <c r="AA68" s="76" cm="1">
        <f t="array" ref="AA68">_xlfn.XLOOKUP(1,(FITContract[[Dechrau Tariff ]:[Dechrau Tariff ]]&lt;=($B68+AA$6*$BA$1))*(FITContract[[Diwedd Tariff]:[Diwedd Tariff]]&gt;($B68+AA$6*$BA$1)),FITContract[[Ceiniogau fesul kWh]:[Ceiniogau fesul kWh]],0,,)</f>
        <v>0</v>
      </c>
      <c r="AB68" s="76" cm="1">
        <f t="array" ref="AB68">_xlfn.XLOOKUP(1,(FITContract[[Dechrau Tariff ]:[Dechrau Tariff ]]&lt;=($B68+AB$6*$BA$1))*(FITContract[[Diwedd Tariff]:[Diwedd Tariff]]&gt;($B68+AB$6*$BA$1)),FITContract[[Ceiniogau fesul kWh]:[Ceiniogau fesul kWh]],0,,)</f>
        <v>0</v>
      </c>
      <c r="AC68" s="76" cm="1">
        <f t="array" ref="AC68">_xlfn.XLOOKUP(1,(FITContract[[Dechrau Tariff ]:[Dechrau Tariff ]]&lt;=($B68+AC$6*$BA$1))*(FITContract[[Diwedd Tariff]:[Diwedd Tariff]]&gt;($B68+AC$6*$BA$1)),FITContract[[Ceiniogau fesul kWh]:[Ceiniogau fesul kWh]],0,,)</f>
        <v>0</v>
      </c>
      <c r="AD68" s="76" cm="1">
        <f t="array" ref="AD68">_xlfn.XLOOKUP(1,(FITContract[[Dechrau Tariff ]:[Dechrau Tariff ]]&lt;=($B68+AD$6*$BA$1))*(FITContract[[Diwedd Tariff]:[Diwedd Tariff]]&gt;($B68+AD$6*$BA$1)),FITContract[[Ceiniogau fesul kWh]:[Ceiniogau fesul kWh]],0,,)</f>
        <v>0</v>
      </c>
      <c r="AE68" s="76" cm="1">
        <f t="array" ref="AE68">_xlfn.XLOOKUP(1,(FITContract[[Dechrau Tariff ]:[Dechrau Tariff ]]&lt;=($B68+AE$6*$BA$1))*(FITContract[[Diwedd Tariff]:[Diwedd Tariff]]&gt;($B68+AE$6*$BA$1)),FITContract[[Ceiniogau fesul kWh]:[Ceiniogau fesul kWh]],0,,)</f>
        <v>0</v>
      </c>
      <c r="AF68" s="76" cm="1">
        <f t="array" ref="AF68">_xlfn.XLOOKUP(1,(FITContract[[Dechrau Tariff ]:[Dechrau Tariff ]]&lt;=($B68+AF$6*$BA$1))*(FITContract[[Diwedd Tariff]:[Diwedd Tariff]]&gt;($B68+AF$6*$BA$1)),FITContract[[Ceiniogau fesul kWh]:[Ceiniogau fesul kWh]],0,,)</f>
        <v>0</v>
      </c>
      <c r="AG68" s="76" cm="1">
        <f t="array" ref="AG68">_xlfn.XLOOKUP(1,(FITContract[[Dechrau Tariff ]:[Dechrau Tariff ]]&lt;=($B68+AG$6*$BA$1))*(FITContract[[Diwedd Tariff]:[Diwedd Tariff]]&gt;($B68+AG$6*$BA$1)),FITContract[[Ceiniogau fesul kWh]:[Ceiniogau fesul kWh]],0,,)</f>
        <v>0</v>
      </c>
      <c r="AH68" s="76" cm="1">
        <f t="array" ref="AH68">_xlfn.XLOOKUP(1,(FITContract[[Dechrau Tariff ]:[Dechrau Tariff ]]&lt;=($B68+AH$6*$BA$1))*(FITContract[[Diwedd Tariff]:[Diwedd Tariff]]&gt;($B68+AH$6*$BA$1)),FITContract[[Ceiniogau fesul kWh]:[Ceiniogau fesul kWh]],0,,)</f>
        <v>0</v>
      </c>
      <c r="AI68" s="76" cm="1">
        <f t="array" ref="AI68">_xlfn.XLOOKUP(1,(FITContract[[Dechrau Tariff ]:[Dechrau Tariff ]]&lt;=($B68+AI$6*$BA$1))*(FITContract[[Diwedd Tariff]:[Diwedd Tariff]]&gt;($B68+AI$6*$BA$1)),FITContract[[Ceiniogau fesul kWh]:[Ceiniogau fesul kWh]],0,,)</f>
        <v>0</v>
      </c>
      <c r="AJ68" s="76" cm="1">
        <f t="array" ref="AJ68">_xlfn.XLOOKUP(1,(FITContract[[Dechrau Tariff ]:[Dechrau Tariff ]]&lt;=($B68+AJ$6*$BA$1))*(FITContract[[Diwedd Tariff]:[Diwedd Tariff]]&gt;($B68+AJ$6*$BA$1)),FITContract[[Ceiniogau fesul kWh]:[Ceiniogau fesul kWh]],0,,)</f>
        <v>0</v>
      </c>
      <c r="AK68" s="76" cm="1">
        <f t="array" ref="AK68">_xlfn.XLOOKUP(1,(FITContract[[Dechrau Tariff ]:[Dechrau Tariff ]]&lt;=($B68+AK$6*$BA$1))*(FITContract[[Diwedd Tariff]:[Diwedd Tariff]]&gt;($B68+AK$6*$BA$1)),FITContract[[Ceiniogau fesul kWh]:[Ceiniogau fesul kWh]],0,,)</f>
        <v>0</v>
      </c>
      <c r="AL68" s="76" cm="1">
        <f t="array" ref="AL68">_xlfn.XLOOKUP(1,(FITContract[[Dechrau Tariff ]:[Dechrau Tariff ]]&lt;=($B68+AL$6*$BA$1))*(FITContract[[Diwedd Tariff]:[Diwedd Tariff]]&gt;($B68+AL$6*$BA$1)),FITContract[[Ceiniogau fesul kWh]:[Ceiniogau fesul kWh]],0,,)</f>
        <v>0</v>
      </c>
      <c r="AM68" s="76" cm="1">
        <f t="array" ref="AM68">_xlfn.XLOOKUP(1,(FITContract[[Dechrau Tariff ]:[Dechrau Tariff ]]&lt;=($B68+AM$6*$BA$1))*(FITContract[[Diwedd Tariff]:[Diwedd Tariff]]&gt;($B68+AM$6*$BA$1)),FITContract[[Ceiniogau fesul kWh]:[Ceiniogau fesul kWh]],0,,)</f>
        <v>0</v>
      </c>
      <c r="AN68" s="76" cm="1">
        <f t="array" ref="AN68">_xlfn.XLOOKUP(1,(FITContract[[Dechrau Tariff ]:[Dechrau Tariff ]]&lt;=($B68+AN$6*$BA$1))*(FITContract[[Diwedd Tariff]:[Diwedd Tariff]]&gt;($B68+AN$6*$BA$1)),FITContract[[Ceiniogau fesul kWh]:[Ceiniogau fesul kWh]],0,,)</f>
        <v>0</v>
      </c>
      <c r="AO68" s="76" cm="1">
        <f t="array" ref="AO68">_xlfn.XLOOKUP(1,(FITContract[[Dechrau Tariff ]:[Dechrau Tariff ]]&lt;=($B68+AO$6*$BA$1))*(FITContract[[Diwedd Tariff]:[Diwedd Tariff]]&gt;($B68+AO$6*$BA$1)),FITContract[[Ceiniogau fesul kWh]:[Ceiniogau fesul kWh]],0,,)</f>
        <v>0</v>
      </c>
      <c r="AP68" s="76" cm="1">
        <f t="array" ref="AP68">_xlfn.XLOOKUP(1,(FITContract[[Dechrau Tariff ]:[Dechrau Tariff ]]&lt;=($B68+AP$6*$BA$1))*(FITContract[[Diwedd Tariff]:[Diwedd Tariff]]&gt;($B68+AP$6*$BA$1)),FITContract[[Ceiniogau fesul kWh]:[Ceiniogau fesul kWh]],0,,)</f>
        <v>0</v>
      </c>
      <c r="AQ68" s="76" cm="1">
        <f t="array" ref="AQ68">_xlfn.XLOOKUP(1,(FITContract[[Dechrau Tariff ]:[Dechrau Tariff ]]&lt;=($B68+AQ$6*$BA$1))*(FITContract[[Diwedd Tariff]:[Diwedd Tariff]]&gt;($B68+AQ$6*$BA$1)),FITContract[[Ceiniogau fesul kWh]:[Ceiniogau fesul kWh]],0,,)</f>
        <v>0</v>
      </c>
      <c r="AR68" s="76" cm="1">
        <f t="array" ref="AR68">_xlfn.XLOOKUP(1,(FITContract[[Dechrau Tariff ]:[Dechrau Tariff ]]&lt;=($B68+AR$6*$BA$1))*(FITContract[[Diwedd Tariff]:[Diwedd Tariff]]&gt;($B68+AR$6*$BA$1)),FITContract[[Ceiniogau fesul kWh]:[Ceiniogau fesul kWh]],0,,)</f>
        <v>0</v>
      </c>
      <c r="AS68" s="76" cm="1">
        <f t="array" ref="AS68">_xlfn.XLOOKUP(1,(FITContract[[Dechrau Tariff ]:[Dechrau Tariff ]]&lt;=($B68+AS$6*$BA$1))*(FITContract[[Diwedd Tariff]:[Diwedd Tariff]]&gt;($B68+AS$6*$BA$1)),FITContract[[Ceiniogau fesul kWh]:[Ceiniogau fesul kWh]],0,,)</f>
        <v>0</v>
      </c>
      <c r="AT68" s="76" cm="1">
        <f t="array" ref="AT68">_xlfn.XLOOKUP(1,(FITContract[[Dechrau Tariff ]:[Dechrau Tariff ]]&lt;=($B68+AT$6*$BA$1))*(FITContract[[Diwedd Tariff]:[Diwedd Tariff]]&gt;($B68+AT$6*$BA$1)),FITContract[[Ceiniogau fesul kWh]:[Ceiniogau fesul kWh]],0,,)</f>
        <v>0</v>
      </c>
      <c r="AU68" s="76" cm="1">
        <f t="array" ref="AU68">_xlfn.XLOOKUP(1,(FITContract[[Dechrau Tariff ]:[Dechrau Tariff ]]&lt;=($B68+AU$6*$BA$1))*(FITContract[[Diwedd Tariff]:[Diwedd Tariff]]&gt;($B68+AU$6*$BA$1)),FITContract[[Ceiniogau fesul kWh]:[Ceiniogau fesul kWh]],0,,)</f>
        <v>0</v>
      </c>
      <c r="AV68" s="76" cm="1">
        <f t="array" ref="AV68">_xlfn.XLOOKUP(1,(FITContract[[Dechrau Tariff ]:[Dechrau Tariff ]]&lt;=($B68+AV$6*$BA$1))*(FITContract[[Diwedd Tariff]:[Diwedd Tariff]]&gt;($B68+AV$6*$BA$1)),FITContract[[Ceiniogau fesul kWh]:[Ceiniogau fesul kWh]],0,,)</f>
        <v>0</v>
      </c>
      <c r="AW68" s="76" cm="1">
        <f t="array" ref="AW68">_xlfn.XLOOKUP(1,(FITContract[[Dechrau Tariff ]:[Dechrau Tariff ]]&lt;=($B68+AW$6*$BA$1))*(FITContract[[Diwedd Tariff]:[Diwedd Tariff]]&gt;($B68+AW$6*$BA$1)),FITContract[[Ceiniogau fesul kWh]:[Ceiniogau fesul kWh]],0,,)</f>
        <v>0</v>
      </c>
      <c r="AX68" s="76" cm="1">
        <f t="array" ref="AX68">_xlfn.XLOOKUP(1,(FITContract[[Dechrau Tariff ]:[Dechrau Tariff ]]&lt;=($B68+AX$6*$BA$1))*(FITContract[[Diwedd Tariff]:[Diwedd Tariff]]&gt;($B68+AX$6*$BA$1)),FITContract[[Ceiniogau fesul kWh]:[Ceiniogau fesul kWh]],0,,)</f>
        <v>0</v>
      </c>
    </row>
    <row r="69" spans="2:50" x14ac:dyDescent="0.3">
      <c r="B69" s="30">
        <v>45354</v>
      </c>
      <c r="C69" s="76" cm="1">
        <f t="array" ref="C69">_xlfn.XLOOKUP(1,(FITContract[[Dechrau Tariff ]:[Dechrau Tariff ]]&lt;=($B69+C$6*$BA$1))*(FITContract[[Diwedd Tariff]:[Diwedd Tariff]]&gt;($B69+C$6*$BA$1)),FITContract[[Ceiniogau fesul kWh]:[Ceiniogau fesul kWh]],0,,)</f>
        <v>0</v>
      </c>
      <c r="D69" s="76" cm="1">
        <f t="array" ref="D69">_xlfn.XLOOKUP(1,(FITContract[[Dechrau Tariff ]:[Dechrau Tariff ]]&lt;=($B69+D$6*$BA$1))*(FITContract[[Diwedd Tariff]:[Diwedd Tariff]]&gt;($B69+D$6*$BA$1)),FITContract[[Ceiniogau fesul kWh]:[Ceiniogau fesul kWh]],0,,)</f>
        <v>0</v>
      </c>
      <c r="E69" s="76" cm="1">
        <f t="array" ref="E69">_xlfn.XLOOKUP(1,(FITContract[[Dechrau Tariff ]:[Dechrau Tariff ]]&lt;=($B69+E$6*$BA$1))*(FITContract[[Diwedd Tariff]:[Diwedd Tariff]]&gt;($B69+E$6*$BA$1)),FITContract[[Ceiniogau fesul kWh]:[Ceiniogau fesul kWh]],0,,)</f>
        <v>0</v>
      </c>
      <c r="F69" s="76" cm="1">
        <f t="array" ref="F69">_xlfn.XLOOKUP(1,(FITContract[[Dechrau Tariff ]:[Dechrau Tariff ]]&lt;=($B69+F$6*$BA$1))*(FITContract[[Diwedd Tariff]:[Diwedd Tariff]]&gt;($B69+F$6*$BA$1)),FITContract[[Ceiniogau fesul kWh]:[Ceiniogau fesul kWh]],0,,)</f>
        <v>0</v>
      </c>
      <c r="G69" s="76" cm="1">
        <f t="array" ref="G69">_xlfn.XLOOKUP(1,(FITContract[[Dechrau Tariff ]:[Dechrau Tariff ]]&lt;=($B69+G$6*$BA$1))*(FITContract[[Diwedd Tariff]:[Diwedd Tariff]]&gt;($B69+G$6*$BA$1)),FITContract[[Ceiniogau fesul kWh]:[Ceiniogau fesul kWh]],0,,)</f>
        <v>0</v>
      </c>
      <c r="H69" s="76" cm="1">
        <f t="array" ref="H69">_xlfn.XLOOKUP(1,(FITContract[[Dechrau Tariff ]:[Dechrau Tariff ]]&lt;=($B69+H$6*$BA$1))*(FITContract[[Diwedd Tariff]:[Diwedd Tariff]]&gt;($B69+H$6*$BA$1)),FITContract[[Ceiniogau fesul kWh]:[Ceiniogau fesul kWh]],0,,)</f>
        <v>0</v>
      </c>
      <c r="I69" s="76" cm="1">
        <f t="array" ref="I69">_xlfn.XLOOKUP(1,(FITContract[[Dechrau Tariff ]:[Dechrau Tariff ]]&lt;=($B69+I$6*$BA$1))*(FITContract[[Diwedd Tariff]:[Diwedd Tariff]]&gt;($B69+I$6*$BA$1)),FITContract[[Ceiniogau fesul kWh]:[Ceiniogau fesul kWh]],0,,)</f>
        <v>0</v>
      </c>
      <c r="J69" s="76" cm="1">
        <f t="array" ref="J69">_xlfn.XLOOKUP(1,(FITContract[[Dechrau Tariff ]:[Dechrau Tariff ]]&lt;=($B69+J$6*$BA$1))*(FITContract[[Diwedd Tariff]:[Diwedd Tariff]]&gt;($B69+J$6*$BA$1)),FITContract[[Ceiniogau fesul kWh]:[Ceiniogau fesul kWh]],0,,)</f>
        <v>0</v>
      </c>
      <c r="K69" s="76" cm="1">
        <f t="array" ref="K69">_xlfn.XLOOKUP(1,(FITContract[[Dechrau Tariff ]:[Dechrau Tariff ]]&lt;=($B69+K$6*$BA$1))*(FITContract[[Diwedd Tariff]:[Diwedd Tariff]]&gt;($B69+K$6*$BA$1)),FITContract[[Ceiniogau fesul kWh]:[Ceiniogau fesul kWh]],0,,)</f>
        <v>0</v>
      </c>
      <c r="L69" s="76" cm="1">
        <f t="array" ref="L69">_xlfn.XLOOKUP(1,(FITContract[[Dechrau Tariff ]:[Dechrau Tariff ]]&lt;=($B69+L$6*$BA$1))*(FITContract[[Diwedd Tariff]:[Diwedd Tariff]]&gt;($B69+L$6*$BA$1)),FITContract[[Ceiniogau fesul kWh]:[Ceiniogau fesul kWh]],0,,)</f>
        <v>0</v>
      </c>
      <c r="M69" s="76" cm="1">
        <f t="array" ref="M69">_xlfn.XLOOKUP(1,(FITContract[[Dechrau Tariff ]:[Dechrau Tariff ]]&lt;=($B69+M$6*$BA$1))*(FITContract[[Diwedd Tariff]:[Diwedd Tariff]]&gt;($B69+M$6*$BA$1)),FITContract[[Ceiniogau fesul kWh]:[Ceiniogau fesul kWh]],0,,)</f>
        <v>0</v>
      </c>
      <c r="N69" s="76" cm="1">
        <f t="array" ref="N69">_xlfn.XLOOKUP(1,(FITContract[[Dechrau Tariff ]:[Dechrau Tariff ]]&lt;=($B69+N$6*$BA$1))*(FITContract[[Diwedd Tariff]:[Diwedd Tariff]]&gt;($B69+N$6*$BA$1)),FITContract[[Ceiniogau fesul kWh]:[Ceiniogau fesul kWh]],0,,)</f>
        <v>0</v>
      </c>
      <c r="O69" s="76" cm="1">
        <f t="array" ref="O69">_xlfn.XLOOKUP(1,(FITContract[[Dechrau Tariff ]:[Dechrau Tariff ]]&lt;=($B69+O$6*$BA$1))*(FITContract[[Diwedd Tariff]:[Diwedd Tariff]]&gt;($B69+O$6*$BA$1)),FITContract[[Ceiniogau fesul kWh]:[Ceiniogau fesul kWh]],0,,)</f>
        <v>0</v>
      </c>
      <c r="P69" s="76" cm="1">
        <f t="array" ref="P69">_xlfn.XLOOKUP(1,(FITContract[[Dechrau Tariff ]:[Dechrau Tariff ]]&lt;=($B69+P$6*$BA$1))*(FITContract[[Diwedd Tariff]:[Diwedd Tariff]]&gt;($B69+P$6*$BA$1)),FITContract[[Ceiniogau fesul kWh]:[Ceiniogau fesul kWh]],0,,)</f>
        <v>0</v>
      </c>
      <c r="Q69" s="76" cm="1">
        <f t="array" ref="Q69">_xlfn.XLOOKUP(1,(FITContract[[Dechrau Tariff ]:[Dechrau Tariff ]]&lt;=($B69+Q$6*$BA$1))*(FITContract[[Diwedd Tariff]:[Diwedd Tariff]]&gt;($B69+Q$6*$BA$1)),FITContract[[Ceiniogau fesul kWh]:[Ceiniogau fesul kWh]],0,,)</f>
        <v>0</v>
      </c>
      <c r="R69" s="76" cm="1">
        <f t="array" ref="R69">_xlfn.XLOOKUP(1,(FITContract[[Dechrau Tariff ]:[Dechrau Tariff ]]&lt;=($B69+R$6*$BA$1))*(FITContract[[Diwedd Tariff]:[Diwedd Tariff]]&gt;($B69+R$6*$BA$1)),FITContract[[Ceiniogau fesul kWh]:[Ceiniogau fesul kWh]],0,,)</f>
        <v>0</v>
      </c>
      <c r="S69" s="76" cm="1">
        <f t="array" ref="S69">_xlfn.XLOOKUP(1,(FITContract[[Dechrau Tariff ]:[Dechrau Tariff ]]&lt;=($B69+S$6*$BA$1))*(FITContract[[Diwedd Tariff]:[Diwedd Tariff]]&gt;($B69+S$6*$BA$1)),FITContract[[Ceiniogau fesul kWh]:[Ceiniogau fesul kWh]],0,,)</f>
        <v>0</v>
      </c>
      <c r="T69" s="76" cm="1">
        <f t="array" ref="T69">_xlfn.XLOOKUP(1,(FITContract[[Dechrau Tariff ]:[Dechrau Tariff ]]&lt;=($B69+T$6*$BA$1))*(FITContract[[Diwedd Tariff]:[Diwedd Tariff]]&gt;($B69+T$6*$BA$1)),FITContract[[Ceiniogau fesul kWh]:[Ceiniogau fesul kWh]],0,,)</f>
        <v>0</v>
      </c>
      <c r="U69" s="76" cm="1">
        <f t="array" ref="U69">_xlfn.XLOOKUP(1,(FITContract[[Dechrau Tariff ]:[Dechrau Tariff ]]&lt;=($B69+U$6*$BA$1))*(FITContract[[Diwedd Tariff]:[Diwedd Tariff]]&gt;($B69+U$6*$BA$1)),FITContract[[Ceiniogau fesul kWh]:[Ceiniogau fesul kWh]],0,,)</f>
        <v>0</v>
      </c>
      <c r="V69" s="76" cm="1">
        <f t="array" ref="V69">_xlfn.XLOOKUP(1,(FITContract[[Dechrau Tariff ]:[Dechrau Tariff ]]&lt;=($B69+V$6*$BA$1))*(FITContract[[Diwedd Tariff]:[Diwedd Tariff]]&gt;($B69+V$6*$BA$1)),FITContract[[Ceiniogau fesul kWh]:[Ceiniogau fesul kWh]],0,,)</f>
        <v>0</v>
      </c>
      <c r="W69" s="76" cm="1">
        <f t="array" ref="W69">_xlfn.XLOOKUP(1,(FITContract[[Dechrau Tariff ]:[Dechrau Tariff ]]&lt;=($B69+W$6*$BA$1))*(FITContract[[Diwedd Tariff]:[Diwedd Tariff]]&gt;($B69+W$6*$BA$1)),FITContract[[Ceiniogau fesul kWh]:[Ceiniogau fesul kWh]],0,,)</f>
        <v>0</v>
      </c>
      <c r="X69" s="76" cm="1">
        <f t="array" ref="X69">_xlfn.XLOOKUP(1,(FITContract[[Dechrau Tariff ]:[Dechrau Tariff ]]&lt;=($B69+X$6*$BA$1))*(FITContract[[Diwedd Tariff]:[Diwedd Tariff]]&gt;($B69+X$6*$BA$1)),FITContract[[Ceiniogau fesul kWh]:[Ceiniogau fesul kWh]],0,,)</f>
        <v>0</v>
      </c>
      <c r="Y69" s="76" cm="1">
        <f t="array" ref="Y69">_xlfn.XLOOKUP(1,(FITContract[[Dechrau Tariff ]:[Dechrau Tariff ]]&lt;=($B69+Y$6*$BA$1))*(FITContract[[Diwedd Tariff]:[Diwedd Tariff]]&gt;($B69+Y$6*$BA$1)),FITContract[[Ceiniogau fesul kWh]:[Ceiniogau fesul kWh]],0,,)</f>
        <v>0</v>
      </c>
      <c r="Z69" s="76" cm="1">
        <f t="array" ref="Z69">_xlfn.XLOOKUP(1,(FITContract[[Dechrau Tariff ]:[Dechrau Tariff ]]&lt;=($B69+Z$6*$BA$1))*(FITContract[[Diwedd Tariff]:[Diwedd Tariff]]&gt;($B69+Z$6*$BA$1)),FITContract[[Ceiniogau fesul kWh]:[Ceiniogau fesul kWh]],0,,)</f>
        <v>0</v>
      </c>
      <c r="AA69" s="76" cm="1">
        <f t="array" ref="AA69">_xlfn.XLOOKUP(1,(FITContract[[Dechrau Tariff ]:[Dechrau Tariff ]]&lt;=($B69+AA$6*$BA$1))*(FITContract[[Diwedd Tariff]:[Diwedd Tariff]]&gt;($B69+AA$6*$BA$1)),FITContract[[Ceiniogau fesul kWh]:[Ceiniogau fesul kWh]],0,,)</f>
        <v>0</v>
      </c>
      <c r="AB69" s="76" cm="1">
        <f t="array" ref="AB69">_xlfn.XLOOKUP(1,(FITContract[[Dechrau Tariff ]:[Dechrau Tariff ]]&lt;=($B69+AB$6*$BA$1))*(FITContract[[Diwedd Tariff]:[Diwedd Tariff]]&gt;($B69+AB$6*$BA$1)),FITContract[[Ceiniogau fesul kWh]:[Ceiniogau fesul kWh]],0,,)</f>
        <v>0</v>
      </c>
      <c r="AC69" s="76" cm="1">
        <f t="array" ref="AC69">_xlfn.XLOOKUP(1,(FITContract[[Dechrau Tariff ]:[Dechrau Tariff ]]&lt;=($B69+AC$6*$BA$1))*(FITContract[[Diwedd Tariff]:[Diwedd Tariff]]&gt;($B69+AC$6*$BA$1)),FITContract[[Ceiniogau fesul kWh]:[Ceiniogau fesul kWh]],0,,)</f>
        <v>0</v>
      </c>
      <c r="AD69" s="76" cm="1">
        <f t="array" ref="AD69">_xlfn.XLOOKUP(1,(FITContract[[Dechrau Tariff ]:[Dechrau Tariff ]]&lt;=($B69+AD$6*$BA$1))*(FITContract[[Diwedd Tariff]:[Diwedd Tariff]]&gt;($B69+AD$6*$BA$1)),FITContract[[Ceiniogau fesul kWh]:[Ceiniogau fesul kWh]],0,,)</f>
        <v>0</v>
      </c>
      <c r="AE69" s="76" cm="1">
        <f t="array" ref="AE69">_xlfn.XLOOKUP(1,(FITContract[[Dechrau Tariff ]:[Dechrau Tariff ]]&lt;=($B69+AE$6*$BA$1))*(FITContract[[Diwedd Tariff]:[Diwedd Tariff]]&gt;($B69+AE$6*$BA$1)),FITContract[[Ceiniogau fesul kWh]:[Ceiniogau fesul kWh]],0,,)</f>
        <v>0</v>
      </c>
      <c r="AF69" s="76" cm="1">
        <f t="array" ref="AF69">_xlfn.XLOOKUP(1,(FITContract[[Dechrau Tariff ]:[Dechrau Tariff ]]&lt;=($B69+AF$6*$BA$1))*(FITContract[[Diwedd Tariff]:[Diwedd Tariff]]&gt;($B69+AF$6*$BA$1)),FITContract[[Ceiniogau fesul kWh]:[Ceiniogau fesul kWh]],0,,)</f>
        <v>0</v>
      </c>
      <c r="AG69" s="76" cm="1">
        <f t="array" ref="AG69">_xlfn.XLOOKUP(1,(FITContract[[Dechrau Tariff ]:[Dechrau Tariff ]]&lt;=($B69+AG$6*$BA$1))*(FITContract[[Diwedd Tariff]:[Diwedd Tariff]]&gt;($B69+AG$6*$BA$1)),FITContract[[Ceiniogau fesul kWh]:[Ceiniogau fesul kWh]],0,,)</f>
        <v>0</v>
      </c>
      <c r="AH69" s="76" cm="1">
        <f t="array" ref="AH69">_xlfn.XLOOKUP(1,(FITContract[[Dechrau Tariff ]:[Dechrau Tariff ]]&lt;=($B69+AH$6*$BA$1))*(FITContract[[Diwedd Tariff]:[Diwedd Tariff]]&gt;($B69+AH$6*$BA$1)),FITContract[[Ceiniogau fesul kWh]:[Ceiniogau fesul kWh]],0,,)</f>
        <v>0</v>
      </c>
      <c r="AI69" s="76" cm="1">
        <f t="array" ref="AI69">_xlfn.XLOOKUP(1,(FITContract[[Dechrau Tariff ]:[Dechrau Tariff ]]&lt;=($B69+AI$6*$BA$1))*(FITContract[[Diwedd Tariff]:[Diwedd Tariff]]&gt;($B69+AI$6*$BA$1)),FITContract[[Ceiniogau fesul kWh]:[Ceiniogau fesul kWh]],0,,)</f>
        <v>0</v>
      </c>
      <c r="AJ69" s="76" cm="1">
        <f t="array" ref="AJ69">_xlfn.XLOOKUP(1,(FITContract[[Dechrau Tariff ]:[Dechrau Tariff ]]&lt;=($B69+AJ$6*$BA$1))*(FITContract[[Diwedd Tariff]:[Diwedd Tariff]]&gt;($B69+AJ$6*$BA$1)),FITContract[[Ceiniogau fesul kWh]:[Ceiniogau fesul kWh]],0,,)</f>
        <v>0</v>
      </c>
      <c r="AK69" s="76" cm="1">
        <f t="array" ref="AK69">_xlfn.XLOOKUP(1,(FITContract[[Dechrau Tariff ]:[Dechrau Tariff ]]&lt;=($B69+AK$6*$BA$1))*(FITContract[[Diwedd Tariff]:[Diwedd Tariff]]&gt;($B69+AK$6*$BA$1)),FITContract[[Ceiniogau fesul kWh]:[Ceiniogau fesul kWh]],0,,)</f>
        <v>0</v>
      </c>
      <c r="AL69" s="76" cm="1">
        <f t="array" ref="AL69">_xlfn.XLOOKUP(1,(FITContract[[Dechrau Tariff ]:[Dechrau Tariff ]]&lt;=($B69+AL$6*$BA$1))*(FITContract[[Diwedd Tariff]:[Diwedd Tariff]]&gt;($B69+AL$6*$BA$1)),FITContract[[Ceiniogau fesul kWh]:[Ceiniogau fesul kWh]],0,,)</f>
        <v>0</v>
      </c>
      <c r="AM69" s="76" cm="1">
        <f t="array" ref="AM69">_xlfn.XLOOKUP(1,(FITContract[[Dechrau Tariff ]:[Dechrau Tariff ]]&lt;=($B69+AM$6*$BA$1))*(FITContract[[Diwedd Tariff]:[Diwedd Tariff]]&gt;($B69+AM$6*$BA$1)),FITContract[[Ceiniogau fesul kWh]:[Ceiniogau fesul kWh]],0,,)</f>
        <v>0</v>
      </c>
      <c r="AN69" s="76" cm="1">
        <f t="array" ref="AN69">_xlfn.XLOOKUP(1,(FITContract[[Dechrau Tariff ]:[Dechrau Tariff ]]&lt;=($B69+AN$6*$BA$1))*(FITContract[[Diwedd Tariff]:[Diwedd Tariff]]&gt;($B69+AN$6*$BA$1)),FITContract[[Ceiniogau fesul kWh]:[Ceiniogau fesul kWh]],0,,)</f>
        <v>0</v>
      </c>
      <c r="AO69" s="76" cm="1">
        <f t="array" ref="AO69">_xlfn.XLOOKUP(1,(FITContract[[Dechrau Tariff ]:[Dechrau Tariff ]]&lt;=($B69+AO$6*$BA$1))*(FITContract[[Diwedd Tariff]:[Diwedd Tariff]]&gt;($B69+AO$6*$BA$1)),FITContract[[Ceiniogau fesul kWh]:[Ceiniogau fesul kWh]],0,,)</f>
        <v>0</v>
      </c>
      <c r="AP69" s="76" cm="1">
        <f t="array" ref="AP69">_xlfn.XLOOKUP(1,(FITContract[[Dechrau Tariff ]:[Dechrau Tariff ]]&lt;=($B69+AP$6*$BA$1))*(FITContract[[Diwedd Tariff]:[Diwedd Tariff]]&gt;($B69+AP$6*$BA$1)),FITContract[[Ceiniogau fesul kWh]:[Ceiniogau fesul kWh]],0,,)</f>
        <v>0</v>
      </c>
      <c r="AQ69" s="76" cm="1">
        <f t="array" ref="AQ69">_xlfn.XLOOKUP(1,(FITContract[[Dechrau Tariff ]:[Dechrau Tariff ]]&lt;=($B69+AQ$6*$BA$1))*(FITContract[[Diwedd Tariff]:[Diwedd Tariff]]&gt;($B69+AQ$6*$BA$1)),FITContract[[Ceiniogau fesul kWh]:[Ceiniogau fesul kWh]],0,,)</f>
        <v>0</v>
      </c>
      <c r="AR69" s="76" cm="1">
        <f t="array" ref="AR69">_xlfn.XLOOKUP(1,(FITContract[[Dechrau Tariff ]:[Dechrau Tariff ]]&lt;=($B69+AR$6*$BA$1))*(FITContract[[Diwedd Tariff]:[Diwedd Tariff]]&gt;($B69+AR$6*$BA$1)),FITContract[[Ceiniogau fesul kWh]:[Ceiniogau fesul kWh]],0,,)</f>
        <v>0</v>
      </c>
      <c r="AS69" s="76" cm="1">
        <f t="array" ref="AS69">_xlfn.XLOOKUP(1,(FITContract[[Dechrau Tariff ]:[Dechrau Tariff ]]&lt;=($B69+AS$6*$BA$1))*(FITContract[[Diwedd Tariff]:[Diwedd Tariff]]&gt;($B69+AS$6*$BA$1)),FITContract[[Ceiniogau fesul kWh]:[Ceiniogau fesul kWh]],0,,)</f>
        <v>0</v>
      </c>
      <c r="AT69" s="76" cm="1">
        <f t="array" ref="AT69">_xlfn.XLOOKUP(1,(FITContract[[Dechrau Tariff ]:[Dechrau Tariff ]]&lt;=($B69+AT$6*$BA$1))*(FITContract[[Diwedd Tariff]:[Diwedd Tariff]]&gt;($B69+AT$6*$BA$1)),FITContract[[Ceiniogau fesul kWh]:[Ceiniogau fesul kWh]],0,,)</f>
        <v>0</v>
      </c>
      <c r="AU69" s="76" cm="1">
        <f t="array" ref="AU69">_xlfn.XLOOKUP(1,(FITContract[[Dechrau Tariff ]:[Dechrau Tariff ]]&lt;=($B69+AU$6*$BA$1))*(FITContract[[Diwedd Tariff]:[Diwedd Tariff]]&gt;($B69+AU$6*$BA$1)),FITContract[[Ceiniogau fesul kWh]:[Ceiniogau fesul kWh]],0,,)</f>
        <v>0</v>
      </c>
      <c r="AV69" s="76" cm="1">
        <f t="array" ref="AV69">_xlfn.XLOOKUP(1,(FITContract[[Dechrau Tariff ]:[Dechrau Tariff ]]&lt;=($B69+AV$6*$BA$1))*(FITContract[[Diwedd Tariff]:[Diwedd Tariff]]&gt;($B69+AV$6*$BA$1)),FITContract[[Ceiniogau fesul kWh]:[Ceiniogau fesul kWh]],0,,)</f>
        <v>0</v>
      </c>
      <c r="AW69" s="76" cm="1">
        <f t="array" ref="AW69">_xlfn.XLOOKUP(1,(FITContract[[Dechrau Tariff ]:[Dechrau Tariff ]]&lt;=($B69+AW$6*$BA$1))*(FITContract[[Diwedd Tariff]:[Diwedd Tariff]]&gt;($B69+AW$6*$BA$1)),FITContract[[Ceiniogau fesul kWh]:[Ceiniogau fesul kWh]],0,,)</f>
        <v>0</v>
      </c>
      <c r="AX69" s="76" cm="1">
        <f t="array" ref="AX69">_xlfn.XLOOKUP(1,(FITContract[[Dechrau Tariff ]:[Dechrau Tariff ]]&lt;=($B69+AX$6*$BA$1))*(FITContract[[Diwedd Tariff]:[Diwedd Tariff]]&gt;($B69+AX$6*$BA$1)),FITContract[[Ceiniogau fesul kWh]:[Ceiniogau fesul kWh]],0,,)</f>
        <v>0</v>
      </c>
    </row>
    <row r="70" spans="2:50" x14ac:dyDescent="0.3">
      <c r="B70" s="30">
        <v>45355</v>
      </c>
      <c r="C70" s="76" cm="1">
        <f t="array" ref="C70">_xlfn.XLOOKUP(1,(FITContract[[Dechrau Tariff ]:[Dechrau Tariff ]]&lt;=($B70+C$6*$BA$1))*(FITContract[[Diwedd Tariff]:[Diwedd Tariff]]&gt;($B70+C$6*$BA$1)),FITContract[[Ceiniogau fesul kWh]:[Ceiniogau fesul kWh]],0,,)</f>
        <v>0</v>
      </c>
      <c r="D70" s="76" cm="1">
        <f t="array" ref="D70">_xlfn.XLOOKUP(1,(FITContract[[Dechrau Tariff ]:[Dechrau Tariff ]]&lt;=($B70+D$6*$BA$1))*(FITContract[[Diwedd Tariff]:[Diwedd Tariff]]&gt;($B70+D$6*$BA$1)),FITContract[[Ceiniogau fesul kWh]:[Ceiniogau fesul kWh]],0,,)</f>
        <v>0</v>
      </c>
      <c r="E70" s="76" cm="1">
        <f t="array" ref="E70">_xlfn.XLOOKUP(1,(FITContract[[Dechrau Tariff ]:[Dechrau Tariff ]]&lt;=($B70+E$6*$BA$1))*(FITContract[[Diwedd Tariff]:[Diwedd Tariff]]&gt;($B70+E$6*$BA$1)),FITContract[[Ceiniogau fesul kWh]:[Ceiniogau fesul kWh]],0,,)</f>
        <v>0</v>
      </c>
      <c r="F70" s="76" cm="1">
        <f t="array" ref="F70">_xlfn.XLOOKUP(1,(FITContract[[Dechrau Tariff ]:[Dechrau Tariff ]]&lt;=($B70+F$6*$BA$1))*(FITContract[[Diwedd Tariff]:[Diwedd Tariff]]&gt;($B70+F$6*$BA$1)),FITContract[[Ceiniogau fesul kWh]:[Ceiniogau fesul kWh]],0,,)</f>
        <v>0</v>
      </c>
      <c r="G70" s="76" cm="1">
        <f t="array" ref="G70">_xlfn.XLOOKUP(1,(FITContract[[Dechrau Tariff ]:[Dechrau Tariff ]]&lt;=($B70+G$6*$BA$1))*(FITContract[[Diwedd Tariff]:[Diwedd Tariff]]&gt;($B70+G$6*$BA$1)),FITContract[[Ceiniogau fesul kWh]:[Ceiniogau fesul kWh]],0,,)</f>
        <v>0</v>
      </c>
      <c r="H70" s="76" cm="1">
        <f t="array" ref="H70">_xlfn.XLOOKUP(1,(FITContract[[Dechrau Tariff ]:[Dechrau Tariff ]]&lt;=($B70+H$6*$BA$1))*(FITContract[[Diwedd Tariff]:[Diwedd Tariff]]&gt;($B70+H$6*$BA$1)),FITContract[[Ceiniogau fesul kWh]:[Ceiniogau fesul kWh]],0,,)</f>
        <v>0</v>
      </c>
      <c r="I70" s="76" cm="1">
        <f t="array" ref="I70">_xlfn.XLOOKUP(1,(FITContract[[Dechrau Tariff ]:[Dechrau Tariff ]]&lt;=($B70+I$6*$BA$1))*(FITContract[[Diwedd Tariff]:[Diwedd Tariff]]&gt;($B70+I$6*$BA$1)),FITContract[[Ceiniogau fesul kWh]:[Ceiniogau fesul kWh]],0,,)</f>
        <v>0</v>
      </c>
      <c r="J70" s="76" cm="1">
        <f t="array" ref="J70">_xlfn.XLOOKUP(1,(FITContract[[Dechrau Tariff ]:[Dechrau Tariff ]]&lt;=($B70+J$6*$BA$1))*(FITContract[[Diwedd Tariff]:[Diwedd Tariff]]&gt;($B70+J$6*$BA$1)),FITContract[[Ceiniogau fesul kWh]:[Ceiniogau fesul kWh]],0,,)</f>
        <v>0</v>
      </c>
      <c r="K70" s="76" cm="1">
        <f t="array" ref="K70">_xlfn.XLOOKUP(1,(FITContract[[Dechrau Tariff ]:[Dechrau Tariff ]]&lt;=($B70+K$6*$BA$1))*(FITContract[[Diwedd Tariff]:[Diwedd Tariff]]&gt;($B70+K$6*$BA$1)),FITContract[[Ceiniogau fesul kWh]:[Ceiniogau fesul kWh]],0,,)</f>
        <v>0</v>
      </c>
      <c r="L70" s="76" cm="1">
        <f t="array" ref="L70">_xlfn.XLOOKUP(1,(FITContract[[Dechrau Tariff ]:[Dechrau Tariff ]]&lt;=($B70+L$6*$BA$1))*(FITContract[[Diwedd Tariff]:[Diwedd Tariff]]&gt;($B70+L$6*$BA$1)),FITContract[[Ceiniogau fesul kWh]:[Ceiniogau fesul kWh]],0,,)</f>
        <v>0</v>
      </c>
      <c r="M70" s="76" cm="1">
        <f t="array" ref="M70">_xlfn.XLOOKUP(1,(FITContract[[Dechrau Tariff ]:[Dechrau Tariff ]]&lt;=($B70+M$6*$BA$1))*(FITContract[[Diwedd Tariff]:[Diwedd Tariff]]&gt;($B70+M$6*$BA$1)),FITContract[[Ceiniogau fesul kWh]:[Ceiniogau fesul kWh]],0,,)</f>
        <v>0</v>
      </c>
      <c r="N70" s="76" cm="1">
        <f t="array" ref="N70">_xlfn.XLOOKUP(1,(FITContract[[Dechrau Tariff ]:[Dechrau Tariff ]]&lt;=($B70+N$6*$BA$1))*(FITContract[[Diwedd Tariff]:[Diwedd Tariff]]&gt;($B70+N$6*$BA$1)),FITContract[[Ceiniogau fesul kWh]:[Ceiniogau fesul kWh]],0,,)</f>
        <v>0</v>
      </c>
      <c r="O70" s="76" cm="1">
        <f t="array" ref="O70">_xlfn.XLOOKUP(1,(FITContract[[Dechrau Tariff ]:[Dechrau Tariff ]]&lt;=($B70+O$6*$BA$1))*(FITContract[[Diwedd Tariff]:[Diwedd Tariff]]&gt;($B70+O$6*$BA$1)),FITContract[[Ceiniogau fesul kWh]:[Ceiniogau fesul kWh]],0,,)</f>
        <v>0</v>
      </c>
      <c r="P70" s="76" cm="1">
        <f t="array" ref="P70">_xlfn.XLOOKUP(1,(FITContract[[Dechrau Tariff ]:[Dechrau Tariff ]]&lt;=($B70+P$6*$BA$1))*(FITContract[[Diwedd Tariff]:[Diwedd Tariff]]&gt;($B70+P$6*$BA$1)),FITContract[[Ceiniogau fesul kWh]:[Ceiniogau fesul kWh]],0,,)</f>
        <v>0</v>
      </c>
      <c r="Q70" s="76" cm="1">
        <f t="array" ref="Q70">_xlfn.XLOOKUP(1,(FITContract[[Dechrau Tariff ]:[Dechrau Tariff ]]&lt;=($B70+Q$6*$BA$1))*(FITContract[[Diwedd Tariff]:[Diwedd Tariff]]&gt;($B70+Q$6*$BA$1)),FITContract[[Ceiniogau fesul kWh]:[Ceiniogau fesul kWh]],0,,)</f>
        <v>0</v>
      </c>
      <c r="R70" s="76" cm="1">
        <f t="array" ref="R70">_xlfn.XLOOKUP(1,(FITContract[[Dechrau Tariff ]:[Dechrau Tariff ]]&lt;=($B70+R$6*$BA$1))*(FITContract[[Diwedd Tariff]:[Diwedd Tariff]]&gt;($B70+R$6*$BA$1)),FITContract[[Ceiniogau fesul kWh]:[Ceiniogau fesul kWh]],0,,)</f>
        <v>0</v>
      </c>
      <c r="S70" s="76" cm="1">
        <f t="array" ref="S70">_xlfn.XLOOKUP(1,(FITContract[[Dechrau Tariff ]:[Dechrau Tariff ]]&lt;=($B70+S$6*$BA$1))*(FITContract[[Diwedd Tariff]:[Diwedd Tariff]]&gt;($B70+S$6*$BA$1)),FITContract[[Ceiniogau fesul kWh]:[Ceiniogau fesul kWh]],0,,)</f>
        <v>0</v>
      </c>
      <c r="T70" s="76" cm="1">
        <f t="array" ref="T70">_xlfn.XLOOKUP(1,(FITContract[[Dechrau Tariff ]:[Dechrau Tariff ]]&lt;=($B70+T$6*$BA$1))*(FITContract[[Diwedd Tariff]:[Diwedd Tariff]]&gt;($B70+T$6*$BA$1)),FITContract[[Ceiniogau fesul kWh]:[Ceiniogau fesul kWh]],0,,)</f>
        <v>0</v>
      </c>
      <c r="U70" s="76" cm="1">
        <f t="array" ref="U70">_xlfn.XLOOKUP(1,(FITContract[[Dechrau Tariff ]:[Dechrau Tariff ]]&lt;=($B70+U$6*$BA$1))*(FITContract[[Diwedd Tariff]:[Diwedd Tariff]]&gt;($B70+U$6*$BA$1)),FITContract[[Ceiniogau fesul kWh]:[Ceiniogau fesul kWh]],0,,)</f>
        <v>0</v>
      </c>
      <c r="V70" s="76" cm="1">
        <f t="array" ref="V70">_xlfn.XLOOKUP(1,(FITContract[[Dechrau Tariff ]:[Dechrau Tariff ]]&lt;=($B70+V$6*$BA$1))*(FITContract[[Diwedd Tariff]:[Diwedd Tariff]]&gt;($B70+V$6*$BA$1)),FITContract[[Ceiniogau fesul kWh]:[Ceiniogau fesul kWh]],0,,)</f>
        <v>0</v>
      </c>
      <c r="W70" s="76" cm="1">
        <f t="array" ref="W70">_xlfn.XLOOKUP(1,(FITContract[[Dechrau Tariff ]:[Dechrau Tariff ]]&lt;=($B70+W$6*$BA$1))*(FITContract[[Diwedd Tariff]:[Diwedd Tariff]]&gt;($B70+W$6*$BA$1)),FITContract[[Ceiniogau fesul kWh]:[Ceiniogau fesul kWh]],0,,)</f>
        <v>0</v>
      </c>
      <c r="X70" s="76" cm="1">
        <f t="array" ref="X70">_xlfn.XLOOKUP(1,(FITContract[[Dechrau Tariff ]:[Dechrau Tariff ]]&lt;=($B70+X$6*$BA$1))*(FITContract[[Diwedd Tariff]:[Diwedd Tariff]]&gt;($B70+X$6*$BA$1)),FITContract[[Ceiniogau fesul kWh]:[Ceiniogau fesul kWh]],0,,)</f>
        <v>0</v>
      </c>
      <c r="Y70" s="76" cm="1">
        <f t="array" ref="Y70">_xlfn.XLOOKUP(1,(FITContract[[Dechrau Tariff ]:[Dechrau Tariff ]]&lt;=($B70+Y$6*$BA$1))*(FITContract[[Diwedd Tariff]:[Diwedd Tariff]]&gt;($B70+Y$6*$BA$1)),FITContract[[Ceiniogau fesul kWh]:[Ceiniogau fesul kWh]],0,,)</f>
        <v>0</v>
      </c>
      <c r="Z70" s="76" cm="1">
        <f t="array" ref="Z70">_xlfn.XLOOKUP(1,(FITContract[[Dechrau Tariff ]:[Dechrau Tariff ]]&lt;=($B70+Z$6*$BA$1))*(FITContract[[Diwedd Tariff]:[Diwedd Tariff]]&gt;($B70+Z$6*$BA$1)),FITContract[[Ceiniogau fesul kWh]:[Ceiniogau fesul kWh]],0,,)</f>
        <v>0</v>
      </c>
      <c r="AA70" s="76" cm="1">
        <f t="array" ref="AA70">_xlfn.XLOOKUP(1,(FITContract[[Dechrau Tariff ]:[Dechrau Tariff ]]&lt;=($B70+AA$6*$BA$1))*(FITContract[[Diwedd Tariff]:[Diwedd Tariff]]&gt;($B70+AA$6*$BA$1)),FITContract[[Ceiniogau fesul kWh]:[Ceiniogau fesul kWh]],0,,)</f>
        <v>0</v>
      </c>
      <c r="AB70" s="76" cm="1">
        <f t="array" ref="AB70">_xlfn.XLOOKUP(1,(FITContract[[Dechrau Tariff ]:[Dechrau Tariff ]]&lt;=($B70+AB$6*$BA$1))*(FITContract[[Diwedd Tariff]:[Diwedd Tariff]]&gt;($B70+AB$6*$BA$1)),FITContract[[Ceiniogau fesul kWh]:[Ceiniogau fesul kWh]],0,,)</f>
        <v>0</v>
      </c>
      <c r="AC70" s="76" cm="1">
        <f t="array" ref="AC70">_xlfn.XLOOKUP(1,(FITContract[[Dechrau Tariff ]:[Dechrau Tariff ]]&lt;=($B70+AC$6*$BA$1))*(FITContract[[Diwedd Tariff]:[Diwedd Tariff]]&gt;($B70+AC$6*$BA$1)),FITContract[[Ceiniogau fesul kWh]:[Ceiniogau fesul kWh]],0,,)</f>
        <v>0</v>
      </c>
      <c r="AD70" s="76" cm="1">
        <f t="array" ref="AD70">_xlfn.XLOOKUP(1,(FITContract[[Dechrau Tariff ]:[Dechrau Tariff ]]&lt;=($B70+AD$6*$BA$1))*(FITContract[[Diwedd Tariff]:[Diwedd Tariff]]&gt;($B70+AD$6*$BA$1)),FITContract[[Ceiniogau fesul kWh]:[Ceiniogau fesul kWh]],0,,)</f>
        <v>0</v>
      </c>
      <c r="AE70" s="76" cm="1">
        <f t="array" ref="AE70">_xlfn.XLOOKUP(1,(FITContract[[Dechrau Tariff ]:[Dechrau Tariff ]]&lt;=($B70+AE$6*$BA$1))*(FITContract[[Diwedd Tariff]:[Diwedd Tariff]]&gt;($B70+AE$6*$BA$1)),FITContract[[Ceiniogau fesul kWh]:[Ceiniogau fesul kWh]],0,,)</f>
        <v>0</v>
      </c>
      <c r="AF70" s="76" cm="1">
        <f t="array" ref="AF70">_xlfn.XLOOKUP(1,(FITContract[[Dechrau Tariff ]:[Dechrau Tariff ]]&lt;=($B70+AF$6*$BA$1))*(FITContract[[Diwedd Tariff]:[Diwedd Tariff]]&gt;($B70+AF$6*$BA$1)),FITContract[[Ceiniogau fesul kWh]:[Ceiniogau fesul kWh]],0,,)</f>
        <v>0</v>
      </c>
      <c r="AG70" s="76" cm="1">
        <f t="array" ref="AG70">_xlfn.XLOOKUP(1,(FITContract[[Dechrau Tariff ]:[Dechrau Tariff ]]&lt;=($B70+AG$6*$BA$1))*(FITContract[[Diwedd Tariff]:[Diwedd Tariff]]&gt;($B70+AG$6*$BA$1)),FITContract[[Ceiniogau fesul kWh]:[Ceiniogau fesul kWh]],0,,)</f>
        <v>0</v>
      </c>
      <c r="AH70" s="76" cm="1">
        <f t="array" ref="AH70">_xlfn.XLOOKUP(1,(FITContract[[Dechrau Tariff ]:[Dechrau Tariff ]]&lt;=($B70+AH$6*$BA$1))*(FITContract[[Diwedd Tariff]:[Diwedd Tariff]]&gt;($B70+AH$6*$BA$1)),FITContract[[Ceiniogau fesul kWh]:[Ceiniogau fesul kWh]],0,,)</f>
        <v>0</v>
      </c>
      <c r="AI70" s="76" cm="1">
        <f t="array" ref="AI70">_xlfn.XLOOKUP(1,(FITContract[[Dechrau Tariff ]:[Dechrau Tariff ]]&lt;=($B70+AI$6*$BA$1))*(FITContract[[Diwedd Tariff]:[Diwedd Tariff]]&gt;($B70+AI$6*$BA$1)),FITContract[[Ceiniogau fesul kWh]:[Ceiniogau fesul kWh]],0,,)</f>
        <v>0</v>
      </c>
      <c r="AJ70" s="76" cm="1">
        <f t="array" ref="AJ70">_xlfn.XLOOKUP(1,(FITContract[[Dechrau Tariff ]:[Dechrau Tariff ]]&lt;=($B70+AJ$6*$BA$1))*(FITContract[[Diwedd Tariff]:[Diwedd Tariff]]&gt;($B70+AJ$6*$BA$1)),FITContract[[Ceiniogau fesul kWh]:[Ceiniogau fesul kWh]],0,,)</f>
        <v>0</v>
      </c>
      <c r="AK70" s="76" cm="1">
        <f t="array" ref="AK70">_xlfn.XLOOKUP(1,(FITContract[[Dechrau Tariff ]:[Dechrau Tariff ]]&lt;=($B70+AK$6*$BA$1))*(FITContract[[Diwedd Tariff]:[Diwedd Tariff]]&gt;($B70+AK$6*$BA$1)),FITContract[[Ceiniogau fesul kWh]:[Ceiniogau fesul kWh]],0,,)</f>
        <v>0</v>
      </c>
      <c r="AL70" s="76" cm="1">
        <f t="array" ref="AL70">_xlfn.XLOOKUP(1,(FITContract[[Dechrau Tariff ]:[Dechrau Tariff ]]&lt;=($B70+AL$6*$BA$1))*(FITContract[[Diwedd Tariff]:[Diwedd Tariff]]&gt;($B70+AL$6*$BA$1)),FITContract[[Ceiniogau fesul kWh]:[Ceiniogau fesul kWh]],0,,)</f>
        <v>0</v>
      </c>
      <c r="AM70" s="76" cm="1">
        <f t="array" ref="AM70">_xlfn.XLOOKUP(1,(FITContract[[Dechrau Tariff ]:[Dechrau Tariff ]]&lt;=($B70+AM$6*$BA$1))*(FITContract[[Diwedd Tariff]:[Diwedd Tariff]]&gt;($B70+AM$6*$BA$1)),FITContract[[Ceiniogau fesul kWh]:[Ceiniogau fesul kWh]],0,,)</f>
        <v>0</v>
      </c>
      <c r="AN70" s="76" cm="1">
        <f t="array" ref="AN70">_xlfn.XLOOKUP(1,(FITContract[[Dechrau Tariff ]:[Dechrau Tariff ]]&lt;=($B70+AN$6*$BA$1))*(FITContract[[Diwedd Tariff]:[Diwedd Tariff]]&gt;($B70+AN$6*$BA$1)),FITContract[[Ceiniogau fesul kWh]:[Ceiniogau fesul kWh]],0,,)</f>
        <v>0</v>
      </c>
      <c r="AO70" s="76" cm="1">
        <f t="array" ref="AO70">_xlfn.XLOOKUP(1,(FITContract[[Dechrau Tariff ]:[Dechrau Tariff ]]&lt;=($B70+AO$6*$BA$1))*(FITContract[[Diwedd Tariff]:[Diwedd Tariff]]&gt;($B70+AO$6*$BA$1)),FITContract[[Ceiniogau fesul kWh]:[Ceiniogau fesul kWh]],0,,)</f>
        <v>0</v>
      </c>
      <c r="AP70" s="76" cm="1">
        <f t="array" ref="AP70">_xlfn.XLOOKUP(1,(FITContract[[Dechrau Tariff ]:[Dechrau Tariff ]]&lt;=($B70+AP$6*$BA$1))*(FITContract[[Diwedd Tariff]:[Diwedd Tariff]]&gt;($B70+AP$6*$BA$1)),FITContract[[Ceiniogau fesul kWh]:[Ceiniogau fesul kWh]],0,,)</f>
        <v>0</v>
      </c>
      <c r="AQ70" s="76" cm="1">
        <f t="array" ref="AQ70">_xlfn.XLOOKUP(1,(FITContract[[Dechrau Tariff ]:[Dechrau Tariff ]]&lt;=($B70+AQ$6*$BA$1))*(FITContract[[Diwedd Tariff]:[Diwedd Tariff]]&gt;($B70+AQ$6*$BA$1)),FITContract[[Ceiniogau fesul kWh]:[Ceiniogau fesul kWh]],0,,)</f>
        <v>0</v>
      </c>
      <c r="AR70" s="76" cm="1">
        <f t="array" ref="AR70">_xlfn.XLOOKUP(1,(FITContract[[Dechrau Tariff ]:[Dechrau Tariff ]]&lt;=($B70+AR$6*$BA$1))*(FITContract[[Diwedd Tariff]:[Diwedd Tariff]]&gt;($B70+AR$6*$BA$1)),FITContract[[Ceiniogau fesul kWh]:[Ceiniogau fesul kWh]],0,,)</f>
        <v>0</v>
      </c>
      <c r="AS70" s="76" cm="1">
        <f t="array" ref="AS70">_xlfn.XLOOKUP(1,(FITContract[[Dechrau Tariff ]:[Dechrau Tariff ]]&lt;=($B70+AS$6*$BA$1))*(FITContract[[Diwedd Tariff]:[Diwedd Tariff]]&gt;($B70+AS$6*$BA$1)),FITContract[[Ceiniogau fesul kWh]:[Ceiniogau fesul kWh]],0,,)</f>
        <v>0</v>
      </c>
      <c r="AT70" s="76" cm="1">
        <f t="array" ref="AT70">_xlfn.XLOOKUP(1,(FITContract[[Dechrau Tariff ]:[Dechrau Tariff ]]&lt;=($B70+AT$6*$BA$1))*(FITContract[[Diwedd Tariff]:[Diwedd Tariff]]&gt;($B70+AT$6*$BA$1)),FITContract[[Ceiniogau fesul kWh]:[Ceiniogau fesul kWh]],0,,)</f>
        <v>0</v>
      </c>
      <c r="AU70" s="76" cm="1">
        <f t="array" ref="AU70">_xlfn.XLOOKUP(1,(FITContract[[Dechrau Tariff ]:[Dechrau Tariff ]]&lt;=($B70+AU$6*$BA$1))*(FITContract[[Diwedd Tariff]:[Diwedd Tariff]]&gt;($B70+AU$6*$BA$1)),FITContract[[Ceiniogau fesul kWh]:[Ceiniogau fesul kWh]],0,,)</f>
        <v>0</v>
      </c>
      <c r="AV70" s="76" cm="1">
        <f t="array" ref="AV70">_xlfn.XLOOKUP(1,(FITContract[[Dechrau Tariff ]:[Dechrau Tariff ]]&lt;=($B70+AV$6*$BA$1))*(FITContract[[Diwedd Tariff]:[Diwedd Tariff]]&gt;($B70+AV$6*$BA$1)),FITContract[[Ceiniogau fesul kWh]:[Ceiniogau fesul kWh]],0,,)</f>
        <v>0</v>
      </c>
      <c r="AW70" s="76" cm="1">
        <f t="array" ref="AW70">_xlfn.XLOOKUP(1,(FITContract[[Dechrau Tariff ]:[Dechrau Tariff ]]&lt;=($B70+AW$6*$BA$1))*(FITContract[[Diwedd Tariff]:[Diwedd Tariff]]&gt;($B70+AW$6*$BA$1)),FITContract[[Ceiniogau fesul kWh]:[Ceiniogau fesul kWh]],0,,)</f>
        <v>0</v>
      </c>
      <c r="AX70" s="76" cm="1">
        <f t="array" ref="AX70">_xlfn.XLOOKUP(1,(FITContract[[Dechrau Tariff ]:[Dechrau Tariff ]]&lt;=($B70+AX$6*$BA$1))*(FITContract[[Diwedd Tariff]:[Diwedd Tariff]]&gt;($B70+AX$6*$BA$1)),FITContract[[Ceiniogau fesul kWh]:[Ceiniogau fesul kWh]],0,,)</f>
        <v>0</v>
      </c>
    </row>
    <row r="71" spans="2:50" x14ac:dyDescent="0.3">
      <c r="B71" s="30">
        <v>45356</v>
      </c>
      <c r="C71" s="76" cm="1">
        <f t="array" ref="C71">_xlfn.XLOOKUP(1,(FITContract[[Dechrau Tariff ]:[Dechrau Tariff ]]&lt;=($B71+C$6*$BA$1))*(FITContract[[Diwedd Tariff]:[Diwedd Tariff]]&gt;($B71+C$6*$BA$1)),FITContract[[Ceiniogau fesul kWh]:[Ceiniogau fesul kWh]],0,,)</f>
        <v>0</v>
      </c>
      <c r="D71" s="76" cm="1">
        <f t="array" ref="D71">_xlfn.XLOOKUP(1,(FITContract[[Dechrau Tariff ]:[Dechrau Tariff ]]&lt;=($B71+D$6*$BA$1))*(FITContract[[Diwedd Tariff]:[Diwedd Tariff]]&gt;($B71+D$6*$BA$1)),FITContract[[Ceiniogau fesul kWh]:[Ceiniogau fesul kWh]],0,,)</f>
        <v>0</v>
      </c>
      <c r="E71" s="76" cm="1">
        <f t="array" ref="E71">_xlfn.XLOOKUP(1,(FITContract[[Dechrau Tariff ]:[Dechrau Tariff ]]&lt;=($B71+E$6*$BA$1))*(FITContract[[Diwedd Tariff]:[Diwedd Tariff]]&gt;($B71+E$6*$BA$1)),FITContract[[Ceiniogau fesul kWh]:[Ceiniogau fesul kWh]],0,,)</f>
        <v>0</v>
      </c>
      <c r="F71" s="76" cm="1">
        <f t="array" ref="F71">_xlfn.XLOOKUP(1,(FITContract[[Dechrau Tariff ]:[Dechrau Tariff ]]&lt;=($B71+F$6*$BA$1))*(FITContract[[Diwedd Tariff]:[Diwedd Tariff]]&gt;($B71+F$6*$BA$1)),FITContract[[Ceiniogau fesul kWh]:[Ceiniogau fesul kWh]],0,,)</f>
        <v>0</v>
      </c>
      <c r="G71" s="76" cm="1">
        <f t="array" ref="G71">_xlfn.XLOOKUP(1,(FITContract[[Dechrau Tariff ]:[Dechrau Tariff ]]&lt;=($B71+G$6*$BA$1))*(FITContract[[Diwedd Tariff]:[Diwedd Tariff]]&gt;($B71+G$6*$BA$1)),FITContract[[Ceiniogau fesul kWh]:[Ceiniogau fesul kWh]],0,,)</f>
        <v>0</v>
      </c>
      <c r="H71" s="76" cm="1">
        <f t="array" ref="H71">_xlfn.XLOOKUP(1,(FITContract[[Dechrau Tariff ]:[Dechrau Tariff ]]&lt;=($B71+H$6*$BA$1))*(FITContract[[Diwedd Tariff]:[Diwedd Tariff]]&gt;($B71+H$6*$BA$1)),FITContract[[Ceiniogau fesul kWh]:[Ceiniogau fesul kWh]],0,,)</f>
        <v>0</v>
      </c>
      <c r="I71" s="76" cm="1">
        <f t="array" ref="I71">_xlfn.XLOOKUP(1,(FITContract[[Dechrau Tariff ]:[Dechrau Tariff ]]&lt;=($B71+I$6*$BA$1))*(FITContract[[Diwedd Tariff]:[Diwedd Tariff]]&gt;($B71+I$6*$BA$1)),FITContract[[Ceiniogau fesul kWh]:[Ceiniogau fesul kWh]],0,,)</f>
        <v>0</v>
      </c>
      <c r="J71" s="76" cm="1">
        <f t="array" ref="J71">_xlfn.XLOOKUP(1,(FITContract[[Dechrau Tariff ]:[Dechrau Tariff ]]&lt;=($B71+J$6*$BA$1))*(FITContract[[Diwedd Tariff]:[Diwedd Tariff]]&gt;($B71+J$6*$BA$1)),FITContract[[Ceiniogau fesul kWh]:[Ceiniogau fesul kWh]],0,,)</f>
        <v>0</v>
      </c>
      <c r="K71" s="76" cm="1">
        <f t="array" ref="K71">_xlfn.XLOOKUP(1,(FITContract[[Dechrau Tariff ]:[Dechrau Tariff ]]&lt;=($B71+K$6*$BA$1))*(FITContract[[Diwedd Tariff]:[Diwedd Tariff]]&gt;($B71+K$6*$BA$1)),FITContract[[Ceiniogau fesul kWh]:[Ceiniogau fesul kWh]],0,,)</f>
        <v>0</v>
      </c>
      <c r="L71" s="76" cm="1">
        <f t="array" ref="L71">_xlfn.XLOOKUP(1,(FITContract[[Dechrau Tariff ]:[Dechrau Tariff ]]&lt;=($B71+L$6*$BA$1))*(FITContract[[Diwedd Tariff]:[Diwedd Tariff]]&gt;($B71+L$6*$BA$1)),FITContract[[Ceiniogau fesul kWh]:[Ceiniogau fesul kWh]],0,,)</f>
        <v>0</v>
      </c>
      <c r="M71" s="76" cm="1">
        <f t="array" ref="M71">_xlfn.XLOOKUP(1,(FITContract[[Dechrau Tariff ]:[Dechrau Tariff ]]&lt;=($B71+M$6*$BA$1))*(FITContract[[Diwedd Tariff]:[Diwedd Tariff]]&gt;($B71+M$6*$BA$1)),FITContract[[Ceiniogau fesul kWh]:[Ceiniogau fesul kWh]],0,,)</f>
        <v>0</v>
      </c>
      <c r="N71" s="76" cm="1">
        <f t="array" ref="N71">_xlfn.XLOOKUP(1,(FITContract[[Dechrau Tariff ]:[Dechrau Tariff ]]&lt;=($B71+N$6*$BA$1))*(FITContract[[Diwedd Tariff]:[Diwedd Tariff]]&gt;($B71+N$6*$BA$1)),FITContract[[Ceiniogau fesul kWh]:[Ceiniogau fesul kWh]],0,,)</f>
        <v>0</v>
      </c>
      <c r="O71" s="76" cm="1">
        <f t="array" ref="O71">_xlfn.XLOOKUP(1,(FITContract[[Dechrau Tariff ]:[Dechrau Tariff ]]&lt;=($B71+O$6*$BA$1))*(FITContract[[Diwedd Tariff]:[Diwedd Tariff]]&gt;($B71+O$6*$BA$1)),FITContract[[Ceiniogau fesul kWh]:[Ceiniogau fesul kWh]],0,,)</f>
        <v>0</v>
      </c>
      <c r="P71" s="76" cm="1">
        <f t="array" ref="P71">_xlfn.XLOOKUP(1,(FITContract[[Dechrau Tariff ]:[Dechrau Tariff ]]&lt;=($B71+P$6*$BA$1))*(FITContract[[Diwedd Tariff]:[Diwedd Tariff]]&gt;($B71+P$6*$BA$1)),FITContract[[Ceiniogau fesul kWh]:[Ceiniogau fesul kWh]],0,,)</f>
        <v>0</v>
      </c>
      <c r="Q71" s="76" cm="1">
        <f t="array" ref="Q71">_xlfn.XLOOKUP(1,(FITContract[[Dechrau Tariff ]:[Dechrau Tariff ]]&lt;=($B71+Q$6*$BA$1))*(FITContract[[Diwedd Tariff]:[Diwedd Tariff]]&gt;($B71+Q$6*$BA$1)),FITContract[[Ceiniogau fesul kWh]:[Ceiniogau fesul kWh]],0,,)</f>
        <v>0</v>
      </c>
      <c r="R71" s="76" cm="1">
        <f t="array" ref="R71">_xlfn.XLOOKUP(1,(FITContract[[Dechrau Tariff ]:[Dechrau Tariff ]]&lt;=($B71+R$6*$BA$1))*(FITContract[[Diwedd Tariff]:[Diwedd Tariff]]&gt;($B71+R$6*$BA$1)),FITContract[[Ceiniogau fesul kWh]:[Ceiniogau fesul kWh]],0,,)</f>
        <v>0</v>
      </c>
      <c r="S71" s="76" cm="1">
        <f t="array" ref="S71">_xlfn.XLOOKUP(1,(FITContract[[Dechrau Tariff ]:[Dechrau Tariff ]]&lt;=($B71+S$6*$BA$1))*(FITContract[[Diwedd Tariff]:[Diwedd Tariff]]&gt;($B71+S$6*$BA$1)),FITContract[[Ceiniogau fesul kWh]:[Ceiniogau fesul kWh]],0,,)</f>
        <v>0</v>
      </c>
      <c r="T71" s="76" cm="1">
        <f t="array" ref="T71">_xlfn.XLOOKUP(1,(FITContract[[Dechrau Tariff ]:[Dechrau Tariff ]]&lt;=($B71+T$6*$BA$1))*(FITContract[[Diwedd Tariff]:[Diwedd Tariff]]&gt;($B71+T$6*$BA$1)),FITContract[[Ceiniogau fesul kWh]:[Ceiniogau fesul kWh]],0,,)</f>
        <v>0</v>
      </c>
      <c r="U71" s="76" cm="1">
        <f t="array" ref="U71">_xlfn.XLOOKUP(1,(FITContract[[Dechrau Tariff ]:[Dechrau Tariff ]]&lt;=($B71+U$6*$BA$1))*(FITContract[[Diwedd Tariff]:[Diwedd Tariff]]&gt;($B71+U$6*$BA$1)),FITContract[[Ceiniogau fesul kWh]:[Ceiniogau fesul kWh]],0,,)</f>
        <v>0</v>
      </c>
      <c r="V71" s="76" cm="1">
        <f t="array" ref="V71">_xlfn.XLOOKUP(1,(FITContract[[Dechrau Tariff ]:[Dechrau Tariff ]]&lt;=($B71+V$6*$BA$1))*(FITContract[[Diwedd Tariff]:[Diwedd Tariff]]&gt;($B71+V$6*$BA$1)),FITContract[[Ceiniogau fesul kWh]:[Ceiniogau fesul kWh]],0,,)</f>
        <v>0</v>
      </c>
      <c r="W71" s="76" cm="1">
        <f t="array" ref="W71">_xlfn.XLOOKUP(1,(FITContract[[Dechrau Tariff ]:[Dechrau Tariff ]]&lt;=($B71+W$6*$BA$1))*(FITContract[[Diwedd Tariff]:[Diwedd Tariff]]&gt;($B71+W$6*$BA$1)),FITContract[[Ceiniogau fesul kWh]:[Ceiniogau fesul kWh]],0,,)</f>
        <v>0</v>
      </c>
      <c r="X71" s="76" cm="1">
        <f t="array" ref="X71">_xlfn.XLOOKUP(1,(FITContract[[Dechrau Tariff ]:[Dechrau Tariff ]]&lt;=($B71+X$6*$BA$1))*(FITContract[[Diwedd Tariff]:[Diwedd Tariff]]&gt;($B71+X$6*$BA$1)),FITContract[[Ceiniogau fesul kWh]:[Ceiniogau fesul kWh]],0,,)</f>
        <v>0</v>
      </c>
      <c r="Y71" s="76" cm="1">
        <f t="array" ref="Y71">_xlfn.XLOOKUP(1,(FITContract[[Dechrau Tariff ]:[Dechrau Tariff ]]&lt;=($B71+Y$6*$BA$1))*(FITContract[[Diwedd Tariff]:[Diwedd Tariff]]&gt;($B71+Y$6*$BA$1)),FITContract[[Ceiniogau fesul kWh]:[Ceiniogau fesul kWh]],0,,)</f>
        <v>0</v>
      </c>
      <c r="Z71" s="76" cm="1">
        <f t="array" ref="Z71">_xlfn.XLOOKUP(1,(FITContract[[Dechrau Tariff ]:[Dechrau Tariff ]]&lt;=($B71+Z$6*$BA$1))*(FITContract[[Diwedd Tariff]:[Diwedd Tariff]]&gt;($B71+Z$6*$BA$1)),FITContract[[Ceiniogau fesul kWh]:[Ceiniogau fesul kWh]],0,,)</f>
        <v>0</v>
      </c>
      <c r="AA71" s="76" cm="1">
        <f t="array" ref="AA71">_xlfn.XLOOKUP(1,(FITContract[[Dechrau Tariff ]:[Dechrau Tariff ]]&lt;=($B71+AA$6*$BA$1))*(FITContract[[Diwedd Tariff]:[Diwedd Tariff]]&gt;($B71+AA$6*$BA$1)),FITContract[[Ceiniogau fesul kWh]:[Ceiniogau fesul kWh]],0,,)</f>
        <v>0</v>
      </c>
      <c r="AB71" s="76" cm="1">
        <f t="array" ref="AB71">_xlfn.XLOOKUP(1,(FITContract[[Dechrau Tariff ]:[Dechrau Tariff ]]&lt;=($B71+AB$6*$BA$1))*(FITContract[[Diwedd Tariff]:[Diwedd Tariff]]&gt;($B71+AB$6*$BA$1)),FITContract[[Ceiniogau fesul kWh]:[Ceiniogau fesul kWh]],0,,)</f>
        <v>0</v>
      </c>
      <c r="AC71" s="76" cm="1">
        <f t="array" ref="AC71">_xlfn.XLOOKUP(1,(FITContract[[Dechrau Tariff ]:[Dechrau Tariff ]]&lt;=($B71+AC$6*$BA$1))*(FITContract[[Diwedd Tariff]:[Diwedd Tariff]]&gt;($B71+AC$6*$BA$1)),FITContract[[Ceiniogau fesul kWh]:[Ceiniogau fesul kWh]],0,,)</f>
        <v>0</v>
      </c>
      <c r="AD71" s="76" cm="1">
        <f t="array" ref="AD71">_xlfn.XLOOKUP(1,(FITContract[[Dechrau Tariff ]:[Dechrau Tariff ]]&lt;=($B71+AD$6*$BA$1))*(FITContract[[Diwedd Tariff]:[Diwedd Tariff]]&gt;($B71+AD$6*$BA$1)),FITContract[[Ceiniogau fesul kWh]:[Ceiniogau fesul kWh]],0,,)</f>
        <v>0</v>
      </c>
      <c r="AE71" s="76" cm="1">
        <f t="array" ref="AE71">_xlfn.XLOOKUP(1,(FITContract[[Dechrau Tariff ]:[Dechrau Tariff ]]&lt;=($B71+AE$6*$BA$1))*(FITContract[[Diwedd Tariff]:[Diwedd Tariff]]&gt;($B71+AE$6*$BA$1)),FITContract[[Ceiniogau fesul kWh]:[Ceiniogau fesul kWh]],0,,)</f>
        <v>0</v>
      </c>
      <c r="AF71" s="76" cm="1">
        <f t="array" ref="AF71">_xlfn.XLOOKUP(1,(FITContract[[Dechrau Tariff ]:[Dechrau Tariff ]]&lt;=($B71+AF$6*$BA$1))*(FITContract[[Diwedd Tariff]:[Diwedd Tariff]]&gt;($B71+AF$6*$BA$1)),FITContract[[Ceiniogau fesul kWh]:[Ceiniogau fesul kWh]],0,,)</f>
        <v>0</v>
      </c>
      <c r="AG71" s="76" cm="1">
        <f t="array" ref="AG71">_xlfn.XLOOKUP(1,(FITContract[[Dechrau Tariff ]:[Dechrau Tariff ]]&lt;=($B71+AG$6*$BA$1))*(FITContract[[Diwedd Tariff]:[Diwedd Tariff]]&gt;($B71+AG$6*$BA$1)),FITContract[[Ceiniogau fesul kWh]:[Ceiniogau fesul kWh]],0,,)</f>
        <v>0</v>
      </c>
      <c r="AH71" s="76" cm="1">
        <f t="array" ref="AH71">_xlfn.XLOOKUP(1,(FITContract[[Dechrau Tariff ]:[Dechrau Tariff ]]&lt;=($B71+AH$6*$BA$1))*(FITContract[[Diwedd Tariff]:[Diwedd Tariff]]&gt;($B71+AH$6*$BA$1)),FITContract[[Ceiniogau fesul kWh]:[Ceiniogau fesul kWh]],0,,)</f>
        <v>0</v>
      </c>
      <c r="AI71" s="76" cm="1">
        <f t="array" ref="AI71">_xlfn.XLOOKUP(1,(FITContract[[Dechrau Tariff ]:[Dechrau Tariff ]]&lt;=($B71+AI$6*$BA$1))*(FITContract[[Diwedd Tariff]:[Diwedd Tariff]]&gt;($B71+AI$6*$BA$1)),FITContract[[Ceiniogau fesul kWh]:[Ceiniogau fesul kWh]],0,,)</f>
        <v>0</v>
      </c>
      <c r="AJ71" s="76" cm="1">
        <f t="array" ref="AJ71">_xlfn.XLOOKUP(1,(FITContract[[Dechrau Tariff ]:[Dechrau Tariff ]]&lt;=($B71+AJ$6*$BA$1))*(FITContract[[Diwedd Tariff]:[Diwedd Tariff]]&gt;($B71+AJ$6*$BA$1)),FITContract[[Ceiniogau fesul kWh]:[Ceiniogau fesul kWh]],0,,)</f>
        <v>0</v>
      </c>
      <c r="AK71" s="76" cm="1">
        <f t="array" ref="AK71">_xlfn.XLOOKUP(1,(FITContract[[Dechrau Tariff ]:[Dechrau Tariff ]]&lt;=($B71+AK$6*$BA$1))*(FITContract[[Diwedd Tariff]:[Diwedd Tariff]]&gt;($B71+AK$6*$BA$1)),FITContract[[Ceiniogau fesul kWh]:[Ceiniogau fesul kWh]],0,,)</f>
        <v>0</v>
      </c>
      <c r="AL71" s="76" cm="1">
        <f t="array" ref="AL71">_xlfn.XLOOKUP(1,(FITContract[[Dechrau Tariff ]:[Dechrau Tariff ]]&lt;=($B71+AL$6*$BA$1))*(FITContract[[Diwedd Tariff]:[Diwedd Tariff]]&gt;($B71+AL$6*$BA$1)),FITContract[[Ceiniogau fesul kWh]:[Ceiniogau fesul kWh]],0,,)</f>
        <v>0</v>
      </c>
      <c r="AM71" s="76" cm="1">
        <f t="array" ref="AM71">_xlfn.XLOOKUP(1,(FITContract[[Dechrau Tariff ]:[Dechrau Tariff ]]&lt;=($B71+AM$6*$BA$1))*(FITContract[[Diwedd Tariff]:[Diwedd Tariff]]&gt;($B71+AM$6*$BA$1)),FITContract[[Ceiniogau fesul kWh]:[Ceiniogau fesul kWh]],0,,)</f>
        <v>0</v>
      </c>
      <c r="AN71" s="76" cm="1">
        <f t="array" ref="AN71">_xlfn.XLOOKUP(1,(FITContract[[Dechrau Tariff ]:[Dechrau Tariff ]]&lt;=($B71+AN$6*$BA$1))*(FITContract[[Diwedd Tariff]:[Diwedd Tariff]]&gt;($B71+AN$6*$BA$1)),FITContract[[Ceiniogau fesul kWh]:[Ceiniogau fesul kWh]],0,,)</f>
        <v>0</v>
      </c>
      <c r="AO71" s="76" cm="1">
        <f t="array" ref="AO71">_xlfn.XLOOKUP(1,(FITContract[[Dechrau Tariff ]:[Dechrau Tariff ]]&lt;=($B71+AO$6*$BA$1))*(FITContract[[Diwedd Tariff]:[Diwedd Tariff]]&gt;($B71+AO$6*$BA$1)),FITContract[[Ceiniogau fesul kWh]:[Ceiniogau fesul kWh]],0,,)</f>
        <v>0</v>
      </c>
      <c r="AP71" s="76" cm="1">
        <f t="array" ref="AP71">_xlfn.XLOOKUP(1,(FITContract[[Dechrau Tariff ]:[Dechrau Tariff ]]&lt;=($B71+AP$6*$BA$1))*(FITContract[[Diwedd Tariff]:[Diwedd Tariff]]&gt;($B71+AP$6*$BA$1)),FITContract[[Ceiniogau fesul kWh]:[Ceiniogau fesul kWh]],0,,)</f>
        <v>0</v>
      </c>
      <c r="AQ71" s="76" cm="1">
        <f t="array" ref="AQ71">_xlfn.XLOOKUP(1,(FITContract[[Dechrau Tariff ]:[Dechrau Tariff ]]&lt;=($B71+AQ$6*$BA$1))*(FITContract[[Diwedd Tariff]:[Diwedd Tariff]]&gt;($B71+AQ$6*$BA$1)),FITContract[[Ceiniogau fesul kWh]:[Ceiniogau fesul kWh]],0,,)</f>
        <v>0</v>
      </c>
      <c r="AR71" s="76" cm="1">
        <f t="array" ref="AR71">_xlfn.XLOOKUP(1,(FITContract[[Dechrau Tariff ]:[Dechrau Tariff ]]&lt;=($B71+AR$6*$BA$1))*(FITContract[[Diwedd Tariff]:[Diwedd Tariff]]&gt;($B71+AR$6*$BA$1)),FITContract[[Ceiniogau fesul kWh]:[Ceiniogau fesul kWh]],0,,)</f>
        <v>0</v>
      </c>
      <c r="AS71" s="76" cm="1">
        <f t="array" ref="AS71">_xlfn.XLOOKUP(1,(FITContract[[Dechrau Tariff ]:[Dechrau Tariff ]]&lt;=($B71+AS$6*$BA$1))*(FITContract[[Diwedd Tariff]:[Diwedd Tariff]]&gt;($B71+AS$6*$BA$1)),FITContract[[Ceiniogau fesul kWh]:[Ceiniogau fesul kWh]],0,,)</f>
        <v>0</v>
      </c>
      <c r="AT71" s="76" cm="1">
        <f t="array" ref="AT71">_xlfn.XLOOKUP(1,(FITContract[[Dechrau Tariff ]:[Dechrau Tariff ]]&lt;=($B71+AT$6*$BA$1))*(FITContract[[Diwedd Tariff]:[Diwedd Tariff]]&gt;($B71+AT$6*$BA$1)),FITContract[[Ceiniogau fesul kWh]:[Ceiniogau fesul kWh]],0,,)</f>
        <v>0</v>
      </c>
      <c r="AU71" s="76" cm="1">
        <f t="array" ref="AU71">_xlfn.XLOOKUP(1,(FITContract[[Dechrau Tariff ]:[Dechrau Tariff ]]&lt;=($B71+AU$6*$BA$1))*(FITContract[[Diwedd Tariff]:[Diwedd Tariff]]&gt;($B71+AU$6*$BA$1)),FITContract[[Ceiniogau fesul kWh]:[Ceiniogau fesul kWh]],0,,)</f>
        <v>0</v>
      </c>
      <c r="AV71" s="76" cm="1">
        <f t="array" ref="AV71">_xlfn.XLOOKUP(1,(FITContract[[Dechrau Tariff ]:[Dechrau Tariff ]]&lt;=($B71+AV$6*$BA$1))*(FITContract[[Diwedd Tariff]:[Diwedd Tariff]]&gt;($B71+AV$6*$BA$1)),FITContract[[Ceiniogau fesul kWh]:[Ceiniogau fesul kWh]],0,,)</f>
        <v>0</v>
      </c>
      <c r="AW71" s="76" cm="1">
        <f t="array" ref="AW71">_xlfn.XLOOKUP(1,(FITContract[[Dechrau Tariff ]:[Dechrau Tariff ]]&lt;=($B71+AW$6*$BA$1))*(FITContract[[Diwedd Tariff]:[Diwedd Tariff]]&gt;($B71+AW$6*$BA$1)),FITContract[[Ceiniogau fesul kWh]:[Ceiniogau fesul kWh]],0,,)</f>
        <v>0</v>
      </c>
      <c r="AX71" s="76" cm="1">
        <f t="array" ref="AX71">_xlfn.XLOOKUP(1,(FITContract[[Dechrau Tariff ]:[Dechrau Tariff ]]&lt;=($B71+AX$6*$BA$1))*(FITContract[[Diwedd Tariff]:[Diwedd Tariff]]&gt;($B71+AX$6*$BA$1)),FITContract[[Ceiniogau fesul kWh]:[Ceiniogau fesul kWh]],0,,)</f>
        <v>0</v>
      </c>
    </row>
    <row r="72" spans="2:50" x14ac:dyDescent="0.3">
      <c r="B72" s="30">
        <v>45357</v>
      </c>
      <c r="C72" s="76" cm="1">
        <f t="array" ref="C72">_xlfn.XLOOKUP(1,(FITContract[[Dechrau Tariff ]:[Dechrau Tariff ]]&lt;=($B72+C$6*$BA$1))*(FITContract[[Diwedd Tariff]:[Diwedd Tariff]]&gt;($B72+C$6*$BA$1)),FITContract[[Ceiniogau fesul kWh]:[Ceiniogau fesul kWh]],0,,)</f>
        <v>0</v>
      </c>
      <c r="D72" s="76" cm="1">
        <f t="array" ref="D72">_xlfn.XLOOKUP(1,(FITContract[[Dechrau Tariff ]:[Dechrau Tariff ]]&lt;=($B72+D$6*$BA$1))*(FITContract[[Diwedd Tariff]:[Diwedd Tariff]]&gt;($B72+D$6*$BA$1)),FITContract[[Ceiniogau fesul kWh]:[Ceiniogau fesul kWh]],0,,)</f>
        <v>0</v>
      </c>
      <c r="E72" s="76" cm="1">
        <f t="array" ref="E72">_xlfn.XLOOKUP(1,(FITContract[[Dechrau Tariff ]:[Dechrau Tariff ]]&lt;=($B72+E$6*$BA$1))*(FITContract[[Diwedd Tariff]:[Diwedd Tariff]]&gt;($B72+E$6*$BA$1)),FITContract[[Ceiniogau fesul kWh]:[Ceiniogau fesul kWh]],0,,)</f>
        <v>0</v>
      </c>
      <c r="F72" s="76" cm="1">
        <f t="array" ref="F72">_xlfn.XLOOKUP(1,(FITContract[[Dechrau Tariff ]:[Dechrau Tariff ]]&lt;=($B72+F$6*$BA$1))*(FITContract[[Diwedd Tariff]:[Diwedd Tariff]]&gt;($B72+F$6*$BA$1)),FITContract[[Ceiniogau fesul kWh]:[Ceiniogau fesul kWh]],0,,)</f>
        <v>0</v>
      </c>
      <c r="G72" s="76" cm="1">
        <f t="array" ref="G72">_xlfn.XLOOKUP(1,(FITContract[[Dechrau Tariff ]:[Dechrau Tariff ]]&lt;=($B72+G$6*$BA$1))*(FITContract[[Diwedd Tariff]:[Diwedd Tariff]]&gt;($B72+G$6*$BA$1)),FITContract[[Ceiniogau fesul kWh]:[Ceiniogau fesul kWh]],0,,)</f>
        <v>0</v>
      </c>
      <c r="H72" s="76" cm="1">
        <f t="array" ref="H72">_xlfn.XLOOKUP(1,(FITContract[[Dechrau Tariff ]:[Dechrau Tariff ]]&lt;=($B72+H$6*$BA$1))*(FITContract[[Diwedd Tariff]:[Diwedd Tariff]]&gt;($B72+H$6*$BA$1)),FITContract[[Ceiniogau fesul kWh]:[Ceiniogau fesul kWh]],0,,)</f>
        <v>0</v>
      </c>
      <c r="I72" s="76" cm="1">
        <f t="array" ref="I72">_xlfn.XLOOKUP(1,(FITContract[[Dechrau Tariff ]:[Dechrau Tariff ]]&lt;=($B72+I$6*$BA$1))*(FITContract[[Diwedd Tariff]:[Diwedd Tariff]]&gt;($B72+I$6*$BA$1)),FITContract[[Ceiniogau fesul kWh]:[Ceiniogau fesul kWh]],0,,)</f>
        <v>0</v>
      </c>
      <c r="J72" s="76" cm="1">
        <f t="array" ref="J72">_xlfn.XLOOKUP(1,(FITContract[[Dechrau Tariff ]:[Dechrau Tariff ]]&lt;=($B72+J$6*$BA$1))*(FITContract[[Diwedd Tariff]:[Diwedd Tariff]]&gt;($B72+J$6*$BA$1)),FITContract[[Ceiniogau fesul kWh]:[Ceiniogau fesul kWh]],0,,)</f>
        <v>0</v>
      </c>
      <c r="K72" s="76" cm="1">
        <f t="array" ref="K72">_xlfn.XLOOKUP(1,(FITContract[[Dechrau Tariff ]:[Dechrau Tariff ]]&lt;=($B72+K$6*$BA$1))*(FITContract[[Diwedd Tariff]:[Diwedd Tariff]]&gt;($B72+K$6*$BA$1)),FITContract[[Ceiniogau fesul kWh]:[Ceiniogau fesul kWh]],0,,)</f>
        <v>0</v>
      </c>
      <c r="L72" s="76" cm="1">
        <f t="array" ref="L72">_xlfn.XLOOKUP(1,(FITContract[[Dechrau Tariff ]:[Dechrau Tariff ]]&lt;=($B72+L$6*$BA$1))*(FITContract[[Diwedd Tariff]:[Diwedd Tariff]]&gt;($B72+L$6*$BA$1)),FITContract[[Ceiniogau fesul kWh]:[Ceiniogau fesul kWh]],0,,)</f>
        <v>0</v>
      </c>
      <c r="M72" s="76" cm="1">
        <f t="array" ref="M72">_xlfn.XLOOKUP(1,(FITContract[[Dechrau Tariff ]:[Dechrau Tariff ]]&lt;=($B72+M$6*$BA$1))*(FITContract[[Diwedd Tariff]:[Diwedd Tariff]]&gt;($B72+M$6*$BA$1)),FITContract[[Ceiniogau fesul kWh]:[Ceiniogau fesul kWh]],0,,)</f>
        <v>0</v>
      </c>
      <c r="N72" s="76" cm="1">
        <f t="array" ref="N72">_xlfn.XLOOKUP(1,(FITContract[[Dechrau Tariff ]:[Dechrau Tariff ]]&lt;=($B72+N$6*$BA$1))*(FITContract[[Diwedd Tariff]:[Diwedd Tariff]]&gt;($B72+N$6*$BA$1)),FITContract[[Ceiniogau fesul kWh]:[Ceiniogau fesul kWh]],0,,)</f>
        <v>0</v>
      </c>
      <c r="O72" s="76" cm="1">
        <f t="array" ref="O72">_xlfn.XLOOKUP(1,(FITContract[[Dechrau Tariff ]:[Dechrau Tariff ]]&lt;=($B72+O$6*$BA$1))*(FITContract[[Diwedd Tariff]:[Diwedd Tariff]]&gt;($B72+O$6*$BA$1)),FITContract[[Ceiniogau fesul kWh]:[Ceiniogau fesul kWh]],0,,)</f>
        <v>0</v>
      </c>
      <c r="P72" s="76" cm="1">
        <f t="array" ref="P72">_xlfn.XLOOKUP(1,(FITContract[[Dechrau Tariff ]:[Dechrau Tariff ]]&lt;=($B72+P$6*$BA$1))*(FITContract[[Diwedd Tariff]:[Diwedd Tariff]]&gt;($B72+P$6*$BA$1)),FITContract[[Ceiniogau fesul kWh]:[Ceiniogau fesul kWh]],0,,)</f>
        <v>0</v>
      </c>
      <c r="Q72" s="76" cm="1">
        <f t="array" ref="Q72">_xlfn.XLOOKUP(1,(FITContract[[Dechrau Tariff ]:[Dechrau Tariff ]]&lt;=($B72+Q$6*$BA$1))*(FITContract[[Diwedd Tariff]:[Diwedd Tariff]]&gt;($B72+Q$6*$BA$1)),FITContract[[Ceiniogau fesul kWh]:[Ceiniogau fesul kWh]],0,,)</f>
        <v>0</v>
      </c>
      <c r="R72" s="76" cm="1">
        <f t="array" ref="R72">_xlfn.XLOOKUP(1,(FITContract[[Dechrau Tariff ]:[Dechrau Tariff ]]&lt;=($B72+R$6*$BA$1))*(FITContract[[Diwedd Tariff]:[Diwedd Tariff]]&gt;($B72+R$6*$BA$1)),FITContract[[Ceiniogau fesul kWh]:[Ceiniogau fesul kWh]],0,,)</f>
        <v>0</v>
      </c>
      <c r="S72" s="76" cm="1">
        <f t="array" ref="S72">_xlfn.XLOOKUP(1,(FITContract[[Dechrau Tariff ]:[Dechrau Tariff ]]&lt;=($B72+S$6*$BA$1))*(FITContract[[Diwedd Tariff]:[Diwedd Tariff]]&gt;($B72+S$6*$BA$1)),FITContract[[Ceiniogau fesul kWh]:[Ceiniogau fesul kWh]],0,,)</f>
        <v>0</v>
      </c>
      <c r="T72" s="76" cm="1">
        <f t="array" ref="T72">_xlfn.XLOOKUP(1,(FITContract[[Dechrau Tariff ]:[Dechrau Tariff ]]&lt;=($B72+T$6*$BA$1))*(FITContract[[Diwedd Tariff]:[Diwedd Tariff]]&gt;($B72+T$6*$BA$1)),FITContract[[Ceiniogau fesul kWh]:[Ceiniogau fesul kWh]],0,,)</f>
        <v>0</v>
      </c>
      <c r="U72" s="76" cm="1">
        <f t="array" ref="U72">_xlfn.XLOOKUP(1,(FITContract[[Dechrau Tariff ]:[Dechrau Tariff ]]&lt;=($B72+U$6*$BA$1))*(FITContract[[Diwedd Tariff]:[Diwedd Tariff]]&gt;($B72+U$6*$BA$1)),FITContract[[Ceiniogau fesul kWh]:[Ceiniogau fesul kWh]],0,,)</f>
        <v>0</v>
      </c>
      <c r="V72" s="76" cm="1">
        <f t="array" ref="V72">_xlfn.XLOOKUP(1,(FITContract[[Dechrau Tariff ]:[Dechrau Tariff ]]&lt;=($B72+V$6*$BA$1))*(FITContract[[Diwedd Tariff]:[Diwedd Tariff]]&gt;($B72+V$6*$BA$1)),FITContract[[Ceiniogau fesul kWh]:[Ceiniogau fesul kWh]],0,,)</f>
        <v>0</v>
      </c>
      <c r="W72" s="76" cm="1">
        <f t="array" ref="W72">_xlfn.XLOOKUP(1,(FITContract[[Dechrau Tariff ]:[Dechrau Tariff ]]&lt;=($B72+W$6*$BA$1))*(FITContract[[Diwedd Tariff]:[Diwedd Tariff]]&gt;($B72+W$6*$BA$1)),FITContract[[Ceiniogau fesul kWh]:[Ceiniogau fesul kWh]],0,,)</f>
        <v>0</v>
      </c>
      <c r="X72" s="76" cm="1">
        <f t="array" ref="X72">_xlfn.XLOOKUP(1,(FITContract[[Dechrau Tariff ]:[Dechrau Tariff ]]&lt;=($B72+X$6*$BA$1))*(FITContract[[Diwedd Tariff]:[Diwedd Tariff]]&gt;($B72+X$6*$BA$1)),FITContract[[Ceiniogau fesul kWh]:[Ceiniogau fesul kWh]],0,,)</f>
        <v>0</v>
      </c>
      <c r="Y72" s="76" cm="1">
        <f t="array" ref="Y72">_xlfn.XLOOKUP(1,(FITContract[[Dechrau Tariff ]:[Dechrau Tariff ]]&lt;=($B72+Y$6*$BA$1))*(FITContract[[Diwedd Tariff]:[Diwedd Tariff]]&gt;($B72+Y$6*$BA$1)),FITContract[[Ceiniogau fesul kWh]:[Ceiniogau fesul kWh]],0,,)</f>
        <v>0</v>
      </c>
      <c r="Z72" s="76" cm="1">
        <f t="array" ref="Z72">_xlfn.XLOOKUP(1,(FITContract[[Dechrau Tariff ]:[Dechrau Tariff ]]&lt;=($B72+Z$6*$BA$1))*(FITContract[[Diwedd Tariff]:[Diwedd Tariff]]&gt;($B72+Z$6*$BA$1)),FITContract[[Ceiniogau fesul kWh]:[Ceiniogau fesul kWh]],0,,)</f>
        <v>0</v>
      </c>
      <c r="AA72" s="76" cm="1">
        <f t="array" ref="AA72">_xlfn.XLOOKUP(1,(FITContract[[Dechrau Tariff ]:[Dechrau Tariff ]]&lt;=($B72+AA$6*$BA$1))*(FITContract[[Diwedd Tariff]:[Diwedd Tariff]]&gt;($B72+AA$6*$BA$1)),FITContract[[Ceiniogau fesul kWh]:[Ceiniogau fesul kWh]],0,,)</f>
        <v>0</v>
      </c>
      <c r="AB72" s="76" cm="1">
        <f t="array" ref="AB72">_xlfn.XLOOKUP(1,(FITContract[[Dechrau Tariff ]:[Dechrau Tariff ]]&lt;=($B72+AB$6*$BA$1))*(FITContract[[Diwedd Tariff]:[Diwedd Tariff]]&gt;($B72+AB$6*$BA$1)),FITContract[[Ceiniogau fesul kWh]:[Ceiniogau fesul kWh]],0,,)</f>
        <v>0</v>
      </c>
      <c r="AC72" s="76" cm="1">
        <f t="array" ref="AC72">_xlfn.XLOOKUP(1,(FITContract[[Dechrau Tariff ]:[Dechrau Tariff ]]&lt;=($B72+AC$6*$BA$1))*(FITContract[[Diwedd Tariff]:[Diwedd Tariff]]&gt;($B72+AC$6*$BA$1)),FITContract[[Ceiniogau fesul kWh]:[Ceiniogau fesul kWh]],0,,)</f>
        <v>0</v>
      </c>
      <c r="AD72" s="76" cm="1">
        <f t="array" ref="AD72">_xlfn.XLOOKUP(1,(FITContract[[Dechrau Tariff ]:[Dechrau Tariff ]]&lt;=($B72+AD$6*$BA$1))*(FITContract[[Diwedd Tariff]:[Diwedd Tariff]]&gt;($B72+AD$6*$BA$1)),FITContract[[Ceiniogau fesul kWh]:[Ceiniogau fesul kWh]],0,,)</f>
        <v>0</v>
      </c>
      <c r="AE72" s="76" cm="1">
        <f t="array" ref="AE72">_xlfn.XLOOKUP(1,(FITContract[[Dechrau Tariff ]:[Dechrau Tariff ]]&lt;=($B72+AE$6*$BA$1))*(FITContract[[Diwedd Tariff]:[Diwedd Tariff]]&gt;($B72+AE$6*$BA$1)),FITContract[[Ceiniogau fesul kWh]:[Ceiniogau fesul kWh]],0,,)</f>
        <v>0</v>
      </c>
      <c r="AF72" s="76" cm="1">
        <f t="array" ref="AF72">_xlfn.XLOOKUP(1,(FITContract[[Dechrau Tariff ]:[Dechrau Tariff ]]&lt;=($B72+AF$6*$BA$1))*(FITContract[[Diwedd Tariff]:[Diwedd Tariff]]&gt;($B72+AF$6*$BA$1)),FITContract[[Ceiniogau fesul kWh]:[Ceiniogau fesul kWh]],0,,)</f>
        <v>0</v>
      </c>
      <c r="AG72" s="76" cm="1">
        <f t="array" ref="AG72">_xlfn.XLOOKUP(1,(FITContract[[Dechrau Tariff ]:[Dechrau Tariff ]]&lt;=($B72+AG$6*$BA$1))*(FITContract[[Diwedd Tariff]:[Diwedd Tariff]]&gt;($B72+AG$6*$BA$1)),FITContract[[Ceiniogau fesul kWh]:[Ceiniogau fesul kWh]],0,,)</f>
        <v>0</v>
      </c>
      <c r="AH72" s="76" cm="1">
        <f t="array" ref="AH72">_xlfn.XLOOKUP(1,(FITContract[[Dechrau Tariff ]:[Dechrau Tariff ]]&lt;=($B72+AH$6*$BA$1))*(FITContract[[Diwedd Tariff]:[Diwedd Tariff]]&gt;($B72+AH$6*$BA$1)),FITContract[[Ceiniogau fesul kWh]:[Ceiniogau fesul kWh]],0,,)</f>
        <v>0</v>
      </c>
      <c r="AI72" s="76" cm="1">
        <f t="array" ref="AI72">_xlfn.XLOOKUP(1,(FITContract[[Dechrau Tariff ]:[Dechrau Tariff ]]&lt;=($B72+AI$6*$BA$1))*(FITContract[[Diwedd Tariff]:[Diwedd Tariff]]&gt;($B72+AI$6*$BA$1)),FITContract[[Ceiniogau fesul kWh]:[Ceiniogau fesul kWh]],0,,)</f>
        <v>0</v>
      </c>
      <c r="AJ72" s="76" cm="1">
        <f t="array" ref="AJ72">_xlfn.XLOOKUP(1,(FITContract[[Dechrau Tariff ]:[Dechrau Tariff ]]&lt;=($B72+AJ$6*$BA$1))*(FITContract[[Diwedd Tariff]:[Diwedd Tariff]]&gt;($B72+AJ$6*$BA$1)),FITContract[[Ceiniogau fesul kWh]:[Ceiniogau fesul kWh]],0,,)</f>
        <v>0</v>
      </c>
      <c r="AK72" s="76" cm="1">
        <f t="array" ref="AK72">_xlfn.XLOOKUP(1,(FITContract[[Dechrau Tariff ]:[Dechrau Tariff ]]&lt;=($B72+AK$6*$BA$1))*(FITContract[[Diwedd Tariff]:[Diwedd Tariff]]&gt;($B72+AK$6*$BA$1)),FITContract[[Ceiniogau fesul kWh]:[Ceiniogau fesul kWh]],0,,)</f>
        <v>0</v>
      </c>
      <c r="AL72" s="76" cm="1">
        <f t="array" ref="AL72">_xlfn.XLOOKUP(1,(FITContract[[Dechrau Tariff ]:[Dechrau Tariff ]]&lt;=($B72+AL$6*$BA$1))*(FITContract[[Diwedd Tariff]:[Diwedd Tariff]]&gt;($B72+AL$6*$BA$1)),FITContract[[Ceiniogau fesul kWh]:[Ceiniogau fesul kWh]],0,,)</f>
        <v>0</v>
      </c>
      <c r="AM72" s="76" cm="1">
        <f t="array" ref="AM72">_xlfn.XLOOKUP(1,(FITContract[[Dechrau Tariff ]:[Dechrau Tariff ]]&lt;=($B72+AM$6*$BA$1))*(FITContract[[Diwedd Tariff]:[Diwedd Tariff]]&gt;($B72+AM$6*$BA$1)),FITContract[[Ceiniogau fesul kWh]:[Ceiniogau fesul kWh]],0,,)</f>
        <v>0</v>
      </c>
      <c r="AN72" s="76" cm="1">
        <f t="array" ref="AN72">_xlfn.XLOOKUP(1,(FITContract[[Dechrau Tariff ]:[Dechrau Tariff ]]&lt;=($B72+AN$6*$BA$1))*(FITContract[[Diwedd Tariff]:[Diwedd Tariff]]&gt;($B72+AN$6*$BA$1)),FITContract[[Ceiniogau fesul kWh]:[Ceiniogau fesul kWh]],0,,)</f>
        <v>0</v>
      </c>
      <c r="AO72" s="76" cm="1">
        <f t="array" ref="AO72">_xlfn.XLOOKUP(1,(FITContract[[Dechrau Tariff ]:[Dechrau Tariff ]]&lt;=($B72+AO$6*$BA$1))*(FITContract[[Diwedd Tariff]:[Diwedd Tariff]]&gt;($B72+AO$6*$BA$1)),FITContract[[Ceiniogau fesul kWh]:[Ceiniogau fesul kWh]],0,,)</f>
        <v>0</v>
      </c>
      <c r="AP72" s="76" cm="1">
        <f t="array" ref="AP72">_xlfn.XLOOKUP(1,(FITContract[[Dechrau Tariff ]:[Dechrau Tariff ]]&lt;=($B72+AP$6*$BA$1))*(FITContract[[Diwedd Tariff]:[Diwedd Tariff]]&gt;($B72+AP$6*$BA$1)),FITContract[[Ceiniogau fesul kWh]:[Ceiniogau fesul kWh]],0,,)</f>
        <v>0</v>
      </c>
      <c r="AQ72" s="76" cm="1">
        <f t="array" ref="AQ72">_xlfn.XLOOKUP(1,(FITContract[[Dechrau Tariff ]:[Dechrau Tariff ]]&lt;=($B72+AQ$6*$BA$1))*(FITContract[[Diwedd Tariff]:[Diwedd Tariff]]&gt;($B72+AQ$6*$BA$1)),FITContract[[Ceiniogau fesul kWh]:[Ceiniogau fesul kWh]],0,,)</f>
        <v>0</v>
      </c>
      <c r="AR72" s="76" cm="1">
        <f t="array" ref="AR72">_xlfn.XLOOKUP(1,(FITContract[[Dechrau Tariff ]:[Dechrau Tariff ]]&lt;=($B72+AR$6*$BA$1))*(FITContract[[Diwedd Tariff]:[Diwedd Tariff]]&gt;($B72+AR$6*$BA$1)),FITContract[[Ceiniogau fesul kWh]:[Ceiniogau fesul kWh]],0,,)</f>
        <v>0</v>
      </c>
      <c r="AS72" s="76" cm="1">
        <f t="array" ref="AS72">_xlfn.XLOOKUP(1,(FITContract[[Dechrau Tariff ]:[Dechrau Tariff ]]&lt;=($B72+AS$6*$BA$1))*(FITContract[[Diwedd Tariff]:[Diwedd Tariff]]&gt;($B72+AS$6*$BA$1)),FITContract[[Ceiniogau fesul kWh]:[Ceiniogau fesul kWh]],0,,)</f>
        <v>0</v>
      </c>
      <c r="AT72" s="76" cm="1">
        <f t="array" ref="AT72">_xlfn.XLOOKUP(1,(FITContract[[Dechrau Tariff ]:[Dechrau Tariff ]]&lt;=($B72+AT$6*$BA$1))*(FITContract[[Diwedd Tariff]:[Diwedd Tariff]]&gt;($B72+AT$6*$BA$1)),FITContract[[Ceiniogau fesul kWh]:[Ceiniogau fesul kWh]],0,,)</f>
        <v>0</v>
      </c>
      <c r="AU72" s="76" cm="1">
        <f t="array" ref="AU72">_xlfn.XLOOKUP(1,(FITContract[[Dechrau Tariff ]:[Dechrau Tariff ]]&lt;=($B72+AU$6*$BA$1))*(FITContract[[Diwedd Tariff]:[Diwedd Tariff]]&gt;($B72+AU$6*$BA$1)),FITContract[[Ceiniogau fesul kWh]:[Ceiniogau fesul kWh]],0,,)</f>
        <v>0</v>
      </c>
      <c r="AV72" s="76" cm="1">
        <f t="array" ref="AV72">_xlfn.XLOOKUP(1,(FITContract[[Dechrau Tariff ]:[Dechrau Tariff ]]&lt;=($B72+AV$6*$BA$1))*(FITContract[[Diwedd Tariff]:[Diwedd Tariff]]&gt;($B72+AV$6*$BA$1)),FITContract[[Ceiniogau fesul kWh]:[Ceiniogau fesul kWh]],0,,)</f>
        <v>0</v>
      </c>
      <c r="AW72" s="76" cm="1">
        <f t="array" ref="AW72">_xlfn.XLOOKUP(1,(FITContract[[Dechrau Tariff ]:[Dechrau Tariff ]]&lt;=($B72+AW$6*$BA$1))*(FITContract[[Diwedd Tariff]:[Diwedd Tariff]]&gt;($B72+AW$6*$BA$1)),FITContract[[Ceiniogau fesul kWh]:[Ceiniogau fesul kWh]],0,,)</f>
        <v>0</v>
      </c>
      <c r="AX72" s="76" cm="1">
        <f t="array" ref="AX72">_xlfn.XLOOKUP(1,(FITContract[[Dechrau Tariff ]:[Dechrau Tariff ]]&lt;=($B72+AX$6*$BA$1))*(FITContract[[Diwedd Tariff]:[Diwedd Tariff]]&gt;($B72+AX$6*$BA$1)),FITContract[[Ceiniogau fesul kWh]:[Ceiniogau fesul kWh]],0,,)</f>
        <v>0</v>
      </c>
    </row>
    <row r="73" spans="2:50" x14ac:dyDescent="0.3">
      <c r="B73" s="30">
        <v>45358</v>
      </c>
      <c r="C73" s="76" cm="1">
        <f t="array" ref="C73">_xlfn.XLOOKUP(1,(FITContract[[Dechrau Tariff ]:[Dechrau Tariff ]]&lt;=($B73+C$6*$BA$1))*(FITContract[[Diwedd Tariff]:[Diwedd Tariff]]&gt;($B73+C$6*$BA$1)),FITContract[[Ceiniogau fesul kWh]:[Ceiniogau fesul kWh]],0,,)</f>
        <v>0</v>
      </c>
      <c r="D73" s="76" cm="1">
        <f t="array" ref="D73">_xlfn.XLOOKUP(1,(FITContract[[Dechrau Tariff ]:[Dechrau Tariff ]]&lt;=($B73+D$6*$BA$1))*(FITContract[[Diwedd Tariff]:[Diwedd Tariff]]&gt;($B73+D$6*$BA$1)),FITContract[[Ceiniogau fesul kWh]:[Ceiniogau fesul kWh]],0,,)</f>
        <v>0</v>
      </c>
      <c r="E73" s="76" cm="1">
        <f t="array" ref="E73">_xlfn.XLOOKUP(1,(FITContract[[Dechrau Tariff ]:[Dechrau Tariff ]]&lt;=($B73+E$6*$BA$1))*(FITContract[[Diwedd Tariff]:[Diwedd Tariff]]&gt;($B73+E$6*$BA$1)),FITContract[[Ceiniogau fesul kWh]:[Ceiniogau fesul kWh]],0,,)</f>
        <v>0</v>
      </c>
      <c r="F73" s="76" cm="1">
        <f t="array" ref="F73">_xlfn.XLOOKUP(1,(FITContract[[Dechrau Tariff ]:[Dechrau Tariff ]]&lt;=($B73+F$6*$BA$1))*(FITContract[[Diwedd Tariff]:[Diwedd Tariff]]&gt;($B73+F$6*$BA$1)),FITContract[[Ceiniogau fesul kWh]:[Ceiniogau fesul kWh]],0,,)</f>
        <v>0</v>
      </c>
      <c r="G73" s="76" cm="1">
        <f t="array" ref="G73">_xlfn.XLOOKUP(1,(FITContract[[Dechrau Tariff ]:[Dechrau Tariff ]]&lt;=($B73+G$6*$BA$1))*(FITContract[[Diwedd Tariff]:[Diwedd Tariff]]&gt;($B73+G$6*$BA$1)),FITContract[[Ceiniogau fesul kWh]:[Ceiniogau fesul kWh]],0,,)</f>
        <v>0</v>
      </c>
      <c r="H73" s="76" cm="1">
        <f t="array" ref="H73">_xlfn.XLOOKUP(1,(FITContract[[Dechrau Tariff ]:[Dechrau Tariff ]]&lt;=($B73+H$6*$BA$1))*(FITContract[[Diwedd Tariff]:[Diwedd Tariff]]&gt;($B73+H$6*$BA$1)),FITContract[[Ceiniogau fesul kWh]:[Ceiniogau fesul kWh]],0,,)</f>
        <v>0</v>
      </c>
      <c r="I73" s="76" cm="1">
        <f t="array" ref="I73">_xlfn.XLOOKUP(1,(FITContract[[Dechrau Tariff ]:[Dechrau Tariff ]]&lt;=($B73+I$6*$BA$1))*(FITContract[[Diwedd Tariff]:[Diwedd Tariff]]&gt;($B73+I$6*$BA$1)),FITContract[[Ceiniogau fesul kWh]:[Ceiniogau fesul kWh]],0,,)</f>
        <v>0</v>
      </c>
      <c r="J73" s="76" cm="1">
        <f t="array" ref="J73">_xlfn.XLOOKUP(1,(FITContract[[Dechrau Tariff ]:[Dechrau Tariff ]]&lt;=($B73+J$6*$BA$1))*(FITContract[[Diwedd Tariff]:[Diwedd Tariff]]&gt;($B73+J$6*$BA$1)),FITContract[[Ceiniogau fesul kWh]:[Ceiniogau fesul kWh]],0,,)</f>
        <v>0</v>
      </c>
      <c r="K73" s="76" cm="1">
        <f t="array" ref="K73">_xlfn.XLOOKUP(1,(FITContract[[Dechrau Tariff ]:[Dechrau Tariff ]]&lt;=($B73+K$6*$BA$1))*(FITContract[[Diwedd Tariff]:[Diwedd Tariff]]&gt;($B73+K$6*$BA$1)),FITContract[[Ceiniogau fesul kWh]:[Ceiniogau fesul kWh]],0,,)</f>
        <v>0</v>
      </c>
      <c r="L73" s="76" cm="1">
        <f t="array" ref="L73">_xlfn.XLOOKUP(1,(FITContract[[Dechrau Tariff ]:[Dechrau Tariff ]]&lt;=($B73+L$6*$BA$1))*(FITContract[[Diwedd Tariff]:[Diwedd Tariff]]&gt;($B73+L$6*$BA$1)),FITContract[[Ceiniogau fesul kWh]:[Ceiniogau fesul kWh]],0,,)</f>
        <v>0</v>
      </c>
      <c r="M73" s="76" cm="1">
        <f t="array" ref="M73">_xlfn.XLOOKUP(1,(FITContract[[Dechrau Tariff ]:[Dechrau Tariff ]]&lt;=($B73+M$6*$BA$1))*(FITContract[[Diwedd Tariff]:[Diwedd Tariff]]&gt;($B73+M$6*$BA$1)),FITContract[[Ceiniogau fesul kWh]:[Ceiniogau fesul kWh]],0,,)</f>
        <v>0</v>
      </c>
      <c r="N73" s="76" cm="1">
        <f t="array" ref="N73">_xlfn.XLOOKUP(1,(FITContract[[Dechrau Tariff ]:[Dechrau Tariff ]]&lt;=($B73+N$6*$BA$1))*(FITContract[[Diwedd Tariff]:[Diwedd Tariff]]&gt;($B73+N$6*$BA$1)),FITContract[[Ceiniogau fesul kWh]:[Ceiniogau fesul kWh]],0,,)</f>
        <v>0</v>
      </c>
      <c r="O73" s="76" cm="1">
        <f t="array" ref="O73">_xlfn.XLOOKUP(1,(FITContract[[Dechrau Tariff ]:[Dechrau Tariff ]]&lt;=($B73+O$6*$BA$1))*(FITContract[[Diwedd Tariff]:[Diwedd Tariff]]&gt;($B73+O$6*$BA$1)),FITContract[[Ceiniogau fesul kWh]:[Ceiniogau fesul kWh]],0,,)</f>
        <v>0</v>
      </c>
      <c r="P73" s="76" cm="1">
        <f t="array" ref="P73">_xlfn.XLOOKUP(1,(FITContract[[Dechrau Tariff ]:[Dechrau Tariff ]]&lt;=($B73+P$6*$BA$1))*(FITContract[[Diwedd Tariff]:[Diwedd Tariff]]&gt;($B73+P$6*$BA$1)),FITContract[[Ceiniogau fesul kWh]:[Ceiniogau fesul kWh]],0,,)</f>
        <v>0</v>
      </c>
      <c r="Q73" s="76" cm="1">
        <f t="array" ref="Q73">_xlfn.XLOOKUP(1,(FITContract[[Dechrau Tariff ]:[Dechrau Tariff ]]&lt;=($B73+Q$6*$BA$1))*(FITContract[[Diwedd Tariff]:[Diwedd Tariff]]&gt;($B73+Q$6*$BA$1)),FITContract[[Ceiniogau fesul kWh]:[Ceiniogau fesul kWh]],0,,)</f>
        <v>0</v>
      </c>
      <c r="R73" s="76" cm="1">
        <f t="array" ref="R73">_xlfn.XLOOKUP(1,(FITContract[[Dechrau Tariff ]:[Dechrau Tariff ]]&lt;=($B73+R$6*$BA$1))*(FITContract[[Diwedd Tariff]:[Diwedd Tariff]]&gt;($B73+R$6*$BA$1)),FITContract[[Ceiniogau fesul kWh]:[Ceiniogau fesul kWh]],0,,)</f>
        <v>0</v>
      </c>
      <c r="S73" s="76" cm="1">
        <f t="array" ref="S73">_xlfn.XLOOKUP(1,(FITContract[[Dechrau Tariff ]:[Dechrau Tariff ]]&lt;=($B73+S$6*$BA$1))*(FITContract[[Diwedd Tariff]:[Diwedd Tariff]]&gt;($B73+S$6*$BA$1)),FITContract[[Ceiniogau fesul kWh]:[Ceiniogau fesul kWh]],0,,)</f>
        <v>0</v>
      </c>
      <c r="T73" s="76" cm="1">
        <f t="array" ref="T73">_xlfn.XLOOKUP(1,(FITContract[[Dechrau Tariff ]:[Dechrau Tariff ]]&lt;=($B73+T$6*$BA$1))*(FITContract[[Diwedd Tariff]:[Diwedd Tariff]]&gt;($B73+T$6*$BA$1)),FITContract[[Ceiniogau fesul kWh]:[Ceiniogau fesul kWh]],0,,)</f>
        <v>0</v>
      </c>
      <c r="U73" s="76" cm="1">
        <f t="array" ref="U73">_xlfn.XLOOKUP(1,(FITContract[[Dechrau Tariff ]:[Dechrau Tariff ]]&lt;=($B73+U$6*$BA$1))*(FITContract[[Diwedd Tariff]:[Diwedd Tariff]]&gt;($B73+U$6*$BA$1)),FITContract[[Ceiniogau fesul kWh]:[Ceiniogau fesul kWh]],0,,)</f>
        <v>0</v>
      </c>
      <c r="V73" s="76" cm="1">
        <f t="array" ref="V73">_xlfn.XLOOKUP(1,(FITContract[[Dechrau Tariff ]:[Dechrau Tariff ]]&lt;=($B73+V$6*$BA$1))*(FITContract[[Diwedd Tariff]:[Diwedd Tariff]]&gt;($B73+V$6*$BA$1)),FITContract[[Ceiniogau fesul kWh]:[Ceiniogau fesul kWh]],0,,)</f>
        <v>0</v>
      </c>
      <c r="W73" s="76" cm="1">
        <f t="array" ref="W73">_xlfn.XLOOKUP(1,(FITContract[[Dechrau Tariff ]:[Dechrau Tariff ]]&lt;=($B73+W$6*$BA$1))*(FITContract[[Diwedd Tariff]:[Diwedd Tariff]]&gt;($B73+W$6*$BA$1)),FITContract[[Ceiniogau fesul kWh]:[Ceiniogau fesul kWh]],0,,)</f>
        <v>0</v>
      </c>
      <c r="X73" s="76" cm="1">
        <f t="array" ref="X73">_xlfn.XLOOKUP(1,(FITContract[[Dechrau Tariff ]:[Dechrau Tariff ]]&lt;=($B73+X$6*$BA$1))*(FITContract[[Diwedd Tariff]:[Diwedd Tariff]]&gt;($B73+X$6*$BA$1)),FITContract[[Ceiniogau fesul kWh]:[Ceiniogau fesul kWh]],0,,)</f>
        <v>0</v>
      </c>
      <c r="Y73" s="76" cm="1">
        <f t="array" ref="Y73">_xlfn.XLOOKUP(1,(FITContract[[Dechrau Tariff ]:[Dechrau Tariff ]]&lt;=($B73+Y$6*$BA$1))*(FITContract[[Diwedd Tariff]:[Diwedd Tariff]]&gt;($B73+Y$6*$BA$1)),FITContract[[Ceiniogau fesul kWh]:[Ceiniogau fesul kWh]],0,,)</f>
        <v>0</v>
      </c>
      <c r="Z73" s="76" cm="1">
        <f t="array" ref="Z73">_xlfn.XLOOKUP(1,(FITContract[[Dechrau Tariff ]:[Dechrau Tariff ]]&lt;=($B73+Z$6*$BA$1))*(FITContract[[Diwedd Tariff]:[Diwedd Tariff]]&gt;($B73+Z$6*$BA$1)),FITContract[[Ceiniogau fesul kWh]:[Ceiniogau fesul kWh]],0,,)</f>
        <v>0</v>
      </c>
      <c r="AA73" s="76" cm="1">
        <f t="array" ref="AA73">_xlfn.XLOOKUP(1,(FITContract[[Dechrau Tariff ]:[Dechrau Tariff ]]&lt;=($B73+AA$6*$BA$1))*(FITContract[[Diwedd Tariff]:[Diwedd Tariff]]&gt;($B73+AA$6*$BA$1)),FITContract[[Ceiniogau fesul kWh]:[Ceiniogau fesul kWh]],0,,)</f>
        <v>0</v>
      </c>
      <c r="AB73" s="76" cm="1">
        <f t="array" ref="AB73">_xlfn.XLOOKUP(1,(FITContract[[Dechrau Tariff ]:[Dechrau Tariff ]]&lt;=($B73+AB$6*$BA$1))*(FITContract[[Diwedd Tariff]:[Diwedd Tariff]]&gt;($B73+AB$6*$BA$1)),FITContract[[Ceiniogau fesul kWh]:[Ceiniogau fesul kWh]],0,,)</f>
        <v>0</v>
      </c>
      <c r="AC73" s="76" cm="1">
        <f t="array" ref="AC73">_xlfn.XLOOKUP(1,(FITContract[[Dechrau Tariff ]:[Dechrau Tariff ]]&lt;=($B73+AC$6*$BA$1))*(FITContract[[Diwedd Tariff]:[Diwedd Tariff]]&gt;($B73+AC$6*$BA$1)),FITContract[[Ceiniogau fesul kWh]:[Ceiniogau fesul kWh]],0,,)</f>
        <v>0</v>
      </c>
      <c r="AD73" s="76" cm="1">
        <f t="array" ref="AD73">_xlfn.XLOOKUP(1,(FITContract[[Dechrau Tariff ]:[Dechrau Tariff ]]&lt;=($B73+AD$6*$BA$1))*(FITContract[[Diwedd Tariff]:[Diwedd Tariff]]&gt;($B73+AD$6*$BA$1)),FITContract[[Ceiniogau fesul kWh]:[Ceiniogau fesul kWh]],0,,)</f>
        <v>0</v>
      </c>
      <c r="AE73" s="76" cm="1">
        <f t="array" ref="AE73">_xlfn.XLOOKUP(1,(FITContract[[Dechrau Tariff ]:[Dechrau Tariff ]]&lt;=($B73+AE$6*$BA$1))*(FITContract[[Diwedd Tariff]:[Diwedd Tariff]]&gt;($B73+AE$6*$BA$1)),FITContract[[Ceiniogau fesul kWh]:[Ceiniogau fesul kWh]],0,,)</f>
        <v>0</v>
      </c>
      <c r="AF73" s="76" cm="1">
        <f t="array" ref="AF73">_xlfn.XLOOKUP(1,(FITContract[[Dechrau Tariff ]:[Dechrau Tariff ]]&lt;=($B73+AF$6*$BA$1))*(FITContract[[Diwedd Tariff]:[Diwedd Tariff]]&gt;($B73+AF$6*$BA$1)),FITContract[[Ceiniogau fesul kWh]:[Ceiniogau fesul kWh]],0,,)</f>
        <v>0</v>
      </c>
      <c r="AG73" s="76" cm="1">
        <f t="array" ref="AG73">_xlfn.XLOOKUP(1,(FITContract[[Dechrau Tariff ]:[Dechrau Tariff ]]&lt;=($B73+AG$6*$BA$1))*(FITContract[[Diwedd Tariff]:[Diwedd Tariff]]&gt;($B73+AG$6*$BA$1)),FITContract[[Ceiniogau fesul kWh]:[Ceiniogau fesul kWh]],0,,)</f>
        <v>0</v>
      </c>
      <c r="AH73" s="76" cm="1">
        <f t="array" ref="AH73">_xlfn.XLOOKUP(1,(FITContract[[Dechrau Tariff ]:[Dechrau Tariff ]]&lt;=($B73+AH$6*$BA$1))*(FITContract[[Diwedd Tariff]:[Diwedd Tariff]]&gt;($B73+AH$6*$BA$1)),FITContract[[Ceiniogau fesul kWh]:[Ceiniogau fesul kWh]],0,,)</f>
        <v>0</v>
      </c>
      <c r="AI73" s="76" cm="1">
        <f t="array" ref="AI73">_xlfn.XLOOKUP(1,(FITContract[[Dechrau Tariff ]:[Dechrau Tariff ]]&lt;=($B73+AI$6*$BA$1))*(FITContract[[Diwedd Tariff]:[Diwedd Tariff]]&gt;($B73+AI$6*$BA$1)),FITContract[[Ceiniogau fesul kWh]:[Ceiniogau fesul kWh]],0,,)</f>
        <v>0</v>
      </c>
      <c r="AJ73" s="76" cm="1">
        <f t="array" ref="AJ73">_xlfn.XLOOKUP(1,(FITContract[[Dechrau Tariff ]:[Dechrau Tariff ]]&lt;=($B73+AJ$6*$BA$1))*(FITContract[[Diwedd Tariff]:[Diwedd Tariff]]&gt;($B73+AJ$6*$BA$1)),FITContract[[Ceiniogau fesul kWh]:[Ceiniogau fesul kWh]],0,,)</f>
        <v>0</v>
      </c>
      <c r="AK73" s="76" cm="1">
        <f t="array" ref="AK73">_xlfn.XLOOKUP(1,(FITContract[[Dechrau Tariff ]:[Dechrau Tariff ]]&lt;=($B73+AK$6*$BA$1))*(FITContract[[Diwedd Tariff]:[Diwedd Tariff]]&gt;($B73+AK$6*$BA$1)),FITContract[[Ceiniogau fesul kWh]:[Ceiniogau fesul kWh]],0,,)</f>
        <v>0</v>
      </c>
      <c r="AL73" s="76" cm="1">
        <f t="array" ref="AL73">_xlfn.XLOOKUP(1,(FITContract[[Dechrau Tariff ]:[Dechrau Tariff ]]&lt;=($B73+AL$6*$BA$1))*(FITContract[[Diwedd Tariff]:[Diwedd Tariff]]&gt;($B73+AL$6*$BA$1)),FITContract[[Ceiniogau fesul kWh]:[Ceiniogau fesul kWh]],0,,)</f>
        <v>0</v>
      </c>
      <c r="AM73" s="76" cm="1">
        <f t="array" ref="AM73">_xlfn.XLOOKUP(1,(FITContract[[Dechrau Tariff ]:[Dechrau Tariff ]]&lt;=($B73+AM$6*$BA$1))*(FITContract[[Diwedd Tariff]:[Diwedd Tariff]]&gt;($B73+AM$6*$BA$1)),FITContract[[Ceiniogau fesul kWh]:[Ceiniogau fesul kWh]],0,,)</f>
        <v>0</v>
      </c>
      <c r="AN73" s="76" cm="1">
        <f t="array" ref="AN73">_xlfn.XLOOKUP(1,(FITContract[[Dechrau Tariff ]:[Dechrau Tariff ]]&lt;=($B73+AN$6*$BA$1))*(FITContract[[Diwedd Tariff]:[Diwedd Tariff]]&gt;($B73+AN$6*$BA$1)),FITContract[[Ceiniogau fesul kWh]:[Ceiniogau fesul kWh]],0,,)</f>
        <v>0</v>
      </c>
      <c r="AO73" s="76" cm="1">
        <f t="array" ref="AO73">_xlfn.XLOOKUP(1,(FITContract[[Dechrau Tariff ]:[Dechrau Tariff ]]&lt;=($B73+AO$6*$BA$1))*(FITContract[[Diwedd Tariff]:[Diwedd Tariff]]&gt;($B73+AO$6*$BA$1)),FITContract[[Ceiniogau fesul kWh]:[Ceiniogau fesul kWh]],0,,)</f>
        <v>0</v>
      </c>
      <c r="AP73" s="76" cm="1">
        <f t="array" ref="AP73">_xlfn.XLOOKUP(1,(FITContract[[Dechrau Tariff ]:[Dechrau Tariff ]]&lt;=($B73+AP$6*$BA$1))*(FITContract[[Diwedd Tariff]:[Diwedd Tariff]]&gt;($B73+AP$6*$BA$1)),FITContract[[Ceiniogau fesul kWh]:[Ceiniogau fesul kWh]],0,,)</f>
        <v>0</v>
      </c>
      <c r="AQ73" s="76" cm="1">
        <f t="array" ref="AQ73">_xlfn.XLOOKUP(1,(FITContract[[Dechrau Tariff ]:[Dechrau Tariff ]]&lt;=($B73+AQ$6*$BA$1))*(FITContract[[Diwedd Tariff]:[Diwedd Tariff]]&gt;($B73+AQ$6*$BA$1)),FITContract[[Ceiniogau fesul kWh]:[Ceiniogau fesul kWh]],0,,)</f>
        <v>0</v>
      </c>
      <c r="AR73" s="76" cm="1">
        <f t="array" ref="AR73">_xlfn.XLOOKUP(1,(FITContract[[Dechrau Tariff ]:[Dechrau Tariff ]]&lt;=($B73+AR$6*$BA$1))*(FITContract[[Diwedd Tariff]:[Diwedd Tariff]]&gt;($B73+AR$6*$BA$1)),FITContract[[Ceiniogau fesul kWh]:[Ceiniogau fesul kWh]],0,,)</f>
        <v>0</v>
      </c>
      <c r="AS73" s="76" cm="1">
        <f t="array" ref="AS73">_xlfn.XLOOKUP(1,(FITContract[[Dechrau Tariff ]:[Dechrau Tariff ]]&lt;=($B73+AS$6*$BA$1))*(FITContract[[Diwedd Tariff]:[Diwedd Tariff]]&gt;($B73+AS$6*$BA$1)),FITContract[[Ceiniogau fesul kWh]:[Ceiniogau fesul kWh]],0,,)</f>
        <v>0</v>
      </c>
      <c r="AT73" s="76" cm="1">
        <f t="array" ref="AT73">_xlfn.XLOOKUP(1,(FITContract[[Dechrau Tariff ]:[Dechrau Tariff ]]&lt;=($B73+AT$6*$BA$1))*(FITContract[[Diwedd Tariff]:[Diwedd Tariff]]&gt;($B73+AT$6*$BA$1)),FITContract[[Ceiniogau fesul kWh]:[Ceiniogau fesul kWh]],0,,)</f>
        <v>0</v>
      </c>
      <c r="AU73" s="76" cm="1">
        <f t="array" ref="AU73">_xlfn.XLOOKUP(1,(FITContract[[Dechrau Tariff ]:[Dechrau Tariff ]]&lt;=($B73+AU$6*$BA$1))*(FITContract[[Diwedd Tariff]:[Diwedd Tariff]]&gt;($B73+AU$6*$BA$1)),FITContract[[Ceiniogau fesul kWh]:[Ceiniogau fesul kWh]],0,,)</f>
        <v>0</v>
      </c>
      <c r="AV73" s="76" cm="1">
        <f t="array" ref="AV73">_xlfn.XLOOKUP(1,(FITContract[[Dechrau Tariff ]:[Dechrau Tariff ]]&lt;=($B73+AV$6*$BA$1))*(FITContract[[Diwedd Tariff]:[Diwedd Tariff]]&gt;($B73+AV$6*$BA$1)),FITContract[[Ceiniogau fesul kWh]:[Ceiniogau fesul kWh]],0,,)</f>
        <v>0</v>
      </c>
      <c r="AW73" s="76" cm="1">
        <f t="array" ref="AW73">_xlfn.XLOOKUP(1,(FITContract[[Dechrau Tariff ]:[Dechrau Tariff ]]&lt;=($B73+AW$6*$BA$1))*(FITContract[[Diwedd Tariff]:[Diwedd Tariff]]&gt;($B73+AW$6*$BA$1)),FITContract[[Ceiniogau fesul kWh]:[Ceiniogau fesul kWh]],0,,)</f>
        <v>0</v>
      </c>
      <c r="AX73" s="76" cm="1">
        <f t="array" ref="AX73">_xlfn.XLOOKUP(1,(FITContract[[Dechrau Tariff ]:[Dechrau Tariff ]]&lt;=($B73+AX$6*$BA$1))*(FITContract[[Diwedd Tariff]:[Diwedd Tariff]]&gt;($B73+AX$6*$BA$1)),FITContract[[Ceiniogau fesul kWh]:[Ceiniogau fesul kWh]],0,,)</f>
        <v>0</v>
      </c>
    </row>
    <row r="74" spans="2:50" x14ac:dyDescent="0.3">
      <c r="B74" s="30">
        <v>45359</v>
      </c>
      <c r="C74" s="76" cm="1">
        <f t="array" ref="C74">_xlfn.XLOOKUP(1,(FITContract[[Dechrau Tariff ]:[Dechrau Tariff ]]&lt;=($B74+C$6*$BA$1))*(FITContract[[Diwedd Tariff]:[Diwedd Tariff]]&gt;($B74+C$6*$BA$1)),FITContract[[Ceiniogau fesul kWh]:[Ceiniogau fesul kWh]],0,,)</f>
        <v>0</v>
      </c>
      <c r="D74" s="76" cm="1">
        <f t="array" ref="D74">_xlfn.XLOOKUP(1,(FITContract[[Dechrau Tariff ]:[Dechrau Tariff ]]&lt;=($B74+D$6*$BA$1))*(FITContract[[Diwedd Tariff]:[Diwedd Tariff]]&gt;($B74+D$6*$BA$1)),FITContract[[Ceiniogau fesul kWh]:[Ceiniogau fesul kWh]],0,,)</f>
        <v>0</v>
      </c>
      <c r="E74" s="76" cm="1">
        <f t="array" ref="E74">_xlfn.XLOOKUP(1,(FITContract[[Dechrau Tariff ]:[Dechrau Tariff ]]&lt;=($B74+E$6*$BA$1))*(FITContract[[Diwedd Tariff]:[Diwedd Tariff]]&gt;($B74+E$6*$BA$1)),FITContract[[Ceiniogau fesul kWh]:[Ceiniogau fesul kWh]],0,,)</f>
        <v>0</v>
      </c>
      <c r="F74" s="76" cm="1">
        <f t="array" ref="F74">_xlfn.XLOOKUP(1,(FITContract[[Dechrau Tariff ]:[Dechrau Tariff ]]&lt;=($B74+F$6*$BA$1))*(FITContract[[Diwedd Tariff]:[Diwedd Tariff]]&gt;($B74+F$6*$BA$1)),FITContract[[Ceiniogau fesul kWh]:[Ceiniogau fesul kWh]],0,,)</f>
        <v>0</v>
      </c>
      <c r="G74" s="76" cm="1">
        <f t="array" ref="G74">_xlfn.XLOOKUP(1,(FITContract[[Dechrau Tariff ]:[Dechrau Tariff ]]&lt;=($B74+G$6*$BA$1))*(FITContract[[Diwedd Tariff]:[Diwedd Tariff]]&gt;($B74+G$6*$BA$1)),FITContract[[Ceiniogau fesul kWh]:[Ceiniogau fesul kWh]],0,,)</f>
        <v>0</v>
      </c>
      <c r="H74" s="76" cm="1">
        <f t="array" ref="H74">_xlfn.XLOOKUP(1,(FITContract[[Dechrau Tariff ]:[Dechrau Tariff ]]&lt;=($B74+H$6*$BA$1))*(FITContract[[Diwedd Tariff]:[Diwedd Tariff]]&gt;($B74+H$6*$BA$1)),FITContract[[Ceiniogau fesul kWh]:[Ceiniogau fesul kWh]],0,,)</f>
        <v>0</v>
      </c>
      <c r="I74" s="76" cm="1">
        <f t="array" ref="I74">_xlfn.XLOOKUP(1,(FITContract[[Dechrau Tariff ]:[Dechrau Tariff ]]&lt;=($B74+I$6*$BA$1))*(FITContract[[Diwedd Tariff]:[Diwedd Tariff]]&gt;($B74+I$6*$BA$1)),FITContract[[Ceiniogau fesul kWh]:[Ceiniogau fesul kWh]],0,,)</f>
        <v>0</v>
      </c>
      <c r="J74" s="76" cm="1">
        <f t="array" ref="J74">_xlfn.XLOOKUP(1,(FITContract[[Dechrau Tariff ]:[Dechrau Tariff ]]&lt;=($B74+J$6*$BA$1))*(FITContract[[Diwedd Tariff]:[Diwedd Tariff]]&gt;($B74+J$6*$BA$1)),FITContract[[Ceiniogau fesul kWh]:[Ceiniogau fesul kWh]],0,,)</f>
        <v>0</v>
      </c>
      <c r="K74" s="76" cm="1">
        <f t="array" ref="K74">_xlfn.XLOOKUP(1,(FITContract[[Dechrau Tariff ]:[Dechrau Tariff ]]&lt;=($B74+K$6*$BA$1))*(FITContract[[Diwedd Tariff]:[Diwedd Tariff]]&gt;($B74+K$6*$BA$1)),FITContract[[Ceiniogau fesul kWh]:[Ceiniogau fesul kWh]],0,,)</f>
        <v>0</v>
      </c>
      <c r="L74" s="76" cm="1">
        <f t="array" ref="L74">_xlfn.XLOOKUP(1,(FITContract[[Dechrau Tariff ]:[Dechrau Tariff ]]&lt;=($B74+L$6*$BA$1))*(FITContract[[Diwedd Tariff]:[Diwedd Tariff]]&gt;($B74+L$6*$BA$1)),FITContract[[Ceiniogau fesul kWh]:[Ceiniogau fesul kWh]],0,,)</f>
        <v>0</v>
      </c>
      <c r="M74" s="76" cm="1">
        <f t="array" ref="M74">_xlfn.XLOOKUP(1,(FITContract[[Dechrau Tariff ]:[Dechrau Tariff ]]&lt;=($B74+M$6*$BA$1))*(FITContract[[Diwedd Tariff]:[Diwedd Tariff]]&gt;($B74+M$6*$BA$1)),FITContract[[Ceiniogau fesul kWh]:[Ceiniogau fesul kWh]],0,,)</f>
        <v>0</v>
      </c>
      <c r="N74" s="76" cm="1">
        <f t="array" ref="N74">_xlfn.XLOOKUP(1,(FITContract[[Dechrau Tariff ]:[Dechrau Tariff ]]&lt;=($B74+N$6*$BA$1))*(FITContract[[Diwedd Tariff]:[Diwedd Tariff]]&gt;($B74+N$6*$BA$1)),FITContract[[Ceiniogau fesul kWh]:[Ceiniogau fesul kWh]],0,,)</f>
        <v>0</v>
      </c>
      <c r="O74" s="76" cm="1">
        <f t="array" ref="O74">_xlfn.XLOOKUP(1,(FITContract[[Dechrau Tariff ]:[Dechrau Tariff ]]&lt;=($B74+O$6*$BA$1))*(FITContract[[Diwedd Tariff]:[Diwedd Tariff]]&gt;($B74+O$6*$BA$1)),FITContract[[Ceiniogau fesul kWh]:[Ceiniogau fesul kWh]],0,,)</f>
        <v>0</v>
      </c>
      <c r="P74" s="76" cm="1">
        <f t="array" ref="P74">_xlfn.XLOOKUP(1,(FITContract[[Dechrau Tariff ]:[Dechrau Tariff ]]&lt;=($B74+P$6*$BA$1))*(FITContract[[Diwedd Tariff]:[Diwedd Tariff]]&gt;($B74+P$6*$BA$1)),FITContract[[Ceiniogau fesul kWh]:[Ceiniogau fesul kWh]],0,,)</f>
        <v>0</v>
      </c>
      <c r="Q74" s="76" cm="1">
        <f t="array" ref="Q74">_xlfn.XLOOKUP(1,(FITContract[[Dechrau Tariff ]:[Dechrau Tariff ]]&lt;=($B74+Q$6*$BA$1))*(FITContract[[Diwedd Tariff]:[Diwedd Tariff]]&gt;($B74+Q$6*$BA$1)),FITContract[[Ceiniogau fesul kWh]:[Ceiniogau fesul kWh]],0,,)</f>
        <v>0</v>
      </c>
      <c r="R74" s="76" cm="1">
        <f t="array" ref="R74">_xlfn.XLOOKUP(1,(FITContract[[Dechrau Tariff ]:[Dechrau Tariff ]]&lt;=($B74+R$6*$BA$1))*(FITContract[[Diwedd Tariff]:[Diwedd Tariff]]&gt;($B74+R$6*$BA$1)),FITContract[[Ceiniogau fesul kWh]:[Ceiniogau fesul kWh]],0,,)</f>
        <v>0</v>
      </c>
      <c r="S74" s="76" cm="1">
        <f t="array" ref="S74">_xlfn.XLOOKUP(1,(FITContract[[Dechrau Tariff ]:[Dechrau Tariff ]]&lt;=($B74+S$6*$BA$1))*(FITContract[[Diwedd Tariff]:[Diwedd Tariff]]&gt;($B74+S$6*$BA$1)),FITContract[[Ceiniogau fesul kWh]:[Ceiniogau fesul kWh]],0,,)</f>
        <v>0</v>
      </c>
      <c r="T74" s="76" cm="1">
        <f t="array" ref="T74">_xlfn.XLOOKUP(1,(FITContract[[Dechrau Tariff ]:[Dechrau Tariff ]]&lt;=($B74+T$6*$BA$1))*(FITContract[[Diwedd Tariff]:[Diwedd Tariff]]&gt;($B74+T$6*$BA$1)),FITContract[[Ceiniogau fesul kWh]:[Ceiniogau fesul kWh]],0,,)</f>
        <v>0</v>
      </c>
      <c r="U74" s="76" cm="1">
        <f t="array" ref="U74">_xlfn.XLOOKUP(1,(FITContract[[Dechrau Tariff ]:[Dechrau Tariff ]]&lt;=($B74+U$6*$BA$1))*(FITContract[[Diwedd Tariff]:[Diwedd Tariff]]&gt;($B74+U$6*$BA$1)),FITContract[[Ceiniogau fesul kWh]:[Ceiniogau fesul kWh]],0,,)</f>
        <v>0</v>
      </c>
      <c r="V74" s="76" cm="1">
        <f t="array" ref="V74">_xlfn.XLOOKUP(1,(FITContract[[Dechrau Tariff ]:[Dechrau Tariff ]]&lt;=($B74+V$6*$BA$1))*(FITContract[[Diwedd Tariff]:[Diwedd Tariff]]&gt;($B74+V$6*$BA$1)),FITContract[[Ceiniogau fesul kWh]:[Ceiniogau fesul kWh]],0,,)</f>
        <v>0</v>
      </c>
      <c r="W74" s="76" cm="1">
        <f t="array" ref="W74">_xlfn.XLOOKUP(1,(FITContract[[Dechrau Tariff ]:[Dechrau Tariff ]]&lt;=($B74+W$6*$BA$1))*(FITContract[[Diwedd Tariff]:[Diwedd Tariff]]&gt;($B74+W$6*$BA$1)),FITContract[[Ceiniogau fesul kWh]:[Ceiniogau fesul kWh]],0,,)</f>
        <v>0</v>
      </c>
      <c r="X74" s="76" cm="1">
        <f t="array" ref="X74">_xlfn.XLOOKUP(1,(FITContract[[Dechrau Tariff ]:[Dechrau Tariff ]]&lt;=($B74+X$6*$BA$1))*(FITContract[[Diwedd Tariff]:[Diwedd Tariff]]&gt;($B74+X$6*$BA$1)),FITContract[[Ceiniogau fesul kWh]:[Ceiniogau fesul kWh]],0,,)</f>
        <v>0</v>
      </c>
      <c r="Y74" s="76" cm="1">
        <f t="array" ref="Y74">_xlfn.XLOOKUP(1,(FITContract[[Dechrau Tariff ]:[Dechrau Tariff ]]&lt;=($B74+Y$6*$BA$1))*(FITContract[[Diwedd Tariff]:[Diwedd Tariff]]&gt;($B74+Y$6*$BA$1)),FITContract[[Ceiniogau fesul kWh]:[Ceiniogau fesul kWh]],0,,)</f>
        <v>0</v>
      </c>
      <c r="Z74" s="76" cm="1">
        <f t="array" ref="Z74">_xlfn.XLOOKUP(1,(FITContract[[Dechrau Tariff ]:[Dechrau Tariff ]]&lt;=($B74+Z$6*$BA$1))*(FITContract[[Diwedd Tariff]:[Diwedd Tariff]]&gt;($B74+Z$6*$BA$1)),FITContract[[Ceiniogau fesul kWh]:[Ceiniogau fesul kWh]],0,,)</f>
        <v>0</v>
      </c>
      <c r="AA74" s="76" cm="1">
        <f t="array" ref="AA74">_xlfn.XLOOKUP(1,(FITContract[[Dechrau Tariff ]:[Dechrau Tariff ]]&lt;=($B74+AA$6*$BA$1))*(FITContract[[Diwedd Tariff]:[Diwedd Tariff]]&gt;($B74+AA$6*$BA$1)),FITContract[[Ceiniogau fesul kWh]:[Ceiniogau fesul kWh]],0,,)</f>
        <v>0</v>
      </c>
      <c r="AB74" s="76" cm="1">
        <f t="array" ref="AB74">_xlfn.XLOOKUP(1,(FITContract[[Dechrau Tariff ]:[Dechrau Tariff ]]&lt;=($B74+AB$6*$BA$1))*(FITContract[[Diwedd Tariff]:[Diwedd Tariff]]&gt;($B74+AB$6*$BA$1)),FITContract[[Ceiniogau fesul kWh]:[Ceiniogau fesul kWh]],0,,)</f>
        <v>0</v>
      </c>
      <c r="AC74" s="76" cm="1">
        <f t="array" ref="AC74">_xlfn.XLOOKUP(1,(FITContract[[Dechrau Tariff ]:[Dechrau Tariff ]]&lt;=($B74+AC$6*$BA$1))*(FITContract[[Diwedd Tariff]:[Diwedd Tariff]]&gt;($B74+AC$6*$BA$1)),FITContract[[Ceiniogau fesul kWh]:[Ceiniogau fesul kWh]],0,,)</f>
        <v>0</v>
      </c>
      <c r="AD74" s="76" cm="1">
        <f t="array" ref="AD74">_xlfn.XLOOKUP(1,(FITContract[[Dechrau Tariff ]:[Dechrau Tariff ]]&lt;=($B74+AD$6*$BA$1))*(FITContract[[Diwedd Tariff]:[Diwedd Tariff]]&gt;($B74+AD$6*$BA$1)),FITContract[[Ceiniogau fesul kWh]:[Ceiniogau fesul kWh]],0,,)</f>
        <v>0</v>
      </c>
      <c r="AE74" s="76" cm="1">
        <f t="array" ref="AE74">_xlfn.XLOOKUP(1,(FITContract[[Dechrau Tariff ]:[Dechrau Tariff ]]&lt;=($B74+AE$6*$BA$1))*(FITContract[[Diwedd Tariff]:[Diwedd Tariff]]&gt;($B74+AE$6*$BA$1)),FITContract[[Ceiniogau fesul kWh]:[Ceiniogau fesul kWh]],0,,)</f>
        <v>0</v>
      </c>
      <c r="AF74" s="76" cm="1">
        <f t="array" ref="AF74">_xlfn.XLOOKUP(1,(FITContract[[Dechrau Tariff ]:[Dechrau Tariff ]]&lt;=($B74+AF$6*$BA$1))*(FITContract[[Diwedd Tariff]:[Diwedd Tariff]]&gt;($B74+AF$6*$BA$1)),FITContract[[Ceiniogau fesul kWh]:[Ceiniogau fesul kWh]],0,,)</f>
        <v>0</v>
      </c>
      <c r="AG74" s="76" cm="1">
        <f t="array" ref="AG74">_xlfn.XLOOKUP(1,(FITContract[[Dechrau Tariff ]:[Dechrau Tariff ]]&lt;=($B74+AG$6*$BA$1))*(FITContract[[Diwedd Tariff]:[Diwedd Tariff]]&gt;($B74+AG$6*$BA$1)),FITContract[[Ceiniogau fesul kWh]:[Ceiniogau fesul kWh]],0,,)</f>
        <v>0</v>
      </c>
      <c r="AH74" s="76" cm="1">
        <f t="array" ref="AH74">_xlfn.XLOOKUP(1,(FITContract[[Dechrau Tariff ]:[Dechrau Tariff ]]&lt;=($B74+AH$6*$BA$1))*(FITContract[[Diwedd Tariff]:[Diwedd Tariff]]&gt;($B74+AH$6*$BA$1)),FITContract[[Ceiniogau fesul kWh]:[Ceiniogau fesul kWh]],0,,)</f>
        <v>0</v>
      </c>
      <c r="AI74" s="76" cm="1">
        <f t="array" ref="AI74">_xlfn.XLOOKUP(1,(FITContract[[Dechrau Tariff ]:[Dechrau Tariff ]]&lt;=($B74+AI$6*$BA$1))*(FITContract[[Diwedd Tariff]:[Diwedd Tariff]]&gt;($B74+AI$6*$BA$1)),FITContract[[Ceiniogau fesul kWh]:[Ceiniogau fesul kWh]],0,,)</f>
        <v>0</v>
      </c>
      <c r="AJ74" s="76" cm="1">
        <f t="array" ref="AJ74">_xlfn.XLOOKUP(1,(FITContract[[Dechrau Tariff ]:[Dechrau Tariff ]]&lt;=($B74+AJ$6*$BA$1))*(FITContract[[Diwedd Tariff]:[Diwedd Tariff]]&gt;($B74+AJ$6*$BA$1)),FITContract[[Ceiniogau fesul kWh]:[Ceiniogau fesul kWh]],0,,)</f>
        <v>0</v>
      </c>
      <c r="AK74" s="76" cm="1">
        <f t="array" ref="AK74">_xlfn.XLOOKUP(1,(FITContract[[Dechrau Tariff ]:[Dechrau Tariff ]]&lt;=($B74+AK$6*$BA$1))*(FITContract[[Diwedd Tariff]:[Diwedd Tariff]]&gt;($B74+AK$6*$BA$1)),FITContract[[Ceiniogau fesul kWh]:[Ceiniogau fesul kWh]],0,,)</f>
        <v>0</v>
      </c>
      <c r="AL74" s="76" cm="1">
        <f t="array" ref="AL74">_xlfn.XLOOKUP(1,(FITContract[[Dechrau Tariff ]:[Dechrau Tariff ]]&lt;=($B74+AL$6*$BA$1))*(FITContract[[Diwedd Tariff]:[Diwedd Tariff]]&gt;($B74+AL$6*$BA$1)),FITContract[[Ceiniogau fesul kWh]:[Ceiniogau fesul kWh]],0,,)</f>
        <v>0</v>
      </c>
      <c r="AM74" s="76" cm="1">
        <f t="array" ref="AM74">_xlfn.XLOOKUP(1,(FITContract[[Dechrau Tariff ]:[Dechrau Tariff ]]&lt;=($B74+AM$6*$BA$1))*(FITContract[[Diwedd Tariff]:[Diwedd Tariff]]&gt;($B74+AM$6*$BA$1)),FITContract[[Ceiniogau fesul kWh]:[Ceiniogau fesul kWh]],0,,)</f>
        <v>0</v>
      </c>
      <c r="AN74" s="76" cm="1">
        <f t="array" ref="AN74">_xlfn.XLOOKUP(1,(FITContract[[Dechrau Tariff ]:[Dechrau Tariff ]]&lt;=($B74+AN$6*$BA$1))*(FITContract[[Diwedd Tariff]:[Diwedd Tariff]]&gt;($B74+AN$6*$BA$1)),FITContract[[Ceiniogau fesul kWh]:[Ceiniogau fesul kWh]],0,,)</f>
        <v>0</v>
      </c>
      <c r="AO74" s="76" cm="1">
        <f t="array" ref="AO74">_xlfn.XLOOKUP(1,(FITContract[[Dechrau Tariff ]:[Dechrau Tariff ]]&lt;=($B74+AO$6*$BA$1))*(FITContract[[Diwedd Tariff]:[Diwedd Tariff]]&gt;($B74+AO$6*$BA$1)),FITContract[[Ceiniogau fesul kWh]:[Ceiniogau fesul kWh]],0,,)</f>
        <v>0</v>
      </c>
      <c r="AP74" s="76" cm="1">
        <f t="array" ref="AP74">_xlfn.XLOOKUP(1,(FITContract[[Dechrau Tariff ]:[Dechrau Tariff ]]&lt;=($B74+AP$6*$BA$1))*(FITContract[[Diwedd Tariff]:[Diwedd Tariff]]&gt;($B74+AP$6*$BA$1)),FITContract[[Ceiniogau fesul kWh]:[Ceiniogau fesul kWh]],0,,)</f>
        <v>0</v>
      </c>
      <c r="AQ74" s="76" cm="1">
        <f t="array" ref="AQ74">_xlfn.XLOOKUP(1,(FITContract[[Dechrau Tariff ]:[Dechrau Tariff ]]&lt;=($B74+AQ$6*$BA$1))*(FITContract[[Diwedd Tariff]:[Diwedd Tariff]]&gt;($B74+AQ$6*$BA$1)),FITContract[[Ceiniogau fesul kWh]:[Ceiniogau fesul kWh]],0,,)</f>
        <v>0</v>
      </c>
      <c r="AR74" s="76" cm="1">
        <f t="array" ref="AR74">_xlfn.XLOOKUP(1,(FITContract[[Dechrau Tariff ]:[Dechrau Tariff ]]&lt;=($B74+AR$6*$BA$1))*(FITContract[[Diwedd Tariff]:[Diwedd Tariff]]&gt;($B74+AR$6*$BA$1)),FITContract[[Ceiniogau fesul kWh]:[Ceiniogau fesul kWh]],0,,)</f>
        <v>0</v>
      </c>
      <c r="AS74" s="76" cm="1">
        <f t="array" ref="AS74">_xlfn.XLOOKUP(1,(FITContract[[Dechrau Tariff ]:[Dechrau Tariff ]]&lt;=($B74+AS$6*$BA$1))*(FITContract[[Diwedd Tariff]:[Diwedd Tariff]]&gt;($B74+AS$6*$BA$1)),FITContract[[Ceiniogau fesul kWh]:[Ceiniogau fesul kWh]],0,,)</f>
        <v>0</v>
      </c>
      <c r="AT74" s="76" cm="1">
        <f t="array" ref="AT74">_xlfn.XLOOKUP(1,(FITContract[[Dechrau Tariff ]:[Dechrau Tariff ]]&lt;=($B74+AT$6*$BA$1))*(FITContract[[Diwedd Tariff]:[Diwedd Tariff]]&gt;($B74+AT$6*$BA$1)),FITContract[[Ceiniogau fesul kWh]:[Ceiniogau fesul kWh]],0,,)</f>
        <v>0</v>
      </c>
      <c r="AU74" s="76" cm="1">
        <f t="array" ref="AU74">_xlfn.XLOOKUP(1,(FITContract[[Dechrau Tariff ]:[Dechrau Tariff ]]&lt;=($B74+AU$6*$BA$1))*(FITContract[[Diwedd Tariff]:[Diwedd Tariff]]&gt;($B74+AU$6*$BA$1)),FITContract[[Ceiniogau fesul kWh]:[Ceiniogau fesul kWh]],0,,)</f>
        <v>0</v>
      </c>
      <c r="AV74" s="76" cm="1">
        <f t="array" ref="AV74">_xlfn.XLOOKUP(1,(FITContract[[Dechrau Tariff ]:[Dechrau Tariff ]]&lt;=($B74+AV$6*$BA$1))*(FITContract[[Diwedd Tariff]:[Diwedd Tariff]]&gt;($B74+AV$6*$BA$1)),FITContract[[Ceiniogau fesul kWh]:[Ceiniogau fesul kWh]],0,,)</f>
        <v>0</v>
      </c>
      <c r="AW74" s="76" cm="1">
        <f t="array" ref="AW74">_xlfn.XLOOKUP(1,(FITContract[[Dechrau Tariff ]:[Dechrau Tariff ]]&lt;=($B74+AW$6*$BA$1))*(FITContract[[Diwedd Tariff]:[Diwedd Tariff]]&gt;($B74+AW$6*$BA$1)),FITContract[[Ceiniogau fesul kWh]:[Ceiniogau fesul kWh]],0,,)</f>
        <v>0</v>
      </c>
      <c r="AX74" s="76" cm="1">
        <f t="array" ref="AX74">_xlfn.XLOOKUP(1,(FITContract[[Dechrau Tariff ]:[Dechrau Tariff ]]&lt;=($B74+AX$6*$BA$1))*(FITContract[[Diwedd Tariff]:[Diwedd Tariff]]&gt;($B74+AX$6*$BA$1)),FITContract[[Ceiniogau fesul kWh]:[Ceiniogau fesul kWh]],0,,)</f>
        <v>0</v>
      </c>
    </row>
    <row r="75" spans="2:50" x14ac:dyDescent="0.3">
      <c r="B75" s="30">
        <v>45360</v>
      </c>
      <c r="C75" s="76" cm="1">
        <f t="array" ref="C75">_xlfn.XLOOKUP(1,(FITContract[[Dechrau Tariff ]:[Dechrau Tariff ]]&lt;=($B75+C$6*$BA$1))*(FITContract[[Diwedd Tariff]:[Diwedd Tariff]]&gt;($B75+C$6*$BA$1)),FITContract[[Ceiniogau fesul kWh]:[Ceiniogau fesul kWh]],0,,)</f>
        <v>0</v>
      </c>
      <c r="D75" s="76" cm="1">
        <f t="array" ref="D75">_xlfn.XLOOKUP(1,(FITContract[[Dechrau Tariff ]:[Dechrau Tariff ]]&lt;=($B75+D$6*$BA$1))*(FITContract[[Diwedd Tariff]:[Diwedd Tariff]]&gt;($B75+D$6*$BA$1)),FITContract[[Ceiniogau fesul kWh]:[Ceiniogau fesul kWh]],0,,)</f>
        <v>0</v>
      </c>
      <c r="E75" s="76" cm="1">
        <f t="array" ref="E75">_xlfn.XLOOKUP(1,(FITContract[[Dechrau Tariff ]:[Dechrau Tariff ]]&lt;=($B75+E$6*$BA$1))*(FITContract[[Diwedd Tariff]:[Diwedd Tariff]]&gt;($B75+E$6*$BA$1)),FITContract[[Ceiniogau fesul kWh]:[Ceiniogau fesul kWh]],0,,)</f>
        <v>0</v>
      </c>
      <c r="F75" s="76" cm="1">
        <f t="array" ref="F75">_xlfn.XLOOKUP(1,(FITContract[[Dechrau Tariff ]:[Dechrau Tariff ]]&lt;=($B75+F$6*$BA$1))*(FITContract[[Diwedd Tariff]:[Diwedd Tariff]]&gt;($B75+F$6*$BA$1)),FITContract[[Ceiniogau fesul kWh]:[Ceiniogau fesul kWh]],0,,)</f>
        <v>0</v>
      </c>
      <c r="G75" s="76" cm="1">
        <f t="array" ref="G75">_xlfn.XLOOKUP(1,(FITContract[[Dechrau Tariff ]:[Dechrau Tariff ]]&lt;=($B75+G$6*$BA$1))*(FITContract[[Diwedd Tariff]:[Diwedd Tariff]]&gt;($B75+G$6*$BA$1)),FITContract[[Ceiniogau fesul kWh]:[Ceiniogau fesul kWh]],0,,)</f>
        <v>0</v>
      </c>
      <c r="H75" s="76" cm="1">
        <f t="array" ref="H75">_xlfn.XLOOKUP(1,(FITContract[[Dechrau Tariff ]:[Dechrau Tariff ]]&lt;=($B75+H$6*$BA$1))*(FITContract[[Diwedd Tariff]:[Diwedd Tariff]]&gt;($B75+H$6*$BA$1)),FITContract[[Ceiniogau fesul kWh]:[Ceiniogau fesul kWh]],0,,)</f>
        <v>0</v>
      </c>
      <c r="I75" s="76" cm="1">
        <f t="array" ref="I75">_xlfn.XLOOKUP(1,(FITContract[[Dechrau Tariff ]:[Dechrau Tariff ]]&lt;=($B75+I$6*$BA$1))*(FITContract[[Diwedd Tariff]:[Diwedd Tariff]]&gt;($B75+I$6*$BA$1)),FITContract[[Ceiniogau fesul kWh]:[Ceiniogau fesul kWh]],0,,)</f>
        <v>0</v>
      </c>
      <c r="J75" s="76" cm="1">
        <f t="array" ref="J75">_xlfn.XLOOKUP(1,(FITContract[[Dechrau Tariff ]:[Dechrau Tariff ]]&lt;=($B75+J$6*$BA$1))*(FITContract[[Diwedd Tariff]:[Diwedd Tariff]]&gt;($B75+J$6*$BA$1)),FITContract[[Ceiniogau fesul kWh]:[Ceiniogau fesul kWh]],0,,)</f>
        <v>0</v>
      </c>
      <c r="K75" s="76" cm="1">
        <f t="array" ref="K75">_xlfn.XLOOKUP(1,(FITContract[[Dechrau Tariff ]:[Dechrau Tariff ]]&lt;=($B75+K$6*$BA$1))*(FITContract[[Diwedd Tariff]:[Diwedd Tariff]]&gt;($B75+K$6*$BA$1)),FITContract[[Ceiniogau fesul kWh]:[Ceiniogau fesul kWh]],0,,)</f>
        <v>0</v>
      </c>
      <c r="L75" s="76" cm="1">
        <f t="array" ref="L75">_xlfn.XLOOKUP(1,(FITContract[[Dechrau Tariff ]:[Dechrau Tariff ]]&lt;=($B75+L$6*$BA$1))*(FITContract[[Diwedd Tariff]:[Diwedd Tariff]]&gt;($B75+L$6*$BA$1)),FITContract[[Ceiniogau fesul kWh]:[Ceiniogau fesul kWh]],0,,)</f>
        <v>0</v>
      </c>
      <c r="M75" s="76" cm="1">
        <f t="array" ref="M75">_xlfn.XLOOKUP(1,(FITContract[[Dechrau Tariff ]:[Dechrau Tariff ]]&lt;=($B75+M$6*$BA$1))*(FITContract[[Diwedd Tariff]:[Diwedd Tariff]]&gt;($B75+M$6*$BA$1)),FITContract[[Ceiniogau fesul kWh]:[Ceiniogau fesul kWh]],0,,)</f>
        <v>0</v>
      </c>
      <c r="N75" s="76" cm="1">
        <f t="array" ref="N75">_xlfn.XLOOKUP(1,(FITContract[[Dechrau Tariff ]:[Dechrau Tariff ]]&lt;=($B75+N$6*$BA$1))*(FITContract[[Diwedd Tariff]:[Diwedd Tariff]]&gt;($B75+N$6*$BA$1)),FITContract[[Ceiniogau fesul kWh]:[Ceiniogau fesul kWh]],0,,)</f>
        <v>0</v>
      </c>
      <c r="O75" s="76" cm="1">
        <f t="array" ref="O75">_xlfn.XLOOKUP(1,(FITContract[[Dechrau Tariff ]:[Dechrau Tariff ]]&lt;=($B75+O$6*$BA$1))*(FITContract[[Diwedd Tariff]:[Diwedd Tariff]]&gt;($B75+O$6*$BA$1)),FITContract[[Ceiniogau fesul kWh]:[Ceiniogau fesul kWh]],0,,)</f>
        <v>0</v>
      </c>
      <c r="P75" s="76" cm="1">
        <f t="array" ref="P75">_xlfn.XLOOKUP(1,(FITContract[[Dechrau Tariff ]:[Dechrau Tariff ]]&lt;=($B75+P$6*$BA$1))*(FITContract[[Diwedd Tariff]:[Diwedd Tariff]]&gt;($B75+P$6*$BA$1)),FITContract[[Ceiniogau fesul kWh]:[Ceiniogau fesul kWh]],0,,)</f>
        <v>0</v>
      </c>
      <c r="Q75" s="76" cm="1">
        <f t="array" ref="Q75">_xlfn.XLOOKUP(1,(FITContract[[Dechrau Tariff ]:[Dechrau Tariff ]]&lt;=($B75+Q$6*$BA$1))*(FITContract[[Diwedd Tariff]:[Diwedd Tariff]]&gt;($B75+Q$6*$BA$1)),FITContract[[Ceiniogau fesul kWh]:[Ceiniogau fesul kWh]],0,,)</f>
        <v>0</v>
      </c>
      <c r="R75" s="76" cm="1">
        <f t="array" ref="R75">_xlfn.XLOOKUP(1,(FITContract[[Dechrau Tariff ]:[Dechrau Tariff ]]&lt;=($B75+R$6*$BA$1))*(FITContract[[Diwedd Tariff]:[Diwedd Tariff]]&gt;($B75+R$6*$BA$1)),FITContract[[Ceiniogau fesul kWh]:[Ceiniogau fesul kWh]],0,,)</f>
        <v>0</v>
      </c>
      <c r="S75" s="76" cm="1">
        <f t="array" ref="S75">_xlfn.XLOOKUP(1,(FITContract[[Dechrau Tariff ]:[Dechrau Tariff ]]&lt;=($B75+S$6*$BA$1))*(FITContract[[Diwedd Tariff]:[Diwedd Tariff]]&gt;($B75+S$6*$BA$1)),FITContract[[Ceiniogau fesul kWh]:[Ceiniogau fesul kWh]],0,,)</f>
        <v>0</v>
      </c>
      <c r="T75" s="76" cm="1">
        <f t="array" ref="T75">_xlfn.XLOOKUP(1,(FITContract[[Dechrau Tariff ]:[Dechrau Tariff ]]&lt;=($B75+T$6*$BA$1))*(FITContract[[Diwedd Tariff]:[Diwedd Tariff]]&gt;($B75+T$6*$BA$1)),FITContract[[Ceiniogau fesul kWh]:[Ceiniogau fesul kWh]],0,,)</f>
        <v>0</v>
      </c>
      <c r="U75" s="76" cm="1">
        <f t="array" ref="U75">_xlfn.XLOOKUP(1,(FITContract[[Dechrau Tariff ]:[Dechrau Tariff ]]&lt;=($B75+U$6*$BA$1))*(FITContract[[Diwedd Tariff]:[Diwedd Tariff]]&gt;($B75+U$6*$BA$1)),FITContract[[Ceiniogau fesul kWh]:[Ceiniogau fesul kWh]],0,,)</f>
        <v>0</v>
      </c>
      <c r="V75" s="76" cm="1">
        <f t="array" ref="V75">_xlfn.XLOOKUP(1,(FITContract[[Dechrau Tariff ]:[Dechrau Tariff ]]&lt;=($B75+V$6*$BA$1))*(FITContract[[Diwedd Tariff]:[Diwedd Tariff]]&gt;($B75+V$6*$BA$1)),FITContract[[Ceiniogau fesul kWh]:[Ceiniogau fesul kWh]],0,,)</f>
        <v>0</v>
      </c>
      <c r="W75" s="76" cm="1">
        <f t="array" ref="W75">_xlfn.XLOOKUP(1,(FITContract[[Dechrau Tariff ]:[Dechrau Tariff ]]&lt;=($B75+W$6*$BA$1))*(FITContract[[Diwedd Tariff]:[Diwedd Tariff]]&gt;($B75+W$6*$BA$1)),FITContract[[Ceiniogau fesul kWh]:[Ceiniogau fesul kWh]],0,,)</f>
        <v>0</v>
      </c>
      <c r="X75" s="76" cm="1">
        <f t="array" ref="X75">_xlfn.XLOOKUP(1,(FITContract[[Dechrau Tariff ]:[Dechrau Tariff ]]&lt;=($B75+X$6*$BA$1))*(FITContract[[Diwedd Tariff]:[Diwedd Tariff]]&gt;($B75+X$6*$BA$1)),FITContract[[Ceiniogau fesul kWh]:[Ceiniogau fesul kWh]],0,,)</f>
        <v>0</v>
      </c>
      <c r="Y75" s="76" cm="1">
        <f t="array" ref="Y75">_xlfn.XLOOKUP(1,(FITContract[[Dechrau Tariff ]:[Dechrau Tariff ]]&lt;=($B75+Y$6*$BA$1))*(FITContract[[Diwedd Tariff]:[Diwedd Tariff]]&gt;($B75+Y$6*$BA$1)),FITContract[[Ceiniogau fesul kWh]:[Ceiniogau fesul kWh]],0,,)</f>
        <v>0</v>
      </c>
      <c r="Z75" s="76" cm="1">
        <f t="array" ref="Z75">_xlfn.XLOOKUP(1,(FITContract[[Dechrau Tariff ]:[Dechrau Tariff ]]&lt;=($B75+Z$6*$BA$1))*(FITContract[[Diwedd Tariff]:[Diwedd Tariff]]&gt;($B75+Z$6*$BA$1)),FITContract[[Ceiniogau fesul kWh]:[Ceiniogau fesul kWh]],0,,)</f>
        <v>0</v>
      </c>
      <c r="AA75" s="76" cm="1">
        <f t="array" ref="AA75">_xlfn.XLOOKUP(1,(FITContract[[Dechrau Tariff ]:[Dechrau Tariff ]]&lt;=($B75+AA$6*$BA$1))*(FITContract[[Diwedd Tariff]:[Diwedd Tariff]]&gt;($B75+AA$6*$BA$1)),FITContract[[Ceiniogau fesul kWh]:[Ceiniogau fesul kWh]],0,,)</f>
        <v>0</v>
      </c>
      <c r="AB75" s="76" cm="1">
        <f t="array" ref="AB75">_xlfn.XLOOKUP(1,(FITContract[[Dechrau Tariff ]:[Dechrau Tariff ]]&lt;=($B75+AB$6*$BA$1))*(FITContract[[Diwedd Tariff]:[Diwedd Tariff]]&gt;($B75+AB$6*$BA$1)),FITContract[[Ceiniogau fesul kWh]:[Ceiniogau fesul kWh]],0,,)</f>
        <v>0</v>
      </c>
      <c r="AC75" s="76" cm="1">
        <f t="array" ref="AC75">_xlfn.XLOOKUP(1,(FITContract[[Dechrau Tariff ]:[Dechrau Tariff ]]&lt;=($B75+AC$6*$BA$1))*(FITContract[[Diwedd Tariff]:[Diwedd Tariff]]&gt;($B75+AC$6*$BA$1)),FITContract[[Ceiniogau fesul kWh]:[Ceiniogau fesul kWh]],0,,)</f>
        <v>0</v>
      </c>
      <c r="AD75" s="76" cm="1">
        <f t="array" ref="AD75">_xlfn.XLOOKUP(1,(FITContract[[Dechrau Tariff ]:[Dechrau Tariff ]]&lt;=($B75+AD$6*$BA$1))*(FITContract[[Diwedd Tariff]:[Diwedd Tariff]]&gt;($B75+AD$6*$BA$1)),FITContract[[Ceiniogau fesul kWh]:[Ceiniogau fesul kWh]],0,,)</f>
        <v>0</v>
      </c>
      <c r="AE75" s="76" cm="1">
        <f t="array" ref="AE75">_xlfn.XLOOKUP(1,(FITContract[[Dechrau Tariff ]:[Dechrau Tariff ]]&lt;=($B75+AE$6*$BA$1))*(FITContract[[Diwedd Tariff]:[Diwedd Tariff]]&gt;($B75+AE$6*$BA$1)),FITContract[[Ceiniogau fesul kWh]:[Ceiniogau fesul kWh]],0,,)</f>
        <v>0</v>
      </c>
      <c r="AF75" s="76" cm="1">
        <f t="array" ref="AF75">_xlfn.XLOOKUP(1,(FITContract[[Dechrau Tariff ]:[Dechrau Tariff ]]&lt;=($B75+AF$6*$BA$1))*(FITContract[[Diwedd Tariff]:[Diwedd Tariff]]&gt;($B75+AF$6*$BA$1)),FITContract[[Ceiniogau fesul kWh]:[Ceiniogau fesul kWh]],0,,)</f>
        <v>0</v>
      </c>
      <c r="AG75" s="76" cm="1">
        <f t="array" ref="AG75">_xlfn.XLOOKUP(1,(FITContract[[Dechrau Tariff ]:[Dechrau Tariff ]]&lt;=($B75+AG$6*$BA$1))*(FITContract[[Diwedd Tariff]:[Diwedd Tariff]]&gt;($B75+AG$6*$BA$1)),FITContract[[Ceiniogau fesul kWh]:[Ceiniogau fesul kWh]],0,,)</f>
        <v>0</v>
      </c>
      <c r="AH75" s="76" cm="1">
        <f t="array" ref="AH75">_xlfn.XLOOKUP(1,(FITContract[[Dechrau Tariff ]:[Dechrau Tariff ]]&lt;=($B75+AH$6*$BA$1))*(FITContract[[Diwedd Tariff]:[Diwedd Tariff]]&gt;($B75+AH$6*$BA$1)),FITContract[[Ceiniogau fesul kWh]:[Ceiniogau fesul kWh]],0,,)</f>
        <v>0</v>
      </c>
      <c r="AI75" s="76" cm="1">
        <f t="array" ref="AI75">_xlfn.XLOOKUP(1,(FITContract[[Dechrau Tariff ]:[Dechrau Tariff ]]&lt;=($B75+AI$6*$BA$1))*(FITContract[[Diwedd Tariff]:[Diwedd Tariff]]&gt;($B75+AI$6*$BA$1)),FITContract[[Ceiniogau fesul kWh]:[Ceiniogau fesul kWh]],0,,)</f>
        <v>0</v>
      </c>
      <c r="AJ75" s="76" cm="1">
        <f t="array" ref="AJ75">_xlfn.XLOOKUP(1,(FITContract[[Dechrau Tariff ]:[Dechrau Tariff ]]&lt;=($B75+AJ$6*$BA$1))*(FITContract[[Diwedd Tariff]:[Diwedd Tariff]]&gt;($B75+AJ$6*$BA$1)),FITContract[[Ceiniogau fesul kWh]:[Ceiniogau fesul kWh]],0,,)</f>
        <v>0</v>
      </c>
      <c r="AK75" s="76" cm="1">
        <f t="array" ref="AK75">_xlfn.XLOOKUP(1,(FITContract[[Dechrau Tariff ]:[Dechrau Tariff ]]&lt;=($B75+AK$6*$BA$1))*(FITContract[[Diwedd Tariff]:[Diwedd Tariff]]&gt;($B75+AK$6*$BA$1)),FITContract[[Ceiniogau fesul kWh]:[Ceiniogau fesul kWh]],0,,)</f>
        <v>0</v>
      </c>
      <c r="AL75" s="76" cm="1">
        <f t="array" ref="AL75">_xlfn.XLOOKUP(1,(FITContract[[Dechrau Tariff ]:[Dechrau Tariff ]]&lt;=($B75+AL$6*$BA$1))*(FITContract[[Diwedd Tariff]:[Diwedd Tariff]]&gt;($B75+AL$6*$BA$1)),FITContract[[Ceiniogau fesul kWh]:[Ceiniogau fesul kWh]],0,,)</f>
        <v>0</v>
      </c>
      <c r="AM75" s="76" cm="1">
        <f t="array" ref="AM75">_xlfn.XLOOKUP(1,(FITContract[[Dechrau Tariff ]:[Dechrau Tariff ]]&lt;=($B75+AM$6*$BA$1))*(FITContract[[Diwedd Tariff]:[Diwedd Tariff]]&gt;($B75+AM$6*$BA$1)),FITContract[[Ceiniogau fesul kWh]:[Ceiniogau fesul kWh]],0,,)</f>
        <v>0</v>
      </c>
      <c r="AN75" s="76" cm="1">
        <f t="array" ref="AN75">_xlfn.XLOOKUP(1,(FITContract[[Dechrau Tariff ]:[Dechrau Tariff ]]&lt;=($B75+AN$6*$BA$1))*(FITContract[[Diwedd Tariff]:[Diwedd Tariff]]&gt;($B75+AN$6*$BA$1)),FITContract[[Ceiniogau fesul kWh]:[Ceiniogau fesul kWh]],0,,)</f>
        <v>0</v>
      </c>
      <c r="AO75" s="76" cm="1">
        <f t="array" ref="AO75">_xlfn.XLOOKUP(1,(FITContract[[Dechrau Tariff ]:[Dechrau Tariff ]]&lt;=($B75+AO$6*$BA$1))*(FITContract[[Diwedd Tariff]:[Diwedd Tariff]]&gt;($B75+AO$6*$BA$1)),FITContract[[Ceiniogau fesul kWh]:[Ceiniogau fesul kWh]],0,,)</f>
        <v>0</v>
      </c>
      <c r="AP75" s="76" cm="1">
        <f t="array" ref="AP75">_xlfn.XLOOKUP(1,(FITContract[[Dechrau Tariff ]:[Dechrau Tariff ]]&lt;=($B75+AP$6*$BA$1))*(FITContract[[Diwedd Tariff]:[Diwedd Tariff]]&gt;($B75+AP$6*$BA$1)),FITContract[[Ceiniogau fesul kWh]:[Ceiniogau fesul kWh]],0,,)</f>
        <v>0</v>
      </c>
      <c r="AQ75" s="76" cm="1">
        <f t="array" ref="AQ75">_xlfn.XLOOKUP(1,(FITContract[[Dechrau Tariff ]:[Dechrau Tariff ]]&lt;=($B75+AQ$6*$BA$1))*(FITContract[[Diwedd Tariff]:[Diwedd Tariff]]&gt;($B75+AQ$6*$BA$1)),FITContract[[Ceiniogau fesul kWh]:[Ceiniogau fesul kWh]],0,,)</f>
        <v>0</v>
      </c>
      <c r="AR75" s="76" cm="1">
        <f t="array" ref="AR75">_xlfn.XLOOKUP(1,(FITContract[[Dechrau Tariff ]:[Dechrau Tariff ]]&lt;=($B75+AR$6*$BA$1))*(FITContract[[Diwedd Tariff]:[Diwedd Tariff]]&gt;($B75+AR$6*$BA$1)),FITContract[[Ceiniogau fesul kWh]:[Ceiniogau fesul kWh]],0,,)</f>
        <v>0</v>
      </c>
      <c r="AS75" s="76" cm="1">
        <f t="array" ref="AS75">_xlfn.XLOOKUP(1,(FITContract[[Dechrau Tariff ]:[Dechrau Tariff ]]&lt;=($B75+AS$6*$BA$1))*(FITContract[[Diwedd Tariff]:[Diwedd Tariff]]&gt;($B75+AS$6*$BA$1)),FITContract[[Ceiniogau fesul kWh]:[Ceiniogau fesul kWh]],0,,)</f>
        <v>0</v>
      </c>
      <c r="AT75" s="76" cm="1">
        <f t="array" ref="AT75">_xlfn.XLOOKUP(1,(FITContract[[Dechrau Tariff ]:[Dechrau Tariff ]]&lt;=($B75+AT$6*$BA$1))*(FITContract[[Diwedd Tariff]:[Diwedd Tariff]]&gt;($B75+AT$6*$BA$1)),FITContract[[Ceiniogau fesul kWh]:[Ceiniogau fesul kWh]],0,,)</f>
        <v>0</v>
      </c>
      <c r="AU75" s="76" cm="1">
        <f t="array" ref="AU75">_xlfn.XLOOKUP(1,(FITContract[[Dechrau Tariff ]:[Dechrau Tariff ]]&lt;=($B75+AU$6*$BA$1))*(FITContract[[Diwedd Tariff]:[Diwedd Tariff]]&gt;($B75+AU$6*$BA$1)),FITContract[[Ceiniogau fesul kWh]:[Ceiniogau fesul kWh]],0,,)</f>
        <v>0</v>
      </c>
      <c r="AV75" s="76" cm="1">
        <f t="array" ref="AV75">_xlfn.XLOOKUP(1,(FITContract[[Dechrau Tariff ]:[Dechrau Tariff ]]&lt;=($B75+AV$6*$BA$1))*(FITContract[[Diwedd Tariff]:[Diwedd Tariff]]&gt;($B75+AV$6*$BA$1)),FITContract[[Ceiniogau fesul kWh]:[Ceiniogau fesul kWh]],0,,)</f>
        <v>0</v>
      </c>
      <c r="AW75" s="76" cm="1">
        <f t="array" ref="AW75">_xlfn.XLOOKUP(1,(FITContract[[Dechrau Tariff ]:[Dechrau Tariff ]]&lt;=($B75+AW$6*$BA$1))*(FITContract[[Diwedd Tariff]:[Diwedd Tariff]]&gt;($B75+AW$6*$BA$1)),FITContract[[Ceiniogau fesul kWh]:[Ceiniogau fesul kWh]],0,,)</f>
        <v>0</v>
      </c>
      <c r="AX75" s="76" cm="1">
        <f t="array" ref="AX75">_xlfn.XLOOKUP(1,(FITContract[[Dechrau Tariff ]:[Dechrau Tariff ]]&lt;=($B75+AX$6*$BA$1))*(FITContract[[Diwedd Tariff]:[Diwedd Tariff]]&gt;($B75+AX$6*$BA$1)),FITContract[[Ceiniogau fesul kWh]:[Ceiniogau fesul kWh]],0,,)</f>
        <v>0</v>
      </c>
    </row>
    <row r="76" spans="2:50" x14ac:dyDescent="0.3">
      <c r="B76" s="30">
        <v>45361</v>
      </c>
      <c r="C76" s="76" cm="1">
        <f t="array" ref="C76">_xlfn.XLOOKUP(1,(FITContract[[Dechrau Tariff ]:[Dechrau Tariff ]]&lt;=($B76+C$6*$BA$1))*(FITContract[[Diwedd Tariff]:[Diwedd Tariff]]&gt;($B76+C$6*$BA$1)),FITContract[[Ceiniogau fesul kWh]:[Ceiniogau fesul kWh]],0,,)</f>
        <v>0</v>
      </c>
      <c r="D76" s="76" cm="1">
        <f t="array" ref="D76">_xlfn.XLOOKUP(1,(FITContract[[Dechrau Tariff ]:[Dechrau Tariff ]]&lt;=($B76+D$6*$BA$1))*(FITContract[[Diwedd Tariff]:[Diwedd Tariff]]&gt;($B76+D$6*$BA$1)),FITContract[[Ceiniogau fesul kWh]:[Ceiniogau fesul kWh]],0,,)</f>
        <v>0</v>
      </c>
      <c r="E76" s="76" cm="1">
        <f t="array" ref="E76">_xlfn.XLOOKUP(1,(FITContract[[Dechrau Tariff ]:[Dechrau Tariff ]]&lt;=($B76+E$6*$BA$1))*(FITContract[[Diwedd Tariff]:[Diwedd Tariff]]&gt;($B76+E$6*$BA$1)),FITContract[[Ceiniogau fesul kWh]:[Ceiniogau fesul kWh]],0,,)</f>
        <v>0</v>
      </c>
      <c r="F76" s="76" cm="1">
        <f t="array" ref="F76">_xlfn.XLOOKUP(1,(FITContract[[Dechrau Tariff ]:[Dechrau Tariff ]]&lt;=($B76+F$6*$BA$1))*(FITContract[[Diwedd Tariff]:[Diwedd Tariff]]&gt;($B76+F$6*$BA$1)),FITContract[[Ceiniogau fesul kWh]:[Ceiniogau fesul kWh]],0,,)</f>
        <v>0</v>
      </c>
      <c r="G76" s="76" cm="1">
        <f t="array" ref="G76">_xlfn.XLOOKUP(1,(FITContract[[Dechrau Tariff ]:[Dechrau Tariff ]]&lt;=($B76+G$6*$BA$1))*(FITContract[[Diwedd Tariff]:[Diwedd Tariff]]&gt;($B76+G$6*$BA$1)),FITContract[[Ceiniogau fesul kWh]:[Ceiniogau fesul kWh]],0,,)</f>
        <v>0</v>
      </c>
      <c r="H76" s="76" cm="1">
        <f t="array" ref="H76">_xlfn.XLOOKUP(1,(FITContract[[Dechrau Tariff ]:[Dechrau Tariff ]]&lt;=($B76+H$6*$BA$1))*(FITContract[[Diwedd Tariff]:[Diwedd Tariff]]&gt;($B76+H$6*$BA$1)),FITContract[[Ceiniogau fesul kWh]:[Ceiniogau fesul kWh]],0,,)</f>
        <v>0</v>
      </c>
      <c r="I76" s="76" cm="1">
        <f t="array" ref="I76">_xlfn.XLOOKUP(1,(FITContract[[Dechrau Tariff ]:[Dechrau Tariff ]]&lt;=($B76+I$6*$BA$1))*(FITContract[[Diwedd Tariff]:[Diwedd Tariff]]&gt;($B76+I$6*$BA$1)),FITContract[[Ceiniogau fesul kWh]:[Ceiniogau fesul kWh]],0,,)</f>
        <v>0</v>
      </c>
      <c r="J76" s="76" cm="1">
        <f t="array" ref="J76">_xlfn.XLOOKUP(1,(FITContract[[Dechrau Tariff ]:[Dechrau Tariff ]]&lt;=($B76+J$6*$BA$1))*(FITContract[[Diwedd Tariff]:[Diwedd Tariff]]&gt;($B76+J$6*$BA$1)),FITContract[[Ceiniogau fesul kWh]:[Ceiniogau fesul kWh]],0,,)</f>
        <v>0</v>
      </c>
      <c r="K76" s="76" cm="1">
        <f t="array" ref="K76">_xlfn.XLOOKUP(1,(FITContract[[Dechrau Tariff ]:[Dechrau Tariff ]]&lt;=($B76+K$6*$BA$1))*(FITContract[[Diwedd Tariff]:[Diwedd Tariff]]&gt;($B76+K$6*$BA$1)),FITContract[[Ceiniogau fesul kWh]:[Ceiniogau fesul kWh]],0,,)</f>
        <v>0</v>
      </c>
      <c r="L76" s="76" cm="1">
        <f t="array" ref="L76">_xlfn.XLOOKUP(1,(FITContract[[Dechrau Tariff ]:[Dechrau Tariff ]]&lt;=($B76+L$6*$BA$1))*(FITContract[[Diwedd Tariff]:[Diwedd Tariff]]&gt;($B76+L$6*$BA$1)),FITContract[[Ceiniogau fesul kWh]:[Ceiniogau fesul kWh]],0,,)</f>
        <v>0</v>
      </c>
      <c r="M76" s="76" cm="1">
        <f t="array" ref="M76">_xlfn.XLOOKUP(1,(FITContract[[Dechrau Tariff ]:[Dechrau Tariff ]]&lt;=($B76+M$6*$BA$1))*(FITContract[[Diwedd Tariff]:[Diwedd Tariff]]&gt;($B76+M$6*$BA$1)),FITContract[[Ceiniogau fesul kWh]:[Ceiniogau fesul kWh]],0,,)</f>
        <v>0</v>
      </c>
      <c r="N76" s="76" cm="1">
        <f t="array" ref="N76">_xlfn.XLOOKUP(1,(FITContract[[Dechrau Tariff ]:[Dechrau Tariff ]]&lt;=($B76+N$6*$BA$1))*(FITContract[[Diwedd Tariff]:[Diwedd Tariff]]&gt;($B76+N$6*$BA$1)),FITContract[[Ceiniogau fesul kWh]:[Ceiniogau fesul kWh]],0,,)</f>
        <v>0</v>
      </c>
      <c r="O76" s="76" cm="1">
        <f t="array" ref="O76">_xlfn.XLOOKUP(1,(FITContract[[Dechrau Tariff ]:[Dechrau Tariff ]]&lt;=($B76+O$6*$BA$1))*(FITContract[[Diwedd Tariff]:[Diwedd Tariff]]&gt;($B76+O$6*$BA$1)),FITContract[[Ceiniogau fesul kWh]:[Ceiniogau fesul kWh]],0,,)</f>
        <v>0</v>
      </c>
      <c r="P76" s="76" cm="1">
        <f t="array" ref="P76">_xlfn.XLOOKUP(1,(FITContract[[Dechrau Tariff ]:[Dechrau Tariff ]]&lt;=($B76+P$6*$BA$1))*(FITContract[[Diwedd Tariff]:[Diwedd Tariff]]&gt;($B76+P$6*$BA$1)),FITContract[[Ceiniogau fesul kWh]:[Ceiniogau fesul kWh]],0,,)</f>
        <v>0</v>
      </c>
      <c r="Q76" s="76" cm="1">
        <f t="array" ref="Q76">_xlfn.XLOOKUP(1,(FITContract[[Dechrau Tariff ]:[Dechrau Tariff ]]&lt;=($B76+Q$6*$BA$1))*(FITContract[[Diwedd Tariff]:[Diwedd Tariff]]&gt;($B76+Q$6*$BA$1)),FITContract[[Ceiniogau fesul kWh]:[Ceiniogau fesul kWh]],0,,)</f>
        <v>0</v>
      </c>
      <c r="R76" s="76" cm="1">
        <f t="array" ref="R76">_xlfn.XLOOKUP(1,(FITContract[[Dechrau Tariff ]:[Dechrau Tariff ]]&lt;=($B76+R$6*$BA$1))*(FITContract[[Diwedd Tariff]:[Diwedd Tariff]]&gt;($B76+R$6*$BA$1)),FITContract[[Ceiniogau fesul kWh]:[Ceiniogau fesul kWh]],0,,)</f>
        <v>0</v>
      </c>
      <c r="S76" s="76" cm="1">
        <f t="array" ref="S76">_xlfn.XLOOKUP(1,(FITContract[[Dechrau Tariff ]:[Dechrau Tariff ]]&lt;=($B76+S$6*$BA$1))*(FITContract[[Diwedd Tariff]:[Diwedd Tariff]]&gt;($B76+S$6*$BA$1)),FITContract[[Ceiniogau fesul kWh]:[Ceiniogau fesul kWh]],0,,)</f>
        <v>0</v>
      </c>
      <c r="T76" s="76" cm="1">
        <f t="array" ref="T76">_xlfn.XLOOKUP(1,(FITContract[[Dechrau Tariff ]:[Dechrau Tariff ]]&lt;=($B76+T$6*$BA$1))*(FITContract[[Diwedd Tariff]:[Diwedd Tariff]]&gt;($B76+T$6*$BA$1)),FITContract[[Ceiniogau fesul kWh]:[Ceiniogau fesul kWh]],0,,)</f>
        <v>0</v>
      </c>
      <c r="U76" s="76" cm="1">
        <f t="array" ref="U76">_xlfn.XLOOKUP(1,(FITContract[[Dechrau Tariff ]:[Dechrau Tariff ]]&lt;=($B76+U$6*$BA$1))*(FITContract[[Diwedd Tariff]:[Diwedd Tariff]]&gt;($B76+U$6*$BA$1)),FITContract[[Ceiniogau fesul kWh]:[Ceiniogau fesul kWh]],0,,)</f>
        <v>0</v>
      </c>
      <c r="V76" s="76" cm="1">
        <f t="array" ref="V76">_xlfn.XLOOKUP(1,(FITContract[[Dechrau Tariff ]:[Dechrau Tariff ]]&lt;=($B76+V$6*$BA$1))*(FITContract[[Diwedd Tariff]:[Diwedd Tariff]]&gt;($B76+V$6*$BA$1)),FITContract[[Ceiniogau fesul kWh]:[Ceiniogau fesul kWh]],0,,)</f>
        <v>0</v>
      </c>
      <c r="W76" s="76" cm="1">
        <f t="array" ref="W76">_xlfn.XLOOKUP(1,(FITContract[[Dechrau Tariff ]:[Dechrau Tariff ]]&lt;=($B76+W$6*$BA$1))*(FITContract[[Diwedd Tariff]:[Diwedd Tariff]]&gt;($B76+W$6*$BA$1)),FITContract[[Ceiniogau fesul kWh]:[Ceiniogau fesul kWh]],0,,)</f>
        <v>0</v>
      </c>
      <c r="X76" s="76" cm="1">
        <f t="array" ref="X76">_xlfn.XLOOKUP(1,(FITContract[[Dechrau Tariff ]:[Dechrau Tariff ]]&lt;=($B76+X$6*$BA$1))*(FITContract[[Diwedd Tariff]:[Diwedd Tariff]]&gt;($B76+X$6*$BA$1)),FITContract[[Ceiniogau fesul kWh]:[Ceiniogau fesul kWh]],0,,)</f>
        <v>0</v>
      </c>
      <c r="Y76" s="76" cm="1">
        <f t="array" ref="Y76">_xlfn.XLOOKUP(1,(FITContract[[Dechrau Tariff ]:[Dechrau Tariff ]]&lt;=($B76+Y$6*$BA$1))*(FITContract[[Diwedd Tariff]:[Diwedd Tariff]]&gt;($B76+Y$6*$BA$1)),FITContract[[Ceiniogau fesul kWh]:[Ceiniogau fesul kWh]],0,,)</f>
        <v>0</v>
      </c>
      <c r="Z76" s="76" cm="1">
        <f t="array" ref="Z76">_xlfn.XLOOKUP(1,(FITContract[[Dechrau Tariff ]:[Dechrau Tariff ]]&lt;=($B76+Z$6*$BA$1))*(FITContract[[Diwedd Tariff]:[Diwedd Tariff]]&gt;($B76+Z$6*$BA$1)),FITContract[[Ceiniogau fesul kWh]:[Ceiniogau fesul kWh]],0,,)</f>
        <v>0</v>
      </c>
      <c r="AA76" s="76" cm="1">
        <f t="array" ref="AA76">_xlfn.XLOOKUP(1,(FITContract[[Dechrau Tariff ]:[Dechrau Tariff ]]&lt;=($B76+AA$6*$BA$1))*(FITContract[[Diwedd Tariff]:[Diwedd Tariff]]&gt;($B76+AA$6*$BA$1)),FITContract[[Ceiniogau fesul kWh]:[Ceiniogau fesul kWh]],0,,)</f>
        <v>0</v>
      </c>
      <c r="AB76" s="76" cm="1">
        <f t="array" ref="AB76">_xlfn.XLOOKUP(1,(FITContract[[Dechrau Tariff ]:[Dechrau Tariff ]]&lt;=($B76+AB$6*$BA$1))*(FITContract[[Diwedd Tariff]:[Diwedd Tariff]]&gt;($B76+AB$6*$BA$1)),FITContract[[Ceiniogau fesul kWh]:[Ceiniogau fesul kWh]],0,,)</f>
        <v>0</v>
      </c>
      <c r="AC76" s="76" cm="1">
        <f t="array" ref="AC76">_xlfn.XLOOKUP(1,(FITContract[[Dechrau Tariff ]:[Dechrau Tariff ]]&lt;=($B76+AC$6*$BA$1))*(FITContract[[Diwedd Tariff]:[Diwedd Tariff]]&gt;($B76+AC$6*$BA$1)),FITContract[[Ceiniogau fesul kWh]:[Ceiniogau fesul kWh]],0,,)</f>
        <v>0</v>
      </c>
      <c r="AD76" s="76" cm="1">
        <f t="array" ref="AD76">_xlfn.XLOOKUP(1,(FITContract[[Dechrau Tariff ]:[Dechrau Tariff ]]&lt;=($B76+AD$6*$BA$1))*(FITContract[[Diwedd Tariff]:[Diwedd Tariff]]&gt;($B76+AD$6*$BA$1)),FITContract[[Ceiniogau fesul kWh]:[Ceiniogau fesul kWh]],0,,)</f>
        <v>0</v>
      </c>
      <c r="AE76" s="76" cm="1">
        <f t="array" ref="AE76">_xlfn.XLOOKUP(1,(FITContract[[Dechrau Tariff ]:[Dechrau Tariff ]]&lt;=($B76+AE$6*$BA$1))*(FITContract[[Diwedd Tariff]:[Diwedd Tariff]]&gt;($B76+AE$6*$BA$1)),FITContract[[Ceiniogau fesul kWh]:[Ceiniogau fesul kWh]],0,,)</f>
        <v>0</v>
      </c>
      <c r="AF76" s="76" cm="1">
        <f t="array" ref="AF76">_xlfn.XLOOKUP(1,(FITContract[[Dechrau Tariff ]:[Dechrau Tariff ]]&lt;=($B76+AF$6*$BA$1))*(FITContract[[Diwedd Tariff]:[Diwedd Tariff]]&gt;($B76+AF$6*$BA$1)),FITContract[[Ceiniogau fesul kWh]:[Ceiniogau fesul kWh]],0,,)</f>
        <v>0</v>
      </c>
      <c r="AG76" s="76" cm="1">
        <f t="array" ref="AG76">_xlfn.XLOOKUP(1,(FITContract[[Dechrau Tariff ]:[Dechrau Tariff ]]&lt;=($B76+AG$6*$BA$1))*(FITContract[[Diwedd Tariff]:[Diwedd Tariff]]&gt;($B76+AG$6*$BA$1)),FITContract[[Ceiniogau fesul kWh]:[Ceiniogau fesul kWh]],0,,)</f>
        <v>0</v>
      </c>
      <c r="AH76" s="76" cm="1">
        <f t="array" ref="AH76">_xlfn.XLOOKUP(1,(FITContract[[Dechrau Tariff ]:[Dechrau Tariff ]]&lt;=($B76+AH$6*$BA$1))*(FITContract[[Diwedd Tariff]:[Diwedd Tariff]]&gt;($B76+AH$6*$BA$1)),FITContract[[Ceiniogau fesul kWh]:[Ceiniogau fesul kWh]],0,,)</f>
        <v>0</v>
      </c>
      <c r="AI76" s="76" cm="1">
        <f t="array" ref="AI76">_xlfn.XLOOKUP(1,(FITContract[[Dechrau Tariff ]:[Dechrau Tariff ]]&lt;=($B76+AI$6*$BA$1))*(FITContract[[Diwedd Tariff]:[Diwedd Tariff]]&gt;($B76+AI$6*$BA$1)),FITContract[[Ceiniogau fesul kWh]:[Ceiniogau fesul kWh]],0,,)</f>
        <v>0</v>
      </c>
      <c r="AJ76" s="76" cm="1">
        <f t="array" ref="AJ76">_xlfn.XLOOKUP(1,(FITContract[[Dechrau Tariff ]:[Dechrau Tariff ]]&lt;=($B76+AJ$6*$BA$1))*(FITContract[[Diwedd Tariff]:[Diwedd Tariff]]&gt;($B76+AJ$6*$BA$1)),FITContract[[Ceiniogau fesul kWh]:[Ceiniogau fesul kWh]],0,,)</f>
        <v>0</v>
      </c>
      <c r="AK76" s="76" cm="1">
        <f t="array" ref="AK76">_xlfn.XLOOKUP(1,(FITContract[[Dechrau Tariff ]:[Dechrau Tariff ]]&lt;=($B76+AK$6*$BA$1))*(FITContract[[Diwedd Tariff]:[Diwedd Tariff]]&gt;($B76+AK$6*$BA$1)),FITContract[[Ceiniogau fesul kWh]:[Ceiniogau fesul kWh]],0,,)</f>
        <v>0</v>
      </c>
      <c r="AL76" s="76" cm="1">
        <f t="array" ref="AL76">_xlfn.XLOOKUP(1,(FITContract[[Dechrau Tariff ]:[Dechrau Tariff ]]&lt;=($B76+AL$6*$BA$1))*(FITContract[[Diwedd Tariff]:[Diwedd Tariff]]&gt;($B76+AL$6*$BA$1)),FITContract[[Ceiniogau fesul kWh]:[Ceiniogau fesul kWh]],0,,)</f>
        <v>0</v>
      </c>
      <c r="AM76" s="76" cm="1">
        <f t="array" ref="AM76">_xlfn.XLOOKUP(1,(FITContract[[Dechrau Tariff ]:[Dechrau Tariff ]]&lt;=($B76+AM$6*$BA$1))*(FITContract[[Diwedd Tariff]:[Diwedd Tariff]]&gt;($B76+AM$6*$BA$1)),FITContract[[Ceiniogau fesul kWh]:[Ceiniogau fesul kWh]],0,,)</f>
        <v>0</v>
      </c>
      <c r="AN76" s="76" cm="1">
        <f t="array" ref="AN76">_xlfn.XLOOKUP(1,(FITContract[[Dechrau Tariff ]:[Dechrau Tariff ]]&lt;=($B76+AN$6*$BA$1))*(FITContract[[Diwedd Tariff]:[Diwedd Tariff]]&gt;($B76+AN$6*$BA$1)),FITContract[[Ceiniogau fesul kWh]:[Ceiniogau fesul kWh]],0,,)</f>
        <v>0</v>
      </c>
      <c r="AO76" s="76" cm="1">
        <f t="array" ref="AO76">_xlfn.XLOOKUP(1,(FITContract[[Dechrau Tariff ]:[Dechrau Tariff ]]&lt;=($B76+AO$6*$BA$1))*(FITContract[[Diwedd Tariff]:[Diwedd Tariff]]&gt;($B76+AO$6*$BA$1)),FITContract[[Ceiniogau fesul kWh]:[Ceiniogau fesul kWh]],0,,)</f>
        <v>0</v>
      </c>
      <c r="AP76" s="76" cm="1">
        <f t="array" ref="AP76">_xlfn.XLOOKUP(1,(FITContract[[Dechrau Tariff ]:[Dechrau Tariff ]]&lt;=($B76+AP$6*$BA$1))*(FITContract[[Diwedd Tariff]:[Diwedd Tariff]]&gt;($B76+AP$6*$BA$1)),FITContract[[Ceiniogau fesul kWh]:[Ceiniogau fesul kWh]],0,,)</f>
        <v>0</v>
      </c>
      <c r="AQ76" s="76" cm="1">
        <f t="array" ref="AQ76">_xlfn.XLOOKUP(1,(FITContract[[Dechrau Tariff ]:[Dechrau Tariff ]]&lt;=($B76+AQ$6*$BA$1))*(FITContract[[Diwedd Tariff]:[Diwedd Tariff]]&gt;($B76+AQ$6*$BA$1)),FITContract[[Ceiniogau fesul kWh]:[Ceiniogau fesul kWh]],0,,)</f>
        <v>0</v>
      </c>
      <c r="AR76" s="76" cm="1">
        <f t="array" ref="AR76">_xlfn.XLOOKUP(1,(FITContract[[Dechrau Tariff ]:[Dechrau Tariff ]]&lt;=($B76+AR$6*$BA$1))*(FITContract[[Diwedd Tariff]:[Diwedd Tariff]]&gt;($B76+AR$6*$BA$1)),FITContract[[Ceiniogau fesul kWh]:[Ceiniogau fesul kWh]],0,,)</f>
        <v>0</v>
      </c>
      <c r="AS76" s="76" cm="1">
        <f t="array" ref="AS76">_xlfn.XLOOKUP(1,(FITContract[[Dechrau Tariff ]:[Dechrau Tariff ]]&lt;=($B76+AS$6*$BA$1))*(FITContract[[Diwedd Tariff]:[Diwedd Tariff]]&gt;($B76+AS$6*$BA$1)),FITContract[[Ceiniogau fesul kWh]:[Ceiniogau fesul kWh]],0,,)</f>
        <v>0</v>
      </c>
      <c r="AT76" s="76" cm="1">
        <f t="array" ref="AT76">_xlfn.XLOOKUP(1,(FITContract[[Dechrau Tariff ]:[Dechrau Tariff ]]&lt;=($B76+AT$6*$BA$1))*(FITContract[[Diwedd Tariff]:[Diwedd Tariff]]&gt;($B76+AT$6*$BA$1)),FITContract[[Ceiniogau fesul kWh]:[Ceiniogau fesul kWh]],0,,)</f>
        <v>0</v>
      </c>
      <c r="AU76" s="76" cm="1">
        <f t="array" ref="AU76">_xlfn.XLOOKUP(1,(FITContract[[Dechrau Tariff ]:[Dechrau Tariff ]]&lt;=($B76+AU$6*$BA$1))*(FITContract[[Diwedd Tariff]:[Diwedd Tariff]]&gt;($B76+AU$6*$BA$1)),FITContract[[Ceiniogau fesul kWh]:[Ceiniogau fesul kWh]],0,,)</f>
        <v>0</v>
      </c>
      <c r="AV76" s="76" cm="1">
        <f t="array" ref="AV76">_xlfn.XLOOKUP(1,(FITContract[[Dechrau Tariff ]:[Dechrau Tariff ]]&lt;=($B76+AV$6*$BA$1))*(FITContract[[Diwedd Tariff]:[Diwedd Tariff]]&gt;($B76+AV$6*$BA$1)),FITContract[[Ceiniogau fesul kWh]:[Ceiniogau fesul kWh]],0,,)</f>
        <v>0</v>
      </c>
      <c r="AW76" s="76" cm="1">
        <f t="array" ref="AW76">_xlfn.XLOOKUP(1,(FITContract[[Dechrau Tariff ]:[Dechrau Tariff ]]&lt;=($B76+AW$6*$BA$1))*(FITContract[[Diwedd Tariff]:[Diwedd Tariff]]&gt;($B76+AW$6*$BA$1)),FITContract[[Ceiniogau fesul kWh]:[Ceiniogau fesul kWh]],0,,)</f>
        <v>0</v>
      </c>
      <c r="AX76" s="76" cm="1">
        <f t="array" ref="AX76">_xlfn.XLOOKUP(1,(FITContract[[Dechrau Tariff ]:[Dechrau Tariff ]]&lt;=($B76+AX$6*$BA$1))*(FITContract[[Diwedd Tariff]:[Diwedd Tariff]]&gt;($B76+AX$6*$BA$1)),FITContract[[Ceiniogau fesul kWh]:[Ceiniogau fesul kWh]],0,,)</f>
        <v>0</v>
      </c>
    </row>
    <row r="77" spans="2:50" x14ac:dyDescent="0.3">
      <c r="B77" s="30">
        <v>45362</v>
      </c>
      <c r="C77" s="76" cm="1">
        <f t="array" ref="C77">_xlfn.XLOOKUP(1,(FITContract[[Dechrau Tariff ]:[Dechrau Tariff ]]&lt;=($B77+C$6*$BA$1))*(FITContract[[Diwedd Tariff]:[Diwedd Tariff]]&gt;($B77+C$6*$BA$1)),FITContract[[Ceiniogau fesul kWh]:[Ceiniogau fesul kWh]],0,,)</f>
        <v>0</v>
      </c>
      <c r="D77" s="76" cm="1">
        <f t="array" ref="D77">_xlfn.XLOOKUP(1,(FITContract[[Dechrau Tariff ]:[Dechrau Tariff ]]&lt;=($B77+D$6*$BA$1))*(FITContract[[Diwedd Tariff]:[Diwedd Tariff]]&gt;($B77+D$6*$BA$1)),FITContract[[Ceiniogau fesul kWh]:[Ceiniogau fesul kWh]],0,,)</f>
        <v>0</v>
      </c>
      <c r="E77" s="76" cm="1">
        <f t="array" ref="E77">_xlfn.XLOOKUP(1,(FITContract[[Dechrau Tariff ]:[Dechrau Tariff ]]&lt;=($B77+E$6*$BA$1))*(FITContract[[Diwedd Tariff]:[Diwedd Tariff]]&gt;($B77+E$6*$BA$1)),FITContract[[Ceiniogau fesul kWh]:[Ceiniogau fesul kWh]],0,,)</f>
        <v>0</v>
      </c>
      <c r="F77" s="76" cm="1">
        <f t="array" ref="F77">_xlfn.XLOOKUP(1,(FITContract[[Dechrau Tariff ]:[Dechrau Tariff ]]&lt;=($B77+F$6*$BA$1))*(FITContract[[Diwedd Tariff]:[Diwedd Tariff]]&gt;($B77+F$6*$BA$1)),FITContract[[Ceiniogau fesul kWh]:[Ceiniogau fesul kWh]],0,,)</f>
        <v>0</v>
      </c>
      <c r="G77" s="76" cm="1">
        <f t="array" ref="G77">_xlfn.XLOOKUP(1,(FITContract[[Dechrau Tariff ]:[Dechrau Tariff ]]&lt;=($B77+G$6*$BA$1))*(FITContract[[Diwedd Tariff]:[Diwedd Tariff]]&gt;($B77+G$6*$BA$1)),FITContract[[Ceiniogau fesul kWh]:[Ceiniogau fesul kWh]],0,,)</f>
        <v>0</v>
      </c>
      <c r="H77" s="76" cm="1">
        <f t="array" ref="H77">_xlfn.XLOOKUP(1,(FITContract[[Dechrau Tariff ]:[Dechrau Tariff ]]&lt;=($B77+H$6*$BA$1))*(FITContract[[Diwedd Tariff]:[Diwedd Tariff]]&gt;($B77+H$6*$BA$1)),FITContract[[Ceiniogau fesul kWh]:[Ceiniogau fesul kWh]],0,,)</f>
        <v>0</v>
      </c>
      <c r="I77" s="76" cm="1">
        <f t="array" ref="I77">_xlfn.XLOOKUP(1,(FITContract[[Dechrau Tariff ]:[Dechrau Tariff ]]&lt;=($B77+I$6*$BA$1))*(FITContract[[Diwedd Tariff]:[Diwedd Tariff]]&gt;($B77+I$6*$BA$1)),FITContract[[Ceiniogau fesul kWh]:[Ceiniogau fesul kWh]],0,,)</f>
        <v>0</v>
      </c>
      <c r="J77" s="76" cm="1">
        <f t="array" ref="J77">_xlfn.XLOOKUP(1,(FITContract[[Dechrau Tariff ]:[Dechrau Tariff ]]&lt;=($B77+J$6*$BA$1))*(FITContract[[Diwedd Tariff]:[Diwedd Tariff]]&gt;($B77+J$6*$BA$1)),FITContract[[Ceiniogau fesul kWh]:[Ceiniogau fesul kWh]],0,,)</f>
        <v>0</v>
      </c>
      <c r="K77" s="76" cm="1">
        <f t="array" ref="K77">_xlfn.XLOOKUP(1,(FITContract[[Dechrau Tariff ]:[Dechrau Tariff ]]&lt;=($B77+K$6*$BA$1))*(FITContract[[Diwedd Tariff]:[Diwedd Tariff]]&gt;($B77+K$6*$BA$1)),FITContract[[Ceiniogau fesul kWh]:[Ceiniogau fesul kWh]],0,,)</f>
        <v>0</v>
      </c>
      <c r="L77" s="76" cm="1">
        <f t="array" ref="L77">_xlfn.XLOOKUP(1,(FITContract[[Dechrau Tariff ]:[Dechrau Tariff ]]&lt;=($B77+L$6*$BA$1))*(FITContract[[Diwedd Tariff]:[Diwedd Tariff]]&gt;($B77+L$6*$BA$1)),FITContract[[Ceiniogau fesul kWh]:[Ceiniogau fesul kWh]],0,,)</f>
        <v>0</v>
      </c>
      <c r="M77" s="76" cm="1">
        <f t="array" ref="M77">_xlfn.XLOOKUP(1,(FITContract[[Dechrau Tariff ]:[Dechrau Tariff ]]&lt;=($B77+M$6*$BA$1))*(FITContract[[Diwedd Tariff]:[Diwedd Tariff]]&gt;($B77+M$6*$BA$1)),FITContract[[Ceiniogau fesul kWh]:[Ceiniogau fesul kWh]],0,,)</f>
        <v>0</v>
      </c>
      <c r="N77" s="76" cm="1">
        <f t="array" ref="N77">_xlfn.XLOOKUP(1,(FITContract[[Dechrau Tariff ]:[Dechrau Tariff ]]&lt;=($B77+N$6*$BA$1))*(FITContract[[Diwedd Tariff]:[Diwedd Tariff]]&gt;($B77+N$6*$BA$1)),FITContract[[Ceiniogau fesul kWh]:[Ceiniogau fesul kWh]],0,,)</f>
        <v>0</v>
      </c>
      <c r="O77" s="76" cm="1">
        <f t="array" ref="O77">_xlfn.XLOOKUP(1,(FITContract[[Dechrau Tariff ]:[Dechrau Tariff ]]&lt;=($B77+O$6*$BA$1))*(FITContract[[Diwedd Tariff]:[Diwedd Tariff]]&gt;($B77+O$6*$BA$1)),FITContract[[Ceiniogau fesul kWh]:[Ceiniogau fesul kWh]],0,,)</f>
        <v>0</v>
      </c>
      <c r="P77" s="76" cm="1">
        <f t="array" ref="P77">_xlfn.XLOOKUP(1,(FITContract[[Dechrau Tariff ]:[Dechrau Tariff ]]&lt;=($B77+P$6*$BA$1))*(FITContract[[Diwedd Tariff]:[Diwedd Tariff]]&gt;($B77+P$6*$BA$1)),FITContract[[Ceiniogau fesul kWh]:[Ceiniogau fesul kWh]],0,,)</f>
        <v>0</v>
      </c>
      <c r="Q77" s="76" cm="1">
        <f t="array" ref="Q77">_xlfn.XLOOKUP(1,(FITContract[[Dechrau Tariff ]:[Dechrau Tariff ]]&lt;=($B77+Q$6*$BA$1))*(FITContract[[Diwedd Tariff]:[Diwedd Tariff]]&gt;($B77+Q$6*$BA$1)),FITContract[[Ceiniogau fesul kWh]:[Ceiniogau fesul kWh]],0,,)</f>
        <v>0</v>
      </c>
      <c r="R77" s="76" cm="1">
        <f t="array" ref="R77">_xlfn.XLOOKUP(1,(FITContract[[Dechrau Tariff ]:[Dechrau Tariff ]]&lt;=($B77+R$6*$BA$1))*(FITContract[[Diwedd Tariff]:[Diwedd Tariff]]&gt;($B77+R$6*$BA$1)),FITContract[[Ceiniogau fesul kWh]:[Ceiniogau fesul kWh]],0,,)</f>
        <v>0</v>
      </c>
      <c r="S77" s="76" cm="1">
        <f t="array" ref="S77">_xlfn.XLOOKUP(1,(FITContract[[Dechrau Tariff ]:[Dechrau Tariff ]]&lt;=($B77+S$6*$BA$1))*(FITContract[[Diwedd Tariff]:[Diwedd Tariff]]&gt;($B77+S$6*$BA$1)),FITContract[[Ceiniogau fesul kWh]:[Ceiniogau fesul kWh]],0,,)</f>
        <v>0</v>
      </c>
      <c r="T77" s="76" cm="1">
        <f t="array" ref="T77">_xlfn.XLOOKUP(1,(FITContract[[Dechrau Tariff ]:[Dechrau Tariff ]]&lt;=($B77+T$6*$BA$1))*(FITContract[[Diwedd Tariff]:[Diwedd Tariff]]&gt;($B77+T$6*$BA$1)),FITContract[[Ceiniogau fesul kWh]:[Ceiniogau fesul kWh]],0,,)</f>
        <v>0</v>
      </c>
      <c r="U77" s="76" cm="1">
        <f t="array" ref="U77">_xlfn.XLOOKUP(1,(FITContract[[Dechrau Tariff ]:[Dechrau Tariff ]]&lt;=($B77+U$6*$BA$1))*(FITContract[[Diwedd Tariff]:[Diwedd Tariff]]&gt;($B77+U$6*$BA$1)),FITContract[[Ceiniogau fesul kWh]:[Ceiniogau fesul kWh]],0,,)</f>
        <v>0</v>
      </c>
      <c r="V77" s="76" cm="1">
        <f t="array" ref="V77">_xlfn.XLOOKUP(1,(FITContract[[Dechrau Tariff ]:[Dechrau Tariff ]]&lt;=($B77+V$6*$BA$1))*(FITContract[[Diwedd Tariff]:[Diwedd Tariff]]&gt;($B77+V$6*$BA$1)),FITContract[[Ceiniogau fesul kWh]:[Ceiniogau fesul kWh]],0,,)</f>
        <v>0</v>
      </c>
      <c r="W77" s="76" cm="1">
        <f t="array" ref="W77">_xlfn.XLOOKUP(1,(FITContract[[Dechrau Tariff ]:[Dechrau Tariff ]]&lt;=($B77+W$6*$BA$1))*(FITContract[[Diwedd Tariff]:[Diwedd Tariff]]&gt;($B77+W$6*$BA$1)),FITContract[[Ceiniogau fesul kWh]:[Ceiniogau fesul kWh]],0,,)</f>
        <v>0</v>
      </c>
      <c r="X77" s="76" cm="1">
        <f t="array" ref="X77">_xlfn.XLOOKUP(1,(FITContract[[Dechrau Tariff ]:[Dechrau Tariff ]]&lt;=($B77+X$6*$BA$1))*(FITContract[[Diwedd Tariff]:[Diwedd Tariff]]&gt;($B77+X$6*$BA$1)),FITContract[[Ceiniogau fesul kWh]:[Ceiniogau fesul kWh]],0,,)</f>
        <v>0</v>
      </c>
      <c r="Y77" s="76" cm="1">
        <f t="array" ref="Y77">_xlfn.XLOOKUP(1,(FITContract[[Dechrau Tariff ]:[Dechrau Tariff ]]&lt;=($B77+Y$6*$BA$1))*(FITContract[[Diwedd Tariff]:[Diwedd Tariff]]&gt;($B77+Y$6*$BA$1)),FITContract[[Ceiniogau fesul kWh]:[Ceiniogau fesul kWh]],0,,)</f>
        <v>0</v>
      </c>
      <c r="Z77" s="76" cm="1">
        <f t="array" ref="Z77">_xlfn.XLOOKUP(1,(FITContract[[Dechrau Tariff ]:[Dechrau Tariff ]]&lt;=($B77+Z$6*$BA$1))*(FITContract[[Diwedd Tariff]:[Diwedd Tariff]]&gt;($B77+Z$6*$BA$1)),FITContract[[Ceiniogau fesul kWh]:[Ceiniogau fesul kWh]],0,,)</f>
        <v>0</v>
      </c>
      <c r="AA77" s="76" cm="1">
        <f t="array" ref="AA77">_xlfn.XLOOKUP(1,(FITContract[[Dechrau Tariff ]:[Dechrau Tariff ]]&lt;=($B77+AA$6*$BA$1))*(FITContract[[Diwedd Tariff]:[Diwedd Tariff]]&gt;($B77+AA$6*$BA$1)),FITContract[[Ceiniogau fesul kWh]:[Ceiniogau fesul kWh]],0,,)</f>
        <v>0</v>
      </c>
      <c r="AB77" s="76" cm="1">
        <f t="array" ref="AB77">_xlfn.XLOOKUP(1,(FITContract[[Dechrau Tariff ]:[Dechrau Tariff ]]&lt;=($B77+AB$6*$BA$1))*(FITContract[[Diwedd Tariff]:[Diwedd Tariff]]&gt;($B77+AB$6*$BA$1)),FITContract[[Ceiniogau fesul kWh]:[Ceiniogau fesul kWh]],0,,)</f>
        <v>0</v>
      </c>
      <c r="AC77" s="76" cm="1">
        <f t="array" ref="AC77">_xlfn.XLOOKUP(1,(FITContract[[Dechrau Tariff ]:[Dechrau Tariff ]]&lt;=($B77+AC$6*$BA$1))*(FITContract[[Diwedd Tariff]:[Diwedd Tariff]]&gt;($B77+AC$6*$BA$1)),FITContract[[Ceiniogau fesul kWh]:[Ceiniogau fesul kWh]],0,,)</f>
        <v>0</v>
      </c>
      <c r="AD77" s="76" cm="1">
        <f t="array" ref="AD77">_xlfn.XLOOKUP(1,(FITContract[[Dechrau Tariff ]:[Dechrau Tariff ]]&lt;=($B77+AD$6*$BA$1))*(FITContract[[Diwedd Tariff]:[Diwedd Tariff]]&gt;($B77+AD$6*$BA$1)),FITContract[[Ceiniogau fesul kWh]:[Ceiniogau fesul kWh]],0,,)</f>
        <v>0</v>
      </c>
      <c r="AE77" s="76" cm="1">
        <f t="array" ref="AE77">_xlfn.XLOOKUP(1,(FITContract[[Dechrau Tariff ]:[Dechrau Tariff ]]&lt;=($B77+AE$6*$BA$1))*(FITContract[[Diwedd Tariff]:[Diwedd Tariff]]&gt;($B77+AE$6*$BA$1)),FITContract[[Ceiniogau fesul kWh]:[Ceiniogau fesul kWh]],0,,)</f>
        <v>0</v>
      </c>
      <c r="AF77" s="76" cm="1">
        <f t="array" ref="AF77">_xlfn.XLOOKUP(1,(FITContract[[Dechrau Tariff ]:[Dechrau Tariff ]]&lt;=($B77+AF$6*$BA$1))*(FITContract[[Diwedd Tariff]:[Diwedd Tariff]]&gt;($B77+AF$6*$BA$1)),FITContract[[Ceiniogau fesul kWh]:[Ceiniogau fesul kWh]],0,,)</f>
        <v>0</v>
      </c>
      <c r="AG77" s="76" cm="1">
        <f t="array" ref="AG77">_xlfn.XLOOKUP(1,(FITContract[[Dechrau Tariff ]:[Dechrau Tariff ]]&lt;=($B77+AG$6*$BA$1))*(FITContract[[Diwedd Tariff]:[Diwedd Tariff]]&gt;($B77+AG$6*$BA$1)),FITContract[[Ceiniogau fesul kWh]:[Ceiniogau fesul kWh]],0,,)</f>
        <v>0</v>
      </c>
      <c r="AH77" s="76" cm="1">
        <f t="array" ref="AH77">_xlfn.XLOOKUP(1,(FITContract[[Dechrau Tariff ]:[Dechrau Tariff ]]&lt;=($B77+AH$6*$BA$1))*(FITContract[[Diwedd Tariff]:[Diwedd Tariff]]&gt;($B77+AH$6*$BA$1)),FITContract[[Ceiniogau fesul kWh]:[Ceiniogau fesul kWh]],0,,)</f>
        <v>0</v>
      </c>
      <c r="AI77" s="76" cm="1">
        <f t="array" ref="AI77">_xlfn.XLOOKUP(1,(FITContract[[Dechrau Tariff ]:[Dechrau Tariff ]]&lt;=($B77+AI$6*$BA$1))*(FITContract[[Diwedd Tariff]:[Diwedd Tariff]]&gt;($B77+AI$6*$BA$1)),FITContract[[Ceiniogau fesul kWh]:[Ceiniogau fesul kWh]],0,,)</f>
        <v>0</v>
      </c>
      <c r="AJ77" s="76" cm="1">
        <f t="array" ref="AJ77">_xlfn.XLOOKUP(1,(FITContract[[Dechrau Tariff ]:[Dechrau Tariff ]]&lt;=($B77+AJ$6*$BA$1))*(FITContract[[Diwedd Tariff]:[Diwedd Tariff]]&gt;($B77+AJ$6*$BA$1)),FITContract[[Ceiniogau fesul kWh]:[Ceiniogau fesul kWh]],0,,)</f>
        <v>0</v>
      </c>
      <c r="AK77" s="76" cm="1">
        <f t="array" ref="AK77">_xlfn.XLOOKUP(1,(FITContract[[Dechrau Tariff ]:[Dechrau Tariff ]]&lt;=($B77+AK$6*$BA$1))*(FITContract[[Diwedd Tariff]:[Diwedd Tariff]]&gt;($B77+AK$6*$BA$1)),FITContract[[Ceiniogau fesul kWh]:[Ceiniogau fesul kWh]],0,,)</f>
        <v>0</v>
      </c>
      <c r="AL77" s="76" cm="1">
        <f t="array" ref="AL77">_xlfn.XLOOKUP(1,(FITContract[[Dechrau Tariff ]:[Dechrau Tariff ]]&lt;=($B77+AL$6*$BA$1))*(FITContract[[Diwedd Tariff]:[Diwedd Tariff]]&gt;($B77+AL$6*$BA$1)),FITContract[[Ceiniogau fesul kWh]:[Ceiniogau fesul kWh]],0,,)</f>
        <v>0</v>
      </c>
      <c r="AM77" s="76" cm="1">
        <f t="array" ref="AM77">_xlfn.XLOOKUP(1,(FITContract[[Dechrau Tariff ]:[Dechrau Tariff ]]&lt;=($B77+AM$6*$BA$1))*(FITContract[[Diwedd Tariff]:[Diwedd Tariff]]&gt;($B77+AM$6*$BA$1)),FITContract[[Ceiniogau fesul kWh]:[Ceiniogau fesul kWh]],0,,)</f>
        <v>0</v>
      </c>
      <c r="AN77" s="76" cm="1">
        <f t="array" ref="AN77">_xlfn.XLOOKUP(1,(FITContract[[Dechrau Tariff ]:[Dechrau Tariff ]]&lt;=($B77+AN$6*$BA$1))*(FITContract[[Diwedd Tariff]:[Diwedd Tariff]]&gt;($B77+AN$6*$BA$1)),FITContract[[Ceiniogau fesul kWh]:[Ceiniogau fesul kWh]],0,,)</f>
        <v>0</v>
      </c>
      <c r="AO77" s="76" cm="1">
        <f t="array" ref="AO77">_xlfn.XLOOKUP(1,(FITContract[[Dechrau Tariff ]:[Dechrau Tariff ]]&lt;=($B77+AO$6*$BA$1))*(FITContract[[Diwedd Tariff]:[Diwedd Tariff]]&gt;($B77+AO$6*$BA$1)),FITContract[[Ceiniogau fesul kWh]:[Ceiniogau fesul kWh]],0,,)</f>
        <v>0</v>
      </c>
      <c r="AP77" s="76" cm="1">
        <f t="array" ref="AP77">_xlfn.XLOOKUP(1,(FITContract[[Dechrau Tariff ]:[Dechrau Tariff ]]&lt;=($B77+AP$6*$BA$1))*(FITContract[[Diwedd Tariff]:[Diwedd Tariff]]&gt;($B77+AP$6*$BA$1)),FITContract[[Ceiniogau fesul kWh]:[Ceiniogau fesul kWh]],0,,)</f>
        <v>0</v>
      </c>
      <c r="AQ77" s="76" cm="1">
        <f t="array" ref="AQ77">_xlfn.XLOOKUP(1,(FITContract[[Dechrau Tariff ]:[Dechrau Tariff ]]&lt;=($B77+AQ$6*$BA$1))*(FITContract[[Diwedd Tariff]:[Diwedd Tariff]]&gt;($B77+AQ$6*$BA$1)),FITContract[[Ceiniogau fesul kWh]:[Ceiniogau fesul kWh]],0,,)</f>
        <v>0</v>
      </c>
      <c r="AR77" s="76" cm="1">
        <f t="array" ref="AR77">_xlfn.XLOOKUP(1,(FITContract[[Dechrau Tariff ]:[Dechrau Tariff ]]&lt;=($B77+AR$6*$BA$1))*(FITContract[[Diwedd Tariff]:[Diwedd Tariff]]&gt;($B77+AR$6*$BA$1)),FITContract[[Ceiniogau fesul kWh]:[Ceiniogau fesul kWh]],0,,)</f>
        <v>0</v>
      </c>
      <c r="AS77" s="76" cm="1">
        <f t="array" ref="AS77">_xlfn.XLOOKUP(1,(FITContract[[Dechrau Tariff ]:[Dechrau Tariff ]]&lt;=($B77+AS$6*$BA$1))*(FITContract[[Diwedd Tariff]:[Diwedd Tariff]]&gt;($B77+AS$6*$BA$1)),FITContract[[Ceiniogau fesul kWh]:[Ceiniogau fesul kWh]],0,,)</f>
        <v>0</v>
      </c>
      <c r="AT77" s="76" cm="1">
        <f t="array" ref="AT77">_xlfn.XLOOKUP(1,(FITContract[[Dechrau Tariff ]:[Dechrau Tariff ]]&lt;=($B77+AT$6*$BA$1))*(FITContract[[Diwedd Tariff]:[Diwedd Tariff]]&gt;($B77+AT$6*$BA$1)),FITContract[[Ceiniogau fesul kWh]:[Ceiniogau fesul kWh]],0,,)</f>
        <v>0</v>
      </c>
      <c r="AU77" s="76" cm="1">
        <f t="array" ref="AU77">_xlfn.XLOOKUP(1,(FITContract[[Dechrau Tariff ]:[Dechrau Tariff ]]&lt;=($B77+AU$6*$BA$1))*(FITContract[[Diwedd Tariff]:[Diwedd Tariff]]&gt;($B77+AU$6*$BA$1)),FITContract[[Ceiniogau fesul kWh]:[Ceiniogau fesul kWh]],0,,)</f>
        <v>0</v>
      </c>
      <c r="AV77" s="76" cm="1">
        <f t="array" ref="AV77">_xlfn.XLOOKUP(1,(FITContract[[Dechrau Tariff ]:[Dechrau Tariff ]]&lt;=($B77+AV$6*$BA$1))*(FITContract[[Diwedd Tariff]:[Diwedd Tariff]]&gt;($B77+AV$6*$BA$1)),FITContract[[Ceiniogau fesul kWh]:[Ceiniogau fesul kWh]],0,,)</f>
        <v>0</v>
      </c>
      <c r="AW77" s="76" cm="1">
        <f t="array" ref="AW77">_xlfn.XLOOKUP(1,(FITContract[[Dechrau Tariff ]:[Dechrau Tariff ]]&lt;=($B77+AW$6*$BA$1))*(FITContract[[Diwedd Tariff]:[Diwedd Tariff]]&gt;($B77+AW$6*$BA$1)),FITContract[[Ceiniogau fesul kWh]:[Ceiniogau fesul kWh]],0,,)</f>
        <v>0</v>
      </c>
      <c r="AX77" s="76" cm="1">
        <f t="array" ref="AX77">_xlfn.XLOOKUP(1,(FITContract[[Dechrau Tariff ]:[Dechrau Tariff ]]&lt;=($B77+AX$6*$BA$1))*(FITContract[[Diwedd Tariff]:[Diwedd Tariff]]&gt;($B77+AX$6*$BA$1)),FITContract[[Ceiniogau fesul kWh]:[Ceiniogau fesul kWh]],0,,)</f>
        <v>0</v>
      </c>
    </row>
    <row r="78" spans="2:50" x14ac:dyDescent="0.3">
      <c r="B78" s="30">
        <v>45363</v>
      </c>
      <c r="C78" s="76" cm="1">
        <f t="array" ref="C78">_xlfn.XLOOKUP(1,(FITContract[[Dechrau Tariff ]:[Dechrau Tariff ]]&lt;=($B78+C$6*$BA$1))*(FITContract[[Diwedd Tariff]:[Diwedd Tariff]]&gt;($B78+C$6*$BA$1)),FITContract[[Ceiniogau fesul kWh]:[Ceiniogau fesul kWh]],0,,)</f>
        <v>0</v>
      </c>
      <c r="D78" s="76" cm="1">
        <f t="array" ref="D78">_xlfn.XLOOKUP(1,(FITContract[[Dechrau Tariff ]:[Dechrau Tariff ]]&lt;=($B78+D$6*$BA$1))*(FITContract[[Diwedd Tariff]:[Diwedd Tariff]]&gt;($B78+D$6*$BA$1)),FITContract[[Ceiniogau fesul kWh]:[Ceiniogau fesul kWh]],0,,)</f>
        <v>0</v>
      </c>
      <c r="E78" s="76" cm="1">
        <f t="array" ref="E78">_xlfn.XLOOKUP(1,(FITContract[[Dechrau Tariff ]:[Dechrau Tariff ]]&lt;=($B78+E$6*$BA$1))*(FITContract[[Diwedd Tariff]:[Diwedd Tariff]]&gt;($B78+E$6*$BA$1)),FITContract[[Ceiniogau fesul kWh]:[Ceiniogau fesul kWh]],0,,)</f>
        <v>0</v>
      </c>
      <c r="F78" s="76" cm="1">
        <f t="array" ref="F78">_xlfn.XLOOKUP(1,(FITContract[[Dechrau Tariff ]:[Dechrau Tariff ]]&lt;=($B78+F$6*$BA$1))*(FITContract[[Diwedd Tariff]:[Diwedd Tariff]]&gt;($B78+F$6*$BA$1)),FITContract[[Ceiniogau fesul kWh]:[Ceiniogau fesul kWh]],0,,)</f>
        <v>0</v>
      </c>
      <c r="G78" s="76" cm="1">
        <f t="array" ref="G78">_xlfn.XLOOKUP(1,(FITContract[[Dechrau Tariff ]:[Dechrau Tariff ]]&lt;=($B78+G$6*$BA$1))*(FITContract[[Diwedd Tariff]:[Diwedd Tariff]]&gt;($B78+G$6*$BA$1)),FITContract[[Ceiniogau fesul kWh]:[Ceiniogau fesul kWh]],0,,)</f>
        <v>0</v>
      </c>
      <c r="H78" s="76" cm="1">
        <f t="array" ref="H78">_xlfn.XLOOKUP(1,(FITContract[[Dechrau Tariff ]:[Dechrau Tariff ]]&lt;=($B78+H$6*$BA$1))*(FITContract[[Diwedd Tariff]:[Diwedd Tariff]]&gt;($B78+H$6*$BA$1)),FITContract[[Ceiniogau fesul kWh]:[Ceiniogau fesul kWh]],0,,)</f>
        <v>0</v>
      </c>
      <c r="I78" s="76" cm="1">
        <f t="array" ref="I78">_xlfn.XLOOKUP(1,(FITContract[[Dechrau Tariff ]:[Dechrau Tariff ]]&lt;=($B78+I$6*$BA$1))*(FITContract[[Diwedd Tariff]:[Diwedd Tariff]]&gt;($B78+I$6*$BA$1)),FITContract[[Ceiniogau fesul kWh]:[Ceiniogau fesul kWh]],0,,)</f>
        <v>0</v>
      </c>
      <c r="J78" s="76" cm="1">
        <f t="array" ref="J78">_xlfn.XLOOKUP(1,(FITContract[[Dechrau Tariff ]:[Dechrau Tariff ]]&lt;=($B78+J$6*$BA$1))*(FITContract[[Diwedd Tariff]:[Diwedd Tariff]]&gt;($B78+J$6*$BA$1)),FITContract[[Ceiniogau fesul kWh]:[Ceiniogau fesul kWh]],0,,)</f>
        <v>0</v>
      </c>
      <c r="K78" s="76" cm="1">
        <f t="array" ref="K78">_xlfn.XLOOKUP(1,(FITContract[[Dechrau Tariff ]:[Dechrau Tariff ]]&lt;=($B78+K$6*$BA$1))*(FITContract[[Diwedd Tariff]:[Diwedd Tariff]]&gt;($B78+K$6*$BA$1)),FITContract[[Ceiniogau fesul kWh]:[Ceiniogau fesul kWh]],0,,)</f>
        <v>0</v>
      </c>
      <c r="L78" s="76" cm="1">
        <f t="array" ref="L78">_xlfn.XLOOKUP(1,(FITContract[[Dechrau Tariff ]:[Dechrau Tariff ]]&lt;=($B78+L$6*$BA$1))*(FITContract[[Diwedd Tariff]:[Diwedd Tariff]]&gt;($B78+L$6*$BA$1)),FITContract[[Ceiniogau fesul kWh]:[Ceiniogau fesul kWh]],0,,)</f>
        <v>0</v>
      </c>
      <c r="M78" s="76" cm="1">
        <f t="array" ref="M78">_xlfn.XLOOKUP(1,(FITContract[[Dechrau Tariff ]:[Dechrau Tariff ]]&lt;=($B78+M$6*$BA$1))*(FITContract[[Diwedd Tariff]:[Diwedd Tariff]]&gt;($B78+M$6*$BA$1)),FITContract[[Ceiniogau fesul kWh]:[Ceiniogau fesul kWh]],0,,)</f>
        <v>0</v>
      </c>
      <c r="N78" s="76" cm="1">
        <f t="array" ref="N78">_xlfn.XLOOKUP(1,(FITContract[[Dechrau Tariff ]:[Dechrau Tariff ]]&lt;=($B78+N$6*$BA$1))*(FITContract[[Diwedd Tariff]:[Diwedd Tariff]]&gt;($B78+N$6*$BA$1)),FITContract[[Ceiniogau fesul kWh]:[Ceiniogau fesul kWh]],0,,)</f>
        <v>0</v>
      </c>
      <c r="O78" s="76" cm="1">
        <f t="array" ref="O78">_xlfn.XLOOKUP(1,(FITContract[[Dechrau Tariff ]:[Dechrau Tariff ]]&lt;=($B78+O$6*$BA$1))*(FITContract[[Diwedd Tariff]:[Diwedd Tariff]]&gt;($B78+O$6*$BA$1)),FITContract[[Ceiniogau fesul kWh]:[Ceiniogau fesul kWh]],0,,)</f>
        <v>0</v>
      </c>
      <c r="P78" s="76" cm="1">
        <f t="array" ref="P78">_xlfn.XLOOKUP(1,(FITContract[[Dechrau Tariff ]:[Dechrau Tariff ]]&lt;=($B78+P$6*$BA$1))*(FITContract[[Diwedd Tariff]:[Diwedd Tariff]]&gt;($B78+P$6*$BA$1)),FITContract[[Ceiniogau fesul kWh]:[Ceiniogau fesul kWh]],0,,)</f>
        <v>0</v>
      </c>
      <c r="Q78" s="76" cm="1">
        <f t="array" ref="Q78">_xlfn.XLOOKUP(1,(FITContract[[Dechrau Tariff ]:[Dechrau Tariff ]]&lt;=($B78+Q$6*$BA$1))*(FITContract[[Diwedd Tariff]:[Diwedd Tariff]]&gt;($B78+Q$6*$BA$1)),FITContract[[Ceiniogau fesul kWh]:[Ceiniogau fesul kWh]],0,,)</f>
        <v>0</v>
      </c>
      <c r="R78" s="76" cm="1">
        <f t="array" ref="R78">_xlfn.XLOOKUP(1,(FITContract[[Dechrau Tariff ]:[Dechrau Tariff ]]&lt;=($B78+R$6*$BA$1))*(FITContract[[Diwedd Tariff]:[Diwedd Tariff]]&gt;($B78+R$6*$BA$1)),FITContract[[Ceiniogau fesul kWh]:[Ceiniogau fesul kWh]],0,,)</f>
        <v>0</v>
      </c>
      <c r="S78" s="76" cm="1">
        <f t="array" ref="S78">_xlfn.XLOOKUP(1,(FITContract[[Dechrau Tariff ]:[Dechrau Tariff ]]&lt;=($B78+S$6*$BA$1))*(FITContract[[Diwedd Tariff]:[Diwedd Tariff]]&gt;($B78+S$6*$BA$1)),FITContract[[Ceiniogau fesul kWh]:[Ceiniogau fesul kWh]],0,,)</f>
        <v>0</v>
      </c>
      <c r="T78" s="76" cm="1">
        <f t="array" ref="T78">_xlfn.XLOOKUP(1,(FITContract[[Dechrau Tariff ]:[Dechrau Tariff ]]&lt;=($B78+T$6*$BA$1))*(FITContract[[Diwedd Tariff]:[Diwedd Tariff]]&gt;($B78+T$6*$BA$1)),FITContract[[Ceiniogau fesul kWh]:[Ceiniogau fesul kWh]],0,,)</f>
        <v>0</v>
      </c>
      <c r="U78" s="76" cm="1">
        <f t="array" ref="U78">_xlfn.XLOOKUP(1,(FITContract[[Dechrau Tariff ]:[Dechrau Tariff ]]&lt;=($B78+U$6*$BA$1))*(FITContract[[Diwedd Tariff]:[Diwedd Tariff]]&gt;($B78+U$6*$BA$1)),FITContract[[Ceiniogau fesul kWh]:[Ceiniogau fesul kWh]],0,,)</f>
        <v>0</v>
      </c>
      <c r="V78" s="76" cm="1">
        <f t="array" ref="V78">_xlfn.XLOOKUP(1,(FITContract[[Dechrau Tariff ]:[Dechrau Tariff ]]&lt;=($B78+V$6*$BA$1))*(FITContract[[Diwedd Tariff]:[Diwedd Tariff]]&gt;($B78+V$6*$BA$1)),FITContract[[Ceiniogau fesul kWh]:[Ceiniogau fesul kWh]],0,,)</f>
        <v>0</v>
      </c>
      <c r="W78" s="76" cm="1">
        <f t="array" ref="W78">_xlfn.XLOOKUP(1,(FITContract[[Dechrau Tariff ]:[Dechrau Tariff ]]&lt;=($B78+W$6*$BA$1))*(FITContract[[Diwedd Tariff]:[Diwedd Tariff]]&gt;($B78+W$6*$BA$1)),FITContract[[Ceiniogau fesul kWh]:[Ceiniogau fesul kWh]],0,,)</f>
        <v>0</v>
      </c>
      <c r="X78" s="76" cm="1">
        <f t="array" ref="X78">_xlfn.XLOOKUP(1,(FITContract[[Dechrau Tariff ]:[Dechrau Tariff ]]&lt;=($B78+X$6*$BA$1))*(FITContract[[Diwedd Tariff]:[Diwedd Tariff]]&gt;($B78+X$6*$BA$1)),FITContract[[Ceiniogau fesul kWh]:[Ceiniogau fesul kWh]],0,,)</f>
        <v>0</v>
      </c>
      <c r="Y78" s="76" cm="1">
        <f t="array" ref="Y78">_xlfn.XLOOKUP(1,(FITContract[[Dechrau Tariff ]:[Dechrau Tariff ]]&lt;=($B78+Y$6*$BA$1))*(FITContract[[Diwedd Tariff]:[Diwedd Tariff]]&gt;($B78+Y$6*$BA$1)),FITContract[[Ceiniogau fesul kWh]:[Ceiniogau fesul kWh]],0,,)</f>
        <v>0</v>
      </c>
      <c r="Z78" s="76" cm="1">
        <f t="array" ref="Z78">_xlfn.XLOOKUP(1,(FITContract[[Dechrau Tariff ]:[Dechrau Tariff ]]&lt;=($B78+Z$6*$BA$1))*(FITContract[[Diwedd Tariff]:[Diwedd Tariff]]&gt;($B78+Z$6*$BA$1)),FITContract[[Ceiniogau fesul kWh]:[Ceiniogau fesul kWh]],0,,)</f>
        <v>0</v>
      </c>
      <c r="AA78" s="76" cm="1">
        <f t="array" ref="AA78">_xlfn.XLOOKUP(1,(FITContract[[Dechrau Tariff ]:[Dechrau Tariff ]]&lt;=($B78+AA$6*$BA$1))*(FITContract[[Diwedd Tariff]:[Diwedd Tariff]]&gt;($B78+AA$6*$BA$1)),FITContract[[Ceiniogau fesul kWh]:[Ceiniogau fesul kWh]],0,,)</f>
        <v>0</v>
      </c>
      <c r="AB78" s="76" cm="1">
        <f t="array" ref="AB78">_xlfn.XLOOKUP(1,(FITContract[[Dechrau Tariff ]:[Dechrau Tariff ]]&lt;=($B78+AB$6*$BA$1))*(FITContract[[Diwedd Tariff]:[Diwedd Tariff]]&gt;($B78+AB$6*$BA$1)),FITContract[[Ceiniogau fesul kWh]:[Ceiniogau fesul kWh]],0,,)</f>
        <v>0</v>
      </c>
      <c r="AC78" s="76" cm="1">
        <f t="array" ref="AC78">_xlfn.XLOOKUP(1,(FITContract[[Dechrau Tariff ]:[Dechrau Tariff ]]&lt;=($B78+AC$6*$BA$1))*(FITContract[[Diwedd Tariff]:[Diwedd Tariff]]&gt;($B78+AC$6*$BA$1)),FITContract[[Ceiniogau fesul kWh]:[Ceiniogau fesul kWh]],0,,)</f>
        <v>0</v>
      </c>
      <c r="AD78" s="76" cm="1">
        <f t="array" ref="AD78">_xlfn.XLOOKUP(1,(FITContract[[Dechrau Tariff ]:[Dechrau Tariff ]]&lt;=($B78+AD$6*$BA$1))*(FITContract[[Diwedd Tariff]:[Diwedd Tariff]]&gt;($B78+AD$6*$BA$1)),FITContract[[Ceiniogau fesul kWh]:[Ceiniogau fesul kWh]],0,,)</f>
        <v>0</v>
      </c>
      <c r="AE78" s="76" cm="1">
        <f t="array" ref="AE78">_xlfn.XLOOKUP(1,(FITContract[[Dechrau Tariff ]:[Dechrau Tariff ]]&lt;=($B78+AE$6*$BA$1))*(FITContract[[Diwedd Tariff]:[Diwedd Tariff]]&gt;($B78+AE$6*$BA$1)),FITContract[[Ceiniogau fesul kWh]:[Ceiniogau fesul kWh]],0,,)</f>
        <v>0</v>
      </c>
      <c r="AF78" s="76" cm="1">
        <f t="array" ref="AF78">_xlfn.XLOOKUP(1,(FITContract[[Dechrau Tariff ]:[Dechrau Tariff ]]&lt;=($B78+AF$6*$BA$1))*(FITContract[[Diwedd Tariff]:[Diwedd Tariff]]&gt;($B78+AF$6*$BA$1)),FITContract[[Ceiniogau fesul kWh]:[Ceiniogau fesul kWh]],0,,)</f>
        <v>0</v>
      </c>
      <c r="AG78" s="76" cm="1">
        <f t="array" ref="AG78">_xlfn.XLOOKUP(1,(FITContract[[Dechrau Tariff ]:[Dechrau Tariff ]]&lt;=($B78+AG$6*$BA$1))*(FITContract[[Diwedd Tariff]:[Diwedd Tariff]]&gt;($B78+AG$6*$BA$1)),FITContract[[Ceiniogau fesul kWh]:[Ceiniogau fesul kWh]],0,,)</f>
        <v>0</v>
      </c>
      <c r="AH78" s="76" cm="1">
        <f t="array" ref="AH78">_xlfn.XLOOKUP(1,(FITContract[[Dechrau Tariff ]:[Dechrau Tariff ]]&lt;=($B78+AH$6*$BA$1))*(FITContract[[Diwedd Tariff]:[Diwedd Tariff]]&gt;($B78+AH$6*$BA$1)),FITContract[[Ceiniogau fesul kWh]:[Ceiniogau fesul kWh]],0,,)</f>
        <v>0</v>
      </c>
      <c r="AI78" s="76" cm="1">
        <f t="array" ref="AI78">_xlfn.XLOOKUP(1,(FITContract[[Dechrau Tariff ]:[Dechrau Tariff ]]&lt;=($B78+AI$6*$BA$1))*(FITContract[[Diwedd Tariff]:[Diwedd Tariff]]&gt;($B78+AI$6*$BA$1)),FITContract[[Ceiniogau fesul kWh]:[Ceiniogau fesul kWh]],0,,)</f>
        <v>0</v>
      </c>
      <c r="AJ78" s="76" cm="1">
        <f t="array" ref="AJ78">_xlfn.XLOOKUP(1,(FITContract[[Dechrau Tariff ]:[Dechrau Tariff ]]&lt;=($B78+AJ$6*$BA$1))*(FITContract[[Diwedd Tariff]:[Diwedd Tariff]]&gt;($B78+AJ$6*$BA$1)),FITContract[[Ceiniogau fesul kWh]:[Ceiniogau fesul kWh]],0,,)</f>
        <v>0</v>
      </c>
      <c r="AK78" s="76" cm="1">
        <f t="array" ref="AK78">_xlfn.XLOOKUP(1,(FITContract[[Dechrau Tariff ]:[Dechrau Tariff ]]&lt;=($B78+AK$6*$BA$1))*(FITContract[[Diwedd Tariff]:[Diwedd Tariff]]&gt;($B78+AK$6*$BA$1)),FITContract[[Ceiniogau fesul kWh]:[Ceiniogau fesul kWh]],0,,)</f>
        <v>0</v>
      </c>
      <c r="AL78" s="76" cm="1">
        <f t="array" ref="AL78">_xlfn.XLOOKUP(1,(FITContract[[Dechrau Tariff ]:[Dechrau Tariff ]]&lt;=($B78+AL$6*$BA$1))*(FITContract[[Diwedd Tariff]:[Diwedd Tariff]]&gt;($B78+AL$6*$BA$1)),FITContract[[Ceiniogau fesul kWh]:[Ceiniogau fesul kWh]],0,,)</f>
        <v>0</v>
      </c>
      <c r="AM78" s="76" cm="1">
        <f t="array" ref="AM78">_xlfn.XLOOKUP(1,(FITContract[[Dechrau Tariff ]:[Dechrau Tariff ]]&lt;=($B78+AM$6*$BA$1))*(FITContract[[Diwedd Tariff]:[Diwedd Tariff]]&gt;($B78+AM$6*$BA$1)),FITContract[[Ceiniogau fesul kWh]:[Ceiniogau fesul kWh]],0,,)</f>
        <v>0</v>
      </c>
      <c r="AN78" s="76" cm="1">
        <f t="array" ref="AN78">_xlfn.XLOOKUP(1,(FITContract[[Dechrau Tariff ]:[Dechrau Tariff ]]&lt;=($B78+AN$6*$BA$1))*(FITContract[[Diwedd Tariff]:[Diwedd Tariff]]&gt;($B78+AN$6*$BA$1)),FITContract[[Ceiniogau fesul kWh]:[Ceiniogau fesul kWh]],0,,)</f>
        <v>0</v>
      </c>
      <c r="AO78" s="76" cm="1">
        <f t="array" ref="AO78">_xlfn.XLOOKUP(1,(FITContract[[Dechrau Tariff ]:[Dechrau Tariff ]]&lt;=($B78+AO$6*$BA$1))*(FITContract[[Diwedd Tariff]:[Diwedd Tariff]]&gt;($B78+AO$6*$BA$1)),FITContract[[Ceiniogau fesul kWh]:[Ceiniogau fesul kWh]],0,,)</f>
        <v>0</v>
      </c>
      <c r="AP78" s="76" cm="1">
        <f t="array" ref="AP78">_xlfn.XLOOKUP(1,(FITContract[[Dechrau Tariff ]:[Dechrau Tariff ]]&lt;=($B78+AP$6*$BA$1))*(FITContract[[Diwedd Tariff]:[Diwedd Tariff]]&gt;($B78+AP$6*$BA$1)),FITContract[[Ceiniogau fesul kWh]:[Ceiniogau fesul kWh]],0,,)</f>
        <v>0</v>
      </c>
      <c r="AQ78" s="76" cm="1">
        <f t="array" ref="AQ78">_xlfn.XLOOKUP(1,(FITContract[[Dechrau Tariff ]:[Dechrau Tariff ]]&lt;=($B78+AQ$6*$BA$1))*(FITContract[[Diwedd Tariff]:[Diwedd Tariff]]&gt;($B78+AQ$6*$BA$1)),FITContract[[Ceiniogau fesul kWh]:[Ceiniogau fesul kWh]],0,,)</f>
        <v>0</v>
      </c>
      <c r="AR78" s="76" cm="1">
        <f t="array" ref="AR78">_xlfn.XLOOKUP(1,(FITContract[[Dechrau Tariff ]:[Dechrau Tariff ]]&lt;=($B78+AR$6*$BA$1))*(FITContract[[Diwedd Tariff]:[Diwedd Tariff]]&gt;($B78+AR$6*$BA$1)),FITContract[[Ceiniogau fesul kWh]:[Ceiniogau fesul kWh]],0,,)</f>
        <v>0</v>
      </c>
      <c r="AS78" s="76" cm="1">
        <f t="array" ref="AS78">_xlfn.XLOOKUP(1,(FITContract[[Dechrau Tariff ]:[Dechrau Tariff ]]&lt;=($B78+AS$6*$BA$1))*(FITContract[[Diwedd Tariff]:[Diwedd Tariff]]&gt;($B78+AS$6*$BA$1)),FITContract[[Ceiniogau fesul kWh]:[Ceiniogau fesul kWh]],0,,)</f>
        <v>0</v>
      </c>
      <c r="AT78" s="76" cm="1">
        <f t="array" ref="AT78">_xlfn.XLOOKUP(1,(FITContract[[Dechrau Tariff ]:[Dechrau Tariff ]]&lt;=($B78+AT$6*$BA$1))*(FITContract[[Diwedd Tariff]:[Diwedd Tariff]]&gt;($B78+AT$6*$BA$1)),FITContract[[Ceiniogau fesul kWh]:[Ceiniogau fesul kWh]],0,,)</f>
        <v>0</v>
      </c>
      <c r="AU78" s="76" cm="1">
        <f t="array" ref="AU78">_xlfn.XLOOKUP(1,(FITContract[[Dechrau Tariff ]:[Dechrau Tariff ]]&lt;=($B78+AU$6*$BA$1))*(FITContract[[Diwedd Tariff]:[Diwedd Tariff]]&gt;($B78+AU$6*$BA$1)),FITContract[[Ceiniogau fesul kWh]:[Ceiniogau fesul kWh]],0,,)</f>
        <v>0</v>
      </c>
      <c r="AV78" s="76" cm="1">
        <f t="array" ref="AV78">_xlfn.XLOOKUP(1,(FITContract[[Dechrau Tariff ]:[Dechrau Tariff ]]&lt;=($B78+AV$6*$BA$1))*(FITContract[[Diwedd Tariff]:[Diwedd Tariff]]&gt;($B78+AV$6*$BA$1)),FITContract[[Ceiniogau fesul kWh]:[Ceiniogau fesul kWh]],0,,)</f>
        <v>0</v>
      </c>
      <c r="AW78" s="76" cm="1">
        <f t="array" ref="AW78">_xlfn.XLOOKUP(1,(FITContract[[Dechrau Tariff ]:[Dechrau Tariff ]]&lt;=($B78+AW$6*$BA$1))*(FITContract[[Diwedd Tariff]:[Diwedd Tariff]]&gt;($B78+AW$6*$BA$1)),FITContract[[Ceiniogau fesul kWh]:[Ceiniogau fesul kWh]],0,,)</f>
        <v>0</v>
      </c>
      <c r="AX78" s="76" cm="1">
        <f t="array" ref="AX78">_xlfn.XLOOKUP(1,(FITContract[[Dechrau Tariff ]:[Dechrau Tariff ]]&lt;=($B78+AX$6*$BA$1))*(FITContract[[Diwedd Tariff]:[Diwedd Tariff]]&gt;($B78+AX$6*$BA$1)),FITContract[[Ceiniogau fesul kWh]:[Ceiniogau fesul kWh]],0,,)</f>
        <v>0</v>
      </c>
    </row>
    <row r="79" spans="2:50" x14ac:dyDescent="0.3">
      <c r="B79" s="30">
        <v>45364</v>
      </c>
      <c r="C79" s="76" cm="1">
        <f t="array" ref="C79">_xlfn.XLOOKUP(1,(FITContract[[Dechrau Tariff ]:[Dechrau Tariff ]]&lt;=($B79+C$6*$BA$1))*(FITContract[[Diwedd Tariff]:[Diwedd Tariff]]&gt;($B79+C$6*$BA$1)),FITContract[[Ceiniogau fesul kWh]:[Ceiniogau fesul kWh]],0,,)</f>
        <v>0</v>
      </c>
      <c r="D79" s="76" cm="1">
        <f t="array" ref="D79">_xlfn.XLOOKUP(1,(FITContract[[Dechrau Tariff ]:[Dechrau Tariff ]]&lt;=($B79+D$6*$BA$1))*(FITContract[[Diwedd Tariff]:[Diwedd Tariff]]&gt;($B79+D$6*$BA$1)),FITContract[[Ceiniogau fesul kWh]:[Ceiniogau fesul kWh]],0,,)</f>
        <v>0</v>
      </c>
      <c r="E79" s="76" cm="1">
        <f t="array" ref="E79">_xlfn.XLOOKUP(1,(FITContract[[Dechrau Tariff ]:[Dechrau Tariff ]]&lt;=($B79+E$6*$BA$1))*(FITContract[[Diwedd Tariff]:[Diwedd Tariff]]&gt;($B79+E$6*$BA$1)),FITContract[[Ceiniogau fesul kWh]:[Ceiniogau fesul kWh]],0,,)</f>
        <v>0</v>
      </c>
      <c r="F79" s="76" cm="1">
        <f t="array" ref="F79">_xlfn.XLOOKUP(1,(FITContract[[Dechrau Tariff ]:[Dechrau Tariff ]]&lt;=($B79+F$6*$BA$1))*(FITContract[[Diwedd Tariff]:[Diwedd Tariff]]&gt;($B79+F$6*$BA$1)),FITContract[[Ceiniogau fesul kWh]:[Ceiniogau fesul kWh]],0,,)</f>
        <v>0</v>
      </c>
      <c r="G79" s="76" cm="1">
        <f t="array" ref="G79">_xlfn.XLOOKUP(1,(FITContract[[Dechrau Tariff ]:[Dechrau Tariff ]]&lt;=($B79+G$6*$BA$1))*(FITContract[[Diwedd Tariff]:[Diwedd Tariff]]&gt;($B79+G$6*$BA$1)),FITContract[[Ceiniogau fesul kWh]:[Ceiniogau fesul kWh]],0,,)</f>
        <v>0</v>
      </c>
      <c r="H79" s="76" cm="1">
        <f t="array" ref="H79">_xlfn.XLOOKUP(1,(FITContract[[Dechrau Tariff ]:[Dechrau Tariff ]]&lt;=($B79+H$6*$BA$1))*(FITContract[[Diwedd Tariff]:[Diwedd Tariff]]&gt;($B79+H$6*$BA$1)),FITContract[[Ceiniogau fesul kWh]:[Ceiniogau fesul kWh]],0,,)</f>
        <v>0</v>
      </c>
      <c r="I79" s="76" cm="1">
        <f t="array" ref="I79">_xlfn.XLOOKUP(1,(FITContract[[Dechrau Tariff ]:[Dechrau Tariff ]]&lt;=($B79+I$6*$BA$1))*(FITContract[[Diwedd Tariff]:[Diwedd Tariff]]&gt;($B79+I$6*$BA$1)),FITContract[[Ceiniogau fesul kWh]:[Ceiniogau fesul kWh]],0,,)</f>
        <v>0</v>
      </c>
      <c r="J79" s="76" cm="1">
        <f t="array" ref="J79">_xlfn.XLOOKUP(1,(FITContract[[Dechrau Tariff ]:[Dechrau Tariff ]]&lt;=($B79+J$6*$BA$1))*(FITContract[[Diwedd Tariff]:[Diwedd Tariff]]&gt;($B79+J$6*$BA$1)),FITContract[[Ceiniogau fesul kWh]:[Ceiniogau fesul kWh]],0,,)</f>
        <v>0</v>
      </c>
      <c r="K79" s="76" cm="1">
        <f t="array" ref="K79">_xlfn.XLOOKUP(1,(FITContract[[Dechrau Tariff ]:[Dechrau Tariff ]]&lt;=($B79+K$6*$BA$1))*(FITContract[[Diwedd Tariff]:[Diwedd Tariff]]&gt;($B79+K$6*$BA$1)),FITContract[[Ceiniogau fesul kWh]:[Ceiniogau fesul kWh]],0,,)</f>
        <v>0</v>
      </c>
      <c r="L79" s="76" cm="1">
        <f t="array" ref="L79">_xlfn.XLOOKUP(1,(FITContract[[Dechrau Tariff ]:[Dechrau Tariff ]]&lt;=($B79+L$6*$BA$1))*(FITContract[[Diwedd Tariff]:[Diwedd Tariff]]&gt;($B79+L$6*$BA$1)),FITContract[[Ceiniogau fesul kWh]:[Ceiniogau fesul kWh]],0,,)</f>
        <v>0</v>
      </c>
      <c r="M79" s="76" cm="1">
        <f t="array" ref="M79">_xlfn.XLOOKUP(1,(FITContract[[Dechrau Tariff ]:[Dechrau Tariff ]]&lt;=($B79+M$6*$BA$1))*(FITContract[[Diwedd Tariff]:[Diwedd Tariff]]&gt;($B79+M$6*$BA$1)),FITContract[[Ceiniogau fesul kWh]:[Ceiniogau fesul kWh]],0,,)</f>
        <v>0</v>
      </c>
      <c r="N79" s="76" cm="1">
        <f t="array" ref="N79">_xlfn.XLOOKUP(1,(FITContract[[Dechrau Tariff ]:[Dechrau Tariff ]]&lt;=($B79+N$6*$BA$1))*(FITContract[[Diwedd Tariff]:[Diwedd Tariff]]&gt;($B79+N$6*$BA$1)),FITContract[[Ceiniogau fesul kWh]:[Ceiniogau fesul kWh]],0,,)</f>
        <v>0</v>
      </c>
      <c r="O79" s="76" cm="1">
        <f t="array" ref="O79">_xlfn.XLOOKUP(1,(FITContract[[Dechrau Tariff ]:[Dechrau Tariff ]]&lt;=($B79+O$6*$BA$1))*(FITContract[[Diwedd Tariff]:[Diwedd Tariff]]&gt;($B79+O$6*$BA$1)),FITContract[[Ceiniogau fesul kWh]:[Ceiniogau fesul kWh]],0,,)</f>
        <v>0</v>
      </c>
      <c r="P79" s="76" cm="1">
        <f t="array" ref="P79">_xlfn.XLOOKUP(1,(FITContract[[Dechrau Tariff ]:[Dechrau Tariff ]]&lt;=($B79+P$6*$BA$1))*(FITContract[[Diwedd Tariff]:[Diwedd Tariff]]&gt;($B79+P$6*$BA$1)),FITContract[[Ceiniogau fesul kWh]:[Ceiniogau fesul kWh]],0,,)</f>
        <v>0</v>
      </c>
      <c r="Q79" s="76" cm="1">
        <f t="array" ref="Q79">_xlfn.XLOOKUP(1,(FITContract[[Dechrau Tariff ]:[Dechrau Tariff ]]&lt;=($B79+Q$6*$BA$1))*(FITContract[[Diwedd Tariff]:[Diwedd Tariff]]&gt;($B79+Q$6*$BA$1)),FITContract[[Ceiniogau fesul kWh]:[Ceiniogau fesul kWh]],0,,)</f>
        <v>0</v>
      </c>
      <c r="R79" s="76" cm="1">
        <f t="array" ref="R79">_xlfn.XLOOKUP(1,(FITContract[[Dechrau Tariff ]:[Dechrau Tariff ]]&lt;=($B79+R$6*$BA$1))*(FITContract[[Diwedd Tariff]:[Diwedd Tariff]]&gt;($B79+R$6*$BA$1)),FITContract[[Ceiniogau fesul kWh]:[Ceiniogau fesul kWh]],0,,)</f>
        <v>0</v>
      </c>
      <c r="S79" s="76" cm="1">
        <f t="array" ref="S79">_xlfn.XLOOKUP(1,(FITContract[[Dechrau Tariff ]:[Dechrau Tariff ]]&lt;=($B79+S$6*$BA$1))*(FITContract[[Diwedd Tariff]:[Diwedd Tariff]]&gt;($B79+S$6*$BA$1)),FITContract[[Ceiniogau fesul kWh]:[Ceiniogau fesul kWh]],0,,)</f>
        <v>0</v>
      </c>
      <c r="T79" s="76" cm="1">
        <f t="array" ref="T79">_xlfn.XLOOKUP(1,(FITContract[[Dechrau Tariff ]:[Dechrau Tariff ]]&lt;=($B79+T$6*$BA$1))*(FITContract[[Diwedd Tariff]:[Diwedd Tariff]]&gt;($B79+T$6*$BA$1)),FITContract[[Ceiniogau fesul kWh]:[Ceiniogau fesul kWh]],0,,)</f>
        <v>0</v>
      </c>
      <c r="U79" s="76" cm="1">
        <f t="array" ref="U79">_xlfn.XLOOKUP(1,(FITContract[[Dechrau Tariff ]:[Dechrau Tariff ]]&lt;=($B79+U$6*$BA$1))*(FITContract[[Diwedd Tariff]:[Diwedd Tariff]]&gt;($B79+U$6*$BA$1)),FITContract[[Ceiniogau fesul kWh]:[Ceiniogau fesul kWh]],0,,)</f>
        <v>0</v>
      </c>
      <c r="V79" s="76" cm="1">
        <f t="array" ref="V79">_xlfn.XLOOKUP(1,(FITContract[[Dechrau Tariff ]:[Dechrau Tariff ]]&lt;=($B79+V$6*$BA$1))*(FITContract[[Diwedd Tariff]:[Diwedd Tariff]]&gt;($B79+V$6*$BA$1)),FITContract[[Ceiniogau fesul kWh]:[Ceiniogau fesul kWh]],0,,)</f>
        <v>0</v>
      </c>
      <c r="W79" s="76" cm="1">
        <f t="array" ref="W79">_xlfn.XLOOKUP(1,(FITContract[[Dechrau Tariff ]:[Dechrau Tariff ]]&lt;=($B79+W$6*$BA$1))*(FITContract[[Diwedd Tariff]:[Diwedd Tariff]]&gt;($B79+W$6*$BA$1)),FITContract[[Ceiniogau fesul kWh]:[Ceiniogau fesul kWh]],0,,)</f>
        <v>0</v>
      </c>
      <c r="X79" s="76" cm="1">
        <f t="array" ref="X79">_xlfn.XLOOKUP(1,(FITContract[[Dechrau Tariff ]:[Dechrau Tariff ]]&lt;=($B79+X$6*$BA$1))*(FITContract[[Diwedd Tariff]:[Diwedd Tariff]]&gt;($B79+X$6*$BA$1)),FITContract[[Ceiniogau fesul kWh]:[Ceiniogau fesul kWh]],0,,)</f>
        <v>0</v>
      </c>
      <c r="Y79" s="76" cm="1">
        <f t="array" ref="Y79">_xlfn.XLOOKUP(1,(FITContract[[Dechrau Tariff ]:[Dechrau Tariff ]]&lt;=($B79+Y$6*$BA$1))*(FITContract[[Diwedd Tariff]:[Diwedd Tariff]]&gt;($B79+Y$6*$BA$1)),FITContract[[Ceiniogau fesul kWh]:[Ceiniogau fesul kWh]],0,,)</f>
        <v>0</v>
      </c>
      <c r="Z79" s="76" cm="1">
        <f t="array" ref="Z79">_xlfn.XLOOKUP(1,(FITContract[[Dechrau Tariff ]:[Dechrau Tariff ]]&lt;=($B79+Z$6*$BA$1))*(FITContract[[Diwedd Tariff]:[Diwedd Tariff]]&gt;($B79+Z$6*$BA$1)),FITContract[[Ceiniogau fesul kWh]:[Ceiniogau fesul kWh]],0,,)</f>
        <v>0</v>
      </c>
      <c r="AA79" s="76" cm="1">
        <f t="array" ref="AA79">_xlfn.XLOOKUP(1,(FITContract[[Dechrau Tariff ]:[Dechrau Tariff ]]&lt;=($B79+AA$6*$BA$1))*(FITContract[[Diwedd Tariff]:[Diwedd Tariff]]&gt;($B79+AA$6*$BA$1)),FITContract[[Ceiniogau fesul kWh]:[Ceiniogau fesul kWh]],0,,)</f>
        <v>0</v>
      </c>
      <c r="AB79" s="76" cm="1">
        <f t="array" ref="AB79">_xlfn.XLOOKUP(1,(FITContract[[Dechrau Tariff ]:[Dechrau Tariff ]]&lt;=($B79+AB$6*$BA$1))*(FITContract[[Diwedd Tariff]:[Diwedd Tariff]]&gt;($B79+AB$6*$BA$1)),FITContract[[Ceiniogau fesul kWh]:[Ceiniogau fesul kWh]],0,,)</f>
        <v>0</v>
      </c>
      <c r="AC79" s="76" cm="1">
        <f t="array" ref="AC79">_xlfn.XLOOKUP(1,(FITContract[[Dechrau Tariff ]:[Dechrau Tariff ]]&lt;=($B79+AC$6*$BA$1))*(FITContract[[Diwedd Tariff]:[Diwedd Tariff]]&gt;($B79+AC$6*$BA$1)),FITContract[[Ceiniogau fesul kWh]:[Ceiniogau fesul kWh]],0,,)</f>
        <v>0</v>
      </c>
      <c r="AD79" s="76" cm="1">
        <f t="array" ref="AD79">_xlfn.XLOOKUP(1,(FITContract[[Dechrau Tariff ]:[Dechrau Tariff ]]&lt;=($B79+AD$6*$BA$1))*(FITContract[[Diwedd Tariff]:[Diwedd Tariff]]&gt;($B79+AD$6*$BA$1)),FITContract[[Ceiniogau fesul kWh]:[Ceiniogau fesul kWh]],0,,)</f>
        <v>0</v>
      </c>
      <c r="AE79" s="76" cm="1">
        <f t="array" ref="AE79">_xlfn.XLOOKUP(1,(FITContract[[Dechrau Tariff ]:[Dechrau Tariff ]]&lt;=($B79+AE$6*$BA$1))*(FITContract[[Diwedd Tariff]:[Diwedd Tariff]]&gt;($B79+AE$6*$BA$1)),FITContract[[Ceiniogau fesul kWh]:[Ceiniogau fesul kWh]],0,,)</f>
        <v>0</v>
      </c>
      <c r="AF79" s="76" cm="1">
        <f t="array" ref="AF79">_xlfn.XLOOKUP(1,(FITContract[[Dechrau Tariff ]:[Dechrau Tariff ]]&lt;=($B79+AF$6*$BA$1))*(FITContract[[Diwedd Tariff]:[Diwedd Tariff]]&gt;($B79+AF$6*$BA$1)),FITContract[[Ceiniogau fesul kWh]:[Ceiniogau fesul kWh]],0,,)</f>
        <v>0</v>
      </c>
      <c r="AG79" s="76" cm="1">
        <f t="array" ref="AG79">_xlfn.XLOOKUP(1,(FITContract[[Dechrau Tariff ]:[Dechrau Tariff ]]&lt;=($B79+AG$6*$BA$1))*(FITContract[[Diwedd Tariff]:[Diwedd Tariff]]&gt;($B79+AG$6*$BA$1)),FITContract[[Ceiniogau fesul kWh]:[Ceiniogau fesul kWh]],0,,)</f>
        <v>0</v>
      </c>
      <c r="AH79" s="76" cm="1">
        <f t="array" ref="AH79">_xlfn.XLOOKUP(1,(FITContract[[Dechrau Tariff ]:[Dechrau Tariff ]]&lt;=($B79+AH$6*$BA$1))*(FITContract[[Diwedd Tariff]:[Diwedd Tariff]]&gt;($B79+AH$6*$BA$1)),FITContract[[Ceiniogau fesul kWh]:[Ceiniogau fesul kWh]],0,,)</f>
        <v>0</v>
      </c>
      <c r="AI79" s="76" cm="1">
        <f t="array" ref="AI79">_xlfn.XLOOKUP(1,(FITContract[[Dechrau Tariff ]:[Dechrau Tariff ]]&lt;=($B79+AI$6*$BA$1))*(FITContract[[Diwedd Tariff]:[Diwedd Tariff]]&gt;($B79+AI$6*$BA$1)),FITContract[[Ceiniogau fesul kWh]:[Ceiniogau fesul kWh]],0,,)</f>
        <v>0</v>
      </c>
      <c r="AJ79" s="76" cm="1">
        <f t="array" ref="AJ79">_xlfn.XLOOKUP(1,(FITContract[[Dechrau Tariff ]:[Dechrau Tariff ]]&lt;=($B79+AJ$6*$BA$1))*(FITContract[[Diwedd Tariff]:[Diwedd Tariff]]&gt;($B79+AJ$6*$BA$1)),FITContract[[Ceiniogau fesul kWh]:[Ceiniogau fesul kWh]],0,,)</f>
        <v>0</v>
      </c>
      <c r="AK79" s="76" cm="1">
        <f t="array" ref="AK79">_xlfn.XLOOKUP(1,(FITContract[[Dechrau Tariff ]:[Dechrau Tariff ]]&lt;=($B79+AK$6*$BA$1))*(FITContract[[Diwedd Tariff]:[Diwedd Tariff]]&gt;($B79+AK$6*$BA$1)),FITContract[[Ceiniogau fesul kWh]:[Ceiniogau fesul kWh]],0,,)</f>
        <v>0</v>
      </c>
      <c r="AL79" s="76" cm="1">
        <f t="array" ref="AL79">_xlfn.XLOOKUP(1,(FITContract[[Dechrau Tariff ]:[Dechrau Tariff ]]&lt;=($B79+AL$6*$BA$1))*(FITContract[[Diwedd Tariff]:[Diwedd Tariff]]&gt;($B79+AL$6*$BA$1)),FITContract[[Ceiniogau fesul kWh]:[Ceiniogau fesul kWh]],0,,)</f>
        <v>0</v>
      </c>
      <c r="AM79" s="76" cm="1">
        <f t="array" ref="AM79">_xlfn.XLOOKUP(1,(FITContract[[Dechrau Tariff ]:[Dechrau Tariff ]]&lt;=($B79+AM$6*$BA$1))*(FITContract[[Diwedd Tariff]:[Diwedd Tariff]]&gt;($B79+AM$6*$BA$1)),FITContract[[Ceiniogau fesul kWh]:[Ceiniogau fesul kWh]],0,,)</f>
        <v>0</v>
      </c>
      <c r="AN79" s="76" cm="1">
        <f t="array" ref="AN79">_xlfn.XLOOKUP(1,(FITContract[[Dechrau Tariff ]:[Dechrau Tariff ]]&lt;=($B79+AN$6*$BA$1))*(FITContract[[Diwedd Tariff]:[Diwedd Tariff]]&gt;($B79+AN$6*$BA$1)),FITContract[[Ceiniogau fesul kWh]:[Ceiniogau fesul kWh]],0,,)</f>
        <v>0</v>
      </c>
      <c r="AO79" s="76" cm="1">
        <f t="array" ref="AO79">_xlfn.XLOOKUP(1,(FITContract[[Dechrau Tariff ]:[Dechrau Tariff ]]&lt;=($B79+AO$6*$BA$1))*(FITContract[[Diwedd Tariff]:[Diwedd Tariff]]&gt;($B79+AO$6*$BA$1)),FITContract[[Ceiniogau fesul kWh]:[Ceiniogau fesul kWh]],0,,)</f>
        <v>0</v>
      </c>
      <c r="AP79" s="76" cm="1">
        <f t="array" ref="AP79">_xlfn.XLOOKUP(1,(FITContract[[Dechrau Tariff ]:[Dechrau Tariff ]]&lt;=($B79+AP$6*$BA$1))*(FITContract[[Diwedd Tariff]:[Diwedd Tariff]]&gt;($B79+AP$6*$BA$1)),FITContract[[Ceiniogau fesul kWh]:[Ceiniogau fesul kWh]],0,,)</f>
        <v>0</v>
      </c>
      <c r="AQ79" s="76" cm="1">
        <f t="array" ref="AQ79">_xlfn.XLOOKUP(1,(FITContract[[Dechrau Tariff ]:[Dechrau Tariff ]]&lt;=($B79+AQ$6*$BA$1))*(FITContract[[Diwedd Tariff]:[Diwedd Tariff]]&gt;($B79+AQ$6*$BA$1)),FITContract[[Ceiniogau fesul kWh]:[Ceiniogau fesul kWh]],0,,)</f>
        <v>0</v>
      </c>
      <c r="AR79" s="76" cm="1">
        <f t="array" ref="AR79">_xlfn.XLOOKUP(1,(FITContract[[Dechrau Tariff ]:[Dechrau Tariff ]]&lt;=($B79+AR$6*$BA$1))*(FITContract[[Diwedd Tariff]:[Diwedd Tariff]]&gt;($B79+AR$6*$BA$1)),FITContract[[Ceiniogau fesul kWh]:[Ceiniogau fesul kWh]],0,,)</f>
        <v>0</v>
      </c>
      <c r="AS79" s="76" cm="1">
        <f t="array" ref="AS79">_xlfn.XLOOKUP(1,(FITContract[[Dechrau Tariff ]:[Dechrau Tariff ]]&lt;=($B79+AS$6*$BA$1))*(FITContract[[Diwedd Tariff]:[Diwedd Tariff]]&gt;($B79+AS$6*$BA$1)),FITContract[[Ceiniogau fesul kWh]:[Ceiniogau fesul kWh]],0,,)</f>
        <v>0</v>
      </c>
      <c r="AT79" s="76" cm="1">
        <f t="array" ref="AT79">_xlfn.XLOOKUP(1,(FITContract[[Dechrau Tariff ]:[Dechrau Tariff ]]&lt;=($B79+AT$6*$BA$1))*(FITContract[[Diwedd Tariff]:[Diwedd Tariff]]&gt;($B79+AT$6*$BA$1)),FITContract[[Ceiniogau fesul kWh]:[Ceiniogau fesul kWh]],0,,)</f>
        <v>0</v>
      </c>
      <c r="AU79" s="76" cm="1">
        <f t="array" ref="AU79">_xlfn.XLOOKUP(1,(FITContract[[Dechrau Tariff ]:[Dechrau Tariff ]]&lt;=($B79+AU$6*$BA$1))*(FITContract[[Diwedd Tariff]:[Diwedd Tariff]]&gt;($B79+AU$6*$BA$1)),FITContract[[Ceiniogau fesul kWh]:[Ceiniogau fesul kWh]],0,,)</f>
        <v>0</v>
      </c>
      <c r="AV79" s="76" cm="1">
        <f t="array" ref="AV79">_xlfn.XLOOKUP(1,(FITContract[[Dechrau Tariff ]:[Dechrau Tariff ]]&lt;=($B79+AV$6*$BA$1))*(FITContract[[Diwedd Tariff]:[Diwedd Tariff]]&gt;($B79+AV$6*$BA$1)),FITContract[[Ceiniogau fesul kWh]:[Ceiniogau fesul kWh]],0,,)</f>
        <v>0</v>
      </c>
      <c r="AW79" s="76" cm="1">
        <f t="array" ref="AW79">_xlfn.XLOOKUP(1,(FITContract[[Dechrau Tariff ]:[Dechrau Tariff ]]&lt;=($B79+AW$6*$BA$1))*(FITContract[[Diwedd Tariff]:[Diwedd Tariff]]&gt;($B79+AW$6*$BA$1)),FITContract[[Ceiniogau fesul kWh]:[Ceiniogau fesul kWh]],0,,)</f>
        <v>0</v>
      </c>
      <c r="AX79" s="76" cm="1">
        <f t="array" ref="AX79">_xlfn.XLOOKUP(1,(FITContract[[Dechrau Tariff ]:[Dechrau Tariff ]]&lt;=($B79+AX$6*$BA$1))*(FITContract[[Diwedd Tariff]:[Diwedd Tariff]]&gt;($B79+AX$6*$BA$1)),FITContract[[Ceiniogau fesul kWh]:[Ceiniogau fesul kWh]],0,,)</f>
        <v>0</v>
      </c>
    </row>
    <row r="80" spans="2:50" x14ac:dyDescent="0.3">
      <c r="B80" s="30">
        <v>45365</v>
      </c>
      <c r="C80" s="76" cm="1">
        <f t="array" ref="C80">_xlfn.XLOOKUP(1,(FITContract[[Dechrau Tariff ]:[Dechrau Tariff ]]&lt;=($B80+C$6*$BA$1))*(FITContract[[Diwedd Tariff]:[Diwedd Tariff]]&gt;($B80+C$6*$BA$1)),FITContract[[Ceiniogau fesul kWh]:[Ceiniogau fesul kWh]],0,,)</f>
        <v>0</v>
      </c>
      <c r="D80" s="76" cm="1">
        <f t="array" ref="D80">_xlfn.XLOOKUP(1,(FITContract[[Dechrau Tariff ]:[Dechrau Tariff ]]&lt;=($B80+D$6*$BA$1))*(FITContract[[Diwedd Tariff]:[Diwedd Tariff]]&gt;($B80+D$6*$BA$1)),FITContract[[Ceiniogau fesul kWh]:[Ceiniogau fesul kWh]],0,,)</f>
        <v>0</v>
      </c>
      <c r="E80" s="76" cm="1">
        <f t="array" ref="E80">_xlfn.XLOOKUP(1,(FITContract[[Dechrau Tariff ]:[Dechrau Tariff ]]&lt;=($B80+E$6*$BA$1))*(FITContract[[Diwedd Tariff]:[Diwedd Tariff]]&gt;($B80+E$6*$BA$1)),FITContract[[Ceiniogau fesul kWh]:[Ceiniogau fesul kWh]],0,,)</f>
        <v>0</v>
      </c>
      <c r="F80" s="76" cm="1">
        <f t="array" ref="F80">_xlfn.XLOOKUP(1,(FITContract[[Dechrau Tariff ]:[Dechrau Tariff ]]&lt;=($B80+F$6*$BA$1))*(FITContract[[Diwedd Tariff]:[Diwedd Tariff]]&gt;($B80+F$6*$BA$1)),FITContract[[Ceiniogau fesul kWh]:[Ceiniogau fesul kWh]],0,,)</f>
        <v>0</v>
      </c>
      <c r="G80" s="76" cm="1">
        <f t="array" ref="G80">_xlfn.XLOOKUP(1,(FITContract[[Dechrau Tariff ]:[Dechrau Tariff ]]&lt;=($B80+G$6*$BA$1))*(FITContract[[Diwedd Tariff]:[Diwedd Tariff]]&gt;($B80+G$6*$BA$1)),FITContract[[Ceiniogau fesul kWh]:[Ceiniogau fesul kWh]],0,,)</f>
        <v>0</v>
      </c>
      <c r="H80" s="76" cm="1">
        <f t="array" ref="H80">_xlfn.XLOOKUP(1,(FITContract[[Dechrau Tariff ]:[Dechrau Tariff ]]&lt;=($B80+H$6*$BA$1))*(FITContract[[Diwedd Tariff]:[Diwedd Tariff]]&gt;($B80+H$6*$BA$1)),FITContract[[Ceiniogau fesul kWh]:[Ceiniogau fesul kWh]],0,,)</f>
        <v>0</v>
      </c>
      <c r="I80" s="76" cm="1">
        <f t="array" ref="I80">_xlfn.XLOOKUP(1,(FITContract[[Dechrau Tariff ]:[Dechrau Tariff ]]&lt;=($B80+I$6*$BA$1))*(FITContract[[Diwedd Tariff]:[Diwedd Tariff]]&gt;($B80+I$6*$BA$1)),FITContract[[Ceiniogau fesul kWh]:[Ceiniogau fesul kWh]],0,,)</f>
        <v>0</v>
      </c>
      <c r="J80" s="76" cm="1">
        <f t="array" ref="J80">_xlfn.XLOOKUP(1,(FITContract[[Dechrau Tariff ]:[Dechrau Tariff ]]&lt;=($B80+J$6*$BA$1))*(FITContract[[Diwedd Tariff]:[Diwedd Tariff]]&gt;($B80+J$6*$BA$1)),FITContract[[Ceiniogau fesul kWh]:[Ceiniogau fesul kWh]],0,,)</f>
        <v>0</v>
      </c>
      <c r="K80" s="76" cm="1">
        <f t="array" ref="K80">_xlfn.XLOOKUP(1,(FITContract[[Dechrau Tariff ]:[Dechrau Tariff ]]&lt;=($B80+K$6*$BA$1))*(FITContract[[Diwedd Tariff]:[Diwedd Tariff]]&gt;($B80+K$6*$BA$1)),FITContract[[Ceiniogau fesul kWh]:[Ceiniogau fesul kWh]],0,,)</f>
        <v>0</v>
      </c>
      <c r="L80" s="76" cm="1">
        <f t="array" ref="L80">_xlfn.XLOOKUP(1,(FITContract[[Dechrau Tariff ]:[Dechrau Tariff ]]&lt;=($B80+L$6*$BA$1))*(FITContract[[Diwedd Tariff]:[Diwedd Tariff]]&gt;($B80+L$6*$BA$1)),FITContract[[Ceiniogau fesul kWh]:[Ceiniogau fesul kWh]],0,,)</f>
        <v>0</v>
      </c>
      <c r="M80" s="76" cm="1">
        <f t="array" ref="M80">_xlfn.XLOOKUP(1,(FITContract[[Dechrau Tariff ]:[Dechrau Tariff ]]&lt;=($B80+M$6*$BA$1))*(FITContract[[Diwedd Tariff]:[Diwedd Tariff]]&gt;($B80+M$6*$BA$1)),FITContract[[Ceiniogau fesul kWh]:[Ceiniogau fesul kWh]],0,,)</f>
        <v>0</v>
      </c>
      <c r="N80" s="76" cm="1">
        <f t="array" ref="N80">_xlfn.XLOOKUP(1,(FITContract[[Dechrau Tariff ]:[Dechrau Tariff ]]&lt;=($B80+N$6*$BA$1))*(FITContract[[Diwedd Tariff]:[Diwedd Tariff]]&gt;($B80+N$6*$BA$1)),FITContract[[Ceiniogau fesul kWh]:[Ceiniogau fesul kWh]],0,,)</f>
        <v>0</v>
      </c>
      <c r="O80" s="76" cm="1">
        <f t="array" ref="O80">_xlfn.XLOOKUP(1,(FITContract[[Dechrau Tariff ]:[Dechrau Tariff ]]&lt;=($B80+O$6*$BA$1))*(FITContract[[Diwedd Tariff]:[Diwedd Tariff]]&gt;($B80+O$6*$BA$1)),FITContract[[Ceiniogau fesul kWh]:[Ceiniogau fesul kWh]],0,,)</f>
        <v>0</v>
      </c>
      <c r="P80" s="76" cm="1">
        <f t="array" ref="P80">_xlfn.XLOOKUP(1,(FITContract[[Dechrau Tariff ]:[Dechrau Tariff ]]&lt;=($B80+P$6*$BA$1))*(FITContract[[Diwedd Tariff]:[Diwedd Tariff]]&gt;($B80+P$6*$BA$1)),FITContract[[Ceiniogau fesul kWh]:[Ceiniogau fesul kWh]],0,,)</f>
        <v>0</v>
      </c>
      <c r="Q80" s="76" cm="1">
        <f t="array" ref="Q80">_xlfn.XLOOKUP(1,(FITContract[[Dechrau Tariff ]:[Dechrau Tariff ]]&lt;=($B80+Q$6*$BA$1))*(FITContract[[Diwedd Tariff]:[Diwedd Tariff]]&gt;($B80+Q$6*$BA$1)),FITContract[[Ceiniogau fesul kWh]:[Ceiniogau fesul kWh]],0,,)</f>
        <v>0</v>
      </c>
      <c r="R80" s="76" cm="1">
        <f t="array" ref="R80">_xlfn.XLOOKUP(1,(FITContract[[Dechrau Tariff ]:[Dechrau Tariff ]]&lt;=($B80+R$6*$BA$1))*(FITContract[[Diwedd Tariff]:[Diwedd Tariff]]&gt;($B80+R$6*$BA$1)),FITContract[[Ceiniogau fesul kWh]:[Ceiniogau fesul kWh]],0,,)</f>
        <v>0</v>
      </c>
      <c r="S80" s="76" cm="1">
        <f t="array" ref="S80">_xlfn.XLOOKUP(1,(FITContract[[Dechrau Tariff ]:[Dechrau Tariff ]]&lt;=($B80+S$6*$BA$1))*(FITContract[[Diwedd Tariff]:[Diwedd Tariff]]&gt;($B80+S$6*$BA$1)),FITContract[[Ceiniogau fesul kWh]:[Ceiniogau fesul kWh]],0,,)</f>
        <v>0</v>
      </c>
      <c r="T80" s="76" cm="1">
        <f t="array" ref="T80">_xlfn.XLOOKUP(1,(FITContract[[Dechrau Tariff ]:[Dechrau Tariff ]]&lt;=($B80+T$6*$BA$1))*(FITContract[[Diwedd Tariff]:[Diwedd Tariff]]&gt;($B80+T$6*$BA$1)),FITContract[[Ceiniogau fesul kWh]:[Ceiniogau fesul kWh]],0,,)</f>
        <v>0</v>
      </c>
      <c r="U80" s="76" cm="1">
        <f t="array" ref="U80">_xlfn.XLOOKUP(1,(FITContract[[Dechrau Tariff ]:[Dechrau Tariff ]]&lt;=($B80+U$6*$BA$1))*(FITContract[[Diwedd Tariff]:[Diwedd Tariff]]&gt;($B80+U$6*$BA$1)),FITContract[[Ceiniogau fesul kWh]:[Ceiniogau fesul kWh]],0,,)</f>
        <v>0</v>
      </c>
      <c r="V80" s="76" cm="1">
        <f t="array" ref="V80">_xlfn.XLOOKUP(1,(FITContract[[Dechrau Tariff ]:[Dechrau Tariff ]]&lt;=($B80+V$6*$BA$1))*(FITContract[[Diwedd Tariff]:[Diwedd Tariff]]&gt;($B80+V$6*$BA$1)),FITContract[[Ceiniogau fesul kWh]:[Ceiniogau fesul kWh]],0,,)</f>
        <v>0</v>
      </c>
      <c r="W80" s="76" cm="1">
        <f t="array" ref="W80">_xlfn.XLOOKUP(1,(FITContract[[Dechrau Tariff ]:[Dechrau Tariff ]]&lt;=($B80+W$6*$BA$1))*(FITContract[[Diwedd Tariff]:[Diwedd Tariff]]&gt;($B80+W$6*$BA$1)),FITContract[[Ceiniogau fesul kWh]:[Ceiniogau fesul kWh]],0,,)</f>
        <v>0</v>
      </c>
      <c r="X80" s="76" cm="1">
        <f t="array" ref="X80">_xlfn.XLOOKUP(1,(FITContract[[Dechrau Tariff ]:[Dechrau Tariff ]]&lt;=($B80+X$6*$BA$1))*(FITContract[[Diwedd Tariff]:[Diwedd Tariff]]&gt;($B80+X$6*$BA$1)),FITContract[[Ceiniogau fesul kWh]:[Ceiniogau fesul kWh]],0,,)</f>
        <v>0</v>
      </c>
      <c r="Y80" s="76" cm="1">
        <f t="array" ref="Y80">_xlfn.XLOOKUP(1,(FITContract[[Dechrau Tariff ]:[Dechrau Tariff ]]&lt;=($B80+Y$6*$BA$1))*(FITContract[[Diwedd Tariff]:[Diwedd Tariff]]&gt;($B80+Y$6*$BA$1)),FITContract[[Ceiniogau fesul kWh]:[Ceiniogau fesul kWh]],0,,)</f>
        <v>0</v>
      </c>
      <c r="Z80" s="76" cm="1">
        <f t="array" ref="Z80">_xlfn.XLOOKUP(1,(FITContract[[Dechrau Tariff ]:[Dechrau Tariff ]]&lt;=($B80+Z$6*$BA$1))*(FITContract[[Diwedd Tariff]:[Diwedd Tariff]]&gt;($B80+Z$6*$BA$1)),FITContract[[Ceiniogau fesul kWh]:[Ceiniogau fesul kWh]],0,,)</f>
        <v>0</v>
      </c>
      <c r="AA80" s="76" cm="1">
        <f t="array" ref="AA80">_xlfn.XLOOKUP(1,(FITContract[[Dechrau Tariff ]:[Dechrau Tariff ]]&lt;=($B80+AA$6*$BA$1))*(FITContract[[Diwedd Tariff]:[Diwedd Tariff]]&gt;($B80+AA$6*$BA$1)),FITContract[[Ceiniogau fesul kWh]:[Ceiniogau fesul kWh]],0,,)</f>
        <v>0</v>
      </c>
      <c r="AB80" s="76" cm="1">
        <f t="array" ref="AB80">_xlfn.XLOOKUP(1,(FITContract[[Dechrau Tariff ]:[Dechrau Tariff ]]&lt;=($B80+AB$6*$BA$1))*(FITContract[[Diwedd Tariff]:[Diwedd Tariff]]&gt;($B80+AB$6*$BA$1)),FITContract[[Ceiniogau fesul kWh]:[Ceiniogau fesul kWh]],0,,)</f>
        <v>0</v>
      </c>
      <c r="AC80" s="76" cm="1">
        <f t="array" ref="AC80">_xlfn.XLOOKUP(1,(FITContract[[Dechrau Tariff ]:[Dechrau Tariff ]]&lt;=($B80+AC$6*$BA$1))*(FITContract[[Diwedd Tariff]:[Diwedd Tariff]]&gt;($B80+AC$6*$BA$1)),FITContract[[Ceiniogau fesul kWh]:[Ceiniogau fesul kWh]],0,,)</f>
        <v>0</v>
      </c>
      <c r="AD80" s="76" cm="1">
        <f t="array" ref="AD80">_xlfn.XLOOKUP(1,(FITContract[[Dechrau Tariff ]:[Dechrau Tariff ]]&lt;=($B80+AD$6*$BA$1))*(FITContract[[Diwedd Tariff]:[Diwedd Tariff]]&gt;($B80+AD$6*$BA$1)),FITContract[[Ceiniogau fesul kWh]:[Ceiniogau fesul kWh]],0,,)</f>
        <v>0</v>
      </c>
      <c r="AE80" s="76" cm="1">
        <f t="array" ref="AE80">_xlfn.XLOOKUP(1,(FITContract[[Dechrau Tariff ]:[Dechrau Tariff ]]&lt;=($B80+AE$6*$BA$1))*(FITContract[[Diwedd Tariff]:[Diwedd Tariff]]&gt;($B80+AE$6*$BA$1)),FITContract[[Ceiniogau fesul kWh]:[Ceiniogau fesul kWh]],0,,)</f>
        <v>0</v>
      </c>
      <c r="AF80" s="76" cm="1">
        <f t="array" ref="AF80">_xlfn.XLOOKUP(1,(FITContract[[Dechrau Tariff ]:[Dechrau Tariff ]]&lt;=($B80+AF$6*$BA$1))*(FITContract[[Diwedd Tariff]:[Diwedd Tariff]]&gt;($B80+AF$6*$BA$1)),FITContract[[Ceiniogau fesul kWh]:[Ceiniogau fesul kWh]],0,,)</f>
        <v>0</v>
      </c>
      <c r="AG80" s="76" cm="1">
        <f t="array" ref="AG80">_xlfn.XLOOKUP(1,(FITContract[[Dechrau Tariff ]:[Dechrau Tariff ]]&lt;=($B80+AG$6*$BA$1))*(FITContract[[Diwedd Tariff]:[Diwedd Tariff]]&gt;($B80+AG$6*$BA$1)),FITContract[[Ceiniogau fesul kWh]:[Ceiniogau fesul kWh]],0,,)</f>
        <v>0</v>
      </c>
      <c r="AH80" s="76" cm="1">
        <f t="array" ref="AH80">_xlfn.XLOOKUP(1,(FITContract[[Dechrau Tariff ]:[Dechrau Tariff ]]&lt;=($B80+AH$6*$BA$1))*(FITContract[[Diwedd Tariff]:[Diwedd Tariff]]&gt;($B80+AH$6*$BA$1)),FITContract[[Ceiniogau fesul kWh]:[Ceiniogau fesul kWh]],0,,)</f>
        <v>0</v>
      </c>
      <c r="AI80" s="76" cm="1">
        <f t="array" ref="AI80">_xlfn.XLOOKUP(1,(FITContract[[Dechrau Tariff ]:[Dechrau Tariff ]]&lt;=($B80+AI$6*$BA$1))*(FITContract[[Diwedd Tariff]:[Diwedd Tariff]]&gt;($B80+AI$6*$BA$1)),FITContract[[Ceiniogau fesul kWh]:[Ceiniogau fesul kWh]],0,,)</f>
        <v>0</v>
      </c>
      <c r="AJ80" s="76" cm="1">
        <f t="array" ref="AJ80">_xlfn.XLOOKUP(1,(FITContract[[Dechrau Tariff ]:[Dechrau Tariff ]]&lt;=($B80+AJ$6*$BA$1))*(FITContract[[Diwedd Tariff]:[Diwedd Tariff]]&gt;($B80+AJ$6*$BA$1)),FITContract[[Ceiniogau fesul kWh]:[Ceiniogau fesul kWh]],0,,)</f>
        <v>0</v>
      </c>
      <c r="AK80" s="76" cm="1">
        <f t="array" ref="AK80">_xlfn.XLOOKUP(1,(FITContract[[Dechrau Tariff ]:[Dechrau Tariff ]]&lt;=($B80+AK$6*$BA$1))*(FITContract[[Diwedd Tariff]:[Diwedd Tariff]]&gt;($B80+AK$6*$BA$1)),FITContract[[Ceiniogau fesul kWh]:[Ceiniogau fesul kWh]],0,,)</f>
        <v>0</v>
      </c>
      <c r="AL80" s="76" cm="1">
        <f t="array" ref="AL80">_xlfn.XLOOKUP(1,(FITContract[[Dechrau Tariff ]:[Dechrau Tariff ]]&lt;=($B80+AL$6*$BA$1))*(FITContract[[Diwedd Tariff]:[Diwedd Tariff]]&gt;($B80+AL$6*$BA$1)),FITContract[[Ceiniogau fesul kWh]:[Ceiniogau fesul kWh]],0,,)</f>
        <v>0</v>
      </c>
      <c r="AM80" s="76" cm="1">
        <f t="array" ref="AM80">_xlfn.XLOOKUP(1,(FITContract[[Dechrau Tariff ]:[Dechrau Tariff ]]&lt;=($B80+AM$6*$BA$1))*(FITContract[[Diwedd Tariff]:[Diwedd Tariff]]&gt;($B80+AM$6*$BA$1)),FITContract[[Ceiniogau fesul kWh]:[Ceiniogau fesul kWh]],0,,)</f>
        <v>0</v>
      </c>
      <c r="AN80" s="76" cm="1">
        <f t="array" ref="AN80">_xlfn.XLOOKUP(1,(FITContract[[Dechrau Tariff ]:[Dechrau Tariff ]]&lt;=($B80+AN$6*$BA$1))*(FITContract[[Diwedd Tariff]:[Diwedd Tariff]]&gt;($B80+AN$6*$BA$1)),FITContract[[Ceiniogau fesul kWh]:[Ceiniogau fesul kWh]],0,,)</f>
        <v>0</v>
      </c>
      <c r="AO80" s="76" cm="1">
        <f t="array" ref="AO80">_xlfn.XLOOKUP(1,(FITContract[[Dechrau Tariff ]:[Dechrau Tariff ]]&lt;=($B80+AO$6*$BA$1))*(FITContract[[Diwedd Tariff]:[Diwedd Tariff]]&gt;($B80+AO$6*$BA$1)),FITContract[[Ceiniogau fesul kWh]:[Ceiniogau fesul kWh]],0,,)</f>
        <v>0</v>
      </c>
      <c r="AP80" s="76" cm="1">
        <f t="array" ref="AP80">_xlfn.XLOOKUP(1,(FITContract[[Dechrau Tariff ]:[Dechrau Tariff ]]&lt;=($B80+AP$6*$BA$1))*(FITContract[[Diwedd Tariff]:[Diwedd Tariff]]&gt;($B80+AP$6*$BA$1)),FITContract[[Ceiniogau fesul kWh]:[Ceiniogau fesul kWh]],0,,)</f>
        <v>0</v>
      </c>
      <c r="AQ80" s="76" cm="1">
        <f t="array" ref="AQ80">_xlfn.XLOOKUP(1,(FITContract[[Dechrau Tariff ]:[Dechrau Tariff ]]&lt;=($B80+AQ$6*$BA$1))*(FITContract[[Diwedd Tariff]:[Diwedd Tariff]]&gt;($B80+AQ$6*$BA$1)),FITContract[[Ceiniogau fesul kWh]:[Ceiniogau fesul kWh]],0,,)</f>
        <v>0</v>
      </c>
      <c r="AR80" s="76" cm="1">
        <f t="array" ref="AR80">_xlfn.XLOOKUP(1,(FITContract[[Dechrau Tariff ]:[Dechrau Tariff ]]&lt;=($B80+AR$6*$BA$1))*(FITContract[[Diwedd Tariff]:[Diwedd Tariff]]&gt;($B80+AR$6*$BA$1)),FITContract[[Ceiniogau fesul kWh]:[Ceiniogau fesul kWh]],0,,)</f>
        <v>0</v>
      </c>
      <c r="AS80" s="76" cm="1">
        <f t="array" ref="AS80">_xlfn.XLOOKUP(1,(FITContract[[Dechrau Tariff ]:[Dechrau Tariff ]]&lt;=($B80+AS$6*$BA$1))*(FITContract[[Diwedd Tariff]:[Diwedd Tariff]]&gt;($B80+AS$6*$BA$1)),FITContract[[Ceiniogau fesul kWh]:[Ceiniogau fesul kWh]],0,,)</f>
        <v>0</v>
      </c>
      <c r="AT80" s="76" cm="1">
        <f t="array" ref="AT80">_xlfn.XLOOKUP(1,(FITContract[[Dechrau Tariff ]:[Dechrau Tariff ]]&lt;=($B80+AT$6*$BA$1))*(FITContract[[Diwedd Tariff]:[Diwedd Tariff]]&gt;($B80+AT$6*$BA$1)),FITContract[[Ceiniogau fesul kWh]:[Ceiniogau fesul kWh]],0,,)</f>
        <v>0</v>
      </c>
      <c r="AU80" s="76" cm="1">
        <f t="array" ref="AU80">_xlfn.XLOOKUP(1,(FITContract[[Dechrau Tariff ]:[Dechrau Tariff ]]&lt;=($B80+AU$6*$BA$1))*(FITContract[[Diwedd Tariff]:[Diwedd Tariff]]&gt;($B80+AU$6*$BA$1)),FITContract[[Ceiniogau fesul kWh]:[Ceiniogau fesul kWh]],0,,)</f>
        <v>0</v>
      </c>
      <c r="AV80" s="76" cm="1">
        <f t="array" ref="AV80">_xlfn.XLOOKUP(1,(FITContract[[Dechrau Tariff ]:[Dechrau Tariff ]]&lt;=($B80+AV$6*$BA$1))*(FITContract[[Diwedd Tariff]:[Diwedd Tariff]]&gt;($B80+AV$6*$BA$1)),FITContract[[Ceiniogau fesul kWh]:[Ceiniogau fesul kWh]],0,,)</f>
        <v>0</v>
      </c>
      <c r="AW80" s="76" cm="1">
        <f t="array" ref="AW80">_xlfn.XLOOKUP(1,(FITContract[[Dechrau Tariff ]:[Dechrau Tariff ]]&lt;=($B80+AW$6*$BA$1))*(FITContract[[Diwedd Tariff]:[Diwedd Tariff]]&gt;($B80+AW$6*$BA$1)),FITContract[[Ceiniogau fesul kWh]:[Ceiniogau fesul kWh]],0,,)</f>
        <v>0</v>
      </c>
      <c r="AX80" s="76" cm="1">
        <f t="array" ref="AX80">_xlfn.XLOOKUP(1,(FITContract[[Dechrau Tariff ]:[Dechrau Tariff ]]&lt;=($B80+AX$6*$BA$1))*(FITContract[[Diwedd Tariff]:[Diwedd Tariff]]&gt;($B80+AX$6*$BA$1)),FITContract[[Ceiniogau fesul kWh]:[Ceiniogau fesul kWh]],0,,)</f>
        <v>0</v>
      </c>
    </row>
    <row r="81" spans="2:50" x14ac:dyDescent="0.3">
      <c r="B81" s="30">
        <v>45366</v>
      </c>
      <c r="C81" s="76" cm="1">
        <f t="array" ref="C81">_xlfn.XLOOKUP(1,(FITContract[[Dechrau Tariff ]:[Dechrau Tariff ]]&lt;=($B81+C$6*$BA$1))*(FITContract[[Diwedd Tariff]:[Diwedd Tariff]]&gt;($B81+C$6*$BA$1)),FITContract[[Ceiniogau fesul kWh]:[Ceiniogau fesul kWh]],0,,)</f>
        <v>0</v>
      </c>
      <c r="D81" s="76" cm="1">
        <f t="array" ref="D81">_xlfn.XLOOKUP(1,(FITContract[[Dechrau Tariff ]:[Dechrau Tariff ]]&lt;=($B81+D$6*$BA$1))*(FITContract[[Diwedd Tariff]:[Diwedd Tariff]]&gt;($B81+D$6*$BA$1)),FITContract[[Ceiniogau fesul kWh]:[Ceiniogau fesul kWh]],0,,)</f>
        <v>0</v>
      </c>
      <c r="E81" s="76" cm="1">
        <f t="array" ref="E81">_xlfn.XLOOKUP(1,(FITContract[[Dechrau Tariff ]:[Dechrau Tariff ]]&lt;=($B81+E$6*$BA$1))*(FITContract[[Diwedd Tariff]:[Diwedd Tariff]]&gt;($B81+E$6*$BA$1)),FITContract[[Ceiniogau fesul kWh]:[Ceiniogau fesul kWh]],0,,)</f>
        <v>0</v>
      </c>
      <c r="F81" s="76" cm="1">
        <f t="array" ref="F81">_xlfn.XLOOKUP(1,(FITContract[[Dechrau Tariff ]:[Dechrau Tariff ]]&lt;=($B81+F$6*$BA$1))*(FITContract[[Diwedd Tariff]:[Diwedd Tariff]]&gt;($B81+F$6*$BA$1)),FITContract[[Ceiniogau fesul kWh]:[Ceiniogau fesul kWh]],0,,)</f>
        <v>0</v>
      </c>
      <c r="G81" s="76" cm="1">
        <f t="array" ref="G81">_xlfn.XLOOKUP(1,(FITContract[[Dechrau Tariff ]:[Dechrau Tariff ]]&lt;=($B81+G$6*$BA$1))*(FITContract[[Diwedd Tariff]:[Diwedd Tariff]]&gt;($B81+G$6*$BA$1)),FITContract[[Ceiniogau fesul kWh]:[Ceiniogau fesul kWh]],0,,)</f>
        <v>0</v>
      </c>
      <c r="H81" s="76" cm="1">
        <f t="array" ref="H81">_xlfn.XLOOKUP(1,(FITContract[[Dechrau Tariff ]:[Dechrau Tariff ]]&lt;=($B81+H$6*$BA$1))*(FITContract[[Diwedd Tariff]:[Diwedd Tariff]]&gt;($B81+H$6*$BA$1)),FITContract[[Ceiniogau fesul kWh]:[Ceiniogau fesul kWh]],0,,)</f>
        <v>0</v>
      </c>
      <c r="I81" s="76" cm="1">
        <f t="array" ref="I81">_xlfn.XLOOKUP(1,(FITContract[[Dechrau Tariff ]:[Dechrau Tariff ]]&lt;=($B81+I$6*$BA$1))*(FITContract[[Diwedd Tariff]:[Diwedd Tariff]]&gt;($B81+I$6*$BA$1)),FITContract[[Ceiniogau fesul kWh]:[Ceiniogau fesul kWh]],0,,)</f>
        <v>0</v>
      </c>
      <c r="J81" s="76" cm="1">
        <f t="array" ref="J81">_xlfn.XLOOKUP(1,(FITContract[[Dechrau Tariff ]:[Dechrau Tariff ]]&lt;=($B81+J$6*$BA$1))*(FITContract[[Diwedd Tariff]:[Diwedd Tariff]]&gt;($B81+J$6*$BA$1)),FITContract[[Ceiniogau fesul kWh]:[Ceiniogau fesul kWh]],0,,)</f>
        <v>0</v>
      </c>
      <c r="K81" s="76" cm="1">
        <f t="array" ref="K81">_xlfn.XLOOKUP(1,(FITContract[[Dechrau Tariff ]:[Dechrau Tariff ]]&lt;=($B81+K$6*$BA$1))*(FITContract[[Diwedd Tariff]:[Diwedd Tariff]]&gt;($B81+K$6*$BA$1)),FITContract[[Ceiniogau fesul kWh]:[Ceiniogau fesul kWh]],0,,)</f>
        <v>0</v>
      </c>
      <c r="L81" s="76" cm="1">
        <f t="array" ref="L81">_xlfn.XLOOKUP(1,(FITContract[[Dechrau Tariff ]:[Dechrau Tariff ]]&lt;=($B81+L$6*$BA$1))*(FITContract[[Diwedd Tariff]:[Diwedd Tariff]]&gt;($B81+L$6*$BA$1)),FITContract[[Ceiniogau fesul kWh]:[Ceiniogau fesul kWh]],0,,)</f>
        <v>0</v>
      </c>
      <c r="M81" s="76" cm="1">
        <f t="array" ref="M81">_xlfn.XLOOKUP(1,(FITContract[[Dechrau Tariff ]:[Dechrau Tariff ]]&lt;=($B81+M$6*$BA$1))*(FITContract[[Diwedd Tariff]:[Diwedd Tariff]]&gt;($B81+M$6*$BA$1)),FITContract[[Ceiniogau fesul kWh]:[Ceiniogau fesul kWh]],0,,)</f>
        <v>0</v>
      </c>
      <c r="N81" s="76" cm="1">
        <f t="array" ref="N81">_xlfn.XLOOKUP(1,(FITContract[[Dechrau Tariff ]:[Dechrau Tariff ]]&lt;=($B81+N$6*$BA$1))*(FITContract[[Diwedd Tariff]:[Diwedd Tariff]]&gt;($B81+N$6*$BA$1)),FITContract[[Ceiniogau fesul kWh]:[Ceiniogau fesul kWh]],0,,)</f>
        <v>0</v>
      </c>
      <c r="O81" s="76" cm="1">
        <f t="array" ref="O81">_xlfn.XLOOKUP(1,(FITContract[[Dechrau Tariff ]:[Dechrau Tariff ]]&lt;=($B81+O$6*$BA$1))*(FITContract[[Diwedd Tariff]:[Diwedd Tariff]]&gt;($B81+O$6*$BA$1)),FITContract[[Ceiniogau fesul kWh]:[Ceiniogau fesul kWh]],0,,)</f>
        <v>0</v>
      </c>
      <c r="P81" s="76" cm="1">
        <f t="array" ref="P81">_xlfn.XLOOKUP(1,(FITContract[[Dechrau Tariff ]:[Dechrau Tariff ]]&lt;=($B81+P$6*$BA$1))*(FITContract[[Diwedd Tariff]:[Diwedd Tariff]]&gt;($B81+P$6*$BA$1)),FITContract[[Ceiniogau fesul kWh]:[Ceiniogau fesul kWh]],0,,)</f>
        <v>0</v>
      </c>
      <c r="Q81" s="76" cm="1">
        <f t="array" ref="Q81">_xlfn.XLOOKUP(1,(FITContract[[Dechrau Tariff ]:[Dechrau Tariff ]]&lt;=($B81+Q$6*$BA$1))*(FITContract[[Diwedd Tariff]:[Diwedd Tariff]]&gt;($B81+Q$6*$BA$1)),FITContract[[Ceiniogau fesul kWh]:[Ceiniogau fesul kWh]],0,,)</f>
        <v>0</v>
      </c>
      <c r="R81" s="76" cm="1">
        <f t="array" ref="R81">_xlfn.XLOOKUP(1,(FITContract[[Dechrau Tariff ]:[Dechrau Tariff ]]&lt;=($B81+R$6*$BA$1))*(FITContract[[Diwedd Tariff]:[Diwedd Tariff]]&gt;($B81+R$6*$BA$1)),FITContract[[Ceiniogau fesul kWh]:[Ceiniogau fesul kWh]],0,,)</f>
        <v>0</v>
      </c>
      <c r="S81" s="76" cm="1">
        <f t="array" ref="S81">_xlfn.XLOOKUP(1,(FITContract[[Dechrau Tariff ]:[Dechrau Tariff ]]&lt;=($B81+S$6*$BA$1))*(FITContract[[Diwedd Tariff]:[Diwedd Tariff]]&gt;($B81+S$6*$BA$1)),FITContract[[Ceiniogau fesul kWh]:[Ceiniogau fesul kWh]],0,,)</f>
        <v>0</v>
      </c>
      <c r="T81" s="76" cm="1">
        <f t="array" ref="T81">_xlfn.XLOOKUP(1,(FITContract[[Dechrau Tariff ]:[Dechrau Tariff ]]&lt;=($B81+T$6*$BA$1))*(FITContract[[Diwedd Tariff]:[Diwedd Tariff]]&gt;($B81+T$6*$BA$1)),FITContract[[Ceiniogau fesul kWh]:[Ceiniogau fesul kWh]],0,,)</f>
        <v>0</v>
      </c>
      <c r="U81" s="76" cm="1">
        <f t="array" ref="U81">_xlfn.XLOOKUP(1,(FITContract[[Dechrau Tariff ]:[Dechrau Tariff ]]&lt;=($B81+U$6*$BA$1))*(FITContract[[Diwedd Tariff]:[Diwedd Tariff]]&gt;($B81+U$6*$BA$1)),FITContract[[Ceiniogau fesul kWh]:[Ceiniogau fesul kWh]],0,,)</f>
        <v>0</v>
      </c>
      <c r="V81" s="76" cm="1">
        <f t="array" ref="V81">_xlfn.XLOOKUP(1,(FITContract[[Dechrau Tariff ]:[Dechrau Tariff ]]&lt;=($B81+V$6*$BA$1))*(FITContract[[Diwedd Tariff]:[Diwedd Tariff]]&gt;($B81+V$6*$BA$1)),FITContract[[Ceiniogau fesul kWh]:[Ceiniogau fesul kWh]],0,,)</f>
        <v>0</v>
      </c>
      <c r="W81" s="76" cm="1">
        <f t="array" ref="W81">_xlfn.XLOOKUP(1,(FITContract[[Dechrau Tariff ]:[Dechrau Tariff ]]&lt;=($B81+W$6*$BA$1))*(FITContract[[Diwedd Tariff]:[Diwedd Tariff]]&gt;($B81+W$6*$BA$1)),FITContract[[Ceiniogau fesul kWh]:[Ceiniogau fesul kWh]],0,,)</f>
        <v>0</v>
      </c>
      <c r="X81" s="76" cm="1">
        <f t="array" ref="X81">_xlfn.XLOOKUP(1,(FITContract[[Dechrau Tariff ]:[Dechrau Tariff ]]&lt;=($B81+X$6*$BA$1))*(FITContract[[Diwedd Tariff]:[Diwedd Tariff]]&gt;($B81+X$6*$BA$1)),FITContract[[Ceiniogau fesul kWh]:[Ceiniogau fesul kWh]],0,,)</f>
        <v>0</v>
      </c>
      <c r="Y81" s="76" cm="1">
        <f t="array" ref="Y81">_xlfn.XLOOKUP(1,(FITContract[[Dechrau Tariff ]:[Dechrau Tariff ]]&lt;=($B81+Y$6*$BA$1))*(FITContract[[Diwedd Tariff]:[Diwedd Tariff]]&gt;($B81+Y$6*$BA$1)),FITContract[[Ceiniogau fesul kWh]:[Ceiniogau fesul kWh]],0,,)</f>
        <v>0</v>
      </c>
      <c r="Z81" s="76" cm="1">
        <f t="array" ref="Z81">_xlfn.XLOOKUP(1,(FITContract[[Dechrau Tariff ]:[Dechrau Tariff ]]&lt;=($B81+Z$6*$BA$1))*(FITContract[[Diwedd Tariff]:[Diwedd Tariff]]&gt;($B81+Z$6*$BA$1)),FITContract[[Ceiniogau fesul kWh]:[Ceiniogau fesul kWh]],0,,)</f>
        <v>0</v>
      </c>
      <c r="AA81" s="76" cm="1">
        <f t="array" ref="AA81">_xlfn.XLOOKUP(1,(FITContract[[Dechrau Tariff ]:[Dechrau Tariff ]]&lt;=($B81+AA$6*$BA$1))*(FITContract[[Diwedd Tariff]:[Diwedd Tariff]]&gt;($B81+AA$6*$BA$1)),FITContract[[Ceiniogau fesul kWh]:[Ceiniogau fesul kWh]],0,,)</f>
        <v>0</v>
      </c>
      <c r="AB81" s="76" cm="1">
        <f t="array" ref="AB81">_xlfn.XLOOKUP(1,(FITContract[[Dechrau Tariff ]:[Dechrau Tariff ]]&lt;=($B81+AB$6*$BA$1))*(FITContract[[Diwedd Tariff]:[Diwedd Tariff]]&gt;($B81+AB$6*$BA$1)),FITContract[[Ceiniogau fesul kWh]:[Ceiniogau fesul kWh]],0,,)</f>
        <v>0</v>
      </c>
      <c r="AC81" s="76" cm="1">
        <f t="array" ref="AC81">_xlfn.XLOOKUP(1,(FITContract[[Dechrau Tariff ]:[Dechrau Tariff ]]&lt;=($B81+AC$6*$BA$1))*(FITContract[[Diwedd Tariff]:[Diwedd Tariff]]&gt;($B81+AC$6*$BA$1)),FITContract[[Ceiniogau fesul kWh]:[Ceiniogau fesul kWh]],0,,)</f>
        <v>0</v>
      </c>
      <c r="AD81" s="76" cm="1">
        <f t="array" ref="AD81">_xlfn.XLOOKUP(1,(FITContract[[Dechrau Tariff ]:[Dechrau Tariff ]]&lt;=($B81+AD$6*$BA$1))*(FITContract[[Diwedd Tariff]:[Diwedd Tariff]]&gt;($B81+AD$6*$BA$1)),FITContract[[Ceiniogau fesul kWh]:[Ceiniogau fesul kWh]],0,,)</f>
        <v>0</v>
      </c>
      <c r="AE81" s="76" cm="1">
        <f t="array" ref="AE81">_xlfn.XLOOKUP(1,(FITContract[[Dechrau Tariff ]:[Dechrau Tariff ]]&lt;=($B81+AE$6*$BA$1))*(FITContract[[Diwedd Tariff]:[Diwedd Tariff]]&gt;($B81+AE$6*$BA$1)),FITContract[[Ceiniogau fesul kWh]:[Ceiniogau fesul kWh]],0,,)</f>
        <v>0</v>
      </c>
      <c r="AF81" s="76" cm="1">
        <f t="array" ref="AF81">_xlfn.XLOOKUP(1,(FITContract[[Dechrau Tariff ]:[Dechrau Tariff ]]&lt;=($B81+AF$6*$BA$1))*(FITContract[[Diwedd Tariff]:[Diwedd Tariff]]&gt;($B81+AF$6*$BA$1)),FITContract[[Ceiniogau fesul kWh]:[Ceiniogau fesul kWh]],0,,)</f>
        <v>0</v>
      </c>
      <c r="AG81" s="76" cm="1">
        <f t="array" ref="AG81">_xlfn.XLOOKUP(1,(FITContract[[Dechrau Tariff ]:[Dechrau Tariff ]]&lt;=($B81+AG$6*$BA$1))*(FITContract[[Diwedd Tariff]:[Diwedd Tariff]]&gt;($B81+AG$6*$BA$1)),FITContract[[Ceiniogau fesul kWh]:[Ceiniogau fesul kWh]],0,,)</f>
        <v>0</v>
      </c>
      <c r="AH81" s="76" cm="1">
        <f t="array" ref="AH81">_xlfn.XLOOKUP(1,(FITContract[[Dechrau Tariff ]:[Dechrau Tariff ]]&lt;=($B81+AH$6*$BA$1))*(FITContract[[Diwedd Tariff]:[Diwedd Tariff]]&gt;($B81+AH$6*$BA$1)),FITContract[[Ceiniogau fesul kWh]:[Ceiniogau fesul kWh]],0,,)</f>
        <v>0</v>
      </c>
      <c r="AI81" s="76" cm="1">
        <f t="array" ref="AI81">_xlfn.XLOOKUP(1,(FITContract[[Dechrau Tariff ]:[Dechrau Tariff ]]&lt;=($B81+AI$6*$BA$1))*(FITContract[[Diwedd Tariff]:[Diwedd Tariff]]&gt;($B81+AI$6*$BA$1)),FITContract[[Ceiniogau fesul kWh]:[Ceiniogau fesul kWh]],0,,)</f>
        <v>0</v>
      </c>
      <c r="AJ81" s="76" cm="1">
        <f t="array" ref="AJ81">_xlfn.XLOOKUP(1,(FITContract[[Dechrau Tariff ]:[Dechrau Tariff ]]&lt;=($B81+AJ$6*$BA$1))*(FITContract[[Diwedd Tariff]:[Diwedd Tariff]]&gt;($B81+AJ$6*$BA$1)),FITContract[[Ceiniogau fesul kWh]:[Ceiniogau fesul kWh]],0,,)</f>
        <v>0</v>
      </c>
      <c r="AK81" s="76" cm="1">
        <f t="array" ref="AK81">_xlfn.XLOOKUP(1,(FITContract[[Dechrau Tariff ]:[Dechrau Tariff ]]&lt;=($B81+AK$6*$BA$1))*(FITContract[[Diwedd Tariff]:[Diwedd Tariff]]&gt;($B81+AK$6*$BA$1)),FITContract[[Ceiniogau fesul kWh]:[Ceiniogau fesul kWh]],0,,)</f>
        <v>0</v>
      </c>
      <c r="AL81" s="76" cm="1">
        <f t="array" ref="AL81">_xlfn.XLOOKUP(1,(FITContract[[Dechrau Tariff ]:[Dechrau Tariff ]]&lt;=($B81+AL$6*$BA$1))*(FITContract[[Diwedd Tariff]:[Diwedd Tariff]]&gt;($B81+AL$6*$BA$1)),FITContract[[Ceiniogau fesul kWh]:[Ceiniogau fesul kWh]],0,,)</f>
        <v>0</v>
      </c>
      <c r="AM81" s="76" cm="1">
        <f t="array" ref="AM81">_xlfn.XLOOKUP(1,(FITContract[[Dechrau Tariff ]:[Dechrau Tariff ]]&lt;=($B81+AM$6*$BA$1))*(FITContract[[Diwedd Tariff]:[Diwedd Tariff]]&gt;($B81+AM$6*$BA$1)),FITContract[[Ceiniogau fesul kWh]:[Ceiniogau fesul kWh]],0,,)</f>
        <v>0</v>
      </c>
      <c r="AN81" s="76" cm="1">
        <f t="array" ref="AN81">_xlfn.XLOOKUP(1,(FITContract[[Dechrau Tariff ]:[Dechrau Tariff ]]&lt;=($B81+AN$6*$BA$1))*(FITContract[[Diwedd Tariff]:[Diwedd Tariff]]&gt;($B81+AN$6*$BA$1)),FITContract[[Ceiniogau fesul kWh]:[Ceiniogau fesul kWh]],0,,)</f>
        <v>0</v>
      </c>
      <c r="AO81" s="76" cm="1">
        <f t="array" ref="AO81">_xlfn.XLOOKUP(1,(FITContract[[Dechrau Tariff ]:[Dechrau Tariff ]]&lt;=($B81+AO$6*$BA$1))*(FITContract[[Diwedd Tariff]:[Diwedd Tariff]]&gt;($B81+AO$6*$BA$1)),FITContract[[Ceiniogau fesul kWh]:[Ceiniogau fesul kWh]],0,,)</f>
        <v>0</v>
      </c>
      <c r="AP81" s="76" cm="1">
        <f t="array" ref="AP81">_xlfn.XLOOKUP(1,(FITContract[[Dechrau Tariff ]:[Dechrau Tariff ]]&lt;=($B81+AP$6*$BA$1))*(FITContract[[Diwedd Tariff]:[Diwedd Tariff]]&gt;($B81+AP$6*$BA$1)),FITContract[[Ceiniogau fesul kWh]:[Ceiniogau fesul kWh]],0,,)</f>
        <v>0</v>
      </c>
      <c r="AQ81" s="76" cm="1">
        <f t="array" ref="AQ81">_xlfn.XLOOKUP(1,(FITContract[[Dechrau Tariff ]:[Dechrau Tariff ]]&lt;=($B81+AQ$6*$BA$1))*(FITContract[[Diwedd Tariff]:[Diwedd Tariff]]&gt;($B81+AQ$6*$BA$1)),FITContract[[Ceiniogau fesul kWh]:[Ceiniogau fesul kWh]],0,,)</f>
        <v>0</v>
      </c>
      <c r="AR81" s="76" cm="1">
        <f t="array" ref="AR81">_xlfn.XLOOKUP(1,(FITContract[[Dechrau Tariff ]:[Dechrau Tariff ]]&lt;=($B81+AR$6*$BA$1))*(FITContract[[Diwedd Tariff]:[Diwedd Tariff]]&gt;($B81+AR$6*$BA$1)),FITContract[[Ceiniogau fesul kWh]:[Ceiniogau fesul kWh]],0,,)</f>
        <v>0</v>
      </c>
      <c r="AS81" s="76" cm="1">
        <f t="array" ref="AS81">_xlfn.XLOOKUP(1,(FITContract[[Dechrau Tariff ]:[Dechrau Tariff ]]&lt;=($B81+AS$6*$BA$1))*(FITContract[[Diwedd Tariff]:[Diwedd Tariff]]&gt;($B81+AS$6*$BA$1)),FITContract[[Ceiniogau fesul kWh]:[Ceiniogau fesul kWh]],0,,)</f>
        <v>0</v>
      </c>
      <c r="AT81" s="76" cm="1">
        <f t="array" ref="AT81">_xlfn.XLOOKUP(1,(FITContract[[Dechrau Tariff ]:[Dechrau Tariff ]]&lt;=($B81+AT$6*$BA$1))*(FITContract[[Diwedd Tariff]:[Diwedd Tariff]]&gt;($B81+AT$6*$BA$1)),FITContract[[Ceiniogau fesul kWh]:[Ceiniogau fesul kWh]],0,,)</f>
        <v>0</v>
      </c>
      <c r="AU81" s="76" cm="1">
        <f t="array" ref="AU81">_xlfn.XLOOKUP(1,(FITContract[[Dechrau Tariff ]:[Dechrau Tariff ]]&lt;=($B81+AU$6*$BA$1))*(FITContract[[Diwedd Tariff]:[Diwedd Tariff]]&gt;($B81+AU$6*$BA$1)),FITContract[[Ceiniogau fesul kWh]:[Ceiniogau fesul kWh]],0,,)</f>
        <v>0</v>
      </c>
      <c r="AV81" s="76" cm="1">
        <f t="array" ref="AV81">_xlfn.XLOOKUP(1,(FITContract[[Dechrau Tariff ]:[Dechrau Tariff ]]&lt;=($B81+AV$6*$BA$1))*(FITContract[[Diwedd Tariff]:[Diwedd Tariff]]&gt;($B81+AV$6*$BA$1)),FITContract[[Ceiniogau fesul kWh]:[Ceiniogau fesul kWh]],0,,)</f>
        <v>0</v>
      </c>
      <c r="AW81" s="76" cm="1">
        <f t="array" ref="AW81">_xlfn.XLOOKUP(1,(FITContract[[Dechrau Tariff ]:[Dechrau Tariff ]]&lt;=($B81+AW$6*$BA$1))*(FITContract[[Diwedd Tariff]:[Diwedd Tariff]]&gt;($B81+AW$6*$BA$1)),FITContract[[Ceiniogau fesul kWh]:[Ceiniogau fesul kWh]],0,,)</f>
        <v>0</v>
      </c>
      <c r="AX81" s="76" cm="1">
        <f t="array" ref="AX81">_xlfn.XLOOKUP(1,(FITContract[[Dechrau Tariff ]:[Dechrau Tariff ]]&lt;=($B81+AX$6*$BA$1))*(FITContract[[Diwedd Tariff]:[Diwedd Tariff]]&gt;($B81+AX$6*$BA$1)),FITContract[[Ceiniogau fesul kWh]:[Ceiniogau fesul kWh]],0,,)</f>
        <v>0</v>
      </c>
    </row>
    <row r="82" spans="2:50" x14ac:dyDescent="0.3">
      <c r="B82" s="30">
        <v>45367</v>
      </c>
      <c r="C82" s="76" cm="1">
        <f t="array" ref="C82">_xlfn.XLOOKUP(1,(FITContract[[Dechrau Tariff ]:[Dechrau Tariff ]]&lt;=($B82+C$6*$BA$1))*(FITContract[[Diwedd Tariff]:[Diwedd Tariff]]&gt;($B82+C$6*$BA$1)),FITContract[[Ceiniogau fesul kWh]:[Ceiniogau fesul kWh]],0,,)</f>
        <v>0</v>
      </c>
      <c r="D82" s="76" cm="1">
        <f t="array" ref="D82">_xlfn.XLOOKUP(1,(FITContract[[Dechrau Tariff ]:[Dechrau Tariff ]]&lt;=($B82+D$6*$BA$1))*(FITContract[[Diwedd Tariff]:[Diwedd Tariff]]&gt;($B82+D$6*$BA$1)),FITContract[[Ceiniogau fesul kWh]:[Ceiniogau fesul kWh]],0,,)</f>
        <v>0</v>
      </c>
      <c r="E82" s="76" cm="1">
        <f t="array" ref="E82">_xlfn.XLOOKUP(1,(FITContract[[Dechrau Tariff ]:[Dechrau Tariff ]]&lt;=($B82+E$6*$BA$1))*(FITContract[[Diwedd Tariff]:[Diwedd Tariff]]&gt;($B82+E$6*$BA$1)),FITContract[[Ceiniogau fesul kWh]:[Ceiniogau fesul kWh]],0,,)</f>
        <v>0</v>
      </c>
      <c r="F82" s="76" cm="1">
        <f t="array" ref="F82">_xlfn.XLOOKUP(1,(FITContract[[Dechrau Tariff ]:[Dechrau Tariff ]]&lt;=($B82+F$6*$BA$1))*(FITContract[[Diwedd Tariff]:[Diwedd Tariff]]&gt;($B82+F$6*$BA$1)),FITContract[[Ceiniogau fesul kWh]:[Ceiniogau fesul kWh]],0,,)</f>
        <v>0</v>
      </c>
      <c r="G82" s="76" cm="1">
        <f t="array" ref="G82">_xlfn.XLOOKUP(1,(FITContract[[Dechrau Tariff ]:[Dechrau Tariff ]]&lt;=($B82+G$6*$BA$1))*(FITContract[[Diwedd Tariff]:[Diwedd Tariff]]&gt;($B82+G$6*$BA$1)),FITContract[[Ceiniogau fesul kWh]:[Ceiniogau fesul kWh]],0,,)</f>
        <v>0</v>
      </c>
      <c r="H82" s="76" cm="1">
        <f t="array" ref="H82">_xlfn.XLOOKUP(1,(FITContract[[Dechrau Tariff ]:[Dechrau Tariff ]]&lt;=($B82+H$6*$BA$1))*(FITContract[[Diwedd Tariff]:[Diwedd Tariff]]&gt;($B82+H$6*$BA$1)),FITContract[[Ceiniogau fesul kWh]:[Ceiniogau fesul kWh]],0,,)</f>
        <v>0</v>
      </c>
      <c r="I82" s="76" cm="1">
        <f t="array" ref="I82">_xlfn.XLOOKUP(1,(FITContract[[Dechrau Tariff ]:[Dechrau Tariff ]]&lt;=($B82+I$6*$BA$1))*(FITContract[[Diwedd Tariff]:[Diwedd Tariff]]&gt;($B82+I$6*$BA$1)),FITContract[[Ceiniogau fesul kWh]:[Ceiniogau fesul kWh]],0,,)</f>
        <v>0</v>
      </c>
      <c r="J82" s="76" cm="1">
        <f t="array" ref="J82">_xlfn.XLOOKUP(1,(FITContract[[Dechrau Tariff ]:[Dechrau Tariff ]]&lt;=($B82+J$6*$BA$1))*(FITContract[[Diwedd Tariff]:[Diwedd Tariff]]&gt;($B82+J$6*$BA$1)),FITContract[[Ceiniogau fesul kWh]:[Ceiniogau fesul kWh]],0,,)</f>
        <v>0</v>
      </c>
      <c r="K82" s="76" cm="1">
        <f t="array" ref="K82">_xlfn.XLOOKUP(1,(FITContract[[Dechrau Tariff ]:[Dechrau Tariff ]]&lt;=($B82+K$6*$BA$1))*(FITContract[[Diwedd Tariff]:[Diwedd Tariff]]&gt;($B82+K$6*$BA$1)),FITContract[[Ceiniogau fesul kWh]:[Ceiniogau fesul kWh]],0,,)</f>
        <v>0</v>
      </c>
      <c r="L82" s="76" cm="1">
        <f t="array" ref="L82">_xlfn.XLOOKUP(1,(FITContract[[Dechrau Tariff ]:[Dechrau Tariff ]]&lt;=($B82+L$6*$BA$1))*(FITContract[[Diwedd Tariff]:[Diwedd Tariff]]&gt;($B82+L$6*$BA$1)),FITContract[[Ceiniogau fesul kWh]:[Ceiniogau fesul kWh]],0,,)</f>
        <v>0</v>
      </c>
      <c r="M82" s="76" cm="1">
        <f t="array" ref="M82">_xlfn.XLOOKUP(1,(FITContract[[Dechrau Tariff ]:[Dechrau Tariff ]]&lt;=($B82+M$6*$BA$1))*(FITContract[[Diwedd Tariff]:[Diwedd Tariff]]&gt;($B82+M$6*$BA$1)),FITContract[[Ceiniogau fesul kWh]:[Ceiniogau fesul kWh]],0,,)</f>
        <v>0</v>
      </c>
      <c r="N82" s="76" cm="1">
        <f t="array" ref="N82">_xlfn.XLOOKUP(1,(FITContract[[Dechrau Tariff ]:[Dechrau Tariff ]]&lt;=($B82+N$6*$BA$1))*(FITContract[[Diwedd Tariff]:[Diwedd Tariff]]&gt;($B82+N$6*$BA$1)),FITContract[[Ceiniogau fesul kWh]:[Ceiniogau fesul kWh]],0,,)</f>
        <v>0</v>
      </c>
      <c r="O82" s="76" cm="1">
        <f t="array" ref="O82">_xlfn.XLOOKUP(1,(FITContract[[Dechrau Tariff ]:[Dechrau Tariff ]]&lt;=($B82+O$6*$BA$1))*(FITContract[[Diwedd Tariff]:[Diwedd Tariff]]&gt;($B82+O$6*$BA$1)),FITContract[[Ceiniogau fesul kWh]:[Ceiniogau fesul kWh]],0,,)</f>
        <v>0</v>
      </c>
      <c r="P82" s="76" cm="1">
        <f t="array" ref="P82">_xlfn.XLOOKUP(1,(FITContract[[Dechrau Tariff ]:[Dechrau Tariff ]]&lt;=($B82+P$6*$BA$1))*(FITContract[[Diwedd Tariff]:[Diwedd Tariff]]&gt;($B82+P$6*$BA$1)),FITContract[[Ceiniogau fesul kWh]:[Ceiniogau fesul kWh]],0,,)</f>
        <v>0</v>
      </c>
      <c r="Q82" s="76" cm="1">
        <f t="array" ref="Q82">_xlfn.XLOOKUP(1,(FITContract[[Dechrau Tariff ]:[Dechrau Tariff ]]&lt;=($B82+Q$6*$BA$1))*(FITContract[[Diwedd Tariff]:[Diwedd Tariff]]&gt;($B82+Q$6*$BA$1)),FITContract[[Ceiniogau fesul kWh]:[Ceiniogau fesul kWh]],0,,)</f>
        <v>0</v>
      </c>
      <c r="R82" s="76" cm="1">
        <f t="array" ref="R82">_xlfn.XLOOKUP(1,(FITContract[[Dechrau Tariff ]:[Dechrau Tariff ]]&lt;=($B82+R$6*$BA$1))*(FITContract[[Diwedd Tariff]:[Diwedd Tariff]]&gt;($B82+R$6*$BA$1)),FITContract[[Ceiniogau fesul kWh]:[Ceiniogau fesul kWh]],0,,)</f>
        <v>0</v>
      </c>
      <c r="S82" s="76" cm="1">
        <f t="array" ref="S82">_xlfn.XLOOKUP(1,(FITContract[[Dechrau Tariff ]:[Dechrau Tariff ]]&lt;=($B82+S$6*$BA$1))*(FITContract[[Diwedd Tariff]:[Diwedd Tariff]]&gt;($B82+S$6*$BA$1)),FITContract[[Ceiniogau fesul kWh]:[Ceiniogau fesul kWh]],0,,)</f>
        <v>0</v>
      </c>
      <c r="T82" s="76" cm="1">
        <f t="array" ref="T82">_xlfn.XLOOKUP(1,(FITContract[[Dechrau Tariff ]:[Dechrau Tariff ]]&lt;=($B82+T$6*$BA$1))*(FITContract[[Diwedd Tariff]:[Diwedd Tariff]]&gt;($B82+T$6*$BA$1)),FITContract[[Ceiniogau fesul kWh]:[Ceiniogau fesul kWh]],0,,)</f>
        <v>0</v>
      </c>
      <c r="U82" s="76" cm="1">
        <f t="array" ref="U82">_xlfn.XLOOKUP(1,(FITContract[[Dechrau Tariff ]:[Dechrau Tariff ]]&lt;=($B82+U$6*$BA$1))*(FITContract[[Diwedd Tariff]:[Diwedd Tariff]]&gt;($B82+U$6*$BA$1)),FITContract[[Ceiniogau fesul kWh]:[Ceiniogau fesul kWh]],0,,)</f>
        <v>0</v>
      </c>
      <c r="V82" s="76" cm="1">
        <f t="array" ref="V82">_xlfn.XLOOKUP(1,(FITContract[[Dechrau Tariff ]:[Dechrau Tariff ]]&lt;=($B82+V$6*$BA$1))*(FITContract[[Diwedd Tariff]:[Diwedd Tariff]]&gt;($B82+V$6*$BA$1)),FITContract[[Ceiniogau fesul kWh]:[Ceiniogau fesul kWh]],0,,)</f>
        <v>0</v>
      </c>
      <c r="W82" s="76" cm="1">
        <f t="array" ref="W82">_xlfn.XLOOKUP(1,(FITContract[[Dechrau Tariff ]:[Dechrau Tariff ]]&lt;=($B82+W$6*$BA$1))*(FITContract[[Diwedd Tariff]:[Diwedd Tariff]]&gt;($B82+W$6*$BA$1)),FITContract[[Ceiniogau fesul kWh]:[Ceiniogau fesul kWh]],0,,)</f>
        <v>0</v>
      </c>
      <c r="X82" s="76" cm="1">
        <f t="array" ref="X82">_xlfn.XLOOKUP(1,(FITContract[[Dechrau Tariff ]:[Dechrau Tariff ]]&lt;=($B82+X$6*$BA$1))*(FITContract[[Diwedd Tariff]:[Diwedd Tariff]]&gt;($B82+X$6*$BA$1)),FITContract[[Ceiniogau fesul kWh]:[Ceiniogau fesul kWh]],0,,)</f>
        <v>0</v>
      </c>
      <c r="Y82" s="76" cm="1">
        <f t="array" ref="Y82">_xlfn.XLOOKUP(1,(FITContract[[Dechrau Tariff ]:[Dechrau Tariff ]]&lt;=($B82+Y$6*$BA$1))*(FITContract[[Diwedd Tariff]:[Diwedd Tariff]]&gt;($B82+Y$6*$BA$1)),FITContract[[Ceiniogau fesul kWh]:[Ceiniogau fesul kWh]],0,,)</f>
        <v>0</v>
      </c>
      <c r="Z82" s="76" cm="1">
        <f t="array" ref="Z82">_xlfn.XLOOKUP(1,(FITContract[[Dechrau Tariff ]:[Dechrau Tariff ]]&lt;=($B82+Z$6*$BA$1))*(FITContract[[Diwedd Tariff]:[Diwedd Tariff]]&gt;($B82+Z$6*$BA$1)),FITContract[[Ceiniogau fesul kWh]:[Ceiniogau fesul kWh]],0,,)</f>
        <v>0</v>
      </c>
      <c r="AA82" s="76" cm="1">
        <f t="array" ref="AA82">_xlfn.XLOOKUP(1,(FITContract[[Dechrau Tariff ]:[Dechrau Tariff ]]&lt;=($B82+AA$6*$BA$1))*(FITContract[[Diwedd Tariff]:[Diwedd Tariff]]&gt;($B82+AA$6*$BA$1)),FITContract[[Ceiniogau fesul kWh]:[Ceiniogau fesul kWh]],0,,)</f>
        <v>0</v>
      </c>
      <c r="AB82" s="76" cm="1">
        <f t="array" ref="AB82">_xlfn.XLOOKUP(1,(FITContract[[Dechrau Tariff ]:[Dechrau Tariff ]]&lt;=($B82+AB$6*$BA$1))*(FITContract[[Diwedd Tariff]:[Diwedd Tariff]]&gt;($B82+AB$6*$BA$1)),FITContract[[Ceiniogau fesul kWh]:[Ceiniogau fesul kWh]],0,,)</f>
        <v>0</v>
      </c>
      <c r="AC82" s="76" cm="1">
        <f t="array" ref="AC82">_xlfn.XLOOKUP(1,(FITContract[[Dechrau Tariff ]:[Dechrau Tariff ]]&lt;=($B82+AC$6*$BA$1))*(FITContract[[Diwedd Tariff]:[Diwedd Tariff]]&gt;($B82+AC$6*$BA$1)),FITContract[[Ceiniogau fesul kWh]:[Ceiniogau fesul kWh]],0,,)</f>
        <v>0</v>
      </c>
      <c r="AD82" s="76" cm="1">
        <f t="array" ref="AD82">_xlfn.XLOOKUP(1,(FITContract[[Dechrau Tariff ]:[Dechrau Tariff ]]&lt;=($B82+AD$6*$BA$1))*(FITContract[[Diwedd Tariff]:[Diwedd Tariff]]&gt;($B82+AD$6*$BA$1)),FITContract[[Ceiniogau fesul kWh]:[Ceiniogau fesul kWh]],0,,)</f>
        <v>0</v>
      </c>
      <c r="AE82" s="76" cm="1">
        <f t="array" ref="AE82">_xlfn.XLOOKUP(1,(FITContract[[Dechrau Tariff ]:[Dechrau Tariff ]]&lt;=($B82+AE$6*$BA$1))*(FITContract[[Diwedd Tariff]:[Diwedd Tariff]]&gt;($B82+AE$6*$BA$1)),FITContract[[Ceiniogau fesul kWh]:[Ceiniogau fesul kWh]],0,,)</f>
        <v>0</v>
      </c>
      <c r="AF82" s="76" cm="1">
        <f t="array" ref="AF82">_xlfn.XLOOKUP(1,(FITContract[[Dechrau Tariff ]:[Dechrau Tariff ]]&lt;=($B82+AF$6*$BA$1))*(FITContract[[Diwedd Tariff]:[Diwedd Tariff]]&gt;($B82+AF$6*$BA$1)),FITContract[[Ceiniogau fesul kWh]:[Ceiniogau fesul kWh]],0,,)</f>
        <v>0</v>
      </c>
      <c r="AG82" s="76" cm="1">
        <f t="array" ref="AG82">_xlfn.XLOOKUP(1,(FITContract[[Dechrau Tariff ]:[Dechrau Tariff ]]&lt;=($B82+AG$6*$BA$1))*(FITContract[[Diwedd Tariff]:[Diwedd Tariff]]&gt;($B82+AG$6*$BA$1)),FITContract[[Ceiniogau fesul kWh]:[Ceiniogau fesul kWh]],0,,)</f>
        <v>0</v>
      </c>
      <c r="AH82" s="76" cm="1">
        <f t="array" ref="AH82">_xlfn.XLOOKUP(1,(FITContract[[Dechrau Tariff ]:[Dechrau Tariff ]]&lt;=($B82+AH$6*$BA$1))*(FITContract[[Diwedd Tariff]:[Diwedd Tariff]]&gt;($B82+AH$6*$BA$1)),FITContract[[Ceiniogau fesul kWh]:[Ceiniogau fesul kWh]],0,,)</f>
        <v>0</v>
      </c>
      <c r="AI82" s="76" cm="1">
        <f t="array" ref="AI82">_xlfn.XLOOKUP(1,(FITContract[[Dechrau Tariff ]:[Dechrau Tariff ]]&lt;=($B82+AI$6*$BA$1))*(FITContract[[Diwedd Tariff]:[Diwedd Tariff]]&gt;($B82+AI$6*$BA$1)),FITContract[[Ceiniogau fesul kWh]:[Ceiniogau fesul kWh]],0,,)</f>
        <v>0</v>
      </c>
      <c r="AJ82" s="76" cm="1">
        <f t="array" ref="AJ82">_xlfn.XLOOKUP(1,(FITContract[[Dechrau Tariff ]:[Dechrau Tariff ]]&lt;=($B82+AJ$6*$BA$1))*(FITContract[[Diwedd Tariff]:[Diwedd Tariff]]&gt;($B82+AJ$6*$BA$1)),FITContract[[Ceiniogau fesul kWh]:[Ceiniogau fesul kWh]],0,,)</f>
        <v>0</v>
      </c>
      <c r="AK82" s="76" cm="1">
        <f t="array" ref="AK82">_xlfn.XLOOKUP(1,(FITContract[[Dechrau Tariff ]:[Dechrau Tariff ]]&lt;=($B82+AK$6*$BA$1))*(FITContract[[Diwedd Tariff]:[Diwedd Tariff]]&gt;($B82+AK$6*$BA$1)),FITContract[[Ceiniogau fesul kWh]:[Ceiniogau fesul kWh]],0,,)</f>
        <v>0</v>
      </c>
      <c r="AL82" s="76" cm="1">
        <f t="array" ref="AL82">_xlfn.XLOOKUP(1,(FITContract[[Dechrau Tariff ]:[Dechrau Tariff ]]&lt;=($B82+AL$6*$BA$1))*(FITContract[[Diwedd Tariff]:[Diwedd Tariff]]&gt;($B82+AL$6*$BA$1)),FITContract[[Ceiniogau fesul kWh]:[Ceiniogau fesul kWh]],0,,)</f>
        <v>0</v>
      </c>
      <c r="AM82" s="76" cm="1">
        <f t="array" ref="AM82">_xlfn.XLOOKUP(1,(FITContract[[Dechrau Tariff ]:[Dechrau Tariff ]]&lt;=($B82+AM$6*$BA$1))*(FITContract[[Diwedd Tariff]:[Diwedd Tariff]]&gt;($B82+AM$6*$BA$1)),FITContract[[Ceiniogau fesul kWh]:[Ceiniogau fesul kWh]],0,,)</f>
        <v>0</v>
      </c>
      <c r="AN82" s="76" cm="1">
        <f t="array" ref="AN82">_xlfn.XLOOKUP(1,(FITContract[[Dechrau Tariff ]:[Dechrau Tariff ]]&lt;=($B82+AN$6*$BA$1))*(FITContract[[Diwedd Tariff]:[Diwedd Tariff]]&gt;($B82+AN$6*$BA$1)),FITContract[[Ceiniogau fesul kWh]:[Ceiniogau fesul kWh]],0,,)</f>
        <v>0</v>
      </c>
      <c r="AO82" s="76" cm="1">
        <f t="array" ref="AO82">_xlfn.XLOOKUP(1,(FITContract[[Dechrau Tariff ]:[Dechrau Tariff ]]&lt;=($B82+AO$6*$BA$1))*(FITContract[[Diwedd Tariff]:[Diwedd Tariff]]&gt;($B82+AO$6*$BA$1)),FITContract[[Ceiniogau fesul kWh]:[Ceiniogau fesul kWh]],0,,)</f>
        <v>0</v>
      </c>
      <c r="AP82" s="76" cm="1">
        <f t="array" ref="AP82">_xlfn.XLOOKUP(1,(FITContract[[Dechrau Tariff ]:[Dechrau Tariff ]]&lt;=($B82+AP$6*$BA$1))*(FITContract[[Diwedd Tariff]:[Diwedd Tariff]]&gt;($B82+AP$6*$BA$1)),FITContract[[Ceiniogau fesul kWh]:[Ceiniogau fesul kWh]],0,,)</f>
        <v>0</v>
      </c>
      <c r="AQ82" s="76" cm="1">
        <f t="array" ref="AQ82">_xlfn.XLOOKUP(1,(FITContract[[Dechrau Tariff ]:[Dechrau Tariff ]]&lt;=($B82+AQ$6*$BA$1))*(FITContract[[Diwedd Tariff]:[Diwedd Tariff]]&gt;($B82+AQ$6*$BA$1)),FITContract[[Ceiniogau fesul kWh]:[Ceiniogau fesul kWh]],0,,)</f>
        <v>0</v>
      </c>
      <c r="AR82" s="76" cm="1">
        <f t="array" ref="AR82">_xlfn.XLOOKUP(1,(FITContract[[Dechrau Tariff ]:[Dechrau Tariff ]]&lt;=($B82+AR$6*$BA$1))*(FITContract[[Diwedd Tariff]:[Diwedd Tariff]]&gt;($B82+AR$6*$BA$1)),FITContract[[Ceiniogau fesul kWh]:[Ceiniogau fesul kWh]],0,,)</f>
        <v>0</v>
      </c>
      <c r="AS82" s="76" cm="1">
        <f t="array" ref="AS82">_xlfn.XLOOKUP(1,(FITContract[[Dechrau Tariff ]:[Dechrau Tariff ]]&lt;=($B82+AS$6*$BA$1))*(FITContract[[Diwedd Tariff]:[Diwedd Tariff]]&gt;($B82+AS$6*$BA$1)),FITContract[[Ceiniogau fesul kWh]:[Ceiniogau fesul kWh]],0,,)</f>
        <v>0</v>
      </c>
      <c r="AT82" s="76" cm="1">
        <f t="array" ref="AT82">_xlfn.XLOOKUP(1,(FITContract[[Dechrau Tariff ]:[Dechrau Tariff ]]&lt;=($B82+AT$6*$BA$1))*(FITContract[[Diwedd Tariff]:[Diwedd Tariff]]&gt;($B82+AT$6*$BA$1)),FITContract[[Ceiniogau fesul kWh]:[Ceiniogau fesul kWh]],0,,)</f>
        <v>0</v>
      </c>
      <c r="AU82" s="76" cm="1">
        <f t="array" ref="AU82">_xlfn.XLOOKUP(1,(FITContract[[Dechrau Tariff ]:[Dechrau Tariff ]]&lt;=($B82+AU$6*$BA$1))*(FITContract[[Diwedd Tariff]:[Diwedd Tariff]]&gt;($B82+AU$6*$BA$1)),FITContract[[Ceiniogau fesul kWh]:[Ceiniogau fesul kWh]],0,,)</f>
        <v>0</v>
      </c>
      <c r="AV82" s="76" cm="1">
        <f t="array" ref="AV82">_xlfn.XLOOKUP(1,(FITContract[[Dechrau Tariff ]:[Dechrau Tariff ]]&lt;=($B82+AV$6*$BA$1))*(FITContract[[Diwedd Tariff]:[Diwedd Tariff]]&gt;($B82+AV$6*$BA$1)),FITContract[[Ceiniogau fesul kWh]:[Ceiniogau fesul kWh]],0,,)</f>
        <v>0</v>
      </c>
      <c r="AW82" s="76" cm="1">
        <f t="array" ref="AW82">_xlfn.XLOOKUP(1,(FITContract[[Dechrau Tariff ]:[Dechrau Tariff ]]&lt;=($B82+AW$6*$BA$1))*(FITContract[[Diwedd Tariff]:[Diwedd Tariff]]&gt;($B82+AW$6*$BA$1)),FITContract[[Ceiniogau fesul kWh]:[Ceiniogau fesul kWh]],0,,)</f>
        <v>0</v>
      </c>
      <c r="AX82" s="76" cm="1">
        <f t="array" ref="AX82">_xlfn.XLOOKUP(1,(FITContract[[Dechrau Tariff ]:[Dechrau Tariff ]]&lt;=($B82+AX$6*$BA$1))*(FITContract[[Diwedd Tariff]:[Diwedd Tariff]]&gt;($B82+AX$6*$BA$1)),FITContract[[Ceiniogau fesul kWh]:[Ceiniogau fesul kWh]],0,,)</f>
        <v>0</v>
      </c>
    </row>
    <row r="83" spans="2:50" x14ac:dyDescent="0.3">
      <c r="B83" s="30">
        <v>45368</v>
      </c>
      <c r="C83" s="76" cm="1">
        <f t="array" ref="C83">_xlfn.XLOOKUP(1,(FITContract[[Dechrau Tariff ]:[Dechrau Tariff ]]&lt;=($B83+C$6*$BA$1))*(FITContract[[Diwedd Tariff]:[Diwedd Tariff]]&gt;($B83+C$6*$BA$1)),FITContract[[Ceiniogau fesul kWh]:[Ceiniogau fesul kWh]],0,,)</f>
        <v>0</v>
      </c>
      <c r="D83" s="76" cm="1">
        <f t="array" ref="D83">_xlfn.XLOOKUP(1,(FITContract[[Dechrau Tariff ]:[Dechrau Tariff ]]&lt;=($B83+D$6*$BA$1))*(FITContract[[Diwedd Tariff]:[Diwedd Tariff]]&gt;($B83+D$6*$BA$1)),FITContract[[Ceiniogau fesul kWh]:[Ceiniogau fesul kWh]],0,,)</f>
        <v>0</v>
      </c>
      <c r="E83" s="76" cm="1">
        <f t="array" ref="E83">_xlfn.XLOOKUP(1,(FITContract[[Dechrau Tariff ]:[Dechrau Tariff ]]&lt;=($B83+E$6*$BA$1))*(FITContract[[Diwedd Tariff]:[Diwedd Tariff]]&gt;($B83+E$6*$BA$1)),FITContract[[Ceiniogau fesul kWh]:[Ceiniogau fesul kWh]],0,,)</f>
        <v>0</v>
      </c>
      <c r="F83" s="76" cm="1">
        <f t="array" ref="F83">_xlfn.XLOOKUP(1,(FITContract[[Dechrau Tariff ]:[Dechrau Tariff ]]&lt;=($B83+F$6*$BA$1))*(FITContract[[Diwedd Tariff]:[Diwedd Tariff]]&gt;($B83+F$6*$BA$1)),FITContract[[Ceiniogau fesul kWh]:[Ceiniogau fesul kWh]],0,,)</f>
        <v>0</v>
      </c>
      <c r="G83" s="76" cm="1">
        <f t="array" ref="G83">_xlfn.XLOOKUP(1,(FITContract[[Dechrau Tariff ]:[Dechrau Tariff ]]&lt;=($B83+G$6*$BA$1))*(FITContract[[Diwedd Tariff]:[Diwedd Tariff]]&gt;($B83+G$6*$BA$1)),FITContract[[Ceiniogau fesul kWh]:[Ceiniogau fesul kWh]],0,,)</f>
        <v>0</v>
      </c>
      <c r="H83" s="76" cm="1">
        <f t="array" ref="H83">_xlfn.XLOOKUP(1,(FITContract[[Dechrau Tariff ]:[Dechrau Tariff ]]&lt;=($B83+H$6*$BA$1))*(FITContract[[Diwedd Tariff]:[Diwedd Tariff]]&gt;($B83+H$6*$BA$1)),FITContract[[Ceiniogau fesul kWh]:[Ceiniogau fesul kWh]],0,,)</f>
        <v>0</v>
      </c>
      <c r="I83" s="76" cm="1">
        <f t="array" ref="I83">_xlfn.XLOOKUP(1,(FITContract[[Dechrau Tariff ]:[Dechrau Tariff ]]&lt;=($B83+I$6*$BA$1))*(FITContract[[Diwedd Tariff]:[Diwedd Tariff]]&gt;($B83+I$6*$BA$1)),FITContract[[Ceiniogau fesul kWh]:[Ceiniogau fesul kWh]],0,,)</f>
        <v>0</v>
      </c>
      <c r="J83" s="76" cm="1">
        <f t="array" ref="J83">_xlfn.XLOOKUP(1,(FITContract[[Dechrau Tariff ]:[Dechrau Tariff ]]&lt;=($B83+J$6*$BA$1))*(FITContract[[Diwedd Tariff]:[Diwedd Tariff]]&gt;($B83+J$6*$BA$1)),FITContract[[Ceiniogau fesul kWh]:[Ceiniogau fesul kWh]],0,,)</f>
        <v>0</v>
      </c>
      <c r="K83" s="76" cm="1">
        <f t="array" ref="K83">_xlfn.XLOOKUP(1,(FITContract[[Dechrau Tariff ]:[Dechrau Tariff ]]&lt;=($B83+K$6*$BA$1))*(FITContract[[Diwedd Tariff]:[Diwedd Tariff]]&gt;($B83+K$6*$BA$1)),FITContract[[Ceiniogau fesul kWh]:[Ceiniogau fesul kWh]],0,,)</f>
        <v>0</v>
      </c>
      <c r="L83" s="76" cm="1">
        <f t="array" ref="L83">_xlfn.XLOOKUP(1,(FITContract[[Dechrau Tariff ]:[Dechrau Tariff ]]&lt;=($B83+L$6*$BA$1))*(FITContract[[Diwedd Tariff]:[Diwedd Tariff]]&gt;($B83+L$6*$BA$1)),FITContract[[Ceiniogau fesul kWh]:[Ceiniogau fesul kWh]],0,,)</f>
        <v>0</v>
      </c>
      <c r="M83" s="76" cm="1">
        <f t="array" ref="M83">_xlfn.XLOOKUP(1,(FITContract[[Dechrau Tariff ]:[Dechrau Tariff ]]&lt;=($B83+M$6*$BA$1))*(FITContract[[Diwedd Tariff]:[Diwedd Tariff]]&gt;($B83+M$6*$BA$1)),FITContract[[Ceiniogau fesul kWh]:[Ceiniogau fesul kWh]],0,,)</f>
        <v>0</v>
      </c>
      <c r="N83" s="76" cm="1">
        <f t="array" ref="N83">_xlfn.XLOOKUP(1,(FITContract[[Dechrau Tariff ]:[Dechrau Tariff ]]&lt;=($B83+N$6*$BA$1))*(FITContract[[Diwedd Tariff]:[Diwedd Tariff]]&gt;($B83+N$6*$BA$1)),FITContract[[Ceiniogau fesul kWh]:[Ceiniogau fesul kWh]],0,,)</f>
        <v>0</v>
      </c>
      <c r="O83" s="76" cm="1">
        <f t="array" ref="O83">_xlfn.XLOOKUP(1,(FITContract[[Dechrau Tariff ]:[Dechrau Tariff ]]&lt;=($B83+O$6*$BA$1))*(FITContract[[Diwedd Tariff]:[Diwedd Tariff]]&gt;($B83+O$6*$BA$1)),FITContract[[Ceiniogau fesul kWh]:[Ceiniogau fesul kWh]],0,,)</f>
        <v>0</v>
      </c>
      <c r="P83" s="76" cm="1">
        <f t="array" ref="P83">_xlfn.XLOOKUP(1,(FITContract[[Dechrau Tariff ]:[Dechrau Tariff ]]&lt;=($B83+P$6*$BA$1))*(FITContract[[Diwedd Tariff]:[Diwedd Tariff]]&gt;($B83+P$6*$BA$1)),FITContract[[Ceiniogau fesul kWh]:[Ceiniogau fesul kWh]],0,,)</f>
        <v>0</v>
      </c>
      <c r="Q83" s="76" cm="1">
        <f t="array" ref="Q83">_xlfn.XLOOKUP(1,(FITContract[[Dechrau Tariff ]:[Dechrau Tariff ]]&lt;=($B83+Q$6*$BA$1))*(FITContract[[Diwedd Tariff]:[Diwedd Tariff]]&gt;($B83+Q$6*$BA$1)),FITContract[[Ceiniogau fesul kWh]:[Ceiniogau fesul kWh]],0,,)</f>
        <v>0</v>
      </c>
      <c r="R83" s="76" cm="1">
        <f t="array" ref="R83">_xlfn.XLOOKUP(1,(FITContract[[Dechrau Tariff ]:[Dechrau Tariff ]]&lt;=($B83+R$6*$BA$1))*(FITContract[[Diwedd Tariff]:[Diwedd Tariff]]&gt;($B83+R$6*$BA$1)),FITContract[[Ceiniogau fesul kWh]:[Ceiniogau fesul kWh]],0,,)</f>
        <v>0</v>
      </c>
      <c r="S83" s="76" cm="1">
        <f t="array" ref="S83">_xlfn.XLOOKUP(1,(FITContract[[Dechrau Tariff ]:[Dechrau Tariff ]]&lt;=($B83+S$6*$BA$1))*(FITContract[[Diwedd Tariff]:[Diwedd Tariff]]&gt;($B83+S$6*$BA$1)),FITContract[[Ceiniogau fesul kWh]:[Ceiniogau fesul kWh]],0,,)</f>
        <v>0</v>
      </c>
      <c r="T83" s="76" cm="1">
        <f t="array" ref="T83">_xlfn.XLOOKUP(1,(FITContract[[Dechrau Tariff ]:[Dechrau Tariff ]]&lt;=($B83+T$6*$BA$1))*(FITContract[[Diwedd Tariff]:[Diwedd Tariff]]&gt;($B83+T$6*$BA$1)),FITContract[[Ceiniogau fesul kWh]:[Ceiniogau fesul kWh]],0,,)</f>
        <v>0</v>
      </c>
      <c r="U83" s="76" cm="1">
        <f t="array" ref="U83">_xlfn.XLOOKUP(1,(FITContract[[Dechrau Tariff ]:[Dechrau Tariff ]]&lt;=($B83+U$6*$BA$1))*(FITContract[[Diwedd Tariff]:[Diwedd Tariff]]&gt;($B83+U$6*$BA$1)),FITContract[[Ceiniogau fesul kWh]:[Ceiniogau fesul kWh]],0,,)</f>
        <v>0</v>
      </c>
      <c r="V83" s="76" cm="1">
        <f t="array" ref="V83">_xlfn.XLOOKUP(1,(FITContract[[Dechrau Tariff ]:[Dechrau Tariff ]]&lt;=($B83+V$6*$BA$1))*(FITContract[[Diwedd Tariff]:[Diwedd Tariff]]&gt;($B83+V$6*$BA$1)),FITContract[[Ceiniogau fesul kWh]:[Ceiniogau fesul kWh]],0,,)</f>
        <v>0</v>
      </c>
      <c r="W83" s="76" cm="1">
        <f t="array" ref="W83">_xlfn.XLOOKUP(1,(FITContract[[Dechrau Tariff ]:[Dechrau Tariff ]]&lt;=($B83+W$6*$BA$1))*(FITContract[[Diwedd Tariff]:[Diwedd Tariff]]&gt;($B83+W$6*$BA$1)),FITContract[[Ceiniogau fesul kWh]:[Ceiniogau fesul kWh]],0,,)</f>
        <v>0</v>
      </c>
      <c r="X83" s="76" cm="1">
        <f t="array" ref="X83">_xlfn.XLOOKUP(1,(FITContract[[Dechrau Tariff ]:[Dechrau Tariff ]]&lt;=($B83+X$6*$BA$1))*(FITContract[[Diwedd Tariff]:[Diwedd Tariff]]&gt;($B83+X$6*$BA$1)),FITContract[[Ceiniogau fesul kWh]:[Ceiniogau fesul kWh]],0,,)</f>
        <v>0</v>
      </c>
      <c r="Y83" s="76" cm="1">
        <f t="array" ref="Y83">_xlfn.XLOOKUP(1,(FITContract[[Dechrau Tariff ]:[Dechrau Tariff ]]&lt;=($B83+Y$6*$BA$1))*(FITContract[[Diwedd Tariff]:[Diwedd Tariff]]&gt;($B83+Y$6*$BA$1)),FITContract[[Ceiniogau fesul kWh]:[Ceiniogau fesul kWh]],0,,)</f>
        <v>0</v>
      </c>
      <c r="Z83" s="76" cm="1">
        <f t="array" ref="Z83">_xlfn.XLOOKUP(1,(FITContract[[Dechrau Tariff ]:[Dechrau Tariff ]]&lt;=($B83+Z$6*$BA$1))*(FITContract[[Diwedd Tariff]:[Diwedd Tariff]]&gt;($B83+Z$6*$BA$1)),FITContract[[Ceiniogau fesul kWh]:[Ceiniogau fesul kWh]],0,,)</f>
        <v>0</v>
      </c>
      <c r="AA83" s="76" cm="1">
        <f t="array" ref="AA83">_xlfn.XLOOKUP(1,(FITContract[[Dechrau Tariff ]:[Dechrau Tariff ]]&lt;=($B83+AA$6*$BA$1))*(FITContract[[Diwedd Tariff]:[Diwedd Tariff]]&gt;($B83+AA$6*$BA$1)),FITContract[[Ceiniogau fesul kWh]:[Ceiniogau fesul kWh]],0,,)</f>
        <v>0</v>
      </c>
      <c r="AB83" s="76" cm="1">
        <f t="array" ref="AB83">_xlfn.XLOOKUP(1,(FITContract[[Dechrau Tariff ]:[Dechrau Tariff ]]&lt;=($B83+AB$6*$BA$1))*(FITContract[[Diwedd Tariff]:[Diwedd Tariff]]&gt;($B83+AB$6*$BA$1)),FITContract[[Ceiniogau fesul kWh]:[Ceiniogau fesul kWh]],0,,)</f>
        <v>0</v>
      </c>
      <c r="AC83" s="76" cm="1">
        <f t="array" ref="AC83">_xlfn.XLOOKUP(1,(FITContract[[Dechrau Tariff ]:[Dechrau Tariff ]]&lt;=($B83+AC$6*$BA$1))*(FITContract[[Diwedd Tariff]:[Diwedd Tariff]]&gt;($B83+AC$6*$BA$1)),FITContract[[Ceiniogau fesul kWh]:[Ceiniogau fesul kWh]],0,,)</f>
        <v>0</v>
      </c>
      <c r="AD83" s="76" cm="1">
        <f t="array" ref="AD83">_xlfn.XLOOKUP(1,(FITContract[[Dechrau Tariff ]:[Dechrau Tariff ]]&lt;=($B83+AD$6*$BA$1))*(FITContract[[Diwedd Tariff]:[Diwedd Tariff]]&gt;($B83+AD$6*$BA$1)),FITContract[[Ceiniogau fesul kWh]:[Ceiniogau fesul kWh]],0,,)</f>
        <v>0</v>
      </c>
      <c r="AE83" s="76" cm="1">
        <f t="array" ref="AE83">_xlfn.XLOOKUP(1,(FITContract[[Dechrau Tariff ]:[Dechrau Tariff ]]&lt;=($B83+AE$6*$BA$1))*(FITContract[[Diwedd Tariff]:[Diwedd Tariff]]&gt;($B83+AE$6*$BA$1)),FITContract[[Ceiniogau fesul kWh]:[Ceiniogau fesul kWh]],0,,)</f>
        <v>0</v>
      </c>
      <c r="AF83" s="76" cm="1">
        <f t="array" ref="AF83">_xlfn.XLOOKUP(1,(FITContract[[Dechrau Tariff ]:[Dechrau Tariff ]]&lt;=($B83+AF$6*$BA$1))*(FITContract[[Diwedd Tariff]:[Diwedd Tariff]]&gt;($B83+AF$6*$BA$1)),FITContract[[Ceiniogau fesul kWh]:[Ceiniogau fesul kWh]],0,,)</f>
        <v>0</v>
      </c>
      <c r="AG83" s="76" cm="1">
        <f t="array" ref="AG83">_xlfn.XLOOKUP(1,(FITContract[[Dechrau Tariff ]:[Dechrau Tariff ]]&lt;=($B83+AG$6*$BA$1))*(FITContract[[Diwedd Tariff]:[Diwedd Tariff]]&gt;($B83+AG$6*$BA$1)),FITContract[[Ceiniogau fesul kWh]:[Ceiniogau fesul kWh]],0,,)</f>
        <v>0</v>
      </c>
      <c r="AH83" s="76" cm="1">
        <f t="array" ref="AH83">_xlfn.XLOOKUP(1,(FITContract[[Dechrau Tariff ]:[Dechrau Tariff ]]&lt;=($B83+AH$6*$BA$1))*(FITContract[[Diwedd Tariff]:[Diwedd Tariff]]&gt;($B83+AH$6*$BA$1)),FITContract[[Ceiniogau fesul kWh]:[Ceiniogau fesul kWh]],0,,)</f>
        <v>0</v>
      </c>
      <c r="AI83" s="76" cm="1">
        <f t="array" ref="AI83">_xlfn.XLOOKUP(1,(FITContract[[Dechrau Tariff ]:[Dechrau Tariff ]]&lt;=($B83+AI$6*$BA$1))*(FITContract[[Diwedd Tariff]:[Diwedd Tariff]]&gt;($B83+AI$6*$BA$1)),FITContract[[Ceiniogau fesul kWh]:[Ceiniogau fesul kWh]],0,,)</f>
        <v>0</v>
      </c>
      <c r="AJ83" s="76" cm="1">
        <f t="array" ref="AJ83">_xlfn.XLOOKUP(1,(FITContract[[Dechrau Tariff ]:[Dechrau Tariff ]]&lt;=($B83+AJ$6*$BA$1))*(FITContract[[Diwedd Tariff]:[Diwedd Tariff]]&gt;($B83+AJ$6*$BA$1)),FITContract[[Ceiniogau fesul kWh]:[Ceiniogau fesul kWh]],0,,)</f>
        <v>0</v>
      </c>
      <c r="AK83" s="76" cm="1">
        <f t="array" ref="AK83">_xlfn.XLOOKUP(1,(FITContract[[Dechrau Tariff ]:[Dechrau Tariff ]]&lt;=($B83+AK$6*$BA$1))*(FITContract[[Diwedd Tariff]:[Diwedd Tariff]]&gt;($B83+AK$6*$BA$1)),FITContract[[Ceiniogau fesul kWh]:[Ceiniogau fesul kWh]],0,,)</f>
        <v>0</v>
      </c>
      <c r="AL83" s="76" cm="1">
        <f t="array" ref="AL83">_xlfn.XLOOKUP(1,(FITContract[[Dechrau Tariff ]:[Dechrau Tariff ]]&lt;=($B83+AL$6*$BA$1))*(FITContract[[Diwedd Tariff]:[Diwedd Tariff]]&gt;($B83+AL$6*$BA$1)),FITContract[[Ceiniogau fesul kWh]:[Ceiniogau fesul kWh]],0,,)</f>
        <v>0</v>
      </c>
      <c r="AM83" s="76" cm="1">
        <f t="array" ref="AM83">_xlfn.XLOOKUP(1,(FITContract[[Dechrau Tariff ]:[Dechrau Tariff ]]&lt;=($B83+AM$6*$BA$1))*(FITContract[[Diwedd Tariff]:[Diwedd Tariff]]&gt;($B83+AM$6*$BA$1)),FITContract[[Ceiniogau fesul kWh]:[Ceiniogau fesul kWh]],0,,)</f>
        <v>0</v>
      </c>
      <c r="AN83" s="76" cm="1">
        <f t="array" ref="AN83">_xlfn.XLOOKUP(1,(FITContract[[Dechrau Tariff ]:[Dechrau Tariff ]]&lt;=($B83+AN$6*$BA$1))*(FITContract[[Diwedd Tariff]:[Diwedd Tariff]]&gt;($B83+AN$6*$BA$1)),FITContract[[Ceiniogau fesul kWh]:[Ceiniogau fesul kWh]],0,,)</f>
        <v>0</v>
      </c>
      <c r="AO83" s="76" cm="1">
        <f t="array" ref="AO83">_xlfn.XLOOKUP(1,(FITContract[[Dechrau Tariff ]:[Dechrau Tariff ]]&lt;=($B83+AO$6*$BA$1))*(FITContract[[Diwedd Tariff]:[Diwedd Tariff]]&gt;($B83+AO$6*$BA$1)),FITContract[[Ceiniogau fesul kWh]:[Ceiniogau fesul kWh]],0,,)</f>
        <v>0</v>
      </c>
      <c r="AP83" s="76" cm="1">
        <f t="array" ref="AP83">_xlfn.XLOOKUP(1,(FITContract[[Dechrau Tariff ]:[Dechrau Tariff ]]&lt;=($B83+AP$6*$BA$1))*(FITContract[[Diwedd Tariff]:[Diwedd Tariff]]&gt;($B83+AP$6*$BA$1)),FITContract[[Ceiniogau fesul kWh]:[Ceiniogau fesul kWh]],0,,)</f>
        <v>0</v>
      </c>
      <c r="AQ83" s="76" cm="1">
        <f t="array" ref="AQ83">_xlfn.XLOOKUP(1,(FITContract[[Dechrau Tariff ]:[Dechrau Tariff ]]&lt;=($B83+AQ$6*$BA$1))*(FITContract[[Diwedd Tariff]:[Diwedd Tariff]]&gt;($B83+AQ$6*$BA$1)),FITContract[[Ceiniogau fesul kWh]:[Ceiniogau fesul kWh]],0,,)</f>
        <v>0</v>
      </c>
      <c r="AR83" s="76" cm="1">
        <f t="array" ref="AR83">_xlfn.XLOOKUP(1,(FITContract[[Dechrau Tariff ]:[Dechrau Tariff ]]&lt;=($B83+AR$6*$BA$1))*(FITContract[[Diwedd Tariff]:[Diwedd Tariff]]&gt;($B83+AR$6*$BA$1)),FITContract[[Ceiniogau fesul kWh]:[Ceiniogau fesul kWh]],0,,)</f>
        <v>0</v>
      </c>
      <c r="AS83" s="76" cm="1">
        <f t="array" ref="AS83">_xlfn.XLOOKUP(1,(FITContract[[Dechrau Tariff ]:[Dechrau Tariff ]]&lt;=($B83+AS$6*$BA$1))*(FITContract[[Diwedd Tariff]:[Diwedd Tariff]]&gt;($B83+AS$6*$BA$1)),FITContract[[Ceiniogau fesul kWh]:[Ceiniogau fesul kWh]],0,,)</f>
        <v>0</v>
      </c>
      <c r="AT83" s="76" cm="1">
        <f t="array" ref="AT83">_xlfn.XLOOKUP(1,(FITContract[[Dechrau Tariff ]:[Dechrau Tariff ]]&lt;=($B83+AT$6*$BA$1))*(FITContract[[Diwedd Tariff]:[Diwedd Tariff]]&gt;($B83+AT$6*$BA$1)),FITContract[[Ceiniogau fesul kWh]:[Ceiniogau fesul kWh]],0,,)</f>
        <v>0</v>
      </c>
      <c r="AU83" s="76" cm="1">
        <f t="array" ref="AU83">_xlfn.XLOOKUP(1,(FITContract[[Dechrau Tariff ]:[Dechrau Tariff ]]&lt;=($B83+AU$6*$BA$1))*(FITContract[[Diwedd Tariff]:[Diwedd Tariff]]&gt;($B83+AU$6*$BA$1)),FITContract[[Ceiniogau fesul kWh]:[Ceiniogau fesul kWh]],0,,)</f>
        <v>0</v>
      </c>
      <c r="AV83" s="76" cm="1">
        <f t="array" ref="AV83">_xlfn.XLOOKUP(1,(FITContract[[Dechrau Tariff ]:[Dechrau Tariff ]]&lt;=($B83+AV$6*$BA$1))*(FITContract[[Diwedd Tariff]:[Diwedd Tariff]]&gt;($B83+AV$6*$BA$1)),FITContract[[Ceiniogau fesul kWh]:[Ceiniogau fesul kWh]],0,,)</f>
        <v>0</v>
      </c>
      <c r="AW83" s="76" cm="1">
        <f t="array" ref="AW83">_xlfn.XLOOKUP(1,(FITContract[[Dechrau Tariff ]:[Dechrau Tariff ]]&lt;=($B83+AW$6*$BA$1))*(FITContract[[Diwedd Tariff]:[Diwedd Tariff]]&gt;($B83+AW$6*$BA$1)),FITContract[[Ceiniogau fesul kWh]:[Ceiniogau fesul kWh]],0,,)</f>
        <v>0</v>
      </c>
      <c r="AX83" s="76" cm="1">
        <f t="array" ref="AX83">_xlfn.XLOOKUP(1,(FITContract[[Dechrau Tariff ]:[Dechrau Tariff ]]&lt;=($B83+AX$6*$BA$1))*(FITContract[[Diwedd Tariff]:[Diwedd Tariff]]&gt;($B83+AX$6*$BA$1)),FITContract[[Ceiniogau fesul kWh]:[Ceiniogau fesul kWh]],0,,)</f>
        <v>0</v>
      </c>
    </row>
    <row r="84" spans="2:50" x14ac:dyDescent="0.3">
      <c r="B84" s="30">
        <v>45369</v>
      </c>
      <c r="C84" s="76" cm="1">
        <f t="array" ref="C84">_xlfn.XLOOKUP(1,(FITContract[[Dechrau Tariff ]:[Dechrau Tariff ]]&lt;=($B84+C$6*$BA$1))*(FITContract[[Diwedd Tariff]:[Diwedd Tariff]]&gt;($B84+C$6*$BA$1)),FITContract[[Ceiniogau fesul kWh]:[Ceiniogau fesul kWh]],0,,)</f>
        <v>0</v>
      </c>
      <c r="D84" s="76" cm="1">
        <f t="array" ref="D84">_xlfn.XLOOKUP(1,(FITContract[[Dechrau Tariff ]:[Dechrau Tariff ]]&lt;=($B84+D$6*$BA$1))*(FITContract[[Diwedd Tariff]:[Diwedd Tariff]]&gt;($B84+D$6*$BA$1)),FITContract[[Ceiniogau fesul kWh]:[Ceiniogau fesul kWh]],0,,)</f>
        <v>0</v>
      </c>
      <c r="E84" s="76" cm="1">
        <f t="array" ref="E84">_xlfn.XLOOKUP(1,(FITContract[[Dechrau Tariff ]:[Dechrau Tariff ]]&lt;=($B84+E$6*$BA$1))*(FITContract[[Diwedd Tariff]:[Diwedd Tariff]]&gt;($B84+E$6*$BA$1)),FITContract[[Ceiniogau fesul kWh]:[Ceiniogau fesul kWh]],0,,)</f>
        <v>0</v>
      </c>
      <c r="F84" s="76" cm="1">
        <f t="array" ref="F84">_xlfn.XLOOKUP(1,(FITContract[[Dechrau Tariff ]:[Dechrau Tariff ]]&lt;=($B84+F$6*$BA$1))*(FITContract[[Diwedd Tariff]:[Diwedd Tariff]]&gt;($B84+F$6*$BA$1)),FITContract[[Ceiniogau fesul kWh]:[Ceiniogau fesul kWh]],0,,)</f>
        <v>0</v>
      </c>
      <c r="G84" s="76" cm="1">
        <f t="array" ref="G84">_xlfn.XLOOKUP(1,(FITContract[[Dechrau Tariff ]:[Dechrau Tariff ]]&lt;=($B84+G$6*$BA$1))*(FITContract[[Diwedd Tariff]:[Diwedd Tariff]]&gt;($B84+G$6*$BA$1)),FITContract[[Ceiniogau fesul kWh]:[Ceiniogau fesul kWh]],0,,)</f>
        <v>0</v>
      </c>
      <c r="H84" s="76" cm="1">
        <f t="array" ref="H84">_xlfn.XLOOKUP(1,(FITContract[[Dechrau Tariff ]:[Dechrau Tariff ]]&lt;=($B84+H$6*$BA$1))*(FITContract[[Diwedd Tariff]:[Diwedd Tariff]]&gt;($B84+H$6*$BA$1)),FITContract[[Ceiniogau fesul kWh]:[Ceiniogau fesul kWh]],0,,)</f>
        <v>0</v>
      </c>
      <c r="I84" s="76" cm="1">
        <f t="array" ref="I84">_xlfn.XLOOKUP(1,(FITContract[[Dechrau Tariff ]:[Dechrau Tariff ]]&lt;=($B84+I$6*$BA$1))*(FITContract[[Diwedd Tariff]:[Diwedd Tariff]]&gt;($B84+I$6*$BA$1)),FITContract[[Ceiniogau fesul kWh]:[Ceiniogau fesul kWh]],0,,)</f>
        <v>0</v>
      </c>
      <c r="J84" s="76" cm="1">
        <f t="array" ref="J84">_xlfn.XLOOKUP(1,(FITContract[[Dechrau Tariff ]:[Dechrau Tariff ]]&lt;=($B84+J$6*$BA$1))*(FITContract[[Diwedd Tariff]:[Diwedd Tariff]]&gt;($B84+J$6*$BA$1)),FITContract[[Ceiniogau fesul kWh]:[Ceiniogau fesul kWh]],0,,)</f>
        <v>0</v>
      </c>
      <c r="K84" s="76" cm="1">
        <f t="array" ref="K84">_xlfn.XLOOKUP(1,(FITContract[[Dechrau Tariff ]:[Dechrau Tariff ]]&lt;=($B84+K$6*$BA$1))*(FITContract[[Diwedd Tariff]:[Diwedd Tariff]]&gt;($B84+K$6*$BA$1)),FITContract[[Ceiniogau fesul kWh]:[Ceiniogau fesul kWh]],0,,)</f>
        <v>0</v>
      </c>
      <c r="L84" s="76" cm="1">
        <f t="array" ref="L84">_xlfn.XLOOKUP(1,(FITContract[[Dechrau Tariff ]:[Dechrau Tariff ]]&lt;=($B84+L$6*$BA$1))*(FITContract[[Diwedd Tariff]:[Diwedd Tariff]]&gt;($B84+L$6*$BA$1)),FITContract[[Ceiniogau fesul kWh]:[Ceiniogau fesul kWh]],0,,)</f>
        <v>0</v>
      </c>
      <c r="M84" s="76" cm="1">
        <f t="array" ref="M84">_xlfn.XLOOKUP(1,(FITContract[[Dechrau Tariff ]:[Dechrau Tariff ]]&lt;=($B84+M$6*$BA$1))*(FITContract[[Diwedd Tariff]:[Diwedd Tariff]]&gt;($B84+M$6*$BA$1)),FITContract[[Ceiniogau fesul kWh]:[Ceiniogau fesul kWh]],0,,)</f>
        <v>0</v>
      </c>
      <c r="N84" s="76" cm="1">
        <f t="array" ref="N84">_xlfn.XLOOKUP(1,(FITContract[[Dechrau Tariff ]:[Dechrau Tariff ]]&lt;=($B84+N$6*$BA$1))*(FITContract[[Diwedd Tariff]:[Diwedd Tariff]]&gt;($B84+N$6*$BA$1)),FITContract[[Ceiniogau fesul kWh]:[Ceiniogau fesul kWh]],0,,)</f>
        <v>0</v>
      </c>
      <c r="O84" s="76" cm="1">
        <f t="array" ref="O84">_xlfn.XLOOKUP(1,(FITContract[[Dechrau Tariff ]:[Dechrau Tariff ]]&lt;=($B84+O$6*$BA$1))*(FITContract[[Diwedd Tariff]:[Diwedd Tariff]]&gt;($B84+O$6*$BA$1)),FITContract[[Ceiniogau fesul kWh]:[Ceiniogau fesul kWh]],0,,)</f>
        <v>0</v>
      </c>
      <c r="P84" s="76" cm="1">
        <f t="array" ref="P84">_xlfn.XLOOKUP(1,(FITContract[[Dechrau Tariff ]:[Dechrau Tariff ]]&lt;=($B84+P$6*$BA$1))*(FITContract[[Diwedd Tariff]:[Diwedd Tariff]]&gt;($B84+P$6*$BA$1)),FITContract[[Ceiniogau fesul kWh]:[Ceiniogau fesul kWh]],0,,)</f>
        <v>0</v>
      </c>
      <c r="Q84" s="76" cm="1">
        <f t="array" ref="Q84">_xlfn.XLOOKUP(1,(FITContract[[Dechrau Tariff ]:[Dechrau Tariff ]]&lt;=($B84+Q$6*$BA$1))*(FITContract[[Diwedd Tariff]:[Diwedd Tariff]]&gt;($B84+Q$6*$BA$1)),FITContract[[Ceiniogau fesul kWh]:[Ceiniogau fesul kWh]],0,,)</f>
        <v>0</v>
      </c>
      <c r="R84" s="76" cm="1">
        <f t="array" ref="R84">_xlfn.XLOOKUP(1,(FITContract[[Dechrau Tariff ]:[Dechrau Tariff ]]&lt;=($B84+R$6*$BA$1))*(FITContract[[Diwedd Tariff]:[Diwedd Tariff]]&gt;($B84+R$6*$BA$1)),FITContract[[Ceiniogau fesul kWh]:[Ceiniogau fesul kWh]],0,,)</f>
        <v>0</v>
      </c>
      <c r="S84" s="76" cm="1">
        <f t="array" ref="S84">_xlfn.XLOOKUP(1,(FITContract[[Dechrau Tariff ]:[Dechrau Tariff ]]&lt;=($B84+S$6*$BA$1))*(FITContract[[Diwedd Tariff]:[Diwedd Tariff]]&gt;($B84+S$6*$BA$1)),FITContract[[Ceiniogau fesul kWh]:[Ceiniogau fesul kWh]],0,,)</f>
        <v>0</v>
      </c>
      <c r="T84" s="76" cm="1">
        <f t="array" ref="T84">_xlfn.XLOOKUP(1,(FITContract[[Dechrau Tariff ]:[Dechrau Tariff ]]&lt;=($B84+T$6*$BA$1))*(FITContract[[Diwedd Tariff]:[Diwedd Tariff]]&gt;($B84+T$6*$BA$1)),FITContract[[Ceiniogau fesul kWh]:[Ceiniogau fesul kWh]],0,,)</f>
        <v>0</v>
      </c>
      <c r="U84" s="76" cm="1">
        <f t="array" ref="U84">_xlfn.XLOOKUP(1,(FITContract[[Dechrau Tariff ]:[Dechrau Tariff ]]&lt;=($B84+U$6*$BA$1))*(FITContract[[Diwedd Tariff]:[Diwedd Tariff]]&gt;($B84+U$6*$BA$1)),FITContract[[Ceiniogau fesul kWh]:[Ceiniogau fesul kWh]],0,,)</f>
        <v>0</v>
      </c>
      <c r="V84" s="76" cm="1">
        <f t="array" ref="V84">_xlfn.XLOOKUP(1,(FITContract[[Dechrau Tariff ]:[Dechrau Tariff ]]&lt;=($B84+V$6*$BA$1))*(FITContract[[Diwedd Tariff]:[Diwedd Tariff]]&gt;($B84+V$6*$BA$1)),FITContract[[Ceiniogau fesul kWh]:[Ceiniogau fesul kWh]],0,,)</f>
        <v>0</v>
      </c>
      <c r="W84" s="76" cm="1">
        <f t="array" ref="W84">_xlfn.XLOOKUP(1,(FITContract[[Dechrau Tariff ]:[Dechrau Tariff ]]&lt;=($B84+W$6*$BA$1))*(FITContract[[Diwedd Tariff]:[Diwedd Tariff]]&gt;($B84+W$6*$BA$1)),FITContract[[Ceiniogau fesul kWh]:[Ceiniogau fesul kWh]],0,,)</f>
        <v>0</v>
      </c>
      <c r="X84" s="76" cm="1">
        <f t="array" ref="X84">_xlfn.XLOOKUP(1,(FITContract[[Dechrau Tariff ]:[Dechrau Tariff ]]&lt;=($B84+X$6*$BA$1))*(FITContract[[Diwedd Tariff]:[Diwedd Tariff]]&gt;($B84+X$6*$BA$1)),FITContract[[Ceiniogau fesul kWh]:[Ceiniogau fesul kWh]],0,,)</f>
        <v>0</v>
      </c>
      <c r="Y84" s="76" cm="1">
        <f t="array" ref="Y84">_xlfn.XLOOKUP(1,(FITContract[[Dechrau Tariff ]:[Dechrau Tariff ]]&lt;=($B84+Y$6*$BA$1))*(FITContract[[Diwedd Tariff]:[Diwedd Tariff]]&gt;($B84+Y$6*$BA$1)),FITContract[[Ceiniogau fesul kWh]:[Ceiniogau fesul kWh]],0,,)</f>
        <v>0</v>
      </c>
      <c r="Z84" s="76" cm="1">
        <f t="array" ref="Z84">_xlfn.XLOOKUP(1,(FITContract[[Dechrau Tariff ]:[Dechrau Tariff ]]&lt;=($B84+Z$6*$BA$1))*(FITContract[[Diwedd Tariff]:[Diwedd Tariff]]&gt;($B84+Z$6*$BA$1)),FITContract[[Ceiniogau fesul kWh]:[Ceiniogau fesul kWh]],0,,)</f>
        <v>0</v>
      </c>
      <c r="AA84" s="76" cm="1">
        <f t="array" ref="AA84">_xlfn.XLOOKUP(1,(FITContract[[Dechrau Tariff ]:[Dechrau Tariff ]]&lt;=($B84+AA$6*$BA$1))*(FITContract[[Diwedd Tariff]:[Diwedd Tariff]]&gt;($B84+AA$6*$BA$1)),FITContract[[Ceiniogau fesul kWh]:[Ceiniogau fesul kWh]],0,,)</f>
        <v>0</v>
      </c>
      <c r="AB84" s="76" cm="1">
        <f t="array" ref="AB84">_xlfn.XLOOKUP(1,(FITContract[[Dechrau Tariff ]:[Dechrau Tariff ]]&lt;=($B84+AB$6*$BA$1))*(FITContract[[Diwedd Tariff]:[Diwedd Tariff]]&gt;($B84+AB$6*$BA$1)),FITContract[[Ceiniogau fesul kWh]:[Ceiniogau fesul kWh]],0,,)</f>
        <v>0</v>
      </c>
      <c r="AC84" s="76" cm="1">
        <f t="array" ref="AC84">_xlfn.XLOOKUP(1,(FITContract[[Dechrau Tariff ]:[Dechrau Tariff ]]&lt;=($B84+AC$6*$BA$1))*(FITContract[[Diwedd Tariff]:[Diwedd Tariff]]&gt;($B84+AC$6*$BA$1)),FITContract[[Ceiniogau fesul kWh]:[Ceiniogau fesul kWh]],0,,)</f>
        <v>0</v>
      </c>
      <c r="AD84" s="76" cm="1">
        <f t="array" ref="AD84">_xlfn.XLOOKUP(1,(FITContract[[Dechrau Tariff ]:[Dechrau Tariff ]]&lt;=($B84+AD$6*$BA$1))*(FITContract[[Diwedd Tariff]:[Diwedd Tariff]]&gt;($B84+AD$6*$BA$1)),FITContract[[Ceiniogau fesul kWh]:[Ceiniogau fesul kWh]],0,,)</f>
        <v>0</v>
      </c>
      <c r="AE84" s="76" cm="1">
        <f t="array" ref="AE84">_xlfn.XLOOKUP(1,(FITContract[[Dechrau Tariff ]:[Dechrau Tariff ]]&lt;=($B84+AE$6*$BA$1))*(FITContract[[Diwedd Tariff]:[Diwedd Tariff]]&gt;($B84+AE$6*$BA$1)),FITContract[[Ceiniogau fesul kWh]:[Ceiniogau fesul kWh]],0,,)</f>
        <v>0</v>
      </c>
      <c r="AF84" s="76" cm="1">
        <f t="array" ref="AF84">_xlfn.XLOOKUP(1,(FITContract[[Dechrau Tariff ]:[Dechrau Tariff ]]&lt;=($B84+AF$6*$BA$1))*(FITContract[[Diwedd Tariff]:[Diwedd Tariff]]&gt;($B84+AF$6*$BA$1)),FITContract[[Ceiniogau fesul kWh]:[Ceiniogau fesul kWh]],0,,)</f>
        <v>0</v>
      </c>
      <c r="AG84" s="76" cm="1">
        <f t="array" ref="AG84">_xlfn.XLOOKUP(1,(FITContract[[Dechrau Tariff ]:[Dechrau Tariff ]]&lt;=($B84+AG$6*$BA$1))*(FITContract[[Diwedd Tariff]:[Diwedd Tariff]]&gt;($B84+AG$6*$BA$1)),FITContract[[Ceiniogau fesul kWh]:[Ceiniogau fesul kWh]],0,,)</f>
        <v>0</v>
      </c>
      <c r="AH84" s="76" cm="1">
        <f t="array" ref="AH84">_xlfn.XLOOKUP(1,(FITContract[[Dechrau Tariff ]:[Dechrau Tariff ]]&lt;=($B84+AH$6*$BA$1))*(FITContract[[Diwedd Tariff]:[Diwedd Tariff]]&gt;($B84+AH$6*$BA$1)),FITContract[[Ceiniogau fesul kWh]:[Ceiniogau fesul kWh]],0,,)</f>
        <v>0</v>
      </c>
      <c r="AI84" s="76" cm="1">
        <f t="array" ref="AI84">_xlfn.XLOOKUP(1,(FITContract[[Dechrau Tariff ]:[Dechrau Tariff ]]&lt;=($B84+AI$6*$BA$1))*(FITContract[[Diwedd Tariff]:[Diwedd Tariff]]&gt;($B84+AI$6*$BA$1)),FITContract[[Ceiniogau fesul kWh]:[Ceiniogau fesul kWh]],0,,)</f>
        <v>0</v>
      </c>
      <c r="AJ84" s="76" cm="1">
        <f t="array" ref="AJ84">_xlfn.XLOOKUP(1,(FITContract[[Dechrau Tariff ]:[Dechrau Tariff ]]&lt;=($B84+AJ$6*$BA$1))*(FITContract[[Diwedd Tariff]:[Diwedd Tariff]]&gt;($B84+AJ$6*$BA$1)),FITContract[[Ceiniogau fesul kWh]:[Ceiniogau fesul kWh]],0,,)</f>
        <v>0</v>
      </c>
      <c r="AK84" s="76" cm="1">
        <f t="array" ref="AK84">_xlfn.XLOOKUP(1,(FITContract[[Dechrau Tariff ]:[Dechrau Tariff ]]&lt;=($B84+AK$6*$BA$1))*(FITContract[[Diwedd Tariff]:[Diwedd Tariff]]&gt;($B84+AK$6*$BA$1)),FITContract[[Ceiniogau fesul kWh]:[Ceiniogau fesul kWh]],0,,)</f>
        <v>0</v>
      </c>
      <c r="AL84" s="76" cm="1">
        <f t="array" ref="AL84">_xlfn.XLOOKUP(1,(FITContract[[Dechrau Tariff ]:[Dechrau Tariff ]]&lt;=($B84+AL$6*$BA$1))*(FITContract[[Diwedd Tariff]:[Diwedd Tariff]]&gt;($B84+AL$6*$BA$1)),FITContract[[Ceiniogau fesul kWh]:[Ceiniogau fesul kWh]],0,,)</f>
        <v>0</v>
      </c>
      <c r="AM84" s="76" cm="1">
        <f t="array" ref="AM84">_xlfn.XLOOKUP(1,(FITContract[[Dechrau Tariff ]:[Dechrau Tariff ]]&lt;=($B84+AM$6*$BA$1))*(FITContract[[Diwedd Tariff]:[Diwedd Tariff]]&gt;($B84+AM$6*$BA$1)),FITContract[[Ceiniogau fesul kWh]:[Ceiniogau fesul kWh]],0,,)</f>
        <v>0</v>
      </c>
      <c r="AN84" s="76" cm="1">
        <f t="array" ref="AN84">_xlfn.XLOOKUP(1,(FITContract[[Dechrau Tariff ]:[Dechrau Tariff ]]&lt;=($B84+AN$6*$BA$1))*(FITContract[[Diwedd Tariff]:[Diwedd Tariff]]&gt;($B84+AN$6*$BA$1)),FITContract[[Ceiniogau fesul kWh]:[Ceiniogau fesul kWh]],0,,)</f>
        <v>0</v>
      </c>
      <c r="AO84" s="76" cm="1">
        <f t="array" ref="AO84">_xlfn.XLOOKUP(1,(FITContract[[Dechrau Tariff ]:[Dechrau Tariff ]]&lt;=($B84+AO$6*$BA$1))*(FITContract[[Diwedd Tariff]:[Diwedd Tariff]]&gt;($B84+AO$6*$BA$1)),FITContract[[Ceiniogau fesul kWh]:[Ceiniogau fesul kWh]],0,,)</f>
        <v>0</v>
      </c>
      <c r="AP84" s="76" cm="1">
        <f t="array" ref="AP84">_xlfn.XLOOKUP(1,(FITContract[[Dechrau Tariff ]:[Dechrau Tariff ]]&lt;=($B84+AP$6*$BA$1))*(FITContract[[Diwedd Tariff]:[Diwedd Tariff]]&gt;($B84+AP$6*$BA$1)),FITContract[[Ceiniogau fesul kWh]:[Ceiniogau fesul kWh]],0,,)</f>
        <v>0</v>
      </c>
      <c r="AQ84" s="76" cm="1">
        <f t="array" ref="AQ84">_xlfn.XLOOKUP(1,(FITContract[[Dechrau Tariff ]:[Dechrau Tariff ]]&lt;=($B84+AQ$6*$BA$1))*(FITContract[[Diwedd Tariff]:[Diwedd Tariff]]&gt;($B84+AQ$6*$BA$1)),FITContract[[Ceiniogau fesul kWh]:[Ceiniogau fesul kWh]],0,,)</f>
        <v>0</v>
      </c>
      <c r="AR84" s="76" cm="1">
        <f t="array" ref="AR84">_xlfn.XLOOKUP(1,(FITContract[[Dechrau Tariff ]:[Dechrau Tariff ]]&lt;=($B84+AR$6*$BA$1))*(FITContract[[Diwedd Tariff]:[Diwedd Tariff]]&gt;($B84+AR$6*$BA$1)),FITContract[[Ceiniogau fesul kWh]:[Ceiniogau fesul kWh]],0,,)</f>
        <v>0</v>
      </c>
      <c r="AS84" s="76" cm="1">
        <f t="array" ref="AS84">_xlfn.XLOOKUP(1,(FITContract[[Dechrau Tariff ]:[Dechrau Tariff ]]&lt;=($B84+AS$6*$BA$1))*(FITContract[[Diwedd Tariff]:[Diwedd Tariff]]&gt;($B84+AS$6*$BA$1)),FITContract[[Ceiniogau fesul kWh]:[Ceiniogau fesul kWh]],0,,)</f>
        <v>0</v>
      </c>
      <c r="AT84" s="76" cm="1">
        <f t="array" ref="AT84">_xlfn.XLOOKUP(1,(FITContract[[Dechrau Tariff ]:[Dechrau Tariff ]]&lt;=($B84+AT$6*$BA$1))*(FITContract[[Diwedd Tariff]:[Diwedd Tariff]]&gt;($B84+AT$6*$BA$1)),FITContract[[Ceiniogau fesul kWh]:[Ceiniogau fesul kWh]],0,,)</f>
        <v>0</v>
      </c>
      <c r="AU84" s="76" cm="1">
        <f t="array" ref="AU84">_xlfn.XLOOKUP(1,(FITContract[[Dechrau Tariff ]:[Dechrau Tariff ]]&lt;=($B84+AU$6*$BA$1))*(FITContract[[Diwedd Tariff]:[Diwedd Tariff]]&gt;($B84+AU$6*$BA$1)),FITContract[[Ceiniogau fesul kWh]:[Ceiniogau fesul kWh]],0,,)</f>
        <v>0</v>
      </c>
      <c r="AV84" s="76" cm="1">
        <f t="array" ref="AV84">_xlfn.XLOOKUP(1,(FITContract[[Dechrau Tariff ]:[Dechrau Tariff ]]&lt;=($B84+AV$6*$BA$1))*(FITContract[[Diwedd Tariff]:[Diwedd Tariff]]&gt;($B84+AV$6*$BA$1)),FITContract[[Ceiniogau fesul kWh]:[Ceiniogau fesul kWh]],0,,)</f>
        <v>0</v>
      </c>
      <c r="AW84" s="76" cm="1">
        <f t="array" ref="AW84">_xlfn.XLOOKUP(1,(FITContract[[Dechrau Tariff ]:[Dechrau Tariff ]]&lt;=($B84+AW$6*$BA$1))*(FITContract[[Diwedd Tariff]:[Diwedd Tariff]]&gt;($B84+AW$6*$BA$1)),FITContract[[Ceiniogau fesul kWh]:[Ceiniogau fesul kWh]],0,,)</f>
        <v>0</v>
      </c>
      <c r="AX84" s="76" cm="1">
        <f t="array" ref="AX84">_xlfn.XLOOKUP(1,(FITContract[[Dechrau Tariff ]:[Dechrau Tariff ]]&lt;=($B84+AX$6*$BA$1))*(FITContract[[Diwedd Tariff]:[Diwedd Tariff]]&gt;($B84+AX$6*$BA$1)),FITContract[[Ceiniogau fesul kWh]:[Ceiniogau fesul kWh]],0,,)</f>
        <v>0</v>
      </c>
    </row>
    <row r="85" spans="2:50" x14ac:dyDescent="0.3">
      <c r="B85" s="30">
        <v>45370</v>
      </c>
      <c r="C85" s="76" cm="1">
        <f t="array" ref="C85">_xlfn.XLOOKUP(1,(FITContract[[Dechrau Tariff ]:[Dechrau Tariff ]]&lt;=($B85+C$6*$BA$1))*(FITContract[[Diwedd Tariff]:[Diwedd Tariff]]&gt;($B85+C$6*$BA$1)),FITContract[[Ceiniogau fesul kWh]:[Ceiniogau fesul kWh]],0,,)</f>
        <v>0</v>
      </c>
      <c r="D85" s="76" cm="1">
        <f t="array" ref="D85">_xlfn.XLOOKUP(1,(FITContract[[Dechrau Tariff ]:[Dechrau Tariff ]]&lt;=($B85+D$6*$BA$1))*(FITContract[[Diwedd Tariff]:[Diwedd Tariff]]&gt;($B85+D$6*$BA$1)),FITContract[[Ceiniogau fesul kWh]:[Ceiniogau fesul kWh]],0,,)</f>
        <v>0</v>
      </c>
      <c r="E85" s="76" cm="1">
        <f t="array" ref="E85">_xlfn.XLOOKUP(1,(FITContract[[Dechrau Tariff ]:[Dechrau Tariff ]]&lt;=($B85+E$6*$BA$1))*(FITContract[[Diwedd Tariff]:[Diwedd Tariff]]&gt;($B85+E$6*$BA$1)),FITContract[[Ceiniogau fesul kWh]:[Ceiniogau fesul kWh]],0,,)</f>
        <v>0</v>
      </c>
      <c r="F85" s="76" cm="1">
        <f t="array" ref="F85">_xlfn.XLOOKUP(1,(FITContract[[Dechrau Tariff ]:[Dechrau Tariff ]]&lt;=($B85+F$6*$BA$1))*(FITContract[[Diwedd Tariff]:[Diwedd Tariff]]&gt;($B85+F$6*$BA$1)),FITContract[[Ceiniogau fesul kWh]:[Ceiniogau fesul kWh]],0,,)</f>
        <v>0</v>
      </c>
      <c r="G85" s="76" cm="1">
        <f t="array" ref="G85">_xlfn.XLOOKUP(1,(FITContract[[Dechrau Tariff ]:[Dechrau Tariff ]]&lt;=($B85+G$6*$BA$1))*(FITContract[[Diwedd Tariff]:[Diwedd Tariff]]&gt;($B85+G$6*$BA$1)),FITContract[[Ceiniogau fesul kWh]:[Ceiniogau fesul kWh]],0,,)</f>
        <v>0</v>
      </c>
      <c r="H85" s="76" cm="1">
        <f t="array" ref="H85">_xlfn.XLOOKUP(1,(FITContract[[Dechrau Tariff ]:[Dechrau Tariff ]]&lt;=($B85+H$6*$BA$1))*(FITContract[[Diwedd Tariff]:[Diwedd Tariff]]&gt;($B85+H$6*$BA$1)),FITContract[[Ceiniogau fesul kWh]:[Ceiniogau fesul kWh]],0,,)</f>
        <v>0</v>
      </c>
      <c r="I85" s="76" cm="1">
        <f t="array" ref="I85">_xlfn.XLOOKUP(1,(FITContract[[Dechrau Tariff ]:[Dechrau Tariff ]]&lt;=($B85+I$6*$BA$1))*(FITContract[[Diwedd Tariff]:[Diwedd Tariff]]&gt;($B85+I$6*$BA$1)),FITContract[[Ceiniogau fesul kWh]:[Ceiniogau fesul kWh]],0,,)</f>
        <v>0</v>
      </c>
      <c r="J85" s="76" cm="1">
        <f t="array" ref="J85">_xlfn.XLOOKUP(1,(FITContract[[Dechrau Tariff ]:[Dechrau Tariff ]]&lt;=($B85+J$6*$BA$1))*(FITContract[[Diwedd Tariff]:[Diwedd Tariff]]&gt;($B85+J$6*$BA$1)),FITContract[[Ceiniogau fesul kWh]:[Ceiniogau fesul kWh]],0,,)</f>
        <v>0</v>
      </c>
      <c r="K85" s="76" cm="1">
        <f t="array" ref="K85">_xlfn.XLOOKUP(1,(FITContract[[Dechrau Tariff ]:[Dechrau Tariff ]]&lt;=($B85+K$6*$BA$1))*(FITContract[[Diwedd Tariff]:[Diwedd Tariff]]&gt;($B85+K$6*$BA$1)),FITContract[[Ceiniogau fesul kWh]:[Ceiniogau fesul kWh]],0,,)</f>
        <v>0</v>
      </c>
      <c r="L85" s="76" cm="1">
        <f t="array" ref="L85">_xlfn.XLOOKUP(1,(FITContract[[Dechrau Tariff ]:[Dechrau Tariff ]]&lt;=($B85+L$6*$BA$1))*(FITContract[[Diwedd Tariff]:[Diwedd Tariff]]&gt;($B85+L$6*$BA$1)),FITContract[[Ceiniogau fesul kWh]:[Ceiniogau fesul kWh]],0,,)</f>
        <v>0</v>
      </c>
      <c r="M85" s="76" cm="1">
        <f t="array" ref="M85">_xlfn.XLOOKUP(1,(FITContract[[Dechrau Tariff ]:[Dechrau Tariff ]]&lt;=($B85+M$6*$BA$1))*(FITContract[[Diwedd Tariff]:[Diwedd Tariff]]&gt;($B85+M$6*$BA$1)),FITContract[[Ceiniogau fesul kWh]:[Ceiniogau fesul kWh]],0,,)</f>
        <v>0</v>
      </c>
      <c r="N85" s="76" cm="1">
        <f t="array" ref="N85">_xlfn.XLOOKUP(1,(FITContract[[Dechrau Tariff ]:[Dechrau Tariff ]]&lt;=($B85+N$6*$BA$1))*(FITContract[[Diwedd Tariff]:[Diwedd Tariff]]&gt;($B85+N$6*$BA$1)),FITContract[[Ceiniogau fesul kWh]:[Ceiniogau fesul kWh]],0,,)</f>
        <v>0</v>
      </c>
      <c r="O85" s="76" cm="1">
        <f t="array" ref="O85">_xlfn.XLOOKUP(1,(FITContract[[Dechrau Tariff ]:[Dechrau Tariff ]]&lt;=($B85+O$6*$BA$1))*(FITContract[[Diwedd Tariff]:[Diwedd Tariff]]&gt;($B85+O$6*$BA$1)),FITContract[[Ceiniogau fesul kWh]:[Ceiniogau fesul kWh]],0,,)</f>
        <v>0</v>
      </c>
      <c r="P85" s="76" cm="1">
        <f t="array" ref="P85">_xlfn.XLOOKUP(1,(FITContract[[Dechrau Tariff ]:[Dechrau Tariff ]]&lt;=($B85+P$6*$BA$1))*(FITContract[[Diwedd Tariff]:[Diwedd Tariff]]&gt;($B85+P$6*$BA$1)),FITContract[[Ceiniogau fesul kWh]:[Ceiniogau fesul kWh]],0,,)</f>
        <v>0</v>
      </c>
      <c r="Q85" s="76" cm="1">
        <f t="array" ref="Q85">_xlfn.XLOOKUP(1,(FITContract[[Dechrau Tariff ]:[Dechrau Tariff ]]&lt;=($B85+Q$6*$BA$1))*(FITContract[[Diwedd Tariff]:[Diwedd Tariff]]&gt;($B85+Q$6*$BA$1)),FITContract[[Ceiniogau fesul kWh]:[Ceiniogau fesul kWh]],0,,)</f>
        <v>0</v>
      </c>
      <c r="R85" s="76" cm="1">
        <f t="array" ref="R85">_xlfn.XLOOKUP(1,(FITContract[[Dechrau Tariff ]:[Dechrau Tariff ]]&lt;=($B85+R$6*$BA$1))*(FITContract[[Diwedd Tariff]:[Diwedd Tariff]]&gt;($B85+R$6*$BA$1)),FITContract[[Ceiniogau fesul kWh]:[Ceiniogau fesul kWh]],0,,)</f>
        <v>0</v>
      </c>
      <c r="S85" s="76" cm="1">
        <f t="array" ref="S85">_xlfn.XLOOKUP(1,(FITContract[[Dechrau Tariff ]:[Dechrau Tariff ]]&lt;=($B85+S$6*$BA$1))*(FITContract[[Diwedd Tariff]:[Diwedd Tariff]]&gt;($B85+S$6*$BA$1)),FITContract[[Ceiniogau fesul kWh]:[Ceiniogau fesul kWh]],0,,)</f>
        <v>0</v>
      </c>
      <c r="T85" s="76" cm="1">
        <f t="array" ref="T85">_xlfn.XLOOKUP(1,(FITContract[[Dechrau Tariff ]:[Dechrau Tariff ]]&lt;=($B85+T$6*$BA$1))*(FITContract[[Diwedd Tariff]:[Diwedd Tariff]]&gt;($B85+T$6*$BA$1)),FITContract[[Ceiniogau fesul kWh]:[Ceiniogau fesul kWh]],0,,)</f>
        <v>0</v>
      </c>
      <c r="U85" s="76" cm="1">
        <f t="array" ref="U85">_xlfn.XLOOKUP(1,(FITContract[[Dechrau Tariff ]:[Dechrau Tariff ]]&lt;=($B85+U$6*$BA$1))*(FITContract[[Diwedd Tariff]:[Diwedd Tariff]]&gt;($B85+U$6*$BA$1)),FITContract[[Ceiniogau fesul kWh]:[Ceiniogau fesul kWh]],0,,)</f>
        <v>0</v>
      </c>
      <c r="V85" s="76" cm="1">
        <f t="array" ref="V85">_xlfn.XLOOKUP(1,(FITContract[[Dechrau Tariff ]:[Dechrau Tariff ]]&lt;=($B85+V$6*$BA$1))*(FITContract[[Diwedd Tariff]:[Diwedd Tariff]]&gt;($B85+V$6*$BA$1)),FITContract[[Ceiniogau fesul kWh]:[Ceiniogau fesul kWh]],0,,)</f>
        <v>0</v>
      </c>
      <c r="W85" s="76" cm="1">
        <f t="array" ref="W85">_xlfn.XLOOKUP(1,(FITContract[[Dechrau Tariff ]:[Dechrau Tariff ]]&lt;=($B85+W$6*$BA$1))*(FITContract[[Diwedd Tariff]:[Diwedd Tariff]]&gt;($B85+W$6*$BA$1)),FITContract[[Ceiniogau fesul kWh]:[Ceiniogau fesul kWh]],0,,)</f>
        <v>0</v>
      </c>
      <c r="X85" s="76" cm="1">
        <f t="array" ref="X85">_xlfn.XLOOKUP(1,(FITContract[[Dechrau Tariff ]:[Dechrau Tariff ]]&lt;=($B85+X$6*$BA$1))*(FITContract[[Diwedd Tariff]:[Diwedd Tariff]]&gt;($B85+X$6*$BA$1)),FITContract[[Ceiniogau fesul kWh]:[Ceiniogau fesul kWh]],0,,)</f>
        <v>0</v>
      </c>
      <c r="Y85" s="76" cm="1">
        <f t="array" ref="Y85">_xlfn.XLOOKUP(1,(FITContract[[Dechrau Tariff ]:[Dechrau Tariff ]]&lt;=($B85+Y$6*$BA$1))*(FITContract[[Diwedd Tariff]:[Diwedd Tariff]]&gt;($B85+Y$6*$BA$1)),FITContract[[Ceiniogau fesul kWh]:[Ceiniogau fesul kWh]],0,,)</f>
        <v>0</v>
      </c>
      <c r="Z85" s="76" cm="1">
        <f t="array" ref="Z85">_xlfn.XLOOKUP(1,(FITContract[[Dechrau Tariff ]:[Dechrau Tariff ]]&lt;=($B85+Z$6*$BA$1))*(FITContract[[Diwedd Tariff]:[Diwedd Tariff]]&gt;($B85+Z$6*$BA$1)),FITContract[[Ceiniogau fesul kWh]:[Ceiniogau fesul kWh]],0,,)</f>
        <v>0</v>
      </c>
      <c r="AA85" s="76" cm="1">
        <f t="array" ref="AA85">_xlfn.XLOOKUP(1,(FITContract[[Dechrau Tariff ]:[Dechrau Tariff ]]&lt;=($B85+AA$6*$BA$1))*(FITContract[[Diwedd Tariff]:[Diwedd Tariff]]&gt;($B85+AA$6*$BA$1)),FITContract[[Ceiniogau fesul kWh]:[Ceiniogau fesul kWh]],0,,)</f>
        <v>0</v>
      </c>
      <c r="AB85" s="76" cm="1">
        <f t="array" ref="AB85">_xlfn.XLOOKUP(1,(FITContract[[Dechrau Tariff ]:[Dechrau Tariff ]]&lt;=($B85+AB$6*$BA$1))*(FITContract[[Diwedd Tariff]:[Diwedd Tariff]]&gt;($B85+AB$6*$BA$1)),FITContract[[Ceiniogau fesul kWh]:[Ceiniogau fesul kWh]],0,,)</f>
        <v>0</v>
      </c>
      <c r="AC85" s="76" cm="1">
        <f t="array" ref="AC85">_xlfn.XLOOKUP(1,(FITContract[[Dechrau Tariff ]:[Dechrau Tariff ]]&lt;=($B85+AC$6*$BA$1))*(FITContract[[Diwedd Tariff]:[Diwedd Tariff]]&gt;($B85+AC$6*$BA$1)),FITContract[[Ceiniogau fesul kWh]:[Ceiniogau fesul kWh]],0,,)</f>
        <v>0</v>
      </c>
      <c r="AD85" s="76" cm="1">
        <f t="array" ref="AD85">_xlfn.XLOOKUP(1,(FITContract[[Dechrau Tariff ]:[Dechrau Tariff ]]&lt;=($B85+AD$6*$BA$1))*(FITContract[[Diwedd Tariff]:[Diwedd Tariff]]&gt;($B85+AD$6*$BA$1)),FITContract[[Ceiniogau fesul kWh]:[Ceiniogau fesul kWh]],0,,)</f>
        <v>0</v>
      </c>
      <c r="AE85" s="76" cm="1">
        <f t="array" ref="AE85">_xlfn.XLOOKUP(1,(FITContract[[Dechrau Tariff ]:[Dechrau Tariff ]]&lt;=($B85+AE$6*$BA$1))*(FITContract[[Diwedd Tariff]:[Diwedd Tariff]]&gt;($B85+AE$6*$BA$1)),FITContract[[Ceiniogau fesul kWh]:[Ceiniogau fesul kWh]],0,,)</f>
        <v>0</v>
      </c>
      <c r="AF85" s="76" cm="1">
        <f t="array" ref="AF85">_xlfn.XLOOKUP(1,(FITContract[[Dechrau Tariff ]:[Dechrau Tariff ]]&lt;=($B85+AF$6*$BA$1))*(FITContract[[Diwedd Tariff]:[Diwedd Tariff]]&gt;($B85+AF$6*$BA$1)),FITContract[[Ceiniogau fesul kWh]:[Ceiniogau fesul kWh]],0,,)</f>
        <v>0</v>
      </c>
      <c r="AG85" s="76" cm="1">
        <f t="array" ref="AG85">_xlfn.XLOOKUP(1,(FITContract[[Dechrau Tariff ]:[Dechrau Tariff ]]&lt;=($B85+AG$6*$BA$1))*(FITContract[[Diwedd Tariff]:[Diwedd Tariff]]&gt;($B85+AG$6*$BA$1)),FITContract[[Ceiniogau fesul kWh]:[Ceiniogau fesul kWh]],0,,)</f>
        <v>0</v>
      </c>
      <c r="AH85" s="76" cm="1">
        <f t="array" ref="AH85">_xlfn.XLOOKUP(1,(FITContract[[Dechrau Tariff ]:[Dechrau Tariff ]]&lt;=($B85+AH$6*$BA$1))*(FITContract[[Diwedd Tariff]:[Diwedd Tariff]]&gt;($B85+AH$6*$BA$1)),FITContract[[Ceiniogau fesul kWh]:[Ceiniogau fesul kWh]],0,,)</f>
        <v>0</v>
      </c>
      <c r="AI85" s="76" cm="1">
        <f t="array" ref="AI85">_xlfn.XLOOKUP(1,(FITContract[[Dechrau Tariff ]:[Dechrau Tariff ]]&lt;=($B85+AI$6*$BA$1))*(FITContract[[Diwedd Tariff]:[Diwedd Tariff]]&gt;($B85+AI$6*$BA$1)),FITContract[[Ceiniogau fesul kWh]:[Ceiniogau fesul kWh]],0,,)</f>
        <v>0</v>
      </c>
      <c r="AJ85" s="76" cm="1">
        <f t="array" ref="AJ85">_xlfn.XLOOKUP(1,(FITContract[[Dechrau Tariff ]:[Dechrau Tariff ]]&lt;=($B85+AJ$6*$BA$1))*(FITContract[[Diwedd Tariff]:[Diwedd Tariff]]&gt;($B85+AJ$6*$BA$1)),FITContract[[Ceiniogau fesul kWh]:[Ceiniogau fesul kWh]],0,,)</f>
        <v>0</v>
      </c>
      <c r="AK85" s="76" cm="1">
        <f t="array" ref="AK85">_xlfn.XLOOKUP(1,(FITContract[[Dechrau Tariff ]:[Dechrau Tariff ]]&lt;=($B85+AK$6*$BA$1))*(FITContract[[Diwedd Tariff]:[Diwedd Tariff]]&gt;($B85+AK$6*$BA$1)),FITContract[[Ceiniogau fesul kWh]:[Ceiniogau fesul kWh]],0,,)</f>
        <v>0</v>
      </c>
      <c r="AL85" s="76" cm="1">
        <f t="array" ref="AL85">_xlfn.XLOOKUP(1,(FITContract[[Dechrau Tariff ]:[Dechrau Tariff ]]&lt;=($B85+AL$6*$BA$1))*(FITContract[[Diwedd Tariff]:[Diwedd Tariff]]&gt;($B85+AL$6*$BA$1)),FITContract[[Ceiniogau fesul kWh]:[Ceiniogau fesul kWh]],0,,)</f>
        <v>0</v>
      </c>
      <c r="AM85" s="76" cm="1">
        <f t="array" ref="AM85">_xlfn.XLOOKUP(1,(FITContract[[Dechrau Tariff ]:[Dechrau Tariff ]]&lt;=($B85+AM$6*$BA$1))*(FITContract[[Diwedd Tariff]:[Diwedd Tariff]]&gt;($B85+AM$6*$BA$1)),FITContract[[Ceiniogau fesul kWh]:[Ceiniogau fesul kWh]],0,,)</f>
        <v>0</v>
      </c>
      <c r="AN85" s="76" cm="1">
        <f t="array" ref="AN85">_xlfn.XLOOKUP(1,(FITContract[[Dechrau Tariff ]:[Dechrau Tariff ]]&lt;=($B85+AN$6*$BA$1))*(FITContract[[Diwedd Tariff]:[Diwedd Tariff]]&gt;($B85+AN$6*$BA$1)),FITContract[[Ceiniogau fesul kWh]:[Ceiniogau fesul kWh]],0,,)</f>
        <v>0</v>
      </c>
      <c r="AO85" s="76" cm="1">
        <f t="array" ref="AO85">_xlfn.XLOOKUP(1,(FITContract[[Dechrau Tariff ]:[Dechrau Tariff ]]&lt;=($B85+AO$6*$BA$1))*(FITContract[[Diwedd Tariff]:[Diwedd Tariff]]&gt;($B85+AO$6*$BA$1)),FITContract[[Ceiniogau fesul kWh]:[Ceiniogau fesul kWh]],0,,)</f>
        <v>0</v>
      </c>
      <c r="AP85" s="76" cm="1">
        <f t="array" ref="AP85">_xlfn.XLOOKUP(1,(FITContract[[Dechrau Tariff ]:[Dechrau Tariff ]]&lt;=($B85+AP$6*$BA$1))*(FITContract[[Diwedd Tariff]:[Diwedd Tariff]]&gt;($B85+AP$6*$BA$1)),FITContract[[Ceiniogau fesul kWh]:[Ceiniogau fesul kWh]],0,,)</f>
        <v>0</v>
      </c>
      <c r="AQ85" s="76" cm="1">
        <f t="array" ref="AQ85">_xlfn.XLOOKUP(1,(FITContract[[Dechrau Tariff ]:[Dechrau Tariff ]]&lt;=($B85+AQ$6*$BA$1))*(FITContract[[Diwedd Tariff]:[Diwedd Tariff]]&gt;($B85+AQ$6*$BA$1)),FITContract[[Ceiniogau fesul kWh]:[Ceiniogau fesul kWh]],0,,)</f>
        <v>0</v>
      </c>
      <c r="AR85" s="76" cm="1">
        <f t="array" ref="AR85">_xlfn.XLOOKUP(1,(FITContract[[Dechrau Tariff ]:[Dechrau Tariff ]]&lt;=($B85+AR$6*$BA$1))*(FITContract[[Diwedd Tariff]:[Diwedd Tariff]]&gt;($B85+AR$6*$BA$1)),FITContract[[Ceiniogau fesul kWh]:[Ceiniogau fesul kWh]],0,,)</f>
        <v>0</v>
      </c>
      <c r="AS85" s="76" cm="1">
        <f t="array" ref="AS85">_xlfn.XLOOKUP(1,(FITContract[[Dechrau Tariff ]:[Dechrau Tariff ]]&lt;=($B85+AS$6*$BA$1))*(FITContract[[Diwedd Tariff]:[Diwedd Tariff]]&gt;($B85+AS$6*$BA$1)),FITContract[[Ceiniogau fesul kWh]:[Ceiniogau fesul kWh]],0,,)</f>
        <v>0</v>
      </c>
      <c r="AT85" s="76" cm="1">
        <f t="array" ref="AT85">_xlfn.XLOOKUP(1,(FITContract[[Dechrau Tariff ]:[Dechrau Tariff ]]&lt;=($B85+AT$6*$BA$1))*(FITContract[[Diwedd Tariff]:[Diwedd Tariff]]&gt;($B85+AT$6*$BA$1)),FITContract[[Ceiniogau fesul kWh]:[Ceiniogau fesul kWh]],0,,)</f>
        <v>0</v>
      </c>
      <c r="AU85" s="76" cm="1">
        <f t="array" ref="AU85">_xlfn.XLOOKUP(1,(FITContract[[Dechrau Tariff ]:[Dechrau Tariff ]]&lt;=($B85+AU$6*$BA$1))*(FITContract[[Diwedd Tariff]:[Diwedd Tariff]]&gt;($B85+AU$6*$BA$1)),FITContract[[Ceiniogau fesul kWh]:[Ceiniogau fesul kWh]],0,,)</f>
        <v>0</v>
      </c>
      <c r="AV85" s="76" cm="1">
        <f t="array" ref="AV85">_xlfn.XLOOKUP(1,(FITContract[[Dechrau Tariff ]:[Dechrau Tariff ]]&lt;=($B85+AV$6*$BA$1))*(FITContract[[Diwedd Tariff]:[Diwedd Tariff]]&gt;($B85+AV$6*$BA$1)),FITContract[[Ceiniogau fesul kWh]:[Ceiniogau fesul kWh]],0,,)</f>
        <v>0</v>
      </c>
      <c r="AW85" s="76" cm="1">
        <f t="array" ref="AW85">_xlfn.XLOOKUP(1,(FITContract[[Dechrau Tariff ]:[Dechrau Tariff ]]&lt;=($B85+AW$6*$BA$1))*(FITContract[[Diwedd Tariff]:[Diwedd Tariff]]&gt;($B85+AW$6*$BA$1)),FITContract[[Ceiniogau fesul kWh]:[Ceiniogau fesul kWh]],0,,)</f>
        <v>0</v>
      </c>
      <c r="AX85" s="76" cm="1">
        <f t="array" ref="AX85">_xlfn.XLOOKUP(1,(FITContract[[Dechrau Tariff ]:[Dechrau Tariff ]]&lt;=($B85+AX$6*$BA$1))*(FITContract[[Diwedd Tariff]:[Diwedd Tariff]]&gt;($B85+AX$6*$BA$1)),FITContract[[Ceiniogau fesul kWh]:[Ceiniogau fesul kWh]],0,,)</f>
        <v>0</v>
      </c>
    </row>
    <row r="86" spans="2:50" x14ac:dyDescent="0.3">
      <c r="B86" s="30">
        <v>45371</v>
      </c>
      <c r="C86" s="76" cm="1">
        <f t="array" ref="C86">_xlfn.XLOOKUP(1,(FITContract[[Dechrau Tariff ]:[Dechrau Tariff ]]&lt;=($B86+C$6*$BA$1))*(FITContract[[Diwedd Tariff]:[Diwedd Tariff]]&gt;($B86+C$6*$BA$1)),FITContract[[Ceiniogau fesul kWh]:[Ceiniogau fesul kWh]],0,,)</f>
        <v>0</v>
      </c>
      <c r="D86" s="76" cm="1">
        <f t="array" ref="D86">_xlfn.XLOOKUP(1,(FITContract[[Dechrau Tariff ]:[Dechrau Tariff ]]&lt;=($B86+D$6*$BA$1))*(FITContract[[Diwedd Tariff]:[Diwedd Tariff]]&gt;($B86+D$6*$BA$1)),FITContract[[Ceiniogau fesul kWh]:[Ceiniogau fesul kWh]],0,,)</f>
        <v>0</v>
      </c>
      <c r="E86" s="76" cm="1">
        <f t="array" ref="E86">_xlfn.XLOOKUP(1,(FITContract[[Dechrau Tariff ]:[Dechrau Tariff ]]&lt;=($B86+E$6*$BA$1))*(FITContract[[Diwedd Tariff]:[Diwedd Tariff]]&gt;($B86+E$6*$BA$1)),FITContract[[Ceiniogau fesul kWh]:[Ceiniogau fesul kWh]],0,,)</f>
        <v>0</v>
      </c>
      <c r="F86" s="76" cm="1">
        <f t="array" ref="F86">_xlfn.XLOOKUP(1,(FITContract[[Dechrau Tariff ]:[Dechrau Tariff ]]&lt;=($B86+F$6*$BA$1))*(FITContract[[Diwedd Tariff]:[Diwedd Tariff]]&gt;($B86+F$6*$BA$1)),FITContract[[Ceiniogau fesul kWh]:[Ceiniogau fesul kWh]],0,,)</f>
        <v>0</v>
      </c>
      <c r="G86" s="76" cm="1">
        <f t="array" ref="G86">_xlfn.XLOOKUP(1,(FITContract[[Dechrau Tariff ]:[Dechrau Tariff ]]&lt;=($B86+G$6*$BA$1))*(FITContract[[Diwedd Tariff]:[Diwedd Tariff]]&gt;($B86+G$6*$BA$1)),FITContract[[Ceiniogau fesul kWh]:[Ceiniogau fesul kWh]],0,,)</f>
        <v>0</v>
      </c>
      <c r="H86" s="76" cm="1">
        <f t="array" ref="H86">_xlfn.XLOOKUP(1,(FITContract[[Dechrau Tariff ]:[Dechrau Tariff ]]&lt;=($B86+H$6*$BA$1))*(FITContract[[Diwedd Tariff]:[Diwedd Tariff]]&gt;($B86+H$6*$BA$1)),FITContract[[Ceiniogau fesul kWh]:[Ceiniogau fesul kWh]],0,,)</f>
        <v>0</v>
      </c>
      <c r="I86" s="76" cm="1">
        <f t="array" ref="I86">_xlfn.XLOOKUP(1,(FITContract[[Dechrau Tariff ]:[Dechrau Tariff ]]&lt;=($B86+I$6*$BA$1))*(FITContract[[Diwedd Tariff]:[Diwedd Tariff]]&gt;($B86+I$6*$BA$1)),FITContract[[Ceiniogau fesul kWh]:[Ceiniogau fesul kWh]],0,,)</f>
        <v>0</v>
      </c>
      <c r="J86" s="76" cm="1">
        <f t="array" ref="J86">_xlfn.XLOOKUP(1,(FITContract[[Dechrau Tariff ]:[Dechrau Tariff ]]&lt;=($B86+J$6*$BA$1))*(FITContract[[Diwedd Tariff]:[Diwedd Tariff]]&gt;($B86+J$6*$BA$1)),FITContract[[Ceiniogau fesul kWh]:[Ceiniogau fesul kWh]],0,,)</f>
        <v>0</v>
      </c>
      <c r="K86" s="76" cm="1">
        <f t="array" ref="K86">_xlfn.XLOOKUP(1,(FITContract[[Dechrau Tariff ]:[Dechrau Tariff ]]&lt;=($B86+K$6*$BA$1))*(FITContract[[Diwedd Tariff]:[Diwedd Tariff]]&gt;($B86+K$6*$BA$1)),FITContract[[Ceiniogau fesul kWh]:[Ceiniogau fesul kWh]],0,,)</f>
        <v>0</v>
      </c>
      <c r="L86" s="76" cm="1">
        <f t="array" ref="L86">_xlfn.XLOOKUP(1,(FITContract[[Dechrau Tariff ]:[Dechrau Tariff ]]&lt;=($B86+L$6*$BA$1))*(FITContract[[Diwedd Tariff]:[Diwedd Tariff]]&gt;($B86+L$6*$BA$1)),FITContract[[Ceiniogau fesul kWh]:[Ceiniogau fesul kWh]],0,,)</f>
        <v>0</v>
      </c>
      <c r="M86" s="76" cm="1">
        <f t="array" ref="M86">_xlfn.XLOOKUP(1,(FITContract[[Dechrau Tariff ]:[Dechrau Tariff ]]&lt;=($B86+M$6*$BA$1))*(FITContract[[Diwedd Tariff]:[Diwedd Tariff]]&gt;($B86+M$6*$BA$1)),FITContract[[Ceiniogau fesul kWh]:[Ceiniogau fesul kWh]],0,,)</f>
        <v>0</v>
      </c>
      <c r="N86" s="76" cm="1">
        <f t="array" ref="N86">_xlfn.XLOOKUP(1,(FITContract[[Dechrau Tariff ]:[Dechrau Tariff ]]&lt;=($B86+N$6*$BA$1))*(FITContract[[Diwedd Tariff]:[Diwedd Tariff]]&gt;($B86+N$6*$BA$1)),FITContract[[Ceiniogau fesul kWh]:[Ceiniogau fesul kWh]],0,,)</f>
        <v>0</v>
      </c>
      <c r="O86" s="76" cm="1">
        <f t="array" ref="O86">_xlfn.XLOOKUP(1,(FITContract[[Dechrau Tariff ]:[Dechrau Tariff ]]&lt;=($B86+O$6*$BA$1))*(FITContract[[Diwedd Tariff]:[Diwedd Tariff]]&gt;($B86+O$6*$BA$1)),FITContract[[Ceiniogau fesul kWh]:[Ceiniogau fesul kWh]],0,,)</f>
        <v>0</v>
      </c>
      <c r="P86" s="76" cm="1">
        <f t="array" ref="P86">_xlfn.XLOOKUP(1,(FITContract[[Dechrau Tariff ]:[Dechrau Tariff ]]&lt;=($B86+P$6*$BA$1))*(FITContract[[Diwedd Tariff]:[Diwedd Tariff]]&gt;($B86+P$6*$BA$1)),FITContract[[Ceiniogau fesul kWh]:[Ceiniogau fesul kWh]],0,,)</f>
        <v>0</v>
      </c>
      <c r="Q86" s="76" cm="1">
        <f t="array" ref="Q86">_xlfn.XLOOKUP(1,(FITContract[[Dechrau Tariff ]:[Dechrau Tariff ]]&lt;=($B86+Q$6*$BA$1))*(FITContract[[Diwedd Tariff]:[Diwedd Tariff]]&gt;($B86+Q$6*$BA$1)),FITContract[[Ceiniogau fesul kWh]:[Ceiniogau fesul kWh]],0,,)</f>
        <v>0</v>
      </c>
      <c r="R86" s="76" cm="1">
        <f t="array" ref="R86">_xlfn.XLOOKUP(1,(FITContract[[Dechrau Tariff ]:[Dechrau Tariff ]]&lt;=($B86+R$6*$BA$1))*(FITContract[[Diwedd Tariff]:[Diwedd Tariff]]&gt;($B86+R$6*$BA$1)),FITContract[[Ceiniogau fesul kWh]:[Ceiniogau fesul kWh]],0,,)</f>
        <v>0</v>
      </c>
      <c r="S86" s="76" cm="1">
        <f t="array" ref="S86">_xlfn.XLOOKUP(1,(FITContract[[Dechrau Tariff ]:[Dechrau Tariff ]]&lt;=($B86+S$6*$BA$1))*(FITContract[[Diwedd Tariff]:[Diwedd Tariff]]&gt;($B86+S$6*$BA$1)),FITContract[[Ceiniogau fesul kWh]:[Ceiniogau fesul kWh]],0,,)</f>
        <v>0</v>
      </c>
      <c r="T86" s="76" cm="1">
        <f t="array" ref="T86">_xlfn.XLOOKUP(1,(FITContract[[Dechrau Tariff ]:[Dechrau Tariff ]]&lt;=($B86+T$6*$BA$1))*(FITContract[[Diwedd Tariff]:[Diwedd Tariff]]&gt;($B86+T$6*$BA$1)),FITContract[[Ceiniogau fesul kWh]:[Ceiniogau fesul kWh]],0,,)</f>
        <v>0</v>
      </c>
      <c r="U86" s="76" cm="1">
        <f t="array" ref="U86">_xlfn.XLOOKUP(1,(FITContract[[Dechrau Tariff ]:[Dechrau Tariff ]]&lt;=($B86+U$6*$BA$1))*(FITContract[[Diwedd Tariff]:[Diwedd Tariff]]&gt;($B86+U$6*$BA$1)),FITContract[[Ceiniogau fesul kWh]:[Ceiniogau fesul kWh]],0,,)</f>
        <v>0</v>
      </c>
      <c r="V86" s="76" cm="1">
        <f t="array" ref="V86">_xlfn.XLOOKUP(1,(FITContract[[Dechrau Tariff ]:[Dechrau Tariff ]]&lt;=($B86+V$6*$BA$1))*(FITContract[[Diwedd Tariff]:[Diwedd Tariff]]&gt;($B86+V$6*$BA$1)),FITContract[[Ceiniogau fesul kWh]:[Ceiniogau fesul kWh]],0,,)</f>
        <v>0</v>
      </c>
      <c r="W86" s="76" cm="1">
        <f t="array" ref="W86">_xlfn.XLOOKUP(1,(FITContract[[Dechrau Tariff ]:[Dechrau Tariff ]]&lt;=($B86+W$6*$BA$1))*(FITContract[[Diwedd Tariff]:[Diwedd Tariff]]&gt;($B86+W$6*$BA$1)),FITContract[[Ceiniogau fesul kWh]:[Ceiniogau fesul kWh]],0,,)</f>
        <v>0</v>
      </c>
      <c r="X86" s="76" cm="1">
        <f t="array" ref="X86">_xlfn.XLOOKUP(1,(FITContract[[Dechrau Tariff ]:[Dechrau Tariff ]]&lt;=($B86+X$6*$BA$1))*(FITContract[[Diwedd Tariff]:[Diwedd Tariff]]&gt;($B86+X$6*$BA$1)),FITContract[[Ceiniogau fesul kWh]:[Ceiniogau fesul kWh]],0,,)</f>
        <v>0</v>
      </c>
      <c r="Y86" s="76" cm="1">
        <f t="array" ref="Y86">_xlfn.XLOOKUP(1,(FITContract[[Dechrau Tariff ]:[Dechrau Tariff ]]&lt;=($B86+Y$6*$BA$1))*(FITContract[[Diwedd Tariff]:[Diwedd Tariff]]&gt;($B86+Y$6*$BA$1)),FITContract[[Ceiniogau fesul kWh]:[Ceiniogau fesul kWh]],0,,)</f>
        <v>0</v>
      </c>
      <c r="Z86" s="76" cm="1">
        <f t="array" ref="Z86">_xlfn.XLOOKUP(1,(FITContract[[Dechrau Tariff ]:[Dechrau Tariff ]]&lt;=($B86+Z$6*$BA$1))*(FITContract[[Diwedd Tariff]:[Diwedd Tariff]]&gt;($B86+Z$6*$BA$1)),FITContract[[Ceiniogau fesul kWh]:[Ceiniogau fesul kWh]],0,,)</f>
        <v>0</v>
      </c>
      <c r="AA86" s="76" cm="1">
        <f t="array" ref="AA86">_xlfn.XLOOKUP(1,(FITContract[[Dechrau Tariff ]:[Dechrau Tariff ]]&lt;=($B86+AA$6*$BA$1))*(FITContract[[Diwedd Tariff]:[Diwedd Tariff]]&gt;($B86+AA$6*$BA$1)),FITContract[[Ceiniogau fesul kWh]:[Ceiniogau fesul kWh]],0,,)</f>
        <v>0</v>
      </c>
      <c r="AB86" s="76" cm="1">
        <f t="array" ref="AB86">_xlfn.XLOOKUP(1,(FITContract[[Dechrau Tariff ]:[Dechrau Tariff ]]&lt;=($B86+AB$6*$BA$1))*(FITContract[[Diwedd Tariff]:[Diwedd Tariff]]&gt;($B86+AB$6*$BA$1)),FITContract[[Ceiniogau fesul kWh]:[Ceiniogau fesul kWh]],0,,)</f>
        <v>0</v>
      </c>
      <c r="AC86" s="76" cm="1">
        <f t="array" ref="AC86">_xlfn.XLOOKUP(1,(FITContract[[Dechrau Tariff ]:[Dechrau Tariff ]]&lt;=($B86+AC$6*$BA$1))*(FITContract[[Diwedd Tariff]:[Diwedd Tariff]]&gt;($B86+AC$6*$BA$1)),FITContract[[Ceiniogau fesul kWh]:[Ceiniogau fesul kWh]],0,,)</f>
        <v>0</v>
      </c>
      <c r="AD86" s="76" cm="1">
        <f t="array" ref="AD86">_xlfn.XLOOKUP(1,(FITContract[[Dechrau Tariff ]:[Dechrau Tariff ]]&lt;=($B86+AD$6*$BA$1))*(FITContract[[Diwedd Tariff]:[Diwedd Tariff]]&gt;($B86+AD$6*$BA$1)),FITContract[[Ceiniogau fesul kWh]:[Ceiniogau fesul kWh]],0,,)</f>
        <v>0</v>
      </c>
      <c r="AE86" s="76" cm="1">
        <f t="array" ref="AE86">_xlfn.XLOOKUP(1,(FITContract[[Dechrau Tariff ]:[Dechrau Tariff ]]&lt;=($B86+AE$6*$BA$1))*(FITContract[[Diwedd Tariff]:[Diwedd Tariff]]&gt;($B86+AE$6*$BA$1)),FITContract[[Ceiniogau fesul kWh]:[Ceiniogau fesul kWh]],0,,)</f>
        <v>0</v>
      </c>
      <c r="AF86" s="76" cm="1">
        <f t="array" ref="AF86">_xlfn.XLOOKUP(1,(FITContract[[Dechrau Tariff ]:[Dechrau Tariff ]]&lt;=($B86+AF$6*$BA$1))*(FITContract[[Diwedd Tariff]:[Diwedd Tariff]]&gt;($B86+AF$6*$BA$1)),FITContract[[Ceiniogau fesul kWh]:[Ceiniogau fesul kWh]],0,,)</f>
        <v>0</v>
      </c>
      <c r="AG86" s="76" cm="1">
        <f t="array" ref="AG86">_xlfn.XLOOKUP(1,(FITContract[[Dechrau Tariff ]:[Dechrau Tariff ]]&lt;=($B86+AG$6*$BA$1))*(FITContract[[Diwedd Tariff]:[Diwedd Tariff]]&gt;($B86+AG$6*$BA$1)),FITContract[[Ceiniogau fesul kWh]:[Ceiniogau fesul kWh]],0,,)</f>
        <v>0</v>
      </c>
      <c r="AH86" s="76" cm="1">
        <f t="array" ref="AH86">_xlfn.XLOOKUP(1,(FITContract[[Dechrau Tariff ]:[Dechrau Tariff ]]&lt;=($B86+AH$6*$BA$1))*(FITContract[[Diwedd Tariff]:[Diwedd Tariff]]&gt;($B86+AH$6*$BA$1)),FITContract[[Ceiniogau fesul kWh]:[Ceiniogau fesul kWh]],0,,)</f>
        <v>0</v>
      </c>
      <c r="AI86" s="76" cm="1">
        <f t="array" ref="AI86">_xlfn.XLOOKUP(1,(FITContract[[Dechrau Tariff ]:[Dechrau Tariff ]]&lt;=($B86+AI$6*$BA$1))*(FITContract[[Diwedd Tariff]:[Diwedd Tariff]]&gt;($B86+AI$6*$BA$1)),FITContract[[Ceiniogau fesul kWh]:[Ceiniogau fesul kWh]],0,,)</f>
        <v>0</v>
      </c>
      <c r="AJ86" s="76" cm="1">
        <f t="array" ref="AJ86">_xlfn.XLOOKUP(1,(FITContract[[Dechrau Tariff ]:[Dechrau Tariff ]]&lt;=($B86+AJ$6*$BA$1))*(FITContract[[Diwedd Tariff]:[Diwedd Tariff]]&gt;($B86+AJ$6*$BA$1)),FITContract[[Ceiniogau fesul kWh]:[Ceiniogau fesul kWh]],0,,)</f>
        <v>0</v>
      </c>
      <c r="AK86" s="76" cm="1">
        <f t="array" ref="AK86">_xlfn.XLOOKUP(1,(FITContract[[Dechrau Tariff ]:[Dechrau Tariff ]]&lt;=($B86+AK$6*$BA$1))*(FITContract[[Diwedd Tariff]:[Diwedd Tariff]]&gt;($B86+AK$6*$BA$1)),FITContract[[Ceiniogau fesul kWh]:[Ceiniogau fesul kWh]],0,,)</f>
        <v>0</v>
      </c>
      <c r="AL86" s="76" cm="1">
        <f t="array" ref="AL86">_xlfn.XLOOKUP(1,(FITContract[[Dechrau Tariff ]:[Dechrau Tariff ]]&lt;=($B86+AL$6*$BA$1))*(FITContract[[Diwedd Tariff]:[Diwedd Tariff]]&gt;($B86+AL$6*$BA$1)),FITContract[[Ceiniogau fesul kWh]:[Ceiniogau fesul kWh]],0,,)</f>
        <v>0</v>
      </c>
      <c r="AM86" s="76" cm="1">
        <f t="array" ref="AM86">_xlfn.XLOOKUP(1,(FITContract[[Dechrau Tariff ]:[Dechrau Tariff ]]&lt;=($B86+AM$6*$BA$1))*(FITContract[[Diwedd Tariff]:[Diwedd Tariff]]&gt;($B86+AM$6*$BA$1)),FITContract[[Ceiniogau fesul kWh]:[Ceiniogau fesul kWh]],0,,)</f>
        <v>0</v>
      </c>
      <c r="AN86" s="76" cm="1">
        <f t="array" ref="AN86">_xlfn.XLOOKUP(1,(FITContract[[Dechrau Tariff ]:[Dechrau Tariff ]]&lt;=($B86+AN$6*$BA$1))*(FITContract[[Diwedd Tariff]:[Diwedd Tariff]]&gt;($B86+AN$6*$BA$1)),FITContract[[Ceiniogau fesul kWh]:[Ceiniogau fesul kWh]],0,,)</f>
        <v>0</v>
      </c>
      <c r="AO86" s="76" cm="1">
        <f t="array" ref="AO86">_xlfn.XLOOKUP(1,(FITContract[[Dechrau Tariff ]:[Dechrau Tariff ]]&lt;=($B86+AO$6*$BA$1))*(FITContract[[Diwedd Tariff]:[Diwedd Tariff]]&gt;($B86+AO$6*$BA$1)),FITContract[[Ceiniogau fesul kWh]:[Ceiniogau fesul kWh]],0,,)</f>
        <v>0</v>
      </c>
      <c r="AP86" s="76" cm="1">
        <f t="array" ref="AP86">_xlfn.XLOOKUP(1,(FITContract[[Dechrau Tariff ]:[Dechrau Tariff ]]&lt;=($B86+AP$6*$BA$1))*(FITContract[[Diwedd Tariff]:[Diwedd Tariff]]&gt;($B86+AP$6*$BA$1)),FITContract[[Ceiniogau fesul kWh]:[Ceiniogau fesul kWh]],0,,)</f>
        <v>0</v>
      </c>
      <c r="AQ86" s="76" cm="1">
        <f t="array" ref="AQ86">_xlfn.XLOOKUP(1,(FITContract[[Dechrau Tariff ]:[Dechrau Tariff ]]&lt;=($B86+AQ$6*$BA$1))*(FITContract[[Diwedd Tariff]:[Diwedd Tariff]]&gt;($B86+AQ$6*$BA$1)),FITContract[[Ceiniogau fesul kWh]:[Ceiniogau fesul kWh]],0,,)</f>
        <v>0</v>
      </c>
      <c r="AR86" s="76" cm="1">
        <f t="array" ref="AR86">_xlfn.XLOOKUP(1,(FITContract[[Dechrau Tariff ]:[Dechrau Tariff ]]&lt;=($B86+AR$6*$BA$1))*(FITContract[[Diwedd Tariff]:[Diwedd Tariff]]&gt;($B86+AR$6*$BA$1)),FITContract[[Ceiniogau fesul kWh]:[Ceiniogau fesul kWh]],0,,)</f>
        <v>0</v>
      </c>
      <c r="AS86" s="76" cm="1">
        <f t="array" ref="AS86">_xlfn.XLOOKUP(1,(FITContract[[Dechrau Tariff ]:[Dechrau Tariff ]]&lt;=($B86+AS$6*$BA$1))*(FITContract[[Diwedd Tariff]:[Diwedd Tariff]]&gt;($B86+AS$6*$BA$1)),FITContract[[Ceiniogau fesul kWh]:[Ceiniogau fesul kWh]],0,,)</f>
        <v>0</v>
      </c>
      <c r="AT86" s="76" cm="1">
        <f t="array" ref="AT86">_xlfn.XLOOKUP(1,(FITContract[[Dechrau Tariff ]:[Dechrau Tariff ]]&lt;=($B86+AT$6*$BA$1))*(FITContract[[Diwedd Tariff]:[Diwedd Tariff]]&gt;($B86+AT$6*$BA$1)),FITContract[[Ceiniogau fesul kWh]:[Ceiniogau fesul kWh]],0,,)</f>
        <v>0</v>
      </c>
      <c r="AU86" s="76" cm="1">
        <f t="array" ref="AU86">_xlfn.XLOOKUP(1,(FITContract[[Dechrau Tariff ]:[Dechrau Tariff ]]&lt;=($B86+AU$6*$BA$1))*(FITContract[[Diwedd Tariff]:[Diwedd Tariff]]&gt;($B86+AU$6*$BA$1)),FITContract[[Ceiniogau fesul kWh]:[Ceiniogau fesul kWh]],0,,)</f>
        <v>0</v>
      </c>
      <c r="AV86" s="76" cm="1">
        <f t="array" ref="AV86">_xlfn.XLOOKUP(1,(FITContract[[Dechrau Tariff ]:[Dechrau Tariff ]]&lt;=($B86+AV$6*$BA$1))*(FITContract[[Diwedd Tariff]:[Diwedd Tariff]]&gt;($B86+AV$6*$BA$1)),FITContract[[Ceiniogau fesul kWh]:[Ceiniogau fesul kWh]],0,,)</f>
        <v>0</v>
      </c>
      <c r="AW86" s="76" cm="1">
        <f t="array" ref="AW86">_xlfn.XLOOKUP(1,(FITContract[[Dechrau Tariff ]:[Dechrau Tariff ]]&lt;=($B86+AW$6*$BA$1))*(FITContract[[Diwedd Tariff]:[Diwedd Tariff]]&gt;($B86+AW$6*$BA$1)),FITContract[[Ceiniogau fesul kWh]:[Ceiniogau fesul kWh]],0,,)</f>
        <v>0</v>
      </c>
      <c r="AX86" s="76" cm="1">
        <f t="array" ref="AX86">_xlfn.XLOOKUP(1,(FITContract[[Dechrau Tariff ]:[Dechrau Tariff ]]&lt;=($B86+AX$6*$BA$1))*(FITContract[[Diwedd Tariff]:[Diwedd Tariff]]&gt;($B86+AX$6*$BA$1)),FITContract[[Ceiniogau fesul kWh]:[Ceiniogau fesul kWh]],0,,)</f>
        <v>0</v>
      </c>
    </row>
    <row r="87" spans="2:50" x14ac:dyDescent="0.3">
      <c r="B87" s="30">
        <v>45372</v>
      </c>
      <c r="C87" s="76" cm="1">
        <f t="array" ref="C87">_xlfn.XLOOKUP(1,(FITContract[[Dechrau Tariff ]:[Dechrau Tariff ]]&lt;=($B87+C$6*$BA$1))*(FITContract[[Diwedd Tariff]:[Diwedd Tariff]]&gt;($B87+C$6*$BA$1)),FITContract[[Ceiniogau fesul kWh]:[Ceiniogau fesul kWh]],0,,)</f>
        <v>0</v>
      </c>
      <c r="D87" s="76" cm="1">
        <f t="array" ref="D87">_xlfn.XLOOKUP(1,(FITContract[[Dechrau Tariff ]:[Dechrau Tariff ]]&lt;=($B87+D$6*$BA$1))*(FITContract[[Diwedd Tariff]:[Diwedd Tariff]]&gt;($B87+D$6*$BA$1)),FITContract[[Ceiniogau fesul kWh]:[Ceiniogau fesul kWh]],0,,)</f>
        <v>0</v>
      </c>
      <c r="E87" s="76" cm="1">
        <f t="array" ref="E87">_xlfn.XLOOKUP(1,(FITContract[[Dechrau Tariff ]:[Dechrau Tariff ]]&lt;=($B87+E$6*$BA$1))*(FITContract[[Diwedd Tariff]:[Diwedd Tariff]]&gt;($B87+E$6*$BA$1)),FITContract[[Ceiniogau fesul kWh]:[Ceiniogau fesul kWh]],0,,)</f>
        <v>0</v>
      </c>
      <c r="F87" s="76" cm="1">
        <f t="array" ref="F87">_xlfn.XLOOKUP(1,(FITContract[[Dechrau Tariff ]:[Dechrau Tariff ]]&lt;=($B87+F$6*$BA$1))*(FITContract[[Diwedd Tariff]:[Diwedd Tariff]]&gt;($B87+F$6*$BA$1)),FITContract[[Ceiniogau fesul kWh]:[Ceiniogau fesul kWh]],0,,)</f>
        <v>0</v>
      </c>
      <c r="G87" s="76" cm="1">
        <f t="array" ref="G87">_xlfn.XLOOKUP(1,(FITContract[[Dechrau Tariff ]:[Dechrau Tariff ]]&lt;=($B87+G$6*$BA$1))*(FITContract[[Diwedd Tariff]:[Diwedd Tariff]]&gt;($B87+G$6*$BA$1)),FITContract[[Ceiniogau fesul kWh]:[Ceiniogau fesul kWh]],0,,)</f>
        <v>0</v>
      </c>
      <c r="H87" s="76" cm="1">
        <f t="array" ref="H87">_xlfn.XLOOKUP(1,(FITContract[[Dechrau Tariff ]:[Dechrau Tariff ]]&lt;=($B87+H$6*$BA$1))*(FITContract[[Diwedd Tariff]:[Diwedd Tariff]]&gt;($B87+H$6*$BA$1)),FITContract[[Ceiniogau fesul kWh]:[Ceiniogau fesul kWh]],0,,)</f>
        <v>0</v>
      </c>
      <c r="I87" s="76" cm="1">
        <f t="array" ref="I87">_xlfn.XLOOKUP(1,(FITContract[[Dechrau Tariff ]:[Dechrau Tariff ]]&lt;=($B87+I$6*$BA$1))*(FITContract[[Diwedd Tariff]:[Diwedd Tariff]]&gt;($B87+I$6*$BA$1)),FITContract[[Ceiniogau fesul kWh]:[Ceiniogau fesul kWh]],0,,)</f>
        <v>0</v>
      </c>
      <c r="J87" s="76" cm="1">
        <f t="array" ref="J87">_xlfn.XLOOKUP(1,(FITContract[[Dechrau Tariff ]:[Dechrau Tariff ]]&lt;=($B87+J$6*$BA$1))*(FITContract[[Diwedd Tariff]:[Diwedd Tariff]]&gt;($B87+J$6*$BA$1)),FITContract[[Ceiniogau fesul kWh]:[Ceiniogau fesul kWh]],0,,)</f>
        <v>0</v>
      </c>
      <c r="K87" s="76" cm="1">
        <f t="array" ref="K87">_xlfn.XLOOKUP(1,(FITContract[[Dechrau Tariff ]:[Dechrau Tariff ]]&lt;=($B87+K$6*$BA$1))*(FITContract[[Diwedd Tariff]:[Diwedd Tariff]]&gt;($B87+K$6*$BA$1)),FITContract[[Ceiniogau fesul kWh]:[Ceiniogau fesul kWh]],0,,)</f>
        <v>0</v>
      </c>
      <c r="L87" s="76" cm="1">
        <f t="array" ref="L87">_xlfn.XLOOKUP(1,(FITContract[[Dechrau Tariff ]:[Dechrau Tariff ]]&lt;=($B87+L$6*$BA$1))*(FITContract[[Diwedd Tariff]:[Diwedd Tariff]]&gt;($B87+L$6*$BA$1)),FITContract[[Ceiniogau fesul kWh]:[Ceiniogau fesul kWh]],0,,)</f>
        <v>0</v>
      </c>
      <c r="M87" s="76" cm="1">
        <f t="array" ref="M87">_xlfn.XLOOKUP(1,(FITContract[[Dechrau Tariff ]:[Dechrau Tariff ]]&lt;=($B87+M$6*$BA$1))*(FITContract[[Diwedd Tariff]:[Diwedd Tariff]]&gt;($B87+M$6*$BA$1)),FITContract[[Ceiniogau fesul kWh]:[Ceiniogau fesul kWh]],0,,)</f>
        <v>0</v>
      </c>
      <c r="N87" s="76" cm="1">
        <f t="array" ref="N87">_xlfn.XLOOKUP(1,(FITContract[[Dechrau Tariff ]:[Dechrau Tariff ]]&lt;=($B87+N$6*$BA$1))*(FITContract[[Diwedd Tariff]:[Diwedd Tariff]]&gt;($B87+N$6*$BA$1)),FITContract[[Ceiniogau fesul kWh]:[Ceiniogau fesul kWh]],0,,)</f>
        <v>0</v>
      </c>
      <c r="O87" s="76" cm="1">
        <f t="array" ref="O87">_xlfn.XLOOKUP(1,(FITContract[[Dechrau Tariff ]:[Dechrau Tariff ]]&lt;=($B87+O$6*$BA$1))*(FITContract[[Diwedd Tariff]:[Diwedd Tariff]]&gt;($B87+O$6*$BA$1)),FITContract[[Ceiniogau fesul kWh]:[Ceiniogau fesul kWh]],0,,)</f>
        <v>0</v>
      </c>
      <c r="P87" s="76" cm="1">
        <f t="array" ref="P87">_xlfn.XLOOKUP(1,(FITContract[[Dechrau Tariff ]:[Dechrau Tariff ]]&lt;=($B87+P$6*$BA$1))*(FITContract[[Diwedd Tariff]:[Diwedd Tariff]]&gt;($B87+P$6*$BA$1)),FITContract[[Ceiniogau fesul kWh]:[Ceiniogau fesul kWh]],0,,)</f>
        <v>0</v>
      </c>
      <c r="Q87" s="76" cm="1">
        <f t="array" ref="Q87">_xlfn.XLOOKUP(1,(FITContract[[Dechrau Tariff ]:[Dechrau Tariff ]]&lt;=($B87+Q$6*$BA$1))*(FITContract[[Diwedd Tariff]:[Diwedd Tariff]]&gt;($B87+Q$6*$BA$1)),FITContract[[Ceiniogau fesul kWh]:[Ceiniogau fesul kWh]],0,,)</f>
        <v>0</v>
      </c>
      <c r="R87" s="76" cm="1">
        <f t="array" ref="R87">_xlfn.XLOOKUP(1,(FITContract[[Dechrau Tariff ]:[Dechrau Tariff ]]&lt;=($B87+R$6*$BA$1))*(FITContract[[Diwedd Tariff]:[Diwedd Tariff]]&gt;($B87+R$6*$BA$1)),FITContract[[Ceiniogau fesul kWh]:[Ceiniogau fesul kWh]],0,,)</f>
        <v>0</v>
      </c>
      <c r="S87" s="76" cm="1">
        <f t="array" ref="S87">_xlfn.XLOOKUP(1,(FITContract[[Dechrau Tariff ]:[Dechrau Tariff ]]&lt;=($B87+S$6*$BA$1))*(FITContract[[Diwedd Tariff]:[Diwedd Tariff]]&gt;($B87+S$6*$BA$1)),FITContract[[Ceiniogau fesul kWh]:[Ceiniogau fesul kWh]],0,,)</f>
        <v>0</v>
      </c>
      <c r="T87" s="76" cm="1">
        <f t="array" ref="T87">_xlfn.XLOOKUP(1,(FITContract[[Dechrau Tariff ]:[Dechrau Tariff ]]&lt;=($B87+T$6*$BA$1))*(FITContract[[Diwedd Tariff]:[Diwedd Tariff]]&gt;($B87+T$6*$BA$1)),FITContract[[Ceiniogau fesul kWh]:[Ceiniogau fesul kWh]],0,,)</f>
        <v>0</v>
      </c>
      <c r="U87" s="76" cm="1">
        <f t="array" ref="U87">_xlfn.XLOOKUP(1,(FITContract[[Dechrau Tariff ]:[Dechrau Tariff ]]&lt;=($B87+U$6*$BA$1))*(FITContract[[Diwedd Tariff]:[Diwedd Tariff]]&gt;($B87+U$6*$BA$1)),FITContract[[Ceiniogau fesul kWh]:[Ceiniogau fesul kWh]],0,,)</f>
        <v>0</v>
      </c>
      <c r="V87" s="76" cm="1">
        <f t="array" ref="V87">_xlfn.XLOOKUP(1,(FITContract[[Dechrau Tariff ]:[Dechrau Tariff ]]&lt;=($B87+V$6*$BA$1))*(FITContract[[Diwedd Tariff]:[Diwedd Tariff]]&gt;($B87+V$6*$BA$1)),FITContract[[Ceiniogau fesul kWh]:[Ceiniogau fesul kWh]],0,,)</f>
        <v>0</v>
      </c>
      <c r="W87" s="76" cm="1">
        <f t="array" ref="W87">_xlfn.XLOOKUP(1,(FITContract[[Dechrau Tariff ]:[Dechrau Tariff ]]&lt;=($B87+W$6*$BA$1))*(FITContract[[Diwedd Tariff]:[Diwedd Tariff]]&gt;($B87+W$6*$BA$1)),FITContract[[Ceiniogau fesul kWh]:[Ceiniogau fesul kWh]],0,,)</f>
        <v>0</v>
      </c>
      <c r="X87" s="76" cm="1">
        <f t="array" ref="X87">_xlfn.XLOOKUP(1,(FITContract[[Dechrau Tariff ]:[Dechrau Tariff ]]&lt;=($B87+X$6*$BA$1))*(FITContract[[Diwedd Tariff]:[Diwedd Tariff]]&gt;($B87+X$6*$BA$1)),FITContract[[Ceiniogau fesul kWh]:[Ceiniogau fesul kWh]],0,,)</f>
        <v>0</v>
      </c>
      <c r="Y87" s="76" cm="1">
        <f t="array" ref="Y87">_xlfn.XLOOKUP(1,(FITContract[[Dechrau Tariff ]:[Dechrau Tariff ]]&lt;=($B87+Y$6*$BA$1))*(FITContract[[Diwedd Tariff]:[Diwedd Tariff]]&gt;($B87+Y$6*$BA$1)),FITContract[[Ceiniogau fesul kWh]:[Ceiniogau fesul kWh]],0,,)</f>
        <v>0</v>
      </c>
      <c r="Z87" s="76" cm="1">
        <f t="array" ref="Z87">_xlfn.XLOOKUP(1,(FITContract[[Dechrau Tariff ]:[Dechrau Tariff ]]&lt;=($B87+Z$6*$BA$1))*(FITContract[[Diwedd Tariff]:[Diwedd Tariff]]&gt;($B87+Z$6*$BA$1)),FITContract[[Ceiniogau fesul kWh]:[Ceiniogau fesul kWh]],0,,)</f>
        <v>0</v>
      </c>
      <c r="AA87" s="76" cm="1">
        <f t="array" ref="AA87">_xlfn.XLOOKUP(1,(FITContract[[Dechrau Tariff ]:[Dechrau Tariff ]]&lt;=($B87+AA$6*$BA$1))*(FITContract[[Diwedd Tariff]:[Diwedd Tariff]]&gt;($B87+AA$6*$BA$1)),FITContract[[Ceiniogau fesul kWh]:[Ceiniogau fesul kWh]],0,,)</f>
        <v>0</v>
      </c>
      <c r="AB87" s="76" cm="1">
        <f t="array" ref="AB87">_xlfn.XLOOKUP(1,(FITContract[[Dechrau Tariff ]:[Dechrau Tariff ]]&lt;=($B87+AB$6*$BA$1))*(FITContract[[Diwedd Tariff]:[Diwedd Tariff]]&gt;($B87+AB$6*$BA$1)),FITContract[[Ceiniogau fesul kWh]:[Ceiniogau fesul kWh]],0,,)</f>
        <v>0</v>
      </c>
      <c r="AC87" s="76" cm="1">
        <f t="array" ref="AC87">_xlfn.XLOOKUP(1,(FITContract[[Dechrau Tariff ]:[Dechrau Tariff ]]&lt;=($B87+AC$6*$BA$1))*(FITContract[[Diwedd Tariff]:[Diwedd Tariff]]&gt;($B87+AC$6*$BA$1)),FITContract[[Ceiniogau fesul kWh]:[Ceiniogau fesul kWh]],0,,)</f>
        <v>0</v>
      </c>
      <c r="AD87" s="76" cm="1">
        <f t="array" ref="AD87">_xlfn.XLOOKUP(1,(FITContract[[Dechrau Tariff ]:[Dechrau Tariff ]]&lt;=($B87+AD$6*$BA$1))*(FITContract[[Diwedd Tariff]:[Diwedd Tariff]]&gt;($B87+AD$6*$BA$1)),FITContract[[Ceiniogau fesul kWh]:[Ceiniogau fesul kWh]],0,,)</f>
        <v>0</v>
      </c>
      <c r="AE87" s="76" cm="1">
        <f t="array" ref="AE87">_xlfn.XLOOKUP(1,(FITContract[[Dechrau Tariff ]:[Dechrau Tariff ]]&lt;=($B87+AE$6*$BA$1))*(FITContract[[Diwedd Tariff]:[Diwedd Tariff]]&gt;($B87+AE$6*$BA$1)),FITContract[[Ceiniogau fesul kWh]:[Ceiniogau fesul kWh]],0,,)</f>
        <v>0</v>
      </c>
      <c r="AF87" s="76" cm="1">
        <f t="array" ref="AF87">_xlfn.XLOOKUP(1,(FITContract[[Dechrau Tariff ]:[Dechrau Tariff ]]&lt;=($B87+AF$6*$BA$1))*(FITContract[[Diwedd Tariff]:[Diwedd Tariff]]&gt;($B87+AF$6*$BA$1)),FITContract[[Ceiniogau fesul kWh]:[Ceiniogau fesul kWh]],0,,)</f>
        <v>0</v>
      </c>
      <c r="AG87" s="76" cm="1">
        <f t="array" ref="AG87">_xlfn.XLOOKUP(1,(FITContract[[Dechrau Tariff ]:[Dechrau Tariff ]]&lt;=($B87+AG$6*$BA$1))*(FITContract[[Diwedd Tariff]:[Diwedd Tariff]]&gt;($B87+AG$6*$BA$1)),FITContract[[Ceiniogau fesul kWh]:[Ceiniogau fesul kWh]],0,,)</f>
        <v>0</v>
      </c>
      <c r="AH87" s="76" cm="1">
        <f t="array" ref="AH87">_xlfn.XLOOKUP(1,(FITContract[[Dechrau Tariff ]:[Dechrau Tariff ]]&lt;=($B87+AH$6*$BA$1))*(FITContract[[Diwedd Tariff]:[Diwedd Tariff]]&gt;($B87+AH$6*$BA$1)),FITContract[[Ceiniogau fesul kWh]:[Ceiniogau fesul kWh]],0,,)</f>
        <v>0</v>
      </c>
      <c r="AI87" s="76" cm="1">
        <f t="array" ref="AI87">_xlfn.XLOOKUP(1,(FITContract[[Dechrau Tariff ]:[Dechrau Tariff ]]&lt;=($B87+AI$6*$BA$1))*(FITContract[[Diwedd Tariff]:[Diwedd Tariff]]&gt;($B87+AI$6*$BA$1)),FITContract[[Ceiniogau fesul kWh]:[Ceiniogau fesul kWh]],0,,)</f>
        <v>0</v>
      </c>
      <c r="AJ87" s="76" cm="1">
        <f t="array" ref="AJ87">_xlfn.XLOOKUP(1,(FITContract[[Dechrau Tariff ]:[Dechrau Tariff ]]&lt;=($B87+AJ$6*$BA$1))*(FITContract[[Diwedd Tariff]:[Diwedd Tariff]]&gt;($B87+AJ$6*$BA$1)),FITContract[[Ceiniogau fesul kWh]:[Ceiniogau fesul kWh]],0,,)</f>
        <v>0</v>
      </c>
      <c r="AK87" s="76" cm="1">
        <f t="array" ref="AK87">_xlfn.XLOOKUP(1,(FITContract[[Dechrau Tariff ]:[Dechrau Tariff ]]&lt;=($B87+AK$6*$BA$1))*(FITContract[[Diwedd Tariff]:[Diwedd Tariff]]&gt;($B87+AK$6*$BA$1)),FITContract[[Ceiniogau fesul kWh]:[Ceiniogau fesul kWh]],0,,)</f>
        <v>0</v>
      </c>
      <c r="AL87" s="76" cm="1">
        <f t="array" ref="AL87">_xlfn.XLOOKUP(1,(FITContract[[Dechrau Tariff ]:[Dechrau Tariff ]]&lt;=($B87+AL$6*$BA$1))*(FITContract[[Diwedd Tariff]:[Diwedd Tariff]]&gt;($B87+AL$6*$BA$1)),FITContract[[Ceiniogau fesul kWh]:[Ceiniogau fesul kWh]],0,,)</f>
        <v>0</v>
      </c>
      <c r="AM87" s="76" cm="1">
        <f t="array" ref="AM87">_xlfn.XLOOKUP(1,(FITContract[[Dechrau Tariff ]:[Dechrau Tariff ]]&lt;=($B87+AM$6*$BA$1))*(FITContract[[Diwedd Tariff]:[Diwedd Tariff]]&gt;($B87+AM$6*$BA$1)),FITContract[[Ceiniogau fesul kWh]:[Ceiniogau fesul kWh]],0,,)</f>
        <v>0</v>
      </c>
      <c r="AN87" s="76" cm="1">
        <f t="array" ref="AN87">_xlfn.XLOOKUP(1,(FITContract[[Dechrau Tariff ]:[Dechrau Tariff ]]&lt;=($B87+AN$6*$BA$1))*(FITContract[[Diwedd Tariff]:[Diwedd Tariff]]&gt;($B87+AN$6*$BA$1)),FITContract[[Ceiniogau fesul kWh]:[Ceiniogau fesul kWh]],0,,)</f>
        <v>0</v>
      </c>
      <c r="AO87" s="76" cm="1">
        <f t="array" ref="AO87">_xlfn.XLOOKUP(1,(FITContract[[Dechrau Tariff ]:[Dechrau Tariff ]]&lt;=($B87+AO$6*$BA$1))*(FITContract[[Diwedd Tariff]:[Diwedd Tariff]]&gt;($B87+AO$6*$BA$1)),FITContract[[Ceiniogau fesul kWh]:[Ceiniogau fesul kWh]],0,,)</f>
        <v>0</v>
      </c>
      <c r="AP87" s="76" cm="1">
        <f t="array" ref="AP87">_xlfn.XLOOKUP(1,(FITContract[[Dechrau Tariff ]:[Dechrau Tariff ]]&lt;=($B87+AP$6*$BA$1))*(FITContract[[Diwedd Tariff]:[Diwedd Tariff]]&gt;($B87+AP$6*$BA$1)),FITContract[[Ceiniogau fesul kWh]:[Ceiniogau fesul kWh]],0,,)</f>
        <v>0</v>
      </c>
      <c r="AQ87" s="76" cm="1">
        <f t="array" ref="AQ87">_xlfn.XLOOKUP(1,(FITContract[[Dechrau Tariff ]:[Dechrau Tariff ]]&lt;=($B87+AQ$6*$BA$1))*(FITContract[[Diwedd Tariff]:[Diwedd Tariff]]&gt;($B87+AQ$6*$BA$1)),FITContract[[Ceiniogau fesul kWh]:[Ceiniogau fesul kWh]],0,,)</f>
        <v>0</v>
      </c>
      <c r="AR87" s="76" cm="1">
        <f t="array" ref="AR87">_xlfn.XLOOKUP(1,(FITContract[[Dechrau Tariff ]:[Dechrau Tariff ]]&lt;=($B87+AR$6*$BA$1))*(FITContract[[Diwedd Tariff]:[Diwedd Tariff]]&gt;($B87+AR$6*$BA$1)),FITContract[[Ceiniogau fesul kWh]:[Ceiniogau fesul kWh]],0,,)</f>
        <v>0</v>
      </c>
      <c r="AS87" s="76" cm="1">
        <f t="array" ref="AS87">_xlfn.XLOOKUP(1,(FITContract[[Dechrau Tariff ]:[Dechrau Tariff ]]&lt;=($B87+AS$6*$BA$1))*(FITContract[[Diwedd Tariff]:[Diwedd Tariff]]&gt;($B87+AS$6*$BA$1)),FITContract[[Ceiniogau fesul kWh]:[Ceiniogau fesul kWh]],0,,)</f>
        <v>0</v>
      </c>
      <c r="AT87" s="76" cm="1">
        <f t="array" ref="AT87">_xlfn.XLOOKUP(1,(FITContract[[Dechrau Tariff ]:[Dechrau Tariff ]]&lt;=($B87+AT$6*$BA$1))*(FITContract[[Diwedd Tariff]:[Diwedd Tariff]]&gt;($B87+AT$6*$BA$1)),FITContract[[Ceiniogau fesul kWh]:[Ceiniogau fesul kWh]],0,,)</f>
        <v>0</v>
      </c>
      <c r="AU87" s="76" cm="1">
        <f t="array" ref="AU87">_xlfn.XLOOKUP(1,(FITContract[[Dechrau Tariff ]:[Dechrau Tariff ]]&lt;=($B87+AU$6*$BA$1))*(FITContract[[Diwedd Tariff]:[Diwedd Tariff]]&gt;($B87+AU$6*$BA$1)),FITContract[[Ceiniogau fesul kWh]:[Ceiniogau fesul kWh]],0,,)</f>
        <v>0</v>
      </c>
      <c r="AV87" s="76" cm="1">
        <f t="array" ref="AV87">_xlfn.XLOOKUP(1,(FITContract[[Dechrau Tariff ]:[Dechrau Tariff ]]&lt;=($B87+AV$6*$BA$1))*(FITContract[[Diwedd Tariff]:[Diwedd Tariff]]&gt;($B87+AV$6*$BA$1)),FITContract[[Ceiniogau fesul kWh]:[Ceiniogau fesul kWh]],0,,)</f>
        <v>0</v>
      </c>
      <c r="AW87" s="76" cm="1">
        <f t="array" ref="AW87">_xlfn.XLOOKUP(1,(FITContract[[Dechrau Tariff ]:[Dechrau Tariff ]]&lt;=($B87+AW$6*$BA$1))*(FITContract[[Diwedd Tariff]:[Diwedd Tariff]]&gt;($B87+AW$6*$BA$1)),FITContract[[Ceiniogau fesul kWh]:[Ceiniogau fesul kWh]],0,,)</f>
        <v>0</v>
      </c>
      <c r="AX87" s="76" cm="1">
        <f t="array" ref="AX87">_xlfn.XLOOKUP(1,(FITContract[[Dechrau Tariff ]:[Dechrau Tariff ]]&lt;=($B87+AX$6*$BA$1))*(FITContract[[Diwedd Tariff]:[Diwedd Tariff]]&gt;($B87+AX$6*$BA$1)),FITContract[[Ceiniogau fesul kWh]:[Ceiniogau fesul kWh]],0,,)</f>
        <v>0</v>
      </c>
    </row>
    <row r="88" spans="2:50" x14ac:dyDescent="0.3">
      <c r="B88" s="30">
        <v>45373</v>
      </c>
      <c r="C88" s="76" cm="1">
        <f t="array" ref="C88">_xlfn.XLOOKUP(1,(FITContract[[Dechrau Tariff ]:[Dechrau Tariff ]]&lt;=($B88+C$6*$BA$1))*(FITContract[[Diwedd Tariff]:[Diwedd Tariff]]&gt;($B88+C$6*$BA$1)),FITContract[[Ceiniogau fesul kWh]:[Ceiniogau fesul kWh]],0,,)</f>
        <v>0</v>
      </c>
      <c r="D88" s="76" cm="1">
        <f t="array" ref="D88">_xlfn.XLOOKUP(1,(FITContract[[Dechrau Tariff ]:[Dechrau Tariff ]]&lt;=($B88+D$6*$BA$1))*(FITContract[[Diwedd Tariff]:[Diwedd Tariff]]&gt;($B88+D$6*$BA$1)),FITContract[[Ceiniogau fesul kWh]:[Ceiniogau fesul kWh]],0,,)</f>
        <v>0</v>
      </c>
      <c r="E88" s="76" cm="1">
        <f t="array" ref="E88">_xlfn.XLOOKUP(1,(FITContract[[Dechrau Tariff ]:[Dechrau Tariff ]]&lt;=($B88+E$6*$BA$1))*(FITContract[[Diwedd Tariff]:[Diwedd Tariff]]&gt;($B88+E$6*$BA$1)),FITContract[[Ceiniogau fesul kWh]:[Ceiniogau fesul kWh]],0,,)</f>
        <v>0</v>
      </c>
      <c r="F88" s="76" cm="1">
        <f t="array" ref="F88">_xlfn.XLOOKUP(1,(FITContract[[Dechrau Tariff ]:[Dechrau Tariff ]]&lt;=($B88+F$6*$BA$1))*(FITContract[[Diwedd Tariff]:[Diwedd Tariff]]&gt;($B88+F$6*$BA$1)),FITContract[[Ceiniogau fesul kWh]:[Ceiniogau fesul kWh]],0,,)</f>
        <v>0</v>
      </c>
      <c r="G88" s="76" cm="1">
        <f t="array" ref="G88">_xlfn.XLOOKUP(1,(FITContract[[Dechrau Tariff ]:[Dechrau Tariff ]]&lt;=($B88+G$6*$BA$1))*(FITContract[[Diwedd Tariff]:[Diwedd Tariff]]&gt;($B88+G$6*$BA$1)),FITContract[[Ceiniogau fesul kWh]:[Ceiniogau fesul kWh]],0,,)</f>
        <v>0</v>
      </c>
      <c r="H88" s="76" cm="1">
        <f t="array" ref="H88">_xlfn.XLOOKUP(1,(FITContract[[Dechrau Tariff ]:[Dechrau Tariff ]]&lt;=($B88+H$6*$BA$1))*(FITContract[[Diwedd Tariff]:[Diwedd Tariff]]&gt;($B88+H$6*$BA$1)),FITContract[[Ceiniogau fesul kWh]:[Ceiniogau fesul kWh]],0,,)</f>
        <v>0</v>
      </c>
      <c r="I88" s="76" cm="1">
        <f t="array" ref="I88">_xlfn.XLOOKUP(1,(FITContract[[Dechrau Tariff ]:[Dechrau Tariff ]]&lt;=($B88+I$6*$BA$1))*(FITContract[[Diwedd Tariff]:[Diwedd Tariff]]&gt;($B88+I$6*$BA$1)),FITContract[[Ceiniogau fesul kWh]:[Ceiniogau fesul kWh]],0,,)</f>
        <v>0</v>
      </c>
      <c r="J88" s="76" cm="1">
        <f t="array" ref="J88">_xlfn.XLOOKUP(1,(FITContract[[Dechrau Tariff ]:[Dechrau Tariff ]]&lt;=($B88+J$6*$BA$1))*(FITContract[[Diwedd Tariff]:[Diwedd Tariff]]&gt;($B88+J$6*$BA$1)),FITContract[[Ceiniogau fesul kWh]:[Ceiniogau fesul kWh]],0,,)</f>
        <v>0</v>
      </c>
      <c r="K88" s="76" cm="1">
        <f t="array" ref="K88">_xlfn.XLOOKUP(1,(FITContract[[Dechrau Tariff ]:[Dechrau Tariff ]]&lt;=($B88+K$6*$BA$1))*(FITContract[[Diwedd Tariff]:[Diwedd Tariff]]&gt;($B88+K$6*$BA$1)),FITContract[[Ceiniogau fesul kWh]:[Ceiniogau fesul kWh]],0,,)</f>
        <v>0</v>
      </c>
      <c r="L88" s="76" cm="1">
        <f t="array" ref="L88">_xlfn.XLOOKUP(1,(FITContract[[Dechrau Tariff ]:[Dechrau Tariff ]]&lt;=($B88+L$6*$BA$1))*(FITContract[[Diwedd Tariff]:[Diwedd Tariff]]&gt;($B88+L$6*$BA$1)),FITContract[[Ceiniogau fesul kWh]:[Ceiniogau fesul kWh]],0,,)</f>
        <v>0</v>
      </c>
      <c r="M88" s="76" cm="1">
        <f t="array" ref="M88">_xlfn.XLOOKUP(1,(FITContract[[Dechrau Tariff ]:[Dechrau Tariff ]]&lt;=($B88+M$6*$BA$1))*(FITContract[[Diwedd Tariff]:[Diwedd Tariff]]&gt;($B88+M$6*$BA$1)),FITContract[[Ceiniogau fesul kWh]:[Ceiniogau fesul kWh]],0,,)</f>
        <v>0</v>
      </c>
      <c r="N88" s="76" cm="1">
        <f t="array" ref="N88">_xlfn.XLOOKUP(1,(FITContract[[Dechrau Tariff ]:[Dechrau Tariff ]]&lt;=($B88+N$6*$BA$1))*(FITContract[[Diwedd Tariff]:[Diwedd Tariff]]&gt;($B88+N$6*$BA$1)),FITContract[[Ceiniogau fesul kWh]:[Ceiniogau fesul kWh]],0,,)</f>
        <v>0</v>
      </c>
      <c r="O88" s="76" cm="1">
        <f t="array" ref="O88">_xlfn.XLOOKUP(1,(FITContract[[Dechrau Tariff ]:[Dechrau Tariff ]]&lt;=($B88+O$6*$BA$1))*(FITContract[[Diwedd Tariff]:[Diwedd Tariff]]&gt;($B88+O$6*$BA$1)),FITContract[[Ceiniogau fesul kWh]:[Ceiniogau fesul kWh]],0,,)</f>
        <v>0</v>
      </c>
      <c r="P88" s="76" cm="1">
        <f t="array" ref="P88">_xlfn.XLOOKUP(1,(FITContract[[Dechrau Tariff ]:[Dechrau Tariff ]]&lt;=($B88+P$6*$BA$1))*(FITContract[[Diwedd Tariff]:[Diwedd Tariff]]&gt;($B88+P$6*$BA$1)),FITContract[[Ceiniogau fesul kWh]:[Ceiniogau fesul kWh]],0,,)</f>
        <v>0</v>
      </c>
      <c r="Q88" s="76" cm="1">
        <f t="array" ref="Q88">_xlfn.XLOOKUP(1,(FITContract[[Dechrau Tariff ]:[Dechrau Tariff ]]&lt;=($B88+Q$6*$BA$1))*(FITContract[[Diwedd Tariff]:[Diwedd Tariff]]&gt;($B88+Q$6*$BA$1)),FITContract[[Ceiniogau fesul kWh]:[Ceiniogau fesul kWh]],0,,)</f>
        <v>0</v>
      </c>
      <c r="R88" s="76" cm="1">
        <f t="array" ref="R88">_xlfn.XLOOKUP(1,(FITContract[[Dechrau Tariff ]:[Dechrau Tariff ]]&lt;=($B88+R$6*$BA$1))*(FITContract[[Diwedd Tariff]:[Diwedd Tariff]]&gt;($B88+R$6*$BA$1)),FITContract[[Ceiniogau fesul kWh]:[Ceiniogau fesul kWh]],0,,)</f>
        <v>0</v>
      </c>
      <c r="S88" s="76" cm="1">
        <f t="array" ref="S88">_xlfn.XLOOKUP(1,(FITContract[[Dechrau Tariff ]:[Dechrau Tariff ]]&lt;=($B88+S$6*$BA$1))*(FITContract[[Diwedd Tariff]:[Diwedd Tariff]]&gt;($B88+S$6*$BA$1)),FITContract[[Ceiniogau fesul kWh]:[Ceiniogau fesul kWh]],0,,)</f>
        <v>0</v>
      </c>
      <c r="T88" s="76" cm="1">
        <f t="array" ref="T88">_xlfn.XLOOKUP(1,(FITContract[[Dechrau Tariff ]:[Dechrau Tariff ]]&lt;=($B88+T$6*$BA$1))*(FITContract[[Diwedd Tariff]:[Diwedd Tariff]]&gt;($B88+T$6*$BA$1)),FITContract[[Ceiniogau fesul kWh]:[Ceiniogau fesul kWh]],0,,)</f>
        <v>0</v>
      </c>
      <c r="U88" s="76" cm="1">
        <f t="array" ref="U88">_xlfn.XLOOKUP(1,(FITContract[[Dechrau Tariff ]:[Dechrau Tariff ]]&lt;=($B88+U$6*$BA$1))*(FITContract[[Diwedd Tariff]:[Diwedd Tariff]]&gt;($B88+U$6*$BA$1)),FITContract[[Ceiniogau fesul kWh]:[Ceiniogau fesul kWh]],0,,)</f>
        <v>0</v>
      </c>
      <c r="V88" s="76" cm="1">
        <f t="array" ref="V88">_xlfn.XLOOKUP(1,(FITContract[[Dechrau Tariff ]:[Dechrau Tariff ]]&lt;=($B88+V$6*$BA$1))*(FITContract[[Diwedd Tariff]:[Diwedd Tariff]]&gt;($B88+V$6*$BA$1)),FITContract[[Ceiniogau fesul kWh]:[Ceiniogau fesul kWh]],0,,)</f>
        <v>0</v>
      </c>
      <c r="W88" s="76" cm="1">
        <f t="array" ref="W88">_xlfn.XLOOKUP(1,(FITContract[[Dechrau Tariff ]:[Dechrau Tariff ]]&lt;=($B88+W$6*$BA$1))*(FITContract[[Diwedd Tariff]:[Diwedd Tariff]]&gt;($B88+W$6*$BA$1)),FITContract[[Ceiniogau fesul kWh]:[Ceiniogau fesul kWh]],0,,)</f>
        <v>0</v>
      </c>
      <c r="X88" s="76" cm="1">
        <f t="array" ref="X88">_xlfn.XLOOKUP(1,(FITContract[[Dechrau Tariff ]:[Dechrau Tariff ]]&lt;=($B88+X$6*$BA$1))*(FITContract[[Diwedd Tariff]:[Diwedd Tariff]]&gt;($B88+X$6*$BA$1)),FITContract[[Ceiniogau fesul kWh]:[Ceiniogau fesul kWh]],0,,)</f>
        <v>0</v>
      </c>
      <c r="Y88" s="76" cm="1">
        <f t="array" ref="Y88">_xlfn.XLOOKUP(1,(FITContract[[Dechrau Tariff ]:[Dechrau Tariff ]]&lt;=($B88+Y$6*$BA$1))*(FITContract[[Diwedd Tariff]:[Diwedd Tariff]]&gt;($B88+Y$6*$BA$1)),FITContract[[Ceiniogau fesul kWh]:[Ceiniogau fesul kWh]],0,,)</f>
        <v>0</v>
      </c>
      <c r="Z88" s="76" cm="1">
        <f t="array" ref="Z88">_xlfn.XLOOKUP(1,(FITContract[[Dechrau Tariff ]:[Dechrau Tariff ]]&lt;=($B88+Z$6*$BA$1))*(FITContract[[Diwedd Tariff]:[Diwedd Tariff]]&gt;($B88+Z$6*$BA$1)),FITContract[[Ceiniogau fesul kWh]:[Ceiniogau fesul kWh]],0,,)</f>
        <v>0</v>
      </c>
      <c r="AA88" s="76" cm="1">
        <f t="array" ref="AA88">_xlfn.XLOOKUP(1,(FITContract[[Dechrau Tariff ]:[Dechrau Tariff ]]&lt;=($B88+AA$6*$BA$1))*(FITContract[[Diwedd Tariff]:[Diwedd Tariff]]&gt;($B88+AA$6*$BA$1)),FITContract[[Ceiniogau fesul kWh]:[Ceiniogau fesul kWh]],0,,)</f>
        <v>0</v>
      </c>
      <c r="AB88" s="76" cm="1">
        <f t="array" ref="AB88">_xlfn.XLOOKUP(1,(FITContract[[Dechrau Tariff ]:[Dechrau Tariff ]]&lt;=($B88+AB$6*$BA$1))*(FITContract[[Diwedd Tariff]:[Diwedd Tariff]]&gt;($B88+AB$6*$BA$1)),FITContract[[Ceiniogau fesul kWh]:[Ceiniogau fesul kWh]],0,,)</f>
        <v>0</v>
      </c>
      <c r="AC88" s="76" cm="1">
        <f t="array" ref="AC88">_xlfn.XLOOKUP(1,(FITContract[[Dechrau Tariff ]:[Dechrau Tariff ]]&lt;=($B88+AC$6*$BA$1))*(FITContract[[Diwedd Tariff]:[Diwedd Tariff]]&gt;($B88+AC$6*$BA$1)),FITContract[[Ceiniogau fesul kWh]:[Ceiniogau fesul kWh]],0,,)</f>
        <v>0</v>
      </c>
      <c r="AD88" s="76" cm="1">
        <f t="array" ref="AD88">_xlfn.XLOOKUP(1,(FITContract[[Dechrau Tariff ]:[Dechrau Tariff ]]&lt;=($B88+AD$6*$BA$1))*(FITContract[[Diwedd Tariff]:[Diwedd Tariff]]&gt;($B88+AD$6*$BA$1)),FITContract[[Ceiniogau fesul kWh]:[Ceiniogau fesul kWh]],0,,)</f>
        <v>0</v>
      </c>
      <c r="AE88" s="76" cm="1">
        <f t="array" ref="AE88">_xlfn.XLOOKUP(1,(FITContract[[Dechrau Tariff ]:[Dechrau Tariff ]]&lt;=($B88+AE$6*$BA$1))*(FITContract[[Diwedd Tariff]:[Diwedd Tariff]]&gt;($B88+AE$6*$BA$1)),FITContract[[Ceiniogau fesul kWh]:[Ceiniogau fesul kWh]],0,,)</f>
        <v>0</v>
      </c>
      <c r="AF88" s="76" cm="1">
        <f t="array" ref="AF88">_xlfn.XLOOKUP(1,(FITContract[[Dechrau Tariff ]:[Dechrau Tariff ]]&lt;=($B88+AF$6*$BA$1))*(FITContract[[Diwedd Tariff]:[Diwedd Tariff]]&gt;($B88+AF$6*$BA$1)),FITContract[[Ceiniogau fesul kWh]:[Ceiniogau fesul kWh]],0,,)</f>
        <v>0</v>
      </c>
      <c r="AG88" s="76" cm="1">
        <f t="array" ref="AG88">_xlfn.XLOOKUP(1,(FITContract[[Dechrau Tariff ]:[Dechrau Tariff ]]&lt;=($B88+AG$6*$BA$1))*(FITContract[[Diwedd Tariff]:[Diwedd Tariff]]&gt;($B88+AG$6*$BA$1)),FITContract[[Ceiniogau fesul kWh]:[Ceiniogau fesul kWh]],0,,)</f>
        <v>0</v>
      </c>
      <c r="AH88" s="76" cm="1">
        <f t="array" ref="AH88">_xlfn.XLOOKUP(1,(FITContract[[Dechrau Tariff ]:[Dechrau Tariff ]]&lt;=($B88+AH$6*$BA$1))*(FITContract[[Diwedd Tariff]:[Diwedd Tariff]]&gt;($B88+AH$6*$BA$1)),FITContract[[Ceiniogau fesul kWh]:[Ceiniogau fesul kWh]],0,,)</f>
        <v>0</v>
      </c>
      <c r="AI88" s="76" cm="1">
        <f t="array" ref="AI88">_xlfn.XLOOKUP(1,(FITContract[[Dechrau Tariff ]:[Dechrau Tariff ]]&lt;=($B88+AI$6*$BA$1))*(FITContract[[Diwedd Tariff]:[Diwedd Tariff]]&gt;($B88+AI$6*$BA$1)),FITContract[[Ceiniogau fesul kWh]:[Ceiniogau fesul kWh]],0,,)</f>
        <v>0</v>
      </c>
      <c r="AJ88" s="76" cm="1">
        <f t="array" ref="AJ88">_xlfn.XLOOKUP(1,(FITContract[[Dechrau Tariff ]:[Dechrau Tariff ]]&lt;=($B88+AJ$6*$BA$1))*(FITContract[[Diwedd Tariff]:[Diwedd Tariff]]&gt;($B88+AJ$6*$BA$1)),FITContract[[Ceiniogau fesul kWh]:[Ceiniogau fesul kWh]],0,,)</f>
        <v>0</v>
      </c>
      <c r="AK88" s="76" cm="1">
        <f t="array" ref="AK88">_xlfn.XLOOKUP(1,(FITContract[[Dechrau Tariff ]:[Dechrau Tariff ]]&lt;=($B88+AK$6*$BA$1))*(FITContract[[Diwedd Tariff]:[Diwedd Tariff]]&gt;($B88+AK$6*$BA$1)),FITContract[[Ceiniogau fesul kWh]:[Ceiniogau fesul kWh]],0,,)</f>
        <v>0</v>
      </c>
      <c r="AL88" s="76" cm="1">
        <f t="array" ref="AL88">_xlfn.XLOOKUP(1,(FITContract[[Dechrau Tariff ]:[Dechrau Tariff ]]&lt;=($B88+AL$6*$BA$1))*(FITContract[[Diwedd Tariff]:[Diwedd Tariff]]&gt;($B88+AL$6*$BA$1)),FITContract[[Ceiniogau fesul kWh]:[Ceiniogau fesul kWh]],0,,)</f>
        <v>0</v>
      </c>
      <c r="AM88" s="76" cm="1">
        <f t="array" ref="AM88">_xlfn.XLOOKUP(1,(FITContract[[Dechrau Tariff ]:[Dechrau Tariff ]]&lt;=($B88+AM$6*$BA$1))*(FITContract[[Diwedd Tariff]:[Diwedd Tariff]]&gt;($B88+AM$6*$BA$1)),FITContract[[Ceiniogau fesul kWh]:[Ceiniogau fesul kWh]],0,,)</f>
        <v>0</v>
      </c>
      <c r="AN88" s="76" cm="1">
        <f t="array" ref="AN88">_xlfn.XLOOKUP(1,(FITContract[[Dechrau Tariff ]:[Dechrau Tariff ]]&lt;=($B88+AN$6*$BA$1))*(FITContract[[Diwedd Tariff]:[Diwedd Tariff]]&gt;($B88+AN$6*$BA$1)),FITContract[[Ceiniogau fesul kWh]:[Ceiniogau fesul kWh]],0,,)</f>
        <v>0</v>
      </c>
      <c r="AO88" s="76" cm="1">
        <f t="array" ref="AO88">_xlfn.XLOOKUP(1,(FITContract[[Dechrau Tariff ]:[Dechrau Tariff ]]&lt;=($B88+AO$6*$BA$1))*(FITContract[[Diwedd Tariff]:[Diwedd Tariff]]&gt;($B88+AO$6*$BA$1)),FITContract[[Ceiniogau fesul kWh]:[Ceiniogau fesul kWh]],0,,)</f>
        <v>0</v>
      </c>
      <c r="AP88" s="76" cm="1">
        <f t="array" ref="AP88">_xlfn.XLOOKUP(1,(FITContract[[Dechrau Tariff ]:[Dechrau Tariff ]]&lt;=($B88+AP$6*$BA$1))*(FITContract[[Diwedd Tariff]:[Diwedd Tariff]]&gt;($B88+AP$6*$BA$1)),FITContract[[Ceiniogau fesul kWh]:[Ceiniogau fesul kWh]],0,,)</f>
        <v>0</v>
      </c>
      <c r="AQ88" s="76" cm="1">
        <f t="array" ref="AQ88">_xlfn.XLOOKUP(1,(FITContract[[Dechrau Tariff ]:[Dechrau Tariff ]]&lt;=($B88+AQ$6*$BA$1))*(FITContract[[Diwedd Tariff]:[Diwedd Tariff]]&gt;($B88+AQ$6*$BA$1)),FITContract[[Ceiniogau fesul kWh]:[Ceiniogau fesul kWh]],0,,)</f>
        <v>0</v>
      </c>
      <c r="AR88" s="76" cm="1">
        <f t="array" ref="AR88">_xlfn.XLOOKUP(1,(FITContract[[Dechrau Tariff ]:[Dechrau Tariff ]]&lt;=($B88+AR$6*$BA$1))*(FITContract[[Diwedd Tariff]:[Diwedd Tariff]]&gt;($B88+AR$6*$BA$1)),FITContract[[Ceiniogau fesul kWh]:[Ceiniogau fesul kWh]],0,,)</f>
        <v>0</v>
      </c>
      <c r="AS88" s="76" cm="1">
        <f t="array" ref="AS88">_xlfn.XLOOKUP(1,(FITContract[[Dechrau Tariff ]:[Dechrau Tariff ]]&lt;=($B88+AS$6*$BA$1))*(FITContract[[Diwedd Tariff]:[Diwedd Tariff]]&gt;($B88+AS$6*$BA$1)),FITContract[[Ceiniogau fesul kWh]:[Ceiniogau fesul kWh]],0,,)</f>
        <v>0</v>
      </c>
      <c r="AT88" s="76" cm="1">
        <f t="array" ref="AT88">_xlfn.XLOOKUP(1,(FITContract[[Dechrau Tariff ]:[Dechrau Tariff ]]&lt;=($B88+AT$6*$BA$1))*(FITContract[[Diwedd Tariff]:[Diwedd Tariff]]&gt;($B88+AT$6*$BA$1)),FITContract[[Ceiniogau fesul kWh]:[Ceiniogau fesul kWh]],0,,)</f>
        <v>0</v>
      </c>
      <c r="AU88" s="76" cm="1">
        <f t="array" ref="AU88">_xlfn.XLOOKUP(1,(FITContract[[Dechrau Tariff ]:[Dechrau Tariff ]]&lt;=($B88+AU$6*$BA$1))*(FITContract[[Diwedd Tariff]:[Diwedd Tariff]]&gt;($B88+AU$6*$BA$1)),FITContract[[Ceiniogau fesul kWh]:[Ceiniogau fesul kWh]],0,,)</f>
        <v>0</v>
      </c>
      <c r="AV88" s="76" cm="1">
        <f t="array" ref="AV88">_xlfn.XLOOKUP(1,(FITContract[[Dechrau Tariff ]:[Dechrau Tariff ]]&lt;=($B88+AV$6*$BA$1))*(FITContract[[Diwedd Tariff]:[Diwedd Tariff]]&gt;($B88+AV$6*$BA$1)),FITContract[[Ceiniogau fesul kWh]:[Ceiniogau fesul kWh]],0,,)</f>
        <v>0</v>
      </c>
      <c r="AW88" s="76" cm="1">
        <f t="array" ref="AW88">_xlfn.XLOOKUP(1,(FITContract[[Dechrau Tariff ]:[Dechrau Tariff ]]&lt;=($B88+AW$6*$BA$1))*(FITContract[[Diwedd Tariff]:[Diwedd Tariff]]&gt;($B88+AW$6*$BA$1)),FITContract[[Ceiniogau fesul kWh]:[Ceiniogau fesul kWh]],0,,)</f>
        <v>0</v>
      </c>
      <c r="AX88" s="76" cm="1">
        <f t="array" ref="AX88">_xlfn.XLOOKUP(1,(FITContract[[Dechrau Tariff ]:[Dechrau Tariff ]]&lt;=($B88+AX$6*$BA$1))*(FITContract[[Diwedd Tariff]:[Diwedd Tariff]]&gt;($B88+AX$6*$BA$1)),FITContract[[Ceiniogau fesul kWh]:[Ceiniogau fesul kWh]],0,,)</f>
        <v>0</v>
      </c>
    </row>
    <row r="89" spans="2:50" x14ac:dyDescent="0.3">
      <c r="B89" s="30">
        <v>45374</v>
      </c>
      <c r="C89" s="76" cm="1">
        <f t="array" ref="C89">_xlfn.XLOOKUP(1,(FITContract[[Dechrau Tariff ]:[Dechrau Tariff ]]&lt;=($B89+C$6*$BA$1))*(FITContract[[Diwedd Tariff]:[Diwedd Tariff]]&gt;($B89+C$6*$BA$1)),FITContract[[Ceiniogau fesul kWh]:[Ceiniogau fesul kWh]],0,,)</f>
        <v>0</v>
      </c>
      <c r="D89" s="76" cm="1">
        <f t="array" ref="D89">_xlfn.XLOOKUP(1,(FITContract[[Dechrau Tariff ]:[Dechrau Tariff ]]&lt;=($B89+D$6*$BA$1))*(FITContract[[Diwedd Tariff]:[Diwedd Tariff]]&gt;($B89+D$6*$BA$1)),FITContract[[Ceiniogau fesul kWh]:[Ceiniogau fesul kWh]],0,,)</f>
        <v>0</v>
      </c>
      <c r="E89" s="76" cm="1">
        <f t="array" ref="E89">_xlfn.XLOOKUP(1,(FITContract[[Dechrau Tariff ]:[Dechrau Tariff ]]&lt;=($B89+E$6*$BA$1))*(FITContract[[Diwedd Tariff]:[Diwedd Tariff]]&gt;($B89+E$6*$BA$1)),FITContract[[Ceiniogau fesul kWh]:[Ceiniogau fesul kWh]],0,,)</f>
        <v>0</v>
      </c>
      <c r="F89" s="76" cm="1">
        <f t="array" ref="F89">_xlfn.XLOOKUP(1,(FITContract[[Dechrau Tariff ]:[Dechrau Tariff ]]&lt;=($B89+F$6*$BA$1))*(FITContract[[Diwedd Tariff]:[Diwedd Tariff]]&gt;($B89+F$6*$BA$1)),FITContract[[Ceiniogau fesul kWh]:[Ceiniogau fesul kWh]],0,,)</f>
        <v>0</v>
      </c>
      <c r="G89" s="76" cm="1">
        <f t="array" ref="G89">_xlfn.XLOOKUP(1,(FITContract[[Dechrau Tariff ]:[Dechrau Tariff ]]&lt;=($B89+G$6*$BA$1))*(FITContract[[Diwedd Tariff]:[Diwedd Tariff]]&gt;($B89+G$6*$BA$1)),FITContract[[Ceiniogau fesul kWh]:[Ceiniogau fesul kWh]],0,,)</f>
        <v>0</v>
      </c>
      <c r="H89" s="76" cm="1">
        <f t="array" ref="H89">_xlfn.XLOOKUP(1,(FITContract[[Dechrau Tariff ]:[Dechrau Tariff ]]&lt;=($B89+H$6*$BA$1))*(FITContract[[Diwedd Tariff]:[Diwedd Tariff]]&gt;($B89+H$6*$BA$1)),FITContract[[Ceiniogau fesul kWh]:[Ceiniogau fesul kWh]],0,,)</f>
        <v>0</v>
      </c>
      <c r="I89" s="76" cm="1">
        <f t="array" ref="I89">_xlfn.XLOOKUP(1,(FITContract[[Dechrau Tariff ]:[Dechrau Tariff ]]&lt;=($B89+I$6*$BA$1))*(FITContract[[Diwedd Tariff]:[Diwedd Tariff]]&gt;($B89+I$6*$BA$1)),FITContract[[Ceiniogau fesul kWh]:[Ceiniogau fesul kWh]],0,,)</f>
        <v>0</v>
      </c>
      <c r="J89" s="76" cm="1">
        <f t="array" ref="J89">_xlfn.XLOOKUP(1,(FITContract[[Dechrau Tariff ]:[Dechrau Tariff ]]&lt;=($B89+J$6*$BA$1))*(FITContract[[Diwedd Tariff]:[Diwedd Tariff]]&gt;($B89+J$6*$BA$1)),FITContract[[Ceiniogau fesul kWh]:[Ceiniogau fesul kWh]],0,,)</f>
        <v>0</v>
      </c>
      <c r="K89" s="76" cm="1">
        <f t="array" ref="K89">_xlfn.XLOOKUP(1,(FITContract[[Dechrau Tariff ]:[Dechrau Tariff ]]&lt;=($B89+K$6*$BA$1))*(FITContract[[Diwedd Tariff]:[Diwedd Tariff]]&gt;($B89+K$6*$BA$1)),FITContract[[Ceiniogau fesul kWh]:[Ceiniogau fesul kWh]],0,,)</f>
        <v>0</v>
      </c>
      <c r="L89" s="76" cm="1">
        <f t="array" ref="L89">_xlfn.XLOOKUP(1,(FITContract[[Dechrau Tariff ]:[Dechrau Tariff ]]&lt;=($B89+L$6*$BA$1))*(FITContract[[Diwedd Tariff]:[Diwedd Tariff]]&gt;($B89+L$6*$BA$1)),FITContract[[Ceiniogau fesul kWh]:[Ceiniogau fesul kWh]],0,,)</f>
        <v>0</v>
      </c>
      <c r="M89" s="76" cm="1">
        <f t="array" ref="M89">_xlfn.XLOOKUP(1,(FITContract[[Dechrau Tariff ]:[Dechrau Tariff ]]&lt;=($B89+M$6*$BA$1))*(FITContract[[Diwedd Tariff]:[Diwedd Tariff]]&gt;($B89+M$6*$BA$1)),FITContract[[Ceiniogau fesul kWh]:[Ceiniogau fesul kWh]],0,,)</f>
        <v>0</v>
      </c>
      <c r="N89" s="76" cm="1">
        <f t="array" ref="N89">_xlfn.XLOOKUP(1,(FITContract[[Dechrau Tariff ]:[Dechrau Tariff ]]&lt;=($B89+N$6*$BA$1))*(FITContract[[Diwedd Tariff]:[Diwedd Tariff]]&gt;($B89+N$6*$BA$1)),FITContract[[Ceiniogau fesul kWh]:[Ceiniogau fesul kWh]],0,,)</f>
        <v>0</v>
      </c>
      <c r="O89" s="76" cm="1">
        <f t="array" ref="O89">_xlfn.XLOOKUP(1,(FITContract[[Dechrau Tariff ]:[Dechrau Tariff ]]&lt;=($B89+O$6*$BA$1))*(FITContract[[Diwedd Tariff]:[Diwedd Tariff]]&gt;($B89+O$6*$BA$1)),FITContract[[Ceiniogau fesul kWh]:[Ceiniogau fesul kWh]],0,,)</f>
        <v>0</v>
      </c>
      <c r="P89" s="76" cm="1">
        <f t="array" ref="P89">_xlfn.XLOOKUP(1,(FITContract[[Dechrau Tariff ]:[Dechrau Tariff ]]&lt;=($B89+P$6*$BA$1))*(FITContract[[Diwedd Tariff]:[Diwedd Tariff]]&gt;($B89+P$6*$BA$1)),FITContract[[Ceiniogau fesul kWh]:[Ceiniogau fesul kWh]],0,,)</f>
        <v>0</v>
      </c>
      <c r="Q89" s="76" cm="1">
        <f t="array" ref="Q89">_xlfn.XLOOKUP(1,(FITContract[[Dechrau Tariff ]:[Dechrau Tariff ]]&lt;=($B89+Q$6*$BA$1))*(FITContract[[Diwedd Tariff]:[Diwedd Tariff]]&gt;($B89+Q$6*$BA$1)),FITContract[[Ceiniogau fesul kWh]:[Ceiniogau fesul kWh]],0,,)</f>
        <v>0</v>
      </c>
      <c r="R89" s="76" cm="1">
        <f t="array" ref="R89">_xlfn.XLOOKUP(1,(FITContract[[Dechrau Tariff ]:[Dechrau Tariff ]]&lt;=($B89+R$6*$BA$1))*(FITContract[[Diwedd Tariff]:[Diwedd Tariff]]&gt;($B89+R$6*$BA$1)),FITContract[[Ceiniogau fesul kWh]:[Ceiniogau fesul kWh]],0,,)</f>
        <v>0</v>
      </c>
      <c r="S89" s="76" cm="1">
        <f t="array" ref="S89">_xlfn.XLOOKUP(1,(FITContract[[Dechrau Tariff ]:[Dechrau Tariff ]]&lt;=($B89+S$6*$BA$1))*(FITContract[[Diwedd Tariff]:[Diwedd Tariff]]&gt;($B89+S$6*$BA$1)),FITContract[[Ceiniogau fesul kWh]:[Ceiniogau fesul kWh]],0,,)</f>
        <v>0</v>
      </c>
      <c r="T89" s="76" cm="1">
        <f t="array" ref="T89">_xlfn.XLOOKUP(1,(FITContract[[Dechrau Tariff ]:[Dechrau Tariff ]]&lt;=($B89+T$6*$BA$1))*(FITContract[[Diwedd Tariff]:[Diwedd Tariff]]&gt;($B89+T$6*$BA$1)),FITContract[[Ceiniogau fesul kWh]:[Ceiniogau fesul kWh]],0,,)</f>
        <v>0</v>
      </c>
      <c r="U89" s="76" cm="1">
        <f t="array" ref="U89">_xlfn.XLOOKUP(1,(FITContract[[Dechrau Tariff ]:[Dechrau Tariff ]]&lt;=($B89+U$6*$BA$1))*(FITContract[[Diwedd Tariff]:[Diwedd Tariff]]&gt;($B89+U$6*$BA$1)),FITContract[[Ceiniogau fesul kWh]:[Ceiniogau fesul kWh]],0,,)</f>
        <v>0</v>
      </c>
      <c r="V89" s="76" cm="1">
        <f t="array" ref="V89">_xlfn.XLOOKUP(1,(FITContract[[Dechrau Tariff ]:[Dechrau Tariff ]]&lt;=($B89+V$6*$BA$1))*(FITContract[[Diwedd Tariff]:[Diwedd Tariff]]&gt;($B89+V$6*$BA$1)),FITContract[[Ceiniogau fesul kWh]:[Ceiniogau fesul kWh]],0,,)</f>
        <v>0</v>
      </c>
      <c r="W89" s="76" cm="1">
        <f t="array" ref="W89">_xlfn.XLOOKUP(1,(FITContract[[Dechrau Tariff ]:[Dechrau Tariff ]]&lt;=($B89+W$6*$BA$1))*(FITContract[[Diwedd Tariff]:[Diwedd Tariff]]&gt;($B89+W$6*$BA$1)),FITContract[[Ceiniogau fesul kWh]:[Ceiniogau fesul kWh]],0,,)</f>
        <v>0</v>
      </c>
      <c r="X89" s="76" cm="1">
        <f t="array" ref="X89">_xlfn.XLOOKUP(1,(FITContract[[Dechrau Tariff ]:[Dechrau Tariff ]]&lt;=($B89+X$6*$BA$1))*(FITContract[[Diwedd Tariff]:[Diwedd Tariff]]&gt;($B89+X$6*$BA$1)),FITContract[[Ceiniogau fesul kWh]:[Ceiniogau fesul kWh]],0,,)</f>
        <v>0</v>
      </c>
      <c r="Y89" s="76" cm="1">
        <f t="array" ref="Y89">_xlfn.XLOOKUP(1,(FITContract[[Dechrau Tariff ]:[Dechrau Tariff ]]&lt;=($B89+Y$6*$BA$1))*(FITContract[[Diwedd Tariff]:[Diwedd Tariff]]&gt;($B89+Y$6*$BA$1)),FITContract[[Ceiniogau fesul kWh]:[Ceiniogau fesul kWh]],0,,)</f>
        <v>0</v>
      </c>
      <c r="Z89" s="76" cm="1">
        <f t="array" ref="Z89">_xlfn.XLOOKUP(1,(FITContract[[Dechrau Tariff ]:[Dechrau Tariff ]]&lt;=($B89+Z$6*$BA$1))*(FITContract[[Diwedd Tariff]:[Diwedd Tariff]]&gt;($B89+Z$6*$BA$1)),FITContract[[Ceiniogau fesul kWh]:[Ceiniogau fesul kWh]],0,,)</f>
        <v>0</v>
      </c>
      <c r="AA89" s="76" cm="1">
        <f t="array" ref="AA89">_xlfn.XLOOKUP(1,(FITContract[[Dechrau Tariff ]:[Dechrau Tariff ]]&lt;=($B89+AA$6*$BA$1))*(FITContract[[Diwedd Tariff]:[Diwedd Tariff]]&gt;($B89+AA$6*$BA$1)),FITContract[[Ceiniogau fesul kWh]:[Ceiniogau fesul kWh]],0,,)</f>
        <v>0</v>
      </c>
      <c r="AB89" s="76" cm="1">
        <f t="array" ref="AB89">_xlfn.XLOOKUP(1,(FITContract[[Dechrau Tariff ]:[Dechrau Tariff ]]&lt;=($B89+AB$6*$BA$1))*(FITContract[[Diwedd Tariff]:[Diwedd Tariff]]&gt;($B89+AB$6*$BA$1)),FITContract[[Ceiniogau fesul kWh]:[Ceiniogau fesul kWh]],0,,)</f>
        <v>0</v>
      </c>
      <c r="AC89" s="76" cm="1">
        <f t="array" ref="AC89">_xlfn.XLOOKUP(1,(FITContract[[Dechrau Tariff ]:[Dechrau Tariff ]]&lt;=($B89+AC$6*$BA$1))*(FITContract[[Diwedd Tariff]:[Diwedd Tariff]]&gt;($B89+AC$6*$BA$1)),FITContract[[Ceiniogau fesul kWh]:[Ceiniogau fesul kWh]],0,,)</f>
        <v>0</v>
      </c>
      <c r="AD89" s="76" cm="1">
        <f t="array" ref="AD89">_xlfn.XLOOKUP(1,(FITContract[[Dechrau Tariff ]:[Dechrau Tariff ]]&lt;=($B89+AD$6*$BA$1))*(FITContract[[Diwedd Tariff]:[Diwedd Tariff]]&gt;($B89+AD$6*$BA$1)),FITContract[[Ceiniogau fesul kWh]:[Ceiniogau fesul kWh]],0,,)</f>
        <v>0</v>
      </c>
      <c r="AE89" s="76" cm="1">
        <f t="array" ref="AE89">_xlfn.XLOOKUP(1,(FITContract[[Dechrau Tariff ]:[Dechrau Tariff ]]&lt;=($B89+AE$6*$BA$1))*(FITContract[[Diwedd Tariff]:[Diwedd Tariff]]&gt;($B89+AE$6*$BA$1)),FITContract[[Ceiniogau fesul kWh]:[Ceiniogau fesul kWh]],0,,)</f>
        <v>0</v>
      </c>
      <c r="AF89" s="76" cm="1">
        <f t="array" ref="AF89">_xlfn.XLOOKUP(1,(FITContract[[Dechrau Tariff ]:[Dechrau Tariff ]]&lt;=($B89+AF$6*$BA$1))*(FITContract[[Diwedd Tariff]:[Diwedd Tariff]]&gt;($B89+AF$6*$BA$1)),FITContract[[Ceiniogau fesul kWh]:[Ceiniogau fesul kWh]],0,,)</f>
        <v>0</v>
      </c>
      <c r="AG89" s="76" cm="1">
        <f t="array" ref="AG89">_xlfn.XLOOKUP(1,(FITContract[[Dechrau Tariff ]:[Dechrau Tariff ]]&lt;=($B89+AG$6*$BA$1))*(FITContract[[Diwedd Tariff]:[Diwedd Tariff]]&gt;($B89+AG$6*$BA$1)),FITContract[[Ceiniogau fesul kWh]:[Ceiniogau fesul kWh]],0,,)</f>
        <v>0</v>
      </c>
      <c r="AH89" s="76" cm="1">
        <f t="array" ref="AH89">_xlfn.XLOOKUP(1,(FITContract[[Dechrau Tariff ]:[Dechrau Tariff ]]&lt;=($B89+AH$6*$BA$1))*(FITContract[[Diwedd Tariff]:[Diwedd Tariff]]&gt;($B89+AH$6*$BA$1)),FITContract[[Ceiniogau fesul kWh]:[Ceiniogau fesul kWh]],0,,)</f>
        <v>0</v>
      </c>
      <c r="AI89" s="76" cm="1">
        <f t="array" ref="AI89">_xlfn.XLOOKUP(1,(FITContract[[Dechrau Tariff ]:[Dechrau Tariff ]]&lt;=($B89+AI$6*$BA$1))*(FITContract[[Diwedd Tariff]:[Diwedd Tariff]]&gt;($B89+AI$6*$BA$1)),FITContract[[Ceiniogau fesul kWh]:[Ceiniogau fesul kWh]],0,,)</f>
        <v>0</v>
      </c>
      <c r="AJ89" s="76" cm="1">
        <f t="array" ref="AJ89">_xlfn.XLOOKUP(1,(FITContract[[Dechrau Tariff ]:[Dechrau Tariff ]]&lt;=($B89+AJ$6*$BA$1))*(FITContract[[Diwedd Tariff]:[Diwedd Tariff]]&gt;($B89+AJ$6*$BA$1)),FITContract[[Ceiniogau fesul kWh]:[Ceiniogau fesul kWh]],0,,)</f>
        <v>0</v>
      </c>
      <c r="AK89" s="76" cm="1">
        <f t="array" ref="AK89">_xlfn.XLOOKUP(1,(FITContract[[Dechrau Tariff ]:[Dechrau Tariff ]]&lt;=($B89+AK$6*$BA$1))*(FITContract[[Diwedd Tariff]:[Diwedd Tariff]]&gt;($B89+AK$6*$BA$1)),FITContract[[Ceiniogau fesul kWh]:[Ceiniogau fesul kWh]],0,,)</f>
        <v>0</v>
      </c>
      <c r="AL89" s="76" cm="1">
        <f t="array" ref="AL89">_xlfn.XLOOKUP(1,(FITContract[[Dechrau Tariff ]:[Dechrau Tariff ]]&lt;=($B89+AL$6*$BA$1))*(FITContract[[Diwedd Tariff]:[Diwedd Tariff]]&gt;($B89+AL$6*$BA$1)),FITContract[[Ceiniogau fesul kWh]:[Ceiniogau fesul kWh]],0,,)</f>
        <v>0</v>
      </c>
      <c r="AM89" s="76" cm="1">
        <f t="array" ref="AM89">_xlfn.XLOOKUP(1,(FITContract[[Dechrau Tariff ]:[Dechrau Tariff ]]&lt;=($B89+AM$6*$BA$1))*(FITContract[[Diwedd Tariff]:[Diwedd Tariff]]&gt;($B89+AM$6*$BA$1)),FITContract[[Ceiniogau fesul kWh]:[Ceiniogau fesul kWh]],0,,)</f>
        <v>0</v>
      </c>
      <c r="AN89" s="76" cm="1">
        <f t="array" ref="AN89">_xlfn.XLOOKUP(1,(FITContract[[Dechrau Tariff ]:[Dechrau Tariff ]]&lt;=($B89+AN$6*$BA$1))*(FITContract[[Diwedd Tariff]:[Diwedd Tariff]]&gt;($B89+AN$6*$BA$1)),FITContract[[Ceiniogau fesul kWh]:[Ceiniogau fesul kWh]],0,,)</f>
        <v>0</v>
      </c>
      <c r="AO89" s="76" cm="1">
        <f t="array" ref="AO89">_xlfn.XLOOKUP(1,(FITContract[[Dechrau Tariff ]:[Dechrau Tariff ]]&lt;=($B89+AO$6*$BA$1))*(FITContract[[Diwedd Tariff]:[Diwedd Tariff]]&gt;($B89+AO$6*$BA$1)),FITContract[[Ceiniogau fesul kWh]:[Ceiniogau fesul kWh]],0,,)</f>
        <v>0</v>
      </c>
      <c r="AP89" s="76" cm="1">
        <f t="array" ref="AP89">_xlfn.XLOOKUP(1,(FITContract[[Dechrau Tariff ]:[Dechrau Tariff ]]&lt;=($B89+AP$6*$BA$1))*(FITContract[[Diwedd Tariff]:[Diwedd Tariff]]&gt;($B89+AP$6*$BA$1)),FITContract[[Ceiniogau fesul kWh]:[Ceiniogau fesul kWh]],0,,)</f>
        <v>0</v>
      </c>
      <c r="AQ89" s="76" cm="1">
        <f t="array" ref="AQ89">_xlfn.XLOOKUP(1,(FITContract[[Dechrau Tariff ]:[Dechrau Tariff ]]&lt;=($B89+AQ$6*$BA$1))*(FITContract[[Diwedd Tariff]:[Diwedd Tariff]]&gt;($B89+AQ$6*$BA$1)),FITContract[[Ceiniogau fesul kWh]:[Ceiniogau fesul kWh]],0,,)</f>
        <v>0</v>
      </c>
      <c r="AR89" s="76" cm="1">
        <f t="array" ref="AR89">_xlfn.XLOOKUP(1,(FITContract[[Dechrau Tariff ]:[Dechrau Tariff ]]&lt;=($B89+AR$6*$BA$1))*(FITContract[[Diwedd Tariff]:[Diwedd Tariff]]&gt;($B89+AR$6*$BA$1)),FITContract[[Ceiniogau fesul kWh]:[Ceiniogau fesul kWh]],0,,)</f>
        <v>0</v>
      </c>
      <c r="AS89" s="76" cm="1">
        <f t="array" ref="AS89">_xlfn.XLOOKUP(1,(FITContract[[Dechrau Tariff ]:[Dechrau Tariff ]]&lt;=($B89+AS$6*$BA$1))*(FITContract[[Diwedd Tariff]:[Diwedd Tariff]]&gt;($B89+AS$6*$BA$1)),FITContract[[Ceiniogau fesul kWh]:[Ceiniogau fesul kWh]],0,,)</f>
        <v>0</v>
      </c>
      <c r="AT89" s="76" cm="1">
        <f t="array" ref="AT89">_xlfn.XLOOKUP(1,(FITContract[[Dechrau Tariff ]:[Dechrau Tariff ]]&lt;=($B89+AT$6*$BA$1))*(FITContract[[Diwedd Tariff]:[Diwedd Tariff]]&gt;($B89+AT$6*$BA$1)),FITContract[[Ceiniogau fesul kWh]:[Ceiniogau fesul kWh]],0,,)</f>
        <v>0</v>
      </c>
      <c r="AU89" s="76" cm="1">
        <f t="array" ref="AU89">_xlfn.XLOOKUP(1,(FITContract[[Dechrau Tariff ]:[Dechrau Tariff ]]&lt;=($B89+AU$6*$BA$1))*(FITContract[[Diwedd Tariff]:[Diwedd Tariff]]&gt;($B89+AU$6*$BA$1)),FITContract[[Ceiniogau fesul kWh]:[Ceiniogau fesul kWh]],0,,)</f>
        <v>0</v>
      </c>
      <c r="AV89" s="76" cm="1">
        <f t="array" ref="AV89">_xlfn.XLOOKUP(1,(FITContract[[Dechrau Tariff ]:[Dechrau Tariff ]]&lt;=($B89+AV$6*$BA$1))*(FITContract[[Diwedd Tariff]:[Diwedd Tariff]]&gt;($B89+AV$6*$BA$1)),FITContract[[Ceiniogau fesul kWh]:[Ceiniogau fesul kWh]],0,,)</f>
        <v>0</v>
      </c>
      <c r="AW89" s="76" cm="1">
        <f t="array" ref="AW89">_xlfn.XLOOKUP(1,(FITContract[[Dechrau Tariff ]:[Dechrau Tariff ]]&lt;=($B89+AW$6*$BA$1))*(FITContract[[Diwedd Tariff]:[Diwedd Tariff]]&gt;($B89+AW$6*$BA$1)),FITContract[[Ceiniogau fesul kWh]:[Ceiniogau fesul kWh]],0,,)</f>
        <v>0</v>
      </c>
      <c r="AX89" s="76" cm="1">
        <f t="array" ref="AX89">_xlfn.XLOOKUP(1,(FITContract[[Dechrau Tariff ]:[Dechrau Tariff ]]&lt;=($B89+AX$6*$BA$1))*(FITContract[[Diwedd Tariff]:[Diwedd Tariff]]&gt;($B89+AX$6*$BA$1)),FITContract[[Ceiniogau fesul kWh]:[Ceiniogau fesul kWh]],0,,)</f>
        <v>0</v>
      </c>
    </row>
    <row r="90" spans="2:50" x14ac:dyDescent="0.3">
      <c r="B90" s="30">
        <v>45375</v>
      </c>
      <c r="C90" s="76" cm="1">
        <f t="array" ref="C90">_xlfn.XLOOKUP(1,(FITContract[[Dechrau Tariff ]:[Dechrau Tariff ]]&lt;=($B90+C$6*$BA$1))*(FITContract[[Diwedd Tariff]:[Diwedd Tariff]]&gt;($B90+C$6*$BA$1)),FITContract[[Ceiniogau fesul kWh]:[Ceiniogau fesul kWh]],0,,)</f>
        <v>0</v>
      </c>
      <c r="D90" s="76" cm="1">
        <f t="array" ref="D90">_xlfn.XLOOKUP(1,(FITContract[[Dechrau Tariff ]:[Dechrau Tariff ]]&lt;=($B90+D$6*$BA$1))*(FITContract[[Diwedd Tariff]:[Diwedd Tariff]]&gt;($B90+D$6*$BA$1)),FITContract[[Ceiniogau fesul kWh]:[Ceiniogau fesul kWh]],0,,)</f>
        <v>0</v>
      </c>
      <c r="E90" s="76" cm="1">
        <f t="array" ref="E90">_xlfn.XLOOKUP(1,(FITContract[[Dechrau Tariff ]:[Dechrau Tariff ]]&lt;=($B90+E$6*$BA$1))*(FITContract[[Diwedd Tariff]:[Diwedd Tariff]]&gt;($B90+E$6*$BA$1)),FITContract[[Ceiniogau fesul kWh]:[Ceiniogau fesul kWh]],0,,)</f>
        <v>0</v>
      </c>
      <c r="F90" s="76" cm="1">
        <f t="array" ref="F90">_xlfn.XLOOKUP(1,(FITContract[[Dechrau Tariff ]:[Dechrau Tariff ]]&lt;=($B90+F$6*$BA$1))*(FITContract[[Diwedd Tariff]:[Diwedd Tariff]]&gt;($B90+F$6*$BA$1)),FITContract[[Ceiniogau fesul kWh]:[Ceiniogau fesul kWh]],0,,)</f>
        <v>0</v>
      </c>
      <c r="G90" s="76" cm="1">
        <f t="array" ref="G90">_xlfn.XLOOKUP(1,(FITContract[[Dechrau Tariff ]:[Dechrau Tariff ]]&lt;=($B90+G$6*$BA$1))*(FITContract[[Diwedd Tariff]:[Diwedd Tariff]]&gt;($B90+G$6*$BA$1)),FITContract[[Ceiniogau fesul kWh]:[Ceiniogau fesul kWh]],0,,)</f>
        <v>0</v>
      </c>
      <c r="H90" s="76" cm="1">
        <f t="array" ref="H90">_xlfn.XLOOKUP(1,(FITContract[[Dechrau Tariff ]:[Dechrau Tariff ]]&lt;=($B90+H$6*$BA$1))*(FITContract[[Diwedd Tariff]:[Diwedd Tariff]]&gt;($B90+H$6*$BA$1)),FITContract[[Ceiniogau fesul kWh]:[Ceiniogau fesul kWh]],0,,)</f>
        <v>0</v>
      </c>
      <c r="I90" s="76" cm="1">
        <f t="array" ref="I90">_xlfn.XLOOKUP(1,(FITContract[[Dechrau Tariff ]:[Dechrau Tariff ]]&lt;=($B90+I$6*$BA$1))*(FITContract[[Diwedd Tariff]:[Diwedd Tariff]]&gt;($B90+I$6*$BA$1)),FITContract[[Ceiniogau fesul kWh]:[Ceiniogau fesul kWh]],0,,)</f>
        <v>0</v>
      </c>
      <c r="J90" s="76" cm="1">
        <f t="array" ref="J90">_xlfn.XLOOKUP(1,(FITContract[[Dechrau Tariff ]:[Dechrau Tariff ]]&lt;=($B90+J$6*$BA$1))*(FITContract[[Diwedd Tariff]:[Diwedd Tariff]]&gt;($B90+J$6*$BA$1)),FITContract[[Ceiniogau fesul kWh]:[Ceiniogau fesul kWh]],0,,)</f>
        <v>0</v>
      </c>
      <c r="K90" s="76" cm="1">
        <f t="array" ref="K90">_xlfn.XLOOKUP(1,(FITContract[[Dechrau Tariff ]:[Dechrau Tariff ]]&lt;=($B90+K$6*$BA$1))*(FITContract[[Diwedd Tariff]:[Diwedd Tariff]]&gt;($B90+K$6*$BA$1)),FITContract[[Ceiniogau fesul kWh]:[Ceiniogau fesul kWh]],0,,)</f>
        <v>0</v>
      </c>
      <c r="L90" s="76" cm="1">
        <f t="array" ref="L90">_xlfn.XLOOKUP(1,(FITContract[[Dechrau Tariff ]:[Dechrau Tariff ]]&lt;=($B90+L$6*$BA$1))*(FITContract[[Diwedd Tariff]:[Diwedd Tariff]]&gt;($B90+L$6*$BA$1)),FITContract[[Ceiniogau fesul kWh]:[Ceiniogau fesul kWh]],0,,)</f>
        <v>0</v>
      </c>
      <c r="M90" s="76" cm="1">
        <f t="array" ref="M90">_xlfn.XLOOKUP(1,(FITContract[[Dechrau Tariff ]:[Dechrau Tariff ]]&lt;=($B90+M$6*$BA$1))*(FITContract[[Diwedd Tariff]:[Diwedd Tariff]]&gt;($B90+M$6*$BA$1)),FITContract[[Ceiniogau fesul kWh]:[Ceiniogau fesul kWh]],0,,)</f>
        <v>0</v>
      </c>
      <c r="N90" s="76" cm="1">
        <f t="array" ref="N90">_xlfn.XLOOKUP(1,(FITContract[[Dechrau Tariff ]:[Dechrau Tariff ]]&lt;=($B90+N$6*$BA$1))*(FITContract[[Diwedd Tariff]:[Diwedd Tariff]]&gt;($B90+N$6*$BA$1)),FITContract[[Ceiniogau fesul kWh]:[Ceiniogau fesul kWh]],0,,)</f>
        <v>0</v>
      </c>
      <c r="O90" s="76" cm="1">
        <f t="array" ref="O90">_xlfn.XLOOKUP(1,(FITContract[[Dechrau Tariff ]:[Dechrau Tariff ]]&lt;=($B90+O$6*$BA$1))*(FITContract[[Diwedd Tariff]:[Diwedd Tariff]]&gt;($B90+O$6*$BA$1)),FITContract[[Ceiniogau fesul kWh]:[Ceiniogau fesul kWh]],0,,)</f>
        <v>0</v>
      </c>
      <c r="P90" s="76" cm="1">
        <f t="array" ref="P90">_xlfn.XLOOKUP(1,(FITContract[[Dechrau Tariff ]:[Dechrau Tariff ]]&lt;=($B90+P$6*$BA$1))*(FITContract[[Diwedd Tariff]:[Diwedd Tariff]]&gt;($B90+P$6*$BA$1)),FITContract[[Ceiniogau fesul kWh]:[Ceiniogau fesul kWh]],0,,)</f>
        <v>0</v>
      </c>
      <c r="Q90" s="76" cm="1">
        <f t="array" ref="Q90">_xlfn.XLOOKUP(1,(FITContract[[Dechrau Tariff ]:[Dechrau Tariff ]]&lt;=($B90+Q$6*$BA$1))*(FITContract[[Diwedd Tariff]:[Diwedd Tariff]]&gt;($B90+Q$6*$BA$1)),FITContract[[Ceiniogau fesul kWh]:[Ceiniogau fesul kWh]],0,,)</f>
        <v>0</v>
      </c>
      <c r="R90" s="76" cm="1">
        <f t="array" ref="R90">_xlfn.XLOOKUP(1,(FITContract[[Dechrau Tariff ]:[Dechrau Tariff ]]&lt;=($B90+R$6*$BA$1))*(FITContract[[Diwedd Tariff]:[Diwedd Tariff]]&gt;($B90+R$6*$BA$1)),FITContract[[Ceiniogau fesul kWh]:[Ceiniogau fesul kWh]],0,,)</f>
        <v>0</v>
      </c>
      <c r="S90" s="76" cm="1">
        <f t="array" ref="S90">_xlfn.XLOOKUP(1,(FITContract[[Dechrau Tariff ]:[Dechrau Tariff ]]&lt;=($B90+S$6*$BA$1))*(FITContract[[Diwedd Tariff]:[Diwedd Tariff]]&gt;($B90+S$6*$BA$1)),FITContract[[Ceiniogau fesul kWh]:[Ceiniogau fesul kWh]],0,,)</f>
        <v>0</v>
      </c>
      <c r="T90" s="76" cm="1">
        <f t="array" ref="T90">_xlfn.XLOOKUP(1,(FITContract[[Dechrau Tariff ]:[Dechrau Tariff ]]&lt;=($B90+T$6*$BA$1))*(FITContract[[Diwedd Tariff]:[Diwedd Tariff]]&gt;($B90+T$6*$BA$1)),FITContract[[Ceiniogau fesul kWh]:[Ceiniogau fesul kWh]],0,,)</f>
        <v>0</v>
      </c>
      <c r="U90" s="76" cm="1">
        <f t="array" ref="U90">_xlfn.XLOOKUP(1,(FITContract[[Dechrau Tariff ]:[Dechrau Tariff ]]&lt;=($B90+U$6*$BA$1))*(FITContract[[Diwedd Tariff]:[Diwedd Tariff]]&gt;($B90+U$6*$BA$1)),FITContract[[Ceiniogau fesul kWh]:[Ceiniogau fesul kWh]],0,,)</f>
        <v>0</v>
      </c>
      <c r="V90" s="76" cm="1">
        <f t="array" ref="V90">_xlfn.XLOOKUP(1,(FITContract[[Dechrau Tariff ]:[Dechrau Tariff ]]&lt;=($B90+V$6*$BA$1))*(FITContract[[Diwedd Tariff]:[Diwedd Tariff]]&gt;($B90+V$6*$BA$1)),FITContract[[Ceiniogau fesul kWh]:[Ceiniogau fesul kWh]],0,,)</f>
        <v>0</v>
      </c>
      <c r="W90" s="76" cm="1">
        <f t="array" ref="W90">_xlfn.XLOOKUP(1,(FITContract[[Dechrau Tariff ]:[Dechrau Tariff ]]&lt;=($B90+W$6*$BA$1))*(FITContract[[Diwedd Tariff]:[Diwedd Tariff]]&gt;($B90+W$6*$BA$1)),FITContract[[Ceiniogau fesul kWh]:[Ceiniogau fesul kWh]],0,,)</f>
        <v>0</v>
      </c>
      <c r="X90" s="76" cm="1">
        <f t="array" ref="X90">_xlfn.XLOOKUP(1,(FITContract[[Dechrau Tariff ]:[Dechrau Tariff ]]&lt;=($B90+X$6*$BA$1))*(FITContract[[Diwedd Tariff]:[Diwedd Tariff]]&gt;($B90+X$6*$BA$1)),FITContract[[Ceiniogau fesul kWh]:[Ceiniogau fesul kWh]],0,,)</f>
        <v>0</v>
      </c>
      <c r="Y90" s="76" cm="1">
        <f t="array" ref="Y90">_xlfn.XLOOKUP(1,(FITContract[[Dechrau Tariff ]:[Dechrau Tariff ]]&lt;=($B90+Y$6*$BA$1))*(FITContract[[Diwedd Tariff]:[Diwedd Tariff]]&gt;($B90+Y$6*$BA$1)),FITContract[[Ceiniogau fesul kWh]:[Ceiniogau fesul kWh]],0,,)</f>
        <v>0</v>
      </c>
      <c r="Z90" s="76" cm="1">
        <f t="array" ref="Z90">_xlfn.XLOOKUP(1,(FITContract[[Dechrau Tariff ]:[Dechrau Tariff ]]&lt;=($B90+Z$6*$BA$1))*(FITContract[[Diwedd Tariff]:[Diwedd Tariff]]&gt;($B90+Z$6*$BA$1)),FITContract[[Ceiniogau fesul kWh]:[Ceiniogau fesul kWh]],0,,)</f>
        <v>0</v>
      </c>
      <c r="AA90" s="76" cm="1">
        <f t="array" ref="AA90">_xlfn.XLOOKUP(1,(FITContract[[Dechrau Tariff ]:[Dechrau Tariff ]]&lt;=($B90+AA$6*$BA$1))*(FITContract[[Diwedd Tariff]:[Diwedd Tariff]]&gt;($B90+AA$6*$BA$1)),FITContract[[Ceiniogau fesul kWh]:[Ceiniogau fesul kWh]],0,,)</f>
        <v>0</v>
      </c>
      <c r="AB90" s="76" cm="1">
        <f t="array" ref="AB90">_xlfn.XLOOKUP(1,(FITContract[[Dechrau Tariff ]:[Dechrau Tariff ]]&lt;=($B90+AB$6*$BA$1))*(FITContract[[Diwedd Tariff]:[Diwedd Tariff]]&gt;($B90+AB$6*$BA$1)),FITContract[[Ceiniogau fesul kWh]:[Ceiniogau fesul kWh]],0,,)</f>
        <v>0</v>
      </c>
      <c r="AC90" s="76" cm="1">
        <f t="array" ref="AC90">_xlfn.XLOOKUP(1,(FITContract[[Dechrau Tariff ]:[Dechrau Tariff ]]&lt;=($B90+AC$6*$BA$1))*(FITContract[[Diwedd Tariff]:[Diwedd Tariff]]&gt;($B90+AC$6*$BA$1)),FITContract[[Ceiniogau fesul kWh]:[Ceiniogau fesul kWh]],0,,)</f>
        <v>0</v>
      </c>
      <c r="AD90" s="76" cm="1">
        <f t="array" ref="AD90">_xlfn.XLOOKUP(1,(FITContract[[Dechrau Tariff ]:[Dechrau Tariff ]]&lt;=($B90+AD$6*$BA$1))*(FITContract[[Diwedd Tariff]:[Diwedd Tariff]]&gt;($B90+AD$6*$BA$1)),FITContract[[Ceiniogau fesul kWh]:[Ceiniogau fesul kWh]],0,,)</f>
        <v>0</v>
      </c>
      <c r="AE90" s="76" cm="1">
        <f t="array" ref="AE90">_xlfn.XLOOKUP(1,(FITContract[[Dechrau Tariff ]:[Dechrau Tariff ]]&lt;=($B90+AE$6*$BA$1))*(FITContract[[Diwedd Tariff]:[Diwedd Tariff]]&gt;($B90+AE$6*$BA$1)),FITContract[[Ceiniogau fesul kWh]:[Ceiniogau fesul kWh]],0,,)</f>
        <v>0</v>
      </c>
      <c r="AF90" s="76" cm="1">
        <f t="array" ref="AF90">_xlfn.XLOOKUP(1,(FITContract[[Dechrau Tariff ]:[Dechrau Tariff ]]&lt;=($B90+AF$6*$BA$1))*(FITContract[[Diwedd Tariff]:[Diwedd Tariff]]&gt;($B90+AF$6*$BA$1)),FITContract[[Ceiniogau fesul kWh]:[Ceiniogau fesul kWh]],0,,)</f>
        <v>0</v>
      </c>
      <c r="AG90" s="76" cm="1">
        <f t="array" ref="AG90">_xlfn.XLOOKUP(1,(FITContract[[Dechrau Tariff ]:[Dechrau Tariff ]]&lt;=($B90+AG$6*$BA$1))*(FITContract[[Diwedd Tariff]:[Diwedd Tariff]]&gt;($B90+AG$6*$BA$1)),FITContract[[Ceiniogau fesul kWh]:[Ceiniogau fesul kWh]],0,,)</f>
        <v>0</v>
      </c>
      <c r="AH90" s="76" cm="1">
        <f t="array" ref="AH90">_xlfn.XLOOKUP(1,(FITContract[[Dechrau Tariff ]:[Dechrau Tariff ]]&lt;=($B90+AH$6*$BA$1))*(FITContract[[Diwedd Tariff]:[Diwedd Tariff]]&gt;($B90+AH$6*$BA$1)),FITContract[[Ceiniogau fesul kWh]:[Ceiniogau fesul kWh]],0,,)</f>
        <v>0</v>
      </c>
      <c r="AI90" s="76" cm="1">
        <f t="array" ref="AI90">_xlfn.XLOOKUP(1,(FITContract[[Dechrau Tariff ]:[Dechrau Tariff ]]&lt;=($B90+AI$6*$BA$1))*(FITContract[[Diwedd Tariff]:[Diwedd Tariff]]&gt;($B90+AI$6*$BA$1)),FITContract[[Ceiniogau fesul kWh]:[Ceiniogau fesul kWh]],0,,)</f>
        <v>0</v>
      </c>
      <c r="AJ90" s="76" cm="1">
        <f t="array" ref="AJ90">_xlfn.XLOOKUP(1,(FITContract[[Dechrau Tariff ]:[Dechrau Tariff ]]&lt;=($B90+AJ$6*$BA$1))*(FITContract[[Diwedd Tariff]:[Diwedd Tariff]]&gt;($B90+AJ$6*$BA$1)),FITContract[[Ceiniogau fesul kWh]:[Ceiniogau fesul kWh]],0,,)</f>
        <v>0</v>
      </c>
      <c r="AK90" s="76" cm="1">
        <f t="array" ref="AK90">_xlfn.XLOOKUP(1,(FITContract[[Dechrau Tariff ]:[Dechrau Tariff ]]&lt;=($B90+AK$6*$BA$1))*(FITContract[[Diwedd Tariff]:[Diwedd Tariff]]&gt;($B90+AK$6*$BA$1)),FITContract[[Ceiniogau fesul kWh]:[Ceiniogau fesul kWh]],0,,)</f>
        <v>0</v>
      </c>
      <c r="AL90" s="76" cm="1">
        <f t="array" ref="AL90">_xlfn.XLOOKUP(1,(FITContract[[Dechrau Tariff ]:[Dechrau Tariff ]]&lt;=($B90+AL$6*$BA$1))*(FITContract[[Diwedd Tariff]:[Diwedd Tariff]]&gt;($B90+AL$6*$BA$1)),FITContract[[Ceiniogau fesul kWh]:[Ceiniogau fesul kWh]],0,,)</f>
        <v>0</v>
      </c>
      <c r="AM90" s="76" cm="1">
        <f t="array" ref="AM90">_xlfn.XLOOKUP(1,(FITContract[[Dechrau Tariff ]:[Dechrau Tariff ]]&lt;=($B90+AM$6*$BA$1))*(FITContract[[Diwedd Tariff]:[Diwedd Tariff]]&gt;($B90+AM$6*$BA$1)),FITContract[[Ceiniogau fesul kWh]:[Ceiniogau fesul kWh]],0,,)</f>
        <v>0</v>
      </c>
      <c r="AN90" s="76" cm="1">
        <f t="array" ref="AN90">_xlfn.XLOOKUP(1,(FITContract[[Dechrau Tariff ]:[Dechrau Tariff ]]&lt;=($B90+AN$6*$BA$1))*(FITContract[[Diwedd Tariff]:[Diwedd Tariff]]&gt;($B90+AN$6*$BA$1)),FITContract[[Ceiniogau fesul kWh]:[Ceiniogau fesul kWh]],0,,)</f>
        <v>0</v>
      </c>
      <c r="AO90" s="76" cm="1">
        <f t="array" ref="AO90">_xlfn.XLOOKUP(1,(FITContract[[Dechrau Tariff ]:[Dechrau Tariff ]]&lt;=($B90+AO$6*$BA$1))*(FITContract[[Diwedd Tariff]:[Diwedd Tariff]]&gt;($B90+AO$6*$BA$1)),FITContract[[Ceiniogau fesul kWh]:[Ceiniogau fesul kWh]],0,,)</f>
        <v>0</v>
      </c>
      <c r="AP90" s="76" cm="1">
        <f t="array" ref="AP90">_xlfn.XLOOKUP(1,(FITContract[[Dechrau Tariff ]:[Dechrau Tariff ]]&lt;=($B90+AP$6*$BA$1))*(FITContract[[Diwedd Tariff]:[Diwedd Tariff]]&gt;($B90+AP$6*$BA$1)),FITContract[[Ceiniogau fesul kWh]:[Ceiniogau fesul kWh]],0,,)</f>
        <v>0</v>
      </c>
      <c r="AQ90" s="76" cm="1">
        <f t="array" ref="AQ90">_xlfn.XLOOKUP(1,(FITContract[[Dechrau Tariff ]:[Dechrau Tariff ]]&lt;=($B90+AQ$6*$BA$1))*(FITContract[[Diwedd Tariff]:[Diwedd Tariff]]&gt;($B90+AQ$6*$BA$1)),FITContract[[Ceiniogau fesul kWh]:[Ceiniogau fesul kWh]],0,,)</f>
        <v>0</v>
      </c>
      <c r="AR90" s="76" cm="1">
        <f t="array" ref="AR90">_xlfn.XLOOKUP(1,(FITContract[[Dechrau Tariff ]:[Dechrau Tariff ]]&lt;=($B90+AR$6*$BA$1))*(FITContract[[Diwedd Tariff]:[Diwedd Tariff]]&gt;($B90+AR$6*$BA$1)),FITContract[[Ceiniogau fesul kWh]:[Ceiniogau fesul kWh]],0,,)</f>
        <v>0</v>
      </c>
      <c r="AS90" s="76" cm="1">
        <f t="array" ref="AS90">_xlfn.XLOOKUP(1,(FITContract[[Dechrau Tariff ]:[Dechrau Tariff ]]&lt;=($B90+AS$6*$BA$1))*(FITContract[[Diwedd Tariff]:[Diwedd Tariff]]&gt;($B90+AS$6*$BA$1)),FITContract[[Ceiniogau fesul kWh]:[Ceiniogau fesul kWh]],0,,)</f>
        <v>0</v>
      </c>
      <c r="AT90" s="76" cm="1">
        <f t="array" ref="AT90">_xlfn.XLOOKUP(1,(FITContract[[Dechrau Tariff ]:[Dechrau Tariff ]]&lt;=($B90+AT$6*$BA$1))*(FITContract[[Diwedd Tariff]:[Diwedd Tariff]]&gt;($B90+AT$6*$BA$1)),FITContract[[Ceiniogau fesul kWh]:[Ceiniogau fesul kWh]],0,,)</f>
        <v>0</v>
      </c>
      <c r="AU90" s="76" cm="1">
        <f t="array" ref="AU90">_xlfn.XLOOKUP(1,(FITContract[[Dechrau Tariff ]:[Dechrau Tariff ]]&lt;=($B90+AU$6*$BA$1))*(FITContract[[Diwedd Tariff]:[Diwedd Tariff]]&gt;($B90+AU$6*$BA$1)),FITContract[[Ceiniogau fesul kWh]:[Ceiniogau fesul kWh]],0,,)</f>
        <v>0</v>
      </c>
      <c r="AV90" s="76" cm="1">
        <f t="array" ref="AV90">_xlfn.XLOOKUP(1,(FITContract[[Dechrau Tariff ]:[Dechrau Tariff ]]&lt;=($B90+AV$6*$BA$1))*(FITContract[[Diwedd Tariff]:[Diwedd Tariff]]&gt;($B90+AV$6*$BA$1)),FITContract[[Ceiniogau fesul kWh]:[Ceiniogau fesul kWh]],0,,)</f>
        <v>0</v>
      </c>
      <c r="AW90" s="76" cm="1">
        <f t="array" ref="AW90">_xlfn.XLOOKUP(1,(FITContract[[Dechrau Tariff ]:[Dechrau Tariff ]]&lt;=($B90+AW$6*$BA$1))*(FITContract[[Diwedd Tariff]:[Diwedd Tariff]]&gt;($B90+AW$6*$BA$1)),FITContract[[Ceiniogau fesul kWh]:[Ceiniogau fesul kWh]],0,,)</f>
        <v>0</v>
      </c>
      <c r="AX90" s="76" cm="1">
        <f t="array" ref="AX90">_xlfn.XLOOKUP(1,(FITContract[[Dechrau Tariff ]:[Dechrau Tariff ]]&lt;=($B90+AX$6*$BA$1))*(FITContract[[Diwedd Tariff]:[Diwedd Tariff]]&gt;($B90+AX$6*$BA$1)),FITContract[[Ceiniogau fesul kWh]:[Ceiniogau fesul kWh]],0,,)</f>
        <v>0</v>
      </c>
    </row>
    <row r="91" spans="2:50" x14ac:dyDescent="0.3">
      <c r="B91" s="30">
        <v>45376</v>
      </c>
      <c r="C91" s="76" cm="1">
        <f t="array" ref="C91">_xlfn.XLOOKUP(1,(FITContract[[Dechrau Tariff ]:[Dechrau Tariff ]]&lt;=($B91+C$6*$BA$1))*(FITContract[[Diwedd Tariff]:[Diwedd Tariff]]&gt;($B91+C$6*$BA$1)),FITContract[[Ceiniogau fesul kWh]:[Ceiniogau fesul kWh]],0,,)</f>
        <v>0</v>
      </c>
      <c r="D91" s="76" cm="1">
        <f t="array" ref="D91">_xlfn.XLOOKUP(1,(FITContract[[Dechrau Tariff ]:[Dechrau Tariff ]]&lt;=($B91+D$6*$BA$1))*(FITContract[[Diwedd Tariff]:[Diwedd Tariff]]&gt;($B91+D$6*$BA$1)),FITContract[[Ceiniogau fesul kWh]:[Ceiniogau fesul kWh]],0,,)</f>
        <v>0</v>
      </c>
      <c r="E91" s="76" cm="1">
        <f t="array" ref="E91">_xlfn.XLOOKUP(1,(FITContract[[Dechrau Tariff ]:[Dechrau Tariff ]]&lt;=($B91+E$6*$BA$1))*(FITContract[[Diwedd Tariff]:[Diwedd Tariff]]&gt;($B91+E$6*$BA$1)),FITContract[[Ceiniogau fesul kWh]:[Ceiniogau fesul kWh]],0,,)</f>
        <v>0</v>
      </c>
      <c r="F91" s="76" cm="1">
        <f t="array" ref="F91">_xlfn.XLOOKUP(1,(FITContract[[Dechrau Tariff ]:[Dechrau Tariff ]]&lt;=($B91+F$6*$BA$1))*(FITContract[[Diwedd Tariff]:[Diwedd Tariff]]&gt;($B91+F$6*$BA$1)),FITContract[[Ceiniogau fesul kWh]:[Ceiniogau fesul kWh]],0,,)</f>
        <v>0</v>
      </c>
      <c r="G91" s="76" cm="1">
        <f t="array" ref="G91">_xlfn.XLOOKUP(1,(FITContract[[Dechrau Tariff ]:[Dechrau Tariff ]]&lt;=($B91+G$6*$BA$1))*(FITContract[[Diwedd Tariff]:[Diwedd Tariff]]&gt;($B91+G$6*$BA$1)),FITContract[[Ceiniogau fesul kWh]:[Ceiniogau fesul kWh]],0,,)</f>
        <v>0</v>
      </c>
      <c r="H91" s="76" cm="1">
        <f t="array" ref="H91">_xlfn.XLOOKUP(1,(FITContract[[Dechrau Tariff ]:[Dechrau Tariff ]]&lt;=($B91+H$6*$BA$1))*(FITContract[[Diwedd Tariff]:[Diwedd Tariff]]&gt;($B91+H$6*$BA$1)),FITContract[[Ceiniogau fesul kWh]:[Ceiniogau fesul kWh]],0,,)</f>
        <v>0</v>
      </c>
      <c r="I91" s="76" cm="1">
        <f t="array" ref="I91">_xlfn.XLOOKUP(1,(FITContract[[Dechrau Tariff ]:[Dechrau Tariff ]]&lt;=($B91+I$6*$BA$1))*(FITContract[[Diwedd Tariff]:[Diwedd Tariff]]&gt;($B91+I$6*$BA$1)),FITContract[[Ceiniogau fesul kWh]:[Ceiniogau fesul kWh]],0,,)</f>
        <v>0</v>
      </c>
      <c r="J91" s="76" cm="1">
        <f t="array" ref="J91">_xlfn.XLOOKUP(1,(FITContract[[Dechrau Tariff ]:[Dechrau Tariff ]]&lt;=($B91+J$6*$BA$1))*(FITContract[[Diwedd Tariff]:[Diwedd Tariff]]&gt;($B91+J$6*$BA$1)),FITContract[[Ceiniogau fesul kWh]:[Ceiniogau fesul kWh]],0,,)</f>
        <v>0</v>
      </c>
      <c r="K91" s="76" cm="1">
        <f t="array" ref="K91">_xlfn.XLOOKUP(1,(FITContract[[Dechrau Tariff ]:[Dechrau Tariff ]]&lt;=($B91+K$6*$BA$1))*(FITContract[[Diwedd Tariff]:[Diwedd Tariff]]&gt;($B91+K$6*$BA$1)),FITContract[[Ceiniogau fesul kWh]:[Ceiniogau fesul kWh]],0,,)</f>
        <v>0</v>
      </c>
      <c r="L91" s="76" cm="1">
        <f t="array" ref="L91">_xlfn.XLOOKUP(1,(FITContract[[Dechrau Tariff ]:[Dechrau Tariff ]]&lt;=($B91+L$6*$BA$1))*(FITContract[[Diwedd Tariff]:[Diwedd Tariff]]&gt;($B91+L$6*$BA$1)),FITContract[[Ceiniogau fesul kWh]:[Ceiniogau fesul kWh]],0,,)</f>
        <v>0</v>
      </c>
      <c r="M91" s="76" cm="1">
        <f t="array" ref="M91">_xlfn.XLOOKUP(1,(FITContract[[Dechrau Tariff ]:[Dechrau Tariff ]]&lt;=($B91+M$6*$BA$1))*(FITContract[[Diwedd Tariff]:[Diwedd Tariff]]&gt;($B91+M$6*$BA$1)),FITContract[[Ceiniogau fesul kWh]:[Ceiniogau fesul kWh]],0,,)</f>
        <v>0</v>
      </c>
      <c r="N91" s="76" cm="1">
        <f t="array" ref="N91">_xlfn.XLOOKUP(1,(FITContract[[Dechrau Tariff ]:[Dechrau Tariff ]]&lt;=($B91+N$6*$BA$1))*(FITContract[[Diwedd Tariff]:[Diwedd Tariff]]&gt;($B91+N$6*$BA$1)),FITContract[[Ceiniogau fesul kWh]:[Ceiniogau fesul kWh]],0,,)</f>
        <v>0</v>
      </c>
      <c r="O91" s="76" cm="1">
        <f t="array" ref="O91">_xlfn.XLOOKUP(1,(FITContract[[Dechrau Tariff ]:[Dechrau Tariff ]]&lt;=($B91+O$6*$BA$1))*(FITContract[[Diwedd Tariff]:[Diwedd Tariff]]&gt;($B91+O$6*$BA$1)),FITContract[[Ceiniogau fesul kWh]:[Ceiniogau fesul kWh]],0,,)</f>
        <v>0</v>
      </c>
      <c r="P91" s="76" cm="1">
        <f t="array" ref="P91">_xlfn.XLOOKUP(1,(FITContract[[Dechrau Tariff ]:[Dechrau Tariff ]]&lt;=($B91+P$6*$BA$1))*(FITContract[[Diwedd Tariff]:[Diwedd Tariff]]&gt;($B91+P$6*$BA$1)),FITContract[[Ceiniogau fesul kWh]:[Ceiniogau fesul kWh]],0,,)</f>
        <v>0</v>
      </c>
      <c r="Q91" s="76" cm="1">
        <f t="array" ref="Q91">_xlfn.XLOOKUP(1,(FITContract[[Dechrau Tariff ]:[Dechrau Tariff ]]&lt;=($B91+Q$6*$BA$1))*(FITContract[[Diwedd Tariff]:[Diwedd Tariff]]&gt;($B91+Q$6*$BA$1)),FITContract[[Ceiniogau fesul kWh]:[Ceiniogau fesul kWh]],0,,)</f>
        <v>0</v>
      </c>
      <c r="R91" s="76" cm="1">
        <f t="array" ref="R91">_xlfn.XLOOKUP(1,(FITContract[[Dechrau Tariff ]:[Dechrau Tariff ]]&lt;=($B91+R$6*$BA$1))*(FITContract[[Diwedd Tariff]:[Diwedd Tariff]]&gt;($B91+R$6*$BA$1)),FITContract[[Ceiniogau fesul kWh]:[Ceiniogau fesul kWh]],0,,)</f>
        <v>0</v>
      </c>
      <c r="S91" s="76" cm="1">
        <f t="array" ref="S91">_xlfn.XLOOKUP(1,(FITContract[[Dechrau Tariff ]:[Dechrau Tariff ]]&lt;=($B91+S$6*$BA$1))*(FITContract[[Diwedd Tariff]:[Diwedd Tariff]]&gt;($B91+S$6*$BA$1)),FITContract[[Ceiniogau fesul kWh]:[Ceiniogau fesul kWh]],0,,)</f>
        <v>0</v>
      </c>
      <c r="T91" s="76" cm="1">
        <f t="array" ref="T91">_xlfn.XLOOKUP(1,(FITContract[[Dechrau Tariff ]:[Dechrau Tariff ]]&lt;=($B91+T$6*$BA$1))*(FITContract[[Diwedd Tariff]:[Diwedd Tariff]]&gt;($B91+T$6*$BA$1)),FITContract[[Ceiniogau fesul kWh]:[Ceiniogau fesul kWh]],0,,)</f>
        <v>0</v>
      </c>
      <c r="U91" s="76" cm="1">
        <f t="array" ref="U91">_xlfn.XLOOKUP(1,(FITContract[[Dechrau Tariff ]:[Dechrau Tariff ]]&lt;=($B91+U$6*$BA$1))*(FITContract[[Diwedd Tariff]:[Diwedd Tariff]]&gt;($B91+U$6*$BA$1)),FITContract[[Ceiniogau fesul kWh]:[Ceiniogau fesul kWh]],0,,)</f>
        <v>0</v>
      </c>
      <c r="V91" s="76" cm="1">
        <f t="array" ref="V91">_xlfn.XLOOKUP(1,(FITContract[[Dechrau Tariff ]:[Dechrau Tariff ]]&lt;=($B91+V$6*$BA$1))*(FITContract[[Diwedd Tariff]:[Diwedd Tariff]]&gt;($B91+V$6*$BA$1)),FITContract[[Ceiniogau fesul kWh]:[Ceiniogau fesul kWh]],0,,)</f>
        <v>0</v>
      </c>
      <c r="W91" s="76" cm="1">
        <f t="array" ref="W91">_xlfn.XLOOKUP(1,(FITContract[[Dechrau Tariff ]:[Dechrau Tariff ]]&lt;=($B91+W$6*$BA$1))*(FITContract[[Diwedd Tariff]:[Diwedd Tariff]]&gt;($B91+W$6*$BA$1)),FITContract[[Ceiniogau fesul kWh]:[Ceiniogau fesul kWh]],0,,)</f>
        <v>0</v>
      </c>
      <c r="X91" s="76" cm="1">
        <f t="array" ref="X91">_xlfn.XLOOKUP(1,(FITContract[[Dechrau Tariff ]:[Dechrau Tariff ]]&lt;=($B91+X$6*$BA$1))*(FITContract[[Diwedd Tariff]:[Diwedd Tariff]]&gt;($B91+X$6*$BA$1)),FITContract[[Ceiniogau fesul kWh]:[Ceiniogau fesul kWh]],0,,)</f>
        <v>0</v>
      </c>
      <c r="Y91" s="76" cm="1">
        <f t="array" ref="Y91">_xlfn.XLOOKUP(1,(FITContract[[Dechrau Tariff ]:[Dechrau Tariff ]]&lt;=($B91+Y$6*$BA$1))*(FITContract[[Diwedd Tariff]:[Diwedd Tariff]]&gt;($B91+Y$6*$BA$1)),FITContract[[Ceiniogau fesul kWh]:[Ceiniogau fesul kWh]],0,,)</f>
        <v>0</v>
      </c>
      <c r="Z91" s="76" cm="1">
        <f t="array" ref="Z91">_xlfn.XLOOKUP(1,(FITContract[[Dechrau Tariff ]:[Dechrau Tariff ]]&lt;=($B91+Z$6*$BA$1))*(FITContract[[Diwedd Tariff]:[Diwedd Tariff]]&gt;($B91+Z$6*$BA$1)),FITContract[[Ceiniogau fesul kWh]:[Ceiniogau fesul kWh]],0,,)</f>
        <v>0</v>
      </c>
      <c r="AA91" s="76" cm="1">
        <f t="array" ref="AA91">_xlfn.XLOOKUP(1,(FITContract[[Dechrau Tariff ]:[Dechrau Tariff ]]&lt;=($B91+AA$6*$BA$1))*(FITContract[[Diwedd Tariff]:[Diwedd Tariff]]&gt;($B91+AA$6*$BA$1)),FITContract[[Ceiniogau fesul kWh]:[Ceiniogau fesul kWh]],0,,)</f>
        <v>0</v>
      </c>
      <c r="AB91" s="76" cm="1">
        <f t="array" ref="AB91">_xlfn.XLOOKUP(1,(FITContract[[Dechrau Tariff ]:[Dechrau Tariff ]]&lt;=($B91+AB$6*$BA$1))*(FITContract[[Diwedd Tariff]:[Diwedd Tariff]]&gt;($B91+AB$6*$BA$1)),FITContract[[Ceiniogau fesul kWh]:[Ceiniogau fesul kWh]],0,,)</f>
        <v>0</v>
      </c>
      <c r="AC91" s="76" cm="1">
        <f t="array" ref="AC91">_xlfn.XLOOKUP(1,(FITContract[[Dechrau Tariff ]:[Dechrau Tariff ]]&lt;=($B91+AC$6*$BA$1))*(FITContract[[Diwedd Tariff]:[Diwedd Tariff]]&gt;($B91+AC$6*$BA$1)),FITContract[[Ceiniogau fesul kWh]:[Ceiniogau fesul kWh]],0,,)</f>
        <v>0</v>
      </c>
      <c r="AD91" s="76" cm="1">
        <f t="array" ref="AD91">_xlfn.XLOOKUP(1,(FITContract[[Dechrau Tariff ]:[Dechrau Tariff ]]&lt;=($B91+AD$6*$BA$1))*(FITContract[[Diwedd Tariff]:[Diwedd Tariff]]&gt;($B91+AD$6*$BA$1)),FITContract[[Ceiniogau fesul kWh]:[Ceiniogau fesul kWh]],0,,)</f>
        <v>0</v>
      </c>
      <c r="AE91" s="76" cm="1">
        <f t="array" ref="AE91">_xlfn.XLOOKUP(1,(FITContract[[Dechrau Tariff ]:[Dechrau Tariff ]]&lt;=($B91+AE$6*$BA$1))*(FITContract[[Diwedd Tariff]:[Diwedd Tariff]]&gt;($B91+AE$6*$BA$1)),FITContract[[Ceiniogau fesul kWh]:[Ceiniogau fesul kWh]],0,,)</f>
        <v>0</v>
      </c>
      <c r="AF91" s="76" cm="1">
        <f t="array" ref="AF91">_xlfn.XLOOKUP(1,(FITContract[[Dechrau Tariff ]:[Dechrau Tariff ]]&lt;=($B91+AF$6*$BA$1))*(FITContract[[Diwedd Tariff]:[Diwedd Tariff]]&gt;($B91+AF$6*$BA$1)),FITContract[[Ceiniogau fesul kWh]:[Ceiniogau fesul kWh]],0,,)</f>
        <v>0</v>
      </c>
      <c r="AG91" s="76" cm="1">
        <f t="array" ref="AG91">_xlfn.XLOOKUP(1,(FITContract[[Dechrau Tariff ]:[Dechrau Tariff ]]&lt;=($B91+AG$6*$BA$1))*(FITContract[[Diwedd Tariff]:[Diwedd Tariff]]&gt;($B91+AG$6*$BA$1)),FITContract[[Ceiniogau fesul kWh]:[Ceiniogau fesul kWh]],0,,)</f>
        <v>0</v>
      </c>
      <c r="AH91" s="76" cm="1">
        <f t="array" ref="AH91">_xlfn.XLOOKUP(1,(FITContract[[Dechrau Tariff ]:[Dechrau Tariff ]]&lt;=($B91+AH$6*$BA$1))*(FITContract[[Diwedd Tariff]:[Diwedd Tariff]]&gt;($B91+AH$6*$BA$1)),FITContract[[Ceiniogau fesul kWh]:[Ceiniogau fesul kWh]],0,,)</f>
        <v>0</v>
      </c>
      <c r="AI91" s="76" cm="1">
        <f t="array" ref="AI91">_xlfn.XLOOKUP(1,(FITContract[[Dechrau Tariff ]:[Dechrau Tariff ]]&lt;=($B91+AI$6*$BA$1))*(FITContract[[Diwedd Tariff]:[Diwedd Tariff]]&gt;($B91+AI$6*$BA$1)),FITContract[[Ceiniogau fesul kWh]:[Ceiniogau fesul kWh]],0,,)</f>
        <v>0</v>
      </c>
      <c r="AJ91" s="76" cm="1">
        <f t="array" ref="AJ91">_xlfn.XLOOKUP(1,(FITContract[[Dechrau Tariff ]:[Dechrau Tariff ]]&lt;=($B91+AJ$6*$BA$1))*(FITContract[[Diwedd Tariff]:[Diwedd Tariff]]&gt;($B91+AJ$6*$BA$1)),FITContract[[Ceiniogau fesul kWh]:[Ceiniogau fesul kWh]],0,,)</f>
        <v>0</v>
      </c>
      <c r="AK91" s="76" cm="1">
        <f t="array" ref="AK91">_xlfn.XLOOKUP(1,(FITContract[[Dechrau Tariff ]:[Dechrau Tariff ]]&lt;=($B91+AK$6*$BA$1))*(FITContract[[Diwedd Tariff]:[Diwedd Tariff]]&gt;($B91+AK$6*$BA$1)),FITContract[[Ceiniogau fesul kWh]:[Ceiniogau fesul kWh]],0,,)</f>
        <v>0</v>
      </c>
      <c r="AL91" s="76" cm="1">
        <f t="array" ref="AL91">_xlfn.XLOOKUP(1,(FITContract[[Dechrau Tariff ]:[Dechrau Tariff ]]&lt;=($B91+AL$6*$BA$1))*(FITContract[[Diwedd Tariff]:[Diwedd Tariff]]&gt;($B91+AL$6*$BA$1)),FITContract[[Ceiniogau fesul kWh]:[Ceiniogau fesul kWh]],0,,)</f>
        <v>0</v>
      </c>
      <c r="AM91" s="76" cm="1">
        <f t="array" ref="AM91">_xlfn.XLOOKUP(1,(FITContract[[Dechrau Tariff ]:[Dechrau Tariff ]]&lt;=($B91+AM$6*$BA$1))*(FITContract[[Diwedd Tariff]:[Diwedd Tariff]]&gt;($B91+AM$6*$BA$1)),FITContract[[Ceiniogau fesul kWh]:[Ceiniogau fesul kWh]],0,,)</f>
        <v>0</v>
      </c>
      <c r="AN91" s="76" cm="1">
        <f t="array" ref="AN91">_xlfn.XLOOKUP(1,(FITContract[[Dechrau Tariff ]:[Dechrau Tariff ]]&lt;=($B91+AN$6*$BA$1))*(FITContract[[Diwedd Tariff]:[Diwedd Tariff]]&gt;($B91+AN$6*$BA$1)),FITContract[[Ceiniogau fesul kWh]:[Ceiniogau fesul kWh]],0,,)</f>
        <v>0</v>
      </c>
      <c r="AO91" s="76" cm="1">
        <f t="array" ref="AO91">_xlfn.XLOOKUP(1,(FITContract[[Dechrau Tariff ]:[Dechrau Tariff ]]&lt;=($B91+AO$6*$BA$1))*(FITContract[[Diwedd Tariff]:[Diwedd Tariff]]&gt;($B91+AO$6*$BA$1)),FITContract[[Ceiniogau fesul kWh]:[Ceiniogau fesul kWh]],0,,)</f>
        <v>0</v>
      </c>
      <c r="AP91" s="76" cm="1">
        <f t="array" ref="AP91">_xlfn.XLOOKUP(1,(FITContract[[Dechrau Tariff ]:[Dechrau Tariff ]]&lt;=($B91+AP$6*$BA$1))*(FITContract[[Diwedd Tariff]:[Diwedd Tariff]]&gt;($B91+AP$6*$BA$1)),FITContract[[Ceiniogau fesul kWh]:[Ceiniogau fesul kWh]],0,,)</f>
        <v>0</v>
      </c>
      <c r="AQ91" s="76" cm="1">
        <f t="array" ref="AQ91">_xlfn.XLOOKUP(1,(FITContract[[Dechrau Tariff ]:[Dechrau Tariff ]]&lt;=($B91+AQ$6*$BA$1))*(FITContract[[Diwedd Tariff]:[Diwedd Tariff]]&gt;($B91+AQ$6*$BA$1)),FITContract[[Ceiniogau fesul kWh]:[Ceiniogau fesul kWh]],0,,)</f>
        <v>0</v>
      </c>
      <c r="AR91" s="76" cm="1">
        <f t="array" ref="AR91">_xlfn.XLOOKUP(1,(FITContract[[Dechrau Tariff ]:[Dechrau Tariff ]]&lt;=($B91+AR$6*$BA$1))*(FITContract[[Diwedd Tariff]:[Diwedd Tariff]]&gt;($B91+AR$6*$BA$1)),FITContract[[Ceiniogau fesul kWh]:[Ceiniogau fesul kWh]],0,,)</f>
        <v>0</v>
      </c>
      <c r="AS91" s="76" cm="1">
        <f t="array" ref="AS91">_xlfn.XLOOKUP(1,(FITContract[[Dechrau Tariff ]:[Dechrau Tariff ]]&lt;=($B91+AS$6*$BA$1))*(FITContract[[Diwedd Tariff]:[Diwedd Tariff]]&gt;($B91+AS$6*$BA$1)),FITContract[[Ceiniogau fesul kWh]:[Ceiniogau fesul kWh]],0,,)</f>
        <v>0</v>
      </c>
      <c r="AT91" s="76" cm="1">
        <f t="array" ref="AT91">_xlfn.XLOOKUP(1,(FITContract[[Dechrau Tariff ]:[Dechrau Tariff ]]&lt;=($B91+AT$6*$BA$1))*(FITContract[[Diwedd Tariff]:[Diwedd Tariff]]&gt;($B91+AT$6*$BA$1)),FITContract[[Ceiniogau fesul kWh]:[Ceiniogau fesul kWh]],0,,)</f>
        <v>0</v>
      </c>
      <c r="AU91" s="76" cm="1">
        <f t="array" ref="AU91">_xlfn.XLOOKUP(1,(FITContract[[Dechrau Tariff ]:[Dechrau Tariff ]]&lt;=($B91+AU$6*$BA$1))*(FITContract[[Diwedd Tariff]:[Diwedd Tariff]]&gt;($B91+AU$6*$BA$1)),FITContract[[Ceiniogau fesul kWh]:[Ceiniogau fesul kWh]],0,,)</f>
        <v>0</v>
      </c>
      <c r="AV91" s="76" cm="1">
        <f t="array" ref="AV91">_xlfn.XLOOKUP(1,(FITContract[[Dechrau Tariff ]:[Dechrau Tariff ]]&lt;=($B91+AV$6*$BA$1))*(FITContract[[Diwedd Tariff]:[Diwedd Tariff]]&gt;($B91+AV$6*$BA$1)),FITContract[[Ceiniogau fesul kWh]:[Ceiniogau fesul kWh]],0,,)</f>
        <v>0</v>
      </c>
      <c r="AW91" s="76" cm="1">
        <f t="array" ref="AW91">_xlfn.XLOOKUP(1,(FITContract[[Dechrau Tariff ]:[Dechrau Tariff ]]&lt;=($B91+AW$6*$BA$1))*(FITContract[[Diwedd Tariff]:[Diwedd Tariff]]&gt;($B91+AW$6*$BA$1)),FITContract[[Ceiniogau fesul kWh]:[Ceiniogau fesul kWh]],0,,)</f>
        <v>0</v>
      </c>
      <c r="AX91" s="76" cm="1">
        <f t="array" ref="AX91">_xlfn.XLOOKUP(1,(FITContract[[Dechrau Tariff ]:[Dechrau Tariff ]]&lt;=($B91+AX$6*$BA$1))*(FITContract[[Diwedd Tariff]:[Diwedd Tariff]]&gt;($B91+AX$6*$BA$1)),FITContract[[Ceiniogau fesul kWh]:[Ceiniogau fesul kWh]],0,,)</f>
        <v>0</v>
      </c>
    </row>
    <row r="92" spans="2:50" x14ac:dyDescent="0.3">
      <c r="B92" s="30">
        <v>45377</v>
      </c>
      <c r="C92" s="76" cm="1">
        <f t="array" ref="C92">_xlfn.XLOOKUP(1,(FITContract[[Dechrau Tariff ]:[Dechrau Tariff ]]&lt;=($B92+C$6*$BA$1))*(FITContract[[Diwedd Tariff]:[Diwedd Tariff]]&gt;($B92+C$6*$BA$1)),FITContract[[Ceiniogau fesul kWh]:[Ceiniogau fesul kWh]],0,,)</f>
        <v>0</v>
      </c>
      <c r="D92" s="76" cm="1">
        <f t="array" ref="D92">_xlfn.XLOOKUP(1,(FITContract[[Dechrau Tariff ]:[Dechrau Tariff ]]&lt;=($B92+D$6*$BA$1))*(FITContract[[Diwedd Tariff]:[Diwedd Tariff]]&gt;($B92+D$6*$BA$1)),FITContract[[Ceiniogau fesul kWh]:[Ceiniogau fesul kWh]],0,,)</f>
        <v>0</v>
      </c>
      <c r="E92" s="76" cm="1">
        <f t="array" ref="E92">_xlfn.XLOOKUP(1,(FITContract[[Dechrau Tariff ]:[Dechrau Tariff ]]&lt;=($B92+E$6*$BA$1))*(FITContract[[Diwedd Tariff]:[Diwedd Tariff]]&gt;($B92+E$6*$BA$1)),FITContract[[Ceiniogau fesul kWh]:[Ceiniogau fesul kWh]],0,,)</f>
        <v>0</v>
      </c>
      <c r="F92" s="76" cm="1">
        <f t="array" ref="F92">_xlfn.XLOOKUP(1,(FITContract[[Dechrau Tariff ]:[Dechrau Tariff ]]&lt;=($B92+F$6*$BA$1))*(FITContract[[Diwedd Tariff]:[Diwedd Tariff]]&gt;($B92+F$6*$BA$1)),FITContract[[Ceiniogau fesul kWh]:[Ceiniogau fesul kWh]],0,,)</f>
        <v>0</v>
      </c>
      <c r="G92" s="76" cm="1">
        <f t="array" ref="G92">_xlfn.XLOOKUP(1,(FITContract[[Dechrau Tariff ]:[Dechrau Tariff ]]&lt;=($B92+G$6*$BA$1))*(FITContract[[Diwedd Tariff]:[Diwedd Tariff]]&gt;($B92+G$6*$BA$1)),FITContract[[Ceiniogau fesul kWh]:[Ceiniogau fesul kWh]],0,,)</f>
        <v>0</v>
      </c>
      <c r="H92" s="76" cm="1">
        <f t="array" ref="H92">_xlfn.XLOOKUP(1,(FITContract[[Dechrau Tariff ]:[Dechrau Tariff ]]&lt;=($B92+H$6*$BA$1))*(FITContract[[Diwedd Tariff]:[Diwedd Tariff]]&gt;($B92+H$6*$BA$1)),FITContract[[Ceiniogau fesul kWh]:[Ceiniogau fesul kWh]],0,,)</f>
        <v>0</v>
      </c>
      <c r="I92" s="76" cm="1">
        <f t="array" ref="I92">_xlfn.XLOOKUP(1,(FITContract[[Dechrau Tariff ]:[Dechrau Tariff ]]&lt;=($B92+I$6*$BA$1))*(FITContract[[Diwedd Tariff]:[Diwedd Tariff]]&gt;($B92+I$6*$BA$1)),FITContract[[Ceiniogau fesul kWh]:[Ceiniogau fesul kWh]],0,,)</f>
        <v>0</v>
      </c>
      <c r="J92" s="76" cm="1">
        <f t="array" ref="J92">_xlfn.XLOOKUP(1,(FITContract[[Dechrau Tariff ]:[Dechrau Tariff ]]&lt;=($B92+J$6*$BA$1))*(FITContract[[Diwedd Tariff]:[Diwedd Tariff]]&gt;($B92+J$6*$BA$1)),FITContract[[Ceiniogau fesul kWh]:[Ceiniogau fesul kWh]],0,,)</f>
        <v>0</v>
      </c>
      <c r="K92" s="76" cm="1">
        <f t="array" ref="K92">_xlfn.XLOOKUP(1,(FITContract[[Dechrau Tariff ]:[Dechrau Tariff ]]&lt;=($B92+K$6*$BA$1))*(FITContract[[Diwedd Tariff]:[Diwedd Tariff]]&gt;($B92+K$6*$BA$1)),FITContract[[Ceiniogau fesul kWh]:[Ceiniogau fesul kWh]],0,,)</f>
        <v>0</v>
      </c>
      <c r="L92" s="76" cm="1">
        <f t="array" ref="L92">_xlfn.XLOOKUP(1,(FITContract[[Dechrau Tariff ]:[Dechrau Tariff ]]&lt;=($B92+L$6*$BA$1))*(FITContract[[Diwedd Tariff]:[Diwedd Tariff]]&gt;($B92+L$6*$BA$1)),FITContract[[Ceiniogau fesul kWh]:[Ceiniogau fesul kWh]],0,,)</f>
        <v>0</v>
      </c>
      <c r="M92" s="76" cm="1">
        <f t="array" ref="M92">_xlfn.XLOOKUP(1,(FITContract[[Dechrau Tariff ]:[Dechrau Tariff ]]&lt;=($B92+M$6*$BA$1))*(FITContract[[Diwedd Tariff]:[Diwedd Tariff]]&gt;($B92+M$6*$BA$1)),FITContract[[Ceiniogau fesul kWh]:[Ceiniogau fesul kWh]],0,,)</f>
        <v>0</v>
      </c>
      <c r="N92" s="76" cm="1">
        <f t="array" ref="N92">_xlfn.XLOOKUP(1,(FITContract[[Dechrau Tariff ]:[Dechrau Tariff ]]&lt;=($B92+N$6*$BA$1))*(FITContract[[Diwedd Tariff]:[Diwedd Tariff]]&gt;($B92+N$6*$BA$1)),FITContract[[Ceiniogau fesul kWh]:[Ceiniogau fesul kWh]],0,,)</f>
        <v>0</v>
      </c>
      <c r="O92" s="76" cm="1">
        <f t="array" ref="O92">_xlfn.XLOOKUP(1,(FITContract[[Dechrau Tariff ]:[Dechrau Tariff ]]&lt;=($B92+O$6*$BA$1))*(FITContract[[Diwedd Tariff]:[Diwedd Tariff]]&gt;($B92+O$6*$BA$1)),FITContract[[Ceiniogau fesul kWh]:[Ceiniogau fesul kWh]],0,,)</f>
        <v>0</v>
      </c>
      <c r="P92" s="76" cm="1">
        <f t="array" ref="P92">_xlfn.XLOOKUP(1,(FITContract[[Dechrau Tariff ]:[Dechrau Tariff ]]&lt;=($B92+P$6*$BA$1))*(FITContract[[Diwedd Tariff]:[Diwedd Tariff]]&gt;($B92+P$6*$BA$1)),FITContract[[Ceiniogau fesul kWh]:[Ceiniogau fesul kWh]],0,,)</f>
        <v>0</v>
      </c>
      <c r="Q92" s="76" cm="1">
        <f t="array" ref="Q92">_xlfn.XLOOKUP(1,(FITContract[[Dechrau Tariff ]:[Dechrau Tariff ]]&lt;=($B92+Q$6*$BA$1))*(FITContract[[Diwedd Tariff]:[Diwedd Tariff]]&gt;($B92+Q$6*$BA$1)),FITContract[[Ceiniogau fesul kWh]:[Ceiniogau fesul kWh]],0,,)</f>
        <v>0</v>
      </c>
      <c r="R92" s="76" cm="1">
        <f t="array" ref="R92">_xlfn.XLOOKUP(1,(FITContract[[Dechrau Tariff ]:[Dechrau Tariff ]]&lt;=($B92+R$6*$BA$1))*(FITContract[[Diwedd Tariff]:[Diwedd Tariff]]&gt;($B92+R$6*$BA$1)),FITContract[[Ceiniogau fesul kWh]:[Ceiniogau fesul kWh]],0,,)</f>
        <v>0</v>
      </c>
      <c r="S92" s="76" cm="1">
        <f t="array" ref="S92">_xlfn.XLOOKUP(1,(FITContract[[Dechrau Tariff ]:[Dechrau Tariff ]]&lt;=($B92+S$6*$BA$1))*(FITContract[[Diwedd Tariff]:[Diwedd Tariff]]&gt;($B92+S$6*$BA$1)),FITContract[[Ceiniogau fesul kWh]:[Ceiniogau fesul kWh]],0,,)</f>
        <v>0</v>
      </c>
      <c r="T92" s="76" cm="1">
        <f t="array" ref="T92">_xlfn.XLOOKUP(1,(FITContract[[Dechrau Tariff ]:[Dechrau Tariff ]]&lt;=($B92+T$6*$BA$1))*(FITContract[[Diwedd Tariff]:[Diwedd Tariff]]&gt;($B92+T$6*$BA$1)),FITContract[[Ceiniogau fesul kWh]:[Ceiniogau fesul kWh]],0,,)</f>
        <v>0</v>
      </c>
      <c r="U92" s="76" cm="1">
        <f t="array" ref="U92">_xlfn.XLOOKUP(1,(FITContract[[Dechrau Tariff ]:[Dechrau Tariff ]]&lt;=($B92+U$6*$BA$1))*(FITContract[[Diwedd Tariff]:[Diwedd Tariff]]&gt;($B92+U$6*$BA$1)),FITContract[[Ceiniogau fesul kWh]:[Ceiniogau fesul kWh]],0,,)</f>
        <v>0</v>
      </c>
      <c r="V92" s="76" cm="1">
        <f t="array" ref="V92">_xlfn.XLOOKUP(1,(FITContract[[Dechrau Tariff ]:[Dechrau Tariff ]]&lt;=($B92+V$6*$BA$1))*(FITContract[[Diwedd Tariff]:[Diwedd Tariff]]&gt;($B92+V$6*$BA$1)),FITContract[[Ceiniogau fesul kWh]:[Ceiniogau fesul kWh]],0,,)</f>
        <v>0</v>
      </c>
      <c r="W92" s="76" cm="1">
        <f t="array" ref="W92">_xlfn.XLOOKUP(1,(FITContract[[Dechrau Tariff ]:[Dechrau Tariff ]]&lt;=($B92+W$6*$BA$1))*(FITContract[[Diwedd Tariff]:[Diwedd Tariff]]&gt;($B92+W$6*$BA$1)),FITContract[[Ceiniogau fesul kWh]:[Ceiniogau fesul kWh]],0,,)</f>
        <v>0</v>
      </c>
      <c r="X92" s="76" cm="1">
        <f t="array" ref="X92">_xlfn.XLOOKUP(1,(FITContract[[Dechrau Tariff ]:[Dechrau Tariff ]]&lt;=($B92+X$6*$BA$1))*(FITContract[[Diwedd Tariff]:[Diwedd Tariff]]&gt;($B92+X$6*$BA$1)),FITContract[[Ceiniogau fesul kWh]:[Ceiniogau fesul kWh]],0,,)</f>
        <v>0</v>
      </c>
      <c r="Y92" s="76" cm="1">
        <f t="array" ref="Y92">_xlfn.XLOOKUP(1,(FITContract[[Dechrau Tariff ]:[Dechrau Tariff ]]&lt;=($B92+Y$6*$BA$1))*(FITContract[[Diwedd Tariff]:[Diwedd Tariff]]&gt;($B92+Y$6*$BA$1)),FITContract[[Ceiniogau fesul kWh]:[Ceiniogau fesul kWh]],0,,)</f>
        <v>0</v>
      </c>
      <c r="Z92" s="76" cm="1">
        <f t="array" ref="Z92">_xlfn.XLOOKUP(1,(FITContract[[Dechrau Tariff ]:[Dechrau Tariff ]]&lt;=($B92+Z$6*$BA$1))*(FITContract[[Diwedd Tariff]:[Diwedd Tariff]]&gt;($B92+Z$6*$BA$1)),FITContract[[Ceiniogau fesul kWh]:[Ceiniogau fesul kWh]],0,,)</f>
        <v>0</v>
      </c>
      <c r="AA92" s="76" cm="1">
        <f t="array" ref="AA92">_xlfn.XLOOKUP(1,(FITContract[[Dechrau Tariff ]:[Dechrau Tariff ]]&lt;=($B92+AA$6*$BA$1))*(FITContract[[Diwedd Tariff]:[Diwedd Tariff]]&gt;($B92+AA$6*$BA$1)),FITContract[[Ceiniogau fesul kWh]:[Ceiniogau fesul kWh]],0,,)</f>
        <v>0</v>
      </c>
      <c r="AB92" s="76" cm="1">
        <f t="array" ref="AB92">_xlfn.XLOOKUP(1,(FITContract[[Dechrau Tariff ]:[Dechrau Tariff ]]&lt;=($B92+AB$6*$BA$1))*(FITContract[[Diwedd Tariff]:[Diwedd Tariff]]&gt;($B92+AB$6*$BA$1)),FITContract[[Ceiniogau fesul kWh]:[Ceiniogau fesul kWh]],0,,)</f>
        <v>0</v>
      </c>
      <c r="AC92" s="76" cm="1">
        <f t="array" ref="AC92">_xlfn.XLOOKUP(1,(FITContract[[Dechrau Tariff ]:[Dechrau Tariff ]]&lt;=($B92+AC$6*$BA$1))*(FITContract[[Diwedd Tariff]:[Diwedd Tariff]]&gt;($B92+AC$6*$BA$1)),FITContract[[Ceiniogau fesul kWh]:[Ceiniogau fesul kWh]],0,,)</f>
        <v>0</v>
      </c>
      <c r="AD92" s="76" cm="1">
        <f t="array" ref="AD92">_xlfn.XLOOKUP(1,(FITContract[[Dechrau Tariff ]:[Dechrau Tariff ]]&lt;=($B92+AD$6*$BA$1))*(FITContract[[Diwedd Tariff]:[Diwedd Tariff]]&gt;($B92+AD$6*$BA$1)),FITContract[[Ceiniogau fesul kWh]:[Ceiniogau fesul kWh]],0,,)</f>
        <v>0</v>
      </c>
      <c r="AE92" s="76" cm="1">
        <f t="array" ref="AE92">_xlfn.XLOOKUP(1,(FITContract[[Dechrau Tariff ]:[Dechrau Tariff ]]&lt;=($B92+AE$6*$BA$1))*(FITContract[[Diwedd Tariff]:[Diwedd Tariff]]&gt;($B92+AE$6*$BA$1)),FITContract[[Ceiniogau fesul kWh]:[Ceiniogau fesul kWh]],0,,)</f>
        <v>0</v>
      </c>
      <c r="AF92" s="76" cm="1">
        <f t="array" ref="AF92">_xlfn.XLOOKUP(1,(FITContract[[Dechrau Tariff ]:[Dechrau Tariff ]]&lt;=($B92+AF$6*$BA$1))*(FITContract[[Diwedd Tariff]:[Diwedd Tariff]]&gt;($B92+AF$6*$BA$1)),FITContract[[Ceiniogau fesul kWh]:[Ceiniogau fesul kWh]],0,,)</f>
        <v>0</v>
      </c>
      <c r="AG92" s="76" cm="1">
        <f t="array" ref="AG92">_xlfn.XLOOKUP(1,(FITContract[[Dechrau Tariff ]:[Dechrau Tariff ]]&lt;=($B92+AG$6*$BA$1))*(FITContract[[Diwedd Tariff]:[Diwedd Tariff]]&gt;($B92+AG$6*$BA$1)),FITContract[[Ceiniogau fesul kWh]:[Ceiniogau fesul kWh]],0,,)</f>
        <v>0</v>
      </c>
      <c r="AH92" s="76" cm="1">
        <f t="array" ref="AH92">_xlfn.XLOOKUP(1,(FITContract[[Dechrau Tariff ]:[Dechrau Tariff ]]&lt;=($B92+AH$6*$BA$1))*(FITContract[[Diwedd Tariff]:[Diwedd Tariff]]&gt;($B92+AH$6*$BA$1)),FITContract[[Ceiniogau fesul kWh]:[Ceiniogau fesul kWh]],0,,)</f>
        <v>0</v>
      </c>
      <c r="AI92" s="76" cm="1">
        <f t="array" ref="AI92">_xlfn.XLOOKUP(1,(FITContract[[Dechrau Tariff ]:[Dechrau Tariff ]]&lt;=($B92+AI$6*$BA$1))*(FITContract[[Diwedd Tariff]:[Diwedd Tariff]]&gt;($B92+AI$6*$BA$1)),FITContract[[Ceiniogau fesul kWh]:[Ceiniogau fesul kWh]],0,,)</f>
        <v>0</v>
      </c>
      <c r="AJ92" s="76" cm="1">
        <f t="array" ref="AJ92">_xlfn.XLOOKUP(1,(FITContract[[Dechrau Tariff ]:[Dechrau Tariff ]]&lt;=($B92+AJ$6*$BA$1))*(FITContract[[Diwedd Tariff]:[Diwedd Tariff]]&gt;($B92+AJ$6*$BA$1)),FITContract[[Ceiniogau fesul kWh]:[Ceiniogau fesul kWh]],0,,)</f>
        <v>0</v>
      </c>
      <c r="AK92" s="76" cm="1">
        <f t="array" ref="AK92">_xlfn.XLOOKUP(1,(FITContract[[Dechrau Tariff ]:[Dechrau Tariff ]]&lt;=($B92+AK$6*$BA$1))*(FITContract[[Diwedd Tariff]:[Diwedd Tariff]]&gt;($B92+AK$6*$BA$1)),FITContract[[Ceiniogau fesul kWh]:[Ceiniogau fesul kWh]],0,,)</f>
        <v>0</v>
      </c>
      <c r="AL92" s="76" cm="1">
        <f t="array" ref="AL92">_xlfn.XLOOKUP(1,(FITContract[[Dechrau Tariff ]:[Dechrau Tariff ]]&lt;=($B92+AL$6*$BA$1))*(FITContract[[Diwedd Tariff]:[Diwedd Tariff]]&gt;($B92+AL$6*$BA$1)),FITContract[[Ceiniogau fesul kWh]:[Ceiniogau fesul kWh]],0,,)</f>
        <v>0</v>
      </c>
      <c r="AM92" s="76" cm="1">
        <f t="array" ref="AM92">_xlfn.XLOOKUP(1,(FITContract[[Dechrau Tariff ]:[Dechrau Tariff ]]&lt;=($B92+AM$6*$BA$1))*(FITContract[[Diwedd Tariff]:[Diwedd Tariff]]&gt;($B92+AM$6*$BA$1)),FITContract[[Ceiniogau fesul kWh]:[Ceiniogau fesul kWh]],0,,)</f>
        <v>0</v>
      </c>
      <c r="AN92" s="76" cm="1">
        <f t="array" ref="AN92">_xlfn.XLOOKUP(1,(FITContract[[Dechrau Tariff ]:[Dechrau Tariff ]]&lt;=($B92+AN$6*$BA$1))*(FITContract[[Diwedd Tariff]:[Diwedd Tariff]]&gt;($B92+AN$6*$BA$1)),FITContract[[Ceiniogau fesul kWh]:[Ceiniogau fesul kWh]],0,,)</f>
        <v>0</v>
      </c>
      <c r="AO92" s="76" cm="1">
        <f t="array" ref="AO92">_xlfn.XLOOKUP(1,(FITContract[[Dechrau Tariff ]:[Dechrau Tariff ]]&lt;=($B92+AO$6*$BA$1))*(FITContract[[Diwedd Tariff]:[Diwedd Tariff]]&gt;($B92+AO$6*$BA$1)),FITContract[[Ceiniogau fesul kWh]:[Ceiniogau fesul kWh]],0,,)</f>
        <v>0</v>
      </c>
      <c r="AP92" s="76" cm="1">
        <f t="array" ref="AP92">_xlfn.XLOOKUP(1,(FITContract[[Dechrau Tariff ]:[Dechrau Tariff ]]&lt;=($B92+AP$6*$BA$1))*(FITContract[[Diwedd Tariff]:[Diwedd Tariff]]&gt;($B92+AP$6*$BA$1)),FITContract[[Ceiniogau fesul kWh]:[Ceiniogau fesul kWh]],0,,)</f>
        <v>0</v>
      </c>
      <c r="AQ92" s="76" cm="1">
        <f t="array" ref="AQ92">_xlfn.XLOOKUP(1,(FITContract[[Dechrau Tariff ]:[Dechrau Tariff ]]&lt;=($B92+AQ$6*$BA$1))*(FITContract[[Diwedd Tariff]:[Diwedd Tariff]]&gt;($B92+AQ$6*$BA$1)),FITContract[[Ceiniogau fesul kWh]:[Ceiniogau fesul kWh]],0,,)</f>
        <v>0</v>
      </c>
      <c r="AR92" s="76" cm="1">
        <f t="array" ref="AR92">_xlfn.XLOOKUP(1,(FITContract[[Dechrau Tariff ]:[Dechrau Tariff ]]&lt;=($B92+AR$6*$BA$1))*(FITContract[[Diwedd Tariff]:[Diwedd Tariff]]&gt;($B92+AR$6*$BA$1)),FITContract[[Ceiniogau fesul kWh]:[Ceiniogau fesul kWh]],0,,)</f>
        <v>0</v>
      </c>
      <c r="AS92" s="76" cm="1">
        <f t="array" ref="AS92">_xlfn.XLOOKUP(1,(FITContract[[Dechrau Tariff ]:[Dechrau Tariff ]]&lt;=($B92+AS$6*$BA$1))*(FITContract[[Diwedd Tariff]:[Diwedd Tariff]]&gt;($B92+AS$6*$BA$1)),FITContract[[Ceiniogau fesul kWh]:[Ceiniogau fesul kWh]],0,,)</f>
        <v>0</v>
      </c>
      <c r="AT92" s="76" cm="1">
        <f t="array" ref="AT92">_xlfn.XLOOKUP(1,(FITContract[[Dechrau Tariff ]:[Dechrau Tariff ]]&lt;=($B92+AT$6*$BA$1))*(FITContract[[Diwedd Tariff]:[Diwedd Tariff]]&gt;($B92+AT$6*$BA$1)),FITContract[[Ceiniogau fesul kWh]:[Ceiniogau fesul kWh]],0,,)</f>
        <v>0</v>
      </c>
      <c r="AU92" s="76" cm="1">
        <f t="array" ref="AU92">_xlfn.XLOOKUP(1,(FITContract[[Dechrau Tariff ]:[Dechrau Tariff ]]&lt;=($B92+AU$6*$BA$1))*(FITContract[[Diwedd Tariff]:[Diwedd Tariff]]&gt;($B92+AU$6*$BA$1)),FITContract[[Ceiniogau fesul kWh]:[Ceiniogau fesul kWh]],0,,)</f>
        <v>0</v>
      </c>
      <c r="AV92" s="76" cm="1">
        <f t="array" ref="AV92">_xlfn.XLOOKUP(1,(FITContract[[Dechrau Tariff ]:[Dechrau Tariff ]]&lt;=($B92+AV$6*$BA$1))*(FITContract[[Diwedd Tariff]:[Diwedd Tariff]]&gt;($B92+AV$6*$BA$1)),FITContract[[Ceiniogau fesul kWh]:[Ceiniogau fesul kWh]],0,,)</f>
        <v>0</v>
      </c>
      <c r="AW92" s="76" cm="1">
        <f t="array" ref="AW92">_xlfn.XLOOKUP(1,(FITContract[[Dechrau Tariff ]:[Dechrau Tariff ]]&lt;=($B92+AW$6*$BA$1))*(FITContract[[Diwedd Tariff]:[Diwedd Tariff]]&gt;($B92+AW$6*$BA$1)),FITContract[[Ceiniogau fesul kWh]:[Ceiniogau fesul kWh]],0,,)</f>
        <v>0</v>
      </c>
      <c r="AX92" s="76" cm="1">
        <f t="array" ref="AX92">_xlfn.XLOOKUP(1,(FITContract[[Dechrau Tariff ]:[Dechrau Tariff ]]&lt;=($B92+AX$6*$BA$1))*(FITContract[[Diwedd Tariff]:[Diwedd Tariff]]&gt;($B92+AX$6*$BA$1)),FITContract[[Ceiniogau fesul kWh]:[Ceiniogau fesul kWh]],0,,)</f>
        <v>0</v>
      </c>
    </row>
    <row r="93" spans="2:50" x14ac:dyDescent="0.3">
      <c r="B93" s="30">
        <v>45378</v>
      </c>
      <c r="C93" s="76" cm="1">
        <f t="array" ref="C93">_xlfn.XLOOKUP(1,(FITContract[[Dechrau Tariff ]:[Dechrau Tariff ]]&lt;=($B93+C$6*$BA$1))*(FITContract[[Diwedd Tariff]:[Diwedd Tariff]]&gt;($B93+C$6*$BA$1)),FITContract[[Ceiniogau fesul kWh]:[Ceiniogau fesul kWh]],0,,)</f>
        <v>0</v>
      </c>
      <c r="D93" s="76" cm="1">
        <f t="array" ref="D93">_xlfn.XLOOKUP(1,(FITContract[[Dechrau Tariff ]:[Dechrau Tariff ]]&lt;=($B93+D$6*$BA$1))*(FITContract[[Diwedd Tariff]:[Diwedd Tariff]]&gt;($B93+D$6*$BA$1)),FITContract[[Ceiniogau fesul kWh]:[Ceiniogau fesul kWh]],0,,)</f>
        <v>0</v>
      </c>
      <c r="E93" s="76" cm="1">
        <f t="array" ref="E93">_xlfn.XLOOKUP(1,(FITContract[[Dechrau Tariff ]:[Dechrau Tariff ]]&lt;=($B93+E$6*$BA$1))*(FITContract[[Diwedd Tariff]:[Diwedd Tariff]]&gt;($B93+E$6*$BA$1)),FITContract[[Ceiniogau fesul kWh]:[Ceiniogau fesul kWh]],0,,)</f>
        <v>0</v>
      </c>
      <c r="F93" s="76" cm="1">
        <f t="array" ref="F93">_xlfn.XLOOKUP(1,(FITContract[[Dechrau Tariff ]:[Dechrau Tariff ]]&lt;=($B93+F$6*$BA$1))*(FITContract[[Diwedd Tariff]:[Diwedd Tariff]]&gt;($B93+F$6*$BA$1)),FITContract[[Ceiniogau fesul kWh]:[Ceiniogau fesul kWh]],0,,)</f>
        <v>0</v>
      </c>
      <c r="G93" s="76" cm="1">
        <f t="array" ref="G93">_xlfn.XLOOKUP(1,(FITContract[[Dechrau Tariff ]:[Dechrau Tariff ]]&lt;=($B93+G$6*$BA$1))*(FITContract[[Diwedd Tariff]:[Diwedd Tariff]]&gt;($B93+G$6*$BA$1)),FITContract[[Ceiniogau fesul kWh]:[Ceiniogau fesul kWh]],0,,)</f>
        <v>0</v>
      </c>
      <c r="H93" s="76" cm="1">
        <f t="array" ref="H93">_xlfn.XLOOKUP(1,(FITContract[[Dechrau Tariff ]:[Dechrau Tariff ]]&lt;=($B93+H$6*$BA$1))*(FITContract[[Diwedd Tariff]:[Diwedd Tariff]]&gt;($B93+H$6*$BA$1)),FITContract[[Ceiniogau fesul kWh]:[Ceiniogau fesul kWh]],0,,)</f>
        <v>0</v>
      </c>
      <c r="I93" s="76" cm="1">
        <f t="array" ref="I93">_xlfn.XLOOKUP(1,(FITContract[[Dechrau Tariff ]:[Dechrau Tariff ]]&lt;=($B93+I$6*$BA$1))*(FITContract[[Diwedd Tariff]:[Diwedd Tariff]]&gt;($B93+I$6*$BA$1)),FITContract[[Ceiniogau fesul kWh]:[Ceiniogau fesul kWh]],0,,)</f>
        <v>0</v>
      </c>
      <c r="J93" s="76" cm="1">
        <f t="array" ref="J93">_xlfn.XLOOKUP(1,(FITContract[[Dechrau Tariff ]:[Dechrau Tariff ]]&lt;=($B93+J$6*$BA$1))*(FITContract[[Diwedd Tariff]:[Diwedd Tariff]]&gt;($B93+J$6*$BA$1)),FITContract[[Ceiniogau fesul kWh]:[Ceiniogau fesul kWh]],0,,)</f>
        <v>0</v>
      </c>
      <c r="K93" s="76" cm="1">
        <f t="array" ref="K93">_xlfn.XLOOKUP(1,(FITContract[[Dechrau Tariff ]:[Dechrau Tariff ]]&lt;=($B93+K$6*$BA$1))*(FITContract[[Diwedd Tariff]:[Diwedd Tariff]]&gt;($B93+K$6*$BA$1)),FITContract[[Ceiniogau fesul kWh]:[Ceiniogau fesul kWh]],0,,)</f>
        <v>0</v>
      </c>
      <c r="L93" s="76" cm="1">
        <f t="array" ref="L93">_xlfn.XLOOKUP(1,(FITContract[[Dechrau Tariff ]:[Dechrau Tariff ]]&lt;=($B93+L$6*$BA$1))*(FITContract[[Diwedd Tariff]:[Diwedd Tariff]]&gt;($B93+L$6*$BA$1)),FITContract[[Ceiniogau fesul kWh]:[Ceiniogau fesul kWh]],0,,)</f>
        <v>0</v>
      </c>
      <c r="M93" s="76" cm="1">
        <f t="array" ref="M93">_xlfn.XLOOKUP(1,(FITContract[[Dechrau Tariff ]:[Dechrau Tariff ]]&lt;=($B93+M$6*$BA$1))*(FITContract[[Diwedd Tariff]:[Diwedd Tariff]]&gt;($B93+M$6*$BA$1)),FITContract[[Ceiniogau fesul kWh]:[Ceiniogau fesul kWh]],0,,)</f>
        <v>0</v>
      </c>
      <c r="N93" s="76" cm="1">
        <f t="array" ref="N93">_xlfn.XLOOKUP(1,(FITContract[[Dechrau Tariff ]:[Dechrau Tariff ]]&lt;=($B93+N$6*$BA$1))*(FITContract[[Diwedd Tariff]:[Diwedd Tariff]]&gt;($B93+N$6*$BA$1)),FITContract[[Ceiniogau fesul kWh]:[Ceiniogau fesul kWh]],0,,)</f>
        <v>0</v>
      </c>
      <c r="O93" s="76" cm="1">
        <f t="array" ref="O93">_xlfn.XLOOKUP(1,(FITContract[[Dechrau Tariff ]:[Dechrau Tariff ]]&lt;=($B93+O$6*$BA$1))*(FITContract[[Diwedd Tariff]:[Diwedd Tariff]]&gt;($B93+O$6*$BA$1)),FITContract[[Ceiniogau fesul kWh]:[Ceiniogau fesul kWh]],0,,)</f>
        <v>0</v>
      </c>
      <c r="P93" s="76" cm="1">
        <f t="array" ref="P93">_xlfn.XLOOKUP(1,(FITContract[[Dechrau Tariff ]:[Dechrau Tariff ]]&lt;=($B93+P$6*$BA$1))*(FITContract[[Diwedd Tariff]:[Diwedd Tariff]]&gt;($B93+P$6*$BA$1)),FITContract[[Ceiniogau fesul kWh]:[Ceiniogau fesul kWh]],0,,)</f>
        <v>0</v>
      </c>
      <c r="Q93" s="76" cm="1">
        <f t="array" ref="Q93">_xlfn.XLOOKUP(1,(FITContract[[Dechrau Tariff ]:[Dechrau Tariff ]]&lt;=($B93+Q$6*$BA$1))*(FITContract[[Diwedd Tariff]:[Diwedd Tariff]]&gt;($B93+Q$6*$BA$1)),FITContract[[Ceiniogau fesul kWh]:[Ceiniogau fesul kWh]],0,,)</f>
        <v>0</v>
      </c>
      <c r="R93" s="76" cm="1">
        <f t="array" ref="R93">_xlfn.XLOOKUP(1,(FITContract[[Dechrau Tariff ]:[Dechrau Tariff ]]&lt;=($B93+R$6*$BA$1))*(FITContract[[Diwedd Tariff]:[Diwedd Tariff]]&gt;($B93+R$6*$BA$1)),FITContract[[Ceiniogau fesul kWh]:[Ceiniogau fesul kWh]],0,,)</f>
        <v>0</v>
      </c>
      <c r="S93" s="76" cm="1">
        <f t="array" ref="S93">_xlfn.XLOOKUP(1,(FITContract[[Dechrau Tariff ]:[Dechrau Tariff ]]&lt;=($B93+S$6*$BA$1))*(FITContract[[Diwedd Tariff]:[Diwedd Tariff]]&gt;($B93+S$6*$BA$1)),FITContract[[Ceiniogau fesul kWh]:[Ceiniogau fesul kWh]],0,,)</f>
        <v>0</v>
      </c>
      <c r="T93" s="76" cm="1">
        <f t="array" ref="T93">_xlfn.XLOOKUP(1,(FITContract[[Dechrau Tariff ]:[Dechrau Tariff ]]&lt;=($B93+T$6*$BA$1))*(FITContract[[Diwedd Tariff]:[Diwedd Tariff]]&gt;($B93+T$6*$BA$1)),FITContract[[Ceiniogau fesul kWh]:[Ceiniogau fesul kWh]],0,,)</f>
        <v>0</v>
      </c>
      <c r="U93" s="76" cm="1">
        <f t="array" ref="U93">_xlfn.XLOOKUP(1,(FITContract[[Dechrau Tariff ]:[Dechrau Tariff ]]&lt;=($B93+U$6*$BA$1))*(FITContract[[Diwedd Tariff]:[Diwedd Tariff]]&gt;($B93+U$6*$BA$1)),FITContract[[Ceiniogau fesul kWh]:[Ceiniogau fesul kWh]],0,,)</f>
        <v>0</v>
      </c>
      <c r="V93" s="76" cm="1">
        <f t="array" ref="V93">_xlfn.XLOOKUP(1,(FITContract[[Dechrau Tariff ]:[Dechrau Tariff ]]&lt;=($B93+V$6*$BA$1))*(FITContract[[Diwedd Tariff]:[Diwedd Tariff]]&gt;($B93+V$6*$BA$1)),FITContract[[Ceiniogau fesul kWh]:[Ceiniogau fesul kWh]],0,,)</f>
        <v>0</v>
      </c>
      <c r="W93" s="76" cm="1">
        <f t="array" ref="W93">_xlfn.XLOOKUP(1,(FITContract[[Dechrau Tariff ]:[Dechrau Tariff ]]&lt;=($B93+W$6*$BA$1))*(FITContract[[Diwedd Tariff]:[Diwedd Tariff]]&gt;($B93+W$6*$BA$1)),FITContract[[Ceiniogau fesul kWh]:[Ceiniogau fesul kWh]],0,,)</f>
        <v>0</v>
      </c>
      <c r="X93" s="76" cm="1">
        <f t="array" ref="X93">_xlfn.XLOOKUP(1,(FITContract[[Dechrau Tariff ]:[Dechrau Tariff ]]&lt;=($B93+X$6*$BA$1))*(FITContract[[Diwedd Tariff]:[Diwedd Tariff]]&gt;($B93+X$6*$BA$1)),FITContract[[Ceiniogau fesul kWh]:[Ceiniogau fesul kWh]],0,,)</f>
        <v>0</v>
      </c>
      <c r="Y93" s="76" cm="1">
        <f t="array" ref="Y93">_xlfn.XLOOKUP(1,(FITContract[[Dechrau Tariff ]:[Dechrau Tariff ]]&lt;=($B93+Y$6*$BA$1))*(FITContract[[Diwedd Tariff]:[Diwedd Tariff]]&gt;($B93+Y$6*$BA$1)),FITContract[[Ceiniogau fesul kWh]:[Ceiniogau fesul kWh]],0,,)</f>
        <v>0</v>
      </c>
      <c r="Z93" s="76" cm="1">
        <f t="array" ref="Z93">_xlfn.XLOOKUP(1,(FITContract[[Dechrau Tariff ]:[Dechrau Tariff ]]&lt;=($B93+Z$6*$BA$1))*(FITContract[[Diwedd Tariff]:[Diwedd Tariff]]&gt;($B93+Z$6*$BA$1)),FITContract[[Ceiniogau fesul kWh]:[Ceiniogau fesul kWh]],0,,)</f>
        <v>0</v>
      </c>
      <c r="AA93" s="76" cm="1">
        <f t="array" ref="AA93">_xlfn.XLOOKUP(1,(FITContract[[Dechrau Tariff ]:[Dechrau Tariff ]]&lt;=($B93+AA$6*$BA$1))*(FITContract[[Diwedd Tariff]:[Diwedd Tariff]]&gt;($B93+AA$6*$BA$1)),FITContract[[Ceiniogau fesul kWh]:[Ceiniogau fesul kWh]],0,,)</f>
        <v>0</v>
      </c>
      <c r="AB93" s="76" cm="1">
        <f t="array" ref="AB93">_xlfn.XLOOKUP(1,(FITContract[[Dechrau Tariff ]:[Dechrau Tariff ]]&lt;=($B93+AB$6*$BA$1))*(FITContract[[Diwedd Tariff]:[Diwedd Tariff]]&gt;($B93+AB$6*$BA$1)),FITContract[[Ceiniogau fesul kWh]:[Ceiniogau fesul kWh]],0,,)</f>
        <v>0</v>
      </c>
      <c r="AC93" s="76" cm="1">
        <f t="array" ref="AC93">_xlfn.XLOOKUP(1,(FITContract[[Dechrau Tariff ]:[Dechrau Tariff ]]&lt;=($B93+AC$6*$BA$1))*(FITContract[[Diwedd Tariff]:[Diwedd Tariff]]&gt;($B93+AC$6*$BA$1)),FITContract[[Ceiniogau fesul kWh]:[Ceiniogau fesul kWh]],0,,)</f>
        <v>0</v>
      </c>
      <c r="AD93" s="76" cm="1">
        <f t="array" ref="AD93">_xlfn.XLOOKUP(1,(FITContract[[Dechrau Tariff ]:[Dechrau Tariff ]]&lt;=($B93+AD$6*$BA$1))*(FITContract[[Diwedd Tariff]:[Diwedd Tariff]]&gt;($B93+AD$6*$BA$1)),FITContract[[Ceiniogau fesul kWh]:[Ceiniogau fesul kWh]],0,,)</f>
        <v>0</v>
      </c>
      <c r="AE93" s="76" cm="1">
        <f t="array" ref="AE93">_xlfn.XLOOKUP(1,(FITContract[[Dechrau Tariff ]:[Dechrau Tariff ]]&lt;=($B93+AE$6*$BA$1))*(FITContract[[Diwedd Tariff]:[Diwedd Tariff]]&gt;($B93+AE$6*$BA$1)),FITContract[[Ceiniogau fesul kWh]:[Ceiniogau fesul kWh]],0,,)</f>
        <v>0</v>
      </c>
      <c r="AF93" s="76" cm="1">
        <f t="array" ref="AF93">_xlfn.XLOOKUP(1,(FITContract[[Dechrau Tariff ]:[Dechrau Tariff ]]&lt;=($B93+AF$6*$BA$1))*(FITContract[[Diwedd Tariff]:[Diwedd Tariff]]&gt;($B93+AF$6*$BA$1)),FITContract[[Ceiniogau fesul kWh]:[Ceiniogau fesul kWh]],0,,)</f>
        <v>0</v>
      </c>
      <c r="AG93" s="76" cm="1">
        <f t="array" ref="AG93">_xlfn.XLOOKUP(1,(FITContract[[Dechrau Tariff ]:[Dechrau Tariff ]]&lt;=($B93+AG$6*$BA$1))*(FITContract[[Diwedd Tariff]:[Diwedd Tariff]]&gt;($B93+AG$6*$BA$1)),FITContract[[Ceiniogau fesul kWh]:[Ceiniogau fesul kWh]],0,,)</f>
        <v>0</v>
      </c>
      <c r="AH93" s="76" cm="1">
        <f t="array" ref="AH93">_xlfn.XLOOKUP(1,(FITContract[[Dechrau Tariff ]:[Dechrau Tariff ]]&lt;=($B93+AH$6*$BA$1))*(FITContract[[Diwedd Tariff]:[Diwedd Tariff]]&gt;($B93+AH$6*$BA$1)),FITContract[[Ceiniogau fesul kWh]:[Ceiniogau fesul kWh]],0,,)</f>
        <v>0</v>
      </c>
      <c r="AI93" s="76" cm="1">
        <f t="array" ref="AI93">_xlfn.XLOOKUP(1,(FITContract[[Dechrau Tariff ]:[Dechrau Tariff ]]&lt;=($B93+AI$6*$BA$1))*(FITContract[[Diwedd Tariff]:[Diwedd Tariff]]&gt;($B93+AI$6*$BA$1)),FITContract[[Ceiniogau fesul kWh]:[Ceiniogau fesul kWh]],0,,)</f>
        <v>0</v>
      </c>
      <c r="AJ93" s="76" cm="1">
        <f t="array" ref="AJ93">_xlfn.XLOOKUP(1,(FITContract[[Dechrau Tariff ]:[Dechrau Tariff ]]&lt;=($B93+AJ$6*$BA$1))*(FITContract[[Diwedd Tariff]:[Diwedd Tariff]]&gt;($B93+AJ$6*$BA$1)),FITContract[[Ceiniogau fesul kWh]:[Ceiniogau fesul kWh]],0,,)</f>
        <v>0</v>
      </c>
      <c r="AK93" s="76" cm="1">
        <f t="array" ref="AK93">_xlfn.XLOOKUP(1,(FITContract[[Dechrau Tariff ]:[Dechrau Tariff ]]&lt;=($B93+AK$6*$BA$1))*(FITContract[[Diwedd Tariff]:[Diwedd Tariff]]&gt;($B93+AK$6*$BA$1)),FITContract[[Ceiniogau fesul kWh]:[Ceiniogau fesul kWh]],0,,)</f>
        <v>0</v>
      </c>
      <c r="AL93" s="76" cm="1">
        <f t="array" ref="AL93">_xlfn.XLOOKUP(1,(FITContract[[Dechrau Tariff ]:[Dechrau Tariff ]]&lt;=($B93+AL$6*$BA$1))*(FITContract[[Diwedd Tariff]:[Diwedd Tariff]]&gt;($B93+AL$6*$BA$1)),FITContract[[Ceiniogau fesul kWh]:[Ceiniogau fesul kWh]],0,,)</f>
        <v>0</v>
      </c>
      <c r="AM93" s="76" cm="1">
        <f t="array" ref="AM93">_xlfn.XLOOKUP(1,(FITContract[[Dechrau Tariff ]:[Dechrau Tariff ]]&lt;=($B93+AM$6*$BA$1))*(FITContract[[Diwedd Tariff]:[Diwedd Tariff]]&gt;($B93+AM$6*$BA$1)),FITContract[[Ceiniogau fesul kWh]:[Ceiniogau fesul kWh]],0,,)</f>
        <v>0</v>
      </c>
      <c r="AN93" s="76" cm="1">
        <f t="array" ref="AN93">_xlfn.XLOOKUP(1,(FITContract[[Dechrau Tariff ]:[Dechrau Tariff ]]&lt;=($B93+AN$6*$BA$1))*(FITContract[[Diwedd Tariff]:[Diwedd Tariff]]&gt;($B93+AN$6*$BA$1)),FITContract[[Ceiniogau fesul kWh]:[Ceiniogau fesul kWh]],0,,)</f>
        <v>0</v>
      </c>
      <c r="AO93" s="76" cm="1">
        <f t="array" ref="AO93">_xlfn.XLOOKUP(1,(FITContract[[Dechrau Tariff ]:[Dechrau Tariff ]]&lt;=($B93+AO$6*$BA$1))*(FITContract[[Diwedd Tariff]:[Diwedd Tariff]]&gt;($B93+AO$6*$BA$1)),FITContract[[Ceiniogau fesul kWh]:[Ceiniogau fesul kWh]],0,,)</f>
        <v>0</v>
      </c>
      <c r="AP93" s="76" cm="1">
        <f t="array" ref="AP93">_xlfn.XLOOKUP(1,(FITContract[[Dechrau Tariff ]:[Dechrau Tariff ]]&lt;=($B93+AP$6*$BA$1))*(FITContract[[Diwedd Tariff]:[Diwedd Tariff]]&gt;($B93+AP$6*$BA$1)),FITContract[[Ceiniogau fesul kWh]:[Ceiniogau fesul kWh]],0,,)</f>
        <v>0</v>
      </c>
      <c r="AQ93" s="76" cm="1">
        <f t="array" ref="AQ93">_xlfn.XLOOKUP(1,(FITContract[[Dechrau Tariff ]:[Dechrau Tariff ]]&lt;=($B93+AQ$6*$BA$1))*(FITContract[[Diwedd Tariff]:[Diwedd Tariff]]&gt;($B93+AQ$6*$BA$1)),FITContract[[Ceiniogau fesul kWh]:[Ceiniogau fesul kWh]],0,,)</f>
        <v>0</v>
      </c>
      <c r="AR93" s="76" cm="1">
        <f t="array" ref="AR93">_xlfn.XLOOKUP(1,(FITContract[[Dechrau Tariff ]:[Dechrau Tariff ]]&lt;=($B93+AR$6*$BA$1))*(FITContract[[Diwedd Tariff]:[Diwedd Tariff]]&gt;($B93+AR$6*$BA$1)),FITContract[[Ceiniogau fesul kWh]:[Ceiniogau fesul kWh]],0,,)</f>
        <v>0</v>
      </c>
      <c r="AS93" s="76" cm="1">
        <f t="array" ref="AS93">_xlfn.XLOOKUP(1,(FITContract[[Dechrau Tariff ]:[Dechrau Tariff ]]&lt;=($B93+AS$6*$BA$1))*(FITContract[[Diwedd Tariff]:[Diwedd Tariff]]&gt;($B93+AS$6*$BA$1)),FITContract[[Ceiniogau fesul kWh]:[Ceiniogau fesul kWh]],0,,)</f>
        <v>0</v>
      </c>
      <c r="AT93" s="76" cm="1">
        <f t="array" ref="AT93">_xlfn.XLOOKUP(1,(FITContract[[Dechrau Tariff ]:[Dechrau Tariff ]]&lt;=($B93+AT$6*$BA$1))*(FITContract[[Diwedd Tariff]:[Diwedd Tariff]]&gt;($B93+AT$6*$BA$1)),FITContract[[Ceiniogau fesul kWh]:[Ceiniogau fesul kWh]],0,,)</f>
        <v>0</v>
      </c>
      <c r="AU93" s="76" cm="1">
        <f t="array" ref="AU93">_xlfn.XLOOKUP(1,(FITContract[[Dechrau Tariff ]:[Dechrau Tariff ]]&lt;=($B93+AU$6*$BA$1))*(FITContract[[Diwedd Tariff]:[Diwedd Tariff]]&gt;($B93+AU$6*$BA$1)),FITContract[[Ceiniogau fesul kWh]:[Ceiniogau fesul kWh]],0,,)</f>
        <v>0</v>
      </c>
      <c r="AV93" s="76" cm="1">
        <f t="array" ref="AV93">_xlfn.XLOOKUP(1,(FITContract[[Dechrau Tariff ]:[Dechrau Tariff ]]&lt;=($B93+AV$6*$BA$1))*(FITContract[[Diwedd Tariff]:[Diwedd Tariff]]&gt;($B93+AV$6*$BA$1)),FITContract[[Ceiniogau fesul kWh]:[Ceiniogau fesul kWh]],0,,)</f>
        <v>0</v>
      </c>
      <c r="AW93" s="76" cm="1">
        <f t="array" ref="AW93">_xlfn.XLOOKUP(1,(FITContract[[Dechrau Tariff ]:[Dechrau Tariff ]]&lt;=($B93+AW$6*$BA$1))*(FITContract[[Diwedd Tariff]:[Diwedd Tariff]]&gt;($B93+AW$6*$BA$1)),FITContract[[Ceiniogau fesul kWh]:[Ceiniogau fesul kWh]],0,,)</f>
        <v>0</v>
      </c>
      <c r="AX93" s="76" cm="1">
        <f t="array" ref="AX93">_xlfn.XLOOKUP(1,(FITContract[[Dechrau Tariff ]:[Dechrau Tariff ]]&lt;=($B93+AX$6*$BA$1))*(FITContract[[Diwedd Tariff]:[Diwedd Tariff]]&gt;($B93+AX$6*$BA$1)),FITContract[[Ceiniogau fesul kWh]:[Ceiniogau fesul kWh]],0,,)</f>
        <v>0</v>
      </c>
    </row>
    <row r="94" spans="2:50" x14ac:dyDescent="0.3">
      <c r="B94" s="30">
        <v>45379</v>
      </c>
      <c r="C94" s="76" cm="1">
        <f t="array" ref="C94">_xlfn.XLOOKUP(1,(FITContract[[Dechrau Tariff ]:[Dechrau Tariff ]]&lt;=($B94+C$6*$BA$1))*(FITContract[[Diwedd Tariff]:[Diwedd Tariff]]&gt;($B94+C$6*$BA$1)),FITContract[[Ceiniogau fesul kWh]:[Ceiniogau fesul kWh]],0,,)</f>
        <v>0</v>
      </c>
      <c r="D94" s="76" cm="1">
        <f t="array" ref="D94">_xlfn.XLOOKUP(1,(FITContract[[Dechrau Tariff ]:[Dechrau Tariff ]]&lt;=($B94+D$6*$BA$1))*(FITContract[[Diwedd Tariff]:[Diwedd Tariff]]&gt;($B94+D$6*$BA$1)),FITContract[[Ceiniogau fesul kWh]:[Ceiniogau fesul kWh]],0,,)</f>
        <v>0</v>
      </c>
      <c r="E94" s="76" cm="1">
        <f t="array" ref="E94">_xlfn.XLOOKUP(1,(FITContract[[Dechrau Tariff ]:[Dechrau Tariff ]]&lt;=($B94+E$6*$BA$1))*(FITContract[[Diwedd Tariff]:[Diwedd Tariff]]&gt;($B94+E$6*$BA$1)),FITContract[[Ceiniogau fesul kWh]:[Ceiniogau fesul kWh]],0,,)</f>
        <v>0</v>
      </c>
      <c r="F94" s="76" cm="1">
        <f t="array" ref="F94">_xlfn.XLOOKUP(1,(FITContract[[Dechrau Tariff ]:[Dechrau Tariff ]]&lt;=($B94+F$6*$BA$1))*(FITContract[[Diwedd Tariff]:[Diwedd Tariff]]&gt;($B94+F$6*$BA$1)),FITContract[[Ceiniogau fesul kWh]:[Ceiniogau fesul kWh]],0,,)</f>
        <v>0</v>
      </c>
      <c r="G94" s="76" cm="1">
        <f t="array" ref="G94">_xlfn.XLOOKUP(1,(FITContract[[Dechrau Tariff ]:[Dechrau Tariff ]]&lt;=($B94+G$6*$BA$1))*(FITContract[[Diwedd Tariff]:[Diwedd Tariff]]&gt;($B94+G$6*$BA$1)),FITContract[[Ceiniogau fesul kWh]:[Ceiniogau fesul kWh]],0,,)</f>
        <v>0</v>
      </c>
      <c r="H94" s="76" cm="1">
        <f t="array" ref="H94">_xlfn.XLOOKUP(1,(FITContract[[Dechrau Tariff ]:[Dechrau Tariff ]]&lt;=($B94+H$6*$BA$1))*(FITContract[[Diwedd Tariff]:[Diwedd Tariff]]&gt;($B94+H$6*$BA$1)),FITContract[[Ceiniogau fesul kWh]:[Ceiniogau fesul kWh]],0,,)</f>
        <v>0</v>
      </c>
      <c r="I94" s="76" cm="1">
        <f t="array" ref="I94">_xlfn.XLOOKUP(1,(FITContract[[Dechrau Tariff ]:[Dechrau Tariff ]]&lt;=($B94+I$6*$BA$1))*(FITContract[[Diwedd Tariff]:[Diwedd Tariff]]&gt;($B94+I$6*$BA$1)),FITContract[[Ceiniogau fesul kWh]:[Ceiniogau fesul kWh]],0,,)</f>
        <v>0</v>
      </c>
      <c r="J94" s="76" cm="1">
        <f t="array" ref="J94">_xlfn.XLOOKUP(1,(FITContract[[Dechrau Tariff ]:[Dechrau Tariff ]]&lt;=($B94+J$6*$BA$1))*(FITContract[[Diwedd Tariff]:[Diwedd Tariff]]&gt;($B94+J$6*$BA$1)),FITContract[[Ceiniogau fesul kWh]:[Ceiniogau fesul kWh]],0,,)</f>
        <v>0</v>
      </c>
      <c r="K94" s="76" cm="1">
        <f t="array" ref="K94">_xlfn.XLOOKUP(1,(FITContract[[Dechrau Tariff ]:[Dechrau Tariff ]]&lt;=($B94+K$6*$BA$1))*(FITContract[[Diwedd Tariff]:[Diwedd Tariff]]&gt;($B94+K$6*$BA$1)),FITContract[[Ceiniogau fesul kWh]:[Ceiniogau fesul kWh]],0,,)</f>
        <v>0</v>
      </c>
      <c r="L94" s="76" cm="1">
        <f t="array" ref="L94">_xlfn.XLOOKUP(1,(FITContract[[Dechrau Tariff ]:[Dechrau Tariff ]]&lt;=($B94+L$6*$BA$1))*(FITContract[[Diwedd Tariff]:[Diwedd Tariff]]&gt;($B94+L$6*$BA$1)),FITContract[[Ceiniogau fesul kWh]:[Ceiniogau fesul kWh]],0,,)</f>
        <v>0</v>
      </c>
      <c r="M94" s="76" cm="1">
        <f t="array" ref="M94">_xlfn.XLOOKUP(1,(FITContract[[Dechrau Tariff ]:[Dechrau Tariff ]]&lt;=($B94+M$6*$BA$1))*(FITContract[[Diwedd Tariff]:[Diwedd Tariff]]&gt;($B94+M$6*$BA$1)),FITContract[[Ceiniogau fesul kWh]:[Ceiniogau fesul kWh]],0,,)</f>
        <v>0</v>
      </c>
      <c r="N94" s="76" cm="1">
        <f t="array" ref="N94">_xlfn.XLOOKUP(1,(FITContract[[Dechrau Tariff ]:[Dechrau Tariff ]]&lt;=($B94+N$6*$BA$1))*(FITContract[[Diwedd Tariff]:[Diwedd Tariff]]&gt;($B94+N$6*$BA$1)),FITContract[[Ceiniogau fesul kWh]:[Ceiniogau fesul kWh]],0,,)</f>
        <v>0</v>
      </c>
      <c r="O94" s="76" cm="1">
        <f t="array" ref="O94">_xlfn.XLOOKUP(1,(FITContract[[Dechrau Tariff ]:[Dechrau Tariff ]]&lt;=($B94+O$6*$BA$1))*(FITContract[[Diwedd Tariff]:[Diwedd Tariff]]&gt;($B94+O$6*$BA$1)),FITContract[[Ceiniogau fesul kWh]:[Ceiniogau fesul kWh]],0,,)</f>
        <v>0</v>
      </c>
      <c r="P94" s="76" cm="1">
        <f t="array" ref="P94">_xlfn.XLOOKUP(1,(FITContract[[Dechrau Tariff ]:[Dechrau Tariff ]]&lt;=($B94+P$6*$BA$1))*(FITContract[[Diwedd Tariff]:[Diwedd Tariff]]&gt;($B94+P$6*$BA$1)),FITContract[[Ceiniogau fesul kWh]:[Ceiniogau fesul kWh]],0,,)</f>
        <v>0</v>
      </c>
      <c r="Q94" s="76" cm="1">
        <f t="array" ref="Q94">_xlfn.XLOOKUP(1,(FITContract[[Dechrau Tariff ]:[Dechrau Tariff ]]&lt;=($B94+Q$6*$BA$1))*(FITContract[[Diwedd Tariff]:[Diwedd Tariff]]&gt;($B94+Q$6*$BA$1)),FITContract[[Ceiniogau fesul kWh]:[Ceiniogau fesul kWh]],0,,)</f>
        <v>0</v>
      </c>
      <c r="R94" s="76" cm="1">
        <f t="array" ref="R94">_xlfn.XLOOKUP(1,(FITContract[[Dechrau Tariff ]:[Dechrau Tariff ]]&lt;=($B94+R$6*$BA$1))*(FITContract[[Diwedd Tariff]:[Diwedd Tariff]]&gt;($B94+R$6*$BA$1)),FITContract[[Ceiniogau fesul kWh]:[Ceiniogau fesul kWh]],0,,)</f>
        <v>0</v>
      </c>
      <c r="S94" s="76" cm="1">
        <f t="array" ref="S94">_xlfn.XLOOKUP(1,(FITContract[[Dechrau Tariff ]:[Dechrau Tariff ]]&lt;=($B94+S$6*$BA$1))*(FITContract[[Diwedd Tariff]:[Diwedd Tariff]]&gt;($B94+S$6*$BA$1)),FITContract[[Ceiniogau fesul kWh]:[Ceiniogau fesul kWh]],0,,)</f>
        <v>0</v>
      </c>
      <c r="T94" s="76" cm="1">
        <f t="array" ref="T94">_xlfn.XLOOKUP(1,(FITContract[[Dechrau Tariff ]:[Dechrau Tariff ]]&lt;=($B94+T$6*$BA$1))*(FITContract[[Diwedd Tariff]:[Diwedd Tariff]]&gt;($B94+T$6*$BA$1)),FITContract[[Ceiniogau fesul kWh]:[Ceiniogau fesul kWh]],0,,)</f>
        <v>0</v>
      </c>
      <c r="U94" s="76" cm="1">
        <f t="array" ref="U94">_xlfn.XLOOKUP(1,(FITContract[[Dechrau Tariff ]:[Dechrau Tariff ]]&lt;=($B94+U$6*$BA$1))*(FITContract[[Diwedd Tariff]:[Diwedd Tariff]]&gt;($B94+U$6*$BA$1)),FITContract[[Ceiniogau fesul kWh]:[Ceiniogau fesul kWh]],0,,)</f>
        <v>0</v>
      </c>
      <c r="V94" s="76" cm="1">
        <f t="array" ref="V94">_xlfn.XLOOKUP(1,(FITContract[[Dechrau Tariff ]:[Dechrau Tariff ]]&lt;=($B94+V$6*$BA$1))*(FITContract[[Diwedd Tariff]:[Diwedd Tariff]]&gt;($B94+V$6*$BA$1)),FITContract[[Ceiniogau fesul kWh]:[Ceiniogau fesul kWh]],0,,)</f>
        <v>0</v>
      </c>
      <c r="W94" s="76" cm="1">
        <f t="array" ref="W94">_xlfn.XLOOKUP(1,(FITContract[[Dechrau Tariff ]:[Dechrau Tariff ]]&lt;=($B94+W$6*$BA$1))*(FITContract[[Diwedd Tariff]:[Diwedd Tariff]]&gt;($B94+W$6*$BA$1)),FITContract[[Ceiniogau fesul kWh]:[Ceiniogau fesul kWh]],0,,)</f>
        <v>0</v>
      </c>
      <c r="X94" s="76" cm="1">
        <f t="array" ref="X94">_xlfn.XLOOKUP(1,(FITContract[[Dechrau Tariff ]:[Dechrau Tariff ]]&lt;=($B94+X$6*$BA$1))*(FITContract[[Diwedd Tariff]:[Diwedd Tariff]]&gt;($B94+X$6*$BA$1)),FITContract[[Ceiniogau fesul kWh]:[Ceiniogau fesul kWh]],0,,)</f>
        <v>0</v>
      </c>
      <c r="Y94" s="76" cm="1">
        <f t="array" ref="Y94">_xlfn.XLOOKUP(1,(FITContract[[Dechrau Tariff ]:[Dechrau Tariff ]]&lt;=($B94+Y$6*$BA$1))*(FITContract[[Diwedd Tariff]:[Diwedd Tariff]]&gt;($B94+Y$6*$BA$1)),FITContract[[Ceiniogau fesul kWh]:[Ceiniogau fesul kWh]],0,,)</f>
        <v>0</v>
      </c>
      <c r="Z94" s="76" cm="1">
        <f t="array" ref="Z94">_xlfn.XLOOKUP(1,(FITContract[[Dechrau Tariff ]:[Dechrau Tariff ]]&lt;=($B94+Z$6*$BA$1))*(FITContract[[Diwedd Tariff]:[Diwedd Tariff]]&gt;($B94+Z$6*$BA$1)),FITContract[[Ceiniogau fesul kWh]:[Ceiniogau fesul kWh]],0,,)</f>
        <v>0</v>
      </c>
      <c r="AA94" s="76" cm="1">
        <f t="array" ref="AA94">_xlfn.XLOOKUP(1,(FITContract[[Dechrau Tariff ]:[Dechrau Tariff ]]&lt;=($B94+AA$6*$BA$1))*(FITContract[[Diwedd Tariff]:[Diwedd Tariff]]&gt;($B94+AA$6*$BA$1)),FITContract[[Ceiniogau fesul kWh]:[Ceiniogau fesul kWh]],0,,)</f>
        <v>0</v>
      </c>
      <c r="AB94" s="76" cm="1">
        <f t="array" ref="AB94">_xlfn.XLOOKUP(1,(FITContract[[Dechrau Tariff ]:[Dechrau Tariff ]]&lt;=($B94+AB$6*$BA$1))*(FITContract[[Diwedd Tariff]:[Diwedd Tariff]]&gt;($B94+AB$6*$BA$1)),FITContract[[Ceiniogau fesul kWh]:[Ceiniogau fesul kWh]],0,,)</f>
        <v>0</v>
      </c>
      <c r="AC94" s="76" cm="1">
        <f t="array" ref="AC94">_xlfn.XLOOKUP(1,(FITContract[[Dechrau Tariff ]:[Dechrau Tariff ]]&lt;=($B94+AC$6*$BA$1))*(FITContract[[Diwedd Tariff]:[Diwedd Tariff]]&gt;($B94+AC$6*$BA$1)),FITContract[[Ceiniogau fesul kWh]:[Ceiniogau fesul kWh]],0,,)</f>
        <v>0</v>
      </c>
      <c r="AD94" s="76" cm="1">
        <f t="array" ref="AD94">_xlfn.XLOOKUP(1,(FITContract[[Dechrau Tariff ]:[Dechrau Tariff ]]&lt;=($B94+AD$6*$BA$1))*(FITContract[[Diwedd Tariff]:[Diwedd Tariff]]&gt;($B94+AD$6*$BA$1)),FITContract[[Ceiniogau fesul kWh]:[Ceiniogau fesul kWh]],0,,)</f>
        <v>0</v>
      </c>
      <c r="AE94" s="76" cm="1">
        <f t="array" ref="AE94">_xlfn.XLOOKUP(1,(FITContract[[Dechrau Tariff ]:[Dechrau Tariff ]]&lt;=($B94+AE$6*$BA$1))*(FITContract[[Diwedd Tariff]:[Diwedd Tariff]]&gt;($B94+AE$6*$BA$1)),FITContract[[Ceiniogau fesul kWh]:[Ceiniogau fesul kWh]],0,,)</f>
        <v>0</v>
      </c>
      <c r="AF94" s="76" cm="1">
        <f t="array" ref="AF94">_xlfn.XLOOKUP(1,(FITContract[[Dechrau Tariff ]:[Dechrau Tariff ]]&lt;=($B94+AF$6*$BA$1))*(FITContract[[Diwedd Tariff]:[Diwedd Tariff]]&gt;($B94+AF$6*$BA$1)),FITContract[[Ceiniogau fesul kWh]:[Ceiniogau fesul kWh]],0,,)</f>
        <v>0</v>
      </c>
      <c r="AG94" s="76" cm="1">
        <f t="array" ref="AG94">_xlfn.XLOOKUP(1,(FITContract[[Dechrau Tariff ]:[Dechrau Tariff ]]&lt;=($B94+AG$6*$BA$1))*(FITContract[[Diwedd Tariff]:[Diwedd Tariff]]&gt;($B94+AG$6*$BA$1)),FITContract[[Ceiniogau fesul kWh]:[Ceiniogau fesul kWh]],0,,)</f>
        <v>0</v>
      </c>
      <c r="AH94" s="76" cm="1">
        <f t="array" ref="AH94">_xlfn.XLOOKUP(1,(FITContract[[Dechrau Tariff ]:[Dechrau Tariff ]]&lt;=($B94+AH$6*$BA$1))*(FITContract[[Diwedd Tariff]:[Diwedd Tariff]]&gt;($B94+AH$6*$BA$1)),FITContract[[Ceiniogau fesul kWh]:[Ceiniogau fesul kWh]],0,,)</f>
        <v>0</v>
      </c>
      <c r="AI94" s="76" cm="1">
        <f t="array" ref="AI94">_xlfn.XLOOKUP(1,(FITContract[[Dechrau Tariff ]:[Dechrau Tariff ]]&lt;=($B94+AI$6*$BA$1))*(FITContract[[Diwedd Tariff]:[Diwedd Tariff]]&gt;($B94+AI$6*$BA$1)),FITContract[[Ceiniogau fesul kWh]:[Ceiniogau fesul kWh]],0,,)</f>
        <v>0</v>
      </c>
      <c r="AJ94" s="76" cm="1">
        <f t="array" ref="AJ94">_xlfn.XLOOKUP(1,(FITContract[[Dechrau Tariff ]:[Dechrau Tariff ]]&lt;=($B94+AJ$6*$BA$1))*(FITContract[[Diwedd Tariff]:[Diwedd Tariff]]&gt;($B94+AJ$6*$BA$1)),FITContract[[Ceiniogau fesul kWh]:[Ceiniogau fesul kWh]],0,,)</f>
        <v>0</v>
      </c>
      <c r="AK94" s="76" cm="1">
        <f t="array" ref="AK94">_xlfn.XLOOKUP(1,(FITContract[[Dechrau Tariff ]:[Dechrau Tariff ]]&lt;=($B94+AK$6*$BA$1))*(FITContract[[Diwedd Tariff]:[Diwedd Tariff]]&gt;($B94+AK$6*$BA$1)),FITContract[[Ceiniogau fesul kWh]:[Ceiniogau fesul kWh]],0,,)</f>
        <v>0</v>
      </c>
      <c r="AL94" s="76" cm="1">
        <f t="array" ref="AL94">_xlfn.XLOOKUP(1,(FITContract[[Dechrau Tariff ]:[Dechrau Tariff ]]&lt;=($B94+AL$6*$BA$1))*(FITContract[[Diwedd Tariff]:[Diwedd Tariff]]&gt;($B94+AL$6*$BA$1)),FITContract[[Ceiniogau fesul kWh]:[Ceiniogau fesul kWh]],0,,)</f>
        <v>0</v>
      </c>
      <c r="AM94" s="76" cm="1">
        <f t="array" ref="AM94">_xlfn.XLOOKUP(1,(FITContract[[Dechrau Tariff ]:[Dechrau Tariff ]]&lt;=($B94+AM$6*$BA$1))*(FITContract[[Diwedd Tariff]:[Diwedd Tariff]]&gt;($B94+AM$6*$BA$1)),FITContract[[Ceiniogau fesul kWh]:[Ceiniogau fesul kWh]],0,,)</f>
        <v>0</v>
      </c>
      <c r="AN94" s="76" cm="1">
        <f t="array" ref="AN94">_xlfn.XLOOKUP(1,(FITContract[[Dechrau Tariff ]:[Dechrau Tariff ]]&lt;=($B94+AN$6*$BA$1))*(FITContract[[Diwedd Tariff]:[Diwedd Tariff]]&gt;($B94+AN$6*$BA$1)),FITContract[[Ceiniogau fesul kWh]:[Ceiniogau fesul kWh]],0,,)</f>
        <v>0</v>
      </c>
      <c r="AO94" s="76" cm="1">
        <f t="array" ref="AO94">_xlfn.XLOOKUP(1,(FITContract[[Dechrau Tariff ]:[Dechrau Tariff ]]&lt;=($B94+AO$6*$BA$1))*(FITContract[[Diwedd Tariff]:[Diwedd Tariff]]&gt;($B94+AO$6*$BA$1)),FITContract[[Ceiniogau fesul kWh]:[Ceiniogau fesul kWh]],0,,)</f>
        <v>0</v>
      </c>
      <c r="AP94" s="76" cm="1">
        <f t="array" ref="AP94">_xlfn.XLOOKUP(1,(FITContract[[Dechrau Tariff ]:[Dechrau Tariff ]]&lt;=($B94+AP$6*$BA$1))*(FITContract[[Diwedd Tariff]:[Diwedd Tariff]]&gt;($B94+AP$6*$BA$1)),FITContract[[Ceiniogau fesul kWh]:[Ceiniogau fesul kWh]],0,,)</f>
        <v>0</v>
      </c>
      <c r="AQ94" s="76" cm="1">
        <f t="array" ref="AQ94">_xlfn.XLOOKUP(1,(FITContract[[Dechrau Tariff ]:[Dechrau Tariff ]]&lt;=($B94+AQ$6*$BA$1))*(FITContract[[Diwedd Tariff]:[Diwedd Tariff]]&gt;($B94+AQ$6*$BA$1)),FITContract[[Ceiniogau fesul kWh]:[Ceiniogau fesul kWh]],0,,)</f>
        <v>0</v>
      </c>
      <c r="AR94" s="76" cm="1">
        <f t="array" ref="AR94">_xlfn.XLOOKUP(1,(FITContract[[Dechrau Tariff ]:[Dechrau Tariff ]]&lt;=($B94+AR$6*$BA$1))*(FITContract[[Diwedd Tariff]:[Diwedd Tariff]]&gt;($B94+AR$6*$BA$1)),FITContract[[Ceiniogau fesul kWh]:[Ceiniogau fesul kWh]],0,,)</f>
        <v>0</v>
      </c>
      <c r="AS94" s="76" cm="1">
        <f t="array" ref="AS94">_xlfn.XLOOKUP(1,(FITContract[[Dechrau Tariff ]:[Dechrau Tariff ]]&lt;=($B94+AS$6*$BA$1))*(FITContract[[Diwedd Tariff]:[Diwedd Tariff]]&gt;($B94+AS$6*$BA$1)),FITContract[[Ceiniogau fesul kWh]:[Ceiniogau fesul kWh]],0,,)</f>
        <v>0</v>
      </c>
      <c r="AT94" s="76" cm="1">
        <f t="array" ref="AT94">_xlfn.XLOOKUP(1,(FITContract[[Dechrau Tariff ]:[Dechrau Tariff ]]&lt;=($B94+AT$6*$BA$1))*(FITContract[[Diwedd Tariff]:[Diwedd Tariff]]&gt;($B94+AT$6*$BA$1)),FITContract[[Ceiniogau fesul kWh]:[Ceiniogau fesul kWh]],0,,)</f>
        <v>0</v>
      </c>
      <c r="AU94" s="76" cm="1">
        <f t="array" ref="AU94">_xlfn.XLOOKUP(1,(FITContract[[Dechrau Tariff ]:[Dechrau Tariff ]]&lt;=($B94+AU$6*$BA$1))*(FITContract[[Diwedd Tariff]:[Diwedd Tariff]]&gt;($B94+AU$6*$BA$1)),FITContract[[Ceiniogau fesul kWh]:[Ceiniogau fesul kWh]],0,,)</f>
        <v>0</v>
      </c>
      <c r="AV94" s="76" cm="1">
        <f t="array" ref="AV94">_xlfn.XLOOKUP(1,(FITContract[[Dechrau Tariff ]:[Dechrau Tariff ]]&lt;=($B94+AV$6*$BA$1))*(FITContract[[Diwedd Tariff]:[Diwedd Tariff]]&gt;($B94+AV$6*$BA$1)),FITContract[[Ceiniogau fesul kWh]:[Ceiniogau fesul kWh]],0,,)</f>
        <v>0</v>
      </c>
      <c r="AW94" s="76" cm="1">
        <f t="array" ref="AW94">_xlfn.XLOOKUP(1,(FITContract[[Dechrau Tariff ]:[Dechrau Tariff ]]&lt;=($B94+AW$6*$BA$1))*(FITContract[[Diwedd Tariff]:[Diwedd Tariff]]&gt;($B94+AW$6*$BA$1)),FITContract[[Ceiniogau fesul kWh]:[Ceiniogau fesul kWh]],0,,)</f>
        <v>0</v>
      </c>
      <c r="AX94" s="76" cm="1">
        <f t="array" ref="AX94">_xlfn.XLOOKUP(1,(FITContract[[Dechrau Tariff ]:[Dechrau Tariff ]]&lt;=($B94+AX$6*$BA$1))*(FITContract[[Diwedd Tariff]:[Diwedd Tariff]]&gt;($B94+AX$6*$BA$1)),FITContract[[Ceiniogau fesul kWh]:[Ceiniogau fesul kWh]],0,,)</f>
        <v>0</v>
      </c>
    </row>
    <row r="95" spans="2:50" x14ac:dyDescent="0.3">
      <c r="B95" s="30">
        <v>45380</v>
      </c>
      <c r="C95" s="76" cm="1">
        <f t="array" ref="C95">_xlfn.XLOOKUP(1,(FITContract[[Dechrau Tariff ]:[Dechrau Tariff ]]&lt;=($B95+C$6*$BA$1))*(FITContract[[Diwedd Tariff]:[Diwedd Tariff]]&gt;($B95+C$6*$BA$1)),FITContract[[Ceiniogau fesul kWh]:[Ceiniogau fesul kWh]],0,,)</f>
        <v>0</v>
      </c>
      <c r="D95" s="76" cm="1">
        <f t="array" ref="D95">_xlfn.XLOOKUP(1,(FITContract[[Dechrau Tariff ]:[Dechrau Tariff ]]&lt;=($B95+D$6*$BA$1))*(FITContract[[Diwedd Tariff]:[Diwedd Tariff]]&gt;($B95+D$6*$BA$1)),FITContract[[Ceiniogau fesul kWh]:[Ceiniogau fesul kWh]],0,,)</f>
        <v>0</v>
      </c>
      <c r="E95" s="76" cm="1">
        <f t="array" ref="E95">_xlfn.XLOOKUP(1,(FITContract[[Dechrau Tariff ]:[Dechrau Tariff ]]&lt;=($B95+E$6*$BA$1))*(FITContract[[Diwedd Tariff]:[Diwedd Tariff]]&gt;($B95+E$6*$BA$1)),FITContract[[Ceiniogau fesul kWh]:[Ceiniogau fesul kWh]],0,,)</f>
        <v>0</v>
      </c>
      <c r="F95" s="76" cm="1">
        <f t="array" ref="F95">_xlfn.XLOOKUP(1,(FITContract[[Dechrau Tariff ]:[Dechrau Tariff ]]&lt;=($B95+F$6*$BA$1))*(FITContract[[Diwedd Tariff]:[Diwedd Tariff]]&gt;($B95+F$6*$BA$1)),FITContract[[Ceiniogau fesul kWh]:[Ceiniogau fesul kWh]],0,,)</f>
        <v>0</v>
      </c>
      <c r="G95" s="76" cm="1">
        <f t="array" ref="G95">_xlfn.XLOOKUP(1,(FITContract[[Dechrau Tariff ]:[Dechrau Tariff ]]&lt;=($B95+G$6*$BA$1))*(FITContract[[Diwedd Tariff]:[Diwedd Tariff]]&gt;($B95+G$6*$BA$1)),FITContract[[Ceiniogau fesul kWh]:[Ceiniogau fesul kWh]],0,,)</f>
        <v>0</v>
      </c>
      <c r="H95" s="76" cm="1">
        <f t="array" ref="H95">_xlfn.XLOOKUP(1,(FITContract[[Dechrau Tariff ]:[Dechrau Tariff ]]&lt;=($B95+H$6*$BA$1))*(FITContract[[Diwedd Tariff]:[Diwedd Tariff]]&gt;($B95+H$6*$BA$1)),FITContract[[Ceiniogau fesul kWh]:[Ceiniogau fesul kWh]],0,,)</f>
        <v>0</v>
      </c>
      <c r="I95" s="76" cm="1">
        <f t="array" ref="I95">_xlfn.XLOOKUP(1,(FITContract[[Dechrau Tariff ]:[Dechrau Tariff ]]&lt;=($B95+I$6*$BA$1))*(FITContract[[Diwedd Tariff]:[Diwedd Tariff]]&gt;($B95+I$6*$BA$1)),FITContract[[Ceiniogau fesul kWh]:[Ceiniogau fesul kWh]],0,,)</f>
        <v>0</v>
      </c>
      <c r="J95" s="76" cm="1">
        <f t="array" ref="J95">_xlfn.XLOOKUP(1,(FITContract[[Dechrau Tariff ]:[Dechrau Tariff ]]&lt;=($B95+J$6*$BA$1))*(FITContract[[Diwedd Tariff]:[Diwedd Tariff]]&gt;($B95+J$6*$BA$1)),FITContract[[Ceiniogau fesul kWh]:[Ceiniogau fesul kWh]],0,,)</f>
        <v>0</v>
      </c>
      <c r="K95" s="76" cm="1">
        <f t="array" ref="K95">_xlfn.XLOOKUP(1,(FITContract[[Dechrau Tariff ]:[Dechrau Tariff ]]&lt;=($B95+K$6*$BA$1))*(FITContract[[Diwedd Tariff]:[Diwedd Tariff]]&gt;($B95+K$6*$BA$1)),FITContract[[Ceiniogau fesul kWh]:[Ceiniogau fesul kWh]],0,,)</f>
        <v>0</v>
      </c>
      <c r="L95" s="76" cm="1">
        <f t="array" ref="L95">_xlfn.XLOOKUP(1,(FITContract[[Dechrau Tariff ]:[Dechrau Tariff ]]&lt;=($B95+L$6*$BA$1))*(FITContract[[Diwedd Tariff]:[Diwedd Tariff]]&gt;($B95+L$6*$BA$1)),FITContract[[Ceiniogau fesul kWh]:[Ceiniogau fesul kWh]],0,,)</f>
        <v>0</v>
      </c>
      <c r="M95" s="76" cm="1">
        <f t="array" ref="M95">_xlfn.XLOOKUP(1,(FITContract[[Dechrau Tariff ]:[Dechrau Tariff ]]&lt;=($B95+M$6*$BA$1))*(FITContract[[Diwedd Tariff]:[Diwedd Tariff]]&gt;($B95+M$6*$BA$1)),FITContract[[Ceiniogau fesul kWh]:[Ceiniogau fesul kWh]],0,,)</f>
        <v>0</v>
      </c>
      <c r="N95" s="76" cm="1">
        <f t="array" ref="N95">_xlfn.XLOOKUP(1,(FITContract[[Dechrau Tariff ]:[Dechrau Tariff ]]&lt;=($B95+N$6*$BA$1))*(FITContract[[Diwedd Tariff]:[Diwedd Tariff]]&gt;($B95+N$6*$BA$1)),FITContract[[Ceiniogau fesul kWh]:[Ceiniogau fesul kWh]],0,,)</f>
        <v>0</v>
      </c>
      <c r="O95" s="76" cm="1">
        <f t="array" ref="O95">_xlfn.XLOOKUP(1,(FITContract[[Dechrau Tariff ]:[Dechrau Tariff ]]&lt;=($B95+O$6*$BA$1))*(FITContract[[Diwedd Tariff]:[Diwedd Tariff]]&gt;($B95+O$6*$BA$1)),FITContract[[Ceiniogau fesul kWh]:[Ceiniogau fesul kWh]],0,,)</f>
        <v>0</v>
      </c>
      <c r="P95" s="76" cm="1">
        <f t="array" ref="P95">_xlfn.XLOOKUP(1,(FITContract[[Dechrau Tariff ]:[Dechrau Tariff ]]&lt;=($B95+P$6*$BA$1))*(FITContract[[Diwedd Tariff]:[Diwedd Tariff]]&gt;($B95+P$6*$BA$1)),FITContract[[Ceiniogau fesul kWh]:[Ceiniogau fesul kWh]],0,,)</f>
        <v>0</v>
      </c>
      <c r="Q95" s="76" cm="1">
        <f t="array" ref="Q95">_xlfn.XLOOKUP(1,(FITContract[[Dechrau Tariff ]:[Dechrau Tariff ]]&lt;=($B95+Q$6*$BA$1))*(FITContract[[Diwedd Tariff]:[Diwedd Tariff]]&gt;($B95+Q$6*$BA$1)),FITContract[[Ceiniogau fesul kWh]:[Ceiniogau fesul kWh]],0,,)</f>
        <v>0</v>
      </c>
      <c r="R95" s="76" cm="1">
        <f t="array" ref="R95">_xlfn.XLOOKUP(1,(FITContract[[Dechrau Tariff ]:[Dechrau Tariff ]]&lt;=($B95+R$6*$BA$1))*(FITContract[[Diwedd Tariff]:[Diwedd Tariff]]&gt;($B95+R$6*$BA$1)),FITContract[[Ceiniogau fesul kWh]:[Ceiniogau fesul kWh]],0,,)</f>
        <v>0</v>
      </c>
      <c r="S95" s="76" cm="1">
        <f t="array" ref="S95">_xlfn.XLOOKUP(1,(FITContract[[Dechrau Tariff ]:[Dechrau Tariff ]]&lt;=($B95+S$6*$BA$1))*(FITContract[[Diwedd Tariff]:[Diwedd Tariff]]&gt;($B95+S$6*$BA$1)),FITContract[[Ceiniogau fesul kWh]:[Ceiniogau fesul kWh]],0,,)</f>
        <v>0</v>
      </c>
      <c r="T95" s="76" cm="1">
        <f t="array" ref="T95">_xlfn.XLOOKUP(1,(FITContract[[Dechrau Tariff ]:[Dechrau Tariff ]]&lt;=($B95+T$6*$BA$1))*(FITContract[[Diwedd Tariff]:[Diwedd Tariff]]&gt;($B95+T$6*$BA$1)),FITContract[[Ceiniogau fesul kWh]:[Ceiniogau fesul kWh]],0,,)</f>
        <v>0</v>
      </c>
      <c r="U95" s="76" cm="1">
        <f t="array" ref="U95">_xlfn.XLOOKUP(1,(FITContract[[Dechrau Tariff ]:[Dechrau Tariff ]]&lt;=($B95+U$6*$BA$1))*(FITContract[[Diwedd Tariff]:[Diwedd Tariff]]&gt;($B95+U$6*$BA$1)),FITContract[[Ceiniogau fesul kWh]:[Ceiniogau fesul kWh]],0,,)</f>
        <v>0</v>
      </c>
      <c r="V95" s="76" cm="1">
        <f t="array" ref="V95">_xlfn.XLOOKUP(1,(FITContract[[Dechrau Tariff ]:[Dechrau Tariff ]]&lt;=($B95+V$6*$BA$1))*(FITContract[[Diwedd Tariff]:[Diwedd Tariff]]&gt;($B95+V$6*$BA$1)),FITContract[[Ceiniogau fesul kWh]:[Ceiniogau fesul kWh]],0,,)</f>
        <v>0</v>
      </c>
      <c r="W95" s="76" cm="1">
        <f t="array" ref="W95">_xlfn.XLOOKUP(1,(FITContract[[Dechrau Tariff ]:[Dechrau Tariff ]]&lt;=($B95+W$6*$BA$1))*(FITContract[[Diwedd Tariff]:[Diwedd Tariff]]&gt;($B95+W$6*$BA$1)),FITContract[[Ceiniogau fesul kWh]:[Ceiniogau fesul kWh]],0,,)</f>
        <v>0</v>
      </c>
      <c r="X95" s="76" cm="1">
        <f t="array" ref="X95">_xlfn.XLOOKUP(1,(FITContract[[Dechrau Tariff ]:[Dechrau Tariff ]]&lt;=($B95+X$6*$BA$1))*(FITContract[[Diwedd Tariff]:[Diwedd Tariff]]&gt;($B95+X$6*$BA$1)),FITContract[[Ceiniogau fesul kWh]:[Ceiniogau fesul kWh]],0,,)</f>
        <v>0</v>
      </c>
      <c r="Y95" s="76" cm="1">
        <f t="array" ref="Y95">_xlfn.XLOOKUP(1,(FITContract[[Dechrau Tariff ]:[Dechrau Tariff ]]&lt;=($B95+Y$6*$BA$1))*(FITContract[[Diwedd Tariff]:[Diwedd Tariff]]&gt;($B95+Y$6*$BA$1)),FITContract[[Ceiniogau fesul kWh]:[Ceiniogau fesul kWh]],0,,)</f>
        <v>0</v>
      </c>
      <c r="Z95" s="76" cm="1">
        <f t="array" ref="Z95">_xlfn.XLOOKUP(1,(FITContract[[Dechrau Tariff ]:[Dechrau Tariff ]]&lt;=($B95+Z$6*$BA$1))*(FITContract[[Diwedd Tariff]:[Diwedd Tariff]]&gt;($B95+Z$6*$BA$1)),FITContract[[Ceiniogau fesul kWh]:[Ceiniogau fesul kWh]],0,,)</f>
        <v>0</v>
      </c>
      <c r="AA95" s="76" cm="1">
        <f t="array" ref="AA95">_xlfn.XLOOKUP(1,(FITContract[[Dechrau Tariff ]:[Dechrau Tariff ]]&lt;=($B95+AA$6*$BA$1))*(FITContract[[Diwedd Tariff]:[Diwedd Tariff]]&gt;($B95+AA$6*$BA$1)),FITContract[[Ceiniogau fesul kWh]:[Ceiniogau fesul kWh]],0,,)</f>
        <v>0</v>
      </c>
      <c r="AB95" s="76" cm="1">
        <f t="array" ref="AB95">_xlfn.XLOOKUP(1,(FITContract[[Dechrau Tariff ]:[Dechrau Tariff ]]&lt;=($B95+AB$6*$BA$1))*(FITContract[[Diwedd Tariff]:[Diwedd Tariff]]&gt;($B95+AB$6*$BA$1)),FITContract[[Ceiniogau fesul kWh]:[Ceiniogau fesul kWh]],0,,)</f>
        <v>0</v>
      </c>
      <c r="AC95" s="76" cm="1">
        <f t="array" ref="AC95">_xlfn.XLOOKUP(1,(FITContract[[Dechrau Tariff ]:[Dechrau Tariff ]]&lt;=($B95+AC$6*$BA$1))*(FITContract[[Diwedd Tariff]:[Diwedd Tariff]]&gt;($B95+AC$6*$BA$1)),FITContract[[Ceiniogau fesul kWh]:[Ceiniogau fesul kWh]],0,,)</f>
        <v>0</v>
      </c>
      <c r="AD95" s="76" cm="1">
        <f t="array" ref="AD95">_xlfn.XLOOKUP(1,(FITContract[[Dechrau Tariff ]:[Dechrau Tariff ]]&lt;=($B95+AD$6*$BA$1))*(FITContract[[Diwedd Tariff]:[Diwedd Tariff]]&gt;($B95+AD$6*$BA$1)),FITContract[[Ceiniogau fesul kWh]:[Ceiniogau fesul kWh]],0,,)</f>
        <v>0</v>
      </c>
      <c r="AE95" s="76" cm="1">
        <f t="array" ref="AE95">_xlfn.XLOOKUP(1,(FITContract[[Dechrau Tariff ]:[Dechrau Tariff ]]&lt;=($B95+AE$6*$BA$1))*(FITContract[[Diwedd Tariff]:[Diwedd Tariff]]&gt;($B95+AE$6*$BA$1)),FITContract[[Ceiniogau fesul kWh]:[Ceiniogau fesul kWh]],0,,)</f>
        <v>0</v>
      </c>
      <c r="AF95" s="76" cm="1">
        <f t="array" ref="AF95">_xlfn.XLOOKUP(1,(FITContract[[Dechrau Tariff ]:[Dechrau Tariff ]]&lt;=($B95+AF$6*$BA$1))*(FITContract[[Diwedd Tariff]:[Diwedd Tariff]]&gt;($B95+AF$6*$BA$1)),FITContract[[Ceiniogau fesul kWh]:[Ceiniogau fesul kWh]],0,,)</f>
        <v>0</v>
      </c>
      <c r="AG95" s="76" cm="1">
        <f t="array" ref="AG95">_xlfn.XLOOKUP(1,(FITContract[[Dechrau Tariff ]:[Dechrau Tariff ]]&lt;=($B95+AG$6*$BA$1))*(FITContract[[Diwedd Tariff]:[Diwedd Tariff]]&gt;($B95+AG$6*$BA$1)),FITContract[[Ceiniogau fesul kWh]:[Ceiniogau fesul kWh]],0,,)</f>
        <v>0</v>
      </c>
      <c r="AH95" s="76" cm="1">
        <f t="array" ref="AH95">_xlfn.XLOOKUP(1,(FITContract[[Dechrau Tariff ]:[Dechrau Tariff ]]&lt;=($B95+AH$6*$BA$1))*(FITContract[[Diwedd Tariff]:[Diwedd Tariff]]&gt;($B95+AH$6*$BA$1)),FITContract[[Ceiniogau fesul kWh]:[Ceiniogau fesul kWh]],0,,)</f>
        <v>0</v>
      </c>
      <c r="AI95" s="76" cm="1">
        <f t="array" ref="AI95">_xlfn.XLOOKUP(1,(FITContract[[Dechrau Tariff ]:[Dechrau Tariff ]]&lt;=($B95+AI$6*$BA$1))*(FITContract[[Diwedd Tariff]:[Diwedd Tariff]]&gt;($B95+AI$6*$BA$1)),FITContract[[Ceiniogau fesul kWh]:[Ceiniogau fesul kWh]],0,,)</f>
        <v>0</v>
      </c>
      <c r="AJ95" s="76" cm="1">
        <f t="array" ref="AJ95">_xlfn.XLOOKUP(1,(FITContract[[Dechrau Tariff ]:[Dechrau Tariff ]]&lt;=($B95+AJ$6*$BA$1))*(FITContract[[Diwedd Tariff]:[Diwedd Tariff]]&gt;($B95+AJ$6*$BA$1)),FITContract[[Ceiniogau fesul kWh]:[Ceiniogau fesul kWh]],0,,)</f>
        <v>0</v>
      </c>
      <c r="AK95" s="76" cm="1">
        <f t="array" ref="AK95">_xlfn.XLOOKUP(1,(FITContract[[Dechrau Tariff ]:[Dechrau Tariff ]]&lt;=($B95+AK$6*$BA$1))*(FITContract[[Diwedd Tariff]:[Diwedd Tariff]]&gt;($B95+AK$6*$BA$1)),FITContract[[Ceiniogau fesul kWh]:[Ceiniogau fesul kWh]],0,,)</f>
        <v>0</v>
      </c>
      <c r="AL95" s="76" cm="1">
        <f t="array" ref="AL95">_xlfn.XLOOKUP(1,(FITContract[[Dechrau Tariff ]:[Dechrau Tariff ]]&lt;=($B95+AL$6*$BA$1))*(FITContract[[Diwedd Tariff]:[Diwedd Tariff]]&gt;($B95+AL$6*$BA$1)),FITContract[[Ceiniogau fesul kWh]:[Ceiniogau fesul kWh]],0,,)</f>
        <v>0</v>
      </c>
      <c r="AM95" s="76" cm="1">
        <f t="array" ref="AM95">_xlfn.XLOOKUP(1,(FITContract[[Dechrau Tariff ]:[Dechrau Tariff ]]&lt;=($B95+AM$6*$BA$1))*(FITContract[[Diwedd Tariff]:[Diwedd Tariff]]&gt;($B95+AM$6*$BA$1)),FITContract[[Ceiniogau fesul kWh]:[Ceiniogau fesul kWh]],0,,)</f>
        <v>0</v>
      </c>
      <c r="AN95" s="76" cm="1">
        <f t="array" ref="AN95">_xlfn.XLOOKUP(1,(FITContract[[Dechrau Tariff ]:[Dechrau Tariff ]]&lt;=($B95+AN$6*$BA$1))*(FITContract[[Diwedd Tariff]:[Diwedd Tariff]]&gt;($B95+AN$6*$BA$1)),FITContract[[Ceiniogau fesul kWh]:[Ceiniogau fesul kWh]],0,,)</f>
        <v>0</v>
      </c>
      <c r="AO95" s="76" cm="1">
        <f t="array" ref="AO95">_xlfn.XLOOKUP(1,(FITContract[[Dechrau Tariff ]:[Dechrau Tariff ]]&lt;=($B95+AO$6*$BA$1))*(FITContract[[Diwedd Tariff]:[Diwedd Tariff]]&gt;($B95+AO$6*$BA$1)),FITContract[[Ceiniogau fesul kWh]:[Ceiniogau fesul kWh]],0,,)</f>
        <v>0</v>
      </c>
      <c r="AP95" s="76" cm="1">
        <f t="array" ref="AP95">_xlfn.XLOOKUP(1,(FITContract[[Dechrau Tariff ]:[Dechrau Tariff ]]&lt;=($B95+AP$6*$BA$1))*(FITContract[[Diwedd Tariff]:[Diwedd Tariff]]&gt;($B95+AP$6*$BA$1)),FITContract[[Ceiniogau fesul kWh]:[Ceiniogau fesul kWh]],0,,)</f>
        <v>0</v>
      </c>
      <c r="AQ95" s="76" cm="1">
        <f t="array" ref="AQ95">_xlfn.XLOOKUP(1,(FITContract[[Dechrau Tariff ]:[Dechrau Tariff ]]&lt;=($B95+AQ$6*$BA$1))*(FITContract[[Diwedd Tariff]:[Diwedd Tariff]]&gt;($B95+AQ$6*$BA$1)),FITContract[[Ceiniogau fesul kWh]:[Ceiniogau fesul kWh]],0,,)</f>
        <v>0</v>
      </c>
      <c r="AR95" s="76" cm="1">
        <f t="array" ref="AR95">_xlfn.XLOOKUP(1,(FITContract[[Dechrau Tariff ]:[Dechrau Tariff ]]&lt;=($B95+AR$6*$BA$1))*(FITContract[[Diwedd Tariff]:[Diwedd Tariff]]&gt;($B95+AR$6*$BA$1)),FITContract[[Ceiniogau fesul kWh]:[Ceiniogau fesul kWh]],0,,)</f>
        <v>0</v>
      </c>
      <c r="AS95" s="76" cm="1">
        <f t="array" ref="AS95">_xlfn.XLOOKUP(1,(FITContract[[Dechrau Tariff ]:[Dechrau Tariff ]]&lt;=($B95+AS$6*$BA$1))*(FITContract[[Diwedd Tariff]:[Diwedd Tariff]]&gt;($B95+AS$6*$BA$1)),FITContract[[Ceiniogau fesul kWh]:[Ceiniogau fesul kWh]],0,,)</f>
        <v>0</v>
      </c>
      <c r="AT95" s="76" cm="1">
        <f t="array" ref="AT95">_xlfn.XLOOKUP(1,(FITContract[[Dechrau Tariff ]:[Dechrau Tariff ]]&lt;=($B95+AT$6*$BA$1))*(FITContract[[Diwedd Tariff]:[Diwedd Tariff]]&gt;($B95+AT$6*$BA$1)),FITContract[[Ceiniogau fesul kWh]:[Ceiniogau fesul kWh]],0,,)</f>
        <v>0</v>
      </c>
      <c r="AU95" s="76" cm="1">
        <f t="array" ref="AU95">_xlfn.XLOOKUP(1,(FITContract[[Dechrau Tariff ]:[Dechrau Tariff ]]&lt;=($B95+AU$6*$BA$1))*(FITContract[[Diwedd Tariff]:[Diwedd Tariff]]&gt;($B95+AU$6*$BA$1)),FITContract[[Ceiniogau fesul kWh]:[Ceiniogau fesul kWh]],0,,)</f>
        <v>0</v>
      </c>
      <c r="AV95" s="76" cm="1">
        <f t="array" ref="AV95">_xlfn.XLOOKUP(1,(FITContract[[Dechrau Tariff ]:[Dechrau Tariff ]]&lt;=($B95+AV$6*$BA$1))*(FITContract[[Diwedd Tariff]:[Diwedd Tariff]]&gt;($B95+AV$6*$BA$1)),FITContract[[Ceiniogau fesul kWh]:[Ceiniogau fesul kWh]],0,,)</f>
        <v>0</v>
      </c>
      <c r="AW95" s="76" cm="1">
        <f t="array" ref="AW95">_xlfn.XLOOKUP(1,(FITContract[[Dechrau Tariff ]:[Dechrau Tariff ]]&lt;=($B95+AW$6*$BA$1))*(FITContract[[Diwedd Tariff]:[Diwedd Tariff]]&gt;($B95+AW$6*$BA$1)),FITContract[[Ceiniogau fesul kWh]:[Ceiniogau fesul kWh]],0,,)</f>
        <v>0</v>
      </c>
      <c r="AX95" s="76" cm="1">
        <f t="array" ref="AX95">_xlfn.XLOOKUP(1,(FITContract[[Dechrau Tariff ]:[Dechrau Tariff ]]&lt;=($B95+AX$6*$BA$1))*(FITContract[[Diwedd Tariff]:[Diwedd Tariff]]&gt;($B95+AX$6*$BA$1)),FITContract[[Ceiniogau fesul kWh]:[Ceiniogau fesul kWh]],0,,)</f>
        <v>0</v>
      </c>
    </row>
    <row r="96" spans="2:50" x14ac:dyDescent="0.3">
      <c r="B96" s="30">
        <v>45381</v>
      </c>
      <c r="C96" s="76" cm="1">
        <f t="array" ref="C96">_xlfn.XLOOKUP(1,(FITContract[[Dechrau Tariff ]:[Dechrau Tariff ]]&lt;=($B96+C$6*$BA$1))*(FITContract[[Diwedd Tariff]:[Diwedd Tariff]]&gt;($B96+C$6*$BA$1)),FITContract[[Ceiniogau fesul kWh]:[Ceiniogau fesul kWh]],0,,)</f>
        <v>0</v>
      </c>
      <c r="D96" s="76" cm="1">
        <f t="array" ref="D96">_xlfn.XLOOKUP(1,(FITContract[[Dechrau Tariff ]:[Dechrau Tariff ]]&lt;=($B96+D$6*$BA$1))*(FITContract[[Diwedd Tariff]:[Diwedd Tariff]]&gt;($B96+D$6*$BA$1)),FITContract[[Ceiniogau fesul kWh]:[Ceiniogau fesul kWh]],0,,)</f>
        <v>0</v>
      </c>
      <c r="E96" s="76" cm="1">
        <f t="array" ref="E96">_xlfn.XLOOKUP(1,(FITContract[[Dechrau Tariff ]:[Dechrau Tariff ]]&lt;=($B96+E$6*$BA$1))*(FITContract[[Diwedd Tariff]:[Diwedd Tariff]]&gt;($B96+E$6*$BA$1)),FITContract[[Ceiniogau fesul kWh]:[Ceiniogau fesul kWh]],0,,)</f>
        <v>0</v>
      </c>
      <c r="F96" s="76" cm="1">
        <f t="array" ref="F96">_xlfn.XLOOKUP(1,(FITContract[[Dechrau Tariff ]:[Dechrau Tariff ]]&lt;=($B96+F$6*$BA$1))*(FITContract[[Diwedd Tariff]:[Diwedd Tariff]]&gt;($B96+F$6*$BA$1)),FITContract[[Ceiniogau fesul kWh]:[Ceiniogau fesul kWh]],0,,)</f>
        <v>0</v>
      </c>
      <c r="G96" s="76" cm="1">
        <f t="array" ref="G96">_xlfn.XLOOKUP(1,(FITContract[[Dechrau Tariff ]:[Dechrau Tariff ]]&lt;=($B96+G$6*$BA$1))*(FITContract[[Diwedd Tariff]:[Diwedd Tariff]]&gt;($B96+G$6*$BA$1)),FITContract[[Ceiniogau fesul kWh]:[Ceiniogau fesul kWh]],0,,)</f>
        <v>0</v>
      </c>
      <c r="H96" s="76" cm="1">
        <f t="array" ref="H96">_xlfn.XLOOKUP(1,(FITContract[[Dechrau Tariff ]:[Dechrau Tariff ]]&lt;=($B96+H$6*$BA$1))*(FITContract[[Diwedd Tariff]:[Diwedd Tariff]]&gt;($B96+H$6*$BA$1)),FITContract[[Ceiniogau fesul kWh]:[Ceiniogau fesul kWh]],0,,)</f>
        <v>0</v>
      </c>
      <c r="I96" s="76" cm="1">
        <f t="array" ref="I96">_xlfn.XLOOKUP(1,(FITContract[[Dechrau Tariff ]:[Dechrau Tariff ]]&lt;=($B96+I$6*$BA$1))*(FITContract[[Diwedd Tariff]:[Diwedd Tariff]]&gt;($B96+I$6*$BA$1)),FITContract[[Ceiniogau fesul kWh]:[Ceiniogau fesul kWh]],0,,)</f>
        <v>0</v>
      </c>
      <c r="J96" s="76" cm="1">
        <f t="array" ref="J96">_xlfn.XLOOKUP(1,(FITContract[[Dechrau Tariff ]:[Dechrau Tariff ]]&lt;=($B96+J$6*$BA$1))*(FITContract[[Diwedd Tariff]:[Diwedd Tariff]]&gt;($B96+J$6*$BA$1)),FITContract[[Ceiniogau fesul kWh]:[Ceiniogau fesul kWh]],0,,)</f>
        <v>0</v>
      </c>
      <c r="K96" s="76" cm="1">
        <f t="array" ref="K96">_xlfn.XLOOKUP(1,(FITContract[[Dechrau Tariff ]:[Dechrau Tariff ]]&lt;=($B96+K$6*$BA$1))*(FITContract[[Diwedd Tariff]:[Diwedd Tariff]]&gt;($B96+K$6*$BA$1)),FITContract[[Ceiniogau fesul kWh]:[Ceiniogau fesul kWh]],0,,)</f>
        <v>0</v>
      </c>
      <c r="L96" s="76" cm="1">
        <f t="array" ref="L96">_xlfn.XLOOKUP(1,(FITContract[[Dechrau Tariff ]:[Dechrau Tariff ]]&lt;=($B96+L$6*$BA$1))*(FITContract[[Diwedd Tariff]:[Diwedd Tariff]]&gt;($B96+L$6*$BA$1)),FITContract[[Ceiniogau fesul kWh]:[Ceiniogau fesul kWh]],0,,)</f>
        <v>0</v>
      </c>
      <c r="M96" s="76" cm="1">
        <f t="array" ref="M96">_xlfn.XLOOKUP(1,(FITContract[[Dechrau Tariff ]:[Dechrau Tariff ]]&lt;=($B96+M$6*$BA$1))*(FITContract[[Diwedd Tariff]:[Diwedd Tariff]]&gt;($B96+M$6*$BA$1)),FITContract[[Ceiniogau fesul kWh]:[Ceiniogau fesul kWh]],0,,)</f>
        <v>0</v>
      </c>
      <c r="N96" s="76" cm="1">
        <f t="array" ref="N96">_xlfn.XLOOKUP(1,(FITContract[[Dechrau Tariff ]:[Dechrau Tariff ]]&lt;=($B96+N$6*$BA$1))*(FITContract[[Diwedd Tariff]:[Diwedd Tariff]]&gt;($B96+N$6*$BA$1)),FITContract[[Ceiniogau fesul kWh]:[Ceiniogau fesul kWh]],0,,)</f>
        <v>0</v>
      </c>
      <c r="O96" s="76" cm="1">
        <f t="array" ref="O96">_xlfn.XLOOKUP(1,(FITContract[[Dechrau Tariff ]:[Dechrau Tariff ]]&lt;=($B96+O$6*$BA$1))*(FITContract[[Diwedd Tariff]:[Diwedd Tariff]]&gt;($B96+O$6*$BA$1)),FITContract[[Ceiniogau fesul kWh]:[Ceiniogau fesul kWh]],0,,)</f>
        <v>0</v>
      </c>
      <c r="P96" s="76" cm="1">
        <f t="array" ref="P96">_xlfn.XLOOKUP(1,(FITContract[[Dechrau Tariff ]:[Dechrau Tariff ]]&lt;=($B96+P$6*$BA$1))*(FITContract[[Diwedd Tariff]:[Diwedd Tariff]]&gt;($B96+P$6*$BA$1)),FITContract[[Ceiniogau fesul kWh]:[Ceiniogau fesul kWh]],0,,)</f>
        <v>0</v>
      </c>
      <c r="Q96" s="76" cm="1">
        <f t="array" ref="Q96">_xlfn.XLOOKUP(1,(FITContract[[Dechrau Tariff ]:[Dechrau Tariff ]]&lt;=($B96+Q$6*$BA$1))*(FITContract[[Diwedd Tariff]:[Diwedd Tariff]]&gt;($B96+Q$6*$BA$1)),FITContract[[Ceiniogau fesul kWh]:[Ceiniogau fesul kWh]],0,,)</f>
        <v>0</v>
      </c>
      <c r="R96" s="76" cm="1">
        <f t="array" ref="R96">_xlfn.XLOOKUP(1,(FITContract[[Dechrau Tariff ]:[Dechrau Tariff ]]&lt;=($B96+R$6*$BA$1))*(FITContract[[Diwedd Tariff]:[Diwedd Tariff]]&gt;($B96+R$6*$BA$1)),FITContract[[Ceiniogau fesul kWh]:[Ceiniogau fesul kWh]],0,,)</f>
        <v>0</v>
      </c>
      <c r="S96" s="76" cm="1">
        <f t="array" ref="S96">_xlfn.XLOOKUP(1,(FITContract[[Dechrau Tariff ]:[Dechrau Tariff ]]&lt;=($B96+S$6*$BA$1))*(FITContract[[Diwedd Tariff]:[Diwedd Tariff]]&gt;($B96+S$6*$BA$1)),FITContract[[Ceiniogau fesul kWh]:[Ceiniogau fesul kWh]],0,,)</f>
        <v>0</v>
      </c>
      <c r="T96" s="76" cm="1">
        <f t="array" ref="T96">_xlfn.XLOOKUP(1,(FITContract[[Dechrau Tariff ]:[Dechrau Tariff ]]&lt;=($B96+T$6*$BA$1))*(FITContract[[Diwedd Tariff]:[Diwedd Tariff]]&gt;($B96+T$6*$BA$1)),FITContract[[Ceiniogau fesul kWh]:[Ceiniogau fesul kWh]],0,,)</f>
        <v>0</v>
      </c>
      <c r="U96" s="76" cm="1">
        <f t="array" ref="U96">_xlfn.XLOOKUP(1,(FITContract[[Dechrau Tariff ]:[Dechrau Tariff ]]&lt;=($B96+U$6*$BA$1))*(FITContract[[Diwedd Tariff]:[Diwedd Tariff]]&gt;($B96+U$6*$BA$1)),FITContract[[Ceiniogau fesul kWh]:[Ceiniogau fesul kWh]],0,,)</f>
        <v>0</v>
      </c>
      <c r="V96" s="76" cm="1">
        <f t="array" ref="V96">_xlfn.XLOOKUP(1,(FITContract[[Dechrau Tariff ]:[Dechrau Tariff ]]&lt;=($B96+V$6*$BA$1))*(FITContract[[Diwedd Tariff]:[Diwedd Tariff]]&gt;($B96+V$6*$BA$1)),FITContract[[Ceiniogau fesul kWh]:[Ceiniogau fesul kWh]],0,,)</f>
        <v>0</v>
      </c>
      <c r="W96" s="76" cm="1">
        <f t="array" ref="W96">_xlfn.XLOOKUP(1,(FITContract[[Dechrau Tariff ]:[Dechrau Tariff ]]&lt;=($B96+W$6*$BA$1))*(FITContract[[Diwedd Tariff]:[Diwedd Tariff]]&gt;($B96+W$6*$BA$1)),FITContract[[Ceiniogau fesul kWh]:[Ceiniogau fesul kWh]],0,,)</f>
        <v>0</v>
      </c>
      <c r="X96" s="76" cm="1">
        <f t="array" ref="X96">_xlfn.XLOOKUP(1,(FITContract[[Dechrau Tariff ]:[Dechrau Tariff ]]&lt;=($B96+X$6*$BA$1))*(FITContract[[Diwedd Tariff]:[Diwedd Tariff]]&gt;($B96+X$6*$BA$1)),FITContract[[Ceiniogau fesul kWh]:[Ceiniogau fesul kWh]],0,,)</f>
        <v>0</v>
      </c>
      <c r="Y96" s="76" cm="1">
        <f t="array" ref="Y96">_xlfn.XLOOKUP(1,(FITContract[[Dechrau Tariff ]:[Dechrau Tariff ]]&lt;=($B96+Y$6*$BA$1))*(FITContract[[Diwedd Tariff]:[Diwedd Tariff]]&gt;($B96+Y$6*$BA$1)),FITContract[[Ceiniogau fesul kWh]:[Ceiniogau fesul kWh]],0,,)</f>
        <v>0</v>
      </c>
      <c r="Z96" s="76" cm="1">
        <f t="array" ref="Z96">_xlfn.XLOOKUP(1,(FITContract[[Dechrau Tariff ]:[Dechrau Tariff ]]&lt;=($B96+Z$6*$BA$1))*(FITContract[[Diwedd Tariff]:[Diwedd Tariff]]&gt;($B96+Z$6*$BA$1)),FITContract[[Ceiniogau fesul kWh]:[Ceiniogau fesul kWh]],0,,)</f>
        <v>0</v>
      </c>
      <c r="AA96" s="76" cm="1">
        <f t="array" ref="AA96">_xlfn.XLOOKUP(1,(FITContract[[Dechrau Tariff ]:[Dechrau Tariff ]]&lt;=($B96+AA$6*$BA$1))*(FITContract[[Diwedd Tariff]:[Diwedd Tariff]]&gt;($B96+AA$6*$BA$1)),FITContract[[Ceiniogau fesul kWh]:[Ceiniogau fesul kWh]],0,,)</f>
        <v>0</v>
      </c>
      <c r="AB96" s="76" cm="1">
        <f t="array" ref="AB96">_xlfn.XLOOKUP(1,(FITContract[[Dechrau Tariff ]:[Dechrau Tariff ]]&lt;=($B96+AB$6*$BA$1))*(FITContract[[Diwedd Tariff]:[Diwedd Tariff]]&gt;($B96+AB$6*$BA$1)),FITContract[[Ceiniogau fesul kWh]:[Ceiniogau fesul kWh]],0,,)</f>
        <v>0</v>
      </c>
      <c r="AC96" s="76" cm="1">
        <f t="array" ref="AC96">_xlfn.XLOOKUP(1,(FITContract[[Dechrau Tariff ]:[Dechrau Tariff ]]&lt;=($B96+AC$6*$BA$1))*(FITContract[[Diwedd Tariff]:[Diwedd Tariff]]&gt;($B96+AC$6*$BA$1)),FITContract[[Ceiniogau fesul kWh]:[Ceiniogau fesul kWh]],0,,)</f>
        <v>0</v>
      </c>
      <c r="AD96" s="76" cm="1">
        <f t="array" ref="AD96">_xlfn.XLOOKUP(1,(FITContract[[Dechrau Tariff ]:[Dechrau Tariff ]]&lt;=($B96+AD$6*$BA$1))*(FITContract[[Diwedd Tariff]:[Diwedd Tariff]]&gt;($B96+AD$6*$BA$1)),FITContract[[Ceiniogau fesul kWh]:[Ceiniogau fesul kWh]],0,,)</f>
        <v>0</v>
      </c>
      <c r="AE96" s="76" cm="1">
        <f t="array" ref="AE96">_xlfn.XLOOKUP(1,(FITContract[[Dechrau Tariff ]:[Dechrau Tariff ]]&lt;=($B96+AE$6*$BA$1))*(FITContract[[Diwedd Tariff]:[Diwedd Tariff]]&gt;($B96+AE$6*$BA$1)),FITContract[[Ceiniogau fesul kWh]:[Ceiniogau fesul kWh]],0,,)</f>
        <v>0</v>
      </c>
      <c r="AF96" s="76" cm="1">
        <f t="array" ref="AF96">_xlfn.XLOOKUP(1,(FITContract[[Dechrau Tariff ]:[Dechrau Tariff ]]&lt;=($B96+AF$6*$BA$1))*(FITContract[[Diwedd Tariff]:[Diwedd Tariff]]&gt;($B96+AF$6*$BA$1)),FITContract[[Ceiniogau fesul kWh]:[Ceiniogau fesul kWh]],0,,)</f>
        <v>0</v>
      </c>
      <c r="AG96" s="76" cm="1">
        <f t="array" ref="AG96">_xlfn.XLOOKUP(1,(FITContract[[Dechrau Tariff ]:[Dechrau Tariff ]]&lt;=($B96+AG$6*$BA$1))*(FITContract[[Diwedd Tariff]:[Diwedd Tariff]]&gt;($B96+AG$6*$BA$1)),FITContract[[Ceiniogau fesul kWh]:[Ceiniogau fesul kWh]],0,,)</f>
        <v>0</v>
      </c>
      <c r="AH96" s="76" cm="1">
        <f t="array" ref="AH96">_xlfn.XLOOKUP(1,(FITContract[[Dechrau Tariff ]:[Dechrau Tariff ]]&lt;=($B96+AH$6*$BA$1))*(FITContract[[Diwedd Tariff]:[Diwedd Tariff]]&gt;($B96+AH$6*$BA$1)),FITContract[[Ceiniogau fesul kWh]:[Ceiniogau fesul kWh]],0,,)</f>
        <v>0</v>
      </c>
      <c r="AI96" s="76" cm="1">
        <f t="array" ref="AI96">_xlfn.XLOOKUP(1,(FITContract[[Dechrau Tariff ]:[Dechrau Tariff ]]&lt;=($B96+AI$6*$BA$1))*(FITContract[[Diwedd Tariff]:[Diwedd Tariff]]&gt;($B96+AI$6*$BA$1)),FITContract[[Ceiniogau fesul kWh]:[Ceiniogau fesul kWh]],0,,)</f>
        <v>0</v>
      </c>
      <c r="AJ96" s="76" cm="1">
        <f t="array" ref="AJ96">_xlfn.XLOOKUP(1,(FITContract[[Dechrau Tariff ]:[Dechrau Tariff ]]&lt;=($B96+AJ$6*$BA$1))*(FITContract[[Diwedd Tariff]:[Diwedd Tariff]]&gt;($B96+AJ$6*$BA$1)),FITContract[[Ceiniogau fesul kWh]:[Ceiniogau fesul kWh]],0,,)</f>
        <v>0</v>
      </c>
      <c r="AK96" s="76" cm="1">
        <f t="array" ref="AK96">_xlfn.XLOOKUP(1,(FITContract[[Dechrau Tariff ]:[Dechrau Tariff ]]&lt;=($B96+AK$6*$BA$1))*(FITContract[[Diwedd Tariff]:[Diwedd Tariff]]&gt;($B96+AK$6*$BA$1)),FITContract[[Ceiniogau fesul kWh]:[Ceiniogau fesul kWh]],0,,)</f>
        <v>0</v>
      </c>
      <c r="AL96" s="76" cm="1">
        <f t="array" ref="AL96">_xlfn.XLOOKUP(1,(FITContract[[Dechrau Tariff ]:[Dechrau Tariff ]]&lt;=($B96+AL$6*$BA$1))*(FITContract[[Diwedd Tariff]:[Diwedd Tariff]]&gt;($B96+AL$6*$BA$1)),FITContract[[Ceiniogau fesul kWh]:[Ceiniogau fesul kWh]],0,,)</f>
        <v>0</v>
      </c>
      <c r="AM96" s="76" cm="1">
        <f t="array" ref="AM96">_xlfn.XLOOKUP(1,(FITContract[[Dechrau Tariff ]:[Dechrau Tariff ]]&lt;=($B96+AM$6*$BA$1))*(FITContract[[Diwedd Tariff]:[Diwedd Tariff]]&gt;($B96+AM$6*$BA$1)),FITContract[[Ceiniogau fesul kWh]:[Ceiniogau fesul kWh]],0,,)</f>
        <v>0</v>
      </c>
      <c r="AN96" s="76" cm="1">
        <f t="array" ref="AN96">_xlfn.XLOOKUP(1,(FITContract[[Dechrau Tariff ]:[Dechrau Tariff ]]&lt;=($B96+AN$6*$BA$1))*(FITContract[[Diwedd Tariff]:[Diwedd Tariff]]&gt;($B96+AN$6*$BA$1)),FITContract[[Ceiniogau fesul kWh]:[Ceiniogau fesul kWh]],0,,)</f>
        <v>0</v>
      </c>
      <c r="AO96" s="76" cm="1">
        <f t="array" ref="AO96">_xlfn.XLOOKUP(1,(FITContract[[Dechrau Tariff ]:[Dechrau Tariff ]]&lt;=($B96+AO$6*$BA$1))*(FITContract[[Diwedd Tariff]:[Diwedd Tariff]]&gt;($B96+AO$6*$BA$1)),FITContract[[Ceiniogau fesul kWh]:[Ceiniogau fesul kWh]],0,,)</f>
        <v>0</v>
      </c>
      <c r="AP96" s="76" cm="1">
        <f t="array" ref="AP96">_xlfn.XLOOKUP(1,(FITContract[[Dechrau Tariff ]:[Dechrau Tariff ]]&lt;=($B96+AP$6*$BA$1))*(FITContract[[Diwedd Tariff]:[Diwedd Tariff]]&gt;($B96+AP$6*$BA$1)),FITContract[[Ceiniogau fesul kWh]:[Ceiniogau fesul kWh]],0,,)</f>
        <v>0</v>
      </c>
      <c r="AQ96" s="76" cm="1">
        <f t="array" ref="AQ96">_xlfn.XLOOKUP(1,(FITContract[[Dechrau Tariff ]:[Dechrau Tariff ]]&lt;=($B96+AQ$6*$BA$1))*(FITContract[[Diwedd Tariff]:[Diwedd Tariff]]&gt;($B96+AQ$6*$BA$1)),FITContract[[Ceiniogau fesul kWh]:[Ceiniogau fesul kWh]],0,,)</f>
        <v>0</v>
      </c>
      <c r="AR96" s="76" cm="1">
        <f t="array" ref="AR96">_xlfn.XLOOKUP(1,(FITContract[[Dechrau Tariff ]:[Dechrau Tariff ]]&lt;=($B96+AR$6*$BA$1))*(FITContract[[Diwedd Tariff]:[Diwedd Tariff]]&gt;($B96+AR$6*$BA$1)),FITContract[[Ceiniogau fesul kWh]:[Ceiniogau fesul kWh]],0,,)</f>
        <v>0</v>
      </c>
      <c r="AS96" s="76" cm="1">
        <f t="array" ref="AS96">_xlfn.XLOOKUP(1,(FITContract[[Dechrau Tariff ]:[Dechrau Tariff ]]&lt;=($B96+AS$6*$BA$1))*(FITContract[[Diwedd Tariff]:[Diwedd Tariff]]&gt;($B96+AS$6*$BA$1)),FITContract[[Ceiniogau fesul kWh]:[Ceiniogau fesul kWh]],0,,)</f>
        <v>0</v>
      </c>
      <c r="AT96" s="76" cm="1">
        <f t="array" ref="AT96">_xlfn.XLOOKUP(1,(FITContract[[Dechrau Tariff ]:[Dechrau Tariff ]]&lt;=($B96+AT$6*$BA$1))*(FITContract[[Diwedd Tariff]:[Diwedd Tariff]]&gt;($B96+AT$6*$BA$1)),FITContract[[Ceiniogau fesul kWh]:[Ceiniogau fesul kWh]],0,,)</f>
        <v>0</v>
      </c>
      <c r="AU96" s="76" cm="1">
        <f t="array" ref="AU96">_xlfn.XLOOKUP(1,(FITContract[[Dechrau Tariff ]:[Dechrau Tariff ]]&lt;=($B96+AU$6*$BA$1))*(FITContract[[Diwedd Tariff]:[Diwedd Tariff]]&gt;($B96+AU$6*$BA$1)),FITContract[[Ceiniogau fesul kWh]:[Ceiniogau fesul kWh]],0,,)</f>
        <v>0</v>
      </c>
      <c r="AV96" s="76" cm="1">
        <f t="array" ref="AV96">_xlfn.XLOOKUP(1,(FITContract[[Dechrau Tariff ]:[Dechrau Tariff ]]&lt;=($B96+AV$6*$BA$1))*(FITContract[[Diwedd Tariff]:[Diwedd Tariff]]&gt;($B96+AV$6*$BA$1)),FITContract[[Ceiniogau fesul kWh]:[Ceiniogau fesul kWh]],0,,)</f>
        <v>0</v>
      </c>
      <c r="AW96" s="76" cm="1">
        <f t="array" ref="AW96">_xlfn.XLOOKUP(1,(FITContract[[Dechrau Tariff ]:[Dechrau Tariff ]]&lt;=($B96+AW$6*$BA$1))*(FITContract[[Diwedd Tariff]:[Diwedd Tariff]]&gt;($B96+AW$6*$BA$1)),FITContract[[Ceiniogau fesul kWh]:[Ceiniogau fesul kWh]],0,,)</f>
        <v>0</v>
      </c>
      <c r="AX96" s="76" cm="1">
        <f t="array" ref="AX96">_xlfn.XLOOKUP(1,(FITContract[[Dechrau Tariff ]:[Dechrau Tariff ]]&lt;=($B96+AX$6*$BA$1))*(FITContract[[Diwedd Tariff]:[Diwedd Tariff]]&gt;($B96+AX$6*$BA$1)),FITContract[[Ceiniogau fesul kWh]:[Ceiniogau fesul kWh]],0,,)</f>
        <v>0</v>
      </c>
    </row>
    <row r="97" spans="2:50" x14ac:dyDescent="0.3">
      <c r="B97" s="30">
        <v>45382</v>
      </c>
      <c r="C97" s="76" cm="1">
        <f t="array" ref="C97">_xlfn.XLOOKUP(1,(FITContract[[Dechrau Tariff ]:[Dechrau Tariff ]]&lt;=($B97+C$6*$BA$1))*(FITContract[[Diwedd Tariff]:[Diwedd Tariff]]&gt;($B97+C$6*$BA$1)),FITContract[[Ceiniogau fesul kWh]:[Ceiniogau fesul kWh]],0,,)</f>
        <v>0</v>
      </c>
      <c r="D97" s="76" cm="1">
        <f t="array" ref="D97">_xlfn.XLOOKUP(1,(FITContract[[Dechrau Tariff ]:[Dechrau Tariff ]]&lt;=($B97+D$6*$BA$1))*(FITContract[[Diwedd Tariff]:[Diwedd Tariff]]&gt;($B97+D$6*$BA$1)),FITContract[[Ceiniogau fesul kWh]:[Ceiniogau fesul kWh]],0,,)</f>
        <v>0</v>
      </c>
      <c r="E97" s="76" cm="1">
        <f t="array" ref="E97">_xlfn.XLOOKUP(1,(FITContract[[Dechrau Tariff ]:[Dechrau Tariff ]]&lt;=($B97+E$6*$BA$1))*(FITContract[[Diwedd Tariff]:[Diwedd Tariff]]&gt;($B97+E$6*$BA$1)),FITContract[[Ceiniogau fesul kWh]:[Ceiniogau fesul kWh]],0,,)</f>
        <v>0</v>
      </c>
      <c r="F97" s="76" cm="1">
        <f t="array" ref="F97">_xlfn.XLOOKUP(1,(FITContract[[Dechrau Tariff ]:[Dechrau Tariff ]]&lt;=($B97+F$6*$BA$1))*(FITContract[[Diwedd Tariff]:[Diwedd Tariff]]&gt;($B97+F$6*$BA$1)),FITContract[[Ceiniogau fesul kWh]:[Ceiniogau fesul kWh]],0,,)</f>
        <v>0</v>
      </c>
      <c r="G97" s="76" cm="1">
        <f t="array" ref="G97">_xlfn.XLOOKUP(1,(FITContract[[Dechrau Tariff ]:[Dechrau Tariff ]]&lt;=($B97+G$6*$BA$1))*(FITContract[[Diwedd Tariff]:[Diwedd Tariff]]&gt;($B97+G$6*$BA$1)),FITContract[[Ceiniogau fesul kWh]:[Ceiniogau fesul kWh]],0,,)</f>
        <v>0</v>
      </c>
      <c r="H97" s="76" cm="1">
        <f t="array" ref="H97">_xlfn.XLOOKUP(1,(FITContract[[Dechrau Tariff ]:[Dechrau Tariff ]]&lt;=($B97+H$6*$BA$1))*(FITContract[[Diwedd Tariff]:[Diwedd Tariff]]&gt;($B97+H$6*$BA$1)),FITContract[[Ceiniogau fesul kWh]:[Ceiniogau fesul kWh]],0,,)</f>
        <v>0</v>
      </c>
      <c r="I97" s="76" cm="1">
        <f t="array" ref="I97">_xlfn.XLOOKUP(1,(FITContract[[Dechrau Tariff ]:[Dechrau Tariff ]]&lt;=($B97+I$6*$BA$1))*(FITContract[[Diwedd Tariff]:[Diwedd Tariff]]&gt;($B97+I$6*$BA$1)),FITContract[[Ceiniogau fesul kWh]:[Ceiniogau fesul kWh]],0,,)</f>
        <v>0</v>
      </c>
      <c r="J97" s="76" cm="1">
        <f t="array" ref="J97">_xlfn.XLOOKUP(1,(FITContract[[Dechrau Tariff ]:[Dechrau Tariff ]]&lt;=($B97+J$6*$BA$1))*(FITContract[[Diwedd Tariff]:[Diwedd Tariff]]&gt;($B97+J$6*$BA$1)),FITContract[[Ceiniogau fesul kWh]:[Ceiniogau fesul kWh]],0,,)</f>
        <v>0</v>
      </c>
      <c r="K97" s="76" cm="1">
        <f t="array" ref="K97">_xlfn.XLOOKUP(1,(FITContract[[Dechrau Tariff ]:[Dechrau Tariff ]]&lt;=($B97+K$6*$BA$1))*(FITContract[[Diwedd Tariff]:[Diwedd Tariff]]&gt;($B97+K$6*$BA$1)),FITContract[[Ceiniogau fesul kWh]:[Ceiniogau fesul kWh]],0,,)</f>
        <v>0</v>
      </c>
      <c r="L97" s="76" cm="1">
        <f t="array" ref="L97">_xlfn.XLOOKUP(1,(FITContract[[Dechrau Tariff ]:[Dechrau Tariff ]]&lt;=($B97+L$6*$BA$1))*(FITContract[[Diwedd Tariff]:[Diwedd Tariff]]&gt;($B97+L$6*$BA$1)),FITContract[[Ceiniogau fesul kWh]:[Ceiniogau fesul kWh]],0,,)</f>
        <v>0</v>
      </c>
      <c r="M97" s="76" cm="1">
        <f t="array" ref="M97">_xlfn.XLOOKUP(1,(FITContract[[Dechrau Tariff ]:[Dechrau Tariff ]]&lt;=($B97+M$6*$BA$1))*(FITContract[[Diwedd Tariff]:[Diwedd Tariff]]&gt;($B97+M$6*$BA$1)),FITContract[[Ceiniogau fesul kWh]:[Ceiniogau fesul kWh]],0,,)</f>
        <v>0</v>
      </c>
      <c r="N97" s="76" cm="1">
        <f t="array" ref="N97">_xlfn.XLOOKUP(1,(FITContract[[Dechrau Tariff ]:[Dechrau Tariff ]]&lt;=($B97+N$6*$BA$1))*(FITContract[[Diwedd Tariff]:[Diwedd Tariff]]&gt;($B97+N$6*$BA$1)),FITContract[[Ceiniogau fesul kWh]:[Ceiniogau fesul kWh]],0,,)</f>
        <v>0</v>
      </c>
      <c r="O97" s="76" cm="1">
        <f t="array" ref="O97">_xlfn.XLOOKUP(1,(FITContract[[Dechrau Tariff ]:[Dechrau Tariff ]]&lt;=($B97+O$6*$BA$1))*(FITContract[[Diwedd Tariff]:[Diwedd Tariff]]&gt;($B97+O$6*$BA$1)),FITContract[[Ceiniogau fesul kWh]:[Ceiniogau fesul kWh]],0,,)</f>
        <v>0</v>
      </c>
      <c r="P97" s="76" cm="1">
        <f t="array" ref="P97">_xlfn.XLOOKUP(1,(FITContract[[Dechrau Tariff ]:[Dechrau Tariff ]]&lt;=($B97+P$6*$BA$1))*(FITContract[[Diwedd Tariff]:[Diwedd Tariff]]&gt;($B97+P$6*$BA$1)),FITContract[[Ceiniogau fesul kWh]:[Ceiniogau fesul kWh]],0,,)</f>
        <v>0</v>
      </c>
      <c r="Q97" s="76" cm="1">
        <f t="array" ref="Q97">_xlfn.XLOOKUP(1,(FITContract[[Dechrau Tariff ]:[Dechrau Tariff ]]&lt;=($B97+Q$6*$BA$1))*(FITContract[[Diwedd Tariff]:[Diwedd Tariff]]&gt;($B97+Q$6*$BA$1)),FITContract[[Ceiniogau fesul kWh]:[Ceiniogau fesul kWh]],0,,)</f>
        <v>0</v>
      </c>
      <c r="R97" s="76" cm="1">
        <f t="array" ref="R97">_xlfn.XLOOKUP(1,(FITContract[[Dechrau Tariff ]:[Dechrau Tariff ]]&lt;=($B97+R$6*$BA$1))*(FITContract[[Diwedd Tariff]:[Diwedd Tariff]]&gt;($B97+R$6*$BA$1)),FITContract[[Ceiniogau fesul kWh]:[Ceiniogau fesul kWh]],0,,)</f>
        <v>0</v>
      </c>
      <c r="S97" s="76" cm="1">
        <f t="array" ref="S97">_xlfn.XLOOKUP(1,(FITContract[[Dechrau Tariff ]:[Dechrau Tariff ]]&lt;=($B97+S$6*$BA$1))*(FITContract[[Diwedd Tariff]:[Diwedd Tariff]]&gt;($B97+S$6*$BA$1)),FITContract[[Ceiniogau fesul kWh]:[Ceiniogau fesul kWh]],0,,)</f>
        <v>0</v>
      </c>
      <c r="T97" s="76" cm="1">
        <f t="array" ref="T97">_xlfn.XLOOKUP(1,(FITContract[[Dechrau Tariff ]:[Dechrau Tariff ]]&lt;=($B97+T$6*$BA$1))*(FITContract[[Diwedd Tariff]:[Diwedd Tariff]]&gt;($B97+T$6*$BA$1)),FITContract[[Ceiniogau fesul kWh]:[Ceiniogau fesul kWh]],0,,)</f>
        <v>0</v>
      </c>
      <c r="U97" s="76" cm="1">
        <f t="array" ref="U97">_xlfn.XLOOKUP(1,(FITContract[[Dechrau Tariff ]:[Dechrau Tariff ]]&lt;=($B97+U$6*$BA$1))*(FITContract[[Diwedd Tariff]:[Diwedd Tariff]]&gt;($B97+U$6*$BA$1)),FITContract[[Ceiniogau fesul kWh]:[Ceiniogau fesul kWh]],0,,)</f>
        <v>0</v>
      </c>
      <c r="V97" s="76" cm="1">
        <f t="array" ref="V97">_xlfn.XLOOKUP(1,(FITContract[[Dechrau Tariff ]:[Dechrau Tariff ]]&lt;=($B97+V$6*$BA$1))*(FITContract[[Diwedd Tariff]:[Diwedd Tariff]]&gt;($B97+V$6*$BA$1)),FITContract[[Ceiniogau fesul kWh]:[Ceiniogau fesul kWh]],0,,)</f>
        <v>0</v>
      </c>
      <c r="W97" s="76" cm="1">
        <f t="array" ref="W97">_xlfn.XLOOKUP(1,(FITContract[[Dechrau Tariff ]:[Dechrau Tariff ]]&lt;=($B97+W$6*$BA$1))*(FITContract[[Diwedd Tariff]:[Diwedd Tariff]]&gt;($B97+W$6*$BA$1)),FITContract[[Ceiniogau fesul kWh]:[Ceiniogau fesul kWh]],0,,)</f>
        <v>0</v>
      </c>
      <c r="X97" s="76" cm="1">
        <f t="array" ref="X97">_xlfn.XLOOKUP(1,(FITContract[[Dechrau Tariff ]:[Dechrau Tariff ]]&lt;=($B97+X$6*$BA$1))*(FITContract[[Diwedd Tariff]:[Diwedd Tariff]]&gt;($B97+X$6*$BA$1)),FITContract[[Ceiniogau fesul kWh]:[Ceiniogau fesul kWh]],0,,)</f>
        <v>0</v>
      </c>
      <c r="Y97" s="76" cm="1">
        <f t="array" ref="Y97">_xlfn.XLOOKUP(1,(FITContract[[Dechrau Tariff ]:[Dechrau Tariff ]]&lt;=($B97+Y$6*$BA$1))*(FITContract[[Diwedd Tariff]:[Diwedd Tariff]]&gt;($B97+Y$6*$BA$1)),FITContract[[Ceiniogau fesul kWh]:[Ceiniogau fesul kWh]],0,,)</f>
        <v>0</v>
      </c>
      <c r="Z97" s="76" cm="1">
        <f t="array" ref="Z97">_xlfn.XLOOKUP(1,(FITContract[[Dechrau Tariff ]:[Dechrau Tariff ]]&lt;=($B97+Z$6*$BA$1))*(FITContract[[Diwedd Tariff]:[Diwedd Tariff]]&gt;($B97+Z$6*$BA$1)),FITContract[[Ceiniogau fesul kWh]:[Ceiniogau fesul kWh]],0,,)</f>
        <v>0</v>
      </c>
      <c r="AA97" s="76" cm="1">
        <f t="array" ref="AA97">_xlfn.XLOOKUP(1,(FITContract[[Dechrau Tariff ]:[Dechrau Tariff ]]&lt;=($B97+AA$6*$BA$1))*(FITContract[[Diwedd Tariff]:[Diwedd Tariff]]&gt;($B97+AA$6*$BA$1)),FITContract[[Ceiniogau fesul kWh]:[Ceiniogau fesul kWh]],0,,)</f>
        <v>0</v>
      </c>
      <c r="AB97" s="76" cm="1">
        <f t="array" ref="AB97">_xlfn.XLOOKUP(1,(FITContract[[Dechrau Tariff ]:[Dechrau Tariff ]]&lt;=($B97+AB$6*$BA$1))*(FITContract[[Diwedd Tariff]:[Diwedd Tariff]]&gt;($B97+AB$6*$BA$1)),FITContract[[Ceiniogau fesul kWh]:[Ceiniogau fesul kWh]],0,,)</f>
        <v>0</v>
      </c>
      <c r="AC97" s="76" cm="1">
        <f t="array" ref="AC97">_xlfn.XLOOKUP(1,(FITContract[[Dechrau Tariff ]:[Dechrau Tariff ]]&lt;=($B97+AC$6*$BA$1))*(FITContract[[Diwedd Tariff]:[Diwedd Tariff]]&gt;($B97+AC$6*$BA$1)),FITContract[[Ceiniogau fesul kWh]:[Ceiniogau fesul kWh]],0,,)</f>
        <v>0</v>
      </c>
      <c r="AD97" s="76" cm="1">
        <f t="array" ref="AD97">_xlfn.XLOOKUP(1,(FITContract[[Dechrau Tariff ]:[Dechrau Tariff ]]&lt;=($B97+AD$6*$BA$1))*(FITContract[[Diwedd Tariff]:[Diwedd Tariff]]&gt;($B97+AD$6*$BA$1)),FITContract[[Ceiniogau fesul kWh]:[Ceiniogau fesul kWh]],0,,)</f>
        <v>0</v>
      </c>
      <c r="AE97" s="76" cm="1">
        <f t="array" ref="AE97">_xlfn.XLOOKUP(1,(FITContract[[Dechrau Tariff ]:[Dechrau Tariff ]]&lt;=($B97+AE$6*$BA$1))*(FITContract[[Diwedd Tariff]:[Diwedd Tariff]]&gt;($B97+AE$6*$BA$1)),FITContract[[Ceiniogau fesul kWh]:[Ceiniogau fesul kWh]],0,,)</f>
        <v>0</v>
      </c>
      <c r="AF97" s="76" cm="1">
        <f t="array" ref="AF97">_xlfn.XLOOKUP(1,(FITContract[[Dechrau Tariff ]:[Dechrau Tariff ]]&lt;=($B97+AF$6*$BA$1))*(FITContract[[Diwedd Tariff]:[Diwedd Tariff]]&gt;($B97+AF$6*$BA$1)),FITContract[[Ceiniogau fesul kWh]:[Ceiniogau fesul kWh]],0,,)</f>
        <v>0</v>
      </c>
      <c r="AG97" s="76" cm="1">
        <f t="array" ref="AG97">_xlfn.XLOOKUP(1,(FITContract[[Dechrau Tariff ]:[Dechrau Tariff ]]&lt;=($B97+AG$6*$BA$1))*(FITContract[[Diwedd Tariff]:[Diwedd Tariff]]&gt;($B97+AG$6*$BA$1)),FITContract[[Ceiniogau fesul kWh]:[Ceiniogau fesul kWh]],0,,)</f>
        <v>0</v>
      </c>
      <c r="AH97" s="76" cm="1">
        <f t="array" ref="AH97">_xlfn.XLOOKUP(1,(FITContract[[Dechrau Tariff ]:[Dechrau Tariff ]]&lt;=($B97+AH$6*$BA$1))*(FITContract[[Diwedd Tariff]:[Diwedd Tariff]]&gt;($B97+AH$6*$BA$1)),FITContract[[Ceiniogau fesul kWh]:[Ceiniogau fesul kWh]],0,,)</f>
        <v>0</v>
      </c>
      <c r="AI97" s="76" cm="1">
        <f t="array" ref="AI97">_xlfn.XLOOKUP(1,(FITContract[[Dechrau Tariff ]:[Dechrau Tariff ]]&lt;=($B97+AI$6*$BA$1))*(FITContract[[Diwedd Tariff]:[Diwedd Tariff]]&gt;($B97+AI$6*$BA$1)),FITContract[[Ceiniogau fesul kWh]:[Ceiniogau fesul kWh]],0,,)</f>
        <v>0</v>
      </c>
      <c r="AJ97" s="76" cm="1">
        <f t="array" ref="AJ97">_xlfn.XLOOKUP(1,(FITContract[[Dechrau Tariff ]:[Dechrau Tariff ]]&lt;=($B97+AJ$6*$BA$1))*(FITContract[[Diwedd Tariff]:[Diwedd Tariff]]&gt;($B97+AJ$6*$BA$1)),FITContract[[Ceiniogau fesul kWh]:[Ceiniogau fesul kWh]],0,,)</f>
        <v>0</v>
      </c>
      <c r="AK97" s="76" cm="1">
        <f t="array" ref="AK97">_xlfn.XLOOKUP(1,(FITContract[[Dechrau Tariff ]:[Dechrau Tariff ]]&lt;=($B97+AK$6*$BA$1))*(FITContract[[Diwedd Tariff]:[Diwedd Tariff]]&gt;($B97+AK$6*$BA$1)),FITContract[[Ceiniogau fesul kWh]:[Ceiniogau fesul kWh]],0,,)</f>
        <v>0</v>
      </c>
      <c r="AL97" s="76" cm="1">
        <f t="array" ref="AL97">_xlfn.XLOOKUP(1,(FITContract[[Dechrau Tariff ]:[Dechrau Tariff ]]&lt;=($B97+AL$6*$BA$1))*(FITContract[[Diwedd Tariff]:[Diwedd Tariff]]&gt;($B97+AL$6*$BA$1)),FITContract[[Ceiniogau fesul kWh]:[Ceiniogau fesul kWh]],0,,)</f>
        <v>0</v>
      </c>
      <c r="AM97" s="76" cm="1">
        <f t="array" ref="AM97">_xlfn.XLOOKUP(1,(FITContract[[Dechrau Tariff ]:[Dechrau Tariff ]]&lt;=($B97+AM$6*$BA$1))*(FITContract[[Diwedd Tariff]:[Diwedd Tariff]]&gt;($B97+AM$6*$BA$1)),FITContract[[Ceiniogau fesul kWh]:[Ceiniogau fesul kWh]],0,,)</f>
        <v>0</v>
      </c>
      <c r="AN97" s="76" cm="1">
        <f t="array" ref="AN97">_xlfn.XLOOKUP(1,(FITContract[[Dechrau Tariff ]:[Dechrau Tariff ]]&lt;=($B97+AN$6*$BA$1))*(FITContract[[Diwedd Tariff]:[Diwedd Tariff]]&gt;($B97+AN$6*$BA$1)),FITContract[[Ceiniogau fesul kWh]:[Ceiniogau fesul kWh]],0,,)</f>
        <v>0</v>
      </c>
      <c r="AO97" s="76" cm="1">
        <f t="array" ref="AO97">_xlfn.XLOOKUP(1,(FITContract[[Dechrau Tariff ]:[Dechrau Tariff ]]&lt;=($B97+AO$6*$BA$1))*(FITContract[[Diwedd Tariff]:[Diwedd Tariff]]&gt;($B97+AO$6*$BA$1)),FITContract[[Ceiniogau fesul kWh]:[Ceiniogau fesul kWh]],0,,)</f>
        <v>0</v>
      </c>
      <c r="AP97" s="76" cm="1">
        <f t="array" ref="AP97">_xlfn.XLOOKUP(1,(FITContract[[Dechrau Tariff ]:[Dechrau Tariff ]]&lt;=($B97+AP$6*$BA$1))*(FITContract[[Diwedd Tariff]:[Diwedd Tariff]]&gt;($B97+AP$6*$BA$1)),FITContract[[Ceiniogau fesul kWh]:[Ceiniogau fesul kWh]],0,,)</f>
        <v>0</v>
      </c>
      <c r="AQ97" s="76" cm="1">
        <f t="array" ref="AQ97">_xlfn.XLOOKUP(1,(FITContract[[Dechrau Tariff ]:[Dechrau Tariff ]]&lt;=($B97+AQ$6*$BA$1))*(FITContract[[Diwedd Tariff]:[Diwedd Tariff]]&gt;($B97+AQ$6*$BA$1)),FITContract[[Ceiniogau fesul kWh]:[Ceiniogau fesul kWh]],0,,)</f>
        <v>0</v>
      </c>
      <c r="AR97" s="76" cm="1">
        <f t="array" ref="AR97">_xlfn.XLOOKUP(1,(FITContract[[Dechrau Tariff ]:[Dechrau Tariff ]]&lt;=($B97+AR$6*$BA$1))*(FITContract[[Diwedd Tariff]:[Diwedd Tariff]]&gt;($B97+AR$6*$BA$1)),FITContract[[Ceiniogau fesul kWh]:[Ceiniogau fesul kWh]],0,,)</f>
        <v>0</v>
      </c>
      <c r="AS97" s="76" cm="1">
        <f t="array" ref="AS97">_xlfn.XLOOKUP(1,(FITContract[[Dechrau Tariff ]:[Dechrau Tariff ]]&lt;=($B97+AS$6*$BA$1))*(FITContract[[Diwedd Tariff]:[Diwedd Tariff]]&gt;($B97+AS$6*$BA$1)),FITContract[[Ceiniogau fesul kWh]:[Ceiniogau fesul kWh]],0,,)</f>
        <v>0</v>
      </c>
      <c r="AT97" s="76" cm="1">
        <f t="array" ref="AT97">_xlfn.XLOOKUP(1,(FITContract[[Dechrau Tariff ]:[Dechrau Tariff ]]&lt;=($B97+AT$6*$BA$1))*(FITContract[[Diwedd Tariff]:[Diwedd Tariff]]&gt;($B97+AT$6*$BA$1)),FITContract[[Ceiniogau fesul kWh]:[Ceiniogau fesul kWh]],0,,)</f>
        <v>0</v>
      </c>
      <c r="AU97" s="76" cm="1">
        <f t="array" ref="AU97">_xlfn.XLOOKUP(1,(FITContract[[Dechrau Tariff ]:[Dechrau Tariff ]]&lt;=($B97+AU$6*$BA$1))*(FITContract[[Diwedd Tariff]:[Diwedd Tariff]]&gt;($B97+AU$6*$BA$1)),FITContract[[Ceiniogau fesul kWh]:[Ceiniogau fesul kWh]],0,,)</f>
        <v>0</v>
      </c>
      <c r="AV97" s="76" cm="1">
        <f t="array" ref="AV97">_xlfn.XLOOKUP(1,(FITContract[[Dechrau Tariff ]:[Dechrau Tariff ]]&lt;=($B97+AV$6*$BA$1))*(FITContract[[Diwedd Tariff]:[Diwedd Tariff]]&gt;($B97+AV$6*$BA$1)),FITContract[[Ceiniogau fesul kWh]:[Ceiniogau fesul kWh]],0,,)</f>
        <v>0</v>
      </c>
      <c r="AW97" s="76" cm="1">
        <f t="array" ref="AW97">_xlfn.XLOOKUP(1,(FITContract[[Dechrau Tariff ]:[Dechrau Tariff ]]&lt;=($B97+AW$6*$BA$1))*(FITContract[[Diwedd Tariff]:[Diwedd Tariff]]&gt;($B97+AW$6*$BA$1)),FITContract[[Ceiniogau fesul kWh]:[Ceiniogau fesul kWh]],0,,)</f>
        <v>0</v>
      </c>
      <c r="AX97" s="76" cm="1">
        <f t="array" ref="AX97">_xlfn.XLOOKUP(1,(FITContract[[Dechrau Tariff ]:[Dechrau Tariff ]]&lt;=($B97+AX$6*$BA$1))*(FITContract[[Diwedd Tariff]:[Diwedd Tariff]]&gt;($B97+AX$6*$BA$1)),FITContract[[Ceiniogau fesul kWh]:[Ceiniogau fesul kWh]],0,,)</f>
        <v>0</v>
      </c>
    </row>
    <row r="98" spans="2:50" x14ac:dyDescent="0.3">
      <c r="B98" s="30">
        <v>45383</v>
      </c>
      <c r="C98" s="76" cm="1">
        <f t="array" ref="C98">_xlfn.XLOOKUP(1,(FITContract[[Dechrau Tariff ]:[Dechrau Tariff ]]&lt;=($B98+C$6*$BA$1))*(FITContract[[Diwedd Tariff]:[Diwedd Tariff]]&gt;($B98+C$6*$BA$1)),FITContract[[Ceiniogau fesul kWh]:[Ceiniogau fesul kWh]],0,,)</f>
        <v>0</v>
      </c>
      <c r="D98" s="76" cm="1">
        <f t="array" ref="D98">_xlfn.XLOOKUP(1,(FITContract[[Dechrau Tariff ]:[Dechrau Tariff ]]&lt;=($B98+D$6*$BA$1))*(FITContract[[Diwedd Tariff]:[Diwedd Tariff]]&gt;($B98+D$6*$BA$1)),FITContract[[Ceiniogau fesul kWh]:[Ceiniogau fesul kWh]],0,,)</f>
        <v>0</v>
      </c>
      <c r="E98" s="76" cm="1">
        <f t="array" ref="E98">_xlfn.XLOOKUP(1,(FITContract[[Dechrau Tariff ]:[Dechrau Tariff ]]&lt;=($B98+E$6*$BA$1))*(FITContract[[Diwedd Tariff]:[Diwedd Tariff]]&gt;($B98+E$6*$BA$1)),FITContract[[Ceiniogau fesul kWh]:[Ceiniogau fesul kWh]],0,,)</f>
        <v>0</v>
      </c>
      <c r="F98" s="76" cm="1">
        <f t="array" ref="F98">_xlfn.XLOOKUP(1,(FITContract[[Dechrau Tariff ]:[Dechrau Tariff ]]&lt;=($B98+F$6*$BA$1))*(FITContract[[Diwedd Tariff]:[Diwedd Tariff]]&gt;($B98+F$6*$BA$1)),FITContract[[Ceiniogau fesul kWh]:[Ceiniogau fesul kWh]],0,,)</f>
        <v>0</v>
      </c>
      <c r="G98" s="76" cm="1">
        <f t="array" ref="G98">_xlfn.XLOOKUP(1,(FITContract[[Dechrau Tariff ]:[Dechrau Tariff ]]&lt;=($B98+G$6*$BA$1))*(FITContract[[Diwedd Tariff]:[Diwedd Tariff]]&gt;($B98+G$6*$BA$1)),FITContract[[Ceiniogau fesul kWh]:[Ceiniogau fesul kWh]],0,,)</f>
        <v>0</v>
      </c>
      <c r="H98" s="76" cm="1">
        <f t="array" ref="H98">_xlfn.XLOOKUP(1,(FITContract[[Dechrau Tariff ]:[Dechrau Tariff ]]&lt;=($B98+H$6*$BA$1))*(FITContract[[Diwedd Tariff]:[Diwedd Tariff]]&gt;($B98+H$6*$BA$1)),FITContract[[Ceiniogau fesul kWh]:[Ceiniogau fesul kWh]],0,,)</f>
        <v>0</v>
      </c>
      <c r="I98" s="76" cm="1">
        <f t="array" ref="I98">_xlfn.XLOOKUP(1,(FITContract[[Dechrau Tariff ]:[Dechrau Tariff ]]&lt;=($B98+I$6*$BA$1))*(FITContract[[Diwedd Tariff]:[Diwedd Tariff]]&gt;($B98+I$6*$BA$1)),FITContract[[Ceiniogau fesul kWh]:[Ceiniogau fesul kWh]],0,,)</f>
        <v>0</v>
      </c>
      <c r="J98" s="76" cm="1">
        <f t="array" ref="J98">_xlfn.XLOOKUP(1,(FITContract[[Dechrau Tariff ]:[Dechrau Tariff ]]&lt;=($B98+J$6*$BA$1))*(FITContract[[Diwedd Tariff]:[Diwedd Tariff]]&gt;($B98+J$6*$BA$1)),FITContract[[Ceiniogau fesul kWh]:[Ceiniogau fesul kWh]],0,,)</f>
        <v>0</v>
      </c>
      <c r="K98" s="76" cm="1">
        <f t="array" ref="K98">_xlfn.XLOOKUP(1,(FITContract[[Dechrau Tariff ]:[Dechrau Tariff ]]&lt;=($B98+K$6*$BA$1))*(FITContract[[Diwedd Tariff]:[Diwedd Tariff]]&gt;($B98+K$6*$BA$1)),FITContract[[Ceiniogau fesul kWh]:[Ceiniogau fesul kWh]],0,,)</f>
        <v>0</v>
      </c>
      <c r="L98" s="76" cm="1">
        <f t="array" ref="L98">_xlfn.XLOOKUP(1,(FITContract[[Dechrau Tariff ]:[Dechrau Tariff ]]&lt;=($B98+L$6*$BA$1))*(FITContract[[Diwedd Tariff]:[Diwedd Tariff]]&gt;($B98+L$6*$BA$1)),FITContract[[Ceiniogau fesul kWh]:[Ceiniogau fesul kWh]],0,,)</f>
        <v>0</v>
      </c>
      <c r="M98" s="76" cm="1">
        <f t="array" ref="M98">_xlfn.XLOOKUP(1,(FITContract[[Dechrau Tariff ]:[Dechrau Tariff ]]&lt;=($B98+M$6*$BA$1))*(FITContract[[Diwedd Tariff]:[Diwedd Tariff]]&gt;($B98+M$6*$BA$1)),FITContract[[Ceiniogau fesul kWh]:[Ceiniogau fesul kWh]],0,,)</f>
        <v>0</v>
      </c>
      <c r="N98" s="76" cm="1">
        <f t="array" ref="N98">_xlfn.XLOOKUP(1,(FITContract[[Dechrau Tariff ]:[Dechrau Tariff ]]&lt;=($B98+N$6*$BA$1))*(FITContract[[Diwedd Tariff]:[Diwedd Tariff]]&gt;($B98+N$6*$BA$1)),FITContract[[Ceiniogau fesul kWh]:[Ceiniogau fesul kWh]],0,,)</f>
        <v>0</v>
      </c>
      <c r="O98" s="76" cm="1">
        <f t="array" ref="O98">_xlfn.XLOOKUP(1,(FITContract[[Dechrau Tariff ]:[Dechrau Tariff ]]&lt;=($B98+O$6*$BA$1))*(FITContract[[Diwedd Tariff]:[Diwedd Tariff]]&gt;($B98+O$6*$BA$1)),FITContract[[Ceiniogau fesul kWh]:[Ceiniogau fesul kWh]],0,,)</f>
        <v>0</v>
      </c>
      <c r="P98" s="76" cm="1">
        <f t="array" ref="P98">_xlfn.XLOOKUP(1,(FITContract[[Dechrau Tariff ]:[Dechrau Tariff ]]&lt;=($B98+P$6*$BA$1))*(FITContract[[Diwedd Tariff]:[Diwedd Tariff]]&gt;($B98+P$6*$BA$1)),FITContract[[Ceiniogau fesul kWh]:[Ceiniogau fesul kWh]],0,,)</f>
        <v>0</v>
      </c>
      <c r="Q98" s="76" cm="1">
        <f t="array" ref="Q98">_xlfn.XLOOKUP(1,(FITContract[[Dechrau Tariff ]:[Dechrau Tariff ]]&lt;=($B98+Q$6*$BA$1))*(FITContract[[Diwedd Tariff]:[Diwedd Tariff]]&gt;($B98+Q$6*$BA$1)),FITContract[[Ceiniogau fesul kWh]:[Ceiniogau fesul kWh]],0,,)</f>
        <v>0</v>
      </c>
      <c r="R98" s="76" cm="1">
        <f t="array" ref="R98">_xlfn.XLOOKUP(1,(FITContract[[Dechrau Tariff ]:[Dechrau Tariff ]]&lt;=($B98+R$6*$BA$1))*(FITContract[[Diwedd Tariff]:[Diwedd Tariff]]&gt;($B98+R$6*$BA$1)),FITContract[[Ceiniogau fesul kWh]:[Ceiniogau fesul kWh]],0,,)</f>
        <v>0</v>
      </c>
      <c r="S98" s="76" cm="1">
        <f t="array" ref="S98">_xlfn.XLOOKUP(1,(FITContract[[Dechrau Tariff ]:[Dechrau Tariff ]]&lt;=($B98+S$6*$BA$1))*(FITContract[[Diwedd Tariff]:[Diwedd Tariff]]&gt;($B98+S$6*$BA$1)),FITContract[[Ceiniogau fesul kWh]:[Ceiniogau fesul kWh]],0,,)</f>
        <v>0</v>
      </c>
      <c r="T98" s="76" cm="1">
        <f t="array" ref="T98">_xlfn.XLOOKUP(1,(FITContract[[Dechrau Tariff ]:[Dechrau Tariff ]]&lt;=($B98+T$6*$BA$1))*(FITContract[[Diwedd Tariff]:[Diwedd Tariff]]&gt;($B98+T$6*$BA$1)),FITContract[[Ceiniogau fesul kWh]:[Ceiniogau fesul kWh]],0,,)</f>
        <v>0</v>
      </c>
      <c r="U98" s="76" cm="1">
        <f t="array" ref="U98">_xlfn.XLOOKUP(1,(FITContract[[Dechrau Tariff ]:[Dechrau Tariff ]]&lt;=($B98+U$6*$BA$1))*(FITContract[[Diwedd Tariff]:[Diwedd Tariff]]&gt;($B98+U$6*$BA$1)),FITContract[[Ceiniogau fesul kWh]:[Ceiniogau fesul kWh]],0,,)</f>
        <v>0</v>
      </c>
      <c r="V98" s="76" cm="1">
        <f t="array" ref="V98">_xlfn.XLOOKUP(1,(FITContract[[Dechrau Tariff ]:[Dechrau Tariff ]]&lt;=($B98+V$6*$BA$1))*(FITContract[[Diwedd Tariff]:[Diwedd Tariff]]&gt;($B98+V$6*$BA$1)),FITContract[[Ceiniogau fesul kWh]:[Ceiniogau fesul kWh]],0,,)</f>
        <v>0</v>
      </c>
      <c r="W98" s="76" cm="1">
        <f t="array" ref="W98">_xlfn.XLOOKUP(1,(FITContract[[Dechrau Tariff ]:[Dechrau Tariff ]]&lt;=($B98+W$6*$BA$1))*(FITContract[[Diwedd Tariff]:[Diwedd Tariff]]&gt;($B98+W$6*$BA$1)),FITContract[[Ceiniogau fesul kWh]:[Ceiniogau fesul kWh]],0,,)</f>
        <v>0</v>
      </c>
      <c r="X98" s="76" cm="1">
        <f t="array" ref="X98">_xlfn.XLOOKUP(1,(FITContract[[Dechrau Tariff ]:[Dechrau Tariff ]]&lt;=($B98+X$6*$BA$1))*(FITContract[[Diwedd Tariff]:[Diwedd Tariff]]&gt;($B98+X$6*$BA$1)),FITContract[[Ceiniogau fesul kWh]:[Ceiniogau fesul kWh]],0,,)</f>
        <v>0</v>
      </c>
      <c r="Y98" s="76" cm="1">
        <f t="array" ref="Y98">_xlfn.XLOOKUP(1,(FITContract[[Dechrau Tariff ]:[Dechrau Tariff ]]&lt;=($B98+Y$6*$BA$1))*(FITContract[[Diwedd Tariff]:[Diwedd Tariff]]&gt;($B98+Y$6*$BA$1)),FITContract[[Ceiniogau fesul kWh]:[Ceiniogau fesul kWh]],0,,)</f>
        <v>0</v>
      </c>
      <c r="Z98" s="76" cm="1">
        <f t="array" ref="Z98">_xlfn.XLOOKUP(1,(FITContract[[Dechrau Tariff ]:[Dechrau Tariff ]]&lt;=($B98+Z$6*$BA$1))*(FITContract[[Diwedd Tariff]:[Diwedd Tariff]]&gt;($B98+Z$6*$BA$1)),FITContract[[Ceiniogau fesul kWh]:[Ceiniogau fesul kWh]],0,,)</f>
        <v>0</v>
      </c>
      <c r="AA98" s="76" cm="1">
        <f t="array" ref="AA98">_xlfn.XLOOKUP(1,(FITContract[[Dechrau Tariff ]:[Dechrau Tariff ]]&lt;=($B98+AA$6*$BA$1))*(FITContract[[Diwedd Tariff]:[Diwedd Tariff]]&gt;($B98+AA$6*$BA$1)),FITContract[[Ceiniogau fesul kWh]:[Ceiniogau fesul kWh]],0,,)</f>
        <v>0</v>
      </c>
      <c r="AB98" s="76" cm="1">
        <f t="array" ref="AB98">_xlfn.XLOOKUP(1,(FITContract[[Dechrau Tariff ]:[Dechrau Tariff ]]&lt;=($B98+AB$6*$BA$1))*(FITContract[[Diwedd Tariff]:[Diwedd Tariff]]&gt;($B98+AB$6*$BA$1)),FITContract[[Ceiniogau fesul kWh]:[Ceiniogau fesul kWh]],0,,)</f>
        <v>0</v>
      </c>
      <c r="AC98" s="76" cm="1">
        <f t="array" ref="AC98">_xlfn.XLOOKUP(1,(FITContract[[Dechrau Tariff ]:[Dechrau Tariff ]]&lt;=($B98+AC$6*$BA$1))*(FITContract[[Diwedd Tariff]:[Diwedd Tariff]]&gt;($B98+AC$6*$BA$1)),FITContract[[Ceiniogau fesul kWh]:[Ceiniogau fesul kWh]],0,,)</f>
        <v>0</v>
      </c>
      <c r="AD98" s="76" cm="1">
        <f t="array" ref="AD98">_xlfn.XLOOKUP(1,(FITContract[[Dechrau Tariff ]:[Dechrau Tariff ]]&lt;=($B98+AD$6*$BA$1))*(FITContract[[Diwedd Tariff]:[Diwedd Tariff]]&gt;($B98+AD$6*$BA$1)),FITContract[[Ceiniogau fesul kWh]:[Ceiniogau fesul kWh]],0,,)</f>
        <v>0</v>
      </c>
      <c r="AE98" s="76" cm="1">
        <f t="array" ref="AE98">_xlfn.XLOOKUP(1,(FITContract[[Dechrau Tariff ]:[Dechrau Tariff ]]&lt;=($B98+AE$6*$BA$1))*(FITContract[[Diwedd Tariff]:[Diwedd Tariff]]&gt;($B98+AE$6*$BA$1)),FITContract[[Ceiniogau fesul kWh]:[Ceiniogau fesul kWh]],0,,)</f>
        <v>0</v>
      </c>
      <c r="AF98" s="76" cm="1">
        <f t="array" ref="AF98">_xlfn.XLOOKUP(1,(FITContract[[Dechrau Tariff ]:[Dechrau Tariff ]]&lt;=($B98+AF$6*$BA$1))*(FITContract[[Diwedd Tariff]:[Diwedd Tariff]]&gt;($B98+AF$6*$BA$1)),FITContract[[Ceiniogau fesul kWh]:[Ceiniogau fesul kWh]],0,,)</f>
        <v>0</v>
      </c>
      <c r="AG98" s="76" cm="1">
        <f t="array" ref="AG98">_xlfn.XLOOKUP(1,(FITContract[[Dechrau Tariff ]:[Dechrau Tariff ]]&lt;=($B98+AG$6*$BA$1))*(FITContract[[Diwedd Tariff]:[Diwedd Tariff]]&gt;($B98+AG$6*$BA$1)),FITContract[[Ceiniogau fesul kWh]:[Ceiniogau fesul kWh]],0,,)</f>
        <v>0</v>
      </c>
      <c r="AH98" s="76" cm="1">
        <f t="array" ref="AH98">_xlfn.XLOOKUP(1,(FITContract[[Dechrau Tariff ]:[Dechrau Tariff ]]&lt;=($B98+AH$6*$BA$1))*(FITContract[[Diwedd Tariff]:[Diwedd Tariff]]&gt;($B98+AH$6*$BA$1)),FITContract[[Ceiniogau fesul kWh]:[Ceiniogau fesul kWh]],0,,)</f>
        <v>0</v>
      </c>
      <c r="AI98" s="76" cm="1">
        <f t="array" ref="AI98">_xlfn.XLOOKUP(1,(FITContract[[Dechrau Tariff ]:[Dechrau Tariff ]]&lt;=($B98+AI$6*$BA$1))*(FITContract[[Diwedd Tariff]:[Diwedd Tariff]]&gt;($B98+AI$6*$BA$1)),FITContract[[Ceiniogau fesul kWh]:[Ceiniogau fesul kWh]],0,,)</f>
        <v>0</v>
      </c>
      <c r="AJ98" s="76" cm="1">
        <f t="array" ref="AJ98">_xlfn.XLOOKUP(1,(FITContract[[Dechrau Tariff ]:[Dechrau Tariff ]]&lt;=($B98+AJ$6*$BA$1))*(FITContract[[Diwedd Tariff]:[Diwedd Tariff]]&gt;($B98+AJ$6*$BA$1)),FITContract[[Ceiniogau fesul kWh]:[Ceiniogau fesul kWh]],0,,)</f>
        <v>0</v>
      </c>
      <c r="AK98" s="76" cm="1">
        <f t="array" ref="AK98">_xlfn.XLOOKUP(1,(FITContract[[Dechrau Tariff ]:[Dechrau Tariff ]]&lt;=($B98+AK$6*$BA$1))*(FITContract[[Diwedd Tariff]:[Diwedd Tariff]]&gt;($B98+AK$6*$BA$1)),FITContract[[Ceiniogau fesul kWh]:[Ceiniogau fesul kWh]],0,,)</f>
        <v>0</v>
      </c>
      <c r="AL98" s="76" cm="1">
        <f t="array" ref="AL98">_xlfn.XLOOKUP(1,(FITContract[[Dechrau Tariff ]:[Dechrau Tariff ]]&lt;=($B98+AL$6*$BA$1))*(FITContract[[Diwedd Tariff]:[Diwedd Tariff]]&gt;($B98+AL$6*$BA$1)),FITContract[[Ceiniogau fesul kWh]:[Ceiniogau fesul kWh]],0,,)</f>
        <v>0</v>
      </c>
      <c r="AM98" s="76" cm="1">
        <f t="array" ref="AM98">_xlfn.XLOOKUP(1,(FITContract[[Dechrau Tariff ]:[Dechrau Tariff ]]&lt;=($B98+AM$6*$BA$1))*(FITContract[[Diwedd Tariff]:[Diwedd Tariff]]&gt;($B98+AM$6*$BA$1)),FITContract[[Ceiniogau fesul kWh]:[Ceiniogau fesul kWh]],0,,)</f>
        <v>0</v>
      </c>
      <c r="AN98" s="76" cm="1">
        <f t="array" ref="AN98">_xlfn.XLOOKUP(1,(FITContract[[Dechrau Tariff ]:[Dechrau Tariff ]]&lt;=($B98+AN$6*$BA$1))*(FITContract[[Diwedd Tariff]:[Diwedd Tariff]]&gt;($B98+AN$6*$BA$1)),FITContract[[Ceiniogau fesul kWh]:[Ceiniogau fesul kWh]],0,,)</f>
        <v>0</v>
      </c>
      <c r="AO98" s="76" cm="1">
        <f t="array" ref="AO98">_xlfn.XLOOKUP(1,(FITContract[[Dechrau Tariff ]:[Dechrau Tariff ]]&lt;=($B98+AO$6*$BA$1))*(FITContract[[Diwedd Tariff]:[Diwedd Tariff]]&gt;($B98+AO$6*$BA$1)),FITContract[[Ceiniogau fesul kWh]:[Ceiniogau fesul kWh]],0,,)</f>
        <v>0</v>
      </c>
      <c r="AP98" s="76" cm="1">
        <f t="array" ref="AP98">_xlfn.XLOOKUP(1,(FITContract[[Dechrau Tariff ]:[Dechrau Tariff ]]&lt;=($B98+AP$6*$BA$1))*(FITContract[[Diwedd Tariff]:[Diwedd Tariff]]&gt;($B98+AP$6*$BA$1)),FITContract[[Ceiniogau fesul kWh]:[Ceiniogau fesul kWh]],0,,)</f>
        <v>0</v>
      </c>
      <c r="AQ98" s="76" cm="1">
        <f t="array" ref="AQ98">_xlfn.XLOOKUP(1,(FITContract[[Dechrau Tariff ]:[Dechrau Tariff ]]&lt;=($B98+AQ$6*$BA$1))*(FITContract[[Diwedd Tariff]:[Diwedd Tariff]]&gt;($B98+AQ$6*$BA$1)),FITContract[[Ceiniogau fesul kWh]:[Ceiniogau fesul kWh]],0,,)</f>
        <v>0</v>
      </c>
      <c r="AR98" s="76" cm="1">
        <f t="array" ref="AR98">_xlfn.XLOOKUP(1,(FITContract[[Dechrau Tariff ]:[Dechrau Tariff ]]&lt;=($B98+AR$6*$BA$1))*(FITContract[[Diwedd Tariff]:[Diwedd Tariff]]&gt;($B98+AR$6*$BA$1)),FITContract[[Ceiniogau fesul kWh]:[Ceiniogau fesul kWh]],0,,)</f>
        <v>0</v>
      </c>
      <c r="AS98" s="76" cm="1">
        <f t="array" ref="AS98">_xlfn.XLOOKUP(1,(FITContract[[Dechrau Tariff ]:[Dechrau Tariff ]]&lt;=($B98+AS$6*$BA$1))*(FITContract[[Diwedd Tariff]:[Diwedd Tariff]]&gt;($B98+AS$6*$BA$1)),FITContract[[Ceiniogau fesul kWh]:[Ceiniogau fesul kWh]],0,,)</f>
        <v>0</v>
      </c>
      <c r="AT98" s="76" cm="1">
        <f t="array" ref="AT98">_xlfn.XLOOKUP(1,(FITContract[[Dechrau Tariff ]:[Dechrau Tariff ]]&lt;=($B98+AT$6*$BA$1))*(FITContract[[Diwedd Tariff]:[Diwedd Tariff]]&gt;($B98+AT$6*$BA$1)),FITContract[[Ceiniogau fesul kWh]:[Ceiniogau fesul kWh]],0,,)</f>
        <v>0</v>
      </c>
      <c r="AU98" s="76" cm="1">
        <f t="array" ref="AU98">_xlfn.XLOOKUP(1,(FITContract[[Dechrau Tariff ]:[Dechrau Tariff ]]&lt;=($B98+AU$6*$BA$1))*(FITContract[[Diwedd Tariff]:[Diwedd Tariff]]&gt;($B98+AU$6*$BA$1)),FITContract[[Ceiniogau fesul kWh]:[Ceiniogau fesul kWh]],0,,)</f>
        <v>0</v>
      </c>
      <c r="AV98" s="76" cm="1">
        <f t="array" ref="AV98">_xlfn.XLOOKUP(1,(FITContract[[Dechrau Tariff ]:[Dechrau Tariff ]]&lt;=($B98+AV$6*$BA$1))*(FITContract[[Diwedd Tariff]:[Diwedd Tariff]]&gt;($B98+AV$6*$BA$1)),FITContract[[Ceiniogau fesul kWh]:[Ceiniogau fesul kWh]],0,,)</f>
        <v>0</v>
      </c>
      <c r="AW98" s="76" cm="1">
        <f t="array" ref="AW98">_xlfn.XLOOKUP(1,(FITContract[[Dechrau Tariff ]:[Dechrau Tariff ]]&lt;=($B98+AW$6*$BA$1))*(FITContract[[Diwedd Tariff]:[Diwedd Tariff]]&gt;($B98+AW$6*$BA$1)),FITContract[[Ceiniogau fesul kWh]:[Ceiniogau fesul kWh]],0,,)</f>
        <v>0</v>
      </c>
      <c r="AX98" s="76" cm="1">
        <f t="array" ref="AX98">_xlfn.XLOOKUP(1,(FITContract[[Dechrau Tariff ]:[Dechrau Tariff ]]&lt;=($B98+AX$6*$BA$1))*(FITContract[[Diwedd Tariff]:[Diwedd Tariff]]&gt;($B98+AX$6*$BA$1)),FITContract[[Ceiniogau fesul kWh]:[Ceiniogau fesul kWh]],0,,)</f>
        <v>0</v>
      </c>
    </row>
    <row r="99" spans="2:50" x14ac:dyDescent="0.3">
      <c r="B99" s="30">
        <v>45384</v>
      </c>
      <c r="C99" s="76" cm="1">
        <f t="array" ref="C99">_xlfn.XLOOKUP(1,(FITContract[[Dechrau Tariff ]:[Dechrau Tariff ]]&lt;=($B99+C$6*$BA$1))*(FITContract[[Diwedd Tariff]:[Diwedd Tariff]]&gt;($B99+C$6*$BA$1)),FITContract[[Ceiniogau fesul kWh]:[Ceiniogau fesul kWh]],0,,)</f>
        <v>0</v>
      </c>
      <c r="D99" s="76" cm="1">
        <f t="array" ref="D99">_xlfn.XLOOKUP(1,(FITContract[[Dechrau Tariff ]:[Dechrau Tariff ]]&lt;=($B99+D$6*$BA$1))*(FITContract[[Diwedd Tariff]:[Diwedd Tariff]]&gt;($B99+D$6*$BA$1)),FITContract[[Ceiniogau fesul kWh]:[Ceiniogau fesul kWh]],0,,)</f>
        <v>0</v>
      </c>
      <c r="E99" s="76" cm="1">
        <f t="array" ref="E99">_xlfn.XLOOKUP(1,(FITContract[[Dechrau Tariff ]:[Dechrau Tariff ]]&lt;=($B99+E$6*$BA$1))*(FITContract[[Diwedd Tariff]:[Diwedd Tariff]]&gt;($B99+E$6*$BA$1)),FITContract[[Ceiniogau fesul kWh]:[Ceiniogau fesul kWh]],0,,)</f>
        <v>0</v>
      </c>
      <c r="F99" s="76" cm="1">
        <f t="array" ref="F99">_xlfn.XLOOKUP(1,(FITContract[[Dechrau Tariff ]:[Dechrau Tariff ]]&lt;=($B99+F$6*$BA$1))*(FITContract[[Diwedd Tariff]:[Diwedd Tariff]]&gt;($B99+F$6*$BA$1)),FITContract[[Ceiniogau fesul kWh]:[Ceiniogau fesul kWh]],0,,)</f>
        <v>0</v>
      </c>
      <c r="G99" s="76" cm="1">
        <f t="array" ref="G99">_xlfn.XLOOKUP(1,(FITContract[[Dechrau Tariff ]:[Dechrau Tariff ]]&lt;=($B99+G$6*$BA$1))*(FITContract[[Diwedd Tariff]:[Diwedd Tariff]]&gt;($B99+G$6*$BA$1)),FITContract[[Ceiniogau fesul kWh]:[Ceiniogau fesul kWh]],0,,)</f>
        <v>0</v>
      </c>
      <c r="H99" s="76" cm="1">
        <f t="array" ref="H99">_xlfn.XLOOKUP(1,(FITContract[[Dechrau Tariff ]:[Dechrau Tariff ]]&lt;=($B99+H$6*$BA$1))*(FITContract[[Diwedd Tariff]:[Diwedd Tariff]]&gt;($B99+H$6*$BA$1)),FITContract[[Ceiniogau fesul kWh]:[Ceiniogau fesul kWh]],0,,)</f>
        <v>0</v>
      </c>
      <c r="I99" s="76" cm="1">
        <f t="array" ref="I99">_xlfn.XLOOKUP(1,(FITContract[[Dechrau Tariff ]:[Dechrau Tariff ]]&lt;=($B99+I$6*$BA$1))*(FITContract[[Diwedd Tariff]:[Diwedd Tariff]]&gt;($B99+I$6*$BA$1)),FITContract[[Ceiniogau fesul kWh]:[Ceiniogau fesul kWh]],0,,)</f>
        <v>0</v>
      </c>
      <c r="J99" s="76" cm="1">
        <f t="array" ref="J99">_xlfn.XLOOKUP(1,(FITContract[[Dechrau Tariff ]:[Dechrau Tariff ]]&lt;=($B99+J$6*$BA$1))*(FITContract[[Diwedd Tariff]:[Diwedd Tariff]]&gt;($B99+J$6*$BA$1)),FITContract[[Ceiniogau fesul kWh]:[Ceiniogau fesul kWh]],0,,)</f>
        <v>0</v>
      </c>
      <c r="K99" s="76" cm="1">
        <f t="array" ref="K99">_xlfn.XLOOKUP(1,(FITContract[[Dechrau Tariff ]:[Dechrau Tariff ]]&lt;=($B99+K$6*$BA$1))*(FITContract[[Diwedd Tariff]:[Diwedd Tariff]]&gt;($B99+K$6*$BA$1)),FITContract[[Ceiniogau fesul kWh]:[Ceiniogau fesul kWh]],0,,)</f>
        <v>0</v>
      </c>
      <c r="L99" s="76" cm="1">
        <f t="array" ref="L99">_xlfn.XLOOKUP(1,(FITContract[[Dechrau Tariff ]:[Dechrau Tariff ]]&lt;=($B99+L$6*$BA$1))*(FITContract[[Diwedd Tariff]:[Diwedd Tariff]]&gt;($B99+L$6*$BA$1)),FITContract[[Ceiniogau fesul kWh]:[Ceiniogau fesul kWh]],0,,)</f>
        <v>0</v>
      </c>
      <c r="M99" s="76" cm="1">
        <f t="array" ref="M99">_xlfn.XLOOKUP(1,(FITContract[[Dechrau Tariff ]:[Dechrau Tariff ]]&lt;=($B99+M$6*$BA$1))*(FITContract[[Diwedd Tariff]:[Diwedd Tariff]]&gt;($B99+M$6*$BA$1)),FITContract[[Ceiniogau fesul kWh]:[Ceiniogau fesul kWh]],0,,)</f>
        <v>0</v>
      </c>
      <c r="N99" s="76" cm="1">
        <f t="array" ref="N99">_xlfn.XLOOKUP(1,(FITContract[[Dechrau Tariff ]:[Dechrau Tariff ]]&lt;=($B99+N$6*$BA$1))*(FITContract[[Diwedd Tariff]:[Diwedd Tariff]]&gt;($B99+N$6*$BA$1)),FITContract[[Ceiniogau fesul kWh]:[Ceiniogau fesul kWh]],0,,)</f>
        <v>0</v>
      </c>
      <c r="O99" s="76" cm="1">
        <f t="array" ref="O99">_xlfn.XLOOKUP(1,(FITContract[[Dechrau Tariff ]:[Dechrau Tariff ]]&lt;=($B99+O$6*$BA$1))*(FITContract[[Diwedd Tariff]:[Diwedd Tariff]]&gt;($B99+O$6*$BA$1)),FITContract[[Ceiniogau fesul kWh]:[Ceiniogau fesul kWh]],0,,)</f>
        <v>0</v>
      </c>
      <c r="P99" s="76" cm="1">
        <f t="array" ref="P99">_xlfn.XLOOKUP(1,(FITContract[[Dechrau Tariff ]:[Dechrau Tariff ]]&lt;=($B99+P$6*$BA$1))*(FITContract[[Diwedd Tariff]:[Diwedd Tariff]]&gt;($B99+P$6*$BA$1)),FITContract[[Ceiniogau fesul kWh]:[Ceiniogau fesul kWh]],0,,)</f>
        <v>0</v>
      </c>
      <c r="Q99" s="76" cm="1">
        <f t="array" ref="Q99">_xlfn.XLOOKUP(1,(FITContract[[Dechrau Tariff ]:[Dechrau Tariff ]]&lt;=($B99+Q$6*$BA$1))*(FITContract[[Diwedd Tariff]:[Diwedd Tariff]]&gt;($B99+Q$6*$BA$1)),FITContract[[Ceiniogau fesul kWh]:[Ceiniogau fesul kWh]],0,,)</f>
        <v>0</v>
      </c>
      <c r="R99" s="76" cm="1">
        <f t="array" ref="R99">_xlfn.XLOOKUP(1,(FITContract[[Dechrau Tariff ]:[Dechrau Tariff ]]&lt;=($B99+R$6*$BA$1))*(FITContract[[Diwedd Tariff]:[Diwedd Tariff]]&gt;($B99+R$6*$BA$1)),FITContract[[Ceiniogau fesul kWh]:[Ceiniogau fesul kWh]],0,,)</f>
        <v>0</v>
      </c>
      <c r="S99" s="76" cm="1">
        <f t="array" ref="S99">_xlfn.XLOOKUP(1,(FITContract[[Dechrau Tariff ]:[Dechrau Tariff ]]&lt;=($B99+S$6*$BA$1))*(FITContract[[Diwedd Tariff]:[Diwedd Tariff]]&gt;($B99+S$6*$BA$1)),FITContract[[Ceiniogau fesul kWh]:[Ceiniogau fesul kWh]],0,,)</f>
        <v>0</v>
      </c>
      <c r="T99" s="76" cm="1">
        <f t="array" ref="T99">_xlfn.XLOOKUP(1,(FITContract[[Dechrau Tariff ]:[Dechrau Tariff ]]&lt;=($B99+T$6*$BA$1))*(FITContract[[Diwedd Tariff]:[Diwedd Tariff]]&gt;($B99+T$6*$BA$1)),FITContract[[Ceiniogau fesul kWh]:[Ceiniogau fesul kWh]],0,,)</f>
        <v>0</v>
      </c>
      <c r="U99" s="76" cm="1">
        <f t="array" ref="U99">_xlfn.XLOOKUP(1,(FITContract[[Dechrau Tariff ]:[Dechrau Tariff ]]&lt;=($B99+U$6*$BA$1))*(FITContract[[Diwedd Tariff]:[Diwedd Tariff]]&gt;($B99+U$6*$BA$1)),FITContract[[Ceiniogau fesul kWh]:[Ceiniogau fesul kWh]],0,,)</f>
        <v>0</v>
      </c>
      <c r="V99" s="76" cm="1">
        <f t="array" ref="V99">_xlfn.XLOOKUP(1,(FITContract[[Dechrau Tariff ]:[Dechrau Tariff ]]&lt;=($B99+V$6*$BA$1))*(FITContract[[Diwedd Tariff]:[Diwedd Tariff]]&gt;($B99+V$6*$BA$1)),FITContract[[Ceiniogau fesul kWh]:[Ceiniogau fesul kWh]],0,,)</f>
        <v>0</v>
      </c>
      <c r="W99" s="76" cm="1">
        <f t="array" ref="W99">_xlfn.XLOOKUP(1,(FITContract[[Dechrau Tariff ]:[Dechrau Tariff ]]&lt;=($B99+W$6*$BA$1))*(FITContract[[Diwedd Tariff]:[Diwedd Tariff]]&gt;($B99+W$6*$BA$1)),FITContract[[Ceiniogau fesul kWh]:[Ceiniogau fesul kWh]],0,,)</f>
        <v>0</v>
      </c>
      <c r="X99" s="76" cm="1">
        <f t="array" ref="X99">_xlfn.XLOOKUP(1,(FITContract[[Dechrau Tariff ]:[Dechrau Tariff ]]&lt;=($B99+X$6*$BA$1))*(FITContract[[Diwedd Tariff]:[Diwedd Tariff]]&gt;($B99+X$6*$BA$1)),FITContract[[Ceiniogau fesul kWh]:[Ceiniogau fesul kWh]],0,,)</f>
        <v>0</v>
      </c>
      <c r="Y99" s="76" cm="1">
        <f t="array" ref="Y99">_xlfn.XLOOKUP(1,(FITContract[[Dechrau Tariff ]:[Dechrau Tariff ]]&lt;=($B99+Y$6*$BA$1))*(FITContract[[Diwedd Tariff]:[Diwedd Tariff]]&gt;($B99+Y$6*$BA$1)),FITContract[[Ceiniogau fesul kWh]:[Ceiniogau fesul kWh]],0,,)</f>
        <v>0</v>
      </c>
      <c r="Z99" s="76" cm="1">
        <f t="array" ref="Z99">_xlfn.XLOOKUP(1,(FITContract[[Dechrau Tariff ]:[Dechrau Tariff ]]&lt;=($B99+Z$6*$BA$1))*(FITContract[[Diwedd Tariff]:[Diwedd Tariff]]&gt;($B99+Z$6*$BA$1)),FITContract[[Ceiniogau fesul kWh]:[Ceiniogau fesul kWh]],0,,)</f>
        <v>0</v>
      </c>
      <c r="AA99" s="76" cm="1">
        <f t="array" ref="AA99">_xlfn.XLOOKUP(1,(FITContract[[Dechrau Tariff ]:[Dechrau Tariff ]]&lt;=($B99+AA$6*$BA$1))*(FITContract[[Diwedd Tariff]:[Diwedd Tariff]]&gt;($B99+AA$6*$BA$1)),FITContract[[Ceiniogau fesul kWh]:[Ceiniogau fesul kWh]],0,,)</f>
        <v>0</v>
      </c>
      <c r="AB99" s="76" cm="1">
        <f t="array" ref="AB99">_xlfn.XLOOKUP(1,(FITContract[[Dechrau Tariff ]:[Dechrau Tariff ]]&lt;=($B99+AB$6*$BA$1))*(FITContract[[Diwedd Tariff]:[Diwedd Tariff]]&gt;($B99+AB$6*$BA$1)),FITContract[[Ceiniogau fesul kWh]:[Ceiniogau fesul kWh]],0,,)</f>
        <v>0</v>
      </c>
      <c r="AC99" s="76" cm="1">
        <f t="array" ref="AC99">_xlfn.XLOOKUP(1,(FITContract[[Dechrau Tariff ]:[Dechrau Tariff ]]&lt;=($B99+AC$6*$BA$1))*(FITContract[[Diwedd Tariff]:[Diwedd Tariff]]&gt;($B99+AC$6*$BA$1)),FITContract[[Ceiniogau fesul kWh]:[Ceiniogau fesul kWh]],0,,)</f>
        <v>0</v>
      </c>
      <c r="AD99" s="76" cm="1">
        <f t="array" ref="AD99">_xlfn.XLOOKUP(1,(FITContract[[Dechrau Tariff ]:[Dechrau Tariff ]]&lt;=($B99+AD$6*$BA$1))*(FITContract[[Diwedd Tariff]:[Diwedd Tariff]]&gt;($B99+AD$6*$BA$1)),FITContract[[Ceiniogau fesul kWh]:[Ceiniogau fesul kWh]],0,,)</f>
        <v>0</v>
      </c>
      <c r="AE99" s="76" cm="1">
        <f t="array" ref="AE99">_xlfn.XLOOKUP(1,(FITContract[[Dechrau Tariff ]:[Dechrau Tariff ]]&lt;=($B99+AE$6*$BA$1))*(FITContract[[Diwedd Tariff]:[Diwedd Tariff]]&gt;($B99+AE$6*$BA$1)),FITContract[[Ceiniogau fesul kWh]:[Ceiniogau fesul kWh]],0,,)</f>
        <v>0</v>
      </c>
      <c r="AF99" s="76" cm="1">
        <f t="array" ref="AF99">_xlfn.XLOOKUP(1,(FITContract[[Dechrau Tariff ]:[Dechrau Tariff ]]&lt;=($B99+AF$6*$BA$1))*(FITContract[[Diwedd Tariff]:[Diwedd Tariff]]&gt;($B99+AF$6*$BA$1)),FITContract[[Ceiniogau fesul kWh]:[Ceiniogau fesul kWh]],0,,)</f>
        <v>0</v>
      </c>
      <c r="AG99" s="76" cm="1">
        <f t="array" ref="AG99">_xlfn.XLOOKUP(1,(FITContract[[Dechrau Tariff ]:[Dechrau Tariff ]]&lt;=($B99+AG$6*$BA$1))*(FITContract[[Diwedd Tariff]:[Diwedd Tariff]]&gt;($B99+AG$6*$BA$1)),FITContract[[Ceiniogau fesul kWh]:[Ceiniogau fesul kWh]],0,,)</f>
        <v>0</v>
      </c>
      <c r="AH99" s="76" cm="1">
        <f t="array" ref="AH99">_xlfn.XLOOKUP(1,(FITContract[[Dechrau Tariff ]:[Dechrau Tariff ]]&lt;=($B99+AH$6*$BA$1))*(FITContract[[Diwedd Tariff]:[Diwedd Tariff]]&gt;($B99+AH$6*$BA$1)),FITContract[[Ceiniogau fesul kWh]:[Ceiniogau fesul kWh]],0,,)</f>
        <v>0</v>
      </c>
      <c r="AI99" s="76" cm="1">
        <f t="array" ref="AI99">_xlfn.XLOOKUP(1,(FITContract[[Dechrau Tariff ]:[Dechrau Tariff ]]&lt;=($B99+AI$6*$BA$1))*(FITContract[[Diwedd Tariff]:[Diwedd Tariff]]&gt;($B99+AI$6*$BA$1)),FITContract[[Ceiniogau fesul kWh]:[Ceiniogau fesul kWh]],0,,)</f>
        <v>0</v>
      </c>
      <c r="AJ99" s="76" cm="1">
        <f t="array" ref="AJ99">_xlfn.XLOOKUP(1,(FITContract[[Dechrau Tariff ]:[Dechrau Tariff ]]&lt;=($B99+AJ$6*$BA$1))*(FITContract[[Diwedd Tariff]:[Diwedd Tariff]]&gt;($B99+AJ$6*$BA$1)),FITContract[[Ceiniogau fesul kWh]:[Ceiniogau fesul kWh]],0,,)</f>
        <v>0</v>
      </c>
      <c r="AK99" s="76" cm="1">
        <f t="array" ref="AK99">_xlfn.XLOOKUP(1,(FITContract[[Dechrau Tariff ]:[Dechrau Tariff ]]&lt;=($B99+AK$6*$BA$1))*(FITContract[[Diwedd Tariff]:[Diwedd Tariff]]&gt;($B99+AK$6*$BA$1)),FITContract[[Ceiniogau fesul kWh]:[Ceiniogau fesul kWh]],0,,)</f>
        <v>0</v>
      </c>
      <c r="AL99" s="76" cm="1">
        <f t="array" ref="AL99">_xlfn.XLOOKUP(1,(FITContract[[Dechrau Tariff ]:[Dechrau Tariff ]]&lt;=($B99+AL$6*$BA$1))*(FITContract[[Diwedd Tariff]:[Diwedd Tariff]]&gt;($B99+AL$6*$BA$1)),FITContract[[Ceiniogau fesul kWh]:[Ceiniogau fesul kWh]],0,,)</f>
        <v>0</v>
      </c>
      <c r="AM99" s="76" cm="1">
        <f t="array" ref="AM99">_xlfn.XLOOKUP(1,(FITContract[[Dechrau Tariff ]:[Dechrau Tariff ]]&lt;=($B99+AM$6*$BA$1))*(FITContract[[Diwedd Tariff]:[Diwedd Tariff]]&gt;($B99+AM$6*$BA$1)),FITContract[[Ceiniogau fesul kWh]:[Ceiniogau fesul kWh]],0,,)</f>
        <v>0</v>
      </c>
      <c r="AN99" s="76" cm="1">
        <f t="array" ref="AN99">_xlfn.XLOOKUP(1,(FITContract[[Dechrau Tariff ]:[Dechrau Tariff ]]&lt;=($B99+AN$6*$BA$1))*(FITContract[[Diwedd Tariff]:[Diwedd Tariff]]&gt;($B99+AN$6*$BA$1)),FITContract[[Ceiniogau fesul kWh]:[Ceiniogau fesul kWh]],0,,)</f>
        <v>0</v>
      </c>
      <c r="AO99" s="76" cm="1">
        <f t="array" ref="AO99">_xlfn.XLOOKUP(1,(FITContract[[Dechrau Tariff ]:[Dechrau Tariff ]]&lt;=($B99+AO$6*$BA$1))*(FITContract[[Diwedd Tariff]:[Diwedd Tariff]]&gt;($B99+AO$6*$BA$1)),FITContract[[Ceiniogau fesul kWh]:[Ceiniogau fesul kWh]],0,,)</f>
        <v>0</v>
      </c>
      <c r="AP99" s="76" cm="1">
        <f t="array" ref="AP99">_xlfn.XLOOKUP(1,(FITContract[[Dechrau Tariff ]:[Dechrau Tariff ]]&lt;=($B99+AP$6*$BA$1))*(FITContract[[Diwedd Tariff]:[Diwedd Tariff]]&gt;($B99+AP$6*$BA$1)),FITContract[[Ceiniogau fesul kWh]:[Ceiniogau fesul kWh]],0,,)</f>
        <v>0</v>
      </c>
      <c r="AQ99" s="76" cm="1">
        <f t="array" ref="AQ99">_xlfn.XLOOKUP(1,(FITContract[[Dechrau Tariff ]:[Dechrau Tariff ]]&lt;=($B99+AQ$6*$BA$1))*(FITContract[[Diwedd Tariff]:[Diwedd Tariff]]&gt;($B99+AQ$6*$BA$1)),FITContract[[Ceiniogau fesul kWh]:[Ceiniogau fesul kWh]],0,,)</f>
        <v>0</v>
      </c>
      <c r="AR99" s="76" cm="1">
        <f t="array" ref="AR99">_xlfn.XLOOKUP(1,(FITContract[[Dechrau Tariff ]:[Dechrau Tariff ]]&lt;=($B99+AR$6*$BA$1))*(FITContract[[Diwedd Tariff]:[Diwedd Tariff]]&gt;($B99+AR$6*$BA$1)),FITContract[[Ceiniogau fesul kWh]:[Ceiniogau fesul kWh]],0,,)</f>
        <v>0</v>
      </c>
      <c r="AS99" s="76" cm="1">
        <f t="array" ref="AS99">_xlfn.XLOOKUP(1,(FITContract[[Dechrau Tariff ]:[Dechrau Tariff ]]&lt;=($B99+AS$6*$BA$1))*(FITContract[[Diwedd Tariff]:[Diwedd Tariff]]&gt;($B99+AS$6*$BA$1)),FITContract[[Ceiniogau fesul kWh]:[Ceiniogau fesul kWh]],0,,)</f>
        <v>0</v>
      </c>
      <c r="AT99" s="76" cm="1">
        <f t="array" ref="AT99">_xlfn.XLOOKUP(1,(FITContract[[Dechrau Tariff ]:[Dechrau Tariff ]]&lt;=($B99+AT$6*$BA$1))*(FITContract[[Diwedd Tariff]:[Diwedd Tariff]]&gt;($B99+AT$6*$BA$1)),FITContract[[Ceiniogau fesul kWh]:[Ceiniogau fesul kWh]],0,,)</f>
        <v>0</v>
      </c>
      <c r="AU99" s="76" cm="1">
        <f t="array" ref="AU99">_xlfn.XLOOKUP(1,(FITContract[[Dechrau Tariff ]:[Dechrau Tariff ]]&lt;=($B99+AU$6*$BA$1))*(FITContract[[Diwedd Tariff]:[Diwedd Tariff]]&gt;($B99+AU$6*$BA$1)),FITContract[[Ceiniogau fesul kWh]:[Ceiniogau fesul kWh]],0,,)</f>
        <v>0</v>
      </c>
      <c r="AV99" s="76" cm="1">
        <f t="array" ref="AV99">_xlfn.XLOOKUP(1,(FITContract[[Dechrau Tariff ]:[Dechrau Tariff ]]&lt;=($B99+AV$6*$BA$1))*(FITContract[[Diwedd Tariff]:[Diwedd Tariff]]&gt;($B99+AV$6*$BA$1)),FITContract[[Ceiniogau fesul kWh]:[Ceiniogau fesul kWh]],0,,)</f>
        <v>0</v>
      </c>
      <c r="AW99" s="76" cm="1">
        <f t="array" ref="AW99">_xlfn.XLOOKUP(1,(FITContract[[Dechrau Tariff ]:[Dechrau Tariff ]]&lt;=($B99+AW$6*$BA$1))*(FITContract[[Diwedd Tariff]:[Diwedd Tariff]]&gt;($B99+AW$6*$BA$1)),FITContract[[Ceiniogau fesul kWh]:[Ceiniogau fesul kWh]],0,,)</f>
        <v>0</v>
      </c>
      <c r="AX99" s="76" cm="1">
        <f t="array" ref="AX99">_xlfn.XLOOKUP(1,(FITContract[[Dechrau Tariff ]:[Dechrau Tariff ]]&lt;=($B99+AX$6*$BA$1))*(FITContract[[Diwedd Tariff]:[Diwedd Tariff]]&gt;($B99+AX$6*$BA$1)),FITContract[[Ceiniogau fesul kWh]:[Ceiniogau fesul kWh]],0,,)</f>
        <v>0</v>
      </c>
    </row>
    <row r="100" spans="2:50" x14ac:dyDescent="0.3">
      <c r="B100" s="30">
        <v>45385</v>
      </c>
      <c r="C100" s="76" cm="1">
        <f t="array" ref="C100">_xlfn.XLOOKUP(1,(FITContract[[Dechrau Tariff ]:[Dechrau Tariff ]]&lt;=($B100+C$6*$BA$1))*(FITContract[[Diwedd Tariff]:[Diwedd Tariff]]&gt;($B100+C$6*$BA$1)),FITContract[[Ceiniogau fesul kWh]:[Ceiniogau fesul kWh]],0,,)</f>
        <v>0</v>
      </c>
      <c r="D100" s="76" cm="1">
        <f t="array" ref="D100">_xlfn.XLOOKUP(1,(FITContract[[Dechrau Tariff ]:[Dechrau Tariff ]]&lt;=($B100+D$6*$BA$1))*(FITContract[[Diwedd Tariff]:[Diwedd Tariff]]&gt;($B100+D$6*$BA$1)),FITContract[[Ceiniogau fesul kWh]:[Ceiniogau fesul kWh]],0,,)</f>
        <v>0</v>
      </c>
      <c r="E100" s="76" cm="1">
        <f t="array" ref="E100">_xlfn.XLOOKUP(1,(FITContract[[Dechrau Tariff ]:[Dechrau Tariff ]]&lt;=($B100+E$6*$BA$1))*(FITContract[[Diwedd Tariff]:[Diwedd Tariff]]&gt;($B100+E$6*$BA$1)),FITContract[[Ceiniogau fesul kWh]:[Ceiniogau fesul kWh]],0,,)</f>
        <v>0</v>
      </c>
      <c r="F100" s="76" cm="1">
        <f t="array" ref="F100">_xlfn.XLOOKUP(1,(FITContract[[Dechrau Tariff ]:[Dechrau Tariff ]]&lt;=($B100+F$6*$BA$1))*(FITContract[[Diwedd Tariff]:[Diwedd Tariff]]&gt;($B100+F$6*$BA$1)),FITContract[[Ceiniogau fesul kWh]:[Ceiniogau fesul kWh]],0,,)</f>
        <v>0</v>
      </c>
      <c r="G100" s="76" cm="1">
        <f t="array" ref="G100">_xlfn.XLOOKUP(1,(FITContract[[Dechrau Tariff ]:[Dechrau Tariff ]]&lt;=($B100+G$6*$BA$1))*(FITContract[[Diwedd Tariff]:[Diwedd Tariff]]&gt;($B100+G$6*$BA$1)),FITContract[[Ceiniogau fesul kWh]:[Ceiniogau fesul kWh]],0,,)</f>
        <v>0</v>
      </c>
      <c r="H100" s="76" cm="1">
        <f t="array" ref="H100">_xlfn.XLOOKUP(1,(FITContract[[Dechrau Tariff ]:[Dechrau Tariff ]]&lt;=($B100+H$6*$BA$1))*(FITContract[[Diwedd Tariff]:[Diwedd Tariff]]&gt;($B100+H$6*$BA$1)),FITContract[[Ceiniogau fesul kWh]:[Ceiniogau fesul kWh]],0,,)</f>
        <v>0</v>
      </c>
      <c r="I100" s="76" cm="1">
        <f t="array" ref="I100">_xlfn.XLOOKUP(1,(FITContract[[Dechrau Tariff ]:[Dechrau Tariff ]]&lt;=($B100+I$6*$BA$1))*(FITContract[[Diwedd Tariff]:[Diwedd Tariff]]&gt;($B100+I$6*$BA$1)),FITContract[[Ceiniogau fesul kWh]:[Ceiniogau fesul kWh]],0,,)</f>
        <v>0</v>
      </c>
      <c r="J100" s="76" cm="1">
        <f t="array" ref="J100">_xlfn.XLOOKUP(1,(FITContract[[Dechrau Tariff ]:[Dechrau Tariff ]]&lt;=($B100+J$6*$BA$1))*(FITContract[[Diwedd Tariff]:[Diwedd Tariff]]&gt;($B100+J$6*$BA$1)),FITContract[[Ceiniogau fesul kWh]:[Ceiniogau fesul kWh]],0,,)</f>
        <v>0</v>
      </c>
      <c r="K100" s="76" cm="1">
        <f t="array" ref="K100">_xlfn.XLOOKUP(1,(FITContract[[Dechrau Tariff ]:[Dechrau Tariff ]]&lt;=($B100+K$6*$BA$1))*(FITContract[[Diwedd Tariff]:[Diwedd Tariff]]&gt;($B100+K$6*$BA$1)),FITContract[[Ceiniogau fesul kWh]:[Ceiniogau fesul kWh]],0,,)</f>
        <v>0</v>
      </c>
      <c r="L100" s="76" cm="1">
        <f t="array" ref="L100">_xlfn.XLOOKUP(1,(FITContract[[Dechrau Tariff ]:[Dechrau Tariff ]]&lt;=($B100+L$6*$BA$1))*(FITContract[[Diwedd Tariff]:[Diwedd Tariff]]&gt;($B100+L$6*$BA$1)),FITContract[[Ceiniogau fesul kWh]:[Ceiniogau fesul kWh]],0,,)</f>
        <v>0</v>
      </c>
      <c r="M100" s="76" cm="1">
        <f t="array" ref="M100">_xlfn.XLOOKUP(1,(FITContract[[Dechrau Tariff ]:[Dechrau Tariff ]]&lt;=($B100+M$6*$BA$1))*(FITContract[[Diwedd Tariff]:[Diwedd Tariff]]&gt;($B100+M$6*$BA$1)),FITContract[[Ceiniogau fesul kWh]:[Ceiniogau fesul kWh]],0,,)</f>
        <v>0</v>
      </c>
      <c r="N100" s="76" cm="1">
        <f t="array" ref="N100">_xlfn.XLOOKUP(1,(FITContract[[Dechrau Tariff ]:[Dechrau Tariff ]]&lt;=($B100+N$6*$BA$1))*(FITContract[[Diwedd Tariff]:[Diwedd Tariff]]&gt;($B100+N$6*$BA$1)),FITContract[[Ceiniogau fesul kWh]:[Ceiniogau fesul kWh]],0,,)</f>
        <v>0</v>
      </c>
      <c r="O100" s="76" cm="1">
        <f t="array" ref="O100">_xlfn.XLOOKUP(1,(FITContract[[Dechrau Tariff ]:[Dechrau Tariff ]]&lt;=($B100+O$6*$BA$1))*(FITContract[[Diwedd Tariff]:[Diwedd Tariff]]&gt;($B100+O$6*$BA$1)),FITContract[[Ceiniogau fesul kWh]:[Ceiniogau fesul kWh]],0,,)</f>
        <v>0</v>
      </c>
      <c r="P100" s="76" cm="1">
        <f t="array" ref="P100">_xlfn.XLOOKUP(1,(FITContract[[Dechrau Tariff ]:[Dechrau Tariff ]]&lt;=($B100+P$6*$BA$1))*(FITContract[[Diwedd Tariff]:[Diwedd Tariff]]&gt;($B100+P$6*$BA$1)),FITContract[[Ceiniogau fesul kWh]:[Ceiniogau fesul kWh]],0,,)</f>
        <v>0</v>
      </c>
      <c r="Q100" s="76" cm="1">
        <f t="array" ref="Q100">_xlfn.XLOOKUP(1,(FITContract[[Dechrau Tariff ]:[Dechrau Tariff ]]&lt;=($B100+Q$6*$BA$1))*(FITContract[[Diwedd Tariff]:[Diwedd Tariff]]&gt;($B100+Q$6*$BA$1)),FITContract[[Ceiniogau fesul kWh]:[Ceiniogau fesul kWh]],0,,)</f>
        <v>0</v>
      </c>
      <c r="R100" s="76" cm="1">
        <f t="array" ref="R100">_xlfn.XLOOKUP(1,(FITContract[[Dechrau Tariff ]:[Dechrau Tariff ]]&lt;=($B100+R$6*$BA$1))*(FITContract[[Diwedd Tariff]:[Diwedd Tariff]]&gt;($B100+R$6*$BA$1)),FITContract[[Ceiniogau fesul kWh]:[Ceiniogau fesul kWh]],0,,)</f>
        <v>0</v>
      </c>
      <c r="S100" s="76" cm="1">
        <f t="array" ref="S100">_xlfn.XLOOKUP(1,(FITContract[[Dechrau Tariff ]:[Dechrau Tariff ]]&lt;=($B100+S$6*$BA$1))*(FITContract[[Diwedd Tariff]:[Diwedd Tariff]]&gt;($B100+S$6*$BA$1)),FITContract[[Ceiniogau fesul kWh]:[Ceiniogau fesul kWh]],0,,)</f>
        <v>0</v>
      </c>
      <c r="T100" s="76" cm="1">
        <f t="array" ref="T100">_xlfn.XLOOKUP(1,(FITContract[[Dechrau Tariff ]:[Dechrau Tariff ]]&lt;=($B100+T$6*$BA$1))*(FITContract[[Diwedd Tariff]:[Diwedd Tariff]]&gt;($B100+T$6*$BA$1)),FITContract[[Ceiniogau fesul kWh]:[Ceiniogau fesul kWh]],0,,)</f>
        <v>0</v>
      </c>
      <c r="U100" s="76" cm="1">
        <f t="array" ref="U100">_xlfn.XLOOKUP(1,(FITContract[[Dechrau Tariff ]:[Dechrau Tariff ]]&lt;=($B100+U$6*$BA$1))*(FITContract[[Diwedd Tariff]:[Diwedd Tariff]]&gt;($B100+U$6*$BA$1)),FITContract[[Ceiniogau fesul kWh]:[Ceiniogau fesul kWh]],0,,)</f>
        <v>0</v>
      </c>
      <c r="V100" s="76" cm="1">
        <f t="array" ref="V100">_xlfn.XLOOKUP(1,(FITContract[[Dechrau Tariff ]:[Dechrau Tariff ]]&lt;=($B100+V$6*$BA$1))*(FITContract[[Diwedd Tariff]:[Diwedd Tariff]]&gt;($B100+V$6*$BA$1)),FITContract[[Ceiniogau fesul kWh]:[Ceiniogau fesul kWh]],0,,)</f>
        <v>0</v>
      </c>
      <c r="W100" s="76" cm="1">
        <f t="array" ref="W100">_xlfn.XLOOKUP(1,(FITContract[[Dechrau Tariff ]:[Dechrau Tariff ]]&lt;=($B100+W$6*$BA$1))*(FITContract[[Diwedd Tariff]:[Diwedd Tariff]]&gt;($B100+W$6*$BA$1)),FITContract[[Ceiniogau fesul kWh]:[Ceiniogau fesul kWh]],0,,)</f>
        <v>0</v>
      </c>
      <c r="X100" s="76" cm="1">
        <f t="array" ref="X100">_xlfn.XLOOKUP(1,(FITContract[[Dechrau Tariff ]:[Dechrau Tariff ]]&lt;=($B100+X$6*$BA$1))*(FITContract[[Diwedd Tariff]:[Diwedd Tariff]]&gt;($B100+X$6*$BA$1)),FITContract[[Ceiniogau fesul kWh]:[Ceiniogau fesul kWh]],0,,)</f>
        <v>0</v>
      </c>
      <c r="Y100" s="76" cm="1">
        <f t="array" ref="Y100">_xlfn.XLOOKUP(1,(FITContract[[Dechrau Tariff ]:[Dechrau Tariff ]]&lt;=($B100+Y$6*$BA$1))*(FITContract[[Diwedd Tariff]:[Diwedd Tariff]]&gt;($B100+Y$6*$BA$1)),FITContract[[Ceiniogau fesul kWh]:[Ceiniogau fesul kWh]],0,,)</f>
        <v>0</v>
      </c>
      <c r="Z100" s="76" cm="1">
        <f t="array" ref="Z100">_xlfn.XLOOKUP(1,(FITContract[[Dechrau Tariff ]:[Dechrau Tariff ]]&lt;=($B100+Z$6*$BA$1))*(FITContract[[Diwedd Tariff]:[Diwedd Tariff]]&gt;($B100+Z$6*$BA$1)),FITContract[[Ceiniogau fesul kWh]:[Ceiniogau fesul kWh]],0,,)</f>
        <v>0</v>
      </c>
      <c r="AA100" s="76" cm="1">
        <f t="array" ref="AA100">_xlfn.XLOOKUP(1,(FITContract[[Dechrau Tariff ]:[Dechrau Tariff ]]&lt;=($B100+AA$6*$BA$1))*(FITContract[[Diwedd Tariff]:[Diwedd Tariff]]&gt;($B100+AA$6*$BA$1)),FITContract[[Ceiniogau fesul kWh]:[Ceiniogau fesul kWh]],0,,)</f>
        <v>0</v>
      </c>
      <c r="AB100" s="76" cm="1">
        <f t="array" ref="AB100">_xlfn.XLOOKUP(1,(FITContract[[Dechrau Tariff ]:[Dechrau Tariff ]]&lt;=($B100+AB$6*$BA$1))*(FITContract[[Diwedd Tariff]:[Diwedd Tariff]]&gt;($B100+AB$6*$BA$1)),FITContract[[Ceiniogau fesul kWh]:[Ceiniogau fesul kWh]],0,,)</f>
        <v>0</v>
      </c>
      <c r="AC100" s="76" cm="1">
        <f t="array" ref="AC100">_xlfn.XLOOKUP(1,(FITContract[[Dechrau Tariff ]:[Dechrau Tariff ]]&lt;=($B100+AC$6*$BA$1))*(FITContract[[Diwedd Tariff]:[Diwedd Tariff]]&gt;($B100+AC$6*$BA$1)),FITContract[[Ceiniogau fesul kWh]:[Ceiniogau fesul kWh]],0,,)</f>
        <v>0</v>
      </c>
      <c r="AD100" s="76" cm="1">
        <f t="array" ref="AD100">_xlfn.XLOOKUP(1,(FITContract[[Dechrau Tariff ]:[Dechrau Tariff ]]&lt;=($B100+AD$6*$BA$1))*(FITContract[[Diwedd Tariff]:[Diwedd Tariff]]&gt;($B100+AD$6*$BA$1)),FITContract[[Ceiniogau fesul kWh]:[Ceiniogau fesul kWh]],0,,)</f>
        <v>0</v>
      </c>
      <c r="AE100" s="76" cm="1">
        <f t="array" ref="AE100">_xlfn.XLOOKUP(1,(FITContract[[Dechrau Tariff ]:[Dechrau Tariff ]]&lt;=($B100+AE$6*$BA$1))*(FITContract[[Diwedd Tariff]:[Diwedd Tariff]]&gt;($B100+AE$6*$BA$1)),FITContract[[Ceiniogau fesul kWh]:[Ceiniogau fesul kWh]],0,,)</f>
        <v>0</v>
      </c>
      <c r="AF100" s="76" cm="1">
        <f t="array" ref="AF100">_xlfn.XLOOKUP(1,(FITContract[[Dechrau Tariff ]:[Dechrau Tariff ]]&lt;=($B100+AF$6*$BA$1))*(FITContract[[Diwedd Tariff]:[Diwedd Tariff]]&gt;($B100+AF$6*$BA$1)),FITContract[[Ceiniogau fesul kWh]:[Ceiniogau fesul kWh]],0,,)</f>
        <v>0</v>
      </c>
      <c r="AG100" s="76" cm="1">
        <f t="array" ref="AG100">_xlfn.XLOOKUP(1,(FITContract[[Dechrau Tariff ]:[Dechrau Tariff ]]&lt;=($B100+AG$6*$BA$1))*(FITContract[[Diwedd Tariff]:[Diwedd Tariff]]&gt;($B100+AG$6*$BA$1)),FITContract[[Ceiniogau fesul kWh]:[Ceiniogau fesul kWh]],0,,)</f>
        <v>0</v>
      </c>
      <c r="AH100" s="76" cm="1">
        <f t="array" ref="AH100">_xlfn.XLOOKUP(1,(FITContract[[Dechrau Tariff ]:[Dechrau Tariff ]]&lt;=($B100+AH$6*$BA$1))*(FITContract[[Diwedd Tariff]:[Diwedd Tariff]]&gt;($B100+AH$6*$BA$1)),FITContract[[Ceiniogau fesul kWh]:[Ceiniogau fesul kWh]],0,,)</f>
        <v>0</v>
      </c>
      <c r="AI100" s="76" cm="1">
        <f t="array" ref="AI100">_xlfn.XLOOKUP(1,(FITContract[[Dechrau Tariff ]:[Dechrau Tariff ]]&lt;=($B100+AI$6*$BA$1))*(FITContract[[Diwedd Tariff]:[Diwedd Tariff]]&gt;($B100+AI$6*$BA$1)),FITContract[[Ceiniogau fesul kWh]:[Ceiniogau fesul kWh]],0,,)</f>
        <v>0</v>
      </c>
      <c r="AJ100" s="76" cm="1">
        <f t="array" ref="AJ100">_xlfn.XLOOKUP(1,(FITContract[[Dechrau Tariff ]:[Dechrau Tariff ]]&lt;=($B100+AJ$6*$BA$1))*(FITContract[[Diwedd Tariff]:[Diwedd Tariff]]&gt;($B100+AJ$6*$BA$1)),FITContract[[Ceiniogau fesul kWh]:[Ceiniogau fesul kWh]],0,,)</f>
        <v>0</v>
      </c>
      <c r="AK100" s="76" cm="1">
        <f t="array" ref="AK100">_xlfn.XLOOKUP(1,(FITContract[[Dechrau Tariff ]:[Dechrau Tariff ]]&lt;=($B100+AK$6*$BA$1))*(FITContract[[Diwedd Tariff]:[Diwedd Tariff]]&gt;($B100+AK$6*$BA$1)),FITContract[[Ceiniogau fesul kWh]:[Ceiniogau fesul kWh]],0,,)</f>
        <v>0</v>
      </c>
      <c r="AL100" s="76" cm="1">
        <f t="array" ref="AL100">_xlfn.XLOOKUP(1,(FITContract[[Dechrau Tariff ]:[Dechrau Tariff ]]&lt;=($B100+AL$6*$BA$1))*(FITContract[[Diwedd Tariff]:[Diwedd Tariff]]&gt;($B100+AL$6*$BA$1)),FITContract[[Ceiniogau fesul kWh]:[Ceiniogau fesul kWh]],0,,)</f>
        <v>0</v>
      </c>
      <c r="AM100" s="76" cm="1">
        <f t="array" ref="AM100">_xlfn.XLOOKUP(1,(FITContract[[Dechrau Tariff ]:[Dechrau Tariff ]]&lt;=($B100+AM$6*$BA$1))*(FITContract[[Diwedd Tariff]:[Diwedd Tariff]]&gt;($B100+AM$6*$BA$1)),FITContract[[Ceiniogau fesul kWh]:[Ceiniogau fesul kWh]],0,,)</f>
        <v>0</v>
      </c>
      <c r="AN100" s="76" cm="1">
        <f t="array" ref="AN100">_xlfn.XLOOKUP(1,(FITContract[[Dechrau Tariff ]:[Dechrau Tariff ]]&lt;=($B100+AN$6*$BA$1))*(FITContract[[Diwedd Tariff]:[Diwedd Tariff]]&gt;($B100+AN$6*$BA$1)),FITContract[[Ceiniogau fesul kWh]:[Ceiniogau fesul kWh]],0,,)</f>
        <v>0</v>
      </c>
      <c r="AO100" s="76" cm="1">
        <f t="array" ref="AO100">_xlfn.XLOOKUP(1,(FITContract[[Dechrau Tariff ]:[Dechrau Tariff ]]&lt;=($B100+AO$6*$BA$1))*(FITContract[[Diwedd Tariff]:[Diwedd Tariff]]&gt;($B100+AO$6*$BA$1)),FITContract[[Ceiniogau fesul kWh]:[Ceiniogau fesul kWh]],0,,)</f>
        <v>0</v>
      </c>
      <c r="AP100" s="76" cm="1">
        <f t="array" ref="AP100">_xlfn.XLOOKUP(1,(FITContract[[Dechrau Tariff ]:[Dechrau Tariff ]]&lt;=($B100+AP$6*$BA$1))*(FITContract[[Diwedd Tariff]:[Diwedd Tariff]]&gt;($B100+AP$6*$BA$1)),FITContract[[Ceiniogau fesul kWh]:[Ceiniogau fesul kWh]],0,,)</f>
        <v>0</v>
      </c>
      <c r="AQ100" s="76" cm="1">
        <f t="array" ref="AQ100">_xlfn.XLOOKUP(1,(FITContract[[Dechrau Tariff ]:[Dechrau Tariff ]]&lt;=($B100+AQ$6*$BA$1))*(FITContract[[Diwedd Tariff]:[Diwedd Tariff]]&gt;($B100+AQ$6*$BA$1)),FITContract[[Ceiniogau fesul kWh]:[Ceiniogau fesul kWh]],0,,)</f>
        <v>0</v>
      </c>
      <c r="AR100" s="76" cm="1">
        <f t="array" ref="AR100">_xlfn.XLOOKUP(1,(FITContract[[Dechrau Tariff ]:[Dechrau Tariff ]]&lt;=($B100+AR$6*$BA$1))*(FITContract[[Diwedd Tariff]:[Diwedd Tariff]]&gt;($B100+AR$6*$BA$1)),FITContract[[Ceiniogau fesul kWh]:[Ceiniogau fesul kWh]],0,,)</f>
        <v>0</v>
      </c>
      <c r="AS100" s="76" cm="1">
        <f t="array" ref="AS100">_xlfn.XLOOKUP(1,(FITContract[[Dechrau Tariff ]:[Dechrau Tariff ]]&lt;=($B100+AS$6*$BA$1))*(FITContract[[Diwedd Tariff]:[Diwedd Tariff]]&gt;($B100+AS$6*$BA$1)),FITContract[[Ceiniogau fesul kWh]:[Ceiniogau fesul kWh]],0,,)</f>
        <v>0</v>
      </c>
      <c r="AT100" s="76" cm="1">
        <f t="array" ref="AT100">_xlfn.XLOOKUP(1,(FITContract[[Dechrau Tariff ]:[Dechrau Tariff ]]&lt;=($B100+AT$6*$BA$1))*(FITContract[[Diwedd Tariff]:[Diwedd Tariff]]&gt;($B100+AT$6*$BA$1)),FITContract[[Ceiniogau fesul kWh]:[Ceiniogau fesul kWh]],0,,)</f>
        <v>0</v>
      </c>
      <c r="AU100" s="76" cm="1">
        <f t="array" ref="AU100">_xlfn.XLOOKUP(1,(FITContract[[Dechrau Tariff ]:[Dechrau Tariff ]]&lt;=($B100+AU$6*$BA$1))*(FITContract[[Diwedd Tariff]:[Diwedd Tariff]]&gt;($B100+AU$6*$BA$1)),FITContract[[Ceiniogau fesul kWh]:[Ceiniogau fesul kWh]],0,,)</f>
        <v>0</v>
      </c>
      <c r="AV100" s="76" cm="1">
        <f t="array" ref="AV100">_xlfn.XLOOKUP(1,(FITContract[[Dechrau Tariff ]:[Dechrau Tariff ]]&lt;=($B100+AV$6*$BA$1))*(FITContract[[Diwedd Tariff]:[Diwedd Tariff]]&gt;($B100+AV$6*$BA$1)),FITContract[[Ceiniogau fesul kWh]:[Ceiniogau fesul kWh]],0,,)</f>
        <v>0</v>
      </c>
      <c r="AW100" s="76" cm="1">
        <f t="array" ref="AW100">_xlfn.XLOOKUP(1,(FITContract[[Dechrau Tariff ]:[Dechrau Tariff ]]&lt;=($B100+AW$6*$BA$1))*(FITContract[[Diwedd Tariff]:[Diwedd Tariff]]&gt;($B100+AW$6*$BA$1)),FITContract[[Ceiniogau fesul kWh]:[Ceiniogau fesul kWh]],0,,)</f>
        <v>0</v>
      </c>
      <c r="AX100" s="76" cm="1">
        <f t="array" ref="AX100">_xlfn.XLOOKUP(1,(FITContract[[Dechrau Tariff ]:[Dechrau Tariff ]]&lt;=($B100+AX$6*$BA$1))*(FITContract[[Diwedd Tariff]:[Diwedd Tariff]]&gt;($B100+AX$6*$BA$1)),FITContract[[Ceiniogau fesul kWh]:[Ceiniogau fesul kWh]],0,,)</f>
        <v>0</v>
      </c>
    </row>
    <row r="101" spans="2:50" x14ac:dyDescent="0.3">
      <c r="B101" s="30">
        <v>45386</v>
      </c>
      <c r="C101" s="76" cm="1">
        <f t="array" ref="C101">_xlfn.XLOOKUP(1,(FITContract[[Dechrau Tariff ]:[Dechrau Tariff ]]&lt;=($B101+C$6*$BA$1))*(FITContract[[Diwedd Tariff]:[Diwedd Tariff]]&gt;($B101+C$6*$BA$1)),FITContract[[Ceiniogau fesul kWh]:[Ceiniogau fesul kWh]],0,,)</f>
        <v>0</v>
      </c>
      <c r="D101" s="76" cm="1">
        <f t="array" ref="D101">_xlfn.XLOOKUP(1,(FITContract[[Dechrau Tariff ]:[Dechrau Tariff ]]&lt;=($B101+D$6*$BA$1))*(FITContract[[Diwedd Tariff]:[Diwedd Tariff]]&gt;($B101+D$6*$BA$1)),FITContract[[Ceiniogau fesul kWh]:[Ceiniogau fesul kWh]],0,,)</f>
        <v>0</v>
      </c>
      <c r="E101" s="76" cm="1">
        <f t="array" ref="E101">_xlfn.XLOOKUP(1,(FITContract[[Dechrau Tariff ]:[Dechrau Tariff ]]&lt;=($B101+E$6*$BA$1))*(FITContract[[Diwedd Tariff]:[Diwedd Tariff]]&gt;($B101+E$6*$BA$1)),FITContract[[Ceiniogau fesul kWh]:[Ceiniogau fesul kWh]],0,,)</f>
        <v>0</v>
      </c>
      <c r="F101" s="76" cm="1">
        <f t="array" ref="F101">_xlfn.XLOOKUP(1,(FITContract[[Dechrau Tariff ]:[Dechrau Tariff ]]&lt;=($B101+F$6*$BA$1))*(FITContract[[Diwedd Tariff]:[Diwedd Tariff]]&gt;($B101+F$6*$BA$1)),FITContract[[Ceiniogau fesul kWh]:[Ceiniogau fesul kWh]],0,,)</f>
        <v>0</v>
      </c>
      <c r="G101" s="76" cm="1">
        <f t="array" ref="G101">_xlfn.XLOOKUP(1,(FITContract[[Dechrau Tariff ]:[Dechrau Tariff ]]&lt;=($B101+G$6*$BA$1))*(FITContract[[Diwedd Tariff]:[Diwedd Tariff]]&gt;($B101+G$6*$BA$1)),FITContract[[Ceiniogau fesul kWh]:[Ceiniogau fesul kWh]],0,,)</f>
        <v>0</v>
      </c>
      <c r="H101" s="76" cm="1">
        <f t="array" ref="H101">_xlfn.XLOOKUP(1,(FITContract[[Dechrau Tariff ]:[Dechrau Tariff ]]&lt;=($B101+H$6*$BA$1))*(FITContract[[Diwedd Tariff]:[Diwedd Tariff]]&gt;($B101+H$6*$BA$1)),FITContract[[Ceiniogau fesul kWh]:[Ceiniogau fesul kWh]],0,,)</f>
        <v>0</v>
      </c>
      <c r="I101" s="76" cm="1">
        <f t="array" ref="I101">_xlfn.XLOOKUP(1,(FITContract[[Dechrau Tariff ]:[Dechrau Tariff ]]&lt;=($B101+I$6*$BA$1))*(FITContract[[Diwedd Tariff]:[Diwedd Tariff]]&gt;($B101+I$6*$BA$1)),FITContract[[Ceiniogau fesul kWh]:[Ceiniogau fesul kWh]],0,,)</f>
        <v>0</v>
      </c>
      <c r="J101" s="76" cm="1">
        <f t="array" ref="J101">_xlfn.XLOOKUP(1,(FITContract[[Dechrau Tariff ]:[Dechrau Tariff ]]&lt;=($B101+J$6*$BA$1))*(FITContract[[Diwedd Tariff]:[Diwedd Tariff]]&gt;($B101+J$6*$BA$1)),FITContract[[Ceiniogau fesul kWh]:[Ceiniogau fesul kWh]],0,,)</f>
        <v>0</v>
      </c>
      <c r="K101" s="76" cm="1">
        <f t="array" ref="K101">_xlfn.XLOOKUP(1,(FITContract[[Dechrau Tariff ]:[Dechrau Tariff ]]&lt;=($B101+K$6*$BA$1))*(FITContract[[Diwedd Tariff]:[Diwedd Tariff]]&gt;($B101+K$6*$BA$1)),FITContract[[Ceiniogau fesul kWh]:[Ceiniogau fesul kWh]],0,,)</f>
        <v>0</v>
      </c>
      <c r="L101" s="76" cm="1">
        <f t="array" ref="L101">_xlfn.XLOOKUP(1,(FITContract[[Dechrau Tariff ]:[Dechrau Tariff ]]&lt;=($B101+L$6*$BA$1))*(FITContract[[Diwedd Tariff]:[Diwedd Tariff]]&gt;($B101+L$6*$BA$1)),FITContract[[Ceiniogau fesul kWh]:[Ceiniogau fesul kWh]],0,,)</f>
        <v>0</v>
      </c>
      <c r="M101" s="76" cm="1">
        <f t="array" ref="M101">_xlfn.XLOOKUP(1,(FITContract[[Dechrau Tariff ]:[Dechrau Tariff ]]&lt;=($B101+M$6*$BA$1))*(FITContract[[Diwedd Tariff]:[Diwedd Tariff]]&gt;($B101+M$6*$BA$1)),FITContract[[Ceiniogau fesul kWh]:[Ceiniogau fesul kWh]],0,,)</f>
        <v>0</v>
      </c>
      <c r="N101" s="76" cm="1">
        <f t="array" ref="N101">_xlfn.XLOOKUP(1,(FITContract[[Dechrau Tariff ]:[Dechrau Tariff ]]&lt;=($B101+N$6*$BA$1))*(FITContract[[Diwedd Tariff]:[Diwedd Tariff]]&gt;($B101+N$6*$BA$1)),FITContract[[Ceiniogau fesul kWh]:[Ceiniogau fesul kWh]],0,,)</f>
        <v>0</v>
      </c>
      <c r="O101" s="76" cm="1">
        <f t="array" ref="O101">_xlfn.XLOOKUP(1,(FITContract[[Dechrau Tariff ]:[Dechrau Tariff ]]&lt;=($B101+O$6*$BA$1))*(FITContract[[Diwedd Tariff]:[Diwedd Tariff]]&gt;($B101+O$6*$BA$1)),FITContract[[Ceiniogau fesul kWh]:[Ceiniogau fesul kWh]],0,,)</f>
        <v>0</v>
      </c>
      <c r="P101" s="76" cm="1">
        <f t="array" ref="P101">_xlfn.XLOOKUP(1,(FITContract[[Dechrau Tariff ]:[Dechrau Tariff ]]&lt;=($B101+P$6*$BA$1))*(FITContract[[Diwedd Tariff]:[Diwedd Tariff]]&gt;($B101+P$6*$BA$1)),FITContract[[Ceiniogau fesul kWh]:[Ceiniogau fesul kWh]],0,,)</f>
        <v>0</v>
      </c>
      <c r="Q101" s="76" cm="1">
        <f t="array" ref="Q101">_xlfn.XLOOKUP(1,(FITContract[[Dechrau Tariff ]:[Dechrau Tariff ]]&lt;=($B101+Q$6*$BA$1))*(FITContract[[Diwedd Tariff]:[Diwedd Tariff]]&gt;($B101+Q$6*$BA$1)),FITContract[[Ceiniogau fesul kWh]:[Ceiniogau fesul kWh]],0,,)</f>
        <v>0</v>
      </c>
      <c r="R101" s="76" cm="1">
        <f t="array" ref="R101">_xlfn.XLOOKUP(1,(FITContract[[Dechrau Tariff ]:[Dechrau Tariff ]]&lt;=($B101+R$6*$BA$1))*(FITContract[[Diwedd Tariff]:[Diwedd Tariff]]&gt;($B101+R$6*$BA$1)),FITContract[[Ceiniogau fesul kWh]:[Ceiniogau fesul kWh]],0,,)</f>
        <v>0</v>
      </c>
      <c r="S101" s="76" cm="1">
        <f t="array" ref="S101">_xlfn.XLOOKUP(1,(FITContract[[Dechrau Tariff ]:[Dechrau Tariff ]]&lt;=($B101+S$6*$BA$1))*(FITContract[[Diwedd Tariff]:[Diwedd Tariff]]&gt;($B101+S$6*$BA$1)),FITContract[[Ceiniogau fesul kWh]:[Ceiniogau fesul kWh]],0,,)</f>
        <v>0</v>
      </c>
      <c r="T101" s="76" cm="1">
        <f t="array" ref="T101">_xlfn.XLOOKUP(1,(FITContract[[Dechrau Tariff ]:[Dechrau Tariff ]]&lt;=($B101+T$6*$BA$1))*(FITContract[[Diwedd Tariff]:[Diwedd Tariff]]&gt;($B101+T$6*$BA$1)),FITContract[[Ceiniogau fesul kWh]:[Ceiniogau fesul kWh]],0,,)</f>
        <v>0</v>
      </c>
      <c r="U101" s="76" cm="1">
        <f t="array" ref="U101">_xlfn.XLOOKUP(1,(FITContract[[Dechrau Tariff ]:[Dechrau Tariff ]]&lt;=($B101+U$6*$BA$1))*(FITContract[[Diwedd Tariff]:[Diwedd Tariff]]&gt;($B101+U$6*$BA$1)),FITContract[[Ceiniogau fesul kWh]:[Ceiniogau fesul kWh]],0,,)</f>
        <v>0</v>
      </c>
      <c r="V101" s="76" cm="1">
        <f t="array" ref="V101">_xlfn.XLOOKUP(1,(FITContract[[Dechrau Tariff ]:[Dechrau Tariff ]]&lt;=($B101+V$6*$BA$1))*(FITContract[[Diwedd Tariff]:[Diwedd Tariff]]&gt;($B101+V$6*$BA$1)),FITContract[[Ceiniogau fesul kWh]:[Ceiniogau fesul kWh]],0,,)</f>
        <v>0</v>
      </c>
      <c r="W101" s="76" cm="1">
        <f t="array" ref="W101">_xlfn.XLOOKUP(1,(FITContract[[Dechrau Tariff ]:[Dechrau Tariff ]]&lt;=($B101+W$6*$BA$1))*(FITContract[[Diwedd Tariff]:[Diwedd Tariff]]&gt;($B101+W$6*$BA$1)),FITContract[[Ceiniogau fesul kWh]:[Ceiniogau fesul kWh]],0,,)</f>
        <v>0</v>
      </c>
      <c r="X101" s="76" cm="1">
        <f t="array" ref="X101">_xlfn.XLOOKUP(1,(FITContract[[Dechrau Tariff ]:[Dechrau Tariff ]]&lt;=($B101+X$6*$BA$1))*(FITContract[[Diwedd Tariff]:[Diwedd Tariff]]&gt;($B101+X$6*$BA$1)),FITContract[[Ceiniogau fesul kWh]:[Ceiniogau fesul kWh]],0,,)</f>
        <v>0</v>
      </c>
      <c r="Y101" s="76" cm="1">
        <f t="array" ref="Y101">_xlfn.XLOOKUP(1,(FITContract[[Dechrau Tariff ]:[Dechrau Tariff ]]&lt;=($B101+Y$6*$BA$1))*(FITContract[[Diwedd Tariff]:[Diwedd Tariff]]&gt;($B101+Y$6*$BA$1)),FITContract[[Ceiniogau fesul kWh]:[Ceiniogau fesul kWh]],0,,)</f>
        <v>0</v>
      </c>
      <c r="Z101" s="76" cm="1">
        <f t="array" ref="Z101">_xlfn.XLOOKUP(1,(FITContract[[Dechrau Tariff ]:[Dechrau Tariff ]]&lt;=($B101+Z$6*$BA$1))*(FITContract[[Diwedd Tariff]:[Diwedd Tariff]]&gt;($B101+Z$6*$BA$1)),FITContract[[Ceiniogau fesul kWh]:[Ceiniogau fesul kWh]],0,,)</f>
        <v>0</v>
      </c>
      <c r="AA101" s="76" cm="1">
        <f t="array" ref="AA101">_xlfn.XLOOKUP(1,(FITContract[[Dechrau Tariff ]:[Dechrau Tariff ]]&lt;=($B101+AA$6*$BA$1))*(FITContract[[Diwedd Tariff]:[Diwedd Tariff]]&gt;($B101+AA$6*$BA$1)),FITContract[[Ceiniogau fesul kWh]:[Ceiniogau fesul kWh]],0,,)</f>
        <v>0</v>
      </c>
      <c r="AB101" s="76" cm="1">
        <f t="array" ref="AB101">_xlfn.XLOOKUP(1,(FITContract[[Dechrau Tariff ]:[Dechrau Tariff ]]&lt;=($B101+AB$6*$BA$1))*(FITContract[[Diwedd Tariff]:[Diwedd Tariff]]&gt;($B101+AB$6*$BA$1)),FITContract[[Ceiniogau fesul kWh]:[Ceiniogau fesul kWh]],0,,)</f>
        <v>0</v>
      </c>
      <c r="AC101" s="76" cm="1">
        <f t="array" ref="AC101">_xlfn.XLOOKUP(1,(FITContract[[Dechrau Tariff ]:[Dechrau Tariff ]]&lt;=($B101+AC$6*$BA$1))*(FITContract[[Diwedd Tariff]:[Diwedd Tariff]]&gt;($B101+AC$6*$BA$1)),FITContract[[Ceiniogau fesul kWh]:[Ceiniogau fesul kWh]],0,,)</f>
        <v>0</v>
      </c>
      <c r="AD101" s="76" cm="1">
        <f t="array" ref="AD101">_xlfn.XLOOKUP(1,(FITContract[[Dechrau Tariff ]:[Dechrau Tariff ]]&lt;=($B101+AD$6*$BA$1))*(FITContract[[Diwedd Tariff]:[Diwedd Tariff]]&gt;($B101+AD$6*$BA$1)),FITContract[[Ceiniogau fesul kWh]:[Ceiniogau fesul kWh]],0,,)</f>
        <v>0</v>
      </c>
      <c r="AE101" s="76" cm="1">
        <f t="array" ref="AE101">_xlfn.XLOOKUP(1,(FITContract[[Dechrau Tariff ]:[Dechrau Tariff ]]&lt;=($B101+AE$6*$BA$1))*(FITContract[[Diwedd Tariff]:[Diwedd Tariff]]&gt;($B101+AE$6*$BA$1)),FITContract[[Ceiniogau fesul kWh]:[Ceiniogau fesul kWh]],0,,)</f>
        <v>0</v>
      </c>
      <c r="AF101" s="76" cm="1">
        <f t="array" ref="AF101">_xlfn.XLOOKUP(1,(FITContract[[Dechrau Tariff ]:[Dechrau Tariff ]]&lt;=($B101+AF$6*$BA$1))*(FITContract[[Diwedd Tariff]:[Diwedd Tariff]]&gt;($B101+AF$6*$BA$1)),FITContract[[Ceiniogau fesul kWh]:[Ceiniogau fesul kWh]],0,,)</f>
        <v>0</v>
      </c>
      <c r="AG101" s="76" cm="1">
        <f t="array" ref="AG101">_xlfn.XLOOKUP(1,(FITContract[[Dechrau Tariff ]:[Dechrau Tariff ]]&lt;=($B101+AG$6*$BA$1))*(FITContract[[Diwedd Tariff]:[Diwedd Tariff]]&gt;($B101+AG$6*$BA$1)),FITContract[[Ceiniogau fesul kWh]:[Ceiniogau fesul kWh]],0,,)</f>
        <v>0</v>
      </c>
      <c r="AH101" s="76" cm="1">
        <f t="array" ref="AH101">_xlfn.XLOOKUP(1,(FITContract[[Dechrau Tariff ]:[Dechrau Tariff ]]&lt;=($B101+AH$6*$BA$1))*(FITContract[[Diwedd Tariff]:[Diwedd Tariff]]&gt;($B101+AH$6*$BA$1)),FITContract[[Ceiniogau fesul kWh]:[Ceiniogau fesul kWh]],0,,)</f>
        <v>0</v>
      </c>
      <c r="AI101" s="76" cm="1">
        <f t="array" ref="AI101">_xlfn.XLOOKUP(1,(FITContract[[Dechrau Tariff ]:[Dechrau Tariff ]]&lt;=($B101+AI$6*$BA$1))*(FITContract[[Diwedd Tariff]:[Diwedd Tariff]]&gt;($B101+AI$6*$BA$1)),FITContract[[Ceiniogau fesul kWh]:[Ceiniogau fesul kWh]],0,,)</f>
        <v>0</v>
      </c>
      <c r="AJ101" s="76" cm="1">
        <f t="array" ref="AJ101">_xlfn.XLOOKUP(1,(FITContract[[Dechrau Tariff ]:[Dechrau Tariff ]]&lt;=($B101+AJ$6*$BA$1))*(FITContract[[Diwedd Tariff]:[Diwedd Tariff]]&gt;($B101+AJ$6*$BA$1)),FITContract[[Ceiniogau fesul kWh]:[Ceiniogau fesul kWh]],0,,)</f>
        <v>0</v>
      </c>
      <c r="AK101" s="76" cm="1">
        <f t="array" ref="AK101">_xlfn.XLOOKUP(1,(FITContract[[Dechrau Tariff ]:[Dechrau Tariff ]]&lt;=($B101+AK$6*$BA$1))*(FITContract[[Diwedd Tariff]:[Diwedd Tariff]]&gt;($B101+AK$6*$BA$1)),FITContract[[Ceiniogau fesul kWh]:[Ceiniogau fesul kWh]],0,,)</f>
        <v>0</v>
      </c>
      <c r="AL101" s="76" cm="1">
        <f t="array" ref="AL101">_xlfn.XLOOKUP(1,(FITContract[[Dechrau Tariff ]:[Dechrau Tariff ]]&lt;=($B101+AL$6*$BA$1))*(FITContract[[Diwedd Tariff]:[Diwedd Tariff]]&gt;($B101+AL$6*$BA$1)),FITContract[[Ceiniogau fesul kWh]:[Ceiniogau fesul kWh]],0,,)</f>
        <v>0</v>
      </c>
      <c r="AM101" s="76" cm="1">
        <f t="array" ref="AM101">_xlfn.XLOOKUP(1,(FITContract[[Dechrau Tariff ]:[Dechrau Tariff ]]&lt;=($B101+AM$6*$BA$1))*(FITContract[[Diwedd Tariff]:[Diwedd Tariff]]&gt;($B101+AM$6*$BA$1)),FITContract[[Ceiniogau fesul kWh]:[Ceiniogau fesul kWh]],0,,)</f>
        <v>0</v>
      </c>
      <c r="AN101" s="76" cm="1">
        <f t="array" ref="AN101">_xlfn.XLOOKUP(1,(FITContract[[Dechrau Tariff ]:[Dechrau Tariff ]]&lt;=($B101+AN$6*$BA$1))*(FITContract[[Diwedd Tariff]:[Diwedd Tariff]]&gt;($B101+AN$6*$BA$1)),FITContract[[Ceiniogau fesul kWh]:[Ceiniogau fesul kWh]],0,,)</f>
        <v>0</v>
      </c>
      <c r="AO101" s="76" cm="1">
        <f t="array" ref="AO101">_xlfn.XLOOKUP(1,(FITContract[[Dechrau Tariff ]:[Dechrau Tariff ]]&lt;=($B101+AO$6*$BA$1))*(FITContract[[Diwedd Tariff]:[Diwedd Tariff]]&gt;($B101+AO$6*$BA$1)),FITContract[[Ceiniogau fesul kWh]:[Ceiniogau fesul kWh]],0,,)</f>
        <v>0</v>
      </c>
      <c r="AP101" s="76" cm="1">
        <f t="array" ref="AP101">_xlfn.XLOOKUP(1,(FITContract[[Dechrau Tariff ]:[Dechrau Tariff ]]&lt;=($B101+AP$6*$BA$1))*(FITContract[[Diwedd Tariff]:[Diwedd Tariff]]&gt;($B101+AP$6*$BA$1)),FITContract[[Ceiniogau fesul kWh]:[Ceiniogau fesul kWh]],0,,)</f>
        <v>0</v>
      </c>
      <c r="AQ101" s="76" cm="1">
        <f t="array" ref="AQ101">_xlfn.XLOOKUP(1,(FITContract[[Dechrau Tariff ]:[Dechrau Tariff ]]&lt;=($B101+AQ$6*$BA$1))*(FITContract[[Diwedd Tariff]:[Diwedd Tariff]]&gt;($B101+AQ$6*$BA$1)),FITContract[[Ceiniogau fesul kWh]:[Ceiniogau fesul kWh]],0,,)</f>
        <v>0</v>
      </c>
      <c r="AR101" s="76" cm="1">
        <f t="array" ref="AR101">_xlfn.XLOOKUP(1,(FITContract[[Dechrau Tariff ]:[Dechrau Tariff ]]&lt;=($B101+AR$6*$BA$1))*(FITContract[[Diwedd Tariff]:[Diwedd Tariff]]&gt;($B101+AR$6*$BA$1)),FITContract[[Ceiniogau fesul kWh]:[Ceiniogau fesul kWh]],0,,)</f>
        <v>0</v>
      </c>
      <c r="AS101" s="76" cm="1">
        <f t="array" ref="AS101">_xlfn.XLOOKUP(1,(FITContract[[Dechrau Tariff ]:[Dechrau Tariff ]]&lt;=($B101+AS$6*$BA$1))*(FITContract[[Diwedd Tariff]:[Diwedd Tariff]]&gt;($B101+AS$6*$BA$1)),FITContract[[Ceiniogau fesul kWh]:[Ceiniogau fesul kWh]],0,,)</f>
        <v>0</v>
      </c>
      <c r="AT101" s="76" cm="1">
        <f t="array" ref="AT101">_xlfn.XLOOKUP(1,(FITContract[[Dechrau Tariff ]:[Dechrau Tariff ]]&lt;=($B101+AT$6*$BA$1))*(FITContract[[Diwedd Tariff]:[Diwedd Tariff]]&gt;($B101+AT$6*$BA$1)),FITContract[[Ceiniogau fesul kWh]:[Ceiniogau fesul kWh]],0,,)</f>
        <v>0</v>
      </c>
      <c r="AU101" s="76" cm="1">
        <f t="array" ref="AU101">_xlfn.XLOOKUP(1,(FITContract[[Dechrau Tariff ]:[Dechrau Tariff ]]&lt;=($B101+AU$6*$BA$1))*(FITContract[[Diwedd Tariff]:[Diwedd Tariff]]&gt;($B101+AU$6*$BA$1)),FITContract[[Ceiniogau fesul kWh]:[Ceiniogau fesul kWh]],0,,)</f>
        <v>0</v>
      </c>
      <c r="AV101" s="76" cm="1">
        <f t="array" ref="AV101">_xlfn.XLOOKUP(1,(FITContract[[Dechrau Tariff ]:[Dechrau Tariff ]]&lt;=($B101+AV$6*$BA$1))*(FITContract[[Diwedd Tariff]:[Diwedd Tariff]]&gt;($B101+AV$6*$BA$1)),FITContract[[Ceiniogau fesul kWh]:[Ceiniogau fesul kWh]],0,,)</f>
        <v>0</v>
      </c>
      <c r="AW101" s="76" cm="1">
        <f t="array" ref="AW101">_xlfn.XLOOKUP(1,(FITContract[[Dechrau Tariff ]:[Dechrau Tariff ]]&lt;=($B101+AW$6*$BA$1))*(FITContract[[Diwedd Tariff]:[Diwedd Tariff]]&gt;($B101+AW$6*$BA$1)),FITContract[[Ceiniogau fesul kWh]:[Ceiniogau fesul kWh]],0,,)</f>
        <v>0</v>
      </c>
      <c r="AX101" s="76" cm="1">
        <f t="array" ref="AX101">_xlfn.XLOOKUP(1,(FITContract[[Dechrau Tariff ]:[Dechrau Tariff ]]&lt;=($B101+AX$6*$BA$1))*(FITContract[[Diwedd Tariff]:[Diwedd Tariff]]&gt;($B101+AX$6*$BA$1)),FITContract[[Ceiniogau fesul kWh]:[Ceiniogau fesul kWh]],0,,)</f>
        <v>0</v>
      </c>
    </row>
    <row r="102" spans="2:50" x14ac:dyDescent="0.3">
      <c r="B102" s="30">
        <v>45387</v>
      </c>
      <c r="C102" s="76" cm="1">
        <f t="array" ref="C102">_xlfn.XLOOKUP(1,(FITContract[[Dechrau Tariff ]:[Dechrau Tariff ]]&lt;=($B102+C$6*$BA$1))*(FITContract[[Diwedd Tariff]:[Diwedd Tariff]]&gt;($B102+C$6*$BA$1)),FITContract[[Ceiniogau fesul kWh]:[Ceiniogau fesul kWh]],0,,)</f>
        <v>0</v>
      </c>
      <c r="D102" s="76" cm="1">
        <f t="array" ref="D102">_xlfn.XLOOKUP(1,(FITContract[[Dechrau Tariff ]:[Dechrau Tariff ]]&lt;=($B102+D$6*$BA$1))*(FITContract[[Diwedd Tariff]:[Diwedd Tariff]]&gt;($B102+D$6*$BA$1)),FITContract[[Ceiniogau fesul kWh]:[Ceiniogau fesul kWh]],0,,)</f>
        <v>0</v>
      </c>
      <c r="E102" s="76" cm="1">
        <f t="array" ref="E102">_xlfn.XLOOKUP(1,(FITContract[[Dechrau Tariff ]:[Dechrau Tariff ]]&lt;=($B102+E$6*$BA$1))*(FITContract[[Diwedd Tariff]:[Diwedd Tariff]]&gt;($B102+E$6*$BA$1)),FITContract[[Ceiniogau fesul kWh]:[Ceiniogau fesul kWh]],0,,)</f>
        <v>0</v>
      </c>
      <c r="F102" s="76" cm="1">
        <f t="array" ref="F102">_xlfn.XLOOKUP(1,(FITContract[[Dechrau Tariff ]:[Dechrau Tariff ]]&lt;=($B102+F$6*$BA$1))*(FITContract[[Diwedd Tariff]:[Diwedd Tariff]]&gt;($B102+F$6*$BA$1)),FITContract[[Ceiniogau fesul kWh]:[Ceiniogau fesul kWh]],0,,)</f>
        <v>0</v>
      </c>
      <c r="G102" s="76" cm="1">
        <f t="array" ref="G102">_xlfn.XLOOKUP(1,(FITContract[[Dechrau Tariff ]:[Dechrau Tariff ]]&lt;=($B102+G$6*$BA$1))*(FITContract[[Diwedd Tariff]:[Diwedd Tariff]]&gt;($B102+G$6*$BA$1)),FITContract[[Ceiniogau fesul kWh]:[Ceiniogau fesul kWh]],0,,)</f>
        <v>0</v>
      </c>
      <c r="H102" s="76" cm="1">
        <f t="array" ref="H102">_xlfn.XLOOKUP(1,(FITContract[[Dechrau Tariff ]:[Dechrau Tariff ]]&lt;=($B102+H$6*$BA$1))*(FITContract[[Diwedd Tariff]:[Diwedd Tariff]]&gt;($B102+H$6*$BA$1)),FITContract[[Ceiniogau fesul kWh]:[Ceiniogau fesul kWh]],0,,)</f>
        <v>0</v>
      </c>
      <c r="I102" s="76" cm="1">
        <f t="array" ref="I102">_xlfn.XLOOKUP(1,(FITContract[[Dechrau Tariff ]:[Dechrau Tariff ]]&lt;=($B102+I$6*$BA$1))*(FITContract[[Diwedd Tariff]:[Diwedd Tariff]]&gt;($B102+I$6*$BA$1)),FITContract[[Ceiniogau fesul kWh]:[Ceiniogau fesul kWh]],0,,)</f>
        <v>0</v>
      </c>
      <c r="J102" s="76" cm="1">
        <f t="array" ref="J102">_xlfn.XLOOKUP(1,(FITContract[[Dechrau Tariff ]:[Dechrau Tariff ]]&lt;=($B102+J$6*$BA$1))*(FITContract[[Diwedd Tariff]:[Diwedd Tariff]]&gt;($B102+J$6*$BA$1)),FITContract[[Ceiniogau fesul kWh]:[Ceiniogau fesul kWh]],0,,)</f>
        <v>0</v>
      </c>
      <c r="K102" s="76" cm="1">
        <f t="array" ref="K102">_xlfn.XLOOKUP(1,(FITContract[[Dechrau Tariff ]:[Dechrau Tariff ]]&lt;=($B102+K$6*$BA$1))*(FITContract[[Diwedd Tariff]:[Diwedd Tariff]]&gt;($B102+K$6*$BA$1)),FITContract[[Ceiniogau fesul kWh]:[Ceiniogau fesul kWh]],0,,)</f>
        <v>0</v>
      </c>
      <c r="L102" s="76" cm="1">
        <f t="array" ref="L102">_xlfn.XLOOKUP(1,(FITContract[[Dechrau Tariff ]:[Dechrau Tariff ]]&lt;=($B102+L$6*$BA$1))*(FITContract[[Diwedd Tariff]:[Diwedd Tariff]]&gt;($B102+L$6*$BA$1)),FITContract[[Ceiniogau fesul kWh]:[Ceiniogau fesul kWh]],0,,)</f>
        <v>0</v>
      </c>
      <c r="M102" s="76" cm="1">
        <f t="array" ref="M102">_xlfn.XLOOKUP(1,(FITContract[[Dechrau Tariff ]:[Dechrau Tariff ]]&lt;=($B102+M$6*$BA$1))*(FITContract[[Diwedd Tariff]:[Diwedd Tariff]]&gt;($B102+M$6*$BA$1)),FITContract[[Ceiniogau fesul kWh]:[Ceiniogau fesul kWh]],0,,)</f>
        <v>0</v>
      </c>
      <c r="N102" s="76" cm="1">
        <f t="array" ref="N102">_xlfn.XLOOKUP(1,(FITContract[[Dechrau Tariff ]:[Dechrau Tariff ]]&lt;=($B102+N$6*$BA$1))*(FITContract[[Diwedd Tariff]:[Diwedd Tariff]]&gt;($B102+N$6*$BA$1)),FITContract[[Ceiniogau fesul kWh]:[Ceiniogau fesul kWh]],0,,)</f>
        <v>0</v>
      </c>
      <c r="O102" s="76" cm="1">
        <f t="array" ref="O102">_xlfn.XLOOKUP(1,(FITContract[[Dechrau Tariff ]:[Dechrau Tariff ]]&lt;=($B102+O$6*$BA$1))*(FITContract[[Diwedd Tariff]:[Diwedd Tariff]]&gt;($B102+O$6*$BA$1)),FITContract[[Ceiniogau fesul kWh]:[Ceiniogau fesul kWh]],0,,)</f>
        <v>0</v>
      </c>
      <c r="P102" s="76" cm="1">
        <f t="array" ref="P102">_xlfn.XLOOKUP(1,(FITContract[[Dechrau Tariff ]:[Dechrau Tariff ]]&lt;=($B102+P$6*$BA$1))*(FITContract[[Diwedd Tariff]:[Diwedd Tariff]]&gt;($B102+P$6*$BA$1)),FITContract[[Ceiniogau fesul kWh]:[Ceiniogau fesul kWh]],0,,)</f>
        <v>0</v>
      </c>
      <c r="Q102" s="76" cm="1">
        <f t="array" ref="Q102">_xlfn.XLOOKUP(1,(FITContract[[Dechrau Tariff ]:[Dechrau Tariff ]]&lt;=($B102+Q$6*$BA$1))*(FITContract[[Diwedd Tariff]:[Diwedd Tariff]]&gt;($B102+Q$6*$BA$1)),FITContract[[Ceiniogau fesul kWh]:[Ceiniogau fesul kWh]],0,,)</f>
        <v>0</v>
      </c>
      <c r="R102" s="76" cm="1">
        <f t="array" ref="R102">_xlfn.XLOOKUP(1,(FITContract[[Dechrau Tariff ]:[Dechrau Tariff ]]&lt;=($B102+R$6*$BA$1))*(FITContract[[Diwedd Tariff]:[Diwedd Tariff]]&gt;($B102+R$6*$BA$1)),FITContract[[Ceiniogau fesul kWh]:[Ceiniogau fesul kWh]],0,,)</f>
        <v>0</v>
      </c>
      <c r="S102" s="76" cm="1">
        <f t="array" ref="S102">_xlfn.XLOOKUP(1,(FITContract[[Dechrau Tariff ]:[Dechrau Tariff ]]&lt;=($B102+S$6*$BA$1))*(FITContract[[Diwedd Tariff]:[Diwedd Tariff]]&gt;($B102+S$6*$BA$1)),FITContract[[Ceiniogau fesul kWh]:[Ceiniogau fesul kWh]],0,,)</f>
        <v>0</v>
      </c>
      <c r="T102" s="76" cm="1">
        <f t="array" ref="T102">_xlfn.XLOOKUP(1,(FITContract[[Dechrau Tariff ]:[Dechrau Tariff ]]&lt;=($B102+T$6*$BA$1))*(FITContract[[Diwedd Tariff]:[Diwedd Tariff]]&gt;($B102+T$6*$BA$1)),FITContract[[Ceiniogau fesul kWh]:[Ceiniogau fesul kWh]],0,,)</f>
        <v>0</v>
      </c>
      <c r="U102" s="76" cm="1">
        <f t="array" ref="U102">_xlfn.XLOOKUP(1,(FITContract[[Dechrau Tariff ]:[Dechrau Tariff ]]&lt;=($B102+U$6*$BA$1))*(FITContract[[Diwedd Tariff]:[Diwedd Tariff]]&gt;($B102+U$6*$BA$1)),FITContract[[Ceiniogau fesul kWh]:[Ceiniogau fesul kWh]],0,,)</f>
        <v>0</v>
      </c>
      <c r="V102" s="76" cm="1">
        <f t="array" ref="V102">_xlfn.XLOOKUP(1,(FITContract[[Dechrau Tariff ]:[Dechrau Tariff ]]&lt;=($B102+V$6*$BA$1))*(FITContract[[Diwedd Tariff]:[Diwedd Tariff]]&gt;($B102+V$6*$BA$1)),FITContract[[Ceiniogau fesul kWh]:[Ceiniogau fesul kWh]],0,,)</f>
        <v>0</v>
      </c>
      <c r="W102" s="76" cm="1">
        <f t="array" ref="W102">_xlfn.XLOOKUP(1,(FITContract[[Dechrau Tariff ]:[Dechrau Tariff ]]&lt;=($B102+W$6*$BA$1))*(FITContract[[Diwedd Tariff]:[Diwedd Tariff]]&gt;($B102+W$6*$BA$1)),FITContract[[Ceiniogau fesul kWh]:[Ceiniogau fesul kWh]],0,,)</f>
        <v>0</v>
      </c>
      <c r="X102" s="76" cm="1">
        <f t="array" ref="X102">_xlfn.XLOOKUP(1,(FITContract[[Dechrau Tariff ]:[Dechrau Tariff ]]&lt;=($B102+X$6*$BA$1))*(FITContract[[Diwedd Tariff]:[Diwedd Tariff]]&gt;($B102+X$6*$BA$1)),FITContract[[Ceiniogau fesul kWh]:[Ceiniogau fesul kWh]],0,,)</f>
        <v>0</v>
      </c>
      <c r="Y102" s="76" cm="1">
        <f t="array" ref="Y102">_xlfn.XLOOKUP(1,(FITContract[[Dechrau Tariff ]:[Dechrau Tariff ]]&lt;=($B102+Y$6*$BA$1))*(FITContract[[Diwedd Tariff]:[Diwedd Tariff]]&gt;($B102+Y$6*$BA$1)),FITContract[[Ceiniogau fesul kWh]:[Ceiniogau fesul kWh]],0,,)</f>
        <v>0</v>
      </c>
      <c r="Z102" s="76" cm="1">
        <f t="array" ref="Z102">_xlfn.XLOOKUP(1,(FITContract[[Dechrau Tariff ]:[Dechrau Tariff ]]&lt;=($B102+Z$6*$BA$1))*(FITContract[[Diwedd Tariff]:[Diwedd Tariff]]&gt;($B102+Z$6*$BA$1)),FITContract[[Ceiniogau fesul kWh]:[Ceiniogau fesul kWh]],0,,)</f>
        <v>0</v>
      </c>
      <c r="AA102" s="76" cm="1">
        <f t="array" ref="AA102">_xlfn.XLOOKUP(1,(FITContract[[Dechrau Tariff ]:[Dechrau Tariff ]]&lt;=($B102+AA$6*$BA$1))*(FITContract[[Diwedd Tariff]:[Diwedd Tariff]]&gt;($B102+AA$6*$BA$1)),FITContract[[Ceiniogau fesul kWh]:[Ceiniogau fesul kWh]],0,,)</f>
        <v>0</v>
      </c>
      <c r="AB102" s="76" cm="1">
        <f t="array" ref="AB102">_xlfn.XLOOKUP(1,(FITContract[[Dechrau Tariff ]:[Dechrau Tariff ]]&lt;=($B102+AB$6*$BA$1))*(FITContract[[Diwedd Tariff]:[Diwedd Tariff]]&gt;($B102+AB$6*$BA$1)),FITContract[[Ceiniogau fesul kWh]:[Ceiniogau fesul kWh]],0,,)</f>
        <v>0</v>
      </c>
      <c r="AC102" s="76" cm="1">
        <f t="array" ref="AC102">_xlfn.XLOOKUP(1,(FITContract[[Dechrau Tariff ]:[Dechrau Tariff ]]&lt;=($B102+AC$6*$BA$1))*(FITContract[[Diwedd Tariff]:[Diwedd Tariff]]&gt;($B102+AC$6*$BA$1)),FITContract[[Ceiniogau fesul kWh]:[Ceiniogau fesul kWh]],0,,)</f>
        <v>0</v>
      </c>
      <c r="AD102" s="76" cm="1">
        <f t="array" ref="AD102">_xlfn.XLOOKUP(1,(FITContract[[Dechrau Tariff ]:[Dechrau Tariff ]]&lt;=($B102+AD$6*$BA$1))*(FITContract[[Diwedd Tariff]:[Diwedd Tariff]]&gt;($B102+AD$6*$BA$1)),FITContract[[Ceiniogau fesul kWh]:[Ceiniogau fesul kWh]],0,,)</f>
        <v>0</v>
      </c>
      <c r="AE102" s="76" cm="1">
        <f t="array" ref="AE102">_xlfn.XLOOKUP(1,(FITContract[[Dechrau Tariff ]:[Dechrau Tariff ]]&lt;=($B102+AE$6*$BA$1))*(FITContract[[Diwedd Tariff]:[Diwedd Tariff]]&gt;($B102+AE$6*$BA$1)),FITContract[[Ceiniogau fesul kWh]:[Ceiniogau fesul kWh]],0,,)</f>
        <v>0</v>
      </c>
      <c r="AF102" s="76" cm="1">
        <f t="array" ref="AF102">_xlfn.XLOOKUP(1,(FITContract[[Dechrau Tariff ]:[Dechrau Tariff ]]&lt;=($B102+AF$6*$BA$1))*(FITContract[[Diwedd Tariff]:[Diwedd Tariff]]&gt;($B102+AF$6*$BA$1)),FITContract[[Ceiniogau fesul kWh]:[Ceiniogau fesul kWh]],0,,)</f>
        <v>0</v>
      </c>
      <c r="AG102" s="76" cm="1">
        <f t="array" ref="AG102">_xlfn.XLOOKUP(1,(FITContract[[Dechrau Tariff ]:[Dechrau Tariff ]]&lt;=($B102+AG$6*$BA$1))*(FITContract[[Diwedd Tariff]:[Diwedd Tariff]]&gt;($B102+AG$6*$BA$1)),FITContract[[Ceiniogau fesul kWh]:[Ceiniogau fesul kWh]],0,,)</f>
        <v>0</v>
      </c>
      <c r="AH102" s="76" cm="1">
        <f t="array" ref="AH102">_xlfn.XLOOKUP(1,(FITContract[[Dechrau Tariff ]:[Dechrau Tariff ]]&lt;=($B102+AH$6*$BA$1))*(FITContract[[Diwedd Tariff]:[Diwedd Tariff]]&gt;($B102+AH$6*$BA$1)),FITContract[[Ceiniogau fesul kWh]:[Ceiniogau fesul kWh]],0,,)</f>
        <v>0</v>
      </c>
      <c r="AI102" s="76" cm="1">
        <f t="array" ref="AI102">_xlfn.XLOOKUP(1,(FITContract[[Dechrau Tariff ]:[Dechrau Tariff ]]&lt;=($B102+AI$6*$BA$1))*(FITContract[[Diwedd Tariff]:[Diwedd Tariff]]&gt;($B102+AI$6*$BA$1)),FITContract[[Ceiniogau fesul kWh]:[Ceiniogau fesul kWh]],0,,)</f>
        <v>0</v>
      </c>
      <c r="AJ102" s="76" cm="1">
        <f t="array" ref="AJ102">_xlfn.XLOOKUP(1,(FITContract[[Dechrau Tariff ]:[Dechrau Tariff ]]&lt;=($B102+AJ$6*$BA$1))*(FITContract[[Diwedd Tariff]:[Diwedd Tariff]]&gt;($B102+AJ$6*$BA$1)),FITContract[[Ceiniogau fesul kWh]:[Ceiniogau fesul kWh]],0,,)</f>
        <v>0</v>
      </c>
      <c r="AK102" s="76" cm="1">
        <f t="array" ref="AK102">_xlfn.XLOOKUP(1,(FITContract[[Dechrau Tariff ]:[Dechrau Tariff ]]&lt;=($B102+AK$6*$BA$1))*(FITContract[[Diwedd Tariff]:[Diwedd Tariff]]&gt;($B102+AK$6*$BA$1)),FITContract[[Ceiniogau fesul kWh]:[Ceiniogau fesul kWh]],0,,)</f>
        <v>0</v>
      </c>
      <c r="AL102" s="76" cm="1">
        <f t="array" ref="AL102">_xlfn.XLOOKUP(1,(FITContract[[Dechrau Tariff ]:[Dechrau Tariff ]]&lt;=($B102+AL$6*$BA$1))*(FITContract[[Diwedd Tariff]:[Diwedd Tariff]]&gt;($B102+AL$6*$BA$1)),FITContract[[Ceiniogau fesul kWh]:[Ceiniogau fesul kWh]],0,,)</f>
        <v>0</v>
      </c>
      <c r="AM102" s="76" cm="1">
        <f t="array" ref="AM102">_xlfn.XLOOKUP(1,(FITContract[[Dechrau Tariff ]:[Dechrau Tariff ]]&lt;=($B102+AM$6*$BA$1))*(FITContract[[Diwedd Tariff]:[Diwedd Tariff]]&gt;($B102+AM$6*$BA$1)),FITContract[[Ceiniogau fesul kWh]:[Ceiniogau fesul kWh]],0,,)</f>
        <v>0</v>
      </c>
      <c r="AN102" s="76" cm="1">
        <f t="array" ref="AN102">_xlfn.XLOOKUP(1,(FITContract[[Dechrau Tariff ]:[Dechrau Tariff ]]&lt;=($B102+AN$6*$BA$1))*(FITContract[[Diwedd Tariff]:[Diwedd Tariff]]&gt;($B102+AN$6*$BA$1)),FITContract[[Ceiniogau fesul kWh]:[Ceiniogau fesul kWh]],0,,)</f>
        <v>0</v>
      </c>
      <c r="AO102" s="76" cm="1">
        <f t="array" ref="AO102">_xlfn.XLOOKUP(1,(FITContract[[Dechrau Tariff ]:[Dechrau Tariff ]]&lt;=($B102+AO$6*$BA$1))*(FITContract[[Diwedd Tariff]:[Diwedd Tariff]]&gt;($B102+AO$6*$BA$1)),FITContract[[Ceiniogau fesul kWh]:[Ceiniogau fesul kWh]],0,,)</f>
        <v>0</v>
      </c>
      <c r="AP102" s="76" cm="1">
        <f t="array" ref="AP102">_xlfn.XLOOKUP(1,(FITContract[[Dechrau Tariff ]:[Dechrau Tariff ]]&lt;=($B102+AP$6*$BA$1))*(FITContract[[Diwedd Tariff]:[Diwedd Tariff]]&gt;($B102+AP$6*$BA$1)),FITContract[[Ceiniogau fesul kWh]:[Ceiniogau fesul kWh]],0,,)</f>
        <v>0</v>
      </c>
      <c r="AQ102" s="76" cm="1">
        <f t="array" ref="AQ102">_xlfn.XLOOKUP(1,(FITContract[[Dechrau Tariff ]:[Dechrau Tariff ]]&lt;=($B102+AQ$6*$BA$1))*(FITContract[[Diwedd Tariff]:[Diwedd Tariff]]&gt;($B102+AQ$6*$BA$1)),FITContract[[Ceiniogau fesul kWh]:[Ceiniogau fesul kWh]],0,,)</f>
        <v>0</v>
      </c>
      <c r="AR102" s="76" cm="1">
        <f t="array" ref="AR102">_xlfn.XLOOKUP(1,(FITContract[[Dechrau Tariff ]:[Dechrau Tariff ]]&lt;=($B102+AR$6*$BA$1))*(FITContract[[Diwedd Tariff]:[Diwedd Tariff]]&gt;($B102+AR$6*$BA$1)),FITContract[[Ceiniogau fesul kWh]:[Ceiniogau fesul kWh]],0,,)</f>
        <v>0</v>
      </c>
      <c r="AS102" s="76" cm="1">
        <f t="array" ref="AS102">_xlfn.XLOOKUP(1,(FITContract[[Dechrau Tariff ]:[Dechrau Tariff ]]&lt;=($B102+AS$6*$BA$1))*(FITContract[[Diwedd Tariff]:[Diwedd Tariff]]&gt;($B102+AS$6*$BA$1)),FITContract[[Ceiniogau fesul kWh]:[Ceiniogau fesul kWh]],0,,)</f>
        <v>0</v>
      </c>
      <c r="AT102" s="76" cm="1">
        <f t="array" ref="AT102">_xlfn.XLOOKUP(1,(FITContract[[Dechrau Tariff ]:[Dechrau Tariff ]]&lt;=($B102+AT$6*$BA$1))*(FITContract[[Diwedd Tariff]:[Diwedd Tariff]]&gt;($B102+AT$6*$BA$1)),FITContract[[Ceiniogau fesul kWh]:[Ceiniogau fesul kWh]],0,,)</f>
        <v>0</v>
      </c>
      <c r="AU102" s="76" cm="1">
        <f t="array" ref="AU102">_xlfn.XLOOKUP(1,(FITContract[[Dechrau Tariff ]:[Dechrau Tariff ]]&lt;=($B102+AU$6*$BA$1))*(FITContract[[Diwedd Tariff]:[Diwedd Tariff]]&gt;($B102+AU$6*$BA$1)),FITContract[[Ceiniogau fesul kWh]:[Ceiniogau fesul kWh]],0,,)</f>
        <v>0</v>
      </c>
      <c r="AV102" s="76" cm="1">
        <f t="array" ref="AV102">_xlfn.XLOOKUP(1,(FITContract[[Dechrau Tariff ]:[Dechrau Tariff ]]&lt;=($B102+AV$6*$BA$1))*(FITContract[[Diwedd Tariff]:[Diwedd Tariff]]&gt;($B102+AV$6*$BA$1)),FITContract[[Ceiniogau fesul kWh]:[Ceiniogau fesul kWh]],0,,)</f>
        <v>0</v>
      </c>
      <c r="AW102" s="76" cm="1">
        <f t="array" ref="AW102">_xlfn.XLOOKUP(1,(FITContract[[Dechrau Tariff ]:[Dechrau Tariff ]]&lt;=($B102+AW$6*$BA$1))*(FITContract[[Diwedd Tariff]:[Diwedd Tariff]]&gt;($B102+AW$6*$BA$1)),FITContract[[Ceiniogau fesul kWh]:[Ceiniogau fesul kWh]],0,,)</f>
        <v>0</v>
      </c>
      <c r="AX102" s="76" cm="1">
        <f t="array" ref="AX102">_xlfn.XLOOKUP(1,(FITContract[[Dechrau Tariff ]:[Dechrau Tariff ]]&lt;=($B102+AX$6*$BA$1))*(FITContract[[Diwedd Tariff]:[Diwedd Tariff]]&gt;($B102+AX$6*$BA$1)),FITContract[[Ceiniogau fesul kWh]:[Ceiniogau fesul kWh]],0,,)</f>
        <v>0</v>
      </c>
    </row>
    <row r="103" spans="2:50" x14ac:dyDescent="0.3">
      <c r="B103" s="30">
        <v>45388</v>
      </c>
      <c r="C103" s="76" cm="1">
        <f t="array" ref="C103">_xlfn.XLOOKUP(1,(FITContract[[Dechrau Tariff ]:[Dechrau Tariff ]]&lt;=($B103+C$6*$BA$1))*(FITContract[[Diwedd Tariff]:[Diwedd Tariff]]&gt;($B103+C$6*$BA$1)),FITContract[[Ceiniogau fesul kWh]:[Ceiniogau fesul kWh]],0,,)</f>
        <v>0</v>
      </c>
      <c r="D103" s="76" cm="1">
        <f t="array" ref="D103">_xlfn.XLOOKUP(1,(FITContract[[Dechrau Tariff ]:[Dechrau Tariff ]]&lt;=($B103+D$6*$BA$1))*(FITContract[[Diwedd Tariff]:[Diwedd Tariff]]&gt;($B103+D$6*$BA$1)),FITContract[[Ceiniogau fesul kWh]:[Ceiniogau fesul kWh]],0,,)</f>
        <v>0</v>
      </c>
      <c r="E103" s="76" cm="1">
        <f t="array" ref="E103">_xlfn.XLOOKUP(1,(FITContract[[Dechrau Tariff ]:[Dechrau Tariff ]]&lt;=($B103+E$6*$BA$1))*(FITContract[[Diwedd Tariff]:[Diwedd Tariff]]&gt;($B103+E$6*$BA$1)),FITContract[[Ceiniogau fesul kWh]:[Ceiniogau fesul kWh]],0,,)</f>
        <v>0</v>
      </c>
      <c r="F103" s="76" cm="1">
        <f t="array" ref="F103">_xlfn.XLOOKUP(1,(FITContract[[Dechrau Tariff ]:[Dechrau Tariff ]]&lt;=($B103+F$6*$BA$1))*(FITContract[[Diwedd Tariff]:[Diwedd Tariff]]&gt;($B103+F$6*$BA$1)),FITContract[[Ceiniogau fesul kWh]:[Ceiniogau fesul kWh]],0,,)</f>
        <v>0</v>
      </c>
      <c r="G103" s="76" cm="1">
        <f t="array" ref="G103">_xlfn.XLOOKUP(1,(FITContract[[Dechrau Tariff ]:[Dechrau Tariff ]]&lt;=($B103+G$6*$BA$1))*(FITContract[[Diwedd Tariff]:[Diwedd Tariff]]&gt;($B103+G$6*$BA$1)),FITContract[[Ceiniogau fesul kWh]:[Ceiniogau fesul kWh]],0,,)</f>
        <v>0</v>
      </c>
      <c r="H103" s="76" cm="1">
        <f t="array" ref="H103">_xlfn.XLOOKUP(1,(FITContract[[Dechrau Tariff ]:[Dechrau Tariff ]]&lt;=($B103+H$6*$BA$1))*(FITContract[[Diwedd Tariff]:[Diwedd Tariff]]&gt;($B103+H$6*$BA$1)),FITContract[[Ceiniogau fesul kWh]:[Ceiniogau fesul kWh]],0,,)</f>
        <v>0</v>
      </c>
      <c r="I103" s="76" cm="1">
        <f t="array" ref="I103">_xlfn.XLOOKUP(1,(FITContract[[Dechrau Tariff ]:[Dechrau Tariff ]]&lt;=($B103+I$6*$BA$1))*(FITContract[[Diwedd Tariff]:[Diwedd Tariff]]&gt;($B103+I$6*$BA$1)),FITContract[[Ceiniogau fesul kWh]:[Ceiniogau fesul kWh]],0,,)</f>
        <v>0</v>
      </c>
      <c r="J103" s="76" cm="1">
        <f t="array" ref="J103">_xlfn.XLOOKUP(1,(FITContract[[Dechrau Tariff ]:[Dechrau Tariff ]]&lt;=($B103+J$6*$BA$1))*(FITContract[[Diwedd Tariff]:[Diwedd Tariff]]&gt;($B103+J$6*$BA$1)),FITContract[[Ceiniogau fesul kWh]:[Ceiniogau fesul kWh]],0,,)</f>
        <v>0</v>
      </c>
      <c r="K103" s="76" cm="1">
        <f t="array" ref="K103">_xlfn.XLOOKUP(1,(FITContract[[Dechrau Tariff ]:[Dechrau Tariff ]]&lt;=($B103+K$6*$BA$1))*(FITContract[[Diwedd Tariff]:[Diwedd Tariff]]&gt;($B103+K$6*$BA$1)),FITContract[[Ceiniogau fesul kWh]:[Ceiniogau fesul kWh]],0,,)</f>
        <v>0</v>
      </c>
      <c r="L103" s="76" cm="1">
        <f t="array" ref="L103">_xlfn.XLOOKUP(1,(FITContract[[Dechrau Tariff ]:[Dechrau Tariff ]]&lt;=($B103+L$6*$BA$1))*(FITContract[[Diwedd Tariff]:[Diwedd Tariff]]&gt;($B103+L$6*$BA$1)),FITContract[[Ceiniogau fesul kWh]:[Ceiniogau fesul kWh]],0,,)</f>
        <v>0</v>
      </c>
      <c r="M103" s="76" cm="1">
        <f t="array" ref="M103">_xlfn.XLOOKUP(1,(FITContract[[Dechrau Tariff ]:[Dechrau Tariff ]]&lt;=($B103+M$6*$BA$1))*(FITContract[[Diwedd Tariff]:[Diwedd Tariff]]&gt;($B103+M$6*$BA$1)),FITContract[[Ceiniogau fesul kWh]:[Ceiniogau fesul kWh]],0,,)</f>
        <v>0</v>
      </c>
      <c r="N103" s="76" cm="1">
        <f t="array" ref="N103">_xlfn.XLOOKUP(1,(FITContract[[Dechrau Tariff ]:[Dechrau Tariff ]]&lt;=($B103+N$6*$BA$1))*(FITContract[[Diwedd Tariff]:[Diwedd Tariff]]&gt;($B103+N$6*$BA$1)),FITContract[[Ceiniogau fesul kWh]:[Ceiniogau fesul kWh]],0,,)</f>
        <v>0</v>
      </c>
      <c r="O103" s="76" cm="1">
        <f t="array" ref="O103">_xlfn.XLOOKUP(1,(FITContract[[Dechrau Tariff ]:[Dechrau Tariff ]]&lt;=($B103+O$6*$BA$1))*(FITContract[[Diwedd Tariff]:[Diwedd Tariff]]&gt;($B103+O$6*$BA$1)),FITContract[[Ceiniogau fesul kWh]:[Ceiniogau fesul kWh]],0,,)</f>
        <v>0</v>
      </c>
      <c r="P103" s="76" cm="1">
        <f t="array" ref="P103">_xlfn.XLOOKUP(1,(FITContract[[Dechrau Tariff ]:[Dechrau Tariff ]]&lt;=($B103+P$6*$BA$1))*(FITContract[[Diwedd Tariff]:[Diwedd Tariff]]&gt;($B103+P$6*$BA$1)),FITContract[[Ceiniogau fesul kWh]:[Ceiniogau fesul kWh]],0,,)</f>
        <v>0</v>
      </c>
      <c r="Q103" s="76" cm="1">
        <f t="array" ref="Q103">_xlfn.XLOOKUP(1,(FITContract[[Dechrau Tariff ]:[Dechrau Tariff ]]&lt;=($B103+Q$6*$BA$1))*(FITContract[[Diwedd Tariff]:[Diwedd Tariff]]&gt;($B103+Q$6*$BA$1)),FITContract[[Ceiniogau fesul kWh]:[Ceiniogau fesul kWh]],0,,)</f>
        <v>0</v>
      </c>
      <c r="R103" s="76" cm="1">
        <f t="array" ref="R103">_xlfn.XLOOKUP(1,(FITContract[[Dechrau Tariff ]:[Dechrau Tariff ]]&lt;=($B103+R$6*$BA$1))*(FITContract[[Diwedd Tariff]:[Diwedd Tariff]]&gt;($B103+R$6*$BA$1)),FITContract[[Ceiniogau fesul kWh]:[Ceiniogau fesul kWh]],0,,)</f>
        <v>0</v>
      </c>
      <c r="S103" s="76" cm="1">
        <f t="array" ref="S103">_xlfn.XLOOKUP(1,(FITContract[[Dechrau Tariff ]:[Dechrau Tariff ]]&lt;=($B103+S$6*$BA$1))*(FITContract[[Diwedd Tariff]:[Diwedd Tariff]]&gt;($B103+S$6*$BA$1)),FITContract[[Ceiniogau fesul kWh]:[Ceiniogau fesul kWh]],0,,)</f>
        <v>0</v>
      </c>
      <c r="T103" s="76" cm="1">
        <f t="array" ref="T103">_xlfn.XLOOKUP(1,(FITContract[[Dechrau Tariff ]:[Dechrau Tariff ]]&lt;=($B103+T$6*$BA$1))*(FITContract[[Diwedd Tariff]:[Diwedd Tariff]]&gt;($B103+T$6*$BA$1)),FITContract[[Ceiniogau fesul kWh]:[Ceiniogau fesul kWh]],0,,)</f>
        <v>0</v>
      </c>
      <c r="U103" s="76" cm="1">
        <f t="array" ref="U103">_xlfn.XLOOKUP(1,(FITContract[[Dechrau Tariff ]:[Dechrau Tariff ]]&lt;=($B103+U$6*$BA$1))*(FITContract[[Diwedd Tariff]:[Diwedd Tariff]]&gt;($B103+U$6*$BA$1)),FITContract[[Ceiniogau fesul kWh]:[Ceiniogau fesul kWh]],0,,)</f>
        <v>0</v>
      </c>
      <c r="V103" s="76" cm="1">
        <f t="array" ref="V103">_xlfn.XLOOKUP(1,(FITContract[[Dechrau Tariff ]:[Dechrau Tariff ]]&lt;=($B103+V$6*$BA$1))*(FITContract[[Diwedd Tariff]:[Diwedd Tariff]]&gt;($B103+V$6*$BA$1)),FITContract[[Ceiniogau fesul kWh]:[Ceiniogau fesul kWh]],0,,)</f>
        <v>0</v>
      </c>
      <c r="W103" s="76" cm="1">
        <f t="array" ref="W103">_xlfn.XLOOKUP(1,(FITContract[[Dechrau Tariff ]:[Dechrau Tariff ]]&lt;=($B103+W$6*$BA$1))*(FITContract[[Diwedd Tariff]:[Diwedd Tariff]]&gt;($B103+W$6*$BA$1)),FITContract[[Ceiniogau fesul kWh]:[Ceiniogau fesul kWh]],0,,)</f>
        <v>0</v>
      </c>
      <c r="X103" s="76" cm="1">
        <f t="array" ref="X103">_xlfn.XLOOKUP(1,(FITContract[[Dechrau Tariff ]:[Dechrau Tariff ]]&lt;=($B103+X$6*$BA$1))*(FITContract[[Diwedd Tariff]:[Diwedd Tariff]]&gt;($B103+X$6*$BA$1)),FITContract[[Ceiniogau fesul kWh]:[Ceiniogau fesul kWh]],0,,)</f>
        <v>0</v>
      </c>
      <c r="Y103" s="76" cm="1">
        <f t="array" ref="Y103">_xlfn.XLOOKUP(1,(FITContract[[Dechrau Tariff ]:[Dechrau Tariff ]]&lt;=($B103+Y$6*$BA$1))*(FITContract[[Diwedd Tariff]:[Diwedd Tariff]]&gt;($B103+Y$6*$BA$1)),FITContract[[Ceiniogau fesul kWh]:[Ceiniogau fesul kWh]],0,,)</f>
        <v>0</v>
      </c>
      <c r="Z103" s="76" cm="1">
        <f t="array" ref="Z103">_xlfn.XLOOKUP(1,(FITContract[[Dechrau Tariff ]:[Dechrau Tariff ]]&lt;=($B103+Z$6*$BA$1))*(FITContract[[Diwedd Tariff]:[Diwedd Tariff]]&gt;($B103+Z$6*$BA$1)),FITContract[[Ceiniogau fesul kWh]:[Ceiniogau fesul kWh]],0,,)</f>
        <v>0</v>
      </c>
      <c r="AA103" s="76" cm="1">
        <f t="array" ref="AA103">_xlfn.XLOOKUP(1,(FITContract[[Dechrau Tariff ]:[Dechrau Tariff ]]&lt;=($B103+AA$6*$BA$1))*(FITContract[[Diwedd Tariff]:[Diwedd Tariff]]&gt;($B103+AA$6*$BA$1)),FITContract[[Ceiniogau fesul kWh]:[Ceiniogau fesul kWh]],0,,)</f>
        <v>0</v>
      </c>
      <c r="AB103" s="76" cm="1">
        <f t="array" ref="AB103">_xlfn.XLOOKUP(1,(FITContract[[Dechrau Tariff ]:[Dechrau Tariff ]]&lt;=($B103+AB$6*$BA$1))*(FITContract[[Diwedd Tariff]:[Diwedd Tariff]]&gt;($B103+AB$6*$BA$1)),FITContract[[Ceiniogau fesul kWh]:[Ceiniogau fesul kWh]],0,,)</f>
        <v>0</v>
      </c>
      <c r="AC103" s="76" cm="1">
        <f t="array" ref="AC103">_xlfn.XLOOKUP(1,(FITContract[[Dechrau Tariff ]:[Dechrau Tariff ]]&lt;=($B103+AC$6*$BA$1))*(FITContract[[Diwedd Tariff]:[Diwedd Tariff]]&gt;($B103+AC$6*$BA$1)),FITContract[[Ceiniogau fesul kWh]:[Ceiniogau fesul kWh]],0,,)</f>
        <v>0</v>
      </c>
      <c r="AD103" s="76" cm="1">
        <f t="array" ref="AD103">_xlfn.XLOOKUP(1,(FITContract[[Dechrau Tariff ]:[Dechrau Tariff ]]&lt;=($B103+AD$6*$BA$1))*(FITContract[[Diwedd Tariff]:[Diwedd Tariff]]&gt;($B103+AD$6*$BA$1)),FITContract[[Ceiniogau fesul kWh]:[Ceiniogau fesul kWh]],0,,)</f>
        <v>0</v>
      </c>
      <c r="AE103" s="76" cm="1">
        <f t="array" ref="AE103">_xlfn.XLOOKUP(1,(FITContract[[Dechrau Tariff ]:[Dechrau Tariff ]]&lt;=($B103+AE$6*$BA$1))*(FITContract[[Diwedd Tariff]:[Diwedd Tariff]]&gt;($B103+AE$6*$BA$1)),FITContract[[Ceiniogau fesul kWh]:[Ceiniogau fesul kWh]],0,,)</f>
        <v>0</v>
      </c>
      <c r="AF103" s="76" cm="1">
        <f t="array" ref="AF103">_xlfn.XLOOKUP(1,(FITContract[[Dechrau Tariff ]:[Dechrau Tariff ]]&lt;=($B103+AF$6*$BA$1))*(FITContract[[Diwedd Tariff]:[Diwedd Tariff]]&gt;($B103+AF$6*$BA$1)),FITContract[[Ceiniogau fesul kWh]:[Ceiniogau fesul kWh]],0,,)</f>
        <v>0</v>
      </c>
      <c r="AG103" s="76" cm="1">
        <f t="array" ref="AG103">_xlfn.XLOOKUP(1,(FITContract[[Dechrau Tariff ]:[Dechrau Tariff ]]&lt;=($B103+AG$6*$BA$1))*(FITContract[[Diwedd Tariff]:[Diwedd Tariff]]&gt;($B103+AG$6*$BA$1)),FITContract[[Ceiniogau fesul kWh]:[Ceiniogau fesul kWh]],0,,)</f>
        <v>0</v>
      </c>
      <c r="AH103" s="76" cm="1">
        <f t="array" ref="AH103">_xlfn.XLOOKUP(1,(FITContract[[Dechrau Tariff ]:[Dechrau Tariff ]]&lt;=($B103+AH$6*$BA$1))*(FITContract[[Diwedd Tariff]:[Diwedd Tariff]]&gt;($B103+AH$6*$BA$1)),FITContract[[Ceiniogau fesul kWh]:[Ceiniogau fesul kWh]],0,,)</f>
        <v>0</v>
      </c>
      <c r="AI103" s="76" cm="1">
        <f t="array" ref="AI103">_xlfn.XLOOKUP(1,(FITContract[[Dechrau Tariff ]:[Dechrau Tariff ]]&lt;=($B103+AI$6*$BA$1))*(FITContract[[Diwedd Tariff]:[Diwedd Tariff]]&gt;($B103+AI$6*$BA$1)),FITContract[[Ceiniogau fesul kWh]:[Ceiniogau fesul kWh]],0,,)</f>
        <v>0</v>
      </c>
      <c r="AJ103" s="76" cm="1">
        <f t="array" ref="AJ103">_xlfn.XLOOKUP(1,(FITContract[[Dechrau Tariff ]:[Dechrau Tariff ]]&lt;=($B103+AJ$6*$BA$1))*(FITContract[[Diwedd Tariff]:[Diwedd Tariff]]&gt;($B103+AJ$6*$BA$1)),FITContract[[Ceiniogau fesul kWh]:[Ceiniogau fesul kWh]],0,,)</f>
        <v>0</v>
      </c>
      <c r="AK103" s="76" cm="1">
        <f t="array" ref="AK103">_xlfn.XLOOKUP(1,(FITContract[[Dechrau Tariff ]:[Dechrau Tariff ]]&lt;=($B103+AK$6*$BA$1))*(FITContract[[Diwedd Tariff]:[Diwedd Tariff]]&gt;($B103+AK$6*$BA$1)),FITContract[[Ceiniogau fesul kWh]:[Ceiniogau fesul kWh]],0,,)</f>
        <v>0</v>
      </c>
      <c r="AL103" s="76" cm="1">
        <f t="array" ref="AL103">_xlfn.XLOOKUP(1,(FITContract[[Dechrau Tariff ]:[Dechrau Tariff ]]&lt;=($B103+AL$6*$BA$1))*(FITContract[[Diwedd Tariff]:[Diwedd Tariff]]&gt;($B103+AL$6*$BA$1)),FITContract[[Ceiniogau fesul kWh]:[Ceiniogau fesul kWh]],0,,)</f>
        <v>0</v>
      </c>
      <c r="AM103" s="76" cm="1">
        <f t="array" ref="AM103">_xlfn.XLOOKUP(1,(FITContract[[Dechrau Tariff ]:[Dechrau Tariff ]]&lt;=($B103+AM$6*$BA$1))*(FITContract[[Diwedd Tariff]:[Diwedd Tariff]]&gt;($B103+AM$6*$BA$1)),FITContract[[Ceiniogau fesul kWh]:[Ceiniogau fesul kWh]],0,,)</f>
        <v>0</v>
      </c>
      <c r="AN103" s="76" cm="1">
        <f t="array" ref="AN103">_xlfn.XLOOKUP(1,(FITContract[[Dechrau Tariff ]:[Dechrau Tariff ]]&lt;=($B103+AN$6*$BA$1))*(FITContract[[Diwedd Tariff]:[Diwedd Tariff]]&gt;($B103+AN$6*$BA$1)),FITContract[[Ceiniogau fesul kWh]:[Ceiniogau fesul kWh]],0,,)</f>
        <v>0</v>
      </c>
      <c r="AO103" s="76" cm="1">
        <f t="array" ref="AO103">_xlfn.XLOOKUP(1,(FITContract[[Dechrau Tariff ]:[Dechrau Tariff ]]&lt;=($B103+AO$6*$BA$1))*(FITContract[[Diwedd Tariff]:[Diwedd Tariff]]&gt;($B103+AO$6*$BA$1)),FITContract[[Ceiniogau fesul kWh]:[Ceiniogau fesul kWh]],0,,)</f>
        <v>0</v>
      </c>
      <c r="AP103" s="76" cm="1">
        <f t="array" ref="AP103">_xlfn.XLOOKUP(1,(FITContract[[Dechrau Tariff ]:[Dechrau Tariff ]]&lt;=($B103+AP$6*$BA$1))*(FITContract[[Diwedd Tariff]:[Diwedd Tariff]]&gt;($B103+AP$6*$BA$1)),FITContract[[Ceiniogau fesul kWh]:[Ceiniogau fesul kWh]],0,,)</f>
        <v>0</v>
      </c>
      <c r="AQ103" s="76" cm="1">
        <f t="array" ref="AQ103">_xlfn.XLOOKUP(1,(FITContract[[Dechrau Tariff ]:[Dechrau Tariff ]]&lt;=($B103+AQ$6*$BA$1))*(FITContract[[Diwedd Tariff]:[Diwedd Tariff]]&gt;($B103+AQ$6*$BA$1)),FITContract[[Ceiniogau fesul kWh]:[Ceiniogau fesul kWh]],0,,)</f>
        <v>0</v>
      </c>
      <c r="AR103" s="76" cm="1">
        <f t="array" ref="AR103">_xlfn.XLOOKUP(1,(FITContract[[Dechrau Tariff ]:[Dechrau Tariff ]]&lt;=($B103+AR$6*$BA$1))*(FITContract[[Diwedd Tariff]:[Diwedd Tariff]]&gt;($B103+AR$6*$BA$1)),FITContract[[Ceiniogau fesul kWh]:[Ceiniogau fesul kWh]],0,,)</f>
        <v>0</v>
      </c>
      <c r="AS103" s="76" cm="1">
        <f t="array" ref="AS103">_xlfn.XLOOKUP(1,(FITContract[[Dechrau Tariff ]:[Dechrau Tariff ]]&lt;=($B103+AS$6*$BA$1))*(FITContract[[Diwedd Tariff]:[Diwedd Tariff]]&gt;($B103+AS$6*$BA$1)),FITContract[[Ceiniogau fesul kWh]:[Ceiniogau fesul kWh]],0,,)</f>
        <v>0</v>
      </c>
      <c r="AT103" s="76" cm="1">
        <f t="array" ref="AT103">_xlfn.XLOOKUP(1,(FITContract[[Dechrau Tariff ]:[Dechrau Tariff ]]&lt;=($B103+AT$6*$BA$1))*(FITContract[[Diwedd Tariff]:[Diwedd Tariff]]&gt;($B103+AT$6*$BA$1)),FITContract[[Ceiniogau fesul kWh]:[Ceiniogau fesul kWh]],0,,)</f>
        <v>0</v>
      </c>
      <c r="AU103" s="76" cm="1">
        <f t="array" ref="AU103">_xlfn.XLOOKUP(1,(FITContract[[Dechrau Tariff ]:[Dechrau Tariff ]]&lt;=($B103+AU$6*$BA$1))*(FITContract[[Diwedd Tariff]:[Diwedd Tariff]]&gt;($B103+AU$6*$BA$1)),FITContract[[Ceiniogau fesul kWh]:[Ceiniogau fesul kWh]],0,,)</f>
        <v>0</v>
      </c>
      <c r="AV103" s="76" cm="1">
        <f t="array" ref="AV103">_xlfn.XLOOKUP(1,(FITContract[[Dechrau Tariff ]:[Dechrau Tariff ]]&lt;=($B103+AV$6*$BA$1))*(FITContract[[Diwedd Tariff]:[Diwedd Tariff]]&gt;($B103+AV$6*$BA$1)),FITContract[[Ceiniogau fesul kWh]:[Ceiniogau fesul kWh]],0,,)</f>
        <v>0</v>
      </c>
      <c r="AW103" s="76" cm="1">
        <f t="array" ref="AW103">_xlfn.XLOOKUP(1,(FITContract[[Dechrau Tariff ]:[Dechrau Tariff ]]&lt;=($B103+AW$6*$BA$1))*(FITContract[[Diwedd Tariff]:[Diwedd Tariff]]&gt;($B103+AW$6*$BA$1)),FITContract[[Ceiniogau fesul kWh]:[Ceiniogau fesul kWh]],0,,)</f>
        <v>0</v>
      </c>
      <c r="AX103" s="76" cm="1">
        <f t="array" ref="AX103">_xlfn.XLOOKUP(1,(FITContract[[Dechrau Tariff ]:[Dechrau Tariff ]]&lt;=($B103+AX$6*$BA$1))*(FITContract[[Diwedd Tariff]:[Diwedd Tariff]]&gt;($B103+AX$6*$BA$1)),FITContract[[Ceiniogau fesul kWh]:[Ceiniogau fesul kWh]],0,,)</f>
        <v>0</v>
      </c>
    </row>
    <row r="104" spans="2:50" x14ac:dyDescent="0.3">
      <c r="B104" s="30">
        <v>45389</v>
      </c>
      <c r="C104" s="76" cm="1">
        <f t="array" ref="C104">_xlfn.XLOOKUP(1,(FITContract[[Dechrau Tariff ]:[Dechrau Tariff ]]&lt;=($B104+C$6*$BA$1))*(FITContract[[Diwedd Tariff]:[Diwedd Tariff]]&gt;($B104+C$6*$BA$1)),FITContract[[Ceiniogau fesul kWh]:[Ceiniogau fesul kWh]],0,,)</f>
        <v>0</v>
      </c>
      <c r="D104" s="76" cm="1">
        <f t="array" ref="D104">_xlfn.XLOOKUP(1,(FITContract[[Dechrau Tariff ]:[Dechrau Tariff ]]&lt;=($B104+D$6*$BA$1))*(FITContract[[Diwedd Tariff]:[Diwedd Tariff]]&gt;($B104+D$6*$BA$1)),FITContract[[Ceiniogau fesul kWh]:[Ceiniogau fesul kWh]],0,,)</f>
        <v>0</v>
      </c>
      <c r="E104" s="76" cm="1">
        <f t="array" ref="E104">_xlfn.XLOOKUP(1,(FITContract[[Dechrau Tariff ]:[Dechrau Tariff ]]&lt;=($B104+E$6*$BA$1))*(FITContract[[Diwedd Tariff]:[Diwedd Tariff]]&gt;($B104+E$6*$BA$1)),FITContract[[Ceiniogau fesul kWh]:[Ceiniogau fesul kWh]],0,,)</f>
        <v>0</v>
      </c>
      <c r="F104" s="76" cm="1">
        <f t="array" ref="F104">_xlfn.XLOOKUP(1,(FITContract[[Dechrau Tariff ]:[Dechrau Tariff ]]&lt;=($B104+F$6*$BA$1))*(FITContract[[Diwedd Tariff]:[Diwedd Tariff]]&gt;($B104+F$6*$BA$1)),FITContract[[Ceiniogau fesul kWh]:[Ceiniogau fesul kWh]],0,,)</f>
        <v>0</v>
      </c>
      <c r="G104" s="76" cm="1">
        <f t="array" ref="G104">_xlfn.XLOOKUP(1,(FITContract[[Dechrau Tariff ]:[Dechrau Tariff ]]&lt;=($B104+G$6*$BA$1))*(FITContract[[Diwedd Tariff]:[Diwedd Tariff]]&gt;($B104+G$6*$BA$1)),FITContract[[Ceiniogau fesul kWh]:[Ceiniogau fesul kWh]],0,,)</f>
        <v>0</v>
      </c>
      <c r="H104" s="76" cm="1">
        <f t="array" ref="H104">_xlfn.XLOOKUP(1,(FITContract[[Dechrau Tariff ]:[Dechrau Tariff ]]&lt;=($B104+H$6*$BA$1))*(FITContract[[Diwedd Tariff]:[Diwedd Tariff]]&gt;($B104+H$6*$BA$1)),FITContract[[Ceiniogau fesul kWh]:[Ceiniogau fesul kWh]],0,,)</f>
        <v>0</v>
      </c>
      <c r="I104" s="76" cm="1">
        <f t="array" ref="I104">_xlfn.XLOOKUP(1,(FITContract[[Dechrau Tariff ]:[Dechrau Tariff ]]&lt;=($B104+I$6*$BA$1))*(FITContract[[Diwedd Tariff]:[Diwedd Tariff]]&gt;($B104+I$6*$BA$1)),FITContract[[Ceiniogau fesul kWh]:[Ceiniogau fesul kWh]],0,,)</f>
        <v>0</v>
      </c>
      <c r="J104" s="76" cm="1">
        <f t="array" ref="J104">_xlfn.XLOOKUP(1,(FITContract[[Dechrau Tariff ]:[Dechrau Tariff ]]&lt;=($B104+J$6*$BA$1))*(FITContract[[Diwedd Tariff]:[Diwedd Tariff]]&gt;($B104+J$6*$BA$1)),FITContract[[Ceiniogau fesul kWh]:[Ceiniogau fesul kWh]],0,,)</f>
        <v>0</v>
      </c>
      <c r="K104" s="76" cm="1">
        <f t="array" ref="K104">_xlfn.XLOOKUP(1,(FITContract[[Dechrau Tariff ]:[Dechrau Tariff ]]&lt;=($B104+K$6*$BA$1))*(FITContract[[Diwedd Tariff]:[Diwedd Tariff]]&gt;($B104+K$6*$BA$1)),FITContract[[Ceiniogau fesul kWh]:[Ceiniogau fesul kWh]],0,,)</f>
        <v>0</v>
      </c>
      <c r="L104" s="76" cm="1">
        <f t="array" ref="L104">_xlfn.XLOOKUP(1,(FITContract[[Dechrau Tariff ]:[Dechrau Tariff ]]&lt;=($B104+L$6*$BA$1))*(FITContract[[Diwedd Tariff]:[Diwedd Tariff]]&gt;($B104+L$6*$BA$1)),FITContract[[Ceiniogau fesul kWh]:[Ceiniogau fesul kWh]],0,,)</f>
        <v>0</v>
      </c>
      <c r="M104" s="76" cm="1">
        <f t="array" ref="M104">_xlfn.XLOOKUP(1,(FITContract[[Dechrau Tariff ]:[Dechrau Tariff ]]&lt;=($B104+M$6*$BA$1))*(FITContract[[Diwedd Tariff]:[Diwedd Tariff]]&gt;($B104+M$6*$BA$1)),FITContract[[Ceiniogau fesul kWh]:[Ceiniogau fesul kWh]],0,,)</f>
        <v>0</v>
      </c>
      <c r="N104" s="76" cm="1">
        <f t="array" ref="N104">_xlfn.XLOOKUP(1,(FITContract[[Dechrau Tariff ]:[Dechrau Tariff ]]&lt;=($B104+N$6*$BA$1))*(FITContract[[Diwedd Tariff]:[Diwedd Tariff]]&gt;($B104+N$6*$BA$1)),FITContract[[Ceiniogau fesul kWh]:[Ceiniogau fesul kWh]],0,,)</f>
        <v>0</v>
      </c>
      <c r="O104" s="76" cm="1">
        <f t="array" ref="O104">_xlfn.XLOOKUP(1,(FITContract[[Dechrau Tariff ]:[Dechrau Tariff ]]&lt;=($B104+O$6*$BA$1))*(FITContract[[Diwedd Tariff]:[Diwedd Tariff]]&gt;($B104+O$6*$BA$1)),FITContract[[Ceiniogau fesul kWh]:[Ceiniogau fesul kWh]],0,,)</f>
        <v>0</v>
      </c>
      <c r="P104" s="76" cm="1">
        <f t="array" ref="P104">_xlfn.XLOOKUP(1,(FITContract[[Dechrau Tariff ]:[Dechrau Tariff ]]&lt;=($B104+P$6*$BA$1))*(FITContract[[Diwedd Tariff]:[Diwedd Tariff]]&gt;($B104+P$6*$BA$1)),FITContract[[Ceiniogau fesul kWh]:[Ceiniogau fesul kWh]],0,,)</f>
        <v>0</v>
      </c>
      <c r="Q104" s="76" cm="1">
        <f t="array" ref="Q104">_xlfn.XLOOKUP(1,(FITContract[[Dechrau Tariff ]:[Dechrau Tariff ]]&lt;=($B104+Q$6*$BA$1))*(FITContract[[Diwedd Tariff]:[Diwedd Tariff]]&gt;($B104+Q$6*$BA$1)),FITContract[[Ceiniogau fesul kWh]:[Ceiniogau fesul kWh]],0,,)</f>
        <v>0</v>
      </c>
      <c r="R104" s="76" cm="1">
        <f t="array" ref="R104">_xlfn.XLOOKUP(1,(FITContract[[Dechrau Tariff ]:[Dechrau Tariff ]]&lt;=($B104+R$6*$BA$1))*(FITContract[[Diwedd Tariff]:[Diwedd Tariff]]&gt;($B104+R$6*$BA$1)),FITContract[[Ceiniogau fesul kWh]:[Ceiniogau fesul kWh]],0,,)</f>
        <v>0</v>
      </c>
      <c r="S104" s="76" cm="1">
        <f t="array" ref="S104">_xlfn.XLOOKUP(1,(FITContract[[Dechrau Tariff ]:[Dechrau Tariff ]]&lt;=($B104+S$6*$BA$1))*(FITContract[[Diwedd Tariff]:[Diwedd Tariff]]&gt;($B104+S$6*$BA$1)),FITContract[[Ceiniogau fesul kWh]:[Ceiniogau fesul kWh]],0,,)</f>
        <v>0</v>
      </c>
      <c r="T104" s="76" cm="1">
        <f t="array" ref="T104">_xlfn.XLOOKUP(1,(FITContract[[Dechrau Tariff ]:[Dechrau Tariff ]]&lt;=($B104+T$6*$BA$1))*(FITContract[[Diwedd Tariff]:[Diwedd Tariff]]&gt;($B104+T$6*$BA$1)),FITContract[[Ceiniogau fesul kWh]:[Ceiniogau fesul kWh]],0,,)</f>
        <v>0</v>
      </c>
      <c r="U104" s="76" cm="1">
        <f t="array" ref="U104">_xlfn.XLOOKUP(1,(FITContract[[Dechrau Tariff ]:[Dechrau Tariff ]]&lt;=($B104+U$6*$BA$1))*(FITContract[[Diwedd Tariff]:[Diwedd Tariff]]&gt;($B104+U$6*$BA$1)),FITContract[[Ceiniogau fesul kWh]:[Ceiniogau fesul kWh]],0,,)</f>
        <v>0</v>
      </c>
      <c r="V104" s="76" cm="1">
        <f t="array" ref="V104">_xlfn.XLOOKUP(1,(FITContract[[Dechrau Tariff ]:[Dechrau Tariff ]]&lt;=($B104+V$6*$BA$1))*(FITContract[[Diwedd Tariff]:[Diwedd Tariff]]&gt;($B104+V$6*$BA$1)),FITContract[[Ceiniogau fesul kWh]:[Ceiniogau fesul kWh]],0,,)</f>
        <v>0</v>
      </c>
      <c r="W104" s="76" cm="1">
        <f t="array" ref="W104">_xlfn.XLOOKUP(1,(FITContract[[Dechrau Tariff ]:[Dechrau Tariff ]]&lt;=($B104+W$6*$BA$1))*(FITContract[[Diwedd Tariff]:[Diwedd Tariff]]&gt;($B104+W$6*$BA$1)),FITContract[[Ceiniogau fesul kWh]:[Ceiniogau fesul kWh]],0,,)</f>
        <v>0</v>
      </c>
      <c r="X104" s="76" cm="1">
        <f t="array" ref="X104">_xlfn.XLOOKUP(1,(FITContract[[Dechrau Tariff ]:[Dechrau Tariff ]]&lt;=($B104+X$6*$BA$1))*(FITContract[[Diwedd Tariff]:[Diwedd Tariff]]&gt;($B104+X$6*$BA$1)),FITContract[[Ceiniogau fesul kWh]:[Ceiniogau fesul kWh]],0,,)</f>
        <v>0</v>
      </c>
      <c r="Y104" s="76" cm="1">
        <f t="array" ref="Y104">_xlfn.XLOOKUP(1,(FITContract[[Dechrau Tariff ]:[Dechrau Tariff ]]&lt;=($B104+Y$6*$BA$1))*(FITContract[[Diwedd Tariff]:[Diwedd Tariff]]&gt;($B104+Y$6*$BA$1)),FITContract[[Ceiniogau fesul kWh]:[Ceiniogau fesul kWh]],0,,)</f>
        <v>0</v>
      </c>
      <c r="Z104" s="76" cm="1">
        <f t="array" ref="Z104">_xlfn.XLOOKUP(1,(FITContract[[Dechrau Tariff ]:[Dechrau Tariff ]]&lt;=($B104+Z$6*$BA$1))*(FITContract[[Diwedd Tariff]:[Diwedd Tariff]]&gt;($B104+Z$6*$BA$1)),FITContract[[Ceiniogau fesul kWh]:[Ceiniogau fesul kWh]],0,,)</f>
        <v>0</v>
      </c>
      <c r="AA104" s="76" cm="1">
        <f t="array" ref="AA104">_xlfn.XLOOKUP(1,(FITContract[[Dechrau Tariff ]:[Dechrau Tariff ]]&lt;=($B104+AA$6*$BA$1))*(FITContract[[Diwedd Tariff]:[Diwedd Tariff]]&gt;($B104+AA$6*$BA$1)),FITContract[[Ceiniogau fesul kWh]:[Ceiniogau fesul kWh]],0,,)</f>
        <v>0</v>
      </c>
      <c r="AB104" s="76" cm="1">
        <f t="array" ref="AB104">_xlfn.XLOOKUP(1,(FITContract[[Dechrau Tariff ]:[Dechrau Tariff ]]&lt;=($B104+AB$6*$BA$1))*(FITContract[[Diwedd Tariff]:[Diwedd Tariff]]&gt;($B104+AB$6*$BA$1)),FITContract[[Ceiniogau fesul kWh]:[Ceiniogau fesul kWh]],0,,)</f>
        <v>0</v>
      </c>
      <c r="AC104" s="76" cm="1">
        <f t="array" ref="AC104">_xlfn.XLOOKUP(1,(FITContract[[Dechrau Tariff ]:[Dechrau Tariff ]]&lt;=($B104+AC$6*$BA$1))*(FITContract[[Diwedd Tariff]:[Diwedd Tariff]]&gt;($B104+AC$6*$BA$1)),FITContract[[Ceiniogau fesul kWh]:[Ceiniogau fesul kWh]],0,,)</f>
        <v>0</v>
      </c>
      <c r="AD104" s="76" cm="1">
        <f t="array" ref="AD104">_xlfn.XLOOKUP(1,(FITContract[[Dechrau Tariff ]:[Dechrau Tariff ]]&lt;=($B104+AD$6*$BA$1))*(FITContract[[Diwedd Tariff]:[Diwedd Tariff]]&gt;($B104+AD$6*$BA$1)),FITContract[[Ceiniogau fesul kWh]:[Ceiniogau fesul kWh]],0,,)</f>
        <v>0</v>
      </c>
      <c r="AE104" s="76" cm="1">
        <f t="array" ref="AE104">_xlfn.XLOOKUP(1,(FITContract[[Dechrau Tariff ]:[Dechrau Tariff ]]&lt;=($B104+AE$6*$BA$1))*(FITContract[[Diwedd Tariff]:[Diwedd Tariff]]&gt;($B104+AE$6*$BA$1)),FITContract[[Ceiniogau fesul kWh]:[Ceiniogau fesul kWh]],0,,)</f>
        <v>0</v>
      </c>
      <c r="AF104" s="76" cm="1">
        <f t="array" ref="AF104">_xlfn.XLOOKUP(1,(FITContract[[Dechrau Tariff ]:[Dechrau Tariff ]]&lt;=($B104+AF$6*$BA$1))*(FITContract[[Diwedd Tariff]:[Diwedd Tariff]]&gt;($B104+AF$6*$BA$1)),FITContract[[Ceiniogau fesul kWh]:[Ceiniogau fesul kWh]],0,,)</f>
        <v>0</v>
      </c>
      <c r="AG104" s="76" cm="1">
        <f t="array" ref="AG104">_xlfn.XLOOKUP(1,(FITContract[[Dechrau Tariff ]:[Dechrau Tariff ]]&lt;=($B104+AG$6*$BA$1))*(FITContract[[Diwedd Tariff]:[Diwedd Tariff]]&gt;($B104+AG$6*$BA$1)),FITContract[[Ceiniogau fesul kWh]:[Ceiniogau fesul kWh]],0,,)</f>
        <v>0</v>
      </c>
      <c r="AH104" s="76" cm="1">
        <f t="array" ref="AH104">_xlfn.XLOOKUP(1,(FITContract[[Dechrau Tariff ]:[Dechrau Tariff ]]&lt;=($B104+AH$6*$BA$1))*(FITContract[[Diwedd Tariff]:[Diwedd Tariff]]&gt;($B104+AH$6*$BA$1)),FITContract[[Ceiniogau fesul kWh]:[Ceiniogau fesul kWh]],0,,)</f>
        <v>0</v>
      </c>
      <c r="AI104" s="76" cm="1">
        <f t="array" ref="AI104">_xlfn.XLOOKUP(1,(FITContract[[Dechrau Tariff ]:[Dechrau Tariff ]]&lt;=($B104+AI$6*$BA$1))*(FITContract[[Diwedd Tariff]:[Diwedd Tariff]]&gt;($B104+AI$6*$BA$1)),FITContract[[Ceiniogau fesul kWh]:[Ceiniogau fesul kWh]],0,,)</f>
        <v>0</v>
      </c>
      <c r="AJ104" s="76" cm="1">
        <f t="array" ref="AJ104">_xlfn.XLOOKUP(1,(FITContract[[Dechrau Tariff ]:[Dechrau Tariff ]]&lt;=($B104+AJ$6*$BA$1))*(FITContract[[Diwedd Tariff]:[Diwedd Tariff]]&gt;($B104+AJ$6*$BA$1)),FITContract[[Ceiniogau fesul kWh]:[Ceiniogau fesul kWh]],0,,)</f>
        <v>0</v>
      </c>
      <c r="AK104" s="76" cm="1">
        <f t="array" ref="AK104">_xlfn.XLOOKUP(1,(FITContract[[Dechrau Tariff ]:[Dechrau Tariff ]]&lt;=($B104+AK$6*$BA$1))*(FITContract[[Diwedd Tariff]:[Diwedd Tariff]]&gt;($B104+AK$6*$BA$1)),FITContract[[Ceiniogau fesul kWh]:[Ceiniogau fesul kWh]],0,,)</f>
        <v>0</v>
      </c>
      <c r="AL104" s="76" cm="1">
        <f t="array" ref="AL104">_xlfn.XLOOKUP(1,(FITContract[[Dechrau Tariff ]:[Dechrau Tariff ]]&lt;=($B104+AL$6*$BA$1))*(FITContract[[Diwedd Tariff]:[Diwedd Tariff]]&gt;($B104+AL$6*$BA$1)),FITContract[[Ceiniogau fesul kWh]:[Ceiniogau fesul kWh]],0,,)</f>
        <v>0</v>
      </c>
      <c r="AM104" s="76" cm="1">
        <f t="array" ref="AM104">_xlfn.XLOOKUP(1,(FITContract[[Dechrau Tariff ]:[Dechrau Tariff ]]&lt;=($B104+AM$6*$BA$1))*(FITContract[[Diwedd Tariff]:[Diwedd Tariff]]&gt;($B104+AM$6*$BA$1)),FITContract[[Ceiniogau fesul kWh]:[Ceiniogau fesul kWh]],0,,)</f>
        <v>0</v>
      </c>
      <c r="AN104" s="76" cm="1">
        <f t="array" ref="AN104">_xlfn.XLOOKUP(1,(FITContract[[Dechrau Tariff ]:[Dechrau Tariff ]]&lt;=($B104+AN$6*$BA$1))*(FITContract[[Diwedd Tariff]:[Diwedd Tariff]]&gt;($B104+AN$6*$BA$1)),FITContract[[Ceiniogau fesul kWh]:[Ceiniogau fesul kWh]],0,,)</f>
        <v>0</v>
      </c>
      <c r="AO104" s="76" cm="1">
        <f t="array" ref="AO104">_xlfn.XLOOKUP(1,(FITContract[[Dechrau Tariff ]:[Dechrau Tariff ]]&lt;=($B104+AO$6*$BA$1))*(FITContract[[Diwedd Tariff]:[Diwedd Tariff]]&gt;($B104+AO$6*$BA$1)),FITContract[[Ceiniogau fesul kWh]:[Ceiniogau fesul kWh]],0,,)</f>
        <v>0</v>
      </c>
      <c r="AP104" s="76" cm="1">
        <f t="array" ref="AP104">_xlfn.XLOOKUP(1,(FITContract[[Dechrau Tariff ]:[Dechrau Tariff ]]&lt;=($B104+AP$6*$BA$1))*(FITContract[[Diwedd Tariff]:[Diwedd Tariff]]&gt;($B104+AP$6*$BA$1)),FITContract[[Ceiniogau fesul kWh]:[Ceiniogau fesul kWh]],0,,)</f>
        <v>0</v>
      </c>
      <c r="AQ104" s="76" cm="1">
        <f t="array" ref="AQ104">_xlfn.XLOOKUP(1,(FITContract[[Dechrau Tariff ]:[Dechrau Tariff ]]&lt;=($B104+AQ$6*$BA$1))*(FITContract[[Diwedd Tariff]:[Diwedd Tariff]]&gt;($B104+AQ$6*$BA$1)),FITContract[[Ceiniogau fesul kWh]:[Ceiniogau fesul kWh]],0,,)</f>
        <v>0</v>
      </c>
      <c r="AR104" s="76" cm="1">
        <f t="array" ref="AR104">_xlfn.XLOOKUP(1,(FITContract[[Dechrau Tariff ]:[Dechrau Tariff ]]&lt;=($B104+AR$6*$BA$1))*(FITContract[[Diwedd Tariff]:[Diwedd Tariff]]&gt;($B104+AR$6*$BA$1)),FITContract[[Ceiniogau fesul kWh]:[Ceiniogau fesul kWh]],0,,)</f>
        <v>0</v>
      </c>
      <c r="AS104" s="76" cm="1">
        <f t="array" ref="AS104">_xlfn.XLOOKUP(1,(FITContract[[Dechrau Tariff ]:[Dechrau Tariff ]]&lt;=($B104+AS$6*$BA$1))*(FITContract[[Diwedd Tariff]:[Diwedd Tariff]]&gt;($B104+AS$6*$BA$1)),FITContract[[Ceiniogau fesul kWh]:[Ceiniogau fesul kWh]],0,,)</f>
        <v>0</v>
      </c>
      <c r="AT104" s="76" cm="1">
        <f t="array" ref="AT104">_xlfn.XLOOKUP(1,(FITContract[[Dechrau Tariff ]:[Dechrau Tariff ]]&lt;=($B104+AT$6*$BA$1))*(FITContract[[Diwedd Tariff]:[Diwedd Tariff]]&gt;($B104+AT$6*$BA$1)),FITContract[[Ceiniogau fesul kWh]:[Ceiniogau fesul kWh]],0,,)</f>
        <v>0</v>
      </c>
      <c r="AU104" s="76" cm="1">
        <f t="array" ref="AU104">_xlfn.XLOOKUP(1,(FITContract[[Dechrau Tariff ]:[Dechrau Tariff ]]&lt;=($B104+AU$6*$BA$1))*(FITContract[[Diwedd Tariff]:[Diwedd Tariff]]&gt;($B104+AU$6*$BA$1)),FITContract[[Ceiniogau fesul kWh]:[Ceiniogau fesul kWh]],0,,)</f>
        <v>0</v>
      </c>
      <c r="AV104" s="76" cm="1">
        <f t="array" ref="AV104">_xlfn.XLOOKUP(1,(FITContract[[Dechrau Tariff ]:[Dechrau Tariff ]]&lt;=($B104+AV$6*$BA$1))*(FITContract[[Diwedd Tariff]:[Diwedd Tariff]]&gt;($B104+AV$6*$BA$1)),FITContract[[Ceiniogau fesul kWh]:[Ceiniogau fesul kWh]],0,,)</f>
        <v>0</v>
      </c>
      <c r="AW104" s="76" cm="1">
        <f t="array" ref="AW104">_xlfn.XLOOKUP(1,(FITContract[[Dechrau Tariff ]:[Dechrau Tariff ]]&lt;=($B104+AW$6*$BA$1))*(FITContract[[Diwedd Tariff]:[Diwedd Tariff]]&gt;($B104+AW$6*$BA$1)),FITContract[[Ceiniogau fesul kWh]:[Ceiniogau fesul kWh]],0,,)</f>
        <v>0</v>
      </c>
      <c r="AX104" s="76" cm="1">
        <f t="array" ref="AX104">_xlfn.XLOOKUP(1,(FITContract[[Dechrau Tariff ]:[Dechrau Tariff ]]&lt;=($B104+AX$6*$BA$1))*(FITContract[[Diwedd Tariff]:[Diwedd Tariff]]&gt;($B104+AX$6*$BA$1)),FITContract[[Ceiniogau fesul kWh]:[Ceiniogau fesul kWh]],0,,)</f>
        <v>0</v>
      </c>
    </row>
    <row r="105" spans="2:50" x14ac:dyDescent="0.3">
      <c r="B105" s="30">
        <v>45390</v>
      </c>
      <c r="C105" s="76" cm="1">
        <f t="array" ref="C105">_xlfn.XLOOKUP(1,(FITContract[[Dechrau Tariff ]:[Dechrau Tariff ]]&lt;=($B105+C$6*$BA$1))*(FITContract[[Diwedd Tariff]:[Diwedd Tariff]]&gt;($B105+C$6*$BA$1)),FITContract[[Ceiniogau fesul kWh]:[Ceiniogau fesul kWh]],0,,)</f>
        <v>0</v>
      </c>
      <c r="D105" s="76" cm="1">
        <f t="array" ref="D105">_xlfn.XLOOKUP(1,(FITContract[[Dechrau Tariff ]:[Dechrau Tariff ]]&lt;=($B105+D$6*$BA$1))*(FITContract[[Diwedd Tariff]:[Diwedd Tariff]]&gt;($B105+D$6*$BA$1)),FITContract[[Ceiniogau fesul kWh]:[Ceiniogau fesul kWh]],0,,)</f>
        <v>0</v>
      </c>
      <c r="E105" s="76" cm="1">
        <f t="array" ref="E105">_xlfn.XLOOKUP(1,(FITContract[[Dechrau Tariff ]:[Dechrau Tariff ]]&lt;=($B105+E$6*$BA$1))*(FITContract[[Diwedd Tariff]:[Diwedd Tariff]]&gt;($B105+E$6*$BA$1)),FITContract[[Ceiniogau fesul kWh]:[Ceiniogau fesul kWh]],0,,)</f>
        <v>0</v>
      </c>
      <c r="F105" s="76" cm="1">
        <f t="array" ref="F105">_xlfn.XLOOKUP(1,(FITContract[[Dechrau Tariff ]:[Dechrau Tariff ]]&lt;=($B105+F$6*$BA$1))*(FITContract[[Diwedd Tariff]:[Diwedd Tariff]]&gt;($B105+F$6*$BA$1)),FITContract[[Ceiniogau fesul kWh]:[Ceiniogau fesul kWh]],0,,)</f>
        <v>0</v>
      </c>
      <c r="G105" s="76" cm="1">
        <f t="array" ref="G105">_xlfn.XLOOKUP(1,(FITContract[[Dechrau Tariff ]:[Dechrau Tariff ]]&lt;=($B105+G$6*$BA$1))*(FITContract[[Diwedd Tariff]:[Diwedd Tariff]]&gt;($B105+G$6*$BA$1)),FITContract[[Ceiniogau fesul kWh]:[Ceiniogau fesul kWh]],0,,)</f>
        <v>0</v>
      </c>
      <c r="H105" s="76" cm="1">
        <f t="array" ref="H105">_xlfn.XLOOKUP(1,(FITContract[[Dechrau Tariff ]:[Dechrau Tariff ]]&lt;=($B105+H$6*$BA$1))*(FITContract[[Diwedd Tariff]:[Diwedd Tariff]]&gt;($B105+H$6*$BA$1)),FITContract[[Ceiniogau fesul kWh]:[Ceiniogau fesul kWh]],0,,)</f>
        <v>0</v>
      </c>
      <c r="I105" s="76" cm="1">
        <f t="array" ref="I105">_xlfn.XLOOKUP(1,(FITContract[[Dechrau Tariff ]:[Dechrau Tariff ]]&lt;=($B105+I$6*$BA$1))*(FITContract[[Diwedd Tariff]:[Diwedd Tariff]]&gt;($B105+I$6*$BA$1)),FITContract[[Ceiniogau fesul kWh]:[Ceiniogau fesul kWh]],0,,)</f>
        <v>0</v>
      </c>
      <c r="J105" s="76" cm="1">
        <f t="array" ref="J105">_xlfn.XLOOKUP(1,(FITContract[[Dechrau Tariff ]:[Dechrau Tariff ]]&lt;=($B105+J$6*$BA$1))*(FITContract[[Diwedd Tariff]:[Diwedd Tariff]]&gt;($B105+J$6*$BA$1)),FITContract[[Ceiniogau fesul kWh]:[Ceiniogau fesul kWh]],0,,)</f>
        <v>0</v>
      </c>
      <c r="K105" s="76" cm="1">
        <f t="array" ref="K105">_xlfn.XLOOKUP(1,(FITContract[[Dechrau Tariff ]:[Dechrau Tariff ]]&lt;=($B105+K$6*$BA$1))*(FITContract[[Diwedd Tariff]:[Diwedd Tariff]]&gt;($B105+K$6*$BA$1)),FITContract[[Ceiniogau fesul kWh]:[Ceiniogau fesul kWh]],0,,)</f>
        <v>0</v>
      </c>
      <c r="L105" s="76" cm="1">
        <f t="array" ref="L105">_xlfn.XLOOKUP(1,(FITContract[[Dechrau Tariff ]:[Dechrau Tariff ]]&lt;=($B105+L$6*$BA$1))*(FITContract[[Diwedd Tariff]:[Diwedd Tariff]]&gt;($B105+L$6*$BA$1)),FITContract[[Ceiniogau fesul kWh]:[Ceiniogau fesul kWh]],0,,)</f>
        <v>0</v>
      </c>
      <c r="M105" s="76" cm="1">
        <f t="array" ref="M105">_xlfn.XLOOKUP(1,(FITContract[[Dechrau Tariff ]:[Dechrau Tariff ]]&lt;=($B105+M$6*$BA$1))*(FITContract[[Diwedd Tariff]:[Diwedd Tariff]]&gt;($B105+M$6*$BA$1)),FITContract[[Ceiniogau fesul kWh]:[Ceiniogau fesul kWh]],0,,)</f>
        <v>0</v>
      </c>
      <c r="N105" s="76" cm="1">
        <f t="array" ref="N105">_xlfn.XLOOKUP(1,(FITContract[[Dechrau Tariff ]:[Dechrau Tariff ]]&lt;=($B105+N$6*$BA$1))*(FITContract[[Diwedd Tariff]:[Diwedd Tariff]]&gt;($B105+N$6*$BA$1)),FITContract[[Ceiniogau fesul kWh]:[Ceiniogau fesul kWh]],0,,)</f>
        <v>0</v>
      </c>
      <c r="O105" s="76" cm="1">
        <f t="array" ref="O105">_xlfn.XLOOKUP(1,(FITContract[[Dechrau Tariff ]:[Dechrau Tariff ]]&lt;=($B105+O$6*$BA$1))*(FITContract[[Diwedd Tariff]:[Diwedd Tariff]]&gt;($B105+O$6*$BA$1)),FITContract[[Ceiniogau fesul kWh]:[Ceiniogau fesul kWh]],0,,)</f>
        <v>0</v>
      </c>
      <c r="P105" s="76" cm="1">
        <f t="array" ref="P105">_xlfn.XLOOKUP(1,(FITContract[[Dechrau Tariff ]:[Dechrau Tariff ]]&lt;=($B105+P$6*$BA$1))*(FITContract[[Diwedd Tariff]:[Diwedd Tariff]]&gt;($B105+P$6*$BA$1)),FITContract[[Ceiniogau fesul kWh]:[Ceiniogau fesul kWh]],0,,)</f>
        <v>0</v>
      </c>
      <c r="Q105" s="76" cm="1">
        <f t="array" ref="Q105">_xlfn.XLOOKUP(1,(FITContract[[Dechrau Tariff ]:[Dechrau Tariff ]]&lt;=($B105+Q$6*$BA$1))*(FITContract[[Diwedd Tariff]:[Diwedd Tariff]]&gt;($B105+Q$6*$BA$1)),FITContract[[Ceiniogau fesul kWh]:[Ceiniogau fesul kWh]],0,,)</f>
        <v>0</v>
      </c>
      <c r="R105" s="76" cm="1">
        <f t="array" ref="R105">_xlfn.XLOOKUP(1,(FITContract[[Dechrau Tariff ]:[Dechrau Tariff ]]&lt;=($B105+R$6*$BA$1))*(FITContract[[Diwedd Tariff]:[Diwedd Tariff]]&gt;($B105+R$6*$BA$1)),FITContract[[Ceiniogau fesul kWh]:[Ceiniogau fesul kWh]],0,,)</f>
        <v>0</v>
      </c>
      <c r="S105" s="76" cm="1">
        <f t="array" ref="S105">_xlfn.XLOOKUP(1,(FITContract[[Dechrau Tariff ]:[Dechrau Tariff ]]&lt;=($B105+S$6*$BA$1))*(FITContract[[Diwedd Tariff]:[Diwedd Tariff]]&gt;($B105+S$6*$BA$1)),FITContract[[Ceiniogau fesul kWh]:[Ceiniogau fesul kWh]],0,,)</f>
        <v>0</v>
      </c>
      <c r="T105" s="76" cm="1">
        <f t="array" ref="T105">_xlfn.XLOOKUP(1,(FITContract[[Dechrau Tariff ]:[Dechrau Tariff ]]&lt;=($B105+T$6*$BA$1))*(FITContract[[Diwedd Tariff]:[Diwedd Tariff]]&gt;($B105+T$6*$BA$1)),FITContract[[Ceiniogau fesul kWh]:[Ceiniogau fesul kWh]],0,,)</f>
        <v>0</v>
      </c>
      <c r="U105" s="76" cm="1">
        <f t="array" ref="U105">_xlfn.XLOOKUP(1,(FITContract[[Dechrau Tariff ]:[Dechrau Tariff ]]&lt;=($B105+U$6*$BA$1))*(FITContract[[Diwedd Tariff]:[Diwedd Tariff]]&gt;($B105+U$6*$BA$1)),FITContract[[Ceiniogau fesul kWh]:[Ceiniogau fesul kWh]],0,,)</f>
        <v>0</v>
      </c>
      <c r="V105" s="76" cm="1">
        <f t="array" ref="V105">_xlfn.XLOOKUP(1,(FITContract[[Dechrau Tariff ]:[Dechrau Tariff ]]&lt;=($B105+V$6*$BA$1))*(FITContract[[Diwedd Tariff]:[Diwedd Tariff]]&gt;($B105+V$6*$BA$1)),FITContract[[Ceiniogau fesul kWh]:[Ceiniogau fesul kWh]],0,,)</f>
        <v>0</v>
      </c>
      <c r="W105" s="76" cm="1">
        <f t="array" ref="W105">_xlfn.XLOOKUP(1,(FITContract[[Dechrau Tariff ]:[Dechrau Tariff ]]&lt;=($B105+W$6*$BA$1))*(FITContract[[Diwedd Tariff]:[Diwedd Tariff]]&gt;($B105+W$6*$BA$1)),FITContract[[Ceiniogau fesul kWh]:[Ceiniogau fesul kWh]],0,,)</f>
        <v>0</v>
      </c>
      <c r="X105" s="76" cm="1">
        <f t="array" ref="X105">_xlfn.XLOOKUP(1,(FITContract[[Dechrau Tariff ]:[Dechrau Tariff ]]&lt;=($B105+X$6*$BA$1))*(FITContract[[Diwedd Tariff]:[Diwedd Tariff]]&gt;($B105+X$6*$BA$1)),FITContract[[Ceiniogau fesul kWh]:[Ceiniogau fesul kWh]],0,,)</f>
        <v>0</v>
      </c>
      <c r="Y105" s="76" cm="1">
        <f t="array" ref="Y105">_xlfn.XLOOKUP(1,(FITContract[[Dechrau Tariff ]:[Dechrau Tariff ]]&lt;=($B105+Y$6*$BA$1))*(FITContract[[Diwedd Tariff]:[Diwedd Tariff]]&gt;($B105+Y$6*$BA$1)),FITContract[[Ceiniogau fesul kWh]:[Ceiniogau fesul kWh]],0,,)</f>
        <v>0</v>
      </c>
      <c r="Z105" s="76" cm="1">
        <f t="array" ref="Z105">_xlfn.XLOOKUP(1,(FITContract[[Dechrau Tariff ]:[Dechrau Tariff ]]&lt;=($B105+Z$6*$BA$1))*(FITContract[[Diwedd Tariff]:[Diwedd Tariff]]&gt;($B105+Z$6*$BA$1)),FITContract[[Ceiniogau fesul kWh]:[Ceiniogau fesul kWh]],0,,)</f>
        <v>0</v>
      </c>
      <c r="AA105" s="76" cm="1">
        <f t="array" ref="AA105">_xlfn.XLOOKUP(1,(FITContract[[Dechrau Tariff ]:[Dechrau Tariff ]]&lt;=($B105+AA$6*$BA$1))*(FITContract[[Diwedd Tariff]:[Diwedd Tariff]]&gt;($B105+AA$6*$BA$1)),FITContract[[Ceiniogau fesul kWh]:[Ceiniogau fesul kWh]],0,,)</f>
        <v>0</v>
      </c>
      <c r="AB105" s="76" cm="1">
        <f t="array" ref="AB105">_xlfn.XLOOKUP(1,(FITContract[[Dechrau Tariff ]:[Dechrau Tariff ]]&lt;=($B105+AB$6*$BA$1))*(FITContract[[Diwedd Tariff]:[Diwedd Tariff]]&gt;($B105+AB$6*$BA$1)),FITContract[[Ceiniogau fesul kWh]:[Ceiniogau fesul kWh]],0,,)</f>
        <v>0</v>
      </c>
      <c r="AC105" s="76" cm="1">
        <f t="array" ref="AC105">_xlfn.XLOOKUP(1,(FITContract[[Dechrau Tariff ]:[Dechrau Tariff ]]&lt;=($B105+AC$6*$BA$1))*(FITContract[[Diwedd Tariff]:[Diwedd Tariff]]&gt;($B105+AC$6*$BA$1)),FITContract[[Ceiniogau fesul kWh]:[Ceiniogau fesul kWh]],0,,)</f>
        <v>0</v>
      </c>
      <c r="AD105" s="76" cm="1">
        <f t="array" ref="AD105">_xlfn.XLOOKUP(1,(FITContract[[Dechrau Tariff ]:[Dechrau Tariff ]]&lt;=($B105+AD$6*$BA$1))*(FITContract[[Diwedd Tariff]:[Diwedd Tariff]]&gt;($B105+AD$6*$BA$1)),FITContract[[Ceiniogau fesul kWh]:[Ceiniogau fesul kWh]],0,,)</f>
        <v>0</v>
      </c>
      <c r="AE105" s="76" cm="1">
        <f t="array" ref="AE105">_xlfn.XLOOKUP(1,(FITContract[[Dechrau Tariff ]:[Dechrau Tariff ]]&lt;=($B105+AE$6*$BA$1))*(FITContract[[Diwedd Tariff]:[Diwedd Tariff]]&gt;($B105+AE$6*$BA$1)),FITContract[[Ceiniogau fesul kWh]:[Ceiniogau fesul kWh]],0,,)</f>
        <v>0</v>
      </c>
      <c r="AF105" s="76" cm="1">
        <f t="array" ref="AF105">_xlfn.XLOOKUP(1,(FITContract[[Dechrau Tariff ]:[Dechrau Tariff ]]&lt;=($B105+AF$6*$BA$1))*(FITContract[[Diwedd Tariff]:[Diwedd Tariff]]&gt;($B105+AF$6*$BA$1)),FITContract[[Ceiniogau fesul kWh]:[Ceiniogau fesul kWh]],0,,)</f>
        <v>0</v>
      </c>
      <c r="AG105" s="76" cm="1">
        <f t="array" ref="AG105">_xlfn.XLOOKUP(1,(FITContract[[Dechrau Tariff ]:[Dechrau Tariff ]]&lt;=($B105+AG$6*$BA$1))*(FITContract[[Diwedd Tariff]:[Diwedd Tariff]]&gt;($B105+AG$6*$BA$1)),FITContract[[Ceiniogau fesul kWh]:[Ceiniogau fesul kWh]],0,,)</f>
        <v>0</v>
      </c>
      <c r="AH105" s="76" cm="1">
        <f t="array" ref="AH105">_xlfn.XLOOKUP(1,(FITContract[[Dechrau Tariff ]:[Dechrau Tariff ]]&lt;=($B105+AH$6*$BA$1))*(FITContract[[Diwedd Tariff]:[Diwedd Tariff]]&gt;($B105+AH$6*$BA$1)),FITContract[[Ceiniogau fesul kWh]:[Ceiniogau fesul kWh]],0,,)</f>
        <v>0</v>
      </c>
      <c r="AI105" s="76" cm="1">
        <f t="array" ref="AI105">_xlfn.XLOOKUP(1,(FITContract[[Dechrau Tariff ]:[Dechrau Tariff ]]&lt;=($B105+AI$6*$BA$1))*(FITContract[[Diwedd Tariff]:[Diwedd Tariff]]&gt;($B105+AI$6*$BA$1)),FITContract[[Ceiniogau fesul kWh]:[Ceiniogau fesul kWh]],0,,)</f>
        <v>0</v>
      </c>
      <c r="AJ105" s="76" cm="1">
        <f t="array" ref="AJ105">_xlfn.XLOOKUP(1,(FITContract[[Dechrau Tariff ]:[Dechrau Tariff ]]&lt;=($B105+AJ$6*$BA$1))*(FITContract[[Diwedd Tariff]:[Diwedd Tariff]]&gt;($B105+AJ$6*$BA$1)),FITContract[[Ceiniogau fesul kWh]:[Ceiniogau fesul kWh]],0,,)</f>
        <v>0</v>
      </c>
      <c r="AK105" s="76" cm="1">
        <f t="array" ref="AK105">_xlfn.XLOOKUP(1,(FITContract[[Dechrau Tariff ]:[Dechrau Tariff ]]&lt;=($B105+AK$6*$BA$1))*(FITContract[[Diwedd Tariff]:[Diwedd Tariff]]&gt;($B105+AK$6*$BA$1)),FITContract[[Ceiniogau fesul kWh]:[Ceiniogau fesul kWh]],0,,)</f>
        <v>0</v>
      </c>
      <c r="AL105" s="76" cm="1">
        <f t="array" ref="AL105">_xlfn.XLOOKUP(1,(FITContract[[Dechrau Tariff ]:[Dechrau Tariff ]]&lt;=($B105+AL$6*$BA$1))*(FITContract[[Diwedd Tariff]:[Diwedd Tariff]]&gt;($B105+AL$6*$BA$1)),FITContract[[Ceiniogau fesul kWh]:[Ceiniogau fesul kWh]],0,,)</f>
        <v>0</v>
      </c>
      <c r="AM105" s="76" cm="1">
        <f t="array" ref="AM105">_xlfn.XLOOKUP(1,(FITContract[[Dechrau Tariff ]:[Dechrau Tariff ]]&lt;=($B105+AM$6*$BA$1))*(FITContract[[Diwedd Tariff]:[Diwedd Tariff]]&gt;($B105+AM$6*$BA$1)),FITContract[[Ceiniogau fesul kWh]:[Ceiniogau fesul kWh]],0,,)</f>
        <v>0</v>
      </c>
      <c r="AN105" s="76" cm="1">
        <f t="array" ref="AN105">_xlfn.XLOOKUP(1,(FITContract[[Dechrau Tariff ]:[Dechrau Tariff ]]&lt;=($B105+AN$6*$BA$1))*(FITContract[[Diwedd Tariff]:[Diwedd Tariff]]&gt;($B105+AN$6*$BA$1)),FITContract[[Ceiniogau fesul kWh]:[Ceiniogau fesul kWh]],0,,)</f>
        <v>0</v>
      </c>
      <c r="AO105" s="76" cm="1">
        <f t="array" ref="AO105">_xlfn.XLOOKUP(1,(FITContract[[Dechrau Tariff ]:[Dechrau Tariff ]]&lt;=($B105+AO$6*$BA$1))*(FITContract[[Diwedd Tariff]:[Diwedd Tariff]]&gt;($B105+AO$6*$BA$1)),FITContract[[Ceiniogau fesul kWh]:[Ceiniogau fesul kWh]],0,,)</f>
        <v>0</v>
      </c>
      <c r="AP105" s="76" cm="1">
        <f t="array" ref="AP105">_xlfn.XLOOKUP(1,(FITContract[[Dechrau Tariff ]:[Dechrau Tariff ]]&lt;=($B105+AP$6*$BA$1))*(FITContract[[Diwedd Tariff]:[Diwedd Tariff]]&gt;($B105+AP$6*$BA$1)),FITContract[[Ceiniogau fesul kWh]:[Ceiniogau fesul kWh]],0,,)</f>
        <v>0</v>
      </c>
      <c r="AQ105" s="76" cm="1">
        <f t="array" ref="AQ105">_xlfn.XLOOKUP(1,(FITContract[[Dechrau Tariff ]:[Dechrau Tariff ]]&lt;=($B105+AQ$6*$BA$1))*(FITContract[[Diwedd Tariff]:[Diwedd Tariff]]&gt;($B105+AQ$6*$BA$1)),FITContract[[Ceiniogau fesul kWh]:[Ceiniogau fesul kWh]],0,,)</f>
        <v>0</v>
      </c>
      <c r="AR105" s="76" cm="1">
        <f t="array" ref="AR105">_xlfn.XLOOKUP(1,(FITContract[[Dechrau Tariff ]:[Dechrau Tariff ]]&lt;=($B105+AR$6*$BA$1))*(FITContract[[Diwedd Tariff]:[Diwedd Tariff]]&gt;($B105+AR$6*$BA$1)),FITContract[[Ceiniogau fesul kWh]:[Ceiniogau fesul kWh]],0,,)</f>
        <v>0</v>
      </c>
      <c r="AS105" s="76" cm="1">
        <f t="array" ref="AS105">_xlfn.XLOOKUP(1,(FITContract[[Dechrau Tariff ]:[Dechrau Tariff ]]&lt;=($B105+AS$6*$BA$1))*(FITContract[[Diwedd Tariff]:[Diwedd Tariff]]&gt;($B105+AS$6*$BA$1)),FITContract[[Ceiniogau fesul kWh]:[Ceiniogau fesul kWh]],0,,)</f>
        <v>0</v>
      </c>
      <c r="AT105" s="76" cm="1">
        <f t="array" ref="AT105">_xlfn.XLOOKUP(1,(FITContract[[Dechrau Tariff ]:[Dechrau Tariff ]]&lt;=($B105+AT$6*$BA$1))*(FITContract[[Diwedd Tariff]:[Diwedd Tariff]]&gt;($B105+AT$6*$BA$1)),FITContract[[Ceiniogau fesul kWh]:[Ceiniogau fesul kWh]],0,,)</f>
        <v>0</v>
      </c>
      <c r="AU105" s="76" cm="1">
        <f t="array" ref="AU105">_xlfn.XLOOKUP(1,(FITContract[[Dechrau Tariff ]:[Dechrau Tariff ]]&lt;=($B105+AU$6*$BA$1))*(FITContract[[Diwedd Tariff]:[Diwedd Tariff]]&gt;($B105+AU$6*$BA$1)),FITContract[[Ceiniogau fesul kWh]:[Ceiniogau fesul kWh]],0,,)</f>
        <v>0</v>
      </c>
      <c r="AV105" s="76" cm="1">
        <f t="array" ref="AV105">_xlfn.XLOOKUP(1,(FITContract[[Dechrau Tariff ]:[Dechrau Tariff ]]&lt;=($B105+AV$6*$BA$1))*(FITContract[[Diwedd Tariff]:[Diwedd Tariff]]&gt;($B105+AV$6*$BA$1)),FITContract[[Ceiniogau fesul kWh]:[Ceiniogau fesul kWh]],0,,)</f>
        <v>0</v>
      </c>
      <c r="AW105" s="76" cm="1">
        <f t="array" ref="AW105">_xlfn.XLOOKUP(1,(FITContract[[Dechrau Tariff ]:[Dechrau Tariff ]]&lt;=($B105+AW$6*$BA$1))*(FITContract[[Diwedd Tariff]:[Diwedd Tariff]]&gt;($B105+AW$6*$BA$1)),FITContract[[Ceiniogau fesul kWh]:[Ceiniogau fesul kWh]],0,,)</f>
        <v>0</v>
      </c>
      <c r="AX105" s="76" cm="1">
        <f t="array" ref="AX105">_xlfn.XLOOKUP(1,(FITContract[[Dechrau Tariff ]:[Dechrau Tariff ]]&lt;=($B105+AX$6*$BA$1))*(FITContract[[Diwedd Tariff]:[Diwedd Tariff]]&gt;($B105+AX$6*$BA$1)),FITContract[[Ceiniogau fesul kWh]:[Ceiniogau fesul kWh]],0,,)</f>
        <v>0</v>
      </c>
    </row>
    <row r="106" spans="2:50" x14ac:dyDescent="0.3">
      <c r="B106" s="30">
        <v>45391</v>
      </c>
      <c r="C106" s="76" cm="1">
        <f t="array" ref="C106">_xlfn.XLOOKUP(1,(FITContract[[Dechrau Tariff ]:[Dechrau Tariff ]]&lt;=($B106+C$6*$BA$1))*(FITContract[[Diwedd Tariff]:[Diwedd Tariff]]&gt;($B106+C$6*$BA$1)),FITContract[[Ceiniogau fesul kWh]:[Ceiniogau fesul kWh]],0,,)</f>
        <v>0</v>
      </c>
      <c r="D106" s="76" cm="1">
        <f t="array" ref="D106">_xlfn.XLOOKUP(1,(FITContract[[Dechrau Tariff ]:[Dechrau Tariff ]]&lt;=($B106+D$6*$BA$1))*(FITContract[[Diwedd Tariff]:[Diwedd Tariff]]&gt;($B106+D$6*$BA$1)),FITContract[[Ceiniogau fesul kWh]:[Ceiniogau fesul kWh]],0,,)</f>
        <v>0</v>
      </c>
      <c r="E106" s="76" cm="1">
        <f t="array" ref="E106">_xlfn.XLOOKUP(1,(FITContract[[Dechrau Tariff ]:[Dechrau Tariff ]]&lt;=($B106+E$6*$BA$1))*(FITContract[[Diwedd Tariff]:[Diwedd Tariff]]&gt;($B106+E$6*$BA$1)),FITContract[[Ceiniogau fesul kWh]:[Ceiniogau fesul kWh]],0,,)</f>
        <v>0</v>
      </c>
      <c r="F106" s="76" cm="1">
        <f t="array" ref="F106">_xlfn.XLOOKUP(1,(FITContract[[Dechrau Tariff ]:[Dechrau Tariff ]]&lt;=($B106+F$6*$BA$1))*(FITContract[[Diwedd Tariff]:[Diwedd Tariff]]&gt;($B106+F$6*$BA$1)),FITContract[[Ceiniogau fesul kWh]:[Ceiniogau fesul kWh]],0,,)</f>
        <v>0</v>
      </c>
      <c r="G106" s="76" cm="1">
        <f t="array" ref="G106">_xlfn.XLOOKUP(1,(FITContract[[Dechrau Tariff ]:[Dechrau Tariff ]]&lt;=($B106+G$6*$BA$1))*(FITContract[[Diwedd Tariff]:[Diwedd Tariff]]&gt;($B106+G$6*$BA$1)),FITContract[[Ceiniogau fesul kWh]:[Ceiniogau fesul kWh]],0,,)</f>
        <v>0</v>
      </c>
      <c r="H106" s="76" cm="1">
        <f t="array" ref="H106">_xlfn.XLOOKUP(1,(FITContract[[Dechrau Tariff ]:[Dechrau Tariff ]]&lt;=($B106+H$6*$BA$1))*(FITContract[[Diwedd Tariff]:[Diwedd Tariff]]&gt;($B106+H$6*$BA$1)),FITContract[[Ceiniogau fesul kWh]:[Ceiniogau fesul kWh]],0,,)</f>
        <v>0</v>
      </c>
      <c r="I106" s="76" cm="1">
        <f t="array" ref="I106">_xlfn.XLOOKUP(1,(FITContract[[Dechrau Tariff ]:[Dechrau Tariff ]]&lt;=($B106+I$6*$BA$1))*(FITContract[[Diwedd Tariff]:[Diwedd Tariff]]&gt;($B106+I$6*$BA$1)),FITContract[[Ceiniogau fesul kWh]:[Ceiniogau fesul kWh]],0,,)</f>
        <v>0</v>
      </c>
      <c r="J106" s="76" cm="1">
        <f t="array" ref="J106">_xlfn.XLOOKUP(1,(FITContract[[Dechrau Tariff ]:[Dechrau Tariff ]]&lt;=($B106+J$6*$BA$1))*(FITContract[[Diwedd Tariff]:[Diwedd Tariff]]&gt;($B106+J$6*$BA$1)),FITContract[[Ceiniogau fesul kWh]:[Ceiniogau fesul kWh]],0,,)</f>
        <v>0</v>
      </c>
      <c r="K106" s="76" cm="1">
        <f t="array" ref="K106">_xlfn.XLOOKUP(1,(FITContract[[Dechrau Tariff ]:[Dechrau Tariff ]]&lt;=($B106+K$6*$BA$1))*(FITContract[[Diwedd Tariff]:[Diwedd Tariff]]&gt;($B106+K$6*$BA$1)),FITContract[[Ceiniogau fesul kWh]:[Ceiniogau fesul kWh]],0,,)</f>
        <v>0</v>
      </c>
      <c r="L106" s="76" cm="1">
        <f t="array" ref="L106">_xlfn.XLOOKUP(1,(FITContract[[Dechrau Tariff ]:[Dechrau Tariff ]]&lt;=($B106+L$6*$BA$1))*(FITContract[[Diwedd Tariff]:[Diwedd Tariff]]&gt;($B106+L$6*$BA$1)),FITContract[[Ceiniogau fesul kWh]:[Ceiniogau fesul kWh]],0,,)</f>
        <v>0</v>
      </c>
      <c r="M106" s="76" cm="1">
        <f t="array" ref="M106">_xlfn.XLOOKUP(1,(FITContract[[Dechrau Tariff ]:[Dechrau Tariff ]]&lt;=($B106+M$6*$BA$1))*(FITContract[[Diwedd Tariff]:[Diwedd Tariff]]&gt;($B106+M$6*$BA$1)),FITContract[[Ceiniogau fesul kWh]:[Ceiniogau fesul kWh]],0,,)</f>
        <v>0</v>
      </c>
      <c r="N106" s="76" cm="1">
        <f t="array" ref="N106">_xlfn.XLOOKUP(1,(FITContract[[Dechrau Tariff ]:[Dechrau Tariff ]]&lt;=($B106+N$6*$BA$1))*(FITContract[[Diwedd Tariff]:[Diwedd Tariff]]&gt;($B106+N$6*$BA$1)),FITContract[[Ceiniogau fesul kWh]:[Ceiniogau fesul kWh]],0,,)</f>
        <v>0</v>
      </c>
      <c r="O106" s="76" cm="1">
        <f t="array" ref="O106">_xlfn.XLOOKUP(1,(FITContract[[Dechrau Tariff ]:[Dechrau Tariff ]]&lt;=($B106+O$6*$BA$1))*(FITContract[[Diwedd Tariff]:[Diwedd Tariff]]&gt;($B106+O$6*$BA$1)),FITContract[[Ceiniogau fesul kWh]:[Ceiniogau fesul kWh]],0,,)</f>
        <v>0</v>
      </c>
      <c r="P106" s="76" cm="1">
        <f t="array" ref="P106">_xlfn.XLOOKUP(1,(FITContract[[Dechrau Tariff ]:[Dechrau Tariff ]]&lt;=($B106+P$6*$BA$1))*(FITContract[[Diwedd Tariff]:[Diwedd Tariff]]&gt;($B106+P$6*$BA$1)),FITContract[[Ceiniogau fesul kWh]:[Ceiniogau fesul kWh]],0,,)</f>
        <v>0</v>
      </c>
      <c r="Q106" s="76" cm="1">
        <f t="array" ref="Q106">_xlfn.XLOOKUP(1,(FITContract[[Dechrau Tariff ]:[Dechrau Tariff ]]&lt;=($B106+Q$6*$BA$1))*(FITContract[[Diwedd Tariff]:[Diwedd Tariff]]&gt;($B106+Q$6*$BA$1)),FITContract[[Ceiniogau fesul kWh]:[Ceiniogau fesul kWh]],0,,)</f>
        <v>0</v>
      </c>
      <c r="R106" s="76" cm="1">
        <f t="array" ref="R106">_xlfn.XLOOKUP(1,(FITContract[[Dechrau Tariff ]:[Dechrau Tariff ]]&lt;=($B106+R$6*$BA$1))*(FITContract[[Diwedd Tariff]:[Diwedd Tariff]]&gt;($B106+R$6*$BA$1)),FITContract[[Ceiniogau fesul kWh]:[Ceiniogau fesul kWh]],0,,)</f>
        <v>0</v>
      </c>
      <c r="S106" s="76" cm="1">
        <f t="array" ref="S106">_xlfn.XLOOKUP(1,(FITContract[[Dechrau Tariff ]:[Dechrau Tariff ]]&lt;=($B106+S$6*$BA$1))*(FITContract[[Diwedd Tariff]:[Diwedd Tariff]]&gt;($B106+S$6*$BA$1)),FITContract[[Ceiniogau fesul kWh]:[Ceiniogau fesul kWh]],0,,)</f>
        <v>0</v>
      </c>
      <c r="T106" s="76" cm="1">
        <f t="array" ref="T106">_xlfn.XLOOKUP(1,(FITContract[[Dechrau Tariff ]:[Dechrau Tariff ]]&lt;=($B106+T$6*$BA$1))*(FITContract[[Diwedd Tariff]:[Diwedd Tariff]]&gt;($B106+T$6*$BA$1)),FITContract[[Ceiniogau fesul kWh]:[Ceiniogau fesul kWh]],0,,)</f>
        <v>0</v>
      </c>
      <c r="U106" s="76" cm="1">
        <f t="array" ref="U106">_xlfn.XLOOKUP(1,(FITContract[[Dechrau Tariff ]:[Dechrau Tariff ]]&lt;=($B106+U$6*$BA$1))*(FITContract[[Diwedd Tariff]:[Diwedd Tariff]]&gt;($B106+U$6*$BA$1)),FITContract[[Ceiniogau fesul kWh]:[Ceiniogau fesul kWh]],0,,)</f>
        <v>0</v>
      </c>
      <c r="V106" s="76" cm="1">
        <f t="array" ref="V106">_xlfn.XLOOKUP(1,(FITContract[[Dechrau Tariff ]:[Dechrau Tariff ]]&lt;=($B106+V$6*$BA$1))*(FITContract[[Diwedd Tariff]:[Diwedd Tariff]]&gt;($B106+V$6*$BA$1)),FITContract[[Ceiniogau fesul kWh]:[Ceiniogau fesul kWh]],0,,)</f>
        <v>0</v>
      </c>
      <c r="W106" s="76" cm="1">
        <f t="array" ref="W106">_xlfn.XLOOKUP(1,(FITContract[[Dechrau Tariff ]:[Dechrau Tariff ]]&lt;=($B106+W$6*$BA$1))*(FITContract[[Diwedd Tariff]:[Diwedd Tariff]]&gt;($B106+W$6*$BA$1)),FITContract[[Ceiniogau fesul kWh]:[Ceiniogau fesul kWh]],0,,)</f>
        <v>0</v>
      </c>
      <c r="X106" s="76" cm="1">
        <f t="array" ref="X106">_xlfn.XLOOKUP(1,(FITContract[[Dechrau Tariff ]:[Dechrau Tariff ]]&lt;=($B106+X$6*$BA$1))*(FITContract[[Diwedd Tariff]:[Diwedd Tariff]]&gt;($B106+X$6*$BA$1)),FITContract[[Ceiniogau fesul kWh]:[Ceiniogau fesul kWh]],0,,)</f>
        <v>0</v>
      </c>
      <c r="Y106" s="76" cm="1">
        <f t="array" ref="Y106">_xlfn.XLOOKUP(1,(FITContract[[Dechrau Tariff ]:[Dechrau Tariff ]]&lt;=($B106+Y$6*$BA$1))*(FITContract[[Diwedd Tariff]:[Diwedd Tariff]]&gt;($B106+Y$6*$BA$1)),FITContract[[Ceiniogau fesul kWh]:[Ceiniogau fesul kWh]],0,,)</f>
        <v>0</v>
      </c>
      <c r="Z106" s="76" cm="1">
        <f t="array" ref="Z106">_xlfn.XLOOKUP(1,(FITContract[[Dechrau Tariff ]:[Dechrau Tariff ]]&lt;=($B106+Z$6*$BA$1))*(FITContract[[Diwedd Tariff]:[Diwedd Tariff]]&gt;($B106+Z$6*$BA$1)),FITContract[[Ceiniogau fesul kWh]:[Ceiniogau fesul kWh]],0,,)</f>
        <v>0</v>
      </c>
      <c r="AA106" s="76" cm="1">
        <f t="array" ref="AA106">_xlfn.XLOOKUP(1,(FITContract[[Dechrau Tariff ]:[Dechrau Tariff ]]&lt;=($B106+AA$6*$BA$1))*(FITContract[[Diwedd Tariff]:[Diwedd Tariff]]&gt;($B106+AA$6*$BA$1)),FITContract[[Ceiniogau fesul kWh]:[Ceiniogau fesul kWh]],0,,)</f>
        <v>0</v>
      </c>
      <c r="AB106" s="76" cm="1">
        <f t="array" ref="AB106">_xlfn.XLOOKUP(1,(FITContract[[Dechrau Tariff ]:[Dechrau Tariff ]]&lt;=($B106+AB$6*$BA$1))*(FITContract[[Diwedd Tariff]:[Diwedd Tariff]]&gt;($B106+AB$6*$BA$1)),FITContract[[Ceiniogau fesul kWh]:[Ceiniogau fesul kWh]],0,,)</f>
        <v>0</v>
      </c>
      <c r="AC106" s="76" cm="1">
        <f t="array" ref="AC106">_xlfn.XLOOKUP(1,(FITContract[[Dechrau Tariff ]:[Dechrau Tariff ]]&lt;=($B106+AC$6*$BA$1))*(FITContract[[Diwedd Tariff]:[Diwedd Tariff]]&gt;($B106+AC$6*$BA$1)),FITContract[[Ceiniogau fesul kWh]:[Ceiniogau fesul kWh]],0,,)</f>
        <v>0</v>
      </c>
      <c r="AD106" s="76" cm="1">
        <f t="array" ref="AD106">_xlfn.XLOOKUP(1,(FITContract[[Dechrau Tariff ]:[Dechrau Tariff ]]&lt;=($B106+AD$6*$BA$1))*(FITContract[[Diwedd Tariff]:[Diwedd Tariff]]&gt;($B106+AD$6*$BA$1)),FITContract[[Ceiniogau fesul kWh]:[Ceiniogau fesul kWh]],0,,)</f>
        <v>0</v>
      </c>
      <c r="AE106" s="76" cm="1">
        <f t="array" ref="AE106">_xlfn.XLOOKUP(1,(FITContract[[Dechrau Tariff ]:[Dechrau Tariff ]]&lt;=($B106+AE$6*$BA$1))*(FITContract[[Diwedd Tariff]:[Diwedd Tariff]]&gt;($B106+AE$6*$BA$1)),FITContract[[Ceiniogau fesul kWh]:[Ceiniogau fesul kWh]],0,,)</f>
        <v>0</v>
      </c>
      <c r="AF106" s="76" cm="1">
        <f t="array" ref="AF106">_xlfn.XLOOKUP(1,(FITContract[[Dechrau Tariff ]:[Dechrau Tariff ]]&lt;=($B106+AF$6*$BA$1))*(FITContract[[Diwedd Tariff]:[Diwedd Tariff]]&gt;($B106+AF$6*$BA$1)),FITContract[[Ceiniogau fesul kWh]:[Ceiniogau fesul kWh]],0,,)</f>
        <v>0</v>
      </c>
      <c r="AG106" s="76" cm="1">
        <f t="array" ref="AG106">_xlfn.XLOOKUP(1,(FITContract[[Dechrau Tariff ]:[Dechrau Tariff ]]&lt;=($B106+AG$6*$BA$1))*(FITContract[[Diwedd Tariff]:[Diwedd Tariff]]&gt;($B106+AG$6*$BA$1)),FITContract[[Ceiniogau fesul kWh]:[Ceiniogau fesul kWh]],0,,)</f>
        <v>0</v>
      </c>
      <c r="AH106" s="76" cm="1">
        <f t="array" ref="AH106">_xlfn.XLOOKUP(1,(FITContract[[Dechrau Tariff ]:[Dechrau Tariff ]]&lt;=($B106+AH$6*$BA$1))*(FITContract[[Diwedd Tariff]:[Diwedd Tariff]]&gt;($B106+AH$6*$BA$1)),FITContract[[Ceiniogau fesul kWh]:[Ceiniogau fesul kWh]],0,,)</f>
        <v>0</v>
      </c>
      <c r="AI106" s="76" cm="1">
        <f t="array" ref="AI106">_xlfn.XLOOKUP(1,(FITContract[[Dechrau Tariff ]:[Dechrau Tariff ]]&lt;=($B106+AI$6*$BA$1))*(FITContract[[Diwedd Tariff]:[Diwedd Tariff]]&gt;($B106+AI$6*$BA$1)),FITContract[[Ceiniogau fesul kWh]:[Ceiniogau fesul kWh]],0,,)</f>
        <v>0</v>
      </c>
      <c r="AJ106" s="76" cm="1">
        <f t="array" ref="AJ106">_xlfn.XLOOKUP(1,(FITContract[[Dechrau Tariff ]:[Dechrau Tariff ]]&lt;=($B106+AJ$6*$BA$1))*(FITContract[[Diwedd Tariff]:[Diwedd Tariff]]&gt;($B106+AJ$6*$BA$1)),FITContract[[Ceiniogau fesul kWh]:[Ceiniogau fesul kWh]],0,,)</f>
        <v>0</v>
      </c>
      <c r="AK106" s="76" cm="1">
        <f t="array" ref="AK106">_xlfn.XLOOKUP(1,(FITContract[[Dechrau Tariff ]:[Dechrau Tariff ]]&lt;=($B106+AK$6*$BA$1))*(FITContract[[Diwedd Tariff]:[Diwedd Tariff]]&gt;($B106+AK$6*$BA$1)),FITContract[[Ceiniogau fesul kWh]:[Ceiniogau fesul kWh]],0,,)</f>
        <v>0</v>
      </c>
      <c r="AL106" s="76" cm="1">
        <f t="array" ref="AL106">_xlfn.XLOOKUP(1,(FITContract[[Dechrau Tariff ]:[Dechrau Tariff ]]&lt;=($B106+AL$6*$BA$1))*(FITContract[[Diwedd Tariff]:[Diwedd Tariff]]&gt;($B106+AL$6*$BA$1)),FITContract[[Ceiniogau fesul kWh]:[Ceiniogau fesul kWh]],0,,)</f>
        <v>0</v>
      </c>
      <c r="AM106" s="76" cm="1">
        <f t="array" ref="AM106">_xlfn.XLOOKUP(1,(FITContract[[Dechrau Tariff ]:[Dechrau Tariff ]]&lt;=($B106+AM$6*$BA$1))*(FITContract[[Diwedd Tariff]:[Diwedd Tariff]]&gt;($B106+AM$6*$BA$1)),FITContract[[Ceiniogau fesul kWh]:[Ceiniogau fesul kWh]],0,,)</f>
        <v>0</v>
      </c>
      <c r="AN106" s="76" cm="1">
        <f t="array" ref="AN106">_xlfn.XLOOKUP(1,(FITContract[[Dechrau Tariff ]:[Dechrau Tariff ]]&lt;=($B106+AN$6*$BA$1))*(FITContract[[Diwedd Tariff]:[Diwedd Tariff]]&gt;($B106+AN$6*$BA$1)),FITContract[[Ceiniogau fesul kWh]:[Ceiniogau fesul kWh]],0,,)</f>
        <v>0</v>
      </c>
      <c r="AO106" s="76" cm="1">
        <f t="array" ref="AO106">_xlfn.XLOOKUP(1,(FITContract[[Dechrau Tariff ]:[Dechrau Tariff ]]&lt;=($B106+AO$6*$BA$1))*(FITContract[[Diwedd Tariff]:[Diwedd Tariff]]&gt;($B106+AO$6*$BA$1)),FITContract[[Ceiniogau fesul kWh]:[Ceiniogau fesul kWh]],0,,)</f>
        <v>0</v>
      </c>
      <c r="AP106" s="76" cm="1">
        <f t="array" ref="AP106">_xlfn.XLOOKUP(1,(FITContract[[Dechrau Tariff ]:[Dechrau Tariff ]]&lt;=($B106+AP$6*$BA$1))*(FITContract[[Diwedd Tariff]:[Diwedd Tariff]]&gt;($B106+AP$6*$BA$1)),FITContract[[Ceiniogau fesul kWh]:[Ceiniogau fesul kWh]],0,,)</f>
        <v>0</v>
      </c>
      <c r="AQ106" s="76" cm="1">
        <f t="array" ref="AQ106">_xlfn.XLOOKUP(1,(FITContract[[Dechrau Tariff ]:[Dechrau Tariff ]]&lt;=($B106+AQ$6*$BA$1))*(FITContract[[Diwedd Tariff]:[Diwedd Tariff]]&gt;($B106+AQ$6*$BA$1)),FITContract[[Ceiniogau fesul kWh]:[Ceiniogau fesul kWh]],0,,)</f>
        <v>0</v>
      </c>
      <c r="AR106" s="76" cm="1">
        <f t="array" ref="AR106">_xlfn.XLOOKUP(1,(FITContract[[Dechrau Tariff ]:[Dechrau Tariff ]]&lt;=($B106+AR$6*$BA$1))*(FITContract[[Diwedd Tariff]:[Diwedd Tariff]]&gt;($B106+AR$6*$BA$1)),FITContract[[Ceiniogau fesul kWh]:[Ceiniogau fesul kWh]],0,,)</f>
        <v>0</v>
      </c>
      <c r="AS106" s="76" cm="1">
        <f t="array" ref="AS106">_xlfn.XLOOKUP(1,(FITContract[[Dechrau Tariff ]:[Dechrau Tariff ]]&lt;=($B106+AS$6*$BA$1))*(FITContract[[Diwedd Tariff]:[Diwedd Tariff]]&gt;($B106+AS$6*$BA$1)),FITContract[[Ceiniogau fesul kWh]:[Ceiniogau fesul kWh]],0,,)</f>
        <v>0</v>
      </c>
      <c r="AT106" s="76" cm="1">
        <f t="array" ref="AT106">_xlfn.XLOOKUP(1,(FITContract[[Dechrau Tariff ]:[Dechrau Tariff ]]&lt;=($B106+AT$6*$BA$1))*(FITContract[[Diwedd Tariff]:[Diwedd Tariff]]&gt;($B106+AT$6*$BA$1)),FITContract[[Ceiniogau fesul kWh]:[Ceiniogau fesul kWh]],0,,)</f>
        <v>0</v>
      </c>
      <c r="AU106" s="76" cm="1">
        <f t="array" ref="AU106">_xlfn.XLOOKUP(1,(FITContract[[Dechrau Tariff ]:[Dechrau Tariff ]]&lt;=($B106+AU$6*$BA$1))*(FITContract[[Diwedd Tariff]:[Diwedd Tariff]]&gt;($B106+AU$6*$BA$1)),FITContract[[Ceiniogau fesul kWh]:[Ceiniogau fesul kWh]],0,,)</f>
        <v>0</v>
      </c>
      <c r="AV106" s="76" cm="1">
        <f t="array" ref="AV106">_xlfn.XLOOKUP(1,(FITContract[[Dechrau Tariff ]:[Dechrau Tariff ]]&lt;=($B106+AV$6*$BA$1))*(FITContract[[Diwedd Tariff]:[Diwedd Tariff]]&gt;($B106+AV$6*$BA$1)),FITContract[[Ceiniogau fesul kWh]:[Ceiniogau fesul kWh]],0,,)</f>
        <v>0</v>
      </c>
      <c r="AW106" s="76" cm="1">
        <f t="array" ref="AW106">_xlfn.XLOOKUP(1,(FITContract[[Dechrau Tariff ]:[Dechrau Tariff ]]&lt;=($B106+AW$6*$BA$1))*(FITContract[[Diwedd Tariff]:[Diwedd Tariff]]&gt;($B106+AW$6*$BA$1)),FITContract[[Ceiniogau fesul kWh]:[Ceiniogau fesul kWh]],0,,)</f>
        <v>0</v>
      </c>
      <c r="AX106" s="76" cm="1">
        <f t="array" ref="AX106">_xlfn.XLOOKUP(1,(FITContract[[Dechrau Tariff ]:[Dechrau Tariff ]]&lt;=($B106+AX$6*$BA$1))*(FITContract[[Diwedd Tariff]:[Diwedd Tariff]]&gt;($B106+AX$6*$BA$1)),FITContract[[Ceiniogau fesul kWh]:[Ceiniogau fesul kWh]],0,,)</f>
        <v>0</v>
      </c>
    </row>
    <row r="107" spans="2:50" x14ac:dyDescent="0.3">
      <c r="B107" s="30">
        <v>45392</v>
      </c>
      <c r="C107" s="76" cm="1">
        <f t="array" ref="C107">_xlfn.XLOOKUP(1,(FITContract[[Dechrau Tariff ]:[Dechrau Tariff ]]&lt;=($B107+C$6*$BA$1))*(FITContract[[Diwedd Tariff]:[Diwedd Tariff]]&gt;($B107+C$6*$BA$1)),FITContract[[Ceiniogau fesul kWh]:[Ceiniogau fesul kWh]],0,,)</f>
        <v>0</v>
      </c>
      <c r="D107" s="76" cm="1">
        <f t="array" ref="D107">_xlfn.XLOOKUP(1,(FITContract[[Dechrau Tariff ]:[Dechrau Tariff ]]&lt;=($B107+D$6*$BA$1))*(FITContract[[Diwedd Tariff]:[Diwedd Tariff]]&gt;($B107+D$6*$BA$1)),FITContract[[Ceiniogau fesul kWh]:[Ceiniogau fesul kWh]],0,,)</f>
        <v>0</v>
      </c>
      <c r="E107" s="76" cm="1">
        <f t="array" ref="E107">_xlfn.XLOOKUP(1,(FITContract[[Dechrau Tariff ]:[Dechrau Tariff ]]&lt;=($B107+E$6*$BA$1))*(FITContract[[Diwedd Tariff]:[Diwedd Tariff]]&gt;($B107+E$6*$BA$1)),FITContract[[Ceiniogau fesul kWh]:[Ceiniogau fesul kWh]],0,,)</f>
        <v>0</v>
      </c>
      <c r="F107" s="76" cm="1">
        <f t="array" ref="F107">_xlfn.XLOOKUP(1,(FITContract[[Dechrau Tariff ]:[Dechrau Tariff ]]&lt;=($B107+F$6*$BA$1))*(FITContract[[Diwedd Tariff]:[Diwedd Tariff]]&gt;($B107+F$6*$BA$1)),FITContract[[Ceiniogau fesul kWh]:[Ceiniogau fesul kWh]],0,,)</f>
        <v>0</v>
      </c>
      <c r="G107" s="76" cm="1">
        <f t="array" ref="G107">_xlfn.XLOOKUP(1,(FITContract[[Dechrau Tariff ]:[Dechrau Tariff ]]&lt;=($B107+G$6*$BA$1))*(FITContract[[Diwedd Tariff]:[Diwedd Tariff]]&gt;($B107+G$6*$BA$1)),FITContract[[Ceiniogau fesul kWh]:[Ceiniogau fesul kWh]],0,,)</f>
        <v>0</v>
      </c>
      <c r="H107" s="76" cm="1">
        <f t="array" ref="H107">_xlfn.XLOOKUP(1,(FITContract[[Dechrau Tariff ]:[Dechrau Tariff ]]&lt;=($B107+H$6*$BA$1))*(FITContract[[Diwedd Tariff]:[Diwedd Tariff]]&gt;($B107+H$6*$BA$1)),FITContract[[Ceiniogau fesul kWh]:[Ceiniogau fesul kWh]],0,,)</f>
        <v>0</v>
      </c>
      <c r="I107" s="76" cm="1">
        <f t="array" ref="I107">_xlfn.XLOOKUP(1,(FITContract[[Dechrau Tariff ]:[Dechrau Tariff ]]&lt;=($B107+I$6*$BA$1))*(FITContract[[Diwedd Tariff]:[Diwedd Tariff]]&gt;($B107+I$6*$BA$1)),FITContract[[Ceiniogau fesul kWh]:[Ceiniogau fesul kWh]],0,,)</f>
        <v>0</v>
      </c>
      <c r="J107" s="76" cm="1">
        <f t="array" ref="J107">_xlfn.XLOOKUP(1,(FITContract[[Dechrau Tariff ]:[Dechrau Tariff ]]&lt;=($B107+J$6*$BA$1))*(FITContract[[Diwedd Tariff]:[Diwedd Tariff]]&gt;($B107+J$6*$BA$1)),FITContract[[Ceiniogau fesul kWh]:[Ceiniogau fesul kWh]],0,,)</f>
        <v>0</v>
      </c>
      <c r="K107" s="76" cm="1">
        <f t="array" ref="K107">_xlfn.XLOOKUP(1,(FITContract[[Dechrau Tariff ]:[Dechrau Tariff ]]&lt;=($B107+K$6*$BA$1))*(FITContract[[Diwedd Tariff]:[Diwedd Tariff]]&gt;($B107+K$6*$BA$1)),FITContract[[Ceiniogau fesul kWh]:[Ceiniogau fesul kWh]],0,,)</f>
        <v>0</v>
      </c>
      <c r="L107" s="76" cm="1">
        <f t="array" ref="L107">_xlfn.XLOOKUP(1,(FITContract[[Dechrau Tariff ]:[Dechrau Tariff ]]&lt;=($B107+L$6*$BA$1))*(FITContract[[Diwedd Tariff]:[Diwedd Tariff]]&gt;($B107+L$6*$BA$1)),FITContract[[Ceiniogau fesul kWh]:[Ceiniogau fesul kWh]],0,,)</f>
        <v>0</v>
      </c>
      <c r="M107" s="76" cm="1">
        <f t="array" ref="M107">_xlfn.XLOOKUP(1,(FITContract[[Dechrau Tariff ]:[Dechrau Tariff ]]&lt;=($B107+M$6*$BA$1))*(FITContract[[Diwedd Tariff]:[Diwedd Tariff]]&gt;($B107+M$6*$BA$1)),FITContract[[Ceiniogau fesul kWh]:[Ceiniogau fesul kWh]],0,,)</f>
        <v>0</v>
      </c>
      <c r="N107" s="76" cm="1">
        <f t="array" ref="N107">_xlfn.XLOOKUP(1,(FITContract[[Dechrau Tariff ]:[Dechrau Tariff ]]&lt;=($B107+N$6*$BA$1))*(FITContract[[Diwedd Tariff]:[Diwedd Tariff]]&gt;($B107+N$6*$BA$1)),FITContract[[Ceiniogau fesul kWh]:[Ceiniogau fesul kWh]],0,,)</f>
        <v>0</v>
      </c>
      <c r="O107" s="76" cm="1">
        <f t="array" ref="O107">_xlfn.XLOOKUP(1,(FITContract[[Dechrau Tariff ]:[Dechrau Tariff ]]&lt;=($B107+O$6*$BA$1))*(FITContract[[Diwedd Tariff]:[Diwedd Tariff]]&gt;($B107+O$6*$BA$1)),FITContract[[Ceiniogau fesul kWh]:[Ceiniogau fesul kWh]],0,,)</f>
        <v>0</v>
      </c>
      <c r="P107" s="76" cm="1">
        <f t="array" ref="P107">_xlfn.XLOOKUP(1,(FITContract[[Dechrau Tariff ]:[Dechrau Tariff ]]&lt;=($B107+P$6*$BA$1))*(FITContract[[Diwedd Tariff]:[Diwedd Tariff]]&gt;($B107+P$6*$BA$1)),FITContract[[Ceiniogau fesul kWh]:[Ceiniogau fesul kWh]],0,,)</f>
        <v>0</v>
      </c>
      <c r="Q107" s="76" cm="1">
        <f t="array" ref="Q107">_xlfn.XLOOKUP(1,(FITContract[[Dechrau Tariff ]:[Dechrau Tariff ]]&lt;=($B107+Q$6*$BA$1))*(FITContract[[Diwedd Tariff]:[Diwedd Tariff]]&gt;($B107+Q$6*$BA$1)),FITContract[[Ceiniogau fesul kWh]:[Ceiniogau fesul kWh]],0,,)</f>
        <v>0</v>
      </c>
      <c r="R107" s="76" cm="1">
        <f t="array" ref="R107">_xlfn.XLOOKUP(1,(FITContract[[Dechrau Tariff ]:[Dechrau Tariff ]]&lt;=($B107+R$6*$BA$1))*(FITContract[[Diwedd Tariff]:[Diwedd Tariff]]&gt;($B107+R$6*$BA$1)),FITContract[[Ceiniogau fesul kWh]:[Ceiniogau fesul kWh]],0,,)</f>
        <v>0</v>
      </c>
      <c r="S107" s="76" cm="1">
        <f t="array" ref="S107">_xlfn.XLOOKUP(1,(FITContract[[Dechrau Tariff ]:[Dechrau Tariff ]]&lt;=($B107+S$6*$BA$1))*(FITContract[[Diwedd Tariff]:[Diwedd Tariff]]&gt;($B107+S$6*$BA$1)),FITContract[[Ceiniogau fesul kWh]:[Ceiniogau fesul kWh]],0,,)</f>
        <v>0</v>
      </c>
      <c r="T107" s="76" cm="1">
        <f t="array" ref="T107">_xlfn.XLOOKUP(1,(FITContract[[Dechrau Tariff ]:[Dechrau Tariff ]]&lt;=($B107+T$6*$BA$1))*(FITContract[[Diwedd Tariff]:[Diwedd Tariff]]&gt;($B107+T$6*$BA$1)),FITContract[[Ceiniogau fesul kWh]:[Ceiniogau fesul kWh]],0,,)</f>
        <v>0</v>
      </c>
      <c r="U107" s="76" cm="1">
        <f t="array" ref="U107">_xlfn.XLOOKUP(1,(FITContract[[Dechrau Tariff ]:[Dechrau Tariff ]]&lt;=($B107+U$6*$BA$1))*(FITContract[[Diwedd Tariff]:[Diwedd Tariff]]&gt;($B107+U$6*$BA$1)),FITContract[[Ceiniogau fesul kWh]:[Ceiniogau fesul kWh]],0,,)</f>
        <v>0</v>
      </c>
      <c r="V107" s="76" cm="1">
        <f t="array" ref="V107">_xlfn.XLOOKUP(1,(FITContract[[Dechrau Tariff ]:[Dechrau Tariff ]]&lt;=($B107+V$6*$BA$1))*(FITContract[[Diwedd Tariff]:[Diwedd Tariff]]&gt;($B107+V$6*$BA$1)),FITContract[[Ceiniogau fesul kWh]:[Ceiniogau fesul kWh]],0,,)</f>
        <v>0</v>
      </c>
      <c r="W107" s="76" cm="1">
        <f t="array" ref="W107">_xlfn.XLOOKUP(1,(FITContract[[Dechrau Tariff ]:[Dechrau Tariff ]]&lt;=($B107+W$6*$BA$1))*(FITContract[[Diwedd Tariff]:[Diwedd Tariff]]&gt;($B107+W$6*$BA$1)),FITContract[[Ceiniogau fesul kWh]:[Ceiniogau fesul kWh]],0,,)</f>
        <v>0</v>
      </c>
      <c r="X107" s="76" cm="1">
        <f t="array" ref="X107">_xlfn.XLOOKUP(1,(FITContract[[Dechrau Tariff ]:[Dechrau Tariff ]]&lt;=($B107+X$6*$BA$1))*(FITContract[[Diwedd Tariff]:[Diwedd Tariff]]&gt;($B107+X$6*$BA$1)),FITContract[[Ceiniogau fesul kWh]:[Ceiniogau fesul kWh]],0,,)</f>
        <v>0</v>
      </c>
      <c r="Y107" s="76" cm="1">
        <f t="array" ref="Y107">_xlfn.XLOOKUP(1,(FITContract[[Dechrau Tariff ]:[Dechrau Tariff ]]&lt;=($B107+Y$6*$BA$1))*(FITContract[[Diwedd Tariff]:[Diwedd Tariff]]&gt;($B107+Y$6*$BA$1)),FITContract[[Ceiniogau fesul kWh]:[Ceiniogau fesul kWh]],0,,)</f>
        <v>0</v>
      </c>
      <c r="Z107" s="76" cm="1">
        <f t="array" ref="Z107">_xlfn.XLOOKUP(1,(FITContract[[Dechrau Tariff ]:[Dechrau Tariff ]]&lt;=($B107+Z$6*$BA$1))*(FITContract[[Diwedd Tariff]:[Diwedd Tariff]]&gt;($B107+Z$6*$BA$1)),FITContract[[Ceiniogau fesul kWh]:[Ceiniogau fesul kWh]],0,,)</f>
        <v>0</v>
      </c>
      <c r="AA107" s="76" cm="1">
        <f t="array" ref="AA107">_xlfn.XLOOKUP(1,(FITContract[[Dechrau Tariff ]:[Dechrau Tariff ]]&lt;=($B107+AA$6*$BA$1))*(FITContract[[Diwedd Tariff]:[Diwedd Tariff]]&gt;($B107+AA$6*$BA$1)),FITContract[[Ceiniogau fesul kWh]:[Ceiniogau fesul kWh]],0,,)</f>
        <v>0</v>
      </c>
      <c r="AB107" s="76" cm="1">
        <f t="array" ref="AB107">_xlfn.XLOOKUP(1,(FITContract[[Dechrau Tariff ]:[Dechrau Tariff ]]&lt;=($B107+AB$6*$BA$1))*(FITContract[[Diwedd Tariff]:[Diwedd Tariff]]&gt;($B107+AB$6*$BA$1)),FITContract[[Ceiniogau fesul kWh]:[Ceiniogau fesul kWh]],0,,)</f>
        <v>0</v>
      </c>
      <c r="AC107" s="76" cm="1">
        <f t="array" ref="AC107">_xlfn.XLOOKUP(1,(FITContract[[Dechrau Tariff ]:[Dechrau Tariff ]]&lt;=($B107+AC$6*$BA$1))*(FITContract[[Diwedd Tariff]:[Diwedd Tariff]]&gt;($B107+AC$6*$BA$1)),FITContract[[Ceiniogau fesul kWh]:[Ceiniogau fesul kWh]],0,,)</f>
        <v>0</v>
      </c>
      <c r="AD107" s="76" cm="1">
        <f t="array" ref="AD107">_xlfn.XLOOKUP(1,(FITContract[[Dechrau Tariff ]:[Dechrau Tariff ]]&lt;=($B107+AD$6*$BA$1))*(FITContract[[Diwedd Tariff]:[Diwedd Tariff]]&gt;($B107+AD$6*$BA$1)),FITContract[[Ceiniogau fesul kWh]:[Ceiniogau fesul kWh]],0,,)</f>
        <v>0</v>
      </c>
      <c r="AE107" s="76" cm="1">
        <f t="array" ref="AE107">_xlfn.XLOOKUP(1,(FITContract[[Dechrau Tariff ]:[Dechrau Tariff ]]&lt;=($B107+AE$6*$BA$1))*(FITContract[[Diwedd Tariff]:[Diwedd Tariff]]&gt;($B107+AE$6*$BA$1)),FITContract[[Ceiniogau fesul kWh]:[Ceiniogau fesul kWh]],0,,)</f>
        <v>0</v>
      </c>
      <c r="AF107" s="76" cm="1">
        <f t="array" ref="AF107">_xlfn.XLOOKUP(1,(FITContract[[Dechrau Tariff ]:[Dechrau Tariff ]]&lt;=($B107+AF$6*$BA$1))*(FITContract[[Diwedd Tariff]:[Diwedd Tariff]]&gt;($B107+AF$6*$BA$1)),FITContract[[Ceiniogau fesul kWh]:[Ceiniogau fesul kWh]],0,,)</f>
        <v>0</v>
      </c>
      <c r="AG107" s="76" cm="1">
        <f t="array" ref="AG107">_xlfn.XLOOKUP(1,(FITContract[[Dechrau Tariff ]:[Dechrau Tariff ]]&lt;=($B107+AG$6*$BA$1))*(FITContract[[Diwedd Tariff]:[Diwedd Tariff]]&gt;($B107+AG$6*$BA$1)),FITContract[[Ceiniogau fesul kWh]:[Ceiniogau fesul kWh]],0,,)</f>
        <v>0</v>
      </c>
      <c r="AH107" s="76" cm="1">
        <f t="array" ref="AH107">_xlfn.XLOOKUP(1,(FITContract[[Dechrau Tariff ]:[Dechrau Tariff ]]&lt;=($B107+AH$6*$BA$1))*(FITContract[[Diwedd Tariff]:[Diwedd Tariff]]&gt;($B107+AH$6*$BA$1)),FITContract[[Ceiniogau fesul kWh]:[Ceiniogau fesul kWh]],0,,)</f>
        <v>0</v>
      </c>
      <c r="AI107" s="76" cm="1">
        <f t="array" ref="AI107">_xlfn.XLOOKUP(1,(FITContract[[Dechrau Tariff ]:[Dechrau Tariff ]]&lt;=($B107+AI$6*$BA$1))*(FITContract[[Diwedd Tariff]:[Diwedd Tariff]]&gt;($B107+AI$6*$BA$1)),FITContract[[Ceiniogau fesul kWh]:[Ceiniogau fesul kWh]],0,,)</f>
        <v>0</v>
      </c>
      <c r="AJ107" s="76" cm="1">
        <f t="array" ref="AJ107">_xlfn.XLOOKUP(1,(FITContract[[Dechrau Tariff ]:[Dechrau Tariff ]]&lt;=($B107+AJ$6*$BA$1))*(FITContract[[Diwedd Tariff]:[Diwedd Tariff]]&gt;($B107+AJ$6*$BA$1)),FITContract[[Ceiniogau fesul kWh]:[Ceiniogau fesul kWh]],0,,)</f>
        <v>0</v>
      </c>
      <c r="AK107" s="76" cm="1">
        <f t="array" ref="AK107">_xlfn.XLOOKUP(1,(FITContract[[Dechrau Tariff ]:[Dechrau Tariff ]]&lt;=($B107+AK$6*$BA$1))*(FITContract[[Diwedd Tariff]:[Diwedd Tariff]]&gt;($B107+AK$6*$BA$1)),FITContract[[Ceiniogau fesul kWh]:[Ceiniogau fesul kWh]],0,,)</f>
        <v>0</v>
      </c>
      <c r="AL107" s="76" cm="1">
        <f t="array" ref="AL107">_xlfn.XLOOKUP(1,(FITContract[[Dechrau Tariff ]:[Dechrau Tariff ]]&lt;=($B107+AL$6*$BA$1))*(FITContract[[Diwedd Tariff]:[Diwedd Tariff]]&gt;($B107+AL$6*$BA$1)),FITContract[[Ceiniogau fesul kWh]:[Ceiniogau fesul kWh]],0,,)</f>
        <v>0</v>
      </c>
      <c r="AM107" s="76" cm="1">
        <f t="array" ref="AM107">_xlfn.XLOOKUP(1,(FITContract[[Dechrau Tariff ]:[Dechrau Tariff ]]&lt;=($B107+AM$6*$BA$1))*(FITContract[[Diwedd Tariff]:[Diwedd Tariff]]&gt;($B107+AM$6*$BA$1)),FITContract[[Ceiniogau fesul kWh]:[Ceiniogau fesul kWh]],0,,)</f>
        <v>0</v>
      </c>
      <c r="AN107" s="76" cm="1">
        <f t="array" ref="AN107">_xlfn.XLOOKUP(1,(FITContract[[Dechrau Tariff ]:[Dechrau Tariff ]]&lt;=($B107+AN$6*$BA$1))*(FITContract[[Diwedd Tariff]:[Diwedd Tariff]]&gt;($B107+AN$6*$BA$1)),FITContract[[Ceiniogau fesul kWh]:[Ceiniogau fesul kWh]],0,,)</f>
        <v>0</v>
      </c>
      <c r="AO107" s="76" cm="1">
        <f t="array" ref="AO107">_xlfn.XLOOKUP(1,(FITContract[[Dechrau Tariff ]:[Dechrau Tariff ]]&lt;=($B107+AO$6*$BA$1))*(FITContract[[Diwedd Tariff]:[Diwedd Tariff]]&gt;($B107+AO$6*$BA$1)),FITContract[[Ceiniogau fesul kWh]:[Ceiniogau fesul kWh]],0,,)</f>
        <v>0</v>
      </c>
      <c r="AP107" s="76" cm="1">
        <f t="array" ref="AP107">_xlfn.XLOOKUP(1,(FITContract[[Dechrau Tariff ]:[Dechrau Tariff ]]&lt;=($B107+AP$6*$BA$1))*(FITContract[[Diwedd Tariff]:[Diwedd Tariff]]&gt;($B107+AP$6*$BA$1)),FITContract[[Ceiniogau fesul kWh]:[Ceiniogau fesul kWh]],0,,)</f>
        <v>0</v>
      </c>
      <c r="AQ107" s="76" cm="1">
        <f t="array" ref="AQ107">_xlfn.XLOOKUP(1,(FITContract[[Dechrau Tariff ]:[Dechrau Tariff ]]&lt;=($B107+AQ$6*$BA$1))*(FITContract[[Diwedd Tariff]:[Diwedd Tariff]]&gt;($B107+AQ$6*$BA$1)),FITContract[[Ceiniogau fesul kWh]:[Ceiniogau fesul kWh]],0,,)</f>
        <v>0</v>
      </c>
      <c r="AR107" s="76" cm="1">
        <f t="array" ref="AR107">_xlfn.XLOOKUP(1,(FITContract[[Dechrau Tariff ]:[Dechrau Tariff ]]&lt;=($B107+AR$6*$BA$1))*(FITContract[[Diwedd Tariff]:[Diwedd Tariff]]&gt;($B107+AR$6*$BA$1)),FITContract[[Ceiniogau fesul kWh]:[Ceiniogau fesul kWh]],0,,)</f>
        <v>0</v>
      </c>
      <c r="AS107" s="76" cm="1">
        <f t="array" ref="AS107">_xlfn.XLOOKUP(1,(FITContract[[Dechrau Tariff ]:[Dechrau Tariff ]]&lt;=($B107+AS$6*$BA$1))*(FITContract[[Diwedd Tariff]:[Diwedd Tariff]]&gt;($B107+AS$6*$BA$1)),FITContract[[Ceiniogau fesul kWh]:[Ceiniogau fesul kWh]],0,,)</f>
        <v>0</v>
      </c>
      <c r="AT107" s="76" cm="1">
        <f t="array" ref="AT107">_xlfn.XLOOKUP(1,(FITContract[[Dechrau Tariff ]:[Dechrau Tariff ]]&lt;=($B107+AT$6*$BA$1))*(FITContract[[Diwedd Tariff]:[Diwedd Tariff]]&gt;($B107+AT$6*$BA$1)),FITContract[[Ceiniogau fesul kWh]:[Ceiniogau fesul kWh]],0,,)</f>
        <v>0</v>
      </c>
      <c r="AU107" s="76" cm="1">
        <f t="array" ref="AU107">_xlfn.XLOOKUP(1,(FITContract[[Dechrau Tariff ]:[Dechrau Tariff ]]&lt;=($B107+AU$6*$BA$1))*(FITContract[[Diwedd Tariff]:[Diwedd Tariff]]&gt;($B107+AU$6*$BA$1)),FITContract[[Ceiniogau fesul kWh]:[Ceiniogau fesul kWh]],0,,)</f>
        <v>0</v>
      </c>
      <c r="AV107" s="76" cm="1">
        <f t="array" ref="AV107">_xlfn.XLOOKUP(1,(FITContract[[Dechrau Tariff ]:[Dechrau Tariff ]]&lt;=($B107+AV$6*$BA$1))*(FITContract[[Diwedd Tariff]:[Diwedd Tariff]]&gt;($B107+AV$6*$BA$1)),FITContract[[Ceiniogau fesul kWh]:[Ceiniogau fesul kWh]],0,,)</f>
        <v>0</v>
      </c>
      <c r="AW107" s="76" cm="1">
        <f t="array" ref="AW107">_xlfn.XLOOKUP(1,(FITContract[[Dechrau Tariff ]:[Dechrau Tariff ]]&lt;=($B107+AW$6*$BA$1))*(FITContract[[Diwedd Tariff]:[Diwedd Tariff]]&gt;($B107+AW$6*$BA$1)),FITContract[[Ceiniogau fesul kWh]:[Ceiniogau fesul kWh]],0,,)</f>
        <v>0</v>
      </c>
      <c r="AX107" s="76" cm="1">
        <f t="array" ref="AX107">_xlfn.XLOOKUP(1,(FITContract[[Dechrau Tariff ]:[Dechrau Tariff ]]&lt;=($B107+AX$6*$BA$1))*(FITContract[[Diwedd Tariff]:[Diwedd Tariff]]&gt;($B107+AX$6*$BA$1)),FITContract[[Ceiniogau fesul kWh]:[Ceiniogau fesul kWh]],0,,)</f>
        <v>0</v>
      </c>
    </row>
    <row r="108" spans="2:50" x14ac:dyDescent="0.3">
      <c r="B108" s="30">
        <v>45393</v>
      </c>
      <c r="C108" s="76" cm="1">
        <f t="array" ref="C108">_xlfn.XLOOKUP(1,(FITContract[[Dechrau Tariff ]:[Dechrau Tariff ]]&lt;=($B108+C$6*$BA$1))*(FITContract[[Diwedd Tariff]:[Diwedd Tariff]]&gt;($B108+C$6*$BA$1)),FITContract[[Ceiniogau fesul kWh]:[Ceiniogau fesul kWh]],0,,)</f>
        <v>0</v>
      </c>
      <c r="D108" s="76" cm="1">
        <f t="array" ref="D108">_xlfn.XLOOKUP(1,(FITContract[[Dechrau Tariff ]:[Dechrau Tariff ]]&lt;=($B108+D$6*$BA$1))*(FITContract[[Diwedd Tariff]:[Diwedd Tariff]]&gt;($B108+D$6*$BA$1)),FITContract[[Ceiniogau fesul kWh]:[Ceiniogau fesul kWh]],0,,)</f>
        <v>0</v>
      </c>
      <c r="E108" s="76" cm="1">
        <f t="array" ref="E108">_xlfn.XLOOKUP(1,(FITContract[[Dechrau Tariff ]:[Dechrau Tariff ]]&lt;=($B108+E$6*$BA$1))*(FITContract[[Diwedd Tariff]:[Diwedd Tariff]]&gt;($B108+E$6*$BA$1)),FITContract[[Ceiniogau fesul kWh]:[Ceiniogau fesul kWh]],0,,)</f>
        <v>0</v>
      </c>
      <c r="F108" s="76" cm="1">
        <f t="array" ref="F108">_xlfn.XLOOKUP(1,(FITContract[[Dechrau Tariff ]:[Dechrau Tariff ]]&lt;=($B108+F$6*$BA$1))*(FITContract[[Diwedd Tariff]:[Diwedd Tariff]]&gt;($B108+F$6*$BA$1)),FITContract[[Ceiniogau fesul kWh]:[Ceiniogau fesul kWh]],0,,)</f>
        <v>0</v>
      </c>
      <c r="G108" s="76" cm="1">
        <f t="array" ref="G108">_xlfn.XLOOKUP(1,(FITContract[[Dechrau Tariff ]:[Dechrau Tariff ]]&lt;=($B108+G$6*$BA$1))*(FITContract[[Diwedd Tariff]:[Diwedd Tariff]]&gt;($B108+G$6*$BA$1)),FITContract[[Ceiniogau fesul kWh]:[Ceiniogau fesul kWh]],0,,)</f>
        <v>0</v>
      </c>
      <c r="H108" s="76" cm="1">
        <f t="array" ref="H108">_xlfn.XLOOKUP(1,(FITContract[[Dechrau Tariff ]:[Dechrau Tariff ]]&lt;=($B108+H$6*$BA$1))*(FITContract[[Diwedd Tariff]:[Diwedd Tariff]]&gt;($B108+H$6*$BA$1)),FITContract[[Ceiniogau fesul kWh]:[Ceiniogau fesul kWh]],0,,)</f>
        <v>0</v>
      </c>
      <c r="I108" s="76" cm="1">
        <f t="array" ref="I108">_xlfn.XLOOKUP(1,(FITContract[[Dechrau Tariff ]:[Dechrau Tariff ]]&lt;=($B108+I$6*$BA$1))*(FITContract[[Diwedd Tariff]:[Diwedd Tariff]]&gt;($B108+I$6*$BA$1)),FITContract[[Ceiniogau fesul kWh]:[Ceiniogau fesul kWh]],0,,)</f>
        <v>0</v>
      </c>
      <c r="J108" s="76" cm="1">
        <f t="array" ref="J108">_xlfn.XLOOKUP(1,(FITContract[[Dechrau Tariff ]:[Dechrau Tariff ]]&lt;=($B108+J$6*$BA$1))*(FITContract[[Diwedd Tariff]:[Diwedd Tariff]]&gt;($B108+J$6*$BA$1)),FITContract[[Ceiniogau fesul kWh]:[Ceiniogau fesul kWh]],0,,)</f>
        <v>0</v>
      </c>
      <c r="K108" s="76" cm="1">
        <f t="array" ref="K108">_xlfn.XLOOKUP(1,(FITContract[[Dechrau Tariff ]:[Dechrau Tariff ]]&lt;=($B108+K$6*$BA$1))*(FITContract[[Diwedd Tariff]:[Diwedd Tariff]]&gt;($B108+K$6*$BA$1)),FITContract[[Ceiniogau fesul kWh]:[Ceiniogau fesul kWh]],0,,)</f>
        <v>0</v>
      </c>
      <c r="L108" s="76" cm="1">
        <f t="array" ref="L108">_xlfn.XLOOKUP(1,(FITContract[[Dechrau Tariff ]:[Dechrau Tariff ]]&lt;=($B108+L$6*$BA$1))*(FITContract[[Diwedd Tariff]:[Diwedd Tariff]]&gt;($B108+L$6*$BA$1)),FITContract[[Ceiniogau fesul kWh]:[Ceiniogau fesul kWh]],0,,)</f>
        <v>0</v>
      </c>
      <c r="M108" s="76" cm="1">
        <f t="array" ref="M108">_xlfn.XLOOKUP(1,(FITContract[[Dechrau Tariff ]:[Dechrau Tariff ]]&lt;=($B108+M$6*$BA$1))*(FITContract[[Diwedd Tariff]:[Diwedd Tariff]]&gt;($B108+M$6*$BA$1)),FITContract[[Ceiniogau fesul kWh]:[Ceiniogau fesul kWh]],0,,)</f>
        <v>0</v>
      </c>
      <c r="N108" s="76" cm="1">
        <f t="array" ref="N108">_xlfn.XLOOKUP(1,(FITContract[[Dechrau Tariff ]:[Dechrau Tariff ]]&lt;=($B108+N$6*$BA$1))*(FITContract[[Diwedd Tariff]:[Diwedd Tariff]]&gt;($B108+N$6*$BA$1)),FITContract[[Ceiniogau fesul kWh]:[Ceiniogau fesul kWh]],0,,)</f>
        <v>0</v>
      </c>
      <c r="O108" s="76" cm="1">
        <f t="array" ref="O108">_xlfn.XLOOKUP(1,(FITContract[[Dechrau Tariff ]:[Dechrau Tariff ]]&lt;=($B108+O$6*$BA$1))*(FITContract[[Diwedd Tariff]:[Diwedd Tariff]]&gt;($B108+O$6*$BA$1)),FITContract[[Ceiniogau fesul kWh]:[Ceiniogau fesul kWh]],0,,)</f>
        <v>0</v>
      </c>
      <c r="P108" s="76" cm="1">
        <f t="array" ref="P108">_xlfn.XLOOKUP(1,(FITContract[[Dechrau Tariff ]:[Dechrau Tariff ]]&lt;=($B108+P$6*$BA$1))*(FITContract[[Diwedd Tariff]:[Diwedd Tariff]]&gt;($B108+P$6*$BA$1)),FITContract[[Ceiniogau fesul kWh]:[Ceiniogau fesul kWh]],0,,)</f>
        <v>0</v>
      </c>
      <c r="Q108" s="76" cm="1">
        <f t="array" ref="Q108">_xlfn.XLOOKUP(1,(FITContract[[Dechrau Tariff ]:[Dechrau Tariff ]]&lt;=($B108+Q$6*$BA$1))*(FITContract[[Diwedd Tariff]:[Diwedd Tariff]]&gt;($B108+Q$6*$BA$1)),FITContract[[Ceiniogau fesul kWh]:[Ceiniogau fesul kWh]],0,,)</f>
        <v>0</v>
      </c>
      <c r="R108" s="76" cm="1">
        <f t="array" ref="R108">_xlfn.XLOOKUP(1,(FITContract[[Dechrau Tariff ]:[Dechrau Tariff ]]&lt;=($B108+R$6*$BA$1))*(FITContract[[Diwedd Tariff]:[Diwedd Tariff]]&gt;($B108+R$6*$BA$1)),FITContract[[Ceiniogau fesul kWh]:[Ceiniogau fesul kWh]],0,,)</f>
        <v>0</v>
      </c>
      <c r="S108" s="76" cm="1">
        <f t="array" ref="S108">_xlfn.XLOOKUP(1,(FITContract[[Dechrau Tariff ]:[Dechrau Tariff ]]&lt;=($B108+S$6*$BA$1))*(FITContract[[Diwedd Tariff]:[Diwedd Tariff]]&gt;($B108+S$6*$BA$1)),FITContract[[Ceiniogau fesul kWh]:[Ceiniogau fesul kWh]],0,,)</f>
        <v>0</v>
      </c>
      <c r="T108" s="76" cm="1">
        <f t="array" ref="T108">_xlfn.XLOOKUP(1,(FITContract[[Dechrau Tariff ]:[Dechrau Tariff ]]&lt;=($B108+T$6*$BA$1))*(FITContract[[Diwedd Tariff]:[Diwedd Tariff]]&gt;($B108+T$6*$BA$1)),FITContract[[Ceiniogau fesul kWh]:[Ceiniogau fesul kWh]],0,,)</f>
        <v>0</v>
      </c>
      <c r="U108" s="76" cm="1">
        <f t="array" ref="U108">_xlfn.XLOOKUP(1,(FITContract[[Dechrau Tariff ]:[Dechrau Tariff ]]&lt;=($B108+U$6*$BA$1))*(FITContract[[Diwedd Tariff]:[Diwedd Tariff]]&gt;($B108+U$6*$BA$1)),FITContract[[Ceiniogau fesul kWh]:[Ceiniogau fesul kWh]],0,,)</f>
        <v>0</v>
      </c>
      <c r="V108" s="76" cm="1">
        <f t="array" ref="V108">_xlfn.XLOOKUP(1,(FITContract[[Dechrau Tariff ]:[Dechrau Tariff ]]&lt;=($B108+V$6*$BA$1))*(FITContract[[Diwedd Tariff]:[Diwedd Tariff]]&gt;($B108+V$6*$BA$1)),FITContract[[Ceiniogau fesul kWh]:[Ceiniogau fesul kWh]],0,,)</f>
        <v>0</v>
      </c>
      <c r="W108" s="76" cm="1">
        <f t="array" ref="W108">_xlfn.XLOOKUP(1,(FITContract[[Dechrau Tariff ]:[Dechrau Tariff ]]&lt;=($B108+W$6*$BA$1))*(FITContract[[Diwedd Tariff]:[Diwedd Tariff]]&gt;($B108+W$6*$BA$1)),FITContract[[Ceiniogau fesul kWh]:[Ceiniogau fesul kWh]],0,,)</f>
        <v>0</v>
      </c>
      <c r="X108" s="76" cm="1">
        <f t="array" ref="X108">_xlfn.XLOOKUP(1,(FITContract[[Dechrau Tariff ]:[Dechrau Tariff ]]&lt;=($B108+X$6*$BA$1))*(FITContract[[Diwedd Tariff]:[Diwedd Tariff]]&gt;($B108+X$6*$BA$1)),FITContract[[Ceiniogau fesul kWh]:[Ceiniogau fesul kWh]],0,,)</f>
        <v>0</v>
      </c>
      <c r="Y108" s="76" cm="1">
        <f t="array" ref="Y108">_xlfn.XLOOKUP(1,(FITContract[[Dechrau Tariff ]:[Dechrau Tariff ]]&lt;=($B108+Y$6*$BA$1))*(FITContract[[Diwedd Tariff]:[Diwedd Tariff]]&gt;($B108+Y$6*$BA$1)),FITContract[[Ceiniogau fesul kWh]:[Ceiniogau fesul kWh]],0,,)</f>
        <v>0</v>
      </c>
      <c r="Z108" s="76" cm="1">
        <f t="array" ref="Z108">_xlfn.XLOOKUP(1,(FITContract[[Dechrau Tariff ]:[Dechrau Tariff ]]&lt;=($B108+Z$6*$BA$1))*(FITContract[[Diwedd Tariff]:[Diwedd Tariff]]&gt;($B108+Z$6*$BA$1)),FITContract[[Ceiniogau fesul kWh]:[Ceiniogau fesul kWh]],0,,)</f>
        <v>0</v>
      </c>
      <c r="AA108" s="76" cm="1">
        <f t="array" ref="AA108">_xlfn.XLOOKUP(1,(FITContract[[Dechrau Tariff ]:[Dechrau Tariff ]]&lt;=($B108+AA$6*$BA$1))*(FITContract[[Diwedd Tariff]:[Diwedd Tariff]]&gt;($B108+AA$6*$BA$1)),FITContract[[Ceiniogau fesul kWh]:[Ceiniogau fesul kWh]],0,,)</f>
        <v>0</v>
      </c>
      <c r="AB108" s="76" cm="1">
        <f t="array" ref="AB108">_xlfn.XLOOKUP(1,(FITContract[[Dechrau Tariff ]:[Dechrau Tariff ]]&lt;=($B108+AB$6*$BA$1))*(FITContract[[Diwedd Tariff]:[Diwedd Tariff]]&gt;($B108+AB$6*$BA$1)),FITContract[[Ceiniogau fesul kWh]:[Ceiniogau fesul kWh]],0,,)</f>
        <v>0</v>
      </c>
      <c r="AC108" s="76" cm="1">
        <f t="array" ref="AC108">_xlfn.XLOOKUP(1,(FITContract[[Dechrau Tariff ]:[Dechrau Tariff ]]&lt;=($B108+AC$6*$BA$1))*(FITContract[[Diwedd Tariff]:[Diwedd Tariff]]&gt;($B108+AC$6*$BA$1)),FITContract[[Ceiniogau fesul kWh]:[Ceiniogau fesul kWh]],0,,)</f>
        <v>0</v>
      </c>
      <c r="AD108" s="76" cm="1">
        <f t="array" ref="AD108">_xlfn.XLOOKUP(1,(FITContract[[Dechrau Tariff ]:[Dechrau Tariff ]]&lt;=($B108+AD$6*$BA$1))*(FITContract[[Diwedd Tariff]:[Diwedd Tariff]]&gt;($B108+AD$6*$BA$1)),FITContract[[Ceiniogau fesul kWh]:[Ceiniogau fesul kWh]],0,,)</f>
        <v>0</v>
      </c>
      <c r="AE108" s="76" cm="1">
        <f t="array" ref="AE108">_xlfn.XLOOKUP(1,(FITContract[[Dechrau Tariff ]:[Dechrau Tariff ]]&lt;=($B108+AE$6*$BA$1))*(FITContract[[Diwedd Tariff]:[Diwedd Tariff]]&gt;($B108+AE$6*$BA$1)),FITContract[[Ceiniogau fesul kWh]:[Ceiniogau fesul kWh]],0,,)</f>
        <v>0</v>
      </c>
      <c r="AF108" s="76" cm="1">
        <f t="array" ref="AF108">_xlfn.XLOOKUP(1,(FITContract[[Dechrau Tariff ]:[Dechrau Tariff ]]&lt;=($B108+AF$6*$BA$1))*(FITContract[[Diwedd Tariff]:[Diwedd Tariff]]&gt;($B108+AF$6*$BA$1)),FITContract[[Ceiniogau fesul kWh]:[Ceiniogau fesul kWh]],0,,)</f>
        <v>0</v>
      </c>
      <c r="AG108" s="76" cm="1">
        <f t="array" ref="AG108">_xlfn.XLOOKUP(1,(FITContract[[Dechrau Tariff ]:[Dechrau Tariff ]]&lt;=($B108+AG$6*$BA$1))*(FITContract[[Diwedd Tariff]:[Diwedd Tariff]]&gt;($B108+AG$6*$BA$1)),FITContract[[Ceiniogau fesul kWh]:[Ceiniogau fesul kWh]],0,,)</f>
        <v>0</v>
      </c>
      <c r="AH108" s="76" cm="1">
        <f t="array" ref="AH108">_xlfn.XLOOKUP(1,(FITContract[[Dechrau Tariff ]:[Dechrau Tariff ]]&lt;=($B108+AH$6*$BA$1))*(FITContract[[Diwedd Tariff]:[Diwedd Tariff]]&gt;($B108+AH$6*$BA$1)),FITContract[[Ceiniogau fesul kWh]:[Ceiniogau fesul kWh]],0,,)</f>
        <v>0</v>
      </c>
      <c r="AI108" s="76" cm="1">
        <f t="array" ref="AI108">_xlfn.XLOOKUP(1,(FITContract[[Dechrau Tariff ]:[Dechrau Tariff ]]&lt;=($B108+AI$6*$BA$1))*(FITContract[[Diwedd Tariff]:[Diwedd Tariff]]&gt;($B108+AI$6*$BA$1)),FITContract[[Ceiniogau fesul kWh]:[Ceiniogau fesul kWh]],0,,)</f>
        <v>0</v>
      </c>
      <c r="AJ108" s="76" cm="1">
        <f t="array" ref="AJ108">_xlfn.XLOOKUP(1,(FITContract[[Dechrau Tariff ]:[Dechrau Tariff ]]&lt;=($B108+AJ$6*$BA$1))*(FITContract[[Diwedd Tariff]:[Diwedd Tariff]]&gt;($B108+AJ$6*$BA$1)),FITContract[[Ceiniogau fesul kWh]:[Ceiniogau fesul kWh]],0,,)</f>
        <v>0</v>
      </c>
      <c r="AK108" s="76" cm="1">
        <f t="array" ref="AK108">_xlfn.XLOOKUP(1,(FITContract[[Dechrau Tariff ]:[Dechrau Tariff ]]&lt;=($B108+AK$6*$BA$1))*(FITContract[[Diwedd Tariff]:[Diwedd Tariff]]&gt;($B108+AK$6*$BA$1)),FITContract[[Ceiniogau fesul kWh]:[Ceiniogau fesul kWh]],0,,)</f>
        <v>0</v>
      </c>
      <c r="AL108" s="76" cm="1">
        <f t="array" ref="AL108">_xlfn.XLOOKUP(1,(FITContract[[Dechrau Tariff ]:[Dechrau Tariff ]]&lt;=($B108+AL$6*$BA$1))*(FITContract[[Diwedd Tariff]:[Diwedd Tariff]]&gt;($B108+AL$6*$BA$1)),FITContract[[Ceiniogau fesul kWh]:[Ceiniogau fesul kWh]],0,,)</f>
        <v>0</v>
      </c>
      <c r="AM108" s="76" cm="1">
        <f t="array" ref="AM108">_xlfn.XLOOKUP(1,(FITContract[[Dechrau Tariff ]:[Dechrau Tariff ]]&lt;=($B108+AM$6*$BA$1))*(FITContract[[Diwedd Tariff]:[Diwedd Tariff]]&gt;($B108+AM$6*$BA$1)),FITContract[[Ceiniogau fesul kWh]:[Ceiniogau fesul kWh]],0,,)</f>
        <v>0</v>
      </c>
      <c r="AN108" s="76" cm="1">
        <f t="array" ref="AN108">_xlfn.XLOOKUP(1,(FITContract[[Dechrau Tariff ]:[Dechrau Tariff ]]&lt;=($B108+AN$6*$BA$1))*(FITContract[[Diwedd Tariff]:[Diwedd Tariff]]&gt;($B108+AN$6*$BA$1)),FITContract[[Ceiniogau fesul kWh]:[Ceiniogau fesul kWh]],0,,)</f>
        <v>0</v>
      </c>
      <c r="AO108" s="76" cm="1">
        <f t="array" ref="AO108">_xlfn.XLOOKUP(1,(FITContract[[Dechrau Tariff ]:[Dechrau Tariff ]]&lt;=($B108+AO$6*$BA$1))*(FITContract[[Diwedd Tariff]:[Diwedd Tariff]]&gt;($B108+AO$6*$BA$1)),FITContract[[Ceiniogau fesul kWh]:[Ceiniogau fesul kWh]],0,,)</f>
        <v>0</v>
      </c>
      <c r="AP108" s="76" cm="1">
        <f t="array" ref="AP108">_xlfn.XLOOKUP(1,(FITContract[[Dechrau Tariff ]:[Dechrau Tariff ]]&lt;=($B108+AP$6*$BA$1))*(FITContract[[Diwedd Tariff]:[Diwedd Tariff]]&gt;($B108+AP$6*$BA$1)),FITContract[[Ceiniogau fesul kWh]:[Ceiniogau fesul kWh]],0,,)</f>
        <v>0</v>
      </c>
      <c r="AQ108" s="76" cm="1">
        <f t="array" ref="AQ108">_xlfn.XLOOKUP(1,(FITContract[[Dechrau Tariff ]:[Dechrau Tariff ]]&lt;=($B108+AQ$6*$BA$1))*(FITContract[[Diwedd Tariff]:[Diwedd Tariff]]&gt;($B108+AQ$6*$BA$1)),FITContract[[Ceiniogau fesul kWh]:[Ceiniogau fesul kWh]],0,,)</f>
        <v>0</v>
      </c>
      <c r="AR108" s="76" cm="1">
        <f t="array" ref="AR108">_xlfn.XLOOKUP(1,(FITContract[[Dechrau Tariff ]:[Dechrau Tariff ]]&lt;=($B108+AR$6*$BA$1))*(FITContract[[Diwedd Tariff]:[Diwedd Tariff]]&gt;($B108+AR$6*$BA$1)),FITContract[[Ceiniogau fesul kWh]:[Ceiniogau fesul kWh]],0,,)</f>
        <v>0</v>
      </c>
      <c r="AS108" s="76" cm="1">
        <f t="array" ref="AS108">_xlfn.XLOOKUP(1,(FITContract[[Dechrau Tariff ]:[Dechrau Tariff ]]&lt;=($B108+AS$6*$BA$1))*(FITContract[[Diwedd Tariff]:[Diwedd Tariff]]&gt;($B108+AS$6*$BA$1)),FITContract[[Ceiniogau fesul kWh]:[Ceiniogau fesul kWh]],0,,)</f>
        <v>0</v>
      </c>
      <c r="AT108" s="76" cm="1">
        <f t="array" ref="AT108">_xlfn.XLOOKUP(1,(FITContract[[Dechrau Tariff ]:[Dechrau Tariff ]]&lt;=($B108+AT$6*$BA$1))*(FITContract[[Diwedd Tariff]:[Diwedd Tariff]]&gt;($B108+AT$6*$BA$1)),FITContract[[Ceiniogau fesul kWh]:[Ceiniogau fesul kWh]],0,,)</f>
        <v>0</v>
      </c>
      <c r="AU108" s="76" cm="1">
        <f t="array" ref="AU108">_xlfn.XLOOKUP(1,(FITContract[[Dechrau Tariff ]:[Dechrau Tariff ]]&lt;=($B108+AU$6*$BA$1))*(FITContract[[Diwedd Tariff]:[Diwedd Tariff]]&gt;($B108+AU$6*$BA$1)),FITContract[[Ceiniogau fesul kWh]:[Ceiniogau fesul kWh]],0,,)</f>
        <v>0</v>
      </c>
      <c r="AV108" s="76" cm="1">
        <f t="array" ref="AV108">_xlfn.XLOOKUP(1,(FITContract[[Dechrau Tariff ]:[Dechrau Tariff ]]&lt;=($B108+AV$6*$BA$1))*(FITContract[[Diwedd Tariff]:[Diwedd Tariff]]&gt;($B108+AV$6*$BA$1)),FITContract[[Ceiniogau fesul kWh]:[Ceiniogau fesul kWh]],0,,)</f>
        <v>0</v>
      </c>
      <c r="AW108" s="76" cm="1">
        <f t="array" ref="AW108">_xlfn.XLOOKUP(1,(FITContract[[Dechrau Tariff ]:[Dechrau Tariff ]]&lt;=($B108+AW$6*$BA$1))*(FITContract[[Diwedd Tariff]:[Diwedd Tariff]]&gt;($B108+AW$6*$BA$1)),FITContract[[Ceiniogau fesul kWh]:[Ceiniogau fesul kWh]],0,,)</f>
        <v>0</v>
      </c>
      <c r="AX108" s="76" cm="1">
        <f t="array" ref="AX108">_xlfn.XLOOKUP(1,(FITContract[[Dechrau Tariff ]:[Dechrau Tariff ]]&lt;=($B108+AX$6*$BA$1))*(FITContract[[Diwedd Tariff]:[Diwedd Tariff]]&gt;($B108+AX$6*$BA$1)),FITContract[[Ceiniogau fesul kWh]:[Ceiniogau fesul kWh]],0,,)</f>
        <v>0</v>
      </c>
    </row>
    <row r="109" spans="2:50" x14ac:dyDescent="0.3">
      <c r="B109" s="30">
        <v>45394</v>
      </c>
      <c r="C109" s="76" cm="1">
        <f t="array" ref="C109">_xlfn.XLOOKUP(1,(FITContract[[Dechrau Tariff ]:[Dechrau Tariff ]]&lt;=($B109+C$6*$BA$1))*(FITContract[[Diwedd Tariff]:[Diwedd Tariff]]&gt;($B109+C$6*$BA$1)),FITContract[[Ceiniogau fesul kWh]:[Ceiniogau fesul kWh]],0,,)</f>
        <v>0</v>
      </c>
      <c r="D109" s="76" cm="1">
        <f t="array" ref="D109">_xlfn.XLOOKUP(1,(FITContract[[Dechrau Tariff ]:[Dechrau Tariff ]]&lt;=($B109+D$6*$BA$1))*(FITContract[[Diwedd Tariff]:[Diwedd Tariff]]&gt;($B109+D$6*$BA$1)),FITContract[[Ceiniogau fesul kWh]:[Ceiniogau fesul kWh]],0,,)</f>
        <v>0</v>
      </c>
      <c r="E109" s="76" cm="1">
        <f t="array" ref="E109">_xlfn.XLOOKUP(1,(FITContract[[Dechrau Tariff ]:[Dechrau Tariff ]]&lt;=($B109+E$6*$BA$1))*(FITContract[[Diwedd Tariff]:[Diwedd Tariff]]&gt;($B109+E$6*$BA$1)),FITContract[[Ceiniogau fesul kWh]:[Ceiniogau fesul kWh]],0,,)</f>
        <v>0</v>
      </c>
      <c r="F109" s="76" cm="1">
        <f t="array" ref="F109">_xlfn.XLOOKUP(1,(FITContract[[Dechrau Tariff ]:[Dechrau Tariff ]]&lt;=($B109+F$6*$BA$1))*(FITContract[[Diwedd Tariff]:[Diwedd Tariff]]&gt;($B109+F$6*$BA$1)),FITContract[[Ceiniogau fesul kWh]:[Ceiniogau fesul kWh]],0,,)</f>
        <v>0</v>
      </c>
      <c r="G109" s="76" cm="1">
        <f t="array" ref="G109">_xlfn.XLOOKUP(1,(FITContract[[Dechrau Tariff ]:[Dechrau Tariff ]]&lt;=($B109+G$6*$BA$1))*(FITContract[[Diwedd Tariff]:[Diwedd Tariff]]&gt;($B109+G$6*$BA$1)),FITContract[[Ceiniogau fesul kWh]:[Ceiniogau fesul kWh]],0,,)</f>
        <v>0</v>
      </c>
      <c r="H109" s="76" cm="1">
        <f t="array" ref="H109">_xlfn.XLOOKUP(1,(FITContract[[Dechrau Tariff ]:[Dechrau Tariff ]]&lt;=($B109+H$6*$BA$1))*(FITContract[[Diwedd Tariff]:[Diwedd Tariff]]&gt;($B109+H$6*$BA$1)),FITContract[[Ceiniogau fesul kWh]:[Ceiniogau fesul kWh]],0,,)</f>
        <v>0</v>
      </c>
      <c r="I109" s="76" cm="1">
        <f t="array" ref="I109">_xlfn.XLOOKUP(1,(FITContract[[Dechrau Tariff ]:[Dechrau Tariff ]]&lt;=($B109+I$6*$BA$1))*(FITContract[[Diwedd Tariff]:[Diwedd Tariff]]&gt;($B109+I$6*$BA$1)),FITContract[[Ceiniogau fesul kWh]:[Ceiniogau fesul kWh]],0,,)</f>
        <v>0</v>
      </c>
      <c r="J109" s="76" cm="1">
        <f t="array" ref="J109">_xlfn.XLOOKUP(1,(FITContract[[Dechrau Tariff ]:[Dechrau Tariff ]]&lt;=($B109+J$6*$BA$1))*(FITContract[[Diwedd Tariff]:[Diwedd Tariff]]&gt;($B109+J$6*$BA$1)),FITContract[[Ceiniogau fesul kWh]:[Ceiniogau fesul kWh]],0,,)</f>
        <v>0</v>
      </c>
      <c r="K109" s="76" cm="1">
        <f t="array" ref="K109">_xlfn.XLOOKUP(1,(FITContract[[Dechrau Tariff ]:[Dechrau Tariff ]]&lt;=($B109+K$6*$BA$1))*(FITContract[[Diwedd Tariff]:[Diwedd Tariff]]&gt;($B109+K$6*$BA$1)),FITContract[[Ceiniogau fesul kWh]:[Ceiniogau fesul kWh]],0,,)</f>
        <v>0</v>
      </c>
      <c r="L109" s="76" cm="1">
        <f t="array" ref="L109">_xlfn.XLOOKUP(1,(FITContract[[Dechrau Tariff ]:[Dechrau Tariff ]]&lt;=($B109+L$6*$BA$1))*(FITContract[[Diwedd Tariff]:[Diwedd Tariff]]&gt;($B109+L$6*$BA$1)),FITContract[[Ceiniogau fesul kWh]:[Ceiniogau fesul kWh]],0,,)</f>
        <v>0</v>
      </c>
      <c r="M109" s="76" cm="1">
        <f t="array" ref="M109">_xlfn.XLOOKUP(1,(FITContract[[Dechrau Tariff ]:[Dechrau Tariff ]]&lt;=($B109+M$6*$BA$1))*(FITContract[[Diwedd Tariff]:[Diwedd Tariff]]&gt;($B109+M$6*$BA$1)),FITContract[[Ceiniogau fesul kWh]:[Ceiniogau fesul kWh]],0,,)</f>
        <v>0</v>
      </c>
      <c r="N109" s="76" cm="1">
        <f t="array" ref="N109">_xlfn.XLOOKUP(1,(FITContract[[Dechrau Tariff ]:[Dechrau Tariff ]]&lt;=($B109+N$6*$BA$1))*(FITContract[[Diwedd Tariff]:[Diwedd Tariff]]&gt;($B109+N$6*$BA$1)),FITContract[[Ceiniogau fesul kWh]:[Ceiniogau fesul kWh]],0,,)</f>
        <v>0</v>
      </c>
      <c r="O109" s="76" cm="1">
        <f t="array" ref="O109">_xlfn.XLOOKUP(1,(FITContract[[Dechrau Tariff ]:[Dechrau Tariff ]]&lt;=($B109+O$6*$BA$1))*(FITContract[[Diwedd Tariff]:[Diwedd Tariff]]&gt;($B109+O$6*$BA$1)),FITContract[[Ceiniogau fesul kWh]:[Ceiniogau fesul kWh]],0,,)</f>
        <v>0</v>
      </c>
      <c r="P109" s="76" cm="1">
        <f t="array" ref="P109">_xlfn.XLOOKUP(1,(FITContract[[Dechrau Tariff ]:[Dechrau Tariff ]]&lt;=($B109+P$6*$BA$1))*(FITContract[[Diwedd Tariff]:[Diwedd Tariff]]&gt;($B109+P$6*$BA$1)),FITContract[[Ceiniogau fesul kWh]:[Ceiniogau fesul kWh]],0,,)</f>
        <v>0</v>
      </c>
      <c r="Q109" s="76" cm="1">
        <f t="array" ref="Q109">_xlfn.XLOOKUP(1,(FITContract[[Dechrau Tariff ]:[Dechrau Tariff ]]&lt;=($B109+Q$6*$BA$1))*(FITContract[[Diwedd Tariff]:[Diwedd Tariff]]&gt;($B109+Q$6*$BA$1)),FITContract[[Ceiniogau fesul kWh]:[Ceiniogau fesul kWh]],0,,)</f>
        <v>0</v>
      </c>
      <c r="R109" s="76" cm="1">
        <f t="array" ref="R109">_xlfn.XLOOKUP(1,(FITContract[[Dechrau Tariff ]:[Dechrau Tariff ]]&lt;=($B109+R$6*$BA$1))*(FITContract[[Diwedd Tariff]:[Diwedd Tariff]]&gt;($B109+R$6*$BA$1)),FITContract[[Ceiniogau fesul kWh]:[Ceiniogau fesul kWh]],0,,)</f>
        <v>0</v>
      </c>
      <c r="S109" s="76" cm="1">
        <f t="array" ref="S109">_xlfn.XLOOKUP(1,(FITContract[[Dechrau Tariff ]:[Dechrau Tariff ]]&lt;=($B109+S$6*$BA$1))*(FITContract[[Diwedd Tariff]:[Diwedd Tariff]]&gt;($B109+S$6*$BA$1)),FITContract[[Ceiniogau fesul kWh]:[Ceiniogau fesul kWh]],0,,)</f>
        <v>0</v>
      </c>
      <c r="T109" s="76" cm="1">
        <f t="array" ref="T109">_xlfn.XLOOKUP(1,(FITContract[[Dechrau Tariff ]:[Dechrau Tariff ]]&lt;=($B109+T$6*$BA$1))*(FITContract[[Diwedd Tariff]:[Diwedd Tariff]]&gt;($B109+T$6*$BA$1)),FITContract[[Ceiniogau fesul kWh]:[Ceiniogau fesul kWh]],0,,)</f>
        <v>0</v>
      </c>
      <c r="U109" s="76" cm="1">
        <f t="array" ref="U109">_xlfn.XLOOKUP(1,(FITContract[[Dechrau Tariff ]:[Dechrau Tariff ]]&lt;=($B109+U$6*$BA$1))*(FITContract[[Diwedd Tariff]:[Diwedd Tariff]]&gt;($B109+U$6*$BA$1)),FITContract[[Ceiniogau fesul kWh]:[Ceiniogau fesul kWh]],0,,)</f>
        <v>0</v>
      </c>
      <c r="V109" s="76" cm="1">
        <f t="array" ref="V109">_xlfn.XLOOKUP(1,(FITContract[[Dechrau Tariff ]:[Dechrau Tariff ]]&lt;=($B109+V$6*$BA$1))*(FITContract[[Diwedd Tariff]:[Diwedd Tariff]]&gt;($B109+V$6*$BA$1)),FITContract[[Ceiniogau fesul kWh]:[Ceiniogau fesul kWh]],0,,)</f>
        <v>0</v>
      </c>
      <c r="W109" s="76" cm="1">
        <f t="array" ref="W109">_xlfn.XLOOKUP(1,(FITContract[[Dechrau Tariff ]:[Dechrau Tariff ]]&lt;=($B109+W$6*$BA$1))*(FITContract[[Diwedd Tariff]:[Diwedd Tariff]]&gt;($B109+W$6*$BA$1)),FITContract[[Ceiniogau fesul kWh]:[Ceiniogau fesul kWh]],0,,)</f>
        <v>0</v>
      </c>
      <c r="X109" s="76" cm="1">
        <f t="array" ref="X109">_xlfn.XLOOKUP(1,(FITContract[[Dechrau Tariff ]:[Dechrau Tariff ]]&lt;=($B109+X$6*$BA$1))*(FITContract[[Diwedd Tariff]:[Diwedd Tariff]]&gt;($B109+X$6*$BA$1)),FITContract[[Ceiniogau fesul kWh]:[Ceiniogau fesul kWh]],0,,)</f>
        <v>0</v>
      </c>
      <c r="Y109" s="76" cm="1">
        <f t="array" ref="Y109">_xlfn.XLOOKUP(1,(FITContract[[Dechrau Tariff ]:[Dechrau Tariff ]]&lt;=($B109+Y$6*$BA$1))*(FITContract[[Diwedd Tariff]:[Diwedd Tariff]]&gt;($B109+Y$6*$BA$1)),FITContract[[Ceiniogau fesul kWh]:[Ceiniogau fesul kWh]],0,,)</f>
        <v>0</v>
      </c>
      <c r="Z109" s="76" cm="1">
        <f t="array" ref="Z109">_xlfn.XLOOKUP(1,(FITContract[[Dechrau Tariff ]:[Dechrau Tariff ]]&lt;=($B109+Z$6*$BA$1))*(FITContract[[Diwedd Tariff]:[Diwedd Tariff]]&gt;($B109+Z$6*$BA$1)),FITContract[[Ceiniogau fesul kWh]:[Ceiniogau fesul kWh]],0,,)</f>
        <v>0</v>
      </c>
      <c r="AA109" s="76" cm="1">
        <f t="array" ref="AA109">_xlfn.XLOOKUP(1,(FITContract[[Dechrau Tariff ]:[Dechrau Tariff ]]&lt;=($B109+AA$6*$BA$1))*(FITContract[[Diwedd Tariff]:[Diwedd Tariff]]&gt;($B109+AA$6*$BA$1)),FITContract[[Ceiniogau fesul kWh]:[Ceiniogau fesul kWh]],0,,)</f>
        <v>0</v>
      </c>
      <c r="AB109" s="76" cm="1">
        <f t="array" ref="AB109">_xlfn.XLOOKUP(1,(FITContract[[Dechrau Tariff ]:[Dechrau Tariff ]]&lt;=($B109+AB$6*$BA$1))*(FITContract[[Diwedd Tariff]:[Diwedd Tariff]]&gt;($B109+AB$6*$BA$1)),FITContract[[Ceiniogau fesul kWh]:[Ceiniogau fesul kWh]],0,,)</f>
        <v>0</v>
      </c>
      <c r="AC109" s="76" cm="1">
        <f t="array" ref="AC109">_xlfn.XLOOKUP(1,(FITContract[[Dechrau Tariff ]:[Dechrau Tariff ]]&lt;=($B109+AC$6*$BA$1))*(FITContract[[Diwedd Tariff]:[Diwedd Tariff]]&gt;($B109+AC$6*$BA$1)),FITContract[[Ceiniogau fesul kWh]:[Ceiniogau fesul kWh]],0,,)</f>
        <v>0</v>
      </c>
      <c r="AD109" s="76" cm="1">
        <f t="array" ref="AD109">_xlfn.XLOOKUP(1,(FITContract[[Dechrau Tariff ]:[Dechrau Tariff ]]&lt;=($B109+AD$6*$BA$1))*(FITContract[[Diwedd Tariff]:[Diwedd Tariff]]&gt;($B109+AD$6*$BA$1)),FITContract[[Ceiniogau fesul kWh]:[Ceiniogau fesul kWh]],0,,)</f>
        <v>0</v>
      </c>
      <c r="AE109" s="76" cm="1">
        <f t="array" ref="AE109">_xlfn.XLOOKUP(1,(FITContract[[Dechrau Tariff ]:[Dechrau Tariff ]]&lt;=($B109+AE$6*$BA$1))*(FITContract[[Diwedd Tariff]:[Diwedd Tariff]]&gt;($B109+AE$6*$BA$1)),FITContract[[Ceiniogau fesul kWh]:[Ceiniogau fesul kWh]],0,,)</f>
        <v>0</v>
      </c>
      <c r="AF109" s="76" cm="1">
        <f t="array" ref="AF109">_xlfn.XLOOKUP(1,(FITContract[[Dechrau Tariff ]:[Dechrau Tariff ]]&lt;=($B109+AF$6*$BA$1))*(FITContract[[Diwedd Tariff]:[Diwedd Tariff]]&gt;($B109+AF$6*$BA$1)),FITContract[[Ceiniogau fesul kWh]:[Ceiniogau fesul kWh]],0,,)</f>
        <v>0</v>
      </c>
      <c r="AG109" s="76" cm="1">
        <f t="array" ref="AG109">_xlfn.XLOOKUP(1,(FITContract[[Dechrau Tariff ]:[Dechrau Tariff ]]&lt;=($B109+AG$6*$BA$1))*(FITContract[[Diwedd Tariff]:[Diwedd Tariff]]&gt;($B109+AG$6*$BA$1)),FITContract[[Ceiniogau fesul kWh]:[Ceiniogau fesul kWh]],0,,)</f>
        <v>0</v>
      </c>
      <c r="AH109" s="76" cm="1">
        <f t="array" ref="AH109">_xlfn.XLOOKUP(1,(FITContract[[Dechrau Tariff ]:[Dechrau Tariff ]]&lt;=($B109+AH$6*$BA$1))*(FITContract[[Diwedd Tariff]:[Diwedd Tariff]]&gt;($B109+AH$6*$BA$1)),FITContract[[Ceiniogau fesul kWh]:[Ceiniogau fesul kWh]],0,,)</f>
        <v>0</v>
      </c>
      <c r="AI109" s="76" cm="1">
        <f t="array" ref="AI109">_xlfn.XLOOKUP(1,(FITContract[[Dechrau Tariff ]:[Dechrau Tariff ]]&lt;=($B109+AI$6*$BA$1))*(FITContract[[Diwedd Tariff]:[Diwedd Tariff]]&gt;($B109+AI$6*$BA$1)),FITContract[[Ceiniogau fesul kWh]:[Ceiniogau fesul kWh]],0,,)</f>
        <v>0</v>
      </c>
      <c r="AJ109" s="76" cm="1">
        <f t="array" ref="AJ109">_xlfn.XLOOKUP(1,(FITContract[[Dechrau Tariff ]:[Dechrau Tariff ]]&lt;=($B109+AJ$6*$BA$1))*(FITContract[[Diwedd Tariff]:[Diwedd Tariff]]&gt;($B109+AJ$6*$BA$1)),FITContract[[Ceiniogau fesul kWh]:[Ceiniogau fesul kWh]],0,,)</f>
        <v>0</v>
      </c>
      <c r="AK109" s="76" cm="1">
        <f t="array" ref="AK109">_xlfn.XLOOKUP(1,(FITContract[[Dechrau Tariff ]:[Dechrau Tariff ]]&lt;=($B109+AK$6*$BA$1))*(FITContract[[Diwedd Tariff]:[Diwedd Tariff]]&gt;($B109+AK$6*$BA$1)),FITContract[[Ceiniogau fesul kWh]:[Ceiniogau fesul kWh]],0,,)</f>
        <v>0</v>
      </c>
      <c r="AL109" s="76" cm="1">
        <f t="array" ref="AL109">_xlfn.XLOOKUP(1,(FITContract[[Dechrau Tariff ]:[Dechrau Tariff ]]&lt;=($B109+AL$6*$BA$1))*(FITContract[[Diwedd Tariff]:[Diwedd Tariff]]&gt;($B109+AL$6*$BA$1)),FITContract[[Ceiniogau fesul kWh]:[Ceiniogau fesul kWh]],0,,)</f>
        <v>0</v>
      </c>
      <c r="AM109" s="76" cm="1">
        <f t="array" ref="AM109">_xlfn.XLOOKUP(1,(FITContract[[Dechrau Tariff ]:[Dechrau Tariff ]]&lt;=($B109+AM$6*$BA$1))*(FITContract[[Diwedd Tariff]:[Diwedd Tariff]]&gt;($B109+AM$6*$BA$1)),FITContract[[Ceiniogau fesul kWh]:[Ceiniogau fesul kWh]],0,,)</f>
        <v>0</v>
      </c>
      <c r="AN109" s="76" cm="1">
        <f t="array" ref="AN109">_xlfn.XLOOKUP(1,(FITContract[[Dechrau Tariff ]:[Dechrau Tariff ]]&lt;=($B109+AN$6*$BA$1))*(FITContract[[Diwedd Tariff]:[Diwedd Tariff]]&gt;($B109+AN$6*$BA$1)),FITContract[[Ceiniogau fesul kWh]:[Ceiniogau fesul kWh]],0,,)</f>
        <v>0</v>
      </c>
      <c r="AO109" s="76" cm="1">
        <f t="array" ref="AO109">_xlfn.XLOOKUP(1,(FITContract[[Dechrau Tariff ]:[Dechrau Tariff ]]&lt;=($B109+AO$6*$BA$1))*(FITContract[[Diwedd Tariff]:[Diwedd Tariff]]&gt;($B109+AO$6*$BA$1)),FITContract[[Ceiniogau fesul kWh]:[Ceiniogau fesul kWh]],0,,)</f>
        <v>0</v>
      </c>
      <c r="AP109" s="76" cm="1">
        <f t="array" ref="AP109">_xlfn.XLOOKUP(1,(FITContract[[Dechrau Tariff ]:[Dechrau Tariff ]]&lt;=($B109+AP$6*$BA$1))*(FITContract[[Diwedd Tariff]:[Diwedd Tariff]]&gt;($B109+AP$6*$BA$1)),FITContract[[Ceiniogau fesul kWh]:[Ceiniogau fesul kWh]],0,,)</f>
        <v>0</v>
      </c>
      <c r="AQ109" s="76" cm="1">
        <f t="array" ref="AQ109">_xlfn.XLOOKUP(1,(FITContract[[Dechrau Tariff ]:[Dechrau Tariff ]]&lt;=($B109+AQ$6*$BA$1))*(FITContract[[Diwedd Tariff]:[Diwedd Tariff]]&gt;($B109+AQ$6*$BA$1)),FITContract[[Ceiniogau fesul kWh]:[Ceiniogau fesul kWh]],0,,)</f>
        <v>0</v>
      </c>
      <c r="AR109" s="76" cm="1">
        <f t="array" ref="AR109">_xlfn.XLOOKUP(1,(FITContract[[Dechrau Tariff ]:[Dechrau Tariff ]]&lt;=($B109+AR$6*$BA$1))*(FITContract[[Diwedd Tariff]:[Diwedd Tariff]]&gt;($B109+AR$6*$BA$1)),FITContract[[Ceiniogau fesul kWh]:[Ceiniogau fesul kWh]],0,,)</f>
        <v>0</v>
      </c>
      <c r="AS109" s="76" cm="1">
        <f t="array" ref="AS109">_xlfn.XLOOKUP(1,(FITContract[[Dechrau Tariff ]:[Dechrau Tariff ]]&lt;=($B109+AS$6*$BA$1))*(FITContract[[Diwedd Tariff]:[Diwedd Tariff]]&gt;($B109+AS$6*$BA$1)),FITContract[[Ceiniogau fesul kWh]:[Ceiniogau fesul kWh]],0,,)</f>
        <v>0</v>
      </c>
      <c r="AT109" s="76" cm="1">
        <f t="array" ref="AT109">_xlfn.XLOOKUP(1,(FITContract[[Dechrau Tariff ]:[Dechrau Tariff ]]&lt;=($B109+AT$6*$BA$1))*(FITContract[[Diwedd Tariff]:[Diwedd Tariff]]&gt;($B109+AT$6*$BA$1)),FITContract[[Ceiniogau fesul kWh]:[Ceiniogau fesul kWh]],0,,)</f>
        <v>0</v>
      </c>
      <c r="AU109" s="76" cm="1">
        <f t="array" ref="AU109">_xlfn.XLOOKUP(1,(FITContract[[Dechrau Tariff ]:[Dechrau Tariff ]]&lt;=($B109+AU$6*$BA$1))*(FITContract[[Diwedd Tariff]:[Diwedd Tariff]]&gt;($B109+AU$6*$BA$1)),FITContract[[Ceiniogau fesul kWh]:[Ceiniogau fesul kWh]],0,,)</f>
        <v>0</v>
      </c>
      <c r="AV109" s="76" cm="1">
        <f t="array" ref="AV109">_xlfn.XLOOKUP(1,(FITContract[[Dechrau Tariff ]:[Dechrau Tariff ]]&lt;=($B109+AV$6*$BA$1))*(FITContract[[Diwedd Tariff]:[Diwedd Tariff]]&gt;($B109+AV$6*$BA$1)),FITContract[[Ceiniogau fesul kWh]:[Ceiniogau fesul kWh]],0,,)</f>
        <v>0</v>
      </c>
      <c r="AW109" s="76" cm="1">
        <f t="array" ref="AW109">_xlfn.XLOOKUP(1,(FITContract[[Dechrau Tariff ]:[Dechrau Tariff ]]&lt;=($B109+AW$6*$BA$1))*(FITContract[[Diwedd Tariff]:[Diwedd Tariff]]&gt;($B109+AW$6*$BA$1)),FITContract[[Ceiniogau fesul kWh]:[Ceiniogau fesul kWh]],0,,)</f>
        <v>0</v>
      </c>
      <c r="AX109" s="76" cm="1">
        <f t="array" ref="AX109">_xlfn.XLOOKUP(1,(FITContract[[Dechrau Tariff ]:[Dechrau Tariff ]]&lt;=($B109+AX$6*$BA$1))*(FITContract[[Diwedd Tariff]:[Diwedd Tariff]]&gt;($B109+AX$6*$BA$1)),FITContract[[Ceiniogau fesul kWh]:[Ceiniogau fesul kWh]],0,,)</f>
        <v>0</v>
      </c>
    </row>
    <row r="110" spans="2:50" x14ac:dyDescent="0.3">
      <c r="B110" s="30">
        <v>45395</v>
      </c>
      <c r="C110" s="76" cm="1">
        <f t="array" ref="C110">_xlfn.XLOOKUP(1,(FITContract[[Dechrau Tariff ]:[Dechrau Tariff ]]&lt;=($B110+C$6*$BA$1))*(FITContract[[Diwedd Tariff]:[Diwedd Tariff]]&gt;($B110+C$6*$BA$1)),FITContract[[Ceiniogau fesul kWh]:[Ceiniogau fesul kWh]],0,,)</f>
        <v>0</v>
      </c>
      <c r="D110" s="76" cm="1">
        <f t="array" ref="D110">_xlfn.XLOOKUP(1,(FITContract[[Dechrau Tariff ]:[Dechrau Tariff ]]&lt;=($B110+D$6*$BA$1))*(FITContract[[Diwedd Tariff]:[Diwedd Tariff]]&gt;($B110+D$6*$BA$1)),FITContract[[Ceiniogau fesul kWh]:[Ceiniogau fesul kWh]],0,,)</f>
        <v>0</v>
      </c>
      <c r="E110" s="76" cm="1">
        <f t="array" ref="E110">_xlfn.XLOOKUP(1,(FITContract[[Dechrau Tariff ]:[Dechrau Tariff ]]&lt;=($B110+E$6*$BA$1))*(FITContract[[Diwedd Tariff]:[Diwedd Tariff]]&gt;($B110+E$6*$BA$1)),FITContract[[Ceiniogau fesul kWh]:[Ceiniogau fesul kWh]],0,,)</f>
        <v>0</v>
      </c>
      <c r="F110" s="76" cm="1">
        <f t="array" ref="F110">_xlfn.XLOOKUP(1,(FITContract[[Dechrau Tariff ]:[Dechrau Tariff ]]&lt;=($B110+F$6*$BA$1))*(FITContract[[Diwedd Tariff]:[Diwedd Tariff]]&gt;($B110+F$6*$BA$1)),FITContract[[Ceiniogau fesul kWh]:[Ceiniogau fesul kWh]],0,,)</f>
        <v>0</v>
      </c>
      <c r="G110" s="76" cm="1">
        <f t="array" ref="G110">_xlfn.XLOOKUP(1,(FITContract[[Dechrau Tariff ]:[Dechrau Tariff ]]&lt;=($B110+G$6*$BA$1))*(FITContract[[Diwedd Tariff]:[Diwedd Tariff]]&gt;($B110+G$6*$BA$1)),FITContract[[Ceiniogau fesul kWh]:[Ceiniogau fesul kWh]],0,,)</f>
        <v>0</v>
      </c>
      <c r="H110" s="76" cm="1">
        <f t="array" ref="H110">_xlfn.XLOOKUP(1,(FITContract[[Dechrau Tariff ]:[Dechrau Tariff ]]&lt;=($B110+H$6*$BA$1))*(FITContract[[Diwedd Tariff]:[Diwedd Tariff]]&gt;($B110+H$6*$BA$1)),FITContract[[Ceiniogau fesul kWh]:[Ceiniogau fesul kWh]],0,,)</f>
        <v>0</v>
      </c>
      <c r="I110" s="76" cm="1">
        <f t="array" ref="I110">_xlfn.XLOOKUP(1,(FITContract[[Dechrau Tariff ]:[Dechrau Tariff ]]&lt;=($B110+I$6*$BA$1))*(FITContract[[Diwedd Tariff]:[Diwedd Tariff]]&gt;($B110+I$6*$BA$1)),FITContract[[Ceiniogau fesul kWh]:[Ceiniogau fesul kWh]],0,,)</f>
        <v>0</v>
      </c>
      <c r="J110" s="76" cm="1">
        <f t="array" ref="J110">_xlfn.XLOOKUP(1,(FITContract[[Dechrau Tariff ]:[Dechrau Tariff ]]&lt;=($B110+J$6*$BA$1))*(FITContract[[Diwedd Tariff]:[Diwedd Tariff]]&gt;($B110+J$6*$BA$1)),FITContract[[Ceiniogau fesul kWh]:[Ceiniogau fesul kWh]],0,,)</f>
        <v>0</v>
      </c>
      <c r="K110" s="76" cm="1">
        <f t="array" ref="K110">_xlfn.XLOOKUP(1,(FITContract[[Dechrau Tariff ]:[Dechrau Tariff ]]&lt;=($B110+K$6*$BA$1))*(FITContract[[Diwedd Tariff]:[Diwedd Tariff]]&gt;($B110+K$6*$BA$1)),FITContract[[Ceiniogau fesul kWh]:[Ceiniogau fesul kWh]],0,,)</f>
        <v>0</v>
      </c>
      <c r="L110" s="76" cm="1">
        <f t="array" ref="L110">_xlfn.XLOOKUP(1,(FITContract[[Dechrau Tariff ]:[Dechrau Tariff ]]&lt;=($B110+L$6*$BA$1))*(FITContract[[Diwedd Tariff]:[Diwedd Tariff]]&gt;($B110+L$6*$BA$1)),FITContract[[Ceiniogau fesul kWh]:[Ceiniogau fesul kWh]],0,,)</f>
        <v>0</v>
      </c>
      <c r="M110" s="76" cm="1">
        <f t="array" ref="M110">_xlfn.XLOOKUP(1,(FITContract[[Dechrau Tariff ]:[Dechrau Tariff ]]&lt;=($B110+M$6*$BA$1))*(FITContract[[Diwedd Tariff]:[Diwedd Tariff]]&gt;($B110+M$6*$BA$1)),FITContract[[Ceiniogau fesul kWh]:[Ceiniogau fesul kWh]],0,,)</f>
        <v>0</v>
      </c>
      <c r="N110" s="76" cm="1">
        <f t="array" ref="N110">_xlfn.XLOOKUP(1,(FITContract[[Dechrau Tariff ]:[Dechrau Tariff ]]&lt;=($B110+N$6*$BA$1))*(FITContract[[Diwedd Tariff]:[Diwedd Tariff]]&gt;($B110+N$6*$BA$1)),FITContract[[Ceiniogau fesul kWh]:[Ceiniogau fesul kWh]],0,,)</f>
        <v>0</v>
      </c>
      <c r="O110" s="76" cm="1">
        <f t="array" ref="O110">_xlfn.XLOOKUP(1,(FITContract[[Dechrau Tariff ]:[Dechrau Tariff ]]&lt;=($B110+O$6*$BA$1))*(FITContract[[Diwedd Tariff]:[Diwedd Tariff]]&gt;($B110+O$6*$BA$1)),FITContract[[Ceiniogau fesul kWh]:[Ceiniogau fesul kWh]],0,,)</f>
        <v>0</v>
      </c>
      <c r="P110" s="76" cm="1">
        <f t="array" ref="P110">_xlfn.XLOOKUP(1,(FITContract[[Dechrau Tariff ]:[Dechrau Tariff ]]&lt;=($B110+P$6*$BA$1))*(FITContract[[Diwedd Tariff]:[Diwedd Tariff]]&gt;($B110+P$6*$BA$1)),FITContract[[Ceiniogau fesul kWh]:[Ceiniogau fesul kWh]],0,,)</f>
        <v>0</v>
      </c>
      <c r="Q110" s="76" cm="1">
        <f t="array" ref="Q110">_xlfn.XLOOKUP(1,(FITContract[[Dechrau Tariff ]:[Dechrau Tariff ]]&lt;=($B110+Q$6*$BA$1))*(FITContract[[Diwedd Tariff]:[Diwedd Tariff]]&gt;($B110+Q$6*$BA$1)),FITContract[[Ceiniogau fesul kWh]:[Ceiniogau fesul kWh]],0,,)</f>
        <v>0</v>
      </c>
      <c r="R110" s="76" cm="1">
        <f t="array" ref="R110">_xlfn.XLOOKUP(1,(FITContract[[Dechrau Tariff ]:[Dechrau Tariff ]]&lt;=($B110+R$6*$BA$1))*(FITContract[[Diwedd Tariff]:[Diwedd Tariff]]&gt;($B110+R$6*$BA$1)),FITContract[[Ceiniogau fesul kWh]:[Ceiniogau fesul kWh]],0,,)</f>
        <v>0</v>
      </c>
      <c r="S110" s="76" cm="1">
        <f t="array" ref="S110">_xlfn.XLOOKUP(1,(FITContract[[Dechrau Tariff ]:[Dechrau Tariff ]]&lt;=($B110+S$6*$BA$1))*(FITContract[[Diwedd Tariff]:[Diwedd Tariff]]&gt;($B110+S$6*$BA$1)),FITContract[[Ceiniogau fesul kWh]:[Ceiniogau fesul kWh]],0,,)</f>
        <v>0</v>
      </c>
      <c r="T110" s="76" cm="1">
        <f t="array" ref="T110">_xlfn.XLOOKUP(1,(FITContract[[Dechrau Tariff ]:[Dechrau Tariff ]]&lt;=($B110+T$6*$BA$1))*(FITContract[[Diwedd Tariff]:[Diwedd Tariff]]&gt;($B110+T$6*$BA$1)),FITContract[[Ceiniogau fesul kWh]:[Ceiniogau fesul kWh]],0,,)</f>
        <v>0</v>
      </c>
      <c r="U110" s="76" cm="1">
        <f t="array" ref="U110">_xlfn.XLOOKUP(1,(FITContract[[Dechrau Tariff ]:[Dechrau Tariff ]]&lt;=($B110+U$6*$BA$1))*(FITContract[[Diwedd Tariff]:[Diwedd Tariff]]&gt;($B110+U$6*$BA$1)),FITContract[[Ceiniogau fesul kWh]:[Ceiniogau fesul kWh]],0,,)</f>
        <v>0</v>
      </c>
      <c r="V110" s="76" cm="1">
        <f t="array" ref="V110">_xlfn.XLOOKUP(1,(FITContract[[Dechrau Tariff ]:[Dechrau Tariff ]]&lt;=($B110+V$6*$BA$1))*(FITContract[[Diwedd Tariff]:[Diwedd Tariff]]&gt;($B110+V$6*$BA$1)),FITContract[[Ceiniogau fesul kWh]:[Ceiniogau fesul kWh]],0,,)</f>
        <v>0</v>
      </c>
      <c r="W110" s="76" cm="1">
        <f t="array" ref="W110">_xlfn.XLOOKUP(1,(FITContract[[Dechrau Tariff ]:[Dechrau Tariff ]]&lt;=($B110+W$6*$BA$1))*(FITContract[[Diwedd Tariff]:[Diwedd Tariff]]&gt;($B110+W$6*$BA$1)),FITContract[[Ceiniogau fesul kWh]:[Ceiniogau fesul kWh]],0,,)</f>
        <v>0</v>
      </c>
      <c r="X110" s="76" cm="1">
        <f t="array" ref="X110">_xlfn.XLOOKUP(1,(FITContract[[Dechrau Tariff ]:[Dechrau Tariff ]]&lt;=($B110+X$6*$BA$1))*(FITContract[[Diwedd Tariff]:[Diwedd Tariff]]&gt;($B110+X$6*$BA$1)),FITContract[[Ceiniogau fesul kWh]:[Ceiniogau fesul kWh]],0,,)</f>
        <v>0</v>
      </c>
      <c r="Y110" s="76" cm="1">
        <f t="array" ref="Y110">_xlfn.XLOOKUP(1,(FITContract[[Dechrau Tariff ]:[Dechrau Tariff ]]&lt;=($B110+Y$6*$BA$1))*(FITContract[[Diwedd Tariff]:[Diwedd Tariff]]&gt;($B110+Y$6*$BA$1)),FITContract[[Ceiniogau fesul kWh]:[Ceiniogau fesul kWh]],0,,)</f>
        <v>0</v>
      </c>
      <c r="Z110" s="76" cm="1">
        <f t="array" ref="Z110">_xlfn.XLOOKUP(1,(FITContract[[Dechrau Tariff ]:[Dechrau Tariff ]]&lt;=($B110+Z$6*$BA$1))*(FITContract[[Diwedd Tariff]:[Diwedd Tariff]]&gt;($B110+Z$6*$BA$1)),FITContract[[Ceiniogau fesul kWh]:[Ceiniogau fesul kWh]],0,,)</f>
        <v>0</v>
      </c>
      <c r="AA110" s="76" cm="1">
        <f t="array" ref="AA110">_xlfn.XLOOKUP(1,(FITContract[[Dechrau Tariff ]:[Dechrau Tariff ]]&lt;=($B110+AA$6*$BA$1))*(FITContract[[Diwedd Tariff]:[Diwedd Tariff]]&gt;($B110+AA$6*$BA$1)),FITContract[[Ceiniogau fesul kWh]:[Ceiniogau fesul kWh]],0,,)</f>
        <v>0</v>
      </c>
      <c r="AB110" s="76" cm="1">
        <f t="array" ref="AB110">_xlfn.XLOOKUP(1,(FITContract[[Dechrau Tariff ]:[Dechrau Tariff ]]&lt;=($B110+AB$6*$BA$1))*(FITContract[[Diwedd Tariff]:[Diwedd Tariff]]&gt;($B110+AB$6*$BA$1)),FITContract[[Ceiniogau fesul kWh]:[Ceiniogau fesul kWh]],0,,)</f>
        <v>0</v>
      </c>
      <c r="AC110" s="76" cm="1">
        <f t="array" ref="AC110">_xlfn.XLOOKUP(1,(FITContract[[Dechrau Tariff ]:[Dechrau Tariff ]]&lt;=($B110+AC$6*$BA$1))*(FITContract[[Diwedd Tariff]:[Diwedd Tariff]]&gt;($B110+AC$6*$BA$1)),FITContract[[Ceiniogau fesul kWh]:[Ceiniogau fesul kWh]],0,,)</f>
        <v>0</v>
      </c>
      <c r="AD110" s="76" cm="1">
        <f t="array" ref="AD110">_xlfn.XLOOKUP(1,(FITContract[[Dechrau Tariff ]:[Dechrau Tariff ]]&lt;=($B110+AD$6*$BA$1))*(FITContract[[Diwedd Tariff]:[Diwedd Tariff]]&gt;($B110+AD$6*$BA$1)),FITContract[[Ceiniogau fesul kWh]:[Ceiniogau fesul kWh]],0,,)</f>
        <v>0</v>
      </c>
      <c r="AE110" s="76" cm="1">
        <f t="array" ref="AE110">_xlfn.XLOOKUP(1,(FITContract[[Dechrau Tariff ]:[Dechrau Tariff ]]&lt;=($B110+AE$6*$BA$1))*(FITContract[[Diwedd Tariff]:[Diwedd Tariff]]&gt;($B110+AE$6*$BA$1)),FITContract[[Ceiniogau fesul kWh]:[Ceiniogau fesul kWh]],0,,)</f>
        <v>0</v>
      </c>
      <c r="AF110" s="76" cm="1">
        <f t="array" ref="AF110">_xlfn.XLOOKUP(1,(FITContract[[Dechrau Tariff ]:[Dechrau Tariff ]]&lt;=($B110+AF$6*$BA$1))*(FITContract[[Diwedd Tariff]:[Diwedd Tariff]]&gt;($B110+AF$6*$BA$1)),FITContract[[Ceiniogau fesul kWh]:[Ceiniogau fesul kWh]],0,,)</f>
        <v>0</v>
      </c>
      <c r="AG110" s="76" cm="1">
        <f t="array" ref="AG110">_xlfn.XLOOKUP(1,(FITContract[[Dechrau Tariff ]:[Dechrau Tariff ]]&lt;=($B110+AG$6*$BA$1))*(FITContract[[Diwedd Tariff]:[Diwedd Tariff]]&gt;($B110+AG$6*$BA$1)),FITContract[[Ceiniogau fesul kWh]:[Ceiniogau fesul kWh]],0,,)</f>
        <v>0</v>
      </c>
      <c r="AH110" s="76" cm="1">
        <f t="array" ref="AH110">_xlfn.XLOOKUP(1,(FITContract[[Dechrau Tariff ]:[Dechrau Tariff ]]&lt;=($B110+AH$6*$BA$1))*(FITContract[[Diwedd Tariff]:[Diwedd Tariff]]&gt;($B110+AH$6*$BA$1)),FITContract[[Ceiniogau fesul kWh]:[Ceiniogau fesul kWh]],0,,)</f>
        <v>0</v>
      </c>
      <c r="AI110" s="76" cm="1">
        <f t="array" ref="AI110">_xlfn.XLOOKUP(1,(FITContract[[Dechrau Tariff ]:[Dechrau Tariff ]]&lt;=($B110+AI$6*$BA$1))*(FITContract[[Diwedd Tariff]:[Diwedd Tariff]]&gt;($B110+AI$6*$BA$1)),FITContract[[Ceiniogau fesul kWh]:[Ceiniogau fesul kWh]],0,,)</f>
        <v>0</v>
      </c>
      <c r="AJ110" s="76" cm="1">
        <f t="array" ref="AJ110">_xlfn.XLOOKUP(1,(FITContract[[Dechrau Tariff ]:[Dechrau Tariff ]]&lt;=($B110+AJ$6*$BA$1))*(FITContract[[Diwedd Tariff]:[Diwedd Tariff]]&gt;($B110+AJ$6*$BA$1)),FITContract[[Ceiniogau fesul kWh]:[Ceiniogau fesul kWh]],0,,)</f>
        <v>0</v>
      </c>
      <c r="AK110" s="76" cm="1">
        <f t="array" ref="AK110">_xlfn.XLOOKUP(1,(FITContract[[Dechrau Tariff ]:[Dechrau Tariff ]]&lt;=($B110+AK$6*$BA$1))*(FITContract[[Diwedd Tariff]:[Diwedd Tariff]]&gt;($B110+AK$6*$BA$1)),FITContract[[Ceiniogau fesul kWh]:[Ceiniogau fesul kWh]],0,,)</f>
        <v>0</v>
      </c>
      <c r="AL110" s="76" cm="1">
        <f t="array" ref="AL110">_xlfn.XLOOKUP(1,(FITContract[[Dechrau Tariff ]:[Dechrau Tariff ]]&lt;=($B110+AL$6*$BA$1))*(FITContract[[Diwedd Tariff]:[Diwedd Tariff]]&gt;($B110+AL$6*$BA$1)),FITContract[[Ceiniogau fesul kWh]:[Ceiniogau fesul kWh]],0,,)</f>
        <v>0</v>
      </c>
      <c r="AM110" s="76" cm="1">
        <f t="array" ref="AM110">_xlfn.XLOOKUP(1,(FITContract[[Dechrau Tariff ]:[Dechrau Tariff ]]&lt;=($B110+AM$6*$BA$1))*(FITContract[[Diwedd Tariff]:[Diwedd Tariff]]&gt;($B110+AM$6*$BA$1)),FITContract[[Ceiniogau fesul kWh]:[Ceiniogau fesul kWh]],0,,)</f>
        <v>0</v>
      </c>
      <c r="AN110" s="76" cm="1">
        <f t="array" ref="AN110">_xlfn.XLOOKUP(1,(FITContract[[Dechrau Tariff ]:[Dechrau Tariff ]]&lt;=($B110+AN$6*$BA$1))*(FITContract[[Diwedd Tariff]:[Diwedd Tariff]]&gt;($B110+AN$6*$BA$1)),FITContract[[Ceiniogau fesul kWh]:[Ceiniogau fesul kWh]],0,,)</f>
        <v>0</v>
      </c>
      <c r="AO110" s="76" cm="1">
        <f t="array" ref="AO110">_xlfn.XLOOKUP(1,(FITContract[[Dechrau Tariff ]:[Dechrau Tariff ]]&lt;=($B110+AO$6*$BA$1))*(FITContract[[Diwedd Tariff]:[Diwedd Tariff]]&gt;($B110+AO$6*$BA$1)),FITContract[[Ceiniogau fesul kWh]:[Ceiniogau fesul kWh]],0,,)</f>
        <v>0</v>
      </c>
      <c r="AP110" s="76" cm="1">
        <f t="array" ref="AP110">_xlfn.XLOOKUP(1,(FITContract[[Dechrau Tariff ]:[Dechrau Tariff ]]&lt;=($B110+AP$6*$BA$1))*(FITContract[[Diwedd Tariff]:[Diwedd Tariff]]&gt;($B110+AP$6*$BA$1)),FITContract[[Ceiniogau fesul kWh]:[Ceiniogau fesul kWh]],0,,)</f>
        <v>0</v>
      </c>
      <c r="AQ110" s="76" cm="1">
        <f t="array" ref="AQ110">_xlfn.XLOOKUP(1,(FITContract[[Dechrau Tariff ]:[Dechrau Tariff ]]&lt;=($B110+AQ$6*$BA$1))*(FITContract[[Diwedd Tariff]:[Diwedd Tariff]]&gt;($B110+AQ$6*$BA$1)),FITContract[[Ceiniogau fesul kWh]:[Ceiniogau fesul kWh]],0,,)</f>
        <v>0</v>
      </c>
      <c r="AR110" s="76" cm="1">
        <f t="array" ref="AR110">_xlfn.XLOOKUP(1,(FITContract[[Dechrau Tariff ]:[Dechrau Tariff ]]&lt;=($B110+AR$6*$BA$1))*(FITContract[[Diwedd Tariff]:[Diwedd Tariff]]&gt;($B110+AR$6*$BA$1)),FITContract[[Ceiniogau fesul kWh]:[Ceiniogau fesul kWh]],0,,)</f>
        <v>0</v>
      </c>
      <c r="AS110" s="76" cm="1">
        <f t="array" ref="AS110">_xlfn.XLOOKUP(1,(FITContract[[Dechrau Tariff ]:[Dechrau Tariff ]]&lt;=($B110+AS$6*$BA$1))*(FITContract[[Diwedd Tariff]:[Diwedd Tariff]]&gt;($B110+AS$6*$BA$1)),FITContract[[Ceiniogau fesul kWh]:[Ceiniogau fesul kWh]],0,,)</f>
        <v>0</v>
      </c>
      <c r="AT110" s="76" cm="1">
        <f t="array" ref="AT110">_xlfn.XLOOKUP(1,(FITContract[[Dechrau Tariff ]:[Dechrau Tariff ]]&lt;=($B110+AT$6*$BA$1))*(FITContract[[Diwedd Tariff]:[Diwedd Tariff]]&gt;($B110+AT$6*$BA$1)),FITContract[[Ceiniogau fesul kWh]:[Ceiniogau fesul kWh]],0,,)</f>
        <v>0</v>
      </c>
      <c r="AU110" s="76" cm="1">
        <f t="array" ref="AU110">_xlfn.XLOOKUP(1,(FITContract[[Dechrau Tariff ]:[Dechrau Tariff ]]&lt;=($B110+AU$6*$BA$1))*(FITContract[[Diwedd Tariff]:[Diwedd Tariff]]&gt;($B110+AU$6*$BA$1)),FITContract[[Ceiniogau fesul kWh]:[Ceiniogau fesul kWh]],0,,)</f>
        <v>0</v>
      </c>
      <c r="AV110" s="76" cm="1">
        <f t="array" ref="AV110">_xlfn.XLOOKUP(1,(FITContract[[Dechrau Tariff ]:[Dechrau Tariff ]]&lt;=($B110+AV$6*$BA$1))*(FITContract[[Diwedd Tariff]:[Diwedd Tariff]]&gt;($B110+AV$6*$BA$1)),FITContract[[Ceiniogau fesul kWh]:[Ceiniogau fesul kWh]],0,,)</f>
        <v>0</v>
      </c>
      <c r="AW110" s="76" cm="1">
        <f t="array" ref="AW110">_xlfn.XLOOKUP(1,(FITContract[[Dechrau Tariff ]:[Dechrau Tariff ]]&lt;=($B110+AW$6*$BA$1))*(FITContract[[Diwedd Tariff]:[Diwedd Tariff]]&gt;($B110+AW$6*$BA$1)),FITContract[[Ceiniogau fesul kWh]:[Ceiniogau fesul kWh]],0,,)</f>
        <v>0</v>
      </c>
      <c r="AX110" s="76" cm="1">
        <f t="array" ref="AX110">_xlfn.XLOOKUP(1,(FITContract[[Dechrau Tariff ]:[Dechrau Tariff ]]&lt;=($B110+AX$6*$BA$1))*(FITContract[[Diwedd Tariff]:[Diwedd Tariff]]&gt;($B110+AX$6*$BA$1)),FITContract[[Ceiniogau fesul kWh]:[Ceiniogau fesul kWh]],0,,)</f>
        <v>0</v>
      </c>
    </row>
    <row r="111" spans="2:50" x14ac:dyDescent="0.3">
      <c r="B111" s="30">
        <v>45396</v>
      </c>
      <c r="C111" s="76" cm="1">
        <f t="array" ref="C111">_xlfn.XLOOKUP(1,(FITContract[[Dechrau Tariff ]:[Dechrau Tariff ]]&lt;=($B111+C$6*$BA$1))*(FITContract[[Diwedd Tariff]:[Diwedd Tariff]]&gt;($B111+C$6*$BA$1)),FITContract[[Ceiniogau fesul kWh]:[Ceiniogau fesul kWh]],0,,)</f>
        <v>0</v>
      </c>
      <c r="D111" s="76" cm="1">
        <f t="array" ref="D111">_xlfn.XLOOKUP(1,(FITContract[[Dechrau Tariff ]:[Dechrau Tariff ]]&lt;=($B111+D$6*$BA$1))*(FITContract[[Diwedd Tariff]:[Diwedd Tariff]]&gt;($B111+D$6*$BA$1)),FITContract[[Ceiniogau fesul kWh]:[Ceiniogau fesul kWh]],0,,)</f>
        <v>0</v>
      </c>
      <c r="E111" s="76" cm="1">
        <f t="array" ref="E111">_xlfn.XLOOKUP(1,(FITContract[[Dechrau Tariff ]:[Dechrau Tariff ]]&lt;=($B111+E$6*$BA$1))*(FITContract[[Diwedd Tariff]:[Diwedd Tariff]]&gt;($B111+E$6*$BA$1)),FITContract[[Ceiniogau fesul kWh]:[Ceiniogau fesul kWh]],0,,)</f>
        <v>0</v>
      </c>
      <c r="F111" s="76" cm="1">
        <f t="array" ref="F111">_xlfn.XLOOKUP(1,(FITContract[[Dechrau Tariff ]:[Dechrau Tariff ]]&lt;=($B111+F$6*$BA$1))*(FITContract[[Diwedd Tariff]:[Diwedd Tariff]]&gt;($B111+F$6*$BA$1)),FITContract[[Ceiniogau fesul kWh]:[Ceiniogau fesul kWh]],0,,)</f>
        <v>0</v>
      </c>
      <c r="G111" s="76" cm="1">
        <f t="array" ref="G111">_xlfn.XLOOKUP(1,(FITContract[[Dechrau Tariff ]:[Dechrau Tariff ]]&lt;=($B111+G$6*$BA$1))*(FITContract[[Diwedd Tariff]:[Diwedd Tariff]]&gt;($B111+G$6*$BA$1)),FITContract[[Ceiniogau fesul kWh]:[Ceiniogau fesul kWh]],0,,)</f>
        <v>0</v>
      </c>
      <c r="H111" s="76" cm="1">
        <f t="array" ref="H111">_xlfn.XLOOKUP(1,(FITContract[[Dechrau Tariff ]:[Dechrau Tariff ]]&lt;=($B111+H$6*$BA$1))*(FITContract[[Diwedd Tariff]:[Diwedd Tariff]]&gt;($B111+H$6*$BA$1)),FITContract[[Ceiniogau fesul kWh]:[Ceiniogau fesul kWh]],0,,)</f>
        <v>0</v>
      </c>
      <c r="I111" s="76" cm="1">
        <f t="array" ref="I111">_xlfn.XLOOKUP(1,(FITContract[[Dechrau Tariff ]:[Dechrau Tariff ]]&lt;=($B111+I$6*$BA$1))*(FITContract[[Diwedd Tariff]:[Diwedd Tariff]]&gt;($B111+I$6*$BA$1)),FITContract[[Ceiniogau fesul kWh]:[Ceiniogau fesul kWh]],0,,)</f>
        <v>0</v>
      </c>
      <c r="J111" s="76" cm="1">
        <f t="array" ref="J111">_xlfn.XLOOKUP(1,(FITContract[[Dechrau Tariff ]:[Dechrau Tariff ]]&lt;=($B111+J$6*$BA$1))*(FITContract[[Diwedd Tariff]:[Diwedd Tariff]]&gt;($B111+J$6*$BA$1)),FITContract[[Ceiniogau fesul kWh]:[Ceiniogau fesul kWh]],0,,)</f>
        <v>0</v>
      </c>
      <c r="K111" s="76" cm="1">
        <f t="array" ref="K111">_xlfn.XLOOKUP(1,(FITContract[[Dechrau Tariff ]:[Dechrau Tariff ]]&lt;=($B111+K$6*$BA$1))*(FITContract[[Diwedd Tariff]:[Diwedd Tariff]]&gt;($B111+K$6*$BA$1)),FITContract[[Ceiniogau fesul kWh]:[Ceiniogau fesul kWh]],0,,)</f>
        <v>0</v>
      </c>
      <c r="L111" s="76" cm="1">
        <f t="array" ref="L111">_xlfn.XLOOKUP(1,(FITContract[[Dechrau Tariff ]:[Dechrau Tariff ]]&lt;=($B111+L$6*$BA$1))*(FITContract[[Diwedd Tariff]:[Diwedd Tariff]]&gt;($B111+L$6*$BA$1)),FITContract[[Ceiniogau fesul kWh]:[Ceiniogau fesul kWh]],0,,)</f>
        <v>0</v>
      </c>
      <c r="M111" s="76" cm="1">
        <f t="array" ref="M111">_xlfn.XLOOKUP(1,(FITContract[[Dechrau Tariff ]:[Dechrau Tariff ]]&lt;=($B111+M$6*$BA$1))*(FITContract[[Diwedd Tariff]:[Diwedd Tariff]]&gt;($B111+M$6*$BA$1)),FITContract[[Ceiniogau fesul kWh]:[Ceiniogau fesul kWh]],0,,)</f>
        <v>0</v>
      </c>
      <c r="N111" s="76" cm="1">
        <f t="array" ref="N111">_xlfn.XLOOKUP(1,(FITContract[[Dechrau Tariff ]:[Dechrau Tariff ]]&lt;=($B111+N$6*$BA$1))*(FITContract[[Diwedd Tariff]:[Diwedd Tariff]]&gt;($B111+N$6*$BA$1)),FITContract[[Ceiniogau fesul kWh]:[Ceiniogau fesul kWh]],0,,)</f>
        <v>0</v>
      </c>
      <c r="O111" s="76" cm="1">
        <f t="array" ref="O111">_xlfn.XLOOKUP(1,(FITContract[[Dechrau Tariff ]:[Dechrau Tariff ]]&lt;=($B111+O$6*$BA$1))*(FITContract[[Diwedd Tariff]:[Diwedd Tariff]]&gt;($B111+O$6*$BA$1)),FITContract[[Ceiniogau fesul kWh]:[Ceiniogau fesul kWh]],0,,)</f>
        <v>0</v>
      </c>
      <c r="P111" s="76" cm="1">
        <f t="array" ref="P111">_xlfn.XLOOKUP(1,(FITContract[[Dechrau Tariff ]:[Dechrau Tariff ]]&lt;=($B111+P$6*$BA$1))*(FITContract[[Diwedd Tariff]:[Diwedd Tariff]]&gt;($B111+P$6*$BA$1)),FITContract[[Ceiniogau fesul kWh]:[Ceiniogau fesul kWh]],0,,)</f>
        <v>0</v>
      </c>
      <c r="Q111" s="76" cm="1">
        <f t="array" ref="Q111">_xlfn.XLOOKUP(1,(FITContract[[Dechrau Tariff ]:[Dechrau Tariff ]]&lt;=($B111+Q$6*$BA$1))*(FITContract[[Diwedd Tariff]:[Diwedd Tariff]]&gt;($B111+Q$6*$BA$1)),FITContract[[Ceiniogau fesul kWh]:[Ceiniogau fesul kWh]],0,,)</f>
        <v>0</v>
      </c>
      <c r="R111" s="76" cm="1">
        <f t="array" ref="R111">_xlfn.XLOOKUP(1,(FITContract[[Dechrau Tariff ]:[Dechrau Tariff ]]&lt;=($B111+R$6*$BA$1))*(FITContract[[Diwedd Tariff]:[Diwedd Tariff]]&gt;($B111+R$6*$BA$1)),FITContract[[Ceiniogau fesul kWh]:[Ceiniogau fesul kWh]],0,,)</f>
        <v>0</v>
      </c>
      <c r="S111" s="76" cm="1">
        <f t="array" ref="S111">_xlfn.XLOOKUP(1,(FITContract[[Dechrau Tariff ]:[Dechrau Tariff ]]&lt;=($B111+S$6*$BA$1))*(FITContract[[Diwedd Tariff]:[Diwedd Tariff]]&gt;($B111+S$6*$BA$1)),FITContract[[Ceiniogau fesul kWh]:[Ceiniogau fesul kWh]],0,,)</f>
        <v>0</v>
      </c>
      <c r="T111" s="76" cm="1">
        <f t="array" ref="T111">_xlfn.XLOOKUP(1,(FITContract[[Dechrau Tariff ]:[Dechrau Tariff ]]&lt;=($B111+T$6*$BA$1))*(FITContract[[Diwedd Tariff]:[Diwedd Tariff]]&gt;($B111+T$6*$BA$1)),FITContract[[Ceiniogau fesul kWh]:[Ceiniogau fesul kWh]],0,,)</f>
        <v>0</v>
      </c>
      <c r="U111" s="76" cm="1">
        <f t="array" ref="U111">_xlfn.XLOOKUP(1,(FITContract[[Dechrau Tariff ]:[Dechrau Tariff ]]&lt;=($B111+U$6*$BA$1))*(FITContract[[Diwedd Tariff]:[Diwedd Tariff]]&gt;($B111+U$6*$BA$1)),FITContract[[Ceiniogau fesul kWh]:[Ceiniogau fesul kWh]],0,,)</f>
        <v>0</v>
      </c>
      <c r="V111" s="76" cm="1">
        <f t="array" ref="V111">_xlfn.XLOOKUP(1,(FITContract[[Dechrau Tariff ]:[Dechrau Tariff ]]&lt;=($B111+V$6*$BA$1))*(FITContract[[Diwedd Tariff]:[Diwedd Tariff]]&gt;($B111+V$6*$BA$1)),FITContract[[Ceiniogau fesul kWh]:[Ceiniogau fesul kWh]],0,,)</f>
        <v>0</v>
      </c>
      <c r="W111" s="76" cm="1">
        <f t="array" ref="W111">_xlfn.XLOOKUP(1,(FITContract[[Dechrau Tariff ]:[Dechrau Tariff ]]&lt;=($B111+W$6*$BA$1))*(FITContract[[Diwedd Tariff]:[Diwedd Tariff]]&gt;($B111+W$6*$BA$1)),FITContract[[Ceiniogau fesul kWh]:[Ceiniogau fesul kWh]],0,,)</f>
        <v>0</v>
      </c>
      <c r="X111" s="76" cm="1">
        <f t="array" ref="X111">_xlfn.XLOOKUP(1,(FITContract[[Dechrau Tariff ]:[Dechrau Tariff ]]&lt;=($B111+X$6*$BA$1))*(FITContract[[Diwedd Tariff]:[Diwedd Tariff]]&gt;($B111+X$6*$BA$1)),FITContract[[Ceiniogau fesul kWh]:[Ceiniogau fesul kWh]],0,,)</f>
        <v>0</v>
      </c>
      <c r="Y111" s="76" cm="1">
        <f t="array" ref="Y111">_xlfn.XLOOKUP(1,(FITContract[[Dechrau Tariff ]:[Dechrau Tariff ]]&lt;=($B111+Y$6*$BA$1))*(FITContract[[Diwedd Tariff]:[Diwedd Tariff]]&gt;($B111+Y$6*$BA$1)),FITContract[[Ceiniogau fesul kWh]:[Ceiniogau fesul kWh]],0,,)</f>
        <v>0</v>
      </c>
      <c r="Z111" s="76" cm="1">
        <f t="array" ref="Z111">_xlfn.XLOOKUP(1,(FITContract[[Dechrau Tariff ]:[Dechrau Tariff ]]&lt;=($B111+Z$6*$BA$1))*(FITContract[[Diwedd Tariff]:[Diwedd Tariff]]&gt;($B111+Z$6*$BA$1)),FITContract[[Ceiniogau fesul kWh]:[Ceiniogau fesul kWh]],0,,)</f>
        <v>0</v>
      </c>
      <c r="AA111" s="76" cm="1">
        <f t="array" ref="AA111">_xlfn.XLOOKUP(1,(FITContract[[Dechrau Tariff ]:[Dechrau Tariff ]]&lt;=($B111+AA$6*$BA$1))*(FITContract[[Diwedd Tariff]:[Diwedd Tariff]]&gt;($B111+AA$6*$BA$1)),FITContract[[Ceiniogau fesul kWh]:[Ceiniogau fesul kWh]],0,,)</f>
        <v>0</v>
      </c>
      <c r="AB111" s="76" cm="1">
        <f t="array" ref="AB111">_xlfn.XLOOKUP(1,(FITContract[[Dechrau Tariff ]:[Dechrau Tariff ]]&lt;=($B111+AB$6*$BA$1))*(FITContract[[Diwedd Tariff]:[Diwedd Tariff]]&gt;($B111+AB$6*$BA$1)),FITContract[[Ceiniogau fesul kWh]:[Ceiniogau fesul kWh]],0,,)</f>
        <v>0</v>
      </c>
      <c r="AC111" s="76" cm="1">
        <f t="array" ref="AC111">_xlfn.XLOOKUP(1,(FITContract[[Dechrau Tariff ]:[Dechrau Tariff ]]&lt;=($B111+AC$6*$BA$1))*(FITContract[[Diwedd Tariff]:[Diwedd Tariff]]&gt;($B111+AC$6*$BA$1)),FITContract[[Ceiniogau fesul kWh]:[Ceiniogau fesul kWh]],0,,)</f>
        <v>0</v>
      </c>
      <c r="AD111" s="76" cm="1">
        <f t="array" ref="AD111">_xlfn.XLOOKUP(1,(FITContract[[Dechrau Tariff ]:[Dechrau Tariff ]]&lt;=($B111+AD$6*$BA$1))*(FITContract[[Diwedd Tariff]:[Diwedd Tariff]]&gt;($B111+AD$6*$BA$1)),FITContract[[Ceiniogau fesul kWh]:[Ceiniogau fesul kWh]],0,,)</f>
        <v>0</v>
      </c>
      <c r="AE111" s="76" cm="1">
        <f t="array" ref="AE111">_xlfn.XLOOKUP(1,(FITContract[[Dechrau Tariff ]:[Dechrau Tariff ]]&lt;=($B111+AE$6*$BA$1))*(FITContract[[Diwedd Tariff]:[Diwedd Tariff]]&gt;($B111+AE$6*$BA$1)),FITContract[[Ceiniogau fesul kWh]:[Ceiniogau fesul kWh]],0,,)</f>
        <v>0</v>
      </c>
      <c r="AF111" s="76" cm="1">
        <f t="array" ref="AF111">_xlfn.XLOOKUP(1,(FITContract[[Dechrau Tariff ]:[Dechrau Tariff ]]&lt;=($B111+AF$6*$BA$1))*(FITContract[[Diwedd Tariff]:[Diwedd Tariff]]&gt;($B111+AF$6*$BA$1)),FITContract[[Ceiniogau fesul kWh]:[Ceiniogau fesul kWh]],0,,)</f>
        <v>0</v>
      </c>
      <c r="AG111" s="76" cm="1">
        <f t="array" ref="AG111">_xlfn.XLOOKUP(1,(FITContract[[Dechrau Tariff ]:[Dechrau Tariff ]]&lt;=($B111+AG$6*$BA$1))*(FITContract[[Diwedd Tariff]:[Diwedd Tariff]]&gt;($B111+AG$6*$BA$1)),FITContract[[Ceiniogau fesul kWh]:[Ceiniogau fesul kWh]],0,,)</f>
        <v>0</v>
      </c>
      <c r="AH111" s="76" cm="1">
        <f t="array" ref="AH111">_xlfn.XLOOKUP(1,(FITContract[[Dechrau Tariff ]:[Dechrau Tariff ]]&lt;=($B111+AH$6*$BA$1))*(FITContract[[Diwedd Tariff]:[Diwedd Tariff]]&gt;($B111+AH$6*$BA$1)),FITContract[[Ceiniogau fesul kWh]:[Ceiniogau fesul kWh]],0,,)</f>
        <v>0</v>
      </c>
      <c r="AI111" s="76" cm="1">
        <f t="array" ref="AI111">_xlfn.XLOOKUP(1,(FITContract[[Dechrau Tariff ]:[Dechrau Tariff ]]&lt;=($B111+AI$6*$BA$1))*(FITContract[[Diwedd Tariff]:[Diwedd Tariff]]&gt;($B111+AI$6*$BA$1)),FITContract[[Ceiniogau fesul kWh]:[Ceiniogau fesul kWh]],0,,)</f>
        <v>0</v>
      </c>
      <c r="AJ111" s="76" cm="1">
        <f t="array" ref="AJ111">_xlfn.XLOOKUP(1,(FITContract[[Dechrau Tariff ]:[Dechrau Tariff ]]&lt;=($B111+AJ$6*$BA$1))*(FITContract[[Diwedd Tariff]:[Diwedd Tariff]]&gt;($B111+AJ$6*$BA$1)),FITContract[[Ceiniogau fesul kWh]:[Ceiniogau fesul kWh]],0,,)</f>
        <v>0</v>
      </c>
      <c r="AK111" s="76" cm="1">
        <f t="array" ref="AK111">_xlfn.XLOOKUP(1,(FITContract[[Dechrau Tariff ]:[Dechrau Tariff ]]&lt;=($B111+AK$6*$BA$1))*(FITContract[[Diwedd Tariff]:[Diwedd Tariff]]&gt;($B111+AK$6*$BA$1)),FITContract[[Ceiniogau fesul kWh]:[Ceiniogau fesul kWh]],0,,)</f>
        <v>0</v>
      </c>
      <c r="AL111" s="76" cm="1">
        <f t="array" ref="AL111">_xlfn.XLOOKUP(1,(FITContract[[Dechrau Tariff ]:[Dechrau Tariff ]]&lt;=($B111+AL$6*$BA$1))*(FITContract[[Diwedd Tariff]:[Diwedd Tariff]]&gt;($B111+AL$6*$BA$1)),FITContract[[Ceiniogau fesul kWh]:[Ceiniogau fesul kWh]],0,,)</f>
        <v>0</v>
      </c>
      <c r="AM111" s="76" cm="1">
        <f t="array" ref="AM111">_xlfn.XLOOKUP(1,(FITContract[[Dechrau Tariff ]:[Dechrau Tariff ]]&lt;=($B111+AM$6*$BA$1))*(FITContract[[Diwedd Tariff]:[Diwedd Tariff]]&gt;($B111+AM$6*$BA$1)),FITContract[[Ceiniogau fesul kWh]:[Ceiniogau fesul kWh]],0,,)</f>
        <v>0</v>
      </c>
      <c r="AN111" s="76" cm="1">
        <f t="array" ref="AN111">_xlfn.XLOOKUP(1,(FITContract[[Dechrau Tariff ]:[Dechrau Tariff ]]&lt;=($B111+AN$6*$BA$1))*(FITContract[[Diwedd Tariff]:[Diwedd Tariff]]&gt;($B111+AN$6*$BA$1)),FITContract[[Ceiniogau fesul kWh]:[Ceiniogau fesul kWh]],0,,)</f>
        <v>0</v>
      </c>
      <c r="AO111" s="76" cm="1">
        <f t="array" ref="AO111">_xlfn.XLOOKUP(1,(FITContract[[Dechrau Tariff ]:[Dechrau Tariff ]]&lt;=($B111+AO$6*$BA$1))*(FITContract[[Diwedd Tariff]:[Diwedd Tariff]]&gt;($B111+AO$6*$BA$1)),FITContract[[Ceiniogau fesul kWh]:[Ceiniogau fesul kWh]],0,,)</f>
        <v>0</v>
      </c>
      <c r="AP111" s="76" cm="1">
        <f t="array" ref="AP111">_xlfn.XLOOKUP(1,(FITContract[[Dechrau Tariff ]:[Dechrau Tariff ]]&lt;=($B111+AP$6*$BA$1))*(FITContract[[Diwedd Tariff]:[Diwedd Tariff]]&gt;($B111+AP$6*$BA$1)),FITContract[[Ceiniogau fesul kWh]:[Ceiniogau fesul kWh]],0,,)</f>
        <v>0</v>
      </c>
      <c r="AQ111" s="76" cm="1">
        <f t="array" ref="AQ111">_xlfn.XLOOKUP(1,(FITContract[[Dechrau Tariff ]:[Dechrau Tariff ]]&lt;=($B111+AQ$6*$BA$1))*(FITContract[[Diwedd Tariff]:[Diwedd Tariff]]&gt;($B111+AQ$6*$BA$1)),FITContract[[Ceiniogau fesul kWh]:[Ceiniogau fesul kWh]],0,,)</f>
        <v>0</v>
      </c>
      <c r="AR111" s="76" cm="1">
        <f t="array" ref="AR111">_xlfn.XLOOKUP(1,(FITContract[[Dechrau Tariff ]:[Dechrau Tariff ]]&lt;=($B111+AR$6*$BA$1))*(FITContract[[Diwedd Tariff]:[Diwedd Tariff]]&gt;($B111+AR$6*$BA$1)),FITContract[[Ceiniogau fesul kWh]:[Ceiniogau fesul kWh]],0,,)</f>
        <v>0</v>
      </c>
      <c r="AS111" s="76" cm="1">
        <f t="array" ref="AS111">_xlfn.XLOOKUP(1,(FITContract[[Dechrau Tariff ]:[Dechrau Tariff ]]&lt;=($B111+AS$6*$BA$1))*(FITContract[[Diwedd Tariff]:[Diwedd Tariff]]&gt;($B111+AS$6*$BA$1)),FITContract[[Ceiniogau fesul kWh]:[Ceiniogau fesul kWh]],0,,)</f>
        <v>0</v>
      </c>
      <c r="AT111" s="76" cm="1">
        <f t="array" ref="AT111">_xlfn.XLOOKUP(1,(FITContract[[Dechrau Tariff ]:[Dechrau Tariff ]]&lt;=($B111+AT$6*$BA$1))*(FITContract[[Diwedd Tariff]:[Diwedd Tariff]]&gt;($B111+AT$6*$BA$1)),FITContract[[Ceiniogau fesul kWh]:[Ceiniogau fesul kWh]],0,,)</f>
        <v>0</v>
      </c>
      <c r="AU111" s="76" cm="1">
        <f t="array" ref="AU111">_xlfn.XLOOKUP(1,(FITContract[[Dechrau Tariff ]:[Dechrau Tariff ]]&lt;=($B111+AU$6*$BA$1))*(FITContract[[Diwedd Tariff]:[Diwedd Tariff]]&gt;($B111+AU$6*$BA$1)),FITContract[[Ceiniogau fesul kWh]:[Ceiniogau fesul kWh]],0,,)</f>
        <v>0</v>
      </c>
      <c r="AV111" s="76" cm="1">
        <f t="array" ref="AV111">_xlfn.XLOOKUP(1,(FITContract[[Dechrau Tariff ]:[Dechrau Tariff ]]&lt;=($B111+AV$6*$BA$1))*(FITContract[[Diwedd Tariff]:[Diwedd Tariff]]&gt;($B111+AV$6*$BA$1)),FITContract[[Ceiniogau fesul kWh]:[Ceiniogau fesul kWh]],0,,)</f>
        <v>0</v>
      </c>
      <c r="AW111" s="76" cm="1">
        <f t="array" ref="AW111">_xlfn.XLOOKUP(1,(FITContract[[Dechrau Tariff ]:[Dechrau Tariff ]]&lt;=($B111+AW$6*$BA$1))*(FITContract[[Diwedd Tariff]:[Diwedd Tariff]]&gt;($B111+AW$6*$BA$1)),FITContract[[Ceiniogau fesul kWh]:[Ceiniogau fesul kWh]],0,,)</f>
        <v>0</v>
      </c>
      <c r="AX111" s="76" cm="1">
        <f t="array" ref="AX111">_xlfn.XLOOKUP(1,(FITContract[[Dechrau Tariff ]:[Dechrau Tariff ]]&lt;=($B111+AX$6*$BA$1))*(FITContract[[Diwedd Tariff]:[Diwedd Tariff]]&gt;($B111+AX$6*$BA$1)),FITContract[[Ceiniogau fesul kWh]:[Ceiniogau fesul kWh]],0,,)</f>
        <v>0</v>
      </c>
    </row>
    <row r="112" spans="2:50" x14ac:dyDescent="0.3">
      <c r="B112" s="30">
        <v>45397</v>
      </c>
      <c r="C112" s="76" cm="1">
        <f t="array" ref="C112">_xlfn.XLOOKUP(1,(FITContract[[Dechrau Tariff ]:[Dechrau Tariff ]]&lt;=($B112+C$6*$BA$1))*(FITContract[[Diwedd Tariff]:[Diwedd Tariff]]&gt;($B112+C$6*$BA$1)),FITContract[[Ceiniogau fesul kWh]:[Ceiniogau fesul kWh]],0,,)</f>
        <v>0</v>
      </c>
      <c r="D112" s="76" cm="1">
        <f t="array" ref="D112">_xlfn.XLOOKUP(1,(FITContract[[Dechrau Tariff ]:[Dechrau Tariff ]]&lt;=($B112+D$6*$BA$1))*(FITContract[[Diwedd Tariff]:[Diwedd Tariff]]&gt;($B112+D$6*$BA$1)),FITContract[[Ceiniogau fesul kWh]:[Ceiniogau fesul kWh]],0,,)</f>
        <v>0</v>
      </c>
      <c r="E112" s="76" cm="1">
        <f t="array" ref="E112">_xlfn.XLOOKUP(1,(FITContract[[Dechrau Tariff ]:[Dechrau Tariff ]]&lt;=($B112+E$6*$BA$1))*(FITContract[[Diwedd Tariff]:[Diwedd Tariff]]&gt;($B112+E$6*$BA$1)),FITContract[[Ceiniogau fesul kWh]:[Ceiniogau fesul kWh]],0,,)</f>
        <v>0</v>
      </c>
      <c r="F112" s="76" cm="1">
        <f t="array" ref="F112">_xlfn.XLOOKUP(1,(FITContract[[Dechrau Tariff ]:[Dechrau Tariff ]]&lt;=($B112+F$6*$BA$1))*(FITContract[[Diwedd Tariff]:[Diwedd Tariff]]&gt;($B112+F$6*$BA$1)),FITContract[[Ceiniogau fesul kWh]:[Ceiniogau fesul kWh]],0,,)</f>
        <v>0</v>
      </c>
      <c r="G112" s="76" cm="1">
        <f t="array" ref="G112">_xlfn.XLOOKUP(1,(FITContract[[Dechrau Tariff ]:[Dechrau Tariff ]]&lt;=($B112+G$6*$BA$1))*(FITContract[[Diwedd Tariff]:[Diwedd Tariff]]&gt;($B112+G$6*$BA$1)),FITContract[[Ceiniogau fesul kWh]:[Ceiniogau fesul kWh]],0,,)</f>
        <v>0</v>
      </c>
      <c r="H112" s="76" cm="1">
        <f t="array" ref="H112">_xlfn.XLOOKUP(1,(FITContract[[Dechrau Tariff ]:[Dechrau Tariff ]]&lt;=($B112+H$6*$BA$1))*(FITContract[[Diwedd Tariff]:[Diwedd Tariff]]&gt;($B112+H$6*$BA$1)),FITContract[[Ceiniogau fesul kWh]:[Ceiniogau fesul kWh]],0,,)</f>
        <v>0</v>
      </c>
      <c r="I112" s="76" cm="1">
        <f t="array" ref="I112">_xlfn.XLOOKUP(1,(FITContract[[Dechrau Tariff ]:[Dechrau Tariff ]]&lt;=($B112+I$6*$BA$1))*(FITContract[[Diwedd Tariff]:[Diwedd Tariff]]&gt;($B112+I$6*$BA$1)),FITContract[[Ceiniogau fesul kWh]:[Ceiniogau fesul kWh]],0,,)</f>
        <v>0</v>
      </c>
      <c r="J112" s="76" cm="1">
        <f t="array" ref="J112">_xlfn.XLOOKUP(1,(FITContract[[Dechrau Tariff ]:[Dechrau Tariff ]]&lt;=($B112+J$6*$BA$1))*(FITContract[[Diwedd Tariff]:[Diwedd Tariff]]&gt;($B112+J$6*$BA$1)),FITContract[[Ceiniogau fesul kWh]:[Ceiniogau fesul kWh]],0,,)</f>
        <v>0</v>
      </c>
      <c r="K112" s="76" cm="1">
        <f t="array" ref="K112">_xlfn.XLOOKUP(1,(FITContract[[Dechrau Tariff ]:[Dechrau Tariff ]]&lt;=($B112+K$6*$BA$1))*(FITContract[[Diwedd Tariff]:[Diwedd Tariff]]&gt;($B112+K$6*$BA$1)),FITContract[[Ceiniogau fesul kWh]:[Ceiniogau fesul kWh]],0,,)</f>
        <v>0</v>
      </c>
      <c r="L112" s="76" cm="1">
        <f t="array" ref="L112">_xlfn.XLOOKUP(1,(FITContract[[Dechrau Tariff ]:[Dechrau Tariff ]]&lt;=($B112+L$6*$BA$1))*(FITContract[[Diwedd Tariff]:[Diwedd Tariff]]&gt;($B112+L$6*$BA$1)),FITContract[[Ceiniogau fesul kWh]:[Ceiniogau fesul kWh]],0,,)</f>
        <v>0</v>
      </c>
      <c r="M112" s="76" cm="1">
        <f t="array" ref="M112">_xlfn.XLOOKUP(1,(FITContract[[Dechrau Tariff ]:[Dechrau Tariff ]]&lt;=($B112+M$6*$BA$1))*(FITContract[[Diwedd Tariff]:[Diwedd Tariff]]&gt;($B112+M$6*$BA$1)),FITContract[[Ceiniogau fesul kWh]:[Ceiniogau fesul kWh]],0,,)</f>
        <v>0</v>
      </c>
      <c r="N112" s="76" cm="1">
        <f t="array" ref="N112">_xlfn.XLOOKUP(1,(FITContract[[Dechrau Tariff ]:[Dechrau Tariff ]]&lt;=($B112+N$6*$BA$1))*(FITContract[[Diwedd Tariff]:[Diwedd Tariff]]&gt;($B112+N$6*$BA$1)),FITContract[[Ceiniogau fesul kWh]:[Ceiniogau fesul kWh]],0,,)</f>
        <v>0</v>
      </c>
      <c r="O112" s="76" cm="1">
        <f t="array" ref="O112">_xlfn.XLOOKUP(1,(FITContract[[Dechrau Tariff ]:[Dechrau Tariff ]]&lt;=($B112+O$6*$BA$1))*(FITContract[[Diwedd Tariff]:[Diwedd Tariff]]&gt;($B112+O$6*$BA$1)),FITContract[[Ceiniogau fesul kWh]:[Ceiniogau fesul kWh]],0,,)</f>
        <v>0</v>
      </c>
      <c r="P112" s="76" cm="1">
        <f t="array" ref="P112">_xlfn.XLOOKUP(1,(FITContract[[Dechrau Tariff ]:[Dechrau Tariff ]]&lt;=($B112+P$6*$BA$1))*(FITContract[[Diwedd Tariff]:[Diwedd Tariff]]&gt;($B112+P$6*$BA$1)),FITContract[[Ceiniogau fesul kWh]:[Ceiniogau fesul kWh]],0,,)</f>
        <v>0</v>
      </c>
      <c r="Q112" s="76" cm="1">
        <f t="array" ref="Q112">_xlfn.XLOOKUP(1,(FITContract[[Dechrau Tariff ]:[Dechrau Tariff ]]&lt;=($B112+Q$6*$BA$1))*(FITContract[[Diwedd Tariff]:[Diwedd Tariff]]&gt;($B112+Q$6*$BA$1)),FITContract[[Ceiniogau fesul kWh]:[Ceiniogau fesul kWh]],0,,)</f>
        <v>0</v>
      </c>
      <c r="R112" s="76" cm="1">
        <f t="array" ref="R112">_xlfn.XLOOKUP(1,(FITContract[[Dechrau Tariff ]:[Dechrau Tariff ]]&lt;=($B112+R$6*$BA$1))*(FITContract[[Diwedd Tariff]:[Diwedd Tariff]]&gt;($B112+R$6*$BA$1)),FITContract[[Ceiniogau fesul kWh]:[Ceiniogau fesul kWh]],0,,)</f>
        <v>0</v>
      </c>
      <c r="S112" s="76" cm="1">
        <f t="array" ref="S112">_xlfn.XLOOKUP(1,(FITContract[[Dechrau Tariff ]:[Dechrau Tariff ]]&lt;=($B112+S$6*$BA$1))*(FITContract[[Diwedd Tariff]:[Diwedd Tariff]]&gt;($B112+S$6*$BA$1)),FITContract[[Ceiniogau fesul kWh]:[Ceiniogau fesul kWh]],0,,)</f>
        <v>0</v>
      </c>
      <c r="T112" s="76" cm="1">
        <f t="array" ref="T112">_xlfn.XLOOKUP(1,(FITContract[[Dechrau Tariff ]:[Dechrau Tariff ]]&lt;=($B112+T$6*$BA$1))*(FITContract[[Diwedd Tariff]:[Diwedd Tariff]]&gt;($B112+T$6*$BA$1)),FITContract[[Ceiniogau fesul kWh]:[Ceiniogau fesul kWh]],0,,)</f>
        <v>0</v>
      </c>
      <c r="U112" s="76" cm="1">
        <f t="array" ref="U112">_xlfn.XLOOKUP(1,(FITContract[[Dechrau Tariff ]:[Dechrau Tariff ]]&lt;=($B112+U$6*$BA$1))*(FITContract[[Diwedd Tariff]:[Diwedd Tariff]]&gt;($B112+U$6*$BA$1)),FITContract[[Ceiniogau fesul kWh]:[Ceiniogau fesul kWh]],0,,)</f>
        <v>0</v>
      </c>
      <c r="V112" s="76" cm="1">
        <f t="array" ref="V112">_xlfn.XLOOKUP(1,(FITContract[[Dechrau Tariff ]:[Dechrau Tariff ]]&lt;=($B112+V$6*$BA$1))*(FITContract[[Diwedd Tariff]:[Diwedd Tariff]]&gt;($B112+V$6*$BA$1)),FITContract[[Ceiniogau fesul kWh]:[Ceiniogau fesul kWh]],0,,)</f>
        <v>0</v>
      </c>
      <c r="W112" s="76" cm="1">
        <f t="array" ref="W112">_xlfn.XLOOKUP(1,(FITContract[[Dechrau Tariff ]:[Dechrau Tariff ]]&lt;=($B112+W$6*$BA$1))*(FITContract[[Diwedd Tariff]:[Diwedd Tariff]]&gt;($B112+W$6*$BA$1)),FITContract[[Ceiniogau fesul kWh]:[Ceiniogau fesul kWh]],0,,)</f>
        <v>0</v>
      </c>
      <c r="X112" s="76" cm="1">
        <f t="array" ref="X112">_xlfn.XLOOKUP(1,(FITContract[[Dechrau Tariff ]:[Dechrau Tariff ]]&lt;=($B112+X$6*$BA$1))*(FITContract[[Diwedd Tariff]:[Diwedd Tariff]]&gt;($B112+X$6*$BA$1)),FITContract[[Ceiniogau fesul kWh]:[Ceiniogau fesul kWh]],0,,)</f>
        <v>0</v>
      </c>
      <c r="Y112" s="76" cm="1">
        <f t="array" ref="Y112">_xlfn.XLOOKUP(1,(FITContract[[Dechrau Tariff ]:[Dechrau Tariff ]]&lt;=($B112+Y$6*$BA$1))*(FITContract[[Diwedd Tariff]:[Diwedd Tariff]]&gt;($B112+Y$6*$BA$1)),FITContract[[Ceiniogau fesul kWh]:[Ceiniogau fesul kWh]],0,,)</f>
        <v>0</v>
      </c>
      <c r="Z112" s="76" cm="1">
        <f t="array" ref="Z112">_xlfn.XLOOKUP(1,(FITContract[[Dechrau Tariff ]:[Dechrau Tariff ]]&lt;=($B112+Z$6*$BA$1))*(FITContract[[Diwedd Tariff]:[Diwedd Tariff]]&gt;($B112+Z$6*$BA$1)),FITContract[[Ceiniogau fesul kWh]:[Ceiniogau fesul kWh]],0,,)</f>
        <v>0</v>
      </c>
      <c r="AA112" s="76" cm="1">
        <f t="array" ref="AA112">_xlfn.XLOOKUP(1,(FITContract[[Dechrau Tariff ]:[Dechrau Tariff ]]&lt;=($B112+AA$6*$BA$1))*(FITContract[[Diwedd Tariff]:[Diwedd Tariff]]&gt;($B112+AA$6*$BA$1)),FITContract[[Ceiniogau fesul kWh]:[Ceiniogau fesul kWh]],0,,)</f>
        <v>0</v>
      </c>
      <c r="AB112" s="76" cm="1">
        <f t="array" ref="AB112">_xlfn.XLOOKUP(1,(FITContract[[Dechrau Tariff ]:[Dechrau Tariff ]]&lt;=($B112+AB$6*$BA$1))*(FITContract[[Diwedd Tariff]:[Diwedd Tariff]]&gt;($B112+AB$6*$BA$1)),FITContract[[Ceiniogau fesul kWh]:[Ceiniogau fesul kWh]],0,,)</f>
        <v>0</v>
      </c>
      <c r="AC112" s="76" cm="1">
        <f t="array" ref="AC112">_xlfn.XLOOKUP(1,(FITContract[[Dechrau Tariff ]:[Dechrau Tariff ]]&lt;=($B112+AC$6*$BA$1))*(FITContract[[Diwedd Tariff]:[Diwedd Tariff]]&gt;($B112+AC$6*$BA$1)),FITContract[[Ceiniogau fesul kWh]:[Ceiniogau fesul kWh]],0,,)</f>
        <v>0</v>
      </c>
      <c r="AD112" s="76" cm="1">
        <f t="array" ref="AD112">_xlfn.XLOOKUP(1,(FITContract[[Dechrau Tariff ]:[Dechrau Tariff ]]&lt;=($B112+AD$6*$BA$1))*(FITContract[[Diwedd Tariff]:[Diwedd Tariff]]&gt;($B112+AD$6*$BA$1)),FITContract[[Ceiniogau fesul kWh]:[Ceiniogau fesul kWh]],0,,)</f>
        <v>0</v>
      </c>
      <c r="AE112" s="76" cm="1">
        <f t="array" ref="AE112">_xlfn.XLOOKUP(1,(FITContract[[Dechrau Tariff ]:[Dechrau Tariff ]]&lt;=($B112+AE$6*$BA$1))*(FITContract[[Diwedd Tariff]:[Diwedd Tariff]]&gt;($B112+AE$6*$BA$1)),FITContract[[Ceiniogau fesul kWh]:[Ceiniogau fesul kWh]],0,,)</f>
        <v>0</v>
      </c>
      <c r="AF112" s="76" cm="1">
        <f t="array" ref="AF112">_xlfn.XLOOKUP(1,(FITContract[[Dechrau Tariff ]:[Dechrau Tariff ]]&lt;=($B112+AF$6*$BA$1))*(FITContract[[Diwedd Tariff]:[Diwedd Tariff]]&gt;($B112+AF$6*$BA$1)),FITContract[[Ceiniogau fesul kWh]:[Ceiniogau fesul kWh]],0,,)</f>
        <v>0</v>
      </c>
      <c r="AG112" s="76" cm="1">
        <f t="array" ref="AG112">_xlfn.XLOOKUP(1,(FITContract[[Dechrau Tariff ]:[Dechrau Tariff ]]&lt;=($B112+AG$6*$BA$1))*(FITContract[[Diwedd Tariff]:[Diwedd Tariff]]&gt;($B112+AG$6*$BA$1)),FITContract[[Ceiniogau fesul kWh]:[Ceiniogau fesul kWh]],0,,)</f>
        <v>0</v>
      </c>
      <c r="AH112" s="76" cm="1">
        <f t="array" ref="AH112">_xlfn.XLOOKUP(1,(FITContract[[Dechrau Tariff ]:[Dechrau Tariff ]]&lt;=($B112+AH$6*$BA$1))*(FITContract[[Diwedd Tariff]:[Diwedd Tariff]]&gt;($B112+AH$6*$BA$1)),FITContract[[Ceiniogau fesul kWh]:[Ceiniogau fesul kWh]],0,,)</f>
        <v>0</v>
      </c>
      <c r="AI112" s="76" cm="1">
        <f t="array" ref="AI112">_xlfn.XLOOKUP(1,(FITContract[[Dechrau Tariff ]:[Dechrau Tariff ]]&lt;=($B112+AI$6*$BA$1))*(FITContract[[Diwedd Tariff]:[Diwedd Tariff]]&gt;($B112+AI$6*$BA$1)),FITContract[[Ceiniogau fesul kWh]:[Ceiniogau fesul kWh]],0,,)</f>
        <v>0</v>
      </c>
      <c r="AJ112" s="76" cm="1">
        <f t="array" ref="AJ112">_xlfn.XLOOKUP(1,(FITContract[[Dechrau Tariff ]:[Dechrau Tariff ]]&lt;=($B112+AJ$6*$BA$1))*(FITContract[[Diwedd Tariff]:[Diwedd Tariff]]&gt;($B112+AJ$6*$BA$1)),FITContract[[Ceiniogau fesul kWh]:[Ceiniogau fesul kWh]],0,,)</f>
        <v>0</v>
      </c>
      <c r="AK112" s="76" cm="1">
        <f t="array" ref="AK112">_xlfn.XLOOKUP(1,(FITContract[[Dechrau Tariff ]:[Dechrau Tariff ]]&lt;=($B112+AK$6*$BA$1))*(FITContract[[Diwedd Tariff]:[Diwedd Tariff]]&gt;($B112+AK$6*$BA$1)),FITContract[[Ceiniogau fesul kWh]:[Ceiniogau fesul kWh]],0,,)</f>
        <v>0</v>
      </c>
      <c r="AL112" s="76" cm="1">
        <f t="array" ref="AL112">_xlfn.XLOOKUP(1,(FITContract[[Dechrau Tariff ]:[Dechrau Tariff ]]&lt;=($B112+AL$6*$BA$1))*(FITContract[[Diwedd Tariff]:[Diwedd Tariff]]&gt;($B112+AL$6*$BA$1)),FITContract[[Ceiniogau fesul kWh]:[Ceiniogau fesul kWh]],0,,)</f>
        <v>0</v>
      </c>
      <c r="AM112" s="76" cm="1">
        <f t="array" ref="AM112">_xlfn.XLOOKUP(1,(FITContract[[Dechrau Tariff ]:[Dechrau Tariff ]]&lt;=($B112+AM$6*$BA$1))*(FITContract[[Diwedd Tariff]:[Diwedd Tariff]]&gt;($B112+AM$6*$BA$1)),FITContract[[Ceiniogau fesul kWh]:[Ceiniogau fesul kWh]],0,,)</f>
        <v>0</v>
      </c>
      <c r="AN112" s="76" cm="1">
        <f t="array" ref="AN112">_xlfn.XLOOKUP(1,(FITContract[[Dechrau Tariff ]:[Dechrau Tariff ]]&lt;=($B112+AN$6*$BA$1))*(FITContract[[Diwedd Tariff]:[Diwedd Tariff]]&gt;($B112+AN$6*$BA$1)),FITContract[[Ceiniogau fesul kWh]:[Ceiniogau fesul kWh]],0,,)</f>
        <v>0</v>
      </c>
      <c r="AO112" s="76" cm="1">
        <f t="array" ref="AO112">_xlfn.XLOOKUP(1,(FITContract[[Dechrau Tariff ]:[Dechrau Tariff ]]&lt;=($B112+AO$6*$BA$1))*(FITContract[[Diwedd Tariff]:[Diwedd Tariff]]&gt;($B112+AO$6*$BA$1)),FITContract[[Ceiniogau fesul kWh]:[Ceiniogau fesul kWh]],0,,)</f>
        <v>0</v>
      </c>
      <c r="AP112" s="76" cm="1">
        <f t="array" ref="AP112">_xlfn.XLOOKUP(1,(FITContract[[Dechrau Tariff ]:[Dechrau Tariff ]]&lt;=($B112+AP$6*$BA$1))*(FITContract[[Diwedd Tariff]:[Diwedd Tariff]]&gt;($B112+AP$6*$BA$1)),FITContract[[Ceiniogau fesul kWh]:[Ceiniogau fesul kWh]],0,,)</f>
        <v>0</v>
      </c>
      <c r="AQ112" s="76" cm="1">
        <f t="array" ref="AQ112">_xlfn.XLOOKUP(1,(FITContract[[Dechrau Tariff ]:[Dechrau Tariff ]]&lt;=($B112+AQ$6*$BA$1))*(FITContract[[Diwedd Tariff]:[Diwedd Tariff]]&gt;($B112+AQ$6*$BA$1)),FITContract[[Ceiniogau fesul kWh]:[Ceiniogau fesul kWh]],0,,)</f>
        <v>0</v>
      </c>
      <c r="AR112" s="76" cm="1">
        <f t="array" ref="AR112">_xlfn.XLOOKUP(1,(FITContract[[Dechrau Tariff ]:[Dechrau Tariff ]]&lt;=($B112+AR$6*$BA$1))*(FITContract[[Diwedd Tariff]:[Diwedd Tariff]]&gt;($B112+AR$6*$BA$1)),FITContract[[Ceiniogau fesul kWh]:[Ceiniogau fesul kWh]],0,,)</f>
        <v>0</v>
      </c>
      <c r="AS112" s="76" cm="1">
        <f t="array" ref="AS112">_xlfn.XLOOKUP(1,(FITContract[[Dechrau Tariff ]:[Dechrau Tariff ]]&lt;=($B112+AS$6*$BA$1))*(FITContract[[Diwedd Tariff]:[Diwedd Tariff]]&gt;($B112+AS$6*$BA$1)),FITContract[[Ceiniogau fesul kWh]:[Ceiniogau fesul kWh]],0,,)</f>
        <v>0</v>
      </c>
      <c r="AT112" s="76" cm="1">
        <f t="array" ref="AT112">_xlfn.XLOOKUP(1,(FITContract[[Dechrau Tariff ]:[Dechrau Tariff ]]&lt;=($B112+AT$6*$BA$1))*(FITContract[[Diwedd Tariff]:[Diwedd Tariff]]&gt;($B112+AT$6*$BA$1)),FITContract[[Ceiniogau fesul kWh]:[Ceiniogau fesul kWh]],0,,)</f>
        <v>0</v>
      </c>
      <c r="AU112" s="76" cm="1">
        <f t="array" ref="AU112">_xlfn.XLOOKUP(1,(FITContract[[Dechrau Tariff ]:[Dechrau Tariff ]]&lt;=($B112+AU$6*$BA$1))*(FITContract[[Diwedd Tariff]:[Diwedd Tariff]]&gt;($B112+AU$6*$BA$1)),FITContract[[Ceiniogau fesul kWh]:[Ceiniogau fesul kWh]],0,,)</f>
        <v>0</v>
      </c>
      <c r="AV112" s="76" cm="1">
        <f t="array" ref="AV112">_xlfn.XLOOKUP(1,(FITContract[[Dechrau Tariff ]:[Dechrau Tariff ]]&lt;=($B112+AV$6*$BA$1))*(FITContract[[Diwedd Tariff]:[Diwedd Tariff]]&gt;($B112+AV$6*$BA$1)),FITContract[[Ceiniogau fesul kWh]:[Ceiniogau fesul kWh]],0,,)</f>
        <v>0</v>
      </c>
      <c r="AW112" s="76" cm="1">
        <f t="array" ref="AW112">_xlfn.XLOOKUP(1,(FITContract[[Dechrau Tariff ]:[Dechrau Tariff ]]&lt;=($B112+AW$6*$BA$1))*(FITContract[[Diwedd Tariff]:[Diwedd Tariff]]&gt;($B112+AW$6*$BA$1)),FITContract[[Ceiniogau fesul kWh]:[Ceiniogau fesul kWh]],0,,)</f>
        <v>0</v>
      </c>
      <c r="AX112" s="76" cm="1">
        <f t="array" ref="AX112">_xlfn.XLOOKUP(1,(FITContract[[Dechrau Tariff ]:[Dechrau Tariff ]]&lt;=($B112+AX$6*$BA$1))*(FITContract[[Diwedd Tariff]:[Diwedd Tariff]]&gt;($B112+AX$6*$BA$1)),FITContract[[Ceiniogau fesul kWh]:[Ceiniogau fesul kWh]],0,,)</f>
        <v>0</v>
      </c>
    </row>
    <row r="113" spans="2:50" x14ac:dyDescent="0.3">
      <c r="B113" s="30">
        <v>45398</v>
      </c>
      <c r="C113" s="76" cm="1">
        <f t="array" ref="C113">_xlfn.XLOOKUP(1,(FITContract[[Dechrau Tariff ]:[Dechrau Tariff ]]&lt;=($B113+C$6*$BA$1))*(FITContract[[Diwedd Tariff]:[Diwedd Tariff]]&gt;($B113+C$6*$BA$1)),FITContract[[Ceiniogau fesul kWh]:[Ceiniogau fesul kWh]],0,,)</f>
        <v>0</v>
      </c>
      <c r="D113" s="76" cm="1">
        <f t="array" ref="D113">_xlfn.XLOOKUP(1,(FITContract[[Dechrau Tariff ]:[Dechrau Tariff ]]&lt;=($B113+D$6*$BA$1))*(FITContract[[Diwedd Tariff]:[Diwedd Tariff]]&gt;($B113+D$6*$BA$1)),FITContract[[Ceiniogau fesul kWh]:[Ceiniogau fesul kWh]],0,,)</f>
        <v>0</v>
      </c>
      <c r="E113" s="76" cm="1">
        <f t="array" ref="E113">_xlfn.XLOOKUP(1,(FITContract[[Dechrau Tariff ]:[Dechrau Tariff ]]&lt;=($B113+E$6*$BA$1))*(FITContract[[Diwedd Tariff]:[Diwedd Tariff]]&gt;($B113+E$6*$BA$1)),FITContract[[Ceiniogau fesul kWh]:[Ceiniogau fesul kWh]],0,,)</f>
        <v>0</v>
      </c>
      <c r="F113" s="76" cm="1">
        <f t="array" ref="F113">_xlfn.XLOOKUP(1,(FITContract[[Dechrau Tariff ]:[Dechrau Tariff ]]&lt;=($B113+F$6*$BA$1))*(FITContract[[Diwedd Tariff]:[Diwedd Tariff]]&gt;($B113+F$6*$BA$1)),FITContract[[Ceiniogau fesul kWh]:[Ceiniogau fesul kWh]],0,,)</f>
        <v>0</v>
      </c>
      <c r="G113" s="76" cm="1">
        <f t="array" ref="G113">_xlfn.XLOOKUP(1,(FITContract[[Dechrau Tariff ]:[Dechrau Tariff ]]&lt;=($B113+G$6*$BA$1))*(FITContract[[Diwedd Tariff]:[Diwedd Tariff]]&gt;($B113+G$6*$BA$1)),FITContract[[Ceiniogau fesul kWh]:[Ceiniogau fesul kWh]],0,,)</f>
        <v>0</v>
      </c>
      <c r="H113" s="76" cm="1">
        <f t="array" ref="H113">_xlfn.XLOOKUP(1,(FITContract[[Dechrau Tariff ]:[Dechrau Tariff ]]&lt;=($B113+H$6*$BA$1))*(FITContract[[Diwedd Tariff]:[Diwedd Tariff]]&gt;($B113+H$6*$BA$1)),FITContract[[Ceiniogau fesul kWh]:[Ceiniogau fesul kWh]],0,,)</f>
        <v>0</v>
      </c>
      <c r="I113" s="76" cm="1">
        <f t="array" ref="I113">_xlfn.XLOOKUP(1,(FITContract[[Dechrau Tariff ]:[Dechrau Tariff ]]&lt;=($B113+I$6*$BA$1))*(FITContract[[Diwedd Tariff]:[Diwedd Tariff]]&gt;($B113+I$6*$BA$1)),FITContract[[Ceiniogau fesul kWh]:[Ceiniogau fesul kWh]],0,,)</f>
        <v>0</v>
      </c>
      <c r="J113" s="76" cm="1">
        <f t="array" ref="J113">_xlfn.XLOOKUP(1,(FITContract[[Dechrau Tariff ]:[Dechrau Tariff ]]&lt;=($B113+J$6*$BA$1))*(FITContract[[Diwedd Tariff]:[Diwedd Tariff]]&gt;($B113+J$6*$BA$1)),FITContract[[Ceiniogau fesul kWh]:[Ceiniogau fesul kWh]],0,,)</f>
        <v>0</v>
      </c>
      <c r="K113" s="76" cm="1">
        <f t="array" ref="K113">_xlfn.XLOOKUP(1,(FITContract[[Dechrau Tariff ]:[Dechrau Tariff ]]&lt;=($B113+K$6*$BA$1))*(FITContract[[Diwedd Tariff]:[Diwedd Tariff]]&gt;($B113+K$6*$BA$1)),FITContract[[Ceiniogau fesul kWh]:[Ceiniogau fesul kWh]],0,,)</f>
        <v>0</v>
      </c>
      <c r="L113" s="76" cm="1">
        <f t="array" ref="L113">_xlfn.XLOOKUP(1,(FITContract[[Dechrau Tariff ]:[Dechrau Tariff ]]&lt;=($B113+L$6*$BA$1))*(FITContract[[Diwedd Tariff]:[Diwedd Tariff]]&gt;($B113+L$6*$BA$1)),FITContract[[Ceiniogau fesul kWh]:[Ceiniogau fesul kWh]],0,,)</f>
        <v>0</v>
      </c>
      <c r="M113" s="76" cm="1">
        <f t="array" ref="M113">_xlfn.XLOOKUP(1,(FITContract[[Dechrau Tariff ]:[Dechrau Tariff ]]&lt;=($B113+M$6*$BA$1))*(FITContract[[Diwedd Tariff]:[Diwedd Tariff]]&gt;($B113+M$6*$BA$1)),FITContract[[Ceiniogau fesul kWh]:[Ceiniogau fesul kWh]],0,,)</f>
        <v>0</v>
      </c>
      <c r="N113" s="76" cm="1">
        <f t="array" ref="N113">_xlfn.XLOOKUP(1,(FITContract[[Dechrau Tariff ]:[Dechrau Tariff ]]&lt;=($B113+N$6*$BA$1))*(FITContract[[Diwedd Tariff]:[Diwedd Tariff]]&gt;($B113+N$6*$BA$1)),FITContract[[Ceiniogau fesul kWh]:[Ceiniogau fesul kWh]],0,,)</f>
        <v>0</v>
      </c>
      <c r="O113" s="76" cm="1">
        <f t="array" ref="O113">_xlfn.XLOOKUP(1,(FITContract[[Dechrau Tariff ]:[Dechrau Tariff ]]&lt;=($B113+O$6*$BA$1))*(FITContract[[Diwedd Tariff]:[Diwedd Tariff]]&gt;($B113+O$6*$BA$1)),FITContract[[Ceiniogau fesul kWh]:[Ceiniogau fesul kWh]],0,,)</f>
        <v>0</v>
      </c>
      <c r="P113" s="76" cm="1">
        <f t="array" ref="P113">_xlfn.XLOOKUP(1,(FITContract[[Dechrau Tariff ]:[Dechrau Tariff ]]&lt;=($B113+P$6*$BA$1))*(FITContract[[Diwedd Tariff]:[Diwedd Tariff]]&gt;($B113+P$6*$BA$1)),FITContract[[Ceiniogau fesul kWh]:[Ceiniogau fesul kWh]],0,,)</f>
        <v>0</v>
      </c>
      <c r="Q113" s="76" cm="1">
        <f t="array" ref="Q113">_xlfn.XLOOKUP(1,(FITContract[[Dechrau Tariff ]:[Dechrau Tariff ]]&lt;=($B113+Q$6*$BA$1))*(FITContract[[Diwedd Tariff]:[Diwedd Tariff]]&gt;($B113+Q$6*$BA$1)),FITContract[[Ceiniogau fesul kWh]:[Ceiniogau fesul kWh]],0,,)</f>
        <v>0</v>
      </c>
      <c r="R113" s="76" cm="1">
        <f t="array" ref="R113">_xlfn.XLOOKUP(1,(FITContract[[Dechrau Tariff ]:[Dechrau Tariff ]]&lt;=($B113+R$6*$BA$1))*(FITContract[[Diwedd Tariff]:[Diwedd Tariff]]&gt;($B113+R$6*$BA$1)),FITContract[[Ceiniogau fesul kWh]:[Ceiniogau fesul kWh]],0,,)</f>
        <v>0</v>
      </c>
      <c r="S113" s="76" cm="1">
        <f t="array" ref="S113">_xlfn.XLOOKUP(1,(FITContract[[Dechrau Tariff ]:[Dechrau Tariff ]]&lt;=($B113+S$6*$BA$1))*(FITContract[[Diwedd Tariff]:[Diwedd Tariff]]&gt;($B113+S$6*$BA$1)),FITContract[[Ceiniogau fesul kWh]:[Ceiniogau fesul kWh]],0,,)</f>
        <v>0</v>
      </c>
      <c r="T113" s="76" cm="1">
        <f t="array" ref="T113">_xlfn.XLOOKUP(1,(FITContract[[Dechrau Tariff ]:[Dechrau Tariff ]]&lt;=($B113+T$6*$BA$1))*(FITContract[[Diwedd Tariff]:[Diwedd Tariff]]&gt;($B113+T$6*$BA$1)),FITContract[[Ceiniogau fesul kWh]:[Ceiniogau fesul kWh]],0,,)</f>
        <v>0</v>
      </c>
      <c r="U113" s="76" cm="1">
        <f t="array" ref="U113">_xlfn.XLOOKUP(1,(FITContract[[Dechrau Tariff ]:[Dechrau Tariff ]]&lt;=($B113+U$6*$BA$1))*(FITContract[[Diwedd Tariff]:[Diwedd Tariff]]&gt;($B113+U$6*$BA$1)),FITContract[[Ceiniogau fesul kWh]:[Ceiniogau fesul kWh]],0,,)</f>
        <v>0</v>
      </c>
      <c r="V113" s="76" cm="1">
        <f t="array" ref="V113">_xlfn.XLOOKUP(1,(FITContract[[Dechrau Tariff ]:[Dechrau Tariff ]]&lt;=($B113+V$6*$BA$1))*(FITContract[[Diwedd Tariff]:[Diwedd Tariff]]&gt;($B113+V$6*$BA$1)),FITContract[[Ceiniogau fesul kWh]:[Ceiniogau fesul kWh]],0,,)</f>
        <v>0</v>
      </c>
      <c r="W113" s="76" cm="1">
        <f t="array" ref="W113">_xlfn.XLOOKUP(1,(FITContract[[Dechrau Tariff ]:[Dechrau Tariff ]]&lt;=($B113+W$6*$BA$1))*(FITContract[[Diwedd Tariff]:[Diwedd Tariff]]&gt;($B113+W$6*$BA$1)),FITContract[[Ceiniogau fesul kWh]:[Ceiniogau fesul kWh]],0,,)</f>
        <v>0</v>
      </c>
      <c r="X113" s="76" cm="1">
        <f t="array" ref="X113">_xlfn.XLOOKUP(1,(FITContract[[Dechrau Tariff ]:[Dechrau Tariff ]]&lt;=($B113+X$6*$BA$1))*(FITContract[[Diwedd Tariff]:[Diwedd Tariff]]&gt;($B113+X$6*$BA$1)),FITContract[[Ceiniogau fesul kWh]:[Ceiniogau fesul kWh]],0,,)</f>
        <v>0</v>
      </c>
      <c r="Y113" s="76" cm="1">
        <f t="array" ref="Y113">_xlfn.XLOOKUP(1,(FITContract[[Dechrau Tariff ]:[Dechrau Tariff ]]&lt;=($B113+Y$6*$BA$1))*(FITContract[[Diwedd Tariff]:[Diwedd Tariff]]&gt;($B113+Y$6*$BA$1)),FITContract[[Ceiniogau fesul kWh]:[Ceiniogau fesul kWh]],0,,)</f>
        <v>0</v>
      </c>
      <c r="Z113" s="76" cm="1">
        <f t="array" ref="Z113">_xlfn.XLOOKUP(1,(FITContract[[Dechrau Tariff ]:[Dechrau Tariff ]]&lt;=($B113+Z$6*$BA$1))*(FITContract[[Diwedd Tariff]:[Diwedd Tariff]]&gt;($B113+Z$6*$BA$1)),FITContract[[Ceiniogau fesul kWh]:[Ceiniogau fesul kWh]],0,,)</f>
        <v>0</v>
      </c>
      <c r="AA113" s="76" cm="1">
        <f t="array" ref="AA113">_xlfn.XLOOKUP(1,(FITContract[[Dechrau Tariff ]:[Dechrau Tariff ]]&lt;=($B113+AA$6*$BA$1))*(FITContract[[Diwedd Tariff]:[Diwedd Tariff]]&gt;($B113+AA$6*$BA$1)),FITContract[[Ceiniogau fesul kWh]:[Ceiniogau fesul kWh]],0,,)</f>
        <v>0</v>
      </c>
      <c r="AB113" s="76" cm="1">
        <f t="array" ref="AB113">_xlfn.XLOOKUP(1,(FITContract[[Dechrau Tariff ]:[Dechrau Tariff ]]&lt;=($B113+AB$6*$BA$1))*(FITContract[[Diwedd Tariff]:[Diwedd Tariff]]&gt;($B113+AB$6*$BA$1)),FITContract[[Ceiniogau fesul kWh]:[Ceiniogau fesul kWh]],0,,)</f>
        <v>0</v>
      </c>
      <c r="AC113" s="76" cm="1">
        <f t="array" ref="AC113">_xlfn.XLOOKUP(1,(FITContract[[Dechrau Tariff ]:[Dechrau Tariff ]]&lt;=($B113+AC$6*$BA$1))*(FITContract[[Diwedd Tariff]:[Diwedd Tariff]]&gt;($B113+AC$6*$BA$1)),FITContract[[Ceiniogau fesul kWh]:[Ceiniogau fesul kWh]],0,,)</f>
        <v>0</v>
      </c>
      <c r="AD113" s="76" cm="1">
        <f t="array" ref="AD113">_xlfn.XLOOKUP(1,(FITContract[[Dechrau Tariff ]:[Dechrau Tariff ]]&lt;=($B113+AD$6*$BA$1))*(FITContract[[Diwedd Tariff]:[Diwedd Tariff]]&gt;($B113+AD$6*$BA$1)),FITContract[[Ceiniogau fesul kWh]:[Ceiniogau fesul kWh]],0,,)</f>
        <v>0</v>
      </c>
      <c r="AE113" s="76" cm="1">
        <f t="array" ref="AE113">_xlfn.XLOOKUP(1,(FITContract[[Dechrau Tariff ]:[Dechrau Tariff ]]&lt;=($B113+AE$6*$BA$1))*(FITContract[[Diwedd Tariff]:[Diwedd Tariff]]&gt;($B113+AE$6*$BA$1)),FITContract[[Ceiniogau fesul kWh]:[Ceiniogau fesul kWh]],0,,)</f>
        <v>0</v>
      </c>
      <c r="AF113" s="76" cm="1">
        <f t="array" ref="AF113">_xlfn.XLOOKUP(1,(FITContract[[Dechrau Tariff ]:[Dechrau Tariff ]]&lt;=($B113+AF$6*$BA$1))*(FITContract[[Diwedd Tariff]:[Diwedd Tariff]]&gt;($B113+AF$6*$BA$1)),FITContract[[Ceiniogau fesul kWh]:[Ceiniogau fesul kWh]],0,,)</f>
        <v>0</v>
      </c>
      <c r="AG113" s="76" cm="1">
        <f t="array" ref="AG113">_xlfn.XLOOKUP(1,(FITContract[[Dechrau Tariff ]:[Dechrau Tariff ]]&lt;=($B113+AG$6*$BA$1))*(FITContract[[Diwedd Tariff]:[Diwedd Tariff]]&gt;($B113+AG$6*$BA$1)),FITContract[[Ceiniogau fesul kWh]:[Ceiniogau fesul kWh]],0,,)</f>
        <v>0</v>
      </c>
      <c r="AH113" s="76" cm="1">
        <f t="array" ref="AH113">_xlfn.XLOOKUP(1,(FITContract[[Dechrau Tariff ]:[Dechrau Tariff ]]&lt;=($B113+AH$6*$BA$1))*(FITContract[[Diwedd Tariff]:[Diwedd Tariff]]&gt;($B113+AH$6*$BA$1)),FITContract[[Ceiniogau fesul kWh]:[Ceiniogau fesul kWh]],0,,)</f>
        <v>0</v>
      </c>
      <c r="AI113" s="76" cm="1">
        <f t="array" ref="AI113">_xlfn.XLOOKUP(1,(FITContract[[Dechrau Tariff ]:[Dechrau Tariff ]]&lt;=($B113+AI$6*$BA$1))*(FITContract[[Diwedd Tariff]:[Diwedd Tariff]]&gt;($B113+AI$6*$BA$1)),FITContract[[Ceiniogau fesul kWh]:[Ceiniogau fesul kWh]],0,,)</f>
        <v>0</v>
      </c>
      <c r="AJ113" s="76" cm="1">
        <f t="array" ref="AJ113">_xlfn.XLOOKUP(1,(FITContract[[Dechrau Tariff ]:[Dechrau Tariff ]]&lt;=($B113+AJ$6*$BA$1))*(FITContract[[Diwedd Tariff]:[Diwedd Tariff]]&gt;($B113+AJ$6*$BA$1)),FITContract[[Ceiniogau fesul kWh]:[Ceiniogau fesul kWh]],0,,)</f>
        <v>0</v>
      </c>
      <c r="AK113" s="76" cm="1">
        <f t="array" ref="AK113">_xlfn.XLOOKUP(1,(FITContract[[Dechrau Tariff ]:[Dechrau Tariff ]]&lt;=($B113+AK$6*$BA$1))*(FITContract[[Diwedd Tariff]:[Diwedd Tariff]]&gt;($B113+AK$6*$BA$1)),FITContract[[Ceiniogau fesul kWh]:[Ceiniogau fesul kWh]],0,,)</f>
        <v>0</v>
      </c>
      <c r="AL113" s="76" cm="1">
        <f t="array" ref="AL113">_xlfn.XLOOKUP(1,(FITContract[[Dechrau Tariff ]:[Dechrau Tariff ]]&lt;=($B113+AL$6*$BA$1))*(FITContract[[Diwedd Tariff]:[Diwedd Tariff]]&gt;($B113+AL$6*$BA$1)),FITContract[[Ceiniogau fesul kWh]:[Ceiniogau fesul kWh]],0,,)</f>
        <v>0</v>
      </c>
      <c r="AM113" s="76" cm="1">
        <f t="array" ref="AM113">_xlfn.XLOOKUP(1,(FITContract[[Dechrau Tariff ]:[Dechrau Tariff ]]&lt;=($B113+AM$6*$BA$1))*(FITContract[[Diwedd Tariff]:[Diwedd Tariff]]&gt;($B113+AM$6*$BA$1)),FITContract[[Ceiniogau fesul kWh]:[Ceiniogau fesul kWh]],0,,)</f>
        <v>0</v>
      </c>
      <c r="AN113" s="76" cm="1">
        <f t="array" ref="AN113">_xlfn.XLOOKUP(1,(FITContract[[Dechrau Tariff ]:[Dechrau Tariff ]]&lt;=($B113+AN$6*$BA$1))*(FITContract[[Diwedd Tariff]:[Diwedd Tariff]]&gt;($B113+AN$6*$BA$1)),FITContract[[Ceiniogau fesul kWh]:[Ceiniogau fesul kWh]],0,,)</f>
        <v>0</v>
      </c>
      <c r="AO113" s="76" cm="1">
        <f t="array" ref="AO113">_xlfn.XLOOKUP(1,(FITContract[[Dechrau Tariff ]:[Dechrau Tariff ]]&lt;=($B113+AO$6*$BA$1))*(FITContract[[Diwedd Tariff]:[Diwedd Tariff]]&gt;($B113+AO$6*$BA$1)),FITContract[[Ceiniogau fesul kWh]:[Ceiniogau fesul kWh]],0,,)</f>
        <v>0</v>
      </c>
      <c r="AP113" s="76" cm="1">
        <f t="array" ref="AP113">_xlfn.XLOOKUP(1,(FITContract[[Dechrau Tariff ]:[Dechrau Tariff ]]&lt;=($B113+AP$6*$BA$1))*(FITContract[[Diwedd Tariff]:[Diwedd Tariff]]&gt;($B113+AP$6*$BA$1)),FITContract[[Ceiniogau fesul kWh]:[Ceiniogau fesul kWh]],0,,)</f>
        <v>0</v>
      </c>
      <c r="AQ113" s="76" cm="1">
        <f t="array" ref="AQ113">_xlfn.XLOOKUP(1,(FITContract[[Dechrau Tariff ]:[Dechrau Tariff ]]&lt;=($B113+AQ$6*$BA$1))*(FITContract[[Diwedd Tariff]:[Diwedd Tariff]]&gt;($B113+AQ$6*$BA$1)),FITContract[[Ceiniogau fesul kWh]:[Ceiniogau fesul kWh]],0,,)</f>
        <v>0</v>
      </c>
      <c r="AR113" s="76" cm="1">
        <f t="array" ref="AR113">_xlfn.XLOOKUP(1,(FITContract[[Dechrau Tariff ]:[Dechrau Tariff ]]&lt;=($B113+AR$6*$BA$1))*(FITContract[[Diwedd Tariff]:[Diwedd Tariff]]&gt;($B113+AR$6*$BA$1)),FITContract[[Ceiniogau fesul kWh]:[Ceiniogau fesul kWh]],0,,)</f>
        <v>0</v>
      </c>
      <c r="AS113" s="76" cm="1">
        <f t="array" ref="AS113">_xlfn.XLOOKUP(1,(FITContract[[Dechrau Tariff ]:[Dechrau Tariff ]]&lt;=($B113+AS$6*$BA$1))*(FITContract[[Diwedd Tariff]:[Diwedd Tariff]]&gt;($B113+AS$6*$BA$1)),FITContract[[Ceiniogau fesul kWh]:[Ceiniogau fesul kWh]],0,,)</f>
        <v>0</v>
      </c>
      <c r="AT113" s="76" cm="1">
        <f t="array" ref="AT113">_xlfn.XLOOKUP(1,(FITContract[[Dechrau Tariff ]:[Dechrau Tariff ]]&lt;=($B113+AT$6*$BA$1))*(FITContract[[Diwedd Tariff]:[Diwedd Tariff]]&gt;($B113+AT$6*$BA$1)),FITContract[[Ceiniogau fesul kWh]:[Ceiniogau fesul kWh]],0,,)</f>
        <v>0</v>
      </c>
      <c r="AU113" s="76" cm="1">
        <f t="array" ref="AU113">_xlfn.XLOOKUP(1,(FITContract[[Dechrau Tariff ]:[Dechrau Tariff ]]&lt;=($B113+AU$6*$BA$1))*(FITContract[[Diwedd Tariff]:[Diwedd Tariff]]&gt;($B113+AU$6*$BA$1)),FITContract[[Ceiniogau fesul kWh]:[Ceiniogau fesul kWh]],0,,)</f>
        <v>0</v>
      </c>
      <c r="AV113" s="76" cm="1">
        <f t="array" ref="AV113">_xlfn.XLOOKUP(1,(FITContract[[Dechrau Tariff ]:[Dechrau Tariff ]]&lt;=($B113+AV$6*$BA$1))*(FITContract[[Diwedd Tariff]:[Diwedd Tariff]]&gt;($B113+AV$6*$BA$1)),FITContract[[Ceiniogau fesul kWh]:[Ceiniogau fesul kWh]],0,,)</f>
        <v>0</v>
      </c>
      <c r="AW113" s="76" cm="1">
        <f t="array" ref="AW113">_xlfn.XLOOKUP(1,(FITContract[[Dechrau Tariff ]:[Dechrau Tariff ]]&lt;=($B113+AW$6*$BA$1))*(FITContract[[Diwedd Tariff]:[Diwedd Tariff]]&gt;($B113+AW$6*$BA$1)),FITContract[[Ceiniogau fesul kWh]:[Ceiniogau fesul kWh]],0,,)</f>
        <v>0</v>
      </c>
      <c r="AX113" s="76" cm="1">
        <f t="array" ref="AX113">_xlfn.XLOOKUP(1,(FITContract[[Dechrau Tariff ]:[Dechrau Tariff ]]&lt;=($B113+AX$6*$BA$1))*(FITContract[[Diwedd Tariff]:[Diwedd Tariff]]&gt;($B113+AX$6*$BA$1)),FITContract[[Ceiniogau fesul kWh]:[Ceiniogau fesul kWh]],0,,)</f>
        <v>0</v>
      </c>
    </row>
    <row r="114" spans="2:50" x14ac:dyDescent="0.3">
      <c r="B114" s="30">
        <v>45399</v>
      </c>
      <c r="C114" s="76" cm="1">
        <f t="array" ref="C114">_xlfn.XLOOKUP(1,(FITContract[[Dechrau Tariff ]:[Dechrau Tariff ]]&lt;=($B114+C$6*$BA$1))*(FITContract[[Diwedd Tariff]:[Diwedd Tariff]]&gt;($B114+C$6*$BA$1)),FITContract[[Ceiniogau fesul kWh]:[Ceiniogau fesul kWh]],0,,)</f>
        <v>0</v>
      </c>
      <c r="D114" s="76" cm="1">
        <f t="array" ref="D114">_xlfn.XLOOKUP(1,(FITContract[[Dechrau Tariff ]:[Dechrau Tariff ]]&lt;=($B114+D$6*$BA$1))*(FITContract[[Diwedd Tariff]:[Diwedd Tariff]]&gt;($B114+D$6*$BA$1)),FITContract[[Ceiniogau fesul kWh]:[Ceiniogau fesul kWh]],0,,)</f>
        <v>0</v>
      </c>
      <c r="E114" s="76" cm="1">
        <f t="array" ref="E114">_xlfn.XLOOKUP(1,(FITContract[[Dechrau Tariff ]:[Dechrau Tariff ]]&lt;=($B114+E$6*$BA$1))*(FITContract[[Diwedd Tariff]:[Diwedd Tariff]]&gt;($B114+E$6*$BA$1)),FITContract[[Ceiniogau fesul kWh]:[Ceiniogau fesul kWh]],0,,)</f>
        <v>0</v>
      </c>
      <c r="F114" s="76" cm="1">
        <f t="array" ref="F114">_xlfn.XLOOKUP(1,(FITContract[[Dechrau Tariff ]:[Dechrau Tariff ]]&lt;=($B114+F$6*$BA$1))*(FITContract[[Diwedd Tariff]:[Diwedd Tariff]]&gt;($B114+F$6*$BA$1)),FITContract[[Ceiniogau fesul kWh]:[Ceiniogau fesul kWh]],0,,)</f>
        <v>0</v>
      </c>
      <c r="G114" s="76" cm="1">
        <f t="array" ref="G114">_xlfn.XLOOKUP(1,(FITContract[[Dechrau Tariff ]:[Dechrau Tariff ]]&lt;=($B114+G$6*$BA$1))*(FITContract[[Diwedd Tariff]:[Diwedd Tariff]]&gt;($B114+G$6*$BA$1)),FITContract[[Ceiniogau fesul kWh]:[Ceiniogau fesul kWh]],0,,)</f>
        <v>0</v>
      </c>
      <c r="H114" s="76" cm="1">
        <f t="array" ref="H114">_xlfn.XLOOKUP(1,(FITContract[[Dechrau Tariff ]:[Dechrau Tariff ]]&lt;=($B114+H$6*$BA$1))*(FITContract[[Diwedd Tariff]:[Diwedd Tariff]]&gt;($B114+H$6*$BA$1)),FITContract[[Ceiniogau fesul kWh]:[Ceiniogau fesul kWh]],0,,)</f>
        <v>0</v>
      </c>
      <c r="I114" s="76" cm="1">
        <f t="array" ref="I114">_xlfn.XLOOKUP(1,(FITContract[[Dechrau Tariff ]:[Dechrau Tariff ]]&lt;=($B114+I$6*$BA$1))*(FITContract[[Diwedd Tariff]:[Diwedd Tariff]]&gt;($B114+I$6*$BA$1)),FITContract[[Ceiniogau fesul kWh]:[Ceiniogau fesul kWh]],0,,)</f>
        <v>0</v>
      </c>
      <c r="J114" s="76" cm="1">
        <f t="array" ref="J114">_xlfn.XLOOKUP(1,(FITContract[[Dechrau Tariff ]:[Dechrau Tariff ]]&lt;=($B114+J$6*$BA$1))*(FITContract[[Diwedd Tariff]:[Diwedd Tariff]]&gt;($B114+J$6*$BA$1)),FITContract[[Ceiniogau fesul kWh]:[Ceiniogau fesul kWh]],0,,)</f>
        <v>0</v>
      </c>
      <c r="K114" s="76" cm="1">
        <f t="array" ref="K114">_xlfn.XLOOKUP(1,(FITContract[[Dechrau Tariff ]:[Dechrau Tariff ]]&lt;=($B114+K$6*$BA$1))*(FITContract[[Diwedd Tariff]:[Diwedd Tariff]]&gt;($B114+K$6*$BA$1)),FITContract[[Ceiniogau fesul kWh]:[Ceiniogau fesul kWh]],0,,)</f>
        <v>0</v>
      </c>
      <c r="L114" s="76" cm="1">
        <f t="array" ref="L114">_xlfn.XLOOKUP(1,(FITContract[[Dechrau Tariff ]:[Dechrau Tariff ]]&lt;=($B114+L$6*$BA$1))*(FITContract[[Diwedd Tariff]:[Diwedd Tariff]]&gt;($B114+L$6*$BA$1)),FITContract[[Ceiniogau fesul kWh]:[Ceiniogau fesul kWh]],0,,)</f>
        <v>0</v>
      </c>
      <c r="M114" s="76" cm="1">
        <f t="array" ref="M114">_xlfn.XLOOKUP(1,(FITContract[[Dechrau Tariff ]:[Dechrau Tariff ]]&lt;=($B114+M$6*$BA$1))*(FITContract[[Diwedd Tariff]:[Diwedd Tariff]]&gt;($B114+M$6*$BA$1)),FITContract[[Ceiniogau fesul kWh]:[Ceiniogau fesul kWh]],0,,)</f>
        <v>0</v>
      </c>
      <c r="N114" s="76" cm="1">
        <f t="array" ref="N114">_xlfn.XLOOKUP(1,(FITContract[[Dechrau Tariff ]:[Dechrau Tariff ]]&lt;=($B114+N$6*$BA$1))*(FITContract[[Diwedd Tariff]:[Diwedd Tariff]]&gt;($B114+N$6*$BA$1)),FITContract[[Ceiniogau fesul kWh]:[Ceiniogau fesul kWh]],0,,)</f>
        <v>0</v>
      </c>
      <c r="O114" s="76" cm="1">
        <f t="array" ref="O114">_xlfn.XLOOKUP(1,(FITContract[[Dechrau Tariff ]:[Dechrau Tariff ]]&lt;=($B114+O$6*$BA$1))*(FITContract[[Diwedd Tariff]:[Diwedd Tariff]]&gt;($B114+O$6*$BA$1)),FITContract[[Ceiniogau fesul kWh]:[Ceiniogau fesul kWh]],0,,)</f>
        <v>0</v>
      </c>
      <c r="P114" s="76" cm="1">
        <f t="array" ref="P114">_xlfn.XLOOKUP(1,(FITContract[[Dechrau Tariff ]:[Dechrau Tariff ]]&lt;=($B114+P$6*$BA$1))*(FITContract[[Diwedd Tariff]:[Diwedd Tariff]]&gt;($B114+P$6*$BA$1)),FITContract[[Ceiniogau fesul kWh]:[Ceiniogau fesul kWh]],0,,)</f>
        <v>0</v>
      </c>
      <c r="Q114" s="76" cm="1">
        <f t="array" ref="Q114">_xlfn.XLOOKUP(1,(FITContract[[Dechrau Tariff ]:[Dechrau Tariff ]]&lt;=($B114+Q$6*$BA$1))*(FITContract[[Diwedd Tariff]:[Diwedd Tariff]]&gt;($B114+Q$6*$BA$1)),FITContract[[Ceiniogau fesul kWh]:[Ceiniogau fesul kWh]],0,,)</f>
        <v>0</v>
      </c>
      <c r="R114" s="76" cm="1">
        <f t="array" ref="R114">_xlfn.XLOOKUP(1,(FITContract[[Dechrau Tariff ]:[Dechrau Tariff ]]&lt;=($B114+R$6*$BA$1))*(FITContract[[Diwedd Tariff]:[Diwedd Tariff]]&gt;($B114+R$6*$BA$1)),FITContract[[Ceiniogau fesul kWh]:[Ceiniogau fesul kWh]],0,,)</f>
        <v>0</v>
      </c>
      <c r="S114" s="76" cm="1">
        <f t="array" ref="S114">_xlfn.XLOOKUP(1,(FITContract[[Dechrau Tariff ]:[Dechrau Tariff ]]&lt;=($B114+S$6*$BA$1))*(FITContract[[Diwedd Tariff]:[Diwedd Tariff]]&gt;($B114+S$6*$BA$1)),FITContract[[Ceiniogau fesul kWh]:[Ceiniogau fesul kWh]],0,,)</f>
        <v>0</v>
      </c>
      <c r="T114" s="76" cm="1">
        <f t="array" ref="T114">_xlfn.XLOOKUP(1,(FITContract[[Dechrau Tariff ]:[Dechrau Tariff ]]&lt;=($B114+T$6*$BA$1))*(FITContract[[Diwedd Tariff]:[Diwedd Tariff]]&gt;($B114+T$6*$BA$1)),FITContract[[Ceiniogau fesul kWh]:[Ceiniogau fesul kWh]],0,,)</f>
        <v>0</v>
      </c>
      <c r="U114" s="76" cm="1">
        <f t="array" ref="U114">_xlfn.XLOOKUP(1,(FITContract[[Dechrau Tariff ]:[Dechrau Tariff ]]&lt;=($B114+U$6*$BA$1))*(FITContract[[Diwedd Tariff]:[Diwedd Tariff]]&gt;($B114+U$6*$BA$1)),FITContract[[Ceiniogau fesul kWh]:[Ceiniogau fesul kWh]],0,,)</f>
        <v>0</v>
      </c>
      <c r="V114" s="76" cm="1">
        <f t="array" ref="V114">_xlfn.XLOOKUP(1,(FITContract[[Dechrau Tariff ]:[Dechrau Tariff ]]&lt;=($B114+V$6*$BA$1))*(FITContract[[Diwedd Tariff]:[Diwedd Tariff]]&gt;($B114+V$6*$BA$1)),FITContract[[Ceiniogau fesul kWh]:[Ceiniogau fesul kWh]],0,,)</f>
        <v>0</v>
      </c>
      <c r="W114" s="76" cm="1">
        <f t="array" ref="W114">_xlfn.XLOOKUP(1,(FITContract[[Dechrau Tariff ]:[Dechrau Tariff ]]&lt;=($B114+W$6*$BA$1))*(FITContract[[Diwedd Tariff]:[Diwedd Tariff]]&gt;($B114+W$6*$BA$1)),FITContract[[Ceiniogau fesul kWh]:[Ceiniogau fesul kWh]],0,,)</f>
        <v>0</v>
      </c>
      <c r="X114" s="76" cm="1">
        <f t="array" ref="X114">_xlfn.XLOOKUP(1,(FITContract[[Dechrau Tariff ]:[Dechrau Tariff ]]&lt;=($B114+X$6*$BA$1))*(FITContract[[Diwedd Tariff]:[Diwedd Tariff]]&gt;($B114+X$6*$BA$1)),FITContract[[Ceiniogau fesul kWh]:[Ceiniogau fesul kWh]],0,,)</f>
        <v>0</v>
      </c>
      <c r="Y114" s="76" cm="1">
        <f t="array" ref="Y114">_xlfn.XLOOKUP(1,(FITContract[[Dechrau Tariff ]:[Dechrau Tariff ]]&lt;=($B114+Y$6*$BA$1))*(FITContract[[Diwedd Tariff]:[Diwedd Tariff]]&gt;($B114+Y$6*$BA$1)),FITContract[[Ceiniogau fesul kWh]:[Ceiniogau fesul kWh]],0,,)</f>
        <v>0</v>
      </c>
      <c r="Z114" s="76" cm="1">
        <f t="array" ref="Z114">_xlfn.XLOOKUP(1,(FITContract[[Dechrau Tariff ]:[Dechrau Tariff ]]&lt;=($B114+Z$6*$BA$1))*(FITContract[[Diwedd Tariff]:[Diwedd Tariff]]&gt;($B114+Z$6*$BA$1)),FITContract[[Ceiniogau fesul kWh]:[Ceiniogau fesul kWh]],0,,)</f>
        <v>0</v>
      </c>
      <c r="AA114" s="76" cm="1">
        <f t="array" ref="AA114">_xlfn.XLOOKUP(1,(FITContract[[Dechrau Tariff ]:[Dechrau Tariff ]]&lt;=($B114+AA$6*$BA$1))*(FITContract[[Diwedd Tariff]:[Diwedd Tariff]]&gt;($B114+AA$6*$BA$1)),FITContract[[Ceiniogau fesul kWh]:[Ceiniogau fesul kWh]],0,,)</f>
        <v>0</v>
      </c>
      <c r="AB114" s="76" cm="1">
        <f t="array" ref="AB114">_xlfn.XLOOKUP(1,(FITContract[[Dechrau Tariff ]:[Dechrau Tariff ]]&lt;=($B114+AB$6*$BA$1))*(FITContract[[Diwedd Tariff]:[Diwedd Tariff]]&gt;($B114+AB$6*$BA$1)),FITContract[[Ceiniogau fesul kWh]:[Ceiniogau fesul kWh]],0,,)</f>
        <v>0</v>
      </c>
      <c r="AC114" s="76" cm="1">
        <f t="array" ref="AC114">_xlfn.XLOOKUP(1,(FITContract[[Dechrau Tariff ]:[Dechrau Tariff ]]&lt;=($B114+AC$6*$BA$1))*(FITContract[[Diwedd Tariff]:[Diwedd Tariff]]&gt;($B114+AC$6*$BA$1)),FITContract[[Ceiniogau fesul kWh]:[Ceiniogau fesul kWh]],0,,)</f>
        <v>0</v>
      </c>
      <c r="AD114" s="76" cm="1">
        <f t="array" ref="AD114">_xlfn.XLOOKUP(1,(FITContract[[Dechrau Tariff ]:[Dechrau Tariff ]]&lt;=($B114+AD$6*$BA$1))*(FITContract[[Diwedd Tariff]:[Diwedd Tariff]]&gt;($B114+AD$6*$BA$1)),FITContract[[Ceiniogau fesul kWh]:[Ceiniogau fesul kWh]],0,,)</f>
        <v>0</v>
      </c>
      <c r="AE114" s="76" cm="1">
        <f t="array" ref="AE114">_xlfn.XLOOKUP(1,(FITContract[[Dechrau Tariff ]:[Dechrau Tariff ]]&lt;=($B114+AE$6*$BA$1))*(FITContract[[Diwedd Tariff]:[Diwedd Tariff]]&gt;($B114+AE$6*$BA$1)),FITContract[[Ceiniogau fesul kWh]:[Ceiniogau fesul kWh]],0,,)</f>
        <v>0</v>
      </c>
      <c r="AF114" s="76" cm="1">
        <f t="array" ref="AF114">_xlfn.XLOOKUP(1,(FITContract[[Dechrau Tariff ]:[Dechrau Tariff ]]&lt;=($B114+AF$6*$BA$1))*(FITContract[[Diwedd Tariff]:[Diwedd Tariff]]&gt;($B114+AF$6*$BA$1)),FITContract[[Ceiniogau fesul kWh]:[Ceiniogau fesul kWh]],0,,)</f>
        <v>0</v>
      </c>
      <c r="AG114" s="76" cm="1">
        <f t="array" ref="AG114">_xlfn.XLOOKUP(1,(FITContract[[Dechrau Tariff ]:[Dechrau Tariff ]]&lt;=($B114+AG$6*$BA$1))*(FITContract[[Diwedd Tariff]:[Diwedd Tariff]]&gt;($B114+AG$6*$BA$1)),FITContract[[Ceiniogau fesul kWh]:[Ceiniogau fesul kWh]],0,,)</f>
        <v>0</v>
      </c>
      <c r="AH114" s="76" cm="1">
        <f t="array" ref="AH114">_xlfn.XLOOKUP(1,(FITContract[[Dechrau Tariff ]:[Dechrau Tariff ]]&lt;=($B114+AH$6*$BA$1))*(FITContract[[Diwedd Tariff]:[Diwedd Tariff]]&gt;($B114+AH$6*$BA$1)),FITContract[[Ceiniogau fesul kWh]:[Ceiniogau fesul kWh]],0,,)</f>
        <v>0</v>
      </c>
      <c r="AI114" s="76" cm="1">
        <f t="array" ref="AI114">_xlfn.XLOOKUP(1,(FITContract[[Dechrau Tariff ]:[Dechrau Tariff ]]&lt;=($B114+AI$6*$BA$1))*(FITContract[[Diwedd Tariff]:[Diwedd Tariff]]&gt;($B114+AI$6*$BA$1)),FITContract[[Ceiniogau fesul kWh]:[Ceiniogau fesul kWh]],0,,)</f>
        <v>0</v>
      </c>
      <c r="AJ114" s="76" cm="1">
        <f t="array" ref="AJ114">_xlfn.XLOOKUP(1,(FITContract[[Dechrau Tariff ]:[Dechrau Tariff ]]&lt;=($B114+AJ$6*$BA$1))*(FITContract[[Diwedd Tariff]:[Diwedd Tariff]]&gt;($B114+AJ$6*$BA$1)),FITContract[[Ceiniogau fesul kWh]:[Ceiniogau fesul kWh]],0,,)</f>
        <v>0</v>
      </c>
      <c r="AK114" s="76" cm="1">
        <f t="array" ref="AK114">_xlfn.XLOOKUP(1,(FITContract[[Dechrau Tariff ]:[Dechrau Tariff ]]&lt;=($B114+AK$6*$BA$1))*(FITContract[[Diwedd Tariff]:[Diwedd Tariff]]&gt;($B114+AK$6*$BA$1)),FITContract[[Ceiniogau fesul kWh]:[Ceiniogau fesul kWh]],0,,)</f>
        <v>0</v>
      </c>
      <c r="AL114" s="76" cm="1">
        <f t="array" ref="AL114">_xlfn.XLOOKUP(1,(FITContract[[Dechrau Tariff ]:[Dechrau Tariff ]]&lt;=($B114+AL$6*$BA$1))*(FITContract[[Diwedd Tariff]:[Diwedd Tariff]]&gt;($B114+AL$6*$BA$1)),FITContract[[Ceiniogau fesul kWh]:[Ceiniogau fesul kWh]],0,,)</f>
        <v>0</v>
      </c>
      <c r="AM114" s="76" cm="1">
        <f t="array" ref="AM114">_xlfn.XLOOKUP(1,(FITContract[[Dechrau Tariff ]:[Dechrau Tariff ]]&lt;=($B114+AM$6*$BA$1))*(FITContract[[Diwedd Tariff]:[Diwedd Tariff]]&gt;($B114+AM$6*$BA$1)),FITContract[[Ceiniogau fesul kWh]:[Ceiniogau fesul kWh]],0,,)</f>
        <v>0</v>
      </c>
      <c r="AN114" s="76" cm="1">
        <f t="array" ref="AN114">_xlfn.XLOOKUP(1,(FITContract[[Dechrau Tariff ]:[Dechrau Tariff ]]&lt;=($B114+AN$6*$BA$1))*(FITContract[[Diwedd Tariff]:[Diwedd Tariff]]&gt;($B114+AN$6*$BA$1)),FITContract[[Ceiniogau fesul kWh]:[Ceiniogau fesul kWh]],0,,)</f>
        <v>0</v>
      </c>
      <c r="AO114" s="76" cm="1">
        <f t="array" ref="AO114">_xlfn.XLOOKUP(1,(FITContract[[Dechrau Tariff ]:[Dechrau Tariff ]]&lt;=($B114+AO$6*$BA$1))*(FITContract[[Diwedd Tariff]:[Diwedd Tariff]]&gt;($B114+AO$6*$BA$1)),FITContract[[Ceiniogau fesul kWh]:[Ceiniogau fesul kWh]],0,,)</f>
        <v>0</v>
      </c>
      <c r="AP114" s="76" cm="1">
        <f t="array" ref="AP114">_xlfn.XLOOKUP(1,(FITContract[[Dechrau Tariff ]:[Dechrau Tariff ]]&lt;=($B114+AP$6*$BA$1))*(FITContract[[Diwedd Tariff]:[Diwedd Tariff]]&gt;($B114+AP$6*$BA$1)),FITContract[[Ceiniogau fesul kWh]:[Ceiniogau fesul kWh]],0,,)</f>
        <v>0</v>
      </c>
      <c r="AQ114" s="76" cm="1">
        <f t="array" ref="AQ114">_xlfn.XLOOKUP(1,(FITContract[[Dechrau Tariff ]:[Dechrau Tariff ]]&lt;=($B114+AQ$6*$BA$1))*(FITContract[[Diwedd Tariff]:[Diwedd Tariff]]&gt;($B114+AQ$6*$BA$1)),FITContract[[Ceiniogau fesul kWh]:[Ceiniogau fesul kWh]],0,,)</f>
        <v>0</v>
      </c>
      <c r="AR114" s="76" cm="1">
        <f t="array" ref="AR114">_xlfn.XLOOKUP(1,(FITContract[[Dechrau Tariff ]:[Dechrau Tariff ]]&lt;=($B114+AR$6*$BA$1))*(FITContract[[Diwedd Tariff]:[Diwedd Tariff]]&gt;($B114+AR$6*$BA$1)),FITContract[[Ceiniogau fesul kWh]:[Ceiniogau fesul kWh]],0,,)</f>
        <v>0</v>
      </c>
      <c r="AS114" s="76" cm="1">
        <f t="array" ref="AS114">_xlfn.XLOOKUP(1,(FITContract[[Dechrau Tariff ]:[Dechrau Tariff ]]&lt;=($B114+AS$6*$BA$1))*(FITContract[[Diwedd Tariff]:[Diwedd Tariff]]&gt;($B114+AS$6*$BA$1)),FITContract[[Ceiniogau fesul kWh]:[Ceiniogau fesul kWh]],0,,)</f>
        <v>0</v>
      </c>
      <c r="AT114" s="76" cm="1">
        <f t="array" ref="AT114">_xlfn.XLOOKUP(1,(FITContract[[Dechrau Tariff ]:[Dechrau Tariff ]]&lt;=($B114+AT$6*$BA$1))*(FITContract[[Diwedd Tariff]:[Diwedd Tariff]]&gt;($B114+AT$6*$BA$1)),FITContract[[Ceiniogau fesul kWh]:[Ceiniogau fesul kWh]],0,,)</f>
        <v>0</v>
      </c>
      <c r="AU114" s="76" cm="1">
        <f t="array" ref="AU114">_xlfn.XLOOKUP(1,(FITContract[[Dechrau Tariff ]:[Dechrau Tariff ]]&lt;=($B114+AU$6*$BA$1))*(FITContract[[Diwedd Tariff]:[Diwedd Tariff]]&gt;($B114+AU$6*$BA$1)),FITContract[[Ceiniogau fesul kWh]:[Ceiniogau fesul kWh]],0,,)</f>
        <v>0</v>
      </c>
      <c r="AV114" s="76" cm="1">
        <f t="array" ref="AV114">_xlfn.XLOOKUP(1,(FITContract[[Dechrau Tariff ]:[Dechrau Tariff ]]&lt;=($B114+AV$6*$BA$1))*(FITContract[[Diwedd Tariff]:[Diwedd Tariff]]&gt;($B114+AV$6*$BA$1)),FITContract[[Ceiniogau fesul kWh]:[Ceiniogau fesul kWh]],0,,)</f>
        <v>0</v>
      </c>
      <c r="AW114" s="76" cm="1">
        <f t="array" ref="AW114">_xlfn.XLOOKUP(1,(FITContract[[Dechrau Tariff ]:[Dechrau Tariff ]]&lt;=($B114+AW$6*$BA$1))*(FITContract[[Diwedd Tariff]:[Diwedd Tariff]]&gt;($B114+AW$6*$BA$1)),FITContract[[Ceiniogau fesul kWh]:[Ceiniogau fesul kWh]],0,,)</f>
        <v>0</v>
      </c>
      <c r="AX114" s="76" cm="1">
        <f t="array" ref="AX114">_xlfn.XLOOKUP(1,(FITContract[[Dechrau Tariff ]:[Dechrau Tariff ]]&lt;=($B114+AX$6*$BA$1))*(FITContract[[Diwedd Tariff]:[Diwedd Tariff]]&gt;($B114+AX$6*$BA$1)),FITContract[[Ceiniogau fesul kWh]:[Ceiniogau fesul kWh]],0,,)</f>
        <v>0</v>
      </c>
    </row>
    <row r="115" spans="2:50" x14ac:dyDescent="0.3">
      <c r="B115" s="30">
        <v>45400</v>
      </c>
      <c r="C115" s="76" cm="1">
        <f t="array" ref="C115">_xlfn.XLOOKUP(1,(FITContract[[Dechrau Tariff ]:[Dechrau Tariff ]]&lt;=($B115+C$6*$BA$1))*(FITContract[[Diwedd Tariff]:[Diwedd Tariff]]&gt;($B115+C$6*$BA$1)),FITContract[[Ceiniogau fesul kWh]:[Ceiniogau fesul kWh]],0,,)</f>
        <v>0</v>
      </c>
      <c r="D115" s="76" cm="1">
        <f t="array" ref="D115">_xlfn.XLOOKUP(1,(FITContract[[Dechrau Tariff ]:[Dechrau Tariff ]]&lt;=($B115+D$6*$BA$1))*(FITContract[[Diwedd Tariff]:[Diwedd Tariff]]&gt;($B115+D$6*$BA$1)),FITContract[[Ceiniogau fesul kWh]:[Ceiniogau fesul kWh]],0,,)</f>
        <v>0</v>
      </c>
      <c r="E115" s="76" cm="1">
        <f t="array" ref="E115">_xlfn.XLOOKUP(1,(FITContract[[Dechrau Tariff ]:[Dechrau Tariff ]]&lt;=($B115+E$6*$BA$1))*(FITContract[[Diwedd Tariff]:[Diwedd Tariff]]&gt;($B115+E$6*$BA$1)),FITContract[[Ceiniogau fesul kWh]:[Ceiniogau fesul kWh]],0,,)</f>
        <v>0</v>
      </c>
      <c r="F115" s="76" cm="1">
        <f t="array" ref="F115">_xlfn.XLOOKUP(1,(FITContract[[Dechrau Tariff ]:[Dechrau Tariff ]]&lt;=($B115+F$6*$BA$1))*(FITContract[[Diwedd Tariff]:[Diwedd Tariff]]&gt;($B115+F$6*$BA$1)),FITContract[[Ceiniogau fesul kWh]:[Ceiniogau fesul kWh]],0,,)</f>
        <v>0</v>
      </c>
      <c r="G115" s="76" cm="1">
        <f t="array" ref="G115">_xlfn.XLOOKUP(1,(FITContract[[Dechrau Tariff ]:[Dechrau Tariff ]]&lt;=($B115+G$6*$BA$1))*(FITContract[[Diwedd Tariff]:[Diwedd Tariff]]&gt;($B115+G$6*$BA$1)),FITContract[[Ceiniogau fesul kWh]:[Ceiniogau fesul kWh]],0,,)</f>
        <v>0</v>
      </c>
      <c r="H115" s="76" cm="1">
        <f t="array" ref="H115">_xlfn.XLOOKUP(1,(FITContract[[Dechrau Tariff ]:[Dechrau Tariff ]]&lt;=($B115+H$6*$BA$1))*(FITContract[[Diwedd Tariff]:[Diwedd Tariff]]&gt;($B115+H$6*$BA$1)),FITContract[[Ceiniogau fesul kWh]:[Ceiniogau fesul kWh]],0,,)</f>
        <v>0</v>
      </c>
      <c r="I115" s="76" cm="1">
        <f t="array" ref="I115">_xlfn.XLOOKUP(1,(FITContract[[Dechrau Tariff ]:[Dechrau Tariff ]]&lt;=($B115+I$6*$BA$1))*(FITContract[[Diwedd Tariff]:[Diwedd Tariff]]&gt;($B115+I$6*$BA$1)),FITContract[[Ceiniogau fesul kWh]:[Ceiniogau fesul kWh]],0,,)</f>
        <v>0</v>
      </c>
      <c r="J115" s="76" cm="1">
        <f t="array" ref="J115">_xlfn.XLOOKUP(1,(FITContract[[Dechrau Tariff ]:[Dechrau Tariff ]]&lt;=($B115+J$6*$BA$1))*(FITContract[[Diwedd Tariff]:[Diwedd Tariff]]&gt;($B115+J$6*$BA$1)),FITContract[[Ceiniogau fesul kWh]:[Ceiniogau fesul kWh]],0,,)</f>
        <v>0</v>
      </c>
      <c r="K115" s="76" cm="1">
        <f t="array" ref="K115">_xlfn.XLOOKUP(1,(FITContract[[Dechrau Tariff ]:[Dechrau Tariff ]]&lt;=($B115+K$6*$BA$1))*(FITContract[[Diwedd Tariff]:[Diwedd Tariff]]&gt;($B115+K$6*$BA$1)),FITContract[[Ceiniogau fesul kWh]:[Ceiniogau fesul kWh]],0,,)</f>
        <v>0</v>
      </c>
      <c r="L115" s="76" cm="1">
        <f t="array" ref="L115">_xlfn.XLOOKUP(1,(FITContract[[Dechrau Tariff ]:[Dechrau Tariff ]]&lt;=($B115+L$6*$BA$1))*(FITContract[[Diwedd Tariff]:[Diwedd Tariff]]&gt;($B115+L$6*$BA$1)),FITContract[[Ceiniogau fesul kWh]:[Ceiniogau fesul kWh]],0,,)</f>
        <v>0</v>
      </c>
      <c r="M115" s="76" cm="1">
        <f t="array" ref="M115">_xlfn.XLOOKUP(1,(FITContract[[Dechrau Tariff ]:[Dechrau Tariff ]]&lt;=($B115+M$6*$BA$1))*(FITContract[[Diwedd Tariff]:[Diwedd Tariff]]&gt;($B115+M$6*$BA$1)),FITContract[[Ceiniogau fesul kWh]:[Ceiniogau fesul kWh]],0,,)</f>
        <v>0</v>
      </c>
      <c r="N115" s="76" cm="1">
        <f t="array" ref="N115">_xlfn.XLOOKUP(1,(FITContract[[Dechrau Tariff ]:[Dechrau Tariff ]]&lt;=($B115+N$6*$BA$1))*(FITContract[[Diwedd Tariff]:[Diwedd Tariff]]&gt;($B115+N$6*$BA$1)),FITContract[[Ceiniogau fesul kWh]:[Ceiniogau fesul kWh]],0,,)</f>
        <v>0</v>
      </c>
      <c r="O115" s="76" cm="1">
        <f t="array" ref="O115">_xlfn.XLOOKUP(1,(FITContract[[Dechrau Tariff ]:[Dechrau Tariff ]]&lt;=($B115+O$6*$BA$1))*(FITContract[[Diwedd Tariff]:[Diwedd Tariff]]&gt;($B115+O$6*$BA$1)),FITContract[[Ceiniogau fesul kWh]:[Ceiniogau fesul kWh]],0,,)</f>
        <v>0</v>
      </c>
      <c r="P115" s="76" cm="1">
        <f t="array" ref="P115">_xlfn.XLOOKUP(1,(FITContract[[Dechrau Tariff ]:[Dechrau Tariff ]]&lt;=($B115+P$6*$BA$1))*(FITContract[[Diwedd Tariff]:[Diwedd Tariff]]&gt;($B115+P$6*$BA$1)),FITContract[[Ceiniogau fesul kWh]:[Ceiniogau fesul kWh]],0,,)</f>
        <v>0</v>
      </c>
      <c r="Q115" s="76" cm="1">
        <f t="array" ref="Q115">_xlfn.XLOOKUP(1,(FITContract[[Dechrau Tariff ]:[Dechrau Tariff ]]&lt;=($B115+Q$6*$BA$1))*(FITContract[[Diwedd Tariff]:[Diwedd Tariff]]&gt;($B115+Q$6*$BA$1)),FITContract[[Ceiniogau fesul kWh]:[Ceiniogau fesul kWh]],0,,)</f>
        <v>0</v>
      </c>
      <c r="R115" s="76" cm="1">
        <f t="array" ref="R115">_xlfn.XLOOKUP(1,(FITContract[[Dechrau Tariff ]:[Dechrau Tariff ]]&lt;=($B115+R$6*$BA$1))*(FITContract[[Diwedd Tariff]:[Diwedd Tariff]]&gt;($B115+R$6*$BA$1)),FITContract[[Ceiniogau fesul kWh]:[Ceiniogau fesul kWh]],0,,)</f>
        <v>0</v>
      </c>
      <c r="S115" s="76" cm="1">
        <f t="array" ref="S115">_xlfn.XLOOKUP(1,(FITContract[[Dechrau Tariff ]:[Dechrau Tariff ]]&lt;=($B115+S$6*$BA$1))*(FITContract[[Diwedd Tariff]:[Diwedd Tariff]]&gt;($B115+S$6*$BA$1)),FITContract[[Ceiniogau fesul kWh]:[Ceiniogau fesul kWh]],0,,)</f>
        <v>0</v>
      </c>
      <c r="T115" s="76" cm="1">
        <f t="array" ref="T115">_xlfn.XLOOKUP(1,(FITContract[[Dechrau Tariff ]:[Dechrau Tariff ]]&lt;=($B115+T$6*$BA$1))*(FITContract[[Diwedd Tariff]:[Diwedd Tariff]]&gt;($B115+T$6*$BA$1)),FITContract[[Ceiniogau fesul kWh]:[Ceiniogau fesul kWh]],0,,)</f>
        <v>0</v>
      </c>
      <c r="U115" s="76" cm="1">
        <f t="array" ref="U115">_xlfn.XLOOKUP(1,(FITContract[[Dechrau Tariff ]:[Dechrau Tariff ]]&lt;=($B115+U$6*$BA$1))*(FITContract[[Diwedd Tariff]:[Diwedd Tariff]]&gt;($B115+U$6*$BA$1)),FITContract[[Ceiniogau fesul kWh]:[Ceiniogau fesul kWh]],0,,)</f>
        <v>0</v>
      </c>
      <c r="V115" s="76" cm="1">
        <f t="array" ref="V115">_xlfn.XLOOKUP(1,(FITContract[[Dechrau Tariff ]:[Dechrau Tariff ]]&lt;=($B115+V$6*$BA$1))*(FITContract[[Diwedd Tariff]:[Diwedd Tariff]]&gt;($B115+V$6*$BA$1)),FITContract[[Ceiniogau fesul kWh]:[Ceiniogau fesul kWh]],0,,)</f>
        <v>0</v>
      </c>
      <c r="W115" s="76" cm="1">
        <f t="array" ref="W115">_xlfn.XLOOKUP(1,(FITContract[[Dechrau Tariff ]:[Dechrau Tariff ]]&lt;=($B115+W$6*$BA$1))*(FITContract[[Diwedd Tariff]:[Diwedd Tariff]]&gt;($B115+W$6*$BA$1)),FITContract[[Ceiniogau fesul kWh]:[Ceiniogau fesul kWh]],0,,)</f>
        <v>0</v>
      </c>
      <c r="X115" s="76" cm="1">
        <f t="array" ref="X115">_xlfn.XLOOKUP(1,(FITContract[[Dechrau Tariff ]:[Dechrau Tariff ]]&lt;=($B115+X$6*$BA$1))*(FITContract[[Diwedd Tariff]:[Diwedd Tariff]]&gt;($B115+X$6*$BA$1)),FITContract[[Ceiniogau fesul kWh]:[Ceiniogau fesul kWh]],0,,)</f>
        <v>0</v>
      </c>
      <c r="Y115" s="76" cm="1">
        <f t="array" ref="Y115">_xlfn.XLOOKUP(1,(FITContract[[Dechrau Tariff ]:[Dechrau Tariff ]]&lt;=($B115+Y$6*$BA$1))*(FITContract[[Diwedd Tariff]:[Diwedd Tariff]]&gt;($B115+Y$6*$BA$1)),FITContract[[Ceiniogau fesul kWh]:[Ceiniogau fesul kWh]],0,,)</f>
        <v>0</v>
      </c>
      <c r="Z115" s="76" cm="1">
        <f t="array" ref="Z115">_xlfn.XLOOKUP(1,(FITContract[[Dechrau Tariff ]:[Dechrau Tariff ]]&lt;=($B115+Z$6*$BA$1))*(FITContract[[Diwedd Tariff]:[Diwedd Tariff]]&gt;($B115+Z$6*$BA$1)),FITContract[[Ceiniogau fesul kWh]:[Ceiniogau fesul kWh]],0,,)</f>
        <v>0</v>
      </c>
      <c r="AA115" s="76" cm="1">
        <f t="array" ref="AA115">_xlfn.XLOOKUP(1,(FITContract[[Dechrau Tariff ]:[Dechrau Tariff ]]&lt;=($B115+AA$6*$BA$1))*(FITContract[[Diwedd Tariff]:[Diwedd Tariff]]&gt;($B115+AA$6*$BA$1)),FITContract[[Ceiniogau fesul kWh]:[Ceiniogau fesul kWh]],0,,)</f>
        <v>0</v>
      </c>
      <c r="AB115" s="76" cm="1">
        <f t="array" ref="AB115">_xlfn.XLOOKUP(1,(FITContract[[Dechrau Tariff ]:[Dechrau Tariff ]]&lt;=($B115+AB$6*$BA$1))*(FITContract[[Diwedd Tariff]:[Diwedd Tariff]]&gt;($B115+AB$6*$BA$1)),FITContract[[Ceiniogau fesul kWh]:[Ceiniogau fesul kWh]],0,,)</f>
        <v>0</v>
      </c>
      <c r="AC115" s="76" cm="1">
        <f t="array" ref="AC115">_xlfn.XLOOKUP(1,(FITContract[[Dechrau Tariff ]:[Dechrau Tariff ]]&lt;=($B115+AC$6*$BA$1))*(FITContract[[Diwedd Tariff]:[Diwedd Tariff]]&gt;($B115+AC$6*$BA$1)),FITContract[[Ceiniogau fesul kWh]:[Ceiniogau fesul kWh]],0,,)</f>
        <v>0</v>
      </c>
      <c r="AD115" s="76" cm="1">
        <f t="array" ref="AD115">_xlfn.XLOOKUP(1,(FITContract[[Dechrau Tariff ]:[Dechrau Tariff ]]&lt;=($B115+AD$6*$BA$1))*(FITContract[[Diwedd Tariff]:[Diwedd Tariff]]&gt;($B115+AD$6*$BA$1)),FITContract[[Ceiniogau fesul kWh]:[Ceiniogau fesul kWh]],0,,)</f>
        <v>0</v>
      </c>
      <c r="AE115" s="76" cm="1">
        <f t="array" ref="AE115">_xlfn.XLOOKUP(1,(FITContract[[Dechrau Tariff ]:[Dechrau Tariff ]]&lt;=($B115+AE$6*$BA$1))*(FITContract[[Diwedd Tariff]:[Diwedd Tariff]]&gt;($B115+AE$6*$BA$1)),FITContract[[Ceiniogau fesul kWh]:[Ceiniogau fesul kWh]],0,,)</f>
        <v>0</v>
      </c>
      <c r="AF115" s="76" cm="1">
        <f t="array" ref="AF115">_xlfn.XLOOKUP(1,(FITContract[[Dechrau Tariff ]:[Dechrau Tariff ]]&lt;=($B115+AF$6*$BA$1))*(FITContract[[Diwedd Tariff]:[Diwedd Tariff]]&gt;($B115+AF$6*$BA$1)),FITContract[[Ceiniogau fesul kWh]:[Ceiniogau fesul kWh]],0,,)</f>
        <v>0</v>
      </c>
      <c r="AG115" s="76" cm="1">
        <f t="array" ref="AG115">_xlfn.XLOOKUP(1,(FITContract[[Dechrau Tariff ]:[Dechrau Tariff ]]&lt;=($B115+AG$6*$BA$1))*(FITContract[[Diwedd Tariff]:[Diwedd Tariff]]&gt;($B115+AG$6*$BA$1)),FITContract[[Ceiniogau fesul kWh]:[Ceiniogau fesul kWh]],0,,)</f>
        <v>0</v>
      </c>
      <c r="AH115" s="76" cm="1">
        <f t="array" ref="AH115">_xlfn.XLOOKUP(1,(FITContract[[Dechrau Tariff ]:[Dechrau Tariff ]]&lt;=($B115+AH$6*$BA$1))*(FITContract[[Diwedd Tariff]:[Diwedd Tariff]]&gt;($B115+AH$6*$BA$1)),FITContract[[Ceiniogau fesul kWh]:[Ceiniogau fesul kWh]],0,,)</f>
        <v>0</v>
      </c>
      <c r="AI115" s="76" cm="1">
        <f t="array" ref="AI115">_xlfn.XLOOKUP(1,(FITContract[[Dechrau Tariff ]:[Dechrau Tariff ]]&lt;=($B115+AI$6*$BA$1))*(FITContract[[Diwedd Tariff]:[Diwedd Tariff]]&gt;($B115+AI$6*$BA$1)),FITContract[[Ceiniogau fesul kWh]:[Ceiniogau fesul kWh]],0,,)</f>
        <v>0</v>
      </c>
      <c r="AJ115" s="76" cm="1">
        <f t="array" ref="AJ115">_xlfn.XLOOKUP(1,(FITContract[[Dechrau Tariff ]:[Dechrau Tariff ]]&lt;=($B115+AJ$6*$BA$1))*(FITContract[[Diwedd Tariff]:[Diwedd Tariff]]&gt;($B115+AJ$6*$BA$1)),FITContract[[Ceiniogau fesul kWh]:[Ceiniogau fesul kWh]],0,,)</f>
        <v>0</v>
      </c>
      <c r="AK115" s="76" cm="1">
        <f t="array" ref="AK115">_xlfn.XLOOKUP(1,(FITContract[[Dechrau Tariff ]:[Dechrau Tariff ]]&lt;=($B115+AK$6*$BA$1))*(FITContract[[Diwedd Tariff]:[Diwedd Tariff]]&gt;($B115+AK$6*$BA$1)),FITContract[[Ceiniogau fesul kWh]:[Ceiniogau fesul kWh]],0,,)</f>
        <v>0</v>
      </c>
      <c r="AL115" s="76" cm="1">
        <f t="array" ref="AL115">_xlfn.XLOOKUP(1,(FITContract[[Dechrau Tariff ]:[Dechrau Tariff ]]&lt;=($B115+AL$6*$BA$1))*(FITContract[[Diwedd Tariff]:[Diwedd Tariff]]&gt;($B115+AL$6*$BA$1)),FITContract[[Ceiniogau fesul kWh]:[Ceiniogau fesul kWh]],0,,)</f>
        <v>0</v>
      </c>
      <c r="AM115" s="76" cm="1">
        <f t="array" ref="AM115">_xlfn.XLOOKUP(1,(FITContract[[Dechrau Tariff ]:[Dechrau Tariff ]]&lt;=($B115+AM$6*$BA$1))*(FITContract[[Diwedd Tariff]:[Diwedd Tariff]]&gt;($B115+AM$6*$BA$1)),FITContract[[Ceiniogau fesul kWh]:[Ceiniogau fesul kWh]],0,,)</f>
        <v>0</v>
      </c>
      <c r="AN115" s="76" cm="1">
        <f t="array" ref="AN115">_xlfn.XLOOKUP(1,(FITContract[[Dechrau Tariff ]:[Dechrau Tariff ]]&lt;=($B115+AN$6*$BA$1))*(FITContract[[Diwedd Tariff]:[Diwedd Tariff]]&gt;($B115+AN$6*$BA$1)),FITContract[[Ceiniogau fesul kWh]:[Ceiniogau fesul kWh]],0,,)</f>
        <v>0</v>
      </c>
      <c r="AO115" s="76" cm="1">
        <f t="array" ref="AO115">_xlfn.XLOOKUP(1,(FITContract[[Dechrau Tariff ]:[Dechrau Tariff ]]&lt;=($B115+AO$6*$BA$1))*(FITContract[[Diwedd Tariff]:[Diwedd Tariff]]&gt;($B115+AO$6*$BA$1)),FITContract[[Ceiniogau fesul kWh]:[Ceiniogau fesul kWh]],0,,)</f>
        <v>0</v>
      </c>
      <c r="AP115" s="76" cm="1">
        <f t="array" ref="AP115">_xlfn.XLOOKUP(1,(FITContract[[Dechrau Tariff ]:[Dechrau Tariff ]]&lt;=($B115+AP$6*$BA$1))*(FITContract[[Diwedd Tariff]:[Diwedd Tariff]]&gt;($B115+AP$6*$BA$1)),FITContract[[Ceiniogau fesul kWh]:[Ceiniogau fesul kWh]],0,,)</f>
        <v>0</v>
      </c>
      <c r="AQ115" s="76" cm="1">
        <f t="array" ref="AQ115">_xlfn.XLOOKUP(1,(FITContract[[Dechrau Tariff ]:[Dechrau Tariff ]]&lt;=($B115+AQ$6*$BA$1))*(FITContract[[Diwedd Tariff]:[Diwedd Tariff]]&gt;($B115+AQ$6*$BA$1)),FITContract[[Ceiniogau fesul kWh]:[Ceiniogau fesul kWh]],0,,)</f>
        <v>0</v>
      </c>
      <c r="AR115" s="76" cm="1">
        <f t="array" ref="AR115">_xlfn.XLOOKUP(1,(FITContract[[Dechrau Tariff ]:[Dechrau Tariff ]]&lt;=($B115+AR$6*$BA$1))*(FITContract[[Diwedd Tariff]:[Diwedd Tariff]]&gt;($B115+AR$6*$BA$1)),FITContract[[Ceiniogau fesul kWh]:[Ceiniogau fesul kWh]],0,,)</f>
        <v>0</v>
      </c>
      <c r="AS115" s="76" cm="1">
        <f t="array" ref="AS115">_xlfn.XLOOKUP(1,(FITContract[[Dechrau Tariff ]:[Dechrau Tariff ]]&lt;=($B115+AS$6*$BA$1))*(FITContract[[Diwedd Tariff]:[Diwedd Tariff]]&gt;($B115+AS$6*$BA$1)),FITContract[[Ceiniogau fesul kWh]:[Ceiniogau fesul kWh]],0,,)</f>
        <v>0</v>
      </c>
      <c r="AT115" s="76" cm="1">
        <f t="array" ref="AT115">_xlfn.XLOOKUP(1,(FITContract[[Dechrau Tariff ]:[Dechrau Tariff ]]&lt;=($B115+AT$6*$BA$1))*(FITContract[[Diwedd Tariff]:[Diwedd Tariff]]&gt;($B115+AT$6*$BA$1)),FITContract[[Ceiniogau fesul kWh]:[Ceiniogau fesul kWh]],0,,)</f>
        <v>0</v>
      </c>
      <c r="AU115" s="76" cm="1">
        <f t="array" ref="AU115">_xlfn.XLOOKUP(1,(FITContract[[Dechrau Tariff ]:[Dechrau Tariff ]]&lt;=($B115+AU$6*$BA$1))*(FITContract[[Diwedd Tariff]:[Diwedd Tariff]]&gt;($B115+AU$6*$BA$1)),FITContract[[Ceiniogau fesul kWh]:[Ceiniogau fesul kWh]],0,,)</f>
        <v>0</v>
      </c>
      <c r="AV115" s="76" cm="1">
        <f t="array" ref="AV115">_xlfn.XLOOKUP(1,(FITContract[[Dechrau Tariff ]:[Dechrau Tariff ]]&lt;=($B115+AV$6*$BA$1))*(FITContract[[Diwedd Tariff]:[Diwedd Tariff]]&gt;($B115+AV$6*$BA$1)),FITContract[[Ceiniogau fesul kWh]:[Ceiniogau fesul kWh]],0,,)</f>
        <v>0</v>
      </c>
      <c r="AW115" s="76" cm="1">
        <f t="array" ref="AW115">_xlfn.XLOOKUP(1,(FITContract[[Dechrau Tariff ]:[Dechrau Tariff ]]&lt;=($B115+AW$6*$BA$1))*(FITContract[[Diwedd Tariff]:[Diwedd Tariff]]&gt;($B115+AW$6*$BA$1)),FITContract[[Ceiniogau fesul kWh]:[Ceiniogau fesul kWh]],0,,)</f>
        <v>0</v>
      </c>
      <c r="AX115" s="76" cm="1">
        <f t="array" ref="AX115">_xlfn.XLOOKUP(1,(FITContract[[Dechrau Tariff ]:[Dechrau Tariff ]]&lt;=($B115+AX$6*$BA$1))*(FITContract[[Diwedd Tariff]:[Diwedd Tariff]]&gt;($B115+AX$6*$BA$1)),FITContract[[Ceiniogau fesul kWh]:[Ceiniogau fesul kWh]],0,,)</f>
        <v>0</v>
      </c>
    </row>
    <row r="116" spans="2:50" x14ac:dyDescent="0.3">
      <c r="B116" s="30">
        <v>45401</v>
      </c>
      <c r="C116" s="76" cm="1">
        <f t="array" ref="C116">_xlfn.XLOOKUP(1,(FITContract[[Dechrau Tariff ]:[Dechrau Tariff ]]&lt;=($B116+C$6*$BA$1))*(FITContract[[Diwedd Tariff]:[Diwedd Tariff]]&gt;($B116+C$6*$BA$1)),FITContract[[Ceiniogau fesul kWh]:[Ceiniogau fesul kWh]],0,,)</f>
        <v>0</v>
      </c>
      <c r="D116" s="76" cm="1">
        <f t="array" ref="D116">_xlfn.XLOOKUP(1,(FITContract[[Dechrau Tariff ]:[Dechrau Tariff ]]&lt;=($B116+D$6*$BA$1))*(FITContract[[Diwedd Tariff]:[Diwedd Tariff]]&gt;($B116+D$6*$BA$1)),FITContract[[Ceiniogau fesul kWh]:[Ceiniogau fesul kWh]],0,,)</f>
        <v>0</v>
      </c>
      <c r="E116" s="76" cm="1">
        <f t="array" ref="E116">_xlfn.XLOOKUP(1,(FITContract[[Dechrau Tariff ]:[Dechrau Tariff ]]&lt;=($B116+E$6*$BA$1))*(FITContract[[Diwedd Tariff]:[Diwedd Tariff]]&gt;($B116+E$6*$BA$1)),FITContract[[Ceiniogau fesul kWh]:[Ceiniogau fesul kWh]],0,,)</f>
        <v>0</v>
      </c>
      <c r="F116" s="76" cm="1">
        <f t="array" ref="F116">_xlfn.XLOOKUP(1,(FITContract[[Dechrau Tariff ]:[Dechrau Tariff ]]&lt;=($B116+F$6*$BA$1))*(FITContract[[Diwedd Tariff]:[Diwedd Tariff]]&gt;($B116+F$6*$BA$1)),FITContract[[Ceiniogau fesul kWh]:[Ceiniogau fesul kWh]],0,,)</f>
        <v>0</v>
      </c>
      <c r="G116" s="76" cm="1">
        <f t="array" ref="G116">_xlfn.XLOOKUP(1,(FITContract[[Dechrau Tariff ]:[Dechrau Tariff ]]&lt;=($B116+G$6*$BA$1))*(FITContract[[Diwedd Tariff]:[Diwedd Tariff]]&gt;($B116+G$6*$BA$1)),FITContract[[Ceiniogau fesul kWh]:[Ceiniogau fesul kWh]],0,,)</f>
        <v>0</v>
      </c>
      <c r="H116" s="76" cm="1">
        <f t="array" ref="H116">_xlfn.XLOOKUP(1,(FITContract[[Dechrau Tariff ]:[Dechrau Tariff ]]&lt;=($B116+H$6*$BA$1))*(FITContract[[Diwedd Tariff]:[Diwedd Tariff]]&gt;($B116+H$6*$BA$1)),FITContract[[Ceiniogau fesul kWh]:[Ceiniogau fesul kWh]],0,,)</f>
        <v>0</v>
      </c>
      <c r="I116" s="76" cm="1">
        <f t="array" ref="I116">_xlfn.XLOOKUP(1,(FITContract[[Dechrau Tariff ]:[Dechrau Tariff ]]&lt;=($B116+I$6*$BA$1))*(FITContract[[Diwedd Tariff]:[Diwedd Tariff]]&gt;($B116+I$6*$BA$1)),FITContract[[Ceiniogau fesul kWh]:[Ceiniogau fesul kWh]],0,,)</f>
        <v>0</v>
      </c>
      <c r="J116" s="76" cm="1">
        <f t="array" ref="J116">_xlfn.XLOOKUP(1,(FITContract[[Dechrau Tariff ]:[Dechrau Tariff ]]&lt;=($B116+J$6*$BA$1))*(FITContract[[Diwedd Tariff]:[Diwedd Tariff]]&gt;($B116+J$6*$BA$1)),FITContract[[Ceiniogau fesul kWh]:[Ceiniogau fesul kWh]],0,,)</f>
        <v>0</v>
      </c>
      <c r="K116" s="76" cm="1">
        <f t="array" ref="K116">_xlfn.XLOOKUP(1,(FITContract[[Dechrau Tariff ]:[Dechrau Tariff ]]&lt;=($B116+K$6*$BA$1))*(FITContract[[Diwedd Tariff]:[Diwedd Tariff]]&gt;($B116+K$6*$BA$1)),FITContract[[Ceiniogau fesul kWh]:[Ceiniogau fesul kWh]],0,,)</f>
        <v>0</v>
      </c>
      <c r="L116" s="76" cm="1">
        <f t="array" ref="L116">_xlfn.XLOOKUP(1,(FITContract[[Dechrau Tariff ]:[Dechrau Tariff ]]&lt;=($B116+L$6*$BA$1))*(FITContract[[Diwedd Tariff]:[Diwedd Tariff]]&gt;($B116+L$6*$BA$1)),FITContract[[Ceiniogau fesul kWh]:[Ceiniogau fesul kWh]],0,,)</f>
        <v>0</v>
      </c>
      <c r="M116" s="76" cm="1">
        <f t="array" ref="M116">_xlfn.XLOOKUP(1,(FITContract[[Dechrau Tariff ]:[Dechrau Tariff ]]&lt;=($B116+M$6*$BA$1))*(FITContract[[Diwedd Tariff]:[Diwedd Tariff]]&gt;($B116+M$6*$BA$1)),FITContract[[Ceiniogau fesul kWh]:[Ceiniogau fesul kWh]],0,,)</f>
        <v>0</v>
      </c>
      <c r="N116" s="76" cm="1">
        <f t="array" ref="N116">_xlfn.XLOOKUP(1,(FITContract[[Dechrau Tariff ]:[Dechrau Tariff ]]&lt;=($B116+N$6*$BA$1))*(FITContract[[Diwedd Tariff]:[Diwedd Tariff]]&gt;($B116+N$6*$BA$1)),FITContract[[Ceiniogau fesul kWh]:[Ceiniogau fesul kWh]],0,,)</f>
        <v>0</v>
      </c>
      <c r="O116" s="76" cm="1">
        <f t="array" ref="O116">_xlfn.XLOOKUP(1,(FITContract[[Dechrau Tariff ]:[Dechrau Tariff ]]&lt;=($B116+O$6*$BA$1))*(FITContract[[Diwedd Tariff]:[Diwedd Tariff]]&gt;($B116+O$6*$BA$1)),FITContract[[Ceiniogau fesul kWh]:[Ceiniogau fesul kWh]],0,,)</f>
        <v>0</v>
      </c>
      <c r="P116" s="76" cm="1">
        <f t="array" ref="P116">_xlfn.XLOOKUP(1,(FITContract[[Dechrau Tariff ]:[Dechrau Tariff ]]&lt;=($B116+P$6*$BA$1))*(FITContract[[Diwedd Tariff]:[Diwedd Tariff]]&gt;($B116+P$6*$BA$1)),FITContract[[Ceiniogau fesul kWh]:[Ceiniogau fesul kWh]],0,,)</f>
        <v>0</v>
      </c>
      <c r="Q116" s="76" cm="1">
        <f t="array" ref="Q116">_xlfn.XLOOKUP(1,(FITContract[[Dechrau Tariff ]:[Dechrau Tariff ]]&lt;=($B116+Q$6*$BA$1))*(FITContract[[Diwedd Tariff]:[Diwedd Tariff]]&gt;($B116+Q$6*$BA$1)),FITContract[[Ceiniogau fesul kWh]:[Ceiniogau fesul kWh]],0,,)</f>
        <v>0</v>
      </c>
      <c r="R116" s="76" cm="1">
        <f t="array" ref="R116">_xlfn.XLOOKUP(1,(FITContract[[Dechrau Tariff ]:[Dechrau Tariff ]]&lt;=($B116+R$6*$BA$1))*(FITContract[[Diwedd Tariff]:[Diwedd Tariff]]&gt;($B116+R$6*$BA$1)),FITContract[[Ceiniogau fesul kWh]:[Ceiniogau fesul kWh]],0,,)</f>
        <v>0</v>
      </c>
      <c r="S116" s="76" cm="1">
        <f t="array" ref="S116">_xlfn.XLOOKUP(1,(FITContract[[Dechrau Tariff ]:[Dechrau Tariff ]]&lt;=($B116+S$6*$BA$1))*(FITContract[[Diwedd Tariff]:[Diwedd Tariff]]&gt;($B116+S$6*$BA$1)),FITContract[[Ceiniogau fesul kWh]:[Ceiniogau fesul kWh]],0,,)</f>
        <v>0</v>
      </c>
      <c r="T116" s="76" cm="1">
        <f t="array" ref="T116">_xlfn.XLOOKUP(1,(FITContract[[Dechrau Tariff ]:[Dechrau Tariff ]]&lt;=($B116+T$6*$BA$1))*(FITContract[[Diwedd Tariff]:[Diwedd Tariff]]&gt;($B116+T$6*$BA$1)),FITContract[[Ceiniogau fesul kWh]:[Ceiniogau fesul kWh]],0,,)</f>
        <v>0</v>
      </c>
      <c r="U116" s="76" cm="1">
        <f t="array" ref="U116">_xlfn.XLOOKUP(1,(FITContract[[Dechrau Tariff ]:[Dechrau Tariff ]]&lt;=($B116+U$6*$BA$1))*(FITContract[[Diwedd Tariff]:[Diwedd Tariff]]&gt;($B116+U$6*$BA$1)),FITContract[[Ceiniogau fesul kWh]:[Ceiniogau fesul kWh]],0,,)</f>
        <v>0</v>
      </c>
      <c r="V116" s="76" cm="1">
        <f t="array" ref="V116">_xlfn.XLOOKUP(1,(FITContract[[Dechrau Tariff ]:[Dechrau Tariff ]]&lt;=($B116+V$6*$BA$1))*(FITContract[[Diwedd Tariff]:[Diwedd Tariff]]&gt;($B116+V$6*$BA$1)),FITContract[[Ceiniogau fesul kWh]:[Ceiniogau fesul kWh]],0,,)</f>
        <v>0</v>
      </c>
      <c r="W116" s="76" cm="1">
        <f t="array" ref="W116">_xlfn.XLOOKUP(1,(FITContract[[Dechrau Tariff ]:[Dechrau Tariff ]]&lt;=($B116+W$6*$BA$1))*(FITContract[[Diwedd Tariff]:[Diwedd Tariff]]&gt;($B116+W$6*$BA$1)),FITContract[[Ceiniogau fesul kWh]:[Ceiniogau fesul kWh]],0,,)</f>
        <v>0</v>
      </c>
      <c r="X116" s="76" cm="1">
        <f t="array" ref="X116">_xlfn.XLOOKUP(1,(FITContract[[Dechrau Tariff ]:[Dechrau Tariff ]]&lt;=($B116+X$6*$BA$1))*(FITContract[[Diwedd Tariff]:[Diwedd Tariff]]&gt;($B116+X$6*$BA$1)),FITContract[[Ceiniogau fesul kWh]:[Ceiniogau fesul kWh]],0,,)</f>
        <v>0</v>
      </c>
      <c r="Y116" s="76" cm="1">
        <f t="array" ref="Y116">_xlfn.XLOOKUP(1,(FITContract[[Dechrau Tariff ]:[Dechrau Tariff ]]&lt;=($B116+Y$6*$BA$1))*(FITContract[[Diwedd Tariff]:[Diwedd Tariff]]&gt;($B116+Y$6*$BA$1)),FITContract[[Ceiniogau fesul kWh]:[Ceiniogau fesul kWh]],0,,)</f>
        <v>0</v>
      </c>
      <c r="Z116" s="76" cm="1">
        <f t="array" ref="Z116">_xlfn.XLOOKUP(1,(FITContract[[Dechrau Tariff ]:[Dechrau Tariff ]]&lt;=($B116+Z$6*$BA$1))*(FITContract[[Diwedd Tariff]:[Diwedd Tariff]]&gt;($B116+Z$6*$BA$1)),FITContract[[Ceiniogau fesul kWh]:[Ceiniogau fesul kWh]],0,,)</f>
        <v>0</v>
      </c>
      <c r="AA116" s="76" cm="1">
        <f t="array" ref="AA116">_xlfn.XLOOKUP(1,(FITContract[[Dechrau Tariff ]:[Dechrau Tariff ]]&lt;=($B116+AA$6*$BA$1))*(FITContract[[Diwedd Tariff]:[Diwedd Tariff]]&gt;($B116+AA$6*$BA$1)),FITContract[[Ceiniogau fesul kWh]:[Ceiniogau fesul kWh]],0,,)</f>
        <v>0</v>
      </c>
      <c r="AB116" s="76" cm="1">
        <f t="array" ref="AB116">_xlfn.XLOOKUP(1,(FITContract[[Dechrau Tariff ]:[Dechrau Tariff ]]&lt;=($B116+AB$6*$BA$1))*(FITContract[[Diwedd Tariff]:[Diwedd Tariff]]&gt;($B116+AB$6*$BA$1)),FITContract[[Ceiniogau fesul kWh]:[Ceiniogau fesul kWh]],0,,)</f>
        <v>0</v>
      </c>
      <c r="AC116" s="76" cm="1">
        <f t="array" ref="AC116">_xlfn.XLOOKUP(1,(FITContract[[Dechrau Tariff ]:[Dechrau Tariff ]]&lt;=($B116+AC$6*$BA$1))*(FITContract[[Diwedd Tariff]:[Diwedd Tariff]]&gt;($B116+AC$6*$BA$1)),FITContract[[Ceiniogau fesul kWh]:[Ceiniogau fesul kWh]],0,,)</f>
        <v>0</v>
      </c>
      <c r="AD116" s="76" cm="1">
        <f t="array" ref="AD116">_xlfn.XLOOKUP(1,(FITContract[[Dechrau Tariff ]:[Dechrau Tariff ]]&lt;=($B116+AD$6*$BA$1))*(FITContract[[Diwedd Tariff]:[Diwedd Tariff]]&gt;($B116+AD$6*$BA$1)),FITContract[[Ceiniogau fesul kWh]:[Ceiniogau fesul kWh]],0,,)</f>
        <v>0</v>
      </c>
      <c r="AE116" s="76" cm="1">
        <f t="array" ref="AE116">_xlfn.XLOOKUP(1,(FITContract[[Dechrau Tariff ]:[Dechrau Tariff ]]&lt;=($B116+AE$6*$BA$1))*(FITContract[[Diwedd Tariff]:[Diwedd Tariff]]&gt;($B116+AE$6*$BA$1)),FITContract[[Ceiniogau fesul kWh]:[Ceiniogau fesul kWh]],0,,)</f>
        <v>0</v>
      </c>
      <c r="AF116" s="76" cm="1">
        <f t="array" ref="AF116">_xlfn.XLOOKUP(1,(FITContract[[Dechrau Tariff ]:[Dechrau Tariff ]]&lt;=($B116+AF$6*$BA$1))*(FITContract[[Diwedd Tariff]:[Diwedd Tariff]]&gt;($B116+AF$6*$BA$1)),FITContract[[Ceiniogau fesul kWh]:[Ceiniogau fesul kWh]],0,,)</f>
        <v>0</v>
      </c>
      <c r="AG116" s="76" cm="1">
        <f t="array" ref="AG116">_xlfn.XLOOKUP(1,(FITContract[[Dechrau Tariff ]:[Dechrau Tariff ]]&lt;=($B116+AG$6*$BA$1))*(FITContract[[Diwedd Tariff]:[Diwedd Tariff]]&gt;($B116+AG$6*$BA$1)),FITContract[[Ceiniogau fesul kWh]:[Ceiniogau fesul kWh]],0,,)</f>
        <v>0</v>
      </c>
      <c r="AH116" s="76" cm="1">
        <f t="array" ref="AH116">_xlfn.XLOOKUP(1,(FITContract[[Dechrau Tariff ]:[Dechrau Tariff ]]&lt;=($B116+AH$6*$BA$1))*(FITContract[[Diwedd Tariff]:[Diwedd Tariff]]&gt;($B116+AH$6*$BA$1)),FITContract[[Ceiniogau fesul kWh]:[Ceiniogau fesul kWh]],0,,)</f>
        <v>0</v>
      </c>
      <c r="AI116" s="76" cm="1">
        <f t="array" ref="AI116">_xlfn.XLOOKUP(1,(FITContract[[Dechrau Tariff ]:[Dechrau Tariff ]]&lt;=($B116+AI$6*$BA$1))*(FITContract[[Diwedd Tariff]:[Diwedd Tariff]]&gt;($B116+AI$6*$BA$1)),FITContract[[Ceiniogau fesul kWh]:[Ceiniogau fesul kWh]],0,,)</f>
        <v>0</v>
      </c>
      <c r="AJ116" s="76" cm="1">
        <f t="array" ref="AJ116">_xlfn.XLOOKUP(1,(FITContract[[Dechrau Tariff ]:[Dechrau Tariff ]]&lt;=($B116+AJ$6*$BA$1))*(FITContract[[Diwedd Tariff]:[Diwedd Tariff]]&gt;($B116+AJ$6*$BA$1)),FITContract[[Ceiniogau fesul kWh]:[Ceiniogau fesul kWh]],0,,)</f>
        <v>0</v>
      </c>
      <c r="AK116" s="76" cm="1">
        <f t="array" ref="AK116">_xlfn.XLOOKUP(1,(FITContract[[Dechrau Tariff ]:[Dechrau Tariff ]]&lt;=($B116+AK$6*$BA$1))*(FITContract[[Diwedd Tariff]:[Diwedd Tariff]]&gt;($B116+AK$6*$BA$1)),FITContract[[Ceiniogau fesul kWh]:[Ceiniogau fesul kWh]],0,,)</f>
        <v>0</v>
      </c>
      <c r="AL116" s="76" cm="1">
        <f t="array" ref="AL116">_xlfn.XLOOKUP(1,(FITContract[[Dechrau Tariff ]:[Dechrau Tariff ]]&lt;=($B116+AL$6*$BA$1))*(FITContract[[Diwedd Tariff]:[Diwedd Tariff]]&gt;($B116+AL$6*$BA$1)),FITContract[[Ceiniogau fesul kWh]:[Ceiniogau fesul kWh]],0,,)</f>
        <v>0</v>
      </c>
      <c r="AM116" s="76" cm="1">
        <f t="array" ref="AM116">_xlfn.XLOOKUP(1,(FITContract[[Dechrau Tariff ]:[Dechrau Tariff ]]&lt;=($B116+AM$6*$BA$1))*(FITContract[[Diwedd Tariff]:[Diwedd Tariff]]&gt;($B116+AM$6*$BA$1)),FITContract[[Ceiniogau fesul kWh]:[Ceiniogau fesul kWh]],0,,)</f>
        <v>0</v>
      </c>
      <c r="AN116" s="76" cm="1">
        <f t="array" ref="AN116">_xlfn.XLOOKUP(1,(FITContract[[Dechrau Tariff ]:[Dechrau Tariff ]]&lt;=($B116+AN$6*$BA$1))*(FITContract[[Diwedd Tariff]:[Diwedd Tariff]]&gt;($B116+AN$6*$BA$1)),FITContract[[Ceiniogau fesul kWh]:[Ceiniogau fesul kWh]],0,,)</f>
        <v>0</v>
      </c>
      <c r="AO116" s="76" cm="1">
        <f t="array" ref="AO116">_xlfn.XLOOKUP(1,(FITContract[[Dechrau Tariff ]:[Dechrau Tariff ]]&lt;=($B116+AO$6*$BA$1))*(FITContract[[Diwedd Tariff]:[Diwedd Tariff]]&gt;($B116+AO$6*$BA$1)),FITContract[[Ceiniogau fesul kWh]:[Ceiniogau fesul kWh]],0,,)</f>
        <v>0</v>
      </c>
      <c r="AP116" s="76" cm="1">
        <f t="array" ref="AP116">_xlfn.XLOOKUP(1,(FITContract[[Dechrau Tariff ]:[Dechrau Tariff ]]&lt;=($B116+AP$6*$BA$1))*(FITContract[[Diwedd Tariff]:[Diwedd Tariff]]&gt;($B116+AP$6*$BA$1)),FITContract[[Ceiniogau fesul kWh]:[Ceiniogau fesul kWh]],0,,)</f>
        <v>0</v>
      </c>
      <c r="AQ116" s="76" cm="1">
        <f t="array" ref="AQ116">_xlfn.XLOOKUP(1,(FITContract[[Dechrau Tariff ]:[Dechrau Tariff ]]&lt;=($B116+AQ$6*$BA$1))*(FITContract[[Diwedd Tariff]:[Diwedd Tariff]]&gt;($B116+AQ$6*$BA$1)),FITContract[[Ceiniogau fesul kWh]:[Ceiniogau fesul kWh]],0,,)</f>
        <v>0</v>
      </c>
      <c r="AR116" s="76" cm="1">
        <f t="array" ref="AR116">_xlfn.XLOOKUP(1,(FITContract[[Dechrau Tariff ]:[Dechrau Tariff ]]&lt;=($B116+AR$6*$BA$1))*(FITContract[[Diwedd Tariff]:[Diwedd Tariff]]&gt;($B116+AR$6*$BA$1)),FITContract[[Ceiniogau fesul kWh]:[Ceiniogau fesul kWh]],0,,)</f>
        <v>0</v>
      </c>
      <c r="AS116" s="76" cm="1">
        <f t="array" ref="AS116">_xlfn.XLOOKUP(1,(FITContract[[Dechrau Tariff ]:[Dechrau Tariff ]]&lt;=($B116+AS$6*$BA$1))*(FITContract[[Diwedd Tariff]:[Diwedd Tariff]]&gt;($B116+AS$6*$BA$1)),FITContract[[Ceiniogau fesul kWh]:[Ceiniogau fesul kWh]],0,,)</f>
        <v>0</v>
      </c>
      <c r="AT116" s="76" cm="1">
        <f t="array" ref="AT116">_xlfn.XLOOKUP(1,(FITContract[[Dechrau Tariff ]:[Dechrau Tariff ]]&lt;=($B116+AT$6*$BA$1))*(FITContract[[Diwedd Tariff]:[Diwedd Tariff]]&gt;($B116+AT$6*$BA$1)),FITContract[[Ceiniogau fesul kWh]:[Ceiniogau fesul kWh]],0,,)</f>
        <v>0</v>
      </c>
      <c r="AU116" s="76" cm="1">
        <f t="array" ref="AU116">_xlfn.XLOOKUP(1,(FITContract[[Dechrau Tariff ]:[Dechrau Tariff ]]&lt;=($B116+AU$6*$BA$1))*(FITContract[[Diwedd Tariff]:[Diwedd Tariff]]&gt;($B116+AU$6*$BA$1)),FITContract[[Ceiniogau fesul kWh]:[Ceiniogau fesul kWh]],0,,)</f>
        <v>0</v>
      </c>
      <c r="AV116" s="76" cm="1">
        <f t="array" ref="AV116">_xlfn.XLOOKUP(1,(FITContract[[Dechrau Tariff ]:[Dechrau Tariff ]]&lt;=($B116+AV$6*$BA$1))*(FITContract[[Diwedd Tariff]:[Diwedd Tariff]]&gt;($B116+AV$6*$BA$1)),FITContract[[Ceiniogau fesul kWh]:[Ceiniogau fesul kWh]],0,,)</f>
        <v>0</v>
      </c>
      <c r="AW116" s="76" cm="1">
        <f t="array" ref="AW116">_xlfn.XLOOKUP(1,(FITContract[[Dechrau Tariff ]:[Dechrau Tariff ]]&lt;=($B116+AW$6*$BA$1))*(FITContract[[Diwedd Tariff]:[Diwedd Tariff]]&gt;($B116+AW$6*$BA$1)),FITContract[[Ceiniogau fesul kWh]:[Ceiniogau fesul kWh]],0,,)</f>
        <v>0</v>
      </c>
      <c r="AX116" s="76" cm="1">
        <f t="array" ref="AX116">_xlfn.XLOOKUP(1,(FITContract[[Dechrau Tariff ]:[Dechrau Tariff ]]&lt;=($B116+AX$6*$BA$1))*(FITContract[[Diwedd Tariff]:[Diwedd Tariff]]&gt;($B116+AX$6*$BA$1)),FITContract[[Ceiniogau fesul kWh]:[Ceiniogau fesul kWh]],0,,)</f>
        <v>0</v>
      </c>
    </row>
    <row r="117" spans="2:50" x14ac:dyDescent="0.3">
      <c r="B117" s="30">
        <v>45402</v>
      </c>
      <c r="C117" s="76" cm="1">
        <f t="array" ref="C117">_xlfn.XLOOKUP(1,(FITContract[[Dechrau Tariff ]:[Dechrau Tariff ]]&lt;=($B117+C$6*$BA$1))*(FITContract[[Diwedd Tariff]:[Diwedd Tariff]]&gt;($B117+C$6*$BA$1)),FITContract[[Ceiniogau fesul kWh]:[Ceiniogau fesul kWh]],0,,)</f>
        <v>0</v>
      </c>
      <c r="D117" s="76" cm="1">
        <f t="array" ref="D117">_xlfn.XLOOKUP(1,(FITContract[[Dechrau Tariff ]:[Dechrau Tariff ]]&lt;=($B117+D$6*$BA$1))*(FITContract[[Diwedd Tariff]:[Diwedd Tariff]]&gt;($B117+D$6*$BA$1)),FITContract[[Ceiniogau fesul kWh]:[Ceiniogau fesul kWh]],0,,)</f>
        <v>0</v>
      </c>
      <c r="E117" s="76" cm="1">
        <f t="array" ref="E117">_xlfn.XLOOKUP(1,(FITContract[[Dechrau Tariff ]:[Dechrau Tariff ]]&lt;=($B117+E$6*$BA$1))*(FITContract[[Diwedd Tariff]:[Diwedd Tariff]]&gt;($B117+E$6*$BA$1)),FITContract[[Ceiniogau fesul kWh]:[Ceiniogau fesul kWh]],0,,)</f>
        <v>0</v>
      </c>
      <c r="F117" s="76" cm="1">
        <f t="array" ref="F117">_xlfn.XLOOKUP(1,(FITContract[[Dechrau Tariff ]:[Dechrau Tariff ]]&lt;=($B117+F$6*$BA$1))*(FITContract[[Diwedd Tariff]:[Diwedd Tariff]]&gt;($B117+F$6*$BA$1)),FITContract[[Ceiniogau fesul kWh]:[Ceiniogau fesul kWh]],0,,)</f>
        <v>0</v>
      </c>
      <c r="G117" s="76" cm="1">
        <f t="array" ref="G117">_xlfn.XLOOKUP(1,(FITContract[[Dechrau Tariff ]:[Dechrau Tariff ]]&lt;=($B117+G$6*$BA$1))*(FITContract[[Diwedd Tariff]:[Diwedd Tariff]]&gt;($B117+G$6*$BA$1)),FITContract[[Ceiniogau fesul kWh]:[Ceiniogau fesul kWh]],0,,)</f>
        <v>0</v>
      </c>
      <c r="H117" s="76" cm="1">
        <f t="array" ref="H117">_xlfn.XLOOKUP(1,(FITContract[[Dechrau Tariff ]:[Dechrau Tariff ]]&lt;=($B117+H$6*$BA$1))*(FITContract[[Diwedd Tariff]:[Diwedd Tariff]]&gt;($B117+H$6*$BA$1)),FITContract[[Ceiniogau fesul kWh]:[Ceiniogau fesul kWh]],0,,)</f>
        <v>0</v>
      </c>
      <c r="I117" s="76" cm="1">
        <f t="array" ref="I117">_xlfn.XLOOKUP(1,(FITContract[[Dechrau Tariff ]:[Dechrau Tariff ]]&lt;=($B117+I$6*$BA$1))*(FITContract[[Diwedd Tariff]:[Diwedd Tariff]]&gt;($B117+I$6*$BA$1)),FITContract[[Ceiniogau fesul kWh]:[Ceiniogau fesul kWh]],0,,)</f>
        <v>0</v>
      </c>
      <c r="J117" s="76" cm="1">
        <f t="array" ref="J117">_xlfn.XLOOKUP(1,(FITContract[[Dechrau Tariff ]:[Dechrau Tariff ]]&lt;=($B117+J$6*$BA$1))*(FITContract[[Diwedd Tariff]:[Diwedd Tariff]]&gt;($B117+J$6*$BA$1)),FITContract[[Ceiniogau fesul kWh]:[Ceiniogau fesul kWh]],0,,)</f>
        <v>0</v>
      </c>
      <c r="K117" s="76" cm="1">
        <f t="array" ref="K117">_xlfn.XLOOKUP(1,(FITContract[[Dechrau Tariff ]:[Dechrau Tariff ]]&lt;=($B117+K$6*$BA$1))*(FITContract[[Diwedd Tariff]:[Diwedd Tariff]]&gt;($B117+K$6*$BA$1)),FITContract[[Ceiniogau fesul kWh]:[Ceiniogau fesul kWh]],0,,)</f>
        <v>0</v>
      </c>
      <c r="L117" s="76" cm="1">
        <f t="array" ref="L117">_xlfn.XLOOKUP(1,(FITContract[[Dechrau Tariff ]:[Dechrau Tariff ]]&lt;=($B117+L$6*$BA$1))*(FITContract[[Diwedd Tariff]:[Diwedd Tariff]]&gt;($B117+L$6*$BA$1)),FITContract[[Ceiniogau fesul kWh]:[Ceiniogau fesul kWh]],0,,)</f>
        <v>0</v>
      </c>
      <c r="M117" s="76" cm="1">
        <f t="array" ref="M117">_xlfn.XLOOKUP(1,(FITContract[[Dechrau Tariff ]:[Dechrau Tariff ]]&lt;=($B117+M$6*$BA$1))*(FITContract[[Diwedd Tariff]:[Diwedd Tariff]]&gt;($B117+M$6*$BA$1)),FITContract[[Ceiniogau fesul kWh]:[Ceiniogau fesul kWh]],0,,)</f>
        <v>0</v>
      </c>
      <c r="N117" s="76" cm="1">
        <f t="array" ref="N117">_xlfn.XLOOKUP(1,(FITContract[[Dechrau Tariff ]:[Dechrau Tariff ]]&lt;=($B117+N$6*$BA$1))*(FITContract[[Diwedd Tariff]:[Diwedd Tariff]]&gt;($B117+N$6*$BA$1)),FITContract[[Ceiniogau fesul kWh]:[Ceiniogau fesul kWh]],0,,)</f>
        <v>0</v>
      </c>
      <c r="O117" s="76" cm="1">
        <f t="array" ref="O117">_xlfn.XLOOKUP(1,(FITContract[[Dechrau Tariff ]:[Dechrau Tariff ]]&lt;=($B117+O$6*$BA$1))*(FITContract[[Diwedd Tariff]:[Diwedd Tariff]]&gt;($B117+O$6*$BA$1)),FITContract[[Ceiniogau fesul kWh]:[Ceiniogau fesul kWh]],0,,)</f>
        <v>0</v>
      </c>
      <c r="P117" s="76" cm="1">
        <f t="array" ref="P117">_xlfn.XLOOKUP(1,(FITContract[[Dechrau Tariff ]:[Dechrau Tariff ]]&lt;=($B117+P$6*$BA$1))*(FITContract[[Diwedd Tariff]:[Diwedd Tariff]]&gt;($B117+P$6*$BA$1)),FITContract[[Ceiniogau fesul kWh]:[Ceiniogau fesul kWh]],0,,)</f>
        <v>0</v>
      </c>
      <c r="Q117" s="76" cm="1">
        <f t="array" ref="Q117">_xlfn.XLOOKUP(1,(FITContract[[Dechrau Tariff ]:[Dechrau Tariff ]]&lt;=($B117+Q$6*$BA$1))*(FITContract[[Diwedd Tariff]:[Diwedd Tariff]]&gt;($B117+Q$6*$BA$1)),FITContract[[Ceiniogau fesul kWh]:[Ceiniogau fesul kWh]],0,,)</f>
        <v>0</v>
      </c>
      <c r="R117" s="76" cm="1">
        <f t="array" ref="R117">_xlfn.XLOOKUP(1,(FITContract[[Dechrau Tariff ]:[Dechrau Tariff ]]&lt;=($B117+R$6*$BA$1))*(FITContract[[Diwedd Tariff]:[Diwedd Tariff]]&gt;($B117+R$6*$BA$1)),FITContract[[Ceiniogau fesul kWh]:[Ceiniogau fesul kWh]],0,,)</f>
        <v>0</v>
      </c>
      <c r="S117" s="76" cm="1">
        <f t="array" ref="S117">_xlfn.XLOOKUP(1,(FITContract[[Dechrau Tariff ]:[Dechrau Tariff ]]&lt;=($B117+S$6*$BA$1))*(FITContract[[Diwedd Tariff]:[Diwedd Tariff]]&gt;($B117+S$6*$BA$1)),FITContract[[Ceiniogau fesul kWh]:[Ceiniogau fesul kWh]],0,,)</f>
        <v>0</v>
      </c>
      <c r="T117" s="76" cm="1">
        <f t="array" ref="T117">_xlfn.XLOOKUP(1,(FITContract[[Dechrau Tariff ]:[Dechrau Tariff ]]&lt;=($B117+T$6*$BA$1))*(FITContract[[Diwedd Tariff]:[Diwedd Tariff]]&gt;($B117+T$6*$BA$1)),FITContract[[Ceiniogau fesul kWh]:[Ceiniogau fesul kWh]],0,,)</f>
        <v>0</v>
      </c>
      <c r="U117" s="76" cm="1">
        <f t="array" ref="U117">_xlfn.XLOOKUP(1,(FITContract[[Dechrau Tariff ]:[Dechrau Tariff ]]&lt;=($B117+U$6*$BA$1))*(FITContract[[Diwedd Tariff]:[Diwedd Tariff]]&gt;($B117+U$6*$BA$1)),FITContract[[Ceiniogau fesul kWh]:[Ceiniogau fesul kWh]],0,,)</f>
        <v>0</v>
      </c>
      <c r="V117" s="76" cm="1">
        <f t="array" ref="V117">_xlfn.XLOOKUP(1,(FITContract[[Dechrau Tariff ]:[Dechrau Tariff ]]&lt;=($B117+V$6*$BA$1))*(FITContract[[Diwedd Tariff]:[Diwedd Tariff]]&gt;($B117+V$6*$BA$1)),FITContract[[Ceiniogau fesul kWh]:[Ceiniogau fesul kWh]],0,,)</f>
        <v>0</v>
      </c>
      <c r="W117" s="76" cm="1">
        <f t="array" ref="W117">_xlfn.XLOOKUP(1,(FITContract[[Dechrau Tariff ]:[Dechrau Tariff ]]&lt;=($B117+W$6*$BA$1))*(FITContract[[Diwedd Tariff]:[Diwedd Tariff]]&gt;($B117+W$6*$BA$1)),FITContract[[Ceiniogau fesul kWh]:[Ceiniogau fesul kWh]],0,,)</f>
        <v>0</v>
      </c>
      <c r="X117" s="76" cm="1">
        <f t="array" ref="X117">_xlfn.XLOOKUP(1,(FITContract[[Dechrau Tariff ]:[Dechrau Tariff ]]&lt;=($B117+X$6*$BA$1))*(FITContract[[Diwedd Tariff]:[Diwedd Tariff]]&gt;($B117+X$6*$BA$1)),FITContract[[Ceiniogau fesul kWh]:[Ceiniogau fesul kWh]],0,,)</f>
        <v>0</v>
      </c>
      <c r="Y117" s="76" cm="1">
        <f t="array" ref="Y117">_xlfn.XLOOKUP(1,(FITContract[[Dechrau Tariff ]:[Dechrau Tariff ]]&lt;=($B117+Y$6*$BA$1))*(FITContract[[Diwedd Tariff]:[Diwedd Tariff]]&gt;($B117+Y$6*$BA$1)),FITContract[[Ceiniogau fesul kWh]:[Ceiniogau fesul kWh]],0,,)</f>
        <v>0</v>
      </c>
      <c r="Z117" s="76" cm="1">
        <f t="array" ref="Z117">_xlfn.XLOOKUP(1,(FITContract[[Dechrau Tariff ]:[Dechrau Tariff ]]&lt;=($B117+Z$6*$BA$1))*(FITContract[[Diwedd Tariff]:[Diwedd Tariff]]&gt;($B117+Z$6*$BA$1)),FITContract[[Ceiniogau fesul kWh]:[Ceiniogau fesul kWh]],0,,)</f>
        <v>0</v>
      </c>
      <c r="AA117" s="76" cm="1">
        <f t="array" ref="AA117">_xlfn.XLOOKUP(1,(FITContract[[Dechrau Tariff ]:[Dechrau Tariff ]]&lt;=($B117+AA$6*$BA$1))*(FITContract[[Diwedd Tariff]:[Diwedd Tariff]]&gt;($B117+AA$6*$BA$1)),FITContract[[Ceiniogau fesul kWh]:[Ceiniogau fesul kWh]],0,,)</f>
        <v>0</v>
      </c>
      <c r="AB117" s="76" cm="1">
        <f t="array" ref="AB117">_xlfn.XLOOKUP(1,(FITContract[[Dechrau Tariff ]:[Dechrau Tariff ]]&lt;=($B117+AB$6*$BA$1))*(FITContract[[Diwedd Tariff]:[Diwedd Tariff]]&gt;($B117+AB$6*$BA$1)),FITContract[[Ceiniogau fesul kWh]:[Ceiniogau fesul kWh]],0,,)</f>
        <v>0</v>
      </c>
      <c r="AC117" s="76" cm="1">
        <f t="array" ref="AC117">_xlfn.XLOOKUP(1,(FITContract[[Dechrau Tariff ]:[Dechrau Tariff ]]&lt;=($B117+AC$6*$BA$1))*(FITContract[[Diwedd Tariff]:[Diwedd Tariff]]&gt;($B117+AC$6*$BA$1)),FITContract[[Ceiniogau fesul kWh]:[Ceiniogau fesul kWh]],0,,)</f>
        <v>0</v>
      </c>
      <c r="AD117" s="76" cm="1">
        <f t="array" ref="AD117">_xlfn.XLOOKUP(1,(FITContract[[Dechrau Tariff ]:[Dechrau Tariff ]]&lt;=($B117+AD$6*$BA$1))*(FITContract[[Diwedd Tariff]:[Diwedd Tariff]]&gt;($B117+AD$6*$BA$1)),FITContract[[Ceiniogau fesul kWh]:[Ceiniogau fesul kWh]],0,,)</f>
        <v>0</v>
      </c>
      <c r="AE117" s="76" cm="1">
        <f t="array" ref="AE117">_xlfn.XLOOKUP(1,(FITContract[[Dechrau Tariff ]:[Dechrau Tariff ]]&lt;=($B117+AE$6*$BA$1))*(FITContract[[Diwedd Tariff]:[Diwedd Tariff]]&gt;($B117+AE$6*$BA$1)),FITContract[[Ceiniogau fesul kWh]:[Ceiniogau fesul kWh]],0,,)</f>
        <v>0</v>
      </c>
      <c r="AF117" s="76" cm="1">
        <f t="array" ref="AF117">_xlfn.XLOOKUP(1,(FITContract[[Dechrau Tariff ]:[Dechrau Tariff ]]&lt;=($B117+AF$6*$BA$1))*(FITContract[[Diwedd Tariff]:[Diwedd Tariff]]&gt;($B117+AF$6*$BA$1)),FITContract[[Ceiniogau fesul kWh]:[Ceiniogau fesul kWh]],0,,)</f>
        <v>0</v>
      </c>
      <c r="AG117" s="76" cm="1">
        <f t="array" ref="AG117">_xlfn.XLOOKUP(1,(FITContract[[Dechrau Tariff ]:[Dechrau Tariff ]]&lt;=($B117+AG$6*$BA$1))*(FITContract[[Diwedd Tariff]:[Diwedd Tariff]]&gt;($B117+AG$6*$BA$1)),FITContract[[Ceiniogau fesul kWh]:[Ceiniogau fesul kWh]],0,,)</f>
        <v>0</v>
      </c>
      <c r="AH117" s="76" cm="1">
        <f t="array" ref="AH117">_xlfn.XLOOKUP(1,(FITContract[[Dechrau Tariff ]:[Dechrau Tariff ]]&lt;=($B117+AH$6*$BA$1))*(FITContract[[Diwedd Tariff]:[Diwedd Tariff]]&gt;($B117+AH$6*$BA$1)),FITContract[[Ceiniogau fesul kWh]:[Ceiniogau fesul kWh]],0,,)</f>
        <v>0</v>
      </c>
      <c r="AI117" s="76" cm="1">
        <f t="array" ref="AI117">_xlfn.XLOOKUP(1,(FITContract[[Dechrau Tariff ]:[Dechrau Tariff ]]&lt;=($B117+AI$6*$BA$1))*(FITContract[[Diwedd Tariff]:[Diwedd Tariff]]&gt;($B117+AI$6*$BA$1)),FITContract[[Ceiniogau fesul kWh]:[Ceiniogau fesul kWh]],0,,)</f>
        <v>0</v>
      </c>
      <c r="AJ117" s="76" cm="1">
        <f t="array" ref="AJ117">_xlfn.XLOOKUP(1,(FITContract[[Dechrau Tariff ]:[Dechrau Tariff ]]&lt;=($B117+AJ$6*$BA$1))*(FITContract[[Diwedd Tariff]:[Diwedd Tariff]]&gt;($B117+AJ$6*$BA$1)),FITContract[[Ceiniogau fesul kWh]:[Ceiniogau fesul kWh]],0,,)</f>
        <v>0</v>
      </c>
      <c r="AK117" s="76" cm="1">
        <f t="array" ref="AK117">_xlfn.XLOOKUP(1,(FITContract[[Dechrau Tariff ]:[Dechrau Tariff ]]&lt;=($B117+AK$6*$BA$1))*(FITContract[[Diwedd Tariff]:[Diwedd Tariff]]&gt;($B117+AK$6*$BA$1)),FITContract[[Ceiniogau fesul kWh]:[Ceiniogau fesul kWh]],0,,)</f>
        <v>0</v>
      </c>
      <c r="AL117" s="76" cm="1">
        <f t="array" ref="AL117">_xlfn.XLOOKUP(1,(FITContract[[Dechrau Tariff ]:[Dechrau Tariff ]]&lt;=($B117+AL$6*$BA$1))*(FITContract[[Diwedd Tariff]:[Diwedd Tariff]]&gt;($B117+AL$6*$BA$1)),FITContract[[Ceiniogau fesul kWh]:[Ceiniogau fesul kWh]],0,,)</f>
        <v>0</v>
      </c>
      <c r="AM117" s="76" cm="1">
        <f t="array" ref="AM117">_xlfn.XLOOKUP(1,(FITContract[[Dechrau Tariff ]:[Dechrau Tariff ]]&lt;=($B117+AM$6*$BA$1))*(FITContract[[Diwedd Tariff]:[Diwedd Tariff]]&gt;($B117+AM$6*$BA$1)),FITContract[[Ceiniogau fesul kWh]:[Ceiniogau fesul kWh]],0,,)</f>
        <v>0</v>
      </c>
      <c r="AN117" s="76" cm="1">
        <f t="array" ref="AN117">_xlfn.XLOOKUP(1,(FITContract[[Dechrau Tariff ]:[Dechrau Tariff ]]&lt;=($B117+AN$6*$BA$1))*(FITContract[[Diwedd Tariff]:[Diwedd Tariff]]&gt;($B117+AN$6*$BA$1)),FITContract[[Ceiniogau fesul kWh]:[Ceiniogau fesul kWh]],0,,)</f>
        <v>0</v>
      </c>
      <c r="AO117" s="76" cm="1">
        <f t="array" ref="AO117">_xlfn.XLOOKUP(1,(FITContract[[Dechrau Tariff ]:[Dechrau Tariff ]]&lt;=($B117+AO$6*$BA$1))*(FITContract[[Diwedd Tariff]:[Diwedd Tariff]]&gt;($B117+AO$6*$BA$1)),FITContract[[Ceiniogau fesul kWh]:[Ceiniogau fesul kWh]],0,,)</f>
        <v>0</v>
      </c>
      <c r="AP117" s="76" cm="1">
        <f t="array" ref="AP117">_xlfn.XLOOKUP(1,(FITContract[[Dechrau Tariff ]:[Dechrau Tariff ]]&lt;=($B117+AP$6*$BA$1))*(FITContract[[Diwedd Tariff]:[Diwedd Tariff]]&gt;($B117+AP$6*$BA$1)),FITContract[[Ceiniogau fesul kWh]:[Ceiniogau fesul kWh]],0,,)</f>
        <v>0</v>
      </c>
      <c r="AQ117" s="76" cm="1">
        <f t="array" ref="AQ117">_xlfn.XLOOKUP(1,(FITContract[[Dechrau Tariff ]:[Dechrau Tariff ]]&lt;=($B117+AQ$6*$BA$1))*(FITContract[[Diwedd Tariff]:[Diwedd Tariff]]&gt;($B117+AQ$6*$BA$1)),FITContract[[Ceiniogau fesul kWh]:[Ceiniogau fesul kWh]],0,,)</f>
        <v>0</v>
      </c>
      <c r="AR117" s="76" cm="1">
        <f t="array" ref="AR117">_xlfn.XLOOKUP(1,(FITContract[[Dechrau Tariff ]:[Dechrau Tariff ]]&lt;=($B117+AR$6*$BA$1))*(FITContract[[Diwedd Tariff]:[Diwedd Tariff]]&gt;($B117+AR$6*$BA$1)),FITContract[[Ceiniogau fesul kWh]:[Ceiniogau fesul kWh]],0,,)</f>
        <v>0</v>
      </c>
      <c r="AS117" s="76" cm="1">
        <f t="array" ref="AS117">_xlfn.XLOOKUP(1,(FITContract[[Dechrau Tariff ]:[Dechrau Tariff ]]&lt;=($B117+AS$6*$BA$1))*(FITContract[[Diwedd Tariff]:[Diwedd Tariff]]&gt;($B117+AS$6*$BA$1)),FITContract[[Ceiniogau fesul kWh]:[Ceiniogau fesul kWh]],0,,)</f>
        <v>0</v>
      </c>
      <c r="AT117" s="76" cm="1">
        <f t="array" ref="AT117">_xlfn.XLOOKUP(1,(FITContract[[Dechrau Tariff ]:[Dechrau Tariff ]]&lt;=($B117+AT$6*$BA$1))*(FITContract[[Diwedd Tariff]:[Diwedd Tariff]]&gt;($B117+AT$6*$BA$1)),FITContract[[Ceiniogau fesul kWh]:[Ceiniogau fesul kWh]],0,,)</f>
        <v>0</v>
      </c>
      <c r="AU117" s="76" cm="1">
        <f t="array" ref="AU117">_xlfn.XLOOKUP(1,(FITContract[[Dechrau Tariff ]:[Dechrau Tariff ]]&lt;=($B117+AU$6*$BA$1))*(FITContract[[Diwedd Tariff]:[Diwedd Tariff]]&gt;($B117+AU$6*$BA$1)),FITContract[[Ceiniogau fesul kWh]:[Ceiniogau fesul kWh]],0,,)</f>
        <v>0</v>
      </c>
      <c r="AV117" s="76" cm="1">
        <f t="array" ref="AV117">_xlfn.XLOOKUP(1,(FITContract[[Dechrau Tariff ]:[Dechrau Tariff ]]&lt;=($B117+AV$6*$BA$1))*(FITContract[[Diwedd Tariff]:[Diwedd Tariff]]&gt;($B117+AV$6*$BA$1)),FITContract[[Ceiniogau fesul kWh]:[Ceiniogau fesul kWh]],0,,)</f>
        <v>0</v>
      </c>
      <c r="AW117" s="76" cm="1">
        <f t="array" ref="AW117">_xlfn.XLOOKUP(1,(FITContract[[Dechrau Tariff ]:[Dechrau Tariff ]]&lt;=($B117+AW$6*$BA$1))*(FITContract[[Diwedd Tariff]:[Diwedd Tariff]]&gt;($B117+AW$6*$BA$1)),FITContract[[Ceiniogau fesul kWh]:[Ceiniogau fesul kWh]],0,,)</f>
        <v>0</v>
      </c>
      <c r="AX117" s="76" cm="1">
        <f t="array" ref="AX117">_xlfn.XLOOKUP(1,(FITContract[[Dechrau Tariff ]:[Dechrau Tariff ]]&lt;=($B117+AX$6*$BA$1))*(FITContract[[Diwedd Tariff]:[Diwedd Tariff]]&gt;($B117+AX$6*$BA$1)),FITContract[[Ceiniogau fesul kWh]:[Ceiniogau fesul kWh]],0,,)</f>
        <v>0</v>
      </c>
    </row>
    <row r="118" spans="2:50" x14ac:dyDescent="0.3">
      <c r="B118" s="30">
        <v>45403</v>
      </c>
      <c r="C118" s="76" cm="1">
        <f t="array" ref="C118">_xlfn.XLOOKUP(1,(FITContract[[Dechrau Tariff ]:[Dechrau Tariff ]]&lt;=($B118+C$6*$BA$1))*(FITContract[[Diwedd Tariff]:[Diwedd Tariff]]&gt;($B118+C$6*$BA$1)),FITContract[[Ceiniogau fesul kWh]:[Ceiniogau fesul kWh]],0,,)</f>
        <v>0</v>
      </c>
      <c r="D118" s="76" cm="1">
        <f t="array" ref="D118">_xlfn.XLOOKUP(1,(FITContract[[Dechrau Tariff ]:[Dechrau Tariff ]]&lt;=($B118+D$6*$BA$1))*(FITContract[[Diwedd Tariff]:[Diwedd Tariff]]&gt;($B118+D$6*$BA$1)),FITContract[[Ceiniogau fesul kWh]:[Ceiniogau fesul kWh]],0,,)</f>
        <v>0</v>
      </c>
      <c r="E118" s="76" cm="1">
        <f t="array" ref="E118">_xlfn.XLOOKUP(1,(FITContract[[Dechrau Tariff ]:[Dechrau Tariff ]]&lt;=($B118+E$6*$BA$1))*(FITContract[[Diwedd Tariff]:[Diwedd Tariff]]&gt;($B118+E$6*$BA$1)),FITContract[[Ceiniogau fesul kWh]:[Ceiniogau fesul kWh]],0,,)</f>
        <v>0</v>
      </c>
      <c r="F118" s="76" cm="1">
        <f t="array" ref="F118">_xlfn.XLOOKUP(1,(FITContract[[Dechrau Tariff ]:[Dechrau Tariff ]]&lt;=($B118+F$6*$BA$1))*(FITContract[[Diwedd Tariff]:[Diwedd Tariff]]&gt;($B118+F$6*$BA$1)),FITContract[[Ceiniogau fesul kWh]:[Ceiniogau fesul kWh]],0,,)</f>
        <v>0</v>
      </c>
      <c r="G118" s="76" cm="1">
        <f t="array" ref="G118">_xlfn.XLOOKUP(1,(FITContract[[Dechrau Tariff ]:[Dechrau Tariff ]]&lt;=($B118+G$6*$BA$1))*(FITContract[[Diwedd Tariff]:[Diwedd Tariff]]&gt;($B118+G$6*$BA$1)),FITContract[[Ceiniogau fesul kWh]:[Ceiniogau fesul kWh]],0,,)</f>
        <v>0</v>
      </c>
      <c r="H118" s="76" cm="1">
        <f t="array" ref="H118">_xlfn.XLOOKUP(1,(FITContract[[Dechrau Tariff ]:[Dechrau Tariff ]]&lt;=($B118+H$6*$BA$1))*(FITContract[[Diwedd Tariff]:[Diwedd Tariff]]&gt;($B118+H$6*$BA$1)),FITContract[[Ceiniogau fesul kWh]:[Ceiniogau fesul kWh]],0,,)</f>
        <v>0</v>
      </c>
      <c r="I118" s="76" cm="1">
        <f t="array" ref="I118">_xlfn.XLOOKUP(1,(FITContract[[Dechrau Tariff ]:[Dechrau Tariff ]]&lt;=($B118+I$6*$BA$1))*(FITContract[[Diwedd Tariff]:[Diwedd Tariff]]&gt;($B118+I$6*$BA$1)),FITContract[[Ceiniogau fesul kWh]:[Ceiniogau fesul kWh]],0,,)</f>
        <v>0</v>
      </c>
      <c r="J118" s="76" cm="1">
        <f t="array" ref="J118">_xlfn.XLOOKUP(1,(FITContract[[Dechrau Tariff ]:[Dechrau Tariff ]]&lt;=($B118+J$6*$BA$1))*(FITContract[[Diwedd Tariff]:[Diwedd Tariff]]&gt;($B118+J$6*$BA$1)),FITContract[[Ceiniogau fesul kWh]:[Ceiniogau fesul kWh]],0,,)</f>
        <v>0</v>
      </c>
      <c r="K118" s="76" cm="1">
        <f t="array" ref="K118">_xlfn.XLOOKUP(1,(FITContract[[Dechrau Tariff ]:[Dechrau Tariff ]]&lt;=($B118+K$6*$BA$1))*(FITContract[[Diwedd Tariff]:[Diwedd Tariff]]&gt;($B118+K$6*$BA$1)),FITContract[[Ceiniogau fesul kWh]:[Ceiniogau fesul kWh]],0,,)</f>
        <v>0</v>
      </c>
      <c r="L118" s="76" cm="1">
        <f t="array" ref="L118">_xlfn.XLOOKUP(1,(FITContract[[Dechrau Tariff ]:[Dechrau Tariff ]]&lt;=($B118+L$6*$BA$1))*(FITContract[[Diwedd Tariff]:[Diwedd Tariff]]&gt;($B118+L$6*$BA$1)),FITContract[[Ceiniogau fesul kWh]:[Ceiniogau fesul kWh]],0,,)</f>
        <v>0</v>
      </c>
      <c r="M118" s="76" cm="1">
        <f t="array" ref="M118">_xlfn.XLOOKUP(1,(FITContract[[Dechrau Tariff ]:[Dechrau Tariff ]]&lt;=($B118+M$6*$BA$1))*(FITContract[[Diwedd Tariff]:[Diwedd Tariff]]&gt;($B118+M$6*$BA$1)),FITContract[[Ceiniogau fesul kWh]:[Ceiniogau fesul kWh]],0,,)</f>
        <v>0</v>
      </c>
      <c r="N118" s="76" cm="1">
        <f t="array" ref="N118">_xlfn.XLOOKUP(1,(FITContract[[Dechrau Tariff ]:[Dechrau Tariff ]]&lt;=($B118+N$6*$BA$1))*(FITContract[[Diwedd Tariff]:[Diwedd Tariff]]&gt;($B118+N$6*$BA$1)),FITContract[[Ceiniogau fesul kWh]:[Ceiniogau fesul kWh]],0,,)</f>
        <v>0</v>
      </c>
      <c r="O118" s="76" cm="1">
        <f t="array" ref="O118">_xlfn.XLOOKUP(1,(FITContract[[Dechrau Tariff ]:[Dechrau Tariff ]]&lt;=($B118+O$6*$BA$1))*(FITContract[[Diwedd Tariff]:[Diwedd Tariff]]&gt;($B118+O$6*$BA$1)),FITContract[[Ceiniogau fesul kWh]:[Ceiniogau fesul kWh]],0,,)</f>
        <v>0</v>
      </c>
      <c r="P118" s="76" cm="1">
        <f t="array" ref="P118">_xlfn.XLOOKUP(1,(FITContract[[Dechrau Tariff ]:[Dechrau Tariff ]]&lt;=($B118+P$6*$BA$1))*(FITContract[[Diwedd Tariff]:[Diwedd Tariff]]&gt;($B118+P$6*$BA$1)),FITContract[[Ceiniogau fesul kWh]:[Ceiniogau fesul kWh]],0,,)</f>
        <v>0</v>
      </c>
      <c r="Q118" s="76" cm="1">
        <f t="array" ref="Q118">_xlfn.XLOOKUP(1,(FITContract[[Dechrau Tariff ]:[Dechrau Tariff ]]&lt;=($B118+Q$6*$BA$1))*(FITContract[[Diwedd Tariff]:[Diwedd Tariff]]&gt;($B118+Q$6*$BA$1)),FITContract[[Ceiniogau fesul kWh]:[Ceiniogau fesul kWh]],0,,)</f>
        <v>0</v>
      </c>
      <c r="R118" s="76" cm="1">
        <f t="array" ref="R118">_xlfn.XLOOKUP(1,(FITContract[[Dechrau Tariff ]:[Dechrau Tariff ]]&lt;=($B118+R$6*$BA$1))*(FITContract[[Diwedd Tariff]:[Diwedd Tariff]]&gt;($B118+R$6*$BA$1)),FITContract[[Ceiniogau fesul kWh]:[Ceiniogau fesul kWh]],0,,)</f>
        <v>0</v>
      </c>
      <c r="S118" s="76" cm="1">
        <f t="array" ref="S118">_xlfn.XLOOKUP(1,(FITContract[[Dechrau Tariff ]:[Dechrau Tariff ]]&lt;=($B118+S$6*$BA$1))*(FITContract[[Diwedd Tariff]:[Diwedd Tariff]]&gt;($B118+S$6*$BA$1)),FITContract[[Ceiniogau fesul kWh]:[Ceiniogau fesul kWh]],0,,)</f>
        <v>0</v>
      </c>
      <c r="T118" s="76" cm="1">
        <f t="array" ref="T118">_xlfn.XLOOKUP(1,(FITContract[[Dechrau Tariff ]:[Dechrau Tariff ]]&lt;=($B118+T$6*$BA$1))*(FITContract[[Diwedd Tariff]:[Diwedd Tariff]]&gt;($B118+T$6*$BA$1)),FITContract[[Ceiniogau fesul kWh]:[Ceiniogau fesul kWh]],0,,)</f>
        <v>0</v>
      </c>
      <c r="U118" s="76" cm="1">
        <f t="array" ref="U118">_xlfn.XLOOKUP(1,(FITContract[[Dechrau Tariff ]:[Dechrau Tariff ]]&lt;=($B118+U$6*$BA$1))*(FITContract[[Diwedd Tariff]:[Diwedd Tariff]]&gt;($B118+U$6*$BA$1)),FITContract[[Ceiniogau fesul kWh]:[Ceiniogau fesul kWh]],0,,)</f>
        <v>0</v>
      </c>
      <c r="V118" s="76" cm="1">
        <f t="array" ref="V118">_xlfn.XLOOKUP(1,(FITContract[[Dechrau Tariff ]:[Dechrau Tariff ]]&lt;=($B118+V$6*$BA$1))*(FITContract[[Diwedd Tariff]:[Diwedd Tariff]]&gt;($B118+V$6*$BA$1)),FITContract[[Ceiniogau fesul kWh]:[Ceiniogau fesul kWh]],0,,)</f>
        <v>0</v>
      </c>
      <c r="W118" s="76" cm="1">
        <f t="array" ref="W118">_xlfn.XLOOKUP(1,(FITContract[[Dechrau Tariff ]:[Dechrau Tariff ]]&lt;=($B118+W$6*$BA$1))*(FITContract[[Diwedd Tariff]:[Diwedd Tariff]]&gt;($B118+W$6*$BA$1)),FITContract[[Ceiniogau fesul kWh]:[Ceiniogau fesul kWh]],0,,)</f>
        <v>0</v>
      </c>
      <c r="X118" s="76" cm="1">
        <f t="array" ref="X118">_xlfn.XLOOKUP(1,(FITContract[[Dechrau Tariff ]:[Dechrau Tariff ]]&lt;=($B118+X$6*$BA$1))*(FITContract[[Diwedd Tariff]:[Diwedd Tariff]]&gt;($B118+X$6*$BA$1)),FITContract[[Ceiniogau fesul kWh]:[Ceiniogau fesul kWh]],0,,)</f>
        <v>0</v>
      </c>
      <c r="Y118" s="76" cm="1">
        <f t="array" ref="Y118">_xlfn.XLOOKUP(1,(FITContract[[Dechrau Tariff ]:[Dechrau Tariff ]]&lt;=($B118+Y$6*$BA$1))*(FITContract[[Diwedd Tariff]:[Diwedd Tariff]]&gt;($B118+Y$6*$BA$1)),FITContract[[Ceiniogau fesul kWh]:[Ceiniogau fesul kWh]],0,,)</f>
        <v>0</v>
      </c>
      <c r="Z118" s="76" cm="1">
        <f t="array" ref="Z118">_xlfn.XLOOKUP(1,(FITContract[[Dechrau Tariff ]:[Dechrau Tariff ]]&lt;=($B118+Z$6*$BA$1))*(FITContract[[Diwedd Tariff]:[Diwedd Tariff]]&gt;($B118+Z$6*$BA$1)),FITContract[[Ceiniogau fesul kWh]:[Ceiniogau fesul kWh]],0,,)</f>
        <v>0</v>
      </c>
      <c r="AA118" s="76" cm="1">
        <f t="array" ref="AA118">_xlfn.XLOOKUP(1,(FITContract[[Dechrau Tariff ]:[Dechrau Tariff ]]&lt;=($B118+AA$6*$BA$1))*(FITContract[[Diwedd Tariff]:[Diwedd Tariff]]&gt;($B118+AA$6*$BA$1)),FITContract[[Ceiniogau fesul kWh]:[Ceiniogau fesul kWh]],0,,)</f>
        <v>0</v>
      </c>
      <c r="AB118" s="76" cm="1">
        <f t="array" ref="AB118">_xlfn.XLOOKUP(1,(FITContract[[Dechrau Tariff ]:[Dechrau Tariff ]]&lt;=($B118+AB$6*$BA$1))*(FITContract[[Diwedd Tariff]:[Diwedd Tariff]]&gt;($B118+AB$6*$BA$1)),FITContract[[Ceiniogau fesul kWh]:[Ceiniogau fesul kWh]],0,,)</f>
        <v>0</v>
      </c>
      <c r="AC118" s="76" cm="1">
        <f t="array" ref="AC118">_xlfn.XLOOKUP(1,(FITContract[[Dechrau Tariff ]:[Dechrau Tariff ]]&lt;=($B118+AC$6*$BA$1))*(FITContract[[Diwedd Tariff]:[Diwedd Tariff]]&gt;($B118+AC$6*$BA$1)),FITContract[[Ceiniogau fesul kWh]:[Ceiniogau fesul kWh]],0,,)</f>
        <v>0</v>
      </c>
      <c r="AD118" s="76" cm="1">
        <f t="array" ref="AD118">_xlfn.XLOOKUP(1,(FITContract[[Dechrau Tariff ]:[Dechrau Tariff ]]&lt;=($B118+AD$6*$BA$1))*(FITContract[[Diwedd Tariff]:[Diwedd Tariff]]&gt;($B118+AD$6*$BA$1)),FITContract[[Ceiniogau fesul kWh]:[Ceiniogau fesul kWh]],0,,)</f>
        <v>0</v>
      </c>
      <c r="AE118" s="76" cm="1">
        <f t="array" ref="AE118">_xlfn.XLOOKUP(1,(FITContract[[Dechrau Tariff ]:[Dechrau Tariff ]]&lt;=($B118+AE$6*$BA$1))*(FITContract[[Diwedd Tariff]:[Diwedd Tariff]]&gt;($B118+AE$6*$BA$1)),FITContract[[Ceiniogau fesul kWh]:[Ceiniogau fesul kWh]],0,,)</f>
        <v>0</v>
      </c>
      <c r="AF118" s="76" cm="1">
        <f t="array" ref="AF118">_xlfn.XLOOKUP(1,(FITContract[[Dechrau Tariff ]:[Dechrau Tariff ]]&lt;=($B118+AF$6*$BA$1))*(FITContract[[Diwedd Tariff]:[Diwedd Tariff]]&gt;($B118+AF$6*$BA$1)),FITContract[[Ceiniogau fesul kWh]:[Ceiniogau fesul kWh]],0,,)</f>
        <v>0</v>
      </c>
      <c r="AG118" s="76" cm="1">
        <f t="array" ref="AG118">_xlfn.XLOOKUP(1,(FITContract[[Dechrau Tariff ]:[Dechrau Tariff ]]&lt;=($B118+AG$6*$BA$1))*(FITContract[[Diwedd Tariff]:[Diwedd Tariff]]&gt;($B118+AG$6*$BA$1)),FITContract[[Ceiniogau fesul kWh]:[Ceiniogau fesul kWh]],0,,)</f>
        <v>0</v>
      </c>
      <c r="AH118" s="76" cm="1">
        <f t="array" ref="AH118">_xlfn.XLOOKUP(1,(FITContract[[Dechrau Tariff ]:[Dechrau Tariff ]]&lt;=($B118+AH$6*$BA$1))*(FITContract[[Diwedd Tariff]:[Diwedd Tariff]]&gt;($B118+AH$6*$BA$1)),FITContract[[Ceiniogau fesul kWh]:[Ceiniogau fesul kWh]],0,,)</f>
        <v>0</v>
      </c>
      <c r="AI118" s="76" cm="1">
        <f t="array" ref="AI118">_xlfn.XLOOKUP(1,(FITContract[[Dechrau Tariff ]:[Dechrau Tariff ]]&lt;=($B118+AI$6*$BA$1))*(FITContract[[Diwedd Tariff]:[Diwedd Tariff]]&gt;($B118+AI$6*$BA$1)),FITContract[[Ceiniogau fesul kWh]:[Ceiniogau fesul kWh]],0,,)</f>
        <v>0</v>
      </c>
      <c r="AJ118" s="76" cm="1">
        <f t="array" ref="AJ118">_xlfn.XLOOKUP(1,(FITContract[[Dechrau Tariff ]:[Dechrau Tariff ]]&lt;=($B118+AJ$6*$BA$1))*(FITContract[[Diwedd Tariff]:[Diwedd Tariff]]&gt;($B118+AJ$6*$BA$1)),FITContract[[Ceiniogau fesul kWh]:[Ceiniogau fesul kWh]],0,,)</f>
        <v>0</v>
      </c>
      <c r="AK118" s="76" cm="1">
        <f t="array" ref="AK118">_xlfn.XLOOKUP(1,(FITContract[[Dechrau Tariff ]:[Dechrau Tariff ]]&lt;=($B118+AK$6*$BA$1))*(FITContract[[Diwedd Tariff]:[Diwedd Tariff]]&gt;($B118+AK$6*$BA$1)),FITContract[[Ceiniogau fesul kWh]:[Ceiniogau fesul kWh]],0,,)</f>
        <v>0</v>
      </c>
      <c r="AL118" s="76" cm="1">
        <f t="array" ref="AL118">_xlfn.XLOOKUP(1,(FITContract[[Dechrau Tariff ]:[Dechrau Tariff ]]&lt;=($B118+AL$6*$BA$1))*(FITContract[[Diwedd Tariff]:[Diwedd Tariff]]&gt;($B118+AL$6*$BA$1)),FITContract[[Ceiniogau fesul kWh]:[Ceiniogau fesul kWh]],0,,)</f>
        <v>0</v>
      </c>
      <c r="AM118" s="76" cm="1">
        <f t="array" ref="AM118">_xlfn.XLOOKUP(1,(FITContract[[Dechrau Tariff ]:[Dechrau Tariff ]]&lt;=($B118+AM$6*$BA$1))*(FITContract[[Diwedd Tariff]:[Diwedd Tariff]]&gt;($B118+AM$6*$BA$1)),FITContract[[Ceiniogau fesul kWh]:[Ceiniogau fesul kWh]],0,,)</f>
        <v>0</v>
      </c>
      <c r="AN118" s="76" cm="1">
        <f t="array" ref="AN118">_xlfn.XLOOKUP(1,(FITContract[[Dechrau Tariff ]:[Dechrau Tariff ]]&lt;=($B118+AN$6*$BA$1))*(FITContract[[Diwedd Tariff]:[Diwedd Tariff]]&gt;($B118+AN$6*$BA$1)),FITContract[[Ceiniogau fesul kWh]:[Ceiniogau fesul kWh]],0,,)</f>
        <v>0</v>
      </c>
      <c r="AO118" s="76" cm="1">
        <f t="array" ref="AO118">_xlfn.XLOOKUP(1,(FITContract[[Dechrau Tariff ]:[Dechrau Tariff ]]&lt;=($B118+AO$6*$BA$1))*(FITContract[[Diwedd Tariff]:[Diwedd Tariff]]&gt;($B118+AO$6*$BA$1)),FITContract[[Ceiniogau fesul kWh]:[Ceiniogau fesul kWh]],0,,)</f>
        <v>0</v>
      </c>
      <c r="AP118" s="76" cm="1">
        <f t="array" ref="AP118">_xlfn.XLOOKUP(1,(FITContract[[Dechrau Tariff ]:[Dechrau Tariff ]]&lt;=($B118+AP$6*$BA$1))*(FITContract[[Diwedd Tariff]:[Diwedd Tariff]]&gt;($B118+AP$6*$BA$1)),FITContract[[Ceiniogau fesul kWh]:[Ceiniogau fesul kWh]],0,,)</f>
        <v>0</v>
      </c>
      <c r="AQ118" s="76" cm="1">
        <f t="array" ref="AQ118">_xlfn.XLOOKUP(1,(FITContract[[Dechrau Tariff ]:[Dechrau Tariff ]]&lt;=($B118+AQ$6*$BA$1))*(FITContract[[Diwedd Tariff]:[Diwedd Tariff]]&gt;($B118+AQ$6*$BA$1)),FITContract[[Ceiniogau fesul kWh]:[Ceiniogau fesul kWh]],0,,)</f>
        <v>0</v>
      </c>
      <c r="AR118" s="76" cm="1">
        <f t="array" ref="AR118">_xlfn.XLOOKUP(1,(FITContract[[Dechrau Tariff ]:[Dechrau Tariff ]]&lt;=($B118+AR$6*$BA$1))*(FITContract[[Diwedd Tariff]:[Diwedd Tariff]]&gt;($B118+AR$6*$BA$1)),FITContract[[Ceiniogau fesul kWh]:[Ceiniogau fesul kWh]],0,,)</f>
        <v>0</v>
      </c>
      <c r="AS118" s="76" cm="1">
        <f t="array" ref="AS118">_xlfn.XLOOKUP(1,(FITContract[[Dechrau Tariff ]:[Dechrau Tariff ]]&lt;=($B118+AS$6*$BA$1))*(FITContract[[Diwedd Tariff]:[Diwedd Tariff]]&gt;($B118+AS$6*$BA$1)),FITContract[[Ceiniogau fesul kWh]:[Ceiniogau fesul kWh]],0,,)</f>
        <v>0</v>
      </c>
      <c r="AT118" s="76" cm="1">
        <f t="array" ref="AT118">_xlfn.XLOOKUP(1,(FITContract[[Dechrau Tariff ]:[Dechrau Tariff ]]&lt;=($B118+AT$6*$BA$1))*(FITContract[[Diwedd Tariff]:[Diwedd Tariff]]&gt;($B118+AT$6*$BA$1)),FITContract[[Ceiniogau fesul kWh]:[Ceiniogau fesul kWh]],0,,)</f>
        <v>0</v>
      </c>
      <c r="AU118" s="76" cm="1">
        <f t="array" ref="AU118">_xlfn.XLOOKUP(1,(FITContract[[Dechrau Tariff ]:[Dechrau Tariff ]]&lt;=($B118+AU$6*$BA$1))*(FITContract[[Diwedd Tariff]:[Diwedd Tariff]]&gt;($B118+AU$6*$BA$1)),FITContract[[Ceiniogau fesul kWh]:[Ceiniogau fesul kWh]],0,,)</f>
        <v>0</v>
      </c>
      <c r="AV118" s="76" cm="1">
        <f t="array" ref="AV118">_xlfn.XLOOKUP(1,(FITContract[[Dechrau Tariff ]:[Dechrau Tariff ]]&lt;=($B118+AV$6*$BA$1))*(FITContract[[Diwedd Tariff]:[Diwedd Tariff]]&gt;($B118+AV$6*$BA$1)),FITContract[[Ceiniogau fesul kWh]:[Ceiniogau fesul kWh]],0,,)</f>
        <v>0</v>
      </c>
      <c r="AW118" s="76" cm="1">
        <f t="array" ref="AW118">_xlfn.XLOOKUP(1,(FITContract[[Dechrau Tariff ]:[Dechrau Tariff ]]&lt;=($B118+AW$6*$BA$1))*(FITContract[[Diwedd Tariff]:[Diwedd Tariff]]&gt;($B118+AW$6*$BA$1)),FITContract[[Ceiniogau fesul kWh]:[Ceiniogau fesul kWh]],0,,)</f>
        <v>0</v>
      </c>
      <c r="AX118" s="76" cm="1">
        <f t="array" ref="AX118">_xlfn.XLOOKUP(1,(FITContract[[Dechrau Tariff ]:[Dechrau Tariff ]]&lt;=($B118+AX$6*$BA$1))*(FITContract[[Diwedd Tariff]:[Diwedd Tariff]]&gt;($B118+AX$6*$BA$1)),FITContract[[Ceiniogau fesul kWh]:[Ceiniogau fesul kWh]],0,,)</f>
        <v>0</v>
      </c>
    </row>
    <row r="119" spans="2:50" x14ac:dyDescent="0.3">
      <c r="B119" s="30">
        <v>45404</v>
      </c>
      <c r="C119" s="76" cm="1">
        <f t="array" ref="C119">_xlfn.XLOOKUP(1,(FITContract[[Dechrau Tariff ]:[Dechrau Tariff ]]&lt;=($B119+C$6*$BA$1))*(FITContract[[Diwedd Tariff]:[Diwedd Tariff]]&gt;($B119+C$6*$BA$1)),FITContract[[Ceiniogau fesul kWh]:[Ceiniogau fesul kWh]],0,,)</f>
        <v>0</v>
      </c>
      <c r="D119" s="76" cm="1">
        <f t="array" ref="D119">_xlfn.XLOOKUP(1,(FITContract[[Dechrau Tariff ]:[Dechrau Tariff ]]&lt;=($B119+D$6*$BA$1))*(FITContract[[Diwedd Tariff]:[Diwedd Tariff]]&gt;($B119+D$6*$BA$1)),FITContract[[Ceiniogau fesul kWh]:[Ceiniogau fesul kWh]],0,,)</f>
        <v>0</v>
      </c>
      <c r="E119" s="76" cm="1">
        <f t="array" ref="E119">_xlfn.XLOOKUP(1,(FITContract[[Dechrau Tariff ]:[Dechrau Tariff ]]&lt;=($B119+E$6*$BA$1))*(FITContract[[Diwedd Tariff]:[Diwedd Tariff]]&gt;($B119+E$6*$BA$1)),FITContract[[Ceiniogau fesul kWh]:[Ceiniogau fesul kWh]],0,,)</f>
        <v>0</v>
      </c>
      <c r="F119" s="76" cm="1">
        <f t="array" ref="F119">_xlfn.XLOOKUP(1,(FITContract[[Dechrau Tariff ]:[Dechrau Tariff ]]&lt;=($B119+F$6*$BA$1))*(FITContract[[Diwedd Tariff]:[Diwedd Tariff]]&gt;($B119+F$6*$BA$1)),FITContract[[Ceiniogau fesul kWh]:[Ceiniogau fesul kWh]],0,,)</f>
        <v>0</v>
      </c>
      <c r="G119" s="76" cm="1">
        <f t="array" ref="G119">_xlfn.XLOOKUP(1,(FITContract[[Dechrau Tariff ]:[Dechrau Tariff ]]&lt;=($B119+G$6*$BA$1))*(FITContract[[Diwedd Tariff]:[Diwedd Tariff]]&gt;($B119+G$6*$BA$1)),FITContract[[Ceiniogau fesul kWh]:[Ceiniogau fesul kWh]],0,,)</f>
        <v>0</v>
      </c>
      <c r="H119" s="76" cm="1">
        <f t="array" ref="H119">_xlfn.XLOOKUP(1,(FITContract[[Dechrau Tariff ]:[Dechrau Tariff ]]&lt;=($B119+H$6*$BA$1))*(FITContract[[Diwedd Tariff]:[Diwedd Tariff]]&gt;($B119+H$6*$BA$1)),FITContract[[Ceiniogau fesul kWh]:[Ceiniogau fesul kWh]],0,,)</f>
        <v>0</v>
      </c>
      <c r="I119" s="76" cm="1">
        <f t="array" ref="I119">_xlfn.XLOOKUP(1,(FITContract[[Dechrau Tariff ]:[Dechrau Tariff ]]&lt;=($B119+I$6*$BA$1))*(FITContract[[Diwedd Tariff]:[Diwedd Tariff]]&gt;($B119+I$6*$BA$1)),FITContract[[Ceiniogau fesul kWh]:[Ceiniogau fesul kWh]],0,,)</f>
        <v>0</v>
      </c>
      <c r="J119" s="76" cm="1">
        <f t="array" ref="J119">_xlfn.XLOOKUP(1,(FITContract[[Dechrau Tariff ]:[Dechrau Tariff ]]&lt;=($B119+J$6*$BA$1))*(FITContract[[Diwedd Tariff]:[Diwedd Tariff]]&gt;($B119+J$6*$BA$1)),FITContract[[Ceiniogau fesul kWh]:[Ceiniogau fesul kWh]],0,,)</f>
        <v>0</v>
      </c>
      <c r="K119" s="76" cm="1">
        <f t="array" ref="K119">_xlfn.XLOOKUP(1,(FITContract[[Dechrau Tariff ]:[Dechrau Tariff ]]&lt;=($B119+K$6*$BA$1))*(FITContract[[Diwedd Tariff]:[Diwedd Tariff]]&gt;($B119+K$6*$BA$1)),FITContract[[Ceiniogau fesul kWh]:[Ceiniogau fesul kWh]],0,,)</f>
        <v>0</v>
      </c>
      <c r="L119" s="76" cm="1">
        <f t="array" ref="L119">_xlfn.XLOOKUP(1,(FITContract[[Dechrau Tariff ]:[Dechrau Tariff ]]&lt;=($B119+L$6*$BA$1))*(FITContract[[Diwedd Tariff]:[Diwedd Tariff]]&gt;($B119+L$6*$BA$1)),FITContract[[Ceiniogau fesul kWh]:[Ceiniogau fesul kWh]],0,,)</f>
        <v>0</v>
      </c>
      <c r="M119" s="76" cm="1">
        <f t="array" ref="M119">_xlfn.XLOOKUP(1,(FITContract[[Dechrau Tariff ]:[Dechrau Tariff ]]&lt;=($B119+M$6*$BA$1))*(FITContract[[Diwedd Tariff]:[Diwedd Tariff]]&gt;($B119+M$6*$BA$1)),FITContract[[Ceiniogau fesul kWh]:[Ceiniogau fesul kWh]],0,,)</f>
        <v>0</v>
      </c>
      <c r="N119" s="76" cm="1">
        <f t="array" ref="N119">_xlfn.XLOOKUP(1,(FITContract[[Dechrau Tariff ]:[Dechrau Tariff ]]&lt;=($B119+N$6*$BA$1))*(FITContract[[Diwedd Tariff]:[Diwedd Tariff]]&gt;($B119+N$6*$BA$1)),FITContract[[Ceiniogau fesul kWh]:[Ceiniogau fesul kWh]],0,,)</f>
        <v>0</v>
      </c>
      <c r="O119" s="76" cm="1">
        <f t="array" ref="O119">_xlfn.XLOOKUP(1,(FITContract[[Dechrau Tariff ]:[Dechrau Tariff ]]&lt;=($B119+O$6*$BA$1))*(FITContract[[Diwedd Tariff]:[Diwedd Tariff]]&gt;($B119+O$6*$BA$1)),FITContract[[Ceiniogau fesul kWh]:[Ceiniogau fesul kWh]],0,,)</f>
        <v>0</v>
      </c>
      <c r="P119" s="76" cm="1">
        <f t="array" ref="P119">_xlfn.XLOOKUP(1,(FITContract[[Dechrau Tariff ]:[Dechrau Tariff ]]&lt;=($B119+P$6*$BA$1))*(FITContract[[Diwedd Tariff]:[Diwedd Tariff]]&gt;($B119+P$6*$BA$1)),FITContract[[Ceiniogau fesul kWh]:[Ceiniogau fesul kWh]],0,,)</f>
        <v>0</v>
      </c>
      <c r="Q119" s="76" cm="1">
        <f t="array" ref="Q119">_xlfn.XLOOKUP(1,(FITContract[[Dechrau Tariff ]:[Dechrau Tariff ]]&lt;=($B119+Q$6*$BA$1))*(FITContract[[Diwedd Tariff]:[Diwedd Tariff]]&gt;($B119+Q$6*$BA$1)),FITContract[[Ceiniogau fesul kWh]:[Ceiniogau fesul kWh]],0,,)</f>
        <v>0</v>
      </c>
      <c r="R119" s="76" cm="1">
        <f t="array" ref="R119">_xlfn.XLOOKUP(1,(FITContract[[Dechrau Tariff ]:[Dechrau Tariff ]]&lt;=($B119+R$6*$BA$1))*(FITContract[[Diwedd Tariff]:[Diwedd Tariff]]&gt;($B119+R$6*$BA$1)),FITContract[[Ceiniogau fesul kWh]:[Ceiniogau fesul kWh]],0,,)</f>
        <v>0</v>
      </c>
      <c r="S119" s="76" cm="1">
        <f t="array" ref="S119">_xlfn.XLOOKUP(1,(FITContract[[Dechrau Tariff ]:[Dechrau Tariff ]]&lt;=($B119+S$6*$BA$1))*(FITContract[[Diwedd Tariff]:[Diwedd Tariff]]&gt;($B119+S$6*$BA$1)),FITContract[[Ceiniogau fesul kWh]:[Ceiniogau fesul kWh]],0,,)</f>
        <v>0</v>
      </c>
      <c r="T119" s="76" cm="1">
        <f t="array" ref="T119">_xlfn.XLOOKUP(1,(FITContract[[Dechrau Tariff ]:[Dechrau Tariff ]]&lt;=($B119+T$6*$BA$1))*(FITContract[[Diwedd Tariff]:[Diwedd Tariff]]&gt;($B119+T$6*$BA$1)),FITContract[[Ceiniogau fesul kWh]:[Ceiniogau fesul kWh]],0,,)</f>
        <v>0</v>
      </c>
      <c r="U119" s="76" cm="1">
        <f t="array" ref="U119">_xlfn.XLOOKUP(1,(FITContract[[Dechrau Tariff ]:[Dechrau Tariff ]]&lt;=($B119+U$6*$BA$1))*(FITContract[[Diwedd Tariff]:[Diwedd Tariff]]&gt;($B119+U$6*$BA$1)),FITContract[[Ceiniogau fesul kWh]:[Ceiniogau fesul kWh]],0,,)</f>
        <v>0</v>
      </c>
      <c r="V119" s="76" cm="1">
        <f t="array" ref="V119">_xlfn.XLOOKUP(1,(FITContract[[Dechrau Tariff ]:[Dechrau Tariff ]]&lt;=($B119+V$6*$BA$1))*(FITContract[[Diwedd Tariff]:[Diwedd Tariff]]&gt;($B119+V$6*$BA$1)),FITContract[[Ceiniogau fesul kWh]:[Ceiniogau fesul kWh]],0,,)</f>
        <v>0</v>
      </c>
      <c r="W119" s="76" cm="1">
        <f t="array" ref="W119">_xlfn.XLOOKUP(1,(FITContract[[Dechrau Tariff ]:[Dechrau Tariff ]]&lt;=($B119+W$6*$BA$1))*(FITContract[[Diwedd Tariff]:[Diwedd Tariff]]&gt;($B119+W$6*$BA$1)),FITContract[[Ceiniogau fesul kWh]:[Ceiniogau fesul kWh]],0,,)</f>
        <v>0</v>
      </c>
      <c r="X119" s="76" cm="1">
        <f t="array" ref="X119">_xlfn.XLOOKUP(1,(FITContract[[Dechrau Tariff ]:[Dechrau Tariff ]]&lt;=($B119+X$6*$BA$1))*(FITContract[[Diwedd Tariff]:[Diwedd Tariff]]&gt;($B119+X$6*$BA$1)),FITContract[[Ceiniogau fesul kWh]:[Ceiniogau fesul kWh]],0,,)</f>
        <v>0</v>
      </c>
      <c r="Y119" s="76" cm="1">
        <f t="array" ref="Y119">_xlfn.XLOOKUP(1,(FITContract[[Dechrau Tariff ]:[Dechrau Tariff ]]&lt;=($B119+Y$6*$BA$1))*(FITContract[[Diwedd Tariff]:[Diwedd Tariff]]&gt;($B119+Y$6*$BA$1)),FITContract[[Ceiniogau fesul kWh]:[Ceiniogau fesul kWh]],0,,)</f>
        <v>0</v>
      </c>
      <c r="Z119" s="76" cm="1">
        <f t="array" ref="Z119">_xlfn.XLOOKUP(1,(FITContract[[Dechrau Tariff ]:[Dechrau Tariff ]]&lt;=($B119+Z$6*$BA$1))*(FITContract[[Diwedd Tariff]:[Diwedd Tariff]]&gt;($B119+Z$6*$BA$1)),FITContract[[Ceiniogau fesul kWh]:[Ceiniogau fesul kWh]],0,,)</f>
        <v>0</v>
      </c>
      <c r="AA119" s="76" cm="1">
        <f t="array" ref="AA119">_xlfn.XLOOKUP(1,(FITContract[[Dechrau Tariff ]:[Dechrau Tariff ]]&lt;=($B119+AA$6*$BA$1))*(FITContract[[Diwedd Tariff]:[Diwedd Tariff]]&gt;($B119+AA$6*$BA$1)),FITContract[[Ceiniogau fesul kWh]:[Ceiniogau fesul kWh]],0,,)</f>
        <v>0</v>
      </c>
      <c r="AB119" s="76" cm="1">
        <f t="array" ref="AB119">_xlfn.XLOOKUP(1,(FITContract[[Dechrau Tariff ]:[Dechrau Tariff ]]&lt;=($B119+AB$6*$BA$1))*(FITContract[[Diwedd Tariff]:[Diwedd Tariff]]&gt;($B119+AB$6*$BA$1)),FITContract[[Ceiniogau fesul kWh]:[Ceiniogau fesul kWh]],0,,)</f>
        <v>0</v>
      </c>
      <c r="AC119" s="76" cm="1">
        <f t="array" ref="AC119">_xlfn.XLOOKUP(1,(FITContract[[Dechrau Tariff ]:[Dechrau Tariff ]]&lt;=($B119+AC$6*$BA$1))*(FITContract[[Diwedd Tariff]:[Diwedd Tariff]]&gt;($B119+AC$6*$BA$1)),FITContract[[Ceiniogau fesul kWh]:[Ceiniogau fesul kWh]],0,,)</f>
        <v>0</v>
      </c>
      <c r="AD119" s="76" cm="1">
        <f t="array" ref="AD119">_xlfn.XLOOKUP(1,(FITContract[[Dechrau Tariff ]:[Dechrau Tariff ]]&lt;=($B119+AD$6*$BA$1))*(FITContract[[Diwedd Tariff]:[Diwedd Tariff]]&gt;($B119+AD$6*$BA$1)),FITContract[[Ceiniogau fesul kWh]:[Ceiniogau fesul kWh]],0,,)</f>
        <v>0</v>
      </c>
      <c r="AE119" s="76" cm="1">
        <f t="array" ref="AE119">_xlfn.XLOOKUP(1,(FITContract[[Dechrau Tariff ]:[Dechrau Tariff ]]&lt;=($B119+AE$6*$BA$1))*(FITContract[[Diwedd Tariff]:[Diwedd Tariff]]&gt;($B119+AE$6*$BA$1)),FITContract[[Ceiniogau fesul kWh]:[Ceiniogau fesul kWh]],0,,)</f>
        <v>0</v>
      </c>
      <c r="AF119" s="76" cm="1">
        <f t="array" ref="AF119">_xlfn.XLOOKUP(1,(FITContract[[Dechrau Tariff ]:[Dechrau Tariff ]]&lt;=($B119+AF$6*$BA$1))*(FITContract[[Diwedd Tariff]:[Diwedd Tariff]]&gt;($B119+AF$6*$BA$1)),FITContract[[Ceiniogau fesul kWh]:[Ceiniogau fesul kWh]],0,,)</f>
        <v>0</v>
      </c>
      <c r="AG119" s="76" cm="1">
        <f t="array" ref="AG119">_xlfn.XLOOKUP(1,(FITContract[[Dechrau Tariff ]:[Dechrau Tariff ]]&lt;=($B119+AG$6*$BA$1))*(FITContract[[Diwedd Tariff]:[Diwedd Tariff]]&gt;($B119+AG$6*$BA$1)),FITContract[[Ceiniogau fesul kWh]:[Ceiniogau fesul kWh]],0,,)</f>
        <v>0</v>
      </c>
      <c r="AH119" s="76" cm="1">
        <f t="array" ref="AH119">_xlfn.XLOOKUP(1,(FITContract[[Dechrau Tariff ]:[Dechrau Tariff ]]&lt;=($B119+AH$6*$BA$1))*(FITContract[[Diwedd Tariff]:[Diwedd Tariff]]&gt;($B119+AH$6*$BA$1)),FITContract[[Ceiniogau fesul kWh]:[Ceiniogau fesul kWh]],0,,)</f>
        <v>0</v>
      </c>
      <c r="AI119" s="76" cm="1">
        <f t="array" ref="AI119">_xlfn.XLOOKUP(1,(FITContract[[Dechrau Tariff ]:[Dechrau Tariff ]]&lt;=($B119+AI$6*$BA$1))*(FITContract[[Diwedd Tariff]:[Diwedd Tariff]]&gt;($B119+AI$6*$BA$1)),FITContract[[Ceiniogau fesul kWh]:[Ceiniogau fesul kWh]],0,,)</f>
        <v>0</v>
      </c>
      <c r="AJ119" s="76" cm="1">
        <f t="array" ref="AJ119">_xlfn.XLOOKUP(1,(FITContract[[Dechrau Tariff ]:[Dechrau Tariff ]]&lt;=($B119+AJ$6*$BA$1))*(FITContract[[Diwedd Tariff]:[Diwedd Tariff]]&gt;($B119+AJ$6*$BA$1)),FITContract[[Ceiniogau fesul kWh]:[Ceiniogau fesul kWh]],0,,)</f>
        <v>0</v>
      </c>
      <c r="AK119" s="76" cm="1">
        <f t="array" ref="AK119">_xlfn.XLOOKUP(1,(FITContract[[Dechrau Tariff ]:[Dechrau Tariff ]]&lt;=($B119+AK$6*$BA$1))*(FITContract[[Diwedd Tariff]:[Diwedd Tariff]]&gt;($B119+AK$6*$BA$1)),FITContract[[Ceiniogau fesul kWh]:[Ceiniogau fesul kWh]],0,,)</f>
        <v>0</v>
      </c>
      <c r="AL119" s="76" cm="1">
        <f t="array" ref="AL119">_xlfn.XLOOKUP(1,(FITContract[[Dechrau Tariff ]:[Dechrau Tariff ]]&lt;=($B119+AL$6*$BA$1))*(FITContract[[Diwedd Tariff]:[Diwedd Tariff]]&gt;($B119+AL$6*$BA$1)),FITContract[[Ceiniogau fesul kWh]:[Ceiniogau fesul kWh]],0,,)</f>
        <v>0</v>
      </c>
      <c r="AM119" s="76" cm="1">
        <f t="array" ref="AM119">_xlfn.XLOOKUP(1,(FITContract[[Dechrau Tariff ]:[Dechrau Tariff ]]&lt;=($B119+AM$6*$BA$1))*(FITContract[[Diwedd Tariff]:[Diwedd Tariff]]&gt;($B119+AM$6*$BA$1)),FITContract[[Ceiniogau fesul kWh]:[Ceiniogau fesul kWh]],0,,)</f>
        <v>0</v>
      </c>
      <c r="AN119" s="76" cm="1">
        <f t="array" ref="AN119">_xlfn.XLOOKUP(1,(FITContract[[Dechrau Tariff ]:[Dechrau Tariff ]]&lt;=($B119+AN$6*$BA$1))*(FITContract[[Diwedd Tariff]:[Diwedd Tariff]]&gt;($B119+AN$6*$BA$1)),FITContract[[Ceiniogau fesul kWh]:[Ceiniogau fesul kWh]],0,,)</f>
        <v>0</v>
      </c>
      <c r="AO119" s="76" cm="1">
        <f t="array" ref="AO119">_xlfn.XLOOKUP(1,(FITContract[[Dechrau Tariff ]:[Dechrau Tariff ]]&lt;=($B119+AO$6*$BA$1))*(FITContract[[Diwedd Tariff]:[Diwedd Tariff]]&gt;($B119+AO$6*$BA$1)),FITContract[[Ceiniogau fesul kWh]:[Ceiniogau fesul kWh]],0,,)</f>
        <v>0</v>
      </c>
      <c r="AP119" s="76" cm="1">
        <f t="array" ref="AP119">_xlfn.XLOOKUP(1,(FITContract[[Dechrau Tariff ]:[Dechrau Tariff ]]&lt;=($B119+AP$6*$BA$1))*(FITContract[[Diwedd Tariff]:[Diwedd Tariff]]&gt;($B119+AP$6*$BA$1)),FITContract[[Ceiniogau fesul kWh]:[Ceiniogau fesul kWh]],0,,)</f>
        <v>0</v>
      </c>
      <c r="AQ119" s="76" cm="1">
        <f t="array" ref="AQ119">_xlfn.XLOOKUP(1,(FITContract[[Dechrau Tariff ]:[Dechrau Tariff ]]&lt;=($B119+AQ$6*$BA$1))*(FITContract[[Diwedd Tariff]:[Diwedd Tariff]]&gt;($B119+AQ$6*$BA$1)),FITContract[[Ceiniogau fesul kWh]:[Ceiniogau fesul kWh]],0,,)</f>
        <v>0</v>
      </c>
      <c r="AR119" s="76" cm="1">
        <f t="array" ref="AR119">_xlfn.XLOOKUP(1,(FITContract[[Dechrau Tariff ]:[Dechrau Tariff ]]&lt;=($B119+AR$6*$BA$1))*(FITContract[[Diwedd Tariff]:[Diwedd Tariff]]&gt;($B119+AR$6*$BA$1)),FITContract[[Ceiniogau fesul kWh]:[Ceiniogau fesul kWh]],0,,)</f>
        <v>0</v>
      </c>
      <c r="AS119" s="76" cm="1">
        <f t="array" ref="AS119">_xlfn.XLOOKUP(1,(FITContract[[Dechrau Tariff ]:[Dechrau Tariff ]]&lt;=($B119+AS$6*$BA$1))*(FITContract[[Diwedd Tariff]:[Diwedd Tariff]]&gt;($B119+AS$6*$BA$1)),FITContract[[Ceiniogau fesul kWh]:[Ceiniogau fesul kWh]],0,,)</f>
        <v>0</v>
      </c>
      <c r="AT119" s="76" cm="1">
        <f t="array" ref="AT119">_xlfn.XLOOKUP(1,(FITContract[[Dechrau Tariff ]:[Dechrau Tariff ]]&lt;=($B119+AT$6*$BA$1))*(FITContract[[Diwedd Tariff]:[Diwedd Tariff]]&gt;($B119+AT$6*$BA$1)),FITContract[[Ceiniogau fesul kWh]:[Ceiniogau fesul kWh]],0,,)</f>
        <v>0</v>
      </c>
      <c r="AU119" s="76" cm="1">
        <f t="array" ref="AU119">_xlfn.XLOOKUP(1,(FITContract[[Dechrau Tariff ]:[Dechrau Tariff ]]&lt;=($B119+AU$6*$BA$1))*(FITContract[[Diwedd Tariff]:[Diwedd Tariff]]&gt;($B119+AU$6*$BA$1)),FITContract[[Ceiniogau fesul kWh]:[Ceiniogau fesul kWh]],0,,)</f>
        <v>0</v>
      </c>
      <c r="AV119" s="76" cm="1">
        <f t="array" ref="AV119">_xlfn.XLOOKUP(1,(FITContract[[Dechrau Tariff ]:[Dechrau Tariff ]]&lt;=($B119+AV$6*$BA$1))*(FITContract[[Diwedd Tariff]:[Diwedd Tariff]]&gt;($B119+AV$6*$BA$1)),FITContract[[Ceiniogau fesul kWh]:[Ceiniogau fesul kWh]],0,,)</f>
        <v>0</v>
      </c>
      <c r="AW119" s="76" cm="1">
        <f t="array" ref="AW119">_xlfn.XLOOKUP(1,(FITContract[[Dechrau Tariff ]:[Dechrau Tariff ]]&lt;=($B119+AW$6*$BA$1))*(FITContract[[Diwedd Tariff]:[Diwedd Tariff]]&gt;($B119+AW$6*$BA$1)),FITContract[[Ceiniogau fesul kWh]:[Ceiniogau fesul kWh]],0,,)</f>
        <v>0</v>
      </c>
      <c r="AX119" s="76" cm="1">
        <f t="array" ref="AX119">_xlfn.XLOOKUP(1,(FITContract[[Dechrau Tariff ]:[Dechrau Tariff ]]&lt;=($B119+AX$6*$BA$1))*(FITContract[[Diwedd Tariff]:[Diwedd Tariff]]&gt;($B119+AX$6*$BA$1)),FITContract[[Ceiniogau fesul kWh]:[Ceiniogau fesul kWh]],0,,)</f>
        <v>0</v>
      </c>
    </row>
    <row r="120" spans="2:50" x14ac:dyDescent="0.3">
      <c r="B120" s="30">
        <v>45405</v>
      </c>
      <c r="C120" s="76" cm="1">
        <f t="array" ref="C120">_xlfn.XLOOKUP(1,(FITContract[[Dechrau Tariff ]:[Dechrau Tariff ]]&lt;=($B120+C$6*$BA$1))*(FITContract[[Diwedd Tariff]:[Diwedd Tariff]]&gt;($B120+C$6*$BA$1)),FITContract[[Ceiniogau fesul kWh]:[Ceiniogau fesul kWh]],0,,)</f>
        <v>0</v>
      </c>
      <c r="D120" s="76" cm="1">
        <f t="array" ref="D120">_xlfn.XLOOKUP(1,(FITContract[[Dechrau Tariff ]:[Dechrau Tariff ]]&lt;=($B120+D$6*$BA$1))*(FITContract[[Diwedd Tariff]:[Diwedd Tariff]]&gt;($B120+D$6*$BA$1)),FITContract[[Ceiniogau fesul kWh]:[Ceiniogau fesul kWh]],0,,)</f>
        <v>0</v>
      </c>
      <c r="E120" s="76" cm="1">
        <f t="array" ref="E120">_xlfn.XLOOKUP(1,(FITContract[[Dechrau Tariff ]:[Dechrau Tariff ]]&lt;=($B120+E$6*$BA$1))*(FITContract[[Diwedd Tariff]:[Diwedd Tariff]]&gt;($B120+E$6*$BA$1)),FITContract[[Ceiniogau fesul kWh]:[Ceiniogau fesul kWh]],0,,)</f>
        <v>0</v>
      </c>
      <c r="F120" s="76" cm="1">
        <f t="array" ref="F120">_xlfn.XLOOKUP(1,(FITContract[[Dechrau Tariff ]:[Dechrau Tariff ]]&lt;=($B120+F$6*$BA$1))*(FITContract[[Diwedd Tariff]:[Diwedd Tariff]]&gt;($B120+F$6*$BA$1)),FITContract[[Ceiniogau fesul kWh]:[Ceiniogau fesul kWh]],0,,)</f>
        <v>0</v>
      </c>
      <c r="G120" s="76" cm="1">
        <f t="array" ref="G120">_xlfn.XLOOKUP(1,(FITContract[[Dechrau Tariff ]:[Dechrau Tariff ]]&lt;=($B120+G$6*$BA$1))*(FITContract[[Diwedd Tariff]:[Diwedd Tariff]]&gt;($B120+G$6*$BA$1)),FITContract[[Ceiniogau fesul kWh]:[Ceiniogau fesul kWh]],0,,)</f>
        <v>0</v>
      </c>
      <c r="H120" s="76" cm="1">
        <f t="array" ref="H120">_xlfn.XLOOKUP(1,(FITContract[[Dechrau Tariff ]:[Dechrau Tariff ]]&lt;=($B120+H$6*$BA$1))*(FITContract[[Diwedd Tariff]:[Diwedd Tariff]]&gt;($B120+H$6*$BA$1)),FITContract[[Ceiniogau fesul kWh]:[Ceiniogau fesul kWh]],0,,)</f>
        <v>0</v>
      </c>
      <c r="I120" s="76" cm="1">
        <f t="array" ref="I120">_xlfn.XLOOKUP(1,(FITContract[[Dechrau Tariff ]:[Dechrau Tariff ]]&lt;=($B120+I$6*$BA$1))*(FITContract[[Diwedd Tariff]:[Diwedd Tariff]]&gt;($B120+I$6*$BA$1)),FITContract[[Ceiniogau fesul kWh]:[Ceiniogau fesul kWh]],0,,)</f>
        <v>0</v>
      </c>
      <c r="J120" s="76" cm="1">
        <f t="array" ref="J120">_xlfn.XLOOKUP(1,(FITContract[[Dechrau Tariff ]:[Dechrau Tariff ]]&lt;=($B120+J$6*$BA$1))*(FITContract[[Diwedd Tariff]:[Diwedd Tariff]]&gt;($B120+J$6*$BA$1)),FITContract[[Ceiniogau fesul kWh]:[Ceiniogau fesul kWh]],0,,)</f>
        <v>0</v>
      </c>
      <c r="K120" s="76" cm="1">
        <f t="array" ref="K120">_xlfn.XLOOKUP(1,(FITContract[[Dechrau Tariff ]:[Dechrau Tariff ]]&lt;=($B120+K$6*$BA$1))*(FITContract[[Diwedd Tariff]:[Diwedd Tariff]]&gt;($B120+K$6*$BA$1)),FITContract[[Ceiniogau fesul kWh]:[Ceiniogau fesul kWh]],0,,)</f>
        <v>0</v>
      </c>
      <c r="L120" s="76" cm="1">
        <f t="array" ref="L120">_xlfn.XLOOKUP(1,(FITContract[[Dechrau Tariff ]:[Dechrau Tariff ]]&lt;=($B120+L$6*$BA$1))*(FITContract[[Diwedd Tariff]:[Diwedd Tariff]]&gt;($B120+L$6*$BA$1)),FITContract[[Ceiniogau fesul kWh]:[Ceiniogau fesul kWh]],0,,)</f>
        <v>0</v>
      </c>
      <c r="M120" s="76" cm="1">
        <f t="array" ref="M120">_xlfn.XLOOKUP(1,(FITContract[[Dechrau Tariff ]:[Dechrau Tariff ]]&lt;=($B120+M$6*$BA$1))*(FITContract[[Diwedd Tariff]:[Diwedd Tariff]]&gt;($B120+M$6*$BA$1)),FITContract[[Ceiniogau fesul kWh]:[Ceiniogau fesul kWh]],0,,)</f>
        <v>0</v>
      </c>
      <c r="N120" s="76" cm="1">
        <f t="array" ref="N120">_xlfn.XLOOKUP(1,(FITContract[[Dechrau Tariff ]:[Dechrau Tariff ]]&lt;=($B120+N$6*$BA$1))*(FITContract[[Diwedd Tariff]:[Diwedd Tariff]]&gt;($B120+N$6*$BA$1)),FITContract[[Ceiniogau fesul kWh]:[Ceiniogau fesul kWh]],0,,)</f>
        <v>0</v>
      </c>
      <c r="O120" s="76" cm="1">
        <f t="array" ref="O120">_xlfn.XLOOKUP(1,(FITContract[[Dechrau Tariff ]:[Dechrau Tariff ]]&lt;=($B120+O$6*$BA$1))*(FITContract[[Diwedd Tariff]:[Diwedd Tariff]]&gt;($B120+O$6*$BA$1)),FITContract[[Ceiniogau fesul kWh]:[Ceiniogau fesul kWh]],0,,)</f>
        <v>0</v>
      </c>
      <c r="P120" s="76" cm="1">
        <f t="array" ref="P120">_xlfn.XLOOKUP(1,(FITContract[[Dechrau Tariff ]:[Dechrau Tariff ]]&lt;=($B120+P$6*$BA$1))*(FITContract[[Diwedd Tariff]:[Diwedd Tariff]]&gt;($B120+P$6*$BA$1)),FITContract[[Ceiniogau fesul kWh]:[Ceiniogau fesul kWh]],0,,)</f>
        <v>0</v>
      </c>
      <c r="Q120" s="76" cm="1">
        <f t="array" ref="Q120">_xlfn.XLOOKUP(1,(FITContract[[Dechrau Tariff ]:[Dechrau Tariff ]]&lt;=($B120+Q$6*$BA$1))*(FITContract[[Diwedd Tariff]:[Diwedd Tariff]]&gt;($B120+Q$6*$BA$1)),FITContract[[Ceiniogau fesul kWh]:[Ceiniogau fesul kWh]],0,,)</f>
        <v>0</v>
      </c>
      <c r="R120" s="76" cm="1">
        <f t="array" ref="R120">_xlfn.XLOOKUP(1,(FITContract[[Dechrau Tariff ]:[Dechrau Tariff ]]&lt;=($B120+R$6*$BA$1))*(FITContract[[Diwedd Tariff]:[Diwedd Tariff]]&gt;($B120+R$6*$BA$1)),FITContract[[Ceiniogau fesul kWh]:[Ceiniogau fesul kWh]],0,,)</f>
        <v>0</v>
      </c>
      <c r="S120" s="76" cm="1">
        <f t="array" ref="S120">_xlfn.XLOOKUP(1,(FITContract[[Dechrau Tariff ]:[Dechrau Tariff ]]&lt;=($B120+S$6*$BA$1))*(FITContract[[Diwedd Tariff]:[Diwedd Tariff]]&gt;($B120+S$6*$BA$1)),FITContract[[Ceiniogau fesul kWh]:[Ceiniogau fesul kWh]],0,,)</f>
        <v>0</v>
      </c>
      <c r="T120" s="76" cm="1">
        <f t="array" ref="T120">_xlfn.XLOOKUP(1,(FITContract[[Dechrau Tariff ]:[Dechrau Tariff ]]&lt;=($B120+T$6*$BA$1))*(FITContract[[Diwedd Tariff]:[Diwedd Tariff]]&gt;($B120+T$6*$BA$1)),FITContract[[Ceiniogau fesul kWh]:[Ceiniogau fesul kWh]],0,,)</f>
        <v>0</v>
      </c>
      <c r="U120" s="76" cm="1">
        <f t="array" ref="U120">_xlfn.XLOOKUP(1,(FITContract[[Dechrau Tariff ]:[Dechrau Tariff ]]&lt;=($B120+U$6*$BA$1))*(FITContract[[Diwedd Tariff]:[Diwedd Tariff]]&gt;($B120+U$6*$BA$1)),FITContract[[Ceiniogau fesul kWh]:[Ceiniogau fesul kWh]],0,,)</f>
        <v>0</v>
      </c>
      <c r="V120" s="76" cm="1">
        <f t="array" ref="V120">_xlfn.XLOOKUP(1,(FITContract[[Dechrau Tariff ]:[Dechrau Tariff ]]&lt;=($B120+V$6*$BA$1))*(FITContract[[Diwedd Tariff]:[Diwedd Tariff]]&gt;($B120+V$6*$BA$1)),FITContract[[Ceiniogau fesul kWh]:[Ceiniogau fesul kWh]],0,,)</f>
        <v>0</v>
      </c>
      <c r="W120" s="76" cm="1">
        <f t="array" ref="W120">_xlfn.XLOOKUP(1,(FITContract[[Dechrau Tariff ]:[Dechrau Tariff ]]&lt;=($B120+W$6*$BA$1))*(FITContract[[Diwedd Tariff]:[Diwedd Tariff]]&gt;($B120+W$6*$BA$1)),FITContract[[Ceiniogau fesul kWh]:[Ceiniogau fesul kWh]],0,,)</f>
        <v>0</v>
      </c>
      <c r="X120" s="76" cm="1">
        <f t="array" ref="X120">_xlfn.XLOOKUP(1,(FITContract[[Dechrau Tariff ]:[Dechrau Tariff ]]&lt;=($B120+X$6*$BA$1))*(FITContract[[Diwedd Tariff]:[Diwedd Tariff]]&gt;($B120+X$6*$BA$1)),FITContract[[Ceiniogau fesul kWh]:[Ceiniogau fesul kWh]],0,,)</f>
        <v>0</v>
      </c>
      <c r="Y120" s="76" cm="1">
        <f t="array" ref="Y120">_xlfn.XLOOKUP(1,(FITContract[[Dechrau Tariff ]:[Dechrau Tariff ]]&lt;=($B120+Y$6*$BA$1))*(FITContract[[Diwedd Tariff]:[Diwedd Tariff]]&gt;($B120+Y$6*$BA$1)),FITContract[[Ceiniogau fesul kWh]:[Ceiniogau fesul kWh]],0,,)</f>
        <v>0</v>
      </c>
      <c r="Z120" s="76" cm="1">
        <f t="array" ref="Z120">_xlfn.XLOOKUP(1,(FITContract[[Dechrau Tariff ]:[Dechrau Tariff ]]&lt;=($B120+Z$6*$BA$1))*(FITContract[[Diwedd Tariff]:[Diwedd Tariff]]&gt;($B120+Z$6*$BA$1)),FITContract[[Ceiniogau fesul kWh]:[Ceiniogau fesul kWh]],0,,)</f>
        <v>0</v>
      </c>
      <c r="AA120" s="76" cm="1">
        <f t="array" ref="AA120">_xlfn.XLOOKUP(1,(FITContract[[Dechrau Tariff ]:[Dechrau Tariff ]]&lt;=($B120+AA$6*$BA$1))*(FITContract[[Diwedd Tariff]:[Diwedd Tariff]]&gt;($B120+AA$6*$BA$1)),FITContract[[Ceiniogau fesul kWh]:[Ceiniogau fesul kWh]],0,,)</f>
        <v>0</v>
      </c>
      <c r="AB120" s="76" cm="1">
        <f t="array" ref="AB120">_xlfn.XLOOKUP(1,(FITContract[[Dechrau Tariff ]:[Dechrau Tariff ]]&lt;=($B120+AB$6*$BA$1))*(FITContract[[Diwedd Tariff]:[Diwedd Tariff]]&gt;($B120+AB$6*$BA$1)),FITContract[[Ceiniogau fesul kWh]:[Ceiniogau fesul kWh]],0,,)</f>
        <v>0</v>
      </c>
      <c r="AC120" s="76" cm="1">
        <f t="array" ref="AC120">_xlfn.XLOOKUP(1,(FITContract[[Dechrau Tariff ]:[Dechrau Tariff ]]&lt;=($B120+AC$6*$BA$1))*(FITContract[[Diwedd Tariff]:[Diwedd Tariff]]&gt;($B120+AC$6*$BA$1)),FITContract[[Ceiniogau fesul kWh]:[Ceiniogau fesul kWh]],0,,)</f>
        <v>0</v>
      </c>
      <c r="AD120" s="76" cm="1">
        <f t="array" ref="AD120">_xlfn.XLOOKUP(1,(FITContract[[Dechrau Tariff ]:[Dechrau Tariff ]]&lt;=($B120+AD$6*$BA$1))*(FITContract[[Diwedd Tariff]:[Diwedd Tariff]]&gt;($B120+AD$6*$BA$1)),FITContract[[Ceiniogau fesul kWh]:[Ceiniogau fesul kWh]],0,,)</f>
        <v>0</v>
      </c>
      <c r="AE120" s="76" cm="1">
        <f t="array" ref="AE120">_xlfn.XLOOKUP(1,(FITContract[[Dechrau Tariff ]:[Dechrau Tariff ]]&lt;=($B120+AE$6*$BA$1))*(FITContract[[Diwedd Tariff]:[Diwedd Tariff]]&gt;($B120+AE$6*$BA$1)),FITContract[[Ceiniogau fesul kWh]:[Ceiniogau fesul kWh]],0,,)</f>
        <v>0</v>
      </c>
      <c r="AF120" s="76" cm="1">
        <f t="array" ref="AF120">_xlfn.XLOOKUP(1,(FITContract[[Dechrau Tariff ]:[Dechrau Tariff ]]&lt;=($B120+AF$6*$BA$1))*(FITContract[[Diwedd Tariff]:[Diwedd Tariff]]&gt;($B120+AF$6*$BA$1)),FITContract[[Ceiniogau fesul kWh]:[Ceiniogau fesul kWh]],0,,)</f>
        <v>0</v>
      </c>
      <c r="AG120" s="76" cm="1">
        <f t="array" ref="AG120">_xlfn.XLOOKUP(1,(FITContract[[Dechrau Tariff ]:[Dechrau Tariff ]]&lt;=($B120+AG$6*$BA$1))*(FITContract[[Diwedd Tariff]:[Diwedd Tariff]]&gt;($B120+AG$6*$BA$1)),FITContract[[Ceiniogau fesul kWh]:[Ceiniogau fesul kWh]],0,,)</f>
        <v>0</v>
      </c>
      <c r="AH120" s="76" cm="1">
        <f t="array" ref="AH120">_xlfn.XLOOKUP(1,(FITContract[[Dechrau Tariff ]:[Dechrau Tariff ]]&lt;=($B120+AH$6*$BA$1))*(FITContract[[Diwedd Tariff]:[Diwedd Tariff]]&gt;($B120+AH$6*$BA$1)),FITContract[[Ceiniogau fesul kWh]:[Ceiniogau fesul kWh]],0,,)</f>
        <v>0</v>
      </c>
      <c r="AI120" s="76" cm="1">
        <f t="array" ref="AI120">_xlfn.XLOOKUP(1,(FITContract[[Dechrau Tariff ]:[Dechrau Tariff ]]&lt;=($B120+AI$6*$BA$1))*(FITContract[[Diwedd Tariff]:[Diwedd Tariff]]&gt;($B120+AI$6*$BA$1)),FITContract[[Ceiniogau fesul kWh]:[Ceiniogau fesul kWh]],0,,)</f>
        <v>0</v>
      </c>
      <c r="AJ120" s="76" cm="1">
        <f t="array" ref="AJ120">_xlfn.XLOOKUP(1,(FITContract[[Dechrau Tariff ]:[Dechrau Tariff ]]&lt;=($B120+AJ$6*$BA$1))*(FITContract[[Diwedd Tariff]:[Diwedd Tariff]]&gt;($B120+AJ$6*$BA$1)),FITContract[[Ceiniogau fesul kWh]:[Ceiniogau fesul kWh]],0,,)</f>
        <v>0</v>
      </c>
      <c r="AK120" s="76" cm="1">
        <f t="array" ref="AK120">_xlfn.XLOOKUP(1,(FITContract[[Dechrau Tariff ]:[Dechrau Tariff ]]&lt;=($B120+AK$6*$BA$1))*(FITContract[[Diwedd Tariff]:[Diwedd Tariff]]&gt;($B120+AK$6*$BA$1)),FITContract[[Ceiniogau fesul kWh]:[Ceiniogau fesul kWh]],0,,)</f>
        <v>0</v>
      </c>
      <c r="AL120" s="76" cm="1">
        <f t="array" ref="AL120">_xlfn.XLOOKUP(1,(FITContract[[Dechrau Tariff ]:[Dechrau Tariff ]]&lt;=($B120+AL$6*$BA$1))*(FITContract[[Diwedd Tariff]:[Diwedd Tariff]]&gt;($B120+AL$6*$BA$1)),FITContract[[Ceiniogau fesul kWh]:[Ceiniogau fesul kWh]],0,,)</f>
        <v>0</v>
      </c>
      <c r="AM120" s="76" cm="1">
        <f t="array" ref="AM120">_xlfn.XLOOKUP(1,(FITContract[[Dechrau Tariff ]:[Dechrau Tariff ]]&lt;=($B120+AM$6*$BA$1))*(FITContract[[Diwedd Tariff]:[Diwedd Tariff]]&gt;($B120+AM$6*$BA$1)),FITContract[[Ceiniogau fesul kWh]:[Ceiniogau fesul kWh]],0,,)</f>
        <v>0</v>
      </c>
      <c r="AN120" s="76" cm="1">
        <f t="array" ref="AN120">_xlfn.XLOOKUP(1,(FITContract[[Dechrau Tariff ]:[Dechrau Tariff ]]&lt;=($B120+AN$6*$BA$1))*(FITContract[[Diwedd Tariff]:[Diwedd Tariff]]&gt;($B120+AN$6*$BA$1)),FITContract[[Ceiniogau fesul kWh]:[Ceiniogau fesul kWh]],0,,)</f>
        <v>0</v>
      </c>
      <c r="AO120" s="76" cm="1">
        <f t="array" ref="AO120">_xlfn.XLOOKUP(1,(FITContract[[Dechrau Tariff ]:[Dechrau Tariff ]]&lt;=($B120+AO$6*$BA$1))*(FITContract[[Diwedd Tariff]:[Diwedd Tariff]]&gt;($B120+AO$6*$BA$1)),FITContract[[Ceiniogau fesul kWh]:[Ceiniogau fesul kWh]],0,,)</f>
        <v>0</v>
      </c>
      <c r="AP120" s="76" cm="1">
        <f t="array" ref="AP120">_xlfn.XLOOKUP(1,(FITContract[[Dechrau Tariff ]:[Dechrau Tariff ]]&lt;=($B120+AP$6*$BA$1))*(FITContract[[Diwedd Tariff]:[Diwedd Tariff]]&gt;($B120+AP$6*$BA$1)),FITContract[[Ceiniogau fesul kWh]:[Ceiniogau fesul kWh]],0,,)</f>
        <v>0</v>
      </c>
      <c r="AQ120" s="76" cm="1">
        <f t="array" ref="AQ120">_xlfn.XLOOKUP(1,(FITContract[[Dechrau Tariff ]:[Dechrau Tariff ]]&lt;=($B120+AQ$6*$BA$1))*(FITContract[[Diwedd Tariff]:[Diwedd Tariff]]&gt;($B120+AQ$6*$BA$1)),FITContract[[Ceiniogau fesul kWh]:[Ceiniogau fesul kWh]],0,,)</f>
        <v>0</v>
      </c>
      <c r="AR120" s="76" cm="1">
        <f t="array" ref="AR120">_xlfn.XLOOKUP(1,(FITContract[[Dechrau Tariff ]:[Dechrau Tariff ]]&lt;=($B120+AR$6*$BA$1))*(FITContract[[Diwedd Tariff]:[Diwedd Tariff]]&gt;($B120+AR$6*$BA$1)),FITContract[[Ceiniogau fesul kWh]:[Ceiniogau fesul kWh]],0,,)</f>
        <v>0</v>
      </c>
      <c r="AS120" s="76" cm="1">
        <f t="array" ref="AS120">_xlfn.XLOOKUP(1,(FITContract[[Dechrau Tariff ]:[Dechrau Tariff ]]&lt;=($B120+AS$6*$BA$1))*(FITContract[[Diwedd Tariff]:[Diwedd Tariff]]&gt;($B120+AS$6*$BA$1)),FITContract[[Ceiniogau fesul kWh]:[Ceiniogau fesul kWh]],0,,)</f>
        <v>0</v>
      </c>
      <c r="AT120" s="76" cm="1">
        <f t="array" ref="AT120">_xlfn.XLOOKUP(1,(FITContract[[Dechrau Tariff ]:[Dechrau Tariff ]]&lt;=($B120+AT$6*$BA$1))*(FITContract[[Diwedd Tariff]:[Diwedd Tariff]]&gt;($B120+AT$6*$BA$1)),FITContract[[Ceiniogau fesul kWh]:[Ceiniogau fesul kWh]],0,,)</f>
        <v>0</v>
      </c>
      <c r="AU120" s="76" cm="1">
        <f t="array" ref="AU120">_xlfn.XLOOKUP(1,(FITContract[[Dechrau Tariff ]:[Dechrau Tariff ]]&lt;=($B120+AU$6*$BA$1))*(FITContract[[Diwedd Tariff]:[Diwedd Tariff]]&gt;($B120+AU$6*$BA$1)),FITContract[[Ceiniogau fesul kWh]:[Ceiniogau fesul kWh]],0,,)</f>
        <v>0</v>
      </c>
      <c r="AV120" s="76" cm="1">
        <f t="array" ref="AV120">_xlfn.XLOOKUP(1,(FITContract[[Dechrau Tariff ]:[Dechrau Tariff ]]&lt;=($B120+AV$6*$BA$1))*(FITContract[[Diwedd Tariff]:[Diwedd Tariff]]&gt;($B120+AV$6*$BA$1)),FITContract[[Ceiniogau fesul kWh]:[Ceiniogau fesul kWh]],0,,)</f>
        <v>0</v>
      </c>
      <c r="AW120" s="76" cm="1">
        <f t="array" ref="AW120">_xlfn.XLOOKUP(1,(FITContract[[Dechrau Tariff ]:[Dechrau Tariff ]]&lt;=($B120+AW$6*$BA$1))*(FITContract[[Diwedd Tariff]:[Diwedd Tariff]]&gt;($B120+AW$6*$BA$1)),FITContract[[Ceiniogau fesul kWh]:[Ceiniogau fesul kWh]],0,,)</f>
        <v>0</v>
      </c>
      <c r="AX120" s="76" cm="1">
        <f t="array" ref="AX120">_xlfn.XLOOKUP(1,(FITContract[[Dechrau Tariff ]:[Dechrau Tariff ]]&lt;=($B120+AX$6*$BA$1))*(FITContract[[Diwedd Tariff]:[Diwedd Tariff]]&gt;($B120+AX$6*$BA$1)),FITContract[[Ceiniogau fesul kWh]:[Ceiniogau fesul kWh]],0,,)</f>
        <v>0</v>
      </c>
    </row>
    <row r="121" spans="2:50" x14ac:dyDescent="0.3">
      <c r="B121" s="30">
        <v>45406</v>
      </c>
      <c r="C121" s="76" cm="1">
        <f t="array" ref="C121">_xlfn.XLOOKUP(1,(FITContract[[Dechrau Tariff ]:[Dechrau Tariff ]]&lt;=($B121+C$6*$BA$1))*(FITContract[[Diwedd Tariff]:[Diwedd Tariff]]&gt;($B121+C$6*$BA$1)),FITContract[[Ceiniogau fesul kWh]:[Ceiniogau fesul kWh]],0,,)</f>
        <v>0</v>
      </c>
      <c r="D121" s="76" cm="1">
        <f t="array" ref="D121">_xlfn.XLOOKUP(1,(FITContract[[Dechrau Tariff ]:[Dechrau Tariff ]]&lt;=($B121+D$6*$BA$1))*(FITContract[[Diwedd Tariff]:[Diwedd Tariff]]&gt;($B121+D$6*$BA$1)),FITContract[[Ceiniogau fesul kWh]:[Ceiniogau fesul kWh]],0,,)</f>
        <v>0</v>
      </c>
      <c r="E121" s="76" cm="1">
        <f t="array" ref="E121">_xlfn.XLOOKUP(1,(FITContract[[Dechrau Tariff ]:[Dechrau Tariff ]]&lt;=($B121+E$6*$BA$1))*(FITContract[[Diwedd Tariff]:[Diwedd Tariff]]&gt;($B121+E$6*$BA$1)),FITContract[[Ceiniogau fesul kWh]:[Ceiniogau fesul kWh]],0,,)</f>
        <v>0</v>
      </c>
      <c r="F121" s="76" cm="1">
        <f t="array" ref="F121">_xlfn.XLOOKUP(1,(FITContract[[Dechrau Tariff ]:[Dechrau Tariff ]]&lt;=($B121+F$6*$BA$1))*(FITContract[[Diwedd Tariff]:[Diwedd Tariff]]&gt;($B121+F$6*$BA$1)),FITContract[[Ceiniogau fesul kWh]:[Ceiniogau fesul kWh]],0,,)</f>
        <v>0</v>
      </c>
      <c r="G121" s="76" cm="1">
        <f t="array" ref="G121">_xlfn.XLOOKUP(1,(FITContract[[Dechrau Tariff ]:[Dechrau Tariff ]]&lt;=($B121+G$6*$BA$1))*(FITContract[[Diwedd Tariff]:[Diwedd Tariff]]&gt;($B121+G$6*$BA$1)),FITContract[[Ceiniogau fesul kWh]:[Ceiniogau fesul kWh]],0,,)</f>
        <v>0</v>
      </c>
      <c r="H121" s="76" cm="1">
        <f t="array" ref="H121">_xlfn.XLOOKUP(1,(FITContract[[Dechrau Tariff ]:[Dechrau Tariff ]]&lt;=($B121+H$6*$BA$1))*(FITContract[[Diwedd Tariff]:[Diwedd Tariff]]&gt;($B121+H$6*$BA$1)),FITContract[[Ceiniogau fesul kWh]:[Ceiniogau fesul kWh]],0,,)</f>
        <v>0</v>
      </c>
      <c r="I121" s="76" cm="1">
        <f t="array" ref="I121">_xlfn.XLOOKUP(1,(FITContract[[Dechrau Tariff ]:[Dechrau Tariff ]]&lt;=($B121+I$6*$BA$1))*(FITContract[[Diwedd Tariff]:[Diwedd Tariff]]&gt;($B121+I$6*$BA$1)),FITContract[[Ceiniogau fesul kWh]:[Ceiniogau fesul kWh]],0,,)</f>
        <v>0</v>
      </c>
      <c r="J121" s="76" cm="1">
        <f t="array" ref="J121">_xlfn.XLOOKUP(1,(FITContract[[Dechrau Tariff ]:[Dechrau Tariff ]]&lt;=($B121+J$6*$BA$1))*(FITContract[[Diwedd Tariff]:[Diwedd Tariff]]&gt;($B121+J$6*$BA$1)),FITContract[[Ceiniogau fesul kWh]:[Ceiniogau fesul kWh]],0,,)</f>
        <v>0</v>
      </c>
      <c r="K121" s="76" cm="1">
        <f t="array" ref="K121">_xlfn.XLOOKUP(1,(FITContract[[Dechrau Tariff ]:[Dechrau Tariff ]]&lt;=($B121+K$6*$BA$1))*(FITContract[[Diwedd Tariff]:[Diwedd Tariff]]&gt;($B121+K$6*$BA$1)),FITContract[[Ceiniogau fesul kWh]:[Ceiniogau fesul kWh]],0,,)</f>
        <v>0</v>
      </c>
      <c r="L121" s="76" cm="1">
        <f t="array" ref="L121">_xlfn.XLOOKUP(1,(FITContract[[Dechrau Tariff ]:[Dechrau Tariff ]]&lt;=($B121+L$6*$BA$1))*(FITContract[[Diwedd Tariff]:[Diwedd Tariff]]&gt;($B121+L$6*$BA$1)),FITContract[[Ceiniogau fesul kWh]:[Ceiniogau fesul kWh]],0,,)</f>
        <v>0</v>
      </c>
      <c r="M121" s="76" cm="1">
        <f t="array" ref="M121">_xlfn.XLOOKUP(1,(FITContract[[Dechrau Tariff ]:[Dechrau Tariff ]]&lt;=($B121+M$6*$BA$1))*(FITContract[[Diwedd Tariff]:[Diwedd Tariff]]&gt;($B121+M$6*$BA$1)),FITContract[[Ceiniogau fesul kWh]:[Ceiniogau fesul kWh]],0,,)</f>
        <v>0</v>
      </c>
      <c r="N121" s="76" cm="1">
        <f t="array" ref="N121">_xlfn.XLOOKUP(1,(FITContract[[Dechrau Tariff ]:[Dechrau Tariff ]]&lt;=($B121+N$6*$BA$1))*(FITContract[[Diwedd Tariff]:[Diwedd Tariff]]&gt;($B121+N$6*$BA$1)),FITContract[[Ceiniogau fesul kWh]:[Ceiniogau fesul kWh]],0,,)</f>
        <v>0</v>
      </c>
      <c r="O121" s="76" cm="1">
        <f t="array" ref="O121">_xlfn.XLOOKUP(1,(FITContract[[Dechrau Tariff ]:[Dechrau Tariff ]]&lt;=($B121+O$6*$BA$1))*(FITContract[[Diwedd Tariff]:[Diwedd Tariff]]&gt;($B121+O$6*$BA$1)),FITContract[[Ceiniogau fesul kWh]:[Ceiniogau fesul kWh]],0,,)</f>
        <v>0</v>
      </c>
      <c r="P121" s="76" cm="1">
        <f t="array" ref="P121">_xlfn.XLOOKUP(1,(FITContract[[Dechrau Tariff ]:[Dechrau Tariff ]]&lt;=($B121+P$6*$BA$1))*(FITContract[[Diwedd Tariff]:[Diwedd Tariff]]&gt;($B121+P$6*$BA$1)),FITContract[[Ceiniogau fesul kWh]:[Ceiniogau fesul kWh]],0,,)</f>
        <v>0</v>
      </c>
      <c r="Q121" s="76" cm="1">
        <f t="array" ref="Q121">_xlfn.XLOOKUP(1,(FITContract[[Dechrau Tariff ]:[Dechrau Tariff ]]&lt;=($B121+Q$6*$BA$1))*(FITContract[[Diwedd Tariff]:[Diwedd Tariff]]&gt;($B121+Q$6*$BA$1)),FITContract[[Ceiniogau fesul kWh]:[Ceiniogau fesul kWh]],0,,)</f>
        <v>0</v>
      </c>
      <c r="R121" s="76" cm="1">
        <f t="array" ref="R121">_xlfn.XLOOKUP(1,(FITContract[[Dechrau Tariff ]:[Dechrau Tariff ]]&lt;=($B121+R$6*$BA$1))*(FITContract[[Diwedd Tariff]:[Diwedd Tariff]]&gt;($B121+R$6*$BA$1)),FITContract[[Ceiniogau fesul kWh]:[Ceiniogau fesul kWh]],0,,)</f>
        <v>0</v>
      </c>
      <c r="S121" s="76" cm="1">
        <f t="array" ref="S121">_xlfn.XLOOKUP(1,(FITContract[[Dechrau Tariff ]:[Dechrau Tariff ]]&lt;=($B121+S$6*$BA$1))*(FITContract[[Diwedd Tariff]:[Diwedd Tariff]]&gt;($B121+S$6*$BA$1)),FITContract[[Ceiniogau fesul kWh]:[Ceiniogau fesul kWh]],0,,)</f>
        <v>0</v>
      </c>
      <c r="T121" s="76" cm="1">
        <f t="array" ref="T121">_xlfn.XLOOKUP(1,(FITContract[[Dechrau Tariff ]:[Dechrau Tariff ]]&lt;=($B121+T$6*$BA$1))*(FITContract[[Diwedd Tariff]:[Diwedd Tariff]]&gt;($B121+T$6*$BA$1)),FITContract[[Ceiniogau fesul kWh]:[Ceiniogau fesul kWh]],0,,)</f>
        <v>0</v>
      </c>
      <c r="U121" s="76" cm="1">
        <f t="array" ref="U121">_xlfn.XLOOKUP(1,(FITContract[[Dechrau Tariff ]:[Dechrau Tariff ]]&lt;=($B121+U$6*$BA$1))*(FITContract[[Diwedd Tariff]:[Diwedd Tariff]]&gt;($B121+U$6*$BA$1)),FITContract[[Ceiniogau fesul kWh]:[Ceiniogau fesul kWh]],0,,)</f>
        <v>0</v>
      </c>
      <c r="V121" s="76" cm="1">
        <f t="array" ref="V121">_xlfn.XLOOKUP(1,(FITContract[[Dechrau Tariff ]:[Dechrau Tariff ]]&lt;=($B121+V$6*$BA$1))*(FITContract[[Diwedd Tariff]:[Diwedd Tariff]]&gt;($B121+V$6*$BA$1)),FITContract[[Ceiniogau fesul kWh]:[Ceiniogau fesul kWh]],0,,)</f>
        <v>0</v>
      </c>
      <c r="W121" s="76" cm="1">
        <f t="array" ref="W121">_xlfn.XLOOKUP(1,(FITContract[[Dechrau Tariff ]:[Dechrau Tariff ]]&lt;=($B121+W$6*$BA$1))*(FITContract[[Diwedd Tariff]:[Diwedd Tariff]]&gt;($B121+W$6*$BA$1)),FITContract[[Ceiniogau fesul kWh]:[Ceiniogau fesul kWh]],0,,)</f>
        <v>0</v>
      </c>
      <c r="X121" s="76" cm="1">
        <f t="array" ref="X121">_xlfn.XLOOKUP(1,(FITContract[[Dechrau Tariff ]:[Dechrau Tariff ]]&lt;=($B121+X$6*$BA$1))*(FITContract[[Diwedd Tariff]:[Diwedd Tariff]]&gt;($B121+X$6*$BA$1)),FITContract[[Ceiniogau fesul kWh]:[Ceiniogau fesul kWh]],0,,)</f>
        <v>0</v>
      </c>
      <c r="Y121" s="76" cm="1">
        <f t="array" ref="Y121">_xlfn.XLOOKUP(1,(FITContract[[Dechrau Tariff ]:[Dechrau Tariff ]]&lt;=($B121+Y$6*$BA$1))*(FITContract[[Diwedd Tariff]:[Diwedd Tariff]]&gt;($B121+Y$6*$BA$1)),FITContract[[Ceiniogau fesul kWh]:[Ceiniogau fesul kWh]],0,,)</f>
        <v>0</v>
      </c>
      <c r="Z121" s="76" cm="1">
        <f t="array" ref="Z121">_xlfn.XLOOKUP(1,(FITContract[[Dechrau Tariff ]:[Dechrau Tariff ]]&lt;=($B121+Z$6*$BA$1))*(FITContract[[Diwedd Tariff]:[Diwedd Tariff]]&gt;($B121+Z$6*$BA$1)),FITContract[[Ceiniogau fesul kWh]:[Ceiniogau fesul kWh]],0,,)</f>
        <v>0</v>
      </c>
      <c r="AA121" s="76" cm="1">
        <f t="array" ref="AA121">_xlfn.XLOOKUP(1,(FITContract[[Dechrau Tariff ]:[Dechrau Tariff ]]&lt;=($B121+AA$6*$BA$1))*(FITContract[[Diwedd Tariff]:[Diwedd Tariff]]&gt;($B121+AA$6*$BA$1)),FITContract[[Ceiniogau fesul kWh]:[Ceiniogau fesul kWh]],0,,)</f>
        <v>0</v>
      </c>
      <c r="AB121" s="76" cm="1">
        <f t="array" ref="AB121">_xlfn.XLOOKUP(1,(FITContract[[Dechrau Tariff ]:[Dechrau Tariff ]]&lt;=($B121+AB$6*$BA$1))*(FITContract[[Diwedd Tariff]:[Diwedd Tariff]]&gt;($B121+AB$6*$BA$1)),FITContract[[Ceiniogau fesul kWh]:[Ceiniogau fesul kWh]],0,,)</f>
        <v>0</v>
      </c>
      <c r="AC121" s="76" cm="1">
        <f t="array" ref="AC121">_xlfn.XLOOKUP(1,(FITContract[[Dechrau Tariff ]:[Dechrau Tariff ]]&lt;=($B121+AC$6*$BA$1))*(FITContract[[Diwedd Tariff]:[Diwedd Tariff]]&gt;($B121+AC$6*$BA$1)),FITContract[[Ceiniogau fesul kWh]:[Ceiniogau fesul kWh]],0,,)</f>
        <v>0</v>
      </c>
      <c r="AD121" s="76" cm="1">
        <f t="array" ref="AD121">_xlfn.XLOOKUP(1,(FITContract[[Dechrau Tariff ]:[Dechrau Tariff ]]&lt;=($B121+AD$6*$BA$1))*(FITContract[[Diwedd Tariff]:[Diwedd Tariff]]&gt;($B121+AD$6*$BA$1)),FITContract[[Ceiniogau fesul kWh]:[Ceiniogau fesul kWh]],0,,)</f>
        <v>0</v>
      </c>
      <c r="AE121" s="76" cm="1">
        <f t="array" ref="AE121">_xlfn.XLOOKUP(1,(FITContract[[Dechrau Tariff ]:[Dechrau Tariff ]]&lt;=($B121+AE$6*$BA$1))*(FITContract[[Diwedd Tariff]:[Diwedd Tariff]]&gt;($B121+AE$6*$BA$1)),FITContract[[Ceiniogau fesul kWh]:[Ceiniogau fesul kWh]],0,,)</f>
        <v>0</v>
      </c>
      <c r="AF121" s="76" cm="1">
        <f t="array" ref="AF121">_xlfn.XLOOKUP(1,(FITContract[[Dechrau Tariff ]:[Dechrau Tariff ]]&lt;=($B121+AF$6*$BA$1))*(FITContract[[Diwedd Tariff]:[Diwedd Tariff]]&gt;($B121+AF$6*$BA$1)),FITContract[[Ceiniogau fesul kWh]:[Ceiniogau fesul kWh]],0,,)</f>
        <v>0</v>
      </c>
      <c r="AG121" s="76" cm="1">
        <f t="array" ref="AG121">_xlfn.XLOOKUP(1,(FITContract[[Dechrau Tariff ]:[Dechrau Tariff ]]&lt;=($B121+AG$6*$BA$1))*(FITContract[[Diwedd Tariff]:[Diwedd Tariff]]&gt;($B121+AG$6*$BA$1)),FITContract[[Ceiniogau fesul kWh]:[Ceiniogau fesul kWh]],0,,)</f>
        <v>0</v>
      </c>
      <c r="AH121" s="76" cm="1">
        <f t="array" ref="AH121">_xlfn.XLOOKUP(1,(FITContract[[Dechrau Tariff ]:[Dechrau Tariff ]]&lt;=($B121+AH$6*$BA$1))*(FITContract[[Diwedd Tariff]:[Diwedd Tariff]]&gt;($B121+AH$6*$BA$1)),FITContract[[Ceiniogau fesul kWh]:[Ceiniogau fesul kWh]],0,,)</f>
        <v>0</v>
      </c>
      <c r="AI121" s="76" cm="1">
        <f t="array" ref="AI121">_xlfn.XLOOKUP(1,(FITContract[[Dechrau Tariff ]:[Dechrau Tariff ]]&lt;=($B121+AI$6*$BA$1))*(FITContract[[Diwedd Tariff]:[Diwedd Tariff]]&gt;($B121+AI$6*$BA$1)),FITContract[[Ceiniogau fesul kWh]:[Ceiniogau fesul kWh]],0,,)</f>
        <v>0</v>
      </c>
      <c r="AJ121" s="76" cm="1">
        <f t="array" ref="AJ121">_xlfn.XLOOKUP(1,(FITContract[[Dechrau Tariff ]:[Dechrau Tariff ]]&lt;=($B121+AJ$6*$BA$1))*(FITContract[[Diwedd Tariff]:[Diwedd Tariff]]&gt;($B121+AJ$6*$BA$1)),FITContract[[Ceiniogau fesul kWh]:[Ceiniogau fesul kWh]],0,,)</f>
        <v>0</v>
      </c>
      <c r="AK121" s="76" cm="1">
        <f t="array" ref="AK121">_xlfn.XLOOKUP(1,(FITContract[[Dechrau Tariff ]:[Dechrau Tariff ]]&lt;=($B121+AK$6*$BA$1))*(FITContract[[Diwedd Tariff]:[Diwedd Tariff]]&gt;($B121+AK$6*$BA$1)),FITContract[[Ceiniogau fesul kWh]:[Ceiniogau fesul kWh]],0,,)</f>
        <v>0</v>
      </c>
      <c r="AL121" s="76" cm="1">
        <f t="array" ref="AL121">_xlfn.XLOOKUP(1,(FITContract[[Dechrau Tariff ]:[Dechrau Tariff ]]&lt;=($B121+AL$6*$BA$1))*(FITContract[[Diwedd Tariff]:[Diwedd Tariff]]&gt;($B121+AL$6*$BA$1)),FITContract[[Ceiniogau fesul kWh]:[Ceiniogau fesul kWh]],0,,)</f>
        <v>0</v>
      </c>
      <c r="AM121" s="76" cm="1">
        <f t="array" ref="AM121">_xlfn.XLOOKUP(1,(FITContract[[Dechrau Tariff ]:[Dechrau Tariff ]]&lt;=($B121+AM$6*$BA$1))*(FITContract[[Diwedd Tariff]:[Diwedd Tariff]]&gt;($B121+AM$6*$BA$1)),FITContract[[Ceiniogau fesul kWh]:[Ceiniogau fesul kWh]],0,,)</f>
        <v>0</v>
      </c>
      <c r="AN121" s="76" cm="1">
        <f t="array" ref="AN121">_xlfn.XLOOKUP(1,(FITContract[[Dechrau Tariff ]:[Dechrau Tariff ]]&lt;=($B121+AN$6*$BA$1))*(FITContract[[Diwedd Tariff]:[Diwedd Tariff]]&gt;($B121+AN$6*$BA$1)),FITContract[[Ceiniogau fesul kWh]:[Ceiniogau fesul kWh]],0,,)</f>
        <v>0</v>
      </c>
      <c r="AO121" s="76" cm="1">
        <f t="array" ref="AO121">_xlfn.XLOOKUP(1,(FITContract[[Dechrau Tariff ]:[Dechrau Tariff ]]&lt;=($B121+AO$6*$BA$1))*(FITContract[[Diwedd Tariff]:[Diwedd Tariff]]&gt;($B121+AO$6*$BA$1)),FITContract[[Ceiniogau fesul kWh]:[Ceiniogau fesul kWh]],0,,)</f>
        <v>0</v>
      </c>
      <c r="AP121" s="76" cm="1">
        <f t="array" ref="AP121">_xlfn.XLOOKUP(1,(FITContract[[Dechrau Tariff ]:[Dechrau Tariff ]]&lt;=($B121+AP$6*$BA$1))*(FITContract[[Diwedd Tariff]:[Diwedd Tariff]]&gt;($B121+AP$6*$BA$1)),FITContract[[Ceiniogau fesul kWh]:[Ceiniogau fesul kWh]],0,,)</f>
        <v>0</v>
      </c>
      <c r="AQ121" s="76" cm="1">
        <f t="array" ref="AQ121">_xlfn.XLOOKUP(1,(FITContract[[Dechrau Tariff ]:[Dechrau Tariff ]]&lt;=($B121+AQ$6*$BA$1))*(FITContract[[Diwedd Tariff]:[Diwedd Tariff]]&gt;($B121+AQ$6*$BA$1)),FITContract[[Ceiniogau fesul kWh]:[Ceiniogau fesul kWh]],0,,)</f>
        <v>0</v>
      </c>
      <c r="AR121" s="76" cm="1">
        <f t="array" ref="AR121">_xlfn.XLOOKUP(1,(FITContract[[Dechrau Tariff ]:[Dechrau Tariff ]]&lt;=($B121+AR$6*$BA$1))*(FITContract[[Diwedd Tariff]:[Diwedd Tariff]]&gt;($B121+AR$6*$BA$1)),FITContract[[Ceiniogau fesul kWh]:[Ceiniogau fesul kWh]],0,,)</f>
        <v>0</v>
      </c>
      <c r="AS121" s="76" cm="1">
        <f t="array" ref="AS121">_xlfn.XLOOKUP(1,(FITContract[[Dechrau Tariff ]:[Dechrau Tariff ]]&lt;=($B121+AS$6*$BA$1))*(FITContract[[Diwedd Tariff]:[Diwedd Tariff]]&gt;($B121+AS$6*$BA$1)),FITContract[[Ceiniogau fesul kWh]:[Ceiniogau fesul kWh]],0,,)</f>
        <v>0</v>
      </c>
      <c r="AT121" s="76" cm="1">
        <f t="array" ref="AT121">_xlfn.XLOOKUP(1,(FITContract[[Dechrau Tariff ]:[Dechrau Tariff ]]&lt;=($B121+AT$6*$BA$1))*(FITContract[[Diwedd Tariff]:[Diwedd Tariff]]&gt;($B121+AT$6*$BA$1)),FITContract[[Ceiniogau fesul kWh]:[Ceiniogau fesul kWh]],0,,)</f>
        <v>0</v>
      </c>
      <c r="AU121" s="76" cm="1">
        <f t="array" ref="AU121">_xlfn.XLOOKUP(1,(FITContract[[Dechrau Tariff ]:[Dechrau Tariff ]]&lt;=($B121+AU$6*$BA$1))*(FITContract[[Diwedd Tariff]:[Diwedd Tariff]]&gt;($B121+AU$6*$BA$1)),FITContract[[Ceiniogau fesul kWh]:[Ceiniogau fesul kWh]],0,,)</f>
        <v>0</v>
      </c>
      <c r="AV121" s="76" cm="1">
        <f t="array" ref="AV121">_xlfn.XLOOKUP(1,(FITContract[[Dechrau Tariff ]:[Dechrau Tariff ]]&lt;=($B121+AV$6*$BA$1))*(FITContract[[Diwedd Tariff]:[Diwedd Tariff]]&gt;($B121+AV$6*$BA$1)),FITContract[[Ceiniogau fesul kWh]:[Ceiniogau fesul kWh]],0,,)</f>
        <v>0</v>
      </c>
      <c r="AW121" s="76" cm="1">
        <f t="array" ref="AW121">_xlfn.XLOOKUP(1,(FITContract[[Dechrau Tariff ]:[Dechrau Tariff ]]&lt;=($B121+AW$6*$BA$1))*(FITContract[[Diwedd Tariff]:[Diwedd Tariff]]&gt;($B121+AW$6*$BA$1)),FITContract[[Ceiniogau fesul kWh]:[Ceiniogau fesul kWh]],0,,)</f>
        <v>0</v>
      </c>
      <c r="AX121" s="76" cm="1">
        <f t="array" ref="AX121">_xlfn.XLOOKUP(1,(FITContract[[Dechrau Tariff ]:[Dechrau Tariff ]]&lt;=($B121+AX$6*$BA$1))*(FITContract[[Diwedd Tariff]:[Diwedd Tariff]]&gt;($B121+AX$6*$BA$1)),FITContract[[Ceiniogau fesul kWh]:[Ceiniogau fesul kWh]],0,,)</f>
        <v>0</v>
      </c>
    </row>
    <row r="122" spans="2:50" x14ac:dyDescent="0.3">
      <c r="B122" s="30">
        <v>45407</v>
      </c>
      <c r="C122" s="76" cm="1">
        <f t="array" ref="C122">_xlfn.XLOOKUP(1,(FITContract[[Dechrau Tariff ]:[Dechrau Tariff ]]&lt;=($B122+C$6*$BA$1))*(FITContract[[Diwedd Tariff]:[Diwedd Tariff]]&gt;($B122+C$6*$BA$1)),FITContract[[Ceiniogau fesul kWh]:[Ceiniogau fesul kWh]],0,,)</f>
        <v>0</v>
      </c>
      <c r="D122" s="76" cm="1">
        <f t="array" ref="D122">_xlfn.XLOOKUP(1,(FITContract[[Dechrau Tariff ]:[Dechrau Tariff ]]&lt;=($B122+D$6*$BA$1))*(FITContract[[Diwedd Tariff]:[Diwedd Tariff]]&gt;($B122+D$6*$BA$1)),FITContract[[Ceiniogau fesul kWh]:[Ceiniogau fesul kWh]],0,,)</f>
        <v>0</v>
      </c>
      <c r="E122" s="76" cm="1">
        <f t="array" ref="E122">_xlfn.XLOOKUP(1,(FITContract[[Dechrau Tariff ]:[Dechrau Tariff ]]&lt;=($B122+E$6*$BA$1))*(FITContract[[Diwedd Tariff]:[Diwedd Tariff]]&gt;($B122+E$6*$BA$1)),FITContract[[Ceiniogau fesul kWh]:[Ceiniogau fesul kWh]],0,,)</f>
        <v>0</v>
      </c>
      <c r="F122" s="76" cm="1">
        <f t="array" ref="F122">_xlfn.XLOOKUP(1,(FITContract[[Dechrau Tariff ]:[Dechrau Tariff ]]&lt;=($B122+F$6*$BA$1))*(FITContract[[Diwedd Tariff]:[Diwedd Tariff]]&gt;($B122+F$6*$BA$1)),FITContract[[Ceiniogau fesul kWh]:[Ceiniogau fesul kWh]],0,,)</f>
        <v>0</v>
      </c>
      <c r="G122" s="76" cm="1">
        <f t="array" ref="G122">_xlfn.XLOOKUP(1,(FITContract[[Dechrau Tariff ]:[Dechrau Tariff ]]&lt;=($B122+G$6*$BA$1))*(FITContract[[Diwedd Tariff]:[Diwedd Tariff]]&gt;($B122+G$6*$BA$1)),FITContract[[Ceiniogau fesul kWh]:[Ceiniogau fesul kWh]],0,,)</f>
        <v>0</v>
      </c>
      <c r="H122" s="76" cm="1">
        <f t="array" ref="H122">_xlfn.XLOOKUP(1,(FITContract[[Dechrau Tariff ]:[Dechrau Tariff ]]&lt;=($B122+H$6*$BA$1))*(FITContract[[Diwedd Tariff]:[Diwedd Tariff]]&gt;($B122+H$6*$BA$1)),FITContract[[Ceiniogau fesul kWh]:[Ceiniogau fesul kWh]],0,,)</f>
        <v>0</v>
      </c>
      <c r="I122" s="76" cm="1">
        <f t="array" ref="I122">_xlfn.XLOOKUP(1,(FITContract[[Dechrau Tariff ]:[Dechrau Tariff ]]&lt;=($B122+I$6*$BA$1))*(FITContract[[Diwedd Tariff]:[Diwedd Tariff]]&gt;($B122+I$6*$BA$1)),FITContract[[Ceiniogau fesul kWh]:[Ceiniogau fesul kWh]],0,,)</f>
        <v>0</v>
      </c>
      <c r="J122" s="76" cm="1">
        <f t="array" ref="J122">_xlfn.XLOOKUP(1,(FITContract[[Dechrau Tariff ]:[Dechrau Tariff ]]&lt;=($B122+J$6*$BA$1))*(FITContract[[Diwedd Tariff]:[Diwedd Tariff]]&gt;($B122+J$6*$BA$1)),FITContract[[Ceiniogau fesul kWh]:[Ceiniogau fesul kWh]],0,,)</f>
        <v>0</v>
      </c>
      <c r="K122" s="76" cm="1">
        <f t="array" ref="K122">_xlfn.XLOOKUP(1,(FITContract[[Dechrau Tariff ]:[Dechrau Tariff ]]&lt;=($B122+K$6*$BA$1))*(FITContract[[Diwedd Tariff]:[Diwedd Tariff]]&gt;($B122+K$6*$BA$1)),FITContract[[Ceiniogau fesul kWh]:[Ceiniogau fesul kWh]],0,,)</f>
        <v>0</v>
      </c>
      <c r="L122" s="76" cm="1">
        <f t="array" ref="L122">_xlfn.XLOOKUP(1,(FITContract[[Dechrau Tariff ]:[Dechrau Tariff ]]&lt;=($B122+L$6*$BA$1))*(FITContract[[Diwedd Tariff]:[Diwedd Tariff]]&gt;($B122+L$6*$BA$1)),FITContract[[Ceiniogau fesul kWh]:[Ceiniogau fesul kWh]],0,,)</f>
        <v>0</v>
      </c>
      <c r="M122" s="76" cm="1">
        <f t="array" ref="M122">_xlfn.XLOOKUP(1,(FITContract[[Dechrau Tariff ]:[Dechrau Tariff ]]&lt;=($B122+M$6*$BA$1))*(FITContract[[Diwedd Tariff]:[Diwedd Tariff]]&gt;($B122+M$6*$BA$1)),FITContract[[Ceiniogau fesul kWh]:[Ceiniogau fesul kWh]],0,,)</f>
        <v>0</v>
      </c>
      <c r="N122" s="76" cm="1">
        <f t="array" ref="N122">_xlfn.XLOOKUP(1,(FITContract[[Dechrau Tariff ]:[Dechrau Tariff ]]&lt;=($B122+N$6*$BA$1))*(FITContract[[Diwedd Tariff]:[Diwedd Tariff]]&gt;($B122+N$6*$BA$1)),FITContract[[Ceiniogau fesul kWh]:[Ceiniogau fesul kWh]],0,,)</f>
        <v>0</v>
      </c>
      <c r="O122" s="76" cm="1">
        <f t="array" ref="O122">_xlfn.XLOOKUP(1,(FITContract[[Dechrau Tariff ]:[Dechrau Tariff ]]&lt;=($B122+O$6*$BA$1))*(FITContract[[Diwedd Tariff]:[Diwedd Tariff]]&gt;($B122+O$6*$BA$1)),FITContract[[Ceiniogau fesul kWh]:[Ceiniogau fesul kWh]],0,,)</f>
        <v>0</v>
      </c>
      <c r="P122" s="76" cm="1">
        <f t="array" ref="P122">_xlfn.XLOOKUP(1,(FITContract[[Dechrau Tariff ]:[Dechrau Tariff ]]&lt;=($B122+P$6*$BA$1))*(FITContract[[Diwedd Tariff]:[Diwedd Tariff]]&gt;($B122+P$6*$BA$1)),FITContract[[Ceiniogau fesul kWh]:[Ceiniogau fesul kWh]],0,,)</f>
        <v>0</v>
      </c>
      <c r="Q122" s="76" cm="1">
        <f t="array" ref="Q122">_xlfn.XLOOKUP(1,(FITContract[[Dechrau Tariff ]:[Dechrau Tariff ]]&lt;=($B122+Q$6*$BA$1))*(FITContract[[Diwedd Tariff]:[Diwedd Tariff]]&gt;($B122+Q$6*$BA$1)),FITContract[[Ceiniogau fesul kWh]:[Ceiniogau fesul kWh]],0,,)</f>
        <v>0</v>
      </c>
      <c r="R122" s="76" cm="1">
        <f t="array" ref="R122">_xlfn.XLOOKUP(1,(FITContract[[Dechrau Tariff ]:[Dechrau Tariff ]]&lt;=($B122+R$6*$BA$1))*(FITContract[[Diwedd Tariff]:[Diwedd Tariff]]&gt;($B122+R$6*$BA$1)),FITContract[[Ceiniogau fesul kWh]:[Ceiniogau fesul kWh]],0,,)</f>
        <v>0</v>
      </c>
      <c r="S122" s="76" cm="1">
        <f t="array" ref="S122">_xlfn.XLOOKUP(1,(FITContract[[Dechrau Tariff ]:[Dechrau Tariff ]]&lt;=($B122+S$6*$BA$1))*(FITContract[[Diwedd Tariff]:[Diwedd Tariff]]&gt;($B122+S$6*$BA$1)),FITContract[[Ceiniogau fesul kWh]:[Ceiniogau fesul kWh]],0,,)</f>
        <v>0</v>
      </c>
      <c r="T122" s="76" cm="1">
        <f t="array" ref="T122">_xlfn.XLOOKUP(1,(FITContract[[Dechrau Tariff ]:[Dechrau Tariff ]]&lt;=($B122+T$6*$BA$1))*(FITContract[[Diwedd Tariff]:[Diwedd Tariff]]&gt;($B122+T$6*$BA$1)),FITContract[[Ceiniogau fesul kWh]:[Ceiniogau fesul kWh]],0,,)</f>
        <v>0</v>
      </c>
      <c r="U122" s="76" cm="1">
        <f t="array" ref="U122">_xlfn.XLOOKUP(1,(FITContract[[Dechrau Tariff ]:[Dechrau Tariff ]]&lt;=($B122+U$6*$BA$1))*(FITContract[[Diwedd Tariff]:[Diwedd Tariff]]&gt;($B122+U$6*$BA$1)),FITContract[[Ceiniogau fesul kWh]:[Ceiniogau fesul kWh]],0,,)</f>
        <v>0</v>
      </c>
      <c r="V122" s="76" cm="1">
        <f t="array" ref="V122">_xlfn.XLOOKUP(1,(FITContract[[Dechrau Tariff ]:[Dechrau Tariff ]]&lt;=($B122+V$6*$BA$1))*(FITContract[[Diwedd Tariff]:[Diwedd Tariff]]&gt;($B122+V$6*$BA$1)),FITContract[[Ceiniogau fesul kWh]:[Ceiniogau fesul kWh]],0,,)</f>
        <v>0</v>
      </c>
      <c r="W122" s="76" cm="1">
        <f t="array" ref="W122">_xlfn.XLOOKUP(1,(FITContract[[Dechrau Tariff ]:[Dechrau Tariff ]]&lt;=($B122+W$6*$BA$1))*(FITContract[[Diwedd Tariff]:[Diwedd Tariff]]&gt;($B122+W$6*$BA$1)),FITContract[[Ceiniogau fesul kWh]:[Ceiniogau fesul kWh]],0,,)</f>
        <v>0</v>
      </c>
      <c r="X122" s="76" cm="1">
        <f t="array" ref="X122">_xlfn.XLOOKUP(1,(FITContract[[Dechrau Tariff ]:[Dechrau Tariff ]]&lt;=($B122+X$6*$BA$1))*(FITContract[[Diwedd Tariff]:[Diwedd Tariff]]&gt;($B122+X$6*$BA$1)),FITContract[[Ceiniogau fesul kWh]:[Ceiniogau fesul kWh]],0,,)</f>
        <v>0</v>
      </c>
      <c r="Y122" s="76" cm="1">
        <f t="array" ref="Y122">_xlfn.XLOOKUP(1,(FITContract[[Dechrau Tariff ]:[Dechrau Tariff ]]&lt;=($B122+Y$6*$BA$1))*(FITContract[[Diwedd Tariff]:[Diwedd Tariff]]&gt;($B122+Y$6*$BA$1)),FITContract[[Ceiniogau fesul kWh]:[Ceiniogau fesul kWh]],0,,)</f>
        <v>0</v>
      </c>
      <c r="Z122" s="76" cm="1">
        <f t="array" ref="Z122">_xlfn.XLOOKUP(1,(FITContract[[Dechrau Tariff ]:[Dechrau Tariff ]]&lt;=($B122+Z$6*$BA$1))*(FITContract[[Diwedd Tariff]:[Diwedd Tariff]]&gt;($B122+Z$6*$BA$1)),FITContract[[Ceiniogau fesul kWh]:[Ceiniogau fesul kWh]],0,,)</f>
        <v>0</v>
      </c>
      <c r="AA122" s="76" cm="1">
        <f t="array" ref="AA122">_xlfn.XLOOKUP(1,(FITContract[[Dechrau Tariff ]:[Dechrau Tariff ]]&lt;=($B122+AA$6*$BA$1))*(FITContract[[Diwedd Tariff]:[Diwedd Tariff]]&gt;($B122+AA$6*$BA$1)),FITContract[[Ceiniogau fesul kWh]:[Ceiniogau fesul kWh]],0,,)</f>
        <v>0</v>
      </c>
      <c r="AB122" s="76" cm="1">
        <f t="array" ref="AB122">_xlfn.XLOOKUP(1,(FITContract[[Dechrau Tariff ]:[Dechrau Tariff ]]&lt;=($B122+AB$6*$BA$1))*(FITContract[[Diwedd Tariff]:[Diwedd Tariff]]&gt;($B122+AB$6*$BA$1)),FITContract[[Ceiniogau fesul kWh]:[Ceiniogau fesul kWh]],0,,)</f>
        <v>0</v>
      </c>
      <c r="AC122" s="76" cm="1">
        <f t="array" ref="AC122">_xlfn.XLOOKUP(1,(FITContract[[Dechrau Tariff ]:[Dechrau Tariff ]]&lt;=($B122+AC$6*$BA$1))*(FITContract[[Diwedd Tariff]:[Diwedd Tariff]]&gt;($B122+AC$6*$BA$1)),FITContract[[Ceiniogau fesul kWh]:[Ceiniogau fesul kWh]],0,,)</f>
        <v>0</v>
      </c>
      <c r="AD122" s="76" cm="1">
        <f t="array" ref="AD122">_xlfn.XLOOKUP(1,(FITContract[[Dechrau Tariff ]:[Dechrau Tariff ]]&lt;=($B122+AD$6*$BA$1))*(FITContract[[Diwedd Tariff]:[Diwedd Tariff]]&gt;($B122+AD$6*$BA$1)),FITContract[[Ceiniogau fesul kWh]:[Ceiniogau fesul kWh]],0,,)</f>
        <v>0</v>
      </c>
      <c r="AE122" s="76" cm="1">
        <f t="array" ref="AE122">_xlfn.XLOOKUP(1,(FITContract[[Dechrau Tariff ]:[Dechrau Tariff ]]&lt;=($B122+AE$6*$BA$1))*(FITContract[[Diwedd Tariff]:[Diwedd Tariff]]&gt;($B122+AE$6*$BA$1)),FITContract[[Ceiniogau fesul kWh]:[Ceiniogau fesul kWh]],0,,)</f>
        <v>0</v>
      </c>
      <c r="AF122" s="76" cm="1">
        <f t="array" ref="AF122">_xlfn.XLOOKUP(1,(FITContract[[Dechrau Tariff ]:[Dechrau Tariff ]]&lt;=($B122+AF$6*$BA$1))*(FITContract[[Diwedd Tariff]:[Diwedd Tariff]]&gt;($B122+AF$6*$BA$1)),FITContract[[Ceiniogau fesul kWh]:[Ceiniogau fesul kWh]],0,,)</f>
        <v>0</v>
      </c>
      <c r="AG122" s="76" cm="1">
        <f t="array" ref="AG122">_xlfn.XLOOKUP(1,(FITContract[[Dechrau Tariff ]:[Dechrau Tariff ]]&lt;=($B122+AG$6*$BA$1))*(FITContract[[Diwedd Tariff]:[Diwedd Tariff]]&gt;($B122+AG$6*$BA$1)),FITContract[[Ceiniogau fesul kWh]:[Ceiniogau fesul kWh]],0,,)</f>
        <v>0</v>
      </c>
      <c r="AH122" s="76" cm="1">
        <f t="array" ref="AH122">_xlfn.XLOOKUP(1,(FITContract[[Dechrau Tariff ]:[Dechrau Tariff ]]&lt;=($B122+AH$6*$BA$1))*(FITContract[[Diwedd Tariff]:[Diwedd Tariff]]&gt;($B122+AH$6*$BA$1)),FITContract[[Ceiniogau fesul kWh]:[Ceiniogau fesul kWh]],0,,)</f>
        <v>0</v>
      </c>
      <c r="AI122" s="76" cm="1">
        <f t="array" ref="AI122">_xlfn.XLOOKUP(1,(FITContract[[Dechrau Tariff ]:[Dechrau Tariff ]]&lt;=($B122+AI$6*$BA$1))*(FITContract[[Diwedd Tariff]:[Diwedd Tariff]]&gt;($B122+AI$6*$BA$1)),FITContract[[Ceiniogau fesul kWh]:[Ceiniogau fesul kWh]],0,,)</f>
        <v>0</v>
      </c>
      <c r="AJ122" s="76" cm="1">
        <f t="array" ref="AJ122">_xlfn.XLOOKUP(1,(FITContract[[Dechrau Tariff ]:[Dechrau Tariff ]]&lt;=($B122+AJ$6*$BA$1))*(FITContract[[Diwedd Tariff]:[Diwedd Tariff]]&gt;($B122+AJ$6*$BA$1)),FITContract[[Ceiniogau fesul kWh]:[Ceiniogau fesul kWh]],0,,)</f>
        <v>0</v>
      </c>
      <c r="AK122" s="76" cm="1">
        <f t="array" ref="AK122">_xlfn.XLOOKUP(1,(FITContract[[Dechrau Tariff ]:[Dechrau Tariff ]]&lt;=($B122+AK$6*$BA$1))*(FITContract[[Diwedd Tariff]:[Diwedd Tariff]]&gt;($B122+AK$6*$BA$1)),FITContract[[Ceiniogau fesul kWh]:[Ceiniogau fesul kWh]],0,,)</f>
        <v>0</v>
      </c>
      <c r="AL122" s="76" cm="1">
        <f t="array" ref="AL122">_xlfn.XLOOKUP(1,(FITContract[[Dechrau Tariff ]:[Dechrau Tariff ]]&lt;=($B122+AL$6*$BA$1))*(FITContract[[Diwedd Tariff]:[Diwedd Tariff]]&gt;($B122+AL$6*$BA$1)),FITContract[[Ceiniogau fesul kWh]:[Ceiniogau fesul kWh]],0,,)</f>
        <v>0</v>
      </c>
      <c r="AM122" s="76" cm="1">
        <f t="array" ref="AM122">_xlfn.XLOOKUP(1,(FITContract[[Dechrau Tariff ]:[Dechrau Tariff ]]&lt;=($B122+AM$6*$BA$1))*(FITContract[[Diwedd Tariff]:[Diwedd Tariff]]&gt;($B122+AM$6*$BA$1)),FITContract[[Ceiniogau fesul kWh]:[Ceiniogau fesul kWh]],0,,)</f>
        <v>0</v>
      </c>
      <c r="AN122" s="76" cm="1">
        <f t="array" ref="AN122">_xlfn.XLOOKUP(1,(FITContract[[Dechrau Tariff ]:[Dechrau Tariff ]]&lt;=($B122+AN$6*$BA$1))*(FITContract[[Diwedd Tariff]:[Diwedd Tariff]]&gt;($B122+AN$6*$BA$1)),FITContract[[Ceiniogau fesul kWh]:[Ceiniogau fesul kWh]],0,,)</f>
        <v>0</v>
      </c>
      <c r="AO122" s="76" cm="1">
        <f t="array" ref="AO122">_xlfn.XLOOKUP(1,(FITContract[[Dechrau Tariff ]:[Dechrau Tariff ]]&lt;=($B122+AO$6*$BA$1))*(FITContract[[Diwedd Tariff]:[Diwedd Tariff]]&gt;($B122+AO$6*$BA$1)),FITContract[[Ceiniogau fesul kWh]:[Ceiniogau fesul kWh]],0,,)</f>
        <v>0</v>
      </c>
      <c r="AP122" s="76" cm="1">
        <f t="array" ref="AP122">_xlfn.XLOOKUP(1,(FITContract[[Dechrau Tariff ]:[Dechrau Tariff ]]&lt;=($B122+AP$6*$BA$1))*(FITContract[[Diwedd Tariff]:[Diwedd Tariff]]&gt;($B122+AP$6*$BA$1)),FITContract[[Ceiniogau fesul kWh]:[Ceiniogau fesul kWh]],0,,)</f>
        <v>0</v>
      </c>
      <c r="AQ122" s="76" cm="1">
        <f t="array" ref="AQ122">_xlfn.XLOOKUP(1,(FITContract[[Dechrau Tariff ]:[Dechrau Tariff ]]&lt;=($B122+AQ$6*$BA$1))*(FITContract[[Diwedd Tariff]:[Diwedd Tariff]]&gt;($B122+AQ$6*$BA$1)),FITContract[[Ceiniogau fesul kWh]:[Ceiniogau fesul kWh]],0,,)</f>
        <v>0</v>
      </c>
      <c r="AR122" s="76" cm="1">
        <f t="array" ref="AR122">_xlfn.XLOOKUP(1,(FITContract[[Dechrau Tariff ]:[Dechrau Tariff ]]&lt;=($B122+AR$6*$BA$1))*(FITContract[[Diwedd Tariff]:[Diwedd Tariff]]&gt;($B122+AR$6*$BA$1)),FITContract[[Ceiniogau fesul kWh]:[Ceiniogau fesul kWh]],0,,)</f>
        <v>0</v>
      </c>
      <c r="AS122" s="76" cm="1">
        <f t="array" ref="AS122">_xlfn.XLOOKUP(1,(FITContract[[Dechrau Tariff ]:[Dechrau Tariff ]]&lt;=($B122+AS$6*$BA$1))*(FITContract[[Diwedd Tariff]:[Diwedd Tariff]]&gt;($B122+AS$6*$BA$1)),FITContract[[Ceiniogau fesul kWh]:[Ceiniogau fesul kWh]],0,,)</f>
        <v>0</v>
      </c>
      <c r="AT122" s="76" cm="1">
        <f t="array" ref="AT122">_xlfn.XLOOKUP(1,(FITContract[[Dechrau Tariff ]:[Dechrau Tariff ]]&lt;=($B122+AT$6*$BA$1))*(FITContract[[Diwedd Tariff]:[Diwedd Tariff]]&gt;($B122+AT$6*$BA$1)),FITContract[[Ceiniogau fesul kWh]:[Ceiniogau fesul kWh]],0,,)</f>
        <v>0</v>
      </c>
      <c r="AU122" s="76" cm="1">
        <f t="array" ref="AU122">_xlfn.XLOOKUP(1,(FITContract[[Dechrau Tariff ]:[Dechrau Tariff ]]&lt;=($B122+AU$6*$BA$1))*(FITContract[[Diwedd Tariff]:[Diwedd Tariff]]&gt;($B122+AU$6*$BA$1)),FITContract[[Ceiniogau fesul kWh]:[Ceiniogau fesul kWh]],0,,)</f>
        <v>0</v>
      </c>
      <c r="AV122" s="76" cm="1">
        <f t="array" ref="AV122">_xlfn.XLOOKUP(1,(FITContract[[Dechrau Tariff ]:[Dechrau Tariff ]]&lt;=($B122+AV$6*$BA$1))*(FITContract[[Diwedd Tariff]:[Diwedd Tariff]]&gt;($B122+AV$6*$BA$1)),FITContract[[Ceiniogau fesul kWh]:[Ceiniogau fesul kWh]],0,,)</f>
        <v>0</v>
      </c>
      <c r="AW122" s="76" cm="1">
        <f t="array" ref="AW122">_xlfn.XLOOKUP(1,(FITContract[[Dechrau Tariff ]:[Dechrau Tariff ]]&lt;=($B122+AW$6*$BA$1))*(FITContract[[Diwedd Tariff]:[Diwedd Tariff]]&gt;($B122+AW$6*$BA$1)),FITContract[[Ceiniogau fesul kWh]:[Ceiniogau fesul kWh]],0,,)</f>
        <v>0</v>
      </c>
      <c r="AX122" s="76" cm="1">
        <f t="array" ref="AX122">_xlfn.XLOOKUP(1,(FITContract[[Dechrau Tariff ]:[Dechrau Tariff ]]&lt;=($B122+AX$6*$BA$1))*(FITContract[[Diwedd Tariff]:[Diwedd Tariff]]&gt;($B122+AX$6*$BA$1)),FITContract[[Ceiniogau fesul kWh]:[Ceiniogau fesul kWh]],0,,)</f>
        <v>0</v>
      </c>
    </row>
    <row r="123" spans="2:50" x14ac:dyDescent="0.3">
      <c r="B123" s="30">
        <v>45408</v>
      </c>
      <c r="C123" s="76" cm="1">
        <f t="array" ref="C123">_xlfn.XLOOKUP(1,(FITContract[[Dechrau Tariff ]:[Dechrau Tariff ]]&lt;=($B123+C$6*$BA$1))*(FITContract[[Diwedd Tariff]:[Diwedd Tariff]]&gt;($B123+C$6*$BA$1)),FITContract[[Ceiniogau fesul kWh]:[Ceiniogau fesul kWh]],0,,)</f>
        <v>0</v>
      </c>
      <c r="D123" s="76" cm="1">
        <f t="array" ref="D123">_xlfn.XLOOKUP(1,(FITContract[[Dechrau Tariff ]:[Dechrau Tariff ]]&lt;=($B123+D$6*$BA$1))*(FITContract[[Diwedd Tariff]:[Diwedd Tariff]]&gt;($B123+D$6*$BA$1)),FITContract[[Ceiniogau fesul kWh]:[Ceiniogau fesul kWh]],0,,)</f>
        <v>0</v>
      </c>
      <c r="E123" s="76" cm="1">
        <f t="array" ref="E123">_xlfn.XLOOKUP(1,(FITContract[[Dechrau Tariff ]:[Dechrau Tariff ]]&lt;=($B123+E$6*$BA$1))*(FITContract[[Diwedd Tariff]:[Diwedd Tariff]]&gt;($B123+E$6*$BA$1)),FITContract[[Ceiniogau fesul kWh]:[Ceiniogau fesul kWh]],0,,)</f>
        <v>0</v>
      </c>
      <c r="F123" s="76" cm="1">
        <f t="array" ref="F123">_xlfn.XLOOKUP(1,(FITContract[[Dechrau Tariff ]:[Dechrau Tariff ]]&lt;=($B123+F$6*$BA$1))*(FITContract[[Diwedd Tariff]:[Diwedd Tariff]]&gt;($B123+F$6*$BA$1)),FITContract[[Ceiniogau fesul kWh]:[Ceiniogau fesul kWh]],0,,)</f>
        <v>0</v>
      </c>
      <c r="G123" s="76" cm="1">
        <f t="array" ref="G123">_xlfn.XLOOKUP(1,(FITContract[[Dechrau Tariff ]:[Dechrau Tariff ]]&lt;=($B123+G$6*$BA$1))*(FITContract[[Diwedd Tariff]:[Diwedd Tariff]]&gt;($B123+G$6*$BA$1)),FITContract[[Ceiniogau fesul kWh]:[Ceiniogau fesul kWh]],0,,)</f>
        <v>0</v>
      </c>
      <c r="H123" s="76" cm="1">
        <f t="array" ref="H123">_xlfn.XLOOKUP(1,(FITContract[[Dechrau Tariff ]:[Dechrau Tariff ]]&lt;=($B123+H$6*$BA$1))*(FITContract[[Diwedd Tariff]:[Diwedd Tariff]]&gt;($B123+H$6*$BA$1)),FITContract[[Ceiniogau fesul kWh]:[Ceiniogau fesul kWh]],0,,)</f>
        <v>0</v>
      </c>
      <c r="I123" s="76" cm="1">
        <f t="array" ref="I123">_xlfn.XLOOKUP(1,(FITContract[[Dechrau Tariff ]:[Dechrau Tariff ]]&lt;=($B123+I$6*$BA$1))*(FITContract[[Diwedd Tariff]:[Diwedd Tariff]]&gt;($B123+I$6*$BA$1)),FITContract[[Ceiniogau fesul kWh]:[Ceiniogau fesul kWh]],0,,)</f>
        <v>0</v>
      </c>
      <c r="J123" s="76" cm="1">
        <f t="array" ref="J123">_xlfn.XLOOKUP(1,(FITContract[[Dechrau Tariff ]:[Dechrau Tariff ]]&lt;=($B123+J$6*$BA$1))*(FITContract[[Diwedd Tariff]:[Diwedd Tariff]]&gt;($B123+J$6*$BA$1)),FITContract[[Ceiniogau fesul kWh]:[Ceiniogau fesul kWh]],0,,)</f>
        <v>0</v>
      </c>
      <c r="K123" s="76" cm="1">
        <f t="array" ref="K123">_xlfn.XLOOKUP(1,(FITContract[[Dechrau Tariff ]:[Dechrau Tariff ]]&lt;=($B123+K$6*$BA$1))*(FITContract[[Diwedd Tariff]:[Diwedd Tariff]]&gt;($B123+K$6*$BA$1)),FITContract[[Ceiniogau fesul kWh]:[Ceiniogau fesul kWh]],0,,)</f>
        <v>0</v>
      </c>
      <c r="L123" s="76" cm="1">
        <f t="array" ref="L123">_xlfn.XLOOKUP(1,(FITContract[[Dechrau Tariff ]:[Dechrau Tariff ]]&lt;=($B123+L$6*$BA$1))*(FITContract[[Diwedd Tariff]:[Diwedd Tariff]]&gt;($B123+L$6*$BA$1)),FITContract[[Ceiniogau fesul kWh]:[Ceiniogau fesul kWh]],0,,)</f>
        <v>0</v>
      </c>
      <c r="M123" s="76" cm="1">
        <f t="array" ref="M123">_xlfn.XLOOKUP(1,(FITContract[[Dechrau Tariff ]:[Dechrau Tariff ]]&lt;=($B123+M$6*$BA$1))*(FITContract[[Diwedd Tariff]:[Diwedd Tariff]]&gt;($B123+M$6*$BA$1)),FITContract[[Ceiniogau fesul kWh]:[Ceiniogau fesul kWh]],0,,)</f>
        <v>0</v>
      </c>
      <c r="N123" s="76" cm="1">
        <f t="array" ref="N123">_xlfn.XLOOKUP(1,(FITContract[[Dechrau Tariff ]:[Dechrau Tariff ]]&lt;=($B123+N$6*$BA$1))*(FITContract[[Diwedd Tariff]:[Diwedd Tariff]]&gt;($B123+N$6*$BA$1)),FITContract[[Ceiniogau fesul kWh]:[Ceiniogau fesul kWh]],0,,)</f>
        <v>0</v>
      </c>
      <c r="O123" s="76" cm="1">
        <f t="array" ref="O123">_xlfn.XLOOKUP(1,(FITContract[[Dechrau Tariff ]:[Dechrau Tariff ]]&lt;=($B123+O$6*$BA$1))*(FITContract[[Diwedd Tariff]:[Diwedd Tariff]]&gt;($B123+O$6*$BA$1)),FITContract[[Ceiniogau fesul kWh]:[Ceiniogau fesul kWh]],0,,)</f>
        <v>0</v>
      </c>
      <c r="P123" s="76" cm="1">
        <f t="array" ref="P123">_xlfn.XLOOKUP(1,(FITContract[[Dechrau Tariff ]:[Dechrau Tariff ]]&lt;=($B123+P$6*$BA$1))*(FITContract[[Diwedd Tariff]:[Diwedd Tariff]]&gt;($B123+P$6*$BA$1)),FITContract[[Ceiniogau fesul kWh]:[Ceiniogau fesul kWh]],0,,)</f>
        <v>0</v>
      </c>
      <c r="Q123" s="76" cm="1">
        <f t="array" ref="Q123">_xlfn.XLOOKUP(1,(FITContract[[Dechrau Tariff ]:[Dechrau Tariff ]]&lt;=($B123+Q$6*$BA$1))*(FITContract[[Diwedd Tariff]:[Diwedd Tariff]]&gt;($B123+Q$6*$BA$1)),FITContract[[Ceiniogau fesul kWh]:[Ceiniogau fesul kWh]],0,,)</f>
        <v>0</v>
      </c>
      <c r="R123" s="76" cm="1">
        <f t="array" ref="R123">_xlfn.XLOOKUP(1,(FITContract[[Dechrau Tariff ]:[Dechrau Tariff ]]&lt;=($B123+R$6*$BA$1))*(FITContract[[Diwedd Tariff]:[Diwedd Tariff]]&gt;($B123+R$6*$BA$1)),FITContract[[Ceiniogau fesul kWh]:[Ceiniogau fesul kWh]],0,,)</f>
        <v>0</v>
      </c>
      <c r="S123" s="76" cm="1">
        <f t="array" ref="S123">_xlfn.XLOOKUP(1,(FITContract[[Dechrau Tariff ]:[Dechrau Tariff ]]&lt;=($B123+S$6*$BA$1))*(FITContract[[Diwedd Tariff]:[Diwedd Tariff]]&gt;($B123+S$6*$BA$1)),FITContract[[Ceiniogau fesul kWh]:[Ceiniogau fesul kWh]],0,,)</f>
        <v>0</v>
      </c>
      <c r="T123" s="76" cm="1">
        <f t="array" ref="T123">_xlfn.XLOOKUP(1,(FITContract[[Dechrau Tariff ]:[Dechrau Tariff ]]&lt;=($B123+T$6*$BA$1))*(FITContract[[Diwedd Tariff]:[Diwedd Tariff]]&gt;($B123+T$6*$BA$1)),FITContract[[Ceiniogau fesul kWh]:[Ceiniogau fesul kWh]],0,,)</f>
        <v>0</v>
      </c>
      <c r="U123" s="76" cm="1">
        <f t="array" ref="U123">_xlfn.XLOOKUP(1,(FITContract[[Dechrau Tariff ]:[Dechrau Tariff ]]&lt;=($B123+U$6*$BA$1))*(FITContract[[Diwedd Tariff]:[Diwedd Tariff]]&gt;($B123+U$6*$BA$1)),FITContract[[Ceiniogau fesul kWh]:[Ceiniogau fesul kWh]],0,,)</f>
        <v>0</v>
      </c>
      <c r="V123" s="76" cm="1">
        <f t="array" ref="V123">_xlfn.XLOOKUP(1,(FITContract[[Dechrau Tariff ]:[Dechrau Tariff ]]&lt;=($B123+V$6*$BA$1))*(FITContract[[Diwedd Tariff]:[Diwedd Tariff]]&gt;($B123+V$6*$BA$1)),FITContract[[Ceiniogau fesul kWh]:[Ceiniogau fesul kWh]],0,,)</f>
        <v>0</v>
      </c>
      <c r="W123" s="76" cm="1">
        <f t="array" ref="W123">_xlfn.XLOOKUP(1,(FITContract[[Dechrau Tariff ]:[Dechrau Tariff ]]&lt;=($B123+W$6*$BA$1))*(FITContract[[Diwedd Tariff]:[Diwedd Tariff]]&gt;($B123+W$6*$BA$1)),FITContract[[Ceiniogau fesul kWh]:[Ceiniogau fesul kWh]],0,,)</f>
        <v>0</v>
      </c>
      <c r="X123" s="76" cm="1">
        <f t="array" ref="X123">_xlfn.XLOOKUP(1,(FITContract[[Dechrau Tariff ]:[Dechrau Tariff ]]&lt;=($B123+X$6*$BA$1))*(FITContract[[Diwedd Tariff]:[Diwedd Tariff]]&gt;($B123+X$6*$BA$1)),FITContract[[Ceiniogau fesul kWh]:[Ceiniogau fesul kWh]],0,,)</f>
        <v>0</v>
      </c>
      <c r="Y123" s="76" cm="1">
        <f t="array" ref="Y123">_xlfn.XLOOKUP(1,(FITContract[[Dechrau Tariff ]:[Dechrau Tariff ]]&lt;=($B123+Y$6*$BA$1))*(FITContract[[Diwedd Tariff]:[Diwedd Tariff]]&gt;($B123+Y$6*$BA$1)),FITContract[[Ceiniogau fesul kWh]:[Ceiniogau fesul kWh]],0,,)</f>
        <v>0</v>
      </c>
      <c r="Z123" s="76" cm="1">
        <f t="array" ref="Z123">_xlfn.XLOOKUP(1,(FITContract[[Dechrau Tariff ]:[Dechrau Tariff ]]&lt;=($B123+Z$6*$BA$1))*(FITContract[[Diwedd Tariff]:[Diwedd Tariff]]&gt;($B123+Z$6*$BA$1)),FITContract[[Ceiniogau fesul kWh]:[Ceiniogau fesul kWh]],0,,)</f>
        <v>0</v>
      </c>
      <c r="AA123" s="76" cm="1">
        <f t="array" ref="AA123">_xlfn.XLOOKUP(1,(FITContract[[Dechrau Tariff ]:[Dechrau Tariff ]]&lt;=($B123+AA$6*$BA$1))*(FITContract[[Diwedd Tariff]:[Diwedd Tariff]]&gt;($B123+AA$6*$BA$1)),FITContract[[Ceiniogau fesul kWh]:[Ceiniogau fesul kWh]],0,,)</f>
        <v>0</v>
      </c>
      <c r="AB123" s="76" cm="1">
        <f t="array" ref="AB123">_xlfn.XLOOKUP(1,(FITContract[[Dechrau Tariff ]:[Dechrau Tariff ]]&lt;=($B123+AB$6*$BA$1))*(FITContract[[Diwedd Tariff]:[Diwedd Tariff]]&gt;($B123+AB$6*$BA$1)),FITContract[[Ceiniogau fesul kWh]:[Ceiniogau fesul kWh]],0,,)</f>
        <v>0</v>
      </c>
      <c r="AC123" s="76" cm="1">
        <f t="array" ref="AC123">_xlfn.XLOOKUP(1,(FITContract[[Dechrau Tariff ]:[Dechrau Tariff ]]&lt;=($B123+AC$6*$BA$1))*(FITContract[[Diwedd Tariff]:[Diwedd Tariff]]&gt;($B123+AC$6*$BA$1)),FITContract[[Ceiniogau fesul kWh]:[Ceiniogau fesul kWh]],0,,)</f>
        <v>0</v>
      </c>
      <c r="AD123" s="76" cm="1">
        <f t="array" ref="AD123">_xlfn.XLOOKUP(1,(FITContract[[Dechrau Tariff ]:[Dechrau Tariff ]]&lt;=($B123+AD$6*$BA$1))*(FITContract[[Diwedd Tariff]:[Diwedd Tariff]]&gt;($B123+AD$6*$BA$1)),FITContract[[Ceiniogau fesul kWh]:[Ceiniogau fesul kWh]],0,,)</f>
        <v>0</v>
      </c>
      <c r="AE123" s="76" cm="1">
        <f t="array" ref="AE123">_xlfn.XLOOKUP(1,(FITContract[[Dechrau Tariff ]:[Dechrau Tariff ]]&lt;=($B123+AE$6*$BA$1))*(FITContract[[Diwedd Tariff]:[Diwedd Tariff]]&gt;($B123+AE$6*$BA$1)),FITContract[[Ceiniogau fesul kWh]:[Ceiniogau fesul kWh]],0,,)</f>
        <v>0</v>
      </c>
      <c r="AF123" s="76" cm="1">
        <f t="array" ref="AF123">_xlfn.XLOOKUP(1,(FITContract[[Dechrau Tariff ]:[Dechrau Tariff ]]&lt;=($B123+AF$6*$BA$1))*(FITContract[[Diwedd Tariff]:[Diwedd Tariff]]&gt;($B123+AF$6*$BA$1)),FITContract[[Ceiniogau fesul kWh]:[Ceiniogau fesul kWh]],0,,)</f>
        <v>0</v>
      </c>
      <c r="AG123" s="76" cm="1">
        <f t="array" ref="AG123">_xlfn.XLOOKUP(1,(FITContract[[Dechrau Tariff ]:[Dechrau Tariff ]]&lt;=($B123+AG$6*$BA$1))*(FITContract[[Diwedd Tariff]:[Diwedd Tariff]]&gt;($B123+AG$6*$BA$1)),FITContract[[Ceiniogau fesul kWh]:[Ceiniogau fesul kWh]],0,,)</f>
        <v>0</v>
      </c>
      <c r="AH123" s="76" cm="1">
        <f t="array" ref="AH123">_xlfn.XLOOKUP(1,(FITContract[[Dechrau Tariff ]:[Dechrau Tariff ]]&lt;=($B123+AH$6*$BA$1))*(FITContract[[Diwedd Tariff]:[Diwedd Tariff]]&gt;($B123+AH$6*$BA$1)),FITContract[[Ceiniogau fesul kWh]:[Ceiniogau fesul kWh]],0,,)</f>
        <v>0</v>
      </c>
      <c r="AI123" s="76" cm="1">
        <f t="array" ref="AI123">_xlfn.XLOOKUP(1,(FITContract[[Dechrau Tariff ]:[Dechrau Tariff ]]&lt;=($B123+AI$6*$BA$1))*(FITContract[[Diwedd Tariff]:[Diwedd Tariff]]&gt;($B123+AI$6*$BA$1)),FITContract[[Ceiniogau fesul kWh]:[Ceiniogau fesul kWh]],0,,)</f>
        <v>0</v>
      </c>
      <c r="AJ123" s="76" cm="1">
        <f t="array" ref="AJ123">_xlfn.XLOOKUP(1,(FITContract[[Dechrau Tariff ]:[Dechrau Tariff ]]&lt;=($B123+AJ$6*$BA$1))*(FITContract[[Diwedd Tariff]:[Diwedd Tariff]]&gt;($B123+AJ$6*$BA$1)),FITContract[[Ceiniogau fesul kWh]:[Ceiniogau fesul kWh]],0,,)</f>
        <v>0</v>
      </c>
      <c r="AK123" s="76" cm="1">
        <f t="array" ref="AK123">_xlfn.XLOOKUP(1,(FITContract[[Dechrau Tariff ]:[Dechrau Tariff ]]&lt;=($B123+AK$6*$BA$1))*(FITContract[[Diwedd Tariff]:[Diwedd Tariff]]&gt;($B123+AK$6*$BA$1)),FITContract[[Ceiniogau fesul kWh]:[Ceiniogau fesul kWh]],0,,)</f>
        <v>0</v>
      </c>
      <c r="AL123" s="76" cm="1">
        <f t="array" ref="AL123">_xlfn.XLOOKUP(1,(FITContract[[Dechrau Tariff ]:[Dechrau Tariff ]]&lt;=($B123+AL$6*$BA$1))*(FITContract[[Diwedd Tariff]:[Diwedd Tariff]]&gt;($B123+AL$6*$BA$1)),FITContract[[Ceiniogau fesul kWh]:[Ceiniogau fesul kWh]],0,,)</f>
        <v>0</v>
      </c>
      <c r="AM123" s="76" cm="1">
        <f t="array" ref="AM123">_xlfn.XLOOKUP(1,(FITContract[[Dechrau Tariff ]:[Dechrau Tariff ]]&lt;=($B123+AM$6*$BA$1))*(FITContract[[Diwedd Tariff]:[Diwedd Tariff]]&gt;($B123+AM$6*$BA$1)),FITContract[[Ceiniogau fesul kWh]:[Ceiniogau fesul kWh]],0,,)</f>
        <v>0</v>
      </c>
      <c r="AN123" s="76" cm="1">
        <f t="array" ref="AN123">_xlfn.XLOOKUP(1,(FITContract[[Dechrau Tariff ]:[Dechrau Tariff ]]&lt;=($B123+AN$6*$BA$1))*(FITContract[[Diwedd Tariff]:[Diwedd Tariff]]&gt;($B123+AN$6*$BA$1)),FITContract[[Ceiniogau fesul kWh]:[Ceiniogau fesul kWh]],0,,)</f>
        <v>0</v>
      </c>
      <c r="AO123" s="76" cm="1">
        <f t="array" ref="AO123">_xlfn.XLOOKUP(1,(FITContract[[Dechrau Tariff ]:[Dechrau Tariff ]]&lt;=($B123+AO$6*$BA$1))*(FITContract[[Diwedd Tariff]:[Diwedd Tariff]]&gt;($B123+AO$6*$BA$1)),FITContract[[Ceiniogau fesul kWh]:[Ceiniogau fesul kWh]],0,,)</f>
        <v>0</v>
      </c>
      <c r="AP123" s="76" cm="1">
        <f t="array" ref="AP123">_xlfn.XLOOKUP(1,(FITContract[[Dechrau Tariff ]:[Dechrau Tariff ]]&lt;=($B123+AP$6*$BA$1))*(FITContract[[Diwedd Tariff]:[Diwedd Tariff]]&gt;($B123+AP$6*$BA$1)),FITContract[[Ceiniogau fesul kWh]:[Ceiniogau fesul kWh]],0,,)</f>
        <v>0</v>
      </c>
      <c r="AQ123" s="76" cm="1">
        <f t="array" ref="AQ123">_xlfn.XLOOKUP(1,(FITContract[[Dechrau Tariff ]:[Dechrau Tariff ]]&lt;=($B123+AQ$6*$BA$1))*(FITContract[[Diwedd Tariff]:[Diwedd Tariff]]&gt;($B123+AQ$6*$BA$1)),FITContract[[Ceiniogau fesul kWh]:[Ceiniogau fesul kWh]],0,,)</f>
        <v>0</v>
      </c>
      <c r="AR123" s="76" cm="1">
        <f t="array" ref="AR123">_xlfn.XLOOKUP(1,(FITContract[[Dechrau Tariff ]:[Dechrau Tariff ]]&lt;=($B123+AR$6*$BA$1))*(FITContract[[Diwedd Tariff]:[Diwedd Tariff]]&gt;($B123+AR$6*$BA$1)),FITContract[[Ceiniogau fesul kWh]:[Ceiniogau fesul kWh]],0,,)</f>
        <v>0</v>
      </c>
      <c r="AS123" s="76" cm="1">
        <f t="array" ref="AS123">_xlfn.XLOOKUP(1,(FITContract[[Dechrau Tariff ]:[Dechrau Tariff ]]&lt;=($B123+AS$6*$BA$1))*(FITContract[[Diwedd Tariff]:[Diwedd Tariff]]&gt;($B123+AS$6*$BA$1)),FITContract[[Ceiniogau fesul kWh]:[Ceiniogau fesul kWh]],0,,)</f>
        <v>0</v>
      </c>
      <c r="AT123" s="76" cm="1">
        <f t="array" ref="AT123">_xlfn.XLOOKUP(1,(FITContract[[Dechrau Tariff ]:[Dechrau Tariff ]]&lt;=($B123+AT$6*$BA$1))*(FITContract[[Diwedd Tariff]:[Diwedd Tariff]]&gt;($B123+AT$6*$BA$1)),FITContract[[Ceiniogau fesul kWh]:[Ceiniogau fesul kWh]],0,,)</f>
        <v>0</v>
      </c>
      <c r="AU123" s="76" cm="1">
        <f t="array" ref="AU123">_xlfn.XLOOKUP(1,(FITContract[[Dechrau Tariff ]:[Dechrau Tariff ]]&lt;=($B123+AU$6*$BA$1))*(FITContract[[Diwedd Tariff]:[Diwedd Tariff]]&gt;($B123+AU$6*$BA$1)),FITContract[[Ceiniogau fesul kWh]:[Ceiniogau fesul kWh]],0,,)</f>
        <v>0</v>
      </c>
      <c r="AV123" s="76" cm="1">
        <f t="array" ref="AV123">_xlfn.XLOOKUP(1,(FITContract[[Dechrau Tariff ]:[Dechrau Tariff ]]&lt;=($B123+AV$6*$BA$1))*(FITContract[[Diwedd Tariff]:[Diwedd Tariff]]&gt;($B123+AV$6*$BA$1)),FITContract[[Ceiniogau fesul kWh]:[Ceiniogau fesul kWh]],0,,)</f>
        <v>0</v>
      </c>
      <c r="AW123" s="76" cm="1">
        <f t="array" ref="AW123">_xlfn.XLOOKUP(1,(FITContract[[Dechrau Tariff ]:[Dechrau Tariff ]]&lt;=($B123+AW$6*$BA$1))*(FITContract[[Diwedd Tariff]:[Diwedd Tariff]]&gt;($B123+AW$6*$BA$1)),FITContract[[Ceiniogau fesul kWh]:[Ceiniogau fesul kWh]],0,,)</f>
        <v>0</v>
      </c>
      <c r="AX123" s="76" cm="1">
        <f t="array" ref="AX123">_xlfn.XLOOKUP(1,(FITContract[[Dechrau Tariff ]:[Dechrau Tariff ]]&lt;=($B123+AX$6*$BA$1))*(FITContract[[Diwedd Tariff]:[Diwedd Tariff]]&gt;($B123+AX$6*$BA$1)),FITContract[[Ceiniogau fesul kWh]:[Ceiniogau fesul kWh]],0,,)</f>
        <v>0</v>
      </c>
    </row>
    <row r="124" spans="2:50" x14ac:dyDescent="0.3">
      <c r="B124" s="30">
        <v>45409</v>
      </c>
      <c r="C124" s="76" cm="1">
        <f t="array" ref="C124">_xlfn.XLOOKUP(1,(FITContract[[Dechrau Tariff ]:[Dechrau Tariff ]]&lt;=($B124+C$6*$BA$1))*(FITContract[[Diwedd Tariff]:[Diwedd Tariff]]&gt;($B124+C$6*$BA$1)),FITContract[[Ceiniogau fesul kWh]:[Ceiniogau fesul kWh]],0,,)</f>
        <v>0</v>
      </c>
      <c r="D124" s="76" cm="1">
        <f t="array" ref="D124">_xlfn.XLOOKUP(1,(FITContract[[Dechrau Tariff ]:[Dechrau Tariff ]]&lt;=($B124+D$6*$BA$1))*(FITContract[[Diwedd Tariff]:[Diwedd Tariff]]&gt;($B124+D$6*$BA$1)),FITContract[[Ceiniogau fesul kWh]:[Ceiniogau fesul kWh]],0,,)</f>
        <v>0</v>
      </c>
      <c r="E124" s="76" cm="1">
        <f t="array" ref="E124">_xlfn.XLOOKUP(1,(FITContract[[Dechrau Tariff ]:[Dechrau Tariff ]]&lt;=($B124+E$6*$BA$1))*(FITContract[[Diwedd Tariff]:[Diwedd Tariff]]&gt;($B124+E$6*$BA$1)),FITContract[[Ceiniogau fesul kWh]:[Ceiniogau fesul kWh]],0,,)</f>
        <v>0</v>
      </c>
      <c r="F124" s="76" cm="1">
        <f t="array" ref="F124">_xlfn.XLOOKUP(1,(FITContract[[Dechrau Tariff ]:[Dechrau Tariff ]]&lt;=($B124+F$6*$BA$1))*(FITContract[[Diwedd Tariff]:[Diwedd Tariff]]&gt;($B124+F$6*$BA$1)),FITContract[[Ceiniogau fesul kWh]:[Ceiniogau fesul kWh]],0,,)</f>
        <v>0</v>
      </c>
      <c r="G124" s="76" cm="1">
        <f t="array" ref="G124">_xlfn.XLOOKUP(1,(FITContract[[Dechrau Tariff ]:[Dechrau Tariff ]]&lt;=($B124+G$6*$BA$1))*(FITContract[[Diwedd Tariff]:[Diwedd Tariff]]&gt;($B124+G$6*$BA$1)),FITContract[[Ceiniogau fesul kWh]:[Ceiniogau fesul kWh]],0,,)</f>
        <v>0</v>
      </c>
      <c r="H124" s="76" cm="1">
        <f t="array" ref="H124">_xlfn.XLOOKUP(1,(FITContract[[Dechrau Tariff ]:[Dechrau Tariff ]]&lt;=($B124+H$6*$BA$1))*(FITContract[[Diwedd Tariff]:[Diwedd Tariff]]&gt;($B124+H$6*$BA$1)),FITContract[[Ceiniogau fesul kWh]:[Ceiniogau fesul kWh]],0,,)</f>
        <v>0</v>
      </c>
      <c r="I124" s="76" cm="1">
        <f t="array" ref="I124">_xlfn.XLOOKUP(1,(FITContract[[Dechrau Tariff ]:[Dechrau Tariff ]]&lt;=($B124+I$6*$BA$1))*(FITContract[[Diwedd Tariff]:[Diwedd Tariff]]&gt;($B124+I$6*$BA$1)),FITContract[[Ceiniogau fesul kWh]:[Ceiniogau fesul kWh]],0,,)</f>
        <v>0</v>
      </c>
      <c r="J124" s="76" cm="1">
        <f t="array" ref="J124">_xlfn.XLOOKUP(1,(FITContract[[Dechrau Tariff ]:[Dechrau Tariff ]]&lt;=($B124+J$6*$BA$1))*(FITContract[[Diwedd Tariff]:[Diwedd Tariff]]&gt;($B124+J$6*$BA$1)),FITContract[[Ceiniogau fesul kWh]:[Ceiniogau fesul kWh]],0,,)</f>
        <v>0</v>
      </c>
      <c r="K124" s="76" cm="1">
        <f t="array" ref="K124">_xlfn.XLOOKUP(1,(FITContract[[Dechrau Tariff ]:[Dechrau Tariff ]]&lt;=($B124+K$6*$BA$1))*(FITContract[[Diwedd Tariff]:[Diwedd Tariff]]&gt;($B124+K$6*$BA$1)),FITContract[[Ceiniogau fesul kWh]:[Ceiniogau fesul kWh]],0,,)</f>
        <v>0</v>
      </c>
      <c r="L124" s="76" cm="1">
        <f t="array" ref="L124">_xlfn.XLOOKUP(1,(FITContract[[Dechrau Tariff ]:[Dechrau Tariff ]]&lt;=($B124+L$6*$BA$1))*(FITContract[[Diwedd Tariff]:[Diwedd Tariff]]&gt;($B124+L$6*$BA$1)),FITContract[[Ceiniogau fesul kWh]:[Ceiniogau fesul kWh]],0,,)</f>
        <v>0</v>
      </c>
      <c r="M124" s="76" cm="1">
        <f t="array" ref="M124">_xlfn.XLOOKUP(1,(FITContract[[Dechrau Tariff ]:[Dechrau Tariff ]]&lt;=($B124+M$6*$BA$1))*(FITContract[[Diwedd Tariff]:[Diwedd Tariff]]&gt;($B124+M$6*$BA$1)),FITContract[[Ceiniogau fesul kWh]:[Ceiniogau fesul kWh]],0,,)</f>
        <v>0</v>
      </c>
      <c r="N124" s="76" cm="1">
        <f t="array" ref="N124">_xlfn.XLOOKUP(1,(FITContract[[Dechrau Tariff ]:[Dechrau Tariff ]]&lt;=($B124+N$6*$BA$1))*(FITContract[[Diwedd Tariff]:[Diwedd Tariff]]&gt;($B124+N$6*$BA$1)),FITContract[[Ceiniogau fesul kWh]:[Ceiniogau fesul kWh]],0,,)</f>
        <v>0</v>
      </c>
      <c r="O124" s="76" cm="1">
        <f t="array" ref="O124">_xlfn.XLOOKUP(1,(FITContract[[Dechrau Tariff ]:[Dechrau Tariff ]]&lt;=($B124+O$6*$BA$1))*(FITContract[[Diwedd Tariff]:[Diwedd Tariff]]&gt;($B124+O$6*$BA$1)),FITContract[[Ceiniogau fesul kWh]:[Ceiniogau fesul kWh]],0,,)</f>
        <v>0</v>
      </c>
      <c r="P124" s="76" cm="1">
        <f t="array" ref="P124">_xlfn.XLOOKUP(1,(FITContract[[Dechrau Tariff ]:[Dechrau Tariff ]]&lt;=($B124+P$6*$BA$1))*(FITContract[[Diwedd Tariff]:[Diwedd Tariff]]&gt;($B124+P$6*$BA$1)),FITContract[[Ceiniogau fesul kWh]:[Ceiniogau fesul kWh]],0,,)</f>
        <v>0</v>
      </c>
      <c r="Q124" s="76" cm="1">
        <f t="array" ref="Q124">_xlfn.XLOOKUP(1,(FITContract[[Dechrau Tariff ]:[Dechrau Tariff ]]&lt;=($B124+Q$6*$BA$1))*(FITContract[[Diwedd Tariff]:[Diwedd Tariff]]&gt;($B124+Q$6*$BA$1)),FITContract[[Ceiniogau fesul kWh]:[Ceiniogau fesul kWh]],0,,)</f>
        <v>0</v>
      </c>
      <c r="R124" s="76" cm="1">
        <f t="array" ref="R124">_xlfn.XLOOKUP(1,(FITContract[[Dechrau Tariff ]:[Dechrau Tariff ]]&lt;=($B124+R$6*$BA$1))*(FITContract[[Diwedd Tariff]:[Diwedd Tariff]]&gt;($B124+R$6*$BA$1)),FITContract[[Ceiniogau fesul kWh]:[Ceiniogau fesul kWh]],0,,)</f>
        <v>0</v>
      </c>
      <c r="S124" s="76" cm="1">
        <f t="array" ref="S124">_xlfn.XLOOKUP(1,(FITContract[[Dechrau Tariff ]:[Dechrau Tariff ]]&lt;=($B124+S$6*$BA$1))*(FITContract[[Diwedd Tariff]:[Diwedd Tariff]]&gt;($B124+S$6*$BA$1)),FITContract[[Ceiniogau fesul kWh]:[Ceiniogau fesul kWh]],0,,)</f>
        <v>0</v>
      </c>
      <c r="T124" s="76" cm="1">
        <f t="array" ref="T124">_xlfn.XLOOKUP(1,(FITContract[[Dechrau Tariff ]:[Dechrau Tariff ]]&lt;=($B124+T$6*$BA$1))*(FITContract[[Diwedd Tariff]:[Diwedd Tariff]]&gt;($B124+T$6*$BA$1)),FITContract[[Ceiniogau fesul kWh]:[Ceiniogau fesul kWh]],0,,)</f>
        <v>0</v>
      </c>
      <c r="U124" s="76" cm="1">
        <f t="array" ref="U124">_xlfn.XLOOKUP(1,(FITContract[[Dechrau Tariff ]:[Dechrau Tariff ]]&lt;=($B124+U$6*$BA$1))*(FITContract[[Diwedd Tariff]:[Diwedd Tariff]]&gt;($B124+U$6*$BA$1)),FITContract[[Ceiniogau fesul kWh]:[Ceiniogau fesul kWh]],0,,)</f>
        <v>0</v>
      </c>
      <c r="V124" s="76" cm="1">
        <f t="array" ref="V124">_xlfn.XLOOKUP(1,(FITContract[[Dechrau Tariff ]:[Dechrau Tariff ]]&lt;=($B124+V$6*$BA$1))*(FITContract[[Diwedd Tariff]:[Diwedd Tariff]]&gt;($B124+V$6*$BA$1)),FITContract[[Ceiniogau fesul kWh]:[Ceiniogau fesul kWh]],0,,)</f>
        <v>0</v>
      </c>
      <c r="W124" s="76" cm="1">
        <f t="array" ref="W124">_xlfn.XLOOKUP(1,(FITContract[[Dechrau Tariff ]:[Dechrau Tariff ]]&lt;=($B124+W$6*$BA$1))*(FITContract[[Diwedd Tariff]:[Diwedd Tariff]]&gt;($B124+W$6*$BA$1)),FITContract[[Ceiniogau fesul kWh]:[Ceiniogau fesul kWh]],0,,)</f>
        <v>0</v>
      </c>
      <c r="X124" s="76" cm="1">
        <f t="array" ref="X124">_xlfn.XLOOKUP(1,(FITContract[[Dechrau Tariff ]:[Dechrau Tariff ]]&lt;=($B124+X$6*$BA$1))*(FITContract[[Diwedd Tariff]:[Diwedd Tariff]]&gt;($B124+X$6*$BA$1)),FITContract[[Ceiniogau fesul kWh]:[Ceiniogau fesul kWh]],0,,)</f>
        <v>0</v>
      </c>
      <c r="Y124" s="76" cm="1">
        <f t="array" ref="Y124">_xlfn.XLOOKUP(1,(FITContract[[Dechrau Tariff ]:[Dechrau Tariff ]]&lt;=($B124+Y$6*$BA$1))*(FITContract[[Diwedd Tariff]:[Diwedd Tariff]]&gt;($B124+Y$6*$BA$1)),FITContract[[Ceiniogau fesul kWh]:[Ceiniogau fesul kWh]],0,,)</f>
        <v>0</v>
      </c>
      <c r="Z124" s="76" cm="1">
        <f t="array" ref="Z124">_xlfn.XLOOKUP(1,(FITContract[[Dechrau Tariff ]:[Dechrau Tariff ]]&lt;=($B124+Z$6*$BA$1))*(FITContract[[Diwedd Tariff]:[Diwedd Tariff]]&gt;($B124+Z$6*$BA$1)),FITContract[[Ceiniogau fesul kWh]:[Ceiniogau fesul kWh]],0,,)</f>
        <v>0</v>
      </c>
      <c r="AA124" s="76" cm="1">
        <f t="array" ref="AA124">_xlfn.XLOOKUP(1,(FITContract[[Dechrau Tariff ]:[Dechrau Tariff ]]&lt;=($B124+AA$6*$BA$1))*(FITContract[[Diwedd Tariff]:[Diwedd Tariff]]&gt;($B124+AA$6*$BA$1)),FITContract[[Ceiniogau fesul kWh]:[Ceiniogau fesul kWh]],0,,)</f>
        <v>0</v>
      </c>
      <c r="AB124" s="76" cm="1">
        <f t="array" ref="AB124">_xlfn.XLOOKUP(1,(FITContract[[Dechrau Tariff ]:[Dechrau Tariff ]]&lt;=($B124+AB$6*$BA$1))*(FITContract[[Diwedd Tariff]:[Diwedd Tariff]]&gt;($B124+AB$6*$BA$1)),FITContract[[Ceiniogau fesul kWh]:[Ceiniogau fesul kWh]],0,,)</f>
        <v>0</v>
      </c>
      <c r="AC124" s="76" cm="1">
        <f t="array" ref="AC124">_xlfn.XLOOKUP(1,(FITContract[[Dechrau Tariff ]:[Dechrau Tariff ]]&lt;=($B124+AC$6*$BA$1))*(FITContract[[Diwedd Tariff]:[Diwedd Tariff]]&gt;($B124+AC$6*$BA$1)),FITContract[[Ceiniogau fesul kWh]:[Ceiniogau fesul kWh]],0,,)</f>
        <v>0</v>
      </c>
      <c r="AD124" s="76" cm="1">
        <f t="array" ref="AD124">_xlfn.XLOOKUP(1,(FITContract[[Dechrau Tariff ]:[Dechrau Tariff ]]&lt;=($B124+AD$6*$BA$1))*(FITContract[[Diwedd Tariff]:[Diwedd Tariff]]&gt;($B124+AD$6*$BA$1)),FITContract[[Ceiniogau fesul kWh]:[Ceiniogau fesul kWh]],0,,)</f>
        <v>0</v>
      </c>
      <c r="AE124" s="76" cm="1">
        <f t="array" ref="AE124">_xlfn.XLOOKUP(1,(FITContract[[Dechrau Tariff ]:[Dechrau Tariff ]]&lt;=($B124+AE$6*$BA$1))*(FITContract[[Diwedd Tariff]:[Diwedd Tariff]]&gt;($B124+AE$6*$BA$1)),FITContract[[Ceiniogau fesul kWh]:[Ceiniogau fesul kWh]],0,,)</f>
        <v>0</v>
      </c>
      <c r="AF124" s="76" cm="1">
        <f t="array" ref="AF124">_xlfn.XLOOKUP(1,(FITContract[[Dechrau Tariff ]:[Dechrau Tariff ]]&lt;=($B124+AF$6*$BA$1))*(FITContract[[Diwedd Tariff]:[Diwedd Tariff]]&gt;($B124+AF$6*$BA$1)),FITContract[[Ceiniogau fesul kWh]:[Ceiniogau fesul kWh]],0,,)</f>
        <v>0</v>
      </c>
      <c r="AG124" s="76" cm="1">
        <f t="array" ref="AG124">_xlfn.XLOOKUP(1,(FITContract[[Dechrau Tariff ]:[Dechrau Tariff ]]&lt;=($B124+AG$6*$BA$1))*(FITContract[[Diwedd Tariff]:[Diwedd Tariff]]&gt;($B124+AG$6*$BA$1)),FITContract[[Ceiniogau fesul kWh]:[Ceiniogau fesul kWh]],0,,)</f>
        <v>0</v>
      </c>
      <c r="AH124" s="76" cm="1">
        <f t="array" ref="AH124">_xlfn.XLOOKUP(1,(FITContract[[Dechrau Tariff ]:[Dechrau Tariff ]]&lt;=($B124+AH$6*$BA$1))*(FITContract[[Diwedd Tariff]:[Diwedd Tariff]]&gt;($B124+AH$6*$BA$1)),FITContract[[Ceiniogau fesul kWh]:[Ceiniogau fesul kWh]],0,,)</f>
        <v>0</v>
      </c>
      <c r="AI124" s="76" cm="1">
        <f t="array" ref="AI124">_xlfn.XLOOKUP(1,(FITContract[[Dechrau Tariff ]:[Dechrau Tariff ]]&lt;=($B124+AI$6*$BA$1))*(FITContract[[Diwedd Tariff]:[Diwedd Tariff]]&gt;($B124+AI$6*$BA$1)),FITContract[[Ceiniogau fesul kWh]:[Ceiniogau fesul kWh]],0,,)</f>
        <v>0</v>
      </c>
      <c r="AJ124" s="76" cm="1">
        <f t="array" ref="AJ124">_xlfn.XLOOKUP(1,(FITContract[[Dechrau Tariff ]:[Dechrau Tariff ]]&lt;=($B124+AJ$6*$BA$1))*(FITContract[[Diwedd Tariff]:[Diwedd Tariff]]&gt;($B124+AJ$6*$BA$1)),FITContract[[Ceiniogau fesul kWh]:[Ceiniogau fesul kWh]],0,,)</f>
        <v>0</v>
      </c>
      <c r="AK124" s="76" cm="1">
        <f t="array" ref="AK124">_xlfn.XLOOKUP(1,(FITContract[[Dechrau Tariff ]:[Dechrau Tariff ]]&lt;=($B124+AK$6*$BA$1))*(FITContract[[Diwedd Tariff]:[Diwedd Tariff]]&gt;($B124+AK$6*$BA$1)),FITContract[[Ceiniogau fesul kWh]:[Ceiniogau fesul kWh]],0,,)</f>
        <v>0</v>
      </c>
      <c r="AL124" s="76" cm="1">
        <f t="array" ref="AL124">_xlfn.XLOOKUP(1,(FITContract[[Dechrau Tariff ]:[Dechrau Tariff ]]&lt;=($B124+AL$6*$BA$1))*(FITContract[[Diwedd Tariff]:[Diwedd Tariff]]&gt;($B124+AL$6*$BA$1)),FITContract[[Ceiniogau fesul kWh]:[Ceiniogau fesul kWh]],0,,)</f>
        <v>0</v>
      </c>
      <c r="AM124" s="76" cm="1">
        <f t="array" ref="AM124">_xlfn.XLOOKUP(1,(FITContract[[Dechrau Tariff ]:[Dechrau Tariff ]]&lt;=($B124+AM$6*$BA$1))*(FITContract[[Diwedd Tariff]:[Diwedd Tariff]]&gt;($B124+AM$6*$BA$1)),FITContract[[Ceiniogau fesul kWh]:[Ceiniogau fesul kWh]],0,,)</f>
        <v>0</v>
      </c>
      <c r="AN124" s="76" cm="1">
        <f t="array" ref="AN124">_xlfn.XLOOKUP(1,(FITContract[[Dechrau Tariff ]:[Dechrau Tariff ]]&lt;=($B124+AN$6*$BA$1))*(FITContract[[Diwedd Tariff]:[Diwedd Tariff]]&gt;($B124+AN$6*$BA$1)),FITContract[[Ceiniogau fesul kWh]:[Ceiniogau fesul kWh]],0,,)</f>
        <v>0</v>
      </c>
      <c r="AO124" s="76" cm="1">
        <f t="array" ref="AO124">_xlfn.XLOOKUP(1,(FITContract[[Dechrau Tariff ]:[Dechrau Tariff ]]&lt;=($B124+AO$6*$BA$1))*(FITContract[[Diwedd Tariff]:[Diwedd Tariff]]&gt;($B124+AO$6*$BA$1)),FITContract[[Ceiniogau fesul kWh]:[Ceiniogau fesul kWh]],0,,)</f>
        <v>0</v>
      </c>
      <c r="AP124" s="76" cm="1">
        <f t="array" ref="AP124">_xlfn.XLOOKUP(1,(FITContract[[Dechrau Tariff ]:[Dechrau Tariff ]]&lt;=($B124+AP$6*$BA$1))*(FITContract[[Diwedd Tariff]:[Diwedd Tariff]]&gt;($B124+AP$6*$BA$1)),FITContract[[Ceiniogau fesul kWh]:[Ceiniogau fesul kWh]],0,,)</f>
        <v>0</v>
      </c>
      <c r="AQ124" s="76" cm="1">
        <f t="array" ref="AQ124">_xlfn.XLOOKUP(1,(FITContract[[Dechrau Tariff ]:[Dechrau Tariff ]]&lt;=($B124+AQ$6*$BA$1))*(FITContract[[Diwedd Tariff]:[Diwedd Tariff]]&gt;($B124+AQ$6*$BA$1)),FITContract[[Ceiniogau fesul kWh]:[Ceiniogau fesul kWh]],0,,)</f>
        <v>0</v>
      </c>
      <c r="AR124" s="76" cm="1">
        <f t="array" ref="AR124">_xlfn.XLOOKUP(1,(FITContract[[Dechrau Tariff ]:[Dechrau Tariff ]]&lt;=($B124+AR$6*$BA$1))*(FITContract[[Diwedd Tariff]:[Diwedd Tariff]]&gt;($B124+AR$6*$BA$1)),FITContract[[Ceiniogau fesul kWh]:[Ceiniogau fesul kWh]],0,,)</f>
        <v>0</v>
      </c>
      <c r="AS124" s="76" cm="1">
        <f t="array" ref="AS124">_xlfn.XLOOKUP(1,(FITContract[[Dechrau Tariff ]:[Dechrau Tariff ]]&lt;=($B124+AS$6*$BA$1))*(FITContract[[Diwedd Tariff]:[Diwedd Tariff]]&gt;($B124+AS$6*$BA$1)),FITContract[[Ceiniogau fesul kWh]:[Ceiniogau fesul kWh]],0,,)</f>
        <v>0</v>
      </c>
      <c r="AT124" s="76" cm="1">
        <f t="array" ref="AT124">_xlfn.XLOOKUP(1,(FITContract[[Dechrau Tariff ]:[Dechrau Tariff ]]&lt;=($B124+AT$6*$BA$1))*(FITContract[[Diwedd Tariff]:[Diwedd Tariff]]&gt;($B124+AT$6*$BA$1)),FITContract[[Ceiniogau fesul kWh]:[Ceiniogau fesul kWh]],0,,)</f>
        <v>0</v>
      </c>
      <c r="AU124" s="76" cm="1">
        <f t="array" ref="AU124">_xlfn.XLOOKUP(1,(FITContract[[Dechrau Tariff ]:[Dechrau Tariff ]]&lt;=($B124+AU$6*$BA$1))*(FITContract[[Diwedd Tariff]:[Diwedd Tariff]]&gt;($B124+AU$6*$BA$1)),FITContract[[Ceiniogau fesul kWh]:[Ceiniogau fesul kWh]],0,,)</f>
        <v>0</v>
      </c>
      <c r="AV124" s="76" cm="1">
        <f t="array" ref="AV124">_xlfn.XLOOKUP(1,(FITContract[[Dechrau Tariff ]:[Dechrau Tariff ]]&lt;=($B124+AV$6*$BA$1))*(FITContract[[Diwedd Tariff]:[Diwedd Tariff]]&gt;($B124+AV$6*$BA$1)),FITContract[[Ceiniogau fesul kWh]:[Ceiniogau fesul kWh]],0,,)</f>
        <v>0</v>
      </c>
      <c r="AW124" s="76" cm="1">
        <f t="array" ref="AW124">_xlfn.XLOOKUP(1,(FITContract[[Dechrau Tariff ]:[Dechrau Tariff ]]&lt;=($B124+AW$6*$BA$1))*(FITContract[[Diwedd Tariff]:[Diwedd Tariff]]&gt;($B124+AW$6*$BA$1)),FITContract[[Ceiniogau fesul kWh]:[Ceiniogau fesul kWh]],0,,)</f>
        <v>0</v>
      </c>
      <c r="AX124" s="76" cm="1">
        <f t="array" ref="AX124">_xlfn.XLOOKUP(1,(FITContract[[Dechrau Tariff ]:[Dechrau Tariff ]]&lt;=($B124+AX$6*$BA$1))*(FITContract[[Diwedd Tariff]:[Diwedd Tariff]]&gt;($B124+AX$6*$BA$1)),FITContract[[Ceiniogau fesul kWh]:[Ceiniogau fesul kWh]],0,,)</f>
        <v>0</v>
      </c>
    </row>
    <row r="125" spans="2:50" x14ac:dyDescent="0.3">
      <c r="B125" s="30">
        <v>45410</v>
      </c>
      <c r="C125" s="76" cm="1">
        <f t="array" ref="C125">_xlfn.XLOOKUP(1,(FITContract[[Dechrau Tariff ]:[Dechrau Tariff ]]&lt;=($B125+C$6*$BA$1))*(FITContract[[Diwedd Tariff]:[Diwedd Tariff]]&gt;($B125+C$6*$BA$1)),FITContract[[Ceiniogau fesul kWh]:[Ceiniogau fesul kWh]],0,,)</f>
        <v>0</v>
      </c>
      <c r="D125" s="76" cm="1">
        <f t="array" ref="D125">_xlfn.XLOOKUP(1,(FITContract[[Dechrau Tariff ]:[Dechrau Tariff ]]&lt;=($B125+D$6*$BA$1))*(FITContract[[Diwedd Tariff]:[Diwedd Tariff]]&gt;($B125+D$6*$BA$1)),FITContract[[Ceiniogau fesul kWh]:[Ceiniogau fesul kWh]],0,,)</f>
        <v>0</v>
      </c>
      <c r="E125" s="76" cm="1">
        <f t="array" ref="E125">_xlfn.XLOOKUP(1,(FITContract[[Dechrau Tariff ]:[Dechrau Tariff ]]&lt;=($B125+E$6*$BA$1))*(FITContract[[Diwedd Tariff]:[Diwedd Tariff]]&gt;($B125+E$6*$BA$1)),FITContract[[Ceiniogau fesul kWh]:[Ceiniogau fesul kWh]],0,,)</f>
        <v>0</v>
      </c>
      <c r="F125" s="76" cm="1">
        <f t="array" ref="F125">_xlfn.XLOOKUP(1,(FITContract[[Dechrau Tariff ]:[Dechrau Tariff ]]&lt;=($B125+F$6*$BA$1))*(FITContract[[Diwedd Tariff]:[Diwedd Tariff]]&gt;($B125+F$6*$BA$1)),FITContract[[Ceiniogau fesul kWh]:[Ceiniogau fesul kWh]],0,,)</f>
        <v>0</v>
      </c>
      <c r="G125" s="76" cm="1">
        <f t="array" ref="G125">_xlfn.XLOOKUP(1,(FITContract[[Dechrau Tariff ]:[Dechrau Tariff ]]&lt;=($B125+G$6*$BA$1))*(FITContract[[Diwedd Tariff]:[Diwedd Tariff]]&gt;($B125+G$6*$BA$1)),FITContract[[Ceiniogau fesul kWh]:[Ceiniogau fesul kWh]],0,,)</f>
        <v>0</v>
      </c>
      <c r="H125" s="76" cm="1">
        <f t="array" ref="H125">_xlfn.XLOOKUP(1,(FITContract[[Dechrau Tariff ]:[Dechrau Tariff ]]&lt;=($B125+H$6*$BA$1))*(FITContract[[Diwedd Tariff]:[Diwedd Tariff]]&gt;($B125+H$6*$BA$1)),FITContract[[Ceiniogau fesul kWh]:[Ceiniogau fesul kWh]],0,,)</f>
        <v>0</v>
      </c>
      <c r="I125" s="76" cm="1">
        <f t="array" ref="I125">_xlfn.XLOOKUP(1,(FITContract[[Dechrau Tariff ]:[Dechrau Tariff ]]&lt;=($B125+I$6*$BA$1))*(FITContract[[Diwedd Tariff]:[Diwedd Tariff]]&gt;($B125+I$6*$BA$1)),FITContract[[Ceiniogau fesul kWh]:[Ceiniogau fesul kWh]],0,,)</f>
        <v>0</v>
      </c>
      <c r="J125" s="76" cm="1">
        <f t="array" ref="J125">_xlfn.XLOOKUP(1,(FITContract[[Dechrau Tariff ]:[Dechrau Tariff ]]&lt;=($B125+J$6*$BA$1))*(FITContract[[Diwedd Tariff]:[Diwedd Tariff]]&gt;($B125+J$6*$BA$1)),FITContract[[Ceiniogau fesul kWh]:[Ceiniogau fesul kWh]],0,,)</f>
        <v>0</v>
      </c>
      <c r="K125" s="76" cm="1">
        <f t="array" ref="K125">_xlfn.XLOOKUP(1,(FITContract[[Dechrau Tariff ]:[Dechrau Tariff ]]&lt;=($B125+K$6*$BA$1))*(FITContract[[Diwedd Tariff]:[Diwedd Tariff]]&gt;($B125+K$6*$BA$1)),FITContract[[Ceiniogau fesul kWh]:[Ceiniogau fesul kWh]],0,,)</f>
        <v>0</v>
      </c>
      <c r="L125" s="76" cm="1">
        <f t="array" ref="L125">_xlfn.XLOOKUP(1,(FITContract[[Dechrau Tariff ]:[Dechrau Tariff ]]&lt;=($B125+L$6*$BA$1))*(FITContract[[Diwedd Tariff]:[Diwedd Tariff]]&gt;($B125+L$6*$BA$1)),FITContract[[Ceiniogau fesul kWh]:[Ceiniogau fesul kWh]],0,,)</f>
        <v>0</v>
      </c>
      <c r="M125" s="76" cm="1">
        <f t="array" ref="M125">_xlfn.XLOOKUP(1,(FITContract[[Dechrau Tariff ]:[Dechrau Tariff ]]&lt;=($B125+M$6*$BA$1))*(FITContract[[Diwedd Tariff]:[Diwedd Tariff]]&gt;($B125+M$6*$BA$1)),FITContract[[Ceiniogau fesul kWh]:[Ceiniogau fesul kWh]],0,,)</f>
        <v>0</v>
      </c>
      <c r="N125" s="76" cm="1">
        <f t="array" ref="N125">_xlfn.XLOOKUP(1,(FITContract[[Dechrau Tariff ]:[Dechrau Tariff ]]&lt;=($B125+N$6*$BA$1))*(FITContract[[Diwedd Tariff]:[Diwedd Tariff]]&gt;($B125+N$6*$BA$1)),FITContract[[Ceiniogau fesul kWh]:[Ceiniogau fesul kWh]],0,,)</f>
        <v>0</v>
      </c>
      <c r="O125" s="76" cm="1">
        <f t="array" ref="O125">_xlfn.XLOOKUP(1,(FITContract[[Dechrau Tariff ]:[Dechrau Tariff ]]&lt;=($B125+O$6*$BA$1))*(FITContract[[Diwedd Tariff]:[Diwedd Tariff]]&gt;($B125+O$6*$BA$1)),FITContract[[Ceiniogau fesul kWh]:[Ceiniogau fesul kWh]],0,,)</f>
        <v>0</v>
      </c>
      <c r="P125" s="76" cm="1">
        <f t="array" ref="P125">_xlfn.XLOOKUP(1,(FITContract[[Dechrau Tariff ]:[Dechrau Tariff ]]&lt;=($B125+P$6*$BA$1))*(FITContract[[Diwedd Tariff]:[Diwedd Tariff]]&gt;($B125+P$6*$BA$1)),FITContract[[Ceiniogau fesul kWh]:[Ceiniogau fesul kWh]],0,,)</f>
        <v>0</v>
      </c>
      <c r="Q125" s="76" cm="1">
        <f t="array" ref="Q125">_xlfn.XLOOKUP(1,(FITContract[[Dechrau Tariff ]:[Dechrau Tariff ]]&lt;=($B125+Q$6*$BA$1))*(FITContract[[Diwedd Tariff]:[Diwedd Tariff]]&gt;($B125+Q$6*$BA$1)),FITContract[[Ceiniogau fesul kWh]:[Ceiniogau fesul kWh]],0,,)</f>
        <v>0</v>
      </c>
      <c r="R125" s="76" cm="1">
        <f t="array" ref="R125">_xlfn.XLOOKUP(1,(FITContract[[Dechrau Tariff ]:[Dechrau Tariff ]]&lt;=($B125+R$6*$BA$1))*(FITContract[[Diwedd Tariff]:[Diwedd Tariff]]&gt;($B125+R$6*$BA$1)),FITContract[[Ceiniogau fesul kWh]:[Ceiniogau fesul kWh]],0,,)</f>
        <v>0</v>
      </c>
      <c r="S125" s="76" cm="1">
        <f t="array" ref="S125">_xlfn.XLOOKUP(1,(FITContract[[Dechrau Tariff ]:[Dechrau Tariff ]]&lt;=($B125+S$6*$BA$1))*(FITContract[[Diwedd Tariff]:[Diwedd Tariff]]&gt;($B125+S$6*$BA$1)),FITContract[[Ceiniogau fesul kWh]:[Ceiniogau fesul kWh]],0,,)</f>
        <v>0</v>
      </c>
      <c r="T125" s="76" cm="1">
        <f t="array" ref="T125">_xlfn.XLOOKUP(1,(FITContract[[Dechrau Tariff ]:[Dechrau Tariff ]]&lt;=($B125+T$6*$BA$1))*(FITContract[[Diwedd Tariff]:[Diwedd Tariff]]&gt;($B125+T$6*$BA$1)),FITContract[[Ceiniogau fesul kWh]:[Ceiniogau fesul kWh]],0,,)</f>
        <v>0</v>
      </c>
      <c r="U125" s="76" cm="1">
        <f t="array" ref="U125">_xlfn.XLOOKUP(1,(FITContract[[Dechrau Tariff ]:[Dechrau Tariff ]]&lt;=($B125+U$6*$BA$1))*(FITContract[[Diwedd Tariff]:[Diwedd Tariff]]&gt;($B125+U$6*$BA$1)),FITContract[[Ceiniogau fesul kWh]:[Ceiniogau fesul kWh]],0,,)</f>
        <v>0</v>
      </c>
      <c r="V125" s="76" cm="1">
        <f t="array" ref="V125">_xlfn.XLOOKUP(1,(FITContract[[Dechrau Tariff ]:[Dechrau Tariff ]]&lt;=($B125+V$6*$BA$1))*(FITContract[[Diwedd Tariff]:[Diwedd Tariff]]&gt;($B125+V$6*$BA$1)),FITContract[[Ceiniogau fesul kWh]:[Ceiniogau fesul kWh]],0,,)</f>
        <v>0</v>
      </c>
      <c r="W125" s="76" cm="1">
        <f t="array" ref="W125">_xlfn.XLOOKUP(1,(FITContract[[Dechrau Tariff ]:[Dechrau Tariff ]]&lt;=($B125+W$6*$BA$1))*(FITContract[[Diwedd Tariff]:[Diwedd Tariff]]&gt;($B125+W$6*$BA$1)),FITContract[[Ceiniogau fesul kWh]:[Ceiniogau fesul kWh]],0,,)</f>
        <v>0</v>
      </c>
      <c r="X125" s="76" cm="1">
        <f t="array" ref="X125">_xlfn.XLOOKUP(1,(FITContract[[Dechrau Tariff ]:[Dechrau Tariff ]]&lt;=($B125+X$6*$BA$1))*(FITContract[[Diwedd Tariff]:[Diwedd Tariff]]&gt;($B125+X$6*$BA$1)),FITContract[[Ceiniogau fesul kWh]:[Ceiniogau fesul kWh]],0,,)</f>
        <v>0</v>
      </c>
      <c r="Y125" s="76" cm="1">
        <f t="array" ref="Y125">_xlfn.XLOOKUP(1,(FITContract[[Dechrau Tariff ]:[Dechrau Tariff ]]&lt;=($B125+Y$6*$BA$1))*(FITContract[[Diwedd Tariff]:[Diwedd Tariff]]&gt;($B125+Y$6*$BA$1)),FITContract[[Ceiniogau fesul kWh]:[Ceiniogau fesul kWh]],0,,)</f>
        <v>0</v>
      </c>
      <c r="Z125" s="76" cm="1">
        <f t="array" ref="Z125">_xlfn.XLOOKUP(1,(FITContract[[Dechrau Tariff ]:[Dechrau Tariff ]]&lt;=($B125+Z$6*$BA$1))*(FITContract[[Diwedd Tariff]:[Diwedd Tariff]]&gt;($B125+Z$6*$BA$1)),FITContract[[Ceiniogau fesul kWh]:[Ceiniogau fesul kWh]],0,,)</f>
        <v>0</v>
      </c>
      <c r="AA125" s="76" cm="1">
        <f t="array" ref="AA125">_xlfn.XLOOKUP(1,(FITContract[[Dechrau Tariff ]:[Dechrau Tariff ]]&lt;=($B125+AA$6*$BA$1))*(FITContract[[Diwedd Tariff]:[Diwedd Tariff]]&gt;($B125+AA$6*$BA$1)),FITContract[[Ceiniogau fesul kWh]:[Ceiniogau fesul kWh]],0,,)</f>
        <v>0</v>
      </c>
      <c r="AB125" s="76" cm="1">
        <f t="array" ref="AB125">_xlfn.XLOOKUP(1,(FITContract[[Dechrau Tariff ]:[Dechrau Tariff ]]&lt;=($B125+AB$6*$BA$1))*(FITContract[[Diwedd Tariff]:[Diwedd Tariff]]&gt;($B125+AB$6*$BA$1)),FITContract[[Ceiniogau fesul kWh]:[Ceiniogau fesul kWh]],0,,)</f>
        <v>0</v>
      </c>
      <c r="AC125" s="76" cm="1">
        <f t="array" ref="AC125">_xlfn.XLOOKUP(1,(FITContract[[Dechrau Tariff ]:[Dechrau Tariff ]]&lt;=($B125+AC$6*$BA$1))*(FITContract[[Diwedd Tariff]:[Diwedd Tariff]]&gt;($B125+AC$6*$BA$1)),FITContract[[Ceiniogau fesul kWh]:[Ceiniogau fesul kWh]],0,,)</f>
        <v>0</v>
      </c>
      <c r="AD125" s="76" cm="1">
        <f t="array" ref="AD125">_xlfn.XLOOKUP(1,(FITContract[[Dechrau Tariff ]:[Dechrau Tariff ]]&lt;=($B125+AD$6*$BA$1))*(FITContract[[Diwedd Tariff]:[Diwedd Tariff]]&gt;($B125+AD$6*$BA$1)),FITContract[[Ceiniogau fesul kWh]:[Ceiniogau fesul kWh]],0,,)</f>
        <v>0</v>
      </c>
      <c r="AE125" s="76" cm="1">
        <f t="array" ref="AE125">_xlfn.XLOOKUP(1,(FITContract[[Dechrau Tariff ]:[Dechrau Tariff ]]&lt;=($B125+AE$6*$BA$1))*(FITContract[[Diwedd Tariff]:[Diwedd Tariff]]&gt;($B125+AE$6*$BA$1)),FITContract[[Ceiniogau fesul kWh]:[Ceiniogau fesul kWh]],0,,)</f>
        <v>0</v>
      </c>
      <c r="AF125" s="76" cm="1">
        <f t="array" ref="AF125">_xlfn.XLOOKUP(1,(FITContract[[Dechrau Tariff ]:[Dechrau Tariff ]]&lt;=($B125+AF$6*$BA$1))*(FITContract[[Diwedd Tariff]:[Diwedd Tariff]]&gt;($B125+AF$6*$BA$1)),FITContract[[Ceiniogau fesul kWh]:[Ceiniogau fesul kWh]],0,,)</f>
        <v>0</v>
      </c>
      <c r="AG125" s="76" cm="1">
        <f t="array" ref="AG125">_xlfn.XLOOKUP(1,(FITContract[[Dechrau Tariff ]:[Dechrau Tariff ]]&lt;=($B125+AG$6*$BA$1))*(FITContract[[Diwedd Tariff]:[Diwedd Tariff]]&gt;($B125+AG$6*$BA$1)),FITContract[[Ceiniogau fesul kWh]:[Ceiniogau fesul kWh]],0,,)</f>
        <v>0</v>
      </c>
      <c r="AH125" s="76" cm="1">
        <f t="array" ref="AH125">_xlfn.XLOOKUP(1,(FITContract[[Dechrau Tariff ]:[Dechrau Tariff ]]&lt;=($B125+AH$6*$BA$1))*(FITContract[[Diwedd Tariff]:[Diwedd Tariff]]&gt;($B125+AH$6*$BA$1)),FITContract[[Ceiniogau fesul kWh]:[Ceiniogau fesul kWh]],0,,)</f>
        <v>0</v>
      </c>
      <c r="AI125" s="76" cm="1">
        <f t="array" ref="AI125">_xlfn.XLOOKUP(1,(FITContract[[Dechrau Tariff ]:[Dechrau Tariff ]]&lt;=($B125+AI$6*$BA$1))*(FITContract[[Diwedd Tariff]:[Diwedd Tariff]]&gt;($B125+AI$6*$BA$1)),FITContract[[Ceiniogau fesul kWh]:[Ceiniogau fesul kWh]],0,,)</f>
        <v>0</v>
      </c>
      <c r="AJ125" s="76" cm="1">
        <f t="array" ref="AJ125">_xlfn.XLOOKUP(1,(FITContract[[Dechrau Tariff ]:[Dechrau Tariff ]]&lt;=($B125+AJ$6*$BA$1))*(FITContract[[Diwedd Tariff]:[Diwedd Tariff]]&gt;($B125+AJ$6*$BA$1)),FITContract[[Ceiniogau fesul kWh]:[Ceiniogau fesul kWh]],0,,)</f>
        <v>0</v>
      </c>
      <c r="AK125" s="76" cm="1">
        <f t="array" ref="AK125">_xlfn.XLOOKUP(1,(FITContract[[Dechrau Tariff ]:[Dechrau Tariff ]]&lt;=($B125+AK$6*$BA$1))*(FITContract[[Diwedd Tariff]:[Diwedd Tariff]]&gt;($B125+AK$6*$BA$1)),FITContract[[Ceiniogau fesul kWh]:[Ceiniogau fesul kWh]],0,,)</f>
        <v>0</v>
      </c>
      <c r="AL125" s="76" cm="1">
        <f t="array" ref="AL125">_xlfn.XLOOKUP(1,(FITContract[[Dechrau Tariff ]:[Dechrau Tariff ]]&lt;=($B125+AL$6*$BA$1))*(FITContract[[Diwedd Tariff]:[Diwedd Tariff]]&gt;($B125+AL$6*$BA$1)),FITContract[[Ceiniogau fesul kWh]:[Ceiniogau fesul kWh]],0,,)</f>
        <v>0</v>
      </c>
      <c r="AM125" s="76" cm="1">
        <f t="array" ref="AM125">_xlfn.XLOOKUP(1,(FITContract[[Dechrau Tariff ]:[Dechrau Tariff ]]&lt;=($B125+AM$6*$BA$1))*(FITContract[[Diwedd Tariff]:[Diwedd Tariff]]&gt;($B125+AM$6*$BA$1)),FITContract[[Ceiniogau fesul kWh]:[Ceiniogau fesul kWh]],0,,)</f>
        <v>0</v>
      </c>
      <c r="AN125" s="76" cm="1">
        <f t="array" ref="AN125">_xlfn.XLOOKUP(1,(FITContract[[Dechrau Tariff ]:[Dechrau Tariff ]]&lt;=($B125+AN$6*$BA$1))*(FITContract[[Diwedd Tariff]:[Diwedd Tariff]]&gt;($B125+AN$6*$BA$1)),FITContract[[Ceiniogau fesul kWh]:[Ceiniogau fesul kWh]],0,,)</f>
        <v>0</v>
      </c>
      <c r="AO125" s="76" cm="1">
        <f t="array" ref="AO125">_xlfn.XLOOKUP(1,(FITContract[[Dechrau Tariff ]:[Dechrau Tariff ]]&lt;=($B125+AO$6*$BA$1))*(FITContract[[Diwedd Tariff]:[Diwedd Tariff]]&gt;($B125+AO$6*$BA$1)),FITContract[[Ceiniogau fesul kWh]:[Ceiniogau fesul kWh]],0,,)</f>
        <v>0</v>
      </c>
      <c r="AP125" s="76" cm="1">
        <f t="array" ref="AP125">_xlfn.XLOOKUP(1,(FITContract[[Dechrau Tariff ]:[Dechrau Tariff ]]&lt;=($B125+AP$6*$BA$1))*(FITContract[[Diwedd Tariff]:[Diwedd Tariff]]&gt;($B125+AP$6*$BA$1)),FITContract[[Ceiniogau fesul kWh]:[Ceiniogau fesul kWh]],0,,)</f>
        <v>0</v>
      </c>
      <c r="AQ125" s="76" cm="1">
        <f t="array" ref="AQ125">_xlfn.XLOOKUP(1,(FITContract[[Dechrau Tariff ]:[Dechrau Tariff ]]&lt;=($B125+AQ$6*$BA$1))*(FITContract[[Diwedd Tariff]:[Diwedd Tariff]]&gt;($B125+AQ$6*$BA$1)),FITContract[[Ceiniogau fesul kWh]:[Ceiniogau fesul kWh]],0,,)</f>
        <v>0</v>
      </c>
      <c r="AR125" s="76" cm="1">
        <f t="array" ref="AR125">_xlfn.XLOOKUP(1,(FITContract[[Dechrau Tariff ]:[Dechrau Tariff ]]&lt;=($B125+AR$6*$BA$1))*(FITContract[[Diwedd Tariff]:[Diwedd Tariff]]&gt;($B125+AR$6*$BA$1)),FITContract[[Ceiniogau fesul kWh]:[Ceiniogau fesul kWh]],0,,)</f>
        <v>0</v>
      </c>
      <c r="AS125" s="76" cm="1">
        <f t="array" ref="AS125">_xlfn.XLOOKUP(1,(FITContract[[Dechrau Tariff ]:[Dechrau Tariff ]]&lt;=($B125+AS$6*$BA$1))*(FITContract[[Diwedd Tariff]:[Diwedd Tariff]]&gt;($B125+AS$6*$BA$1)),FITContract[[Ceiniogau fesul kWh]:[Ceiniogau fesul kWh]],0,,)</f>
        <v>0</v>
      </c>
      <c r="AT125" s="76" cm="1">
        <f t="array" ref="AT125">_xlfn.XLOOKUP(1,(FITContract[[Dechrau Tariff ]:[Dechrau Tariff ]]&lt;=($B125+AT$6*$BA$1))*(FITContract[[Diwedd Tariff]:[Diwedd Tariff]]&gt;($B125+AT$6*$BA$1)),FITContract[[Ceiniogau fesul kWh]:[Ceiniogau fesul kWh]],0,,)</f>
        <v>0</v>
      </c>
      <c r="AU125" s="76" cm="1">
        <f t="array" ref="AU125">_xlfn.XLOOKUP(1,(FITContract[[Dechrau Tariff ]:[Dechrau Tariff ]]&lt;=($B125+AU$6*$BA$1))*(FITContract[[Diwedd Tariff]:[Diwedd Tariff]]&gt;($B125+AU$6*$BA$1)),FITContract[[Ceiniogau fesul kWh]:[Ceiniogau fesul kWh]],0,,)</f>
        <v>0</v>
      </c>
      <c r="AV125" s="76" cm="1">
        <f t="array" ref="AV125">_xlfn.XLOOKUP(1,(FITContract[[Dechrau Tariff ]:[Dechrau Tariff ]]&lt;=($B125+AV$6*$BA$1))*(FITContract[[Diwedd Tariff]:[Diwedd Tariff]]&gt;($B125+AV$6*$BA$1)),FITContract[[Ceiniogau fesul kWh]:[Ceiniogau fesul kWh]],0,,)</f>
        <v>0</v>
      </c>
      <c r="AW125" s="76" cm="1">
        <f t="array" ref="AW125">_xlfn.XLOOKUP(1,(FITContract[[Dechrau Tariff ]:[Dechrau Tariff ]]&lt;=($B125+AW$6*$BA$1))*(FITContract[[Diwedd Tariff]:[Diwedd Tariff]]&gt;($B125+AW$6*$BA$1)),FITContract[[Ceiniogau fesul kWh]:[Ceiniogau fesul kWh]],0,,)</f>
        <v>0</v>
      </c>
      <c r="AX125" s="76" cm="1">
        <f t="array" ref="AX125">_xlfn.XLOOKUP(1,(FITContract[[Dechrau Tariff ]:[Dechrau Tariff ]]&lt;=($B125+AX$6*$BA$1))*(FITContract[[Diwedd Tariff]:[Diwedd Tariff]]&gt;($B125+AX$6*$BA$1)),FITContract[[Ceiniogau fesul kWh]:[Ceiniogau fesul kWh]],0,,)</f>
        <v>0</v>
      </c>
    </row>
    <row r="126" spans="2:50" x14ac:dyDescent="0.3">
      <c r="B126" s="30">
        <v>45411</v>
      </c>
      <c r="C126" s="76" cm="1">
        <f t="array" ref="C126">_xlfn.XLOOKUP(1,(FITContract[[Dechrau Tariff ]:[Dechrau Tariff ]]&lt;=($B126+C$6*$BA$1))*(FITContract[[Diwedd Tariff]:[Diwedd Tariff]]&gt;($B126+C$6*$BA$1)),FITContract[[Ceiniogau fesul kWh]:[Ceiniogau fesul kWh]],0,,)</f>
        <v>0</v>
      </c>
      <c r="D126" s="76" cm="1">
        <f t="array" ref="D126">_xlfn.XLOOKUP(1,(FITContract[[Dechrau Tariff ]:[Dechrau Tariff ]]&lt;=($B126+D$6*$BA$1))*(FITContract[[Diwedd Tariff]:[Diwedd Tariff]]&gt;($B126+D$6*$BA$1)),FITContract[[Ceiniogau fesul kWh]:[Ceiniogau fesul kWh]],0,,)</f>
        <v>0</v>
      </c>
      <c r="E126" s="76" cm="1">
        <f t="array" ref="E126">_xlfn.XLOOKUP(1,(FITContract[[Dechrau Tariff ]:[Dechrau Tariff ]]&lt;=($B126+E$6*$BA$1))*(FITContract[[Diwedd Tariff]:[Diwedd Tariff]]&gt;($B126+E$6*$BA$1)),FITContract[[Ceiniogau fesul kWh]:[Ceiniogau fesul kWh]],0,,)</f>
        <v>0</v>
      </c>
      <c r="F126" s="76" cm="1">
        <f t="array" ref="F126">_xlfn.XLOOKUP(1,(FITContract[[Dechrau Tariff ]:[Dechrau Tariff ]]&lt;=($B126+F$6*$BA$1))*(FITContract[[Diwedd Tariff]:[Diwedd Tariff]]&gt;($B126+F$6*$BA$1)),FITContract[[Ceiniogau fesul kWh]:[Ceiniogau fesul kWh]],0,,)</f>
        <v>0</v>
      </c>
      <c r="G126" s="76" cm="1">
        <f t="array" ref="G126">_xlfn.XLOOKUP(1,(FITContract[[Dechrau Tariff ]:[Dechrau Tariff ]]&lt;=($B126+G$6*$BA$1))*(FITContract[[Diwedd Tariff]:[Diwedd Tariff]]&gt;($B126+G$6*$BA$1)),FITContract[[Ceiniogau fesul kWh]:[Ceiniogau fesul kWh]],0,,)</f>
        <v>0</v>
      </c>
      <c r="H126" s="76" cm="1">
        <f t="array" ref="H126">_xlfn.XLOOKUP(1,(FITContract[[Dechrau Tariff ]:[Dechrau Tariff ]]&lt;=($B126+H$6*$BA$1))*(FITContract[[Diwedd Tariff]:[Diwedd Tariff]]&gt;($B126+H$6*$BA$1)),FITContract[[Ceiniogau fesul kWh]:[Ceiniogau fesul kWh]],0,,)</f>
        <v>0</v>
      </c>
      <c r="I126" s="76" cm="1">
        <f t="array" ref="I126">_xlfn.XLOOKUP(1,(FITContract[[Dechrau Tariff ]:[Dechrau Tariff ]]&lt;=($B126+I$6*$BA$1))*(FITContract[[Diwedd Tariff]:[Diwedd Tariff]]&gt;($B126+I$6*$BA$1)),FITContract[[Ceiniogau fesul kWh]:[Ceiniogau fesul kWh]],0,,)</f>
        <v>0</v>
      </c>
      <c r="J126" s="76" cm="1">
        <f t="array" ref="J126">_xlfn.XLOOKUP(1,(FITContract[[Dechrau Tariff ]:[Dechrau Tariff ]]&lt;=($B126+J$6*$BA$1))*(FITContract[[Diwedd Tariff]:[Diwedd Tariff]]&gt;($B126+J$6*$BA$1)),FITContract[[Ceiniogau fesul kWh]:[Ceiniogau fesul kWh]],0,,)</f>
        <v>0</v>
      </c>
      <c r="K126" s="76" cm="1">
        <f t="array" ref="K126">_xlfn.XLOOKUP(1,(FITContract[[Dechrau Tariff ]:[Dechrau Tariff ]]&lt;=($B126+K$6*$BA$1))*(FITContract[[Diwedd Tariff]:[Diwedd Tariff]]&gt;($B126+K$6*$BA$1)),FITContract[[Ceiniogau fesul kWh]:[Ceiniogau fesul kWh]],0,,)</f>
        <v>0</v>
      </c>
      <c r="L126" s="76" cm="1">
        <f t="array" ref="L126">_xlfn.XLOOKUP(1,(FITContract[[Dechrau Tariff ]:[Dechrau Tariff ]]&lt;=($B126+L$6*$BA$1))*(FITContract[[Diwedd Tariff]:[Diwedd Tariff]]&gt;($B126+L$6*$BA$1)),FITContract[[Ceiniogau fesul kWh]:[Ceiniogau fesul kWh]],0,,)</f>
        <v>0</v>
      </c>
      <c r="M126" s="76" cm="1">
        <f t="array" ref="M126">_xlfn.XLOOKUP(1,(FITContract[[Dechrau Tariff ]:[Dechrau Tariff ]]&lt;=($B126+M$6*$BA$1))*(FITContract[[Diwedd Tariff]:[Diwedd Tariff]]&gt;($B126+M$6*$BA$1)),FITContract[[Ceiniogau fesul kWh]:[Ceiniogau fesul kWh]],0,,)</f>
        <v>0</v>
      </c>
      <c r="N126" s="76" cm="1">
        <f t="array" ref="N126">_xlfn.XLOOKUP(1,(FITContract[[Dechrau Tariff ]:[Dechrau Tariff ]]&lt;=($B126+N$6*$BA$1))*(FITContract[[Diwedd Tariff]:[Diwedd Tariff]]&gt;($B126+N$6*$BA$1)),FITContract[[Ceiniogau fesul kWh]:[Ceiniogau fesul kWh]],0,,)</f>
        <v>0</v>
      </c>
      <c r="O126" s="76" cm="1">
        <f t="array" ref="O126">_xlfn.XLOOKUP(1,(FITContract[[Dechrau Tariff ]:[Dechrau Tariff ]]&lt;=($B126+O$6*$BA$1))*(FITContract[[Diwedd Tariff]:[Diwedd Tariff]]&gt;($B126+O$6*$BA$1)),FITContract[[Ceiniogau fesul kWh]:[Ceiniogau fesul kWh]],0,,)</f>
        <v>0</v>
      </c>
      <c r="P126" s="76" cm="1">
        <f t="array" ref="P126">_xlfn.XLOOKUP(1,(FITContract[[Dechrau Tariff ]:[Dechrau Tariff ]]&lt;=($B126+P$6*$BA$1))*(FITContract[[Diwedd Tariff]:[Diwedd Tariff]]&gt;($B126+P$6*$BA$1)),FITContract[[Ceiniogau fesul kWh]:[Ceiniogau fesul kWh]],0,,)</f>
        <v>0</v>
      </c>
      <c r="Q126" s="76" cm="1">
        <f t="array" ref="Q126">_xlfn.XLOOKUP(1,(FITContract[[Dechrau Tariff ]:[Dechrau Tariff ]]&lt;=($B126+Q$6*$BA$1))*(FITContract[[Diwedd Tariff]:[Diwedd Tariff]]&gt;($B126+Q$6*$BA$1)),FITContract[[Ceiniogau fesul kWh]:[Ceiniogau fesul kWh]],0,,)</f>
        <v>0</v>
      </c>
      <c r="R126" s="76" cm="1">
        <f t="array" ref="R126">_xlfn.XLOOKUP(1,(FITContract[[Dechrau Tariff ]:[Dechrau Tariff ]]&lt;=($B126+R$6*$BA$1))*(FITContract[[Diwedd Tariff]:[Diwedd Tariff]]&gt;($B126+R$6*$BA$1)),FITContract[[Ceiniogau fesul kWh]:[Ceiniogau fesul kWh]],0,,)</f>
        <v>0</v>
      </c>
      <c r="S126" s="76" cm="1">
        <f t="array" ref="S126">_xlfn.XLOOKUP(1,(FITContract[[Dechrau Tariff ]:[Dechrau Tariff ]]&lt;=($B126+S$6*$BA$1))*(FITContract[[Diwedd Tariff]:[Diwedd Tariff]]&gt;($B126+S$6*$BA$1)),FITContract[[Ceiniogau fesul kWh]:[Ceiniogau fesul kWh]],0,,)</f>
        <v>0</v>
      </c>
      <c r="T126" s="76" cm="1">
        <f t="array" ref="T126">_xlfn.XLOOKUP(1,(FITContract[[Dechrau Tariff ]:[Dechrau Tariff ]]&lt;=($B126+T$6*$BA$1))*(FITContract[[Diwedd Tariff]:[Diwedd Tariff]]&gt;($B126+T$6*$BA$1)),FITContract[[Ceiniogau fesul kWh]:[Ceiniogau fesul kWh]],0,,)</f>
        <v>0</v>
      </c>
      <c r="U126" s="76" cm="1">
        <f t="array" ref="U126">_xlfn.XLOOKUP(1,(FITContract[[Dechrau Tariff ]:[Dechrau Tariff ]]&lt;=($B126+U$6*$BA$1))*(FITContract[[Diwedd Tariff]:[Diwedd Tariff]]&gt;($B126+U$6*$BA$1)),FITContract[[Ceiniogau fesul kWh]:[Ceiniogau fesul kWh]],0,,)</f>
        <v>0</v>
      </c>
      <c r="V126" s="76" cm="1">
        <f t="array" ref="V126">_xlfn.XLOOKUP(1,(FITContract[[Dechrau Tariff ]:[Dechrau Tariff ]]&lt;=($B126+V$6*$BA$1))*(FITContract[[Diwedd Tariff]:[Diwedd Tariff]]&gt;($B126+V$6*$BA$1)),FITContract[[Ceiniogau fesul kWh]:[Ceiniogau fesul kWh]],0,,)</f>
        <v>0</v>
      </c>
      <c r="W126" s="76" cm="1">
        <f t="array" ref="W126">_xlfn.XLOOKUP(1,(FITContract[[Dechrau Tariff ]:[Dechrau Tariff ]]&lt;=($B126+W$6*$BA$1))*(FITContract[[Diwedd Tariff]:[Diwedd Tariff]]&gt;($B126+W$6*$BA$1)),FITContract[[Ceiniogau fesul kWh]:[Ceiniogau fesul kWh]],0,,)</f>
        <v>0</v>
      </c>
      <c r="X126" s="76" cm="1">
        <f t="array" ref="X126">_xlfn.XLOOKUP(1,(FITContract[[Dechrau Tariff ]:[Dechrau Tariff ]]&lt;=($B126+X$6*$BA$1))*(FITContract[[Diwedd Tariff]:[Diwedd Tariff]]&gt;($B126+X$6*$BA$1)),FITContract[[Ceiniogau fesul kWh]:[Ceiniogau fesul kWh]],0,,)</f>
        <v>0</v>
      </c>
      <c r="Y126" s="76" cm="1">
        <f t="array" ref="Y126">_xlfn.XLOOKUP(1,(FITContract[[Dechrau Tariff ]:[Dechrau Tariff ]]&lt;=($B126+Y$6*$BA$1))*(FITContract[[Diwedd Tariff]:[Diwedd Tariff]]&gt;($B126+Y$6*$BA$1)),FITContract[[Ceiniogau fesul kWh]:[Ceiniogau fesul kWh]],0,,)</f>
        <v>0</v>
      </c>
      <c r="Z126" s="76" cm="1">
        <f t="array" ref="Z126">_xlfn.XLOOKUP(1,(FITContract[[Dechrau Tariff ]:[Dechrau Tariff ]]&lt;=($B126+Z$6*$BA$1))*(FITContract[[Diwedd Tariff]:[Diwedd Tariff]]&gt;($B126+Z$6*$BA$1)),FITContract[[Ceiniogau fesul kWh]:[Ceiniogau fesul kWh]],0,,)</f>
        <v>0</v>
      </c>
      <c r="AA126" s="76" cm="1">
        <f t="array" ref="AA126">_xlfn.XLOOKUP(1,(FITContract[[Dechrau Tariff ]:[Dechrau Tariff ]]&lt;=($B126+AA$6*$BA$1))*(FITContract[[Diwedd Tariff]:[Diwedd Tariff]]&gt;($B126+AA$6*$BA$1)),FITContract[[Ceiniogau fesul kWh]:[Ceiniogau fesul kWh]],0,,)</f>
        <v>0</v>
      </c>
      <c r="AB126" s="76" cm="1">
        <f t="array" ref="AB126">_xlfn.XLOOKUP(1,(FITContract[[Dechrau Tariff ]:[Dechrau Tariff ]]&lt;=($B126+AB$6*$BA$1))*(FITContract[[Diwedd Tariff]:[Diwedd Tariff]]&gt;($B126+AB$6*$BA$1)),FITContract[[Ceiniogau fesul kWh]:[Ceiniogau fesul kWh]],0,,)</f>
        <v>0</v>
      </c>
      <c r="AC126" s="76" cm="1">
        <f t="array" ref="AC126">_xlfn.XLOOKUP(1,(FITContract[[Dechrau Tariff ]:[Dechrau Tariff ]]&lt;=($B126+AC$6*$BA$1))*(FITContract[[Diwedd Tariff]:[Diwedd Tariff]]&gt;($B126+AC$6*$BA$1)),FITContract[[Ceiniogau fesul kWh]:[Ceiniogau fesul kWh]],0,,)</f>
        <v>0</v>
      </c>
      <c r="AD126" s="76" cm="1">
        <f t="array" ref="AD126">_xlfn.XLOOKUP(1,(FITContract[[Dechrau Tariff ]:[Dechrau Tariff ]]&lt;=($B126+AD$6*$BA$1))*(FITContract[[Diwedd Tariff]:[Diwedd Tariff]]&gt;($B126+AD$6*$BA$1)),FITContract[[Ceiniogau fesul kWh]:[Ceiniogau fesul kWh]],0,,)</f>
        <v>0</v>
      </c>
      <c r="AE126" s="76" cm="1">
        <f t="array" ref="AE126">_xlfn.XLOOKUP(1,(FITContract[[Dechrau Tariff ]:[Dechrau Tariff ]]&lt;=($B126+AE$6*$BA$1))*(FITContract[[Diwedd Tariff]:[Diwedd Tariff]]&gt;($B126+AE$6*$BA$1)),FITContract[[Ceiniogau fesul kWh]:[Ceiniogau fesul kWh]],0,,)</f>
        <v>0</v>
      </c>
      <c r="AF126" s="76" cm="1">
        <f t="array" ref="AF126">_xlfn.XLOOKUP(1,(FITContract[[Dechrau Tariff ]:[Dechrau Tariff ]]&lt;=($B126+AF$6*$BA$1))*(FITContract[[Diwedd Tariff]:[Diwedd Tariff]]&gt;($B126+AF$6*$BA$1)),FITContract[[Ceiniogau fesul kWh]:[Ceiniogau fesul kWh]],0,,)</f>
        <v>0</v>
      </c>
      <c r="AG126" s="76" cm="1">
        <f t="array" ref="AG126">_xlfn.XLOOKUP(1,(FITContract[[Dechrau Tariff ]:[Dechrau Tariff ]]&lt;=($B126+AG$6*$BA$1))*(FITContract[[Diwedd Tariff]:[Diwedd Tariff]]&gt;($B126+AG$6*$BA$1)),FITContract[[Ceiniogau fesul kWh]:[Ceiniogau fesul kWh]],0,,)</f>
        <v>0</v>
      </c>
      <c r="AH126" s="76" cm="1">
        <f t="array" ref="AH126">_xlfn.XLOOKUP(1,(FITContract[[Dechrau Tariff ]:[Dechrau Tariff ]]&lt;=($B126+AH$6*$BA$1))*(FITContract[[Diwedd Tariff]:[Diwedd Tariff]]&gt;($B126+AH$6*$BA$1)),FITContract[[Ceiniogau fesul kWh]:[Ceiniogau fesul kWh]],0,,)</f>
        <v>0</v>
      </c>
      <c r="AI126" s="76" cm="1">
        <f t="array" ref="AI126">_xlfn.XLOOKUP(1,(FITContract[[Dechrau Tariff ]:[Dechrau Tariff ]]&lt;=($B126+AI$6*$BA$1))*(FITContract[[Diwedd Tariff]:[Diwedd Tariff]]&gt;($B126+AI$6*$BA$1)),FITContract[[Ceiniogau fesul kWh]:[Ceiniogau fesul kWh]],0,,)</f>
        <v>0</v>
      </c>
      <c r="AJ126" s="76" cm="1">
        <f t="array" ref="AJ126">_xlfn.XLOOKUP(1,(FITContract[[Dechrau Tariff ]:[Dechrau Tariff ]]&lt;=($B126+AJ$6*$BA$1))*(FITContract[[Diwedd Tariff]:[Diwedd Tariff]]&gt;($B126+AJ$6*$BA$1)),FITContract[[Ceiniogau fesul kWh]:[Ceiniogau fesul kWh]],0,,)</f>
        <v>0</v>
      </c>
      <c r="AK126" s="76" cm="1">
        <f t="array" ref="AK126">_xlfn.XLOOKUP(1,(FITContract[[Dechrau Tariff ]:[Dechrau Tariff ]]&lt;=($B126+AK$6*$BA$1))*(FITContract[[Diwedd Tariff]:[Diwedd Tariff]]&gt;($B126+AK$6*$BA$1)),FITContract[[Ceiniogau fesul kWh]:[Ceiniogau fesul kWh]],0,,)</f>
        <v>0</v>
      </c>
      <c r="AL126" s="76" cm="1">
        <f t="array" ref="AL126">_xlfn.XLOOKUP(1,(FITContract[[Dechrau Tariff ]:[Dechrau Tariff ]]&lt;=($B126+AL$6*$BA$1))*(FITContract[[Diwedd Tariff]:[Diwedd Tariff]]&gt;($B126+AL$6*$BA$1)),FITContract[[Ceiniogau fesul kWh]:[Ceiniogau fesul kWh]],0,,)</f>
        <v>0</v>
      </c>
      <c r="AM126" s="76" cm="1">
        <f t="array" ref="AM126">_xlfn.XLOOKUP(1,(FITContract[[Dechrau Tariff ]:[Dechrau Tariff ]]&lt;=($B126+AM$6*$BA$1))*(FITContract[[Diwedd Tariff]:[Diwedd Tariff]]&gt;($B126+AM$6*$BA$1)),FITContract[[Ceiniogau fesul kWh]:[Ceiniogau fesul kWh]],0,,)</f>
        <v>0</v>
      </c>
      <c r="AN126" s="76" cm="1">
        <f t="array" ref="AN126">_xlfn.XLOOKUP(1,(FITContract[[Dechrau Tariff ]:[Dechrau Tariff ]]&lt;=($B126+AN$6*$BA$1))*(FITContract[[Diwedd Tariff]:[Diwedd Tariff]]&gt;($B126+AN$6*$BA$1)),FITContract[[Ceiniogau fesul kWh]:[Ceiniogau fesul kWh]],0,,)</f>
        <v>0</v>
      </c>
      <c r="AO126" s="76" cm="1">
        <f t="array" ref="AO126">_xlfn.XLOOKUP(1,(FITContract[[Dechrau Tariff ]:[Dechrau Tariff ]]&lt;=($B126+AO$6*$BA$1))*(FITContract[[Diwedd Tariff]:[Diwedd Tariff]]&gt;($B126+AO$6*$BA$1)),FITContract[[Ceiniogau fesul kWh]:[Ceiniogau fesul kWh]],0,,)</f>
        <v>0</v>
      </c>
      <c r="AP126" s="76" cm="1">
        <f t="array" ref="AP126">_xlfn.XLOOKUP(1,(FITContract[[Dechrau Tariff ]:[Dechrau Tariff ]]&lt;=($B126+AP$6*$BA$1))*(FITContract[[Diwedd Tariff]:[Diwedd Tariff]]&gt;($B126+AP$6*$BA$1)),FITContract[[Ceiniogau fesul kWh]:[Ceiniogau fesul kWh]],0,,)</f>
        <v>0</v>
      </c>
      <c r="AQ126" s="76" cm="1">
        <f t="array" ref="AQ126">_xlfn.XLOOKUP(1,(FITContract[[Dechrau Tariff ]:[Dechrau Tariff ]]&lt;=($B126+AQ$6*$BA$1))*(FITContract[[Diwedd Tariff]:[Diwedd Tariff]]&gt;($B126+AQ$6*$BA$1)),FITContract[[Ceiniogau fesul kWh]:[Ceiniogau fesul kWh]],0,,)</f>
        <v>0</v>
      </c>
      <c r="AR126" s="76" cm="1">
        <f t="array" ref="AR126">_xlfn.XLOOKUP(1,(FITContract[[Dechrau Tariff ]:[Dechrau Tariff ]]&lt;=($B126+AR$6*$BA$1))*(FITContract[[Diwedd Tariff]:[Diwedd Tariff]]&gt;($B126+AR$6*$BA$1)),FITContract[[Ceiniogau fesul kWh]:[Ceiniogau fesul kWh]],0,,)</f>
        <v>0</v>
      </c>
      <c r="AS126" s="76" cm="1">
        <f t="array" ref="AS126">_xlfn.XLOOKUP(1,(FITContract[[Dechrau Tariff ]:[Dechrau Tariff ]]&lt;=($B126+AS$6*$BA$1))*(FITContract[[Diwedd Tariff]:[Diwedd Tariff]]&gt;($B126+AS$6*$BA$1)),FITContract[[Ceiniogau fesul kWh]:[Ceiniogau fesul kWh]],0,,)</f>
        <v>0</v>
      </c>
      <c r="AT126" s="76" cm="1">
        <f t="array" ref="AT126">_xlfn.XLOOKUP(1,(FITContract[[Dechrau Tariff ]:[Dechrau Tariff ]]&lt;=($B126+AT$6*$BA$1))*(FITContract[[Diwedd Tariff]:[Diwedd Tariff]]&gt;($B126+AT$6*$BA$1)),FITContract[[Ceiniogau fesul kWh]:[Ceiniogau fesul kWh]],0,,)</f>
        <v>0</v>
      </c>
      <c r="AU126" s="76" cm="1">
        <f t="array" ref="AU126">_xlfn.XLOOKUP(1,(FITContract[[Dechrau Tariff ]:[Dechrau Tariff ]]&lt;=($B126+AU$6*$BA$1))*(FITContract[[Diwedd Tariff]:[Diwedd Tariff]]&gt;($B126+AU$6*$BA$1)),FITContract[[Ceiniogau fesul kWh]:[Ceiniogau fesul kWh]],0,,)</f>
        <v>0</v>
      </c>
      <c r="AV126" s="76" cm="1">
        <f t="array" ref="AV126">_xlfn.XLOOKUP(1,(FITContract[[Dechrau Tariff ]:[Dechrau Tariff ]]&lt;=($B126+AV$6*$BA$1))*(FITContract[[Diwedd Tariff]:[Diwedd Tariff]]&gt;($B126+AV$6*$BA$1)),FITContract[[Ceiniogau fesul kWh]:[Ceiniogau fesul kWh]],0,,)</f>
        <v>0</v>
      </c>
      <c r="AW126" s="76" cm="1">
        <f t="array" ref="AW126">_xlfn.XLOOKUP(1,(FITContract[[Dechrau Tariff ]:[Dechrau Tariff ]]&lt;=($B126+AW$6*$BA$1))*(FITContract[[Diwedd Tariff]:[Diwedd Tariff]]&gt;($B126+AW$6*$BA$1)),FITContract[[Ceiniogau fesul kWh]:[Ceiniogau fesul kWh]],0,,)</f>
        <v>0</v>
      </c>
      <c r="AX126" s="76" cm="1">
        <f t="array" ref="AX126">_xlfn.XLOOKUP(1,(FITContract[[Dechrau Tariff ]:[Dechrau Tariff ]]&lt;=($B126+AX$6*$BA$1))*(FITContract[[Diwedd Tariff]:[Diwedd Tariff]]&gt;($B126+AX$6*$BA$1)),FITContract[[Ceiniogau fesul kWh]:[Ceiniogau fesul kWh]],0,,)</f>
        <v>0</v>
      </c>
    </row>
    <row r="127" spans="2:50" x14ac:dyDescent="0.3">
      <c r="B127" s="30">
        <v>45412</v>
      </c>
      <c r="C127" s="76" cm="1">
        <f t="array" ref="C127">_xlfn.XLOOKUP(1,(FITContract[[Dechrau Tariff ]:[Dechrau Tariff ]]&lt;=($B127+C$6*$BA$1))*(FITContract[[Diwedd Tariff]:[Diwedd Tariff]]&gt;($B127+C$6*$BA$1)),FITContract[[Ceiniogau fesul kWh]:[Ceiniogau fesul kWh]],0,,)</f>
        <v>0</v>
      </c>
      <c r="D127" s="76" cm="1">
        <f t="array" ref="D127">_xlfn.XLOOKUP(1,(FITContract[[Dechrau Tariff ]:[Dechrau Tariff ]]&lt;=($B127+D$6*$BA$1))*(FITContract[[Diwedd Tariff]:[Diwedd Tariff]]&gt;($B127+D$6*$BA$1)),FITContract[[Ceiniogau fesul kWh]:[Ceiniogau fesul kWh]],0,,)</f>
        <v>0</v>
      </c>
      <c r="E127" s="76" cm="1">
        <f t="array" ref="E127">_xlfn.XLOOKUP(1,(FITContract[[Dechrau Tariff ]:[Dechrau Tariff ]]&lt;=($B127+E$6*$BA$1))*(FITContract[[Diwedd Tariff]:[Diwedd Tariff]]&gt;($B127+E$6*$BA$1)),FITContract[[Ceiniogau fesul kWh]:[Ceiniogau fesul kWh]],0,,)</f>
        <v>0</v>
      </c>
      <c r="F127" s="76" cm="1">
        <f t="array" ref="F127">_xlfn.XLOOKUP(1,(FITContract[[Dechrau Tariff ]:[Dechrau Tariff ]]&lt;=($B127+F$6*$BA$1))*(FITContract[[Diwedd Tariff]:[Diwedd Tariff]]&gt;($B127+F$6*$BA$1)),FITContract[[Ceiniogau fesul kWh]:[Ceiniogau fesul kWh]],0,,)</f>
        <v>0</v>
      </c>
      <c r="G127" s="76" cm="1">
        <f t="array" ref="G127">_xlfn.XLOOKUP(1,(FITContract[[Dechrau Tariff ]:[Dechrau Tariff ]]&lt;=($B127+G$6*$BA$1))*(FITContract[[Diwedd Tariff]:[Diwedd Tariff]]&gt;($B127+G$6*$BA$1)),FITContract[[Ceiniogau fesul kWh]:[Ceiniogau fesul kWh]],0,,)</f>
        <v>0</v>
      </c>
      <c r="H127" s="76" cm="1">
        <f t="array" ref="H127">_xlfn.XLOOKUP(1,(FITContract[[Dechrau Tariff ]:[Dechrau Tariff ]]&lt;=($B127+H$6*$BA$1))*(FITContract[[Diwedd Tariff]:[Diwedd Tariff]]&gt;($B127+H$6*$BA$1)),FITContract[[Ceiniogau fesul kWh]:[Ceiniogau fesul kWh]],0,,)</f>
        <v>0</v>
      </c>
      <c r="I127" s="76" cm="1">
        <f t="array" ref="I127">_xlfn.XLOOKUP(1,(FITContract[[Dechrau Tariff ]:[Dechrau Tariff ]]&lt;=($B127+I$6*$BA$1))*(FITContract[[Diwedd Tariff]:[Diwedd Tariff]]&gt;($B127+I$6*$BA$1)),FITContract[[Ceiniogau fesul kWh]:[Ceiniogau fesul kWh]],0,,)</f>
        <v>0</v>
      </c>
      <c r="J127" s="76" cm="1">
        <f t="array" ref="J127">_xlfn.XLOOKUP(1,(FITContract[[Dechrau Tariff ]:[Dechrau Tariff ]]&lt;=($B127+J$6*$BA$1))*(FITContract[[Diwedd Tariff]:[Diwedd Tariff]]&gt;($B127+J$6*$BA$1)),FITContract[[Ceiniogau fesul kWh]:[Ceiniogau fesul kWh]],0,,)</f>
        <v>0</v>
      </c>
      <c r="K127" s="76" cm="1">
        <f t="array" ref="K127">_xlfn.XLOOKUP(1,(FITContract[[Dechrau Tariff ]:[Dechrau Tariff ]]&lt;=($B127+K$6*$BA$1))*(FITContract[[Diwedd Tariff]:[Diwedd Tariff]]&gt;($B127+K$6*$BA$1)),FITContract[[Ceiniogau fesul kWh]:[Ceiniogau fesul kWh]],0,,)</f>
        <v>0</v>
      </c>
      <c r="L127" s="76" cm="1">
        <f t="array" ref="L127">_xlfn.XLOOKUP(1,(FITContract[[Dechrau Tariff ]:[Dechrau Tariff ]]&lt;=($B127+L$6*$BA$1))*(FITContract[[Diwedd Tariff]:[Diwedd Tariff]]&gt;($B127+L$6*$BA$1)),FITContract[[Ceiniogau fesul kWh]:[Ceiniogau fesul kWh]],0,,)</f>
        <v>0</v>
      </c>
      <c r="M127" s="76" cm="1">
        <f t="array" ref="M127">_xlfn.XLOOKUP(1,(FITContract[[Dechrau Tariff ]:[Dechrau Tariff ]]&lt;=($B127+M$6*$BA$1))*(FITContract[[Diwedd Tariff]:[Diwedd Tariff]]&gt;($B127+M$6*$BA$1)),FITContract[[Ceiniogau fesul kWh]:[Ceiniogau fesul kWh]],0,,)</f>
        <v>0</v>
      </c>
      <c r="N127" s="76" cm="1">
        <f t="array" ref="N127">_xlfn.XLOOKUP(1,(FITContract[[Dechrau Tariff ]:[Dechrau Tariff ]]&lt;=($B127+N$6*$BA$1))*(FITContract[[Diwedd Tariff]:[Diwedd Tariff]]&gt;($B127+N$6*$BA$1)),FITContract[[Ceiniogau fesul kWh]:[Ceiniogau fesul kWh]],0,,)</f>
        <v>0</v>
      </c>
      <c r="O127" s="76" cm="1">
        <f t="array" ref="O127">_xlfn.XLOOKUP(1,(FITContract[[Dechrau Tariff ]:[Dechrau Tariff ]]&lt;=($B127+O$6*$BA$1))*(FITContract[[Diwedd Tariff]:[Diwedd Tariff]]&gt;($B127+O$6*$BA$1)),FITContract[[Ceiniogau fesul kWh]:[Ceiniogau fesul kWh]],0,,)</f>
        <v>0</v>
      </c>
      <c r="P127" s="76" cm="1">
        <f t="array" ref="P127">_xlfn.XLOOKUP(1,(FITContract[[Dechrau Tariff ]:[Dechrau Tariff ]]&lt;=($B127+P$6*$BA$1))*(FITContract[[Diwedd Tariff]:[Diwedd Tariff]]&gt;($B127+P$6*$BA$1)),FITContract[[Ceiniogau fesul kWh]:[Ceiniogau fesul kWh]],0,,)</f>
        <v>0</v>
      </c>
      <c r="Q127" s="76" cm="1">
        <f t="array" ref="Q127">_xlfn.XLOOKUP(1,(FITContract[[Dechrau Tariff ]:[Dechrau Tariff ]]&lt;=($B127+Q$6*$BA$1))*(FITContract[[Diwedd Tariff]:[Diwedd Tariff]]&gt;($B127+Q$6*$BA$1)),FITContract[[Ceiniogau fesul kWh]:[Ceiniogau fesul kWh]],0,,)</f>
        <v>0</v>
      </c>
      <c r="R127" s="76" cm="1">
        <f t="array" ref="R127">_xlfn.XLOOKUP(1,(FITContract[[Dechrau Tariff ]:[Dechrau Tariff ]]&lt;=($B127+R$6*$BA$1))*(FITContract[[Diwedd Tariff]:[Diwedd Tariff]]&gt;($B127+R$6*$BA$1)),FITContract[[Ceiniogau fesul kWh]:[Ceiniogau fesul kWh]],0,,)</f>
        <v>0</v>
      </c>
      <c r="S127" s="76" cm="1">
        <f t="array" ref="S127">_xlfn.XLOOKUP(1,(FITContract[[Dechrau Tariff ]:[Dechrau Tariff ]]&lt;=($B127+S$6*$BA$1))*(FITContract[[Diwedd Tariff]:[Diwedd Tariff]]&gt;($B127+S$6*$BA$1)),FITContract[[Ceiniogau fesul kWh]:[Ceiniogau fesul kWh]],0,,)</f>
        <v>0</v>
      </c>
      <c r="T127" s="76" cm="1">
        <f t="array" ref="T127">_xlfn.XLOOKUP(1,(FITContract[[Dechrau Tariff ]:[Dechrau Tariff ]]&lt;=($B127+T$6*$BA$1))*(FITContract[[Diwedd Tariff]:[Diwedd Tariff]]&gt;($B127+T$6*$BA$1)),FITContract[[Ceiniogau fesul kWh]:[Ceiniogau fesul kWh]],0,,)</f>
        <v>0</v>
      </c>
      <c r="U127" s="76" cm="1">
        <f t="array" ref="U127">_xlfn.XLOOKUP(1,(FITContract[[Dechrau Tariff ]:[Dechrau Tariff ]]&lt;=($B127+U$6*$BA$1))*(FITContract[[Diwedd Tariff]:[Diwedd Tariff]]&gt;($B127+U$6*$BA$1)),FITContract[[Ceiniogau fesul kWh]:[Ceiniogau fesul kWh]],0,,)</f>
        <v>0</v>
      </c>
      <c r="V127" s="76" cm="1">
        <f t="array" ref="V127">_xlfn.XLOOKUP(1,(FITContract[[Dechrau Tariff ]:[Dechrau Tariff ]]&lt;=($B127+V$6*$BA$1))*(FITContract[[Diwedd Tariff]:[Diwedd Tariff]]&gt;($B127+V$6*$BA$1)),FITContract[[Ceiniogau fesul kWh]:[Ceiniogau fesul kWh]],0,,)</f>
        <v>0</v>
      </c>
      <c r="W127" s="76" cm="1">
        <f t="array" ref="W127">_xlfn.XLOOKUP(1,(FITContract[[Dechrau Tariff ]:[Dechrau Tariff ]]&lt;=($B127+W$6*$BA$1))*(FITContract[[Diwedd Tariff]:[Diwedd Tariff]]&gt;($B127+W$6*$BA$1)),FITContract[[Ceiniogau fesul kWh]:[Ceiniogau fesul kWh]],0,,)</f>
        <v>0</v>
      </c>
      <c r="X127" s="76" cm="1">
        <f t="array" ref="X127">_xlfn.XLOOKUP(1,(FITContract[[Dechrau Tariff ]:[Dechrau Tariff ]]&lt;=($B127+X$6*$BA$1))*(FITContract[[Diwedd Tariff]:[Diwedd Tariff]]&gt;($B127+X$6*$BA$1)),FITContract[[Ceiniogau fesul kWh]:[Ceiniogau fesul kWh]],0,,)</f>
        <v>0</v>
      </c>
      <c r="Y127" s="76" cm="1">
        <f t="array" ref="Y127">_xlfn.XLOOKUP(1,(FITContract[[Dechrau Tariff ]:[Dechrau Tariff ]]&lt;=($B127+Y$6*$BA$1))*(FITContract[[Diwedd Tariff]:[Diwedd Tariff]]&gt;($B127+Y$6*$BA$1)),FITContract[[Ceiniogau fesul kWh]:[Ceiniogau fesul kWh]],0,,)</f>
        <v>0</v>
      </c>
      <c r="Z127" s="76" cm="1">
        <f t="array" ref="Z127">_xlfn.XLOOKUP(1,(FITContract[[Dechrau Tariff ]:[Dechrau Tariff ]]&lt;=($B127+Z$6*$BA$1))*(FITContract[[Diwedd Tariff]:[Diwedd Tariff]]&gt;($B127+Z$6*$BA$1)),FITContract[[Ceiniogau fesul kWh]:[Ceiniogau fesul kWh]],0,,)</f>
        <v>0</v>
      </c>
      <c r="AA127" s="76" cm="1">
        <f t="array" ref="AA127">_xlfn.XLOOKUP(1,(FITContract[[Dechrau Tariff ]:[Dechrau Tariff ]]&lt;=($B127+AA$6*$BA$1))*(FITContract[[Diwedd Tariff]:[Diwedd Tariff]]&gt;($B127+AA$6*$BA$1)),FITContract[[Ceiniogau fesul kWh]:[Ceiniogau fesul kWh]],0,,)</f>
        <v>0</v>
      </c>
      <c r="AB127" s="76" cm="1">
        <f t="array" ref="AB127">_xlfn.XLOOKUP(1,(FITContract[[Dechrau Tariff ]:[Dechrau Tariff ]]&lt;=($B127+AB$6*$BA$1))*(FITContract[[Diwedd Tariff]:[Diwedd Tariff]]&gt;($B127+AB$6*$BA$1)),FITContract[[Ceiniogau fesul kWh]:[Ceiniogau fesul kWh]],0,,)</f>
        <v>0</v>
      </c>
      <c r="AC127" s="76" cm="1">
        <f t="array" ref="AC127">_xlfn.XLOOKUP(1,(FITContract[[Dechrau Tariff ]:[Dechrau Tariff ]]&lt;=($B127+AC$6*$BA$1))*(FITContract[[Diwedd Tariff]:[Diwedd Tariff]]&gt;($B127+AC$6*$BA$1)),FITContract[[Ceiniogau fesul kWh]:[Ceiniogau fesul kWh]],0,,)</f>
        <v>0</v>
      </c>
      <c r="AD127" s="76" cm="1">
        <f t="array" ref="AD127">_xlfn.XLOOKUP(1,(FITContract[[Dechrau Tariff ]:[Dechrau Tariff ]]&lt;=($B127+AD$6*$BA$1))*(FITContract[[Diwedd Tariff]:[Diwedd Tariff]]&gt;($B127+AD$6*$BA$1)),FITContract[[Ceiniogau fesul kWh]:[Ceiniogau fesul kWh]],0,,)</f>
        <v>0</v>
      </c>
      <c r="AE127" s="76" cm="1">
        <f t="array" ref="AE127">_xlfn.XLOOKUP(1,(FITContract[[Dechrau Tariff ]:[Dechrau Tariff ]]&lt;=($B127+AE$6*$BA$1))*(FITContract[[Diwedd Tariff]:[Diwedd Tariff]]&gt;($B127+AE$6*$BA$1)),FITContract[[Ceiniogau fesul kWh]:[Ceiniogau fesul kWh]],0,,)</f>
        <v>0</v>
      </c>
      <c r="AF127" s="76" cm="1">
        <f t="array" ref="AF127">_xlfn.XLOOKUP(1,(FITContract[[Dechrau Tariff ]:[Dechrau Tariff ]]&lt;=($B127+AF$6*$BA$1))*(FITContract[[Diwedd Tariff]:[Diwedd Tariff]]&gt;($B127+AF$6*$BA$1)),FITContract[[Ceiniogau fesul kWh]:[Ceiniogau fesul kWh]],0,,)</f>
        <v>0</v>
      </c>
      <c r="AG127" s="76" cm="1">
        <f t="array" ref="AG127">_xlfn.XLOOKUP(1,(FITContract[[Dechrau Tariff ]:[Dechrau Tariff ]]&lt;=($B127+AG$6*$BA$1))*(FITContract[[Diwedd Tariff]:[Diwedd Tariff]]&gt;($B127+AG$6*$BA$1)),FITContract[[Ceiniogau fesul kWh]:[Ceiniogau fesul kWh]],0,,)</f>
        <v>0</v>
      </c>
      <c r="AH127" s="76" cm="1">
        <f t="array" ref="AH127">_xlfn.XLOOKUP(1,(FITContract[[Dechrau Tariff ]:[Dechrau Tariff ]]&lt;=($B127+AH$6*$BA$1))*(FITContract[[Diwedd Tariff]:[Diwedd Tariff]]&gt;($B127+AH$6*$BA$1)),FITContract[[Ceiniogau fesul kWh]:[Ceiniogau fesul kWh]],0,,)</f>
        <v>0</v>
      </c>
      <c r="AI127" s="76" cm="1">
        <f t="array" ref="AI127">_xlfn.XLOOKUP(1,(FITContract[[Dechrau Tariff ]:[Dechrau Tariff ]]&lt;=($B127+AI$6*$BA$1))*(FITContract[[Diwedd Tariff]:[Diwedd Tariff]]&gt;($B127+AI$6*$BA$1)),FITContract[[Ceiniogau fesul kWh]:[Ceiniogau fesul kWh]],0,,)</f>
        <v>0</v>
      </c>
      <c r="AJ127" s="76" cm="1">
        <f t="array" ref="AJ127">_xlfn.XLOOKUP(1,(FITContract[[Dechrau Tariff ]:[Dechrau Tariff ]]&lt;=($B127+AJ$6*$BA$1))*(FITContract[[Diwedd Tariff]:[Diwedd Tariff]]&gt;($B127+AJ$6*$BA$1)),FITContract[[Ceiniogau fesul kWh]:[Ceiniogau fesul kWh]],0,,)</f>
        <v>0</v>
      </c>
      <c r="AK127" s="76" cm="1">
        <f t="array" ref="AK127">_xlfn.XLOOKUP(1,(FITContract[[Dechrau Tariff ]:[Dechrau Tariff ]]&lt;=($B127+AK$6*$BA$1))*(FITContract[[Diwedd Tariff]:[Diwedd Tariff]]&gt;($B127+AK$6*$BA$1)),FITContract[[Ceiniogau fesul kWh]:[Ceiniogau fesul kWh]],0,,)</f>
        <v>0</v>
      </c>
      <c r="AL127" s="76" cm="1">
        <f t="array" ref="AL127">_xlfn.XLOOKUP(1,(FITContract[[Dechrau Tariff ]:[Dechrau Tariff ]]&lt;=($B127+AL$6*$BA$1))*(FITContract[[Diwedd Tariff]:[Diwedd Tariff]]&gt;($B127+AL$6*$BA$1)),FITContract[[Ceiniogau fesul kWh]:[Ceiniogau fesul kWh]],0,,)</f>
        <v>0</v>
      </c>
      <c r="AM127" s="76" cm="1">
        <f t="array" ref="AM127">_xlfn.XLOOKUP(1,(FITContract[[Dechrau Tariff ]:[Dechrau Tariff ]]&lt;=($B127+AM$6*$BA$1))*(FITContract[[Diwedd Tariff]:[Diwedd Tariff]]&gt;($B127+AM$6*$BA$1)),FITContract[[Ceiniogau fesul kWh]:[Ceiniogau fesul kWh]],0,,)</f>
        <v>0</v>
      </c>
      <c r="AN127" s="76" cm="1">
        <f t="array" ref="AN127">_xlfn.XLOOKUP(1,(FITContract[[Dechrau Tariff ]:[Dechrau Tariff ]]&lt;=($B127+AN$6*$BA$1))*(FITContract[[Diwedd Tariff]:[Diwedd Tariff]]&gt;($B127+AN$6*$BA$1)),FITContract[[Ceiniogau fesul kWh]:[Ceiniogau fesul kWh]],0,,)</f>
        <v>0</v>
      </c>
      <c r="AO127" s="76" cm="1">
        <f t="array" ref="AO127">_xlfn.XLOOKUP(1,(FITContract[[Dechrau Tariff ]:[Dechrau Tariff ]]&lt;=($B127+AO$6*$BA$1))*(FITContract[[Diwedd Tariff]:[Diwedd Tariff]]&gt;($B127+AO$6*$BA$1)),FITContract[[Ceiniogau fesul kWh]:[Ceiniogau fesul kWh]],0,,)</f>
        <v>0</v>
      </c>
      <c r="AP127" s="76" cm="1">
        <f t="array" ref="AP127">_xlfn.XLOOKUP(1,(FITContract[[Dechrau Tariff ]:[Dechrau Tariff ]]&lt;=($B127+AP$6*$BA$1))*(FITContract[[Diwedd Tariff]:[Diwedd Tariff]]&gt;($B127+AP$6*$BA$1)),FITContract[[Ceiniogau fesul kWh]:[Ceiniogau fesul kWh]],0,,)</f>
        <v>0</v>
      </c>
      <c r="AQ127" s="76" cm="1">
        <f t="array" ref="AQ127">_xlfn.XLOOKUP(1,(FITContract[[Dechrau Tariff ]:[Dechrau Tariff ]]&lt;=($B127+AQ$6*$BA$1))*(FITContract[[Diwedd Tariff]:[Diwedd Tariff]]&gt;($B127+AQ$6*$BA$1)),FITContract[[Ceiniogau fesul kWh]:[Ceiniogau fesul kWh]],0,,)</f>
        <v>0</v>
      </c>
      <c r="AR127" s="76" cm="1">
        <f t="array" ref="AR127">_xlfn.XLOOKUP(1,(FITContract[[Dechrau Tariff ]:[Dechrau Tariff ]]&lt;=($B127+AR$6*$BA$1))*(FITContract[[Diwedd Tariff]:[Diwedd Tariff]]&gt;($B127+AR$6*$BA$1)),FITContract[[Ceiniogau fesul kWh]:[Ceiniogau fesul kWh]],0,,)</f>
        <v>0</v>
      </c>
      <c r="AS127" s="76" cm="1">
        <f t="array" ref="AS127">_xlfn.XLOOKUP(1,(FITContract[[Dechrau Tariff ]:[Dechrau Tariff ]]&lt;=($B127+AS$6*$BA$1))*(FITContract[[Diwedd Tariff]:[Diwedd Tariff]]&gt;($B127+AS$6*$BA$1)),FITContract[[Ceiniogau fesul kWh]:[Ceiniogau fesul kWh]],0,,)</f>
        <v>0</v>
      </c>
      <c r="AT127" s="76" cm="1">
        <f t="array" ref="AT127">_xlfn.XLOOKUP(1,(FITContract[[Dechrau Tariff ]:[Dechrau Tariff ]]&lt;=($B127+AT$6*$BA$1))*(FITContract[[Diwedd Tariff]:[Diwedd Tariff]]&gt;($B127+AT$6*$BA$1)),FITContract[[Ceiniogau fesul kWh]:[Ceiniogau fesul kWh]],0,,)</f>
        <v>0</v>
      </c>
      <c r="AU127" s="76" cm="1">
        <f t="array" ref="AU127">_xlfn.XLOOKUP(1,(FITContract[[Dechrau Tariff ]:[Dechrau Tariff ]]&lt;=($B127+AU$6*$BA$1))*(FITContract[[Diwedd Tariff]:[Diwedd Tariff]]&gt;($B127+AU$6*$BA$1)),FITContract[[Ceiniogau fesul kWh]:[Ceiniogau fesul kWh]],0,,)</f>
        <v>0</v>
      </c>
      <c r="AV127" s="76" cm="1">
        <f t="array" ref="AV127">_xlfn.XLOOKUP(1,(FITContract[[Dechrau Tariff ]:[Dechrau Tariff ]]&lt;=($B127+AV$6*$BA$1))*(FITContract[[Diwedd Tariff]:[Diwedd Tariff]]&gt;($B127+AV$6*$BA$1)),FITContract[[Ceiniogau fesul kWh]:[Ceiniogau fesul kWh]],0,,)</f>
        <v>0</v>
      </c>
      <c r="AW127" s="76" cm="1">
        <f t="array" ref="AW127">_xlfn.XLOOKUP(1,(FITContract[[Dechrau Tariff ]:[Dechrau Tariff ]]&lt;=($B127+AW$6*$BA$1))*(FITContract[[Diwedd Tariff]:[Diwedd Tariff]]&gt;($B127+AW$6*$BA$1)),FITContract[[Ceiniogau fesul kWh]:[Ceiniogau fesul kWh]],0,,)</f>
        <v>0</v>
      </c>
      <c r="AX127" s="76" cm="1">
        <f t="array" ref="AX127">_xlfn.XLOOKUP(1,(FITContract[[Dechrau Tariff ]:[Dechrau Tariff ]]&lt;=($B127+AX$6*$BA$1))*(FITContract[[Diwedd Tariff]:[Diwedd Tariff]]&gt;($B127+AX$6*$BA$1)),FITContract[[Ceiniogau fesul kWh]:[Ceiniogau fesul kWh]],0,,)</f>
        <v>0</v>
      </c>
    </row>
    <row r="128" spans="2:50" x14ac:dyDescent="0.3">
      <c r="B128" s="30">
        <v>45413</v>
      </c>
      <c r="C128" s="76" cm="1">
        <f t="array" ref="C128">_xlfn.XLOOKUP(1,(FITContract[[Dechrau Tariff ]:[Dechrau Tariff ]]&lt;=($B128+C$6*$BA$1))*(FITContract[[Diwedd Tariff]:[Diwedd Tariff]]&gt;($B128+C$6*$BA$1)),FITContract[[Ceiniogau fesul kWh]:[Ceiniogau fesul kWh]],0,,)</f>
        <v>0</v>
      </c>
      <c r="D128" s="76" cm="1">
        <f t="array" ref="D128">_xlfn.XLOOKUP(1,(FITContract[[Dechrau Tariff ]:[Dechrau Tariff ]]&lt;=($B128+D$6*$BA$1))*(FITContract[[Diwedd Tariff]:[Diwedd Tariff]]&gt;($B128+D$6*$BA$1)),FITContract[[Ceiniogau fesul kWh]:[Ceiniogau fesul kWh]],0,,)</f>
        <v>0</v>
      </c>
      <c r="E128" s="76" cm="1">
        <f t="array" ref="E128">_xlfn.XLOOKUP(1,(FITContract[[Dechrau Tariff ]:[Dechrau Tariff ]]&lt;=($B128+E$6*$BA$1))*(FITContract[[Diwedd Tariff]:[Diwedd Tariff]]&gt;($B128+E$6*$BA$1)),FITContract[[Ceiniogau fesul kWh]:[Ceiniogau fesul kWh]],0,,)</f>
        <v>0</v>
      </c>
      <c r="F128" s="76" cm="1">
        <f t="array" ref="F128">_xlfn.XLOOKUP(1,(FITContract[[Dechrau Tariff ]:[Dechrau Tariff ]]&lt;=($B128+F$6*$BA$1))*(FITContract[[Diwedd Tariff]:[Diwedd Tariff]]&gt;($B128+F$6*$BA$1)),FITContract[[Ceiniogau fesul kWh]:[Ceiniogau fesul kWh]],0,,)</f>
        <v>0</v>
      </c>
      <c r="G128" s="76" cm="1">
        <f t="array" ref="G128">_xlfn.XLOOKUP(1,(FITContract[[Dechrau Tariff ]:[Dechrau Tariff ]]&lt;=($B128+G$6*$BA$1))*(FITContract[[Diwedd Tariff]:[Diwedd Tariff]]&gt;($B128+G$6*$BA$1)),FITContract[[Ceiniogau fesul kWh]:[Ceiniogau fesul kWh]],0,,)</f>
        <v>0</v>
      </c>
      <c r="H128" s="76" cm="1">
        <f t="array" ref="H128">_xlfn.XLOOKUP(1,(FITContract[[Dechrau Tariff ]:[Dechrau Tariff ]]&lt;=($B128+H$6*$BA$1))*(FITContract[[Diwedd Tariff]:[Diwedd Tariff]]&gt;($B128+H$6*$BA$1)),FITContract[[Ceiniogau fesul kWh]:[Ceiniogau fesul kWh]],0,,)</f>
        <v>0</v>
      </c>
      <c r="I128" s="76" cm="1">
        <f t="array" ref="I128">_xlfn.XLOOKUP(1,(FITContract[[Dechrau Tariff ]:[Dechrau Tariff ]]&lt;=($B128+I$6*$BA$1))*(FITContract[[Diwedd Tariff]:[Diwedd Tariff]]&gt;($B128+I$6*$BA$1)),FITContract[[Ceiniogau fesul kWh]:[Ceiniogau fesul kWh]],0,,)</f>
        <v>0</v>
      </c>
      <c r="J128" s="76" cm="1">
        <f t="array" ref="J128">_xlfn.XLOOKUP(1,(FITContract[[Dechrau Tariff ]:[Dechrau Tariff ]]&lt;=($B128+J$6*$BA$1))*(FITContract[[Diwedd Tariff]:[Diwedd Tariff]]&gt;($B128+J$6*$BA$1)),FITContract[[Ceiniogau fesul kWh]:[Ceiniogau fesul kWh]],0,,)</f>
        <v>0</v>
      </c>
      <c r="K128" s="76" cm="1">
        <f t="array" ref="K128">_xlfn.XLOOKUP(1,(FITContract[[Dechrau Tariff ]:[Dechrau Tariff ]]&lt;=($B128+K$6*$BA$1))*(FITContract[[Diwedd Tariff]:[Diwedd Tariff]]&gt;($B128+K$6*$BA$1)),FITContract[[Ceiniogau fesul kWh]:[Ceiniogau fesul kWh]],0,,)</f>
        <v>0</v>
      </c>
      <c r="L128" s="76" cm="1">
        <f t="array" ref="L128">_xlfn.XLOOKUP(1,(FITContract[[Dechrau Tariff ]:[Dechrau Tariff ]]&lt;=($B128+L$6*$BA$1))*(FITContract[[Diwedd Tariff]:[Diwedd Tariff]]&gt;($B128+L$6*$BA$1)),FITContract[[Ceiniogau fesul kWh]:[Ceiniogau fesul kWh]],0,,)</f>
        <v>0</v>
      </c>
      <c r="M128" s="76" cm="1">
        <f t="array" ref="M128">_xlfn.XLOOKUP(1,(FITContract[[Dechrau Tariff ]:[Dechrau Tariff ]]&lt;=($B128+M$6*$BA$1))*(FITContract[[Diwedd Tariff]:[Diwedd Tariff]]&gt;($B128+M$6*$BA$1)),FITContract[[Ceiniogau fesul kWh]:[Ceiniogau fesul kWh]],0,,)</f>
        <v>0</v>
      </c>
      <c r="N128" s="76" cm="1">
        <f t="array" ref="N128">_xlfn.XLOOKUP(1,(FITContract[[Dechrau Tariff ]:[Dechrau Tariff ]]&lt;=($B128+N$6*$BA$1))*(FITContract[[Diwedd Tariff]:[Diwedd Tariff]]&gt;($B128+N$6*$BA$1)),FITContract[[Ceiniogau fesul kWh]:[Ceiniogau fesul kWh]],0,,)</f>
        <v>0</v>
      </c>
      <c r="O128" s="76" cm="1">
        <f t="array" ref="O128">_xlfn.XLOOKUP(1,(FITContract[[Dechrau Tariff ]:[Dechrau Tariff ]]&lt;=($B128+O$6*$BA$1))*(FITContract[[Diwedd Tariff]:[Diwedd Tariff]]&gt;($B128+O$6*$BA$1)),FITContract[[Ceiniogau fesul kWh]:[Ceiniogau fesul kWh]],0,,)</f>
        <v>0</v>
      </c>
      <c r="P128" s="76" cm="1">
        <f t="array" ref="P128">_xlfn.XLOOKUP(1,(FITContract[[Dechrau Tariff ]:[Dechrau Tariff ]]&lt;=($B128+P$6*$BA$1))*(FITContract[[Diwedd Tariff]:[Diwedd Tariff]]&gt;($B128+P$6*$BA$1)),FITContract[[Ceiniogau fesul kWh]:[Ceiniogau fesul kWh]],0,,)</f>
        <v>0</v>
      </c>
      <c r="Q128" s="76" cm="1">
        <f t="array" ref="Q128">_xlfn.XLOOKUP(1,(FITContract[[Dechrau Tariff ]:[Dechrau Tariff ]]&lt;=($B128+Q$6*$BA$1))*(FITContract[[Diwedd Tariff]:[Diwedd Tariff]]&gt;($B128+Q$6*$BA$1)),FITContract[[Ceiniogau fesul kWh]:[Ceiniogau fesul kWh]],0,,)</f>
        <v>0</v>
      </c>
      <c r="R128" s="76" cm="1">
        <f t="array" ref="R128">_xlfn.XLOOKUP(1,(FITContract[[Dechrau Tariff ]:[Dechrau Tariff ]]&lt;=($B128+R$6*$BA$1))*(FITContract[[Diwedd Tariff]:[Diwedd Tariff]]&gt;($B128+R$6*$BA$1)),FITContract[[Ceiniogau fesul kWh]:[Ceiniogau fesul kWh]],0,,)</f>
        <v>0</v>
      </c>
      <c r="S128" s="76" cm="1">
        <f t="array" ref="S128">_xlfn.XLOOKUP(1,(FITContract[[Dechrau Tariff ]:[Dechrau Tariff ]]&lt;=($B128+S$6*$BA$1))*(FITContract[[Diwedd Tariff]:[Diwedd Tariff]]&gt;($B128+S$6*$BA$1)),FITContract[[Ceiniogau fesul kWh]:[Ceiniogau fesul kWh]],0,,)</f>
        <v>0</v>
      </c>
      <c r="T128" s="76" cm="1">
        <f t="array" ref="T128">_xlfn.XLOOKUP(1,(FITContract[[Dechrau Tariff ]:[Dechrau Tariff ]]&lt;=($B128+T$6*$BA$1))*(FITContract[[Diwedd Tariff]:[Diwedd Tariff]]&gt;($B128+T$6*$BA$1)),FITContract[[Ceiniogau fesul kWh]:[Ceiniogau fesul kWh]],0,,)</f>
        <v>0</v>
      </c>
      <c r="U128" s="76" cm="1">
        <f t="array" ref="U128">_xlfn.XLOOKUP(1,(FITContract[[Dechrau Tariff ]:[Dechrau Tariff ]]&lt;=($B128+U$6*$BA$1))*(FITContract[[Diwedd Tariff]:[Diwedd Tariff]]&gt;($B128+U$6*$BA$1)),FITContract[[Ceiniogau fesul kWh]:[Ceiniogau fesul kWh]],0,,)</f>
        <v>0</v>
      </c>
      <c r="V128" s="76" cm="1">
        <f t="array" ref="V128">_xlfn.XLOOKUP(1,(FITContract[[Dechrau Tariff ]:[Dechrau Tariff ]]&lt;=($B128+V$6*$BA$1))*(FITContract[[Diwedd Tariff]:[Diwedd Tariff]]&gt;($B128+V$6*$BA$1)),FITContract[[Ceiniogau fesul kWh]:[Ceiniogau fesul kWh]],0,,)</f>
        <v>0</v>
      </c>
      <c r="W128" s="76" cm="1">
        <f t="array" ref="W128">_xlfn.XLOOKUP(1,(FITContract[[Dechrau Tariff ]:[Dechrau Tariff ]]&lt;=($B128+W$6*$BA$1))*(FITContract[[Diwedd Tariff]:[Diwedd Tariff]]&gt;($B128+W$6*$BA$1)),FITContract[[Ceiniogau fesul kWh]:[Ceiniogau fesul kWh]],0,,)</f>
        <v>0</v>
      </c>
      <c r="X128" s="76" cm="1">
        <f t="array" ref="X128">_xlfn.XLOOKUP(1,(FITContract[[Dechrau Tariff ]:[Dechrau Tariff ]]&lt;=($B128+X$6*$BA$1))*(FITContract[[Diwedd Tariff]:[Diwedd Tariff]]&gt;($B128+X$6*$BA$1)),FITContract[[Ceiniogau fesul kWh]:[Ceiniogau fesul kWh]],0,,)</f>
        <v>0</v>
      </c>
      <c r="Y128" s="76" cm="1">
        <f t="array" ref="Y128">_xlfn.XLOOKUP(1,(FITContract[[Dechrau Tariff ]:[Dechrau Tariff ]]&lt;=($B128+Y$6*$BA$1))*(FITContract[[Diwedd Tariff]:[Diwedd Tariff]]&gt;($B128+Y$6*$BA$1)),FITContract[[Ceiniogau fesul kWh]:[Ceiniogau fesul kWh]],0,,)</f>
        <v>0</v>
      </c>
      <c r="Z128" s="76" cm="1">
        <f t="array" ref="Z128">_xlfn.XLOOKUP(1,(FITContract[[Dechrau Tariff ]:[Dechrau Tariff ]]&lt;=($B128+Z$6*$BA$1))*(FITContract[[Diwedd Tariff]:[Diwedd Tariff]]&gt;($B128+Z$6*$BA$1)),FITContract[[Ceiniogau fesul kWh]:[Ceiniogau fesul kWh]],0,,)</f>
        <v>0</v>
      </c>
      <c r="AA128" s="76" cm="1">
        <f t="array" ref="AA128">_xlfn.XLOOKUP(1,(FITContract[[Dechrau Tariff ]:[Dechrau Tariff ]]&lt;=($B128+AA$6*$BA$1))*(FITContract[[Diwedd Tariff]:[Diwedd Tariff]]&gt;($B128+AA$6*$BA$1)),FITContract[[Ceiniogau fesul kWh]:[Ceiniogau fesul kWh]],0,,)</f>
        <v>0</v>
      </c>
      <c r="AB128" s="76" cm="1">
        <f t="array" ref="AB128">_xlfn.XLOOKUP(1,(FITContract[[Dechrau Tariff ]:[Dechrau Tariff ]]&lt;=($B128+AB$6*$BA$1))*(FITContract[[Diwedd Tariff]:[Diwedd Tariff]]&gt;($B128+AB$6*$BA$1)),FITContract[[Ceiniogau fesul kWh]:[Ceiniogau fesul kWh]],0,,)</f>
        <v>0</v>
      </c>
      <c r="AC128" s="76" cm="1">
        <f t="array" ref="AC128">_xlfn.XLOOKUP(1,(FITContract[[Dechrau Tariff ]:[Dechrau Tariff ]]&lt;=($B128+AC$6*$BA$1))*(FITContract[[Diwedd Tariff]:[Diwedd Tariff]]&gt;($B128+AC$6*$BA$1)),FITContract[[Ceiniogau fesul kWh]:[Ceiniogau fesul kWh]],0,,)</f>
        <v>0</v>
      </c>
      <c r="AD128" s="76" cm="1">
        <f t="array" ref="AD128">_xlfn.XLOOKUP(1,(FITContract[[Dechrau Tariff ]:[Dechrau Tariff ]]&lt;=($B128+AD$6*$BA$1))*(FITContract[[Diwedd Tariff]:[Diwedd Tariff]]&gt;($B128+AD$6*$BA$1)),FITContract[[Ceiniogau fesul kWh]:[Ceiniogau fesul kWh]],0,,)</f>
        <v>0</v>
      </c>
      <c r="AE128" s="76" cm="1">
        <f t="array" ref="AE128">_xlfn.XLOOKUP(1,(FITContract[[Dechrau Tariff ]:[Dechrau Tariff ]]&lt;=($B128+AE$6*$BA$1))*(FITContract[[Diwedd Tariff]:[Diwedd Tariff]]&gt;($B128+AE$6*$BA$1)),FITContract[[Ceiniogau fesul kWh]:[Ceiniogau fesul kWh]],0,,)</f>
        <v>0</v>
      </c>
      <c r="AF128" s="76" cm="1">
        <f t="array" ref="AF128">_xlfn.XLOOKUP(1,(FITContract[[Dechrau Tariff ]:[Dechrau Tariff ]]&lt;=($B128+AF$6*$BA$1))*(FITContract[[Diwedd Tariff]:[Diwedd Tariff]]&gt;($B128+AF$6*$BA$1)),FITContract[[Ceiniogau fesul kWh]:[Ceiniogau fesul kWh]],0,,)</f>
        <v>0</v>
      </c>
      <c r="AG128" s="76" cm="1">
        <f t="array" ref="AG128">_xlfn.XLOOKUP(1,(FITContract[[Dechrau Tariff ]:[Dechrau Tariff ]]&lt;=($B128+AG$6*$BA$1))*(FITContract[[Diwedd Tariff]:[Diwedd Tariff]]&gt;($B128+AG$6*$BA$1)),FITContract[[Ceiniogau fesul kWh]:[Ceiniogau fesul kWh]],0,,)</f>
        <v>0</v>
      </c>
      <c r="AH128" s="76" cm="1">
        <f t="array" ref="AH128">_xlfn.XLOOKUP(1,(FITContract[[Dechrau Tariff ]:[Dechrau Tariff ]]&lt;=($B128+AH$6*$BA$1))*(FITContract[[Diwedd Tariff]:[Diwedd Tariff]]&gt;($B128+AH$6*$BA$1)),FITContract[[Ceiniogau fesul kWh]:[Ceiniogau fesul kWh]],0,,)</f>
        <v>0</v>
      </c>
      <c r="AI128" s="76" cm="1">
        <f t="array" ref="AI128">_xlfn.XLOOKUP(1,(FITContract[[Dechrau Tariff ]:[Dechrau Tariff ]]&lt;=($B128+AI$6*$BA$1))*(FITContract[[Diwedd Tariff]:[Diwedd Tariff]]&gt;($B128+AI$6*$BA$1)),FITContract[[Ceiniogau fesul kWh]:[Ceiniogau fesul kWh]],0,,)</f>
        <v>0</v>
      </c>
      <c r="AJ128" s="76" cm="1">
        <f t="array" ref="AJ128">_xlfn.XLOOKUP(1,(FITContract[[Dechrau Tariff ]:[Dechrau Tariff ]]&lt;=($B128+AJ$6*$BA$1))*(FITContract[[Diwedd Tariff]:[Diwedd Tariff]]&gt;($B128+AJ$6*$BA$1)),FITContract[[Ceiniogau fesul kWh]:[Ceiniogau fesul kWh]],0,,)</f>
        <v>0</v>
      </c>
      <c r="AK128" s="76" cm="1">
        <f t="array" ref="AK128">_xlfn.XLOOKUP(1,(FITContract[[Dechrau Tariff ]:[Dechrau Tariff ]]&lt;=($B128+AK$6*$BA$1))*(FITContract[[Diwedd Tariff]:[Diwedd Tariff]]&gt;($B128+AK$6*$BA$1)),FITContract[[Ceiniogau fesul kWh]:[Ceiniogau fesul kWh]],0,,)</f>
        <v>0</v>
      </c>
      <c r="AL128" s="76" cm="1">
        <f t="array" ref="AL128">_xlfn.XLOOKUP(1,(FITContract[[Dechrau Tariff ]:[Dechrau Tariff ]]&lt;=($B128+AL$6*$BA$1))*(FITContract[[Diwedd Tariff]:[Diwedd Tariff]]&gt;($B128+AL$6*$BA$1)),FITContract[[Ceiniogau fesul kWh]:[Ceiniogau fesul kWh]],0,,)</f>
        <v>0</v>
      </c>
      <c r="AM128" s="76" cm="1">
        <f t="array" ref="AM128">_xlfn.XLOOKUP(1,(FITContract[[Dechrau Tariff ]:[Dechrau Tariff ]]&lt;=($B128+AM$6*$BA$1))*(FITContract[[Diwedd Tariff]:[Diwedd Tariff]]&gt;($B128+AM$6*$BA$1)),FITContract[[Ceiniogau fesul kWh]:[Ceiniogau fesul kWh]],0,,)</f>
        <v>0</v>
      </c>
      <c r="AN128" s="76" cm="1">
        <f t="array" ref="AN128">_xlfn.XLOOKUP(1,(FITContract[[Dechrau Tariff ]:[Dechrau Tariff ]]&lt;=($B128+AN$6*$BA$1))*(FITContract[[Diwedd Tariff]:[Diwedd Tariff]]&gt;($B128+AN$6*$BA$1)),FITContract[[Ceiniogau fesul kWh]:[Ceiniogau fesul kWh]],0,,)</f>
        <v>0</v>
      </c>
      <c r="AO128" s="76" cm="1">
        <f t="array" ref="AO128">_xlfn.XLOOKUP(1,(FITContract[[Dechrau Tariff ]:[Dechrau Tariff ]]&lt;=($B128+AO$6*$BA$1))*(FITContract[[Diwedd Tariff]:[Diwedd Tariff]]&gt;($B128+AO$6*$BA$1)),FITContract[[Ceiniogau fesul kWh]:[Ceiniogau fesul kWh]],0,,)</f>
        <v>0</v>
      </c>
      <c r="AP128" s="76" cm="1">
        <f t="array" ref="AP128">_xlfn.XLOOKUP(1,(FITContract[[Dechrau Tariff ]:[Dechrau Tariff ]]&lt;=($B128+AP$6*$BA$1))*(FITContract[[Diwedd Tariff]:[Diwedd Tariff]]&gt;($B128+AP$6*$BA$1)),FITContract[[Ceiniogau fesul kWh]:[Ceiniogau fesul kWh]],0,,)</f>
        <v>0</v>
      </c>
      <c r="AQ128" s="76" cm="1">
        <f t="array" ref="AQ128">_xlfn.XLOOKUP(1,(FITContract[[Dechrau Tariff ]:[Dechrau Tariff ]]&lt;=($B128+AQ$6*$BA$1))*(FITContract[[Diwedd Tariff]:[Diwedd Tariff]]&gt;($B128+AQ$6*$BA$1)),FITContract[[Ceiniogau fesul kWh]:[Ceiniogau fesul kWh]],0,,)</f>
        <v>0</v>
      </c>
      <c r="AR128" s="76" cm="1">
        <f t="array" ref="AR128">_xlfn.XLOOKUP(1,(FITContract[[Dechrau Tariff ]:[Dechrau Tariff ]]&lt;=($B128+AR$6*$BA$1))*(FITContract[[Diwedd Tariff]:[Diwedd Tariff]]&gt;($B128+AR$6*$BA$1)),FITContract[[Ceiniogau fesul kWh]:[Ceiniogau fesul kWh]],0,,)</f>
        <v>0</v>
      </c>
      <c r="AS128" s="76" cm="1">
        <f t="array" ref="AS128">_xlfn.XLOOKUP(1,(FITContract[[Dechrau Tariff ]:[Dechrau Tariff ]]&lt;=($B128+AS$6*$BA$1))*(FITContract[[Diwedd Tariff]:[Diwedd Tariff]]&gt;($B128+AS$6*$BA$1)),FITContract[[Ceiniogau fesul kWh]:[Ceiniogau fesul kWh]],0,,)</f>
        <v>0</v>
      </c>
      <c r="AT128" s="76" cm="1">
        <f t="array" ref="AT128">_xlfn.XLOOKUP(1,(FITContract[[Dechrau Tariff ]:[Dechrau Tariff ]]&lt;=($B128+AT$6*$BA$1))*(FITContract[[Diwedd Tariff]:[Diwedd Tariff]]&gt;($B128+AT$6*$BA$1)),FITContract[[Ceiniogau fesul kWh]:[Ceiniogau fesul kWh]],0,,)</f>
        <v>0</v>
      </c>
      <c r="AU128" s="76" cm="1">
        <f t="array" ref="AU128">_xlfn.XLOOKUP(1,(FITContract[[Dechrau Tariff ]:[Dechrau Tariff ]]&lt;=($B128+AU$6*$BA$1))*(FITContract[[Diwedd Tariff]:[Diwedd Tariff]]&gt;($B128+AU$6*$BA$1)),FITContract[[Ceiniogau fesul kWh]:[Ceiniogau fesul kWh]],0,,)</f>
        <v>0</v>
      </c>
      <c r="AV128" s="76" cm="1">
        <f t="array" ref="AV128">_xlfn.XLOOKUP(1,(FITContract[[Dechrau Tariff ]:[Dechrau Tariff ]]&lt;=($B128+AV$6*$BA$1))*(FITContract[[Diwedd Tariff]:[Diwedd Tariff]]&gt;($B128+AV$6*$BA$1)),FITContract[[Ceiniogau fesul kWh]:[Ceiniogau fesul kWh]],0,,)</f>
        <v>0</v>
      </c>
      <c r="AW128" s="76" cm="1">
        <f t="array" ref="AW128">_xlfn.XLOOKUP(1,(FITContract[[Dechrau Tariff ]:[Dechrau Tariff ]]&lt;=($B128+AW$6*$BA$1))*(FITContract[[Diwedd Tariff]:[Diwedd Tariff]]&gt;($B128+AW$6*$BA$1)),FITContract[[Ceiniogau fesul kWh]:[Ceiniogau fesul kWh]],0,,)</f>
        <v>0</v>
      </c>
      <c r="AX128" s="76" cm="1">
        <f t="array" ref="AX128">_xlfn.XLOOKUP(1,(FITContract[[Dechrau Tariff ]:[Dechrau Tariff ]]&lt;=($B128+AX$6*$BA$1))*(FITContract[[Diwedd Tariff]:[Diwedd Tariff]]&gt;($B128+AX$6*$BA$1)),FITContract[[Ceiniogau fesul kWh]:[Ceiniogau fesul kWh]],0,,)</f>
        <v>0</v>
      </c>
    </row>
    <row r="129" spans="2:50" x14ac:dyDescent="0.3">
      <c r="B129" s="30">
        <v>45414</v>
      </c>
      <c r="C129" s="76" cm="1">
        <f t="array" ref="C129">_xlfn.XLOOKUP(1,(FITContract[[Dechrau Tariff ]:[Dechrau Tariff ]]&lt;=($B129+C$6*$BA$1))*(FITContract[[Diwedd Tariff]:[Diwedd Tariff]]&gt;($B129+C$6*$BA$1)),FITContract[[Ceiniogau fesul kWh]:[Ceiniogau fesul kWh]],0,,)</f>
        <v>0</v>
      </c>
      <c r="D129" s="76" cm="1">
        <f t="array" ref="D129">_xlfn.XLOOKUP(1,(FITContract[[Dechrau Tariff ]:[Dechrau Tariff ]]&lt;=($B129+D$6*$BA$1))*(FITContract[[Diwedd Tariff]:[Diwedd Tariff]]&gt;($B129+D$6*$BA$1)),FITContract[[Ceiniogau fesul kWh]:[Ceiniogau fesul kWh]],0,,)</f>
        <v>0</v>
      </c>
      <c r="E129" s="76" cm="1">
        <f t="array" ref="E129">_xlfn.XLOOKUP(1,(FITContract[[Dechrau Tariff ]:[Dechrau Tariff ]]&lt;=($B129+E$6*$BA$1))*(FITContract[[Diwedd Tariff]:[Diwedd Tariff]]&gt;($B129+E$6*$BA$1)),FITContract[[Ceiniogau fesul kWh]:[Ceiniogau fesul kWh]],0,,)</f>
        <v>0</v>
      </c>
      <c r="F129" s="76" cm="1">
        <f t="array" ref="F129">_xlfn.XLOOKUP(1,(FITContract[[Dechrau Tariff ]:[Dechrau Tariff ]]&lt;=($B129+F$6*$BA$1))*(FITContract[[Diwedd Tariff]:[Diwedd Tariff]]&gt;($B129+F$6*$BA$1)),FITContract[[Ceiniogau fesul kWh]:[Ceiniogau fesul kWh]],0,,)</f>
        <v>0</v>
      </c>
      <c r="G129" s="76" cm="1">
        <f t="array" ref="G129">_xlfn.XLOOKUP(1,(FITContract[[Dechrau Tariff ]:[Dechrau Tariff ]]&lt;=($B129+G$6*$BA$1))*(FITContract[[Diwedd Tariff]:[Diwedd Tariff]]&gt;($B129+G$6*$BA$1)),FITContract[[Ceiniogau fesul kWh]:[Ceiniogau fesul kWh]],0,,)</f>
        <v>0</v>
      </c>
      <c r="H129" s="76" cm="1">
        <f t="array" ref="H129">_xlfn.XLOOKUP(1,(FITContract[[Dechrau Tariff ]:[Dechrau Tariff ]]&lt;=($B129+H$6*$BA$1))*(FITContract[[Diwedd Tariff]:[Diwedd Tariff]]&gt;($B129+H$6*$BA$1)),FITContract[[Ceiniogau fesul kWh]:[Ceiniogau fesul kWh]],0,,)</f>
        <v>0</v>
      </c>
      <c r="I129" s="76" cm="1">
        <f t="array" ref="I129">_xlfn.XLOOKUP(1,(FITContract[[Dechrau Tariff ]:[Dechrau Tariff ]]&lt;=($B129+I$6*$BA$1))*(FITContract[[Diwedd Tariff]:[Diwedd Tariff]]&gt;($B129+I$6*$BA$1)),FITContract[[Ceiniogau fesul kWh]:[Ceiniogau fesul kWh]],0,,)</f>
        <v>0</v>
      </c>
      <c r="J129" s="76" cm="1">
        <f t="array" ref="J129">_xlfn.XLOOKUP(1,(FITContract[[Dechrau Tariff ]:[Dechrau Tariff ]]&lt;=($B129+J$6*$BA$1))*(FITContract[[Diwedd Tariff]:[Diwedd Tariff]]&gt;($B129+J$6*$BA$1)),FITContract[[Ceiniogau fesul kWh]:[Ceiniogau fesul kWh]],0,,)</f>
        <v>0</v>
      </c>
      <c r="K129" s="76" cm="1">
        <f t="array" ref="K129">_xlfn.XLOOKUP(1,(FITContract[[Dechrau Tariff ]:[Dechrau Tariff ]]&lt;=($B129+K$6*$BA$1))*(FITContract[[Diwedd Tariff]:[Diwedd Tariff]]&gt;($B129+K$6*$BA$1)),FITContract[[Ceiniogau fesul kWh]:[Ceiniogau fesul kWh]],0,,)</f>
        <v>0</v>
      </c>
      <c r="L129" s="76" cm="1">
        <f t="array" ref="L129">_xlfn.XLOOKUP(1,(FITContract[[Dechrau Tariff ]:[Dechrau Tariff ]]&lt;=($B129+L$6*$BA$1))*(FITContract[[Diwedd Tariff]:[Diwedd Tariff]]&gt;($B129+L$6*$BA$1)),FITContract[[Ceiniogau fesul kWh]:[Ceiniogau fesul kWh]],0,,)</f>
        <v>0</v>
      </c>
      <c r="M129" s="76" cm="1">
        <f t="array" ref="M129">_xlfn.XLOOKUP(1,(FITContract[[Dechrau Tariff ]:[Dechrau Tariff ]]&lt;=($B129+M$6*$BA$1))*(FITContract[[Diwedd Tariff]:[Diwedd Tariff]]&gt;($B129+M$6*$BA$1)),FITContract[[Ceiniogau fesul kWh]:[Ceiniogau fesul kWh]],0,,)</f>
        <v>0</v>
      </c>
      <c r="N129" s="76" cm="1">
        <f t="array" ref="N129">_xlfn.XLOOKUP(1,(FITContract[[Dechrau Tariff ]:[Dechrau Tariff ]]&lt;=($B129+N$6*$BA$1))*(FITContract[[Diwedd Tariff]:[Diwedd Tariff]]&gt;($B129+N$6*$BA$1)),FITContract[[Ceiniogau fesul kWh]:[Ceiniogau fesul kWh]],0,,)</f>
        <v>0</v>
      </c>
      <c r="O129" s="76" cm="1">
        <f t="array" ref="O129">_xlfn.XLOOKUP(1,(FITContract[[Dechrau Tariff ]:[Dechrau Tariff ]]&lt;=($B129+O$6*$BA$1))*(FITContract[[Diwedd Tariff]:[Diwedd Tariff]]&gt;($B129+O$6*$BA$1)),FITContract[[Ceiniogau fesul kWh]:[Ceiniogau fesul kWh]],0,,)</f>
        <v>0</v>
      </c>
      <c r="P129" s="76" cm="1">
        <f t="array" ref="P129">_xlfn.XLOOKUP(1,(FITContract[[Dechrau Tariff ]:[Dechrau Tariff ]]&lt;=($B129+P$6*$BA$1))*(FITContract[[Diwedd Tariff]:[Diwedd Tariff]]&gt;($B129+P$6*$BA$1)),FITContract[[Ceiniogau fesul kWh]:[Ceiniogau fesul kWh]],0,,)</f>
        <v>0</v>
      </c>
      <c r="Q129" s="76" cm="1">
        <f t="array" ref="Q129">_xlfn.XLOOKUP(1,(FITContract[[Dechrau Tariff ]:[Dechrau Tariff ]]&lt;=($B129+Q$6*$BA$1))*(FITContract[[Diwedd Tariff]:[Diwedd Tariff]]&gt;($B129+Q$6*$BA$1)),FITContract[[Ceiniogau fesul kWh]:[Ceiniogau fesul kWh]],0,,)</f>
        <v>0</v>
      </c>
      <c r="R129" s="76" cm="1">
        <f t="array" ref="R129">_xlfn.XLOOKUP(1,(FITContract[[Dechrau Tariff ]:[Dechrau Tariff ]]&lt;=($B129+R$6*$BA$1))*(FITContract[[Diwedd Tariff]:[Diwedd Tariff]]&gt;($B129+R$6*$BA$1)),FITContract[[Ceiniogau fesul kWh]:[Ceiniogau fesul kWh]],0,,)</f>
        <v>0</v>
      </c>
      <c r="S129" s="76" cm="1">
        <f t="array" ref="S129">_xlfn.XLOOKUP(1,(FITContract[[Dechrau Tariff ]:[Dechrau Tariff ]]&lt;=($B129+S$6*$BA$1))*(FITContract[[Diwedd Tariff]:[Diwedd Tariff]]&gt;($B129+S$6*$BA$1)),FITContract[[Ceiniogau fesul kWh]:[Ceiniogau fesul kWh]],0,,)</f>
        <v>0</v>
      </c>
      <c r="T129" s="76" cm="1">
        <f t="array" ref="T129">_xlfn.XLOOKUP(1,(FITContract[[Dechrau Tariff ]:[Dechrau Tariff ]]&lt;=($B129+T$6*$BA$1))*(FITContract[[Diwedd Tariff]:[Diwedd Tariff]]&gt;($B129+T$6*$BA$1)),FITContract[[Ceiniogau fesul kWh]:[Ceiniogau fesul kWh]],0,,)</f>
        <v>0</v>
      </c>
      <c r="U129" s="76" cm="1">
        <f t="array" ref="U129">_xlfn.XLOOKUP(1,(FITContract[[Dechrau Tariff ]:[Dechrau Tariff ]]&lt;=($B129+U$6*$BA$1))*(FITContract[[Diwedd Tariff]:[Diwedd Tariff]]&gt;($B129+U$6*$BA$1)),FITContract[[Ceiniogau fesul kWh]:[Ceiniogau fesul kWh]],0,,)</f>
        <v>0</v>
      </c>
      <c r="V129" s="76" cm="1">
        <f t="array" ref="V129">_xlfn.XLOOKUP(1,(FITContract[[Dechrau Tariff ]:[Dechrau Tariff ]]&lt;=($B129+V$6*$BA$1))*(FITContract[[Diwedd Tariff]:[Diwedd Tariff]]&gt;($B129+V$6*$BA$1)),FITContract[[Ceiniogau fesul kWh]:[Ceiniogau fesul kWh]],0,,)</f>
        <v>0</v>
      </c>
      <c r="W129" s="76" cm="1">
        <f t="array" ref="W129">_xlfn.XLOOKUP(1,(FITContract[[Dechrau Tariff ]:[Dechrau Tariff ]]&lt;=($B129+W$6*$BA$1))*(FITContract[[Diwedd Tariff]:[Diwedd Tariff]]&gt;($B129+W$6*$BA$1)),FITContract[[Ceiniogau fesul kWh]:[Ceiniogau fesul kWh]],0,,)</f>
        <v>0</v>
      </c>
      <c r="X129" s="76" cm="1">
        <f t="array" ref="X129">_xlfn.XLOOKUP(1,(FITContract[[Dechrau Tariff ]:[Dechrau Tariff ]]&lt;=($B129+X$6*$BA$1))*(FITContract[[Diwedd Tariff]:[Diwedd Tariff]]&gt;($B129+X$6*$BA$1)),FITContract[[Ceiniogau fesul kWh]:[Ceiniogau fesul kWh]],0,,)</f>
        <v>0</v>
      </c>
      <c r="Y129" s="76" cm="1">
        <f t="array" ref="Y129">_xlfn.XLOOKUP(1,(FITContract[[Dechrau Tariff ]:[Dechrau Tariff ]]&lt;=($B129+Y$6*$BA$1))*(FITContract[[Diwedd Tariff]:[Diwedd Tariff]]&gt;($B129+Y$6*$BA$1)),FITContract[[Ceiniogau fesul kWh]:[Ceiniogau fesul kWh]],0,,)</f>
        <v>0</v>
      </c>
      <c r="Z129" s="76" cm="1">
        <f t="array" ref="Z129">_xlfn.XLOOKUP(1,(FITContract[[Dechrau Tariff ]:[Dechrau Tariff ]]&lt;=($B129+Z$6*$BA$1))*(FITContract[[Diwedd Tariff]:[Diwedd Tariff]]&gt;($B129+Z$6*$BA$1)),FITContract[[Ceiniogau fesul kWh]:[Ceiniogau fesul kWh]],0,,)</f>
        <v>0</v>
      </c>
      <c r="AA129" s="76" cm="1">
        <f t="array" ref="AA129">_xlfn.XLOOKUP(1,(FITContract[[Dechrau Tariff ]:[Dechrau Tariff ]]&lt;=($B129+AA$6*$BA$1))*(FITContract[[Diwedd Tariff]:[Diwedd Tariff]]&gt;($B129+AA$6*$BA$1)),FITContract[[Ceiniogau fesul kWh]:[Ceiniogau fesul kWh]],0,,)</f>
        <v>0</v>
      </c>
      <c r="AB129" s="76" cm="1">
        <f t="array" ref="AB129">_xlfn.XLOOKUP(1,(FITContract[[Dechrau Tariff ]:[Dechrau Tariff ]]&lt;=($B129+AB$6*$BA$1))*(FITContract[[Diwedd Tariff]:[Diwedd Tariff]]&gt;($B129+AB$6*$BA$1)),FITContract[[Ceiniogau fesul kWh]:[Ceiniogau fesul kWh]],0,,)</f>
        <v>0</v>
      </c>
      <c r="AC129" s="76" cm="1">
        <f t="array" ref="AC129">_xlfn.XLOOKUP(1,(FITContract[[Dechrau Tariff ]:[Dechrau Tariff ]]&lt;=($B129+AC$6*$BA$1))*(FITContract[[Diwedd Tariff]:[Diwedd Tariff]]&gt;($B129+AC$6*$BA$1)),FITContract[[Ceiniogau fesul kWh]:[Ceiniogau fesul kWh]],0,,)</f>
        <v>0</v>
      </c>
      <c r="AD129" s="76" cm="1">
        <f t="array" ref="AD129">_xlfn.XLOOKUP(1,(FITContract[[Dechrau Tariff ]:[Dechrau Tariff ]]&lt;=($B129+AD$6*$BA$1))*(FITContract[[Diwedd Tariff]:[Diwedd Tariff]]&gt;($B129+AD$6*$BA$1)),FITContract[[Ceiniogau fesul kWh]:[Ceiniogau fesul kWh]],0,,)</f>
        <v>0</v>
      </c>
      <c r="AE129" s="76" cm="1">
        <f t="array" ref="AE129">_xlfn.XLOOKUP(1,(FITContract[[Dechrau Tariff ]:[Dechrau Tariff ]]&lt;=($B129+AE$6*$BA$1))*(FITContract[[Diwedd Tariff]:[Diwedd Tariff]]&gt;($B129+AE$6*$BA$1)),FITContract[[Ceiniogau fesul kWh]:[Ceiniogau fesul kWh]],0,,)</f>
        <v>0</v>
      </c>
      <c r="AF129" s="76" cm="1">
        <f t="array" ref="AF129">_xlfn.XLOOKUP(1,(FITContract[[Dechrau Tariff ]:[Dechrau Tariff ]]&lt;=($B129+AF$6*$BA$1))*(FITContract[[Diwedd Tariff]:[Diwedd Tariff]]&gt;($B129+AF$6*$BA$1)),FITContract[[Ceiniogau fesul kWh]:[Ceiniogau fesul kWh]],0,,)</f>
        <v>0</v>
      </c>
      <c r="AG129" s="76" cm="1">
        <f t="array" ref="AG129">_xlfn.XLOOKUP(1,(FITContract[[Dechrau Tariff ]:[Dechrau Tariff ]]&lt;=($B129+AG$6*$BA$1))*(FITContract[[Diwedd Tariff]:[Diwedd Tariff]]&gt;($B129+AG$6*$BA$1)),FITContract[[Ceiniogau fesul kWh]:[Ceiniogau fesul kWh]],0,,)</f>
        <v>0</v>
      </c>
      <c r="AH129" s="76" cm="1">
        <f t="array" ref="AH129">_xlfn.XLOOKUP(1,(FITContract[[Dechrau Tariff ]:[Dechrau Tariff ]]&lt;=($B129+AH$6*$BA$1))*(FITContract[[Diwedd Tariff]:[Diwedd Tariff]]&gt;($B129+AH$6*$BA$1)),FITContract[[Ceiniogau fesul kWh]:[Ceiniogau fesul kWh]],0,,)</f>
        <v>0</v>
      </c>
      <c r="AI129" s="76" cm="1">
        <f t="array" ref="AI129">_xlfn.XLOOKUP(1,(FITContract[[Dechrau Tariff ]:[Dechrau Tariff ]]&lt;=($B129+AI$6*$BA$1))*(FITContract[[Diwedd Tariff]:[Diwedd Tariff]]&gt;($B129+AI$6*$BA$1)),FITContract[[Ceiniogau fesul kWh]:[Ceiniogau fesul kWh]],0,,)</f>
        <v>0</v>
      </c>
      <c r="AJ129" s="76" cm="1">
        <f t="array" ref="AJ129">_xlfn.XLOOKUP(1,(FITContract[[Dechrau Tariff ]:[Dechrau Tariff ]]&lt;=($B129+AJ$6*$BA$1))*(FITContract[[Diwedd Tariff]:[Diwedd Tariff]]&gt;($B129+AJ$6*$BA$1)),FITContract[[Ceiniogau fesul kWh]:[Ceiniogau fesul kWh]],0,,)</f>
        <v>0</v>
      </c>
      <c r="AK129" s="76" cm="1">
        <f t="array" ref="AK129">_xlfn.XLOOKUP(1,(FITContract[[Dechrau Tariff ]:[Dechrau Tariff ]]&lt;=($B129+AK$6*$BA$1))*(FITContract[[Diwedd Tariff]:[Diwedd Tariff]]&gt;($B129+AK$6*$BA$1)),FITContract[[Ceiniogau fesul kWh]:[Ceiniogau fesul kWh]],0,,)</f>
        <v>0</v>
      </c>
      <c r="AL129" s="76" cm="1">
        <f t="array" ref="AL129">_xlfn.XLOOKUP(1,(FITContract[[Dechrau Tariff ]:[Dechrau Tariff ]]&lt;=($B129+AL$6*$BA$1))*(FITContract[[Diwedd Tariff]:[Diwedd Tariff]]&gt;($B129+AL$6*$BA$1)),FITContract[[Ceiniogau fesul kWh]:[Ceiniogau fesul kWh]],0,,)</f>
        <v>0</v>
      </c>
      <c r="AM129" s="76" cm="1">
        <f t="array" ref="AM129">_xlfn.XLOOKUP(1,(FITContract[[Dechrau Tariff ]:[Dechrau Tariff ]]&lt;=($B129+AM$6*$BA$1))*(FITContract[[Diwedd Tariff]:[Diwedd Tariff]]&gt;($B129+AM$6*$BA$1)),FITContract[[Ceiniogau fesul kWh]:[Ceiniogau fesul kWh]],0,,)</f>
        <v>0</v>
      </c>
      <c r="AN129" s="76" cm="1">
        <f t="array" ref="AN129">_xlfn.XLOOKUP(1,(FITContract[[Dechrau Tariff ]:[Dechrau Tariff ]]&lt;=($B129+AN$6*$BA$1))*(FITContract[[Diwedd Tariff]:[Diwedd Tariff]]&gt;($B129+AN$6*$BA$1)),FITContract[[Ceiniogau fesul kWh]:[Ceiniogau fesul kWh]],0,,)</f>
        <v>0</v>
      </c>
      <c r="AO129" s="76" cm="1">
        <f t="array" ref="AO129">_xlfn.XLOOKUP(1,(FITContract[[Dechrau Tariff ]:[Dechrau Tariff ]]&lt;=($B129+AO$6*$BA$1))*(FITContract[[Diwedd Tariff]:[Diwedd Tariff]]&gt;($B129+AO$6*$BA$1)),FITContract[[Ceiniogau fesul kWh]:[Ceiniogau fesul kWh]],0,,)</f>
        <v>0</v>
      </c>
      <c r="AP129" s="76" cm="1">
        <f t="array" ref="AP129">_xlfn.XLOOKUP(1,(FITContract[[Dechrau Tariff ]:[Dechrau Tariff ]]&lt;=($B129+AP$6*$BA$1))*(FITContract[[Diwedd Tariff]:[Diwedd Tariff]]&gt;($B129+AP$6*$BA$1)),FITContract[[Ceiniogau fesul kWh]:[Ceiniogau fesul kWh]],0,,)</f>
        <v>0</v>
      </c>
      <c r="AQ129" s="76" cm="1">
        <f t="array" ref="AQ129">_xlfn.XLOOKUP(1,(FITContract[[Dechrau Tariff ]:[Dechrau Tariff ]]&lt;=($B129+AQ$6*$BA$1))*(FITContract[[Diwedd Tariff]:[Diwedd Tariff]]&gt;($B129+AQ$6*$BA$1)),FITContract[[Ceiniogau fesul kWh]:[Ceiniogau fesul kWh]],0,,)</f>
        <v>0</v>
      </c>
      <c r="AR129" s="76" cm="1">
        <f t="array" ref="AR129">_xlfn.XLOOKUP(1,(FITContract[[Dechrau Tariff ]:[Dechrau Tariff ]]&lt;=($B129+AR$6*$BA$1))*(FITContract[[Diwedd Tariff]:[Diwedd Tariff]]&gt;($B129+AR$6*$BA$1)),FITContract[[Ceiniogau fesul kWh]:[Ceiniogau fesul kWh]],0,,)</f>
        <v>0</v>
      </c>
      <c r="AS129" s="76" cm="1">
        <f t="array" ref="AS129">_xlfn.XLOOKUP(1,(FITContract[[Dechrau Tariff ]:[Dechrau Tariff ]]&lt;=($B129+AS$6*$BA$1))*(FITContract[[Diwedd Tariff]:[Diwedd Tariff]]&gt;($B129+AS$6*$BA$1)),FITContract[[Ceiniogau fesul kWh]:[Ceiniogau fesul kWh]],0,,)</f>
        <v>0</v>
      </c>
      <c r="AT129" s="76" cm="1">
        <f t="array" ref="AT129">_xlfn.XLOOKUP(1,(FITContract[[Dechrau Tariff ]:[Dechrau Tariff ]]&lt;=($B129+AT$6*$BA$1))*(FITContract[[Diwedd Tariff]:[Diwedd Tariff]]&gt;($B129+AT$6*$BA$1)),FITContract[[Ceiniogau fesul kWh]:[Ceiniogau fesul kWh]],0,,)</f>
        <v>0</v>
      </c>
      <c r="AU129" s="76" cm="1">
        <f t="array" ref="AU129">_xlfn.XLOOKUP(1,(FITContract[[Dechrau Tariff ]:[Dechrau Tariff ]]&lt;=($B129+AU$6*$BA$1))*(FITContract[[Diwedd Tariff]:[Diwedd Tariff]]&gt;($B129+AU$6*$BA$1)),FITContract[[Ceiniogau fesul kWh]:[Ceiniogau fesul kWh]],0,,)</f>
        <v>0</v>
      </c>
      <c r="AV129" s="76" cm="1">
        <f t="array" ref="AV129">_xlfn.XLOOKUP(1,(FITContract[[Dechrau Tariff ]:[Dechrau Tariff ]]&lt;=($B129+AV$6*$BA$1))*(FITContract[[Diwedd Tariff]:[Diwedd Tariff]]&gt;($B129+AV$6*$BA$1)),FITContract[[Ceiniogau fesul kWh]:[Ceiniogau fesul kWh]],0,,)</f>
        <v>0</v>
      </c>
      <c r="AW129" s="76" cm="1">
        <f t="array" ref="AW129">_xlfn.XLOOKUP(1,(FITContract[[Dechrau Tariff ]:[Dechrau Tariff ]]&lt;=($B129+AW$6*$BA$1))*(FITContract[[Diwedd Tariff]:[Diwedd Tariff]]&gt;($B129+AW$6*$BA$1)),FITContract[[Ceiniogau fesul kWh]:[Ceiniogau fesul kWh]],0,,)</f>
        <v>0</v>
      </c>
      <c r="AX129" s="76" cm="1">
        <f t="array" ref="AX129">_xlfn.XLOOKUP(1,(FITContract[[Dechrau Tariff ]:[Dechrau Tariff ]]&lt;=($B129+AX$6*$BA$1))*(FITContract[[Diwedd Tariff]:[Diwedd Tariff]]&gt;($B129+AX$6*$BA$1)),FITContract[[Ceiniogau fesul kWh]:[Ceiniogau fesul kWh]],0,,)</f>
        <v>0</v>
      </c>
    </row>
    <row r="130" spans="2:50" x14ac:dyDescent="0.3">
      <c r="B130" s="30">
        <v>45415</v>
      </c>
      <c r="C130" s="76" cm="1">
        <f t="array" ref="C130">_xlfn.XLOOKUP(1,(FITContract[[Dechrau Tariff ]:[Dechrau Tariff ]]&lt;=($B130+C$6*$BA$1))*(FITContract[[Diwedd Tariff]:[Diwedd Tariff]]&gt;($B130+C$6*$BA$1)),FITContract[[Ceiniogau fesul kWh]:[Ceiniogau fesul kWh]],0,,)</f>
        <v>0</v>
      </c>
      <c r="D130" s="76" cm="1">
        <f t="array" ref="D130">_xlfn.XLOOKUP(1,(FITContract[[Dechrau Tariff ]:[Dechrau Tariff ]]&lt;=($B130+D$6*$BA$1))*(FITContract[[Diwedd Tariff]:[Diwedd Tariff]]&gt;($B130+D$6*$BA$1)),FITContract[[Ceiniogau fesul kWh]:[Ceiniogau fesul kWh]],0,,)</f>
        <v>0</v>
      </c>
      <c r="E130" s="76" cm="1">
        <f t="array" ref="E130">_xlfn.XLOOKUP(1,(FITContract[[Dechrau Tariff ]:[Dechrau Tariff ]]&lt;=($B130+E$6*$BA$1))*(FITContract[[Diwedd Tariff]:[Diwedd Tariff]]&gt;($B130+E$6*$BA$1)),FITContract[[Ceiniogau fesul kWh]:[Ceiniogau fesul kWh]],0,,)</f>
        <v>0</v>
      </c>
      <c r="F130" s="76" cm="1">
        <f t="array" ref="F130">_xlfn.XLOOKUP(1,(FITContract[[Dechrau Tariff ]:[Dechrau Tariff ]]&lt;=($B130+F$6*$BA$1))*(FITContract[[Diwedd Tariff]:[Diwedd Tariff]]&gt;($B130+F$6*$BA$1)),FITContract[[Ceiniogau fesul kWh]:[Ceiniogau fesul kWh]],0,,)</f>
        <v>0</v>
      </c>
      <c r="G130" s="76" cm="1">
        <f t="array" ref="G130">_xlfn.XLOOKUP(1,(FITContract[[Dechrau Tariff ]:[Dechrau Tariff ]]&lt;=($B130+G$6*$BA$1))*(FITContract[[Diwedd Tariff]:[Diwedd Tariff]]&gt;($B130+G$6*$BA$1)),FITContract[[Ceiniogau fesul kWh]:[Ceiniogau fesul kWh]],0,,)</f>
        <v>0</v>
      </c>
      <c r="H130" s="76" cm="1">
        <f t="array" ref="H130">_xlfn.XLOOKUP(1,(FITContract[[Dechrau Tariff ]:[Dechrau Tariff ]]&lt;=($B130+H$6*$BA$1))*(FITContract[[Diwedd Tariff]:[Diwedd Tariff]]&gt;($B130+H$6*$BA$1)),FITContract[[Ceiniogau fesul kWh]:[Ceiniogau fesul kWh]],0,,)</f>
        <v>0</v>
      </c>
      <c r="I130" s="76" cm="1">
        <f t="array" ref="I130">_xlfn.XLOOKUP(1,(FITContract[[Dechrau Tariff ]:[Dechrau Tariff ]]&lt;=($B130+I$6*$BA$1))*(FITContract[[Diwedd Tariff]:[Diwedd Tariff]]&gt;($B130+I$6*$BA$1)),FITContract[[Ceiniogau fesul kWh]:[Ceiniogau fesul kWh]],0,,)</f>
        <v>0</v>
      </c>
      <c r="J130" s="76" cm="1">
        <f t="array" ref="J130">_xlfn.XLOOKUP(1,(FITContract[[Dechrau Tariff ]:[Dechrau Tariff ]]&lt;=($B130+J$6*$BA$1))*(FITContract[[Diwedd Tariff]:[Diwedd Tariff]]&gt;($B130+J$6*$BA$1)),FITContract[[Ceiniogau fesul kWh]:[Ceiniogau fesul kWh]],0,,)</f>
        <v>0</v>
      </c>
      <c r="K130" s="76" cm="1">
        <f t="array" ref="K130">_xlfn.XLOOKUP(1,(FITContract[[Dechrau Tariff ]:[Dechrau Tariff ]]&lt;=($B130+K$6*$BA$1))*(FITContract[[Diwedd Tariff]:[Diwedd Tariff]]&gt;($B130+K$6*$BA$1)),FITContract[[Ceiniogau fesul kWh]:[Ceiniogau fesul kWh]],0,,)</f>
        <v>0</v>
      </c>
      <c r="L130" s="76" cm="1">
        <f t="array" ref="L130">_xlfn.XLOOKUP(1,(FITContract[[Dechrau Tariff ]:[Dechrau Tariff ]]&lt;=($B130+L$6*$BA$1))*(FITContract[[Diwedd Tariff]:[Diwedd Tariff]]&gt;($B130+L$6*$BA$1)),FITContract[[Ceiniogau fesul kWh]:[Ceiniogau fesul kWh]],0,,)</f>
        <v>0</v>
      </c>
      <c r="M130" s="76" cm="1">
        <f t="array" ref="M130">_xlfn.XLOOKUP(1,(FITContract[[Dechrau Tariff ]:[Dechrau Tariff ]]&lt;=($B130+M$6*$BA$1))*(FITContract[[Diwedd Tariff]:[Diwedd Tariff]]&gt;($B130+M$6*$BA$1)),FITContract[[Ceiniogau fesul kWh]:[Ceiniogau fesul kWh]],0,,)</f>
        <v>0</v>
      </c>
      <c r="N130" s="76" cm="1">
        <f t="array" ref="N130">_xlfn.XLOOKUP(1,(FITContract[[Dechrau Tariff ]:[Dechrau Tariff ]]&lt;=($B130+N$6*$BA$1))*(FITContract[[Diwedd Tariff]:[Diwedd Tariff]]&gt;($B130+N$6*$BA$1)),FITContract[[Ceiniogau fesul kWh]:[Ceiniogau fesul kWh]],0,,)</f>
        <v>0</v>
      </c>
      <c r="O130" s="76" cm="1">
        <f t="array" ref="O130">_xlfn.XLOOKUP(1,(FITContract[[Dechrau Tariff ]:[Dechrau Tariff ]]&lt;=($B130+O$6*$BA$1))*(FITContract[[Diwedd Tariff]:[Diwedd Tariff]]&gt;($B130+O$6*$BA$1)),FITContract[[Ceiniogau fesul kWh]:[Ceiniogau fesul kWh]],0,,)</f>
        <v>0</v>
      </c>
      <c r="P130" s="76" cm="1">
        <f t="array" ref="P130">_xlfn.XLOOKUP(1,(FITContract[[Dechrau Tariff ]:[Dechrau Tariff ]]&lt;=($B130+P$6*$BA$1))*(FITContract[[Diwedd Tariff]:[Diwedd Tariff]]&gt;($B130+P$6*$BA$1)),FITContract[[Ceiniogau fesul kWh]:[Ceiniogau fesul kWh]],0,,)</f>
        <v>0</v>
      </c>
      <c r="Q130" s="76" cm="1">
        <f t="array" ref="Q130">_xlfn.XLOOKUP(1,(FITContract[[Dechrau Tariff ]:[Dechrau Tariff ]]&lt;=($B130+Q$6*$BA$1))*(FITContract[[Diwedd Tariff]:[Diwedd Tariff]]&gt;($B130+Q$6*$BA$1)),FITContract[[Ceiniogau fesul kWh]:[Ceiniogau fesul kWh]],0,,)</f>
        <v>0</v>
      </c>
      <c r="R130" s="76" cm="1">
        <f t="array" ref="R130">_xlfn.XLOOKUP(1,(FITContract[[Dechrau Tariff ]:[Dechrau Tariff ]]&lt;=($B130+R$6*$BA$1))*(FITContract[[Diwedd Tariff]:[Diwedd Tariff]]&gt;($B130+R$6*$BA$1)),FITContract[[Ceiniogau fesul kWh]:[Ceiniogau fesul kWh]],0,,)</f>
        <v>0</v>
      </c>
      <c r="S130" s="76" cm="1">
        <f t="array" ref="S130">_xlfn.XLOOKUP(1,(FITContract[[Dechrau Tariff ]:[Dechrau Tariff ]]&lt;=($B130+S$6*$BA$1))*(FITContract[[Diwedd Tariff]:[Diwedd Tariff]]&gt;($B130+S$6*$BA$1)),FITContract[[Ceiniogau fesul kWh]:[Ceiniogau fesul kWh]],0,,)</f>
        <v>0</v>
      </c>
      <c r="T130" s="76" cm="1">
        <f t="array" ref="T130">_xlfn.XLOOKUP(1,(FITContract[[Dechrau Tariff ]:[Dechrau Tariff ]]&lt;=($B130+T$6*$BA$1))*(FITContract[[Diwedd Tariff]:[Diwedd Tariff]]&gt;($B130+T$6*$BA$1)),FITContract[[Ceiniogau fesul kWh]:[Ceiniogau fesul kWh]],0,,)</f>
        <v>0</v>
      </c>
      <c r="U130" s="76" cm="1">
        <f t="array" ref="U130">_xlfn.XLOOKUP(1,(FITContract[[Dechrau Tariff ]:[Dechrau Tariff ]]&lt;=($B130+U$6*$BA$1))*(FITContract[[Diwedd Tariff]:[Diwedd Tariff]]&gt;($B130+U$6*$BA$1)),FITContract[[Ceiniogau fesul kWh]:[Ceiniogau fesul kWh]],0,,)</f>
        <v>0</v>
      </c>
      <c r="V130" s="76" cm="1">
        <f t="array" ref="V130">_xlfn.XLOOKUP(1,(FITContract[[Dechrau Tariff ]:[Dechrau Tariff ]]&lt;=($B130+V$6*$BA$1))*(FITContract[[Diwedd Tariff]:[Diwedd Tariff]]&gt;($B130+V$6*$BA$1)),FITContract[[Ceiniogau fesul kWh]:[Ceiniogau fesul kWh]],0,,)</f>
        <v>0</v>
      </c>
      <c r="W130" s="76" cm="1">
        <f t="array" ref="W130">_xlfn.XLOOKUP(1,(FITContract[[Dechrau Tariff ]:[Dechrau Tariff ]]&lt;=($B130+W$6*$BA$1))*(FITContract[[Diwedd Tariff]:[Diwedd Tariff]]&gt;($B130+W$6*$BA$1)),FITContract[[Ceiniogau fesul kWh]:[Ceiniogau fesul kWh]],0,,)</f>
        <v>0</v>
      </c>
      <c r="X130" s="76" cm="1">
        <f t="array" ref="X130">_xlfn.XLOOKUP(1,(FITContract[[Dechrau Tariff ]:[Dechrau Tariff ]]&lt;=($B130+X$6*$BA$1))*(FITContract[[Diwedd Tariff]:[Diwedd Tariff]]&gt;($B130+X$6*$BA$1)),FITContract[[Ceiniogau fesul kWh]:[Ceiniogau fesul kWh]],0,,)</f>
        <v>0</v>
      </c>
      <c r="Y130" s="76" cm="1">
        <f t="array" ref="Y130">_xlfn.XLOOKUP(1,(FITContract[[Dechrau Tariff ]:[Dechrau Tariff ]]&lt;=($B130+Y$6*$BA$1))*(FITContract[[Diwedd Tariff]:[Diwedd Tariff]]&gt;($B130+Y$6*$BA$1)),FITContract[[Ceiniogau fesul kWh]:[Ceiniogau fesul kWh]],0,,)</f>
        <v>0</v>
      </c>
      <c r="Z130" s="76" cm="1">
        <f t="array" ref="Z130">_xlfn.XLOOKUP(1,(FITContract[[Dechrau Tariff ]:[Dechrau Tariff ]]&lt;=($B130+Z$6*$BA$1))*(FITContract[[Diwedd Tariff]:[Diwedd Tariff]]&gt;($B130+Z$6*$BA$1)),FITContract[[Ceiniogau fesul kWh]:[Ceiniogau fesul kWh]],0,,)</f>
        <v>0</v>
      </c>
      <c r="AA130" s="76" cm="1">
        <f t="array" ref="AA130">_xlfn.XLOOKUP(1,(FITContract[[Dechrau Tariff ]:[Dechrau Tariff ]]&lt;=($B130+AA$6*$BA$1))*(FITContract[[Diwedd Tariff]:[Diwedd Tariff]]&gt;($B130+AA$6*$BA$1)),FITContract[[Ceiniogau fesul kWh]:[Ceiniogau fesul kWh]],0,,)</f>
        <v>0</v>
      </c>
      <c r="AB130" s="76" cm="1">
        <f t="array" ref="AB130">_xlfn.XLOOKUP(1,(FITContract[[Dechrau Tariff ]:[Dechrau Tariff ]]&lt;=($B130+AB$6*$BA$1))*(FITContract[[Diwedd Tariff]:[Diwedd Tariff]]&gt;($B130+AB$6*$BA$1)),FITContract[[Ceiniogau fesul kWh]:[Ceiniogau fesul kWh]],0,,)</f>
        <v>0</v>
      </c>
      <c r="AC130" s="76" cm="1">
        <f t="array" ref="AC130">_xlfn.XLOOKUP(1,(FITContract[[Dechrau Tariff ]:[Dechrau Tariff ]]&lt;=($B130+AC$6*$BA$1))*(FITContract[[Diwedd Tariff]:[Diwedd Tariff]]&gt;($B130+AC$6*$BA$1)),FITContract[[Ceiniogau fesul kWh]:[Ceiniogau fesul kWh]],0,,)</f>
        <v>0</v>
      </c>
      <c r="AD130" s="76" cm="1">
        <f t="array" ref="AD130">_xlfn.XLOOKUP(1,(FITContract[[Dechrau Tariff ]:[Dechrau Tariff ]]&lt;=($B130+AD$6*$BA$1))*(FITContract[[Diwedd Tariff]:[Diwedd Tariff]]&gt;($B130+AD$6*$BA$1)),FITContract[[Ceiniogau fesul kWh]:[Ceiniogau fesul kWh]],0,,)</f>
        <v>0</v>
      </c>
      <c r="AE130" s="76" cm="1">
        <f t="array" ref="AE130">_xlfn.XLOOKUP(1,(FITContract[[Dechrau Tariff ]:[Dechrau Tariff ]]&lt;=($B130+AE$6*$BA$1))*(FITContract[[Diwedd Tariff]:[Diwedd Tariff]]&gt;($B130+AE$6*$BA$1)),FITContract[[Ceiniogau fesul kWh]:[Ceiniogau fesul kWh]],0,,)</f>
        <v>0</v>
      </c>
      <c r="AF130" s="76" cm="1">
        <f t="array" ref="AF130">_xlfn.XLOOKUP(1,(FITContract[[Dechrau Tariff ]:[Dechrau Tariff ]]&lt;=($B130+AF$6*$BA$1))*(FITContract[[Diwedd Tariff]:[Diwedd Tariff]]&gt;($B130+AF$6*$BA$1)),FITContract[[Ceiniogau fesul kWh]:[Ceiniogau fesul kWh]],0,,)</f>
        <v>0</v>
      </c>
      <c r="AG130" s="76" cm="1">
        <f t="array" ref="AG130">_xlfn.XLOOKUP(1,(FITContract[[Dechrau Tariff ]:[Dechrau Tariff ]]&lt;=($B130+AG$6*$BA$1))*(FITContract[[Diwedd Tariff]:[Diwedd Tariff]]&gt;($B130+AG$6*$BA$1)),FITContract[[Ceiniogau fesul kWh]:[Ceiniogau fesul kWh]],0,,)</f>
        <v>0</v>
      </c>
      <c r="AH130" s="76" cm="1">
        <f t="array" ref="AH130">_xlfn.XLOOKUP(1,(FITContract[[Dechrau Tariff ]:[Dechrau Tariff ]]&lt;=($B130+AH$6*$BA$1))*(FITContract[[Diwedd Tariff]:[Diwedd Tariff]]&gt;($B130+AH$6*$BA$1)),FITContract[[Ceiniogau fesul kWh]:[Ceiniogau fesul kWh]],0,,)</f>
        <v>0</v>
      </c>
      <c r="AI130" s="76" cm="1">
        <f t="array" ref="AI130">_xlfn.XLOOKUP(1,(FITContract[[Dechrau Tariff ]:[Dechrau Tariff ]]&lt;=($B130+AI$6*$BA$1))*(FITContract[[Diwedd Tariff]:[Diwedd Tariff]]&gt;($B130+AI$6*$BA$1)),FITContract[[Ceiniogau fesul kWh]:[Ceiniogau fesul kWh]],0,,)</f>
        <v>0</v>
      </c>
      <c r="AJ130" s="76" cm="1">
        <f t="array" ref="AJ130">_xlfn.XLOOKUP(1,(FITContract[[Dechrau Tariff ]:[Dechrau Tariff ]]&lt;=($B130+AJ$6*$BA$1))*(FITContract[[Diwedd Tariff]:[Diwedd Tariff]]&gt;($B130+AJ$6*$BA$1)),FITContract[[Ceiniogau fesul kWh]:[Ceiniogau fesul kWh]],0,,)</f>
        <v>0</v>
      </c>
      <c r="AK130" s="76" cm="1">
        <f t="array" ref="AK130">_xlfn.XLOOKUP(1,(FITContract[[Dechrau Tariff ]:[Dechrau Tariff ]]&lt;=($B130+AK$6*$BA$1))*(FITContract[[Diwedd Tariff]:[Diwedd Tariff]]&gt;($B130+AK$6*$BA$1)),FITContract[[Ceiniogau fesul kWh]:[Ceiniogau fesul kWh]],0,,)</f>
        <v>0</v>
      </c>
      <c r="AL130" s="76" cm="1">
        <f t="array" ref="AL130">_xlfn.XLOOKUP(1,(FITContract[[Dechrau Tariff ]:[Dechrau Tariff ]]&lt;=($B130+AL$6*$BA$1))*(FITContract[[Diwedd Tariff]:[Diwedd Tariff]]&gt;($B130+AL$6*$BA$1)),FITContract[[Ceiniogau fesul kWh]:[Ceiniogau fesul kWh]],0,,)</f>
        <v>0</v>
      </c>
      <c r="AM130" s="76" cm="1">
        <f t="array" ref="AM130">_xlfn.XLOOKUP(1,(FITContract[[Dechrau Tariff ]:[Dechrau Tariff ]]&lt;=($B130+AM$6*$BA$1))*(FITContract[[Diwedd Tariff]:[Diwedd Tariff]]&gt;($B130+AM$6*$BA$1)),FITContract[[Ceiniogau fesul kWh]:[Ceiniogau fesul kWh]],0,,)</f>
        <v>0</v>
      </c>
      <c r="AN130" s="76" cm="1">
        <f t="array" ref="AN130">_xlfn.XLOOKUP(1,(FITContract[[Dechrau Tariff ]:[Dechrau Tariff ]]&lt;=($B130+AN$6*$BA$1))*(FITContract[[Diwedd Tariff]:[Diwedd Tariff]]&gt;($B130+AN$6*$BA$1)),FITContract[[Ceiniogau fesul kWh]:[Ceiniogau fesul kWh]],0,,)</f>
        <v>0</v>
      </c>
      <c r="AO130" s="76" cm="1">
        <f t="array" ref="AO130">_xlfn.XLOOKUP(1,(FITContract[[Dechrau Tariff ]:[Dechrau Tariff ]]&lt;=($B130+AO$6*$BA$1))*(FITContract[[Diwedd Tariff]:[Diwedd Tariff]]&gt;($B130+AO$6*$BA$1)),FITContract[[Ceiniogau fesul kWh]:[Ceiniogau fesul kWh]],0,,)</f>
        <v>0</v>
      </c>
      <c r="AP130" s="76" cm="1">
        <f t="array" ref="AP130">_xlfn.XLOOKUP(1,(FITContract[[Dechrau Tariff ]:[Dechrau Tariff ]]&lt;=($B130+AP$6*$BA$1))*(FITContract[[Diwedd Tariff]:[Diwedd Tariff]]&gt;($B130+AP$6*$BA$1)),FITContract[[Ceiniogau fesul kWh]:[Ceiniogau fesul kWh]],0,,)</f>
        <v>0</v>
      </c>
      <c r="AQ130" s="76" cm="1">
        <f t="array" ref="AQ130">_xlfn.XLOOKUP(1,(FITContract[[Dechrau Tariff ]:[Dechrau Tariff ]]&lt;=($B130+AQ$6*$BA$1))*(FITContract[[Diwedd Tariff]:[Diwedd Tariff]]&gt;($B130+AQ$6*$BA$1)),FITContract[[Ceiniogau fesul kWh]:[Ceiniogau fesul kWh]],0,,)</f>
        <v>0</v>
      </c>
      <c r="AR130" s="76" cm="1">
        <f t="array" ref="AR130">_xlfn.XLOOKUP(1,(FITContract[[Dechrau Tariff ]:[Dechrau Tariff ]]&lt;=($B130+AR$6*$BA$1))*(FITContract[[Diwedd Tariff]:[Diwedd Tariff]]&gt;($B130+AR$6*$BA$1)),FITContract[[Ceiniogau fesul kWh]:[Ceiniogau fesul kWh]],0,,)</f>
        <v>0</v>
      </c>
      <c r="AS130" s="76" cm="1">
        <f t="array" ref="AS130">_xlfn.XLOOKUP(1,(FITContract[[Dechrau Tariff ]:[Dechrau Tariff ]]&lt;=($B130+AS$6*$BA$1))*(FITContract[[Diwedd Tariff]:[Diwedd Tariff]]&gt;($B130+AS$6*$BA$1)),FITContract[[Ceiniogau fesul kWh]:[Ceiniogau fesul kWh]],0,,)</f>
        <v>0</v>
      </c>
      <c r="AT130" s="76" cm="1">
        <f t="array" ref="AT130">_xlfn.XLOOKUP(1,(FITContract[[Dechrau Tariff ]:[Dechrau Tariff ]]&lt;=($B130+AT$6*$BA$1))*(FITContract[[Diwedd Tariff]:[Diwedd Tariff]]&gt;($B130+AT$6*$BA$1)),FITContract[[Ceiniogau fesul kWh]:[Ceiniogau fesul kWh]],0,,)</f>
        <v>0</v>
      </c>
      <c r="AU130" s="76" cm="1">
        <f t="array" ref="AU130">_xlfn.XLOOKUP(1,(FITContract[[Dechrau Tariff ]:[Dechrau Tariff ]]&lt;=($B130+AU$6*$BA$1))*(FITContract[[Diwedd Tariff]:[Diwedd Tariff]]&gt;($B130+AU$6*$BA$1)),FITContract[[Ceiniogau fesul kWh]:[Ceiniogau fesul kWh]],0,,)</f>
        <v>0</v>
      </c>
      <c r="AV130" s="76" cm="1">
        <f t="array" ref="AV130">_xlfn.XLOOKUP(1,(FITContract[[Dechrau Tariff ]:[Dechrau Tariff ]]&lt;=($B130+AV$6*$BA$1))*(FITContract[[Diwedd Tariff]:[Diwedd Tariff]]&gt;($B130+AV$6*$BA$1)),FITContract[[Ceiniogau fesul kWh]:[Ceiniogau fesul kWh]],0,,)</f>
        <v>0</v>
      </c>
      <c r="AW130" s="76" cm="1">
        <f t="array" ref="AW130">_xlfn.XLOOKUP(1,(FITContract[[Dechrau Tariff ]:[Dechrau Tariff ]]&lt;=($B130+AW$6*$BA$1))*(FITContract[[Diwedd Tariff]:[Diwedd Tariff]]&gt;($B130+AW$6*$BA$1)),FITContract[[Ceiniogau fesul kWh]:[Ceiniogau fesul kWh]],0,,)</f>
        <v>0</v>
      </c>
      <c r="AX130" s="76" cm="1">
        <f t="array" ref="AX130">_xlfn.XLOOKUP(1,(FITContract[[Dechrau Tariff ]:[Dechrau Tariff ]]&lt;=($B130+AX$6*$BA$1))*(FITContract[[Diwedd Tariff]:[Diwedd Tariff]]&gt;($B130+AX$6*$BA$1)),FITContract[[Ceiniogau fesul kWh]:[Ceiniogau fesul kWh]],0,,)</f>
        <v>0</v>
      </c>
    </row>
    <row r="131" spans="2:50" x14ac:dyDescent="0.3">
      <c r="B131" s="30">
        <v>45416</v>
      </c>
      <c r="C131" s="76" cm="1">
        <f t="array" ref="C131">_xlfn.XLOOKUP(1,(FITContract[[Dechrau Tariff ]:[Dechrau Tariff ]]&lt;=($B131+C$6*$BA$1))*(FITContract[[Diwedd Tariff]:[Diwedd Tariff]]&gt;($B131+C$6*$BA$1)),FITContract[[Ceiniogau fesul kWh]:[Ceiniogau fesul kWh]],0,,)</f>
        <v>0</v>
      </c>
      <c r="D131" s="76" cm="1">
        <f t="array" ref="D131">_xlfn.XLOOKUP(1,(FITContract[[Dechrau Tariff ]:[Dechrau Tariff ]]&lt;=($B131+D$6*$BA$1))*(FITContract[[Diwedd Tariff]:[Diwedd Tariff]]&gt;($B131+D$6*$BA$1)),FITContract[[Ceiniogau fesul kWh]:[Ceiniogau fesul kWh]],0,,)</f>
        <v>0</v>
      </c>
      <c r="E131" s="76" cm="1">
        <f t="array" ref="E131">_xlfn.XLOOKUP(1,(FITContract[[Dechrau Tariff ]:[Dechrau Tariff ]]&lt;=($B131+E$6*$BA$1))*(FITContract[[Diwedd Tariff]:[Diwedd Tariff]]&gt;($B131+E$6*$BA$1)),FITContract[[Ceiniogau fesul kWh]:[Ceiniogau fesul kWh]],0,,)</f>
        <v>0</v>
      </c>
      <c r="F131" s="76" cm="1">
        <f t="array" ref="F131">_xlfn.XLOOKUP(1,(FITContract[[Dechrau Tariff ]:[Dechrau Tariff ]]&lt;=($B131+F$6*$BA$1))*(FITContract[[Diwedd Tariff]:[Diwedd Tariff]]&gt;($B131+F$6*$BA$1)),FITContract[[Ceiniogau fesul kWh]:[Ceiniogau fesul kWh]],0,,)</f>
        <v>0</v>
      </c>
      <c r="G131" s="76" cm="1">
        <f t="array" ref="G131">_xlfn.XLOOKUP(1,(FITContract[[Dechrau Tariff ]:[Dechrau Tariff ]]&lt;=($B131+G$6*$BA$1))*(FITContract[[Diwedd Tariff]:[Diwedd Tariff]]&gt;($B131+G$6*$BA$1)),FITContract[[Ceiniogau fesul kWh]:[Ceiniogau fesul kWh]],0,,)</f>
        <v>0</v>
      </c>
      <c r="H131" s="76" cm="1">
        <f t="array" ref="H131">_xlfn.XLOOKUP(1,(FITContract[[Dechrau Tariff ]:[Dechrau Tariff ]]&lt;=($B131+H$6*$BA$1))*(FITContract[[Diwedd Tariff]:[Diwedd Tariff]]&gt;($B131+H$6*$BA$1)),FITContract[[Ceiniogau fesul kWh]:[Ceiniogau fesul kWh]],0,,)</f>
        <v>0</v>
      </c>
      <c r="I131" s="76" cm="1">
        <f t="array" ref="I131">_xlfn.XLOOKUP(1,(FITContract[[Dechrau Tariff ]:[Dechrau Tariff ]]&lt;=($B131+I$6*$BA$1))*(FITContract[[Diwedd Tariff]:[Diwedd Tariff]]&gt;($B131+I$6*$BA$1)),FITContract[[Ceiniogau fesul kWh]:[Ceiniogau fesul kWh]],0,,)</f>
        <v>0</v>
      </c>
      <c r="J131" s="76" cm="1">
        <f t="array" ref="J131">_xlfn.XLOOKUP(1,(FITContract[[Dechrau Tariff ]:[Dechrau Tariff ]]&lt;=($B131+J$6*$BA$1))*(FITContract[[Diwedd Tariff]:[Diwedd Tariff]]&gt;($B131+J$6*$BA$1)),FITContract[[Ceiniogau fesul kWh]:[Ceiniogau fesul kWh]],0,,)</f>
        <v>0</v>
      </c>
      <c r="K131" s="76" cm="1">
        <f t="array" ref="K131">_xlfn.XLOOKUP(1,(FITContract[[Dechrau Tariff ]:[Dechrau Tariff ]]&lt;=($B131+K$6*$BA$1))*(FITContract[[Diwedd Tariff]:[Diwedd Tariff]]&gt;($B131+K$6*$BA$1)),FITContract[[Ceiniogau fesul kWh]:[Ceiniogau fesul kWh]],0,,)</f>
        <v>0</v>
      </c>
      <c r="L131" s="76" cm="1">
        <f t="array" ref="L131">_xlfn.XLOOKUP(1,(FITContract[[Dechrau Tariff ]:[Dechrau Tariff ]]&lt;=($B131+L$6*$BA$1))*(FITContract[[Diwedd Tariff]:[Diwedd Tariff]]&gt;($B131+L$6*$BA$1)),FITContract[[Ceiniogau fesul kWh]:[Ceiniogau fesul kWh]],0,,)</f>
        <v>0</v>
      </c>
      <c r="M131" s="76" cm="1">
        <f t="array" ref="M131">_xlfn.XLOOKUP(1,(FITContract[[Dechrau Tariff ]:[Dechrau Tariff ]]&lt;=($B131+M$6*$BA$1))*(FITContract[[Diwedd Tariff]:[Diwedd Tariff]]&gt;($B131+M$6*$BA$1)),FITContract[[Ceiniogau fesul kWh]:[Ceiniogau fesul kWh]],0,,)</f>
        <v>0</v>
      </c>
      <c r="N131" s="76" cm="1">
        <f t="array" ref="N131">_xlfn.XLOOKUP(1,(FITContract[[Dechrau Tariff ]:[Dechrau Tariff ]]&lt;=($B131+N$6*$BA$1))*(FITContract[[Diwedd Tariff]:[Diwedd Tariff]]&gt;($B131+N$6*$BA$1)),FITContract[[Ceiniogau fesul kWh]:[Ceiniogau fesul kWh]],0,,)</f>
        <v>0</v>
      </c>
      <c r="O131" s="76" cm="1">
        <f t="array" ref="O131">_xlfn.XLOOKUP(1,(FITContract[[Dechrau Tariff ]:[Dechrau Tariff ]]&lt;=($B131+O$6*$BA$1))*(FITContract[[Diwedd Tariff]:[Diwedd Tariff]]&gt;($B131+O$6*$BA$1)),FITContract[[Ceiniogau fesul kWh]:[Ceiniogau fesul kWh]],0,,)</f>
        <v>0</v>
      </c>
      <c r="P131" s="76" cm="1">
        <f t="array" ref="P131">_xlfn.XLOOKUP(1,(FITContract[[Dechrau Tariff ]:[Dechrau Tariff ]]&lt;=($B131+P$6*$BA$1))*(FITContract[[Diwedd Tariff]:[Diwedd Tariff]]&gt;($B131+P$6*$BA$1)),FITContract[[Ceiniogau fesul kWh]:[Ceiniogau fesul kWh]],0,,)</f>
        <v>0</v>
      </c>
      <c r="Q131" s="76" cm="1">
        <f t="array" ref="Q131">_xlfn.XLOOKUP(1,(FITContract[[Dechrau Tariff ]:[Dechrau Tariff ]]&lt;=($B131+Q$6*$BA$1))*(FITContract[[Diwedd Tariff]:[Diwedd Tariff]]&gt;($B131+Q$6*$BA$1)),FITContract[[Ceiniogau fesul kWh]:[Ceiniogau fesul kWh]],0,,)</f>
        <v>0</v>
      </c>
      <c r="R131" s="76" cm="1">
        <f t="array" ref="R131">_xlfn.XLOOKUP(1,(FITContract[[Dechrau Tariff ]:[Dechrau Tariff ]]&lt;=($B131+R$6*$BA$1))*(FITContract[[Diwedd Tariff]:[Diwedd Tariff]]&gt;($B131+R$6*$BA$1)),FITContract[[Ceiniogau fesul kWh]:[Ceiniogau fesul kWh]],0,,)</f>
        <v>0</v>
      </c>
      <c r="S131" s="76" cm="1">
        <f t="array" ref="S131">_xlfn.XLOOKUP(1,(FITContract[[Dechrau Tariff ]:[Dechrau Tariff ]]&lt;=($B131+S$6*$BA$1))*(FITContract[[Diwedd Tariff]:[Diwedd Tariff]]&gt;($B131+S$6*$BA$1)),FITContract[[Ceiniogau fesul kWh]:[Ceiniogau fesul kWh]],0,,)</f>
        <v>0</v>
      </c>
      <c r="T131" s="76" cm="1">
        <f t="array" ref="T131">_xlfn.XLOOKUP(1,(FITContract[[Dechrau Tariff ]:[Dechrau Tariff ]]&lt;=($B131+T$6*$BA$1))*(FITContract[[Diwedd Tariff]:[Diwedd Tariff]]&gt;($B131+T$6*$BA$1)),FITContract[[Ceiniogau fesul kWh]:[Ceiniogau fesul kWh]],0,,)</f>
        <v>0</v>
      </c>
      <c r="U131" s="76" cm="1">
        <f t="array" ref="U131">_xlfn.XLOOKUP(1,(FITContract[[Dechrau Tariff ]:[Dechrau Tariff ]]&lt;=($B131+U$6*$BA$1))*(FITContract[[Diwedd Tariff]:[Diwedd Tariff]]&gt;($B131+U$6*$BA$1)),FITContract[[Ceiniogau fesul kWh]:[Ceiniogau fesul kWh]],0,,)</f>
        <v>0</v>
      </c>
      <c r="V131" s="76" cm="1">
        <f t="array" ref="V131">_xlfn.XLOOKUP(1,(FITContract[[Dechrau Tariff ]:[Dechrau Tariff ]]&lt;=($B131+V$6*$BA$1))*(FITContract[[Diwedd Tariff]:[Diwedd Tariff]]&gt;($B131+V$6*$BA$1)),FITContract[[Ceiniogau fesul kWh]:[Ceiniogau fesul kWh]],0,,)</f>
        <v>0</v>
      </c>
      <c r="W131" s="76" cm="1">
        <f t="array" ref="W131">_xlfn.XLOOKUP(1,(FITContract[[Dechrau Tariff ]:[Dechrau Tariff ]]&lt;=($B131+W$6*$BA$1))*(FITContract[[Diwedd Tariff]:[Diwedd Tariff]]&gt;($B131+W$6*$BA$1)),FITContract[[Ceiniogau fesul kWh]:[Ceiniogau fesul kWh]],0,,)</f>
        <v>0</v>
      </c>
      <c r="X131" s="76" cm="1">
        <f t="array" ref="X131">_xlfn.XLOOKUP(1,(FITContract[[Dechrau Tariff ]:[Dechrau Tariff ]]&lt;=($B131+X$6*$BA$1))*(FITContract[[Diwedd Tariff]:[Diwedd Tariff]]&gt;($B131+X$6*$BA$1)),FITContract[[Ceiniogau fesul kWh]:[Ceiniogau fesul kWh]],0,,)</f>
        <v>0</v>
      </c>
      <c r="Y131" s="76" cm="1">
        <f t="array" ref="Y131">_xlfn.XLOOKUP(1,(FITContract[[Dechrau Tariff ]:[Dechrau Tariff ]]&lt;=($B131+Y$6*$BA$1))*(FITContract[[Diwedd Tariff]:[Diwedd Tariff]]&gt;($B131+Y$6*$BA$1)),FITContract[[Ceiniogau fesul kWh]:[Ceiniogau fesul kWh]],0,,)</f>
        <v>0</v>
      </c>
      <c r="Z131" s="76" cm="1">
        <f t="array" ref="Z131">_xlfn.XLOOKUP(1,(FITContract[[Dechrau Tariff ]:[Dechrau Tariff ]]&lt;=($B131+Z$6*$BA$1))*(FITContract[[Diwedd Tariff]:[Diwedd Tariff]]&gt;($B131+Z$6*$BA$1)),FITContract[[Ceiniogau fesul kWh]:[Ceiniogau fesul kWh]],0,,)</f>
        <v>0</v>
      </c>
      <c r="AA131" s="76" cm="1">
        <f t="array" ref="AA131">_xlfn.XLOOKUP(1,(FITContract[[Dechrau Tariff ]:[Dechrau Tariff ]]&lt;=($B131+AA$6*$BA$1))*(FITContract[[Diwedd Tariff]:[Diwedd Tariff]]&gt;($B131+AA$6*$BA$1)),FITContract[[Ceiniogau fesul kWh]:[Ceiniogau fesul kWh]],0,,)</f>
        <v>0</v>
      </c>
      <c r="AB131" s="76" cm="1">
        <f t="array" ref="AB131">_xlfn.XLOOKUP(1,(FITContract[[Dechrau Tariff ]:[Dechrau Tariff ]]&lt;=($B131+AB$6*$BA$1))*(FITContract[[Diwedd Tariff]:[Diwedd Tariff]]&gt;($B131+AB$6*$BA$1)),FITContract[[Ceiniogau fesul kWh]:[Ceiniogau fesul kWh]],0,,)</f>
        <v>0</v>
      </c>
      <c r="AC131" s="76" cm="1">
        <f t="array" ref="AC131">_xlfn.XLOOKUP(1,(FITContract[[Dechrau Tariff ]:[Dechrau Tariff ]]&lt;=($B131+AC$6*$BA$1))*(FITContract[[Diwedd Tariff]:[Diwedd Tariff]]&gt;($B131+AC$6*$BA$1)),FITContract[[Ceiniogau fesul kWh]:[Ceiniogau fesul kWh]],0,,)</f>
        <v>0</v>
      </c>
      <c r="AD131" s="76" cm="1">
        <f t="array" ref="AD131">_xlfn.XLOOKUP(1,(FITContract[[Dechrau Tariff ]:[Dechrau Tariff ]]&lt;=($B131+AD$6*$BA$1))*(FITContract[[Diwedd Tariff]:[Diwedd Tariff]]&gt;($B131+AD$6*$BA$1)),FITContract[[Ceiniogau fesul kWh]:[Ceiniogau fesul kWh]],0,,)</f>
        <v>0</v>
      </c>
      <c r="AE131" s="76" cm="1">
        <f t="array" ref="AE131">_xlfn.XLOOKUP(1,(FITContract[[Dechrau Tariff ]:[Dechrau Tariff ]]&lt;=($B131+AE$6*$BA$1))*(FITContract[[Diwedd Tariff]:[Diwedd Tariff]]&gt;($B131+AE$6*$BA$1)),FITContract[[Ceiniogau fesul kWh]:[Ceiniogau fesul kWh]],0,,)</f>
        <v>0</v>
      </c>
      <c r="AF131" s="76" cm="1">
        <f t="array" ref="AF131">_xlfn.XLOOKUP(1,(FITContract[[Dechrau Tariff ]:[Dechrau Tariff ]]&lt;=($B131+AF$6*$BA$1))*(FITContract[[Diwedd Tariff]:[Diwedd Tariff]]&gt;($B131+AF$6*$BA$1)),FITContract[[Ceiniogau fesul kWh]:[Ceiniogau fesul kWh]],0,,)</f>
        <v>0</v>
      </c>
      <c r="AG131" s="76" cm="1">
        <f t="array" ref="AG131">_xlfn.XLOOKUP(1,(FITContract[[Dechrau Tariff ]:[Dechrau Tariff ]]&lt;=($B131+AG$6*$BA$1))*(FITContract[[Diwedd Tariff]:[Diwedd Tariff]]&gt;($B131+AG$6*$BA$1)),FITContract[[Ceiniogau fesul kWh]:[Ceiniogau fesul kWh]],0,,)</f>
        <v>0</v>
      </c>
      <c r="AH131" s="76" cm="1">
        <f t="array" ref="AH131">_xlfn.XLOOKUP(1,(FITContract[[Dechrau Tariff ]:[Dechrau Tariff ]]&lt;=($B131+AH$6*$BA$1))*(FITContract[[Diwedd Tariff]:[Diwedd Tariff]]&gt;($B131+AH$6*$BA$1)),FITContract[[Ceiniogau fesul kWh]:[Ceiniogau fesul kWh]],0,,)</f>
        <v>0</v>
      </c>
      <c r="AI131" s="76" cm="1">
        <f t="array" ref="AI131">_xlfn.XLOOKUP(1,(FITContract[[Dechrau Tariff ]:[Dechrau Tariff ]]&lt;=($B131+AI$6*$BA$1))*(FITContract[[Diwedd Tariff]:[Diwedd Tariff]]&gt;($B131+AI$6*$BA$1)),FITContract[[Ceiniogau fesul kWh]:[Ceiniogau fesul kWh]],0,,)</f>
        <v>0</v>
      </c>
      <c r="AJ131" s="76" cm="1">
        <f t="array" ref="AJ131">_xlfn.XLOOKUP(1,(FITContract[[Dechrau Tariff ]:[Dechrau Tariff ]]&lt;=($B131+AJ$6*$BA$1))*(FITContract[[Diwedd Tariff]:[Diwedd Tariff]]&gt;($B131+AJ$6*$BA$1)),FITContract[[Ceiniogau fesul kWh]:[Ceiniogau fesul kWh]],0,,)</f>
        <v>0</v>
      </c>
      <c r="AK131" s="76" cm="1">
        <f t="array" ref="AK131">_xlfn.XLOOKUP(1,(FITContract[[Dechrau Tariff ]:[Dechrau Tariff ]]&lt;=($B131+AK$6*$BA$1))*(FITContract[[Diwedd Tariff]:[Diwedd Tariff]]&gt;($B131+AK$6*$BA$1)),FITContract[[Ceiniogau fesul kWh]:[Ceiniogau fesul kWh]],0,,)</f>
        <v>0</v>
      </c>
      <c r="AL131" s="76" cm="1">
        <f t="array" ref="AL131">_xlfn.XLOOKUP(1,(FITContract[[Dechrau Tariff ]:[Dechrau Tariff ]]&lt;=($B131+AL$6*$BA$1))*(FITContract[[Diwedd Tariff]:[Diwedd Tariff]]&gt;($B131+AL$6*$BA$1)),FITContract[[Ceiniogau fesul kWh]:[Ceiniogau fesul kWh]],0,,)</f>
        <v>0</v>
      </c>
      <c r="AM131" s="76" cm="1">
        <f t="array" ref="AM131">_xlfn.XLOOKUP(1,(FITContract[[Dechrau Tariff ]:[Dechrau Tariff ]]&lt;=($B131+AM$6*$BA$1))*(FITContract[[Diwedd Tariff]:[Diwedd Tariff]]&gt;($B131+AM$6*$BA$1)),FITContract[[Ceiniogau fesul kWh]:[Ceiniogau fesul kWh]],0,,)</f>
        <v>0</v>
      </c>
      <c r="AN131" s="76" cm="1">
        <f t="array" ref="AN131">_xlfn.XLOOKUP(1,(FITContract[[Dechrau Tariff ]:[Dechrau Tariff ]]&lt;=($B131+AN$6*$BA$1))*(FITContract[[Diwedd Tariff]:[Diwedd Tariff]]&gt;($B131+AN$6*$BA$1)),FITContract[[Ceiniogau fesul kWh]:[Ceiniogau fesul kWh]],0,,)</f>
        <v>0</v>
      </c>
      <c r="AO131" s="76" cm="1">
        <f t="array" ref="AO131">_xlfn.XLOOKUP(1,(FITContract[[Dechrau Tariff ]:[Dechrau Tariff ]]&lt;=($B131+AO$6*$BA$1))*(FITContract[[Diwedd Tariff]:[Diwedd Tariff]]&gt;($B131+AO$6*$BA$1)),FITContract[[Ceiniogau fesul kWh]:[Ceiniogau fesul kWh]],0,,)</f>
        <v>0</v>
      </c>
      <c r="AP131" s="76" cm="1">
        <f t="array" ref="AP131">_xlfn.XLOOKUP(1,(FITContract[[Dechrau Tariff ]:[Dechrau Tariff ]]&lt;=($B131+AP$6*$BA$1))*(FITContract[[Diwedd Tariff]:[Diwedd Tariff]]&gt;($B131+AP$6*$BA$1)),FITContract[[Ceiniogau fesul kWh]:[Ceiniogau fesul kWh]],0,,)</f>
        <v>0</v>
      </c>
      <c r="AQ131" s="76" cm="1">
        <f t="array" ref="AQ131">_xlfn.XLOOKUP(1,(FITContract[[Dechrau Tariff ]:[Dechrau Tariff ]]&lt;=($B131+AQ$6*$BA$1))*(FITContract[[Diwedd Tariff]:[Diwedd Tariff]]&gt;($B131+AQ$6*$BA$1)),FITContract[[Ceiniogau fesul kWh]:[Ceiniogau fesul kWh]],0,,)</f>
        <v>0</v>
      </c>
      <c r="AR131" s="76" cm="1">
        <f t="array" ref="AR131">_xlfn.XLOOKUP(1,(FITContract[[Dechrau Tariff ]:[Dechrau Tariff ]]&lt;=($B131+AR$6*$BA$1))*(FITContract[[Diwedd Tariff]:[Diwedd Tariff]]&gt;($B131+AR$6*$BA$1)),FITContract[[Ceiniogau fesul kWh]:[Ceiniogau fesul kWh]],0,,)</f>
        <v>0</v>
      </c>
      <c r="AS131" s="76" cm="1">
        <f t="array" ref="AS131">_xlfn.XLOOKUP(1,(FITContract[[Dechrau Tariff ]:[Dechrau Tariff ]]&lt;=($B131+AS$6*$BA$1))*(FITContract[[Diwedd Tariff]:[Diwedd Tariff]]&gt;($B131+AS$6*$BA$1)),FITContract[[Ceiniogau fesul kWh]:[Ceiniogau fesul kWh]],0,,)</f>
        <v>0</v>
      </c>
      <c r="AT131" s="76" cm="1">
        <f t="array" ref="AT131">_xlfn.XLOOKUP(1,(FITContract[[Dechrau Tariff ]:[Dechrau Tariff ]]&lt;=($B131+AT$6*$BA$1))*(FITContract[[Diwedd Tariff]:[Diwedd Tariff]]&gt;($B131+AT$6*$BA$1)),FITContract[[Ceiniogau fesul kWh]:[Ceiniogau fesul kWh]],0,,)</f>
        <v>0</v>
      </c>
      <c r="AU131" s="76" cm="1">
        <f t="array" ref="AU131">_xlfn.XLOOKUP(1,(FITContract[[Dechrau Tariff ]:[Dechrau Tariff ]]&lt;=($B131+AU$6*$BA$1))*(FITContract[[Diwedd Tariff]:[Diwedd Tariff]]&gt;($B131+AU$6*$BA$1)),FITContract[[Ceiniogau fesul kWh]:[Ceiniogau fesul kWh]],0,,)</f>
        <v>0</v>
      </c>
      <c r="AV131" s="76" cm="1">
        <f t="array" ref="AV131">_xlfn.XLOOKUP(1,(FITContract[[Dechrau Tariff ]:[Dechrau Tariff ]]&lt;=($B131+AV$6*$BA$1))*(FITContract[[Diwedd Tariff]:[Diwedd Tariff]]&gt;($B131+AV$6*$BA$1)),FITContract[[Ceiniogau fesul kWh]:[Ceiniogau fesul kWh]],0,,)</f>
        <v>0</v>
      </c>
      <c r="AW131" s="76" cm="1">
        <f t="array" ref="AW131">_xlfn.XLOOKUP(1,(FITContract[[Dechrau Tariff ]:[Dechrau Tariff ]]&lt;=($B131+AW$6*$BA$1))*(FITContract[[Diwedd Tariff]:[Diwedd Tariff]]&gt;($B131+AW$6*$BA$1)),FITContract[[Ceiniogau fesul kWh]:[Ceiniogau fesul kWh]],0,,)</f>
        <v>0</v>
      </c>
      <c r="AX131" s="76" cm="1">
        <f t="array" ref="AX131">_xlfn.XLOOKUP(1,(FITContract[[Dechrau Tariff ]:[Dechrau Tariff ]]&lt;=($B131+AX$6*$BA$1))*(FITContract[[Diwedd Tariff]:[Diwedd Tariff]]&gt;($B131+AX$6*$BA$1)),FITContract[[Ceiniogau fesul kWh]:[Ceiniogau fesul kWh]],0,,)</f>
        <v>0</v>
      </c>
    </row>
    <row r="132" spans="2:50" x14ac:dyDescent="0.3">
      <c r="B132" s="30">
        <v>45417</v>
      </c>
      <c r="C132" s="76" cm="1">
        <f t="array" ref="C132">_xlfn.XLOOKUP(1,(FITContract[[Dechrau Tariff ]:[Dechrau Tariff ]]&lt;=($B132+C$6*$BA$1))*(FITContract[[Diwedd Tariff]:[Diwedd Tariff]]&gt;($B132+C$6*$BA$1)),FITContract[[Ceiniogau fesul kWh]:[Ceiniogau fesul kWh]],0,,)</f>
        <v>0</v>
      </c>
      <c r="D132" s="76" cm="1">
        <f t="array" ref="D132">_xlfn.XLOOKUP(1,(FITContract[[Dechrau Tariff ]:[Dechrau Tariff ]]&lt;=($B132+D$6*$BA$1))*(FITContract[[Diwedd Tariff]:[Diwedd Tariff]]&gt;($B132+D$6*$BA$1)),FITContract[[Ceiniogau fesul kWh]:[Ceiniogau fesul kWh]],0,,)</f>
        <v>0</v>
      </c>
      <c r="E132" s="76" cm="1">
        <f t="array" ref="E132">_xlfn.XLOOKUP(1,(FITContract[[Dechrau Tariff ]:[Dechrau Tariff ]]&lt;=($B132+E$6*$BA$1))*(FITContract[[Diwedd Tariff]:[Diwedd Tariff]]&gt;($B132+E$6*$BA$1)),FITContract[[Ceiniogau fesul kWh]:[Ceiniogau fesul kWh]],0,,)</f>
        <v>0</v>
      </c>
      <c r="F132" s="76" cm="1">
        <f t="array" ref="F132">_xlfn.XLOOKUP(1,(FITContract[[Dechrau Tariff ]:[Dechrau Tariff ]]&lt;=($B132+F$6*$BA$1))*(FITContract[[Diwedd Tariff]:[Diwedd Tariff]]&gt;($B132+F$6*$BA$1)),FITContract[[Ceiniogau fesul kWh]:[Ceiniogau fesul kWh]],0,,)</f>
        <v>0</v>
      </c>
      <c r="G132" s="76" cm="1">
        <f t="array" ref="G132">_xlfn.XLOOKUP(1,(FITContract[[Dechrau Tariff ]:[Dechrau Tariff ]]&lt;=($B132+G$6*$BA$1))*(FITContract[[Diwedd Tariff]:[Diwedd Tariff]]&gt;($B132+G$6*$BA$1)),FITContract[[Ceiniogau fesul kWh]:[Ceiniogau fesul kWh]],0,,)</f>
        <v>0</v>
      </c>
      <c r="H132" s="76" cm="1">
        <f t="array" ref="H132">_xlfn.XLOOKUP(1,(FITContract[[Dechrau Tariff ]:[Dechrau Tariff ]]&lt;=($B132+H$6*$BA$1))*(FITContract[[Diwedd Tariff]:[Diwedd Tariff]]&gt;($B132+H$6*$BA$1)),FITContract[[Ceiniogau fesul kWh]:[Ceiniogau fesul kWh]],0,,)</f>
        <v>0</v>
      </c>
      <c r="I132" s="76" cm="1">
        <f t="array" ref="I132">_xlfn.XLOOKUP(1,(FITContract[[Dechrau Tariff ]:[Dechrau Tariff ]]&lt;=($B132+I$6*$BA$1))*(FITContract[[Diwedd Tariff]:[Diwedd Tariff]]&gt;($B132+I$6*$BA$1)),FITContract[[Ceiniogau fesul kWh]:[Ceiniogau fesul kWh]],0,,)</f>
        <v>0</v>
      </c>
      <c r="J132" s="76" cm="1">
        <f t="array" ref="J132">_xlfn.XLOOKUP(1,(FITContract[[Dechrau Tariff ]:[Dechrau Tariff ]]&lt;=($B132+J$6*$BA$1))*(FITContract[[Diwedd Tariff]:[Diwedd Tariff]]&gt;($B132+J$6*$BA$1)),FITContract[[Ceiniogau fesul kWh]:[Ceiniogau fesul kWh]],0,,)</f>
        <v>0</v>
      </c>
      <c r="K132" s="76" cm="1">
        <f t="array" ref="K132">_xlfn.XLOOKUP(1,(FITContract[[Dechrau Tariff ]:[Dechrau Tariff ]]&lt;=($B132+K$6*$BA$1))*(FITContract[[Diwedd Tariff]:[Diwedd Tariff]]&gt;($B132+K$6*$BA$1)),FITContract[[Ceiniogau fesul kWh]:[Ceiniogau fesul kWh]],0,,)</f>
        <v>0</v>
      </c>
      <c r="L132" s="76" cm="1">
        <f t="array" ref="L132">_xlfn.XLOOKUP(1,(FITContract[[Dechrau Tariff ]:[Dechrau Tariff ]]&lt;=($B132+L$6*$BA$1))*(FITContract[[Diwedd Tariff]:[Diwedd Tariff]]&gt;($B132+L$6*$BA$1)),FITContract[[Ceiniogau fesul kWh]:[Ceiniogau fesul kWh]],0,,)</f>
        <v>0</v>
      </c>
      <c r="M132" s="76" cm="1">
        <f t="array" ref="M132">_xlfn.XLOOKUP(1,(FITContract[[Dechrau Tariff ]:[Dechrau Tariff ]]&lt;=($B132+M$6*$BA$1))*(FITContract[[Diwedd Tariff]:[Diwedd Tariff]]&gt;($B132+M$6*$BA$1)),FITContract[[Ceiniogau fesul kWh]:[Ceiniogau fesul kWh]],0,,)</f>
        <v>0</v>
      </c>
      <c r="N132" s="76" cm="1">
        <f t="array" ref="N132">_xlfn.XLOOKUP(1,(FITContract[[Dechrau Tariff ]:[Dechrau Tariff ]]&lt;=($B132+N$6*$BA$1))*(FITContract[[Diwedd Tariff]:[Diwedd Tariff]]&gt;($B132+N$6*$BA$1)),FITContract[[Ceiniogau fesul kWh]:[Ceiniogau fesul kWh]],0,,)</f>
        <v>0</v>
      </c>
      <c r="O132" s="76" cm="1">
        <f t="array" ref="O132">_xlfn.XLOOKUP(1,(FITContract[[Dechrau Tariff ]:[Dechrau Tariff ]]&lt;=($B132+O$6*$BA$1))*(FITContract[[Diwedd Tariff]:[Diwedd Tariff]]&gt;($B132+O$6*$BA$1)),FITContract[[Ceiniogau fesul kWh]:[Ceiniogau fesul kWh]],0,,)</f>
        <v>0</v>
      </c>
      <c r="P132" s="76" cm="1">
        <f t="array" ref="P132">_xlfn.XLOOKUP(1,(FITContract[[Dechrau Tariff ]:[Dechrau Tariff ]]&lt;=($B132+P$6*$BA$1))*(FITContract[[Diwedd Tariff]:[Diwedd Tariff]]&gt;($B132+P$6*$BA$1)),FITContract[[Ceiniogau fesul kWh]:[Ceiniogau fesul kWh]],0,,)</f>
        <v>0</v>
      </c>
      <c r="Q132" s="76" cm="1">
        <f t="array" ref="Q132">_xlfn.XLOOKUP(1,(FITContract[[Dechrau Tariff ]:[Dechrau Tariff ]]&lt;=($B132+Q$6*$BA$1))*(FITContract[[Diwedd Tariff]:[Diwedd Tariff]]&gt;($B132+Q$6*$BA$1)),FITContract[[Ceiniogau fesul kWh]:[Ceiniogau fesul kWh]],0,,)</f>
        <v>0</v>
      </c>
      <c r="R132" s="76" cm="1">
        <f t="array" ref="R132">_xlfn.XLOOKUP(1,(FITContract[[Dechrau Tariff ]:[Dechrau Tariff ]]&lt;=($B132+R$6*$BA$1))*(FITContract[[Diwedd Tariff]:[Diwedd Tariff]]&gt;($B132+R$6*$BA$1)),FITContract[[Ceiniogau fesul kWh]:[Ceiniogau fesul kWh]],0,,)</f>
        <v>0</v>
      </c>
      <c r="S132" s="76" cm="1">
        <f t="array" ref="S132">_xlfn.XLOOKUP(1,(FITContract[[Dechrau Tariff ]:[Dechrau Tariff ]]&lt;=($B132+S$6*$BA$1))*(FITContract[[Diwedd Tariff]:[Diwedd Tariff]]&gt;($B132+S$6*$BA$1)),FITContract[[Ceiniogau fesul kWh]:[Ceiniogau fesul kWh]],0,,)</f>
        <v>0</v>
      </c>
      <c r="T132" s="76" cm="1">
        <f t="array" ref="T132">_xlfn.XLOOKUP(1,(FITContract[[Dechrau Tariff ]:[Dechrau Tariff ]]&lt;=($B132+T$6*$BA$1))*(FITContract[[Diwedd Tariff]:[Diwedd Tariff]]&gt;($B132+T$6*$BA$1)),FITContract[[Ceiniogau fesul kWh]:[Ceiniogau fesul kWh]],0,,)</f>
        <v>0</v>
      </c>
      <c r="U132" s="76" cm="1">
        <f t="array" ref="U132">_xlfn.XLOOKUP(1,(FITContract[[Dechrau Tariff ]:[Dechrau Tariff ]]&lt;=($B132+U$6*$BA$1))*(FITContract[[Diwedd Tariff]:[Diwedd Tariff]]&gt;($B132+U$6*$BA$1)),FITContract[[Ceiniogau fesul kWh]:[Ceiniogau fesul kWh]],0,,)</f>
        <v>0</v>
      </c>
      <c r="V132" s="76" cm="1">
        <f t="array" ref="V132">_xlfn.XLOOKUP(1,(FITContract[[Dechrau Tariff ]:[Dechrau Tariff ]]&lt;=($B132+V$6*$BA$1))*(FITContract[[Diwedd Tariff]:[Diwedd Tariff]]&gt;($B132+V$6*$BA$1)),FITContract[[Ceiniogau fesul kWh]:[Ceiniogau fesul kWh]],0,,)</f>
        <v>0</v>
      </c>
      <c r="W132" s="76" cm="1">
        <f t="array" ref="W132">_xlfn.XLOOKUP(1,(FITContract[[Dechrau Tariff ]:[Dechrau Tariff ]]&lt;=($B132+W$6*$BA$1))*(FITContract[[Diwedd Tariff]:[Diwedd Tariff]]&gt;($B132+W$6*$BA$1)),FITContract[[Ceiniogau fesul kWh]:[Ceiniogau fesul kWh]],0,,)</f>
        <v>0</v>
      </c>
      <c r="X132" s="76" cm="1">
        <f t="array" ref="X132">_xlfn.XLOOKUP(1,(FITContract[[Dechrau Tariff ]:[Dechrau Tariff ]]&lt;=($B132+X$6*$BA$1))*(FITContract[[Diwedd Tariff]:[Diwedd Tariff]]&gt;($B132+X$6*$BA$1)),FITContract[[Ceiniogau fesul kWh]:[Ceiniogau fesul kWh]],0,,)</f>
        <v>0</v>
      </c>
      <c r="Y132" s="76" cm="1">
        <f t="array" ref="Y132">_xlfn.XLOOKUP(1,(FITContract[[Dechrau Tariff ]:[Dechrau Tariff ]]&lt;=($B132+Y$6*$BA$1))*(FITContract[[Diwedd Tariff]:[Diwedd Tariff]]&gt;($B132+Y$6*$BA$1)),FITContract[[Ceiniogau fesul kWh]:[Ceiniogau fesul kWh]],0,,)</f>
        <v>0</v>
      </c>
      <c r="Z132" s="76" cm="1">
        <f t="array" ref="Z132">_xlfn.XLOOKUP(1,(FITContract[[Dechrau Tariff ]:[Dechrau Tariff ]]&lt;=($B132+Z$6*$BA$1))*(FITContract[[Diwedd Tariff]:[Diwedd Tariff]]&gt;($B132+Z$6*$BA$1)),FITContract[[Ceiniogau fesul kWh]:[Ceiniogau fesul kWh]],0,,)</f>
        <v>0</v>
      </c>
      <c r="AA132" s="76" cm="1">
        <f t="array" ref="AA132">_xlfn.XLOOKUP(1,(FITContract[[Dechrau Tariff ]:[Dechrau Tariff ]]&lt;=($B132+AA$6*$BA$1))*(FITContract[[Diwedd Tariff]:[Diwedd Tariff]]&gt;($B132+AA$6*$BA$1)),FITContract[[Ceiniogau fesul kWh]:[Ceiniogau fesul kWh]],0,,)</f>
        <v>0</v>
      </c>
      <c r="AB132" s="76" cm="1">
        <f t="array" ref="AB132">_xlfn.XLOOKUP(1,(FITContract[[Dechrau Tariff ]:[Dechrau Tariff ]]&lt;=($B132+AB$6*$BA$1))*(FITContract[[Diwedd Tariff]:[Diwedd Tariff]]&gt;($B132+AB$6*$BA$1)),FITContract[[Ceiniogau fesul kWh]:[Ceiniogau fesul kWh]],0,,)</f>
        <v>0</v>
      </c>
      <c r="AC132" s="76" cm="1">
        <f t="array" ref="AC132">_xlfn.XLOOKUP(1,(FITContract[[Dechrau Tariff ]:[Dechrau Tariff ]]&lt;=($B132+AC$6*$BA$1))*(FITContract[[Diwedd Tariff]:[Diwedd Tariff]]&gt;($B132+AC$6*$BA$1)),FITContract[[Ceiniogau fesul kWh]:[Ceiniogau fesul kWh]],0,,)</f>
        <v>0</v>
      </c>
      <c r="AD132" s="76" cm="1">
        <f t="array" ref="AD132">_xlfn.XLOOKUP(1,(FITContract[[Dechrau Tariff ]:[Dechrau Tariff ]]&lt;=($B132+AD$6*$BA$1))*(FITContract[[Diwedd Tariff]:[Diwedd Tariff]]&gt;($B132+AD$6*$BA$1)),FITContract[[Ceiniogau fesul kWh]:[Ceiniogau fesul kWh]],0,,)</f>
        <v>0</v>
      </c>
      <c r="AE132" s="76" cm="1">
        <f t="array" ref="AE132">_xlfn.XLOOKUP(1,(FITContract[[Dechrau Tariff ]:[Dechrau Tariff ]]&lt;=($B132+AE$6*$BA$1))*(FITContract[[Diwedd Tariff]:[Diwedd Tariff]]&gt;($B132+AE$6*$BA$1)),FITContract[[Ceiniogau fesul kWh]:[Ceiniogau fesul kWh]],0,,)</f>
        <v>0</v>
      </c>
      <c r="AF132" s="76" cm="1">
        <f t="array" ref="AF132">_xlfn.XLOOKUP(1,(FITContract[[Dechrau Tariff ]:[Dechrau Tariff ]]&lt;=($B132+AF$6*$BA$1))*(FITContract[[Diwedd Tariff]:[Diwedd Tariff]]&gt;($B132+AF$6*$BA$1)),FITContract[[Ceiniogau fesul kWh]:[Ceiniogau fesul kWh]],0,,)</f>
        <v>0</v>
      </c>
      <c r="AG132" s="76" cm="1">
        <f t="array" ref="AG132">_xlfn.XLOOKUP(1,(FITContract[[Dechrau Tariff ]:[Dechrau Tariff ]]&lt;=($B132+AG$6*$BA$1))*(FITContract[[Diwedd Tariff]:[Diwedd Tariff]]&gt;($B132+AG$6*$BA$1)),FITContract[[Ceiniogau fesul kWh]:[Ceiniogau fesul kWh]],0,,)</f>
        <v>0</v>
      </c>
      <c r="AH132" s="76" cm="1">
        <f t="array" ref="AH132">_xlfn.XLOOKUP(1,(FITContract[[Dechrau Tariff ]:[Dechrau Tariff ]]&lt;=($B132+AH$6*$BA$1))*(FITContract[[Diwedd Tariff]:[Diwedd Tariff]]&gt;($B132+AH$6*$BA$1)),FITContract[[Ceiniogau fesul kWh]:[Ceiniogau fesul kWh]],0,,)</f>
        <v>0</v>
      </c>
      <c r="AI132" s="76" cm="1">
        <f t="array" ref="AI132">_xlfn.XLOOKUP(1,(FITContract[[Dechrau Tariff ]:[Dechrau Tariff ]]&lt;=($B132+AI$6*$BA$1))*(FITContract[[Diwedd Tariff]:[Diwedd Tariff]]&gt;($B132+AI$6*$BA$1)),FITContract[[Ceiniogau fesul kWh]:[Ceiniogau fesul kWh]],0,,)</f>
        <v>0</v>
      </c>
      <c r="AJ132" s="76" cm="1">
        <f t="array" ref="AJ132">_xlfn.XLOOKUP(1,(FITContract[[Dechrau Tariff ]:[Dechrau Tariff ]]&lt;=($B132+AJ$6*$BA$1))*(FITContract[[Diwedd Tariff]:[Diwedd Tariff]]&gt;($B132+AJ$6*$BA$1)),FITContract[[Ceiniogau fesul kWh]:[Ceiniogau fesul kWh]],0,,)</f>
        <v>0</v>
      </c>
      <c r="AK132" s="76" cm="1">
        <f t="array" ref="AK132">_xlfn.XLOOKUP(1,(FITContract[[Dechrau Tariff ]:[Dechrau Tariff ]]&lt;=($B132+AK$6*$BA$1))*(FITContract[[Diwedd Tariff]:[Diwedd Tariff]]&gt;($B132+AK$6*$BA$1)),FITContract[[Ceiniogau fesul kWh]:[Ceiniogau fesul kWh]],0,,)</f>
        <v>0</v>
      </c>
      <c r="AL132" s="76" cm="1">
        <f t="array" ref="AL132">_xlfn.XLOOKUP(1,(FITContract[[Dechrau Tariff ]:[Dechrau Tariff ]]&lt;=($B132+AL$6*$BA$1))*(FITContract[[Diwedd Tariff]:[Diwedd Tariff]]&gt;($B132+AL$6*$BA$1)),FITContract[[Ceiniogau fesul kWh]:[Ceiniogau fesul kWh]],0,,)</f>
        <v>0</v>
      </c>
      <c r="AM132" s="76" cm="1">
        <f t="array" ref="AM132">_xlfn.XLOOKUP(1,(FITContract[[Dechrau Tariff ]:[Dechrau Tariff ]]&lt;=($B132+AM$6*$BA$1))*(FITContract[[Diwedd Tariff]:[Diwedd Tariff]]&gt;($B132+AM$6*$BA$1)),FITContract[[Ceiniogau fesul kWh]:[Ceiniogau fesul kWh]],0,,)</f>
        <v>0</v>
      </c>
      <c r="AN132" s="76" cm="1">
        <f t="array" ref="AN132">_xlfn.XLOOKUP(1,(FITContract[[Dechrau Tariff ]:[Dechrau Tariff ]]&lt;=($B132+AN$6*$BA$1))*(FITContract[[Diwedd Tariff]:[Diwedd Tariff]]&gt;($B132+AN$6*$BA$1)),FITContract[[Ceiniogau fesul kWh]:[Ceiniogau fesul kWh]],0,,)</f>
        <v>0</v>
      </c>
      <c r="AO132" s="76" cm="1">
        <f t="array" ref="AO132">_xlfn.XLOOKUP(1,(FITContract[[Dechrau Tariff ]:[Dechrau Tariff ]]&lt;=($B132+AO$6*$BA$1))*(FITContract[[Diwedd Tariff]:[Diwedd Tariff]]&gt;($B132+AO$6*$BA$1)),FITContract[[Ceiniogau fesul kWh]:[Ceiniogau fesul kWh]],0,,)</f>
        <v>0</v>
      </c>
      <c r="AP132" s="76" cm="1">
        <f t="array" ref="AP132">_xlfn.XLOOKUP(1,(FITContract[[Dechrau Tariff ]:[Dechrau Tariff ]]&lt;=($B132+AP$6*$BA$1))*(FITContract[[Diwedd Tariff]:[Diwedd Tariff]]&gt;($B132+AP$6*$BA$1)),FITContract[[Ceiniogau fesul kWh]:[Ceiniogau fesul kWh]],0,,)</f>
        <v>0</v>
      </c>
      <c r="AQ132" s="76" cm="1">
        <f t="array" ref="AQ132">_xlfn.XLOOKUP(1,(FITContract[[Dechrau Tariff ]:[Dechrau Tariff ]]&lt;=($B132+AQ$6*$BA$1))*(FITContract[[Diwedd Tariff]:[Diwedd Tariff]]&gt;($B132+AQ$6*$BA$1)),FITContract[[Ceiniogau fesul kWh]:[Ceiniogau fesul kWh]],0,,)</f>
        <v>0</v>
      </c>
      <c r="AR132" s="76" cm="1">
        <f t="array" ref="AR132">_xlfn.XLOOKUP(1,(FITContract[[Dechrau Tariff ]:[Dechrau Tariff ]]&lt;=($B132+AR$6*$BA$1))*(FITContract[[Diwedd Tariff]:[Diwedd Tariff]]&gt;($B132+AR$6*$BA$1)),FITContract[[Ceiniogau fesul kWh]:[Ceiniogau fesul kWh]],0,,)</f>
        <v>0</v>
      </c>
      <c r="AS132" s="76" cm="1">
        <f t="array" ref="AS132">_xlfn.XLOOKUP(1,(FITContract[[Dechrau Tariff ]:[Dechrau Tariff ]]&lt;=($B132+AS$6*$BA$1))*(FITContract[[Diwedd Tariff]:[Diwedd Tariff]]&gt;($B132+AS$6*$BA$1)),FITContract[[Ceiniogau fesul kWh]:[Ceiniogau fesul kWh]],0,,)</f>
        <v>0</v>
      </c>
      <c r="AT132" s="76" cm="1">
        <f t="array" ref="AT132">_xlfn.XLOOKUP(1,(FITContract[[Dechrau Tariff ]:[Dechrau Tariff ]]&lt;=($B132+AT$6*$BA$1))*(FITContract[[Diwedd Tariff]:[Diwedd Tariff]]&gt;($B132+AT$6*$BA$1)),FITContract[[Ceiniogau fesul kWh]:[Ceiniogau fesul kWh]],0,,)</f>
        <v>0</v>
      </c>
      <c r="AU132" s="76" cm="1">
        <f t="array" ref="AU132">_xlfn.XLOOKUP(1,(FITContract[[Dechrau Tariff ]:[Dechrau Tariff ]]&lt;=($B132+AU$6*$BA$1))*(FITContract[[Diwedd Tariff]:[Diwedd Tariff]]&gt;($B132+AU$6*$BA$1)),FITContract[[Ceiniogau fesul kWh]:[Ceiniogau fesul kWh]],0,,)</f>
        <v>0</v>
      </c>
      <c r="AV132" s="76" cm="1">
        <f t="array" ref="AV132">_xlfn.XLOOKUP(1,(FITContract[[Dechrau Tariff ]:[Dechrau Tariff ]]&lt;=($B132+AV$6*$BA$1))*(FITContract[[Diwedd Tariff]:[Diwedd Tariff]]&gt;($B132+AV$6*$BA$1)),FITContract[[Ceiniogau fesul kWh]:[Ceiniogau fesul kWh]],0,,)</f>
        <v>0</v>
      </c>
      <c r="AW132" s="76" cm="1">
        <f t="array" ref="AW132">_xlfn.XLOOKUP(1,(FITContract[[Dechrau Tariff ]:[Dechrau Tariff ]]&lt;=($B132+AW$6*$BA$1))*(FITContract[[Diwedd Tariff]:[Diwedd Tariff]]&gt;($B132+AW$6*$BA$1)),FITContract[[Ceiniogau fesul kWh]:[Ceiniogau fesul kWh]],0,,)</f>
        <v>0</v>
      </c>
      <c r="AX132" s="76" cm="1">
        <f t="array" ref="AX132">_xlfn.XLOOKUP(1,(FITContract[[Dechrau Tariff ]:[Dechrau Tariff ]]&lt;=($B132+AX$6*$BA$1))*(FITContract[[Diwedd Tariff]:[Diwedd Tariff]]&gt;($B132+AX$6*$BA$1)),FITContract[[Ceiniogau fesul kWh]:[Ceiniogau fesul kWh]],0,,)</f>
        <v>0</v>
      </c>
    </row>
    <row r="133" spans="2:50" x14ac:dyDescent="0.3">
      <c r="B133" s="30">
        <v>45418</v>
      </c>
      <c r="C133" s="76" cm="1">
        <f t="array" ref="C133">_xlfn.XLOOKUP(1,(FITContract[[Dechrau Tariff ]:[Dechrau Tariff ]]&lt;=($B133+C$6*$BA$1))*(FITContract[[Diwedd Tariff]:[Diwedd Tariff]]&gt;($B133+C$6*$BA$1)),FITContract[[Ceiniogau fesul kWh]:[Ceiniogau fesul kWh]],0,,)</f>
        <v>0</v>
      </c>
      <c r="D133" s="76" cm="1">
        <f t="array" ref="D133">_xlfn.XLOOKUP(1,(FITContract[[Dechrau Tariff ]:[Dechrau Tariff ]]&lt;=($B133+D$6*$BA$1))*(FITContract[[Diwedd Tariff]:[Diwedd Tariff]]&gt;($B133+D$6*$BA$1)),FITContract[[Ceiniogau fesul kWh]:[Ceiniogau fesul kWh]],0,,)</f>
        <v>0</v>
      </c>
      <c r="E133" s="76" cm="1">
        <f t="array" ref="E133">_xlfn.XLOOKUP(1,(FITContract[[Dechrau Tariff ]:[Dechrau Tariff ]]&lt;=($B133+E$6*$BA$1))*(FITContract[[Diwedd Tariff]:[Diwedd Tariff]]&gt;($B133+E$6*$BA$1)),FITContract[[Ceiniogau fesul kWh]:[Ceiniogau fesul kWh]],0,,)</f>
        <v>0</v>
      </c>
      <c r="F133" s="76" cm="1">
        <f t="array" ref="F133">_xlfn.XLOOKUP(1,(FITContract[[Dechrau Tariff ]:[Dechrau Tariff ]]&lt;=($B133+F$6*$BA$1))*(FITContract[[Diwedd Tariff]:[Diwedd Tariff]]&gt;($B133+F$6*$BA$1)),FITContract[[Ceiniogau fesul kWh]:[Ceiniogau fesul kWh]],0,,)</f>
        <v>0</v>
      </c>
      <c r="G133" s="76" cm="1">
        <f t="array" ref="G133">_xlfn.XLOOKUP(1,(FITContract[[Dechrau Tariff ]:[Dechrau Tariff ]]&lt;=($B133+G$6*$BA$1))*(FITContract[[Diwedd Tariff]:[Diwedd Tariff]]&gt;($B133+G$6*$BA$1)),FITContract[[Ceiniogau fesul kWh]:[Ceiniogau fesul kWh]],0,,)</f>
        <v>0</v>
      </c>
      <c r="H133" s="76" cm="1">
        <f t="array" ref="H133">_xlfn.XLOOKUP(1,(FITContract[[Dechrau Tariff ]:[Dechrau Tariff ]]&lt;=($B133+H$6*$BA$1))*(FITContract[[Diwedd Tariff]:[Diwedd Tariff]]&gt;($B133+H$6*$BA$1)),FITContract[[Ceiniogau fesul kWh]:[Ceiniogau fesul kWh]],0,,)</f>
        <v>0</v>
      </c>
      <c r="I133" s="76" cm="1">
        <f t="array" ref="I133">_xlfn.XLOOKUP(1,(FITContract[[Dechrau Tariff ]:[Dechrau Tariff ]]&lt;=($B133+I$6*$BA$1))*(FITContract[[Diwedd Tariff]:[Diwedd Tariff]]&gt;($B133+I$6*$BA$1)),FITContract[[Ceiniogau fesul kWh]:[Ceiniogau fesul kWh]],0,,)</f>
        <v>0</v>
      </c>
      <c r="J133" s="76" cm="1">
        <f t="array" ref="J133">_xlfn.XLOOKUP(1,(FITContract[[Dechrau Tariff ]:[Dechrau Tariff ]]&lt;=($B133+J$6*$BA$1))*(FITContract[[Diwedd Tariff]:[Diwedd Tariff]]&gt;($B133+J$6*$BA$1)),FITContract[[Ceiniogau fesul kWh]:[Ceiniogau fesul kWh]],0,,)</f>
        <v>0</v>
      </c>
      <c r="K133" s="76" cm="1">
        <f t="array" ref="K133">_xlfn.XLOOKUP(1,(FITContract[[Dechrau Tariff ]:[Dechrau Tariff ]]&lt;=($B133+K$6*$BA$1))*(FITContract[[Diwedd Tariff]:[Diwedd Tariff]]&gt;($B133+K$6*$BA$1)),FITContract[[Ceiniogau fesul kWh]:[Ceiniogau fesul kWh]],0,,)</f>
        <v>0</v>
      </c>
      <c r="L133" s="76" cm="1">
        <f t="array" ref="L133">_xlfn.XLOOKUP(1,(FITContract[[Dechrau Tariff ]:[Dechrau Tariff ]]&lt;=($B133+L$6*$BA$1))*(FITContract[[Diwedd Tariff]:[Diwedd Tariff]]&gt;($B133+L$6*$BA$1)),FITContract[[Ceiniogau fesul kWh]:[Ceiniogau fesul kWh]],0,,)</f>
        <v>0</v>
      </c>
      <c r="M133" s="76" cm="1">
        <f t="array" ref="M133">_xlfn.XLOOKUP(1,(FITContract[[Dechrau Tariff ]:[Dechrau Tariff ]]&lt;=($B133+M$6*$BA$1))*(FITContract[[Diwedd Tariff]:[Diwedd Tariff]]&gt;($B133+M$6*$BA$1)),FITContract[[Ceiniogau fesul kWh]:[Ceiniogau fesul kWh]],0,,)</f>
        <v>0</v>
      </c>
      <c r="N133" s="76" cm="1">
        <f t="array" ref="N133">_xlfn.XLOOKUP(1,(FITContract[[Dechrau Tariff ]:[Dechrau Tariff ]]&lt;=($B133+N$6*$BA$1))*(FITContract[[Diwedd Tariff]:[Diwedd Tariff]]&gt;($B133+N$6*$BA$1)),FITContract[[Ceiniogau fesul kWh]:[Ceiniogau fesul kWh]],0,,)</f>
        <v>0</v>
      </c>
      <c r="O133" s="76" cm="1">
        <f t="array" ref="O133">_xlfn.XLOOKUP(1,(FITContract[[Dechrau Tariff ]:[Dechrau Tariff ]]&lt;=($B133+O$6*$BA$1))*(FITContract[[Diwedd Tariff]:[Diwedd Tariff]]&gt;($B133+O$6*$BA$1)),FITContract[[Ceiniogau fesul kWh]:[Ceiniogau fesul kWh]],0,,)</f>
        <v>0</v>
      </c>
      <c r="P133" s="76" cm="1">
        <f t="array" ref="P133">_xlfn.XLOOKUP(1,(FITContract[[Dechrau Tariff ]:[Dechrau Tariff ]]&lt;=($B133+P$6*$BA$1))*(FITContract[[Diwedd Tariff]:[Diwedd Tariff]]&gt;($B133+P$6*$BA$1)),FITContract[[Ceiniogau fesul kWh]:[Ceiniogau fesul kWh]],0,,)</f>
        <v>0</v>
      </c>
      <c r="Q133" s="76" cm="1">
        <f t="array" ref="Q133">_xlfn.XLOOKUP(1,(FITContract[[Dechrau Tariff ]:[Dechrau Tariff ]]&lt;=($B133+Q$6*$BA$1))*(FITContract[[Diwedd Tariff]:[Diwedd Tariff]]&gt;($B133+Q$6*$BA$1)),FITContract[[Ceiniogau fesul kWh]:[Ceiniogau fesul kWh]],0,,)</f>
        <v>0</v>
      </c>
      <c r="R133" s="76" cm="1">
        <f t="array" ref="R133">_xlfn.XLOOKUP(1,(FITContract[[Dechrau Tariff ]:[Dechrau Tariff ]]&lt;=($B133+R$6*$BA$1))*(FITContract[[Diwedd Tariff]:[Diwedd Tariff]]&gt;($B133+R$6*$BA$1)),FITContract[[Ceiniogau fesul kWh]:[Ceiniogau fesul kWh]],0,,)</f>
        <v>0</v>
      </c>
      <c r="S133" s="76" cm="1">
        <f t="array" ref="S133">_xlfn.XLOOKUP(1,(FITContract[[Dechrau Tariff ]:[Dechrau Tariff ]]&lt;=($B133+S$6*$BA$1))*(FITContract[[Diwedd Tariff]:[Diwedd Tariff]]&gt;($B133+S$6*$BA$1)),FITContract[[Ceiniogau fesul kWh]:[Ceiniogau fesul kWh]],0,,)</f>
        <v>0</v>
      </c>
      <c r="T133" s="76" cm="1">
        <f t="array" ref="T133">_xlfn.XLOOKUP(1,(FITContract[[Dechrau Tariff ]:[Dechrau Tariff ]]&lt;=($B133+T$6*$BA$1))*(FITContract[[Diwedd Tariff]:[Diwedd Tariff]]&gt;($B133+T$6*$BA$1)),FITContract[[Ceiniogau fesul kWh]:[Ceiniogau fesul kWh]],0,,)</f>
        <v>0</v>
      </c>
      <c r="U133" s="76" cm="1">
        <f t="array" ref="U133">_xlfn.XLOOKUP(1,(FITContract[[Dechrau Tariff ]:[Dechrau Tariff ]]&lt;=($B133+U$6*$BA$1))*(FITContract[[Diwedd Tariff]:[Diwedd Tariff]]&gt;($B133+U$6*$BA$1)),FITContract[[Ceiniogau fesul kWh]:[Ceiniogau fesul kWh]],0,,)</f>
        <v>0</v>
      </c>
      <c r="V133" s="76" cm="1">
        <f t="array" ref="V133">_xlfn.XLOOKUP(1,(FITContract[[Dechrau Tariff ]:[Dechrau Tariff ]]&lt;=($B133+V$6*$BA$1))*(FITContract[[Diwedd Tariff]:[Diwedd Tariff]]&gt;($B133+V$6*$BA$1)),FITContract[[Ceiniogau fesul kWh]:[Ceiniogau fesul kWh]],0,,)</f>
        <v>0</v>
      </c>
      <c r="W133" s="76" cm="1">
        <f t="array" ref="W133">_xlfn.XLOOKUP(1,(FITContract[[Dechrau Tariff ]:[Dechrau Tariff ]]&lt;=($B133+W$6*$BA$1))*(FITContract[[Diwedd Tariff]:[Diwedd Tariff]]&gt;($B133+W$6*$BA$1)),FITContract[[Ceiniogau fesul kWh]:[Ceiniogau fesul kWh]],0,,)</f>
        <v>0</v>
      </c>
      <c r="X133" s="76" cm="1">
        <f t="array" ref="X133">_xlfn.XLOOKUP(1,(FITContract[[Dechrau Tariff ]:[Dechrau Tariff ]]&lt;=($B133+X$6*$BA$1))*(FITContract[[Diwedd Tariff]:[Diwedd Tariff]]&gt;($B133+X$6*$BA$1)),FITContract[[Ceiniogau fesul kWh]:[Ceiniogau fesul kWh]],0,,)</f>
        <v>0</v>
      </c>
      <c r="Y133" s="76" cm="1">
        <f t="array" ref="Y133">_xlfn.XLOOKUP(1,(FITContract[[Dechrau Tariff ]:[Dechrau Tariff ]]&lt;=($B133+Y$6*$BA$1))*(FITContract[[Diwedd Tariff]:[Diwedd Tariff]]&gt;($B133+Y$6*$BA$1)),FITContract[[Ceiniogau fesul kWh]:[Ceiniogau fesul kWh]],0,,)</f>
        <v>0</v>
      </c>
      <c r="Z133" s="76" cm="1">
        <f t="array" ref="Z133">_xlfn.XLOOKUP(1,(FITContract[[Dechrau Tariff ]:[Dechrau Tariff ]]&lt;=($B133+Z$6*$BA$1))*(FITContract[[Diwedd Tariff]:[Diwedd Tariff]]&gt;($B133+Z$6*$BA$1)),FITContract[[Ceiniogau fesul kWh]:[Ceiniogau fesul kWh]],0,,)</f>
        <v>0</v>
      </c>
      <c r="AA133" s="76" cm="1">
        <f t="array" ref="AA133">_xlfn.XLOOKUP(1,(FITContract[[Dechrau Tariff ]:[Dechrau Tariff ]]&lt;=($B133+AA$6*$BA$1))*(FITContract[[Diwedd Tariff]:[Diwedd Tariff]]&gt;($B133+AA$6*$BA$1)),FITContract[[Ceiniogau fesul kWh]:[Ceiniogau fesul kWh]],0,,)</f>
        <v>0</v>
      </c>
      <c r="AB133" s="76" cm="1">
        <f t="array" ref="AB133">_xlfn.XLOOKUP(1,(FITContract[[Dechrau Tariff ]:[Dechrau Tariff ]]&lt;=($B133+AB$6*$BA$1))*(FITContract[[Diwedd Tariff]:[Diwedd Tariff]]&gt;($B133+AB$6*$BA$1)),FITContract[[Ceiniogau fesul kWh]:[Ceiniogau fesul kWh]],0,,)</f>
        <v>0</v>
      </c>
      <c r="AC133" s="76" cm="1">
        <f t="array" ref="AC133">_xlfn.XLOOKUP(1,(FITContract[[Dechrau Tariff ]:[Dechrau Tariff ]]&lt;=($B133+AC$6*$BA$1))*(FITContract[[Diwedd Tariff]:[Diwedd Tariff]]&gt;($B133+AC$6*$BA$1)),FITContract[[Ceiniogau fesul kWh]:[Ceiniogau fesul kWh]],0,,)</f>
        <v>0</v>
      </c>
      <c r="AD133" s="76" cm="1">
        <f t="array" ref="AD133">_xlfn.XLOOKUP(1,(FITContract[[Dechrau Tariff ]:[Dechrau Tariff ]]&lt;=($B133+AD$6*$BA$1))*(FITContract[[Diwedd Tariff]:[Diwedd Tariff]]&gt;($B133+AD$6*$BA$1)),FITContract[[Ceiniogau fesul kWh]:[Ceiniogau fesul kWh]],0,,)</f>
        <v>0</v>
      </c>
      <c r="AE133" s="76" cm="1">
        <f t="array" ref="AE133">_xlfn.XLOOKUP(1,(FITContract[[Dechrau Tariff ]:[Dechrau Tariff ]]&lt;=($B133+AE$6*$BA$1))*(FITContract[[Diwedd Tariff]:[Diwedd Tariff]]&gt;($B133+AE$6*$BA$1)),FITContract[[Ceiniogau fesul kWh]:[Ceiniogau fesul kWh]],0,,)</f>
        <v>0</v>
      </c>
      <c r="AF133" s="76" cm="1">
        <f t="array" ref="AF133">_xlfn.XLOOKUP(1,(FITContract[[Dechrau Tariff ]:[Dechrau Tariff ]]&lt;=($B133+AF$6*$BA$1))*(FITContract[[Diwedd Tariff]:[Diwedd Tariff]]&gt;($B133+AF$6*$BA$1)),FITContract[[Ceiniogau fesul kWh]:[Ceiniogau fesul kWh]],0,,)</f>
        <v>0</v>
      </c>
      <c r="AG133" s="76" cm="1">
        <f t="array" ref="AG133">_xlfn.XLOOKUP(1,(FITContract[[Dechrau Tariff ]:[Dechrau Tariff ]]&lt;=($B133+AG$6*$BA$1))*(FITContract[[Diwedd Tariff]:[Diwedd Tariff]]&gt;($B133+AG$6*$BA$1)),FITContract[[Ceiniogau fesul kWh]:[Ceiniogau fesul kWh]],0,,)</f>
        <v>0</v>
      </c>
      <c r="AH133" s="76" cm="1">
        <f t="array" ref="AH133">_xlfn.XLOOKUP(1,(FITContract[[Dechrau Tariff ]:[Dechrau Tariff ]]&lt;=($B133+AH$6*$BA$1))*(FITContract[[Diwedd Tariff]:[Diwedd Tariff]]&gt;($B133+AH$6*$BA$1)),FITContract[[Ceiniogau fesul kWh]:[Ceiniogau fesul kWh]],0,,)</f>
        <v>0</v>
      </c>
      <c r="AI133" s="76" cm="1">
        <f t="array" ref="AI133">_xlfn.XLOOKUP(1,(FITContract[[Dechrau Tariff ]:[Dechrau Tariff ]]&lt;=($B133+AI$6*$BA$1))*(FITContract[[Diwedd Tariff]:[Diwedd Tariff]]&gt;($B133+AI$6*$BA$1)),FITContract[[Ceiniogau fesul kWh]:[Ceiniogau fesul kWh]],0,,)</f>
        <v>0</v>
      </c>
      <c r="AJ133" s="76" cm="1">
        <f t="array" ref="AJ133">_xlfn.XLOOKUP(1,(FITContract[[Dechrau Tariff ]:[Dechrau Tariff ]]&lt;=($B133+AJ$6*$BA$1))*(FITContract[[Diwedd Tariff]:[Diwedd Tariff]]&gt;($B133+AJ$6*$BA$1)),FITContract[[Ceiniogau fesul kWh]:[Ceiniogau fesul kWh]],0,,)</f>
        <v>0</v>
      </c>
      <c r="AK133" s="76" cm="1">
        <f t="array" ref="AK133">_xlfn.XLOOKUP(1,(FITContract[[Dechrau Tariff ]:[Dechrau Tariff ]]&lt;=($B133+AK$6*$BA$1))*(FITContract[[Diwedd Tariff]:[Diwedd Tariff]]&gt;($B133+AK$6*$BA$1)),FITContract[[Ceiniogau fesul kWh]:[Ceiniogau fesul kWh]],0,,)</f>
        <v>0</v>
      </c>
      <c r="AL133" s="76" cm="1">
        <f t="array" ref="AL133">_xlfn.XLOOKUP(1,(FITContract[[Dechrau Tariff ]:[Dechrau Tariff ]]&lt;=($B133+AL$6*$BA$1))*(FITContract[[Diwedd Tariff]:[Diwedd Tariff]]&gt;($B133+AL$6*$BA$1)),FITContract[[Ceiniogau fesul kWh]:[Ceiniogau fesul kWh]],0,,)</f>
        <v>0</v>
      </c>
      <c r="AM133" s="76" cm="1">
        <f t="array" ref="AM133">_xlfn.XLOOKUP(1,(FITContract[[Dechrau Tariff ]:[Dechrau Tariff ]]&lt;=($B133+AM$6*$BA$1))*(FITContract[[Diwedd Tariff]:[Diwedd Tariff]]&gt;($B133+AM$6*$BA$1)),FITContract[[Ceiniogau fesul kWh]:[Ceiniogau fesul kWh]],0,,)</f>
        <v>0</v>
      </c>
      <c r="AN133" s="76" cm="1">
        <f t="array" ref="AN133">_xlfn.XLOOKUP(1,(FITContract[[Dechrau Tariff ]:[Dechrau Tariff ]]&lt;=($B133+AN$6*$BA$1))*(FITContract[[Diwedd Tariff]:[Diwedd Tariff]]&gt;($B133+AN$6*$BA$1)),FITContract[[Ceiniogau fesul kWh]:[Ceiniogau fesul kWh]],0,,)</f>
        <v>0</v>
      </c>
      <c r="AO133" s="76" cm="1">
        <f t="array" ref="AO133">_xlfn.XLOOKUP(1,(FITContract[[Dechrau Tariff ]:[Dechrau Tariff ]]&lt;=($B133+AO$6*$BA$1))*(FITContract[[Diwedd Tariff]:[Diwedd Tariff]]&gt;($B133+AO$6*$BA$1)),FITContract[[Ceiniogau fesul kWh]:[Ceiniogau fesul kWh]],0,,)</f>
        <v>0</v>
      </c>
      <c r="AP133" s="76" cm="1">
        <f t="array" ref="AP133">_xlfn.XLOOKUP(1,(FITContract[[Dechrau Tariff ]:[Dechrau Tariff ]]&lt;=($B133+AP$6*$BA$1))*(FITContract[[Diwedd Tariff]:[Diwedd Tariff]]&gt;($B133+AP$6*$BA$1)),FITContract[[Ceiniogau fesul kWh]:[Ceiniogau fesul kWh]],0,,)</f>
        <v>0</v>
      </c>
      <c r="AQ133" s="76" cm="1">
        <f t="array" ref="AQ133">_xlfn.XLOOKUP(1,(FITContract[[Dechrau Tariff ]:[Dechrau Tariff ]]&lt;=($B133+AQ$6*$BA$1))*(FITContract[[Diwedd Tariff]:[Diwedd Tariff]]&gt;($B133+AQ$6*$BA$1)),FITContract[[Ceiniogau fesul kWh]:[Ceiniogau fesul kWh]],0,,)</f>
        <v>0</v>
      </c>
      <c r="AR133" s="76" cm="1">
        <f t="array" ref="AR133">_xlfn.XLOOKUP(1,(FITContract[[Dechrau Tariff ]:[Dechrau Tariff ]]&lt;=($B133+AR$6*$BA$1))*(FITContract[[Diwedd Tariff]:[Diwedd Tariff]]&gt;($B133+AR$6*$BA$1)),FITContract[[Ceiniogau fesul kWh]:[Ceiniogau fesul kWh]],0,,)</f>
        <v>0</v>
      </c>
      <c r="AS133" s="76" cm="1">
        <f t="array" ref="AS133">_xlfn.XLOOKUP(1,(FITContract[[Dechrau Tariff ]:[Dechrau Tariff ]]&lt;=($B133+AS$6*$BA$1))*(FITContract[[Diwedd Tariff]:[Diwedd Tariff]]&gt;($B133+AS$6*$BA$1)),FITContract[[Ceiniogau fesul kWh]:[Ceiniogau fesul kWh]],0,,)</f>
        <v>0</v>
      </c>
      <c r="AT133" s="76" cm="1">
        <f t="array" ref="AT133">_xlfn.XLOOKUP(1,(FITContract[[Dechrau Tariff ]:[Dechrau Tariff ]]&lt;=($B133+AT$6*$BA$1))*(FITContract[[Diwedd Tariff]:[Diwedd Tariff]]&gt;($B133+AT$6*$BA$1)),FITContract[[Ceiniogau fesul kWh]:[Ceiniogau fesul kWh]],0,,)</f>
        <v>0</v>
      </c>
      <c r="AU133" s="76" cm="1">
        <f t="array" ref="AU133">_xlfn.XLOOKUP(1,(FITContract[[Dechrau Tariff ]:[Dechrau Tariff ]]&lt;=($B133+AU$6*$BA$1))*(FITContract[[Diwedd Tariff]:[Diwedd Tariff]]&gt;($B133+AU$6*$BA$1)),FITContract[[Ceiniogau fesul kWh]:[Ceiniogau fesul kWh]],0,,)</f>
        <v>0</v>
      </c>
      <c r="AV133" s="76" cm="1">
        <f t="array" ref="AV133">_xlfn.XLOOKUP(1,(FITContract[[Dechrau Tariff ]:[Dechrau Tariff ]]&lt;=($B133+AV$6*$BA$1))*(FITContract[[Diwedd Tariff]:[Diwedd Tariff]]&gt;($B133+AV$6*$BA$1)),FITContract[[Ceiniogau fesul kWh]:[Ceiniogau fesul kWh]],0,,)</f>
        <v>0</v>
      </c>
      <c r="AW133" s="76" cm="1">
        <f t="array" ref="AW133">_xlfn.XLOOKUP(1,(FITContract[[Dechrau Tariff ]:[Dechrau Tariff ]]&lt;=($B133+AW$6*$BA$1))*(FITContract[[Diwedd Tariff]:[Diwedd Tariff]]&gt;($B133+AW$6*$BA$1)),FITContract[[Ceiniogau fesul kWh]:[Ceiniogau fesul kWh]],0,,)</f>
        <v>0</v>
      </c>
      <c r="AX133" s="76" cm="1">
        <f t="array" ref="AX133">_xlfn.XLOOKUP(1,(FITContract[[Dechrau Tariff ]:[Dechrau Tariff ]]&lt;=($B133+AX$6*$BA$1))*(FITContract[[Diwedd Tariff]:[Diwedd Tariff]]&gt;($B133+AX$6*$BA$1)),FITContract[[Ceiniogau fesul kWh]:[Ceiniogau fesul kWh]],0,,)</f>
        <v>0</v>
      </c>
    </row>
    <row r="134" spans="2:50" x14ac:dyDescent="0.3">
      <c r="B134" s="30">
        <v>45419</v>
      </c>
      <c r="C134" s="76" cm="1">
        <f t="array" ref="C134">_xlfn.XLOOKUP(1,(FITContract[[Dechrau Tariff ]:[Dechrau Tariff ]]&lt;=($B134+C$6*$BA$1))*(FITContract[[Diwedd Tariff]:[Diwedd Tariff]]&gt;($B134+C$6*$BA$1)),FITContract[[Ceiniogau fesul kWh]:[Ceiniogau fesul kWh]],0,,)</f>
        <v>0</v>
      </c>
      <c r="D134" s="76" cm="1">
        <f t="array" ref="D134">_xlfn.XLOOKUP(1,(FITContract[[Dechrau Tariff ]:[Dechrau Tariff ]]&lt;=($B134+D$6*$BA$1))*(FITContract[[Diwedd Tariff]:[Diwedd Tariff]]&gt;($B134+D$6*$BA$1)),FITContract[[Ceiniogau fesul kWh]:[Ceiniogau fesul kWh]],0,,)</f>
        <v>0</v>
      </c>
      <c r="E134" s="76" cm="1">
        <f t="array" ref="E134">_xlfn.XLOOKUP(1,(FITContract[[Dechrau Tariff ]:[Dechrau Tariff ]]&lt;=($B134+E$6*$BA$1))*(FITContract[[Diwedd Tariff]:[Diwedd Tariff]]&gt;($B134+E$6*$BA$1)),FITContract[[Ceiniogau fesul kWh]:[Ceiniogau fesul kWh]],0,,)</f>
        <v>0</v>
      </c>
      <c r="F134" s="76" cm="1">
        <f t="array" ref="F134">_xlfn.XLOOKUP(1,(FITContract[[Dechrau Tariff ]:[Dechrau Tariff ]]&lt;=($B134+F$6*$BA$1))*(FITContract[[Diwedd Tariff]:[Diwedd Tariff]]&gt;($B134+F$6*$BA$1)),FITContract[[Ceiniogau fesul kWh]:[Ceiniogau fesul kWh]],0,,)</f>
        <v>0</v>
      </c>
      <c r="G134" s="76" cm="1">
        <f t="array" ref="G134">_xlfn.XLOOKUP(1,(FITContract[[Dechrau Tariff ]:[Dechrau Tariff ]]&lt;=($B134+G$6*$BA$1))*(FITContract[[Diwedd Tariff]:[Diwedd Tariff]]&gt;($B134+G$6*$BA$1)),FITContract[[Ceiniogau fesul kWh]:[Ceiniogau fesul kWh]],0,,)</f>
        <v>0</v>
      </c>
      <c r="H134" s="76" cm="1">
        <f t="array" ref="H134">_xlfn.XLOOKUP(1,(FITContract[[Dechrau Tariff ]:[Dechrau Tariff ]]&lt;=($B134+H$6*$BA$1))*(FITContract[[Diwedd Tariff]:[Diwedd Tariff]]&gt;($B134+H$6*$BA$1)),FITContract[[Ceiniogau fesul kWh]:[Ceiniogau fesul kWh]],0,,)</f>
        <v>0</v>
      </c>
      <c r="I134" s="76" cm="1">
        <f t="array" ref="I134">_xlfn.XLOOKUP(1,(FITContract[[Dechrau Tariff ]:[Dechrau Tariff ]]&lt;=($B134+I$6*$BA$1))*(FITContract[[Diwedd Tariff]:[Diwedd Tariff]]&gt;($B134+I$6*$BA$1)),FITContract[[Ceiniogau fesul kWh]:[Ceiniogau fesul kWh]],0,,)</f>
        <v>0</v>
      </c>
      <c r="J134" s="76" cm="1">
        <f t="array" ref="J134">_xlfn.XLOOKUP(1,(FITContract[[Dechrau Tariff ]:[Dechrau Tariff ]]&lt;=($B134+J$6*$BA$1))*(FITContract[[Diwedd Tariff]:[Diwedd Tariff]]&gt;($B134+J$6*$BA$1)),FITContract[[Ceiniogau fesul kWh]:[Ceiniogau fesul kWh]],0,,)</f>
        <v>0</v>
      </c>
      <c r="K134" s="76" cm="1">
        <f t="array" ref="K134">_xlfn.XLOOKUP(1,(FITContract[[Dechrau Tariff ]:[Dechrau Tariff ]]&lt;=($B134+K$6*$BA$1))*(FITContract[[Diwedd Tariff]:[Diwedd Tariff]]&gt;($B134+K$6*$BA$1)),FITContract[[Ceiniogau fesul kWh]:[Ceiniogau fesul kWh]],0,,)</f>
        <v>0</v>
      </c>
      <c r="L134" s="76" cm="1">
        <f t="array" ref="L134">_xlfn.XLOOKUP(1,(FITContract[[Dechrau Tariff ]:[Dechrau Tariff ]]&lt;=($B134+L$6*$BA$1))*(FITContract[[Diwedd Tariff]:[Diwedd Tariff]]&gt;($B134+L$6*$BA$1)),FITContract[[Ceiniogau fesul kWh]:[Ceiniogau fesul kWh]],0,,)</f>
        <v>0</v>
      </c>
      <c r="M134" s="76" cm="1">
        <f t="array" ref="M134">_xlfn.XLOOKUP(1,(FITContract[[Dechrau Tariff ]:[Dechrau Tariff ]]&lt;=($B134+M$6*$BA$1))*(FITContract[[Diwedd Tariff]:[Diwedd Tariff]]&gt;($B134+M$6*$BA$1)),FITContract[[Ceiniogau fesul kWh]:[Ceiniogau fesul kWh]],0,,)</f>
        <v>0</v>
      </c>
      <c r="N134" s="76" cm="1">
        <f t="array" ref="N134">_xlfn.XLOOKUP(1,(FITContract[[Dechrau Tariff ]:[Dechrau Tariff ]]&lt;=($B134+N$6*$BA$1))*(FITContract[[Diwedd Tariff]:[Diwedd Tariff]]&gt;($B134+N$6*$BA$1)),FITContract[[Ceiniogau fesul kWh]:[Ceiniogau fesul kWh]],0,,)</f>
        <v>0</v>
      </c>
      <c r="O134" s="76" cm="1">
        <f t="array" ref="O134">_xlfn.XLOOKUP(1,(FITContract[[Dechrau Tariff ]:[Dechrau Tariff ]]&lt;=($B134+O$6*$BA$1))*(FITContract[[Diwedd Tariff]:[Diwedd Tariff]]&gt;($B134+O$6*$BA$1)),FITContract[[Ceiniogau fesul kWh]:[Ceiniogau fesul kWh]],0,,)</f>
        <v>0</v>
      </c>
      <c r="P134" s="76" cm="1">
        <f t="array" ref="P134">_xlfn.XLOOKUP(1,(FITContract[[Dechrau Tariff ]:[Dechrau Tariff ]]&lt;=($B134+P$6*$BA$1))*(FITContract[[Diwedd Tariff]:[Diwedd Tariff]]&gt;($B134+P$6*$BA$1)),FITContract[[Ceiniogau fesul kWh]:[Ceiniogau fesul kWh]],0,,)</f>
        <v>0</v>
      </c>
      <c r="Q134" s="76" cm="1">
        <f t="array" ref="Q134">_xlfn.XLOOKUP(1,(FITContract[[Dechrau Tariff ]:[Dechrau Tariff ]]&lt;=($B134+Q$6*$BA$1))*(FITContract[[Diwedd Tariff]:[Diwedd Tariff]]&gt;($B134+Q$6*$BA$1)),FITContract[[Ceiniogau fesul kWh]:[Ceiniogau fesul kWh]],0,,)</f>
        <v>0</v>
      </c>
      <c r="R134" s="76" cm="1">
        <f t="array" ref="R134">_xlfn.XLOOKUP(1,(FITContract[[Dechrau Tariff ]:[Dechrau Tariff ]]&lt;=($B134+R$6*$BA$1))*(FITContract[[Diwedd Tariff]:[Diwedd Tariff]]&gt;($B134+R$6*$BA$1)),FITContract[[Ceiniogau fesul kWh]:[Ceiniogau fesul kWh]],0,,)</f>
        <v>0</v>
      </c>
      <c r="S134" s="76" cm="1">
        <f t="array" ref="S134">_xlfn.XLOOKUP(1,(FITContract[[Dechrau Tariff ]:[Dechrau Tariff ]]&lt;=($B134+S$6*$BA$1))*(FITContract[[Diwedd Tariff]:[Diwedd Tariff]]&gt;($B134+S$6*$BA$1)),FITContract[[Ceiniogau fesul kWh]:[Ceiniogau fesul kWh]],0,,)</f>
        <v>0</v>
      </c>
      <c r="T134" s="76" cm="1">
        <f t="array" ref="T134">_xlfn.XLOOKUP(1,(FITContract[[Dechrau Tariff ]:[Dechrau Tariff ]]&lt;=($B134+T$6*$BA$1))*(FITContract[[Diwedd Tariff]:[Diwedd Tariff]]&gt;($B134+T$6*$BA$1)),FITContract[[Ceiniogau fesul kWh]:[Ceiniogau fesul kWh]],0,,)</f>
        <v>0</v>
      </c>
      <c r="U134" s="76" cm="1">
        <f t="array" ref="U134">_xlfn.XLOOKUP(1,(FITContract[[Dechrau Tariff ]:[Dechrau Tariff ]]&lt;=($B134+U$6*$BA$1))*(FITContract[[Diwedd Tariff]:[Diwedd Tariff]]&gt;($B134+U$6*$BA$1)),FITContract[[Ceiniogau fesul kWh]:[Ceiniogau fesul kWh]],0,,)</f>
        <v>0</v>
      </c>
      <c r="V134" s="76" cm="1">
        <f t="array" ref="V134">_xlfn.XLOOKUP(1,(FITContract[[Dechrau Tariff ]:[Dechrau Tariff ]]&lt;=($B134+V$6*$BA$1))*(FITContract[[Diwedd Tariff]:[Diwedd Tariff]]&gt;($B134+V$6*$BA$1)),FITContract[[Ceiniogau fesul kWh]:[Ceiniogau fesul kWh]],0,,)</f>
        <v>0</v>
      </c>
      <c r="W134" s="76" cm="1">
        <f t="array" ref="W134">_xlfn.XLOOKUP(1,(FITContract[[Dechrau Tariff ]:[Dechrau Tariff ]]&lt;=($B134+W$6*$BA$1))*(FITContract[[Diwedd Tariff]:[Diwedd Tariff]]&gt;($B134+W$6*$BA$1)),FITContract[[Ceiniogau fesul kWh]:[Ceiniogau fesul kWh]],0,,)</f>
        <v>0</v>
      </c>
      <c r="X134" s="76" cm="1">
        <f t="array" ref="X134">_xlfn.XLOOKUP(1,(FITContract[[Dechrau Tariff ]:[Dechrau Tariff ]]&lt;=($B134+X$6*$BA$1))*(FITContract[[Diwedd Tariff]:[Diwedd Tariff]]&gt;($B134+X$6*$BA$1)),FITContract[[Ceiniogau fesul kWh]:[Ceiniogau fesul kWh]],0,,)</f>
        <v>0</v>
      </c>
      <c r="Y134" s="76" cm="1">
        <f t="array" ref="Y134">_xlfn.XLOOKUP(1,(FITContract[[Dechrau Tariff ]:[Dechrau Tariff ]]&lt;=($B134+Y$6*$BA$1))*(FITContract[[Diwedd Tariff]:[Diwedd Tariff]]&gt;($B134+Y$6*$BA$1)),FITContract[[Ceiniogau fesul kWh]:[Ceiniogau fesul kWh]],0,,)</f>
        <v>0</v>
      </c>
      <c r="Z134" s="76" cm="1">
        <f t="array" ref="Z134">_xlfn.XLOOKUP(1,(FITContract[[Dechrau Tariff ]:[Dechrau Tariff ]]&lt;=($B134+Z$6*$BA$1))*(FITContract[[Diwedd Tariff]:[Diwedd Tariff]]&gt;($B134+Z$6*$BA$1)),FITContract[[Ceiniogau fesul kWh]:[Ceiniogau fesul kWh]],0,,)</f>
        <v>0</v>
      </c>
      <c r="AA134" s="76" cm="1">
        <f t="array" ref="AA134">_xlfn.XLOOKUP(1,(FITContract[[Dechrau Tariff ]:[Dechrau Tariff ]]&lt;=($B134+AA$6*$BA$1))*(FITContract[[Diwedd Tariff]:[Diwedd Tariff]]&gt;($B134+AA$6*$BA$1)),FITContract[[Ceiniogau fesul kWh]:[Ceiniogau fesul kWh]],0,,)</f>
        <v>0</v>
      </c>
      <c r="AB134" s="76" cm="1">
        <f t="array" ref="AB134">_xlfn.XLOOKUP(1,(FITContract[[Dechrau Tariff ]:[Dechrau Tariff ]]&lt;=($B134+AB$6*$BA$1))*(FITContract[[Diwedd Tariff]:[Diwedd Tariff]]&gt;($B134+AB$6*$BA$1)),FITContract[[Ceiniogau fesul kWh]:[Ceiniogau fesul kWh]],0,,)</f>
        <v>0</v>
      </c>
      <c r="AC134" s="76" cm="1">
        <f t="array" ref="AC134">_xlfn.XLOOKUP(1,(FITContract[[Dechrau Tariff ]:[Dechrau Tariff ]]&lt;=($B134+AC$6*$BA$1))*(FITContract[[Diwedd Tariff]:[Diwedd Tariff]]&gt;($B134+AC$6*$BA$1)),FITContract[[Ceiniogau fesul kWh]:[Ceiniogau fesul kWh]],0,,)</f>
        <v>0</v>
      </c>
      <c r="AD134" s="76" cm="1">
        <f t="array" ref="AD134">_xlfn.XLOOKUP(1,(FITContract[[Dechrau Tariff ]:[Dechrau Tariff ]]&lt;=($B134+AD$6*$BA$1))*(FITContract[[Diwedd Tariff]:[Diwedd Tariff]]&gt;($B134+AD$6*$BA$1)),FITContract[[Ceiniogau fesul kWh]:[Ceiniogau fesul kWh]],0,,)</f>
        <v>0</v>
      </c>
      <c r="AE134" s="76" cm="1">
        <f t="array" ref="AE134">_xlfn.XLOOKUP(1,(FITContract[[Dechrau Tariff ]:[Dechrau Tariff ]]&lt;=($B134+AE$6*$BA$1))*(FITContract[[Diwedd Tariff]:[Diwedd Tariff]]&gt;($B134+AE$6*$BA$1)),FITContract[[Ceiniogau fesul kWh]:[Ceiniogau fesul kWh]],0,,)</f>
        <v>0</v>
      </c>
      <c r="AF134" s="76" cm="1">
        <f t="array" ref="AF134">_xlfn.XLOOKUP(1,(FITContract[[Dechrau Tariff ]:[Dechrau Tariff ]]&lt;=($B134+AF$6*$BA$1))*(FITContract[[Diwedd Tariff]:[Diwedd Tariff]]&gt;($B134+AF$6*$BA$1)),FITContract[[Ceiniogau fesul kWh]:[Ceiniogau fesul kWh]],0,,)</f>
        <v>0</v>
      </c>
      <c r="AG134" s="76" cm="1">
        <f t="array" ref="AG134">_xlfn.XLOOKUP(1,(FITContract[[Dechrau Tariff ]:[Dechrau Tariff ]]&lt;=($B134+AG$6*$BA$1))*(FITContract[[Diwedd Tariff]:[Diwedd Tariff]]&gt;($B134+AG$6*$BA$1)),FITContract[[Ceiniogau fesul kWh]:[Ceiniogau fesul kWh]],0,,)</f>
        <v>0</v>
      </c>
      <c r="AH134" s="76" cm="1">
        <f t="array" ref="AH134">_xlfn.XLOOKUP(1,(FITContract[[Dechrau Tariff ]:[Dechrau Tariff ]]&lt;=($B134+AH$6*$BA$1))*(FITContract[[Diwedd Tariff]:[Diwedd Tariff]]&gt;($B134+AH$6*$BA$1)),FITContract[[Ceiniogau fesul kWh]:[Ceiniogau fesul kWh]],0,,)</f>
        <v>0</v>
      </c>
      <c r="AI134" s="76" cm="1">
        <f t="array" ref="AI134">_xlfn.XLOOKUP(1,(FITContract[[Dechrau Tariff ]:[Dechrau Tariff ]]&lt;=($B134+AI$6*$BA$1))*(FITContract[[Diwedd Tariff]:[Diwedd Tariff]]&gt;($B134+AI$6*$BA$1)),FITContract[[Ceiniogau fesul kWh]:[Ceiniogau fesul kWh]],0,,)</f>
        <v>0</v>
      </c>
      <c r="AJ134" s="76" cm="1">
        <f t="array" ref="AJ134">_xlfn.XLOOKUP(1,(FITContract[[Dechrau Tariff ]:[Dechrau Tariff ]]&lt;=($B134+AJ$6*$BA$1))*(FITContract[[Diwedd Tariff]:[Diwedd Tariff]]&gt;($B134+AJ$6*$BA$1)),FITContract[[Ceiniogau fesul kWh]:[Ceiniogau fesul kWh]],0,,)</f>
        <v>0</v>
      </c>
      <c r="AK134" s="76" cm="1">
        <f t="array" ref="AK134">_xlfn.XLOOKUP(1,(FITContract[[Dechrau Tariff ]:[Dechrau Tariff ]]&lt;=($B134+AK$6*$BA$1))*(FITContract[[Diwedd Tariff]:[Diwedd Tariff]]&gt;($B134+AK$6*$BA$1)),FITContract[[Ceiniogau fesul kWh]:[Ceiniogau fesul kWh]],0,,)</f>
        <v>0</v>
      </c>
      <c r="AL134" s="76" cm="1">
        <f t="array" ref="AL134">_xlfn.XLOOKUP(1,(FITContract[[Dechrau Tariff ]:[Dechrau Tariff ]]&lt;=($B134+AL$6*$BA$1))*(FITContract[[Diwedd Tariff]:[Diwedd Tariff]]&gt;($B134+AL$6*$BA$1)),FITContract[[Ceiniogau fesul kWh]:[Ceiniogau fesul kWh]],0,,)</f>
        <v>0</v>
      </c>
      <c r="AM134" s="76" cm="1">
        <f t="array" ref="AM134">_xlfn.XLOOKUP(1,(FITContract[[Dechrau Tariff ]:[Dechrau Tariff ]]&lt;=($B134+AM$6*$BA$1))*(FITContract[[Diwedd Tariff]:[Diwedd Tariff]]&gt;($B134+AM$6*$BA$1)),FITContract[[Ceiniogau fesul kWh]:[Ceiniogau fesul kWh]],0,,)</f>
        <v>0</v>
      </c>
      <c r="AN134" s="76" cm="1">
        <f t="array" ref="AN134">_xlfn.XLOOKUP(1,(FITContract[[Dechrau Tariff ]:[Dechrau Tariff ]]&lt;=($B134+AN$6*$BA$1))*(FITContract[[Diwedd Tariff]:[Diwedd Tariff]]&gt;($B134+AN$6*$BA$1)),FITContract[[Ceiniogau fesul kWh]:[Ceiniogau fesul kWh]],0,,)</f>
        <v>0</v>
      </c>
      <c r="AO134" s="76" cm="1">
        <f t="array" ref="AO134">_xlfn.XLOOKUP(1,(FITContract[[Dechrau Tariff ]:[Dechrau Tariff ]]&lt;=($B134+AO$6*$BA$1))*(FITContract[[Diwedd Tariff]:[Diwedd Tariff]]&gt;($B134+AO$6*$BA$1)),FITContract[[Ceiniogau fesul kWh]:[Ceiniogau fesul kWh]],0,,)</f>
        <v>0</v>
      </c>
      <c r="AP134" s="76" cm="1">
        <f t="array" ref="AP134">_xlfn.XLOOKUP(1,(FITContract[[Dechrau Tariff ]:[Dechrau Tariff ]]&lt;=($B134+AP$6*$BA$1))*(FITContract[[Diwedd Tariff]:[Diwedd Tariff]]&gt;($B134+AP$6*$BA$1)),FITContract[[Ceiniogau fesul kWh]:[Ceiniogau fesul kWh]],0,,)</f>
        <v>0</v>
      </c>
      <c r="AQ134" s="76" cm="1">
        <f t="array" ref="AQ134">_xlfn.XLOOKUP(1,(FITContract[[Dechrau Tariff ]:[Dechrau Tariff ]]&lt;=($B134+AQ$6*$BA$1))*(FITContract[[Diwedd Tariff]:[Diwedd Tariff]]&gt;($B134+AQ$6*$BA$1)),FITContract[[Ceiniogau fesul kWh]:[Ceiniogau fesul kWh]],0,,)</f>
        <v>0</v>
      </c>
      <c r="AR134" s="76" cm="1">
        <f t="array" ref="AR134">_xlfn.XLOOKUP(1,(FITContract[[Dechrau Tariff ]:[Dechrau Tariff ]]&lt;=($B134+AR$6*$BA$1))*(FITContract[[Diwedd Tariff]:[Diwedd Tariff]]&gt;($B134+AR$6*$BA$1)),FITContract[[Ceiniogau fesul kWh]:[Ceiniogau fesul kWh]],0,,)</f>
        <v>0</v>
      </c>
      <c r="AS134" s="76" cm="1">
        <f t="array" ref="AS134">_xlfn.XLOOKUP(1,(FITContract[[Dechrau Tariff ]:[Dechrau Tariff ]]&lt;=($B134+AS$6*$BA$1))*(FITContract[[Diwedd Tariff]:[Diwedd Tariff]]&gt;($B134+AS$6*$BA$1)),FITContract[[Ceiniogau fesul kWh]:[Ceiniogau fesul kWh]],0,,)</f>
        <v>0</v>
      </c>
      <c r="AT134" s="76" cm="1">
        <f t="array" ref="AT134">_xlfn.XLOOKUP(1,(FITContract[[Dechrau Tariff ]:[Dechrau Tariff ]]&lt;=($B134+AT$6*$BA$1))*(FITContract[[Diwedd Tariff]:[Diwedd Tariff]]&gt;($B134+AT$6*$BA$1)),FITContract[[Ceiniogau fesul kWh]:[Ceiniogau fesul kWh]],0,,)</f>
        <v>0</v>
      </c>
      <c r="AU134" s="76" cm="1">
        <f t="array" ref="AU134">_xlfn.XLOOKUP(1,(FITContract[[Dechrau Tariff ]:[Dechrau Tariff ]]&lt;=($B134+AU$6*$BA$1))*(FITContract[[Diwedd Tariff]:[Diwedd Tariff]]&gt;($B134+AU$6*$BA$1)),FITContract[[Ceiniogau fesul kWh]:[Ceiniogau fesul kWh]],0,,)</f>
        <v>0</v>
      </c>
      <c r="AV134" s="76" cm="1">
        <f t="array" ref="AV134">_xlfn.XLOOKUP(1,(FITContract[[Dechrau Tariff ]:[Dechrau Tariff ]]&lt;=($B134+AV$6*$BA$1))*(FITContract[[Diwedd Tariff]:[Diwedd Tariff]]&gt;($B134+AV$6*$BA$1)),FITContract[[Ceiniogau fesul kWh]:[Ceiniogau fesul kWh]],0,,)</f>
        <v>0</v>
      </c>
      <c r="AW134" s="76" cm="1">
        <f t="array" ref="AW134">_xlfn.XLOOKUP(1,(FITContract[[Dechrau Tariff ]:[Dechrau Tariff ]]&lt;=($B134+AW$6*$BA$1))*(FITContract[[Diwedd Tariff]:[Diwedd Tariff]]&gt;($B134+AW$6*$BA$1)),FITContract[[Ceiniogau fesul kWh]:[Ceiniogau fesul kWh]],0,,)</f>
        <v>0</v>
      </c>
      <c r="AX134" s="76" cm="1">
        <f t="array" ref="AX134">_xlfn.XLOOKUP(1,(FITContract[[Dechrau Tariff ]:[Dechrau Tariff ]]&lt;=($B134+AX$6*$BA$1))*(FITContract[[Diwedd Tariff]:[Diwedd Tariff]]&gt;($B134+AX$6*$BA$1)),FITContract[[Ceiniogau fesul kWh]:[Ceiniogau fesul kWh]],0,,)</f>
        <v>0</v>
      </c>
    </row>
    <row r="135" spans="2:50" x14ac:dyDescent="0.3">
      <c r="B135" s="30">
        <v>45420</v>
      </c>
      <c r="C135" s="76" cm="1">
        <f t="array" ref="C135">_xlfn.XLOOKUP(1,(FITContract[[Dechrau Tariff ]:[Dechrau Tariff ]]&lt;=($B135+C$6*$BA$1))*(FITContract[[Diwedd Tariff]:[Diwedd Tariff]]&gt;($B135+C$6*$BA$1)),FITContract[[Ceiniogau fesul kWh]:[Ceiniogau fesul kWh]],0,,)</f>
        <v>0</v>
      </c>
      <c r="D135" s="76" cm="1">
        <f t="array" ref="D135">_xlfn.XLOOKUP(1,(FITContract[[Dechrau Tariff ]:[Dechrau Tariff ]]&lt;=($B135+D$6*$BA$1))*(FITContract[[Diwedd Tariff]:[Diwedd Tariff]]&gt;($B135+D$6*$BA$1)),FITContract[[Ceiniogau fesul kWh]:[Ceiniogau fesul kWh]],0,,)</f>
        <v>0</v>
      </c>
      <c r="E135" s="76" cm="1">
        <f t="array" ref="E135">_xlfn.XLOOKUP(1,(FITContract[[Dechrau Tariff ]:[Dechrau Tariff ]]&lt;=($B135+E$6*$BA$1))*(FITContract[[Diwedd Tariff]:[Diwedd Tariff]]&gt;($B135+E$6*$BA$1)),FITContract[[Ceiniogau fesul kWh]:[Ceiniogau fesul kWh]],0,,)</f>
        <v>0</v>
      </c>
      <c r="F135" s="76" cm="1">
        <f t="array" ref="F135">_xlfn.XLOOKUP(1,(FITContract[[Dechrau Tariff ]:[Dechrau Tariff ]]&lt;=($B135+F$6*$BA$1))*(FITContract[[Diwedd Tariff]:[Diwedd Tariff]]&gt;($B135+F$6*$BA$1)),FITContract[[Ceiniogau fesul kWh]:[Ceiniogau fesul kWh]],0,,)</f>
        <v>0</v>
      </c>
      <c r="G135" s="76" cm="1">
        <f t="array" ref="G135">_xlfn.XLOOKUP(1,(FITContract[[Dechrau Tariff ]:[Dechrau Tariff ]]&lt;=($B135+G$6*$BA$1))*(FITContract[[Diwedd Tariff]:[Diwedd Tariff]]&gt;($B135+G$6*$BA$1)),FITContract[[Ceiniogau fesul kWh]:[Ceiniogau fesul kWh]],0,,)</f>
        <v>0</v>
      </c>
      <c r="H135" s="76" cm="1">
        <f t="array" ref="H135">_xlfn.XLOOKUP(1,(FITContract[[Dechrau Tariff ]:[Dechrau Tariff ]]&lt;=($B135+H$6*$BA$1))*(FITContract[[Diwedd Tariff]:[Diwedd Tariff]]&gt;($B135+H$6*$BA$1)),FITContract[[Ceiniogau fesul kWh]:[Ceiniogau fesul kWh]],0,,)</f>
        <v>0</v>
      </c>
      <c r="I135" s="76" cm="1">
        <f t="array" ref="I135">_xlfn.XLOOKUP(1,(FITContract[[Dechrau Tariff ]:[Dechrau Tariff ]]&lt;=($B135+I$6*$BA$1))*(FITContract[[Diwedd Tariff]:[Diwedd Tariff]]&gt;($B135+I$6*$BA$1)),FITContract[[Ceiniogau fesul kWh]:[Ceiniogau fesul kWh]],0,,)</f>
        <v>0</v>
      </c>
      <c r="J135" s="76" cm="1">
        <f t="array" ref="J135">_xlfn.XLOOKUP(1,(FITContract[[Dechrau Tariff ]:[Dechrau Tariff ]]&lt;=($B135+J$6*$BA$1))*(FITContract[[Diwedd Tariff]:[Diwedd Tariff]]&gt;($B135+J$6*$BA$1)),FITContract[[Ceiniogau fesul kWh]:[Ceiniogau fesul kWh]],0,,)</f>
        <v>0</v>
      </c>
      <c r="K135" s="76" cm="1">
        <f t="array" ref="K135">_xlfn.XLOOKUP(1,(FITContract[[Dechrau Tariff ]:[Dechrau Tariff ]]&lt;=($B135+K$6*$BA$1))*(FITContract[[Diwedd Tariff]:[Diwedd Tariff]]&gt;($B135+K$6*$BA$1)),FITContract[[Ceiniogau fesul kWh]:[Ceiniogau fesul kWh]],0,,)</f>
        <v>0</v>
      </c>
      <c r="L135" s="76" cm="1">
        <f t="array" ref="L135">_xlfn.XLOOKUP(1,(FITContract[[Dechrau Tariff ]:[Dechrau Tariff ]]&lt;=($B135+L$6*$BA$1))*(FITContract[[Diwedd Tariff]:[Diwedd Tariff]]&gt;($B135+L$6*$BA$1)),FITContract[[Ceiniogau fesul kWh]:[Ceiniogau fesul kWh]],0,,)</f>
        <v>0</v>
      </c>
      <c r="M135" s="76" cm="1">
        <f t="array" ref="M135">_xlfn.XLOOKUP(1,(FITContract[[Dechrau Tariff ]:[Dechrau Tariff ]]&lt;=($B135+M$6*$BA$1))*(FITContract[[Diwedd Tariff]:[Diwedd Tariff]]&gt;($B135+M$6*$BA$1)),FITContract[[Ceiniogau fesul kWh]:[Ceiniogau fesul kWh]],0,,)</f>
        <v>0</v>
      </c>
      <c r="N135" s="76" cm="1">
        <f t="array" ref="N135">_xlfn.XLOOKUP(1,(FITContract[[Dechrau Tariff ]:[Dechrau Tariff ]]&lt;=($B135+N$6*$BA$1))*(FITContract[[Diwedd Tariff]:[Diwedd Tariff]]&gt;($B135+N$6*$BA$1)),FITContract[[Ceiniogau fesul kWh]:[Ceiniogau fesul kWh]],0,,)</f>
        <v>0</v>
      </c>
      <c r="O135" s="76" cm="1">
        <f t="array" ref="O135">_xlfn.XLOOKUP(1,(FITContract[[Dechrau Tariff ]:[Dechrau Tariff ]]&lt;=($B135+O$6*$BA$1))*(FITContract[[Diwedd Tariff]:[Diwedd Tariff]]&gt;($B135+O$6*$BA$1)),FITContract[[Ceiniogau fesul kWh]:[Ceiniogau fesul kWh]],0,,)</f>
        <v>0</v>
      </c>
      <c r="P135" s="76" cm="1">
        <f t="array" ref="P135">_xlfn.XLOOKUP(1,(FITContract[[Dechrau Tariff ]:[Dechrau Tariff ]]&lt;=($B135+P$6*$BA$1))*(FITContract[[Diwedd Tariff]:[Diwedd Tariff]]&gt;($B135+P$6*$BA$1)),FITContract[[Ceiniogau fesul kWh]:[Ceiniogau fesul kWh]],0,,)</f>
        <v>0</v>
      </c>
      <c r="Q135" s="76" cm="1">
        <f t="array" ref="Q135">_xlfn.XLOOKUP(1,(FITContract[[Dechrau Tariff ]:[Dechrau Tariff ]]&lt;=($B135+Q$6*$BA$1))*(FITContract[[Diwedd Tariff]:[Diwedd Tariff]]&gt;($B135+Q$6*$BA$1)),FITContract[[Ceiniogau fesul kWh]:[Ceiniogau fesul kWh]],0,,)</f>
        <v>0</v>
      </c>
      <c r="R135" s="76" cm="1">
        <f t="array" ref="R135">_xlfn.XLOOKUP(1,(FITContract[[Dechrau Tariff ]:[Dechrau Tariff ]]&lt;=($B135+R$6*$BA$1))*(FITContract[[Diwedd Tariff]:[Diwedd Tariff]]&gt;($B135+R$6*$BA$1)),FITContract[[Ceiniogau fesul kWh]:[Ceiniogau fesul kWh]],0,,)</f>
        <v>0</v>
      </c>
      <c r="S135" s="76" cm="1">
        <f t="array" ref="S135">_xlfn.XLOOKUP(1,(FITContract[[Dechrau Tariff ]:[Dechrau Tariff ]]&lt;=($B135+S$6*$BA$1))*(FITContract[[Diwedd Tariff]:[Diwedd Tariff]]&gt;($B135+S$6*$BA$1)),FITContract[[Ceiniogau fesul kWh]:[Ceiniogau fesul kWh]],0,,)</f>
        <v>0</v>
      </c>
      <c r="T135" s="76" cm="1">
        <f t="array" ref="T135">_xlfn.XLOOKUP(1,(FITContract[[Dechrau Tariff ]:[Dechrau Tariff ]]&lt;=($B135+T$6*$BA$1))*(FITContract[[Diwedd Tariff]:[Diwedd Tariff]]&gt;($B135+T$6*$BA$1)),FITContract[[Ceiniogau fesul kWh]:[Ceiniogau fesul kWh]],0,,)</f>
        <v>0</v>
      </c>
      <c r="U135" s="76" cm="1">
        <f t="array" ref="U135">_xlfn.XLOOKUP(1,(FITContract[[Dechrau Tariff ]:[Dechrau Tariff ]]&lt;=($B135+U$6*$BA$1))*(FITContract[[Diwedd Tariff]:[Diwedd Tariff]]&gt;($B135+U$6*$BA$1)),FITContract[[Ceiniogau fesul kWh]:[Ceiniogau fesul kWh]],0,,)</f>
        <v>0</v>
      </c>
      <c r="V135" s="76" cm="1">
        <f t="array" ref="V135">_xlfn.XLOOKUP(1,(FITContract[[Dechrau Tariff ]:[Dechrau Tariff ]]&lt;=($B135+V$6*$BA$1))*(FITContract[[Diwedd Tariff]:[Diwedd Tariff]]&gt;($B135+V$6*$BA$1)),FITContract[[Ceiniogau fesul kWh]:[Ceiniogau fesul kWh]],0,,)</f>
        <v>0</v>
      </c>
      <c r="W135" s="76" cm="1">
        <f t="array" ref="W135">_xlfn.XLOOKUP(1,(FITContract[[Dechrau Tariff ]:[Dechrau Tariff ]]&lt;=($B135+W$6*$BA$1))*(FITContract[[Diwedd Tariff]:[Diwedd Tariff]]&gt;($B135+W$6*$BA$1)),FITContract[[Ceiniogau fesul kWh]:[Ceiniogau fesul kWh]],0,,)</f>
        <v>0</v>
      </c>
      <c r="X135" s="76" cm="1">
        <f t="array" ref="X135">_xlfn.XLOOKUP(1,(FITContract[[Dechrau Tariff ]:[Dechrau Tariff ]]&lt;=($B135+X$6*$BA$1))*(FITContract[[Diwedd Tariff]:[Diwedd Tariff]]&gt;($B135+X$6*$BA$1)),FITContract[[Ceiniogau fesul kWh]:[Ceiniogau fesul kWh]],0,,)</f>
        <v>0</v>
      </c>
      <c r="Y135" s="76" cm="1">
        <f t="array" ref="Y135">_xlfn.XLOOKUP(1,(FITContract[[Dechrau Tariff ]:[Dechrau Tariff ]]&lt;=($B135+Y$6*$BA$1))*(FITContract[[Diwedd Tariff]:[Diwedd Tariff]]&gt;($B135+Y$6*$BA$1)),FITContract[[Ceiniogau fesul kWh]:[Ceiniogau fesul kWh]],0,,)</f>
        <v>0</v>
      </c>
      <c r="Z135" s="76" cm="1">
        <f t="array" ref="Z135">_xlfn.XLOOKUP(1,(FITContract[[Dechrau Tariff ]:[Dechrau Tariff ]]&lt;=($B135+Z$6*$BA$1))*(FITContract[[Diwedd Tariff]:[Diwedd Tariff]]&gt;($B135+Z$6*$BA$1)),FITContract[[Ceiniogau fesul kWh]:[Ceiniogau fesul kWh]],0,,)</f>
        <v>0</v>
      </c>
      <c r="AA135" s="76" cm="1">
        <f t="array" ref="AA135">_xlfn.XLOOKUP(1,(FITContract[[Dechrau Tariff ]:[Dechrau Tariff ]]&lt;=($B135+AA$6*$BA$1))*(FITContract[[Diwedd Tariff]:[Diwedd Tariff]]&gt;($B135+AA$6*$BA$1)),FITContract[[Ceiniogau fesul kWh]:[Ceiniogau fesul kWh]],0,,)</f>
        <v>0</v>
      </c>
      <c r="AB135" s="76" cm="1">
        <f t="array" ref="AB135">_xlfn.XLOOKUP(1,(FITContract[[Dechrau Tariff ]:[Dechrau Tariff ]]&lt;=($B135+AB$6*$BA$1))*(FITContract[[Diwedd Tariff]:[Diwedd Tariff]]&gt;($B135+AB$6*$BA$1)),FITContract[[Ceiniogau fesul kWh]:[Ceiniogau fesul kWh]],0,,)</f>
        <v>0</v>
      </c>
      <c r="AC135" s="76" cm="1">
        <f t="array" ref="AC135">_xlfn.XLOOKUP(1,(FITContract[[Dechrau Tariff ]:[Dechrau Tariff ]]&lt;=($B135+AC$6*$BA$1))*(FITContract[[Diwedd Tariff]:[Diwedd Tariff]]&gt;($B135+AC$6*$BA$1)),FITContract[[Ceiniogau fesul kWh]:[Ceiniogau fesul kWh]],0,,)</f>
        <v>0</v>
      </c>
      <c r="AD135" s="76" cm="1">
        <f t="array" ref="AD135">_xlfn.XLOOKUP(1,(FITContract[[Dechrau Tariff ]:[Dechrau Tariff ]]&lt;=($B135+AD$6*$BA$1))*(FITContract[[Diwedd Tariff]:[Diwedd Tariff]]&gt;($B135+AD$6*$BA$1)),FITContract[[Ceiniogau fesul kWh]:[Ceiniogau fesul kWh]],0,,)</f>
        <v>0</v>
      </c>
      <c r="AE135" s="76" cm="1">
        <f t="array" ref="AE135">_xlfn.XLOOKUP(1,(FITContract[[Dechrau Tariff ]:[Dechrau Tariff ]]&lt;=($B135+AE$6*$BA$1))*(FITContract[[Diwedd Tariff]:[Diwedd Tariff]]&gt;($B135+AE$6*$BA$1)),FITContract[[Ceiniogau fesul kWh]:[Ceiniogau fesul kWh]],0,,)</f>
        <v>0</v>
      </c>
      <c r="AF135" s="76" cm="1">
        <f t="array" ref="AF135">_xlfn.XLOOKUP(1,(FITContract[[Dechrau Tariff ]:[Dechrau Tariff ]]&lt;=($B135+AF$6*$BA$1))*(FITContract[[Diwedd Tariff]:[Diwedd Tariff]]&gt;($B135+AF$6*$BA$1)),FITContract[[Ceiniogau fesul kWh]:[Ceiniogau fesul kWh]],0,,)</f>
        <v>0</v>
      </c>
      <c r="AG135" s="76" cm="1">
        <f t="array" ref="AG135">_xlfn.XLOOKUP(1,(FITContract[[Dechrau Tariff ]:[Dechrau Tariff ]]&lt;=($B135+AG$6*$BA$1))*(FITContract[[Diwedd Tariff]:[Diwedd Tariff]]&gt;($B135+AG$6*$BA$1)),FITContract[[Ceiniogau fesul kWh]:[Ceiniogau fesul kWh]],0,,)</f>
        <v>0</v>
      </c>
      <c r="AH135" s="76" cm="1">
        <f t="array" ref="AH135">_xlfn.XLOOKUP(1,(FITContract[[Dechrau Tariff ]:[Dechrau Tariff ]]&lt;=($B135+AH$6*$BA$1))*(FITContract[[Diwedd Tariff]:[Diwedd Tariff]]&gt;($B135+AH$6*$BA$1)),FITContract[[Ceiniogau fesul kWh]:[Ceiniogau fesul kWh]],0,,)</f>
        <v>0</v>
      </c>
      <c r="AI135" s="76" cm="1">
        <f t="array" ref="AI135">_xlfn.XLOOKUP(1,(FITContract[[Dechrau Tariff ]:[Dechrau Tariff ]]&lt;=($B135+AI$6*$BA$1))*(FITContract[[Diwedd Tariff]:[Diwedd Tariff]]&gt;($B135+AI$6*$BA$1)),FITContract[[Ceiniogau fesul kWh]:[Ceiniogau fesul kWh]],0,,)</f>
        <v>0</v>
      </c>
      <c r="AJ135" s="76" cm="1">
        <f t="array" ref="AJ135">_xlfn.XLOOKUP(1,(FITContract[[Dechrau Tariff ]:[Dechrau Tariff ]]&lt;=($B135+AJ$6*$BA$1))*(FITContract[[Diwedd Tariff]:[Diwedd Tariff]]&gt;($B135+AJ$6*$BA$1)),FITContract[[Ceiniogau fesul kWh]:[Ceiniogau fesul kWh]],0,,)</f>
        <v>0</v>
      </c>
      <c r="AK135" s="76" cm="1">
        <f t="array" ref="AK135">_xlfn.XLOOKUP(1,(FITContract[[Dechrau Tariff ]:[Dechrau Tariff ]]&lt;=($B135+AK$6*$BA$1))*(FITContract[[Diwedd Tariff]:[Diwedd Tariff]]&gt;($B135+AK$6*$BA$1)),FITContract[[Ceiniogau fesul kWh]:[Ceiniogau fesul kWh]],0,,)</f>
        <v>0</v>
      </c>
      <c r="AL135" s="76" cm="1">
        <f t="array" ref="AL135">_xlfn.XLOOKUP(1,(FITContract[[Dechrau Tariff ]:[Dechrau Tariff ]]&lt;=($B135+AL$6*$BA$1))*(FITContract[[Diwedd Tariff]:[Diwedd Tariff]]&gt;($B135+AL$6*$BA$1)),FITContract[[Ceiniogau fesul kWh]:[Ceiniogau fesul kWh]],0,,)</f>
        <v>0</v>
      </c>
      <c r="AM135" s="76" cm="1">
        <f t="array" ref="AM135">_xlfn.XLOOKUP(1,(FITContract[[Dechrau Tariff ]:[Dechrau Tariff ]]&lt;=($B135+AM$6*$BA$1))*(FITContract[[Diwedd Tariff]:[Diwedd Tariff]]&gt;($B135+AM$6*$BA$1)),FITContract[[Ceiniogau fesul kWh]:[Ceiniogau fesul kWh]],0,,)</f>
        <v>0</v>
      </c>
      <c r="AN135" s="76" cm="1">
        <f t="array" ref="AN135">_xlfn.XLOOKUP(1,(FITContract[[Dechrau Tariff ]:[Dechrau Tariff ]]&lt;=($B135+AN$6*$BA$1))*(FITContract[[Diwedd Tariff]:[Diwedd Tariff]]&gt;($B135+AN$6*$BA$1)),FITContract[[Ceiniogau fesul kWh]:[Ceiniogau fesul kWh]],0,,)</f>
        <v>0</v>
      </c>
      <c r="AO135" s="76" cm="1">
        <f t="array" ref="AO135">_xlfn.XLOOKUP(1,(FITContract[[Dechrau Tariff ]:[Dechrau Tariff ]]&lt;=($B135+AO$6*$BA$1))*(FITContract[[Diwedd Tariff]:[Diwedd Tariff]]&gt;($B135+AO$6*$BA$1)),FITContract[[Ceiniogau fesul kWh]:[Ceiniogau fesul kWh]],0,,)</f>
        <v>0</v>
      </c>
      <c r="AP135" s="76" cm="1">
        <f t="array" ref="AP135">_xlfn.XLOOKUP(1,(FITContract[[Dechrau Tariff ]:[Dechrau Tariff ]]&lt;=($B135+AP$6*$BA$1))*(FITContract[[Diwedd Tariff]:[Diwedd Tariff]]&gt;($B135+AP$6*$BA$1)),FITContract[[Ceiniogau fesul kWh]:[Ceiniogau fesul kWh]],0,,)</f>
        <v>0</v>
      </c>
      <c r="AQ135" s="76" cm="1">
        <f t="array" ref="AQ135">_xlfn.XLOOKUP(1,(FITContract[[Dechrau Tariff ]:[Dechrau Tariff ]]&lt;=($B135+AQ$6*$BA$1))*(FITContract[[Diwedd Tariff]:[Diwedd Tariff]]&gt;($B135+AQ$6*$BA$1)),FITContract[[Ceiniogau fesul kWh]:[Ceiniogau fesul kWh]],0,,)</f>
        <v>0</v>
      </c>
      <c r="AR135" s="76" cm="1">
        <f t="array" ref="AR135">_xlfn.XLOOKUP(1,(FITContract[[Dechrau Tariff ]:[Dechrau Tariff ]]&lt;=($B135+AR$6*$BA$1))*(FITContract[[Diwedd Tariff]:[Diwedd Tariff]]&gt;($B135+AR$6*$BA$1)),FITContract[[Ceiniogau fesul kWh]:[Ceiniogau fesul kWh]],0,,)</f>
        <v>0</v>
      </c>
      <c r="AS135" s="76" cm="1">
        <f t="array" ref="AS135">_xlfn.XLOOKUP(1,(FITContract[[Dechrau Tariff ]:[Dechrau Tariff ]]&lt;=($B135+AS$6*$BA$1))*(FITContract[[Diwedd Tariff]:[Diwedd Tariff]]&gt;($B135+AS$6*$BA$1)),FITContract[[Ceiniogau fesul kWh]:[Ceiniogau fesul kWh]],0,,)</f>
        <v>0</v>
      </c>
      <c r="AT135" s="76" cm="1">
        <f t="array" ref="AT135">_xlfn.XLOOKUP(1,(FITContract[[Dechrau Tariff ]:[Dechrau Tariff ]]&lt;=($B135+AT$6*$BA$1))*(FITContract[[Diwedd Tariff]:[Diwedd Tariff]]&gt;($B135+AT$6*$BA$1)),FITContract[[Ceiniogau fesul kWh]:[Ceiniogau fesul kWh]],0,,)</f>
        <v>0</v>
      </c>
      <c r="AU135" s="76" cm="1">
        <f t="array" ref="AU135">_xlfn.XLOOKUP(1,(FITContract[[Dechrau Tariff ]:[Dechrau Tariff ]]&lt;=($B135+AU$6*$BA$1))*(FITContract[[Diwedd Tariff]:[Diwedd Tariff]]&gt;($B135+AU$6*$BA$1)),FITContract[[Ceiniogau fesul kWh]:[Ceiniogau fesul kWh]],0,,)</f>
        <v>0</v>
      </c>
      <c r="AV135" s="76" cm="1">
        <f t="array" ref="AV135">_xlfn.XLOOKUP(1,(FITContract[[Dechrau Tariff ]:[Dechrau Tariff ]]&lt;=($B135+AV$6*$BA$1))*(FITContract[[Diwedd Tariff]:[Diwedd Tariff]]&gt;($B135+AV$6*$BA$1)),FITContract[[Ceiniogau fesul kWh]:[Ceiniogau fesul kWh]],0,,)</f>
        <v>0</v>
      </c>
      <c r="AW135" s="76" cm="1">
        <f t="array" ref="AW135">_xlfn.XLOOKUP(1,(FITContract[[Dechrau Tariff ]:[Dechrau Tariff ]]&lt;=($B135+AW$6*$BA$1))*(FITContract[[Diwedd Tariff]:[Diwedd Tariff]]&gt;($B135+AW$6*$BA$1)),FITContract[[Ceiniogau fesul kWh]:[Ceiniogau fesul kWh]],0,,)</f>
        <v>0</v>
      </c>
      <c r="AX135" s="76" cm="1">
        <f t="array" ref="AX135">_xlfn.XLOOKUP(1,(FITContract[[Dechrau Tariff ]:[Dechrau Tariff ]]&lt;=($B135+AX$6*$BA$1))*(FITContract[[Diwedd Tariff]:[Diwedd Tariff]]&gt;($B135+AX$6*$BA$1)),FITContract[[Ceiniogau fesul kWh]:[Ceiniogau fesul kWh]],0,,)</f>
        <v>0</v>
      </c>
    </row>
    <row r="136" spans="2:50" x14ac:dyDescent="0.3">
      <c r="B136" s="30">
        <v>45421</v>
      </c>
      <c r="C136" s="76" cm="1">
        <f t="array" ref="C136">_xlfn.XLOOKUP(1,(FITContract[[Dechrau Tariff ]:[Dechrau Tariff ]]&lt;=($B136+C$6*$BA$1))*(FITContract[[Diwedd Tariff]:[Diwedd Tariff]]&gt;($B136+C$6*$BA$1)),FITContract[[Ceiniogau fesul kWh]:[Ceiniogau fesul kWh]],0,,)</f>
        <v>0</v>
      </c>
      <c r="D136" s="76" cm="1">
        <f t="array" ref="D136">_xlfn.XLOOKUP(1,(FITContract[[Dechrau Tariff ]:[Dechrau Tariff ]]&lt;=($B136+D$6*$BA$1))*(FITContract[[Diwedd Tariff]:[Diwedd Tariff]]&gt;($B136+D$6*$BA$1)),FITContract[[Ceiniogau fesul kWh]:[Ceiniogau fesul kWh]],0,,)</f>
        <v>0</v>
      </c>
      <c r="E136" s="76" cm="1">
        <f t="array" ref="E136">_xlfn.XLOOKUP(1,(FITContract[[Dechrau Tariff ]:[Dechrau Tariff ]]&lt;=($B136+E$6*$BA$1))*(FITContract[[Diwedd Tariff]:[Diwedd Tariff]]&gt;($B136+E$6*$BA$1)),FITContract[[Ceiniogau fesul kWh]:[Ceiniogau fesul kWh]],0,,)</f>
        <v>0</v>
      </c>
      <c r="F136" s="76" cm="1">
        <f t="array" ref="F136">_xlfn.XLOOKUP(1,(FITContract[[Dechrau Tariff ]:[Dechrau Tariff ]]&lt;=($B136+F$6*$BA$1))*(FITContract[[Diwedd Tariff]:[Diwedd Tariff]]&gt;($B136+F$6*$BA$1)),FITContract[[Ceiniogau fesul kWh]:[Ceiniogau fesul kWh]],0,,)</f>
        <v>0</v>
      </c>
      <c r="G136" s="76" cm="1">
        <f t="array" ref="G136">_xlfn.XLOOKUP(1,(FITContract[[Dechrau Tariff ]:[Dechrau Tariff ]]&lt;=($B136+G$6*$BA$1))*(FITContract[[Diwedd Tariff]:[Diwedd Tariff]]&gt;($B136+G$6*$BA$1)),FITContract[[Ceiniogau fesul kWh]:[Ceiniogau fesul kWh]],0,,)</f>
        <v>0</v>
      </c>
      <c r="H136" s="76" cm="1">
        <f t="array" ref="H136">_xlfn.XLOOKUP(1,(FITContract[[Dechrau Tariff ]:[Dechrau Tariff ]]&lt;=($B136+H$6*$BA$1))*(FITContract[[Diwedd Tariff]:[Diwedd Tariff]]&gt;($B136+H$6*$BA$1)),FITContract[[Ceiniogau fesul kWh]:[Ceiniogau fesul kWh]],0,,)</f>
        <v>0</v>
      </c>
      <c r="I136" s="76" cm="1">
        <f t="array" ref="I136">_xlfn.XLOOKUP(1,(FITContract[[Dechrau Tariff ]:[Dechrau Tariff ]]&lt;=($B136+I$6*$BA$1))*(FITContract[[Diwedd Tariff]:[Diwedd Tariff]]&gt;($B136+I$6*$BA$1)),FITContract[[Ceiniogau fesul kWh]:[Ceiniogau fesul kWh]],0,,)</f>
        <v>0</v>
      </c>
      <c r="J136" s="76" cm="1">
        <f t="array" ref="J136">_xlfn.XLOOKUP(1,(FITContract[[Dechrau Tariff ]:[Dechrau Tariff ]]&lt;=($B136+J$6*$BA$1))*(FITContract[[Diwedd Tariff]:[Diwedd Tariff]]&gt;($B136+J$6*$BA$1)),FITContract[[Ceiniogau fesul kWh]:[Ceiniogau fesul kWh]],0,,)</f>
        <v>0</v>
      </c>
      <c r="K136" s="76" cm="1">
        <f t="array" ref="K136">_xlfn.XLOOKUP(1,(FITContract[[Dechrau Tariff ]:[Dechrau Tariff ]]&lt;=($B136+K$6*$BA$1))*(FITContract[[Diwedd Tariff]:[Diwedd Tariff]]&gt;($B136+K$6*$BA$1)),FITContract[[Ceiniogau fesul kWh]:[Ceiniogau fesul kWh]],0,,)</f>
        <v>0</v>
      </c>
      <c r="L136" s="76" cm="1">
        <f t="array" ref="L136">_xlfn.XLOOKUP(1,(FITContract[[Dechrau Tariff ]:[Dechrau Tariff ]]&lt;=($B136+L$6*$BA$1))*(FITContract[[Diwedd Tariff]:[Diwedd Tariff]]&gt;($B136+L$6*$BA$1)),FITContract[[Ceiniogau fesul kWh]:[Ceiniogau fesul kWh]],0,,)</f>
        <v>0</v>
      </c>
      <c r="M136" s="76" cm="1">
        <f t="array" ref="M136">_xlfn.XLOOKUP(1,(FITContract[[Dechrau Tariff ]:[Dechrau Tariff ]]&lt;=($B136+M$6*$BA$1))*(FITContract[[Diwedd Tariff]:[Diwedd Tariff]]&gt;($B136+M$6*$BA$1)),FITContract[[Ceiniogau fesul kWh]:[Ceiniogau fesul kWh]],0,,)</f>
        <v>0</v>
      </c>
      <c r="N136" s="76" cm="1">
        <f t="array" ref="N136">_xlfn.XLOOKUP(1,(FITContract[[Dechrau Tariff ]:[Dechrau Tariff ]]&lt;=($B136+N$6*$BA$1))*(FITContract[[Diwedd Tariff]:[Diwedd Tariff]]&gt;($B136+N$6*$BA$1)),FITContract[[Ceiniogau fesul kWh]:[Ceiniogau fesul kWh]],0,,)</f>
        <v>0</v>
      </c>
      <c r="O136" s="76" cm="1">
        <f t="array" ref="O136">_xlfn.XLOOKUP(1,(FITContract[[Dechrau Tariff ]:[Dechrau Tariff ]]&lt;=($B136+O$6*$BA$1))*(FITContract[[Diwedd Tariff]:[Diwedd Tariff]]&gt;($B136+O$6*$BA$1)),FITContract[[Ceiniogau fesul kWh]:[Ceiniogau fesul kWh]],0,,)</f>
        <v>0</v>
      </c>
      <c r="P136" s="76" cm="1">
        <f t="array" ref="P136">_xlfn.XLOOKUP(1,(FITContract[[Dechrau Tariff ]:[Dechrau Tariff ]]&lt;=($B136+P$6*$BA$1))*(FITContract[[Diwedd Tariff]:[Diwedd Tariff]]&gt;($B136+P$6*$BA$1)),FITContract[[Ceiniogau fesul kWh]:[Ceiniogau fesul kWh]],0,,)</f>
        <v>0</v>
      </c>
      <c r="Q136" s="76" cm="1">
        <f t="array" ref="Q136">_xlfn.XLOOKUP(1,(FITContract[[Dechrau Tariff ]:[Dechrau Tariff ]]&lt;=($B136+Q$6*$BA$1))*(FITContract[[Diwedd Tariff]:[Diwedd Tariff]]&gt;($B136+Q$6*$BA$1)),FITContract[[Ceiniogau fesul kWh]:[Ceiniogau fesul kWh]],0,,)</f>
        <v>0</v>
      </c>
      <c r="R136" s="76" cm="1">
        <f t="array" ref="R136">_xlfn.XLOOKUP(1,(FITContract[[Dechrau Tariff ]:[Dechrau Tariff ]]&lt;=($B136+R$6*$BA$1))*(FITContract[[Diwedd Tariff]:[Diwedd Tariff]]&gt;($B136+R$6*$BA$1)),FITContract[[Ceiniogau fesul kWh]:[Ceiniogau fesul kWh]],0,,)</f>
        <v>0</v>
      </c>
      <c r="S136" s="76" cm="1">
        <f t="array" ref="S136">_xlfn.XLOOKUP(1,(FITContract[[Dechrau Tariff ]:[Dechrau Tariff ]]&lt;=($B136+S$6*$BA$1))*(FITContract[[Diwedd Tariff]:[Diwedd Tariff]]&gt;($B136+S$6*$BA$1)),FITContract[[Ceiniogau fesul kWh]:[Ceiniogau fesul kWh]],0,,)</f>
        <v>0</v>
      </c>
      <c r="T136" s="76" cm="1">
        <f t="array" ref="T136">_xlfn.XLOOKUP(1,(FITContract[[Dechrau Tariff ]:[Dechrau Tariff ]]&lt;=($B136+T$6*$BA$1))*(FITContract[[Diwedd Tariff]:[Diwedd Tariff]]&gt;($B136+T$6*$BA$1)),FITContract[[Ceiniogau fesul kWh]:[Ceiniogau fesul kWh]],0,,)</f>
        <v>0</v>
      </c>
      <c r="U136" s="76" cm="1">
        <f t="array" ref="U136">_xlfn.XLOOKUP(1,(FITContract[[Dechrau Tariff ]:[Dechrau Tariff ]]&lt;=($B136+U$6*$BA$1))*(FITContract[[Diwedd Tariff]:[Diwedd Tariff]]&gt;($B136+U$6*$BA$1)),FITContract[[Ceiniogau fesul kWh]:[Ceiniogau fesul kWh]],0,,)</f>
        <v>0</v>
      </c>
      <c r="V136" s="76" cm="1">
        <f t="array" ref="V136">_xlfn.XLOOKUP(1,(FITContract[[Dechrau Tariff ]:[Dechrau Tariff ]]&lt;=($B136+V$6*$BA$1))*(FITContract[[Diwedd Tariff]:[Diwedd Tariff]]&gt;($B136+V$6*$BA$1)),FITContract[[Ceiniogau fesul kWh]:[Ceiniogau fesul kWh]],0,,)</f>
        <v>0</v>
      </c>
      <c r="W136" s="76" cm="1">
        <f t="array" ref="W136">_xlfn.XLOOKUP(1,(FITContract[[Dechrau Tariff ]:[Dechrau Tariff ]]&lt;=($B136+W$6*$BA$1))*(FITContract[[Diwedd Tariff]:[Diwedd Tariff]]&gt;($B136+W$6*$BA$1)),FITContract[[Ceiniogau fesul kWh]:[Ceiniogau fesul kWh]],0,,)</f>
        <v>0</v>
      </c>
      <c r="X136" s="76" cm="1">
        <f t="array" ref="X136">_xlfn.XLOOKUP(1,(FITContract[[Dechrau Tariff ]:[Dechrau Tariff ]]&lt;=($B136+X$6*$BA$1))*(FITContract[[Diwedd Tariff]:[Diwedd Tariff]]&gt;($B136+X$6*$BA$1)),FITContract[[Ceiniogau fesul kWh]:[Ceiniogau fesul kWh]],0,,)</f>
        <v>0</v>
      </c>
      <c r="Y136" s="76" cm="1">
        <f t="array" ref="Y136">_xlfn.XLOOKUP(1,(FITContract[[Dechrau Tariff ]:[Dechrau Tariff ]]&lt;=($B136+Y$6*$BA$1))*(FITContract[[Diwedd Tariff]:[Diwedd Tariff]]&gt;($B136+Y$6*$BA$1)),FITContract[[Ceiniogau fesul kWh]:[Ceiniogau fesul kWh]],0,,)</f>
        <v>0</v>
      </c>
      <c r="Z136" s="76" cm="1">
        <f t="array" ref="Z136">_xlfn.XLOOKUP(1,(FITContract[[Dechrau Tariff ]:[Dechrau Tariff ]]&lt;=($B136+Z$6*$BA$1))*(FITContract[[Diwedd Tariff]:[Diwedd Tariff]]&gt;($B136+Z$6*$BA$1)),FITContract[[Ceiniogau fesul kWh]:[Ceiniogau fesul kWh]],0,,)</f>
        <v>0</v>
      </c>
      <c r="AA136" s="76" cm="1">
        <f t="array" ref="AA136">_xlfn.XLOOKUP(1,(FITContract[[Dechrau Tariff ]:[Dechrau Tariff ]]&lt;=($B136+AA$6*$BA$1))*(FITContract[[Diwedd Tariff]:[Diwedd Tariff]]&gt;($B136+AA$6*$BA$1)),FITContract[[Ceiniogau fesul kWh]:[Ceiniogau fesul kWh]],0,,)</f>
        <v>0</v>
      </c>
      <c r="AB136" s="76" cm="1">
        <f t="array" ref="AB136">_xlfn.XLOOKUP(1,(FITContract[[Dechrau Tariff ]:[Dechrau Tariff ]]&lt;=($B136+AB$6*$BA$1))*(FITContract[[Diwedd Tariff]:[Diwedd Tariff]]&gt;($B136+AB$6*$BA$1)),FITContract[[Ceiniogau fesul kWh]:[Ceiniogau fesul kWh]],0,,)</f>
        <v>0</v>
      </c>
      <c r="AC136" s="76" cm="1">
        <f t="array" ref="AC136">_xlfn.XLOOKUP(1,(FITContract[[Dechrau Tariff ]:[Dechrau Tariff ]]&lt;=($B136+AC$6*$BA$1))*(FITContract[[Diwedd Tariff]:[Diwedd Tariff]]&gt;($B136+AC$6*$BA$1)),FITContract[[Ceiniogau fesul kWh]:[Ceiniogau fesul kWh]],0,,)</f>
        <v>0</v>
      </c>
      <c r="AD136" s="76" cm="1">
        <f t="array" ref="AD136">_xlfn.XLOOKUP(1,(FITContract[[Dechrau Tariff ]:[Dechrau Tariff ]]&lt;=($B136+AD$6*$BA$1))*(FITContract[[Diwedd Tariff]:[Diwedd Tariff]]&gt;($B136+AD$6*$BA$1)),FITContract[[Ceiniogau fesul kWh]:[Ceiniogau fesul kWh]],0,,)</f>
        <v>0</v>
      </c>
      <c r="AE136" s="76" cm="1">
        <f t="array" ref="AE136">_xlfn.XLOOKUP(1,(FITContract[[Dechrau Tariff ]:[Dechrau Tariff ]]&lt;=($B136+AE$6*$BA$1))*(FITContract[[Diwedd Tariff]:[Diwedd Tariff]]&gt;($B136+AE$6*$BA$1)),FITContract[[Ceiniogau fesul kWh]:[Ceiniogau fesul kWh]],0,,)</f>
        <v>0</v>
      </c>
      <c r="AF136" s="76" cm="1">
        <f t="array" ref="AF136">_xlfn.XLOOKUP(1,(FITContract[[Dechrau Tariff ]:[Dechrau Tariff ]]&lt;=($B136+AF$6*$BA$1))*(FITContract[[Diwedd Tariff]:[Diwedd Tariff]]&gt;($B136+AF$6*$BA$1)),FITContract[[Ceiniogau fesul kWh]:[Ceiniogau fesul kWh]],0,,)</f>
        <v>0</v>
      </c>
      <c r="AG136" s="76" cm="1">
        <f t="array" ref="AG136">_xlfn.XLOOKUP(1,(FITContract[[Dechrau Tariff ]:[Dechrau Tariff ]]&lt;=($B136+AG$6*$BA$1))*(FITContract[[Diwedd Tariff]:[Diwedd Tariff]]&gt;($B136+AG$6*$BA$1)),FITContract[[Ceiniogau fesul kWh]:[Ceiniogau fesul kWh]],0,,)</f>
        <v>0</v>
      </c>
      <c r="AH136" s="76" cm="1">
        <f t="array" ref="AH136">_xlfn.XLOOKUP(1,(FITContract[[Dechrau Tariff ]:[Dechrau Tariff ]]&lt;=($B136+AH$6*$BA$1))*(FITContract[[Diwedd Tariff]:[Diwedd Tariff]]&gt;($B136+AH$6*$BA$1)),FITContract[[Ceiniogau fesul kWh]:[Ceiniogau fesul kWh]],0,,)</f>
        <v>0</v>
      </c>
      <c r="AI136" s="76" cm="1">
        <f t="array" ref="AI136">_xlfn.XLOOKUP(1,(FITContract[[Dechrau Tariff ]:[Dechrau Tariff ]]&lt;=($B136+AI$6*$BA$1))*(FITContract[[Diwedd Tariff]:[Diwedd Tariff]]&gt;($B136+AI$6*$BA$1)),FITContract[[Ceiniogau fesul kWh]:[Ceiniogau fesul kWh]],0,,)</f>
        <v>0</v>
      </c>
      <c r="AJ136" s="76" cm="1">
        <f t="array" ref="AJ136">_xlfn.XLOOKUP(1,(FITContract[[Dechrau Tariff ]:[Dechrau Tariff ]]&lt;=($B136+AJ$6*$BA$1))*(FITContract[[Diwedd Tariff]:[Diwedd Tariff]]&gt;($B136+AJ$6*$BA$1)),FITContract[[Ceiniogau fesul kWh]:[Ceiniogau fesul kWh]],0,,)</f>
        <v>0</v>
      </c>
      <c r="AK136" s="76" cm="1">
        <f t="array" ref="AK136">_xlfn.XLOOKUP(1,(FITContract[[Dechrau Tariff ]:[Dechrau Tariff ]]&lt;=($B136+AK$6*$BA$1))*(FITContract[[Diwedd Tariff]:[Diwedd Tariff]]&gt;($B136+AK$6*$BA$1)),FITContract[[Ceiniogau fesul kWh]:[Ceiniogau fesul kWh]],0,,)</f>
        <v>0</v>
      </c>
      <c r="AL136" s="76" cm="1">
        <f t="array" ref="AL136">_xlfn.XLOOKUP(1,(FITContract[[Dechrau Tariff ]:[Dechrau Tariff ]]&lt;=($B136+AL$6*$BA$1))*(FITContract[[Diwedd Tariff]:[Diwedd Tariff]]&gt;($B136+AL$6*$BA$1)),FITContract[[Ceiniogau fesul kWh]:[Ceiniogau fesul kWh]],0,,)</f>
        <v>0</v>
      </c>
      <c r="AM136" s="76" cm="1">
        <f t="array" ref="AM136">_xlfn.XLOOKUP(1,(FITContract[[Dechrau Tariff ]:[Dechrau Tariff ]]&lt;=($B136+AM$6*$BA$1))*(FITContract[[Diwedd Tariff]:[Diwedd Tariff]]&gt;($B136+AM$6*$BA$1)),FITContract[[Ceiniogau fesul kWh]:[Ceiniogau fesul kWh]],0,,)</f>
        <v>0</v>
      </c>
      <c r="AN136" s="76" cm="1">
        <f t="array" ref="AN136">_xlfn.XLOOKUP(1,(FITContract[[Dechrau Tariff ]:[Dechrau Tariff ]]&lt;=($B136+AN$6*$BA$1))*(FITContract[[Diwedd Tariff]:[Diwedd Tariff]]&gt;($B136+AN$6*$BA$1)),FITContract[[Ceiniogau fesul kWh]:[Ceiniogau fesul kWh]],0,,)</f>
        <v>0</v>
      </c>
      <c r="AO136" s="76" cm="1">
        <f t="array" ref="AO136">_xlfn.XLOOKUP(1,(FITContract[[Dechrau Tariff ]:[Dechrau Tariff ]]&lt;=($B136+AO$6*$BA$1))*(FITContract[[Diwedd Tariff]:[Diwedd Tariff]]&gt;($B136+AO$6*$BA$1)),FITContract[[Ceiniogau fesul kWh]:[Ceiniogau fesul kWh]],0,,)</f>
        <v>0</v>
      </c>
      <c r="AP136" s="76" cm="1">
        <f t="array" ref="AP136">_xlfn.XLOOKUP(1,(FITContract[[Dechrau Tariff ]:[Dechrau Tariff ]]&lt;=($B136+AP$6*$BA$1))*(FITContract[[Diwedd Tariff]:[Diwedd Tariff]]&gt;($B136+AP$6*$BA$1)),FITContract[[Ceiniogau fesul kWh]:[Ceiniogau fesul kWh]],0,,)</f>
        <v>0</v>
      </c>
      <c r="AQ136" s="76" cm="1">
        <f t="array" ref="AQ136">_xlfn.XLOOKUP(1,(FITContract[[Dechrau Tariff ]:[Dechrau Tariff ]]&lt;=($B136+AQ$6*$BA$1))*(FITContract[[Diwedd Tariff]:[Diwedd Tariff]]&gt;($B136+AQ$6*$BA$1)),FITContract[[Ceiniogau fesul kWh]:[Ceiniogau fesul kWh]],0,,)</f>
        <v>0</v>
      </c>
      <c r="AR136" s="76" cm="1">
        <f t="array" ref="AR136">_xlfn.XLOOKUP(1,(FITContract[[Dechrau Tariff ]:[Dechrau Tariff ]]&lt;=($B136+AR$6*$BA$1))*(FITContract[[Diwedd Tariff]:[Diwedd Tariff]]&gt;($B136+AR$6*$BA$1)),FITContract[[Ceiniogau fesul kWh]:[Ceiniogau fesul kWh]],0,,)</f>
        <v>0</v>
      </c>
      <c r="AS136" s="76" cm="1">
        <f t="array" ref="AS136">_xlfn.XLOOKUP(1,(FITContract[[Dechrau Tariff ]:[Dechrau Tariff ]]&lt;=($B136+AS$6*$BA$1))*(FITContract[[Diwedd Tariff]:[Diwedd Tariff]]&gt;($B136+AS$6*$BA$1)),FITContract[[Ceiniogau fesul kWh]:[Ceiniogau fesul kWh]],0,,)</f>
        <v>0</v>
      </c>
      <c r="AT136" s="76" cm="1">
        <f t="array" ref="AT136">_xlfn.XLOOKUP(1,(FITContract[[Dechrau Tariff ]:[Dechrau Tariff ]]&lt;=($B136+AT$6*$BA$1))*(FITContract[[Diwedd Tariff]:[Diwedd Tariff]]&gt;($B136+AT$6*$BA$1)),FITContract[[Ceiniogau fesul kWh]:[Ceiniogau fesul kWh]],0,,)</f>
        <v>0</v>
      </c>
      <c r="AU136" s="76" cm="1">
        <f t="array" ref="AU136">_xlfn.XLOOKUP(1,(FITContract[[Dechrau Tariff ]:[Dechrau Tariff ]]&lt;=($B136+AU$6*$BA$1))*(FITContract[[Diwedd Tariff]:[Diwedd Tariff]]&gt;($B136+AU$6*$BA$1)),FITContract[[Ceiniogau fesul kWh]:[Ceiniogau fesul kWh]],0,,)</f>
        <v>0</v>
      </c>
      <c r="AV136" s="76" cm="1">
        <f t="array" ref="AV136">_xlfn.XLOOKUP(1,(FITContract[[Dechrau Tariff ]:[Dechrau Tariff ]]&lt;=($B136+AV$6*$BA$1))*(FITContract[[Diwedd Tariff]:[Diwedd Tariff]]&gt;($B136+AV$6*$BA$1)),FITContract[[Ceiniogau fesul kWh]:[Ceiniogau fesul kWh]],0,,)</f>
        <v>0</v>
      </c>
      <c r="AW136" s="76" cm="1">
        <f t="array" ref="AW136">_xlfn.XLOOKUP(1,(FITContract[[Dechrau Tariff ]:[Dechrau Tariff ]]&lt;=($B136+AW$6*$BA$1))*(FITContract[[Diwedd Tariff]:[Diwedd Tariff]]&gt;($B136+AW$6*$BA$1)),FITContract[[Ceiniogau fesul kWh]:[Ceiniogau fesul kWh]],0,,)</f>
        <v>0</v>
      </c>
      <c r="AX136" s="76" cm="1">
        <f t="array" ref="AX136">_xlfn.XLOOKUP(1,(FITContract[[Dechrau Tariff ]:[Dechrau Tariff ]]&lt;=($B136+AX$6*$BA$1))*(FITContract[[Diwedd Tariff]:[Diwedd Tariff]]&gt;($B136+AX$6*$BA$1)),FITContract[[Ceiniogau fesul kWh]:[Ceiniogau fesul kWh]],0,,)</f>
        <v>0</v>
      </c>
    </row>
    <row r="137" spans="2:50" x14ac:dyDescent="0.3">
      <c r="B137" s="30">
        <v>45422</v>
      </c>
      <c r="C137" s="76" cm="1">
        <f t="array" ref="C137">_xlfn.XLOOKUP(1,(FITContract[[Dechrau Tariff ]:[Dechrau Tariff ]]&lt;=($B137+C$6*$BA$1))*(FITContract[[Diwedd Tariff]:[Diwedd Tariff]]&gt;($B137+C$6*$BA$1)),FITContract[[Ceiniogau fesul kWh]:[Ceiniogau fesul kWh]],0,,)</f>
        <v>0</v>
      </c>
      <c r="D137" s="76" cm="1">
        <f t="array" ref="D137">_xlfn.XLOOKUP(1,(FITContract[[Dechrau Tariff ]:[Dechrau Tariff ]]&lt;=($B137+D$6*$BA$1))*(FITContract[[Diwedd Tariff]:[Diwedd Tariff]]&gt;($B137+D$6*$BA$1)),FITContract[[Ceiniogau fesul kWh]:[Ceiniogau fesul kWh]],0,,)</f>
        <v>0</v>
      </c>
      <c r="E137" s="76" cm="1">
        <f t="array" ref="E137">_xlfn.XLOOKUP(1,(FITContract[[Dechrau Tariff ]:[Dechrau Tariff ]]&lt;=($B137+E$6*$BA$1))*(FITContract[[Diwedd Tariff]:[Diwedd Tariff]]&gt;($B137+E$6*$BA$1)),FITContract[[Ceiniogau fesul kWh]:[Ceiniogau fesul kWh]],0,,)</f>
        <v>0</v>
      </c>
      <c r="F137" s="76" cm="1">
        <f t="array" ref="F137">_xlfn.XLOOKUP(1,(FITContract[[Dechrau Tariff ]:[Dechrau Tariff ]]&lt;=($B137+F$6*$BA$1))*(FITContract[[Diwedd Tariff]:[Diwedd Tariff]]&gt;($B137+F$6*$BA$1)),FITContract[[Ceiniogau fesul kWh]:[Ceiniogau fesul kWh]],0,,)</f>
        <v>0</v>
      </c>
      <c r="G137" s="76" cm="1">
        <f t="array" ref="G137">_xlfn.XLOOKUP(1,(FITContract[[Dechrau Tariff ]:[Dechrau Tariff ]]&lt;=($B137+G$6*$BA$1))*(FITContract[[Diwedd Tariff]:[Diwedd Tariff]]&gt;($B137+G$6*$BA$1)),FITContract[[Ceiniogau fesul kWh]:[Ceiniogau fesul kWh]],0,,)</f>
        <v>0</v>
      </c>
      <c r="H137" s="76" cm="1">
        <f t="array" ref="H137">_xlfn.XLOOKUP(1,(FITContract[[Dechrau Tariff ]:[Dechrau Tariff ]]&lt;=($B137+H$6*$BA$1))*(FITContract[[Diwedd Tariff]:[Diwedd Tariff]]&gt;($B137+H$6*$BA$1)),FITContract[[Ceiniogau fesul kWh]:[Ceiniogau fesul kWh]],0,,)</f>
        <v>0</v>
      </c>
      <c r="I137" s="76" cm="1">
        <f t="array" ref="I137">_xlfn.XLOOKUP(1,(FITContract[[Dechrau Tariff ]:[Dechrau Tariff ]]&lt;=($B137+I$6*$BA$1))*(FITContract[[Diwedd Tariff]:[Diwedd Tariff]]&gt;($B137+I$6*$BA$1)),FITContract[[Ceiniogau fesul kWh]:[Ceiniogau fesul kWh]],0,,)</f>
        <v>0</v>
      </c>
      <c r="J137" s="76" cm="1">
        <f t="array" ref="J137">_xlfn.XLOOKUP(1,(FITContract[[Dechrau Tariff ]:[Dechrau Tariff ]]&lt;=($B137+J$6*$BA$1))*(FITContract[[Diwedd Tariff]:[Diwedd Tariff]]&gt;($B137+J$6*$BA$1)),FITContract[[Ceiniogau fesul kWh]:[Ceiniogau fesul kWh]],0,,)</f>
        <v>0</v>
      </c>
      <c r="K137" s="76" cm="1">
        <f t="array" ref="K137">_xlfn.XLOOKUP(1,(FITContract[[Dechrau Tariff ]:[Dechrau Tariff ]]&lt;=($B137+K$6*$BA$1))*(FITContract[[Diwedd Tariff]:[Diwedd Tariff]]&gt;($B137+K$6*$BA$1)),FITContract[[Ceiniogau fesul kWh]:[Ceiniogau fesul kWh]],0,,)</f>
        <v>0</v>
      </c>
      <c r="L137" s="76" cm="1">
        <f t="array" ref="L137">_xlfn.XLOOKUP(1,(FITContract[[Dechrau Tariff ]:[Dechrau Tariff ]]&lt;=($B137+L$6*$BA$1))*(FITContract[[Diwedd Tariff]:[Diwedd Tariff]]&gt;($B137+L$6*$BA$1)),FITContract[[Ceiniogau fesul kWh]:[Ceiniogau fesul kWh]],0,,)</f>
        <v>0</v>
      </c>
      <c r="M137" s="76" cm="1">
        <f t="array" ref="M137">_xlfn.XLOOKUP(1,(FITContract[[Dechrau Tariff ]:[Dechrau Tariff ]]&lt;=($B137+M$6*$BA$1))*(FITContract[[Diwedd Tariff]:[Diwedd Tariff]]&gt;($B137+M$6*$BA$1)),FITContract[[Ceiniogau fesul kWh]:[Ceiniogau fesul kWh]],0,,)</f>
        <v>0</v>
      </c>
      <c r="N137" s="76" cm="1">
        <f t="array" ref="N137">_xlfn.XLOOKUP(1,(FITContract[[Dechrau Tariff ]:[Dechrau Tariff ]]&lt;=($B137+N$6*$BA$1))*(FITContract[[Diwedd Tariff]:[Diwedd Tariff]]&gt;($B137+N$6*$BA$1)),FITContract[[Ceiniogau fesul kWh]:[Ceiniogau fesul kWh]],0,,)</f>
        <v>0</v>
      </c>
      <c r="O137" s="76" cm="1">
        <f t="array" ref="O137">_xlfn.XLOOKUP(1,(FITContract[[Dechrau Tariff ]:[Dechrau Tariff ]]&lt;=($B137+O$6*$BA$1))*(FITContract[[Diwedd Tariff]:[Diwedd Tariff]]&gt;($B137+O$6*$BA$1)),FITContract[[Ceiniogau fesul kWh]:[Ceiniogau fesul kWh]],0,,)</f>
        <v>0</v>
      </c>
      <c r="P137" s="76" cm="1">
        <f t="array" ref="P137">_xlfn.XLOOKUP(1,(FITContract[[Dechrau Tariff ]:[Dechrau Tariff ]]&lt;=($B137+P$6*$BA$1))*(FITContract[[Diwedd Tariff]:[Diwedd Tariff]]&gt;($B137+P$6*$BA$1)),FITContract[[Ceiniogau fesul kWh]:[Ceiniogau fesul kWh]],0,,)</f>
        <v>0</v>
      </c>
      <c r="Q137" s="76" cm="1">
        <f t="array" ref="Q137">_xlfn.XLOOKUP(1,(FITContract[[Dechrau Tariff ]:[Dechrau Tariff ]]&lt;=($B137+Q$6*$BA$1))*(FITContract[[Diwedd Tariff]:[Diwedd Tariff]]&gt;($B137+Q$6*$BA$1)),FITContract[[Ceiniogau fesul kWh]:[Ceiniogau fesul kWh]],0,,)</f>
        <v>0</v>
      </c>
      <c r="R137" s="76" cm="1">
        <f t="array" ref="R137">_xlfn.XLOOKUP(1,(FITContract[[Dechrau Tariff ]:[Dechrau Tariff ]]&lt;=($B137+R$6*$BA$1))*(FITContract[[Diwedd Tariff]:[Diwedd Tariff]]&gt;($B137+R$6*$BA$1)),FITContract[[Ceiniogau fesul kWh]:[Ceiniogau fesul kWh]],0,,)</f>
        <v>0</v>
      </c>
      <c r="S137" s="76" cm="1">
        <f t="array" ref="S137">_xlfn.XLOOKUP(1,(FITContract[[Dechrau Tariff ]:[Dechrau Tariff ]]&lt;=($B137+S$6*$BA$1))*(FITContract[[Diwedd Tariff]:[Diwedd Tariff]]&gt;($B137+S$6*$BA$1)),FITContract[[Ceiniogau fesul kWh]:[Ceiniogau fesul kWh]],0,,)</f>
        <v>0</v>
      </c>
      <c r="T137" s="76" cm="1">
        <f t="array" ref="T137">_xlfn.XLOOKUP(1,(FITContract[[Dechrau Tariff ]:[Dechrau Tariff ]]&lt;=($B137+T$6*$BA$1))*(FITContract[[Diwedd Tariff]:[Diwedd Tariff]]&gt;($B137+T$6*$BA$1)),FITContract[[Ceiniogau fesul kWh]:[Ceiniogau fesul kWh]],0,,)</f>
        <v>0</v>
      </c>
      <c r="U137" s="76" cm="1">
        <f t="array" ref="U137">_xlfn.XLOOKUP(1,(FITContract[[Dechrau Tariff ]:[Dechrau Tariff ]]&lt;=($B137+U$6*$BA$1))*(FITContract[[Diwedd Tariff]:[Diwedd Tariff]]&gt;($B137+U$6*$BA$1)),FITContract[[Ceiniogau fesul kWh]:[Ceiniogau fesul kWh]],0,,)</f>
        <v>0</v>
      </c>
      <c r="V137" s="76" cm="1">
        <f t="array" ref="V137">_xlfn.XLOOKUP(1,(FITContract[[Dechrau Tariff ]:[Dechrau Tariff ]]&lt;=($B137+V$6*$BA$1))*(FITContract[[Diwedd Tariff]:[Diwedd Tariff]]&gt;($B137+V$6*$BA$1)),FITContract[[Ceiniogau fesul kWh]:[Ceiniogau fesul kWh]],0,,)</f>
        <v>0</v>
      </c>
      <c r="W137" s="76" cm="1">
        <f t="array" ref="W137">_xlfn.XLOOKUP(1,(FITContract[[Dechrau Tariff ]:[Dechrau Tariff ]]&lt;=($B137+W$6*$BA$1))*(FITContract[[Diwedd Tariff]:[Diwedd Tariff]]&gt;($B137+W$6*$BA$1)),FITContract[[Ceiniogau fesul kWh]:[Ceiniogau fesul kWh]],0,,)</f>
        <v>0</v>
      </c>
      <c r="X137" s="76" cm="1">
        <f t="array" ref="X137">_xlfn.XLOOKUP(1,(FITContract[[Dechrau Tariff ]:[Dechrau Tariff ]]&lt;=($B137+X$6*$BA$1))*(FITContract[[Diwedd Tariff]:[Diwedd Tariff]]&gt;($B137+X$6*$BA$1)),FITContract[[Ceiniogau fesul kWh]:[Ceiniogau fesul kWh]],0,,)</f>
        <v>0</v>
      </c>
      <c r="Y137" s="76" cm="1">
        <f t="array" ref="Y137">_xlfn.XLOOKUP(1,(FITContract[[Dechrau Tariff ]:[Dechrau Tariff ]]&lt;=($B137+Y$6*$BA$1))*(FITContract[[Diwedd Tariff]:[Diwedd Tariff]]&gt;($B137+Y$6*$BA$1)),FITContract[[Ceiniogau fesul kWh]:[Ceiniogau fesul kWh]],0,,)</f>
        <v>0</v>
      </c>
      <c r="Z137" s="76" cm="1">
        <f t="array" ref="Z137">_xlfn.XLOOKUP(1,(FITContract[[Dechrau Tariff ]:[Dechrau Tariff ]]&lt;=($B137+Z$6*$BA$1))*(FITContract[[Diwedd Tariff]:[Diwedd Tariff]]&gt;($B137+Z$6*$BA$1)),FITContract[[Ceiniogau fesul kWh]:[Ceiniogau fesul kWh]],0,,)</f>
        <v>0</v>
      </c>
      <c r="AA137" s="76" cm="1">
        <f t="array" ref="AA137">_xlfn.XLOOKUP(1,(FITContract[[Dechrau Tariff ]:[Dechrau Tariff ]]&lt;=($B137+AA$6*$BA$1))*(FITContract[[Diwedd Tariff]:[Diwedd Tariff]]&gt;($B137+AA$6*$BA$1)),FITContract[[Ceiniogau fesul kWh]:[Ceiniogau fesul kWh]],0,,)</f>
        <v>0</v>
      </c>
      <c r="AB137" s="76" cm="1">
        <f t="array" ref="AB137">_xlfn.XLOOKUP(1,(FITContract[[Dechrau Tariff ]:[Dechrau Tariff ]]&lt;=($B137+AB$6*$BA$1))*(FITContract[[Diwedd Tariff]:[Diwedd Tariff]]&gt;($B137+AB$6*$BA$1)),FITContract[[Ceiniogau fesul kWh]:[Ceiniogau fesul kWh]],0,,)</f>
        <v>0</v>
      </c>
      <c r="AC137" s="76" cm="1">
        <f t="array" ref="AC137">_xlfn.XLOOKUP(1,(FITContract[[Dechrau Tariff ]:[Dechrau Tariff ]]&lt;=($B137+AC$6*$BA$1))*(FITContract[[Diwedd Tariff]:[Diwedd Tariff]]&gt;($B137+AC$6*$BA$1)),FITContract[[Ceiniogau fesul kWh]:[Ceiniogau fesul kWh]],0,,)</f>
        <v>0</v>
      </c>
      <c r="AD137" s="76" cm="1">
        <f t="array" ref="AD137">_xlfn.XLOOKUP(1,(FITContract[[Dechrau Tariff ]:[Dechrau Tariff ]]&lt;=($B137+AD$6*$BA$1))*(FITContract[[Diwedd Tariff]:[Diwedd Tariff]]&gt;($B137+AD$6*$BA$1)),FITContract[[Ceiniogau fesul kWh]:[Ceiniogau fesul kWh]],0,,)</f>
        <v>0</v>
      </c>
      <c r="AE137" s="76" cm="1">
        <f t="array" ref="AE137">_xlfn.XLOOKUP(1,(FITContract[[Dechrau Tariff ]:[Dechrau Tariff ]]&lt;=($B137+AE$6*$BA$1))*(FITContract[[Diwedd Tariff]:[Diwedd Tariff]]&gt;($B137+AE$6*$BA$1)),FITContract[[Ceiniogau fesul kWh]:[Ceiniogau fesul kWh]],0,,)</f>
        <v>0</v>
      </c>
      <c r="AF137" s="76" cm="1">
        <f t="array" ref="AF137">_xlfn.XLOOKUP(1,(FITContract[[Dechrau Tariff ]:[Dechrau Tariff ]]&lt;=($B137+AF$6*$BA$1))*(FITContract[[Diwedd Tariff]:[Diwedd Tariff]]&gt;($B137+AF$6*$BA$1)),FITContract[[Ceiniogau fesul kWh]:[Ceiniogau fesul kWh]],0,,)</f>
        <v>0</v>
      </c>
      <c r="AG137" s="76" cm="1">
        <f t="array" ref="AG137">_xlfn.XLOOKUP(1,(FITContract[[Dechrau Tariff ]:[Dechrau Tariff ]]&lt;=($B137+AG$6*$BA$1))*(FITContract[[Diwedd Tariff]:[Diwedd Tariff]]&gt;($B137+AG$6*$BA$1)),FITContract[[Ceiniogau fesul kWh]:[Ceiniogau fesul kWh]],0,,)</f>
        <v>0</v>
      </c>
      <c r="AH137" s="76" cm="1">
        <f t="array" ref="AH137">_xlfn.XLOOKUP(1,(FITContract[[Dechrau Tariff ]:[Dechrau Tariff ]]&lt;=($B137+AH$6*$BA$1))*(FITContract[[Diwedd Tariff]:[Diwedd Tariff]]&gt;($B137+AH$6*$BA$1)),FITContract[[Ceiniogau fesul kWh]:[Ceiniogau fesul kWh]],0,,)</f>
        <v>0</v>
      </c>
      <c r="AI137" s="76" cm="1">
        <f t="array" ref="AI137">_xlfn.XLOOKUP(1,(FITContract[[Dechrau Tariff ]:[Dechrau Tariff ]]&lt;=($B137+AI$6*$BA$1))*(FITContract[[Diwedd Tariff]:[Diwedd Tariff]]&gt;($B137+AI$6*$BA$1)),FITContract[[Ceiniogau fesul kWh]:[Ceiniogau fesul kWh]],0,,)</f>
        <v>0</v>
      </c>
      <c r="AJ137" s="76" cm="1">
        <f t="array" ref="AJ137">_xlfn.XLOOKUP(1,(FITContract[[Dechrau Tariff ]:[Dechrau Tariff ]]&lt;=($B137+AJ$6*$BA$1))*(FITContract[[Diwedd Tariff]:[Diwedd Tariff]]&gt;($B137+AJ$6*$BA$1)),FITContract[[Ceiniogau fesul kWh]:[Ceiniogau fesul kWh]],0,,)</f>
        <v>0</v>
      </c>
      <c r="AK137" s="76" cm="1">
        <f t="array" ref="AK137">_xlfn.XLOOKUP(1,(FITContract[[Dechrau Tariff ]:[Dechrau Tariff ]]&lt;=($B137+AK$6*$BA$1))*(FITContract[[Diwedd Tariff]:[Diwedd Tariff]]&gt;($B137+AK$6*$BA$1)),FITContract[[Ceiniogau fesul kWh]:[Ceiniogau fesul kWh]],0,,)</f>
        <v>0</v>
      </c>
      <c r="AL137" s="76" cm="1">
        <f t="array" ref="AL137">_xlfn.XLOOKUP(1,(FITContract[[Dechrau Tariff ]:[Dechrau Tariff ]]&lt;=($B137+AL$6*$BA$1))*(FITContract[[Diwedd Tariff]:[Diwedd Tariff]]&gt;($B137+AL$6*$BA$1)),FITContract[[Ceiniogau fesul kWh]:[Ceiniogau fesul kWh]],0,,)</f>
        <v>0</v>
      </c>
      <c r="AM137" s="76" cm="1">
        <f t="array" ref="AM137">_xlfn.XLOOKUP(1,(FITContract[[Dechrau Tariff ]:[Dechrau Tariff ]]&lt;=($B137+AM$6*$BA$1))*(FITContract[[Diwedd Tariff]:[Diwedd Tariff]]&gt;($B137+AM$6*$BA$1)),FITContract[[Ceiniogau fesul kWh]:[Ceiniogau fesul kWh]],0,,)</f>
        <v>0</v>
      </c>
      <c r="AN137" s="76" cm="1">
        <f t="array" ref="AN137">_xlfn.XLOOKUP(1,(FITContract[[Dechrau Tariff ]:[Dechrau Tariff ]]&lt;=($B137+AN$6*$BA$1))*(FITContract[[Diwedd Tariff]:[Diwedd Tariff]]&gt;($B137+AN$6*$BA$1)),FITContract[[Ceiniogau fesul kWh]:[Ceiniogau fesul kWh]],0,,)</f>
        <v>0</v>
      </c>
      <c r="AO137" s="76" cm="1">
        <f t="array" ref="AO137">_xlfn.XLOOKUP(1,(FITContract[[Dechrau Tariff ]:[Dechrau Tariff ]]&lt;=($B137+AO$6*$BA$1))*(FITContract[[Diwedd Tariff]:[Diwedd Tariff]]&gt;($B137+AO$6*$BA$1)),FITContract[[Ceiniogau fesul kWh]:[Ceiniogau fesul kWh]],0,,)</f>
        <v>0</v>
      </c>
      <c r="AP137" s="76" cm="1">
        <f t="array" ref="AP137">_xlfn.XLOOKUP(1,(FITContract[[Dechrau Tariff ]:[Dechrau Tariff ]]&lt;=($B137+AP$6*$BA$1))*(FITContract[[Diwedd Tariff]:[Diwedd Tariff]]&gt;($B137+AP$6*$BA$1)),FITContract[[Ceiniogau fesul kWh]:[Ceiniogau fesul kWh]],0,,)</f>
        <v>0</v>
      </c>
      <c r="AQ137" s="76" cm="1">
        <f t="array" ref="AQ137">_xlfn.XLOOKUP(1,(FITContract[[Dechrau Tariff ]:[Dechrau Tariff ]]&lt;=($B137+AQ$6*$BA$1))*(FITContract[[Diwedd Tariff]:[Diwedd Tariff]]&gt;($B137+AQ$6*$BA$1)),FITContract[[Ceiniogau fesul kWh]:[Ceiniogau fesul kWh]],0,,)</f>
        <v>0</v>
      </c>
      <c r="AR137" s="76" cm="1">
        <f t="array" ref="AR137">_xlfn.XLOOKUP(1,(FITContract[[Dechrau Tariff ]:[Dechrau Tariff ]]&lt;=($B137+AR$6*$BA$1))*(FITContract[[Diwedd Tariff]:[Diwedd Tariff]]&gt;($B137+AR$6*$BA$1)),FITContract[[Ceiniogau fesul kWh]:[Ceiniogau fesul kWh]],0,,)</f>
        <v>0</v>
      </c>
      <c r="AS137" s="76" cm="1">
        <f t="array" ref="AS137">_xlfn.XLOOKUP(1,(FITContract[[Dechrau Tariff ]:[Dechrau Tariff ]]&lt;=($B137+AS$6*$BA$1))*(FITContract[[Diwedd Tariff]:[Diwedd Tariff]]&gt;($B137+AS$6*$BA$1)),FITContract[[Ceiniogau fesul kWh]:[Ceiniogau fesul kWh]],0,,)</f>
        <v>0</v>
      </c>
      <c r="AT137" s="76" cm="1">
        <f t="array" ref="AT137">_xlfn.XLOOKUP(1,(FITContract[[Dechrau Tariff ]:[Dechrau Tariff ]]&lt;=($B137+AT$6*$BA$1))*(FITContract[[Diwedd Tariff]:[Diwedd Tariff]]&gt;($B137+AT$6*$BA$1)),FITContract[[Ceiniogau fesul kWh]:[Ceiniogau fesul kWh]],0,,)</f>
        <v>0</v>
      </c>
      <c r="AU137" s="76" cm="1">
        <f t="array" ref="AU137">_xlfn.XLOOKUP(1,(FITContract[[Dechrau Tariff ]:[Dechrau Tariff ]]&lt;=($B137+AU$6*$BA$1))*(FITContract[[Diwedd Tariff]:[Diwedd Tariff]]&gt;($B137+AU$6*$BA$1)),FITContract[[Ceiniogau fesul kWh]:[Ceiniogau fesul kWh]],0,,)</f>
        <v>0</v>
      </c>
      <c r="AV137" s="76" cm="1">
        <f t="array" ref="AV137">_xlfn.XLOOKUP(1,(FITContract[[Dechrau Tariff ]:[Dechrau Tariff ]]&lt;=($B137+AV$6*$BA$1))*(FITContract[[Diwedd Tariff]:[Diwedd Tariff]]&gt;($B137+AV$6*$BA$1)),FITContract[[Ceiniogau fesul kWh]:[Ceiniogau fesul kWh]],0,,)</f>
        <v>0</v>
      </c>
      <c r="AW137" s="76" cm="1">
        <f t="array" ref="AW137">_xlfn.XLOOKUP(1,(FITContract[[Dechrau Tariff ]:[Dechrau Tariff ]]&lt;=($B137+AW$6*$BA$1))*(FITContract[[Diwedd Tariff]:[Diwedd Tariff]]&gt;($B137+AW$6*$BA$1)),FITContract[[Ceiniogau fesul kWh]:[Ceiniogau fesul kWh]],0,,)</f>
        <v>0</v>
      </c>
      <c r="AX137" s="76" cm="1">
        <f t="array" ref="AX137">_xlfn.XLOOKUP(1,(FITContract[[Dechrau Tariff ]:[Dechrau Tariff ]]&lt;=($B137+AX$6*$BA$1))*(FITContract[[Diwedd Tariff]:[Diwedd Tariff]]&gt;($B137+AX$6*$BA$1)),FITContract[[Ceiniogau fesul kWh]:[Ceiniogau fesul kWh]],0,,)</f>
        <v>0</v>
      </c>
    </row>
    <row r="138" spans="2:50" x14ac:dyDescent="0.3">
      <c r="B138" s="30">
        <v>45423</v>
      </c>
      <c r="C138" s="76" cm="1">
        <f t="array" ref="C138">_xlfn.XLOOKUP(1,(FITContract[[Dechrau Tariff ]:[Dechrau Tariff ]]&lt;=($B138+C$6*$BA$1))*(FITContract[[Diwedd Tariff]:[Diwedd Tariff]]&gt;($B138+C$6*$BA$1)),FITContract[[Ceiniogau fesul kWh]:[Ceiniogau fesul kWh]],0,,)</f>
        <v>0</v>
      </c>
      <c r="D138" s="76" cm="1">
        <f t="array" ref="D138">_xlfn.XLOOKUP(1,(FITContract[[Dechrau Tariff ]:[Dechrau Tariff ]]&lt;=($B138+D$6*$BA$1))*(FITContract[[Diwedd Tariff]:[Diwedd Tariff]]&gt;($B138+D$6*$BA$1)),FITContract[[Ceiniogau fesul kWh]:[Ceiniogau fesul kWh]],0,,)</f>
        <v>0</v>
      </c>
      <c r="E138" s="76" cm="1">
        <f t="array" ref="E138">_xlfn.XLOOKUP(1,(FITContract[[Dechrau Tariff ]:[Dechrau Tariff ]]&lt;=($B138+E$6*$BA$1))*(FITContract[[Diwedd Tariff]:[Diwedd Tariff]]&gt;($B138+E$6*$BA$1)),FITContract[[Ceiniogau fesul kWh]:[Ceiniogau fesul kWh]],0,,)</f>
        <v>0</v>
      </c>
      <c r="F138" s="76" cm="1">
        <f t="array" ref="F138">_xlfn.XLOOKUP(1,(FITContract[[Dechrau Tariff ]:[Dechrau Tariff ]]&lt;=($B138+F$6*$BA$1))*(FITContract[[Diwedd Tariff]:[Diwedd Tariff]]&gt;($B138+F$6*$BA$1)),FITContract[[Ceiniogau fesul kWh]:[Ceiniogau fesul kWh]],0,,)</f>
        <v>0</v>
      </c>
      <c r="G138" s="76" cm="1">
        <f t="array" ref="G138">_xlfn.XLOOKUP(1,(FITContract[[Dechrau Tariff ]:[Dechrau Tariff ]]&lt;=($B138+G$6*$BA$1))*(FITContract[[Diwedd Tariff]:[Diwedd Tariff]]&gt;($B138+G$6*$BA$1)),FITContract[[Ceiniogau fesul kWh]:[Ceiniogau fesul kWh]],0,,)</f>
        <v>0</v>
      </c>
      <c r="H138" s="76" cm="1">
        <f t="array" ref="H138">_xlfn.XLOOKUP(1,(FITContract[[Dechrau Tariff ]:[Dechrau Tariff ]]&lt;=($B138+H$6*$BA$1))*(FITContract[[Diwedd Tariff]:[Diwedd Tariff]]&gt;($B138+H$6*$BA$1)),FITContract[[Ceiniogau fesul kWh]:[Ceiniogau fesul kWh]],0,,)</f>
        <v>0</v>
      </c>
      <c r="I138" s="76" cm="1">
        <f t="array" ref="I138">_xlfn.XLOOKUP(1,(FITContract[[Dechrau Tariff ]:[Dechrau Tariff ]]&lt;=($B138+I$6*$BA$1))*(FITContract[[Diwedd Tariff]:[Diwedd Tariff]]&gt;($B138+I$6*$BA$1)),FITContract[[Ceiniogau fesul kWh]:[Ceiniogau fesul kWh]],0,,)</f>
        <v>0</v>
      </c>
      <c r="J138" s="76" cm="1">
        <f t="array" ref="J138">_xlfn.XLOOKUP(1,(FITContract[[Dechrau Tariff ]:[Dechrau Tariff ]]&lt;=($B138+J$6*$BA$1))*(FITContract[[Diwedd Tariff]:[Diwedd Tariff]]&gt;($B138+J$6*$BA$1)),FITContract[[Ceiniogau fesul kWh]:[Ceiniogau fesul kWh]],0,,)</f>
        <v>0</v>
      </c>
      <c r="K138" s="76" cm="1">
        <f t="array" ref="K138">_xlfn.XLOOKUP(1,(FITContract[[Dechrau Tariff ]:[Dechrau Tariff ]]&lt;=($B138+K$6*$BA$1))*(FITContract[[Diwedd Tariff]:[Diwedd Tariff]]&gt;($B138+K$6*$BA$1)),FITContract[[Ceiniogau fesul kWh]:[Ceiniogau fesul kWh]],0,,)</f>
        <v>0</v>
      </c>
      <c r="L138" s="76" cm="1">
        <f t="array" ref="L138">_xlfn.XLOOKUP(1,(FITContract[[Dechrau Tariff ]:[Dechrau Tariff ]]&lt;=($B138+L$6*$BA$1))*(FITContract[[Diwedd Tariff]:[Diwedd Tariff]]&gt;($B138+L$6*$BA$1)),FITContract[[Ceiniogau fesul kWh]:[Ceiniogau fesul kWh]],0,,)</f>
        <v>0</v>
      </c>
      <c r="M138" s="76" cm="1">
        <f t="array" ref="M138">_xlfn.XLOOKUP(1,(FITContract[[Dechrau Tariff ]:[Dechrau Tariff ]]&lt;=($B138+M$6*$BA$1))*(FITContract[[Diwedd Tariff]:[Diwedd Tariff]]&gt;($B138+M$6*$BA$1)),FITContract[[Ceiniogau fesul kWh]:[Ceiniogau fesul kWh]],0,,)</f>
        <v>0</v>
      </c>
      <c r="N138" s="76" cm="1">
        <f t="array" ref="N138">_xlfn.XLOOKUP(1,(FITContract[[Dechrau Tariff ]:[Dechrau Tariff ]]&lt;=($B138+N$6*$BA$1))*(FITContract[[Diwedd Tariff]:[Diwedd Tariff]]&gt;($B138+N$6*$BA$1)),FITContract[[Ceiniogau fesul kWh]:[Ceiniogau fesul kWh]],0,,)</f>
        <v>0</v>
      </c>
      <c r="O138" s="76" cm="1">
        <f t="array" ref="O138">_xlfn.XLOOKUP(1,(FITContract[[Dechrau Tariff ]:[Dechrau Tariff ]]&lt;=($B138+O$6*$BA$1))*(FITContract[[Diwedd Tariff]:[Diwedd Tariff]]&gt;($B138+O$6*$BA$1)),FITContract[[Ceiniogau fesul kWh]:[Ceiniogau fesul kWh]],0,,)</f>
        <v>0</v>
      </c>
      <c r="P138" s="76" cm="1">
        <f t="array" ref="P138">_xlfn.XLOOKUP(1,(FITContract[[Dechrau Tariff ]:[Dechrau Tariff ]]&lt;=($B138+P$6*$BA$1))*(FITContract[[Diwedd Tariff]:[Diwedd Tariff]]&gt;($B138+P$6*$BA$1)),FITContract[[Ceiniogau fesul kWh]:[Ceiniogau fesul kWh]],0,,)</f>
        <v>0</v>
      </c>
      <c r="Q138" s="76" cm="1">
        <f t="array" ref="Q138">_xlfn.XLOOKUP(1,(FITContract[[Dechrau Tariff ]:[Dechrau Tariff ]]&lt;=($B138+Q$6*$BA$1))*(FITContract[[Diwedd Tariff]:[Diwedd Tariff]]&gt;($B138+Q$6*$BA$1)),FITContract[[Ceiniogau fesul kWh]:[Ceiniogau fesul kWh]],0,,)</f>
        <v>0</v>
      </c>
      <c r="R138" s="76" cm="1">
        <f t="array" ref="R138">_xlfn.XLOOKUP(1,(FITContract[[Dechrau Tariff ]:[Dechrau Tariff ]]&lt;=($B138+R$6*$BA$1))*(FITContract[[Diwedd Tariff]:[Diwedd Tariff]]&gt;($B138+R$6*$BA$1)),FITContract[[Ceiniogau fesul kWh]:[Ceiniogau fesul kWh]],0,,)</f>
        <v>0</v>
      </c>
      <c r="S138" s="76" cm="1">
        <f t="array" ref="S138">_xlfn.XLOOKUP(1,(FITContract[[Dechrau Tariff ]:[Dechrau Tariff ]]&lt;=($B138+S$6*$BA$1))*(FITContract[[Diwedd Tariff]:[Diwedd Tariff]]&gt;($B138+S$6*$BA$1)),FITContract[[Ceiniogau fesul kWh]:[Ceiniogau fesul kWh]],0,,)</f>
        <v>0</v>
      </c>
      <c r="T138" s="76" cm="1">
        <f t="array" ref="T138">_xlfn.XLOOKUP(1,(FITContract[[Dechrau Tariff ]:[Dechrau Tariff ]]&lt;=($B138+T$6*$BA$1))*(FITContract[[Diwedd Tariff]:[Diwedd Tariff]]&gt;($B138+T$6*$BA$1)),FITContract[[Ceiniogau fesul kWh]:[Ceiniogau fesul kWh]],0,,)</f>
        <v>0</v>
      </c>
      <c r="U138" s="76" cm="1">
        <f t="array" ref="U138">_xlfn.XLOOKUP(1,(FITContract[[Dechrau Tariff ]:[Dechrau Tariff ]]&lt;=($B138+U$6*$BA$1))*(FITContract[[Diwedd Tariff]:[Diwedd Tariff]]&gt;($B138+U$6*$BA$1)),FITContract[[Ceiniogau fesul kWh]:[Ceiniogau fesul kWh]],0,,)</f>
        <v>0</v>
      </c>
      <c r="V138" s="76" cm="1">
        <f t="array" ref="V138">_xlfn.XLOOKUP(1,(FITContract[[Dechrau Tariff ]:[Dechrau Tariff ]]&lt;=($B138+V$6*$BA$1))*(FITContract[[Diwedd Tariff]:[Diwedd Tariff]]&gt;($B138+V$6*$BA$1)),FITContract[[Ceiniogau fesul kWh]:[Ceiniogau fesul kWh]],0,,)</f>
        <v>0</v>
      </c>
      <c r="W138" s="76" cm="1">
        <f t="array" ref="W138">_xlfn.XLOOKUP(1,(FITContract[[Dechrau Tariff ]:[Dechrau Tariff ]]&lt;=($B138+W$6*$BA$1))*(FITContract[[Diwedd Tariff]:[Diwedd Tariff]]&gt;($B138+W$6*$BA$1)),FITContract[[Ceiniogau fesul kWh]:[Ceiniogau fesul kWh]],0,,)</f>
        <v>0</v>
      </c>
      <c r="X138" s="76" cm="1">
        <f t="array" ref="X138">_xlfn.XLOOKUP(1,(FITContract[[Dechrau Tariff ]:[Dechrau Tariff ]]&lt;=($B138+X$6*$BA$1))*(FITContract[[Diwedd Tariff]:[Diwedd Tariff]]&gt;($B138+X$6*$BA$1)),FITContract[[Ceiniogau fesul kWh]:[Ceiniogau fesul kWh]],0,,)</f>
        <v>0</v>
      </c>
      <c r="Y138" s="76" cm="1">
        <f t="array" ref="Y138">_xlfn.XLOOKUP(1,(FITContract[[Dechrau Tariff ]:[Dechrau Tariff ]]&lt;=($B138+Y$6*$BA$1))*(FITContract[[Diwedd Tariff]:[Diwedd Tariff]]&gt;($B138+Y$6*$BA$1)),FITContract[[Ceiniogau fesul kWh]:[Ceiniogau fesul kWh]],0,,)</f>
        <v>0</v>
      </c>
      <c r="Z138" s="76" cm="1">
        <f t="array" ref="Z138">_xlfn.XLOOKUP(1,(FITContract[[Dechrau Tariff ]:[Dechrau Tariff ]]&lt;=($B138+Z$6*$BA$1))*(FITContract[[Diwedd Tariff]:[Diwedd Tariff]]&gt;($B138+Z$6*$BA$1)),FITContract[[Ceiniogau fesul kWh]:[Ceiniogau fesul kWh]],0,,)</f>
        <v>0</v>
      </c>
      <c r="AA138" s="76" cm="1">
        <f t="array" ref="AA138">_xlfn.XLOOKUP(1,(FITContract[[Dechrau Tariff ]:[Dechrau Tariff ]]&lt;=($B138+AA$6*$BA$1))*(FITContract[[Diwedd Tariff]:[Diwedd Tariff]]&gt;($B138+AA$6*$BA$1)),FITContract[[Ceiniogau fesul kWh]:[Ceiniogau fesul kWh]],0,,)</f>
        <v>0</v>
      </c>
      <c r="AB138" s="76" cm="1">
        <f t="array" ref="AB138">_xlfn.XLOOKUP(1,(FITContract[[Dechrau Tariff ]:[Dechrau Tariff ]]&lt;=($B138+AB$6*$BA$1))*(FITContract[[Diwedd Tariff]:[Diwedd Tariff]]&gt;($B138+AB$6*$BA$1)),FITContract[[Ceiniogau fesul kWh]:[Ceiniogau fesul kWh]],0,,)</f>
        <v>0</v>
      </c>
      <c r="AC138" s="76" cm="1">
        <f t="array" ref="AC138">_xlfn.XLOOKUP(1,(FITContract[[Dechrau Tariff ]:[Dechrau Tariff ]]&lt;=($B138+AC$6*$BA$1))*(FITContract[[Diwedd Tariff]:[Diwedd Tariff]]&gt;($B138+AC$6*$BA$1)),FITContract[[Ceiniogau fesul kWh]:[Ceiniogau fesul kWh]],0,,)</f>
        <v>0</v>
      </c>
      <c r="AD138" s="76" cm="1">
        <f t="array" ref="AD138">_xlfn.XLOOKUP(1,(FITContract[[Dechrau Tariff ]:[Dechrau Tariff ]]&lt;=($B138+AD$6*$BA$1))*(FITContract[[Diwedd Tariff]:[Diwedd Tariff]]&gt;($B138+AD$6*$BA$1)),FITContract[[Ceiniogau fesul kWh]:[Ceiniogau fesul kWh]],0,,)</f>
        <v>0</v>
      </c>
      <c r="AE138" s="76" cm="1">
        <f t="array" ref="AE138">_xlfn.XLOOKUP(1,(FITContract[[Dechrau Tariff ]:[Dechrau Tariff ]]&lt;=($B138+AE$6*$BA$1))*(FITContract[[Diwedd Tariff]:[Diwedd Tariff]]&gt;($B138+AE$6*$BA$1)),FITContract[[Ceiniogau fesul kWh]:[Ceiniogau fesul kWh]],0,,)</f>
        <v>0</v>
      </c>
      <c r="AF138" s="76" cm="1">
        <f t="array" ref="AF138">_xlfn.XLOOKUP(1,(FITContract[[Dechrau Tariff ]:[Dechrau Tariff ]]&lt;=($B138+AF$6*$BA$1))*(FITContract[[Diwedd Tariff]:[Diwedd Tariff]]&gt;($B138+AF$6*$BA$1)),FITContract[[Ceiniogau fesul kWh]:[Ceiniogau fesul kWh]],0,,)</f>
        <v>0</v>
      </c>
      <c r="AG138" s="76" cm="1">
        <f t="array" ref="AG138">_xlfn.XLOOKUP(1,(FITContract[[Dechrau Tariff ]:[Dechrau Tariff ]]&lt;=($B138+AG$6*$BA$1))*(FITContract[[Diwedd Tariff]:[Diwedd Tariff]]&gt;($B138+AG$6*$BA$1)),FITContract[[Ceiniogau fesul kWh]:[Ceiniogau fesul kWh]],0,,)</f>
        <v>0</v>
      </c>
      <c r="AH138" s="76" cm="1">
        <f t="array" ref="AH138">_xlfn.XLOOKUP(1,(FITContract[[Dechrau Tariff ]:[Dechrau Tariff ]]&lt;=($B138+AH$6*$BA$1))*(FITContract[[Diwedd Tariff]:[Diwedd Tariff]]&gt;($B138+AH$6*$BA$1)),FITContract[[Ceiniogau fesul kWh]:[Ceiniogau fesul kWh]],0,,)</f>
        <v>0</v>
      </c>
      <c r="AI138" s="76" cm="1">
        <f t="array" ref="AI138">_xlfn.XLOOKUP(1,(FITContract[[Dechrau Tariff ]:[Dechrau Tariff ]]&lt;=($B138+AI$6*$BA$1))*(FITContract[[Diwedd Tariff]:[Diwedd Tariff]]&gt;($B138+AI$6*$BA$1)),FITContract[[Ceiniogau fesul kWh]:[Ceiniogau fesul kWh]],0,,)</f>
        <v>0</v>
      </c>
      <c r="AJ138" s="76" cm="1">
        <f t="array" ref="AJ138">_xlfn.XLOOKUP(1,(FITContract[[Dechrau Tariff ]:[Dechrau Tariff ]]&lt;=($B138+AJ$6*$BA$1))*(FITContract[[Diwedd Tariff]:[Diwedd Tariff]]&gt;($B138+AJ$6*$BA$1)),FITContract[[Ceiniogau fesul kWh]:[Ceiniogau fesul kWh]],0,,)</f>
        <v>0</v>
      </c>
      <c r="AK138" s="76" cm="1">
        <f t="array" ref="AK138">_xlfn.XLOOKUP(1,(FITContract[[Dechrau Tariff ]:[Dechrau Tariff ]]&lt;=($B138+AK$6*$BA$1))*(FITContract[[Diwedd Tariff]:[Diwedd Tariff]]&gt;($B138+AK$6*$BA$1)),FITContract[[Ceiniogau fesul kWh]:[Ceiniogau fesul kWh]],0,,)</f>
        <v>0</v>
      </c>
      <c r="AL138" s="76" cm="1">
        <f t="array" ref="AL138">_xlfn.XLOOKUP(1,(FITContract[[Dechrau Tariff ]:[Dechrau Tariff ]]&lt;=($B138+AL$6*$BA$1))*(FITContract[[Diwedd Tariff]:[Diwedd Tariff]]&gt;($B138+AL$6*$BA$1)),FITContract[[Ceiniogau fesul kWh]:[Ceiniogau fesul kWh]],0,,)</f>
        <v>0</v>
      </c>
      <c r="AM138" s="76" cm="1">
        <f t="array" ref="AM138">_xlfn.XLOOKUP(1,(FITContract[[Dechrau Tariff ]:[Dechrau Tariff ]]&lt;=($B138+AM$6*$BA$1))*(FITContract[[Diwedd Tariff]:[Diwedd Tariff]]&gt;($B138+AM$6*$BA$1)),FITContract[[Ceiniogau fesul kWh]:[Ceiniogau fesul kWh]],0,,)</f>
        <v>0</v>
      </c>
      <c r="AN138" s="76" cm="1">
        <f t="array" ref="AN138">_xlfn.XLOOKUP(1,(FITContract[[Dechrau Tariff ]:[Dechrau Tariff ]]&lt;=($B138+AN$6*$BA$1))*(FITContract[[Diwedd Tariff]:[Diwedd Tariff]]&gt;($B138+AN$6*$BA$1)),FITContract[[Ceiniogau fesul kWh]:[Ceiniogau fesul kWh]],0,,)</f>
        <v>0</v>
      </c>
      <c r="AO138" s="76" cm="1">
        <f t="array" ref="AO138">_xlfn.XLOOKUP(1,(FITContract[[Dechrau Tariff ]:[Dechrau Tariff ]]&lt;=($B138+AO$6*$BA$1))*(FITContract[[Diwedd Tariff]:[Diwedd Tariff]]&gt;($B138+AO$6*$BA$1)),FITContract[[Ceiniogau fesul kWh]:[Ceiniogau fesul kWh]],0,,)</f>
        <v>0</v>
      </c>
      <c r="AP138" s="76" cm="1">
        <f t="array" ref="AP138">_xlfn.XLOOKUP(1,(FITContract[[Dechrau Tariff ]:[Dechrau Tariff ]]&lt;=($B138+AP$6*$BA$1))*(FITContract[[Diwedd Tariff]:[Diwedd Tariff]]&gt;($B138+AP$6*$BA$1)),FITContract[[Ceiniogau fesul kWh]:[Ceiniogau fesul kWh]],0,,)</f>
        <v>0</v>
      </c>
      <c r="AQ138" s="76" cm="1">
        <f t="array" ref="AQ138">_xlfn.XLOOKUP(1,(FITContract[[Dechrau Tariff ]:[Dechrau Tariff ]]&lt;=($B138+AQ$6*$BA$1))*(FITContract[[Diwedd Tariff]:[Diwedd Tariff]]&gt;($B138+AQ$6*$BA$1)),FITContract[[Ceiniogau fesul kWh]:[Ceiniogau fesul kWh]],0,,)</f>
        <v>0</v>
      </c>
      <c r="AR138" s="76" cm="1">
        <f t="array" ref="AR138">_xlfn.XLOOKUP(1,(FITContract[[Dechrau Tariff ]:[Dechrau Tariff ]]&lt;=($B138+AR$6*$BA$1))*(FITContract[[Diwedd Tariff]:[Diwedd Tariff]]&gt;($B138+AR$6*$BA$1)),FITContract[[Ceiniogau fesul kWh]:[Ceiniogau fesul kWh]],0,,)</f>
        <v>0</v>
      </c>
      <c r="AS138" s="76" cm="1">
        <f t="array" ref="AS138">_xlfn.XLOOKUP(1,(FITContract[[Dechrau Tariff ]:[Dechrau Tariff ]]&lt;=($B138+AS$6*$BA$1))*(FITContract[[Diwedd Tariff]:[Diwedd Tariff]]&gt;($B138+AS$6*$BA$1)),FITContract[[Ceiniogau fesul kWh]:[Ceiniogau fesul kWh]],0,,)</f>
        <v>0</v>
      </c>
      <c r="AT138" s="76" cm="1">
        <f t="array" ref="AT138">_xlfn.XLOOKUP(1,(FITContract[[Dechrau Tariff ]:[Dechrau Tariff ]]&lt;=($B138+AT$6*$BA$1))*(FITContract[[Diwedd Tariff]:[Diwedd Tariff]]&gt;($B138+AT$6*$BA$1)),FITContract[[Ceiniogau fesul kWh]:[Ceiniogau fesul kWh]],0,,)</f>
        <v>0</v>
      </c>
      <c r="AU138" s="76" cm="1">
        <f t="array" ref="AU138">_xlfn.XLOOKUP(1,(FITContract[[Dechrau Tariff ]:[Dechrau Tariff ]]&lt;=($B138+AU$6*$BA$1))*(FITContract[[Diwedd Tariff]:[Diwedd Tariff]]&gt;($B138+AU$6*$BA$1)),FITContract[[Ceiniogau fesul kWh]:[Ceiniogau fesul kWh]],0,,)</f>
        <v>0</v>
      </c>
      <c r="AV138" s="76" cm="1">
        <f t="array" ref="AV138">_xlfn.XLOOKUP(1,(FITContract[[Dechrau Tariff ]:[Dechrau Tariff ]]&lt;=($B138+AV$6*$BA$1))*(FITContract[[Diwedd Tariff]:[Diwedd Tariff]]&gt;($B138+AV$6*$BA$1)),FITContract[[Ceiniogau fesul kWh]:[Ceiniogau fesul kWh]],0,,)</f>
        <v>0</v>
      </c>
      <c r="AW138" s="76" cm="1">
        <f t="array" ref="AW138">_xlfn.XLOOKUP(1,(FITContract[[Dechrau Tariff ]:[Dechrau Tariff ]]&lt;=($B138+AW$6*$BA$1))*(FITContract[[Diwedd Tariff]:[Diwedd Tariff]]&gt;($B138+AW$6*$BA$1)),FITContract[[Ceiniogau fesul kWh]:[Ceiniogau fesul kWh]],0,,)</f>
        <v>0</v>
      </c>
      <c r="AX138" s="76" cm="1">
        <f t="array" ref="AX138">_xlfn.XLOOKUP(1,(FITContract[[Dechrau Tariff ]:[Dechrau Tariff ]]&lt;=($B138+AX$6*$BA$1))*(FITContract[[Diwedd Tariff]:[Diwedd Tariff]]&gt;($B138+AX$6*$BA$1)),FITContract[[Ceiniogau fesul kWh]:[Ceiniogau fesul kWh]],0,,)</f>
        <v>0</v>
      </c>
    </row>
    <row r="139" spans="2:50" x14ac:dyDescent="0.3">
      <c r="B139" s="30">
        <v>45424</v>
      </c>
      <c r="C139" s="76" cm="1">
        <f t="array" ref="C139">_xlfn.XLOOKUP(1,(FITContract[[Dechrau Tariff ]:[Dechrau Tariff ]]&lt;=($B139+C$6*$BA$1))*(FITContract[[Diwedd Tariff]:[Diwedd Tariff]]&gt;($B139+C$6*$BA$1)),FITContract[[Ceiniogau fesul kWh]:[Ceiniogau fesul kWh]],0,,)</f>
        <v>0</v>
      </c>
      <c r="D139" s="76" cm="1">
        <f t="array" ref="D139">_xlfn.XLOOKUP(1,(FITContract[[Dechrau Tariff ]:[Dechrau Tariff ]]&lt;=($B139+D$6*$BA$1))*(FITContract[[Diwedd Tariff]:[Diwedd Tariff]]&gt;($B139+D$6*$BA$1)),FITContract[[Ceiniogau fesul kWh]:[Ceiniogau fesul kWh]],0,,)</f>
        <v>0</v>
      </c>
      <c r="E139" s="76" cm="1">
        <f t="array" ref="E139">_xlfn.XLOOKUP(1,(FITContract[[Dechrau Tariff ]:[Dechrau Tariff ]]&lt;=($B139+E$6*$BA$1))*(FITContract[[Diwedd Tariff]:[Diwedd Tariff]]&gt;($B139+E$6*$BA$1)),FITContract[[Ceiniogau fesul kWh]:[Ceiniogau fesul kWh]],0,,)</f>
        <v>0</v>
      </c>
      <c r="F139" s="76" cm="1">
        <f t="array" ref="F139">_xlfn.XLOOKUP(1,(FITContract[[Dechrau Tariff ]:[Dechrau Tariff ]]&lt;=($B139+F$6*$BA$1))*(FITContract[[Diwedd Tariff]:[Diwedd Tariff]]&gt;($B139+F$6*$BA$1)),FITContract[[Ceiniogau fesul kWh]:[Ceiniogau fesul kWh]],0,,)</f>
        <v>0</v>
      </c>
      <c r="G139" s="76" cm="1">
        <f t="array" ref="G139">_xlfn.XLOOKUP(1,(FITContract[[Dechrau Tariff ]:[Dechrau Tariff ]]&lt;=($B139+G$6*$BA$1))*(FITContract[[Diwedd Tariff]:[Diwedd Tariff]]&gt;($B139+G$6*$BA$1)),FITContract[[Ceiniogau fesul kWh]:[Ceiniogau fesul kWh]],0,,)</f>
        <v>0</v>
      </c>
      <c r="H139" s="76" cm="1">
        <f t="array" ref="H139">_xlfn.XLOOKUP(1,(FITContract[[Dechrau Tariff ]:[Dechrau Tariff ]]&lt;=($B139+H$6*$BA$1))*(FITContract[[Diwedd Tariff]:[Diwedd Tariff]]&gt;($B139+H$6*$BA$1)),FITContract[[Ceiniogau fesul kWh]:[Ceiniogau fesul kWh]],0,,)</f>
        <v>0</v>
      </c>
      <c r="I139" s="76" cm="1">
        <f t="array" ref="I139">_xlfn.XLOOKUP(1,(FITContract[[Dechrau Tariff ]:[Dechrau Tariff ]]&lt;=($B139+I$6*$BA$1))*(FITContract[[Diwedd Tariff]:[Diwedd Tariff]]&gt;($B139+I$6*$BA$1)),FITContract[[Ceiniogau fesul kWh]:[Ceiniogau fesul kWh]],0,,)</f>
        <v>0</v>
      </c>
      <c r="J139" s="76" cm="1">
        <f t="array" ref="J139">_xlfn.XLOOKUP(1,(FITContract[[Dechrau Tariff ]:[Dechrau Tariff ]]&lt;=($B139+J$6*$BA$1))*(FITContract[[Diwedd Tariff]:[Diwedd Tariff]]&gt;($B139+J$6*$BA$1)),FITContract[[Ceiniogau fesul kWh]:[Ceiniogau fesul kWh]],0,,)</f>
        <v>0</v>
      </c>
      <c r="K139" s="76" cm="1">
        <f t="array" ref="K139">_xlfn.XLOOKUP(1,(FITContract[[Dechrau Tariff ]:[Dechrau Tariff ]]&lt;=($B139+K$6*$BA$1))*(FITContract[[Diwedd Tariff]:[Diwedd Tariff]]&gt;($B139+K$6*$BA$1)),FITContract[[Ceiniogau fesul kWh]:[Ceiniogau fesul kWh]],0,,)</f>
        <v>0</v>
      </c>
      <c r="L139" s="76" cm="1">
        <f t="array" ref="L139">_xlfn.XLOOKUP(1,(FITContract[[Dechrau Tariff ]:[Dechrau Tariff ]]&lt;=($B139+L$6*$BA$1))*(FITContract[[Diwedd Tariff]:[Diwedd Tariff]]&gt;($B139+L$6*$BA$1)),FITContract[[Ceiniogau fesul kWh]:[Ceiniogau fesul kWh]],0,,)</f>
        <v>0</v>
      </c>
      <c r="M139" s="76" cm="1">
        <f t="array" ref="M139">_xlfn.XLOOKUP(1,(FITContract[[Dechrau Tariff ]:[Dechrau Tariff ]]&lt;=($B139+M$6*$BA$1))*(FITContract[[Diwedd Tariff]:[Diwedd Tariff]]&gt;($B139+M$6*$BA$1)),FITContract[[Ceiniogau fesul kWh]:[Ceiniogau fesul kWh]],0,,)</f>
        <v>0</v>
      </c>
      <c r="N139" s="76" cm="1">
        <f t="array" ref="N139">_xlfn.XLOOKUP(1,(FITContract[[Dechrau Tariff ]:[Dechrau Tariff ]]&lt;=($B139+N$6*$BA$1))*(FITContract[[Diwedd Tariff]:[Diwedd Tariff]]&gt;($B139+N$6*$BA$1)),FITContract[[Ceiniogau fesul kWh]:[Ceiniogau fesul kWh]],0,,)</f>
        <v>0</v>
      </c>
      <c r="O139" s="76" cm="1">
        <f t="array" ref="O139">_xlfn.XLOOKUP(1,(FITContract[[Dechrau Tariff ]:[Dechrau Tariff ]]&lt;=($B139+O$6*$BA$1))*(FITContract[[Diwedd Tariff]:[Diwedd Tariff]]&gt;($B139+O$6*$BA$1)),FITContract[[Ceiniogau fesul kWh]:[Ceiniogau fesul kWh]],0,,)</f>
        <v>0</v>
      </c>
      <c r="P139" s="76" cm="1">
        <f t="array" ref="P139">_xlfn.XLOOKUP(1,(FITContract[[Dechrau Tariff ]:[Dechrau Tariff ]]&lt;=($B139+P$6*$BA$1))*(FITContract[[Diwedd Tariff]:[Diwedd Tariff]]&gt;($B139+P$6*$BA$1)),FITContract[[Ceiniogau fesul kWh]:[Ceiniogau fesul kWh]],0,,)</f>
        <v>0</v>
      </c>
      <c r="Q139" s="76" cm="1">
        <f t="array" ref="Q139">_xlfn.XLOOKUP(1,(FITContract[[Dechrau Tariff ]:[Dechrau Tariff ]]&lt;=($B139+Q$6*$BA$1))*(FITContract[[Diwedd Tariff]:[Diwedd Tariff]]&gt;($B139+Q$6*$BA$1)),FITContract[[Ceiniogau fesul kWh]:[Ceiniogau fesul kWh]],0,,)</f>
        <v>0</v>
      </c>
      <c r="R139" s="76" cm="1">
        <f t="array" ref="R139">_xlfn.XLOOKUP(1,(FITContract[[Dechrau Tariff ]:[Dechrau Tariff ]]&lt;=($B139+R$6*$BA$1))*(FITContract[[Diwedd Tariff]:[Diwedd Tariff]]&gt;($B139+R$6*$BA$1)),FITContract[[Ceiniogau fesul kWh]:[Ceiniogau fesul kWh]],0,,)</f>
        <v>0</v>
      </c>
      <c r="S139" s="76" cm="1">
        <f t="array" ref="S139">_xlfn.XLOOKUP(1,(FITContract[[Dechrau Tariff ]:[Dechrau Tariff ]]&lt;=($B139+S$6*$BA$1))*(FITContract[[Diwedd Tariff]:[Diwedd Tariff]]&gt;($B139+S$6*$BA$1)),FITContract[[Ceiniogau fesul kWh]:[Ceiniogau fesul kWh]],0,,)</f>
        <v>0</v>
      </c>
      <c r="T139" s="76" cm="1">
        <f t="array" ref="T139">_xlfn.XLOOKUP(1,(FITContract[[Dechrau Tariff ]:[Dechrau Tariff ]]&lt;=($B139+T$6*$BA$1))*(FITContract[[Diwedd Tariff]:[Diwedd Tariff]]&gt;($B139+T$6*$BA$1)),FITContract[[Ceiniogau fesul kWh]:[Ceiniogau fesul kWh]],0,,)</f>
        <v>0</v>
      </c>
      <c r="U139" s="76" cm="1">
        <f t="array" ref="U139">_xlfn.XLOOKUP(1,(FITContract[[Dechrau Tariff ]:[Dechrau Tariff ]]&lt;=($B139+U$6*$BA$1))*(FITContract[[Diwedd Tariff]:[Diwedd Tariff]]&gt;($B139+U$6*$BA$1)),FITContract[[Ceiniogau fesul kWh]:[Ceiniogau fesul kWh]],0,,)</f>
        <v>0</v>
      </c>
      <c r="V139" s="76" cm="1">
        <f t="array" ref="V139">_xlfn.XLOOKUP(1,(FITContract[[Dechrau Tariff ]:[Dechrau Tariff ]]&lt;=($B139+V$6*$BA$1))*(FITContract[[Diwedd Tariff]:[Diwedd Tariff]]&gt;($B139+V$6*$BA$1)),FITContract[[Ceiniogau fesul kWh]:[Ceiniogau fesul kWh]],0,,)</f>
        <v>0</v>
      </c>
      <c r="W139" s="76" cm="1">
        <f t="array" ref="W139">_xlfn.XLOOKUP(1,(FITContract[[Dechrau Tariff ]:[Dechrau Tariff ]]&lt;=($B139+W$6*$BA$1))*(FITContract[[Diwedd Tariff]:[Diwedd Tariff]]&gt;($B139+W$6*$BA$1)),FITContract[[Ceiniogau fesul kWh]:[Ceiniogau fesul kWh]],0,,)</f>
        <v>0</v>
      </c>
      <c r="X139" s="76" cm="1">
        <f t="array" ref="X139">_xlfn.XLOOKUP(1,(FITContract[[Dechrau Tariff ]:[Dechrau Tariff ]]&lt;=($B139+X$6*$BA$1))*(FITContract[[Diwedd Tariff]:[Diwedd Tariff]]&gt;($B139+X$6*$BA$1)),FITContract[[Ceiniogau fesul kWh]:[Ceiniogau fesul kWh]],0,,)</f>
        <v>0</v>
      </c>
      <c r="Y139" s="76" cm="1">
        <f t="array" ref="Y139">_xlfn.XLOOKUP(1,(FITContract[[Dechrau Tariff ]:[Dechrau Tariff ]]&lt;=($B139+Y$6*$BA$1))*(FITContract[[Diwedd Tariff]:[Diwedd Tariff]]&gt;($B139+Y$6*$BA$1)),FITContract[[Ceiniogau fesul kWh]:[Ceiniogau fesul kWh]],0,,)</f>
        <v>0</v>
      </c>
      <c r="Z139" s="76" cm="1">
        <f t="array" ref="Z139">_xlfn.XLOOKUP(1,(FITContract[[Dechrau Tariff ]:[Dechrau Tariff ]]&lt;=($B139+Z$6*$BA$1))*(FITContract[[Diwedd Tariff]:[Diwedd Tariff]]&gt;($B139+Z$6*$BA$1)),FITContract[[Ceiniogau fesul kWh]:[Ceiniogau fesul kWh]],0,,)</f>
        <v>0</v>
      </c>
      <c r="AA139" s="76" cm="1">
        <f t="array" ref="AA139">_xlfn.XLOOKUP(1,(FITContract[[Dechrau Tariff ]:[Dechrau Tariff ]]&lt;=($B139+AA$6*$BA$1))*(FITContract[[Diwedd Tariff]:[Diwedd Tariff]]&gt;($B139+AA$6*$BA$1)),FITContract[[Ceiniogau fesul kWh]:[Ceiniogau fesul kWh]],0,,)</f>
        <v>0</v>
      </c>
      <c r="AB139" s="76" cm="1">
        <f t="array" ref="AB139">_xlfn.XLOOKUP(1,(FITContract[[Dechrau Tariff ]:[Dechrau Tariff ]]&lt;=($B139+AB$6*$BA$1))*(FITContract[[Diwedd Tariff]:[Diwedd Tariff]]&gt;($B139+AB$6*$BA$1)),FITContract[[Ceiniogau fesul kWh]:[Ceiniogau fesul kWh]],0,,)</f>
        <v>0</v>
      </c>
      <c r="AC139" s="76" cm="1">
        <f t="array" ref="AC139">_xlfn.XLOOKUP(1,(FITContract[[Dechrau Tariff ]:[Dechrau Tariff ]]&lt;=($B139+AC$6*$BA$1))*(FITContract[[Diwedd Tariff]:[Diwedd Tariff]]&gt;($B139+AC$6*$BA$1)),FITContract[[Ceiniogau fesul kWh]:[Ceiniogau fesul kWh]],0,,)</f>
        <v>0</v>
      </c>
      <c r="AD139" s="76" cm="1">
        <f t="array" ref="AD139">_xlfn.XLOOKUP(1,(FITContract[[Dechrau Tariff ]:[Dechrau Tariff ]]&lt;=($B139+AD$6*$BA$1))*(FITContract[[Diwedd Tariff]:[Diwedd Tariff]]&gt;($B139+AD$6*$BA$1)),FITContract[[Ceiniogau fesul kWh]:[Ceiniogau fesul kWh]],0,,)</f>
        <v>0</v>
      </c>
      <c r="AE139" s="76" cm="1">
        <f t="array" ref="AE139">_xlfn.XLOOKUP(1,(FITContract[[Dechrau Tariff ]:[Dechrau Tariff ]]&lt;=($B139+AE$6*$BA$1))*(FITContract[[Diwedd Tariff]:[Diwedd Tariff]]&gt;($B139+AE$6*$BA$1)),FITContract[[Ceiniogau fesul kWh]:[Ceiniogau fesul kWh]],0,,)</f>
        <v>0</v>
      </c>
      <c r="AF139" s="76" cm="1">
        <f t="array" ref="AF139">_xlfn.XLOOKUP(1,(FITContract[[Dechrau Tariff ]:[Dechrau Tariff ]]&lt;=($B139+AF$6*$BA$1))*(FITContract[[Diwedd Tariff]:[Diwedd Tariff]]&gt;($B139+AF$6*$BA$1)),FITContract[[Ceiniogau fesul kWh]:[Ceiniogau fesul kWh]],0,,)</f>
        <v>0</v>
      </c>
      <c r="AG139" s="76" cm="1">
        <f t="array" ref="AG139">_xlfn.XLOOKUP(1,(FITContract[[Dechrau Tariff ]:[Dechrau Tariff ]]&lt;=($B139+AG$6*$BA$1))*(FITContract[[Diwedd Tariff]:[Diwedd Tariff]]&gt;($B139+AG$6*$BA$1)),FITContract[[Ceiniogau fesul kWh]:[Ceiniogau fesul kWh]],0,,)</f>
        <v>0</v>
      </c>
      <c r="AH139" s="76" cm="1">
        <f t="array" ref="AH139">_xlfn.XLOOKUP(1,(FITContract[[Dechrau Tariff ]:[Dechrau Tariff ]]&lt;=($B139+AH$6*$BA$1))*(FITContract[[Diwedd Tariff]:[Diwedd Tariff]]&gt;($B139+AH$6*$BA$1)),FITContract[[Ceiniogau fesul kWh]:[Ceiniogau fesul kWh]],0,,)</f>
        <v>0</v>
      </c>
      <c r="AI139" s="76" cm="1">
        <f t="array" ref="AI139">_xlfn.XLOOKUP(1,(FITContract[[Dechrau Tariff ]:[Dechrau Tariff ]]&lt;=($B139+AI$6*$BA$1))*(FITContract[[Diwedd Tariff]:[Diwedd Tariff]]&gt;($B139+AI$6*$BA$1)),FITContract[[Ceiniogau fesul kWh]:[Ceiniogau fesul kWh]],0,,)</f>
        <v>0</v>
      </c>
      <c r="AJ139" s="76" cm="1">
        <f t="array" ref="AJ139">_xlfn.XLOOKUP(1,(FITContract[[Dechrau Tariff ]:[Dechrau Tariff ]]&lt;=($B139+AJ$6*$BA$1))*(FITContract[[Diwedd Tariff]:[Diwedd Tariff]]&gt;($B139+AJ$6*$BA$1)),FITContract[[Ceiniogau fesul kWh]:[Ceiniogau fesul kWh]],0,,)</f>
        <v>0</v>
      </c>
      <c r="AK139" s="76" cm="1">
        <f t="array" ref="AK139">_xlfn.XLOOKUP(1,(FITContract[[Dechrau Tariff ]:[Dechrau Tariff ]]&lt;=($B139+AK$6*$BA$1))*(FITContract[[Diwedd Tariff]:[Diwedd Tariff]]&gt;($B139+AK$6*$BA$1)),FITContract[[Ceiniogau fesul kWh]:[Ceiniogau fesul kWh]],0,,)</f>
        <v>0</v>
      </c>
      <c r="AL139" s="76" cm="1">
        <f t="array" ref="AL139">_xlfn.XLOOKUP(1,(FITContract[[Dechrau Tariff ]:[Dechrau Tariff ]]&lt;=($B139+AL$6*$BA$1))*(FITContract[[Diwedd Tariff]:[Diwedd Tariff]]&gt;($B139+AL$6*$BA$1)),FITContract[[Ceiniogau fesul kWh]:[Ceiniogau fesul kWh]],0,,)</f>
        <v>0</v>
      </c>
      <c r="AM139" s="76" cm="1">
        <f t="array" ref="AM139">_xlfn.XLOOKUP(1,(FITContract[[Dechrau Tariff ]:[Dechrau Tariff ]]&lt;=($B139+AM$6*$BA$1))*(FITContract[[Diwedd Tariff]:[Diwedd Tariff]]&gt;($B139+AM$6*$BA$1)),FITContract[[Ceiniogau fesul kWh]:[Ceiniogau fesul kWh]],0,,)</f>
        <v>0</v>
      </c>
      <c r="AN139" s="76" cm="1">
        <f t="array" ref="AN139">_xlfn.XLOOKUP(1,(FITContract[[Dechrau Tariff ]:[Dechrau Tariff ]]&lt;=($B139+AN$6*$BA$1))*(FITContract[[Diwedd Tariff]:[Diwedd Tariff]]&gt;($B139+AN$6*$BA$1)),FITContract[[Ceiniogau fesul kWh]:[Ceiniogau fesul kWh]],0,,)</f>
        <v>0</v>
      </c>
      <c r="AO139" s="76" cm="1">
        <f t="array" ref="AO139">_xlfn.XLOOKUP(1,(FITContract[[Dechrau Tariff ]:[Dechrau Tariff ]]&lt;=($B139+AO$6*$BA$1))*(FITContract[[Diwedd Tariff]:[Diwedd Tariff]]&gt;($B139+AO$6*$BA$1)),FITContract[[Ceiniogau fesul kWh]:[Ceiniogau fesul kWh]],0,,)</f>
        <v>0</v>
      </c>
      <c r="AP139" s="76" cm="1">
        <f t="array" ref="AP139">_xlfn.XLOOKUP(1,(FITContract[[Dechrau Tariff ]:[Dechrau Tariff ]]&lt;=($B139+AP$6*$BA$1))*(FITContract[[Diwedd Tariff]:[Diwedd Tariff]]&gt;($B139+AP$6*$BA$1)),FITContract[[Ceiniogau fesul kWh]:[Ceiniogau fesul kWh]],0,,)</f>
        <v>0</v>
      </c>
      <c r="AQ139" s="76" cm="1">
        <f t="array" ref="AQ139">_xlfn.XLOOKUP(1,(FITContract[[Dechrau Tariff ]:[Dechrau Tariff ]]&lt;=($B139+AQ$6*$BA$1))*(FITContract[[Diwedd Tariff]:[Diwedd Tariff]]&gt;($B139+AQ$6*$BA$1)),FITContract[[Ceiniogau fesul kWh]:[Ceiniogau fesul kWh]],0,,)</f>
        <v>0</v>
      </c>
      <c r="AR139" s="76" cm="1">
        <f t="array" ref="AR139">_xlfn.XLOOKUP(1,(FITContract[[Dechrau Tariff ]:[Dechrau Tariff ]]&lt;=($B139+AR$6*$BA$1))*(FITContract[[Diwedd Tariff]:[Diwedd Tariff]]&gt;($B139+AR$6*$BA$1)),FITContract[[Ceiniogau fesul kWh]:[Ceiniogau fesul kWh]],0,,)</f>
        <v>0</v>
      </c>
      <c r="AS139" s="76" cm="1">
        <f t="array" ref="AS139">_xlfn.XLOOKUP(1,(FITContract[[Dechrau Tariff ]:[Dechrau Tariff ]]&lt;=($B139+AS$6*$BA$1))*(FITContract[[Diwedd Tariff]:[Diwedd Tariff]]&gt;($B139+AS$6*$BA$1)),FITContract[[Ceiniogau fesul kWh]:[Ceiniogau fesul kWh]],0,,)</f>
        <v>0</v>
      </c>
      <c r="AT139" s="76" cm="1">
        <f t="array" ref="AT139">_xlfn.XLOOKUP(1,(FITContract[[Dechrau Tariff ]:[Dechrau Tariff ]]&lt;=($B139+AT$6*$BA$1))*(FITContract[[Diwedd Tariff]:[Diwedd Tariff]]&gt;($B139+AT$6*$BA$1)),FITContract[[Ceiniogau fesul kWh]:[Ceiniogau fesul kWh]],0,,)</f>
        <v>0</v>
      </c>
      <c r="AU139" s="76" cm="1">
        <f t="array" ref="AU139">_xlfn.XLOOKUP(1,(FITContract[[Dechrau Tariff ]:[Dechrau Tariff ]]&lt;=($B139+AU$6*$BA$1))*(FITContract[[Diwedd Tariff]:[Diwedd Tariff]]&gt;($B139+AU$6*$BA$1)),FITContract[[Ceiniogau fesul kWh]:[Ceiniogau fesul kWh]],0,,)</f>
        <v>0</v>
      </c>
      <c r="AV139" s="76" cm="1">
        <f t="array" ref="AV139">_xlfn.XLOOKUP(1,(FITContract[[Dechrau Tariff ]:[Dechrau Tariff ]]&lt;=($B139+AV$6*$BA$1))*(FITContract[[Diwedd Tariff]:[Diwedd Tariff]]&gt;($B139+AV$6*$BA$1)),FITContract[[Ceiniogau fesul kWh]:[Ceiniogau fesul kWh]],0,,)</f>
        <v>0</v>
      </c>
      <c r="AW139" s="76" cm="1">
        <f t="array" ref="AW139">_xlfn.XLOOKUP(1,(FITContract[[Dechrau Tariff ]:[Dechrau Tariff ]]&lt;=($B139+AW$6*$BA$1))*(FITContract[[Diwedd Tariff]:[Diwedd Tariff]]&gt;($B139+AW$6*$BA$1)),FITContract[[Ceiniogau fesul kWh]:[Ceiniogau fesul kWh]],0,,)</f>
        <v>0</v>
      </c>
      <c r="AX139" s="76" cm="1">
        <f t="array" ref="AX139">_xlfn.XLOOKUP(1,(FITContract[[Dechrau Tariff ]:[Dechrau Tariff ]]&lt;=($B139+AX$6*$BA$1))*(FITContract[[Diwedd Tariff]:[Diwedd Tariff]]&gt;($B139+AX$6*$BA$1)),FITContract[[Ceiniogau fesul kWh]:[Ceiniogau fesul kWh]],0,,)</f>
        <v>0</v>
      </c>
    </row>
    <row r="140" spans="2:50" x14ac:dyDescent="0.3">
      <c r="B140" s="30">
        <v>45425</v>
      </c>
      <c r="C140" s="76" cm="1">
        <f t="array" ref="C140">_xlfn.XLOOKUP(1,(FITContract[[Dechrau Tariff ]:[Dechrau Tariff ]]&lt;=($B140+C$6*$BA$1))*(FITContract[[Diwedd Tariff]:[Diwedd Tariff]]&gt;($B140+C$6*$BA$1)),FITContract[[Ceiniogau fesul kWh]:[Ceiniogau fesul kWh]],0,,)</f>
        <v>0</v>
      </c>
      <c r="D140" s="76" cm="1">
        <f t="array" ref="D140">_xlfn.XLOOKUP(1,(FITContract[[Dechrau Tariff ]:[Dechrau Tariff ]]&lt;=($B140+D$6*$BA$1))*(FITContract[[Diwedd Tariff]:[Diwedd Tariff]]&gt;($B140+D$6*$BA$1)),FITContract[[Ceiniogau fesul kWh]:[Ceiniogau fesul kWh]],0,,)</f>
        <v>0</v>
      </c>
      <c r="E140" s="76" cm="1">
        <f t="array" ref="E140">_xlfn.XLOOKUP(1,(FITContract[[Dechrau Tariff ]:[Dechrau Tariff ]]&lt;=($B140+E$6*$BA$1))*(FITContract[[Diwedd Tariff]:[Diwedd Tariff]]&gt;($B140+E$6*$BA$1)),FITContract[[Ceiniogau fesul kWh]:[Ceiniogau fesul kWh]],0,,)</f>
        <v>0</v>
      </c>
      <c r="F140" s="76" cm="1">
        <f t="array" ref="F140">_xlfn.XLOOKUP(1,(FITContract[[Dechrau Tariff ]:[Dechrau Tariff ]]&lt;=($B140+F$6*$BA$1))*(FITContract[[Diwedd Tariff]:[Diwedd Tariff]]&gt;($B140+F$6*$BA$1)),FITContract[[Ceiniogau fesul kWh]:[Ceiniogau fesul kWh]],0,,)</f>
        <v>0</v>
      </c>
      <c r="G140" s="76" cm="1">
        <f t="array" ref="G140">_xlfn.XLOOKUP(1,(FITContract[[Dechrau Tariff ]:[Dechrau Tariff ]]&lt;=($B140+G$6*$BA$1))*(FITContract[[Diwedd Tariff]:[Diwedd Tariff]]&gt;($B140+G$6*$BA$1)),FITContract[[Ceiniogau fesul kWh]:[Ceiniogau fesul kWh]],0,,)</f>
        <v>0</v>
      </c>
      <c r="H140" s="76" cm="1">
        <f t="array" ref="H140">_xlfn.XLOOKUP(1,(FITContract[[Dechrau Tariff ]:[Dechrau Tariff ]]&lt;=($B140+H$6*$BA$1))*(FITContract[[Diwedd Tariff]:[Diwedd Tariff]]&gt;($B140+H$6*$BA$1)),FITContract[[Ceiniogau fesul kWh]:[Ceiniogau fesul kWh]],0,,)</f>
        <v>0</v>
      </c>
      <c r="I140" s="76" cm="1">
        <f t="array" ref="I140">_xlfn.XLOOKUP(1,(FITContract[[Dechrau Tariff ]:[Dechrau Tariff ]]&lt;=($B140+I$6*$BA$1))*(FITContract[[Diwedd Tariff]:[Diwedd Tariff]]&gt;($B140+I$6*$BA$1)),FITContract[[Ceiniogau fesul kWh]:[Ceiniogau fesul kWh]],0,,)</f>
        <v>0</v>
      </c>
      <c r="J140" s="76" cm="1">
        <f t="array" ref="J140">_xlfn.XLOOKUP(1,(FITContract[[Dechrau Tariff ]:[Dechrau Tariff ]]&lt;=($B140+J$6*$BA$1))*(FITContract[[Diwedd Tariff]:[Diwedd Tariff]]&gt;($B140+J$6*$BA$1)),FITContract[[Ceiniogau fesul kWh]:[Ceiniogau fesul kWh]],0,,)</f>
        <v>0</v>
      </c>
      <c r="K140" s="76" cm="1">
        <f t="array" ref="K140">_xlfn.XLOOKUP(1,(FITContract[[Dechrau Tariff ]:[Dechrau Tariff ]]&lt;=($B140+K$6*$BA$1))*(FITContract[[Diwedd Tariff]:[Diwedd Tariff]]&gt;($B140+K$6*$BA$1)),FITContract[[Ceiniogau fesul kWh]:[Ceiniogau fesul kWh]],0,,)</f>
        <v>0</v>
      </c>
      <c r="L140" s="76" cm="1">
        <f t="array" ref="L140">_xlfn.XLOOKUP(1,(FITContract[[Dechrau Tariff ]:[Dechrau Tariff ]]&lt;=($B140+L$6*$BA$1))*(FITContract[[Diwedd Tariff]:[Diwedd Tariff]]&gt;($B140+L$6*$BA$1)),FITContract[[Ceiniogau fesul kWh]:[Ceiniogau fesul kWh]],0,,)</f>
        <v>0</v>
      </c>
      <c r="M140" s="76" cm="1">
        <f t="array" ref="M140">_xlfn.XLOOKUP(1,(FITContract[[Dechrau Tariff ]:[Dechrau Tariff ]]&lt;=($B140+M$6*$BA$1))*(FITContract[[Diwedd Tariff]:[Diwedd Tariff]]&gt;($B140+M$6*$BA$1)),FITContract[[Ceiniogau fesul kWh]:[Ceiniogau fesul kWh]],0,,)</f>
        <v>0</v>
      </c>
      <c r="N140" s="76" cm="1">
        <f t="array" ref="N140">_xlfn.XLOOKUP(1,(FITContract[[Dechrau Tariff ]:[Dechrau Tariff ]]&lt;=($B140+N$6*$BA$1))*(FITContract[[Diwedd Tariff]:[Diwedd Tariff]]&gt;($B140+N$6*$BA$1)),FITContract[[Ceiniogau fesul kWh]:[Ceiniogau fesul kWh]],0,,)</f>
        <v>0</v>
      </c>
      <c r="O140" s="76" cm="1">
        <f t="array" ref="O140">_xlfn.XLOOKUP(1,(FITContract[[Dechrau Tariff ]:[Dechrau Tariff ]]&lt;=($B140+O$6*$BA$1))*(FITContract[[Diwedd Tariff]:[Diwedd Tariff]]&gt;($B140+O$6*$BA$1)),FITContract[[Ceiniogau fesul kWh]:[Ceiniogau fesul kWh]],0,,)</f>
        <v>0</v>
      </c>
      <c r="P140" s="76" cm="1">
        <f t="array" ref="P140">_xlfn.XLOOKUP(1,(FITContract[[Dechrau Tariff ]:[Dechrau Tariff ]]&lt;=($B140+P$6*$BA$1))*(FITContract[[Diwedd Tariff]:[Diwedd Tariff]]&gt;($B140+P$6*$BA$1)),FITContract[[Ceiniogau fesul kWh]:[Ceiniogau fesul kWh]],0,,)</f>
        <v>0</v>
      </c>
      <c r="Q140" s="76" cm="1">
        <f t="array" ref="Q140">_xlfn.XLOOKUP(1,(FITContract[[Dechrau Tariff ]:[Dechrau Tariff ]]&lt;=($B140+Q$6*$BA$1))*(FITContract[[Diwedd Tariff]:[Diwedd Tariff]]&gt;($B140+Q$6*$BA$1)),FITContract[[Ceiniogau fesul kWh]:[Ceiniogau fesul kWh]],0,,)</f>
        <v>0</v>
      </c>
      <c r="R140" s="76" cm="1">
        <f t="array" ref="R140">_xlfn.XLOOKUP(1,(FITContract[[Dechrau Tariff ]:[Dechrau Tariff ]]&lt;=($B140+R$6*$BA$1))*(FITContract[[Diwedd Tariff]:[Diwedd Tariff]]&gt;($B140+R$6*$BA$1)),FITContract[[Ceiniogau fesul kWh]:[Ceiniogau fesul kWh]],0,,)</f>
        <v>0</v>
      </c>
      <c r="S140" s="76" cm="1">
        <f t="array" ref="S140">_xlfn.XLOOKUP(1,(FITContract[[Dechrau Tariff ]:[Dechrau Tariff ]]&lt;=($B140+S$6*$BA$1))*(FITContract[[Diwedd Tariff]:[Diwedd Tariff]]&gt;($B140+S$6*$BA$1)),FITContract[[Ceiniogau fesul kWh]:[Ceiniogau fesul kWh]],0,,)</f>
        <v>0</v>
      </c>
      <c r="T140" s="76" cm="1">
        <f t="array" ref="T140">_xlfn.XLOOKUP(1,(FITContract[[Dechrau Tariff ]:[Dechrau Tariff ]]&lt;=($B140+T$6*$BA$1))*(FITContract[[Diwedd Tariff]:[Diwedd Tariff]]&gt;($B140+T$6*$BA$1)),FITContract[[Ceiniogau fesul kWh]:[Ceiniogau fesul kWh]],0,,)</f>
        <v>0</v>
      </c>
      <c r="U140" s="76" cm="1">
        <f t="array" ref="U140">_xlfn.XLOOKUP(1,(FITContract[[Dechrau Tariff ]:[Dechrau Tariff ]]&lt;=($B140+U$6*$BA$1))*(FITContract[[Diwedd Tariff]:[Diwedd Tariff]]&gt;($B140+U$6*$BA$1)),FITContract[[Ceiniogau fesul kWh]:[Ceiniogau fesul kWh]],0,,)</f>
        <v>0</v>
      </c>
      <c r="V140" s="76" cm="1">
        <f t="array" ref="V140">_xlfn.XLOOKUP(1,(FITContract[[Dechrau Tariff ]:[Dechrau Tariff ]]&lt;=($B140+V$6*$BA$1))*(FITContract[[Diwedd Tariff]:[Diwedd Tariff]]&gt;($B140+V$6*$BA$1)),FITContract[[Ceiniogau fesul kWh]:[Ceiniogau fesul kWh]],0,,)</f>
        <v>0</v>
      </c>
      <c r="W140" s="76" cm="1">
        <f t="array" ref="W140">_xlfn.XLOOKUP(1,(FITContract[[Dechrau Tariff ]:[Dechrau Tariff ]]&lt;=($B140+W$6*$BA$1))*(FITContract[[Diwedd Tariff]:[Diwedd Tariff]]&gt;($B140+W$6*$BA$1)),FITContract[[Ceiniogau fesul kWh]:[Ceiniogau fesul kWh]],0,,)</f>
        <v>0</v>
      </c>
      <c r="X140" s="76" cm="1">
        <f t="array" ref="X140">_xlfn.XLOOKUP(1,(FITContract[[Dechrau Tariff ]:[Dechrau Tariff ]]&lt;=($B140+X$6*$BA$1))*(FITContract[[Diwedd Tariff]:[Diwedd Tariff]]&gt;($B140+X$6*$BA$1)),FITContract[[Ceiniogau fesul kWh]:[Ceiniogau fesul kWh]],0,,)</f>
        <v>0</v>
      </c>
      <c r="Y140" s="76" cm="1">
        <f t="array" ref="Y140">_xlfn.XLOOKUP(1,(FITContract[[Dechrau Tariff ]:[Dechrau Tariff ]]&lt;=($B140+Y$6*$BA$1))*(FITContract[[Diwedd Tariff]:[Diwedd Tariff]]&gt;($B140+Y$6*$BA$1)),FITContract[[Ceiniogau fesul kWh]:[Ceiniogau fesul kWh]],0,,)</f>
        <v>0</v>
      </c>
      <c r="Z140" s="76" cm="1">
        <f t="array" ref="Z140">_xlfn.XLOOKUP(1,(FITContract[[Dechrau Tariff ]:[Dechrau Tariff ]]&lt;=($B140+Z$6*$BA$1))*(FITContract[[Diwedd Tariff]:[Diwedd Tariff]]&gt;($B140+Z$6*$BA$1)),FITContract[[Ceiniogau fesul kWh]:[Ceiniogau fesul kWh]],0,,)</f>
        <v>0</v>
      </c>
      <c r="AA140" s="76" cm="1">
        <f t="array" ref="AA140">_xlfn.XLOOKUP(1,(FITContract[[Dechrau Tariff ]:[Dechrau Tariff ]]&lt;=($B140+AA$6*$BA$1))*(FITContract[[Diwedd Tariff]:[Diwedd Tariff]]&gt;($B140+AA$6*$BA$1)),FITContract[[Ceiniogau fesul kWh]:[Ceiniogau fesul kWh]],0,,)</f>
        <v>0</v>
      </c>
      <c r="AB140" s="76" cm="1">
        <f t="array" ref="AB140">_xlfn.XLOOKUP(1,(FITContract[[Dechrau Tariff ]:[Dechrau Tariff ]]&lt;=($B140+AB$6*$BA$1))*(FITContract[[Diwedd Tariff]:[Diwedd Tariff]]&gt;($B140+AB$6*$BA$1)),FITContract[[Ceiniogau fesul kWh]:[Ceiniogau fesul kWh]],0,,)</f>
        <v>0</v>
      </c>
      <c r="AC140" s="76" cm="1">
        <f t="array" ref="AC140">_xlfn.XLOOKUP(1,(FITContract[[Dechrau Tariff ]:[Dechrau Tariff ]]&lt;=($B140+AC$6*$BA$1))*(FITContract[[Diwedd Tariff]:[Diwedd Tariff]]&gt;($B140+AC$6*$BA$1)),FITContract[[Ceiniogau fesul kWh]:[Ceiniogau fesul kWh]],0,,)</f>
        <v>0</v>
      </c>
      <c r="AD140" s="76" cm="1">
        <f t="array" ref="AD140">_xlfn.XLOOKUP(1,(FITContract[[Dechrau Tariff ]:[Dechrau Tariff ]]&lt;=($B140+AD$6*$BA$1))*(FITContract[[Diwedd Tariff]:[Diwedd Tariff]]&gt;($B140+AD$6*$BA$1)),FITContract[[Ceiniogau fesul kWh]:[Ceiniogau fesul kWh]],0,,)</f>
        <v>0</v>
      </c>
      <c r="AE140" s="76" cm="1">
        <f t="array" ref="AE140">_xlfn.XLOOKUP(1,(FITContract[[Dechrau Tariff ]:[Dechrau Tariff ]]&lt;=($B140+AE$6*$BA$1))*(FITContract[[Diwedd Tariff]:[Diwedd Tariff]]&gt;($B140+AE$6*$BA$1)),FITContract[[Ceiniogau fesul kWh]:[Ceiniogau fesul kWh]],0,,)</f>
        <v>0</v>
      </c>
      <c r="AF140" s="76" cm="1">
        <f t="array" ref="AF140">_xlfn.XLOOKUP(1,(FITContract[[Dechrau Tariff ]:[Dechrau Tariff ]]&lt;=($B140+AF$6*$BA$1))*(FITContract[[Diwedd Tariff]:[Diwedd Tariff]]&gt;($B140+AF$6*$BA$1)),FITContract[[Ceiniogau fesul kWh]:[Ceiniogau fesul kWh]],0,,)</f>
        <v>0</v>
      </c>
      <c r="AG140" s="76" cm="1">
        <f t="array" ref="AG140">_xlfn.XLOOKUP(1,(FITContract[[Dechrau Tariff ]:[Dechrau Tariff ]]&lt;=($B140+AG$6*$BA$1))*(FITContract[[Diwedd Tariff]:[Diwedd Tariff]]&gt;($B140+AG$6*$BA$1)),FITContract[[Ceiniogau fesul kWh]:[Ceiniogau fesul kWh]],0,,)</f>
        <v>0</v>
      </c>
      <c r="AH140" s="76" cm="1">
        <f t="array" ref="AH140">_xlfn.XLOOKUP(1,(FITContract[[Dechrau Tariff ]:[Dechrau Tariff ]]&lt;=($B140+AH$6*$BA$1))*(FITContract[[Diwedd Tariff]:[Diwedd Tariff]]&gt;($B140+AH$6*$BA$1)),FITContract[[Ceiniogau fesul kWh]:[Ceiniogau fesul kWh]],0,,)</f>
        <v>0</v>
      </c>
      <c r="AI140" s="76" cm="1">
        <f t="array" ref="AI140">_xlfn.XLOOKUP(1,(FITContract[[Dechrau Tariff ]:[Dechrau Tariff ]]&lt;=($B140+AI$6*$BA$1))*(FITContract[[Diwedd Tariff]:[Diwedd Tariff]]&gt;($B140+AI$6*$BA$1)),FITContract[[Ceiniogau fesul kWh]:[Ceiniogau fesul kWh]],0,,)</f>
        <v>0</v>
      </c>
      <c r="AJ140" s="76" cm="1">
        <f t="array" ref="AJ140">_xlfn.XLOOKUP(1,(FITContract[[Dechrau Tariff ]:[Dechrau Tariff ]]&lt;=($B140+AJ$6*$BA$1))*(FITContract[[Diwedd Tariff]:[Diwedd Tariff]]&gt;($B140+AJ$6*$BA$1)),FITContract[[Ceiniogau fesul kWh]:[Ceiniogau fesul kWh]],0,,)</f>
        <v>0</v>
      </c>
      <c r="AK140" s="76" cm="1">
        <f t="array" ref="AK140">_xlfn.XLOOKUP(1,(FITContract[[Dechrau Tariff ]:[Dechrau Tariff ]]&lt;=($B140+AK$6*$BA$1))*(FITContract[[Diwedd Tariff]:[Diwedd Tariff]]&gt;($B140+AK$6*$BA$1)),FITContract[[Ceiniogau fesul kWh]:[Ceiniogau fesul kWh]],0,,)</f>
        <v>0</v>
      </c>
      <c r="AL140" s="76" cm="1">
        <f t="array" ref="AL140">_xlfn.XLOOKUP(1,(FITContract[[Dechrau Tariff ]:[Dechrau Tariff ]]&lt;=($B140+AL$6*$BA$1))*(FITContract[[Diwedd Tariff]:[Diwedd Tariff]]&gt;($B140+AL$6*$BA$1)),FITContract[[Ceiniogau fesul kWh]:[Ceiniogau fesul kWh]],0,,)</f>
        <v>0</v>
      </c>
      <c r="AM140" s="76" cm="1">
        <f t="array" ref="AM140">_xlfn.XLOOKUP(1,(FITContract[[Dechrau Tariff ]:[Dechrau Tariff ]]&lt;=($B140+AM$6*$BA$1))*(FITContract[[Diwedd Tariff]:[Diwedd Tariff]]&gt;($B140+AM$6*$BA$1)),FITContract[[Ceiniogau fesul kWh]:[Ceiniogau fesul kWh]],0,,)</f>
        <v>0</v>
      </c>
      <c r="AN140" s="76" cm="1">
        <f t="array" ref="AN140">_xlfn.XLOOKUP(1,(FITContract[[Dechrau Tariff ]:[Dechrau Tariff ]]&lt;=($B140+AN$6*$BA$1))*(FITContract[[Diwedd Tariff]:[Diwedd Tariff]]&gt;($B140+AN$6*$BA$1)),FITContract[[Ceiniogau fesul kWh]:[Ceiniogau fesul kWh]],0,,)</f>
        <v>0</v>
      </c>
      <c r="AO140" s="76" cm="1">
        <f t="array" ref="AO140">_xlfn.XLOOKUP(1,(FITContract[[Dechrau Tariff ]:[Dechrau Tariff ]]&lt;=($B140+AO$6*$BA$1))*(FITContract[[Diwedd Tariff]:[Diwedd Tariff]]&gt;($B140+AO$6*$BA$1)),FITContract[[Ceiniogau fesul kWh]:[Ceiniogau fesul kWh]],0,,)</f>
        <v>0</v>
      </c>
      <c r="AP140" s="76" cm="1">
        <f t="array" ref="AP140">_xlfn.XLOOKUP(1,(FITContract[[Dechrau Tariff ]:[Dechrau Tariff ]]&lt;=($B140+AP$6*$BA$1))*(FITContract[[Diwedd Tariff]:[Diwedd Tariff]]&gt;($B140+AP$6*$BA$1)),FITContract[[Ceiniogau fesul kWh]:[Ceiniogau fesul kWh]],0,,)</f>
        <v>0</v>
      </c>
      <c r="AQ140" s="76" cm="1">
        <f t="array" ref="AQ140">_xlfn.XLOOKUP(1,(FITContract[[Dechrau Tariff ]:[Dechrau Tariff ]]&lt;=($B140+AQ$6*$BA$1))*(FITContract[[Diwedd Tariff]:[Diwedd Tariff]]&gt;($B140+AQ$6*$BA$1)),FITContract[[Ceiniogau fesul kWh]:[Ceiniogau fesul kWh]],0,,)</f>
        <v>0</v>
      </c>
      <c r="AR140" s="76" cm="1">
        <f t="array" ref="AR140">_xlfn.XLOOKUP(1,(FITContract[[Dechrau Tariff ]:[Dechrau Tariff ]]&lt;=($B140+AR$6*$BA$1))*(FITContract[[Diwedd Tariff]:[Diwedd Tariff]]&gt;($B140+AR$6*$BA$1)),FITContract[[Ceiniogau fesul kWh]:[Ceiniogau fesul kWh]],0,,)</f>
        <v>0</v>
      </c>
      <c r="AS140" s="76" cm="1">
        <f t="array" ref="AS140">_xlfn.XLOOKUP(1,(FITContract[[Dechrau Tariff ]:[Dechrau Tariff ]]&lt;=($B140+AS$6*$BA$1))*(FITContract[[Diwedd Tariff]:[Diwedd Tariff]]&gt;($B140+AS$6*$BA$1)),FITContract[[Ceiniogau fesul kWh]:[Ceiniogau fesul kWh]],0,,)</f>
        <v>0</v>
      </c>
      <c r="AT140" s="76" cm="1">
        <f t="array" ref="AT140">_xlfn.XLOOKUP(1,(FITContract[[Dechrau Tariff ]:[Dechrau Tariff ]]&lt;=($B140+AT$6*$BA$1))*(FITContract[[Diwedd Tariff]:[Diwedd Tariff]]&gt;($B140+AT$6*$BA$1)),FITContract[[Ceiniogau fesul kWh]:[Ceiniogau fesul kWh]],0,,)</f>
        <v>0</v>
      </c>
      <c r="AU140" s="76" cm="1">
        <f t="array" ref="AU140">_xlfn.XLOOKUP(1,(FITContract[[Dechrau Tariff ]:[Dechrau Tariff ]]&lt;=($B140+AU$6*$BA$1))*(FITContract[[Diwedd Tariff]:[Diwedd Tariff]]&gt;($B140+AU$6*$BA$1)),FITContract[[Ceiniogau fesul kWh]:[Ceiniogau fesul kWh]],0,,)</f>
        <v>0</v>
      </c>
      <c r="AV140" s="76" cm="1">
        <f t="array" ref="AV140">_xlfn.XLOOKUP(1,(FITContract[[Dechrau Tariff ]:[Dechrau Tariff ]]&lt;=($B140+AV$6*$BA$1))*(FITContract[[Diwedd Tariff]:[Diwedd Tariff]]&gt;($B140+AV$6*$BA$1)),FITContract[[Ceiniogau fesul kWh]:[Ceiniogau fesul kWh]],0,,)</f>
        <v>0</v>
      </c>
      <c r="AW140" s="76" cm="1">
        <f t="array" ref="AW140">_xlfn.XLOOKUP(1,(FITContract[[Dechrau Tariff ]:[Dechrau Tariff ]]&lt;=($B140+AW$6*$BA$1))*(FITContract[[Diwedd Tariff]:[Diwedd Tariff]]&gt;($B140+AW$6*$BA$1)),FITContract[[Ceiniogau fesul kWh]:[Ceiniogau fesul kWh]],0,,)</f>
        <v>0</v>
      </c>
      <c r="AX140" s="76" cm="1">
        <f t="array" ref="AX140">_xlfn.XLOOKUP(1,(FITContract[[Dechrau Tariff ]:[Dechrau Tariff ]]&lt;=($B140+AX$6*$BA$1))*(FITContract[[Diwedd Tariff]:[Diwedd Tariff]]&gt;($B140+AX$6*$BA$1)),FITContract[[Ceiniogau fesul kWh]:[Ceiniogau fesul kWh]],0,,)</f>
        <v>0</v>
      </c>
    </row>
    <row r="141" spans="2:50" x14ac:dyDescent="0.3">
      <c r="B141" s="30">
        <v>45426</v>
      </c>
      <c r="C141" s="76" cm="1">
        <f t="array" ref="C141">_xlfn.XLOOKUP(1,(FITContract[[Dechrau Tariff ]:[Dechrau Tariff ]]&lt;=($B141+C$6*$BA$1))*(FITContract[[Diwedd Tariff]:[Diwedd Tariff]]&gt;($B141+C$6*$BA$1)),FITContract[[Ceiniogau fesul kWh]:[Ceiniogau fesul kWh]],0,,)</f>
        <v>0</v>
      </c>
      <c r="D141" s="76" cm="1">
        <f t="array" ref="D141">_xlfn.XLOOKUP(1,(FITContract[[Dechrau Tariff ]:[Dechrau Tariff ]]&lt;=($B141+D$6*$BA$1))*(FITContract[[Diwedd Tariff]:[Diwedd Tariff]]&gt;($B141+D$6*$BA$1)),FITContract[[Ceiniogau fesul kWh]:[Ceiniogau fesul kWh]],0,,)</f>
        <v>0</v>
      </c>
      <c r="E141" s="76" cm="1">
        <f t="array" ref="E141">_xlfn.XLOOKUP(1,(FITContract[[Dechrau Tariff ]:[Dechrau Tariff ]]&lt;=($B141+E$6*$BA$1))*(FITContract[[Diwedd Tariff]:[Diwedd Tariff]]&gt;($B141+E$6*$BA$1)),FITContract[[Ceiniogau fesul kWh]:[Ceiniogau fesul kWh]],0,,)</f>
        <v>0</v>
      </c>
      <c r="F141" s="76" cm="1">
        <f t="array" ref="F141">_xlfn.XLOOKUP(1,(FITContract[[Dechrau Tariff ]:[Dechrau Tariff ]]&lt;=($B141+F$6*$BA$1))*(FITContract[[Diwedd Tariff]:[Diwedd Tariff]]&gt;($B141+F$6*$BA$1)),FITContract[[Ceiniogau fesul kWh]:[Ceiniogau fesul kWh]],0,,)</f>
        <v>0</v>
      </c>
      <c r="G141" s="76" cm="1">
        <f t="array" ref="G141">_xlfn.XLOOKUP(1,(FITContract[[Dechrau Tariff ]:[Dechrau Tariff ]]&lt;=($B141+G$6*$BA$1))*(FITContract[[Diwedd Tariff]:[Diwedd Tariff]]&gt;($B141+G$6*$BA$1)),FITContract[[Ceiniogau fesul kWh]:[Ceiniogau fesul kWh]],0,,)</f>
        <v>0</v>
      </c>
      <c r="H141" s="76" cm="1">
        <f t="array" ref="H141">_xlfn.XLOOKUP(1,(FITContract[[Dechrau Tariff ]:[Dechrau Tariff ]]&lt;=($B141+H$6*$BA$1))*(FITContract[[Diwedd Tariff]:[Diwedd Tariff]]&gt;($B141+H$6*$BA$1)),FITContract[[Ceiniogau fesul kWh]:[Ceiniogau fesul kWh]],0,,)</f>
        <v>0</v>
      </c>
      <c r="I141" s="76" cm="1">
        <f t="array" ref="I141">_xlfn.XLOOKUP(1,(FITContract[[Dechrau Tariff ]:[Dechrau Tariff ]]&lt;=($B141+I$6*$BA$1))*(FITContract[[Diwedd Tariff]:[Diwedd Tariff]]&gt;($B141+I$6*$BA$1)),FITContract[[Ceiniogau fesul kWh]:[Ceiniogau fesul kWh]],0,,)</f>
        <v>0</v>
      </c>
      <c r="J141" s="76" cm="1">
        <f t="array" ref="J141">_xlfn.XLOOKUP(1,(FITContract[[Dechrau Tariff ]:[Dechrau Tariff ]]&lt;=($B141+J$6*$BA$1))*(FITContract[[Diwedd Tariff]:[Diwedd Tariff]]&gt;($B141+J$6*$BA$1)),FITContract[[Ceiniogau fesul kWh]:[Ceiniogau fesul kWh]],0,,)</f>
        <v>0</v>
      </c>
      <c r="K141" s="76" cm="1">
        <f t="array" ref="K141">_xlfn.XLOOKUP(1,(FITContract[[Dechrau Tariff ]:[Dechrau Tariff ]]&lt;=($B141+K$6*$BA$1))*(FITContract[[Diwedd Tariff]:[Diwedd Tariff]]&gt;($B141+K$6*$BA$1)),FITContract[[Ceiniogau fesul kWh]:[Ceiniogau fesul kWh]],0,,)</f>
        <v>0</v>
      </c>
      <c r="L141" s="76" cm="1">
        <f t="array" ref="L141">_xlfn.XLOOKUP(1,(FITContract[[Dechrau Tariff ]:[Dechrau Tariff ]]&lt;=($B141+L$6*$BA$1))*(FITContract[[Diwedd Tariff]:[Diwedd Tariff]]&gt;($B141+L$6*$BA$1)),FITContract[[Ceiniogau fesul kWh]:[Ceiniogau fesul kWh]],0,,)</f>
        <v>0</v>
      </c>
      <c r="M141" s="76" cm="1">
        <f t="array" ref="M141">_xlfn.XLOOKUP(1,(FITContract[[Dechrau Tariff ]:[Dechrau Tariff ]]&lt;=($B141+M$6*$BA$1))*(FITContract[[Diwedd Tariff]:[Diwedd Tariff]]&gt;($B141+M$6*$BA$1)),FITContract[[Ceiniogau fesul kWh]:[Ceiniogau fesul kWh]],0,,)</f>
        <v>0</v>
      </c>
      <c r="N141" s="76" cm="1">
        <f t="array" ref="N141">_xlfn.XLOOKUP(1,(FITContract[[Dechrau Tariff ]:[Dechrau Tariff ]]&lt;=($B141+N$6*$BA$1))*(FITContract[[Diwedd Tariff]:[Diwedd Tariff]]&gt;($B141+N$6*$BA$1)),FITContract[[Ceiniogau fesul kWh]:[Ceiniogau fesul kWh]],0,,)</f>
        <v>0</v>
      </c>
      <c r="O141" s="76" cm="1">
        <f t="array" ref="O141">_xlfn.XLOOKUP(1,(FITContract[[Dechrau Tariff ]:[Dechrau Tariff ]]&lt;=($B141+O$6*$BA$1))*(FITContract[[Diwedd Tariff]:[Diwedd Tariff]]&gt;($B141+O$6*$BA$1)),FITContract[[Ceiniogau fesul kWh]:[Ceiniogau fesul kWh]],0,,)</f>
        <v>0</v>
      </c>
      <c r="P141" s="76" cm="1">
        <f t="array" ref="P141">_xlfn.XLOOKUP(1,(FITContract[[Dechrau Tariff ]:[Dechrau Tariff ]]&lt;=($B141+P$6*$BA$1))*(FITContract[[Diwedd Tariff]:[Diwedd Tariff]]&gt;($B141+P$6*$BA$1)),FITContract[[Ceiniogau fesul kWh]:[Ceiniogau fesul kWh]],0,,)</f>
        <v>0</v>
      </c>
      <c r="Q141" s="76" cm="1">
        <f t="array" ref="Q141">_xlfn.XLOOKUP(1,(FITContract[[Dechrau Tariff ]:[Dechrau Tariff ]]&lt;=($B141+Q$6*$BA$1))*(FITContract[[Diwedd Tariff]:[Diwedd Tariff]]&gt;($B141+Q$6*$BA$1)),FITContract[[Ceiniogau fesul kWh]:[Ceiniogau fesul kWh]],0,,)</f>
        <v>0</v>
      </c>
      <c r="R141" s="76" cm="1">
        <f t="array" ref="R141">_xlfn.XLOOKUP(1,(FITContract[[Dechrau Tariff ]:[Dechrau Tariff ]]&lt;=($B141+R$6*$BA$1))*(FITContract[[Diwedd Tariff]:[Diwedd Tariff]]&gt;($B141+R$6*$BA$1)),FITContract[[Ceiniogau fesul kWh]:[Ceiniogau fesul kWh]],0,,)</f>
        <v>0</v>
      </c>
      <c r="S141" s="76" cm="1">
        <f t="array" ref="S141">_xlfn.XLOOKUP(1,(FITContract[[Dechrau Tariff ]:[Dechrau Tariff ]]&lt;=($B141+S$6*$BA$1))*(FITContract[[Diwedd Tariff]:[Diwedd Tariff]]&gt;($B141+S$6*$BA$1)),FITContract[[Ceiniogau fesul kWh]:[Ceiniogau fesul kWh]],0,,)</f>
        <v>0</v>
      </c>
      <c r="T141" s="76" cm="1">
        <f t="array" ref="T141">_xlfn.XLOOKUP(1,(FITContract[[Dechrau Tariff ]:[Dechrau Tariff ]]&lt;=($B141+T$6*$BA$1))*(FITContract[[Diwedd Tariff]:[Diwedd Tariff]]&gt;($B141+T$6*$BA$1)),FITContract[[Ceiniogau fesul kWh]:[Ceiniogau fesul kWh]],0,,)</f>
        <v>0</v>
      </c>
      <c r="U141" s="76" cm="1">
        <f t="array" ref="U141">_xlfn.XLOOKUP(1,(FITContract[[Dechrau Tariff ]:[Dechrau Tariff ]]&lt;=($B141+U$6*$BA$1))*(FITContract[[Diwedd Tariff]:[Diwedd Tariff]]&gt;($B141+U$6*$BA$1)),FITContract[[Ceiniogau fesul kWh]:[Ceiniogau fesul kWh]],0,,)</f>
        <v>0</v>
      </c>
      <c r="V141" s="76" cm="1">
        <f t="array" ref="V141">_xlfn.XLOOKUP(1,(FITContract[[Dechrau Tariff ]:[Dechrau Tariff ]]&lt;=($B141+V$6*$BA$1))*(FITContract[[Diwedd Tariff]:[Diwedd Tariff]]&gt;($B141+V$6*$BA$1)),FITContract[[Ceiniogau fesul kWh]:[Ceiniogau fesul kWh]],0,,)</f>
        <v>0</v>
      </c>
      <c r="W141" s="76" cm="1">
        <f t="array" ref="W141">_xlfn.XLOOKUP(1,(FITContract[[Dechrau Tariff ]:[Dechrau Tariff ]]&lt;=($B141+W$6*$BA$1))*(FITContract[[Diwedd Tariff]:[Diwedd Tariff]]&gt;($B141+W$6*$BA$1)),FITContract[[Ceiniogau fesul kWh]:[Ceiniogau fesul kWh]],0,,)</f>
        <v>0</v>
      </c>
      <c r="X141" s="76" cm="1">
        <f t="array" ref="X141">_xlfn.XLOOKUP(1,(FITContract[[Dechrau Tariff ]:[Dechrau Tariff ]]&lt;=($B141+X$6*$BA$1))*(FITContract[[Diwedd Tariff]:[Diwedd Tariff]]&gt;($B141+X$6*$BA$1)),FITContract[[Ceiniogau fesul kWh]:[Ceiniogau fesul kWh]],0,,)</f>
        <v>0</v>
      </c>
      <c r="Y141" s="76" cm="1">
        <f t="array" ref="Y141">_xlfn.XLOOKUP(1,(FITContract[[Dechrau Tariff ]:[Dechrau Tariff ]]&lt;=($B141+Y$6*$BA$1))*(FITContract[[Diwedd Tariff]:[Diwedd Tariff]]&gt;($B141+Y$6*$BA$1)),FITContract[[Ceiniogau fesul kWh]:[Ceiniogau fesul kWh]],0,,)</f>
        <v>0</v>
      </c>
      <c r="Z141" s="76" cm="1">
        <f t="array" ref="Z141">_xlfn.XLOOKUP(1,(FITContract[[Dechrau Tariff ]:[Dechrau Tariff ]]&lt;=($B141+Z$6*$BA$1))*(FITContract[[Diwedd Tariff]:[Diwedd Tariff]]&gt;($B141+Z$6*$BA$1)),FITContract[[Ceiniogau fesul kWh]:[Ceiniogau fesul kWh]],0,,)</f>
        <v>0</v>
      </c>
      <c r="AA141" s="76" cm="1">
        <f t="array" ref="AA141">_xlfn.XLOOKUP(1,(FITContract[[Dechrau Tariff ]:[Dechrau Tariff ]]&lt;=($B141+AA$6*$BA$1))*(FITContract[[Diwedd Tariff]:[Diwedd Tariff]]&gt;($B141+AA$6*$BA$1)),FITContract[[Ceiniogau fesul kWh]:[Ceiniogau fesul kWh]],0,,)</f>
        <v>0</v>
      </c>
      <c r="AB141" s="76" cm="1">
        <f t="array" ref="AB141">_xlfn.XLOOKUP(1,(FITContract[[Dechrau Tariff ]:[Dechrau Tariff ]]&lt;=($B141+AB$6*$BA$1))*(FITContract[[Diwedd Tariff]:[Diwedd Tariff]]&gt;($B141+AB$6*$BA$1)),FITContract[[Ceiniogau fesul kWh]:[Ceiniogau fesul kWh]],0,,)</f>
        <v>0</v>
      </c>
      <c r="AC141" s="76" cm="1">
        <f t="array" ref="AC141">_xlfn.XLOOKUP(1,(FITContract[[Dechrau Tariff ]:[Dechrau Tariff ]]&lt;=($B141+AC$6*$BA$1))*(FITContract[[Diwedd Tariff]:[Diwedd Tariff]]&gt;($B141+AC$6*$BA$1)),FITContract[[Ceiniogau fesul kWh]:[Ceiniogau fesul kWh]],0,,)</f>
        <v>0</v>
      </c>
      <c r="AD141" s="76" cm="1">
        <f t="array" ref="AD141">_xlfn.XLOOKUP(1,(FITContract[[Dechrau Tariff ]:[Dechrau Tariff ]]&lt;=($B141+AD$6*$BA$1))*(FITContract[[Diwedd Tariff]:[Diwedd Tariff]]&gt;($B141+AD$6*$BA$1)),FITContract[[Ceiniogau fesul kWh]:[Ceiniogau fesul kWh]],0,,)</f>
        <v>0</v>
      </c>
      <c r="AE141" s="76" cm="1">
        <f t="array" ref="AE141">_xlfn.XLOOKUP(1,(FITContract[[Dechrau Tariff ]:[Dechrau Tariff ]]&lt;=($B141+AE$6*$BA$1))*(FITContract[[Diwedd Tariff]:[Diwedd Tariff]]&gt;($B141+AE$6*$BA$1)),FITContract[[Ceiniogau fesul kWh]:[Ceiniogau fesul kWh]],0,,)</f>
        <v>0</v>
      </c>
      <c r="AF141" s="76" cm="1">
        <f t="array" ref="AF141">_xlfn.XLOOKUP(1,(FITContract[[Dechrau Tariff ]:[Dechrau Tariff ]]&lt;=($B141+AF$6*$BA$1))*(FITContract[[Diwedd Tariff]:[Diwedd Tariff]]&gt;($B141+AF$6*$BA$1)),FITContract[[Ceiniogau fesul kWh]:[Ceiniogau fesul kWh]],0,,)</f>
        <v>0</v>
      </c>
      <c r="AG141" s="76" cm="1">
        <f t="array" ref="AG141">_xlfn.XLOOKUP(1,(FITContract[[Dechrau Tariff ]:[Dechrau Tariff ]]&lt;=($B141+AG$6*$BA$1))*(FITContract[[Diwedd Tariff]:[Diwedd Tariff]]&gt;($B141+AG$6*$BA$1)),FITContract[[Ceiniogau fesul kWh]:[Ceiniogau fesul kWh]],0,,)</f>
        <v>0</v>
      </c>
      <c r="AH141" s="76" cm="1">
        <f t="array" ref="AH141">_xlfn.XLOOKUP(1,(FITContract[[Dechrau Tariff ]:[Dechrau Tariff ]]&lt;=($B141+AH$6*$BA$1))*(FITContract[[Diwedd Tariff]:[Diwedd Tariff]]&gt;($B141+AH$6*$BA$1)),FITContract[[Ceiniogau fesul kWh]:[Ceiniogau fesul kWh]],0,,)</f>
        <v>0</v>
      </c>
      <c r="AI141" s="76" cm="1">
        <f t="array" ref="AI141">_xlfn.XLOOKUP(1,(FITContract[[Dechrau Tariff ]:[Dechrau Tariff ]]&lt;=($B141+AI$6*$BA$1))*(FITContract[[Diwedd Tariff]:[Diwedd Tariff]]&gt;($B141+AI$6*$BA$1)),FITContract[[Ceiniogau fesul kWh]:[Ceiniogau fesul kWh]],0,,)</f>
        <v>0</v>
      </c>
      <c r="AJ141" s="76" cm="1">
        <f t="array" ref="AJ141">_xlfn.XLOOKUP(1,(FITContract[[Dechrau Tariff ]:[Dechrau Tariff ]]&lt;=($B141+AJ$6*$BA$1))*(FITContract[[Diwedd Tariff]:[Diwedd Tariff]]&gt;($B141+AJ$6*$BA$1)),FITContract[[Ceiniogau fesul kWh]:[Ceiniogau fesul kWh]],0,,)</f>
        <v>0</v>
      </c>
      <c r="AK141" s="76" cm="1">
        <f t="array" ref="AK141">_xlfn.XLOOKUP(1,(FITContract[[Dechrau Tariff ]:[Dechrau Tariff ]]&lt;=($B141+AK$6*$BA$1))*(FITContract[[Diwedd Tariff]:[Diwedd Tariff]]&gt;($B141+AK$6*$BA$1)),FITContract[[Ceiniogau fesul kWh]:[Ceiniogau fesul kWh]],0,,)</f>
        <v>0</v>
      </c>
      <c r="AL141" s="76" cm="1">
        <f t="array" ref="AL141">_xlfn.XLOOKUP(1,(FITContract[[Dechrau Tariff ]:[Dechrau Tariff ]]&lt;=($B141+AL$6*$BA$1))*(FITContract[[Diwedd Tariff]:[Diwedd Tariff]]&gt;($B141+AL$6*$BA$1)),FITContract[[Ceiniogau fesul kWh]:[Ceiniogau fesul kWh]],0,,)</f>
        <v>0</v>
      </c>
      <c r="AM141" s="76" cm="1">
        <f t="array" ref="AM141">_xlfn.XLOOKUP(1,(FITContract[[Dechrau Tariff ]:[Dechrau Tariff ]]&lt;=($B141+AM$6*$BA$1))*(FITContract[[Diwedd Tariff]:[Diwedd Tariff]]&gt;($B141+AM$6*$BA$1)),FITContract[[Ceiniogau fesul kWh]:[Ceiniogau fesul kWh]],0,,)</f>
        <v>0</v>
      </c>
      <c r="AN141" s="76" cm="1">
        <f t="array" ref="AN141">_xlfn.XLOOKUP(1,(FITContract[[Dechrau Tariff ]:[Dechrau Tariff ]]&lt;=($B141+AN$6*$BA$1))*(FITContract[[Diwedd Tariff]:[Diwedd Tariff]]&gt;($B141+AN$6*$BA$1)),FITContract[[Ceiniogau fesul kWh]:[Ceiniogau fesul kWh]],0,,)</f>
        <v>0</v>
      </c>
      <c r="AO141" s="76" cm="1">
        <f t="array" ref="AO141">_xlfn.XLOOKUP(1,(FITContract[[Dechrau Tariff ]:[Dechrau Tariff ]]&lt;=($B141+AO$6*$BA$1))*(FITContract[[Diwedd Tariff]:[Diwedd Tariff]]&gt;($B141+AO$6*$BA$1)),FITContract[[Ceiniogau fesul kWh]:[Ceiniogau fesul kWh]],0,,)</f>
        <v>0</v>
      </c>
      <c r="AP141" s="76" cm="1">
        <f t="array" ref="AP141">_xlfn.XLOOKUP(1,(FITContract[[Dechrau Tariff ]:[Dechrau Tariff ]]&lt;=($B141+AP$6*$BA$1))*(FITContract[[Diwedd Tariff]:[Diwedd Tariff]]&gt;($B141+AP$6*$BA$1)),FITContract[[Ceiniogau fesul kWh]:[Ceiniogau fesul kWh]],0,,)</f>
        <v>0</v>
      </c>
      <c r="AQ141" s="76" cm="1">
        <f t="array" ref="AQ141">_xlfn.XLOOKUP(1,(FITContract[[Dechrau Tariff ]:[Dechrau Tariff ]]&lt;=($B141+AQ$6*$BA$1))*(FITContract[[Diwedd Tariff]:[Diwedd Tariff]]&gt;($B141+AQ$6*$BA$1)),FITContract[[Ceiniogau fesul kWh]:[Ceiniogau fesul kWh]],0,,)</f>
        <v>0</v>
      </c>
      <c r="AR141" s="76" cm="1">
        <f t="array" ref="AR141">_xlfn.XLOOKUP(1,(FITContract[[Dechrau Tariff ]:[Dechrau Tariff ]]&lt;=($B141+AR$6*$BA$1))*(FITContract[[Diwedd Tariff]:[Diwedd Tariff]]&gt;($B141+AR$6*$BA$1)),FITContract[[Ceiniogau fesul kWh]:[Ceiniogau fesul kWh]],0,,)</f>
        <v>0</v>
      </c>
      <c r="AS141" s="76" cm="1">
        <f t="array" ref="AS141">_xlfn.XLOOKUP(1,(FITContract[[Dechrau Tariff ]:[Dechrau Tariff ]]&lt;=($B141+AS$6*$BA$1))*(FITContract[[Diwedd Tariff]:[Diwedd Tariff]]&gt;($B141+AS$6*$BA$1)),FITContract[[Ceiniogau fesul kWh]:[Ceiniogau fesul kWh]],0,,)</f>
        <v>0</v>
      </c>
      <c r="AT141" s="76" cm="1">
        <f t="array" ref="AT141">_xlfn.XLOOKUP(1,(FITContract[[Dechrau Tariff ]:[Dechrau Tariff ]]&lt;=($B141+AT$6*$BA$1))*(FITContract[[Diwedd Tariff]:[Diwedd Tariff]]&gt;($B141+AT$6*$BA$1)),FITContract[[Ceiniogau fesul kWh]:[Ceiniogau fesul kWh]],0,,)</f>
        <v>0</v>
      </c>
      <c r="AU141" s="76" cm="1">
        <f t="array" ref="AU141">_xlfn.XLOOKUP(1,(FITContract[[Dechrau Tariff ]:[Dechrau Tariff ]]&lt;=($B141+AU$6*$BA$1))*(FITContract[[Diwedd Tariff]:[Diwedd Tariff]]&gt;($B141+AU$6*$BA$1)),FITContract[[Ceiniogau fesul kWh]:[Ceiniogau fesul kWh]],0,,)</f>
        <v>0</v>
      </c>
      <c r="AV141" s="76" cm="1">
        <f t="array" ref="AV141">_xlfn.XLOOKUP(1,(FITContract[[Dechrau Tariff ]:[Dechrau Tariff ]]&lt;=($B141+AV$6*$BA$1))*(FITContract[[Diwedd Tariff]:[Diwedd Tariff]]&gt;($B141+AV$6*$BA$1)),FITContract[[Ceiniogau fesul kWh]:[Ceiniogau fesul kWh]],0,,)</f>
        <v>0</v>
      </c>
      <c r="AW141" s="76" cm="1">
        <f t="array" ref="AW141">_xlfn.XLOOKUP(1,(FITContract[[Dechrau Tariff ]:[Dechrau Tariff ]]&lt;=($B141+AW$6*$BA$1))*(FITContract[[Diwedd Tariff]:[Diwedd Tariff]]&gt;($B141+AW$6*$BA$1)),FITContract[[Ceiniogau fesul kWh]:[Ceiniogau fesul kWh]],0,,)</f>
        <v>0</v>
      </c>
      <c r="AX141" s="76" cm="1">
        <f t="array" ref="AX141">_xlfn.XLOOKUP(1,(FITContract[[Dechrau Tariff ]:[Dechrau Tariff ]]&lt;=($B141+AX$6*$BA$1))*(FITContract[[Diwedd Tariff]:[Diwedd Tariff]]&gt;($B141+AX$6*$BA$1)),FITContract[[Ceiniogau fesul kWh]:[Ceiniogau fesul kWh]],0,,)</f>
        <v>0</v>
      </c>
    </row>
    <row r="142" spans="2:50" x14ac:dyDescent="0.3">
      <c r="B142" s="30">
        <v>45427</v>
      </c>
      <c r="C142" s="76" cm="1">
        <f t="array" ref="C142">_xlfn.XLOOKUP(1,(FITContract[[Dechrau Tariff ]:[Dechrau Tariff ]]&lt;=($B142+C$6*$BA$1))*(FITContract[[Diwedd Tariff]:[Diwedd Tariff]]&gt;($B142+C$6*$BA$1)),FITContract[[Ceiniogau fesul kWh]:[Ceiniogau fesul kWh]],0,,)</f>
        <v>0</v>
      </c>
      <c r="D142" s="76" cm="1">
        <f t="array" ref="D142">_xlfn.XLOOKUP(1,(FITContract[[Dechrau Tariff ]:[Dechrau Tariff ]]&lt;=($B142+D$6*$BA$1))*(FITContract[[Diwedd Tariff]:[Diwedd Tariff]]&gt;($B142+D$6*$BA$1)),FITContract[[Ceiniogau fesul kWh]:[Ceiniogau fesul kWh]],0,,)</f>
        <v>0</v>
      </c>
      <c r="E142" s="76" cm="1">
        <f t="array" ref="E142">_xlfn.XLOOKUP(1,(FITContract[[Dechrau Tariff ]:[Dechrau Tariff ]]&lt;=($B142+E$6*$BA$1))*(FITContract[[Diwedd Tariff]:[Diwedd Tariff]]&gt;($B142+E$6*$BA$1)),FITContract[[Ceiniogau fesul kWh]:[Ceiniogau fesul kWh]],0,,)</f>
        <v>0</v>
      </c>
      <c r="F142" s="76" cm="1">
        <f t="array" ref="F142">_xlfn.XLOOKUP(1,(FITContract[[Dechrau Tariff ]:[Dechrau Tariff ]]&lt;=($B142+F$6*$BA$1))*(FITContract[[Diwedd Tariff]:[Diwedd Tariff]]&gt;($B142+F$6*$BA$1)),FITContract[[Ceiniogau fesul kWh]:[Ceiniogau fesul kWh]],0,,)</f>
        <v>0</v>
      </c>
      <c r="G142" s="76" cm="1">
        <f t="array" ref="G142">_xlfn.XLOOKUP(1,(FITContract[[Dechrau Tariff ]:[Dechrau Tariff ]]&lt;=($B142+G$6*$BA$1))*(FITContract[[Diwedd Tariff]:[Diwedd Tariff]]&gt;($B142+G$6*$BA$1)),FITContract[[Ceiniogau fesul kWh]:[Ceiniogau fesul kWh]],0,,)</f>
        <v>0</v>
      </c>
      <c r="H142" s="76" cm="1">
        <f t="array" ref="H142">_xlfn.XLOOKUP(1,(FITContract[[Dechrau Tariff ]:[Dechrau Tariff ]]&lt;=($B142+H$6*$BA$1))*(FITContract[[Diwedd Tariff]:[Diwedd Tariff]]&gt;($B142+H$6*$BA$1)),FITContract[[Ceiniogau fesul kWh]:[Ceiniogau fesul kWh]],0,,)</f>
        <v>0</v>
      </c>
      <c r="I142" s="76" cm="1">
        <f t="array" ref="I142">_xlfn.XLOOKUP(1,(FITContract[[Dechrau Tariff ]:[Dechrau Tariff ]]&lt;=($B142+I$6*$BA$1))*(FITContract[[Diwedd Tariff]:[Diwedd Tariff]]&gt;($B142+I$6*$BA$1)),FITContract[[Ceiniogau fesul kWh]:[Ceiniogau fesul kWh]],0,,)</f>
        <v>0</v>
      </c>
      <c r="J142" s="76" cm="1">
        <f t="array" ref="J142">_xlfn.XLOOKUP(1,(FITContract[[Dechrau Tariff ]:[Dechrau Tariff ]]&lt;=($B142+J$6*$BA$1))*(FITContract[[Diwedd Tariff]:[Diwedd Tariff]]&gt;($B142+J$6*$BA$1)),FITContract[[Ceiniogau fesul kWh]:[Ceiniogau fesul kWh]],0,,)</f>
        <v>0</v>
      </c>
      <c r="K142" s="76" cm="1">
        <f t="array" ref="K142">_xlfn.XLOOKUP(1,(FITContract[[Dechrau Tariff ]:[Dechrau Tariff ]]&lt;=($B142+K$6*$BA$1))*(FITContract[[Diwedd Tariff]:[Diwedd Tariff]]&gt;($B142+K$6*$BA$1)),FITContract[[Ceiniogau fesul kWh]:[Ceiniogau fesul kWh]],0,,)</f>
        <v>0</v>
      </c>
      <c r="L142" s="76" cm="1">
        <f t="array" ref="L142">_xlfn.XLOOKUP(1,(FITContract[[Dechrau Tariff ]:[Dechrau Tariff ]]&lt;=($B142+L$6*$BA$1))*(FITContract[[Diwedd Tariff]:[Diwedd Tariff]]&gt;($B142+L$6*$BA$1)),FITContract[[Ceiniogau fesul kWh]:[Ceiniogau fesul kWh]],0,,)</f>
        <v>0</v>
      </c>
      <c r="M142" s="76" cm="1">
        <f t="array" ref="M142">_xlfn.XLOOKUP(1,(FITContract[[Dechrau Tariff ]:[Dechrau Tariff ]]&lt;=($B142+M$6*$BA$1))*(FITContract[[Diwedd Tariff]:[Diwedd Tariff]]&gt;($B142+M$6*$BA$1)),FITContract[[Ceiniogau fesul kWh]:[Ceiniogau fesul kWh]],0,,)</f>
        <v>0</v>
      </c>
      <c r="N142" s="76" cm="1">
        <f t="array" ref="N142">_xlfn.XLOOKUP(1,(FITContract[[Dechrau Tariff ]:[Dechrau Tariff ]]&lt;=($B142+N$6*$BA$1))*(FITContract[[Diwedd Tariff]:[Diwedd Tariff]]&gt;($B142+N$6*$BA$1)),FITContract[[Ceiniogau fesul kWh]:[Ceiniogau fesul kWh]],0,,)</f>
        <v>0</v>
      </c>
      <c r="O142" s="76" cm="1">
        <f t="array" ref="O142">_xlfn.XLOOKUP(1,(FITContract[[Dechrau Tariff ]:[Dechrau Tariff ]]&lt;=($B142+O$6*$BA$1))*(FITContract[[Diwedd Tariff]:[Diwedd Tariff]]&gt;($B142+O$6*$BA$1)),FITContract[[Ceiniogau fesul kWh]:[Ceiniogau fesul kWh]],0,,)</f>
        <v>0</v>
      </c>
      <c r="P142" s="76" cm="1">
        <f t="array" ref="P142">_xlfn.XLOOKUP(1,(FITContract[[Dechrau Tariff ]:[Dechrau Tariff ]]&lt;=($B142+P$6*$BA$1))*(FITContract[[Diwedd Tariff]:[Diwedd Tariff]]&gt;($B142+P$6*$BA$1)),FITContract[[Ceiniogau fesul kWh]:[Ceiniogau fesul kWh]],0,,)</f>
        <v>0</v>
      </c>
      <c r="Q142" s="76" cm="1">
        <f t="array" ref="Q142">_xlfn.XLOOKUP(1,(FITContract[[Dechrau Tariff ]:[Dechrau Tariff ]]&lt;=($B142+Q$6*$BA$1))*(FITContract[[Diwedd Tariff]:[Diwedd Tariff]]&gt;($B142+Q$6*$BA$1)),FITContract[[Ceiniogau fesul kWh]:[Ceiniogau fesul kWh]],0,,)</f>
        <v>0</v>
      </c>
      <c r="R142" s="76" cm="1">
        <f t="array" ref="R142">_xlfn.XLOOKUP(1,(FITContract[[Dechrau Tariff ]:[Dechrau Tariff ]]&lt;=($B142+R$6*$BA$1))*(FITContract[[Diwedd Tariff]:[Diwedd Tariff]]&gt;($B142+R$6*$BA$1)),FITContract[[Ceiniogau fesul kWh]:[Ceiniogau fesul kWh]],0,,)</f>
        <v>0</v>
      </c>
      <c r="S142" s="76" cm="1">
        <f t="array" ref="S142">_xlfn.XLOOKUP(1,(FITContract[[Dechrau Tariff ]:[Dechrau Tariff ]]&lt;=($B142+S$6*$BA$1))*(FITContract[[Diwedd Tariff]:[Diwedd Tariff]]&gt;($B142+S$6*$BA$1)),FITContract[[Ceiniogau fesul kWh]:[Ceiniogau fesul kWh]],0,,)</f>
        <v>0</v>
      </c>
      <c r="T142" s="76" cm="1">
        <f t="array" ref="T142">_xlfn.XLOOKUP(1,(FITContract[[Dechrau Tariff ]:[Dechrau Tariff ]]&lt;=($B142+T$6*$BA$1))*(FITContract[[Diwedd Tariff]:[Diwedd Tariff]]&gt;($B142+T$6*$BA$1)),FITContract[[Ceiniogau fesul kWh]:[Ceiniogau fesul kWh]],0,,)</f>
        <v>0</v>
      </c>
      <c r="U142" s="76" cm="1">
        <f t="array" ref="U142">_xlfn.XLOOKUP(1,(FITContract[[Dechrau Tariff ]:[Dechrau Tariff ]]&lt;=($B142+U$6*$BA$1))*(FITContract[[Diwedd Tariff]:[Diwedd Tariff]]&gt;($B142+U$6*$BA$1)),FITContract[[Ceiniogau fesul kWh]:[Ceiniogau fesul kWh]],0,,)</f>
        <v>0</v>
      </c>
      <c r="V142" s="76" cm="1">
        <f t="array" ref="V142">_xlfn.XLOOKUP(1,(FITContract[[Dechrau Tariff ]:[Dechrau Tariff ]]&lt;=($B142+V$6*$BA$1))*(FITContract[[Diwedd Tariff]:[Diwedd Tariff]]&gt;($B142+V$6*$BA$1)),FITContract[[Ceiniogau fesul kWh]:[Ceiniogau fesul kWh]],0,,)</f>
        <v>0</v>
      </c>
      <c r="W142" s="76" cm="1">
        <f t="array" ref="W142">_xlfn.XLOOKUP(1,(FITContract[[Dechrau Tariff ]:[Dechrau Tariff ]]&lt;=($B142+W$6*$BA$1))*(FITContract[[Diwedd Tariff]:[Diwedd Tariff]]&gt;($B142+W$6*$BA$1)),FITContract[[Ceiniogau fesul kWh]:[Ceiniogau fesul kWh]],0,,)</f>
        <v>0</v>
      </c>
      <c r="X142" s="76" cm="1">
        <f t="array" ref="X142">_xlfn.XLOOKUP(1,(FITContract[[Dechrau Tariff ]:[Dechrau Tariff ]]&lt;=($B142+X$6*$BA$1))*(FITContract[[Diwedd Tariff]:[Diwedd Tariff]]&gt;($B142+X$6*$BA$1)),FITContract[[Ceiniogau fesul kWh]:[Ceiniogau fesul kWh]],0,,)</f>
        <v>0</v>
      </c>
      <c r="Y142" s="76" cm="1">
        <f t="array" ref="Y142">_xlfn.XLOOKUP(1,(FITContract[[Dechrau Tariff ]:[Dechrau Tariff ]]&lt;=($B142+Y$6*$BA$1))*(FITContract[[Diwedd Tariff]:[Diwedd Tariff]]&gt;($B142+Y$6*$BA$1)),FITContract[[Ceiniogau fesul kWh]:[Ceiniogau fesul kWh]],0,,)</f>
        <v>0</v>
      </c>
      <c r="Z142" s="76" cm="1">
        <f t="array" ref="Z142">_xlfn.XLOOKUP(1,(FITContract[[Dechrau Tariff ]:[Dechrau Tariff ]]&lt;=($B142+Z$6*$BA$1))*(FITContract[[Diwedd Tariff]:[Diwedd Tariff]]&gt;($B142+Z$6*$BA$1)),FITContract[[Ceiniogau fesul kWh]:[Ceiniogau fesul kWh]],0,,)</f>
        <v>0</v>
      </c>
      <c r="AA142" s="76" cm="1">
        <f t="array" ref="AA142">_xlfn.XLOOKUP(1,(FITContract[[Dechrau Tariff ]:[Dechrau Tariff ]]&lt;=($B142+AA$6*$BA$1))*(FITContract[[Diwedd Tariff]:[Diwedd Tariff]]&gt;($B142+AA$6*$BA$1)),FITContract[[Ceiniogau fesul kWh]:[Ceiniogau fesul kWh]],0,,)</f>
        <v>0</v>
      </c>
      <c r="AB142" s="76" cm="1">
        <f t="array" ref="AB142">_xlfn.XLOOKUP(1,(FITContract[[Dechrau Tariff ]:[Dechrau Tariff ]]&lt;=($B142+AB$6*$BA$1))*(FITContract[[Diwedd Tariff]:[Diwedd Tariff]]&gt;($B142+AB$6*$BA$1)),FITContract[[Ceiniogau fesul kWh]:[Ceiniogau fesul kWh]],0,,)</f>
        <v>0</v>
      </c>
      <c r="AC142" s="76" cm="1">
        <f t="array" ref="AC142">_xlfn.XLOOKUP(1,(FITContract[[Dechrau Tariff ]:[Dechrau Tariff ]]&lt;=($B142+AC$6*$BA$1))*(FITContract[[Diwedd Tariff]:[Diwedd Tariff]]&gt;($B142+AC$6*$BA$1)),FITContract[[Ceiniogau fesul kWh]:[Ceiniogau fesul kWh]],0,,)</f>
        <v>0</v>
      </c>
      <c r="AD142" s="76" cm="1">
        <f t="array" ref="AD142">_xlfn.XLOOKUP(1,(FITContract[[Dechrau Tariff ]:[Dechrau Tariff ]]&lt;=($B142+AD$6*$BA$1))*(FITContract[[Diwedd Tariff]:[Diwedd Tariff]]&gt;($B142+AD$6*$BA$1)),FITContract[[Ceiniogau fesul kWh]:[Ceiniogau fesul kWh]],0,,)</f>
        <v>0</v>
      </c>
      <c r="AE142" s="76" cm="1">
        <f t="array" ref="AE142">_xlfn.XLOOKUP(1,(FITContract[[Dechrau Tariff ]:[Dechrau Tariff ]]&lt;=($B142+AE$6*$BA$1))*(FITContract[[Diwedd Tariff]:[Diwedd Tariff]]&gt;($B142+AE$6*$BA$1)),FITContract[[Ceiniogau fesul kWh]:[Ceiniogau fesul kWh]],0,,)</f>
        <v>0</v>
      </c>
      <c r="AF142" s="76" cm="1">
        <f t="array" ref="AF142">_xlfn.XLOOKUP(1,(FITContract[[Dechrau Tariff ]:[Dechrau Tariff ]]&lt;=($B142+AF$6*$BA$1))*(FITContract[[Diwedd Tariff]:[Diwedd Tariff]]&gt;($B142+AF$6*$BA$1)),FITContract[[Ceiniogau fesul kWh]:[Ceiniogau fesul kWh]],0,,)</f>
        <v>0</v>
      </c>
      <c r="AG142" s="76" cm="1">
        <f t="array" ref="AG142">_xlfn.XLOOKUP(1,(FITContract[[Dechrau Tariff ]:[Dechrau Tariff ]]&lt;=($B142+AG$6*$BA$1))*(FITContract[[Diwedd Tariff]:[Diwedd Tariff]]&gt;($B142+AG$6*$BA$1)),FITContract[[Ceiniogau fesul kWh]:[Ceiniogau fesul kWh]],0,,)</f>
        <v>0</v>
      </c>
      <c r="AH142" s="76" cm="1">
        <f t="array" ref="AH142">_xlfn.XLOOKUP(1,(FITContract[[Dechrau Tariff ]:[Dechrau Tariff ]]&lt;=($B142+AH$6*$BA$1))*(FITContract[[Diwedd Tariff]:[Diwedd Tariff]]&gt;($B142+AH$6*$BA$1)),FITContract[[Ceiniogau fesul kWh]:[Ceiniogau fesul kWh]],0,,)</f>
        <v>0</v>
      </c>
      <c r="AI142" s="76" cm="1">
        <f t="array" ref="AI142">_xlfn.XLOOKUP(1,(FITContract[[Dechrau Tariff ]:[Dechrau Tariff ]]&lt;=($B142+AI$6*$BA$1))*(FITContract[[Diwedd Tariff]:[Diwedd Tariff]]&gt;($B142+AI$6*$BA$1)),FITContract[[Ceiniogau fesul kWh]:[Ceiniogau fesul kWh]],0,,)</f>
        <v>0</v>
      </c>
      <c r="AJ142" s="76" cm="1">
        <f t="array" ref="AJ142">_xlfn.XLOOKUP(1,(FITContract[[Dechrau Tariff ]:[Dechrau Tariff ]]&lt;=($B142+AJ$6*$BA$1))*(FITContract[[Diwedd Tariff]:[Diwedd Tariff]]&gt;($B142+AJ$6*$BA$1)),FITContract[[Ceiniogau fesul kWh]:[Ceiniogau fesul kWh]],0,,)</f>
        <v>0</v>
      </c>
      <c r="AK142" s="76" cm="1">
        <f t="array" ref="AK142">_xlfn.XLOOKUP(1,(FITContract[[Dechrau Tariff ]:[Dechrau Tariff ]]&lt;=($B142+AK$6*$BA$1))*(FITContract[[Diwedd Tariff]:[Diwedd Tariff]]&gt;($B142+AK$6*$BA$1)),FITContract[[Ceiniogau fesul kWh]:[Ceiniogau fesul kWh]],0,,)</f>
        <v>0</v>
      </c>
      <c r="AL142" s="76" cm="1">
        <f t="array" ref="AL142">_xlfn.XLOOKUP(1,(FITContract[[Dechrau Tariff ]:[Dechrau Tariff ]]&lt;=($B142+AL$6*$BA$1))*(FITContract[[Diwedd Tariff]:[Diwedd Tariff]]&gt;($B142+AL$6*$BA$1)),FITContract[[Ceiniogau fesul kWh]:[Ceiniogau fesul kWh]],0,,)</f>
        <v>0</v>
      </c>
      <c r="AM142" s="76" cm="1">
        <f t="array" ref="AM142">_xlfn.XLOOKUP(1,(FITContract[[Dechrau Tariff ]:[Dechrau Tariff ]]&lt;=($B142+AM$6*$BA$1))*(FITContract[[Diwedd Tariff]:[Diwedd Tariff]]&gt;($B142+AM$6*$BA$1)),FITContract[[Ceiniogau fesul kWh]:[Ceiniogau fesul kWh]],0,,)</f>
        <v>0</v>
      </c>
      <c r="AN142" s="76" cm="1">
        <f t="array" ref="AN142">_xlfn.XLOOKUP(1,(FITContract[[Dechrau Tariff ]:[Dechrau Tariff ]]&lt;=($B142+AN$6*$BA$1))*(FITContract[[Diwedd Tariff]:[Diwedd Tariff]]&gt;($B142+AN$6*$BA$1)),FITContract[[Ceiniogau fesul kWh]:[Ceiniogau fesul kWh]],0,,)</f>
        <v>0</v>
      </c>
      <c r="AO142" s="76" cm="1">
        <f t="array" ref="AO142">_xlfn.XLOOKUP(1,(FITContract[[Dechrau Tariff ]:[Dechrau Tariff ]]&lt;=($B142+AO$6*$BA$1))*(FITContract[[Diwedd Tariff]:[Diwedd Tariff]]&gt;($B142+AO$6*$BA$1)),FITContract[[Ceiniogau fesul kWh]:[Ceiniogau fesul kWh]],0,,)</f>
        <v>0</v>
      </c>
      <c r="AP142" s="76" cm="1">
        <f t="array" ref="AP142">_xlfn.XLOOKUP(1,(FITContract[[Dechrau Tariff ]:[Dechrau Tariff ]]&lt;=($B142+AP$6*$BA$1))*(FITContract[[Diwedd Tariff]:[Diwedd Tariff]]&gt;($B142+AP$6*$BA$1)),FITContract[[Ceiniogau fesul kWh]:[Ceiniogau fesul kWh]],0,,)</f>
        <v>0</v>
      </c>
      <c r="AQ142" s="76" cm="1">
        <f t="array" ref="AQ142">_xlfn.XLOOKUP(1,(FITContract[[Dechrau Tariff ]:[Dechrau Tariff ]]&lt;=($B142+AQ$6*$BA$1))*(FITContract[[Diwedd Tariff]:[Diwedd Tariff]]&gt;($B142+AQ$6*$BA$1)),FITContract[[Ceiniogau fesul kWh]:[Ceiniogau fesul kWh]],0,,)</f>
        <v>0</v>
      </c>
      <c r="AR142" s="76" cm="1">
        <f t="array" ref="AR142">_xlfn.XLOOKUP(1,(FITContract[[Dechrau Tariff ]:[Dechrau Tariff ]]&lt;=($B142+AR$6*$BA$1))*(FITContract[[Diwedd Tariff]:[Diwedd Tariff]]&gt;($B142+AR$6*$BA$1)),FITContract[[Ceiniogau fesul kWh]:[Ceiniogau fesul kWh]],0,,)</f>
        <v>0</v>
      </c>
      <c r="AS142" s="76" cm="1">
        <f t="array" ref="AS142">_xlfn.XLOOKUP(1,(FITContract[[Dechrau Tariff ]:[Dechrau Tariff ]]&lt;=($B142+AS$6*$BA$1))*(FITContract[[Diwedd Tariff]:[Diwedd Tariff]]&gt;($B142+AS$6*$BA$1)),FITContract[[Ceiniogau fesul kWh]:[Ceiniogau fesul kWh]],0,,)</f>
        <v>0</v>
      </c>
      <c r="AT142" s="76" cm="1">
        <f t="array" ref="AT142">_xlfn.XLOOKUP(1,(FITContract[[Dechrau Tariff ]:[Dechrau Tariff ]]&lt;=($B142+AT$6*$BA$1))*(FITContract[[Diwedd Tariff]:[Diwedd Tariff]]&gt;($B142+AT$6*$BA$1)),FITContract[[Ceiniogau fesul kWh]:[Ceiniogau fesul kWh]],0,,)</f>
        <v>0</v>
      </c>
      <c r="AU142" s="76" cm="1">
        <f t="array" ref="AU142">_xlfn.XLOOKUP(1,(FITContract[[Dechrau Tariff ]:[Dechrau Tariff ]]&lt;=($B142+AU$6*$BA$1))*(FITContract[[Diwedd Tariff]:[Diwedd Tariff]]&gt;($B142+AU$6*$BA$1)),FITContract[[Ceiniogau fesul kWh]:[Ceiniogau fesul kWh]],0,,)</f>
        <v>0</v>
      </c>
      <c r="AV142" s="76" cm="1">
        <f t="array" ref="AV142">_xlfn.XLOOKUP(1,(FITContract[[Dechrau Tariff ]:[Dechrau Tariff ]]&lt;=($B142+AV$6*$BA$1))*(FITContract[[Diwedd Tariff]:[Diwedd Tariff]]&gt;($B142+AV$6*$BA$1)),FITContract[[Ceiniogau fesul kWh]:[Ceiniogau fesul kWh]],0,,)</f>
        <v>0</v>
      </c>
      <c r="AW142" s="76" cm="1">
        <f t="array" ref="AW142">_xlfn.XLOOKUP(1,(FITContract[[Dechrau Tariff ]:[Dechrau Tariff ]]&lt;=($B142+AW$6*$BA$1))*(FITContract[[Diwedd Tariff]:[Diwedd Tariff]]&gt;($B142+AW$6*$BA$1)),FITContract[[Ceiniogau fesul kWh]:[Ceiniogau fesul kWh]],0,,)</f>
        <v>0</v>
      </c>
      <c r="AX142" s="76" cm="1">
        <f t="array" ref="AX142">_xlfn.XLOOKUP(1,(FITContract[[Dechrau Tariff ]:[Dechrau Tariff ]]&lt;=($B142+AX$6*$BA$1))*(FITContract[[Diwedd Tariff]:[Diwedd Tariff]]&gt;($B142+AX$6*$BA$1)),FITContract[[Ceiniogau fesul kWh]:[Ceiniogau fesul kWh]],0,,)</f>
        <v>0</v>
      </c>
    </row>
    <row r="143" spans="2:50" x14ac:dyDescent="0.3">
      <c r="B143" s="30">
        <v>45428</v>
      </c>
      <c r="C143" s="76" cm="1">
        <f t="array" ref="C143">_xlfn.XLOOKUP(1,(FITContract[[Dechrau Tariff ]:[Dechrau Tariff ]]&lt;=($B143+C$6*$BA$1))*(FITContract[[Diwedd Tariff]:[Diwedd Tariff]]&gt;($B143+C$6*$BA$1)),FITContract[[Ceiniogau fesul kWh]:[Ceiniogau fesul kWh]],0,,)</f>
        <v>0</v>
      </c>
      <c r="D143" s="76" cm="1">
        <f t="array" ref="D143">_xlfn.XLOOKUP(1,(FITContract[[Dechrau Tariff ]:[Dechrau Tariff ]]&lt;=($B143+D$6*$BA$1))*(FITContract[[Diwedd Tariff]:[Diwedd Tariff]]&gt;($B143+D$6*$BA$1)),FITContract[[Ceiniogau fesul kWh]:[Ceiniogau fesul kWh]],0,,)</f>
        <v>0</v>
      </c>
      <c r="E143" s="76" cm="1">
        <f t="array" ref="E143">_xlfn.XLOOKUP(1,(FITContract[[Dechrau Tariff ]:[Dechrau Tariff ]]&lt;=($B143+E$6*$BA$1))*(FITContract[[Diwedd Tariff]:[Diwedd Tariff]]&gt;($B143+E$6*$BA$1)),FITContract[[Ceiniogau fesul kWh]:[Ceiniogau fesul kWh]],0,,)</f>
        <v>0</v>
      </c>
      <c r="F143" s="76" cm="1">
        <f t="array" ref="F143">_xlfn.XLOOKUP(1,(FITContract[[Dechrau Tariff ]:[Dechrau Tariff ]]&lt;=($B143+F$6*$BA$1))*(FITContract[[Diwedd Tariff]:[Diwedd Tariff]]&gt;($B143+F$6*$BA$1)),FITContract[[Ceiniogau fesul kWh]:[Ceiniogau fesul kWh]],0,,)</f>
        <v>0</v>
      </c>
      <c r="G143" s="76" cm="1">
        <f t="array" ref="G143">_xlfn.XLOOKUP(1,(FITContract[[Dechrau Tariff ]:[Dechrau Tariff ]]&lt;=($B143+G$6*$BA$1))*(FITContract[[Diwedd Tariff]:[Diwedd Tariff]]&gt;($B143+G$6*$BA$1)),FITContract[[Ceiniogau fesul kWh]:[Ceiniogau fesul kWh]],0,,)</f>
        <v>0</v>
      </c>
      <c r="H143" s="76" cm="1">
        <f t="array" ref="H143">_xlfn.XLOOKUP(1,(FITContract[[Dechrau Tariff ]:[Dechrau Tariff ]]&lt;=($B143+H$6*$BA$1))*(FITContract[[Diwedd Tariff]:[Diwedd Tariff]]&gt;($B143+H$6*$BA$1)),FITContract[[Ceiniogau fesul kWh]:[Ceiniogau fesul kWh]],0,,)</f>
        <v>0</v>
      </c>
      <c r="I143" s="76" cm="1">
        <f t="array" ref="I143">_xlfn.XLOOKUP(1,(FITContract[[Dechrau Tariff ]:[Dechrau Tariff ]]&lt;=($B143+I$6*$BA$1))*(FITContract[[Diwedd Tariff]:[Diwedd Tariff]]&gt;($B143+I$6*$BA$1)),FITContract[[Ceiniogau fesul kWh]:[Ceiniogau fesul kWh]],0,,)</f>
        <v>0</v>
      </c>
      <c r="J143" s="76" cm="1">
        <f t="array" ref="J143">_xlfn.XLOOKUP(1,(FITContract[[Dechrau Tariff ]:[Dechrau Tariff ]]&lt;=($B143+J$6*$BA$1))*(FITContract[[Diwedd Tariff]:[Diwedd Tariff]]&gt;($B143+J$6*$BA$1)),FITContract[[Ceiniogau fesul kWh]:[Ceiniogau fesul kWh]],0,,)</f>
        <v>0</v>
      </c>
      <c r="K143" s="76" cm="1">
        <f t="array" ref="K143">_xlfn.XLOOKUP(1,(FITContract[[Dechrau Tariff ]:[Dechrau Tariff ]]&lt;=($B143+K$6*$BA$1))*(FITContract[[Diwedd Tariff]:[Diwedd Tariff]]&gt;($B143+K$6*$BA$1)),FITContract[[Ceiniogau fesul kWh]:[Ceiniogau fesul kWh]],0,,)</f>
        <v>0</v>
      </c>
      <c r="L143" s="76" cm="1">
        <f t="array" ref="L143">_xlfn.XLOOKUP(1,(FITContract[[Dechrau Tariff ]:[Dechrau Tariff ]]&lt;=($B143+L$6*$BA$1))*(FITContract[[Diwedd Tariff]:[Diwedd Tariff]]&gt;($B143+L$6*$BA$1)),FITContract[[Ceiniogau fesul kWh]:[Ceiniogau fesul kWh]],0,,)</f>
        <v>0</v>
      </c>
      <c r="M143" s="76" cm="1">
        <f t="array" ref="M143">_xlfn.XLOOKUP(1,(FITContract[[Dechrau Tariff ]:[Dechrau Tariff ]]&lt;=($B143+M$6*$BA$1))*(FITContract[[Diwedd Tariff]:[Diwedd Tariff]]&gt;($B143+M$6*$BA$1)),FITContract[[Ceiniogau fesul kWh]:[Ceiniogau fesul kWh]],0,,)</f>
        <v>0</v>
      </c>
      <c r="N143" s="76" cm="1">
        <f t="array" ref="N143">_xlfn.XLOOKUP(1,(FITContract[[Dechrau Tariff ]:[Dechrau Tariff ]]&lt;=($B143+N$6*$BA$1))*(FITContract[[Diwedd Tariff]:[Diwedd Tariff]]&gt;($B143+N$6*$BA$1)),FITContract[[Ceiniogau fesul kWh]:[Ceiniogau fesul kWh]],0,,)</f>
        <v>0</v>
      </c>
      <c r="O143" s="76" cm="1">
        <f t="array" ref="O143">_xlfn.XLOOKUP(1,(FITContract[[Dechrau Tariff ]:[Dechrau Tariff ]]&lt;=($B143+O$6*$BA$1))*(FITContract[[Diwedd Tariff]:[Diwedd Tariff]]&gt;($B143+O$6*$BA$1)),FITContract[[Ceiniogau fesul kWh]:[Ceiniogau fesul kWh]],0,,)</f>
        <v>0</v>
      </c>
      <c r="P143" s="76" cm="1">
        <f t="array" ref="P143">_xlfn.XLOOKUP(1,(FITContract[[Dechrau Tariff ]:[Dechrau Tariff ]]&lt;=($B143+P$6*$BA$1))*(FITContract[[Diwedd Tariff]:[Diwedd Tariff]]&gt;($B143+P$6*$BA$1)),FITContract[[Ceiniogau fesul kWh]:[Ceiniogau fesul kWh]],0,,)</f>
        <v>0</v>
      </c>
      <c r="Q143" s="76" cm="1">
        <f t="array" ref="Q143">_xlfn.XLOOKUP(1,(FITContract[[Dechrau Tariff ]:[Dechrau Tariff ]]&lt;=($B143+Q$6*$BA$1))*(FITContract[[Diwedd Tariff]:[Diwedd Tariff]]&gt;($B143+Q$6*$BA$1)),FITContract[[Ceiniogau fesul kWh]:[Ceiniogau fesul kWh]],0,,)</f>
        <v>0</v>
      </c>
      <c r="R143" s="76" cm="1">
        <f t="array" ref="R143">_xlfn.XLOOKUP(1,(FITContract[[Dechrau Tariff ]:[Dechrau Tariff ]]&lt;=($B143+R$6*$BA$1))*(FITContract[[Diwedd Tariff]:[Diwedd Tariff]]&gt;($B143+R$6*$BA$1)),FITContract[[Ceiniogau fesul kWh]:[Ceiniogau fesul kWh]],0,,)</f>
        <v>0</v>
      </c>
      <c r="S143" s="76" cm="1">
        <f t="array" ref="S143">_xlfn.XLOOKUP(1,(FITContract[[Dechrau Tariff ]:[Dechrau Tariff ]]&lt;=($B143+S$6*$BA$1))*(FITContract[[Diwedd Tariff]:[Diwedd Tariff]]&gt;($B143+S$6*$BA$1)),FITContract[[Ceiniogau fesul kWh]:[Ceiniogau fesul kWh]],0,,)</f>
        <v>0</v>
      </c>
      <c r="T143" s="76" cm="1">
        <f t="array" ref="T143">_xlfn.XLOOKUP(1,(FITContract[[Dechrau Tariff ]:[Dechrau Tariff ]]&lt;=($B143+T$6*$BA$1))*(FITContract[[Diwedd Tariff]:[Diwedd Tariff]]&gt;($B143+T$6*$BA$1)),FITContract[[Ceiniogau fesul kWh]:[Ceiniogau fesul kWh]],0,,)</f>
        <v>0</v>
      </c>
      <c r="U143" s="76" cm="1">
        <f t="array" ref="U143">_xlfn.XLOOKUP(1,(FITContract[[Dechrau Tariff ]:[Dechrau Tariff ]]&lt;=($B143+U$6*$BA$1))*(FITContract[[Diwedd Tariff]:[Diwedd Tariff]]&gt;($B143+U$6*$BA$1)),FITContract[[Ceiniogau fesul kWh]:[Ceiniogau fesul kWh]],0,,)</f>
        <v>0</v>
      </c>
      <c r="V143" s="76" cm="1">
        <f t="array" ref="V143">_xlfn.XLOOKUP(1,(FITContract[[Dechrau Tariff ]:[Dechrau Tariff ]]&lt;=($B143+V$6*$BA$1))*(FITContract[[Diwedd Tariff]:[Diwedd Tariff]]&gt;($B143+V$6*$BA$1)),FITContract[[Ceiniogau fesul kWh]:[Ceiniogau fesul kWh]],0,,)</f>
        <v>0</v>
      </c>
      <c r="W143" s="76" cm="1">
        <f t="array" ref="W143">_xlfn.XLOOKUP(1,(FITContract[[Dechrau Tariff ]:[Dechrau Tariff ]]&lt;=($B143+W$6*$BA$1))*(FITContract[[Diwedd Tariff]:[Diwedd Tariff]]&gt;($B143+W$6*$BA$1)),FITContract[[Ceiniogau fesul kWh]:[Ceiniogau fesul kWh]],0,,)</f>
        <v>0</v>
      </c>
      <c r="X143" s="76" cm="1">
        <f t="array" ref="X143">_xlfn.XLOOKUP(1,(FITContract[[Dechrau Tariff ]:[Dechrau Tariff ]]&lt;=($B143+X$6*$BA$1))*(FITContract[[Diwedd Tariff]:[Diwedd Tariff]]&gt;($B143+X$6*$BA$1)),FITContract[[Ceiniogau fesul kWh]:[Ceiniogau fesul kWh]],0,,)</f>
        <v>0</v>
      </c>
      <c r="Y143" s="76" cm="1">
        <f t="array" ref="Y143">_xlfn.XLOOKUP(1,(FITContract[[Dechrau Tariff ]:[Dechrau Tariff ]]&lt;=($B143+Y$6*$BA$1))*(FITContract[[Diwedd Tariff]:[Diwedd Tariff]]&gt;($B143+Y$6*$BA$1)),FITContract[[Ceiniogau fesul kWh]:[Ceiniogau fesul kWh]],0,,)</f>
        <v>0</v>
      </c>
      <c r="Z143" s="76" cm="1">
        <f t="array" ref="Z143">_xlfn.XLOOKUP(1,(FITContract[[Dechrau Tariff ]:[Dechrau Tariff ]]&lt;=($B143+Z$6*$BA$1))*(FITContract[[Diwedd Tariff]:[Diwedd Tariff]]&gt;($B143+Z$6*$BA$1)),FITContract[[Ceiniogau fesul kWh]:[Ceiniogau fesul kWh]],0,,)</f>
        <v>0</v>
      </c>
      <c r="AA143" s="76" cm="1">
        <f t="array" ref="AA143">_xlfn.XLOOKUP(1,(FITContract[[Dechrau Tariff ]:[Dechrau Tariff ]]&lt;=($B143+AA$6*$BA$1))*(FITContract[[Diwedd Tariff]:[Diwedd Tariff]]&gt;($B143+AA$6*$BA$1)),FITContract[[Ceiniogau fesul kWh]:[Ceiniogau fesul kWh]],0,,)</f>
        <v>0</v>
      </c>
      <c r="AB143" s="76" cm="1">
        <f t="array" ref="AB143">_xlfn.XLOOKUP(1,(FITContract[[Dechrau Tariff ]:[Dechrau Tariff ]]&lt;=($B143+AB$6*$BA$1))*(FITContract[[Diwedd Tariff]:[Diwedd Tariff]]&gt;($B143+AB$6*$BA$1)),FITContract[[Ceiniogau fesul kWh]:[Ceiniogau fesul kWh]],0,,)</f>
        <v>0</v>
      </c>
      <c r="AC143" s="76" cm="1">
        <f t="array" ref="AC143">_xlfn.XLOOKUP(1,(FITContract[[Dechrau Tariff ]:[Dechrau Tariff ]]&lt;=($B143+AC$6*$BA$1))*(FITContract[[Diwedd Tariff]:[Diwedd Tariff]]&gt;($B143+AC$6*$BA$1)),FITContract[[Ceiniogau fesul kWh]:[Ceiniogau fesul kWh]],0,,)</f>
        <v>0</v>
      </c>
      <c r="AD143" s="76" cm="1">
        <f t="array" ref="AD143">_xlfn.XLOOKUP(1,(FITContract[[Dechrau Tariff ]:[Dechrau Tariff ]]&lt;=($B143+AD$6*$BA$1))*(FITContract[[Diwedd Tariff]:[Diwedd Tariff]]&gt;($B143+AD$6*$BA$1)),FITContract[[Ceiniogau fesul kWh]:[Ceiniogau fesul kWh]],0,,)</f>
        <v>0</v>
      </c>
      <c r="AE143" s="76" cm="1">
        <f t="array" ref="AE143">_xlfn.XLOOKUP(1,(FITContract[[Dechrau Tariff ]:[Dechrau Tariff ]]&lt;=($B143+AE$6*$BA$1))*(FITContract[[Diwedd Tariff]:[Diwedd Tariff]]&gt;($B143+AE$6*$BA$1)),FITContract[[Ceiniogau fesul kWh]:[Ceiniogau fesul kWh]],0,,)</f>
        <v>0</v>
      </c>
      <c r="AF143" s="76" cm="1">
        <f t="array" ref="AF143">_xlfn.XLOOKUP(1,(FITContract[[Dechrau Tariff ]:[Dechrau Tariff ]]&lt;=($B143+AF$6*$BA$1))*(FITContract[[Diwedd Tariff]:[Diwedd Tariff]]&gt;($B143+AF$6*$BA$1)),FITContract[[Ceiniogau fesul kWh]:[Ceiniogau fesul kWh]],0,,)</f>
        <v>0</v>
      </c>
      <c r="AG143" s="76" cm="1">
        <f t="array" ref="AG143">_xlfn.XLOOKUP(1,(FITContract[[Dechrau Tariff ]:[Dechrau Tariff ]]&lt;=($B143+AG$6*$BA$1))*(FITContract[[Diwedd Tariff]:[Diwedd Tariff]]&gt;($B143+AG$6*$BA$1)),FITContract[[Ceiniogau fesul kWh]:[Ceiniogau fesul kWh]],0,,)</f>
        <v>0</v>
      </c>
      <c r="AH143" s="76" cm="1">
        <f t="array" ref="AH143">_xlfn.XLOOKUP(1,(FITContract[[Dechrau Tariff ]:[Dechrau Tariff ]]&lt;=($B143+AH$6*$BA$1))*(FITContract[[Diwedd Tariff]:[Diwedd Tariff]]&gt;($B143+AH$6*$BA$1)),FITContract[[Ceiniogau fesul kWh]:[Ceiniogau fesul kWh]],0,,)</f>
        <v>0</v>
      </c>
      <c r="AI143" s="76" cm="1">
        <f t="array" ref="AI143">_xlfn.XLOOKUP(1,(FITContract[[Dechrau Tariff ]:[Dechrau Tariff ]]&lt;=($B143+AI$6*$BA$1))*(FITContract[[Diwedd Tariff]:[Diwedd Tariff]]&gt;($B143+AI$6*$BA$1)),FITContract[[Ceiniogau fesul kWh]:[Ceiniogau fesul kWh]],0,,)</f>
        <v>0</v>
      </c>
      <c r="AJ143" s="76" cm="1">
        <f t="array" ref="AJ143">_xlfn.XLOOKUP(1,(FITContract[[Dechrau Tariff ]:[Dechrau Tariff ]]&lt;=($B143+AJ$6*$BA$1))*(FITContract[[Diwedd Tariff]:[Diwedd Tariff]]&gt;($B143+AJ$6*$BA$1)),FITContract[[Ceiniogau fesul kWh]:[Ceiniogau fesul kWh]],0,,)</f>
        <v>0</v>
      </c>
      <c r="AK143" s="76" cm="1">
        <f t="array" ref="AK143">_xlfn.XLOOKUP(1,(FITContract[[Dechrau Tariff ]:[Dechrau Tariff ]]&lt;=($B143+AK$6*$BA$1))*(FITContract[[Diwedd Tariff]:[Diwedd Tariff]]&gt;($B143+AK$6*$BA$1)),FITContract[[Ceiniogau fesul kWh]:[Ceiniogau fesul kWh]],0,,)</f>
        <v>0</v>
      </c>
      <c r="AL143" s="76" cm="1">
        <f t="array" ref="AL143">_xlfn.XLOOKUP(1,(FITContract[[Dechrau Tariff ]:[Dechrau Tariff ]]&lt;=($B143+AL$6*$BA$1))*(FITContract[[Diwedd Tariff]:[Diwedd Tariff]]&gt;($B143+AL$6*$BA$1)),FITContract[[Ceiniogau fesul kWh]:[Ceiniogau fesul kWh]],0,,)</f>
        <v>0</v>
      </c>
      <c r="AM143" s="76" cm="1">
        <f t="array" ref="AM143">_xlfn.XLOOKUP(1,(FITContract[[Dechrau Tariff ]:[Dechrau Tariff ]]&lt;=($B143+AM$6*$BA$1))*(FITContract[[Diwedd Tariff]:[Diwedd Tariff]]&gt;($B143+AM$6*$BA$1)),FITContract[[Ceiniogau fesul kWh]:[Ceiniogau fesul kWh]],0,,)</f>
        <v>0</v>
      </c>
      <c r="AN143" s="76" cm="1">
        <f t="array" ref="AN143">_xlfn.XLOOKUP(1,(FITContract[[Dechrau Tariff ]:[Dechrau Tariff ]]&lt;=($B143+AN$6*$BA$1))*(FITContract[[Diwedd Tariff]:[Diwedd Tariff]]&gt;($B143+AN$6*$BA$1)),FITContract[[Ceiniogau fesul kWh]:[Ceiniogau fesul kWh]],0,,)</f>
        <v>0</v>
      </c>
      <c r="AO143" s="76" cm="1">
        <f t="array" ref="AO143">_xlfn.XLOOKUP(1,(FITContract[[Dechrau Tariff ]:[Dechrau Tariff ]]&lt;=($B143+AO$6*$BA$1))*(FITContract[[Diwedd Tariff]:[Diwedd Tariff]]&gt;($B143+AO$6*$BA$1)),FITContract[[Ceiniogau fesul kWh]:[Ceiniogau fesul kWh]],0,,)</f>
        <v>0</v>
      </c>
      <c r="AP143" s="76" cm="1">
        <f t="array" ref="AP143">_xlfn.XLOOKUP(1,(FITContract[[Dechrau Tariff ]:[Dechrau Tariff ]]&lt;=($B143+AP$6*$BA$1))*(FITContract[[Diwedd Tariff]:[Diwedd Tariff]]&gt;($B143+AP$6*$BA$1)),FITContract[[Ceiniogau fesul kWh]:[Ceiniogau fesul kWh]],0,,)</f>
        <v>0</v>
      </c>
      <c r="AQ143" s="76" cm="1">
        <f t="array" ref="AQ143">_xlfn.XLOOKUP(1,(FITContract[[Dechrau Tariff ]:[Dechrau Tariff ]]&lt;=($B143+AQ$6*$BA$1))*(FITContract[[Diwedd Tariff]:[Diwedd Tariff]]&gt;($B143+AQ$6*$BA$1)),FITContract[[Ceiniogau fesul kWh]:[Ceiniogau fesul kWh]],0,,)</f>
        <v>0</v>
      </c>
      <c r="AR143" s="76" cm="1">
        <f t="array" ref="AR143">_xlfn.XLOOKUP(1,(FITContract[[Dechrau Tariff ]:[Dechrau Tariff ]]&lt;=($B143+AR$6*$BA$1))*(FITContract[[Diwedd Tariff]:[Diwedd Tariff]]&gt;($B143+AR$6*$BA$1)),FITContract[[Ceiniogau fesul kWh]:[Ceiniogau fesul kWh]],0,,)</f>
        <v>0</v>
      </c>
      <c r="AS143" s="76" cm="1">
        <f t="array" ref="AS143">_xlfn.XLOOKUP(1,(FITContract[[Dechrau Tariff ]:[Dechrau Tariff ]]&lt;=($B143+AS$6*$BA$1))*(FITContract[[Diwedd Tariff]:[Diwedd Tariff]]&gt;($B143+AS$6*$BA$1)),FITContract[[Ceiniogau fesul kWh]:[Ceiniogau fesul kWh]],0,,)</f>
        <v>0</v>
      </c>
      <c r="AT143" s="76" cm="1">
        <f t="array" ref="AT143">_xlfn.XLOOKUP(1,(FITContract[[Dechrau Tariff ]:[Dechrau Tariff ]]&lt;=($B143+AT$6*$BA$1))*(FITContract[[Diwedd Tariff]:[Diwedd Tariff]]&gt;($B143+AT$6*$BA$1)),FITContract[[Ceiniogau fesul kWh]:[Ceiniogau fesul kWh]],0,,)</f>
        <v>0</v>
      </c>
      <c r="AU143" s="76" cm="1">
        <f t="array" ref="AU143">_xlfn.XLOOKUP(1,(FITContract[[Dechrau Tariff ]:[Dechrau Tariff ]]&lt;=($B143+AU$6*$BA$1))*(FITContract[[Diwedd Tariff]:[Diwedd Tariff]]&gt;($B143+AU$6*$BA$1)),FITContract[[Ceiniogau fesul kWh]:[Ceiniogau fesul kWh]],0,,)</f>
        <v>0</v>
      </c>
      <c r="AV143" s="76" cm="1">
        <f t="array" ref="AV143">_xlfn.XLOOKUP(1,(FITContract[[Dechrau Tariff ]:[Dechrau Tariff ]]&lt;=($B143+AV$6*$BA$1))*(FITContract[[Diwedd Tariff]:[Diwedd Tariff]]&gt;($B143+AV$6*$BA$1)),FITContract[[Ceiniogau fesul kWh]:[Ceiniogau fesul kWh]],0,,)</f>
        <v>0</v>
      </c>
      <c r="AW143" s="76" cm="1">
        <f t="array" ref="AW143">_xlfn.XLOOKUP(1,(FITContract[[Dechrau Tariff ]:[Dechrau Tariff ]]&lt;=($B143+AW$6*$BA$1))*(FITContract[[Diwedd Tariff]:[Diwedd Tariff]]&gt;($B143+AW$6*$BA$1)),FITContract[[Ceiniogau fesul kWh]:[Ceiniogau fesul kWh]],0,,)</f>
        <v>0</v>
      </c>
      <c r="AX143" s="76" cm="1">
        <f t="array" ref="AX143">_xlfn.XLOOKUP(1,(FITContract[[Dechrau Tariff ]:[Dechrau Tariff ]]&lt;=($B143+AX$6*$BA$1))*(FITContract[[Diwedd Tariff]:[Diwedd Tariff]]&gt;($B143+AX$6*$BA$1)),FITContract[[Ceiniogau fesul kWh]:[Ceiniogau fesul kWh]],0,,)</f>
        <v>0</v>
      </c>
    </row>
    <row r="144" spans="2:50" x14ac:dyDescent="0.3">
      <c r="B144" s="30">
        <v>45429</v>
      </c>
      <c r="C144" s="76" cm="1">
        <f t="array" ref="C144">_xlfn.XLOOKUP(1,(FITContract[[Dechrau Tariff ]:[Dechrau Tariff ]]&lt;=($B144+C$6*$BA$1))*(FITContract[[Diwedd Tariff]:[Diwedd Tariff]]&gt;($B144+C$6*$BA$1)),FITContract[[Ceiniogau fesul kWh]:[Ceiniogau fesul kWh]],0,,)</f>
        <v>0</v>
      </c>
      <c r="D144" s="76" cm="1">
        <f t="array" ref="D144">_xlfn.XLOOKUP(1,(FITContract[[Dechrau Tariff ]:[Dechrau Tariff ]]&lt;=($B144+D$6*$BA$1))*(FITContract[[Diwedd Tariff]:[Diwedd Tariff]]&gt;($B144+D$6*$BA$1)),FITContract[[Ceiniogau fesul kWh]:[Ceiniogau fesul kWh]],0,,)</f>
        <v>0</v>
      </c>
      <c r="E144" s="76" cm="1">
        <f t="array" ref="E144">_xlfn.XLOOKUP(1,(FITContract[[Dechrau Tariff ]:[Dechrau Tariff ]]&lt;=($B144+E$6*$BA$1))*(FITContract[[Diwedd Tariff]:[Diwedd Tariff]]&gt;($B144+E$6*$BA$1)),FITContract[[Ceiniogau fesul kWh]:[Ceiniogau fesul kWh]],0,,)</f>
        <v>0</v>
      </c>
      <c r="F144" s="76" cm="1">
        <f t="array" ref="F144">_xlfn.XLOOKUP(1,(FITContract[[Dechrau Tariff ]:[Dechrau Tariff ]]&lt;=($B144+F$6*$BA$1))*(FITContract[[Diwedd Tariff]:[Diwedd Tariff]]&gt;($B144+F$6*$BA$1)),FITContract[[Ceiniogau fesul kWh]:[Ceiniogau fesul kWh]],0,,)</f>
        <v>0</v>
      </c>
      <c r="G144" s="76" cm="1">
        <f t="array" ref="G144">_xlfn.XLOOKUP(1,(FITContract[[Dechrau Tariff ]:[Dechrau Tariff ]]&lt;=($B144+G$6*$BA$1))*(FITContract[[Diwedd Tariff]:[Diwedd Tariff]]&gt;($B144+G$6*$BA$1)),FITContract[[Ceiniogau fesul kWh]:[Ceiniogau fesul kWh]],0,,)</f>
        <v>0</v>
      </c>
      <c r="H144" s="76" cm="1">
        <f t="array" ref="H144">_xlfn.XLOOKUP(1,(FITContract[[Dechrau Tariff ]:[Dechrau Tariff ]]&lt;=($B144+H$6*$BA$1))*(FITContract[[Diwedd Tariff]:[Diwedd Tariff]]&gt;($B144+H$6*$BA$1)),FITContract[[Ceiniogau fesul kWh]:[Ceiniogau fesul kWh]],0,,)</f>
        <v>0</v>
      </c>
      <c r="I144" s="76" cm="1">
        <f t="array" ref="I144">_xlfn.XLOOKUP(1,(FITContract[[Dechrau Tariff ]:[Dechrau Tariff ]]&lt;=($B144+I$6*$BA$1))*(FITContract[[Diwedd Tariff]:[Diwedd Tariff]]&gt;($B144+I$6*$BA$1)),FITContract[[Ceiniogau fesul kWh]:[Ceiniogau fesul kWh]],0,,)</f>
        <v>0</v>
      </c>
      <c r="J144" s="76" cm="1">
        <f t="array" ref="J144">_xlfn.XLOOKUP(1,(FITContract[[Dechrau Tariff ]:[Dechrau Tariff ]]&lt;=($B144+J$6*$BA$1))*(FITContract[[Diwedd Tariff]:[Diwedd Tariff]]&gt;($B144+J$6*$BA$1)),FITContract[[Ceiniogau fesul kWh]:[Ceiniogau fesul kWh]],0,,)</f>
        <v>0</v>
      </c>
      <c r="K144" s="76" cm="1">
        <f t="array" ref="K144">_xlfn.XLOOKUP(1,(FITContract[[Dechrau Tariff ]:[Dechrau Tariff ]]&lt;=($B144+K$6*$BA$1))*(FITContract[[Diwedd Tariff]:[Diwedd Tariff]]&gt;($B144+K$6*$BA$1)),FITContract[[Ceiniogau fesul kWh]:[Ceiniogau fesul kWh]],0,,)</f>
        <v>0</v>
      </c>
      <c r="L144" s="76" cm="1">
        <f t="array" ref="L144">_xlfn.XLOOKUP(1,(FITContract[[Dechrau Tariff ]:[Dechrau Tariff ]]&lt;=($B144+L$6*$BA$1))*(FITContract[[Diwedd Tariff]:[Diwedd Tariff]]&gt;($B144+L$6*$BA$1)),FITContract[[Ceiniogau fesul kWh]:[Ceiniogau fesul kWh]],0,,)</f>
        <v>0</v>
      </c>
      <c r="M144" s="76" cm="1">
        <f t="array" ref="M144">_xlfn.XLOOKUP(1,(FITContract[[Dechrau Tariff ]:[Dechrau Tariff ]]&lt;=($B144+M$6*$BA$1))*(FITContract[[Diwedd Tariff]:[Diwedd Tariff]]&gt;($B144+M$6*$BA$1)),FITContract[[Ceiniogau fesul kWh]:[Ceiniogau fesul kWh]],0,,)</f>
        <v>0</v>
      </c>
      <c r="N144" s="76" cm="1">
        <f t="array" ref="N144">_xlfn.XLOOKUP(1,(FITContract[[Dechrau Tariff ]:[Dechrau Tariff ]]&lt;=($B144+N$6*$BA$1))*(FITContract[[Diwedd Tariff]:[Diwedd Tariff]]&gt;($B144+N$6*$BA$1)),FITContract[[Ceiniogau fesul kWh]:[Ceiniogau fesul kWh]],0,,)</f>
        <v>0</v>
      </c>
      <c r="O144" s="76" cm="1">
        <f t="array" ref="O144">_xlfn.XLOOKUP(1,(FITContract[[Dechrau Tariff ]:[Dechrau Tariff ]]&lt;=($B144+O$6*$BA$1))*(FITContract[[Diwedd Tariff]:[Diwedd Tariff]]&gt;($B144+O$6*$BA$1)),FITContract[[Ceiniogau fesul kWh]:[Ceiniogau fesul kWh]],0,,)</f>
        <v>0</v>
      </c>
      <c r="P144" s="76" cm="1">
        <f t="array" ref="P144">_xlfn.XLOOKUP(1,(FITContract[[Dechrau Tariff ]:[Dechrau Tariff ]]&lt;=($B144+P$6*$BA$1))*(FITContract[[Diwedd Tariff]:[Diwedd Tariff]]&gt;($B144+P$6*$BA$1)),FITContract[[Ceiniogau fesul kWh]:[Ceiniogau fesul kWh]],0,,)</f>
        <v>0</v>
      </c>
      <c r="Q144" s="76" cm="1">
        <f t="array" ref="Q144">_xlfn.XLOOKUP(1,(FITContract[[Dechrau Tariff ]:[Dechrau Tariff ]]&lt;=($B144+Q$6*$BA$1))*(FITContract[[Diwedd Tariff]:[Diwedd Tariff]]&gt;($B144+Q$6*$BA$1)),FITContract[[Ceiniogau fesul kWh]:[Ceiniogau fesul kWh]],0,,)</f>
        <v>0</v>
      </c>
      <c r="R144" s="76" cm="1">
        <f t="array" ref="R144">_xlfn.XLOOKUP(1,(FITContract[[Dechrau Tariff ]:[Dechrau Tariff ]]&lt;=($B144+R$6*$BA$1))*(FITContract[[Diwedd Tariff]:[Diwedd Tariff]]&gt;($B144+R$6*$BA$1)),FITContract[[Ceiniogau fesul kWh]:[Ceiniogau fesul kWh]],0,,)</f>
        <v>0</v>
      </c>
      <c r="S144" s="76" cm="1">
        <f t="array" ref="S144">_xlfn.XLOOKUP(1,(FITContract[[Dechrau Tariff ]:[Dechrau Tariff ]]&lt;=($B144+S$6*$BA$1))*(FITContract[[Diwedd Tariff]:[Diwedd Tariff]]&gt;($B144+S$6*$BA$1)),FITContract[[Ceiniogau fesul kWh]:[Ceiniogau fesul kWh]],0,,)</f>
        <v>0</v>
      </c>
      <c r="T144" s="76" cm="1">
        <f t="array" ref="T144">_xlfn.XLOOKUP(1,(FITContract[[Dechrau Tariff ]:[Dechrau Tariff ]]&lt;=($B144+T$6*$BA$1))*(FITContract[[Diwedd Tariff]:[Diwedd Tariff]]&gt;($B144+T$6*$BA$1)),FITContract[[Ceiniogau fesul kWh]:[Ceiniogau fesul kWh]],0,,)</f>
        <v>0</v>
      </c>
      <c r="U144" s="76" cm="1">
        <f t="array" ref="U144">_xlfn.XLOOKUP(1,(FITContract[[Dechrau Tariff ]:[Dechrau Tariff ]]&lt;=($B144+U$6*$BA$1))*(FITContract[[Diwedd Tariff]:[Diwedd Tariff]]&gt;($B144+U$6*$BA$1)),FITContract[[Ceiniogau fesul kWh]:[Ceiniogau fesul kWh]],0,,)</f>
        <v>0</v>
      </c>
      <c r="V144" s="76" cm="1">
        <f t="array" ref="V144">_xlfn.XLOOKUP(1,(FITContract[[Dechrau Tariff ]:[Dechrau Tariff ]]&lt;=($B144+V$6*$BA$1))*(FITContract[[Diwedd Tariff]:[Diwedd Tariff]]&gt;($B144+V$6*$BA$1)),FITContract[[Ceiniogau fesul kWh]:[Ceiniogau fesul kWh]],0,,)</f>
        <v>0</v>
      </c>
      <c r="W144" s="76" cm="1">
        <f t="array" ref="W144">_xlfn.XLOOKUP(1,(FITContract[[Dechrau Tariff ]:[Dechrau Tariff ]]&lt;=($B144+W$6*$BA$1))*(FITContract[[Diwedd Tariff]:[Diwedd Tariff]]&gt;($B144+W$6*$BA$1)),FITContract[[Ceiniogau fesul kWh]:[Ceiniogau fesul kWh]],0,,)</f>
        <v>0</v>
      </c>
      <c r="X144" s="76" cm="1">
        <f t="array" ref="X144">_xlfn.XLOOKUP(1,(FITContract[[Dechrau Tariff ]:[Dechrau Tariff ]]&lt;=($B144+X$6*$BA$1))*(FITContract[[Diwedd Tariff]:[Diwedd Tariff]]&gt;($B144+X$6*$BA$1)),FITContract[[Ceiniogau fesul kWh]:[Ceiniogau fesul kWh]],0,,)</f>
        <v>0</v>
      </c>
      <c r="Y144" s="76" cm="1">
        <f t="array" ref="Y144">_xlfn.XLOOKUP(1,(FITContract[[Dechrau Tariff ]:[Dechrau Tariff ]]&lt;=($B144+Y$6*$BA$1))*(FITContract[[Diwedd Tariff]:[Diwedd Tariff]]&gt;($B144+Y$6*$BA$1)),FITContract[[Ceiniogau fesul kWh]:[Ceiniogau fesul kWh]],0,,)</f>
        <v>0</v>
      </c>
      <c r="Z144" s="76" cm="1">
        <f t="array" ref="Z144">_xlfn.XLOOKUP(1,(FITContract[[Dechrau Tariff ]:[Dechrau Tariff ]]&lt;=($B144+Z$6*$BA$1))*(FITContract[[Diwedd Tariff]:[Diwedd Tariff]]&gt;($B144+Z$6*$BA$1)),FITContract[[Ceiniogau fesul kWh]:[Ceiniogau fesul kWh]],0,,)</f>
        <v>0</v>
      </c>
      <c r="AA144" s="76" cm="1">
        <f t="array" ref="AA144">_xlfn.XLOOKUP(1,(FITContract[[Dechrau Tariff ]:[Dechrau Tariff ]]&lt;=($B144+AA$6*$BA$1))*(FITContract[[Diwedd Tariff]:[Diwedd Tariff]]&gt;($B144+AA$6*$BA$1)),FITContract[[Ceiniogau fesul kWh]:[Ceiniogau fesul kWh]],0,,)</f>
        <v>0</v>
      </c>
      <c r="AB144" s="76" cm="1">
        <f t="array" ref="AB144">_xlfn.XLOOKUP(1,(FITContract[[Dechrau Tariff ]:[Dechrau Tariff ]]&lt;=($B144+AB$6*$BA$1))*(FITContract[[Diwedd Tariff]:[Diwedd Tariff]]&gt;($B144+AB$6*$BA$1)),FITContract[[Ceiniogau fesul kWh]:[Ceiniogau fesul kWh]],0,,)</f>
        <v>0</v>
      </c>
      <c r="AC144" s="76" cm="1">
        <f t="array" ref="AC144">_xlfn.XLOOKUP(1,(FITContract[[Dechrau Tariff ]:[Dechrau Tariff ]]&lt;=($B144+AC$6*$BA$1))*(FITContract[[Diwedd Tariff]:[Diwedd Tariff]]&gt;($B144+AC$6*$BA$1)),FITContract[[Ceiniogau fesul kWh]:[Ceiniogau fesul kWh]],0,,)</f>
        <v>0</v>
      </c>
      <c r="AD144" s="76" cm="1">
        <f t="array" ref="AD144">_xlfn.XLOOKUP(1,(FITContract[[Dechrau Tariff ]:[Dechrau Tariff ]]&lt;=($B144+AD$6*$BA$1))*(FITContract[[Diwedd Tariff]:[Diwedd Tariff]]&gt;($B144+AD$6*$BA$1)),FITContract[[Ceiniogau fesul kWh]:[Ceiniogau fesul kWh]],0,,)</f>
        <v>0</v>
      </c>
      <c r="AE144" s="76" cm="1">
        <f t="array" ref="AE144">_xlfn.XLOOKUP(1,(FITContract[[Dechrau Tariff ]:[Dechrau Tariff ]]&lt;=($B144+AE$6*$BA$1))*(FITContract[[Diwedd Tariff]:[Diwedd Tariff]]&gt;($B144+AE$6*$BA$1)),FITContract[[Ceiniogau fesul kWh]:[Ceiniogau fesul kWh]],0,,)</f>
        <v>0</v>
      </c>
      <c r="AF144" s="76" cm="1">
        <f t="array" ref="AF144">_xlfn.XLOOKUP(1,(FITContract[[Dechrau Tariff ]:[Dechrau Tariff ]]&lt;=($B144+AF$6*$BA$1))*(FITContract[[Diwedd Tariff]:[Diwedd Tariff]]&gt;($B144+AF$6*$BA$1)),FITContract[[Ceiniogau fesul kWh]:[Ceiniogau fesul kWh]],0,,)</f>
        <v>0</v>
      </c>
      <c r="AG144" s="76" cm="1">
        <f t="array" ref="AG144">_xlfn.XLOOKUP(1,(FITContract[[Dechrau Tariff ]:[Dechrau Tariff ]]&lt;=($B144+AG$6*$BA$1))*(FITContract[[Diwedd Tariff]:[Diwedd Tariff]]&gt;($B144+AG$6*$BA$1)),FITContract[[Ceiniogau fesul kWh]:[Ceiniogau fesul kWh]],0,,)</f>
        <v>0</v>
      </c>
      <c r="AH144" s="76" cm="1">
        <f t="array" ref="AH144">_xlfn.XLOOKUP(1,(FITContract[[Dechrau Tariff ]:[Dechrau Tariff ]]&lt;=($B144+AH$6*$BA$1))*(FITContract[[Diwedd Tariff]:[Diwedd Tariff]]&gt;($B144+AH$6*$BA$1)),FITContract[[Ceiniogau fesul kWh]:[Ceiniogau fesul kWh]],0,,)</f>
        <v>0</v>
      </c>
      <c r="AI144" s="76" cm="1">
        <f t="array" ref="AI144">_xlfn.XLOOKUP(1,(FITContract[[Dechrau Tariff ]:[Dechrau Tariff ]]&lt;=($B144+AI$6*$BA$1))*(FITContract[[Diwedd Tariff]:[Diwedd Tariff]]&gt;($B144+AI$6*$BA$1)),FITContract[[Ceiniogau fesul kWh]:[Ceiniogau fesul kWh]],0,,)</f>
        <v>0</v>
      </c>
      <c r="AJ144" s="76" cm="1">
        <f t="array" ref="AJ144">_xlfn.XLOOKUP(1,(FITContract[[Dechrau Tariff ]:[Dechrau Tariff ]]&lt;=($B144+AJ$6*$BA$1))*(FITContract[[Diwedd Tariff]:[Diwedd Tariff]]&gt;($B144+AJ$6*$BA$1)),FITContract[[Ceiniogau fesul kWh]:[Ceiniogau fesul kWh]],0,,)</f>
        <v>0</v>
      </c>
      <c r="AK144" s="76" cm="1">
        <f t="array" ref="AK144">_xlfn.XLOOKUP(1,(FITContract[[Dechrau Tariff ]:[Dechrau Tariff ]]&lt;=($B144+AK$6*$BA$1))*(FITContract[[Diwedd Tariff]:[Diwedd Tariff]]&gt;($B144+AK$6*$BA$1)),FITContract[[Ceiniogau fesul kWh]:[Ceiniogau fesul kWh]],0,,)</f>
        <v>0</v>
      </c>
      <c r="AL144" s="76" cm="1">
        <f t="array" ref="AL144">_xlfn.XLOOKUP(1,(FITContract[[Dechrau Tariff ]:[Dechrau Tariff ]]&lt;=($B144+AL$6*$BA$1))*(FITContract[[Diwedd Tariff]:[Diwedd Tariff]]&gt;($B144+AL$6*$BA$1)),FITContract[[Ceiniogau fesul kWh]:[Ceiniogau fesul kWh]],0,,)</f>
        <v>0</v>
      </c>
      <c r="AM144" s="76" cm="1">
        <f t="array" ref="AM144">_xlfn.XLOOKUP(1,(FITContract[[Dechrau Tariff ]:[Dechrau Tariff ]]&lt;=($B144+AM$6*$BA$1))*(FITContract[[Diwedd Tariff]:[Diwedd Tariff]]&gt;($B144+AM$6*$BA$1)),FITContract[[Ceiniogau fesul kWh]:[Ceiniogau fesul kWh]],0,,)</f>
        <v>0</v>
      </c>
      <c r="AN144" s="76" cm="1">
        <f t="array" ref="AN144">_xlfn.XLOOKUP(1,(FITContract[[Dechrau Tariff ]:[Dechrau Tariff ]]&lt;=($B144+AN$6*$BA$1))*(FITContract[[Diwedd Tariff]:[Diwedd Tariff]]&gt;($B144+AN$6*$BA$1)),FITContract[[Ceiniogau fesul kWh]:[Ceiniogau fesul kWh]],0,,)</f>
        <v>0</v>
      </c>
      <c r="AO144" s="76" cm="1">
        <f t="array" ref="AO144">_xlfn.XLOOKUP(1,(FITContract[[Dechrau Tariff ]:[Dechrau Tariff ]]&lt;=($B144+AO$6*$BA$1))*(FITContract[[Diwedd Tariff]:[Diwedd Tariff]]&gt;($B144+AO$6*$BA$1)),FITContract[[Ceiniogau fesul kWh]:[Ceiniogau fesul kWh]],0,,)</f>
        <v>0</v>
      </c>
      <c r="AP144" s="76" cm="1">
        <f t="array" ref="AP144">_xlfn.XLOOKUP(1,(FITContract[[Dechrau Tariff ]:[Dechrau Tariff ]]&lt;=($B144+AP$6*$BA$1))*(FITContract[[Diwedd Tariff]:[Diwedd Tariff]]&gt;($B144+AP$6*$BA$1)),FITContract[[Ceiniogau fesul kWh]:[Ceiniogau fesul kWh]],0,,)</f>
        <v>0</v>
      </c>
      <c r="AQ144" s="76" cm="1">
        <f t="array" ref="AQ144">_xlfn.XLOOKUP(1,(FITContract[[Dechrau Tariff ]:[Dechrau Tariff ]]&lt;=($B144+AQ$6*$BA$1))*(FITContract[[Diwedd Tariff]:[Diwedd Tariff]]&gt;($B144+AQ$6*$BA$1)),FITContract[[Ceiniogau fesul kWh]:[Ceiniogau fesul kWh]],0,,)</f>
        <v>0</v>
      </c>
      <c r="AR144" s="76" cm="1">
        <f t="array" ref="AR144">_xlfn.XLOOKUP(1,(FITContract[[Dechrau Tariff ]:[Dechrau Tariff ]]&lt;=($B144+AR$6*$BA$1))*(FITContract[[Diwedd Tariff]:[Diwedd Tariff]]&gt;($B144+AR$6*$BA$1)),FITContract[[Ceiniogau fesul kWh]:[Ceiniogau fesul kWh]],0,,)</f>
        <v>0</v>
      </c>
      <c r="AS144" s="76" cm="1">
        <f t="array" ref="AS144">_xlfn.XLOOKUP(1,(FITContract[[Dechrau Tariff ]:[Dechrau Tariff ]]&lt;=($B144+AS$6*$BA$1))*(FITContract[[Diwedd Tariff]:[Diwedd Tariff]]&gt;($B144+AS$6*$BA$1)),FITContract[[Ceiniogau fesul kWh]:[Ceiniogau fesul kWh]],0,,)</f>
        <v>0</v>
      </c>
      <c r="AT144" s="76" cm="1">
        <f t="array" ref="AT144">_xlfn.XLOOKUP(1,(FITContract[[Dechrau Tariff ]:[Dechrau Tariff ]]&lt;=($B144+AT$6*$BA$1))*(FITContract[[Diwedd Tariff]:[Diwedd Tariff]]&gt;($B144+AT$6*$BA$1)),FITContract[[Ceiniogau fesul kWh]:[Ceiniogau fesul kWh]],0,,)</f>
        <v>0</v>
      </c>
      <c r="AU144" s="76" cm="1">
        <f t="array" ref="AU144">_xlfn.XLOOKUP(1,(FITContract[[Dechrau Tariff ]:[Dechrau Tariff ]]&lt;=($B144+AU$6*$BA$1))*(FITContract[[Diwedd Tariff]:[Diwedd Tariff]]&gt;($B144+AU$6*$BA$1)),FITContract[[Ceiniogau fesul kWh]:[Ceiniogau fesul kWh]],0,,)</f>
        <v>0</v>
      </c>
      <c r="AV144" s="76" cm="1">
        <f t="array" ref="AV144">_xlfn.XLOOKUP(1,(FITContract[[Dechrau Tariff ]:[Dechrau Tariff ]]&lt;=($B144+AV$6*$BA$1))*(FITContract[[Diwedd Tariff]:[Diwedd Tariff]]&gt;($B144+AV$6*$BA$1)),FITContract[[Ceiniogau fesul kWh]:[Ceiniogau fesul kWh]],0,,)</f>
        <v>0</v>
      </c>
      <c r="AW144" s="76" cm="1">
        <f t="array" ref="AW144">_xlfn.XLOOKUP(1,(FITContract[[Dechrau Tariff ]:[Dechrau Tariff ]]&lt;=($B144+AW$6*$BA$1))*(FITContract[[Diwedd Tariff]:[Diwedd Tariff]]&gt;($B144+AW$6*$BA$1)),FITContract[[Ceiniogau fesul kWh]:[Ceiniogau fesul kWh]],0,,)</f>
        <v>0</v>
      </c>
      <c r="AX144" s="76" cm="1">
        <f t="array" ref="AX144">_xlfn.XLOOKUP(1,(FITContract[[Dechrau Tariff ]:[Dechrau Tariff ]]&lt;=($B144+AX$6*$BA$1))*(FITContract[[Diwedd Tariff]:[Diwedd Tariff]]&gt;($B144+AX$6*$BA$1)),FITContract[[Ceiniogau fesul kWh]:[Ceiniogau fesul kWh]],0,,)</f>
        <v>0</v>
      </c>
    </row>
    <row r="145" spans="2:50" x14ac:dyDescent="0.3">
      <c r="B145" s="30">
        <v>45430</v>
      </c>
      <c r="C145" s="76" cm="1">
        <f t="array" ref="C145">_xlfn.XLOOKUP(1,(FITContract[[Dechrau Tariff ]:[Dechrau Tariff ]]&lt;=($B145+C$6*$BA$1))*(FITContract[[Diwedd Tariff]:[Diwedd Tariff]]&gt;($B145+C$6*$BA$1)),FITContract[[Ceiniogau fesul kWh]:[Ceiniogau fesul kWh]],0,,)</f>
        <v>0</v>
      </c>
      <c r="D145" s="76" cm="1">
        <f t="array" ref="D145">_xlfn.XLOOKUP(1,(FITContract[[Dechrau Tariff ]:[Dechrau Tariff ]]&lt;=($B145+D$6*$BA$1))*(FITContract[[Diwedd Tariff]:[Diwedd Tariff]]&gt;($B145+D$6*$BA$1)),FITContract[[Ceiniogau fesul kWh]:[Ceiniogau fesul kWh]],0,,)</f>
        <v>0</v>
      </c>
      <c r="E145" s="76" cm="1">
        <f t="array" ref="E145">_xlfn.XLOOKUP(1,(FITContract[[Dechrau Tariff ]:[Dechrau Tariff ]]&lt;=($B145+E$6*$BA$1))*(FITContract[[Diwedd Tariff]:[Diwedd Tariff]]&gt;($B145+E$6*$BA$1)),FITContract[[Ceiniogau fesul kWh]:[Ceiniogau fesul kWh]],0,,)</f>
        <v>0</v>
      </c>
      <c r="F145" s="76" cm="1">
        <f t="array" ref="F145">_xlfn.XLOOKUP(1,(FITContract[[Dechrau Tariff ]:[Dechrau Tariff ]]&lt;=($B145+F$6*$BA$1))*(FITContract[[Diwedd Tariff]:[Diwedd Tariff]]&gt;($B145+F$6*$BA$1)),FITContract[[Ceiniogau fesul kWh]:[Ceiniogau fesul kWh]],0,,)</f>
        <v>0</v>
      </c>
      <c r="G145" s="76" cm="1">
        <f t="array" ref="G145">_xlfn.XLOOKUP(1,(FITContract[[Dechrau Tariff ]:[Dechrau Tariff ]]&lt;=($B145+G$6*$BA$1))*(FITContract[[Diwedd Tariff]:[Diwedd Tariff]]&gt;($B145+G$6*$BA$1)),FITContract[[Ceiniogau fesul kWh]:[Ceiniogau fesul kWh]],0,,)</f>
        <v>0</v>
      </c>
      <c r="H145" s="76" cm="1">
        <f t="array" ref="H145">_xlfn.XLOOKUP(1,(FITContract[[Dechrau Tariff ]:[Dechrau Tariff ]]&lt;=($B145+H$6*$BA$1))*(FITContract[[Diwedd Tariff]:[Diwedd Tariff]]&gt;($B145+H$6*$BA$1)),FITContract[[Ceiniogau fesul kWh]:[Ceiniogau fesul kWh]],0,,)</f>
        <v>0</v>
      </c>
      <c r="I145" s="76" cm="1">
        <f t="array" ref="I145">_xlfn.XLOOKUP(1,(FITContract[[Dechrau Tariff ]:[Dechrau Tariff ]]&lt;=($B145+I$6*$BA$1))*(FITContract[[Diwedd Tariff]:[Diwedd Tariff]]&gt;($B145+I$6*$BA$1)),FITContract[[Ceiniogau fesul kWh]:[Ceiniogau fesul kWh]],0,,)</f>
        <v>0</v>
      </c>
      <c r="J145" s="76" cm="1">
        <f t="array" ref="J145">_xlfn.XLOOKUP(1,(FITContract[[Dechrau Tariff ]:[Dechrau Tariff ]]&lt;=($B145+J$6*$BA$1))*(FITContract[[Diwedd Tariff]:[Diwedd Tariff]]&gt;($B145+J$6*$BA$1)),FITContract[[Ceiniogau fesul kWh]:[Ceiniogau fesul kWh]],0,,)</f>
        <v>0</v>
      </c>
      <c r="K145" s="76" cm="1">
        <f t="array" ref="K145">_xlfn.XLOOKUP(1,(FITContract[[Dechrau Tariff ]:[Dechrau Tariff ]]&lt;=($B145+K$6*$BA$1))*(FITContract[[Diwedd Tariff]:[Diwedd Tariff]]&gt;($B145+K$6*$BA$1)),FITContract[[Ceiniogau fesul kWh]:[Ceiniogau fesul kWh]],0,,)</f>
        <v>0</v>
      </c>
      <c r="L145" s="76" cm="1">
        <f t="array" ref="L145">_xlfn.XLOOKUP(1,(FITContract[[Dechrau Tariff ]:[Dechrau Tariff ]]&lt;=($B145+L$6*$BA$1))*(FITContract[[Diwedd Tariff]:[Diwedd Tariff]]&gt;($B145+L$6*$BA$1)),FITContract[[Ceiniogau fesul kWh]:[Ceiniogau fesul kWh]],0,,)</f>
        <v>0</v>
      </c>
      <c r="M145" s="76" cm="1">
        <f t="array" ref="M145">_xlfn.XLOOKUP(1,(FITContract[[Dechrau Tariff ]:[Dechrau Tariff ]]&lt;=($B145+M$6*$BA$1))*(FITContract[[Diwedd Tariff]:[Diwedd Tariff]]&gt;($B145+M$6*$BA$1)),FITContract[[Ceiniogau fesul kWh]:[Ceiniogau fesul kWh]],0,,)</f>
        <v>0</v>
      </c>
      <c r="N145" s="76" cm="1">
        <f t="array" ref="N145">_xlfn.XLOOKUP(1,(FITContract[[Dechrau Tariff ]:[Dechrau Tariff ]]&lt;=($B145+N$6*$BA$1))*(FITContract[[Diwedd Tariff]:[Diwedd Tariff]]&gt;($B145+N$6*$BA$1)),FITContract[[Ceiniogau fesul kWh]:[Ceiniogau fesul kWh]],0,,)</f>
        <v>0</v>
      </c>
      <c r="O145" s="76" cm="1">
        <f t="array" ref="O145">_xlfn.XLOOKUP(1,(FITContract[[Dechrau Tariff ]:[Dechrau Tariff ]]&lt;=($B145+O$6*$BA$1))*(FITContract[[Diwedd Tariff]:[Diwedd Tariff]]&gt;($B145+O$6*$BA$1)),FITContract[[Ceiniogau fesul kWh]:[Ceiniogau fesul kWh]],0,,)</f>
        <v>0</v>
      </c>
      <c r="P145" s="76" cm="1">
        <f t="array" ref="P145">_xlfn.XLOOKUP(1,(FITContract[[Dechrau Tariff ]:[Dechrau Tariff ]]&lt;=($B145+P$6*$BA$1))*(FITContract[[Diwedd Tariff]:[Diwedd Tariff]]&gt;($B145+P$6*$BA$1)),FITContract[[Ceiniogau fesul kWh]:[Ceiniogau fesul kWh]],0,,)</f>
        <v>0</v>
      </c>
      <c r="Q145" s="76" cm="1">
        <f t="array" ref="Q145">_xlfn.XLOOKUP(1,(FITContract[[Dechrau Tariff ]:[Dechrau Tariff ]]&lt;=($B145+Q$6*$BA$1))*(FITContract[[Diwedd Tariff]:[Diwedd Tariff]]&gt;($B145+Q$6*$BA$1)),FITContract[[Ceiniogau fesul kWh]:[Ceiniogau fesul kWh]],0,,)</f>
        <v>0</v>
      </c>
      <c r="R145" s="76" cm="1">
        <f t="array" ref="R145">_xlfn.XLOOKUP(1,(FITContract[[Dechrau Tariff ]:[Dechrau Tariff ]]&lt;=($B145+R$6*$BA$1))*(FITContract[[Diwedd Tariff]:[Diwedd Tariff]]&gt;($B145+R$6*$BA$1)),FITContract[[Ceiniogau fesul kWh]:[Ceiniogau fesul kWh]],0,,)</f>
        <v>0</v>
      </c>
      <c r="S145" s="76" cm="1">
        <f t="array" ref="S145">_xlfn.XLOOKUP(1,(FITContract[[Dechrau Tariff ]:[Dechrau Tariff ]]&lt;=($B145+S$6*$BA$1))*(FITContract[[Diwedd Tariff]:[Diwedd Tariff]]&gt;($B145+S$6*$BA$1)),FITContract[[Ceiniogau fesul kWh]:[Ceiniogau fesul kWh]],0,,)</f>
        <v>0</v>
      </c>
      <c r="T145" s="76" cm="1">
        <f t="array" ref="T145">_xlfn.XLOOKUP(1,(FITContract[[Dechrau Tariff ]:[Dechrau Tariff ]]&lt;=($B145+T$6*$BA$1))*(FITContract[[Diwedd Tariff]:[Diwedd Tariff]]&gt;($B145+T$6*$BA$1)),FITContract[[Ceiniogau fesul kWh]:[Ceiniogau fesul kWh]],0,,)</f>
        <v>0</v>
      </c>
      <c r="U145" s="76" cm="1">
        <f t="array" ref="U145">_xlfn.XLOOKUP(1,(FITContract[[Dechrau Tariff ]:[Dechrau Tariff ]]&lt;=($B145+U$6*$BA$1))*(FITContract[[Diwedd Tariff]:[Diwedd Tariff]]&gt;($B145+U$6*$BA$1)),FITContract[[Ceiniogau fesul kWh]:[Ceiniogau fesul kWh]],0,,)</f>
        <v>0</v>
      </c>
      <c r="V145" s="76" cm="1">
        <f t="array" ref="V145">_xlfn.XLOOKUP(1,(FITContract[[Dechrau Tariff ]:[Dechrau Tariff ]]&lt;=($B145+V$6*$BA$1))*(FITContract[[Diwedd Tariff]:[Diwedd Tariff]]&gt;($B145+V$6*$BA$1)),FITContract[[Ceiniogau fesul kWh]:[Ceiniogau fesul kWh]],0,,)</f>
        <v>0</v>
      </c>
      <c r="W145" s="76" cm="1">
        <f t="array" ref="W145">_xlfn.XLOOKUP(1,(FITContract[[Dechrau Tariff ]:[Dechrau Tariff ]]&lt;=($B145+W$6*$BA$1))*(FITContract[[Diwedd Tariff]:[Diwedd Tariff]]&gt;($B145+W$6*$BA$1)),FITContract[[Ceiniogau fesul kWh]:[Ceiniogau fesul kWh]],0,,)</f>
        <v>0</v>
      </c>
      <c r="X145" s="76" cm="1">
        <f t="array" ref="X145">_xlfn.XLOOKUP(1,(FITContract[[Dechrau Tariff ]:[Dechrau Tariff ]]&lt;=($B145+X$6*$BA$1))*(FITContract[[Diwedd Tariff]:[Diwedd Tariff]]&gt;($B145+X$6*$BA$1)),FITContract[[Ceiniogau fesul kWh]:[Ceiniogau fesul kWh]],0,,)</f>
        <v>0</v>
      </c>
      <c r="Y145" s="76" cm="1">
        <f t="array" ref="Y145">_xlfn.XLOOKUP(1,(FITContract[[Dechrau Tariff ]:[Dechrau Tariff ]]&lt;=($B145+Y$6*$BA$1))*(FITContract[[Diwedd Tariff]:[Diwedd Tariff]]&gt;($B145+Y$6*$BA$1)),FITContract[[Ceiniogau fesul kWh]:[Ceiniogau fesul kWh]],0,,)</f>
        <v>0</v>
      </c>
      <c r="Z145" s="76" cm="1">
        <f t="array" ref="Z145">_xlfn.XLOOKUP(1,(FITContract[[Dechrau Tariff ]:[Dechrau Tariff ]]&lt;=($B145+Z$6*$BA$1))*(FITContract[[Diwedd Tariff]:[Diwedd Tariff]]&gt;($B145+Z$6*$BA$1)),FITContract[[Ceiniogau fesul kWh]:[Ceiniogau fesul kWh]],0,,)</f>
        <v>0</v>
      </c>
      <c r="AA145" s="76" cm="1">
        <f t="array" ref="AA145">_xlfn.XLOOKUP(1,(FITContract[[Dechrau Tariff ]:[Dechrau Tariff ]]&lt;=($B145+AA$6*$BA$1))*(FITContract[[Diwedd Tariff]:[Diwedd Tariff]]&gt;($B145+AA$6*$BA$1)),FITContract[[Ceiniogau fesul kWh]:[Ceiniogau fesul kWh]],0,,)</f>
        <v>0</v>
      </c>
      <c r="AB145" s="76" cm="1">
        <f t="array" ref="AB145">_xlfn.XLOOKUP(1,(FITContract[[Dechrau Tariff ]:[Dechrau Tariff ]]&lt;=($B145+AB$6*$BA$1))*(FITContract[[Diwedd Tariff]:[Diwedd Tariff]]&gt;($B145+AB$6*$BA$1)),FITContract[[Ceiniogau fesul kWh]:[Ceiniogau fesul kWh]],0,,)</f>
        <v>0</v>
      </c>
      <c r="AC145" s="76" cm="1">
        <f t="array" ref="AC145">_xlfn.XLOOKUP(1,(FITContract[[Dechrau Tariff ]:[Dechrau Tariff ]]&lt;=($B145+AC$6*$BA$1))*(FITContract[[Diwedd Tariff]:[Diwedd Tariff]]&gt;($B145+AC$6*$BA$1)),FITContract[[Ceiniogau fesul kWh]:[Ceiniogau fesul kWh]],0,,)</f>
        <v>0</v>
      </c>
      <c r="AD145" s="76" cm="1">
        <f t="array" ref="AD145">_xlfn.XLOOKUP(1,(FITContract[[Dechrau Tariff ]:[Dechrau Tariff ]]&lt;=($B145+AD$6*$BA$1))*(FITContract[[Diwedd Tariff]:[Diwedd Tariff]]&gt;($B145+AD$6*$BA$1)),FITContract[[Ceiniogau fesul kWh]:[Ceiniogau fesul kWh]],0,,)</f>
        <v>0</v>
      </c>
      <c r="AE145" s="76" cm="1">
        <f t="array" ref="AE145">_xlfn.XLOOKUP(1,(FITContract[[Dechrau Tariff ]:[Dechrau Tariff ]]&lt;=($B145+AE$6*$BA$1))*(FITContract[[Diwedd Tariff]:[Diwedd Tariff]]&gt;($B145+AE$6*$BA$1)),FITContract[[Ceiniogau fesul kWh]:[Ceiniogau fesul kWh]],0,,)</f>
        <v>0</v>
      </c>
      <c r="AF145" s="76" cm="1">
        <f t="array" ref="AF145">_xlfn.XLOOKUP(1,(FITContract[[Dechrau Tariff ]:[Dechrau Tariff ]]&lt;=($B145+AF$6*$BA$1))*(FITContract[[Diwedd Tariff]:[Diwedd Tariff]]&gt;($B145+AF$6*$BA$1)),FITContract[[Ceiniogau fesul kWh]:[Ceiniogau fesul kWh]],0,,)</f>
        <v>0</v>
      </c>
      <c r="AG145" s="76" cm="1">
        <f t="array" ref="AG145">_xlfn.XLOOKUP(1,(FITContract[[Dechrau Tariff ]:[Dechrau Tariff ]]&lt;=($B145+AG$6*$BA$1))*(FITContract[[Diwedd Tariff]:[Diwedd Tariff]]&gt;($B145+AG$6*$BA$1)),FITContract[[Ceiniogau fesul kWh]:[Ceiniogau fesul kWh]],0,,)</f>
        <v>0</v>
      </c>
      <c r="AH145" s="76" cm="1">
        <f t="array" ref="AH145">_xlfn.XLOOKUP(1,(FITContract[[Dechrau Tariff ]:[Dechrau Tariff ]]&lt;=($B145+AH$6*$BA$1))*(FITContract[[Diwedd Tariff]:[Diwedd Tariff]]&gt;($B145+AH$6*$BA$1)),FITContract[[Ceiniogau fesul kWh]:[Ceiniogau fesul kWh]],0,,)</f>
        <v>0</v>
      </c>
      <c r="AI145" s="76" cm="1">
        <f t="array" ref="AI145">_xlfn.XLOOKUP(1,(FITContract[[Dechrau Tariff ]:[Dechrau Tariff ]]&lt;=($B145+AI$6*$BA$1))*(FITContract[[Diwedd Tariff]:[Diwedd Tariff]]&gt;($B145+AI$6*$BA$1)),FITContract[[Ceiniogau fesul kWh]:[Ceiniogau fesul kWh]],0,,)</f>
        <v>0</v>
      </c>
      <c r="AJ145" s="76" cm="1">
        <f t="array" ref="AJ145">_xlfn.XLOOKUP(1,(FITContract[[Dechrau Tariff ]:[Dechrau Tariff ]]&lt;=($B145+AJ$6*$BA$1))*(FITContract[[Diwedd Tariff]:[Diwedd Tariff]]&gt;($B145+AJ$6*$BA$1)),FITContract[[Ceiniogau fesul kWh]:[Ceiniogau fesul kWh]],0,,)</f>
        <v>0</v>
      </c>
      <c r="AK145" s="76" cm="1">
        <f t="array" ref="AK145">_xlfn.XLOOKUP(1,(FITContract[[Dechrau Tariff ]:[Dechrau Tariff ]]&lt;=($B145+AK$6*$BA$1))*(FITContract[[Diwedd Tariff]:[Diwedd Tariff]]&gt;($B145+AK$6*$BA$1)),FITContract[[Ceiniogau fesul kWh]:[Ceiniogau fesul kWh]],0,,)</f>
        <v>0</v>
      </c>
      <c r="AL145" s="76" cm="1">
        <f t="array" ref="AL145">_xlfn.XLOOKUP(1,(FITContract[[Dechrau Tariff ]:[Dechrau Tariff ]]&lt;=($B145+AL$6*$BA$1))*(FITContract[[Diwedd Tariff]:[Diwedd Tariff]]&gt;($B145+AL$6*$BA$1)),FITContract[[Ceiniogau fesul kWh]:[Ceiniogau fesul kWh]],0,,)</f>
        <v>0</v>
      </c>
      <c r="AM145" s="76" cm="1">
        <f t="array" ref="AM145">_xlfn.XLOOKUP(1,(FITContract[[Dechrau Tariff ]:[Dechrau Tariff ]]&lt;=($B145+AM$6*$BA$1))*(FITContract[[Diwedd Tariff]:[Diwedd Tariff]]&gt;($B145+AM$6*$BA$1)),FITContract[[Ceiniogau fesul kWh]:[Ceiniogau fesul kWh]],0,,)</f>
        <v>0</v>
      </c>
      <c r="AN145" s="76" cm="1">
        <f t="array" ref="AN145">_xlfn.XLOOKUP(1,(FITContract[[Dechrau Tariff ]:[Dechrau Tariff ]]&lt;=($B145+AN$6*$BA$1))*(FITContract[[Diwedd Tariff]:[Diwedd Tariff]]&gt;($B145+AN$6*$BA$1)),FITContract[[Ceiniogau fesul kWh]:[Ceiniogau fesul kWh]],0,,)</f>
        <v>0</v>
      </c>
      <c r="AO145" s="76" cm="1">
        <f t="array" ref="AO145">_xlfn.XLOOKUP(1,(FITContract[[Dechrau Tariff ]:[Dechrau Tariff ]]&lt;=($B145+AO$6*$BA$1))*(FITContract[[Diwedd Tariff]:[Diwedd Tariff]]&gt;($B145+AO$6*$BA$1)),FITContract[[Ceiniogau fesul kWh]:[Ceiniogau fesul kWh]],0,,)</f>
        <v>0</v>
      </c>
      <c r="AP145" s="76" cm="1">
        <f t="array" ref="AP145">_xlfn.XLOOKUP(1,(FITContract[[Dechrau Tariff ]:[Dechrau Tariff ]]&lt;=($B145+AP$6*$BA$1))*(FITContract[[Diwedd Tariff]:[Diwedd Tariff]]&gt;($B145+AP$6*$BA$1)),FITContract[[Ceiniogau fesul kWh]:[Ceiniogau fesul kWh]],0,,)</f>
        <v>0</v>
      </c>
      <c r="AQ145" s="76" cm="1">
        <f t="array" ref="AQ145">_xlfn.XLOOKUP(1,(FITContract[[Dechrau Tariff ]:[Dechrau Tariff ]]&lt;=($B145+AQ$6*$BA$1))*(FITContract[[Diwedd Tariff]:[Diwedd Tariff]]&gt;($B145+AQ$6*$BA$1)),FITContract[[Ceiniogau fesul kWh]:[Ceiniogau fesul kWh]],0,,)</f>
        <v>0</v>
      </c>
      <c r="AR145" s="76" cm="1">
        <f t="array" ref="AR145">_xlfn.XLOOKUP(1,(FITContract[[Dechrau Tariff ]:[Dechrau Tariff ]]&lt;=($B145+AR$6*$BA$1))*(FITContract[[Diwedd Tariff]:[Diwedd Tariff]]&gt;($B145+AR$6*$BA$1)),FITContract[[Ceiniogau fesul kWh]:[Ceiniogau fesul kWh]],0,,)</f>
        <v>0</v>
      </c>
      <c r="AS145" s="76" cm="1">
        <f t="array" ref="AS145">_xlfn.XLOOKUP(1,(FITContract[[Dechrau Tariff ]:[Dechrau Tariff ]]&lt;=($B145+AS$6*$BA$1))*(FITContract[[Diwedd Tariff]:[Diwedd Tariff]]&gt;($B145+AS$6*$BA$1)),FITContract[[Ceiniogau fesul kWh]:[Ceiniogau fesul kWh]],0,,)</f>
        <v>0</v>
      </c>
      <c r="AT145" s="76" cm="1">
        <f t="array" ref="AT145">_xlfn.XLOOKUP(1,(FITContract[[Dechrau Tariff ]:[Dechrau Tariff ]]&lt;=($B145+AT$6*$BA$1))*(FITContract[[Diwedd Tariff]:[Diwedd Tariff]]&gt;($B145+AT$6*$BA$1)),FITContract[[Ceiniogau fesul kWh]:[Ceiniogau fesul kWh]],0,,)</f>
        <v>0</v>
      </c>
      <c r="AU145" s="76" cm="1">
        <f t="array" ref="AU145">_xlfn.XLOOKUP(1,(FITContract[[Dechrau Tariff ]:[Dechrau Tariff ]]&lt;=($B145+AU$6*$BA$1))*(FITContract[[Diwedd Tariff]:[Diwedd Tariff]]&gt;($B145+AU$6*$BA$1)),FITContract[[Ceiniogau fesul kWh]:[Ceiniogau fesul kWh]],0,,)</f>
        <v>0</v>
      </c>
      <c r="AV145" s="76" cm="1">
        <f t="array" ref="AV145">_xlfn.XLOOKUP(1,(FITContract[[Dechrau Tariff ]:[Dechrau Tariff ]]&lt;=($B145+AV$6*$BA$1))*(FITContract[[Diwedd Tariff]:[Diwedd Tariff]]&gt;($B145+AV$6*$BA$1)),FITContract[[Ceiniogau fesul kWh]:[Ceiniogau fesul kWh]],0,,)</f>
        <v>0</v>
      </c>
      <c r="AW145" s="76" cm="1">
        <f t="array" ref="AW145">_xlfn.XLOOKUP(1,(FITContract[[Dechrau Tariff ]:[Dechrau Tariff ]]&lt;=($B145+AW$6*$BA$1))*(FITContract[[Diwedd Tariff]:[Diwedd Tariff]]&gt;($B145+AW$6*$BA$1)),FITContract[[Ceiniogau fesul kWh]:[Ceiniogau fesul kWh]],0,,)</f>
        <v>0</v>
      </c>
      <c r="AX145" s="76" cm="1">
        <f t="array" ref="AX145">_xlfn.XLOOKUP(1,(FITContract[[Dechrau Tariff ]:[Dechrau Tariff ]]&lt;=($B145+AX$6*$BA$1))*(FITContract[[Diwedd Tariff]:[Diwedd Tariff]]&gt;($B145+AX$6*$BA$1)),FITContract[[Ceiniogau fesul kWh]:[Ceiniogau fesul kWh]],0,,)</f>
        <v>0</v>
      </c>
    </row>
    <row r="146" spans="2:50" x14ac:dyDescent="0.3">
      <c r="B146" s="30">
        <v>45431</v>
      </c>
      <c r="C146" s="76" cm="1">
        <f t="array" ref="C146">_xlfn.XLOOKUP(1,(FITContract[[Dechrau Tariff ]:[Dechrau Tariff ]]&lt;=($B146+C$6*$BA$1))*(FITContract[[Diwedd Tariff]:[Diwedd Tariff]]&gt;($B146+C$6*$BA$1)),FITContract[[Ceiniogau fesul kWh]:[Ceiniogau fesul kWh]],0,,)</f>
        <v>0</v>
      </c>
      <c r="D146" s="76" cm="1">
        <f t="array" ref="D146">_xlfn.XLOOKUP(1,(FITContract[[Dechrau Tariff ]:[Dechrau Tariff ]]&lt;=($B146+D$6*$BA$1))*(FITContract[[Diwedd Tariff]:[Diwedd Tariff]]&gt;($B146+D$6*$BA$1)),FITContract[[Ceiniogau fesul kWh]:[Ceiniogau fesul kWh]],0,,)</f>
        <v>0</v>
      </c>
      <c r="E146" s="76" cm="1">
        <f t="array" ref="E146">_xlfn.XLOOKUP(1,(FITContract[[Dechrau Tariff ]:[Dechrau Tariff ]]&lt;=($B146+E$6*$BA$1))*(FITContract[[Diwedd Tariff]:[Diwedd Tariff]]&gt;($B146+E$6*$BA$1)),FITContract[[Ceiniogau fesul kWh]:[Ceiniogau fesul kWh]],0,,)</f>
        <v>0</v>
      </c>
      <c r="F146" s="76" cm="1">
        <f t="array" ref="F146">_xlfn.XLOOKUP(1,(FITContract[[Dechrau Tariff ]:[Dechrau Tariff ]]&lt;=($B146+F$6*$BA$1))*(FITContract[[Diwedd Tariff]:[Diwedd Tariff]]&gt;($B146+F$6*$BA$1)),FITContract[[Ceiniogau fesul kWh]:[Ceiniogau fesul kWh]],0,,)</f>
        <v>0</v>
      </c>
      <c r="G146" s="76" cm="1">
        <f t="array" ref="G146">_xlfn.XLOOKUP(1,(FITContract[[Dechrau Tariff ]:[Dechrau Tariff ]]&lt;=($B146+G$6*$BA$1))*(FITContract[[Diwedd Tariff]:[Diwedd Tariff]]&gt;($B146+G$6*$BA$1)),FITContract[[Ceiniogau fesul kWh]:[Ceiniogau fesul kWh]],0,,)</f>
        <v>0</v>
      </c>
      <c r="H146" s="76" cm="1">
        <f t="array" ref="H146">_xlfn.XLOOKUP(1,(FITContract[[Dechrau Tariff ]:[Dechrau Tariff ]]&lt;=($B146+H$6*$BA$1))*(FITContract[[Diwedd Tariff]:[Diwedd Tariff]]&gt;($B146+H$6*$BA$1)),FITContract[[Ceiniogau fesul kWh]:[Ceiniogau fesul kWh]],0,,)</f>
        <v>0</v>
      </c>
      <c r="I146" s="76" cm="1">
        <f t="array" ref="I146">_xlfn.XLOOKUP(1,(FITContract[[Dechrau Tariff ]:[Dechrau Tariff ]]&lt;=($B146+I$6*$BA$1))*(FITContract[[Diwedd Tariff]:[Diwedd Tariff]]&gt;($B146+I$6*$BA$1)),FITContract[[Ceiniogau fesul kWh]:[Ceiniogau fesul kWh]],0,,)</f>
        <v>0</v>
      </c>
      <c r="J146" s="76" cm="1">
        <f t="array" ref="J146">_xlfn.XLOOKUP(1,(FITContract[[Dechrau Tariff ]:[Dechrau Tariff ]]&lt;=($B146+J$6*$BA$1))*(FITContract[[Diwedd Tariff]:[Diwedd Tariff]]&gt;($B146+J$6*$BA$1)),FITContract[[Ceiniogau fesul kWh]:[Ceiniogau fesul kWh]],0,,)</f>
        <v>0</v>
      </c>
      <c r="K146" s="76" cm="1">
        <f t="array" ref="K146">_xlfn.XLOOKUP(1,(FITContract[[Dechrau Tariff ]:[Dechrau Tariff ]]&lt;=($B146+K$6*$BA$1))*(FITContract[[Diwedd Tariff]:[Diwedd Tariff]]&gt;($B146+K$6*$BA$1)),FITContract[[Ceiniogau fesul kWh]:[Ceiniogau fesul kWh]],0,,)</f>
        <v>0</v>
      </c>
      <c r="L146" s="76" cm="1">
        <f t="array" ref="L146">_xlfn.XLOOKUP(1,(FITContract[[Dechrau Tariff ]:[Dechrau Tariff ]]&lt;=($B146+L$6*$BA$1))*(FITContract[[Diwedd Tariff]:[Diwedd Tariff]]&gt;($B146+L$6*$BA$1)),FITContract[[Ceiniogau fesul kWh]:[Ceiniogau fesul kWh]],0,,)</f>
        <v>0</v>
      </c>
      <c r="M146" s="76" cm="1">
        <f t="array" ref="M146">_xlfn.XLOOKUP(1,(FITContract[[Dechrau Tariff ]:[Dechrau Tariff ]]&lt;=($B146+M$6*$BA$1))*(FITContract[[Diwedd Tariff]:[Diwedd Tariff]]&gt;($B146+M$6*$BA$1)),FITContract[[Ceiniogau fesul kWh]:[Ceiniogau fesul kWh]],0,,)</f>
        <v>0</v>
      </c>
      <c r="N146" s="76" cm="1">
        <f t="array" ref="N146">_xlfn.XLOOKUP(1,(FITContract[[Dechrau Tariff ]:[Dechrau Tariff ]]&lt;=($B146+N$6*$BA$1))*(FITContract[[Diwedd Tariff]:[Diwedd Tariff]]&gt;($B146+N$6*$BA$1)),FITContract[[Ceiniogau fesul kWh]:[Ceiniogau fesul kWh]],0,,)</f>
        <v>0</v>
      </c>
      <c r="O146" s="76" cm="1">
        <f t="array" ref="O146">_xlfn.XLOOKUP(1,(FITContract[[Dechrau Tariff ]:[Dechrau Tariff ]]&lt;=($B146+O$6*$BA$1))*(FITContract[[Diwedd Tariff]:[Diwedd Tariff]]&gt;($B146+O$6*$BA$1)),FITContract[[Ceiniogau fesul kWh]:[Ceiniogau fesul kWh]],0,,)</f>
        <v>0</v>
      </c>
      <c r="P146" s="76" cm="1">
        <f t="array" ref="P146">_xlfn.XLOOKUP(1,(FITContract[[Dechrau Tariff ]:[Dechrau Tariff ]]&lt;=($B146+P$6*$BA$1))*(FITContract[[Diwedd Tariff]:[Diwedd Tariff]]&gt;($B146+P$6*$BA$1)),FITContract[[Ceiniogau fesul kWh]:[Ceiniogau fesul kWh]],0,,)</f>
        <v>0</v>
      </c>
      <c r="Q146" s="76" cm="1">
        <f t="array" ref="Q146">_xlfn.XLOOKUP(1,(FITContract[[Dechrau Tariff ]:[Dechrau Tariff ]]&lt;=($B146+Q$6*$BA$1))*(FITContract[[Diwedd Tariff]:[Diwedd Tariff]]&gt;($B146+Q$6*$BA$1)),FITContract[[Ceiniogau fesul kWh]:[Ceiniogau fesul kWh]],0,,)</f>
        <v>0</v>
      </c>
      <c r="R146" s="76" cm="1">
        <f t="array" ref="R146">_xlfn.XLOOKUP(1,(FITContract[[Dechrau Tariff ]:[Dechrau Tariff ]]&lt;=($B146+R$6*$BA$1))*(FITContract[[Diwedd Tariff]:[Diwedd Tariff]]&gt;($B146+R$6*$BA$1)),FITContract[[Ceiniogau fesul kWh]:[Ceiniogau fesul kWh]],0,,)</f>
        <v>0</v>
      </c>
      <c r="S146" s="76" cm="1">
        <f t="array" ref="S146">_xlfn.XLOOKUP(1,(FITContract[[Dechrau Tariff ]:[Dechrau Tariff ]]&lt;=($B146+S$6*$BA$1))*(FITContract[[Diwedd Tariff]:[Diwedd Tariff]]&gt;($B146+S$6*$BA$1)),FITContract[[Ceiniogau fesul kWh]:[Ceiniogau fesul kWh]],0,,)</f>
        <v>0</v>
      </c>
      <c r="T146" s="76" cm="1">
        <f t="array" ref="T146">_xlfn.XLOOKUP(1,(FITContract[[Dechrau Tariff ]:[Dechrau Tariff ]]&lt;=($B146+T$6*$BA$1))*(FITContract[[Diwedd Tariff]:[Diwedd Tariff]]&gt;($B146+T$6*$BA$1)),FITContract[[Ceiniogau fesul kWh]:[Ceiniogau fesul kWh]],0,,)</f>
        <v>0</v>
      </c>
      <c r="U146" s="76" cm="1">
        <f t="array" ref="U146">_xlfn.XLOOKUP(1,(FITContract[[Dechrau Tariff ]:[Dechrau Tariff ]]&lt;=($B146+U$6*$BA$1))*(FITContract[[Diwedd Tariff]:[Diwedd Tariff]]&gt;($B146+U$6*$BA$1)),FITContract[[Ceiniogau fesul kWh]:[Ceiniogau fesul kWh]],0,,)</f>
        <v>0</v>
      </c>
      <c r="V146" s="76" cm="1">
        <f t="array" ref="V146">_xlfn.XLOOKUP(1,(FITContract[[Dechrau Tariff ]:[Dechrau Tariff ]]&lt;=($B146+V$6*$BA$1))*(FITContract[[Diwedd Tariff]:[Diwedd Tariff]]&gt;($B146+V$6*$BA$1)),FITContract[[Ceiniogau fesul kWh]:[Ceiniogau fesul kWh]],0,,)</f>
        <v>0</v>
      </c>
      <c r="W146" s="76" cm="1">
        <f t="array" ref="W146">_xlfn.XLOOKUP(1,(FITContract[[Dechrau Tariff ]:[Dechrau Tariff ]]&lt;=($B146+W$6*$BA$1))*(FITContract[[Diwedd Tariff]:[Diwedd Tariff]]&gt;($B146+W$6*$BA$1)),FITContract[[Ceiniogau fesul kWh]:[Ceiniogau fesul kWh]],0,,)</f>
        <v>0</v>
      </c>
      <c r="X146" s="76" cm="1">
        <f t="array" ref="X146">_xlfn.XLOOKUP(1,(FITContract[[Dechrau Tariff ]:[Dechrau Tariff ]]&lt;=($B146+X$6*$BA$1))*(FITContract[[Diwedd Tariff]:[Diwedd Tariff]]&gt;($B146+X$6*$BA$1)),FITContract[[Ceiniogau fesul kWh]:[Ceiniogau fesul kWh]],0,,)</f>
        <v>0</v>
      </c>
      <c r="Y146" s="76" cm="1">
        <f t="array" ref="Y146">_xlfn.XLOOKUP(1,(FITContract[[Dechrau Tariff ]:[Dechrau Tariff ]]&lt;=($B146+Y$6*$BA$1))*(FITContract[[Diwedd Tariff]:[Diwedd Tariff]]&gt;($B146+Y$6*$BA$1)),FITContract[[Ceiniogau fesul kWh]:[Ceiniogau fesul kWh]],0,,)</f>
        <v>0</v>
      </c>
      <c r="Z146" s="76" cm="1">
        <f t="array" ref="Z146">_xlfn.XLOOKUP(1,(FITContract[[Dechrau Tariff ]:[Dechrau Tariff ]]&lt;=($B146+Z$6*$BA$1))*(FITContract[[Diwedd Tariff]:[Diwedd Tariff]]&gt;($B146+Z$6*$BA$1)),FITContract[[Ceiniogau fesul kWh]:[Ceiniogau fesul kWh]],0,,)</f>
        <v>0</v>
      </c>
      <c r="AA146" s="76" cm="1">
        <f t="array" ref="AA146">_xlfn.XLOOKUP(1,(FITContract[[Dechrau Tariff ]:[Dechrau Tariff ]]&lt;=($B146+AA$6*$BA$1))*(FITContract[[Diwedd Tariff]:[Diwedd Tariff]]&gt;($B146+AA$6*$BA$1)),FITContract[[Ceiniogau fesul kWh]:[Ceiniogau fesul kWh]],0,,)</f>
        <v>0</v>
      </c>
      <c r="AB146" s="76" cm="1">
        <f t="array" ref="AB146">_xlfn.XLOOKUP(1,(FITContract[[Dechrau Tariff ]:[Dechrau Tariff ]]&lt;=($B146+AB$6*$BA$1))*(FITContract[[Diwedd Tariff]:[Diwedd Tariff]]&gt;($B146+AB$6*$BA$1)),FITContract[[Ceiniogau fesul kWh]:[Ceiniogau fesul kWh]],0,,)</f>
        <v>0</v>
      </c>
      <c r="AC146" s="76" cm="1">
        <f t="array" ref="AC146">_xlfn.XLOOKUP(1,(FITContract[[Dechrau Tariff ]:[Dechrau Tariff ]]&lt;=($B146+AC$6*$BA$1))*(FITContract[[Diwedd Tariff]:[Diwedd Tariff]]&gt;($B146+AC$6*$BA$1)),FITContract[[Ceiniogau fesul kWh]:[Ceiniogau fesul kWh]],0,,)</f>
        <v>0</v>
      </c>
      <c r="AD146" s="76" cm="1">
        <f t="array" ref="AD146">_xlfn.XLOOKUP(1,(FITContract[[Dechrau Tariff ]:[Dechrau Tariff ]]&lt;=($B146+AD$6*$BA$1))*(FITContract[[Diwedd Tariff]:[Diwedd Tariff]]&gt;($B146+AD$6*$BA$1)),FITContract[[Ceiniogau fesul kWh]:[Ceiniogau fesul kWh]],0,,)</f>
        <v>0</v>
      </c>
      <c r="AE146" s="76" cm="1">
        <f t="array" ref="AE146">_xlfn.XLOOKUP(1,(FITContract[[Dechrau Tariff ]:[Dechrau Tariff ]]&lt;=($B146+AE$6*$BA$1))*(FITContract[[Diwedd Tariff]:[Diwedd Tariff]]&gt;($B146+AE$6*$BA$1)),FITContract[[Ceiniogau fesul kWh]:[Ceiniogau fesul kWh]],0,,)</f>
        <v>0</v>
      </c>
      <c r="AF146" s="76" cm="1">
        <f t="array" ref="AF146">_xlfn.XLOOKUP(1,(FITContract[[Dechrau Tariff ]:[Dechrau Tariff ]]&lt;=($B146+AF$6*$BA$1))*(FITContract[[Diwedd Tariff]:[Diwedd Tariff]]&gt;($B146+AF$6*$BA$1)),FITContract[[Ceiniogau fesul kWh]:[Ceiniogau fesul kWh]],0,,)</f>
        <v>0</v>
      </c>
      <c r="AG146" s="76" cm="1">
        <f t="array" ref="AG146">_xlfn.XLOOKUP(1,(FITContract[[Dechrau Tariff ]:[Dechrau Tariff ]]&lt;=($B146+AG$6*$BA$1))*(FITContract[[Diwedd Tariff]:[Diwedd Tariff]]&gt;($B146+AG$6*$BA$1)),FITContract[[Ceiniogau fesul kWh]:[Ceiniogau fesul kWh]],0,,)</f>
        <v>0</v>
      </c>
      <c r="AH146" s="76" cm="1">
        <f t="array" ref="AH146">_xlfn.XLOOKUP(1,(FITContract[[Dechrau Tariff ]:[Dechrau Tariff ]]&lt;=($B146+AH$6*$BA$1))*(FITContract[[Diwedd Tariff]:[Diwedd Tariff]]&gt;($B146+AH$6*$BA$1)),FITContract[[Ceiniogau fesul kWh]:[Ceiniogau fesul kWh]],0,,)</f>
        <v>0</v>
      </c>
      <c r="AI146" s="76" cm="1">
        <f t="array" ref="AI146">_xlfn.XLOOKUP(1,(FITContract[[Dechrau Tariff ]:[Dechrau Tariff ]]&lt;=($B146+AI$6*$BA$1))*(FITContract[[Diwedd Tariff]:[Diwedd Tariff]]&gt;($B146+AI$6*$BA$1)),FITContract[[Ceiniogau fesul kWh]:[Ceiniogau fesul kWh]],0,,)</f>
        <v>0</v>
      </c>
      <c r="AJ146" s="76" cm="1">
        <f t="array" ref="AJ146">_xlfn.XLOOKUP(1,(FITContract[[Dechrau Tariff ]:[Dechrau Tariff ]]&lt;=($B146+AJ$6*$BA$1))*(FITContract[[Diwedd Tariff]:[Diwedd Tariff]]&gt;($B146+AJ$6*$BA$1)),FITContract[[Ceiniogau fesul kWh]:[Ceiniogau fesul kWh]],0,,)</f>
        <v>0</v>
      </c>
      <c r="AK146" s="76" cm="1">
        <f t="array" ref="AK146">_xlfn.XLOOKUP(1,(FITContract[[Dechrau Tariff ]:[Dechrau Tariff ]]&lt;=($B146+AK$6*$BA$1))*(FITContract[[Diwedd Tariff]:[Diwedd Tariff]]&gt;($B146+AK$6*$BA$1)),FITContract[[Ceiniogau fesul kWh]:[Ceiniogau fesul kWh]],0,,)</f>
        <v>0</v>
      </c>
      <c r="AL146" s="76" cm="1">
        <f t="array" ref="AL146">_xlfn.XLOOKUP(1,(FITContract[[Dechrau Tariff ]:[Dechrau Tariff ]]&lt;=($B146+AL$6*$BA$1))*(FITContract[[Diwedd Tariff]:[Diwedd Tariff]]&gt;($B146+AL$6*$BA$1)),FITContract[[Ceiniogau fesul kWh]:[Ceiniogau fesul kWh]],0,,)</f>
        <v>0</v>
      </c>
      <c r="AM146" s="76" cm="1">
        <f t="array" ref="AM146">_xlfn.XLOOKUP(1,(FITContract[[Dechrau Tariff ]:[Dechrau Tariff ]]&lt;=($B146+AM$6*$BA$1))*(FITContract[[Diwedd Tariff]:[Diwedd Tariff]]&gt;($B146+AM$6*$BA$1)),FITContract[[Ceiniogau fesul kWh]:[Ceiniogau fesul kWh]],0,,)</f>
        <v>0</v>
      </c>
      <c r="AN146" s="76" cm="1">
        <f t="array" ref="AN146">_xlfn.XLOOKUP(1,(FITContract[[Dechrau Tariff ]:[Dechrau Tariff ]]&lt;=($B146+AN$6*$BA$1))*(FITContract[[Diwedd Tariff]:[Diwedd Tariff]]&gt;($B146+AN$6*$BA$1)),FITContract[[Ceiniogau fesul kWh]:[Ceiniogau fesul kWh]],0,,)</f>
        <v>0</v>
      </c>
      <c r="AO146" s="76" cm="1">
        <f t="array" ref="AO146">_xlfn.XLOOKUP(1,(FITContract[[Dechrau Tariff ]:[Dechrau Tariff ]]&lt;=($B146+AO$6*$BA$1))*(FITContract[[Diwedd Tariff]:[Diwedd Tariff]]&gt;($B146+AO$6*$BA$1)),FITContract[[Ceiniogau fesul kWh]:[Ceiniogau fesul kWh]],0,,)</f>
        <v>0</v>
      </c>
      <c r="AP146" s="76" cm="1">
        <f t="array" ref="AP146">_xlfn.XLOOKUP(1,(FITContract[[Dechrau Tariff ]:[Dechrau Tariff ]]&lt;=($B146+AP$6*$BA$1))*(FITContract[[Diwedd Tariff]:[Diwedd Tariff]]&gt;($B146+AP$6*$BA$1)),FITContract[[Ceiniogau fesul kWh]:[Ceiniogau fesul kWh]],0,,)</f>
        <v>0</v>
      </c>
      <c r="AQ146" s="76" cm="1">
        <f t="array" ref="AQ146">_xlfn.XLOOKUP(1,(FITContract[[Dechrau Tariff ]:[Dechrau Tariff ]]&lt;=($B146+AQ$6*$BA$1))*(FITContract[[Diwedd Tariff]:[Diwedd Tariff]]&gt;($B146+AQ$6*$BA$1)),FITContract[[Ceiniogau fesul kWh]:[Ceiniogau fesul kWh]],0,,)</f>
        <v>0</v>
      </c>
      <c r="AR146" s="76" cm="1">
        <f t="array" ref="AR146">_xlfn.XLOOKUP(1,(FITContract[[Dechrau Tariff ]:[Dechrau Tariff ]]&lt;=($B146+AR$6*$BA$1))*(FITContract[[Diwedd Tariff]:[Diwedd Tariff]]&gt;($B146+AR$6*$BA$1)),FITContract[[Ceiniogau fesul kWh]:[Ceiniogau fesul kWh]],0,,)</f>
        <v>0</v>
      </c>
      <c r="AS146" s="76" cm="1">
        <f t="array" ref="AS146">_xlfn.XLOOKUP(1,(FITContract[[Dechrau Tariff ]:[Dechrau Tariff ]]&lt;=($B146+AS$6*$BA$1))*(FITContract[[Diwedd Tariff]:[Diwedd Tariff]]&gt;($B146+AS$6*$BA$1)),FITContract[[Ceiniogau fesul kWh]:[Ceiniogau fesul kWh]],0,,)</f>
        <v>0</v>
      </c>
      <c r="AT146" s="76" cm="1">
        <f t="array" ref="AT146">_xlfn.XLOOKUP(1,(FITContract[[Dechrau Tariff ]:[Dechrau Tariff ]]&lt;=($B146+AT$6*$BA$1))*(FITContract[[Diwedd Tariff]:[Diwedd Tariff]]&gt;($B146+AT$6*$BA$1)),FITContract[[Ceiniogau fesul kWh]:[Ceiniogau fesul kWh]],0,,)</f>
        <v>0</v>
      </c>
      <c r="AU146" s="76" cm="1">
        <f t="array" ref="AU146">_xlfn.XLOOKUP(1,(FITContract[[Dechrau Tariff ]:[Dechrau Tariff ]]&lt;=($B146+AU$6*$BA$1))*(FITContract[[Diwedd Tariff]:[Diwedd Tariff]]&gt;($B146+AU$6*$BA$1)),FITContract[[Ceiniogau fesul kWh]:[Ceiniogau fesul kWh]],0,,)</f>
        <v>0</v>
      </c>
      <c r="AV146" s="76" cm="1">
        <f t="array" ref="AV146">_xlfn.XLOOKUP(1,(FITContract[[Dechrau Tariff ]:[Dechrau Tariff ]]&lt;=($B146+AV$6*$BA$1))*(FITContract[[Diwedd Tariff]:[Diwedd Tariff]]&gt;($B146+AV$6*$BA$1)),FITContract[[Ceiniogau fesul kWh]:[Ceiniogau fesul kWh]],0,,)</f>
        <v>0</v>
      </c>
      <c r="AW146" s="76" cm="1">
        <f t="array" ref="AW146">_xlfn.XLOOKUP(1,(FITContract[[Dechrau Tariff ]:[Dechrau Tariff ]]&lt;=($B146+AW$6*$BA$1))*(FITContract[[Diwedd Tariff]:[Diwedd Tariff]]&gt;($B146+AW$6*$BA$1)),FITContract[[Ceiniogau fesul kWh]:[Ceiniogau fesul kWh]],0,,)</f>
        <v>0</v>
      </c>
      <c r="AX146" s="76" cm="1">
        <f t="array" ref="AX146">_xlfn.XLOOKUP(1,(FITContract[[Dechrau Tariff ]:[Dechrau Tariff ]]&lt;=($B146+AX$6*$BA$1))*(FITContract[[Diwedd Tariff]:[Diwedd Tariff]]&gt;($B146+AX$6*$BA$1)),FITContract[[Ceiniogau fesul kWh]:[Ceiniogau fesul kWh]],0,,)</f>
        <v>0</v>
      </c>
    </row>
    <row r="147" spans="2:50" x14ac:dyDescent="0.3">
      <c r="B147" s="30">
        <v>45432</v>
      </c>
      <c r="C147" s="76" cm="1">
        <f t="array" ref="C147">_xlfn.XLOOKUP(1,(FITContract[[Dechrau Tariff ]:[Dechrau Tariff ]]&lt;=($B147+C$6*$BA$1))*(FITContract[[Diwedd Tariff]:[Diwedd Tariff]]&gt;($B147+C$6*$BA$1)),FITContract[[Ceiniogau fesul kWh]:[Ceiniogau fesul kWh]],0,,)</f>
        <v>0</v>
      </c>
      <c r="D147" s="76" cm="1">
        <f t="array" ref="D147">_xlfn.XLOOKUP(1,(FITContract[[Dechrau Tariff ]:[Dechrau Tariff ]]&lt;=($B147+D$6*$BA$1))*(FITContract[[Diwedd Tariff]:[Diwedd Tariff]]&gt;($B147+D$6*$BA$1)),FITContract[[Ceiniogau fesul kWh]:[Ceiniogau fesul kWh]],0,,)</f>
        <v>0</v>
      </c>
      <c r="E147" s="76" cm="1">
        <f t="array" ref="E147">_xlfn.XLOOKUP(1,(FITContract[[Dechrau Tariff ]:[Dechrau Tariff ]]&lt;=($B147+E$6*$BA$1))*(FITContract[[Diwedd Tariff]:[Diwedd Tariff]]&gt;($B147+E$6*$BA$1)),FITContract[[Ceiniogau fesul kWh]:[Ceiniogau fesul kWh]],0,,)</f>
        <v>0</v>
      </c>
      <c r="F147" s="76" cm="1">
        <f t="array" ref="F147">_xlfn.XLOOKUP(1,(FITContract[[Dechrau Tariff ]:[Dechrau Tariff ]]&lt;=($B147+F$6*$BA$1))*(FITContract[[Diwedd Tariff]:[Diwedd Tariff]]&gt;($B147+F$6*$BA$1)),FITContract[[Ceiniogau fesul kWh]:[Ceiniogau fesul kWh]],0,,)</f>
        <v>0</v>
      </c>
      <c r="G147" s="76" cm="1">
        <f t="array" ref="G147">_xlfn.XLOOKUP(1,(FITContract[[Dechrau Tariff ]:[Dechrau Tariff ]]&lt;=($B147+G$6*$BA$1))*(FITContract[[Diwedd Tariff]:[Diwedd Tariff]]&gt;($B147+G$6*$BA$1)),FITContract[[Ceiniogau fesul kWh]:[Ceiniogau fesul kWh]],0,,)</f>
        <v>0</v>
      </c>
      <c r="H147" s="76" cm="1">
        <f t="array" ref="H147">_xlfn.XLOOKUP(1,(FITContract[[Dechrau Tariff ]:[Dechrau Tariff ]]&lt;=($B147+H$6*$BA$1))*(FITContract[[Diwedd Tariff]:[Diwedd Tariff]]&gt;($B147+H$6*$BA$1)),FITContract[[Ceiniogau fesul kWh]:[Ceiniogau fesul kWh]],0,,)</f>
        <v>0</v>
      </c>
      <c r="I147" s="76" cm="1">
        <f t="array" ref="I147">_xlfn.XLOOKUP(1,(FITContract[[Dechrau Tariff ]:[Dechrau Tariff ]]&lt;=($B147+I$6*$BA$1))*(FITContract[[Diwedd Tariff]:[Diwedd Tariff]]&gt;($B147+I$6*$BA$1)),FITContract[[Ceiniogau fesul kWh]:[Ceiniogau fesul kWh]],0,,)</f>
        <v>0</v>
      </c>
      <c r="J147" s="76" cm="1">
        <f t="array" ref="J147">_xlfn.XLOOKUP(1,(FITContract[[Dechrau Tariff ]:[Dechrau Tariff ]]&lt;=($B147+J$6*$BA$1))*(FITContract[[Diwedd Tariff]:[Diwedd Tariff]]&gt;($B147+J$6*$BA$1)),FITContract[[Ceiniogau fesul kWh]:[Ceiniogau fesul kWh]],0,,)</f>
        <v>0</v>
      </c>
      <c r="K147" s="76" cm="1">
        <f t="array" ref="K147">_xlfn.XLOOKUP(1,(FITContract[[Dechrau Tariff ]:[Dechrau Tariff ]]&lt;=($B147+K$6*$BA$1))*(FITContract[[Diwedd Tariff]:[Diwedd Tariff]]&gt;($B147+K$6*$BA$1)),FITContract[[Ceiniogau fesul kWh]:[Ceiniogau fesul kWh]],0,,)</f>
        <v>0</v>
      </c>
      <c r="L147" s="76" cm="1">
        <f t="array" ref="L147">_xlfn.XLOOKUP(1,(FITContract[[Dechrau Tariff ]:[Dechrau Tariff ]]&lt;=($B147+L$6*$BA$1))*(FITContract[[Diwedd Tariff]:[Diwedd Tariff]]&gt;($B147+L$6*$BA$1)),FITContract[[Ceiniogau fesul kWh]:[Ceiniogau fesul kWh]],0,,)</f>
        <v>0</v>
      </c>
      <c r="M147" s="76" cm="1">
        <f t="array" ref="M147">_xlfn.XLOOKUP(1,(FITContract[[Dechrau Tariff ]:[Dechrau Tariff ]]&lt;=($B147+M$6*$BA$1))*(FITContract[[Diwedd Tariff]:[Diwedd Tariff]]&gt;($B147+M$6*$BA$1)),FITContract[[Ceiniogau fesul kWh]:[Ceiniogau fesul kWh]],0,,)</f>
        <v>0</v>
      </c>
      <c r="N147" s="76" cm="1">
        <f t="array" ref="N147">_xlfn.XLOOKUP(1,(FITContract[[Dechrau Tariff ]:[Dechrau Tariff ]]&lt;=($B147+N$6*$BA$1))*(FITContract[[Diwedd Tariff]:[Diwedd Tariff]]&gt;($B147+N$6*$BA$1)),FITContract[[Ceiniogau fesul kWh]:[Ceiniogau fesul kWh]],0,,)</f>
        <v>0</v>
      </c>
      <c r="O147" s="76" cm="1">
        <f t="array" ref="O147">_xlfn.XLOOKUP(1,(FITContract[[Dechrau Tariff ]:[Dechrau Tariff ]]&lt;=($B147+O$6*$BA$1))*(FITContract[[Diwedd Tariff]:[Diwedd Tariff]]&gt;($B147+O$6*$BA$1)),FITContract[[Ceiniogau fesul kWh]:[Ceiniogau fesul kWh]],0,,)</f>
        <v>0</v>
      </c>
      <c r="P147" s="76" cm="1">
        <f t="array" ref="P147">_xlfn.XLOOKUP(1,(FITContract[[Dechrau Tariff ]:[Dechrau Tariff ]]&lt;=($B147+P$6*$BA$1))*(FITContract[[Diwedd Tariff]:[Diwedd Tariff]]&gt;($B147+P$6*$BA$1)),FITContract[[Ceiniogau fesul kWh]:[Ceiniogau fesul kWh]],0,,)</f>
        <v>0</v>
      </c>
      <c r="Q147" s="76" cm="1">
        <f t="array" ref="Q147">_xlfn.XLOOKUP(1,(FITContract[[Dechrau Tariff ]:[Dechrau Tariff ]]&lt;=($B147+Q$6*$BA$1))*(FITContract[[Diwedd Tariff]:[Diwedd Tariff]]&gt;($B147+Q$6*$BA$1)),FITContract[[Ceiniogau fesul kWh]:[Ceiniogau fesul kWh]],0,,)</f>
        <v>0</v>
      </c>
      <c r="R147" s="76" cm="1">
        <f t="array" ref="R147">_xlfn.XLOOKUP(1,(FITContract[[Dechrau Tariff ]:[Dechrau Tariff ]]&lt;=($B147+R$6*$BA$1))*(FITContract[[Diwedd Tariff]:[Diwedd Tariff]]&gt;($B147+R$6*$BA$1)),FITContract[[Ceiniogau fesul kWh]:[Ceiniogau fesul kWh]],0,,)</f>
        <v>0</v>
      </c>
      <c r="S147" s="76" cm="1">
        <f t="array" ref="S147">_xlfn.XLOOKUP(1,(FITContract[[Dechrau Tariff ]:[Dechrau Tariff ]]&lt;=($B147+S$6*$BA$1))*(FITContract[[Diwedd Tariff]:[Diwedd Tariff]]&gt;($B147+S$6*$BA$1)),FITContract[[Ceiniogau fesul kWh]:[Ceiniogau fesul kWh]],0,,)</f>
        <v>0</v>
      </c>
      <c r="T147" s="76" cm="1">
        <f t="array" ref="T147">_xlfn.XLOOKUP(1,(FITContract[[Dechrau Tariff ]:[Dechrau Tariff ]]&lt;=($B147+T$6*$BA$1))*(FITContract[[Diwedd Tariff]:[Diwedd Tariff]]&gt;($B147+T$6*$BA$1)),FITContract[[Ceiniogau fesul kWh]:[Ceiniogau fesul kWh]],0,,)</f>
        <v>0</v>
      </c>
      <c r="U147" s="76" cm="1">
        <f t="array" ref="U147">_xlfn.XLOOKUP(1,(FITContract[[Dechrau Tariff ]:[Dechrau Tariff ]]&lt;=($B147+U$6*$BA$1))*(FITContract[[Diwedd Tariff]:[Diwedd Tariff]]&gt;($B147+U$6*$BA$1)),FITContract[[Ceiniogau fesul kWh]:[Ceiniogau fesul kWh]],0,,)</f>
        <v>0</v>
      </c>
      <c r="V147" s="76" cm="1">
        <f t="array" ref="V147">_xlfn.XLOOKUP(1,(FITContract[[Dechrau Tariff ]:[Dechrau Tariff ]]&lt;=($B147+V$6*$BA$1))*(FITContract[[Diwedd Tariff]:[Diwedd Tariff]]&gt;($B147+V$6*$BA$1)),FITContract[[Ceiniogau fesul kWh]:[Ceiniogau fesul kWh]],0,,)</f>
        <v>0</v>
      </c>
      <c r="W147" s="76" cm="1">
        <f t="array" ref="W147">_xlfn.XLOOKUP(1,(FITContract[[Dechrau Tariff ]:[Dechrau Tariff ]]&lt;=($B147+W$6*$BA$1))*(FITContract[[Diwedd Tariff]:[Diwedd Tariff]]&gt;($B147+W$6*$BA$1)),FITContract[[Ceiniogau fesul kWh]:[Ceiniogau fesul kWh]],0,,)</f>
        <v>0</v>
      </c>
      <c r="X147" s="76" cm="1">
        <f t="array" ref="X147">_xlfn.XLOOKUP(1,(FITContract[[Dechrau Tariff ]:[Dechrau Tariff ]]&lt;=($B147+X$6*$BA$1))*(FITContract[[Diwedd Tariff]:[Diwedd Tariff]]&gt;($B147+X$6*$BA$1)),FITContract[[Ceiniogau fesul kWh]:[Ceiniogau fesul kWh]],0,,)</f>
        <v>0</v>
      </c>
      <c r="Y147" s="76" cm="1">
        <f t="array" ref="Y147">_xlfn.XLOOKUP(1,(FITContract[[Dechrau Tariff ]:[Dechrau Tariff ]]&lt;=($B147+Y$6*$BA$1))*(FITContract[[Diwedd Tariff]:[Diwedd Tariff]]&gt;($B147+Y$6*$BA$1)),FITContract[[Ceiniogau fesul kWh]:[Ceiniogau fesul kWh]],0,,)</f>
        <v>0</v>
      </c>
      <c r="Z147" s="76" cm="1">
        <f t="array" ref="Z147">_xlfn.XLOOKUP(1,(FITContract[[Dechrau Tariff ]:[Dechrau Tariff ]]&lt;=($B147+Z$6*$BA$1))*(FITContract[[Diwedd Tariff]:[Diwedd Tariff]]&gt;($B147+Z$6*$BA$1)),FITContract[[Ceiniogau fesul kWh]:[Ceiniogau fesul kWh]],0,,)</f>
        <v>0</v>
      </c>
      <c r="AA147" s="76" cm="1">
        <f t="array" ref="AA147">_xlfn.XLOOKUP(1,(FITContract[[Dechrau Tariff ]:[Dechrau Tariff ]]&lt;=($B147+AA$6*$BA$1))*(FITContract[[Diwedd Tariff]:[Diwedd Tariff]]&gt;($B147+AA$6*$BA$1)),FITContract[[Ceiniogau fesul kWh]:[Ceiniogau fesul kWh]],0,,)</f>
        <v>0</v>
      </c>
      <c r="AB147" s="76" cm="1">
        <f t="array" ref="AB147">_xlfn.XLOOKUP(1,(FITContract[[Dechrau Tariff ]:[Dechrau Tariff ]]&lt;=($B147+AB$6*$BA$1))*(FITContract[[Diwedd Tariff]:[Diwedd Tariff]]&gt;($B147+AB$6*$BA$1)),FITContract[[Ceiniogau fesul kWh]:[Ceiniogau fesul kWh]],0,,)</f>
        <v>0</v>
      </c>
      <c r="AC147" s="76" cm="1">
        <f t="array" ref="AC147">_xlfn.XLOOKUP(1,(FITContract[[Dechrau Tariff ]:[Dechrau Tariff ]]&lt;=($B147+AC$6*$BA$1))*(FITContract[[Diwedd Tariff]:[Diwedd Tariff]]&gt;($B147+AC$6*$BA$1)),FITContract[[Ceiniogau fesul kWh]:[Ceiniogau fesul kWh]],0,,)</f>
        <v>0</v>
      </c>
      <c r="AD147" s="76" cm="1">
        <f t="array" ref="AD147">_xlfn.XLOOKUP(1,(FITContract[[Dechrau Tariff ]:[Dechrau Tariff ]]&lt;=($B147+AD$6*$BA$1))*(FITContract[[Diwedd Tariff]:[Diwedd Tariff]]&gt;($B147+AD$6*$BA$1)),FITContract[[Ceiniogau fesul kWh]:[Ceiniogau fesul kWh]],0,,)</f>
        <v>0</v>
      </c>
      <c r="AE147" s="76" cm="1">
        <f t="array" ref="AE147">_xlfn.XLOOKUP(1,(FITContract[[Dechrau Tariff ]:[Dechrau Tariff ]]&lt;=($B147+AE$6*$BA$1))*(FITContract[[Diwedd Tariff]:[Diwedd Tariff]]&gt;($B147+AE$6*$BA$1)),FITContract[[Ceiniogau fesul kWh]:[Ceiniogau fesul kWh]],0,,)</f>
        <v>0</v>
      </c>
      <c r="AF147" s="76" cm="1">
        <f t="array" ref="AF147">_xlfn.XLOOKUP(1,(FITContract[[Dechrau Tariff ]:[Dechrau Tariff ]]&lt;=($B147+AF$6*$BA$1))*(FITContract[[Diwedd Tariff]:[Diwedd Tariff]]&gt;($B147+AF$6*$BA$1)),FITContract[[Ceiniogau fesul kWh]:[Ceiniogau fesul kWh]],0,,)</f>
        <v>0</v>
      </c>
      <c r="AG147" s="76" cm="1">
        <f t="array" ref="AG147">_xlfn.XLOOKUP(1,(FITContract[[Dechrau Tariff ]:[Dechrau Tariff ]]&lt;=($B147+AG$6*$BA$1))*(FITContract[[Diwedd Tariff]:[Diwedd Tariff]]&gt;($B147+AG$6*$BA$1)),FITContract[[Ceiniogau fesul kWh]:[Ceiniogau fesul kWh]],0,,)</f>
        <v>0</v>
      </c>
      <c r="AH147" s="76" cm="1">
        <f t="array" ref="AH147">_xlfn.XLOOKUP(1,(FITContract[[Dechrau Tariff ]:[Dechrau Tariff ]]&lt;=($B147+AH$6*$BA$1))*(FITContract[[Diwedd Tariff]:[Diwedd Tariff]]&gt;($B147+AH$6*$BA$1)),FITContract[[Ceiniogau fesul kWh]:[Ceiniogau fesul kWh]],0,,)</f>
        <v>0</v>
      </c>
      <c r="AI147" s="76" cm="1">
        <f t="array" ref="AI147">_xlfn.XLOOKUP(1,(FITContract[[Dechrau Tariff ]:[Dechrau Tariff ]]&lt;=($B147+AI$6*$BA$1))*(FITContract[[Diwedd Tariff]:[Diwedd Tariff]]&gt;($B147+AI$6*$BA$1)),FITContract[[Ceiniogau fesul kWh]:[Ceiniogau fesul kWh]],0,,)</f>
        <v>0</v>
      </c>
      <c r="AJ147" s="76" cm="1">
        <f t="array" ref="AJ147">_xlfn.XLOOKUP(1,(FITContract[[Dechrau Tariff ]:[Dechrau Tariff ]]&lt;=($B147+AJ$6*$BA$1))*(FITContract[[Diwedd Tariff]:[Diwedd Tariff]]&gt;($B147+AJ$6*$BA$1)),FITContract[[Ceiniogau fesul kWh]:[Ceiniogau fesul kWh]],0,,)</f>
        <v>0</v>
      </c>
      <c r="AK147" s="76" cm="1">
        <f t="array" ref="AK147">_xlfn.XLOOKUP(1,(FITContract[[Dechrau Tariff ]:[Dechrau Tariff ]]&lt;=($B147+AK$6*$BA$1))*(FITContract[[Diwedd Tariff]:[Diwedd Tariff]]&gt;($B147+AK$6*$BA$1)),FITContract[[Ceiniogau fesul kWh]:[Ceiniogau fesul kWh]],0,,)</f>
        <v>0</v>
      </c>
      <c r="AL147" s="76" cm="1">
        <f t="array" ref="AL147">_xlfn.XLOOKUP(1,(FITContract[[Dechrau Tariff ]:[Dechrau Tariff ]]&lt;=($B147+AL$6*$BA$1))*(FITContract[[Diwedd Tariff]:[Diwedd Tariff]]&gt;($B147+AL$6*$BA$1)),FITContract[[Ceiniogau fesul kWh]:[Ceiniogau fesul kWh]],0,,)</f>
        <v>0</v>
      </c>
      <c r="AM147" s="76" cm="1">
        <f t="array" ref="AM147">_xlfn.XLOOKUP(1,(FITContract[[Dechrau Tariff ]:[Dechrau Tariff ]]&lt;=($B147+AM$6*$BA$1))*(FITContract[[Diwedd Tariff]:[Diwedd Tariff]]&gt;($B147+AM$6*$BA$1)),FITContract[[Ceiniogau fesul kWh]:[Ceiniogau fesul kWh]],0,,)</f>
        <v>0</v>
      </c>
      <c r="AN147" s="76" cm="1">
        <f t="array" ref="AN147">_xlfn.XLOOKUP(1,(FITContract[[Dechrau Tariff ]:[Dechrau Tariff ]]&lt;=($B147+AN$6*$BA$1))*(FITContract[[Diwedd Tariff]:[Diwedd Tariff]]&gt;($B147+AN$6*$BA$1)),FITContract[[Ceiniogau fesul kWh]:[Ceiniogau fesul kWh]],0,,)</f>
        <v>0</v>
      </c>
      <c r="AO147" s="76" cm="1">
        <f t="array" ref="AO147">_xlfn.XLOOKUP(1,(FITContract[[Dechrau Tariff ]:[Dechrau Tariff ]]&lt;=($B147+AO$6*$BA$1))*(FITContract[[Diwedd Tariff]:[Diwedd Tariff]]&gt;($B147+AO$6*$BA$1)),FITContract[[Ceiniogau fesul kWh]:[Ceiniogau fesul kWh]],0,,)</f>
        <v>0</v>
      </c>
      <c r="AP147" s="76" cm="1">
        <f t="array" ref="AP147">_xlfn.XLOOKUP(1,(FITContract[[Dechrau Tariff ]:[Dechrau Tariff ]]&lt;=($B147+AP$6*$BA$1))*(FITContract[[Diwedd Tariff]:[Diwedd Tariff]]&gt;($B147+AP$6*$BA$1)),FITContract[[Ceiniogau fesul kWh]:[Ceiniogau fesul kWh]],0,,)</f>
        <v>0</v>
      </c>
      <c r="AQ147" s="76" cm="1">
        <f t="array" ref="AQ147">_xlfn.XLOOKUP(1,(FITContract[[Dechrau Tariff ]:[Dechrau Tariff ]]&lt;=($B147+AQ$6*$BA$1))*(FITContract[[Diwedd Tariff]:[Diwedd Tariff]]&gt;($B147+AQ$6*$BA$1)),FITContract[[Ceiniogau fesul kWh]:[Ceiniogau fesul kWh]],0,,)</f>
        <v>0</v>
      </c>
      <c r="AR147" s="76" cm="1">
        <f t="array" ref="AR147">_xlfn.XLOOKUP(1,(FITContract[[Dechrau Tariff ]:[Dechrau Tariff ]]&lt;=($B147+AR$6*$BA$1))*(FITContract[[Diwedd Tariff]:[Diwedd Tariff]]&gt;($B147+AR$6*$BA$1)),FITContract[[Ceiniogau fesul kWh]:[Ceiniogau fesul kWh]],0,,)</f>
        <v>0</v>
      </c>
      <c r="AS147" s="76" cm="1">
        <f t="array" ref="AS147">_xlfn.XLOOKUP(1,(FITContract[[Dechrau Tariff ]:[Dechrau Tariff ]]&lt;=($B147+AS$6*$BA$1))*(FITContract[[Diwedd Tariff]:[Diwedd Tariff]]&gt;($B147+AS$6*$BA$1)),FITContract[[Ceiniogau fesul kWh]:[Ceiniogau fesul kWh]],0,,)</f>
        <v>0</v>
      </c>
      <c r="AT147" s="76" cm="1">
        <f t="array" ref="AT147">_xlfn.XLOOKUP(1,(FITContract[[Dechrau Tariff ]:[Dechrau Tariff ]]&lt;=($B147+AT$6*$BA$1))*(FITContract[[Diwedd Tariff]:[Diwedd Tariff]]&gt;($B147+AT$6*$BA$1)),FITContract[[Ceiniogau fesul kWh]:[Ceiniogau fesul kWh]],0,,)</f>
        <v>0</v>
      </c>
      <c r="AU147" s="76" cm="1">
        <f t="array" ref="AU147">_xlfn.XLOOKUP(1,(FITContract[[Dechrau Tariff ]:[Dechrau Tariff ]]&lt;=($B147+AU$6*$BA$1))*(FITContract[[Diwedd Tariff]:[Diwedd Tariff]]&gt;($B147+AU$6*$BA$1)),FITContract[[Ceiniogau fesul kWh]:[Ceiniogau fesul kWh]],0,,)</f>
        <v>0</v>
      </c>
      <c r="AV147" s="76" cm="1">
        <f t="array" ref="AV147">_xlfn.XLOOKUP(1,(FITContract[[Dechrau Tariff ]:[Dechrau Tariff ]]&lt;=($B147+AV$6*$BA$1))*(FITContract[[Diwedd Tariff]:[Diwedd Tariff]]&gt;($B147+AV$6*$BA$1)),FITContract[[Ceiniogau fesul kWh]:[Ceiniogau fesul kWh]],0,,)</f>
        <v>0</v>
      </c>
      <c r="AW147" s="76" cm="1">
        <f t="array" ref="AW147">_xlfn.XLOOKUP(1,(FITContract[[Dechrau Tariff ]:[Dechrau Tariff ]]&lt;=($B147+AW$6*$BA$1))*(FITContract[[Diwedd Tariff]:[Diwedd Tariff]]&gt;($B147+AW$6*$BA$1)),FITContract[[Ceiniogau fesul kWh]:[Ceiniogau fesul kWh]],0,,)</f>
        <v>0</v>
      </c>
      <c r="AX147" s="76" cm="1">
        <f t="array" ref="AX147">_xlfn.XLOOKUP(1,(FITContract[[Dechrau Tariff ]:[Dechrau Tariff ]]&lt;=($B147+AX$6*$BA$1))*(FITContract[[Diwedd Tariff]:[Diwedd Tariff]]&gt;($B147+AX$6*$BA$1)),FITContract[[Ceiniogau fesul kWh]:[Ceiniogau fesul kWh]],0,,)</f>
        <v>0</v>
      </c>
    </row>
    <row r="148" spans="2:50" x14ac:dyDescent="0.3">
      <c r="B148" s="30">
        <v>45433</v>
      </c>
      <c r="C148" s="76" cm="1">
        <f t="array" ref="C148">_xlfn.XLOOKUP(1,(FITContract[[Dechrau Tariff ]:[Dechrau Tariff ]]&lt;=($B148+C$6*$BA$1))*(FITContract[[Diwedd Tariff]:[Diwedd Tariff]]&gt;($B148+C$6*$BA$1)),FITContract[[Ceiniogau fesul kWh]:[Ceiniogau fesul kWh]],0,,)</f>
        <v>0</v>
      </c>
      <c r="D148" s="76" cm="1">
        <f t="array" ref="D148">_xlfn.XLOOKUP(1,(FITContract[[Dechrau Tariff ]:[Dechrau Tariff ]]&lt;=($B148+D$6*$BA$1))*(FITContract[[Diwedd Tariff]:[Diwedd Tariff]]&gt;($B148+D$6*$BA$1)),FITContract[[Ceiniogau fesul kWh]:[Ceiniogau fesul kWh]],0,,)</f>
        <v>0</v>
      </c>
      <c r="E148" s="76" cm="1">
        <f t="array" ref="E148">_xlfn.XLOOKUP(1,(FITContract[[Dechrau Tariff ]:[Dechrau Tariff ]]&lt;=($B148+E$6*$BA$1))*(FITContract[[Diwedd Tariff]:[Diwedd Tariff]]&gt;($B148+E$6*$BA$1)),FITContract[[Ceiniogau fesul kWh]:[Ceiniogau fesul kWh]],0,,)</f>
        <v>0</v>
      </c>
      <c r="F148" s="76" cm="1">
        <f t="array" ref="F148">_xlfn.XLOOKUP(1,(FITContract[[Dechrau Tariff ]:[Dechrau Tariff ]]&lt;=($B148+F$6*$BA$1))*(FITContract[[Diwedd Tariff]:[Diwedd Tariff]]&gt;($B148+F$6*$BA$1)),FITContract[[Ceiniogau fesul kWh]:[Ceiniogau fesul kWh]],0,,)</f>
        <v>0</v>
      </c>
      <c r="G148" s="76" cm="1">
        <f t="array" ref="G148">_xlfn.XLOOKUP(1,(FITContract[[Dechrau Tariff ]:[Dechrau Tariff ]]&lt;=($B148+G$6*$BA$1))*(FITContract[[Diwedd Tariff]:[Diwedd Tariff]]&gt;($B148+G$6*$BA$1)),FITContract[[Ceiniogau fesul kWh]:[Ceiniogau fesul kWh]],0,,)</f>
        <v>0</v>
      </c>
      <c r="H148" s="76" cm="1">
        <f t="array" ref="H148">_xlfn.XLOOKUP(1,(FITContract[[Dechrau Tariff ]:[Dechrau Tariff ]]&lt;=($B148+H$6*$BA$1))*(FITContract[[Diwedd Tariff]:[Diwedd Tariff]]&gt;($B148+H$6*$BA$1)),FITContract[[Ceiniogau fesul kWh]:[Ceiniogau fesul kWh]],0,,)</f>
        <v>0</v>
      </c>
      <c r="I148" s="76" cm="1">
        <f t="array" ref="I148">_xlfn.XLOOKUP(1,(FITContract[[Dechrau Tariff ]:[Dechrau Tariff ]]&lt;=($B148+I$6*$BA$1))*(FITContract[[Diwedd Tariff]:[Diwedd Tariff]]&gt;($B148+I$6*$BA$1)),FITContract[[Ceiniogau fesul kWh]:[Ceiniogau fesul kWh]],0,,)</f>
        <v>0</v>
      </c>
      <c r="J148" s="76" cm="1">
        <f t="array" ref="J148">_xlfn.XLOOKUP(1,(FITContract[[Dechrau Tariff ]:[Dechrau Tariff ]]&lt;=($B148+J$6*$BA$1))*(FITContract[[Diwedd Tariff]:[Diwedd Tariff]]&gt;($B148+J$6*$BA$1)),FITContract[[Ceiniogau fesul kWh]:[Ceiniogau fesul kWh]],0,,)</f>
        <v>0</v>
      </c>
      <c r="K148" s="76" cm="1">
        <f t="array" ref="K148">_xlfn.XLOOKUP(1,(FITContract[[Dechrau Tariff ]:[Dechrau Tariff ]]&lt;=($B148+K$6*$BA$1))*(FITContract[[Diwedd Tariff]:[Diwedd Tariff]]&gt;($B148+K$6*$BA$1)),FITContract[[Ceiniogau fesul kWh]:[Ceiniogau fesul kWh]],0,,)</f>
        <v>0</v>
      </c>
      <c r="L148" s="76" cm="1">
        <f t="array" ref="L148">_xlfn.XLOOKUP(1,(FITContract[[Dechrau Tariff ]:[Dechrau Tariff ]]&lt;=($B148+L$6*$BA$1))*(FITContract[[Diwedd Tariff]:[Diwedd Tariff]]&gt;($B148+L$6*$BA$1)),FITContract[[Ceiniogau fesul kWh]:[Ceiniogau fesul kWh]],0,,)</f>
        <v>0</v>
      </c>
      <c r="M148" s="76" cm="1">
        <f t="array" ref="M148">_xlfn.XLOOKUP(1,(FITContract[[Dechrau Tariff ]:[Dechrau Tariff ]]&lt;=($B148+M$6*$BA$1))*(FITContract[[Diwedd Tariff]:[Diwedd Tariff]]&gt;($B148+M$6*$BA$1)),FITContract[[Ceiniogau fesul kWh]:[Ceiniogau fesul kWh]],0,,)</f>
        <v>0</v>
      </c>
      <c r="N148" s="76" cm="1">
        <f t="array" ref="N148">_xlfn.XLOOKUP(1,(FITContract[[Dechrau Tariff ]:[Dechrau Tariff ]]&lt;=($B148+N$6*$BA$1))*(FITContract[[Diwedd Tariff]:[Diwedd Tariff]]&gt;($B148+N$6*$BA$1)),FITContract[[Ceiniogau fesul kWh]:[Ceiniogau fesul kWh]],0,,)</f>
        <v>0</v>
      </c>
      <c r="O148" s="76" cm="1">
        <f t="array" ref="O148">_xlfn.XLOOKUP(1,(FITContract[[Dechrau Tariff ]:[Dechrau Tariff ]]&lt;=($B148+O$6*$BA$1))*(FITContract[[Diwedd Tariff]:[Diwedd Tariff]]&gt;($B148+O$6*$BA$1)),FITContract[[Ceiniogau fesul kWh]:[Ceiniogau fesul kWh]],0,,)</f>
        <v>0</v>
      </c>
      <c r="P148" s="76" cm="1">
        <f t="array" ref="P148">_xlfn.XLOOKUP(1,(FITContract[[Dechrau Tariff ]:[Dechrau Tariff ]]&lt;=($B148+P$6*$BA$1))*(FITContract[[Diwedd Tariff]:[Diwedd Tariff]]&gt;($B148+P$6*$BA$1)),FITContract[[Ceiniogau fesul kWh]:[Ceiniogau fesul kWh]],0,,)</f>
        <v>0</v>
      </c>
      <c r="Q148" s="76" cm="1">
        <f t="array" ref="Q148">_xlfn.XLOOKUP(1,(FITContract[[Dechrau Tariff ]:[Dechrau Tariff ]]&lt;=($B148+Q$6*$BA$1))*(FITContract[[Diwedd Tariff]:[Diwedd Tariff]]&gt;($B148+Q$6*$BA$1)),FITContract[[Ceiniogau fesul kWh]:[Ceiniogau fesul kWh]],0,,)</f>
        <v>0</v>
      </c>
      <c r="R148" s="76" cm="1">
        <f t="array" ref="R148">_xlfn.XLOOKUP(1,(FITContract[[Dechrau Tariff ]:[Dechrau Tariff ]]&lt;=($B148+R$6*$BA$1))*(FITContract[[Diwedd Tariff]:[Diwedd Tariff]]&gt;($B148+R$6*$BA$1)),FITContract[[Ceiniogau fesul kWh]:[Ceiniogau fesul kWh]],0,,)</f>
        <v>0</v>
      </c>
      <c r="S148" s="76" cm="1">
        <f t="array" ref="S148">_xlfn.XLOOKUP(1,(FITContract[[Dechrau Tariff ]:[Dechrau Tariff ]]&lt;=($B148+S$6*$BA$1))*(FITContract[[Diwedd Tariff]:[Diwedd Tariff]]&gt;($B148+S$6*$BA$1)),FITContract[[Ceiniogau fesul kWh]:[Ceiniogau fesul kWh]],0,,)</f>
        <v>0</v>
      </c>
      <c r="T148" s="76" cm="1">
        <f t="array" ref="T148">_xlfn.XLOOKUP(1,(FITContract[[Dechrau Tariff ]:[Dechrau Tariff ]]&lt;=($B148+T$6*$BA$1))*(FITContract[[Diwedd Tariff]:[Diwedd Tariff]]&gt;($B148+T$6*$BA$1)),FITContract[[Ceiniogau fesul kWh]:[Ceiniogau fesul kWh]],0,,)</f>
        <v>0</v>
      </c>
      <c r="U148" s="76" cm="1">
        <f t="array" ref="U148">_xlfn.XLOOKUP(1,(FITContract[[Dechrau Tariff ]:[Dechrau Tariff ]]&lt;=($B148+U$6*$BA$1))*(FITContract[[Diwedd Tariff]:[Diwedd Tariff]]&gt;($B148+U$6*$BA$1)),FITContract[[Ceiniogau fesul kWh]:[Ceiniogau fesul kWh]],0,,)</f>
        <v>0</v>
      </c>
      <c r="V148" s="76" cm="1">
        <f t="array" ref="V148">_xlfn.XLOOKUP(1,(FITContract[[Dechrau Tariff ]:[Dechrau Tariff ]]&lt;=($B148+V$6*$BA$1))*(FITContract[[Diwedd Tariff]:[Diwedd Tariff]]&gt;($B148+V$6*$BA$1)),FITContract[[Ceiniogau fesul kWh]:[Ceiniogau fesul kWh]],0,,)</f>
        <v>0</v>
      </c>
      <c r="W148" s="76" cm="1">
        <f t="array" ref="W148">_xlfn.XLOOKUP(1,(FITContract[[Dechrau Tariff ]:[Dechrau Tariff ]]&lt;=($B148+W$6*$BA$1))*(FITContract[[Diwedd Tariff]:[Diwedd Tariff]]&gt;($B148+W$6*$BA$1)),FITContract[[Ceiniogau fesul kWh]:[Ceiniogau fesul kWh]],0,,)</f>
        <v>0</v>
      </c>
      <c r="X148" s="76" cm="1">
        <f t="array" ref="X148">_xlfn.XLOOKUP(1,(FITContract[[Dechrau Tariff ]:[Dechrau Tariff ]]&lt;=($B148+X$6*$BA$1))*(FITContract[[Diwedd Tariff]:[Diwedd Tariff]]&gt;($B148+X$6*$BA$1)),FITContract[[Ceiniogau fesul kWh]:[Ceiniogau fesul kWh]],0,,)</f>
        <v>0</v>
      </c>
      <c r="Y148" s="76" cm="1">
        <f t="array" ref="Y148">_xlfn.XLOOKUP(1,(FITContract[[Dechrau Tariff ]:[Dechrau Tariff ]]&lt;=($B148+Y$6*$BA$1))*(FITContract[[Diwedd Tariff]:[Diwedd Tariff]]&gt;($B148+Y$6*$BA$1)),FITContract[[Ceiniogau fesul kWh]:[Ceiniogau fesul kWh]],0,,)</f>
        <v>0</v>
      </c>
      <c r="Z148" s="76" cm="1">
        <f t="array" ref="Z148">_xlfn.XLOOKUP(1,(FITContract[[Dechrau Tariff ]:[Dechrau Tariff ]]&lt;=($B148+Z$6*$BA$1))*(FITContract[[Diwedd Tariff]:[Diwedd Tariff]]&gt;($B148+Z$6*$BA$1)),FITContract[[Ceiniogau fesul kWh]:[Ceiniogau fesul kWh]],0,,)</f>
        <v>0</v>
      </c>
      <c r="AA148" s="76" cm="1">
        <f t="array" ref="AA148">_xlfn.XLOOKUP(1,(FITContract[[Dechrau Tariff ]:[Dechrau Tariff ]]&lt;=($B148+AA$6*$BA$1))*(FITContract[[Diwedd Tariff]:[Diwedd Tariff]]&gt;($B148+AA$6*$BA$1)),FITContract[[Ceiniogau fesul kWh]:[Ceiniogau fesul kWh]],0,,)</f>
        <v>0</v>
      </c>
      <c r="AB148" s="76" cm="1">
        <f t="array" ref="AB148">_xlfn.XLOOKUP(1,(FITContract[[Dechrau Tariff ]:[Dechrau Tariff ]]&lt;=($B148+AB$6*$BA$1))*(FITContract[[Diwedd Tariff]:[Diwedd Tariff]]&gt;($B148+AB$6*$BA$1)),FITContract[[Ceiniogau fesul kWh]:[Ceiniogau fesul kWh]],0,,)</f>
        <v>0</v>
      </c>
      <c r="AC148" s="76" cm="1">
        <f t="array" ref="AC148">_xlfn.XLOOKUP(1,(FITContract[[Dechrau Tariff ]:[Dechrau Tariff ]]&lt;=($B148+AC$6*$BA$1))*(FITContract[[Diwedd Tariff]:[Diwedd Tariff]]&gt;($B148+AC$6*$BA$1)),FITContract[[Ceiniogau fesul kWh]:[Ceiniogau fesul kWh]],0,,)</f>
        <v>0</v>
      </c>
      <c r="AD148" s="76" cm="1">
        <f t="array" ref="AD148">_xlfn.XLOOKUP(1,(FITContract[[Dechrau Tariff ]:[Dechrau Tariff ]]&lt;=($B148+AD$6*$BA$1))*(FITContract[[Diwedd Tariff]:[Diwedd Tariff]]&gt;($B148+AD$6*$BA$1)),FITContract[[Ceiniogau fesul kWh]:[Ceiniogau fesul kWh]],0,,)</f>
        <v>0</v>
      </c>
      <c r="AE148" s="76" cm="1">
        <f t="array" ref="AE148">_xlfn.XLOOKUP(1,(FITContract[[Dechrau Tariff ]:[Dechrau Tariff ]]&lt;=($B148+AE$6*$BA$1))*(FITContract[[Diwedd Tariff]:[Diwedd Tariff]]&gt;($B148+AE$6*$BA$1)),FITContract[[Ceiniogau fesul kWh]:[Ceiniogau fesul kWh]],0,,)</f>
        <v>0</v>
      </c>
      <c r="AF148" s="76" cm="1">
        <f t="array" ref="AF148">_xlfn.XLOOKUP(1,(FITContract[[Dechrau Tariff ]:[Dechrau Tariff ]]&lt;=($B148+AF$6*$BA$1))*(FITContract[[Diwedd Tariff]:[Diwedd Tariff]]&gt;($B148+AF$6*$BA$1)),FITContract[[Ceiniogau fesul kWh]:[Ceiniogau fesul kWh]],0,,)</f>
        <v>0</v>
      </c>
      <c r="AG148" s="76" cm="1">
        <f t="array" ref="AG148">_xlfn.XLOOKUP(1,(FITContract[[Dechrau Tariff ]:[Dechrau Tariff ]]&lt;=($B148+AG$6*$BA$1))*(FITContract[[Diwedd Tariff]:[Diwedd Tariff]]&gt;($B148+AG$6*$BA$1)),FITContract[[Ceiniogau fesul kWh]:[Ceiniogau fesul kWh]],0,,)</f>
        <v>0</v>
      </c>
      <c r="AH148" s="76" cm="1">
        <f t="array" ref="AH148">_xlfn.XLOOKUP(1,(FITContract[[Dechrau Tariff ]:[Dechrau Tariff ]]&lt;=($B148+AH$6*$BA$1))*(FITContract[[Diwedd Tariff]:[Diwedd Tariff]]&gt;($B148+AH$6*$BA$1)),FITContract[[Ceiniogau fesul kWh]:[Ceiniogau fesul kWh]],0,,)</f>
        <v>0</v>
      </c>
      <c r="AI148" s="76" cm="1">
        <f t="array" ref="AI148">_xlfn.XLOOKUP(1,(FITContract[[Dechrau Tariff ]:[Dechrau Tariff ]]&lt;=($B148+AI$6*$BA$1))*(FITContract[[Diwedd Tariff]:[Diwedd Tariff]]&gt;($B148+AI$6*$BA$1)),FITContract[[Ceiniogau fesul kWh]:[Ceiniogau fesul kWh]],0,,)</f>
        <v>0</v>
      </c>
      <c r="AJ148" s="76" cm="1">
        <f t="array" ref="AJ148">_xlfn.XLOOKUP(1,(FITContract[[Dechrau Tariff ]:[Dechrau Tariff ]]&lt;=($B148+AJ$6*$BA$1))*(FITContract[[Diwedd Tariff]:[Diwedd Tariff]]&gt;($B148+AJ$6*$BA$1)),FITContract[[Ceiniogau fesul kWh]:[Ceiniogau fesul kWh]],0,,)</f>
        <v>0</v>
      </c>
      <c r="AK148" s="76" cm="1">
        <f t="array" ref="AK148">_xlfn.XLOOKUP(1,(FITContract[[Dechrau Tariff ]:[Dechrau Tariff ]]&lt;=($B148+AK$6*$BA$1))*(FITContract[[Diwedd Tariff]:[Diwedd Tariff]]&gt;($B148+AK$6*$BA$1)),FITContract[[Ceiniogau fesul kWh]:[Ceiniogau fesul kWh]],0,,)</f>
        <v>0</v>
      </c>
      <c r="AL148" s="76" cm="1">
        <f t="array" ref="AL148">_xlfn.XLOOKUP(1,(FITContract[[Dechrau Tariff ]:[Dechrau Tariff ]]&lt;=($B148+AL$6*$BA$1))*(FITContract[[Diwedd Tariff]:[Diwedd Tariff]]&gt;($B148+AL$6*$BA$1)),FITContract[[Ceiniogau fesul kWh]:[Ceiniogau fesul kWh]],0,,)</f>
        <v>0</v>
      </c>
      <c r="AM148" s="76" cm="1">
        <f t="array" ref="AM148">_xlfn.XLOOKUP(1,(FITContract[[Dechrau Tariff ]:[Dechrau Tariff ]]&lt;=($B148+AM$6*$BA$1))*(FITContract[[Diwedd Tariff]:[Diwedd Tariff]]&gt;($B148+AM$6*$BA$1)),FITContract[[Ceiniogau fesul kWh]:[Ceiniogau fesul kWh]],0,,)</f>
        <v>0</v>
      </c>
      <c r="AN148" s="76" cm="1">
        <f t="array" ref="AN148">_xlfn.XLOOKUP(1,(FITContract[[Dechrau Tariff ]:[Dechrau Tariff ]]&lt;=($B148+AN$6*$BA$1))*(FITContract[[Diwedd Tariff]:[Diwedd Tariff]]&gt;($B148+AN$6*$BA$1)),FITContract[[Ceiniogau fesul kWh]:[Ceiniogau fesul kWh]],0,,)</f>
        <v>0</v>
      </c>
      <c r="AO148" s="76" cm="1">
        <f t="array" ref="AO148">_xlfn.XLOOKUP(1,(FITContract[[Dechrau Tariff ]:[Dechrau Tariff ]]&lt;=($B148+AO$6*$BA$1))*(FITContract[[Diwedd Tariff]:[Diwedd Tariff]]&gt;($B148+AO$6*$BA$1)),FITContract[[Ceiniogau fesul kWh]:[Ceiniogau fesul kWh]],0,,)</f>
        <v>0</v>
      </c>
      <c r="AP148" s="76" cm="1">
        <f t="array" ref="AP148">_xlfn.XLOOKUP(1,(FITContract[[Dechrau Tariff ]:[Dechrau Tariff ]]&lt;=($B148+AP$6*$BA$1))*(FITContract[[Diwedd Tariff]:[Diwedd Tariff]]&gt;($B148+AP$6*$BA$1)),FITContract[[Ceiniogau fesul kWh]:[Ceiniogau fesul kWh]],0,,)</f>
        <v>0</v>
      </c>
      <c r="AQ148" s="76" cm="1">
        <f t="array" ref="AQ148">_xlfn.XLOOKUP(1,(FITContract[[Dechrau Tariff ]:[Dechrau Tariff ]]&lt;=($B148+AQ$6*$BA$1))*(FITContract[[Diwedd Tariff]:[Diwedd Tariff]]&gt;($B148+AQ$6*$BA$1)),FITContract[[Ceiniogau fesul kWh]:[Ceiniogau fesul kWh]],0,,)</f>
        <v>0</v>
      </c>
      <c r="AR148" s="76" cm="1">
        <f t="array" ref="AR148">_xlfn.XLOOKUP(1,(FITContract[[Dechrau Tariff ]:[Dechrau Tariff ]]&lt;=($B148+AR$6*$BA$1))*(FITContract[[Diwedd Tariff]:[Diwedd Tariff]]&gt;($B148+AR$6*$BA$1)),FITContract[[Ceiniogau fesul kWh]:[Ceiniogau fesul kWh]],0,,)</f>
        <v>0</v>
      </c>
      <c r="AS148" s="76" cm="1">
        <f t="array" ref="AS148">_xlfn.XLOOKUP(1,(FITContract[[Dechrau Tariff ]:[Dechrau Tariff ]]&lt;=($B148+AS$6*$BA$1))*(FITContract[[Diwedd Tariff]:[Diwedd Tariff]]&gt;($B148+AS$6*$BA$1)),FITContract[[Ceiniogau fesul kWh]:[Ceiniogau fesul kWh]],0,,)</f>
        <v>0</v>
      </c>
      <c r="AT148" s="76" cm="1">
        <f t="array" ref="AT148">_xlfn.XLOOKUP(1,(FITContract[[Dechrau Tariff ]:[Dechrau Tariff ]]&lt;=($B148+AT$6*$BA$1))*(FITContract[[Diwedd Tariff]:[Diwedd Tariff]]&gt;($B148+AT$6*$BA$1)),FITContract[[Ceiniogau fesul kWh]:[Ceiniogau fesul kWh]],0,,)</f>
        <v>0</v>
      </c>
      <c r="AU148" s="76" cm="1">
        <f t="array" ref="AU148">_xlfn.XLOOKUP(1,(FITContract[[Dechrau Tariff ]:[Dechrau Tariff ]]&lt;=($B148+AU$6*$BA$1))*(FITContract[[Diwedd Tariff]:[Diwedd Tariff]]&gt;($B148+AU$6*$BA$1)),FITContract[[Ceiniogau fesul kWh]:[Ceiniogau fesul kWh]],0,,)</f>
        <v>0</v>
      </c>
      <c r="AV148" s="76" cm="1">
        <f t="array" ref="AV148">_xlfn.XLOOKUP(1,(FITContract[[Dechrau Tariff ]:[Dechrau Tariff ]]&lt;=($B148+AV$6*$BA$1))*(FITContract[[Diwedd Tariff]:[Diwedd Tariff]]&gt;($B148+AV$6*$BA$1)),FITContract[[Ceiniogau fesul kWh]:[Ceiniogau fesul kWh]],0,,)</f>
        <v>0</v>
      </c>
      <c r="AW148" s="76" cm="1">
        <f t="array" ref="AW148">_xlfn.XLOOKUP(1,(FITContract[[Dechrau Tariff ]:[Dechrau Tariff ]]&lt;=($B148+AW$6*$BA$1))*(FITContract[[Diwedd Tariff]:[Diwedd Tariff]]&gt;($B148+AW$6*$BA$1)),FITContract[[Ceiniogau fesul kWh]:[Ceiniogau fesul kWh]],0,,)</f>
        <v>0</v>
      </c>
      <c r="AX148" s="76" cm="1">
        <f t="array" ref="AX148">_xlfn.XLOOKUP(1,(FITContract[[Dechrau Tariff ]:[Dechrau Tariff ]]&lt;=($B148+AX$6*$BA$1))*(FITContract[[Diwedd Tariff]:[Diwedd Tariff]]&gt;($B148+AX$6*$BA$1)),FITContract[[Ceiniogau fesul kWh]:[Ceiniogau fesul kWh]],0,,)</f>
        <v>0</v>
      </c>
    </row>
    <row r="149" spans="2:50" x14ac:dyDescent="0.3">
      <c r="B149" s="30">
        <v>45434</v>
      </c>
      <c r="C149" s="76" cm="1">
        <f t="array" ref="C149">_xlfn.XLOOKUP(1,(FITContract[[Dechrau Tariff ]:[Dechrau Tariff ]]&lt;=($B149+C$6*$BA$1))*(FITContract[[Diwedd Tariff]:[Diwedd Tariff]]&gt;($B149+C$6*$BA$1)),FITContract[[Ceiniogau fesul kWh]:[Ceiniogau fesul kWh]],0,,)</f>
        <v>0</v>
      </c>
      <c r="D149" s="76" cm="1">
        <f t="array" ref="D149">_xlfn.XLOOKUP(1,(FITContract[[Dechrau Tariff ]:[Dechrau Tariff ]]&lt;=($B149+D$6*$BA$1))*(FITContract[[Diwedd Tariff]:[Diwedd Tariff]]&gt;($B149+D$6*$BA$1)),FITContract[[Ceiniogau fesul kWh]:[Ceiniogau fesul kWh]],0,,)</f>
        <v>0</v>
      </c>
      <c r="E149" s="76" cm="1">
        <f t="array" ref="E149">_xlfn.XLOOKUP(1,(FITContract[[Dechrau Tariff ]:[Dechrau Tariff ]]&lt;=($B149+E$6*$BA$1))*(FITContract[[Diwedd Tariff]:[Diwedd Tariff]]&gt;($B149+E$6*$BA$1)),FITContract[[Ceiniogau fesul kWh]:[Ceiniogau fesul kWh]],0,,)</f>
        <v>0</v>
      </c>
      <c r="F149" s="76" cm="1">
        <f t="array" ref="F149">_xlfn.XLOOKUP(1,(FITContract[[Dechrau Tariff ]:[Dechrau Tariff ]]&lt;=($B149+F$6*$BA$1))*(FITContract[[Diwedd Tariff]:[Diwedd Tariff]]&gt;($B149+F$6*$BA$1)),FITContract[[Ceiniogau fesul kWh]:[Ceiniogau fesul kWh]],0,,)</f>
        <v>0</v>
      </c>
      <c r="G149" s="76" cm="1">
        <f t="array" ref="G149">_xlfn.XLOOKUP(1,(FITContract[[Dechrau Tariff ]:[Dechrau Tariff ]]&lt;=($B149+G$6*$BA$1))*(FITContract[[Diwedd Tariff]:[Diwedd Tariff]]&gt;($B149+G$6*$BA$1)),FITContract[[Ceiniogau fesul kWh]:[Ceiniogau fesul kWh]],0,,)</f>
        <v>0</v>
      </c>
      <c r="H149" s="76" cm="1">
        <f t="array" ref="H149">_xlfn.XLOOKUP(1,(FITContract[[Dechrau Tariff ]:[Dechrau Tariff ]]&lt;=($B149+H$6*$BA$1))*(FITContract[[Diwedd Tariff]:[Diwedd Tariff]]&gt;($B149+H$6*$BA$1)),FITContract[[Ceiniogau fesul kWh]:[Ceiniogau fesul kWh]],0,,)</f>
        <v>0</v>
      </c>
      <c r="I149" s="76" cm="1">
        <f t="array" ref="I149">_xlfn.XLOOKUP(1,(FITContract[[Dechrau Tariff ]:[Dechrau Tariff ]]&lt;=($B149+I$6*$BA$1))*(FITContract[[Diwedd Tariff]:[Diwedd Tariff]]&gt;($B149+I$6*$BA$1)),FITContract[[Ceiniogau fesul kWh]:[Ceiniogau fesul kWh]],0,,)</f>
        <v>0</v>
      </c>
      <c r="J149" s="76" cm="1">
        <f t="array" ref="J149">_xlfn.XLOOKUP(1,(FITContract[[Dechrau Tariff ]:[Dechrau Tariff ]]&lt;=($B149+J$6*$BA$1))*(FITContract[[Diwedd Tariff]:[Diwedd Tariff]]&gt;($B149+J$6*$BA$1)),FITContract[[Ceiniogau fesul kWh]:[Ceiniogau fesul kWh]],0,,)</f>
        <v>0</v>
      </c>
      <c r="K149" s="76" cm="1">
        <f t="array" ref="K149">_xlfn.XLOOKUP(1,(FITContract[[Dechrau Tariff ]:[Dechrau Tariff ]]&lt;=($B149+K$6*$BA$1))*(FITContract[[Diwedd Tariff]:[Diwedd Tariff]]&gt;($B149+K$6*$BA$1)),FITContract[[Ceiniogau fesul kWh]:[Ceiniogau fesul kWh]],0,,)</f>
        <v>0</v>
      </c>
      <c r="L149" s="76" cm="1">
        <f t="array" ref="L149">_xlfn.XLOOKUP(1,(FITContract[[Dechrau Tariff ]:[Dechrau Tariff ]]&lt;=($B149+L$6*$BA$1))*(FITContract[[Diwedd Tariff]:[Diwedd Tariff]]&gt;($B149+L$6*$BA$1)),FITContract[[Ceiniogau fesul kWh]:[Ceiniogau fesul kWh]],0,,)</f>
        <v>0</v>
      </c>
      <c r="M149" s="76" cm="1">
        <f t="array" ref="M149">_xlfn.XLOOKUP(1,(FITContract[[Dechrau Tariff ]:[Dechrau Tariff ]]&lt;=($B149+M$6*$BA$1))*(FITContract[[Diwedd Tariff]:[Diwedd Tariff]]&gt;($B149+M$6*$BA$1)),FITContract[[Ceiniogau fesul kWh]:[Ceiniogau fesul kWh]],0,,)</f>
        <v>0</v>
      </c>
      <c r="N149" s="76" cm="1">
        <f t="array" ref="N149">_xlfn.XLOOKUP(1,(FITContract[[Dechrau Tariff ]:[Dechrau Tariff ]]&lt;=($B149+N$6*$BA$1))*(FITContract[[Diwedd Tariff]:[Diwedd Tariff]]&gt;($B149+N$6*$BA$1)),FITContract[[Ceiniogau fesul kWh]:[Ceiniogau fesul kWh]],0,,)</f>
        <v>0</v>
      </c>
      <c r="O149" s="76" cm="1">
        <f t="array" ref="O149">_xlfn.XLOOKUP(1,(FITContract[[Dechrau Tariff ]:[Dechrau Tariff ]]&lt;=($B149+O$6*$BA$1))*(FITContract[[Diwedd Tariff]:[Diwedd Tariff]]&gt;($B149+O$6*$BA$1)),FITContract[[Ceiniogau fesul kWh]:[Ceiniogau fesul kWh]],0,,)</f>
        <v>0</v>
      </c>
      <c r="P149" s="76" cm="1">
        <f t="array" ref="P149">_xlfn.XLOOKUP(1,(FITContract[[Dechrau Tariff ]:[Dechrau Tariff ]]&lt;=($B149+P$6*$BA$1))*(FITContract[[Diwedd Tariff]:[Diwedd Tariff]]&gt;($B149+P$6*$BA$1)),FITContract[[Ceiniogau fesul kWh]:[Ceiniogau fesul kWh]],0,,)</f>
        <v>0</v>
      </c>
      <c r="Q149" s="76" cm="1">
        <f t="array" ref="Q149">_xlfn.XLOOKUP(1,(FITContract[[Dechrau Tariff ]:[Dechrau Tariff ]]&lt;=($B149+Q$6*$BA$1))*(FITContract[[Diwedd Tariff]:[Diwedd Tariff]]&gt;($B149+Q$6*$BA$1)),FITContract[[Ceiniogau fesul kWh]:[Ceiniogau fesul kWh]],0,,)</f>
        <v>0</v>
      </c>
      <c r="R149" s="76" cm="1">
        <f t="array" ref="R149">_xlfn.XLOOKUP(1,(FITContract[[Dechrau Tariff ]:[Dechrau Tariff ]]&lt;=($B149+R$6*$BA$1))*(FITContract[[Diwedd Tariff]:[Diwedd Tariff]]&gt;($B149+R$6*$BA$1)),FITContract[[Ceiniogau fesul kWh]:[Ceiniogau fesul kWh]],0,,)</f>
        <v>0</v>
      </c>
      <c r="S149" s="76" cm="1">
        <f t="array" ref="S149">_xlfn.XLOOKUP(1,(FITContract[[Dechrau Tariff ]:[Dechrau Tariff ]]&lt;=($B149+S$6*$BA$1))*(FITContract[[Diwedd Tariff]:[Diwedd Tariff]]&gt;($B149+S$6*$BA$1)),FITContract[[Ceiniogau fesul kWh]:[Ceiniogau fesul kWh]],0,,)</f>
        <v>0</v>
      </c>
      <c r="T149" s="76" cm="1">
        <f t="array" ref="T149">_xlfn.XLOOKUP(1,(FITContract[[Dechrau Tariff ]:[Dechrau Tariff ]]&lt;=($B149+T$6*$BA$1))*(FITContract[[Diwedd Tariff]:[Diwedd Tariff]]&gt;($B149+T$6*$BA$1)),FITContract[[Ceiniogau fesul kWh]:[Ceiniogau fesul kWh]],0,,)</f>
        <v>0</v>
      </c>
      <c r="U149" s="76" cm="1">
        <f t="array" ref="U149">_xlfn.XLOOKUP(1,(FITContract[[Dechrau Tariff ]:[Dechrau Tariff ]]&lt;=($B149+U$6*$BA$1))*(FITContract[[Diwedd Tariff]:[Diwedd Tariff]]&gt;($B149+U$6*$BA$1)),FITContract[[Ceiniogau fesul kWh]:[Ceiniogau fesul kWh]],0,,)</f>
        <v>0</v>
      </c>
      <c r="V149" s="76" cm="1">
        <f t="array" ref="V149">_xlfn.XLOOKUP(1,(FITContract[[Dechrau Tariff ]:[Dechrau Tariff ]]&lt;=($B149+V$6*$BA$1))*(FITContract[[Diwedd Tariff]:[Diwedd Tariff]]&gt;($B149+V$6*$BA$1)),FITContract[[Ceiniogau fesul kWh]:[Ceiniogau fesul kWh]],0,,)</f>
        <v>0</v>
      </c>
      <c r="W149" s="76" cm="1">
        <f t="array" ref="W149">_xlfn.XLOOKUP(1,(FITContract[[Dechrau Tariff ]:[Dechrau Tariff ]]&lt;=($B149+W$6*$BA$1))*(FITContract[[Diwedd Tariff]:[Diwedd Tariff]]&gt;($B149+W$6*$BA$1)),FITContract[[Ceiniogau fesul kWh]:[Ceiniogau fesul kWh]],0,,)</f>
        <v>0</v>
      </c>
      <c r="X149" s="76" cm="1">
        <f t="array" ref="X149">_xlfn.XLOOKUP(1,(FITContract[[Dechrau Tariff ]:[Dechrau Tariff ]]&lt;=($B149+X$6*$BA$1))*(FITContract[[Diwedd Tariff]:[Diwedd Tariff]]&gt;($B149+X$6*$BA$1)),FITContract[[Ceiniogau fesul kWh]:[Ceiniogau fesul kWh]],0,,)</f>
        <v>0</v>
      </c>
      <c r="Y149" s="76" cm="1">
        <f t="array" ref="Y149">_xlfn.XLOOKUP(1,(FITContract[[Dechrau Tariff ]:[Dechrau Tariff ]]&lt;=($B149+Y$6*$BA$1))*(FITContract[[Diwedd Tariff]:[Diwedd Tariff]]&gt;($B149+Y$6*$BA$1)),FITContract[[Ceiniogau fesul kWh]:[Ceiniogau fesul kWh]],0,,)</f>
        <v>0</v>
      </c>
      <c r="Z149" s="76" cm="1">
        <f t="array" ref="Z149">_xlfn.XLOOKUP(1,(FITContract[[Dechrau Tariff ]:[Dechrau Tariff ]]&lt;=($B149+Z$6*$BA$1))*(FITContract[[Diwedd Tariff]:[Diwedd Tariff]]&gt;($B149+Z$6*$BA$1)),FITContract[[Ceiniogau fesul kWh]:[Ceiniogau fesul kWh]],0,,)</f>
        <v>0</v>
      </c>
      <c r="AA149" s="76" cm="1">
        <f t="array" ref="AA149">_xlfn.XLOOKUP(1,(FITContract[[Dechrau Tariff ]:[Dechrau Tariff ]]&lt;=($B149+AA$6*$BA$1))*(FITContract[[Diwedd Tariff]:[Diwedd Tariff]]&gt;($B149+AA$6*$BA$1)),FITContract[[Ceiniogau fesul kWh]:[Ceiniogau fesul kWh]],0,,)</f>
        <v>0</v>
      </c>
      <c r="AB149" s="76" cm="1">
        <f t="array" ref="AB149">_xlfn.XLOOKUP(1,(FITContract[[Dechrau Tariff ]:[Dechrau Tariff ]]&lt;=($B149+AB$6*$BA$1))*(FITContract[[Diwedd Tariff]:[Diwedd Tariff]]&gt;($B149+AB$6*$BA$1)),FITContract[[Ceiniogau fesul kWh]:[Ceiniogau fesul kWh]],0,,)</f>
        <v>0</v>
      </c>
      <c r="AC149" s="76" cm="1">
        <f t="array" ref="AC149">_xlfn.XLOOKUP(1,(FITContract[[Dechrau Tariff ]:[Dechrau Tariff ]]&lt;=($B149+AC$6*$BA$1))*(FITContract[[Diwedd Tariff]:[Diwedd Tariff]]&gt;($B149+AC$6*$BA$1)),FITContract[[Ceiniogau fesul kWh]:[Ceiniogau fesul kWh]],0,,)</f>
        <v>0</v>
      </c>
      <c r="AD149" s="76" cm="1">
        <f t="array" ref="AD149">_xlfn.XLOOKUP(1,(FITContract[[Dechrau Tariff ]:[Dechrau Tariff ]]&lt;=($B149+AD$6*$BA$1))*(FITContract[[Diwedd Tariff]:[Diwedd Tariff]]&gt;($B149+AD$6*$BA$1)),FITContract[[Ceiniogau fesul kWh]:[Ceiniogau fesul kWh]],0,,)</f>
        <v>0</v>
      </c>
      <c r="AE149" s="76" cm="1">
        <f t="array" ref="AE149">_xlfn.XLOOKUP(1,(FITContract[[Dechrau Tariff ]:[Dechrau Tariff ]]&lt;=($B149+AE$6*$BA$1))*(FITContract[[Diwedd Tariff]:[Diwedd Tariff]]&gt;($B149+AE$6*$BA$1)),FITContract[[Ceiniogau fesul kWh]:[Ceiniogau fesul kWh]],0,,)</f>
        <v>0</v>
      </c>
      <c r="AF149" s="76" cm="1">
        <f t="array" ref="AF149">_xlfn.XLOOKUP(1,(FITContract[[Dechrau Tariff ]:[Dechrau Tariff ]]&lt;=($B149+AF$6*$BA$1))*(FITContract[[Diwedd Tariff]:[Diwedd Tariff]]&gt;($B149+AF$6*$BA$1)),FITContract[[Ceiniogau fesul kWh]:[Ceiniogau fesul kWh]],0,,)</f>
        <v>0</v>
      </c>
      <c r="AG149" s="76" cm="1">
        <f t="array" ref="AG149">_xlfn.XLOOKUP(1,(FITContract[[Dechrau Tariff ]:[Dechrau Tariff ]]&lt;=($B149+AG$6*$BA$1))*(FITContract[[Diwedd Tariff]:[Diwedd Tariff]]&gt;($B149+AG$6*$BA$1)),FITContract[[Ceiniogau fesul kWh]:[Ceiniogau fesul kWh]],0,,)</f>
        <v>0</v>
      </c>
      <c r="AH149" s="76" cm="1">
        <f t="array" ref="AH149">_xlfn.XLOOKUP(1,(FITContract[[Dechrau Tariff ]:[Dechrau Tariff ]]&lt;=($B149+AH$6*$BA$1))*(FITContract[[Diwedd Tariff]:[Diwedd Tariff]]&gt;($B149+AH$6*$BA$1)),FITContract[[Ceiniogau fesul kWh]:[Ceiniogau fesul kWh]],0,,)</f>
        <v>0</v>
      </c>
      <c r="AI149" s="76" cm="1">
        <f t="array" ref="AI149">_xlfn.XLOOKUP(1,(FITContract[[Dechrau Tariff ]:[Dechrau Tariff ]]&lt;=($B149+AI$6*$BA$1))*(FITContract[[Diwedd Tariff]:[Diwedd Tariff]]&gt;($B149+AI$6*$BA$1)),FITContract[[Ceiniogau fesul kWh]:[Ceiniogau fesul kWh]],0,,)</f>
        <v>0</v>
      </c>
      <c r="AJ149" s="76" cm="1">
        <f t="array" ref="AJ149">_xlfn.XLOOKUP(1,(FITContract[[Dechrau Tariff ]:[Dechrau Tariff ]]&lt;=($B149+AJ$6*$BA$1))*(FITContract[[Diwedd Tariff]:[Diwedd Tariff]]&gt;($B149+AJ$6*$BA$1)),FITContract[[Ceiniogau fesul kWh]:[Ceiniogau fesul kWh]],0,,)</f>
        <v>0</v>
      </c>
      <c r="AK149" s="76" cm="1">
        <f t="array" ref="AK149">_xlfn.XLOOKUP(1,(FITContract[[Dechrau Tariff ]:[Dechrau Tariff ]]&lt;=($B149+AK$6*$BA$1))*(FITContract[[Diwedd Tariff]:[Diwedd Tariff]]&gt;($B149+AK$6*$BA$1)),FITContract[[Ceiniogau fesul kWh]:[Ceiniogau fesul kWh]],0,,)</f>
        <v>0</v>
      </c>
      <c r="AL149" s="76" cm="1">
        <f t="array" ref="AL149">_xlfn.XLOOKUP(1,(FITContract[[Dechrau Tariff ]:[Dechrau Tariff ]]&lt;=($B149+AL$6*$BA$1))*(FITContract[[Diwedd Tariff]:[Diwedd Tariff]]&gt;($B149+AL$6*$BA$1)),FITContract[[Ceiniogau fesul kWh]:[Ceiniogau fesul kWh]],0,,)</f>
        <v>0</v>
      </c>
      <c r="AM149" s="76" cm="1">
        <f t="array" ref="AM149">_xlfn.XLOOKUP(1,(FITContract[[Dechrau Tariff ]:[Dechrau Tariff ]]&lt;=($B149+AM$6*$BA$1))*(FITContract[[Diwedd Tariff]:[Diwedd Tariff]]&gt;($B149+AM$6*$BA$1)),FITContract[[Ceiniogau fesul kWh]:[Ceiniogau fesul kWh]],0,,)</f>
        <v>0</v>
      </c>
      <c r="AN149" s="76" cm="1">
        <f t="array" ref="AN149">_xlfn.XLOOKUP(1,(FITContract[[Dechrau Tariff ]:[Dechrau Tariff ]]&lt;=($B149+AN$6*$BA$1))*(FITContract[[Diwedd Tariff]:[Diwedd Tariff]]&gt;($B149+AN$6*$BA$1)),FITContract[[Ceiniogau fesul kWh]:[Ceiniogau fesul kWh]],0,,)</f>
        <v>0</v>
      </c>
      <c r="AO149" s="76" cm="1">
        <f t="array" ref="AO149">_xlfn.XLOOKUP(1,(FITContract[[Dechrau Tariff ]:[Dechrau Tariff ]]&lt;=($B149+AO$6*$BA$1))*(FITContract[[Diwedd Tariff]:[Diwedd Tariff]]&gt;($B149+AO$6*$BA$1)),FITContract[[Ceiniogau fesul kWh]:[Ceiniogau fesul kWh]],0,,)</f>
        <v>0</v>
      </c>
      <c r="AP149" s="76" cm="1">
        <f t="array" ref="AP149">_xlfn.XLOOKUP(1,(FITContract[[Dechrau Tariff ]:[Dechrau Tariff ]]&lt;=($B149+AP$6*$BA$1))*(FITContract[[Diwedd Tariff]:[Diwedd Tariff]]&gt;($B149+AP$6*$BA$1)),FITContract[[Ceiniogau fesul kWh]:[Ceiniogau fesul kWh]],0,,)</f>
        <v>0</v>
      </c>
      <c r="AQ149" s="76" cm="1">
        <f t="array" ref="AQ149">_xlfn.XLOOKUP(1,(FITContract[[Dechrau Tariff ]:[Dechrau Tariff ]]&lt;=($B149+AQ$6*$BA$1))*(FITContract[[Diwedd Tariff]:[Diwedd Tariff]]&gt;($B149+AQ$6*$BA$1)),FITContract[[Ceiniogau fesul kWh]:[Ceiniogau fesul kWh]],0,,)</f>
        <v>0</v>
      </c>
      <c r="AR149" s="76" cm="1">
        <f t="array" ref="AR149">_xlfn.XLOOKUP(1,(FITContract[[Dechrau Tariff ]:[Dechrau Tariff ]]&lt;=($B149+AR$6*$BA$1))*(FITContract[[Diwedd Tariff]:[Diwedd Tariff]]&gt;($B149+AR$6*$BA$1)),FITContract[[Ceiniogau fesul kWh]:[Ceiniogau fesul kWh]],0,,)</f>
        <v>0</v>
      </c>
      <c r="AS149" s="76" cm="1">
        <f t="array" ref="AS149">_xlfn.XLOOKUP(1,(FITContract[[Dechrau Tariff ]:[Dechrau Tariff ]]&lt;=($B149+AS$6*$BA$1))*(FITContract[[Diwedd Tariff]:[Diwedd Tariff]]&gt;($B149+AS$6*$BA$1)),FITContract[[Ceiniogau fesul kWh]:[Ceiniogau fesul kWh]],0,,)</f>
        <v>0</v>
      </c>
      <c r="AT149" s="76" cm="1">
        <f t="array" ref="AT149">_xlfn.XLOOKUP(1,(FITContract[[Dechrau Tariff ]:[Dechrau Tariff ]]&lt;=($B149+AT$6*$BA$1))*(FITContract[[Diwedd Tariff]:[Diwedd Tariff]]&gt;($B149+AT$6*$BA$1)),FITContract[[Ceiniogau fesul kWh]:[Ceiniogau fesul kWh]],0,,)</f>
        <v>0</v>
      </c>
      <c r="AU149" s="76" cm="1">
        <f t="array" ref="AU149">_xlfn.XLOOKUP(1,(FITContract[[Dechrau Tariff ]:[Dechrau Tariff ]]&lt;=($B149+AU$6*$BA$1))*(FITContract[[Diwedd Tariff]:[Diwedd Tariff]]&gt;($B149+AU$6*$BA$1)),FITContract[[Ceiniogau fesul kWh]:[Ceiniogau fesul kWh]],0,,)</f>
        <v>0</v>
      </c>
      <c r="AV149" s="76" cm="1">
        <f t="array" ref="AV149">_xlfn.XLOOKUP(1,(FITContract[[Dechrau Tariff ]:[Dechrau Tariff ]]&lt;=($B149+AV$6*$BA$1))*(FITContract[[Diwedd Tariff]:[Diwedd Tariff]]&gt;($B149+AV$6*$BA$1)),FITContract[[Ceiniogau fesul kWh]:[Ceiniogau fesul kWh]],0,,)</f>
        <v>0</v>
      </c>
      <c r="AW149" s="76" cm="1">
        <f t="array" ref="AW149">_xlfn.XLOOKUP(1,(FITContract[[Dechrau Tariff ]:[Dechrau Tariff ]]&lt;=($B149+AW$6*$BA$1))*(FITContract[[Diwedd Tariff]:[Diwedd Tariff]]&gt;($B149+AW$6*$BA$1)),FITContract[[Ceiniogau fesul kWh]:[Ceiniogau fesul kWh]],0,,)</f>
        <v>0</v>
      </c>
      <c r="AX149" s="76" cm="1">
        <f t="array" ref="AX149">_xlfn.XLOOKUP(1,(FITContract[[Dechrau Tariff ]:[Dechrau Tariff ]]&lt;=($B149+AX$6*$BA$1))*(FITContract[[Diwedd Tariff]:[Diwedd Tariff]]&gt;($B149+AX$6*$BA$1)),FITContract[[Ceiniogau fesul kWh]:[Ceiniogau fesul kWh]],0,,)</f>
        <v>0</v>
      </c>
    </row>
    <row r="150" spans="2:50" x14ac:dyDescent="0.3">
      <c r="B150" s="30">
        <v>45435</v>
      </c>
      <c r="C150" s="76" cm="1">
        <f t="array" ref="C150">_xlfn.XLOOKUP(1,(FITContract[[Dechrau Tariff ]:[Dechrau Tariff ]]&lt;=($B150+C$6*$BA$1))*(FITContract[[Diwedd Tariff]:[Diwedd Tariff]]&gt;($B150+C$6*$BA$1)),FITContract[[Ceiniogau fesul kWh]:[Ceiniogau fesul kWh]],0,,)</f>
        <v>0</v>
      </c>
      <c r="D150" s="76" cm="1">
        <f t="array" ref="D150">_xlfn.XLOOKUP(1,(FITContract[[Dechrau Tariff ]:[Dechrau Tariff ]]&lt;=($B150+D$6*$BA$1))*(FITContract[[Diwedd Tariff]:[Diwedd Tariff]]&gt;($B150+D$6*$BA$1)),FITContract[[Ceiniogau fesul kWh]:[Ceiniogau fesul kWh]],0,,)</f>
        <v>0</v>
      </c>
      <c r="E150" s="76" cm="1">
        <f t="array" ref="E150">_xlfn.XLOOKUP(1,(FITContract[[Dechrau Tariff ]:[Dechrau Tariff ]]&lt;=($B150+E$6*$BA$1))*(FITContract[[Diwedd Tariff]:[Diwedd Tariff]]&gt;($B150+E$6*$BA$1)),FITContract[[Ceiniogau fesul kWh]:[Ceiniogau fesul kWh]],0,,)</f>
        <v>0</v>
      </c>
      <c r="F150" s="76" cm="1">
        <f t="array" ref="F150">_xlfn.XLOOKUP(1,(FITContract[[Dechrau Tariff ]:[Dechrau Tariff ]]&lt;=($B150+F$6*$BA$1))*(FITContract[[Diwedd Tariff]:[Diwedd Tariff]]&gt;($B150+F$6*$BA$1)),FITContract[[Ceiniogau fesul kWh]:[Ceiniogau fesul kWh]],0,,)</f>
        <v>0</v>
      </c>
      <c r="G150" s="76" cm="1">
        <f t="array" ref="G150">_xlfn.XLOOKUP(1,(FITContract[[Dechrau Tariff ]:[Dechrau Tariff ]]&lt;=($B150+G$6*$BA$1))*(FITContract[[Diwedd Tariff]:[Diwedd Tariff]]&gt;($B150+G$6*$BA$1)),FITContract[[Ceiniogau fesul kWh]:[Ceiniogau fesul kWh]],0,,)</f>
        <v>0</v>
      </c>
      <c r="H150" s="76" cm="1">
        <f t="array" ref="H150">_xlfn.XLOOKUP(1,(FITContract[[Dechrau Tariff ]:[Dechrau Tariff ]]&lt;=($B150+H$6*$BA$1))*(FITContract[[Diwedd Tariff]:[Diwedd Tariff]]&gt;($B150+H$6*$BA$1)),FITContract[[Ceiniogau fesul kWh]:[Ceiniogau fesul kWh]],0,,)</f>
        <v>0</v>
      </c>
      <c r="I150" s="76" cm="1">
        <f t="array" ref="I150">_xlfn.XLOOKUP(1,(FITContract[[Dechrau Tariff ]:[Dechrau Tariff ]]&lt;=($B150+I$6*$BA$1))*(FITContract[[Diwedd Tariff]:[Diwedd Tariff]]&gt;($B150+I$6*$BA$1)),FITContract[[Ceiniogau fesul kWh]:[Ceiniogau fesul kWh]],0,,)</f>
        <v>0</v>
      </c>
      <c r="J150" s="76" cm="1">
        <f t="array" ref="J150">_xlfn.XLOOKUP(1,(FITContract[[Dechrau Tariff ]:[Dechrau Tariff ]]&lt;=($B150+J$6*$BA$1))*(FITContract[[Diwedd Tariff]:[Diwedd Tariff]]&gt;($B150+J$6*$BA$1)),FITContract[[Ceiniogau fesul kWh]:[Ceiniogau fesul kWh]],0,,)</f>
        <v>0</v>
      </c>
      <c r="K150" s="76" cm="1">
        <f t="array" ref="K150">_xlfn.XLOOKUP(1,(FITContract[[Dechrau Tariff ]:[Dechrau Tariff ]]&lt;=($B150+K$6*$BA$1))*(FITContract[[Diwedd Tariff]:[Diwedd Tariff]]&gt;($B150+K$6*$BA$1)),FITContract[[Ceiniogau fesul kWh]:[Ceiniogau fesul kWh]],0,,)</f>
        <v>0</v>
      </c>
      <c r="L150" s="76" cm="1">
        <f t="array" ref="L150">_xlfn.XLOOKUP(1,(FITContract[[Dechrau Tariff ]:[Dechrau Tariff ]]&lt;=($B150+L$6*$BA$1))*(FITContract[[Diwedd Tariff]:[Diwedd Tariff]]&gt;($B150+L$6*$BA$1)),FITContract[[Ceiniogau fesul kWh]:[Ceiniogau fesul kWh]],0,,)</f>
        <v>0</v>
      </c>
      <c r="M150" s="76" cm="1">
        <f t="array" ref="M150">_xlfn.XLOOKUP(1,(FITContract[[Dechrau Tariff ]:[Dechrau Tariff ]]&lt;=($B150+M$6*$BA$1))*(FITContract[[Diwedd Tariff]:[Diwedd Tariff]]&gt;($B150+M$6*$BA$1)),FITContract[[Ceiniogau fesul kWh]:[Ceiniogau fesul kWh]],0,,)</f>
        <v>0</v>
      </c>
      <c r="N150" s="76" cm="1">
        <f t="array" ref="N150">_xlfn.XLOOKUP(1,(FITContract[[Dechrau Tariff ]:[Dechrau Tariff ]]&lt;=($B150+N$6*$BA$1))*(FITContract[[Diwedd Tariff]:[Diwedd Tariff]]&gt;($B150+N$6*$BA$1)),FITContract[[Ceiniogau fesul kWh]:[Ceiniogau fesul kWh]],0,,)</f>
        <v>0</v>
      </c>
      <c r="O150" s="76" cm="1">
        <f t="array" ref="O150">_xlfn.XLOOKUP(1,(FITContract[[Dechrau Tariff ]:[Dechrau Tariff ]]&lt;=($B150+O$6*$BA$1))*(FITContract[[Diwedd Tariff]:[Diwedd Tariff]]&gt;($B150+O$6*$BA$1)),FITContract[[Ceiniogau fesul kWh]:[Ceiniogau fesul kWh]],0,,)</f>
        <v>0</v>
      </c>
      <c r="P150" s="76" cm="1">
        <f t="array" ref="P150">_xlfn.XLOOKUP(1,(FITContract[[Dechrau Tariff ]:[Dechrau Tariff ]]&lt;=($B150+P$6*$BA$1))*(FITContract[[Diwedd Tariff]:[Diwedd Tariff]]&gt;($B150+P$6*$BA$1)),FITContract[[Ceiniogau fesul kWh]:[Ceiniogau fesul kWh]],0,,)</f>
        <v>0</v>
      </c>
      <c r="Q150" s="76" cm="1">
        <f t="array" ref="Q150">_xlfn.XLOOKUP(1,(FITContract[[Dechrau Tariff ]:[Dechrau Tariff ]]&lt;=($B150+Q$6*$BA$1))*(FITContract[[Diwedd Tariff]:[Diwedd Tariff]]&gt;($B150+Q$6*$BA$1)),FITContract[[Ceiniogau fesul kWh]:[Ceiniogau fesul kWh]],0,,)</f>
        <v>0</v>
      </c>
      <c r="R150" s="76" cm="1">
        <f t="array" ref="R150">_xlfn.XLOOKUP(1,(FITContract[[Dechrau Tariff ]:[Dechrau Tariff ]]&lt;=($B150+R$6*$BA$1))*(FITContract[[Diwedd Tariff]:[Diwedd Tariff]]&gt;($B150+R$6*$BA$1)),FITContract[[Ceiniogau fesul kWh]:[Ceiniogau fesul kWh]],0,,)</f>
        <v>0</v>
      </c>
      <c r="S150" s="76" cm="1">
        <f t="array" ref="S150">_xlfn.XLOOKUP(1,(FITContract[[Dechrau Tariff ]:[Dechrau Tariff ]]&lt;=($B150+S$6*$BA$1))*(FITContract[[Diwedd Tariff]:[Diwedd Tariff]]&gt;($B150+S$6*$BA$1)),FITContract[[Ceiniogau fesul kWh]:[Ceiniogau fesul kWh]],0,,)</f>
        <v>0</v>
      </c>
      <c r="T150" s="76" cm="1">
        <f t="array" ref="T150">_xlfn.XLOOKUP(1,(FITContract[[Dechrau Tariff ]:[Dechrau Tariff ]]&lt;=($B150+T$6*$BA$1))*(FITContract[[Diwedd Tariff]:[Diwedd Tariff]]&gt;($B150+T$6*$BA$1)),FITContract[[Ceiniogau fesul kWh]:[Ceiniogau fesul kWh]],0,,)</f>
        <v>0</v>
      </c>
      <c r="U150" s="76" cm="1">
        <f t="array" ref="U150">_xlfn.XLOOKUP(1,(FITContract[[Dechrau Tariff ]:[Dechrau Tariff ]]&lt;=($B150+U$6*$BA$1))*(FITContract[[Diwedd Tariff]:[Diwedd Tariff]]&gt;($B150+U$6*$BA$1)),FITContract[[Ceiniogau fesul kWh]:[Ceiniogau fesul kWh]],0,,)</f>
        <v>0</v>
      </c>
      <c r="V150" s="76" cm="1">
        <f t="array" ref="V150">_xlfn.XLOOKUP(1,(FITContract[[Dechrau Tariff ]:[Dechrau Tariff ]]&lt;=($B150+V$6*$BA$1))*(FITContract[[Diwedd Tariff]:[Diwedd Tariff]]&gt;($B150+V$6*$BA$1)),FITContract[[Ceiniogau fesul kWh]:[Ceiniogau fesul kWh]],0,,)</f>
        <v>0</v>
      </c>
      <c r="W150" s="76" cm="1">
        <f t="array" ref="W150">_xlfn.XLOOKUP(1,(FITContract[[Dechrau Tariff ]:[Dechrau Tariff ]]&lt;=($B150+W$6*$BA$1))*(FITContract[[Diwedd Tariff]:[Diwedd Tariff]]&gt;($B150+W$6*$BA$1)),FITContract[[Ceiniogau fesul kWh]:[Ceiniogau fesul kWh]],0,,)</f>
        <v>0</v>
      </c>
      <c r="X150" s="76" cm="1">
        <f t="array" ref="X150">_xlfn.XLOOKUP(1,(FITContract[[Dechrau Tariff ]:[Dechrau Tariff ]]&lt;=($B150+X$6*$BA$1))*(FITContract[[Diwedd Tariff]:[Diwedd Tariff]]&gt;($B150+X$6*$BA$1)),FITContract[[Ceiniogau fesul kWh]:[Ceiniogau fesul kWh]],0,,)</f>
        <v>0</v>
      </c>
      <c r="Y150" s="76" cm="1">
        <f t="array" ref="Y150">_xlfn.XLOOKUP(1,(FITContract[[Dechrau Tariff ]:[Dechrau Tariff ]]&lt;=($B150+Y$6*$BA$1))*(FITContract[[Diwedd Tariff]:[Diwedd Tariff]]&gt;($B150+Y$6*$BA$1)),FITContract[[Ceiniogau fesul kWh]:[Ceiniogau fesul kWh]],0,,)</f>
        <v>0</v>
      </c>
      <c r="Z150" s="76" cm="1">
        <f t="array" ref="Z150">_xlfn.XLOOKUP(1,(FITContract[[Dechrau Tariff ]:[Dechrau Tariff ]]&lt;=($B150+Z$6*$BA$1))*(FITContract[[Diwedd Tariff]:[Diwedd Tariff]]&gt;($B150+Z$6*$BA$1)),FITContract[[Ceiniogau fesul kWh]:[Ceiniogau fesul kWh]],0,,)</f>
        <v>0</v>
      </c>
      <c r="AA150" s="76" cm="1">
        <f t="array" ref="AA150">_xlfn.XLOOKUP(1,(FITContract[[Dechrau Tariff ]:[Dechrau Tariff ]]&lt;=($B150+AA$6*$BA$1))*(FITContract[[Diwedd Tariff]:[Diwedd Tariff]]&gt;($B150+AA$6*$BA$1)),FITContract[[Ceiniogau fesul kWh]:[Ceiniogau fesul kWh]],0,,)</f>
        <v>0</v>
      </c>
      <c r="AB150" s="76" cm="1">
        <f t="array" ref="AB150">_xlfn.XLOOKUP(1,(FITContract[[Dechrau Tariff ]:[Dechrau Tariff ]]&lt;=($B150+AB$6*$BA$1))*(FITContract[[Diwedd Tariff]:[Diwedd Tariff]]&gt;($B150+AB$6*$BA$1)),FITContract[[Ceiniogau fesul kWh]:[Ceiniogau fesul kWh]],0,,)</f>
        <v>0</v>
      </c>
      <c r="AC150" s="76" cm="1">
        <f t="array" ref="AC150">_xlfn.XLOOKUP(1,(FITContract[[Dechrau Tariff ]:[Dechrau Tariff ]]&lt;=($B150+AC$6*$BA$1))*(FITContract[[Diwedd Tariff]:[Diwedd Tariff]]&gt;($B150+AC$6*$BA$1)),FITContract[[Ceiniogau fesul kWh]:[Ceiniogau fesul kWh]],0,,)</f>
        <v>0</v>
      </c>
      <c r="AD150" s="76" cm="1">
        <f t="array" ref="AD150">_xlfn.XLOOKUP(1,(FITContract[[Dechrau Tariff ]:[Dechrau Tariff ]]&lt;=($B150+AD$6*$BA$1))*(FITContract[[Diwedd Tariff]:[Diwedd Tariff]]&gt;($B150+AD$6*$BA$1)),FITContract[[Ceiniogau fesul kWh]:[Ceiniogau fesul kWh]],0,,)</f>
        <v>0</v>
      </c>
      <c r="AE150" s="76" cm="1">
        <f t="array" ref="AE150">_xlfn.XLOOKUP(1,(FITContract[[Dechrau Tariff ]:[Dechrau Tariff ]]&lt;=($B150+AE$6*$BA$1))*(FITContract[[Diwedd Tariff]:[Diwedd Tariff]]&gt;($B150+AE$6*$BA$1)),FITContract[[Ceiniogau fesul kWh]:[Ceiniogau fesul kWh]],0,,)</f>
        <v>0</v>
      </c>
      <c r="AF150" s="76" cm="1">
        <f t="array" ref="AF150">_xlfn.XLOOKUP(1,(FITContract[[Dechrau Tariff ]:[Dechrau Tariff ]]&lt;=($B150+AF$6*$BA$1))*(FITContract[[Diwedd Tariff]:[Diwedd Tariff]]&gt;($B150+AF$6*$BA$1)),FITContract[[Ceiniogau fesul kWh]:[Ceiniogau fesul kWh]],0,,)</f>
        <v>0</v>
      </c>
      <c r="AG150" s="76" cm="1">
        <f t="array" ref="AG150">_xlfn.XLOOKUP(1,(FITContract[[Dechrau Tariff ]:[Dechrau Tariff ]]&lt;=($B150+AG$6*$BA$1))*(FITContract[[Diwedd Tariff]:[Diwedd Tariff]]&gt;($B150+AG$6*$BA$1)),FITContract[[Ceiniogau fesul kWh]:[Ceiniogau fesul kWh]],0,,)</f>
        <v>0</v>
      </c>
      <c r="AH150" s="76" cm="1">
        <f t="array" ref="AH150">_xlfn.XLOOKUP(1,(FITContract[[Dechrau Tariff ]:[Dechrau Tariff ]]&lt;=($B150+AH$6*$BA$1))*(FITContract[[Diwedd Tariff]:[Diwedd Tariff]]&gt;($B150+AH$6*$BA$1)),FITContract[[Ceiniogau fesul kWh]:[Ceiniogau fesul kWh]],0,,)</f>
        <v>0</v>
      </c>
      <c r="AI150" s="76" cm="1">
        <f t="array" ref="AI150">_xlfn.XLOOKUP(1,(FITContract[[Dechrau Tariff ]:[Dechrau Tariff ]]&lt;=($B150+AI$6*$BA$1))*(FITContract[[Diwedd Tariff]:[Diwedd Tariff]]&gt;($B150+AI$6*$BA$1)),FITContract[[Ceiniogau fesul kWh]:[Ceiniogau fesul kWh]],0,,)</f>
        <v>0</v>
      </c>
      <c r="AJ150" s="76" cm="1">
        <f t="array" ref="AJ150">_xlfn.XLOOKUP(1,(FITContract[[Dechrau Tariff ]:[Dechrau Tariff ]]&lt;=($B150+AJ$6*$BA$1))*(FITContract[[Diwedd Tariff]:[Diwedd Tariff]]&gt;($B150+AJ$6*$BA$1)),FITContract[[Ceiniogau fesul kWh]:[Ceiniogau fesul kWh]],0,,)</f>
        <v>0</v>
      </c>
      <c r="AK150" s="76" cm="1">
        <f t="array" ref="AK150">_xlfn.XLOOKUP(1,(FITContract[[Dechrau Tariff ]:[Dechrau Tariff ]]&lt;=($B150+AK$6*$BA$1))*(FITContract[[Diwedd Tariff]:[Diwedd Tariff]]&gt;($B150+AK$6*$BA$1)),FITContract[[Ceiniogau fesul kWh]:[Ceiniogau fesul kWh]],0,,)</f>
        <v>0</v>
      </c>
      <c r="AL150" s="76" cm="1">
        <f t="array" ref="AL150">_xlfn.XLOOKUP(1,(FITContract[[Dechrau Tariff ]:[Dechrau Tariff ]]&lt;=($B150+AL$6*$BA$1))*(FITContract[[Diwedd Tariff]:[Diwedd Tariff]]&gt;($B150+AL$6*$BA$1)),FITContract[[Ceiniogau fesul kWh]:[Ceiniogau fesul kWh]],0,,)</f>
        <v>0</v>
      </c>
      <c r="AM150" s="76" cm="1">
        <f t="array" ref="AM150">_xlfn.XLOOKUP(1,(FITContract[[Dechrau Tariff ]:[Dechrau Tariff ]]&lt;=($B150+AM$6*$BA$1))*(FITContract[[Diwedd Tariff]:[Diwedd Tariff]]&gt;($B150+AM$6*$BA$1)),FITContract[[Ceiniogau fesul kWh]:[Ceiniogau fesul kWh]],0,,)</f>
        <v>0</v>
      </c>
      <c r="AN150" s="76" cm="1">
        <f t="array" ref="AN150">_xlfn.XLOOKUP(1,(FITContract[[Dechrau Tariff ]:[Dechrau Tariff ]]&lt;=($B150+AN$6*$BA$1))*(FITContract[[Diwedd Tariff]:[Diwedd Tariff]]&gt;($B150+AN$6*$BA$1)),FITContract[[Ceiniogau fesul kWh]:[Ceiniogau fesul kWh]],0,,)</f>
        <v>0</v>
      </c>
      <c r="AO150" s="76" cm="1">
        <f t="array" ref="AO150">_xlfn.XLOOKUP(1,(FITContract[[Dechrau Tariff ]:[Dechrau Tariff ]]&lt;=($B150+AO$6*$BA$1))*(FITContract[[Diwedd Tariff]:[Diwedd Tariff]]&gt;($B150+AO$6*$BA$1)),FITContract[[Ceiniogau fesul kWh]:[Ceiniogau fesul kWh]],0,,)</f>
        <v>0</v>
      </c>
      <c r="AP150" s="76" cm="1">
        <f t="array" ref="AP150">_xlfn.XLOOKUP(1,(FITContract[[Dechrau Tariff ]:[Dechrau Tariff ]]&lt;=($B150+AP$6*$BA$1))*(FITContract[[Diwedd Tariff]:[Diwedd Tariff]]&gt;($B150+AP$6*$BA$1)),FITContract[[Ceiniogau fesul kWh]:[Ceiniogau fesul kWh]],0,,)</f>
        <v>0</v>
      </c>
      <c r="AQ150" s="76" cm="1">
        <f t="array" ref="AQ150">_xlfn.XLOOKUP(1,(FITContract[[Dechrau Tariff ]:[Dechrau Tariff ]]&lt;=($B150+AQ$6*$BA$1))*(FITContract[[Diwedd Tariff]:[Diwedd Tariff]]&gt;($B150+AQ$6*$BA$1)),FITContract[[Ceiniogau fesul kWh]:[Ceiniogau fesul kWh]],0,,)</f>
        <v>0</v>
      </c>
      <c r="AR150" s="76" cm="1">
        <f t="array" ref="AR150">_xlfn.XLOOKUP(1,(FITContract[[Dechrau Tariff ]:[Dechrau Tariff ]]&lt;=($B150+AR$6*$BA$1))*(FITContract[[Diwedd Tariff]:[Diwedd Tariff]]&gt;($B150+AR$6*$BA$1)),FITContract[[Ceiniogau fesul kWh]:[Ceiniogau fesul kWh]],0,,)</f>
        <v>0</v>
      </c>
      <c r="AS150" s="76" cm="1">
        <f t="array" ref="AS150">_xlfn.XLOOKUP(1,(FITContract[[Dechrau Tariff ]:[Dechrau Tariff ]]&lt;=($B150+AS$6*$BA$1))*(FITContract[[Diwedd Tariff]:[Diwedd Tariff]]&gt;($B150+AS$6*$BA$1)),FITContract[[Ceiniogau fesul kWh]:[Ceiniogau fesul kWh]],0,,)</f>
        <v>0</v>
      </c>
      <c r="AT150" s="76" cm="1">
        <f t="array" ref="AT150">_xlfn.XLOOKUP(1,(FITContract[[Dechrau Tariff ]:[Dechrau Tariff ]]&lt;=($B150+AT$6*$BA$1))*(FITContract[[Diwedd Tariff]:[Diwedd Tariff]]&gt;($B150+AT$6*$BA$1)),FITContract[[Ceiniogau fesul kWh]:[Ceiniogau fesul kWh]],0,,)</f>
        <v>0</v>
      </c>
      <c r="AU150" s="76" cm="1">
        <f t="array" ref="AU150">_xlfn.XLOOKUP(1,(FITContract[[Dechrau Tariff ]:[Dechrau Tariff ]]&lt;=($B150+AU$6*$BA$1))*(FITContract[[Diwedd Tariff]:[Diwedd Tariff]]&gt;($B150+AU$6*$BA$1)),FITContract[[Ceiniogau fesul kWh]:[Ceiniogau fesul kWh]],0,,)</f>
        <v>0</v>
      </c>
      <c r="AV150" s="76" cm="1">
        <f t="array" ref="AV150">_xlfn.XLOOKUP(1,(FITContract[[Dechrau Tariff ]:[Dechrau Tariff ]]&lt;=($B150+AV$6*$BA$1))*(FITContract[[Diwedd Tariff]:[Diwedd Tariff]]&gt;($B150+AV$6*$BA$1)),FITContract[[Ceiniogau fesul kWh]:[Ceiniogau fesul kWh]],0,,)</f>
        <v>0</v>
      </c>
      <c r="AW150" s="76" cm="1">
        <f t="array" ref="AW150">_xlfn.XLOOKUP(1,(FITContract[[Dechrau Tariff ]:[Dechrau Tariff ]]&lt;=($B150+AW$6*$BA$1))*(FITContract[[Diwedd Tariff]:[Diwedd Tariff]]&gt;($B150+AW$6*$BA$1)),FITContract[[Ceiniogau fesul kWh]:[Ceiniogau fesul kWh]],0,,)</f>
        <v>0</v>
      </c>
      <c r="AX150" s="76" cm="1">
        <f t="array" ref="AX150">_xlfn.XLOOKUP(1,(FITContract[[Dechrau Tariff ]:[Dechrau Tariff ]]&lt;=($B150+AX$6*$BA$1))*(FITContract[[Diwedd Tariff]:[Diwedd Tariff]]&gt;($B150+AX$6*$BA$1)),FITContract[[Ceiniogau fesul kWh]:[Ceiniogau fesul kWh]],0,,)</f>
        <v>0</v>
      </c>
    </row>
    <row r="151" spans="2:50" x14ac:dyDescent="0.3">
      <c r="B151" s="30">
        <v>45436</v>
      </c>
      <c r="C151" s="76" cm="1">
        <f t="array" ref="C151">_xlfn.XLOOKUP(1,(FITContract[[Dechrau Tariff ]:[Dechrau Tariff ]]&lt;=($B151+C$6*$BA$1))*(FITContract[[Diwedd Tariff]:[Diwedd Tariff]]&gt;($B151+C$6*$BA$1)),FITContract[[Ceiniogau fesul kWh]:[Ceiniogau fesul kWh]],0,,)</f>
        <v>0</v>
      </c>
      <c r="D151" s="76" cm="1">
        <f t="array" ref="D151">_xlfn.XLOOKUP(1,(FITContract[[Dechrau Tariff ]:[Dechrau Tariff ]]&lt;=($B151+D$6*$BA$1))*(FITContract[[Diwedd Tariff]:[Diwedd Tariff]]&gt;($B151+D$6*$BA$1)),FITContract[[Ceiniogau fesul kWh]:[Ceiniogau fesul kWh]],0,,)</f>
        <v>0</v>
      </c>
      <c r="E151" s="76" cm="1">
        <f t="array" ref="E151">_xlfn.XLOOKUP(1,(FITContract[[Dechrau Tariff ]:[Dechrau Tariff ]]&lt;=($B151+E$6*$BA$1))*(FITContract[[Diwedd Tariff]:[Diwedd Tariff]]&gt;($B151+E$6*$BA$1)),FITContract[[Ceiniogau fesul kWh]:[Ceiniogau fesul kWh]],0,,)</f>
        <v>0</v>
      </c>
      <c r="F151" s="76" cm="1">
        <f t="array" ref="F151">_xlfn.XLOOKUP(1,(FITContract[[Dechrau Tariff ]:[Dechrau Tariff ]]&lt;=($B151+F$6*$BA$1))*(FITContract[[Diwedd Tariff]:[Diwedd Tariff]]&gt;($B151+F$6*$BA$1)),FITContract[[Ceiniogau fesul kWh]:[Ceiniogau fesul kWh]],0,,)</f>
        <v>0</v>
      </c>
      <c r="G151" s="76" cm="1">
        <f t="array" ref="G151">_xlfn.XLOOKUP(1,(FITContract[[Dechrau Tariff ]:[Dechrau Tariff ]]&lt;=($B151+G$6*$BA$1))*(FITContract[[Diwedd Tariff]:[Diwedd Tariff]]&gt;($B151+G$6*$BA$1)),FITContract[[Ceiniogau fesul kWh]:[Ceiniogau fesul kWh]],0,,)</f>
        <v>0</v>
      </c>
      <c r="H151" s="76" cm="1">
        <f t="array" ref="H151">_xlfn.XLOOKUP(1,(FITContract[[Dechrau Tariff ]:[Dechrau Tariff ]]&lt;=($B151+H$6*$BA$1))*(FITContract[[Diwedd Tariff]:[Diwedd Tariff]]&gt;($B151+H$6*$BA$1)),FITContract[[Ceiniogau fesul kWh]:[Ceiniogau fesul kWh]],0,,)</f>
        <v>0</v>
      </c>
      <c r="I151" s="76" cm="1">
        <f t="array" ref="I151">_xlfn.XLOOKUP(1,(FITContract[[Dechrau Tariff ]:[Dechrau Tariff ]]&lt;=($B151+I$6*$BA$1))*(FITContract[[Diwedd Tariff]:[Diwedd Tariff]]&gt;($B151+I$6*$BA$1)),FITContract[[Ceiniogau fesul kWh]:[Ceiniogau fesul kWh]],0,,)</f>
        <v>0</v>
      </c>
      <c r="J151" s="76" cm="1">
        <f t="array" ref="J151">_xlfn.XLOOKUP(1,(FITContract[[Dechrau Tariff ]:[Dechrau Tariff ]]&lt;=($B151+J$6*$BA$1))*(FITContract[[Diwedd Tariff]:[Diwedd Tariff]]&gt;($B151+J$6*$BA$1)),FITContract[[Ceiniogau fesul kWh]:[Ceiniogau fesul kWh]],0,,)</f>
        <v>0</v>
      </c>
      <c r="K151" s="76" cm="1">
        <f t="array" ref="K151">_xlfn.XLOOKUP(1,(FITContract[[Dechrau Tariff ]:[Dechrau Tariff ]]&lt;=($B151+K$6*$BA$1))*(FITContract[[Diwedd Tariff]:[Diwedd Tariff]]&gt;($B151+K$6*$BA$1)),FITContract[[Ceiniogau fesul kWh]:[Ceiniogau fesul kWh]],0,,)</f>
        <v>0</v>
      </c>
      <c r="L151" s="76" cm="1">
        <f t="array" ref="L151">_xlfn.XLOOKUP(1,(FITContract[[Dechrau Tariff ]:[Dechrau Tariff ]]&lt;=($B151+L$6*$BA$1))*(FITContract[[Diwedd Tariff]:[Diwedd Tariff]]&gt;($B151+L$6*$BA$1)),FITContract[[Ceiniogau fesul kWh]:[Ceiniogau fesul kWh]],0,,)</f>
        <v>0</v>
      </c>
      <c r="M151" s="76" cm="1">
        <f t="array" ref="M151">_xlfn.XLOOKUP(1,(FITContract[[Dechrau Tariff ]:[Dechrau Tariff ]]&lt;=($B151+M$6*$BA$1))*(FITContract[[Diwedd Tariff]:[Diwedd Tariff]]&gt;($B151+M$6*$BA$1)),FITContract[[Ceiniogau fesul kWh]:[Ceiniogau fesul kWh]],0,,)</f>
        <v>0</v>
      </c>
      <c r="N151" s="76" cm="1">
        <f t="array" ref="N151">_xlfn.XLOOKUP(1,(FITContract[[Dechrau Tariff ]:[Dechrau Tariff ]]&lt;=($B151+N$6*$BA$1))*(FITContract[[Diwedd Tariff]:[Diwedd Tariff]]&gt;($B151+N$6*$BA$1)),FITContract[[Ceiniogau fesul kWh]:[Ceiniogau fesul kWh]],0,,)</f>
        <v>0</v>
      </c>
      <c r="O151" s="76" cm="1">
        <f t="array" ref="O151">_xlfn.XLOOKUP(1,(FITContract[[Dechrau Tariff ]:[Dechrau Tariff ]]&lt;=($B151+O$6*$BA$1))*(FITContract[[Diwedd Tariff]:[Diwedd Tariff]]&gt;($B151+O$6*$BA$1)),FITContract[[Ceiniogau fesul kWh]:[Ceiniogau fesul kWh]],0,,)</f>
        <v>0</v>
      </c>
      <c r="P151" s="76" cm="1">
        <f t="array" ref="P151">_xlfn.XLOOKUP(1,(FITContract[[Dechrau Tariff ]:[Dechrau Tariff ]]&lt;=($B151+P$6*$BA$1))*(FITContract[[Diwedd Tariff]:[Diwedd Tariff]]&gt;($B151+P$6*$BA$1)),FITContract[[Ceiniogau fesul kWh]:[Ceiniogau fesul kWh]],0,,)</f>
        <v>0</v>
      </c>
      <c r="Q151" s="76" cm="1">
        <f t="array" ref="Q151">_xlfn.XLOOKUP(1,(FITContract[[Dechrau Tariff ]:[Dechrau Tariff ]]&lt;=($B151+Q$6*$BA$1))*(FITContract[[Diwedd Tariff]:[Diwedd Tariff]]&gt;($B151+Q$6*$BA$1)),FITContract[[Ceiniogau fesul kWh]:[Ceiniogau fesul kWh]],0,,)</f>
        <v>0</v>
      </c>
      <c r="R151" s="76" cm="1">
        <f t="array" ref="R151">_xlfn.XLOOKUP(1,(FITContract[[Dechrau Tariff ]:[Dechrau Tariff ]]&lt;=($B151+R$6*$BA$1))*(FITContract[[Diwedd Tariff]:[Diwedd Tariff]]&gt;($B151+R$6*$BA$1)),FITContract[[Ceiniogau fesul kWh]:[Ceiniogau fesul kWh]],0,,)</f>
        <v>0</v>
      </c>
      <c r="S151" s="76" cm="1">
        <f t="array" ref="S151">_xlfn.XLOOKUP(1,(FITContract[[Dechrau Tariff ]:[Dechrau Tariff ]]&lt;=($B151+S$6*$BA$1))*(FITContract[[Diwedd Tariff]:[Diwedd Tariff]]&gt;($B151+S$6*$BA$1)),FITContract[[Ceiniogau fesul kWh]:[Ceiniogau fesul kWh]],0,,)</f>
        <v>0</v>
      </c>
      <c r="T151" s="76" cm="1">
        <f t="array" ref="T151">_xlfn.XLOOKUP(1,(FITContract[[Dechrau Tariff ]:[Dechrau Tariff ]]&lt;=($B151+T$6*$BA$1))*(FITContract[[Diwedd Tariff]:[Diwedd Tariff]]&gt;($B151+T$6*$BA$1)),FITContract[[Ceiniogau fesul kWh]:[Ceiniogau fesul kWh]],0,,)</f>
        <v>0</v>
      </c>
      <c r="U151" s="76" cm="1">
        <f t="array" ref="U151">_xlfn.XLOOKUP(1,(FITContract[[Dechrau Tariff ]:[Dechrau Tariff ]]&lt;=($B151+U$6*$BA$1))*(FITContract[[Diwedd Tariff]:[Diwedd Tariff]]&gt;($B151+U$6*$BA$1)),FITContract[[Ceiniogau fesul kWh]:[Ceiniogau fesul kWh]],0,,)</f>
        <v>0</v>
      </c>
      <c r="V151" s="76" cm="1">
        <f t="array" ref="V151">_xlfn.XLOOKUP(1,(FITContract[[Dechrau Tariff ]:[Dechrau Tariff ]]&lt;=($B151+V$6*$BA$1))*(FITContract[[Diwedd Tariff]:[Diwedd Tariff]]&gt;($B151+V$6*$BA$1)),FITContract[[Ceiniogau fesul kWh]:[Ceiniogau fesul kWh]],0,,)</f>
        <v>0</v>
      </c>
      <c r="W151" s="76" cm="1">
        <f t="array" ref="W151">_xlfn.XLOOKUP(1,(FITContract[[Dechrau Tariff ]:[Dechrau Tariff ]]&lt;=($B151+W$6*$BA$1))*(FITContract[[Diwedd Tariff]:[Diwedd Tariff]]&gt;($B151+W$6*$BA$1)),FITContract[[Ceiniogau fesul kWh]:[Ceiniogau fesul kWh]],0,,)</f>
        <v>0</v>
      </c>
      <c r="X151" s="76" cm="1">
        <f t="array" ref="X151">_xlfn.XLOOKUP(1,(FITContract[[Dechrau Tariff ]:[Dechrau Tariff ]]&lt;=($B151+X$6*$BA$1))*(FITContract[[Diwedd Tariff]:[Diwedd Tariff]]&gt;($B151+X$6*$BA$1)),FITContract[[Ceiniogau fesul kWh]:[Ceiniogau fesul kWh]],0,,)</f>
        <v>0</v>
      </c>
      <c r="Y151" s="76" cm="1">
        <f t="array" ref="Y151">_xlfn.XLOOKUP(1,(FITContract[[Dechrau Tariff ]:[Dechrau Tariff ]]&lt;=($B151+Y$6*$BA$1))*(FITContract[[Diwedd Tariff]:[Diwedd Tariff]]&gt;($B151+Y$6*$BA$1)),FITContract[[Ceiniogau fesul kWh]:[Ceiniogau fesul kWh]],0,,)</f>
        <v>0</v>
      </c>
      <c r="Z151" s="76" cm="1">
        <f t="array" ref="Z151">_xlfn.XLOOKUP(1,(FITContract[[Dechrau Tariff ]:[Dechrau Tariff ]]&lt;=($B151+Z$6*$BA$1))*(FITContract[[Diwedd Tariff]:[Diwedd Tariff]]&gt;($B151+Z$6*$BA$1)),FITContract[[Ceiniogau fesul kWh]:[Ceiniogau fesul kWh]],0,,)</f>
        <v>0</v>
      </c>
      <c r="AA151" s="76" cm="1">
        <f t="array" ref="AA151">_xlfn.XLOOKUP(1,(FITContract[[Dechrau Tariff ]:[Dechrau Tariff ]]&lt;=($B151+AA$6*$BA$1))*(FITContract[[Diwedd Tariff]:[Diwedd Tariff]]&gt;($B151+AA$6*$BA$1)),FITContract[[Ceiniogau fesul kWh]:[Ceiniogau fesul kWh]],0,,)</f>
        <v>0</v>
      </c>
      <c r="AB151" s="76" cm="1">
        <f t="array" ref="AB151">_xlfn.XLOOKUP(1,(FITContract[[Dechrau Tariff ]:[Dechrau Tariff ]]&lt;=($B151+AB$6*$BA$1))*(FITContract[[Diwedd Tariff]:[Diwedd Tariff]]&gt;($B151+AB$6*$BA$1)),FITContract[[Ceiniogau fesul kWh]:[Ceiniogau fesul kWh]],0,,)</f>
        <v>0</v>
      </c>
      <c r="AC151" s="76" cm="1">
        <f t="array" ref="AC151">_xlfn.XLOOKUP(1,(FITContract[[Dechrau Tariff ]:[Dechrau Tariff ]]&lt;=($B151+AC$6*$BA$1))*(FITContract[[Diwedd Tariff]:[Diwedd Tariff]]&gt;($B151+AC$6*$BA$1)),FITContract[[Ceiniogau fesul kWh]:[Ceiniogau fesul kWh]],0,,)</f>
        <v>0</v>
      </c>
      <c r="AD151" s="76" cm="1">
        <f t="array" ref="AD151">_xlfn.XLOOKUP(1,(FITContract[[Dechrau Tariff ]:[Dechrau Tariff ]]&lt;=($B151+AD$6*$BA$1))*(FITContract[[Diwedd Tariff]:[Diwedd Tariff]]&gt;($B151+AD$6*$BA$1)),FITContract[[Ceiniogau fesul kWh]:[Ceiniogau fesul kWh]],0,,)</f>
        <v>0</v>
      </c>
      <c r="AE151" s="76" cm="1">
        <f t="array" ref="AE151">_xlfn.XLOOKUP(1,(FITContract[[Dechrau Tariff ]:[Dechrau Tariff ]]&lt;=($B151+AE$6*$BA$1))*(FITContract[[Diwedd Tariff]:[Diwedd Tariff]]&gt;($B151+AE$6*$BA$1)),FITContract[[Ceiniogau fesul kWh]:[Ceiniogau fesul kWh]],0,,)</f>
        <v>0</v>
      </c>
      <c r="AF151" s="76" cm="1">
        <f t="array" ref="AF151">_xlfn.XLOOKUP(1,(FITContract[[Dechrau Tariff ]:[Dechrau Tariff ]]&lt;=($B151+AF$6*$BA$1))*(FITContract[[Diwedd Tariff]:[Diwedd Tariff]]&gt;($B151+AF$6*$BA$1)),FITContract[[Ceiniogau fesul kWh]:[Ceiniogau fesul kWh]],0,,)</f>
        <v>0</v>
      </c>
      <c r="AG151" s="76" cm="1">
        <f t="array" ref="AG151">_xlfn.XLOOKUP(1,(FITContract[[Dechrau Tariff ]:[Dechrau Tariff ]]&lt;=($B151+AG$6*$BA$1))*(FITContract[[Diwedd Tariff]:[Diwedd Tariff]]&gt;($B151+AG$6*$BA$1)),FITContract[[Ceiniogau fesul kWh]:[Ceiniogau fesul kWh]],0,,)</f>
        <v>0</v>
      </c>
      <c r="AH151" s="76" cm="1">
        <f t="array" ref="AH151">_xlfn.XLOOKUP(1,(FITContract[[Dechrau Tariff ]:[Dechrau Tariff ]]&lt;=($B151+AH$6*$BA$1))*(FITContract[[Diwedd Tariff]:[Diwedd Tariff]]&gt;($B151+AH$6*$BA$1)),FITContract[[Ceiniogau fesul kWh]:[Ceiniogau fesul kWh]],0,,)</f>
        <v>0</v>
      </c>
      <c r="AI151" s="76" cm="1">
        <f t="array" ref="AI151">_xlfn.XLOOKUP(1,(FITContract[[Dechrau Tariff ]:[Dechrau Tariff ]]&lt;=($B151+AI$6*$BA$1))*(FITContract[[Diwedd Tariff]:[Diwedd Tariff]]&gt;($B151+AI$6*$BA$1)),FITContract[[Ceiniogau fesul kWh]:[Ceiniogau fesul kWh]],0,,)</f>
        <v>0</v>
      </c>
      <c r="AJ151" s="76" cm="1">
        <f t="array" ref="AJ151">_xlfn.XLOOKUP(1,(FITContract[[Dechrau Tariff ]:[Dechrau Tariff ]]&lt;=($B151+AJ$6*$BA$1))*(FITContract[[Diwedd Tariff]:[Diwedd Tariff]]&gt;($B151+AJ$6*$BA$1)),FITContract[[Ceiniogau fesul kWh]:[Ceiniogau fesul kWh]],0,,)</f>
        <v>0</v>
      </c>
      <c r="AK151" s="76" cm="1">
        <f t="array" ref="AK151">_xlfn.XLOOKUP(1,(FITContract[[Dechrau Tariff ]:[Dechrau Tariff ]]&lt;=($B151+AK$6*$BA$1))*(FITContract[[Diwedd Tariff]:[Diwedd Tariff]]&gt;($B151+AK$6*$BA$1)),FITContract[[Ceiniogau fesul kWh]:[Ceiniogau fesul kWh]],0,,)</f>
        <v>0</v>
      </c>
      <c r="AL151" s="76" cm="1">
        <f t="array" ref="AL151">_xlfn.XLOOKUP(1,(FITContract[[Dechrau Tariff ]:[Dechrau Tariff ]]&lt;=($B151+AL$6*$BA$1))*(FITContract[[Diwedd Tariff]:[Diwedd Tariff]]&gt;($B151+AL$6*$BA$1)),FITContract[[Ceiniogau fesul kWh]:[Ceiniogau fesul kWh]],0,,)</f>
        <v>0</v>
      </c>
      <c r="AM151" s="76" cm="1">
        <f t="array" ref="AM151">_xlfn.XLOOKUP(1,(FITContract[[Dechrau Tariff ]:[Dechrau Tariff ]]&lt;=($B151+AM$6*$BA$1))*(FITContract[[Diwedd Tariff]:[Diwedd Tariff]]&gt;($B151+AM$6*$BA$1)),FITContract[[Ceiniogau fesul kWh]:[Ceiniogau fesul kWh]],0,,)</f>
        <v>0</v>
      </c>
      <c r="AN151" s="76" cm="1">
        <f t="array" ref="AN151">_xlfn.XLOOKUP(1,(FITContract[[Dechrau Tariff ]:[Dechrau Tariff ]]&lt;=($B151+AN$6*$BA$1))*(FITContract[[Diwedd Tariff]:[Diwedd Tariff]]&gt;($B151+AN$6*$BA$1)),FITContract[[Ceiniogau fesul kWh]:[Ceiniogau fesul kWh]],0,,)</f>
        <v>0</v>
      </c>
      <c r="AO151" s="76" cm="1">
        <f t="array" ref="AO151">_xlfn.XLOOKUP(1,(FITContract[[Dechrau Tariff ]:[Dechrau Tariff ]]&lt;=($B151+AO$6*$BA$1))*(FITContract[[Diwedd Tariff]:[Diwedd Tariff]]&gt;($B151+AO$6*$BA$1)),FITContract[[Ceiniogau fesul kWh]:[Ceiniogau fesul kWh]],0,,)</f>
        <v>0</v>
      </c>
      <c r="AP151" s="76" cm="1">
        <f t="array" ref="AP151">_xlfn.XLOOKUP(1,(FITContract[[Dechrau Tariff ]:[Dechrau Tariff ]]&lt;=($B151+AP$6*$BA$1))*(FITContract[[Diwedd Tariff]:[Diwedd Tariff]]&gt;($B151+AP$6*$BA$1)),FITContract[[Ceiniogau fesul kWh]:[Ceiniogau fesul kWh]],0,,)</f>
        <v>0</v>
      </c>
      <c r="AQ151" s="76" cm="1">
        <f t="array" ref="AQ151">_xlfn.XLOOKUP(1,(FITContract[[Dechrau Tariff ]:[Dechrau Tariff ]]&lt;=($B151+AQ$6*$BA$1))*(FITContract[[Diwedd Tariff]:[Diwedd Tariff]]&gt;($B151+AQ$6*$BA$1)),FITContract[[Ceiniogau fesul kWh]:[Ceiniogau fesul kWh]],0,,)</f>
        <v>0</v>
      </c>
      <c r="AR151" s="76" cm="1">
        <f t="array" ref="AR151">_xlfn.XLOOKUP(1,(FITContract[[Dechrau Tariff ]:[Dechrau Tariff ]]&lt;=($B151+AR$6*$BA$1))*(FITContract[[Diwedd Tariff]:[Diwedd Tariff]]&gt;($B151+AR$6*$BA$1)),FITContract[[Ceiniogau fesul kWh]:[Ceiniogau fesul kWh]],0,,)</f>
        <v>0</v>
      </c>
      <c r="AS151" s="76" cm="1">
        <f t="array" ref="AS151">_xlfn.XLOOKUP(1,(FITContract[[Dechrau Tariff ]:[Dechrau Tariff ]]&lt;=($B151+AS$6*$BA$1))*(FITContract[[Diwedd Tariff]:[Diwedd Tariff]]&gt;($B151+AS$6*$BA$1)),FITContract[[Ceiniogau fesul kWh]:[Ceiniogau fesul kWh]],0,,)</f>
        <v>0</v>
      </c>
      <c r="AT151" s="76" cm="1">
        <f t="array" ref="AT151">_xlfn.XLOOKUP(1,(FITContract[[Dechrau Tariff ]:[Dechrau Tariff ]]&lt;=($B151+AT$6*$BA$1))*(FITContract[[Diwedd Tariff]:[Diwedd Tariff]]&gt;($B151+AT$6*$BA$1)),FITContract[[Ceiniogau fesul kWh]:[Ceiniogau fesul kWh]],0,,)</f>
        <v>0</v>
      </c>
      <c r="AU151" s="76" cm="1">
        <f t="array" ref="AU151">_xlfn.XLOOKUP(1,(FITContract[[Dechrau Tariff ]:[Dechrau Tariff ]]&lt;=($B151+AU$6*$BA$1))*(FITContract[[Diwedd Tariff]:[Diwedd Tariff]]&gt;($B151+AU$6*$BA$1)),FITContract[[Ceiniogau fesul kWh]:[Ceiniogau fesul kWh]],0,,)</f>
        <v>0</v>
      </c>
      <c r="AV151" s="76" cm="1">
        <f t="array" ref="AV151">_xlfn.XLOOKUP(1,(FITContract[[Dechrau Tariff ]:[Dechrau Tariff ]]&lt;=($B151+AV$6*$BA$1))*(FITContract[[Diwedd Tariff]:[Diwedd Tariff]]&gt;($B151+AV$6*$BA$1)),FITContract[[Ceiniogau fesul kWh]:[Ceiniogau fesul kWh]],0,,)</f>
        <v>0</v>
      </c>
      <c r="AW151" s="76" cm="1">
        <f t="array" ref="AW151">_xlfn.XLOOKUP(1,(FITContract[[Dechrau Tariff ]:[Dechrau Tariff ]]&lt;=($B151+AW$6*$BA$1))*(FITContract[[Diwedd Tariff]:[Diwedd Tariff]]&gt;($B151+AW$6*$BA$1)),FITContract[[Ceiniogau fesul kWh]:[Ceiniogau fesul kWh]],0,,)</f>
        <v>0</v>
      </c>
      <c r="AX151" s="76" cm="1">
        <f t="array" ref="AX151">_xlfn.XLOOKUP(1,(FITContract[[Dechrau Tariff ]:[Dechrau Tariff ]]&lt;=($B151+AX$6*$BA$1))*(FITContract[[Diwedd Tariff]:[Diwedd Tariff]]&gt;($B151+AX$6*$BA$1)),FITContract[[Ceiniogau fesul kWh]:[Ceiniogau fesul kWh]],0,,)</f>
        <v>0</v>
      </c>
    </row>
    <row r="152" spans="2:50" x14ac:dyDescent="0.3">
      <c r="B152" s="30">
        <v>45437</v>
      </c>
      <c r="C152" s="76" cm="1">
        <f t="array" ref="C152">_xlfn.XLOOKUP(1,(FITContract[[Dechrau Tariff ]:[Dechrau Tariff ]]&lt;=($B152+C$6*$BA$1))*(FITContract[[Diwedd Tariff]:[Diwedd Tariff]]&gt;($B152+C$6*$BA$1)),FITContract[[Ceiniogau fesul kWh]:[Ceiniogau fesul kWh]],0,,)</f>
        <v>0</v>
      </c>
      <c r="D152" s="76" cm="1">
        <f t="array" ref="D152">_xlfn.XLOOKUP(1,(FITContract[[Dechrau Tariff ]:[Dechrau Tariff ]]&lt;=($B152+D$6*$BA$1))*(FITContract[[Diwedd Tariff]:[Diwedd Tariff]]&gt;($B152+D$6*$BA$1)),FITContract[[Ceiniogau fesul kWh]:[Ceiniogau fesul kWh]],0,,)</f>
        <v>0</v>
      </c>
      <c r="E152" s="76" cm="1">
        <f t="array" ref="E152">_xlfn.XLOOKUP(1,(FITContract[[Dechrau Tariff ]:[Dechrau Tariff ]]&lt;=($B152+E$6*$BA$1))*(FITContract[[Diwedd Tariff]:[Diwedd Tariff]]&gt;($B152+E$6*$BA$1)),FITContract[[Ceiniogau fesul kWh]:[Ceiniogau fesul kWh]],0,,)</f>
        <v>0</v>
      </c>
      <c r="F152" s="76" cm="1">
        <f t="array" ref="F152">_xlfn.XLOOKUP(1,(FITContract[[Dechrau Tariff ]:[Dechrau Tariff ]]&lt;=($B152+F$6*$BA$1))*(FITContract[[Diwedd Tariff]:[Diwedd Tariff]]&gt;($B152+F$6*$BA$1)),FITContract[[Ceiniogau fesul kWh]:[Ceiniogau fesul kWh]],0,,)</f>
        <v>0</v>
      </c>
      <c r="G152" s="76" cm="1">
        <f t="array" ref="G152">_xlfn.XLOOKUP(1,(FITContract[[Dechrau Tariff ]:[Dechrau Tariff ]]&lt;=($B152+G$6*$BA$1))*(FITContract[[Diwedd Tariff]:[Diwedd Tariff]]&gt;($B152+G$6*$BA$1)),FITContract[[Ceiniogau fesul kWh]:[Ceiniogau fesul kWh]],0,,)</f>
        <v>0</v>
      </c>
      <c r="H152" s="76" cm="1">
        <f t="array" ref="H152">_xlfn.XLOOKUP(1,(FITContract[[Dechrau Tariff ]:[Dechrau Tariff ]]&lt;=($B152+H$6*$BA$1))*(FITContract[[Diwedd Tariff]:[Diwedd Tariff]]&gt;($B152+H$6*$BA$1)),FITContract[[Ceiniogau fesul kWh]:[Ceiniogau fesul kWh]],0,,)</f>
        <v>0</v>
      </c>
      <c r="I152" s="76" cm="1">
        <f t="array" ref="I152">_xlfn.XLOOKUP(1,(FITContract[[Dechrau Tariff ]:[Dechrau Tariff ]]&lt;=($B152+I$6*$BA$1))*(FITContract[[Diwedd Tariff]:[Diwedd Tariff]]&gt;($B152+I$6*$BA$1)),FITContract[[Ceiniogau fesul kWh]:[Ceiniogau fesul kWh]],0,,)</f>
        <v>0</v>
      </c>
      <c r="J152" s="76" cm="1">
        <f t="array" ref="J152">_xlfn.XLOOKUP(1,(FITContract[[Dechrau Tariff ]:[Dechrau Tariff ]]&lt;=($B152+J$6*$BA$1))*(FITContract[[Diwedd Tariff]:[Diwedd Tariff]]&gt;($B152+J$6*$BA$1)),FITContract[[Ceiniogau fesul kWh]:[Ceiniogau fesul kWh]],0,,)</f>
        <v>0</v>
      </c>
      <c r="K152" s="76" cm="1">
        <f t="array" ref="K152">_xlfn.XLOOKUP(1,(FITContract[[Dechrau Tariff ]:[Dechrau Tariff ]]&lt;=($B152+K$6*$BA$1))*(FITContract[[Diwedd Tariff]:[Diwedd Tariff]]&gt;($B152+K$6*$BA$1)),FITContract[[Ceiniogau fesul kWh]:[Ceiniogau fesul kWh]],0,,)</f>
        <v>0</v>
      </c>
      <c r="L152" s="76" cm="1">
        <f t="array" ref="L152">_xlfn.XLOOKUP(1,(FITContract[[Dechrau Tariff ]:[Dechrau Tariff ]]&lt;=($B152+L$6*$BA$1))*(FITContract[[Diwedd Tariff]:[Diwedd Tariff]]&gt;($B152+L$6*$BA$1)),FITContract[[Ceiniogau fesul kWh]:[Ceiniogau fesul kWh]],0,,)</f>
        <v>0</v>
      </c>
      <c r="M152" s="76" cm="1">
        <f t="array" ref="M152">_xlfn.XLOOKUP(1,(FITContract[[Dechrau Tariff ]:[Dechrau Tariff ]]&lt;=($B152+M$6*$BA$1))*(FITContract[[Diwedd Tariff]:[Diwedd Tariff]]&gt;($B152+M$6*$BA$1)),FITContract[[Ceiniogau fesul kWh]:[Ceiniogau fesul kWh]],0,,)</f>
        <v>0</v>
      </c>
      <c r="N152" s="76" cm="1">
        <f t="array" ref="N152">_xlfn.XLOOKUP(1,(FITContract[[Dechrau Tariff ]:[Dechrau Tariff ]]&lt;=($B152+N$6*$BA$1))*(FITContract[[Diwedd Tariff]:[Diwedd Tariff]]&gt;($B152+N$6*$BA$1)),FITContract[[Ceiniogau fesul kWh]:[Ceiniogau fesul kWh]],0,,)</f>
        <v>0</v>
      </c>
      <c r="O152" s="76" cm="1">
        <f t="array" ref="O152">_xlfn.XLOOKUP(1,(FITContract[[Dechrau Tariff ]:[Dechrau Tariff ]]&lt;=($B152+O$6*$BA$1))*(FITContract[[Diwedd Tariff]:[Diwedd Tariff]]&gt;($B152+O$6*$BA$1)),FITContract[[Ceiniogau fesul kWh]:[Ceiniogau fesul kWh]],0,,)</f>
        <v>0</v>
      </c>
      <c r="P152" s="76" cm="1">
        <f t="array" ref="P152">_xlfn.XLOOKUP(1,(FITContract[[Dechrau Tariff ]:[Dechrau Tariff ]]&lt;=($B152+P$6*$BA$1))*(FITContract[[Diwedd Tariff]:[Diwedd Tariff]]&gt;($B152+P$6*$BA$1)),FITContract[[Ceiniogau fesul kWh]:[Ceiniogau fesul kWh]],0,,)</f>
        <v>0</v>
      </c>
      <c r="Q152" s="76" cm="1">
        <f t="array" ref="Q152">_xlfn.XLOOKUP(1,(FITContract[[Dechrau Tariff ]:[Dechrau Tariff ]]&lt;=($B152+Q$6*$BA$1))*(FITContract[[Diwedd Tariff]:[Diwedd Tariff]]&gt;($B152+Q$6*$BA$1)),FITContract[[Ceiniogau fesul kWh]:[Ceiniogau fesul kWh]],0,,)</f>
        <v>0</v>
      </c>
      <c r="R152" s="76" cm="1">
        <f t="array" ref="R152">_xlfn.XLOOKUP(1,(FITContract[[Dechrau Tariff ]:[Dechrau Tariff ]]&lt;=($B152+R$6*$BA$1))*(FITContract[[Diwedd Tariff]:[Diwedd Tariff]]&gt;($B152+R$6*$BA$1)),FITContract[[Ceiniogau fesul kWh]:[Ceiniogau fesul kWh]],0,,)</f>
        <v>0</v>
      </c>
      <c r="S152" s="76" cm="1">
        <f t="array" ref="S152">_xlfn.XLOOKUP(1,(FITContract[[Dechrau Tariff ]:[Dechrau Tariff ]]&lt;=($B152+S$6*$BA$1))*(FITContract[[Diwedd Tariff]:[Diwedd Tariff]]&gt;($B152+S$6*$BA$1)),FITContract[[Ceiniogau fesul kWh]:[Ceiniogau fesul kWh]],0,,)</f>
        <v>0</v>
      </c>
      <c r="T152" s="76" cm="1">
        <f t="array" ref="T152">_xlfn.XLOOKUP(1,(FITContract[[Dechrau Tariff ]:[Dechrau Tariff ]]&lt;=($B152+T$6*$BA$1))*(FITContract[[Diwedd Tariff]:[Diwedd Tariff]]&gt;($B152+T$6*$BA$1)),FITContract[[Ceiniogau fesul kWh]:[Ceiniogau fesul kWh]],0,,)</f>
        <v>0</v>
      </c>
      <c r="U152" s="76" cm="1">
        <f t="array" ref="U152">_xlfn.XLOOKUP(1,(FITContract[[Dechrau Tariff ]:[Dechrau Tariff ]]&lt;=($B152+U$6*$BA$1))*(FITContract[[Diwedd Tariff]:[Diwedd Tariff]]&gt;($B152+U$6*$BA$1)),FITContract[[Ceiniogau fesul kWh]:[Ceiniogau fesul kWh]],0,,)</f>
        <v>0</v>
      </c>
      <c r="V152" s="76" cm="1">
        <f t="array" ref="V152">_xlfn.XLOOKUP(1,(FITContract[[Dechrau Tariff ]:[Dechrau Tariff ]]&lt;=($B152+V$6*$BA$1))*(FITContract[[Diwedd Tariff]:[Diwedd Tariff]]&gt;($B152+V$6*$BA$1)),FITContract[[Ceiniogau fesul kWh]:[Ceiniogau fesul kWh]],0,,)</f>
        <v>0</v>
      </c>
      <c r="W152" s="76" cm="1">
        <f t="array" ref="W152">_xlfn.XLOOKUP(1,(FITContract[[Dechrau Tariff ]:[Dechrau Tariff ]]&lt;=($B152+W$6*$BA$1))*(FITContract[[Diwedd Tariff]:[Diwedd Tariff]]&gt;($B152+W$6*$BA$1)),FITContract[[Ceiniogau fesul kWh]:[Ceiniogau fesul kWh]],0,,)</f>
        <v>0</v>
      </c>
      <c r="X152" s="76" cm="1">
        <f t="array" ref="X152">_xlfn.XLOOKUP(1,(FITContract[[Dechrau Tariff ]:[Dechrau Tariff ]]&lt;=($B152+X$6*$BA$1))*(FITContract[[Diwedd Tariff]:[Diwedd Tariff]]&gt;($B152+X$6*$BA$1)),FITContract[[Ceiniogau fesul kWh]:[Ceiniogau fesul kWh]],0,,)</f>
        <v>0</v>
      </c>
      <c r="Y152" s="76" cm="1">
        <f t="array" ref="Y152">_xlfn.XLOOKUP(1,(FITContract[[Dechrau Tariff ]:[Dechrau Tariff ]]&lt;=($B152+Y$6*$BA$1))*(FITContract[[Diwedd Tariff]:[Diwedd Tariff]]&gt;($B152+Y$6*$BA$1)),FITContract[[Ceiniogau fesul kWh]:[Ceiniogau fesul kWh]],0,,)</f>
        <v>0</v>
      </c>
      <c r="Z152" s="76" cm="1">
        <f t="array" ref="Z152">_xlfn.XLOOKUP(1,(FITContract[[Dechrau Tariff ]:[Dechrau Tariff ]]&lt;=($B152+Z$6*$BA$1))*(FITContract[[Diwedd Tariff]:[Diwedd Tariff]]&gt;($B152+Z$6*$BA$1)),FITContract[[Ceiniogau fesul kWh]:[Ceiniogau fesul kWh]],0,,)</f>
        <v>0</v>
      </c>
      <c r="AA152" s="76" cm="1">
        <f t="array" ref="AA152">_xlfn.XLOOKUP(1,(FITContract[[Dechrau Tariff ]:[Dechrau Tariff ]]&lt;=($B152+AA$6*$BA$1))*(FITContract[[Diwedd Tariff]:[Diwedd Tariff]]&gt;($B152+AA$6*$BA$1)),FITContract[[Ceiniogau fesul kWh]:[Ceiniogau fesul kWh]],0,,)</f>
        <v>0</v>
      </c>
      <c r="AB152" s="76" cm="1">
        <f t="array" ref="AB152">_xlfn.XLOOKUP(1,(FITContract[[Dechrau Tariff ]:[Dechrau Tariff ]]&lt;=($B152+AB$6*$BA$1))*(FITContract[[Diwedd Tariff]:[Diwedd Tariff]]&gt;($B152+AB$6*$BA$1)),FITContract[[Ceiniogau fesul kWh]:[Ceiniogau fesul kWh]],0,,)</f>
        <v>0</v>
      </c>
      <c r="AC152" s="76" cm="1">
        <f t="array" ref="AC152">_xlfn.XLOOKUP(1,(FITContract[[Dechrau Tariff ]:[Dechrau Tariff ]]&lt;=($B152+AC$6*$BA$1))*(FITContract[[Diwedd Tariff]:[Diwedd Tariff]]&gt;($B152+AC$6*$BA$1)),FITContract[[Ceiniogau fesul kWh]:[Ceiniogau fesul kWh]],0,,)</f>
        <v>0</v>
      </c>
      <c r="AD152" s="76" cm="1">
        <f t="array" ref="AD152">_xlfn.XLOOKUP(1,(FITContract[[Dechrau Tariff ]:[Dechrau Tariff ]]&lt;=($B152+AD$6*$BA$1))*(FITContract[[Diwedd Tariff]:[Diwedd Tariff]]&gt;($B152+AD$6*$BA$1)),FITContract[[Ceiniogau fesul kWh]:[Ceiniogau fesul kWh]],0,,)</f>
        <v>0</v>
      </c>
      <c r="AE152" s="76" cm="1">
        <f t="array" ref="AE152">_xlfn.XLOOKUP(1,(FITContract[[Dechrau Tariff ]:[Dechrau Tariff ]]&lt;=($B152+AE$6*$BA$1))*(FITContract[[Diwedd Tariff]:[Diwedd Tariff]]&gt;($B152+AE$6*$BA$1)),FITContract[[Ceiniogau fesul kWh]:[Ceiniogau fesul kWh]],0,,)</f>
        <v>0</v>
      </c>
      <c r="AF152" s="76" cm="1">
        <f t="array" ref="AF152">_xlfn.XLOOKUP(1,(FITContract[[Dechrau Tariff ]:[Dechrau Tariff ]]&lt;=($B152+AF$6*$BA$1))*(FITContract[[Diwedd Tariff]:[Diwedd Tariff]]&gt;($B152+AF$6*$BA$1)),FITContract[[Ceiniogau fesul kWh]:[Ceiniogau fesul kWh]],0,,)</f>
        <v>0</v>
      </c>
      <c r="AG152" s="76" cm="1">
        <f t="array" ref="AG152">_xlfn.XLOOKUP(1,(FITContract[[Dechrau Tariff ]:[Dechrau Tariff ]]&lt;=($B152+AG$6*$BA$1))*(FITContract[[Diwedd Tariff]:[Diwedd Tariff]]&gt;($B152+AG$6*$BA$1)),FITContract[[Ceiniogau fesul kWh]:[Ceiniogau fesul kWh]],0,,)</f>
        <v>0</v>
      </c>
      <c r="AH152" s="76" cm="1">
        <f t="array" ref="AH152">_xlfn.XLOOKUP(1,(FITContract[[Dechrau Tariff ]:[Dechrau Tariff ]]&lt;=($B152+AH$6*$BA$1))*(FITContract[[Diwedd Tariff]:[Diwedd Tariff]]&gt;($B152+AH$6*$BA$1)),FITContract[[Ceiniogau fesul kWh]:[Ceiniogau fesul kWh]],0,,)</f>
        <v>0</v>
      </c>
      <c r="AI152" s="76" cm="1">
        <f t="array" ref="AI152">_xlfn.XLOOKUP(1,(FITContract[[Dechrau Tariff ]:[Dechrau Tariff ]]&lt;=($B152+AI$6*$BA$1))*(FITContract[[Diwedd Tariff]:[Diwedd Tariff]]&gt;($B152+AI$6*$BA$1)),FITContract[[Ceiniogau fesul kWh]:[Ceiniogau fesul kWh]],0,,)</f>
        <v>0</v>
      </c>
      <c r="AJ152" s="76" cm="1">
        <f t="array" ref="AJ152">_xlfn.XLOOKUP(1,(FITContract[[Dechrau Tariff ]:[Dechrau Tariff ]]&lt;=($B152+AJ$6*$BA$1))*(FITContract[[Diwedd Tariff]:[Diwedd Tariff]]&gt;($B152+AJ$6*$BA$1)),FITContract[[Ceiniogau fesul kWh]:[Ceiniogau fesul kWh]],0,,)</f>
        <v>0</v>
      </c>
      <c r="AK152" s="76" cm="1">
        <f t="array" ref="AK152">_xlfn.XLOOKUP(1,(FITContract[[Dechrau Tariff ]:[Dechrau Tariff ]]&lt;=($B152+AK$6*$BA$1))*(FITContract[[Diwedd Tariff]:[Diwedd Tariff]]&gt;($B152+AK$6*$BA$1)),FITContract[[Ceiniogau fesul kWh]:[Ceiniogau fesul kWh]],0,,)</f>
        <v>0</v>
      </c>
      <c r="AL152" s="76" cm="1">
        <f t="array" ref="AL152">_xlfn.XLOOKUP(1,(FITContract[[Dechrau Tariff ]:[Dechrau Tariff ]]&lt;=($B152+AL$6*$BA$1))*(FITContract[[Diwedd Tariff]:[Diwedd Tariff]]&gt;($B152+AL$6*$BA$1)),FITContract[[Ceiniogau fesul kWh]:[Ceiniogau fesul kWh]],0,,)</f>
        <v>0</v>
      </c>
      <c r="AM152" s="76" cm="1">
        <f t="array" ref="AM152">_xlfn.XLOOKUP(1,(FITContract[[Dechrau Tariff ]:[Dechrau Tariff ]]&lt;=($B152+AM$6*$BA$1))*(FITContract[[Diwedd Tariff]:[Diwedd Tariff]]&gt;($B152+AM$6*$BA$1)),FITContract[[Ceiniogau fesul kWh]:[Ceiniogau fesul kWh]],0,,)</f>
        <v>0</v>
      </c>
      <c r="AN152" s="76" cm="1">
        <f t="array" ref="AN152">_xlfn.XLOOKUP(1,(FITContract[[Dechrau Tariff ]:[Dechrau Tariff ]]&lt;=($B152+AN$6*$BA$1))*(FITContract[[Diwedd Tariff]:[Diwedd Tariff]]&gt;($B152+AN$6*$BA$1)),FITContract[[Ceiniogau fesul kWh]:[Ceiniogau fesul kWh]],0,,)</f>
        <v>0</v>
      </c>
      <c r="AO152" s="76" cm="1">
        <f t="array" ref="AO152">_xlfn.XLOOKUP(1,(FITContract[[Dechrau Tariff ]:[Dechrau Tariff ]]&lt;=($B152+AO$6*$BA$1))*(FITContract[[Diwedd Tariff]:[Diwedd Tariff]]&gt;($B152+AO$6*$BA$1)),FITContract[[Ceiniogau fesul kWh]:[Ceiniogau fesul kWh]],0,,)</f>
        <v>0</v>
      </c>
      <c r="AP152" s="76" cm="1">
        <f t="array" ref="AP152">_xlfn.XLOOKUP(1,(FITContract[[Dechrau Tariff ]:[Dechrau Tariff ]]&lt;=($B152+AP$6*$BA$1))*(FITContract[[Diwedd Tariff]:[Diwedd Tariff]]&gt;($B152+AP$6*$BA$1)),FITContract[[Ceiniogau fesul kWh]:[Ceiniogau fesul kWh]],0,,)</f>
        <v>0</v>
      </c>
      <c r="AQ152" s="76" cm="1">
        <f t="array" ref="AQ152">_xlfn.XLOOKUP(1,(FITContract[[Dechrau Tariff ]:[Dechrau Tariff ]]&lt;=($B152+AQ$6*$BA$1))*(FITContract[[Diwedd Tariff]:[Diwedd Tariff]]&gt;($B152+AQ$6*$BA$1)),FITContract[[Ceiniogau fesul kWh]:[Ceiniogau fesul kWh]],0,,)</f>
        <v>0</v>
      </c>
      <c r="AR152" s="76" cm="1">
        <f t="array" ref="AR152">_xlfn.XLOOKUP(1,(FITContract[[Dechrau Tariff ]:[Dechrau Tariff ]]&lt;=($B152+AR$6*$BA$1))*(FITContract[[Diwedd Tariff]:[Diwedd Tariff]]&gt;($B152+AR$6*$BA$1)),FITContract[[Ceiniogau fesul kWh]:[Ceiniogau fesul kWh]],0,,)</f>
        <v>0</v>
      </c>
      <c r="AS152" s="76" cm="1">
        <f t="array" ref="AS152">_xlfn.XLOOKUP(1,(FITContract[[Dechrau Tariff ]:[Dechrau Tariff ]]&lt;=($B152+AS$6*$BA$1))*(FITContract[[Diwedd Tariff]:[Diwedd Tariff]]&gt;($B152+AS$6*$BA$1)),FITContract[[Ceiniogau fesul kWh]:[Ceiniogau fesul kWh]],0,,)</f>
        <v>0</v>
      </c>
      <c r="AT152" s="76" cm="1">
        <f t="array" ref="AT152">_xlfn.XLOOKUP(1,(FITContract[[Dechrau Tariff ]:[Dechrau Tariff ]]&lt;=($B152+AT$6*$BA$1))*(FITContract[[Diwedd Tariff]:[Diwedd Tariff]]&gt;($B152+AT$6*$BA$1)),FITContract[[Ceiniogau fesul kWh]:[Ceiniogau fesul kWh]],0,,)</f>
        <v>0</v>
      </c>
      <c r="AU152" s="76" cm="1">
        <f t="array" ref="AU152">_xlfn.XLOOKUP(1,(FITContract[[Dechrau Tariff ]:[Dechrau Tariff ]]&lt;=($B152+AU$6*$BA$1))*(FITContract[[Diwedd Tariff]:[Diwedd Tariff]]&gt;($B152+AU$6*$BA$1)),FITContract[[Ceiniogau fesul kWh]:[Ceiniogau fesul kWh]],0,,)</f>
        <v>0</v>
      </c>
      <c r="AV152" s="76" cm="1">
        <f t="array" ref="AV152">_xlfn.XLOOKUP(1,(FITContract[[Dechrau Tariff ]:[Dechrau Tariff ]]&lt;=($B152+AV$6*$BA$1))*(FITContract[[Diwedd Tariff]:[Diwedd Tariff]]&gt;($B152+AV$6*$BA$1)),FITContract[[Ceiniogau fesul kWh]:[Ceiniogau fesul kWh]],0,,)</f>
        <v>0</v>
      </c>
      <c r="AW152" s="76" cm="1">
        <f t="array" ref="AW152">_xlfn.XLOOKUP(1,(FITContract[[Dechrau Tariff ]:[Dechrau Tariff ]]&lt;=($B152+AW$6*$BA$1))*(FITContract[[Diwedd Tariff]:[Diwedd Tariff]]&gt;($B152+AW$6*$BA$1)),FITContract[[Ceiniogau fesul kWh]:[Ceiniogau fesul kWh]],0,,)</f>
        <v>0</v>
      </c>
      <c r="AX152" s="76" cm="1">
        <f t="array" ref="AX152">_xlfn.XLOOKUP(1,(FITContract[[Dechrau Tariff ]:[Dechrau Tariff ]]&lt;=($B152+AX$6*$BA$1))*(FITContract[[Diwedd Tariff]:[Diwedd Tariff]]&gt;($B152+AX$6*$BA$1)),FITContract[[Ceiniogau fesul kWh]:[Ceiniogau fesul kWh]],0,,)</f>
        <v>0</v>
      </c>
    </row>
    <row r="153" spans="2:50" x14ac:dyDescent="0.3">
      <c r="B153" s="30">
        <v>45438</v>
      </c>
      <c r="C153" s="76" cm="1">
        <f t="array" ref="C153">_xlfn.XLOOKUP(1,(FITContract[[Dechrau Tariff ]:[Dechrau Tariff ]]&lt;=($B153+C$6*$BA$1))*(FITContract[[Diwedd Tariff]:[Diwedd Tariff]]&gt;($B153+C$6*$BA$1)),FITContract[[Ceiniogau fesul kWh]:[Ceiniogau fesul kWh]],0,,)</f>
        <v>0</v>
      </c>
      <c r="D153" s="76" cm="1">
        <f t="array" ref="D153">_xlfn.XLOOKUP(1,(FITContract[[Dechrau Tariff ]:[Dechrau Tariff ]]&lt;=($B153+D$6*$BA$1))*(FITContract[[Diwedd Tariff]:[Diwedd Tariff]]&gt;($B153+D$6*$BA$1)),FITContract[[Ceiniogau fesul kWh]:[Ceiniogau fesul kWh]],0,,)</f>
        <v>0</v>
      </c>
      <c r="E153" s="76" cm="1">
        <f t="array" ref="E153">_xlfn.XLOOKUP(1,(FITContract[[Dechrau Tariff ]:[Dechrau Tariff ]]&lt;=($B153+E$6*$BA$1))*(FITContract[[Diwedd Tariff]:[Diwedd Tariff]]&gt;($B153+E$6*$BA$1)),FITContract[[Ceiniogau fesul kWh]:[Ceiniogau fesul kWh]],0,,)</f>
        <v>0</v>
      </c>
      <c r="F153" s="76" cm="1">
        <f t="array" ref="F153">_xlfn.XLOOKUP(1,(FITContract[[Dechrau Tariff ]:[Dechrau Tariff ]]&lt;=($B153+F$6*$BA$1))*(FITContract[[Diwedd Tariff]:[Diwedd Tariff]]&gt;($B153+F$6*$BA$1)),FITContract[[Ceiniogau fesul kWh]:[Ceiniogau fesul kWh]],0,,)</f>
        <v>0</v>
      </c>
      <c r="G153" s="76" cm="1">
        <f t="array" ref="G153">_xlfn.XLOOKUP(1,(FITContract[[Dechrau Tariff ]:[Dechrau Tariff ]]&lt;=($B153+G$6*$BA$1))*(FITContract[[Diwedd Tariff]:[Diwedd Tariff]]&gt;($B153+G$6*$BA$1)),FITContract[[Ceiniogau fesul kWh]:[Ceiniogau fesul kWh]],0,,)</f>
        <v>0</v>
      </c>
      <c r="H153" s="76" cm="1">
        <f t="array" ref="H153">_xlfn.XLOOKUP(1,(FITContract[[Dechrau Tariff ]:[Dechrau Tariff ]]&lt;=($B153+H$6*$BA$1))*(FITContract[[Diwedd Tariff]:[Diwedd Tariff]]&gt;($B153+H$6*$BA$1)),FITContract[[Ceiniogau fesul kWh]:[Ceiniogau fesul kWh]],0,,)</f>
        <v>0</v>
      </c>
      <c r="I153" s="76" cm="1">
        <f t="array" ref="I153">_xlfn.XLOOKUP(1,(FITContract[[Dechrau Tariff ]:[Dechrau Tariff ]]&lt;=($B153+I$6*$BA$1))*(FITContract[[Diwedd Tariff]:[Diwedd Tariff]]&gt;($B153+I$6*$BA$1)),FITContract[[Ceiniogau fesul kWh]:[Ceiniogau fesul kWh]],0,,)</f>
        <v>0</v>
      </c>
      <c r="J153" s="76" cm="1">
        <f t="array" ref="J153">_xlfn.XLOOKUP(1,(FITContract[[Dechrau Tariff ]:[Dechrau Tariff ]]&lt;=($B153+J$6*$BA$1))*(FITContract[[Diwedd Tariff]:[Diwedd Tariff]]&gt;($B153+J$6*$BA$1)),FITContract[[Ceiniogau fesul kWh]:[Ceiniogau fesul kWh]],0,,)</f>
        <v>0</v>
      </c>
      <c r="K153" s="76" cm="1">
        <f t="array" ref="K153">_xlfn.XLOOKUP(1,(FITContract[[Dechrau Tariff ]:[Dechrau Tariff ]]&lt;=($B153+K$6*$BA$1))*(FITContract[[Diwedd Tariff]:[Diwedd Tariff]]&gt;($B153+K$6*$BA$1)),FITContract[[Ceiniogau fesul kWh]:[Ceiniogau fesul kWh]],0,,)</f>
        <v>0</v>
      </c>
      <c r="L153" s="76" cm="1">
        <f t="array" ref="L153">_xlfn.XLOOKUP(1,(FITContract[[Dechrau Tariff ]:[Dechrau Tariff ]]&lt;=($B153+L$6*$BA$1))*(FITContract[[Diwedd Tariff]:[Diwedd Tariff]]&gt;($B153+L$6*$BA$1)),FITContract[[Ceiniogau fesul kWh]:[Ceiniogau fesul kWh]],0,,)</f>
        <v>0</v>
      </c>
      <c r="M153" s="76" cm="1">
        <f t="array" ref="M153">_xlfn.XLOOKUP(1,(FITContract[[Dechrau Tariff ]:[Dechrau Tariff ]]&lt;=($B153+M$6*$BA$1))*(FITContract[[Diwedd Tariff]:[Diwedd Tariff]]&gt;($B153+M$6*$BA$1)),FITContract[[Ceiniogau fesul kWh]:[Ceiniogau fesul kWh]],0,,)</f>
        <v>0</v>
      </c>
      <c r="N153" s="76" cm="1">
        <f t="array" ref="N153">_xlfn.XLOOKUP(1,(FITContract[[Dechrau Tariff ]:[Dechrau Tariff ]]&lt;=($B153+N$6*$BA$1))*(FITContract[[Diwedd Tariff]:[Diwedd Tariff]]&gt;($B153+N$6*$BA$1)),FITContract[[Ceiniogau fesul kWh]:[Ceiniogau fesul kWh]],0,,)</f>
        <v>0</v>
      </c>
      <c r="O153" s="76" cm="1">
        <f t="array" ref="O153">_xlfn.XLOOKUP(1,(FITContract[[Dechrau Tariff ]:[Dechrau Tariff ]]&lt;=($B153+O$6*$BA$1))*(FITContract[[Diwedd Tariff]:[Diwedd Tariff]]&gt;($B153+O$6*$BA$1)),FITContract[[Ceiniogau fesul kWh]:[Ceiniogau fesul kWh]],0,,)</f>
        <v>0</v>
      </c>
      <c r="P153" s="76" cm="1">
        <f t="array" ref="P153">_xlfn.XLOOKUP(1,(FITContract[[Dechrau Tariff ]:[Dechrau Tariff ]]&lt;=($B153+P$6*$BA$1))*(FITContract[[Diwedd Tariff]:[Diwedd Tariff]]&gt;($B153+P$6*$BA$1)),FITContract[[Ceiniogau fesul kWh]:[Ceiniogau fesul kWh]],0,,)</f>
        <v>0</v>
      </c>
      <c r="Q153" s="76" cm="1">
        <f t="array" ref="Q153">_xlfn.XLOOKUP(1,(FITContract[[Dechrau Tariff ]:[Dechrau Tariff ]]&lt;=($B153+Q$6*$BA$1))*(FITContract[[Diwedd Tariff]:[Diwedd Tariff]]&gt;($B153+Q$6*$BA$1)),FITContract[[Ceiniogau fesul kWh]:[Ceiniogau fesul kWh]],0,,)</f>
        <v>0</v>
      </c>
      <c r="R153" s="76" cm="1">
        <f t="array" ref="R153">_xlfn.XLOOKUP(1,(FITContract[[Dechrau Tariff ]:[Dechrau Tariff ]]&lt;=($B153+R$6*$BA$1))*(FITContract[[Diwedd Tariff]:[Diwedd Tariff]]&gt;($B153+R$6*$BA$1)),FITContract[[Ceiniogau fesul kWh]:[Ceiniogau fesul kWh]],0,,)</f>
        <v>0</v>
      </c>
      <c r="S153" s="76" cm="1">
        <f t="array" ref="S153">_xlfn.XLOOKUP(1,(FITContract[[Dechrau Tariff ]:[Dechrau Tariff ]]&lt;=($B153+S$6*$BA$1))*(FITContract[[Diwedd Tariff]:[Diwedd Tariff]]&gt;($B153+S$6*$BA$1)),FITContract[[Ceiniogau fesul kWh]:[Ceiniogau fesul kWh]],0,,)</f>
        <v>0</v>
      </c>
      <c r="T153" s="76" cm="1">
        <f t="array" ref="T153">_xlfn.XLOOKUP(1,(FITContract[[Dechrau Tariff ]:[Dechrau Tariff ]]&lt;=($B153+T$6*$BA$1))*(FITContract[[Diwedd Tariff]:[Diwedd Tariff]]&gt;($B153+T$6*$BA$1)),FITContract[[Ceiniogau fesul kWh]:[Ceiniogau fesul kWh]],0,,)</f>
        <v>0</v>
      </c>
      <c r="U153" s="76" cm="1">
        <f t="array" ref="U153">_xlfn.XLOOKUP(1,(FITContract[[Dechrau Tariff ]:[Dechrau Tariff ]]&lt;=($B153+U$6*$BA$1))*(FITContract[[Diwedd Tariff]:[Diwedd Tariff]]&gt;($B153+U$6*$BA$1)),FITContract[[Ceiniogau fesul kWh]:[Ceiniogau fesul kWh]],0,,)</f>
        <v>0</v>
      </c>
      <c r="V153" s="76" cm="1">
        <f t="array" ref="V153">_xlfn.XLOOKUP(1,(FITContract[[Dechrau Tariff ]:[Dechrau Tariff ]]&lt;=($B153+V$6*$BA$1))*(FITContract[[Diwedd Tariff]:[Diwedd Tariff]]&gt;($B153+V$6*$BA$1)),FITContract[[Ceiniogau fesul kWh]:[Ceiniogau fesul kWh]],0,,)</f>
        <v>0</v>
      </c>
      <c r="W153" s="76" cm="1">
        <f t="array" ref="W153">_xlfn.XLOOKUP(1,(FITContract[[Dechrau Tariff ]:[Dechrau Tariff ]]&lt;=($B153+W$6*$BA$1))*(FITContract[[Diwedd Tariff]:[Diwedd Tariff]]&gt;($B153+W$6*$BA$1)),FITContract[[Ceiniogau fesul kWh]:[Ceiniogau fesul kWh]],0,,)</f>
        <v>0</v>
      </c>
      <c r="X153" s="76" cm="1">
        <f t="array" ref="X153">_xlfn.XLOOKUP(1,(FITContract[[Dechrau Tariff ]:[Dechrau Tariff ]]&lt;=($B153+X$6*$BA$1))*(FITContract[[Diwedd Tariff]:[Diwedd Tariff]]&gt;($B153+X$6*$BA$1)),FITContract[[Ceiniogau fesul kWh]:[Ceiniogau fesul kWh]],0,,)</f>
        <v>0</v>
      </c>
      <c r="Y153" s="76" cm="1">
        <f t="array" ref="Y153">_xlfn.XLOOKUP(1,(FITContract[[Dechrau Tariff ]:[Dechrau Tariff ]]&lt;=($B153+Y$6*$BA$1))*(FITContract[[Diwedd Tariff]:[Diwedd Tariff]]&gt;($B153+Y$6*$BA$1)),FITContract[[Ceiniogau fesul kWh]:[Ceiniogau fesul kWh]],0,,)</f>
        <v>0</v>
      </c>
      <c r="Z153" s="76" cm="1">
        <f t="array" ref="Z153">_xlfn.XLOOKUP(1,(FITContract[[Dechrau Tariff ]:[Dechrau Tariff ]]&lt;=($B153+Z$6*$BA$1))*(FITContract[[Diwedd Tariff]:[Diwedd Tariff]]&gt;($B153+Z$6*$BA$1)),FITContract[[Ceiniogau fesul kWh]:[Ceiniogau fesul kWh]],0,,)</f>
        <v>0</v>
      </c>
      <c r="AA153" s="76" cm="1">
        <f t="array" ref="AA153">_xlfn.XLOOKUP(1,(FITContract[[Dechrau Tariff ]:[Dechrau Tariff ]]&lt;=($B153+AA$6*$BA$1))*(FITContract[[Diwedd Tariff]:[Diwedd Tariff]]&gt;($B153+AA$6*$BA$1)),FITContract[[Ceiniogau fesul kWh]:[Ceiniogau fesul kWh]],0,,)</f>
        <v>0</v>
      </c>
      <c r="AB153" s="76" cm="1">
        <f t="array" ref="AB153">_xlfn.XLOOKUP(1,(FITContract[[Dechrau Tariff ]:[Dechrau Tariff ]]&lt;=($B153+AB$6*$BA$1))*(FITContract[[Diwedd Tariff]:[Diwedd Tariff]]&gt;($B153+AB$6*$BA$1)),FITContract[[Ceiniogau fesul kWh]:[Ceiniogau fesul kWh]],0,,)</f>
        <v>0</v>
      </c>
      <c r="AC153" s="76" cm="1">
        <f t="array" ref="AC153">_xlfn.XLOOKUP(1,(FITContract[[Dechrau Tariff ]:[Dechrau Tariff ]]&lt;=($B153+AC$6*$BA$1))*(FITContract[[Diwedd Tariff]:[Diwedd Tariff]]&gt;($B153+AC$6*$BA$1)),FITContract[[Ceiniogau fesul kWh]:[Ceiniogau fesul kWh]],0,,)</f>
        <v>0</v>
      </c>
      <c r="AD153" s="76" cm="1">
        <f t="array" ref="AD153">_xlfn.XLOOKUP(1,(FITContract[[Dechrau Tariff ]:[Dechrau Tariff ]]&lt;=($B153+AD$6*$BA$1))*(FITContract[[Diwedd Tariff]:[Diwedd Tariff]]&gt;($B153+AD$6*$BA$1)),FITContract[[Ceiniogau fesul kWh]:[Ceiniogau fesul kWh]],0,,)</f>
        <v>0</v>
      </c>
      <c r="AE153" s="76" cm="1">
        <f t="array" ref="AE153">_xlfn.XLOOKUP(1,(FITContract[[Dechrau Tariff ]:[Dechrau Tariff ]]&lt;=($B153+AE$6*$BA$1))*(FITContract[[Diwedd Tariff]:[Diwedd Tariff]]&gt;($B153+AE$6*$BA$1)),FITContract[[Ceiniogau fesul kWh]:[Ceiniogau fesul kWh]],0,,)</f>
        <v>0</v>
      </c>
      <c r="AF153" s="76" cm="1">
        <f t="array" ref="AF153">_xlfn.XLOOKUP(1,(FITContract[[Dechrau Tariff ]:[Dechrau Tariff ]]&lt;=($B153+AF$6*$BA$1))*(FITContract[[Diwedd Tariff]:[Diwedd Tariff]]&gt;($B153+AF$6*$BA$1)),FITContract[[Ceiniogau fesul kWh]:[Ceiniogau fesul kWh]],0,,)</f>
        <v>0</v>
      </c>
      <c r="AG153" s="76" cm="1">
        <f t="array" ref="AG153">_xlfn.XLOOKUP(1,(FITContract[[Dechrau Tariff ]:[Dechrau Tariff ]]&lt;=($B153+AG$6*$BA$1))*(FITContract[[Diwedd Tariff]:[Diwedd Tariff]]&gt;($B153+AG$6*$BA$1)),FITContract[[Ceiniogau fesul kWh]:[Ceiniogau fesul kWh]],0,,)</f>
        <v>0</v>
      </c>
      <c r="AH153" s="76" cm="1">
        <f t="array" ref="AH153">_xlfn.XLOOKUP(1,(FITContract[[Dechrau Tariff ]:[Dechrau Tariff ]]&lt;=($B153+AH$6*$BA$1))*(FITContract[[Diwedd Tariff]:[Diwedd Tariff]]&gt;($B153+AH$6*$BA$1)),FITContract[[Ceiniogau fesul kWh]:[Ceiniogau fesul kWh]],0,,)</f>
        <v>0</v>
      </c>
      <c r="AI153" s="76" cm="1">
        <f t="array" ref="AI153">_xlfn.XLOOKUP(1,(FITContract[[Dechrau Tariff ]:[Dechrau Tariff ]]&lt;=($B153+AI$6*$BA$1))*(FITContract[[Diwedd Tariff]:[Diwedd Tariff]]&gt;($B153+AI$6*$BA$1)),FITContract[[Ceiniogau fesul kWh]:[Ceiniogau fesul kWh]],0,,)</f>
        <v>0</v>
      </c>
      <c r="AJ153" s="76" cm="1">
        <f t="array" ref="AJ153">_xlfn.XLOOKUP(1,(FITContract[[Dechrau Tariff ]:[Dechrau Tariff ]]&lt;=($B153+AJ$6*$BA$1))*(FITContract[[Diwedd Tariff]:[Diwedd Tariff]]&gt;($B153+AJ$6*$BA$1)),FITContract[[Ceiniogau fesul kWh]:[Ceiniogau fesul kWh]],0,,)</f>
        <v>0</v>
      </c>
      <c r="AK153" s="76" cm="1">
        <f t="array" ref="AK153">_xlfn.XLOOKUP(1,(FITContract[[Dechrau Tariff ]:[Dechrau Tariff ]]&lt;=($B153+AK$6*$BA$1))*(FITContract[[Diwedd Tariff]:[Diwedd Tariff]]&gt;($B153+AK$6*$BA$1)),FITContract[[Ceiniogau fesul kWh]:[Ceiniogau fesul kWh]],0,,)</f>
        <v>0</v>
      </c>
      <c r="AL153" s="76" cm="1">
        <f t="array" ref="AL153">_xlfn.XLOOKUP(1,(FITContract[[Dechrau Tariff ]:[Dechrau Tariff ]]&lt;=($B153+AL$6*$BA$1))*(FITContract[[Diwedd Tariff]:[Diwedd Tariff]]&gt;($B153+AL$6*$BA$1)),FITContract[[Ceiniogau fesul kWh]:[Ceiniogau fesul kWh]],0,,)</f>
        <v>0</v>
      </c>
      <c r="AM153" s="76" cm="1">
        <f t="array" ref="AM153">_xlfn.XLOOKUP(1,(FITContract[[Dechrau Tariff ]:[Dechrau Tariff ]]&lt;=($B153+AM$6*$BA$1))*(FITContract[[Diwedd Tariff]:[Diwedd Tariff]]&gt;($B153+AM$6*$BA$1)),FITContract[[Ceiniogau fesul kWh]:[Ceiniogau fesul kWh]],0,,)</f>
        <v>0</v>
      </c>
      <c r="AN153" s="76" cm="1">
        <f t="array" ref="AN153">_xlfn.XLOOKUP(1,(FITContract[[Dechrau Tariff ]:[Dechrau Tariff ]]&lt;=($B153+AN$6*$BA$1))*(FITContract[[Diwedd Tariff]:[Diwedd Tariff]]&gt;($B153+AN$6*$BA$1)),FITContract[[Ceiniogau fesul kWh]:[Ceiniogau fesul kWh]],0,,)</f>
        <v>0</v>
      </c>
      <c r="AO153" s="76" cm="1">
        <f t="array" ref="AO153">_xlfn.XLOOKUP(1,(FITContract[[Dechrau Tariff ]:[Dechrau Tariff ]]&lt;=($B153+AO$6*$BA$1))*(FITContract[[Diwedd Tariff]:[Diwedd Tariff]]&gt;($B153+AO$6*$BA$1)),FITContract[[Ceiniogau fesul kWh]:[Ceiniogau fesul kWh]],0,,)</f>
        <v>0</v>
      </c>
      <c r="AP153" s="76" cm="1">
        <f t="array" ref="AP153">_xlfn.XLOOKUP(1,(FITContract[[Dechrau Tariff ]:[Dechrau Tariff ]]&lt;=($B153+AP$6*$BA$1))*(FITContract[[Diwedd Tariff]:[Diwedd Tariff]]&gt;($B153+AP$6*$BA$1)),FITContract[[Ceiniogau fesul kWh]:[Ceiniogau fesul kWh]],0,,)</f>
        <v>0</v>
      </c>
      <c r="AQ153" s="76" cm="1">
        <f t="array" ref="AQ153">_xlfn.XLOOKUP(1,(FITContract[[Dechrau Tariff ]:[Dechrau Tariff ]]&lt;=($B153+AQ$6*$BA$1))*(FITContract[[Diwedd Tariff]:[Diwedd Tariff]]&gt;($B153+AQ$6*$BA$1)),FITContract[[Ceiniogau fesul kWh]:[Ceiniogau fesul kWh]],0,,)</f>
        <v>0</v>
      </c>
      <c r="AR153" s="76" cm="1">
        <f t="array" ref="AR153">_xlfn.XLOOKUP(1,(FITContract[[Dechrau Tariff ]:[Dechrau Tariff ]]&lt;=($B153+AR$6*$BA$1))*(FITContract[[Diwedd Tariff]:[Diwedd Tariff]]&gt;($B153+AR$6*$BA$1)),FITContract[[Ceiniogau fesul kWh]:[Ceiniogau fesul kWh]],0,,)</f>
        <v>0</v>
      </c>
      <c r="AS153" s="76" cm="1">
        <f t="array" ref="AS153">_xlfn.XLOOKUP(1,(FITContract[[Dechrau Tariff ]:[Dechrau Tariff ]]&lt;=($B153+AS$6*$BA$1))*(FITContract[[Diwedd Tariff]:[Diwedd Tariff]]&gt;($B153+AS$6*$BA$1)),FITContract[[Ceiniogau fesul kWh]:[Ceiniogau fesul kWh]],0,,)</f>
        <v>0</v>
      </c>
      <c r="AT153" s="76" cm="1">
        <f t="array" ref="AT153">_xlfn.XLOOKUP(1,(FITContract[[Dechrau Tariff ]:[Dechrau Tariff ]]&lt;=($B153+AT$6*$BA$1))*(FITContract[[Diwedd Tariff]:[Diwedd Tariff]]&gt;($B153+AT$6*$BA$1)),FITContract[[Ceiniogau fesul kWh]:[Ceiniogau fesul kWh]],0,,)</f>
        <v>0</v>
      </c>
      <c r="AU153" s="76" cm="1">
        <f t="array" ref="AU153">_xlfn.XLOOKUP(1,(FITContract[[Dechrau Tariff ]:[Dechrau Tariff ]]&lt;=($B153+AU$6*$BA$1))*(FITContract[[Diwedd Tariff]:[Diwedd Tariff]]&gt;($B153+AU$6*$BA$1)),FITContract[[Ceiniogau fesul kWh]:[Ceiniogau fesul kWh]],0,,)</f>
        <v>0</v>
      </c>
      <c r="AV153" s="76" cm="1">
        <f t="array" ref="AV153">_xlfn.XLOOKUP(1,(FITContract[[Dechrau Tariff ]:[Dechrau Tariff ]]&lt;=($B153+AV$6*$BA$1))*(FITContract[[Diwedd Tariff]:[Diwedd Tariff]]&gt;($B153+AV$6*$BA$1)),FITContract[[Ceiniogau fesul kWh]:[Ceiniogau fesul kWh]],0,,)</f>
        <v>0</v>
      </c>
      <c r="AW153" s="76" cm="1">
        <f t="array" ref="AW153">_xlfn.XLOOKUP(1,(FITContract[[Dechrau Tariff ]:[Dechrau Tariff ]]&lt;=($B153+AW$6*$BA$1))*(FITContract[[Diwedd Tariff]:[Diwedd Tariff]]&gt;($B153+AW$6*$BA$1)),FITContract[[Ceiniogau fesul kWh]:[Ceiniogau fesul kWh]],0,,)</f>
        <v>0</v>
      </c>
      <c r="AX153" s="76" cm="1">
        <f t="array" ref="AX153">_xlfn.XLOOKUP(1,(FITContract[[Dechrau Tariff ]:[Dechrau Tariff ]]&lt;=($B153+AX$6*$BA$1))*(FITContract[[Diwedd Tariff]:[Diwedd Tariff]]&gt;($B153+AX$6*$BA$1)),FITContract[[Ceiniogau fesul kWh]:[Ceiniogau fesul kWh]],0,,)</f>
        <v>0</v>
      </c>
    </row>
    <row r="154" spans="2:50" x14ac:dyDescent="0.3">
      <c r="B154" s="30">
        <v>45439</v>
      </c>
      <c r="C154" s="76" cm="1">
        <f t="array" ref="C154">_xlfn.XLOOKUP(1,(FITContract[[Dechrau Tariff ]:[Dechrau Tariff ]]&lt;=($B154+C$6*$BA$1))*(FITContract[[Diwedd Tariff]:[Diwedd Tariff]]&gt;($B154+C$6*$BA$1)),FITContract[[Ceiniogau fesul kWh]:[Ceiniogau fesul kWh]],0,,)</f>
        <v>0</v>
      </c>
      <c r="D154" s="76" cm="1">
        <f t="array" ref="D154">_xlfn.XLOOKUP(1,(FITContract[[Dechrau Tariff ]:[Dechrau Tariff ]]&lt;=($B154+D$6*$BA$1))*(FITContract[[Diwedd Tariff]:[Diwedd Tariff]]&gt;($B154+D$6*$BA$1)),FITContract[[Ceiniogau fesul kWh]:[Ceiniogau fesul kWh]],0,,)</f>
        <v>0</v>
      </c>
      <c r="E154" s="76" cm="1">
        <f t="array" ref="E154">_xlfn.XLOOKUP(1,(FITContract[[Dechrau Tariff ]:[Dechrau Tariff ]]&lt;=($B154+E$6*$BA$1))*(FITContract[[Diwedd Tariff]:[Diwedd Tariff]]&gt;($B154+E$6*$BA$1)),FITContract[[Ceiniogau fesul kWh]:[Ceiniogau fesul kWh]],0,,)</f>
        <v>0</v>
      </c>
      <c r="F154" s="76" cm="1">
        <f t="array" ref="F154">_xlfn.XLOOKUP(1,(FITContract[[Dechrau Tariff ]:[Dechrau Tariff ]]&lt;=($B154+F$6*$BA$1))*(FITContract[[Diwedd Tariff]:[Diwedd Tariff]]&gt;($B154+F$6*$BA$1)),FITContract[[Ceiniogau fesul kWh]:[Ceiniogau fesul kWh]],0,,)</f>
        <v>0</v>
      </c>
      <c r="G154" s="76" cm="1">
        <f t="array" ref="G154">_xlfn.XLOOKUP(1,(FITContract[[Dechrau Tariff ]:[Dechrau Tariff ]]&lt;=($B154+G$6*$BA$1))*(FITContract[[Diwedd Tariff]:[Diwedd Tariff]]&gt;($B154+G$6*$BA$1)),FITContract[[Ceiniogau fesul kWh]:[Ceiniogau fesul kWh]],0,,)</f>
        <v>0</v>
      </c>
      <c r="H154" s="76" cm="1">
        <f t="array" ref="H154">_xlfn.XLOOKUP(1,(FITContract[[Dechrau Tariff ]:[Dechrau Tariff ]]&lt;=($B154+H$6*$BA$1))*(FITContract[[Diwedd Tariff]:[Diwedd Tariff]]&gt;($B154+H$6*$BA$1)),FITContract[[Ceiniogau fesul kWh]:[Ceiniogau fesul kWh]],0,,)</f>
        <v>0</v>
      </c>
      <c r="I154" s="76" cm="1">
        <f t="array" ref="I154">_xlfn.XLOOKUP(1,(FITContract[[Dechrau Tariff ]:[Dechrau Tariff ]]&lt;=($B154+I$6*$BA$1))*(FITContract[[Diwedd Tariff]:[Diwedd Tariff]]&gt;($B154+I$6*$BA$1)),FITContract[[Ceiniogau fesul kWh]:[Ceiniogau fesul kWh]],0,,)</f>
        <v>0</v>
      </c>
      <c r="J154" s="76" cm="1">
        <f t="array" ref="J154">_xlfn.XLOOKUP(1,(FITContract[[Dechrau Tariff ]:[Dechrau Tariff ]]&lt;=($B154+J$6*$BA$1))*(FITContract[[Diwedd Tariff]:[Diwedd Tariff]]&gt;($B154+J$6*$BA$1)),FITContract[[Ceiniogau fesul kWh]:[Ceiniogau fesul kWh]],0,,)</f>
        <v>0</v>
      </c>
      <c r="K154" s="76" cm="1">
        <f t="array" ref="K154">_xlfn.XLOOKUP(1,(FITContract[[Dechrau Tariff ]:[Dechrau Tariff ]]&lt;=($B154+K$6*$BA$1))*(FITContract[[Diwedd Tariff]:[Diwedd Tariff]]&gt;($B154+K$6*$BA$1)),FITContract[[Ceiniogau fesul kWh]:[Ceiniogau fesul kWh]],0,,)</f>
        <v>0</v>
      </c>
      <c r="L154" s="76" cm="1">
        <f t="array" ref="L154">_xlfn.XLOOKUP(1,(FITContract[[Dechrau Tariff ]:[Dechrau Tariff ]]&lt;=($B154+L$6*$BA$1))*(FITContract[[Diwedd Tariff]:[Diwedd Tariff]]&gt;($B154+L$6*$BA$1)),FITContract[[Ceiniogau fesul kWh]:[Ceiniogau fesul kWh]],0,,)</f>
        <v>0</v>
      </c>
      <c r="M154" s="76" cm="1">
        <f t="array" ref="M154">_xlfn.XLOOKUP(1,(FITContract[[Dechrau Tariff ]:[Dechrau Tariff ]]&lt;=($B154+M$6*$BA$1))*(FITContract[[Diwedd Tariff]:[Diwedd Tariff]]&gt;($B154+M$6*$BA$1)),FITContract[[Ceiniogau fesul kWh]:[Ceiniogau fesul kWh]],0,,)</f>
        <v>0</v>
      </c>
      <c r="N154" s="76" cm="1">
        <f t="array" ref="N154">_xlfn.XLOOKUP(1,(FITContract[[Dechrau Tariff ]:[Dechrau Tariff ]]&lt;=($B154+N$6*$BA$1))*(FITContract[[Diwedd Tariff]:[Diwedd Tariff]]&gt;($B154+N$6*$BA$1)),FITContract[[Ceiniogau fesul kWh]:[Ceiniogau fesul kWh]],0,,)</f>
        <v>0</v>
      </c>
      <c r="O154" s="76" cm="1">
        <f t="array" ref="O154">_xlfn.XLOOKUP(1,(FITContract[[Dechrau Tariff ]:[Dechrau Tariff ]]&lt;=($B154+O$6*$BA$1))*(FITContract[[Diwedd Tariff]:[Diwedd Tariff]]&gt;($B154+O$6*$BA$1)),FITContract[[Ceiniogau fesul kWh]:[Ceiniogau fesul kWh]],0,,)</f>
        <v>0</v>
      </c>
      <c r="P154" s="76" cm="1">
        <f t="array" ref="P154">_xlfn.XLOOKUP(1,(FITContract[[Dechrau Tariff ]:[Dechrau Tariff ]]&lt;=($B154+P$6*$BA$1))*(FITContract[[Diwedd Tariff]:[Diwedd Tariff]]&gt;($B154+P$6*$BA$1)),FITContract[[Ceiniogau fesul kWh]:[Ceiniogau fesul kWh]],0,,)</f>
        <v>0</v>
      </c>
      <c r="Q154" s="76" cm="1">
        <f t="array" ref="Q154">_xlfn.XLOOKUP(1,(FITContract[[Dechrau Tariff ]:[Dechrau Tariff ]]&lt;=($B154+Q$6*$BA$1))*(FITContract[[Diwedd Tariff]:[Diwedd Tariff]]&gt;($B154+Q$6*$BA$1)),FITContract[[Ceiniogau fesul kWh]:[Ceiniogau fesul kWh]],0,,)</f>
        <v>0</v>
      </c>
      <c r="R154" s="76" cm="1">
        <f t="array" ref="R154">_xlfn.XLOOKUP(1,(FITContract[[Dechrau Tariff ]:[Dechrau Tariff ]]&lt;=($B154+R$6*$BA$1))*(FITContract[[Diwedd Tariff]:[Diwedd Tariff]]&gt;($B154+R$6*$BA$1)),FITContract[[Ceiniogau fesul kWh]:[Ceiniogau fesul kWh]],0,,)</f>
        <v>0</v>
      </c>
      <c r="S154" s="76" cm="1">
        <f t="array" ref="S154">_xlfn.XLOOKUP(1,(FITContract[[Dechrau Tariff ]:[Dechrau Tariff ]]&lt;=($B154+S$6*$BA$1))*(FITContract[[Diwedd Tariff]:[Diwedd Tariff]]&gt;($B154+S$6*$BA$1)),FITContract[[Ceiniogau fesul kWh]:[Ceiniogau fesul kWh]],0,,)</f>
        <v>0</v>
      </c>
      <c r="T154" s="76" cm="1">
        <f t="array" ref="T154">_xlfn.XLOOKUP(1,(FITContract[[Dechrau Tariff ]:[Dechrau Tariff ]]&lt;=($B154+T$6*$BA$1))*(FITContract[[Diwedd Tariff]:[Diwedd Tariff]]&gt;($B154+T$6*$BA$1)),FITContract[[Ceiniogau fesul kWh]:[Ceiniogau fesul kWh]],0,,)</f>
        <v>0</v>
      </c>
      <c r="U154" s="76" cm="1">
        <f t="array" ref="U154">_xlfn.XLOOKUP(1,(FITContract[[Dechrau Tariff ]:[Dechrau Tariff ]]&lt;=($B154+U$6*$BA$1))*(FITContract[[Diwedd Tariff]:[Diwedd Tariff]]&gt;($B154+U$6*$BA$1)),FITContract[[Ceiniogau fesul kWh]:[Ceiniogau fesul kWh]],0,,)</f>
        <v>0</v>
      </c>
      <c r="V154" s="76" cm="1">
        <f t="array" ref="V154">_xlfn.XLOOKUP(1,(FITContract[[Dechrau Tariff ]:[Dechrau Tariff ]]&lt;=($B154+V$6*$BA$1))*(FITContract[[Diwedd Tariff]:[Diwedd Tariff]]&gt;($B154+V$6*$BA$1)),FITContract[[Ceiniogau fesul kWh]:[Ceiniogau fesul kWh]],0,,)</f>
        <v>0</v>
      </c>
      <c r="W154" s="76" cm="1">
        <f t="array" ref="W154">_xlfn.XLOOKUP(1,(FITContract[[Dechrau Tariff ]:[Dechrau Tariff ]]&lt;=($B154+W$6*$BA$1))*(FITContract[[Diwedd Tariff]:[Diwedd Tariff]]&gt;($B154+W$6*$BA$1)),FITContract[[Ceiniogau fesul kWh]:[Ceiniogau fesul kWh]],0,,)</f>
        <v>0</v>
      </c>
      <c r="X154" s="76" cm="1">
        <f t="array" ref="X154">_xlfn.XLOOKUP(1,(FITContract[[Dechrau Tariff ]:[Dechrau Tariff ]]&lt;=($B154+X$6*$BA$1))*(FITContract[[Diwedd Tariff]:[Diwedd Tariff]]&gt;($B154+X$6*$BA$1)),FITContract[[Ceiniogau fesul kWh]:[Ceiniogau fesul kWh]],0,,)</f>
        <v>0</v>
      </c>
      <c r="Y154" s="76" cm="1">
        <f t="array" ref="Y154">_xlfn.XLOOKUP(1,(FITContract[[Dechrau Tariff ]:[Dechrau Tariff ]]&lt;=($B154+Y$6*$BA$1))*(FITContract[[Diwedd Tariff]:[Diwedd Tariff]]&gt;($B154+Y$6*$BA$1)),FITContract[[Ceiniogau fesul kWh]:[Ceiniogau fesul kWh]],0,,)</f>
        <v>0</v>
      </c>
      <c r="Z154" s="76" cm="1">
        <f t="array" ref="Z154">_xlfn.XLOOKUP(1,(FITContract[[Dechrau Tariff ]:[Dechrau Tariff ]]&lt;=($B154+Z$6*$BA$1))*(FITContract[[Diwedd Tariff]:[Diwedd Tariff]]&gt;($B154+Z$6*$BA$1)),FITContract[[Ceiniogau fesul kWh]:[Ceiniogau fesul kWh]],0,,)</f>
        <v>0</v>
      </c>
      <c r="AA154" s="76" cm="1">
        <f t="array" ref="AA154">_xlfn.XLOOKUP(1,(FITContract[[Dechrau Tariff ]:[Dechrau Tariff ]]&lt;=($B154+AA$6*$BA$1))*(FITContract[[Diwedd Tariff]:[Diwedd Tariff]]&gt;($B154+AA$6*$BA$1)),FITContract[[Ceiniogau fesul kWh]:[Ceiniogau fesul kWh]],0,,)</f>
        <v>0</v>
      </c>
      <c r="AB154" s="76" cm="1">
        <f t="array" ref="AB154">_xlfn.XLOOKUP(1,(FITContract[[Dechrau Tariff ]:[Dechrau Tariff ]]&lt;=($B154+AB$6*$BA$1))*(FITContract[[Diwedd Tariff]:[Diwedd Tariff]]&gt;($B154+AB$6*$BA$1)),FITContract[[Ceiniogau fesul kWh]:[Ceiniogau fesul kWh]],0,,)</f>
        <v>0</v>
      </c>
      <c r="AC154" s="76" cm="1">
        <f t="array" ref="AC154">_xlfn.XLOOKUP(1,(FITContract[[Dechrau Tariff ]:[Dechrau Tariff ]]&lt;=($B154+AC$6*$BA$1))*(FITContract[[Diwedd Tariff]:[Diwedd Tariff]]&gt;($B154+AC$6*$BA$1)),FITContract[[Ceiniogau fesul kWh]:[Ceiniogau fesul kWh]],0,,)</f>
        <v>0</v>
      </c>
      <c r="AD154" s="76" cm="1">
        <f t="array" ref="AD154">_xlfn.XLOOKUP(1,(FITContract[[Dechrau Tariff ]:[Dechrau Tariff ]]&lt;=($B154+AD$6*$BA$1))*(FITContract[[Diwedd Tariff]:[Diwedd Tariff]]&gt;($B154+AD$6*$BA$1)),FITContract[[Ceiniogau fesul kWh]:[Ceiniogau fesul kWh]],0,,)</f>
        <v>0</v>
      </c>
      <c r="AE154" s="76" cm="1">
        <f t="array" ref="AE154">_xlfn.XLOOKUP(1,(FITContract[[Dechrau Tariff ]:[Dechrau Tariff ]]&lt;=($B154+AE$6*$BA$1))*(FITContract[[Diwedd Tariff]:[Diwedd Tariff]]&gt;($B154+AE$6*$BA$1)),FITContract[[Ceiniogau fesul kWh]:[Ceiniogau fesul kWh]],0,,)</f>
        <v>0</v>
      </c>
      <c r="AF154" s="76" cm="1">
        <f t="array" ref="AF154">_xlfn.XLOOKUP(1,(FITContract[[Dechrau Tariff ]:[Dechrau Tariff ]]&lt;=($B154+AF$6*$BA$1))*(FITContract[[Diwedd Tariff]:[Diwedd Tariff]]&gt;($B154+AF$6*$BA$1)),FITContract[[Ceiniogau fesul kWh]:[Ceiniogau fesul kWh]],0,,)</f>
        <v>0</v>
      </c>
      <c r="AG154" s="76" cm="1">
        <f t="array" ref="AG154">_xlfn.XLOOKUP(1,(FITContract[[Dechrau Tariff ]:[Dechrau Tariff ]]&lt;=($B154+AG$6*$BA$1))*(FITContract[[Diwedd Tariff]:[Diwedd Tariff]]&gt;($B154+AG$6*$BA$1)),FITContract[[Ceiniogau fesul kWh]:[Ceiniogau fesul kWh]],0,,)</f>
        <v>0</v>
      </c>
      <c r="AH154" s="76" cm="1">
        <f t="array" ref="AH154">_xlfn.XLOOKUP(1,(FITContract[[Dechrau Tariff ]:[Dechrau Tariff ]]&lt;=($B154+AH$6*$BA$1))*(FITContract[[Diwedd Tariff]:[Diwedd Tariff]]&gt;($B154+AH$6*$BA$1)),FITContract[[Ceiniogau fesul kWh]:[Ceiniogau fesul kWh]],0,,)</f>
        <v>0</v>
      </c>
      <c r="AI154" s="76" cm="1">
        <f t="array" ref="AI154">_xlfn.XLOOKUP(1,(FITContract[[Dechrau Tariff ]:[Dechrau Tariff ]]&lt;=($B154+AI$6*$BA$1))*(FITContract[[Diwedd Tariff]:[Diwedd Tariff]]&gt;($B154+AI$6*$BA$1)),FITContract[[Ceiniogau fesul kWh]:[Ceiniogau fesul kWh]],0,,)</f>
        <v>0</v>
      </c>
      <c r="AJ154" s="76" cm="1">
        <f t="array" ref="AJ154">_xlfn.XLOOKUP(1,(FITContract[[Dechrau Tariff ]:[Dechrau Tariff ]]&lt;=($B154+AJ$6*$BA$1))*(FITContract[[Diwedd Tariff]:[Diwedd Tariff]]&gt;($B154+AJ$6*$BA$1)),FITContract[[Ceiniogau fesul kWh]:[Ceiniogau fesul kWh]],0,,)</f>
        <v>0</v>
      </c>
      <c r="AK154" s="76" cm="1">
        <f t="array" ref="AK154">_xlfn.XLOOKUP(1,(FITContract[[Dechrau Tariff ]:[Dechrau Tariff ]]&lt;=($B154+AK$6*$BA$1))*(FITContract[[Diwedd Tariff]:[Diwedd Tariff]]&gt;($B154+AK$6*$BA$1)),FITContract[[Ceiniogau fesul kWh]:[Ceiniogau fesul kWh]],0,,)</f>
        <v>0</v>
      </c>
      <c r="AL154" s="76" cm="1">
        <f t="array" ref="AL154">_xlfn.XLOOKUP(1,(FITContract[[Dechrau Tariff ]:[Dechrau Tariff ]]&lt;=($B154+AL$6*$BA$1))*(FITContract[[Diwedd Tariff]:[Diwedd Tariff]]&gt;($B154+AL$6*$BA$1)),FITContract[[Ceiniogau fesul kWh]:[Ceiniogau fesul kWh]],0,,)</f>
        <v>0</v>
      </c>
      <c r="AM154" s="76" cm="1">
        <f t="array" ref="AM154">_xlfn.XLOOKUP(1,(FITContract[[Dechrau Tariff ]:[Dechrau Tariff ]]&lt;=($B154+AM$6*$BA$1))*(FITContract[[Diwedd Tariff]:[Diwedd Tariff]]&gt;($B154+AM$6*$BA$1)),FITContract[[Ceiniogau fesul kWh]:[Ceiniogau fesul kWh]],0,,)</f>
        <v>0</v>
      </c>
      <c r="AN154" s="76" cm="1">
        <f t="array" ref="AN154">_xlfn.XLOOKUP(1,(FITContract[[Dechrau Tariff ]:[Dechrau Tariff ]]&lt;=($B154+AN$6*$BA$1))*(FITContract[[Diwedd Tariff]:[Diwedd Tariff]]&gt;($B154+AN$6*$BA$1)),FITContract[[Ceiniogau fesul kWh]:[Ceiniogau fesul kWh]],0,,)</f>
        <v>0</v>
      </c>
      <c r="AO154" s="76" cm="1">
        <f t="array" ref="AO154">_xlfn.XLOOKUP(1,(FITContract[[Dechrau Tariff ]:[Dechrau Tariff ]]&lt;=($B154+AO$6*$BA$1))*(FITContract[[Diwedd Tariff]:[Diwedd Tariff]]&gt;($B154+AO$6*$BA$1)),FITContract[[Ceiniogau fesul kWh]:[Ceiniogau fesul kWh]],0,,)</f>
        <v>0</v>
      </c>
      <c r="AP154" s="76" cm="1">
        <f t="array" ref="AP154">_xlfn.XLOOKUP(1,(FITContract[[Dechrau Tariff ]:[Dechrau Tariff ]]&lt;=($B154+AP$6*$BA$1))*(FITContract[[Diwedd Tariff]:[Diwedd Tariff]]&gt;($B154+AP$6*$BA$1)),FITContract[[Ceiniogau fesul kWh]:[Ceiniogau fesul kWh]],0,,)</f>
        <v>0</v>
      </c>
      <c r="AQ154" s="76" cm="1">
        <f t="array" ref="AQ154">_xlfn.XLOOKUP(1,(FITContract[[Dechrau Tariff ]:[Dechrau Tariff ]]&lt;=($B154+AQ$6*$BA$1))*(FITContract[[Diwedd Tariff]:[Diwedd Tariff]]&gt;($B154+AQ$6*$BA$1)),FITContract[[Ceiniogau fesul kWh]:[Ceiniogau fesul kWh]],0,,)</f>
        <v>0</v>
      </c>
      <c r="AR154" s="76" cm="1">
        <f t="array" ref="AR154">_xlfn.XLOOKUP(1,(FITContract[[Dechrau Tariff ]:[Dechrau Tariff ]]&lt;=($B154+AR$6*$BA$1))*(FITContract[[Diwedd Tariff]:[Diwedd Tariff]]&gt;($B154+AR$6*$BA$1)),FITContract[[Ceiniogau fesul kWh]:[Ceiniogau fesul kWh]],0,,)</f>
        <v>0</v>
      </c>
      <c r="AS154" s="76" cm="1">
        <f t="array" ref="AS154">_xlfn.XLOOKUP(1,(FITContract[[Dechrau Tariff ]:[Dechrau Tariff ]]&lt;=($B154+AS$6*$BA$1))*(FITContract[[Diwedd Tariff]:[Diwedd Tariff]]&gt;($B154+AS$6*$BA$1)),FITContract[[Ceiniogau fesul kWh]:[Ceiniogau fesul kWh]],0,,)</f>
        <v>0</v>
      </c>
      <c r="AT154" s="76" cm="1">
        <f t="array" ref="AT154">_xlfn.XLOOKUP(1,(FITContract[[Dechrau Tariff ]:[Dechrau Tariff ]]&lt;=($B154+AT$6*$BA$1))*(FITContract[[Diwedd Tariff]:[Diwedd Tariff]]&gt;($B154+AT$6*$BA$1)),FITContract[[Ceiniogau fesul kWh]:[Ceiniogau fesul kWh]],0,,)</f>
        <v>0</v>
      </c>
      <c r="AU154" s="76" cm="1">
        <f t="array" ref="AU154">_xlfn.XLOOKUP(1,(FITContract[[Dechrau Tariff ]:[Dechrau Tariff ]]&lt;=($B154+AU$6*$BA$1))*(FITContract[[Diwedd Tariff]:[Diwedd Tariff]]&gt;($B154+AU$6*$BA$1)),FITContract[[Ceiniogau fesul kWh]:[Ceiniogau fesul kWh]],0,,)</f>
        <v>0</v>
      </c>
      <c r="AV154" s="76" cm="1">
        <f t="array" ref="AV154">_xlfn.XLOOKUP(1,(FITContract[[Dechrau Tariff ]:[Dechrau Tariff ]]&lt;=($B154+AV$6*$BA$1))*(FITContract[[Diwedd Tariff]:[Diwedd Tariff]]&gt;($B154+AV$6*$BA$1)),FITContract[[Ceiniogau fesul kWh]:[Ceiniogau fesul kWh]],0,,)</f>
        <v>0</v>
      </c>
      <c r="AW154" s="76" cm="1">
        <f t="array" ref="AW154">_xlfn.XLOOKUP(1,(FITContract[[Dechrau Tariff ]:[Dechrau Tariff ]]&lt;=($B154+AW$6*$BA$1))*(FITContract[[Diwedd Tariff]:[Diwedd Tariff]]&gt;($B154+AW$6*$BA$1)),FITContract[[Ceiniogau fesul kWh]:[Ceiniogau fesul kWh]],0,,)</f>
        <v>0</v>
      </c>
      <c r="AX154" s="76" cm="1">
        <f t="array" ref="AX154">_xlfn.XLOOKUP(1,(FITContract[[Dechrau Tariff ]:[Dechrau Tariff ]]&lt;=($B154+AX$6*$BA$1))*(FITContract[[Diwedd Tariff]:[Diwedd Tariff]]&gt;($B154+AX$6*$BA$1)),FITContract[[Ceiniogau fesul kWh]:[Ceiniogau fesul kWh]],0,,)</f>
        <v>0</v>
      </c>
    </row>
    <row r="155" spans="2:50" x14ac:dyDescent="0.3">
      <c r="B155" s="30">
        <v>45440</v>
      </c>
      <c r="C155" s="76" cm="1">
        <f t="array" ref="C155">_xlfn.XLOOKUP(1,(FITContract[[Dechrau Tariff ]:[Dechrau Tariff ]]&lt;=($B155+C$6*$BA$1))*(FITContract[[Diwedd Tariff]:[Diwedd Tariff]]&gt;($B155+C$6*$BA$1)),FITContract[[Ceiniogau fesul kWh]:[Ceiniogau fesul kWh]],0,,)</f>
        <v>0</v>
      </c>
      <c r="D155" s="76" cm="1">
        <f t="array" ref="D155">_xlfn.XLOOKUP(1,(FITContract[[Dechrau Tariff ]:[Dechrau Tariff ]]&lt;=($B155+D$6*$BA$1))*(FITContract[[Diwedd Tariff]:[Diwedd Tariff]]&gt;($B155+D$6*$BA$1)),FITContract[[Ceiniogau fesul kWh]:[Ceiniogau fesul kWh]],0,,)</f>
        <v>0</v>
      </c>
      <c r="E155" s="76" cm="1">
        <f t="array" ref="E155">_xlfn.XLOOKUP(1,(FITContract[[Dechrau Tariff ]:[Dechrau Tariff ]]&lt;=($B155+E$6*$BA$1))*(FITContract[[Diwedd Tariff]:[Diwedd Tariff]]&gt;($B155+E$6*$BA$1)),FITContract[[Ceiniogau fesul kWh]:[Ceiniogau fesul kWh]],0,,)</f>
        <v>0</v>
      </c>
      <c r="F155" s="76" cm="1">
        <f t="array" ref="F155">_xlfn.XLOOKUP(1,(FITContract[[Dechrau Tariff ]:[Dechrau Tariff ]]&lt;=($B155+F$6*$BA$1))*(FITContract[[Diwedd Tariff]:[Diwedd Tariff]]&gt;($B155+F$6*$BA$1)),FITContract[[Ceiniogau fesul kWh]:[Ceiniogau fesul kWh]],0,,)</f>
        <v>0</v>
      </c>
      <c r="G155" s="76" cm="1">
        <f t="array" ref="G155">_xlfn.XLOOKUP(1,(FITContract[[Dechrau Tariff ]:[Dechrau Tariff ]]&lt;=($B155+G$6*$BA$1))*(FITContract[[Diwedd Tariff]:[Diwedd Tariff]]&gt;($B155+G$6*$BA$1)),FITContract[[Ceiniogau fesul kWh]:[Ceiniogau fesul kWh]],0,,)</f>
        <v>0</v>
      </c>
      <c r="H155" s="76" cm="1">
        <f t="array" ref="H155">_xlfn.XLOOKUP(1,(FITContract[[Dechrau Tariff ]:[Dechrau Tariff ]]&lt;=($B155+H$6*$BA$1))*(FITContract[[Diwedd Tariff]:[Diwedd Tariff]]&gt;($B155+H$6*$BA$1)),FITContract[[Ceiniogau fesul kWh]:[Ceiniogau fesul kWh]],0,,)</f>
        <v>0</v>
      </c>
      <c r="I155" s="76" cm="1">
        <f t="array" ref="I155">_xlfn.XLOOKUP(1,(FITContract[[Dechrau Tariff ]:[Dechrau Tariff ]]&lt;=($B155+I$6*$BA$1))*(FITContract[[Diwedd Tariff]:[Diwedd Tariff]]&gt;($B155+I$6*$BA$1)),FITContract[[Ceiniogau fesul kWh]:[Ceiniogau fesul kWh]],0,,)</f>
        <v>0</v>
      </c>
      <c r="J155" s="76" cm="1">
        <f t="array" ref="J155">_xlfn.XLOOKUP(1,(FITContract[[Dechrau Tariff ]:[Dechrau Tariff ]]&lt;=($B155+J$6*$BA$1))*(FITContract[[Diwedd Tariff]:[Diwedd Tariff]]&gt;($B155+J$6*$BA$1)),FITContract[[Ceiniogau fesul kWh]:[Ceiniogau fesul kWh]],0,,)</f>
        <v>0</v>
      </c>
      <c r="K155" s="76" cm="1">
        <f t="array" ref="K155">_xlfn.XLOOKUP(1,(FITContract[[Dechrau Tariff ]:[Dechrau Tariff ]]&lt;=($B155+K$6*$BA$1))*(FITContract[[Diwedd Tariff]:[Diwedd Tariff]]&gt;($B155+K$6*$BA$1)),FITContract[[Ceiniogau fesul kWh]:[Ceiniogau fesul kWh]],0,,)</f>
        <v>0</v>
      </c>
      <c r="L155" s="76" cm="1">
        <f t="array" ref="L155">_xlfn.XLOOKUP(1,(FITContract[[Dechrau Tariff ]:[Dechrau Tariff ]]&lt;=($B155+L$6*$BA$1))*(FITContract[[Diwedd Tariff]:[Diwedd Tariff]]&gt;($B155+L$6*$BA$1)),FITContract[[Ceiniogau fesul kWh]:[Ceiniogau fesul kWh]],0,,)</f>
        <v>0</v>
      </c>
      <c r="M155" s="76" cm="1">
        <f t="array" ref="M155">_xlfn.XLOOKUP(1,(FITContract[[Dechrau Tariff ]:[Dechrau Tariff ]]&lt;=($B155+M$6*$BA$1))*(FITContract[[Diwedd Tariff]:[Diwedd Tariff]]&gt;($B155+M$6*$BA$1)),FITContract[[Ceiniogau fesul kWh]:[Ceiniogau fesul kWh]],0,,)</f>
        <v>0</v>
      </c>
      <c r="N155" s="76" cm="1">
        <f t="array" ref="N155">_xlfn.XLOOKUP(1,(FITContract[[Dechrau Tariff ]:[Dechrau Tariff ]]&lt;=($B155+N$6*$BA$1))*(FITContract[[Diwedd Tariff]:[Diwedd Tariff]]&gt;($B155+N$6*$BA$1)),FITContract[[Ceiniogau fesul kWh]:[Ceiniogau fesul kWh]],0,,)</f>
        <v>0</v>
      </c>
      <c r="O155" s="76" cm="1">
        <f t="array" ref="O155">_xlfn.XLOOKUP(1,(FITContract[[Dechrau Tariff ]:[Dechrau Tariff ]]&lt;=($B155+O$6*$BA$1))*(FITContract[[Diwedd Tariff]:[Diwedd Tariff]]&gt;($B155+O$6*$BA$1)),FITContract[[Ceiniogau fesul kWh]:[Ceiniogau fesul kWh]],0,,)</f>
        <v>0</v>
      </c>
      <c r="P155" s="76" cm="1">
        <f t="array" ref="P155">_xlfn.XLOOKUP(1,(FITContract[[Dechrau Tariff ]:[Dechrau Tariff ]]&lt;=($B155+P$6*$BA$1))*(FITContract[[Diwedd Tariff]:[Diwedd Tariff]]&gt;($B155+P$6*$BA$1)),FITContract[[Ceiniogau fesul kWh]:[Ceiniogau fesul kWh]],0,,)</f>
        <v>0</v>
      </c>
      <c r="Q155" s="76" cm="1">
        <f t="array" ref="Q155">_xlfn.XLOOKUP(1,(FITContract[[Dechrau Tariff ]:[Dechrau Tariff ]]&lt;=($B155+Q$6*$BA$1))*(FITContract[[Diwedd Tariff]:[Diwedd Tariff]]&gt;($B155+Q$6*$BA$1)),FITContract[[Ceiniogau fesul kWh]:[Ceiniogau fesul kWh]],0,,)</f>
        <v>0</v>
      </c>
      <c r="R155" s="76" cm="1">
        <f t="array" ref="R155">_xlfn.XLOOKUP(1,(FITContract[[Dechrau Tariff ]:[Dechrau Tariff ]]&lt;=($B155+R$6*$BA$1))*(FITContract[[Diwedd Tariff]:[Diwedd Tariff]]&gt;($B155+R$6*$BA$1)),FITContract[[Ceiniogau fesul kWh]:[Ceiniogau fesul kWh]],0,,)</f>
        <v>0</v>
      </c>
      <c r="S155" s="76" cm="1">
        <f t="array" ref="S155">_xlfn.XLOOKUP(1,(FITContract[[Dechrau Tariff ]:[Dechrau Tariff ]]&lt;=($B155+S$6*$BA$1))*(FITContract[[Diwedd Tariff]:[Diwedd Tariff]]&gt;($B155+S$6*$BA$1)),FITContract[[Ceiniogau fesul kWh]:[Ceiniogau fesul kWh]],0,,)</f>
        <v>0</v>
      </c>
      <c r="T155" s="76" cm="1">
        <f t="array" ref="T155">_xlfn.XLOOKUP(1,(FITContract[[Dechrau Tariff ]:[Dechrau Tariff ]]&lt;=($B155+T$6*$BA$1))*(FITContract[[Diwedd Tariff]:[Diwedd Tariff]]&gt;($B155+T$6*$BA$1)),FITContract[[Ceiniogau fesul kWh]:[Ceiniogau fesul kWh]],0,,)</f>
        <v>0</v>
      </c>
      <c r="U155" s="76" cm="1">
        <f t="array" ref="U155">_xlfn.XLOOKUP(1,(FITContract[[Dechrau Tariff ]:[Dechrau Tariff ]]&lt;=($B155+U$6*$BA$1))*(FITContract[[Diwedd Tariff]:[Diwedd Tariff]]&gt;($B155+U$6*$BA$1)),FITContract[[Ceiniogau fesul kWh]:[Ceiniogau fesul kWh]],0,,)</f>
        <v>0</v>
      </c>
      <c r="V155" s="76" cm="1">
        <f t="array" ref="V155">_xlfn.XLOOKUP(1,(FITContract[[Dechrau Tariff ]:[Dechrau Tariff ]]&lt;=($B155+V$6*$BA$1))*(FITContract[[Diwedd Tariff]:[Diwedd Tariff]]&gt;($B155+V$6*$BA$1)),FITContract[[Ceiniogau fesul kWh]:[Ceiniogau fesul kWh]],0,,)</f>
        <v>0</v>
      </c>
      <c r="W155" s="76" cm="1">
        <f t="array" ref="W155">_xlfn.XLOOKUP(1,(FITContract[[Dechrau Tariff ]:[Dechrau Tariff ]]&lt;=($B155+W$6*$BA$1))*(FITContract[[Diwedd Tariff]:[Diwedd Tariff]]&gt;($B155+W$6*$BA$1)),FITContract[[Ceiniogau fesul kWh]:[Ceiniogau fesul kWh]],0,,)</f>
        <v>0</v>
      </c>
      <c r="X155" s="76" cm="1">
        <f t="array" ref="X155">_xlfn.XLOOKUP(1,(FITContract[[Dechrau Tariff ]:[Dechrau Tariff ]]&lt;=($B155+X$6*$BA$1))*(FITContract[[Diwedd Tariff]:[Diwedd Tariff]]&gt;($B155+X$6*$BA$1)),FITContract[[Ceiniogau fesul kWh]:[Ceiniogau fesul kWh]],0,,)</f>
        <v>0</v>
      </c>
      <c r="Y155" s="76" cm="1">
        <f t="array" ref="Y155">_xlfn.XLOOKUP(1,(FITContract[[Dechrau Tariff ]:[Dechrau Tariff ]]&lt;=($B155+Y$6*$BA$1))*(FITContract[[Diwedd Tariff]:[Diwedd Tariff]]&gt;($B155+Y$6*$BA$1)),FITContract[[Ceiniogau fesul kWh]:[Ceiniogau fesul kWh]],0,,)</f>
        <v>0</v>
      </c>
      <c r="Z155" s="76" cm="1">
        <f t="array" ref="Z155">_xlfn.XLOOKUP(1,(FITContract[[Dechrau Tariff ]:[Dechrau Tariff ]]&lt;=($B155+Z$6*$BA$1))*(FITContract[[Diwedd Tariff]:[Diwedd Tariff]]&gt;($B155+Z$6*$BA$1)),FITContract[[Ceiniogau fesul kWh]:[Ceiniogau fesul kWh]],0,,)</f>
        <v>0</v>
      </c>
      <c r="AA155" s="76" cm="1">
        <f t="array" ref="AA155">_xlfn.XLOOKUP(1,(FITContract[[Dechrau Tariff ]:[Dechrau Tariff ]]&lt;=($B155+AA$6*$BA$1))*(FITContract[[Diwedd Tariff]:[Diwedd Tariff]]&gt;($B155+AA$6*$BA$1)),FITContract[[Ceiniogau fesul kWh]:[Ceiniogau fesul kWh]],0,,)</f>
        <v>0</v>
      </c>
      <c r="AB155" s="76" cm="1">
        <f t="array" ref="AB155">_xlfn.XLOOKUP(1,(FITContract[[Dechrau Tariff ]:[Dechrau Tariff ]]&lt;=($B155+AB$6*$BA$1))*(FITContract[[Diwedd Tariff]:[Diwedd Tariff]]&gt;($B155+AB$6*$BA$1)),FITContract[[Ceiniogau fesul kWh]:[Ceiniogau fesul kWh]],0,,)</f>
        <v>0</v>
      </c>
      <c r="AC155" s="76" cm="1">
        <f t="array" ref="AC155">_xlfn.XLOOKUP(1,(FITContract[[Dechrau Tariff ]:[Dechrau Tariff ]]&lt;=($B155+AC$6*$BA$1))*(FITContract[[Diwedd Tariff]:[Diwedd Tariff]]&gt;($B155+AC$6*$BA$1)),FITContract[[Ceiniogau fesul kWh]:[Ceiniogau fesul kWh]],0,,)</f>
        <v>0</v>
      </c>
      <c r="AD155" s="76" cm="1">
        <f t="array" ref="AD155">_xlfn.XLOOKUP(1,(FITContract[[Dechrau Tariff ]:[Dechrau Tariff ]]&lt;=($B155+AD$6*$BA$1))*(FITContract[[Diwedd Tariff]:[Diwedd Tariff]]&gt;($B155+AD$6*$BA$1)),FITContract[[Ceiniogau fesul kWh]:[Ceiniogau fesul kWh]],0,,)</f>
        <v>0</v>
      </c>
      <c r="AE155" s="76" cm="1">
        <f t="array" ref="AE155">_xlfn.XLOOKUP(1,(FITContract[[Dechrau Tariff ]:[Dechrau Tariff ]]&lt;=($B155+AE$6*$BA$1))*(FITContract[[Diwedd Tariff]:[Diwedd Tariff]]&gt;($B155+AE$6*$BA$1)),FITContract[[Ceiniogau fesul kWh]:[Ceiniogau fesul kWh]],0,,)</f>
        <v>0</v>
      </c>
      <c r="AF155" s="76" cm="1">
        <f t="array" ref="AF155">_xlfn.XLOOKUP(1,(FITContract[[Dechrau Tariff ]:[Dechrau Tariff ]]&lt;=($B155+AF$6*$BA$1))*(FITContract[[Diwedd Tariff]:[Diwedd Tariff]]&gt;($B155+AF$6*$BA$1)),FITContract[[Ceiniogau fesul kWh]:[Ceiniogau fesul kWh]],0,,)</f>
        <v>0</v>
      </c>
      <c r="AG155" s="76" cm="1">
        <f t="array" ref="AG155">_xlfn.XLOOKUP(1,(FITContract[[Dechrau Tariff ]:[Dechrau Tariff ]]&lt;=($B155+AG$6*$BA$1))*(FITContract[[Diwedd Tariff]:[Diwedd Tariff]]&gt;($B155+AG$6*$BA$1)),FITContract[[Ceiniogau fesul kWh]:[Ceiniogau fesul kWh]],0,,)</f>
        <v>0</v>
      </c>
      <c r="AH155" s="76" cm="1">
        <f t="array" ref="AH155">_xlfn.XLOOKUP(1,(FITContract[[Dechrau Tariff ]:[Dechrau Tariff ]]&lt;=($B155+AH$6*$BA$1))*(FITContract[[Diwedd Tariff]:[Diwedd Tariff]]&gt;($B155+AH$6*$BA$1)),FITContract[[Ceiniogau fesul kWh]:[Ceiniogau fesul kWh]],0,,)</f>
        <v>0</v>
      </c>
      <c r="AI155" s="76" cm="1">
        <f t="array" ref="AI155">_xlfn.XLOOKUP(1,(FITContract[[Dechrau Tariff ]:[Dechrau Tariff ]]&lt;=($B155+AI$6*$BA$1))*(FITContract[[Diwedd Tariff]:[Diwedd Tariff]]&gt;($B155+AI$6*$BA$1)),FITContract[[Ceiniogau fesul kWh]:[Ceiniogau fesul kWh]],0,,)</f>
        <v>0</v>
      </c>
      <c r="AJ155" s="76" cm="1">
        <f t="array" ref="AJ155">_xlfn.XLOOKUP(1,(FITContract[[Dechrau Tariff ]:[Dechrau Tariff ]]&lt;=($B155+AJ$6*$BA$1))*(FITContract[[Diwedd Tariff]:[Diwedd Tariff]]&gt;($B155+AJ$6*$BA$1)),FITContract[[Ceiniogau fesul kWh]:[Ceiniogau fesul kWh]],0,,)</f>
        <v>0</v>
      </c>
      <c r="AK155" s="76" cm="1">
        <f t="array" ref="AK155">_xlfn.XLOOKUP(1,(FITContract[[Dechrau Tariff ]:[Dechrau Tariff ]]&lt;=($B155+AK$6*$BA$1))*(FITContract[[Diwedd Tariff]:[Diwedd Tariff]]&gt;($B155+AK$6*$BA$1)),FITContract[[Ceiniogau fesul kWh]:[Ceiniogau fesul kWh]],0,,)</f>
        <v>0</v>
      </c>
      <c r="AL155" s="76" cm="1">
        <f t="array" ref="AL155">_xlfn.XLOOKUP(1,(FITContract[[Dechrau Tariff ]:[Dechrau Tariff ]]&lt;=($B155+AL$6*$BA$1))*(FITContract[[Diwedd Tariff]:[Diwedd Tariff]]&gt;($B155+AL$6*$BA$1)),FITContract[[Ceiniogau fesul kWh]:[Ceiniogau fesul kWh]],0,,)</f>
        <v>0</v>
      </c>
      <c r="AM155" s="76" cm="1">
        <f t="array" ref="AM155">_xlfn.XLOOKUP(1,(FITContract[[Dechrau Tariff ]:[Dechrau Tariff ]]&lt;=($B155+AM$6*$BA$1))*(FITContract[[Diwedd Tariff]:[Diwedd Tariff]]&gt;($B155+AM$6*$BA$1)),FITContract[[Ceiniogau fesul kWh]:[Ceiniogau fesul kWh]],0,,)</f>
        <v>0</v>
      </c>
      <c r="AN155" s="76" cm="1">
        <f t="array" ref="AN155">_xlfn.XLOOKUP(1,(FITContract[[Dechrau Tariff ]:[Dechrau Tariff ]]&lt;=($B155+AN$6*$BA$1))*(FITContract[[Diwedd Tariff]:[Diwedd Tariff]]&gt;($B155+AN$6*$BA$1)),FITContract[[Ceiniogau fesul kWh]:[Ceiniogau fesul kWh]],0,,)</f>
        <v>0</v>
      </c>
      <c r="AO155" s="76" cm="1">
        <f t="array" ref="AO155">_xlfn.XLOOKUP(1,(FITContract[[Dechrau Tariff ]:[Dechrau Tariff ]]&lt;=($B155+AO$6*$BA$1))*(FITContract[[Diwedd Tariff]:[Diwedd Tariff]]&gt;($B155+AO$6*$BA$1)),FITContract[[Ceiniogau fesul kWh]:[Ceiniogau fesul kWh]],0,,)</f>
        <v>0</v>
      </c>
      <c r="AP155" s="76" cm="1">
        <f t="array" ref="AP155">_xlfn.XLOOKUP(1,(FITContract[[Dechrau Tariff ]:[Dechrau Tariff ]]&lt;=($B155+AP$6*$BA$1))*(FITContract[[Diwedd Tariff]:[Diwedd Tariff]]&gt;($B155+AP$6*$BA$1)),FITContract[[Ceiniogau fesul kWh]:[Ceiniogau fesul kWh]],0,,)</f>
        <v>0</v>
      </c>
      <c r="AQ155" s="76" cm="1">
        <f t="array" ref="AQ155">_xlfn.XLOOKUP(1,(FITContract[[Dechrau Tariff ]:[Dechrau Tariff ]]&lt;=($B155+AQ$6*$BA$1))*(FITContract[[Diwedd Tariff]:[Diwedd Tariff]]&gt;($B155+AQ$6*$BA$1)),FITContract[[Ceiniogau fesul kWh]:[Ceiniogau fesul kWh]],0,,)</f>
        <v>0</v>
      </c>
      <c r="AR155" s="76" cm="1">
        <f t="array" ref="AR155">_xlfn.XLOOKUP(1,(FITContract[[Dechrau Tariff ]:[Dechrau Tariff ]]&lt;=($B155+AR$6*$BA$1))*(FITContract[[Diwedd Tariff]:[Diwedd Tariff]]&gt;($B155+AR$6*$BA$1)),FITContract[[Ceiniogau fesul kWh]:[Ceiniogau fesul kWh]],0,,)</f>
        <v>0</v>
      </c>
      <c r="AS155" s="76" cm="1">
        <f t="array" ref="AS155">_xlfn.XLOOKUP(1,(FITContract[[Dechrau Tariff ]:[Dechrau Tariff ]]&lt;=($B155+AS$6*$BA$1))*(FITContract[[Diwedd Tariff]:[Diwedd Tariff]]&gt;($B155+AS$6*$BA$1)),FITContract[[Ceiniogau fesul kWh]:[Ceiniogau fesul kWh]],0,,)</f>
        <v>0</v>
      </c>
      <c r="AT155" s="76" cm="1">
        <f t="array" ref="AT155">_xlfn.XLOOKUP(1,(FITContract[[Dechrau Tariff ]:[Dechrau Tariff ]]&lt;=($B155+AT$6*$BA$1))*(FITContract[[Diwedd Tariff]:[Diwedd Tariff]]&gt;($B155+AT$6*$BA$1)),FITContract[[Ceiniogau fesul kWh]:[Ceiniogau fesul kWh]],0,,)</f>
        <v>0</v>
      </c>
      <c r="AU155" s="76" cm="1">
        <f t="array" ref="AU155">_xlfn.XLOOKUP(1,(FITContract[[Dechrau Tariff ]:[Dechrau Tariff ]]&lt;=($B155+AU$6*$BA$1))*(FITContract[[Diwedd Tariff]:[Diwedd Tariff]]&gt;($B155+AU$6*$BA$1)),FITContract[[Ceiniogau fesul kWh]:[Ceiniogau fesul kWh]],0,,)</f>
        <v>0</v>
      </c>
      <c r="AV155" s="76" cm="1">
        <f t="array" ref="AV155">_xlfn.XLOOKUP(1,(FITContract[[Dechrau Tariff ]:[Dechrau Tariff ]]&lt;=($B155+AV$6*$BA$1))*(FITContract[[Diwedd Tariff]:[Diwedd Tariff]]&gt;($B155+AV$6*$BA$1)),FITContract[[Ceiniogau fesul kWh]:[Ceiniogau fesul kWh]],0,,)</f>
        <v>0</v>
      </c>
      <c r="AW155" s="76" cm="1">
        <f t="array" ref="AW155">_xlfn.XLOOKUP(1,(FITContract[[Dechrau Tariff ]:[Dechrau Tariff ]]&lt;=($B155+AW$6*$BA$1))*(FITContract[[Diwedd Tariff]:[Diwedd Tariff]]&gt;($B155+AW$6*$BA$1)),FITContract[[Ceiniogau fesul kWh]:[Ceiniogau fesul kWh]],0,,)</f>
        <v>0</v>
      </c>
      <c r="AX155" s="76" cm="1">
        <f t="array" ref="AX155">_xlfn.XLOOKUP(1,(FITContract[[Dechrau Tariff ]:[Dechrau Tariff ]]&lt;=($B155+AX$6*$BA$1))*(FITContract[[Diwedd Tariff]:[Diwedd Tariff]]&gt;($B155+AX$6*$BA$1)),FITContract[[Ceiniogau fesul kWh]:[Ceiniogau fesul kWh]],0,,)</f>
        <v>0</v>
      </c>
    </row>
    <row r="156" spans="2:50" x14ac:dyDescent="0.3">
      <c r="B156" s="30">
        <v>45441</v>
      </c>
      <c r="C156" s="76" cm="1">
        <f t="array" ref="C156">_xlfn.XLOOKUP(1,(FITContract[[Dechrau Tariff ]:[Dechrau Tariff ]]&lt;=($B156+C$6*$BA$1))*(FITContract[[Diwedd Tariff]:[Diwedd Tariff]]&gt;($B156+C$6*$BA$1)),FITContract[[Ceiniogau fesul kWh]:[Ceiniogau fesul kWh]],0,,)</f>
        <v>0</v>
      </c>
      <c r="D156" s="76" cm="1">
        <f t="array" ref="D156">_xlfn.XLOOKUP(1,(FITContract[[Dechrau Tariff ]:[Dechrau Tariff ]]&lt;=($B156+D$6*$BA$1))*(FITContract[[Diwedd Tariff]:[Diwedd Tariff]]&gt;($B156+D$6*$BA$1)),FITContract[[Ceiniogau fesul kWh]:[Ceiniogau fesul kWh]],0,,)</f>
        <v>0</v>
      </c>
      <c r="E156" s="76" cm="1">
        <f t="array" ref="E156">_xlfn.XLOOKUP(1,(FITContract[[Dechrau Tariff ]:[Dechrau Tariff ]]&lt;=($B156+E$6*$BA$1))*(FITContract[[Diwedd Tariff]:[Diwedd Tariff]]&gt;($B156+E$6*$BA$1)),FITContract[[Ceiniogau fesul kWh]:[Ceiniogau fesul kWh]],0,,)</f>
        <v>0</v>
      </c>
      <c r="F156" s="76" cm="1">
        <f t="array" ref="F156">_xlfn.XLOOKUP(1,(FITContract[[Dechrau Tariff ]:[Dechrau Tariff ]]&lt;=($B156+F$6*$BA$1))*(FITContract[[Diwedd Tariff]:[Diwedd Tariff]]&gt;($B156+F$6*$BA$1)),FITContract[[Ceiniogau fesul kWh]:[Ceiniogau fesul kWh]],0,,)</f>
        <v>0</v>
      </c>
      <c r="G156" s="76" cm="1">
        <f t="array" ref="G156">_xlfn.XLOOKUP(1,(FITContract[[Dechrau Tariff ]:[Dechrau Tariff ]]&lt;=($B156+G$6*$BA$1))*(FITContract[[Diwedd Tariff]:[Diwedd Tariff]]&gt;($B156+G$6*$BA$1)),FITContract[[Ceiniogau fesul kWh]:[Ceiniogau fesul kWh]],0,,)</f>
        <v>0</v>
      </c>
      <c r="H156" s="76" cm="1">
        <f t="array" ref="H156">_xlfn.XLOOKUP(1,(FITContract[[Dechrau Tariff ]:[Dechrau Tariff ]]&lt;=($B156+H$6*$BA$1))*(FITContract[[Diwedd Tariff]:[Diwedd Tariff]]&gt;($B156+H$6*$BA$1)),FITContract[[Ceiniogau fesul kWh]:[Ceiniogau fesul kWh]],0,,)</f>
        <v>0</v>
      </c>
      <c r="I156" s="76" cm="1">
        <f t="array" ref="I156">_xlfn.XLOOKUP(1,(FITContract[[Dechrau Tariff ]:[Dechrau Tariff ]]&lt;=($B156+I$6*$BA$1))*(FITContract[[Diwedd Tariff]:[Diwedd Tariff]]&gt;($B156+I$6*$BA$1)),FITContract[[Ceiniogau fesul kWh]:[Ceiniogau fesul kWh]],0,,)</f>
        <v>0</v>
      </c>
      <c r="J156" s="76" cm="1">
        <f t="array" ref="J156">_xlfn.XLOOKUP(1,(FITContract[[Dechrau Tariff ]:[Dechrau Tariff ]]&lt;=($B156+J$6*$BA$1))*(FITContract[[Diwedd Tariff]:[Diwedd Tariff]]&gt;($B156+J$6*$BA$1)),FITContract[[Ceiniogau fesul kWh]:[Ceiniogau fesul kWh]],0,,)</f>
        <v>0</v>
      </c>
      <c r="K156" s="76" cm="1">
        <f t="array" ref="K156">_xlfn.XLOOKUP(1,(FITContract[[Dechrau Tariff ]:[Dechrau Tariff ]]&lt;=($B156+K$6*$BA$1))*(FITContract[[Diwedd Tariff]:[Diwedd Tariff]]&gt;($B156+K$6*$BA$1)),FITContract[[Ceiniogau fesul kWh]:[Ceiniogau fesul kWh]],0,,)</f>
        <v>0</v>
      </c>
      <c r="L156" s="76" cm="1">
        <f t="array" ref="L156">_xlfn.XLOOKUP(1,(FITContract[[Dechrau Tariff ]:[Dechrau Tariff ]]&lt;=($B156+L$6*$BA$1))*(FITContract[[Diwedd Tariff]:[Diwedd Tariff]]&gt;($B156+L$6*$BA$1)),FITContract[[Ceiniogau fesul kWh]:[Ceiniogau fesul kWh]],0,,)</f>
        <v>0</v>
      </c>
      <c r="M156" s="76" cm="1">
        <f t="array" ref="M156">_xlfn.XLOOKUP(1,(FITContract[[Dechrau Tariff ]:[Dechrau Tariff ]]&lt;=($B156+M$6*$BA$1))*(FITContract[[Diwedd Tariff]:[Diwedd Tariff]]&gt;($B156+M$6*$BA$1)),FITContract[[Ceiniogau fesul kWh]:[Ceiniogau fesul kWh]],0,,)</f>
        <v>0</v>
      </c>
      <c r="N156" s="76" cm="1">
        <f t="array" ref="N156">_xlfn.XLOOKUP(1,(FITContract[[Dechrau Tariff ]:[Dechrau Tariff ]]&lt;=($B156+N$6*$BA$1))*(FITContract[[Diwedd Tariff]:[Diwedd Tariff]]&gt;($B156+N$6*$BA$1)),FITContract[[Ceiniogau fesul kWh]:[Ceiniogau fesul kWh]],0,,)</f>
        <v>0</v>
      </c>
      <c r="O156" s="76" cm="1">
        <f t="array" ref="O156">_xlfn.XLOOKUP(1,(FITContract[[Dechrau Tariff ]:[Dechrau Tariff ]]&lt;=($B156+O$6*$BA$1))*(FITContract[[Diwedd Tariff]:[Diwedd Tariff]]&gt;($B156+O$6*$BA$1)),FITContract[[Ceiniogau fesul kWh]:[Ceiniogau fesul kWh]],0,,)</f>
        <v>0</v>
      </c>
      <c r="P156" s="76" cm="1">
        <f t="array" ref="P156">_xlfn.XLOOKUP(1,(FITContract[[Dechrau Tariff ]:[Dechrau Tariff ]]&lt;=($B156+P$6*$BA$1))*(FITContract[[Diwedd Tariff]:[Diwedd Tariff]]&gt;($B156+P$6*$BA$1)),FITContract[[Ceiniogau fesul kWh]:[Ceiniogau fesul kWh]],0,,)</f>
        <v>0</v>
      </c>
      <c r="Q156" s="76" cm="1">
        <f t="array" ref="Q156">_xlfn.XLOOKUP(1,(FITContract[[Dechrau Tariff ]:[Dechrau Tariff ]]&lt;=($B156+Q$6*$BA$1))*(FITContract[[Diwedd Tariff]:[Diwedd Tariff]]&gt;($B156+Q$6*$BA$1)),FITContract[[Ceiniogau fesul kWh]:[Ceiniogau fesul kWh]],0,,)</f>
        <v>0</v>
      </c>
      <c r="R156" s="76" cm="1">
        <f t="array" ref="R156">_xlfn.XLOOKUP(1,(FITContract[[Dechrau Tariff ]:[Dechrau Tariff ]]&lt;=($B156+R$6*$BA$1))*(FITContract[[Diwedd Tariff]:[Diwedd Tariff]]&gt;($B156+R$6*$BA$1)),FITContract[[Ceiniogau fesul kWh]:[Ceiniogau fesul kWh]],0,,)</f>
        <v>0</v>
      </c>
      <c r="S156" s="76" cm="1">
        <f t="array" ref="S156">_xlfn.XLOOKUP(1,(FITContract[[Dechrau Tariff ]:[Dechrau Tariff ]]&lt;=($B156+S$6*$BA$1))*(FITContract[[Diwedd Tariff]:[Diwedd Tariff]]&gt;($B156+S$6*$BA$1)),FITContract[[Ceiniogau fesul kWh]:[Ceiniogau fesul kWh]],0,,)</f>
        <v>0</v>
      </c>
      <c r="T156" s="76" cm="1">
        <f t="array" ref="T156">_xlfn.XLOOKUP(1,(FITContract[[Dechrau Tariff ]:[Dechrau Tariff ]]&lt;=($B156+T$6*$BA$1))*(FITContract[[Diwedd Tariff]:[Diwedd Tariff]]&gt;($B156+T$6*$BA$1)),FITContract[[Ceiniogau fesul kWh]:[Ceiniogau fesul kWh]],0,,)</f>
        <v>0</v>
      </c>
      <c r="U156" s="76" cm="1">
        <f t="array" ref="U156">_xlfn.XLOOKUP(1,(FITContract[[Dechrau Tariff ]:[Dechrau Tariff ]]&lt;=($B156+U$6*$BA$1))*(FITContract[[Diwedd Tariff]:[Diwedd Tariff]]&gt;($B156+U$6*$BA$1)),FITContract[[Ceiniogau fesul kWh]:[Ceiniogau fesul kWh]],0,,)</f>
        <v>0</v>
      </c>
      <c r="V156" s="76" cm="1">
        <f t="array" ref="V156">_xlfn.XLOOKUP(1,(FITContract[[Dechrau Tariff ]:[Dechrau Tariff ]]&lt;=($B156+V$6*$BA$1))*(FITContract[[Diwedd Tariff]:[Diwedd Tariff]]&gt;($B156+V$6*$BA$1)),FITContract[[Ceiniogau fesul kWh]:[Ceiniogau fesul kWh]],0,,)</f>
        <v>0</v>
      </c>
      <c r="W156" s="76" cm="1">
        <f t="array" ref="W156">_xlfn.XLOOKUP(1,(FITContract[[Dechrau Tariff ]:[Dechrau Tariff ]]&lt;=($B156+W$6*$BA$1))*(FITContract[[Diwedd Tariff]:[Diwedd Tariff]]&gt;($B156+W$6*$BA$1)),FITContract[[Ceiniogau fesul kWh]:[Ceiniogau fesul kWh]],0,,)</f>
        <v>0</v>
      </c>
      <c r="X156" s="76" cm="1">
        <f t="array" ref="X156">_xlfn.XLOOKUP(1,(FITContract[[Dechrau Tariff ]:[Dechrau Tariff ]]&lt;=($B156+X$6*$BA$1))*(FITContract[[Diwedd Tariff]:[Diwedd Tariff]]&gt;($B156+X$6*$BA$1)),FITContract[[Ceiniogau fesul kWh]:[Ceiniogau fesul kWh]],0,,)</f>
        <v>0</v>
      </c>
      <c r="Y156" s="76" cm="1">
        <f t="array" ref="Y156">_xlfn.XLOOKUP(1,(FITContract[[Dechrau Tariff ]:[Dechrau Tariff ]]&lt;=($B156+Y$6*$BA$1))*(FITContract[[Diwedd Tariff]:[Diwedd Tariff]]&gt;($B156+Y$6*$BA$1)),FITContract[[Ceiniogau fesul kWh]:[Ceiniogau fesul kWh]],0,,)</f>
        <v>0</v>
      </c>
      <c r="Z156" s="76" cm="1">
        <f t="array" ref="Z156">_xlfn.XLOOKUP(1,(FITContract[[Dechrau Tariff ]:[Dechrau Tariff ]]&lt;=($B156+Z$6*$BA$1))*(FITContract[[Diwedd Tariff]:[Diwedd Tariff]]&gt;($B156+Z$6*$BA$1)),FITContract[[Ceiniogau fesul kWh]:[Ceiniogau fesul kWh]],0,,)</f>
        <v>0</v>
      </c>
      <c r="AA156" s="76" cm="1">
        <f t="array" ref="AA156">_xlfn.XLOOKUP(1,(FITContract[[Dechrau Tariff ]:[Dechrau Tariff ]]&lt;=($B156+AA$6*$BA$1))*(FITContract[[Diwedd Tariff]:[Diwedd Tariff]]&gt;($B156+AA$6*$BA$1)),FITContract[[Ceiniogau fesul kWh]:[Ceiniogau fesul kWh]],0,,)</f>
        <v>0</v>
      </c>
      <c r="AB156" s="76" cm="1">
        <f t="array" ref="AB156">_xlfn.XLOOKUP(1,(FITContract[[Dechrau Tariff ]:[Dechrau Tariff ]]&lt;=($B156+AB$6*$BA$1))*(FITContract[[Diwedd Tariff]:[Diwedd Tariff]]&gt;($B156+AB$6*$BA$1)),FITContract[[Ceiniogau fesul kWh]:[Ceiniogau fesul kWh]],0,,)</f>
        <v>0</v>
      </c>
      <c r="AC156" s="76" cm="1">
        <f t="array" ref="AC156">_xlfn.XLOOKUP(1,(FITContract[[Dechrau Tariff ]:[Dechrau Tariff ]]&lt;=($B156+AC$6*$BA$1))*(FITContract[[Diwedd Tariff]:[Diwedd Tariff]]&gt;($B156+AC$6*$BA$1)),FITContract[[Ceiniogau fesul kWh]:[Ceiniogau fesul kWh]],0,,)</f>
        <v>0</v>
      </c>
      <c r="AD156" s="76" cm="1">
        <f t="array" ref="AD156">_xlfn.XLOOKUP(1,(FITContract[[Dechrau Tariff ]:[Dechrau Tariff ]]&lt;=($B156+AD$6*$BA$1))*(FITContract[[Diwedd Tariff]:[Diwedd Tariff]]&gt;($B156+AD$6*$BA$1)),FITContract[[Ceiniogau fesul kWh]:[Ceiniogau fesul kWh]],0,,)</f>
        <v>0</v>
      </c>
      <c r="AE156" s="76" cm="1">
        <f t="array" ref="AE156">_xlfn.XLOOKUP(1,(FITContract[[Dechrau Tariff ]:[Dechrau Tariff ]]&lt;=($B156+AE$6*$BA$1))*(FITContract[[Diwedd Tariff]:[Diwedd Tariff]]&gt;($B156+AE$6*$BA$1)),FITContract[[Ceiniogau fesul kWh]:[Ceiniogau fesul kWh]],0,,)</f>
        <v>0</v>
      </c>
      <c r="AF156" s="76" cm="1">
        <f t="array" ref="AF156">_xlfn.XLOOKUP(1,(FITContract[[Dechrau Tariff ]:[Dechrau Tariff ]]&lt;=($B156+AF$6*$BA$1))*(FITContract[[Diwedd Tariff]:[Diwedd Tariff]]&gt;($B156+AF$6*$BA$1)),FITContract[[Ceiniogau fesul kWh]:[Ceiniogau fesul kWh]],0,,)</f>
        <v>0</v>
      </c>
      <c r="AG156" s="76" cm="1">
        <f t="array" ref="AG156">_xlfn.XLOOKUP(1,(FITContract[[Dechrau Tariff ]:[Dechrau Tariff ]]&lt;=($B156+AG$6*$BA$1))*(FITContract[[Diwedd Tariff]:[Diwedd Tariff]]&gt;($B156+AG$6*$BA$1)),FITContract[[Ceiniogau fesul kWh]:[Ceiniogau fesul kWh]],0,,)</f>
        <v>0</v>
      </c>
      <c r="AH156" s="76" cm="1">
        <f t="array" ref="AH156">_xlfn.XLOOKUP(1,(FITContract[[Dechrau Tariff ]:[Dechrau Tariff ]]&lt;=($B156+AH$6*$BA$1))*(FITContract[[Diwedd Tariff]:[Diwedd Tariff]]&gt;($B156+AH$6*$BA$1)),FITContract[[Ceiniogau fesul kWh]:[Ceiniogau fesul kWh]],0,,)</f>
        <v>0</v>
      </c>
      <c r="AI156" s="76" cm="1">
        <f t="array" ref="AI156">_xlfn.XLOOKUP(1,(FITContract[[Dechrau Tariff ]:[Dechrau Tariff ]]&lt;=($B156+AI$6*$BA$1))*(FITContract[[Diwedd Tariff]:[Diwedd Tariff]]&gt;($B156+AI$6*$BA$1)),FITContract[[Ceiniogau fesul kWh]:[Ceiniogau fesul kWh]],0,,)</f>
        <v>0</v>
      </c>
      <c r="AJ156" s="76" cm="1">
        <f t="array" ref="AJ156">_xlfn.XLOOKUP(1,(FITContract[[Dechrau Tariff ]:[Dechrau Tariff ]]&lt;=($B156+AJ$6*$BA$1))*(FITContract[[Diwedd Tariff]:[Diwedd Tariff]]&gt;($B156+AJ$6*$BA$1)),FITContract[[Ceiniogau fesul kWh]:[Ceiniogau fesul kWh]],0,,)</f>
        <v>0</v>
      </c>
      <c r="AK156" s="76" cm="1">
        <f t="array" ref="AK156">_xlfn.XLOOKUP(1,(FITContract[[Dechrau Tariff ]:[Dechrau Tariff ]]&lt;=($B156+AK$6*$BA$1))*(FITContract[[Diwedd Tariff]:[Diwedd Tariff]]&gt;($B156+AK$6*$BA$1)),FITContract[[Ceiniogau fesul kWh]:[Ceiniogau fesul kWh]],0,,)</f>
        <v>0</v>
      </c>
      <c r="AL156" s="76" cm="1">
        <f t="array" ref="AL156">_xlfn.XLOOKUP(1,(FITContract[[Dechrau Tariff ]:[Dechrau Tariff ]]&lt;=($B156+AL$6*$BA$1))*(FITContract[[Diwedd Tariff]:[Diwedd Tariff]]&gt;($B156+AL$6*$BA$1)),FITContract[[Ceiniogau fesul kWh]:[Ceiniogau fesul kWh]],0,,)</f>
        <v>0</v>
      </c>
      <c r="AM156" s="76" cm="1">
        <f t="array" ref="AM156">_xlfn.XLOOKUP(1,(FITContract[[Dechrau Tariff ]:[Dechrau Tariff ]]&lt;=($B156+AM$6*$BA$1))*(FITContract[[Diwedd Tariff]:[Diwedd Tariff]]&gt;($B156+AM$6*$BA$1)),FITContract[[Ceiniogau fesul kWh]:[Ceiniogau fesul kWh]],0,,)</f>
        <v>0</v>
      </c>
      <c r="AN156" s="76" cm="1">
        <f t="array" ref="AN156">_xlfn.XLOOKUP(1,(FITContract[[Dechrau Tariff ]:[Dechrau Tariff ]]&lt;=($B156+AN$6*$BA$1))*(FITContract[[Diwedd Tariff]:[Diwedd Tariff]]&gt;($B156+AN$6*$BA$1)),FITContract[[Ceiniogau fesul kWh]:[Ceiniogau fesul kWh]],0,,)</f>
        <v>0</v>
      </c>
      <c r="AO156" s="76" cm="1">
        <f t="array" ref="AO156">_xlfn.XLOOKUP(1,(FITContract[[Dechrau Tariff ]:[Dechrau Tariff ]]&lt;=($B156+AO$6*$BA$1))*(FITContract[[Diwedd Tariff]:[Diwedd Tariff]]&gt;($B156+AO$6*$BA$1)),FITContract[[Ceiniogau fesul kWh]:[Ceiniogau fesul kWh]],0,,)</f>
        <v>0</v>
      </c>
      <c r="AP156" s="76" cm="1">
        <f t="array" ref="AP156">_xlfn.XLOOKUP(1,(FITContract[[Dechrau Tariff ]:[Dechrau Tariff ]]&lt;=($B156+AP$6*$BA$1))*(FITContract[[Diwedd Tariff]:[Diwedd Tariff]]&gt;($B156+AP$6*$BA$1)),FITContract[[Ceiniogau fesul kWh]:[Ceiniogau fesul kWh]],0,,)</f>
        <v>0</v>
      </c>
      <c r="AQ156" s="76" cm="1">
        <f t="array" ref="AQ156">_xlfn.XLOOKUP(1,(FITContract[[Dechrau Tariff ]:[Dechrau Tariff ]]&lt;=($B156+AQ$6*$BA$1))*(FITContract[[Diwedd Tariff]:[Diwedd Tariff]]&gt;($B156+AQ$6*$BA$1)),FITContract[[Ceiniogau fesul kWh]:[Ceiniogau fesul kWh]],0,,)</f>
        <v>0</v>
      </c>
      <c r="AR156" s="76" cm="1">
        <f t="array" ref="AR156">_xlfn.XLOOKUP(1,(FITContract[[Dechrau Tariff ]:[Dechrau Tariff ]]&lt;=($B156+AR$6*$BA$1))*(FITContract[[Diwedd Tariff]:[Diwedd Tariff]]&gt;($B156+AR$6*$BA$1)),FITContract[[Ceiniogau fesul kWh]:[Ceiniogau fesul kWh]],0,,)</f>
        <v>0</v>
      </c>
      <c r="AS156" s="76" cm="1">
        <f t="array" ref="AS156">_xlfn.XLOOKUP(1,(FITContract[[Dechrau Tariff ]:[Dechrau Tariff ]]&lt;=($B156+AS$6*$BA$1))*(FITContract[[Diwedd Tariff]:[Diwedd Tariff]]&gt;($B156+AS$6*$BA$1)),FITContract[[Ceiniogau fesul kWh]:[Ceiniogau fesul kWh]],0,,)</f>
        <v>0</v>
      </c>
      <c r="AT156" s="76" cm="1">
        <f t="array" ref="AT156">_xlfn.XLOOKUP(1,(FITContract[[Dechrau Tariff ]:[Dechrau Tariff ]]&lt;=($B156+AT$6*$BA$1))*(FITContract[[Diwedd Tariff]:[Diwedd Tariff]]&gt;($B156+AT$6*$BA$1)),FITContract[[Ceiniogau fesul kWh]:[Ceiniogau fesul kWh]],0,,)</f>
        <v>0</v>
      </c>
      <c r="AU156" s="76" cm="1">
        <f t="array" ref="AU156">_xlfn.XLOOKUP(1,(FITContract[[Dechrau Tariff ]:[Dechrau Tariff ]]&lt;=($B156+AU$6*$BA$1))*(FITContract[[Diwedd Tariff]:[Diwedd Tariff]]&gt;($B156+AU$6*$BA$1)),FITContract[[Ceiniogau fesul kWh]:[Ceiniogau fesul kWh]],0,,)</f>
        <v>0</v>
      </c>
      <c r="AV156" s="76" cm="1">
        <f t="array" ref="AV156">_xlfn.XLOOKUP(1,(FITContract[[Dechrau Tariff ]:[Dechrau Tariff ]]&lt;=($B156+AV$6*$BA$1))*(FITContract[[Diwedd Tariff]:[Diwedd Tariff]]&gt;($B156+AV$6*$BA$1)),FITContract[[Ceiniogau fesul kWh]:[Ceiniogau fesul kWh]],0,,)</f>
        <v>0</v>
      </c>
      <c r="AW156" s="76" cm="1">
        <f t="array" ref="AW156">_xlfn.XLOOKUP(1,(FITContract[[Dechrau Tariff ]:[Dechrau Tariff ]]&lt;=($B156+AW$6*$BA$1))*(FITContract[[Diwedd Tariff]:[Diwedd Tariff]]&gt;($B156+AW$6*$BA$1)),FITContract[[Ceiniogau fesul kWh]:[Ceiniogau fesul kWh]],0,,)</f>
        <v>0</v>
      </c>
      <c r="AX156" s="76" cm="1">
        <f t="array" ref="AX156">_xlfn.XLOOKUP(1,(FITContract[[Dechrau Tariff ]:[Dechrau Tariff ]]&lt;=($B156+AX$6*$BA$1))*(FITContract[[Diwedd Tariff]:[Diwedd Tariff]]&gt;($B156+AX$6*$BA$1)),FITContract[[Ceiniogau fesul kWh]:[Ceiniogau fesul kWh]],0,,)</f>
        <v>0</v>
      </c>
    </row>
    <row r="157" spans="2:50" x14ac:dyDescent="0.3">
      <c r="B157" s="30">
        <v>45442</v>
      </c>
      <c r="C157" s="76" cm="1">
        <f t="array" ref="C157">_xlfn.XLOOKUP(1,(FITContract[[Dechrau Tariff ]:[Dechrau Tariff ]]&lt;=($B157+C$6*$BA$1))*(FITContract[[Diwedd Tariff]:[Diwedd Tariff]]&gt;($B157+C$6*$BA$1)),FITContract[[Ceiniogau fesul kWh]:[Ceiniogau fesul kWh]],0,,)</f>
        <v>0</v>
      </c>
      <c r="D157" s="76" cm="1">
        <f t="array" ref="D157">_xlfn.XLOOKUP(1,(FITContract[[Dechrau Tariff ]:[Dechrau Tariff ]]&lt;=($B157+D$6*$BA$1))*(FITContract[[Diwedd Tariff]:[Diwedd Tariff]]&gt;($B157+D$6*$BA$1)),FITContract[[Ceiniogau fesul kWh]:[Ceiniogau fesul kWh]],0,,)</f>
        <v>0</v>
      </c>
      <c r="E157" s="76" cm="1">
        <f t="array" ref="E157">_xlfn.XLOOKUP(1,(FITContract[[Dechrau Tariff ]:[Dechrau Tariff ]]&lt;=($B157+E$6*$BA$1))*(FITContract[[Diwedd Tariff]:[Diwedd Tariff]]&gt;($B157+E$6*$BA$1)),FITContract[[Ceiniogau fesul kWh]:[Ceiniogau fesul kWh]],0,,)</f>
        <v>0</v>
      </c>
      <c r="F157" s="76" cm="1">
        <f t="array" ref="F157">_xlfn.XLOOKUP(1,(FITContract[[Dechrau Tariff ]:[Dechrau Tariff ]]&lt;=($B157+F$6*$BA$1))*(FITContract[[Diwedd Tariff]:[Diwedd Tariff]]&gt;($B157+F$6*$BA$1)),FITContract[[Ceiniogau fesul kWh]:[Ceiniogau fesul kWh]],0,,)</f>
        <v>0</v>
      </c>
      <c r="G157" s="76" cm="1">
        <f t="array" ref="G157">_xlfn.XLOOKUP(1,(FITContract[[Dechrau Tariff ]:[Dechrau Tariff ]]&lt;=($B157+G$6*$BA$1))*(FITContract[[Diwedd Tariff]:[Diwedd Tariff]]&gt;($B157+G$6*$BA$1)),FITContract[[Ceiniogau fesul kWh]:[Ceiniogau fesul kWh]],0,,)</f>
        <v>0</v>
      </c>
      <c r="H157" s="76" cm="1">
        <f t="array" ref="H157">_xlfn.XLOOKUP(1,(FITContract[[Dechrau Tariff ]:[Dechrau Tariff ]]&lt;=($B157+H$6*$BA$1))*(FITContract[[Diwedd Tariff]:[Diwedd Tariff]]&gt;($B157+H$6*$BA$1)),FITContract[[Ceiniogau fesul kWh]:[Ceiniogau fesul kWh]],0,,)</f>
        <v>0</v>
      </c>
      <c r="I157" s="76" cm="1">
        <f t="array" ref="I157">_xlfn.XLOOKUP(1,(FITContract[[Dechrau Tariff ]:[Dechrau Tariff ]]&lt;=($B157+I$6*$BA$1))*(FITContract[[Diwedd Tariff]:[Diwedd Tariff]]&gt;($B157+I$6*$BA$1)),FITContract[[Ceiniogau fesul kWh]:[Ceiniogau fesul kWh]],0,,)</f>
        <v>0</v>
      </c>
      <c r="J157" s="76" cm="1">
        <f t="array" ref="J157">_xlfn.XLOOKUP(1,(FITContract[[Dechrau Tariff ]:[Dechrau Tariff ]]&lt;=($B157+J$6*$BA$1))*(FITContract[[Diwedd Tariff]:[Diwedd Tariff]]&gt;($B157+J$6*$BA$1)),FITContract[[Ceiniogau fesul kWh]:[Ceiniogau fesul kWh]],0,,)</f>
        <v>0</v>
      </c>
      <c r="K157" s="76" cm="1">
        <f t="array" ref="K157">_xlfn.XLOOKUP(1,(FITContract[[Dechrau Tariff ]:[Dechrau Tariff ]]&lt;=($B157+K$6*$BA$1))*(FITContract[[Diwedd Tariff]:[Diwedd Tariff]]&gt;($B157+K$6*$BA$1)),FITContract[[Ceiniogau fesul kWh]:[Ceiniogau fesul kWh]],0,,)</f>
        <v>0</v>
      </c>
      <c r="L157" s="76" cm="1">
        <f t="array" ref="L157">_xlfn.XLOOKUP(1,(FITContract[[Dechrau Tariff ]:[Dechrau Tariff ]]&lt;=($B157+L$6*$BA$1))*(FITContract[[Diwedd Tariff]:[Diwedd Tariff]]&gt;($B157+L$6*$BA$1)),FITContract[[Ceiniogau fesul kWh]:[Ceiniogau fesul kWh]],0,,)</f>
        <v>0</v>
      </c>
      <c r="M157" s="76" cm="1">
        <f t="array" ref="M157">_xlfn.XLOOKUP(1,(FITContract[[Dechrau Tariff ]:[Dechrau Tariff ]]&lt;=($B157+M$6*$BA$1))*(FITContract[[Diwedd Tariff]:[Diwedd Tariff]]&gt;($B157+M$6*$BA$1)),FITContract[[Ceiniogau fesul kWh]:[Ceiniogau fesul kWh]],0,,)</f>
        <v>0</v>
      </c>
      <c r="N157" s="76" cm="1">
        <f t="array" ref="N157">_xlfn.XLOOKUP(1,(FITContract[[Dechrau Tariff ]:[Dechrau Tariff ]]&lt;=($B157+N$6*$BA$1))*(FITContract[[Diwedd Tariff]:[Diwedd Tariff]]&gt;($B157+N$6*$BA$1)),FITContract[[Ceiniogau fesul kWh]:[Ceiniogau fesul kWh]],0,,)</f>
        <v>0</v>
      </c>
      <c r="O157" s="76" cm="1">
        <f t="array" ref="O157">_xlfn.XLOOKUP(1,(FITContract[[Dechrau Tariff ]:[Dechrau Tariff ]]&lt;=($B157+O$6*$BA$1))*(FITContract[[Diwedd Tariff]:[Diwedd Tariff]]&gt;($B157+O$6*$BA$1)),FITContract[[Ceiniogau fesul kWh]:[Ceiniogau fesul kWh]],0,,)</f>
        <v>0</v>
      </c>
      <c r="P157" s="76" cm="1">
        <f t="array" ref="P157">_xlfn.XLOOKUP(1,(FITContract[[Dechrau Tariff ]:[Dechrau Tariff ]]&lt;=($B157+P$6*$BA$1))*(FITContract[[Diwedd Tariff]:[Diwedd Tariff]]&gt;($B157+P$6*$BA$1)),FITContract[[Ceiniogau fesul kWh]:[Ceiniogau fesul kWh]],0,,)</f>
        <v>0</v>
      </c>
      <c r="Q157" s="76" cm="1">
        <f t="array" ref="Q157">_xlfn.XLOOKUP(1,(FITContract[[Dechrau Tariff ]:[Dechrau Tariff ]]&lt;=($B157+Q$6*$BA$1))*(FITContract[[Diwedd Tariff]:[Diwedd Tariff]]&gt;($B157+Q$6*$BA$1)),FITContract[[Ceiniogau fesul kWh]:[Ceiniogau fesul kWh]],0,,)</f>
        <v>0</v>
      </c>
      <c r="R157" s="76" cm="1">
        <f t="array" ref="R157">_xlfn.XLOOKUP(1,(FITContract[[Dechrau Tariff ]:[Dechrau Tariff ]]&lt;=($B157+R$6*$BA$1))*(FITContract[[Diwedd Tariff]:[Diwedd Tariff]]&gt;($B157+R$6*$BA$1)),FITContract[[Ceiniogau fesul kWh]:[Ceiniogau fesul kWh]],0,,)</f>
        <v>0</v>
      </c>
      <c r="S157" s="76" cm="1">
        <f t="array" ref="S157">_xlfn.XLOOKUP(1,(FITContract[[Dechrau Tariff ]:[Dechrau Tariff ]]&lt;=($B157+S$6*$BA$1))*(FITContract[[Diwedd Tariff]:[Diwedd Tariff]]&gt;($B157+S$6*$BA$1)),FITContract[[Ceiniogau fesul kWh]:[Ceiniogau fesul kWh]],0,,)</f>
        <v>0</v>
      </c>
      <c r="T157" s="76" cm="1">
        <f t="array" ref="T157">_xlfn.XLOOKUP(1,(FITContract[[Dechrau Tariff ]:[Dechrau Tariff ]]&lt;=($B157+T$6*$BA$1))*(FITContract[[Diwedd Tariff]:[Diwedd Tariff]]&gt;($B157+T$6*$BA$1)),FITContract[[Ceiniogau fesul kWh]:[Ceiniogau fesul kWh]],0,,)</f>
        <v>0</v>
      </c>
      <c r="U157" s="76" cm="1">
        <f t="array" ref="U157">_xlfn.XLOOKUP(1,(FITContract[[Dechrau Tariff ]:[Dechrau Tariff ]]&lt;=($B157+U$6*$BA$1))*(FITContract[[Diwedd Tariff]:[Diwedd Tariff]]&gt;($B157+U$6*$BA$1)),FITContract[[Ceiniogau fesul kWh]:[Ceiniogau fesul kWh]],0,,)</f>
        <v>0</v>
      </c>
      <c r="V157" s="76" cm="1">
        <f t="array" ref="V157">_xlfn.XLOOKUP(1,(FITContract[[Dechrau Tariff ]:[Dechrau Tariff ]]&lt;=($B157+V$6*$BA$1))*(FITContract[[Diwedd Tariff]:[Diwedd Tariff]]&gt;($B157+V$6*$BA$1)),FITContract[[Ceiniogau fesul kWh]:[Ceiniogau fesul kWh]],0,,)</f>
        <v>0</v>
      </c>
      <c r="W157" s="76" cm="1">
        <f t="array" ref="W157">_xlfn.XLOOKUP(1,(FITContract[[Dechrau Tariff ]:[Dechrau Tariff ]]&lt;=($B157+W$6*$BA$1))*(FITContract[[Diwedd Tariff]:[Diwedd Tariff]]&gt;($B157+W$6*$BA$1)),FITContract[[Ceiniogau fesul kWh]:[Ceiniogau fesul kWh]],0,,)</f>
        <v>0</v>
      </c>
      <c r="X157" s="76" cm="1">
        <f t="array" ref="X157">_xlfn.XLOOKUP(1,(FITContract[[Dechrau Tariff ]:[Dechrau Tariff ]]&lt;=($B157+X$6*$BA$1))*(FITContract[[Diwedd Tariff]:[Diwedd Tariff]]&gt;($B157+X$6*$BA$1)),FITContract[[Ceiniogau fesul kWh]:[Ceiniogau fesul kWh]],0,,)</f>
        <v>0</v>
      </c>
      <c r="Y157" s="76" cm="1">
        <f t="array" ref="Y157">_xlfn.XLOOKUP(1,(FITContract[[Dechrau Tariff ]:[Dechrau Tariff ]]&lt;=($B157+Y$6*$BA$1))*(FITContract[[Diwedd Tariff]:[Diwedd Tariff]]&gt;($B157+Y$6*$BA$1)),FITContract[[Ceiniogau fesul kWh]:[Ceiniogau fesul kWh]],0,,)</f>
        <v>0</v>
      </c>
      <c r="Z157" s="76" cm="1">
        <f t="array" ref="Z157">_xlfn.XLOOKUP(1,(FITContract[[Dechrau Tariff ]:[Dechrau Tariff ]]&lt;=($B157+Z$6*$BA$1))*(FITContract[[Diwedd Tariff]:[Diwedd Tariff]]&gt;($B157+Z$6*$BA$1)),FITContract[[Ceiniogau fesul kWh]:[Ceiniogau fesul kWh]],0,,)</f>
        <v>0</v>
      </c>
      <c r="AA157" s="76" cm="1">
        <f t="array" ref="AA157">_xlfn.XLOOKUP(1,(FITContract[[Dechrau Tariff ]:[Dechrau Tariff ]]&lt;=($B157+AA$6*$BA$1))*(FITContract[[Diwedd Tariff]:[Diwedd Tariff]]&gt;($B157+AA$6*$BA$1)),FITContract[[Ceiniogau fesul kWh]:[Ceiniogau fesul kWh]],0,,)</f>
        <v>0</v>
      </c>
      <c r="AB157" s="76" cm="1">
        <f t="array" ref="AB157">_xlfn.XLOOKUP(1,(FITContract[[Dechrau Tariff ]:[Dechrau Tariff ]]&lt;=($B157+AB$6*$BA$1))*(FITContract[[Diwedd Tariff]:[Diwedd Tariff]]&gt;($B157+AB$6*$BA$1)),FITContract[[Ceiniogau fesul kWh]:[Ceiniogau fesul kWh]],0,,)</f>
        <v>0</v>
      </c>
      <c r="AC157" s="76" cm="1">
        <f t="array" ref="AC157">_xlfn.XLOOKUP(1,(FITContract[[Dechrau Tariff ]:[Dechrau Tariff ]]&lt;=($B157+AC$6*$BA$1))*(FITContract[[Diwedd Tariff]:[Diwedd Tariff]]&gt;($B157+AC$6*$BA$1)),FITContract[[Ceiniogau fesul kWh]:[Ceiniogau fesul kWh]],0,,)</f>
        <v>0</v>
      </c>
      <c r="AD157" s="76" cm="1">
        <f t="array" ref="AD157">_xlfn.XLOOKUP(1,(FITContract[[Dechrau Tariff ]:[Dechrau Tariff ]]&lt;=($B157+AD$6*$BA$1))*(FITContract[[Diwedd Tariff]:[Diwedd Tariff]]&gt;($B157+AD$6*$BA$1)),FITContract[[Ceiniogau fesul kWh]:[Ceiniogau fesul kWh]],0,,)</f>
        <v>0</v>
      </c>
      <c r="AE157" s="76" cm="1">
        <f t="array" ref="AE157">_xlfn.XLOOKUP(1,(FITContract[[Dechrau Tariff ]:[Dechrau Tariff ]]&lt;=($B157+AE$6*$BA$1))*(FITContract[[Diwedd Tariff]:[Diwedd Tariff]]&gt;($B157+AE$6*$BA$1)),FITContract[[Ceiniogau fesul kWh]:[Ceiniogau fesul kWh]],0,,)</f>
        <v>0</v>
      </c>
      <c r="AF157" s="76" cm="1">
        <f t="array" ref="AF157">_xlfn.XLOOKUP(1,(FITContract[[Dechrau Tariff ]:[Dechrau Tariff ]]&lt;=($B157+AF$6*$BA$1))*(FITContract[[Diwedd Tariff]:[Diwedd Tariff]]&gt;($B157+AF$6*$BA$1)),FITContract[[Ceiniogau fesul kWh]:[Ceiniogau fesul kWh]],0,,)</f>
        <v>0</v>
      </c>
      <c r="AG157" s="76" cm="1">
        <f t="array" ref="AG157">_xlfn.XLOOKUP(1,(FITContract[[Dechrau Tariff ]:[Dechrau Tariff ]]&lt;=($B157+AG$6*$BA$1))*(FITContract[[Diwedd Tariff]:[Diwedd Tariff]]&gt;($B157+AG$6*$BA$1)),FITContract[[Ceiniogau fesul kWh]:[Ceiniogau fesul kWh]],0,,)</f>
        <v>0</v>
      </c>
      <c r="AH157" s="76" cm="1">
        <f t="array" ref="AH157">_xlfn.XLOOKUP(1,(FITContract[[Dechrau Tariff ]:[Dechrau Tariff ]]&lt;=($B157+AH$6*$BA$1))*(FITContract[[Diwedd Tariff]:[Diwedd Tariff]]&gt;($B157+AH$6*$BA$1)),FITContract[[Ceiniogau fesul kWh]:[Ceiniogau fesul kWh]],0,,)</f>
        <v>0</v>
      </c>
      <c r="AI157" s="76" cm="1">
        <f t="array" ref="AI157">_xlfn.XLOOKUP(1,(FITContract[[Dechrau Tariff ]:[Dechrau Tariff ]]&lt;=($B157+AI$6*$BA$1))*(FITContract[[Diwedd Tariff]:[Diwedd Tariff]]&gt;($B157+AI$6*$BA$1)),FITContract[[Ceiniogau fesul kWh]:[Ceiniogau fesul kWh]],0,,)</f>
        <v>0</v>
      </c>
      <c r="AJ157" s="76" cm="1">
        <f t="array" ref="AJ157">_xlfn.XLOOKUP(1,(FITContract[[Dechrau Tariff ]:[Dechrau Tariff ]]&lt;=($B157+AJ$6*$BA$1))*(FITContract[[Diwedd Tariff]:[Diwedd Tariff]]&gt;($B157+AJ$6*$BA$1)),FITContract[[Ceiniogau fesul kWh]:[Ceiniogau fesul kWh]],0,,)</f>
        <v>0</v>
      </c>
      <c r="AK157" s="76" cm="1">
        <f t="array" ref="AK157">_xlfn.XLOOKUP(1,(FITContract[[Dechrau Tariff ]:[Dechrau Tariff ]]&lt;=($B157+AK$6*$BA$1))*(FITContract[[Diwedd Tariff]:[Diwedd Tariff]]&gt;($B157+AK$6*$BA$1)),FITContract[[Ceiniogau fesul kWh]:[Ceiniogau fesul kWh]],0,,)</f>
        <v>0</v>
      </c>
      <c r="AL157" s="76" cm="1">
        <f t="array" ref="AL157">_xlfn.XLOOKUP(1,(FITContract[[Dechrau Tariff ]:[Dechrau Tariff ]]&lt;=($B157+AL$6*$BA$1))*(FITContract[[Diwedd Tariff]:[Diwedd Tariff]]&gt;($B157+AL$6*$BA$1)),FITContract[[Ceiniogau fesul kWh]:[Ceiniogau fesul kWh]],0,,)</f>
        <v>0</v>
      </c>
      <c r="AM157" s="76" cm="1">
        <f t="array" ref="AM157">_xlfn.XLOOKUP(1,(FITContract[[Dechrau Tariff ]:[Dechrau Tariff ]]&lt;=($B157+AM$6*$BA$1))*(FITContract[[Diwedd Tariff]:[Diwedd Tariff]]&gt;($B157+AM$6*$BA$1)),FITContract[[Ceiniogau fesul kWh]:[Ceiniogau fesul kWh]],0,,)</f>
        <v>0</v>
      </c>
      <c r="AN157" s="76" cm="1">
        <f t="array" ref="AN157">_xlfn.XLOOKUP(1,(FITContract[[Dechrau Tariff ]:[Dechrau Tariff ]]&lt;=($B157+AN$6*$BA$1))*(FITContract[[Diwedd Tariff]:[Diwedd Tariff]]&gt;($B157+AN$6*$BA$1)),FITContract[[Ceiniogau fesul kWh]:[Ceiniogau fesul kWh]],0,,)</f>
        <v>0</v>
      </c>
      <c r="AO157" s="76" cm="1">
        <f t="array" ref="AO157">_xlfn.XLOOKUP(1,(FITContract[[Dechrau Tariff ]:[Dechrau Tariff ]]&lt;=($B157+AO$6*$BA$1))*(FITContract[[Diwedd Tariff]:[Diwedd Tariff]]&gt;($B157+AO$6*$BA$1)),FITContract[[Ceiniogau fesul kWh]:[Ceiniogau fesul kWh]],0,,)</f>
        <v>0</v>
      </c>
      <c r="AP157" s="76" cm="1">
        <f t="array" ref="AP157">_xlfn.XLOOKUP(1,(FITContract[[Dechrau Tariff ]:[Dechrau Tariff ]]&lt;=($B157+AP$6*$BA$1))*(FITContract[[Diwedd Tariff]:[Diwedd Tariff]]&gt;($B157+AP$6*$BA$1)),FITContract[[Ceiniogau fesul kWh]:[Ceiniogau fesul kWh]],0,,)</f>
        <v>0</v>
      </c>
      <c r="AQ157" s="76" cm="1">
        <f t="array" ref="AQ157">_xlfn.XLOOKUP(1,(FITContract[[Dechrau Tariff ]:[Dechrau Tariff ]]&lt;=($B157+AQ$6*$BA$1))*(FITContract[[Diwedd Tariff]:[Diwedd Tariff]]&gt;($B157+AQ$6*$BA$1)),FITContract[[Ceiniogau fesul kWh]:[Ceiniogau fesul kWh]],0,,)</f>
        <v>0</v>
      </c>
      <c r="AR157" s="76" cm="1">
        <f t="array" ref="AR157">_xlfn.XLOOKUP(1,(FITContract[[Dechrau Tariff ]:[Dechrau Tariff ]]&lt;=($B157+AR$6*$BA$1))*(FITContract[[Diwedd Tariff]:[Diwedd Tariff]]&gt;($B157+AR$6*$BA$1)),FITContract[[Ceiniogau fesul kWh]:[Ceiniogau fesul kWh]],0,,)</f>
        <v>0</v>
      </c>
      <c r="AS157" s="76" cm="1">
        <f t="array" ref="AS157">_xlfn.XLOOKUP(1,(FITContract[[Dechrau Tariff ]:[Dechrau Tariff ]]&lt;=($B157+AS$6*$BA$1))*(FITContract[[Diwedd Tariff]:[Diwedd Tariff]]&gt;($B157+AS$6*$BA$1)),FITContract[[Ceiniogau fesul kWh]:[Ceiniogau fesul kWh]],0,,)</f>
        <v>0</v>
      </c>
      <c r="AT157" s="76" cm="1">
        <f t="array" ref="AT157">_xlfn.XLOOKUP(1,(FITContract[[Dechrau Tariff ]:[Dechrau Tariff ]]&lt;=($B157+AT$6*$BA$1))*(FITContract[[Diwedd Tariff]:[Diwedd Tariff]]&gt;($B157+AT$6*$BA$1)),FITContract[[Ceiniogau fesul kWh]:[Ceiniogau fesul kWh]],0,,)</f>
        <v>0</v>
      </c>
      <c r="AU157" s="76" cm="1">
        <f t="array" ref="AU157">_xlfn.XLOOKUP(1,(FITContract[[Dechrau Tariff ]:[Dechrau Tariff ]]&lt;=($B157+AU$6*$BA$1))*(FITContract[[Diwedd Tariff]:[Diwedd Tariff]]&gt;($B157+AU$6*$BA$1)),FITContract[[Ceiniogau fesul kWh]:[Ceiniogau fesul kWh]],0,,)</f>
        <v>0</v>
      </c>
      <c r="AV157" s="76" cm="1">
        <f t="array" ref="AV157">_xlfn.XLOOKUP(1,(FITContract[[Dechrau Tariff ]:[Dechrau Tariff ]]&lt;=($B157+AV$6*$BA$1))*(FITContract[[Diwedd Tariff]:[Diwedd Tariff]]&gt;($B157+AV$6*$BA$1)),FITContract[[Ceiniogau fesul kWh]:[Ceiniogau fesul kWh]],0,,)</f>
        <v>0</v>
      </c>
      <c r="AW157" s="76" cm="1">
        <f t="array" ref="AW157">_xlfn.XLOOKUP(1,(FITContract[[Dechrau Tariff ]:[Dechrau Tariff ]]&lt;=($B157+AW$6*$BA$1))*(FITContract[[Diwedd Tariff]:[Diwedd Tariff]]&gt;($B157+AW$6*$BA$1)),FITContract[[Ceiniogau fesul kWh]:[Ceiniogau fesul kWh]],0,,)</f>
        <v>0</v>
      </c>
      <c r="AX157" s="76" cm="1">
        <f t="array" ref="AX157">_xlfn.XLOOKUP(1,(FITContract[[Dechrau Tariff ]:[Dechrau Tariff ]]&lt;=($B157+AX$6*$BA$1))*(FITContract[[Diwedd Tariff]:[Diwedd Tariff]]&gt;($B157+AX$6*$BA$1)),FITContract[[Ceiniogau fesul kWh]:[Ceiniogau fesul kWh]],0,,)</f>
        <v>0</v>
      </c>
    </row>
    <row r="158" spans="2:50" x14ac:dyDescent="0.3">
      <c r="B158" s="30">
        <v>45443</v>
      </c>
      <c r="C158" s="76" cm="1">
        <f t="array" ref="C158">_xlfn.XLOOKUP(1,(FITContract[[Dechrau Tariff ]:[Dechrau Tariff ]]&lt;=($B158+C$6*$BA$1))*(FITContract[[Diwedd Tariff]:[Diwedd Tariff]]&gt;($B158+C$6*$BA$1)),FITContract[[Ceiniogau fesul kWh]:[Ceiniogau fesul kWh]],0,,)</f>
        <v>0</v>
      </c>
      <c r="D158" s="76" cm="1">
        <f t="array" ref="D158">_xlfn.XLOOKUP(1,(FITContract[[Dechrau Tariff ]:[Dechrau Tariff ]]&lt;=($B158+D$6*$BA$1))*(FITContract[[Diwedd Tariff]:[Diwedd Tariff]]&gt;($B158+D$6*$BA$1)),FITContract[[Ceiniogau fesul kWh]:[Ceiniogau fesul kWh]],0,,)</f>
        <v>0</v>
      </c>
      <c r="E158" s="76" cm="1">
        <f t="array" ref="E158">_xlfn.XLOOKUP(1,(FITContract[[Dechrau Tariff ]:[Dechrau Tariff ]]&lt;=($B158+E$6*$BA$1))*(FITContract[[Diwedd Tariff]:[Diwedd Tariff]]&gt;($B158+E$6*$BA$1)),FITContract[[Ceiniogau fesul kWh]:[Ceiniogau fesul kWh]],0,,)</f>
        <v>0</v>
      </c>
      <c r="F158" s="76" cm="1">
        <f t="array" ref="F158">_xlfn.XLOOKUP(1,(FITContract[[Dechrau Tariff ]:[Dechrau Tariff ]]&lt;=($B158+F$6*$BA$1))*(FITContract[[Diwedd Tariff]:[Diwedd Tariff]]&gt;($B158+F$6*$BA$1)),FITContract[[Ceiniogau fesul kWh]:[Ceiniogau fesul kWh]],0,,)</f>
        <v>0</v>
      </c>
      <c r="G158" s="76" cm="1">
        <f t="array" ref="G158">_xlfn.XLOOKUP(1,(FITContract[[Dechrau Tariff ]:[Dechrau Tariff ]]&lt;=($B158+G$6*$BA$1))*(FITContract[[Diwedd Tariff]:[Diwedd Tariff]]&gt;($B158+G$6*$BA$1)),FITContract[[Ceiniogau fesul kWh]:[Ceiniogau fesul kWh]],0,,)</f>
        <v>0</v>
      </c>
      <c r="H158" s="76" cm="1">
        <f t="array" ref="H158">_xlfn.XLOOKUP(1,(FITContract[[Dechrau Tariff ]:[Dechrau Tariff ]]&lt;=($B158+H$6*$BA$1))*(FITContract[[Diwedd Tariff]:[Diwedd Tariff]]&gt;($B158+H$6*$BA$1)),FITContract[[Ceiniogau fesul kWh]:[Ceiniogau fesul kWh]],0,,)</f>
        <v>0</v>
      </c>
      <c r="I158" s="76" cm="1">
        <f t="array" ref="I158">_xlfn.XLOOKUP(1,(FITContract[[Dechrau Tariff ]:[Dechrau Tariff ]]&lt;=($B158+I$6*$BA$1))*(FITContract[[Diwedd Tariff]:[Diwedd Tariff]]&gt;($B158+I$6*$BA$1)),FITContract[[Ceiniogau fesul kWh]:[Ceiniogau fesul kWh]],0,,)</f>
        <v>0</v>
      </c>
      <c r="J158" s="76" cm="1">
        <f t="array" ref="J158">_xlfn.XLOOKUP(1,(FITContract[[Dechrau Tariff ]:[Dechrau Tariff ]]&lt;=($B158+J$6*$BA$1))*(FITContract[[Diwedd Tariff]:[Diwedd Tariff]]&gt;($B158+J$6*$BA$1)),FITContract[[Ceiniogau fesul kWh]:[Ceiniogau fesul kWh]],0,,)</f>
        <v>0</v>
      </c>
      <c r="K158" s="76" cm="1">
        <f t="array" ref="K158">_xlfn.XLOOKUP(1,(FITContract[[Dechrau Tariff ]:[Dechrau Tariff ]]&lt;=($B158+K$6*$BA$1))*(FITContract[[Diwedd Tariff]:[Diwedd Tariff]]&gt;($B158+K$6*$BA$1)),FITContract[[Ceiniogau fesul kWh]:[Ceiniogau fesul kWh]],0,,)</f>
        <v>0</v>
      </c>
      <c r="L158" s="76" cm="1">
        <f t="array" ref="L158">_xlfn.XLOOKUP(1,(FITContract[[Dechrau Tariff ]:[Dechrau Tariff ]]&lt;=($B158+L$6*$BA$1))*(FITContract[[Diwedd Tariff]:[Diwedd Tariff]]&gt;($B158+L$6*$BA$1)),FITContract[[Ceiniogau fesul kWh]:[Ceiniogau fesul kWh]],0,,)</f>
        <v>0</v>
      </c>
      <c r="M158" s="76" cm="1">
        <f t="array" ref="M158">_xlfn.XLOOKUP(1,(FITContract[[Dechrau Tariff ]:[Dechrau Tariff ]]&lt;=($B158+M$6*$BA$1))*(FITContract[[Diwedd Tariff]:[Diwedd Tariff]]&gt;($B158+M$6*$BA$1)),FITContract[[Ceiniogau fesul kWh]:[Ceiniogau fesul kWh]],0,,)</f>
        <v>0</v>
      </c>
      <c r="N158" s="76" cm="1">
        <f t="array" ref="N158">_xlfn.XLOOKUP(1,(FITContract[[Dechrau Tariff ]:[Dechrau Tariff ]]&lt;=($B158+N$6*$BA$1))*(FITContract[[Diwedd Tariff]:[Diwedd Tariff]]&gt;($B158+N$6*$BA$1)),FITContract[[Ceiniogau fesul kWh]:[Ceiniogau fesul kWh]],0,,)</f>
        <v>0</v>
      </c>
      <c r="O158" s="76" cm="1">
        <f t="array" ref="O158">_xlfn.XLOOKUP(1,(FITContract[[Dechrau Tariff ]:[Dechrau Tariff ]]&lt;=($B158+O$6*$BA$1))*(FITContract[[Diwedd Tariff]:[Diwedd Tariff]]&gt;($B158+O$6*$BA$1)),FITContract[[Ceiniogau fesul kWh]:[Ceiniogau fesul kWh]],0,,)</f>
        <v>0</v>
      </c>
      <c r="P158" s="76" cm="1">
        <f t="array" ref="P158">_xlfn.XLOOKUP(1,(FITContract[[Dechrau Tariff ]:[Dechrau Tariff ]]&lt;=($B158+P$6*$BA$1))*(FITContract[[Diwedd Tariff]:[Diwedd Tariff]]&gt;($B158+P$6*$BA$1)),FITContract[[Ceiniogau fesul kWh]:[Ceiniogau fesul kWh]],0,,)</f>
        <v>0</v>
      </c>
      <c r="Q158" s="76" cm="1">
        <f t="array" ref="Q158">_xlfn.XLOOKUP(1,(FITContract[[Dechrau Tariff ]:[Dechrau Tariff ]]&lt;=($B158+Q$6*$BA$1))*(FITContract[[Diwedd Tariff]:[Diwedd Tariff]]&gt;($B158+Q$6*$BA$1)),FITContract[[Ceiniogau fesul kWh]:[Ceiniogau fesul kWh]],0,,)</f>
        <v>0</v>
      </c>
      <c r="R158" s="76" cm="1">
        <f t="array" ref="R158">_xlfn.XLOOKUP(1,(FITContract[[Dechrau Tariff ]:[Dechrau Tariff ]]&lt;=($B158+R$6*$BA$1))*(FITContract[[Diwedd Tariff]:[Diwedd Tariff]]&gt;($B158+R$6*$BA$1)),FITContract[[Ceiniogau fesul kWh]:[Ceiniogau fesul kWh]],0,,)</f>
        <v>0</v>
      </c>
      <c r="S158" s="76" cm="1">
        <f t="array" ref="S158">_xlfn.XLOOKUP(1,(FITContract[[Dechrau Tariff ]:[Dechrau Tariff ]]&lt;=($B158+S$6*$BA$1))*(FITContract[[Diwedd Tariff]:[Diwedd Tariff]]&gt;($B158+S$6*$BA$1)),FITContract[[Ceiniogau fesul kWh]:[Ceiniogau fesul kWh]],0,,)</f>
        <v>0</v>
      </c>
      <c r="T158" s="76" cm="1">
        <f t="array" ref="T158">_xlfn.XLOOKUP(1,(FITContract[[Dechrau Tariff ]:[Dechrau Tariff ]]&lt;=($B158+T$6*$BA$1))*(FITContract[[Diwedd Tariff]:[Diwedd Tariff]]&gt;($B158+T$6*$BA$1)),FITContract[[Ceiniogau fesul kWh]:[Ceiniogau fesul kWh]],0,,)</f>
        <v>0</v>
      </c>
      <c r="U158" s="76" cm="1">
        <f t="array" ref="U158">_xlfn.XLOOKUP(1,(FITContract[[Dechrau Tariff ]:[Dechrau Tariff ]]&lt;=($B158+U$6*$BA$1))*(FITContract[[Diwedd Tariff]:[Diwedd Tariff]]&gt;($B158+U$6*$BA$1)),FITContract[[Ceiniogau fesul kWh]:[Ceiniogau fesul kWh]],0,,)</f>
        <v>0</v>
      </c>
      <c r="V158" s="76" cm="1">
        <f t="array" ref="V158">_xlfn.XLOOKUP(1,(FITContract[[Dechrau Tariff ]:[Dechrau Tariff ]]&lt;=($B158+V$6*$BA$1))*(FITContract[[Diwedd Tariff]:[Diwedd Tariff]]&gt;($B158+V$6*$BA$1)),FITContract[[Ceiniogau fesul kWh]:[Ceiniogau fesul kWh]],0,,)</f>
        <v>0</v>
      </c>
      <c r="W158" s="76" cm="1">
        <f t="array" ref="W158">_xlfn.XLOOKUP(1,(FITContract[[Dechrau Tariff ]:[Dechrau Tariff ]]&lt;=($B158+W$6*$BA$1))*(FITContract[[Diwedd Tariff]:[Diwedd Tariff]]&gt;($B158+W$6*$BA$1)),FITContract[[Ceiniogau fesul kWh]:[Ceiniogau fesul kWh]],0,,)</f>
        <v>0</v>
      </c>
      <c r="X158" s="76" cm="1">
        <f t="array" ref="X158">_xlfn.XLOOKUP(1,(FITContract[[Dechrau Tariff ]:[Dechrau Tariff ]]&lt;=($B158+X$6*$BA$1))*(FITContract[[Diwedd Tariff]:[Diwedd Tariff]]&gt;($B158+X$6*$BA$1)),FITContract[[Ceiniogau fesul kWh]:[Ceiniogau fesul kWh]],0,,)</f>
        <v>0</v>
      </c>
      <c r="Y158" s="76" cm="1">
        <f t="array" ref="Y158">_xlfn.XLOOKUP(1,(FITContract[[Dechrau Tariff ]:[Dechrau Tariff ]]&lt;=($B158+Y$6*$BA$1))*(FITContract[[Diwedd Tariff]:[Diwedd Tariff]]&gt;($B158+Y$6*$BA$1)),FITContract[[Ceiniogau fesul kWh]:[Ceiniogau fesul kWh]],0,,)</f>
        <v>0</v>
      </c>
      <c r="Z158" s="76" cm="1">
        <f t="array" ref="Z158">_xlfn.XLOOKUP(1,(FITContract[[Dechrau Tariff ]:[Dechrau Tariff ]]&lt;=($B158+Z$6*$BA$1))*(FITContract[[Diwedd Tariff]:[Diwedd Tariff]]&gt;($B158+Z$6*$BA$1)),FITContract[[Ceiniogau fesul kWh]:[Ceiniogau fesul kWh]],0,,)</f>
        <v>0</v>
      </c>
      <c r="AA158" s="76" cm="1">
        <f t="array" ref="AA158">_xlfn.XLOOKUP(1,(FITContract[[Dechrau Tariff ]:[Dechrau Tariff ]]&lt;=($B158+AA$6*$BA$1))*(FITContract[[Diwedd Tariff]:[Diwedd Tariff]]&gt;($B158+AA$6*$BA$1)),FITContract[[Ceiniogau fesul kWh]:[Ceiniogau fesul kWh]],0,,)</f>
        <v>0</v>
      </c>
      <c r="AB158" s="76" cm="1">
        <f t="array" ref="AB158">_xlfn.XLOOKUP(1,(FITContract[[Dechrau Tariff ]:[Dechrau Tariff ]]&lt;=($B158+AB$6*$BA$1))*(FITContract[[Diwedd Tariff]:[Diwedd Tariff]]&gt;($B158+AB$6*$BA$1)),FITContract[[Ceiniogau fesul kWh]:[Ceiniogau fesul kWh]],0,,)</f>
        <v>0</v>
      </c>
      <c r="AC158" s="76" cm="1">
        <f t="array" ref="AC158">_xlfn.XLOOKUP(1,(FITContract[[Dechrau Tariff ]:[Dechrau Tariff ]]&lt;=($B158+AC$6*$BA$1))*(FITContract[[Diwedd Tariff]:[Diwedd Tariff]]&gt;($B158+AC$6*$BA$1)),FITContract[[Ceiniogau fesul kWh]:[Ceiniogau fesul kWh]],0,,)</f>
        <v>0</v>
      </c>
      <c r="AD158" s="76" cm="1">
        <f t="array" ref="AD158">_xlfn.XLOOKUP(1,(FITContract[[Dechrau Tariff ]:[Dechrau Tariff ]]&lt;=($B158+AD$6*$BA$1))*(FITContract[[Diwedd Tariff]:[Diwedd Tariff]]&gt;($B158+AD$6*$BA$1)),FITContract[[Ceiniogau fesul kWh]:[Ceiniogau fesul kWh]],0,,)</f>
        <v>0</v>
      </c>
      <c r="AE158" s="76" cm="1">
        <f t="array" ref="AE158">_xlfn.XLOOKUP(1,(FITContract[[Dechrau Tariff ]:[Dechrau Tariff ]]&lt;=($B158+AE$6*$BA$1))*(FITContract[[Diwedd Tariff]:[Diwedd Tariff]]&gt;($B158+AE$6*$BA$1)),FITContract[[Ceiniogau fesul kWh]:[Ceiniogau fesul kWh]],0,,)</f>
        <v>0</v>
      </c>
      <c r="AF158" s="76" cm="1">
        <f t="array" ref="AF158">_xlfn.XLOOKUP(1,(FITContract[[Dechrau Tariff ]:[Dechrau Tariff ]]&lt;=($B158+AF$6*$BA$1))*(FITContract[[Diwedd Tariff]:[Diwedd Tariff]]&gt;($B158+AF$6*$BA$1)),FITContract[[Ceiniogau fesul kWh]:[Ceiniogau fesul kWh]],0,,)</f>
        <v>0</v>
      </c>
      <c r="AG158" s="76" cm="1">
        <f t="array" ref="AG158">_xlfn.XLOOKUP(1,(FITContract[[Dechrau Tariff ]:[Dechrau Tariff ]]&lt;=($B158+AG$6*$BA$1))*(FITContract[[Diwedd Tariff]:[Diwedd Tariff]]&gt;($B158+AG$6*$BA$1)),FITContract[[Ceiniogau fesul kWh]:[Ceiniogau fesul kWh]],0,,)</f>
        <v>0</v>
      </c>
      <c r="AH158" s="76" cm="1">
        <f t="array" ref="AH158">_xlfn.XLOOKUP(1,(FITContract[[Dechrau Tariff ]:[Dechrau Tariff ]]&lt;=($B158+AH$6*$BA$1))*(FITContract[[Diwedd Tariff]:[Diwedd Tariff]]&gt;($B158+AH$6*$BA$1)),FITContract[[Ceiniogau fesul kWh]:[Ceiniogau fesul kWh]],0,,)</f>
        <v>0</v>
      </c>
      <c r="AI158" s="76" cm="1">
        <f t="array" ref="AI158">_xlfn.XLOOKUP(1,(FITContract[[Dechrau Tariff ]:[Dechrau Tariff ]]&lt;=($B158+AI$6*$BA$1))*(FITContract[[Diwedd Tariff]:[Diwedd Tariff]]&gt;($B158+AI$6*$BA$1)),FITContract[[Ceiniogau fesul kWh]:[Ceiniogau fesul kWh]],0,,)</f>
        <v>0</v>
      </c>
      <c r="AJ158" s="76" cm="1">
        <f t="array" ref="AJ158">_xlfn.XLOOKUP(1,(FITContract[[Dechrau Tariff ]:[Dechrau Tariff ]]&lt;=($B158+AJ$6*$BA$1))*(FITContract[[Diwedd Tariff]:[Diwedd Tariff]]&gt;($B158+AJ$6*$BA$1)),FITContract[[Ceiniogau fesul kWh]:[Ceiniogau fesul kWh]],0,,)</f>
        <v>0</v>
      </c>
      <c r="AK158" s="76" cm="1">
        <f t="array" ref="AK158">_xlfn.XLOOKUP(1,(FITContract[[Dechrau Tariff ]:[Dechrau Tariff ]]&lt;=($B158+AK$6*$BA$1))*(FITContract[[Diwedd Tariff]:[Diwedd Tariff]]&gt;($B158+AK$6*$BA$1)),FITContract[[Ceiniogau fesul kWh]:[Ceiniogau fesul kWh]],0,,)</f>
        <v>0</v>
      </c>
      <c r="AL158" s="76" cm="1">
        <f t="array" ref="AL158">_xlfn.XLOOKUP(1,(FITContract[[Dechrau Tariff ]:[Dechrau Tariff ]]&lt;=($B158+AL$6*$BA$1))*(FITContract[[Diwedd Tariff]:[Diwedd Tariff]]&gt;($B158+AL$6*$BA$1)),FITContract[[Ceiniogau fesul kWh]:[Ceiniogau fesul kWh]],0,,)</f>
        <v>0</v>
      </c>
      <c r="AM158" s="76" cm="1">
        <f t="array" ref="AM158">_xlfn.XLOOKUP(1,(FITContract[[Dechrau Tariff ]:[Dechrau Tariff ]]&lt;=($B158+AM$6*$BA$1))*(FITContract[[Diwedd Tariff]:[Diwedd Tariff]]&gt;($B158+AM$6*$BA$1)),FITContract[[Ceiniogau fesul kWh]:[Ceiniogau fesul kWh]],0,,)</f>
        <v>0</v>
      </c>
      <c r="AN158" s="76" cm="1">
        <f t="array" ref="AN158">_xlfn.XLOOKUP(1,(FITContract[[Dechrau Tariff ]:[Dechrau Tariff ]]&lt;=($B158+AN$6*$BA$1))*(FITContract[[Diwedd Tariff]:[Diwedd Tariff]]&gt;($B158+AN$6*$BA$1)),FITContract[[Ceiniogau fesul kWh]:[Ceiniogau fesul kWh]],0,,)</f>
        <v>0</v>
      </c>
      <c r="AO158" s="76" cm="1">
        <f t="array" ref="AO158">_xlfn.XLOOKUP(1,(FITContract[[Dechrau Tariff ]:[Dechrau Tariff ]]&lt;=($B158+AO$6*$BA$1))*(FITContract[[Diwedd Tariff]:[Diwedd Tariff]]&gt;($B158+AO$6*$BA$1)),FITContract[[Ceiniogau fesul kWh]:[Ceiniogau fesul kWh]],0,,)</f>
        <v>0</v>
      </c>
      <c r="AP158" s="76" cm="1">
        <f t="array" ref="AP158">_xlfn.XLOOKUP(1,(FITContract[[Dechrau Tariff ]:[Dechrau Tariff ]]&lt;=($B158+AP$6*$BA$1))*(FITContract[[Diwedd Tariff]:[Diwedd Tariff]]&gt;($B158+AP$6*$BA$1)),FITContract[[Ceiniogau fesul kWh]:[Ceiniogau fesul kWh]],0,,)</f>
        <v>0</v>
      </c>
      <c r="AQ158" s="76" cm="1">
        <f t="array" ref="AQ158">_xlfn.XLOOKUP(1,(FITContract[[Dechrau Tariff ]:[Dechrau Tariff ]]&lt;=($B158+AQ$6*$BA$1))*(FITContract[[Diwedd Tariff]:[Diwedd Tariff]]&gt;($B158+AQ$6*$BA$1)),FITContract[[Ceiniogau fesul kWh]:[Ceiniogau fesul kWh]],0,,)</f>
        <v>0</v>
      </c>
      <c r="AR158" s="76" cm="1">
        <f t="array" ref="AR158">_xlfn.XLOOKUP(1,(FITContract[[Dechrau Tariff ]:[Dechrau Tariff ]]&lt;=($B158+AR$6*$BA$1))*(FITContract[[Diwedd Tariff]:[Diwedd Tariff]]&gt;($B158+AR$6*$BA$1)),FITContract[[Ceiniogau fesul kWh]:[Ceiniogau fesul kWh]],0,,)</f>
        <v>0</v>
      </c>
      <c r="AS158" s="76" cm="1">
        <f t="array" ref="AS158">_xlfn.XLOOKUP(1,(FITContract[[Dechrau Tariff ]:[Dechrau Tariff ]]&lt;=($B158+AS$6*$BA$1))*(FITContract[[Diwedd Tariff]:[Diwedd Tariff]]&gt;($B158+AS$6*$BA$1)),FITContract[[Ceiniogau fesul kWh]:[Ceiniogau fesul kWh]],0,,)</f>
        <v>0</v>
      </c>
      <c r="AT158" s="76" cm="1">
        <f t="array" ref="AT158">_xlfn.XLOOKUP(1,(FITContract[[Dechrau Tariff ]:[Dechrau Tariff ]]&lt;=($B158+AT$6*$BA$1))*(FITContract[[Diwedd Tariff]:[Diwedd Tariff]]&gt;($B158+AT$6*$BA$1)),FITContract[[Ceiniogau fesul kWh]:[Ceiniogau fesul kWh]],0,,)</f>
        <v>0</v>
      </c>
      <c r="AU158" s="76" cm="1">
        <f t="array" ref="AU158">_xlfn.XLOOKUP(1,(FITContract[[Dechrau Tariff ]:[Dechrau Tariff ]]&lt;=($B158+AU$6*$BA$1))*(FITContract[[Diwedd Tariff]:[Diwedd Tariff]]&gt;($B158+AU$6*$BA$1)),FITContract[[Ceiniogau fesul kWh]:[Ceiniogau fesul kWh]],0,,)</f>
        <v>0</v>
      </c>
      <c r="AV158" s="76" cm="1">
        <f t="array" ref="AV158">_xlfn.XLOOKUP(1,(FITContract[[Dechrau Tariff ]:[Dechrau Tariff ]]&lt;=($B158+AV$6*$BA$1))*(FITContract[[Diwedd Tariff]:[Diwedd Tariff]]&gt;($B158+AV$6*$BA$1)),FITContract[[Ceiniogau fesul kWh]:[Ceiniogau fesul kWh]],0,,)</f>
        <v>0</v>
      </c>
      <c r="AW158" s="76" cm="1">
        <f t="array" ref="AW158">_xlfn.XLOOKUP(1,(FITContract[[Dechrau Tariff ]:[Dechrau Tariff ]]&lt;=($B158+AW$6*$BA$1))*(FITContract[[Diwedd Tariff]:[Diwedd Tariff]]&gt;($B158+AW$6*$BA$1)),FITContract[[Ceiniogau fesul kWh]:[Ceiniogau fesul kWh]],0,,)</f>
        <v>0</v>
      </c>
      <c r="AX158" s="76" cm="1">
        <f t="array" ref="AX158">_xlfn.XLOOKUP(1,(FITContract[[Dechrau Tariff ]:[Dechrau Tariff ]]&lt;=($B158+AX$6*$BA$1))*(FITContract[[Diwedd Tariff]:[Diwedd Tariff]]&gt;($B158+AX$6*$BA$1)),FITContract[[Ceiniogau fesul kWh]:[Ceiniogau fesul kWh]],0,,)</f>
        <v>0</v>
      </c>
    </row>
    <row r="159" spans="2:50" x14ac:dyDescent="0.3">
      <c r="B159" s="30">
        <v>45444</v>
      </c>
      <c r="C159" s="76" cm="1">
        <f t="array" ref="C159">_xlfn.XLOOKUP(1,(FITContract[[Dechrau Tariff ]:[Dechrau Tariff ]]&lt;=($B159+C$6*$BA$1))*(FITContract[[Diwedd Tariff]:[Diwedd Tariff]]&gt;($B159+C$6*$BA$1)),FITContract[[Ceiniogau fesul kWh]:[Ceiniogau fesul kWh]],0,,)</f>
        <v>0</v>
      </c>
      <c r="D159" s="76" cm="1">
        <f t="array" ref="D159">_xlfn.XLOOKUP(1,(FITContract[[Dechrau Tariff ]:[Dechrau Tariff ]]&lt;=($B159+D$6*$BA$1))*(FITContract[[Diwedd Tariff]:[Diwedd Tariff]]&gt;($B159+D$6*$BA$1)),FITContract[[Ceiniogau fesul kWh]:[Ceiniogau fesul kWh]],0,,)</f>
        <v>0</v>
      </c>
      <c r="E159" s="76" cm="1">
        <f t="array" ref="E159">_xlfn.XLOOKUP(1,(FITContract[[Dechrau Tariff ]:[Dechrau Tariff ]]&lt;=($B159+E$6*$BA$1))*(FITContract[[Diwedd Tariff]:[Diwedd Tariff]]&gt;($B159+E$6*$BA$1)),FITContract[[Ceiniogau fesul kWh]:[Ceiniogau fesul kWh]],0,,)</f>
        <v>0</v>
      </c>
      <c r="F159" s="76" cm="1">
        <f t="array" ref="F159">_xlfn.XLOOKUP(1,(FITContract[[Dechrau Tariff ]:[Dechrau Tariff ]]&lt;=($B159+F$6*$BA$1))*(FITContract[[Diwedd Tariff]:[Diwedd Tariff]]&gt;($B159+F$6*$BA$1)),FITContract[[Ceiniogau fesul kWh]:[Ceiniogau fesul kWh]],0,,)</f>
        <v>0</v>
      </c>
      <c r="G159" s="76" cm="1">
        <f t="array" ref="G159">_xlfn.XLOOKUP(1,(FITContract[[Dechrau Tariff ]:[Dechrau Tariff ]]&lt;=($B159+G$6*$BA$1))*(FITContract[[Diwedd Tariff]:[Diwedd Tariff]]&gt;($B159+G$6*$BA$1)),FITContract[[Ceiniogau fesul kWh]:[Ceiniogau fesul kWh]],0,,)</f>
        <v>0</v>
      </c>
      <c r="H159" s="76" cm="1">
        <f t="array" ref="H159">_xlfn.XLOOKUP(1,(FITContract[[Dechrau Tariff ]:[Dechrau Tariff ]]&lt;=($B159+H$6*$BA$1))*(FITContract[[Diwedd Tariff]:[Diwedd Tariff]]&gt;($B159+H$6*$BA$1)),FITContract[[Ceiniogau fesul kWh]:[Ceiniogau fesul kWh]],0,,)</f>
        <v>0</v>
      </c>
      <c r="I159" s="76" cm="1">
        <f t="array" ref="I159">_xlfn.XLOOKUP(1,(FITContract[[Dechrau Tariff ]:[Dechrau Tariff ]]&lt;=($B159+I$6*$BA$1))*(FITContract[[Diwedd Tariff]:[Diwedd Tariff]]&gt;($B159+I$6*$BA$1)),FITContract[[Ceiniogau fesul kWh]:[Ceiniogau fesul kWh]],0,,)</f>
        <v>0</v>
      </c>
      <c r="J159" s="76" cm="1">
        <f t="array" ref="J159">_xlfn.XLOOKUP(1,(FITContract[[Dechrau Tariff ]:[Dechrau Tariff ]]&lt;=($B159+J$6*$BA$1))*(FITContract[[Diwedd Tariff]:[Diwedd Tariff]]&gt;($B159+J$6*$BA$1)),FITContract[[Ceiniogau fesul kWh]:[Ceiniogau fesul kWh]],0,,)</f>
        <v>0</v>
      </c>
      <c r="K159" s="76" cm="1">
        <f t="array" ref="K159">_xlfn.XLOOKUP(1,(FITContract[[Dechrau Tariff ]:[Dechrau Tariff ]]&lt;=($B159+K$6*$BA$1))*(FITContract[[Diwedd Tariff]:[Diwedd Tariff]]&gt;($B159+K$6*$BA$1)),FITContract[[Ceiniogau fesul kWh]:[Ceiniogau fesul kWh]],0,,)</f>
        <v>0</v>
      </c>
      <c r="L159" s="76" cm="1">
        <f t="array" ref="L159">_xlfn.XLOOKUP(1,(FITContract[[Dechrau Tariff ]:[Dechrau Tariff ]]&lt;=($B159+L$6*$BA$1))*(FITContract[[Diwedd Tariff]:[Diwedd Tariff]]&gt;($B159+L$6*$BA$1)),FITContract[[Ceiniogau fesul kWh]:[Ceiniogau fesul kWh]],0,,)</f>
        <v>0</v>
      </c>
      <c r="M159" s="76" cm="1">
        <f t="array" ref="M159">_xlfn.XLOOKUP(1,(FITContract[[Dechrau Tariff ]:[Dechrau Tariff ]]&lt;=($B159+M$6*$BA$1))*(FITContract[[Diwedd Tariff]:[Diwedd Tariff]]&gt;($B159+M$6*$BA$1)),FITContract[[Ceiniogau fesul kWh]:[Ceiniogau fesul kWh]],0,,)</f>
        <v>0</v>
      </c>
      <c r="N159" s="76" cm="1">
        <f t="array" ref="N159">_xlfn.XLOOKUP(1,(FITContract[[Dechrau Tariff ]:[Dechrau Tariff ]]&lt;=($B159+N$6*$BA$1))*(FITContract[[Diwedd Tariff]:[Diwedd Tariff]]&gt;($B159+N$6*$BA$1)),FITContract[[Ceiniogau fesul kWh]:[Ceiniogau fesul kWh]],0,,)</f>
        <v>0</v>
      </c>
      <c r="O159" s="76" cm="1">
        <f t="array" ref="O159">_xlfn.XLOOKUP(1,(FITContract[[Dechrau Tariff ]:[Dechrau Tariff ]]&lt;=($B159+O$6*$BA$1))*(FITContract[[Diwedd Tariff]:[Diwedd Tariff]]&gt;($B159+O$6*$BA$1)),FITContract[[Ceiniogau fesul kWh]:[Ceiniogau fesul kWh]],0,,)</f>
        <v>0</v>
      </c>
      <c r="P159" s="76" cm="1">
        <f t="array" ref="P159">_xlfn.XLOOKUP(1,(FITContract[[Dechrau Tariff ]:[Dechrau Tariff ]]&lt;=($B159+P$6*$BA$1))*(FITContract[[Diwedd Tariff]:[Diwedd Tariff]]&gt;($B159+P$6*$BA$1)),FITContract[[Ceiniogau fesul kWh]:[Ceiniogau fesul kWh]],0,,)</f>
        <v>0</v>
      </c>
      <c r="Q159" s="76" cm="1">
        <f t="array" ref="Q159">_xlfn.XLOOKUP(1,(FITContract[[Dechrau Tariff ]:[Dechrau Tariff ]]&lt;=($B159+Q$6*$BA$1))*(FITContract[[Diwedd Tariff]:[Diwedd Tariff]]&gt;($B159+Q$6*$BA$1)),FITContract[[Ceiniogau fesul kWh]:[Ceiniogau fesul kWh]],0,,)</f>
        <v>0</v>
      </c>
      <c r="R159" s="76" cm="1">
        <f t="array" ref="R159">_xlfn.XLOOKUP(1,(FITContract[[Dechrau Tariff ]:[Dechrau Tariff ]]&lt;=($B159+R$6*$BA$1))*(FITContract[[Diwedd Tariff]:[Diwedd Tariff]]&gt;($B159+R$6*$BA$1)),FITContract[[Ceiniogau fesul kWh]:[Ceiniogau fesul kWh]],0,,)</f>
        <v>0</v>
      </c>
      <c r="S159" s="76" cm="1">
        <f t="array" ref="S159">_xlfn.XLOOKUP(1,(FITContract[[Dechrau Tariff ]:[Dechrau Tariff ]]&lt;=($B159+S$6*$BA$1))*(FITContract[[Diwedd Tariff]:[Diwedd Tariff]]&gt;($B159+S$6*$BA$1)),FITContract[[Ceiniogau fesul kWh]:[Ceiniogau fesul kWh]],0,,)</f>
        <v>0</v>
      </c>
      <c r="T159" s="76" cm="1">
        <f t="array" ref="T159">_xlfn.XLOOKUP(1,(FITContract[[Dechrau Tariff ]:[Dechrau Tariff ]]&lt;=($B159+T$6*$BA$1))*(FITContract[[Diwedd Tariff]:[Diwedd Tariff]]&gt;($B159+T$6*$BA$1)),FITContract[[Ceiniogau fesul kWh]:[Ceiniogau fesul kWh]],0,,)</f>
        <v>0</v>
      </c>
      <c r="U159" s="76" cm="1">
        <f t="array" ref="U159">_xlfn.XLOOKUP(1,(FITContract[[Dechrau Tariff ]:[Dechrau Tariff ]]&lt;=($B159+U$6*$BA$1))*(FITContract[[Diwedd Tariff]:[Diwedd Tariff]]&gt;($B159+U$6*$BA$1)),FITContract[[Ceiniogau fesul kWh]:[Ceiniogau fesul kWh]],0,,)</f>
        <v>0</v>
      </c>
      <c r="V159" s="76" cm="1">
        <f t="array" ref="V159">_xlfn.XLOOKUP(1,(FITContract[[Dechrau Tariff ]:[Dechrau Tariff ]]&lt;=($B159+V$6*$BA$1))*(FITContract[[Diwedd Tariff]:[Diwedd Tariff]]&gt;($B159+V$6*$BA$1)),FITContract[[Ceiniogau fesul kWh]:[Ceiniogau fesul kWh]],0,,)</f>
        <v>0</v>
      </c>
      <c r="W159" s="76" cm="1">
        <f t="array" ref="W159">_xlfn.XLOOKUP(1,(FITContract[[Dechrau Tariff ]:[Dechrau Tariff ]]&lt;=($B159+W$6*$BA$1))*(FITContract[[Diwedd Tariff]:[Diwedd Tariff]]&gt;($B159+W$6*$BA$1)),FITContract[[Ceiniogau fesul kWh]:[Ceiniogau fesul kWh]],0,,)</f>
        <v>0</v>
      </c>
      <c r="X159" s="76" cm="1">
        <f t="array" ref="X159">_xlfn.XLOOKUP(1,(FITContract[[Dechrau Tariff ]:[Dechrau Tariff ]]&lt;=($B159+X$6*$BA$1))*(FITContract[[Diwedd Tariff]:[Diwedd Tariff]]&gt;($B159+X$6*$BA$1)),FITContract[[Ceiniogau fesul kWh]:[Ceiniogau fesul kWh]],0,,)</f>
        <v>0</v>
      </c>
      <c r="Y159" s="76" cm="1">
        <f t="array" ref="Y159">_xlfn.XLOOKUP(1,(FITContract[[Dechrau Tariff ]:[Dechrau Tariff ]]&lt;=($B159+Y$6*$BA$1))*(FITContract[[Diwedd Tariff]:[Diwedd Tariff]]&gt;($B159+Y$6*$BA$1)),FITContract[[Ceiniogau fesul kWh]:[Ceiniogau fesul kWh]],0,,)</f>
        <v>0</v>
      </c>
      <c r="Z159" s="76" cm="1">
        <f t="array" ref="Z159">_xlfn.XLOOKUP(1,(FITContract[[Dechrau Tariff ]:[Dechrau Tariff ]]&lt;=($B159+Z$6*$BA$1))*(FITContract[[Diwedd Tariff]:[Diwedd Tariff]]&gt;($B159+Z$6*$BA$1)),FITContract[[Ceiniogau fesul kWh]:[Ceiniogau fesul kWh]],0,,)</f>
        <v>0</v>
      </c>
      <c r="AA159" s="76" cm="1">
        <f t="array" ref="AA159">_xlfn.XLOOKUP(1,(FITContract[[Dechrau Tariff ]:[Dechrau Tariff ]]&lt;=($B159+AA$6*$BA$1))*(FITContract[[Diwedd Tariff]:[Diwedd Tariff]]&gt;($B159+AA$6*$BA$1)),FITContract[[Ceiniogau fesul kWh]:[Ceiniogau fesul kWh]],0,,)</f>
        <v>0</v>
      </c>
      <c r="AB159" s="76" cm="1">
        <f t="array" ref="AB159">_xlfn.XLOOKUP(1,(FITContract[[Dechrau Tariff ]:[Dechrau Tariff ]]&lt;=($B159+AB$6*$BA$1))*(FITContract[[Diwedd Tariff]:[Diwedd Tariff]]&gt;($B159+AB$6*$BA$1)),FITContract[[Ceiniogau fesul kWh]:[Ceiniogau fesul kWh]],0,,)</f>
        <v>0</v>
      </c>
      <c r="AC159" s="76" cm="1">
        <f t="array" ref="AC159">_xlfn.XLOOKUP(1,(FITContract[[Dechrau Tariff ]:[Dechrau Tariff ]]&lt;=($B159+AC$6*$BA$1))*(FITContract[[Diwedd Tariff]:[Diwedd Tariff]]&gt;($B159+AC$6*$BA$1)),FITContract[[Ceiniogau fesul kWh]:[Ceiniogau fesul kWh]],0,,)</f>
        <v>0</v>
      </c>
      <c r="AD159" s="76" cm="1">
        <f t="array" ref="AD159">_xlfn.XLOOKUP(1,(FITContract[[Dechrau Tariff ]:[Dechrau Tariff ]]&lt;=($B159+AD$6*$BA$1))*(FITContract[[Diwedd Tariff]:[Diwedd Tariff]]&gt;($B159+AD$6*$BA$1)),FITContract[[Ceiniogau fesul kWh]:[Ceiniogau fesul kWh]],0,,)</f>
        <v>0</v>
      </c>
      <c r="AE159" s="76" cm="1">
        <f t="array" ref="AE159">_xlfn.XLOOKUP(1,(FITContract[[Dechrau Tariff ]:[Dechrau Tariff ]]&lt;=($B159+AE$6*$BA$1))*(FITContract[[Diwedd Tariff]:[Diwedd Tariff]]&gt;($B159+AE$6*$BA$1)),FITContract[[Ceiniogau fesul kWh]:[Ceiniogau fesul kWh]],0,,)</f>
        <v>0</v>
      </c>
      <c r="AF159" s="76" cm="1">
        <f t="array" ref="AF159">_xlfn.XLOOKUP(1,(FITContract[[Dechrau Tariff ]:[Dechrau Tariff ]]&lt;=($B159+AF$6*$BA$1))*(FITContract[[Diwedd Tariff]:[Diwedd Tariff]]&gt;($B159+AF$6*$BA$1)),FITContract[[Ceiniogau fesul kWh]:[Ceiniogau fesul kWh]],0,,)</f>
        <v>0</v>
      </c>
      <c r="AG159" s="76" cm="1">
        <f t="array" ref="AG159">_xlfn.XLOOKUP(1,(FITContract[[Dechrau Tariff ]:[Dechrau Tariff ]]&lt;=($B159+AG$6*$BA$1))*(FITContract[[Diwedd Tariff]:[Diwedd Tariff]]&gt;($B159+AG$6*$BA$1)),FITContract[[Ceiniogau fesul kWh]:[Ceiniogau fesul kWh]],0,,)</f>
        <v>0</v>
      </c>
      <c r="AH159" s="76" cm="1">
        <f t="array" ref="AH159">_xlfn.XLOOKUP(1,(FITContract[[Dechrau Tariff ]:[Dechrau Tariff ]]&lt;=($B159+AH$6*$BA$1))*(FITContract[[Diwedd Tariff]:[Diwedd Tariff]]&gt;($B159+AH$6*$BA$1)),FITContract[[Ceiniogau fesul kWh]:[Ceiniogau fesul kWh]],0,,)</f>
        <v>0</v>
      </c>
      <c r="AI159" s="76" cm="1">
        <f t="array" ref="AI159">_xlfn.XLOOKUP(1,(FITContract[[Dechrau Tariff ]:[Dechrau Tariff ]]&lt;=($B159+AI$6*$BA$1))*(FITContract[[Diwedd Tariff]:[Diwedd Tariff]]&gt;($B159+AI$6*$BA$1)),FITContract[[Ceiniogau fesul kWh]:[Ceiniogau fesul kWh]],0,,)</f>
        <v>0</v>
      </c>
      <c r="AJ159" s="76" cm="1">
        <f t="array" ref="AJ159">_xlfn.XLOOKUP(1,(FITContract[[Dechrau Tariff ]:[Dechrau Tariff ]]&lt;=($B159+AJ$6*$BA$1))*(FITContract[[Diwedd Tariff]:[Diwedd Tariff]]&gt;($B159+AJ$6*$BA$1)),FITContract[[Ceiniogau fesul kWh]:[Ceiniogau fesul kWh]],0,,)</f>
        <v>0</v>
      </c>
      <c r="AK159" s="76" cm="1">
        <f t="array" ref="AK159">_xlfn.XLOOKUP(1,(FITContract[[Dechrau Tariff ]:[Dechrau Tariff ]]&lt;=($B159+AK$6*$BA$1))*(FITContract[[Diwedd Tariff]:[Diwedd Tariff]]&gt;($B159+AK$6*$BA$1)),FITContract[[Ceiniogau fesul kWh]:[Ceiniogau fesul kWh]],0,,)</f>
        <v>0</v>
      </c>
      <c r="AL159" s="76" cm="1">
        <f t="array" ref="AL159">_xlfn.XLOOKUP(1,(FITContract[[Dechrau Tariff ]:[Dechrau Tariff ]]&lt;=($B159+AL$6*$BA$1))*(FITContract[[Diwedd Tariff]:[Diwedd Tariff]]&gt;($B159+AL$6*$BA$1)),FITContract[[Ceiniogau fesul kWh]:[Ceiniogau fesul kWh]],0,,)</f>
        <v>0</v>
      </c>
      <c r="AM159" s="76" cm="1">
        <f t="array" ref="AM159">_xlfn.XLOOKUP(1,(FITContract[[Dechrau Tariff ]:[Dechrau Tariff ]]&lt;=($B159+AM$6*$BA$1))*(FITContract[[Diwedd Tariff]:[Diwedd Tariff]]&gt;($B159+AM$6*$BA$1)),FITContract[[Ceiniogau fesul kWh]:[Ceiniogau fesul kWh]],0,,)</f>
        <v>0</v>
      </c>
      <c r="AN159" s="76" cm="1">
        <f t="array" ref="AN159">_xlfn.XLOOKUP(1,(FITContract[[Dechrau Tariff ]:[Dechrau Tariff ]]&lt;=($B159+AN$6*$BA$1))*(FITContract[[Diwedd Tariff]:[Diwedd Tariff]]&gt;($B159+AN$6*$BA$1)),FITContract[[Ceiniogau fesul kWh]:[Ceiniogau fesul kWh]],0,,)</f>
        <v>0</v>
      </c>
      <c r="AO159" s="76" cm="1">
        <f t="array" ref="AO159">_xlfn.XLOOKUP(1,(FITContract[[Dechrau Tariff ]:[Dechrau Tariff ]]&lt;=($B159+AO$6*$BA$1))*(FITContract[[Diwedd Tariff]:[Diwedd Tariff]]&gt;($B159+AO$6*$BA$1)),FITContract[[Ceiniogau fesul kWh]:[Ceiniogau fesul kWh]],0,,)</f>
        <v>0</v>
      </c>
      <c r="AP159" s="76" cm="1">
        <f t="array" ref="AP159">_xlfn.XLOOKUP(1,(FITContract[[Dechrau Tariff ]:[Dechrau Tariff ]]&lt;=($B159+AP$6*$BA$1))*(FITContract[[Diwedd Tariff]:[Diwedd Tariff]]&gt;($B159+AP$6*$BA$1)),FITContract[[Ceiniogau fesul kWh]:[Ceiniogau fesul kWh]],0,,)</f>
        <v>0</v>
      </c>
      <c r="AQ159" s="76" cm="1">
        <f t="array" ref="AQ159">_xlfn.XLOOKUP(1,(FITContract[[Dechrau Tariff ]:[Dechrau Tariff ]]&lt;=($B159+AQ$6*$BA$1))*(FITContract[[Diwedd Tariff]:[Diwedd Tariff]]&gt;($B159+AQ$6*$BA$1)),FITContract[[Ceiniogau fesul kWh]:[Ceiniogau fesul kWh]],0,,)</f>
        <v>0</v>
      </c>
      <c r="AR159" s="76" cm="1">
        <f t="array" ref="AR159">_xlfn.XLOOKUP(1,(FITContract[[Dechrau Tariff ]:[Dechrau Tariff ]]&lt;=($B159+AR$6*$BA$1))*(FITContract[[Diwedd Tariff]:[Diwedd Tariff]]&gt;($B159+AR$6*$BA$1)),FITContract[[Ceiniogau fesul kWh]:[Ceiniogau fesul kWh]],0,,)</f>
        <v>0</v>
      </c>
      <c r="AS159" s="76" cm="1">
        <f t="array" ref="AS159">_xlfn.XLOOKUP(1,(FITContract[[Dechrau Tariff ]:[Dechrau Tariff ]]&lt;=($B159+AS$6*$BA$1))*(FITContract[[Diwedd Tariff]:[Diwedd Tariff]]&gt;($B159+AS$6*$BA$1)),FITContract[[Ceiniogau fesul kWh]:[Ceiniogau fesul kWh]],0,,)</f>
        <v>0</v>
      </c>
      <c r="AT159" s="76" cm="1">
        <f t="array" ref="AT159">_xlfn.XLOOKUP(1,(FITContract[[Dechrau Tariff ]:[Dechrau Tariff ]]&lt;=($B159+AT$6*$BA$1))*(FITContract[[Diwedd Tariff]:[Diwedd Tariff]]&gt;($B159+AT$6*$BA$1)),FITContract[[Ceiniogau fesul kWh]:[Ceiniogau fesul kWh]],0,,)</f>
        <v>0</v>
      </c>
      <c r="AU159" s="76" cm="1">
        <f t="array" ref="AU159">_xlfn.XLOOKUP(1,(FITContract[[Dechrau Tariff ]:[Dechrau Tariff ]]&lt;=($B159+AU$6*$BA$1))*(FITContract[[Diwedd Tariff]:[Diwedd Tariff]]&gt;($B159+AU$6*$BA$1)),FITContract[[Ceiniogau fesul kWh]:[Ceiniogau fesul kWh]],0,,)</f>
        <v>0</v>
      </c>
      <c r="AV159" s="76" cm="1">
        <f t="array" ref="AV159">_xlfn.XLOOKUP(1,(FITContract[[Dechrau Tariff ]:[Dechrau Tariff ]]&lt;=($B159+AV$6*$BA$1))*(FITContract[[Diwedd Tariff]:[Diwedd Tariff]]&gt;($B159+AV$6*$BA$1)),FITContract[[Ceiniogau fesul kWh]:[Ceiniogau fesul kWh]],0,,)</f>
        <v>0</v>
      </c>
      <c r="AW159" s="76" cm="1">
        <f t="array" ref="AW159">_xlfn.XLOOKUP(1,(FITContract[[Dechrau Tariff ]:[Dechrau Tariff ]]&lt;=($B159+AW$6*$BA$1))*(FITContract[[Diwedd Tariff]:[Diwedd Tariff]]&gt;($B159+AW$6*$BA$1)),FITContract[[Ceiniogau fesul kWh]:[Ceiniogau fesul kWh]],0,,)</f>
        <v>0</v>
      </c>
      <c r="AX159" s="76" cm="1">
        <f t="array" ref="AX159">_xlfn.XLOOKUP(1,(FITContract[[Dechrau Tariff ]:[Dechrau Tariff ]]&lt;=($B159+AX$6*$BA$1))*(FITContract[[Diwedd Tariff]:[Diwedd Tariff]]&gt;($B159+AX$6*$BA$1)),FITContract[[Ceiniogau fesul kWh]:[Ceiniogau fesul kWh]],0,,)</f>
        <v>0</v>
      </c>
    </row>
    <row r="160" spans="2:50" x14ac:dyDescent="0.3">
      <c r="B160" s="30">
        <v>45445</v>
      </c>
      <c r="C160" s="76" cm="1">
        <f t="array" ref="C160">_xlfn.XLOOKUP(1,(FITContract[[Dechrau Tariff ]:[Dechrau Tariff ]]&lt;=($B160+C$6*$BA$1))*(FITContract[[Diwedd Tariff]:[Diwedd Tariff]]&gt;($B160+C$6*$BA$1)),FITContract[[Ceiniogau fesul kWh]:[Ceiniogau fesul kWh]],0,,)</f>
        <v>0</v>
      </c>
      <c r="D160" s="76" cm="1">
        <f t="array" ref="D160">_xlfn.XLOOKUP(1,(FITContract[[Dechrau Tariff ]:[Dechrau Tariff ]]&lt;=($B160+D$6*$BA$1))*(FITContract[[Diwedd Tariff]:[Diwedd Tariff]]&gt;($B160+D$6*$BA$1)),FITContract[[Ceiniogau fesul kWh]:[Ceiniogau fesul kWh]],0,,)</f>
        <v>0</v>
      </c>
      <c r="E160" s="76" cm="1">
        <f t="array" ref="E160">_xlfn.XLOOKUP(1,(FITContract[[Dechrau Tariff ]:[Dechrau Tariff ]]&lt;=($B160+E$6*$BA$1))*(FITContract[[Diwedd Tariff]:[Diwedd Tariff]]&gt;($B160+E$6*$BA$1)),FITContract[[Ceiniogau fesul kWh]:[Ceiniogau fesul kWh]],0,,)</f>
        <v>0</v>
      </c>
      <c r="F160" s="76" cm="1">
        <f t="array" ref="F160">_xlfn.XLOOKUP(1,(FITContract[[Dechrau Tariff ]:[Dechrau Tariff ]]&lt;=($B160+F$6*$BA$1))*(FITContract[[Diwedd Tariff]:[Diwedd Tariff]]&gt;($B160+F$6*$BA$1)),FITContract[[Ceiniogau fesul kWh]:[Ceiniogau fesul kWh]],0,,)</f>
        <v>0</v>
      </c>
      <c r="G160" s="76" cm="1">
        <f t="array" ref="G160">_xlfn.XLOOKUP(1,(FITContract[[Dechrau Tariff ]:[Dechrau Tariff ]]&lt;=($B160+G$6*$BA$1))*(FITContract[[Diwedd Tariff]:[Diwedd Tariff]]&gt;($B160+G$6*$BA$1)),FITContract[[Ceiniogau fesul kWh]:[Ceiniogau fesul kWh]],0,,)</f>
        <v>0</v>
      </c>
      <c r="H160" s="76" cm="1">
        <f t="array" ref="H160">_xlfn.XLOOKUP(1,(FITContract[[Dechrau Tariff ]:[Dechrau Tariff ]]&lt;=($B160+H$6*$BA$1))*(FITContract[[Diwedd Tariff]:[Diwedd Tariff]]&gt;($B160+H$6*$BA$1)),FITContract[[Ceiniogau fesul kWh]:[Ceiniogau fesul kWh]],0,,)</f>
        <v>0</v>
      </c>
      <c r="I160" s="76" cm="1">
        <f t="array" ref="I160">_xlfn.XLOOKUP(1,(FITContract[[Dechrau Tariff ]:[Dechrau Tariff ]]&lt;=($B160+I$6*$BA$1))*(FITContract[[Diwedd Tariff]:[Diwedd Tariff]]&gt;($B160+I$6*$BA$1)),FITContract[[Ceiniogau fesul kWh]:[Ceiniogau fesul kWh]],0,,)</f>
        <v>0</v>
      </c>
      <c r="J160" s="76" cm="1">
        <f t="array" ref="J160">_xlfn.XLOOKUP(1,(FITContract[[Dechrau Tariff ]:[Dechrau Tariff ]]&lt;=($B160+J$6*$BA$1))*(FITContract[[Diwedd Tariff]:[Diwedd Tariff]]&gt;($B160+J$6*$BA$1)),FITContract[[Ceiniogau fesul kWh]:[Ceiniogau fesul kWh]],0,,)</f>
        <v>0</v>
      </c>
      <c r="K160" s="76" cm="1">
        <f t="array" ref="K160">_xlfn.XLOOKUP(1,(FITContract[[Dechrau Tariff ]:[Dechrau Tariff ]]&lt;=($B160+K$6*$BA$1))*(FITContract[[Diwedd Tariff]:[Diwedd Tariff]]&gt;($B160+K$6*$BA$1)),FITContract[[Ceiniogau fesul kWh]:[Ceiniogau fesul kWh]],0,,)</f>
        <v>0</v>
      </c>
      <c r="L160" s="76" cm="1">
        <f t="array" ref="L160">_xlfn.XLOOKUP(1,(FITContract[[Dechrau Tariff ]:[Dechrau Tariff ]]&lt;=($B160+L$6*$BA$1))*(FITContract[[Diwedd Tariff]:[Diwedd Tariff]]&gt;($B160+L$6*$BA$1)),FITContract[[Ceiniogau fesul kWh]:[Ceiniogau fesul kWh]],0,,)</f>
        <v>0</v>
      </c>
      <c r="M160" s="76" cm="1">
        <f t="array" ref="M160">_xlfn.XLOOKUP(1,(FITContract[[Dechrau Tariff ]:[Dechrau Tariff ]]&lt;=($B160+M$6*$BA$1))*(FITContract[[Diwedd Tariff]:[Diwedd Tariff]]&gt;($B160+M$6*$BA$1)),FITContract[[Ceiniogau fesul kWh]:[Ceiniogau fesul kWh]],0,,)</f>
        <v>0</v>
      </c>
      <c r="N160" s="76" cm="1">
        <f t="array" ref="N160">_xlfn.XLOOKUP(1,(FITContract[[Dechrau Tariff ]:[Dechrau Tariff ]]&lt;=($B160+N$6*$BA$1))*(FITContract[[Diwedd Tariff]:[Diwedd Tariff]]&gt;($B160+N$6*$BA$1)),FITContract[[Ceiniogau fesul kWh]:[Ceiniogau fesul kWh]],0,,)</f>
        <v>0</v>
      </c>
      <c r="O160" s="76" cm="1">
        <f t="array" ref="O160">_xlfn.XLOOKUP(1,(FITContract[[Dechrau Tariff ]:[Dechrau Tariff ]]&lt;=($B160+O$6*$BA$1))*(FITContract[[Diwedd Tariff]:[Diwedd Tariff]]&gt;($B160+O$6*$BA$1)),FITContract[[Ceiniogau fesul kWh]:[Ceiniogau fesul kWh]],0,,)</f>
        <v>0</v>
      </c>
      <c r="P160" s="76" cm="1">
        <f t="array" ref="P160">_xlfn.XLOOKUP(1,(FITContract[[Dechrau Tariff ]:[Dechrau Tariff ]]&lt;=($B160+P$6*$BA$1))*(FITContract[[Diwedd Tariff]:[Diwedd Tariff]]&gt;($B160+P$6*$BA$1)),FITContract[[Ceiniogau fesul kWh]:[Ceiniogau fesul kWh]],0,,)</f>
        <v>0</v>
      </c>
      <c r="Q160" s="76" cm="1">
        <f t="array" ref="Q160">_xlfn.XLOOKUP(1,(FITContract[[Dechrau Tariff ]:[Dechrau Tariff ]]&lt;=($B160+Q$6*$BA$1))*(FITContract[[Diwedd Tariff]:[Diwedd Tariff]]&gt;($B160+Q$6*$BA$1)),FITContract[[Ceiniogau fesul kWh]:[Ceiniogau fesul kWh]],0,,)</f>
        <v>0</v>
      </c>
      <c r="R160" s="76" cm="1">
        <f t="array" ref="R160">_xlfn.XLOOKUP(1,(FITContract[[Dechrau Tariff ]:[Dechrau Tariff ]]&lt;=($B160+R$6*$BA$1))*(FITContract[[Diwedd Tariff]:[Diwedd Tariff]]&gt;($B160+R$6*$BA$1)),FITContract[[Ceiniogau fesul kWh]:[Ceiniogau fesul kWh]],0,,)</f>
        <v>0</v>
      </c>
      <c r="S160" s="76" cm="1">
        <f t="array" ref="S160">_xlfn.XLOOKUP(1,(FITContract[[Dechrau Tariff ]:[Dechrau Tariff ]]&lt;=($B160+S$6*$BA$1))*(FITContract[[Diwedd Tariff]:[Diwedd Tariff]]&gt;($B160+S$6*$BA$1)),FITContract[[Ceiniogau fesul kWh]:[Ceiniogau fesul kWh]],0,,)</f>
        <v>0</v>
      </c>
      <c r="T160" s="76" cm="1">
        <f t="array" ref="T160">_xlfn.XLOOKUP(1,(FITContract[[Dechrau Tariff ]:[Dechrau Tariff ]]&lt;=($B160+T$6*$BA$1))*(FITContract[[Diwedd Tariff]:[Diwedd Tariff]]&gt;($B160+T$6*$BA$1)),FITContract[[Ceiniogau fesul kWh]:[Ceiniogau fesul kWh]],0,,)</f>
        <v>0</v>
      </c>
      <c r="U160" s="76" cm="1">
        <f t="array" ref="U160">_xlfn.XLOOKUP(1,(FITContract[[Dechrau Tariff ]:[Dechrau Tariff ]]&lt;=($B160+U$6*$BA$1))*(FITContract[[Diwedd Tariff]:[Diwedd Tariff]]&gt;($B160+U$6*$BA$1)),FITContract[[Ceiniogau fesul kWh]:[Ceiniogau fesul kWh]],0,,)</f>
        <v>0</v>
      </c>
      <c r="V160" s="76" cm="1">
        <f t="array" ref="V160">_xlfn.XLOOKUP(1,(FITContract[[Dechrau Tariff ]:[Dechrau Tariff ]]&lt;=($B160+V$6*$BA$1))*(FITContract[[Diwedd Tariff]:[Diwedd Tariff]]&gt;($B160+V$6*$BA$1)),FITContract[[Ceiniogau fesul kWh]:[Ceiniogau fesul kWh]],0,,)</f>
        <v>0</v>
      </c>
      <c r="W160" s="76" cm="1">
        <f t="array" ref="W160">_xlfn.XLOOKUP(1,(FITContract[[Dechrau Tariff ]:[Dechrau Tariff ]]&lt;=($B160+W$6*$BA$1))*(FITContract[[Diwedd Tariff]:[Diwedd Tariff]]&gt;($B160+W$6*$BA$1)),FITContract[[Ceiniogau fesul kWh]:[Ceiniogau fesul kWh]],0,,)</f>
        <v>0</v>
      </c>
      <c r="X160" s="76" cm="1">
        <f t="array" ref="X160">_xlfn.XLOOKUP(1,(FITContract[[Dechrau Tariff ]:[Dechrau Tariff ]]&lt;=($B160+X$6*$BA$1))*(FITContract[[Diwedd Tariff]:[Diwedd Tariff]]&gt;($B160+X$6*$BA$1)),FITContract[[Ceiniogau fesul kWh]:[Ceiniogau fesul kWh]],0,,)</f>
        <v>0</v>
      </c>
      <c r="Y160" s="76" cm="1">
        <f t="array" ref="Y160">_xlfn.XLOOKUP(1,(FITContract[[Dechrau Tariff ]:[Dechrau Tariff ]]&lt;=($B160+Y$6*$BA$1))*(FITContract[[Diwedd Tariff]:[Diwedd Tariff]]&gt;($B160+Y$6*$BA$1)),FITContract[[Ceiniogau fesul kWh]:[Ceiniogau fesul kWh]],0,,)</f>
        <v>0</v>
      </c>
      <c r="Z160" s="76" cm="1">
        <f t="array" ref="Z160">_xlfn.XLOOKUP(1,(FITContract[[Dechrau Tariff ]:[Dechrau Tariff ]]&lt;=($B160+Z$6*$BA$1))*(FITContract[[Diwedd Tariff]:[Diwedd Tariff]]&gt;($B160+Z$6*$BA$1)),FITContract[[Ceiniogau fesul kWh]:[Ceiniogau fesul kWh]],0,,)</f>
        <v>0</v>
      </c>
      <c r="AA160" s="76" cm="1">
        <f t="array" ref="AA160">_xlfn.XLOOKUP(1,(FITContract[[Dechrau Tariff ]:[Dechrau Tariff ]]&lt;=($B160+AA$6*$BA$1))*(FITContract[[Diwedd Tariff]:[Diwedd Tariff]]&gt;($B160+AA$6*$BA$1)),FITContract[[Ceiniogau fesul kWh]:[Ceiniogau fesul kWh]],0,,)</f>
        <v>0</v>
      </c>
      <c r="AB160" s="76" cm="1">
        <f t="array" ref="AB160">_xlfn.XLOOKUP(1,(FITContract[[Dechrau Tariff ]:[Dechrau Tariff ]]&lt;=($B160+AB$6*$BA$1))*(FITContract[[Diwedd Tariff]:[Diwedd Tariff]]&gt;($B160+AB$6*$BA$1)),FITContract[[Ceiniogau fesul kWh]:[Ceiniogau fesul kWh]],0,,)</f>
        <v>0</v>
      </c>
      <c r="AC160" s="76" cm="1">
        <f t="array" ref="AC160">_xlfn.XLOOKUP(1,(FITContract[[Dechrau Tariff ]:[Dechrau Tariff ]]&lt;=($B160+AC$6*$BA$1))*(FITContract[[Diwedd Tariff]:[Diwedd Tariff]]&gt;($B160+AC$6*$BA$1)),FITContract[[Ceiniogau fesul kWh]:[Ceiniogau fesul kWh]],0,,)</f>
        <v>0</v>
      </c>
      <c r="AD160" s="76" cm="1">
        <f t="array" ref="AD160">_xlfn.XLOOKUP(1,(FITContract[[Dechrau Tariff ]:[Dechrau Tariff ]]&lt;=($B160+AD$6*$BA$1))*(FITContract[[Diwedd Tariff]:[Diwedd Tariff]]&gt;($B160+AD$6*$BA$1)),FITContract[[Ceiniogau fesul kWh]:[Ceiniogau fesul kWh]],0,,)</f>
        <v>0</v>
      </c>
      <c r="AE160" s="76" cm="1">
        <f t="array" ref="AE160">_xlfn.XLOOKUP(1,(FITContract[[Dechrau Tariff ]:[Dechrau Tariff ]]&lt;=($B160+AE$6*$BA$1))*(FITContract[[Diwedd Tariff]:[Diwedd Tariff]]&gt;($B160+AE$6*$BA$1)),FITContract[[Ceiniogau fesul kWh]:[Ceiniogau fesul kWh]],0,,)</f>
        <v>0</v>
      </c>
      <c r="AF160" s="76" cm="1">
        <f t="array" ref="AF160">_xlfn.XLOOKUP(1,(FITContract[[Dechrau Tariff ]:[Dechrau Tariff ]]&lt;=($B160+AF$6*$BA$1))*(FITContract[[Diwedd Tariff]:[Diwedd Tariff]]&gt;($B160+AF$6*$BA$1)),FITContract[[Ceiniogau fesul kWh]:[Ceiniogau fesul kWh]],0,,)</f>
        <v>0</v>
      </c>
      <c r="AG160" s="76" cm="1">
        <f t="array" ref="AG160">_xlfn.XLOOKUP(1,(FITContract[[Dechrau Tariff ]:[Dechrau Tariff ]]&lt;=($B160+AG$6*$BA$1))*(FITContract[[Diwedd Tariff]:[Diwedd Tariff]]&gt;($B160+AG$6*$BA$1)),FITContract[[Ceiniogau fesul kWh]:[Ceiniogau fesul kWh]],0,,)</f>
        <v>0</v>
      </c>
      <c r="AH160" s="76" cm="1">
        <f t="array" ref="AH160">_xlfn.XLOOKUP(1,(FITContract[[Dechrau Tariff ]:[Dechrau Tariff ]]&lt;=($B160+AH$6*$BA$1))*(FITContract[[Diwedd Tariff]:[Diwedd Tariff]]&gt;($B160+AH$6*$BA$1)),FITContract[[Ceiniogau fesul kWh]:[Ceiniogau fesul kWh]],0,,)</f>
        <v>0</v>
      </c>
      <c r="AI160" s="76" cm="1">
        <f t="array" ref="AI160">_xlfn.XLOOKUP(1,(FITContract[[Dechrau Tariff ]:[Dechrau Tariff ]]&lt;=($B160+AI$6*$BA$1))*(FITContract[[Diwedd Tariff]:[Diwedd Tariff]]&gt;($B160+AI$6*$BA$1)),FITContract[[Ceiniogau fesul kWh]:[Ceiniogau fesul kWh]],0,,)</f>
        <v>0</v>
      </c>
      <c r="AJ160" s="76" cm="1">
        <f t="array" ref="AJ160">_xlfn.XLOOKUP(1,(FITContract[[Dechrau Tariff ]:[Dechrau Tariff ]]&lt;=($B160+AJ$6*$BA$1))*(FITContract[[Diwedd Tariff]:[Diwedd Tariff]]&gt;($B160+AJ$6*$BA$1)),FITContract[[Ceiniogau fesul kWh]:[Ceiniogau fesul kWh]],0,,)</f>
        <v>0</v>
      </c>
      <c r="AK160" s="76" cm="1">
        <f t="array" ref="AK160">_xlfn.XLOOKUP(1,(FITContract[[Dechrau Tariff ]:[Dechrau Tariff ]]&lt;=($B160+AK$6*$BA$1))*(FITContract[[Diwedd Tariff]:[Diwedd Tariff]]&gt;($B160+AK$6*$BA$1)),FITContract[[Ceiniogau fesul kWh]:[Ceiniogau fesul kWh]],0,,)</f>
        <v>0</v>
      </c>
      <c r="AL160" s="76" cm="1">
        <f t="array" ref="AL160">_xlfn.XLOOKUP(1,(FITContract[[Dechrau Tariff ]:[Dechrau Tariff ]]&lt;=($B160+AL$6*$BA$1))*(FITContract[[Diwedd Tariff]:[Diwedd Tariff]]&gt;($B160+AL$6*$BA$1)),FITContract[[Ceiniogau fesul kWh]:[Ceiniogau fesul kWh]],0,,)</f>
        <v>0</v>
      </c>
      <c r="AM160" s="76" cm="1">
        <f t="array" ref="AM160">_xlfn.XLOOKUP(1,(FITContract[[Dechrau Tariff ]:[Dechrau Tariff ]]&lt;=($B160+AM$6*$BA$1))*(FITContract[[Diwedd Tariff]:[Diwedd Tariff]]&gt;($B160+AM$6*$BA$1)),FITContract[[Ceiniogau fesul kWh]:[Ceiniogau fesul kWh]],0,,)</f>
        <v>0</v>
      </c>
      <c r="AN160" s="76" cm="1">
        <f t="array" ref="AN160">_xlfn.XLOOKUP(1,(FITContract[[Dechrau Tariff ]:[Dechrau Tariff ]]&lt;=($B160+AN$6*$BA$1))*(FITContract[[Diwedd Tariff]:[Diwedd Tariff]]&gt;($B160+AN$6*$BA$1)),FITContract[[Ceiniogau fesul kWh]:[Ceiniogau fesul kWh]],0,,)</f>
        <v>0</v>
      </c>
      <c r="AO160" s="76" cm="1">
        <f t="array" ref="AO160">_xlfn.XLOOKUP(1,(FITContract[[Dechrau Tariff ]:[Dechrau Tariff ]]&lt;=($B160+AO$6*$BA$1))*(FITContract[[Diwedd Tariff]:[Diwedd Tariff]]&gt;($B160+AO$6*$BA$1)),FITContract[[Ceiniogau fesul kWh]:[Ceiniogau fesul kWh]],0,,)</f>
        <v>0</v>
      </c>
      <c r="AP160" s="76" cm="1">
        <f t="array" ref="AP160">_xlfn.XLOOKUP(1,(FITContract[[Dechrau Tariff ]:[Dechrau Tariff ]]&lt;=($B160+AP$6*$BA$1))*(FITContract[[Diwedd Tariff]:[Diwedd Tariff]]&gt;($B160+AP$6*$BA$1)),FITContract[[Ceiniogau fesul kWh]:[Ceiniogau fesul kWh]],0,,)</f>
        <v>0</v>
      </c>
      <c r="AQ160" s="76" cm="1">
        <f t="array" ref="AQ160">_xlfn.XLOOKUP(1,(FITContract[[Dechrau Tariff ]:[Dechrau Tariff ]]&lt;=($B160+AQ$6*$BA$1))*(FITContract[[Diwedd Tariff]:[Diwedd Tariff]]&gt;($B160+AQ$6*$BA$1)),FITContract[[Ceiniogau fesul kWh]:[Ceiniogau fesul kWh]],0,,)</f>
        <v>0</v>
      </c>
      <c r="AR160" s="76" cm="1">
        <f t="array" ref="AR160">_xlfn.XLOOKUP(1,(FITContract[[Dechrau Tariff ]:[Dechrau Tariff ]]&lt;=($B160+AR$6*$BA$1))*(FITContract[[Diwedd Tariff]:[Diwedd Tariff]]&gt;($B160+AR$6*$BA$1)),FITContract[[Ceiniogau fesul kWh]:[Ceiniogau fesul kWh]],0,,)</f>
        <v>0</v>
      </c>
      <c r="AS160" s="76" cm="1">
        <f t="array" ref="AS160">_xlfn.XLOOKUP(1,(FITContract[[Dechrau Tariff ]:[Dechrau Tariff ]]&lt;=($B160+AS$6*$BA$1))*(FITContract[[Diwedd Tariff]:[Diwedd Tariff]]&gt;($B160+AS$6*$BA$1)),FITContract[[Ceiniogau fesul kWh]:[Ceiniogau fesul kWh]],0,,)</f>
        <v>0</v>
      </c>
      <c r="AT160" s="76" cm="1">
        <f t="array" ref="AT160">_xlfn.XLOOKUP(1,(FITContract[[Dechrau Tariff ]:[Dechrau Tariff ]]&lt;=($B160+AT$6*$BA$1))*(FITContract[[Diwedd Tariff]:[Diwedd Tariff]]&gt;($B160+AT$6*$BA$1)),FITContract[[Ceiniogau fesul kWh]:[Ceiniogau fesul kWh]],0,,)</f>
        <v>0</v>
      </c>
      <c r="AU160" s="76" cm="1">
        <f t="array" ref="AU160">_xlfn.XLOOKUP(1,(FITContract[[Dechrau Tariff ]:[Dechrau Tariff ]]&lt;=($B160+AU$6*$BA$1))*(FITContract[[Diwedd Tariff]:[Diwedd Tariff]]&gt;($B160+AU$6*$BA$1)),FITContract[[Ceiniogau fesul kWh]:[Ceiniogau fesul kWh]],0,,)</f>
        <v>0</v>
      </c>
      <c r="AV160" s="76" cm="1">
        <f t="array" ref="AV160">_xlfn.XLOOKUP(1,(FITContract[[Dechrau Tariff ]:[Dechrau Tariff ]]&lt;=($B160+AV$6*$BA$1))*(FITContract[[Diwedd Tariff]:[Diwedd Tariff]]&gt;($B160+AV$6*$BA$1)),FITContract[[Ceiniogau fesul kWh]:[Ceiniogau fesul kWh]],0,,)</f>
        <v>0</v>
      </c>
      <c r="AW160" s="76" cm="1">
        <f t="array" ref="AW160">_xlfn.XLOOKUP(1,(FITContract[[Dechrau Tariff ]:[Dechrau Tariff ]]&lt;=($B160+AW$6*$BA$1))*(FITContract[[Diwedd Tariff]:[Diwedd Tariff]]&gt;($B160+AW$6*$BA$1)),FITContract[[Ceiniogau fesul kWh]:[Ceiniogau fesul kWh]],0,,)</f>
        <v>0</v>
      </c>
      <c r="AX160" s="76" cm="1">
        <f t="array" ref="AX160">_xlfn.XLOOKUP(1,(FITContract[[Dechrau Tariff ]:[Dechrau Tariff ]]&lt;=($B160+AX$6*$BA$1))*(FITContract[[Diwedd Tariff]:[Diwedd Tariff]]&gt;($B160+AX$6*$BA$1)),FITContract[[Ceiniogau fesul kWh]:[Ceiniogau fesul kWh]],0,,)</f>
        <v>0</v>
      </c>
    </row>
    <row r="161" spans="2:50" x14ac:dyDescent="0.3">
      <c r="B161" s="30">
        <v>45446</v>
      </c>
      <c r="C161" s="76" cm="1">
        <f t="array" ref="C161">_xlfn.XLOOKUP(1,(FITContract[[Dechrau Tariff ]:[Dechrau Tariff ]]&lt;=($B161+C$6*$BA$1))*(FITContract[[Diwedd Tariff]:[Diwedd Tariff]]&gt;($B161+C$6*$BA$1)),FITContract[[Ceiniogau fesul kWh]:[Ceiniogau fesul kWh]],0,,)</f>
        <v>0</v>
      </c>
      <c r="D161" s="76" cm="1">
        <f t="array" ref="D161">_xlfn.XLOOKUP(1,(FITContract[[Dechrau Tariff ]:[Dechrau Tariff ]]&lt;=($B161+D$6*$BA$1))*(FITContract[[Diwedd Tariff]:[Diwedd Tariff]]&gt;($B161+D$6*$BA$1)),FITContract[[Ceiniogau fesul kWh]:[Ceiniogau fesul kWh]],0,,)</f>
        <v>0</v>
      </c>
      <c r="E161" s="76" cm="1">
        <f t="array" ref="E161">_xlfn.XLOOKUP(1,(FITContract[[Dechrau Tariff ]:[Dechrau Tariff ]]&lt;=($B161+E$6*$BA$1))*(FITContract[[Diwedd Tariff]:[Diwedd Tariff]]&gt;($B161+E$6*$BA$1)),FITContract[[Ceiniogau fesul kWh]:[Ceiniogau fesul kWh]],0,,)</f>
        <v>0</v>
      </c>
      <c r="F161" s="76" cm="1">
        <f t="array" ref="F161">_xlfn.XLOOKUP(1,(FITContract[[Dechrau Tariff ]:[Dechrau Tariff ]]&lt;=($B161+F$6*$BA$1))*(FITContract[[Diwedd Tariff]:[Diwedd Tariff]]&gt;($B161+F$6*$BA$1)),FITContract[[Ceiniogau fesul kWh]:[Ceiniogau fesul kWh]],0,,)</f>
        <v>0</v>
      </c>
      <c r="G161" s="76" cm="1">
        <f t="array" ref="G161">_xlfn.XLOOKUP(1,(FITContract[[Dechrau Tariff ]:[Dechrau Tariff ]]&lt;=($B161+G$6*$BA$1))*(FITContract[[Diwedd Tariff]:[Diwedd Tariff]]&gt;($B161+G$6*$BA$1)),FITContract[[Ceiniogau fesul kWh]:[Ceiniogau fesul kWh]],0,,)</f>
        <v>0</v>
      </c>
      <c r="H161" s="76" cm="1">
        <f t="array" ref="H161">_xlfn.XLOOKUP(1,(FITContract[[Dechrau Tariff ]:[Dechrau Tariff ]]&lt;=($B161+H$6*$BA$1))*(FITContract[[Diwedd Tariff]:[Diwedd Tariff]]&gt;($B161+H$6*$BA$1)),FITContract[[Ceiniogau fesul kWh]:[Ceiniogau fesul kWh]],0,,)</f>
        <v>0</v>
      </c>
      <c r="I161" s="76" cm="1">
        <f t="array" ref="I161">_xlfn.XLOOKUP(1,(FITContract[[Dechrau Tariff ]:[Dechrau Tariff ]]&lt;=($B161+I$6*$BA$1))*(FITContract[[Diwedd Tariff]:[Diwedd Tariff]]&gt;($B161+I$6*$BA$1)),FITContract[[Ceiniogau fesul kWh]:[Ceiniogau fesul kWh]],0,,)</f>
        <v>0</v>
      </c>
      <c r="J161" s="76" cm="1">
        <f t="array" ref="J161">_xlfn.XLOOKUP(1,(FITContract[[Dechrau Tariff ]:[Dechrau Tariff ]]&lt;=($B161+J$6*$BA$1))*(FITContract[[Diwedd Tariff]:[Diwedd Tariff]]&gt;($B161+J$6*$BA$1)),FITContract[[Ceiniogau fesul kWh]:[Ceiniogau fesul kWh]],0,,)</f>
        <v>0</v>
      </c>
      <c r="K161" s="76" cm="1">
        <f t="array" ref="K161">_xlfn.XLOOKUP(1,(FITContract[[Dechrau Tariff ]:[Dechrau Tariff ]]&lt;=($B161+K$6*$BA$1))*(FITContract[[Diwedd Tariff]:[Diwedd Tariff]]&gt;($B161+K$6*$BA$1)),FITContract[[Ceiniogau fesul kWh]:[Ceiniogau fesul kWh]],0,,)</f>
        <v>0</v>
      </c>
      <c r="L161" s="76" cm="1">
        <f t="array" ref="L161">_xlfn.XLOOKUP(1,(FITContract[[Dechrau Tariff ]:[Dechrau Tariff ]]&lt;=($B161+L$6*$BA$1))*(FITContract[[Diwedd Tariff]:[Diwedd Tariff]]&gt;($B161+L$6*$BA$1)),FITContract[[Ceiniogau fesul kWh]:[Ceiniogau fesul kWh]],0,,)</f>
        <v>0</v>
      </c>
      <c r="M161" s="76" cm="1">
        <f t="array" ref="M161">_xlfn.XLOOKUP(1,(FITContract[[Dechrau Tariff ]:[Dechrau Tariff ]]&lt;=($B161+M$6*$BA$1))*(FITContract[[Diwedd Tariff]:[Diwedd Tariff]]&gt;($B161+M$6*$BA$1)),FITContract[[Ceiniogau fesul kWh]:[Ceiniogau fesul kWh]],0,,)</f>
        <v>0</v>
      </c>
      <c r="N161" s="76" cm="1">
        <f t="array" ref="N161">_xlfn.XLOOKUP(1,(FITContract[[Dechrau Tariff ]:[Dechrau Tariff ]]&lt;=($B161+N$6*$BA$1))*(FITContract[[Diwedd Tariff]:[Diwedd Tariff]]&gt;($B161+N$6*$BA$1)),FITContract[[Ceiniogau fesul kWh]:[Ceiniogau fesul kWh]],0,,)</f>
        <v>0</v>
      </c>
      <c r="O161" s="76" cm="1">
        <f t="array" ref="O161">_xlfn.XLOOKUP(1,(FITContract[[Dechrau Tariff ]:[Dechrau Tariff ]]&lt;=($B161+O$6*$BA$1))*(FITContract[[Diwedd Tariff]:[Diwedd Tariff]]&gt;($B161+O$6*$BA$1)),FITContract[[Ceiniogau fesul kWh]:[Ceiniogau fesul kWh]],0,,)</f>
        <v>0</v>
      </c>
      <c r="P161" s="76" cm="1">
        <f t="array" ref="P161">_xlfn.XLOOKUP(1,(FITContract[[Dechrau Tariff ]:[Dechrau Tariff ]]&lt;=($B161+P$6*$BA$1))*(FITContract[[Diwedd Tariff]:[Diwedd Tariff]]&gt;($B161+P$6*$BA$1)),FITContract[[Ceiniogau fesul kWh]:[Ceiniogau fesul kWh]],0,,)</f>
        <v>0</v>
      </c>
      <c r="Q161" s="76" cm="1">
        <f t="array" ref="Q161">_xlfn.XLOOKUP(1,(FITContract[[Dechrau Tariff ]:[Dechrau Tariff ]]&lt;=($B161+Q$6*$BA$1))*(FITContract[[Diwedd Tariff]:[Diwedd Tariff]]&gt;($B161+Q$6*$BA$1)),FITContract[[Ceiniogau fesul kWh]:[Ceiniogau fesul kWh]],0,,)</f>
        <v>0</v>
      </c>
      <c r="R161" s="76" cm="1">
        <f t="array" ref="R161">_xlfn.XLOOKUP(1,(FITContract[[Dechrau Tariff ]:[Dechrau Tariff ]]&lt;=($B161+R$6*$BA$1))*(FITContract[[Diwedd Tariff]:[Diwedd Tariff]]&gt;($B161+R$6*$BA$1)),FITContract[[Ceiniogau fesul kWh]:[Ceiniogau fesul kWh]],0,,)</f>
        <v>0</v>
      </c>
      <c r="S161" s="76" cm="1">
        <f t="array" ref="S161">_xlfn.XLOOKUP(1,(FITContract[[Dechrau Tariff ]:[Dechrau Tariff ]]&lt;=($B161+S$6*$BA$1))*(FITContract[[Diwedd Tariff]:[Diwedd Tariff]]&gt;($B161+S$6*$BA$1)),FITContract[[Ceiniogau fesul kWh]:[Ceiniogau fesul kWh]],0,,)</f>
        <v>0</v>
      </c>
      <c r="T161" s="76" cm="1">
        <f t="array" ref="T161">_xlfn.XLOOKUP(1,(FITContract[[Dechrau Tariff ]:[Dechrau Tariff ]]&lt;=($B161+T$6*$BA$1))*(FITContract[[Diwedd Tariff]:[Diwedd Tariff]]&gt;($B161+T$6*$BA$1)),FITContract[[Ceiniogau fesul kWh]:[Ceiniogau fesul kWh]],0,,)</f>
        <v>0</v>
      </c>
      <c r="U161" s="76" cm="1">
        <f t="array" ref="U161">_xlfn.XLOOKUP(1,(FITContract[[Dechrau Tariff ]:[Dechrau Tariff ]]&lt;=($B161+U$6*$BA$1))*(FITContract[[Diwedd Tariff]:[Diwedd Tariff]]&gt;($B161+U$6*$BA$1)),FITContract[[Ceiniogau fesul kWh]:[Ceiniogau fesul kWh]],0,,)</f>
        <v>0</v>
      </c>
      <c r="V161" s="76" cm="1">
        <f t="array" ref="V161">_xlfn.XLOOKUP(1,(FITContract[[Dechrau Tariff ]:[Dechrau Tariff ]]&lt;=($B161+V$6*$BA$1))*(FITContract[[Diwedd Tariff]:[Diwedd Tariff]]&gt;($B161+V$6*$BA$1)),FITContract[[Ceiniogau fesul kWh]:[Ceiniogau fesul kWh]],0,,)</f>
        <v>0</v>
      </c>
      <c r="W161" s="76" cm="1">
        <f t="array" ref="W161">_xlfn.XLOOKUP(1,(FITContract[[Dechrau Tariff ]:[Dechrau Tariff ]]&lt;=($B161+W$6*$BA$1))*(FITContract[[Diwedd Tariff]:[Diwedd Tariff]]&gt;($B161+W$6*$BA$1)),FITContract[[Ceiniogau fesul kWh]:[Ceiniogau fesul kWh]],0,,)</f>
        <v>0</v>
      </c>
      <c r="X161" s="76" cm="1">
        <f t="array" ref="X161">_xlfn.XLOOKUP(1,(FITContract[[Dechrau Tariff ]:[Dechrau Tariff ]]&lt;=($B161+X$6*$BA$1))*(FITContract[[Diwedd Tariff]:[Diwedd Tariff]]&gt;($B161+X$6*$BA$1)),FITContract[[Ceiniogau fesul kWh]:[Ceiniogau fesul kWh]],0,,)</f>
        <v>0</v>
      </c>
      <c r="Y161" s="76" cm="1">
        <f t="array" ref="Y161">_xlfn.XLOOKUP(1,(FITContract[[Dechrau Tariff ]:[Dechrau Tariff ]]&lt;=($B161+Y$6*$BA$1))*(FITContract[[Diwedd Tariff]:[Diwedd Tariff]]&gt;($B161+Y$6*$BA$1)),FITContract[[Ceiniogau fesul kWh]:[Ceiniogau fesul kWh]],0,,)</f>
        <v>0</v>
      </c>
      <c r="Z161" s="76" cm="1">
        <f t="array" ref="Z161">_xlfn.XLOOKUP(1,(FITContract[[Dechrau Tariff ]:[Dechrau Tariff ]]&lt;=($B161+Z$6*$BA$1))*(FITContract[[Diwedd Tariff]:[Diwedd Tariff]]&gt;($B161+Z$6*$BA$1)),FITContract[[Ceiniogau fesul kWh]:[Ceiniogau fesul kWh]],0,,)</f>
        <v>0</v>
      </c>
      <c r="AA161" s="76" cm="1">
        <f t="array" ref="AA161">_xlfn.XLOOKUP(1,(FITContract[[Dechrau Tariff ]:[Dechrau Tariff ]]&lt;=($B161+AA$6*$BA$1))*(FITContract[[Diwedd Tariff]:[Diwedd Tariff]]&gt;($B161+AA$6*$BA$1)),FITContract[[Ceiniogau fesul kWh]:[Ceiniogau fesul kWh]],0,,)</f>
        <v>0</v>
      </c>
      <c r="AB161" s="76" cm="1">
        <f t="array" ref="AB161">_xlfn.XLOOKUP(1,(FITContract[[Dechrau Tariff ]:[Dechrau Tariff ]]&lt;=($B161+AB$6*$BA$1))*(FITContract[[Diwedd Tariff]:[Diwedd Tariff]]&gt;($B161+AB$6*$BA$1)),FITContract[[Ceiniogau fesul kWh]:[Ceiniogau fesul kWh]],0,,)</f>
        <v>0</v>
      </c>
      <c r="AC161" s="76" cm="1">
        <f t="array" ref="AC161">_xlfn.XLOOKUP(1,(FITContract[[Dechrau Tariff ]:[Dechrau Tariff ]]&lt;=($B161+AC$6*$BA$1))*(FITContract[[Diwedd Tariff]:[Diwedd Tariff]]&gt;($B161+AC$6*$BA$1)),FITContract[[Ceiniogau fesul kWh]:[Ceiniogau fesul kWh]],0,,)</f>
        <v>0</v>
      </c>
      <c r="AD161" s="76" cm="1">
        <f t="array" ref="AD161">_xlfn.XLOOKUP(1,(FITContract[[Dechrau Tariff ]:[Dechrau Tariff ]]&lt;=($B161+AD$6*$BA$1))*(FITContract[[Diwedd Tariff]:[Diwedd Tariff]]&gt;($B161+AD$6*$BA$1)),FITContract[[Ceiniogau fesul kWh]:[Ceiniogau fesul kWh]],0,,)</f>
        <v>0</v>
      </c>
      <c r="AE161" s="76" cm="1">
        <f t="array" ref="AE161">_xlfn.XLOOKUP(1,(FITContract[[Dechrau Tariff ]:[Dechrau Tariff ]]&lt;=($B161+AE$6*$BA$1))*(FITContract[[Diwedd Tariff]:[Diwedd Tariff]]&gt;($B161+AE$6*$BA$1)),FITContract[[Ceiniogau fesul kWh]:[Ceiniogau fesul kWh]],0,,)</f>
        <v>0</v>
      </c>
      <c r="AF161" s="76" cm="1">
        <f t="array" ref="AF161">_xlfn.XLOOKUP(1,(FITContract[[Dechrau Tariff ]:[Dechrau Tariff ]]&lt;=($B161+AF$6*$BA$1))*(FITContract[[Diwedd Tariff]:[Diwedd Tariff]]&gt;($B161+AF$6*$BA$1)),FITContract[[Ceiniogau fesul kWh]:[Ceiniogau fesul kWh]],0,,)</f>
        <v>0</v>
      </c>
      <c r="AG161" s="76" cm="1">
        <f t="array" ref="AG161">_xlfn.XLOOKUP(1,(FITContract[[Dechrau Tariff ]:[Dechrau Tariff ]]&lt;=($B161+AG$6*$BA$1))*(FITContract[[Diwedd Tariff]:[Diwedd Tariff]]&gt;($B161+AG$6*$BA$1)),FITContract[[Ceiniogau fesul kWh]:[Ceiniogau fesul kWh]],0,,)</f>
        <v>0</v>
      </c>
      <c r="AH161" s="76" cm="1">
        <f t="array" ref="AH161">_xlfn.XLOOKUP(1,(FITContract[[Dechrau Tariff ]:[Dechrau Tariff ]]&lt;=($B161+AH$6*$BA$1))*(FITContract[[Diwedd Tariff]:[Diwedd Tariff]]&gt;($B161+AH$6*$BA$1)),FITContract[[Ceiniogau fesul kWh]:[Ceiniogau fesul kWh]],0,,)</f>
        <v>0</v>
      </c>
      <c r="AI161" s="76" cm="1">
        <f t="array" ref="AI161">_xlfn.XLOOKUP(1,(FITContract[[Dechrau Tariff ]:[Dechrau Tariff ]]&lt;=($B161+AI$6*$BA$1))*(FITContract[[Diwedd Tariff]:[Diwedd Tariff]]&gt;($B161+AI$6*$BA$1)),FITContract[[Ceiniogau fesul kWh]:[Ceiniogau fesul kWh]],0,,)</f>
        <v>0</v>
      </c>
      <c r="AJ161" s="76" cm="1">
        <f t="array" ref="AJ161">_xlfn.XLOOKUP(1,(FITContract[[Dechrau Tariff ]:[Dechrau Tariff ]]&lt;=($B161+AJ$6*$BA$1))*(FITContract[[Diwedd Tariff]:[Diwedd Tariff]]&gt;($B161+AJ$6*$BA$1)),FITContract[[Ceiniogau fesul kWh]:[Ceiniogau fesul kWh]],0,,)</f>
        <v>0</v>
      </c>
      <c r="AK161" s="76" cm="1">
        <f t="array" ref="AK161">_xlfn.XLOOKUP(1,(FITContract[[Dechrau Tariff ]:[Dechrau Tariff ]]&lt;=($B161+AK$6*$BA$1))*(FITContract[[Diwedd Tariff]:[Diwedd Tariff]]&gt;($B161+AK$6*$BA$1)),FITContract[[Ceiniogau fesul kWh]:[Ceiniogau fesul kWh]],0,,)</f>
        <v>0</v>
      </c>
      <c r="AL161" s="76" cm="1">
        <f t="array" ref="AL161">_xlfn.XLOOKUP(1,(FITContract[[Dechrau Tariff ]:[Dechrau Tariff ]]&lt;=($B161+AL$6*$BA$1))*(FITContract[[Diwedd Tariff]:[Diwedd Tariff]]&gt;($B161+AL$6*$BA$1)),FITContract[[Ceiniogau fesul kWh]:[Ceiniogau fesul kWh]],0,,)</f>
        <v>0</v>
      </c>
      <c r="AM161" s="76" cm="1">
        <f t="array" ref="AM161">_xlfn.XLOOKUP(1,(FITContract[[Dechrau Tariff ]:[Dechrau Tariff ]]&lt;=($B161+AM$6*$BA$1))*(FITContract[[Diwedd Tariff]:[Diwedd Tariff]]&gt;($B161+AM$6*$BA$1)),FITContract[[Ceiniogau fesul kWh]:[Ceiniogau fesul kWh]],0,,)</f>
        <v>0</v>
      </c>
      <c r="AN161" s="76" cm="1">
        <f t="array" ref="AN161">_xlfn.XLOOKUP(1,(FITContract[[Dechrau Tariff ]:[Dechrau Tariff ]]&lt;=($B161+AN$6*$BA$1))*(FITContract[[Diwedd Tariff]:[Diwedd Tariff]]&gt;($B161+AN$6*$BA$1)),FITContract[[Ceiniogau fesul kWh]:[Ceiniogau fesul kWh]],0,,)</f>
        <v>0</v>
      </c>
      <c r="AO161" s="76" cm="1">
        <f t="array" ref="AO161">_xlfn.XLOOKUP(1,(FITContract[[Dechrau Tariff ]:[Dechrau Tariff ]]&lt;=($B161+AO$6*$BA$1))*(FITContract[[Diwedd Tariff]:[Diwedd Tariff]]&gt;($B161+AO$6*$BA$1)),FITContract[[Ceiniogau fesul kWh]:[Ceiniogau fesul kWh]],0,,)</f>
        <v>0</v>
      </c>
      <c r="AP161" s="76" cm="1">
        <f t="array" ref="AP161">_xlfn.XLOOKUP(1,(FITContract[[Dechrau Tariff ]:[Dechrau Tariff ]]&lt;=($B161+AP$6*$BA$1))*(FITContract[[Diwedd Tariff]:[Diwedd Tariff]]&gt;($B161+AP$6*$BA$1)),FITContract[[Ceiniogau fesul kWh]:[Ceiniogau fesul kWh]],0,,)</f>
        <v>0</v>
      </c>
      <c r="AQ161" s="76" cm="1">
        <f t="array" ref="AQ161">_xlfn.XLOOKUP(1,(FITContract[[Dechrau Tariff ]:[Dechrau Tariff ]]&lt;=($B161+AQ$6*$BA$1))*(FITContract[[Diwedd Tariff]:[Diwedd Tariff]]&gt;($B161+AQ$6*$BA$1)),FITContract[[Ceiniogau fesul kWh]:[Ceiniogau fesul kWh]],0,,)</f>
        <v>0</v>
      </c>
      <c r="AR161" s="76" cm="1">
        <f t="array" ref="AR161">_xlfn.XLOOKUP(1,(FITContract[[Dechrau Tariff ]:[Dechrau Tariff ]]&lt;=($B161+AR$6*$BA$1))*(FITContract[[Diwedd Tariff]:[Diwedd Tariff]]&gt;($B161+AR$6*$BA$1)),FITContract[[Ceiniogau fesul kWh]:[Ceiniogau fesul kWh]],0,,)</f>
        <v>0</v>
      </c>
      <c r="AS161" s="76" cm="1">
        <f t="array" ref="AS161">_xlfn.XLOOKUP(1,(FITContract[[Dechrau Tariff ]:[Dechrau Tariff ]]&lt;=($B161+AS$6*$BA$1))*(FITContract[[Diwedd Tariff]:[Diwedd Tariff]]&gt;($B161+AS$6*$BA$1)),FITContract[[Ceiniogau fesul kWh]:[Ceiniogau fesul kWh]],0,,)</f>
        <v>0</v>
      </c>
      <c r="AT161" s="76" cm="1">
        <f t="array" ref="AT161">_xlfn.XLOOKUP(1,(FITContract[[Dechrau Tariff ]:[Dechrau Tariff ]]&lt;=($B161+AT$6*$BA$1))*(FITContract[[Diwedd Tariff]:[Diwedd Tariff]]&gt;($B161+AT$6*$BA$1)),FITContract[[Ceiniogau fesul kWh]:[Ceiniogau fesul kWh]],0,,)</f>
        <v>0</v>
      </c>
      <c r="AU161" s="76" cm="1">
        <f t="array" ref="AU161">_xlfn.XLOOKUP(1,(FITContract[[Dechrau Tariff ]:[Dechrau Tariff ]]&lt;=($B161+AU$6*$BA$1))*(FITContract[[Diwedd Tariff]:[Diwedd Tariff]]&gt;($B161+AU$6*$BA$1)),FITContract[[Ceiniogau fesul kWh]:[Ceiniogau fesul kWh]],0,,)</f>
        <v>0</v>
      </c>
      <c r="AV161" s="76" cm="1">
        <f t="array" ref="AV161">_xlfn.XLOOKUP(1,(FITContract[[Dechrau Tariff ]:[Dechrau Tariff ]]&lt;=($B161+AV$6*$BA$1))*(FITContract[[Diwedd Tariff]:[Diwedd Tariff]]&gt;($B161+AV$6*$BA$1)),FITContract[[Ceiniogau fesul kWh]:[Ceiniogau fesul kWh]],0,,)</f>
        <v>0</v>
      </c>
      <c r="AW161" s="76" cm="1">
        <f t="array" ref="AW161">_xlfn.XLOOKUP(1,(FITContract[[Dechrau Tariff ]:[Dechrau Tariff ]]&lt;=($B161+AW$6*$BA$1))*(FITContract[[Diwedd Tariff]:[Diwedd Tariff]]&gt;($B161+AW$6*$BA$1)),FITContract[[Ceiniogau fesul kWh]:[Ceiniogau fesul kWh]],0,,)</f>
        <v>0</v>
      </c>
      <c r="AX161" s="76" cm="1">
        <f t="array" ref="AX161">_xlfn.XLOOKUP(1,(FITContract[[Dechrau Tariff ]:[Dechrau Tariff ]]&lt;=($B161+AX$6*$BA$1))*(FITContract[[Diwedd Tariff]:[Diwedd Tariff]]&gt;($B161+AX$6*$BA$1)),FITContract[[Ceiniogau fesul kWh]:[Ceiniogau fesul kWh]],0,,)</f>
        <v>0</v>
      </c>
    </row>
    <row r="162" spans="2:50" x14ac:dyDescent="0.3">
      <c r="B162" s="30">
        <v>45447</v>
      </c>
      <c r="C162" s="76" cm="1">
        <f t="array" ref="C162">_xlfn.XLOOKUP(1,(FITContract[[Dechrau Tariff ]:[Dechrau Tariff ]]&lt;=($B162+C$6*$BA$1))*(FITContract[[Diwedd Tariff]:[Diwedd Tariff]]&gt;($B162+C$6*$BA$1)),FITContract[[Ceiniogau fesul kWh]:[Ceiniogau fesul kWh]],0,,)</f>
        <v>0</v>
      </c>
      <c r="D162" s="76" cm="1">
        <f t="array" ref="D162">_xlfn.XLOOKUP(1,(FITContract[[Dechrau Tariff ]:[Dechrau Tariff ]]&lt;=($B162+D$6*$BA$1))*(FITContract[[Diwedd Tariff]:[Diwedd Tariff]]&gt;($B162+D$6*$BA$1)),FITContract[[Ceiniogau fesul kWh]:[Ceiniogau fesul kWh]],0,,)</f>
        <v>0</v>
      </c>
      <c r="E162" s="76" cm="1">
        <f t="array" ref="E162">_xlfn.XLOOKUP(1,(FITContract[[Dechrau Tariff ]:[Dechrau Tariff ]]&lt;=($B162+E$6*$BA$1))*(FITContract[[Diwedd Tariff]:[Diwedd Tariff]]&gt;($B162+E$6*$BA$1)),FITContract[[Ceiniogau fesul kWh]:[Ceiniogau fesul kWh]],0,,)</f>
        <v>0</v>
      </c>
      <c r="F162" s="76" cm="1">
        <f t="array" ref="F162">_xlfn.XLOOKUP(1,(FITContract[[Dechrau Tariff ]:[Dechrau Tariff ]]&lt;=($B162+F$6*$BA$1))*(FITContract[[Diwedd Tariff]:[Diwedd Tariff]]&gt;($B162+F$6*$BA$1)),FITContract[[Ceiniogau fesul kWh]:[Ceiniogau fesul kWh]],0,,)</f>
        <v>0</v>
      </c>
      <c r="G162" s="76" cm="1">
        <f t="array" ref="G162">_xlfn.XLOOKUP(1,(FITContract[[Dechrau Tariff ]:[Dechrau Tariff ]]&lt;=($B162+G$6*$BA$1))*(FITContract[[Diwedd Tariff]:[Diwedd Tariff]]&gt;($B162+G$6*$BA$1)),FITContract[[Ceiniogau fesul kWh]:[Ceiniogau fesul kWh]],0,,)</f>
        <v>0</v>
      </c>
      <c r="H162" s="76" cm="1">
        <f t="array" ref="H162">_xlfn.XLOOKUP(1,(FITContract[[Dechrau Tariff ]:[Dechrau Tariff ]]&lt;=($B162+H$6*$BA$1))*(FITContract[[Diwedd Tariff]:[Diwedd Tariff]]&gt;($B162+H$6*$BA$1)),FITContract[[Ceiniogau fesul kWh]:[Ceiniogau fesul kWh]],0,,)</f>
        <v>0</v>
      </c>
      <c r="I162" s="76" cm="1">
        <f t="array" ref="I162">_xlfn.XLOOKUP(1,(FITContract[[Dechrau Tariff ]:[Dechrau Tariff ]]&lt;=($B162+I$6*$BA$1))*(FITContract[[Diwedd Tariff]:[Diwedd Tariff]]&gt;($B162+I$6*$BA$1)),FITContract[[Ceiniogau fesul kWh]:[Ceiniogau fesul kWh]],0,,)</f>
        <v>0</v>
      </c>
      <c r="J162" s="76" cm="1">
        <f t="array" ref="J162">_xlfn.XLOOKUP(1,(FITContract[[Dechrau Tariff ]:[Dechrau Tariff ]]&lt;=($B162+J$6*$BA$1))*(FITContract[[Diwedd Tariff]:[Diwedd Tariff]]&gt;($B162+J$6*$BA$1)),FITContract[[Ceiniogau fesul kWh]:[Ceiniogau fesul kWh]],0,,)</f>
        <v>0</v>
      </c>
      <c r="K162" s="76" cm="1">
        <f t="array" ref="K162">_xlfn.XLOOKUP(1,(FITContract[[Dechrau Tariff ]:[Dechrau Tariff ]]&lt;=($B162+K$6*$BA$1))*(FITContract[[Diwedd Tariff]:[Diwedd Tariff]]&gt;($B162+K$6*$BA$1)),FITContract[[Ceiniogau fesul kWh]:[Ceiniogau fesul kWh]],0,,)</f>
        <v>0</v>
      </c>
      <c r="L162" s="76" cm="1">
        <f t="array" ref="L162">_xlfn.XLOOKUP(1,(FITContract[[Dechrau Tariff ]:[Dechrau Tariff ]]&lt;=($B162+L$6*$BA$1))*(FITContract[[Diwedd Tariff]:[Diwedd Tariff]]&gt;($B162+L$6*$BA$1)),FITContract[[Ceiniogau fesul kWh]:[Ceiniogau fesul kWh]],0,,)</f>
        <v>0</v>
      </c>
      <c r="M162" s="76" cm="1">
        <f t="array" ref="M162">_xlfn.XLOOKUP(1,(FITContract[[Dechrau Tariff ]:[Dechrau Tariff ]]&lt;=($B162+M$6*$BA$1))*(FITContract[[Diwedd Tariff]:[Diwedd Tariff]]&gt;($B162+M$6*$BA$1)),FITContract[[Ceiniogau fesul kWh]:[Ceiniogau fesul kWh]],0,,)</f>
        <v>0</v>
      </c>
      <c r="N162" s="76" cm="1">
        <f t="array" ref="N162">_xlfn.XLOOKUP(1,(FITContract[[Dechrau Tariff ]:[Dechrau Tariff ]]&lt;=($B162+N$6*$BA$1))*(FITContract[[Diwedd Tariff]:[Diwedd Tariff]]&gt;($B162+N$6*$BA$1)),FITContract[[Ceiniogau fesul kWh]:[Ceiniogau fesul kWh]],0,,)</f>
        <v>0</v>
      </c>
      <c r="O162" s="76" cm="1">
        <f t="array" ref="O162">_xlfn.XLOOKUP(1,(FITContract[[Dechrau Tariff ]:[Dechrau Tariff ]]&lt;=($B162+O$6*$BA$1))*(FITContract[[Diwedd Tariff]:[Diwedd Tariff]]&gt;($B162+O$6*$BA$1)),FITContract[[Ceiniogau fesul kWh]:[Ceiniogau fesul kWh]],0,,)</f>
        <v>0</v>
      </c>
      <c r="P162" s="76" cm="1">
        <f t="array" ref="P162">_xlfn.XLOOKUP(1,(FITContract[[Dechrau Tariff ]:[Dechrau Tariff ]]&lt;=($B162+P$6*$BA$1))*(FITContract[[Diwedd Tariff]:[Diwedd Tariff]]&gt;($B162+P$6*$BA$1)),FITContract[[Ceiniogau fesul kWh]:[Ceiniogau fesul kWh]],0,,)</f>
        <v>0</v>
      </c>
      <c r="Q162" s="76" cm="1">
        <f t="array" ref="Q162">_xlfn.XLOOKUP(1,(FITContract[[Dechrau Tariff ]:[Dechrau Tariff ]]&lt;=($B162+Q$6*$BA$1))*(FITContract[[Diwedd Tariff]:[Diwedd Tariff]]&gt;($B162+Q$6*$BA$1)),FITContract[[Ceiniogau fesul kWh]:[Ceiniogau fesul kWh]],0,,)</f>
        <v>0</v>
      </c>
      <c r="R162" s="76" cm="1">
        <f t="array" ref="R162">_xlfn.XLOOKUP(1,(FITContract[[Dechrau Tariff ]:[Dechrau Tariff ]]&lt;=($B162+R$6*$BA$1))*(FITContract[[Diwedd Tariff]:[Diwedd Tariff]]&gt;($B162+R$6*$BA$1)),FITContract[[Ceiniogau fesul kWh]:[Ceiniogau fesul kWh]],0,,)</f>
        <v>0</v>
      </c>
      <c r="S162" s="76" cm="1">
        <f t="array" ref="S162">_xlfn.XLOOKUP(1,(FITContract[[Dechrau Tariff ]:[Dechrau Tariff ]]&lt;=($B162+S$6*$BA$1))*(FITContract[[Diwedd Tariff]:[Diwedd Tariff]]&gt;($B162+S$6*$BA$1)),FITContract[[Ceiniogau fesul kWh]:[Ceiniogau fesul kWh]],0,,)</f>
        <v>0</v>
      </c>
      <c r="T162" s="76" cm="1">
        <f t="array" ref="T162">_xlfn.XLOOKUP(1,(FITContract[[Dechrau Tariff ]:[Dechrau Tariff ]]&lt;=($B162+T$6*$BA$1))*(FITContract[[Diwedd Tariff]:[Diwedd Tariff]]&gt;($B162+T$6*$BA$1)),FITContract[[Ceiniogau fesul kWh]:[Ceiniogau fesul kWh]],0,,)</f>
        <v>0</v>
      </c>
      <c r="U162" s="76" cm="1">
        <f t="array" ref="U162">_xlfn.XLOOKUP(1,(FITContract[[Dechrau Tariff ]:[Dechrau Tariff ]]&lt;=($B162+U$6*$BA$1))*(FITContract[[Diwedd Tariff]:[Diwedd Tariff]]&gt;($B162+U$6*$BA$1)),FITContract[[Ceiniogau fesul kWh]:[Ceiniogau fesul kWh]],0,,)</f>
        <v>0</v>
      </c>
      <c r="V162" s="76" cm="1">
        <f t="array" ref="V162">_xlfn.XLOOKUP(1,(FITContract[[Dechrau Tariff ]:[Dechrau Tariff ]]&lt;=($B162+V$6*$BA$1))*(FITContract[[Diwedd Tariff]:[Diwedd Tariff]]&gt;($B162+V$6*$BA$1)),FITContract[[Ceiniogau fesul kWh]:[Ceiniogau fesul kWh]],0,,)</f>
        <v>0</v>
      </c>
      <c r="W162" s="76" cm="1">
        <f t="array" ref="W162">_xlfn.XLOOKUP(1,(FITContract[[Dechrau Tariff ]:[Dechrau Tariff ]]&lt;=($B162+W$6*$BA$1))*(FITContract[[Diwedd Tariff]:[Diwedd Tariff]]&gt;($B162+W$6*$BA$1)),FITContract[[Ceiniogau fesul kWh]:[Ceiniogau fesul kWh]],0,,)</f>
        <v>0</v>
      </c>
      <c r="X162" s="76" cm="1">
        <f t="array" ref="X162">_xlfn.XLOOKUP(1,(FITContract[[Dechrau Tariff ]:[Dechrau Tariff ]]&lt;=($B162+X$6*$BA$1))*(FITContract[[Diwedd Tariff]:[Diwedd Tariff]]&gt;($B162+X$6*$BA$1)),FITContract[[Ceiniogau fesul kWh]:[Ceiniogau fesul kWh]],0,,)</f>
        <v>0</v>
      </c>
      <c r="Y162" s="76" cm="1">
        <f t="array" ref="Y162">_xlfn.XLOOKUP(1,(FITContract[[Dechrau Tariff ]:[Dechrau Tariff ]]&lt;=($B162+Y$6*$BA$1))*(FITContract[[Diwedd Tariff]:[Diwedd Tariff]]&gt;($B162+Y$6*$BA$1)),FITContract[[Ceiniogau fesul kWh]:[Ceiniogau fesul kWh]],0,,)</f>
        <v>0</v>
      </c>
      <c r="Z162" s="76" cm="1">
        <f t="array" ref="Z162">_xlfn.XLOOKUP(1,(FITContract[[Dechrau Tariff ]:[Dechrau Tariff ]]&lt;=($B162+Z$6*$BA$1))*(FITContract[[Diwedd Tariff]:[Diwedd Tariff]]&gt;($B162+Z$6*$BA$1)),FITContract[[Ceiniogau fesul kWh]:[Ceiniogau fesul kWh]],0,,)</f>
        <v>0</v>
      </c>
      <c r="AA162" s="76" cm="1">
        <f t="array" ref="AA162">_xlfn.XLOOKUP(1,(FITContract[[Dechrau Tariff ]:[Dechrau Tariff ]]&lt;=($B162+AA$6*$BA$1))*(FITContract[[Diwedd Tariff]:[Diwedd Tariff]]&gt;($B162+AA$6*$BA$1)),FITContract[[Ceiniogau fesul kWh]:[Ceiniogau fesul kWh]],0,,)</f>
        <v>0</v>
      </c>
      <c r="AB162" s="76" cm="1">
        <f t="array" ref="AB162">_xlfn.XLOOKUP(1,(FITContract[[Dechrau Tariff ]:[Dechrau Tariff ]]&lt;=($B162+AB$6*$BA$1))*(FITContract[[Diwedd Tariff]:[Diwedd Tariff]]&gt;($B162+AB$6*$BA$1)),FITContract[[Ceiniogau fesul kWh]:[Ceiniogau fesul kWh]],0,,)</f>
        <v>0</v>
      </c>
      <c r="AC162" s="76" cm="1">
        <f t="array" ref="AC162">_xlfn.XLOOKUP(1,(FITContract[[Dechrau Tariff ]:[Dechrau Tariff ]]&lt;=($B162+AC$6*$BA$1))*(FITContract[[Diwedd Tariff]:[Diwedd Tariff]]&gt;($B162+AC$6*$BA$1)),FITContract[[Ceiniogau fesul kWh]:[Ceiniogau fesul kWh]],0,,)</f>
        <v>0</v>
      </c>
      <c r="AD162" s="76" cm="1">
        <f t="array" ref="AD162">_xlfn.XLOOKUP(1,(FITContract[[Dechrau Tariff ]:[Dechrau Tariff ]]&lt;=($B162+AD$6*$BA$1))*(FITContract[[Diwedd Tariff]:[Diwedd Tariff]]&gt;($B162+AD$6*$BA$1)),FITContract[[Ceiniogau fesul kWh]:[Ceiniogau fesul kWh]],0,,)</f>
        <v>0</v>
      </c>
      <c r="AE162" s="76" cm="1">
        <f t="array" ref="AE162">_xlfn.XLOOKUP(1,(FITContract[[Dechrau Tariff ]:[Dechrau Tariff ]]&lt;=($B162+AE$6*$BA$1))*(FITContract[[Diwedd Tariff]:[Diwedd Tariff]]&gt;($B162+AE$6*$BA$1)),FITContract[[Ceiniogau fesul kWh]:[Ceiniogau fesul kWh]],0,,)</f>
        <v>0</v>
      </c>
      <c r="AF162" s="76" cm="1">
        <f t="array" ref="AF162">_xlfn.XLOOKUP(1,(FITContract[[Dechrau Tariff ]:[Dechrau Tariff ]]&lt;=($B162+AF$6*$BA$1))*(FITContract[[Diwedd Tariff]:[Diwedd Tariff]]&gt;($B162+AF$6*$BA$1)),FITContract[[Ceiniogau fesul kWh]:[Ceiniogau fesul kWh]],0,,)</f>
        <v>0</v>
      </c>
      <c r="AG162" s="76" cm="1">
        <f t="array" ref="AG162">_xlfn.XLOOKUP(1,(FITContract[[Dechrau Tariff ]:[Dechrau Tariff ]]&lt;=($B162+AG$6*$BA$1))*(FITContract[[Diwedd Tariff]:[Diwedd Tariff]]&gt;($B162+AG$6*$BA$1)),FITContract[[Ceiniogau fesul kWh]:[Ceiniogau fesul kWh]],0,,)</f>
        <v>0</v>
      </c>
      <c r="AH162" s="76" cm="1">
        <f t="array" ref="AH162">_xlfn.XLOOKUP(1,(FITContract[[Dechrau Tariff ]:[Dechrau Tariff ]]&lt;=($B162+AH$6*$BA$1))*(FITContract[[Diwedd Tariff]:[Diwedd Tariff]]&gt;($B162+AH$6*$BA$1)),FITContract[[Ceiniogau fesul kWh]:[Ceiniogau fesul kWh]],0,,)</f>
        <v>0</v>
      </c>
      <c r="AI162" s="76" cm="1">
        <f t="array" ref="AI162">_xlfn.XLOOKUP(1,(FITContract[[Dechrau Tariff ]:[Dechrau Tariff ]]&lt;=($B162+AI$6*$BA$1))*(FITContract[[Diwedd Tariff]:[Diwedd Tariff]]&gt;($B162+AI$6*$BA$1)),FITContract[[Ceiniogau fesul kWh]:[Ceiniogau fesul kWh]],0,,)</f>
        <v>0</v>
      </c>
      <c r="AJ162" s="76" cm="1">
        <f t="array" ref="AJ162">_xlfn.XLOOKUP(1,(FITContract[[Dechrau Tariff ]:[Dechrau Tariff ]]&lt;=($B162+AJ$6*$BA$1))*(FITContract[[Diwedd Tariff]:[Diwedd Tariff]]&gt;($B162+AJ$6*$BA$1)),FITContract[[Ceiniogau fesul kWh]:[Ceiniogau fesul kWh]],0,,)</f>
        <v>0</v>
      </c>
      <c r="AK162" s="76" cm="1">
        <f t="array" ref="AK162">_xlfn.XLOOKUP(1,(FITContract[[Dechrau Tariff ]:[Dechrau Tariff ]]&lt;=($B162+AK$6*$BA$1))*(FITContract[[Diwedd Tariff]:[Diwedd Tariff]]&gt;($B162+AK$6*$BA$1)),FITContract[[Ceiniogau fesul kWh]:[Ceiniogau fesul kWh]],0,,)</f>
        <v>0</v>
      </c>
      <c r="AL162" s="76" cm="1">
        <f t="array" ref="AL162">_xlfn.XLOOKUP(1,(FITContract[[Dechrau Tariff ]:[Dechrau Tariff ]]&lt;=($B162+AL$6*$BA$1))*(FITContract[[Diwedd Tariff]:[Diwedd Tariff]]&gt;($B162+AL$6*$BA$1)),FITContract[[Ceiniogau fesul kWh]:[Ceiniogau fesul kWh]],0,,)</f>
        <v>0</v>
      </c>
      <c r="AM162" s="76" cm="1">
        <f t="array" ref="AM162">_xlfn.XLOOKUP(1,(FITContract[[Dechrau Tariff ]:[Dechrau Tariff ]]&lt;=($B162+AM$6*$BA$1))*(FITContract[[Diwedd Tariff]:[Diwedd Tariff]]&gt;($B162+AM$6*$BA$1)),FITContract[[Ceiniogau fesul kWh]:[Ceiniogau fesul kWh]],0,,)</f>
        <v>0</v>
      </c>
      <c r="AN162" s="76" cm="1">
        <f t="array" ref="AN162">_xlfn.XLOOKUP(1,(FITContract[[Dechrau Tariff ]:[Dechrau Tariff ]]&lt;=($B162+AN$6*$BA$1))*(FITContract[[Diwedd Tariff]:[Diwedd Tariff]]&gt;($B162+AN$6*$BA$1)),FITContract[[Ceiniogau fesul kWh]:[Ceiniogau fesul kWh]],0,,)</f>
        <v>0</v>
      </c>
      <c r="AO162" s="76" cm="1">
        <f t="array" ref="AO162">_xlfn.XLOOKUP(1,(FITContract[[Dechrau Tariff ]:[Dechrau Tariff ]]&lt;=($B162+AO$6*$BA$1))*(FITContract[[Diwedd Tariff]:[Diwedd Tariff]]&gt;($B162+AO$6*$BA$1)),FITContract[[Ceiniogau fesul kWh]:[Ceiniogau fesul kWh]],0,,)</f>
        <v>0</v>
      </c>
      <c r="AP162" s="76" cm="1">
        <f t="array" ref="AP162">_xlfn.XLOOKUP(1,(FITContract[[Dechrau Tariff ]:[Dechrau Tariff ]]&lt;=($B162+AP$6*$BA$1))*(FITContract[[Diwedd Tariff]:[Diwedd Tariff]]&gt;($B162+AP$6*$BA$1)),FITContract[[Ceiniogau fesul kWh]:[Ceiniogau fesul kWh]],0,,)</f>
        <v>0</v>
      </c>
      <c r="AQ162" s="76" cm="1">
        <f t="array" ref="AQ162">_xlfn.XLOOKUP(1,(FITContract[[Dechrau Tariff ]:[Dechrau Tariff ]]&lt;=($B162+AQ$6*$BA$1))*(FITContract[[Diwedd Tariff]:[Diwedd Tariff]]&gt;($B162+AQ$6*$BA$1)),FITContract[[Ceiniogau fesul kWh]:[Ceiniogau fesul kWh]],0,,)</f>
        <v>0</v>
      </c>
      <c r="AR162" s="76" cm="1">
        <f t="array" ref="AR162">_xlfn.XLOOKUP(1,(FITContract[[Dechrau Tariff ]:[Dechrau Tariff ]]&lt;=($B162+AR$6*$BA$1))*(FITContract[[Diwedd Tariff]:[Diwedd Tariff]]&gt;($B162+AR$6*$BA$1)),FITContract[[Ceiniogau fesul kWh]:[Ceiniogau fesul kWh]],0,,)</f>
        <v>0</v>
      </c>
      <c r="AS162" s="76" cm="1">
        <f t="array" ref="AS162">_xlfn.XLOOKUP(1,(FITContract[[Dechrau Tariff ]:[Dechrau Tariff ]]&lt;=($B162+AS$6*$BA$1))*(FITContract[[Diwedd Tariff]:[Diwedd Tariff]]&gt;($B162+AS$6*$BA$1)),FITContract[[Ceiniogau fesul kWh]:[Ceiniogau fesul kWh]],0,,)</f>
        <v>0</v>
      </c>
      <c r="AT162" s="76" cm="1">
        <f t="array" ref="AT162">_xlfn.XLOOKUP(1,(FITContract[[Dechrau Tariff ]:[Dechrau Tariff ]]&lt;=($B162+AT$6*$BA$1))*(FITContract[[Diwedd Tariff]:[Diwedd Tariff]]&gt;($B162+AT$6*$BA$1)),FITContract[[Ceiniogau fesul kWh]:[Ceiniogau fesul kWh]],0,,)</f>
        <v>0</v>
      </c>
      <c r="AU162" s="76" cm="1">
        <f t="array" ref="AU162">_xlfn.XLOOKUP(1,(FITContract[[Dechrau Tariff ]:[Dechrau Tariff ]]&lt;=($B162+AU$6*$BA$1))*(FITContract[[Diwedd Tariff]:[Diwedd Tariff]]&gt;($B162+AU$6*$BA$1)),FITContract[[Ceiniogau fesul kWh]:[Ceiniogau fesul kWh]],0,,)</f>
        <v>0</v>
      </c>
      <c r="AV162" s="76" cm="1">
        <f t="array" ref="AV162">_xlfn.XLOOKUP(1,(FITContract[[Dechrau Tariff ]:[Dechrau Tariff ]]&lt;=($B162+AV$6*$BA$1))*(FITContract[[Diwedd Tariff]:[Diwedd Tariff]]&gt;($B162+AV$6*$BA$1)),FITContract[[Ceiniogau fesul kWh]:[Ceiniogau fesul kWh]],0,,)</f>
        <v>0</v>
      </c>
      <c r="AW162" s="76" cm="1">
        <f t="array" ref="AW162">_xlfn.XLOOKUP(1,(FITContract[[Dechrau Tariff ]:[Dechrau Tariff ]]&lt;=($B162+AW$6*$BA$1))*(FITContract[[Diwedd Tariff]:[Diwedd Tariff]]&gt;($B162+AW$6*$BA$1)),FITContract[[Ceiniogau fesul kWh]:[Ceiniogau fesul kWh]],0,,)</f>
        <v>0</v>
      </c>
      <c r="AX162" s="76" cm="1">
        <f t="array" ref="AX162">_xlfn.XLOOKUP(1,(FITContract[[Dechrau Tariff ]:[Dechrau Tariff ]]&lt;=($B162+AX$6*$BA$1))*(FITContract[[Diwedd Tariff]:[Diwedd Tariff]]&gt;($B162+AX$6*$BA$1)),FITContract[[Ceiniogau fesul kWh]:[Ceiniogau fesul kWh]],0,,)</f>
        <v>0</v>
      </c>
    </row>
    <row r="163" spans="2:50" x14ac:dyDescent="0.3">
      <c r="B163" s="30">
        <v>45448</v>
      </c>
      <c r="C163" s="76" cm="1">
        <f t="array" ref="C163">_xlfn.XLOOKUP(1,(FITContract[[Dechrau Tariff ]:[Dechrau Tariff ]]&lt;=($B163+C$6*$BA$1))*(FITContract[[Diwedd Tariff]:[Diwedd Tariff]]&gt;($B163+C$6*$BA$1)),FITContract[[Ceiniogau fesul kWh]:[Ceiniogau fesul kWh]],0,,)</f>
        <v>0</v>
      </c>
      <c r="D163" s="76" cm="1">
        <f t="array" ref="D163">_xlfn.XLOOKUP(1,(FITContract[[Dechrau Tariff ]:[Dechrau Tariff ]]&lt;=($B163+D$6*$BA$1))*(FITContract[[Diwedd Tariff]:[Diwedd Tariff]]&gt;($B163+D$6*$BA$1)),FITContract[[Ceiniogau fesul kWh]:[Ceiniogau fesul kWh]],0,,)</f>
        <v>0</v>
      </c>
      <c r="E163" s="76" cm="1">
        <f t="array" ref="E163">_xlfn.XLOOKUP(1,(FITContract[[Dechrau Tariff ]:[Dechrau Tariff ]]&lt;=($B163+E$6*$BA$1))*(FITContract[[Diwedd Tariff]:[Diwedd Tariff]]&gt;($B163+E$6*$BA$1)),FITContract[[Ceiniogau fesul kWh]:[Ceiniogau fesul kWh]],0,,)</f>
        <v>0</v>
      </c>
      <c r="F163" s="76" cm="1">
        <f t="array" ref="F163">_xlfn.XLOOKUP(1,(FITContract[[Dechrau Tariff ]:[Dechrau Tariff ]]&lt;=($B163+F$6*$BA$1))*(FITContract[[Diwedd Tariff]:[Diwedd Tariff]]&gt;($B163+F$6*$BA$1)),FITContract[[Ceiniogau fesul kWh]:[Ceiniogau fesul kWh]],0,,)</f>
        <v>0</v>
      </c>
      <c r="G163" s="76" cm="1">
        <f t="array" ref="G163">_xlfn.XLOOKUP(1,(FITContract[[Dechrau Tariff ]:[Dechrau Tariff ]]&lt;=($B163+G$6*$BA$1))*(FITContract[[Diwedd Tariff]:[Diwedd Tariff]]&gt;($B163+G$6*$BA$1)),FITContract[[Ceiniogau fesul kWh]:[Ceiniogau fesul kWh]],0,,)</f>
        <v>0</v>
      </c>
      <c r="H163" s="76" cm="1">
        <f t="array" ref="H163">_xlfn.XLOOKUP(1,(FITContract[[Dechrau Tariff ]:[Dechrau Tariff ]]&lt;=($B163+H$6*$BA$1))*(FITContract[[Diwedd Tariff]:[Diwedd Tariff]]&gt;($B163+H$6*$BA$1)),FITContract[[Ceiniogau fesul kWh]:[Ceiniogau fesul kWh]],0,,)</f>
        <v>0</v>
      </c>
      <c r="I163" s="76" cm="1">
        <f t="array" ref="I163">_xlfn.XLOOKUP(1,(FITContract[[Dechrau Tariff ]:[Dechrau Tariff ]]&lt;=($B163+I$6*$BA$1))*(FITContract[[Diwedd Tariff]:[Diwedd Tariff]]&gt;($B163+I$6*$BA$1)),FITContract[[Ceiniogau fesul kWh]:[Ceiniogau fesul kWh]],0,,)</f>
        <v>0</v>
      </c>
      <c r="J163" s="76" cm="1">
        <f t="array" ref="J163">_xlfn.XLOOKUP(1,(FITContract[[Dechrau Tariff ]:[Dechrau Tariff ]]&lt;=($B163+J$6*$BA$1))*(FITContract[[Diwedd Tariff]:[Diwedd Tariff]]&gt;($B163+J$6*$BA$1)),FITContract[[Ceiniogau fesul kWh]:[Ceiniogau fesul kWh]],0,,)</f>
        <v>0</v>
      </c>
      <c r="K163" s="76" cm="1">
        <f t="array" ref="K163">_xlfn.XLOOKUP(1,(FITContract[[Dechrau Tariff ]:[Dechrau Tariff ]]&lt;=($B163+K$6*$BA$1))*(FITContract[[Diwedd Tariff]:[Diwedd Tariff]]&gt;($B163+K$6*$BA$1)),FITContract[[Ceiniogau fesul kWh]:[Ceiniogau fesul kWh]],0,,)</f>
        <v>0</v>
      </c>
      <c r="L163" s="76" cm="1">
        <f t="array" ref="L163">_xlfn.XLOOKUP(1,(FITContract[[Dechrau Tariff ]:[Dechrau Tariff ]]&lt;=($B163+L$6*$BA$1))*(FITContract[[Diwedd Tariff]:[Diwedd Tariff]]&gt;($B163+L$6*$BA$1)),FITContract[[Ceiniogau fesul kWh]:[Ceiniogau fesul kWh]],0,,)</f>
        <v>0</v>
      </c>
      <c r="M163" s="76" cm="1">
        <f t="array" ref="M163">_xlfn.XLOOKUP(1,(FITContract[[Dechrau Tariff ]:[Dechrau Tariff ]]&lt;=($B163+M$6*$BA$1))*(FITContract[[Diwedd Tariff]:[Diwedd Tariff]]&gt;($B163+M$6*$BA$1)),FITContract[[Ceiniogau fesul kWh]:[Ceiniogau fesul kWh]],0,,)</f>
        <v>0</v>
      </c>
      <c r="N163" s="76" cm="1">
        <f t="array" ref="N163">_xlfn.XLOOKUP(1,(FITContract[[Dechrau Tariff ]:[Dechrau Tariff ]]&lt;=($B163+N$6*$BA$1))*(FITContract[[Diwedd Tariff]:[Diwedd Tariff]]&gt;($B163+N$6*$BA$1)),FITContract[[Ceiniogau fesul kWh]:[Ceiniogau fesul kWh]],0,,)</f>
        <v>0</v>
      </c>
      <c r="O163" s="76" cm="1">
        <f t="array" ref="O163">_xlfn.XLOOKUP(1,(FITContract[[Dechrau Tariff ]:[Dechrau Tariff ]]&lt;=($B163+O$6*$BA$1))*(FITContract[[Diwedd Tariff]:[Diwedd Tariff]]&gt;($B163+O$6*$BA$1)),FITContract[[Ceiniogau fesul kWh]:[Ceiniogau fesul kWh]],0,,)</f>
        <v>0</v>
      </c>
      <c r="P163" s="76" cm="1">
        <f t="array" ref="P163">_xlfn.XLOOKUP(1,(FITContract[[Dechrau Tariff ]:[Dechrau Tariff ]]&lt;=($B163+P$6*$BA$1))*(FITContract[[Diwedd Tariff]:[Diwedd Tariff]]&gt;($B163+P$6*$BA$1)),FITContract[[Ceiniogau fesul kWh]:[Ceiniogau fesul kWh]],0,,)</f>
        <v>0</v>
      </c>
      <c r="Q163" s="76" cm="1">
        <f t="array" ref="Q163">_xlfn.XLOOKUP(1,(FITContract[[Dechrau Tariff ]:[Dechrau Tariff ]]&lt;=($B163+Q$6*$BA$1))*(FITContract[[Diwedd Tariff]:[Diwedd Tariff]]&gt;($B163+Q$6*$BA$1)),FITContract[[Ceiniogau fesul kWh]:[Ceiniogau fesul kWh]],0,,)</f>
        <v>0</v>
      </c>
      <c r="R163" s="76" cm="1">
        <f t="array" ref="R163">_xlfn.XLOOKUP(1,(FITContract[[Dechrau Tariff ]:[Dechrau Tariff ]]&lt;=($B163+R$6*$BA$1))*(FITContract[[Diwedd Tariff]:[Diwedd Tariff]]&gt;($B163+R$6*$BA$1)),FITContract[[Ceiniogau fesul kWh]:[Ceiniogau fesul kWh]],0,,)</f>
        <v>0</v>
      </c>
      <c r="S163" s="76" cm="1">
        <f t="array" ref="S163">_xlfn.XLOOKUP(1,(FITContract[[Dechrau Tariff ]:[Dechrau Tariff ]]&lt;=($B163+S$6*$BA$1))*(FITContract[[Diwedd Tariff]:[Diwedd Tariff]]&gt;($B163+S$6*$BA$1)),FITContract[[Ceiniogau fesul kWh]:[Ceiniogau fesul kWh]],0,,)</f>
        <v>0</v>
      </c>
      <c r="T163" s="76" cm="1">
        <f t="array" ref="T163">_xlfn.XLOOKUP(1,(FITContract[[Dechrau Tariff ]:[Dechrau Tariff ]]&lt;=($B163+T$6*$BA$1))*(FITContract[[Diwedd Tariff]:[Diwedd Tariff]]&gt;($B163+T$6*$BA$1)),FITContract[[Ceiniogau fesul kWh]:[Ceiniogau fesul kWh]],0,,)</f>
        <v>0</v>
      </c>
      <c r="U163" s="76" cm="1">
        <f t="array" ref="U163">_xlfn.XLOOKUP(1,(FITContract[[Dechrau Tariff ]:[Dechrau Tariff ]]&lt;=($B163+U$6*$BA$1))*(FITContract[[Diwedd Tariff]:[Diwedd Tariff]]&gt;($B163+U$6*$BA$1)),FITContract[[Ceiniogau fesul kWh]:[Ceiniogau fesul kWh]],0,,)</f>
        <v>0</v>
      </c>
      <c r="V163" s="76" cm="1">
        <f t="array" ref="V163">_xlfn.XLOOKUP(1,(FITContract[[Dechrau Tariff ]:[Dechrau Tariff ]]&lt;=($B163+V$6*$BA$1))*(FITContract[[Diwedd Tariff]:[Diwedd Tariff]]&gt;($B163+V$6*$BA$1)),FITContract[[Ceiniogau fesul kWh]:[Ceiniogau fesul kWh]],0,,)</f>
        <v>0</v>
      </c>
      <c r="W163" s="76" cm="1">
        <f t="array" ref="W163">_xlfn.XLOOKUP(1,(FITContract[[Dechrau Tariff ]:[Dechrau Tariff ]]&lt;=($B163+W$6*$BA$1))*(FITContract[[Diwedd Tariff]:[Diwedd Tariff]]&gt;($B163+W$6*$BA$1)),FITContract[[Ceiniogau fesul kWh]:[Ceiniogau fesul kWh]],0,,)</f>
        <v>0</v>
      </c>
      <c r="X163" s="76" cm="1">
        <f t="array" ref="X163">_xlfn.XLOOKUP(1,(FITContract[[Dechrau Tariff ]:[Dechrau Tariff ]]&lt;=($B163+X$6*$BA$1))*(FITContract[[Diwedd Tariff]:[Diwedd Tariff]]&gt;($B163+X$6*$BA$1)),FITContract[[Ceiniogau fesul kWh]:[Ceiniogau fesul kWh]],0,,)</f>
        <v>0</v>
      </c>
      <c r="Y163" s="76" cm="1">
        <f t="array" ref="Y163">_xlfn.XLOOKUP(1,(FITContract[[Dechrau Tariff ]:[Dechrau Tariff ]]&lt;=($B163+Y$6*$BA$1))*(FITContract[[Diwedd Tariff]:[Diwedd Tariff]]&gt;($B163+Y$6*$BA$1)),FITContract[[Ceiniogau fesul kWh]:[Ceiniogau fesul kWh]],0,,)</f>
        <v>0</v>
      </c>
      <c r="Z163" s="76" cm="1">
        <f t="array" ref="Z163">_xlfn.XLOOKUP(1,(FITContract[[Dechrau Tariff ]:[Dechrau Tariff ]]&lt;=($B163+Z$6*$BA$1))*(FITContract[[Diwedd Tariff]:[Diwedd Tariff]]&gt;($B163+Z$6*$BA$1)),FITContract[[Ceiniogau fesul kWh]:[Ceiniogau fesul kWh]],0,,)</f>
        <v>0</v>
      </c>
      <c r="AA163" s="76" cm="1">
        <f t="array" ref="AA163">_xlfn.XLOOKUP(1,(FITContract[[Dechrau Tariff ]:[Dechrau Tariff ]]&lt;=($B163+AA$6*$BA$1))*(FITContract[[Diwedd Tariff]:[Diwedd Tariff]]&gt;($B163+AA$6*$BA$1)),FITContract[[Ceiniogau fesul kWh]:[Ceiniogau fesul kWh]],0,,)</f>
        <v>0</v>
      </c>
      <c r="AB163" s="76" cm="1">
        <f t="array" ref="AB163">_xlfn.XLOOKUP(1,(FITContract[[Dechrau Tariff ]:[Dechrau Tariff ]]&lt;=($B163+AB$6*$BA$1))*(FITContract[[Diwedd Tariff]:[Diwedd Tariff]]&gt;($B163+AB$6*$BA$1)),FITContract[[Ceiniogau fesul kWh]:[Ceiniogau fesul kWh]],0,,)</f>
        <v>0</v>
      </c>
      <c r="AC163" s="76" cm="1">
        <f t="array" ref="AC163">_xlfn.XLOOKUP(1,(FITContract[[Dechrau Tariff ]:[Dechrau Tariff ]]&lt;=($B163+AC$6*$BA$1))*(FITContract[[Diwedd Tariff]:[Diwedd Tariff]]&gt;($B163+AC$6*$BA$1)),FITContract[[Ceiniogau fesul kWh]:[Ceiniogau fesul kWh]],0,,)</f>
        <v>0</v>
      </c>
      <c r="AD163" s="76" cm="1">
        <f t="array" ref="AD163">_xlfn.XLOOKUP(1,(FITContract[[Dechrau Tariff ]:[Dechrau Tariff ]]&lt;=($B163+AD$6*$BA$1))*(FITContract[[Diwedd Tariff]:[Diwedd Tariff]]&gt;($B163+AD$6*$BA$1)),FITContract[[Ceiniogau fesul kWh]:[Ceiniogau fesul kWh]],0,,)</f>
        <v>0</v>
      </c>
      <c r="AE163" s="76" cm="1">
        <f t="array" ref="AE163">_xlfn.XLOOKUP(1,(FITContract[[Dechrau Tariff ]:[Dechrau Tariff ]]&lt;=($B163+AE$6*$BA$1))*(FITContract[[Diwedd Tariff]:[Diwedd Tariff]]&gt;($B163+AE$6*$BA$1)),FITContract[[Ceiniogau fesul kWh]:[Ceiniogau fesul kWh]],0,,)</f>
        <v>0</v>
      </c>
      <c r="AF163" s="76" cm="1">
        <f t="array" ref="AF163">_xlfn.XLOOKUP(1,(FITContract[[Dechrau Tariff ]:[Dechrau Tariff ]]&lt;=($B163+AF$6*$BA$1))*(FITContract[[Diwedd Tariff]:[Diwedd Tariff]]&gt;($B163+AF$6*$BA$1)),FITContract[[Ceiniogau fesul kWh]:[Ceiniogau fesul kWh]],0,,)</f>
        <v>0</v>
      </c>
      <c r="AG163" s="76" cm="1">
        <f t="array" ref="AG163">_xlfn.XLOOKUP(1,(FITContract[[Dechrau Tariff ]:[Dechrau Tariff ]]&lt;=($B163+AG$6*$BA$1))*(FITContract[[Diwedd Tariff]:[Diwedd Tariff]]&gt;($B163+AG$6*$BA$1)),FITContract[[Ceiniogau fesul kWh]:[Ceiniogau fesul kWh]],0,,)</f>
        <v>0</v>
      </c>
      <c r="AH163" s="76" cm="1">
        <f t="array" ref="AH163">_xlfn.XLOOKUP(1,(FITContract[[Dechrau Tariff ]:[Dechrau Tariff ]]&lt;=($B163+AH$6*$BA$1))*(FITContract[[Diwedd Tariff]:[Diwedd Tariff]]&gt;($B163+AH$6*$BA$1)),FITContract[[Ceiniogau fesul kWh]:[Ceiniogau fesul kWh]],0,,)</f>
        <v>0</v>
      </c>
      <c r="AI163" s="76" cm="1">
        <f t="array" ref="AI163">_xlfn.XLOOKUP(1,(FITContract[[Dechrau Tariff ]:[Dechrau Tariff ]]&lt;=($B163+AI$6*$BA$1))*(FITContract[[Diwedd Tariff]:[Diwedd Tariff]]&gt;($B163+AI$6*$BA$1)),FITContract[[Ceiniogau fesul kWh]:[Ceiniogau fesul kWh]],0,,)</f>
        <v>0</v>
      </c>
      <c r="AJ163" s="76" cm="1">
        <f t="array" ref="AJ163">_xlfn.XLOOKUP(1,(FITContract[[Dechrau Tariff ]:[Dechrau Tariff ]]&lt;=($B163+AJ$6*$BA$1))*(FITContract[[Diwedd Tariff]:[Diwedd Tariff]]&gt;($B163+AJ$6*$BA$1)),FITContract[[Ceiniogau fesul kWh]:[Ceiniogau fesul kWh]],0,,)</f>
        <v>0</v>
      </c>
      <c r="AK163" s="76" cm="1">
        <f t="array" ref="AK163">_xlfn.XLOOKUP(1,(FITContract[[Dechrau Tariff ]:[Dechrau Tariff ]]&lt;=($B163+AK$6*$BA$1))*(FITContract[[Diwedd Tariff]:[Diwedd Tariff]]&gt;($B163+AK$6*$BA$1)),FITContract[[Ceiniogau fesul kWh]:[Ceiniogau fesul kWh]],0,,)</f>
        <v>0</v>
      </c>
      <c r="AL163" s="76" cm="1">
        <f t="array" ref="AL163">_xlfn.XLOOKUP(1,(FITContract[[Dechrau Tariff ]:[Dechrau Tariff ]]&lt;=($B163+AL$6*$BA$1))*(FITContract[[Diwedd Tariff]:[Diwedd Tariff]]&gt;($B163+AL$6*$BA$1)),FITContract[[Ceiniogau fesul kWh]:[Ceiniogau fesul kWh]],0,,)</f>
        <v>0</v>
      </c>
      <c r="AM163" s="76" cm="1">
        <f t="array" ref="AM163">_xlfn.XLOOKUP(1,(FITContract[[Dechrau Tariff ]:[Dechrau Tariff ]]&lt;=($B163+AM$6*$BA$1))*(FITContract[[Diwedd Tariff]:[Diwedd Tariff]]&gt;($B163+AM$6*$BA$1)),FITContract[[Ceiniogau fesul kWh]:[Ceiniogau fesul kWh]],0,,)</f>
        <v>0</v>
      </c>
      <c r="AN163" s="76" cm="1">
        <f t="array" ref="AN163">_xlfn.XLOOKUP(1,(FITContract[[Dechrau Tariff ]:[Dechrau Tariff ]]&lt;=($B163+AN$6*$BA$1))*(FITContract[[Diwedd Tariff]:[Diwedd Tariff]]&gt;($B163+AN$6*$BA$1)),FITContract[[Ceiniogau fesul kWh]:[Ceiniogau fesul kWh]],0,,)</f>
        <v>0</v>
      </c>
      <c r="AO163" s="76" cm="1">
        <f t="array" ref="AO163">_xlfn.XLOOKUP(1,(FITContract[[Dechrau Tariff ]:[Dechrau Tariff ]]&lt;=($B163+AO$6*$BA$1))*(FITContract[[Diwedd Tariff]:[Diwedd Tariff]]&gt;($B163+AO$6*$BA$1)),FITContract[[Ceiniogau fesul kWh]:[Ceiniogau fesul kWh]],0,,)</f>
        <v>0</v>
      </c>
      <c r="AP163" s="76" cm="1">
        <f t="array" ref="AP163">_xlfn.XLOOKUP(1,(FITContract[[Dechrau Tariff ]:[Dechrau Tariff ]]&lt;=($B163+AP$6*$BA$1))*(FITContract[[Diwedd Tariff]:[Diwedd Tariff]]&gt;($B163+AP$6*$BA$1)),FITContract[[Ceiniogau fesul kWh]:[Ceiniogau fesul kWh]],0,,)</f>
        <v>0</v>
      </c>
      <c r="AQ163" s="76" cm="1">
        <f t="array" ref="AQ163">_xlfn.XLOOKUP(1,(FITContract[[Dechrau Tariff ]:[Dechrau Tariff ]]&lt;=($B163+AQ$6*$BA$1))*(FITContract[[Diwedd Tariff]:[Diwedd Tariff]]&gt;($B163+AQ$6*$BA$1)),FITContract[[Ceiniogau fesul kWh]:[Ceiniogau fesul kWh]],0,,)</f>
        <v>0</v>
      </c>
      <c r="AR163" s="76" cm="1">
        <f t="array" ref="AR163">_xlfn.XLOOKUP(1,(FITContract[[Dechrau Tariff ]:[Dechrau Tariff ]]&lt;=($B163+AR$6*$BA$1))*(FITContract[[Diwedd Tariff]:[Diwedd Tariff]]&gt;($B163+AR$6*$BA$1)),FITContract[[Ceiniogau fesul kWh]:[Ceiniogau fesul kWh]],0,,)</f>
        <v>0</v>
      </c>
      <c r="AS163" s="76" cm="1">
        <f t="array" ref="AS163">_xlfn.XLOOKUP(1,(FITContract[[Dechrau Tariff ]:[Dechrau Tariff ]]&lt;=($B163+AS$6*$BA$1))*(FITContract[[Diwedd Tariff]:[Diwedd Tariff]]&gt;($B163+AS$6*$BA$1)),FITContract[[Ceiniogau fesul kWh]:[Ceiniogau fesul kWh]],0,,)</f>
        <v>0</v>
      </c>
      <c r="AT163" s="76" cm="1">
        <f t="array" ref="AT163">_xlfn.XLOOKUP(1,(FITContract[[Dechrau Tariff ]:[Dechrau Tariff ]]&lt;=($B163+AT$6*$BA$1))*(FITContract[[Diwedd Tariff]:[Diwedd Tariff]]&gt;($B163+AT$6*$BA$1)),FITContract[[Ceiniogau fesul kWh]:[Ceiniogau fesul kWh]],0,,)</f>
        <v>0</v>
      </c>
      <c r="AU163" s="76" cm="1">
        <f t="array" ref="AU163">_xlfn.XLOOKUP(1,(FITContract[[Dechrau Tariff ]:[Dechrau Tariff ]]&lt;=($B163+AU$6*$BA$1))*(FITContract[[Diwedd Tariff]:[Diwedd Tariff]]&gt;($B163+AU$6*$BA$1)),FITContract[[Ceiniogau fesul kWh]:[Ceiniogau fesul kWh]],0,,)</f>
        <v>0</v>
      </c>
      <c r="AV163" s="76" cm="1">
        <f t="array" ref="AV163">_xlfn.XLOOKUP(1,(FITContract[[Dechrau Tariff ]:[Dechrau Tariff ]]&lt;=($B163+AV$6*$BA$1))*(FITContract[[Diwedd Tariff]:[Diwedd Tariff]]&gt;($B163+AV$6*$BA$1)),FITContract[[Ceiniogau fesul kWh]:[Ceiniogau fesul kWh]],0,,)</f>
        <v>0</v>
      </c>
      <c r="AW163" s="76" cm="1">
        <f t="array" ref="AW163">_xlfn.XLOOKUP(1,(FITContract[[Dechrau Tariff ]:[Dechrau Tariff ]]&lt;=($B163+AW$6*$BA$1))*(FITContract[[Diwedd Tariff]:[Diwedd Tariff]]&gt;($B163+AW$6*$BA$1)),FITContract[[Ceiniogau fesul kWh]:[Ceiniogau fesul kWh]],0,,)</f>
        <v>0</v>
      </c>
      <c r="AX163" s="76" cm="1">
        <f t="array" ref="AX163">_xlfn.XLOOKUP(1,(FITContract[[Dechrau Tariff ]:[Dechrau Tariff ]]&lt;=($B163+AX$6*$BA$1))*(FITContract[[Diwedd Tariff]:[Diwedd Tariff]]&gt;($B163+AX$6*$BA$1)),FITContract[[Ceiniogau fesul kWh]:[Ceiniogau fesul kWh]],0,,)</f>
        <v>0</v>
      </c>
    </row>
    <row r="164" spans="2:50" x14ac:dyDescent="0.3">
      <c r="B164" s="30">
        <v>45449</v>
      </c>
      <c r="C164" s="76" cm="1">
        <f t="array" ref="C164">_xlfn.XLOOKUP(1,(FITContract[[Dechrau Tariff ]:[Dechrau Tariff ]]&lt;=($B164+C$6*$BA$1))*(FITContract[[Diwedd Tariff]:[Diwedd Tariff]]&gt;($B164+C$6*$BA$1)),FITContract[[Ceiniogau fesul kWh]:[Ceiniogau fesul kWh]],0,,)</f>
        <v>0</v>
      </c>
      <c r="D164" s="76" cm="1">
        <f t="array" ref="D164">_xlfn.XLOOKUP(1,(FITContract[[Dechrau Tariff ]:[Dechrau Tariff ]]&lt;=($B164+D$6*$BA$1))*(FITContract[[Diwedd Tariff]:[Diwedd Tariff]]&gt;($B164+D$6*$BA$1)),FITContract[[Ceiniogau fesul kWh]:[Ceiniogau fesul kWh]],0,,)</f>
        <v>0</v>
      </c>
      <c r="E164" s="76" cm="1">
        <f t="array" ref="E164">_xlfn.XLOOKUP(1,(FITContract[[Dechrau Tariff ]:[Dechrau Tariff ]]&lt;=($B164+E$6*$BA$1))*(FITContract[[Diwedd Tariff]:[Diwedd Tariff]]&gt;($B164+E$6*$BA$1)),FITContract[[Ceiniogau fesul kWh]:[Ceiniogau fesul kWh]],0,,)</f>
        <v>0</v>
      </c>
      <c r="F164" s="76" cm="1">
        <f t="array" ref="F164">_xlfn.XLOOKUP(1,(FITContract[[Dechrau Tariff ]:[Dechrau Tariff ]]&lt;=($B164+F$6*$BA$1))*(FITContract[[Diwedd Tariff]:[Diwedd Tariff]]&gt;($B164+F$6*$BA$1)),FITContract[[Ceiniogau fesul kWh]:[Ceiniogau fesul kWh]],0,,)</f>
        <v>0</v>
      </c>
      <c r="G164" s="76" cm="1">
        <f t="array" ref="G164">_xlfn.XLOOKUP(1,(FITContract[[Dechrau Tariff ]:[Dechrau Tariff ]]&lt;=($B164+G$6*$BA$1))*(FITContract[[Diwedd Tariff]:[Diwedd Tariff]]&gt;($B164+G$6*$BA$1)),FITContract[[Ceiniogau fesul kWh]:[Ceiniogau fesul kWh]],0,,)</f>
        <v>0</v>
      </c>
      <c r="H164" s="76" cm="1">
        <f t="array" ref="H164">_xlfn.XLOOKUP(1,(FITContract[[Dechrau Tariff ]:[Dechrau Tariff ]]&lt;=($B164+H$6*$BA$1))*(FITContract[[Diwedd Tariff]:[Diwedd Tariff]]&gt;($B164+H$6*$BA$1)),FITContract[[Ceiniogau fesul kWh]:[Ceiniogau fesul kWh]],0,,)</f>
        <v>0</v>
      </c>
      <c r="I164" s="76" cm="1">
        <f t="array" ref="I164">_xlfn.XLOOKUP(1,(FITContract[[Dechrau Tariff ]:[Dechrau Tariff ]]&lt;=($B164+I$6*$BA$1))*(FITContract[[Diwedd Tariff]:[Diwedd Tariff]]&gt;($B164+I$6*$BA$1)),FITContract[[Ceiniogau fesul kWh]:[Ceiniogau fesul kWh]],0,,)</f>
        <v>0</v>
      </c>
      <c r="J164" s="76" cm="1">
        <f t="array" ref="J164">_xlfn.XLOOKUP(1,(FITContract[[Dechrau Tariff ]:[Dechrau Tariff ]]&lt;=($B164+J$6*$BA$1))*(FITContract[[Diwedd Tariff]:[Diwedd Tariff]]&gt;($B164+J$6*$BA$1)),FITContract[[Ceiniogau fesul kWh]:[Ceiniogau fesul kWh]],0,,)</f>
        <v>0</v>
      </c>
      <c r="K164" s="76" cm="1">
        <f t="array" ref="K164">_xlfn.XLOOKUP(1,(FITContract[[Dechrau Tariff ]:[Dechrau Tariff ]]&lt;=($B164+K$6*$BA$1))*(FITContract[[Diwedd Tariff]:[Diwedd Tariff]]&gt;($B164+K$6*$BA$1)),FITContract[[Ceiniogau fesul kWh]:[Ceiniogau fesul kWh]],0,,)</f>
        <v>0</v>
      </c>
      <c r="L164" s="76" cm="1">
        <f t="array" ref="L164">_xlfn.XLOOKUP(1,(FITContract[[Dechrau Tariff ]:[Dechrau Tariff ]]&lt;=($B164+L$6*$BA$1))*(FITContract[[Diwedd Tariff]:[Diwedd Tariff]]&gt;($B164+L$6*$BA$1)),FITContract[[Ceiniogau fesul kWh]:[Ceiniogau fesul kWh]],0,,)</f>
        <v>0</v>
      </c>
      <c r="M164" s="76" cm="1">
        <f t="array" ref="M164">_xlfn.XLOOKUP(1,(FITContract[[Dechrau Tariff ]:[Dechrau Tariff ]]&lt;=($B164+M$6*$BA$1))*(FITContract[[Diwedd Tariff]:[Diwedd Tariff]]&gt;($B164+M$6*$BA$1)),FITContract[[Ceiniogau fesul kWh]:[Ceiniogau fesul kWh]],0,,)</f>
        <v>0</v>
      </c>
      <c r="N164" s="76" cm="1">
        <f t="array" ref="N164">_xlfn.XLOOKUP(1,(FITContract[[Dechrau Tariff ]:[Dechrau Tariff ]]&lt;=($B164+N$6*$BA$1))*(FITContract[[Diwedd Tariff]:[Diwedd Tariff]]&gt;($B164+N$6*$BA$1)),FITContract[[Ceiniogau fesul kWh]:[Ceiniogau fesul kWh]],0,,)</f>
        <v>0</v>
      </c>
      <c r="O164" s="76" cm="1">
        <f t="array" ref="O164">_xlfn.XLOOKUP(1,(FITContract[[Dechrau Tariff ]:[Dechrau Tariff ]]&lt;=($B164+O$6*$BA$1))*(FITContract[[Diwedd Tariff]:[Diwedd Tariff]]&gt;($B164+O$6*$BA$1)),FITContract[[Ceiniogau fesul kWh]:[Ceiniogau fesul kWh]],0,,)</f>
        <v>0</v>
      </c>
      <c r="P164" s="76" cm="1">
        <f t="array" ref="P164">_xlfn.XLOOKUP(1,(FITContract[[Dechrau Tariff ]:[Dechrau Tariff ]]&lt;=($B164+P$6*$BA$1))*(FITContract[[Diwedd Tariff]:[Diwedd Tariff]]&gt;($B164+P$6*$BA$1)),FITContract[[Ceiniogau fesul kWh]:[Ceiniogau fesul kWh]],0,,)</f>
        <v>0</v>
      </c>
      <c r="Q164" s="76" cm="1">
        <f t="array" ref="Q164">_xlfn.XLOOKUP(1,(FITContract[[Dechrau Tariff ]:[Dechrau Tariff ]]&lt;=($B164+Q$6*$BA$1))*(FITContract[[Diwedd Tariff]:[Diwedd Tariff]]&gt;($B164+Q$6*$BA$1)),FITContract[[Ceiniogau fesul kWh]:[Ceiniogau fesul kWh]],0,,)</f>
        <v>0</v>
      </c>
      <c r="R164" s="76" cm="1">
        <f t="array" ref="R164">_xlfn.XLOOKUP(1,(FITContract[[Dechrau Tariff ]:[Dechrau Tariff ]]&lt;=($B164+R$6*$BA$1))*(FITContract[[Diwedd Tariff]:[Diwedd Tariff]]&gt;($B164+R$6*$BA$1)),FITContract[[Ceiniogau fesul kWh]:[Ceiniogau fesul kWh]],0,,)</f>
        <v>0</v>
      </c>
      <c r="S164" s="76" cm="1">
        <f t="array" ref="S164">_xlfn.XLOOKUP(1,(FITContract[[Dechrau Tariff ]:[Dechrau Tariff ]]&lt;=($B164+S$6*$BA$1))*(FITContract[[Diwedd Tariff]:[Diwedd Tariff]]&gt;($B164+S$6*$BA$1)),FITContract[[Ceiniogau fesul kWh]:[Ceiniogau fesul kWh]],0,,)</f>
        <v>0</v>
      </c>
      <c r="T164" s="76" cm="1">
        <f t="array" ref="T164">_xlfn.XLOOKUP(1,(FITContract[[Dechrau Tariff ]:[Dechrau Tariff ]]&lt;=($B164+T$6*$BA$1))*(FITContract[[Diwedd Tariff]:[Diwedd Tariff]]&gt;($B164+T$6*$BA$1)),FITContract[[Ceiniogau fesul kWh]:[Ceiniogau fesul kWh]],0,,)</f>
        <v>0</v>
      </c>
      <c r="U164" s="76" cm="1">
        <f t="array" ref="U164">_xlfn.XLOOKUP(1,(FITContract[[Dechrau Tariff ]:[Dechrau Tariff ]]&lt;=($B164+U$6*$BA$1))*(FITContract[[Diwedd Tariff]:[Diwedd Tariff]]&gt;($B164+U$6*$BA$1)),FITContract[[Ceiniogau fesul kWh]:[Ceiniogau fesul kWh]],0,,)</f>
        <v>0</v>
      </c>
      <c r="V164" s="76" cm="1">
        <f t="array" ref="V164">_xlfn.XLOOKUP(1,(FITContract[[Dechrau Tariff ]:[Dechrau Tariff ]]&lt;=($B164+V$6*$BA$1))*(FITContract[[Diwedd Tariff]:[Diwedd Tariff]]&gt;($B164+V$6*$BA$1)),FITContract[[Ceiniogau fesul kWh]:[Ceiniogau fesul kWh]],0,,)</f>
        <v>0</v>
      </c>
      <c r="W164" s="76" cm="1">
        <f t="array" ref="W164">_xlfn.XLOOKUP(1,(FITContract[[Dechrau Tariff ]:[Dechrau Tariff ]]&lt;=($B164+W$6*$BA$1))*(FITContract[[Diwedd Tariff]:[Diwedd Tariff]]&gt;($B164+W$6*$BA$1)),FITContract[[Ceiniogau fesul kWh]:[Ceiniogau fesul kWh]],0,,)</f>
        <v>0</v>
      </c>
      <c r="X164" s="76" cm="1">
        <f t="array" ref="X164">_xlfn.XLOOKUP(1,(FITContract[[Dechrau Tariff ]:[Dechrau Tariff ]]&lt;=($B164+X$6*$BA$1))*(FITContract[[Diwedd Tariff]:[Diwedd Tariff]]&gt;($B164+X$6*$BA$1)),FITContract[[Ceiniogau fesul kWh]:[Ceiniogau fesul kWh]],0,,)</f>
        <v>0</v>
      </c>
      <c r="Y164" s="76" cm="1">
        <f t="array" ref="Y164">_xlfn.XLOOKUP(1,(FITContract[[Dechrau Tariff ]:[Dechrau Tariff ]]&lt;=($B164+Y$6*$BA$1))*(FITContract[[Diwedd Tariff]:[Diwedd Tariff]]&gt;($B164+Y$6*$BA$1)),FITContract[[Ceiniogau fesul kWh]:[Ceiniogau fesul kWh]],0,,)</f>
        <v>0</v>
      </c>
      <c r="Z164" s="76" cm="1">
        <f t="array" ref="Z164">_xlfn.XLOOKUP(1,(FITContract[[Dechrau Tariff ]:[Dechrau Tariff ]]&lt;=($B164+Z$6*$BA$1))*(FITContract[[Diwedd Tariff]:[Diwedd Tariff]]&gt;($B164+Z$6*$BA$1)),FITContract[[Ceiniogau fesul kWh]:[Ceiniogau fesul kWh]],0,,)</f>
        <v>0</v>
      </c>
      <c r="AA164" s="76" cm="1">
        <f t="array" ref="AA164">_xlfn.XLOOKUP(1,(FITContract[[Dechrau Tariff ]:[Dechrau Tariff ]]&lt;=($B164+AA$6*$BA$1))*(FITContract[[Diwedd Tariff]:[Diwedd Tariff]]&gt;($B164+AA$6*$BA$1)),FITContract[[Ceiniogau fesul kWh]:[Ceiniogau fesul kWh]],0,,)</f>
        <v>0</v>
      </c>
      <c r="AB164" s="76" cm="1">
        <f t="array" ref="AB164">_xlfn.XLOOKUP(1,(FITContract[[Dechrau Tariff ]:[Dechrau Tariff ]]&lt;=($B164+AB$6*$BA$1))*(FITContract[[Diwedd Tariff]:[Diwedd Tariff]]&gt;($B164+AB$6*$BA$1)),FITContract[[Ceiniogau fesul kWh]:[Ceiniogau fesul kWh]],0,,)</f>
        <v>0</v>
      </c>
      <c r="AC164" s="76" cm="1">
        <f t="array" ref="AC164">_xlfn.XLOOKUP(1,(FITContract[[Dechrau Tariff ]:[Dechrau Tariff ]]&lt;=($B164+AC$6*$BA$1))*(FITContract[[Diwedd Tariff]:[Diwedd Tariff]]&gt;($B164+AC$6*$BA$1)),FITContract[[Ceiniogau fesul kWh]:[Ceiniogau fesul kWh]],0,,)</f>
        <v>0</v>
      </c>
      <c r="AD164" s="76" cm="1">
        <f t="array" ref="AD164">_xlfn.XLOOKUP(1,(FITContract[[Dechrau Tariff ]:[Dechrau Tariff ]]&lt;=($B164+AD$6*$BA$1))*(FITContract[[Diwedd Tariff]:[Diwedd Tariff]]&gt;($B164+AD$6*$BA$1)),FITContract[[Ceiniogau fesul kWh]:[Ceiniogau fesul kWh]],0,,)</f>
        <v>0</v>
      </c>
      <c r="AE164" s="76" cm="1">
        <f t="array" ref="AE164">_xlfn.XLOOKUP(1,(FITContract[[Dechrau Tariff ]:[Dechrau Tariff ]]&lt;=($B164+AE$6*$BA$1))*(FITContract[[Diwedd Tariff]:[Diwedd Tariff]]&gt;($B164+AE$6*$BA$1)),FITContract[[Ceiniogau fesul kWh]:[Ceiniogau fesul kWh]],0,,)</f>
        <v>0</v>
      </c>
      <c r="AF164" s="76" cm="1">
        <f t="array" ref="AF164">_xlfn.XLOOKUP(1,(FITContract[[Dechrau Tariff ]:[Dechrau Tariff ]]&lt;=($B164+AF$6*$BA$1))*(FITContract[[Diwedd Tariff]:[Diwedd Tariff]]&gt;($B164+AF$6*$BA$1)),FITContract[[Ceiniogau fesul kWh]:[Ceiniogau fesul kWh]],0,,)</f>
        <v>0</v>
      </c>
      <c r="AG164" s="76" cm="1">
        <f t="array" ref="AG164">_xlfn.XLOOKUP(1,(FITContract[[Dechrau Tariff ]:[Dechrau Tariff ]]&lt;=($B164+AG$6*$BA$1))*(FITContract[[Diwedd Tariff]:[Diwedd Tariff]]&gt;($B164+AG$6*$BA$1)),FITContract[[Ceiniogau fesul kWh]:[Ceiniogau fesul kWh]],0,,)</f>
        <v>0</v>
      </c>
      <c r="AH164" s="76" cm="1">
        <f t="array" ref="AH164">_xlfn.XLOOKUP(1,(FITContract[[Dechrau Tariff ]:[Dechrau Tariff ]]&lt;=($B164+AH$6*$BA$1))*(FITContract[[Diwedd Tariff]:[Diwedd Tariff]]&gt;($B164+AH$6*$BA$1)),FITContract[[Ceiniogau fesul kWh]:[Ceiniogau fesul kWh]],0,,)</f>
        <v>0</v>
      </c>
      <c r="AI164" s="76" cm="1">
        <f t="array" ref="AI164">_xlfn.XLOOKUP(1,(FITContract[[Dechrau Tariff ]:[Dechrau Tariff ]]&lt;=($B164+AI$6*$BA$1))*(FITContract[[Diwedd Tariff]:[Diwedd Tariff]]&gt;($B164+AI$6*$BA$1)),FITContract[[Ceiniogau fesul kWh]:[Ceiniogau fesul kWh]],0,,)</f>
        <v>0</v>
      </c>
      <c r="AJ164" s="76" cm="1">
        <f t="array" ref="AJ164">_xlfn.XLOOKUP(1,(FITContract[[Dechrau Tariff ]:[Dechrau Tariff ]]&lt;=($B164+AJ$6*$BA$1))*(FITContract[[Diwedd Tariff]:[Diwedd Tariff]]&gt;($B164+AJ$6*$BA$1)),FITContract[[Ceiniogau fesul kWh]:[Ceiniogau fesul kWh]],0,,)</f>
        <v>0</v>
      </c>
      <c r="AK164" s="76" cm="1">
        <f t="array" ref="AK164">_xlfn.XLOOKUP(1,(FITContract[[Dechrau Tariff ]:[Dechrau Tariff ]]&lt;=($B164+AK$6*$BA$1))*(FITContract[[Diwedd Tariff]:[Diwedd Tariff]]&gt;($B164+AK$6*$BA$1)),FITContract[[Ceiniogau fesul kWh]:[Ceiniogau fesul kWh]],0,,)</f>
        <v>0</v>
      </c>
      <c r="AL164" s="76" cm="1">
        <f t="array" ref="AL164">_xlfn.XLOOKUP(1,(FITContract[[Dechrau Tariff ]:[Dechrau Tariff ]]&lt;=($B164+AL$6*$BA$1))*(FITContract[[Diwedd Tariff]:[Diwedd Tariff]]&gt;($B164+AL$6*$BA$1)),FITContract[[Ceiniogau fesul kWh]:[Ceiniogau fesul kWh]],0,,)</f>
        <v>0</v>
      </c>
      <c r="AM164" s="76" cm="1">
        <f t="array" ref="AM164">_xlfn.XLOOKUP(1,(FITContract[[Dechrau Tariff ]:[Dechrau Tariff ]]&lt;=($B164+AM$6*$BA$1))*(FITContract[[Diwedd Tariff]:[Diwedd Tariff]]&gt;($B164+AM$6*$BA$1)),FITContract[[Ceiniogau fesul kWh]:[Ceiniogau fesul kWh]],0,,)</f>
        <v>0</v>
      </c>
      <c r="AN164" s="76" cm="1">
        <f t="array" ref="AN164">_xlfn.XLOOKUP(1,(FITContract[[Dechrau Tariff ]:[Dechrau Tariff ]]&lt;=($B164+AN$6*$BA$1))*(FITContract[[Diwedd Tariff]:[Diwedd Tariff]]&gt;($B164+AN$6*$BA$1)),FITContract[[Ceiniogau fesul kWh]:[Ceiniogau fesul kWh]],0,,)</f>
        <v>0</v>
      </c>
      <c r="AO164" s="76" cm="1">
        <f t="array" ref="AO164">_xlfn.XLOOKUP(1,(FITContract[[Dechrau Tariff ]:[Dechrau Tariff ]]&lt;=($B164+AO$6*$BA$1))*(FITContract[[Diwedd Tariff]:[Diwedd Tariff]]&gt;($B164+AO$6*$BA$1)),FITContract[[Ceiniogau fesul kWh]:[Ceiniogau fesul kWh]],0,,)</f>
        <v>0</v>
      </c>
      <c r="AP164" s="76" cm="1">
        <f t="array" ref="AP164">_xlfn.XLOOKUP(1,(FITContract[[Dechrau Tariff ]:[Dechrau Tariff ]]&lt;=($B164+AP$6*$BA$1))*(FITContract[[Diwedd Tariff]:[Diwedd Tariff]]&gt;($B164+AP$6*$BA$1)),FITContract[[Ceiniogau fesul kWh]:[Ceiniogau fesul kWh]],0,,)</f>
        <v>0</v>
      </c>
      <c r="AQ164" s="76" cm="1">
        <f t="array" ref="AQ164">_xlfn.XLOOKUP(1,(FITContract[[Dechrau Tariff ]:[Dechrau Tariff ]]&lt;=($B164+AQ$6*$BA$1))*(FITContract[[Diwedd Tariff]:[Diwedd Tariff]]&gt;($B164+AQ$6*$BA$1)),FITContract[[Ceiniogau fesul kWh]:[Ceiniogau fesul kWh]],0,,)</f>
        <v>0</v>
      </c>
      <c r="AR164" s="76" cm="1">
        <f t="array" ref="AR164">_xlfn.XLOOKUP(1,(FITContract[[Dechrau Tariff ]:[Dechrau Tariff ]]&lt;=($B164+AR$6*$BA$1))*(FITContract[[Diwedd Tariff]:[Diwedd Tariff]]&gt;($B164+AR$6*$BA$1)),FITContract[[Ceiniogau fesul kWh]:[Ceiniogau fesul kWh]],0,,)</f>
        <v>0</v>
      </c>
      <c r="AS164" s="76" cm="1">
        <f t="array" ref="AS164">_xlfn.XLOOKUP(1,(FITContract[[Dechrau Tariff ]:[Dechrau Tariff ]]&lt;=($B164+AS$6*$BA$1))*(FITContract[[Diwedd Tariff]:[Diwedd Tariff]]&gt;($B164+AS$6*$BA$1)),FITContract[[Ceiniogau fesul kWh]:[Ceiniogau fesul kWh]],0,,)</f>
        <v>0</v>
      </c>
      <c r="AT164" s="76" cm="1">
        <f t="array" ref="AT164">_xlfn.XLOOKUP(1,(FITContract[[Dechrau Tariff ]:[Dechrau Tariff ]]&lt;=($B164+AT$6*$BA$1))*(FITContract[[Diwedd Tariff]:[Diwedd Tariff]]&gt;($B164+AT$6*$BA$1)),FITContract[[Ceiniogau fesul kWh]:[Ceiniogau fesul kWh]],0,,)</f>
        <v>0</v>
      </c>
      <c r="AU164" s="76" cm="1">
        <f t="array" ref="AU164">_xlfn.XLOOKUP(1,(FITContract[[Dechrau Tariff ]:[Dechrau Tariff ]]&lt;=($B164+AU$6*$BA$1))*(FITContract[[Diwedd Tariff]:[Diwedd Tariff]]&gt;($B164+AU$6*$BA$1)),FITContract[[Ceiniogau fesul kWh]:[Ceiniogau fesul kWh]],0,,)</f>
        <v>0</v>
      </c>
      <c r="AV164" s="76" cm="1">
        <f t="array" ref="AV164">_xlfn.XLOOKUP(1,(FITContract[[Dechrau Tariff ]:[Dechrau Tariff ]]&lt;=($B164+AV$6*$BA$1))*(FITContract[[Diwedd Tariff]:[Diwedd Tariff]]&gt;($B164+AV$6*$BA$1)),FITContract[[Ceiniogau fesul kWh]:[Ceiniogau fesul kWh]],0,,)</f>
        <v>0</v>
      </c>
      <c r="AW164" s="76" cm="1">
        <f t="array" ref="AW164">_xlfn.XLOOKUP(1,(FITContract[[Dechrau Tariff ]:[Dechrau Tariff ]]&lt;=($B164+AW$6*$BA$1))*(FITContract[[Diwedd Tariff]:[Diwedd Tariff]]&gt;($B164+AW$6*$BA$1)),FITContract[[Ceiniogau fesul kWh]:[Ceiniogau fesul kWh]],0,,)</f>
        <v>0</v>
      </c>
      <c r="AX164" s="76" cm="1">
        <f t="array" ref="AX164">_xlfn.XLOOKUP(1,(FITContract[[Dechrau Tariff ]:[Dechrau Tariff ]]&lt;=($B164+AX$6*$BA$1))*(FITContract[[Diwedd Tariff]:[Diwedd Tariff]]&gt;($B164+AX$6*$BA$1)),FITContract[[Ceiniogau fesul kWh]:[Ceiniogau fesul kWh]],0,,)</f>
        <v>0</v>
      </c>
    </row>
    <row r="165" spans="2:50" x14ac:dyDescent="0.3">
      <c r="B165" s="30">
        <v>45450</v>
      </c>
      <c r="C165" s="76" cm="1">
        <f t="array" ref="C165">_xlfn.XLOOKUP(1,(FITContract[[Dechrau Tariff ]:[Dechrau Tariff ]]&lt;=($B165+C$6*$BA$1))*(FITContract[[Diwedd Tariff]:[Diwedd Tariff]]&gt;($B165+C$6*$BA$1)),FITContract[[Ceiniogau fesul kWh]:[Ceiniogau fesul kWh]],0,,)</f>
        <v>0</v>
      </c>
      <c r="D165" s="76" cm="1">
        <f t="array" ref="D165">_xlfn.XLOOKUP(1,(FITContract[[Dechrau Tariff ]:[Dechrau Tariff ]]&lt;=($B165+D$6*$BA$1))*(FITContract[[Diwedd Tariff]:[Diwedd Tariff]]&gt;($B165+D$6*$BA$1)),FITContract[[Ceiniogau fesul kWh]:[Ceiniogau fesul kWh]],0,,)</f>
        <v>0</v>
      </c>
      <c r="E165" s="76" cm="1">
        <f t="array" ref="E165">_xlfn.XLOOKUP(1,(FITContract[[Dechrau Tariff ]:[Dechrau Tariff ]]&lt;=($B165+E$6*$BA$1))*(FITContract[[Diwedd Tariff]:[Diwedd Tariff]]&gt;($B165+E$6*$BA$1)),FITContract[[Ceiniogau fesul kWh]:[Ceiniogau fesul kWh]],0,,)</f>
        <v>0</v>
      </c>
      <c r="F165" s="76" cm="1">
        <f t="array" ref="F165">_xlfn.XLOOKUP(1,(FITContract[[Dechrau Tariff ]:[Dechrau Tariff ]]&lt;=($B165+F$6*$BA$1))*(FITContract[[Diwedd Tariff]:[Diwedd Tariff]]&gt;($B165+F$6*$BA$1)),FITContract[[Ceiniogau fesul kWh]:[Ceiniogau fesul kWh]],0,,)</f>
        <v>0</v>
      </c>
      <c r="G165" s="76" cm="1">
        <f t="array" ref="G165">_xlfn.XLOOKUP(1,(FITContract[[Dechrau Tariff ]:[Dechrau Tariff ]]&lt;=($B165+G$6*$BA$1))*(FITContract[[Diwedd Tariff]:[Diwedd Tariff]]&gt;($B165+G$6*$BA$1)),FITContract[[Ceiniogau fesul kWh]:[Ceiniogau fesul kWh]],0,,)</f>
        <v>0</v>
      </c>
      <c r="H165" s="76" cm="1">
        <f t="array" ref="H165">_xlfn.XLOOKUP(1,(FITContract[[Dechrau Tariff ]:[Dechrau Tariff ]]&lt;=($B165+H$6*$BA$1))*(FITContract[[Diwedd Tariff]:[Diwedd Tariff]]&gt;($B165+H$6*$BA$1)),FITContract[[Ceiniogau fesul kWh]:[Ceiniogau fesul kWh]],0,,)</f>
        <v>0</v>
      </c>
      <c r="I165" s="76" cm="1">
        <f t="array" ref="I165">_xlfn.XLOOKUP(1,(FITContract[[Dechrau Tariff ]:[Dechrau Tariff ]]&lt;=($B165+I$6*$BA$1))*(FITContract[[Diwedd Tariff]:[Diwedd Tariff]]&gt;($B165+I$6*$BA$1)),FITContract[[Ceiniogau fesul kWh]:[Ceiniogau fesul kWh]],0,,)</f>
        <v>0</v>
      </c>
      <c r="J165" s="76" cm="1">
        <f t="array" ref="J165">_xlfn.XLOOKUP(1,(FITContract[[Dechrau Tariff ]:[Dechrau Tariff ]]&lt;=($B165+J$6*$BA$1))*(FITContract[[Diwedd Tariff]:[Diwedd Tariff]]&gt;($B165+J$6*$BA$1)),FITContract[[Ceiniogau fesul kWh]:[Ceiniogau fesul kWh]],0,,)</f>
        <v>0</v>
      </c>
      <c r="K165" s="76" cm="1">
        <f t="array" ref="K165">_xlfn.XLOOKUP(1,(FITContract[[Dechrau Tariff ]:[Dechrau Tariff ]]&lt;=($B165+K$6*$BA$1))*(FITContract[[Diwedd Tariff]:[Diwedd Tariff]]&gt;($B165+K$6*$BA$1)),FITContract[[Ceiniogau fesul kWh]:[Ceiniogau fesul kWh]],0,,)</f>
        <v>0</v>
      </c>
      <c r="L165" s="76" cm="1">
        <f t="array" ref="L165">_xlfn.XLOOKUP(1,(FITContract[[Dechrau Tariff ]:[Dechrau Tariff ]]&lt;=($B165+L$6*$BA$1))*(FITContract[[Diwedd Tariff]:[Diwedd Tariff]]&gt;($B165+L$6*$BA$1)),FITContract[[Ceiniogau fesul kWh]:[Ceiniogau fesul kWh]],0,,)</f>
        <v>0</v>
      </c>
      <c r="M165" s="76" cm="1">
        <f t="array" ref="M165">_xlfn.XLOOKUP(1,(FITContract[[Dechrau Tariff ]:[Dechrau Tariff ]]&lt;=($B165+M$6*$BA$1))*(FITContract[[Diwedd Tariff]:[Diwedd Tariff]]&gt;($B165+M$6*$BA$1)),FITContract[[Ceiniogau fesul kWh]:[Ceiniogau fesul kWh]],0,,)</f>
        <v>0</v>
      </c>
      <c r="N165" s="76" cm="1">
        <f t="array" ref="N165">_xlfn.XLOOKUP(1,(FITContract[[Dechrau Tariff ]:[Dechrau Tariff ]]&lt;=($B165+N$6*$BA$1))*(FITContract[[Diwedd Tariff]:[Diwedd Tariff]]&gt;($B165+N$6*$BA$1)),FITContract[[Ceiniogau fesul kWh]:[Ceiniogau fesul kWh]],0,,)</f>
        <v>0</v>
      </c>
      <c r="O165" s="76" cm="1">
        <f t="array" ref="O165">_xlfn.XLOOKUP(1,(FITContract[[Dechrau Tariff ]:[Dechrau Tariff ]]&lt;=($B165+O$6*$BA$1))*(FITContract[[Diwedd Tariff]:[Diwedd Tariff]]&gt;($B165+O$6*$BA$1)),FITContract[[Ceiniogau fesul kWh]:[Ceiniogau fesul kWh]],0,,)</f>
        <v>0</v>
      </c>
      <c r="P165" s="76" cm="1">
        <f t="array" ref="P165">_xlfn.XLOOKUP(1,(FITContract[[Dechrau Tariff ]:[Dechrau Tariff ]]&lt;=($B165+P$6*$BA$1))*(FITContract[[Diwedd Tariff]:[Diwedd Tariff]]&gt;($B165+P$6*$BA$1)),FITContract[[Ceiniogau fesul kWh]:[Ceiniogau fesul kWh]],0,,)</f>
        <v>0</v>
      </c>
      <c r="Q165" s="76" cm="1">
        <f t="array" ref="Q165">_xlfn.XLOOKUP(1,(FITContract[[Dechrau Tariff ]:[Dechrau Tariff ]]&lt;=($B165+Q$6*$BA$1))*(FITContract[[Diwedd Tariff]:[Diwedd Tariff]]&gt;($B165+Q$6*$BA$1)),FITContract[[Ceiniogau fesul kWh]:[Ceiniogau fesul kWh]],0,,)</f>
        <v>0</v>
      </c>
      <c r="R165" s="76" cm="1">
        <f t="array" ref="R165">_xlfn.XLOOKUP(1,(FITContract[[Dechrau Tariff ]:[Dechrau Tariff ]]&lt;=($B165+R$6*$BA$1))*(FITContract[[Diwedd Tariff]:[Diwedd Tariff]]&gt;($B165+R$6*$BA$1)),FITContract[[Ceiniogau fesul kWh]:[Ceiniogau fesul kWh]],0,,)</f>
        <v>0</v>
      </c>
      <c r="S165" s="76" cm="1">
        <f t="array" ref="S165">_xlfn.XLOOKUP(1,(FITContract[[Dechrau Tariff ]:[Dechrau Tariff ]]&lt;=($B165+S$6*$BA$1))*(FITContract[[Diwedd Tariff]:[Diwedd Tariff]]&gt;($B165+S$6*$BA$1)),FITContract[[Ceiniogau fesul kWh]:[Ceiniogau fesul kWh]],0,,)</f>
        <v>0</v>
      </c>
      <c r="T165" s="76" cm="1">
        <f t="array" ref="T165">_xlfn.XLOOKUP(1,(FITContract[[Dechrau Tariff ]:[Dechrau Tariff ]]&lt;=($B165+T$6*$BA$1))*(FITContract[[Diwedd Tariff]:[Diwedd Tariff]]&gt;($B165+T$6*$BA$1)),FITContract[[Ceiniogau fesul kWh]:[Ceiniogau fesul kWh]],0,,)</f>
        <v>0</v>
      </c>
      <c r="U165" s="76" cm="1">
        <f t="array" ref="U165">_xlfn.XLOOKUP(1,(FITContract[[Dechrau Tariff ]:[Dechrau Tariff ]]&lt;=($B165+U$6*$BA$1))*(FITContract[[Diwedd Tariff]:[Diwedd Tariff]]&gt;($B165+U$6*$BA$1)),FITContract[[Ceiniogau fesul kWh]:[Ceiniogau fesul kWh]],0,,)</f>
        <v>0</v>
      </c>
      <c r="V165" s="76" cm="1">
        <f t="array" ref="V165">_xlfn.XLOOKUP(1,(FITContract[[Dechrau Tariff ]:[Dechrau Tariff ]]&lt;=($B165+V$6*$BA$1))*(FITContract[[Diwedd Tariff]:[Diwedd Tariff]]&gt;($B165+V$6*$BA$1)),FITContract[[Ceiniogau fesul kWh]:[Ceiniogau fesul kWh]],0,,)</f>
        <v>0</v>
      </c>
      <c r="W165" s="76" cm="1">
        <f t="array" ref="W165">_xlfn.XLOOKUP(1,(FITContract[[Dechrau Tariff ]:[Dechrau Tariff ]]&lt;=($B165+W$6*$BA$1))*(FITContract[[Diwedd Tariff]:[Diwedd Tariff]]&gt;($B165+W$6*$BA$1)),FITContract[[Ceiniogau fesul kWh]:[Ceiniogau fesul kWh]],0,,)</f>
        <v>0</v>
      </c>
      <c r="X165" s="76" cm="1">
        <f t="array" ref="X165">_xlfn.XLOOKUP(1,(FITContract[[Dechrau Tariff ]:[Dechrau Tariff ]]&lt;=($B165+X$6*$BA$1))*(FITContract[[Diwedd Tariff]:[Diwedd Tariff]]&gt;($B165+X$6*$BA$1)),FITContract[[Ceiniogau fesul kWh]:[Ceiniogau fesul kWh]],0,,)</f>
        <v>0</v>
      </c>
      <c r="Y165" s="76" cm="1">
        <f t="array" ref="Y165">_xlfn.XLOOKUP(1,(FITContract[[Dechrau Tariff ]:[Dechrau Tariff ]]&lt;=($B165+Y$6*$BA$1))*(FITContract[[Diwedd Tariff]:[Diwedd Tariff]]&gt;($B165+Y$6*$BA$1)),FITContract[[Ceiniogau fesul kWh]:[Ceiniogau fesul kWh]],0,,)</f>
        <v>0</v>
      </c>
      <c r="Z165" s="76" cm="1">
        <f t="array" ref="Z165">_xlfn.XLOOKUP(1,(FITContract[[Dechrau Tariff ]:[Dechrau Tariff ]]&lt;=($B165+Z$6*$BA$1))*(FITContract[[Diwedd Tariff]:[Diwedd Tariff]]&gt;($B165+Z$6*$BA$1)),FITContract[[Ceiniogau fesul kWh]:[Ceiniogau fesul kWh]],0,,)</f>
        <v>0</v>
      </c>
      <c r="AA165" s="76" cm="1">
        <f t="array" ref="AA165">_xlfn.XLOOKUP(1,(FITContract[[Dechrau Tariff ]:[Dechrau Tariff ]]&lt;=($B165+AA$6*$BA$1))*(FITContract[[Diwedd Tariff]:[Diwedd Tariff]]&gt;($B165+AA$6*$BA$1)),FITContract[[Ceiniogau fesul kWh]:[Ceiniogau fesul kWh]],0,,)</f>
        <v>0</v>
      </c>
      <c r="AB165" s="76" cm="1">
        <f t="array" ref="AB165">_xlfn.XLOOKUP(1,(FITContract[[Dechrau Tariff ]:[Dechrau Tariff ]]&lt;=($B165+AB$6*$BA$1))*(FITContract[[Diwedd Tariff]:[Diwedd Tariff]]&gt;($B165+AB$6*$BA$1)),FITContract[[Ceiniogau fesul kWh]:[Ceiniogau fesul kWh]],0,,)</f>
        <v>0</v>
      </c>
      <c r="AC165" s="76" cm="1">
        <f t="array" ref="AC165">_xlfn.XLOOKUP(1,(FITContract[[Dechrau Tariff ]:[Dechrau Tariff ]]&lt;=($B165+AC$6*$BA$1))*(FITContract[[Diwedd Tariff]:[Diwedd Tariff]]&gt;($B165+AC$6*$BA$1)),FITContract[[Ceiniogau fesul kWh]:[Ceiniogau fesul kWh]],0,,)</f>
        <v>0</v>
      </c>
      <c r="AD165" s="76" cm="1">
        <f t="array" ref="AD165">_xlfn.XLOOKUP(1,(FITContract[[Dechrau Tariff ]:[Dechrau Tariff ]]&lt;=($B165+AD$6*$BA$1))*(FITContract[[Diwedd Tariff]:[Diwedd Tariff]]&gt;($B165+AD$6*$BA$1)),FITContract[[Ceiniogau fesul kWh]:[Ceiniogau fesul kWh]],0,,)</f>
        <v>0</v>
      </c>
      <c r="AE165" s="76" cm="1">
        <f t="array" ref="AE165">_xlfn.XLOOKUP(1,(FITContract[[Dechrau Tariff ]:[Dechrau Tariff ]]&lt;=($B165+AE$6*$BA$1))*(FITContract[[Diwedd Tariff]:[Diwedd Tariff]]&gt;($B165+AE$6*$BA$1)),FITContract[[Ceiniogau fesul kWh]:[Ceiniogau fesul kWh]],0,,)</f>
        <v>0</v>
      </c>
      <c r="AF165" s="76" cm="1">
        <f t="array" ref="AF165">_xlfn.XLOOKUP(1,(FITContract[[Dechrau Tariff ]:[Dechrau Tariff ]]&lt;=($B165+AF$6*$BA$1))*(FITContract[[Diwedd Tariff]:[Diwedd Tariff]]&gt;($B165+AF$6*$BA$1)),FITContract[[Ceiniogau fesul kWh]:[Ceiniogau fesul kWh]],0,,)</f>
        <v>0</v>
      </c>
      <c r="AG165" s="76" cm="1">
        <f t="array" ref="AG165">_xlfn.XLOOKUP(1,(FITContract[[Dechrau Tariff ]:[Dechrau Tariff ]]&lt;=($B165+AG$6*$BA$1))*(FITContract[[Diwedd Tariff]:[Diwedd Tariff]]&gt;($B165+AG$6*$BA$1)),FITContract[[Ceiniogau fesul kWh]:[Ceiniogau fesul kWh]],0,,)</f>
        <v>0</v>
      </c>
      <c r="AH165" s="76" cm="1">
        <f t="array" ref="AH165">_xlfn.XLOOKUP(1,(FITContract[[Dechrau Tariff ]:[Dechrau Tariff ]]&lt;=($B165+AH$6*$BA$1))*(FITContract[[Diwedd Tariff]:[Diwedd Tariff]]&gt;($B165+AH$6*$BA$1)),FITContract[[Ceiniogau fesul kWh]:[Ceiniogau fesul kWh]],0,,)</f>
        <v>0</v>
      </c>
      <c r="AI165" s="76" cm="1">
        <f t="array" ref="AI165">_xlfn.XLOOKUP(1,(FITContract[[Dechrau Tariff ]:[Dechrau Tariff ]]&lt;=($B165+AI$6*$BA$1))*(FITContract[[Diwedd Tariff]:[Diwedd Tariff]]&gt;($B165+AI$6*$BA$1)),FITContract[[Ceiniogau fesul kWh]:[Ceiniogau fesul kWh]],0,,)</f>
        <v>0</v>
      </c>
      <c r="AJ165" s="76" cm="1">
        <f t="array" ref="AJ165">_xlfn.XLOOKUP(1,(FITContract[[Dechrau Tariff ]:[Dechrau Tariff ]]&lt;=($B165+AJ$6*$BA$1))*(FITContract[[Diwedd Tariff]:[Diwedd Tariff]]&gt;($B165+AJ$6*$BA$1)),FITContract[[Ceiniogau fesul kWh]:[Ceiniogau fesul kWh]],0,,)</f>
        <v>0</v>
      </c>
      <c r="AK165" s="76" cm="1">
        <f t="array" ref="AK165">_xlfn.XLOOKUP(1,(FITContract[[Dechrau Tariff ]:[Dechrau Tariff ]]&lt;=($B165+AK$6*$BA$1))*(FITContract[[Diwedd Tariff]:[Diwedd Tariff]]&gt;($B165+AK$6*$BA$1)),FITContract[[Ceiniogau fesul kWh]:[Ceiniogau fesul kWh]],0,,)</f>
        <v>0</v>
      </c>
      <c r="AL165" s="76" cm="1">
        <f t="array" ref="AL165">_xlfn.XLOOKUP(1,(FITContract[[Dechrau Tariff ]:[Dechrau Tariff ]]&lt;=($B165+AL$6*$BA$1))*(FITContract[[Diwedd Tariff]:[Diwedd Tariff]]&gt;($B165+AL$6*$BA$1)),FITContract[[Ceiniogau fesul kWh]:[Ceiniogau fesul kWh]],0,,)</f>
        <v>0</v>
      </c>
      <c r="AM165" s="76" cm="1">
        <f t="array" ref="AM165">_xlfn.XLOOKUP(1,(FITContract[[Dechrau Tariff ]:[Dechrau Tariff ]]&lt;=($B165+AM$6*$BA$1))*(FITContract[[Diwedd Tariff]:[Diwedd Tariff]]&gt;($B165+AM$6*$BA$1)),FITContract[[Ceiniogau fesul kWh]:[Ceiniogau fesul kWh]],0,,)</f>
        <v>0</v>
      </c>
      <c r="AN165" s="76" cm="1">
        <f t="array" ref="AN165">_xlfn.XLOOKUP(1,(FITContract[[Dechrau Tariff ]:[Dechrau Tariff ]]&lt;=($B165+AN$6*$BA$1))*(FITContract[[Diwedd Tariff]:[Diwedd Tariff]]&gt;($B165+AN$6*$BA$1)),FITContract[[Ceiniogau fesul kWh]:[Ceiniogau fesul kWh]],0,,)</f>
        <v>0</v>
      </c>
      <c r="AO165" s="76" cm="1">
        <f t="array" ref="AO165">_xlfn.XLOOKUP(1,(FITContract[[Dechrau Tariff ]:[Dechrau Tariff ]]&lt;=($B165+AO$6*$BA$1))*(FITContract[[Diwedd Tariff]:[Diwedd Tariff]]&gt;($B165+AO$6*$BA$1)),FITContract[[Ceiniogau fesul kWh]:[Ceiniogau fesul kWh]],0,,)</f>
        <v>0</v>
      </c>
      <c r="AP165" s="76" cm="1">
        <f t="array" ref="AP165">_xlfn.XLOOKUP(1,(FITContract[[Dechrau Tariff ]:[Dechrau Tariff ]]&lt;=($B165+AP$6*$BA$1))*(FITContract[[Diwedd Tariff]:[Diwedd Tariff]]&gt;($B165+AP$6*$BA$1)),FITContract[[Ceiniogau fesul kWh]:[Ceiniogau fesul kWh]],0,,)</f>
        <v>0</v>
      </c>
      <c r="AQ165" s="76" cm="1">
        <f t="array" ref="AQ165">_xlfn.XLOOKUP(1,(FITContract[[Dechrau Tariff ]:[Dechrau Tariff ]]&lt;=($B165+AQ$6*$BA$1))*(FITContract[[Diwedd Tariff]:[Diwedd Tariff]]&gt;($B165+AQ$6*$BA$1)),FITContract[[Ceiniogau fesul kWh]:[Ceiniogau fesul kWh]],0,,)</f>
        <v>0</v>
      </c>
      <c r="AR165" s="76" cm="1">
        <f t="array" ref="AR165">_xlfn.XLOOKUP(1,(FITContract[[Dechrau Tariff ]:[Dechrau Tariff ]]&lt;=($B165+AR$6*$BA$1))*(FITContract[[Diwedd Tariff]:[Diwedd Tariff]]&gt;($B165+AR$6*$BA$1)),FITContract[[Ceiniogau fesul kWh]:[Ceiniogau fesul kWh]],0,,)</f>
        <v>0</v>
      </c>
      <c r="AS165" s="76" cm="1">
        <f t="array" ref="AS165">_xlfn.XLOOKUP(1,(FITContract[[Dechrau Tariff ]:[Dechrau Tariff ]]&lt;=($B165+AS$6*$BA$1))*(FITContract[[Diwedd Tariff]:[Diwedd Tariff]]&gt;($B165+AS$6*$BA$1)),FITContract[[Ceiniogau fesul kWh]:[Ceiniogau fesul kWh]],0,,)</f>
        <v>0</v>
      </c>
      <c r="AT165" s="76" cm="1">
        <f t="array" ref="AT165">_xlfn.XLOOKUP(1,(FITContract[[Dechrau Tariff ]:[Dechrau Tariff ]]&lt;=($B165+AT$6*$BA$1))*(FITContract[[Diwedd Tariff]:[Diwedd Tariff]]&gt;($B165+AT$6*$BA$1)),FITContract[[Ceiniogau fesul kWh]:[Ceiniogau fesul kWh]],0,,)</f>
        <v>0</v>
      </c>
      <c r="AU165" s="76" cm="1">
        <f t="array" ref="AU165">_xlfn.XLOOKUP(1,(FITContract[[Dechrau Tariff ]:[Dechrau Tariff ]]&lt;=($B165+AU$6*$BA$1))*(FITContract[[Diwedd Tariff]:[Diwedd Tariff]]&gt;($B165+AU$6*$BA$1)),FITContract[[Ceiniogau fesul kWh]:[Ceiniogau fesul kWh]],0,,)</f>
        <v>0</v>
      </c>
      <c r="AV165" s="76" cm="1">
        <f t="array" ref="AV165">_xlfn.XLOOKUP(1,(FITContract[[Dechrau Tariff ]:[Dechrau Tariff ]]&lt;=($B165+AV$6*$BA$1))*(FITContract[[Diwedd Tariff]:[Diwedd Tariff]]&gt;($B165+AV$6*$BA$1)),FITContract[[Ceiniogau fesul kWh]:[Ceiniogau fesul kWh]],0,,)</f>
        <v>0</v>
      </c>
      <c r="AW165" s="76" cm="1">
        <f t="array" ref="AW165">_xlfn.XLOOKUP(1,(FITContract[[Dechrau Tariff ]:[Dechrau Tariff ]]&lt;=($B165+AW$6*$BA$1))*(FITContract[[Diwedd Tariff]:[Diwedd Tariff]]&gt;($B165+AW$6*$BA$1)),FITContract[[Ceiniogau fesul kWh]:[Ceiniogau fesul kWh]],0,,)</f>
        <v>0</v>
      </c>
      <c r="AX165" s="76" cm="1">
        <f t="array" ref="AX165">_xlfn.XLOOKUP(1,(FITContract[[Dechrau Tariff ]:[Dechrau Tariff ]]&lt;=($B165+AX$6*$BA$1))*(FITContract[[Diwedd Tariff]:[Diwedd Tariff]]&gt;($B165+AX$6*$BA$1)),FITContract[[Ceiniogau fesul kWh]:[Ceiniogau fesul kWh]],0,,)</f>
        <v>0</v>
      </c>
    </row>
    <row r="166" spans="2:50" x14ac:dyDescent="0.3">
      <c r="B166" s="30">
        <v>45451</v>
      </c>
      <c r="C166" s="76" cm="1">
        <f t="array" ref="C166">_xlfn.XLOOKUP(1,(FITContract[[Dechrau Tariff ]:[Dechrau Tariff ]]&lt;=($B166+C$6*$BA$1))*(FITContract[[Diwedd Tariff]:[Diwedd Tariff]]&gt;($B166+C$6*$BA$1)),FITContract[[Ceiniogau fesul kWh]:[Ceiniogau fesul kWh]],0,,)</f>
        <v>0</v>
      </c>
      <c r="D166" s="76" cm="1">
        <f t="array" ref="D166">_xlfn.XLOOKUP(1,(FITContract[[Dechrau Tariff ]:[Dechrau Tariff ]]&lt;=($B166+D$6*$BA$1))*(FITContract[[Diwedd Tariff]:[Diwedd Tariff]]&gt;($B166+D$6*$BA$1)),FITContract[[Ceiniogau fesul kWh]:[Ceiniogau fesul kWh]],0,,)</f>
        <v>0</v>
      </c>
      <c r="E166" s="76" cm="1">
        <f t="array" ref="E166">_xlfn.XLOOKUP(1,(FITContract[[Dechrau Tariff ]:[Dechrau Tariff ]]&lt;=($B166+E$6*$BA$1))*(FITContract[[Diwedd Tariff]:[Diwedd Tariff]]&gt;($B166+E$6*$BA$1)),FITContract[[Ceiniogau fesul kWh]:[Ceiniogau fesul kWh]],0,,)</f>
        <v>0</v>
      </c>
      <c r="F166" s="76" cm="1">
        <f t="array" ref="F166">_xlfn.XLOOKUP(1,(FITContract[[Dechrau Tariff ]:[Dechrau Tariff ]]&lt;=($B166+F$6*$BA$1))*(FITContract[[Diwedd Tariff]:[Diwedd Tariff]]&gt;($B166+F$6*$BA$1)),FITContract[[Ceiniogau fesul kWh]:[Ceiniogau fesul kWh]],0,,)</f>
        <v>0</v>
      </c>
      <c r="G166" s="76" cm="1">
        <f t="array" ref="G166">_xlfn.XLOOKUP(1,(FITContract[[Dechrau Tariff ]:[Dechrau Tariff ]]&lt;=($B166+G$6*$BA$1))*(FITContract[[Diwedd Tariff]:[Diwedd Tariff]]&gt;($B166+G$6*$BA$1)),FITContract[[Ceiniogau fesul kWh]:[Ceiniogau fesul kWh]],0,,)</f>
        <v>0</v>
      </c>
      <c r="H166" s="76" cm="1">
        <f t="array" ref="H166">_xlfn.XLOOKUP(1,(FITContract[[Dechrau Tariff ]:[Dechrau Tariff ]]&lt;=($B166+H$6*$BA$1))*(FITContract[[Diwedd Tariff]:[Diwedd Tariff]]&gt;($B166+H$6*$BA$1)),FITContract[[Ceiniogau fesul kWh]:[Ceiniogau fesul kWh]],0,,)</f>
        <v>0</v>
      </c>
      <c r="I166" s="76" cm="1">
        <f t="array" ref="I166">_xlfn.XLOOKUP(1,(FITContract[[Dechrau Tariff ]:[Dechrau Tariff ]]&lt;=($B166+I$6*$BA$1))*(FITContract[[Diwedd Tariff]:[Diwedd Tariff]]&gt;($B166+I$6*$BA$1)),FITContract[[Ceiniogau fesul kWh]:[Ceiniogau fesul kWh]],0,,)</f>
        <v>0</v>
      </c>
      <c r="J166" s="76" cm="1">
        <f t="array" ref="J166">_xlfn.XLOOKUP(1,(FITContract[[Dechrau Tariff ]:[Dechrau Tariff ]]&lt;=($B166+J$6*$BA$1))*(FITContract[[Diwedd Tariff]:[Diwedd Tariff]]&gt;($B166+J$6*$BA$1)),FITContract[[Ceiniogau fesul kWh]:[Ceiniogau fesul kWh]],0,,)</f>
        <v>0</v>
      </c>
      <c r="K166" s="76" cm="1">
        <f t="array" ref="K166">_xlfn.XLOOKUP(1,(FITContract[[Dechrau Tariff ]:[Dechrau Tariff ]]&lt;=($B166+K$6*$BA$1))*(FITContract[[Diwedd Tariff]:[Diwedd Tariff]]&gt;($B166+K$6*$BA$1)),FITContract[[Ceiniogau fesul kWh]:[Ceiniogau fesul kWh]],0,,)</f>
        <v>0</v>
      </c>
      <c r="L166" s="76" cm="1">
        <f t="array" ref="L166">_xlfn.XLOOKUP(1,(FITContract[[Dechrau Tariff ]:[Dechrau Tariff ]]&lt;=($B166+L$6*$BA$1))*(FITContract[[Diwedd Tariff]:[Diwedd Tariff]]&gt;($B166+L$6*$BA$1)),FITContract[[Ceiniogau fesul kWh]:[Ceiniogau fesul kWh]],0,,)</f>
        <v>0</v>
      </c>
      <c r="M166" s="76" cm="1">
        <f t="array" ref="M166">_xlfn.XLOOKUP(1,(FITContract[[Dechrau Tariff ]:[Dechrau Tariff ]]&lt;=($B166+M$6*$BA$1))*(FITContract[[Diwedd Tariff]:[Diwedd Tariff]]&gt;($B166+M$6*$BA$1)),FITContract[[Ceiniogau fesul kWh]:[Ceiniogau fesul kWh]],0,,)</f>
        <v>0</v>
      </c>
      <c r="N166" s="76" cm="1">
        <f t="array" ref="N166">_xlfn.XLOOKUP(1,(FITContract[[Dechrau Tariff ]:[Dechrau Tariff ]]&lt;=($B166+N$6*$BA$1))*(FITContract[[Diwedd Tariff]:[Diwedd Tariff]]&gt;($B166+N$6*$BA$1)),FITContract[[Ceiniogau fesul kWh]:[Ceiniogau fesul kWh]],0,,)</f>
        <v>0</v>
      </c>
      <c r="O166" s="76" cm="1">
        <f t="array" ref="O166">_xlfn.XLOOKUP(1,(FITContract[[Dechrau Tariff ]:[Dechrau Tariff ]]&lt;=($B166+O$6*$BA$1))*(FITContract[[Diwedd Tariff]:[Diwedd Tariff]]&gt;($B166+O$6*$BA$1)),FITContract[[Ceiniogau fesul kWh]:[Ceiniogau fesul kWh]],0,,)</f>
        <v>0</v>
      </c>
      <c r="P166" s="76" cm="1">
        <f t="array" ref="P166">_xlfn.XLOOKUP(1,(FITContract[[Dechrau Tariff ]:[Dechrau Tariff ]]&lt;=($B166+P$6*$BA$1))*(FITContract[[Diwedd Tariff]:[Diwedd Tariff]]&gt;($B166+P$6*$BA$1)),FITContract[[Ceiniogau fesul kWh]:[Ceiniogau fesul kWh]],0,,)</f>
        <v>0</v>
      </c>
      <c r="Q166" s="76" cm="1">
        <f t="array" ref="Q166">_xlfn.XLOOKUP(1,(FITContract[[Dechrau Tariff ]:[Dechrau Tariff ]]&lt;=($B166+Q$6*$BA$1))*(FITContract[[Diwedd Tariff]:[Diwedd Tariff]]&gt;($B166+Q$6*$BA$1)),FITContract[[Ceiniogau fesul kWh]:[Ceiniogau fesul kWh]],0,,)</f>
        <v>0</v>
      </c>
      <c r="R166" s="76" cm="1">
        <f t="array" ref="R166">_xlfn.XLOOKUP(1,(FITContract[[Dechrau Tariff ]:[Dechrau Tariff ]]&lt;=($B166+R$6*$BA$1))*(FITContract[[Diwedd Tariff]:[Diwedd Tariff]]&gt;($B166+R$6*$BA$1)),FITContract[[Ceiniogau fesul kWh]:[Ceiniogau fesul kWh]],0,,)</f>
        <v>0</v>
      </c>
      <c r="S166" s="76" cm="1">
        <f t="array" ref="S166">_xlfn.XLOOKUP(1,(FITContract[[Dechrau Tariff ]:[Dechrau Tariff ]]&lt;=($B166+S$6*$BA$1))*(FITContract[[Diwedd Tariff]:[Diwedd Tariff]]&gt;($B166+S$6*$BA$1)),FITContract[[Ceiniogau fesul kWh]:[Ceiniogau fesul kWh]],0,,)</f>
        <v>0</v>
      </c>
      <c r="T166" s="76" cm="1">
        <f t="array" ref="T166">_xlfn.XLOOKUP(1,(FITContract[[Dechrau Tariff ]:[Dechrau Tariff ]]&lt;=($B166+T$6*$BA$1))*(FITContract[[Diwedd Tariff]:[Diwedd Tariff]]&gt;($B166+T$6*$BA$1)),FITContract[[Ceiniogau fesul kWh]:[Ceiniogau fesul kWh]],0,,)</f>
        <v>0</v>
      </c>
      <c r="U166" s="76" cm="1">
        <f t="array" ref="U166">_xlfn.XLOOKUP(1,(FITContract[[Dechrau Tariff ]:[Dechrau Tariff ]]&lt;=($B166+U$6*$BA$1))*(FITContract[[Diwedd Tariff]:[Diwedd Tariff]]&gt;($B166+U$6*$BA$1)),FITContract[[Ceiniogau fesul kWh]:[Ceiniogau fesul kWh]],0,,)</f>
        <v>0</v>
      </c>
      <c r="V166" s="76" cm="1">
        <f t="array" ref="V166">_xlfn.XLOOKUP(1,(FITContract[[Dechrau Tariff ]:[Dechrau Tariff ]]&lt;=($B166+V$6*$BA$1))*(FITContract[[Diwedd Tariff]:[Diwedd Tariff]]&gt;($B166+V$6*$BA$1)),FITContract[[Ceiniogau fesul kWh]:[Ceiniogau fesul kWh]],0,,)</f>
        <v>0</v>
      </c>
      <c r="W166" s="76" cm="1">
        <f t="array" ref="W166">_xlfn.XLOOKUP(1,(FITContract[[Dechrau Tariff ]:[Dechrau Tariff ]]&lt;=($B166+W$6*$BA$1))*(FITContract[[Diwedd Tariff]:[Diwedd Tariff]]&gt;($B166+W$6*$BA$1)),FITContract[[Ceiniogau fesul kWh]:[Ceiniogau fesul kWh]],0,,)</f>
        <v>0</v>
      </c>
      <c r="X166" s="76" cm="1">
        <f t="array" ref="X166">_xlfn.XLOOKUP(1,(FITContract[[Dechrau Tariff ]:[Dechrau Tariff ]]&lt;=($B166+X$6*$BA$1))*(FITContract[[Diwedd Tariff]:[Diwedd Tariff]]&gt;($B166+X$6*$BA$1)),FITContract[[Ceiniogau fesul kWh]:[Ceiniogau fesul kWh]],0,,)</f>
        <v>0</v>
      </c>
      <c r="Y166" s="76" cm="1">
        <f t="array" ref="Y166">_xlfn.XLOOKUP(1,(FITContract[[Dechrau Tariff ]:[Dechrau Tariff ]]&lt;=($B166+Y$6*$BA$1))*(FITContract[[Diwedd Tariff]:[Diwedd Tariff]]&gt;($B166+Y$6*$BA$1)),FITContract[[Ceiniogau fesul kWh]:[Ceiniogau fesul kWh]],0,,)</f>
        <v>0</v>
      </c>
      <c r="Z166" s="76" cm="1">
        <f t="array" ref="Z166">_xlfn.XLOOKUP(1,(FITContract[[Dechrau Tariff ]:[Dechrau Tariff ]]&lt;=($B166+Z$6*$BA$1))*(FITContract[[Diwedd Tariff]:[Diwedd Tariff]]&gt;($B166+Z$6*$BA$1)),FITContract[[Ceiniogau fesul kWh]:[Ceiniogau fesul kWh]],0,,)</f>
        <v>0</v>
      </c>
      <c r="AA166" s="76" cm="1">
        <f t="array" ref="AA166">_xlfn.XLOOKUP(1,(FITContract[[Dechrau Tariff ]:[Dechrau Tariff ]]&lt;=($B166+AA$6*$BA$1))*(FITContract[[Diwedd Tariff]:[Diwedd Tariff]]&gt;($B166+AA$6*$BA$1)),FITContract[[Ceiniogau fesul kWh]:[Ceiniogau fesul kWh]],0,,)</f>
        <v>0</v>
      </c>
      <c r="AB166" s="76" cm="1">
        <f t="array" ref="AB166">_xlfn.XLOOKUP(1,(FITContract[[Dechrau Tariff ]:[Dechrau Tariff ]]&lt;=($B166+AB$6*$BA$1))*(FITContract[[Diwedd Tariff]:[Diwedd Tariff]]&gt;($B166+AB$6*$BA$1)),FITContract[[Ceiniogau fesul kWh]:[Ceiniogau fesul kWh]],0,,)</f>
        <v>0</v>
      </c>
      <c r="AC166" s="76" cm="1">
        <f t="array" ref="AC166">_xlfn.XLOOKUP(1,(FITContract[[Dechrau Tariff ]:[Dechrau Tariff ]]&lt;=($B166+AC$6*$BA$1))*(FITContract[[Diwedd Tariff]:[Diwedd Tariff]]&gt;($B166+AC$6*$BA$1)),FITContract[[Ceiniogau fesul kWh]:[Ceiniogau fesul kWh]],0,,)</f>
        <v>0</v>
      </c>
      <c r="AD166" s="76" cm="1">
        <f t="array" ref="AD166">_xlfn.XLOOKUP(1,(FITContract[[Dechrau Tariff ]:[Dechrau Tariff ]]&lt;=($B166+AD$6*$BA$1))*(FITContract[[Diwedd Tariff]:[Diwedd Tariff]]&gt;($B166+AD$6*$BA$1)),FITContract[[Ceiniogau fesul kWh]:[Ceiniogau fesul kWh]],0,,)</f>
        <v>0</v>
      </c>
      <c r="AE166" s="76" cm="1">
        <f t="array" ref="AE166">_xlfn.XLOOKUP(1,(FITContract[[Dechrau Tariff ]:[Dechrau Tariff ]]&lt;=($B166+AE$6*$BA$1))*(FITContract[[Diwedd Tariff]:[Diwedd Tariff]]&gt;($B166+AE$6*$BA$1)),FITContract[[Ceiniogau fesul kWh]:[Ceiniogau fesul kWh]],0,,)</f>
        <v>0</v>
      </c>
      <c r="AF166" s="76" cm="1">
        <f t="array" ref="AF166">_xlfn.XLOOKUP(1,(FITContract[[Dechrau Tariff ]:[Dechrau Tariff ]]&lt;=($B166+AF$6*$BA$1))*(FITContract[[Diwedd Tariff]:[Diwedd Tariff]]&gt;($B166+AF$6*$BA$1)),FITContract[[Ceiniogau fesul kWh]:[Ceiniogau fesul kWh]],0,,)</f>
        <v>0</v>
      </c>
      <c r="AG166" s="76" cm="1">
        <f t="array" ref="AG166">_xlfn.XLOOKUP(1,(FITContract[[Dechrau Tariff ]:[Dechrau Tariff ]]&lt;=($B166+AG$6*$BA$1))*(FITContract[[Diwedd Tariff]:[Diwedd Tariff]]&gt;($B166+AG$6*$BA$1)),FITContract[[Ceiniogau fesul kWh]:[Ceiniogau fesul kWh]],0,,)</f>
        <v>0</v>
      </c>
      <c r="AH166" s="76" cm="1">
        <f t="array" ref="AH166">_xlfn.XLOOKUP(1,(FITContract[[Dechrau Tariff ]:[Dechrau Tariff ]]&lt;=($B166+AH$6*$BA$1))*(FITContract[[Diwedd Tariff]:[Diwedd Tariff]]&gt;($B166+AH$6*$BA$1)),FITContract[[Ceiniogau fesul kWh]:[Ceiniogau fesul kWh]],0,,)</f>
        <v>0</v>
      </c>
      <c r="AI166" s="76" cm="1">
        <f t="array" ref="AI166">_xlfn.XLOOKUP(1,(FITContract[[Dechrau Tariff ]:[Dechrau Tariff ]]&lt;=($B166+AI$6*$BA$1))*(FITContract[[Diwedd Tariff]:[Diwedd Tariff]]&gt;($B166+AI$6*$BA$1)),FITContract[[Ceiniogau fesul kWh]:[Ceiniogau fesul kWh]],0,,)</f>
        <v>0</v>
      </c>
      <c r="AJ166" s="76" cm="1">
        <f t="array" ref="AJ166">_xlfn.XLOOKUP(1,(FITContract[[Dechrau Tariff ]:[Dechrau Tariff ]]&lt;=($B166+AJ$6*$BA$1))*(FITContract[[Diwedd Tariff]:[Diwedd Tariff]]&gt;($B166+AJ$6*$BA$1)),FITContract[[Ceiniogau fesul kWh]:[Ceiniogau fesul kWh]],0,,)</f>
        <v>0</v>
      </c>
      <c r="AK166" s="76" cm="1">
        <f t="array" ref="AK166">_xlfn.XLOOKUP(1,(FITContract[[Dechrau Tariff ]:[Dechrau Tariff ]]&lt;=($B166+AK$6*$BA$1))*(FITContract[[Diwedd Tariff]:[Diwedd Tariff]]&gt;($B166+AK$6*$BA$1)),FITContract[[Ceiniogau fesul kWh]:[Ceiniogau fesul kWh]],0,,)</f>
        <v>0</v>
      </c>
      <c r="AL166" s="76" cm="1">
        <f t="array" ref="AL166">_xlfn.XLOOKUP(1,(FITContract[[Dechrau Tariff ]:[Dechrau Tariff ]]&lt;=($B166+AL$6*$BA$1))*(FITContract[[Diwedd Tariff]:[Diwedd Tariff]]&gt;($B166+AL$6*$BA$1)),FITContract[[Ceiniogau fesul kWh]:[Ceiniogau fesul kWh]],0,,)</f>
        <v>0</v>
      </c>
      <c r="AM166" s="76" cm="1">
        <f t="array" ref="AM166">_xlfn.XLOOKUP(1,(FITContract[[Dechrau Tariff ]:[Dechrau Tariff ]]&lt;=($B166+AM$6*$BA$1))*(FITContract[[Diwedd Tariff]:[Diwedd Tariff]]&gt;($B166+AM$6*$BA$1)),FITContract[[Ceiniogau fesul kWh]:[Ceiniogau fesul kWh]],0,,)</f>
        <v>0</v>
      </c>
      <c r="AN166" s="76" cm="1">
        <f t="array" ref="AN166">_xlfn.XLOOKUP(1,(FITContract[[Dechrau Tariff ]:[Dechrau Tariff ]]&lt;=($B166+AN$6*$BA$1))*(FITContract[[Diwedd Tariff]:[Diwedd Tariff]]&gt;($B166+AN$6*$BA$1)),FITContract[[Ceiniogau fesul kWh]:[Ceiniogau fesul kWh]],0,,)</f>
        <v>0</v>
      </c>
      <c r="AO166" s="76" cm="1">
        <f t="array" ref="AO166">_xlfn.XLOOKUP(1,(FITContract[[Dechrau Tariff ]:[Dechrau Tariff ]]&lt;=($B166+AO$6*$BA$1))*(FITContract[[Diwedd Tariff]:[Diwedd Tariff]]&gt;($B166+AO$6*$BA$1)),FITContract[[Ceiniogau fesul kWh]:[Ceiniogau fesul kWh]],0,,)</f>
        <v>0</v>
      </c>
      <c r="AP166" s="76" cm="1">
        <f t="array" ref="AP166">_xlfn.XLOOKUP(1,(FITContract[[Dechrau Tariff ]:[Dechrau Tariff ]]&lt;=($B166+AP$6*$BA$1))*(FITContract[[Diwedd Tariff]:[Diwedd Tariff]]&gt;($B166+AP$6*$BA$1)),FITContract[[Ceiniogau fesul kWh]:[Ceiniogau fesul kWh]],0,,)</f>
        <v>0</v>
      </c>
      <c r="AQ166" s="76" cm="1">
        <f t="array" ref="AQ166">_xlfn.XLOOKUP(1,(FITContract[[Dechrau Tariff ]:[Dechrau Tariff ]]&lt;=($B166+AQ$6*$BA$1))*(FITContract[[Diwedd Tariff]:[Diwedd Tariff]]&gt;($B166+AQ$6*$BA$1)),FITContract[[Ceiniogau fesul kWh]:[Ceiniogau fesul kWh]],0,,)</f>
        <v>0</v>
      </c>
      <c r="AR166" s="76" cm="1">
        <f t="array" ref="AR166">_xlfn.XLOOKUP(1,(FITContract[[Dechrau Tariff ]:[Dechrau Tariff ]]&lt;=($B166+AR$6*$BA$1))*(FITContract[[Diwedd Tariff]:[Diwedd Tariff]]&gt;($B166+AR$6*$BA$1)),FITContract[[Ceiniogau fesul kWh]:[Ceiniogau fesul kWh]],0,,)</f>
        <v>0</v>
      </c>
      <c r="AS166" s="76" cm="1">
        <f t="array" ref="AS166">_xlfn.XLOOKUP(1,(FITContract[[Dechrau Tariff ]:[Dechrau Tariff ]]&lt;=($B166+AS$6*$BA$1))*(FITContract[[Diwedd Tariff]:[Diwedd Tariff]]&gt;($B166+AS$6*$BA$1)),FITContract[[Ceiniogau fesul kWh]:[Ceiniogau fesul kWh]],0,,)</f>
        <v>0</v>
      </c>
      <c r="AT166" s="76" cm="1">
        <f t="array" ref="AT166">_xlfn.XLOOKUP(1,(FITContract[[Dechrau Tariff ]:[Dechrau Tariff ]]&lt;=($B166+AT$6*$BA$1))*(FITContract[[Diwedd Tariff]:[Diwedd Tariff]]&gt;($B166+AT$6*$BA$1)),FITContract[[Ceiniogau fesul kWh]:[Ceiniogau fesul kWh]],0,,)</f>
        <v>0</v>
      </c>
      <c r="AU166" s="76" cm="1">
        <f t="array" ref="AU166">_xlfn.XLOOKUP(1,(FITContract[[Dechrau Tariff ]:[Dechrau Tariff ]]&lt;=($B166+AU$6*$BA$1))*(FITContract[[Diwedd Tariff]:[Diwedd Tariff]]&gt;($B166+AU$6*$BA$1)),FITContract[[Ceiniogau fesul kWh]:[Ceiniogau fesul kWh]],0,,)</f>
        <v>0</v>
      </c>
      <c r="AV166" s="76" cm="1">
        <f t="array" ref="AV166">_xlfn.XLOOKUP(1,(FITContract[[Dechrau Tariff ]:[Dechrau Tariff ]]&lt;=($B166+AV$6*$BA$1))*(FITContract[[Diwedd Tariff]:[Diwedd Tariff]]&gt;($B166+AV$6*$BA$1)),FITContract[[Ceiniogau fesul kWh]:[Ceiniogau fesul kWh]],0,,)</f>
        <v>0</v>
      </c>
      <c r="AW166" s="76" cm="1">
        <f t="array" ref="AW166">_xlfn.XLOOKUP(1,(FITContract[[Dechrau Tariff ]:[Dechrau Tariff ]]&lt;=($B166+AW$6*$BA$1))*(FITContract[[Diwedd Tariff]:[Diwedd Tariff]]&gt;($B166+AW$6*$BA$1)),FITContract[[Ceiniogau fesul kWh]:[Ceiniogau fesul kWh]],0,,)</f>
        <v>0</v>
      </c>
      <c r="AX166" s="76" cm="1">
        <f t="array" ref="AX166">_xlfn.XLOOKUP(1,(FITContract[[Dechrau Tariff ]:[Dechrau Tariff ]]&lt;=($B166+AX$6*$BA$1))*(FITContract[[Diwedd Tariff]:[Diwedd Tariff]]&gt;($B166+AX$6*$BA$1)),FITContract[[Ceiniogau fesul kWh]:[Ceiniogau fesul kWh]],0,,)</f>
        <v>0</v>
      </c>
    </row>
    <row r="167" spans="2:50" x14ac:dyDescent="0.3">
      <c r="B167" s="30">
        <v>45452</v>
      </c>
      <c r="C167" s="76" cm="1">
        <f t="array" ref="C167">_xlfn.XLOOKUP(1,(FITContract[[Dechrau Tariff ]:[Dechrau Tariff ]]&lt;=($B167+C$6*$BA$1))*(FITContract[[Diwedd Tariff]:[Diwedd Tariff]]&gt;($B167+C$6*$BA$1)),FITContract[[Ceiniogau fesul kWh]:[Ceiniogau fesul kWh]],0,,)</f>
        <v>0</v>
      </c>
      <c r="D167" s="76" cm="1">
        <f t="array" ref="D167">_xlfn.XLOOKUP(1,(FITContract[[Dechrau Tariff ]:[Dechrau Tariff ]]&lt;=($B167+D$6*$BA$1))*(FITContract[[Diwedd Tariff]:[Diwedd Tariff]]&gt;($B167+D$6*$BA$1)),FITContract[[Ceiniogau fesul kWh]:[Ceiniogau fesul kWh]],0,,)</f>
        <v>0</v>
      </c>
      <c r="E167" s="76" cm="1">
        <f t="array" ref="E167">_xlfn.XLOOKUP(1,(FITContract[[Dechrau Tariff ]:[Dechrau Tariff ]]&lt;=($B167+E$6*$BA$1))*(FITContract[[Diwedd Tariff]:[Diwedd Tariff]]&gt;($B167+E$6*$BA$1)),FITContract[[Ceiniogau fesul kWh]:[Ceiniogau fesul kWh]],0,,)</f>
        <v>0</v>
      </c>
      <c r="F167" s="76" cm="1">
        <f t="array" ref="F167">_xlfn.XLOOKUP(1,(FITContract[[Dechrau Tariff ]:[Dechrau Tariff ]]&lt;=($B167+F$6*$BA$1))*(FITContract[[Diwedd Tariff]:[Diwedd Tariff]]&gt;($B167+F$6*$BA$1)),FITContract[[Ceiniogau fesul kWh]:[Ceiniogau fesul kWh]],0,,)</f>
        <v>0</v>
      </c>
      <c r="G167" s="76" cm="1">
        <f t="array" ref="G167">_xlfn.XLOOKUP(1,(FITContract[[Dechrau Tariff ]:[Dechrau Tariff ]]&lt;=($B167+G$6*$BA$1))*(FITContract[[Diwedd Tariff]:[Diwedd Tariff]]&gt;($B167+G$6*$BA$1)),FITContract[[Ceiniogau fesul kWh]:[Ceiniogau fesul kWh]],0,,)</f>
        <v>0</v>
      </c>
      <c r="H167" s="76" cm="1">
        <f t="array" ref="H167">_xlfn.XLOOKUP(1,(FITContract[[Dechrau Tariff ]:[Dechrau Tariff ]]&lt;=($B167+H$6*$BA$1))*(FITContract[[Diwedd Tariff]:[Diwedd Tariff]]&gt;($B167+H$6*$BA$1)),FITContract[[Ceiniogau fesul kWh]:[Ceiniogau fesul kWh]],0,,)</f>
        <v>0</v>
      </c>
      <c r="I167" s="76" cm="1">
        <f t="array" ref="I167">_xlfn.XLOOKUP(1,(FITContract[[Dechrau Tariff ]:[Dechrau Tariff ]]&lt;=($B167+I$6*$BA$1))*(FITContract[[Diwedd Tariff]:[Diwedd Tariff]]&gt;($B167+I$6*$BA$1)),FITContract[[Ceiniogau fesul kWh]:[Ceiniogau fesul kWh]],0,,)</f>
        <v>0</v>
      </c>
      <c r="J167" s="76" cm="1">
        <f t="array" ref="J167">_xlfn.XLOOKUP(1,(FITContract[[Dechrau Tariff ]:[Dechrau Tariff ]]&lt;=($B167+J$6*$BA$1))*(FITContract[[Diwedd Tariff]:[Diwedd Tariff]]&gt;($B167+J$6*$BA$1)),FITContract[[Ceiniogau fesul kWh]:[Ceiniogau fesul kWh]],0,,)</f>
        <v>0</v>
      </c>
      <c r="K167" s="76" cm="1">
        <f t="array" ref="K167">_xlfn.XLOOKUP(1,(FITContract[[Dechrau Tariff ]:[Dechrau Tariff ]]&lt;=($B167+K$6*$BA$1))*(FITContract[[Diwedd Tariff]:[Diwedd Tariff]]&gt;($B167+K$6*$BA$1)),FITContract[[Ceiniogau fesul kWh]:[Ceiniogau fesul kWh]],0,,)</f>
        <v>0</v>
      </c>
      <c r="L167" s="76" cm="1">
        <f t="array" ref="L167">_xlfn.XLOOKUP(1,(FITContract[[Dechrau Tariff ]:[Dechrau Tariff ]]&lt;=($B167+L$6*$BA$1))*(FITContract[[Diwedd Tariff]:[Diwedd Tariff]]&gt;($B167+L$6*$BA$1)),FITContract[[Ceiniogau fesul kWh]:[Ceiniogau fesul kWh]],0,,)</f>
        <v>0</v>
      </c>
      <c r="M167" s="76" cm="1">
        <f t="array" ref="M167">_xlfn.XLOOKUP(1,(FITContract[[Dechrau Tariff ]:[Dechrau Tariff ]]&lt;=($B167+M$6*$BA$1))*(FITContract[[Diwedd Tariff]:[Diwedd Tariff]]&gt;($B167+M$6*$BA$1)),FITContract[[Ceiniogau fesul kWh]:[Ceiniogau fesul kWh]],0,,)</f>
        <v>0</v>
      </c>
      <c r="N167" s="76" cm="1">
        <f t="array" ref="N167">_xlfn.XLOOKUP(1,(FITContract[[Dechrau Tariff ]:[Dechrau Tariff ]]&lt;=($B167+N$6*$BA$1))*(FITContract[[Diwedd Tariff]:[Diwedd Tariff]]&gt;($B167+N$6*$BA$1)),FITContract[[Ceiniogau fesul kWh]:[Ceiniogau fesul kWh]],0,,)</f>
        <v>0</v>
      </c>
      <c r="O167" s="76" cm="1">
        <f t="array" ref="O167">_xlfn.XLOOKUP(1,(FITContract[[Dechrau Tariff ]:[Dechrau Tariff ]]&lt;=($B167+O$6*$BA$1))*(FITContract[[Diwedd Tariff]:[Diwedd Tariff]]&gt;($B167+O$6*$BA$1)),FITContract[[Ceiniogau fesul kWh]:[Ceiniogau fesul kWh]],0,,)</f>
        <v>0</v>
      </c>
      <c r="P167" s="76" cm="1">
        <f t="array" ref="P167">_xlfn.XLOOKUP(1,(FITContract[[Dechrau Tariff ]:[Dechrau Tariff ]]&lt;=($B167+P$6*$BA$1))*(FITContract[[Diwedd Tariff]:[Diwedd Tariff]]&gt;($B167+P$6*$BA$1)),FITContract[[Ceiniogau fesul kWh]:[Ceiniogau fesul kWh]],0,,)</f>
        <v>0</v>
      </c>
      <c r="Q167" s="76" cm="1">
        <f t="array" ref="Q167">_xlfn.XLOOKUP(1,(FITContract[[Dechrau Tariff ]:[Dechrau Tariff ]]&lt;=($B167+Q$6*$BA$1))*(FITContract[[Diwedd Tariff]:[Diwedd Tariff]]&gt;($B167+Q$6*$BA$1)),FITContract[[Ceiniogau fesul kWh]:[Ceiniogau fesul kWh]],0,,)</f>
        <v>0</v>
      </c>
      <c r="R167" s="76" cm="1">
        <f t="array" ref="R167">_xlfn.XLOOKUP(1,(FITContract[[Dechrau Tariff ]:[Dechrau Tariff ]]&lt;=($B167+R$6*$BA$1))*(FITContract[[Diwedd Tariff]:[Diwedd Tariff]]&gt;($B167+R$6*$BA$1)),FITContract[[Ceiniogau fesul kWh]:[Ceiniogau fesul kWh]],0,,)</f>
        <v>0</v>
      </c>
      <c r="S167" s="76" cm="1">
        <f t="array" ref="S167">_xlfn.XLOOKUP(1,(FITContract[[Dechrau Tariff ]:[Dechrau Tariff ]]&lt;=($B167+S$6*$BA$1))*(FITContract[[Diwedd Tariff]:[Diwedd Tariff]]&gt;($B167+S$6*$BA$1)),FITContract[[Ceiniogau fesul kWh]:[Ceiniogau fesul kWh]],0,,)</f>
        <v>0</v>
      </c>
      <c r="T167" s="76" cm="1">
        <f t="array" ref="T167">_xlfn.XLOOKUP(1,(FITContract[[Dechrau Tariff ]:[Dechrau Tariff ]]&lt;=($B167+T$6*$BA$1))*(FITContract[[Diwedd Tariff]:[Diwedd Tariff]]&gt;($B167+T$6*$BA$1)),FITContract[[Ceiniogau fesul kWh]:[Ceiniogau fesul kWh]],0,,)</f>
        <v>0</v>
      </c>
      <c r="U167" s="76" cm="1">
        <f t="array" ref="U167">_xlfn.XLOOKUP(1,(FITContract[[Dechrau Tariff ]:[Dechrau Tariff ]]&lt;=($B167+U$6*$BA$1))*(FITContract[[Diwedd Tariff]:[Diwedd Tariff]]&gt;($B167+U$6*$BA$1)),FITContract[[Ceiniogau fesul kWh]:[Ceiniogau fesul kWh]],0,,)</f>
        <v>0</v>
      </c>
      <c r="V167" s="76" cm="1">
        <f t="array" ref="V167">_xlfn.XLOOKUP(1,(FITContract[[Dechrau Tariff ]:[Dechrau Tariff ]]&lt;=($B167+V$6*$BA$1))*(FITContract[[Diwedd Tariff]:[Diwedd Tariff]]&gt;($B167+V$6*$BA$1)),FITContract[[Ceiniogau fesul kWh]:[Ceiniogau fesul kWh]],0,,)</f>
        <v>0</v>
      </c>
      <c r="W167" s="76" cm="1">
        <f t="array" ref="W167">_xlfn.XLOOKUP(1,(FITContract[[Dechrau Tariff ]:[Dechrau Tariff ]]&lt;=($B167+W$6*$BA$1))*(FITContract[[Diwedd Tariff]:[Diwedd Tariff]]&gt;($B167+W$6*$BA$1)),FITContract[[Ceiniogau fesul kWh]:[Ceiniogau fesul kWh]],0,,)</f>
        <v>0</v>
      </c>
      <c r="X167" s="76" cm="1">
        <f t="array" ref="X167">_xlfn.XLOOKUP(1,(FITContract[[Dechrau Tariff ]:[Dechrau Tariff ]]&lt;=($B167+X$6*$BA$1))*(FITContract[[Diwedd Tariff]:[Diwedd Tariff]]&gt;($B167+X$6*$BA$1)),FITContract[[Ceiniogau fesul kWh]:[Ceiniogau fesul kWh]],0,,)</f>
        <v>0</v>
      </c>
      <c r="Y167" s="76" cm="1">
        <f t="array" ref="Y167">_xlfn.XLOOKUP(1,(FITContract[[Dechrau Tariff ]:[Dechrau Tariff ]]&lt;=($B167+Y$6*$BA$1))*(FITContract[[Diwedd Tariff]:[Diwedd Tariff]]&gt;($B167+Y$6*$BA$1)),FITContract[[Ceiniogau fesul kWh]:[Ceiniogau fesul kWh]],0,,)</f>
        <v>0</v>
      </c>
      <c r="Z167" s="76" cm="1">
        <f t="array" ref="Z167">_xlfn.XLOOKUP(1,(FITContract[[Dechrau Tariff ]:[Dechrau Tariff ]]&lt;=($B167+Z$6*$BA$1))*(FITContract[[Diwedd Tariff]:[Diwedd Tariff]]&gt;($B167+Z$6*$BA$1)),FITContract[[Ceiniogau fesul kWh]:[Ceiniogau fesul kWh]],0,,)</f>
        <v>0</v>
      </c>
      <c r="AA167" s="76" cm="1">
        <f t="array" ref="AA167">_xlfn.XLOOKUP(1,(FITContract[[Dechrau Tariff ]:[Dechrau Tariff ]]&lt;=($B167+AA$6*$BA$1))*(FITContract[[Diwedd Tariff]:[Diwedd Tariff]]&gt;($B167+AA$6*$BA$1)),FITContract[[Ceiniogau fesul kWh]:[Ceiniogau fesul kWh]],0,,)</f>
        <v>0</v>
      </c>
      <c r="AB167" s="76" cm="1">
        <f t="array" ref="AB167">_xlfn.XLOOKUP(1,(FITContract[[Dechrau Tariff ]:[Dechrau Tariff ]]&lt;=($B167+AB$6*$BA$1))*(FITContract[[Diwedd Tariff]:[Diwedd Tariff]]&gt;($B167+AB$6*$BA$1)),FITContract[[Ceiniogau fesul kWh]:[Ceiniogau fesul kWh]],0,,)</f>
        <v>0</v>
      </c>
      <c r="AC167" s="76" cm="1">
        <f t="array" ref="AC167">_xlfn.XLOOKUP(1,(FITContract[[Dechrau Tariff ]:[Dechrau Tariff ]]&lt;=($B167+AC$6*$BA$1))*(FITContract[[Diwedd Tariff]:[Diwedd Tariff]]&gt;($B167+AC$6*$BA$1)),FITContract[[Ceiniogau fesul kWh]:[Ceiniogau fesul kWh]],0,,)</f>
        <v>0</v>
      </c>
      <c r="AD167" s="76" cm="1">
        <f t="array" ref="AD167">_xlfn.XLOOKUP(1,(FITContract[[Dechrau Tariff ]:[Dechrau Tariff ]]&lt;=($B167+AD$6*$BA$1))*(FITContract[[Diwedd Tariff]:[Diwedd Tariff]]&gt;($B167+AD$6*$BA$1)),FITContract[[Ceiniogau fesul kWh]:[Ceiniogau fesul kWh]],0,,)</f>
        <v>0</v>
      </c>
      <c r="AE167" s="76" cm="1">
        <f t="array" ref="AE167">_xlfn.XLOOKUP(1,(FITContract[[Dechrau Tariff ]:[Dechrau Tariff ]]&lt;=($B167+AE$6*$BA$1))*(FITContract[[Diwedd Tariff]:[Diwedd Tariff]]&gt;($B167+AE$6*$BA$1)),FITContract[[Ceiniogau fesul kWh]:[Ceiniogau fesul kWh]],0,,)</f>
        <v>0</v>
      </c>
      <c r="AF167" s="76" cm="1">
        <f t="array" ref="AF167">_xlfn.XLOOKUP(1,(FITContract[[Dechrau Tariff ]:[Dechrau Tariff ]]&lt;=($B167+AF$6*$BA$1))*(FITContract[[Diwedd Tariff]:[Diwedd Tariff]]&gt;($B167+AF$6*$BA$1)),FITContract[[Ceiniogau fesul kWh]:[Ceiniogau fesul kWh]],0,,)</f>
        <v>0</v>
      </c>
      <c r="AG167" s="76" cm="1">
        <f t="array" ref="AG167">_xlfn.XLOOKUP(1,(FITContract[[Dechrau Tariff ]:[Dechrau Tariff ]]&lt;=($B167+AG$6*$BA$1))*(FITContract[[Diwedd Tariff]:[Diwedd Tariff]]&gt;($B167+AG$6*$BA$1)),FITContract[[Ceiniogau fesul kWh]:[Ceiniogau fesul kWh]],0,,)</f>
        <v>0</v>
      </c>
      <c r="AH167" s="76" cm="1">
        <f t="array" ref="AH167">_xlfn.XLOOKUP(1,(FITContract[[Dechrau Tariff ]:[Dechrau Tariff ]]&lt;=($B167+AH$6*$BA$1))*(FITContract[[Diwedd Tariff]:[Diwedd Tariff]]&gt;($B167+AH$6*$BA$1)),FITContract[[Ceiniogau fesul kWh]:[Ceiniogau fesul kWh]],0,,)</f>
        <v>0</v>
      </c>
      <c r="AI167" s="76" cm="1">
        <f t="array" ref="AI167">_xlfn.XLOOKUP(1,(FITContract[[Dechrau Tariff ]:[Dechrau Tariff ]]&lt;=($B167+AI$6*$BA$1))*(FITContract[[Diwedd Tariff]:[Diwedd Tariff]]&gt;($B167+AI$6*$BA$1)),FITContract[[Ceiniogau fesul kWh]:[Ceiniogau fesul kWh]],0,,)</f>
        <v>0</v>
      </c>
      <c r="AJ167" s="76" cm="1">
        <f t="array" ref="AJ167">_xlfn.XLOOKUP(1,(FITContract[[Dechrau Tariff ]:[Dechrau Tariff ]]&lt;=($B167+AJ$6*$BA$1))*(FITContract[[Diwedd Tariff]:[Diwedd Tariff]]&gt;($B167+AJ$6*$BA$1)),FITContract[[Ceiniogau fesul kWh]:[Ceiniogau fesul kWh]],0,,)</f>
        <v>0</v>
      </c>
      <c r="AK167" s="76" cm="1">
        <f t="array" ref="AK167">_xlfn.XLOOKUP(1,(FITContract[[Dechrau Tariff ]:[Dechrau Tariff ]]&lt;=($B167+AK$6*$BA$1))*(FITContract[[Diwedd Tariff]:[Diwedd Tariff]]&gt;($B167+AK$6*$BA$1)),FITContract[[Ceiniogau fesul kWh]:[Ceiniogau fesul kWh]],0,,)</f>
        <v>0</v>
      </c>
      <c r="AL167" s="76" cm="1">
        <f t="array" ref="AL167">_xlfn.XLOOKUP(1,(FITContract[[Dechrau Tariff ]:[Dechrau Tariff ]]&lt;=($B167+AL$6*$BA$1))*(FITContract[[Diwedd Tariff]:[Diwedd Tariff]]&gt;($B167+AL$6*$BA$1)),FITContract[[Ceiniogau fesul kWh]:[Ceiniogau fesul kWh]],0,,)</f>
        <v>0</v>
      </c>
      <c r="AM167" s="76" cm="1">
        <f t="array" ref="AM167">_xlfn.XLOOKUP(1,(FITContract[[Dechrau Tariff ]:[Dechrau Tariff ]]&lt;=($B167+AM$6*$BA$1))*(FITContract[[Diwedd Tariff]:[Diwedd Tariff]]&gt;($B167+AM$6*$BA$1)),FITContract[[Ceiniogau fesul kWh]:[Ceiniogau fesul kWh]],0,,)</f>
        <v>0</v>
      </c>
      <c r="AN167" s="76" cm="1">
        <f t="array" ref="AN167">_xlfn.XLOOKUP(1,(FITContract[[Dechrau Tariff ]:[Dechrau Tariff ]]&lt;=($B167+AN$6*$BA$1))*(FITContract[[Diwedd Tariff]:[Diwedd Tariff]]&gt;($B167+AN$6*$BA$1)),FITContract[[Ceiniogau fesul kWh]:[Ceiniogau fesul kWh]],0,,)</f>
        <v>0</v>
      </c>
      <c r="AO167" s="76" cm="1">
        <f t="array" ref="AO167">_xlfn.XLOOKUP(1,(FITContract[[Dechrau Tariff ]:[Dechrau Tariff ]]&lt;=($B167+AO$6*$BA$1))*(FITContract[[Diwedd Tariff]:[Diwedd Tariff]]&gt;($B167+AO$6*$BA$1)),FITContract[[Ceiniogau fesul kWh]:[Ceiniogau fesul kWh]],0,,)</f>
        <v>0</v>
      </c>
      <c r="AP167" s="76" cm="1">
        <f t="array" ref="AP167">_xlfn.XLOOKUP(1,(FITContract[[Dechrau Tariff ]:[Dechrau Tariff ]]&lt;=($B167+AP$6*$BA$1))*(FITContract[[Diwedd Tariff]:[Diwedd Tariff]]&gt;($B167+AP$6*$BA$1)),FITContract[[Ceiniogau fesul kWh]:[Ceiniogau fesul kWh]],0,,)</f>
        <v>0</v>
      </c>
      <c r="AQ167" s="76" cm="1">
        <f t="array" ref="AQ167">_xlfn.XLOOKUP(1,(FITContract[[Dechrau Tariff ]:[Dechrau Tariff ]]&lt;=($B167+AQ$6*$BA$1))*(FITContract[[Diwedd Tariff]:[Diwedd Tariff]]&gt;($B167+AQ$6*$BA$1)),FITContract[[Ceiniogau fesul kWh]:[Ceiniogau fesul kWh]],0,,)</f>
        <v>0</v>
      </c>
      <c r="AR167" s="76" cm="1">
        <f t="array" ref="AR167">_xlfn.XLOOKUP(1,(FITContract[[Dechrau Tariff ]:[Dechrau Tariff ]]&lt;=($B167+AR$6*$BA$1))*(FITContract[[Diwedd Tariff]:[Diwedd Tariff]]&gt;($B167+AR$6*$BA$1)),FITContract[[Ceiniogau fesul kWh]:[Ceiniogau fesul kWh]],0,,)</f>
        <v>0</v>
      </c>
      <c r="AS167" s="76" cm="1">
        <f t="array" ref="AS167">_xlfn.XLOOKUP(1,(FITContract[[Dechrau Tariff ]:[Dechrau Tariff ]]&lt;=($B167+AS$6*$BA$1))*(FITContract[[Diwedd Tariff]:[Diwedd Tariff]]&gt;($B167+AS$6*$BA$1)),FITContract[[Ceiniogau fesul kWh]:[Ceiniogau fesul kWh]],0,,)</f>
        <v>0</v>
      </c>
      <c r="AT167" s="76" cm="1">
        <f t="array" ref="AT167">_xlfn.XLOOKUP(1,(FITContract[[Dechrau Tariff ]:[Dechrau Tariff ]]&lt;=($B167+AT$6*$BA$1))*(FITContract[[Diwedd Tariff]:[Diwedd Tariff]]&gt;($B167+AT$6*$BA$1)),FITContract[[Ceiniogau fesul kWh]:[Ceiniogau fesul kWh]],0,,)</f>
        <v>0</v>
      </c>
      <c r="AU167" s="76" cm="1">
        <f t="array" ref="AU167">_xlfn.XLOOKUP(1,(FITContract[[Dechrau Tariff ]:[Dechrau Tariff ]]&lt;=($B167+AU$6*$BA$1))*(FITContract[[Diwedd Tariff]:[Diwedd Tariff]]&gt;($B167+AU$6*$BA$1)),FITContract[[Ceiniogau fesul kWh]:[Ceiniogau fesul kWh]],0,,)</f>
        <v>0</v>
      </c>
      <c r="AV167" s="76" cm="1">
        <f t="array" ref="AV167">_xlfn.XLOOKUP(1,(FITContract[[Dechrau Tariff ]:[Dechrau Tariff ]]&lt;=($B167+AV$6*$BA$1))*(FITContract[[Diwedd Tariff]:[Diwedd Tariff]]&gt;($B167+AV$6*$BA$1)),FITContract[[Ceiniogau fesul kWh]:[Ceiniogau fesul kWh]],0,,)</f>
        <v>0</v>
      </c>
      <c r="AW167" s="76" cm="1">
        <f t="array" ref="AW167">_xlfn.XLOOKUP(1,(FITContract[[Dechrau Tariff ]:[Dechrau Tariff ]]&lt;=($B167+AW$6*$BA$1))*(FITContract[[Diwedd Tariff]:[Diwedd Tariff]]&gt;($B167+AW$6*$BA$1)),FITContract[[Ceiniogau fesul kWh]:[Ceiniogau fesul kWh]],0,,)</f>
        <v>0</v>
      </c>
      <c r="AX167" s="76" cm="1">
        <f t="array" ref="AX167">_xlfn.XLOOKUP(1,(FITContract[[Dechrau Tariff ]:[Dechrau Tariff ]]&lt;=($B167+AX$6*$BA$1))*(FITContract[[Diwedd Tariff]:[Diwedd Tariff]]&gt;($B167+AX$6*$BA$1)),FITContract[[Ceiniogau fesul kWh]:[Ceiniogau fesul kWh]],0,,)</f>
        <v>0</v>
      </c>
    </row>
    <row r="168" spans="2:50" x14ac:dyDescent="0.3">
      <c r="B168" s="30">
        <v>45453</v>
      </c>
      <c r="C168" s="76" cm="1">
        <f t="array" ref="C168">_xlfn.XLOOKUP(1,(FITContract[[Dechrau Tariff ]:[Dechrau Tariff ]]&lt;=($B168+C$6*$BA$1))*(FITContract[[Diwedd Tariff]:[Diwedd Tariff]]&gt;($B168+C$6*$BA$1)),FITContract[[Ceiniogau fesul kWh]:[Ceiniogau fesul kWh]],0,,)</f>
        <v>0</v>
      </c>
      <c r="D168" s="76" cm="1">
        <f t="array" ref="D168">_xlfn.XLOOKUP(1,(FITContract[[Dechrau Tariff ]:[Dechrau Tariff ]]&lt;=($B168+D$6*$BA$1))*(FITContract[[Diwedd Tariff]:[Diwedd Tariff]]&gt;($B168+D$6*$BA$1)),FITContract[[Ceiniogau fesul kWh]:[Ceiniogau fesul kWh]],0,,)</f>
        <v>0</v>
      </c>
      <c r="E168" s="76" cm="1">
        <f t="array" ref="E168">_xlfn.XLOOKUP(1,(FITContract[[Dechrau Tariff ]:[Dechrau Tariff ]]&lt;=($B168+E$6*$BA$1))*(FITContract[[Diwedd Tariff]:[Diwedd Tariff]]&gt;($B168+E$6*$BA$1)),FITContract[[Ceiniogau fesul kWh]:[Ceiniogau fesul kWh]],0,,)</f>
        <v>0</v>
      </c>
      <c r="F168" s="76" cm="1">
        <f t="array" ref="F168">_xlfn.XLOOKUP(1,(FITContract[[Dechrau Tariff ]:[Dechrau Tariff ]]&lt;=($B168+F$6*$BA$1))*(FITContract[[Diwedd Tariff]:[Diwedd Tariff]]&gt;($B168+F$6*$BA$1)),FITContract[[Ceiniogau fesul kWh]:[Ceiniogau fesul kWh]],0,,)</f>
        <v>0</v>
      </c>
      <c r="G168" s="76" cm="1">
        <f t="array" ref="G168">_xlfn.XLOOKUP(1,(FITContract[[Dechrau Tariff ]:[Dechrau Tariff ]]&lt;=($B168+G$6*$BA$1))*(FITContract[[Diwedd Tariff]:[Diwedd Tariff]]&gt;($B168+G$6*$BA$1)),FITContract[[Ceiniogau fesul kWh]:[Ceiniogau fesul kWh]],0,,)</f>
        <v>0</v>
      </c>
      <c r="H168" s="76" cm="1">
        <f t="array" ref="H168">_xlfn.XLOOKUP(1,(FITContract[[Dechrau Tariff ]:[Dechrau Tariff ]]&lt;=($B168+H$6*$BA$1))*(FITContract[[Diwedd Tariff]:[Diwedd Tariff]]&gt;($B168+H$6*$BA$1)),FITContract[[Ceiniogau fesul kWh]:[Ceiniogau fesul kWh]],0,,)</f>
        <v>0</v>
      </c>
      <c r="I168" s="76" cm="1">
        <f t="array" ref="I168">_xlfn.XLOOKUP(1,(FITContract[[Dechrau Tariff ]:[Dechrau Tariff ]]&lt;=($B168+I$6*$BA$1))*(FITContract[[Diwedd Tariff]:[Diwedd Tariff]]&gt;($B168+I$6*$BA$1)),FITContract[[Ceiniogau fesul kWh]:[Ceiniogau fesul kWh]],0,,)</f>
        <v>0</v>
      </c>
      <c r="J168" s="76" cm="1">
        <f t="array" ref="J168">_xlfn.XLOOKUP(1,(FITContract[[Dechrau Tariff ]:[Dechrau Tariff ]]&lt;=($B168+J$6*$BA$1))*(FITContract[[Diwedd Tariff]:[Diwedd Tariff]]&gt;($B168+J$6*$BA$1)),FITContract[[Ceiniogau fesul kWh]:[Ceiniogau fesul kWh]],0,,)</f>
        <v>0</v>
      </c>
      <c r="K168" s="76" cm="1">
        <f t="array" ref="K168">_xlfn.XLOOKUP(1,(FITContract[[Dechrau Tariff ]:[Dechrau Tariff ]]&lt;=($B168+K$6*$BA$1))*(FITContract[[Diwedd Tariff]:[Diwedd Tariff]]&gt;($B168+K$6*$BA$1)),FITContract[[Ceiniogau fesul kWh]:[Ceiniogau fesul kWh]],0,,)</f>
        <v>0</v>
      </c>
      <c r="L168" s="76" cm="1">
        <f t="array" ref="L168">_xlfn.XLOOKUP(1,(FITContract[[Dechrau Tariff ]:[Dechrau Tariff ]]&lt;=($B168+L$6*$BA$1))*(FITContract[[Diwedd Tariff]:[Diwedd Tariff]]&gt;($B168+L$6*$BA$1)),FITContract[[Ceiniogau fesul kWh]:[Ceiniogau fesul kWh]],0,,)</f>
        <v>0</v>
      </c>
      <c r="M168" s="76" cm="1">
        <f t="array" ref="M168">_xlfn.XLOOKUP(1,(FITContract[[Dechrau Tariff ]:[Dechrau Tariff ]]&lt;=($B168+M$6*$BA$1))*(FITContract[[Diwedd Tariff]:[Diwedd Tariff]]&gt;($B168+M$6*$BA$1)),FITContract[[Ceiniogau fesul kWh]:[Ceiniogau fesul kWh]],0,,)</f>
        <v>0</v>
      </c>
      <c r="N168" s="76" cm="1">
        <f t="array" ref="N168">_xlfn.XLOOKUP(1,(FITContract[[Dechrau Tariff ]:[Dechrau Tariff ]]&lt;=($B168+N$6*$BA$1))*(FITContract[[Diwedd Tariff]:[Diwedd Tariff]]&gt;($B168+N$6*$BA$1)),FITContract[[Ceiniogau fesul kWh]:[Ceiniogau fesul kWh]],0,,)</f>
        <v>0</v>
      </c>
      <c r="O168" s="76" cm="1">
        <f t="array" ref="O168">_xlfn.XLOOKUP(1,(FITContract[[Dechrau Tariff ]:[Dechrau Tariff ]]&lt;=($B168+O$6*$BA$1))*(FITContract[[Diwedd Tariff]:[Diwedd Tariff]]&gt;($B168+O$6*$BA$1)),FITContract[[Ceiniogau fesul kWh]:[Ceiniogau fesul kWh]],0,,)</f>
        <v>0</v>
      </c>
      <c r="P168" s="76" cm="1">
        <f t="array" ref="P168">_xlfn.XLOOKUP(1,(FITContract[[Dechrau Tariff ]:[Dechrau Tariff ]]&lt;=($B168+P$6*$BA$1))*(FITContract[[Diwedd Tariff]:[Diwedd Tariff]]&gt;($B168+P$6*$BA$1)),FITContract[[Ceiniogau fesul kWh]:[Ceiniogau fesul kWh]],0,,)</f>
        <v>0</v>
      </c>
      <c r="Q168" s="76" cm="1">
        <f t="array" ref="Q168">_xlfn.XLOOKUP(1,(FITContract[[Dechrau Tariff ]:[Dechrau Tariff ]]&lt;=($B168+Q$6*$BA$1))*(FITContract[[Diwedd Tariff]:[Diwedd Tariff]]&gt;($B168+Q$6*$BA$1)),FITContract[[Ceiniogau fesul kWh]:[Ceiniogau fesul kWh]],0,,)</f>
        <v>0</v>
      </c>
      <c r="R168" s="76" cm="1">
        <f t="array" ref="R168">_xlfn.XLOOKUP(1,(FITContract[[Dechrau Tariff ]:[Dechrau Tariff ]]&lt;=($B168+R$6*$BA$1))*(FITContract[[Diwedd Tariff]:[Diwedd Tariff]]&gt;($B168+R$6*$BA$1)),FITContract[[Ceiniogau fesul kWh]:[Ceiniogau fesul kWh]],0,,)</f>
        <v>0</v>
      </c>
      <c r="S168" s="76" cm="1">
        <f t="array" ref="S168">_xlfn.XLOOKUP(1,(FITContract[[Dechrau Tariff ]:[Dechrau Tariff ]]&lt;=($B168+S$6*$BA$1))*(FITContract[[Diwedd Tariff]:[Diwedd Tariff]]&gt;($B168+S$6*$BA$1)),FITContract[[Ceiniogau fesul kWh]:[Ceiniogau fesul kWh]],0,,)</f>
        <v>0</v>
      </c>
      <c r="T168" s="76" cm="1">
        <f t="array" ref="T168">_xlfn.XLOOKUP(1,(FITContract[[Dechrau Tariff ]:[Dechrau Tariff ]]&lt;=($B168+T$6*$BA$1))*(FITContract[[Diwedd Tariff]:[Diwedd Tariff]]&gt;($B168+T$6*$BA$1)),FITContract[[Ceiniogau fesul kWh]:[Ceiniogau fesul kWh]],0,,)</f>
        <v>0</v>
      </c>
      <c r="U168" s="76" cm="1">
        <f t="array" ref="U168">_xlfn.XLOOKUP(1,(FITContract[[Dechrau Tariff ]:[Dechrau Tariff ]]&lt;=($B168+U$6*$BA$1))*(FITContract[[Diwedd Tariff]:[Diwedd Tariff]]&gt;($B168+U$6*$BA$1)),FITContract[[Ceiniogau fesul kWh]:[Ceiniogau fesul kWh]],0,,)</f>
        <v>0</v>
      </c>
      <c r="V168" s="76" cm="1">
        <f t="array" ref="V168">_xlfn.XLOOKUP(1,(FITContract[[Dechrau Tariff ]:[Dechrau Tariff ]]&lt;=($B168+V$6*$BA$1))*(FITContract[[Diwedd Tariff]:[Diwedd Tariff]]&gt;($B168+V$6*$BA$1)),FITContract[[Ceiniogau fesul kWh]:[Ceiniogau fesul kWh]],0,,)</f>
        <v>0</v>
      </c>
      <c r="W168" s="76" cm="1">
        <f t="array" ref="W168">_xlfn.XLOOKUP(1,(FITContract[[Dechrau Tariff ]:[Dechrau Tariff ]]&lt;=($B168+W$6*$BA$1))*(FITContract[[Diwedd Tariff]:[Diwedd Tariff]]&gt;($B168+W$6*$BA$1)),FITContract[[Ceiniogau fesul kWh]:[Ceiniogau fesul kWh]],0,,)</f>
        <v>0</v>
      </c>
      <c r="X168" s="76" cm="1">
        <f t="array" ref="X168">_xlfn.XLOOKUP(1,(FITContract[[Dechrau Tariff ]:[Dechrau Tariff ]]&lt;=($B168+X$6*$BA$1))*(FITContract[[Diwedd Tariff]:[Diwedd Tariff]]&gt;($B168+X$6*$BA$1)),FITContract[[Ceiniogau fesul kWh]:[Ceiniogau fesul kWh]],0,,)</f>
        <v>0</v>
      </c>
      <c r="Y168" s="76" cm="1">
        <f t="array" ref="Y168">_xlfn.XLOOKUP(1,(FITContract[[Dechrau Tariff ]:[Dechrau Tariff ]]&lt;=($B168+Y$6*$BA$1))*(FITContract[[Diwedd Tariff]:[Diwedd Tariff]]&gt;($B168+Y$6*$BA$1)),FITContract[[Ceiniogau fesul kWh]:[Ceiniogau fesul kWh]],0,,)</f>
        <v>0</v>
      </c>
      <c r="Z168" s="76" cm="1">
        <f t="array" ref="Z168">_xlfn.XLOOKUP(1,(FITContract[[Dechrau Tariff ]:[Dechrau Tariff ]]&lt;=($B168+Z$6*$BA$1))*(FITContract[[Diwedd Tariff]:[Diwedd Tariff]]&gt;($B168+Z$6*$BA$1)),FITContract[[Ceiniogau fesul kWh]:[Ceiniogau fesul kWh]],0,,)</f>
        <v>0</v>
      </c>
      <c r="AA168" s="76" cm="1">
        <f t="array" ref="AA168">_xlfn.XLOOKUP(1,(FITContract[[Dechrau Tariff ]:[Dechrau Tariff ]]&lt;=($B168+AA$6*$BA$1))*(FITContract[[Diwedd Tariff]:[Diwedd Tariff]]&gt;($B168+AA$6*$BA$1)),FITContract[[Ceiniogau fesul kWh]:[Ceiniogau fesul kWh]],0,,)</f>
        <v>0</v>
      </c>
      <c r="AB168" s="76" cm="1">
        <f t="array" ref="AB168">_xlfn.XLOOKUP(1,(FITContract[[Dechrau Tariff ]:[Dechrau Tariff ]]&lt;=($B168+AB$6*$BA$1))*(FITContract[[Diwedd Tariff]:[Diwedd Tariff]]&gt;($B168+AB$6*$BA$1)),FITContract[[Ceiniogau fesul kWh]:[Ceiniogau fesul kWh]],0,,)</f>
        <v>0</v>
      </c>
      <c r="AC168" s="76" cm="1">
        <f t="array" ref="AC168">_xlfn.XLOOKUP(1,(FITContract[[Dechrau Tariff ]:[Dechrau Tariff ]]&lt;=($B168+AC$6*$BA$1))*(FITContract[[Diwedd Tariff]:[Diwedd Tariff]]&gt;($B168+AC$6*$BA$1)),FITContract[[Ceiniogau fesul kWh]:[Ceiniogau fesul kWh]],0,,)</f>
        <v>0</v>
      </c>
      <c r="AD168" s="76" cm="1">
        <f t="array" ref="AD168">_xlfn.XLOOKUP(1,(FITContract[[Dechrau Tariff ]:[Dechrau Tariff ]]&lt;=($B168+AD$6*$BA$1))*(FITContract[[Diwedd Tariff]:[Diwedd Tariff]]&gt;($B168+AD$6*$BA$1)),FITContract[[Ceiniogau fesul kWh]:[Ceiniogau fesul kWh]],0,,)</f>
        <v>0</v>
      </c>
      <c r="AE168" s="76" cm="1">
        <f t="array" ref="AE168">_xlfn.XLOOKUP(1,(FITContract[[Dechrau Tariff ]:[Dechrau Tariff ]]&lt;=($B168+AE$6*$BA$1))*(FITContract[[Diwedd Tariff]:[Diwedd Tariff]]&gt;($B168+AE$6*$BA$1)),FITContract[[Ceiniogau fesul kWh]:[Ceiniogau fesul kWh]],0,,)</f>
        <v>0</v>
      </c>
      <c r="AF168" s="76" cm="1">
        <f t="array" ref="AF168">_xlfn.XLOOKUP(1,(FITContract[[Dechrau Tariff ]:[Dechrau Tariff ]]&lt;=($B168+AF$6*$BA$1))*(FITContract[[Diwedd Tariff]:[Diwedd Tariff]]&gt;($B168+AF$6*$BA$1)),FITContract[[Ceiniogau fesul kWh]:[Ceiniogau fesul kWh]],0,,)</f>
        <v>0</v>
      </c>
      <c r="AG168" s="76" cm="1">
        <f t="array" ref="AG168">_xlfn.XLOOKUP(1,(FITContract[[Dechrau Tariff ]:[Dechrau Tariff ]]&lt;=($B168+AG$6*$BA$1))*(FITContract[[Diwedd Tariff]:[Diwedd Tariff]]&gt;($B168+AG$6*$BA$1)),FITContract[[Ceiniogau fesul kWh]:[Ceiniogau fesul kWh]],0,,)</f>
        <v>0</v>
      </c>
      <c r="AH168" s="76" cm="1">
        <f t="array" ref="AH168">_xlfn.XLOOKUP(1,(FITContract[[Dechrau Tariff ]:[Dechrau Tariff ]]&lt;=($B168+AH$6*$BA$1))*(FITContract[[Diwedd Tariff]:[Diwedd Tariff]]&gt;($B168+AH$6*$BA$1)),FITContract[[Ceiniogau fesul kWh]:[Ceiniogau fesul kWh]],0,,)</f>
        <v>0</v>
      </c>
      <c r="AI168" s="76" cm="1">
        <f t="array" ref="AI168">_xlfn.XLOOKUP(1,(FITContract[[Dechrau Tariff ]:[Dechrau Tariff ]]&lt;=($B168+AI$6*$BA$1))*(FITContract[[Diwedd Tariff]:[Diwedd Tariff]]&gt;($B168+AI$6*$BA$1)),FITContract[[Ceiniogau fesul kWh]:[Ceiniogau fesul kWh]],0,,)</f>
        <v>0</v>
      </c>
      <c r="AJ168" s="76" cm="1">
        <f t="array" ref="AJ168">_xlfn.XLOOKUP(1,(FITContract[[Dechrau Tariff ]:[Dechrau Tariff ]]&lt;=($B168+AJ$6*$BA$1))*(FITContract[[Diwedd Tariff]:[Diwedd Tariff]]&gt;($B168+AJ$6*$BA$1)),FITContract[[Ceiniogau fesul kWh]:[Ceiniogau fesul kWh]],0,,)</f>
        <v>0</v>
      </c>
      <c r="AK168" s="76" cm="1">
        <f t="array" ref="AK168">_xlfn.XLOOKUP(1,(FITContract[[Dechrau Tariff ]:[Dechrau Tariff ]]&lt;=($B168+AK$6*$BA$1))*(FITContract[[Diwedd Tariff]:[Diwedd Tariff]]&gt;($B168+AK$6*$BA$1)),FITContract[[Ceiniogau fesul kWh]:[Ceiniogau fesul kWh]],0,,)</f>
        <v>0</v>
      </c>
      <c r="AL168" s="76" cm="1">
        <f t="array" ref="AL168">_xlfn.XLOOKUP(1,(FITContract[[Dechrau Tariff ]:[Dechrau Tariff ]]&lt;=($B168+AL$6*$BA$1))*(FITContract[[Diwedd Tariff]:[Diwedd Tariff]]&gt;($B168+AL$6*$BA$1)),FITContract[[Ceiniogau fesul kWh]:[Ceiniogau fesul kWh]],0,,)</f>
        <v>0</v>
      </c>
      <c r="AM168" s="76" cm="1">
        <f t="array" ref="AM168">_xlfn.XLOOKUP(1,(FITContract[[Dechrau Tariff ]:[Dechrau Tariff ]]&lt;=($B168+AM$6*$BA$1))*(FITContract[[Diwedd Tariff]:[Diwedd Tariff]]&gt;($B168+AM$6*$BA$1)),FITContract[[Ceiniogau fesul kWh]:[Ceiniogau fesul kWh]],0,,)</f>
        <v>0</v>
      </c>
      <c r="AN168" s="76" cm="1">
        <f t="array" ref="AN168">_xlfn.XLOOKUP(1,(FITContract[[Dechrau Tariff ]:[Dechrau Tariff ]]&lt;=($B168+AN$6*$BA$1))*(FITContract[[Diwedd Tariff]:[Diwedd Tariff]]&gt;($B168+AN$6*$BA$1)),FITContract[[Ceiniogau fesul kWh]:[Ceiniogau fesul kWh]],0,,)</f>
        <v>0</v>
      </c>
      <c r="AO168" s="76" cm="1">
        <f t="array" ref="AO168">_xlfn.XLOOKUP(1,(FITContract[[Dechrau Tariff ]:[Dechrau Tariff ]]&lt;=($B168+AO$6*$BA$1))*(FITContract[[Diwedd Tariff]:[Diwedd Tariff]]&gt;($B168+AO$6*$BA$1)),FITContract[[Ceiniogau fesul kWh]:[Ceiniogau fesul kWh]],0,,)</f>
        <v>0</v>
      </c>
      <c r="AP168" s="76" cm="1">
        <f t="array" ref="AP168">_xlfn.XLOOKUP(1,(FITContract[[Dechrau Tariff ]:[Dechrau Tariff ]]&lt;=($B168+AP$6*$BA$1))*(FITContract[[Diwedd Tariff]:[Diwedd Tariff]]&gt;($B168+AP$6*$BA$1)),FITContract[[Ceiniogau fesul kWh]:[Ceiniogau fesul kWh]],0,,)</f>
        <v>0</v>
      </c>
      <c r="AQ168" s="76" cm="1">
        <f t="array" ref="AQ168">_xlfn.XLOOKUP(1,(FITContract[[Dechrau Tariff ]:[Dechrau Tariff ]]&lt;=($B168+AQ$6*$BA$1))*(FITContract[[Diwedd Tariff]:[Diwedd Tariff]]&gt;($B168+AQ$6*$BA$1)),FITContract[[Ceiniogau fesul kWh]:[Ceiniogau fesul kWh]],0,,)</f>
        <v>0</v>
      </c>
      <c r="AR168" s="76" cm="1">
        <f t="array" ref="AR168">_xlfn.XLOOKUP(1,(FITContract[[Dechrau Tariff ]:[Dechrau Tariff ]]&lt;=($B168+AR$6*$BA$1))*(FITContract[[Diwedd Tariff]:[Diwedd Tariff]]&gt;($B168+AR$6*$BA$1)),FITContract[[Ceiniogau fesul kWh]:[Ceiniogau fesul kWh]],0,,)</f>
        <v>0</v>
      </c>
      <c r="AS168" s="76" cm="1">
        <f t="array" ref="AS168">_xlfn.XLOOKUP(1,(FITContract[[Dechrau Tariff ]:[Dechrau Tariff ]]&lt;=($B168+AS$6*$BA$1))*(FITContract[[Diwedd Tariff]:[Diwedd Tariff]]&gt;($B168+AS$6*$BA$1)),FITContract[[Ceiniogau fesul kWh]:[Ceiniogau fesul kWh]],0,,)</f>
        <v>0</v>
      </c>
      <c r="AT168" s="76" cm="1">
        <f t="array" ref="AT168">_xlfn.XLOOKUP(1,(FITContract[[Dechrau Tariff ]:[Dechrau Tariff ]]&lt;=($B168+AT$6*$BA$1))*(FITContract[[Diwedd Tariff]:[Diwedd Tariff]]&gt;($B168+AT$6*$BA$1)),FITContract[[Ceiniogau fesul kWh]:[Ceiniogau fesul kWh]],0,,)</f>
        <v>0</v>
      </c>
      <c r="AU168" s="76" cm="1">
        <f t="array" ref="AU168">_xlfn.XLOOKUP(1,(FITContract[[Dechrau Tariff ]:[Dechrau Tariff ]]&lt;=($B168+AU$6*$BA$1))*(FITContract[[Diwedd Tariff]:[Diwedd Tariff]]&gt;($B168+AU$6*$BA$1)),FITContract[[Ceiniogau fesul kWh]:[Ceiniogau fesul kWh]],0,,)</f>
        <v>0</v>
      </c>
      <c r="AV168" s="76" cm="1">
        <f t="array" ref="AV168">_xlfn.XLOOKUP(1,(FITContract[[Dechrau Tariff ]:[Dechrau Tariff ]]&lt;=($B168+AV$6*$BA$1))*(FITContract[[Diwedd Tariff]:[Diwedd Tariff]]&gt;($B168+AV$6*$BA$1)),FITContract[[Ceiniogau fesul kWh]:[Ceiniogau fesul kWh]],0,,)</f>
        <v>0</v>
      </c>
      <c r="AW168" s="76" cm="1">
        <f t="array" ref="AW168">_xlfn.XLOOKUP(1,(FITContract[[Dechrau Tariff ]:[Dechrau Tariff ]]&lt;=($B168+AW$6*$BA$1))*(FITContract[[Diwedd Tariff]:[Diwedd Tariff]]&gt;($B168+AW$6*$BA$1)),FITContract[[Ceiniogau fesul kWh]:[Ceiniogau fesul kWh]],0,,)</f>
        <v>0</v>
      </c>
      <c r="AX168" s="76" cm="1">
        <f t="array" ref="AX168">_xlfn.XLOOKUP(1,(FITContract[[Dechrau Tariff ]:[Dechrau Tariff ]]&lt;=($B168+AX$6*$BA$1))*(FITContract[[Diwedd Tariff]:[Diwedd Tariff]]&gt;($B168+AX$6*$BA$1)),FITContract[[Ceiniogau fesul kWh]:[Ceiniogau fesul kWh]],0,,)</f>
        <v>0</v>
      </c>
    </row>
    <row r="169" spans="2:50" x14ac:dyDescent="0.3">
      <c r="B169" s="30">
        <v>45454</v>
      </c>
      <c r="C169" s="76" cm="1">
        <f t="array" ref="C169">_xlfn.XLOOKUP(1,(FITContract[[Dechrau Tariff ]:[Dechrau Tariff ]]&lt;=($B169+C$6*$BA$1))*(FITContract[[Diwedd Tariff]:[Diwedd Tariff]]&gt;($B169+C$6*$BA$1)),FITContract[[Ceiniogau fesul kWh]:[Ceiniogau fesul kWh]],0,,)</f>
        <v>0</v>
      </c>
      <c r="D169" s="76" cm="1">
        <f t="array" ref="D169">_xlfn.XLOOKUP(1,(FITContract[[Dechrau Tariff ]:[Dechrau Tariff ]]&lt;=($B169+D$6*$BA$1))*(FITContract[[Diwedd Tariff]:[Diwedd Tariff]]&gt;($B169+D$6*$BA$1)),FITContract[[Ceiniogau fesul kWh]:[Ceiniogau fesul kWh]],0,,)</f>
        <v>0</v>
      </c>
      <c r="E169" s="76" cm="1">
        <f t="array" ref="E169">_xlfn.XLOOKUP(1,(FITContract[[Dechrau Tariff ]:[Dechrau Tariff ]]&lt;=($B169+E$6*$BA$1))*(FITContract[[Diwedd Tariff]:[Diwedd Tariff]]&gt;($B169+E$6*$BA$1)),FITContract[[Ceiniogau fesul kWh]:[Ceiniogau fesul kWh]],0,,)</f>
        <v>0</v>
      </c>
      <c r="F169" s="76" cm="1">
        <f t="array" ref="F169">_xlfn.XLOOKUP(1,(FITContract[[Dechrau Tariff ]:[Dechrau Tariff ]]&lt;=($B169+F$6*$BA$1))*(FITContract[[Diwedd Tariff]:[Diwedd Tariff]]&gt;($B169+F$6*$BA$1)),FITContract[[Ceiniogau fesul kWh]:[Ceiniogau fesul kWh]],0,,)</f>
        <v>0</v>
      </c>
      <c r="G169" s="76" cm="1">
        <f t="array" ref="G169">_xlfn.XLOOKUP(1,(FITContract[[Dechrau Tariff ]:[Dechrau Tariff ]]&lt;=($B169+G$6*$BA$1))*(FITContract[[Diwedd Tariff]:[Diwedd Tariff]]&gt;($B169+G$6*$BA$1)),FITContract[[Ceiniogau fesul kWh]:[Ceiniogau fesul kWh]],0,,)</f>
        <v>0</v>
      </c>
      <c r="H169" s="76" cm="1">
        <f t="array" ref="H169">_xlfn.XLOOKUP(1,(FITContract[[Dechrau Tariff ]:[Dechrau Tariff ]]&lt;=($B169+H$6*$BA$1))*(FITContract[[Diwedd Tariff]:[Diwedd Tariff]]&gt;($B169+H$6*$BA$1)),FITContract[[Ceiniogau fesul kWh]:[Ceiniogau fesul kWh]],0,,)</f>
        <v>0</v>
      </c>
      <c r="I169" s="76" cm="1">
        <f t="array" ref="I169">_xlfn.XLOOKUP(1,(FITContract[[Dechrau Tariff ]:[Dechrau Tariff ]]&lt;=($B169+I$6*$BA$1))*(FITContract[[Diwedd Tariff]:[Diwedd Tariff]]&gt;($B169+I$6*$BA$1)),FITContract[[Ceiniogau fesul kWh]:[Ceiniogau fesul kWh]],0,,)</f>
        <v>0</v>
      </c>
      <c r="J169" s="76" cm="1">
        <f t="array" ref="J169">_xlfn.XLOOKUP(1,(FITContract[[Dechrau Tariff ]:[Dechrau Tariff ]]&lt;=($B169+J$6*$BA$1))*(FITContract[[Diwedd Tariff]:[Diwedd Tariff]]&gt;($B169+J$6*$BA$1)),FITContract[[Ceiniogau fesul kWh]:[Ceiniogau fesul kWh]],0,,)</f>
        <v>0</v>
      </c>
      <c r="K169" s="76" cm="1">
        <f t="array" ref="K169">_xlfn.XLOOKUP(1,(FITContract[[Dechrau Tariff ]:[Dechrau Tariff ]]&lt;=($B169+K$6*$BA$1))*(FITContract[[Diwedd Tariff]:[Diwedd Tariff]]&gt;($B169+K$6*$BA$1)),FITContract[[Ceiniogau fesul kWh]:[Ceiniogau fesul kWh]],0,,)</f>
        <v>0</v>
      </c>
      <c r="L169" s="76" cm="1">
        <f t="array" ref="L169">_xlfn.XLOOKUP(1,(FITContract[[Dechrau Tariff ]:[Dechrau Tariff ]]&lt;=($B169+L$6*$BA$1))*(FITContract[[Diwedd Tariff]:[Diwedd Tariff]]&gt;($B169+L$6*$BA$1)),FITContract[[Ceiniogau fesul kWh]:[Ceiniogau fesul kWh]],0,,)</f>
        <v>0</v>
      </c>
      <c r="M169" s="76" cm="1">
        <f t="array" ref="M169">_xlfn.XLOOKUP(1,(FITContract[[Dechrau Tariff ]:[Dechrau Tariff ]]&lt;=($B169+M$6*$BA$1))*(FITContract[[Diwedd Tariff]:[Diwedd Tariff]]&gt;($B169+M$6*$BA$1)),FITContract[[Ceiniogau fesul kWh]:[Ceiniogau fesul kWh]],0,,)</f>
        <v>0</v>
      </c>
      <c r="N169" s="76" cm="1">
        <f t="array" ref="N169">_xlfn.XLOOKUP(1,(FITContract[[Dechrau Tariff ]:[Dechrau Tariff ]]&lt;=($B169+N$6*$BA$1))*(FITContract[[Diwedd Tariff]:[Diwedd Tariff]]&gt;($B169+N$6*$BA$1)),FITContract[[Ceiniogau fesul kWh]:[Ceiniogau fesul kWh]],0,,)</f>
        <v>0</v>
      </c>
      <c r="O169" s="76" cm="1">
        <f t="array" ref="O169">_xlfn.XLOOKUP(1,(FITContract[[Dechrau Tariff ]:[Dechrau Tariff ]]&lt;=($B169+O$6*$BA$1))*(FITContract[[Diwedd Tariff]:[Diwedd Tariff]]&gt;($B169+O$6*$BA$1)),FITContract[[Ceiniogau fesul kWh]:[Ceiniogau fesul kWh]],0,,)</f>
        <v>0</v>
      </c>
      <c r="P169" s="76" cm="1">
        <f t="array" ref="P169">_xlfn.XLOOKUP(1,(FITContract[[Dechrau Tariff ]:[Dechrau Tariff ]]&lt;=($B169+P$6*$BA$1))*(FITContract[[Diwedd Tariff]:[Diwedd Tariff]]&gt;($B169+P$6*$BA$1)),FITContract[[Ceiniogau fesul kWh]:[Ceiniogau fesul kWh]],0,,)</f>
        <v>0</v>
      </c>
      <c r="Q169" s="76" cm="1">
        <f t="array" ref="Q169">_xlfn.XLOOKUP(1,(FITContract[[Dechrau Tariff ]:[Dechrau Tariff ]]&lt;=($B169+Q$6*$BA$1))*(FITContract[[Diwedd Tariff]:[Diwedd Tariff]]&gt;($B169+Q$6*$BA$1)),FITContract[[Ceiniogau fesul kWh]:[Ceiniogau fesul kWh]],0,,)</f>
        <v>0</v>
      </c>
      <c r="R169" s="76" cm="1">
        <f t="array" ref="R169">_xlfn.XLOOKUP(1,(FITContract[[Dechrau Tariff ]:[Dechrau Tariff ]]&lt;=($B169+R$6*$BA$1))*(FITContract[[Diwedd Tariff]:[Diwedd Tariff]]&gt;($B169+R$6*$BA$1)),FITContract[[Ceiniogau fesul kWh]:[Ceiniogau fesul kWh]],0,,)</f>
        <v>0</v>
      </c>
      <c r="S169" s="76" cm="1">
        <f t="array" ref="S169">_xlfn.XLOOKUP(1,(FITContract[[Dechrau Tariff ]:[Dechrau Tariff ]]&lt;=($B169+S$6*$BA$1))*(FITContract[[Diwedd Tariff]:[Diwedd Tariff]]&gt;($B169+S$6*$BA$1)),FITContract[[Ceiniogau fesul kWh]:[Ceiniogau fesul kWh]],0,,)</f>
        <v>0</v>
      </c>
      <c r="T169" s="76" cm="1">
        <f t="array" ref="T169">_xlfn.XLOOKUP(1,(FITContract[[Dechrau Tariff ]:[Dechrau Tariff ]]&lt;=($B169+T$6*$BA$1))*(FITContract[[Diwedd Tariff]:[Diwedd Tariff]]&gt;($B169+T$6*$BA$1)),FITContract[[Ceiniogau fesul kWh]:[Ceiniogau fesul kWh]],0,,)</f>
        <v>0</v>
      </c>
      <c r="U169" s="76" cm="1">
        <f t="array" ref="U169">_xlfn.XLOOKUP(1,(FITContract[[Dechrau Tariff ]:[Dechrau Tariff ]]&lt;=($B169+U$6*$BA$1))*(FITContract[[Diwedd Tariff]:[Diwedd Tariff]]&gt;($B169+U$6*$BA$1)),FITContract[[Ceiniogau fesul kWh]:[Ceiniogau fesul kWh]],0,,)</f>
        <v>0</v>
      </c>
      <c r="V169" s="76" cm="1">
        <f t="array" ref="V169">_xlfn.XLOOKUP(1,(FITContract[[Dechrau Tariff ]:[Dechrau Tariff ]]&lt;=($B169+V$6*$BA$1))*(FITContract[[Diwedd Tariff]:[Diwedd Tariff]]&gt;($B169+V$6*$BA$1)),FITContract[[Ceiniogau fesul kWh]:[Ceiniogau fesul kWh]],0,,)</f>
        <v>0</v>
      </c>
      <c r="W169" s="76" cm="1">
        <f t="array" ref="W169">_xlfn.XLOOKUP(1,(FITContract[[Dechrau Tariff ]:[Dechrau Tariff ]]&lt;=($B169+W$6*$BA$1))*(FITContract[[Diwedd Tariff]:[Diwedd Tariff]]&gt;($B169+W$6*$BA$1)),FITContract[[Ceiniogau fesul kWh]:[Ceiniogau fesul kWh]],0,,)</f>
        <v>0</v>
      </c>
      <c r="X169" s="76" cm="1">
        <f t="array" ref="X169">_xlfn.XLOOKUP(1,(FITContract[[Dechrau Tariff ]:[Dechrau Tariff ]]&lt;=($B169+X$6*$BA$1))*(FITContract[[Diwedd Tariff]:[Diwedd Tariff]]&gt;($B169+X$6*$BA$1)),FITContract[[Ceiniogau fesul kWh]:[Ceiniogau fesul kWh]],0,,)</f>
        <v>0</v>
      </c>
      <c r="Y169" s="76" cm="1">
        <f t="array" ref="Y169">_xlfn.XLOOKUP(1,(FITContract[[Dechrau Tariff ]:[Dechrau Tariff ]]&lt;=($B169+Y$6*$BA$1))*(FITContract[[Diwedd Tariff]:[Diwedd Tariff]]&gt;($B169+Y$6*$BA$1)),FITContract[[Ceiniogau fesul kWh]:[Ceiniogau fesul kWh]],0,,)</f>
        <v>0</v>
      </c>
      <c r="Z169" s="76" cm="1">
        <f t="array" ref="Z169">_xlfn.XLOOKUP(1,(FITContract[[Dechrau Tariff ]:[Dechrau Tariff ]]&lt;=($B169+Z$6*$BA$1))*(FITContract[[Diwedd Tariff]:[Diwedd Tariff]]&gt;($B169+Z$6*$BA$1)),FITContract[[Ceiniogau fesul kWh]:[Ceiniogau fesul kWh]],0,,)</f>
        <v>0</v>
      </c>
      <c r="AA169" s="76" cm="1">
        <f t="array" ref="AA169">_xlfn.XLOOKUP(1,(FITContract[[Dechrau Tariff ]:[Dechrau Tariff ]]&lt;=($B169+AA$6*$BA$1))*(FITContract[[Diwedd Tariff]:[Diwedd Tariff]]&gt;($B169+AA$6*$BA$1)),FITContract[[Ceiniogau fesul kWh]:[Ceiniogau fesul kWh]],0,,)</f>
        <v>0</v>
      </c>
      <c r="AB169" s="76" cm="1">
        <f t="array" ref="AB169">_xlfn.XLOOKUP(1,(FITContract[[Dechrau Tariff ]:[Dechrau Tariff ]]&lt;=($B169+AB$6*$BA$1))*(FITContract[[Diwedd Tariff]:[Diwedd Tariff]]&gt;($B169+AB$6*$BA$1)),FITContract[[Ceiniogau fesul kWh]:[Ceiniogau fesul kWh]],0,,)</f>
        <v>0</v>
      </c>
      <c r="AC169" s="76" cm="1">
        <f t="array" ref="AC169">_xlfn.XLOOKUP(1,(FITContract[[Dechrau Tariff ]:[Dechrau Tariff ]]&lt;=($B169+AC$6*$BA$1))*(FITContract[[Diwedd Tariff]:[Diwedd Tariff]]&gt;($B169+AC$6*$BA$1)),FITContract[[Ceiniogau fesul kWh]:[Ceiniogau fesul kWh]],0,,)</f>
        <v>0</v>
      </c>
      <c r="AD169" s="76" cm="1">
        <f t="array" ref="AD169">_xlfn.XLOOKUP(1,(FITContract[[Dechrau Tariff ]:[Dechrau Tariff ]]&lt;=($B169+AD$6*$BA$1))*(FITContract[[Diwedd Tariff]:[Diwedd Tariff]]&gt;($B169+AD$6*$BA$1)),FITContract[[Ceiniogau fesul kWh]:[Ceiniogau fesul kWh]],0,,)</f>
        <v>0</v>
      </c>
      <c r="AE169" s="76" cm="1">
        <f t="array" ref="AE169">_xlfn.XLOOKUP(1,(FITContract[[Dechrau Tariff ]:[Dechrau Tariff ]]&lt;=($B169+AE$6*$BA$1))*(FITContract[[Diwedd Tariff]:[Diwedd Tariff]]&gt;($B169+AE$6*$BA$1)),FITContract[[Ceiniogau fesul kWh]:[Ceiniogau fesul kWh]],0,,)</f>
        <v>0</v>
      </c>
      <c r="AF169" s="76" cm="1">
        <f t="array" ref="AF169">_xlfn.XLOOKUP(1,(FITContract[[Dechrau Tariff ]:[Dechrau Tariff ]]&lt;=($B169+AF$6*$BA$1))*(FITContract[[Diwedd Tariff]:[Diwedd Tariff]]&gt;($B169+AF$6*$BA$1)),FITContract[[Ceiniogau fesul kWh]:[Ceiniogau fesul kWh]],0,,)</f>
        <v>0</v>
      </c>
      <c r="AG169" s="76" cm="1">
        <f t="array" ref="AG169">_xlfn.XLOOKUP(1,(FITContract[[Dechrau Tariff ]:[Dechrau Tariff ]]&lt;=($B169+AG$6*$BA$1))*(FITContract[[Diwedd Tariff]:[Diwedd Tariff]]&gt;($B169+AG$6*$BA$1)),FITContract[[Ceiniogau fesul kWh]:[Ceiniogau fesul kWh]],0,,)</f>
        <v>0</v>
      </c>
      <c r="AH169" s="76" cm="1">
        <f t="array" ref="AH169">_xlfn.XLOOKUP(1,(FITContract[[Dechrau Tariff ]:[Dechrau Tariff ]]&lt;=($B169+AH$6*$BA$1))*(FITContract[[Diwedd Tariff]:[Diwedd Tariff]]&gt;($B169+AH$6*$BA$1)),FITContract[[Ceiniogau fesul kWh]:[Ceiniogau fesul kWh]],0,,)</f>
        <v>0</v>
      </c>
      <c r="AI169" s="76" cm="1">
        <f t="array" ref="AI169">_xlfn.XLOOKUP(1,(FITContract[[Dechrau Tariff ]:[Dechrau Tariff ]]&lt;=($B169+AI$6*$BA$1))*(FITContract[[Diwedd Tariff]:[Diwedd Tariff]]&gt;($B169+AI$6*$BA$1)),FITContract[[Ceiniogau fesul kWh]:[Ceiniogau fesul kWh]],0,,)</f>
        <v>0</v>
      </c>
      <c r="AJ169" s="76" cm="1">
        <f t="array" ref="AJ169">_xlfn.XLOOKUP(1,(FITContract[[Dechrau Tariff ]:[Dechrau Tariff ]]&lt;=($B169+AJ$6*$BA$1))*(FITContract[[Diwedd Tariff]:[Diwedd Tariff]]&gt;($B169+AJ$6*$BA$1)),FITContract[[Ceiniogau fesul kWh]:[Ceiniogau fesul kWh]],0,,)</f>
        <v>0</v>
      </c>
      <c r="AK169" s="76" cm="1">
        <f t="array" ref="AK169">_xlfn.XLOOKUP(1,(FITContract[[Dechrau Tariff ]:[Dechrau Tariff ]]&lt;=($B169+AK$6*$BA$1))*(FITContract[[Diwedd Tariff]:[Diwedd Tariff]]&gt;($B169+AK$6*$BA$1)),FITContract[[Ceiniogau fesul kWh]:[Ceiniogau fesul kWh]],0,,)</f>
        <v>0</v>
      </c>
      <c r="AL169" s="76" cm="1">
        <f t="array" ref="AL169">_xlfn.XLOOKUP(1,(FITContract[[Dechrau Tariff ]:[Dechrau Tariff ]]&lt;=($B169+AL$6*$BA$1))*(FITContract[[Diwedd Tariff]:[Diwedd Tariff]]&gt;($B169+AL$6*$BA$1)),FITContract[[Ceiniogau fesul kWh]:[Ceiniogau fesul kWh]],0,,)</f>
        <v>0</v>
      </c>
      <c r="AM169" s="76" cm="1">
        <f t="array" ref="AM169">_xlfn.XLOOKUP(1,(FITContract[[Dechrau Tariff ]:[Dechrau Tariff ]]&lt;=($B169+AM$6*$BA$1))*(FITContract[[Diwedd Tariff]:[Diwedd Tariff]]&gt;($B169+AM$6*$BA$1)),FITContract[[Ceiniogau fesul kWh]:[Ceiniogau fesul kWh]],0,,)</f>
        <v>0</v>
      </c>
      <c r="AN169" s="76" cm="1">
        <f t="array" ref="AN169">_xlfn.XLOOKUP(1,(FITContract[[Dechrau Tariff ]:[Dechrau Tariff ]]&lt;=($B169+AN$6*$BA$1))*(FITContract[[Diwedd Tariff]:[Diwedd Tariff]]&gt;($B169+AN$6*$BA$1)),FITContract[[Ceiniogau fesul kWh]:[Ceiniogau fesul kWh]],0,,)</f>
        <v>0</v>
      </c>
      <c r="AO169" s="76" cm="1">
        <f t="array" ref="AO169">_xlfn.XLOOKUP(1,(FITContract[[Dechrau Tariff ]:[Dechrau Tariff ]]&lt;=($B169+AO$6*$BA$1))*(FITContract[[Diwedd Tariff]:[Diwedd Tariff]]&gt;($B169+AO$6*$BA$1)),FITContract[[Ceiniogau fesul kWh]:[Ceiniogau fesul kWh]],0,,)</f>
        <v>0</v>
      </c>
      <c r="AP169" s="76" cm="1">
        <f t="array" ref="AP169">_xlfn.XLOOKUP(1,(FITContract[[Dechrau Tariff ]:[Dechrau Tariff ]]&lt;=($B169+AP$6*$BA$1))*(FITContract[[Diwedd Tariff]:[Diwedd Tariff]]&gt;($B169+AP$6*$BA$1)),FITContract[[Ceiniogau fesul kWh]:[Ceiniogau fesul kWh]],0,,)</f>
        <v>0</v>
      </c>
      <c r="AQ169" s="76" cm="1">
        <f t="array" ref="AQ169">_xlfn.XLOOKUP(1,(FITContract[[Dechrau Tariff ]:[Dechrau Tariff ]]&lt;=($B169+AQ$6*$BA$1))*(FITContract[[Diwedd Tariff]:[Diwedd Tariff]]&gt;($B169+AQ$6*$BA$1)),FITContract[[Ceiniogau fesul kWh]:[Ceiniogau fesul kWh]],0,,)</f>
        <v>0</v>
      </c>
      <c r="AR169" s="76" cm="1">
        <f t="array" ref="AR169">_xlfn.XLOOKUP(1,(FITContract[[Dechrau Tariff ]:[Dechrau Tariff ]]&lt;=($B169+AR$6*$BA$1))*(FITContract[[Diwedd Tariff]:[Diwedd Tariff]]&gt;($B169+AR$6*$BA$1)),FITContract[[Ceiniogau fesul kWh]:[Ceiniogau fesul kWh]],0,,)</f>
        <v>0</v>
      </c>
      <c r="AS169" s="76" cm="1">
        <f t="array" ref="AS169">_xlfn.XLOOKUP(1,(FITContract[[Dechrau Tariff ]:[Dechrau Tariff ]]&lt;=($B169+AS$6*$BA$1))*(FITContract[[Diwedd Tariff]:[Diwedd Tariff]]&gt;($B169+AS$6*$BA$1)),FITContract[[Ceiniogau fesul kWh]:[Ceiniogau fesul kWh]],0,,)</f>
        <v>0</v>
      </c>
      <c r="AT169" s="76" cm="1">
        <f t="array" ref="AT169">_xlfn.XLOOKUP(1,(FITContract[[Dechrau Tariff ]:[Dechrau Tariff ]]&lt;=($B169+AT$6*$BA$1))*(FITContract[[Diwedd Tariff]:[Diwedd Tariff]]&gt;($B169+AT$6*$BA$1)),FITContract[[Ceiniogau fesul kWh]:[Ceiniogau fesul kWh]],0,,)</f>
        <v>0</v>
      </c>
      <c r="AU169" s="76" cm="1">
        <f t="array" ref="AU169">_xlfn.XLOOKUP(1,(FITContract[[Dechrau Tariff ]:[Dechrau Tariff ]]&lt;=($B169+AU$6*$BA$1))*(FITContract[[Diwedd Tariff]:[Diwedd Tariff]]&gt;($B169+AU$6*$BA$1)),FITContract[[Ceiniogau fesul kWh]:[Ceiniogau fesul kWh]],0,,)</f>
        <v>0</v>
      </c>
      <c r="AV169" s="76" cm="1">
        <f t="array" ref="AV169">_xlfn.XLOOKUP(1,(FITContract[[Dechrau Tariff ]:[Dechrau Tariff ]]&lt;=($B169+AV$6*$BA$1))*(FITContract[[Diwedd Tariff]:[Diwedd Tariff]]&gt;($B169+AV$6*$BA$1)),FITContract[[Ceiniogau fesul kWh]:[Ceiniogau fesul kWh]],0,,)</f>
        <v>0</v>
      </c>
      <c r="AW169" s="76" cm="1">
        <f t="array" ref="AW169">_xlfn.XLOOKUP(1,(FITContract[[Dechrau Tariff ]:[Dechrau Tariff ]]&lt;=($B169+AW$6*$BA$1))*(FITContract[[Diwedd Tariff]:[Diwedd Tariff]]&gt;($B169+AW$6*$BA$1)),FITContract[[Ceiniogau fesul kWh]:[Ceiniogau fesul kWh]],0,,)</f>
        <v>0</v>
      </c>
      <c r="AX169" s="76" cm="1">
        <f t="array" ref="AX169">_xlfn.XLOOKUP(1,(FITContract[[Dechrau Tariff ]:[Dechrau Tariff ]]&lt;=($B169+AX$6*$BA$1))*(FITContract[[Diwedd Tariff]:[Diwedd Tariff]]&gt;($B169+AX$6*$BA$1)),FITContract[[Ceiniogau fesul kWh]:[Ceiniogau fesul kWh]],0,,)</f>
        <v>0</v>
      </c>
    </row>
    <row r="170" spans="2:50" x14ac:dyDescent="0.3">
      <c r="B170" s="30">
        <v>45455</v>
      </c>
      <c r="C170" s="76" cm="1">
        <f t="array" ref="C170">_xlfn.XLOOKUP(1,(FITContract[[Dechrau Tariff ]:[Dechrau Tariff ]]&lt;=($B170+C$6*$BA$1))*(FITContract[[Diwedd Tariff]:[Diwedd Tariff]]&gt;($B170+C$6*$BA$1)),FITContract[[Ceiniogau fesul kWh]:[Ceiniogau fesul kWh]],0,,)</f>
        <v>0</v>
      </c>
      <c r="D170" s="76" cm="1">
        <f t="array" ref="D170">_xlfn.XLOOKUP(1,(FITContract[[Dechrau Tariff ]:[Dechrau Tariff ]]&lt;=($B170+D$6*$BA$1))*(FITContract[[Diwedd Tariff]:[Diwedd Tariff]]&gt;($B170+D$6*$BA$1)),FITContract[[Ceiniogau fesul kWh]:[Ceiniogau fesul kWh]],0,,)</f>
        <v>0</v>
      </c>
      <c r="E170" s="76" cm="1">
        <f t="array" ref="E170">_xlfn.XLOOKUP(1,(FITContract[[Dechrau Tariff ]:[Dechrau Tariff ]]&lt;=($B170+E$6*$BA$1))*(FITContract[[Diwedd Tariff]:[Diwedd Tariff]]&gt;($B170+E$6*$BA$1)),FITContract[[Ceiniogau fesul kWh]:[Ceiniogau fesul kWh]],0,,)</f>
        <v>0</v>
      </c>
      <c r="F170" s="76" cm="1">
        <f t="array" ref="F170">_xlfn.XLOOKUP(1,(FITContract[[Dechrau Tariff ]:[Dechrau Tariff ]]&lt;=($B170+F$6*$BA$1))*(FITContract[[Diwedd Tariff]:[Diwedd Tariff]]&gt;($B170+F$6*$BA$1)),FITContract[[Ceiniogau fesul kWh]:[Ceiniogau fesul kWh]],0,,)</f>
        <v>0</v>
      </c>
      <c r="G170" s="76" cm="1">
        <f t="array" ref="G170">_xlfn.XLOOKUP(1,(FITContract[[Dechrau Tariff ]:[Dechrau Tariff ]]&lt;=($B170+G$6*$BA$1))*(FITContract[[Diwedd Tariff]:[Diwedd Tariff]]&gt;($B170+G$6*$BA$1)),FITContract[[Ceiniogau fesul kWh]:[Ceiniogau fesul kWh]],0,,)</f>
        <v>0</v>
      </c>
      <c r="H170" s="76" cm="1">
        <f t="array" ref="H170">_xlfn.XLOOKUP(1,(FITContract[[Dechrau Tariff ]:[Dechrau Tariff ]]&lt;=($B170+H$6*$BA$1))*(FITContract[[Diwedd Tariff]:[Diwedd Tariff]]&gt;($B170+H$6*$BA$1)),FITContract[[Ceiniogau fesul kWh]:[Ceiniogau fesul kWh]],0,,)</f>
        <v>0</v>
      </c>
      <c r="I170" s="76" cm="1">
        <f t="array" ref="I170">_xlfn.XLOOKUP(1,(FITContract[[Dechrau Tariff ]:[Dechrau Tariff ]]&lt;=($B170+I$6*$BA$1))*(FITContract[[Diwedd Tariff]:[Diwedd Tariff]]&gt;($B170+I$6*$BA$1)),FITContract[[Ceiniogau fesul kWh]:[Ceiniogau fesul kWh]],0,,)</f>
        <v>0</v>
      </c>
      <c r="J170" s="76" cm="1">
        <f t="array" ref="J170">_xlfn.XLOOKUP(1,(FITContract[[Dechrau Tariff ]:[Dechrau Tariff ]]&lt;=($B170+J$6*$BA$1))*(FITContract[[Diwedd Tariff]:[Diwedd Tariff]]&gt;($B170+J$6*$BA$1)),FITContract[[Ceiniogau fesul kWh]:[Ceiniogau fesul kWh]],0,,)</f>
        <v>0</v>
      </c>
      <c r="K170" s="76" cm="1">
        <f t="array" ref="K170">_xlfn.XLOOKUP(1,(FITContract[[Dechrau Tariff ]:[Dechrau Tariff ]]&lt;=($B170+K$6*$BA$1))*(FITContract[[Diwedd Tariff]:[Diwedd Tariff]]&gt;($B170+K$6*$BA$1)),FITContract[[Ceiniogau fesul kWh]:[Ceiniogau fesul kWh]],0,,)</f>
        <v>0</v>
      </c>
      <c r="L170" s="76" cm="1">
        <f t="array" ref="L170">_xlfn.XLOOKUP(1,(FITContract[[Dechrau Tariff ]:[Dechrau Tariff ]]&lt;=($B170+L$6*$BA$1))*(FITContract[[Diwedd Tariff]:[Diwedd Tariff]]&gt;($B170+L$6*$BA$1)),FITContract[[Ceiniogau fesul kWh]:[Ceiniogau fesul kWh]],0,,)</f>
        <v>0</v>
      </c>
      <c r="M170" s="76" cm="1">
        <f t="array" ref="M170">_xlfn.XLOOKUP(1,(FITContract[[Dechrau Tariff ]:[Dechrau Tariff ]]&lt;=($B170+M$6*$BA$1))*(FITContract[[Diwedd Tariff]:[Diwedd Tariff]]&gt;($B170+M$6*$BA$1)),FITContract[[Ceiniogau fesul kWh]:[Ceiniogau fesul kWh]],0,,)</f>
        <v>0</v>
      </c>
      <c r="N170" s="76" cm="1">
        <f t="array" ref="N170">_xlfn.XLOOKUP(1,(FITContract[[Dechrau Tariff ]:[Dechrau Tariff ]]&lt;=($B170+N$6*$BA$1))*(FITContract[[Diwedd Tariff]:[Diwedd Tariff]]&gt;($B170+N$6*$BA$1)),FITContract[[Ceiniogau fesul kWh]:[Ceiniogau fesul kWh]],0,,)</f>
        <v>0</v>
      </c>
      <c r="O170" s="76" cm="1">
        <f t="array" ref="O170">_xlfn.XLOOKUP(1,(FITContract[[Dechrau Tariff ]:[Dechrau Tariff ]]&lt;=($B170+O$6*$BA$1))*(FITContract[[Diwedd Tariff]:[Diwedd Tariff]]&gt;($B170+O$6*$BA$1)),FITContract[[Ceiniogau fesul kWh]:[Ceiniogau fesul kWh]],0,,)</f>
        <v>0</v>
      </c>
      <c r="P170" s="76" cm="1">
        <f t="array" ref="P170">_xlfn.XLOOKUP(1,(FITContract[[Dechrau Tariff ]:[Dechrau Tariff ]]&lt;=($B170+P$6*$BA$1))*(FITContract[[Diwedd Tariff]:[Diwedd Tariff]]&gt;($B170+P$6*$BA$1)),FITContract[[Ceiniogau fesul kWh]:[Ceiniogau fesul kWh]],0,,)</f>
        <v>0</v>
      </c>
      <c r="Q170" s="76" cm="1">
        <f t="array" ref="Q170">_xlfn.XLOOKUP(1,(FITContract[[Dechrau Tariff ]:[Dechrau Tariff ]]&lt;=($B170+Q$6*$BA$1))*(FITContract[[Diwedd Tariff]:[Diwedd Tariff]]&gt;($B170+Q$6*$BA$1)),FITContract[[Ceiniogau fesul kWh]:[Ceiniogau fesul kWh]],0,,)</f>
        <v>0</v>
      </c>
      <c r="R170" s="76" cm="1">
        <f t="array" ref="R170">_xlfn.XLOOKUP(1,(FITContract[[Dechrau Tariff ]:[Dechrau Tariff ]]&lt;=($B170+R$6*$BA$1))*(FITContract[[Diwedd Tariff]:[Diwedd Tariff]]&gt;($B170+R$6*$BA$1)),FITContract[[Ceiniogau fesul kWh]:[Ceiniogau fesul kWh]],0,,)</f>
        <v>0</v>
      </c>
      <c r="S170" s="76" cm="1">
        <f t="array" ref="S170">_xlfn.XLOOKUP(1,(FITContract[[Dechrau Tariff ]:[Dechrau Tariff ]]&lt;=($B170+S$6*$BA$1))*(FITContract[[Diwedd Tariff]:[Diwedd Tariff]]&gt;($B170+S$6*$BA$1)),FITContract[[Ceiniogau fesul kWh]:[Ceiniogau fesul kWh]],0,,)</f>
        <v>0</v>
      </c>
      <c r="T170" s="76" cm="1">
        <f t="array" ref="T170">_xlfn.XLOOKUP(1,(FITContract[[Dechrau Tariff ]:[Dechrau Tariff ]]&lt;=($B170+T$6*$BA$1))*(FITContract[[Diwedd Tariff]:[Diwedd Tariff]]&gt;($B170+T$6*$BA$1)),FITContract[[Ceiniogau fesul kWh]:[Ceiniogau fesul kWh]],0,,)</f>
        <v>0</v>
      </c>
      <c r="U170" s="76" cm="1">
        <f t="array" ref="U170">_xlfn.XLOOKUP(1,(FITContract[[Dechrau Tariff ]:[Dechrau Tariff ]]&lt;=($B170+U$6*$BA$1))*(FITContract[[Diwedd Tariff]:[Diwedd Tariff]]&gt;($B170+U$6*$BA$1)),FITContract[[Ceiniogau fesul kWh]:[Ceiniogau fesul kWh]],0,,)</f>
        <v>0</v>
      </c>
      <c r="V170" s="76" cm="1">
        <f t="array" ref="V170">_xlfn.XLOOKUP(1,(FITContract[[Dechrau Tariff ]:[Dechrau Tariff ]]&lt;=($B170+V$6*$BA$1))*(FITContract[[Diwedd Tariff]:[Diwedd Tariff]]&gt;($B170+V$6*$BA$1)),FITContract[[Ceiniogau fesul kWh]:[Ceiniogau fesul kWh]],0,,)</f>
        <v>0</v>
      </c>
      <c r="W170" s="76" cm="1">
        <f t="array" ref="W170">_xlfn.XLOOKUP(1,(FITContract[[Dechrau Tariff ]:[Dechrau Tariff ]]&lt;=($B170+W$6*$BA$1))*(FITContract[[Diwedd Tariff]:[Diwedd Tariff]]&gt;($B170+W$6*$BA$1)),FITContract[[Ceiniogau fesul kWh]:[Ceiniogau fesul kWh]],0,,)</f>
        <v>0</v>
      </c>
      <c r="X170" s="76" cm="1">
        <f t="array" ref="X170">_xlfn.XLOOKUP(1,(FITContract[[Dechrau Tariff ]:[Dechrau Tariff ]]&lt;=($B170+X$6*$BA$1))*(FITContract[[Diwedd Tariff]:[Diwedd Tariff]]&gt;($B170+X$6*$BA$1)),FITContract[[Ceiniogau fesul kWh]:[Ceiniogau fesul kWh]],0,,)</f>
        <v>0</v>
      </c>
      <c r="Y170" s="76" cm="1">
        <f t="array" ref="Y170">_xlfn.XLOOKUP(1,(FITContract[[Dechrau Tariff ]:[Dechrau Tariff ]]&lt;=($B170+Y$6*$BA$1))*(FITContract[[Diwedd Tariff]:[Diwedd Tariff]]&gt;($B170+Y$6*$BA$1)),FITContract[[Ceiniogau fesul kWh]:[Ceiniogau fesul kWh]],0,,)</f>
        <v>0</v>
      </c>
      <c r="Z170" s="76" cm="1">
        <f t="array" ref="Z170">_xlfn.XLOOKUP(1,(FITContract[[Dechrau Tariff ]:[Dechrau Tariff ]]&lt;=($B170+Z$6*$BA$1))*(FITContract[[Diwedd Tariff]:[Diwedd Tariff]]&gt;($B170+Z$6*$BA$1)),FITContract[[Ceiniogau fesul kWh]:[Ceiniogau fesul kWh]],0,,)</f>
        <v>0</v>
      </c>
      <c r="AA170" s="76" cm="1">
        <f t="array" ref="AA170">_xlfn.XLOOKUP(1,(FITContract[[Dechrau Tariff ]:[Dechrau Tariff ]]&lt;=($B170+AA$6*$BA$1))*(FITContract[[Diwedd Tariff]:[Diwedd Tariff]]&gt;($B170+AA$6*$BA$1)),FITContract[[Ceiniogau fesul kWh]:[Ceiniogau fesul kWh]],0,,)</f>
        <v>0</v>
      </c>
      <c r="AB170" s="76" cm="1">
        <f t="array" ref="AB170">_xlfn.XLOOKUP(1,(FITContract[[Dechrau Tariff ]:[Dechrau Tariff ]]&lt;=($B170+AB$6*$BA$1))*(FITContract[[Diwedd Tariff]:[Diwedd Tariff]]&gt;($B170+AB$6*$BA$1)),FITContract[[Ceiniogau fesul kWh]:[Ceiniogau fesul kWh]],0,,)</f>
        <v>0</v>
      </c>
      <c r="AC170" s="76" cm="1">
        <f t="array" ref="AC170">_xlfn.XLOOKUP(1,(FITContract[[Dechrau Tariff ]:[Dechrau Tariff ]]&lt;=($B170+AC$6*$BA$1))*(FITContract[[Diwedd Tariff]:[Diwedd Tariff]]&gt;($B170+AC$6*$BA$1)),FITContract[[Ceiniogau fesul kWh]:[Ceiniogau fesul kWh]],0,,)</f>
        <v>0</v>
      </c>
      <c r="AD170" s="76" cm="1">
        <f t="array" ref="AD170">_xlfn.XLOOKUP(1,(FITContract[[Dechrau Tariff ]:[Dechrau Tariff ]]&lt;=($B170+AD$6*$BA$1))*(FITContract[[Diwedd Tariff]:[Diwedd Tariff]]&gt;($B170+AD$6*$BA$1)),FITContract[[Ceiniogau fesul kWh]:[Ceiniogau fesul kWh]],0,,)</f>
        <v>0</v>
      </c>
      <c r="AE170" s="76" cm="1">
        <f t="array" ref="AE170">_xlfn.XLOOKUP(1,(FITContract[[Dechrau Tariff ]:[Dechrau Tariff ]]&lt;=($B170+AE$6*$BA$1))*(FITContract[[Diwedd Tariff]:[Diwedd Tariff]]&gt;($B170+AE$6*$BA$1)),FITContract[[Ceiniogau fesul kWh]:[Ceiniogau fesul kWh]],0,,)</f>
        <v>0</v>
      </c>
      <c r="AF170" s="76" cm="1">
        <f t="array" ref="AF170">_xlfn.XLOOKUP(1,(FITContract[[Dechrau Tariff ]:[Dechrau Tariff ]]&lt;=($B170+AF$6*$BA$1))*(FITContract[[Diwedd Tariff]:[Diwedd Tariff]]&gt;($B170+AF$6*$BA$1)),FITContract[[Ceiniogau fesul kWh]:[Ceiniogau fesul kWh]],0,,)</f>
        <v>0</v>
      </c>
      <c r="AG170" s="76" cm="1">
        <f t="array" ref="AG170">_xlfn.XLOOKUP(1,(FITContract[[Dechrau Tariff ]:[Dechrau Tariff ]]&lt;=($B170+AG$6*$BA$1))*(FITContract[[Diwedd Tariff]:[Diwedd Tariff]]&gt;($B170+AG$6*$BA$1)),FITContract[[Ceiniogau fesul kWh]:[Ceiniogau fesul kWh]],0,,)</f>
        <v>0</v>
      </c>
      <c r="AH170" s="76" cm="1">
        <f t="array" ref="AH170">_xlfn.XLOOKUP(1,(FITContract[[Dechrau Tariff ]:[Dechrau Tariff ]]&lt;=($B170+AH$6*$BA$1))*(FITContract[[Diwedd Tariff]:[Diwedd Tariff]]&gt;($B170+AH$6*$BA$1)),FITContract[[Ceiniogau fesul kWh]:[Ceiniogau fesul kWh]],0,,)</f>
        <v>0</v>
      </c>
      <c r="AI170" s="76" cm="1">
        <f t="array" ref="AI170">_xlfn.XLOOKUP(1,(FITContract[[Dechrau Tariff ]:[Dechrau Tariff ]]&lt;=($B170+AI$6*$BA$1))*(FITContract[[Diwedd Tariff]:[Diwedd Tariff]]&gt;($B170+AI$6*$BA$1)),FITContract[[Ceiniogau fesul kWh]:[Ceiniogau fesul kWh]],0,,)</f>
        <v>0</v>
      </c>
      <c r="AJ170" s="76" cm="1">
        <f t="array" ref="AJ170">_xlfn.XLOOKUP(1,(FITContract[[Dechrau Tariff ]:[Dechrau Tariff ]]&lt;=($B170+AJ$6*$BA$1))*(FITContract[[Diwedd Tariff]:[Diwedd Tariff]]&gt;($B170+AJ$6*$BA$1)),FITContract[[Ceiniogau fesul kWh]:[Ceiniogau fesul kWh]],0,,)</f>
        <v>0</v>
      </c>
      <c r="AK170" s="76" cm="1">
        <f t="array" ref="AK170">_xlfn.XLOOKUP(1,(FITContract[[Dechrau Tariff ]:[Dechrau Tariff ]]&lt;=($B170+AK$6*$BA$1))*(FITContract[[Diwedd Tariff]:[Diwedd Tariff]]&gt;($B170+AK$6*$BA$1)),FITContract[[Ceiniogau fesul kWh]:[Ceiniogau fesul kWh]],0,,)</f>
        <v>0</v>
      </c>
      <c r="AL170" s="76" cm="1">
        <f t="array" ref="AL170">_xlfn.XLOOKUP(1,(FITContract[[Dechrau Tariff ]:[Dechrau Tariff ]]&lt;=($B170+AL$6*$BA$1))*(FITContract[[Diwedd Tariff]:[Diwedd Tariff]]&gt;($B170+AL$6*$BA$1)),FITContract[[Ceiniogau fesul kWh]:[Ceiniogau fesul kWh]],0,,)</f>
        <v>0</v>
      </c>
      <c r="AM170" s="76" cm="1">
        <f t="array" ref="AM170">_xlfn.XLOOKUP(1,(FITContract[[Dechrau Tariff ]:[Dechrau Tariff ]]&lt;=($B170+AM$6*$BA$1))*(FITContract[[Diwedd Tariff]:[Diwedd Tariff]]&gt;($B170+AM$6*$BA$1)),FITContract[[Ceiniogau fesul kWh]:[Ceiniogau fesul kWh]],0,,)</f>
        <v>0</v>
      </c>
      <c r="AN170" s="76" cm="1">
        <f t="array" ref="AN170">_xlfn.XLOOKUP(1,(FITContract[[Dechrau Tariff ]:[Dechrau Tariff ]]&lt;=($B170+AN$6*$BA$1))*(FITContract[[Diwedd Tariff]:[Diwedd Tariff]]&gt;($B170+AN$6*$BA$1)),FITContract[[Ceiniogau fesul kWh]:[Ceiniogau fesul kWh]],0,,)</f>
        <v>0</v>
      </c>
      <c r="AO170" s="76" cm="1">
        <f t="array" ref="AO170">_xlfn.XLOOKUP(1,(FITContract[[Dechrau Tariff ]:[Dechrau Tariff ]]&lt;=($B170+AO$6*$BA$1))*(FITContract[[Diwedd Tariff]:[Diwedd Tariff]]&gt;($B170+AO$6*$BA$1)),FITContract[[Ceiniogau fesul kWh]:[Ceiniogau fesul kWh]],0,,)</f>
        <v>0</v>
      </c>
      <c r="AP170" s="76" cm="1">
        <f t="array" ref="AP170">_xlfn.XLOOKUP(1,(FITContract[[Dechrau Tariff ]:[Dechrau Tariff ]]&lt;=($B170+AP$6*$BA$1))*(FITContract[[Diwedd Tariff]:[Diwedd Tariff]]&gt;($B170+AP$6*$BA$1)),FITContract[[Ceiniogau fesul kWh]:[Ceiniogau fesul kWh]],0,,)</f>
        <v>0</v>
      </c>
      <c r="AQ170" s="76" cm="1">
        <f t="array" ref="AQ170">_xlfn.XLOOKUP(1,(FITContract[[Dechrau Tariff ]:[Dechrau Tariff ]]&lt;=($B170+AQ$6*$BA$1))*(FITContract[[Diwedd Tariff]:[Diwedd Tariff]]&gt;($B170+AQ$6*$BA$1)),FITContract[[Ceiniogau fesul kWh]:[Ceiniogau fesul kWh]],0,,)</f>
        <v>0</v>
      </c>
      <c r="AR170" s="76" cm="1">
        <f t="array" ref="AR170">_xlfn.XLOOKUP(1,(FITContract[[Dechrau Tariff ]:[Dechrau Tariff ]]&lt;=($B170+AR$6*$BA$1))*(FITContract[[Diwedd Tariff]:[Diwedd Tariff]]&gt;($B170+AR$6*$BA$1)),FITContract[[Ceiniogau fesul kWh]:[Ceiniogau fesul kWh]],0,,)</f>
        <v>0</v>
      </c>
      <c r="AS170" s="76" cm="1">
        <f t="array" ref="AS170">_xlfn.XLOOKUP(1,(FITContract[[Dechrau Tariff ]:[Dechrau Tariff ]]&lt;=($B170+AS$6*$BA$1))*(FITContract[[Diwedd Tariff]:[Diwedd Tariff]]&gt;($B170+AS$6*$BA$1)),FITContract[[Ceiniogau fesul kWh]:[Ceiniogau fesul kWh]],0,,)</f>
        <v>0</v>
      </c>
      <c r="AT170" s="76" cm="1">
        <f t="array" ref="AT170">_xlfn.XLOOKUP(1,(FITContract[[Dechrau Tariff ]:[Dechrau Tariff ]]&lt;=($B170+AT$6*$BA$1))*(FITContract[[Diwedd Tariff]:[Diwedd Tariff]]&gt;($B170+AT$6*$BA$1)),FITContract[[Ceiniogau fesul kWh]:[Ceiniogau fesul kWh]],0,,)</f>
        <v>0</v>
      </c>
      <c r="AU170" s="76" cm="1">
        <f t="array" ref="AU170">_xlfn.XLOOKUP(1,(FITContract[[Dechrau Tariff ]:[Dechrau Tariff ]]&lt;=($B170+AU$6*$BA$1))*(FITContract[[Diwedd Tariff]:[Diwedd Tariff]]&gt;($B170+AU$6*$BA$1)),FITContract[[Ceiniogau fesul kWh]:[Ceiniogau fesul kWh]],0,,)</f>
        <v>0</v>
      </c>
      <c r="AV170" s="76" cm="1">
        <f t="array" ref="AV170">_xlfn.XLOOKUP(1,(FITContract[[Dechrau Tariff ]:[Dechrau Tariff ]]&lt;=($B170+AV$6*$BA$1))*(FITContract[[Diwedd Tariff]:[Diwedd Tariff]]&gt;($B170+AV$6*$BA$1)),FITContract[[Ceiniogau fesul kWh]:[Ceiniogau fesul kWh]],0,,)</f>
        <v>0</v>
      </c>
      <c r="AW170" s="76" cm="1">
        <f t="array" ref="AW170">_xlfn.XLOOKUP(1,(FITContract[[Dechrau Tariff ]:[Dechrau Tariff ]]&lt;=($B170+AW$6*$BA$1))*(FITContract[[Diwedd Tariff]:[Diwedd Tariff]]&gt;($B170+AW$6*$BA$1)),FITContract[[Ceiniogau fesul kWh]:[Ceiniogau fesul kWh]],0,,)</f>
        <v>0</v>
      </c>
      <c r="AX170" s="76" cm="1">
        <f t="array" ref="AX170">_xlfn.XLOOKUP(1,(FITContract[[Dechrau Tariff ]:[Dechrau Tariff ]]&lt;=($B170+AX$6*$BA$1))*(FITContract[[Diwedd Tariff]:[Diwedd Tariff]]&gt;($B170+AX$6*$BA$1)),FITContract[[Ceiniogau fesul kWh]:[Ceiniogau fesul kWh]],0,,)</f>
        <v>0</v>
      </c>
    </row>
    <row r="171" spans="2:50" x14ac:dyDescent="0.3">
      <c r="B171" s="30">
        <v>45456</v>
      </c>
      <c r="C171" s="76" cm="1">
        <f t="array" ref="C171">_xlfn.XLOOKUP(1,(FITContract[[Dechrau Tariff ]:[Dechrau Tariff ]]&lt;=($B171+C$6*$BA$1))*(FITContract[[Diwedd Tariff]:[Diwedd Tariff]]&gt;($B171+C$6*$BA$1)),FITContract[[Ceiniogau fesul kWh]:[Ceiniogau fesul kWh]],0,,)</f>
        <v>0</v>
      </c>
      <c r="D171" s="76" cm="1">
        <f t="array" ref="D171">_xlfn.XLOOKUP(1,(FITContract[[Dechrau Tariff ]:[Dechrau Tariff ]]&lt;=($B171+D$6*$BA$1))*(FITContract[[Diwedd Tariff]:[Diwedd Tariff]]&gt;($B171+D$6*$BA$1)),FITContract[[Ceiniogau fesul kWh]:[Ceiniogau fesul kWh]],0,,)</f>
        <v>0</v>
      </c>
      <c r="E171" s="76" cm="1">
        <f t="array" ref="E171">_xlfn.XLOOKUP(1,(FITContract[[Dechrau Tariff ]:[Dechrau Tariff ]]&lt;=($B171+E$6*$BA$1))*(FITContract[[Diwedd Tariff]:[Diwedd Tariff]]&gt;($B171+E$6*$BA$1)),FITContract[[Ceiniogau fesul kWh]:[Ceiniogau fesul kWh]],0,,)</f>
        <v>0</v>
      </c>
      <c r="F171" s="76" cm="1">
        <f t="array" ref="F171">_xlfn.XLOOKUP(1,(FITContract[[Dechrau Tariff ]:[Dechrau Tariff ]]&lt;=($B171+F$6*$BA$1))*(FITContract[[Diwedd Tariff]:[Diwedd Tariff]]&gt;($B171+F$6*$BA$1)),FITContract[[Ceiniogau fesul kWh]:[Ceiniogau fesul kWh]],0,,)</f>
        <v>0</v>
      </c>
      <c r="G171" s="76" cm="1">
        <f t="array" ref="G171">_xlfn.XLOOKUP(1,(FITContract[[Dechrau Tariff ]:[Dechrau Tariff ]]&lt;=($B171+G$6*$BA$1))*(FITContract[[Diwedd Tariff]:[Diwedd Tariff]]&gt;($B171+G$6*$BA$1)),FITContract[[Ceiniogau fesul kWh]:[Ceiniogau fesul kWh]],0,,)</f>
        <v>0</v>
      </c>
      <c r="H171" s="76" cm="1">
        <f t="array" ref="H171">_xlfn.XLOOKUP(1,(FITContract[[Dechrau Tariff ]:[Dechrau Tariff ]]&lt;=($B171+H$6*$BA$1))*(FITContract[[Diwedd Tariff]:[Diwedd Tariff]]&gt;($B171+H$6*$BA$1)),FITContract[[Ceiniogau fesul kWh]:[Ceiniogau fesul kWh]],0,,)</f>
        <v>0</v>
      </c>
      <c r="I171" s="76" cm="1">
        <f t="array" ref="I171">_xlfn.XLOOKUP(1,(FITContract[[Dechrau Tariff ]:[Dechrau Tariff ]]&lt;=($B171+I$6*$BA$1))*(FITContract[[Diwedd Tariff]:[Diwedd Tariff]]&gt;($B171+I$6*$BA$1)),FITContract[[Ceiniogau fesul kWh]:[Ceiniogau fesul kWh]],0,,)</f>
        <v>0</v>
      </c>
      <c r="J171" s="76" cm="1">
        <f t="array" ref="J171">_xlfn.XLOOKUP(1,(FITContract[[Dechrau Tariff ]:[Dechrau Tariff ]]&lt;=($B171+J$6*$BA$1))*(FITContract[[Diwedd Tariff]:[Diwedd Tariff]]&gt;($B171+J$6*$BA$1)),FITContract[[Ceiniogau fesul kWh]:[Ceiniogau fesul kWh]],0,,)</f>
        <v>0</v>
      </c>
      <c r="K171" s="76" cm="1">
        <f t="array" ref="K171">_xlfn.XLOOKUP(1,(FITContract[[Dechrau Tariff ]:[Dechrau Tariff ]]&lt;=($B171+K$6*$BA$1))*(FITContract[[Diwedd Tariff]:[Diwedd Tariff]]&gt;($B171+K$6*$BA$1)),FITContract[[Ceiniogau fesul kWh]:[Ceiniogau fesul kWh]],0,,)</f>
        <v>0</v>
      </c>
      <c r="L171" s="76" cm="1">
        <f t="array" ref="L171">_xlfn.XLOOKUP(1,(FITContract[[Dechrau Tariff ]:[Dechrau Tariff ]]&lt;=($B171+L$6*$BA$1))*(FITContract[[Diwedd Tariff]:[Diwedd Tariff]]&gt;($B171+L$6*$BA$1)),FITContract[[Ceiniogau fesul kWh]:[Ceiniogau fesul kWh]],0,,)</f>
        <v>0</v>
      </c>
      <c r="M171" s="76" cm="1">
        <f t="array" ref="M171">_xlfn.XLOOKUP(1,(FITContract[[Dechrau Tariff ]:[Dechrau Tariff ]]&lt;=($B171+M$6*$BA$1))*(FITContract[[Diwedd Tariff]:[Diwedd Tariff]]&gt;($B171+M$6*$BA$1)),FITContract[[Ceiniogau fesul kWh]:[Ceiniogau fesul kWh]],0,,)</f>
        <v>0</v>
      </c>
      <c r="N171" s="76" cm="1">
        <f t="array" ref="N171">_xlfn.XLOOKUP(1,(FITContract[[Dechrau Tariff ]:[Dechrau Tariff ]]&lt;=($B171+N$6*$BA$1))*(FITContract[[Diwedd Tariff]:[Diwedd Tariff]]&gt;($B171+N$6*$BA$1)),FITContract[[Ceiniogau fesul kWh]:[Ceiniogau fesul kWh]],0,,)</f>
        <v>0</v>
      </c>
      <c r="O171" s="76" cm="1">
        <f t="array" ref="O171">_xlfn.XLOOKUP(1,(FITContract[[Dechrau Tariff ]:[Dechrau Tariff ]]&lt;=($B171+O$6*$BA$1))*(FITContract[[Diwedd Tariff]:[Diwedd Tariff]]&gt;($B171+O$6*$BA$1)),FITContract[[Ceiniogau fesul kWh]:[Ceiniogau fesul kWh]],0,,)</f>
        <v>0</v>
      </c>
      <c r="P171" s="76" cm="1">
        <f t="array" ref="P171">_xlfn.XLOOKUP(1,(FITContract[[Dechrau Tariff ]:[Dechrau Tariff ]]&lt;=($B171+P$6*$BA$1))*(FITContract[[Diwedd Tariff]:[Diwedd Tariff]]&gt;($B171+P$6*$BA$1)),FITContract[[Ceiniogau fesul kWh]:[Ceiniogau fesul kWh]],0,,)</f>
        <v>0</v>
      </c>
      <c r="Q171" s="76" cm="1">
        <f t="array" ref="Q171">_xlfn.XLOOKUP(1,(FITContract[[Dechrau Tariff ]:[Dechrau Tariff ]]&lt;=($B171+Q$6*$BA$1))*(FITContract[[Diwedd Tariff]:[Diwedd Tariff]]&gt;($B171+Q$6*$BA$1)),FITContract[[Ceiniogau fesul kWh]:[Ceiniogau fesul kWh]],0,,)</f>
        <v>0</v>
      </c>
      <c r="R171" s="76" cm="1">
        <f t="array" ref="R171">_xlfn.XLOOKUP(1,(FITContract[[Dechrau Tariff ]:[Dechrau Tariff ]]&lt;=($B171+R$6*$BA$1))*(FITContract[[Diwedd Tariff]:[Diwedd Tariff]]&gt;($B171+R$6*$BA$1)),FITContract[[Ceiniogau fesul kWh]:[Ceiniogau fesul kWh]],0,,)</f>
        <v>0</v>
      </c>
      <c r="S171" s="76" cm="1">
        <f t="array" ref="S171">_xlfn.XLOOKUP(1,(FITContract[[Dechrau Tariff ]:[Dechrau Tariff ]]&lt;=($B171+S$6*$BA$1))*(FITContract[[Diwedd Tariff]:[Diwedd Tariff]]&gt;($B171+S$6*$BA$1)),FITContract[[Ceiniogau fesul kWh]:[Ceiniogau fesul kWh]],0,,)</f>
        <v>0</v>
      </c>
      <c r="T171" s="76" cm="1">
        <f t="array" ref="T171">_xlfn.XLOOKUP(1,(FITContract[[Dechrau Tariff ]:[Dechrau Tariff ]]&lt;=($B171+T$6*$BA$1))*(FITContract[[Diwedd Tariff]:[Diwedd Tariff]]&gt;($B171+T$6*$BA$1)),FITContract[[Ceiniogau fesul kWh]:[Ceiniogau fesul kWh]],0,,)</f>
        <v>0</v>
      </c>
      <c r="U171" s="76" cm="1">
        <f t="array" ref="U171">_xlfn.XLOOKUP(1,(FITContract[[Dechrau Tariff ]:[Dechrau Tariff ]]&lt;=($B171+U$6*$BA$1))*(FITContract[[Diwedd Tariff]:[Diwedd Tariff]]&gt;($B171+U$6*$BA$1)),FITContract[[Ceiniogau fesul kWh]:[Ceiniogau fesul kWh]],0,,)</f>
        <v>0</v>
      </c>
      <c r="V171" s="76" cm="1">
        <f t="array" ref="V171">_xlfn.XLOOKUP(1,(FITContract[[Dechrau Tariff ]:[Dechrau Tariff ]]&lt;=($B171+V$6*$BA$1))*(FITContract[[Diwedd Tariff]:[Diwedd Tariff]]&gt;($B171+V$6*$BA$1)),FITContract[[Ceiniogau fesul kWh]:[Ceiniogau fesul kWh]],0,,)</f>
        <v>0</v>
      </c>
      <c r="W171" s="76" cm="1">
        <f t="array" ref="W171">_xlfn.XLOOKUP(1,(FITContract[[Dechrau Tariff ]:[Dechrau Tariff ]]&lt;=($B171+W$6*$BA$1))*(FITContract[[Diwedd Tariff]:[Diwedd Tariff]]&gt;($B171+W$6*$BA$1)),FITContract[[Ceiniogau fesul kWh]:[Ceiniogau fesul kWh]],0,,)</f>
        <v>0</v>
      </c>
      <c r="X171" s="76" cm="1">
        <f t="array" ref="X171">_xlfn.XLOOKUP(1,(FITContract[[Dechrau Tariff ]:[Dechrau Tariff ]]&lt;=($B171+X$6*$BA$1))*(FITContract[[Diwedd Tariff]:[Diwedd Tariff]]&gt;($B171+X$6*$BA$1)),FITContract[[Ceiniogau fesul kWh]:[Ceiniogau fesul kWh]],0,,)</f>
        <v>0</v>
      </c>
      <c r="Y171" s="76" cm="1">
        <f t="array" ref="Y171">_xlfn.XLOOKUP(1,(FITContract[[Dechrau Tariff ]:[Dechrau Tariff ]]&lt;=($B171+Y$6*$BA$1))*(FITContract[[Diwedd Tariff]:[Diwedd Tariff]]&gt;($B171+Y$6*$BA$1)),FITContract[[Ceiniogau fesul kWh]:[Ceiniogau fesul kWh]],0,,)</f>
        <v>0</v>
      </c>
      <c r="Z171" s="76" cm="1">
        <f t="array" ref="Z171">_xlfn.XLOOKUP(1,(FITContract[[Dechrau Tariff ]:[Dechrau Tariff ]]&lt;=($B171+Z$6*$BA$1))*(FITContract[[Diwedd Tariff]:[Diwedd Tariff]]&gt;($B171+Z$6*$BA$1)),FITContract[[Ceiniogau fesul kWh]:[Ceiniogau fesul kWh]],0,,)</f>
        <v>0</v>
      </c>
      <c r="AA171" s="76" cm="1">
        <f t="array" ref="AA171">_xlfn.XLOOKUP(1,(FITContract[[Dechrau Tariff ]:[Dechrau Tariff ]]&lt;=($B171+AA$6*$BA$1))*(FITContract[[Diwedd Tariff]:[Diwedd Tariff]]&gt;($B171+AA$6*$BA$1)),FITContract[[Ceiniogau fesul kWh]:[Ceiniogau fesul kWh]],0,,)</f>
        <v>0</v>
      </c>
      <c r="AB171" s="76" cm="1">
        <f t="array" ref="AB171">_xlfn.XLOOKUP(1,(FITContract[[Dechrau Tariff ]:[Dechrau Tariff ]]&lt;=($B171+AB$6*$BA$1))*(FITContract[[Diwedd Tariff]:[Diwedd Tariff]]&gt;($B171+AB$6*$BA$1)),FITContract[[Ceiniogau fesul kWh]:[Ceiniogau fesul kWh]],0,,)</f>
        <v>0</v>
      </c>
      <c r="AC171" s="76" cm="1">
        <f t="array" ref="AC171">_xlfn.XLOOKUP(1,(FITContract[[Dechrau Tariff ]:[Dechrau Tariff ]]&lt;=($B171+AC$6*$BA$1))*(FITContract[[Diwedd Tariff]:[Diwedd Tariff]]&gt;($B171+AC$6*$BA$1)),FITContract[[Ceiniogau fesul kWh]:[Ceiniogau fesul kWh]],0,,)</f>
        <v>0</v>
      </c>
      <c r="AD171" s="76" cm="1">
        <f t="array" ref="AD171">_xlfn.XLOOKUP(1,(FITContract[[Dechrau Tariff ]:[Dechrau Tariff ]]&lt;=($B171+AD$6*$BA$1))*(FITContract[[Diwedd Tariff]:[Diwedd Tariff]]&gt;($B171+AD$6*$BA$1)),FITContract[[Ceiniogau fesul kWh]:[Ceiniogau fesul kWh]],0,,)</f>
        <v>0</v>
      </c>
      <c r="AE171" s="76" cm="1">
        <f t="array" ref="AE171">_xlfn.XLOOKUP(1,(FITContract[[Dechrau Tariff ]:[Dechrau Tariff ]]&lt;=($B171+AE$6*$BA$1))*(FITContract[[Diwedd Tariff]:[Diwedd Tariff]]&gt;($B171+AE$6*$BA$1)),FITContract[[Ceiniogau fesul kWh]:[Ceiniogau fesul kWh]],0,,)</f>
        <v>0</v>
      </c>
      <c r="AF171" s="76" cm="1">
        <f t="array" ref="AF171">_xlfn.XLOOKUP(1,(FITContract[[Dechrau Tariff ]:[Dechrau Tariff ]]&lt;=($B171+AF$6*$BA$1))*(FITContract[[Diwedd Tariff]:[Diwedd Tariff]]&gt;($B171+AF$6*$BA$1)),FITContract[[Ceiniogau fesul kWh]:[Ceiniogau fesul kWh]],0,,)</f>
        <v>0</v>
      </c>
      <c r="AG171" s="76" cm="1">
        <f t="array" ref="AG171">_xlfn.XLOOKUP(1,(FITContract[[Dechrau Tariff ]:[Dechrau Tariff ]]&lt;=($B171+AG$6*$BA$1))*(FITContract[[Diwedd Tariff]:[Diwedd Tariff]]&gt;($B171+AG$6*$BA$1)),FITContract[[Ceiniogau fesul kWh]:[Ceiniogau fesul kWh]],0,,)</f>
        <v>0</v>
      </c>
      <c r="AH171" s="76" cm="1">
        <f t="array" ref="AH171">_xlfn.XLOOKUP(1,(FITContract[[Dechrau Tariff ]:[Dechrau Tariff ]]&lt;=($B171+AH$6*$BA$1))*(FITContract[[Diwedd Tariff]:[Diwedd Tariff]]&gt;($B171+AH$6*$BA$1)),FITContract[[Ceiniogau fesul kWh]:[Ceiniogau fesul kWh]],0,,)</f>
        <v>0</v>
      </c>
      <c r="AI171" s="76" cm="1">
        <f t="array" ref="AI171">_xlfn.XLOOKUP(1,(FITContract[[Dechrau Tariff ]:[Dechrau Tariff ]]&lt;=($B171+AI$6*$BA$1))*(FITContract[[Diwedd Tariff]:[Diwedd Tariff]]&gt;($B171+AI$6*$BA$1)),FITContract[[Ceiniogau fesul kWh]:[Ceiniogau fesul kWh]],0,,)</f>
        <v>0</v>
      </c>
      <c r="AJ171" s="76" cm="1">
        <f t="array" ref="AJ171">_xlfn.XLOOKUP(1,(FITContract[[Dechrau Tariff ]:[Dechrau Tariff ]]&lt;=($B171+AJ$6*$BA$1))*(FITContract[[Diwedd Tariff]:[Diwedd Tariff]]&gt;($B171+AJ$6*$BA$1)),FITContract[[Ceiniogau fesul kWh]:[Ceiniogau fesul kWh]],0,,)</f>
        <v>0</v>
      </c>
      <c r="AK171" s="76" cm="1">
        <f t="array" ref="AK171">_xlfn.XLOOKUP(1,(FITContract[[Dechrau Tariff ]:[Dechrau Tariff ]]&lt;=($B171+AK$6*$BA$1))*(FITContract[[Diwedd Tariff]:[Diwedd Tariff]]&gt;($B171+AK$6*$BA$1)),FITContract[[Ceiniogau fesul kWh]:[Ceiniogau fesul kWh]],0,,)</f>
        <v>0</v>
      </c>
      <c r="AL171" s="76" cm="1">
        <f t="array" ref="AL171">_xlfn.XLOOKUP(1,(FITContract[[Dechrau Tariff ]:[Dechrau Tariff ]]&lt;=($B171+AL$6*$BA$1))*(FITContract[[Diwedd Tariff]:[Diwedd Tariff]]&gt;($B171+AL$6*$BA$1)),FITContract[[Ceiniogau fesul kWh]:[Ceiniogau fesul kWh]],0,,)</f>
        <v>0</v>
      </c>
      <c r="AM171" s="76" cm="1">
        <f t="array" ref="AM171">_xlfn.XLOOKUP(1,(FITContract[[Dechrau Tariff ]:[Dechrau Tariff ]]&lt;=($B171+AM$6*$BA$1))*(FITContract[[Diwedd Tariff]:[Diwedd Tariff]]&gt;($B171+AM$6*$BA$1)),FITContract[[Ceiniogau fesul kWh]:[Ceiniogau fesul kWh]],0,,)</f>
        <v>0</v>
      </c>
      <c r="AN171" s="76" cm="1">
        <f t="array" ref="AN171">_xlfn.XLOOKUP(1,(FITContract[[Dechrau Tariff ]:[Dechrau Tariff ]]&lt;=($B171+AN$6*$BA$1))*(FITContract[[Diwedd Tariff]:[Diwedd Tariff]]&gt;($B171+AN$6*$BA$1)),FITContract[[Ceiniogau fesul kWh]:[Ceiniogau fesul kWh]],0,,)</f>
        <v>0</v>
      </c>
      <c r="AO171" s="76" cm="1">
        <f t="array" ref="AO171">_xlfn.XLOOKUP(1,(FITContract[[Dechrau Tariff ]:[Dechrau Tariff ]]&lt;=($B171+AO$6*$BA$1))*(FITContract[[Diwedd Tariff]:[Diwedd Tariff]]&gt;($B171+AO$6*$BA$1)),FITContract[[Ceiniogau fesul kWh]:[Ceiniogau fesul kWh]],0,,)</f>
        <v>0</v>
      </c>
      <c r="AP171" s="76" cm="1">
        <f t="array" ref="AP171">_xlfn.XLOOKUP(1,(FITContract[[Dechrau Tariff ]:[Dechrau Tariff ]]&lt;=($B171+AP$6*$BA$1))*(FITContract[[Diwedd Tariff]:[Diwedd Tariff]]&gt;($B171+AP$6*$BA$1)),FITContract[[Ceiniogau fesul kWh]:[Ceiniogau fesul kWh]],0,,)</f>
        <v>0</v>
      </c>
      <c r="AQ171" s="76" cm="1">
        <f t="array" ref="AQ171">_xlfn.XLOOKUP(1,(FITContract[[Dechrau Tariff ]:[Dechrau Tariff ]]&lt;=($B171+AQ$6*$BA$1))*(FITContract[[Diwedd Tariff]:[Diwedd Tariff]]&gt;($B171+AQ$6*$BA$1)),FITContract[[Ceiniogau fesul kWh]:[Ceiniogau fesul kWh]],0,,)</f>
        <v>0</v>
      </c>
      <c r="AR171" s="76" cm="1">
        <f t="array" ref="AR171">_xlfn.XLOOKUP(1,(FITContract[[Dechrau Tariff ]:[Dechrau Tariff ]]&lt;=($B171+AR$6*$BA$1))*(FITContract[[Diwedd Tariff]:[Diwedd Tariff]]&gt;($B171+AR$6*$BA$1)),FITContract[[Ceiniogau fesul kWh]:[Ceiniogau fesul kWh]],0,,)</f>
        <v>0</v>
      </c>
      <c r="AS171" s="76" cm="1">
        <f t="array" ref="AS171">_xlfn.XLOOKUP(1,(FITContract[[Dechrau Tariff ]:[Dechrau Tariff ]]&lt;=($B171+AS$6*$BA$1))*(FITContract[[Diwedd Tariff]:[Diwedd Tariff]]&gt;($B171+AS$6*$BA$1)),FITContract[[Ceiniogau fesul kWh]:[Ceiniogau fesul kWh]],0,,)</f>
        <v>0</v>
      </c>
      <c r="AT171" s="76" cm="1">
        <f t="array" ref="AT171">_xlfn.XLOOKUP(1,(FITContract[[Dechrau Tariff ]:[Dechrau Tariff ]]&lt;=($B171+AT$6*$BA$1))*(FITContract[[Diwedd Tariff]:[Diwedd Tariff]]&gt;($B171+AT$6*$BA$1)),FITContract[[Ceiniogau fesul kWh]:[Ceiniogau fesul kWh]],0,,)</f>
        <v>0</v>
      </c>
      <c r="AU171" s="76" cm="1">
        <f t="array" ref="AU171">_xlfn.XLOOKUP(1,(FITContract[[Dechrau Tariff ]:[Dechrau Tariff ]]&lt;=($B171+AU$6*$BA$1))*(FITContract[[Diwedd Tariff]:[Diwedd Tariff]]&gt;($B171+AU$6*$BA$1)),FITContract[[Ceiniogau fesul kWh]:[Ceiniogau fesul kWh]],0,,)</f>
        <v>0</v>
      </c>
      <c r="AV171" s="76" cm="1">
        <f t="array" ref="AV171">_xlfn.XLOOKUP(1,(FITContract[[Dechrau Tariff ]:[Dechrau Tariff ]]&lt;=($B171+AV$6*$BA$1))*(FITContract[[Diwedd Tariff]:[Diwedd Tariff]]&gt;($B171+AV$6*$BA$1)),FITContract[[Ceiniogau fesul kWh]:[Ceiniogau fesul kWh]],0,,)</f>
        <v>0</v>
      </c>
      <c r="AW171" s="76" cm="1">
        <f t="array" ref="AW171">_xlfn.XLOOKUP(1,(FITContract[[Dechrau Tariff ]:[Dechrau Tariff ]]&lt;=($B171+AW$6*$BA$1))*(FITContract[[Diwedd Tariff]:[Diwedd Tariff]]&gt;($B171+AW$6*$BA$1)),FITContract[[Ceiniogau fesul kWh]:[Ceiniogau fesul kWh]],0,,)</f>
        <v>0</v>
      </c>
      <c r="AX171" s="76" cm="1">
        <f t="array" ref="AX171">_xlfn.XLOOKUP(1,(FITContract[[Dechrau Tariff ]:[Dechrau Tariff ]]&lt;=($B171+AX$6*$BA$1))*(FITContract[[Diwedd Tariff]:[Diwedd Tariff]]&gt;($B171+AX$6*$BA$1)),FITContract[[Ceiniogau fesul kWh]:[Ceiniogau fesul kWh]],0,,)</f>
        <v>0</v>
      </c>
    </row>
    <row r="172" spans="2:50" x14ac:dyDescent="0.3">
      <c r="B172" s="30">
        <v>45457</v>
      </c>
      <c r="C172" s="76" cm="1">
        <f t="array" ref="C172">_xlfn.XLOOKUP(1,(FITContract[[Dechrau Tariff ]:[Dechrau Tariff ]]&lt;=($B172+C$6*$BA$1))*(FITContract[[Diwedd Tariff]:[Diwedd Tariff]]&gt;($B172+C$6*$BA$1)),FITContract[[Ceiniogau fesul kWh]:[Ceiniogau fesul kWh]],0,,)</f>
        <v>0</v>
      </c>
      <c r="D172" s="76" cm="1">
        <f t="array" ref="D172">_xlfn.XLOOKUP(1,(FITContract[[Dechrau Tariff ]:[Dechrau Tariff ]]&lt;=($B172+D$6*$BA$1))*(FITContract[[Diwedd Tariff]:[Diwedd Tariff]]&gt;($B172+D$6*$BA$1)),FITContract[[Ceiniogau fesul kWh]:[Ceiniogau fesul kWh]],0,,)</f>
        <v>0</v>
      </c>
      <c r="E172" s="76" cm="1">
        <f t="array" ref="E172">_xlfn.XLOOKUP(1,(FITContract[[Dechrau Tariff ]:[Dechrau Tariff ]]&lt;=($B172+E$6*$BA$1))*(FITContract[[Diwedd Tariff]:[Diwedd Tariff]]&gt;($B172+E$6*$BA$1)),FITContract[[Ceiniogau fesul kWh]:[Ceiniogau fesul kWh]],0,,)</f>
        <v>0</v>
      </c>
      <c r="F172" s="76" cm="1">
        <f t="array" ref="F172">_xlfn.XLOOKUP(1,(FITContract[[Dechrau Tariff ]:[Dechrau Tariff ]]&lt;=($B172+F$6*$BA$1))*(FITContract[[Diwedd Tariff]:[Diwedd Tariff]]&gt;($B172+F$6*$BA$1)),FITContract[[Ceiniogau fesul kWh]:[Ceiniogau fesul kWh]],0,,)</f>
        <v>0</v>
      </c>
      <c r="G172" s="76" cm="1">
        <f t="array" ref="G172">_xlfn.XLOOKUP(1,(FITContract[[Dechrau Tariff ]:[Dechrau Tariff ]]&lt;=($B172+G$6*$BA$1))*(FITContract[[Diwedd Tariff]:[Diwedd Tariff]]&gt;($B172+G$6*$BA$1)),FITContract[[Ceiniogau fesul kWh]:[Ceiniogau fesul kWh]],0,,)</f>
        <v>0</v>
      </c>
      <c r="H172" s="76" cm="1">
        <f t="array" ref="H172">_xlfn.XLOOKUP(1,(FITContract[[Dechrau Tariff ]:[Dechrau Tariff ]]&lt;=($B172+H$6*$BA$1))*(FITContract[[Diwedd Tariff]:[Diwedd Tariff]]&gt;($B172+H$6*$BA$1)),FITContract[[Ceiniogau fesul kWh]:[Ceiniogau fesul kWh]],0,,)</f>
        <v>0</v>
      </c>
      <c r="I172" s="76" cm="1">
        <f t="array" ref="I172">_xlfn.XLOOKUP(1,(FITContract[[Dechrau Tariff ]:[Dechrau Tariff ]]&lt;=($B172+I$6*$BA$1))*(FITContract[[Diwedd Tariff]:[Diwedd Tariff]]&gt;($B172+I$6*$BA$1)),FITContract[[Ceiniogau fesul kWh]:[Ceiniogau fesul kWh]],0,,)</f>
        <v>0</v>
      </c>
      <c r="J172" s="76" cm="1">
        <f t="array" ref="J172">_xlfn.XLOOKUP(1,(FITContract[[Dechrau Tariff ]:[Dechrau Tariff ]]&lt;=($B172+J$6*$BA$1))*(FITContract[[Diwedd Tariff]:[Diwedd Tariff]]&gt;($B172+J$6*$BA$1)),FITContract[[Ceiniogau fesul kWh]:[Ceiniogau fesul kWh]],0,,)</f>
        <v>0</v>
      </c>
      <c r="K172" s="76" cm="1">
        <f t="array" ref="K172">_xlfn.XLOOKUP(1,(FITContract[[Dechrau Tariff ]:[Dechrau Tariff ]]&lt;=($B172+K$6*$BA$1))*(FITContract[[Diwedd Tariff]:[Diwedd Tariff]]&gt;($B172+K$6*$BA$1)),FITContract[[Ceiniogau fesul kWh]:[Ceiniogau fesul kWh]],0,,)</f>
        <v>0</v>
      </c>
      <c r="L172" s="76" cm="1">
        <f t="array" ref="L172">_xlfn.XLOOKUP(1,(FITContract[[Dechrau Tariff ]:[Dechrau Tariff ]]&lt;=($B172+L$6*$BA$1))*(FITContract[[Diwedd Tariff]:[Diwedd Tariff]]&gt;($B172+L$6*$BA$1)),FITContract[[Ceiniogau fesul kWh]:[Ceiniogau fesul kWh]],0,,)</f>
        <v>0</v>
      </c>
      <c r="M172" s="76" cm="1">
        <f t="array" ref="M172">_xlfn.XLOOKUP(1,(FITContract[[Dechrau Tariff ]:[Dechrau Tariff ]]&lt;=($B172+M$6*$BA$1))*(FITContract[[Diwedd Tariff]:[Diwedd Tariff]]&gt;($B172+M$6*$BA$1)),FITContract[[Ceiniogau fesul kWh]:[Ceiniogau fesul kWh]],0,,)</f>
        <v>0</v>
      </c>
      <c r="N172" s="76" cm="1">
        <f t="array" ref="N172">_xlfn.XLOOKUP(1,(FITContract[[Dechrau Tariff ]:[Dechrau Tariff ]]&lt;=($B172+N$6*$BA$1))*(FITContract[[Diwedd Tariff]:[Diwedd Tariff]]&gt;($B172+N$6*$BA$1)),FITContract[[Ceiniogau fesul kWh]:[Ceiniogau fesul kWh]],0,,)</f>
        <v>0</v>
      </c>
      <c r="O172" s="76" cm="1">
        <f t="array" ref="O172">_xlfn.XLOOKUP(1,(FITContract[[Dechrau Tariff ]:[Dechrau Tariff ]]&lt;=($B172+O$6*$BA$1))*(FITContract[[Diwedd Tariff]:[Diwedd Tariff]]&gt;($B172+O$6*$BA$1)),FITContract[[Ceiniogau fesul kWh]:[Ceiniogau fesul kWh]],0,,)</f>
        <v>0</v>
      </c>
      <c r="P172" s="76" cm="1">
        <f t="array" ref="P172">_xlfn.XLOOKUP(1,(FITContract[[Dechrau Tariff ]:[Dechrau Tariff ]]&lt;=($B172+P$6*$BA$1))*(FITContract[[Diwedd Tariff]:[Diwedd Tariff]]&gt;($B172+P$6*$BA$1)),FITContract[[Ceiniogau fesul kWh]:[Ceiniogau fesul kWh]],0,,)</f>
        <v>0</v>
      </c>
      <c r="Q172" s="76" cm="1">
        <f t="array" ref="Q172">_xlfn.XLOOKUP(1,(FITContract[[Dechrau Tariff ]:[Dechrau Tariff ]]&lt;=($B172+Q$6*$BA$1))*(FITContract[[Diwedd Tariff]:[Diwedd Tariff]]&gt;($B172+Q$6*$BA$1)),FITContract[[Ceiniogau fesul kWh]:[Ceiniogau fesul kWh]],0,,)</f>
        <v>0</v>
      </c>
      <c r="R172" s="76" cm="1">
        <f t="array" ref="R172">_xlfn.XLOOKUP(1,(FITContract[[Dechrau Tariff ]:[Dechrau Tariff ]]&lt;=($B172+R$6*$BA$1))*(FITContract[[Diwedd Tariff]:[Diwedd Tariff]]&gt;($B172+R$6*$BA$1)),FITContract[[Ceiniogau fesul kWh]:[Ceiniogau fesul kWh]],0,,)</f>
        <v>0</v>
      </c>
      <c r="S172" s="76" cm="1">
        <f t="array" ref="S172">_xlfn.XLOOKUP(1,(FITContract[[Dechrau Tariff ]:[Dechrau Tariff ]]&lt;=($B172+S$6*$BA$1))*(FITContract[[Diwedd Tariff]:[Diwedd Tariff]]&gt;($B172+S$6*$BA$1)),FITContract[[Ceiniogau fesul kWh]:[Ceiniogau fesul kWh]],0,,)</f>
        <v>0</v>
      </c>
      <c r="T172" s="76" cm="1">
        <f t="array" ref="T172">_xlfn.XLOOKUP(1,(FITContract[[Dechrau Tariff ]:[Dechrau Tariff ]]&lt;=($B172+T$6*$BA$1))*(FITContract[[Diwedd Tariff]:[Diwedd Tariff]]&gt;($B172+T$6*$BA$1)),FITContract[[Ceiniogau fesul kWh]:[Ceiniogau fesul kWh]],0,,)</f>
        <v>0</v>
      </c>
      <c r="U172" s="76" cm="1">
        <f t="array" ref="U172">_xlfn.XLOOKUP(1,(FITContract[[Dechrau Tariff ]:[Dechrau Tariff ]]&lt;=($B172+U$6*$BA$1))*(FITContract[[Diwedd Tariff]:[Diwedd Tariff]]&gt;($B172+U$6*$BA$1)),FITContract[[Ceiniogau fesul kWh]:[Ceiniogau fesul kWh]],0,,)</f>
        <v>0</v>
      </c>
      <c r="V172" s="76" cm="1">
        <f t="array" ref="V172">_xlfn.XLOOKUP(1,(FITContract[[Dechrau Tariff ]:[Dechrau Tariff ]]&lt;=($B172+V$6*$BA$1))*(FITContract[[Diwedd Tariff]:[Diwedd Tariff]]&gt;($B172+V$6*$BA$1)),FITContract[[Ceiniogau fesul kWh]:[Ceiniogau fesul kWh]],0,,)</f>
        <v>0</v>
      </c>
      <c r="W172" s="76" cm="1">
        <f t="array" ref="W172">_xlfn.XLOOKUP(1,(FITContract[[Dechrau Tariff ]:[Dechrau Tariff ]]&lt;=($B172+W$6*$BA$1))*(FITContract[[Diwedd Tariff]:[Diwedd Tariff]]&gt;($B172+W$6*$BA$1)),FITContract[[Ceiniogau fesul kWh]:[Ceiniogau fesul kWh]],0,,)</f>
        <v>0</v>
      </c>
      <c r="X172" s="76" cm="1">
        <f t="array" ref="X172">_xlfn.XLOOKUP(1,(FITContract[[Dechrau Tariff ]:[Dechrau Tariff ]]&lt;=($B172+X$6*$BA$1))*(FITContract[[Diwedd Tariff]:[Diwedd Tariff]]&gt;($B172+X$6*$BA$1)),FITContract[[Ceiniogau fesul kWh]:[Ceiniogau fesul kWh]],0,,)</f>
        <v>0</v>
      </c>
      <c r="Y172" s="76" cm="1">
        <f t="array" ref="Y172">_xlfn.XLOOKUP(1,(FITContract[[Dechrau Tariff ]:[Dechrau Tariff ]]&lt;=($B172+Y$6*$BA$1))*(FITContract[[Diwedd Tariff]:[Diwedd Tariff]]&gt;($B172+Y$6*$BA$1)),FITContract[[Ceiniogau fesul kWh]:[Ceiniogau fesul kWh]],0,,)</f>
        <v>0</v>
      </c>
      <c r="Z172" s="76" cm="1">
        <f t="array" ref="Z172">_xlfn.XLOOKUP(1,(FITContract[[Dechrau Tariff ]:[Dechrau Tariff ]]&lt;=($B172+Z$6*$BA$1))*(FITContract[[Diwedd Tariff]:[Diwedd Tariff]]&gt;($B172+Z$6*$BA$1)),FITContract[[Ceiniogau fesul kWh]:[Ceiniogau fesul kWh]],0,,)</f>
        <v>0</v>
      </c>
      <c r="AA172" s="76" cm="1">
        <f t="array" ref="AA172">_xlfn.XLOOKUP(1,(FITContract[[Dechrau Tariff ]:[Dechrau Tariff ]]&lt;=($B172+AA$6*$BA$1))*(FITContract[[Diwedd Tariff]:[Diwedd Tariff]]&gt;($B172+AA$6*$BA$1)),FITContract[[Ceiniogau fesul kWh]:[Ceiniogau fesul kWh]],0,,)</f>
        <v>0</v>
      </c>
      <c r="AB172" s="76" cm="1">
        <f t="array" ref="AB172">_xlfn.XLOOKUP(1,(FITContract[[Dechrau Tariff ]:[Dechrau Tariff ]]&lt;=($B172+AB$6*$BA$1))*(FITContract[[Diwedd Tariff]:[Diwedd Tariff]]&gt;($B172+AB$6*$BA$1)),FITContract[[Ceiniogau fesul kWh]:[Ceiniogau fesul kWh]],0,,)</f>
        <v>0</v>
      </c>
      <c r="AC172" s="76" cm="1">
        <f t="array" ref="AC172">_xlfn.XLOOKUP(1,(FITContract[[Dechrau Tariff ]:[Dechrau Tariff ]]&lt;=($B172+AC$6*$BA$1))*(FITContract[[Diwedd Tariff]:[Diwedd Tariff]]&gt;($B172+AC$6*$BA$1)),FITContract[[Ceiniogau fesul kWh]:[Ceiniogau fesul kWh]],0,,)</f>
        <v>0</v>
      </c>
      <c r="AD172" s="76" cm="1">
        <f t="array" ref="AD172">_xlfn.XLOOKUP(1,(FITContract[[Dechrau Tariff ]:[Dechrau Tariff ]]&lt;=($B172+AD$6*$BA$1))*(FITContract[[Diwedd Tariff]:[Diwedd Tariff]]&gt;($B172+AD$6*$BA$1)),FITContract[[Ceiniogau fesul kWh]:[Ceiniogau fesul kWh]],0,,)</f>
        <v>0</v>
      </c>
      <c r="AE172" s="76" cm="1">
        <f t="array" ref="AE172">_xlfn.XLOOKUP(1,(FITContract[[Dechrau Tariff ]:[Dechrau Tariff ]]&lt;=($B172+AE$6*$BA$1))*(FITContract[[Diwedd Tariff]:[Diwedd Tariff]]&gt;($B172+AE$6*$BA$1)),FITContract[[Ceiniogau fesul kWh]:[Ceiniogau fesul kWh]],0,,)</f>
        <v>0</v>
      </c>
      <c r="AF172" s="76" cm="1">
        <f t="array" ref="AF172">_xlfn.XLOOKUP(1,(FITContract[[Dechrau Tariff ]:[Dechrau Tariff ]]&lt;=($B172+AF$6*$BA$1))*(FITContract[[Diwedd Tariff]:[Diwedd Tariff]]&gt;($B172+AF$6*$BA$1)),FITContract[[Ceiniogau fesul kWh]:[Ceiniogau fesul kWh]],0,,)</f>
        <v>0</v>
      </c>
      <c r="AG172" s="76" cm="1">
        <f t="array" ref="AG172">_xlfn.XLOOKUP(1,(FITContract[[Dechrau Tariff ]:[Dechrau Tariff ]]&lt;=($B172+AG$6*$BA$1))*(FITContract[[Diwedd Tariff]:[Diwedd Tariff]]&gt;($B172+AG$6*$BA$1)),FITContract[[Ceiniogau fesul kWh]:[Ceiniogau fesul kWh]],0,,)</f>
        <v>0</v>
      </c>
      <c r="AH172" s="76" cm="1">
        <f t="array" ref="AH172">_xlfn.XLOOKUP(1,(FITContract[[Dechrau Tariff ]:[Dechrau Tariff ]]&lt;=($B172+AH$6*$BA$1))*(FITContract[[Diwedd Tariff]:[Diwedd Tariff]]&gt;($B172+AH$6*$BA$1)),FITContract[[Ceiniogau fesul kWh]:[Ceiniogau fesul kWh]],0,,)</f>
        <v>0</v>
      </c>
      <c r="AI172" s="76" cm="1">
        <f t="array" ref="AI172">_xlfn.XLOOKUP(1,(FITContract[[Dechrau Tariff ]:[Dechrau Tariff ]]&lt;=($B172+AI$6*$BA$1))*(FITContract[[Diwedd Tariff]:[Diwedd Tariff]]&gt;($B172+AI$6*$BA$1)),FITContract[[Ceiniogau fesul kWh]:[Ceiniogau fesul kWh]],0,,)</f>
        <v>0</v>
      </c>
      <c r="AJ172" s="76" cm="1">
        <f t="array" ref="AJ172">_xlfn.XLOOKUP(1,(FITContract[[Dechrau Tariff ]:[Dechrau Tariff ]]&lt;=($B172+AJ$6*$BA$1))*(FITContract[[Diwedd Tariff]:[Diwedd Tariff]]&gt;($B172+AJ$6*$BA$1)),FITContract[[Ceiniogau fesul kWh]:[Ceiniogau fesul kWh]],0,,)</f>
        <v>0</v>
      </c>
      <c r="AK172" s="76" cm="1">
        <f t="array" ref="AK172">_xlfn.XLOOKUP(1,(FITContract[[Dechrau Tariff ]:[Dechrau Tariff ]]&lt;=($B172+AK$6*$BA$1))*(FITContract[[Diwedd Tariff]:[Diwedd Tariff]]&gt;($B172+AK$6*$BA$1)),FITContract[[Ceiniogau fesul kWh]:[Ceiniogau fesul kWh]],0,,)</f>
        <v>0</v>
      </c>
      <c r="AL172" s="76" cm="1">
        <f t="array" ref="AL172">_xlfn.XLOOKUP(1,(FITContract[[Dechrau Tariff ]:[Dechrau Tariff ]]&lt;=($B172+AL$6*$BA$1))*(FITContract[[Diwedd Tariff]:[Diwedd Tariff]]&gt;($B172+AL$6*$BA$1)),FITContract[[Ceiniogau fesul kWh]:[Ceiniogau fesul kWh]],0,,)</f>
        <v>0</v>
      </c>
      <c r="AM172" s="76" cm="1">
        <f t="array" ref="AM172">_xlfn.XLOOKUP(1,(FITContract[[Dechrau Tariff ]:[Dechrau Tariff ]]&lt;=($B172+AM$6*$BA$1))*(FITContract[[Diwedd Tariff]:[Diwedd Tariff]]&gt;($B172+AM$6*$BA$1)),FITContract[[Ceiniogau fesul kWh]:[Ceiniogau fesul kWh]],0,,)</f>
        <v>0</v>
      </c>
      <c r="AN172" s="76" cm="1">
        <f t="array" ref="AN172">_xlfn.XLOOKUP(1,(FITContract[[Dechrau Tariff ]:[Dechrau Tariff ]]&lt;=($B172+AN$6*$BA$1))*(FITContract[[Diwedd Tariff]:[Diwedd Tariff]]&gt;($B172+AN$6*$BA$1)),FITContract[[Ceiniogau fesul kWh]:[Ceiniogau fesul kWh]],0,,)</f>
        <v>0</v>
      </c>
      <c r="AO172" s="76" cm="1">
        <f t="array" ref="AO172">_xlfn.XLOOKUP(1,(FITContract[[Dechrau Tariff ]:[Dechrau Tariff ]]&lt;=($B172+AO$6*$BA$1))*(FITContract[[Diwedd Tariff]:[Diwedd Tariff]]&gt;($B172+AO$6*$BA$1)),FITContract[[Ceiniogau fesul kWh]:[Ceiniogau fesul kWh]],0,,)</f>
        <v>0</v>
      </c>
      <c r="AP172" s="76" cm="1">
        <f t="array" ref="AP172">_xlfn.XLOOKUP(1,(FITContract[[Dechrau Tariff ]:[Dechrau Tariff ]]&lt;=($B172+AP$6*$BA$1))*(FITContract[[Diwedd Tariff]:[Diwedd Tariff]]&gt;($B172+AP$6*$BA$1)),FITContract[[Ceiniogau fesul kWh]:[Ceiniogau fesul kWh]],0,,)</f>
        <v>0</v>
      </c>
      <c r="AQ172" s="76" cm="1">
        <f t="array" ref="AQ172">_xlfn.XLOOKUP(1,(FITContract[[Dechrau Tariff ]:[Dechrau Tariff ]]&lt;=($B172+AQ$6*$BA$1))*(FITContract[[Diwedd Tariff]:[Diwedd Tariff]]&gt;($B172+AQ$6*$BA$1)),FITContract[[Ceiniogau fesul kWh]:[Ceiniogau fesul kWh]],0,,)</f>
        <v>0</v>
      </c>
      <c r="AR172" s="76" cm="1">
        <f t="array" ref="AR172">_xlfn.XLOOKUP(1,(FITContract[[Dechrau Tariff ]:[Dechrau Tariff ]]&lt;=($B172+AR$6*$BA$1))*(FITContract[[Diwedd Tariff]:[Diwedd Tariff]]&gt;($B172+AR$6*$BA$1)),FITContract[[Ceiniogau fesul kWh]:[Ceiniogau fesul kWh]],0,,)</f>
        <v>0</v>
      </c>
      <c r="AS172" s="76" cm="1">
        <f t="array" ref="AS172">_xlfn.XLOOKUP(1,(FITContract[[Dechrau Tariff ]:[Dechrau Tariff ]]&lt;=($B172+AS$6*$BA$1))*(FITContract[[Diwedd Tariff]:[Diwedd Tariff]]&gt;($B172+AS$6*$BA$1)),FITContract[[Ceiniogau fesul kWh]:[Ceiniogau fesul kWh]],0,,)</f>
        <v>0</v>
      </c>
      <c r="AT172" s="76" cm="1">
        <f t="array" ref="AT172">_xlfn.XLOOKUP(1,(FITContract[[Dechrau Tariff ]:[Dechrau Tariff ]]&lt;=($B172+AT$6*$BA$1))*(FITContract[[Diwedd Tariff]:[Diwedd Tariff]]&gt;($B172+AT$6*$BA$1)),FITContract[[Ceiniogau fesul kWh]:[Ceiniogau fesul kWh]],0,,)</f>
        <v>0</v>
      </c>
      <c r="AU172" s="76" cm="1">
        <f t="array" ref="AU172">_xlfn.XLOOKUP(1,(FITContract[[Dechrau Tariff ]:[Dechrau Tariff ]]&lt;=($B172+AU$6*$BA$1))*(FITContract[[Diwedd Tariff]:[Diwedd Tariff]]&gt;($B172+AU$6*$BA$1)),FITContract[[Ceiniogau fesul kWh]:[Ceiniogau fesul kWh]],0,,)</f>
        <v>0</v>
      </c>
      <c r="AV172" s="76" cm="1">
        <f t="array" ref="AV172">_xlfn.XLOOKUP(1,(FITContract[[Dechrau Tariff ]:[Dechrau Tariff ]]&lt;=($B172+AV$6*$BA$1))*(FITContract[[Diwedd Tariff]:[Diwedd Tariff]]&gt;($B172+AV$6*$BA$1)),FITContract[[Ceiniogau fesul kWh]:[Ceiniogau fesul kWh]],0,,)</f>
        <v>0</v>
      </c>
      <c r="AW172" s="76" cm="1">
        <f t="array" ref="AW172">_xlfn.XLOOKUP(1,(FITContract[[Dechrau Tariff ]:[Dechrau Tariff ]]&lt;=($B172+AW$6*$BA$1))*(FITContract[[Diwedd Tariff]:[Diwedd Tariff]]&gt;($B172+AW$6*$BA$1)),FITContract[[Ceiniogau fesul kWh]:[Ceiniogau fesul kWh]],0,,)</f>
        <v>0</v>
      </c>
      <c r="AX172" s="76" cm="1">
        <f t="array" ref="AX172">_xlfn.XLOOKUP(1,(FITContract[[Dechrau Tariff ]:[Dechrau Tariff ]]&lt;=($B172+AX$6*$BA$1))*(FITContract[[Diwedd Tariff]:[Diwedd Tariff]]&gt;($B172+AX$6*$BA$1)),FITContract[[Ceiniogau fesul kWh]:[Ceiniogau fesul kWh]],0,,)</f>
        <v>0</v>
      </c>
    </row>
    <row r="173" spans="2:50" x14ac:dyDescent="0.3">
      <c r="B173" s="30">
        <v>45458</v>
      </c>
      <c r="C173" s="76" cm="1">
        <f t="array" ref="C173">_xlfn.XLOOKUP(1,(FITContract[[Dechrau Tariff ]:[Dechrau Tariff ]]&lt;=($B173+C$6*$BA$1))*(FITContract[[Diwedd Tariff]:[Diwedd Tariff]]&gt;($B173+C$6*$BA$1)),FITContract[[Ceiniogau fesul kWh]:[Ceiniogau fesul kWh]],0,,)</f>
        <v>0</v>
      </c>
      <c r="D173" s="76" cm="1">
        <f t="array" ref="D173">_xlfn.XLOOKUP(1,(FITContract[[Dechrau Tariff ]:[Dechrau Tariff ]]&lt;=($B173+D$6*$BA$1))*(FITContract[[Diwedd Tariff]:[Diwedd Tariff]]&gt;($B173+D$6*$BA$1)),FITContract[[Ceiniogau fesul kWh]:[Ceiniogau fesul kWh]],0,,)</f>
        <v>0</v>
      </c>
      <c r="E173" s="76" cm="1">
        <f t="array" ref="E173">_xlfn.XLOOKUP(1,(FITContract[[Dechrau Tariff ]:[Dechrau Tariff ]]&lt;=($B173+E$6*$BA$1))*(FITContract[[Diwedd Tariff]:[Diwedd Tariff]]&gt;($B173+E$6*$BA$1)),FITContract[[Ceiniogau fesul kWh]:[Ceiniogau fesul kWh]],0,,)</f>
        <v>0</v>
      </c>
      <c r="F173" s="76" cm="1">
        <f t="array" ref="F173">_xlfn.XLOOKUP(1,(FITContract[[Dechrau Tariff ]:[Dechrau Tariff ]]&lt;=($B173+F$6*$BA$1))*(FITContract[[Diwedd Tariff]:[Diwedd Tariff]]&gt;($B173+F$6*$BA$1)),FITContract[[Ceiniogau fesul kWh]:[Ceiniogau fesul kWh]],0,,)</f>
        <v>0</v>
      </c>
      <c r="G173" s="76" cm="1">
        <f t="array" ref="G173">_xlfn.XLOOKUP(1,(FITContract[[Dechrau Tariff ]:[Dechrau Tariff ]]&lt;=($B173+G$6*$BA$1))*(FITContract[[Diwedd Tariff]:[Diwedd Tariff]]&gt;($B173+G$6*$BA$1)),FITContract[[Ceiniogau fesul kWh]:[Ceiniogau fesul kWh]],0,,)</f>
        <v>0</v>
      </c>
      <c r="H173" s="76" cm="1">
        <f t="array" ref="H173">_xlfn.XLOOKUP(1,(FITContract[[Dechrau Tariff ]:[Dechrau Tariff ]]&lt;=($B173+H$6*$BA$1))*(FITContract[[Diwedd Tariff]:[Diwedd Tariff]]&gt;($B173+H$6*$BA$1)),FITContract[[Ceiniogau fesul kWh]:[Ceiniogau fesul kWh]],0,,)</f>
        <v>0</v>
      </c>
      <c r="I173" s="76" cm="1">
        <f t="array" ref="I173">_xlfn.XLOOKUP(1,(FITContract[[Dechrau Tariff ]:[Dechrau Tariff ]]&lt;=($B173+I$6*$BA$1))*(FITContract[[Diwedd Tariff]:[Diwedd Tariff]]&gt;($B173+I$6*$BA$1)),FITContract[[Ceiniogau fesul kWh]:[Ceiniogau fesul kWh]],0,,)</f>
        <v>0</v>
      </c>
      <c r="J173" s="76" cm="1">
        <f t="array" ref="J173">_xlfn.XLOOKUP(1,(FITContract[[Dechrau Tariff ]:[Dechrau Tariff ]]&lt;=($B173+J$6*$BA$1))*(FITContract[[Diwedd Tariff]:[Diwedd Tariff]]&gt;($B173+J$6*$BA$1)),FITContract[[Ceiniogau fesul kWh]:[Ceiniogau fesul kWh]],0,,)</f>
        <v>0</v>
      </c>
      <c r="K173" s="76" cm="1">
        <f t="array" ref="K173">_xlfn.XLOOKUP(1,(FITContract[[Dechrau Tariff ]:[Dechrau Tariff ]]&lt;=($B173+K$6*$BA$1))*(FITContract[[Diwedd Tariff]:[Diwedd Tariff]]&gt;($B173+K$6*$BA$1)),FITContract[[Ceiniogau fesul kWh]:[Ceiniogau fesul kWh]],0,,)</f>
        <v>0</v>
      </c>
      <c r="L173" s="76" cm="1">
        <f t="array" ref="L173">_xlfn.XLOOKUP(1,(FITContract[[Dechrau Tariff ]:[Dechrau Tariff ]]&lt;=($B173+L$6*$BA$1))*(FITContract[[Diwedd Tariff]:[Diwedd Tariff]]&gt;($B173+L$6*$BA$1)),FITContract[[Ceiniogau fesul kWh]:[Ceiniogau fesul kWh]],0,,)</f>
        <v>0</v>
      </c>
      <c r="M173" s="76" cm="1">
        <f t="array" ref="M173">_xlfn.XLOOKUP(1,(FITContract[[Dechrau Tariff ]:[Dechrau Tariff ]]&lt;=($B173+M$6*$BA$1))*(FITContract[[Diwedd Tariff]:[Diwedd Tariff]]&gt;($B173+M$6*$BA$1)),FITContract[[Ceiniogau fesul kWh]:[Ceiniogau fesul kWh]],0,,)</f>
        <v>0</v>
      </c>
      <c r="N173" s="76" cm="1">
        <f t="array" ref="N173">_xlfn.XLOOKUP(1,(FITContract[[Dechrau Tariff ]:[Dechrau Tariff ]]&lt;=($B173+N$6*$BA$1))*(FITContract[[Diwedd Tariff]:[Diwedd Tariff]]&gt;($B173+N$6*$BA$1)),FITContract[[Ceiniogau fesul kWh]:[Ceiniogau fesul kWh]],0,,)</f>
        <v>0</v>
      </c>
      <c r="O173" s="76" cm="1">
        <f t="array" ref="O173">_xlfn.XLOOKUP(1,(FITContract[[Dechrau Tariff ]:[Dechrau Tariff ]]&lt;=($B173+O$6*$BA$1))*(FITContract[[Diwedd Tariff]:[Diwedd Tariff]]&gt;($B173+O$6*$BA$1)),FITContract[[Ceiniogau fesul kWh]:[Ceiniogau fesul kWh]],0,,)</f>
        <v>0</v>
      </c>
      <c r="P173" s="76" cm="1">
        <f t="array" ref="P173">_xlfn.XLOOKUP(1,(FITContract[[Dechrau Tariff ]:[Dechrau Tariff ]]&lt;=($B173+P$6*$BA$1))*(FITContract[[Diwedd Tariff]:[Diwedd Tariff]]&gt;($B173+P$6*$BA$1)),FITContract[[Ceiniogau fesul kWh]:[Ceiniogau fesul kWh]],0,,)</f>
        <v>0</v>
      </c>
      <c r="Q173" s="76" cm="1">
        <f t="array" ref="Q173">_xlfn.XLOOKUP(1,(FITContract[[Dechrau Tariff ]:[Dechrau Tariff ]]&lt;=($B173+Q$6*$BA$1))*(FITContract[[Diwedd Tariff]:[Diwedd Tariff]]&gt;($B173+Q$6*$BA$1)),FITContract[[Ceiniogau fesul kWh]:[Ceiniogau fesul kWh]],0,,)</f>
        <v>0</v>
      </c>
      <c r="R173" s="76" cm="1">
        <f t="array" ref="R173">_xlfn.XLOOKUP(1,(FITContract[[Dechrau Tariff ]:[Dechrau Tariff ]]&lt;=($B173+R$6*$BA$1))*(FITContract[[Diwedd Tariff]:[Diwedd Tariff]]&gt;($B173+R$6*$BA$1)),FITContract[[Ceiniogau fesul kWh]:[Ceiniogau fesul kWh]],0,,)</f>
        <v>0</v>
      </c>
      <c r="S173" s="76" cm="1">
        <f t="array" ref="S173">_xlfn.XLOOKUP(1,(FITContract[[Dechrau Tariff ]:[Dechrau Tariff ]]&lt;=($B173+S$6*$BA$1))*(FITContract[[Diwedd Tariff]:[Diwedd Tariff]]&gt;($B173+S$6*$BA$1)),FITContract[[Ceiniogau fesul kWh]:[Ceiniogau fesul kWh]],0,,)</f>
        <v>0</v>
      </c>
      <c r="T173" s="76" cm="1">
        <f t="array" ref="T173">_xlfn.XLOOKUP(1,(FITContract[[Dechrau Tariff ]:[Dechrau Tariff ]]&lt;=($B173+T$6*$BA$1))*(FITContract[[Diwedd Tariff]:[Diwedd Tariff]]&gt;($B173+T$6*$BA$1)),FITContract[[Ceiniogau fesul kWh]:[Ceiniogau fesul kWh]],0,,)</f>
        <v>0</v>
      </c>
      <c r="U173" s="76" cm="1">
        <f t="array" ref="U173">_xlfn.XLOOKUP(1,(FITContract[[Dechrau Tariff ]:[Dechrau Tariff ]]&lt;=($B173+U$6*$BA$1))*(FITContract[[Diwedd Tariff]:[Diwedd Tariff]]&gt;($B173+U$6*$BA$1)),FITContract[[Ceiniogau fesul kWh]:[Ceiniogau fesul kWh]],0,,)</f>
        <v>0</v>
      </c>
      <c r="V173" s="76" cm="1">
        <f t="array" ref="V173">_xlfn.XLOOKUP(1,(FITContract[[Dechrau Tariff ]:[Dechrau Tariff ]]&lt;=($B173+V$6*$BA$1))*(FITContract[[Diwedd Tariff]:[Diwedd Tariff]]&gt;($B173+V$6*$BA$1)),FITContract[[Ceiniogau fesul kWh]:[Ceiniogau fesul kWh]],0,,)</f>
        <v>0</v>
      </c>
      <c r="W173" s="76" cm="1">
        <f t="array" ref="W173">_xlfn.XLOOKUP(1,(FITContract[[Dechrau Tariff ]:[Dechrau Tariff ]]&lt;=($B173+W$6*$BA$1))*(FITContract[[Diwedd Tariff]:[Diwedd Tariff]]&gt;($B173+W$6*$BA$1)),FITContract[[Ceiniogau fesul kWh]:[Ceiniogau fesul kWh]],0,,)</f>
        <v>0</v>
      </c>
      <c r="X173" s="76" cm="1">
        <f t="array" ref="X173">_xlfn.XLOOKUP(1,(FITContract[[Dechrau Tariff ]:[Dechrau Tariff ]]&lt;=($B173+X$6*$BA$1))*(FITContract[[Diwedd Tariff]:[Diwedd Tariff]]&gt;($B173+X$6*$BA$1)),FITContract[[Ceiniogau fesul kWh]:[Ceiniogau fesul kWh]],0,,)</f>
        <v>0</v>
      </c>
      <c r="Y173" s="76" cm="1">
        <f t="array" ref="Y173">_xlfn.XLOOKUP(1,(FITContract[[Dechrau Tariff ]:[Dechrau Tariff ]]&lt;=($B173+Y$6*$BA$1))*(FITContract[[Diwedd Tariff]:[Diwedd Tariff]]&gt;($B173+Y$6*$BA$1)),FITContract[[Ceiniogau fesul kWh]:[Ceiniogau fesul kWh]],0,,)</f>
        <v>0</v>
      </c>
      <c r="Z173" s="76" cm="1">
        <f t="array" ref="Z173">_xlfn.XLOOKUP(1,(FITContract[[Dechrau Tariff ]:[Dechrau Tariff ]]&lt;=($B173+Z$6*$BA$1))*(FITContract[[Diwedd Tariff]:[Diwedd Tariff]]&gt;($B173+Z$6*$BA$1)),FITContract[[Ceiniogau fesul kWh]:[Ceiniogau fesul kWh]],0,,)</f>
        <v>0</v>
      </c>
      <c r="AA173" s="76" cm="1">
        <f t="array" ref="AA173">_xlfn.XLOOKUP(1,(FITContract[[Dechrau Tariff ]:[Dechrau Tariff ]]&lt;=($B173+AA$6*$BA$1))*(FITContract[[Diwedd Tariff]:[Diwedd Tariff]]&gt;($B173+AA$6*$BA$1)),FITContract[[Ceiniogau fesul kWh]:[Ceiniogau fesul kWh]],0,,)</f>
        <v>0</v>
      </c>
      <c r="AB173" s="76" cm="1">
        <f t="array" ref="AB173">_xlfn.XLOOKUP(1,(FITContract[[Dechrau Tariff ]:[Dechrau Tariff ]]&lt;=($B173+AB$6*$BA$1))*(FITContract[[Diwedd Tariff]:[Diwedd Tariff]]&gt;($B173+AB$6*$BA$1)),FITContract[[Ceiniogau fesul kWh]:[Ceiniogau fesul kWh]],0,,)</f>
        <v>0</v>
      </c>
      <c r="AC173" s="76" cm="1">
        <f t="array" ref="AC173">_xlfn.XLOOKUP(1,(FITContract[[Dechrau Tariff ]:[Dechrau Tariff ]]&lt;=($B173+AC$6*$BA$1))*(FITContract[[Diwedd Tariff]:[Diwedd Tariff]]&gt;($B173+AC$6*$BA$1)),FITContract[[Ceiniogau fesul kWh]:[Ceiniogau fesul kWh]],0,,)</f>
        <v>0</v>
      </c>
      <c r="AD173" s="76" cm="1">
        <f t="array" ref="AD173">_xlfn.XLOOKUP(1,(FITContract[[Dechrau Tariff ]:[Dechrau Tariff ]]&lt;=($B173+AD$6*$BA$1))*(FITContract[[Diwedd Tariff]:[Diwedd Tariff]]&gt;($B173+AD$6*$BA$1)),FITContract[[Ceiniogau fesul kWh]:[Ceiniogau fesul kWh]],0,,)</f>
        <v>0</v>
      </c>
      <c r="AE173" s="76" cm="1">
        <f t="array" ref="AE173">_xlfn.XLOOKUP(1,(FITContract[[Dechrau Tariff ]:[Dechrau Tariff ]]&lt;=($B173+AE$6*$BA$1))*(FITContract[[Diwedd Tariff]:[Diwedd Tariff]]&gt;($B173+AE$6*$BA$1)),FITContract[[Ceiniogau fesul kWh]:[Ceiniogau fesul kWh]],0,,)</f>
        <v>0</v>
      </c>
      <c r="AF173" s="76" cm="1">
        <f t="array" ref="AF173">_xlfn.XLOOKUP(1,(FITContract[[Dechrau Tariff ]:[Dechrau Tariff ]]&lt;=($B173+AF$6*$BA$1))*(FITContract[[Diwedd Tariff]:[Diwedd Tariff]]&gt;($B173+AF$6*$BA$1)),FITContract[[Ceiniogau fesul kWh]:[Ceiniogau fesul kWh]],0,,)</f>
        <v>0</v>
      </c>
      <c r="AG173" s="76" cm="1">
        <f t="array" ref="AG173">_xlfn.XLOOKUP(1,(FITContract[[Dechrau Tariff ]:[Dechrau Tariff ]]&lt;=($B173+AG$6*$BA$1))*(FITContract[[Diwedd Tariff]:[Diwedd Tariff]]&gt;($B173+AG$6*$BA$1)),FITContract[[Ceiniogau fesul kWh]:[Ceiniogau fesul kWh]],0,,)</f>
        <v>0</v>
      </c>
      <c r="AH173" s="76" cm="1">
        <f t="array" ref="AH173">_xlfn.XLOOKUP(1,(FITContract[[Dechrau Tariff ]:[Dechrau Tariff ]]&lt;=($B173+AH$6*$BA$1))*(FITContract[[Diwedd Tariff]:[Diwedd Tariff]]&gt;($B173+AH$6*$BA$1)),FITContract[[Ceiniogau fesul kWh]:[Ceiniogau fesul kWh]],0,,)</f>
        <v>0</v>
      </c>
      <c r="AI173" s="76" cm="1">
        <f t="array" ref="AI173">_xlfn.XLOOKUP(1,(FITContract[[Dechrau Tariff ]:[Dechrau Tariff ]]&lt;=($B173+AI$6*$BA$1))*(FITContract[[Diwedd Tariff]:[Diwedd Tariff]]&gt;($B173+AI$6*$BA$1)),FITContract[[Ceiniogau fesul kWh]:[Ceiniogau fesul kWh]],0,,)</f>
        <v>0</v>
      </c>
      <c r="AJ173" s="76" cm="1">
        <f t="array" ref="AJ173">_xlfn.XLOOKUP(1,(FITContract[[Dechrau Tariff ]:[Dechrau Tariff ]]&lt;=($B173+AJ$6*$BA$1))*(FITContract[[Diwedd Tariff]:[Diwedd Tariff]]&gt;($B173+AJ$6*$BA$1)),FITContract[[Ceiniogau fesul kWh]:[Ceiniogau fesul kWh]],0,,)</f>
        <v>0</v>
      </c>
      <c r="AK173" s="76" cm="1">
        <f t="array" ref="AK173">_xlfn.XLOOKUP(1,(FITContract[[Dechrau Tariff ]:[Dechrau Tariff ]]&lt;=($B173+AK$6*$BA$1))*(FITContract[[Diwedd Tariff]:[Diwedd Tariff]]&gt;($B173+AK$6*$BA$1)),FITContract[[Ceiniogau fesul kWh]:[Ceiniogau fesul kWh]],0,,)</f>
        <v>0</v>
      </c>
      <c r="AL173" s="76" cm="1">
        <f t="array" ref="AL173">_xlfn.XLOOKUP(1,(FITContract[[Dechrau Tariff ]:[Dechrau Tariff ]]&lt;=($B173+AL$6*$BA$1))*(FITContract[[Diwedd Tariff]:[Diwedd Tariff]]&gt;($B173+AL$6*$BA$1)),FITContract[[Ceiniogau fesul kWh]:[Ceiniogau fesul kWh]],0,,)</f>
        <v>0</v>
      </c>
      <c r="AM173" s="76" cm="1">
        <f t="array" ref="AM173">_xlfn.XLOOKUP(1,(FITContract[[Dechrau Tariff ]:[Dechrau Tariff ]]&lt;=($B173+AM$6*$BA$1))*(FITContract[[Diwedd Tariff]:[Diwedd Tariff]]&gt;($B173+AM$6*$BA$1)),FITContract[[Ceiniogau fesul kWh]:[Ceiniogau fesul kWh]],0,,)</f>
        <v>0</v>
      </c>
      <c r="AN173" s="76" cm="1">
        <f t="array" ref="AN173">_xlfn.XLOOKUP(1,(FITContract[[Dechrau Tariff ]:[Dechrau Tariff ]]&lt;=($B173+AN$6*$BA$1))*(FITContract[[Diwedd Tariff]:[Diwedd Tariff]]&gt;($B173+AN$6*$BA$1)),FITContract[[Ceiniogau fesul kWh]:[Ceiniogau fesul kWh]],0,,)</f>
        <v>0</v>
      </c>
      <c r="AO173" s="76" cm="1">
        <f t="array" ref="AO173">_xlfn.XLOOKUP(1,(FITContract[[Dechrau Tariff ]:[Dechrau Tariff ]]&lt;=($B173+AO$6*$BA$1))*(FITContract[[Diwedd Tariff]:[Diwedd Tariff]]&gt;($B173+AO$6*$BA$1)),FITContract[[Ceiniogau fesul kWh]:[Ceiniogau fesul kWh]],0,,)</f>
        <v>0</v>
      </c>
      <c r="AP173" s="76" cm="1">
        <f t="array" ref="AP173">_xlfn.XLOOKUP(1,(FITContract[[Dechrau Tariff ]:[Dechrau Tariff ]]&lt;=($B173+AP$6*$BA$1))*(FITContract[[Diwedd Tariff]:[Diwedd Tariff]]&gt;($B173+AP$6*$BA$1)),FITContract[[Ceiniogau fesul kWh]:[Ceiniogau fesul kWh]],0,,)</f>
        <v>0</v>
      </c>
      <c r="AQ173" s="76" cm="1">
        <f t="array" ref="AQ173">_xlfn.XLOOKUP(1,(FITContract[[Dechrau Tariff ]:[Dechrau Tariff ]]&lt;=($B173+AQ$6*$BA$1))*(FITContract[[Diwedd Tariff]:[Diwedd Tariff]]&gt;($B173+AQ$6*$BA$1)),FITContract[[Ceiniogau fesul kWh]:[Ceiniogau fesul kWh]],0,,)</f>
        <v>0</v>
      </c>
      <c r="AR173" s="76" cm="1">
        <f t="array" ref="AR173">_xlfn.XLOOKUP(1,(FITContract[[Dechrau Tariff ]:[Dechrau Tariff ]]&lt;=($B173+AR$6*$BA$1))*(FITContract[[Diwedd Tariff]:[Diwedd Tariff]]&gt;($B173+AR$6*$BA$1)),FITContract[[Ceiniogau fesul kWh]:[Ceiniogau fesul kWh]],0,,)</f>
        <v>0</v>
      </c>
      <c r="AS173" s="76" cm="1">
        <f t="array" ref="AS173">_xlfn.XLOOKUP(1,(FITContract[[Dechrau Tariff ]:[Dechrau Tariff ]]&lt;=($B173+AS$6*$BA$1))*(FITContract[[Diwedd Tariff]:[Diwedd Tariff]]&gt;($B173+AS$6*$BA$1)),FITContract[[Ceiniogau fesul kWh]:[Ceiniogau fesul kWh]],0,,)</f>
        <v>0</v>
      </c>
      <c r="AT173" s="76" cm="1">
        <f t="array" ref="AT173">_xlfn.XLOOKUP(1,(FITContract[[Dechrau Tariff ]:[Dechrau Tariff ]]&lt;=($B173+AT$6*$BA$1))*(FITContract[[Diwedd Tariff]:[Diwedd Tariff]]&gt;($B173+AT$6*$BA$1)),FITContract[[Ceiniogau fesul kWh]:[Ceiniogau fesul kWh]],0,,)</f>
        <v>0</v>
      </c>
      <c r="AU173" s="76" cm="1">
        <f t="array" ref="AU173">_xlfn.XLOOKUP(1,(FITContract[[Dechrau Tariff ]:[Dechrau Tariff ]]&lt;=($B173+AU$6*$BA$1))*(FITContract[[Diwedd Tariff]:[Diwedd Tariff]]&gt;($B173+AU$6*$BA$1)),FITContract[[Ceiniogau fesul kWh]:[Ceiniogau fesul kWh]],0,,)</f>
        <v>0</v>
      </c>
      <c r="AV173" s="76" cm="1">
        <f t="array" ref="AV173">_xlfn.XLOOKUP(1,(FITContract[[Dechrau Tariff ]:[Dechrau Tariff ]]&lt;=($B173+AV$6*$BA$1))*(FITContract[[Diwedd Tariff]:[Diwedd Tariff]]&gt;($B173+AV$6*$BA$1)),FITContract[[Ceiniogau fesul kWh]:[Ceiniogau fesul kWh]],0,,)</f>
        <v>0</v>
      </c>
      <c r="AW173" s="76" cm="1">
        <f t="array" ref="AW173">_xlfn.XLOOKUP(1,(FITContract[[Dechrau Tariff ]:[Dechrau Tariff ]]&lt;=($B173+AW$6*$BA$1))*(FITContract[[Diwedd Tariff]:[Diwedd Tariff]]&gt;($B173+AW$6*$BA$1)),FITContract[[Ceiniogau fesul kWh]:[Ceiniogau fesul kWh]],0,,)</f>
        <v>0</v>
      </c>
      <c r="AX173" s="76" cm="1">
        <f t="array" ref="AX173">_xlfn.XLOOKUP(1,(FITContract[[Dechrau Tariff ]:[Dechrau Tariff ]]&lt;=($B173+AX$6*$BA$1))*(FITContract[[Diwedd Tariff]:[Diwedd Tariff]]&gt;($B173+AX$6*$BA$1)),FITContract[[Ceiniogau fesul kWh]:[Ceiniogau fesul kWh]],0,,)</f>
        <v>0</v>
      </c>
    </row>
    <row r="174" spans="2:50" x14ac:dyDescent="0.3">
      <c r="B174" s="30">
        <v>45459</v>
      </c>
      <c r="C174" s="76" cm="1">
        <f t="array" ref="C174">_xlfn.XLOOKUP(1,(FITContract[[Dechrau Tariff ]:[Dechrau Tariff ]]&lt;=($B174+C$6*$BA$1))*(FITContract[[Diwedd Tariff]:[Diwedd Tariff]]&gt;($B174+C$6*$BA$1)),FITContract[[Ceiniogau fesul kWh]:[Ceiniogau fesul kWh]],0,,)</f>
        <v>0</v>
      </c>
      <c r="D174" s="76" cm="1">
        <f t="array" ref="D174">_xlfn.XLOOKUP(1,(FITContract[[Dechrau Tariff ]:[Dechrau Tariff ]]&lt;=($B174+D$6*$BA$1))*(FITContract[[Diwedd Tariff]:[Diwedd Tariff]]&gt;($B174+D$6*$BA$1)),FITContract[[Ceiniogau fesul kWh]:[Ceiniogau fesul kWh]],0,,)</f>
        <v>0</v>
      </c>
      <c r="E174" s="76" cm="1">
        <f t="array" ref="E174">_xlfn.XLOOKUP(1,(FITContract[[Dechrau Tariff ]:[Dechrau Tariff ]]&lt;=($B174+E$6*$BA$1))*(FITContract[[Diwedd Tariff]:[Diwedd Tariff]]&gt;($B174+E$6*$BA$1)),FITContract[[Ceiniogau fesul kWh]:[Ceiniogau fesul kWh]],0,,)</f>
        <v>0</v>
      </c>
      <c r="F174" s="76" cm="1">
        <f t="array" ref="F174">_xlfn.XLOOKUP(1,(FITContract[[Dechrau Tariff ]:[Dechrau Tariff ]]&lt;=($B174+F$6*$BA$1))*(FITContract[[Diwedd Tariff]:[Diwedd Tariff]]&gt;($B174+F$6*$BA$1)),FITContract[[Ceiniogau fesul kWh]:[Ceiniogau fesul kWh]],0,,)</f>
        <v>0</v>
      </c>
      <c r="G174" s="76" cm="1">
        <f t="array" ref="G174">_xlfn.XLOOKUP(1,(FITContract[[Dechrau Tariff ]:[Dechrau Tariff ]]&lt;=($B174+G$6*$BA$1))*(FITContract[[Diwedd Tariff]:[Diwedd Tariff]]&gt;($B174+G$6*$BA$1)),FITContract[[Ceiniogau fesul kWh]:[Ceiniogau fesul kWh]],0,,)</f>
        <v>0</v>
      </c>
      <c r="H174" s="76" cm="1">
        <f t="array" ref="H174">_xlfn.XLOOKUP(1,(FITContract[[Dechrau Tariff ]:[Dechrau Tariff ]]&lt;=($B174+H$6*$BA$1))*(FITContract[[Diwedd Tariff]:[Diwedd Tariff]]&gt;($B174+H$6*$BA$1)),FITContract[[Ceiniogau fesul kWh]:[Ceiniogau fesul kWh]],0,,)</f>
        <v>0</v>
      </c>
      <c r="I174" s="76" cm="1">
        <f t="array" ref="I174">_xlfn.XLOOKUP(1,(FITContract[[Dechrau Tariff ]:[Dechrau Tariff ]]&lt;=($B174+I$6*$BA$1))*(FITContract[[Diwedd Tariff]:[Diwedd Tariff]]&gt;($B174+I$6*$BA$1)),FITContract[[Ceiniogau fesul kWh]:[Ceiniogau fesul kWh]],0,,)</f>
        <v>0</v>
      </c>
      <c r="J174" s="76" cm="1">
        <f t="array" ref="J174">_xlfn.XLOOKUP(1,(FITContract[[Dechrau Tariff ]:[Dechrau Tariff ]]&lt;=($B174+J$6*$BA$1))*(FITContract[[Diwedd Tariff]:[Diwedd Tariff]]&gt;($B174+J$6*$BA$1)),FITContract[[Ceiniogau fesul kWh]:[Ceiniogau fesul kWh]],0,,)</f>
        <v>0</v>
      </c>
      <c r="K174" s="76" cm="1">
        <f t="array" ref="K174">_xlfn.XLOOKUP(1,(FITContract[[Dechrau Tariff ]:[Dechrau Tariff ]]&lt;=($B174+K$6*$BA$1))*(FITContract[[Diwedd Tariff]:[Diwedd Tariff]]&gt;($B174+K$6*$BA$1)),FITContract[[Ceiniogau fesul kWh]:[Ceiniogau fesul kWh]],0,,)</f>
        <v>0</v>
      </c>
      <c r="L174" s="76" cm="1">
        <f t="array" ref="L174">_xlfn.XLOOKUP(1,(FITContract[[Dechrau Tariff ]:[Dechrau Tariff ]]&lt;=($B174+L$6*$BA$1))*(FITContract[[Diwedd Tariff]:[Diwedd Tariff]]&gt;($B174+L$6*$BA$1)),FITContract[[Ceiniogau fesul kWh]:[Ceiniogau fesul kWh]],0,,)</f>
        <v>0</v>
      </c>
      <c r="M174" s="76" cm="1">
        <f t="array" ref="M174">_xlfn.XLOOKUP(1,(FITContract[[Dechrau Tariff ]:[Dechrau Tariff ]]&lt;=($B174+M$6*$BA$1))*(FITContract[[Diwedd Tariff]:[Diwedd Tariff]]&gt;($B174+M$6*$BA$1)),FITContract[[Ceiniogau fesul kWh]:[Ceiniogau fesul kWh]],0,,)</f>
        <v>0</v>
      </c>
      <c r="N174" s="76" cm="1">
        <f t="array" ref="N174">_xlfn.XLOOKUP(1,(FITContract[[Dechrau Tariff ]:[Dechrau Tariff ]]&lt;=($B174+N$6*$BA$1))*(FITContract[[Diwedd Tariff]:[Diwedd Tariff]]&gt;($B174+N$6*$BA$1)),FITContract[[Ceiniogau fesul kWh]:[Ceiniogau fesul kWh]],0,,)</f>
        <v>0</v>
      </c>
      <c r="O174" s="76" cm="1">
        <f t="array" ref="O174">_xlfn.XLOOKUP(1,(FITContract[[Dechrau Tariff ]:[Dechrau Tariff ]]&lt;=($B174+O$6*$BA$1))*(FITContract[[Diwedd Tariff]:[Diwedd Tariff]]&gt;($B174+O$6*$BA$1)),FITContract[[Ceiniogau fesul kWh]:[Ceiniogau fesul kWh]],0,,)</f>
        <v>0</v>
      </c>
      <c r="P174" s="76" cm="1">
        <f t="array" ref="P174">_xlfn.XLOOKUP(1,(FITContract[[Dechrau Tariff ]:[Dechrau Tariff ]]&lt;=($B174+P$6*$BA$1))*(FITContract[[Diwedd Tariff]:[Diwedd Tariff]]&gt;($B174+P$6*$BA$1)),FITContract[[Ceiniogau fesul kWh]:[Ceiniogau fesul kWh]],0,,)</f>
        <v>0</v>
      </c>
      <c r="Q174" s="76" cm="1">
        <f t="array" ref="Q174">_xlfn.XLOOKUP(1,(FITContract[[Dechrau Tariff ]:[Dechrau Tariff ]]&lt;=($B174+Q$6*$BA$1))*(FITContract[[Diwedd Tariff]:[Diwedd Tariff]]&gt;($B174+Q$6*$BA$1)),FITContract[[Ceiniogau fesul kWh]:[Ceiniogau fesul kWh]],0,,)</f>
        <v>0</v>
      </c>
      <c r="R174" s="76" cm="1">
        <f t="array" ref="R174">_xlfn.XLOOKUP(1,(FITContract[[Dechrau Tariff ]:[Dechrau Tariff ]]&lt;=($B174+R$6*$BA$1))*(FITContract[[Diwedd Tariff]:[Diwedd Tariff]]&gt;($B174+R$6*$BA$1)),FITContract[[Ceiniogau fesul kWh]:[Ceiniogau fesul kWh]],0,,)</f>
        <v>0</v>
      </c>
      <c r="S174" s="76" cm="1">
        <f t="array" ref="S174">_xlfn.XLOOKUP(1,(FITContract[[Dechrau Tariff ]:[Dechrau Tariff ]]&lt;=($B174+S$6*$BA$1))*(FITContract[[Diwedd Tariff]:[Diwedd Tariff]]&gt;($B174+S$6*$BA$1)),FITContract[[Ceiniogau fesul kWh]:[Ceiniogau fesul kWh]],0,,)</f>
        <v>0</v>
      </c>
      <c r="T174" s="76" cm="1">
        <f t="array" ref="T174">_xlfn.XLOOKUP(1,(FITContract[[Dechrau Tariff ]:[Dechrau Tariff ]]&lt;=($B174+T$6*$BA$1))*(FITContract[[Diwedd Tariff]:[Diwedd Tariff]]&gt;($B174+T$6*$BA$1)),FITContract[[Ceiniogau fesul kWh]:[Ceiniogau fesul kWh]],0,,)</f>
        <v>0</v>
      </c>
      <c r="U174" s="76" cm="1">
        <f t="array" ref="U174">_xlfn.XLOOKUP(1,(FITContract[[Dechrau Tariff ]:[Dechrau Tariff ]]&lt;=($B174+U$6*$BA$1))*(FITContract[[Diwedd Tariff]:[Diwedd Tariff]]&gt;($B174+U$6*$BA$1)),FITContract[[Ceiniogau fesul kWh]:[Ceiniogau fesul kWh]],0,,)</f>
        <v>0</v>
      </c>
      <c r="V174" s="76" cm="1">
        <f t="array" ref="V174">_xlfn.XLOOKUP(1,(FITContract[[Dechrau Tariff ]:[Dechrau Tariff ]]&lt;=($B174+V$6*$BA$1))*(FITContract[[Diwedd Tariff]:[Diwedd Tariff]]&gt;($B174+V$6*$BA$1)),FITContract[[Ceiniogau fesul kWh]:[Ceiniogau fesul kWh]],0,,)</f>
        <v>0</v>
      </c>
      <c r="W174" s="76" cm="1">
        <f t="array" ref="W174">_xlfn.XLOOKUP(1,(FITContract[[Dechrau Tariff ]:[Dechrau Tariff ]]&lt;=($B174+W$6*$BA$1))*(FITContract[[Diwedd Tariff]:[Diwedd Tariff]]&gt;($B174+W$6*$BA$1)),FITContract[[Ceiniogau fesul kWh]:[Ceiniogau fesul kWh]],0,,)</f>
        <v>0</v>
      </c>
      <c r="X174" s="76" cm="1">
        <f t="array" ref="X174">_xlfn.XLOOKUP(1,(FITContract[[Dechrau Tariff ]:[Dechrau Tariff ]]&lt;=($B174+X$6*$BA$1))*(FITContract[[Diwedd Tariff]:[Diwedd Tariff]]&gt;($B174+X$6*$BA$1)),FITContract[[Ceiniogau fesul kWh]:[Ceiniogau fesul kWh]],0,,)</f>
        <v>0</v>
      </c>
      <c r="Y174" s="76" cm="1">
        <f t="array" ref="Y174">_xlfn.XLOOKUP(1,(FITContract[[Dechrau Tariff ]:[Dechrau Tariff ]]&lt;=($B174+Y$6*$BA$1))*(FITContract[[Diwedd Tariff]:[Diwedd Tariff]]&gt;($B174+Y$6*$BA$1)),FITContract[[Ceiniogau fesul kWh]:[Ceiniogau fesul kWh]],0,,)</f>
        <v>0</v>
      </c>
      <c r="Z174" s="76" cm="1">
        <f t="array" ref="Z174">_xlfn.XLOOKUP(1,(FITContract[[Dechrau Tariff ]:[Dechrau Tariff ]]&lt;=($B174+Z$6*$BA$1))*(FITContract[[Diwedd Tariff]:[Diwedd Tariff]]&gt;($B174+Z$6*$BA$1)),FITContract[[Ceiniogau fesul kWh]:[Ceiniogau fesul kWh]],0,,)</f>
        <v>0</v>
      </c>
      <c r="AA174" s="76" cm="1">
        <f t="array" ref="AA174">_xlfn.XLOOKUP(1,(FITContract[[Dechrau Tariff ]:[Dechrau Tariff ]]&lt;=($B174+AA$6*$BA$1))*(FITContract[[Diwedd Tariff]:[Diwedd Tariff]]&gt;($B174+AA$6*$BA$1)),FITContract[[Ceiniogau fesul kWh]:[Ceiniogau fesul kWh]],0,,)</f>
        <v>0</v>
      </c>
      <c r="AB174" s="76" cm="1">
        <f t="array" ref="AB174">_xlfn.XLOOKUP(1,(FITContract[[Dechrau Tariff ]:[Dechrau Tariff ]]&lt;=($B174+AB$6*$BA$1))*(FITContract[[Diwedd Tariff]:[Diwedd Tariff]]&gt;($B174+AB$6*$BA$1)),FITContract[[Ceiniogau fesul kWh]:[Ceiniogau fesul kWh]],0,,)</f>
        <v>0</v>
      </c>
      <c r="AC174" s="76" cm="1">
        <f t="array" ref="AC174">_xlfn.XLOOKUP(1,(FITContract[[Dechrau Tariff ]:[Dechrau Tariff ]]&lt;=($B174+AC$6*$BA$1))*(FITContract[[Diwedd Tariff]:[Diwedd Tariff]]&gt;($B174+AC$6*$BA$1)),FITContract[[Ceiniogau fesul kWh]:[Ceiniogau fesul kWh]],0,,)</f>
        <v>0</v>
      </c>
      <c r="AD174" s="76" cm="1">
        <f t="array" ref="AD174">_xlfn.XLOOKUP(1,(FITContract[[Dechrau Tariff ]:[Dechrau Tariff ]]&lt;=($B174+AD$6*$BA$1))*(FITContract[[Diwedd Tariff]:[Diwedd Tariff]]&gt;($B174+AD$6*$BA$1)),FITContract[[Ceiniogau fesul kWh]:[Ceiniogau fesul kWh]],0,,)</f>
        <v>0</v>
      </c>
      <c r="AE174" s="76" cm="1">
        <f t="array" ref="AE174">_xlfn.XLOOKUP(1,(FITContract[[Dechrau Tariff ]:[Dechrau Tariff ]]&lt;=($B174+AE$6*$BA$1))*(FITContract[[Diwedd Tariff]:[Diwedd Tariff]]&gt;($B174+AE$6*$BA$1)),FITContract[[Ceiniogau fesul kWh]:[Ceiniogau fesul kWh]],0,,)</f>
        <v>0</v>
      </c>
      <c r="AF174" s="76" cm="1">
        <f t="array" ref="AF174">_xlfn.XLOOKUP(1,(FITContract[[Dechrau Tariff ]:[Dechrau Tariff ]]&lt;=($B174+AF$6*$BA$1))*(FITContract[[Diwedd Tariff]:[Diwedd Tariff]]&gt;($B174+AF$6*$BA$1)),FITContract[[Ceiniogau fesul kWh]:[Ceiniogau fesul kWh]],0,,)</f>
        <v>0</v>
      </c>
      <c r="AG174" s="76" cm="1">
        <f t="array" ref="AG174">_xlfn.XLOOKUP(1,(FITContract[[Dechrau Tariff ]:[Dechrau Tariff ]]&lt;=($B174+AG$6*$BA$1))*(FITContract[[Diwedd Tariff]:[Diwedd Tariff]]&gt;($B174+AG$6*$BA$1)),FITContract[[Ceiniogau fesul kWh]:[Ceiniogau fesul kWh]],0,,)</f>
        <v>0</v>
      </c>
      <c r="AH174" s="76" cm="1">
        <f t="array" ref="AH174">_xlfn.XLOOKUP(1,(FITContract[[Dechrau Tariff ]:[Dechrau Tariff ]]&lt;=($B174+AH$6*$BA$1))*(FITContract[[Diwedd Tariff]:[Diwedd Tariff]]&gt;($B174+AH$6*$BA$1)),FITContract[[Ceiniogau fesul kWh]:[Ceiniogau fesul kWh]],0,,)</f>
        <v>0</v>
      </c>
      <c r="AI174" s="76" cm="1">
        <f t="array" ref="AI174">_xlfn.XLOOKUP(1,(FITContract[[Dechrau Tariff ]:[Dechrau Tariff ]]&lt;=($B174+AI$6*$BA$1))*(FITContract[[Diwedd Tariff]:[Diwedd Tariff]]&gt;($B174+AI$6*$BA$1)),FITContract[[Ceiniogau fesul kWh]:[Ceiniogau fesul kWh]],0,,)</f>
        <v>0</v>
      </c>
      <c r="AJ174" s="76" cm="1">
        <f t="array" ref="AJ174">_xlfn.XLOOKUP(1,(FITContract[[Dechrau Tariff ]:[Dechrau Tariff ]]&lt;=($B174+AJ$6*$BA$1))*(FITContract[[Diwedd Tariff]:[Diwedd Tariff]]&gt;($B174+AJ$6*$BA$1)),FITContract[[Ceiniogau fesul kWh]:[Ceiniogau fesul kWh]],0,,)</f>
        <v>0</v>
      </c>
      <c r="AK174" s="76" cm="1">
        <f t="array" ref="AK174">_xlfn.XLOOKUP(1,(FITContract[[Dechrau Tariff ]:[Dechrau Tariff ]]&lt;=($B174+AK$6*$BA$1))*(FITContract[[Diwedd Tariff]:[Diwedd Tariff]]&gt;($B174+AK$6*$BA$1)),FITContract[[Ceiniogau fesul kWh]:[Ceiniogau fesul kWh]],0,,)</f>
        <v>0</v>
      </c>
      <c r="AL174" s="76" cm="1">
        <f t="array" ref="AL174">_xlfn.XLOOKUP(1,(FITContract[[Dechrau Tariff ]:[Dechrau Tariff ]]&lt;=($B174+AL$6*$BA$1))*(FITContract[[Diwedd Tariff]:[Diwedd Tariff]]&gt;($B174+AL$6*$BA$1)),FITContract[[Ceiniogau fesul kWh]:[Ceiniogau fesul kWh]],0,,)</f>
        <v>0</v>
      </c>
      <c r="AM174" s="76" cm="1">
        <f t="array" ref="AM174">_xlfn.XLOOKUP(1,(FITContract[[Dechrau Tariff ]:[Dechrau Tariff ]]&lt;=($B174+AM$6*$BA$1))*(FITContract[[Diwedd Tariff]:[Diwedd Tariff]]&gt;($B174+AM$6*$BA$1)),FITContract[[Ceiniogau fesul kWh]:[Ceiniogau fesul kWh]],0,,)</f>
        <v>0</v>
      </c>
      <c r="AN174" s="76" cm="1">
        <f t="array" ref="AN174">_xlfn.XLOOKUP(1,(FITContract[[Dechrau Tariff ]:[Dechrau Tariff ]]&lt;=($B174+AN$6*$BA$1))*(FITContract[[Diwedd Tariff]:[Diwedd Tariff]]&gt;($B174+AN$6*$BA$1)),FITContract[[Ceiniogau fesul kWh]:[Ceiniogau fesul kWh]],0,,)</f>
        <v>0</v>
      </c>
      <c r="AO174" s="76" cm="1">
        <f t="array" ref="AO174">_xlfn.XLOOKUP(1,(FITContract[[Dechrau Tariff ]:[Dechrau Tariff ]]&lt;=($B174+AO$6*$BA$1))*(FITContract[[Diwedd Tariff]:[Diwedd Tariff]]&gt;($B174+AO$6*$BA$1)),FITContract[[Ceiniogau fesul kWh]:[Ceiniogau fesul kWh]],0,,)</f>
        <v>0</v>
      </c>
      <c r="AP174" s="76" cm="1">
        <f t="array" ref="AP174">_xlfn.XLOOKUP(1,(FITContract[[Dechrau Tariff ]:[Dechrau Tariff ]]&lt;=($B174+AP$6*$BA$1))*(FITContract[[Diwedd Tariff]:[Diwedd Tariff]]&gt;($B174+AP$6*$BA$1)),FITContract[[Ceiniogau fesul kWh]:[Ceiniogau fesul kWh]],0,,)</f>
        <v>0</v>
      </c>
      <c r="AQ174" s="76" cm="1">
        <f t="array" ref="AQ174">_xlfn.XLOOKUP(1,(FITContract[[Dechrau Tariff ]:[Dechrau Tariff ]]&lt;=($B174+AQ$6*$BA$1))*(FITContract[[Diwedd Tariff]:[Diwedd Tariff]]&gt;($B174+AQ$6*$BA$1)),FITContract[[Ceiniogau fesul kWh]:[Ceiniogau fesul kWh]],0,,)</f>
        <v>0</v>
      </c>
      <c r="AR174" s="76" cm="1">
        <f t="array" ref="AR174">_xlfn.XLOOKUP(1,(FITContract[[Dechrau Tariff ]:[Dechrau Tariff ]]&lt;=($B174+AR$6*$BA$1))*(FITContract[[Diwedd Tariff]:[Diwedd Tariff]]&gt;($B174+AR$6*$BA$1)),FITContract[[Ceiniogau fesul kWh]:[Ceiniogau fesul kWh]],0,,)</f>
        <v>0</v>
      </c>
      <c r="AS174" s="76" cm="1">
        <f t="array" ref="AS174">_xlfn.XLOOKUP(1,(FITContract[[Dechrau Tariff ]:[Dechrau Tariff ]]&lt;=($B174+AS$6*$BA$1))*(FITContract[[Diwedd Tariff]:[Diwedd Tariff]]&gt;($B174+AS$6*$BA$1)),FITContract[[Ceiniogau fesul kWh]:[Ceiniogau fesul kWh]],0,,)</f>
        <v>0</v>
      </c>
      <c r="AT174" s="76" cm="1">
        <f t="array" ref="AT174">_xlfn.XLOOKUP(1,(FITContract[[Dechrau Tariff ]:[Dechrau Tariff ]]&lt;=($B174+AT$6*$BA$1))*(FITContract[[Diwedd Tariff]:[Diwedd Tariff]]&gt;($B174+AT$6*$BA$1)),FITContract[[Ceiniogau fesul kWh]:[Ceiniogau fesul kWh]],0,,)</f>
        <v>0</v>
      </c>
      <c r="AU174" s="76" cm="1">
        <f t="array" ref="AU174">_xlfn.XLOOKUP(1,(FITContract[[Dechrau Tariff ]:[Dechrau Tariff ]]&lt;=($B174+AU$6*$BA$1))*(FITContract[[Diwedd Tariff]:[Diwedd Tariff]]&gt;($B174+AU$6*$BA$1)),FITContract[[Ceiniogau fesul kWh]:[Ceiniogau fesul kWh]],0,,)</f>
        <v>0</v>
      </c>
      <c r="AV174" s="76" cm="1">
        <f t="array" ref="AV174">_xlfn.XLOOKUP(1,(FITContract[[Dechrau Tariff ]:[Dechrau Tariff ]]&lt;=($B174+AV$6*$BA$1))*(FITContract[[Diwedd Tariff]:[Diwedd Tariff]]&gt;($B174+AV$6*$BA$1)),FITContract[[Ceiniogau fesul kWh]:[Ceiniogau fesul kWh]],0,,)</f>
        <v>0</v>
      </c>
      <c r="AW174" s="76" cm="1">
        <f t="array" ref="AW174">_xlfn.XLOOKUP(1,(FITContract[[Dechrau Tariff ]:[Dechrau Tariff ]]&lt;=($B174+AW$6*$BA$1))*(FITContract[[Diwedd Tariff]:[Diwedd Tariff]]&gt;($B174+AW$6*$BA$1)),FITContract[[Ceiniogau fesul kWh]:[Ceiniogau fesul kWh]],0,,)</f>
        <v>0</v>
      </c>
      <c r="AX174" s="76" cm="1">
        <f t="array" ref="AX174">_xlfn.XLOOKUP(1,(FITContract[[Dechrau Tariff ]:[Dechrau Tariff ]]&lt;=($B174+AX$6*$BA$1))*(FITContract[[Diwedd Tariff]:[Diwedd Tariff]]&gt;($B174+AX$6*$BA$1)),FITContract[[Ceiniogau fesul kWh]:[Ceiniogau fesul kWh]],0,,)</f>
        <v>0</v>
      </c>
    </row>
    <row r="175" spans="2:50" x14ac:dyDescent="0.3">
      <c r="B175" s="30">
        <v>45460</v>
      </c>
      <c r="C175" s="76" cm="1">
        <f t="array" ref="C175">_xlfn.XLOOKUP(1,(FITContract[[Dechrau Tariff ]:[Dechrau Tariff ]]&lt;=($B175+C$6*$BA$1))*(FITContract[[Diwedd Tariff]:[Diwedd Tariff]]&gt;($B175+C$6*$BA$1)),FITContract[[Ceiniogau fesul kWh]:[Ceiniogau fesul kWh]],0,,)</f>
        <v>0</v>
      </c>
      <c r="D175" s="76" cm="1">
        <f t="array" ref="D175">_xlfn.XLOOKUP(1,(FITContract[[Dechrau Tariff ]:[Dechrau Tariff ]]&lt;=($B175+D$6*$BA$1))*(FITContract[[Diwedd Tariff]:[Diwedd Tariff]]&gt;($B175+D$6*$BA$1)),FITContract[[Ceiniogau fesul kWh]:[Ceiniogau fesul kWh]],0,,)</f>
        <v>0</v>
      </c>
      <c r="E175" s="76" cm="1">
        <f t="array" ref="E175">_xlfn.XLOOKUP(1,(FITContract[[Dechrau Tariff ]:[Dechrau Tariff ]]&lt;=($B175+E$6*$BA$1))*(FITContract[[Diwedd Tariff]:[Diwedd Tariff]]&gt;($B175+E$6*$BA$1)),FITContract[[Ceiniogau fesul kWh]:[Ceiniogau fesul kWh]],0,,)</f>
        <v>0</v>
      </c>
      <c r="F175" s="76" cm="1">
        <f t="array" ref="F175">_xlfn.XLOOKUP(1,(FITContract[[Dechrau Tariff ]:[Dechrau Tariff ]]&lt;=($B175+F$6*$BA$1))*(FITContract[[Diwedd Tariff]:[Diwedd Tariff]]&gt;($B175+F$6*$BA$1)),FITContract[[Ceiniogau fesul kWh]:[Ceiniogau fesul kWh]],0,,)</f>
        <v>0</v>
      </c>
      <c r="G175" s="76" cm="1">
        <f t="array" ref="G175">_xlfn.XLOOKUP(1,(FITContract[[Dechrau Tariff ]:[Dechrau Tariff ]]&lt;=($B175+G$6*$BA$1))*(FITContract[[Diwedd Tariff]:[Diwedd Tariff]]&gt;($B175+G$6*$BA$1)),FITContract[[Ceiniogau fesul kWh]:[Ceiniogau fesul kWh]],0,,)</f>
        <v>0</v>
      </c>
      <c r="H175" s="76" cm="1">
        <f t="array" ref="H175">_xlfn.XLOOKUP(1,(FITContract[[Dechrau Tariff ]:[Dechrau Tariff ]]&lt;=($B175+H$6*$BA$1))*(FITContract[[Diwedd Tariff]:[Diwedd Tariff]]&gt;($B175+H$6*$BA$1)),FITContract[[Ceiniogau fesul kWh]:[Ceiniogau fesul kWh]],0,,)</f>
        <v>0</v>
      </c>
      <c r="I175" s="76" cm="1">
        <f t="array" ref="I175">_xlfn.XLOOKUP(1,(FITContract[[Dechrau Tariff ]:[Dechrau Tariff ]]&lt;=($B175+I$6*$BA$1))*(FITContract[[Diwedd Tariff]:[Diwedd Tariff]]&gt;($B175+I$6*$BA$1)),FITContract[[Ceiniogau fesul kWh]:[Ceiniogau fesul kWh]],0,,)</f>
        <v>0</v>
      </c>
      <c r="J175" s="76" cm="1">
        <f t="array" ref="J175">_xlfn.XLOOKUP(1,(FITContract[[Dechrau Tariff ]:[Dechrau Tariff ]]&lt;=($B175+J$6*$BA$1))*(FITContract[[Diwedd Tariff]:[Diwedd Tariff]]&gt;($B175+J$6*$BA$1)),FITContract[[Ceiniogau fesul kWh]:[Ceiniogau fesul kWh]],0,,)</f>
        <v>0</v>
      </c>
      <c r="K175" s="76" cm="1">
        <f t="array" ref="K175">_xlfn.XLOOKUP(1,(FITContract[[Dechrau Tariff ]:[Dechrau Tariff ]]&lt;=($B175+K$6*$BA$1))*(FITContract[[Diwedd Tariff]:[Diwedd Tariff]]&gt;($B175+K$6*$BA$1)),FITContract[[Ceiniogau fesul kWh]:[Ceiniogau fesul kWh]],0,,)</f>
        <v>0</v>
      </c>
      <c r="L175" s="76" cm="1">
        <f t="array" ref="L175">_xlfn.XLOOKUP(1,(FITContract[[Dechrau Tariff ]:[Dechrau Tariff ]]&lt;=($B175+L$6*$BA$1))*(FITContract[[Diwedd Tariff]:[Diwedd Tariff]]&gt;($B175+L$6*$BA$1)),FITContract[[Ceiniogau fesul kWh]:[Ceiniogau fesul kWh]],0,,)</f>
        <v>0</v>
      </c>
      <c r="M175" s="76" cm="1">
        <f t="array" ref="M175">_xlfn.XLOOKUP(1,(FITContract[[Dechrau Tariff ]:[Dechrau Tariff ]]&lt;=($B175+M$6*$BA$1))*(FITContract[[Diwedd Tariff]:[Diwedd Tariff]]&gt;($B175+M$6*$BA$1)),FITContract[[Ceiniogau fesul kWh]:[Ceiniogau fesul kWh]],0,,)</f>
        <v>0</v>
      </c>
      <c r="N175" s="76" cm="1">
        <f t="array" ref="N175">_xlfn.XLOOKUP(1,(FITContract[[Dechrau Tariff ]:[Dechrau Tariff ]]&lt;=($B175+N$6*$BA$1))*(FITContract[[Diwedd Tariff]:[Diwedd Tariff]]&gt;($B175+N$6*$BA$1)),FITContract[[Ceiniogau fesul kWh]:[Ceiniogau fesul kWh]],0,,)</f>
        <v>0</v>
      </c>
      <c r="O175" s="76" cm="1">
        <f t="array" ref="O175">_xlfn.XLOOKUP(1,(FITContract[[Dechrau Tariff ]:[Dechrau Tariff ]]&lt;=($B175+O$6*$BA$1))*(FITContract[[Diwedd Tariff]:[Diwedd Tariff]]&gt;($B175+O$6*$BA$1)),FITContract[[Ceiniogau fesul kWh]:[Ceiniogau fesul kWh]],0,,)</f>
        <v>0</v>
      </c>
      <c r="P175" s="76" cm="1">
        <f t="array" ref="P175">_xlfn.XLOOKUP(1,(FITContract[[Dechrau Tariff ]:[Dechrau Tariff ]]&lt;=($B175+P$6*$BA$1))*(FITContract[[Diwedd Tariff]:[Diwedd Tariff]]&gt;($B175+P$6*$BA$1)),FITContract[[Ceiniogau fesul kWh]:[Ceiniogau fesul kWh]],0,,)</f>
        <v>0</v>
      </c>
      <c r="Q175" s="76" cm="1">
        <f t="array" ref="Q175">_xlfn.XLOOKUP(1,(FITContract[[Dechrau Tariff ]:[Dechrau Tariff ]]&lt;=($B175+Q$6*$BA$1))*(FITContract[[Diwedd Tariff]:[Diwedd Tariff]]&gt;($B175+Q$6*$BA$1)),FITContract[[Ceiniogau fesul kWh]:[Ceiniogau fesul kWh]],0,,)</f>
        <v>0</v>
      </c>
      <c r="R175" s="76" cm="1">
        <f t="array" ref="R175">_xlfn.XLOOKUP(1,(FITContract[[Dechrau Tariff ]:[Dechrau Tariff ]]&lt;=($B175+R$6*$BA$1))*(FITContract[[Diwedd Tariff]:[Diwedd Tariff]]&gt;($B175+R$6*$BA$1)),FITContract[[Ceiniogau fesul kWh]:[Ceiniogau fesul kWh]],0,,)</f>
        <v>0</v>
      </c>
      <c r="S175" s="76" cm="1">
        <f t="array" ref="S175">_xlfn.XLOOKUP(1,(FITContract[[Dechrau Tariff ]:[Dechrau Tariff ]]&lt;=($B175+S$6*$BA$1))*(FITContract[[Diwedd Tariff]:[Diwedd Tariff]]&gt;($B175+S$6*$BA$1)),FITContract[[Ceiniogau fesul kWh]:[Ceiniogau fesul kWh]],0,,)</f>
        <v>0</v>
      </c>
      <c r="T175" s="76" cm="1">
        <f t="array" ref="T175">_xlfn.XLOOKUP(1,(FITContract[[Dechrau Tariff ]:[Dechrau Tariff ]]&lt;=($B175+T$6*$BA$1))*(FITContract[[Diwedd Tariff]:[Diwedd Tariff]]&gt;($B175+T$6*$BA$1)),FITContract[[Ceiniogau fesul kWh]:[Ceiniogau fesul kWh]],0,,)</f>
        <v>0</v>
      </c>
      <c r="U175" s="76" cm="1">
        <f t="array" ref="U175">_xlfn.XLOOKUP(1,(FITContract[[Dechrau Tariff ]:[Dechrau Tariff ]]&lt;=($B175+U$6*$BA$1))*(FITContract[[Diwedd Tariff]:[Diwedd Tariff]]&gt;($B175+U$6*$BA$1)),FITContract[[Ceiniogau fesul kWh]:[Ceiniogau fesul kWh]],0,,)</f>
        <v>0</v>
      </c>
      <c r="V175" s="76" cm="1">
        <f t="array" ref="V175">_xlfn.XLOOKUP(1,(FITContract[[Dechrau Tariff ]:[Dechrau Tariff ]]&lt;=($B175+V$6*$BA$1))*(FITContract[[Diwedd Tariff]:[Diwedd Tariff]]&gt;($B175+V$6*$BA$1)),FITContract[[Ceiniogau fesul kWh]:[Ceiniogau fesul kWh]],0,,)</f>
        <v>0</v>
      </c>
      <c r="W175" s="76" cm="1">
        <f t="array" ref="W175">_xlfn.XLOOKUP(1,(FITContract[[Dechrau Tariff ]:[Dechrau Tariff ]]&lt;=($B175+W$6*$BA$1))*(FITContract[[Diwedd Tariff]:[Diwedd Tariff]]&gt;($B175+W$6*$BA$1)),FITContract[[Ceiniogau fesul kWh]:[Ceiniogau fesul kWh]],0,,)</f>
        <v>0</v>
      </c>
      <c r="X175" s="76" cm="1">
        <f t="array" ref="X175">_xlfn.XLOOKUP(1,(FITContract[[Dechrau Tariff ]:[Dechrau Tariff ]]&lt;=($B175+X$6*$BA$1))*(FITContract[[Diwedd Tariff]:[Diwedd Tariff]]&gt;($B175+X$6*$BA$1)),FITContract[[Ceiniogau fesul kWh]:[Ceiniogau fesul kWh]],0,,)</f>
        <v>0</v>
      </c>
      <c r="Y175" s="76" cm="1">
        <f t="array" ref="Y175">_xlfn.XLOOKUP(1,(FITContract[[Dechrau Tariff ]:[Dechrau Tariff ]]&lt;=($B175+Y$6*$BA$1))*(FITContract[[Diwedd Tariff]:[Diwedd Tariff]]&gt;($B175+Y$6*$BA$1)),FITContract[[Ceiniogau fesul kWh]:[Ceiniogau fesul kWh]],0,,)</f>
        <v>0</v>
      </c>
      <c r="Z175" s="76" cm="1">
        <f t="array" ref="Z175">_xlfn.XLOOKUP(1,(FITContract[[Dechrau Tariff ]:[Dechrau Tariff ]]&lt;=($B175+Z$6*$BA$1))*(FITContract[[Diwedd Tariff]:[Diwedd Tariff]]&gt;($B175+Z$6*$BA$1)),FITContract[[Ceiniogau fesul kWh]:[Ceiniogau fesul kWh]],0,,)</f>
        <v>0</v>
      </c>
      <c r="AA175" s="76" cm="1">
        <f t="array" ref="AA175">_xlfn.XLOOKUP(1,(FITContract[[Dechrau Tariff ]:[Dechrau Tariff ]]&lt;=($B175+AA$6*$BA$1))*(FITContract[[Diwedd Tariff]:[Diwedd Tariff]]&gt;($B175+AA$6*$BA$1)),FITContract[[Ceiniogau fesul kWh]:[Ceiniogau fesul kWh]],0,,)</f>
        <v>0</v>
      </c>
      <c r="AB175" s="76" cm="1">
        <f t="array" ref="AB175">_xlfn.XLOOKUP(1,(FITContract[[Dechrau Tariff ]:[Dechrau Tariff ]]&lt;=($B175+AB$6*$BA$1))*(FITContract[[Diwedd Tariff]:[Diwedd Tariff]]&gt;($B175+AB$6*$BA$1)),FITContract[[Ceiniogau fesul kWh]:[Ceiniogau fesul kWh]],0,,)</f>
        <v>0</v>
      </c>
      <c r="AC175" s="76" cm="1">
        <f t="array" ref="AC175">_xlfn.XLOOKUP(1,(FITContract[[Dechrau Tariff ]:[Dechrau Tariff ]]&lt;=($B175+AC$6*$BA$1))*(FITContract[[Diwedd Tariff]:[Diwedd Tariff]]&gt;($B175+AC$6*$BA$1)),FITContract[[Ceiniogau fesul kWh]:[Ceiniogau fesul kWh]],0,,)</f>
        <v>0</v>
      </c>
      <c r="AD175" s="76" cm="1">
        <f t="array" ref="AD175">_xlfn.XLOOKUP(1,(FITContract[[Dechrau Tariff ]:[Dechrau Tariff ]]&lt;=($B175+AD$6*$BA$1))*(FITContract[[Diwedd Tariff]:[Diwedd Tariff]]&gt;($B175+AD$6*$BA$1)),FITContract[[Ceiniogau fesul kWh]:[Ceiniogau fesul kWh]],0,,)</f>
        <v>0</v>
      </c>
      <c r="AE175" s="76" cm="1">
        <f t="array" ref="AE175">_xlfn.XLOOKUP(1,(FITContract[[Dechrau Tariff ]:[Dechrau Tariff ]]&lt;=($B175+AE$6*$BA$1))*(FITContract[[Diwedd Tariff]:[Diwedd Tariff]]&gt;($B175+AE$6*$BA$1)),FITContract[[Ceiniogau fesul kWh]:[Ceiniogau fesul kWh]],0,,)</f>
        <v>0</v>
      </c>
      <c r="AF175" s="76" cm="1">
        <f t="array" ref="AF175">_xlfn.XLOOKUP(1,(FITContract[[Dechrau Tariff ]:[Dechrau Tariff ]]&lt;=($B175+AF$6*$BA$1))*(FITContract[[Diwedd Tariff]:[Diwedd Tariff]]&gt;($B175+AF$6*$BA$1)),FITContract[[Ceiniogau fesul kWh]:[Ceiniogau fesul kWh]],0,,)</f>
        <v>0</v>
      </c>
      <c r="AG175" s="76" cm="1">
        <f t="array" ref="AG175">_xlfn.XLOOKUP(1,(FITContract[[Dechrau Tariff ]:[Dechrau Tariff ]]&lt;=($B175+AG$6*$BA$1))*(FITContract[[Diwedd Tariff]:[Diwedd Tariff]]&gt;($B175+AG$6*$BA$1)),FITContract[[Ceiniogau fesul kWh]:[Ceiniogau fesul kWh]],0,,)</f>
        <v>0</v>
      </c>
      <c r="AH175" s="76" cm="1">
        <f t="array" ref="AH175">_xlfn.XLOOKUP(1,(FITContract[[Dechrau Tariff ]:[Dechrau Tariff ]]&lt;=($B175+AH$6*$BA$1))*(FITContract[[Diwedd Tariff]:[Diwedd Tariff]]&gt;($B175+AH$6*$BA$1)),FITContract[[Ceiniogau fesul kWh]:[Ceiniogau fesul kWh]],0,,)</f>
        <v>0</v>
      </c>
      <c r="AI175" s="76" cm="1">
        <f t="array" ref="AI175">_xlfn.XLOOKUP(1,(FITContract[[Dechrau Tariff ]:[Dechrau Tariff ]]&lt;=($B175+AI$6*$BA$1))*(FITContract[[Diwedd Tariff]:[Diwedd Tariff]]&gt;($B175+AI$6*$BA$1)),FITContract[[Ceiniogau fesul kWh]:[Ceiniogau fesul kWh]],0,,)</f>
        <v>0</v>
      </c>
      <c r="AJ175" s="76" cm="1">
        <f t="array" ref="AJ175">_xlfn.XLOOKUP(1,(FITContract[[Dechrau Tariff ]:[Dechrau Tariff ]]&lt;=($B175+AJ$6*$BA$1))*(FITContract[[Diwedd Tariff]:[Diwedd Tariff]]&gt;($B175+AJ$6*$BA$1)),FITContract[[Ceiniogau fesul kWh]:[Ceiniogau fesul kWh]],0,,)</f>
        <v>0</v>
      </c>
      <c r="AK175" s="76" cm="1">
        <f t="array" ref="AK175">_xlfn.XLOOKUP(1,(FITContract[[Dechrau Tariff ]:[Dechrau Tariff ]]&lt;=($B175+AK$6*$BA$1))*(FITContract[[Diwedd Tariff]:[Diwedd Tariff]]&gt;($B175+AK$6*$BA$1)),FITContract[[Ceiniogau fesul kWh]:[Ceiniogau fesul kWh]],0,,)</f>
        <v>0</v>
      </c>
      <c r="AL175" s="76" cm="1">
        <f t="array" ref="AL175">_xlfn.XLOOKUP(1,(FITContract[[Dechrau Tariff ]:[Dechrau Tariff ]]&lt;=($B175+AL$6*$BA$1))*(FITContract[[Diwedd Tariff]:[Diwedd Tariff]]&gt;($B175+AL$6*$BA$1)),FITContract[[Ceiniogau fesul kWh]:[Ceiniogau fesul kWh]],0,,)</f>
        <v>0</v>
      </c>
      <c r="AM175" s="76" cm="1">
        <f t="array" ref="AM175">_xlfn.XLOOKUP(1,(FITContract[[Dechrau Tariff ]:[Dechrau Tariff ]]&lt;=($B175+AM$6*$BA$1))*(FITContract[[Diwedd Tariff]:[Diwedd Tariff]]&gt;($B175+AM$6*$BA$1)),FITContract[[Ceiniogau fesul kWh]:[Ceiniogau fesul kWh]],0,,)</f>
        <v>0</v>
      </c>
      <c r="AN175" s="76" cm="1">
        <f t="array" ref="AN175">_xlfn.XLOOKUP(1,(FITContract[[Dechrau Tariff ]:[Dechrau Tariff ]]&lt;=($B175+AN$6*$BA$1))*(FITContract[[Diwedd Tariff]:[Diwedd Tariff]]&gt;($B175+AN$6*$BA$1)),FITContract[[Ceiniogau fesul kWh]:[Ceiniogau fesul kWh]],0,,)</f>
        <v>0</v>
      </c>
      <c r="AO175" s="76" cm="1">
        <f t="array" ref="AO175">_xlfn.XLOOKUP(1,(FITContract[[Dechrau Tariff ]:[Dechrau Tariff ]]&lt;=($B175+AO$6*$BA$1))*(FITContract[[Diwedd Tariff]:[Diwedd Tariff]]&gt;($B175+AO$6*$BA$1)),FITContract[[Ceiniogau fesul kWh]:[Ceiniogau fesul kWh]],0,,)</f>
        <v>0</v>
      </c>
      <c r="AP175" s="76" cm="1">
        <f t="array" ref="AP175">_xlfn.XLOOKUP(1,(FITContract[[Dechrau Tariff ]:[Dechrau Tariff ]]&lt;=($B175+AP$6*$BA$1))*(FITContract[[Diwedd Tariff]:[Diwedd Tariff]]&gt;($B175+AP$6*$BA$1)),FITContract[[Ceiniogau fesul kWh]:[Ceiniogau fesul kWh]],0,,)</f>
        <v>0</v>
      </c>
      <c r="AQ175" s="76" cm="1">
        <f t="array" ref="AQ175">_xlfn.XLOOKUP(1,(FITContract[[Dechrau Tariff ]:[Dechrau Tariff ]]&lt;=($B175+AQ$6*$BA$1))*(FITContract[[Diwedd Tariff]:[Diwedd Tariff]]&gt;($B175+AQ$6*$BA$1)),FITContract[[Ceiniogau fesul kWh]:[Ceiniogau fesul kWh]],0,,)</f>
        <v>0</v>
      </c>
      <c r="AR175" s="76" cm="1">
        <f t="array" ref="AR175">_xlfn.XLOOKUP(1,(FITContract[[Dechrau Tariff ]:[Dechrau Tariff ]]&lt;=($B175+AR$6*$BA$1))*(FITContract[[Diwedd Tariff]:[Diwedd Tariff]]&gt;($B175+AR$6*$BA$1)),FITContract[[Ceiniogau fesul kWh]:[Ceiniogau fesul kWh]],0,,)</f>
        <v>0</v>
      </c>
      <c r="AS175" s="76" cm="1">
        <f t="array" ref="AS175">_xlfn.XLOOKUP(1,(FITContract[[Dechrau Tariff ]:[Dechrau Tariff ]]&lt;=($B175+AS$6*$BA$1))*(FITContract[[Diwedd Tariff]:[Diwedd Tariff]]&gt;($B175+AS$6*$BA$1)),FITContract[[Ceiniogau fesul kWh]:[Ceiniogau fesul kWh]],0,,)</f>
        <v>0</v>
      </c>
      <c r="AT175" s="76" cm="1">
        <f t="array" ref="AT175">_xlfn.XLOOKUP(1,(FITContract[[Dechrau Tariff ]:[Dechrau Tariff ]]&lt;=($B175+AT$6*$BA$1))*(FITContract[[Diwedd Tariff]:[Diwedd Tariff]]&gt;($B175+AT$6*$BA$1)),FITContract[[Ceiniogau fesul kWh]:[Ceiniogau fesul kWh]],0,,)</f>
        <v>0</v>
      </c>
      <c r="AU175" s="76" cm="1">
        <f t="array" ref="AU175">_xlfn.XLOOKUP(1,(FITContract[[Dechrau Tariff ]:[Dechrau Tariff ]]&lt;=($B175+AU$6*$BA$1))*(FITContract[[Diwedd Tariff]:[Diwedd Tariff]]&gt;($B175+AU$6*$BA$1)),FITContract[[Ceiniogau fesul kWh]:[Ceiniogau fesul kWh]],0,,)</f>
        <v>0</v>
      </c>
      <c r="AV175" s="76" cm="1">
        <f t="array" ref="AV175">_xlfn.XLOOKUP(1,(FITContract[[Dechrau Tariff ]:[Dechrau Tariff ]]&lt;=($B175+AV$6*$BA$1))*(FITContract[[Diwedd Tariff]:[Diwedd Tariff]]&gt;($B175+AV$6*$BA$1)),FITContract[[Ceiniogau fesul kWh]:[Ceiniogau fesul kWh]],0,,)</f>
        <v>0</v>
      </c>
      <c r="AW175" s="76" cm="1">
        <f t="array" ref="AW175">_xlfn.XLOOKUP(1,(FITContract[[Dechrau Tariff ]:[Dechrau Tariff ]]&lt;=($B175+AW$6*$BA$1))*(FITContract[[Diwedd Tariff]:[Diwedd Tariff]]&gt;($B175+AW$6*$BA$1)),FITContract[[Ceiniogau fesul kWh]:[Ceiniogau fesul kWh]],0,,)</f>
        <v>0</v>
      </c>
      <c r="AX175" s="76" cm="1">
        <f t="array" ref="AX175">_xlfn.XLOOKUP(1,(FITContract[[Dechrau Tariff ]:[Dechrau Tariff ]]&lt;=($B175+AX$6*$BA$1))*(FITContract[[Diwedd Tariff]:[Diwedd Tariff]]&gt;($B175+AX$6*$BA$1)),FITContract[[Ceiniogau fesul kWh]:[Ceiniogau fesul kWh]],0,,)</f>
        <v>0</v>
      </c>
    </row>
    <row r="176" spans="2:50" x14ac:dyDescent="0.3">
      <c r="B176" s="30">
        <v>45461</v>
      </c>
      <c r="C176" s="76" cm="1">
        <f t="array" ref="C176">_xlfn.XLOOKUP(1,(FITContract[[Dechrau Tariff ]:[Dechrau Tariff ]]&lt;=($B176+C$6*$BA$1))*(FITContract[[Diwedd Tariff]:[Diwedd Tariff]]&gt;($B176+C$6*$BA$1)),FITContract[[Ceiniogau fesul kWh]:[Ceiniogau fesul kWh]],0,,)</f>
        <v>0</v>
      </c>
      <c r="D176" s="76" cm="1">
        <f t="array" ref="D176">_xlfn.XLOOKUP(1,(FITContract[[Dechrau Tariff ]:[Dechrau Tariff ]]&lt;=($B176+D$6*$BA$1))*(FITContract[[Diwedd Tariff]:[Diwedd Tariff]]&gt;($B176+D$6*$BA$1)),FITContract[[Ceiniogau fesul kWh]:[Ceiniogau fesul kWh]],0,,)</f>
        <v>0</v>
      </c>
      <c r="E176" s="76" cm="1">
        <f t="array" ref="E176">_xlfn.XLOOKUP(1,(FITContract[[Dechrau Tariff ]:[Dechrau Tariff ]]&lt;=($B176+E$6*$BA$1))*(FITContract[[Diwedd Tariff]:[Diwedd Tariff]]&gt;($B176+E$6*$BA$1)),FITContract[[Ceiniogau fesul kWh]:[Ceiniogau fesul kWh]],0,,)</f>
        <v>0</v>
      </c>
      <c r="F176" s="76" cm="1">
        <f t="array" ref="F176">_xlfn.XLOOKUP(1,(FITContract[[Dechrau Tariff ]:[Dechrau Tariff ]]&lt;=($B176+F$6*$BA$1))*(FITContract[[Diwedd Tariff]:[Diwedd Tariff]]&gt;($B176+F$6*$BA$1)),FITContract[[Ceiniogau fesul kWh]:[Ceiniogau fesul kWh]],0,,)</f>
        <v>0</v>
      </c>
      <c r="G176" s="76" cm="1">
        <f t="array" ref="G176">_xlfn.XLOOKUP(1,(FITContract[[Dechrau Tariff ]:[Dechrau Tariff ]]&lt;=($B176+G$6*$BA$1))*(FITContract[[Diwedd Tariff]:[Diwedd Tariff]]&gt;($B176+G$6*$BA$1)),FITContract[[Ceiniogau fesul kWh]:[Ceiniogau fesul kWh]],0,,)</f>
        <v>0</v>
      </c>
      <c r="H176" s="76" cm="1">
        <f t="array" ref="H176">_xlfn.XLOOKUP(1,(FITContract[[Dechrau Tariff ]:[Dechrau Tariff ]]&lt;=($B176+H$6*$BA$1))*(FITContract[[Diwedd Tariff]:[Diwedd Tariff]]&gt;($B176+H$6*$BA$1)),FITContract[[Ceiniogau fesul kWh]:[Ceiniogau fesul kWh]],0,,)</f>
        <v>0</v>
      </c>
      <c r="I176" s="76" cm="1">
        <f t="array" ref="I176">_xlfn.XLOOKUP(1,(FITContract[[Dechrau Tariff ]:[Dechrau Tariff ]]&lt;=($B176+I$6*$BA$1))*(FITContract[[Diwedd Tariff]:[Diwedd Tariff]]&gt;($B176+I$6*$BA$1)),FITContract[[Ceiniogau fesul kWh]:[Ceiniogau fesul kWh]],0,,)</f>
        <v>0</v>
      </c>
      <c r="J176" s="76" cm="1">
        <f t="array" ref="J176">_xlfn.XLOOKUP(1,(FITContract[[Dechrau Tariff ]:[Dechrau Tariff ]]&lt;=($B176+J$6*$BA$1))*(FITContract[[Diwedd Tariff]:[Diwedd Tariff]]&gt;($B176+J$6*$BA$1)),FITContract[[Ceiniogau fesul kWh]:[Ceiniogau fesul kWh]],0,,)</f>
        <v>0</v>
      </c>
      <c r="K176" s="76" cm="1">
        <f t="array" ref="K176">_xlfn.XLOOKUP(1,(FITContract[[Dechrau Tariff ]:[Dechrau Tariff ]]&lt;=($B176+K$6*$BA$1))*(FITContract[[Diwedd Tariff]:[Diwedd Tariff]]&gt;($B176+K$6*$BA$1)),FITContract[[Ceiniogau fesul kWh]:[Ceiniogau fesul kWh]],0,,)</f>
        <v>0</v>
      </c>
      <c r="L176" s="76" cm="1">
        <f t="array" ref="L176">_xlfn.XLOOKUP(1,(FITContract[[Dechrau Tariff ]:[Dechrau Tariff ]]&lt;=($B176+L$6*$BA$1))*(FITContract[[Diwedd Tariff]:[Diwedd Tariff]]&gt;($B176+L$6*$BA$1)),FITContract[[Ceiniogau fesul kWh]:[Ceiniogau fesul kWh]],0,,)</f>
        <v>0</v>
      </c>
      <c r="M176" s="76" cm="1">
        <f t="array" ref="M176">_xlfn.XLOOKUP(1,(FITContract[[Dechrau Tariff ]:[Dechrau Tariff ]]&lt;=($B176+M$6*$BA$1))*(FITContract[[Diwedd Tariff]:[Diwedd Tariff]]&gt;($B176+M$6*$BA$1)),FITContract[[Ceiniogau fesul kWh]:[Ceiniogau fesul kWh]],0,,)</f>
        <v>0</v>
      </c>
      <c r="N176" s="76" cm="1">
        <f t="array" ref="N176">_xlfn.XLOOKUP(1,(FITContract[[Dechrau Tariff ]:[Dechrau Tariff ]]&lt;=($B176+N$6*$BA$1))*(FITContract[[Diwedd Tariff]:[Diwedd Tariff]]&gt;($B176+N$6*$BA$1)),FITContract[[Ceiniogau fesul kWh]:[Ceiniogau fesul kWh]],0,,)</f>
        <v>0</v>
      </c>
      <c r="O176" s="76" cm="1">
        <f t="array" ref="O176">_xlfn.XLOOKUP(1,(FITContract[[Dechrau Tariff ]:[Dechrau Tariff ]]&lt;=($B176+O$6*$BA$1))*(FITContract[[Diwedd Tariff]:[Diwedd Tariff]]&gt;($B176+O$6*$BA$1)),FITContract[[Ceiniogau fesul kWh]:[Ceiniogau fesul kWh]],0,,)</f>
        <v>0</v>
      </c>
      <c r="P176" s="76" cm="1">
        <f t="array" ref="P176">_xlfn.XLOOKUP(1,(FITContract[[Dechrau Tariff ]:[Dechrau Tariff ]]&lt;=($B176+P$6*$BA$1))*(FITContract[[Diwedd Tariff]:[Diwedd Tariff]]&gt;($B176+P$6*$BA$1)),FITContract[[Ceiniogau fesul kWh]:[Ceiniogau fesul kWh]],0,,)</f>
        <v>0</v>
      </c>
      <c r="Q176" s="76" cm="1">
        <f t="array" ref="Q176">_xlfn.XLOOKUP(1,(FITContract[[Dechrau Tariff ]:[Dechrau Tariff ]]&lt;=($B176+Q$6*$BA$1))*(FITContract[[Diwedd Tariff]:[Diwedd Tariff]]&gt;($B176+Q$6*$BA$1)),FITContract[[Ceiniogau fesul kWh]:[Ceiniogau fesul kWh]],0,,)</f>
        <v>0</v>
      </c>
      <c r="R176" s="76" cm="1">
        <f t="array" ref="R176">_xlfn.XLOOKUP(1,(FITContract[[Dechrau Tariff ]:[Dechrau Tariff ]]&lt;=($B176+R$6*$BA$1))*(FITContract[[Diwedd Tariff]:[Diwedd Tariff]]&gt;($B176+R$6*$BA$1)),FITContract[[Ceiniogau fesul kWh]:[Ceiniogau fesul kWh]],0,,)</f>
        <v>0</v>
      </c>
      <c r="S176" s="76" cm="1">
        <f t="array" ref="S176">_xlfn.XLOOKUP(1,(FITContract[[Dechrau Tariff ]:[Dechrau Tariff ]]&lt;=($B176+S$6*$BA$1))*(FITContract[[Diwedd Tariff]:[Diwedd Tariff]]&gt;($B176+S$6*$BA$1)),FITContract[[Ceiniogau fesul kWh]:[Ceiniogau fesul kWh]],0,,)</f>
        <v>0</v>
      </c>
      <c r="T176" s="76" cm="1">
        <f t="array" ref="T176">_xlfn.XLOOKUP(1,(FITContract[[Dechrau Tariff ]:[Dechrau Tariff ]]&lt;=($B176+T$6*$BA$1))*(FITContract[[Diwedd Tariff]:[Diwedd Tariff]]&gt;($B176+T$6*$BA$1)),FITContract[[Ceiniogau fesul kWh]:[Ceiniogau fesul kWh]],0,,)</f>
        <v>0</v>
      </c>
      <c r="U176" s="76" cm="1">
        <f t="array" ref="U176">_xlfn.XLOOKUP(1,(FITContract[[Dechrau Tariff ]:[Dechrau Tariff ]]&lt;=($B176+U$6*$BA$1))*(FITContract[[Diwedd Tariff]:[Diwedd Tariff]]&gt;($B176+U$6*$BA$1)),FITContract[[Ceiniogau fesul kWh]:[Ceiniogau fesul kWh]],0,,)</f>
        <v>0</v>
      </c>
      <c r="V176" s="76" cm="1">
        <f t="array" ref="V176">_xlfn.XLOOKUP(1,(FITContract[[Dechrau Tariff ]:[Dechrau Tariff ]]&lt;=($B176+V$6*$BA$1))*(FITContract[[Diwedd Tariff]:[Diwedd Tariff]]&gt;($B176+V$6*$BA$1)),FITContract[[Ceiniogau fesul kWh]:[Ceiniogau fesul kWh]],0,,)</f>
        <v>0</v>
      </c>
      <c r="W176" s="76" cm="1">
        <f t="array" ref="W176">_xlfn.XLOOKUP(1,(FITContract[[Dechrau Tariff ]:[Dechrau Tariff ]]&lt;=($B176+W$6*$BA$1))*(FITContract[[Diwedd Tariff]:[Diwedd Tariff]]&gt;($B176+W$6*$BA$1)),FITContract[[Ceiniogau fesul kWh]:[Ceiniogau fesul kWh]],0,,)</f>
        <v>0</v>
      </c>
      <c r="X176" s="76" cm="1">
        <f t="array" ref="X176">_xlfn.XLOOKUP(1,(FITContract[[Dechrau Tariff ]:[Dechrau Tariff ]]&lt;=($B176+X$6*$BA$1))*(FITContract[[Diwedd Tariff]:[Diwedd Tariff]]&gt;($B176+X$6*$BA$1)),FITContract[[Ceiniogau fesul kWh]:[Ceiniogau fesul kWh]],0,,)</f>
        <v>0</v>
      </c>
      <c r="Y176" s="76" cm="1">
        <f t="array" ref="Y176">_xlfn.XLOOKUP(1,(FITContract[[Dechrau Tariff ]:[Dechrau Tariff ]]&lt;=($B176+Y$6*$BA$1))*(FITContract[[Diwedd Tariff]:[Diwedd Tariff]]&gt;($B176+Y$6*$BA$1)),FITContract[[Ceiniogau fesul kWh]:[Ceiniogau fesul kWh]],0,,)</f>
        <v>0</v>
      </c>
      <c r="Z176" s="76" cm="1">
        <f t="array" ref="Z176">_xlfn.XLOOKUP(1,(FITContract[[Dechrau Tariff ]:[Dechrau Tariff ]]&lt;=($B176+Z$6*$BA$1))*(FITContract[[Diwedd Tariff]:[Diwedd Tariff]]&gt;($B176+Z$6*$BA$1)),FITContract[[Ceiniogau fesul kWh]:[Ceiniogau fesul kWh]],0,,)</f>
        <v>0</v>
      </c>
      <c r="AA176" s="76" cm="1">
        <f t="array" ref="AA176">_xlfn.XLOOKUP(1,(FITContract[[Dechrau Tariff ]:[Dechrau Tariff ]]&lt;=($B176+AA$6*$BA$1))*(FITContract[[Diwedd Tariff]:[Diwedd Tariff]]&gt;($B176+AA$6*$BA$1)),FITContract[[Ceiniogau fesul kWh]:[Ceiniogau fesul kWh]],0,,)</f>
        <v>0</v>
      </c>
      <c r="AB176" s="76" cm="1">
        <f t="array" ref="AB176">_xlfn.XLOOKUP(1,(FITContract[[Dechrau Tariff ]:[Dechrau Tariff ]]&lt;=($B176+AB$6*$BA$1))*(FITContract[[Diwedd Tariff]:[Diwedd Tariff]]&gt;($B176+AB$6*$BA$1)),FITContract[[Ceiniogau fesul kWh]:[Ceiniogau fesul kWh]],0,,)</f>
        <v>0</v>
      </c>
      <c r="AC176" s="76" cm="1">
        <f t="array" ref="AC176">_xlfn.XLOOKUP(1,(FITContract[[Dechrau Tariff ]:[Dechrau Tariff ]]&lt;=($B176+AC$6*$BA$1))*(FITContract[[Diwedd Tariff]:[Diwedd Tariff]]&gt;($B176+AC$6*$BA$1)),FITContract[[Ceiniogau fesul kWh]:[Ceiniogau fesul kWh]],0,,)</f>
        <v>0</v>
      </c>
      <c r="AD176" s="76" cm="1">
        <f t="array" ref="AD176">_xlfn.XLOOKUP(1,(FITContract[[Dechrau Tariff ]:[Dechrau Tariff ]]&lt;=($B176+AD$6*$BA$1))*(FITContract[[Diwedd Tariff]:[Diwedd Tariff]]&gt;($B176+AD$6*$BA$1)),FITContract[[Ceiniogau fesul kWh]:[Ceiniogau fesul kWh]],0,,)</f>
        <v>0</v>
      </c>
      <c r="AE176" s="76" cm="1">
        <f t="array" ref="AE176">_xlfn.XLOOKUP(1,(FITContract[[Dechrau Tariff ]:[Dechrau Tariff ]]&lt;=($B176+AE$6*$BA$1))*(FITContract[[Diwedd Tariff]:[Diwedd Tariff]]&gt;($B176+AE$6*$BA$1)),FITContract[[Ceiniogau fesul kWh]:[Ceiniogau fesul kWh]],0,,)</f>
        <v>0</v>
      </c>
      <c r="AF176" s="76" cm="1">
        <f t="array" ref="AF176">_xlfn.XLOOKUP(1,(FITContract[[Dechrau Tariff ]:[Dechrau Tariff ]]&lt;=($B176+AF$6*$BA$1))*(FITContract[[Diwedd Tariff]:[Diwedd Tariff]]&gt;($B176+AF$6*$BA$1)),FITContract[[Ceiniogau fesul kWh]:[Ceiniogau fesul kWh]],0,,)</f>
        <v>0</v>
      </c>
      <c r="AG176" s="76" cm="1">
        <f t="array" ref="AG176">_xlfn.XLOOKUP(1,(FITContract[[Dechrau Tariff ]:[Dechrau Tariff ]]&lt;=($B176+AG$6*$BA$1))*(FITContract[[Diwedd Tariff]:[Diwedd Tariff]]&gt;($B176+AG$6*$BA$1)),FITContract[[Ceiniogau fesul kWh]:[Ceiniogau fesul kWh]],0,,)</f>
        <v>0</v>
      </c>
      <c r="AH176" s="76" cm="1">
        <f t="array" ref="AH176">_xlfn.XLOOKUP(1,(FITContract[[Dechrau Tariff ]:[Dechrau Tariff ]]&lt;=($B176+AH$6*$BA$1))*(FITContract[[Diwedd Tariff]:[Diwedd Tariff]]&gt;($B176+AH$6*$BA$1)),FITContract[[Ceiniogau fesul kWh]:[Ceiniogau fesul kWh]],0,,)</f>
        <v>0</v>
      </c>
      <c r="AI176" s="76" cm="1">
        <f t="array" ref="AI176">_xlfn.XLOOKUP(1,(FITContract[[Dechrau Tariff ]:[Dechrau Tariff ]]&lt;=($B176+AI$6*$BA$1))*(FITContract[[Diwedd Tariff]:[Diwedd Tariff]]&gt;($B176+AI$6*$BA$1)),FITContract[[Ceiniogau fesul kWh]:[Ceiniogau fesul kWh]],0,,)</f>
        <v>0</v>
      </c>
      <c r="AJ176" s="76" cm="1">
        <f t="array" ref="AJ176">_xlfn.XLOOKUP(1,(FITContract[[Dechrau Tariff ]:[Dechrau Tariff ]]&lt;=($B176+AJ$6*$BA$1))*(FITContract[[Diwedd Tariff]:[Diwedd Tariff]]&gt;($B176+AJ$6*$BA$1)),FITContract[[Ceiniogau fesul kWh]:[Ceiniogau fesul kWh]],0,,)</f>
        <v>0</v>
      </c>
      <c r="AK176" s="76" cm="1">
        <f t="array" ref="AK176">_xlfn.XLOOKUP(1,(FITContract[[Dechrau Tariff ]:[Dechrau Tariff ]]&lt;=($B176+AK$6*$BA$1))*(FITContract[[Diwedd Tariff]:[Diwedd Tariff]]&gt;($B176+AK$6*$BA$1)),FITContract[[Ceiniogau fesul kWh]:[Ceiniogau fesul kWh]],0,,)</f>
        <v>0</v>
      </c>
      <c r="AL176" s="76" cm="1">
        <f t="array" ref="AL176">_xlfn.XLOOKUP(1,(FITContract[[Dechrau Tariff ]:[Dechrau Tariff ]]&lt;=($B176+AL$6*$BA$1))*(FITContract[[Diwedd Tariff]:[Diwedd Tariff]]&gt;($B176+AL$6*$BA$1)),FITContract[[Ceiniogau fesul kWh]:[Ceiniogau fesul kWh]],0,,)</f>
        <v>0</v>
      </c>
      <c r="AM176" s="76" cm="1">
        <f t="array" ref="AM176">_xlfn.XLOOKUP(1,(FITContract[[Dechrau Tariff ]:[Dechrau Tariff ]]&lt;=($B176+AM$6*$BA$1))*(FITContract[[Diwedd Tariff]:[Diwedd Tariff]]&gt;($B176+AM$6*$BA$1)),FITContract[[Ceiniogau fesul kWh]:[Ceiniogau fesul kWh]],0,,)</f>
        <v>0</v>
      </c>
      <c r="AN176" s="76" cm="1">
        <f t="array" ref="AN176">_xlfn.XLOOKUP(1,(FITContract[[Dechrau Tariff ]:[Dechrau Tariff ]]&lt;=($B176+AN$6*$BA$1))*(FITContract[[Diwedd Tariff]:[Diwedd Tariff]]&gt;($B176+AN$6*$BA$1)),FITContract[[Ceiniogau fesul kWh]:[Ceiniogau fesul kWh]],0,,)</f>
        <v>0</v>
      </c>
      <c r="AO176" s="76" cm="1">
        <f t="array" ref="AO176">_xlfn.XLOOKUP(1,(FITContract[[Dechrau Tariff ]:[Dechrau Tariff ]]&lt;=($B176+AO$6*$BA$1))*(FITContract[[Diwedd Tariff]:[Diwedd Tariff]]&gt;($B176+AO$6*$BA$1)),FITContract[[Ceiniogau fesul kWh]:[Ceiniogau fesul kWh]],0,,)</f>
        <v>0</v>
      </c>
      <c r="AP176" s="76" cm="1">
        <f t="array" ref="AP176">_xlfn.XLOOKUP(1,(FITContract[[Dechrau Tariff ]:[Dechrau Tariff ]]&lt;=($B176+AP$6*$BA$1))*(FITContract[[Diwedd Tariff]:[Diwedd Tariff]]&gt;($B176+AP$6*$BA$1)),FITContract[[Ceiniogau fesul kWh]:[Ceiniogau fesul kWh]],0,,)</f>
        <v>0</v>
      </c>
      <c r="AQ176" s="76" cm="1">
        <f t="array" ref="AQ176">_xlfn.XLOOKUP(1,(FITContract[[Dechrau Tariff ]:[Dechrau Tariff ]]&lt;=($B176+AQ$6*$BA$1))*(FITContract[[Diwedd Tariff]:[Diwedd Tariff]]&gt;($B176+AQ$6*$BA$1)),FITContract[[Ceiniogau fesul kWh]:[Ceiniogau fesul kWh]],0,,)</f>
        <v>0</v>
      </c>
      <c r="AR176" s="76" cm="1">
        <f t="array" ref="AR176">_xlfn.XLOOKUP(1,(FITContract[[Dechrau Tariff ]:[Dechrau Tariff ]]&lt;=($B176+AR$6*$BA$1))*(FITContract[[Diwedd Tariff]:[Diwedd Tariff]]&gt;($B176+AR$6*$BA$1)),FITContract[[Ceiniogau fesul kWh]:[Ceiniogau fesul kWh]],0,,)</f>
        <v>0</v>
      </c>
      <c r="AS176" s="76" cm="1">
        <f t="array" ref="AS176">_xlfn.XLOOKUP(1,(FITContract[[Dechrau Tariff ]:[Dechrau Tariff ]]&lt;=($B176+AS$6*$BA$1))*(FITContract[[Diwedd Tariff]:[Diwedd Tariff]]&gt;($B176+AS$6*$BA$1)),FITContract[[Ceiniogau fesul kWh]:[Ceiniogau fesul kWh]],0,,)</f>
        <v>0</v>
      </c>
      <c r="AT176" s="76" cm="1">
        <f t="array" ref="AT176">_xlfn.XLOOKUP(1,(FITContract[[Dechrau Tariff ]:[Dechrau Tariff ]]&lt;=($B176+AT$6*$BA$1))*(FITContract[[Diwedd Tariff]:[Diwedd Tariff]]&gt;($B176+AT$6*$BA$1)),FITContract[[Ceiniogau fesul kWh]:[Ceiniogau fesul kWh]],0,,)</f>
        <v>0</v>
      </c>
      <c r="AU176" s="76" cm="1">
        <f t="array" ref="AU176">_xlfn.XLOOKUP(1,(FITContract[[Dechrau Tariff ]:[Dechrau Tariff ]]&lt;=($B176+AU$6*$BA$1))*(FITContract[[Diwedd Tariff]:[Diwedd Tariff]]&gt;($B176+AU$6*$BA$1)),FITContract[[Ceiniogau fesul kWh]:[Ceiniogau fesul kWh]],0,,)</f>
        <v>0</v>
      </c>
      <c r="AV176" s="76" cm="1">
        <f t="array" ref="AV176">_xlfn.XLOOKUP(1,(FITContract[[Dechrau Tariff ]:[Dechrau Tariff ]]&lt;=($B176+AV$6*$BA$1))*(FITContract[[Diwedd Tariff]:[Diwedd Tariff]]&gt;($B176+AV$6*$BA$1)),FITContract[[Ceiniogau fesul kWh]:[Ceiniogau fesul kWh]],0,,)</f>
        <v>0</v>
      </c>
      <c r="AW176" s="76" cm="1">
        <f t="array" ref="AW176">_xlfn.XLOOKUP(1,(FITContract[[Dechrau Tariff ]:[Dechrau Tariff ]]&lt;=($B176+AW$6*$BA$1))*(FITContract[[Diwedd Tariff]:[Diwedd Tariff]]&gt;($B176+AW$6*$BA$1)),FITContract[[Ceiniogau fesul kWh]:[Ceiniogau fesul kWh]],0,,)</f>
        <v>0</v>
      </c>
      <c r="AX176" s="76" cm="1">
        <f t="array" ref="AX176">_xlfn.XLOOKUP(1,(FITContract[[Dechrau Tariff ]:[Dechrau Tariff ]]&lt;=($B176+AX$6*$BA$1))*(FITContract[[Diwedd Tariff]:[Diwedd Tariff]]&gt;($B176+AX$6*$BA$1)),FITContract[[Ceiniogau fesul kWh]:[Ceiniogau fesul kWh]],0,,)</f>
        <v>0</v>
      </c>
    </row>
    <row r="177" spans="2:50" x14ac:dyDescent="0.3">
      <c r="B177" s="30">
        <v>45462</v>
      </c>
      <c r="C177" s="76" cm="1">
        <f t="array" ref="C177">_xlfn.XLOOKUP(1,(FITContract[[Dechrau Tariff ]:[Dechrau Tariff ]]&lt;=($B177+C$6*$BA$1))*(FITContract[[Diwedd Tariff]:[Diwedd Tariff]]&gt;($B177+C$6*$BA$1)),FITContract[[Ceiniogau fesul kWh]:[Ceiniogau fesul kWh]],0,,)</f>
        <v>0</v>
      </c>
      <c r="D177" s="76" cm="1">
        <f t="array" ref="D177">_xlfn.XLOOKUP(1,(FITContract[[Dechrau Tariff ]:[Dechrau Tariff ]]&lt;=($B177+D$6*$BA$1))*(FITContract[[Diwedd Tariff]:[Diwedd Tariff]]&gt;($B177+D$6*$BA$1)),FITContract[[Ceiniogau fesul kWh]:[Ceiniogau fesul kWh]],0,,)</f>
        <v>0</v>
      </c>
      <c r="E177" s="76" cm="1">
        <f t="array" ref="E177">_xlfn.XLOOKUP(1,(FITContract[[Dechrau Tariff ]:[Dechrau Tariff ]]&lt;=($B177+E$6*$BA$1))*(FITContract[[Diwedd Tariff]:[Diwedd Tariff]]&gt;($B177+E$6*$BA$1)),FITContract[[Ceiniogau fesul kWh]:[Ceiniogau fesul kWh]],0,,)</f>
        <v>0</v>
      </c>
      <c r="F177" s="76" cm="1">
        <f t="array" ref="F177">_xlfn.XLOOKUP(1,(FITContract[[Dechrau Tariff ]:[Dechrau Tariff ]]&lt;=($B177+F$6*$BA$1))*(FITContract[[Diwedd Tariff]:[Diwedd Tariff]]&gt;($B177+F$6*$BA$1)),FITContract[[Ceiniogau fesul kWh]:[Ceiniogau fesul kWh]],0,,)</f>
        <v>0</v>
      </c>
      <c r="G177" s="76" cm="1">
        <f t="array" ref="G177">_xlfn.XLOOKUP(1,(FITContract[[Dechrau Tariff ]:[Dechrau Tariff ]]&lt;=($B177+G$6*$BA$1))*(FITContract[[Diwedd Tariff]:[Diwedd Tariff]]&gt;($B177+G$6*$BA$1)),FITContract[[Ceiniogau fesul kWh]:[Ceiniogau fesul kWh]],0,,)</f>
        <v>0</v>
      </c>
      <c r="H177" s="76" cm="1">
        <f t="array" ref="H177">_xlfn.XLOOKUP(1,(FITContract[[Dechrau Tariff ]:[Dechrau Tariff ]]&lt;=($B177+H$6*$BA$1))*(FITContract[[Diwedd Tariff]:[Diwedd Tariff]]&gt;($B177+H$6*$BA$1)),FITContract[[Ceiniogau fesul kWh]:[Ceiniogau fesul kWh]],0,,)</f>
        <v>0</v>
      </c>
      <c r="I177" s="76" cm="1">
        <f t="array" ref="I177">_xlfn.XLOOKUP(1,(FITContract[[Dechrau Tariff ]:[Dechrau Tariff ]]&lt;=($B177+I$6*$BA$1))*(FITContract[[Diwedd Tariff]:[Diwedd Tariff]]&gt;($B177+I$6*$BA$1)),FITContract[[Ceiniogau fesul kWh]:[Ceiniogau fesul kWh]],0,,)</f>
        <v>0</v>
      </c>
      <c r="J177" s="76" cm="1">
        <f t="array" ref="J177">_xlfn.XLOOKUP(1,(FITContract[[Dechrau Tariff ]:[Dechrau Tariff ]]&lt;=($B177+J$6*$BA$1))*(FITContract[[Diwedd Tariff]:[Diwedd Tariff]]&gt;($B177+J$6*$BA$1)),FITContract[[Ceiniogau fesul kWh]:[Ceiniogau fesul kWh]],0,,)</f>
        <v>0</v>
      </c>
      <c r="K177" s="76" cm="1">
        <f t="array" ref="K177">_xlfn.XLOOKUP(1,(FITContract[[Dechrau Tariff ]:[Dechrau Tariff ]]&lt;=($B177+K$6*$BA$1))*(FITContract[[Diwedd Tariff]:[Diwedd Tariff]]&gt;($B177+K$6*$BA$1)),FITContract[[Ceiniogau fesul kWh]:[Ceiniogau fesul kWh]],0,,)</f>
        <v>0</v>
      </c>
      <c r="L177" s="76" cm="1">
        <f t="array" ref="L177">_xlfn.XLOOKUP(1,(FITContract[[Dechrau Tariff ]:[Dechrau Tariff ]]&lt;=($B177+L$6*$BA$1))*(FITContract[[Diwedd Tariff]:[Diwedd Tariff]]&gt;($B177+L$6*$BA$1)),FITContract[[Ceiniogau fesul kWh]:[Ceiniogau fesul kWh]],0,,)</f>
        <v>0</v>
      </c>
      <c r="M177" s="76" cm="1">
        <f t="array" ref="M177">_xlfn.XLOOKUP(1,(FITContract[[Dechrau Tariff ]:[Dechrau Tariff ]]&lt;=($B177+M$6*$BA$1))*(FITContract[[Diwedd Tariff]:[Diwedd Tariff]]&gt;($B177+M$6*$BA$1)),FITContract[[Ceiniogau fesul kWh]:[Ceiniogau fesul kWh]],0,,)</f>
        <v>0</v>
      </c>
      <c r="N177" s="76" cm="1">
        <f t="array" ref="N177">_xlfn.XLOOKUP(1,(FITContract[[Dechrau Tariff ]:[Dechrau Tariff ]]&lt;=($B177+N$6*$BA$1))*(FITContract[[Diwedd Tariff]:[Diwedd Tariff]]&gt;($B177+N$6*$BA$1)),FITContract[[Ceiniogau fesul kWh]:[Ceiniogau fesul kWh]],0,,)</f>
        <v>0</v>
      </c>
      <c r="O177" s="76" cm="1">
        <f t="array" ref="O177">_xlfn.XLOOKUP(1,(FITContract[[Dechrau Tariff ]:[Dechrau Tariff ]]&lt;=($B177+O$6*$BA$1))*(FITContract[[Diwedd Tariff]:[Diwedd Tariff]]&gt;($B177+O$6*$BA$1)),FITContract[[Ceiniogau fesul kWh]:[Ceiniogau fesul kWh]],0,,)</f>
        <v>0</v>
      </c>
      <c r="P177" s="76" cm="1">
        <f t="array" ref="P177">_xlfn.XLOOKUP(1,(FITContract[[Dechrau Tariff ]:[Dechrau Tariff ]]&lt;=($B177+P$6*$BA$1))*(FITContract[[Diwedd Tariff]:[Diwedd Tariff]]&gt;($B177+P$6*$BA$1)),FITContract[[Ceiniogau fesul kWh]:[Ceiniogau fesul kWh]],0,,)</f>
        <v>0</v>
      </c>
      <c r="Q177" s="76" cm="1">
        <f t="array" ref="Q177">_xlfn.XLOOKUP(1,(FITContract[[Dechrau Tariff ]:[Dechrau Tariff ]]&lt;=($B177+Q$6*$BA$1))*(FITContract[[Diwedd Tariff]:[Diwedd Tariff]]&gt;($B177+Q$6*$BA$1)),FITContract[[Ceiniogau fesul kWh]:[Ceiniogau fesul kWh]],0,,)</f>
        <v>0</v>
      </c>
      <c r="R177" s="76" cm="1">
        <f t="array" ref="R177">_xlfn.XLOOKUP(1,(FITContract[[Dechrau Tariff ]:[Dechrau Tariff ]]&lt;=($B177+R$6*$BA$1))*(FITContract[[Diwedd Tariff]:[Diwedd Tariff]]&gt;($B177+R$6*$BA$1)),FITContract[[Ceiniogau fesul kWh]:[Ceiniogau fesul kWh]],0,,)</f>
        <v>0</v>
      </c>
      <c r="S177" s="76" cm="1">
        <f t="array" ref="S177">_xlfn.XLOOKUP(1,(FITContract[[Dechrau Tariff ]:[Dechrau Tariff ]]&lt;=($B177+S$6*$BA$1))*(FITContract[[Diwedd Tariff]:[Diwedd Tariff]]&gt;($B177+S$6*$BA$1)),FITContract[[Ceiniogau fesul kWh]:[Ceiniogau fesul kWh]],0,,)</f>
        <v>0</v>
      </c>
      <c r="T177" s="76" cm="1">
        <f t="array" ref="T177">_xlfn.XLOOKUP(1,(FITContract[[Dechrau Tariff ]:[Dechrau Tariff ]]&lt;=($B177+T$6*$BA$1))*(FITContract[[Diwedd Tariff]:[Diwedd Tariff]]&gt;($B177+T$6*$BA$1)),FITContract[[Ceiniogau fesul kWh]:[Ceiniogau fesul kWh]],0,,)</f>
        <v>0</v>
      </c>
      <c r="U177" s="76" cm="1">
        <f t="array" ref="U177">_xlfn.XLOOKUP(1,(FITContract[[Dechrau Tariff ]:[Dechrau Tariff ]]&lt;=($B177+U$6*$BA$1))*(FITContract[[Diwedd Tariff]:[Diwedd Tariff]]&gt;($B177+U$6*$BA$1)),FITContract[[Ceiniogau fesul kWh]:[Ceiniogau fesul kWh]],0,,)</f>
        <v>0</v>
      </c>
      <c r="V177" s="76" cm="1">
        <f t="array" ref="V177">_xlfn.XLOOKUP(1,(FITContract[[Dechrau Tariff ]:[Dechrau Tariff ]]&lt;=($B177+V$6*$BA$1))*(FITContract[[Diwedd Tariff]:[Diwedd Tariff]]&gt;($B177+V$6*$BA$1)),FITContract[[Ceiniogau fesul kWh]:[Ceiniogau fesul kWh]],0,,)</f>
        <v>0</v>
      </c>
      <c r="W177" s="76" cm="1">
        <f t="array" ref="W177">_xlfn.XLOOKUP(1,(FITContract[[Dechrau Tariff ]:[Dechrau Tariff ]]&lt;=($B177+W$6*$BA$1))*(FITContract[[Diwedd Tariff]:[Diwedd Tariff]]&gt;($B177+W$6*$BA$1)),FITContract[[Ceiniogau fesul kWh]:[Ceiniogau fesul kWh]],0,,)</f>
        <v>0</v>
      </c>
      <c r="X177" s="76" cm="1">
        <f t="array" ref="X177">_xlfn.XLOOKUP(1,(FITContract[[Dechrau Tariff ]:[Dechrau Tariff ]]&lt;=($B177+X$6*$BA$1))*(FITContract[[Diwedd Tariff]:[Diwedd Tariff]]&gt;($B177+X$6*$BA$1)),FITContract[[Ceiniogau fesul kWh]:[Ceiniogau fesul kWh]],0,,)</f>
        <v>0</v>
      </c>
      <c r="Y177" s="76" cm="1">
        <f t="array" ref="Y177">_xlfn.XLOOKUP(1,(FITContract[[Dechrau Tariff ]:[Dechrau Tariff ]]&lt;=($B177+Y$6*$BA$1))*(FITContract[[Diwedd Tariff]:[Diwedd Tariff]]&gt;($B177+Y$6*$BA$1)),FITContract[[Ceiniogau fesul kWh]:[Ceiniogau fesul kWh]],0,,)</f>
        <v>0</v>
      </c>
      <c r="Z177" s="76" cm="1">
        <f t="array" ref="Z177">_xlfn.XLOOKUP(1,(FITContract[[Dechrau Tariff ]:[Dechrau Tariff ]]&lt;=($B177+Z$6*$BA$1))*(FITContract[[Diwedd Tariff]:[Diwedd Tariff]]&gt;($B177+Z$6*$BA$1)),FITContract[[Ceiniogau fesul kWh]:[Ceiniogau fesul kWh]],0,,)</f>
        <v>0</v>
      </c>
      <c r="AA177" s="76" cm="1">
        <f t="array" ref="AA177">_xlfn.XLOOKUP(1,(FITContract[[Dechrau Tariff ]:[Dechrau Tariff ]]&lt;=($B177+AA$6*$BA$1))*(FITContract[[Diwedd Tariff]:[Diwedd Tariff]]&gt;($B177+AA$6*$BA$1)),FITContract[[Ceiniogau fesul kWh]:[Ceiniogau fesul kWh]],0,,)</f>
        <v>0</v>
      </c>
      <c r="AB177" s="76" cm="1">
        <f t="array" ref="AB177">_xlfn.XLOOKUP(1,(FITContract[[Dechrau Tariff ]:[Dechrau Tariff ]]&lt;=($B177+AB$6*$BA$1))*(FITContract[[Diwedd Tariff]:[Diwedd Tariff]]&gt;($B177+AB$6*$BA$1)),FITContract[[Ceiniogau fesul kWh]:[Ceiniogau fesul kWh]],0,,)</f>
        <v>0</v>
      </c>
      <c r="AC177" s="76" cm="1">
        <f t="array" ref="AC177">_xlfn.XLOOKUP(1,(FITContract[[Dechrau Tariff ]:[Dechrau Tariff ]]&lt;=($B177+AC$6*$BA$1))*(FITContract[[Diwedd Tariff]:[Diwedd Tariff]]&gt;($B177+AC$6*$BA$1)),FITContract[[Ceiniogau fesul kWh]:[Ceiniogau fesul kWh]],0,,)</f>
        <v>0</v>
      </c>
      <c r="AD177" s="76" cm="1">
        <f t="array" ref="AD177">_xlfn.XLOOKUP(1,(FITContract[[Dechrau Tariff ]:[Dechrau Tariff ]]&lt;=($B177+AD$6*$BA$1))*(FITContract[[Diwedd Tariff]:[Diwedd Tariff]]&gt;($B177+AD$6*$BA$1)),FITContract[[Ceiniogau fesul kWh]:[Ceiniogau fesul kWh]],0,,)</f>
        <v>0</v>
      </c>
      <c r="AE177" s="76" cm="1">
        <f t="array" ref="AE177">_xlfn.XLOOKUP(1,(FITContract[[Dechrau Tariff ]:[Dechrau Tariff ]]&lt;=($B177+AE$6*$BA$1))*(FITContract[[Diwedd Tariff]:[Diwedd Tariff]]&gt;($B177+AE$6*$BA$1)),FITContract[[Ceiniogau fesul kWh]:[Ceiniogau fesul kWh]],0,,)</f>
        <v>0</v>
      </c>
      <c r="AF177" s="76" cm="1">
        <f t="array" ref="AF177">_xlfn.XLOOKUP(1,(FITContract[[Dechrau Tariff ]:[Dechrau Tariff ]]&lt;=($B177+AF$6*$BA$1))*(FITContract[[Diwedd Tariff]:[Diwedd Tariff]]&gt;($B177+AF$6*$BA$1)),FITContract[[Ceiniogau fesul kWh]:[Ceiniogau fesul kWh]],0,,)</f>
        <v>0</v>
      </c>
      <c r="AG177" s="76" cm="1">
        <f t="array" ref="AG177">_xlfn.XLOOKUP(1,(FITContract[[Dechrau Tariff ]:[Dechrau Tariff ]]&lt;=($B177+AG$6*$BA$1))*(FITContract[[Diwedd Tariff]:[Diwedd Tariff]]&gt;($B177+AG$6*$BA$1)),FITContract[[Ceiniogau fesul kWh]:[Ceiniogau fesul kWh]],0,,)</f>
        <v>0</v>
      </c>
      <c r="AH177" s="76" cm="1">
        <f t="array" ref="AH177">_xlfn.XLOOKUP(1,(FITContract[[Dechrau Tariff ]:[Dechrau Tariff ]]&lt;=($B177+AH$6*$BA$1))*(FITContract[[Diwedd Tariff]:[Diwedd Tariff]]&gt;($B177+AH$6*$BA$1)),FITContract[[Ceiniogau fesul kWh]:[Ceiniogau fesul kWh]],0,,)</f>
        <v>0</v>
      </c>
      <c r="AI177" s="76" cm="1">
        <f t="array" ref="AI177">_xlfn.XLOOKUP(1,(FITContract[[Dechrau Tariff ]:[Dechrau Tariff ]]&lt;=($B177+AI$6*$BA$1))*(FITContract[[Diwedd Tariff]:[Diwedd Tariff]]&gt;($B177+AI$6*$BA$1)),FITContract[[Ceiniogau fesul kWh]:[Ceiniogau fesul kWh]],0,,)</f>
        <v>0</v>
      </c>
      <c r="AJ177" s="76" cm="1">
        <f t="array" ref="AJ177">_xlfn.XLOOKUP(1,(FITContract[[Dechrau Tariff ]:[Dechrau Tariff ]]&lt;=($B177+AJ$6*$BA$1))*(FITContract[[Diwedd Tariff]:[Diwedd Tariff]]&gt;($B177+AJ$6*$BA$1)),FITContract[[Ceiniogau fesul kWh]:[Ceiniogau fesul kWh]],0,,)</f>
        <v>0</v>
      </c>
      <c r="AK177" s="76" cm="1">
        <f t="array" ref="AK177">_xlfn.XLOOKUP(1,(FITContract[[Dechrau Tariff ]:[Dechrau Tariff ]]&lt;=($B177+AK$6*$BA$1))*(FITContract[[Diwedd Tariff]:[Diwedd Tariff]]&gt;($B177+AK$6*$BA$1)),FITContract[[Ceiniogau fesul kWh]:[Ceiniogau fesul kWh]],0,,)</f>
        <v>0</v>
      </c>
      <c r="AL177" s="76" cm="1">
        <f t="array" ref="AL177">_xlfn.XLOOKUP(1,(FITContract[[Dechrau Tariff ]:[Dechrau Tariff ]]&lt;=($B177+AL$6*$BA$1))*(FITContract[[Diwedd Tariff]:[Diwedd Tariff]]&gt;($B177+AL$6*$BA$1)),FITContract[[Ceiniogau fesul kWh]:[Ceiniogau fesul kWh]],0,,)</f>
        <v>0</v>
      </c>
      <c r="AM177" s="76" cm="1">
        <f t="array" ref="AM177">_xlfn.XLOOKUP(1,(FITContract[[Dechrau Tariff ]:[Dechrau Tariff ]]&lt;=($B177+AM$6*$BA$1))*(FITContract[[Diwedd Tariff]:[Diwedd Tariff]]&gt;($B177+AM$6*$BA$1)),FITContract[[Ceiniogau fesul kWh]:[Ceiniogau fesul kWh]],0,,)</f>
        <v>0</v>
      </c>
      <c r="AN177" s="76" cm="1">
        <f t="array" ref="AN177">_xlfn.XLOOKUP(1,(FITContract[[Dechrau Tariff ]:[Dechrau Tariff ]]&lt;=($B177+AN$6*$BA$1))*(FITContract[[Diwedd Tariff]:[Diwedd Tariff]]&gt;($B177+AN$6*$BA$1)),FITContract[[Ceiniogau fesul kWh]:[Ceiniogau fesul kWh]],0,,)</f>
        <v>0</v>
      </c>
      <c r="AO177" s="76" cm="1">
        <f t="array" ref="AO177">_xlfn.XLOOKUP(1,(FITContract[[Dechrau Tariff ]:[Dechrau Tariff ]]&lt;=($B177+AO$6*$BA$1))*(FITContract[[Diwedd Tariff]:[Diwedd Tariff]]&gt;($B177+AO$6*$BA$1)),FITContract[[Ceiniogau fesul kWh]:[Ceiniogau fesul kWh]],0,,)</f>
        <v>0</v>
      </c>
      <c r="AP177" s="76" cm="1">
        <f t="array" ref="AP177">_xlfn.XLOOKUP(1,(FITContract[[Dechrau Tariff ]:[Dechrau Tariff ]]&lt;=($B177+AP$6*$BA$1))*(FITContract[[Diwedd Tariff]:[Diwedd Tariff]]&gt;($B177+AP$6*$BA$1)),FITContract[[Ceiniogau fesul kWh]:[Ceiniogau fesul kWh]],0,,)</f>
        <v>0</v>
      </c>
      <c r="AQ177" s="76" cm="1">
        <f t="array" ref="AQ177">_xlfn.XLOOKUP(1,(FITContract[[Dechrau Tariff ]:[Dechrau Tariff ]]&lt;=($B177+AQ$6*$BA$1))*(FITContract[[Diwedd Tariff]:[Diwedd Tariff]]&gt;($B177+AQ$6*$BA$1)),FITContract[[Ceiniogau fesul kWh]:[Ceiniogau fesul kWh]],0,,)</f>
        <v>0</v>
      </c>
      <c r="AR177" s="76" cm="1">
        <f t="array" ref="AR177">_xlfn.XLOOKUP(1,(FITContract[[Dechrau Tariff ]:[Dechrau Tariff ]]&lt;=($B177+AR$6*$BA$1))*(FITContract[[Diwedd Tariff]:[Diwedd Tariff]]&gt;($B177+AR$6*$BA$1)),FITContract[[Ceiniogau fesul kWh]:[Ceiniogau fesul kWh]],0,,)</f>
        <v>0</v>
      </c>
      <c r="AS177" s="76" cm="1">
        <f t="array" ref="AS177">_xlfn.XLOOKUP(1,(FITContract[[Dechrau Tariff ]:[Dechrau Tariff ]]&lt;=($B177+AS$6*$BA$1))*(FITContract[[Diwedd Tariff]:[Diwedd Tariff]]&gt;($B177+AS$6*$BA$1)),FITContract[[Ceiniogau fesul kWh]:[Ceiniogau fesul kWh]],0,,)</f>
        <v>0</v>
      </c>
      <c r="AT177" s="76" cm="1">
        <f t="array" ref="AT177">_xlfn.XLOOKUP(1,(FITContract[[Dechrau Tariff ]:[Dechrau Tariff ]]&lt;=($B177+AT$6*$BA$1))*(FITContract[[Diwedd Tariff]:[Diwedd Tariff]]&gt;($B177+AT$6*$BA$1)),FITContract[[Ceiniogau fesul kWh]:[Ceiniogau fesul kWh]],0,,)</f>
        <v>0</v>
      </c>
      <c r="AU177" s="76" cm="1">
        <f t="array" ref="AU177">_xlfn.XLOOKUP(1,(FITContract[[Dechrau Tariff ]:[Dechrau Tariff ]]&lt;=($B177+AU$6*$BA$1))*(FITContract[[Diwedd Tariff]:[Diwedd Tariff]]&gt;($B177+AU$6*$BA$1)),FITContract[[Ceiniogau fesul kWh]:[Ceiniogau fesul kWh]],0,,)</f>
        <v>0</v>
      </c>
      <c r="AV177" s="76" cm="1">
        <f t="array" ref="AV177">_xlfn.XLOOKUP(1,(FITContract[[Dechrau Tariff ]:[Dechrau Tariff ]]&lt;=($B177+AV$6*$BA$1))*(FITContract[[Diwedd Tariff]:[Diwedd Tariff]]&gt;($B177+AV$6*$BA$1)),FITContract[[Ceiniogau fesul kWh]:[Ceiniogau fesul kWh]],0,,)</f>
        <v>0</v>
      </c>
      <c r="AW177" s="76" cm="1">
        <f t="array" ref="AW177">_xlfn.XLOOKUP(1,(FITContract[[Dechrau Tariff ]:[Dechrau Tariff ]]&lt;=($B177+AW$6*$BA$1))*(FITContract[[Diwedd Tariff]:[Diwedd Tariff]]&gt;($B177+AW$6*$BA$1)),FITContract[[Ceiniogau fesul kWh]:[Ceiniogau fesul kWh]],0,,)</f>
        <v>0</v>
      </c>
      <c r="AX177" s="76" cm="1">
        <f t="array" ref="AX177">_xlfn.XLOOKUP(1,(FITContract[[Dechrau Tariff ]:[Dechrau Tariff ]]&lt;=($B177+AX$6*$BA$1))*(FITContract[[Diwedd Tariff]:[Diwedd Tariff]]&gt;($B177+AX$6*$BA$1)),FITContract[[Ceiniogau fesul kWh]:[Ceiniogau fesul kWh]],0,,)</f>
        <v>0</v>
      </c>
    </row>
    <row r="178" spans="2:50" x14ac:dyDescent="0.3">
      <c r="B178" s="30">
        <v>45463</v>
      </c>
      <c r="C178" s="76" cm="1">
        <f t="array" ref="C178">_xlfn.XLOOKUP(1,(FITContract[[Dechrau Tariff ]:[Dechrau Tariff ]]&lt;=($B178+C$6*$BA$1))*(FITContract[[Diwedd Tariff]:[Diwedd Tariff]]&gt;($B178+C$6*$BA$1)),FITContract[[Ceiniogau fesul kWh]:[Ceiniogau fesul kWh]],0,,)</f>
        <v>0</v>
      </c>
      <c r="D178" s="76" cm="1">
        <f t="array" ref="D178">_xlfn.XLOOKUP(1,(FITContract[[Dechrau Tariff ]:[Dechrau Tariff ]]&lt;=($B178+D$6*$BA$1))*(FITContract[[Diwedd Tariff]:[Diwedd Tariff]]&gt;($B178+D$6*$BA$1)),FITContract[[Ceiniogau fesul kWh]:[Ceiniogau fesul kWh]],0,,)</f>
        <v>0</v>
      </c>
      <c r="E178" s="76" cm="1">
        <f t="array" ref="E178">_xlfn.XLOOKUP(1,(FITContract[[Dechrau Tariff ]:[Dechrau Tariff ]]&lt;=($B178+E$6*$BA$1))*(FITContract[[Diwedd Tariff]:[Diwedd Tariff]]&gt;($B178+E$6*$BA$1)),FITContract[[Ceiniogau fesul kWh]:[Ceiniogau fesul kWh]],0,,)</f>
        <v>0</v>
      </c>
      <c r="F178" s="76" cm="1">
        <f t="array" ref="F178">_xlfn.XLOOKUP(1,(FITContract[[Dechrau Tariff ]:[Dechrau Tariff ]]&lt;=($B178+F$6*$BA$1))*(FITContract[[Diwedd Tariff]:[Diwedd Tariff]]&gt;($B178+F$6*$BA$1)),FITContract[[Ceiniogau fesul kWh]:[Ceiniogau fesul kWh]],0,,)</f>
        <v>0</v>
      </c>
      <c r="G178" s="76" cm="1">
        <f t="array" ref="G178">_xlfn.XLOOKUP(1,(FITContract[[Dechrau Tariff ]:[Dechrau Tariff ]]&lt;=($B178+G$6*$BA$1))*(FITContract[[Diwedd Tariff]:[Diwedd Tariff]]&gt;($B178+G$6*$BA$1)),FITContract[[Ceiniogau fesul kWh]:[Ceiniogau fesul kWh]],0,,)</f>
        <v>0</v>
      </c>
      <c r="H178" s="76" cm="1">
        <f t="array" ref="H178">_xlfn.XLOOKUP(1,(FITContract[[Dechrau Tariff ]:[Dechrau Tariff ]]&lt;=($B178+H$6*$BA$1))*(FITContract[[Diwedd Tariff]:[Diwedd Tariff]]&gt;($B178+H$6*$BA$1)),FITContract[[Ceiniogau fesul kWh]:[Ceiniogau fesul kWh]],0,,)</f>
        <v>0</v>
      </c>
      <c r="I178" s="76" cm="1">
        <f t="array" ref="I178">_xlfn.XLOOKUP(1,(FITContract[[Dechrau Tariff ]:[Dechrau Tariff ]]&lt;=($B178+I$6*$BA$1))*(FITContract[[Diwedd Tariff]:[Diwedd Tariff]]&gt;($B178+I$6*$BA$1)),FITContract[[Ceiniogau fesul kWh]:[Ceiniogau fesul kWh]],0,,)</f>
        <v>0</v>
      </c>
      <c r="J178" s="76" cm="1">
        <f t="array" ref="J178">_xlfn.XLOOKUP(1,(FITContract[[Dechrau Tariff ]:[Dechrau Tariff ]]&lt;=($B178+J$6*$BA$1))*(FITContract[[Diwedd Tariff]:[Diwedd Tariff]]&gt;($B178+J$6*$BA$1)),FITContract[[Ceiniogau fesul kWh]:[Ceiniogau fesul kWh]],0,,)</f>
        <v>0</v>
      </c>
      <c r="K178" s="76" cm="1">
        <f t="array" ref="K178">_xlfn.XLOOKUP(1,(FITContract[[Dechrau Tariff ]:[Dechrau Tariff ]]&lt;=($B178+K$6*$BA$1))*(FITContract[[Diwedd Tariff]:[Diwedd Tariff]]&gt;($B178+K$6*$BA$1)),FITContract[[Ceiniogau fesul kWh]:[Ceiniogau fesul kWh]],0,,)</f>
        <v>0</v>
      </c>
      <c r="L178" s="76" cm="1">
        <f t="array" ref="L178">_xlfn.XLOOKUP(1,(FITContract[[Dechrau Tariff ]:[Dechrau Tariff ]]&lt;=($B178+L$6*$BA$1))*(FITContract[[Diwedd Tariff]:[Diwedd Tariff]]&gt;($B178+L$6*$BA$1)),FITContract[[Ceiniogau fesul kWh]:[Ceiniogau fesul kWh]],0,,)</f>
        <v>0</v>
      </c>
      <c r="M178" s="76" cm="1">
        <f t="array" ref="M178">_xlfn.XLOOKUP(1,(FITContract[[Dechrau Tariff ]:[Dechrau Tariff ]]&lt;=($B178+M$6*$BA$1))*(FITContract[[Diwedd Tariff]:[Diwedd Tariff]]&gt;($B178+M$6*$BA$1)),FITContract[[Ceiniogau fesul kWh]:[Ceiniogau fesul kWh]],0,,)</f>
        <v>0</v>
      </c>
      <c r="N178" s="76" cm="1">
        <f t="array" ref="N178">_xlfn.XLOOKUP(1,(FITContract[[Dechrau Tariff ]:[Dechrau Tariff ]]&lt;=($B178+N$6*$BA$1))*(FITContract[[Diwedd Tariff]:[Diwedd Tariff]]&gt;($B178+N$6*$BA$1)),FITContract[[Ceiniogau fesul kWh]:[Ceiniogau fesul kWh]],0,,)</f>
        <v>0</v>
      </c>
      <c r="O178" s="76" cm="1">
        <f t="array" ref="O178">_xlfn.XLOOKUP(1,(FITContract[[Dechrau Tariff ]:[Dechrau Tariff ]]&lt;=($B178+O$6*$BA$1))*(FITContract[[Diwedd Tariff]:[Diwedd Tariff]]&gt;($B178+O$6*$BA$1)),FITContract[[Ceiniogau fesul kWh]:[Ceiniogau fesul kWh]],0,,)</f>
        <v>0</v>
      </c>
      <c r="P178" s="76" cm="1">
        <f t="array" ref="P178">_xlfn.XLOOKUP(1,(FITContract[[Dechrau Tariff ]:[Dechrau Tariff ]]&lt;=($B178+P$6*$BA$1))*(FITContract[[Diwedd Tariff]:[Diwedd Tariff]]&gt;($B178+P$6*$BA$1)),FITContract[[Ceiniogau fesul kWh]:[Ceiniogau fesul kWh]],0,,)</f>
        <v>0</v>
      </c>
      <c r="Q178" s="76" cm="1">
        <f t="array" ref="Q178">_xlfn.XLOOKUP(1,(FITContract[[Dechrau Tariff ]:[Dechrau Tariff ]]&lt;=($B178+Q$6*$BA$1))*(FITContract[[Diwedd Tariff]:[Diwedd Tariff]]&gt;($B178+Q$6*$BA$1)),FITContract[[Ceiniogau fesul kWh]:[Ceiniogau fesul kWh]],0,,)</f>
        <v>0</v>
      </c>
      <c r="R178" s="76" cm="1">
        <f t="array" ref="R178">_xlfn.XLOOKUP(1,(FITContract[[Dechrau Tariff ]:[Dechrau Tariff ]]&lt;=($B178+R$6*$BA$1))*(FITContract[[Diwedd Tariff]:[Diwedd Tariff]]&gt;($B178+R$6*$BA$1)),FITContract[[Ceiniogau fesul kWh]:[Ceiniogau fesul kWh]],0,,)</f>
        <v>0</v>
      </c>
      <c r="S178" s="76" cm="1">
        <f t="array" ref="S178">_xlfn.XLOOKUP(1,(FITContract[[Dechrau Tariff ]:[Dechrau Tariff ]]&lt;=($B178+S$6*$BA$1))*(FITContract[[Diwedd Tariff]:[Diwedd Tariff]]&gt;($B178+S$6*$BA$1)),FITContract[[Ceiniogau fesul kWh]:[Ceiniogau fesul kWh]],0,,)</f>
        <v>0</v>
      </c>
      <c r="T178" s="76" cm="1">
        <f t="array" ref="T178">_xlfn.XLOOKUP(1,(FITContract[[Dechrau Tariff ]:[Dechrau Tariff ]]&lt;=($B178+T$6*$BA$1))*(FITContract[[Diwedd Tariff]:[Diwedd Tariff]]&gt;($B178+T$6*$BA$1)),FITContract[[Ceiniogau fesul kWh]:[Ceiniogau fesul kWh]],0,,)</f>
        <v>0</v>
      </c>
      <c r="U178" s="76" cm="1">
        <f t="array" ref="U178">_xlfn.XLOOKUP(1,(FITContract[[Dechrau Tariff ]:[Dechrau Tariff ]]&lt;=($B178+U$6*$BA$1))*(FITContract[[Diwedd Tariff]:[Diwedd Tariff]]&gt;($B178+U$6*$BA$1)),FITContract[[Ceiniogau fesul kWh]:[Ceiniogau fesul kWh]],0,,)</f>
        <v>0</v>
      </c>
      <c r="V178" s="76" cm="1">
        <f t="array" ref="V178">_xlfn.XLOOKUP(1,(FITContract[[Dechrau Tariff ]:[Dechrau Tariff ]]&lt;=($B178+V$6*$BA$1))*(FITContract[[Diwedd Tariff]:[Diwedd Tariff]]&gt;($B178+V$6*$BA$1)),FITContract[[Ceiniogau fesul kWh]:[Ceiniogau fesul kWh]],0,,)</f>
        <v>0</v>
      </c>
      <c r="W178" s="76" cm="1">
        <f t="array" ref="W178">_xlfn.XLOOKUP(1,(FITContract[[Dechrau Tariff ]:[Dechrau Tariff ]]&lt;=($B178+W$6*$BA$1))*(FITContract[[Diwedd Tariff]:[Diwedd Tariff]]&gt;($B178+W$6*$BA$1)),FITContract[[Ceiniogau fesul kWh]:[Ceiniogau fesul kWh]],0,,)</f>
        <v>0</v>
      </c>
      <c r="X178" s="76" cm="1">
        <f t="array" ref="X178">_xlfn.XLOOKUP(1,(FITContract[[Dechrau Tariff ]:[Dechrau Tariff ]]&lt;=($B178+X$6*$BA$1))*(FITContract[[Diwedd Tariff]:[Diwedd Tariff]]&gt;($B178+X$6*$BA$1)),FITContract[[Ceiniogau fesul kWh]:[Ceiniogau fesul kWh]],0,,)</f>
        <v>0</v>
      </c>
      <c r="Y178" s="76" cm="1">
        <f t="array" ref="Y178">_xlfn.XLOOKUP(1,(FITContract[[Dechrau Tariff ]:[Dechrau Tariff ]]&lt;=($B178+Y$6*$BA$1))*(FITContract[[Diwedd Tariff]:[Diwedd Tariff]]&gt;($B178+Y$6*$BA$1)),FITContract[[Ceiniogau fesul kWh]:[Ceiniogau fesul kWh]],0,,)</f>
        <v>0</v>
      </c>
      <c r="Z178" s="76" cm="1">
        <f t="array" ref="Z178">_xlfn.XLOOKUP(1,(FITContract[[Dechrau Tariff ]:[Dechrau Tariff ]]&lt;=($B178+Z$6*$BA$1))*(FITContract[[Diwedd Tariff]:[Diwedd Tariff]]&gt;($B178+Z$6*$BA$1)),FITContract[[Ceiniogau fesul kWh]:[Ceiniogau fesul kWh]],0,,)</f>
        <v>0</v>
      </c>
      <c r="AA178" s="76" cm="1">
        <f t="array" ref="AA178">_xlfn.XLOOKUP(1,(FITContract[[Dechrau Tariff ]:[Dechrau Tariff ]]&lt;=($B178+AA$6*$BA$1))*(FITContract[[Diwedd Tariff]:[Diwedd Tariff]]&gt;($B178+AA$6*$BA$1)),FITContract[[Ceiniogau fesul kWh]:[Ceiniogau fesul kWh]],0,,)</f>
        <v>0</v>
      </c>
      <c r="AB178" s="76" cm="1">
        <f t="array" ref="AB178">_xlfn.XLOOKUP(1,(FITContract[[Dechrau Tariff ]:[Dechrau Tariff ]]&lt;=($B178+AB$6*$BA$1))*(FITContract[[Diwedd Tariff]:[Diwedd Tariff]]&gt;($B178+AB$6*$BA$1)),FITContract[[Ceiniogau fesul kWh]:[Ceiniogau fesul kWh]],0,,)</f>
        <v>0</v>
      </c>
      <c r="AC178" s="76" cm="1">
        <f t="array" ref="AC178">_xlfn.XLOOKUP(1,(FITContract[[Dechrau Tariff ]:[Dechrau Tariff ]]&lt;=($B178+AC$6*$BA$1))*(FITContract[[Diwedd Tariff]:[Diwedd Tariff]]&gt;($B178+AC$6*$BA$1)),FITContract[[Ceiniogau fesul kWh]:[Ceiniogau fesul kWh]],0,,)</f>
        <v>0</v>
      </c>
      <c r="AD178" s="76" cm="1">
        <f t="array" ref="AD178">_xlfn.XLOOKUP(1,(FITContract[[Dechrau Tariff ]:[Dechrau Tariff ]]&lt;=($B178+AD$6*$BA$1))*(FITContract[[Diwedd Tariff]:[Diwedd Tariff]]&gt;($B178+AD$6*$BA$1)),FITContract[[Ceiniogau fesul kWh]:[Ceiniogau fesul kWh]],0,,)</f>
        <v>0</v>
      </c>
      <c r="AE178" s="76" cm="1">
        <f t="array" ref="AE178">_xlfn.XLOOKUP(1,(FITContract[[Dechrau Tariff ]:[Dechrau Tariff ]]&lt;=($B178+AE$6*$BA$1))*(FITContract[[Diwedd Tariff]:[Diwedd Tariff]]&gt;($B178+AE$6*$BA$1)),FITContract[[Ceiniogau fesul kWh]:[Ceiniogau fesul kWh]],0,,)</f>
        <v>0</v>
      </c>
      <c r="AF178" s="76" cm="1">
        <f t="array" ref="AF178">_xlfn.XLOOKUP(1,(FITContract[[Dechrau Tariff ]:[Dechrau Tariff ]]&lt;=($B178+AF$6*$BA$1))*(FITContract[[Diwedd Tariff]:[Diwedd Tariff]]&gt;($B178+AF$6*$BA$1)),FITContract[[Ceiniogau fesul kWh]:[Ceiniogau fesul kWh]],0,,)</f>
        <v>0</v>
      </c>
      <c r="AG178" s="76" cm="1">
        <f t="array" ref="AG178">_xlfn.XLOOKUP(1,(FITContract[[Dechrau Tariff ]:[Dechrau Tariff ]]&lt;=($B178+AG$6*$BA$1))*(FITContract[[Diwedd Tariff]:[Diwedd Tariff]]&gt;($B178+AG$6*$BA$1)),FITContract[[Ceiniogau fesul kWh]:[Ceiniogau fesul kWh]],0,,)</f>
        <v>0</v>
      </c>
      <c r="AH178" s="76" cm="1">
        <f t="array" ref="AH178">_xlfn.XLOOKUP(1,(FITContract[[Dechrau Tariff ]:[Dechrau Tariff ]]&lt;=($B178+AH$6*$BA$1))*(FITContract[[Diwedd Tariff]:[Diwedd Tariff]]&gt;($B178+AH$6*$BA$1)),FITContract[[Ceiniogau fesul kWh]:[Ceiniogau fesul kWh]],0,,)</f>
        <v>0</v>
      </c>
      <c r="AI178" s="76" cm="1">
        <f t="array" ref="AI178">_xlfn.XLOOKUP(1,(FITContract[[Dechrau Tariff ]:[Dechrau Tariff ]]&lt;=($B178+AI$6*$BA$1))*(FITContract[[Diwedd Tariff]:[Diwedd Tariff]]&gt;($B178+AI$6*$BA$1)),FITContract[[Ceiniogau fesul kWh]:[Ceiniogau fesul kWh]],0,,)</f>
        <v>0</v>
      </c>
      <c r="AJ178" s="76" cm="1">
        <f t="array" ref="AJ178">_xlfn.XLOOKUP(1,(FITContract[[Dechrau Tariff ]:[Dechrau Tariff ]]&lt;=($B178+AJ$6*$BA$1))*(FITContract[[Diwedd Tariff]:[Diwedd Tariff]]&gt;($B178+AJ$6*$BA$1)),FITContract[[Ceiniogau fesul kWh]:[Ceiniogau fesul kWh]],0,,)</f>
        <v>0</v>
      </c>
      <c r="AK178" s="76" cm="1">
        <f t="array" ref="AK178">_xlfn.XLOOKUP(1,(FITContract[[Dechrau Tariff ]:[Dechrau Tariff ]]&lt;=($B178+AK$6*$BA$1))*(FITContract[[Diwedd Tariff]:[Diwedd Tariff]]&gt;($B178+AK$6*$BA$1)),FITContract[[Ceiniogau fesul kWh]:[Ceiniogau fesul kWh]],0,,)</f>
        <v>0</v>
      </c>
      <c r="AL178" s="76" cm="1">
        <f t="array" ref="AL178">_xlfn.XLOOKUP(1,(FITContract[[Dechrau Tariff ]:[Dechrau Tariff ]]&lt;=($B178+AL$6*$BA$1))*(FITContract[[Diwedd Tariff]:[Diwedd Tariff]]&gt;($B178+AL$6*$BA$1)),FITContract[[Ceiniogau fesul kWh]:[Ceiniogau fesul kWh]],0,,)</f>
        <v>0</v>
      </c>
      <c r="AM178" s="76" cm="1">
        <f t="array" ref="AM178">_xlfn.XLOOKUP(1,(FITContract[[Dechrau Tariff ]:[Dechrau Tariff ]]&lt;=($B178+AM$6*$BA$1))*(FITContract[[Diwedd Tariff]:[Diwedd Tariff]]&gt;($B178+AM$6*$BA$1)),FITContract[[Ceiniogau fesul kWh]:[Ceiniogau fesul kWh]],0,,)</f>
        <v>0</v>
      </c>
      <c r="AN178" s="76" cm="1">
        <f t="array" ref="AN178">_xlfn.XLOOKUP(1,(FITContract[[Dechrau Tariff ]:[Dechrau Tariff ]]&lt;=($B178+AN$6*$BA$1))*(FITContract[[Diwedd Tariff]:[Diwedd Tariff]]&gt;($B178+AN$6*$BA$1)),FITContract[[Ceiniogau fesul kWh]:[Ceiniogau fesul kWh]],0,,)</f>
        <v>0</v>
      </c>
      <c r="AO178" s="76" cm="1">
        <f t="array" ref="AO178">_xlfn.XLOOKUP(1,(FITContract[[Dechrau Tariff ]:[Dechrau Tariff ]]&lt;=($B178+AO$6*$BA$1))*(FITContract[[Diwedd Tariff]:[Diwedd Tariff]]&gt;($B178+AO$6*$BA$1)),FITContract[[Ceiniogau fesul kWh]:[Ceiniogau fesul kWh]],0,,)</f>
        <v>0</v>
      </c>
      <c r="AP178" s="76" cm="1">
        <f t="array" ref="AP178">_xlfn.XLOOKUP(1,(FITContract[[Dechrau Tariff ]:[Dechrau Tariff ]]&lt;=($B178+AP$6*$BA$1))*(FITContract[[Diwedd Tariff]:[Diwedd Tariff]]&gt;($B178+AP$6*$BA$1)),FITContract[[Ceiniogau fesul kWh]:[Ceiniogau fesul kWh]],0,,)</f>
        <v>0</v>
      </c>
      <c r="AQ178" s="76" cm="1">
        <f t="array" ref="AQ178">_xlfn.XLOOKUP(1,(FITContract[[Dechrau Tariff ]:[Dechrau Tariff ]]&lt;=($B178+AQ$6*$BA$1))*(FITContract[[Diwedd Tariff]:[Diwedd Tariff]]&gt;($B178+AQ$6*$BA$1)),FITContract[[Ceiniogau fesul kWh]:[Ceiniogau fesul kWh]],0,,)</f>
        <v>0</v>
      </c>
      <c r="AR178" s="76" cm="1">
        <f t="array" ref="AR178">_xlfn.XLOOKUP(1,(FITContract[[Dechrau Tariff ]:[Dechrau Tariff ]]&lt;=($B178+AR$6*$BA$1))*(FITContract[[Diwedd Tariff]:[Diwedd Tariff]]&gt;($B178+AR$6*$BA$1)),FITContract[[Ceiniogau fesul kWh]:[Ceiniogau fesul kWh]],0,,)</f>
        <v>0</v>
      </c>
      <c r="AS178" s="76" cm="1">
        <f t="array" ref="AS178">_xlfn.XLOOKUP(1,(FITContract[[Dechrau Tariff ]:[Dechrau Tariff ]]&lt;=($B178+AS$6*$BA$1))*(FITContract[[Diwedd Tariff]:[Diwedd Tariff]]&gt;($B178+AS$6*$BA$1)),FITContract[[Ceiniogau fesul kWh]:[Ceiniogau fesul kWh]],0,,)</f>
        <v>0</v>
      </c>
      <c r="AT178" s="76" cm="1">
        <f t="array" ref="AT178">_xlfn.XLOOKUP(1,(FITContract[[Dechrau Tariff ]:[Dechrau Tariff ]]&lt;=($B178+AT$6*$BA$1))*(FITContract[[Diwedd Tariff]:[Diwedd Tariff]]&gt;($B178+AT$6*$BA$1)),FITContract[[Ceiniogau fesul kWh]:[Ceiniogau fesul kWh]],0,,)</f>
        <v>0</v>
      </c>
      <c r="AU178" s="76" cm="1">
        <f t="array" ref="AU178">_xlfn.XLOOKUP(1,(FITContract[[Dechrau Tariff ]:[Dechrau Tariff ]]&lt;=($B178+AU$6*$BA$1))*(FITContract[[Diwedd Tariff]:[Diwedd Tariff]]&gt;($B178+AU$6*$BA$1)),FITContract[[Ceiniogau fesul kWh]:[Ceiniogau fesul kWh]],0,,)</f>
        <v>0</v>
      </c>
      <c r="AV178" s="76" cm="1">
        <f t="array" ref="AV178">_xlfn.XLOOKUP(1,(FITContract[[Dechrau Tariff ]:[Dechrau Tariff ]]&lt;=($B178+AV$6*$BA$1))*(FITContract[[Diwedd Tariff]:[Diwedd Tariff]]&gt;($B178+AV$6*$BA$1)),FITContract[[Ceiniogau fesul kWh]:[Ceiniogau fesul kWh]],0,,)</f>
        <v>0</v>
      </c>
      <c r="AW178" s="76" cm="1">
        <f t="array" ref="AW178">_xlfn.XLOOKUP(1,(FITContract[[Dechrau Tariff ]:[Dechrau Tariff ]]&lt;=($B178+AW$6*$BA$1))*(FITContract[[Diwedd Tariff]:[Diwedd Tariff]]&gt;($B178+AW$6*$BA$1)),FITContract[[Ceiniogau fesul kWh]:[Ceiniogau fesul kWh]],0,,)</f>
        <v>0</v>
      </c>
      <c r="AX178" s="76" cm="1">
        <f t="array" ref="AX178">_xlfn.XLOOKUP(1,(FITContract[[Dechrau Tariff ]:[Dechrau Tariff ]]&lt;=($B178+AX$6*$BA$1))*(FITContract[[Diwedd Tariff]:[Diwedd Tariff]]&gt;($B178+AX$6*$BA$1)),FITContract[[Ceiniogau fesul kWh]:[Ceiniogau fesul kWh]],0,,)</f>
        <v>0</v>
      </c>
    </row>
    <row r="179" spans="2:50" x14ac:dyDescent="0.3">
      <c r="B179" s="30">
        <v>45464</v>
      </c>
      <c r="C179" s="76" cm="1">
        <f t="array" ref="C179">_xlfn.XLOOKUP(1,(FITContract[[Dechrau Tariff ]:[Dechrau Tariff ]]&lt;=($B179+C$6*$BA$1))*(FITContract[[Diwedd Tariff]:[Diwedd Tariff]]&gt;($B179+C$6*$BA$1)),FITContract[[Ceiniogau fesul kWh]:[Ceiniogau fesul kWh]],0,,)</f>
        <v>0</v>
      </c>
      <c r="D179" s="76" cm="1">
        <f t="array" ref="D179">_xlfn.XLOOKUP(1,(FITContract[[Dechrau Tariff ]:[Dechrau Tariff ]]&lt;=($B179+D$6*$BA$1))*(FITContract[[Diwedd Tariff]:[Diwedd Tariff]]&gt;($B179+D$6*$BA$1)),FITContract[[Ceiniogau fesul kWh]:[Ceiniogau fesul kWh]],0,,)</f>
        <v>0</v>
      </c>
      <c r="E179" s="76" cm="1">
        <f t="array" ref="E179">_xlfn.XLOOKUP(1,(FITContract[[Dechrau Tariff ]:[Dechrau Tariff ]]&lt;=($B179+E$6*$BA$1))*(FITContract[[Diwedd Tariff]:[Diwedd Tariff]]&gt;($B179+E$6*$BA$1)),FITContract[[Ceiniogau fesul kWh]:[Ceiniogau fesul kWh]],0,,)</f>
        <v>0</v>
      </c>
      <c r="F179" s="76" cm="1">
        <f t="array" ref="F179">_xlfn.XLOOKUP(1,(FITContract[[Dechrau Tariff ]:[Dechrau Tariff ]]&lt;=($B179+F$6*$BA$1))*(FITContract[[Diwedd Tariff]:[Diwedd Tariff]]&gt;($B179+F$6*$BA$1)),FITContract[[Ceiniogau fesul kWh]:[Ceiniogau fesul kWh]],0,,)</f>
        <v>0</v>
      </c>
      <c r="G179" s="76" cm="1">
        <f t="array" ref="G179">_xlfn.XLOOKUP(1,(FITContract[[Dechrau Tariff ]:[Dechrau Tariff ]]&lt;=($B179+G$6*$BA$1))*(FITContract[[Diwedd Tariff]:[Diwedd Tariff]]&gt;($B179+G$6*$BA$1)),FITContract[[Ceiniogau fesul kWh]:[Ceiniogau fesul kWh]],0,,)</f>
        <v>0</v>
      </c>
      <c r="H179" s="76" cm="1">
        <f t="array" ref="H179">_xlfn.XLOOKUP(1,(FITContract[[Dechrau Tariff ]:[Dechrau Tariff ]]&lt;=($B179+H$6*$BA$1))*(FITContract[[Diwedd Tariff]:[Diwedd Tariff]]&gt;($B179+H$6*$BA$1)),FITContract[[Ceiniogau fesul kWh]:[Ceiniogau fesul kWh]],0,,)</f>
        <v>0</v>
      </c>
      <c r="I179" s="76" cm="1">
        <f t="array" ref="I179">_xlfn.XLOOKUP(1,(FITContract[[Dechrau Tariff ]:[Dechrau Tariff ]]&lt;=($B179+I$6*$BA$1))*(FITContract[[Diwedd Tariff]:[Diwedd Tariff]]&gt;($B179+I$6*$BA$1)),FITContract[[Ceiniogau fesul kWh]:[Ceiniogau fesul kWh]],0,,)</f>
        <v>0</v>
      </c>
      <c r="J179" s="76" cm="1">
        <f t="array" ref="J179">_xlfn.XLOOKUP(1,(FITContract[[Dechrau Tariff ]:[Dechrau Tariff ]]&lt;=($B179+J$6*$BA$1))*(FITContract[[Diwedd Tariff]:[Diwedd Tariff]]&gt;($B179+J$6*$BA$1)),FITContract[[Ceiniogau fesul kWh]:[Ceiniogau fesul kWh]],0,,)</f>
        <v>0</v>
      </c>
      <c r="K179" s="76" cm="1">
        <f t="array" ref="K179">_xlfn.XLOOKUP(1,(FITContract[[Dechrau Tariff ]:[Dechrau Tariff ]]&lt;=($B179+K$6*$BA$1))*(FITContract[[Diwedd Tariff]:[Diwedd Tariff]]&gt;($B179+K$6*$BA$1)),FITContract[[Ceiniogau fesul kWh]:[Ceiniogau fesul kWh]],0,,)</f>
        <v>0</v>
      </c>
      <c r="L179" s="76" cm="1">
        <f t="array" ref="L179">_xlfn.XLOOKUP(1,(FITContract[[Dechrau Tariff ]:[Dechrau Tariff ]]&lt;=($B179+L$6*$BA$1))*(FITContract[[Diwedd Tariff]:[Diwedd Tariff]]&gt;($B179+L$6*$BA$1)),FITContract[[Ceiniogau fesul kWh]:[Ceiniogau fesul kWh]],0,,)</f>
        <v>0</v>
      </c>
      <c r="M179" s="76" cm="1">
        <f t="array" ref="M179">_xlfn.XLOOKUP(1,(FITContract[[Dechrau Tariff ]:[Dechrau Tariff ]]&lt;=($B179+M$6*$BA$1))*(FITContract[[Diwedd Tariff]:[Diwedd Tariff]]&gt;($B179+M$6*$BA$1)),FITContract[[Ceiniogau fesul kWh]:[Ceiniogau fesul kWh]],0,,)</f>
        <v>0</v>
      </c>
      <c r="N179" s="76" cm="1">
        <f t="array" ref="N179">_xlfn.XLOOKUP(1,(FITContract[[Dechrau Tariff ]:[Dechrau Tariff ]]&lt;=($B179+N$6*$BA$1))*(FITContract[[Diwedd Tariff]:[Diwedd Tariff]]&gt;($B179+N$6*$BA$1)),FITContract[[Ceiniogau fesul kWh]:[Ceiniogau fesul kWh]],0,,)</f>
        <v>0</v>
      </c>
      <c r="O179" s="76" cm="1">
        <f t="array" ref="O179">_xlfn.XLOOKUP(1,(FITContract[[Dechrau Tariff ]:[Dechrau Tariff ]]&lt;=($B179+O$6*$BA$1))*(FITContract[[Diwedd Tariff]:[Diwedd Tariff]]&gt;($B179+O$6*$BA$1)),FITContract[[Ceiniogau fesul kWh]:[Ceiniogau fesul kWh]],0,,)</f>
        <v>0</v>
      </c>
      <c r="P179" s="76" cm="1">
        <f t="array" ref="P179">_xlfn.XLOOKUP(1,(FITContract[[Dechrau Tariff ]:[Dechrau Tariff ]]&lt;=($B179+P$6*$BA$1))*(FITContract[[Diwedd Tariff]:[Diwedd Tariff]]&gt;($B179+P$6*$BA$1)),FITContract[[Ceiniogau fesul kWh]:[Ceiniogau fesul kWh]],0,,)</f>
        <v>0</v>
      </c>
      <c r="Q179" s="76" cm="1">
        <f t="array" ref="Q179">_xlfn.XLOOKUP(1,(FITContract[[Dechrau Tariff ]:[Dechrau Tariff ]]&lt;=($B179+Q$6*$BA$1))*(FITContract[[Diwedd Tariff]:[Diwedd Tariff]]&gt;($B179+Q$6*$BA$1)),FITContract[[Ceiniogau fesul kWh]:[Ceiniogau fesul kWh]],0,,)</f>
        <v>0</v>
      </c>
      <c r="R179" s="76" cm="1">
        <f t="array" ref="R179">_xlfn.XLOOKUP(1,(FITContract[[Dechrau Tariff ]:[Dechrau Tariff ]]&lt;=($B179+R$6*$BA$1))*(FITContract[[Diwedd Tariff]:[Diwedd Tariff]]&gt;($B179+R$6*$BA$1)),FITContract[[Ceiniogau fesul kWh]:[Ceiniogau fesul kWh]],0,,)</f>
        <v>0</v>
      </c>
      <c r="S179" s="76" cm="1">
        <f t="array" ref="S179">_xlfn.XLOOKUP(1,(FITContract[[Dechrau Tariff ]:[Dechrau Tariff ]]&lt;=($B179+S$6*$BA$1))*(FITContract[[Diwedd Tariff]:[Diwedd Tariff]]&gt;($B179+S$6*$BA$1)),FITContract[[Ceiniogau fesul kWh]:[Ceiniogau fesul kWh]],0,,)</f>
        <v>0</v>
      </c>
      <c r="T179" s="76" cm="1">
        <f t="array" ref="T179">_xlfn.XLOOKUP(1,(FITContract[[Dechrau Tariff ]:[Dechrau Tariff ]]&lt;=($B179+T$6*$BA$1))*(FITContract[[Diwedd Tariff]:[Diwedd Tariff]]&gt;($B179+T$6*$BA$1)),FITContract[[Ceiniogau fesul kWh]:[Ceiniogau fesul kWh]],0,,)</f>
        <v>0</v>
      </c>
      <c r="U179" s="76" cm="1">
        <f t="array" ref="U179">_xlfn.XLOOKUP(1,(FITContract[[Dechrau Tariff ]:[Dechrau Tariff ]]&lt;=($B179+U$6*$BA$1))*(FITContract[[Diwedd Tariff]:[Diwedd Tariff]]&gt;($B179+U$6*$BA$1)),FITContract[[Ceiniogau fesul kWh]:[Ceiniogau fesul kWh]],0,,)</f>
        <v>0</v>
      </c>
      <c r="V179" s="76" cm="1">
        <f t="array" ref="V179">_xlfn.XLOOKUP(1,(FITContract[[Dechrau Tariff ]:[Dechrau Tariff ]]&lt;=($B179+V$6*$BA$1))*(FITContract[[Diwedd Tariff]:[Diwedd Tariff]]&gt;($B179+V$6*$BA$1)),FITContract[[Ceiniogau fesul kWh]:[Ceiniogau fesul kWh]],0,,)</f>
        <v>0</v>
      </c>
      <c r="W179" s="76" cm="1">
        <f t="array" ref="W179">_xlfn.XLOOKUP(1,(FITContract[[Dechrau Tariff ]:[Dechrau Tariff ]]&lt;=($B179+W$6*$BA$1))*(FITContract[[Diwedd Tariff]:[Diwedd Tariff]]&gt;($B179+W$6*$BA$1)),FITContract[[Ceiniogau fesul kWh]:[Ceiniogau fesul kWh]],0,,)</f>
        <v>0</v>
      </c>
      <c r="X179" s="76" cm="1">
        <f t="array" ref="X179">_xlfn.XLOOKUP(1,(FITContract[[Dechrau Tariff ]:[Dechrau Tariff ]]&lt;=($B179+X$6*$BA$1))*(FITContract[[Diwedd Tariff]:[Diwedd Tariff]]&gt;($B179+X$6*$BA$1)),FITContract[[Ceiniogau fesul kWh]:[Ceiniogau fesul kWh]],0,,)</f>
        <v>0</v>
      </c>
      <c r="Y179" s="76" cm="1">
        <f t="array" ref="Y179">_xlfn.XLOOKUP(1,(FITContract[[Dechrau Tariff ]:[Dechrau Tariff ]]&lt;=($B179+Y$6*$BA$1))*(FITContract[[Diwedd Tariff]:[Diwedd Tariff]]&gt;($B179+Y$6*$BA$1)),FITContract[[Ceiniogau fesul kWh]:[Ceiniogau fesul kWh]],0,,)</f>
        <v>0</v>
      </c>
      <c r="Z179" s="76" cm="1">
        <f t="array" ref="Z179">_xlfn.XLOOKUP(1,(FITContract[[Dechrau Tariff ]:[Dechrau Tariff ]]&lt;=($B179+Z$6*$BA$1))*(FITContract[[Diwedd Tariff]:[Diwedd Tariff]]&gt;($B179+Z$6*$BA$1)),FITContract[[Ceiniogau fesul kWh]:[Ceiniogau fesul kWh]],0,,)</f>
        <v>0</v>
      </c>
      <c r="AA179" s="76" cm="1">
        <f t="array" ref="AA179">_xlfn.XLOOKUP(1,(FITContract[[Dechrau Tariff ]:[Dechrau Tariff ]]&lt;=($B179+AA$6*$BA$1))*(FITContract[[Diwedd Tariff]:[Diwedd Tariff]]&gt;($B179+AA$6*$BA$1)),FITContract[[Ceiniogau fesul kWh]:[Ceiniogau fesul kWh]],0,,)</f>
        <v>0</v>
      </c>
      <c r="AB179" s="76" cm="1">
        <f t="array" ref="AB179">_xlfn.XLOOKUP(1,(FITContract[[Dechrau Tariff ]:[Dechrau Tariff ]]&lt;=($B179+AB$6*$BA$1))*(FITContract[[Diwedd Tariff]:[Diwedd Tariff]]&gt;($B179+AB$6*$BA$1)),FITContract[[Ceiniogau fesul kWh]:[Ceiniogau fesul kWh]],0,,)</f>
        <v>0</v>
      </c>
      <c r="AC179" s="76" cm="1">
        <f t="array" ref="AC179">_xlfn.XLOOKUP(1,(FITContract[[Dechrau Tariff ]:[Dechrau Tariff ]]&lt;=($B179+AC$6*$BA$1))*(FITContract[[Diwedd Tariff]:[Diwedd Tariff]]&gt;($B179+AC$6*$BA$1)),FITContract[[Ceiniogau fesul kWh]:[Ceiniogau fesul kWh]],0,,)</f>
        <v>0</v>
      </c>
      <c r="AD179" s="76" cm="1">
        <f t="array" ref="AD179">_xlfn.XLOOKUP(1,(FITContract[[Dechrau Tariff ]:[Dechrau Tariff ]]&lt;=($B179+AD$6*$BA$1))*(FITContract[[Diwedd Tariff]:[Diwedd Tariff]]&gt;($B179+AD$6*$BA$1)),FITContract[[Ceiniogau fesul kWh]:[Ceiniogau fesul kWh]],0,,)</f>
        <v>0</v>
      </c>
      <c r="AE179" s="76" cm="1">
        <f t="array" ref="AE179">_xlfn.XLOOKUP(1,(FITContract[[Dechrau Tariff ]:[Dechrau Tariff ]]&lt;=($B179+AE$6*$BA$1))*(FITContract[[Diwedd Tariff]:[Diwedd Tariff]]&gt;($B179+AE$6*$BA$1)),FITContract[[Ceiniogau fesul kWh]:[Ceiniogau fesul kWh]],0,,)</f>
        <v>0</v>
      </c>
      <c r="AF179" s="76" cm="1">
        <f t="array" ref="AF179">_xlfn.XLOOKUP(1,(FITContract[[Dechrau Tariff ]:[Dechrau Tariff ]]&lt;=($B179+AF$6*$BA$1))*(FITContract[[Diwedd Tariff]:[Diwedd Tariff]]&gt;($B179+AF$6*$BA$1)),FITContract[[Ceiniogau fesul kWh]:[Ceiniogau fesul kWh]],0,,)</f>
        <v>0</v>
      </c>
      <c r="AG179" s="76" cm="1">
        <f t="array" ref="AG179">_xlfn.XLOOKUP(1,(FITContract[[Dechrau Tariff ]:[Dechrau Tariff ]]&lt;=($B179+AG$6*$BA$1))*(FITContract[[Diwedd Tariff]:[Diwedd Tariff]]&gt;($B179+AG$6*$BA$1)),FITContract[[Ceiniogau fesul kWh]:[Ceiniogau fesul kWh]],0,,)</f>
        <v>0</v>
      </c>
      <c r="AH179" s="76" cm="1">
        <f t="array" ref="AH179">_xlfn.XLOOKUP(1,(FITContract[[Dechrau Tariff ]:[Dechrau Tariff ]]&lt;=($B179+AH$6*$BA$1))*(FITContract[[Diwedd Tariff]:[Diwedd Tariff]]&gt;($B179+AH$6*$BA$1)),FITContract[[Ceiniogau fesul kWh]:[Ceiniogau fesul kWh]],0,,)</f>
        <v>0</v>
      </c>
      <c r="AI179" s="76" cm="1">
        <f t="array" ref="AI179">_xlfn.XLOOKUP(1,(FITContract[[Dechrau Tariff ]:[Dechrau Tariff ]]&lt;=($B179+AI$6*$BA$1))*(FITContract[[Diwedd Tariff]:[Diwedd Tariff]]&gt;($B179+AI$6*$BA$1)),FITContract[[Ceiniogau fesul kWh]:[Ceiniogau fesul kWh]],0,,)</f>
        <v>0</v>
      </c>
      <c r="AJ179" s="76" cm="1">
        <f t="array" ref="AJ179">_xlfn.XLOOKUP(1,(FITContract[[Dechrau Tariff ]:[Dechrau Tariff ]]&lt;=($B179+AJ$6*$BA$1))*(FITContract[[Diwedd Tariff]:[Diwedd Tariff]]&gt;($B179+AJ$6*$BA$1)),FITContract[[Ceiniogau fesul kWh]:[Ceiniogau fesul kWh]],0,,)</f>
        <v>0</v>
      </c>
      <c r="AK179" s="76" cm="1">
        <f t="array" ref="AK179">_xlfn.XLOOKUP(1,(FITContract[[Dechrau Tariff ]:[Dechrau Tariff ]]&lt;=($B179+AK$6*$BA$1))*(FITContract[[Diwedd Tariff]:[Diwedd Tariff]]&gt;($B179+AK$6*$BA$1)),FITContract[[Ceiniogau fesul kWh]:[Ceiniogau fesul kWh]],0,,)</f>
        <v>0</v>
      </c>
      <c r="AL179" s="76" cm="1">
        <f t="array" ref="AL179">_xlfn.XLOOKUP(1,(FITContract[[Dechrau Tariff ]:[Dechrau Tariff ]]&lt;=($B179+AL$6*$BA$1))*(FITContract[[Diwedd Tariff]:[Diwedd Tariff]]&gt;($B179+AL$6*$BA$1)),FITContract[[Ceiniogau fesul kWh]:[Ceiniogau fesul kWh]],0,,)</f>
        <v>0</v>
      </c>
      <c r="AM179" s="76" cm="1">
        <f t="array" ref="AM179">_xlfn.XLOOKUP(1,(FITContract[[Dechrau Tariff ]:[Dechrau Tariff ]]&lt;=($B179+AM$6*$BA$1))*(FITContract[[Diwedd Tariff]:[Diwedd Tariff]]&gt;($B179+AM$6*$BA$1)),FITContract[[Ceiniogau fesul kWh]:[Ceiniogau fesul kWh]],0,,)</f>
        <v>0</v>
      </c>
      <c r="AN179" s="76" cm="1">
        <f t="array" ref="AN179">_xlfn.XLOOKUP(1,(FITContract[[Dechrau Tariff ]:[Dechrau Tariff ]]&lt;=($B179+AN$6*$BA$1))*(FITContract[[Diwedd Tariff]:[Diwedd Tariff]]&gt;($B179+AN$6*$BA$1)),FITContract[[Ceiniogau fesul kWh]:[Ceiniogau fesul kWh]],0,,)</f>
        <v>0</v>
      </c>
      <c r="AO179" s="76" cm="1">
        <f t="array" ref="AO179">_xlfn.XLOOKUP(1,(FITContract[[Dechrau Tariff ]:[Dechrau Tariff ]]&lt;=($B179+AO$6*$BA$1))*(FITContract[[Diwedd Tariff]:[Diwedd Tariff]]&gt;($B179+AO$6*$BA$1)),FITContract[[Ceiniogau fesul kWh]:[Ceiniogau fesul kWh]],0,,)</f>
        <v>0</v>
      </c>
      <c r="AP179" s="76" cm="1">
        <f t="array" ref="AP179">_xlfn.XLOOKUP(1,(FITContract[[Dechrau Tariff ]:[Dechrau Tariff ]]&lt;=($B179+AP$6*$BA$1))*(FITContract[[Diwedd Tariff]:[Diwedd Tariff]]&gt;($B179+AP$6*$BA$1)),FITContract[[Ceiniogau fesul kWh]:[Ceiniogau fesul kWh]],0,,)</f>
        <v>0</v>
      </c>
      <c r="AQ179" s="76" cm="1">
        <f t="array" ref="AQ179">_xlfn.XLOOKUP(1,(FITContract[[Dechrau Tariff ]:[Dechrau Tariff ]]&lt;=($B179+AQ$6*$BA$1))*(FITContract[[Diwedd Tariff]:[Diwedd Tariff]]&gt;($B179+AQ$6*$BA$1)),FITContract[[Ceiniogau fesul kWh]:[Ceiniogau fesul kWh]],0,,)</f>
        <v>0</v>
      </c>
      <c r="AR179" s="76" cm="1">
        <f t="array" ref="AR179">_xlfn.XLOOKUP(1,(FITContract[[Dechrau Tariff ]:[Dechrau Tariff ]]&lt;=($B179+AR$6*$BA$1))*(FITContract[[Diwedd Tariff]:[Diwedd Tariff]]&gt;($B179+AR$6*$BA$1)),FITContract[[Ceiniogau fesul kWh]:[Ceiniogau fesul kWh]],0,,)</f>
        <v>0</v>
      </c>
      <c r="AS179" s="76" cm="1">
        <f t="array" ref="AS179">_xlfn.XLOOKUP(1,(FITContract[[Dechrau Tariff ]:[Dechrau Tariff ]]&lt;=($B179+AS$6*$BA$1))*(FITContract[[Diwedd Tariff]:[Diwedd Tariff]]&gt;($B179+AS$6*$BA$1)),FITContract[[Ceiniogau fesul kWh]:[Ceiniogau fesul kWh]],0,,)</f>
        <v>0</v>
      </c>
      <c r="AT179" s="76" cm="1">
        <f t="array" ref="AT179">_xlfn.XLOOKUP(1,(FITContract[[Dechrau Tariff ]:[Dechrau Tariff ]]&lt;=($B179+AT$6*$BA$1))*(FITContract[[Diwedd Tariff]:[Diwedd Tariff]]&gt;($B179+AT$6*$BA$1)),FITContract[[Ceiniogau fesul kWh]:[Ceiniogau fesul kWh]],0,,)</f>
        <v>0</v>
      </c>
      <c r="AU179" s="76" cm="1">
        <f t="array" ref="AU179">_xlfn.XLOOKUP(1,(FITContract[[Dechrau Tariff ]:[Dechrau Tariff ]]&lt;=($B179+AU$6*$BA$1))*(FITContract[[Diwedd Tariff]:[Diwedd Tariff]]&gt;($B179+AU$6*$BA$1)),FITContract[[Ceiniogau fesul kWh]:[Ceiniogau fesul kWh]],0,,)</f>
        <v>0</v>
      </c>
      <c r="AV179" s="76" cm="1">
        <f t="array" ref="AV179">_xlfn.XLOOKUP(1,(FITContract[[Dechrau Tariff ]:[Dechrau Tariff ]]&lt;=($B179+AV$6*$BA$1))*(FITContract[[Diwedd Tariff]:[Diwedd Tariff]]&gt;($B179+AV$6*$BA$1)),FITContract[[Ceiniogau fesul kWh]:[Ceiniogau fesul kWh]],0,,)</f>
        <v>0</v>
      </c>
      <c r="AW179" s="76" cm="1">
        <f t="array" ref="AW179">_xlfn.XLOOKUP(1,(FITContract[[Dechrau Tariff ]:[Dechrau Tariff ]]&lt;=($B179+AW$6*$BA$1))*(FITContract[[Diwedd Tariff]:[Diwedd Tariff]]&gt;($B179+AW$6*$BA$1)),FITContract[[Ceiniogau fesul kWh]:[Ceiniogau fesul kWh]],0,,)</f>
        <v>0</v>
      </c>
      <c r="AX179" s="76" cm="1">
        <f t="array" ref="AX179">_xlfn.XLOOKUP(1,(FITContract[[Dechrau Tariff ]:[Dechrau Tariff ]]&lt;=($B179+AX$6*$BA$1))*(FITContract[[Diwedd Tariff]:[Diwedd Tariff]]&gt;($B179+AX$6*$BA$1)),FITContract[[Ceiniogau fesul kWh]:[Ceiniogau fesul kWh]],0,,)</f>
        <v>0</v>
      </c>
    </row>
    <row r="180" spans="2:50" x14ac:dyDescent="0.3">
      <c r="B180" s="30">
        <v>45465</v>
      </c>
      <c r="C180" s="76" cm="1">
        <f t="array" ref="C180">_xlfn.XLOOKUP(1,(FITContract[[Dechrau Tariff ]:[Dechrau Tariff ]]&lt;=($B180+C$6*$BA$1))*(FITContract[[Diwedd Tariff]:[Diwedd Tariff]]&gt;($B180+C$6*$BA$1)),FITContract[[Ceiniogau fesul kWh]:[Ceiniogau fesul kWh]],0,,)</f>
        <v>0</v>
      </c>
      <c r="D180" s="76" cm="1">
        <f t="array" ref="D180">_xlfn.XLOOKUP(1,(FITContract[[Dechrau Tariff ]:[Dechrau Tariff ]]&lt;=($B180+D$6*$BA$1))*(FITContract[[Diwedd Tariff]:[Diwedd Tariff]]&gt;($B180+D$6*$BA$1)),FITContract[[Ceiniogau fesul kWh]:[Ceiniogau fesul kWh]],0,,)</f>
        <v>0</v>
      </c>
      <c r="E180" s="76" cm="1">
        <f t="array" ref="E180">_xlfn.XLOOKUP(1,(FITContract[[Dechrau Tariff ]:[Dechrau Tariff ]]&lt;=($B180+E$6*$BA$1))*(FITContract[[Diwedd Tariff]:[Diwedd Tariff]]&gt;($B180+E$6*$BA$1)),FITContract[[Ceiniogau fesul kWh]:[Ceiniogau fesul kWh]],0,,)</f>
        <v>0</v>
      </c>
      <c r="F180" s="76" cm="1">
        <f t="array" ref="F180">_xlfn.XLOOKUP(1,(FITContract[[Dechrau Tariff ]:[Dechrau Tariff ]]&lt;=($B180+F$6*$BA$1))*(FITContract[[Diwedd Tariff]:[Diwedd Tariff]]&gt;($B180+F$6*$BA$1)),FITContract[[Ceiniogau fesul kWh]:[Ceiniogau fesul kWh]],0,,)</f>
        <v>0</v>
      </c>
      <c r="G180" s="76" cm="1">
        <f t="array" ref="G180">_xlfn.XLOOKUP(1,(FITContract[[Dechrau Tariff ]:[Dechrau Tariff ]]&lt;=($B180+G$6*$BA$1))*(FITContract[[Diwedd Tariff]:[Diwedd Tariff]]&gt;($B180+G$6*$BA$1)),FITContract[[Ceiniogau fesul kWh]:[Ceiniogau fesul kWh]],0,,)</f>
        <v>0</v>
      </c>
      <c r="H180" s="76" cm="1">
        <f t="array" ref="H180">_xlfn.XLOOKUP(1,(FITContract[[Dechrau Tariff ]:[Dechrau Tariff ]]&lt;=($B180+H$6*$BA$1))*(FITContract[[Diwedd Tariff]:[Diwedd Tariff]]&gt;($B180+H$6*$BA$1)),FITContract[[Ceiniogau fesul kWh]:[Ceiniogau fesul kWh]],0,,)</f>
        <v>0</v>
      </c>
      <c r="I180" s="76" cm="1">
        <f t="array" ref="I180">_xlfn.XLOOKUP(1,(FITContract[[Dechrau Tariff ]:[Dechrau Tariff ]]&lt;=($B180+I$6*$BA$1))*(FITContract[[Diwedd Tariff]:[Diwedd Tariff]]&gt;($B180+I$6*$BA$1)),FITContract[[Ceiniogau fesul kWh]:[Ceiniogau fesul kWh]],0,,)</f>
        <v>0</v>
      </c>
      <c r="J180" s="76" cm="1">
        <f t="array" ref="J180">_xlfn.XLOOKUP(1,(FITContract[[Dechrau Tariff ]:[Dechrau Tariff ]]&lt;=($B180+J$6*$BA$1))*(FITContract[[Diwedd Tariff]:[Diwedd Tariff]]&gt;($B180+J$6*$BA$1)),FITContract[[Ceiniogau fesul kWh]:[Ceiniogau fesul kWh]],0,,)</f>
        <v>0</v>
      </c>
      <c r="K180" s="76" cm="1">
        <f t="array" ref="K180">_xlfn.XLOOKUP(1,(FITContract[[Dechrau Tariff ]:[Dechrau Tariff ]]&lt;=($B180+K$6*$BA$1))*(FITContract[[Diwedd Tariff]:[Diwedd Tariff]]&gt;($B180+K$6*$BA$1)),FITContract[[Ceiniogau fesul kWh]:[Ceiniogau fesul kWh]],0,,)</f>
        <v>0</v>
      </c>
      <c r="L180" s="76" cm="1">
        <f t="array" ref="L180">_xlfn.XLOOKUP(1,(FITContract[[Dechrau Tariff ]:[Dechrau Tariff ]]&lt;=($B180+L$6*$BA$1))*(FITContract[[Diwedd Tariff]:[Diwedd Tariff]]&gt;($B180+L$6*$BA$1)),FITContract[[Ceiniogau fesul kWh]:[Ceiniogau fesul kWh]],0,,)</f>
        <v>0</v>
      </c>
      <c r="M180" s="76" cm="1">
        <f t="array" ref="M180">_xlfn.XLOOKUP(1,(FITContract[[Dechrau Tariff ]:[Dechrau Tariff ]]&lt;=($B180+M$6*$BA$1))*(FITContract[[Diwedd Tariff]:[Diwedd Tariff]]&gt;($B180+M$6*$BA$1)),FITContract[[Ceiniogau fesul kWh]:[Ceiniogau fesul kWh]],0,,)</f>
        <v>0</v>
      </c>
      <c r="N180" s="76" cm="1">
        <f t="array" ref="N180">_xlfn.XLOOKUP(1,(FITContract[[Dechrau Tariff ]:[Dechrau Tariff ]]&lt;=($B180+N$6*$BA$1))*(FITContract[[Diwedd Tariff]:[Diwedd Tariff]]&gt;($B180+N$6*$BA$1)),FITContract[[Ceiniogau fesul kWh]:[Ceiniogau fesul kWh]],0,,)</f>
        <v>0</v>
      </c>
      <c r="O180" s="76" cm="1">
        <f t="array" ref="O180">_xlfn.XLOOKUP(1,(FITContract[[Dechrau Tariff ]:[Dechrau Tariff ]]&lt;=($B180+O$6*$BA$1))*(FITContract[[Diwedd Tariff]:[Diwedd Tariff]]&gt;($B180+O$6*$BA$1)),FITContract[[Ceiniogau fesul kWh]:[Ceiniogau fesul kWh]],0,,)</f>
        <v>0</v>
      </c>
      <c r="P180" s="76" cm="1">
        <f t="array" ref="P180">_xlfn.XLOOKUP(1,(FITContract[[Dechrau Tariff ]:[Dechrau Tariff ]]&lt;=($B180+P$6*$BA$1))*(FITContract[[Diwedd Tariff]:[Diwedd Tariff]]&gt;($B180+P$6*$BA$1)),FITContract[[Ceiniogau fesul kWh]:[Ceiniogau fesul kWh]],0,,)</f>
        <v>0</v>
      </c>
      <c r="Q180" s="76" cm="1">
        <f t="array" ref="Q180">_xlfn.XLOOKUP(1,(FITContract[[Dechrau Tariff ]:[Dechrau Tariff ]]&lt;=($B180+Q$6*$BA$1))*(FITContract[[Diwedd Tariff]:[Diwedd Tariff]]&gt;($B180+Q$6*$BA$1)),FITContract[[Ceiniogau fesul kWh]:[Ceiniogau fesul kWh]],0,,)</f>
        <v>0</v>
      </c>
      <c r="R180" s="76" cm="1">
        <f t="array" ref="R180">_xlfn.XLOOKUP(1,(FITContract[[Dechrau Tariff ]:[Dechrau Tariff ]]&lt;=($B180+R$6*$BA$1))*(FITContract[[Diwedd Tariff]:[Diwedd Tariff]]&gt;($B180+R$6*$BA$1)),FITContract[[Ceiniogau fesul kWh]:[Ceiniogau fesul kWh]],0,,)</f>
        <v>0</v>
      </c>
      <c r="S180" s="76" cm="1">
        <f t="array" ref="S180">_xlfn.XLOOKUP(1,(FITContract[[Dechrau Tariff ]:[Dechrau Tariff ]]&lt;=($B180+S$6*$BA$1))*(FITContract[[Diwedd Tariff]:[Diwedd Tariff]]&gt;($B180+S$6*$BA$1)),FITContract[[Ceiniogau fesul kWh]:[Ceiniogau fesul kWh]],0,,)</f>
        <v>0</v>
      </c>
      <c r="T180" s="76" cm="1">
        <f t="array" ref="T180">_xlfn.XLOOKUP(1,(FITContract[[Dechrau Tariff ]:[Dechrau Tariff ]]&lt;=($B180+T$6*$BA$1))*(FITContract[[Diwedd Tariff]:[Diwedd Tariff]]&gt;($B180+T$6*$BA$1)),FITContract[[Ceiniogau fesul kWh]:[Ceiniogau fesul kWh]],0,,)</f>
        <v>0</v>
      </c>
      <c r="U180" s="76" cm="1">
        <f t="array" ref="U180">_xlfn.XLOOKUP(1,(FITContract[[Dechrau Tariff ]:[Dechrau Tariff ]]&lt;=($B180+U$6*$BA$1))*(FITContract[[Diwedd Tariff]:[Diwedd Tariff]]&gt;($B180+U$6*$BA$1)),FITContract[[Ceiniogau fesul kWh]:[Ceiniogau fesul kWh]],0,,)</f>
        <v>0</v>
      </c>
      <c r="V180" s="76" cm="1">
        <f t="array" ref="V180">_xlfn.XLOOKUP(1,(FITContract[[Dechrau Tariff ]:[Dechrau Tariff ]]&lt;=($B180+V$6*$BA$1))*(FITContract[[Diwedd Tariff]:[Diwedd Tariff]]&gt;($B180+V$6*$BA$1)),FITContract[[Ceiniogau fesul kWh]:[Ceiniogau fesul kWh]],0,,)</f>
        <v>0</v>
      </c>
      <c r="W180" s="76" cm="1">
        <f t="array" ref="W180">_xlfn.XLOOKUP(1,(FITContract[[Dechrau Tariff ]:[Dechrau Tariff ]]&lt;=($B180+W$6*$BA$1))*(FITContract[[Diwedd Tariff]:[Diwedd Tariff]]&gt;($B180+W$6*$BA$1)),FITContract[[Ceiniogau fesul kWh]:[Ceiniogau fesul kWh]],0,,)</f>
        <v>0</v>
      </c>
      <c r="X180" s="76" cm="1">
        <f t="array" ref="X180">_xlfn.XLOOKUP(1,(FITContract[[Dechrau Tariff ]:[Dechrau Tariff ]]&lt;=($B180+X$6*$BA$1))*(FITContract[[Diwedd Tariff]:[Diwedd Tariff]]&gt;($B180+X$6*$BA$1)),FITContract[[Ceiniogau fesul kWh]:[Ceiniogau fesul kWh]],0,,)</f>
        <v>0</v>
      </c>
      <c r="Y180" s="76" cm="1">
        <f t="array" ref="Y180">_xlfn.XLOOKUP(1,(FITContract[[Dechrau Tariff ]:[Dechrau Tariff ]]&lt;=($B180+Y$6*$BA$1))*(FITContract[[Diwedd Tariff]:[Diwedd Tariff]]&gt;($B180+Y$6*$BA$1)),FITContract[[Ceiniogau fesul kWh]:[Ceiniogau fesul kWh]],0,,)</f>
        <v>0</v>
      </c>
      <c r="Z180" s="76" cm="1">
        <f t="array" ref="Z180">_xlfn.XLOOKUP(1,(FITContract[[Dechrau Tariff ]:[Dechrau Tariff ]]&lt;=($B180+Z$6*$BA$1))*(FITContract[[Diwedd Tariff]:[Diwedd Tariff]]&gt;($B180+Z$6*$BA$1)),FITContract[[Ceiniogau fesul kWh]:[Ceiniogau fesul kWh]],0,,)</f>
        <v>0</v>
      </c>
      <c r="AA180" s="76" cm="1">
        <f t="array" ref="AA180">_xlfn.XLOOKUP(1,(FITContract[[Dechrau Tariff ]:[Dechrau Tariff ]]&lt;=($B180+AA$6*$BA$1))*(FITContract[[Diwedd Tariff]:[Diwedd Tariff]]&gt;($B180+AA$6*$BA$1)),FITContract[[Ceiniogau fesul kWh]:[Ceiniogau fesul kWh]],0,,)</f>
        <v>0</v>
      </c>
      <c r="AB180" s="76" cm="1">
        <f t="array" ref="AB180">_xlfn.XLOOKUP(1,(FITContract[[Dechrau Tariff ]:[Dechrau Tariff ]]&lt;=($B180+AB$6*$BA$1))*(FITContract[[Diwedd Tariff]:[Diwedd Tariff]]&gt;($B180+AB$6*$BA$1)),FITContract[[Ceiniogau fesul kWh]:[Ceiniogau fesul kWh]],0,,)</f>
        <v>0</v>
      </c>
      <c r="AC180" s="76" cm="1">
        <f t="array" ref="AC180">_xlfn.XLOOKUP(1,(FITContract[[Dechrau Tariff ]:[Dechrau Tariff ]]&lt;=($B180+AC$6*$BA$1))*(FITContract[[Diwedd Tariff]:[Diwedd Tariff]]&gt;($B180+AC$6*$BA$1)),FITContract[[Ceiniogau fesul kWh]:[Ceiniogau fesul kWh]],0,,)</f>
        <v>0</v>
      </c>
      <c r="AD180" s="76" cm="1">
        <f t="array" ref="AD180">_xlfn.XLOOKUP(1,(FITContract[[Dechrau Tariff ]:[Dechrau Tariff ]]&lt;=($B180+AD$6*$BA$1))*(FITContract[[Diwedd Tariff]:[Diwedd Tariff]]&gt;($B180+AD$6*$BA$1)),FITContract[[Ceiniogau fesul kWh]:[Ceiniogau fesul kWh]],0,,)</f>
        <v>0</v>
      </c>
      <c r="AE180" s="76" cm="1">
        <f t="array" ref="AE180">_xlfn.XLOOKUP(1,(FITContract[[Dechrau Tariff ]:[Dechrau Tariff ]]&lt;=($B180+AE$6*$BA$1))*(FITContract[[Diwedd Tariff]:[Diwedd Tariff]]&gt;($B180+AE$6*$BA$1)),FITContract[[Ceiniogau fesul kWh]:[Ceiniogau fesul kWh]],0,,)</f>
        <v>0</v>
      </c>
      <c r="AF180" s="76" cm="1">
        <f t="array" ref="AF180">_xlfn.XLOOKUP(1,(FITContract[[Dechrau Tariff ]:[Dechrau Tariff ]]&lt;=($B180+AF$6*$BA$1))*(FITContract[[Diwedd Tariff]:[Diwedd Tariff]]&gt;($B180+AF$6*$BA$1)),FITContract[[Ceiniogau fesul kWh]:[Ceiniogau fesul kWh]],0,,)</f>
        <v>0</v>
      </c>
      <c r="AG180" s="76" cm="1">
        <f t="array" ref="AG180">_xlfn.XLOOKUP(1,(FITContract[[Dechrau Tariff ]:[Dechrau Tariff ]]&lt;=($B180+AG$6*$BA$1))*(FITContract[[Diwedd Tariff]:[Diwedd Tariff]]&gt;($B180+AG$6*$BA$1)),FITContract[[Ceiniogau fesul kWh]:[Ceiniogau fesul kWh]],0,,)</f>
        <v>0</v>
      </c>
      <c r="AH180" s="76" cm="1">
        <f t="array" ref="AH180">_xlfn.XLOOKUP(1,(FITContract[[Dechrau Tariff ]:[Dechrau Tariff ]]&lt;=($B180+AH$6*$BA$1))*(FITContract[[Diwedd Tariff]:[Diwedd Tariff]]&gt;($B180+AH$6*$BA$1)),FITContract[[Ceiniogau fesul kWh]:[Ceiniogau fesul kWh]],0,,)</f>
        <v>0</v>
      </c>
      <c r="AI180" s="76" cm="1">
        <f t="array" ref="AI180">_xlfn.XLOOKUP(1,(FITContract[[Dechrau Tariff ]:[Dechrau Tariff ]]&lt;=($B180+AI$6*$BA$1))*(FITContract[[Diwedd Tariff]:[Diwedd Tariff]]&gt;($B180+AI$6*$BA$1)),FITContract[[Ceiniogau fesul kWh]:[Ceiniogau fesul kWh]],0,,)</f>
        <v>0</v>
      </c>
      <c r="AJ180" s="76" cm="1">
        <f t="array" ref="AJ180">_xlfn.XLOOKUP(1,(FITContract[[Dechrau Tariff ]:[Dechrau Tariff ]]&lt;=($B180+AJ$6*$BA$1))*(FITContract[[Diwedd Tariff]:[Diwedd Tariff]]&gt;($B180+AJ$6*$BA$1)),FITContract[[Ceiniogau fesul kWh]:[Ceiniogau fesul kWh]],0,,)</f>
        <v>0</v>
      </c>
      <c r="AK180" s="76" cm="1">
        <f t="array" ref="AK180">_xlfn.XLOOKUP(1,(FITContract[[Dechrau Tariff ]:[Dechrau Tariff ]]&lt;=($B180+AK$6*$BA$1))*(FITContract[[Diwedd Tariff]:[Diwedd Tariff]]&gt;($B180+AK$6*$BA$1)),FITContract[[Ceiniogau fesul kWh]:[Ceiniogau fesul kWh]],0,,)</f>
        <v>0</v>
      </c>
      <c r="AL180" s="76" cm="1">
        <f t="array" ref="AL180">_xlfn.XLOOKUP(1,(FITContract[[Dechrau Tariff ]:[Dechrau Tariff ]]&lt;=($B180+AL$6*$BA$1))*(FITContract[[Diwedd Tariff]:[Diwedd Tariff]]&gt;($B180+AL$6*$BA$1)),FITContract[[Ceiniogau fesul kWh]:[Ceiniogau fesul kWh]],0,,)</f>
        <v>0</v>
      </c>
      <c r="AM180" s="76" cm="1">
        <f t="array" ref="AM180">_xlfn.XLOOKUP(1,(FITContract[[Dechrau Tariff ]:[Dechrau Tariff ]]&lt;=($B180+AM$6*$BA$1))*(FITContract[[Diwedd Tariff]:[Diwedd Tariff]]&gt;($B180+AM$6*$BA$1)),FITContract[[Ceiniogau fesul kWh]:[Ceiniogau fesul kWh]],0,,)</f>
        <v>0</v>
      </c>
      <c r="AN180" s="76" cm="1">
        <f t="array" ref="AN180">_xlfn.XLOOKUP(1,(FITContract[[Dechrau Tariff ]:[Dechrau Tariff ]]&lt;=($B180+AN$6*$BA$1))*(FITContract[[Diwedd Tariff]:[Diwedd Tariff]]&gt;($B180+AN$6*$BA$1)),FITContract[[Ceiniogau fesul kWh]:[Ceiniogau fesul kWh]],0,,)</f>
        <v>0</v>
      </c>
      <c r="AO180" s="76" cm="1">
        <f t="array" ref="AO180">_xlfn.XLOOKUP(1,(FITContract[[Dechrau Tariff ]:[Dechrau Tariff ]]&lt;=($B180+AO$6*$BA$1))*(FITContract[[Diwedd Tariff]:[Diwedd Tariff]]&gt;($B180+AO$6*$BA$1)),FITContract[[Ceiniogau fesul kWh]:[Ceiniogau fesul kWh]],0,,)</f>
        <v>0</v>
      </c>
      <c r="AP180" s="76" cm="1">
        <f t="array" ref="AP180">_xlfn.XLOOKUP(1,(FITContract[[Dechrau Tariff ]:[Dechrau Tariff ]]&lt;=($B180+AP$6*$BA$1))*(FITContract[[Diwedd Tariff]:[Diwedd Tariff]]&gt;($B180+AP$6*$BA$1)),FITContract[[Ceiniogau fesul kWh]:[Ceiniogau fesul kWh]],0,,)</f>
        <v>0</v>
      </c>
      <c r="AQ180" s="76" cm="1">
        <f t="array" ref="AQ180">_xlfn.XLOOKUP(1,(FITContract[[Dechrau Tariff ]:[Dechrau Tariff ]]&lt;=($B180+AQ$6*$BA$1))*(FITContract[[Diwedd Tariff]:[Diwedd Tariff]]&gt;($B180+AQ$6*$BA$1)),FITContract[[Ceiniogau fesul kWh]:[Ceiniogau fesul kWh]],0,,)</f>
        <v>0</v>
      </c>
      <c r="AR180" s="76" cm="1">
        <f t="array" ref="AR180">_xlfn.XLOOKUP(1,(FITContract[[Dechrau Tariff ]:[Dechrau Tariff ]]&lt;=($B180+AR$6*$BA$1))*(FITContract[[Diwedd Tariff]:[Diwedd Tariff]]&gt;($B180+AR$6*$BA$1)),FITContract[[Ceiniogau fesul kWh]:[Ceiniogau fesul kWh]],0,,)</f>
        <v>0</v>
      </c>
      <c r="AS180" s="76" cm="1">
        <f t="array" ref="AS180">_xlfn.XLOOKUP(1,(FITContract[[Dechrau Tariff ]:[Dechrau Tariff ]]&lt;=($B180+AS$6*$BA$1))*(FITContract[[Diwedd Tariff]:[Diwedd Tariff]]&gt;($B180+AS$6*$BA$1)),FITContract[[Ceiniogau fesul kWh]:[Ceiniogau fesul kWh]],0,,)</f>
        <v>0</v>
      </c>
      <c r="AT180" s="76" cm="1">
        <f t="array" ref="AT180">_xlfn.XLOOKUP(1,(FITContract[[Dechrau Tariff ]:[Dechrau Tariff ]]&lt;=($B180+AT$6*$BA$1))*(FITContract[[Diwedd Tariff]:[Diwedd Tariff]]&gt;($B180+AT$6*$BA$1)),FITContract[[Ceiniogau fesul kWh]:[Ceiniogau fesul kWh]],0,,)</f>
        <v>0</v>
      </c>
      <c r="AU180" s="76" cm="1">
        <f t="array" ref="AU180">_xlfn.XLOOKUP(1,(FITContract[[Dechrau Tariff ]:[Dechrau Tariff ]]&lt;=($B180+AU$6*$BA$1))*(FITContract[[Diwedd Tariff]:[Diwedd Tariff]]&gt;($B180+AU$6*$BA$1)),FITContract[[Ceiniogau fesul kWh]:[Ceiniogau fesul kWh]],0,,)</f>
        <v>0</v>
      </c>
      <c r="AV180" s="76" cm="1">
        <f t="array" ref="AV180">_xlfn.XLOOKUP(1,(FITContract[[Dechrau Tariff ]:[Dechrau Tariff ]]&lt;=($B180+AV$6*$BA$1))*(FITContract[[Diwedd Tariff]:[Diwedd Tariff]]&gt;($B180+AV$6*$BA$1)),FITContract[[Ceiniogau fesul kWh]:[Ceiniogau fesul kWh]],0,,)</f>
        <v>0</v>
      </c>
      <c r="AW180" s="76" cm="1">
        <f t="array" ref="AW180">_xlfn.XLOOKUP(1,(FITContract[[Dechrau Tariff ]:[Dechrau Tariff ]]&lt;=($B180+AW$6*$BA$1))*(FITContract[[Diwedd Tariff]:[Diwedd Tariff]]&gt;($B180+AW$6*$BA$1)),FITContract[[Ceiniogau fesul kWh]:[Ceiniogau fesul kWh]],0,,)</f>
        <v>0</v>
      </c>
      <c r="AX180" s="76" cm="1">
        <f t="array" ref="AX180">_xlfn.XLOOKUP(1,(FITContract[[Dechrau Tariff ]:[Dechrau Tariff ]]&lt;=($B180+AX$6*$BA$1))*(FITContract[[Diwedd Tariff]:[Diwedd Tariff]]&gt;($B180+AX$6*$BA$1)),FITContract[[Ceiniogau fesul kWh]:[Ceiniogau fesul kWh]],0,,)</f>
        <v>0</v>
      </c>
    </row>
    <row r="181" spans="2:50" x14ac:dyDescent="0.3">
      <c r="B181" s="30">
        <v>45466</v>
      </c>
      <c r="C181" s="76" cm="1">
        <f t="array" ref="C181">_xlfn.XLOOKUP(1,(FITContract[[Dechrau Tariff ]:[Dechrau Tariff ]]&lt;=($B181+C$6*$BA$1))*(FITContract[[Diwedd Tariff]:[Diwedd Tariff]]&gt;($B181+C$6*$BA$1)),FITContract[[Ceiniogau fesul kWh]:[Ceiniogau fesul kWh]],0,,)</f>
        <v>0</v>
      </c>
      <c r="D181" s="76" cm="1">
        <f t="array" ref="D181">_xlfn.XLOOKUP(1,(FITContract[[Dechrau Tariff ]:[Dechrau Tariff ]]&lt;=($B181+D$6*$BA$1))*(FITContract[[Diwedd Tariff]:[Diwedd Tariff]]&gt;($B181+D$6*$BA$1)),FITContract[[Ceiniogau fesul kWh]:[Ceiniogau fesul kWh]],0,,)</f>
        <v>0</v>
      </c>
      <c r="E181" s="76" cm="1">
        <f t="array" ref="E181">_xlfn.XLOOKUP(1,(FITContract[[Dechrau Tariff ]:[Dechrau Tariff ]]&lt;=($B181+E$6*$BA$1))*(FITContract[[Diwedd Tariff]:[Diwedd Tariff]]&gt;($B181+E$6*$BA$1)),FITContract[[Ceiniogau fesul kWh]:[Ceiniogau fesul kWh]],0,,)</f>
        <v>0</v>
      </c>
      <c r="F181" s="76" cm="1">
        <f t="array" ref="F181">_xlfn.XLOOKUP(1,(FITContract[[Dechrau Tariff ]:[Dechrau Tariff ]]&lt;=($B181+F$6*$BA$1))*(FITContract[[Diwedd Tariff]:[Diwedd Tariff]]&gt;($B181+F$6*$BA$1)),FITContract[[Ceiniogau fesul kWh]:[Ceiniogau fesul kWh]],0,,)</f>
        <v>0</v>
      </c>
      <c r="G181" s="76" cm="1">
        <f t="array" ref="G181">_xlfn.XLOOKUP(1,(FITContract[[Dechrau Tariff ]:[Dechrau Tariff ]]&lt;=($B181+G$6*$BA$1))*(FITContract[[Diwedd Tariff]:[Diwedd Tariff]]&gt;($B181+G$6*$BA$1)),FITContract[[Ceiniogau fesul kWh]:[Ceiniogau fesul kWh]],0,,)</f>
        <v>0</v>
      </c>
      <c r="H181" s="76" cm="1">
        <f t="array" ref="H181">_xlfn.XLOOKUP(1,(FITContract[[Dechrau Tariff ]:[Dechrau Tariff ]]&lt;=($B181+H$6*$BA$1))*(FITContract[[Diwedd Tariff]:[Diwedd Tariff]]&gt;($B181+H$6*$BA$1)),FITContract[[Ceiniogau fesul kWh]:[Ceiniogau fesul kWh]],0,,)</f>
        <v>0</v>
      </c>
      <c r="I181" s="76" cm="1">
        <f t="array" ref="I181">_xlfn.XLOOKUP(1,(FITContract[[Dechrau Tariff ]:[Dechrau Tariff ]]&lt;=($B181+I$6*$BA$1))*(FITContract[[Diwedd Tariff]:[Diwedd Tariff]]&gt;($B181+I$6*$BA$1)),FITContract[[Ceiniogau fesul kWh]:[Ceiniogau fesul kWh]],0,,)</f>
        <v>0</v>
      </c>
      <c r="J181" s="76" cm="1">
        <f t="array" ref="J181">_xlfn.XLOOKUP(1,(FITContract[[Dechrau Tariff ]:[Dechrau Tariff ]]&lt;=($B181+J$6*$BA$1))*(FITContract[[Diwedd Tariff]:[Diwedd Tariff]]&gt;($B181+J$6*$BA$1)),FITContract[[Ceiniogau fesul kWh]:[Ceiniogau fesul kWh]],0,,)</f>
        <v>0</v>
      </c>
      <c r="K181" s="76" cm="1">
        <f t="array" ref="K181">_xlfn.XLOOKUP(1,(FITContract[[Dechrau Tariff ]:[Dechrau Tariff ]]&lt;=($B181+K$6*$BA$1))*(FITContract[[Diwedd Tariff]:[Diwedd Tariff]]&gt;($B181+K$6*$BA$1)),FITContract[[Ceiniogau fesul kWh]:[Ceiniogau fesul kWh]],0,,)</f>
        <v>0</v>
      </c>
      <c r="L181" s="76" cm="1">
        <f t="array" ref="L181">_xlfn.XLOOKUP(1,(FITContract[[Dechrau Tariff ]:[Dechrau Tariff ]]&lt;=($B181+L$6*$BA$1))*(FITContract[[Diwedd Tariff]:[Diwedd Tariff]]&gt;($B181+L$6*$BA$1)),FITContract[[Ceiniogau fesul kWh]:[Ceiniogau fesul kWh]],0,,)</f>
        <v>0</v>
      </c>
      <c r="M181" s="76" cm="1">
        <f t="array" ref="M181">_xlfn.XLOOKUP(1,(FITContract[[Dechrau Tariff ]:[Dechrau Tariff ]]&lt;=($B181+M$6*$BA$1))*(FITContract[[Diwedd Tariff]:[Diwedd Tariff]]&gt;($B181+M$6*$BA$1)),FITContract[[Ceiniogau fesul kWh]:[Ceiniogau fesul kWh]],0,,)</f>
        <v>0</v>
      </c>
      <c r="N181" s="76" cm="1">
        <f t="array" ref="N181">_xlfn.XLOOKUP(1,(FITContract[[Dechrau Tariff ]:[Dechrau Tariff ]]&lt;=($B181+N$6*$BA$1))*(FITContract[[Diwedd Tariff]:[Diwedd Tariff]]&gt;($B181+N$6*$BA$1)),FITContract[[Ceiniogau fesul kWh]:[Ceiniogau fesul kWh]],0,,)</f>
        <v>0</v>
      </c>
      <c r="O181" s="76" cm="1">
        <f t="array" ref="O181">_xlfn.XLOOKUP(1,(FITContract[[Dechrau Tariff ]:[Dechrau Tariff ]]&lt;=($B181+O$6*$BA$1))*(FITContract[[Diwedd Tariff]:[Diwedd Tariff]]&gt;($B181+O$6*$BA$1)),FITContract[[Ceiniogau fesul kWh]:[Ceiniogau fesul kWh]],0,,)</f>
        <v>0</v>
      </c>
      <c r="P181" s="76" cm="1">
        <f t="array" ref="P181">_xlfn.XLOOKUP(1,(FITContract[[Dechrau Tariff ]:[Dechrau Tariff ]]&lt;=($B181+P$6*$BA$1))*(FITContract[[Diwedd Tariff]:[Diwedd Tariff]]&gt;($B181+P$6*$BA$1)),FITContract[[Ceiniogau fesul kWh]:[Ceiniogau fesul kWh]],0,,)</f>
        <v>0</v>
      </c>
      <c r="Q181" s="76" cm="1">
        <f t="array" ref="Q181">_xlfn.XLOOKUP(1,(FITContract[[Dechrau Tariff ]:[Dechrau Tariff ]]&lt;=($B181+Q$6*$BA$1))*(FITContract[[Diwedd Tariff]:[Diwedd Tariff]]&gt;($B181+Q$6*$BA$1)),FITContract[[Ceiniogau fesul kWh]:[Ceiniogau fesul kWh]],0,,)</f>
        <v>0</v>
      </c>
      <c r="R181" s="76" cm="1">
        <f t="array" ref="R181">_xlfn.XLOOKUP(1,(FITContract[[Dechrau Tariff ]:[Dechrau Tariff ]]&lt;=($B181+R$6*$BA$1))*(FITContract[[Diwedd Tariff]:[Diwedd Tariff]]&gt;($B181+R$6*$BA$1)),FITContract[[Ceiniogau fesul kWh]:[Ceiniogau fesul kWh]],0,,)</f>
        <v>0</v>
      </c>
      <c r="S181" s="76" cm="1">
        <f t="array" ref="S181">_xlfn.XLOOKUP(1,(FITContract[[Dechrau Tariff ]:[Dechrau Tariff ]]&lt;=($B181+S$6*$BA$1))*(FITContract[[Diwedd Tariff]:[Diwedd Tariff]]&gt;($B181+S$6*$BA$1)),FITContract[[Ceiniogau fesul kWh]:[Ceiniogau fesul kWh]],0,,)</f>
        <v>0</v>
      </c>
      <c r="T181" s="76" cm="1">
        <f t="array" ref="T181">_xlfn.XLOOKUP(1,(FITContract[[Dechrau Tariff ]:[Dechrau Tariff ]]&lt;=($B181+T$6*$BA$1))*(FITContract[[Diwedd Tariff]:[Diwedd Tariff]]&gt;($B181+T$6*$BA$1)),FITContract[[Ceiniogau fesul kWh]:[Ceiniogau fesul kWh]],0,,)</f>
        <v>0</v>
      </c>
      <c r="U181" s="76" cm="1">
        <f t="array" ref="U181">_xlfn.XLOOKUP(1,(FITContract[[Dechrau Tariff ]:[Dechrau Tariff ]]&lt;=($B181+U$6*$BA$1))*(FITContract[[Diwedd Tariff]:[Diwedd Tariff]]&gt;($B181+U$6*$BA$1)),FITContract[[Ceiniogau fesul kWh]:[Ceiniogau fesul kWh]],0,,)</f>
        <v>0</v>
      </c>
      <c r="V181" s="76" cm="1">
        <f t="array" ref="V181">_xlfn.XLOOKUP(1,(FITContract[[Dechrau Tariff ]:[Dechrau Tariff ]]&lt;=($B181+V$6*$BA$1))*(FITContract[[Diwedd Tariff]:[Diwedd Tariff]]&gt;($B181+V$6*$BA$1)),FITContract[[Ceiniogau fesul kWh]:[Ceiniogau fesul kWh]],0,,)</f>
        <v>0</v>
      </c>
      <c r="W181" s="76" cm="1">
        <f t="array" ref="W181">_xlfn.XLOOKUP(1,(FITContract[[Dechrau Tariff ]:[Dechrau Tariff ]]&lt;=($B181+W$6*$BA$1))*(FITContract[[Diwedd Tariff]:[Diwedd Tariff]]&gt;($B181+W$6*$BA$1)),FITContract[[Ceiniogau fesul kWh]:[Ceiniogau fesul kWh]],0,,)</f>
        <v>0</v>
      </c>
      <c r="X181" s="76" cm="1">
        <f t="array" ref="X181">_xlfn.XLOOKUP(1,(FITContract[[Dechrau Tariff ]:[Dechrau Tariff ]]&lt;=($B181+X$6*$BA$1))*(FITContract[[Diwedd Tariff]:[Diwedd Tariff]]&gt;($B181+X$6*$BA$1)),FITContract[[Ceiniogau fesul kWh]:[Ceiniogau fesul kWh]],0,,)</f>
        <v>0</v>
      </c>
      <c r="Y181" s="76" cm="1">
        <f t="array" ref="Y181">_xlfn.XLOOKUP(1,(FITContract[[Dechrau Tariff ]:[Dechrau Tariff ]]&lt;=($B181+Y$6*$BA$1))*(FITContract[[Diwedd Tariff]:[Diwedd Tariff]]&gt;($B181+Y$6*$BA$1)),FITContract[[Ceiniogau fesul kWh]:[Ceiniogau fesul kWh]],0,,)</f>
        <v>0</v>
      </c>
      <c r="Z181" s="76" cm="1">
        <f t="array" ref="Z181">_xlfn.XLOOKUP(1,(FITContract[[Dechrau Tariff ]:[Dechrau Tariff ]]&lt;=($B181+Z$6*$BA$1))*(FITContract[[Diwedd Tariff]:[Diwedd Tariff]]&gt;($B181+Z$6*$BA$1)),FITContract[[Ceiniogau fesul kWh]:[Ceiniogau fesul kWh]],0,,)</f>
        <v>0</v>
      </c>
      <c r="AA181" s="76" cm="1">
        <f t="array" ref="AA181">_xlfn.XLOOKUP(1,(FITContract[[Dechrau Tariff ]:[Dechrau Tariff ]]&lt;=($B181+AA$6*$BA$1))*(FITContract[[Diwedd Tariff]:[Diwedd Tariff]]&gt;($B181+AA$6*$BA$1)),FITContract[[Ceiniogau fesul kWh]:[Ceiniogau fesul kWh]],0,,)</f>
        <v>0</v>
      </c>
      <c r="AB181" s="76" cm="1">
        <f t="array" ref="AB181">_xlfn.XLOOKUP(1,(FITContract[[Dechrau Tariff ]:[Dechrau Tariff ]]&lt;=($B181+AB$6*$BA$1))*(FITContract[[Diwedd Tariff]:[Diwedd Tariff]]&gt;($B181+AB$6*$BA$1)),FITContract[[Ceiniogau fesul kWh]:[Ceiniogau fesul kWh]],0,,)</f>
        <v>0</v>
      </c>
      <c r="AC181" s="76" cm="1">
        <f t="array" ref="AC181">_xlfn.XLOOKUP(1,(FITContract[[Dechrau Tariff ]:[Dechrau Tariff ]]&lt;=($B181+AC$6*$BA$1))*(FITContract[[Diwedd Tariff]:[Diwedd Tariff]]&gt;($B181+AC$6*$BA$1)),FITContract[[Ceiniogau fesul kWh]:[Ceiniogau fesul kWh]],0,,)</f>
        <v>0</v>
      </c>
      <c r="AD181" s="76" cm="1">
        <f t="array" ref="AD181">_xlfn.XLOOKUP(1,(FITContract[[Dechrau Tariff ]:[Dechrau Tariff ]]&lt;=($B181+AD$6*$BA$1))*(FITContract[[Diwedd Tariff]:[Diwedd Tariff]]&gt;($B181+AD$6*$BA$1)),FITContract[[Ceiniogau fesul kWh]:[Ceiniogau fesul kWh]],0,,)</f>
        <v>0</v>
      </c>
      <c r="AE181" s="76" cm="1">
        <f t="array" ref="AE181">_xlfn.XLOOKUP(1,(FITContract[[Dechrau Tariff ]:[Dechrau Tariff ]]&lt;=($B181+AE$6*$BA$1))*(FITContract[[Diwedd Tariff]:[Diwedd Tariff]]&gt;($B181+AE$6*$BA$1)),FITContract[[Ceiniogau fesul kWh]:[Ceiniogau fesul kWh]],0,,)</f>
        <v>0</v>
      </c>
      <c r="AF181" s="76" cm="1">
        <f t="array" ref="AF181">_xlfn.XLOOKUP(1,(FITContract[[Dechrau Tariff ]:[Dechrau Tariff ]]&lt;=($B181+AF$6*$BA$1))*(FITContract[[Diwedd Tariff]:[Diwedd Tariff]]&gt;($B181+AF$6*$BA$1)),FITContract[[Ceiniogau fesul kWh]:[Ceiniogau fesul kWh]],0,,)</f>
        <v>0</v>
      </c>
      <c r="AG181" s="76" cm="1">
        <f t="array" ref="AG181">_xlfn.XLOOKUP(1,(FITContract[[Dechrau Tariff ]:[Dechrau Tariff ]]&lt;=($B181+AG$6*$BA$1))*(FITContract[[Diwedd Tariff]:[Diwedd Tariff]]&gt;($B181+AG$6*$BA$1)),FITContract[[Ceiniogau fesul kWh]:[Ceiniogau fesul kWh]],0,,)</f>
        <v>0</v>
      </c>
      <c r="AH181" s="76" cm="1">
        <f t="array" ref="AH181">_xlfn.XLOOKUP(1,(FITContract[[Dechrau Tariff ]:[Dechrau Tariff ]]&lt;=($B181+AH$6*$BA$1))*(FITContract[[Diwedd Tariff]:[Diwedd Tariff]]&gt;($B181+AH$6*$BA$1)),FITContract[[Ceiniogau fesul kWh]:[Ceiniogau fesul kWh]],0,,)</f>
        <v>0</v>
      </c>
      <c r="AI181" s="76" cm="1">
        <f t="array" ref="AI181">_xlfn.XLOOKUP(1,(FITContract[[Dechrau Tariff ]:[Dechrau Tariff ]]&lt;=($B181+AI$6*$BA$1))*(FITContract[[Diwedd Tariff]:[Diwedd Tariff]]&gt;($B181+AI$6*$BA$1)),FITContract[[Ceiniogau fesul kWh]:[Ceiniogau fesul kWh]],0,,)</f>
        <v>0</v>
      </c>
      <c r="AJ181" s="76" cm="1">
        <f t="array" ref="AJ181">_xlfn.XLOOKUP(1,(FITContract[[Dechrau Tariff ]:[Dechrau Tariff ]]&lt;=($B181+AJ$6*$BA$1))*(FITContract[[Diwedd Tariff]:[Diwedd Tariff]]&gt;($B181+AJ$6*$BA$1)),FITContract[[Ceiniogau fesul kWh]:[Ceiniogau fesul kWh]],0,,)</f>
        <v>0</v>
      </c>
      <c r="AK181" s="76" cm="1">
        <f t="array" ref="AK181">_xlfn.XLOOKUP(1,(FITContract[[Dechrau Tariff ]:[Dechrau Tariff ]]&lt;=($B181+AK$6*$BA$1))*(FITContract[[Diwedd Tariff]:[Diwedd Tariff]]&gt;($B181+AK$6*$BA$1)),FITContract[[Ceiniogau fesul kWh]:[Ceiniogau fesul kWh]],0,,)</f>
        <v>0</v>
      </c>
      <c r="AL181" s="76" cm="1">
        <f t="array" ref="AL181">_xlfn.XLOOKUP(1,(FITContract[[Dechrau Tariff ]:[Dechrau Tariff ]]&lt;=($B181+AL$6*$BA$1))*(FITContract[[Diwedd Tariff]:[Diwedd Tariff]]&gt;($B181+AL$6*$BA$1)),FITContract[[Ceiniogau fesul kWh]:[Ceiniogau fesul kWh]],0,,)</f>
        <v>0</v>
      </c>
      <c r="AM181" s="76" cm="1">
        <f t="array" ref="AM181">_xlfn.XLOOKUP(1,(FITContract[[Dechrau Tariff ]:[Dechrau Tariff ]]&lt;=($B181+AM$6*$BA$1))*(FITContract[[Diwedd Tariff]:[Diwedd Tariff]]&gt;($B181+AM$6*$BA$1)),FITContract[[Ceiniogau fesul kWh]:[Ceiniogau fesul kWh]],0,,)</f>
        <v>0</v>
      </c>
      <c r="AN181" s="76" cm="1">
        <f t="array" ref="AN181">_xlfn.XLOOKUP(1,(FITContract[[Dechrau Tariff ]:[Dechrau Tariff ]]&lt;=($B181+AN$6*$BA$1))*(FITContract[[Diwedd Tariff]:[Diwedd Tariff]]&gt;($B181+AN$6*$BA$1)),FITContract[[Ceiniogau fesul kWh]:[Ceiniogau fesul kWh]],0,,)</f>
        <v>0</v>
      </c>
      <c r="AO181" s="76" cm="1">
        <f t="array" ref="AO181">_xlfn.XLOOKUP(1,(FITContract[[Dechrau Tariff ]:[Dechrau Tariff ]]&lt;=($B181+AO$6*$BA$1))*(FITContract[[Diwedd Tariff]:[Diwedd Tariff]]&gt;($B181+AO$6*$BA$1)),FITContract[[Ceiniogau fesul kWh]:[Ceiniogau fesul kWh]],0,,)</f>
        <v>0</v>
      </c>
      <c r="AP181" s="76" cm="1">
        <f t="array" ref="AP181">_xlfn.XLOOKUP(1,(FITContract[[Dechrau Tariff ]:[Dechrau Tariff ]]&lt;=($B181+AP$6*$BA$1))*(FITContract[[Diwedd Tariff]:[Diwedd Tariff]]&gt;($B181+AP$6*$BA$1)),FITContract[[Ceiniogau fesul kWh]:[Ceiniogau fesul kWh]],0,,)</f>
        <v>0</v>
      </c>
      <c r="AQ181" s="76" cm="1">
        <f t="array" ref="AQ181">_xlfn.XLOOKUP(1,(FITContract[[Dechrau Tariff ]:[Dechrau Tariff ]]&lt;=($B181+AQ$6*$BA$1))*(FITContract[[Diwedd Tariff]:[Diwedd Tariff]]&gt;($B181+AQ$6*$BA$1)),FITContract[[Ceiniogau fesul kWh]:[Ceiniogau fesul kWh]],0,,)</f>
        <v>0</v>
      </c>
      <c r="AR181" s="76" cm="1">
        <f t="array" ref="AR181">_xlfn.XLOOKUP(1,(FITContract[[Dechrau Tariff ]:[Dechrau Tariff ]]&lt;=($B181+AR$6*$BA$1))*(FITContract[[Diwedd Tariff]:[Diwedd Tariff]]&gt;($B181+AR$6*$BA$1)),FITContract[[Ceiniogau fesul kWh]:[Ceiniogau fesul kWh]],0,,)</f>
        <v>0</v>
      </c>
      <c r="AS181" s="76" cm="1">
        <f t="array" ref="AS181">_xlfn.XLOOKUP(1,(FITContract[[Dechrau Tariff ]:[Dechrau Tariff ]]&lt;=($B181+AS$6*$BA$1))*(FITContract[[Diwedd Tariff]:[Diwedd Tariff]]&gt;($B181+AS$6*$BA$1)),FITContract[[Ceiniogau fesul kWh]:[Ceiniogau fesul kWh]],0,,)</f>
        <v>0</v>
      </c>
      <c r="AT181" s="76" cm="1">
        <f t="array" ref="AT181">_xlfn.XLOOKUP(1,(FITContract[[Dechrau Tariff ]:[Dechrau Tariff ]]&lt;=($B181+AT$6*$BA$1))*(FITContract[[Diwedd Tariff]:[Diwedd Tariff]]&gt;($B181+AT$6*$BA$1)),FITContract[[Ceiniogau fesul kWh]:[Ceiniogau fesul kWh]],0,,)</f>
        <v>0</v>
      </c>
      <c r="AU181" s="76" cm="1">
        <f t="array" ref="AU181">_xlfn.XLOOKUP(1,(FITContract[[Dechrau Tariff ]:[Dechrau Tariff ]]&lt;=($B181+AU$6*$BA$1))*(FITContract[[Diwedd Tariff]:[Diwedd Tariff]]&gt;($B181+AU$6*$BA$1)),FITContract[[Ceiniogau fesul kWh]:[Ceiniogau fesul kWh]],0,,)</f>
        <v>0</v>
      </c>
      <c r="AV181" s="76" cm="1">
        <f t="array" ref="AV181">_xlfn.XLOOKUP(1,(FITContract[[Dechrau Tariff ]:[Dechrau Tariff ]]&lt;=($B181+AV$6*$BA$1))*(FITContract[[Diwedd Tariff]:[Diwedd Tariff]]&gt;($B181+AV$6*$BA$1)),FITContract[[Ceiniogau fesul kWh]:[Ceiniogau fesul kWh]],0,,)</f>
        <v>0</v>
      </c>
      <c r="AW181" s="76" cm="1">
        <f t="array" ref="AW181">_xlfn.XLOOKUP(1,(FITContract[[Dechrau Tariff ]:[Dechrau Tariff ]]&lt;=($B181+AW$6*$BA$1))*(FITContract[[Diwedd Tariff]:[Diwedd Tariff]]&gt;($B181+AW$6*$BA$1)),FITContract[[Ceiniogau fesul kWh]:[Ceiniogau fesul kWh]],0,,)</f>
        <v>0</v>
      </c>
      <c r="AX181" s="76" cm="1">
        <f t="array" ref="AX181">_xlfn.XLOOKUP(1,(FITContract[[Dechrau Tariff ]:[Dechrau Tariff ]]&lt;=($B181+AX$6*$BA$1))*(FITContract[[Diwedd Tariff]:[Diwedd Tariff]]&gt;($B181+AX$6*$BA$1)),FITContract[[Ceiniogau fesul kWh]:[Ceiniogau fesul kWh]],0,,)</f>
        <v>0</v>
      </c>
    </row>
    <row r="182" spans="2:50" x14ac:dyDescent="0.3">
      <c r="B182" s="30">
        <v>45467</v>
      </c>
      <c r="C182" s="76" cm="1">
        <f t="array" ref="C182">_xlfn.XLOOKUP(1,(FITContract[[Dechrau Tariff ]:[Dechrau Tariff ]]&lt;=($B182+C$6*$BA$1))*(FITContract[[Diwedd Tariff]:[Diwedd Tariff]]&gt;($B182+C$6*$BA$1)),FITContract[[Ceiniogau fesul kWh]:[Ceiniogau fesul kWh]],0,,)</f>
        <v>0</v>
      </c>
      <c r="D182" s="76" cm="1">
        <f t="array" ref="D182">_xlfn.XLOOKUP(1,(FITContract[[Dechrau Tariff ]:[Dechrau Tariff ]]&lt;=($B182+D$6*$BA$1))*(FITContract[[Diwedd Tariff]:[Diwedd Tariff]]&gt;($B182+D$6*$BA$1)),FITContract[[Ceiniogau fesul kWh]:[Ceiniogau fesul kWh]],0,,)</f>
        <v>0</v>
      </c>
      <c r="E182" s="76" cm="1">
        <f t="array" ref="E182">_xlfn.XLOOKUP(1,(FITContract[[Dechrau Tariff ]:[Dechrau Tariff ]]&lt;=($B182+E$6*$BA$1))*(FITContract[[Diwedd Tariff]:[Diwedd Tariff]]&gt;($B182+E$6*$BA$1)),FITContract[[Ceiniogau fesul kWh]:[Ceiniogau fesul kWh]],0,,)</f>
        <v>0</v>
      </c>
      <c r="F182" s="76" cm="1">
        <f t="array" ref="F182">_xlfn.XLOOKUP(1,(FITContract[[Dechrau Tariff ]:[Dechrau Tariff ]]&lt;=($B182+F$6*$BA$1))*(FITContract[[Diwedd Tariff]:[Diwedd Tariff]]&gt;($B182+F$6*$BA$1)),FITContract[[Ceiniogau fesul kWh]:[Ceiniogau fesul kWh]],0,,)</f>
        <v>0</v>
      </c>
      <c r="G182" s="76" cm="1">
        <f t="array" ref="G182">_xlfn.XLOOKUP(1,(FITContract[[Dechrau Tariff ]:[Dechrau Tariff ]]&lt;=($B182+G$6*$BA$1))*(FITContract[[Diwedd Tariff]:[Diwedd Tariff]]&gt;($B182+G$6*$BA$1)),FITContract[[Ceiniogau fesul kWh]:[Ceiniogau fesul kWh]],0,,)</f>
        <v>0</v>
      </c>
      <c r="H182" s="76" cm="1">
        <f t="array" ref="H182">_xlfn.XLOOKUP(1,(FITContract[[Dechrau Tariff ]:[Dechrau Tariff ]]&lt;=($B182+H$6*$BA$1))*(FITContract[[Diwedd Tariff]:[Diwedd Tariff]]&gt;($B182+H$6*$BA$1)),FITContract[[Ceiniogau fesul kWh]:[Ceiniogau fesul kWh]],0,,)</f>
        <v>0</v>
      </c>
      <c r="I182" s="76" cm="1">
        <f t="array" ref="I182">_xlfn.XLOOKUP(1,(FITContract[[Dechrau Tariff ]:[Dechrau Tariff ]]&lt;=($B182+I$6*$BA$1))*(FITContract[[Diwedd Tariff]:[Diwedd Tariff]]&gt;($B182+I$6*$BA$1)),FITContract[[Ceiniogau fesul kWh]:[Ceiniogau fesul kWh]],0,,)</f>
        <v>0</v>
      </c>
      <c r="J182" s="76" cm="1">
        <f t="array" ref="J182">_xlfn.XLOOKUP(1,(FITContract[[Dechrau Tariff ]:[Dechrau Tariff ]]&lt;=($B182+J$6*$BA$1))*(FITContract[[Diwedd Tariff]:[Diwedd Tariff]]&gt;($B182+J$6*$BA$1)),FITContract[[Ceiniogau fesul kWh]:[Ceiniogau fesul kWh]],0,,)</f>
        <v>0</v>
      </c>
      <c r="K182" s="76" cm="1">
        <f t="array" ref="K182">_xlfn.XLOOKUP(1,(FITContract[[Dechrau Tariff ]:[Dechrau Tariff ]]&lt;=($B182+K$6*$BA$1))*(FITContract[[Diwedd Tariff]:[Diwedd Tariff]]&gt;($B182+K$6*$BA$1)),FITContract[[Ceiniogau fesul kWh]:[Ceiniogau fesul kWh]],0,,)</f>
        <v>0</v>
      </c>
      <c r="L182" s="76" cm="1">
        <f t="array" ref="L182">_xlfn.XLOOKUP(1,(FITContract[[Dechrau Tariff ]:[Dechrau Tariff ]]&lt;=($B182+L$6*$BA$1))*(FITContract[[Diwedd Tariff]:[Diwedd Tariff]]&gt;($B182+L$6*$BA$1)),FITContract[[Ceiniogau fesul kWh]:[Ceiniogau fesul kWh]],0,,)</f>
        <v>0</v>
      </c>
      <c r="M182" s="76" cm="1">
        <f t="array" ref="M182">_xlfn.XLOOKUP(1,(FITContract[[Dechrau Tariff ]:[Dechrau Tariff ]]&lt;=($B182+M$6*$BA$1))*(FITContract[[Diwedd Tariff]:[Diwedd Tariff]]&gt;($B182+M$6*$BA$1)),FITContract[[Ceiniogau fesul kWh]:[Ceiniogau fesul kWh]],0,,)</f>
        <v>0</v>
      </c>
      <c r="N182" s="76" cm="1">
        <f t="array" ref="N182">_xlfn.XLOOKUP(1,(FITContract[[Dechrau Tariff ]:[Dechrau Tariff ]]&lt;=($B182+N$6*$BA$1))*(FITContract[[Diwedd Tariff]:[Diwedd Tariff]]&gt;($B182+N$6*$BA$1)),FITContract[[Ceiniogau fesul kWh]:[Ceiniogau fesul kWh]],0,,)</f>
        <v>0</v>
      </c>
      <c r="O182" s="76" cm="1">
        <f t="array" ref="O182">_xlfn.XLOOKUP(1,(FITContract[[Dechrau Tariff ]:[Dechrau Tariff ]]&lt;=($B182+O$6*$BA$1))*(FITContract[[Diwedd Tariff]:[Diwedd Tariff]]&gt;($B182+O$6*$BA$1)),FITContract[[Ceiniogau fesul kWh]:[Ceiniogau fesul kWh]],0,,)</f>
        <v>0</v>
      </c>
      <c r="P182" s="76" cm="1">
        <f t="array" ref="P182">_xlfn.XLOOKUP(1,(FITContract[[Dechrau Tariff ]:[Dechrau Tariff ]]&lt;=($B182+P$6*$BA$1))*(FITContract[[Diwedd Tariff]:[Diwedd Tariff]]&gt;($B182+P$6*$BA$1)),FITContract[[Ceiniogau fesul kWh]:[Ceiniogau fesul kWh]],0,,)</f>
        <v>0</v>
      </c>
      <c r="Q182" s="76" cm="1">
        <f t="array" ref="Q182">_xlfn.XLOOKUP(1,(FITContract[[Dechrau Tariff ]:[Dechrau Tariff ]]&lt;=($B182+Q$6*$BA$1))*(FITContract[[Diwedd Tariff]:[Diwedd Tariff]]&gt;($B182+Q$6*$BA$1)),FITContract[[Ceiniogau fesul kWh]:[Ceiniogau fesul kWh]],0,,)</f>
        <v>0</v>
      </c>
      <c r="R182" s="76" cm="1">
        <f t="array" ref="R182">_xlfn.XLOOKUP(1,(FITContract[[Dechrau Tariff ]:[Dechrau Tariff ]]&lt;=($B182+R$6*$BA$1))*(FITContract[[Diwedd Tariff]:[Diwedd Tariff]]&gt;($B182+R$6*$BA$1)),FITContract[[Ceiniogau fesul kWh]:[Ceiniogau fesul kWh]],0,,)</f>
        <v>0</v>
      </c>
      <c r="S182" s="76" cm="1">
        <f t="array" ref="S182">_xlfn.XLOOKUP(1,(FITContract[[Dechrau Tariff ]:[Dechrau Tariff ]]&lt;=($B182+S$6*$BA$1))*(FITContract[[Diwedd Tariff]:[Diwedd Tariff]]&gt;($B182+S$6*$BA$1)),FITContract[[Ceiniogau fesul kWh]:[Ceiniogau fesul kWh]],0,,)</f>
        <v>0</v>
      </c>
      <c r="T182" s="76" cm="1">
        <f t="array" ref="T182">_xlfn.XLOOKUP(1,(FITContract[[Dechrau Tariff ]:[Dechrau Tariff ]]&lt;=($B182+T$6*$BA$1))*(FITContract[[Diwedd Tariff]:[Diwedd Tariff]]&gt;($B182+T$6*$BA$1)),FITContract[[Ceiniogau fesul kWh]:[Ceiniogau fesul kWh]],0,,)</f>
        <v>0</v>
      </c>
      <c r="U182" s="76" cm="1">
        <f t="array" ref="U182">_xlfn.XLOOKUP(1,(FITContract[[Dechrau Tariff ]:[Dechrau Tariff ]]&lt;=($B182+U$6*$BA$1))*(FITContract[[Diwedd Tariff]:[Diwedd Tariff]]&gt;($B182+U$6*$BA$1)),FITContract[[Ceiniogau fesul kWh]:[Ceiniogau fesul kWh]],0,,)</f>
        <v>0</v>
      </c>
      <c r="V182" s="76" cm="1">
        <f t="array" ref="V182">_xlfn.XLOOKUP(1,(FITContract[[Dechrau Tariff ]:[Dechrau Tariff ]]&lt;=($B182+V$6*$BA$1))*(FITContract[[Diwedd Tariff]:[Diwedd Tariff]]&gt;($B182+V$6*$BA$1)),FITContract[[Ceiniogau fesul kWh]:[Ceiniogau fesul kWh]],0,,)</f>
        <v>0</v>
      </c>
      <c r="W182" s="76" cm="1">
        <f t="array" ref="W182">_xlfn.XLOOKUP(1,(FITContract[[Dechrau Tariff ]:[Dechrau Tariff ]]&lt;=($B182+W$6*$BA$1))*(FITContract[[Diwedd Tariff]:[Diwedd Tariff]]&gt;($B182+W$6*$BA$1)),FITContract[[Ceiniogau fesul kWh]:[Ceiniogau fesul kWh]],0,,)</f>
        <v>0</v>
      </c>
      <c r="X182" s="76" cm="1">
        <f t="array" ref="X182">_xlfn.XLOOKUP(1,(FITContract[[Dechrau Tariff ]:[Dechrau Tariff ]]&lt;=($B182+X$6*$BA$1))*(FITContract[[Diwedd Tariff]:[Diwedd Tariff]]&gt;($B182+X$6*$BA$1)),FITContract[[Ceiniogau fesul kWh]:[Ceiniogau fesul kWh]],0,,)</f>
        <v>0</v>
      </c>
      <c r="Y182" s="76" cm="1">
        <f t="array" ref="Y182">_xlfn.XLOOKUP(1,(FITContract[[Dechrau Tariff ]:[Dechrau Tariff ]]&lt;=($B182+Y$6*$BA$1))*(FITContract[[Diwedd Tariff]:[Diwedd Tariff]]&gt;($B182+Y$6*$BA$1)),FITContract[[Ceiniogau fesul kWh]:[Ceiniogau fesul kWh]],0,,)</f>
        <v>0</v>
      </c>
      <c r="Z182" s="76" cm="1">
        <f t="array" ref="Z182">_xlfn.XLOOKUP(1,(FITContract[[Dechrau Tariff ]:[Dechrau Tariff ]]&lt;=($B182+Z$6*$BA$1))*(FITContract[[Diwedd Tariff]:[Diwedd Tariff]]&gt;($B182+Z$6*$BA$1)),FITContract[[Ceiniogau fesul kWh]:[Ceiniogau fesul kWh]],0,,)</f>
        <v>0</v>
      </c>
      <c r="AA182" s="76" cm="1">
        <f t="array" ref="AA182">_xlfn.XLOOKUP(1,(FITContract[[Dechrau Tariff ]:[Dechrau Tariff ]]&lt;=($B182+AA$6*$BA$1))*(FITContract[[Diwedd Tariff]:[Diwedd Tariff]]&gt;($B182+AA$6*$BA$1)),FITContract[[Ceiniogau fesul kWh]:[Ceiniogau fesul kWh]],0,,)</f>
        <v>0</v>
      </c>
      <c r="AB182" s="76" cm="1">
        <f t="array" ref="AB182">_xlfn.XLOOKUP(1,(FITContract[[Dechrau Tariff ]:[Dechrau Tariff ]]&lt;=($B182+AB$6*$BA$1))*(FITContract[[Diwedd Tariff]:[Diwedd Tariff]]&gt;($B182+AB$6*$BA$1)),FITContract[[Ceiniogau fesul kWh]:[Ceiniogau fesul kWh]],0,,)</f>
        <v>0</v>
      </c>
      <c r="AC182" s="76" cm="1">
        <f t="array" ref="AC182">_xlfn.XLOOKUP(1,(FITContract[[Dechrau Tariff ]:[Dechrau Tariff ]]&lt;=($B182+AC$6*$BA$1))*(FITContract[[Diwedd Tariff]:[Diwedd Tariff]]&gt;($B182+AC$6*$BA$1)),FITContract[[Ceiniogau fesul kWh]:[Ceiniogau fesul kWh]],0,,)</f>
        <v>0</v>
      </c>
      <c r="AD182" s="76" cm="1">
        <f t="array" ref="AD182">_xlfn.XLOOKUP(1,(FITContract[[Dechrau Tariff ]:[Dechrau Tariff ]]&lt;=($B182+AD$6*$BA$1))*(FITContract[[Diwedd Tariff]:[Diwedd Tariff]]&gt;($B182+AD$6*$BA$1)),FITContract[[Ceiniogau fesul kWh]:[Ceiniogau fesul kWh]],0,,)</f>
        <v>0</v>
      </c>
      <c r="AE182" s="76" cm="1">
        <f t="array" ref="AE182">_xlfn.XLOOKUP(1,(FITContract[[Dechrau Tariff ]:[Dechrau Tariff ]]&lt;=($B182+AE$6*$BA$1))*(FITContract[[Diwedd Tariff]:[Diwedd Tariff]]&gt;($B182+AE$6*$BA$1)),FITContract[[Ceiniogau fesul kWh]:[Ceiniogau fesul kWh]],0,,)</f>
        <v>0</v>
      </c>
      <c r="AF182" s="76" cm="1">
        <f t="array" ref="AF182">_xlfn.XLOOKUP(1,(FITContract[[Dechrau Tariff ]:[Dechrau Tariff ]]&lt;=($B182+AF$6*$BA$1))*(FITContract[[Diwedd Tariff]:[Diwedd Tariff]]&gt;($B182+AF$6*$BA$1)),FITContract[[Ceiniogau fesul kWh]:[Ceiniogau fesul kWh]],0,,)</f>
        <v>0</v>
      </c>
      <c r="AG182" s="76" cm="1">
        <f t="array" ref="AG182">_xlfn.XLOOKUP(1,(FITContract[[Dechrau Tariff ]:[Dechrau Tariff ]]&lt;=($B182+AG$6*$BA$1))*(FITContract[[Diwedd Tariff]:[Diwedd Tariff]]&gt;($B182+AG$6*$BA$1)),FITContract[[Ceiniogau fesul kWh]:[Ceiniogau fesul kWh]],0,,)</f>
        <v>0</v>
      </c>
      <c r="AH182" s="76" cm="1">
        <f t="array" ref="AH182">_xlfn.XLOOKUP(1,(FITContract[[Dechrau Tariff ]:[Dechrau Tariff ]]&lt;=($B182+AH$6*$BA$1))*(FITContract[[Diwedd Tariff]:[Diwedd Tariff]]&gt;($B182+AH$6*$BA$1)),FITContract[[Ceiniogau fesul kWh]:[Ceiniogau fesul kWh]],0,,)</f>
        <v>0</v>
      </c>
      <c r="AI182" s="76" cm="1">
        <f t="array" ref="AI182">_xlfn.XLOOKUP(1,(FITContract[[Dechrau Tariff ]:[Dechrau Tariff ]]&lt;=($B182+AI$6*$BA$1))*(FITContract[[Diwedd Tariff]:[Diwedd Tariff]]&gt;($B182+AI$6*$BA$1)),FITContract[[Ceiniogau fesul kWh]:[Ceiniogau fesul kWh]],0,,)</f>
        <v>0</v>
      </c>
      <c r="AJ182" s="76" cm="1">
        <f t="array" ref="AJ182">_xlfn.XLOOKUP(1,(FITContract[[Dechrau Tariff ]:[Dechrau Tariff ]]&lt;=($B182+AJ$6*$BA$1))*(FITContract[[Diwedd Tariff]:[Diwedd Tariff]]&gt;($B182+AJ$6*$BA$1)),FITContract[[Ceiniogau fesul kWh]:[Ceiniogau fesul kWh]],0,,)</f>
        <v>0</v>
      </c>
      <c r="AK182" s="76" cm="1">
        <f t="array" ref="AK182">_xlfn.XLOOKUP(1,(FITContract[[Dechrau Tariff ]:[Dechrau Tariff ]]&lt;=($B182+AK$6*$BA$1))*(FITContract[[Diwedd Tariff]:[Diwedd Tariff]]&gt;($B182+AK$6*$BA$1)),FITContract[[Ceiniogau fesul kWh]:[Ceiniogau fesul kWh]],0,,)</f>
        <v>0</v>
      </c>
      <c r="AL182" s="76" cm="1">
        <f t="array" ref="AL182">_xlfn.XLOOKUP(1,(FITContract[[Dechrau Tariff ]:[Dechrau Tariff ]]&lt;=($B182+AL$6*$BA$1))*(FITContract[[Diwedd Tariff]:[Diwedd Tariff]]&gt;($B182+AL$6*$BA$1)),FITContract[[Ceiniogau fesul kWh]:[Ceiniogau fesul kWh]],0,,)</f>
        <v>0</v>
      </c>
      <c r="AM182" s="76" cm="1">
        <f t="array" ref="AM182">_xlfn.XLOOKUP(1,(FITContract[[Dechrau Tariff ]:[Dechrau Tariff ]]&lt;=($B182+AM$6*$BA$1))*(FITContract[[Diwedd Tariff]:[Diwedd Tariff]]&gt;($B182+AM$6*$BA$1)),FITContract[[Ceiniogau fesul kWh]:[Ceiniogau fesul kWh]],0,,)</f>
        <v>0</v>
      </c>
      <c r="AN182" s="76" cm="1">
        <f t="array" ref="AN182">_xlfn.XLOOKUP(1,(FITContract[[Dechrau Tariff ]:[Dechrau Tariff ]]&lt;=($B182+AN$6*$BA$1))*(FITContract[[Diwedd Tariff]:[Diwedd Tariff]]&gt;($B182+AN$6*$BA$1)),FITContract[[Ceiniogau fesul kWh]:[Ceiniogau fesul kWh]],0,,)</f>
        <v>0</v>
      </c>
      <c r="AO182" s="76" cm="1">
        <f t="array" ref="AO182">_xlfn.XLOOKUP(1,(FITContract[[Dechrau Tariff ]:[Dechrau Tariff ]]&lt;=($B182+AO$6*$BA$1))*(FITContract[[Diwedd Tariff]:[Diwedd Tariff]]&gt;($B182+AO$6*$BA$1)),FITContract[[Ceiniogau fesul kWh]:[Ceiniogau fesul kWh]],0,,)</f>
        <v>0</v>
      </c>
      <c r="AP182" s="76" cm="1">
        <f t="array" ref="AP182">_xlfn.XLOOKUP(1,(FITContract[[Dechrau Tariff ]:[Dechrau Tariff ]]&lt;=($B182+AP$6*$BA$1))*(FITContract[[Diwedd Tariff]:[Diwedd Tariff]]&gt;($B182+AP$6*$BA$1)),FITContract[[Ceiniogau fesul kWh]:[Ceiniogau fesul kWh]],0,,)</f>
        <v>0</v>
      </c>
      <c r="AQ182" s="76" cm="1">
        <f t="array" ref="AQ182">_xlfn.XLOOKUP(1,(FITContract[[Dechrau Tariff ]:[Dechrau Tariff ]]&lt;=($B182+AQ$6*$BA$1))*(FITContract[[Diwedd Tariff]:[Diwedd Tariff]]&gt;($B182+AQ$6*$BA$1)),FITContract[[Ceiniogau fesul kWh]:[Ceiniogau fesul kWh]],0,,)</f>
        <v>0</v>
      </c>
      <c r="AR182" s="76" cm="1">
        <f t="array" ref="AR182">_xlfn.XLOOKUP(1,(FITContract[[Dechrau Tariff ]:[Dechrau Tariff ]]&lt;=($B182+AR$6*$BA$1))*(FITContract[[Diwedd Tariff]:[Diwedd Tariff]]&gt;($B182+AR$6*$BA$1)),FITContract[[Ceiniogau fesul kWh]:[Ceiniogau fesul kWh]],0,,)</f>
        <v>0</v>
      </c>
      <c r="AS182" s="76" cm="1">
        <f t="array" ref="AS182">_xlfn.XLOOKUP(1,(FITContract[[Dechrau Tariff ]:[Dechrau Tariff ]]&lt;=($B182+AS$6*$BA$1))*(FITContract[[Diwedd Tariff]:[Diwedd Tariff]]&gt;($B182+AS$6*$BA$1)),FITContract[[Ceiniogau fesul kWh]:[Ceiniogau fesul kWh]],0,,)</f>
        <v>0</v>
      </c>
      <c r="AT182" s="76" cm="1">
        <f t="array" ref="AT182">_xlfn.XLOOKUP(1,(FITContract[[Dechrau Tariff ]:[Dechrau Tariff ]]&lt;=($B182+AT$6*$BA$1))*(FITContract[[Diwedd Tariff]:[Diwedd Tariff]]&gt;($B182+AT$6*$BA$1)),FITContract[[Ceiniogau fesul kWh]:[Ceiniogau fesul kWh]],0,,)</f>
        <v>0</v>
      </c>
      <c r="AU182" s="76" cm="1">
        <f t="array" ref="AU182">_xlfn.XLOOKUP(1,(FITContract[[Dechrau Tariff ]:[Dechrau Tariff ]]&lt;=($B182+AU$6*$BA$1))*(FITContract[[Diwedd Tariff]:[Diwedd Tariff]]&gt;($B182+AU$6*$BA$1)),FITContract[[Ceiniogau fesul kWh]:[Ceiniogau fesul kWh]],0,,)</f>
        <v>0</v>
      </c>
      <c r="AV182" s="76" cm="1">
        <f t="array" ref="AV182">_xlfn.XLOOKUP(1,(FITContract[[Dechrau Tariff ]:[Dechrau Tariff ]]&lt;=($B182+AV$6*$BA$1))*(FITContract[[Diwedd Tariff]:[Diwedd Tariff]]&gt;($B182+AV$6*$BA$1)),FITContract[[Ceiniogau fesul kWh]:[Ceiniogau fesul kWh]],0,,)</f>
        <v>0</v>
      </c>
      <c r="AW182" s="76" cm="1">
        <f t="array" ref="AW182">_xlfn.XLOOKUP(1,(FITContract[[Dechrau Tariff ]:[Dechrau Tariff ]]&lt;=($B182+AW$6*$BA$1))*(FITContract[[Diwedd Tariff]:[Diwedd Tariff]]&gt;($B182+AW$6*$BA$1)),FITContract[[Ceiniogau fesul kWh]:[Ceiniogau fesul kWh]],0,,)</f>
        <v>0</v>
      </c>
      <c r="AX182" s="76" cm="1">
        <f t="array" ref="AX182">_xlfn.XLOOKUP(1,(FITContract[[Dechrau Tariff ]:[Dechrau Tariff ]]&lt;=($B182+AX$6*$BA$1))*(FITContract[[Diwedd Tariff]:[Diwedd Tariff]]&gt;($B182+AX$6*$BA$1)),FITContract[[Ceiniogau fesul kWh]:[Ceiniogau fesul kWh]],0,,)</f>
        <v>0</v>
      </c>
    </row>
    <row r="183" spans="2:50" x14ac:dyDescent="0.3">
      <c r="B183" s="30">
        <v>45468</v>
      </c>
      <c r="C183" s="76" cm="1">
        <f t="array" ref="C183">_xlfn.XLOOKUP(1,(FITContract[[Dechrau Tariff ]:[Dechrau Tariff ]]&lt;=($B183+C$6*$BA$1))*(FITContract[[Diwedd Tariff]:[Diwedd Tariff]]&gt;($B183+C$6*$BA$1)),FITContract[[Ceiniogau fesul kWh]:[Ceiniogau fesul kWh]],0,,)</f>
        <v>0</v>
      </c>
      <c r="D183" s="76" cm="1">
        <f t="array" ref="D183">_xlfn.XLOOKUP(1,(FITContract[[Dechrau Tariff ]:[Dechrau Tariff ]]&lt;=($B183+D$6*$BA$1))*(FITContract[[Diwedd Tariff]:[Diwedd Tariff]]&gt;($B183+D$6*$BA$1)),FITContract[[Ceiniogau fesul kWh]:[Ceiniogau fesul kWh]],0,,)</f>
        <v>0</v>
      </c>
      <c r="E183" s="76" cm="1">
        <f t="array" ref="E183">_xlfn.XLOOKUP(1,(FITContract[[Dechrau Tariff ]:[Dechrau Tariff ]]&lt;=($B183+E$6*$BA$1))*(FITContract[[Diwedd Tariff]:[Diwedd Tariff]]&gt;($B183+E$6*$BA$1)),FITContract[[Ceiniogau fesul kWh]:[Ceiniogau fesul kWh]],0,,)</f>
        <v>0</v>
      </c>
      <c r="F183" s="76" cm="1">
        <f t="array" ref="F183">_xlfn.XLOOKUP(1,(FITContract[[Dechrau Tariff ]:[Dechrau Tariff ]]&lt;=($B183+F$6*$BA$1))*(FITContract[[Diwedd Tariff]:[Diwedd Tariff]]&gt;($B183+F$6*$BA$1)),FITContract[[Ceiniogau fesul kWh]:[Ceiniogau fesul kWh]],0,,)</f>
        <v>0</v>
      </c>
      <c r="G183" s="76" cm="1">
        <f t="array" ref="G183">_xlfn.XLOOKUP(1,(FITContract[[Dechrau Tariff ]:[Dechrau Tariff ]]&lt;=($B183+G$6*$BA$1))*(FITContract[[Diwedd Tariff]:[Diwedd Tariff]]&gt;($B183+G$6*$BA$1)),FITContract[[Ceiniogau fesul kWh]:[Ceiniogau fesul kWh]],0,,)</f>
        <v>0</v>
      </c>
      <c r="H183" s="76" cm="1">
        <f t="array" ref="H183">_xlfn.XLOOKUP(1,(FITContract[[Dechrau Tariff ]:[Dechrau Tariff ]]&lt;=($B183+H$6*$BA$1))*(FITContract[[Diwedd Tariff]:[Diwedd Tariff]]&gt;($B183+H$6*$BA$1)),FITContract[[Ceiniogau fesul kWh]:[Ceiniogau fesul kWh]],0,,)</f>
        <v>0</v>
      </c>
      <c r="I183" s="76" cm="1">
        <f t="array" ref="I183">_xlfn.XLOOKUP(1,(FITContract[[Dechrau Tariff ]:[Dechrau Tariff ]]&lt;=($B183+I$6*$BA$1))*(FITContract[[Diwedd Tariff]:[Diwedd Tariff]]&gt;($B183+I$6*$BA$1)),FITContract[[Ceiniogau fesul kWh]:[Ceiniogau fesul kWh]],0,,)</f>
        <v>0</v>
      </c>
      <c r="J183" s="76" cm="1">
        <f t="array" ref="J183">_xlfn.XLOOKUP(1,(FITContract[[Dechrau Tariff ]:[Dechrau Tariff ]]&lt;=($B183+J$6*$BA$1))*(FITContract[[Diwedd Tariff]:[Diwedd Tariff]]&gt;($B183+J$6*$BA$1)),FITContract[[Ceiniogau fesul kWh]:[Ceiniogau fesul kWh]],0,,)</f>
        <v>0</v>
      </c>
      <c r="K183" s="76" cm="1">
        <f t="array" ref="K183">_xlfn.XLOOKUP(1,(FITContract[[Dechrau Tariff ]:[Dechrau Tariff ]]&lt;=($B183+K$6*$BA$1))*(FITContract[[Diwedd Tariff]:[Diwedd Tariff]]&gt;($B183+K$6*$BA$1)),FITContract[[Ceiniogau fesul kWh]:[Ceiniogau fesul kWh]],0,,)</f>
        <v>0</v>
      </c>
      <c r="L183" s="76" cm="1">
        <f t="array" ref="L183">_xlfn.XLOOKUP(1,(FITContract[[Dechrau Tariff ]:[Dechrau Tariff ]]&lt;=($B183+L$6*$BA$1))*(FITContract[[Diwedd Tariff]:[Diwedd Tariff]]&gt;($B183+L$6*$BA$1)),FITContract[[Ceiniogau fesul kWh]:[Ceiniogau fesul kWh]],0,,)</f>
        <v>0</v>
      </c>
      <c r="M183" s="76" cm="1">
        <f t="array" ref="M183">_xlfn.XLOOKUP(1,(FITContract[[Dechrau Tariff ]:[Dechrau Tariff ]]&lt;=($B183+M$6*$BA$1))*(FITContract[[Diwedd Tariff]:[Diwedd Tariff]]&gt;($B183+M$6*$BA$1)),FITContract[[Ceiniogau fesul kWh]:[Ceiniogau fesul kWh]],0,,)</f>
        <v>0</v>
      </c>
      <c r="N183" s="76" cm="1">
        <f t="array" ref="N183">_xlfn.XLOOKUP(1,(FITContract[[Dechrau Tariff ]:[Dechrau Tariff ]]&lt;=($B183+N$6*$BA$1))*(FITContract[[Diwedd Tariff]:[Diwedd Tariff]]&gt;($B183+N$6*$BA$1)),FITContract[[Ceiniogau fesul kWh]:[Ceiniogau fesul kWh]],0,,)</f>
        <v>0</v>
      </c>
      <c r="O183" s="76" cm="1">
        <f t="array" ref="O183">_xlfn.XLOOKUP(1,(FITContract[[Dechrau Tariff ]:[Dechrau Tariff ]]&lt;=($B183+O$6*$BA$1))*(FITContract[[Diwedd Tariff]:[Diwedd Tariff]]&gt;($B183+O$6*$BA$1)),FITContract[[Ceiniogau fesul kWh]:[Ceiniogau fesul kWh]],0,,)</f>
        <v>0</v>
      </c>
      <c r="P183" s="76" cm="1">
        <f t="array" ref="P183">_xlfn.XLOOKUP(1,(FITContract[[Dechrau Tariff ]:[Dechrau Tariff ]]&lt;=($B183+P$6*$BA$1))*(FITContract[[Diwedd Tariff]:[Diwedd Tariff]]&gt;($B183+P$6*$BA$1)),FITContract[[Ceiniogau fesul kWh]:[Ceiniogau fesul kWh]],0,,)</f>
        <v>0</v>
      </c>
      <c r="Q183" s="76" cm="1">
        <f t="array" ref="Q183">_xlfn.XLOOKUP(1,(FITContract[[Dechrau Tariff ]:[Dechrau Tariff ]]&lt;=($B183+Q$6*$BA$1))*(FITContract[[Diwedd Tariff]:[Diwedd Tariff]]&gt;($B183+Q$6*$BA$1)),FITContract[[Ceiniogau fesul kWh]:[Ceiniogau fesul kWh]],0,,)</f>
        <v>0</v>
      </c>
      <c r="R183" s="76" cm="1">
        <f t="array" ref="R183">_xlfn.XLOOKUP(1,(FITContract[[Dechrau Tariff ]:[Dechrau Tariff ]]&lt;=($B183+R$6*$BA$1))*(FITContract[[Diwedd Tariff]:[Diwedd Tariff]]&gt;($B183+R$6*$BA$1)),FITContract[[Ceiniogau fesul kWh]:[Ceiniogau fesul kWh]],0,,)</f>
        <v>0</v>
      </c>
      <c r="S183" s="76" cm="1">
        <f t="array" ref="S183">_xlfn.XLOOKUP(1,(FITContract[[Dechrau Tariff ]:[Dechrau Tariff ]]&lt;=($B183+S$6*$BA$1))*(FITContract[[Diwedd Tariff]:[Diwedd Tariff]]&gt;($B183+S$6*$BA$1)),FITContract[[Ceiniogau fesul kWh]:[Ceiniogau fesul kWh]],0,,)</f>
        <v>0</v>
      </c>
      <c r="T183" s="76" cm="1">
        <f t="array" ref="T183">_xlfn.XLOOKUP(1,(FITContract[[Dechrau Tariff ]:[Dechrau Tariff ]]&lt;=($B183+T$6*$BA$1))*(FITContract[[Diwedd Tariff]:[Diwedd Tariff]]&gt;($B183+T$6*$BA$1)),FITContract[[Ceiniogau fesul kWh]:[Ceiniogau fesul kWh]],0,,)</f>
        <v>0</v>
      </c>
      <c r="U183" s="76" cm="1">
        <f t="array" ref="U183">_xlfn.XLOOKUP(1,(FITContract[[Dechrau Tariff ]:[Dechrau Tariff ]]&lt;=($B183+U$6*$BA$1))*(FITContract[[Diwedd Tariff]:[Diwedd Tariff]]&gt;($B183+U$6*$BA$1)),FITContract[[Ceiniogau fesul kWh]:[Ceiniogau fesul kWh]],0,,)</f>
        <v>0</v>
      </c>
      <c r="V183" s="76" cm="1">
        <f t="array" ref="V183">_xlfn.XLOOKUP(1,(FITContract[[Dechrau Tariff ]:[Dechrau Tariff ]]&lt;=($B183+V$6*$BA$1))*(FITContract[[Diwedd Tariff]:[Diwedd Tariff]]&gt;($B183+V$6*$BA$1)),FITContract[[Ceiniogau fesul kWh]:[Ceiniogau fesul kWh]],0,,)</f>
        <v>0</v>
      </c>
      <c r="W183" s="76" cm="1">
        <f t="array" ref="W183">_xlfn.XLOOKUP(1,(FITContract[[Dechrau Tariff ]:[Dechrau Tariff ]]&lt;=($B183+W$6*$BA$1))*(FITContract[[Diwedd Tariff]:[Diwedd Tariff]]&gt;($B183+W$6*$BA$1)),FITContract[[Ceiniogau fesul kWh]:[Ceiniogau fesul kWh]],0,,)</f>
        <v>0</v>
      </c>
      <c r="X183" s="76" cm="1">
        <f t="array" ref="X183">_xlfn.XLOOKUP(1,(FITContract[[Dechrau Tariff ]:[Dechrau Tariff ]]&lt;=($B183+X$6*$BA$1))*(FITContract[[Diwedd Tariff]:[Diwedd Tariff]]&gt;($B183+X$6*$BA$1)),FITContract[[Ceiniogau fesul kWh]:[Ceiniogau fesul kWh]],0,,)</f>
        <v>0</v>
      </c>
      <c r="Y183" s="76" cm="1">
        <f t="array" ref="Y183">_xlfn.XLOOKUP(1,(FITContract[[Dechrau Tariff ]:[Dechrau Tariff ]]&lt;=($B183+Y$6*$BA$1))*(FITContract[[Diwedd Tariff]:[Diwedd Tariff]]&gt;($B183+Y$6*$BA$1)),FITContract[[Ceiniogau fesul kWh]:[Ceiniogau fesul kWh]],0,,)</f>
        <v>0</v>
      </c>
      <c r="Z183" s="76" cm="1">
        <f t="array" ref="Z183">_xlfn.XLOOKUP(1,(FITContract[[Dechrau Tariff ]:[Dechrau Tariff ]]&lt;=($B183+Z$6*$BA$1))*(FITContract[[Diwedd Tariff]:[Diwedd Tariff]]&gt;($B183+Z$6*$BA$1)),FITContract[[Ceiniogau fesul kWh]:[Ceiniogau fesul kWh]],0,,)</f>
        <v>0</v>
      </c>
      <c r="AA183" s="76" cm="1">
        <f t="array" ref="AA183">_xlfn.XLOOKUP(1,(FITContract[[Dechrau Tariff ]:[Dechrau Tariff ]]&lt;=($B183+AA$6*$BA$1))*(FITContract[[Diwedd Tariff]:[Diwedd Tariff]]&gt;($B183+AA$6*$BA$1)),FITContract[[Ceiniogau fesul kWh]:[Ceiniogau fesul kWh]],0,,)</f>
        <v>0</v>
      </c>
      <c r="AB183" s="76" cm="1">
        <f t="array" ref="AB183">_xlfn.XLOOKUP(1,(FITContract[[Dechrau Tariff ]:[Dechrau Tariff ]]&lt;=($B183+AB$6*$BA$1))*(FITContract[[Diwedd Tariff]:[Diwedd Tariff]]&gt;($B183+AB$6*$BA$1)),FITContract[[Ceiniogau fesul kWh]:[Ceiniogau fesul kWh]],0,,)</f>
        <v>0</v>
      </c>
      <c r="AC183" s="76" cm="1">
        <f t="array" ref="AC183">_xlfn.XLOOKUP(1,(FITContract[[Dechrau Tariff ]:[Dechrau Tariff ]]&lt;=($B183+AC$6*$BA$1))*(FITContract[[Diwedd Tariff]:[Diwedd Tariff]]&gt;($B183+AC$6*$BA$1)),FITContract[[Ceiniogau fesul kWh]:[Ceiniogau fesul kWh]],0,,)</f>
        <v>0</v>
      </c>
      <c r="AD183" s="76" cm="1">
        <f t="array" ref="AD183">_xlfn.XLOOKUP(1,(FITContract[[Dechrau Tariff ]:[Dechrau Tariff ]]&lt;=($B183+AD$6*$BA$1))*(FITContract[[Diwedd Tariff]:[Diwedd Tariff]]&gt;($B183+AD$6*$BA$1)),FITContract[[Ceiniogau fesul kWh]:[Ceiniogau fesul kWh]],0,,)</f>
        <v>0</v>
      </c>
      <c r="AE183" s="76" cm="1">
        <f t="array" ref="AE183">_xlfn.XLOOKUP(1,(FITContract[[Dechrau Tariff ]:[Dechrau Tariff ]]&lt;=($B183+AE$6*$BA$1))*(FITContract[[Diwedd Tariff]:[Diwedd Tariff]]&gt;($B183+AE$6*$BA$1)),FITContract[[Ceiniogau fesul kWh]:[Ceiniogau fesul kWh]],0,,)</f>
        <v>0</v>
      </c>
      <c r="AF183" s="76" cm="1">
        <f t="array" ref="AF183">_xlfn.XLOOKUP(1,(FITContract[[Dechrau Tariff ]:[Dechrau Tariff ]]&lt;=($B183+AF$6*$BA$1))*(FITContract[[Diwedd Tariff]:[Diwedd Tariff]]&gt;($B183+AF$6*$BA$1)),FITContract[[Ceiniogau fesul kWh]:[Ceiniogau fesul kWh]],0,,)</f>
        <v>0</v>
      </c>
      <c r="AG183" s="76" cm="1">
        <f t="array" ref="AG183">_xlfn.XLOOKUP(1,(FITContract[[Dechrau Tariff ]:[Dechrau Tariff ]]&lt;=($B183+AG$6*$BA$1))*(FITContract[[Diwedd Tariff]:[Diwedd Tariff]]&gt;($B183+AG$6*$BA$1)),FITContract[[Ceiniogau fesul kWh]:[Ceiniogau fesul kWh]],0,,)</f>
        <v>0</v>
      </c>
      <c r="AH183" s="76" cm="1">
        <f t="array" ref="AH183">_xlfn.XLOOKUP(1,(FITContract[[Dechrau Tariff ]:[Dechrau Tariff ]]&lt;=($B183+AH$6*$BA$1))*(FITContract[[Diwedd Tariff]:[Diwedd Tariff]]&gt;($B183+AH$6*$BA$1)),FITContract[[Ceiniogau fesul kWh]:[Ceiniogau fesul kWh]],0,,)</f>
        <v>0</v>
      </c>
      <c r="AI183" s="76" cm="1">
        <f t="array" ref="AI183">_xlfn.XLOOKUP(1,(FITContract[[Dechrau Tariff ]:[Dechrau Tariff ]]&lt;=($B183+AI$6*$BA$1))*(FITContract[[Diwedd Tariff]:[Diwedd Tariff]]&gt;($B183+AI$6*$BA$1)),FITContract[[Ceiniogau fesul kWh]:[Ceiniogau fesul kWh]],0,,)</f>
        <v>0</v>
      </c>
      <c r="AJ183" s="76" cm="1">
        <f t="array" ref="AJ183">_xlfn.XLOOKUP(1,(FITContract[[Dechrau Tariff ]:[Dechrau Tariff ]]&lt;=($B183+AJ$6*$BA$1))*(FITContract[[Diwedd Tariff]:[Diwedd Tariff]]&gt;($B183+AJ$6*$BA$1)),FITContract[[Ceiniogau fesul kWh]:[Ceiniogau fesul kWh]],0,,)</f>
        <v>0</v>
      </c>
      <c r="AK183" s="76" cm="1">
        <f t="array" ref="AK183">_xlfn.XLOOKUP(1,(FITContract[[Dechrau Tariff ]:[Dechrau Tariff ]]&lt;=($B183+AK$6*$BA$1))*(FITContract[[Diwedd Tariff]:[Diwedd Tariff]]&gt;($B183+AK$6*$BA$1)),FITContract[[Ceiniogau fesul kWh]:[Ceiniogau fesul kWh]],0,,)</f>
        <v>0</v>
      </c>
      <c r="AL183" s="76" cm="1">
        <f t="array" ref="AL183">_xlfn.XLOOKUP(1,(FITContract[[Dechrau Tariff ]:[Dechrau Tariff ]]&lt;=($B183+AL$6*$BA$1))*(FITContract[[Diwedd Tariff]:[Diwedd Tariff]]&gt;($B183+AL$6*$BA$1)),FITContract[[Ceiniogau fesul kWh]:[Ceiniogau fesul kWh]],0,,)</f>
        <v>0</v>
      </c>
      <c r="AM183" s="76" cm="1">
        <f t="array" ref="AM183">_xlfn.XLOOKUP(1,(FITContract[[Dechrau Tariff ]:[Dechrau Tariff ]]&lt;=($B183+AM$6*$BA$1))*(FITContract[[Diwedd Tariff]:[Diwedd Tariff]]&gt;($B183+AM$6*$BA$1)),FITContract[[Ceiniogau fesul kWh]:[Ceiniogau fesul kWh]],0,,)</f>
        <v>0</v>
      </c>
      <c r="AN183" s="76" cm="1">
        <f t="array" ref="AN183">_xlfn.XLOOKUP(1,(FITContract[[Dechrau Tariff ]:[Dechrau Tariff ]]&lt;=($B183+AN$6*$BA$1))*(FITContract[[Diwedd Tariff]:[Diwedd Tariff]]&gt;($B183+AN$6*$BA$1)),FITContract[[Ceiniogau fesul kWh]:[Ceiniogau fesul kWh]],0,,)</f>
        <v>0</v>
      </c>
      <c r="AO183" s="76" cm="1">
        <f t="array" ref="AO183">_xlfn.XLOOKUP(1,(FITContract[[Dechrau Tariff ]:[Dechrau Tariff ]]&lt;=($B183+AO$6*$BA$1))*(FITContract[[Diwedd Tariff]:[Diwedd Tariff]]&gt;($B183+AO$6*$BA$1)),FITContract[[Ceiniogau fesul kWh]:[Ceiniogau fesul kWh]],0,,)</f>
        <v>0</v>
      </c>
      <c r="AP183" s="76" cm="1">
        <f t="array" ref="AP183">_xlfn.XLOOKUP(1,(FITContract[[Dechrau Tariff ]:[Dechrau Tariff ]]&lt;=($B183+AP$6*$BA$1))*(FITContract[[Diwedd Tariff]:[Diwedd Tariff]]&gt;($B183+AP$6*$BA$1)),FITContract[[Ceiniogau fesul kWh]:[Ceiniogau fesul kWh]],0,,)</f>
        <v>0</v>
      </c>
      <c r="AQ183" s="76" cm="1">
        <f t="array" ref="AQ183">_xlfn.XLOOKUP(1,(FITContract[[Dechrau Tariff ]:[Dechrau Tariff ]]&lt;=($B183+AQ$6*$BA$1))*(FITContract[[Diwedd Tariff]:[Diwedd Tariff]]&gt;($B183+AQ$6*$BA$1)),FITContract[[Ceiniogau fesul kWh]:[Ceiniogau fesul kWh]],0,,)</f>
        <v>0</v>
      </c>
      <c r="AR183" s="76" cm="1">
        <f t="array" ref="AR183">_xlfn.XLOOKUP(1,(FITContract[[Dechrau Tariff ]:[Dechrau Tariff ]]&lt;=($B183+AR$6*$BA$1))*(FITContract[[Diwedd Tariff]:[Diwedd Tariff]]&gt;($B183+AR$6*$BA$1)),FITContract[[Ceiniogau fesul kWh]:[Ceiniogau fesul kWh]],0,,)</f>
        <v>0</v>
      </c>
      <c r="AS183" s="76" cm="1">
        <f t="array" ref="AS183">_xlfn.XLOOKUP(1,(FITContract[[Dechrau Tariff ]:[Dechrau Tariff ]]&lt;=($B183+AS$6*$BA$1))*(FITContract[[Diwedd Tariff]:[Diwedd Tariff]]&gt;($B183+AS$6*$BA$1)),FITContract[[Ceiniogau fesul kWh]:[Ceiniogau fesul kWh]],0,,)</f>
        <v>0</v>
      </c>
      <c r="AT183" s="76" cm="1">
        <f t="array" ref="AT183">_xlfn.XLOOKUP(1,(FITContract[[Dechrau Tariff ]:[Dechrau Tariff ]]&lt;=($B183+AT$6*$BA$1))*(FITContract[[Diwedd Tariff]:[Diwedd Tariff]]&gt;($B183+AT$6*$BA$1)),FITContract[[Ceiniogau fesul kWh]:[Ceiniogau fesul kWh]],0,,)</f>
        <v>0</v>
      </c>
      <c r="AU183" s="76" cm="1">
        <f t="array" ref="AU183">_xlfn.XLOOKUP(1,(FITContract[[Dechrau Tariff ]:[Dechrau Tariff ]]&lt;=($B183+AU$6*$BA$1))*(FITContract[[Diwedd Tariff]:[Diwedd Tariff]]&gt;($B183+AU$6*$BA$1)),FITContract[[Ceiniogau fesul kWh]:[Ceiniogau fesul kWh]],0,,)</f>
        <v>0</v>
      </c>
      <c r="AV183" s="76" cm="1">
        <f t="array" ref="AV183">_xlfn.XLOOKUP(1,(FITContract[[Dechrau Tariff ]:[Dechrau Tariff ]]&lt;=($B183+AV$6*$BA$1))*(FITContract[[Diwedd Tariff]:[Diwedd Tariff]]&gt;($B183+AV$6*$BA$1)),FITContract[[Ceiniogau fesul kWh]:[Ceiniogau fesul kWh]],0,,)</f>
        <v>0</v>
      </c>
      <c r="AW183" s="76" cm="1">
        <f t="array" ref="AW183">_xlfn.XLOOKUP(1,(FITContract[[Dechrau Tariff ]:[Dechrau Tariff ]]&lt;=($B183+AW$6*$BA$1))*(FITContract[[Diwedd Tariff]:[Diwedd Tariff]]&gt;($B183+AW$6*$BA$1)),FITContract[[Ceiniogau fesul kWh]:[Ceiniogau fesul kWh]],0,,)</f>
        <v>0</v>
      </c>
      <c r="AX183" s="76" cm="1">
        <f t="array" ref="AX183">_xlfn.XLOOKUP(1,(FITContract[[Dechrau Tariff ]:[Dechrau Tariff ]]&lt;=($B183+AX$6*$BA$1))*(FITContract[[Diwedd Tariff]:[Diwedd Tariff]]&gt;($B183+AX$6*$BA$1)),FITContract[[Ceiniogau fesul kWh]:[Ceiniogau fesul kWh]],0,,)</f>
        <v>0</v>
      </c>
    </row>
    <row r="184" spans="2:50" x14ac:dyDescent="0.3">
      <c r="B184" s="30">
        <v>45469</v>
      </c>
      <c r="C184" s="76" cm="1">
        <f t="array" ref="C184">_xlfn.XLOOKUP(1,(FITContract[[Dechrau Tariff ]:[Dechrau Tariff ]]&lt;=($B184+C$6*$BA$1))*(FITContract[[Diwedd Tariff]:[Diwedd Tariff]]&gt;($B184+C$6*$BA$1)),FITContract[[Ceiniogau fesul kWh]:[Ceiniogau fesul kWh]],0,,)</f>
        <v>0</v>
      </c>
      <c r="D184" s="76" cm="1">
        <f t="array" ref="D184">_xlfn.XLOOKUP(1,(FITContract[[Dechrau Tariff ]:[Dechrau Tariff ]]&lt;=($B184+D$6*$BA$1))*(FITContract[[Diwedd Tariff]:[Diwedd Tariff]]&gt;($B184+D$6*$BA$1)),FITContract[[Ceiniogau fesul kWh]:[Ceiniogau fesul kWh]],0,,)</f>
        <v>0</v>
      </c>
      <c r="E184" s="76" cm="1">
        <f t="array" ref="E184">_xlfn.XLOOKUP(1,(FITContract[[Dechrau Tariff ]:[Dechrau Tariff ]]&lt;=($B184+E$6*$BA$1))*(FITContract[[Diwedd Tariff]:[Diwedd Tariff]]&gt;($B184+E$6*$BA$1)),FITContract[[Ceiniogau fesul kWh]:[Ceiniogau fesul kWh]],0,,)</f>
        <v>0</v>
      </c>
      <c r="F184" s="76" cm="1">
        <f t="array" ref="F184">_xlfn.XLOOKUP(1,(FITContract[[Dechrau Tariff ]:[Dechrau Tariff ]]&lt;=($B184+F$6*$BA$1))*(FITContract[[Diwedd Tariff]:[Diwedd Tariff]]&gt;($B184+F$6*$BA$1)),FITContract[[Ceiniogau fesul kWh]:[Ceiniogau fesul kWh]],0,,)</f>
        <v>0</v>
      </c>
      <c r="G184" s="76" cm="1">
        <f t="array" ref="G184">_xlfn.XLOOKUP(1,(FITContract[[Dechrau Tariff ]:[Dechrau Tariff ]]&lt;=($B184+G$6*$BA$1))*(FITContract[[Diwedd Tariff]:[Diwedd Tariff]]&gt;($B184+G$6*$BA$1)),FITContract[[Ceiniogau fesul kWh]:[Ceiniogau fesul kWh]],0,,)</f>
        <v>0</v>
      </c>
      <c r="H184" s="76" cm="1">
        <f t="array" ref="H184">_xlfn.XLOOKUP(1,(FITContract[[Dechrau Tariff ]:[Dechrau Tariff ]]&lt;=($B184+H$6*$BA$1))*(FITContract[[Diwedd Tariff]:[Diwedd Tariff]]&gt;($B184+H$6*$BA$1)),FITContract[[Ceiniogau fesul kWh]:[Ceiniogau fesul kWh]],0,,)</f>
        <v>0</v>
      </c>
      <c r="I184" s="76" cm="1">
        <f t="array" ref="I184">_xlfn.XLOOKUP(1,(FITContract[[Dechrau Tariff ]:[Dechrau Tariff ]]&lt;=($B184+I$6*$BA$1))*(FITContract[[Diwedd Tariff]:[Diwedd Tariff]]&gt;($B184+I$6*$BA$1)),FITContract[[Ceiniogau fesul kWh]:[Ceiniogau fesul kWh]],0,,)</f>
        <v>0</v>
      </c>
      <c r="J184" s="76" cm="1">
        <f t="array" ref="J184">_xlfn.XLOOKUP(1,(FITContract[[Dechrau Tariff ]:[Dechrau Tariff ]]&lt;=($B184+J$6*$BA$1))*(FITContract[[Diwedd Tariff]:[Diwedd Tariff]]&gt;($B184+J$6*$BA$1)),FITContract[[Ceiniogau fesul kWh]:[Ceiniogau fesul kWh]],0,,)</f>
        <v>0</v>
      </c>
      <c r="K184" s="76" cm="1">
        <f t="array" ref="K184">_xlfn.XLOOKUP(1,(FITContract[[Dechrau Tariff ]:[Dechrau Tariff ]]&lt;=($B184+K$6*$BA$1))*(FITContract[[Diwedd Tariff]:[Diwedd Tariff]]&gt;($B184+K$6*$BA$1)),FITContract[[Ceiniogau fesul kWh]:[Ceiniogau fesul kWh]],0,,)</f>
        <v>0</v>
      </c>
      <c r="L184" s="76" cm="1">
        <f t="array" ref="L184">_xlfn.XLOOKUP(1,(FITContract[[Dechrau Tariff ]:[Dechrau Tariff ]]&lt;=($B184+L$6*$BA$1))*(FITContract[[Diwedd Tariff]:[Diwedd Tariff]]&gt;($B184+L$6*$BA$1)),FITContract[[Ceiniogau fesul kWh]:[Ceiniogau fesul kWh]],0,,)</f>
        <v>0</v>
      </c>
      <c r="M184" s="76" cm="1">
        <f t="array" ref="M184">_xlfn.XLOOKUP(1,(FITContract[[Dechrau Tariff ]:[Dechrau Tariff ]]&lt;=($B184+M$6*$BA$1))*(FITContract[[Diwedd Tariff]:[Diwedd Tariff]]&gt;($B184+M$6*$BA$1)),FITContract[[Ceiniogau fesul kWh]:[Ceiniogau fesul kWh]],0,,)</f>
        <v>0</v>
      </c>
      <c r="N184" s="76" cm="1">
        <f t="array" ref="N184">_xlfn.XLOOKUP(1,(FITContract[[Dechrau Tariff ]:[Dechrau Tariff ]]&lt;=($B184+N$6*$BA$1))*(FITContract[[Diwedd Tariff]:[Diwedd Tariff]]&gt;($B184+N$6*$BA$1)),FITContract[[Ceiniogau fesul kWh]:[Ceiniogau fesul kWh]],0,,)</f>
        <v>0</v>
      </c>
      <c r="O184" s="76" cm="1">
        <f t="array" ref="O184">_xlfn.XLOOKUP(1,(FITContract[[Dechrau Tariff ]:[Dechrau Tariff ]]&lt;=($B184+O$6*$BA$1))*(FITContract[[Diwedd Tariff]:[Diwedd Tariff]]&gt;($B184+O$6*$BA$1)),FITContract[[Ceiniogau fesul kWh]:[Ceiniogau fesul kWh]],0,,)</f>
        <v>0</v>
      </c>
      <c r="P184" s="76" cm="1">
        <f t="array" ref="P184">_xlfn.XLOOKUP(1,(FITContract[[Dechrau Tariff ]:[Dechrau Tariff ]]&lt;=($B184+P$6*$BA$1))*(FITContract[[Diwedd Tariff]:[Diwedd Tariff]]&gt;($B184+P$6*$BA$1)),FITContract[[Ceiniogau fesul kWh]:[Ceiniogau fesul kWh]],0,,)</f>
        <v>0</v>
      </c>
      <c r="Q184" s="76" cm="1">
        <f t="array" ref="Q184">_xlfn.XLOOKUP(1,(FITContract[[Dechrau Tariff ]:[Dechrau Tariff ]]&lt;=($B184+Q$6*$BA$1))*(FITContract[[Diwedd Tariff]:[Diwedd Tariff]]&gt;($B184+Q$6*$BA$1)),FITContract[[Ceiniogau fesul kWh]:[Ceiniogau fesul kWh]],0,,)</f>
        <v>0</v>
      </c>
      <c r="R184" s="76" cm="1">
        <f t="array" ref="R184">_xlfn.XLOOKUP(1,(FITContract[[Dechrau Tariff ]:[Dechrau Tariff ]]&lt;=($B184+R$6*$BA$1))*(FITContract[[Diwedd Tariff]:[Diwedd Tariff]]&gt;($B184+R$6*$BA$1)),FITContract[[Ceiniogau fesul kWh]:[Ceiniogau fesul kWh]],0,,)</f>
        <v>0</v>
      </c>
      <c r="S184" s="76" cm="1">
        <f t="array" ref="S184">_xlfn.XLOOKUP(1,(FITContract[[Dechrau Tariff ]:[Dechrau Tariff ]]&lt;=($B184+S$6*$BA$1))*(FITContract[[Diwedd Tariff]:[Diwedd Tariff]]&gt;($B184+S$6*$BA$1)),FITContract[[Ceiniogau fesul kWh]:[Ceiniogau fesul kWh]],0,,)</f>
        <v>0</v>
      </c>
      <c r="T184" s="76" cm="1">
        <f t="array" ref="T184">_xlfn.XLOOKUP(1,(FITContract[[Dechrau Tariff ]:[Dechrau Tariff ]]&lt;=($B184+T$6*$BA$1))*(FITContract[[Diwedd Tariff]:[Diwedd Tariff]]&gt;($B184+T$6*$BA$1)),FITContract[[Ceiniogau fesul kWh]:[Ceiniogau fesul kWh]],0,,)</f>
        <v>0</v>
      </c>
      <c r="U184" s="76" cm="1">
        <f t="array" ref="U184">_xlfn.XLOOKUP(1,(FITContract[[Dechrau Tariff ]:[Dechrau Tariff ]]&lt;=($B184+U$6*$BA$1))*(FITContract[[Diwedd Tariff]:[Diwedd Tariff]]&gt;($B184+U$6*$BA$1)),FITContract[[Ceiniogau fesul kWh]:[Ceiniogau fesul kWh]],0,,)</f>
        <v>0</v>
      </c>
      <c r="V184" s="76" cm="1">
        <f t="array" ref="V184">_xlfn.XLOOKUP(1,(FITContract[[Dechrau Tariff ]:[Dechrau Tariff ]]&lt;=($B184+V$6*$BA$1))*(FITContract[[Diwedd Tariff]:[Diwedd Tariff]]&gt;($B184+V$6*$BA$1)),FITContract[[Ceiniogau fesul kWh]:[Ceiniogau fesul kWh]],0,,)</f>
        <v>0</v>
      </c>
      <c r="W184" s="76" cm="1">
        <f t="array" ref="W184">_xlfn.XLOOKUP(1,(FITContract[[Dechrau Tariff ]:[Dechrau Tariff ]]&lt;=($B184+W$6*$BA$1))*(FITContract[[Diwedd Tariff]:[Diwedd Tariff]]&gt;($B184+W$6*$BA$1)),FITContract[[Ceiniogau fesul kWh]:[Ceiniogau fesul kWh]],0,,)</f>
        <v>0</v>
      </c>
      <c r="X184" s="76" cm="1">
        <f t="array" ref="X184">_xlfn.XLOOKUP(1,(FITContract[[Dechrau Tariff ]:[Dechrau Tariff ]]&lt;=($B184+X$6*$BA$1))*(FITContract[[Diwedd Tariff]:[Diwedd Tariff]]&gt;($B184+X$6*$BA$1)),FITContract[[Ceiniogau fesul kWh]:[Ceiniogau fesul kWh]],0,,)</f>
        <v>0</v>
      </c>
      <c r="Y184" s="76" cm="1">
        <f t="array" ref="Y184">_xlfn.XLOOKUP(1,(FITContract[[Dechrau Tariff ]:[Dechrau Tariff ]]&lt;=($B184+Y$6*$BA$1))*(FITContract[[Diwedd Tariff]:[Diwedd Tariff]]&gt;($B184+Y$6*$BA$1)),FITContract[[Ceiniogau fesul kWh]:[Ceiniogau fesul kWh]],0,,)</f>
        <v>0</v>
      </c>
      <c r="Z184" s="76" cm="1">
        <f t="array" ref="Z184">_xlfn.XLOOKUP(1,(FITContract[[Dechrau Tariff ]:[Dechrau Tariff ]]&lt;=($B184+Z$6*$BA$1))*(FITContract[[Diwedd Tariff]:[Diwedd Tariff]]&gt;($B184+Z$6*$BA$1)),FITContract[[Ceiniogau fesul kWh]:[Ceiniogau fesul kWh]],0,,)</f>
        <v>0</v>
      </c>
      <c r="AA184" s="76" cm="1">
        <f t="array" ref="AA184">_xlfn.XLOOKUP(1,(FITContract[[Dechrau Tariff ]:[Dechrau Tariff ]]&lt;=($B184+AA$6*$BA$1))*(FITContract[[Diwedd Tariff]:[Diwedd Tariff]]&gt;($B184+AA$6*$BA$1)),FITContract[[Ceiniogau fesul kWh]:[Ceiniogau fesul kWh]],0,,)</f>
        <v>0</v>
      </c>
      <c r="AB184" s="76" cm="1">
        <f t="array" ref="AB184">_xlfn.XLOOKUP(1,(FITContract[[Dechrau Tariff ]:[Dechrau Tariff ]]&lt;=($B184+AB$6*$BA$1))*(FITContract[[Diwedd Tariff]:[Diwedd Tariff]]&gt;($B184+AB$6*$BA$1)),FITContract[[Ceiniogau fesul kWh]:[Ceiniogau fesul kWh]],0,,)</f>
        <v>0</v>
      </c>
      <c r="AC184" s="76" cm="1">
        <f t="array" ref="AC184">_xlfn.XLOOKUP(1,(FITContract[[Dechrau Tariff ]:[Dechrau Tariff ]]&lt;=($B184+AC$6*$BA$1))*(FITContract[[Diwedd Tariff]:[Diwedd Tariff]]&gt;($B184+AC$6*$BA$1)),FITContract[[Ceiniogau fesul kWh]:[Ceiniogau fesul kWh]],0,,)</f>
        <v>0</v>
      </c>
      <c r="AD184" s="76" cm="1">
        <f t="array" ref="AD184">_xlfn.XLOOKUP(1,(FITContract[[Dechrau Tariff ]:[Dechrau Tariff ]]&lt;=($B184+AD$6*$BA$1))*(FITContract[[Diwedd Tariff]:[Diwedd Tariff]]&gt;($B184+AD$6*$BA$1)),FITContract[[Ceiniogau fesul kWh]:[Ceiniogau fesul kWh]],0,,)</f>
        <v>0</v>
      </c>
      <c r="AE184" s="76" cm="1">
        <f t="array" ref="AE184">_xlfn.XLOOKUP(1,(FITContract[[Dechrau Tariff ]:[Dechrau Tariff ]]&lt;=($B184+AE$6*$BA$1))*(FITContract[[Diwedd Tariff]:[Diwedd Tariff]]&gt;($B184+AE$6*$BA$1)),FITContract[[Ceiniogau fesul kWh]:[Ceiniogau fesul kWh]],0,,)</f>
        <v>0</v>
      </c>
      <c r="AF184" s="76" cm="1">
        <f t="array" ref="AF184">_xlfn.XLOOKUP(1,(FITContract[[Dechrau Tariff ]:[Dechrau Tariff ]]&lt;=($B184+AF$6*$BA$1))*(FITContract[[Diwedd Tariff]:[Diwedd Tariff]]&gt;($B184+AF$6*$BA$1)),FITContract[[Ceiniogau fesul kWh]:[Ceiniogau fesul kWh]],0,,)</f>
        <v>0</v>
      </c>
      <c r="AG184" s="76" cm="1">
        <f t="array" ref="AG184">_xlfn.XLOOKUP(1,(FITContract[[Dechrau Tariff ]:[Dechrau Tariff ]]&lt;=($B184+AG$6*$BA$1))*(FITContract[[Diwedd Tariff]:[Diwedd Tariff]]&gt;($B184+AG$6*$BA$1)),FITContract[[Ceiniogau fesul kWh]:[Ceiniogau fesul kWh]],0,,)</f>
        <v>0</v>
      </c>
      <c r="AH184" s="76" cm="1">
        <f t="array" ref="AH184">_xlfn.XLOOKUP(1,(FITContract[[Dechrau Tariff ]:[Dechrau Tariff ]]&lt;=($B184+AH$6*$BA$1))*(FITContract[[Diwedd Tariff]:[Diwedd Tariff]]&gt;($B184+AH$6*$BA$1)),FITContract[[Ceiniogau fesul kWh]:[Ceiniogau fesul kWh]],0,,)</f>
        <v>0</v>
      </c>
      <c r="AI184" s="76" cm="1">
        <f t="array" ref="AI184">_xlfn.XLOOKUP(1,(FITContract[[Dechrau Tariff ]:[Dechrau Tariff ]]&lt;=($B184+AI$6*$BA$1))*(FITContract[[Diwedd Tariff]:[Diwedd Tariff]]&gt;($B184+AI$6*$BA$1)),FITContract[[Ceiniogau fesul kWh]:[Ceiniogau fesul kWh]],0,,)</f>
        <v>0</v>
      </c>
      <c r="AJ184" s="76" cm="1">
        <f t="array" ref="AJ184">_xlfn.XLOOKUP(1,(FITContract[[Dechrau Tariff ]:[Dechrau Tariff ]]&lt;=($B184+AJ$6*$BA$1))*(FITContract[[Diwedd Tariff]:[Diwedd Tariff]]&gt;($B184+AJ$6*$BA$1)),FITContract[[Ceiniogau fesul kWh]:[Ceiniogau fesul kWh]],0,,)</f>
        <v>0</v>
      </c>
      <c r="AK184" s="76" cm="1">
        <f t="array" ref="AK184">_xlfn.XLOOKUP(1,(FITContract[[Dechrau Tariff ]:[Dechrau Tariff ]]&lt;=($B184+AK$6*$BA$1))*(FITContract[[Diwedd Tariff]:[Diwedd Tariff]]&gt;($B184+AK$6*$BA$1)),FITContract[[Ceiniogau fesul kWh]:[Ceiniogau fesul kWh]],0,,)</f>
        <v>0</v>
      </c>
      <c r="AL184" s="76" cm="1">
        <f t="array" ref="AL184">_xlfn.XLOOKUP(1,(FITContract[[Dechrau Tariff ]:[Dechrau Tariff ]]&lt;=($B184+AL$6*$BA$1))*(FITContract[[Diwedd Tariff]:[Diwedd Tariff]]&gt;($B184+AL$6*$BA$1)),FITContract[[Ceiniogau fesul kWh]:[Ceiniogau fesul kWh]],0,,)</f>
        <v>0</v>
      </c>
      <c r="AM184" s="76" cm="1">
        <f t="array" ref="AM184">_xlfn.XLOOKUP(1,(FITContract[[Dechrau Tariff ]:[Dechrau Tariff ]]&lt;=($B184+AM$6*$BA$1))*(FITContract[[Diwedd Tariff]:[Diwedd Tariff]]&gt;($B184+AM$6*$BA$1)),FITContract[[Ceiniogau fesul kWh]:[Ceiniogau fesul kWh]],0,,)</f>
        <v>0</v>
      </c>
      <c r="AN184" s="76" cm="1">
        <f t="array" ref="AN184">_xlfn.XLOOKUP(1,(FITContract[[Dechrau Tariff ]:[Dechrau Tariff ]]&lt;=($B184+AN$6*$BA$1))*(FITContract[[Diwedd Tariff]:[Diwedd Tariff]]&gt;($B184+AN$6*$BA$1)),FITContract[[Ceiniogau fesul kWh]:[Ceiniogau fesul kWh]],0,,)</f>
        <v>0</v>
      </c>
      <c r="AO184" s="76" cm="1">
        <f t="array" ref="AO184">_xlfn.XLOOKUP(1,(FITContract[[Dechrau Tariff ]:[Dechrau Tariff ]]&lt;=($B184+AO$6*$BA$1))*(FITContract[[Diwedd Tariff]:[Diwedd Tariff]]&gt;($B184+AO$6*$BA$1)),FITContract[[Ceiniogau fesul kWh]:[Ceiniogau fesul kWh]],0,,)</f>
        <v>0</v>
      </c>
      <c r="AP184" s="76" cm="1">
        <f t="array" ref="AP184">_xlfn.XLOOKUP(1,(FITContract[[Dechrau Tariff ]:[Dechrau Tariff ]]&lt;=($B184+AP$6*$BA$1))*(FITContract[[Diwedd Tariff]:[Diwedd Tariff]]&gt;($B184+AP$6*$BA$1)),FITContract[[Ceiniogau fesul kWh]:[Ceiniogau fesul kWh]],0,,)</f>
        <v>0</v>
      </c>
      <c r="AQ184" s="76" cm="1">
        <f t="array" ref="AQ184">_xlfn.XLOOKUP(1,(FITContract[[Dechrau Tariff ]:[Dechrau Tariff ]]&lt;=($B184+AQ$6*$BA$1))*(FITContract[[Diwedd Tariff]:[Diwedd Tariff]]&gt;($B184+AQ$6*$BA$1)),FITContract[[Ceiniogau fesul kWh]:[Ceiniogau fesul kWh]],0,,)</f>
        <v>0</v>
      </c>
      <c r="AR184" s="76" cm="1">
        <f t="array" ref="AR184">_xlfn.XLOOKUP(1,(FITContract[[Dechrau Tariff ]:[Dechrau Tariff ]]&lt;=($B184+AR$6*$BA$1))*(FITContract[[Diwedd Tariff]:[Diwedd Tariff]]&gt;($B184+AR$6*$BA$1)),FITContract[[Ceiniogau fesul kWh]:[Ceiniogau fesul kWh]],0,,)</f>
        <v>0</v>
      </c>
      <c r="AS184" s="76" cm="1">
        <f t="array" ref="AS184">_xlfn.XLOOKUP(1,(FITContract[[Dechrau Tariff ]:[Dechrau Tariff ]]&lt;=($B184+AS$6*$BA$1))*(FITContract[[Diwedd Tariff]:[Diwedd Tariff]]&gt;($B184+AS$6*$BA$1)),FITContract[[Ceiniogau fesul kWh]:[Ceiniogau fesul kWh]],0,,)</f>
        <v>0</v>
      </c>
      <c r="AT184" s="76" cm="1">
        <f t="array" ref="AT184">_xlfn.XLOOKUP(1,(FITContract[[Dechrau Tariff ]:[Dechrau Tariff ]]&lt;=($B184+AT$6*$BA$1))*(FITContract[[Diwedd Tariff]:[Diwedd Tariff]]&gt;($B184+AT$6*$BA$1)),FITContract[[Ceiniogau fesul kWh]:[Ceiniogau fesul kWh]],0,,)</f>
        <v>0</v>
      </c>
      <c r="AU184" s="76" cm="1">
        <f t="array" ref="AU184">_xlfn.XLOOKUP(1,(FITContract[[Dechrau Tariff ]:[Dechrau Tariff ]]&lt;=($B184+AU$6*$BA$1))*(FITContract[[Diwedd Tariff]:[Diwedd Tariff]]&gt;($B184+AU$6*$BA$1)),FITContract[[Ceiniogau fesul kWh]:[Ceiniogau fesul kWh]],0,,)</f>
        <v>0</v>
      </c>
      <c r="AV184" s="76" cm="1">
        <f t="array" ref="AV184">_xlfn.XLOOKUP(1,(FITContract[[Dechrau Tariff ]:[Dechrau Tariff ]]&lt;=($B184+AV$6*$BA$1))*(FITContract[[Diwedd Tariff]:[Diwedd Tariff]]&gt;($B184+AV$6*$BA$1)),FITContract[[Ceiniogau fesul kWh]:[Ceiniogau fesul kWh]],0,,)</f>
        <v>0</v>
      </c>
      <c r="AW184" s="76" cm="1">
        <f t="array" ref="AW184">_xlfn.XLOOKUP(1,(FITContract[[Dechrau Tariff ]:[Dechrau Tariff ]]&lt;=($B184+AW$6*$BA$1))*(FITContract[[Diwedd Tariff]:[Diwedd Tariff]]&gt;($B184+AW$6*$BA$1)),FITContract[[Ceiniogau fesul kWh]:[Ceiniogau fesul kWh]],0,,)</f>
        <v>0</v>
      </c>
      <c r="AX184" s="76" cm="1">
        <f t="array" ref="AX184">_xlfn.XLOOKUP(1,(FITContract[[Dechrau Tariff ]:[Dechrau Tariff ]]&lt;=($B184+AX$6*$BA$1))*(FITContract[[Diwedd Tariff]:[Diwedd Tariff]]&gt;($B184+AX$6*$BA$1)),FITContract[[Ceiniogau fesul kWh]:[Ceiniogau fesul kWh]],0,,)</f>
        <v>0</v>
      </c>
    </row>
    <row r="185" spans="2:50" x14ac:dyDescent="0.3">
      <c r="B185" s="30">
        <v>45470</v>
      </c>
      <c r="C185" s="76" cm="1">
        <f t="array" ref="C185">_xlfn.XLOOKUP(1,(FITContract[[Dechrau Tariff ]:[Dechrau Tariff ]]&lt;=($B185+C$6*$BA$1))*(FITContract[[Diwedd Tariff]:[Diwedd Tariff]]&gt;($B185+C$6*$BA$1)),FITContract[[Ceiniogau fesul kWh]:[Ceiniogau fesul kWh]],0,,)</f>
        <v>0</v>
      </c>
      <c r="D185" s="76" cm="1">
        <f t="array" ref="D185">_xlfn.XLOOKUP(1,(FITContract[[Dechrau Tariff ]:[Dechrau Tariff ]]&lt;=($B185+D$6*$BA$1))*(FITContract[[Diwedd Tariff]:[Diwedd Tariff]]&gt;($B185+D$6*$BA$1)),FITContract[[Ceiniogau fesul kWh]:[Ceiniogau fesul kWh]],0,,)</f>
        <v>0</v>
      </c>
      <c r="E185" s="76" cm="1">
        <f t="array" ref="E185">_xlfn.XLOOKUP(1,(FITContract[[Dechrau Tariff ]:[Dechrau Tariff ]]&lt;=($B185+E$6*$BA$1))*(FITContract[[Diwedd Tariff]:[Diwedd Tariff]]&gt;($B185+E$6*$BA$1)),FITContract[[Ceiniogau fesul kWh]:[Ceiniogau fesul kWh]],0,,)</f>
        <v>0</v>
      </c>
      <c r="F185" s="76" cm="1">
        <f t="array" ref="F185">_xlfn.XLOOKUP(1,(FITContract[[Dechrau Tariff ]:[Dechrau Tariff ]]&lt;=($B185+F$6*$BA$1))*(FITContract[[Diwedd Tariff]:[Diwedd Tariff]]&gt;($B185+F$6*$BA$1)),FITContract[[Ceiniogau fesul kWh]:[Ceiniogau fesul kWh]],0,,)</f>
        <v>0</v>
      </c>
      <c r="G185" s="76" cm="1">
        <f t="array" ref="G185">_xlfn.XLOOKUP(1,(FITContract[[Dechrau Tariff ]:[Dechrau Tariff ]]&lt;=($B185+G$6*$BA$1))*(FITContract[[Diwedd Tariff]:[Diwedd Tariff]]&gt;($B185+G$6*$BA$1)),FITContract[[Ceiniogau fesul kWh]:[Ceiniogau fesul kWh]],0,,)</f>
        <v>0</v>
      </c>
      <c r="H185" s="76" cm="1">
        <f t="array" ref="H185">_xlfn.XLOOKUP(1,(FITContract[[Dechrau Tariff ]:[Dechrau Tariff ]]&lt;=($B185+H$6*$BA$1))*(FITContract[[Diwedd Tariff]:[Diwedd Tariff]]&gt;($B185+H$6*$BA$1)),FITContract[[Ceiniogau fesul kWh]:[Ceiniogau fesul kWh]],0,,)</f>
        <v>0</v>
      </c>
      <c r="I185" s="76" cm="1">
        <f t="array" ref="I185">_xlfn.XLOOKUP(1,(FITContract[[Dechrau Tariff ]:[Dechrau Tariff ]]&lt;=($B185+I$6*$BA$1))*(FITContract[[Diwedd Tariff]:[Diwedd Tariff]]&gt;($B185+I$6*$BA$1)),FITContract[[Ceiniogau fesul kWh]:[Ceiniogau fesul kWh]],0,,)</f>
        <v>0</v>
      </c>
      <c r="J185" s="76" cm="1">
        <f t="array" ref="J185">_xlfn.XLOOKUP(1,(FITContract[[Dechrau Tariff ]:[Dechrau Tariff ]]&lt;=($B185+J$6*$BA$1))*(FITContract[[Diwedd Tariff]:[Diwedd Tariff]]&gt;($B185+J$6*$BA$1)),FITContract[[Ceiniogau fesul kWh]:[Ceiniogau fesul kWh]],0,,)</f>
        <v>0</v>
      </c>
      <c r="K185" s="76" cm="1">
        <f t="array" ref="K185">_xlfn.XLOOKUP(1,(FITContract[[Dechrau Tariff ]:[Dechrau Tariff ]]&lt;=($B185+K$6*$BA$1))*(FITContract[[Diwedd Tariff]:[Diwedd Tariff]]&gt;($B185+K$6*$BA$1)),FITContract[[Ceiniogau fesul kWh]:[Ceiniogau fesul kWh]],0,,)</f>
        <v>0</v>
      </c>
      <c r="L185" s="76" cm="1">
        <f t="array" ref="L185">_xlfn.XLOOKUP(1,(FITContract[[Dechrau Tariff ]:[Dechrau Tariff ]]&lt;=($B185+L$6*$BA$1))*(FITContract[[Diwedd Tariff]:[Diwedd Tariff]]&gt;($B185+L$6*$BA$1)),FITContract[[Ceiniogau fesul kWh]:[Ceiniogau fesul kWh]],0,,)</f>
        <v>0</v>
      </c>
      <c r="M185" s="76" cm="1">
        <f t="array" ref="M185">_xlfn.XLOOKUP(1,(FITContract[[Dechrau Tariff ]:[Dechrau Tariff ]]&lt;=($B185+M$6*$BA$1))*(FITContract[[Diwedd Tariff]:[Diwedd Tariff]]&gt;($B185+M$6*$BA$1)),FITContract[[Ceiniogau fesul kWh]:[Ceiniogau fesul kWh]],0,,)</f>
        <v>0</v>
      </c>
      <c r="N185" s="76" cm="1">
        <f t="array" ref="N185">_xlfn.XLOOKUP(1,(FITContract[[Dechrau Tariff ]:[Dechrau Tariff ]]&lt;=($B185+N$6*$BA$1))*(FITContract[[Diwedd Tariff]:[Diwedd Tariff]]&gt;($B185+N$6*$BA$1)),FITContract[[Ceiniogau fesul kWh]:[Ceiniogau fesul kWh]],0,,)</f>
        <v>0</v>
      </c>
      <c r="O185" s="76" cm="1">
        <f t="array" ref="O185">_xlfn.XLOOKUP(1,(FITContract[[Dechrau Tariff ]:[Dechrau Tariff ]]&lt;=($B185+O$6*$BA$1))*(FITContract[[Diwedd Tariff]:[Diwedd Tariff]]&gt;($B185+O$6*$BA$1)),FITContract[[Ceiniogau fesul kWh]:[Ceiniogau fesul kWh]],0,,)</f>
        <v>0</v>
      </c>
      <c r="P185" s="76" cm="1">
        <f t="array" ref="P185">_xlfn.XLOOKUP(1,(FITContract[[Dechrau Tariff ]:[Dechrau Tariff ]]&lt;=($B185+P$6*$BA$1))*(FITContract[[Diwedd Tariff]:[Diwedd Tariff]]&gt;($B185+P$6*$BA$1)),FITContract[[Ceiniogau fesul kWh]:[Ceiniogau fesul kWh]],0,,)</f>
        <v>0</v>
      </c>
      <c r="Q185" s="76" cm="1">
        <f t="array" ref="Q185">_xlfn.XLOOKUP(1,(FITContract[[Dechrau Tariff ]:[Dechrau Tariff ]]&lt;=($B185+Q$6*$BA$1))*(FITContract[[Diwedd Tariff]:[Diwedd Tariff]]&gt;($B185+Q$6*$BA$1)),FITContract[[Ceiniogau fesul kWh]:[Ceiniogau fesul kWh]],0,,)</f>
        <v>0</v>
      </c>
      <c r="R185" s="76" cm="1">
        <f t="array" ref="R185">_xlfn.XLOOKUP(1,(FITContract[[Dechrau Tariff ]:[Dechrau Tariff ]]&lt;=($B185+R$6*$BA$1))*(FITContract[[Diwedd Tariff]:[Diwedd Tariff]]&gt;($B185+R$6*$BA$1)),FITContract[[Ceiniogau fesul kWh]:[Ceiniogau fesul kWh]],0,,)</f>
        <v>0</v>
      </c>
      <c r="S185" s="76" cm="1">
        <f t="array" ref="S185">_xlfn.XLOOKUP(1,(FITContract[[Dechrau Tariff ]:[Dechrau Tariff ]]&lt;=($B185+S$6*$BA$1))*(FITContract[[Diwedd Tariff]:[Diwedd Tariff]]&gt;($B185+S$6*$BA$1)),FITContract[[Ceiniogau fesul kWh]:[Ceiniogau fesul kWh]],0,,)</f>
        <v>0</v>
      </c>
      <c r="T185" s="76" cm="1">
        <f t="array" ref="T185">_xlfn.XLOOKUP(1,(FITContract[[Dechrau Tariff ]:[Dechrau Tariff ]]&lt;=($B185+T$6*$BA$1))*(FITContract[[Diwedd Tariff]:[Diwedd Tariff]]&gt;($B185+T$6*$BA$1)),FITContract[[Ceiniogau fesul kWh]:[Ceiniogau fesul kWh]],0,,)</f>
        <v>0</v>
      </c>
      <c r="U185" s="76" cm="1">
        <f t="array" ref="U185">_xlfn.XLOOKUP(1,(FITContract[[Dechrau Tariff ]:[Dechrau Tariff ]]&lt;=($B185+U$6*$BA$1))*(FITContract[[Diwedd Tariff]:[Diwedd Tariff]]&gt;($B185+U$6*$BA$1)),FITContract[[Ceiniogau fesul kWh]:[Ceiniogau fesul kWh]],0,,)</f>
        <v>0</v>
      </c>
      <c r="V185" s="76" cm="1">
        <f t="array" ref="V185">_xlfn.XLOOKUP(1,(FITContract[[Dechrau Tariff ]:[Dechrau Tariff ]]&lt;=($B185+V$6*$BA$1))*(FITContract[[Diwedd Tariff]:[Diwedd Tariff]]&gt;($B185+V$6*$BA$1)),FITContract[[Ceiniogau fesul kWh]:[Ceiniogau fesul kWh]],0,,)</f>
        <v>0</v>
      </c>
      <c r="W185" s="76" cm="1">
        <f t="array" ref="W185">_xlfn.XLOOKUP(1,(FITContract[[Dechrau Tariff ]:[Dechrau Tariff ]]&lt;=($B185+W$6*$BA$1))*(FITContract[[Diwedd Tariff]:[Diwedd Tariff]]&gt;($B185+W$6*$BA$1)),FITContract[[Ceiniogau fesul kWh]:[Ceiniogau fesul kWh]],0,,)</f>
        <v>0</v>
      </c>
      <c r="X185" s="76" cm="1">
        <f t="array" ref="X185">_xlfn.XLOOKUP(1,(FITContract[[Dechrau Tariff ]:[Dechrau Tariff ]]&lt;=($B185+X$6*$BA$1))*(FITContract[[Diwedd Tariff]:[Diwedd Tariff]]&gt;($B185+X$6*$BA$1)),FITContract[[Ceiniogau fesul kWh]:[Ceiniogau fesul kWh]],0,,)</f>
        <v>0</v>
      </c>
      <c r="Y185" s="76" cm="1">
        <f t="array" ref="Y185">_xlfn.XLOOKUP(1,(FITContract[[Dechrau Tariff ]:[Dechrau Tariff ]]&lt;=($B185+Y$6*$BA$1))*(FITContract[[Diwedd Tariff]:[Diwedd Tariff]]&gt;($B185+Y$6*$BA$1)),FITContract[[Ceiniogau fesul kWh]:[Ceiniogau fesul kWh]],0,,)</f>
        <v>0</v>
      </c>
      <c r="Z185" s="76" cm="1">
        <f t="array" ref="Z185">_xlfn.XLOOKUP(1,(FITContract[[Dechrau Tariff ]:[Dechrau Tariff ]]&lt;=($B185+Z$6*$BA$1))*(FITContract[[Diwedd Tariff]:[Diwedd Tariff]]&gt;($B185+Z$6*$BA$1)),FITContract[[Ceiniogau fesul kWh]:[Ceiniogau fesul kWh]],0,,)</f>
        <v>0</v>
      </c>
      <c r="AA185" s="76" cm="1">
        <f t="array" ref="AA185">_xlfn.XLOOKUP(1,(FITContract[[Dechrau Tariff ]:[Dechrau Tariff ]]&lt;=($B185+AA$6*$BA$1))*(FITContract[[Diwedd Tariff]:[Diwedd Tariff]]&gt;($B185+AA$6*$BA$1)),FITContract[[Ceiniogau fesul kWh]:[Ceiniogau fesul kWh]],0,,)</f>
        <v>0</v>
      </c>
      <c r="AB185" s="76" cm="1">
        <f t="array" ref="AB185">_xlfn.XLOOKUP(1,(FITContract[[Dechrau Tariff ]:[Dechrau Tariff ]]&lt;=($B185+AB$6*$BA$1))*(FITContract[[Diwedd Tariff]:[Diwedd Tariff]]&gt;($B185+AB$6*$BA$1)),FITContract[[Ceiniogau fesul kWh]:[Ceiniogau fesul kWh]],0,,)</f>
        <v>0</v>
      </c>
      <c r="AC185" s="76" cm="1">
        <f t="array" ref="AC185">_xlfn.XLOOKUP(1,(FITContract[[Dechrau Tariff ]:[Dechrau Tariff ]]&lt;=($B185+AC$6*$BA$1))*(FITContract[[Diwedd Tariff]:[Diwedd Tariff]]&gt;($B185+AC$6*$BA$1)),FITContract[[Ceiniogau fesul kWh]:[Ceiniogau fesul kWh]],0,,)</f>
        <v>0</v>
      </c>
      <c r="AD185" s="76" cm="1">
        <f t="array" ref="AD185">_xlfn.XLOOKUP(1,(FITContract[[Dechrau Tariff ]:[Dechrau Tariff ]]&lt;=($B185+AD$6*$BA$1))*(FITContract[[Diwedd Tariff]:[Diwedd Tariff]]&gt;($B185+AD$6*$BA$1)),FITContract[[Ceiniogau fesul kWh]:[Ceiniogau fesul kWh]],0,,)</f>
        <v>0</v>
      </c>
      <c r="AE185" s="76" cm="1">
        <f t="array" ref="AE185">_xlfn.XLOOKUP(1,(FITContract[[Dechrau Tariff ]:[Dechrau Tariff ]]&lt;=($B185+AE$6*$BA$1))*(FITContract[[Diwedd Tariff]:[Diwedd Tariff]]&gt;($B185+AE$6*$BA$1)),FITContract[[Ceiniogau fesul kWh]:[Ceiniogau fesul kWh]],0,,)</f>
        <v>0</v>
      </c>
      <c r="AF185" s="76" cm="1">
        <f t="array" ref="AF185">_xlfn.XLOOKUP(1,(FITContract[[Dechrau Tariff ]:[Dechrau Tariff ]]&lt;=($B185+AF$6*$BA$1))*(FITContract[[Diwedd Tariff]:[Diwedd Tariff]]&gt;($B185+AF$6*$BA$1)),FITContract[[Ceiniogau fesul kWh]:[Ceiniogau fesul kWh]],0,,)</f>
        <v>0</v>
      </c>
      <c r="AG185" s="76" cm="1">
        <f t="array" ref="AG185">_xlfn.XLOOKUP(1,(FITContract[[Dechrau Tariff ]:[Dechrau Tariff ]]&lt;=($B185+AG$6*$BA$1))*(FITContract[[Diwedd Tariff]:[Diwedd Tariff]]&gt;($B185+AG$6*$BA$1)),FITContract[[Ceiniogau fesul kWh]:[Ceiniogau fesul kWh]],0,,)</f>
        <v>0</v>
      </c>
      <c r="AH185" s="76" cm="1">
        <f t="array" ref="AH185">_xlfn.XLOOKUP(1,(FITContract[[Dechrau Tariff ]:[Dechrau Tariff ]]&lt;=($B185+AH$6*$BA$1))*(FITContract[[Diwedd Tariff]:[Diwedd Tariff]]&gt;($B185+AH$6*$BA$1)),FITContract[[Ceiniogau fesul kWh]:[Ceiniogau fesul kWh]],0,,)</f>
        <v>0</v>
      </c>
      <c r="AI185" s="76" cm="1">
        <f t="array" ref="AI185">_xlfn.XLOOKUP(1,(FITContract[[Dechrau Tariff ]:[Dechrau Tariff ]]&lt;=($B185+AI$6*$BA$1))*(FITContract[[Diwedd Tariff]:[Diwedd Tariff]]&gt;($B185+AI$6*$BA$1)),FITContract[[Ceiniogau fesul kWh]:[Ceiniogau fesul kWh]],0,,)</f>
        <v>0</v>
      </c>
      <c r="AJ185" s="76" cm="1">
        <f t="array" ref="AJ185">_xlfn.XLOOKUP(1,(FITContract[[Dechrau Tariff ]:[Dechrau Tariff ]]&lt;=($B185+AJ$6*$BA$1))*(FITContract[[Diwedd Tariff]:[Diwedd Tariff]]&gt;($B185+AJ$6*$BA$1)),FITContract[[Ceiniogau fesul kWh]:[Ceiniogau fesul kWh]],0,,)</f>
        <v>0</v>
      </c>
      <c r="AK185" s="76" cm="1">
        <f t="array" ref="AK185">_xlfn.XLOOKUP(1,(FITContract[[Dechrau Tariff ]:[Dechrau Tariff ]]&lt;=($B185+AK$6*$BA$1))*(FITContract[[Diwedd Tariff]:[Diwedd Tariff]]&gt;($B185+AK$6*$BA$1)),FITContract[[Ceiniogau fesul kWh]:[Ceiniogau fesul kWh]],0,,)</f>
        <v>0</v>
      </c>
      <c r="AL185" s="76" cm="1">
        <f t="array" ref="AL185">_xlfn.XLOOKUP(1,(FITContract[[Dechrau Tariff ]:[Dechrau Tariff ]]&lt;=($B185+AL$6*$BA$1))*(FITContract[[Diwedd Tariff]:[Diwedd Tariff]]&gt;($B185+AL$6*$BA$1)),FITContract[[Ceiniogau fesul kWh]:[Ceiniogau fesul kWh]],0,,)</f>
        <v>0</v>
      </c>
      <c r="AM185" s="76" cm="1">
        <f t="array" ref="AM185">_xlfn.XLOOKUP(1,(FITContract[[Dechrau Tariff ]:[Dechrau Tariff ]]&lt;=($B185+AM$6*$BA$1))*(FITContract[[Diwedd Tariff]:[Diwedd Tariff]]&gt;($B185+AM$6*$BA$1)),FITContract[[Ceiniogau fesul kWh]:[Ceiniogau fesul kWh]],0,,)</f>
        <v>0</v>
      </c>
      <c r="AN185" s="76" cm="1">
        <f t="array" ref="AN185">_xlfn.XLOOKUP(1,(FITContract[[Dechrau Tariff ]:[Dechrau Tariff ]]&lt;=($B185+AN$6*$BA$1))*(FITContract[[Diwedd Tariff]:[Diwedd Tariff]]&gt;($B185+AN$6*$BA$1)),FITContract[[Ceiniogau fesul kWh]:[Ceiniogau fesul kWh]],0,,)</f>
        <v>0</v>
      </c>
      <c r="AO185" s="76" cm="1">
        <f t="array" ref="AO185">_xlfn.XLOOKUP(1,(FITContract[[Dechrau Tariff ]:[Dechrau Tariff ]]&lt;=($B185+AO$6*$BA$1))*(FITContract[[Diwedd Tariff]:[Diwedd Tariff]]&gt;($B185+AO$6*$BA$1)),FITContract[[Ceiniogau fesul kWh]:[Ceiniogau fesul kWh]],0,,)</f>
        <v>0</v>
      </c>
      <c r="AP185" s="76" cm="1">
        <f t="array" ref="AP185">_xlfn.XLOOKUP(1,(FITContract[[Dechrau Tariff ]:[Dechrau Tariff ]]&lt;=($B185+AP$6*$BA$1))*(FITContract[[Diwedd Tariff]:[Diwedd Tariff]]&gt;($B185+AP$6*$BA$1)),FITContract[[Ceiniogau fesul kWh]:[Ceiniogau fesul kWh]],0,,)</f>
        <v>0</v>
      </c>
      <c r="AQ185" s="76" cm="1">
        <f t="array" ref="AQ185">_xlfn.XLOOKUP(1,(FITContract[[Dechrau Tariff ]:[Dechrau Tariff ]]&lt;=($B185+AQ$6*$BA$1))*(FITContract[[Diwedd Tariff]:[Diwedd Tariff]]&gt;($B185+AQ$6*$BA$1)),FITContract[[Ceiniogau fesul kWh]:[Ceiniogau fesul kWh]],0,,)</f>
        <v>0</v>
      </c>
      <c r="AR185" s="76" cm="1">
        <f t="array" ref="AR185">_xlfn.XLOOKUP(1,(FITContract[[Dechrau Tariff ]:[Dechrau Tariff ]]&lt;=($B185+AR$6*$BA$1))*(FITContract[[Diwedd Tariff]:[Diwedd Tariff]]&gt;($B185+AR$6*$BA$1)),FITContract[[Ceiniogau fesul kWh]:[Ceiniogau fesul kWh]],0,,)</f>
        <v>0</v>
      </c>
      <c r="AS185" s="76" cm="1">
        <f t="array" ref="AS185">_xlfn.XLOOKUP(1,(FITContract[[Dechrau Tariff ]:[Dechrau Tariff ]]&lt;=($B185+AS$6*$BA$1))*(FITContract[[Diwedd Tariff]:[Diwedd Tariff]]&gt;($B185+AS$6*$BA$1)),FITContract[[Ceiniogau fesul kWh]:[Ceiniogau fesul kWh]],0,,)</f>
        <v>0</v>
      </c>
      <c r="AT185" s="76" cm="1">
        <f t="array" ref="AT185">_xlfn.XLOOKUP(1,(FITContract[[Dechrau Tariff ]:[Dechrau Tariff ]]&lt;=($B185+AT$6*$BA$1))*(FITContract[[Diwedd Tariff]:[Diwedd Tariff]]&gt;($B185+AT$6*$BA$1)),FITContract[[Ceiniogau fesul kWh]:[Ceiniogau fesul kWh]],0,,)</f>
        <v>0</v>
      </c>
      <c r="AU185" s="76" cm="1">
        <f t="array" ref="AU185">_xlfn.XLOOKUP(1,(FITContract[[Dechrau Tariff ]:[Dechrau Tariff ]]&lt;=($B185+AU$6*$BA$1))*(FITContract[[Diwedd Tariff]:[Diwedd Tariff]]&gt;($B185+AU$6*$BA$1)),FITContract[[Ceiniogau fesul kWh]:[Ceiniogau fesul kWh]],0,,)</f>
        <v>0</v>
      </c>
      <c r="AV185" s="76" cm="1">
        <f t="array" ref="AV185">_xlfn.XLOOKUP(1,(FITContract[[Dechrau Tariff ]:[Dechrau Tariff ]]&lt;=($B185+AV$6*$BA$1))*(FITContract[[Diwedd Tariff]:[Diwedd Tariff]]&gt;($B185+AV$6*$BA$1)),FITContract[[Ceiniogau fesul kWh]:[Ceiniogau fesul kWh]],0,,)</f>
        <v>0</v>
      </c>
      <c r="AW185" s="76" cm="1">
        <f t="array" ref="AW185">_xlfn.XLOOKUP(1,(FITContract[[Dechrau Tariff ]:[Dechrau Tariff ]]&lt;=($B185+AW$6*$BA$1))*(FITContract[[Diwedd Tariff]:[Diwedd Tariff]]&gt;($B185+AW$6*$BA$1)),FITContract[[Ceiniogau fesul kWh]:[Ceiniogau fesul kWh]],0,,)</f>
        <v>0</v>
      </c>
      <c r="AX185" s="76" cm="1">
        <f t="array" ref="AX185">_xlfn.XLOOKUP(1,(FITContract[[Dechrau Tariff ]:[Dechrau Tariff ]]&lt;=($B185+AX$6*$BA$1))*(FITContract[[Diwedd Tariff]:[Diwedd Tariff]]&gt;($B185+AX$6*$BA$1)),FITContract[[Ceiniogau fesul kWh]:[Ceiniogau fesul kWh]],0,,)</f>
        <v>0</v>
      </c>
    </row>
    <row r="186" spans="2:50" x14ac:dyDescent="0.3">
      <c r="B186" s="30">
        <v>45471</v>
      </c>
      <c r="C186" s="76" cm="1">
        <f t="array" ref="C186">_xlfn.XLOOKUP(1,(FITContract[[Dechrau Tariff ]:[Dechrau Tariff ]]&lt;=($B186+C$6*$BA$1))*(FITContract[[Diwedd Tariff]:[Diwedd Tariff]]&gt;($B186+C$6*$BA$1)),FITContract[[Ceiniogau fesul kWh]:[Ceiniogau fesul kWh]],0,,)</f>
        <v>0</v>
      </c>
      <c r="D186" s="76" cm="1">
        <f t="array" ref="D186">_xlfn.XLOOKUP(1,(FITContract[[Dechrau Tariff ]:[Dechrau Tariff ]]&lt;=($B186+D$6*$BA$1))*(FITContract[[Diwedd Tariff]:[Diwedd Tariff]]&gt;($B186+D$6*$BA$1)),FITContract[[Ceiniogau fesul kWh]:[Ceiniogau fesul kWh]],0,,)</f>
        <v>0</v>
      </c>
      <c r="E186" s="76" cm="1">
        <f t="array" ref="E186">_xlfn.XLOOKUP(1,(FITContract[[Dechrau Tariff ]:[Dechrau Tariff ]]&lt;=($B186+E$6*$BA$1))*(FITContract[[Diwedd Tariff]:[Diwedd Tariff]]&gt;($B186+E$6*$BA$1)),FITContract[[Ceiniogau fesul kWh]:[Ceiniogau fesul kWh]],0,,)</f>
        <v>0</v>
      </c>
      <c r="F186" s="76" cm="1">
        <f t="array" ref="F186">_xlfn.XLOOKUP(1,(FITContract[[Dechrau Tariff ]:[Dechrau Tariff ]]&lt;=($B186+F$6*$BA$1))*(FITContract[[Diwedd Tariff]:[Diwedd Tariff]]&gt;($B186+F$6*$BA$1)),FITContract[[Ceiniogau fesul kWh]:[Ceiniogau fesul kWh]],0,,)</f>
        <v>0</v>
      </c>
      <c r="G186" s="76" cm="1">
        <f t="array" ref="G186">_xlfn.XLOOKUP(1,(FITContract[[Dechrau Tariff ]:[Dechrau Tariff ]]&lt;=($B186+G$6*$BA$1))*(FITContract[[Diwedd Tariff]:[Diwedd Tariff]]&gt;($B186+G$6*$BA$1)),FITContract[[Ceiniogau fesul kWh]:[Ceiniogau fesul kWh]],0,,)</f>
        <v>0</v>
      </c>
      <c r="H186" s="76" cm="1">
        <f t="array" ref="H186">_xlfn.XLOOKUP(1,(FITContract[[Dechrau Tariff ]:[Dechrau Tariff ]]&lt;=($B186+H$6*$BA$1))*(FITContract[[Diwedd Tariff]:[Diwedd Tariff]]&gt;($B186+H$6*$BA$1)),FITContract[[Ceiniogau fesul kWh]:[Ceiniogau fesul kWh]],0,,)</f>
        <v>0</v>
      </c>
      <c r="I186" s="76" cm="1">
        <f t="array" ref="I186">_xlfn.XLOOKUP(1,(FITContract[[Dechrau Tariff ]:[Dechrau Tariff ]]&lt;=($B186+I$6*$BA$1))*(FITContract[[Diwedd Tariff]:[Diwedd Tariff]]&gt;($B186+I$6*$BA$1)),FITContract[[Ceiniogau fesul kWh]:[Ceiniogau fesul kWh]],0,,)</f>
        <v>0</v>
      </c>
      <c r="J186" s="76" cm="1">
        <f t="array" ref="J186">_xlfn.XLOOKUP(1,(FITContract[[Dechrau Tariff ]:[Dechrau Tariff ]]&lt;=($B186+J$6*$BA$1))*(FITContract[[Diwedd Tariff]:[Diwedd Tariff]]&gt;($B186+J$6*$BA$1)),FITContract[[Ceiniogau fesul kWh]:[Ceiniogau fesul kWh]],0,,)</f>
        <v>0</v>
      </c>
      <c r="K186" s="76" cm="1">
        <f t="array" ref="K186">_xlfn.XLOOKUP(1,(FITContract[[Dechrau Tariff ]:[Dechrau Tariff ]]&lt;=($B186+K$6*$BA$1))*(FITContract[[Diwedd Tariff]:[Diwedd Tariff]]&gt;($B186+K$6*$BA$1)),FITContract[[Ceiniogau fesul kWh]:[Ceiniogau fesul kWh]],0,,)</f>
        <v>0</v>
      </c>
      <c r="L186" s="76" cm="1">
        <f t="array" ref="L186">_xlfn.XLOOKUP(1,(FITContract[[Dechrau Tariff ]:[Dechrau Tariff ]]&lt;=($B186+L$6*$BA$1))*(FITContract[[Diwedd Tariff]:[Diwedd Tariff]]&gt;($B186+L$6*$BA$1)),FITContract[[Ceiniogau fesul kWh]:[Ceiniogau fesul kWh]],0,,)</f>
        <v>0</v>
      </c>
      <c r="M186" s="76" cm="1">
        <f t="array" ref="M186">_xlfn.XLOOKUP(1,(FITContract[[Dechrau Tariff ]:[Dechrau Tariff ]]&lt;=($B186+M$6*$BA$1))*(FITContract[[Diwedd Tariff]:[Diwedd Tariff]]&gt;($B186+M$6*$BA$1)),FITContract[[Ceiniogau fesul kWh]:[Ceiniogau fesul kWh]],0,,)</f>
        <v>0</v>
      </c>
      <c r="N186" s="76" cm="1">
        <f t="array" ref="N186">_xlfn.XLOOKUP(1,(FITContract[[Dechrau Tariff ]:[Dechrau Tariff ]]&lt;=($B186+N$6*$BA$1))*(FITContract[[Diwedd Tariff]:[Diwedd Tariff]]&gt;($B186+N$6*$BA$1)),FITContract[[Ceiniogau fesul kWh]:[Ceiniogau fesul kWh]],0,,)</f>
        <v>0</v>
      </c>
      <c r="O186" s="76" cm="1">
        <f t="array" ref="O186">_xlfn.XLOOKUP(1,(FITContract[[Dechrau Tariff ]:[Dechrau Tariff ]]&lt;=($B186+O$6*$BA$1))*(FITContract[[Diwedd Tariff]:[Diwedd Tariff]]&gt;($B186+O$6*$BA$1)),FITContract[[Ceiniogau fesul kWh]:[Ceiniogau fesul kWh]],0,,)</f>
        <v>0</v>
      </c>
      <c r="P186" s="76" cm="1">
        <f t="array" ref="P186">_xlfn.XLOOKUP(1,(FITContract[[Dechrau Tariff ]:[Dechrau Tariff ]]&lt;=($B186+P$6*$BA$1))*(FITContract[[Diwedd Tariff]:[Diwedd Tariff]]&gt;($B186+P$6*$BA$1)),FITContract[[Ceiniogau fesul kWh]:[Ceiniogau fesul kWh]],0,,)</f>
        <v>0</v>
      </c>
      <c r="Q186" s="76" cm="1">
        <f t="array" ref="Q186">_xlfn.XLOOKUP(1,(FITContract[[Dechrau Tariff ]:[Dechrau Tariff ]]&lt;=($B186+Q$6*$BA$1))*(FITContract[[Diwedd Tariff]:[Diwedd Tariff]]&gt;($B186+Q$6*$BA$1)),FITContract[[Ceiniogau fesul kWh]:[Ceiniogau fesul kWh]],0,,)</f>
        <v>0</v>
      </c>
      <c r="R186" s="76" cm="1">
        <f t="array" ref="R186">_xlfn.XLOOKUP(1,(FITContract[[Dechrau Tariff ]:[Dechrau Tariff ]]&lt;=($B186+R$6*$BA$1))*(FITContract[[Diwedd Tariff]:[Diwedd Tariff]]&gt;($B186+R$6*$BA$1)),FITContract[[Ceiniogau fesul kWh]:[Ceiniogau fesul kWh]],0,,)</f>
        <v>0</v>
      </c>
      <c r="S186" s="76" cm="1">
        <f t="array" ref="S186">_xlfn.XLOOKUP(1,(FITContract[[Dechrau Tariff ]:[Dechrau Tariff ]]&lt;=($B186+S$6*$BA$1))*(FITContract[[Diwedd Tariff]:[Diwedd Tariff]]&gt;($B186+S$6*$BA$1)),FITContract[[Ceiniogau fesul kWh]:[Ceiniogau fesul kWh]],0,,)</f>
        <v>0</v>
      </c>
      <c r="T186" s="76" cm="1">
        <f t="array" ref="T186">_xlfn.XLOOKUP(1,(FITContract[[Dechrau Tariff ]:[Dechrau Tariff ]]&lt;=($B186+T$6*$BA$1))*(FITContract[[Diwedd Tariff]:[Diwedd Tariff]]&gt;($B186+T$6*$BA$1)),FITContract[[Ceiniogau fesul kWh]:[Ceiniogau fesul kWh]],0,,)</f>
        <v>0</v>
      </c>
      <c r="U186" s="76" cm="1">
        <f t="array" ref="U186">_xlfn.XLOOKUP(1,(FITContract[[Dechrau Tariff ]:[Dechrau Tariff ]]&lt;=($B186+U$6*$BA$1))*(FITContract[[Diwedd Tariff]:[Diwedd Tariff]]&gt;($B186+U$6*$BA$1)),FITContract[[Ceiniogau fesul kWh]:[Ceiniogau fesul kWh]],0,,)</f>
        <v>0</v>
      </c>
      <c r="V186" s="76" cm="1">
        <f t="array" ref="V186">_xlfn.XLOOKUP(1,(FITContract[[Dechrau Tariff ]:[Dechrau Tariff ]]&lt;=($B186+V$6*$BA$1))*(FITContract[[Diwedd Tariff]:[Diwedd Tariff]]&gt;($B186+V$6*$BA$1)),FITContract[[Ceiniogau fesul kWh]:[Ceiniogau fesul kWh]],0,,)</f>
        <v>0</v>
      </c>
      <c r="W186" s="76" cm="1">
        <f t="array" ref="W186">_xlfn.XLOOKUP(1,(FITContract[[Dechrau Tariff ]:[Dechrau Tariff ]]&lt;=($B186+W$6*$BA$1))*(FITContract[[Diwedd Tariff]:[Diwedd Tariff]]&gt;($B186+W$6*$BA$1)),FITContract[[Ceiniogau fesul kWh]:[Ceiniogau fesul kWh]],0,,)</f>
        <v>0</v>
      </c>
      <c r="X186" s="76" cm="1">
        <f t="array" ref="X186">_xlfn.XLOOKUP(1,(FITContract[[Dechrau Tariff ]:[Dechrau Tariff ]]&lt;=($B186+X$6*$BA$1))*(FITContract[[Diwedd Tariff]:[Diwedd Tariff]]&gt;($B186+X$6*$BA$1)),FITContract[[Ceiniogau fesul kWh]:[Ceiniogau fesul kWh]],0,,)</f>
        <v>0</v>
      </c>
      <c r="Y186" s="76" cm="1">
        <f t="array" ref="Y186">_xlfn.XLOOKUP(1,(FITContract[[Dechrau Tariff ]:[Dechrau Tariff ]]&lt;=($B186+Y$6*$BA$1))*(FITContract[[Diwedd Tariff]:[Diwedd Tariff]]&gt;($B186+Y$6*$BA$1)),FITContract[[Ceiniogau fesul kWh]:[Ceiniogau fesul kWh]],0,,)</f>
        <v>0</v>
      </c>
      <c r="Z186" s="76" cm="1">
        <f t="array" ref="Z186">_xlfn.XLOOKUP(1,(FITContract[[Dechrau Tariff ]:[Dechrau Tariff ]]&lt;=($B186+Z$6*$BA$1))*(FITContract[[Diwedd Tariff]:[Diwedd Tariff]]&gt;($B186+Z$6*$BA$1)),FITContract[[Ceiniogau fesul kWh]:[Ceiniogau fesul kWh]],0,,)</f>
        <v>0</v>
      </c>
      <c r="AA186" s="76" cm="1">
        <f t="array" ref="AA186">_xlfn.XLOOKUP(1,(FITContract[[Dechrau Tariff ]:[Dechrau Tariff ]]&lt;=($B186+AA$6*$BA$1))*(FITContract[[Diwedd Tariff]:[Diwedd Tariff]]&gt;($B186+AA$6*$BA$1)),FITContract[[Ceiniogau fesul kWh]:[Ceiniogau fesul kWh]],0,,)</f>
        <v>0</v>
      </c>
      <c r="AB186" s="76" cm="1">
        <f t="array" ref="AB186">_xlfn.XLOOKUP(1,(FITContract[[Dechrau Tariff ]:[Dechrau Tariff ]]&lt;=($B186+AB$6*$BA$1))*(FITContract[[Diwedd Tariff]:[Diwedd Tariff]]&gt;($B186+AB$6*$BA$1)),FITContract[[Ceiniogau fesul kWh]:[Ceiniogau fesul kWh]],0,,)</f>
        <v>0</v>
      </c>
      <c r="AC186" s="76" cm="1">
        <f t="array" ref="AC186">_xlfn.XLOOKUP(1,(FITContract[[Dechrau Tariff ]:[Dechrau Tariff ]]&lt;=($B186+AC$6*$BA$1))*(FITContract[[Diwedd Tariff]:[Diwedd Tariff]]&gt;($B186+AC$6*$BA$1)),FITContract[[Ceiniogau fesul kWh]:[Ceiniogau fesul kWh]],0,,)</f>
        <v>0</v>
      </c>
      <c r="AD186" s="76" cm="1">
        <f t="array" ref="AD186">_xlfn.XLOOKUP(1,(FITContract[[Dechrau Tariff ]:[Dechrau Tariff ]]&lt;=($B186+AD$6*$BA$1))*(FITContract[[Diwedd Tariff]:[Diwedd Tariff]]&gt;($B186+AD$6*$BA$1)),FITContract[[Ceiniogau fesul kWh]:[Ceiniogau fesul kWh]],0,,)</f>
        <v>0</v>
      </c>
      <c r="AE186" s="76" cm="1">
        <f t="array" ref="AE186">_xlfn.XLOOKUP(1,(FITContract[[Dechrau Tariff ]:[Dechrau Tariff ]]&lt;=($B186+AE$6*$BA$1))*(FITContract[[Diwedd Tariff]:[Diwedd Tariff]]&gt;($B186+AE$6*$BA$1)),FITContract[[Ceiniogau fesul kWh]:[Ceiniogau fesul kWh]],0,,)</f>
        <v>0</v>
      </c>
      <c r="AF186" s="76" cm="1">
        <f t="array" ref="AF186">_xlfn.XLOOKUP(1,(FITContract[[Dechrau Tariff ]:[Dechrau Tariff ]]&lt;=($B186+AF$6*$BA$1))*(FITContract[[Diwedd Tariff]:[Diwedd Tariff]]&gt;($B186+AF$6*$BA$1)),FITContract[[Ceiniogau fesul kWh]:[Ceiniogau fesul kWh]],0,,)</f>
        <v>0</v>
      </c>
      <c r="AG186" s="76" cm="1">
        <f t="array" ref="AG186">_xlfn.XLOOKUP(1,(FITContract[[Dechrau Tariff ]:[Dechrau Tariff ]]&lt;=($B186+AG$6*$BA$1))*(FITContract[[Diwedd Tariff]:[Diwedd Tariff]]&gt;($B186+AG$6*$BA$1)),FITContract[[Ceiniogau fesul kWh]:[Ceiniogau fesul kWh]],0,,)</f>
        <v>0</v>
      </c>
      <c r="AH186" s="76" cm="1">
        <f t="array" ref="AH186">_xlfn.XLOOKUP(1,(FITContract[[Dechrau Tariff ]:[Dechrau Tariff ]]&lt;=($B186+AH$6*$BA$1))*(FITContract[[Diwedd Tariff]:[Diwedd Tariff]]&gt;($B186+AH$6*$BA$1)),FITContract[[Ceiniogau fesul kWh]:[Ceiniogau fesul kWh]],0,,)</f>
        <v>0</v>
      </c>
      <c r="AI186" s="76" cm="1">
        <f t="array" ref="AI186">_xlfn.XLOOKUP(1,(FITContract[[Dechrau Tariff ]:[Dechrau Tariff ]]&lt;=($B186+AI$6*$BA$1))*(FITContract[[Diwedd Tariff]:[Diwedd Tariff]]&gt;($B186+AI$6*$BA$1)),FITContract[[Ceiniogau fesul kWh]:[Ceiniogau fesul kWh]],0,,)</f>
        <v>0</v>
      </c>
      <c r="AJ186" s="76" cm="1">
        <f t="array" ref="AJ186">_xlfn.XLOOKUP(1,(FITContract[[Dechrau Tariff ]:[Dechrau Tariff ]]&lt;=($B186+AJ$6*$BA$1))*(FITContract[[Diwedd Tariff]:[Diwedd Tariff]]&gt;($B186+AJ$6*$BA$1)),FITContract[[Ceiniogau fesul kWh]:[Ceiniogau fesul kWh]],0,,)</f>
        <v>0</v>
      </c>
      <c r="AK186" s="76" cm="1">
        <f t="array" ref="AK186">_xlfn.XLOOKUP(1,(FITContract[[Dechrau Tariff ]:[Dechrau Tariff ]]&lt;=($B186+AK$6*$BA$1))*(FITContract[[Diwedd Tariff]:[Diwedd Tariff]]&gt;($B186+AK$6*$BA$1)),FITContract[[Ceiniogau fesul kWh]:[Ceiniogau fesul kWh]],0,,)</f>
        <v>0</v>
      </c>
      <c r="AL186" s="76" cm="1">
        <f t="array" ref="AL186">_xlfn.XLOOKUP(1,(FITContract[[Dechrau Tariff ]:[Dechrau Tariff ]]&lt;=($B186+AL$6*$BA$1))*(FITContract[[Diwedd Tariff]:[Diwedd Tariff]]&gt;($B186+AL$6*$BA$1)),FITContract[[Ceiniogau fesul kWh]:[Ceiniogau fesul kWh]],0,,)</f>
        <v>0</v>
      </c>
      <c r="AM186" s="76" cm="1">
        <f t="array" ref="AM186">_xlfn.XLOOKUP(1,(FITContract[[Dechrau Tariff ]:[Dechrau Tariff ]]&lt;=($B186+AM$6*$BA$1))*(FITContract[[Diwedd Tariff]:[Diwedd Tariff]]&gt;($B186+AM$6*$BA$1)),FITContract[[Ceiniogau fesul kWh]:[Ceiniogau fesul kWh]],0,,)</f>
        <v>0</v>
      </c>
      <c r="AN186" s="76" cm="1">
        <f t="array" ref="AN186">_xlfn.XLOOKUP(1,(FITContract[[Dechrau Tariff ]:[Dechrau Tariff ]]&lt;=($B186+AN$6*$BA$1))*(FITContract[[Diwedd Tariff]:[Diwedd Tariff]]&gt;($B186+AN$6*$BA$1)),FITContract[[Ceiniogau fesul kWh]:[Ceiniogau fesul kWh]],0,,)</f>
        <v>0</v>
      </c>
      <c r="AO186" s="76" cm="1">
        <f t="array" ref="AO186">_xlfn.XLOOKUP(1,(FITContract[[Dechrau Tariff ]:[Dechrau Tariff ]]&lt;=($B186+AO$6*$BA$1))*(FITContract[[Diwedd Tariff]:[Diwedd Tariff]]&gt;($B186+AO$6*$BA$1)),FITContract[[Ceiniogau fesul kWh]:[Ceiniogau fesul kWh]],0,,)</f>
        <v>0</v>
      </c>
      <c r="AP186" s="76" cm="1">
        <f t="array" ref="AP186">_xlfn.XLOOKUP(1,(FITContract[[Dechrau Tariff ]:[Dechrau Tariff ]]&lt;=($B186+AP$6*$BA$1))*(FITContract[[Diwedd Tariff]:[Diwedd Tariff]]&gt;($B186+AP$6*$BA$1)),FITContract[[Ceiniogau fesul kWh]:[Ceiniogau fesul kWh]],0,,)</f>
        <v>0</v>
      </c>
      <c r="AQ186" s="76" cm="1">
        <f t="array" ref="AQ186">_xlfn.XLOOKUP(1,(FITContract[[Dechrau Tariff ]:[Dechrau Tariff ]]&lt;=($B186+AQ$6*$BA$1))*(FITContract[[Diwedd Tariff]:[Diwedd Tariff]]&gt;($B186+AQ$6*$BA$1)),FITContract[[Ceiniogau fesul kWh]:[Ceiniogau fesul kWh]],0,,)</f>
        <v>0</v>
      </c>
      <c r="AR186" s="76" cm="1">
        <f t="array" ref="AR186">_xlfn.XLOOKUP(1,(FITContract[[Dechrau Tariff ]:[Dechrau Tariff ]]&lt;=($B186+AR$6*$BA$1))*(FITContract[[Diwedd Tariff]:[Diwedd Tariff]]&gt;($B186+AR$6*$BA$1)),FITContract[[Ceiniogau fesul kWh]:[Ceiniogau fesul kWh]],0,,)</f>
        <v>0</v>
      </c>
      <c r="AS186" s="76" cm="1">
        <f t="array" ref="AS186">_xlfn.XLOOKUP(1,(FITContract[[Dechrau Tariff ]:[Dechrau Tariff ]]&lt;=($B186+AS$6*$BA$1))*(FITContract[[Diwedd Tariff]:[Diwedd Tariff]]&gt;($B186+AS$6*$BA$1)),FITContract[[Ceiniogau fesul kWh]:[Ceiniogau fesul kWh]],0,,)</f>
        <v>0</v>
      </c>
      <c r="AT186" s="76" cm="1">
        <f t="array" ref="AT186">_xlfn.XLOOKUP(1,(FITContract[[Dechrau Tariff ]:[Dechrau Tariff ]]&lt;=($B186+AT$6*$BA$1))*(FITContract[[Diwedd Tariff]:[Diwedd Tariff]]&gt;($B186+AT$6*$BA$1)),FITContract[[Ceiniogau fesul kWh]:[Ceiniogau fesul kWh]],0,,)</f>
        <v>0</v>
      </c>
      <c r="AU186" s="76" cm="1">
        <f t="array" ref="AU186">_xlfn.XLOOKUP(1,(FITContract[[Dechrau Tariff ]:[Dechrau Tariff ]]&lt;=($B186+AU$6*$BA$1))*(FITContract[[Diwedd Tariff]:[Diwedd Tariff]]&gt;($B186+AU$6*$BA$1)),FITContract[[Ceiniogau fesul kWh]:[Ceiniogau fesul kWh]],0,,)</f>
        <v>0</v>
      </c>
      <c r="AV186" s="76" cm="1">
        <f t="array" ref="AV186">_xlfn.XLOOKUP(1,(FITContract[[Dechrau Tariff ]:[Dechrau Tariff ]]&lt;=($B186+AV$6*$BA$1))*(FITContract[[Diwedd Tariff]:[Diwedd Tariff]]&gt;($B186+AV$6*$BA$1)),FITContract[[Ceiniogau fesul kWh]:[Ceiniogau fesul kWh]],0,,)</f>
        <v>0</v>
      </c>
      <c r="AW186" s="76" cm="1">
        <f t="array" ref="AW186">_xlfn.XLOOKUP(1,(FITContract[[Dechrau Tariff ]:[Dechrau Tariff ]]&lt;=($B186+AW$6*$BA$1))*(FITContract[[Diwedd Tariff]:[Diwedd Tariff]]&gt;($B186+AW$6*$BA$1)),FITContract[[Ceiniogau fesul kWh]:[Ceiniogau fesul kWh]],0,,)</f>
        <v>0</v>
      </c>
      <c r="AX186" s="76" cm="1">
        <f t="array" ref="AX186">_xlfn.XLOOKUP(1,(FITContract[[Dechrau Tariff ]:[Dechrau Tariff ]]&lt;=($B186+AX$6*$BA$1))*(FITContract[[Diwedd Tariff]:[Diwedd Tariff]]&gt;($B186+AX$6*$BA$1)),FITContract[[Ceiniogau fesul kWh]:[Ceiniogau fesul kWh]],0,,)</f>
        <v>0</v>
      </c>
    </row>
    <row r="187" spans="2:50" x14ac:dyDescent="0.3">
      <c r="B187" s="30">
        <v>45472</v>
      </c>
      <c r="C187" s="76" cm="1">
        <f t="array" ref="C187">_xlfn.XLOOKUP(1,(FITContract[[Dechrau Tariff ]:[Dechrau Tariff ]]&lt;=($B187+C$6*$BA$1))*(FITContract[[Diwedd Tariff]:[Diwedd Tariff]]&gt;($B187+C$6*$BA$1)),FITContract[[Ceiniogau fesul kWh]:[Ceiniogau fesul kWh]],0,,)</f>
        <v>0</v>
      </c>
      <c r="D187" s="76" cm="1">
        <f t="array" ref="D187">_xlfn.XLOOKUP(1,(FITContract[[Dechrau Tariff ]:[Dechrau Tariff ]]&lt;=($B187+D$6*$BA$1))*(FITContract[[Diwedd Tariff]:[Diwedd Tariff]]&gt;($B187+D$6*$BA$1)),FITContract[[Ceiniogau fesul kWh]:[Ceiniogau fesul kWh]],0,,)</f>
        <v>0</v>
      </c>
      <c r="E187" s="76" cm="1">
        <f t="array" ref="E187">_xlfn.XLOOKUP(1,(FITContract[[Dechrau Tariff ]:[Dechrau Tariff ]]&lt;=($B187+E$6*$BA$1))*(FITContract[[Diwedd Tariff]:[Diwedd Tariff]]&gt;($B187+E$6*$BA$1)),FITContract[[Ceiniogau fesul kWh]:[Ceiniogau fesul kWh]],0,,)</f>
        <v>0</v>
      </c>
      <c r="F187" s="76" cm="1">
        <f t="array" ref="F187">_xlfn.XLOOKUP(1,(FITContract[[Dechrau Tariff ]:[Dechrau Tariff ]]&lt;=($B187+F$6*$BA$1))*(FITContract[[Diwedd Tariff]:[Diwedd Tariff]]&gt;($B187+F$6*$BA$1)),FITContract[[Ceiniogau fesul kWh]:[Ceiniogau fesul kWh]],0,,)</f>
        <v>0</v>
      </c>
      <c r="G187" s="76" cm="1">
        <f t="array" ref="G187">_xlfn.XLOOKUP(1,(FITContract[[Dechrau Tariff ]:[Dechrau Tariff ]]&lt;=($B187+G$6*$BA$1))*(FITContract[[Diwedd Tariff]:[Diwedd Tariff]]&gt;($B187+G$6*$BA$1)),FITContract[[Ceiniogau fesul kWh]:[Ceiniogau fesul kWh]],0,,)</f>
        <v>0</v>
      </c>
      <c r="H187" s="76" cm="1">
        <f t="array" ref="H187">_xlfn.XLOOKUP(1,(FITContract[[Dechrau Tariff ]:[Dechrau Tariff ]]&lt;=($B187+H$6*$BA$1))*(FITContract[[Diwedd Tariff]:[Diwedd Tariff]]&gt;($B187+H$6*$BA$1)),FITContract[[Ceiniogau fesul kWh]:[Ceiniogau fesul kWh]],0,,)</f>
        <v>0</v>
      </c>
      <c r="I187" s="76" cm="1">
        <f t="array" ref="I187">_xlfn.XLOOKUP(1,(FITContract[[Dechrau Tariff ]:[Dechrau Tariff ]]&lt;=($B187+I$6*$BA$1))*(FITContract[[Diwedd Tariff]:[Diwedd Tariff]]&gt;($B187+I$6*$BA$1)),FITContract[[Ceiniogau fesul kWh]:[Ceiniogau fesul kWh]],0,,)</f>
        <v>0</v>
      </c>
      <c r="J187" s="76" cm="1">
        <f t="array" ref="J187">_xlfn.XLOOKUP(1,(FITContract[[Dechrau Tariff ]:[Dechrau Tariff ]]&lt;=($B187+J$6*$BA$1))*(FITContract[[Diwedd Tariff]:[Diwedd Tariff]]&gt;($B187+J$6*$BA$1)),FITContract[[Ceiniogau fesul kWh]:[Ceiniogau fesul kWh]],0,,)</f>
        <v>0</v>
      </c>
      <c r="K187" s="76" cm="1">
        <f t="array" ref="K187">_xlfn.XLOOKUP(1,(FITContract[[Dechrau Tariff ]:[Dechrau Tariff ]]&lt;=($B187+K$6*$BA$1))*(FITContract[[Diwedd Tariff]:[Diwedd Tariff]]&gt;($B187+K$6*$BA$1)),FITContract[[Ceiniogau fesul kWh]:[Ceiniogau fesul kWh]],0,,)</f>
        <v>0</v>
      </c>
      <c r="L187" s="76" cm="1">
        <f t="array" ref="L187">_xlfn.XLOOKUP(1,(FITContract[[Dechrau Tariff ]:[Dechrau Tariff ]]&lt;=($B187+L$6*$BA$1))*(FITContract[[Diwedd Tariff]:[Diwedd Tariff]]&gt;($B187+L$6*$BA$1)),FITContract[[Ceiniogau fesul kWh]:[Ceiniogau fesul kWh]],0,,)</f>
        <v>0</v>
      </c>
      <c r="M187" s="76" cm="1">
        <f t="array" ref="M187">_xlfn.XLOOKUP(1,(FITContract[[Dechrau Tariff ]:[Dechrau Tariff ]]&lt;=($B187+M$6*$BA$1))*(FITContract[[Diwedd Tariff]:[Diwedd Tariff]]&gt;($B187+M$6*$BA$1)),FITContract[[Ceiniogau fesul kWh]:[Ceiniogau fesul kWh]],0,,)</f>
        <v>0</v>
      </c>
      <c r="N187" s="76" cm="1">
        <f t="array" ref="N187">_xlfn.XLOOKUP(1,(FITContract[[Dechrau Tariff ]:[Dechrau Tariff ]]&lt;=($B187+N$6*$BA$1))*(FITContract[[Diwedd Tariff]:[Diwedd Tariff]]&gt;($B187+N$6*$BA$1)),FITContract[[Ceiniogau fesul kWh]:[Ceiniogau fesul kWh]],0,,)</f>
        <v>0</v>
      </c>
      <c r="O187" s="76" cm="1">
        <f t="array" ref="O187">_xlfn.XLOOKUP(1,(FITContract[[Dechrau Tariff ]:[Dechrau Tariff ]]&lt;=($B187+O$6*$BA$1))*(FITContract[[Diwedd Tariff]:[Diwedd Tariff]]&gt;($B187+O$6*$BA$1)),FITContract[[Ceiniogau fesul kWh]:[Ceiniogau fesul kWh]],0,,)</f>
        <v>0</v>
      </c>
      <c r="P187" s="76" cm="1">
        <f t="array" ref="P187">_xlfn.XLOOKUP(1,(FITContract[[Dechrau Tariff ]:[Dechrau Tariff ]]&lt;=($B187+P$6*$BA$1))*(FITContract[[Diwedd Tariff]:[Diwedd Tariff]]&gt;($B187+P$6*$BA$1)),FITContract[[Ceiniogau fesul kWh]:[Ceiniogau fesul kWh]],0,,)</f>
        <v>0</v>
      </c>
      <c r="Q187" s="76" cm="1">
        <f t="array" ref="Q187">_xlfn.XLOOKUP(1,(FITContract[[Dechrau Tariff ]:[Dechrau Tariff ]]&lt;=($B187+Q$6*$BA$1))*(FITContract[[Diwedd Tariff]:[Diwedd Tariff]]&gt;($B187+Q$6*$BA$1)),FITContract[[Ceiniogau fesul kWh]:[Ceiniogau fesul kWh]],0,,)</f>
        <v>0</v>
      </c>
      <c r="R187" s="76" cm="1">
        <f t="array" ref="R187">_xlfn.XLOOKUP(1,(FITContract[[Dechrau Tariff ]:[Dechrau Tariff ]]&lt;=($B187+R$6*$BA$1))*(FITContract[[Diwedd Tariff]:[Diwedd Tariff]]&gt;($B187+R$6*$BA$1)),FITContract[[Ceiniogau fesul kWh]:[Ceiniogau fesul kWh]],0,,)</f>
        <v>0</v>
      </c>
      <c r="S187" s="76" cm="1">
        <f t="array" ref="S187">_xlfn.XLOOKUP(1,(FITContract[[Dechrau Tariff ]:[Dechrau Tariff ]]&lt;=($B187+S$6*$BA$1))*(FITContract[[Diwedd Tariff]:[Diwedd Tariff]]&gt;($B187+S$6*$BA$1)),FITContract[[Ceiniogau fesul kWh]:[Ceiniogau fesul kWh]],0,,)</f>
        <v>0</v>
      </c>
      <c r="T187" s="76" cm="1">
        <f t="array" ref="T187">_xlfn.XLOOKUP(1,(FITContract[[Dechrau Tariff ]:[Dechrau Tariff ]]&lt;=($B187+T$6*$BA$1))*(FITContract[[Diwedd Tariff]:[Diwedd Tariff]]&gt;($B187+T$6*$BA$1)),FITContract[[Ceiniogau fesul kWh]:[Ceiniogau fesul kWh]],0,,)</f>
        <v>0</v>
      </c>
      <c r="U187" s="76" cm="1">
        <f t="array" ref="U187">_xlfn.XLOOKUP(1,(FITContract[[Dechrau Tariff ]:[Dechrau Tariff ]]&lt;=($B187+U$6*$BA$1))*(FITContract[[Diwedd Tariff]:[Diwedd Tariff]]&gt;($B187+U$6*$BA$1)),FITContract[[Ceiniogau fesul kWh]:[Ceiniogau fesul kWh]],0,,)</f>
        <v>0</v>
      </c>
      <c r="V187" s="76" cm="1">
        <f t="array" ref="V187">_xlfn.XLOOKUP(1,(FITContract[[Dechrau Tariff ]:[Dechrau Tariff ]]&lt;=($B187+V$6*$BA$1))*(FITContract[[Diwedd Tariff]:[Diwedd Tariff]]&gt;($B187+V$6*$BA$1)),FITContract[[Ceiniogau fesul kWh]:[Ceiniogau fesul kWh]],0,,)</f>
        <v>0</v>
      </c>
      <c r="W187" s="76" cm="1">
        <f t="array" ref="W187">_xlfn.XLOOKUP(1,(FITContract[[Dechrau Tariff ]:[Dechrau Tariff ]]&lt;=($B187+W$6*$BA$1))*(FITContract[[Diwedd Tariff]:[Diwedd Tariff]]&gt;($B187+W$6*$BA$1)),FITContract[[Ceiniogau fesul kWh]:[Ceiniogau fesul kWh]],0,,)</f>
        <v>0</v>
      </c>
      <c r="X187" s="76" cm="1">
        <f t="array" ref="X187">_xlfn.XLOOKUP(1,(FITContract[[Dechrau Tariff ]:[Dechrau Tariff ]]&lt;=($B187+X$6*$BA$1))*(FITContract[[Diwedd Tariff]:[Diwedd Tariff]]&gt;($B187+X$6*$BA$1)),FITContract[[Ceiniogau fesul kWh]:[Ceiniogau fesul kWh]],0,,)</f>
        <v>0</v>
      </c>
      <c r="Y187" s="76" cm="1">
        <f t="array" ref="Y187">_xlfn.XLOOKUP(1,(FITContract[[Dechrau Tariff ]:[Dechrau Tariff ]]&lt;=($B187+Y$6*$BA$1))*(FITContract[[Diwedd Tariff]:[Diwedd Tariff]]&gt;($B187+Y$6*$BA$1)),FITContract[[Ceiniogau fesul kWh]:[Ceiniogau fesul kWh]],0,,)</f>
        <v>0</v>
      </c>
      <c r="Z187" s="76" cm="1">
        <f t="array" ref="Z187">_xlfn.XLOOKUP(1,(FITContract[[Dechrau Tariff ]:[Dechrau Tariff ]]&lt;=($B187+Z$6*$BA$1))*(FITContract[[Diwedd Tariff]:[Diwedd Tariff]]&gt;($B187+Z$6*$BA$1)),FITContract[[Ceiniogau fesul kWh]:[Ceiniogau fesul kWh]],0,,)</f>
        <v>0</v>
      </c>
      <c r="AA187" s="76" cm="1">
        <f t="array" ref="AA187">_xlfn.XLOOKUP(1,(FITContract[[Dechrau Tariff ]:[Dechrau Tariff ]]&lt;=($B187+AA$6*$BA$1))*(FITContract[[Diwedd Tariff]:[Diwedd Tariff]]&gt;($B187+AA$6*$BA$1)),FITContract[[Ceiniogau fesul kWh]:[Ceiniogau fesul kWh]],0,,)</f>
        <v>0</v>
      </c>
      <c r="AB187" s="76" cm="1">
        <f t="array" ref="AB187">_xlfn.XLOOKUP(1,(FITContract[[Dechrau Tariff ]:[Dechrau Tariff ]]&lt;=($B187+AB$6*$BA$1))*(FITContract[[Diwedd Tariff]:[Diwedd Tariff]]&gt;($B187+AB$6*$BA$1)),FITContract[[Ceiniogau fesul kWh]:[Ceiniogau fesul kWh]],0,,)</f>
        <v>0</v>
      </c>
      <c r="AC187" s="76" cm="1">
        <f t="array" ref="AC187">_xlfn.XLOOKUP(1,(FITContract[[Dechrau Tariff ]:[Dechrau Tariff ]]&lt;=($B187+AC$6*$BA$1))*(FITContract[[Diwedd Tariff]:[Diwedd Tariff]]&gt;($B187+AC$6*$BA$1)),FITContract[[Ceiniogau fesul kWh]:[Ceiniogau fesul kWh]],0,,)</f>
        <v>0</v>
      </c>
      <c r="AD187" s="76" cm="1">
        <f t="array" ref="AD187">_xlfn.XLOOKUP(1,(FITContract[[Dechrau Tariff ]:[Dechrau Tariff ]]&lt;=($B187+AD$6*$BA$1))*(FITContract[[Diwedd Tariff]:[Diwedd Tariff]]&gt;($B187+AD$6*$BA$1)),FITContract[[Ceiniogau fesul kWh]:[Ceiniogau fesul kWh]],0,,)</f>
        <v>0</v>
      </c>
      <c r="AE187" s="76" cm="1">
        <f t="array" ref="AE187">_xlfn.XLOOKUP(1,(FITContract[[Dechrau Tariff ]:[Dechrau Tariff ]]&lt;=($B187+AE$6*$BA$1))*(FITContract[[Diwedd Tariff]:[Diwedd Tariff]]&gt;($B187+AE$6*$BA$1)),FITContract[[Ceiniogau fesul kWh]:[Ceiniogau fesul kWh]],0,,)</f>
        <v>0</v>
      </c>
      <c r="AF187" s="76" cm="1">
        <f t="array" ref="AF187">_xlfn.XLOOKUP(1,(FITContract[[Dechrau Tariff ]:[Dechrau Tariff ]]&lt;=($B187+AF$6*$BA$1))*(FITContract[[Diwedd Tariff]:[Diwedd Tariff]]&gt;($B187+AF$6*$BA$1)),FITContract[[Ceiniogau fesul kWh]:[Ceiniogau fesul kWh]],0,,)</f>
        <v>0</v>
      </c>
      <c r="AG187" s="76" cm="1">
        <f t="array" ref="AG187">_xlfn.XLOOKUP(1,(FITContract[[Dechrau Tariff ]:[Dechrau Tariff ]]&lt;=($B187+AG$6*$BA$1))*(FITContract[[Diwedd Tariff]:[Diwedd Tariff]]&gt;($B187+AG$6*$BA$1)),FITContract[[Ceiniogau fesul kWh]:[Ceiniogau fesul kWh]],0,,)</f>
        <v>0</v>
      </c>
      <c r="AH187" s="76" cm="1">
        <f t="array" ref="AH187">_xlfn.XLOOKUP(1,(FITContract[[Dechrau Tariff ]:[Dechrau Tariff ]]&lt;=($B187+AH$6*$BA$1))*(FITContract[[Diwedd Tariff]:[Diwedd Tariff]]&gt;($B187+AH$6*$BA$1)),FITContract[[Ceiniogau fesul kWh]:[Ceiniogau fesul kWh]],0,,)</f>
        <v>0</v>
      </c>
      <c r="AI187" s="76" cm="1">
        <f t="array" ref="AI187">_xlfn.XLOOKUP(1,(FITContract[[Dechrau Tariff ]:[Dechrau Tariff ]]&lt;=($B187+AI$6*$BA$1))*(FITContract[[Diwedd Tariff]:[Diwedd Tariff]]&gt;($B187+AI$6*$BA$1)),FITContract[[Ceiniogau fesul kWh]:[Ceiniogau fesul kWh]],0,,)</f>
        <v>0</v>
      </c>
      <c r="AJ187" s="76" cm="1">
        <f t="array" ref="AJ187">_xlfn.XLOOKUP(1,(FITContract[[Dechrau Tariff ]:[Dechrau Tariff ]]&lt;=($B187+AJ$6*$BA$1))*(FITContract[[Diwedd Tariff]:[Diwedd Tariff]]&gt;($B187+AJ$6*$BA$1)),FITContract[[Ceiniogau fesul kWh]:[Ceiniogau fesul kWh]],0,,)</f>
        <v>0</v>
      </c>
      <c r="AK187" s="76" cm="1">
        <f t="array" ref="AK187">_xlfn.XLOOKUP(1,(FITContract[[Dechrau Tariff ]:[Dechrau Tariff ]]&lt;=($B187+AK$6*$BA$1))*(FITContract[[Diwedd Tariff]:[Diwedd Tariff]]&gt;($B187+AK$6*$BA$1)),FITContract[[Ceiniogau fesul kWh]:[Ceiniogau fesul kWh]],0,,)</f>
        <v>0</v>
      </c>
      <c r="AL187" s="76" cm="1">
        <f t="array" ref="AL187">_xlfn.XLOOKUP(1,(FITContract[[Dechrau Tariff ]:[Dechrau Tariff ]]&lt;=($B187+AL$6*$BA$1))*(FITContract[[Diwedd Tariff]:[Diwedd Tariff]]&gt;($B187+AL$6*$BA$1)),FITContract[[Ceiniogau fesul kWh]:[Ceiniogau fesul kWh]],0,,)</f>
        <v>0</v>
      </c>
      <c r="AM187" s="76" cm="1">
        <f t="array" ref="AM187">_xlfn.XLOOKUP(1,(FITContract[[Dechrau Tariff ]:[Dechrau Tariff ]]&lt;=($B187+AM$6*$BA$1))*(FITContract[[Diwedd Tariff]:[Diwedd Tariff]]&gt;($B187+AM$6*$BA$1)),FITContract[[Ceiniogau fesul kWh]:[Ceiniogau fesul kWh]],0,,)</f>
        <v>0</v>
      </c>
      <c r="AN187" s="76" cm="1">
        <f t="array" ref="AN187">_xlfn.XLOOKUP(1,(FITContract[[Dechrau Tariff ]:[Dechrau Tariff ]]&lt;=($B187+AN$6*$BA$1))*(FITContract[[Diwedd Tariff]:[Diwedd Tariff]]&gt;($B187+AN$6*$BA$1)),FITContract[[Ceiniogau fesul kWh]:[Ceiniogau fesul kWh]],0,,)</f>
        <v>0</v>
      </c>
      <c r="AO187" s="76" cm="1">
        <f t="array" ref="AO187">_xlfn.XLOOKUP(1,(FITContract[[Dechrau Tariff ]:[Dechrau Tariff ]]&lt;=($B187+AO$6*$BA$1))*(FITContract[[Diwedd Tariff]:[Diwedd Tariff]]&gt;($B187+AO$6*$BA$1)),FITContract[[Ceiniogau fesul kWh]:[Ceiniogau fesul kWh]],0,,)</f>
        <v>0</v>
      </c>
      <c r="AP187" s="76" cm="1">
        <f t="array" ref="AP187">_xlfn.XLOOKUP(1,(FITContract[[Dechrau Tariff ]:[Dechrau Tariff ]]&lt;=($B187+AP$6*$BA$1))*(FITContract[[Diwedd Tariff]:[Diwedd Tariff]]&gt;($B187+AP$6*$BA$1)),FITContract[[Ceiniogau fesul kWh]:[Ceiniogau fesul kWh]],0,,)</f>
        <v>0</v>
      </c>
      <c r="AQ187" s="76" cm="1">
        <f t="array" ref="AQ187">_xlfn.XLOOKUP(1,(FITContract[[Dechrau Tariff ]:[Dechrau Tariff ]]&lt;=($B187+AQ$6*$BA$1))*(FITContract[[Diwedd Tariff]:[Diwedd Tariff]]&gt;($B187+AQ$6*$BA$1)),FITContract[[Ceiniogau fesul kWh]:[Ceiniogau fesul kWh]],0,,)</f>
        <v>0</v>
      </c>
      <c r="AR187" s="76" cm="1">
        <f t="array" ref="AR187">_xlfn.XLOOKUP(1,(FITContract[[Dechrau Tariff ]:[Dechrau Tariff ]]&lt;=($B187+AR$6*$BA$1))*(FITContract[[Diwedd Tariff]:[Diwedd Tariff]]&gt;($B187+AR$6*$BA$1)),FITContract[[Ceiniogau fesul kWh]:[Ceiniogau fesul kWh]],0,,)</f>
        <v>0</v>
      </c>
      <c r="AS187" s="76" cm="1">
        <f t="array" ref="AS187">_xlfn.XLOOKUP(1,(FITContract[[Dechrau Tariff ]:[Dechrau Tariff ]]&lt;=($B187+AS$6*$BA$1))*(FITContract[[Diwedd Tariff]:[Diwedd Tariff]]&gt;($B187+AS$6*$BA$1)),FITContract[[Ceiniogau fesul kWh]:[Ceiniogau fesul kWh]],0,,)</f>
        <v>0</v>
      </c>
      <c r="AT187" s="76" cm="1">
        <f t="array" ref="AT187">_xlfn.XLOOKUP(1,(FITContract[[Dechrau Tariff ]:[Dechrau Tariff ]]&lt;=($B187+AT$6*$BA$1))*(FITContract[[Diwedd Tariff]:[Diwedd Tariff]]&gt;($B187+AT$6*$BA$1)),FITContract[[Ceiniogau fesul kWh]:[Ceiniogau fesul kWh]],0,,)</f>
        <v>0</v>
      </c>
      <c r="AU187" s="76" cm="1">
        <f t="array" ref="AU187">_xlfn.XLOOKUP(1,(FITContract[[Dechrau Tariff ]:[Dechrau Tariff ]]&lt;=($B187+AU$6*$BA$1))*(FITContract[[Diwedd Tariff]:[Diwedd Tariff]]&gt;($B187+AU$6*$BA$1)),FITContract[[Ceiniogau fesul kWh]:[Ceiniogau fesul kWh]],0,,)</f>
        <v>0</v>
      </c>
      <c r="AV187" s="76" cm="1">
        <f t="array" ref="AV187">_xlfn.XLOOKUP(1,(FITContract[[Dechrau Tariff ]:[Dechrau Tariff ]]&lt;=($B187+AV$6*$BA$1))*(FITContract[[Diwedd Tariff]:[Diwedd Tariff]]&gt;($B187+AV$6*$BA$1)),FITContract[[Ceiniogau fesul kWh]:[Ceiniogau fesul kWh]],0,,)</f>
        <v>0</v>
      </c>
      <c r="AW187" s="76" cm="1">
        <f t="array" ref="AW187">_xlfn.XLOOKUP(1,(FITContract[[Dechrau Tariff ]:[Dechrau Tariff ]]&lt;=($B187+AW$6*$BA$1))*(FITContract[[Diwedd Tariff]:[Diwedd Tariff]]&gt;($B187+AW$6*$BA$1)),FITContract[[Ceiniogau fesul kWh]:[Ceiniogau fesul kWh]],0,,)</f>
        <v>0</v>
      </c>
      <c r="AX187" s="76" cm="1">
        <f t="array" ref="AX187">_xlfn.XLOOKUP(1,(FITContract[[Dechrau Tariff ]:[Dechrau Tariff ]]&lt;=($B187+AX$6*$BA$1))*(FITContract[[Diwedd Tariff]:[Diwedd Tariff]]&gt;($B187+AX$6*$BA$1)),FITContract[[Ceiniogau fesul kWh]:[Ceiniogau fesul kWh]],0,,)</f>
        <v>0</v>
      </c>
    </row>
    <row r="188" spans="2:50" x14ac:dyDescent="0.3">
      <c r="B188" s="30">
        <v>45473</v>
      </c>
      <c r="C188" s="76" cm="1">
        <f t="array" ref="C188">_xlfn.XLOOKUP(1,(FITContract[[Dechrau Tariff ]:[Dechrau Tariff ]]&lt;=($B188+C$6*$BA$1))*(FITContract[[Diwedd Tariff]:[Diwedd Tariff]]&gt;($B188+C$6*$BA$1)),FITContract[[Ceiniogau fesul kWh]:[Ceiniogau fesul kWh]],0,,)</f>
        <v>0</v>
      </c>
      <c r="D188" s="76" cm="1">
        <f t="array" ref="D188">_xlfn.XLOOKUP(1,(FITContract[[Dechrau Tariff ]:[Dechrau Tariff ]]&lt;=($B188+D$6*$BA$1))*(FITContract[[Diwedd Tariff]:[Diwedd Tariff]]&gt;($B188+D$6*$BA$1)),FITContract[[Ceiniogau fesul kWh]:[Ceiniogau fesul kWh]],0,,)</f>
        <v>0</v>
      </c>
      <c r="E188" s="76" cm="1">
        <f t="array" ref="E188">_xlfn.XLOOKUP(1,(FITContract[[Dechrau Tariff ]:[Dechrau Tariff ]]&lt;=($B188+E$6*$BA$1))*(FITContract[[Diwedd Tariff]:[Diwedd Tariff]]&gt;($B188+E$6*$BA$1)),FITContract[[Ceiniogau fesul kWh]:[Ceiniogau fesul kWh]],0,,)</f>
        <v>0</v>
      </c>
      <c r="F188" s="76" cm="1">
        <f t="array" ref="F188">_xlfn.XLOOKUP(1,(FITContract[[Dechrau Tariff ]:[Dechrau Tariff ]]&lt;=($B188+F$6*$BA$1))*(FITContract[[Diwedd Tariff]:[Diwedd Tariff]]&gt;($B188+F$6*$BA$1)),FITContract[[Ceiniogau fesul kWh]:[Ceiniogau fesul kWh]],0,,)</f>
        <v>0</v>
      </c>
      <c r="G188" s="76" cm="1">
        <f t="array" ref="G188">_xlfn.XLOOKUP(1,(FITContract[[Dechrau Tariff ]:[Dechrau Tariff ]]&lt;=($B188+G$6*$BA$1))*(FITContract[[Diwedd Tariff]:[Diwedd Tariff]]&gt;($B188+G$6*$BA$1)),FITContract[[Ceiniogau fesul kWh]:[Ceiniogau fesul kWh]],0,,)</f>
        <v>0</v>
      </c>
      <c r="H188" s="76" cm="1">
        <f t="array" ref="H188">_xlfn.XLOOKUP(1,(FITContract[[Dechrau Tariff ]:[Dechrau Tariff ]]&lt;=($B188+H$6*$BA$1))*(FITContract[[Diwedd Tariff]:[Diwedd Tariff]]&gt;($B188+H$6*$BA$1)),FITContract[[Ceiniogau fesul kWh]:[Ceiniogau fesul kWh]],0,,)</f>
        <v>0</v>
      </c>
      <c r="I188" s="76" cm="1">
        <f t="array" ref="I188">_xlfn.XLOOKUP(1,(FITContract[[Dechrau Tariff ]:[Dechrau Tariff ]]&lt;=($B188+I$6*$BA$1))*(FITContract[[Diwedd Tariff]:[Diwedd Tariff]]&gt;($B188+I$6*$BA$1)),FITContract[[Ceiniogau fesul kWh]:[Ceiniogau fesul kWh]],0,,)</f>
        <v>0</v>
      </c>
      <c r="J188" s="76" cm="1">
        <f t="array" ref="J188">_xlfn.XLOOKUP(1,(FITContract[[Dechrau Tariff ]:[Dechrau Tariff ]]&lt;=($B188+J$6*$BA$1))*(FITContract[[Diwedd Tariff]:[Diwedd Tariff]]&gt;($B188+J$6*$BA$1)),FITContract[[Ceiniogau fesul kWh]:[Ceiniogau fesul kWh]],0,,)</f>
        <v>0</v>
      </c>
      <c r="K188" s="76" cm="1">
        <f t="array" ref="K188">_xlfn.XLOOKUP(1,(FITContract[[Dechrau Tariff ]:[Dechrau Tariff ]]&lt;=($B188+K$6*$BA$1))*(FITContract[[Diwedd Tariff]:[Diwedd Tariff]]&gt;($B188+K$6*$BA$1)),FITContract[[Ceiniogau fesul kWh]:[Ceiniogau fesul kWh]],0,,)</f>
        <v>0</v>
      </c>
      <c r="L188" s="76" cm="1">
        <f t="array" ref="L188">_xlfn.XLOOKUP(1,(FITContract[[Dechrau Tariff ]:[Dechrau Tariff ]]&lt;=($B188+L$6*$BA$1))*(FITContract[[Diwedd Tariff]:[Diwedd Tariff]]&gt;($B188+L$6*$BA$1)),FITContract[[Ceiniogau fesul kWh]:[Ceiniogau fesul kWh]],0,,)</f>
        <v>0</v>
      </c>
      <c r="M188" s="76" cm="1">
        <f t="array" ref="M188">_xlfn.XLOOKUP(1,(FITContract[[Dechrau Tariff ]:[Dechrau Tariff ]]&lt;=($B188+M$6*$BA$1))*(FITContract[[Diwedd Tariff]:[Diwedd Tariff]]&gt;($B188+M$6*$BA$1)),FITContract[[Ceiniogau fesul kWh]:[Ceiniogau fesul kWh]],0,,)</f>
        <v>0</v>
      </c>
      <c r="N188" s="76" cm="1">
        <f t="array" ref="N188">_xlfn.XLOOKUP(1,(FITContract[[Dechrau Tariff ]:[Dechrau Tariff ]]&lt;=($B188+N$6*$BA$1))*(FITContract[[Diwedd Tariff]:[Diwedd Tariff]]&gt;($B188+N$6*$BA$1)),FITContract[[Ceiniogau fesul kWh]:[Ceiniogau fesul kWh]],0,,)</f>
        <v>0</v>
      </c>
      <c r="O188" s="76" cm="1">
        <f t="array" ref="O188">_xlfn.XLOOKUP(1,(FITContract[[Dechrau Tariff ]:[Dechrau Tariff ]]&lt;=($B188+O$6*$BA$1))*(FITContract[[Diwedd Tariff]:[Diwedd Tariff]]&gt;($B188+O$6*$BA$1)),FITContract[[Ceiniogau fesul kWh]:[Ceiniogau fesul kWh]],0,,)</f>
        <v>0</v>
      </c>
      <c r="P188" s="76" cm="1">
        <f t="array" ref="P188">_xlfn.XLOOKUP(1,(FITContract[[Dechrau Tariff ]:[Dechrau Tariff ]]&lt;=($B188+P$6*$BA$1))*(FITContract[[Diwedd Tariff]:[Diwedd Tariff]]&gt;($B188+P$6*$BA$1)),FITContract[[Ceiniogau fesul kWh]:[Ceiniogau fesul kWh]],0,,)</f>
        <v>0</v>
      </c>
      <c r="Q188" s="76" cm="1">
        <f t="array" ref="Q188">_xlfn.XLOOKUP(1,(FITContract[[Dechrau Tariff ]:[Dechrau Tariff ]]&lt;=($B188+Q$6*$BA$1))*(FITContract[[Diwedd Tariff]:[Diwedd Tariff]]&gt;($B188+Q$6*$BA$1)),FITContract[[Ceiniogau fesul kWh]:[Ceiniogau fesul kWh]],0,,)</f>
        <v>0</v>
      </c>
      <c r="R188" s="76" cm="1">
        <f t="array" ref="R188">_xlfn.XLOOKUP(1,(FITContract[[Dechrau Tariff ]:[Dechrau Tariff ]]&lt;=($B188+R$6*$BA$1))*(FITContract[[Diwedd Tariff]:[Diwedd Tariff]]&gt;($B188+R$6*$BA$1)),FITContract[[Ceiniogau fesul kWh]:[Ceiniogau fesul kWh]],0,,)</f>
        <v>0</v>
      </c>
      <c r="S188" s="76" cm="1">
        <f t="array" ref="S188">_xlfn.XLOOKUP(1,(FITContract[[Dechrau Tariff ]:[Dechrau Tariff ]]&lt;=($B188+S$6*$BA$1))*(FITContract[[Diwedd Tariff]:[Diwedd Tariff]]&gt;($B188+S$6*$BA$1)),FITContract[[Ceiniogau fesul kWh]:[Ceiniogau fesul kWh]],0,,)</f>
        <v>0</v>
      </c>
      <c r="T188" s="76" cm="1">
        <f t="array" ref="T188">_xlfn.XLOOKUP(1,(FITContract[[Dechrau Tariff ]:[Dechrau Tariff ]]&lt;=($B188+T$6*$BA$1))*(FITContract[[Diwedd Tariff]:[Diwedd Tariff]]&gt;($B188+T$6*$BA$1)),FITContract[[Ceiniogau fesul kWh]:[Ceiniogau fesul kWh]],0,,)</f>
        <v>0</v>
      </c>
      <c r="U188" s="76" cm="1">
        <f t="array" ref="U188">_xlfn.XLOOKUP(1,(FITContract[[Dechrau Tariff ]:[Dechrau Tariff ]]&lt;=($B188+U$6*$BA$1))*(FITContract[[Diwedd Tariff]:[Diwedd Tariff]]&gt;($B188+U$6*$BA$1)),FITContract[[Ceiniogau fesul kWh]:[Ceiniogau fesul kWh]],0,,)</f>
        <v>0</v>
      </c>
      <c r="V188" s="76" cm="1">
        <f t="array" ref="V188">_xlfn.XLOOKUP(1,(FITContract[[Dechrau Tariff ]:[Dechrau Tariff ]]&lt;=($B188+V$6*$BA$1))*(FITContract[[Diwedd Tariff]:[Diwedd Tariff]]&gt;($B188+V$6*$BA$1)),FITContract[[Ceiniogau fesul kWh]:[Ceiniogau fesul kWh]],0,,)</f>
        <v>0</v>
      </c>
      <c r="W188" s="76" cm="1">
        <f t="array" ref="W188">_xlfn.XLOOKUP(1,(FITContract[[Dechrau Tariff ]:[Dechrau Tariff ]]&lt;=($B188+W$6*$BA$1))*(FITContract[[Diwedd Tariff]:[Diwedd Tariff]]&gt;($B188+W$6*$BA$1)),FITContract[[Ceiniogau fesul kWh]:[Ceiniogau fesul kWh]],0,,)</f>
        <v>0</v>
      </c>
      <c r="X188" s="76" cm="1">
        <f t="array" ref="X188">_xlfn.XLOOKUP(1,(FITContract[[Dechrau Tariff ]:[Dechrau Tariff ]]&lt;=($B188+X$6*$BA$1))*(FITContract[[Diwedd Tariff]:[Diwedd Tariff]]&gt;($B188+X$6*$BA$1)),FITContract[[Ceiniogau fesul kWh]:[Ceiniogau fesul kWh]],0,,)</f>
        <v>0</v>
      </c>
      <c r="Y188" s="76" cm="1">
        <f t="array" ref="Y188">_xlfn.XLOOKUP(1,(FITContract[[Dechrau Tariff ]:[Dechrau Tariff ]]&lt;=($B188+Y$6*$BA$1))*(FITContract[[Diwedd Tariff]:[Diwedd Tariff]]&gt;($B188+Y$6*$BA$1)),FITContract[[Ceiniogau fesul kWh]:[Ceiniogau fesul kWh]],0,,)</f>
        <v>0</v>
      </c>
      <c r="Z188" s="76" cm="1">
        <f t="array" ref="Z188">_xlfn.XLOOKUP(1,(FITContract[[Dechrau Tariff ]:[Dechrau Tariff ]]&lt;=($B188+Z$6*$BA$1))*(FITContract[[Diwedd Tariff]:[Diwedd Tariff]]&gt;($B188+Z$6*$BA$1)),FITContract[[Ceiniogau fesul kWh]:[Ceiniogau fesul kWh]],0,,)</f>
        <v>0</v>
      </c>
      <c r="AA188" s="76" cm="1">
        <f t="array" ref="AA188">_xlfn.XLOOKUP(1,(FITContract[[Dechrau Tariff ]:[Dechrau Tariff ]]&lt;=($B188+AA$6*$BA$1))*(FITContract[[Diwedd Tariff]:[Diwedd Tariff]]&gt;($B188+AA$6*$BA$1)),FITContract[[Ceiniogau fesul kWh]:[Ceiniogau fesul kWh]],0,,)</f>
        <v>0</v>
      </c>
      <c r="AB188" s="76" cm="1">
        <f t="array" ref="AB188">_xlfn.XLOOKUP(1,(FITContract[[Dechrau Tariff ]:[Dechrau Tariff ]]&lt;=($B188+AB$6*$BA$1))*(FITContract[[Diwedd Tariff]:[Diwedd Tariff]]&gt;($B188+AB$6*$BA$1)),FITContract[[Ceiniogau fesul kWh]:[Ceiniogau fesul kWh]],0,,)</f>
        <v>0</v>
      </c>
      <c r="AC188" s="76" cm="1">
        <f t="array" ref="AC188">_xlfn.XLOOKUP(1,(FITContract[[Dechrau Tariff ]:[Dechrau Tariff ]]&lt;=($B188+AC$6*$BA$1))*(FITContract[[Diwedd Tariff]:[Diwedd Tariff]]&gt;($B188+AC$6*$BA$1)),FITContract[[Ceiniogau fesul kWh]:[Ceiniogau fesul kWh]],0,,)</f>
        <v>0</v>
      </c>
      <c r="AD188" s="76" cm="1">
        <f t="array" ref="AD188">_xlfn.XLOOKUP(1,(FITContract[[Dechrau Tariff ]:[Dechrau Tariff ]]&lt;=($B188+AD$6*$BA$1))*(FITContract[[Diwedd Tariff]:[Diwedd Tariff]]&gt;($B188+AD$6*$BA$1)),FITContract[[Ceiniogau fesul kWh]:[Ceiniogau fesul kWh]],0,,)</f>
        <v>0</v>
      </c>
      <c r="AE188" s="76" cm="1">
        <f t="array" ref="AE188">_xlfn.XLOOKUP(1,(FITContract[[Dechrau Tariff ]:[Dechrau Tariff ]]&lt;=($B188+AE$6*$BA$1))*(FITContract[[Diwedd Tariff]:[Diwedd Tariff]]&gt;($B188+AE$6*$BA$1)),FITContract[[Ceiniogau fesul kWh]:[Ceiniogau fesul kWh]],0,,)</f>
        <v>0</v>
      </c>
      <c r="AF188" s="76" cm="1">
        <f t="array" ref="AF188">_xlfn.XLOOKUP(1,(FITContract[[Dechrau Tariff ]:[Dechrau Tariff ]]&lt;=($B188+AF$6*$BA$1))*(FITContract[[Diwedd Tariff]:[Diwedd Tariff]]&gt;($B188+AF$6*$BA$1)),FITContract[[Ceiniogau fesul kWh]:[Ceiniogau fesul kWh]],0,,)</f>
        <v>0</v>
      </c>
      <c r="AG188" s="76" cm="1">
        <f t="array" ref="AG188">_xlfn.XLOOKUP(1,(FITContract[[Dechrau Tariff ]:[Dechrau Tariff ]]&lt;=($B188+AG$6*$BA$1))*(FITContract[[Diwedd Tariff]:[Diwedd Tariff]]&gt;($B188+AG$6*$BA$1)),FITContract[[Ceiniogau fesul kWh]:[Ceiniogau fesul kWh]],0,,)</f>
        <v>0</v>
      </c>
      <c r="AH188" s="76" cm="1">
        <f t="array" ref="AH188">_xlfn.XLOOKUP(1,(FITContract[[Dechrau Tariff ]:[Dechrau Tariff ]]&lt;=($B188+AH$6*$BA$1))*(FITContract[[Diwedd Tariff]:[Diwedd Tariff]]&gt;($B188+AH$6*$BA$1)),FITContract[[Ceiniogau fesul kWh]:[Ceiniogau fesul kWh]],0,,)</f>
        <v>0</v>
      </c>
      <c r="AI188" s="76" cm="1">
        <f t="array" ref="AI188">_xlfn.XLOOKUP(1,(FITContract[[Dechrau Tariff ]:[Dechrau Tariff ]]&lt;=($B188+AI$6*$BA$1))*(FITContract[[Diwedd Tariff]:[Diwedd Tariff]]&gt;($B188+AI$6*$BA$1)),FITContract[[Ceiniogau fesul kWh]:[Ceiniogau fesul kWh]],0,,)</f>
        <v>0</v>
      </c>
      <c r="AJ188" s="76" cm="1">
        <f t="array" ref="AJ188">_xlfn.XLOOKUP(1,(FITContract[[Dechrau Tariff ]:[Dechrau Tariff ]]&lt;=($B188+AJ$6*$BA$1))*(FITContract[[Diwedd Tariff]:[Diwedd Tariff]]&gt;($B188+AJ$6*$BA$1)),FITContract[[Ceiniogau fesul kWh]:[Ceiniogau fesul kWh]],0,,)</f>
        <v>0</v>
      </c>
      <c r="AK188" s="76" cm="1">
        <f t="array" ref="AK188">_xlfn.XLOOKUP(1,(FITContract[[Dechrau Tariff ]:[Dechrau Tariff ]]&lt;=($B188+AK$6*$BA$1))*(FITContract[[Diwedd Tariff]:[Diwedd Tariff]]&gt;($B188+AK$6*$BA$1)),FITContract[[Ceiniogau fesul kWh]:[Ceiniogau fesul kWh]],0,,)</f>
        <v>0</v>
      </c>
      <c r="AL188" s="76" cm="1">
        <f t="array" ref="AL188">_xlfn.XLOOKUP(1,(FITContract[[Dechrau Tariff ]:[Dechrau Tariff ]]&lt;=($B188+AL$6*$BA$1))*(FITContract[[Diwedd Tariff]:[Diwedd Tariff]]&gt;($B188+AL$6*$BA$1)),FITContract[[Ceiniogau fesul kWh]:[Ceiniogau fesul kWh]],0,,)</f>
        <v>0</v>
      </c>
      <c r="AM188" s="76" cm="1">
        <f t="array" ref="AM188">_xlfn.XLOOKUP(1,(FITContract[[Dechrau Tariff ]:[Dechrau Tariff ]]&lt;=($B188+AM$6*$BA$1))*(FITContract[[Diwedd Tariff]:[Diwedd Tariff]]&gt;($B188+AM$6*$BA$1)),FITContract[[Ceiniogau fesul kWh]:[Ceiniogau fesul kWh]],0,,)</f>
        <v>0</v>
      </c>
      <c r="AN188" s="76" cm="1">
        <f t="array" ref="AN188">_xlfn.XLOOKUP(1,(FITContract[[Dechrau Tariff ]:[Dechrau Tariff ]]&lt;=($B188+AN$6*$BA$1))*(FITContract[[Diwedd Tariff]:[Diwedd Tariff]]&gt;($B188+AN$6*$BA$1)),FITContract[[Ceiniogau fesul kWh]:[Ceiniogau fesul kWh]],0,,)</f>
        <v>0</v>
      </c>
      <c r="AO188" s="76" cm="1">
        <f t="array" ref="AO188">_xlfn.XLOOKUP(1,(FITContract[[Dechrau Tariff ]:[Dechrau Tariff ]]&lt;=($B188+AO$6*$BA$1))*(FITContract[[Diwedd Tariff]:[Diwedd Tariff]]&gt;($B188+AO$6*$BA$1)),FITContract[[Ceiniogau fesul kWh]:[Ceiniogau fesul kWh]],0,,)</f>
        <v>0</v>
      </c>
      <c r="AP188" s="76" cm="1">
        <f t="array" ref="AP188">_xlfn.XLOOKUP(1,(FITContract[[Dechrau Tariff ]:[Dechrau Tariff ]]&lt;=($B188+AP$6*$BA$1))*(FITContract[[Diwedd Tariff]:[Diwedd Tariff]]&gt;($B188+AP$6*$BA$1)),FITContract[[Ceiniogau fesul kWh]:[Ceiniogau fesul kWh]],0,,)</f>
        <v>0</v>
      </c>
      <c r="AQ188" s="76" cm="1">
        <f t="array" ref="AQ188">_xlfn.XLOOKUP(1,(FITContract[[Dechrau Tariff ]:[Dechrau Tariff ]]&lt;=($B188+AQ$6*$BA$1))*(FITContract[[Diwedd Tariff]:[Diwedd Tariff]]&gt;($B188+AQ$6*$BA$1)),FITContract[[Ceiniogau fesul kWh]:[Ceiniogau fesul kWh]],0,,)</f>
        <v>0</v>
      </c>
      <c r="AR188" s="76" cm="1">
        <f t="array" ref="AR188">_xlfn.XLOOKUP(1,(FITContract[[Dechrau Tariff ]:[Dechrau Tariff ]]&lt;=($B188+AR$6*$BA$1))*(FITContract[[Diwedd Tariff]:[Diwedd Tariff]]&gt;($B188+AR$6*$BA$1)),FITContract[[Ceiniogau fesul kWh]:[Ceiniogau fesul kWh]],0,,)</f>
        <v>0</v>
      </c>
      <c r="AS188" s="76" cm="1">
        <f t="array" ref="AS188">_xlfn.XLOOKUP(1,(FITContract[[Dechrau Tariff ]:[Dechrau Tariff ]]&lt;=($B188+AS$6*$BA$1))*(FITContract[[Diwedd Tariff]:[Diwedd Tariff]]&gt;($B188+AS$6*$BA$1)),FITContract[[Ceiniogau fesul kWh]:[Ceiniogau fesul kWh]],0,,)</f>
        <v>0</v>
      </c>
      <c r="AT188" s="76" cm="1">
        <f t="array" ref="AT188">_xlfn.XLOOKUP(1,(FITContract[[Dechrau Tariff ]:[Dechrau Tariff ]]&lt;=($B188+AT$6*$BA$1))*(FITContract[[Diwedd Tariff]:[Diwedd Tariff]]&gt;($B188+AT$6*$BA$1)),FITContract[[Ceiniogau fesul kWh]:[Ceiniogau fesul kWh]],0,,)</f>
        <v>0</v>
      </c>
      <c r="AU188" s="76" cm="1">
        <f t="array" ref="AU188">_xlfn.XLOOKUP(1,(FITContract[[Dechrau Tariff ]:[Dechrau Tariff ]]&lt;=($B188+AU$6*$BA$1))*(FITContract[[Diwedd Tariff]:[Diwedd Tariff]]&gt;($B188+AU$6*$BA$1)),FITContract[[Ceiniogau fesul kWh]:[Ceiniogau fesul kWh]],0,,)</f>
        <v>0</v>
      </c>
      <c r="AV188" s="76" cm="1">
        <f t="array" ref="AV188">_xlfn.XLOOKUP(1,(FITContract[[Dechrau Tariff ]:[Dechrau Tariff ]]&lt;=($B188+AV$6*$BA$1))*(FITContract[[Diwedd Tariff]:[Diwedd Tariff]]&gt;($B188+AV$6*$BA$1)),FITContract[[Ceiniogau fesul kWh]:[Ceiniogau fesul kWh]],0,,)</f>
        <v>0</v>
      </c>
      <c r="AW188" s="76" cm="1">
        <f t="array" ref="AW188">_xlfn.XLOOKUP(1,(FITContract[[Dechrau Tariff ]:[Dechrau Tariff ]]&lt;=($B188+AW$6*$BA$1))*(FITContract[[Diwedd Tariff]:[Diwedd Tariff]]&gt;($B188+AW$6*$BA$1)),FITContract[[Ceiniogau fesul kWh]:[Ceiniogau fesul kWh]],0,,)</f>
        <v>0</v>
      </c>
      <c r="AX188" s="76" cm="1">
        <f t="array" ref="AX188">_xlfn.XLOOKUP(1,(FITContract[[Dechrau Tariff ]:[Dechrau Tariff ]]&lt;=($B188+AX$6*$BA$1))*(FITContract[[Diwedd Tariff]:[Diwedd Tariff]]&gt;($B188+AX$6*$BA$1)),FITContract[[Ceiniogau fesul kWh]:[Ceiniogau fesul kWh]],0,,)</f>
        <v>0</v>
      </c>
    </row>
    <row r="189" spans="2:50" x14ac:dyDescent="0.3">
      <c r="B189" s="30">
        <v>45474</v>
      </c>
      <c r="C189" s="76" cm="1">
        <f t="array" ref="C189">_xlfn.XLOOKUP(1,(FITContract[[Dechrau Tariff ]:[Dechrau Tariff ]]&lt;=($B189+C$6*$BA$1))*(FITContract[[Diwedd Tariff]:[Diwedd Tariff]]&gt;($B189+C$6*$BA$1)),FITContract[[Ceiniogau fesul kWh]:[Ceiniogau fesul kWh]],0,,)</f>
        <v>0</v>
      </c>
      <c r="D189" s="76" cm="1">
        <f t="array" ref="D189">_xlfn.XLOOKUP(1,(FITContract[[Dechrau Tariff ]:[Dechrau Tariff ]]&lt;=($B189+D$6*$BA$1))*(FITContract[[Diwedd Tariff]:[Diwedd Tariff]]&gt;($B189+D$6*$BA$1)),FITContract[[Ceiniogau fesul kWh]:[Ceiniogau fesul kWh]],0,,)</f>
        <v>0</v>
      </c>
      <c r="E189" s="76" cm="1">
        <f t="array" ref="E189">_xlfn.XLOOKUP(1,(FITContract[[Dechrau Tariff ]:[Dechrau Tariff ]]&lt;=($B189+E$6*$BA$1))*(FITContract[[Diwedd Tariff]:[Diwedd Tariff]]&gt;($B189+E$6*$BA$1)),FITContract[[Ceiniogau fesul kWh]:[Ceiniogau fesul kWh]],0,,)</f>
        <v>0</v>
      </c>
      <c r="F189" s="76" cm="1">
        <f t="array" ref="F189">_xlfn.XLOOKUP(1,(FITContract[[Dechrau Tariff ]:[Dechrau Tariff ]]&lt;=($B189+F$6*$BA$1))*(FITContract[[Diwedd Tariff]:[Diwedd Tariff]]&gt;($B189+F$6*$BA$1)),FITContract[[Ceiniogau fesul kWh]:[Ceiniogau fesul kWh]],0,,)</f>
        <v>0</v>
      </c>
      <c r="G189" s="76" cm="1">
        <f t="array" ref="G189">_xlfn.XLOOKUP(1,(FITContract[[Dechrau Tariff ]:[Dechrau Tariff ]]&lt;=($B189+G$6*$BA$1))*(FITContract[[Diwedd Tariff]:[Diwedd Tariff]]&gt;($B189+G$6*$BA$1)),FITContract[[Ceiniogau fesul kWh]:[Ceiniogau fesul kWh]],0,,)</f>
        <v>0</v>
      </c>
      <c r="H189" s="76" cm="1">
        <f t="array" ref="H189">_xlfn.XLOOKUP(1,(FITContract[[Dechrau Tariff ]:[Dechrau Tariff ]]&lt;=($B189+H$6*$BA$1))*(FITContract[[Diwedd Tariff]:[Diwedd Tariff]]&gt;($B189+H$6*$BA$1)),FITContract[[Ceiniogau fesul kWh]:[Ceiniogau fesul kWh]],0,,)</f>
        <v>0</v>
      </c>
      <c r="I189" s="76" cm="1">
        <f t="array" ref="I189">_xlfn.XLOOKUP(1,(FITContract[[Dechrau Tariff ]:[Dechrau Tariff ]]&lt;=($B189+I$6*$BA$1))*(FITContract[[Diwedd Tariff]:[Diwedd Tariff]]&gt;($B189+I$6*$BA$1)),FITContract[[Ceiniogau fesul kWh]:[Ceiniogau fesul kWh]],0,,)</f>
        <v>0</v>
      </c>
      <c r="J189" s="76" cm="1">
        <f t="array" ref="J189">_xlfn.XLOOKUP(1,(FITContract[[Dechrau Tariff ]:[Dechrau Tariff ]]&lt;=($B189+J$6*$BA$1))*(FITContract[[Diwedd Tariff]:[Diwedd Tariff]]&gt;($B189+J$6*$BA$1)),FITContract[[Ceiniogau fesul kWh]:[Ceiniogau fesul kWh]],0,,)</f>
        <v>0</v>
      </c>
      <c r="K189" s="76" cm="1">
        <f t="array" ref="K189">_xlfn.XLOOKUP(1,(FITContract[[Dechrau Tariff ]:[Dechrau Tariff ]]&lt;=($B189+K$6*$BA$1))*(FITContract[[Diwedd Tariff]:[Diwedd Tariff]]&gt;($B189+K$6*$BA$1)),FITContract[[Ceiniogau fesul kWh]:[Ceiniogau fesul kWh]],0,,)</f>
        <v>0</v>
      </c>
      <c r="L189" s="76" cm="1">
        <f t="array" ref="L189">_xlfn.XLOOKUP(1,(FITContract[[Dechrau Tariff ]:[Dechrau Tariff ]]&lt;=($B189+L$6*$BA$1))*(FITContract[[Diwedd Tariff]:[Diwedd Tariff]]&gt;($B189+L$6*$BA$1)),FITContract[[Ceiniogau fesul kWh]:[Ceiniogau fesul kWh]],0,,)</f>
        <v>0</v>
      </c>
      <c r="M189" s="76" cm="1">
        <f t="array" ref="M189">_xlfn.XLOOKUP(1,(FITContract[[Dechrau Tariff ]:[Dechrau Tariff ]]&lt;=($B189+M$6*$BA$1))*(FITContract[[Diwedd Tariff]:[Diwedd Tariff]]&gt;($B189+M$6*$BA$1)),FITContract[[Ceiniogau fesul kWh]:[Ceiniogau fesul kWh]],0,,)</f>
        <v>0</v>
      </c>
      <c r="N189" s="76" cm="1">
        <f t="array" ref="N189">_xlfn.XLOOKUP(1,(FITContract[[Dechrau Tariff ]:[Dechrau Tariff ]]&lt;=($B189+N$6*$BA$1))*(FITContract[[Diwedd Tariff]:[Diwedd Tariff]]&gt;($B189+N$6*$BA$1)),FITContract[[Ceiniogau fesul kWh]:[Ceiniogau fesul kWh]],0,,)</f>
        <v>0</v>
      </c>
      <c r="O189" s="76" cm="1">
        <f t="array" ref="O189">_xlfn.XLOOKUP(1,(FITContract[[Dechrau Tariff ]:[Dechrau Tariff ]]&lt;=($B189+O$6*$BA$1))*(FITContract[[Diwedd Tariff]:[Diwedd Tariff]]&gt;($B189+O$6*$BA$1)),FITContract[[Ceiniogau fesul kWh]:[Ceiniogau fesul kWh]],0,,)</f>
        <v>0</v>
      </c>
      <c r="P189" s="76" cm="1">
        <f t="array" ref="P189">_xlfn.XLOOKUP(1,(FITContract[[Dechrau Tariff ]:[Dechrau Tariff ]]&lt;=($B189+P$6*$BA$1))*(FITContract[[Diwedd Tariff]:[Diwedd Tariff]]&gt;($B189+P$6*$BA$1)),FITContract[[Ceiniogau fesul kWh]:[Ceiniogau fesul kWh]],0,,)</f>
        <v>0</v>
      </c>
      <c r="Q189" s="76" cm="1">
        <f t="array" ref="Q189">_xlfn.XLOOKUP(1,(FITContract[[Dechrau Tariff ]:[Dechrau Tariff ]]&lt;=($B189+Q$6*$BA$1))*(FITContract[[Diwedd Tariff]:[Diwedd Tariff]]&gt;($B189+Q$6*$BA$1)),FITContract[[Ceiniogau fesul kWh]:[Ceiniogau fesul kWh]],0,,)</f>
        <v>0</v>
      </c>
      <c r="R189" s="76" cm="1">
        <f t="array" ref="R189">_xlfn.XLOOKUP(1,(FITContract[[Dechrau Tariff ]:[Dechrau Tariff ]]&lt;=($B189+R$6*$BA$1))*(FITContract[[Diwedd Tariff]:[Diwedd Tariff]]&gt;($B189+R$6*$BA$1)),FITContract[[Ceiniogau fesul kWh]:[Ceiniogau fesul kWh]],0,,)</f>
        <v>0</v>
      </c>
      <c r="S189" s="76" cm="1">
        <f t="array" ref="S189">_xlfn.XLOOKUP(1,(FITContract[[Dechrau Tariff ]:[Dechrau Tariff ]]&lt;=($B189+S$6*$BA$1))*(FITContract[[Diwedd Tariff]:[Diwedd Tariff]]&gt;($B189+S$6*$BA$1)),FITContract[[Ceiniogau fesul kWh]:[Ceiniogau fesul kWh]],0,,)</f>
        <v>0</v>
      </c>
      <c r="T189" s="76" cm="1">
        <f t="array" ref="T189">_xlfn.XLOOKUP(1,(FITContract[[Dechrau Tariff ]:[Dechrau Tariff ]]&lt;=($B189+T$6*$BA$1))*(FITContract[[Diwedd Tariff]:[Diwedd Tariff]]&gt;($B189+T$6*$BA$1)),FITContract[[Ceiniogau fesul kWh]:[Ceiniogau fesul kWh]],0,,)</f>
        <v>0</v>
      </c>
      <c r="U189" s="76" cm="1">
        <f t="array" ref="U189">_xlfn.XLOOKUP(1,(FITContract[[Dechrau Tariff ]:[Dechrau Tariff ]]&lt;=($B189+U$6*$BA$1))*(FITContract[[Diwedd Tariff]:[Diwedd Tariff]]&gt;($B189+U$6*$BA$1)),FITContract[[Ceiniogau fesul kWh]:[Ceiniogau fesul kWh]],0,,)</f>
        <v>0</v>
      </c>
      <c r="V189" s="76" cm="1">
        <f t="array" ref="V189">_xlfn.XLOOKUP(1,(FITContract[[Dechrau Tariff ]:[Dechrau Tariff ]]&lt;=($B189+V$6*$BA$1))*(FITContract[[Diwedd Tariff]:[Diwedd Tariff]]&gt;($B189+V$6*$BA$1)),FITContract[[Ceiniogau fesul kWh]:[Ceiniogau fesul kWh]],0,,)</f>
        <v>0</v>
      </c>
      <c r="W189" s="76" cm="1">
        <f t="array" ref="W189">_xlfn.XLOOKUP(1,(FITContract[[Dechrau Tariff ]:[Dechrau Tariff ]]&lt;=($B189+W$6*$BA$1))*(FITContract[[Diwedd Tariff]:[Diwedd Tariff]]&gt;($B189+W$6*$BA$1)),FITContract[[Ceiniogau fesul kWh]:[Ceiniogau fesul kWh]],0,,)</f>
        <v>0</v>
      </c>
      <c r="X189" s="76" cm="1">
        <f t="array" ref="X189">_xlfn.XLOOKUP(1,(FITContract[[Dechrau Tariff ]:[Dechrau Tariff ]]&lt;=($B189+X$6*$BA$1))*(FITContract[[Diwedd Tariff]:[Diwedd Tariff]]&gt;($B189+X$6*$BA$1)),FITContract[[Ceiniogau fesul kWh]:[Ceiniogau fesul kWh]],0,,)</f>
        <v>0</v>
      </c>
      <c r="Y189" s="76" cm="1">
        <f t="array" ref="Y189">_xlfn.XLOOKUP(1,(FITContract[[Dechrau Tariff ]:[Dechrau Tariff ]]&lt;=($B189+Y$6*$BA$1))*(FITContract[[Diwedd Tariff]:[Diwedd Tariff]]&gt;($B189+Y$6*$BA$1)),FITContract[[Ceiniogau fesul kWh]:[Ceiniogau fesul kWh]],0,,)</f>
        <v>0</v>
      </c>
      <c r="Z189" s="76" cm="1">
        <f t="array" ref="Z189">_xlfn.XLOOKUP(1,(FITContract[[Dechrau Tariff ]:[Dechrau Tariff ]]&lt;=($B189+Z$6*$BA$1))*(FITContract[[Diwedd Tariff]:[Diwedd Tariff]]&gt;($B189+Z$6*$BA$1)),FITContract[[Ceiniogau fesul kWh]:[Ceiniogau fesul kWh]],0,,)</f>
        <v>0</v>
      </c>
      <c r="AA189" s="76" cm="1">
        <f t="array" ref="AA189">_xlfn.XLOOKUP(1,(FITContract[[Dechrau Tariff ]:[Dechrau Tariff ]]&lt;=($B189+AA$6*$BA$1))*(FITContract[[Diwedd Tariff]:[Diwedd Tariff]]&gt;($B189+AA$6*$BA$1)),FITContract[[Ceiniogau fesul kWh]:[Ceiniogau fesul kWh]],0,,)</f>
        <v>0</v>
      </c>
      <c r="AB189" s="76" cm="1">
        <f t="array" ref="AB189">_xlfn.XLOOKUP(1,(FITContract[[Dechrau Tariff ]:[Dechrau Tariff ]]&lt;=($B189+AB$6*$BA$1))*(FITContract[[Diwedd Tariff]:[Diwedd Tariff]]&gt;($B189+AB$6*$BA$1)),FITContract[[Ceiniogau fesul kWh]:[Ceiniogau fesul kWh]],0,,)</f>
        <v>0</v>
      </c>
      <c r="AC189" s="76" cm="1">
        <f t="array" ref="AC189">_xlfn.XLOOKUP(1,(FITContract[[Dechrau Tariff ]:[Dechrau Tariff ]]&lt;=($B189+AC$6*$BA$1))*(FITContract[[Diwedd Tariff]:[Diwedd Tariff]]&gt;($B189+AC$6*$BA$1)),FITContract[[Ceiniogau fesul kWh]:[Ceiniogau fesul kWh]],0,,)</f>
        <v>0</v>
      </c>
      <c r="AD189" s="76" cm="1">
        <f t="array" ref="AD189">_xlfn.XLOOKUP(1,(FITContract[[Dechrau Tariff ]:[Dechrau Tariff ]]&lt;=($B189+AD$6*$BA$1))*(FITContract[[Diwedd Tariff]:[Diwedd Tariff]]&gt;($B189+AD$6*$BA$1)),FITContract[[Ceiniogau fesul kWh]:[Ceiniogau fesul kWh]],0,,)</f>
        <v>0</v>
      </c>
      <c r="AE189" s="76" cm="1">
        <f t="array" ref="AE189">_xlfn.XLOOKUP(1,(FITContract[[Dechrau Tariff ]:[Dechrau Tariff ]]&lt;=($B189+AE$6*$BA$1))*(FITContract[[Diwedd Tariff]:[Diwedd Tariff]]&gt;($B189+AE$6*$BA$1)),FITContract[[Ceiniogau fesul kWh]:[Ceiniogau fesul kWh]],0,,)</f>
        <v>0</v>
      </c>
      <c r="AF189" s="76" cm="1">
        <f t="array" ref="AF189">_xlfn.XLOOKUP(1,(FITContract[[Dechrau Tariff ]:[Dechrau Tariff ]]&lt;=($B189+AF$6*$BA$1))*(FITContract[[Diwedd Tariff]:[Diwedd Tariff]]&gt;($B189+AF$6*$BA$1)),FITContract[[Ceiniogau fesul kWh]:[Ceiniogau fesul kWh]],0,,)</f>
        <v>0</v>
      </c>
      <c r="AG189" s="76" cm="1">
        <f t="array" ref="AG189">_xlfn.XLOOKUP(1,(FITContract[[Dechrau Tariff ]:[Dechrau Tariff ]]&lt;=($B189+AG$6*$BA$1))*(FITContract[[Diwedd Tariff]:[Diwedd Tariff]]&gt;($B189+AG$6*$BA$1)),FITContract[[Ceiniogau fesul kWh]:[Ceiniogau fesul kWh]],0,,)</f>
        <v>0</v>
      </c>
      <c r="AH189" s="76" cm="1">
        <f t="array" ref="AH189">_xlfn.XLOOKUP(1,(FITContract[[Dechrau Tariff ]:[Dechrau Tariff ]]&lt;=($B189+AH$6*$BA$1))*(FITContract[[Diwedd Tariff]:[Diwedd Tariff]]&gt;($B189+AH$6*$BA$1)),FITContract[[Ceiniogau fesul kWh]:[Ceiniogau fesul kWh]],0,,)</f>
        <v>0</v>
      </c>
      <c r="AI189" s="76" cm="1">
        <f t="array" ref="AI189">_xlfn.XLOOKUP(1,(FITContract[[Dechrau Tariff ]:[Dechrau Tariff ]]&lt;=($B189+AI$6*$BA$1))*(FITContract[[Diwedd Tariff]:[Diwedd Tariff]]&gt;($B189+AI$6*$BA$1)),FITContract[[Ceiniogau fesul kWh]:[Ceiniogau fesul kWh]],0,,)</f>
        <v>0</v>
      </c>
      <c r="AJ189" s="76" cm="1">
        <f t="array" ref="AJ189">_xlfn.XLOOKUP(1,(FITContract[[Dechrau Tariff ]:[Dechrau Tariff ]]&lt;=($B189+AJ$6*$BA$1))*(FITContract[[Diwedd Tariff]:[Diwedd Tariff]]&gt;($B189+AJ$6*$BA$1)),FITContract[[Ceiniogau fesul kWh]:[Ceiniogau fesul kWh]],0,,)</f>
        <v>0</v>
      </c>
      <c r="AK189" s="76" cm="1">
        <f t="array" ref="AK189">_xlfn.XLOOKUP(1,(FITContract[[Dechrau Tariff ]:[Dechrau Tariff ]]&lt;=($B189+AK$6*$BA$1))*(FITContract[[Diwedd Tariff]:[Diwedd Tariff]]&gt;($B189+AK$6*$BA$1)),FITContract[[Ceiniogau fesul kWh]:[Ceiniogau fesul kWh]],0,,)</f>
        <v>0</v>
      </c>
      <c r="AL189" s="76" cm="1">
        <f t="array" ref="AL189">_xlfn.XLOOKUP(1,(FITContract[[Dechrau Tariff ]:[Dechrau Tariff ]]&lt;=($B189+AL$6*$BA$1))*(FITContract[[Diwedd Tariff]:[Diwedd Tariff]]&gt;($B189+AL$6*$BA$1)),FITContract[[Ceiniogau fesul kWh]:[Ceiniogau fesul kWh]],0,,)</f>
        <v>0</v>
      </c>
      <c r="AM189" s="76" cm="1">
        <f t="array" ref="AM189">_xlfn.XLOOKUP(1,(FITContract[[Dechrau Tariff ]:[Dechrau Tariff ]]&lt;=($B189+AM$6*$BA$1))*(FITContract[[Diwedd Tariff]:[Diwedd Tariff]]&gt;($B189+AM$6*$BA$1)),FITContract[[Ceiniogau fesul kWh]:[Ceiniogau fesul kWh]],0,,)</f>
        <v>0</v>
      </c>
      <c r="AN189" s="76" cm="1">
        <f t="array" ref="AN189">_xlfn.XLOOKUP(1,(FITContract[[Dechrau Tariff ]:[Dechrau Tariff ]]&lt;=($B189+AN$6*$BA$1))*(FITContract[[Diwedd Tariff]:[Diwedd Tariff]]&gt;($B189+AN$6*$BA$1)),FITContract[[Ceiniogau fesul kWh]:[Ceiniogau fesul kWh]],0,,)</f>
        <v>0</v>
      </c>
      <c r="AO189" s="76" cm="1">
        <f t="array" ref="AO189">_xlfn.XLOOKUP(1,(FITContract[[Dechrau Tariff ]:[Dechrau Tariff ]]&lt;=($B189+AO$6*$BA$1))*(FITContract[[Diwedd Tariff]:[Diwedd Tariff]]&gt;($B189+AO$6*$BA$1)),FITContract[[Ceiniogau fesul kWh]:[Ceiniogau fesul kWh]],0,,)</f>
        <v>0</v>
      </c>
      <c r="AP189" s="76" cm="1">
        <f t="array" ref="AP189">_xlfn.XLOOKUP(1,(FITContract[[Dechrau Tariff ]:[Dechrau Tariff ]]&lt;=($B189+AP$6*$BA$1))*(FITContract[[Diwedd Tariff]:[Diwedd Tariff]]&gt;($B189+AP$6*$BA$1)),FITContract[[Ceiniogau fesul kWh]:[Ceiniogau fesul kWh]],0,,)</f>
        <v>0</v>
      </c>
      <c r="AQ189" s="76" cm="1">
        <f t="array" ref="AQ189">_xlfn.XLOOKUP(1,(FITContract[[Dechrau Tariff ]:[Dechrau Tariff ]]&lt;=($B189+AQ$6*$BA$1))*(FITContract[[Diwedd Tariff]:[Diwedd Tariff]]&gt;($B189+AQ$6*$BA$1)),FITContract[[Ceiniogau fesul kWh]:[Ceiniogau fesul kWh]],0,,)</f>
        <v>0</v>
      </c>
      <c r="AR189" s="76" cm="1">
        <f t="array" ref="AR189">_xlfn.XLOOKUP(1,(FITContract[[Dechrau Tariff ]:[Dechrau Tariff ]]&lt;=($B189+AR$6*$BA$1))*(FITContract[[Diwedd Tariff]:[Diwedd Tariff]]&gt;($B189+AR$6*$BA$1)),FITContract[[Ceiniogau fesul kWh]:[Ceiniogau fesul kWh]],0,,)</f>
        <v>0</v>
      </c>
      <c r="AS189" s="76" cm="1">
        <f t="array" ref="AS189">_xlfn.XLOOKUP(1,(FITContract[[Dechrau Tariff ]:[Dechrau Tariff ]]&lt;=($B189+AS$6*$BA$1))*(FITContract[[Diwedd Tariff]:[Diwedd Tariff]]&gt;($B189+AS$6*$BA$1)),FITContract[[Ceiniogau fesul kWh]:[Ceiniogau fesul kWh]],0,,)</f>
        <v>0</v>
      </c>
      <c r="AT189" s="76" cm="1">
        <f t="array" ref="AT189">_xlfn.XLOOKUP(1,(FITContract[[Dechrau Tariff ]:[Dechrau Tariff ]]&lt;=($B189+AT$6*$BA$1))*(FITContract[[Diwedd Tariff]:[Diwedd Tariff]]&gt;($B189+AT$6*$BA$1)),FITContract[[Ceiniogau fesul kWh]:[Ceiniogau fesul kWh]],0,,)</f>
        <v>0</v>
      </c>
      <c r="AU189" s="76" cm="1">
        <f t="array" ref="AU189">_xlfn.XLOOKUP(1,(FITContract[[Dechrau Tariff ]:[Dechrau Tariff ]]&lt;=($B189+AU$6*$BA$1))*(FITContract[[Diwedd Tariff]:[Diwedd Tariff]]&gt;($B189+AU$6*$BA$1)),FITContract[[Ceiniogau fesul kWh]:[Ceiniogau fesul kWh]],0,,)</f>
        <v>0</v>
      </c>
      <c r="AV189" s="76" cm="1">
        <f t="array" ref="AV189">_xlfn.XLOOKUP(1,(FITContract[[Dechrau Tariff ]:[Dechrau Tariff ]]&lt;=($B189+AV$6*$BA$1))*(FITContract[[Diwedd Tariff]:[Diwedd Tariff]]&gt;($B189+AV$6*$BA$1)),FITContract[[Ceiniogau fesul kWh]:[Ceiniogau fesul kWh]],0,,)</f>
        <v>0</v>
      </c>
      <c r="AW189" s="76" cm="1">
        <f t="array" ref="AW189">_xlfn.XLOOKUP(1,(FITContract[[Dechrau Tariff ]:[Dechrau Tariff ]]&lt;=($B189+AW$6*$BA$1))*(FITContract[[Diwedd Tariff]:[Diwedd Tariff]]&gt;($B189+AW$6*$BA$1)),FITContract[[Ceiniogau fesul kWh]:[Ceiniogau fesul kWh]],0,,)</f>
        <v>0</v>
      </c>
      <c r="AX189" s="76" cm="1">
        <f t="array" ref="AX189">_xlfn.XLOOKUP(1,(FITContract[[Dechrau Tariff ]:[Dechrau Tariff ]]&lt;=($B189+AX$6*$BA$1))*(FITContract[[Diwedd Tariff]:[Diwedd Tariff]]&gt;($B189+AX$6*$BA$1)),FITContract[[Ceiniogau fesul kWh]:[Ceiniogau fesul kWh]],0,,)</f>
        <v>0</v>
      </c>
    </row>
    <row r="190" spans="2:50" x14ac:dyDescent="0.3">
      <c r="B190" s="30">
        <v>45475</v>
      </c>
      <c r="C190" s="76" cm="1">
        <f t="array" ref="C190">_xlfn.XLOOKUP(1,(FITContract[[Dechrau Tariff ]:[Dechrau Tariff ]]&lt;=($B190+C$6*$BA$1))*(FITContract[[Diwedd Tariff]:[Diwedd Tariff]]&gt;($B190+C$6*$BA$1)),FITContract[[Ceiniogau fesul kWh]:[Ceiniogau fesul kWh]],0,,)</f>
        <v>0</v>
      </c>
      <c r="D190" s="76" cm="1">
        <f t="array" ref="D190">_xlfn.XLOOKUP(1,(FITContract[[Dechrau Tariff ]:[Dechrau Tariff ]]&lt;=($B190+D$6*$BA$1))*(FITContract[[Diwedd Tariff]:[Diwedd Tariff]]&gt;($B190+D$6*$BA$1)),FITContract[[Ceiniogau fesul kWh]:[Ceiniogau fesul kWh]],0,,)</f>
        <v>0</v>
      </c>
      <c r="E190" s="76" cm="1">
        <f t="array" ref="E190">_xlfn.XLOOKUP(1,(FITContract[[Dechrau Tariff ]:[Dechrau Tariff ]]&lt;=($B190+E$6*$BA$1))*(FITContract[[Diwedd Tariff]:[Diwedd Tariff]]&gt;($B190+E$6*$BA$1)),FITContract[[Ceiniogau fesul kWh]:[Ceiniogau fesul kWh]],0,,)</f>
        <v>0</v>
      </c>
      <c r="F190" s="76" cm="1">
        <f t="array" ref="F190">_xlfn.XLOOKUP(1,(FITContract[[Dechrau Tariff ]:[Dechrau Tariff ]]&lt;=($B190+F$6*$BA$1))*(FITContract[[Diwedd Tariff]:[Diwedd Tariff]]&gt;($B190+F$6*$BA$1)),FITContract[[Ceiniogau fesul kWh]:[Ceiniogau fesul kWh]],0,,)</f>
        <v>0</v>
      </c>
      <c r="G190" s="76" cm="1">
        <f t="array" ref="G190">_xlfn.XLOOKUP(1,(FITContract[[Dechrau Tariff ]:[Dechrau Tariff ]]&lt;=($B190+G$6*$BA$1))*(FITContract[[Diwedd Tariff]:[Diwedd Tariff]]&gt;($B190+G$6*$BA$1)),FITContract[[Ceiniogau fesul kWh]:[Ceiniogau fesul kWh]],0,,)</f>
        <v>0</v>
      </c>
      <c r="H190" s="76" cm="1">
        <f t="array" ref="H190">_xlfn.XLOOKUP(1,(FITContract[[Dechrau Tariff ]:[Dechrau Tariff ]]&lt;=($B190+H$6*$BA$1))*(FITContract[[Diwedd Tariff]:[Diwedd Tariff]]&gt;($B190+H$6*$BA$1)),FITContract[[Ceiniogau fesul kWh]:[Ceiniogau fesul kWh]],0,,)</f>
        <v>0</v>
      </c>
      <c r="I190" s="76" cm="1">
        <f t="array" ref="I190">_xlfn.XLOOKUP(1,(FITContract[[Dechrau Tariff ]:[Dechrau Tariff ]]&lt;=($B190+I$6*$BA$1))*(FITContract[[Diwedd Tariff]:[Diwedd Tariff]]&gt;($B190+I$6*$BA$1)),FITContract[[Ceiniogau fesul kWh]:[Ceiniogau fesul kWh]],0,,)</f>
        <v>0</v>
      </c>
      <c r="J190" s="76" cm="1">
        <f t="array" ref="J190">_xlfn.XLOOKUP(1,(FITContract[[Dechrau Tariff ]:[Dechrau Tariff ]]&lt;=($B190+J$6*$BA$1))*(FITContract[[Diwedd Tariff]:[Diwedd Tariff]]&gt;($B190+J$6*$BA$1)),FITContract[[Ceiniogau fesul kWh]:[Ceiniogau fesul kWh]],0,,)</f>
        <v>0</v>
      </c>
      <c r="K190" s="76" cm="1">
        <f t="array" ref="K190">_xlfn.XLOOKUP(1,(FITContract[[Dechrau Tariff ]:[Dechrau Tariff ]]&lt;=($B190+K$6*$BA$1))*(FITContract[[Diwedd Tariff]:[Diwedd Tariff]]&gt;($B190+K$6*$BA$1)),FITContract[[Ceiniogau fesul kWh]:[Ceiniogau fesul kWh]],0,,)</f>
        <v>0</v>
      </c>
      <c r="L190" s="76" cm="1">
        <f t="array" ref="L190">_xlfn.XLOOKUP(1,(FITContract[[Dechrau Tariff ]:[Dechrau Tariff ]]&lt;=($B190+L$6*$BA$1))*(FITContract[[Diwedd Tariff]:[Diwedd Tariff]]&gt;($B190+L$6*$BA$1)),FITContract[[Ceiniogau fesul kWh]:[Ceiniogau fesul kWh]],0,,)</f>
        <v>0</v>
      </c>
      <c r="M190" s="76" cm="1">
        <f t="array" ref="M190">_xlfn.XLOOKUP(1,(FITContract[[Dechrau Tariff ]:[Dechrau Tariff ]]&lt;=($B190+M$6*$BA$1))*(FITContract[[Diwedd Tariff]:[Diwedd Tariff]]&gt;($B190+M$6*$BA$1)),FITContract[[Ceiniogau fesul kWh]:[Ceiniogau fesul kWh]],0,,)</f>
        <v>0</v>
      </c>
      <c r="N190" s="76" cm="1">
        <f t="array" ref="N190">_xlfn.XLOOKUP(1,(FITContract[[Dechrau Tariff ]:[Dechrau Tariff ]]&lt;=($B190+N$6*$BA$1))*(FITContract[[Diwedd Tariff]:[Diwedd Tariff]]&gt;($B190+N$6*$BA$1)),FITContract[[Ceiniogau fesul kWh]:[Ceiniogau fesul kWh]],0,,)</f>
        <v>0</v>
      </c>
      <c r="O190" s="76" cm="1">
        <f t="array" ref="O190">_xlfn.XLOOKUP(1,(FITContract[[Dechrau Tariff ]:[Dechrau Tariff ]]&lt;=($B190+O$6*$BA$1))*(FITContract[[Diwedd Tariff]:[Diwedd Tariff]]&gt;($B190+O$6*$BA$1)),FITContract[[Ceiniogau fesul kWh]:[Ceiniogau fesul kWh]],0,,)</f>
        <v>0</v>
      </c>
      <c r="P190" s="76" cm="1">
        <f t="array" ref="P190">_xlfn.XLOOKUP(1,(FITContract[[Dechrau Tariff ]:[Dechrau Tariff ]]&lt;=($B190+P$6*$BA$1))*(FITContract[[Diwedd Tariff]:[Diwedd Tariff]]&gt;($B190+P$6*$BA$1)),FITContract[[Ceiniogau fesul kWh]:[Ceiniogau fesul kWh]],0,,)</f>
        <v>0</v>
      </c>
      <c r="Q190" s="76" cm="1">
        <f t="array" ref="Q190">_xlfn.XLOOKUP(1,(FITContract[[Dechrau Tariff ]:[Dechrau Tariff ]]&lt;=($B190+Q$6*$BA$1))*(FITContract[[Diwedd Tariff]:[Diwedd Tariff]]&gt;($B190+Q$6*$BA$1)),FITContract[[Ceiniogau fesul kWh]:[Ceiniogau fesul kWh]],0,,)</f>
        <v>0</v>
      </c>
      <c r="R190" s="76" cm="1">
        <f t="array" ref="R190">_xlfn.XLOOKUP(1,(FITContract[[Dechrau Tariff ]:[Dechrau Tariff ]]&lt;=($B190+R$6*$BA$1))*(FITContract[[Diwedd Tariff]:[Diwedd Tariff]]&gt;($B190+R$6*$BA$1)),FITContract[[Ceiniogau fesul kWh]:[Ceiniogau fesul kWh]],0,,)</f>
        <v>0</v>
      </c>
      <c r="S190" s="76" cm="1">
        <f t="array" ref="S190">_xlfn.XLOOKUP(1,(FITContract[[Dechrau Tariff ]:[Dechrau Tariff ]]&lt;=($B190+S$6*$BA$1))*(FITContract[[Diwedd Tariff]:[Diwedd Tariff]]&gt;($B190+S$6*$BA$1)),FITContract[[Ceiniogau fesul kWh]:[Ceiniogau fesul kWh]],0,,)</f>
        <v>0</v>
      </c>
      <c r="T190" s="76" cm="1">
        <f t="array" ref="T190">_xlfn.XLOOKUP(1,(FITContract[[Dechrau Tariff ]:[Dechrau Tariff ]]&lt;=($B190+T$6*$BA$1))*(FITContract[[Diwedd Tariff]:[Diwedd Tariff]]&gt;($B190+T$6*$BA$1)),FITContract[[Ceiniogau fesul kWh]:[Ceiniogau fesul kWh]],0,,)</f>
        <v>0</v>
      </c>
      <c r="U190" s="76" cm="1">
        <f t="array" ref="U190">_xlfn.XLOOKUP(1,(FITContract[[Dechrau Tariff ]:[Dechrau Tariff ]]&lt;=($B190+U$6*$BA$1))*(FITContract[[Diwedd Tariff]:[Diwedd Tariff]]&gt;($B190+U$6*$BA$1)),FITContract[[Ceiniogau fesul kWh]:[Ceiniogau fesul kWh]],0,,)</f>
        <v>0</v>
      </c>
      <c r="V190" s="76" cm="1">
        <f t="array" ref="V190">_xlfn.XLOOKUP(1,(FITContract[[Dechrau Tariff ]:[Dechrau Tariff ]]&lt;=($B190+V$6*$BA$1))*(FITContract[[Diwedd Tariff]:[Diwedd Tariff]]&gt;($B190+V$6*$BA$1)),FITContract[[Ceiniogau fesul kWh]:[Ceiniogau fesul kWh]],0,,)</f>
        <v>0</v>
      </c>
      <c r="W190" s="76" cm="1">
        <f t="array" ref="W190">_xlfn.XLOOKUP(1,(FITContract[[Dechrau Tariff ]:[Dechrau Tariff ]]&lt;=($B190+W$6*$BA$1))*(FITContract[[Diwedd Tariff]:[Diwedd Tariff]]&gt;($B190+W$6*$BA$1)),FITContract[[Ceiniogau fesul kWh]:[Ceiniogau fesul kWh]],0,,)</f>
        <v>0</v>
      </c>
      <c r="X190" s="76" cm="1">
        <f t="array" ref="X190">_xlfn.XLOOKUP(1,(FITContract[[Dechrau Tariff ]:[Dechrau Tariff ]]&lt;=($B190+X$6*$BA$1))*(FITContract[[Diwedd Tariff]:[Diwedd Tariff]]&gt;($B190+X$6*$BA$1)),FITContract[[Ceiniogau fesul kWh]:[Ceiniogau fesul kWh]],0,,)</f>
        <v>0</v>
      </c>
      <c r="Y190" s="76" cm="1">
        <f t="array" ref="Y190">_xlfn.XLOOKUP(1,(FITContract[[Dechrau Tariff ]:[Dechrau Tariff ]]&lt;=($B190+Y$6*$BA$1))*(FITContract[[Diwedd Tariff]:[Diwedd Tariff]]&gt;($B190+Y$6*$BA$1)),FITContract[[Ceiniogau fesul kWh]:[Ceiniogau fesul kWh]],0,,)</f>
        <v>0</v>
      </c>
      <c r="Z190" s="76" cm="1">
        <f t="array" ref="Z190">_xlfn.XLOOKUP(1,(FITContract[[Dechrau Tariff ]:[Dechrau Tariff ]]&lt;=($B190+Z$6*$BA$1))*(FITContract[[Diwedd Tariff]:[Diwedd Tariff]]&gt;($B190+Z$6*$BA$1)),FITContract[[Ceiniogau fesul kWh]:[Ceiniogau fesul kWh]],0,,)</f>
        <v>0</v>
      </c>
      <c r="AA190" s="76" cm="1">
        <f t="array" ref="AA190">_xlfn.XLOOKUP(1,(FITContract[[Dechrau Tariff ]:[Dechrau Tariff ]]&lt;=($B190+AA$6*$BA$1))*(FITContract[[Diwedd Tariff]:[Diwedd Tariff]]&gt;($B190+AA$6*$BA$1)),FITContract[[Ceiniogau fesul kWh]:[Ceiniogau fesul kWh]],0,,)</f>
        <v>0</v>
      </c>
      <c r="AB190" s="76" cm="1">
        <f t="array" ref="AB190">_xlfn.XLOOKUP(1,(FITContract[[Dechrau Tariff ]:[Dechrau Tariff ]]&lt;=($B190+AB$6*$BA$1))*(FITContract[[Diwedd Tariff]:[Diwedd Tariff]]&gt;($B190+AB$6*$BA$1)),FITContract[[Ceiniogau fesul kWh]:[Ceiniogau fesul kWh]],0,,)</f>
        <v>0</v>
      </c>
      <c r="AC190" s="76" cm="1">
        <f t="array" ref="AC190">_xlfn.XLOOKUP(1,(FITContract[[Dechrau Tariff ]:[Dechrau Tariff ]]&lt;=($B190+AC$6*$BA$1))*(FITContract[[Diwedd Tariff]:[Diwedd Tariff]]&gt;($B190+AC$6*$BA$1)),FITContract[[Ceiniogau fesul kWh]:[Ceiniogau fesul kWh]],0,,)</f>
        <v>0</v>
      </c>
      <c r="AD190" s="76" cm="1">
        <f t="array" ref="AD190">_xlfn.XLOOKUP(1,(FITContract[[Dechrau Tariff ]:[Dechrau Tariff ]]&lt;=($B190+AD$6*$BA$1))*(FITContract[[Diwedd Tariff]:[Diwedd Tariff]]&gt;($B190+AD$6*$BA$1)),FITContract[[Ceiniogau fesul kWh]:[Ceiniogau fesul kWh]],0,,)</f>
        <v>0</v>
      </c>
      <c r="AE190" s="76" cm="1">
        <f t="array" ref="AE190">_xlfn.XLOOKUP(1,(FITContract[[Dechrau Tariff ]:[Dechrau Tariff ]]&lt;=($B190+AE$6*$BA$1))*(FITContract[[Diwedd Tariff]:[Diwedd Tariff]]&gt;($B190+AE$6*$BA$1)),FITContract[[Ceiniogau fesul kWh]:[Ceiniogau fesul kWh]],0,,)</f>
        <v>0</v>
      </c>
      <c r="AF190" s="76" cm="1">
        <f t="array" ref="AF190">_xlfn.XLOOKUP(1,(FITContract[[Dechrau Tariff ]:[Dechrau Tariff ]]&lt;=($B190+AF$6*$BA$1))*(FITContract[[Diwedd Tariff]:[Diwedd Tariff]]&gt;($B190+AF$6*$BA$1)),FITContract[[Ceiniogau fesul kWh]:[Ceiniogau fesul kWh]],0,,)</f>
        <v>0</v>
      </c>
      <c r="AG190" s="76" cm="1">
        <f t="array" ref="AG190">_xlfn.XLOOKUP(1,(FITContract[[Dechrau Tariff ]:[Dechrau Tariff ]]&lt;=($B190+AG$6*$BA$1))*(FITContract[[Diwedd Tariff]:[Diwedd Tariff]]&gt;($B190+AG$6*$BA$1)),FITContract[[Ceiniogau fesul kWh]:[Ceiniogau fesul kWh]],0,,)</f>
        <v>0</v>
      </c>
      <c r="AH190" s="76" cm="1">
        <f t="array" ref="AH190">_xlfn.XLOOKUP(1,(FITContract[[Dechrau Tariff ]:[Dechrau Tariff ]]&lt;=($B190+AH$6*$BA$1))*(FITContract[[Diwedd Tariff]:[Diwedd Tariff]]&gt;($B190+AH$6*$BA$1)),FITContract[[Ceiniogau fesul kWh]:[Ceiniogau fesul kWh]],0,,)</f>
        <v>0</v>
      </c>
      <c r="AI190" s="76" cm="1">
        <f t="array" ref="AI190">_xlfn.XLOOKUP(1,(FITContract[[Dechrau Tariff ]:[Dechrau Tariff ]]&lt;=($B190+AI$6*$BA$1))*(FITContract[[Diwedd Tariff]:[Diwedd Tariff]]&gt;($B190+AI$6*$BA$1)),FITContract[[Ceiniogau fesul kWh]:[Ceiniogau fesul kWh]],0,,)</f>
        <v>0</v>
      </c>
      <c r="AJ190" s="76" cm="1">
        <f t="array" ref="AJ190">_xlfn.XLOOKUP(1,(FITContract[[Dechrau Tariff ]:[Dechrau Tariff ]]&lt;=($B190+AJ$6*$BA$1))*(FITContract[[Diwedd Tariff]:[Diwedd Tariff]]&gt;($B190+AJ$6*$BA$1)),FITContract[[Ceiniogau fesul kWh]:[Ceiniogau fesul kWh]],0,,)</f>
        <v>0</v>
      </c>
      <c r="AK190" s="76" cm="1">
        <f t="array" ref="AK190">_xlfn.XLOOKUP(1,(FITContract[[Dechrau Tariff ]:[Dechrau Tariff ]]&lt;=($B190+AK$6*$BA$1))*(FITContract[[Diwedd Tariff]:[Diwedd Tariff]]&gt;($B190+AK$6*$BA$1)),FITContract[[Ceiniogau fesul kWh]:[Ceiniogau fesul kWh]],0,,)</f>
        <v>0</v>
      </c>
      <c r="AL190" s="76" cm="1">
        <f t="array" ref="AL190">_xlfn.XLOOKUP(1,(FITContract[[Dechrau Tariff ]:[Dechrau Tariff ]]&lt;=($B190+AL$6*$BA$1))*(FITContract[[Diwedd Tariff]:[Diwedd Tariff]]&gt;($B190+AL$6*$BA$1)),FITContract[[Ceiniogau fesul kWh]:[Ceiniogau fesul kWh]],0,,)</f>
        <v>0</v>
      </c>
      <c r="AM190" s="76" cm="1">
        <f t="array" ref="AM190">_xlfn.XLOOKUP(1,(FITContract[[Dechrau Tariff ]:[Dechrau Tariff ]]&lt;=($B190+AM$6*$BA$1))*(FITContract[[Diwedd Tariff]:[Diwedd Tariff]]&gt;($B190+AM$6*$BA$1)),FITContract[[Ceiniogau fesul kWh]:[Ceiniogau fesul kWh]],0,,)</f>
        <v>0</v>
      </c>
      <c r="AN190" s="76" cm="1">
        <f t="array" ref="AN190">_xlfn.XLOOKUP(1,(FITContract[[Dechrau Tariff ]:[Dechrau Tariff ]]&lt;=($B190+AN$6*$BA$1))*(FITContract[[Diwedd Tariff]:[Diwedd Tariff]]&gt;($B190+AN$6*$BA$1)),FITContract[[Ceiniogau fesul kWh]:[Ceiniogau fesul kWh]],0,,)</f>
        <v>0</v>
      </c>
      <c r="AO190" s="76" cm="1">
        <f t="array" ref="AO190">_xlfn.XLOOKUP(1,(FITContract[[Dechrau Tariff ]:[Dechrau Tariff ]]&lt;=($B190+AO$6*$BA$1))*(FITContract[[Diwedd Tariff]:[Diwedd Tariff]]&gt;($B190+AO$6*$BA$1)),FITContract[[Ceiniogau fesul kWh]:[Ceiniogau fesul kWh]],0,,)</f>
        <v>0</v>
      </c>
      <c r="AP190" s="76" cm="1">
        <f t="array" ref="AP190">_xlfn.XLOOKUP(1,(FITContract[[Dechrau Tariff ]:[Dechrau Tariff ]]&lt;=($B190+AP$6*$BA$1))*(FITContract[[Diwedd Tariff]:[Diwedd Tariff]]&gt;($B190+AP$6*$BA$1)),FITContract[[Ceiniogau fesul kWh]:[Ceiniogau fesul kWh]],0,,)</f>
        <v>0</v>
      </c>
      <c r="AQ190" s="76" cm="1">
        <f t="array" ref="AQ190">_xlfn.XLOOKUP(1,(FITContract[[Dechrau Tariff ]:[Dechrau Tariff ]]&lt;=($B190+AQ$6*$BA$1))*(FITContract[[Diwedd Tariff]:[Diwedd Tariff]]&gt;($B190+AQ$6*$BA$1)),FITContract[[Ceiniogau fesul kWh]:[Ceiniogau fesul kWh]],0,,)</f>
        <v>0</v>
      </c>
      <c r="AR190" s="76" cm="1">
        <f t="array" ref="AR190">_xlfn.XLOOKUP(1,(FITContract[[Dechrau Tariff ]:[Dechrau Tariff ]]&lt;=($B190+AR$6*$BA$1))*(FITContract[[Diwedd Tariff]:[Diwedd Tariff]]&gt;($B190+AR$6*$BA$1)),FITContract[[Ceiniogau fesul kWh]:[Ceiniogau fesul kWh]],0,,)</f>
        <v>0</v>
      </c>
      <c r="AS190" s="76" cm="1">
        <f t="array" ref="AS190">_xlfn.XLOOKUP(1,(FITContract[[Dechrau Tariff ]:[Dechrau Tariff ]]&lt;=($B190+AS$6*$BA$1))*(FITContract[[Diwedd Tariff]:[Diwedd Tariff]]&gt;($B190+AS$6*$BA$1)),FITContract[[Ceiniogau fesul kWh]:[Ceiniogau fesul kWh]],0,,)</f>
        <v>0</v>
      </c>
      <c r="AT190" s="76" cm="1">
        <f t="array" ref="AT190">_xlfn.XLOOKUP(1,(FITContract[[Dechrau Tariff ]:[Dechrau Tariff ]]&lt;=($B190+AT$6*$BA$1))*(FITContract[[Diwedd Tariff]:[Diwedd Tariff]]&gt;($B190+AT$6*$BA$1)),FITContract[[Ceiniogau fesul kWh]:[Ceiniogau fesul kWh]],0,,)</f>
        <v>0</v>
      </c>
      <c r="AU190" s="76" cm="1">
        <f t="array" ref="AU190">_xlfn.XLOOKUP(1,(FITContract[[Dechrau Tariff ]:[Dechrau Tariff ]]&lt;=($B190+AU$6*$BA$1))*(FITContract[[Diwedd Tariff]:[Diwedd Tariff]]&gt;($B190+AU$6*$BA$1)),FITContract[[Ceiniogau fesul kWh]:[Ceiniogau fesul kWh]],0,,)</f>
        <v>0</v>
      </c>
      <c r="AV190" s="76" cm="1">
        <f t="array" ref="AV190">_xlfn.XLOOKUP(1,(FITContract[[Dechrau Tariff ]:[Dechrau Tariff ]]&lt;=($B190+AV$6*$BA$1))*(FITContract[[Diwedd Tariff]:[Diwedd Tariff]]&gt;($B190+AV$6*$BA$1)),FITContract[[Ceiniogau fesul kWh]:[Ceiniogau fesul kWh]],0,,)</f>
        <v>0</v>
      </c>
      <c r="AW190" s="76" cm="1">
        <f t="array" ref="AW190">_xlfn.XLOOKUP(1,(FITContract[[Dechrau Tariff ]:[Dechrau Tariff ]]&lt;=($B190+AW$6*$BA$1))*(FITContract[[Diwedd Tariff]:[Diwedd Tariff]]&gt;($B190+AW$6*$BA$1)),FITContract[[Ceiniogau fesul kWh]:[Ceiniogau fesul kWh]],0,,)</f>
        <v>0</v>
      </c>
      <c r="AX190" s="76" cm="1">
        <f t="array" ref="AX190">_xlfn.XLOOKUP(1,(FITContract[[Dechrau Tariff ]:[Dechrau Tariff ]]&lt;=($B190+AX$6*$BA$1))*(FITContract[[Diwedd Tariff]:[Diwedd Tariff]]&gt;($B190+AX$6*$BA$1)),FITContract[[Ceiniogau fesul kWh]:[Ceiniogau fesul kWh]],0,,)</f>
        <v>0</v>
      </c>
    </row>
    <row r="191" spans="2:50" x14ac:dyDescent="0.3">
      <c r="B191" s="30">
        <v>45476</v>
      </c>
      <c r="C191" s="76" cm="1">
        <f t="array" ref="C191">_xlfn.XLOOKUP(1,(FITContract[[Dechrau Tariff ]:[Dechrau Tariff ]]&lt;=($B191+C$6*$BA$1))*(FITContract[[Diwedd Tariff]:[Diwedd Tariff]]&gt;($B191+C$6*$BA$1)),FITContract[[Ceiniogau fesul kWh]:[Ceiniogau fesul kWh]],0,,)</f>
        <v>0</v>
      </c>
      <c r="D191" s="76" cm="1">
        <f t="array" ref="D191">_xlfn.XLOOKUP(1,(FITContract[[Dechrau Tariff ]:[Dechrau Tariff ]]&lt;=($B191+D$6*$BA$1))*(FITContract[[Diwedd Tariff]:[Diwedd Tariff]]&gt;($B191+D$6*$BA$1)),FITContract[[Ceiniogau fesul kWh]:[Ceiniogau fesul kWh]],0,,)</f>
        <v>0</v>
      </c>
      <c r="E191" s="76" cm="1">
        <f t="array" ref="E191">_xlfn.XLOOKUP(1,(FITContract[[Dechrau Tariff ]:[Dechrau Tariff ]]&lt;=($B191+E$6*$BA$1))*(FITContract[[Diwedd Tariff]:[Diwedd Tariff]]&gt;($B191+E$6*$BA$1)),FITContract[[Ceiniogau fesul kWh]:[Ceiniogau fesul kWh]],0,,)</f>
        <v>0</v>
      </c>
      <c r="F191" s="76" cm="1">
        <f t="array" ref="F191">_xlfn.XLOOKUP(1,(FITContract[[Dechrau Tariff ]:[Dechrau Tariff ]]&lt;=($B191+F$6*$BA$1))*(FITContract[[Diwedd Tariff]:[Diwedd Tariff]]&gt;($B191+F$6*$BA$1)),FITContract[[Ceiniogau fesul kWh]:[Ceiniogau fesul kWh]],0,,)</f>
        <v>0</v>
      </c>
      <c r="G191" s="76" cm="1">
        <f t="array" ref="G191">_xlfn.XLOOKUP(1,(FITContract[[Dechrau Tariff ]:[Dechrau Tariff ]]&lt;=($B191+G$6*$BA$1))*(FITContract[[Diwedd Tariff]:[Diwedd Tariff]]&gt;($B191+G$6*$BA$1)),FITContract[[Ceiniogau fesul kWh]:[Ceiniogau fesul kWh]],0,,)</f>
        <v>0</v>
      </c>
      <c r="H191" s="76" cm="1">
        <f t="array" ref="H191">_xlfn.XLOOKUP(1,(FITContract[[Dechrau Tariff ]:[Dechrau Tariff ]]&lt;=($B191+H$6*$BA$1))*(FITContract[[Diwedd Tariff]:[Diwedd Tariff]]&gt;($B191+H$6*$BA$1)),FITContract[[Ceiniogau fesul kWh]:[Ceiniogau fesul kWh]],0,,)</f>
        <v>0</v>
      </c>
      <c r="I191" s="76" cm="1">
        <f t="array" ref="I191">_xlfn.XLOOKUP(1,(FITContract[[Dechrau Tariff ]:[Dechrau Tariff ]]&lt;=($B191+I$6*$BA$1))*(FITContract[[Diwedd Tariff]:[Diwedd Tariff]]&gt;($B191+I$6*$BA$1)),FITContract[[Ceiniogau fesul kWh]:[Ceiniogau fesul kWh]],0,,)</f>
        <v>0</v>
      </c>
      <c r="J191" s="76" cm="1">
        <f t="array" ref="J191">_xlfn.XLOOKUP(1,(FITContract[[Dechrau Tariff ]:[Dechrau Tariff ]]&lt;=($B191+J$6*$BA$1))*(FITContract[[Diwedd Tariff]:[Diwedd Tariff]]&gt;($B191+J$6*$BA$1)),FITContract[[Ceiniogau fesul kWh]:[Ceiniogau fesul kWh]],0,,)</f>
        <v>0</v>
      </c>
      <c r="K191" s="76" cm="1">
        <f t="array" ref="K191">_xlfn.XLOOKUP(1,(FITContract[[Dechrau Tariff ]:[Dechrau Tariff ]]&lt;=($B191+K$6*$BA$1))*(FITContract[[Diwedd Tariff]:[Diwedd Tariff]]&gt;($B191+K$6*$BA$1)),FITContract[[Ceiniogau fesul kWh]:[Ceiniogau fesul kWh]],0,,)</f>
        <v>0</v>
      </c>
      <c r="L191" s="76" cm="1">
        <f t="array" ref="L191">_xlfn.XLOOKUP(1,(FITContract[[Dechrau Tariff ]:[Dechrau Tariff ]]&lt;=($B191+L$6*$BA$1))*(FITContract[[Diwedd Tariff]:[Diwedd Tariff]]&gt;($B191+L$6*$BA$1)),FITContract[[Ceiniogau fesul kWh]:[Ceiniogau fesul kWh]],0,,)</f>
        <v>0</v>
      </c>
      <c r="M191" s="76" cm="1">
        <f t="array" ref="M191">_xlfn.XLOOKUP(1,(FITContract[[Dechrau Tariff ]:[Dechrau Tariff ]]&lt;=($B191+M$6*$BA$1))*(FITContract[[Diwedd Tariff]:[Diwedd Tariff]]&gt;($B191+M$6*$BA$1)),FITContract[[Ceiniogau fesul kWh]:[Ceiniogau fesul kWh]],0,,)</f>
        <v>0</v>
      </c>
      <c r="N191" s="76" cm="1">
        <f t="array" ref="N191">_xlfn.XLOOKUP(1,(FITContract[[Dechrau Tariff ]:[Dechrau Tariff ]]&lt;=($B191+N$6*$BA$1))*(FITContract[[Diwedd Tariff]:[Diwedd Tariff]]&gt;($B191+N$6*$BA$1)),FITContract[[Ceiniogau fesul kWh]:[Ceiniogau fesul kWh]],0,,)</f>
        <v>0</v>
      </c>
      <c r="O191" s="76" cm="1">
        <f t="array" ref="O191">_xlfn.XLOOKUP(1,(FITContract[[Dechrau Tariff ]:[Dechrau Tariff ]]&lt;=($B191+O$6*$BA$1))*(FITContract[[Diwedd Tariff]:[Diwedd Tariff]]&gt;($B191+O$6*$BA$1)),FITContract[[Ceiniogau fesul kWh]:[Ceiniogau fesul kWh]],0,,)</f>
        <v>0</v>
      </c>
      <c r="P191" s="76" cm="1">
        <f t="array" ref="P191">_xlfn.XLOOKUP(1,(FITContract[[Dechrau Tariff ]:[Dechrau Tariff ]]&lt;=($B191+P$6*$BA$1))*(FITContract[[Diwedd Tariff]:[Diwedd Tariff]]&gt;($B191+P$6*$BA$1)),FITContract[[Ceiniogau fesul kWh]:[Ceiniogau fesul kWh]],0,,)</f>
        <v>0</v>
      </c>
      <c r="Q191" s="76" cm="1">
        <f t="array" ref="Q191">_xlfn.XLOOKUP(1,(FITContract[[Dechrau Tariff ]:[Dechrau Tariff ]]&lt;=($B191+Q$6*$BA$1))*(FITContract[[Diwedd Tariff]:[Diwedd Tariff]]&gt;($B191+Q$6*$BA$1)),FITContract[[Ceiniogau fesul kWh]:[Ceiniogau fesul kWh]],0,,)</f>
        <v>0</v>
      </c>
      <c r="R191" s="76" cm="1">
        <f t="array" ref="R191">_xlfn.XLOOKUP(1,(FITContract[[Dechrau Tariff ]:[Dechrau Tariff ]]&lt;=($B191+R$6*$BA$1))*(FITContract[[Diwedd Tariff]:[Diwedd Tariff]]&gt;($B191+R$6*$BA$1)),FITContract[[Ceiniogau fesul kWh]:[Ceiniogau fesul kWh]],0,,)</f>
        <v>0</v>
      </c>
      <c r="S191" s="76" cm="1">
        <f t="array" ref="S191">_xlfn.XLOOKUP(1,(FITContract[[Dechrau Tariff ]:[Dechrau Tariff ]]&lt;=($B191+S$6*$BA$1))*(FITContract[[Diwedd Tariff]:[Diwedd Tariff]]&gt;($B191+S$6*$BA$1)),FITContract[[Ceiniogau fesul kWh]:[Ceiniogau fesul kWh]],0,,)</f>
        <v>0</v>
      </c>
      <c r="T191" s="76" cm="1">
        <f t="array" ref="T191">_xlfn.XLOOKUP(1,(FITContract[[Dechrau Tariff ]:[Dechrau Tariff ]]&lt;=($B191+T$6*$BA$1))*(FITContract[[Diwedd Tariff]:[Diwedd Tariff]]&gt;($B191+T$6*$BA$1)),FITContract[[Ceiniogau fesul kWh]:[Ceiniogau fesul kWh]],0,,)</f>
        <v>0</v>
      </c>
      <c r="U191" s="76" cm="1">
        <f t="array" ref="U191">_xlfn.XLOOKUP(1,(FITContract[[Dechrau Tariff ]:[Dechrau Tariff ]]&lt;=($B191+U$6*$BA$1))*(FITContract[[Diwedd Tariff]:[Diwedd Tariff]]&gt;($B191+U$6*$BA$1)),FITContract[[Ceiniogau fesul kWh]:[Ceiniogau fesul kWh]],0,,)</f>
        <v>0</v>
      </c>
      <c r="V191" s="76" cm="1">
        <f t="array" ref="V191">_xlfn.XLOOKUP(1,(FITContract[[Dechrau Tariff ]:[Dechrau Tariff ]]&lt;=($B191+V$6*$BA$1))*(FITContract[[Diwedd Tariff]:[Diwedd Tariff]]&gt;($B191+V$6*$BA$1)),FITContract[[Ceiniogau fesul kWh]:[Ceiniogau fesul kWh]],0,,)</f>
        <v>0</v>
      </c>
      <c r="W191" s="76" cm="1">
        <f t="array" ref="W191">_xlfn.XLOOKUP(1,(FITContract[[Dechrau Tariff ]:[Dechrau Tariff ]]&lt;=($B191+W$6*$BA$1))*(FITContract[[Diwedd Tariff]:[Diwedd Tariff]]&gt;($B191+W$6*$BA$1)),FITContract[[Ceiniogau fesul kWh]:[Ceiniogau fesul kWh]],0,,)</f>
        <v>0</v>
      </c>
      <c r="X191" s="76" cm="1">
        <f t="array" ref="X191">_xlfn.XLOOKUP(1,(FITContract[[Dechrau Tariff ]:[Dechrau Tariff ]]&lt;=($B191+X$6*$BA$1))*(FITContract[[Diwedd Tariff]:[Diwedd Tariff]]&gt;($B191+X$6*$BA$1)),FITContract[[Ceiniogau fesul kWh]:[Ceiniogau fesul kWh]],0,,)</f>
        <v>0</v>
      </c>
      <c r="Y191" s="76" cm="1">
        <f t="array" ref="Y191">_xlfn.XLOOKUP(1,(FITContract[[Dechrau Tariff ]:[Dechrau Tariff ]]&lt;=($B191+Y$6*$BA$1))*(FITContract[[Diwedd Tariff]:[Diwedd Tariff]]&gt;($B191+Y$6*$BA$1)),FITContract[[Ceiniogau fesul kWh]:[Ceiniogau fesul kWh]],0,,)</f>
        <v>0</v>
      </c>
      <c r="Z191" s="76" cm="1">
        <f t="array" ref="Z191">_xlfn.XLOOKUP(1,(FITContract[[Dechrau Tariff ]:[Dechrau Tariff ]]&lt;=($B191+Z$6*$BA$1))*(FITContract[[Diwedd Tariff]:[Diwedd Tariff]]&gt;($B191+Z$6*$BA$1)),FITContract[[Ceiniogau fesul kWh]:[Ceiniogau fesul kWh]],0,,)</f>
        <v>0</v>
      </c>
      <c r="AA191" s="76" cm="1">
        <f t="array" ref="AA191">_xlfn.XLOOKUP(1,(FITContract[[Dechrau Tariff ]:[Dechrau Tariff ]]&lt;=($B191+AA$6*$BA$1))*(FITContract[[Diwedd Tariff]:[Diwedd Tariff]]&gt;($B191+AA$6*$BA$1)),FITContract[[Ceiniogau fesul kWh]:[Ceiniogau fesul kWh]],0,,)</f>
        <v>0</v>
      </c>
      <c r="AB191" s="76" cm="1">
        <f t="array" ref="AB191">_xlfn.XLOOKUP(1,(FITContract[[Dechrau Tariff ]:[Dechrau Tariff ]]&lt;=($B191+AB$6*$BA$1))*(FITContract[[Diwedd Tariff]:[Diwedd Tariff]]&gt;($B191+AB$6*$BA$1)),FITContract[[Ceiniogau fesul kWh]:[Ceiniogau fesul kWh]],0,,)</f>
        <v>0</v>
      </c>
      <c r="AC191" s="76" cm="1">
        <f t="array" ref="AC191">_xlfn.XLOOKUP(1,(FITContract[[Dechrau Tariff ]:[Dechrau Tariff ]]&lt;=($B191+AC$6*$BA$1))*(FITContract[[Diwedd Tariff]:[Diwedd Tariff]]&gt;($B191+AC$6*$BA$1)),FITContract[[Ceiniogau fesul kWh]:[Ceiniogau fesul kWh]],0,,)</f>
        <v>0</v>
      </c>
      <c r="AD191" s="76" cm="1">
        <f t="array" ref="AD191">_xlfn.XLOOKUP(1,(FITContract[[Dechrau Tariff ]:[Dechrau Tariff ]]&lt;=($B191+AD$6*$BA$1))*(FITContract[[Diwedd Tariff]:[Diwedd Tariff]]&gt;($B191+AD$6*$BA$1)),FITContract[[Ceiniogau fesul kWh]:[Ceiniogau fesul kWh]],0,,)</f>
        <v>0</v>
      </c>
      <c r="AE191" s="76" cm="1">
        <f t="array" ref="AE191">_xlfn.XLOOKUP(1,(FITContract[[Dechrau Tariff ]:[Dechrau Tariff ]]&lt;=($B191+AE$6*$BA$1))*(FITContract[[Diwedd Tariff]:[Diwedd Tariff]]&gt;($B191+AE$6*$BA$1)),FITContract[[Ceiniogau fesul kWh]:[Ceiniogau fesul kWh]],0,,)</f>
        <v>0</v>
      </c>
      <c r="AF191" s="76" cm="1">
        <f t="array" ref="AF191">_xlfn.XLOOKUP(1,(FITContract[[Dechrau Tariff ]:[Dechrau Tariff ]]&lt;=($B191+AF$6*$BA$1))*(FITContract[[Diwedd Tariff]:[Diwedd Tariff]]&gt;($B191+AF$6*$BA$1)),FITContract[[Ceiniogau fesul kWh]:[Ceiniogau fesul kWh]],0,,)</f>
        <v>0</v>
      </c>
      <c r="AG191" s="76" cm="1">
        <f t="array" ref="AG191">_xlfn.XLOOKUP(1,(FITContract[[Dechrau Tariff ]:[Dechrau Tariff ]]&lt;=($B191+AG$6*$BA$1))*(FITContract[[Diwedd Tariff]:[Diwedd Tariff]]&gt;($B191+AG$6*$BA$1)),FITContract[[Ceiniogau fesul kWh]:[Ceiniogau fesul kWh]],0,,)</f>
        <v>0</v>
      </c>
      <c r="AH191" s="76" cm="1">
        <f t="array" ref="AH191">_xlfn.XLOOKUP(1,(FITContract[[Dechrau Tariff ]:[Dechrau Tariff ]]&lt;=($B191+AH$6*$BA$1))*(FITContract[[Diwedd Tariff]:[Diwedd Tariff]]&gt;($B191+AH$6*$BA$1)),FITContract[[Ceiniogau fesul kWh]:[Ceiniogau fesul kWh]],0,,)</f>
        <v>0</v>
      </c>
      <c r="AI191" s="76" cm="1">
        <f t="array" ref="AI191">_xlfn.XLOOKUP(1,(FITContract[[Dechrau Tariff ]:[Dechrau Tariff ]]&lt;=($B191+AI$6*$BA$1))*(FITContract[[Diwedd Tariff]:[Diwedd Tariff]]&gt;($B191+AI$6*$BA$1)),FITContract[[Ceiniogau fesul kWh]:[Ceiniogau fesul kWh]],0,,)</f>
        <v>0</v>
      </c>
      <c r="AJ191" s="76" cm="1">
        <f t="array" ref="AJ191">_xlfn.XLOOKUP(1,(FITContract[[Dechrau Tariff ]:[Dechrau Tariff ]]&lt;=($B191+AJ$6*$BA$1))*(FITContract[[Diwedd Tariff]:[Diwedd Tariff]]&gt;($B191+AJ$6*$BA$1)),FITContract[[Ceiniogau fesul kWh]:[Ceiniogau fesul kWh]],0,,)</f>
        <v>0</v>
      </c>
      <c r="AK191" s="76" cm="1">
        <f t="array" ref="AK191">_xlfn.XLOOKUP(1,(FITContract[[Dechrau Tariff ]:[Dechrau Tariff ]]&lt;=($B191+AK$6*$BA$1))*(FITContract[[Diwedd Tariff]:[Diwedd Tariff]]&gt;($B191+AK$6*$BA$1)),FITContract[[Ceiniogau fesul kWh]:[Ceiniogau fesul kWh]],0,,)</f>
        <v>0</v>
      </c>
      <c r="AL191" s="76" cm="1">
        <f t="array" ref="AL191">_xlfn.XLOOKUP(1,(FITContract[[Dechrau Tariff ]:[Dechrau Tariff ]]&lt;=($B191+AL$6*$BA$1))*(FITContract[[Diwedd Tariff]:[Diwedd Tariff]]&gt;($B191+AL$6*$BA$1)),FITContract[[Ceiniogau fesul kWh]:[Ceiniogau fesul kWh]],0,,)</f>
        <v>0</v>
      </c>
      <c r="AM191" s="76" cm="1">
        <f t="array" ref="AM191">_xlfn.XLOOKUP(1,(FITContract[[Dechrau Tariff ]:[Dechrau Tariff ]]&lt;=($B191+AM$6*$BA$1))*(FITContract[[Diwedd Tariff]:[Diwedd Tariff]]&gt;($B191+AM$6*$BA$1)),FITContract[[Ceiniogau fesul kWh]:[Ceiniogau fesul kWh]],0,,)</f>
        <v>0</v>
      </c>
      <c r="AN191" s="76" cm="1">
        <f t="array" ref="AN191">_xlfn.XLOOKUP(1,(FITContract[[Dechrau Tariff ]:[Dechrau Tariff ]]&lt;=($B191+AN$6*$BA$1))*(FITContract[[Diwedd Tariff]:[Diwedd Tariff]]&gt;($B191+AN$6*$BA$1)),FITContract[[Ceiniogau fesul kWh]:[Ceiniogau fesul kWh]],0,,)</f>
        <v>0</v>
      </c>
      <c r="AO191" s="76" cm="1">
        <f t="array" ref="AO191">_xlfn.XLOOKUP(1,(FITContract[[Dechrau Tariff ]:[Dechrau Tariff ]]&lt;=($B191+AO$6*$BA$1))*(FITContract[[Diwedd Tariff]:[Diwedd Tariff]]&gt;($B191+AO$6*$BA$1)),FITContract[[Ceiniogau fesul kWh]:[Ceiniogau fesul kWh]],0,,)</f>
        <v>0</v>
      </c>
      <c r="AP191" s="76" cm="1">
        <f t="array" ref="AP191">_xlfn.XLOOKUP(1,(FITContract[[Dechrau Tariff ]:[Dechrau Tariff ]]&lt;=($B191+AP$6*$BA$1))*(FITContract[[Diwedd Tariff]:[Diwedd Tariff]]&gt;($B191+AP$6*$BA$1)),FITContract[[Ceiniogau fesul kWh]:[Ceiniogau fesul kWh]],0,,)</f>
        <v>0</v>
      </c>
      <c r="AQ191" s="76" cm="1">
        <f t="array" ref="AQ191">_xlfn.XLOOKUP(1,(FITContract[[Dechrau Tariff ]:[Dechrau Tariff ]]&lt;=($B191+AQ$6*$BA$1))*(FITContract[[Diwedd Tariff]:[Diwedd Tariff]]&gt;($B191+AQ$6*$BA$1)),FITContract[[Ceiniogau fesul kWh]:[Ceiniogau fesul kWh]],0,,)</f>
        <v>0</v>
      </c>
      <c r="AR191" s="76" cm="1">
        <f t="array" ref="AR191">_xlfn.XLOOKUP(1,(FITContract[[Dechrau Tariff ]:[Dechrau Tariff ]]&lt;=($B191+AR$6*$BA$1))*(FITContract[[Diwedd Tariff]:[Diwedd Tariff]]&gt;($B191+AR$6*$BA$1)),FITContract[[Ceiniogau fesul kWh]:[Ceiniogau fesul kWh]],0,,)</f>
        <v>0</v>
      </c>
      <c r="AS191" s="76" cm="1">
        <f t="array" ref="AS191">_xlfn.XLOOKUP(1,(FITContract[[Dechrau Tariff ]:[Dechrau Tariff ]]&lt;=($B191+AS$6*$BA$1))*(FITContract[[Diwedd Tariff]:[Diwedd Tariff]]&gt;($B191+AS$6*$BA$1)),FITContract[[Ceiniogau fesul kWh]:[Ceiniogau fesul kWh]],0,,)</f>
        <v>0</v>
      </c>
      <c r="AT191" s="76" cm="1">
        <f t="array" ref="AT191">_xlfn.XLOOKUP(1,(FITContract[[Dechrau Tariff ]:[Dechrau Tariff ]]&lt;=($B191+AT$6*$BA$1))*(FITContract[[Diwedd Tariff]:[Diwedd Tariff]]&gt;($B191+AT$6*$BA$1)),FITContract[[Ceiniogau fesul kWh]:[Ceiniogau fesul kWh]],0,,)</f>
        <v>0</v>
      </c>
      <c r="AU191" s="76" cm="1">
        <f t="array" ref="AU191">_xlfn.XLOOKUP(1,(FITContract[[Dechrau Tariff ]:[Dechrau Tariff ]]&lt;=($B191+AU$6*$BA$1))*(FITContract[[Diwedd Tariff]:[Diwedd Tariff]]&gt;($B191+AU$6*$BA$1)),FITContract[[Ceiniogau fesul kWh]:[Ceiniogau fesul kWh]],0,,)</f>
        <v>0</v>
      </c>
      <c r="AV191" s="76" cm="1">
        <f t="array" ref="AV191">_xlfn.XLOOKUP(1,(FITContract[[Dechrau Tariff ]:[Dechrau Tariff ]]&lt;=($B191+AV$6*$BA$1))*(FITContract[[Diwedd Tariff]:[Diwedd Tariff]]&gt;($B191+AV$6*$BA$1)),FITContract[[Ceiniogau fesul kWh]:[Ceiniogau fesul kWh]],0,,)</f>
        <v>0</v>
      </c>
      <c r="AW191" s="76" cm="1">
        <f t="array" ref="AW191">_xlfn.XLOOKUP(1,(FITContract[[Dechrau Tariff ]:[Dechrau Tariff ]]&lt;=($B191+AW$6*$BA$1))*(FITContract[[Diwedd Tariff]:[Diwedd Tariff]]&gt;($B191+AW$6*$BA$1)),FITContract[[Ceiniogau fesul kWh]:[Ceiniogau fesul kWh]],0,,)</f>
        <v>0</v>
      </c>
      <c r="AX191" s="76" cm="1">
        <f t="array" ref="AX191">_xlfn.XLOOKUP(1,(FITContract[[Dechrau Tariff ]:[Dechrau Tariff ]]&lt;=($B191+AX$6*$BA$1))*(FITContract[[Diwedd Tariff]:[Diwedd Tariff]]&gt;($B191+AX$6*$BA$1)),FITContract[[Ceiniogau fesul kWh]:[Ceiniogau fesul kWh]],0,,)</f>
        <v>0</v>
      </c>
    </row>
    <row r="192" spans="2:50" x14ac:dyDescent="0.3">
      <c r="B192" s="30">
        <v>45477</v>
      </c>
      <c r="C192" s="76" cm="1">
        <f t="array" ref="C192">_xlfn.XLOOKUP(1,(FITContract[[Dechrau Tariff ]:[Dechrau Tariff ]]&lt;=($B192+C$6*$BA$1))*(FITContract[[Diwedd Tariff]:[Diwedd Tariff]]&gt;($B192+C$6*$BA$1)),FITContract[[Ceiniogau fesul kWh]:[Ceiniogau fesul kWh]],0,,)</f>
        <v>0</v>
      </c>
      <c r="D192" s="76" cm="1">
        <f t="array" ref="D192">_xlfn.XLOOKUP(1,(FITContract[[Dechrau Tariff ]:[Dechrau Tariff ]]&lt;=($B192+D$6*$BA$1))*(FITContract[[Diwedd Tariff]:[Diwedd Tariff]]&gt;($B192+D$6*$BA$1)),FITContract[[Ceiniogau fesul kWh]:[Ceiniogau fesul kWh]],0,,)</f>
        <v>0</v>
      </c>
      <c r="E192" s="76" cm="1">
        <f t="array" ref="E192">_xlfn.XLOOKUP(1,(FITContract[[Dechrau Tariff ]:[Dechrau Tariff ]]&lt;=($B192+E$6*$BA$1))*(FITContract[[Diwedd Tariff]:[Diwedd Tariff]]&gt;($B192+E$6*$BA$1)),FITContract[[Ceiniogau fesul kWh]:[Ceiniogau fesul kWh]],0,,)</f>
        <v>0</v>
      </c>
      <c r="F192" s="76" cm="1">
        <f t="array" ref="F192">_xlfn.XLOOKUP(1,(FITContract[[Dechrau Tariff ]:[Dechrau Tariff ]]&lt;=($B192+F$6*$BA$1))*(FITContract[[Diwedd Tariff]:[Diwedd Tariff]]&gt;($B192+F$6*$BA$1)),FITContract[[Ceiniogau fesul kWh]:[Ceiniogau fesul kWh]],0,,)</f>
        <v>0</v>
      </c>
      <c r="G192" s="76" cm="1">
        <f t="array" ref="G192">_xlfn.XLOOKUP(1,(FITContract[[Dechrau Tariff ]:[Dechrau Tariff ]]&lt;=($B192+G$6*$BA$1))*(FITContract[[Diwedd Tariff]:[Diwedd Tariff]]&gt;($B192+G$6*$BA$1)),FITContract[[Ceiniogau fesul kWh]:[Ceiniogau fesul kWh]],0,,)</f>
        <v>0</v>
      </c>
      <c r="H192" s="76" cm="1">
        <f t="array" ref="H192">_xlfn.XLOOKUP(1,(FITContract[[Dechrau Tariff ]:[Dechrau Tariff ]]&lt;=($B192+H$6*$BA$1))*(FITContract[[Diwedd Tariff]:[Diwedd Tariff]]&gt;($B192+H$6*$BA$1)),FITContract[[Ceiniogau fesul kWh]:[Ceiniogau fesul kWh]],0,,)</f>
        <v>0</v>
      </c>
      <c r="I192" s="76" cm="1">
        <f t="array" ref="I192">_xlfn.XLOOKUP(1,(FITContract[[Dechrau Tariff ]:[Dechrau Tariff ]]&lt;=($B192+I$6*$BA$1))*(FITContract[[Diwedd Tariff]:[Diwedd Tariff]]&gt;($B192+I$6*$BA$1)),FITContract[[Ceiniogau fesul kWh]:[Ceiniogau fesul kWh]],0,,)</f>
        <v>0</v>
      </c>
      <c r="J192" s="76" cm="1">
        <f t="array" ref="J192">_xlfn.XLOOKUP(1,(FITContract[[Dechrau Tariff ]:[Dechrau Tariff ]]&lt;=($B192+J$6*$BA$1))*(FITContract[[Diwedd Tariff]:[Diwedd Tariff]]&gt;($B192+J$6*$BA$1)),FITContract[[Ceiniogau fesul kWh]:[Ceiniogau fesul kWh]],0,,)</f>
        <v>0</v>
      </c>
      <c r="K192" s="76" cm="1">
        <f t="array" ref="K192">_xlfn.XLOOKUP(1,(FITContract[[Dechrau Tariff ]:[Dechrau Tariff ]]&lt;=($B192+K$6*$BA$1))*(FITContract[[Diwedd Tariff]:[Diwedd Tariff]]&gt;($B192+K$6*$BA$1)),FITContract[[Ceiniogau fesul kWh]:[Ceiniogau fesul kWh]],0,,)</f>
        <v>0</v>
      </c>
      <c r="L192" s="76" cm="1">
        <f t="array" ref="L192">_xlfn.XLOOKUP(1,(FITContract[[Dechrau Tariff ]:[Dechrau Tariff ]]&lt;=($B192+L$6*$BA$1))*(FITContract[[Diwedd Tariff]:[Diwedd Tariff]]&gt;($B192+L$6*$BA$1)),FITContract[[Ceiniogau fesul kWh]:[Ceiniogau fesul kWh]],0,,)</f>
        <v>0</v>
      </c>
      <c r="M192" s="76" cm="1">
        <f t="array" ref="M192">_xlfn.XLOOKUP(1,(FITContract[[Dechrau Tariff ]:[Dechrau Tariff ]]&lt;=($B192+M$6*$BA$1))*(FITContract[[Diwedd Tariff]:[Diwedd Tariff]]&gt;($B192+M$6*$BA$1)),FITContract[[Ceiniogau fesul kWh]:[Ceiniogau fesul kWh]],0,,)</f>
        <v>0</v>
      </c>
      <c r="N192" s="76" cm="1">
        <f t="array" ref="N192">_xlfn.XLOOKUP(1,(FITContract[[Dechrau Tariff ]:[Dechrau Tariff ]]&lt;=($B192+N$6*$BA$1))*(FITContract[[Diwedd Tariff]:[Diwedd Tariff]]&gt;($B192+N$6*$BA$1)),FITContract[[Ceiniogau fesul kWh]:[Ceiniogau fesul kWh]],0,,)</f>
        <v>0</v>
      </c>
      <c r="O192" s="76" cm="1">
        <f t="array" ref="O192">_xlfn.XLOOKUP(1,(FITContract[[Dechrau Tariff ]:[Dechrau Tariff ]]&lt;=($B192+O$6*$BA$1))*(FITContract[[Diwedd Tariff]:[Diwedd Tariff]]&gt;($B192+O$6*$BA$1)),FITContract[[Ceiniogau fesul kWh]:[Ceiniogau fesul kWh]],0,,)</f>
        <v>0</v>
      </c>
      <c r="P192" s="76" cm="1">
        <f t="array" ref="P192">_xlfn.XLOOKUP(1,(FITContract[[Dechrau Tariff ]:[Dechrau Tariff ]]&lt;=($B192+P$6*$BA$1))*(FITContract[[Diwedd Tariff]:[Diwedd Tariff]]&gt;($B192+P$6*$BA$1)),FITContract[[Ceiniogau fesul kWh]:[Ceiniogau fesul kWh]],0,,)</f>
        <v>0</v>
      </c>
      <c r="Q192" s="76" cm="1">
        <f t="array" ref="Q192">_xlfn.XLOOKUP(1,(FITContract[[Dechrau Tariff ]:[Dechrau Tariff ]]&lt;=($B192+Q$6*$BA$1))*(FITContract[[Diwedd Tariff]:[Diwedd Tariff]]&gt;($B192+Q$6*$BA$1)),FITContract[[Ceiniogau fesul kWh]:[Ceiniogau fesul kWh]],0,,)</f>
        <v>0</v>
      </c>
      <c r="R192" s="76" cm="1">
        <f t="array" ref="R192">_xlfn.XLOOKUP(1,(FITContract[[Dechrau Tariff ]:[Dechrau Tariff ]]&lt;=($B192+R$6*$BA$1))*(FITContract[[Diwedd Tariff]:[Diwedd Tariff]]&gt;($B192+R$6*$BA$1)),FITContract[[Ceiniogau fesul kWh]:[Ceiniogau fesul kWh]],0,,)</f>
        <v>0</v>
      </c>
      <c r="S192" s="76" cm="1">
        <f t="array" ref="S192">_xlfn.XLOOKUP(1,(FITContract[[Dechrau Tariff ]:[Dechrau Tariff ]]&lt;=($B192+S$6*$BA$1))*(FITContract[[Diwedd Tariff]:[Diwedd Tariff]]&gt;($B192+S$6*$BA$1)),FITContract[[Ceiniogau fesul kWh]:[Ceiniogau fesul kWh]],0,,)</f>
        <v>0</v>
      </c>
      <c r="T192" s="76" cm="1">
        <f t="array" ref="T192">_xlfn.XLOOKUP(1,(FITContract[[Dechrau Tariff ]:[Dechrau Tariff ]]&lt;=($B192+T$6*$BA$1))*(FITContract[[Diwedd Tariff]:[Diwedd Tariff]]&gt;($B192+T$6*$BA$1)),FITContract[[Ceiniogau fesul kWh]:[Ceiniogau fesul kWh]],0,,)</f>
        <v>0</v>
      </c>
      <c r="U192" s="76" cm="1">
        <f t="array" ref="U192">_xlfn.XLOOKUP(1,(FITContract[[Dechrau Tariff ]:[Dechrau Tariff ]]&lt;=($B192+U$6*$BA$1))*(FITContract[[Diwedd Tariff]:[Diwedd Tariff]]&gt;($B192+U$6*$BA$1)),FITContract[[Ceiniogau fesul kWh]:[Ceiniogau fesul kWh]],0,,)</f>
        <v>0</v>
      </c>
      <c r="V192" s="76" cm="1">
        <f t="array" ref="V192">_xlfn.XLOOKUP(1,(FITContract[[Dechrau Tariff ]:[Dechrau Tariff ]]&lt;=($B192+V$6*$BA$1))*(FITContract[[Diwedd Tariff]:[Diwedd Tariff]]&gt;($B192+V$6*$BA$1)),FITContract[[Ceiniogau fesul kWh]:[Ceiniogau fesul kWh]],0,,)</f>
        <v>0</v>
      </c>
      <c r="W192" s="76" cm="1">
        <f t="array" ref="W192">_xlfn.XLOOKUP(1,(FITContract[[Dechrau Tariff ]:[Dechrau Tariff ]]&lt;=($B192+W$6*$BA$1))*(FITContract[[Diwedd Tariff]:[Diwedd Tariff]]&gt;($B192+W$6*$BA$1)),FITContract[[Ceiniogau fesul kWh]:[Ceiniogau fesul kWh]],0,,)</f>
        <v>0</v>
      </c>
      <c r="X192" s="76" cm="1">
        <f t="array" ref="X192">_xlfn.XLOOKUP(1,(FITContract[[Dechrau Tariff ]:[Dechrau Tariff ]]&lt;=($B192+X$6*$BA$1))*(FITContract[[Diwedd Tariff]:[Diwedd Tariff]]&gt;($B192+X$6*$BA$1)),FITContract[[Ceiniogau fesul kWh]:[Ceiniogau fesul kWh]],0,,)</f>
        <v>0</v>
      </c>
      <c r="Y192" s="76" cm="1">
        <f t="array" ref="Y192">_xlfn.XLOOKUP(1,(FITContract[[Dechrau Tariff ]:[Dechrau Tariff ]]&lt;=($B192+Y$6*$BA$1))*(FITContract[[Diwedd Tariff]:[Diwedd Tariff]]&gt;($B192+Y$6*$BA$1)),FITContract[[Ceiniogau fesul kWh]:[Ceiniogau fesul kWh]],0,,)</f>
        <v>0</v>
      </c>
      <c r="Z192" s="76" cm="1">
        <f t="array" ref="Z192">_xlfn.XLOOKUP(1,(FITContract[[Dechrau Tariff ]:[Dechrau Tariff ]]&lt;=($B192+Z$6*$BA$1))*(FITContract[[Diwedd Tariff]:[Diwedd Tariff]]&gt;($B192+Z$6*$BA$1)),FITContract[[Ceiniogau fesul kWh]:[Ceiniogau fesul kWh]],0,,)</f>
        <v>0</v>
      </c>
      <c r="AA192" s="76" cm="1">
        <f t="array" ref="AA192">_xlfn.XLOOKUP(1,(FITContract[[Dechrau Tariff ]:[Dechrau Tariff ]]&lt;=($B192+AA$6*$BA$1))*(FITContract[[Diwedd Tariff]:[Diwedd Tariff]]&gt;($B192+AA$6*$BA$1)),FITContract[[Ceiniogau fesul kWh]:[Ceiniogau fesul kWh]],0,,)</f>
        <v>0</v>
      </c>
      <c r="AB192" s="76" cm="1">
        <f t="array" ref="AB192">_xlfn.XLOOKUP(1,(FITContract[[Dechrau Tariff ]:[Dechrau Tariff ]]&lt;=($B192+AB$6*$BA$1))*(FITContract[[Diwedd Tariff]:[Diwedd Tariff]]&gt;($B192+AB$6*$BA$1)),FITContract[[Ceiniogau fesul kWh]:[Ceiniogau fesul kWh]],0,,)</f>
        <v>0</v>
      </c>
      <c r="AC192" s="76" cm="1">
        <f t="array" ref="AC192">_xlfn.XLOOKUP(1,(FITContract[[Dechrau Tariff ]:[Dechrau Tariff ]]&lt;=($B192+AC$6*$BA$1))*(FITContract[[Diwedd Tariff]:[Diwedd Tariff]]&gt;($B192+AC$6*$BA$1)),FITContract[[Ceiniogau fesul kWh]:[Ceiniogau fesul kWh]],0,,)</f>
        <v>0</v>
      </c>
      <c r="AD192" s="76" cm="1">
        <f t="array" ref="AD192">_xlfn.XLOOKUP(1,(FITContract[[Dechrau Tariff ]:[Dechrau Tariff ]]&lt;=($B192+AD$6*$BA$1))*(FITContract[[Diwedd Tariff]:[Diwedd Tariff]]&gt;($B192+AD$6*$BA$1)),FITContract[[Ceiniogau fesul kWh]:[Ceiniogau fesul kWh]],0,,)</f>
        <v>0</v>
      </c>
      <c r="AE192" s="76" cm="1">
        <f t="array" ref="AE192">_xlfn.XLOOKUP(1,(FITContract[[Dechrau Tariff ]:[Dechrau Tariff ]]&lt;=($B192+AE$6*$BA$1))*(FITContract[[Diwedd Tariff]:[Diwedd Tariff]]&gt;($B192+AE$6*$BA$1)),FITContract[[Ceiniogau fesul kWh]:[Ceiniogau fesul kWh]],0,,)</f>
        <v>0</v>
      </c>
      <c r="AF192" s="76" cm="1">
        <f t="array" ref="AF192">_xlfn.XLOOKUP(1,(FITContract[[Dechrau Tariff ]:[Dechrau Tariff ]]&lt;=($B192+AF$6*$BA$1))*(FITContract[[Diwedd Tariff]:[Diwedd Tariff]]&gt;($B192+AF$6*$BA$1)),FITContract[[Ceiniogau fesul kWh]:[Ceiniogau fesul kWh]],0,,)</f>
        <v>0</v>
      </c>
      <c r="AG192" s="76" cm="1">
        <f t="array" ref="AG192">_xlfn.XLOOKUP(1,(FITContract[[Dechrau Tariff ]:[Dechrau Tariff ]]&lt;=($B192+AG$6*$BA$1))*(FITContract[[Diwedd Tariff]:[Diwedd Tariff]]&gt;($B192+AG$6*$BA$1)),FITContract[[Ceiniogau fesul kWh]:[Ceiniogau fesul kWh]],0,,)</f>
        <v>0</v>
      </c>
      <c r="AH192" s="76" cm="1">
        <f t="array" ref="AH192">_xlfn.XLOOKUP(1,(FITContract[[Dechrau Tariff ]:[Dechrau Tariff ]]&lt;=($B192+AH$6*$BA$1))*(FITContract[[Diwedd Tariff]:[Diwedd Tariff]]&gt;($B192+AH$6*$BA$1)),FITContract[[Ceiniogau fesul kWh]:[Ceiniogau fesul kWh]],0,,)</f>
        <v>0</v>
      </c>
      <c r="AI192" s="76" cm="1">
        <f t="array" ref="AI192">_xlfn.XLOOKUP(1,(FITContract[[Dechrau Tariff ]:[Dechrau Tariff ]]&lt;=($B192+AI$6*$BA$1))*(FITContract[[Diwedd Tariff]:[Diwedd Tariff]]&gt;($B192+AI$6*$BA$1)),FITContract[[Ceiniogau fesul kWh]:[Ceiniogau fesul kWh]],0,,)</f>
        <v>0</v>
      </c>
      <c r="AJ192" s="76" cm="1">
        <f t="array" ref="AJ192">_xlfn.XLOOKUP(1,(FITContract[[Dechrau Tariff ]:[Dechrau Tariff ]]&lt;=($B192+AJ$6*$BA$1))*(FITContract[[Diwedd Tariff]:[Diwedd Tariff]]&gt;($B192+AJ$6*$BA$1)),FITContract[[Ceiniogau fesul kWh]:[Ceiniogau fesul kWh]],0,,)</f>
        <v>0</v>
      </c>
      <c r="AK192" s="76" cm="1">
        <f t="array" ref="AK192">_xlfn.XLOOKUP(1,(FITContract[[Dechrau Tariff ]:[Dechrau Tariff ]]&lt;=($B192+AK$6*$BA$1))*(FITContract[[Diwedd Tariff]:[Diwedd Tariff]]&gt;($B192+AK$6*$BA$1)),FITContract[[Ceiniogau fesul kWh]:[Ceiniogau fesul kWh]],0,,)</f>
        <v>0</v>
      </c>
      <c r="AL192" s="76" cm="1">
        <f t="array" ref="AL192">_xlfn.XLOOKUP(1,(FITContract[[Dechrau Tariff ]:[Dechrau Tariff ]]&lt;=($B192+AL$6*$BA$1))*(FITContract[[Diwedd Tariff]:[Diwedd Tariff]]&gt;($B192+AL$6*$BA$1)),FITContract[[Ceiniogau fesul kWh]:[Ceiniogau fesul kWh]],0,,)</f>
        <v>0</v>
      </c>
      <c r="AM192" s="76" cm="1">
        <f t="array" ref="AM192">_xlfn.XLOOKUP(1,(FITContract[[Dechrau Tariff ]:[Dechrau Tariff ]]&lt;=($B192+AM$6*$BA$1))*(FITContract[[Diwedd Tariff]:[Diwedd Tariff]]&gt;($B192+AM$6*$BA$1)),FITContract[[Ceiniogau fesul kWh]:[Ceiniogau fesul kWh]],0,,)</f>
        <v>0</v>
      </c>
      <c r="AN192" s="76" cm="1">
        <f t="array" ref="AN192">_xlfn.XLOOKUP(1,(FITContract[[Dechrau Tariff ]:[Dechrau Tariff ]]&lt;=($B192+AN$6*$BA$1))*(FITContract[[Diwedd Tariff]:[Diwedd Tariff]]&gt;($B192+AN$6*$BA$1)),FITContract[[Ceiniogau fesul kWh]:[Ceiniogau fesul kWh]],0,,)</f>
        <v>0</v>
      </c>
      <c r="AO192" s="76" cm="1">
        <f t="array" ref="AO192">_xlfn.XLOOKUP(1,(FITContract[[Dechrau Tariff ]:[Dechrau Tariff ]]&lt;=($B192+AO$6*$BA$1))*(FITContract[[Diwedd Tariff]:[Diwedd Tariff]]&gt;($B192+AO$6*$BA$1)),FITContract[[Ceiniogau fesul kWh]:[Ceiniogau fesul kWh]],0,,)</f>
        <v>0</v>
      </c>
      <c r="AP192" s="76" cm="1">
        <f t="array" ref="AP192">_xlfn.XLOOKUP(1,(FITContract[[Dechrau Tariff ]:[Dechrau Tariff ]]&lt;=($B192+AP$6*$BA$1))*(FITContract[[Diwedd Tariff]:[Diwedd Tariff]]&gt;($B192+AP$6*$BA$1)),FITContract[[Ceiniogau fesul kWh]:[Ceiniogau fesul kWh]],0,,)</f>
        <v>0</v>
      </c>
      <c r="AQ192" s="76" cm="1">
        <f t="array" ref="AQ192">_xlfn.XLOOKUP(1,(FITContract[[Dechrau Tariff ]:[Dechrau Tariff ]]&lt;=($B192+AQ$6*$BA$1))*(FITContract[[Diwedd Tariff]:[Diwedd Tariff]]&gt;($B192+AQ$6*$BA$1)),FITContract[[Ceiniogau fesul kWh]:[Ceiniogau fesul kWh]],0,,)</f>
        <v>0</v>
      </c>
      <c r="AR192" s="76" cm="1">
        <f t="array" ref="AR192">_xlfn.XLOOKUP(1,(FITContract[[Dechrau Tariff ]:[Dechrau Tariff ]]&lt;=($B192+AR$6*$BA$1))*(FITContract[[Diwedd Tariff]:[Diwedd Tariff]]&gt;($B192+AR$6*$BA$1)),FITContract[[Ceiniogau fesul kWh]:[Ceiniogau fesul kWh]],0,,)</f>
        <v>0</v>
      </c>
      <c r="AS192" s="76" cm="1">
        <f t="array" ref="AS192">_xlfn.XLOOKUP(1,(FITContract[[Dechrau Tariff ]:[Dechrau Tariff ]]&lt;=($B192+AS$6*$BA$1))*(FITContract[[Diwedd Tariff]:[Diwedd Tariff]]&gt;($B192+AS$6*$BA$1)),FITContract[[Ceiniogau fesul kWh]:[Ceiniogau fesul kWh]],0,,)</f>
        <v>0</v>
      </c>
      <c r="AT192" s="76" cm="1">
        <f t="array" ref="AT192">_xlfn.XLOOKUP(1,(FITContract[[Dechrau Tariff ]:[Dechrau Tariff ]]&lt;=($B192+AT$6*$BA$1))*(FITContract[[Diwedd Tariff]:[Diwedd Tariff]]&gt;($B192+AT$6*$BA$1)),FITContract[[Ceiniogau fesul kWh]:[Ceiniogau fesul kWh]],0,,)</f>
        <v>0</v>
      </c>
      <c r="AU192" s="76" cm="1">
        <f t="array" ref="AU192">_xlfn.XLOOKUP(1,(FITContract[[Dechrau Tariff ]:[Dechrau Tariff ]]&lt;=($B192+AU$6*$BA$1))*(FITContract[[Diwedd Tariff]:[Diwedd Tariff]]&gt;($B192+AU$6*$BA$1)),FITContract[[Ceiniogau fesul kWh]:[Ceiniogau fesul kWh]],0,,)</f>
        <v>0</v>
      </c>
      <c r="AV192" s="76" cm="1">
        <f t="array" ref="AV192">_xlfn.XLOOKUP(1,(FITContract[[Dechrau Tariff ]:[Dechrau Tariff ]]&lt;=($B192+AV$6*$BA$1))*(FITContract[[Diwedd Tariff]:[Diwedd Tariff]]&gt;($B192+AV$6*$BA$1)),FITContract[[Ceiniogau fesul kWh]:[Ceiniogau fesul kWh]],0,,)</f>
        <v>0</v>
      </c>
      <c r="AW192" s="76" cm="1">
        <f t="array" ref="AW192">_xlfn.XLOOKUP(1,(FITContract[[Dechrau Tariff ]:[Dechrau Tariff ]]&lt;=($B192+AW$6*$BA$1))*(FITContract[[Diwedd Tariff]:[Diwedd Tariff]]&gt;($B192+AW$6*$BA$1)),FITContract[[Ceiniogau fesul kWh]:[Ceiniogau fesul kWh]],0,,)</f>
        <v>0</v>
      </c>
      <c r="AX192" s="76" cm="1">
        <f t="array" ref="AX192">_xlfn.XLOOKUP(1,(FITContract[[Dechrau Tariff ]:[Dechrau Tariff ]]&lt;=($B192+AX$6*$BA$1))*(FITContract[[Diwedd Tariff]:[Diwedd Tariff]]&gt;($B192+AX$6*$BA$1)),FITContract[[Ceiniogau fesul kWh]:[Ceiniogau fesul kWh]],0,,)</f>
        <v>0</v>
      </c>
    </row>
    <row r="193" spans="2:50" x14ac:dyDescent="0.3">
      <c r="B193" s="30">
        <v>45478</v>
      </c>
      <c r="C193" s="76" cm="1">
        <f t="array" ref="C193">_xlfn.XLOOKUP(1,(FITContract[[Dechrau Tariff ]:[Dechrau Tariff ]]&lt;=($B193+C$6*$BA$1))*(FITContract[[Diwedd Tariff]:[Diwedd Tariff]]&gt;($B193+C$6*$BA$1)),FITContract[[Ceiniogau fesul kWh]:[Ceiniogau fesul kWh]],0,,)</f>
        <v>0</v>
      </c>
      <c r="D193" s="76" cm="1">
        <f t="array" ref="D193">_xlfn.XLOOKUP(1,(FITContract[[Dechrau Tariff ]:[Dechrau Tariff ]]&lt;=($B193+D$6*$BA$1))*(FITContract[[Diwedd Tariff]:[Diwedd Tariff]]&gt;($B193+D$6*$BA$1)),FITContract[[Ceiniogau fesul kWh]:[Ceiniogau fesul kWh]],0,,)</f>
        <v>0</v>
      </c>
      <c r="E193" s="76" cm="1">
        <f t="array" ref="E193">_xlfn.XLOOKUP(1,(FITContract[[Dechrau Tariff ]:[Dechrau Tariff ]]&lt;=($B193+E$6*$BA$1))*(FITContract[[Diwedd Tariff]:[Diwedd Tariff]]&gt;($B193+E$6*$BA$1)),FITContract[[Ceiniogau fesul kWh]:[Ceiniogau fesul kWh]],0,,)</f>
        <v>0</v>
      </c>
      <c r="F193" s="76" cm="1">
        <f t="array" ref="F193">_xlfn.XLOOKUP(1,(FITContract[[Dechrau Tariff ]:[Dechrau Tariff ]]&lt;=($B193+F$6*$BA$1))*(FITContract[[Diwedd Tariff]:[Diwedd Tariff]]&gt;($B193+F$6*$BA$1)),FITContract[[Ceiniogau fesul kWh]:[Ceiniogau fesul kWh]],0,,)</f>
        <v>0</v>
      </c>
      <c r="G193" s="76" cm="1">
        <f t="array" ref="G193">_xlfn.XLOOKUP(1,(FITContract[[Dechrau Tariff ]:[Dechrau Tariff ]]&lt;=($B193+G$6*$BA$1))*(FITContract[[Diwedd Tariff]:[Diwedd Tariff]]&gt;($B193+G$6*$BA$1)),FITContract[[Ceiniogau fesul kWh]:[Ceiniogau fesul kWh]],0,,)</f>
        <v>0</v>
      </c>
      <c r="H193" s="76" cm="1">
        <f t="array" ref="H193">_xlfn.XLOOKUP(1,(FITContract[[Dechrau Tariff ]:[Dechrau Tariff ]]&lt;=($B193+H$6*$BA$1))*(FITContract[[Diwedd Tariff]:[Diwedd Tariff]]&gt;($B193+H$6*$BA$1)),FITContract[[Ceiniogau fesul kWh]:[Ceiniogau fesul kWh]],0,,)</f>
        <v>0</v>
      </c>
      <c r="I193" s="76" cm="1">
        <f t="array" ref="I193">_xlfn.XLOOKUP(1,(FITContract[[Dechrau Tariff ]:[Dechrau Tariff ]]&lt;=($B193+I$6*$BA$1))*(FITContract[[Diwedd Tariff]:[Diwedd Tariff]]&gt;($B193+I$6*$BA$1)),FITContract[[Ceiniogau fesul kWh]:[Ceiniogau fesul kWh]],0,,)</f>
        <v>0</v>
      </c>
      <c r="J193" s="76" cm="1">
        <f t="array" ref="J193">_xlfn.XLOOKUP(1,(FITContract[[Dechrau Tariff ]:[Dechrau Tariff ]]&lt;=($B193+J$6*$BA$1))*(FITContract[[Diwedd Tariff]:[Diwedd Tariff]]&gt;($B193+J$6*$BA$1)),FITContract[[Ceiniogau fesul kWh]:[Ceiniogau fesul kWh]],0,,)</f>
        <v>0</v>
      </c>
      <c r="K193" s="76" cm="1">
        <f t="array" ref="K193">_xlfn.XLOOKUP(1,(FITContract[[Dechrau Tariff ]:[Dechrau Tariff ]]&lt;=($B193+K$6*$BA$1))*(FITContract[[Diwedd Tariff]:[Diwedd Tariff]]&gt;($B193+K$6*$BA$1)),FITContract[[Ceiniogau fesul kWh]:[Ceiniogau fesul kWh]],0,,)</f>
        <v>0</v>
      </c>
      <c r="L193" s="76" cm="1">
        <f t="array" ref="L193">_xlfn.XLOOKUP(1,(FITContract[[Dechrau Tariff ]:[Dechrau Tariff ]]&lt;=($B193+L$6*$BA$1))*(FITContract[[Diwedd Tariff]:[Diwedd Tariff]]&gt;($B193+L$6*$BA$1)),FITContract[[Ceiniogau fesul kWh]:[Ceiniogau fesul kWh]],0,,)</f>
        <v>0</v>
      </c>
      <c r="M193" s="76" cm="1">
        <f t="array" ref="M193">_xlfn.XLOOKUP(1,(FITContract[[Dechrau Tariff ]:[Dechrau Tariff ]]&lt;=($B193+M$6*$BA$1))*(FITContract[[Diwedd Tariff]:[Diwedd Tariff]]&gt;($B193+M$6*$BA$1)),FITContract[[Ceiniogau fesul kWh]:[Ceiniogau fesul kWh]],0,,)</f>
        <v>0</v>
      </c>
      <c r="N193" s="76" cm="1">
        <f t="array" ref="N193">_xlfn.XLOOKUP(1,(FITContract[[Dechrau Tariff ]:[Dechrau Tariff ]]&lt;=($B193+N$6*$BA$1))*(FITContract[[Diwedd Tariff]:[Diwedd Tariff]]&gt;($B193+N$6*$BA$1)),FITContract[[Ceiniogau fesul kWh]:[Ceiniogau fesul kWh]],0,,)</f>
        <v>0</v>
      </c>
      <c r="O193" s="76" cm="1">
        <f t="array" ref="O193">_xlfn.XLOOKUP(1,(FITContract[[Dechrau Tariff ]:[Dechrau Tariff ]]&lt;=($B193+O$6*$BA$1))*(FITContract[[Diwedd Tariff]:[Diwedd Tariff]]&gt;($B193+O$6*$BA$1)),FITContract[[Ceiniogau fesul kWh]:[Ceiniogau fesul kWh]],0,,)</f>
        <v>0</v>
      </c>
      <c r="P193" s="76" cm="1">
        <f t="array" ref="P193">_xlfn.XLOOKUP(1,(FITContract[[Dechrau Tariff ]:[Dechrau Tariff ]]&lt;=($B193+P$6*$BA$1))*(FITContract[[Diwedd Tariff]:[Diwedd Tariff]]&gt;($B193+P$6*$BA$1)),FITContract[[Ceiniogau fesul kWh]:[Ceiniogau fesul kWh]],0,,)</f>
        <v>0</v>
      </c>
      <c r="Q193" s="76" cm="1">
        <f t="array" ref="Q193">_xlfn.XLOOKUP(1,(FITContract[[Dechrau Tariff ]:[Dechrau Tariff ]]&lt;=($B193+Q$6*$BA$1))*(FITContract[[Diwedd Tariff]:[Diwedd Tariff]]&gt;($B193+Q$6*$BA$1)),FITContract[[Ceiniogau fesul kWh]:[Ceiniogau fesul kWh]],0,,)</f>
        <v>0</v>
      </c>
      <c r="R193" s="76" cm="1">
        <f t="array" ref="R193">_xlfn.XLOOKUP(1,(FITContract[[Dechrau Tariff ]:[Dechrau Tariff ]]&lt;=($B193+R$6*$BA$1))*(FITContract[[Diwedd Tariff]:[Diwedd Tariff]]&gt;($B193+R$6*$BA$1)),FITContract[[Ceiniogau fesul kWh]:[Ceiniogau fesul kWh]],0,,)</f>
        <v>0</v>
      </c>
      <c r="S193" s="76" cm="1">
        <f t="array" ref="S193">_xlfn.XLOOKUP(1,(FITContract[[Dechrau Tariff ]:[Dechrau Tariff ]]&lt;=($B193+S$6*$BA$1))*(FITContract[[Diwedd Tariff]:[Diwedd Tariff]]&gt;($B193+S$6*$BA$1)),FITContract[[Ceiniogau fesul kWh]:[Ceiniogau fesul kWh]],0,,)</f>
        <v>0</v>
      </c>
      <c r="T193" s="76" cm="1">
        <f t="array" ref="T193">_xlfn.XLOOKUP(1,(FITContract[[Dechrau Tariff ]:[Dechrau Tariff ]]&lt;=($B193+T$6*$BA$1))*(FITContract[[Diwedd Tariff]:[Diwedd Tariff]]&gt;($B193+T$6*$BA$1)),FITContract[[Ceiniogau fesul kWh]:[Ceiniogau fesul kWh]],0,,)</f>
        <v>0</v>
      </c>
      <c r="U193" s="76" cm="1">
        <f t="array" ref="U193">_xlfn.XLOOKUP(1,(FITContract[[Dechrau Tariff ]:[Dechrau Tariff ]]&lt;=($B193+U$6*$BA$1))*(FITContract[[Diwedd Tariff]:[Diwedd Tariff]]&gt;($B193+U$6*$BA$1)),FITContract[[Ceiniogau fesul kWh]:[Ceiniogau fesul kWh]],0,,)</f>
        <v>0</v>
      </c>
      <c r="V193" s="76" cm="1">
        <f t="array" ref="V193">_xlfn.XLOOKUP(1,(FITContract[[Dechrau Tariff ]:[Dechrau Tariff ]]&lt;=($B193+V$6*$BA$1))*(FITContract[[Diwedd Tariff]:[Diwedd Tariff]]&gt;($B193+V$6*$BA$1)),FITContract[[Ceiniogau fesul kWh]:[Ceiniogau fesul kWh]],0,,)</f>
        <v>0</v>
      </c>
      <c r="W193" s="76" cm="1">
        <f t="array" ref="W193">_xlfn.XLOOKUP(1,(FITContract[[Dechrau Tariff ]:[Dechrau Tariff ]]&lt;=($B193+W$6*$BA$1))*(FITContract[[Diwedd Tariff]:[Diwedd Tariff]]&gt;($B193+W$6*$BA$1)),FITContract[[Ceiniogau fesul kWh]:[Ceiniogau fesul kWh]],0,,)</f>
        <v>0</v>
      </c>
      <c r="X193" s="76" cm="1">
        <f t="array" ref="X193">_xlfn.XLOOKUP(1,(FITContract[[Dechrau Tariff ]:[Dechrau Tariff ]]&lt;=($B193+X$6*$BA$1))*(FITContract[[Diwedd Tariff]:[Diwedd Tariff]]&gt;($B193+X$6*$BA$1)),FITContract[[Ceiniogau fesul kWh]:[Ceiniogau fesul kWh]],0,,)</f>
        <v>0</v>
      </c>
      <c r="Y193" s="76" cm="1">
        <f t="array" ref="Y193">_xlfn.XLOOKUP(1,(FITContract[[Dechrau Tariff ]:[Dechrau Tariff ]]&lt;=($B193+Y$6*$BA$1))*(FITContract[[Diwedd Tariff]:[Diwedd Tariff]]&gt;($B193+Y$6*$BA$1)),FITContract[[Ceiniogau fesul kWh]:[Ceiniogau fesul kWh]],0,,)</f>
        <v>0</v>
      </c>
      <c r="Z193" s="76" cm="1">
        <f t="array" ref="Z193">_xlfn.XLOOKUP(1,(FITContract[[Dechrau Tariff ]:[Dechrau Tariff ]]&lt;=($B193+Z$6*$BA$1))*(FITContract[[Diwedd Tariff]:[Diwedd Tariff]]&gt;($B193+Z$6*$BA$1)),FITContract[[Ceiniogau fesul kWh]:[Ceiniogau fesul kWh]],0,,)</f>
        <v>0</v>
      </c>
      <c r="AA193" s="76" cm="1">
        <f t="array" ref="AA193">_xlfn.XLOOKUP(1,(FITContract[[Dechrau Tariff ]:[Dechrau Tariff ]]&lt;=($B193+AA$6*$BA$1))*(FITContract[[Diwedd Tariff]:[Diwedd Tariff]]&gt;($B193+AA$6*$BA$1)),FITContract[[Ceiniogau fesul kWh]:[Ceiniogau fesul kWh]],0,,)</f>
        <v>0</v>
      </c>
      <c r="AB193" s="76" cm="1">
        <f t="array" ref="AB193">_xlfn.XLOOKUP(1,(FITContract[[Dechrau Tariff ]:[Dechrau Tariff ]]&lt;=($B193+AB$6*$BA$1))*(FITContract[[Diwedd Tariff]:[Diwedd Tariff]]&gt;($B193+AB$6*$BA$1)),FITContract[[Ceiniogau fesul kWh]:[Ceiniogau fesul kWh]],0,,)</f>
        <v>0</v>
      </c>
      <c r="AC193" s="76" cm="1">
        <f t="array" ref="AC193">_xlfn.XLOOKUP(1,(FITContract[[Dechrau Tariff ]:[Dechrau Tariff ]]&lt;=($B193+AC$6*$BA$1))*(FITContract[[Diwedd Tariff]:[Diwedd Tariff]]&gt;($B193+AC$6*$BA$1)),FITContract[[Ceiniogau fesul kWh]:[Ceiniogau fesul kWh]],0,,)</f>
        <v>0</v>
      </c>
      <c r="AD193" s="76" cm="1">
        <f t="array" ref="AD193">_xlfn.XLOOKUP(1,(FITContract[[Dechrau Tariff ]:[Dechrau Tariff ]]&lt;=($B193+AD$6*$BA$1))*(FITContract[[Diwedd Tariff]:[Diwedd Tariff]]&gt;($B193+AD$6*$BA$1)),FITContract[[Ceiniogau fesul kWh]:[Ceiniogau fesul kWh]],0,,)</f>
        <v>0</v>
      </c>
      <c r="AE193" s="76" cm="1">
        <f t="array" ref="AE193">_xlfn.XLOOKUP(1,(FITContract[[Dechrau Tariff ]:[Dechrau Tariff ]]&lt;=($B193+AE$6*$BA$1))*(FITContract[[Diwedd Tariff]:[Diwedd Tariff]]&gt;($B193+AE$6*$BA$1)),FITContract[[Ceiniogau fesul kWh]:[Ceiniogau fesul kWh]],0,,)</f>
        <v>0</v>
      </c>
      <c r="AF193" s="76" cm="1">
        <f t="array" ref="AF193">_xlfn.XLOOKUP(1,(FITContract[[Dechrau Tariff ]:[Dechrau Tariff ]]&lt;=($B193+AF$6*$BA$1))*(FITContract[[Diwedd Tariff]:[Diwedd Tariff]]&gt;($B193+AF$6*$BA$1)),FITContract[[Ceiniogau fesul kWh]:[Ceiniogau fesul kWh]],0,,)</f>
        <v>0</v>
      </c>
      <c r="AG193" s="76" cm="1">
        <f t="array" ref="AG193">_xlfn.XLOOKUP(1,(FITContract[[Dechrau Tariff ]:[Dechrau Tariff ]]&lt;=($B193+AG$6*$BA$1))*(FITContract[[Diwedd Tariff]:[Diwedd Tariff]]&gt;($B193+AG$6*$BA$1)),FITContract[[Ceiniogau fesul kWh]:[Ceiniogau fesul kWh]],0,,)</f>
        <v>0</v>
      </c>
      <c r="AH193" s="76" cm="1">
        <f t="array" ref="AH193">_xlfn.XLOOKUP(1,(FITContract[[Dechrau Tariff ]:[Dechrau Tariff ]]&lt;=($B193+AH$6*$BA$1))*(FITContract[[Diwedd Tariff]:[Diwedd Tariff]]&gt;($B193+AH$6*$BA$1)),FITContract[[Ceiniogau fesul kWh]:[Ceiniogau fesul kWh]],0,,)</f>
        <v>0</v>
      </c>
      <c r="AI193" s="76" cm="1">
        <f t="array" ref="AI193">_xlfn.XLOOKUP(1,(FITContract[[Dechrau Tariff ]:[Dechrau Tariff ]]&lt;=($B193+AI$6*$BA$1))*(FITContract[[Diwedd Tariff]:[Diwedd Tariff]]&gt;($B193+AI$6*$BA$1)),FITContract[[Ceiniogau fesul kWh]:[Ceiniogau fesul kWh]],0,,)</f>
        <v>0</v>
      </c>
      <c r="AJ193" s="76" cm="1">
        <f t="array" ref="AJ193">_xlfn.XLOOKUP(1,(FITContract[[Dechrau Tariff ]:[Dechrau Tariff ]]&lt;=($B193+AJ$6*$BA$1))*(FITContract[[Diwedd Tariff]:[Diwedd Tariff]]&gt;($B193+AJ$6*$BA$1)),FITContract[[Ceiniogau fesul kWh]:[Ceiniogau fesul kWh]],0,,)</f>
        <v>0</v>
      </c>
      <c r="AK193" s="76" cm="1">
        <f t="array" ref="AK193">_xlfn.XLOOKUP(1,(FITContract[[Dechrau Tariff ]:[Dechrau Tariff ]]&lt;=($B193+AK$6*$BA$1))*(FITContract[[Diwedd Tariff]:[Diwedd Tariff]]&gt;($B193+AK$6*$BA$1)),FITContract[[Ceiniogau fesul kWh]:[Ceiniogau fesul kWh]],0,,)</f>
        <v>0</v>
      </c>
      <c r="AL193" s="76" cm="1">
        <f t="array" ref="AL193">_xlfn.XLOOKUP(1,(FITContract[[Dechrau Tariff ]:[Dechrau Tariff ]]&lt;=($B193+AL$6*$BA$1))*(FITContract[[Diwedd Tariff]:[Diwedd Tariff]]&gt;($B193+AL$6*$BA$1)),FITContract[[Ceiniogau fesul kWh]:[Ceiniogau fesul kWh]],0,,)</f>
        <v>0</v>
      </c>
      <c r="AM193" s="76" cm="1">
        <f t="array" ref="AM193">_xlfn.XLOOKUP(1,(FITContract[[Dechrau Tariff ]:[Dechrau Tariff ]]&lt;=($B193+AM$6*$BA$1))*(FITContract[[Diwedd Tariff]:[Diwedd Tariff]]&gt;($B193+AM$6*$BA$1)),FITContract[[Ceiniogau fesul kWh]:[Ceiniogau fesul kWh]],0,,)</f>
        <v>0</v>
      </c>
      <c r="AN193" s="76" cm="1">
        <f t="array" ref="AN193">_xlfn.XLOOKUP(1,(FITContract[[Dechrau Tariff ]:[Dechrau Tariff ]]&lt;=($B193+AN$6*$BA$1))*(FITContract[[Diwedd Tariff]:[Diwedd Tariff]]&gt;($B193+AN$6*$BA$1)),FITContract[[Ceiniogau fesul kWh]:[Ceiniogau fesul kWh]],0,,)</f>
        <v>0</v>
      </c>
      <c r="AO193" s="76" cm="1">
        <f t="array" ref="AO193">_xlfn.XLOOKUP(1,(FITContract[[Dechrau Tariff ]:[Dechrau Tariff ]]&lt;=($B193+AO$6*$BA$1))*(FITContract[[Diwedd Tariff]:[Diwedd Tariff]]&gt;($B193+AO$6*$BA$1)),FITContract[[Ceiniogau fesul kWh]:[Ceiniogau fesul kWh]],0,,)</f>
        <v>0</v>
      </c>
      <c r="AP193" s="76" cm="1">
        <f t="array" ref="AP193">_xlfn.XLOOKUP(1,(FITContract[[Dechrau Tariff ]:[Dechrau Tariff ]]&lt;=($B193+AP$6*$BA$1))*(FITContract[[Diwedd Tariff]:[Diwedd Tariff]]&gt;($B193+AP$6*$BA$1)),FITContract[[Ceiniogau fesul kWh]:[Ceiniogau fesul kWh]],0,,)</f>
        <v>0</v>
      </c>
      <c r="AQ193" s="76" cm="1">
        <f t="array" ref="AQ193">_xlfn.XLOOKUP(1,(FITContract[[Dechrau Tariff ]:[Dechrau Tariff ]]&lt;=($B193+AQ$6*$BA$1))*(FITContract[[Diwedd Tariff]:[Diwedd Tariff]]&gt;($B193+AQ$6*$BA$1)),FITContract[[Ceiniogau fesul kWh]:[Ceiniogau fesul kWh]],0,,)</f>
        <v>0</v>
      </c>
      <c r="AR193" s="76" cm="1">
        <f t="array" ref="AR193">_xlfn.XLOOKUP(1,(FITContract[[Dechrau Tariff ]:[Dechrau Tariff ]]&lt;=($B193+AR$6*$BA$1))*(FITContract[[Diwedd Tariff]:[Diwedd Tariff]]&gt;($B193+AR$6*$BA$1)),FITContract[[Ceiniogau fesul kWh]:[Ceiniogau fesul kWh]],0,,)</f>
        <v>0</v>
      </c>
      <c r="AS193" s="76" cm="1">
        <f t="array" ref="AS193">_xlfn.XLOOKUP(1,(FITContract[[Dechrau Tariff ]:[Dechrau Tariff ]]&lt;=($B193+AS$6*$BA$1))*(FITContract[[Diwedd Tariff]:[Diwedd Tariff]]&gt;($B193+AS$6*$BA$1)),FITContract[[Ceiniogau fesul kWh]:[Ceiniogau fesul kWh]],0,,)</f>
        <v>0</v>
      </c>
      <c r="AT193" s="76" cm="1">
        <f t="array" ref="AT193">_xlfn.XLOOKUP(1,(FITContract[[Dechrau Tariff ]:[Dechrau Tariff ]]&lt;=($B193+AT$6*$BA$1))*(FITContract[[Diwedd Tariff]:[Diwedd Tariff]]&gt;($B193+AT$6*$BA$1)),FITContract[[Ceiniogau fesul kWh]:[Ceiniogau fesul kWh]],0,,)</f>
        <v>0</v>
      </c>
      <c r="AU193" s="76" cm="1">
        <f t="array" ref="AU193">_xlfn.XLOOKUP(1,(FITContract[[Dechrau Tariff ]:[Dechrau Tariff ]]&lt;=($B193+AU$6*$BA$1))*(FITContract[[Diwedd Tariff]:[Diwedd Tariff]]&gt;($B193+AU$6*$BA$1)),FITContract[[Ceiniogau fesul kWh]:[Ceiniogau fesul kWh]],0,,)</f>
        <v>0</v>
      </c>
      <c r="AV193" s="76" cm="1">
        <f t="array" ref="AV193">_xlfn.XLOOKUP(1,(FITContract[[Dechrau Tariff ]:[Dechrau Tariff ]]&lt;=($B193+AV$6*$BA$1))*(FITContract[[Diwedd Tariff]:[Diwedd Tariff]]&gt;($B193+AV$6*$BA$1)),FITContract[[Ceiniogau fesul kWh]:[Ceiniogau fesul kWh]],0,,)</f>
        <v>0</v>
      </c>
      <c r="AW193" s="76" cm="1">
        <f t="array" ref="AW193">_xlfn.XLOOKUP(1,(FITContract[[Dechrau Tariff ]:[Dechrau Tariff ]]&lt;=($B193+AW$6*$BA$1))*(FITContract[[Diwedd Tariff]:[Diwedd Tariff]]&gt;($B193+AW$6*$BA$1)),FITContract[[Ceiniogau fesul kWh]:[Ceiniogau fesul kWh]],0,,)</f>
        <v>0</v>
      </c>
      <c r="AX193" s="76" cm="1">
        <f t="array" ref="AX193">_xlfn.XLOOKUP(1,(FITContract[[Dechrau Tariff ]:[Dechrau Tariff ]]&lt;=($B193+AX$6*$BA$1))*(FITContract[[Diwedd Tariff]:[Diwedd Tariff]]&gt;($B193+AX$6*$BA$1)),FITContract[[Ceiniogau fesul kWh]:[Ceiniogau fesul kWh]],0,,)</f>
        <v>0</v>
      </c>
    </row>
    <row r="194" spans="2:50" x14ac:dyDescent="0.3">
      <c r="B194" s="30">
        <v>45479</v>
      </c>
      <c r="C194" s="76" cm="1">
        <f t="array" ref="C194">_xlfn.XLOOKUP(1,(FITContract[[Dechrau Tariff ]:[Dechrau Tariff ]]&lt;=($B194+C$6*$BA$1))*(FITContract[[Diwedd Tariff]:[Diwedd Tariff]]&gt;($B194+C$6*$BA$1)),FITContract[[Ceiniogau fesul kWh]:[Ceiniogau fesul kWh]],0,,)</f>
        <v>0</v>
      </c>
      <c r="D194" s="76" cm="1">
        <f t="array" ref="D194">_xlfn.XLOOKUP(1,(FITContract[[Dechrau Tariff ]:[Dechrau Tariff ]]&lt;=($B194+D$6*$BA$1))*(FITContract[[Diwedd Tariff]:[Diwedd Tariff]]&gt;($B194+D$6*$BA$1)),FITContract[[Ceiniogau fesul kWh]:[Ceiniogau fesul kWh]],0,,)</f>
        <v>0</v>
      </c>
      <c r="E194" s="76" cm="1">
        <f t="array" ref="E194">_xlfn.XLOOKUP(1,(FITContract[[Dechrau Tariff ]:[Dechrau Tariff ]]&lt;=($B194+E$6*$BA$1))*(FITContract[[Diwedd Tariff]:[Diwedd Tariff]]&gt;($B194+E$6*$BA$1)),FITContract[[Ceiniogau fesul kWh]:[Ceiniogau fesul kWh]],0,,)</f>
        <v>0</v>
      </c>
      <c r="F194" s="76" cm="1">
        <f t="array" ref="F194">_xlfn.XLOOKUP(1,(FITContract[[Dechrau Tariff ]:[Dechrau Tariff ]]&lt;=($B194+F$6*$BA$1))*(FITContract[[Diwedd Tariff]:[Diwedd Tariff]]&gt;($B194+F$6*$BA$1)),FITContract[[Ceiniogau fesul kWh]:[Ceiniogau fesul kWh]],0,,)</f>
        <v>0</v>
      </c>
      <c r="G194" s="76" cm="1">
        <f t="array" ref="G194">_xlfn.XLOOKUP(1,(FITContract[[Dechrau Tariff ]:[Dechrau Tariff ]]&lt;=($B194+G$6*$BA$1))*(FITContract[[Diwedd Tariff]:[Diwedd Tariff]]&gt;($B194+G$6*$BA$1)),FITContract[[Ceiniogau fesul kWh]:[Ceiniogau fesul kWh]],0,,)</f>
        <v>0</v>
      </c>
      <c r="H194" s="76" cm="1">
        <f t="array" ref="H194">_xlfn.XLOOKUP(1,(FITContract[[Dechrau Tariff ]:[Dechrau Tariff ]]&lt;=($B194+H$6*$BA$1))*(FITContract[[Diwedd Tariff]:[Diwedd Tariff]]&gt;($B194+H$6*$BA$1)),FITContract[[Ceiniogau fesul kWh]:[Ceiniogau fesul kWh]],0,,)</f>
        <v>0</v>
      </c>
      <c r="I194" s="76" cm="1">
        <f t="array" ref="I194">_xlfn.XLOOKUP(1,(FITContract[[Dechrau Tariff ]:[Dechrau Tariff ]]&lt;=($B194+I$6*$BA$1))*(FITContract[[Diwedd Tariff]:[Diwedd Tariff]]&gt;($B194+I$6*$BA$1)),FITContract[[Ceiniogau fesul kWh]:[Ceiniogau fesul kWh]],0,,)</f>
        <v>0</v>
      </c>
      <c r="J194" s="76" cm="1">
        <f t="array" ref="J194">_xlfn.XLOOKUP(1,(FITContract[[Dechrau Tariff ]:[Dechrau Tariff ]]&lt;=($B194+J$6*$BA$1))*(FITContract[[Diwedd Tariff]:[Diwedd Tariff]]&gt;($B194+J$6*$BA$1)),FITContract[[Ceiniogau fesul kWh]:[Ceiniogau fesul kWh]],0,,)</f>
        <v>0</v>
      </c>
      <c r="K194" s="76" cm="1">
        <f t="array" ref="K194">_xlfn.XLOOKUP(1,(FITContract[[Dechrau Tariff ]:[Dechrau Tariff ]]&lt;=($B194+K$6*$BA$1))*(FITContract[[Diwedd Tariff]:[Diwedd Tariff]]&gt;($B194+K$6*$BA$1)),FITContract[[Ceiniogau fesul kWh]:[Ceiniogau fesul kWh]],0,,)</f>
        <v>0</v>
      </c>
      <c r="L194" s="76" cm="1">
        <f t="array" ref="L194">_xlfn.XLOOKUP(1,(FITContract[[Dechrau Tariff ]:[Dechrau Tariff ]]&lt;=($B194+L$6*$BA$1))*(FITContract[[Diwedd Tariff]:[Diwedd Tariff]]&gt;($B194+L$6*$BA$1)),FITContract[[Ceiniogau fesul kWh]:[Ceiniogau fesul kWh]],0,,)</f>
        <v>0</v>
      </c>
      <c r="M194" s="76" cm="1">
        <f t="array" ref="M194">_xlfn.XLOOKUP(1,(FITContract[[Dechrau Tariff ]:[Dechrau Tariff ]]&lt;=($B194+M$6*$BA$1))*(FITContract[[Diwedd Tariff]:[Diwedd Tariff]]&gt;($B194+M$6*$BA$1)),FITContract[[Ceiniogau fesul kWh]:[Ceiniogau fesul kWh]],0,,)</f>
        <v>0</v>
      </c>
      <c r="N194" s="76" cm="1">
        <f t="array" ref="N194">_xlfn.XLOOKUP(1,(FITContract[[Dechrau Tariff ]:[Dechrau Tariff ]]&lt;=($B194+N$6*$BA$1))*(FITContract[[Diwedd Tariff]:[Diwedd Tariff]]&gt;($B194+N$6*$BA$1)),FITContract[[Ceiniogau fesul kWh]:[Ceiniogau fesul kWh]],0,,)</f>
        <v>0</v>
      </c>
      <c r="O194" s="76" cm="1">
        <f t="array" ref="O194">_xlfn.XLOOKUP(1,(FITContract[[Dechrau Tariff ]:[Dechrau Tariff ]]&lt;=($B194+O$6*$BA$1))*(FITContract[[Diwedd Tariff]:[Diwedd Tariff]]&gt;($B194+O$6*$BA$1)),FITContract[[Ceiniogau fesul kWh]:[Ceiniogau fesul kWh]],0,,)</f>
        <v>0</v>
      </c>
      <c r="P194" s="76" cm="1">
        <f t="array" ref="P194">_xlfn.XLOOKUP(1,(FITContract[[Dechrau Tariff ]:[Dechrau Tariff ]]&lt;=($B194+P$6*$BA$1))*(FITContract[[Diwedd Tariff]:[Diwedd Tariff]]&gt;($B194+P$6*$BA$1)),FITContract[[Ceiniogau fesul kWh]:[Ceiniogau fesul kWh]],0,,)</f>
        <v>0</v>
      </c>
      <c r="Q194" s="76" cm="1">
        <f t="array" ref="Q194">_xlfn.XLOOKUP(1,(FITContract[[Dechrau Tariff ]:[Dechrau Tariff ]]&lt;=($B194+Q$6*$BA$1))*(FITContract[[Diwedd Tariff]:[Diwedd Tariff]]&gt;($B194+Q$6*$BA$1)),FITContract[[Ceiniogau fesul kWh]:[Ceiniogau fesul kWh]],0,,)</f>
        <v>0</v>
      </c>
      <c r="R194" s="76" cm="1">
        <f t="array" ref="R194">_xlfn.XLOOKUP(1,(FITContract[[Dechrau Tariff ]:[Dechrau Tariff ]]&lt;=($B194+R$6*$BA$1))*(FITContract[[Diwedd Tariff]:[Diwedd Tariff]]&gt;($B194+R$6*$BA$1)),FITContract[[Ceiniogau fesul kWh]:[Ceiniogau fesul kWh]],0,,)</f>
        <v>0</v>
      </c>
      <c r="S194" s="76" cm="1">
        <f t="array" ref="S194">_xlfn.XLOOKUP(1,(FITContract[[Dechrau Tariff ]:[Dechrau Tariff ]]&lt;=($B194+S$6*$BA$1))*(FITContract[[Diwedd Tariff]:[Diwedd Tariff]]&gt;($B194+S$6*$BA$1)),FITContract[[Ceiniogau fesul kWh]:[Ceiniogau fesul kWh]],0,,)</f>
        <v>0</v>
      </c>
      <c r="T194" s="76" cm="1">
        <f t="array" ref="T194">_xlfn.XLOOKUP(1,(FITContract[[Dechrau Tariff ]:[Dechrau Tariff ]]&lt;=($B194+T$6*$BA$1))*(FITContract[[Diwedd Tariff]:[Diwedd Tariff]]&gt;($B194+T$6*$BA$1)),FITContract[[Ceiniogau fesul kWh]:[Ceiniogau fesul kWh]],0,,)</f>
        <v>0</v>
      </c>
      <c r="U194" s="76" cm="1">
        <f t="array" ref="U194">_xlfn.XLOOKUP(1,(FITContract[[Dechrau Tariff ]:[Dechrau Tariff ]]&lt;=($B194+U$6*$BA$1))*(FITContract[[Diwedd Tariff]:[Diwedd Tariff]]&gt;($B194+U$6*$BA$1)),FITContract[[Ceiniogau fesul kWh]:[Ceiniogau fesul kWh]],0,,)</f>
        <v>0</v>
      </c>
      <c r="V194" s="76" cm="1">
        <f t="array" ref="V194">_xlfn.XLOOKUP(1,(FITContract[[Dechrau Tariff ]:[Dechrau Tariff ]]&lt;=($B194+V$6*$BA$1))*(FITContract[[Diwedd Tariff]:[Diwedd Tariff]]&gt;($B194+V$6*$BA$1)),FITContract[[Ceiniogau fesul kWh]:[Ceiniogau fesul kWh]],0,,)</f>
        <v>0</v>
      </c>
      <c r="W194" s="76" cm="1">
        <f t="array" ref="W194">_xlfn.XLOOKUP(1,(FITContract[[Dechrau Tariff ]:[Dechrau Tariff ]]&lt;=($B194+W$6*$BA$1))*(FITContract[[Diwedd Tariff]:[Diwedd Tariff]]&gt;($B194+W$6*$BA$1)),FITContract[[Ceiniogau fesul kWh]:[Ceiniogau fesul kWh]],0,,)</f>
        <v>0</v>
      </c>
      <c r="X194" s="76" cm="1">
        <f t="array" ref="X194">_xlfn.XLOOKUP(1,(FITContract[[Dechrau Tariff ]:[Dechrau Tariff ]]&lt;=($B194+X$6*$BA$1))*(FITContract[[Diwedd Tariff]:[Diwedd Tariff]]&gt;($B194+X$6*$BA$1)),FITContract[[Ceiniogau fesul kWh]:[Ceiniogau fesul kWh]],0,,)</f>
        <v>0</v>
      </c>
      <c r="Y194" s="76" cm="1">
        <f t="array" ref="Y194">_xlfn.XLOOKUP(1,(FITContract[[Dechrau Tariff ]:[Dechrau Tariff ]]&lt;=($B194+Y$6*$BA$1))*(FITContract[[Diwedd Tariff]:[Diwedd Tariff]]&gt;($B194+Y$6*$BA$1)),FITContract[[Ceiniogau fesul kWh]:[Ceiniogau fesul kWh]],0,,)</f>
        <v>0</v>
      </c>
      <c r="Z194" s="76" cm="1">
        <f t="array" ref="Z194">_xlfn.XLOOKUP(1,(FITContract[[Dechrau Tariff ]:[Dechrau Tariff ]]&lt;=($B194+Z$6*$BA$1))*(FITContract[[Diwedd Tariff]:[Diwedd Tariff]]&gt;($B194+Z$6*$BA$1)),FITContract[[Ceiniogau fesul kWh]:[Ceiniogau fesul kWh]],0,,)</f>
        <v>0</v>
      </c>
      <c r="AA194" s="76" cm="1">
        <f t="array" ref="AA194">_xlfn.XLOOKUP(1,(FITContract[[Dechrau Tariff ]:[Dechrau Tariff ]]&lt;=($B194+AA$6*$BA$1))*(FITContract[[Diwedd Tariff]:[Diwedd Tariff]]&gt;($B194+AA$6*$BA$1)),FITContract[[Ceiniogau fesul kWh]:[Ceiniogau fesul kWh]],0,,)</f>
        <v>0</v>
      </c>
      <c r="AB194" s="76" cm="1">
        <f t="array" ref="AB194">_xlfn.XLOOKUP(1,(FITContract[[Dechrau Tariff ]:[Dechrau Tariff ]]&lt;=($B194+AB$6*$BA$1))*(FITContract[[Diwedd Tariff]:[Diwedd Tariff]]&gt;($B194+AB$6*$BA$1)),FITContract[[Ceiniogau fesul kWh]:[Ceiniogau fesul kWh]],0,,)</f>
        <v>0</v>
      </c>
      <c r="AC194" s="76" cm="1">
        <f t="array" ref="AC194">_xlfn.XLOOKUP(1,(FITContract[[Dechrau Tariff ]:[Dechrau Tariff ]]&lt;=($B194+AC$6*$BA$1))*(FITContract[[Diwedd Tariff]:[Diwedd Tariff]]&gt;($B194+AC$6*$BA$1)),FITContract[[Ceiniogau fesul kWh]:[Ceiniogau fesul kWh]],0,,)</f>
        <v>0</v>
      </c>
      <c r="AD194" s="76" cm="1">
        <f t="array" ref="AD194">_xlfn.XLOOKUP(1,(FITContract[[Dechrau Tariff ]:[Dechrau Tariff ]]&lt;=($B194+AD$6*$BA$1))*(FITContract[[Diwedd Tariff]:[Diwedd Tariff]]&gt;($B194+AD$6*$BA$1)),FITContract[[Ceiniogau fesul kWh]:[Ceiniogau fesul kWh]],0,,)</f>
        <v>0</v>
      </c>
      <c r="AE194" s="76" cm="1">
        <f t="array" ref="AE194">_xlfn.XLOOKUP(1,(FITContract[[Dechrau Tariff ]:[Dechrau Tariff ]]&lt;=($B194+AE$6*$BA$1))*(FITContract[[Diwedd Tariff]:[Diwedd Tariff]]&gt;($B194+AE$6*$BA$1)),FITContract[[Ceiniogau fesul kWh]:[Ceiniogau fesul kWh]],0,,)</f>
        <v>0</v>
      </c>
      <c r="AF194" s="76" cm="1">
        <f t="array" ref="AF194">_xlfn.XLOOKUP(1,(FITContract[[Dechrau Tariff ]:[Dechrau Tariff ]]&lt;=($B194+AF$6*$BA$1))*(FITContract[[Diwedd Tariff]:[Diwedd Tariff]]&gt;($B194+AF$6*$BA$1)),FITContract[[Ceiniogau fesul kWh]:[Ceiniogau fesul kWh]],0,,)</f>
        <v>0</v>
      </c>
      <c r="AG194" s="76" cm="1">
        <f t="array" ref="AG194">_xlfn.XLOOKUP(1,(FITContract[[Dechrau Tariff ]:[Dechrau Tariff ]]&lt;=($B194+AG$6*$BA$1))*(FITContract[[Diwedd Tariff]:[Diwedd Tariff]]&gt;($B194+AG$6*$BA$1)),FITContract[[Ceiniogau fesul kWh]:[Ceiniogau fesul kWh]],0,,)</f>
        <v>0</v>
      </c>
      <c r="AH194" s="76" cm="1">
        <f t="array" ref="AH194">_xlfn.XLOOKUP(1,(FITContract[[Dechrau Tariff ]:[Dechrau Tariff ]]&lt;=($B194+AH$6*$BA$1))*(FITContract[[Diwedd Tariff]:[Diwedd Tariff]]&gt;($B194+AH$6*$BA$1)),FITContract[[Ceiniogau fesul kWh]:[Ceiniogau fesul kWh]],0,,)</f>
        <v>0</v>
      </c>
      <c r="AI194" s="76" cm="1">
        <f t="array" ref="AI194">_xlfn.XLOOKUP(1,(FITContract[[Dechrau Tariff ]:[Dechrau Tariff ]]&lt;=($B194+AI$6*$BA$1))*(FITContract[[Diwedd Tariff]:[Diwedd Tariff]]&gt;($B194+AI$6*$BA$1)),FITContract[[Ceiniogau fesul kWh]:[Ceiniogau fesul kWh]],0,,)</f>
        <v>0</v>
      </c>
      <c r="AJ194" s="76" cm="1">
        <f t="array" ref="AJ194">_xlfn.XLOOKUP(1,(FITContract[[Dechrau Tariff ]:[Dechrau Tariff ]]&lt;=($B194+AJ$6*$BA$1))*(FITContract[[Diwedd Tariff]:[Diwedd Tariff]]&gt;($B194+AJ$6*$BA$1)),FITContract[[Ceiniogau fesul kWh]:[Ceiniogau fesul kWh]],0,,)</f>
        <v>0</v>
      </c>
      <c r="AK194" s="76" cm="1">
        <f t="array" ref="AK194">_xlfn.XLOOKUP(1,(FITContract[[Dechrau Tariff ]:[Dechrau Tariff ]]&lt;=($B194+AK$6*$BA$1))*(FITContract[[Diwedd Tariff]:[Diwedd Tariff]]&gt;($B194+AK$6*$BA$1)),FITContract[[Ceiniogau fesul kWh]:[Ceiniogau fesul kWh]],0,,)</f>
        <v>0</v>
      </c>
      <c r="AL194" s="76" cm="1">
        <f t="array" ref="AL194">_xlfn.XLOOKUP(1,(FITContract[[Dechrau Tariff ]:[Dechrau Tariff ]]&lt;=($B194+AL$6*$BA$1))*(FITContract[[Diwedd Tariff]:[Diwedd Tariff]]&gt;($B194+AL$6*$BA$1)),FITContract[[Ceiniogau fesul kWh]:[Ceiniogau fesul kWh]],0,,)</f>
        <v>0</v>
      </c>
      <c r="AM194" s="76" cm="1">
        <f t="array" ref="AM194">_xlfn.XLOOKUP(1,(FITContract[[Dechrau Tariff ]:[Dechrau Tariff ]]&lt;=($B194+AM$6*$BA$1))*(FITContract[[Diwedd Tariff]:[Diwedd Tariff]]&gt;($B194+AM$6*$BA$1)),FITContract[[Ceiniogau fesul kWh]:[Ceiniogau fesul kWh]],0,,)</f>
        <v>0</v>
      </c>
      <c r="AN194" s="76" cm="1">
        <f t="array" ref="AN194">_xlfn.XLOOKUP(1,(FITContract[[Dechrau Tariff ]:[Dechrau Tariff ]]&lt;=($B194+AN$6*$BA$1))*(FITContract[[Diwedd Tariff]:[Diwedd Tariff]]&gt;($B194+AN$6*$BA$1)),FITContract[[Ceiniogau fesul kWh]:[Ceiniogau fesul kWh]],0,,)</f>
        <v>0</v>
      </c>
      <c r="AO194" s="76" cm="1">
        <f t="array" ref="AO194">_xlfn.XLOOKUP(1,(FITContract[[Dechrau Tariff ]:[Dechrau Tariff ]]&lt;=($B194+AO$6*$BA$1))*(FITContract[[Diwedd Tariff]:[Diwedd Tariff]]&gt;($B194+AO$6*$BA$1)),FITContract[[Ceiniogau fesul kWh]:[Ceiniogau fesul kWh]],0,,)</f>
        <v>0</v>
      </c>
      <c r="AP194" s="76" cm="1">
        <f t="array" ref="AP194">_xlfn.XLOOKUP(1,(FITContract[[Dechrau Tariff ]:[Dechrau Tariff ]]&lt;=($B194+AP$6*$BA$1))*(FITContract[[Diwedd Tariff]:[Diwedd Tariff]]&gt;($B194+AP$6*$BA$1)),FITContract[[Ceiniogau fesul kWh]:[Ceiniogau fesul kWh]],0,,)</f>
        <v>0</v>
      </c>
      <c r="AQ194" s="76" cm="1">
        <f t="array" ref="AQ194">_xlfn.XLOOKUP(1,(FITContract[[Dechrau Tariff ]:[Dechrau Tariff ]]&lt;=($B194+AQ$6*$BA$1))*(FITContract[[Diwedd Tariff]:[Diwedd Tariff]]&gt;($B194+AQ$6*$BA$1)),FITContract[[Ceiniogau fesul kWh]:[Ceiniogau fesul kWh]],0,,)</f>
        <v>0</v>
      </c>
      <c r="AR194" s="76" cm="1">
        <f t="array" ref="AR194">_xlfn.XLOOKUP(1,(FITContract[[Dechrau Tariff ]:[Dechrau Tariff ]]&lt;=($B194+AR$6*$BA$1))*(FITContract[[Diwedd Tariff]:[Diwedd Tariff]]&gt;($B194+AR$6*$BA$1)),FITContract[[Ceiniogau fesul kWh]:[Ceiniogau fesul kWh]],0,,)</f>
        <v>0</v>
      </c>
      <c r="AS194" s="76" cm="1">
        <f t="array" ref="AS194">_xlfn.XLOOKUP(1,(FITContract[[Dechrau Tariff ]:[Dechrau Tariff ]]&lt;=($B194+AS$6*$BA$1))*(FITContract[[Diwedd Tariff]:[Diwedd Tariff]]&gt;($B194+AS$6*$BA$1)),FITContract[[Ceiniogau fesul kWh]:[Ceiniogau fesul kWh]],0,,)</f>
        <v>0</v>
      </c>
      <c r="AT194" s="76" cm="1">
        <f t="array" ref="AT194">_xlfn.XLOOKUP(1,(FITContract[[Dechrau Tariff ]:[Dechrau Tariff ]]&lt;=($B194+AT$6*$BA$1))*(FITContract[[Diwedd Tariff]:[Diwedd Tariff]]&gt;($B194+AT$6*$BA$1)),FITContract[[Ceiniogau fesul kWh]:[Ceiniogau fesul kWh]],0,,)</f>
        <v>0</v>
      </c>
      <c r="AU194" s="76" cm="1">
        <f t="array" ref="AU194">_xlfn.XLOOKUP(1,(FITContract[[Dechrau Tariff ]:[Dechrau Tariff ]]&lt;=($B194+AU$6*$BA$1))*(FITContract[[Diwedd Tariff]:[Diwedd Tariff]]&gt;($B194+AU$6*$BA$1)),FITContract[[Ceiniogau fesul kWh]:[Ceiniogau fesul kWh]],0,,)</f>
        <v>0</v>
      </c>
      <c r="AV194" s="76" cm="1">
        <f t="array" ref="AV194">_xlfn.XLOOKUP(1,(FITContract[[Dechrau Tariff ]:[Dechrau Tariff ]]&lt;=($B194+AV$6*$BA$1))*(FITContract[[Diwedd Tariff]:[Diwedd Tariff]]&gt;($B194+AV$6*$BA$1)),FITContract[[Ceiniogau fesul kWh]:[Ceiniogau fesul kWh]],0,,)</f>
        <v>0</v>
      </c>
      <c r="AW194" s="76" cm="1">
        <f t="array" ref="AW194">_xlfn.XLOOKUP(1,(FITContract[[Dechrau Tariff ]:[Dechrau Tariff ]]&lt;=($B194+AW$6*$BA$1))*(FITContract[[Diwedd Tariff]:[Diwedd Tariff]]&gt;($B194+AW$6*$BA$1)),FITContract[[Ceiniogau fesul kWh]:[Ceiniogau fesul kWh]],0,,)</f>
        <v>0</v>
      </c>
      <c r="AX194" s="76" cm="1">
        <f t="array" ref="AX194">_xlfn.XLOOKUP(1,(FITContract[[Dechrau Tariff ]:[Dechrau Tariff ]]&lt;=($B194+AX$6*$BA$1))*(FITContract[[Diwedd Tariff]:[Diwedd Tariff]]&gt;($B194+AX$6*$BA$1)),FITContract[[Ceiniogau fesul kWh]:[Ceiniogau fesul kWh]],0,,)</f>
        <v>0</v>
      </c>
    </row>
    <row r="195" spans="2:50" x14ac:dyDescent="0.3">
      <c r="B195" s="30">
        <v>45480</v>
      </c>
      <c r="C195" s="76" cm="1">
        <f t="array" ref="C195">_xlfn.XLOOKUP(1,(FITContract[[Dechrau Tariff ]:[Dechrau Tariff ]]&lt;=($B195+C$6*$BA$1))*(FITContract[[Diwedd Tariff]:[Diwedd Tariff]]&gt;($B195+C$6*$BA$1)),FITContract[[Ceiniogau fesul kWh]:[Ceiniogau fesul kWh]],0,,)</f>
        <v>0</v>
      </c>
      <c r="D195" s="76" cm="1">
        <f t="array" ref="D195">_xlfn.XLOOKUP(1,(FITContract[[Dechrau Tariff ]:[Dechrau Tariff ]]&lt;=($B195+D$6*$BA$1))*(FITContract[[Diwedd Tariff]:[Diwedd Tariff]]&gt;($B195+D$6*$BA$1)),FITContract[[Ceiniogau fesul kWh]:[Ceiniogau fesul kWh]],0,,)</f>
        <v>0</v>
      </c>
      <c r="E195" s="76" cm="1">
        <f t="array" ref="E195">_xlfn.XLOOKUP(1,(FITContract[[Dechrau Tariff ]:[Dechrau Tariff ]]&lt;=($B195+E$6*$BA$1))*(FITContract[[Diwedd Tariff]:[Diwedd Tariff]]&gt;($B195+E$6*$BA$1)),FITContract[[Ceiniogau fesul kWh]:[Ceiniogau fesul kWh]],0,,)</f>
        <v>0</v>
      </c>
      <c r="F195" s="76" cm="1">
        <f t="array" ref="F195">_xlfn.XLOOKUP(1,(FITContract[[Dechrau Tariff ]:[Dechrau Tariff ]]&lt;=($B195+F$6*$BA$1))*(FITContract[[Diwedd Tariff]:[Diwedd Tariff]]&gt;($B195+F$6*$BA$1)),FITContract[[Ceiniogau fesul kWh]:[Ceiniogau fesul kWh]],0,,)</f>
        <v>0</v>
      </c>
      <c r="G195" s="76" cm="1">
        <f t="array" ref="G195">_xlfn.XLOOKUP(1,(FITContract[[Dechrau Tariff ]:[Dechrau Tariff ]]&lt;=($B195+G$6*$BA$1))*(FITContract[[Diwedd Tariff]:[Diwedd Tariff]]&gt;($B195+G$6*$BA$1)),FITContract[[Ceiniogau fesul kWh]:[Ceiniogau fesul kWh]],0,,)</f>
        <v>0</v>
      </c>
      <c r="H195" s="76" cm="1">
        <f t="array" ref="H195">_xlfn.XLOOKUP(1,(FITContract[[Dechrau Tariff ]:[Dechrau Tariff ]]&lt;=($B195+H$6*$BA$1))*(FITContract[[Diwedd Tariff]:[Diwedd Tariff]]&gt;($B195+H$6*$BA$1)),FITContract[[Ceiniogau fesul kWh]:[Ceiniogau fesul kWh]],0,,)</f>
        <v>0</v>
      </c>
      <c r="I195" s="76" cm="1">
        <f t="array" ref="I195">_xlfn.XLOOKUP(1,(FITContract[[Dechrau Tariff ]:[Dechrau Tariff ]]&lt;=($B195+I$6*$BA$1))*(FITContract[[Diwedd Tariff]:[Diwedd Tariff]]&gt;($B195+I$6*$BA$1)),FITContract[[Ceiniogau fesul kWh]:[Ceiniogau fesul kWh]],0,,)</f>
        <v>0</v>
      </c>
      <c r="J195" s="76" cm="1">
        <f t="array" ref="J195">_xlfn.XLOOKUP(1,(FITContract[[Dechrau Tariff ]:[Dechrau Tariff ]]&lt;=($B195+J$6*$BA$1))*(FITContract[[Diwedd Tariff]:[Diwedd Tariff]]&gt;($B195+J$6*$BA$1)),FITContract[[Ceiniogau fesul kWh]:[Ceiniogau fesul kWh]],0,,)</f>
        <v>0</v>
      </c>
      <c r="K195" s="76" cm="1">
        <f t="array" ref="K195">_xlfn.XLOOKUP(1,(FITContract[[Dechrau Tariff ]:[Dechrau Tariff ]]&lt;=($B195+K$6*$BA$1))*(FITContract[[Diwedd Tariff]:[Diwedd Tariff]]&gt;($B195+K$6*$BA$1)),FITContract[[Ceiniogau fesul kWh]:[Ceiniogau fesul kWh]],0,,)</f>
        <v>0</v>
      </c>
      <c r="L195" s="76" cm="1">
        <f t="array" ref="L195">_xlfn.XLOOKUP(1,(FITContract[[Dechrau Tariff ]:[Dechrau Tariff ]]&lt;=($B195+L$6*$BA$1))*(FITContract[[Diwedd Tariff]:[Diwedd Tariff]]&gt;($B195+L$6*$BA$1)),FITContract[[Ceiniogau fesul kWh]:[Ceiniogau fesul kWh]],0,,)</f>
        <v>0</v>
      </c>
      <c r="M195" s="76" cm="1">
        <f t="array" ref="M195">_xlfn.XLOOKUP(1,(FITContract[[Dechrau Tariff ]:[Dechrau Tariff ]]&lt;=($B195+M$6*$BA$1))*(FITContract[[Diwedd Tariff]:[Diwedd Tariff]]&gt;($B195+M$6*$BA$1)),FITContract[[Ceiniogau fesul kWh]:[Ceiniogau fesul kWh]],0,,)</f>
        <v>0</v>
      </c>
      <c r="N195" s="76" cm="1">
        <f t="array" ref="N195">_xlfn.XLOOKUP(1,(FITContract[[Dechrau Tariff ]:[Dechrau Tariff ]]&lt;=($B195+N$6*$BA$1))*(FITContract[[Diwedd Tariff]:[Diwedd Tariff]]&gt;($B195+N$6*$BA$1)),FITContract[[Ceiniogau fesul kWh]:[Ceiniogau fesul kWh]],0,,)</f>
        <v>0</v>
      </c>
      <c r="O195" s="76" cm="1">
        <f t="array" ref="O195">_xlfn.XLOOKUP(1,(FITContract[[Dechrau Tariff ]:[Dechrau Tariff ]]&lt;=($B195+O$6*$BA$1))*(FITContract[[Diwedd Tariff]:[Diwedd Tariff]]&gt;($B195+O$6*$BA$1)),FITContract[[Ceiniogau fesul kWh]:[Ceiniogau fesul kWh]],0,,)</f>
        <v>0</v>
      </c>
      <c r="P195" s="76" cm="1">
        <f t="array" ref="P195">_xlfn.XLOOKUP(1,(FITContract[[Dechrau Tariff ]:[Dechrau Tariff ]]&lt;=($B195+P$6*$BA$1))*(FITContract[[Diwedd Tariff]:[Diwedd Tariff]]&gt;($B195+P$6*$BA$1)),FITContract[[Ceiniogau fesul kWh]:[Ceiniogau fesul kWh]],0,,)</f>
        <v>0</v>
      </c>
      <c r="Q195" s="76" cm="1">
        <f t="array" ref="Q195">_xlfn.XLOOKUP(1,(FITContract[[Dechrau Tariff ]:[Dechrau Tariff ]]&lt;=($B195+Q$6*$BA$1))*(FITContract[[Diwedd Tariff]:[Diwedd Tariff]]&gt;($B195+Q$6*$BA$1)),FITContract[[Ceiniogau fesul kWh]:[Ceiniogau fesul kWh]],0,,)</f>
        <v>0</v>
      </c>
      <c r="R195" s="76" cm="1">
        <f t="array" ref="R195">_xlfn.XLOOKUP(1,(FITContract[[Dechrau Tariff ]:[Dechrau Tariff ]]&lt;=($B195+R$6*$BA$1))*(FITContract[[Diwedd Tariff]:[Diwedd Tariff]]&gt;($B195+R$6*$BA$1)),FITContract[[Ceiniogau fesul kWh]:[Ceiniogau fesul kWh]],0,,)</f>
        <v>0</v>
      </c>
      <c r="S195" s="76" cm="1">
        <f t="array" ref="S195">_xlfn.XLOOKUP(1,(FITContract[[Dechrau Tariff ]:[Dechrau Tariff ]]&lt;=($B195+S$6*$BA$1))*(FITContract[[Diwedd Tariff]:[Diwedd Tariff]]&gt;($B195+S$6*$BA$1)),FITContract[[Ceiniogau fesul kWh]:[Ceiniogau fesul kWh]],0,,)</f>
        <v>0</v>
      </c>
      <c r="T195" s="76" cm="1">
        <f t="array" ref="T195">_xlfn.XLOOKUP(1,(FITContract[[Dechrau Tariff ]:[Dechrau Tariff ]]&lt;=($B195+T$6*$BA$1))*(FITContract[[Diwedd Tariff]:[Diwedd Tariff]]&gt;($B195+T$6*$BA$1)),FITContract[[Ceiniogau fesul kWh]:[Ceiniogau fesul kWh]],0,,)</f>
        <v>0</v>
      </c>
      <c r="U195" s="76" cm="1">
        <f t="array" ref="U195">_xlfn.XLOOKUP(1,(FITContract[[Dechrau Tariff ]:[Dechrau Tariff ]]&lt;=($B195+U$6*$BA$1))*(FITContract[[Diwedd Tariff]:[Diwedd Tariff]]&gt;($B195+U$6*$BA$1)),FITContract[[Ceiniogau fesul kWh]:[Ceiniogau fesul kWh]],0,,)</f>
        <v>0</v>
      </c>
      <c r="V195" s="76" cm="1">
        <f t="array" ref="V195">_xlfn.XLOOKUP(1,(FITContract[[Dechrau Tariff ]:[Dechrau Tariff ]]&lt;=($B195+V$6*$BA$1))*(FITContract[[Diwedd Tariff]:[Diwedd Tariff]]&gt;($B195+V$6*$BA$1)),FITContract[[Ceiniogau fesul kWh]:[Ceiniogau fesul kWh]],0,,)</f>
        <v>0</v>
      </c>
      <c r="W195" s="76" cm="1">
        <f t="array" ref="W195">_xlfn.XLOOKUP(1,(FITContract[[Dechrau Tariff ]:[Dechrau Tariff ]]&lt;=($B195+W$6*$BA$1))*(FITContract[[Diwedd Tariff]:[Diwedd Tariff]]&gt;($B195+W$6*$BA$1)),FITContract[[Ceiniogau fesul kWh]:[Ceiniogau fesul kWh]],0,,)</f>
        <v>0</v>
      </c>
      <c r="X195" s="76" cm="1">
        <f t="array" ref="X195">_xlfn.XLOOKUP(1,(FITContract[[Dechrau Tariff ]:[Dechrau Tariff ]]&lt;=($B195+X$6*$BA$1))*(FITContract[[Diwedd Tariff]:[Diwedd Tariff]]&gt;($B195+X$6*$BA$1)),FITContract[[Ceiniogau fesul kWh]:[Ceiniogau fesul kWh]],0,,)</f>
        <v>0</v>
      </c>
      <c r="Y195" s="76" cm="1">
        <f t="array" ref="Y195">_xlfn.XLOOKUP(1,(FITContract[[Dechrau Tariff ]:[Dechrau Tariff ]]&lt;=($B195+Y$6*$BA$1))*(FITContract[[Diwedd Tariff]:[Diwedd Tariff]]&gt;($B195+Y$6*$BA$1)),FITContract[[Ceiniogau fesul kWh]:[Ceiniogau fesul kWh]],0,,)</f>
        <v>0</v>
      </c>
      <c r="Z195" s="76" cm="1">
        <f t="array" ref="Z195">_xlfn.XLOOKUP(1,(FITContract[[Dechrau Tariff ]:[Dechrau Tariff ]]&lt;=($B195+Z$6*$BA$1))*(FITContract[[Diwedd Tariff]:[Diwedd Tariff]]&gt;($B195+Z$6*$BA$1)),FITContract[[Ceiniogau fesul kWh]:[Ceiniogau fesul kWh]],0,,)</f>
        <v>0</v>
      </c>
      <c r="AA195" s="76" cm="1">
        <f t="array" ref="AA195">_xlfn.XLOOKUP(1,(FITContract[[Dechrau Tariff ]:[Dechrau Tariff ]]&lt;=($B195+AA$6*$BA$1))*(FITContract[[Diwedd Tariff]:[Diwedd Tariff]]&gt;($B195+AA$6*$BA$1)),FITContract[[Ceiniogau fesul kWh]:[Ceiniogau fesul kWh]],0,,)</f>
        <v>0</v>
      </c>
      <c r="AB195" s="76" cm="1">
        <f t="array" ref="AB195">_xlfn.XLOOKUP(1,(FITContract[[Dechrau Tariff ]:[Dechrau Tariff ]]&lt;=($B195+AB$6*$BA$1))*(FITContract[[Diwedd Tariff]:[Diwedd Tariff]]&gt;($B195+AB$6*$BA$1)),FITContract[[Ceiniogau fesul kWh]:[Ceiniogau fesul kWh]],0,,)</f>
        <v>0</v>
      </c>
      <c r="AC195" s="76" cm="1">
        <f t="array" ref="AC195">_xlfn.XLOOKUP(1,(FITContract[[Dechrau Tariff ]:[Dechrau Tariff ]]&lt;=($B195+AC$6*$BA$1))*(FITContract[[Diwedd Tariff]:[Diwedd Tariff]]&gt;($B195+AC$6*$BA$1)),FITContract[[Ceiniogau fesul kWh]:[Ceiniogau fesul kWh]],0,,)</f>
        <v>0</v>
      </c>
      <c r="AD195" s="76" cm="1">
        <f t="array" ref="AD195">_xlfn.XLOOKUP(1,(FITContract[[Dechrau Tariff ]:[Dechrau Tariff ]]&lt;=($B195+AD$6*$BA$1))*(FITContract[[Diwedd Tariff]:[Diwedd Tariff]]&gt;($B195+AD$6*$BA$1)),FITContract[[Ceiniogau fesul kWh]:[Ceiniogau fesul kWh]],0,,)</f>
        <v>0</v>
      </c>
      <c r="AE195" s="76" cm="1">
        <f t="array" ref="AE195">_xlfn.XLOOKUP(1,(FITContract[[Dechrau Tariff ]:[Dechrau Tariff ]]&lt;=($B195+AE$6*$BA$1))*(FITContract[[Diwedd Tariff]:[Diwedd Tariff]]&gt;($B195+AE$6*$BA$1)),FITContract[[Ceiniogau fesul kWh]:[Ceiniogau fesul kWh]],0,,)</f>
        <v>0</v>
      </c>
      <c r="AF195" s="76" cm="1">
        <f t="array" ref="AF195">_xlfn.XLOOKUP(1,(FITContract[[Dechrau Tariff ]:[Dechrau Tariff ]]&lt;=($B195+AF$6*$BA$1))*(FITContract[[Diwedd Tariff]:[Diwedd Tariff]]&gt;($B195+AF$6*$BA$1)),FITContract[[Ceiniogau fesul kWh]:[Ceiniogau fesul kWh]],0,,)</f>
        <v>0</v>
      </c>
      <c r="AG195" s="76" cm="1">
        <f t="array" ref="AG195">_xlfn.XLOOKUP(1,(FITContract[[Dechrau Tariff ]:[Dechrau Tariff ]]&lt;=($B195+AG$6*$BA$1))*(FITContract[[Diwedd Tariff]:[Diwedd Tariff]]&gt;($B195+AG$6*$BA$1)),FITContract[[Ceiniogau fesul kWh]:[Ceiniogau fesul kWh]],0,,)</f>
        <v>0</v>
      </c>
      <c r="AH195" s="76" cm="1">
        <f t="array" ref="AH195">_xlfn.XLOOKUP(1,(FITContract[[Dechrau Tariff ]:[Dechrau Tariff ]]&lt;=($B195+AH$6*$BA$1))*(FITContract[[Diwedd Tariff]:[Diwedd Tariff]]&gt;($B195+AH$6*$BA$1)),FITContract[[Ceiniogau fesul kWh]:[Ceiniogau fesul kWh]],0,,)</f>
        <v>0</v>
      </c>
      <c r="AI195" s="76" cm="1">
        <f t="array" ref="AI195">_xlfn.XLOOKUP(1,(FITContract[[Dechrau Tariff ]:[Dechrau Tariff ]]&lt;=($B195+AI$6*$BA$1))*(FITContract[[Diwedd Tariff]:[Diwedd Tariff]]&gt;($B195+AI$6*$BA$1)),FITContract[[Ceiniogau fesul kWh]:[Ceiniogau fesul kWh]],0,,)</f>
        <v>0</v>
      </c>
      <c r="AJ195" s="76" cm="1">
        <f t="array" ref="AJ195">_xlfn.XLOOKUP(1,(FITContract[[Dechrau Tariff ]:[Dechrau Tariff ]]&lt;=($B195+AJ$6*$BA$1))*(FITContract[[Diwedd Tariff]:[Diwedd Tariff]]&gt;($B195+AJ$6*$BA$1)),FITContract[[Ceiniogau fesul kWh]:[Ceiniogau fesul kWh]],0,,)</f>
        <v>0</v>
      </c>
      <c r="AK195" s="76" cm="1">
        <f t="array" ref="AK195">_xlfn.XLOOKUP(1,(FITContract[[Dechrau Tariff ]:[Dechrau Tariff ]]&lt;=($B195+AK$6*$BA$1))*(FITContract[[Diwedd Tariff]:[Diwedd Tariff]]&gt;($B195+AK$6*$BA$1)),FITContract[[Ceiniogau fesul kWh]:[Ceiniogau fesul kWh]],0,,)</f>
        <v>0</v>
      </c>
      <c r="AL195" s="76" cm="1">
        <f t="array" ref="AL195">_xlfn.XLOOKUP(1,(FITContract[[Dechrau Tariff ]:[Dechrau Tariff ]]&lt;=($B195+AL$6*$BA$1))*(FITContract[[Diwedd Tariff]:[Diwedd Tariff]]&gt;($B195+AL$6*$BA$1)),FITContract[[Ceiniogau fesul kWh]:[Ceiniogau fesul kWh]],0,,)</f>
        <v>0</v>
      </c>
      <c r="AM195" s="76" cm="1">
        <f t="array" ref="AM195">_xlfn.XLOOKUP(1,(FITContract[[Dechrau Tariff ]:[Dechrau Tariff ]]&lt;=($B195+AM$6*$BA$1))*(FITContract[[Diwedd Tariff]:[Diwedd Tariff]]&gt;($B195+AM$6*$BA$1)),FITContract[[Ceiniogau fesul kWh]:[Ceiniogau fesul kWh]],0,,)</f>
        <v>0</v>
      </c>
      <c r="AN195" s="76" cm="1">
        <f t="array" ref="AN195">_xlfn.XLOOKUP(1,(FITContract[[Dechrau Tariff ]:[Dechrau Tariff ]]&lt;=($B195+AN$6*$BA$1))*(FITContract[[Diwedd Tariff]:[Diwedd Tariff]]&gt;($B195+AN$6*$BA$1)),FITContract[[Ceiniogau fesul kWh]:[Ceiniogau fesul kWh]],0,,)</f>
        <v>0</v>
      </c>
      <c r="AO195" s="76" cm="1">
        <f t="array" ref="AO195">_xlfn.XLOOKUP(1,(FITContract[[Dechrau Tariff ]:[Dechrau Tariff ]]&lt;=($B195+AO$6*$BA$1))*(FITContract[[Diwedd Tariff]:[Diwedd Tariff]]&gt;($B195+AO$6*$BA$1)),FITContract[[Ceiniogau fesul kWh]:[Ceiniogau fesul kWh]],0,,)</f>
        <v>0</v>
      </c>
      <c r="AP195" s="76" cm="1">
        <f t="array" ref="AP195">_xlfn.XLOOKUP(1,(FITContract[[Dechrau Tariff ]:[Dechrau Tariff ]]&lt;=($B195+AP$6*$BA$1))*(FITContract[[Diwedd Tariff]:[Diwedd Tariff]]&gt;($B195+AP$6*$BA$1)),FITContract[[Ceiniogau fesul kWh]:[Ceiniogau fesul kWh]],0,,)</f>
        <v>0</v>
      </c>
      <c r="AQ195" s="76" cm="1">
        <f t="array" ref="AQ195">_xlfn.XLOOKUP(1,(FITContract[[Dechrau Tariff ]:[Dechrau Tariff ]]&lt;=($B195+AQ$6*$BA$1))*(FITContract[[Diwedd Tariff]:[Diwedd Tariff]]&gt;($B195+AQ$6*$BA$1)),FITContract[[Ceiniogau fesul kWh]:[Ceiniogau fesul kWh]],0,,)</f>
        <v>0</v>
      </c>
      <c r="AR195" s="76" cm="1">
        <f t="array" ref="AR195">_xlfn.XLOOKUP(1,(FITContract[[Dechrau Tariff ]:[Dechrau Tariff ]]&lt;=($B195+AR$6*$BA$1))*(FITContract[[Diwedd Tariff]:[Diwedd Tariff]]&gt;($B195+AR$6*$BA$1)),FITContract[[Ceiniogau fesul kWh]:[Ceiniogau fesul kWh]],0,,)</f>
        <v>0</v>
      </c>
      <c r="AS195" s="76" cm="1">
        <f t="array" ref="AS195">_xlfn.XLOOKUP(1,(FITContract[[Dechrau Tariff ]:[Dechrau Tariff ]]&lt;=($B195+AS$6*$BA$1))*(FITContract[[Diwedd Tariff]:[Diwedd Tariff]]&gt;($B195+AS$6*$BA$1)),FITContract[[Ceiniogau fesul kWh]:[Ceiniogau fesul kWh]],0,,)</f>
        <v>0</v>
      </c>
      <c r="AT195" s="76" cm="1">
        <f t="array" ref="AT195">_xlfn.XLOOKUP(1,(FITContract[[Dechrau Tariff ]:[Dechrau Tariff ]]&lt;=($B195+AT$6*$BA$1))*(FITContract[[Diwedd Tariff]:[Diwedd Tariff]]&gt;($B195+AT$6*$BA$1)),FITContract[[Ceiniogau fesul kWh]:[Ceiniogau fesul kWh]],0,,)</f>
        <v>0</v>
      </c>
      <c r="AU195" s="76" cm="1">
        <f t="array" ref="AU195">_xlfn.XLOOKUP(1,(FITContract[[Dechrau Tariff ]:[Dechrau Tariff ]]&lt;=($B195+AU$6*$BA$1))*(FITContract[[Diwedd Tariff]:[Diwedd Tariff]]&gt;($B195+AU$6*$BA$1)),FITContract[[Ceiniogau fesul kWh]:[Ceiniogau fesul kWh]],0,,)</f>
        <v>0</v>
      </c>
      <c r="AV195" s="76" cm="1">
        <f t="array" ref="AV195">_xlfn.XLOOKUP(1,(FITContract[[Dechrau Tariff ]:[Dechrau Tariff ]]&lt;=($B195+AV$6*$BA$1))*(FITContract[[Diwedd Tariff]:[Diwedd Tariff]]&gt;($B195+AV$6*$BA$1)),FITContract[[Ceiniogau fesul kWh]:[Ceiniogau fesul kWh]],0,,)</f>
        <v>0</v>
      </c>
      <c r="AW195" s="76" cm="1">
        <f t="array" ref="AW195">_xlfn.XLOOKUP(1,(FITContract[[Dechrau Tariff ]:[Dechrau Tariff ]]&lt;=($B195+AW$6*$BA$1))*(FITContract[[Diwedd Tariff]:[Diwedd Tariff]]&gt;($B195+AW$6*$BA$1)),FITContract[[Ceiniogau fesul kWh]:[Ceiniogau fesul kWh]],0,,)</f>
        <v>0</v>
      </c>
      <c r="AX195" s="76" cm="1">
        <f t="array" ref="AX195">_xlfn.XLOOKUP(1,(FITContract[[Dechrau Tariff ]:[Dechrau Tariff ]]&lt;=($B195+AX$6*$BA$1))*(FITContract[[Diwedd Tariff]:[Diwedd Tariff]]&gt;($B195+AX$6*$BA$1)),FITContract[[Ceiniogau fesul kWh]:[Ceiniogau fesul kWh]],0,,)</f>
        <v>0</v>
      </c>
    </row>
    <row r="196" spans="2:50" x14ac:dyDescent="0.3">
      <c r="B196" s="30">
        <v>45481</v>
      </c>
      <c r="C196" s="76" cm="1">
        <f t="array" ref="C196">_xlfn.XLOOKUP(1,(FITContract[[Dechrau Tariff ]:[Dechrau Tariff ]]&lt;=($B196+C$6*$BA$1))*(FITContract[[Diwedd Tariff]:[Diwedd Tariff]]&gt;($B196+C$6*$BA$1)),FITContract[[Ceiniogau fesul kWh]:[Ceiniogau fesul kWh]],0,,)</f>
        <v>0</v>
      </c>
      <c r="D196" s="76" cm="1">
        <f t="array" ref="D196">_xlfn.XLOOKUP(1,(FITContract[[Dechrau Tariff ]:[Dechrau Tariff ]]&lt;=($B196+D$6*$BA$1))*(FITContract[[Diwedd Tariff]:[Diwedd Tariff]]&gt;($B196+D$6*$BA$1)),FITContract[[Ceiniogau fesul kWh]:[Ceiniogau fesul kWh]],0,,)</f>
        <v>0</v>
      </c>
      <c r="E196" s="76" cm="1">
        <f t="array" ref="E196">_xlfn.XLOOKUP(1,(FITContract[[Dechrau Tariff ]:[Dechrau Tariff ]]&lt;=($B196+E$6*$BA$1))*(FITContract[[Diwedd Tariff]:[Diwedd Tariff]]&gt;($B196+E$6*$BA$1)),FITContract[[Ceiniogau fesul kWh]:[Ceiniogau fesul kWh]],0,,)</f>
        <v>0</v>
      </c>
      <c r="F196" s="76" cm="1">
        <f t="array" ref="F196">_xlfn.XLOOKUP(1,(FITContract[[Dechrau Tariff ]:[Dechrau Tariff ]]&lt;=($B196+F$6*$BA$1))*(FITContract[[Diwedd Tariff]:[Diwedd Tariff]]&gt;($B196+F$6*$BA$1)),FITContract[[Ceiniogau fesul kWh]:[Ceiniogau fesul kWh]],0,,)</f>
        <v>0</v>
      </c>
      <c r="G196" s="76" cm="1">
        <f t="array" ref="G196">_xlfn.XLOOKUP(1,(FITContract[[Dechrau Tariff ]:[Dechrau Tariff ]]&lt;=($B196+G$6*$BA$1))*(FITContract[[Diwedd Tariff]:[Diwedd Tariff]]&gt;($B196+G$6*$BA$1)),FITContract[[Ceiniogau fesul kWh]:[Ceiniogau fesul kWh]],0,,)</f>
        <v>0</v>
      </c>
      <c r="H196" s="76" cm="1">
        <f t="array" ref="H196">_xlfn.XLOOKUP(1,(FITContract[[Dechrau Tariff ]:[Dechrau Tariff ]]&lt;=($B196+H$6*$BA$1))*(FITContract[[Diwedd Tariff]:[Diwedd Tariff]]&gt;($B196+H$6*$BA$1)),FITContract[[Ceiniogau fesul kWh]:[Ceiniogau fesul kWh]],0,,)</f>
        <v>0</v>
      </c>
      <c r="I196" s="76" cm="1">
        <f t="array" ref="I196">_xlfn.XLOOKUP(1,(FITContract[[Dechrau Tariff ]:[Dechrau Tariff ]]&lt;=($B196+I$6*$BA$1))*(FITContract[[Diwedd Tariff]:[Diwedd Tariff]]&gt;($B196+I$6*$BA$1)),FITContract[[Ceiniogau fesul kWh]:[Ceiniogau fesul kWh]],0,,)</f>
        <v>0</v>
      </c>
      <c r="J196" s="76" cm="1">
        <f t="array" ref="J196">_xlfn.XLOOKUP(1,(FITContract[[Dechrau Tariff ]:[Dechrau Tariff ]]&lt;=($B196+J$6*$BA$1))*(FITContract[[Diwedd Tariff]:[Diwedd Tariff]]&gt;($B196+J$6*$BA$1)),FITContract[[Ceiniogau fesul kWh]:[Ceiniogau fesul kWh]],0,,)</f>
        <v>0</v>
      </c>
      <c r="K196" s="76" cm="1">
        <f t="array" ref="K196">_xlfn.XLOOKUP(1,(FITContract[[Dechrau Tariff ]:[Dechrau Tariff ]]&lt;=($B196+K$6*$BA$1))*(FITContract[[Diwedd Tariff]:[Diwedd Tariff]]&gt;($B196+K$6*$BA$1)),FITContract[[Ceiniogau fesul kWh]:[Ceiniogau fesul kWh]],0,,)</f>
        <v>0</v>
      </c>
      <c r="L196" s="76" cm="1">
        <f t="array" ref="L196">_xlfn.XLOOKUP(1,(FITContract[[Dechrau Tariff ]:[Dechrau Tariff ]]&lt;=($B196+L$6*$BA$1))*(FITContract[[Diwedd Tariff]:[Diwedd Tariff]]&gt;($B196+L$6*$BA$1)),FITContract[[Ceiniogau fesul kWh]:[Ceiniogau fesul kWh]],0,,)</f>
        <v>0</v>
      </c>
      <c r="M196" s="76" cm="1">
        <f t="array" ref="M196">_xlfn.XLOOKUP(1,(FITContract[[Dechrau Tariff ]:[Dechrau Tariff ]]&lt;=($B196+M$6*$BA$1))*(FITContract[[Diwedd Tariff]:[Diwedd Tariff]]&gt;($B196+M$6*$BA$1)),FITContract[[Ceiniogau fesul kWh]:[Ceiniogau fesul kWh]],0,,)</f>
        <v>0</v>
      </c>
      <c r="N196" s="76" cm="1">
        <f t="array" ref="N196">_xlfn.XLOOKUP(1,(FITContract[[Dechrau Tariff ]:[Dechrau Tariff ]]&lt;=($B196+N$6*$BA$1))*(FITContract[[Diwedd Tariff]:[Diwedd Tariff]]&gt;($B196+N$6*$BA$1)),FITContract[[Ceiniogau fesul kWh]:[Ceiniogau fesul kWh]],0,,)</f>
        <v>0</v>
      </c>
      <c r="O196" s="76" cm="1">
        <f t="array" ref="O196">_xlfn.XLOOKUP(1,(FITContract[[Dechrau Tariff ]:[Dechrau Tariff ]]&lt;=($B196+O$6*$BA$1))*(FITContract[[Diwedd Tariff]:[Diwedd Tariff]]&gt;($B196+O$6*$BA$1)),FITContract[[Ceiniogau fesul kWh]:[Ceiniogau fesul kWh]],0,,)</f>
        <v>0</v>
      </c>
      <c r="P196" s="76" cm="1">
        <f t="array" ref="P196">_xlfn.XLOOKUP(1,(FITContract[[Dechrau Tariff ]:[Dechrau Tariff ]]&lt;=($B196+P$6*$BA$1))*(FITContract[[Diwedd Tariff]:[Diwedd Tariff]]&gt;($B196+P$6*$BA$1)),FITContract[[Ceiniogau fesul kWh]:[Ceiniogau fesul kWh]],0,,)</f>
        <v>0</v>
      </c>
      <c r="Q196" s="76" cm="1">
        <f t="array" ref="Q196">_xlfn.XLOOKUP(1,(FITContract[[Dechrau Tariff ]:[Dechrau Tariff ]]&lt;=($B196+Q$6*$BA$1))*(FITContract[[Diwedd Tariff]:[Diwedd Tariff]]&gt;($B196+Q$6*$BA$1)),FITContract[[Ceiniogau fesul kWh]:[Ceiniogau fesul kWh]],0,,)</f>
        <v>0</v>
      </c>
      <c r="R196" s="76" cm="1">
        <f t="array" ref="R196">_xlfn.XLOOKUP(1,(FITContract[[Dechrau Tariff ]:[Dechrau Tariff ]]&lt;=($B196+R$6*$BA$1))*(FITContract[[Diwedd Tariff]:[Diwedd Tariff]]&gt;($B196+R$6*$BA$1)),FITContract[[Ceiniogau fesul kWh]:[Ceiniogau fesul kWh]],0,,)</f>
        <v>0</v>
      </c>
      <c r="S196" s="76" cm="1">
        <f t="array" ref="S196">_xlfn.XLOOKUP(1,(FITContract[[Dechrau Tariff ]:[Dechrau Tariff ]]&lt;=($B196+S$6*$BA$1))*(FITContract[[Diwedd Tariff]:[Diwedd Tariff]]&gt;($B196+S$6*$BA$1)),FITContract[[Ceiniogau fesul kWh]:[Ceiniogau fesul kWh]],0,,)</f>
        <v>0</v>
      </c>
      <c r="T196" s="76" cm="1">
        <f t="array" ref="T196">_xlfn.XLOOKUP(1,(FITContract[[Dechrau Tariff ]:[Dechrau Tariff ]]&lt;=($B196+T$6*$BA$1))*(FITContract[[Diwedd Tariff]:[Diwedd Tariff]]&gt;($B196+T$6*$BA$1)),FITContract[[Ceiniogau fesul kWh]:[Ceiniogau fesul kWh]],0,,)</f>
        <v>0</v>
      </c>
      <c r="U196" s="76" cm="1">
        <f t="array" ref="U196">_xlfn.XLOOKUP(1,(FITContract[[Dechrau Tariff ]:[Dechrau Tariff ]]&lt;=($B196+U$6*$BA$1))*(FITContract[[Diwedd Tariff]:[Diwedd Tariff]]&gt;($B196+U$6*$BA$1)),FITContract[[Ceiniogau fesul kWh]:[Ceiniogau fesul kWh]],0,,)</f>
        <v>0</v>
      </c>
      <c r="V196" s="76" cm="1">
        <f t="array" ref="V196">_xlfn.XLOOKUP(1,(FITContract[[Dechrau Tariff ]:[Dechrau Tariff ]]&lt;=($B196+V$6*$BA$1))*(FITContract[[Diwedd Tariff]:[Diwedd Tariff]]&gt;($B196+V$6*$BA$1)),FITContract[[Ceiniogau fesul kWh]:[Ceiniogau fesul kWh]],0,,)</f>
        <v>0</v>
      </c>
      <c r="W196" s="76" cm="1">
        <f t="array" ref="W196">_xlfn.XLOOKUP(1,(FITContract[[Dechrau Tariff ]:[Dechrau Tariff ]]&lt;=($B196+W$6*$BA$1))*(FITContract[[Diwedd Tariff]:[Diwedd Tariff]]&gt;($B196+W$6*$BA$1)),FITContract[[Ceiniogau fesul kWh]:[Ceiniogau fesul kWh]],0,,)</f>
        <v>0</v>
      </c>
      <c r="X196" s="76" cm="1">
        <f t="array" ref="X196">_xlfn.XLOOKUP(1,(FITContract[[Dechrau Tariff ]:[Dechrau Tariff ]]&lt;=($B196+X$6*$BA$1))*(FITContract[[Diwedd Tariff]:[Diwedd Tariff]]&gt;($B196+X$6*$BA$1)),FITContract[[Ceiniogau fesul kWh]:[Ceiniogau fesul kWh]],0,,)</f>
        <v>0</v>
      </c>
      <c r="Y196" s="76" cm="1">
        <f t="array" ref="Y196">_xlfn.XLOOKUP(1,(FITContract[[Dechrau Tariff ]:[Dechrau Tariff ]]&lt;=($B196+Y$6*$BA$1))*(FITContract[[Diwedd Tariff]:[Diwedd Tariff]]&gt;($B196+Y$6*$BA$1)),FITContract[[Ceiniogau fesul kWh]:[Ceiniogau fesul kWh]],0,,)</f>
        <v>0</v>
      </c>
      <c r="Z196" s="76" cm="1">
        <f t="array" ref="Z196">_xlfn.XLOOKUP(1,(FITContract[[Dechrau Tariff ]:[Dechrau Tariff ]]&lt;=($B196+Z$6*$BA$1))*(FITContract[[Diwedd Tariff]:[Diwedd Tariff]]&gt;($B196+Z$6*$BA$1)),FITContract[[Ceiniogau fesul kWh]:[Ceiniogau fesul kWh]],0,,)</f>
        <v>0</v>
      </c>
      <c r="AA196" s="76" cm="1">
        <f t="array" ref="AA196">_xlfn.XLOOKUP(1,(FITContract[[Dechrau Tariff ]:[Dechrau Tariff ]]&lt;=($B196+AA$6*$BA$1))*(FITContract[[Diwedd Tariff]:[Diwedd Tariff]]&gt;($B196+AA$6*$BA$1)),FITContract[[Ceiniogau fesul kWh]:[Ceiniogau fesul kWh]],0,,)</f>
        <v>0</v>
      </c>
      <c r="AB196" s="76" cm="1">
        <f t="array" ref="AB196">_xlfn.XLOOKUP(1,(FITContract[[Dechrau Tariff ]:[Dechrau Tariff ]]&lt;=($B196+AB$6*$BA$1))*(FITContract[[Diwedd Tariff]:[Diwedd Tariff]]&gt;($B196+AB$6*$BA$1)),FITContract[[Ceiniogau fesul kWh]:[Ceiniogau fesul kWh]],0,,)</f>
        <v>0</v>
      </c>
      <c r="AC196" s="76" cm="1">
        <f t="array" ref="AC196">_xlfn.XLOOKUP(1,(FITContract[[Dechrau Tariff ]:[Dechrau Tariff ]]&lt;=($B196+AC$6*$BA$1))*(FITContract[[Diwedd Tariff]:[Diwedd Tariff]]&gt;($B196+AC$6*$BA$1)),FITContract[[Ceiniogau fesul kWh]:[Ceiniogau fesul kWh]],0,,)</f>
        <v>0</v>
      </c>
      <c r="AD196" s="76" cm="1">
        <f t="array" ref="AD196">_xlfn.XLOOKUP(1,(FITContract[[Dechrau Tariff ]:[Dechrau Tariff ]]&lt;=($B196+AD$6*$BA$1))*(FITContract[[Diwedd Tariff]:[Diwedd Tariff]]&gt;($B196+AD$6*$BA$1)),FITContract[[Ceiniogau fesul kWh]:[Ceiniogau fesul kWh]],0,,)</f>
        <v>0</v>
      </c>
      <c r="AE196" s="76" cm="1">
        <f t="array" ref="AE196">_xlfn.XLOOKUP(1,(FITContract[[Dechrau Tariff ]:[Dechrau Tariff ]]&lt;=($B196+AE$6*$BA$1))*(FITContract[[Diwedd Tariff]:[Diwedd Tariff]]&gt;($B196+AE$6*$BA$1)),FITContract[[Ceiniogau fesul kWh]:[Ceiniogau fesul kWh]],0,,)</f>
        <v>0</v>
      </c>
      <c r="AF196" s="76" cm="1">
        <f t="array" ref="AF196">_xlfn.XLOOKUP(1,(FITContract[[Dechrau Tariff ]:[Dechrau Tariff ]]&lt;=($B196+AF$6*$BA$1))*(FITContract[[Diwedd Tariff]:[Diwedd Tariff]]&gt;($B196+AF$6*$BA$1)),FITContract[[Ceiniogau fesul kWh]:[Ceiniogau fesul kWh]],0,,)</f>
        <v>0</v>
      </c>
      <c r="AG196" s="76" cm="1">
        <f t="array" ref="AG196">_xlfn.XLOOKUP(1,(FITContract[[Dechrau Tariff ]:[Dechrau Tariff ]]&lt;=($B196+AG$6*$BA$1))*(FITContract[[Diwedd Tariff]:[Diwedd Tariff]]&gt;($B196+AG$6*$BA$1)),FITContract[[Ceiniogau fesul kWh]:[Ceiniogau fesul kWh]],0,,)</f>
        <v>0</v>
      </c>
      <c r="AH196" s="76" cm="1">
        <f t="array" ref="AH196">_xlfn.XLOOKUP(1,(FITContract[[Dechrau Tariff ]:[Dechrau Tariff ]]&lt;=($B196+AH$6*$BA$1))*(FITContract[[Diwedd Tariff]:[Diwedd Tariff]]&gt;($B196+AH$6*$BA$1)),FITContract[[Ceiniogau fesul kWh]:[Ceiniogau fesul kWh]],0,,)</f>
        <v>0</v>
      </c>
      <c r="AI196" s="76" cm="1">
        <f t="array" ref="AI196">_xlfn.XLOOKUP(1,(FITContract[[Dechrau Tariff ]:[Dechrau Tariff ]]&lt;=($B196+AI$6*$BA$1))*(FITContract[[Diwedd Tariff]:[Diwedd Tariff]]&gt;($B196+AI$6*$BA$1)),FITContract[[Ceiniogau fesul kWh]:[Ceiniogau fesul kWh]],0,,)</f>
        <v>0</v>
      </c>
      <c r="AJ196" s="76" cm="1">
        <f t="array" ref="AJ196">_xlfn.XLOOKUP(1,(FITContract[[Dechrau Tariff ]:[Dechrau Tariff ]]&lt;=($B196+AJ$6*$BA$1))*(FITContract[[Diwedd Tariff]:[Diwedd Tariff]]&gt;($B196+AJ$6*$BA$1)),FITContract[[Ceiniogau fesul kWh]:[Ceiniogau fesul kWh]],0,,)</f>
        <v>0</v>
      </c>
      <c r="AK196" s="76" cm="1">
        <f t="array" ref="AK196">_xlfn.XLOOKUP(1,(FITContract[[Dechrau Tariff ]:[Dechrau Tariff ]]&lt;=($B196+AK$6*$BA$1))*(FITContract[[Diwedd Tariff]:[Diwedd Tariff]]&gt;($B196+AK$6*$BA$1)),FITContract[[Ceiniogau fesul kWh]:[Ceiniogau fesul kWh]],0,,)</f>
        <v>0</v>
      </c>
      <c r="AL196" s="76" cm="1">
        <f t="array" ref="AL196">_xlfn.XLOOKUP(1,(FITContract[[Dechrau Tariff ]:[Dechrau Tariff ]]&lt;=($B196+AL$6*$BA$1))*(FITContract[[Diwedd Tariff]:[Diwedd Tariff]]&gt;($B196+AL$6*$BA$1)),FITContract[[Ceiniogau fesul kWh]:[Ceiniogau fesul kWh]],0,,)</f>
        <v>0</v>
      </c>
      <c r="AM196" s="76" cm="1">
        <f t="array" ref="AM196">_xlfn.XLOOKUP(1,(FITContract[[Dechrau Tariff ]:[Dechrau Tariff ]]&lt;=($B196+AM$6*$BA$1))*(FITContract[[Diwedd Tariff]:[Diwedd Tariff]]&gt;($B196+AM$6*$BA$1)),FITContract[[Ceiniogau fesul kWh]:[Ceiniogau fesul kWh]],0,,)</f>
        <v>0</v>
      </c>
      <c r="AN196" s="76" cm="1">
        <f t="array" ref="AN196">_xlfn.XLOOKUP(1,(FITContract[[Dechrau Tariff ]:[Dechrau Tariff ]]&lt;=($B196+AN$6*$BA$1))*(FITContract[[Diwedd Tariff]:[Diwedd Tariff]]&gt;($B196+AN$6*$BA$1)),FITContract[[Ceiniogau fesul kWh]:[Ceiniogau fesul kWh]],0,,)</f>
        <v>0</v>
      </c>
      <c r="AO196" s="76" cm="1">
        <f t="array" ref="AO196">_xlfn.XLOOKUP(1,(FITContract[[Dechrau Tariff ]:[Dechrau Tariff ]]&lt;=($B196+AO$6*$BA$1))*(FITContract[[Diwedd Tariff]:[Diwedd Tariff]]&gt;($B196+AO$6*$BA$1)),FITContract[[Ceiniogau fesul kWh]:[Ceiniogau fesul kWh]],0,,)</f>
        <v>0</v>
      </c>
      <c r="AP196" s="76" cm="1">
        <f t="array" ref="AP196">_xlfn.XLOOKUP(1,(FITContract[[Dechrau Tariff ]:[Dechrau Tariff ]]&lt;=($B196+AP$6*$BA$1))*(FITContract[[Diwedd Tariff]:[Diwedd Tariff]]&gt;($B196+AP$6*$BA$1)),FITContract[[Ceiniogau fesul kWh]:[Ceiniogau fesul kWh]],0,,)</f>
        <v>0</v>
      </c>
      <c r="AQ196" s="76" cm="1">
        <f t="array" ref="AQ196">_xlfn.XLOOKUP(1,(FITContract[[Dechrau Tariff ]:[Dechrau Tariff ]]&lt;=($B196+AQ$6*$BA$1))*(FITContract[[Diwedd Tariff]:[Diwedd Tariff]]&gt;($B196+AQ$6*$BA$1)),FITContract[[Ceiniogau fesul kWh]:[Ceiniogau fesul kWh]],0,,)</f>
        <v>0</v>
      </c>
      <c r="AR196" s="76" cm="1">
        <f t="array" ref="AR196">_xlfn.XLOOKUP(1,(FITContract[[Dechrau Tariff ]:[Dechrau Tariff ]]&lt;=($B196+AR$6*$BA$1))*(FITContract[[Diwedd Tariff]:[Diwedd Tariff]]&gt;($B196+AR$6*$BA$1)),FITContract[[Ceiniogau fesul kWh]:[Ceiniogau fesul kWh]],0,,)</f>
        <v>0</v>
      </c>
      <c r="AS196" s="76" cm="1">
        <f t="array" ref="AS196">_xlfn.XLOOKUP(1,(FITContract[[Dechrau Tariff ]:[Dechrau Tariff ]]&lt;=($B196+AS$6*$BA$1))*(FITContract[[Diwedd Tariff]:[Diwedd Tariff]]&gt;($B196+AS$6*$BA$1)),FITContract[[Ceiniogau fesul kWh]:[Ceiniogau fesul kWh]],0,,)</f>
        <v>0</v>
      </c>
      <c r="AT196" s="76" cm="1">
        <f t="array" ref="AT196">_xlfn.XLOOKUP(1,(FITContract[[Dechrau Tariff ]:[Dechrau Tariff ]]&lt;=($B196+AT$6*$BA$1))*(FITContract[[Diwedd Tariff]:[Diwedd Tariff]]&gt;($B196+AT$6*$BA$1)),FITContract[[Ceiniogau fesul kWh]:[Ceiniogau fesul kWh]],0,,)</f>
        <v>0</v>
      </c>
      <c r="AU196" s="76" cm="1">
        <f t="array" ref="AU196">_xlfn.XLOOKUP(1,(FITContract[[Dechrau Tariff ]:[Dechrau Tariff ]]&lt;=($B196+AU$6*$BA$1))*(FITContract[[Diwedd Tariff]:[Diwedd Tariff]]&gt;($B196+AU$6*$BA$1)),FITContract[[Ceiniogau fesul kWh]:[Ceiniogau fesul kWh]],0,,)</f>
        <v>0</v>
      </c>
      <c r="AV196" s="76" cm="1">
        <f t="array" ref="AV196">_xlfn.XLOOKUP(1,(FITContract[[Dechrau Tariff ]:[Dechrau Tariff ]]&lt;=($B196+AV$6*$BA$1))*(FITContract[[Diwedd Tariff]:[Diwedd Tariff]]&gt;($B196+AV$6*$BA$1)),FITContract[[Ceiniogau fesul kWh]:[Ceiniogau fesul kWh]],0,,)</f>
        <v>0</v>
      </c>
      <c r="AW196" s="76" cm="1">
        <f t="array" ref="AW196">_xlfn.XLOOKUP(1,(FITContract[[Dechrau Tariff ]:[Dechrau Tariff ]]&lt;=($B196+AW$6*$BA$1))*(FITContract[[Diwedd Tariff]:[Diwedd Tariff]]&gt;($B196+AW$6*$BA$1)),FITContract[[Ceiniogau fesul kWh]:[Ceiniogau fesul kWh]],0,,)</f>
        <v>0</v>
      </c>
      <c r="AX196" s="76" cm="1">
        <f t="array" ref="AX196">_xlfn.XLOOKUP(1,(FITContract[[Dechrau Tariff ]:[Dechrau Tariff ]]&lt;=($B196+AX$6*$BA$1))*(FITContract[[Diwedd Tariff]:[Diwedd Tariff]]&gt;($B196+AX$6*$BA$1)),FITContract[[Ceiniogau fesul kWh]:[Ceiniogau fesul kWh]],0,,)</f>
        <v>0</v>
      </c>
    </row>
    <row r="197" spans="2:50" x14ac:dyDescent="0.3">
      <c r="B197" s="30">
        <v>45482</v>
      </c>
      <c r="C197" s="76" cm="1">
        <f t="array" ref="C197">_xlfn.XLOOKUP(1,(FITContract[[Dechrau Tariff ]:[Dechrau Tariff ]]&lt;=($B197+C$6*$BA$1))*(FITContract[[Diwedd Tariff]:[Diwedd Tariff]]&gt;($B197+C$6*$BA$1)),FITContract[[Ceiniogau fesul kWh]:[Ceiniogau fesul kWh]],0,,)</f>
        <v>0</v>
      </c>
      <c r="D197" s="76" cm="1">
        <f t="array" ref="D197">_xlfn.XLOOKUP(1,(FITContract[[Dechrau Tariff ]:[Dechrau Tariff ]]&lt;=($B197+D$6*$BA$1))*(FITContract[[Diwedd Tariff]:[Diwedd Tariff]]&gt;($B197+D$6*$BA$1)),FITContract[[Ceiniogau fesul kWh]:[Ceiniogau fesul kWh]],0,,)</f>
        <v>0</v>
      </c>
      <c r="E197" s="76" cm="1">
        <f t="array" ref="E197">_xlfn.XLOOKUP(1,(FITContract[[Dechrau Tariff ]:[Dechrau Tariff ]]&lt;=($B197+E$6*$BA$1))*(FITContract[[Diwedd Tariff]:[Diwedd Tariff]]&gt;($B197+E$6*$BA$1)),FITContract[[Ceiniogau fesul kWh]:[Ceiniogau fesul kWh]],0,,)</f>
        <v>0</v>
      </c>
      <c r="F197" s="76" cm="1">
        <f t="array" ref="F197">_xlfn.XLOOKUP(1,(FITContract[[Dechrau Tariff ]:[Dechrau Tariff ]]&lt;=($B197+F$6*$BA$1))*(FITContract[[Diwedd Tariff]:[Diwedd Tariff]]&gt;($B197+F$6*$BA$1)),FITContract[[Ceiniogau fesul kWh]:[Ceiniogau fesul kWh]],0,,)</f>
        <v>0</v>
      </c>
      <c r="G197" s="76" cm="1">
        <f t="array" ref="G197">_xlfn.XLOOKUP(1,(FITContract[[Dechrau Tariff ]:[Dechrau Tariff ]]&lt;=($B197+G$6*$BA$1))*(FITContract[[Diwedd Tariff]:[Diwedd Tariff]]&gt;($B197+G$6*$BA$1)),FITContract[[Ceiniogau fesul kWh]:[Ceiniogau fesul kWh]],0,,)</f>
        <v>0</v>
      </c>
      <c r="H197" s="76" cm="1">
        <f t="array" ref="H197">_xlfn.XLOOKUP(1,(FITContract[[Dechrau Tariff ]:[Dechrau Tariff ]]&lt;=($B197+H$6*$BA$1))*(FITContract[[Diwedd Tariff]:[Diwedd Tariff]]&gt;($B197+H$6*$BA$1)),FITContract[[Ceiniogau fesul kWh]:[Ceiniogau fesul kWh]],0,,)</f>
        <v>0</v>
      </c>
      <c r="I197" s="76" cm="1">
        <f t="array" ref="I197">_xlfn.XLOOKUP(1,(FITContract[[Dechrau Tariff ]:[Dechrau Tariff ]]&lt;=($B197+I$6*$BA$1))*(FITContract[[Diwedd Tariff]:[Diwedd Tariff]]&gt;($B197+I$6*$BA$1)),FITContract[[Ceiniogau fesul kWh]:[Ceiniogau fesul kWh]],0,,)</f>
        <v>0</v>
      </c>
      <c r="J197" s="76" cm="1">
        <f t="array" ref="J197">_xlfn.XLOOKUP(1,(FITContract[[Dechrau Tariff ]:[Dechrau Tariff ]]&lt;=($B197+J$6*$BA$1))*(FITContract[[Diwedd Tariff]:[Diwedd Tariff]]&gt;($B197+J$6*$BA$1)),FITContract[[Ceiniogau fesul kWh]:[Ceiniogau fesul kWh]],0,,)</f>
        <v>0</v>
      </c>
      <c r="K197" s="76" cm="1">
        <f t="array" ref="K197">_xlfn.XLOOKUP(1,(FITContract[[Dechrau Tariff ]:[Dechrau Tariff ]]&lt;=($B197+K$6*$BA$1))*(FITContract[[Diwedd Tariff]:[Diwedd Tariff]]&gt;($B197+K$6*$BA$1)),FITContract[[Ceiniogau fesul kWh]:[Ceiniogau fesul kWh]],0,,)</f>
        <v>0</v>
      </c>
      <c r="L197" s="76" cm="1">
        <f t="array" ref="L197">_xlfn.XLOOKUP(1,(FITContract[[Dechrau Tariff ]:[Dechrau Tariff ]]&lt;=($B197+L$6*$BA$1))*(FITContract[[Diwedd Tariff]:[Diwedd Tariff]]&gt;($B197+L$6*$BA$1)),FITContract[[Ceiniogau fesul kWh]:[Ceiniogau fesul kWh]],0,,)</f>
        <v>0</v>
      </c>
      <c r="M197" s="76" cm="1">
        <f t="array" ref="M197">_xlfn.XLOOKUP(1,(FITContract[[Dechrau Tariff ]:[Dechrau Tariff ]]&lt;=($B197+M$6*$BA$1))*(FITContract[[Diwedd Tariff]:[Diwedd Tariff]]&gt;($B197+M$6*$BA$1)),FITContract[[Ceiniogau fesul kWh]:[Ceiniogau fesul kWh]],0,,)</f>
        <v>0</v>
      </c>
      <c r="N197" s="76" cm="1">
        <f t="array" ref="N197">_xlfn.XLOOKUP(1,(FITContract[[Dechrau Tariff ]:[Dechrau Tariff ]]&lt;=($B197+N$6*$BA$1))*(FITContract[[Diwedd Tariff]:[Diwedd Tariff]]&gt;($B197+N$6*$BA$1)),FITContract[[Ceiniogau fesul kWh]:[Ceiniogau fesul kWh]],0,,)</f>
        <v>0</v>
      </c>
      <c r="O197" s="76" cm="1">
        <f t="array" ref="O197">_xlfn.XLOOKUP(1,(FITContract[[Dechrau Tariff ]:[Dechrau Tariff ]]&lt;=($B197+O$6*$BA$1))*(FITContract[[Diwedd Tariff]:[Diwedd Tariff]]&gt;($B197+O$6*$BA$1)),FITContract[[Ceiniogau fesul kWh]:[Ceiniogau fesul kWh]],0,,)</f>
        <v>0</v>
      </c>
      <c r="P197" s="76" cm="1">
        <f t="array" ref="P197">_xlfn.XLOOKUP(1,(FITContract[[Dechrau Tariff ]:[Dechrau Tariff ]]&lt;=($B197+P$6*$BA$1))*(FITContract[[Diwedd Tariff]:[Diwedd Tariff]]&gt;($B197+P$6*$BA$1)),FITContract[[Ceiniogau fesul kWh]:[Ceiniogau fesul kWh]],0,,)</f>
        <v>0</v>
      </c>
      <c r="Q197" s="76" cm="1">
        <f t="array" ref="Q197">_xlfn.XLOOKUP(1,(FITContract[[Dechrau Tariff ]:[Dechrau Tariff ]]&lt;=($B197+Q$6*$BA$1))*(FITContract[[Diwedd Tariff]:[Diwedd Tariff]]&gt;($B197+Q$6*$BA$1)),FITContract[[Ceiniogau fesul kWh]:[Ceiniogau fesul kWh]],0,,)</f>
        <v>0</v>
      </c>
      <c r="R197" s="76" cm="1">
        <f t="array" ref="R197">_xlfn.XLOOKUP(1,(FITContract[[Dechrau Tariff ]:[Dechrau Tariff ]]&lt;=($B197+R$6*$BA$1))*(FITContract[[Diwedd Tariff]:[Diwedd Tariff]]&gt;($B197+R$6*$BA$1)),FITContract[[Ceiniogau fesul kWh]:[Ceiniogau fesul kWh]],0,,)</f>
        <v>0</v>
      </c>
      <c r="S197" s="76" cm="1">
        <f t="array" ref="S197">_xlfn.XLOOKUP(1,(FITContract[[Dechrau Tariff ]:[Dechrau Tariff ]]&lt;=($B197+S$6*$BA$1))*(FITContract[[Diwedd Tariff]:[Diwedd Tariff]]&gt;($B197+S$6*$BA$1)),FITContract[[Ceiniogau fesul kWh]:[Ceiniogau fesul kWh]],0,,)</f>
        <v>0</v>
      </c>
      <c r="T197" s="76" cm="1">
        <f t="array" ref="T197">_xlfn.XLOOKUP(1,(FITContract[[Dechrau Tariff ]:[Dechrau Tariff ]]&lt;=($B197+T$6*$BA$1))*(FITContract[[Diwedd Tariff]:[Diwedd Tariff]]&gt;($B197+T$6*$BA$1)),FITContract[[Ceiniogau fesul kWh]:[Ceiniogau fesul kWh]],0,,)</f>
        <v>0</v>
      </c>
      <c r="U197" s="76" cm="1">
        <f t="array" ref="U197">_xlfn.XLOOKUP(1,(FITContract[[Dechrau Tariff ]:[Dechrau Tariff ]]&lt;=($B197+U$6*$BA$1))*(FITContract[[Diwedd Tariff]:[Diwedd Tariff]]&gt;($B197+U$6*$BA$1)),FITContract[[Ceiniogau fesul kWh]:[Ceiniogau fesul kWh]],0,,)</f>
        <v>0</v>
      </c>
      <c r="V197" s="76" cm="1">
        <f t="array" ref="V197">_xlfn.XLOOKUP(1,(FITContract[[Dechrau Tariff ]:[Dechrau Tariff ]]&lt;=($B197+V$6*$BA$1))*(FITContract[[Diwedd Tariff]:[Diwedd Tariff]]&gt;($B197+V$6*$BA$1)),FITContract[[Ceiniogau fesul kWh]:[Ceiniogau fesul kWh]],0,,)</f>
        <v>0</v>
      </c>
      <c r="W197" s="76" cm="1">
        <f t="array" ref="W197">_xlfn.XLOOKUP(1,(FITContract[[Dechrau Tariff ]:[Dechrau Tariff ]]&lt;=($B197+W$6*$BA$1))*(FITContract[[Diwedd Tariff]:[Diwedd Tariff]]&gt;($B197+W$6*$BA$1)),FITContract[[Ceiniogau fesul kWh]:[Ceiniogau fesul kWh]],0,,)</f>
        <v>0</v>
      </c>
      <c r="X197" s="76" cm="1">
        <f t="array" ref="X197">_xlfn.XLOOKUP(1,(FITContract[[Dechrau Tariff ]:[Dechrau Tariff ]]&lt;=($B197+X$6*$BA$1))*(FITContract[[Diwedd Tariff]:[Diwedd Tariff]]&gt;($B197+X$6*$BA$1)),FITContract[[Ceiniogau fesul kWh]:[Ceiniogau fesul kWh]],0,,)</f>
        <v>0</v>
      </c>
      <c r="Y197" s="76" cm="1">
        <f t="array" ref="Y197">_xlfn.XLOOKUP(1,(FITContract[[Dechrau Tariff ]:[Dechrau Tariff ]]&lt;=($B197+Y$6*$BA$1))*(FITContract[[Diwedd Tariff]:[Diwedd Tariff]]&gt;($B197+Y$6*$BA$1)),FITContract[[Ceiniogau fesul kWh]:[Ceiniogau fesul kWh]],0,,)</f>
        <v>0</v>
      </c>
      <c r="Z197" s="76" cm="1">
        <f t="array" ref="Z197">_xlfn.XLOOKUP(1,(FITContract[[Dechrau Tariff ]:[Dechrau Tariff ]]&lt;=($B197+Z$6*$BA$1))*(FITContract[[Diwedd Tariff]:[Diwedd Tariff]]&gt;($B197+Z$6*$BA$1)),FITContract[[Ceiniogau fesul kWh]:[Ceiniogau fesul kWh]],0,,)</f>
        <v>0</v>
      </c>
      <c r="AA197" s="76" cm="1">
        <f t="array" ref="AA197">_xlfn.XLOOKUP(1,(FITContract[[Dechrau Tariff ]:[Dechrau Tariff ]]&lt;=($B197+AA$6*$BA$1))*(FITContract[[Diwedd Tariff]:[Diwedd Tariff]]&gt;($B197+AA$6*$BA$1)),FITContract[[Ceiniogau fesul kWh]:[Ceiniogau fesul kWh]],0,,)</f>
        <v>0</v>
      </c>
      <c r="AB197" s="76" cm="1">
        <f t="array" ref="AB197">_xlfn.XLOOKUP(1,(FITContract[[Dechrau Tariff ]:[Dechrau Tariff ]]&lt;=($B197+AB$6*$BA$1))*(FITContract[[Diwedd Tariff]:[Diwedd Tariff]]&gt;($B197+AB$6*$BA$1)),FITContract[[Ceiniogau fesul kWh]:[Ceiniogau fesul kWh]],0,,)</f>
        <v>0</v>
      </c>
      <c r="AC197" s="76" cm="1">
        <f t="array" ref="AC197">_xlfn.XLOOKUP(1,(FITContract[[Dechrau Tariff ]:[Dechrau Tariff ]]&lt;=($B197+AC$6*$BA$1))*(FITContract[[Diwedd Tariff]:[Diwedd Tariff]]&gt;($B197+AC$6*$BA$1)),FITContract[[Ceiniogau fesul kWh]:[Ceiniogau fesul kWh]],0,,)</f>
        <v>0</v>
      </c>
      <c r="AD197" s="76" cm="1">
        <f t="array" ref="AD197">_xlfn.XLOOKUP(1,(FITContract[[Dechrau Tariff ]:[Dechrau Tariff ]]&lt;=($B197+AD$6*$BA$1))*(FITContract[[Diwedd Tariff]:[Diwedd Tariff]]&gt;($B197+AD$6*$BA$1)),FITContract[[Ceiniogau fesul kWh]:[Ceiniogau fesul kWh]],0,,)</f>
        <v>0</v>
      </c>
      <c r="AE197" s="76" cm="1">
        <f t="array" ref="AE197">_xlfn.XLOOKUP(1,(FITContract[[Dechrau Tariff ]:[Dechrau Tariff ]]&lt;=($B197+AE$6*$BA$1))*(FITContract[[Diwedd Tariff]:[Diwedd Tariff]]&gt;($B197+AE$6*$BA$1)),FITContract[[Ceiniogau fesul kWh]:[Ceiniogau fesul kWh]],0,,)</f>
        <v>0</v>
      </c>
      <c r="AF197" s="76" cm="1">
        <f t="array" ref="AF197">_xlfn.XLOOKUP(1,(FITContract[[Dechrau Tariff ]:[Dechrau Tariff ]]&lt;=($B197+AF$6*$BA$1))*(FITContract[[Diwedd Tariff]:[Diwedd Tariff]]&gt;($B197+AF$6*$BA$1)),FITContract[[Ceiniogau fesul kWh]:[Ceiniogau fesul kWh]],0,,)</f>
        <v>0</v>
      </c>
      <c r="AG197" s="76" cm="1">
        <f t="array" ref="AG197">_xlfn.XLOOKUP(1,(FITContract[[Dechrau Tariff ]:[Dechrau Tariff ]]&lt;=($B197+AG$6*$BA$1))*(FITContract[[Diwedd Tariff]:[Diwedd Tariff]]&gt;($B197+AG$6*$BA$1)),FITContract[[Ceiniogau fesul kWh]:[Ceiniogau fesul kWh]],0,,)</f>
        <v>0</v>
      </c>
      <c r="AH197" s="76" cm="1">
        <f t="array" ref="AH197">_xlfn.XLOOKUP(1,(FITContract[[Dechrau Tariff ]:[Dechrau Tariff ]]&lt;=($B197+AH$6*$BA$1))*(FITContract[[Diwedd Tariff]:[Diwedd Tariff]]&gt;($B197+AH$6*$BA$1)),FITContract[[Ceiniogau fesul kWh]:[Ceiniogau fesul kWh]],0,,)</f>
        <v>0</v>
      </c>
      <c r="AI197" s="76" cm="1">
        <f t="array" ref="AI197">_xlfn.XLOOKUP(1,(FITContract[[Dechrau Tariff ]:[Dechrau Tariff ]]&lt;=($B197+AI$6*$BA$1))*(FITContract[[Diwedd Tariff]:[Diwedd Tariff]]&gt;($B197+AI$6*$BA$1)),FITContract[[Ceiniogau fesul kWh]:[Ceiniogau fesul kWh]],0,,)</f>
        <v>0</v>
      </c>
      <c r="AJ197" s="76" cm="1">
        <f t="array" ref="AJ197">_xlfn.XLOOKUP(1,(FITContract[[Dechrau Tariff ]:[Dechrau Tariff ]]&lt;=($B197+AJ$6*$BA$1))*(FITContract[[Diwedd Tariff]:[Diwedd Tariff]]&gt;($B197+AJ$6*$BA$1)),FITContract[[Ceiniogau fesul kWh]:[Ceiniogau fesul kWh]],0,,)</f>
        <v>0</v>
      </c>
      <c r="AK197" s="76" cm="1">
        <f t="array" ref="AK197">_xlfn.XLOOKUP(1,(FITContract[[Dechrau Tariff ]:[Dechrau Tariff ]]&lt;=($B197+AK$6*$BA$1))*(FITContract[[Diwedd Tariff]:[Diwedd Tariff]]&gt;($B197+AK$6*$BA$1)),FITContract[[Ceiniogau fesul kWh]:[Ceiniogau fesul kWh]],0,,)</f>
        <v>0</v>
      </c>
      <c r="AL197" s="76" cm="1">
        <f t="array" ref="AL197">_xlfn.XLOOKUP(1,(FITContract[[Dechrau Tariff ]:[Dechrau Tariff ]]&lt;=($B197+AL$6*$BA$1))*(FITContract[[Diwedd Tariff]:[Diwedd Tariff]]&gt;($B197+AL$6*$BA$1)),FITContract[[Ceiniogau fesul kWh]:[Ceiniogau fesul kWh]],0,,)</f>
        <v>0</v>
      </c>
      <c r="AM197" s="76" cm="1">
        <f t="array" ref="AM197">_xlfn.XLOOKUP(1,(FITContract[[Dechrau Tariff ]:[Dechrau Tariff ]]&lt;=($B197+AM$6*$BA$1))*(FITContract[[Diwedd Tariff]:[Diwedd Tariff]]&gt;($B197+AM$6*$BA$1)),FITContract[[Ceiniogau fesul kWh]:[Ceiniogau fesul kWh]],0,,)</f>
        <v>0</v>
      </c>
      <c r="AN197" s="76" cm="1">
        <f t="array" ref="AN197">_xlfn.XLOOKUP(1,(FITContract[[Dechrau Tariff ]:[Dechrau Tariff ]]&lt;=($B197+AN$6*$BA$1))*(FITContract[[Diwedd Tariff]:[Diwedd Tariff]]&gt;($B197+AN$6*$BA$1)),FITContract[[Ceiniogau fesul kWh]:[Ceiniogau fesul kWh]],0,,)</f>
        <v>0</v>
      </c>
      <c r="AO197" s="76" cm="1">
        <f t="array" ref="AO197">_xlfn.XLOOKUP(1,(FITContract[[Dechrau Tariff ]:[Dechrau Tariff ]]&lt;=($B197+AO$6*$BA$1))*(FITContract[[Diwedd Tariff]:[Diwedd Tariff]]&gt;($B197+AO$6*$BA$1)),FITContract[[Ceiniogau fesul kWh]:[Ceiniogau fesul kWh]],0,,)</f>
        <v>0</v>
      </c>
      <c r="AP197" s="76" cm="1">
        <f t="array" ref="AP197">_xlfn.XLOOKUP(1,(FITContract[[Dechrau Tariff ]:[Dechrau Tariff ]]&lt;=($B197+AP$6*$BA$1))*(FITContract[[Diwedd Tariff]:[Diwedd Tariff]]&gt;($B197+AP$6*$BA$1)),FITContract[[Ceiniogau fesul kWh]:[Ceiniogau fesul kWh]],0,,)</f>
        <v>0</v>
      </c>
      <c r="AQ197" s="76" cm="1">
        <f t="array" ref="AQ197">_xlfn.XLOOKUP(1,(FITContract[[Dechrau Tariff ]:[Dechrau Tariff ]]&lt;=($B197+AQ$6*$BA$1))*(FITContract[[Diwedd Tariff]:[Diwedd Tariff]]&gt;($B197+AQ$6*$BA$1)),FITContract[[Ceiniogau fesul kWh]:[Ceiniogau fesul kWh]],0,,)</f>
        <v>0</v>
      </c>
      <c r="AR197" s="76" cm="1">
        <f t="array" ref="AR197">_xlfn.XLOOKUP(1,(FITContract[[Dechrau Tariff ]:[Dechrau Tariff ]]&lt;=($B197+AR$6*$BA$1))*(FITContract[[Diwedd Tariff]:[Diwedd Tariff]]&gt;($B197+AR$6*$BA$1)),FITContract[[Ceiniogau fesul kWh]:[Ceiniogau fesul kWh]],0,,)</f>
        <v>0</v>
      </c>
      <c r="AS197" s="76" cm="1">
        <f t="array" ref="AS197">_xlfn.XLOOKUP(1,(FITContract[[Dechrau Tariff ]:[Dechrau Tariff ]]&lt;=($B197+AS$6*$BA$1))*(FITContract[[Diwedd Tariff]:[Diwedd Tariff]]&gt;($B197+AS$6*$BA$1)),FITContract[[Ceiniogau fesul kWh]:[Ceiniogau fesul kWh]],0,,)</f>
        <v>0</v>
      </c>
      <c r="AT197" s="76" cm="1">
        <f t="array" ref="AT197">_xlfn.XLOOKUP(1,(FITContract[[Dechrau Tariff ]:[Dechrau Tariff ]]&lt;=($B197+AT$6*$BA$1))*(FITContract[[Diwedd Tariff]:[Diwedd Tariff]]&gt;($B197+AT$6*$BA$1)),FITContract[[Ceiniogau fesul kWh]:[Ceiniogau fesul kWh]],0,,)</f>
        <v>0</v>
      </c>
      <c r="AU197" s="76" cm="1">
        <f t="array" ref="AU197">_xlfn.XLOOKUP(1,(FITContract[[Dechrau Tariff ]:[Dechrau Tariff ]]&lt;=($B197+AU$6*$BA$1))*(FITContract[[Diwedd Tariff]:[Diwedd Tariff]]&gt;($B197+AU$6*$BA$1)),FITContract[[Ceiniogau fesul kWh]:[Ceiniogau fesul kWh]],0,,)</f>
        <v>0</v>
      </c>
      <c r="AV197" s="76" cm="1">
        <f t="array" ref="AV197">_xlfn.XLOOKUP(1,(FITContract[[Dechrau Tariff ]:[Dechrau Tariff ]]&lt;=($B197+AV$6*$BA$1))*(FITContract[[Diwedd Tariff]:[Diwedd Tariff]]&gt;($B197+AV$6*$BA$1)),FITContract[[Ceiniogau fesul kWh]:[Ceiniogau fesul kWh]],0,,)</f>
        <v>0</v>
      </c>
      <c r="AW197" s="76" cm="1">
        <f t="array" ref="AW197">_xlfn.XLOOKUP(1,(FITContract[[Dechrau Tariff ]:[Dechrau Tariff ]]&lt;=($B197+AW$6*$BA$1))*(FITContract[[Diwedd Tariff]:[Diwedd Tariff]]&gt;($B197+AW$6*$BA$1)),FITContract[[Ceiniogau fesul kWh]:[Ceiniogau fesul kWh]],0,,)</f>
        <v>0</v>
      </c>
      <c r="AX197" s="76" cm="1">
        <f t="array" ref="AX197">_xlfn.XLOOKUP(1,(FITContract[[Dechrau Tariff ]:[Dechrau Tariff ]]&lt;=($B197+AX$6*$BA$1))*(FITContract[[Diwedd Tariff]:[Diwedd Tariff]]&gt;($B197+AX$6*$BA$1)),FITContract[[Ceiniogau fesul kWh]:[Ceiniogau fesul kWh]],0,,)</f>
        <v>0</v>
      </c>
    </row>
    <row r="198" spans="2:50" x14ac:dyDescent="0.3">
      <c r="B198" s="30">
        <v>45483</v>
      </c>
      <c r="C198" s="76" cm="1">
        <f t="array" ref="C198">_xlfn.XLOOKUP(1,(FITContract[[Dechrau Tariff ]:[Dechrau Tariff ]]&lt;=($B198+C$6*$BA$1))*(FITContract[[Diwedd Tariff]:[Diwedd Tariff]]&gt;($B198+C$6*$BA$1)),FITContract[[Ceiniogau fesul kWh]:[Ceiniogau fesul kWh]],0,,)</f>
        <v>0</v>
      </c>
      <c r="D198" s="76" cm="1">
        <f t="array" ref="D198">_xlfn.XLOOKUP(1,(FITContract[[Dechrau Tariff ]:[Dechrau Tariff ]]&lt;=($B198+D$6*$BA$1))*(FITContract[[Diwedd Tariff]:[Diwedd Tariff]]&gt;($B198+D$6*$BA$1)),FITContract[[Ceiniogau fesul kWh]:[Ceiniogau fesul kWh]],0,,)</f>
        <v>0</v>
      </c>
      <c r="E198" s="76" cm="1">
        <f t="array" ref="E198">_xlfn.XLOOKUP(1,(FITContract[[Dechrau Tariff ]:[Dechrau Tariff ]]&lt;=($B198+E$6*$BA$1))*(FITContract[[Diwedd Tariff]:[Diwedd Tariff]]&gt;($B198+E$6*$BA$1)),FITContract[[Ceiniogau fesul kWh]:[Ceiniogau fesul kWh]],0,,)</f>
        <v>0</v>
      </c>
      <c r="F198" s="76" cm="1">
        <f t="array" ref="F198">_xlfn.XLOOKUP(1,(FITContract[[Dechrau Tariff ]:[Dechrau Tariff ]]&lt;=($B198+F$6*$BA$1))*(FITContract[[Diwedd Tariff]:[Diwedd Tariff]]&gt;($B198+F$6*$BA$1)),FITContract[[Ceiniogau fesul kWh]:[Ceiniogau fesul kWh]],0,,)</f>
        <v>0</v>
      </c>
      <c r="G198" s="76" cm="1">
        <f t="array" ref="G198">_xlfn.XLOOKUP(1,(FITContract[[Dechrau Tariff ]:[Dechrau Tariff ]]&lt;=($B198+G$6*$BA$1))*(FITContract[[Diwedd Tariff]:[Diwedd Tariff]]&gt;($B198+G$6*$BA$1)),FITContract[[Ceiniogau fesul kWh]:[Ceiniogau fesul kWh]],0,,)</f>
        <v>0</v>
      </c>
      <c r="H198" s="76" cm="1">
        <f t="array" ref="H198">_xlfn.XLOOKUP(1,(FITContract[[Dechrau Tariff ]:[Dechrau Tariff ]]&lt;=($B198+H$6*$BA$1))*(FITContract[[Diwedd Tariff]:[Diwedd Tariff]]&gt;($B198+H$6*$BA$1)),FITContract[[Ceiniogau fesul kWh]:[Ceiniogau fesul kWh]],0,,)</f>
        <v>0</v>
      </c>
      <c r="I198" s="76" cm="1">
        <f t="array" ref="I198">_xlfn.XLOOKUP(1,(FITContract[[Dechrau Tariff ]:[Dechrau Tariff ]]&lt;=($B198+I$6*$BA$1))*(FITContract[[Diwedd Tariff]:[Diwedd Tariff]]&gt;($B198+I$6*$BA$1)),FITContract[[Ceiniogau fesul kWh]:[Ceiniogau fesul kWh]],0,,)</f>
        <v>0</v>
      </c>
      <c r="J198" s="76" cm="1">
        <f t="array" ref="J198">_xlfn.XLOOKUP(1,(FITContract[[Dechrau Tariff ]:[Dechrau Tariff ]]&lt;=($B198+J$6*$BA$1))*(FITContract[[Diwedd Tariff]:[Diwedd Tariff]]&gt;($B198+J$6*$BA$1)),FITContract[[Ceiniogau fesul kWh]:[Ceiniogau fesul kWh]],0,,)</f>
        <v>0</v>
      </c>
      <c r="K198" s="76" cm="1">
        <f t="array" ref="K198">_xlfn.XLOOKUP(1,(FITContract[[Dechrau Tariff ]:[Dechrau Tariff ]]&lt;=($B198+K$6*$BA$1))*(FITContract[[Diwedd Tariff]:[Diwedd Tariff]]&gt;($B198+K$6*$BA$1)),FITContract[[Ceiniogau fesul kWh]:[Ceiniogau fesul kWh]],0,,)</f>
        <v>0</v>
      </c>
      <c r="L198" s="76" cm="1">
        <f t="array" ref="L198">_xlfn.XLOOKUP(1,(FITContract[[Dechrau Tariff ]:[Dechrau Tariff ]]&lt;=($B198+L$6*$BA$1))*(FITContract[[Diwedd Tariff]:[Diwedd Tariff]]&gt;($B198+L$6*$BA$1)),FITContract[[Ceiniogau fesul kWh]:[Ceiniogau fesul kWh]],0,,)</f>
        <v>0</v>
      </c>
      <c r="M198" s="76" cm="1">
        <f t="array" ref="M198">_xlfn.XLOOKUP(1,(FITContract[[Dechrau Tariff ]:[Dechrau Tariff ]]&lt;=($B198+M$6*$BA$1))*(FITContract[[Diwedd Tariff]:[Diwedd Tariff]]&gt;($B198+M$6*$BA$1)),FITContract[[Ceiniogau fesul kWh]:[Ceiniogau fesul kWh]],0,,)</f>
        <v>0</v>
      </c>
      <c r="N198" s="76" cm="1">
        <f t="array" ref="N198">_xlfn.XLOOKUP(1,(FITContract[[Dechrau Tariff ]:[Dechrau Tariff ]]&lt;=($B198+N$6*$BA$1))*(FITContract[[Diwedd Tariff]:[Diwedd Tariff]]&gt;($B198+N$6*$BA$1)),FITContract[[Ceiniogau fesul kWh]:[Ceiniogau fesul kWh]],0,,)</f>
        <v>0</v>
      </c>
      <c r="O198" s="76" cm="1">
        <f t="array" ref="O198">_xlfn.XLOOKUP(1,(FITContract[[Dechrau Tariff ]:[Dechrau Tariff ]]&lt;=($B198+O$6*$BA$1))*(FITContract[[Diwedd Tariff]:[Diwedd Tariff]]&gt;($B198+O$6*$BA$1)),FITContract[[Ceiniogau fesul kWh]:[Ceiniogau fesul kWh]],0,,)</f>
        <v>0</v>
      </c>
      <c r="P198" s="76" cm="1">
        <f t="array" ref="P198">_xlfn.XLOOKUP(1,(FITContract[[Dechrau Tariff ]:[Dechrau Tariff ]]&lt;=($B198+P$6*$BA$1))*(FITContract[[Diwedd Tariff]:[Diwedd Tariff]]&gt;($B198+P$6*$BA$1)),FITContract[[Ceiniogau fesul kWh]:[Ceiniogau fesul kWh]],0,,)</f>
        <v>0</v>
      </c>
      <c r="Q198" s="76" cm="1">
        <f t="array" ref="Q198">_xlfn.XLOOKUP(1,(FITContract[[Dechrau Tariff ]:[Dechrau Tariff ]]&lt;=($B198+Q$6*$BA$1))*(FITContract[[Diwedd Tariff]:[Diwedd Tariff]]&gt;($B198+Q$6*$BA$1)),FITContract[[Ceiniogau fesul kWh]:[Ceiniogau fesul kWh]],0,,)</f>
        <v>0</v>
      </c>
      <c r="R198" s="76" cm="1">
        <f t="array" ref="R198">_xlfn.XLOOKUP(1,(FITContract[[Dechrau Tariff ]:[Dechrau Tariff ]]&lt;=($B198+R$6*$BA$1))*(FITContract[[Diwedd Tariff]:[Diwedd Tariff]]&gt;($B198+R$6*$BA$1)),FITContract[[Ceiniogau fesul kWh]:[Ceiniogau fesul kWh]],0,,)</f>
        <v>0</v>
      </c>
      <c r="S198" s="76" cm="1">
        <f t="array" ref="S198">_xlfn.XLOOKUP(1,(FITContract[[Dechrau Tariff ]:[Dechrau Tariff ]]&lt;=($B198+S$6*$BA$1))*(FITContract[[Diwedd Tariff]:[Diwedd Tariff]]&gt;($B198+S$6*$BA$1)),FITContract[[Ceiniogau fesul kWh]:[Ceiniogau fesul kWh]],0,,)</f>
        <v>0</v>
      </c>
      <c r="T198" s="76" cm="1">
        <f t="array" ref="T198">_xlfn.XLOOKUP(1,(FITContract[[Dechrau Tariff ]:[Dechrau Tariff ]]&lt;=($B198+T$6*$BA$1))*(FITContract[[Diwedd Tariff]:[Diwedd Tariff]]&gt;($B198+T$6*$BA$1)),FITContract[[Ceiniogau fesul kWh]:[Ceiniogau fesul kWh]],0,,)</f>
        <v>0</v>
      </c>
      <c r="U198" s="76" cm="1">
        <f t="array" ref="U198">_xlfn.XLOOKUP(1,(FITContract[[Dechrau Tariff ]:[Dechrau Tariff ]]&lt;=($B198+U$6*$BA$1))*(FITContract[[Diwedd Tariff]:[Diwedd Tariff]]&gt;($B198+U$6*$BA$1)),FITContract[[Ceiniogau fesul kWh]:[Ceiniogau fesul kWh]],0,,)</f>
        <v>0</v>
      </c>
      <c r="V198" s="76" cm="1">
        <f t="array" ref="V198">_xlfn.XLOOKUP(1,(FITContract[[Dechrau Tariff ]:[Dechrau Tariff ]]&lt;=($B198+V$6*$BA$1))*(FITContract[[Diwedd Tariff]:[Diwedd Tariff]]&gt;($B198+V$6*$BA$1)),FITContract[[Ceiniogau fesul kWh]:[Ceiniogau fesul kWh]],0,,)</f>
        <v>0</v>
      </c>
      <c r="W198" s="76" cm="1">
        <f t="array" ref="W198">_xlfn.XLOOKUP(1,(FITContract[[Dechrau Tariff ]:[Dechrau Tariff ]]&lt;=($B198+W$6*$BA$1))*(FITContract[[Diwedd Tariff]:[Diwedd Tariff]]&gt;($B198+W$6*$BA$1)),FITContract[[Ceiniogau fesul kWh]:[Ceiniogau fesul kWh]],0,,)</f>
        <v>0</v>
      </c>
      <c r="X198" s="76" cm="1">
        <f t="array" ref="X198">_xlfn.XLOOKUP(1,(FITContract[[Dechrau Tariff ]:[Dechrau Tariff ]]&lt;=($B198+X$6*$BA$1))*(FITContract[[Diwedd Tariff]:[Diwedd Tariff]]&gt;($B198+X$6*$BA$1)),FITContract[[Ceiniogau fesul kWh]:[Ceiniogau fesul kWh]],0,,)</f>
        <v>0</v>
      </c>
      <c r="Y198" s="76" cm="1">
        <f t="array" ref="Y198">_xlfn.XLOOKUP(1,(FITContract[[Dechrau Tariff ]:[Dechrau Tariff ]]&lt;=($B198+Y$6*$BA$1))*(FITContract[[Diwedd Tariff]:[Diwedd Tariff]]&gt;($B198+Y$6*$BA$1)),FITContract[[Ceiniogau fesul kWh]:[Ceiniogau fesul kWh]],0,,)</f>
        <v>0</v>
      </c>
      <c r="Z198" s="76" cm="1">
        <f t="array" ref="Z198">_xlfn.XLOOKUP(1,(FITContract[[Dechrau Tariff ]:[Dechrau Tariff ]]&lt;=($B198+Z$6*$BA$1))*(FITContract[[Diwedd Tariff]:[Diwedd Tariff]]&gt;($B198+Z$6*$BA$1)),FITContract[[Ceiniogau fesul kWh]:[Ceiniogau fesul kWh]],0,,)</f>
        <v>0</v>
      </c>
      <c r="AA198" s="76" cm="1">
        <f t="array" ref="AA198">_xlfn.XLOOKUP(1,(FITContract[[Dechrau Tariff ]:[Dechrau Tariff ]]&lt;=($B198+AA$6*$BA$1))*(FITContract[[Diwedd Tariff]:[Diwedd Tariff]]&gt;($B198+AA$6*$BA$1)),FITContract[[Ceiniogau fesul kWh]:[Ceiniogau fesul kWh]],0,,)</f>
        <v>0</v>
      </c>
      <c r="AB198" s="76" cm="1">
        <f t="array" ref="AB198">_xlfn.XLOOKUP(1,(FITContract[[Dechrau Tariff ]:[Dechrau Tariff ]]&lt;=($B198+AB$6*$BA$1))*(FITContract[[Diwedd Tariff]:[Diwedd Tariff]]&gt;($B198+AB$6*$BA$1)),FITContract[[Ceiniogau fesul kWh]:[Ceiniogau fesul kWh]],0,,)</f>
        <v>0</v>
      </c>
      <c r="AC198" s="76" cm="1">
        <f t="array" ref="AC198">_xlfn.XLOOKUP(1,(FITContract[[Dechrau Tariff ]:[Dechrau Tariff ]]&lt;=($B198+AC$6*$BA$1))*(FITContract[[Diwedd Tariff]:[Diwedd Tariff]]&gt;($B198+AC$6*$BA$1)),FITContract[[Ceiniogau fesul kWh]:[Ceiniogau fesul kWh]],0,,)</f>
        <v>0</v>
      </c>
      <c r="AD198" s="76" cm="1">
        <f t="array" ref="AD198">_xlfn.XLOOKUP(1,(FITContract[[Dechrau Tariff ]:[Dechrau Tariff ]]&lt;=($B198+AD$6*$BA$1))*(FITContract[[Diwedd Tariff]:[Diwedd Tariff]]&gt;($B198+AD$6*$BA$1)),FITContract[[Ceiniogau fesul kWh]:[Ceiniogau fesul kWh]],0,,)</f>
        <v>0</v>
      </c>
      <c r="AE198" s="76" cm="1">
        <f t="array" ref="AE198">_xlfn.XLOOKUP(1,(FITContract[[Dechrau Tariff ]:[Dechrau Tariff ]]&lt;=($B198+AE$6*$BA$1))*(FITContract[[Diwedd Tariff]:[Diwedd Tariff]]&gt;($B198+AE$6*$BA$1)),FITContract[[Ceiniogau fesul kWh]:[Ceiniogau fesul kWh]],0,,)</f>
        <v>0</v>
      </c>
      <c r="AF198" s="76" cm="1">
        <f t="array" ref="AF198">_xlfn.XLOOKUP(1,(FITContract[[Dechrau Tariff ]:[Dechrau Tariff ]]&lt;=($B198+AF$6*$BA$1))*(FITContract[[Diwedd Tariff]:[Diwedd Tariff]]&gt;($B198+AF$6*$BA$1)),FITContract[[Ceiniogau fesul kWh]:[Ceiniogau fesul kWh]],0,,)</f>
        <v>0</v>
      </c>
      <c r="AG198" s="76" cm="1">
        <f t="array" ref="AG198">_xlfn.XLOOKUP(1,(FITContract[[Dechrau Tariff ]:[Dechrau Tariff ]]&lt;=($B198+AG$6*$BA$1))*(FITContract[[Diwedd Tariff]:[Diwedd Tariff]]&gt;($B198+AG$6*$BA$1)),FITContract[[Ceiniogau fesul kWh]:[Ceiniogau fesul kWh]],0,,)</f>
        <v>0</v>
      </c>
      <c r="AH198" s="76" cm="1">
        <f t="array" ref="AH198">_xlfn.XLOOKUP(1,(FITContract[[Dechrau Tariff ]:[Dechrau Tariff ]]&lt;=($B198+AH$6*$BA$1))*(FITContract[[Diwedd Tariff]:[Diwedd Tariff]]&gt;($B198+AH$6*$BA$1)),FITContract[[Ceiniogau fesul kWh]:[Ceiniogau fesul kWh]],0,,)</f>
        <v>0</v>
      </c>
      <c r="AI198" s="76" cm="1">
        <f t="array" ref="AI198">_xlfn.XLOOKUP(1,(FITContract[[Dechrau Tariff ]:[Dechrau Tariff ]]&lt;=($B198+AI$6*$BA$1))*(FITContract[[Diwedd Tariff]:[Diwedd Tariff]]&gt;($B198+AI$6*$BA$1)),FITContract[[Ceiniogau fesul kWh]:[Ceiniogau fesul kWh]],0,,)</f>
        <v>0</v>
      </c>
      <c r="AJ198" s="76" cm="1">
        <f t="array" ref="AJ198">_xlfn.XLOOKUP(1,(FITContract[[Dechrau Tariff ]:[Dechrau Tariff ]]&lt;=($B198+AJ$6*$BA$1))*(FITContract[[Diwedd Tariff]:[Diwedd Tariff]]&gt;($B198+AJ$6*$BA$1)),FITContract[[Ceiniogau fesul kWh]:[Ceiniogau fesul kWh]],0,,)</f>
        <v>0</v>
      </c>
      <c r="AK198" s="76" cm="1">
        <f t="array" ref="AK198">_xlfn.XLOOKUP(1,(FITContract[[Dechrau Tariff ]:[Dechrau Tariff ]]&lt;=($B198+AK$6*$BA$1))*(FITContract[[Diwedd Tariff]:[Diwedd Tariff]]&gt;($B198+AK$6*$BA$1)),FITContract[[Ceiniogau fesul kWh]:[Ceiniogau fesul kWh]],0,,)</f>
        <v>0</v>
      </c>
      <c r="AL198" s="76" cm="1">
        <f t="array" ref="AL198">_xlfn.XLOOKUP(1,(FITContract[[Dechrau Tariff ]:[Dechrau Tariff ]]&lt;=($B198+AL$6*$BA$1))*(FITContract[[Diwedd Tariff]:[Diwedd Tariff]]&gt;($B198+AL$6*$BA$1)),FITContract[[Ceiniogau fesul kWh]:[Ceiniogau fesul kWh]],0,,)</f>
        <v>0</v>
      </c>
      <c r="AM198" s="76" cm="1">
        <f t="array" ref="AM198">_xlfn.XLOOKUP(1,(FITContract[[Dechrau Tariff ]:[Dechrau Tariff ]]&lt;=($B198+AM$6*$BA$1))*(FITContract[[Diwedd Tariff]:[Diwedd Tariff]]&gt;($B198+AM$6*$BA$1)),FITContract[[Ceiniogau fesul kWh]:[Ceiniogau fesul kWh]],0,,)</f>
        <v>0</v>
      </c>
      <c r="AN198" s="76" cm="1">
        <f t="array" ref="AN198">_xlfn.XLOOKUP(1,(FITContract[[Dechrau Tariff ]:[Dechrau Tariff ]]&lt;=($B198+AN$6*$BA$1))*(FITContract[[Diwedd Tariff]:[Diwedd Tariff]]&gt;($B198+AN$6*$BA$1)),FITContract[[Ceiniogau fesul kWh]:[Ceiniogau fesul kWh]],0,,)</f>
        <v>0</v>
      </c>
      <c r="AO198" s="76" cm="1">
        <f t="array" ref="AO198">_xlfn.XLOOKUP(1,(FITContract[[Dechrau Tariff ]:[Dechrau Tariff ]]&lt;=($B198+AO$6*$BA$1))*(FITContract[[Diwedd Tariff]:[Diwedd Tariff]]&gt;($B198+AO$6*$BA$1)),FITContract[[Ceiniogau fesul kWh]:[Ceiniogau fesul kWh]],0,,)</f>
        <v>0</v>
      </c>
      <c r="AP198" s="76" cm="1">
        <f t="array" ref="AP198">_xlfn.XLOOKUP(1,(FITContract[[Dechrau Tariff ]:[Dechrau Tariff ]]&lt;=($B198+AP$6*$BA$1))*(FITContract[[Diwedd Tariff]:[Diwedd Tariff]]&gt;($B198+AP$6*$BA$1)),FITContract[[Ceiniogau fesul kWh]:[Ceiniogau fesul kWh]],0,,)</f>
        <v>0</v>
      </c>
      <c r="AQ198" s="76" cm="1">
        <f t="array" ref="AQ198">_xlfn.XLOOKUP(1,(FITContract[[Dechrau Tariff ]:[Dechrau Tariff ]]&lt;=($B198+AQ$6*$BA$1))*(FITContract[[Diwedd Tariff]:[Diwedd Tariff]]&gt;($B198+AQ$6*$BA$1)),FITContract[[Ceiniogau fesul kWh]:[Ceiniogau fesul kWh]],0,,)</f>
        <v>0</v>
      </c>
      <c r="AR198" s="76" cm="1">
        <f t="array" ref="AR198">_xlfn.XLOOKUP(1,(FITContract[[Dechrau Tariff ]:[Dechrau Tariff ]]&lt;=($B198+AR$6*$BA$1))*(FITContract[[Diwedd Tariff]:[Diwedd Tariff]]&gt;($B198+AR$6*$BA$1)),FITContract[[Ceiniogau fesul kWh]:[Ceiniogau fesul kWh]],0,,)</f>
        <v>0</v>
      </c>
      <c r="AS198" s="76" cm="1">
        <f t="array" ref="AS198">_xlfn.XLOOKUP(1,(FITContract[[Dechrau Tariff ]:[Dechrau Tariff ]]&lt;=($B198+AS$6*$BA$1))*(FITContract[[Diwedd Tariff]:[Diwedd Tariff]]&gt;($B198+AS$6*$BA$1)),FITContract[[Ceiniogau fesul kWh]:[Ceiniogau fesul kWh]],0,,)</f>
        <v>0</v>
      </c>
      <c r="AT198" s="76" cm="1">
        <f t="array" ref="AT198">_xlfn.XLOOKUP(1,(FITContract[[Dechrau Tariff ]:[Dechrau Tariff ]]&lt;=($B198+AT$6*$BA$1))*(FITContract[[Diwedd Tariff]:[Diwedd Tariff]]&gt;($B198+AT$6*$BA$1)),FITContract[[Ceiniogau fesul kWh]:[Ceiniogau fesul kWh]],0,,)</f>
        <v>0</v>
      </c>
      <c r="AU198" s="76" cm="1">
        <f t="array" ref="AU198">_xlfn.XLOOKUP(1,(FITContract[[Dechrau Tariff ]:[Dechrau Tariff ]]&lt;=($B198+AU$6*$BA$1))*(FITContract[[Diwedd Tariff]:[Diwedd Tariff]]&gt;($B198+AU$6*$BA$1)),FITContract[[Ceiniogau fesul kWh]:[Ceiniogau fesul kWh]],0,,)</f>
        <v>0</v>
      </c>
      <c r="AV198" s="76" cm="1">
        <f t="array" ref="AV198">_xlfn.XLOOKUP(1,(FITContract[[Dechrau Tariff ]:[Dechrau Tariff ]]&lt;=($B198+AV$6*$BA$1))*(FITContract[[Diwedd Tariff]:[Diwedd Tariff]]&gt;($B198+AV$6*$BA$1)),FITContract[[Ceiniogau fesul kWh]:[Ceiniogau fesul kWh]],0,,)</f>
        <v>0</v>
      </c>
      <c r="AW198" s="76" cm="1">
        <f t="array" ref="AW198">_xlfn.XLOOKUP(1,(FITContract[[Dechrau Tariff ]:[Dechrau Tariff ]]&lt;=($B198+AW$6*$BA$1))*(FITContract[[Diwedd Tariff]:[Diwedd Tariff]]&gt;($B198+AW$6*$BA$1)),FITContract[[Ceiniogau fesul kWh]:[Ceiniogau fesul kWh]],0,,)</f>
        <v>0</v>
      </c>
      <c r="AX198" s="76" cm="1">
        <f t="array" ref="AX198">_xlfn.XLOOKUP(1,(FITContract[[Dechrau Tariff ]:[Dechrau Tariff ]]&lt;=($B198+AX$6*$BA$1))*(FITContract[[Diwedd Tariff]:[Diwedd Tariff]]&gt;($B198+AX$6*$BA$1)),FITContract[[Ceiniogau fesul kWh]:[Ceiniogau fesul kWh]],0,,)</f>
        <v>0</v>
      </c>
    </row>
    <row r="199" spans="2:50" x14ac:dyDescent="0.3">
      <c r="B199" s="30">
        <v>45484</v>
      </c>
      <c r="C199" s="76" cm="1">
        <f t="array" ref="C199">_xlfn.XLOOKUP(1,(FITContract[[Dechrau Tariff ]:[Dechrau Tariff ]]&lt;=($B199+C$6*$BA$1))*(FITContract[[Diwedd Tariff]:[Diwedd Tariff]]&gt;($B199+C$6*$BA$1)),FITContract[[Ceiniogau fesul kWh]:[Ceiniogau fesul kWh]],0,,)</f>
        <v>0</v>
      </c>
      <c r="D199" s="76" cm="1">
        <f t="array" ref="D199">_xlfn.XLOOKUP(1,(FITContract[[Dechrau Tariff ]:[Dechrau Tariff ]]&lt;=($B199+D$6*$BA$1))*(FITContract[[Diwedd Tariff]:[Diwedd Tariff]]&gt;($B199+D$6*$BA$1)),FITContract[[Ceiniogau fesul kWh]:[Ceiniogau fesul kWh]],0,,)</f>
        <v>0</v>
      </c>
      <c r="E199" s="76" cm="1">
        <f t="array" ref="E199">_xlfn.XLOOKUP(1,(FITContract[[Dechrau Tariff ]:[Dechrau Tariff ]]&lt;=($B199+E$6*$BA$1))*(FITContract[[Diwedd Tariff]:[Diwedd Tariff]]&gt;($B199+E$6*$BA$1)),FITContract[[Ceiniogau fesul kWh]:[Ceiniogau fesul kWh]],0,,)</f>
        <v>0</v>
      </c>
      <c r="F199" s="76" cm="1">
        <f t="array" ref="F199">_xlfn.XLOOKUP(1,(FITContract[[Dechrau Tariff ]:[Dechrau Tariff ]]&lt;=($B199+F$6*$BA$1))*(FITContract[[Diwedd Tariff]:[Diwedd Tariff]]&gt;($B199+F$6*$BA$1)),FITContract[[Ceiniogau fesul kWh]:[Ceiniogau fesul kWh]],0,,)</f>
        <v>0</v>
      </c>
      <c r="G199" s="76" cm="1">
        <f t="array" ref="G199">_xlfn.XLOOKUP(1,(FITContract[[Dechrau Tariff ]:[Dechrau Tariff ]]&lt;=($B199+G$6*$BA$1))*(FITContract[[Diwedd Tariff]:[Diwedd Tariff]]&gt;($B199+G$6*$BA$1)),FITContract[[Ceiniogau fesul kWh]:[Ceiniogau fesul kWh]],0,,)</f>
        <v>0</v>
      </c>
      <c r="H199" s="76" cm="1">
        <f t="array" ref="H199">_xlfn.XLOOKUP(1,(FITContract[[Dechrau Tariff ]:[Dechrau Tariff ]]&lt;=($B199+H$6*$BA$1))*(FITContract[[Diwedd Tariff]:[Diwedd Tariff]]&gt;($B199+H$6*$BA$1)),FITContract[[Ceiniogau fesul kWh]:[Ceiniogau fesul kWh]],0,,)</f>
        <v>0</v>
      </c>
      <c r="I199" s="76" cm="1">
        <f t="array" ref="I199">_xlfn.XLOOKUP(1,(FITContract[[Dechrau Tariff ]:[Dechrau Tariff ]]&lt;=($B199+I$6*$BA$1))*(FITContract[[Diwedd Tariff]:[Diwedd Tariff]]&gt;($B199+I$6*$BA$1)),FITContract[[Ceiniogau fesul kWh]:[Ceiniogau fesul kWh]],0,,)</f>
        <v>0</v>
      </c>
      <c r="J199" s="76" cm="1">
        <f t="array" ref="J199">_xlfn.XLOOKUP(1,(FITContract[[Dechrau Tariff ]:[Dechrau Tariff ]]&lt;=($B199+J$6*$BA$1))*(FITContract[[Diwedd Tariff]:[Diwedd Tariff]]&gt;($B199+J$6*$BA$1)),FITContract[[Ceiniogau fesul kWh]:[Ceiniogau fesul kWh]],0,,)</f>
        <v>0</v>
      </c>
      <c r="K199" s="76" cm="1">
        <f t="array" ref="K199">_xlfn.XLOOKUP(1,(FITContract[[Dechrau Tariff ]:[Dechrau Tariff ]]&lt;=($B199+K$6*$BA$1))*(FITContract[[Diwedd Tariff]:[Diwedd Tariff]]&gt;($B199+K$6*$BA$1)),FITContract[[Ceiniogau fesul kWh]:[Ceiniogau fesul kWh]],0,,)</f>
        <v>0</v>
      </c>
      <c r="L199" s="76" cm="1">
        <f t="array" ref="L199">_xlfn.XLOOKUP(1,(FITContract[[Dechrau Tariff ]:[Dechrau Tariff ]]&lt;=($B199+L$6*$BA$1))*(FITContract[[Diwedd Tariff]:[Diwedd Tariff]]&gt;($B199+L$6*$BA$1)),FITContract[[Ceiniogau fesul kWh]:[Ceiniogau fesul kWh]],0,,)</f>
        <v>0</v>
      </c>
      <c r="M199" s="76" cm="1">
        <f t="array" ref="M199">_xlfn.XLOOKUP(1,(FITContract[[Dechrau Tariff ]:[Dechrau Tariff ]]&lt;=($B199+M$6*$BA$1))*(FITContract[[Diwedd Tariff]:[Diwedd Tariff]]&gt;($B199+M$6*$BA$1)),FITContract[[Ceiniogau fesul kWh]:[Ceiniogau fesul kWh]],0,,)</f>
        <v>0</v>
      </c>
      <c r="N199" s="76" cm="1">
        <f t="array" ref="N199">_xlfn.XLOOKUP(1,(FITContract[[Dechrau Tariff ]:[Dechrau Tariff ]]&lt;=($B199+N$6*$BA$1))*(FITContract[[Diwedd Tariff]:[Diwedd Tariff]]&gt;($B199+N$6*$BA$1)),FITContract[[Ceiniogau fesul kWh]:[Ceiniogau fesul kWh]],0,,)</f>
        <v>0</v>
      </c>
      <c r="O199" s="76" cm="1">
        <f t="array" ref="O199">_xlfn.XLOOKUP(1,(FITContract[[Dechrau Tariff ]:[Dechrau Tariff ]]&lt;=($B199+O$6*$BA$1))*(FITContract[[Diwedd Tariff]:[Diwedd Tariff]]&gt;($B199+O$6*$BA$1)),FITContract[[Ceiniogau fesul kWh]:[Ceiniogau fesul kWh]],0,,)</f>
        <v>0</v>
      </c>
      <c r="P199" s="76" cm="1">
        <f t="array" ref="P199">_xlfn.XLOOKUP(1,(FITContract[[Dechrau Tariff ]:[Dechrau Tariff ]]&lt;=($B199+P$6*$BA$1))*(FITContract[[Diwedd Tariff]:[Diwedd Tariff]]&gt;($B199+P$6*$BA$1)),FITContract[[Ceiniogau fesul kWh]:[Ceiniogau fesul kWh]],0,,)</f>
        <v>0</v>
      </c>
      <c r="Q199" s="76" cm="1">
        <f t="array" ref="Q199">_xlfn.XLOOKUP(1,(FITContract[[Dechrau Tariff ]:[Dechrau Tariff ]]&lt;=($B199+Q$6*$BA$1))*(FITContract[[Diwedd Tariff]:[Diwedd Tariff]]&gt;($B199+Q$6*$BA$1)),FITContract[[Ceiniogau fesul kWh]:[Ceiniogau fesul kWh]],0,,)</f>
        <v>0</v>
      </c>
      <c r="R199" s="76" cm="1">
        <f t="array" ref="R199">_xlfn.XLOOKUP(1,(FITContract[[Dechrau Tariff ]:[Dechrau Tariff ]]&lt;=($B199+R$6*$BA$1))*(FITContract[[Diwedd Tariff]:[Diwedd Tariff]]&gt;($B199+R$6*$BA$1)),FITContract[[Ceiniogau fesul kWh]:[Ceiniogau fesul kWh]],0,,)</f>
        <v>0</v>
      </c>
      <c r="S199" s="76" cm="1">
        <f t="array" ref="S199">_xlfn.XLOOKUP(1,(FITContract[[Dechrau Tariff ]:[Dechrau Tariff ]]&lt;=($B199+S$6*$BA$1))*(FITContract[[Diwedd Tariff]:[Diwedd Tariff]]&gt;($B199+S$6*$BA$1)),FITContract[[Ceiniogau fesul kWh]:[Ceiniogau fesul kWh]],0,,)</f>
        <v>0</v>
      </c>
      <c r="T199" s="76" cm="1">
        <f t="array" ref="T199">_xlfn.XLOOKUP(1,(FITContract[[Dechrau Tariff ]:[Dechrau Tariff ]]&lt;=($B199+T$6*$BA$1))*(FITContract[[Diwedd Tariff]:[Diwedd Tariff]]&gt;($B199+T$6*$BA$1)),FITContract[[Ceiniogau fesul kWh]:[Ceiniogau fesul kWh]],0,,)</f>
        <v>0</v>
      </c>
      <c r="U199" s="76" cm="1">
        <f t="array" ref="U199">_xlfn.XLOOKUP(1,(FITContract[[Dechrau Tariff ]:[Dechrau Tariff ]]&lt;=($B199+U$6*$BA$1))*(FITContract[[Diwedd Tariff]:[Diwedd Tariff]]&gt;($B199+U$6*$BA$1)),FITContract[[Ceiniogau fesul kWh]:[Ceiniogau fesul kWh]],0,,)</f>
        <v>0</v>
      </c>
      <c r="V199" s="76" cm="1">
        <f t="array" ref="V199">_xlfn.XLOOKUP(1,(FITContract[[Dechrau Tariff ]:[Dechrau Tariff ]]&lt;=($B199+V$6*$BA$1))*(FITContract[[Diwedd Tariff]:[Diwedd Tariff]]&gt;($B199+V$6*$BA$1)),FITContract[[Ceiniogau fesul kWh]:[Ceiniogau fesul kWh]],0,,)</f>
        <v>0</v>
      </c>
      <c r="W199" s="76" cm="1">
        <f t="array" ref="W199">_xlfn.XLOOKUP(1,(FITContract[[Dechrau Tariff ]:[Dechrau Tariff ]]&lt;=($B199+W$6*$BA$1))*(FITContract[[Diwedd Tariff]:[Diwedd Tariff]]&gt;($B199+W$6*$BA$1)),FITContract[[Ceiniogau fesul kWh]:[Ceiniogau fesul kWh]],0,,)</f>
        <v>0</v>
      </c>
      <c r="X199" s="76" cm="1">
        <f t="array" ref="X199">_xlfn.XLOOKUP(1,(FITContract[[Dechrau Tariff ]:[Dechrau Tariff ]]&lt;=($B199+X$6*$BA$1))*(FITContract[[Diwedd Tariff]:[Diwedd Tariff]]&gt;($B199+X$6*$BA$1)),FITContract[[Ceiniogau fesul kWh]:[Ceiniogau fesul kWh]],0,,)</f>
        <v>0</v>
      </c>
      <c r="Y199" s="76" cm="1">
        <f t="array" ref="Y199">_xlfn.XLOOKUP(1,(FITContract[[Dechrau Tariff ]:[Dechrau Tariff ]]&lt;=($B199+Y$6*$BA$1))*(FITContract[[Diwedd Tariff]:[Diwedd Tariff]]&gt;($B199+Y$6*$BA$1)),FITContract[[Ceiniogau fesul kWh]:[Ceiniogau fesul kWh]],0,,)</f>
        <v>0</v>
      </c>
      <c r="Z199" s="76" cm="1">
        <f t="array" ref="Z199">_xlfn.XLOOKUP(1,(FITContract[[Dechrau Tariff ]:[Dechrau Tariff ]]&lt;=($B199+Z$6*$BA$1))*(FITContract[[Diwedd Tariff]:[Diwedd Tariff]]&gt;($B199+Z$6*$BA$1)),FITContract[[Ceiniogau fesul kWh]:[Ceiniogau fesul kWh]],0,,)</f>
        <v>0</v>
      </c>
      <c r="AA199" s="76" cm="1">
        <f t="array" ref="AA199">_xlfn.XLOOKUP(1,(FITContract[[Dechrau Tariff ]:[Dechrau Tariff ]]&lt;=($B199+AA$6*$BA$1))*(FITContract[[Diwedd Tariff]:[Diwedd Tariff]]&gt;($B199+AA$6*$BA$1)),FITContract[[Ceiniogau fesul kWh]:[Ceiniogau fesul kWh]],0,,)</f>
        <v>0</v>
      </c>
      <c r="AB199" s="76" cm="1">
        <f t="array" ref="AB199">_xlfn.XLOOKUP(1,(FITContract[[Dechrau Tariff ]:[Dechrau Tariff ]]&lt;=($B199+AB$6*$BA$1))*(FITContract[[Diwedd Tariff]:[Diwedd Tariff]]&gt;($B199+AB$6*$BA$1)),FITContract[[Ceiniogau fesul kWh]:[Ceiniogau fesul kWh]],0,,)</f>
        <v>0</v>
      </c>
      <c r="AC199" s="76" cm="1">
        <f t="array" ref="AC199">_xlfn.XLOOKUP(1,(FITContract[[Dechrau Tariff ]:[Dechrau Tariff ]]&lt;=($B199+AC$6*$BA$1))*(FITContract[[Diwedd Tariff]:[Diwedd Tariff]]&gt;($B199+AC$6*$BA$1)),FITContract[[Ceiniogau fesul kWh]:[Ceiniogau fesul kWh]],0,,)</f>
        <v>0</v>
      </c>
      <c r="AD199" s="76" cm="1">
        <f t="array" ref="AD199">_xlfn.XLOOKUP(1,(FITContract[[Dechrau Tariff ]:[Dechrau Tariff ]]&lt;=($B199+AD$6*$BA$1))*(FITContract[[Diwedd Tariff]:[Diwedd Tariff]]&gt;($B199+AD$6*$BA$1)),FITContract[[Ceiniogau fesul kWh]:[Ceiniogau fesul kWh]],0,,)</f>
        <v>0</v>
      </c>
      <c r="AE199" s="76" cm="1">
        <f t="array" ref="AE199">_xlfn.XLOOKUP(1,(FITContract[[Dechrau Tariff ]:[Dechrau Tariff ]]&lt;=($B199+AE$6*$BA$1))*(FITContract[[Diwedd Tariff]:[Diwedd Tariff]]&gt;($B199+AE$6*$BA$1)),FITContract[[Ceiniogau fesul kWh]:[Ceiniogau fesul kWh]],0,,)</f>
        <v>0</v>
      </c>
      <c r="AF199" s="76" cm="1">
        <f t="array" ref="AF199">_xlfn.XLOOKUP(1,(FITContract[[Dechrau Tariff ]:[Dechrau Tariff ]]&lt;=($B199+AF$6*$BA$1))*(FITContract[[Diwedd Tariff]:[Diwedd Tariff]]&gt;($B199+AF$6*$BA$1)),FITContract[[Ceiniogau fesul kWh]:[Ceiniogau fesul kWh]],0,,)</f>
        <v>0</v>
      </c>
      <c r="AG199" s="76" cm="1">
        <f t="array" ref="AG199">_xlfn.XLOOKUP(1,(FITContract[[Dechrau Tariff ]:[Dechrau Tariff ]]&lt;=($B199+AG$6*$BA$1))*(FITContract[[Diwedd Tariff]:[Diwedd Tariff]]&gt;($B199+AG$6*$BA$1)),FITContract[[Ceiniogau fesul kWh]:[Ceiniogau fesul kWh]],0,,)</f>
        <v>0</v>
      </c>
      <c r="AH199" s="76" cm="1">
        <f t="array" ref="AH199">_xlfn.XLOOKUP(1,(FITContract[[Dechrau Tariff ]:[Dechrau Tariff ]]&lt;=($B199+AH$6*$BA$1))*(FITContract[[Diwedd Tariff]:[Diwedd Tariff]]&gt;($B199+AH$6*$BA$1)),FITContract[[Ceiniogau fesul kWh]:[Ceiniogau fesul kWh]],0,,)</f>
        <v>0</v>
      </c>
      <c r="AI199" s="76" cm="1">
        <f t="array" ref="AI199">_xlfn.XLOOKUP(1,(FITContract[[Dechrau Tariff ]:[Dechrau Tariff ]]&lt;=($B199+AI$6*$BA$1))*(FITContract[[Diwedd Tariff]:[Diwedd Tariff]]&gt;($B199+AI$6*$BA$1)),FITContract[[Ceiniogau fesul kWh]:[Ceiniogau fesul kWh]],0,,)</f>
        <v>0</v>
      </c>
      <c r="AJ199" s="76" cm="1">
        <f t="array" ref="AJ199">_xlfn.XLOOKUP(1,(FITContract[[Dechrau Tariff ]:[Dechrau Tariff ]]&lt;=($B199+AJ$6*$BA$1))*(FITContract[[Diwedd Tariff]:[Diwedd Tariff]]&gt;($B199+AJ$6*$BA$1)),FITContract[[Ceiniogau fesul kWh]:[Ceiniogau fesul kWh]],0,,)</f>
        <v>0</v>
      </c>
      <c r="AK199" s="76" cm="1">
        <f t="array" ref="AK199">_xlfn.XLOOKUP(1,(FITContract[[Dechrau Tariff ]:[Dechrau Tariff ]]&lt;=($B199+AK$6*$BA$1))*(FITContract[[Diwedd Tariff]:[Diwedd Tariff]]&gt;($B199+AK$6*$BA$1)),FITContract[[Ceiniogau fesul kWh]:[Ceiniogau fesul kWh]],0,,)</f>
        <v>0</v>
      </c>
      <c r="AL199" s="76" cm="1">
        <f t="array" ref="AL199">_xlfn.XLOOKUP(1,(FITContract[[Dechrau Tariff ]:[Dechrau Tariff ]]&lt;=($B199+AL$6*$BA$1))*(FITContract[[Diwedd Tariff]:[Diwedd Tariff]]&gt;($B199+AL$6*$BA$1)),FITContract[[Ceiniogau fesul kWh]:[Ceiniogau fesul kWh]],0,,)</f>
        <v>0</v>
      </c>
      <c r="AM199" s="76" cm="1">
        <f t="array" ref="AM199">_xlfn.XLOOKUP(1,(FITContract[[Dechrau Tariff ]:[Dechrau Tariff ]]&lt;=($B199+AM$6*$BA$1))*(FITContract[[Diwedd Tariff]:[Diwedd Tariff]]&gt;($B199+AM$6*$BA$1)),FITContract[[Ceiniogau fesul kWh]:[Ceiniogau fesul kWh]],0,,)</f>
        <v>0</v>
      </c>
      <c r="AN199" s="76" cm="1">
        <f t="array" ref="AN199">_xlfn.XLOOKUP(1,(FITContract[[Dechrau Tariff ]:[Dechrau Tariff ]]&lt;=($B199+AN$6*$BA$1))*(FITContract[[Diwedd Tariff]:[Diwedd Tariff]]&gt;($B199+AN$6*$BA$1)),FITContract[[Ceiniogau fesul kWh]:[Ceiniogau fesul kWh]],0,,)</f>
        <v>0</v>
      </c>
      <c r="AO199" s="76" cm="1">
        <f t="array" ref="AO199">_xlfn.XLOOKUP(1,(FITContract[[Dechrau Tariff ]:[Dechrau Tariff ]]&lt;=($B199+AO$6*$BA$1))*(FITContract[[Diwedd Tariff]:[Diwedd Tariff]]&gt;($B199+AO$6*$BA$1)),FITContract[[Ceiniogau fesul kWh]:[Ceiniogau fesul kWh]],0,,)</f>
        <v>0</v>
      </c>
      <c r="AP199" s="76" cm="1">
        <f t="array" ref="AP199">_xlfn.XLOOKUP(1,(FITContract[[Dechrau Tariff ]:[Dechrau Tariff ]]&lt;=($B199+AP$6*$BA$1))*(FITContract[[Diwedd Tariff]:[Diwedd Tariff]]&gt;($B199+AP$6*$BA$1)),FITContract[[Ceiniogau fesul kWh]:[Ceiniogau fesul kWh]],0,,)</f>
        <v>0</v>
      </c>
      <c r="AQ199" s="76" cm="1">
        <f t="array" ref="AQ199">_xlfn.XLOOKUP(1,(FITContract[[Dechrau Tariff ]:[Dechrau Tariff ]]&lt;=($B199+AQ$6*$BA$1))*(FITContract[[Diwedd Tariff]:[Diwedd Tariff]]&gt;($B199+AQ$6*$BA$1)),FITContract[[Ceiniogau fesul kWh]:[Ceiniogau fesul kWh]],0,,)</f>
        <v>0</v>
      </c>
      <c r="AR199" s="76" cm="1">
        <f t="array" ref="AR199">_xlfn.XLOOKUP(1,(FITContract[[Dechrau Tariff ]:[Dechrau Tariff ]]&lt;=($B199+AR$6*$BA$1))*(FITContract[[Diwedd Tariff]:[Diwedd Tariff]]&gt;($B199+AR$6*$BA$1)),FITContract[[Ceiniogau fesul kWh]:[Ceiniogau fesul kWh]],0,,)</f>
        <v>0</v>
      </c>
      <c r="AS199" s="76" cm="1">
        <f t="array" ref="AS199">_xlfn.XLOOKUP(1,(FITContract[[Dechrau Tariff ]:[Dechrau Tariff ]]&lt;=($B199+AS$6*$BA$1))*(FITContract[[Diwedd Tariff]:[Diwedd Tariff]]&gt;($B199+AS$6*$BA$1)),FITContract[[Ceiniogau fesul kWh]:[Ceiniogau fesul kWh]],0,,)</f>
        <v>0</v>
      </c>
      <c r="AT199" s="76" cm="1">
        <f t="array" ref="AT199">_xlfn.XLOOKUP(1,(FITContract[[Dechrau Tariff ]:[Dechrau Tariff ]]&lt;=($B199+AT$6*$BA$1))*(FITContract[[Diwedd Tariff]:[Diwedd Tariff]]&gt;($B199+AT$6*$BA$1)),FITContract[[Ceiniogau fesul kWh]:[Ceiniogau fesul kWh]],0,,)</f>
        <v>0</v>
      </c>
      <c r="AU199" s="76" cm="1">
        <f t="array" ref="AU199">_xlfn.XLOOKUP(1,(FITContract[[Dechrau Tariff ]:[Dechrau Tariff ]]&lt;=($B199+AU$6*$BA$1))*(FITContract[[Diwedd Tariff]:[Diwedd Tariff]]&gt;($B199+AU$6*$BA$1)),FITContract[[Ceiniogau fesul kWh]:[Ceiniogau fesul kWh]],0,,)</f>
        <v>0</v>
      </c>
      <c r="AV199" s="76" cm="1">
        <f t="array" ref="AV199">_xlfn.XLOOKUP(1,(FITContract[[Dechrau Tariff ]:[Dechrau Tariff ]]&lt;=($B199+AV$6*$BA$1))*(FITContract[[Diwedd Tariff]:[Diwedd Tariff]]&gt;($B199+AV$6*$BA$1)),FITContract[[Ceiniogau fesul kWh]:[Ceiniogau fesul kWh]],0,,)</f>
        <v>0</v>
      </c>
      <c r="AW199" s="76" cm="1">
        <f t="array" ref="AW199">_xlfn.XLOOKUP(1,(FITContract[[Dechrau Tariff ]:[Dechrau Tariff ]]&lt;=($B199+AW$6*$BA$1))*(FITContract[[Diwedd Tariff]:[Diwedd Tariff]]&gt;($B199+AW$6*$BA$1)),FITContract[[Ceiniogau fesul kWh]:[Ceiniogau fesul kWh]],0,,)</f>
        <v>0</v>
      </c>
      <c r="AX199" s="76" cm="1">
        <f t="array" ref="AX199">_xlfn.XLOOKUP(1,(FITContract[[Dechrau Tariff ]:[Dechrau Tariff ]]&lt;=($B199+AX$6*$BA$1))*(FITContract[[Diwedd Tariff]:[Diwedd Tariff]]&gt;($B199+AX$6*$BA$1)),FITContract[[Ceiniogau fesul kWh]:[Ceiniogau fesul kWh]],0,,)</f>
        <v>0</v>
      </c>
    </row>
    <row r="200" spans="2:50" x14ac:dyDescent="0.3">
      <c r="B200" s="30">
        <v>45485</v>
      </c>
      <c r="C200" s="76" cm="1">
        <f t="array" ref="C200">_xlfn.XLOOKUP(1,(FITContract[[Dechrau Tariff ]:[Dechrau Tariff ]]&lt;=($B200+C$6*$BA$1))*(FITContract[[Diwedd Tariff]:[Diwedd Tariff]]&gt;($B200+C$6*$BA$1)),FITContract[[Ceiniogau fesul kWh]:[Ceiniogau fesul kWh]],0,,)</f>
        <v>0</v>
      </c>
      <c r="D200" s="76" cm="1">
        <f t="array" ref="D200">_xlfn.XLOOKUP(1,(FITContract[[Dechrau Tariff ]:[Dechrau Tariff ]]&lt;=($B200+D$6*$BA$1))*(FITContract[[Diwedd Tariff]:[Diwedd Tariff]]&gt;($B200+D$6*$BA$1)),FITContract[[Ceiniogau fesul kWh]:[Ceiniogau fesul kWh]],0,,)</f>
        <v>0</v>
      </c>
      <c r="E200" s="76" cm="1">
        <f t="array" ref="E200">_xlfn.XLOOKUP(1,(FITContract[[Dechrau Tariff ]:[Dechrau Tariff ]]&lt;=($B200+E$6*$BA$1))*(FITContract[[Diwedd Tariff]:[Diwedd Tariff]]&gt;($B200+E$6*$BA$1)),FITContract[[Ceiniogau fesul kWh]:[Ceiniogau fesul kWh]],0,,)</f>
        <v>0</v>
      </c>
      <c r="F200" s="76" cm="1">
        <f t="array" ref="F200">_xlfn.XLOOKUP(1,(FITContract[[Dechrau Tariff ]:[Dechrau Tariff ]]&lt;=($B200+F$6*$BA$1))*(FITContract[[Diwedd Tariff]:[Diwedd Tariff]]&gt;($B200+F$6*$BA$1)),FITContract[[Ceiniogau fesul kWh]:[Ceiniogau fesul kWh]],0,,)</f>
        <v>0</v>
      </c>
      <c r="G200" s="76" cm="1">
        <f t="array" ref="G200">_xlfn.XLOOKUP(1,(FITContract[[Dechrau Tariff ]:[Dechrau Tariff ]]&lt;=($B200+G$6*$BA$1))*(FITContract[[Diwedd Tariff]:[Diwedd Tariff]]&gt;($B200+G$6*$BA$1)),FITContract[[Ceiniogau fesul kWh]:[Ceiniogau fesul kWh]],0,,)</f>
        <v>0</v>
      </c>
      <c r="H200" s="76" cm="1">
        <f t="array" ref="H200">_xlfn.XLOOKUP(1,(FITContract[[Dechrau Tariff ]:[Dechrau Tariff ]]&lt;=($B200+H$6*$BA$1))*(FITContract[[Diwedd Tariff]:[Diwedd Tariff]]&gt;($B200+H$6*$BA$1)),FITContract[[Ceiniogau fesul kWh]:[Ceiniogau fesul kWh]],0,,)</f>
        <v>0</v>
      </c>
      <c r="I200" s="76" cm="1">
        <f t="array" ref="I200">_xlfn.XLOOKUP(1,(FITContract[[Dechrau Tariff ]:[Dechrau Tariff ]]&lt;=($B200+I$6*$BA$1))*(FITContract[[Diwedd Tariff]:[Diwedd Tariff]]&gt;($B200+I$6*$BA$1)),FITContract[[Ceiniogau fesul kWh]:[Ceiniogau fesul kWh]],0,,)</f>
        <v>0</v>
      </c>
      <c r="J200" s="76" cm="1">
        <f t="array" ref="J200">_xlfn.XLOOKUP(1,(FITContract[[Dechrau Tariff ]:[Dechrau Tariff ]]&lt;=($B200+J$6*$BA$1))*(FITContract[[Diwedd Tariff]:[Diwedd Tariff]]&gt;($B200+J$6*$BA$1)),FITContract[[Ceiniogau fesul kWh]:[Ceiniogau fesul kWh]],0,,)</f>
        <v>0</v>
      </c>
      <c r="K200" s="76" cm="1">
        <f t="array" ref="K200">_xlfn.XLOOKUP(1,(FITContract[[Dechrau Tariff ]:[Dechrau Tariff ]]&lt;=($B200+K$6*$BA$1))*(FITContract[[Diwedd Tariff]:[Diwedd Tariff]]&gt;($B200+K$6*$BA$1)),FITContract[[Ceiniogau fesul kWh]:[Ceiniogau fesul kWh]],0,,)</f>
        <v>0</v>
      </c>
      <c r="L200" s="76" cm="1">
        <f t="array" ref="L200">_xlfn.XLOOKUP(1,(FITContract[[Dechrau Tariff ]:[Dechrau Tariff ]]&lt;=($B200+L$6*$BA$1))*(FITContract[[Diwedd Tariff]:[Diwedd Tariff]]&gt;($B200+L$6*$BA$1)),FITContract[[Ceiniogau fesul kWh]:[Ceiniogau fesul kWh]],0,,)</f>
        <v>0</v>
      </c>
      <c r="M200" s="76" cm="1">
        <f t="array" ref="M200">_xlfn.XLOOKUP(1,(FITContract[[Dechrau Tariff ]:[Dechrau Tariff ]]&lt;=($B200+M$6*$BA$1))*(FITContract[[Diwedd Tariff]:[Diwedd Tariff]]&gt;($B200+M$6*$BA$1)),FITContract[[Ceiniogau fesul kWh]:[Ceiniogau fesul kWh]],0,,)</f>
        <v>0</v>
      </c>
      <c r="N200" s="76" cm="1">
        <f t="array" ref="N200">_xlfn.XLOOKUP(1,(FITContract[[Dechrau Tariff ]:[Dechrau Tariff ]]&lt;=($B200+N$6*$BA$1))*(FITContract[[Diwedd Tariff]:[Diwedd Tariff]]&gt;($B200+N$6*$BA$1)),FITContract[[Ceiniogau fesul kWh]:[Ceiniogau fesul kWh]],0,,)</f>
        <v>0</v>
      </c>
      <c r="O200" s="76" cm="1">
        <f t="array" ref="O200">_xlfn.XLOOKUP(1,(FITContract[[Dechrau Tariff ]:[Dechrau Tariff ]]&lt;=($B200+O$6*$BA$1))*(FITContract[[Diwedd Tariff]:[Diwedd Tariff]]&gt;($B200+O$6*$BA$1)),FITContract[[Ceiniogau fesul kWh]:[Ceiniogau fesul kWh]],0,,)</f>
        <v>0</v>
      </c>
      <c r="P200" s="76" cm="1">
        <f t="array" ref="P200">_xlfn.XLOOKUP(1,(FITContract[[Dechrau Tariff ]:[Dechrau Tariff ]]&lt;=($B200+P$6*$BA$1))*(FITContract[[Diwedd Tariff]:[Diwedd Tariff]]&gt;($B200+P$6*$BA$1)),FITContract[[Ceiniogau fesul kWh]:[Ceiniogau fesul kWh]],0,,)</f>
        <v>0</v>
      </c>
      <c r="Q200" s="76" cm="1">
        <f t="array" ref="Q200">_xlfn.XLOOKUP(1,(FITContract[[Dechrau Tariff ]:[Dechrau Tariff ]]&lt;=($B200+Q$6*$BA$1))*(FITContract[[Diwedd Tariff]:[Diwedd Tariff]]&gt;($B200+Q$6*$BA$1)),FITContract[[Ceiniogau fesul kWh]:[Ceiniogau fesul kWh]],0,,)</f>
        <v>0</v>
      </c>
      <c r="R200" s="76" cm="1">
        <f t="array" ref="R200">_xlfn.XLOOKUP(1,(FITContract[[Dechrau Tariff ]:[Dechrau Tariff ]]&lt;=($B200+R$6*$BA$1))*(FITContract[[Diwedd Tariff]:[Diwedd Tariff]]&gt;($B200+R$6*$BA$1)),FITContract[[Ceiniogau fesul kWh]:[Ceiniogau fesul kWh]],0,,)</f>
        <v>0</v>
      </c>
      <c r="S200" s="76" cm="1">
        <f t="array" ref="S200">_xlfn.XLOOKUP(1,(FITContract[[Dechrau Tariff ]:[Dechrau Tariff ]]&lt;=($B200+S$6*$BA$1))*(FITContract[[Diwedd Tariff]:[Diwedd Tariff]]&gt;($B200+S$6*$BA$1)),FITContract[[Ceiniogau fesul kWh]:[Ceiniogau fesul kWh]],0,,)</f>
        <v>0</v>
      </c>
      <c r="T200" s="76" cm="1">
        <f t="array" ref="T200">_xlfn.XLOOKUP(1,(FITContract[[Dechrau Tariff ]:[Dechrau Tariff ]]&lt;=($B200+T$6*$BA$1))*(FITContract[[Diwedd Tariff]:[Diwedd Tariff]]&gt;($B200+T$6*$BA$1)),FITContract[[Ceiniogau fesul kWh]:[Ceiniogau fesul kWh]],0,,)</f>
        <v>0</v>
      </c>
      <c r="U200" s="76" cm="1">
        <f t="array" ref="U200">_xlfn.XLOOKUP(1,(FITContract[[Dechrau Tariff ]:[Dechrau Tariff ]]&lt;=($B200+U$6*$BA$1))*(FITContract[[Diwedd Tariff]:[Diwedd Tariff]]&gt;($B200+U$6*$BA$1)),FITContract[[Ceiniogau fesul kWh]:[Ceiniogau fesul kWh]],0,,)</f>
        <v>0</v>
      </c>
      <c r="V200" s="76" cm="1">
        <f t="array" ref="V200">_xlfn.XLOOKUP(1,(FITContract[[Dechrau Tariff ]:[Dechrau Tariff ]]&lt;=($B200+V$6*$BA$1))*(FITContract[[Diwedd Tariff]:[Diwedd Tariff]]&gt;($B200+V$6*$BA$1)),FITContract[[Ceiniogau fesul kWh]:[Ceiniogau fesul kWh]],0,,)</f>
        <v>0</v>
      </c>
      <c r="W200" s="76" cm="1">
        <f t="array" ref="W200">_xlfn.XLOOKUP(1,(FITContract[[Dechrau Tariff ]:[Dechrau Tariff ]]&lt;=($B200+W$6*$BA$1))*(FITContract[[Diwedd Tariff]:[Diwedd Tariff]]&gt;($B200+W$6*$BA$1)),FITContract[[Ceiniogau fesul kWh]:[Ceiniogau fesul kWh]],0,,)</f>
        <v>0</v>
      </c>
      <c r="X200" s="76" cm="1">
        <f t="array" ref="X200">_xlfn.XLOOKUP(1,(FITContract[[Dechrau Tariff ]:[Dechrau Tariff ]]&lt;=($B200+X$6*$BA$1))*(FITContract[[Diwedd Tariff]:[Diwedd Tariff]]&gt;($B200+X$6*$BA$1)),FITContract[[Ceiniogau fesul kWh]:[Ceiniogau fesul kWh]],0,,)</f>
        <v>0</v>
      </c>
      <c r="Y200" s="76" cm="1">
        <f t="array" ref="Y200">_xlfn.XLOOKUP(1,(FITContract[[Dechrau Tariff ]:[Dechrau Tariff ]]&lt;=($B200+Y$6*$BA$1))*(FITContract[[Diwedd Tariff]:[Diwedd Tariff]]&gt;($B200+Y$6*$BA$1)),FITContract[[Ceiniogau fesul kWh]:[Ceiniogau fesul kWh]],0,,)</f>
        <v>0</v>
      </c>
      <c r="Z200" s="76" cm="1">
        <f t="array" ref="Z200">_xlfn.XLOOKUP(1,(FITContract[[Dechrau Tariff ]:[Dechrau Tariff ]]&lt;=($B200+Z$6*$BA$1))*(FITContract[[Diwedd Tariff]:[Diwedd Tariff]]&gt;($B200+Z$6*$BA$1)),FITContract[[Ceiniogau fesul kWh]:[Ceiniogau fesul kWh]],0,,)</f>
        <v>0</v>
      </c>
      <c r="AA200" s="76" cm="1">
        <f t="array" ref="AA200">_xlfn.XLOOKUP(1,(FITContract[[Dechrau Tariff ]:[Dechrau Tariff ]]&lt;=($B200+AA$6*$BA$1))*(FITContract[[Diwedd Tariff]:[Diwedd Tariff]]&gt;($B200+AA$6*$BA$1)),FITContract[[Ceiniogau fesul kWh]:[Ceiniogau fesul kWh]],0,,)</f>
        <v>0</v>
      </c>
      <c r="AB200" s="76" cm="1">
        <f t="array" ref="AB200">_xlfn.XLOOKUP(1,(FITContract[[Dechrau Tariff ]:[Dechrau Tariff ]]&lt;=($B200+AB$6*$BA$1))*(FITContract[[Diwedd Tariff]:[Diwedd Tariff]]&gt;($B200+AB$6*$BA$1)),FITContract[[Ceiniogau fesul kWh]:[Ceiniogau fesul kWh]],0,,)</f>
        <v>0</v>
      </c>
      <c r="AC200" s="76" cm="1">
        <f t="array" ref="AC200">_xlfn.XLOOKUP(1,(FITContract[[Dechrau Tariff ]:[Dechrau Tariff ]]&lt;=($B200+AC$6*$BA$1))*(FITContract[[Diwedd Tariff]:[Diwedd Tariff]]&gt;($B200+AC$6*$BA$1)),FITContract[[Ceiniogau fesul kWh]:[Ceiniogau fesul kWh]],0,,)</f>
        <v>0</v>
      </c>
      <c r="AD200" s="76" cm="1">
        <f t="array" ref="AD200">_xlfn.XLOOKUP(1,(FITContract[[Dechrau Tariff ]:[Dechrau Tariff ]]&lt;=($B200+AD$6*$BA$1))*(FITContract[[Diwedd Tariff]:[Diwedd Tariff]]&gt;($B200+AD$6*$BA$1)),FITContract[[Ceiniogau fesul kWh]:[Ceiniogau fesul kWh]],0,,)</f>
        <v>0</v>
      </c>
      <c r="AE200" s="76" cm="1">
        <f t="array" ref="AE200">_xlfn.XLOOKUP(1,(FITContract[[Dechrau Tariff ]:[Dechrau Tariff ]]&lt;=($B200+AE$6*$BA$1))*(FITContract[[Diwedd Tariff]:[Diwedd Tariff]]&gt;($B200+AE$6*$BA$1)),FITContract[[Ceiniogau fesul kWh]:[Ceiniogau fesul kWh]],0,,)</f>
        <v>0</v>
      </c>
      <c r="AF200" s="76" cm="1">
        <f t="array" ref="AF200">_xlfn.XLOOKUP(1,(FITContract[[Dechrau Tariff ]:[Dechrau Tariff ]]&lt;=($B200+AF$6*$BA$1))*(FITContract[[Diwedd Tariff]:[Diwedd Tariff]]&gt;($B200+AF$6*$BA$1)),FITContract[[Ceiniogau fesul kWh]:[Ceiniogau fesul kWh]],0,,)</f>
        <v>0</v>
      </c>
      <c r="AG200" s="76" cm="1">
        <f t="array" ref="AG200">_xlfn.XLOOKUP(1,(FITContract[[Dechrau Tariff ]:[Dechrau Tariff ]]&lt;=($B200+AG$6*$BA$1))*(FITContract[[Diwedd Tariff]:[Diwedd Tariff]]&gt;($B200+AG$6*$BA$1)),FITContract[[Ceiniogau fesul kWh]:[Ceiniogau fesul kWh]],0,,)</f>
        <v>0</v>
      </c>
      <c r="AH200" s="76" cm="1">
        <f t="array" ref="AH200">_xlfn.XLOOKUP(1,(FITContract[[Dechrau Tariff ]:[Dechrau Tariff ]]&lt;=($B200+AH$6*$BA$1))*(FITContract[[Diwedd Tariff]:[Diwedd Tariff]]&gt;($B200+AH$6*$BA$1)),FITContract[[Ceiniogau fesul kWh]:[Ceiniogau fesul kWh]],0,,)</f>
        <v>0</v>
      </c>
      <c r="AI200" s="76" cm="1">
        <f t="array" ref="AI200">_xlfn.XLOOKUP(1,(FITContract[[Dechrau Tariff ]:[Dechrau Tariff ]]&lt;=($B200+AI$6*$BA$1))*(FITContract[[Diwedd Tariff]:[Diwedd Tariff]]&gt;($B200+AI$6*$BA$1)),FITContract[[Ceiniogau fesul kWh]:[Ceiniogau fesul kWh]],0,,)</f>
        <v>0</v>
      </c>
      <c r="AJ200" s="76" cm="1">
        <f t="array" ref="AJ200">_xlfn.XLOOKUP(1,(FITContract[[Dechrau Tariff ]:[Dechrau Tariff ]]&lt;=($B200+AJ$6*$BA$1))*(FITContract[[Diwedd Tariff]:[Diwedd Tariff]]&gt;($B200+AJ$6*$BA$1)),FITContract[[Ceiniogau fesul kWh]:[Ceiniogau fesul kWh]],0,,)</f>
        <v>0</v>
      </c>
      <c r="AK200" s="76" cm="1">
        <f t="array" ref="AK200">_xlfn.XLOOKUP(1,(FITContract[[Dechrau Tariff ]:[Dechrau Tariff ]]&lt;=($B200+AK$6*$BA$1))*(FITContract[[Diwedd Tariff]:[Diwedd Tariff]]&gt;($B200+AK$6*$BA$1)),FITContract[[Ceiniogau fesul kWh]:[Ceiniogau fesul kWh]],0,,)</f>
        <v>0</v>
      </c>
      <c r="AL200" s="76" cm="1">
        <f t="array" ref="AL200">_xlfn.XLOOKUP(1,(FITContract[[Dechrau Tariff ]:[Dechrau Tariff ]]&lt;=($B200+AL$6*$BA$1))*(FITContract[[Diwedd Tariff]:[Diwedd Tariff]]&gt;($B200+AL$6*$BA$1)),FITContract[[Ceiniogau fesul kWh]:[Ceiniogau fesul kWh]],0,,)</f>
        <v>0</v>
      </c>
      <c r="AM200" s="76" cm="1">
        <f t="array" ref="AM200">_xlfn.XLOOKUP(1,(FITContract[[Dechrau Tariff ]:[Dechrau Tariff ]]&lt;=($B200+AM$6*$BA$1))*(FITContract[[Diwedd Tariff]:[Diwedd Tariff]]&gt;($B200+AM$6*$BA$1)),FITContract[[Ceiniogau fesul kWh]:[Ceiniogau fesul kWh]],0,,)</f>
        <v>0</v>
      </c>
      <c r="AN200" s="76" cm="1">
        <f t="array" ref="AN200">_xlfn.XLOOKUP(1,(FITContract[[Dechrau Tariff ]:[Dechrau Tariff ]]&lt;=($B200+AN$6*$BA$1))*(FITContract[[Diwedd Tariff]:[Diwedd Tariff]]&gt;($B200+AN$6*$BA$1)),FITContract[[Ceiniogau fesul kWh]:[Ceiniogau fesul kWh]],0,,)</f>
        <v>0</v>
      </c>
      <c r="AO200" s="76" cm="1">
        <f t="array" ref="AO200">_xlfn.XLOOKUP(1,(FITContract[[Dechrau Tariff ]:[Dechrau Tariff ]]&lt;=($B200+AO$6*$BA$1))*(FITContract[[Diwedd Tariff]:[Diwedd Tariff]]&gt;($B200+AO$6*$BA$1)),FITContract[[Ceiniogau fesul kWh]:[Ceiniogau fesul kWh]],0,,)</f>
        <v>0</v>
      </c>
      <c r="AP200" s="76" cm="1">
        <f t="array" ref="AP200">_xlfn.XLOOKUP(1,(FITContract[[Dechrau Tariff ]:[Dechrau Tariff ]]&lt;=($B200+AP$6*$BA$1))*(FITContract[[Diwedd Tariff]:[Diwedd Tariff]]&gt;($B200+AP$6*$BA$1)),FITContract[[Ceiniogau fesul kWh]:[Ceiniogau fesul kWh]],0,,)</f>
        <v>0</v>
      </c>
      <c r="AQ200" s="76" cm="1">
        <f t="array" ref="AQ200">_xlfn.XLOOKUP(1,(FITContract[[Dechrau Tariff ]:[Dechrau Tariff ]]&lt;=($B200+AQ$6*$BA$1))*(FITContract[[Diwedd Tariff]:[Diwedd Tariff]]&gt;($B200+AQ$6*$BA$1)),FITContract[[Ceiniogau fesul kWh]:[Ceiniogau fesul kWh]],0,,)</f>
        <v>0</v>
      </c>
      <c r="AR200" s="76" cm="1">
        <f t="array" ref="AR200">_xlfn.XLOOKUP(1,(FITContract[[Dechrau Tariff ]:[Dechrau Tariff ]]&lt;=($B200+AR$6*$BA$1))*(FITContract[[Diwedd Tariff]:[Diwedd Tariff]]&gt;($B200+AR$6*$BA$1)),FITContract[[Ceiniogau fesul kWh]:[Ceiniogau fesul kWh]],0,,)</f>
        <v>0</v>
      </c>
      <c r="AS200" s="76" cm="1">
        <f t="array" ref="AS200">_xlfn.XLOOKUP(1,(FITContract[[Dechrau Tariff ]:[Dechrau Tariff ]]&lt;=($B200+AS$6*$BA$1))*(FITContract[[Diwedd Tariff]:[Diwedd Tariff]]&gt;($B200+AS$6*$BA$1)),FITContract[[Ceiniogau fesul kWh]:[Ceiniogau fesul kWh]],0,,)</f>
        <v>0</v>
      </c>
      <c r="AT200" s="76" cm="1">
        <f t="array" ref="AT200">_xlfn.XLOOKUP(1,(FITContract[[Dechrau Tariff ]:[Dechrau Tariff ]]&lt;=($B200+AT$6*$BA$1))*(FITContract[[Diwedd Tariff]:[Diwedd Tariff]]&gt;($B200+AT$6*$BA$1)),FITContract[[Ceiniogau fesul kWh]:[Ceiniogau fesul kWh]],0,,)</f>
        <v>0</v>
      </c>
      <c r="AU200" s="76" cm="1">
        <f t="array" ref="AU200">_xlfn.XLOOKUP(1,(FITContract[[Dechrau Tariff ]:[Dechrau Tariff ]]&lt;=($B200+AU$6*$BA$1))*(FITContract[[Diwedd Tariff]:[Diwedd Tariff]]&gt;($B200+AU$6*$BA$1)),FITContract[[Ceiniogau fesul kWh]:[Ceiniogau fesul kWh]],0,,)</f>
        <v>0</v>
      </c>
      <c r="AV200" s="76" cm="1">
        <f t="array" ref="AV200">_xlfn.XLOOKUP(1,(FITContract[[Dechrau Tariff ]:[Dechrau Tariff ]]&lt;=($B200+AV$6*$BA$1))*(FITContract[[Diwedd Tariff]:[Diwedd Tariff]]&gt;($B200+AV$6*$BA$1)),FITContract[[Ceiniogau fesul kWh]:[Ceiniogau fesul kWh]],0,,)</f>
        <v>0</v>
      </c>
      <c r="AW200" s="76" cm="1">
        <f t="array" ref="AW200">_xlfn.XLOOKUP(1,(FITContract[[Dechrau Tariff ]:[Dechrau Tariff ]]&lt;=($B200+AW$6*$BA$1))*(FITContract[[Diwedd Tariff]:[Diwedd Tariff]]&gt;($B200+AW$6*$BA$1)),FITContract[[Ceiniogau fesul kWh]:[Ceiniogau fesul kWh]],0,,)</f>
        <v>0</v>
      </c>
      <c r="AX200" s="76" cm="1">
        <f t="array" ref="AX200">_xlfn.XLOOKUP(1,(FITContract[[Dechrau Tariff ]:[Dechrau Tariff ]]&lt;=($B200+AX$6*$BA$1))*(FITContract[[Diwedd Tariff]:[Diwedd Tariff]]&gt;($B200+AX$6*$BA$1)),FITContract[[Ceiniogau fesul kWh]:[Ceiniogau fesul kWh]],0,,)</f>
        <v>0</v>
      </c>
    </row>
    <row r="201" spans="2:50" x14ac:dyDescent="0.3">
      <c r="B201" s="30">
        <v>45486</v>
      </c>
      <c r="C201" s="76" cm="1">
        <f t="array" ref="C201">_xlfn.XLOOKUP(1,(FITContract[[Dechrau Tariff ]:[Dechrau Tariff ]]&lt;=($B201+C$6*$BA$1))*(FITContract[[Diwedd Tariff]:[Diwedd Tariff]]&gt;($B201+C$6*$BA$1)),FITContract[[Ceiniogau fesul kWh]:[Ceiniogau fesul kWh]],0,,)</f>
        <v>0</v>
      </c>
      <c r="D201" s="76" cm="1">
        <f t="array" ref="D201">_xlfn.XLOOKUP(1,(FITContract[[Dechrau Tariff ]:[Dechrau Tariff ]]&lt;=($B201+D$6*$BA$1))*(FITContract[[Diwedd Tariff]:[Diwedd Tariff]]&gt;($B201+D$6*$BA$1)),FITContract[[Ceiniogau fesul kWh]:[Ceiniogau fesul kWh]],0,,)</f>
        <v>0</v>
      </c>
      <c r="E201" s="76" cm="1">
        <f t="array" ref="E201">_xlfn.XLOOKUP(1,(FITContract[[Dechrau Tariff ]:[Dechrau Tariff ]]&lt;=($B201+E$6*$BA$1))*(FITContract[[Diwedd Tariff]:[Diwedd Tariff]]&gt;($B201+E$6*$BA$1)),FITContract[[Ceiniogau fesul kWh]:[Ceiniogau fesul kWh]],0,,)</f>
        <v>0</v>
      </c>
      <c r="F201" s="76" cm="1">
        <f t="array" ref="F201">_xlfn.XLOOKUP(1,(FITContract[[Dechrau Tariff ]:[Dechrau Tariff ]]&lt;=($B201+F$6*$BA$1))*(FITContract[[Diwedd Tariff]:[Diwedd Tariff]]&gt;($B201+F$6*$BA$1)),FITContract[[Ceiniogau fesul kWh]:[Ceiniogau fesul kWh]],0,,)</f>
        <v>0</v>
      </c>
      <c r="G201" s="76" cm="1">
        <f t="array" ref="G201">_xlfn.XLOOKUP(1,(FITContract[[Dechrau Tariff ]:[Dechrau Tariff ]]&lt;=($B201+G$6*$BA$1))*(FITContract[[Diwedd Tariff]:[Diwedd Tariff]]&gt;($B201+G$6*$BA$1)),FITContract[[Ceiniogau fesul kWh]:[Ceiniogau fesul kWh]],0,,)</f>
        <v>0</v>
      </c>
      <c r="H201" s="76" cm="1">
        <f t="array" ref="H201">_xlfn.XLOOKUP(1,(FITContract[[Dechrau Tariff ]:[Dechrau Tariff ]]&lt;=($B201+H$6*$BA$1))*(FITContract[[Diwedd Tariff]:[Diwedd Tariff]]&gt;($B201+H$6*$BA$1)),FITContract[[Ceiniogau fesul kWh]:[Ceiniogau fesul kWh]],0,,)</f>
        <v>0</v>
      </c>
      <c r="I201" s="76" cm="1">
        <f t="array" ref="I201">_xlfn.XLOOKUP(1,(FITContract[[Dechrau Tariff ]:[Dechrau Tariff ]]&lt;=($B201+I$6*$BA$1))*(FITContract[[Diwedd Tariff]:[Diwedd Tariff]]&gt;($B201+I$6*$BA$1)),FITContract[[Ceiniogau fesul kWh]:[Ceiniogau fesul kWh]],0,,)</f>
        <v>0</v>
      </c>
      <c r="J201" s="76" cm="1">
        <f t="array" ref="J201">_xlfn.XLOOKUP(1,(FITContract[[Dechrau Tariff ]:[Dechrau Tariff ]]&lt;=($B201+J$6*$BA$1))*(FITContract[[Diwedd Tariff]:[Diwedd Tariff]]&gt;($B201+J$6*$BA$1)),FITContract[[Ceiniogau fesul kWh]:[Ceiniogau fesul kWh]],0,,)</f>
        <v>0</v>
      </c>
      <c r="K201" s="76" cm="1">
        <f t="array" ref="K201">_xlfn.XLOOKUP(1,(FITContract[[Dechrau Tariff ]:[Dechrau Tariff ]]&lt;=($B201+K$6*$BA$1))*(FITContract[[Diwedd Tariff]:[Diwedd Tariff]]&gt;($B201+K$6*$BA$1)),FITContract[[Ceiniogau fesul kWh]:[Ceiniogau fesul kWh]],0,,)</f>
        <v>0</v>
      </c>
      <c r="L201" s="76" cm="1">
        <f t="array" ref="L201">_xlfn.XLOOKUP(1,(FITContract[[Dechrau Tariff ]:[Dechrau Tariff ]]&lt;=($B201+L$6*$BA$1))*(FITContract[[Diwedd Tariff]:[Diwedd Tariff]]&gt;($B201+L$6*$BA$1)),FITContract[[Ceiniogau fesul kWh]:[Ceiniogau fesul kWh]],0,,)</f>
        <v>0</v>
      </c>
      <c r="M201" s="76" cm="1">
        <f t="array" ref="M201">_xlfn.XLOOKUP(1,(FITContract[[Dechrau Tariff ]:[Dechrau Tariff ]]&lt;=($B201+M$6*$BA$1))*(FITContract[[Diwedd Tariff]:[Diwedd Tariff]]&gt;($B201+M$6*$BA$1)),FITContract[[Ceiniogau fesul kWh]:[Ceiniogau fesul kWh]],0,,)</f>
        <v>0</v>
      </c>
      <c r="N201" s="76" cm="1">
        <f t="array" ref="N201">_xlfn.XLOOKUP(1,(FITContract[[Dechrau Tariff ]:[Dechrau Tariff ]]&lt;=($B201+N$6*$BA$1))*(FITContract[[Diwedd Tariff]:[Diwedd Tariff]]&gt;($B201+N$6*$BA$1)),FITContract[[Ceiniogau fesul kWh]:[Ceiniogau fesul kWh]],0,,)</f>
        <v>0</v>
      </c>
      <c r="O201" s="76" cm="1">
        <f t="array" ref="O201">_xlfn.XLOOKUP(1,(FITContract[[Dechrau Tariff ]:[Dechrau Tariff ]]&lt;=($B201+O$6*$BA$1))*(FITContract[[Diwedd Tariff]:[Diwedd Tariff]]&gt;($B201+O$6*$BA$1)),FITContract[[Ceiniogau fesul kWh]:[Ceiniogau fesul kWh]],0,,)</f>
        <v>0</v>
      </c>
      <c r="P201" s="76" cm="1">
        <f t="array" ref="P201">_xlfn.XLOOKUP(1,(FITContract[[Dechrau Tariff ]:[Dechrau Tariff ]]&lt;=($B201+P$6*$BA$1))*(FITContract[[Diwedd Tariff]:[Diwedd Tariff]]&gt;($B201+P$6*$BA$1)),FITContract[[Ceiniogau fesul kWh]:[Ceiniogau fesul kWh]],0,,)</f>
        <v>0</v>
      </c>
      <c r="Q201" s="76" cm="1">
        <f t="array" ref="Q201">_xlfn.XLOOKUP(1,(FITContract[[Dechrau Tariff ]:[Dechrau Tariff ]]&lt;=($B201+Q$6*$BA$1))*(FITContract[[Diwedd Tariff]:[Diwedd Tariff]]&gt;($B201+Q$6*$BA$1)),FITContract[[Ceiniogau fesul kWh]:[Ceiniogau fesul kWh]],0,,)</f>
        <v>0</v>
      </c>
      <c r="R201" s="76" cm="1">
        <f t="array" ref="R201">_xlfn.XLOOKUP(1,(FITContract[[Dechrau Tariff ]:[Dechrau Tariff ]]&lt;=($B201+R$6*$BA$1))*(FITContract[[Diwedd Tariff]:[Diwedd Tariff]]&gt;($B201+R$6*$BA$1)),FITContract[[Ceiniogau fesul kWh]:[Ceiniogau fesul kWh]],0,,)</f>
        <v>0</v>
      </c>
      <c r="S201" s="76" cm="1">
        <f t="array" ref="S201">_xlfn.XLOOKUP(1,(FITContract[[Dechrau Tariff ]:[Dechrau Tariff ]]&lt;=($B201+S$6*$BA$1))*(FITContract[[Diwedd Tariff]:[Diwedd Tariff]]&gt;($B201+S$6*$BA$1)),FITContract[[Ceiniogau fesul kWh]:[Ceiniogau fesul kWh]],0,,)</f>
        <v>0</v>
      </c>
      <c r="T201" s="76" cm="1">
        <f t="array" ref="T201">_xlfn.XLOOKUP(1,(FITContract[[Dechrau Tariff ]:[Dechrau Tariff ]]&lt;=($B201+T$6*$BA$1))*(FITContract[[Diwedd Tariff]:[Diwedd Tariff]]&gt;($B201+T$6*$BA$1)),FITContract[[Ceiniogau fesul kWh]:[Ceiniogau fesul kWh]],0,,)</f>
        <v>0</v>
      </c>
      <c r="U201" s="76" cm="1">
        <f t="array" ref="U201">_xlfn.XLOOKUP(1,(FITContract[[Dechrau Tariff ]:[Dechrau Tariff ]]&lt;=($B201+U$6*$BA$1))*(FITContract[[Diwedd Tariff]:[Diwedd Tariff]]&gt;($B201+U$6*$BA$1)),FITContract[[Ceiniogau fesul kWh]:[Ceiniogau fesul kWh]],0,,)</f>
        <v>0</v>
      </c>
      <c r="V201" s="76" cm="1">
        <f t="array" ref="V201">_xlfn.XLOOKUP(1,(FITContract[[Dechrau Tariff ]:[Dechrau Tariff ]]&lt;=($B201+V$6*$BA$1))*(FITContract[[Diwedd Tariff]:[Diwedd Tariff]]&gt;($B201+V$6*$BA$1)),FITContract[[Ceiniogau fesul kWh]:[Ceiniogau fesul kWh]],0,,)</f>
        <v>0</v>
      </c>
      <c r="W201" s="76" cm="1">
        <f t="array" ref="W201">_xlfn.XLOOKUP(1,(FITContract[[Dechrau Tariff ]:[Dechrau Tariff ]]&lt;=($B201+W$6*$BA$1))*(FITContract[[Diwedd Tariff]:[Diwedd Tariff]]&gt;($B201+W$6*$BA$1)),FITContract[[Ceiniogau fesul kWh]:[Ceiniogau fesul kWh]],0,,)</f>
        <v>0</v>
      </c>
      <c r="X201" s="76" cm="1">
        <f t="array" ref="X201">_xlfn.XLOOKUP(1,(FITContract[[Dechrau Tariff ]:[Dechrau Tariff ]]&lt;=($B201+X$6*$BA$1))*(FITContract[[Diwedd Tariff]:[Diwedd Tariff]]&gt;($B201+X$6*$BA$1)),FITContract[[Ceiniogau fesul kWh]:[Ceiniogau fesul kWh]],0,,)</f>
        <v>0</v>
      </c>
      <c r="Y201" s="76" cm="1">
        <f t="array" ref="Y201">_xlfn.XLOOKUP(1,(FITContract[[Dechrau Tariff ]:[Dechrau Tariff ]]&lt;=($B201+Y$6*$BA$1))*(FITContract[[Diwedd Tariff]:[Diwedd Tariff]]&gt;($B201+Y$6*$BA$1)),FITContract[[Ceiniogau fesul kWh]:[Ceiniogau fesul kWh]],0,,)</f>
        <v>0</v>
      </c>
      <c r="Z201" s="76" cm="1">
        <f t="array" ref="Z201">_xlfn.XLOOKUP(1,(FITContract[[Dechrau Tariff ]:[Dechrau Tariff ]]&lt;=($B201+Z$6*$BA$1))*(FITContract[[Diwedd Tariff]:[Diwedd Tariff]]&gt;($B201+Z$6*$BA$1)),FITContract[[Ceiniogau fesul kWh]:[Ceiniogau fesul kWh]],0,,)</f>
        <v>0</v>
      </c>
      <c r="AA201" s="76" cm="1">
        <f t="array" ref="AA201">_xlfn.XLOOKUP(1,(FITContract[[Dechrau Tariff ]:[Dechrau Tariff ]]&lt;=($B201+AA$6*$BA$1))*(FITContract[[Diwedd Tariff]:[Diwedd Tariff]]&gt;($B201+AA$6*$BA$1)),FITContract[[Ceiniogau fesul kWh]:[Ceiniogau fesul kWh]],0,,)</f>
        <v>0</v>
      </c>
      <c r="AB201" s="76" cm="1">
        <f t="array" ref="AB201">_xlfn.XLOOKUP(1,(FITContract[[Dechrau Tariff ]:[Dechrau Tariff ]]&lt;=($B201+AB$6*$BA$1))*(FITContract[[Diwedd Tariff]:[Diwedd Tariff]]&gt;($B201+AB$6*$BA$1)),FITContract[[Ceiniogau fesul kWh]:[Ceiniogau fesul kWh]],0,,)</f>
        <v>0</v>
      </c>
      <c r="AC201" s="76" cm="1">
        <f t="array" ref="AC201">_xlfn.XLOOKUP(1,(FITContract[[Dechrau Tariff ]:[Dechrau Tariff ]]&lt;=($B201+AC$6*$BA$1))*(FITContract[[Diwedd Tariff]:[Diwedd Tariff]]&gt;($B201+AC$6*$BA$1)),FITContract[[Ceiniogau fesul kWh]:[Ceiniogau fesul kWh]],0,,)</f>
        <v>0</v>
      </c>
      <c r="AD201" s="76" cm="1">
        <f t="array" ref="AD201">_xlfn.XLOOKUP(1,(FITContract[[Dechrau Tariff ]:[Dechrau Tariff ]]&lt;=($B201+AD$6*$BA$1))*(FITContract[[Diwedd Tariff]:[Diwedd Tariff]]&gt;($B201+AD$6*$BA$1)),FITContract[[Ceiniogau fesul kWh]:[Ceiniogau fesul kWh]],0,,)</f>
        <v>0</v>
      </c>
      <c r="AE201" s="76" cm="1">
        <f t="array" ref="AE201">_xlfn.XLOOKUP(1,(FITContract[[Dechrau Tariff ]:[Dechrau Tariff ]]&lt;=($B201+AE$6*$BA$1))*(FITContract[[Diwedd Tariff]:[Diwedd Tariff]]&gt;($B201+AE$6*$BA$1)),FITContract[[Ceiniogau fesul kWh]:[Ceiniogau fesul kWh]],0,,)</f>
        <v>0</v>
      </c>
      <c r="AF201" s="76" cm="1">
        <f t="array" ref="AF201">_xlfn.XLOOKUP(1,(FITContract[[Dechrau Tariff ]:[Dechrau Tariff ]]&lt;=($B201+AF$6*$BA$1))*(FITContract[[Diwedd Tariff]:[Diwedd Tariff]]&gt;($B201+AF$6*$BA$1)),FITContract[[Ceiniogau fesul kWh]:[Ceiniogau fesul kWh]],0,,)</f>
        <v>0</v>
      </c>
      <c r="AG201" s="76" cm="1">
        <f t="array" ref="AG201">_xlfn.XLOOKUP(1,(FITContract[[Dechrau Tariff ]:[Dechrau Tariff ]]&lt;=($B201+AG$6*$BA$1))*(FITContract[[Diwedd Tariff]:[Diwedd Tariff]]&gt;($B201+AG$6*$BA$1)),FITContract[[Ceiniogau fesul kWh]:[Ceiniogau fesul kWh]],0,,)</f>
        <v>0</v>
      </c>
      <c r="AH201" s="76" cm="1">
        <f t="array" ref="AH201">_xlfn.XLOOKUP(1,(FITContract[[Dechrau Tariff ]:[Dechrau Tariff ]]&lt;=($B201+AH$6*$BA$1))*(FITContract[[Diwedd Tariff]:[Diwedd Tariff]]&gt;($B201+AH$6*$BA$1)),FITContract[[Ceiniogau fesul kWh]:[Ceiniogau fesul kWh]],0,,)</f>
        <v>0</v>
      </c>
      <c r="AI201" s="76" cm="1">
        <f t="array" ref="AI201">_xlfn.XLOOKUP(1,(FITContract[[Dechrau Tariff ]:[Dechrau Tariff ]]&lt;=($B201+AI$6*$BA$1))*(FITContract[[Diwedd Tariff]:[Diwedd Tariff]]&gt;($B201+AI$6*$BA$1)),FITContract[[Ceiniogau fesul kWh]:[Ceiniogau fesul kWh]],0,,)</f>
        <v>0</v>
      </c>
      <c r="AJ201" s="76" cm="1">
        <f t="array" ref="AJ201">_xlfn.XLOOKUP(1,(FITContract[[Dechrau Tariff ]:[Dechrau Tariff ]]&lt;=($B201+AJ$6*$BA$1))*(FITContract[[Diwedd Tariff]:[Diwedd Tariff]]&gt;($B201+AJ$6*$BA$1)),FITContract[[Ceiniogau fesul kWh]:[Ceiniogau fesul kWh]],0,,)</f>
        <v>0</v>
      </c>
      <c r="AK201" s="76" cm="1">
        <f t="array" ref="AK201">_xlfn.XLOOKUP(1,(FITContract[[Dechrau Tariff ]:[Dechrau Tariff ]]&lt;=($B201+AK$6*$BA$1))*(FITContract[[Diwedd Tariff]:[Diwedd Tariff]]&gt;($B201+AK$6*$BA$1)),FITContract[[Ceiniogau fesul kWh]:[Ceiniogau fesul kWh]],0,,)</f>
        <v>0</v>
      </c>
      <c r="AL201" s="76" cm="1">
        <f t="array" ref="AL201">_xlfn.XLOOKUP(1,(FITContract[[Dechrau Tariff ]:[Dechrau Tariff ]]&lt;=($B201+AL$6*$BA$1))*(FITContract[[Diwedd Tariff]:[Diwedd Tariff]]&gt;($B201+AL$6*$BA$1)),FITContract[[Ceiniogau fesul kWh]:[Ceiniogau fesul kWh]],0,,)</f>
        <v>0</v>
      </c>
      <c r="AM201" s="76" cm="1">
        <f t="array" ref="AM201">_xlfn.XLOOKUP(1,(FITContract[[Dechrau Tariff ]:[Dechrau Tariff ]]&lt;=($B201+AM$6*$BA$1))*(FITContract[[Diwedd Tariff]:[Diwedd Tariff]]&gt;($B201+AM$6*$BA$1)),FITContract[[Ceiniogau fesul kWh]:[Ceiniogau fesul kWh]],0,,)</f>
        <v>0</v>
      </c>
      <c r="AN201" s="76" cm="1">
        <f t="array" ref="AN201">_xlfn.XLOOKUP(1,(FITContract[[Dechrau Tariff ]:[Dechrau Tariff ]]&lt;=($B201+AN$6*$BA$1))*(FITContract[[Diwedd Tariff]:[Diwedd Tariff]]&gt;($B201+AN$6*$BA$1)),FITContract[[Ceiniogau fesul kWh]:[Ceiniogau fesul kWh]],0,,)</f>
        <v>0</v>
      </c>
      <c r="AO201" s="76" cm="1">
        <f t="array" ref="AO201">_xlfn.XLOOKUP(1,(FITContract[[Dechrau Tariff ]:[Dechrau Tariff ]]&lt;=($B201+AO$6*$BA$1))*(FITContract[[Diwedd Tariff]:[Diwedd Tariff]]&gt;($B201+AO$6*$BA$1)),FITContract[[Ceiniogau fesul kWh]:[Ceiniogau fesul kWh]],0,,)</f>
        <v>0</v>
      </c>
      <c r="AP201" s="76" cm="1">
        <f t="array" ref="AP201">_xlfn.XLOOKUP(1,(FITContract[[Dechrau Tariff ]:[Dechrau Tariff ]]&lt;=($B201+AP$6*$BA$1))*(FITContract[[Diwedd Tariff]:[Diwedd Tariff]]&gt;($B201+AP$6*$BA$1)),FITContract[[Ceiniogau fesul kWh]:[Ceiniogau fesul kWh]],0,,)</f>
        <v>0</v>
      </c>
      <c r="AQ201" s="76" cm="1">
        <f t="array" ref="AQ201">_xlfn.XLOOKUP(1,(FITContract[[Dechrau Tariff ]:[Dechrau Tariff ]]&lt;=($B201+AQ$6*$BA$1))*(FITContract[[Diwedd Tariff]:[Diwedd Tariff]]&gt;($B201+AQ$6*$BA$1)),FITContract[[Ceiniogau fesul kWh]:[Ceiniogau fesul kWh]],0,,)</f>
        <v>0</v>
      </c>
      <c r="AR201" s="76" cm="1">
        <f t="array" ref="AR201">_xlfn.XLOOKUP(1,(FITContract[[Dechrau Tariff ]:[Dechrau Tariff ]]&lt;=($B201+AR$6*$BA$1))*(FITContract[[Diwedd Tariff]:[Diwedd Tariff]]&gt;($B201+AR$6*$BA$1)),FITContract[[Ceiniogau fesul kWh]:[Ceiniogau fesul kWh]],0,,)</f>
        <v>0</v>
      </c>
      <c r="AS201" s="76" cm="1">
        <f t="array" ref="AS201">_xlfn.XLOOKUP(1,(FITContract[[Dechrau Tariff ]:[Dechrau Tariff ]]&lt;=($B201+AS$6*$BA$1))*(FITContract[[Diwedd Tariff]:[Diwedd Tariff]]&gt;($B201+AS$6*$BA$1)),FITContract[[Ceiniogau fesul kWh]:[Ceiniogau fesul kWh]],0,,)</f>
        <v>0</v>
      </c>
      <c r="AT201" s="76" cm="1">
        <f t="array" ref="AT201">_xlfn.XLOOKUP(1,(FITContract[[Dechrau Tariff ]:[Dechrau Tariff ]]&lt;=($B201+AT$6*$BA$1))*(FITContract[[Diwedd Tariff]:[Diwedd Tariff]]&gt;($B201+AT$6*$BA$1)),FITContract[[Ceiniogau fesul kWh]:[Ceiniogau fesul kWh]],0,,)</f>
        <v>0</v>
      </c>
      <c r="AU201" s="76" cm="1">
        <f t="array" ref="AU201">_xlfn.XLOOKUP(1,(FITContract[[Dechrau Tariff ]:[Dechrau Tariff ]]&lt;=($B201+AU$6*$BA$1))*(FITContract[[Diwedd Tariff]:[Diwedd Tariff]]&gt;($B201+AU$6*$BA$1)),FITContract[[Ceiniogau fesul kWh]:[Ceiniogau fesul kWh]],0,,)</f>
        <v>0</v>
      </c>
      <c r="AV201" s="76" cm="1">
        <f t="array" ref="AV201">_xlfn.XLOOKUP(1,(FITContract[[Dechrau Tariff ]:[Dechrau Tariff ]]&lt;=($B201+AV$6*$BA$1))*(FITContract[[Diwedd Tariff]:[Diwedd Tariff]]&gt;($B201+AV$6*$BA$1)),FITContract[[Ceiniogau fesul kWh]:[Ceiniogau fesul kWh]],0,,)</f>
        <v>0</v>
      </c>
      <c r="AW201" s="76" cm="1">
        <f t="array" ref="AW201">_xlfn.XLOOKUP(1,(FITContract[[Dechrau Tariff ]:[Dechrau Tariff ]]&lt;=($B201+AW$6*$BA$1))*(FITContract[[Diwedd Tariff]:[Diwedd Tariff]]&gt;($B201+AW$6*$BA$1)),FITContract[[Ceiniogau fesul kWh]:[Ceiniogau fesul kWh]],0,,)</f>
        <v>0</v>
      </c>
      <c r="AX201" s="76" cm="1">
        <f t="array" ref="AX201">_xlfn.XLOOKUP(1,(FITContract[[Dechrau Tariff ]:[Dechrau Tariff ]]&lt;=($B201+AX$6*$BA$1))*(FITContract[[Diwedd Tariff]:[Diwedd Tariff]]&gt;($B201+AX$6*$BA$1)),FITContract[[Ceiniogau fesul kWh]:[Ceiniogau fesul kWh]],0,,)</f>
        <v>0</v>
      </c>
    </row>
    <row r="202" spans="2:50" x14ac:dyDescent="0.3">
      <c r="B202" s="30">
        <v>45487</v>
      </c>
      <c r="C202" s="76" cm="1">
        <f t="array" ref="C202">_xlfn.XLOOKUP(1,(FITContract[[Dechrau Tariff ]:[Dechrau Tariff ]]&lt;=($B202+C$6*$BA$1))*(FITContract[[Diwedd Tariff]:[Diwedd Tariff]]&gt;($B202+C$6*$BA$1)),FITContract[[Ceiniogau fesul kWh]:[Ceiniogau fesul kWh]],0,,)</f>
        <v>0</v>
      </c>
      <c r="D202" s="76" cm="1">
        <f t="array" ref="D202">_xlfn.XLOOKUP(1,(FITContract[[Dechrau Tariff ]:[Dechrau Tariff ]]&lt;=($B202+D$6*$BA$1))*(FITContract[[Diwedd Tariff]:[Diwedd Tariff]]&gt;($B202+D$6*$BA$1)),FITContract[[Ceiniogau fesul kWh]:[Ceiniogau fesul kWh]],0,,)</f>
        <v>0</v>
      </c>
      <c r="E202" s="76" cm="1">
        <f t="array" ref="E202">_xlfn.XLOOKUP(1,(FITContract[[Dechrau Tariff ]:[Dechrau Tariff ]]&lt;=($B202+E$6*$BA$1))*(FITContract[[Diwedd Tariff]:[Diwedd Tariff]]&gt;($B202+E$6*$BA$1)),FITContract[[Ceiniogau fesul kWh]:[Ceiniogau fesul kWh]],0,,)</f>
        <v>0</v>
      </c>
      <c r="F202" s="76" cm="1">
        <f t="array" ref="F202">_xlfn.XLOOKUP(1,(FITContract[[Dechrau Tariff ]:[Dechrau Tariff ]]&lt;=($B202+F$6*$BA$1))*(FITContract[[Diwedd Tariff]:[Diwedd Tariff]]&gt;($B202+F$6*$BA$1)),FITContract[[Ceiniogau fesul kWh]:[Ceiniogau fesul kWh]],0,,)</f>
        <v>0</v>
      </c>
      <c r="G202" s="76" cm="1">
        <f t="array" ref="G202">_xlfn.XLOOKUP(1,(FITContract[[Dechrau Tariff ]:[Dechrau Tariff ]]&lt;=($B202+G$6*$BA$1))*(FITContract[[Diwedd Tariff]:[Diwedd Tariff]]&gt;($B202+G$6*$BA$1)),FITContract[[Ceiniogau fesul kWh]:[Ceiniogau fesul kWh]],0,,)</f>
        <v>0</v>
      </c>
      <c r="H202" s="76" cm="1">
        <f t="array" ref="H202">_xlfn.XLOOKUP(1,(FITContract[[Dechrau Tariff ]:[Dechrau Tariff ]]&lt;=($B202+H$6*$BA$1))*(FITContract[[Diwedd Tariff]:[Diwedd Tariff]]&gt;($B202+H$6*$BA$1)),FITContract[[Ceiniogau fesul kWh]:[Ceiniogau fesul kWh]],0,,)</f>
        <v>0</v>
      </c>
      <c r="I202" s="76" cm="1">
        <f t="array" ref="I202">_xlfn.XLOOKUP(1,(FITContract[[Dechrau Tariff ]:[Dechrau Tariff ]]&lt;=($B202+I$6*$BA$1))*(FITContract[[Diwedd Tariff]:[Diwedd Tariff]]&gt;($B202+I$6*$BA$1)),FITContract[[Ceiniogau fesul kWh]:[Ceiniogau fesul kWh]],0,,)</f>
        <v>0</v>
      </c>
      <c r="J202" s="76" cm="1">
        <f t="array" ref="J202">_xlfn.XLOOKUP(1,(FITContract[[Dechrau Tariff ]:[Dechrau Tariff ]]&lt;=($B202+J$6*$BA$1))*(FITContract[[Diwedd Tariff]:[Diwedd Tariff]]&gt;($B202+J$6*$BA$1)),FITContract[[Ceiniogau fesul kWh]:[Ceiniogau fesul kWh]],0,,)</f>
        <v>0</v>
      </c>
      <c r="K202" s="76" cm="1">
        <f t="array" ref="K202">_xlfn.XLOOKUP(1,(FITContract[[Dechrau Tariff ]:[Dechrau Tariff ]]&lt;=($B202+K$6*$BA$1))*(FITContract[[Diwedd Tariff]:[Diwedd Tariff]]&gt;($B202+K$6*$BA$1)),FITContract[[Ceiniogau fesul kWh]:[Ceiniogau fesul kWh]],0,,)</f>
        <v>0</v>
      </c>
      <c r="L202" s="76" cm="1">
        <f t="array" ref="L202">_xlfn.XLOOKUP(1,(FITContract[[Dechrau Tariff ]:[Dechrau Tariff ]]&lt;=($B202+L$6*$BA$1))*(FITContract[[Diwedd Tariff]:[Diwedd Tariff]]&gt;($B202+L$6*$BA$1)),FITContract[[Ceiniogau fesul kWh]:[Ceiniogau fesul kWh]],0,,)</f>
        <v>0</v>
      </c>
      <c r="M202" s="76" cm="1">
        <f t="array" ref="M202">_xlfn.XLOOKUP(1,(FITContract[[Dechrau Tariff ]:[Dechrau Tariff ]]&lt;=($B202+M$6*$BA$1))*(FITContract[[Diwedd Tariff]:[Diwedd Tariff]]&gt;($B202+M$6*$BA$1)),FITContract[[Ceiniogau fesul kWh]:[Ceiniogau fesul kWh]],0,,)</f>
        <v>0</v>
      </c>
      <c r="N202" s="76" cm="1">
        <f t="array" ref="N202">_xlfn.XLOOKUP(1,(FITContract[[Dechrau Tariff ]:[Dechrau Tariff ]]&lt;=($B202+N$6*$BA$1))*(FITContract[[Diwedd Tariff]:[Diwedd Tariff]]&gt;($B202+N$6*$BA$1)),FITContract[[Ceiniogau fesul kWh]:[Ceiniogau fesul kWh]],0,,)</f>
        <v>0</v>
      </c>
      <c r="O202" s="76" cm="1">
        <f t="array" ref="O202">_xlfn.XLOOKUP(1,(FITContract[[Dechrau Tariff ]:[Dechrau Tariff ]]&lt;=($B202+O$6*$BA$1))*(FITContract[[Diwedd Tariff]:[Diwedd Tariff]]&gt;($B202+O$6*$BA$1)),FITContract[[Ceiniogau fesul kWh]:[Ceiniogau fesul kWh]],0,,)</f>
        <v>0</v>
      </c>
      <c r="P202" s="76" cm="1">
        <f t="array" ref="P202">_xlfn.XLOOKUP(1,(FITContract[[Dechrau Tariff ]:[Dechrau Tariff ]]&lt;=($B202+P$6*$BA$1))*(FITContract[[Diwedd Tariff]:[Diwedd Tariff]]&gt;($B202+P$6*$BA$1)),FITContract[[Ceiniogau fesul kWh]:[Ceiniogau fesul kWh]],0,,)</f>
        <v>0</v>
      </c>
      <c r="Q202" s="76" cm="1">
        <f t="array" ref="Q202">_xlfn.XLOOKUP(1,(FITContract[[Dechrau Tariff ]:[Dechrau Tariff ]]&lt;=($B202+Q$6*$BA$1))*(FITContract[[Diwedd Tariff]:[Diwedd Tariff]]&gt;($B202+Q$6*$BA$1)),FITContract[[Ceiniogau fesul kWh]:[Ceiniogau fesul kWh]],0,,)</f>
        <v>0</v>
      </c>
      <c r="R202" s="76" cm="1">
        <f t="array" ref="R202">_xlfn.XLOOKUP(1,(FITContract[[Dechrau Tariff ]:[Dechrau Tariff ]]&lt;=($B202+R$6*$BA$1))*(FITContract[[Diwedd Tariff]:[Diwedd Tariff]]&gt;($B202+R$6*$BA$1)),FITContract[[Ceiniogau fesul kWh]:[Ceiniogau fesul kWh]],0,,)</f>
        <v>0</v>
      </c>
      <c r="S202" s="76" cm="1">
        <f t="array" ref="S202">_xlfn.XLOOKUP(1,(FITContract[[Dechrau Tariff ]:[Dechrau Tariff ]]&lt;=($B202+S$6*$BA$1))*(FITContract[[Diwedd Tariff]:[Diwedd Tariff]]&gt;($B202+S$6*$BA$1)),FITContract[[Ceiniogau fesul kWh]:[Ceiniogau fesul kWh]],0,,)</f>
        <v>0</v>
      </c>
      <c r="T202" s="76" cm="1">
        <f t="array" ref="T202">_xlfn.XLOOKUP(1,(FITContract[[Dechrau Tariff ]:[Dechrau Tariff ]]&lt;=($B202+T$6*$BA$1))*(FITContract[[Diwedd Tariff]:[Diwedd Tariff]]&gt;($B202+T$6*$BA$1)),FITContract[[Ceiniogau fesul kWh]:[Ceiniogau fesul kWh]],0,,)</f>
        <v>0</v>
      </c>
      <c r="U202" s="76" cm="1">
        <f t="array" ref="U202">_xlfn.XLOOKUP(1,(FITContract[[Dechrau Tariff ]:[Dechrau Tariff ]]&lt;=($B202+U$6*$BA$1))*(FITContract[[Diwedd Tariff]:[Diwedd Tariff]]&gt;($B202+U$6*$BA$1)),FITContract[[Ceiniogau fesul kWh]:[Ceiniogau fesul kWh]],0,,)</f>
        <v>0</v>
      </c>
      <c r="V202" s="76" cm="1">
        <f t="array" ref="V202">_xlfn.XLOOKUP(1,(FITContract[[Dechrau Tariff ]:[Dechrau Tariff ]]&lt;=($B202+V$6*$BA$1))*(FITContract[[Diwedd Tariff]:[Diwedd Tariff]]&gt;($B202+V$6*$BA$1)),FITContract[[Ceiniogau fesul kWh]:[Ceiniogau fesul kWh]],0,,)</f>
        <v>0</v>
      </c>
      <c r="W202" s="76" cm="1">
        <f t="array" ref="W202">_xlfn.XLOOKUP(1,(FITContract[[Dechrau Tariff ]:[Dechrau Tariff ]]&lt;=($B202+W$6*$BA$1))*(FITContract[[Diwedd Tariff]:[Diwedd Tariff]]&gt;($B202+W$6*$BA$1)),FITContract[[Ceiniogau fesul kWh]:[Ceiniogau fesul kWh]],0,,)</f>
        <v>0</v>
      </c>
      <c r="X202" s="76" cm="1">
        <f t="array" ref="X202">_xlfn.XLOOKUP(1,(FITContract[[Dechrau Tariff ]:[Dechrau Tariff ]]&lt;=($B202+X$6*$BA$1))*(FITContract[[Diwedd Tariff]:[Diwedd Tariff]]&gt;($B202+X$6*$BA$1)),FITContract[[Ceiniogau fesul kWh]:[Ceiniogau fesul kWh]],0,,)</f>
        <v>0</v>
      </c>
      <c r="Y202" s="76" cm="1">
        <f t="array" ref="Y202">_xlfn.XLOOKUP(1,(FITContract[[Dechrau Tariff ]:[Dechrau Tariff ]]&lt;=($B202+Y$6*$BA$1))*(FITContract[[Diwedd Tariff]:[Diwedd Tariff]]&gt;($B202+Y$6*$BA$1)),FITContract[[Ceiniogau fesul kWh]:[Ceiniogau fesul kWh]],0,,)</f>
        <v>0</v>
      </c>
      <c r="Z202" s="76" cm="1">
        <f t="array" ref="Z202">_xlfn.XLOOKUP(1,(FITContract[[Dechrau Tariff ]:[Dechrau Tariff ]]&lt;=($B202+Z$6*$BA$1))*(FITContract[[Diwedd Tariff]:[Diwedd Tariff]]&gt;($B202+Z$6*$BA$1)),FITContract[[Ceiniogau fesul kWh]:[Ceiniogau fesul kWh]],0,,)</f>
        <v>0</v>
      </c>
      <c r="AA202" s="76" cm="1">
        <f t="array" ref="AA202">_xlfn.XLOOKUP(1,(FITContract[[Dechrau Tariff ]:[Dechrau Tariff ]]&lt;=($B202+AA$6*$BA$1))*(FITContract[[Diwedd Tariff]:[Diwedd Tariff]]&gt;($B202+AA$6*$BA$1)),FITContract[[Ceiniogau fesul kWh]:[Ceiniogau fesul kWh]],0,,)</f>
        <v>0</v>
      </c>
      <c r="AB202" s="76" cm="1">
        <f t="array" ref="AB202">_xlfn.XLOOKUP(1,(FITContract[[Dechrau Tariff ]:[Dechrau Tariff ]]&lt;=($B202+AB$6*$BA$1))*(FITContract[[Diwedd Tariff]:[Diwedd Tariff]]&gt;($B202+AB$6*$BA$1)),FITContract[[Ceiniogau fesul kWh]:[Ceiniogau fesul kWh]],0,,)</f>
        <v>0</v>
      </c>
      <c r="AC202" s="76" cm="1">
        <f t="array" ref="AC202">_xlfn.XLOOKUP(1,(FITContract[[Dechrau Tariff ]:[Dechrau Tariff ]]&lt;=($B202+AC$6*$BA$1))*(FITContract[[Diwedd Tariff]:[Diwedd Tariff]]&gt;($B202+AC$6*$BA$1)),FITContract[[Ceiniogau fesul kWh]:[Ceiniogau fesul kWh]],0,,)</f>
        <v>0</v>
      </c>
      <c r="AD202" s="76" cm="1">
        <f t="array" ref="AD202">_xlfn.XLOOKUP(1,(FITContract[[Dechrau Tariff ]:[Dechrau Tariff ]]&lt;=($B202+AD$6*$BA$1))*(FITContract[[Diwedd Tariff]:[Diwedd Tariff]]&gt;($B202+AD$6*$BA$1)),FITContract[[Ceiniogau fesul kWh]:[Ceiniogau fesul kWh]],0,,)</f>
        <v>0</v>
      </c>
      <c r="AE202" s="76" cm="1">
        <f t="array" ref="AE202">_xlfn.XLOOKUP(1,(FITContract[[Dechrau Tariff ]:[Dechrau Tariff ]]&lt;=($B202+AE$6*$BA$1))*(FITContract[[Diwedd Tariff]:[Diwedd Tariff]]&gt;($B202+AE$6*$BA$1)),FITContract[[Ceiniogau fesul kWh]:[Ceiniogau fesul kWh]],0,,)</f>
        <v>0</v>
      </c>
      <c r="AF202" s="76" cm="1">
        <f t="array" ref="AF202">_xlfn.XLOOKUP(1,(FITContract[[Dechrau Tariff ]:[Dechrau Tariff ]]&lt;=($B202+AF$6*$BA$1))*(FITContract[[Diwedd Tariff]:[Diwedd Tariff]]&gt;($B202+AF$6*$BA$1)),FITContract[[Ceiniogau fesul kWh]:[Ceiniogau fesul kWh]],0,,)</f>
        <v>0</v>
      </c>
      <c r="AG202" s="76" cm="1">
        <f t="array" ref="AG202">_xlfn.XLOOKUP(1,(FITContract[[Dechrau Tariff ]:[Dechrau Tariff ]]&lt;=($B202+AG$6*$BA$1))*(FITContract[[Diwedd Tariff]:[Diwedd Tariff]]&gt;($B202+AG$6*$BA$1)),FITContract[[Ceiniogau fesul kWh]:[Ceiniogau fesul kWh]],0,,)</f>
        <v>0</v>
      </c>
      <c r="AH202" s="76" cm="1">
        <f t="array" ref="AH202">_xlfn.XLOOKUP(1,(FITContract[[Dechrau Tariff ]:[Dechrau Tariff ]]&lt;=($B202+AH$6*$BA$1))*(FITContract[[Diwedd Tariff]:[Diwedd Tariff]]&gt;($B202+AH$6*$BA$1)),FITContract[[Ceiniogau fesul kWh]:[Ceiniogau fesul kWh]],0,,)</f>
        <v>0</v>
      </c>
      <c r="AI202" s="76" cm="1">
        <f t="array" ref="AI202">_xlfn.XLOOKUP(1,(FITContract[[Dechrau Tariff ]:[Dechrau Tariff ]]&lt;=($B202+AI$6*$BA$1))*(FITContract[[Diwedd Tariff]:[Diwedd Tariff]]&gt;($B202+AI$6*$BA$1)),FITContract[[Ceiniogau fesul kWh]:[Ceiniogau fesul kWh]],0,,)</f>
        <v>0</v>
      </c>
      <c r="AJ202" s="76" cm="1">
        <f t="array" ref="AJ202">_xlfn.XLOOKUP(1,(FITContract[[Dechrau Tariff ]:[Dechrau Tariff ]]&lt;=($B202+AJ$6*$BA$1))*(FITContract[[Diwedd Tariff]:[Diwedd Tariff]]&gt;($B202+AJ$6*$BA$1)),FITContract[[Ceiniogau fesul kWh]:[Ceiniogau fesul kWh]],0,,)</f>
        <v>0</v>
      </c>
      <c r="AK202" s="76" cm="1">
        <f t="array" ref="AK202">_xlfn.XLOOKUP(1,(FITContract[[Dechrau Tariff ]:[Dechrau Tariff ]]&lt;=($B202+AK$6*$BA$1))*(FITContract[[Diwedd Tariff]:[Diwedd Tariff]]&gt;($B202+AK$6*$BA$1)),FITContract[[Ceiniogau fesul kWh]:[Ceiniogau fesul kWh]],0,,)</f>
        <v>0</v>
      </c>
      <c r="AL202" s="76" cm="1">
        <f t="array" ref="AL202">_xlfn.XLOOKUP(1,(FITContract[[Dechrau Tariff ]:[Dechrau Tariff ]]&lt;=($B202+AL$6*$BA$1))*(FITContract[[Diwedd Tariff]:[Diwedd Tariff]]&gt;($B202+AL$6*$BA$1)),FITContract[[Ceiniogau fesul kWh]:[Ceiniogau fesul kWh]],0,,)</f>
        <v>0</v>
      </c>
      <c r="AM202" s="76" cm="1">
        <f t="array" ref="AM202">_xlfn.XLOOKUP(1,(FITContract[[Dechrau Tariff ]:[Dechrau Tariff ]]&lt;=($B202+AM$6*$BA$1))*(FITContract[[Diwedd Tariff]:[Diwedd Tariff]]&gt;($B202+AM$6*$BA$1)),FITContract[[Ceiniogau fesul kWh]:[Ceiniogau fesul kWh]],0,,)</f>
        <v>0</v>
      </c>
      <c r="AN202" s="76" cm="1">
        <f t="array" ref="AN202">_xlfn.XLOOKUP(1,(FITContract[[Dechrau Tariff ]:[Dechrau Tariff ]]&lt;=($B202+AN$6*$BA$1))*(FITContract[[Diwedd Tariff]:[Diwedd Tariff]]&gt;($B202+AN$6*$BA$1)),FITContract[[Ceiniogau fesul kWh]:[Ceiniogau fesul kWh]],0,,)</f>
        <v>0</v>
      </c>
      <c r="AO202" s="76" cm="1">
        <f t="array" ref="AO202">_xlfn.XLOOKUP(1,(FITContract[[Dechrau Tariff ]:[Dechrau Tariff ]]&lt;=($B202+AO$6*$BA$1))*(FITContract[[Diwedd Tariff]:[Diwedd Tariff]]&gt;($B202+AO$6*$BA$1)),FITContract[[Ceiniogau fesul kWh]:[Ceiniogau fesul kWh]],0,,)</f>
        <v>0</v>
      </c>
      <c r="AP202" s="76" cm="1">
        <f t="array" ref="AP202">_xlfn.XLOOKUP(1,(FITContract[[Dechrau Tariff ]:[Dechrau Tariff ]]&lt;=($B202+AP$6*$BA$1))*(FITContract[[Diwedd Tariff]:[Diwedd Tariff]]&gt;($B202+AP$6*$BA$1)),FITContract[[Ceiniogau fesul kWh]:[Ceiniogau fesul kWh]],0,,)</f>
        <v>0</v>
      </c>
      <c r="AQ202" s="76" cm="1">
        <f t="array" ref="AQ202">_xlfn.XLOOKUP(1,(FITContract[[Dechrau Tariff ]:[Dechrau Tariff ]]&lt;=($B202+AQ$6*$BA$1))*(FITContract[[Diwedd Tariff]:[Diwedd Tariff]]&gt;($B202+AQ$6*$BA$1)),FITContract[[Ceiniogau fesul kWh]:[Ceiniogau fesul kWh]],0,,)</f>
        <v>0</v>
      </c>
      <c r="AR202" s="76" cm="1">
        <f t="array" ref="AR202">_xlfn.XLOOKUP(1,(FITContract[[Dechrau Tariff ]:[Dechrau Tariff ]]&lt;=($B202+AR$6*$BA$1))*(FITContract[[Diwedd Tariff]:[Diwedd Tariff]]&gt;($B202+AR$6*$BA$1)),FITContract[[Ceiniogau fesul kWh]:[Ceiniogau fesul kWh]],0,,)</f>
        <v>0</v>
      </c>
      <c r="AS202" s="76" cm="1">
        <f t="array" ref="AS202">_xlfn.XLOOKUP(1,(FITContract[[Dechrau Tariff ]:[Dechrau Tariff ]]&lt;=($B202+AS$6*$BA$1))*(FITContract[[Diwedd Tariff]:[Diwedd Tariff]]&gt;($B202+AS$6*$BA$1)),FITContract[[Ceiniogau fesul kWh]:[Ceiniogau fesul kWh]],0,,)</f>
        <v>0</v>
      </c>
      <c r="AT202" s="76" cm="1">
        <f t="array" ref="AT202">_xlfn.XLOOKUP(1,(FITContract[[Dechrau Tariff ]:[Dechrau Tariff ]]&lt;=($B202+AT$6*$BA$1))*(FITContract[[Diwedd Tariff]:[Diwedd Tariff]]&gt;($B202+AT$6*$BA$1)),FITContract[[Ceiniogau fesul kWh]:[Ceiniogau fesul kWh]],0,,)</f>
        <v>0</v>
      </c>
      <c r="AU202" s="76" cm="1">
        <f t="array" ref="AU202">_xlfn.XLOOKUP(1,(FITContract[[Dechrau Tariff ]:[Dechrau Tariff ]]&lt;=($B202+AU$6*$BA$1))*(FITContract[[Diwedd Tariff]:[Diwedd Tariff]]&gt;($B202+AU$6*$BA$1)),FITContract[[Ceiniogau fesul kWh]:[Ceiniogau fesul kWh]],0,,)</f>
        <v>0</v>
      </c>
      <c r="AV202" s="76" cm="1">
        <f t="array" ref="AV202">_xlfn.XLOOKUP(1,(FITContract[[Dechrau Tariff ]:[Dechrau Tariff ]]&lt;=($B202+AV$6*$BA$1))*(FITContract[[Diwedd Tariff]:[Diwedd Tariff]]&gt;($B202+AV$6*$BA$1)),FITContract[[Ceiniogau fesul kWh]:[Ceiniogau fesul kWh]],0,,)</f>
        <v>0</v>
      </c>
      <c r="AW202" s="76" cm="1">
        <f t="array" ref="AW202">_xlfn.XLOOKUP(1,(FITContract[[Dechrau Tariff ]:[Dechrau Tariff ]]&lt;=($B202+AW$6*$BA$1))*(FITContract[[Diwedd Tariff]:[Diwedd Tariff]]&gt;($B202+AW$6*$BA$1)),FITContract[[Ceiniogau fesul kWh]:[Ceiniogau fesul kWh]],0,,)</f>
        <v>0</v>
      </c>
      <c r="AX202" s="76" cm="1">
        <f t="array" ref="AX202">_xlfn.XLOOKUP(1,(FITContract[[Dechrau Tariff ]:[Dechrau Tariff ]]&lt;=($B202+AX$6*$BA$1))*(FITContract[[Diwedd Tariff]:[Diwedd Tariff]]&gt;($B202+AX$6*$BA$1)),FITContract[[Ceiniogau fesul kWh]:[Ceiniogau fesul kWh]],0,,)</f>
        <v>0</v>
      </c>
    </row>
    <row r="203" spans="2:50" x14ac:dyDescent="0.3">
      <c r="B203" s="30">
        <v>45488</v>
      </c>
      <c r="C203" s="76" cm="1">
        <f t="array" ref="C203">_xlfn.XLOOKUP(1,(FITContract[[Dechrau Tariff ]:[Dechrau Tariff ]]&lt;=($B203+C$6*$BA$1))*(FITContract[[Diwedd Tariff]:[Diwedd Tariff]]&gt;($B203+C$6*$BA$1)),FITContract[[Ceiniogau fesul kWh]:[Ceiniogau fesul kWh]],0,,)</f>
        <v>0</v>
      </c>
      <c r="D203" s="76" cm="1">
        <f t="array" ref="D203">_xlfn.XLOOKUP(1,(FITContract[[Dechrau Tariff ]:[Dechrau Tariff ]]&lt;=($B203+D$6*$BA$1))*(FITContract[[Diwedd Tariff]:[Diwedd Tariff]]&gt;($B203+D$6*$BA$1)),FITContract[[Ceiniogau fesul kWh]:[Ceiniogau fesul kWh]],0,,)</f>
        <v>0</v>
      </c>
      <c r="E203" s="76" cm="1">
        <f t="array" ref="E203">_xlfn.XLOOKUP(1,(FITContract[[Dechrau Tariff ]:[Dechrau Tariff ]]&lt;=($B203+E$6*$BA$1))*(FITContract[[Diwedd Tariff]:[Diwedd Tariff]]&gt;($B203+E$6*$BA$1)),FITContract[[Ceiniogau fesul kWh]:[Ceiniogau fesul kWh]],0,,)</f>
        <v>0</v>
      </c>
      <c r="F203" s="76" cm="1">
        <f t="array" ref="F203">_xlfn.XLOOKUP(1,(FITContract[[Dechrau Tariff ]:[Dechrau Tariff ]]&lt;=($B203+F$6*$BA$1))*(FITContract[[Diwedd Tariff]:[Diwedd Tariff]]&gt;($B203+F$6*$BA$1)),FITContract[[Ceiniogau fesul kWh]:[Ceiniogau fesul kWh]],0,,)</f>
        <v>0</v>
      </c>
      <c r="G203" s="76" cm="1">
        <f t="array" ref="G203">_xlfn.XLOOKUP(1,(FITContract[[Dechrau Tariff ]:[Dechrau Tariff ]]&lt;=($B203+G$6*$BA$1))*(FITContract[[Diwedd Tariff]:[Diwedd Tariff]]&gt;($B203+G$6*$BA$1)),FITContract[[Ceiniogau fesul kWh]:[Ceiniogau fesul kWh]],0,,)</f>
        <v>0</v>
      </c>
      <c r="H203" s="76" cm="1">
        <f t="array" ref="H203">_xlfn.XLOOKUP(1,(FITContract[[Dechrau Tariff ]:[Dechrau Tariff ]]&lt;=($B203+H$6*$BA$1))*(FITContract[[Diwedd Tariff]:[Diwedd Tariff]]&gt;($B203+H$6*$BA$1)),FITContract[[Ceiniogau fesul kWh]:[Ceiniogau fesul kWh]],0,,)</f>
        <v>0</v>
      </c>
      <c r="I203" s="76" cm="1">
        <f t="array" ref="I203">_xlfn.XLOOKUP(1,(FITContract[[Dechrau Tariff ]:[Dechrau Tariff ]]&lt;=($B203+I$6*$BA$1))*(FITContract[[Diwedd Tariff]:[Diwedd Tariff]]&gt;($B203+I$6*$BA$1)),FITContract[[Ceiniogau fesul kWh]:[Ceiniogau fesul kWh]],0,,)</f>
        <v>0</v>
      </c>
      <c r="J203" s="76" cm="1">
        <f t="array" ref="J203">_xlfn.XLOOKUP(1,(FITContract[[Dechrau Tariff ]:[Dechrau Tariff ]]&lt;=($B203+J$6*$BA$1))*(FITContract[[Diwedd Tariff]:[Diwedd Tariff]]&gt;($B203+J$6*$BA$1)),FITContract[[Ceiniogau fesul kWh]:[Ceiniogau fesul kWh]],0,,)</f>
        <v>0</v>
      </c>
      <c r="K203" s="76" cm="1">
        <f t="array" ref="K203">_xlfn.XLOOKUP(1,(FITContract[[Dechrau Tariff ]:[Dechrau Tariff ]]&lt;=($B203+K$6*$BA$1))*(FITContract[[Diwedd Tariff]:[Diwedd Tariff]]&gt;($B203+K$6*$BA$1)),FITContract[[Ceiniogau fesul kWh]:[Ceiniogau fesul kWh]],0,,)</f>
        <v>0</v>
      </c>
      <c r="L203" s="76" cm="1">
        <f t="array" ref="L203">_xlfn.XLOOKUP(1,(FITContract[[Dechrau Tariff ]:[Dechrau Tariff ]]&lt;=($B203+L$6*$BA$1))*(FITContract[[Diwedd Tariff]:[Diwedd Tariff]]&gt;($B203+L$6*$BA$1)),FITContract[[Ceiniogau fesul kWh]:[Ceiniogau fesul kWh]],0,,)</f>
        <v>0</v>
      </c>
      <c r="M203" s="76" cm="1">
        <f t="array" ref="M203">_xlfn.XLOOKUP(1,(FITContract[[Dechrau Tariff ]:[Dechrau Tariff ]]&lt;=($B203+M$6*$BA$1))*(FITContract[[Diwedd Tariff]:[Diwedd Tariff]]&gt;($B203+M$6*$BA$1)),FITContract[[Ceiniogau fesul kWh]:[Ceiniogau fesul kWh]],0,,)</f>
        <v>0</v>
      </c>
      <c r="N203" s="76" cm="1">
        <f t="array" ref="N203">_xlfn.XLOOKUP(1,(FITContract[[Dechrau Tariff ]:[Dechrau Tariff ]]&lt;=($B203+N$6*$BA$1))*(FITContract[[Diwedd Tariff]:[Diwedd Tariff]]&gt;($B203+N$6*$BA$1)),FITContract[[Ceiniogau fesul kWh]:[Ceiniogau fesul kWh]],0,,)</f>
        <v>0</v>
      </c>
      <c r="O203" s="76" cm="1">
        <f t="array" ref="O203">_xlfn.XLOOKUP(1,(FITContract[[Dechrau Tariff ]:[Dechrau Tariff ]]&lt;=($B203+O$6*$BA$1))*(FITContract[[Diwedd Tariff]:[Diwedd Tariff]]&gt;($B203+O$6*$BA$1)),FITContract[[Ceiniogau fesul kWh]:[Ceiniogau fesul kWh]],0,,)</f>
        <v>0</v>
      </c>
      <c r="P203" s="76" cm="1">
        <f t="array" ref="P203">_xlfn.XLOOKUP(1,(FITContract[[Dechrau Tariff ]:[Dechrau Tariff ]]&lt;=($B203+P$6*$BA$1))*(FITContract[[Diwedd Tariff]:[Diwedd Tariff]]&gt;($B203+P$6*$BA$1)),FITContract[[Ceiniogau fesul kWh]:[Ceiniogau fesul kWh]],0,,)</f>
        <v>0</v>
      </c>
      <c r="Q203" s="76" cm="1">
        <f t="array" ref="Q203">_xlfn.XLOOKUP(1,(FITContract[[Dechrau Tariff ]:[Dechrau Tariff ]]&lt;=($B203+Q$6*$BA$1))*(FITContract[[Diwedd Tariff]:[Diwedd Tariff]]&gt;($B203+Q$6*$BA$1)),FITContract[[Ceiniogau fesul kWh]:[Ceiniogau fesul kWh]],0,,)</f>
        <v>0</v>
      </c>
      <c r="R203" s="76" cm="1">
        <f t="array" ref="R203">_xlfn.XLOOKUP(1,(FITContract[[Dechrau Tariff ]:[Dechrau Tariff ]]&lt;=($B203+R$6*$BA$1))*(FITContract[[Diwedd Tariff]:[Diwedd Tariff]]&gt;($B203+R$6*$BA$1)),FITContract[[Ceiniogau fesul kWh]:[Ceiniogau fesul kWh]],0,,)</f>
        <v>0</v>
      </c>
      <c r="S203" s="76" cm="1">
        <f t="array" ref="S203">_xlfn.XLOOKUP(1,(FITContract[[Dechrau Tariff ]:[Dechrau Tariff ]]&lt;=($B203+S$6*$BA$1))*(FITContract[[Diwedd Tariff]:[Diwedd Tariff]]&gt;($B203+S$6*$BA$1)),FITContract[[Ceiniogau fesul kWh]:[Ceiniogau fesul kWh]],0,,)</f>
        <v>0</v>
      </c>
      <c r="T203" s="76" cm="1">
        <f t="array" ref="T203">_xlfn.XLOOKUP(1,(FITContract[[Dechrau Tariff ]:[Dechrau Tariff ]]&lt;=($B203+T$6*$BA$1))*(FITContract[[Diwedd Tariff]:[Diwedd Tariff]]&gt;($B203+T$6*$BA$1)),FITContract[[Ceiniogau fesul kWh]:[Ceiniogau fesul kWh]],0,,)</f>
        <v>0</v>
      </c>
      <c r="U203" s="76" cm="1">
        <f t="array" ref="U203">_xlfn.XLOOKUP(1,(FITContract[[Dechrau Tariff ]:[Dechrau Tariff ]]&lt;=($B203+U$6*$BA$1))*(FITContract[[Diwedd Tariff]:[Diwedd Tariff]]&gt;($B203+U$6*$BA$1)),FITContract[[Ceiniogau fesul kWh]:[Ceiniogau fesul kWh]],0,,)</f>
        <v>0</v>
      </c>
      <c r="V203" s="76" cm="1">
        <f t="array" ref="V203">_xlfn.XLOOKUP(1,(FITContract[[Dechrau Tariff ]:[Dechrau Tariff ]]&lt;=($B203+V$6*$BA$1))*(FITContract[[Diwedd Tariff]:[Diwedd Tariff]]&gt;($B203+V$6*$BA$1)),FITContract[[Ceiniogau fesul kWh]:[Ceiniogau fesul kWh]],0,,)</f>
        <v>0</v>
      </c>
      <c r="W203" s="76" cm="1">
        <f t="array" ref="W203">_xlfn.XLOOKUP(1,(FITContract[[Dechrau Tariff ]:[Dechrau Tariff ]]&lt;=($B203+W$6*$BA$1))*(FITContract[[Diwedd Tariff]:[Diwedd Tariff]]&gt;($B203+W$6*$BA$1)),FITContract[[Ceiniogau fesul kWh]:[Ceiniogau fesul kWh]],0,,)</f>
        <v>0</v>
      </c>
      <c r="X203" s="76" cm="1">
        <f t="array" ref="X203">_xlfn.XLOOKUP(1,(FITContract[[Dechrau Tariff ]:[Dechrau Tariff ]]&lt;=($B203+X$6*$BA$1))*(FITContract[[Diwedd Tariff]:[Diwedd Tariff]]&gt;($B203+X$6*$BA$1)),FITContract[[Ceiniogau fesul kWh]:[Ceiniogau fesul kWh]],0,,)</f>
        <v>0</v>
      </c>
      <c r="Y203" s="76" cm="1">
        <f t="array" ref="Y203">_xlfn.XLOOKUP(1,(FITContract[[Dechrau Tariff ]:[Dechrau Tariff ]]&lt;=($B203+Y$6*$BA$1))*(FITContract[[Diwedd Tariff]:[Diwedd Tariff]]&gt;($B203+Y$6*$BA$1)),FITContract[[Ceiniogau fesul kWh]:[Ceiniogau fesul kWh]],0,,)</f>
        <v>0</v>
      </c>
      <c r="Z203" s="76" cm="1">
        <f t="array" ref="Z203">_xlfn.XLOOKUP(1,(FITContract[[Dechrau Tariff ]:[Dechrau Tariff ]]&lt;=($B203+Z$6*$BA$1))*(FITContract[[Diwedd Tariff]:[Diwedd Tariff]]&gt;($B203+Z$6*$BA$1)),FITContract[[Ceiniogau fesul kWh]:[Ceiniogau fesul kWh]],0,,)</f>
        <v>0</v>
      </c>
      <c r="AA203" s="76" cm="1">
        <f t="array" ref="AA203">_xlfn.XLOOKUP(1,(FITContract[[Dechrau Tariff ]:[Dechrau Tariff ]]&lt;=($B203+AA$6*$BA$1))*(FITContract[[Diwedd Tariff]:[Diwedd Tariff]]&gt;($B203+AA$6*$BA$1)),FITContract[[Ceiniogau fesul kWh]:[Ceiniogau fesul kWh]],0,,)</f>
        <v>0</v>
      </c>
      <c r="AB203" s="76" cm="1">
        <f t="array" ref="AB203">_xlfn.XLOOKUP(1,(FITContract[[Dechrau Tariff ]:[Dechrau Tariff ]]&lt;=($B203+AB$6*$BA$1))*(FITContract[[Diwedd Tariff]:[Diwedd Tariff]]&gt;($B203+AB$6*$BA$1)),FITContract[[Ceiniogau fesul kWh]:[Ceiniogau fesul kWh]],0,,)</f>
        <v>0</v>
      </c>
      <c r="AC203" s="76" cm="1">
        <f t="array" ref="AC203">_xlfn.XLOOKUP(1,(FITContract[[Dechrau Tariff ]:[Dechrau Tariff ]]&lt;=($B203+AC$6*$BA$1))*(FITContract[[Diwedd Tariff]:[Diwedd Tariff]]&gt;($B203+AC$6*$BA$1)),FITContract[[Ceiniogau fesul kWh]:[Ceiniogau fesul kWh]],0,,)</f>
        <v>0</v>
      </c>
      <c r="AD203" s="76" cm="1">
        <f t="array" ref="AD203">_xlfn.XLOOKUP(1,(FITContract[[Dechrau Tariff ]:[Dechrau Tariff ]]&lt;=($B203+AD$6*$BA$1))*(FITContract[[Diwedd Tariff]:[Diwedd Tariff]]&gt;($B203+AD$6*$BA$1)),FITContract[[Ceiniogau fesul kWh]:[Ceiniogau fesul kWh]],0,,)</f>
        <v>0</v>
      </c>
      <c r="AE203" s="76" cm="1">
        <f t="array" ref="AE203">_xlfn.XLOOKUP(1,(FITContract[[Dechrau Tariff ]:[Dechrau Tariff ]]&lt;=($B203+AE$6*$BA$1))*(FITContract[[Diwedd Tariff]:[Diwedd Tariff]]&gt;($B203+AE$6*$BA$1)),FITContract[[Ceiniogau fesul kWh]:[Ceiniogau fesul kWh]],0,,)</f>
        <v>0</v>
      </c>
      <c r="AF203" s="76" cm="1">
        <f t="array" ref="AF203">_xlfn.XLOOKUP(1,(FITContract[[Dechrau Tariff ]:[Dechrau Tariff ]]&lt;=($B203+AF$6*$BA$1))*(FITContract[[Diwedd Tariff]:[Diwedd Tariff]]&gt;($B203+AF$6*$BA$1)),FITContract[[Ceiniogau fesul kWh]:[Ceiniogau fesul kWh]],0,,)</f>
        <v>0</v>
      </c>
      <c r="AG203" s="76" cm="1">
        <f t="array" ref="AG203">_xlfn.XLOOKUP(1,(FITContract[[Dechrau Tariff ]:[Dechrau Tariff ]]&lt;=($B203+AG$6*$BA$1))*(FITContract[[Diwedd Tariff]:[Diwedd Tariff]]&gt;($B203+AG$6*$BA$1)),FITContract[[Ceiniogau fesul kWh]:[Ceiniogau fesul kWh]],0,,)</f>
        <v>0</v>
      </c>
      <c r="AH203" s="76" cm="1">
        <f t="array" ref="AH203">_xlfn.XLOOKUP(1,(FITContract[[Dechrau Tariff ]:[Dechrau Tariff ]]&lt;=($B203+AH$6*$BA$1))*(FITContract[[Diwedd Tariff]:[Diwedd Tariff]]&gt;($B203+AH$6*$BA$1)),FITContract[[Ceiniogau fesul kWh]:[Ceiniogau fesul kWh]],0,,)</f>
        <v>0</v>
      </c>
      <c r="AI203" s="76" cm="1">
        <f t="array" ref="AI203">_xlfn.XLOOKUP(1,(FITContract[[Dechrau Tariff ]:[Dechrau Tariff ]]&lt;=($B203+AI$6*$BA$1))*(FITContract[[Diwedd Tariff]:[Diwedd Tariff]]&gt;($B203+AI$6*$BA$1)),FITContract[[Ceiniogau fesul kWh]:[Ceiniogau fesul kWh]],0,,)</f>
        <v>0</v>
      </c>
      <c r="AJ203" s="76" cm="1">
        <f t="array" ref="AJ203">_xlfn.XLOOKUP(1,(FITContract[[Dechrau Tariff ]:[Dechrau Tariff ]]&lt;=($B203+AJ$6*$BA$1))*(FITContract[[Diwedd Tariff]:[Diwedd Tariff]]&gt;($B203+AJ$6*$BA$1)),FITContract[[Ceiniogau fesul kWh]:[Ceiniogau fesul kWh]],0,,)</f>
        <v>0</v>
      </c>
      <c r="AK203" s="76" cm="1">
        <f t="array" ref="AK203">_xlfn.XLOOKUP(1,(FITContract[[Dechrau Tariff ]:[Dechrau Tariff ]]&lt;=($B203+AK$6*$BA$1))*(FITContract[[Diwedd Tariff]:[Diwedd Tariff]]&gt;($B203+AK$6*$BA$1)),FITContract[[Ceiniogau fesul kWh]:[Ceiniogau fesul kWh]],0,,)</f>
        <v>0</v>
      </c>
      <c r="AL203" s="76" cm="1">
        <f t="array" ref="AL203">_xlfn.XLOOKUP(1,(FITContract[[Dechrau Tariff ]:[Dechrau Tariff ]]&lt;=($B203+AL$6*$BA$1))*(FITContract[[Diwedd Tariff]:[Diwedd Tariff]]&gt;($B203+AL$6*$BA$1)),FITContract[[Ceiniogau fesul kWh]:[Ceiniogau fesul kWh]],0,,)</f>
        <v>0</v>
      </c>
      <c r="AM203" s="76" cm="1">
        <f t="array" ref="AM203">_xlfn.XLOOKUP(1,(FITContract[[Dechrau Tariff ]:[Dechrau Tariff ]]&lt;=($B203+AM$6*$BA$1))*(FITContract[[Diwedd Tariff]:[Diwedd Tariff]]&gt;($B203+AM$6*$BA$1)),FITContract[[Ceiniogau fesul kWh]:[Ceiniogau fesul kWh]],0,,)</f>
        <v>0</v>
      </c>
      <c r="AN203" s="76" cm="1">
        <f t="array" ref="AN203">_xlfn.XLOOKUP(1,(FITContract[[Dechrau Tariff ]:[Dechrau Tariff ]]&lt;=($B203+AN$6*$BA$1))*(FITContract[[Diwedd Tariff]:[Diwedd Tariff]]&gt;($B203+AN$6*$BA$1)),FITContract[[Ceiniogau fesul kWh]:[Ceiniogau fesul kWh]],0,,)</f>
        <v>0</v>
      </c>
      <c r="AO203" s="76" cm="1">
        <f t="array" ref="AO203">_xlfn.XLOOKUP(1,(FITContract[[Dechrau Tariff ]:[Dechrau Tariff ]]&lt;=($B203+AO$6*$BA$1))*(FITContract[[Diwedd Tariff]:[Diwedd Tariff]]&gt;($B203+AO$6*$BA$1)),FITContract[[Ceiniogau fesul kWh]:[Ceiniogau fesul kWh]],0,,)</f>
        <v>0</v>
      </c>
      <c r="AP203" s="76" cm="1">
        <f t="array" ref="AP203">_xlfn.XLOOKUP(1,(FITContract[[Dechrau Tariff ]:[Dechrau Tariff ]]&lt;=($B203+AP$6*$BA$1))*(FITContract[[Diwedd Tariff]:[Diwedd Tariff]]&gt;($B203+AP$6*$BA$1)),FITContract[[Ceiniogau fesul kWh]:[Ceiniogau fesul kWh]],0,,)</f>
        <v>0</v>
      </c>
      <c r="AQ203" s="76" cm="1">
        <f t="array" ref="AQ203">_xlfn.XLOOKUP(1,(FITContract[[Dechrau Tariff ]:[Dechrau Tariff ]]&lt;=($B203+AQ$6*$BA$1))*(FITContract[[Diwedd Tariff]:[Diwedd Tariff]]&gt;($B203+AQ$6*$BA$1)),FITContract[[Ceiniogau fesul kWh]:[Ceiniogau fesul kWh]],0,,)</f>
        <v>0</v>
      </c>
      <c r="AR203" s="76" cm="1">
        <f t="array" ref="AR203">_xlfn.XLOOKUP(1,(FITContract[[Dechrau Tariff ]:[Dechrau Tariff ]]&lt;=($B203+AR$6*$BA$1))*(FITContract[[Diwedd Tariff]:[Diwedd Tariff]]&gt;($B203+AR$6*$BA$1)),FITContract[[Ceiniogau fesul kWh]:[Ceiniogau fesul kWh]],0,,)</f>
        <v>0</v>
      </c>
      <c r="AS203" s="76" cm="1">
        <f t="array" ref="AS203">_xlfn.XLOOKUP(1,(FITContract[[Dechrau Tariff ]:[Dechrau Tariff ]]&lt;=($B203+AS$6*$BA$1))*(FITContract[[Diwedd Tariff]:[Diwedd Tariff]]&gt;($B203+AS$6*$BA$1)),FITContract[[Ceiniogau fesul kWh]:[Ceiniogau fesul kWh]],0,,)</f>
        <v>0</v>
      </c>
      <c r="AT203" s="76" cm="1">
        <f t="array" ref="AT203">_xlfn.XLOOKUP(1,(FITContract[[Dechrau Tariff ]:[Dechrau Tariff ]]&lt;=($B203+AT$6*$BA$1))*(FITContract[[Diwedd Tariff]:[Diwedd Tariff]]&gt;($B203+AT$6*$BA$1)),FITContract[[Ceiniogau fesul kWh]:[Ceiniogau fesul kWh]],0,,)</f>
        <v>0</v>
      </c>
      <c r="AU203" s="76" cm="1">
        <f t="array" ref="AU203">_xlfn.XLOOKUP(1,(FITContract[[Dechrau Tariff ]:[Dechrau Tariff ]]&lt;=($B203+AU$6*$BA$1))*(FITContract[[Diwedd Tariff]:[Diwedd Tariff]]&gt;($B203+AU$6*$BA$1)),FITContract[[Ceiniogau fesul kWh]:[Ceiniogau fesul kWh]],0,,)</f>
        <v>0</v>
      </c>
      <c r="AV203" s="76" cm="1">
        <f t="array" ref="AV203">_xlfn.XLOOKUP(1,(FITContract[[Dechrau Tariff ]:[Dechrau Tariff ]]&lt;=($B203+AV$6*$BA$1))*(FITContract[[Diwedd Tariff]:[Diwedd Tariff]]&gt;($B203+AV$6*$BA$1)),FITContract[[Ceiniogau fesul kWh]:[Ceiniogau fesul kWh]],0,,)</f>
        <v>0</v>
      </c>
      <c r="AW203" s="76" cm="1">
        <f t="array" ref="AW203">_xlfn.XLOOKUP(1,(FITContract[[Dechrau Tariff ]:[Dechrau Tariff ]]&lt;=($B203+AW$6*$BA$1))*(FITContract[[Diwedd Tariff]:[Diwedd Tariff]]&gt;($B203+AW$6*$BA$1)),FITContract[[Ceiniogau fesul kWh]:[Ceiniogau fesul kWh]],0,,)</f>
        <v>0</v>
      </c>
      <c r="AX203" s="76" cm="1">
        <f t="array" ref="AX203">_xlfn.XLOOKUP(1,(FITContract[[Dechrau Tariff ]:[Dechrau Tariff ]]&lt;=($B203+AX$6*$BA$1))*(FITContract[[Diwedd Tariff]:[Diwedd Tariff]]&gt;($B203+AX$6*$BA$1)),FITContract[[Ceiniogau fesul kWh]:[Ceiniogau fesul kWh]],0,,)</f>
        <v>0</v>
      </c>
    </row>
    <row r="204" spans="2:50" x14ac:dyDescent="0.3">
      <c r="B204" s="30">
        <v>45489</v>
      </c>
      <c r="C204" s="76" cm="1">
        <f t="array" ref="C204">_xlfn.XLOOKUP(1,(FITContract[[Dechrau Tariff ]:[Dechrau Tariff ]]&lt;=($B204+C$6*$BA$1))*(FITContract[[Diwedd Tariff]:[Diwedd Tariff]]&gt;($B204+C$6*$BA$1)),FITContract[[Ceiniogau fesul kWh]:[Ceiniogau fesul kWh]],0,,)</f>
        <v>0</v>
      </c>
      <c r="D204" s="76" cm="1">
        <f t="array" ref="D204">_xlfn.XLOOKUP(1,(FITContract[[Dechrau Tariff ]:[Dechrau Tariff ]]&lt;=($B204+D$6*$BA$1))*(FITContract[[Diwedd Tariff]:[Diwedd Tariff]]&gt;($B204+D$6*$BA$1)),FITContract[[Ceiniogau fesul kWh]:[Ceiniogau fesul kWh]],0,,)</f>
        <v>0</v>
      </c>
      <c r="E204" s="76" cm="1">
        <f t="array" ref="E204">_xlfn.XLOOKUP(1,(FITContract[[Dechrau Tariff ]:[Dechrau Tariff ]]&lt;=($B204+E$6*$BA$1))*(FITContract[[Diwedd Tariff]:[Diwedd Tariff]]&gt;($B204+E$6*$BA$1)),FITContract[[Ceiniogau fesul kWh]:[Ceiniogau fesul kWh]],0,,)</f>
        <v>0</v>
      </c>
      <c r="F204" s="76" cm="1">
        <f t="array" ref="F204">_xlfn.XLOOKUP(1,(FITContract[[Dechrau Tariff ]:[Dechrau Tariff ]]&lt;=($B204+F$6*$BA$1))*(FITContract[[Diwedd Tariff]:[Diwedd Tariff]]&gt;($B204+F$6*$BA$1)),FITContract[[Ceiniogau fesul kWh]:[Ceiniogau fesul kWh]],0,,)</f>
        <v>0</v>
      </c>
      <c r="G204" s="76" cm="1">
        <f t="array" ref="G204">_xlfn.XLOOKUP(1,(FITContract[[Dechrau Tariff ]:[Dechrau Tariff ]]&lt;=($B204+G$6*$BA$1))*(FITContract[[Diwedd Tariff]:[Diwedd Tariff]]&gt;($B204+G$6*$BA$1)),FITContract[[Ceiniogau fesul kWh]:[Ceiniogau fesul kWh]],0,,)</f>
        <v>0</v>
      </c>
      <c r="H204" s="76" cm="1">
        <f t="array" ref="H204">_xlfn.XLOOKUP(1,(FITContract[[Dechrau Tariff ]:[Dechrau Tariff ]]&lt;=($B204+H$6*$BA$1))*(FITContract[[Diwedd Tariff]:[Diwedd Tariff]]&gt;($B204+H$6*$BA$1)),FITContract[[Ceiniogau fesul kWh]:[Ceiniogau fesul kWh]],0,,)</f>
        <v>0</v>
      </c>
      <c r="I204" s="76" cm="1">
        <f t="array" ref="I204">_xlfn.XLOOKUP(1,(FITContract[[Dechrau Tariff ]:[Dechrau Tariff ]]&lt;=($B204+I$6*$BA$1))*(FITContract[[Diwedd Tariff]:[Diwedd Tariff]]&gt;($B204+I$6*$BA$1)),FITContract[[Ceiniogau fesul kWh]:[Ceiniogau fesul kWh]],0,,)</f>
        <v>0</v>
      </c>
      <c r="J204" s="76" cm="1">
        <f t="array" ref="J204">_xlfn.XLOOKUP(1,(FITContract[[Dechrau Tariff ]:[Dechrau Tariff ]]&lt;=($B204+J$6*$BA$1))*(FITContract[[Diwedd Tariff]:[Diwedd Tariff]]&gt;($B204+J$6*$BA$1)),FITContract[[Ceiniogau fesul kWh]:[Ceiniogau fesul kWh]],0,,)</f>
        <v>0</v>
      </c>
      <c r="K204" s="76" cm="1">
        <f t="array" ref="K204">_xlfn.XLOOKUP(1,(FITContract[[Dechrau Tariff ]:[Dechrau Tariff ]]&lt;=($B204+K$6*$BA$1))*(FITContract[[Diwedd Tariff]:[Diwedd Tariff]]&gt;($B204+K$6*$BA$1)),FITContract[[Ceiniogau fesul kWh]:[Ceiniogau fesul kWh]],0,,)</f>
        <v>0</v>
      </c>
      <c r="L204" s="76" cm="1">
        <f t="array" ref="L204">_xlfn.XLOOKUP(1,(FITContract[[Dechrau Tariff ]:[Dechrau Tariff ]]&lt;=($B204+L$6*$BA$1))*(FITContract[[Diwedd Tariff]:[Diwedd Tariff]]&gt;($B204+L$6*$BA$1)),FITContract[[Ceiniogau fesul kWh]:[Ceiniogau fesul kWh]],0,,)</f>
        <v>0</v>
      </c>
      <c r="M204" s="76" cm="1">
        <f t="array" ref="M204">_xlfn.XLOOKUP(1,(FITContract[[Dechrau Tariff ]:[Dechrau Tariff ]]&lt;=($B204+M$6*$BA$1))*(FITContract[[Diwedd Tariff]:[Diwedd Tariff]]&gt;($B204+M$6*$BA$1)),FITContract[[Ceiniogau fesul kWh]:[Ceiniogau fesul kWh]],0,,)</f>
        <v>0</v>
      </c>
      <c r="N204" s="76" cm="1">
        <f t="array" ref="N204">_xlfn.XLOOKUP(1,(FITContract[[Dechrau Tariff ]:[Dechrau Tariff ]]&lt;=($B204+N$6*$BA$1))*(FITContract[[Diwedd Tariff]:[Diwedd Tariff]]&gt;($B204+N$6*$BA$1)),FITContract[[Ceiniogau fesul kWh]:[Ceiniogau fesul kWh]],0,,)</f>
        <v>0</v>
      </c>
      <c r="O204" s="76" cm="1">
        <f t="array" ref="O204">_xlfn.XLOOKUP(1,(FITContract[[Dechrau Tariff ]:[Dechrau Tariff ]]&lt;=($B204+O$6*$BA$1))*(FITContract[[Diwedd Tariff]:[Diwedd Tariff]]&gt;($B204+O$6*$BA$1)),FITContract[[Ceiniogau fesul kWh]:[Ceiniogau fesul kWh]],0,,)</f>
        <v>0</v>
      </c>
      <c r="P204" s="76" cm="1">
        <f t="array" ref="P204">_xlfn.XLOOKUP(1,(FITContract[[Dechrau Tariff ]:[Dechrau Tariff ]]&lt;=($B204+P$6*$BA$1))*(FITContract[[Diwedd Tariff]:[Diwedd Tariff]]&gt;($B204+P$6*$BA$1)),FITContract[[Ceiniogau fesul kWh]:[Ceiniogau fesul kWh]],0,,)</f>
        <v>0</v>
      </c>
      <c r="Q204" s="76" cm="1">
        <f t="array" ref="Q204">_xlfn.XLOOKUP(1,(FITContract[[Dechrau Tariff ]:[Dechrau Tariff ]]&lt;=($B204+Q$6*$BA$1))*(FITContract[[Diwedd Tariff]:[Diwedd Tariff]]&gt;($B204+Q$6*$BA$1)),FITContract[[Ceiniogau fesul kWh]:[Ceiniogau fesul kWh]],0,,)</f>
        <v>0</v>
      </c>
      <c r="R204" s="76" cm="1">
        <f t="array" ref="R204">_xlfn.XLOOKUP(1,(FITContract[[Dechrau Tariff ]:[Dechrau Tariff ]]&lt;=($B204+R$6*$BA$1))*(FITContract[[Diwedd Tariff]:[Diwedd Tariff]]&gt;($B204+R$6*$BA$1)),FITContract[[Ceiniogau fesul kWh]:[Ceiniogau fesul kWh]],0,,)</f>
        <v>0</v>
      </c>
      <c r="S204" s="76" cm="1">
        <f t="array" ref="S204">_xlfn.XLOOKUP(1,(FITContract[[Dechrau Tariff ]:[Dechrau Tariff ]]&lt;=($B204+S$6*$BA$1))*(FITContract[[Diwedd Tariff]:[Diwedd Tariff]]&gt;($B204+S$6*$BA$1)),FITContract[[Ceiniogau fesul kWh]:[Ceiniogau fesul kWh]],0,,)</f>
        <v>0</v>
      </c>
      <c r="T204" s="76" cm="1">
        <f t="array" ref="T204">_xlfn.XLOOKUP(1,(FITContract[[Dechrau Tariff ]:[Dechrau Tariff ]]&lt;=($B204+T$6*$BA$1))*(FITContract[[Diwedd Tariff]:[Diwedd Tariff]]&gt;($B204+T$6*$BA$1)),FITContract[[Ceiniogau fesul kWh]:[Ceiniogau fesul kWh]],0,,)</f>
        <v>0</v>
      </c>
      <c r="U204" s="76" cm="1">
        <f t="array" ref="U204">_xlfn.XLOOKUP(1,(FITContract[[Dechrau Tariff ]:[Dechrau Tariff ]]&lt;=($B204+U$6*$BA$1))*(FITContract[[Diwedd Tariff]:[Diwedd Tariff]]&gt;($B204+U$6*$BA$1)),FITContract[[Ceiniogau fesul kWh]:[Ceiniogau fesul kWh]],0,,)</f>
        <v>0</v>
      </c>
      <c r="V204" s="76" cm="1">
        <f t="array" ref="V204">_xlfn.XLOOKUP(1,(FITContract[[Dechrau Tariff ]:[Dechrau Tariff ]]&lt;=($B204+V$6*$BA$1))*(FITContract[[Diwedd Tariff]:[Diwedd Tariff]]&gt;($B204+V$6*$BA$1)),FITContract[[Ceiniogau fesul kWh]:[Ceiniogau fesul kWh]],0,,)</f>
        <v>0</v>
      </c>
      <c r="W204" s="76" cm="1">
        <f t="array" ref="W204">_xlfn.XLOOKUP(1,(FITContract[[Dechrau Tariff ]:[Dechrau Tariff ]]&lt;=($B204+W$6*$BA$1))*(FITContract[[Diwedd Tariff]:[Diwedd Tariff]]&gt;($B204+W$6*$BA$1)),FITContract[[Ceiniogau fesul kWh]:[Ceiniogau fesul kWh]],0,,)</f>
        <v>0</v>
      </c>
      <c r="X204" s="76" cm="1">
        <f t="array" ref="X204">_xlfn.XLOOKUP(1,(FITContract[[Dechrau Tariff ]:[Dechrau Tariff ]]&lt;=($B204+X$6*$BA$1))*(FITContract[[Diwedd Tariff]:[Diwedd Tariff]]&gt;($B204+X$6*$BA$1)),FITContract[[Ceiniogau fesul kWh]:[Ceiniogau fesul kWh]],0,,)</f>
        <v>0</v>
      </c>
      <c r="Y204" s="76" cm="1">
        <f t="array" ref="Y204">_xlfn.XLOOKUP(1,(FITContract[[Dechrau Tariff ]:[Dechrau Tariff ]]&lt;=($B204+Y$6*$BA$1))*(FITContract[[Diwedd Tariff]:[Diwedd Tariff]]&gt;($B204+Y$6*$BA$1)),FITContract[[Ceiniogau fesul kWh]:[Ceiniogau fesul kWh]],0,,)</f>
        <v>0</v>
      </c>
      <c r="Z204" s="76" cm="1">
        <f t="array" ref="Z204">_xlfn.XLOOKUP(1,(FITContract[[Dechrau Tariff ]:[Dechrau Tariff ]]&lt;=($B204+Z$6*$BA$1))*(FITContract[[Diwedd Tariff]:[Diwedd Tariff]]&gt;($B204+Z$6*$BA$1)),FITContract[[Ceiniogau fesul kWh]:[Ceiniogau fesul kWh]],0,,)</f>
        <v>0</v>
      </c>
      <c r="AA204" s="76" cm="1">
        <f t="array" ref="AA204">_xlfn.XLOOKUP(1,(FITContract[[Dechrau Tariff ]:[Dechrau Tariff ]]&lt;=($B204+AA$6*$BA$1))*(FITContract[[Diwedd Tariff]:[Diwedd Tariff]]&gt;($B204+AA$6*$BA$1)),FITContract[[Ceiniogau fesul kWh]:[Ceiniogau fesul kWh]],0,,)</f>
        <v>0</v>
      </c>
      <c r="AB204" s="76" cm="1">
        <f t="array" ref="AB204">_xlfn.XLOOKUP(1,(FITContract[[Dechrau Tariff ]:[Dechrau Tariff ]]&lt;=($B204+AB$6*$BA$1))*(FITContract[[Diwedd Tariff]:[Diwedd Tariff]]&gt;($B204+AB$6*$BA$1)),FITContract[[Ceiniogau fesul kWh]:[Ceiniogau fesul kWh]],0,,)</f>
        <v>0</v>
      </c>
      <c r="AC204" s="76" cm="1">
        <f t="array" ref="AC204">_xlfn.XLOOKUP(1,(FITContract[[Dechrau Tariff ]:[Dechrau Tariff ]]&lt;=($B204+AC$6*$BA$1))*(FITContract[[Diwedd Tariff]:[Diwedd Tariff]]&gt;($B204+AC$6*$BA$1)),FITContract[[Ceiniogau fesul kWh]:[Ceiniogau fesul kWh]],0,,)</f>
        <v>0</v>
      </c>
      <c r="AD204" s="76" cm="1">
        <f t="array" ref="AD204">_xlfn.XLOOKUP(1,(FITContract[[Dechrau Tariff ]:[Dechrau Tariff ]]&lt;=($B204+AD$6*$BA$1))*(FITContract[[Diwedd Tariff]:[Diwedd Tariff]]&gt;($B204+AD$6*$BA$1)),FITContract[[Ceiniogau fesul kWh]:[Ceiniogau fesul kWh]],0,,)</f>
        <v>0</v>
      </c>
      <c r="AE204" s="76" cm="1">
        <f t="array" ref="AE204">_xlfn.XLOOKUP(1,(FITContract[[Dechrau Tariff ]:[Dechrau Tariff ]]&lt;=($B204+AE$6*$BA$1))*(FITContract[[Diwedd Tariff]:[Diwedd Tariff]]&gt;($B204+AE$6*$BA$1)),FITContract[[Ceiniogau fesul kWh]:[Ceiniogau fesul kWh]],0,,)</f>
        <v>0</v>
      </c>
      <c r="AF204" s="76" cm="1">
        <f t="array" ref="AF204">_xlfn.XLOOKUP(1,(FITContract[[Dechrau Tariff ]:[Dechrau Tariff ]]&lt;=($B204+AF$6*$BA$1))*(FITContract[[Diwedd Tariff]:[Diwedd Tariff]]&gt;($B204+AF$6*$BA$1)),FITContract[[Ceiniogau fesul kWh]:[Ceiniogau fesul kWh]],0,,)</f>
        <v>0</v>
      </c>
      <c r="AG204" s="76" cm="1">
        <f t="array" ref="AG204">_xlfn.XLOOKUP(1,(FITContract[[Dechrau Tariff ]:[Dechrau Tariff ]]&lt;=($B204+AG$6*$BA$1))*(FITContract[[Diwedd Tariff]:[Diwedd Tariff]]&gt;($B204+AG$6*$BA$1)),FITContract[[Ceiniogau fesul kWh]:[Ceiniogau fesul kWh]],0,,)</f>
        <v>0</v>
      </c>
      <c r="AH204" s="76" cm="1">
        <f t="array" ref="AH204">_xlfn.XLOOKUP(1,(FITContract[[Dechrau Tariff ]:[Dechrau Tariff ]]&lt;=($B204+AH$6*$BA$1))*(FITContract[[Diwedd Tariff]:[Diwedd Tariff]]&gt;($B204+AH$6*$BA$1)),FITContract[[Ceiniogau fesul kWh]:[Ceiniogau fesul kWh]],0,,)</f>
        <v>0</v>
      </c>
      <c r="AI204" s="76" cm="1">
        <f t="array" ref="AI204">_xlfn.XLOOKUP(1,(FITContract[[Dechrau Tariff ]:[Dechrau Tariff ]]&lt;=($B204+AI$6*$BA$1))*(FITContract[[Diwedd Tariff]:[Diwedd Tariff]]&gt;($B204+AI$6*$BA$1)),FITContract[[Ceiniogau fesul kWh]:[Ceiniogau fesul kWh]],0,,)</f>
        <v>0</v>
      </c>
      <c r="AJ204" s="76" cm="1">
        <f t="array" ref="AJ204">_xlfn.XLOOKUP(1,(FITContract[[Dechrau Tariff ]:[Dechrau Tariff ]]&lt;=($B204+AJ$6*$BA$1))*(FITContract[[Diwedd Tariff]:[Diwedd Tariff]]&gt;($B204+AJ$6*$BA$1)),FITContract[[Ceiniogau fesul kWh]:[Ceiniogau fesul kWh]],0,,)</f>
        <v>0</v>
      </c>
      <c r="AK204" s="76" cm="1">
        <f t="array" ref="AK204">_xlfn.XLOOKUP(1,(FITContract[[Dechrau Tariff ]:[Dechrau Tariff ]]&lt;=($B204+AK$6*$BA$1))*(FITContract[[Diwedd Tariff]:[Diwedd Tariff]]&gt;($B204+AK$6*$BA$1)),FITContract[[Ceiniogau fesul kWh]:[Ceiniogau fesul kWh]],0,,)</f>
        <v>0</v>
      </c>
      <c r="AL204" s="76" cm="1">
        <f t="array" ref="AL204">_xlfn.XLOOKUP(1,(FITContract[[Dechrau Tariff ]:[Dechrau Tariff ]]&lt;=($B204+AL$6*$BA$1))*(FITContract[[Diwedd Tariff]:[Diwedd Tariff]]&gt;($B204+AL$6*$BA$1)),FITContract[[Ceiniogau fesul kWh]:[Ceiniogau fesul kWh]],0,,)</f>
        <v>0</v>
      </c>
      <c r="AM204" s="76" cm="1">
        <f t="array" ref="AM204">_xlfn.XLOOKUP(1,(FITContract[[Dechrau Tariff ]:[Dechrau Tariff ]]&lt;=($B204+AM$6*$BA$1))*(FITContract[[Diwedd Tariff]:[Diwedd Tariff]]&gt;($B204+AM$6*$BA$1)),FITContract[[Ceiniogau fesul kWh]:[Ceiniogau fesul kWh]],0,,)</f>
        <v>0</v>
      </c>
      <c r="AN204" s="76" cm="1">
        <f t="array" ref="AN204">_xlfn.XLOOKUP(1,(FITContract[[Dechrau Tariff ]:[Dechrau Tariff ]]&lt;=($B204+AN$6*$BA$1))*(FITContract[[Diwedd Tariff]:[Diwedd Tariff]]&gt;($B204+AN$6*$BA$1)),FITContract[[Ceiniogau fesul kWh]:[Ceiniogau fesul kWh]],0,,)</f>
        <v>0</v>
      </c>
      <c r="AO204" s="76" cm="1">
        <f t="array" ref="AO204">_xlfn.XLOOKUP(1,(FITContract[[Dechrau Tariff ]:[Dechrau Tariff ]]&lt;=($B204+AO$6*$BA$1))*(FITContract[[Diwedd Tariff]:[Diwedd Tariff]]&gt;($B204+AO$6*$BA$1)),FITContract[[Ceiniogau fesul kWh]:[Ceiniogau fesul kWh]],0,,)</f>
        <v>0</v>
      </c>
      <c r="AP204" s="76" cm="1">
        <f t="array" ref="AP204">_xlfn.XLOOKUP(1,(FITContract[[Dechrau Tariff ]:[Dechrau Tariff ]]&lt;=($B204+AP$6*$BA$1))*(FITContract[[Diwedd Tariff]:[Diwedd Tariff]]&gt;($B204+AP$6*$BA$1)),FITContract[[Ceiniogau fesul kWh]:[Ceiniogau fesul kWh]],0,,)</f>
        <v>0</v>
      </c>
      <c r="AQ204" s="76" cm="1">
        <f t="array" ref="AQ204">_xlfn.XLOOKUP(1,(FITContract[[Dechrau Tariff ]:[Dechrau Tariff ]]&lt;=($B204+AQ$6*$BA$1))*(FITContract[[Diwedd Tariff]:[Diwedd Tariff]]&gt;($B204+AQ$6*$BA$1)),FITContract[[Ceiniogau fesul kWh]:[Ceiniogau fesul kWh]],0,,)</f>
        <v>0</v>
      </c>
      <c r="AR204" s="76" cm="1">
        <f t="array" ref="AR204">_xlfn.XLOOKUP(1,(FITContract[[Dechrau Tariff ]:[Dechrau Tariff ]]&lt;=($B204+AR$6*$BA$1))*(FITContract[[Diwedd Tariff]:[Diwedd Tariff]]&gt;($B204+AR$6*$BA$1)),FITContract[[Ceiniogau fesul kWh]:[Ceiniogau fesul kWh]],0,,)</f>
        <v>0</v>
      </c>
      <c r="AS204" s="76" cm="1">
        <f t="array" ref="AS204">_xlfn.XLOOKUP(1,(FITContract[[Dechrau Tariff ]:[Dechrau Tariff ]]&lt;=($B204+AS$6*$BA$1))*(FITContract[[Diwedd Tariff]:[Diwedd Tariff]]&gt;($B204+AS$6*$BA$1)),FITContract[[Ceiniogau fesul kWh]:[Ceiniogau fesul kWh]],0,,)</f>
        <v>0</v>
      </c>
      <c r="AT204" s="76" cm="1">
        <f t="array" ref="AT204">_xlfn.XLOOKUP(1,(FITContract[[Dechrau Tariff ]:[Dechrau Tariff ]]&lt;=($B204+AT$6*$BA$1))*(FITContract[[Diwedd Tariff]:[Diwedd Tariff]]&gt;($B204+AT$6*$BA$1)),FITContract[[Ceiniogau fesul kWh]:[Ceiniogau fesul kWh]],0,,)</f>
        <v>0</v>
      </c>
      <c r="AU204" s="76" cm="1">
        <f t="array" ref="AU204">_xlfn.XLOOKUP(1,(FITContract[[Dechrau Tariff ]:[Dechrau Tariff ]]&lt;=($B204+AU$6*$BA$1))*(FITContract[[Diwedd Tariff]:[Diwedd Tariff]]&gt;($B204+AU$6*$BA$1)),FITContract[[Ceiniogau fesul kWh]:[Ceiniogau fesul kWh]],0,,)</f>
        <v>0</v>
      </c>
      <c r="AV204" s="76" cm="1">
        <f t="array" ref="AV204">_xlfn.XLOOKUP(1,(FITContract[[Dechrau Tariff ]:[Dechrau Tariff ]]&lt;=($B204+AV$6*$BA$1))*(FITContract[[Diwedd Tariff]:[Diwedd Tariff]]&gt;($B204+AV$6*$BA$1)),FITContract[[Ceiniogau fesul kWh]:[Ceiniogau fesul kWh]],0,,)</f>
        <v>0</v>
      </c>
      <c r="AW204" s="76" cm="1">
        <f t="array" ref="AW204">_xlfn.XLOOKUP(1,(FITContract[[Dechrau Tariff ]:[Dechrau Tariff ]]&lt;=($B204+AW$6*$BA$1))*(FITContract[[Diwedd Tariff]:[Diwedd Tariff]]&gt;($B204+AW$6*$BA$1)),FITContract[[Ceiniogau fesul kWh]:[Ceiniogau fesul kWh]],0,,)</f>
        <v>0</v>
      </c>
      <c r="AX204" s="76" cm="1">
        <f t="array" ref="AX204">_xlfn.XLOOKUP(1,(FITContract[[Dechrau Tariff ]:[Dechrau Tariff ]]&lt;=($B204+AX$6*$BA$1))*(FITContract[[Diwedd Tariff]:[Diwedd Tariff]]&gt;($B204+AX$6*$BA$1)),FITContract[[Ceiniogau fesul kWh]:[Ceiniogau fesul kWh]],0,,)</f>
        <v>0</v>
      </c>
    </row>
    <row r="205" spans="2:50" x14ac:dyDescent="0.3">
      <c r="B205" s="30">
        <v>45490</v>
      </c>
      <c r="C205" s="76" cm="1">
        <f t="array" ref="C205">_xlfn.XLOOKUP(1,(FITContract[[Dechrau Tariff ]:[Dechrau Tariff ]]&lt;=($B205+C$6*$BA$1))*(FITContract[[Diwedd Tariff]:[Diwedd Tariff]]&gt;($B205+C$6*$BA$1)),FITContract[[Ceiniogau fesul kWh]:[Ceiniogau fesul kWh]],0,,)</f>
        <v>0</v>
      </c>
      <c r="D205" s="76" cm="1">
        <f t="array" ref="D205">_xlfn.XLOOKUP(1,(FITContract[[Dechrau Tariff ]:[Dechrau Tariff ]]&lt;=($B205+D$6*$BA$1))*(FITContract[[Diwedd Tariff]:[Diwedd Tariff]]&gt;($B205+D$6*$BA$1)),FITContract[[Ceiniogau fesul kWh]:[Ceiniogau fesul kWh]],0,,)</f>
        <v>0</v>
      </c>
      <c r="E205" s="76" cm="1">
        <f t="array" ref="E205">_xlfn.XLOOKUP(1,(FITContract[[Dechrau Tariff ]:[Dechrau Tariff ]]&lt;=($B205+E$6*$BA$1))*(FITContract[[Diwedd Tariff]:[Diwedd Tariff]]&gt;($B205+E$6*$BA$1)),FITContract[[Ceiniogau fesul kWh]:[Ceiniogau fesul kWh]],0,,)</f>
        <v>0</v>
      </c>
      <c r="F205" s="76" cm="1">
        <f t="array" ref="F205">_xlfn.XLOOKUP(1,(FITContract[[Dechrau Tariff ]:[Dechrau Tariff ]]&lt;=($B205+F$6*$BA$1))*(FITContract[[Diwedd Tariff]:[Diwedd Tariff]]&gt;($B205+F$6*$BA$1)),FITContract[[Ceiniogau fesul kWh]:[Ceiniogau fesul kWh]],0,,)</f>
        <v>0</v>
      </c>
      <c r="G205" s="76" cm="1">
        <f t="array" ref="G205">_xlfn.XLOOKUP(1,(FITContract[[Dechrau Tariff ]:[Dechrau Tariff ]]&lt;=($B205+G$6*$BA$1))*(FITContract[[Diwedd Tariff]:[Diwedd Tariff]]&gt;($B205+G$6*$BA$1)),FITContract[[Ceiniogau fesul kWh]:[Ceiniogau fesul kWh]],0,,)</f>
        <v>0</v>
      </c>
      <c r="H205" s="76" cm="1">
        <f t="array" ref="H205">_xlfn.XLOOKUP(1,(FITContract[[Dechrau Tariff ]:[Dechrau Tariff ]]&lt;=($B205+H$6*$BA$1))*(FITContract[[Diwedd Tariff]:[Diwedd Tariff]]&gt;($B205+H$6*$BA$1)),FITContract[[Ceiniogau fesul kWh]:[Ceiniogau fesul kWh]],0,,)</f>
        <v>0</v>
      </c>
      <c r="I205" s="76" cm="1">
        <f t="array" ref="I205">_xlfn.XLOOKUP(1,(FITContract[[Dechrau Tariff ]:[Dechrau Tariff ]]&lt;=($B205+I$6*$BA$1))*(FITContract[[Diwedd Tariff]:[Diwedd Tariff]]&gt;($B205+I$6*$BA$1)),FITContract[[Ceiniogau fesul kWh]:[Ceiniogau fesul kWh]],0,,)</f>
        <v>0</v>
      </c>
      <c r="J205" s="76" cm="1">
        <f t="array" ref="J205">_xlfn.XLOOKUP(1,(FITContract[[Dechrau Tariff ]:[Dechrau Tariff ]]&lt;=($B205+J$6*$BA$1))*(FITContract[[Diwedd Tariff]:[Diwedd Tariff]]&gt;($B205+J$6*$BA$1)),FITContract[[Ceiniogau fesul kWh]:[Ceiniogau fesul kWh]],0,,)</f>
        <v>0</v>
      </c>
      <c r="K205" s="76" cm="1">
        <f t="array" ref="K205">_xlfn.XLOOKUP(1,(FITContract[[Dechrau Tariff ]:[Dechrau Tariff ]]&lt;=($B205+K$6*$BA$1))*(FITContract[[Diwedd Tariff]:[Diwedd Tariff]]&gt;($B205+K$6*$BA$1)),FITContract[[Ceiniogau fesul kWh]:[Ceiniogau fesul kWh]],0,,)</f>
        <v>0</v>
      </c>
      <c r="L205" s="76" cm="1">
        <f t="array" ref="L205">_xlfn.XLOOKUP(1,(FITContract[[Dechrau Tariff ]:[Dechrau Tariff ]]&lt;=($B205+L$6*$BA$1))*(FITContract[[Diwedd Tariff]:[Diwedd Tariff]]&gt;($B205+L$6*$BA$1)),FITContract[[Ceiniogau fesul kWh]:[Ceiniogau fesul kWh]],0,,)</f>
        <v>0</v>
      </c>
      <c r="M205" s="76" cm="1">
        <f t="array" ref="M205">_xlfn.XLOOKUP(1,(FITContract[[Dechrau Tariff ]:[Dechrau Tariff ]]&lt;=($B205+M$6*$BA$1))*(FITContract[[Diwedd Tariff]:[Diwedd Tariff]]&gt;($B205+M$6*$BA$1)),FITContract[[Ceiniogau fesul kWh]:[Ceiniogau fesul kWh]],0,,)</f>
        <v>0</v>
      </c>
      <c r="N205" s="76" cm="1">
        <f t="array" ref="N205">_xlfn.XLOOKUP(1,(FITContract[[Dechrau Tariff ]:[Dechrau Tariff ]]&lt;=($B205+N$6*$BA$1))*(FITContract[[Diwedd Tariff]:[Diwedd Tariff]]&gt;($B205+N$6*$BA$1)),FITContract[[Ceiniogau fesul kWh]:[Ceiniogau fesul kWh]],0,,)</f>
        <v>0</v>
      </c>
      <c r="O205" s="76" cm="1">
        <f t="array" ref="O205">_xlfn.XLOOKUP(1,(FITContract[[Dechrau Tariff ]:[Dechrau Tariff ]]&lt;=($B205+O$6*$BA$1))*(FITContract[[Diwedd Tariff]:[Diwedd Tariff]]&gt;($B205+O$6*$BA$1)),FITContract[[Ceiniogau fesul kWh]:[Ceiniogau fesul kWh]],0,,)</f>
        <v>0</v>
      </c>
      <c r="P205" s="76" cm="1">
        <f t="array" ref="P205">_xlfn.XLOOKUP(1,(FITContract[[Dechrau Tariff ]:[Dechrau Tariff ]]&lt;=($B205+P$6*$BA$1))*(FITContract[[Diwedd Tariff]:[Diwedd Tariff]]&gt;($B205+P$6*$BA$1)),FITContract[[Ceiniogau fesul kWh]:[Ceiniogau fesul kWh]],0,,)</f>
        <v>0</v>
      </c>
      <c r="Q205" s="76" cm="1">
        <f t="array" ref="Q205">_xlfn.XLOOKUP(1,(FITContract[[Dechrau Tariff ]:[Dechrau Tariff ]]&lt;=($B205+Q$6*$BA$1))*(FITContract[[Diwedd Tariff]:[Diwedd Tariff]]&gt;($B205+Q$6*$BA$1)),FITContract[[Ceiniogau fesul kWh]:[Ceiniogau fesul kWh]],0,,)</f>
        <v>0</v>
      </c>
      <c r="R205" s="76" cm="1">
        <f t="array" ref="R205">_xlfn.XLOOKUP(1,(FITContract[[Dechrau Tariff ]:[Dechrau Tariff ]]&lt;=($B205+R$6*$BA$1))*(FITContract[[Diwedd Tariff]:[Diwedd Tariff]]&gt;($B205+R$6*$BA$1)),FITContract[[Ceiniogau fesul kWh]:[Ceiniogau fesul kWh]],0,,)</f>
        <v>0</v>
      </c>
      <c r="S205" s="76" cm="1">
        <f t="array" ref="S205">_xlfn.XLOOKUP(1,(FITContract[[Dechrau Tariff ]:[Dechrau Tariff ]]&lt;=($B205+S$6*$BA$1))*(FITContract[[Diwedd Tariff]:[Diwedd Tariff]]&gt;($B205+S$6*$BA$1)),FITContract[[Ceiniogau fesul kWh]:[Ceiniogau fesul kWh]],0,,)</f>
        <v>0</v>
      </c>
      <c r="T205" s="76" cm="1">
        <f t="array" ref="T205">_xlfn.XLOOKUP(1,(FITContract[[Dechrau Tariff ]:[Dechrau Tariff ]]&lt;=($B205+T$6*$BA$1))*(FITContract[[Diwedd Tariff]:[Diwedd Tariff]]&gt;($B205+T$6*$BA$1)),FITContract[[Ceiniogau fesul kWh]:[Ceiniogau fesul kWh]],0,,)</f>
        <v>0</v>
      </c>
      <c r="U205" s="76" cm="1">
        <f t="array" ref="U205">_xlfn.XLOOKUP(1,(FITContract[[Dechrau Tariff ]:[Dechrau Tariff ]]&lt;=($B205+U$6*$BA$1))*(FITContract[[Diwedd Tariff]:[Diwedd Tariff]]&gt;($B205+U$6*$BA$1)),FITContract[[Ceiniogau fesul kWh]:[Ceiniogau fesul kWh]],0,,)</f>
        <v>0</v>
      </c>
      <c r="V205" s="76" cm="1">
        <f t="array" ref="V205">_xlfn.XLOOKUP(1,(FITContract[[Dechrau Tariff ]:[Dechrau Tariff ]]&lt;=($B205+V$6*$BA$1))*(FITContract[[Diwedd Tariff]:[Diwedd Tariff]]&gt;($B205+V$6*$BA$1)),FITContract[[Ceiniogau fesul kWh]:[Ceiniogau fesul kWh]],0,,)</f>
        <v>0</v>
      </c>
      <c r="W205" s="76" cm="1">
        <f t="array" ref="W205">_xlfn.XLOOKUP(1,(FITContract[[Dechrau Tariff ]:[Dechrau Tariff ]]&lt;=($B205+W$6*$BA$1))*(FITContract[[Diwedd Tariff]:[Diwedd Tariff]]&gt;($B205+W$6*$BA$1)),FITContract[[Ceiniogau fesul kWh]:[Ceiniogau fesul kWh]],0,,)</f>
        <v>0</v>
      </c>
      <c r="X205" s="76" cm="1">
        <f t="array" ref="X205">_xlfn.XLOOKUP(1,(FITContract[[Dechrau Tariff ]:[Dechrau Tariff ]]&lt;=($B205+X$6*$BA$1))*(FITContract[[Diwedd Tariff]:[Diwedd Tariff]]&gt;($B205+X$6*$BA$1)),FITContract[[Ceiniogau fesul kWh]:[Ceiniogau fesul kWh]],0,,)</f>
        <v>0</v>
      </c>
      <c r="Y205" s="76" cm="1">
        <f t="array" ref="Y205">_xlfn.XLOOKUP(1,(FITContract[[Dechrau Tariff ]:[Dechrau Tariff ]]&lt;=($B205+Y$6*$BA$1))*(FITContract[[Diwedd Tariff]:[Diwedd Tariff]]&gt;($B205+Y$6*$BA$1)),FITContract[[Ceiniogau fesul kWh]:[Ceiniogau fesul kWh]],0,,)</f>
        <v>0</v>
      </c>
      <c r="Z205" s="76" cm="1">
        <f t="array" ref="Z205">_xlfn.XLOOKUP(1,(FITContract[[Dechrau Tariff ]:[Dechrau Tariff ]]&lt;=($B205+Z$6*$BA$1))*(FITContract[[Diwedd Tariff]:[Diwedd Tariff]]&gt;($B205+Z$6*$BA$1)),FITContract[[Ceiniogau fesul kWh]:[Ceiniogau fesul kWh]],0,,)</f>
        <v>0</v>
      </c>
      <c r="AA205" s="76" cm="1">
        <f t="array" ref="AA205">_xlfn.XLOOKUP(1,(FITContract[[Dechrau Tariff ]:[Dechrau Tariff ]]&lt;=($B205+AA$6*$BA$1))*(FITContract[[Diwedd Tariff]:[Diwedd Tariff]]&gt;($B205+AA$6*$BA$1)),FITContract[[Ceiniogau fesul kWh]:[Ceiniogau fesul kWh]],0,,)</f>
        <v>0</v>
      </c>
      <c r="AB205" s="76" cm="1">
        <f t="array" ref="AB205">_xlfn.XLOOKUP(1,(FITContract[[Dechrau Tariff ]:[Dechrau Tariff ]]&lt;=($B205+AB$6*$BA$1))*(FITContract[[Diwedd Tariff]:[Diwedd Tariff]]&gt;($B205+AB$6*$BA$1)),FITContract[[Ceiniogau fesul kWh]:[Ceiniogau fesul kWh]],0,,)</f>
        <v>0</v>
      </c>
      <c r="AC205" s="76" cm="1">
        <f t="array" ref="AC205">_xlfn.XLOOKUP(1,(FITContract[[Dechrau Tariff ]:[Dechrau Tariff ]]&lt;=($B205+AC$6*$BA$1))*(FITContract[[Diwedd Tariff]:[Diwedd Tariff]]&gt;($B205+AC$6*$BA$1)),FITContract[[Ceiniogau fesul kWh]:[Ceiniogau fesul kWh]],0,,)</f>
        <v>0</v>
      </c>
      <c r="AD205" s="76" cm="1">
        <f t="array" ref="AD205">_xlfn.XLOOKUP(1,(FITContract[[Dechrau Tariff ]:[Dechrau Tariff ]]&lt;=($B205+AD$6*$BA$1))*(FITContract[[Diwedd Tariff]:[Diwedd Tariff]]&gt;($B205+AD$6*$BA$1)),FITContract[[Ceiniogau fesul kWh]:[Ceiniogau fesul kWh]],0,,)</f>
        <v>0</v>
      </c>
      <c r="AE205" s="76" cm="1">
        <f t="array" ref="AE205">_xlfn.XLOOKUP(1,(FITContract[[Dechrau Tariff ]:[Dechrau Tariff ]]&lt;=($B205+AE$6*$BA$1))*(FITContract[[Diwedd Tariff]:[Diwedd Tariff]]&gt;($B205+AE$6*$BA$1)),FITContract[[Ceiniogau fesul kWh]:[Ceiniogau fesul kWh]],0,,)</f>
        <v>0</v>
      </c>
      <c r="AF205" s="76" cm="1">
        <f t="array" ref="AF205">_xlfn.XLOOKUP(1,(FITContract[[Dechrau Tariff ]:[Dechrau Tariff ]]&lt;=($B205+AF$6*$BA$1))*(FITContract[[Diwedd Tariff]:[Diwedd Tariff]]&gt;($B205+AF$6*$BA$1)),FITContract[[Ceiniogau fesul kWh]:[Ceiniogau fesul kWh]],0,,)</f>
        <v>0</v>
      </c>
      <c r="AG205" s="76" cm="1">
        <f t="array" ref="AG205">_xlfn.XLOOKUP(1,(FITContract[[Dechrau Tariff ]:[Dechrau Tariff ]]&lt;=($B205+AG$6*$BA$1))*(FITContract[[Diwedd Tariff]:[Diwedd Tariff]]&gt;($B205+AG$6*$BA$1)),FITContract[[Ceiniogau fesul kWh]:[Ceiniogau fesul kWh]],0,,)</f>
        <v>0</v>
      </c>
      <c r="AH205" s="76" cm="1">
        <f t="array" ref="AH205">_xlfn.XLOOKUP(1,(FITContract[[Dechrau Tariff ]:[Dechrau Tariff ]]&lt;=($B205+AH$6*$BA$1))*(FITContract[[Diwedd Tariff]:[Diwedd Tariff]]&gt;($B205+AH$6*$BA$1)),FITContract[[Ceiniogau fesul kWh]:[Ceiniogau fesul kWh]],0,,)</f>
        <v>0</v>
      </c>
      <c r="AI205" s="76" cm="1">
        <f t="array" ref="AI205">_xlfn.XLOOKUP(1,(FITContract[[Dechrau Tariff ]:[Dechrau Tariff ]]&lt;=($B205+AI$6*$BA$1))*(FITContract[[Diwedd Tariff]:[Diwedd Tariff]]&gt;($B205+AI$6*$BA$1)),FITContract[[Ceiniogau fesul kWh]:[Ceiniogau fesul kWh]],0,,)</f>
        <v>0</v>
      </c>
      <c r="AJ205" s="76" cm="1">
        <f t="array" ref="AJ205">_xlfn.XLOOKUP(1,(FITContract[[Dechrau Tariff ]:[Dechrau Tariff ]]&lt;=($B205+AJ$6*$BA$1))*(FITContract[[Diwedd Tariff]:[Diwedd Tariff]]&gt;($B205+AJ$6*$BA$1)),FITContract[[Ceiniogau fesul kWh]:[Ceiniogau fesul kWh]],0,,)</f>
        <v>0</v>
      </c>
      <c r="AK205" s="76" cm="1">
        <f t="array" ref="AK205">_xlfn.XLOOKUP(1,(FITContract[[Dechrau Tariff ]:[Dechrau Tariff ]]&lt;=($B205+AK$6*$BA$1))*(FITContract[[Diwedd Tariff]:[Diwedd Tariff]]&gt;($B205+AK$6*$BA$1)),FITContract[[Ceiniogau fesul kWh]:[Ceiniogau fesul kWh]],0,,)</f>
        <v>0</v>
      </c>
      <c r="AL205" s="76" cm="1">
        <f t="array" ref="AL205">_xlfn.XLOOKUP(1,(FITContract[[Dechrau Tariff ]:[Dechrau Tariff ]]&lt;=($B205+AL$6*$BA$1))*(FITContract[[Diwedd Tariff]:[Diwedd Tariff]]&gt;($B205+AL$6*$BA$1)),FITContract[[Ceiniogau fesul kWh]:[Ceiniogau fesul kWh]],0,,)</f>
        <v>0</v>
      </c>
      <c r="AM205" s="76" cm="1">
        <f t="array" ref="AM205">_xlfn.XLOOKUP(1,(FITContract[[Dechrau Tariff ]:[Dechrau Tariff ]]&lt;=($B205+AM$6*$BA$1))*(FITContract[[Diwedd Tariff]:[Diwedd Tariff]]&gt;($B205+AM$6*$BA$1)),FITContract[[Ceiniogau fesul kWh]:[Ceiniogau fesul kWh]],0,,)</f>
        <v>0</v>
      </c>
      <c r="AN205" s="76" cm="1">
        <f t="array" ref="AN205">_xlfn.XLOOKUP(1,(FITContract[[Dechrau Tariff ]:[Dechrau Tariff ]]&lt;=($B205+AN$6*$BA$1))*(FITContract[[Diwedd Tariff]:[Diwedd Tariff]]&gt;($B205+AN$6*$BA$1)),FITContract[[Ceiniogau fesul kWh]:[Ceiniogau fesul kWh]],0,,)</f>
        <v>0</v>
      </c>
      <c r="AO205" s="76" cm="1">
        <f t="array" ref="AO205">_xlfn.XLOOKUP(1,(FITContract[[Dechrau Tariff ]:[Dechrau Tariff ]]&lt;=($B205+AO$6*$BA$1))*(FITContract[[Diwedd Tariff]:[Diwedd Tariff]]&gt;($B205+AO$6*$BA$1)),FITContract[[Ceiniogau fesul kWh]:[Ceiniogau fesul kWh]],0,,)</f>
        <v>0</v>
      </c>
      <c r="AP205" s="76" cm="1">
        <f t="array" ref="AP205">_xlfn.XLOOKUP(1,(FITContract[[Dechrau Tariff ]:[Dechrau Tariff ]]&lt;=($B205+AP$6*$BA$1))*(FITContract[[Diwedd Tariff]:[Diwedd Tariff]]&gt;($B205+AP$6*$BA$1)),FITContract[[Ceiniogau fesul kWh]:[Ceiniogau fesul kWh]],0,,)</f>
        <v>0</v>
      </c>
      <c r="AQ205" s="76" cm="1">
        <f t="array" ref="AQ205">_xlfn.XLOOKUP(1,(FITContract[[Dechrau Tariff ]:[Dechrau Tariff ]]&lt;=($B205+AQ$6*$BA$1))*(FITContract[[Diwedd Tariff]:[Diwedd Tariff]]&gt;($B205+AQ$6*$BA$1)),FITContract[[Ceiniogau fesul kWh]:[Ceiniogau fesul kWh]],0,,)</f>
        <v>0</v>
      </c>
      <c r="AR205" s="76" cm="1">
        <f t="array" ref="AR205">_xlfn.XLOOKUP(1,(FITContract[[Dechrau Tariff ]:[Dechrau Tariff ]]&lt;=($B205+AR$6*$BA$1))*(FITContract[[Diwedd Tariff]:[Diwedd Tariff]]&gt;($B205+AR$6*$BA$1)),FITContract[[Ceiniogau fesul kWh]:[Ceiniogau fesul kWh]],0,,)</f>
        <v>0</v>
      </c>
      <c r="AS205" s="76" cm="1">
        <f t="array" ref="AS205">_xlfn.XLOOKUP(1,(FITContract[[Dechrau Tariff ]:[Dechrau Tariff ]]&lt;=($B205+AS$6*$BA$1))*(FITContract[[Diwedd Tariff]:[Diwedd Tariff]]&gt;($B205+AS$6*$BA$1)),FITContract[[Ceiniogau fesul kWh]:[Ceiniogau fesul kWh]],0,,)</f>
        <v>0</v>
      </c>
      <c r="AT205" s="76" cm="1">
        <f t="array" ref="AT205">_xlfn.XLOOKUP(1,(FITContract[[Dechrau Tariff ]:[Dechrau Tariff ]]&lt;=($B205+AT$6*$BA$1))*(FITContract[[Diwedd Tariff]:[Diwedd Tariff]]&gt;($B205+AT$6*$BA$1)),FITContract[[Ceiniogau fesul kWh]:[Ceiniogau fesul kWh]],0,,)</f>
        <v>0</v>
      </c>
      <c r="AU205" s="76" cm="1">
        <f t="array" ref="AU205">_xlfn.XLOOKUP(1,(FITContract[[Dechrau Tariff ]:[Dechrau Tariff ]]&lt;=($B205+AU$6*$BA$1))*(FITContract[[Diwedd Tariff]:[Diwedd Tariff]]&gt;($B205+AU$6*$BA$1)),FITContract[[Ceiniogau fesul kWh]:[Ceiniogau fesul kWh]],0,,)</f>
        <v>0</v>
      </c>
      <c r="AV205" s="76" cm="1">
        <f t="array" ref="AV205">_xlfn.XLOOKUP(1,(FITContract[[Dechrau Tariff ]:[Dechrau Tariff ]]&lt;=($B205+AV$6*$BA$1))*(FITContract[[Diwedd Tariff]:[Diwedd Tariff]]&gt;($B205+AV$6*$BA$1)),FITContract[[Ceiniogau fesul kWh]:[Ceiniogau fesul kWh]],0,,)</f>
        <v>0</v>
      </c>
      <c r="AW205" s="76" cm="1">
        <f t="array" ref="AW205">_xlfn.XLOOKUP(1,(FITContract[[Dechrau Tariff ]:[Dechrau Tariff ]]&lt;=($B205+AW$6*$BA$1))*(FITContract[[Diwedd Tariff]:[Diwedd Tariff]]&gt;($B205+AW$6*$BA$1)),FITContract[[Ceiniogau fesul kWh]:[Ceiniogau fesul kWh]],0,,)</f>
        <v>0</v>
      </c>
      <c r="AX205" s="76" cm="1">
        <f t="array" ref="AX205">_xlfn.XLOOKUP(1,(FITContract[[Dechrau Tariff ]:[Dechrau Tariff ]]&lt;=($B205+AX$6*$BA$1))*(FITContract[[Diwedd Tariff]:[Diwedd Tariff]]&gt;($B205+AX$6*$BA$1)),FITContract[[Ceiniogau fesul kWh]:[Ceiniogau fesul kWh]],0,,)</f>
        <v>0</v>
      </c>
    </row>
    <row r="206" spans="2:50" x14ac:dyDescent="0.3">
      <c r="B206" s="30">
        <v>45491</v>
      </c>
      <c r="C206" s="76" cm="1">
        <f t="array" ref="C206">_xlfn.XLOOKUP(1,(FITContract[[Dechrau Tariff ]:[Dechrau Tariff ]]&lt;=($B206+C$6*$BA$1))*(FITContract[[Diwedd Tariff]:[Diwedd Tariff]]&gt;($B206+C$6*$BA$1)),FITContract[[Ceiniogau fesul kWh]:[Ceiniogau fesul kWh]],0,,)</f>
        <v>0</v>
      </c>
      <c r="D206" s="76" cm="1">
        <f t="array" ref="D206">_xlfn.XLOOKUP(1,(FITContract[[Dechrau Tariff ]:[Dechrau Tariff ]]&lt;=($B206+D$6*$BA$1))*(FITContract[[Diwedd Tariff]:[Diwedd Tariff]]&gt;($B206+D$6*$BA$1)),FITContract[[Ceiniogau fesul kWh]:[Ceiniogau fesul kWh]],0,,)</f>
        <v>0</v>
      </c>
      <c r="E206" s="76" cm="1">
        <f t="array" ref="E206">_xlfn.XLOOKUP(1,(FITContract[[Dechrau Tariff ]:[Dechrau Tariff ]]&lt;=($B206+E$6*$BA$1))*(FITContract[[Diwedd Tariff]:[Diwedd Tariff]]&gt;($B206+E$6*$BA$1)),FITContract[[Ceiniogau fesul kWh]:[Ceiniogau fesul kWh]],0,,)</f>
        <v>0</v>
      </c>
      <c r="F206" s="76" cm="1">
        <f t="array" ref="F206">_xlfn.XLOOKUP(1,(FITContract[[Dechrau Tariff ]:[Dechrau Tariff ]]&lt;=($B206+F$6*$BA$1))*(FITContract[[Diwedd Tariff]:[Diwedd Tariff]]&gt;($B206+F$6*$BA$1)),FITContract[[Ceiniogau fesul kWh]:[Ceiniogau fesul kWh]],0,,)</f>
        <v>0</v>
      </c>
      <c r="G206" s="76" cm="1">
        <f t="array" ref="G206">_xlfn.XLOOKUP(1,(FITContract[[Dechrau Tariff ]:[Dechrau Tariff ]]&lt;=($B206+G$6*$BA$1))*(FITContract[[Diwedd Tariff]:[Diwedd Tariff]]&gt;($B206+G$6*$BA$1)),FITContract[[Ceiniogau fesul kWh]:[Ceiniogau fesul kWh]],0,,)</f>
        <v>0</v>
      </c>
      <c r="H206" s="76" cm="1">
        <f t="array" ref="H206">_xlfn.XLOOKUP(1,(FITContract[[Dechrau Tariff ]:[Dechrau Tariff ]]&lt;=($B206+H$6*$BA$1))*(FITContract[[Diwedd Tariff]:[Diwedd Tariff]]&gt;($B206+H$6*$BA$1)),FITContract[[Ceiniogau fesul kWh]:[Ceiniogau fesul kWh]],0,,)</f>
        <v>0</v>
      </c>
      <c r="I206" s="76" cm="1">
        <f t="array" ref="I206">_xlfn.XLOOKUP(1,(FITContract[[Dechrau Tariff ]:[Dechrau Tariff ]]&lt;=($B206+I$6*$BA$1))*(FITContract[[Diwedd Tariff]:[Diwedd Tariff]]&gt;($B206+I$6*$BA$1)),FITContract[[Ceiniogau fesul kWh]:[Ceiniogau fesul kWh]],0,,)</f>
        <v>0</v>
      </c>
      <c r="J206" s="76" cm="1">
        <f t="array" ref="J206">_xlfn.XLOOKUP(1,(FITContract[[Dechrau Tariff ]:[Dechrau Tariff ]]&lt;=($B206+J$6*$BA$1))*(FITContract[[Diwedd Tariff]:[Diwedd Tariff]]&gt;($B206+J$6*$BA$1)),FITContract[[Ceiniogau fesul kWh]:[Ceiniogau fesul kWh]],0,,)</f>
        <v>0</v>
      </c>
      <c r="K206" s="76" cm="1">
        <f t="array" ref="K206">_xlfn.XLOOKUP(1,(FITContract[[Dechrau Tariff ]:[Dechrau Tariff ]]&lt;=($B206+K$6*$BA$1))*(FITContract[[Diwedd Tariff]:[Diwedd Tariff]]&gt;($B206+K$6*$BA$1)),FITContract[[Ceiniogau fesul kWh]:[Ceiniogau fesul kWh]],0,,)</f>
        <v>0</v>
      </c>
      <c r="L206" s="76" cm="1">
        <f t="array" ref="L206">_xlfn.XLOOKUP(1,(FITContract[[Dechrau Tariff ]:[Dechrau Tariff ]]&lt;=($B206+L$6*$BA$1))*(FITContract[[Diwedd Tariff]:[Diwedd Tariff]]&gt;($B206+L$6*$BA$1)),FITContract[[Ceiniogau fesul kWh]:[Ceiniogau fesul kWh]],0,,)</f>
        <v>0</v>
      </c>
      <c r="M206" s="76" cm="1">
        <f t="array" ref="M206">_xlfn.XLOOKUP(1,(FITContract[[Dechrau Tariff ]:[Dechrau Tariff ]]&lt;=($B206+M$6*$BA$1))*(FITContract[[Diwedd Tariff]:[Diwedd Tariff]]&gt;($B206+M$6*$BA$1)),FITContract[[Ceiniogau fesul kWh]:[Ceiniogau fesul kWh]],0,,)</f>
        <v>0</v>
      </c>
      <c r="N206" s="76" cm="1">
        <f t="array" ref="N206">_xlfn.XLOOKUP(1,(FITContract[[Dechrau Tariff ]:[Dechrau Tariff ]]&lt;=($B206+N$6*$BA$1))*(FITContract[[Diwedd Tariff]:[Diwedd Tariff]]&gt;($B206+N$6*$BA$1)),FITContract[[Ceiniogau fesul kWh]:[Ceiniogau fesul kWh]],0,,)</f>
        <v>0</v>
      </c>
      <c r="O206" s="76" cm="1">
        <f t="array" ref="O206">_xlfn.XLOOKUP(1,(FITContract[[Dechrau Tariff ]:[Dechrau Tariff ]]&lt;=($B206+O$6*$BA$1))*(FITContract[[Diwedd Tariff]:[Diwedd Tariff]]&gt;($B206+O$6*$BA$1)),FITContract[[Ceiniogau fesul kWh]:[Ceiniogau fesul kWh]],0,,)</f>
        <v>0</v>
      </c>
      <c r="P206" s="76" cm="1">
        <f t="array" ref="P206">_xlfn.XLOOKUP(1,(FITContract[[Dechrau Tariff ]:[Dechrau Tariff ]]&lt;=($B206+P$6*$BA$1))*(FITContract[[Diwedd Tariff]:[Diwedd Tariff]]&gt;($B206+P$6*$BA$1)),FITContract[[Ceiniogau fesul kWh]:[Ceiniogau fesul kWh]],0,,)</f>
        <v>0</v>
      </c>
      <c r="Q206" s="76" cm="1">
        <f t="array" ref="Q206">_xlfn.XLOOKUP(1,(FITContract[[Dechrau Tariff ]:[Dechrau Tariff ]]&lt;=($B206+Q$6*$BA$1))*(FITContract[[Diwedd Tariff]:[Diwedd Tariff]]&gt;($B206+Q$6*$BA$1)),FITContract[[Ceiniogau fesul kWh]:[Ceiniogau fesul kWh]],0,,)</f>
        <v>0</v>
      </c>
      <c r="R206" s="76" cm="1">
        <f t="array" ref="R206">_xlfn.XLOOKUP(1,(FITContract[[Dechrau Tariff ]:[Dechrau Tariff ]]&lt;=($B206+R$6*$BA$1))*(FITContract[[Diwedd Tariff]:[Diwedd Tariff]]&gt;($B206+R$6*$BA$1)),FITContract[[Ceiniogau fesul kWh]:[Ceiniogau fesul kWh]],0,,)</f>
        <v>0</v>
      </c>
      <c r="S206" s="76" cm="1">
        <f t="array" ref="S206">_xlfn.XLOOKUP(1,(FITContract[[Dechrau Tariff ]:[Dechrau Tariff ]]&lt;=($B206+S$6*$BA$1))*(FITContract[[Diwedd Tariff]:[Diwedd Tariff]]&gt;($B206+S$6*$BA$1)),FITContract[[Ceiniogau fesul kWh]:[Ceiniogau fesul kWh]],0,,)</f>
        <v>0</v>
      </c>
      <c r="T206" s="76" cm="1">
        <f t="array" ref="T206">_xlfn.XLOOKUP(1,(FITContract[[Dechrau Tariff ]:[Dechrau Tariff ]]&lt;=($B206+T$6*$BA$1))*(FITContract[[Diwedd Tariff]:[Diwedd Tariff]]&gt;($B206+T$6*$BA$1)),FITContract[[Ceiniogau fesul kWh]:[Ceiniogau fesul kWh]],0,,)</f>
        <v>0</v>
      </c>
      <c r="U206" s="76" cm="1">
        <f t="array" ref="U206">_xlfn.XLOOKUP(1,(FITContract[[Dechrau Tariff ]:[Dechrau Tariff ]]&lt;=($B206+U$6*$BA$1))*(FITContract[[Diwedd Tariff]:[Diwedd Tariff]]&gt;($B206+U$6*$BA$1)),FITContract[[Ceiniogau fesul kWh]:[Ceiniogau fesul kWh]],0,,)</f>
        <v>0</v>
      </c>
      <c r="V206" s="76" cm="1">
        <f t="array" ref="V206">_xlfn.XLOOKUP(1,(FITContract[[Dechrau Tariff ]:[Dechrau Tariff ]]&lt;=($B206+V$6*$BA$1))*(FITContract[[Diwedd Tariff]:[Diwedd Tariff]]&gt;($B206+V$6*$BA$1)),FITContract[[Ceiniogau fesul kWh]:[Ceiniogau fesul kWh]],0,,)</f>
        <v>0</v>
      </c>
      <c r="W206" s="76" cm="1">
        <f t="array" ref="W206">_xlfn.XLOOKUP(1,(FITContract[[Dechrau Tariff ]:[Dechrau Tariff ]]&lt;=($B206+W$6*$BA$1))*(FITContract[[Diwedd Tariff]:[Diwedd Tariff]]&gt;($B206+W$6*$BA$1)),FITContract[[Ceiniogau fesul kWh]:[Ceiniogau fesul kWh]],0,,)</f>
        <v>0</v>
      </c>
      <c r="X206" s="76" cm="1">
        <f t="array" ref="X206">_xlfn.XLOOKUP(1,(FITContract[[Dechrau Tariff ]:[Dechrau Tariff ]]&lt;=($B206+X$6*$BA$1))*(FITContract[[Diwedd Tariff]:[Diwedd Tariff]]&gt;($B206+X$6*$BA$1)),FITContract[[Ceiniogau fesul kWh]:[Ceiniogau fesul kWh]],0,,)</f>
        <v>0</v>
      </c>
      <c r="Y206" s="76" cm="1">
        <f t="array" ref="Y206">_xlfn.XLOOKUP(1,(FITContract[[Dechrau Tariff ]:[Dechrau Tariff ]]&lt;=($B206+Y$6*$BA$1))*(FITContract[[Diwedd Tariff]:[Diwedd Tariff]]&gt;($B206+Y$6*$BA$1)),FITContract[[Ceiniogau fesul kWh]:[Ceiniogau fesul kWh]],0,,)</f>
        <v>0</v>
      </c>
      <c r="Z206" s="76" cm="1">
        <f t="array" ref="Z206">_xlfn.XLOOKUP(1,(FITContract[[Dechrau Tariff ]:[Dechrau Tariff ]]&lt;=($B206+Z$6*$BA$1))*(FITContract[[Diwedd Tariff]:[Diwedd Tariff]]&gt;($B206+Z$6*$BA$1)),FITContract[[Ceiniogau fesul kWh]:[Ceiniogau fesul kWh]],0,,)</f>
        <v>0</v>
      </c>
      <c r="AA206" s="76" cm="1">
        <f t="array" ref="AA206">_xlfn.XLOOKUP(1,(FITContract[[Dechrau Tariff ]:[Dechrau Tariff ]]&lt;=($B206+AA$6*$BA$1))*(FITContract[[Diwedd Tariff]:[Diwedd Tariff]]&gt;($B206+AA$6*$BA$1)),FITContract[[Ceiniogau fesul kWh]:[Ceiniogau fesul kWh]],0,,)</f>
        <v>0</v>
      </c>
      <c r="AB206" s="76" cm="1">
        <f t="array" ref="AB206">_xlfn.XLOOKUP(1,(FITContract[[Dechrau Tariff ]:[Dechrau Tariff ]]&lt;=($B206+AB$6*$BA$1))*(FITContract[[Diwedd Tariff]:[Diwedd Tariff]]&gt;($B206+AB$6*$BA$1)),FITContract[[Ceiniogau fesul kWh]:[Ceiniogau fesul kWh]],0,,)</f>
        <v>0</v>
      </c>
      <c r="AC206" s="76" cm="1">
        <f t="array" ref="AC206">_xlfn.XLOOKUP(1,(FITContract[[Dechrau Tariff ]:[Dechrau Tariff ]]&lt;=($B206+AC$6*$BA$1))*(FITContract[[Diwedd Tariff]:[Diwedd Tariff]]&gt;($B206+AC$6*$BA$1)),FITContract[[Ceiniogau fesul kWh]:[Ceiniogau fesul kWh]],0,,)</f>
        <v>0</v>
      </c>
      <c r="AD206" s="76" cm="1">
        <f t="array" ref="AD206">_xlfn.XLOOKUP(1,(FITContract[[Dechrau Tariff ]:[Dechrau Tariff ]]&lt;=($B206+AD$6*$BA$1))*(FITContract[[Diwedd Tariff]:[Diwedd Tariff]]&gt;($B206+AD$6*$BA$1)),FITContract[[Ceiniogau fesul kWh]:[Ceiniogau fesul kWh]],0,,)</f>
        <v>0</v>
      </c>
      <c r="AE206" s="76" cm="1">
        <f t="array" ref="AE206">_xlfn.XLOOKUP(1,(FITContract[[Dechrau Tariff ]:[Dechrau Tariff ]]&lt;=($B206+AE$6*$BA$1))*(FITContract[[Diwedd Tariff]:[Diwedd Tariff]]&gt;($B206+AE$6*$BA$1)),FITContract[[Ceiniogau fesul kWh]:[Ceiniogau fesul kWh]],0,,)</f>
        <v>0</v>
      </c>
      <c r="AF206" s="76" cm="1">
        <f t="array" ref="AF206">_xlfn.XLOOKUP(1,(FITContract[[Dechrau Tariff ]:[Dechrau Tariff ]]&lt;=($B206+AF$6*$BA$1))*(FITContract[[Diwedd Tariff]:[Diwedd Tariff]]&gt;($B206+AF$6*$BA$1)),FITContract[[Ceiniogau fesul kWh]:[Ceiniogau fesul kWh]],0,,)</f>
        <v>0</v>
      </c>
      <c r="AG206" s="76" cm="1">
        <f t="array" ref="AG206">_xlfn.XLOOKUP(1,(FITContract[[Dechrau Tariff ]:[Dechrau Tariff ]]&lt;=($B206+AG$6*$BA$1))*(FITContract[[Diwedd Tariff]:[Diwedd Tariff]]&gt;($B206+AG$6*$BA$1)),FITContract[[Ceiniogau fesul kWh]:[Ceiniogau fesul kWh]],0,,)</f>
        <v>0</v>
      </c>
      <c r="AH206" s="76" cm="1">
        <f t="array" ref="AH206">_xlfn.XLOOKUP(1,(FITContract[[Dechrau Tariff ]:[Dechrau Tariff ]]&lt;=($B206+AH$6*$BA$1))*(FITContract[[Diwedd Tariff]:[Diwedd Tariff]]&gt;($B206+AH$6*$BA$1)),FITContract[[Ceiniogau fesul kWh]:[Ceiniogau fesul kWh]],0,,)</f>
        <v>0</v>
      </c>
      <c r="AI206" s="76" cm="1">
        <f t="array" ref="AI206">_xlfn.XLOOKUP(1,(FITContract[[Dechrau Tariff ]:[Dechrau Tariff ]]&lt;=($B206+AI$6*$BA$1))*(FITContract[[Diwedd Tariff]:[Diwedd Tariff]]&gt;($B206+AI$6*$BA$1)),FITContract[[Ceiniogau fesul kWh]:[Ceiniogau fesul kWh]],0,,)</f>
        <v>0</v>
      </c>
      <c r="AJ206" s="76" cm="1">
        <f t="array" ref="AJ206">_xlfn.XLOOKUP(1,(FITContract[[Dechrau Tariff ]:[Dechrau Tariff ]]&lt;=($B206+AJ$6*$BA$1))*(FITContract[[Diwedd Tariff]:[Diwedd Tariff]]&gt;($B206+AJ$6*$BA$1)),FITContract[[Ceiniogau fesul kWh]:[Ceiniogau fesul kWh]],0,,)</f>
        <v>0</v>
      </c>
      <c r="AK206" s="76" cm="1">
        <f t="array" ref="AK206">_xlfn.XLOOKUP(1,(FITContract[[Dechrau Tariff ]:[Dechrau Tariff ]]&lt;=($B206+AK$6*$BA$1))*(FITContract[[Diwedd Tariff]:[Diwedd Tariff]]&gt;($B206+AK$6*$BA$1)),FITContract[[Ceiniogau fesul kWh]:[Ceiniogau fesul kWh]],0,,)</f>
        <v>0</v>
      </c>
      <c r="AL206" s="76" cm="1">
        <f t="array" ref="AL206">_xlfn.XLOOKUP(1,(FITContract[[Dechrau Tariff ]:[Dechrau Tariff ]]&lt;=($B206+AL$6*$BA$1))*(FITContract[[Diwedd Tariff]:[Diwedd Tariff]]&gt;($B206+AL$6*$BA$1)),FITContract[[Ceiniogau fesul kWh]:[Ceiniogau fesul kWh]],0,,)</f>
        <v>0</v>
      </c>
      <c r="AM206" s="76" cm="1">
        <f t="array" ref="AM206">_xlfn.XLOOKUP(1,(FITContract[[Dechrau Tariff ]:[Dechrau Tariff ]]&lt;=($B206+AM$6*$BA$1))*(FITContract[[Diwedd Tariff]:[Diwedd Tariff]]&gt;($B206+AM$6*$BA$1)),FITContract[[Ceiniogau fesul kWh]:[Ceiniogau fesul kWh]],0,,)</f>
        <v>0</v>
      </c>
      <c r="AN206" s="76" cm="1">
        <f t="array" ref="AN206">_xlfn.XLOOKUP(1,(FITContract[[Dechrau Tariff ]:[Dechrau Tariff ]]&lt;=($B206+AN$6*$BA$1))*(FITContract[[Diwedd Tariff]:[Diwedd Tariff]]&gt;($B206+AN$6*$BA$1)),FITContract[[Ceiniogau fesul kWh]:[Ceiniogau fesul kWh]],0,,)</f>
        <v>0</v>
      </c>
      <c r="AO206" s="76" cm="1">
        <f t="array" ref="AO206">_xlfn.XLOOKUP(1,(FITContract[[Dechrau Tariff ]:[Dechrau Tariff ]]&lt;=($B206+AO$6*$BA$1))*(FITContract[[Diwedd Tariff]:[Diwedd Tariff]]&gt;($B206+AO$6*$BA$1)),FITContract[[Ceiniogau fesul kWh]:[Ceiniogau fesul kWh]],0,,)</f>
        <v>0</v>
      </c>
      <c r="AP206" s="76" cm="1">
        <f t="array" ref="AP206">_xlfn.XLOOKUP(1,(FITContract[[Dechrau Tariff ]:[Dechrau Tariff ]]&lt;=($B206+AP$6*$BA$1))*(FITContract[[Diwedd Tariff]:[Diwedd Tariff]]&gt;($B206+AP$6*$BA$1)),FITContract[[Ceiniogau fesul kWh]:[Ceiniogau fesul kWh]],0,,)</f>
        <v>0</v>
      </c>
      <c r="AQ206" s="76" cm="1">
        <f t="array" ref="AQ206">_xlfn.XLOOKUP(1,(FITContract[[Dechrau Tariff ]:[Dechrau Tariff ]]&lt;=($B206+AQ$6*$BA$1))*(FITContract[[Diwedd Tariff]:[Diwedd Tariff]]&gt;($B206+AQ$6*$BA$1)),FITContract[[Ceiniogau fesul kWh]:[Ceiniogau fesul kWh]],0,,)</f>
        <v>0</v>
      </c>
      <c r="AR206" s="76" cm="1">
        <f t="array" ref="AR206">_xlfn.XLOOKUP(1,(FITContract[[Dechrau Tariff ]:[Dechrau Tariff ]]&lt;=($B206+AR$6*$BA$1))*(FITContract[[Diwedd Tariff]:[Diwedd Tariff]]&gt;($B206+AR$6*$BA$1)),FITContract[[Ceiniogau fesul kWh]:[Ceiniogau fesul kWh]],0,,)</f>
        <v>0</v>
      </c>
      <c r="AS206" s="76" cm="1">
        <f t="array" ref="AS206">_xlfn.XLOOKUP(1,(FITContract[[Dechrau Tariff ]:[Dechrau Tariff ]]&lt;=($B206+AS$6*$BA$1))*(FITContract[[Diwedd Tariff]:[Diwedd Tariff]]&gt;($B206+AS$6*$BA$1)),FITContract[[Ceiniogau fesul kWh]:[Ceiniogau fesul kWh]],0,,)</f>
        <v>0</v>
      </c>
      <c r="AT206" s="76" cm="1">
        <f t="array" ref="AT206">_xlfn.XLOOKUP(1,(FITContract[[Dechrau Tariff ]:[Dechrau Tariff ]]&lt;=($B206+AT$6*$BA$1))*(FITContract[[Diwedd Tariff]:[Diwedd Tariff]]&gt;($B206+AT$6*$BA$1)),FITContract[[Ceiniogau fesul kWh]:[Ceiniogau fesul kWh]],0,,)</f>
        <v>0</v>
      </c>
      <c r="AU206" s="76" cm="1">
        <f t="array" ref="AU206">_xlfn.XLOOKUP(1,(FITContract[[Dechrau Tariff ]:[Dechrau Tariff ]]&lt;=($B206+AU$6*$BA$1))*(FITContract[[Diwedd Tariff]:[Diwedd Tariff]]&gt;($B206+AU$6*$BA$1)),FITContract[[Ceiniogau fesul kWh]:[Ceiniogau fesul kWh]],0,,)</f>
        <v>0</v>
      </c>
      <c r="AV206" s="76" cm="1">
        <f t="array" ref="AV206">_xlfn.XLOOKUP(1,(FITContract[[Dechrau Tariff ]:[Dechrau Tariff ]]&lt;=($B206+AV$6*$BA$1))*(FITContract[[Diwedd Tariff]:[Diwedd Tariff]]&gt;($B206+AV$6*$BA$1)),FITContract[[Ceiniogau fesul kWh]:[Ceiniogau fesul kWh]],0,,)</f>
        <v>0</v>
      </c>
      <c r="AW206" s="76" cm="1">
        <f t="array" ref="AW206">_xlfn.XLOOKUP(1,(FITContract[[Dechrau Tariff ]:[Dechrau Tariff ]]&lt;=($B206+AW$6*$BA$1))*(FITContract[[Diwedd Tariff]:[Diwedd Tariff]]&gt;($B206+AW$6*$BA$1)),FITContract[[Ceiniogau fesul kWh]:[Ceiniogau fesul kWh]],0,,)</f>
        <v>0</v>
      </c>
      <c r="AX206" s="76" cm="1">
        <f t="array" ref="AX206">_xlfn.XLOOKUP(1,(FITContract[[Dechrau Tariff ]:[Dechrau Tariff ]]&lt;=($B206+AX$6*$BA$1))*(FITContract[[Diwedd Tariff]:[Diwedd Tariff]]&gt;($B206+AX$6*$BA$1)),FITContract[[Ceiniogau fesul kWh]:[Ceiniogau fesul kWh]],0,,)</f>
        <v>0</v>
      </c>
    </row>
    <row r="207" spans="2:50" x14ac:dyDescent="0.3">
      <c r="B207" s="30">
        <v>45492</v>
      </c>
      <c r="C207" s="76" cm="1">
        <f t="array" ref="C207">_xlfn.XLOOKUP(1,(FITContract[[Dechrau Tariff ]:[Dechrau Tariff ]]&lt;=($B207+C$6*$BA$1))*(FITContract[[Diwedd Tariff]:[Diwedd Tariff]]&gt;($B207+C$6*$BA$1)),FITContract[[Ceiniogau fesul kWh]:[Ceiniogau fesul kWh]],0,,)</f>
        <v>0</v>
      </c>
      <c r="D207" s="76" cm="1">
        <f t="array" ref="D207">_xlfn.XLOOKUP(1,(FITContract[[Dechrau Tariff ]:[Dechrau Tariff ]]&lt;=($B207+D$6*$BA$1))*(FITContract[[Diwedd Tariff]:[Diwedd Tariff]]&gt;($B207+D$6*$BA$1)),FITContract[[Ceiniogau fesul kWh]:[Ceiniogau fesul kWh]],0,,)</f>
        <v>0</v>
      </c>
      <c r="E207" s="76" cm="1">
        <f t="array" ref="E207">_xlfn.XLOOKUP(1,(FITContract[[Dechrau Tariff ]:[Dechrau Tariff ]]&lt;=($B207+E$6*$BA$1))*(FITContract[[Diwedd Tariff]:[Diwedd Tariff]]&gt;($B207+E$6*$BA$1)),FITContract[[Ceiniogau fesul kWh]:[Ceiniogau fesul kWh]],0,,)</f>
        <v>0</v>
      </c>
      <c r="F207" s="76" cm="1">
        <f t="array" ref="F207">_xlfn.XLOOKUP(1,(FITContract[[Dechrau Tariff ]:[Dechrau Tariff ]]&lt;=($B207+F$6*$BA$1))*(FITContract[[Diwedd Tariff]:[Diwedd Tariff]]&gt;($B207+F$6*$BA$1)),FITContract[[Ceiniogau fesul kWh]:[Ceiniogau fesul kWh]],0,,)</f>
        <v>0</v>
      </c>
      <c r="G207" s="76" cm="1">
        <f t="array" ref="G207">_xlfn.XLOOKUP(1,(FITContract[[Dechrau Tariff ]:[Dechrau Tariff ]]&lt;=($B207+G$6*$BA$1))*(FITContract[[Diwedd Tariff]:[Diwedd Tariff]]&gt;($B207+G$6*$BA$1)),FITContract[[Ceiniogau fesul kWh]:[Ceiniogau fesul kWh]],0,,)</f>
        <v>0</v>
      </c>
      <c r="H207" s="76" cm="1">
        <f t="array" ref="H207">_xlfn.XLOOKUP(1,(FITContract[[Dechrau Tariff ]:[Dechrau Tariff ]]&lt;=($B207+H$6*$BA$1))*(FITContract[[Diwedd Tariff]:[Diwedd Tariff]]&gt;($B207+H$6*$BA$1)),FITContract[[Ceiniogau fesul kWh]:[Ceiniogau fesul kWh]],0,,)</f>
        <v>0</v>
      </c>
      <c r="I207" s="76" cm="1">
        <f t="array" ref="I207">_xlfn.XLOOKUP(1,(FITContract[[Dechrau Tariff ]:[Dechrau Tariff ]]&lt;=($B207+I$6*$BA$1))*(FITContract[[Diwedd Tariff]:[Diwedd Tariff]]&gt;($B207+I$6*$BA$1)),FITContract[[Ceiniogau fesul kWh]:[Ceiniogau fesul kWh]],0,,)</f>
        <v>0</v>
      </c>
      <c r="J207" s="76" cm="1">
        <f t="array" ref="J207">_xlfn.XLOOKUP(1,(FITContract[[Dechrau Tariff ]:[Dechrau Tariff ]]&lt;=($B207+J$6*$BA$1))*(FITContract[[Diwedd Tariff]:[Diwedd Tariff]]&gt;($B207+J$6*$BA$1)),FITContract[[Ceiniogau fesul kWh]:[Ceiniogau fesul kWh]],0,,)</f>
        <v>0</v>
      </c>
      <c r="K207" s="76" cm="1">
        <f t="array" ref="K207">_xlfn.XLOOKUP(1,(FITContract[[Dechrau Tariff ]:[Dechrau Tariff ]]&lt;=($B207+K$6*$BA$1))*(FITContract[[Diwedd Tariff]:[Diwedd Tariff]]&gt;($B207+K$6*$BA$1)),FITContract[[Ceiniogau fesul kWh]:[Ceiniogau fesul kWh]],0,,)</f>
        <v>0</v>
      </c>
      <c r="L207" s="76" cm="1">
        <f t="array" ref="L207">_xlfn.XLOOKUP(1,(FITContract[[Dechrau Tariff ]:[Dechrau Tariff ]]&lt;=($B207+L$6*$BA$1))*(FITContract[[Diwedd Tariff]:[Diwedd Tariff]]&gt;($B207+L$6*$BA$1)),FITContract[[Ceiniogau fesul kWh]:[Ceiniogau fesul kWh]],0,,)</f>
        <v>0</v>
      </c>
      <c r="M207" s="76" cm="1">
        <f t="array" ref="M207">_xlfn.XLOOKUP(1,(FITContract[[Dechrau Tariff ]:[Dechrau Tariff ]]&lt;=($B207+M$6*$BA$1))*(FITContract[[Diwedd Tariff]:[Diwedd Tariff]]&gt;($B207+M$6*$BA$1)),FITContract[[Ceiniogau fesul kWh]:[Ceiniogau fesul kWh]],0,,)</f>
        <v>0</v>
      </c>
      <c r="N207" s="76" cm="1">
        <f t="array" ref="N207">_xlfn.XLOOKUP(1,(FITContract[[Dechrau Tariff ]:[Dechrau Tariff ]]&lt;=($B207+N$6*$BA$1))*(FITContract[[Diwedd Tariff]:[Diwedd Tariff]]&gt;($B207+N$6*$BA$1)),FITContract[[Ceiniogau fesul kWh]:[Ceiniogau fesul kWh]],0,,)</f>
        <v>0</v>
      </c>
      <c r="O207" s="76" cm="1">
        <f t="array" ref="O207">_xlfn.XLOOKUP(1,(FITContract[[Dechrau Tariff ]:[Dechrau Tariff ]]&lt;=($B207+O$6*$BA$1))*(FITContract[[Diwedd Tariff]:[Diwedd Tariff]]&gt;($B207+O$6*$BA$1)),FITContract[[Ceiniogau fesul kWh]:[Ceiniogau fesul kWh]],0,,)</f>
        <v>0</v>
      </c>
      <c r="P207" s="76" cm="1">
        <f t="array" ref="P207">_xlfn.XLOOKUP(1,(FITContract[[Dechrau Tariff ]:[Dechrau Tariff ]]&lt;=($B207+P$6*$BA$1))*(FITContract[[Diwedd Tariff]:[Diwedd Tariff]]&gt;($B207+P$6*$BA$1)),FITContract[[Ceiniogau fesul kWh]:[Ceiniogau fesul kWh]],0,,)</f>
        <v>0</v>
      </c>
      <c r="Q207" s="76" cm="1">
        <f t="array" ref="Q207">_xlfn.XLOOKUP(1,(FITContract[[Dechrau Tariff ]:[Dechrau Tariff ]]&lt;=($B207+Q$6*$BA$1))*(FITContract[[Diwedd Tariff]:[Diwedd Tariff]]&gt;($B207+Q$6*$BA$1)),FITContract[[Ceiniogau fesul kWh]:[Ceiniogau fesul kWh]],0,,)</f>
        <v>0</v>
      </c>
      <c r="R207" s="76" cm="1">
        <f t="array" ref="R207">_xlfn.XLOOKUP(1,(FITContract[[Dechrau Tariff ]:[Dechrau Tariff ]]&lt;=($B207+R$6*$BA$1))*(FITContract[[Diwedd Tariff]:[Diwedd Tariff]]&gt;($B207+R$6*$BA$1)),FITContract[[Ceiniogau fesul kWh]:[Ceiniogau fesul kWh]],0,,)</f>
        <v>0</v>
      </c>
      <c r="S207" s="76" cm="1">
        <f t="array" ref="S207">_xlfn.XLOOKUP(1,(FITContract[[Dechrau Tariff ]:[Dechrau Tariff ]]&lt;=($B207+S$6*$BA$1))*(FITContract[[Diwedd Tariff]:[Diwedd Tariff]]&gt;($B207+S$6*$BA$1)),FITContract[[Ceiniogau fesul kWh]:[Ceiniogau fesul kWh]],0,,)</f>
        <v>0</v>
      </c>
      <c r="T207" s="76" cm="1">
        <f t="array" ref="T207">_xlfn.XLOOKUP(1,(FITContract[[Dechrau Tariff ]:[Dechrau Tariff ]]&lt;=($B207+T$6*$BA$1))*(FITContract[[Diwedd Tariff]:[Diwedd Tariff]]&gt;($B207+T$6*$BA$1)),FITContract[[Ceiniogau fesul kWh]:[Ceiniogau fesul kWh]],0,,)</f>
        <v>0</v>
      </c>
      <c r="U207" s="76" cm="1">
        <f t="array" ref="U207">_xlfn.XLOOKUP(1,(FITContract[[Dechrau Tariff ]:[Dechrau Tariff ]]&lt;=($B207+U$6*$BA$1))*(FITContract[[Diwedd Tariff]:[Diwedd Tariff]]&gt;($B207+U$6*$BA$1)),FITContract[[Ceiniogau fesul kWh]:[Ceiniogau fesul kWh]],0,,)</f>
        <v>0</v>
      </c>
      <c r="V207" s="76" cm="1">
        <f t="array" ref="V207">_xlfn.XLOOKUP(1,(FITContract[[Dechrau Tariff ]:[Dechrau Tariff ]]&lt;=($B207+V$6*$BA$1))*(FITContract[[Diwedd Tariff]:[Diwedd Tariff]]&gt;($B207+V$6*$BA$1)),FITContract[[Ceiniogau fesul kWh]:[Ceiniogau fesul kWh]],0,,)</f>
        <v>0</v>
      </c>
      <c r="W207" s="76" cm="1">
        <f t="array" ref="W207">_xlfn.XLOOKUP(1,(FITContract[[Dechrau Tariff ]:[Dechrau Tariff ]]&lt;=($B207+W$6*$BA$1))*(FITContract[[Diwedd Tariff]:[Diwedd Tariff]]&gt;($B207+W$6*$BA$1)),FITContract[[Ceiniogau fesul kWh]:[Ceiniogau fesul kWh]],0,,)</f>
        <v>0</v>
      </c>
      <c r="X207" s="76" cm="1">
        <f t="array" ref="X207">_xlfn.XLOOKUP(1,(FITContract[[Dechrau Tariff ]:[Dechrau Tariff ]]&lt;=($B207+X$6*$BA$1))*(FITContract[[Diwedd Tariff]:[Diwedd Tariff]]&gt;($B207+X$6*$BA$1)),FITContract[[Ceiniogau fesul kWh]:[Ceiniogau fesul kWh]],0,,)</f>
        <v>0</v>
      </c>
      <c r="Y207" s="76" cm="1">
        <f t="array" ref="Y207">_xlfn.XLOOKUP(1,(FITContract[[Dechrau Tariff ]:[Dechrau Tariff ]]&lt;=($B207+Y$6*$BA$1))*(FITContract[[Diwedd Tariff]:[Diwedd Tariff]]&gt;($B207+Y$6*$BA$1)),FITContract[[Ceiniogau fesul kWh]:[Ceiniogau fesul kWh]],0,,)</f>
        <v>0</v>
      </c>
      <c r="Z207" s="76" cm="1">
        <f t="array" ref="Z207">_xlfn.XLOOKUP(1,(FITContract[[Dechrau Tariff ]:[Dechrau Tariff ]]&lt;=($B207+Z$6*$BA$1))*(FITContract[[Diwedd Tariff]:[Diwedd Tariff]]&gt;($B207+Z$6*$BA$1)),FITContract[[Ceiniogau fesul kWh]:[Ceiniogau fesul kWh]],0,,)</f>
        <v>0</v>
      </c>
      <c r="AA207" s="76" cm="1">
        <f t="array" ref="AA207">_xlfn.XLOOKUP(1,(FITContract[[Dechrau Tariff ]:[Dechrau Tariff ]]&lt;=($B207+AA$6*$BA$1))*(FITContract[[Diwedd Tariff]:[Diwedd Tariff]]&gt;($B207+AA$6*$BA$1)),FITContract[[Ceiniogau fesul kWh]:[Ceiniogau fesul kWh]],0,,)</f>
        <v>0</v>
      </c>
      <c r="AB207" s="76" cm="1">
        <f t="array" ref="AB207">_xlfn.XLOOKUP(1,(FITContract[[Dechrau Tariff ]:[Dechrau Tariff ]]&lt;=($B207+AB$6*$BA$1))*(FITContract[[Diwedd Tariff]:[Diwedd Tariff]]&gt;($B207+AB$6*$BA$1)),FITContract[[Ceiniogau fesul kWh]:[Ceiniogau fesul kWh]],0,,)</f>
        <v>0</v>
      </c>
      <c r="AC207" s="76" cm="1">
        <f t="array" ref="AC207">_xlfn.XLOOKUP(1,(FITContract[[Dechrau Tariff ]:[Dechrau Tariff ]]&lt;=($B207+AC$6*$BA$1))*(FITContract[[Diwedd Tariff]:[Diwedd Tariff]]&gt;($B207+AC$6*$BA$1)),FITContract[[Ceiniogau fesul kWh]:[Ceiniogau fesul kWh]],0,,)</f>
        <v>0</v>
      </c>
      <c r="AD207" s="76" cm="1">
        <f t="array" ref="AD207">_xlfn.XLOOKUP(1,(FITContract[[Dechrau Tariff ]:[Dechrau Tariff ]]&lt;=($B207+AD$6*$BA$1))*(FITContract[[Diwedd Tariff]:[Diwedd Tariff]]&gt;($B207+AD$6*$BA$1)),FITContract[[Ceiniogau fesul kWh]:[Ceiniogau fesul kWh]],0,,)</f>
        <v>0</v>
      </c>
      <c r="AE207" s="76" cm="1">
        <f t="array" ref="AE207">_xlfn.XLOOKUP(1,(FITContract[[Dechrau Tariff ]:[Dechrau Tariff ]]&lt;=($B207+AE$6*$BA$1))*(FITContract[[Diwedd Tariff]:[Diwedd Tariff]]&gt;($B207+AE$6*$BA$1)),FITContract[[Ceiniogau fesul kWh]:[Ceiniogau fesul kWh]],0,,)</f>
        <v>0</v>
      </c>
      <c r="AF207" s="76" cm="1">
        <f t="array" ref="AF207">_xlfn.XLOOKUP(1,(FITContract[[Dechrau Tariff ]:[Dechrau Tariff ]]&lt;=($B207+AF$6*$BA$1))*(FITContract[[Diwedd Tariff]:[Diwedd Tariff]]&gt;($B207+AF$6*$BA$1)),FITContract[[Ceiniogau fesul kWh]:[Ceiniogau fesul kWh]],0,,)</f>
        <v>0</v>
      </c>
      <c r="AG207" s="76" cm="1">
        <f t="array" ref="AG207">_xlfn.XLOOKUP(1,(FITContract[[Dechrau Tariff ]:[Dechrau Tariff ]]&lt;=($B207+AG$6*$BA$1))*(FITContract[[Diwedd Tariff]:[Diwedd Tariff]]&gt;($B207+AG$6*$BA$1)),FITContract[[Ceiniogau fesul kWh]:[Ceiniogau fesul kWh]],0,,)</f>
        <v>0</v>
      </c>
      <c r="AH207" s="76" cm="1">
        <f t="array" ref="AH207">_xlfn.XLOOKUP(1,(FITContract[[Dechrau Tariff ]:[Dechrau Tariff ]]&lt;=($B207+AH$6*$BA$1))*(FITContract[[Diwedd Tariff]:[Diwedd Tariff]]&gt;($B207+AH$6*$BA$1)),FITContract[[Ceiniogau fesul kWh]:[Ceiniogau fesul kWh]],0,,)</f>
        <v>0</v>
      </c>
      <c r="AI207" s="76" cm="1">
        <f t="array" ref="AI207">_xlfn.XLOOKUP(1,(FITContract[[Dechrau Tariff ]:[Dechrau Tariff ]]&lt;=($B207+AI$6*$BA$1))*(FITContract[[Diwedd Tariff]:[Diwedd Tariff]]&gt;($B207+AI$6*$BA$1)),FITContract[[Ceiniogau fesul kWh]:[Ceiniogau fesul kWh]],0,,)</f>
        <v>0</v>
      </c>
      <c r="AJ207" s="76" cm="1">
        <f t="array" ref="AJ207">_xlfn.XLOOKUP(1,(FITContract[[Dechrau Tariff ]:[Dechrau Tariff ]]&lt;=($B207+AJ$6*$BA$1))*(FITContract[[Diwedd Tariff]:[Diwedd Tariff]]&gt;($B207+AJ$6*$BA$1)),FITContract[[Ceiniogau fesul kWh]:[Ceiniogau fesul kWh]],0,,)</f>
        <v>0</v>
      </c>
      <c r="AK207" s="76" cm="1">
        <f t="array" ref="AK207">_xlfn.XLOOKUP(1,(FITContract[[Dechrau Tariff ]:[Dechrau Tariff ]]&lt;=($B207+AK$6*$BA$1))*(FITContract[[Diwedd Tariff]:[Diwedd Tariff]]&gt;($B207+AK$6*$BA$1)),FITContract[[Ceiniogau fesul kWh]:[Ceiniogau fesul kWh]],0,,)</f>
        <v>0</v>
      </c>
      <c r="AL207" s="76" cm="1">
        <f t="array" ref="AL207">_xlfn.XLOOKUP(1,(FITContract[[Dechrau Tariff ]:[Dechrau Tariff ]]&lt;=($B207+AL$6*$BA$1))*(FITContract[[Diwedd Tariff]:[Diwedd Tariff]]&gt;($B207+AL$6*$BA$1)),FITContract[[Ceiniogau fesul kWh]:[Ceiniogau fesul kWh]],0,,)</f>
        <v>0</v>
      </c>
      <c r="AM207" s="76" cm="1">
        <f t="array" ref="AM207">_xlfn.XLOOKUP(1,(FITContract[[Dechrau Tariff ]:[Dechrau Tariff ]]&lt;=($B207+AM$6*$BA$1))*(FITContract[[Diwedd Tariff]:[Diwedd Tariff]]&gt;($B207+AM$6*$BA$1)),FITContract[[Ceiniogau fesul kWh]:[Ceiniogau fesul kWh]],0,,)</f>
        <v>0</v>
      </c>
      <c r="AN207" s="76" cm="1">
        <f t="array" ref="AN207">_xlfn.XLOOKUP(1,(FITContract[[Dechrau Tariff ]:[Dechrau Tariff ]]&lt;=($B207+AN$6*$BA$1))*(FITContract[[Diwedd Tariff]:[Diwedd Tariff]]&gt;($B207+AN$6*$BA$1)),FITContract[[Ceiniogau fesul kWh]:[Ceiniogau fesul kWh]],0,,)</f>
        <v>0</v>
      </c>
      <c r="AO207" s="76" cm="1">
        <f t="array" ref="AO207">_xlfn.XLOOKUP(1,(FITContract[[Dechrau Tariff ]:[Dechrau Tariff ]]&lt;=($B207+AO$6*$BA$1))*(FITContract[[Diwedd Tariff]:[Diwedd Tariff]]&gt;($B207+AO$6*$BA$1)),FITContract[[Ceiniogau fesul kWh]:[Ceiniogau fesul kWh]],0,,)</f>
        <v>0</v>
      </c>
      <c r="AP207" s="76" cm="1">
        <f t="array" ref="AP207">_xlfn.XLOOKUP(1,(FITContract[[Dechrau Tariff ]:[Dechrau Tariff ]]&lt;=($B207+AP$6*$BA$1))*(FITContract[[Diwedd Tariff]:[Diwedd Tariff]]&gt;($B207+AP$6*$BA$1)),FITContract[[Ceiniogau fesul kWh]:[Ceiniogau fesul kWh]],0,,)</f>
        <v>0</v>
      </c>
      <c r="AQ207" s="76" cm="1">
        <f t="array" ref="AQ207">_xlfn.XLOOKUP(1,(FITContract[[Dechrau Tariff ]:[Dechrau Tariff ]]&lt;=($B207+AQ$6*$BA$1))*(FITContract[[Diwedd Tariff]:[Diwedd Tariff]]&gt;($B207+AQ$6*$BA$1)),FITContract[[Ceiniogau fesul kWh]:[Ceiniogau fesul kWh]],0,,)</f>
        <v>0</v>
      </c>
      <c r="AR207" s="76" cm="1">
        <f t="array" ref="AR207">_xlfn.XLOOKUP(1,(FITContract[[Dechrau Tariff ]:[Dechrau Tariff ]]&lt;=($B207+AR$6*$BA$1))*(FITContract[[Diwedd Tariff]:[Diwedd Tariff]]&gt;($B207+AR$6*$BA$1)),FITContract[[Ceiniogau fesul kWh]:[Ceiniogau fesul kWh]],0,,)</f>
        <v>0</v>
      </c>
      <c r="AS207" s="76" cm="1">
        <f t="array" ref="AS207">_xlfn.XLOOKUP(1,(FITContract[[Dechrau Tariff ]:[Dechrau Tariff ]]&lt;=($B207+AS$6*$BA$1))*(FITContract[[Diwedd Tariff]:[Diwedd Tariff]]&gt;($B207+AS$6*$BA$1)),FITContract[[Ceiniogau fesul kWh]:[Ceiniogau fesul kWh]],0,,)</f>
        <v>0</v>
      </c>
      <c r="AT207" s="76" cm="1">
        <f t="array" ref="AT207">_xlfn.XLOOKUP(1,(FITContract[[Dechrau Tariff ]:[Dechrau Tariff ]]&lt;=($B207+AT$6*$BA$1))*(FITContract[[Diwedd Tariff]:[Diwedd Tariff]]&gt;($B207+AT$6*$BA$1)),FITContract[[Ceiniogau fesul kWh]:[Ceiniogau fesul kWh]],0,,)</f>
        <v>0</v>
      </c>
      <c r="AU207" s="76" cm="1">
        <f t="array" ref="AU207">_xlfn.XLOOKUP(1,(FITContract[[Dechrau Tariff ]:[Dechrau Tariff ]]&lt;=($B207+AU$6*$BA$1))*(FITContract[[Diwedd Tariff]:[Diwedd Tariff]]&gt;($B207+AU$6*$BA$1)),FITContract[[Ceiniogau fesul kWh]:[Ceiniogau fesul kWh]],0,,)</f>
        <v>0</v>
      </c>
      <c r="AV207" s="76" cm="1">
        <f t="array" ref="AV207">_xlfn.XLOOKUP(1,(FITContract[[Dechrau Tariff ]:[Dechrau Tariff ]]&lt;=($B207+AV$6*$BA$1))*(FITContract[[Diwedd Tariff]:[Diwedd Tariff]]&gt;($B207+AV$6*$BA$1)),FITContract[[Ceiniogau fesul kWh]:[Ceiniogau fesul kWh]],0,,)</f>
        <v>0</v>
      </c>
      <c r="AW207" s="76" cm="1">
        <f t="array" ref="AW207">_xlfn.XLOOKUP(1,(FITContract[[Dechrau Tariff ]:[Dechrau Tariff ]]&lt;=($B207+AW$6*$BA$1))*(FITContract[[Diwedd Tariff]:[Diwedd Tariff]]&gt;($B207+AW$6*$BA$1)),FITContract[[Ceiniogau fesul kWh]:[Ceiniogau fesul kWh]],0,,)</f>
        <v>0</v>
      </c>
      <c r="AX207" s="76" cm="1">
        <f t="array" ref="AX207">_xlfn.XLOOKUP(1,(FITContract[[Dechrau Tariff ]:[Dechrau Tariff ]]&lt;=($B207+AX$6*$BA$1))*(FITContract[[Diwedd Tariff]:[Diwedd Tariff]]&gt;($B207+AX$6*$BA$1)),FITContract[[Ceiniogau fesul kWh]:[Ceiniogau fesul kWh]],0,,)</f>
        <v>0</v>
      </c>
    </row>
    <row r="208" spans="2:50" x14ac:dyDescent="0.3">
      <c r="B208" s="30">
        <v>45493</v>
      </c>
      <c r="C208" s="76" cm="1">
        <f t="array" ref="C208">_xlfn.XLOOKUP(1,(FITContract[[Dechrau Tariff ]:[Dechrau Tariff ]]&lt;=($B208+C$6*$BA$1))*(FITContract[[Diwedd Tariff]:[Diwedd Tariff]]&gt;($B208+C$6*$BA$1)),FITContract[[Ceiniogau fesul kWh]:[Ceiniogau fesul kWh]],0,,)</f>
        <v>0</v>
      </c>
      <c r="D208" s="76" cm="1">
        <f t="array" ref="D208">_xlfn.XLOOKUP(1,(FITContract[[Dechrau Tariff ]:[Dechrau Tariff ]]&lt;=($B208+D$6*$BA$1))*(FITContract[[Diwedd Tariff]:[Diwedd Tariff]]&gt;($B208+D$6*$BA$1)),FITContract[[Ceiniogau fesul kWh]:[Ceiniogau fesul kWh]],0,,)</f>
        <v>0</v>
      </c>
      <c r="E208" s="76" cm="1">
        <f t="array" ref="E208">_xlfn.XLOOKUP(1,(FITContract[[Dechrau Tariff ]:[Dechrau Tariff ]]&lt;=($B208+E$6*$BA$1))*(FITContract[[Diwedd Tariff]:[Diwedd Tariff]]&gt;($B208+E$6*$BA$1)),FITContract[[Ceiniogau fesul kWh]:[Ceiniogau fesul kWh]],0,,)</f>
        <v>0</v>
      </c>
      <c r="F208" s="76" cm="1">
        <f t="array" ref="F208">_xlfn.XLOOKUP(1,(FITContract[[Dechrau Tariff ]:[Dechrau Tariff ]]&lt;=($B208+F$6*$BA$1))*(FITContract[[Diwedd Tariff]:[Diwedd Tariff]]&gt;($B208+F$6*$BA$1)),FITContract[[Ceiniogau fesul kWh]:[Ceiniogau fesul kWh]],0,,)</f>
        <v>0</v>
      </c>
      <c r="G208" s="76" cm="1">
        <f t="array" ref="G208">_xlfn.XLOOKUP(1,(FITContract[[Dechrau Tariff ]:[Dechrau Tariff ]]&lt;=($B208+G$6*$BA$1))*(FITContract[[Diwedd Tariff]:[Diwedd Tariff]]&gt;($B208+G$6*$BA$1)),FITContract[[Ceiniogau fesul kWh]:[Ceiniogau fesul kWh]],0,,)</f>
        <v>0</v>
      </c>
      <c r="H208" s="76" cm="1">
        <f t="array" ref="H208">_xlfn.XLOOKUP(1,(FITContract[[Dechrau Tariff ]:[Dechrau Tariff ]]&lt;=($B208+H$6*$BA$1))*(FITContract[[Diwedd Tariff]:[Diwedd Tariff]]&gt;($B208+H$6*$BA$1)),FITContract[[Ceiniogau fesul kWh]:[Ceiniogau fesul kWh]],0,,)</f>
        <v>0</v>
      </c>
      <c r="I208" s="76" cm="1">
        <f t="array" ref="I208">_xlfn.XLOOKUP(1,(FITContract[[Dechrau Tariff ]:[Dechrau Tariff ]]&lt;=($B208+I$6*$BA$1))*(FITContract[[Diwedd Tariff]:[Diwedd Tariff]]&gt;($B208+I$6*$BA$1)),FITContract[[Ceiniogau fesul kWh]:[Ceiniogau fesul kWh]],0,,)</f>
        <v>0</v>
      </c>
      <c r="J208" s="76" cm="1">
        <f t="array" ref="J208">_xlfn.XLOOKUP(1,(FITContract[[Dechrau Tariff ]:[Dechrau Tariff ]]&lt;=($B208+J$6*$BA$1))*(FITContract[[Diwedd Tariff]:[Diwedd Tariff]]&gt;($B208+J$6*$BA$1)),FITContract[[Ceiniogau fesul kWh]:[Ceiniogau fesul kWh]],0,,)</f>
        <v>0</v>
      </c>
      <c r="K208" s="76" cm="1">
        <f t="array" ref="K208">_xlfn.XLOOKUP(1,(FITContract[[Dechrau Tariff ]:[Dechrau Tariff ]]&lt;=($B208+K$6*$BA$1))*(FITContract[[Diwedd Tariff]:[Diwedd Tariff]]&gt;($B208+K$6*$BA$1)),FITContract[[Ceiniogau fesul kWh]:[Ceiniogau fesul kWh]],0,,)</f>
        <v>0</v>
      </c>
      <c r="L208" s="76" cm="1">
        <f t="array" ref="L208">_xlfn.XLOOKUP(1,(FITContract[[Dechrau Tariff ]:[Dechrau Tariff ]]&lt;=($B208+L$6*$BA$1))*(FITContract[[Diwedd Tariff]:[Diwedd Tariff]]&gt;($B208+L$6*$BA$1)),FITContract[[Ceiniogau fesul kWh]:[Ceiniogau fesul kWh]],0,,)</f>
        <v>0</v>
      </c>
      <c r="M208" s="76" cm="1">
        <f t="array" ref="M208">_xlfn.XLOOKUP(1,(FITContract[[Dechrau Tariff ]:[Dechrau Tariff ]]&lt;=($B208+M$6*$BA$1))*(FITContract[[Diwedd Tariff]:[Diwedd Tariff]]&gt;($B208+M$6*$BA$1)),FITContract[[Ceiniogau fesul kWh]:[Ceiniogau fesul kWh]],0,,)</f>
        <v>0</v>
      </c>
      <c r="N208" s="76" cm="1">
        <f t="array" ref="N208">_xlfn.XLOOKUP(1,(FITContract[[Dechrau Tariff ]:[Dechrau Tariff ]]&lt;=($B208+N$6*$BA$1))*(FITContract[[Diwedd Tariff]:[Diwedd Tariff]]&gt;($B208+N$6*$BA$1)),FITContract[[Ceiniogau fesul kWh]:[Ceiniogau fesul kWh]],0,,)</f>
        <v>0</v>
      </c>
      <c r="O208" s="76" cm="1">
        <f t="array" ref="O208">_xlfn.XLOOKUP(1,(FITContract[[Dechrau Tariff ]:[Dechrau Tariff ]]&lt;=($B208+O$6*$BA$1))*(FITContract[[Diwedd Tariff]:[Diwedd Tariff]]&gt;($B208+O$6*$BA$1)),FITContract[[Ceiniogau fesul kWh]:[Ceiniogau fesul kWh]],0,,)</f>
        <v>0</v>
      </c>
      <c r="P208" s="76" cm="1">
        <f t="array" ref="P208">_xlfn.XLOOKUP(1,(FITContract[[Dechrau Tariff ]:[Dechrau Tariff ]]&lt;=($B208+P$6*$BA$1))*(FITContract[[Diwedd Tariff]:[Diwedd Tariff]]&gt;($B208+P$6*$BA$1)),FITContract[[Ceiniogau fesul kWh]:[Ceiniogau fesul kWh]],0,,)</f>
        <v>0</v>
      </c>
      <c r="Q208" s="76" cm="1">
        <f t="array" ref="Q208">_xlfn.XLOOKUP(1,(FITContract[[Dechrau Tariff ]:[Dechrau Tariff ]]&lt;=($B208+Q$6*$BA$1))*(FITContract[[Diwedd Tariff]:[Diwedd Tariff]]&gt;($B208+Q$6*$BA$1)),FITContract[[Ceiniogau fesul kWh]:[Ceiniogau fesul kWh]],0,,)</f>
        <v>0</v>
      </c>
      <c r="R208" s="76" cm="1">
        <f t="array" ref="R208">_xlfn.XLOOKUP(1,(FITContract[[Dechrau Tariff ]:[Dechrau Tariff ]]&lt;=($B208+R$6*$BA$1))*(FITContract[[Diwedd Tariff]:[Diwedd Tariff]]&gt;($B208+R$6*$BA$1)),FITContract[[Ceiniogau fesul kWh]:[Ceiniogau fesul kWh]],0,,)</f>
        <v>0</v>
      </c>
      <c r="S208" s="76" cm="1">
        <f t="array" ref="S208">_xlfn.XLOOKUP(1,(FITContract[[Dechrau Tariff ]:[Dechrau Tariff ]]&lt;=($B208+S$6*$BA$1))*(FITContract[[Diwedd Tariff]:[Diwedd Tariff]]&gt;($B208+S$6*$BA$1)),FITContract[[Ceiniogau fesul kWh]:[Ceiniogau fesul kWh]],0,,)</f>
        <v>0</v>
      </c>
      <c r="T208" s="76" cm="1">
        <f t="array" ref="T208">_xlfn.XLOOKUP(1,(FITContract[[Dechrau Tariff ]:[Dechrau Tariff ]]&lt;=($B208+T$6*$BA$1))*(FITContract[[Diwedd Tariff]:[Diwedd Tariff]]&gt;($B208+T$6*$BA$1)),FITContract[[Ceiniogau fesul kWh]:[Ceiniogau fesul kWh]],0,,)</f>
        <v>0</v>
      </c>
      <c r="U208" s="76" cm="1">
        <f t="array" ref="U208">_xlfn.XLOOKUP(1,(FITContract[[Dechrau Tariff ]:[Dechrau Tariff ]]&lt;=($B208+U$6*$BA$1))*(FITContract[[Diwedd Tariff]:[Diwedd Tariff]]&gt;($B208+U$6*$BA$1)),FITContract[[Ceiniogau fesul kWh]:[Ceiniogau fesul kWh]],0,,)</f>
        <v>0</v>
      </c>
      <c r="V208" s="76" cm="1">
        <f t="array" ref="V208">_xlfn.XLOOKUP(1,(FITContract[[Dechrau Tariff ]:[Dechrau Tariff ]]&lt;=($B208+V$6*$BA$1))*(FITContract[[Diwedd Tariff]:[Diwedd Tariff]]&gt;($B208+V$6*$BA$1)),FITContract[[Ceiniogau fesul kWh]:[Ceiniogau fesul kWh]],0,,)</f>
        <v>0</v>
      </c>
      <c r="W208" s="76" cm="1">
        <f t="array" ref="W208">_xlfn.XLOOKUP(1,(FITContract[[Dechrau Tariff ]:[Dechrau Tariff ]]&lt;=($B208+W$6*$BA$1))*(FITContract[[Diwedd Tariff]:[Diwedd Tariff]]&gt;($B208+W$6*$BA$1)),FITContract[[Ceiniogau fesul kWh]:[Ceiniogau fesul kWh]],0,,)</f>
        <v>0</v>
      </c>
      <c r="X208" s="76" cm="1">
        <f t="array" ref="X208">_xlfn.XLOOKUP(1,(FITContract[[Dechrau Tariff ]:[Dechrau Tariff ]]&lt;=($B208+X$6*$BA$1))*(FITContract[[Diwedd Tariff]:[Diwedd Tariff]]&gt;($B208+X$6*$BA$1)),FITContract[[Ceiniogau fesul kWh]:[Ceiniogau fesul kWh]],0,,)</f>
        <v>0</v>
      </c>
      <c r="Y208" s="76" cm="1">
        <f t="array" ref="Y208">_xlfn.XLOOKUP(1,(FITContract[[Dechrau Tariff ]:[Dechrau Tariff ]]&lt;=($B208+Y$6*$BA$1))*(FITContract[[Diwedd Tariff]:[Diwedd Tariff]]&gt;($B208+Y$6*$BA$1)),FITContract[[Ceiniogau fesul kWh]:[Ceiniogau fesul kWh]],0,,)</f>
        <v>0</v>
      </c>
      <c r="Z208" s="76" cm="1">
        <f t="array" ref="Z208">_xlfn.XLOOKUP(1,(FITContract[[Dechrau Tariff ]:[Dechrau Tariff ]]&lt;=($B208+Z$6*$BA$1))*(FITContract[[Diwedd Tariff]:[Diwedd Tariff]]&gt;($B208+Z$6*$BA$1)),FITContract[[Ceiniogau fesul kWh]:[Ceiniogau fesul kWh]],0,,)</f>
        <v>0</v>
      </c>
      <c r="AA208" s="76" cm="1">
        <f t="array" ref="AA208">_xlfn.XLOOKUP(1,(FITContract[[Dechrau Tariff ]:[Dechrau Tariff ]]&lt;=($B208+AA$6*$BA$1))*(FITContract[[Diwedd Tariff]:[Diwedd Tariff]]&gt;($B208+AA$6*$BA$1)),FITContract[[Ceiniogau fesul kWh]:[Ceiniogau fesul kWh]],0,,)</f>
        <v>0</v>
      </c>
      <c r="AB208" s="76" cm="1">
        <f t="array" ref="AB208">_xlfn.XLOOKUP(1,(FITContract[[Dechrau Tariff ]:[Dechrau Tariff ]]&lt;=($B208+AB$6*$BA$1))*(FITContract[[Diwedd Tariff]:[Diwedd Tariff]]&gt;($B208+AB$6*$BA$1)),FITContract[[Ceiniogau fesul kWh]:[Ceiniogau fesul kWh]],0,,)</f>
        <v>0</v>
      </c>
      <c r="AC208" s="76" cm="1">
        <f t="array" ref="AC208">_xlfn.XLOOKUP(1,(FITContract[[Dechrau Tariff ]:[Dechrau Tariff ]]&lt;=($B208+AC$6*$BA$1))*(FITContract[[Diwedd Tariff]:[Diwedd Tariff]]&gt;($B208+AC$6*$BA$1)),FITContract[[Ceiniogau fesul kWh]:[Ceiniogau fesul kWh]],0,,)</f>
        <v>0</v>
      </c>
      <c r="AD208" s="76" cm="1">
        <f t="array" ref="AD208">_xlfn.XLOOKUP(1,(FITContract[[Dechrau Tariff ]:[Dechrau Tariff ]]&lt;=($B208+AD$6*$BA$1))*(FITContract[[Diwedd Tariff]:[Diwedd Tariff]]&gt;($B208+AD$6*$BA$1)),FITContract[[Ceiniogau fesul kWh]:[Ceiniogau fesul kWh]],0,,)</f>
        <v>0</v>
      </c>
      <c r="AE208" s="76" cm="1">
        <f t="array" ref="AE208">_xlfn.XLOOKUP(1,(FITContract[[Dechrau Tariff ]:[Dechrau Tariff ]]&lt;=($B208+AE$6*$BA$1))*(FITContract[[Diwedd Tariff]:[Diwedd Tariff]]&gt;($B208+AE$6*$BA$1)),FITContract[[Ceiniogau fesul kWh]:[Ceiniogau fesul kWh]],0,,)</f>
        <v>0</v>
      </c>
      <c r="AF208" s="76" cm="1">
        <f t="array" ref="AF208">_xlfn.XLOOKUP(1,(FITContract[[Dechrau Tariff ]:[Dechrau Tariff ]]&lt;=($B208+AF$6*$BA$1))*(FITContract[[Diwedd Tariff]:[Diwedd Tariff]]&gt;($B208+AF$6*$BA$1)),FITContract[[Ceiniogau fesul kWh]:[Ceiniogau fesul kWh]],0,,)</f>
        <v>0</v>
      </c>
      <c r="AG208" s="76" cm="1">
        <f t="array" ref="AG208">_xlfn.XLOOKUP(1,(FITContract[[Dechrau Tariff ]:[Dechrau Tariff ]]&lt;=($B208+AG$6*$BA$1))*(FITContract[[Diwedd Tariff]:[Diwedd Tariff]]&gt;($B208+AG$6*$BA$1)),FITContract[[Ceiniogau fesul kWh]:[Ceiniogau fesul kWh]],0,,)</f>
        <v>0</v>
      </c>
      <c r="AH208" s="76" cm="1">
        <f t="array" ref="AH208">_xlfn.XLOOKUP(1,(FITContract[[Dechrau Tariff ]:[Dechrau Tariff ]]&lt;=($B208+AH$6*$BA$1))*(FITContract[[Diwedd Tariff]:[Diwedd Tariff]]&gt;($B208+AH$6*$BA$1)),FITContract[[Ceiniogau fesul kWh]:[Ceiniogau fesul kWh]],0,,)</f>
        <v>0</v>
      </c>
      <c r="AI208" s="76" cm="1">
        <f t="array" ref="AI208">_xlfn.XLOOKUP(1,(FITContract[[Dechrau Tariff ]:[Dechrau Tariff ]]&lt;=($B208+AI$6*$BA$1))*(FITContract[[Diwedd Tariff]:[Diwedd Tariff]]&gt;($B208+AI$6*$BA$1)),FITContract[[Ceiniogau fesul kWh]:[Ceiniogau fesul kWh]],0,,)</f>
        <v>0</v>
      </c>
      <c r="AJ208" s="76" cm="1">
        <f t="array" ref="AJ208">_xlfn.XLOOKUP(1,(FITContract[[Dechrau Tariff ]:[Dechrau Tariff ]]&lt;=($B208+AJ$6*$BA$1))*(FITContract[[Diwedd Tariff]:[Diwedd Tariff]]&gt;($B208+AJ$6*$BA$1)),FITContract[[Ceiniogau fesul kWh]:[Ceiniogau fesul kWh]],0,,)</f>
        <v>0</v>
      </c>
      <c r="AK208" s="76" cm="1">
        <f t="array" ref="AK208">_xlfn.XLOOKUP(1,(FITContract[[Dechrau Tariff ]:[Dechrau Tariff ]]&lt;=($B208+AK$6*$BA$1))*(FITContract[[Diwedd Tariff]:[Diwedd Tariff]]&gt;($B208+AK$6*$BA$1)),FITContract[[Ceiniogau fesul kWh]:[Ceiniogau fesul kWh]],0,,)</f>
        <v>0</v>
      </c>
      <c r="AL208" s="76" cm="1">
        <f t="array" ref="AL208">_xlfn.XLOOKUP(1,(FITContract[[Dechrau Tariff ]:[Dechrau Tariff ]]&lt;=($B208+AL$6*$BA$1))*(FITContract[[Diwedd Tariff]:[Diwedd Tariff]]&gt;($B208+AL$6*$BA$1)),FITContract[[Ceiniogau fesul kWh]:[Ceiniogau fesul kWh]],0,,)</f>
        <v>0</v>
      </c>
      <c r="AM208" s="76" cm="1">
        <f t="array" ref="AM208">_xlfn.XLOOKUP(1,(FITContract[[Dechrau Tariff ]:[Dechrau Tariff ]]&lt;=($B208+AM$6*$BA$1))*(FITContract[[Diwedd Tariff]:[Diwedd Tariff]]&gt;($B208+AM$6*$BA$1)),FITContract[[Ceiniogau fesul kWh]:[Ceiniogau fesul kWh]],0,,)</f>
        <v>0</v>
      </c>
      <c r="AN208" s="76" cm="1">
        <f t="array" ref="AN208">_xlfn.XLOOKUP(1,(FITContract[[Dechrau Tariff ]:[Dechrau Tariff ]]&lt;=($B208+AN$6*$BA$1))*(FITContract[[Diwedd Tariff]:[Diwedd Tariff]]&gt;($B208+AN$6*$BA$1)),FITContract[[Ceiniogau fesul kWh]:[Ceiniogau fesul kWh]],0,,)</f>
        <v>0</v>
      </c>
      <c r="AO208" s="76" cm="1">
        <f t="array" ref="AO208">_xlfn.XLOOKUP(1,(FITContract[[Dechrau Tariff ]:[Dechrau Tariff ]]&lt;=($B208+AO$6*$BA$1))*(FITContract[[Diwedd Tariff]:[Diwedd Tariff]]&gt;($B208+AO$6*$BA$1)),FITContract[[Ceiniogau fesul kWh]:[Ceiniogau fesul kWh]],0,,)</f>
        <v>0</v>
      </c>
      <c r="AP208" s="76" cm="1">
        <f t="array" ref="AP208">_xlfn.XLOOKUP(1,(FITContract[[Dechrau Tariff ]:[Dechrau Tariff ]]&lt;=($B208+AP$6*$BA$1))*(FITContract[[Diwedd Tariff]:[Diwedd Tariff]]&gt;($B208+AP$6*$BA$1)),FITContract[[Ceiniogau fesul kWh]:[Ceiniogau fesul kWh]],0,,)</f>
        <v>0</v>
      </c>
      <c r="AQ208" s="76" cm="1">
        <f t="array" ref="AQ208">_xlfn.XLOOKUP(1,(FITContract[[Dechrau Tariff ]:[Dechrau Tariff ]]&lt;=($B208+AQ$6*$BA$1))*(FITContract[[Diwedd Tariff]:[Diwedd Tariff]]&gt;($B208+AQ$6*$BA$1)),FITContract[[Ceiniogau fesul kWh]:[Ceiniogau fesul kWh]],0,,)</f>
        <v>0</v>
      </c>
      <c r="AR208" s="76" cm="1">
        <f t="array" ref="AR208">_xlfn.XLOOKUP(1,(FITContract[[Dechrau Tariff ]:[Dechrau Tariff ]]&lt;=($B208+AR$6*$BA$1))*(FITContract[[Diwedd Tariff]:[Diwedd Tariff]]&gt;($B208+AR$6*$BA$1)),FITContract[[Ceiniogau fesul kWh]:[Ceiniogau fesul kWh]],0,,)</f>
        <v>0</v>
      </c>
      <c r="AS208" s="76" cm="1">
        <f t="array" ref="AS208">_xlfn.XLOOKUP(1,(FITContract[[Dechrau Tariff ]:[Dechrau Tariff ]]&lt;=($B208+AS$6*$BA$1))*(FITContract[[Diwedd Tariff]:[Diwedd Tariff]]&gt;($B208+AS$6*$BA$1)),FITContract[[Ceiniogau fesul kWh]:[Ceiniogau fesul kWh]],0,,)</f>
        <v>0</v>
      </c>
      <c r="AT208" s="76" cm="1">
        <f t="array" ref="AT208">_xlfn.XLOOKUP(1,(FITContract[[Dechrau Tariff ]:[Dechrau Tariff ]]&lt;=($B208+AT$6*$BA$1))*(FITContract[[Diwedd Tariff]:[Diwedd Tariff]]&gt;($B208+AT$6*$BA$1)),FITContract[[Ceiniogau fesul kWh]:[Ceiniogau fesul kWh]],0,,)</f>
        <v>0</v>
      </c>
      <c r="AU208" s="76" cm="1">
        <f t="array" ref="AU208">_xlfn.XLOOKUP(1,(FITContract[[Dechrau Tariff ]:[Dechrau Tariff ]]&lt;=($B208+AU$6*$BA$1))*(FITContract[[Diwedd Tariff]:[Diwedd Tariff]]&gt;($B208+AU$6*$BA$1)),FITContract[[Ceiniogau fesul kWh]:[Ceiniogau fesul kWh]],0,,)</f>
        <v>0</v>
      </c>
      <c r="AV208" s="76" cm="1">
        <f t="array" ref="AV208">_xlfn.XLOOKUP(1,(FITContract[[Dechrau Tariff ]:[Dechrau Tariff ]]&lt;=($B208+AV$6*$BA$1))*(FITContract[[Diwedd Tariff]:[Diwedd Tariff]]&gt;($B208+AV$6*$BA$1)),FITContract[[Ceiniogau fesul kWh]:[Ceiniogau fesul kWh]],0,,)</f>
        <v>0</v>
      </c>
      <c r="AW208" s="76" cm="1">
        <f t="array" ref="AW208">_xlfn.XLOOKUP(1,(FITContract[[Dechrau Tariff ]:[Dechrau Tariff ]]&lt;=($B208+AW$6*$BA$1))*(FITContract[[Diwedd Tariff]:[Diwedd Tariff]]&gt;($B208+AW$6*$BA$1)),FITContract[[Ceiniogau fesul kWh]:[Ceiniogau fesul kWh]],0,,)</f>
        <v>0</v>
      </c>
      <c r="AX208" s="76" cm="1">
        <f t="array" ref="AX208">_xlfn.XLOOKUP(1,(FITContract[[Dechrau Tariff ]:[Dechrau Tariff ]]&lt;=($B208+AX$6*$BA$1))*(FITContract[[Diwedd Tariff]:[Diwedd Tariff]]&gt;($B208+AX$6*$BA$1)),FITContract[[Ceiniogau fesul kWh]:[Ceiniogau fesul kWh]],0,,)</f>
        <v>0</v>
      </c>
    </row>
    <row r="209" spans="2:50" x14ac:dyDescent="0.3">
      <c r="B209" s="30">
        <v>45494</v>
      </c>
      <c r="C209" s="76" cm="1">
        <f t="array" ref="C209">_xlfn.XLOOKUP(1,(FITContract[[Dechrau Tariff ]:[Dechrau Tariff ]]&lt;=($B209+C$6*$BA$1))*(FITContract[[Diwedd Tariff]:[Diwedd Tariff]]&gt;($B209+C$6*$BA$1)),FITContract[[Ceiniogau fesul kWh]:[Ceiniogau fesul kWh]],0,,)</f>
        <v>0</v>
      </c>
      <c r="D209" s="76" cm="1">
        <f t="array" ref="D209">_xlfn.XLOOKUP(1,(FITContract[[Dechrau Tariff ]:[Dechrau Tariff ]]&lt;=($B209+D$6*$BA$1))*(FITContract[[Diwedd Tariff]:[Diwedd Tariff]]&gt;($B209+D$6*$BA$1)),FITContract[[Ceiniogau fesul kWh]:[Ceiniogau fesul kWh]],0,,)</f>
        <v>0</v>
      </c>
      <c r="E209" s="76" cm="1">
        <f t="array" ref="E209">_xlfn.XLOOKUP(1,(FITContract[[Dechrau Tariff ]:[Dechrau Tariff ]]&lt;=($B209+E$6*$BA$1))*(FITContract[[Diwedd Tariff]:[Diwedd Tariff]]&gt;($B209+E$6*$BA$1)),FITContract[[Ceiniogau fesul kWh]:[Ceiniogau fesul kWh]],0,,)</f>
        <v>0</v>
      </c>
      <c r="F209" s="76" cm="1">
        <f t="array" ref="F209">_xlfn.XLOOKUP(1,(FITContract[[Dechrau Tariff ]:[Dechrau Tariff ]]&lt;=($B209+F$6*$BA$1))*(FITContract[[Diwedd Tariff]:[Diwedd Tariff]]&gt;($B209+F$6*$BA$1)),FITContract[[Ceiniogau fesul kWh]:[Ceiniogau fesul kWh]],0,,)</f>
        <v>0</v>
      </c>
      <c r="G209" s="76" cm="1">
        <f t="array" ref="G209">_xlfn.XLOOKUP(1,(FITContract[[Dechrau Tariff ]:[Dechrau Tariff ]]&lt;=($B209+G$6*$BA$1))*(FITContract[[Diwedd Tariff]:[Diwedd Tariff]]&gt;($B209+G$6*$BA$1)),FITContract[[Ceiniogau fesul kWh]:[Ceiniogau fesul kWh]],0,,)</f>
        <v>0</v>
      </c>
      <c r="H209" s="76" cm="1">
        <f t="array" ref="H209">_xlfn.XLOOKUP(1,(FITContract[[Dechrau Tariff ]:[Dechrau Tariff ]]&lt;=($B209+H$6*$BA$1))*(FITContract[[Diwedd Tariff]:[Diwedd Tariff]]&gt;($B209+H$6*$BA$1)),FITContract[[Ceiniogau fesul kWh]:[Ceiniogau fesul kWh]],0,,)</f>
        <v>0</v>
      </c>
      <c r="I209" s="76" cm="1">
        <f t="array" ref="I209">_xlfn.XLOOKUP(1,(FITContract[[Dechrau Tariff ]:[Dechrau Tariff ]]&lt;=($B209+I$6*$BA$1))*(FITContract[[Diwedd Tariff]:[Diwedd Tariff]]&gt;($B209+I$6*$BA$1)),FITContract[[Ceiniogau fesul kWh]:[Ceiniogau fesul kWh]],0,,)</f>
        <v>0</v>
      </c>
      <c r="J209" s="76" cm="1">
        <f t="array" ref="J209">_xlfn.XLOOKUP(1,(FITContract[[Dechrau Tariff ]:[Dechrau Tariff ]]&lt;=($B209+J$6*$BA$1))*(FITContract[[Diwedd Tariff]:[Diwedd Tariff]]&gt;($B209+J$6*$BA$1)),FITContract[[Ceiniogau fesul kWh]:[Ceiniogau fesul kWh]],0,,)</f>
        <v>0</v>
      </c>
      <c r="K209" s="76" cm="1">
        <f t="array" ref="K209">_xlfn.XLOOKUP(1,(FITContract[[Dechrau Tariff ]:[Dechrau Tariff ]]&lt;=($B209+K$6*$BA$1))*(FITContract[[Diwedd Tariff]:[Diwedd Tariff]]&gt;($B209+K$6*$BA$1)),FITContract[[Ceiniogau fesul kWh]:[Ceiniogau fesul kWh]],0,,)</f>
        <v>0</v>
      </c>
      <c r="L209" s="76" cm="1">
        <f t="array" ref="L209">_xlfn.XLOOKUP(1,(FITContract[[Dechrau Tariff ]:[Dechrau Tariff ]]&lt;=($B209+L$6*$BA$1))*(FITContract[[Diwedd Tariff]:[Diwedd Tariff]]&gt;($B209+L$6*$BA$1)),FITContract[[Ceiniogau fesul kWh]:[Ceiniogau fesul kWh]],0,,)</f>
        <v>0</v>
      </c>
      <c r="M209" s="76" cm="1">
        <f t="array" ref="M209">_xlfn.XLOOKUP(1,(FITContract[[Dechrau Tariff ]:[Dechrau Tariff ]]&lt;=($B209+M$6*$BA$1))*(FITContract[[Diwedd Tariff]:[Diwedd Tariff]]&gt;($B209+M$6*$BA$1)),FITContract[[Ceiniogau fesul kWh]:[Ceiniogau fesul kWh]],0,,)</f>
        <v>0</v>
      </c>
      <c r="N209" s="76" cm="1">
        <f t="array" ref="N209">_xlfn.XLOOKUP(1,(FITContract[[Dechrau Tariff ]:[Dechrau Tariff ]]&lt;=($B209+N$6*$BA$1))*(FITContract[[Diwedd Tariff]:[Diwedd Tariff]]&gt;($B209+N$6*$BA$1)),FITContract[[Ceiniogau fesul kWh]:[Ceiniogau fesul kWh]],0,,)</f>
        <v>0</v>
      </c>
      <c r="O209" s="76" cm="1">
        <f t="array" ref="O209">_xlfn.XLOOKUP(1,(FITContract[[Dechrau Tariff ]:[Dechrau Tariff ]]&lt;=($B209+O$6*$BA$1))*(FITContract[[Diwedd Tariff]:[Diwedd Tariff]]&gt;($B209+O$6*$BA$1)),FITContract[[Ceiniogau fesul kWh]:[Ceiniogau fesul kWh]],0,,)</f>
        <v>0</v>
      </c>
      <c r="P209" s="76" cm="1">
        <f t="array" ref="P209">_xlfn.XLOOKUP(1,(FITContract[[Dechrau Tariff ]:[Dechrau Tariff ]]&lt;=($B209+P$6*$BA$1))*(FITContract[[Diwedd Tariff]:[Diwedd Tariff]]&gt;($B209+P$6*$BA$1)),FITContract[[Ceiniogau fesul kWh]:[Ceiniogau fesul kWh]],0,,)</f>
        <v>0</v>
      </c>
      <c r="Q209" s="76" cm="1">
        <f t="array" ref="Q209">_xlfn.XLOOKUP(1,(FITContract[[Dechrau Tariff ]:[Dechrau Tariff ]]&lt;=($B209+Q$6*$BA$1))*(FITContract[[Diwedd Tariff]:[Diwedd Tariff]]&gt;($B209+Q$6*$BA$1)),FITContract[[Ceiniogau fesul kWh]:[Ceiniogau fesul kWh]],0,,)</f>
        <v>0</v>
      </c>
      <c r="R209" s="76" cm="1">
        <f t="array" ref="R209">_xlfn.XLOOKUP(1,(FITContract[[Dechrau Tariff ]:[Dechrau Tariff ]]&lt;=($B209+R$6*$BA$1))*(FITContract[[Diwedd Tariff]:[Diwedd Tariff]]&gt;($B209+R$6*$BA$1)),FITContract[[Ceiniogau fesul kWh]:[Ceiniogau fesul kWh]],0,,)</f>
        <v>0</v>
      </c>
      <c r="S209" s="76" cm="1">
        <f t="array" ref="S209">_xlfn.XLOOKUP(1,(FITContract[[Dechrau Tariff ]:[Dechrau Tariff ]]&lt;=($B209+S$6*$BA$1))*(FITContract[[Diwedd Tariff]:[Diwedd Tariff]]&gt;($B209+S$6*$BA$1)),FITContract[[Ceiniogau fesul kWh]:[Ceiniogau fesul kWh]],0,,)</f>
        <v>0</v>
      </c>
      <c r="T209" s="76" cm="1">
        <f t="array" ref="T209">_xlfn.XLOOKUP(1,(FITContract[[Dechrau Tariff ]:[Dechrau Tariff ]]&lt;=($B209+T$6*$BA$1))*(FITContract[[Diwedd Tariff]:[Diwedd Tariff]]&gt;($B209+T$6*$BA$1)),FITContract[[Ceiniogau fesul kWh]:[Ceiniogau fesul kWh]],0,,)</f>
        <v>0</v>
      </c>
      <c r="U209" s="76" cm="1">
        <f t="array" ref="U209">_xlfn.XLOOKUP(1,(FITContract[[Dechrau Tariff ]:[Dechrau Tariff ]]&lt;=($B209+U$6*$BA$1))*(FITContract[[Diwedd Tariff]:[Diwedd Tariff]]&gt;($B209+U$6*$BA$1)),FITContract[[Ceiniogau fesul kWh]:[Ceiniogau fesul kWh]],0,,)</f>
        <v>0</v>
      </c>
      <c r="V209" s="76" cm="1">
        <f t="array" ref="V209">_xlfn.XLOOKUP(1,(FITContract[[Dechrau Tariff ]:[Dechrau Tariff ]]&lt;=($B209+V$6*$BA$1))*(FITContract[[Diwedd Tariff]:[Diwedd Tariff]]&gt;($B209+V$6*$BA$1)),FITContract[[Ceiniogau fesul kWh]:[Ceiniogau fesul kWh]],0,,)</f>
        <v>0</v>
      </c>
      <c r="W209" s="76" cm="1">
        <f t="array" ref="W209">_xlfn.XLOOKUP(1,(FITContract[[Dechrau Tariff ]:[Dechrau Tariff ]]&lt;=($B209+W$6*$BA$1))*(FITContract[[Diwedd Tariff]:[Diwedd Tariff]]&gt;($B209+W$6*$BA$1)),FITContract[[Ceiniogau fesul kWh]:[Ceiniogau fesul kWh]],0,,)</f>
        <v>0</v>
      </c>
      <c r="X209" s="76" cm="1">
        <f t="array" ref="X209">_xlfn.XLOOKUP(1,(FITContract[[Dechrau Tariff ]:[Dechrau Tariff ]]&lt;=($B209+X$6*$BA$1))*(FITContract[[Diwedd Tariff]:[Diwedd Tariff]]&gt;($B209+X$6*$BA$1)),FITContract[[Ceiniogau fesul kWh]:[Ceiniogau fesul kWh]],0,,)</f>
        <v>0</v>
      </c>
      <c r="Y209" s="76" cm="1">
        <f t="array" ref="Y209">_xlfn.XLOOKUP(1,(FITContract[[Dechrau Tariff ]:[Dechrau Tariff ]]&lt;=($B209+Y$6*$BA$1))*(FITContract[[Diwedd Tariff]:[Diwedd Tariff]]&gt;($B209+Y$6*$BA$1)),FITContract[[Ceiniogau fesul kWh]:[Ceiniogau fesul kWh]],0,,)</f>
        <v>0</v>
      </c>
      <c r="Z209" s="76" cm="1">
        <f t="array" ref="Z209">_xlfn.XLOOKUP(1,(FITContract[[Dechrau Tariff ]:[Dechrau Tariff ]]&lt;=($B209+Z$6*$BA$1))*(FITContract[[Diwedd Tariff]:[Diwedd Tariff]]&gt;($B209+Z$6*$BA$1)),FITContract[[Ceiniogau fesul kWh]:[Ceiniogau fesul kWh]],0,,)</f>
        <v>0</v>
      </c>
      <c r="AA209" s="76" cm="1">
        <f t="array" ref="AA209">_xlfn.XLOOKUP(1,(FITContract[[Dechrau Tariff ]:[Dechrau Tariff ]]&lt;=($B209+AA$6*$BA$1))*(FITContract[[Diwedd Tariff]:[Diwedd Tariff]]&gt;($B209+AA$6*$BA$1)),FITContract[[Ceiniogau fesul kWh]:[Ceiniogau fesul kWh]],0,,)</f>
        <v>0</v>
      </c>
      <c r="AB209" s="76" cm="1">
        <f t="array" ref="AB209">_xlfn.XLOOKUP(1,(FITContract[[Dechrau Tariff ]:[Dechrau Tariff ]]&lt;=($B209+AB$6*$BA$1))*(FITContract[[Diwedd Tariff]:[Diwedd Tariff]]&gt;($B209+AB$6*$BA$1)),FITContract[[Ceiniogau fesul kWh]:[Ceiniogau fesul kWh]],0,,)</f>
        <v>0</v>
      </c>
      <c r="AC209" s="76" cm="1">
        <f t="array" ref="AC209">_xlfn.XLOOKUP(1,(FITContract[[Dechrau Tariff ]:[Dechrau Tariff ]]&lt;=($B209+AC$6*$BA$1))*(FITContract[[Diwedd Tariff]:[Diwedd Tariff]]&gt;($B209+AC$6*$BA$1)),FITContract[[Ceiniogau fesul kWh]:[Ceiniogau fesul kWh]],0,,)</f>
        <v>0</v>
      </c>
      <c r="AD209" s="76" cm="1">
        <f t="array" ref="AD209">_xlfn.XLOOKUP(1,(FITContract[[Dechrau Tariff ]:[Dechrau Tariff ]]&lt;=($B209+AD$6*$BA$1))*(FITContract[[Diwedd Tariff]:[Diwedd Tariff]]&gt;($B209+AD$6*$BA$1)),FITContract[[Ceiniogau fesul kWh]:[Ceiniogau fesul kWh]],0,,)</f>
        <v>0</v>
      </c>
      <c r="AE209" s="76" cm="1">
        <f t="array" ref="AE209">_xlfn.XLOOKUP(1,(FITContract[[Dechrau Tariff ]:[Dechrau Tariff ]]&lt;=($B209+AE$6*$BA$1))*(FITContract[[Diwedd Tariff]:[Diwedd Tariff]]&gt;($B209+AE$6*$BA$1)),FITContract[[Ceiniogau fesul kWh]:[Ceiniogau fesul kWh]],0,,)</f>
        <v>0</v>
      </c>
      <c r="AF209" s="76" cm="1">
        <f t="array" ref="AF209">_xlfn.XLOOKUP(1,(FITContract[[Dechrau Tariff ]:[Dechrau Tariff ]]&lt;=($B209+AF$6*$BA$1))*(FITContract[[Diwedd Tariff]:[Diwedd Tariff]]&gt;($B209+AF$6*$BA$1)),FITContract[[Ceiniogau fesul kWh]:[Ceiniogau fesul kWh]],0,,)</f>
        <v>0</v>
      </c>
      <c r="AG209" s="76" cm="1">
        <f t="array" ref="AG209">_xlfn.XLOOKUP(1,(FITContract[[Dechrau Tariff ]:[Dechrau Tariff ]]&lt;=($B209+AG$6*$BA$1))*(FITContract[[Diwedd Tariff]:[Diwedd Tariff]]&gt;($B209+AG$6*$BA$1)),FITContract[[Ceiniogau fesul kWh]:[Ceiniogau fesul kWh]],0,,)</f>
        <v>0</v>
      </c>
      <c r="AH209" s="76" cm="1">
        <f t="array" ref="AH209">_xlfn.XLOOKUP(1,(FITContract[[Dechrau Tariff ]:[Dechrau Tariff ]]&lt;=($B209+AH$6*$BA$1))*(FITContract[[Diwedd Tariff]:[Diwedd Tariff]]&gt;($B209+AH$6*$BA$1)),FITContract[[Ceiniogau fesul kWh]:[Ceiniogau fesul kWh]],0,,)</f>
        <v>0</v>
      </c>
      <c r="AI209" s="76" cm="1">
        <f t="array" ref="AI209">_xlfn.XLOOKUP(1,(FITContract[[Dechrau Tariff ]:[Dechrau Tariff ]]&lt;=($B209+AI$6*$BA$1))*(FITContract[[Diwedd Tariff]:[Diwedd Tariff]]&gt;($B209+AI$6*$BA$1)),FITContract[[Ceiniogau fesul kWh]:[Ceiniogau fesul kWh]],0,,)</f>
        <v>0</v>
      </c>
      <c r="AJ209" s="76" cm="1">
        <f t="array" ref="AJ209">_xlfn.XLOOKUP(1,(FITContract[[Dechrau Tariff ]:[Dechrau Tariff ]]&lt;=($B209+AJ$6*$BA$1))*(FITContract[[Diwedd Tariff]:[Diwedd Tariff]]&gt;($B209+AJ$6*$BA$1)),FITContract[[Ceiniogau fesul kWh]:[Ceiniogau fesul kWh]],0,,)</f>
        <v>0</v>
      </c>
      <c r="AK209" s="76" cm="1">
        <f t="array" ref="AK209">_xlfn.XLOOKUP(1,(FITContract[[Dechrau Tariff ]:[Dechrau Tariff ]]&lt;=($B209+AK$6*$BA$1))*(FITContract[[Diwedd Tariff]:[Diwedd Tariff]]&gt;($B209+AK$6*$BA$1)),FITContract[[Ceiniogau fesul kWh]:[Ceiniogau fesul kWh]],0,,)</f>
        <v>0</v>
      </c>
      <c r="AL209" s="76" cm="1">
        <f t="array" ref="AL209">_xlfn.XLOOKUP(1,(FITContract[[Dechrau Tariff ]:[Dechrau Tariff ]]&lt;=($B209+AL$6*$BA$1))*(FITContract[[Diwedd Tariff]:[Diwedd Tariff]]&gt;($B209+AL$6*$BA$1)),FITContract[[Ceiniogau fesul kWh]:[Ceiniogau fesul kWh]],0,,)</f>
        <v>0</v>
      </c>
      <c r="AM209" s="76" cm="1">
        <f t="array" ref="AM209">_xlfn.XLOOKUP(1,(FITContract[[Dechrau Tariff ]:[Dechrau Tariff ]]&lt;=($B209+AM$6*$BA$1))*(FITContract[[Diwedd Tariff]:[Diwedd Tariff]]&gt;($B209+AM$6*$BA$1)),FITContract[[Ceiniogau fesul kWh]:[Ceiniogau fesul kWh]],0,,)</f>
        <v>0</v>
      </c>
      <c r="AN209" s="76" cm="1">
        <f t="array" ref="AN209">_xlfn.XLOOKUP(1,(FITContract[[Dechrau Tariff ]:[Dechrau Tariff ]]&lt;=($B209+AN$6*$BA$1))*(FITContract[[Diwedd Tariff]:[Diwedd Tariff]]&gt;($B209+AN$6*$BA$1)),FITContract[[Ceiniogau fesul kWh]:[Ceiniogau fesul kWh]],0,,)</f>
        <v>0</v>
      </c>
      <c r="AO209" s="76" cm="1">
        <f t="array" ref="AO209">_xlfn.XLOOKUP(1,(FITContract[[Dechrau Tariff ]:[Dechrau Tariff ]]&lt;=($B209+AO$6*$BA$1))*(FITContract[[Diwedd Tariff]:[Diwedd Tariff]]&gt;($B209+AO$6*$BA$1)),FITContract[[Ceiniogau fesul kWh]:[Ceiniogau fesul kWh]],0,,)</f>
        <v>0</v>
      </c>
      <c r="AP209" s="76" cm="1">
        <f t="array" ref="AP209">_xlfn.XLOOKUP(1,(FITContract[[Dechrau Tariff ]:[Dechrau Tariff ]]&lt;=($B209+AP$6*$BA$1))*(FITContract[[Diwedd Tariff]:[Diwedd Tariff]]&gt;($B209+AP$6*$BA$1)),FITContract[[Ceiniogau fesul kWh]:[Ceiniogau fesul kWh]],0,,)</f>
        <v>0</v>
      </c>
      <c r="AQ209" s="76" cm="1">
        <f t="array" ref="AQ209">_xlfn.XLOOKUP(1,(FITContract[[Dechrau Tariff ]:[Dechrau Tariff ]]&lt;=($B209+AQ$6*$BA$1))*(FITContract[[Diwedd Tariff]:[Diwedd Tariff]]&gt;($B209+AQ$6*$BA$1)),FITContract[[Ceiniogau fesul kWh]:[Ceiniogau fesul kWh]],0,,)</f>
        <v>0</v>
      </c>
      <c r="AR209" s="76" cm="1">
        <f t="array" ref="AR209">_xlfn.XLOOKUP(1,(FITContract[[Dechrau Tariff ]:[Dechrau Tariff ]]&lt;=($B209+AR$6*$BA$1))*(FITContract[[Diwedd Tariff]:[Diwedd Tariff]]&gt;($B209+AR$6*$BA$1)),FITContract[[Ceiniogau fesul kWh]:[Ceiniogau fesul kWh]],0,,)</f>
        <v>0</v>
      </c>
      <c r="AS209" s="76" cm="1">
        <f t="array" ref="AS209">_xlfn.XLOOKUP(1,(FITContract[[Dechrau Tariff ]:[Dechrau Tariff ]]&lt;=($B209+AS$6*$BA$1))*(FITContract[[Diwedd Tariff]:[Diwedd Tariff]]&gt;($B209+AS$6*$BA$1)),FITContract[[Ceiniogau fesul kWh]:[Ceiniogau fesul kWh]],0,,)</f>
        <v>0</v>
      </c>
      <c r="AT209" s="76" cm="1">
        <f t="array" ref="AT209">_xlfn.XLOOKUP(1,(FITContract[[Dechrau Tariff ]:[Dechrau Tariff ]]&lt;=($B209+AT$6*$BA$1))*(FITContract[[Diwedd Tariff]:[Diwedd Tariff]]&gt;($B209+AT$6*$BA$1)),FITContract[[Ceiniogau fesul kWh]:[Ceiniogau fesul kWh]],0,,)</f>
        <v>0</v>
      </c>
      <c r="AU209" s="76" cm="1">
        <f t="array" ref="AU209">_xlfn.XLOOKUP(1,(FITContract[[Dechrau Tariff ]:[Dechrau Tariff ]]&lt;=($B209+AU$6*$BA$1))*(FITContract[[Diwedd Tariff]:[Diwedd Tariff]]&gt;($B209+AU$6*$BA$1)),FITContract[[Ceiniogau fesul kWh]:[Ceiniogau fesul kWh]],0,,)</f>
        <v>0</v>
      </c>
      <c r="AV209" s="76" cm="1">
        <f t="array" ref="AV209">_xlfn.XLOOKUP(1,(FITContract[[Dechrau Tariff ]:[Dechrau Tariff ]]&lt;=($B209+AV$6*$BA$1))*(FITContract[[Diwedd Tariff]:[Diwedd Tariff]]&gt;($B209+AV$6*$BA$1)),FITContract[[Ceiniogau fesul kWh]:[Ceiniogau fesul kWh]],0,,)</f>
        <v>0</v>
      </c>
      <c r="AW209" s="76" cm="1">
        <f t="array" ref="AW209">_xlfn.XLOOKUP(1,(FITContract[[Dechrau Tariff ]:[Dechrau Tariff ]]&lt;=($B209+AW$6*$BA$1))*(FITContract[[Diwedd Tariff]:[Diwedd Tariff]]&gt;($B209+AW$6*$BA$1)),FITContract[[Ceiniogau fesul kWh]:[Ceiniogau fesul kWh]],0,,)</f>
        <v>0</v>
      </c>
      <c r="AX209" s="76" cm="1">
        <f t="array" ref="AX209">_xlfn.XLOOKUP(1,(FITContract[[Dechrau Tariff ]:[Dechrau Tariff ]]&lt;=($B209+AX$6*$BA$1))*(FITContract[[Diwedd Tariff]:[Diwedd Tariff]]&gt;($B209+AX$6*$BA$1)),FITContract[[Ceiniogau fesul kWh]:[Ceiniogau fesul kWh]],0,,)</f>
        <v>0</v>
      </c>
    </row>
    <row r="210" spans="2:50" x14ac:dyDescent="0.3">
      <c r="B210" s="30">
        <v>45495</v>
      </c>
      <c r="C210" s="76" cm="1">
        <f t="array" ref="C210">_xlfn.XLOOKUP(1,(FITContract[[Dechrau Tariff ]:[Dechrau Tariff ]]&lt;=($B210+C$6*$BA$1))*(FITContract[[Diwedd Tariff]:[Diwedd Tariff]]&gt;($B210+C$6*$BA$1)),FITContract[[Ceiniogau fesul kWh]:[Ceiniogau fesul kWh]],0,,)</f>
        <v>0</v>
      </c>
      <c r="D210" s="76" cm="1">
        <f t="array" ref="D210">_xlfn.XLOOKUP(1,(FITContract[[Dechrau Tariff ]:[Dechrau Tariff ]]&lt;=($B210+D$6*$BA$1))*(FITContract[[Diwedd Tariff]:[Diwedd Tariff]]&gt;($B210+D$6*$BA$1)),FITContract[[Ceiniogau fesul kWh]:[Ceiniogau fesul kWh]],0,,)</f>
        <v>0</v>
      </c>
      <c r="E210" s="76" cm="1">
        <f t="array" ref="E210">_xlfn.XLOOKUP(1,(FITContract[[Dechrau Tariff ]:[Dechrau Tariff ]]&lt;=($B210+E$6*$BA$1))*(FITContract[[Diwedd Tariff]:[Diwedd Tariff]]&gt;($B210+E$6*$BA$1)),FITContract[[Ceiniogau fesul kWh]:[Ceiniogau fesul kWh]],0,,)</f>
        <v>0</v>
      </c>
      <c r="F210" s="76" cm="1">
        <f t="array" ref="F210">_xlfn.XLOOKUP(1,(FITContract[[Dechrau Tariff ]:[Dechrau Tariff ]]&lt;=($B210+F$6*$BA$1))*(FITContract[[Diwedd Tariff]:[Diwedd Tariff]]&gt;($B210+F$6*$BA$1)),FITContract[[Ceiniogau fesul kWh]:[Ceiniogau fesul kWh]],0,,)</f>
        <v>0</v>
      </c>
      <c r="G210" s="76" cm="1">
        <f t="array" ref="G210">_xlfn.XLOOKUP(1,(FITContract[[Dechrau Tariff ]:[Dechrau Tariff ]]&lt;=($B210+G$6*$BA$1))*(FITContract[[Diwedd Tariff]:[Diwedd Tariff]]&gt;($B210+G$6*$BA$1)),FITContract[[Ceiniogau fesul kWh]:[Ceiniogau fesul kWh]],0,,)</f>
        <v>0</v>
      </c>
      <c r="H210" s="76" cm="1">
        <f t="array" ref="H210">_xlfn.XLOOKUP(1,(FITContract[[Dechrau Tariff ]:[Dechrau Tariff ]]&lt;=($B210+H$6*$BA$1))*(FITContract[[Diwedd Tariff]:[Diwedd Tariff]]&gt;($B210+H$6*$BA$1)),FITContract[[Ceiniogau fesul kWh]:[Ceiniogau fesul kWh]],0,,)</f>
        <v>0</v>
      </c>
      <c r="I210" s="76" cm="1">
        <f t="array" ref="I210">_xlfn.XLOOKUP(1,(FITContract[[Dechrau Tariff ]:[Dechrau Tariff ]]&lt;=($B210+I$6*$BA$1))*(FITContract[[Diwedd Tariff]:[Diwedd Tariff]]&gt;($B210+I$6*$BA$1)),FITContract[[Ceiniogau fesul kWh]:[Ceiniogau fesul kWh]],0,,)</f>
        <v>0</v>
      </c>
      <c r="J210" s="76" cm="1">
        <f t="array" ref="J210">_xlfn.XLOOKUP(1,(FITContract[[Dechrau Tariff ]:[Dechrau Tariff ]]&lt;=($B210+J$6*$BA$1))*(FITContract[[Diwedd Tariff]:[Diwedd Tariff]]&gt;($B210+J$6*$BA$1)),FITContract[[Ceiniogau fesul kWh]:[Ceiniogau fesul kWh]],0,,)</f>
        <v>0</v>
      </c>
      <c r="K210" s="76" cm="1">
        <f t="array" ref="K210">_xlfn.XLOOKUP(1,(FITContract[[Dechrau Tariff ]:[Dechrau Tariff ]]&lt;=($B210+K$6*$BA$1))*(FITContract[[Diwedd Tariff]:[Diwedd Tariff]]&gt;($B210+K$6*$BA$1)),FITContract[[Ceiniogau fesul kWh]:[Ceiniogau fesul kWh]],0,,)</f>
        <v>0</v>
      </c>
      <c r="L210" s="76" cm="1">
        <f t="array" ref="L210">_xlfn.XLOOKUP(1,(FITContract[[Dechrau Tariff ]:[Dechrau Tariff ]]&lt;=($B210+L$6*$BA$1))*(FITContract[[Diwedd Tariff]:[Diwedd Tariff]]&gt;($B210+L$6*$BA$1)),FITContract[[Ceiniogau fesul kWh]:[Ceiniogau fesul kWh]],0,,)</f>
        <v>0</v>
      </c>
      <c r="M210" s="76" cm="1">
        <f t="array" ref="M210">_xlfn.XLOOKUP(1,(FITContract[[Dechrau Tariff ]:[Dechrau Tariff ]]&lt;=($B210+M$6*$BA$1))*(FITContract[[Diwedd Tariff]:[Diwedd Tariff]]&gt;($B210+M$6*$BA$1)),FITContract[[Ceiniogau fesul kWh]:[Ceiniogau fesul kWh]],0,,)</f>
        <v>0</v>
      </c>
      <c r="N210" s="76" cm="1">
        <f t="array" ref="N210">_xlfn.XLOOKUP(1,(FITContract[[Dechrau Tariff ]:[Dechrau Tariff ]]&lt;=($B210+N$6*$BA$1))*(FITContract[[Diwedd Tariff]:[Diwedd Tariff]]&gt;($B210+N$6*$BA$1)),FITContract[[Ceiniogau fesul kWh]:[Ceiniogau fesul kWh]],0,,)</f>
        <v>0</v>
      </c>
      <c r="O210" s="76" cm="1">
        <f t="array" ref="O210">_xlfn.XLOOKUP(1,(FITContract[[Dechrau Tariff ]:[Dechrau Tariff ]]&lt;=($B210+O$6*$BA$1))*(FITContract[[Diwedd Tariff]:[Diwedd Tariff]]&gt;($B210+O$6*$BA$1)),FITContract[[Ceiniogau fesul kWh]:[Ceiniogau fesul kWh]],0,,)</f>
        <v>0</v>
      </c>
      <c r="P210" s="76" cm="1">
        <f t="array" ref="P210">_xlfn.XLOOKUP(1,(FITContract[[Dechrau Tariff ]:[Dechrau Tariff ]]&lt;=($B210+P$6*$BA$1))*(FITContract[[Diwedd Tariff]:[Diwedd Tariff]]&gt;($B210+P$6*$BA$1)),FITContract[[Ceiniogau fesul kWh]:[Ceiniogau fesul kWh]],0,,)</f>
        <v>0</v>
      </c>
      <c r="Q210" s="76" cm="1">
        <f t="array" ref="Q210">_xlfn.XLOOKUP(1,(FITContract[[Dechrau Tariff ]:[Dechrau Tariff ]]&lt;=($B210+Q$6*$BA$1))*(FITContract[[Diwedd Tariff]:[Diwedd Tariff]]&gt;($B210+Q$6*$BA$1)),FITContract[[Ceiniogau fesul kWh]:[Ceiniogau fesul kWh]],0,,)</f>
        <v>0</v>
      </c>
      <c r="R210" s="76" cm="1">
        <f t="array" ref="R210">_xlfn.XLOOKUP(1,(FITContract[[Dechrau Tariff ]:[Dechrau Tariff ]]&lt;=($B210+R$6*$BA$1))*(FITContract[[Diwedd Tariff]:[Diwedd Tariff]]&gt;($B210+R$6*$BA$1)),FITContract[[Ceiniogau fesul kWh]:[Ceiniogau fesul kWh]],0,,)</f>
        <v>0</v>
      </c>
      <c r="S210" s="76" cm="1">
        <f t="array" ref="S210">_xlfn.XLOOKUP(1,(FITContract[[Dechrau Tariff ]:[Dechrau Tariff ]]&lt;=($B210+S$6*$BA$1))*(FITContract[[Diwedd Tariff]:[Diwedd Tariff]]&gt;($B210+S$6*$BA$1)),FITContract[[Ceiniogau fesul kWh]:[Ceiniogau fesul kWh]],0,,)</f>
        <v>0</v>
      </c>
      <c r="T210" s="76" cm="1">
        <f t="array" ref="T210">_xlfn.XLOOKUP(1,(FITContract[[Dechrau Tariff ]:[Dechrau Tariff ]]&lt;=($B210+T$6*$BA$1))*(FITContract[[Diwedd Tariff]:[Diwedd Tariff]]&gt;($B210+T$6*$BA$1)),FITContract[[Ceiniogau fesul kWh]:[Ceiniogau fesul kWh]],0,,)</f>
        <v>0</v>
      </c>
      <c r="U210" s="76" cm="1">
        <f t="array" ref="U210">_xlfn.XLOOKUP(1,(FITContract[[Dechrau Tariff ]:[Dechrau Tariff ]]&lt;=($B210+U$6*$BA$1))*(FITContract[[Diwedd Tariff]:[Diwedd Tariff]]&gt;($B210+U$6*$BA$1)),FITContract[[Ceiniogau fesul kWh]:[Ceiniogau fesul kWh]],0,,)</f>
        <v>0</v>
      </c>
      <c r="V210" s="76" cm="1">
        <f t="array" ref="V210">_xlfn.XLOOKUP(1,(FITContract[[Dechrau Tariff ]:[Dechrau Tariff ]]&lt;=($B210+V$6*$BA$1))*(FITContract[[Diwedd Tariff]:[Diwedd Tariff]]&gt;($B210+V$6*$BA$1)),FITContract[[Ceiniogau fesul kWh]:[Ceiniogau fesul kWh]],0,,)</f>
        <v>0</v>
      </c>
      <c r="W210" s="76" cm="1">
        <f t="array" ref="W210">_xlfn.XLOOKUP(1,(FITContract[[Dechrau Tariff ]:[Dechrau Tariff ]]&lt;=($B210+W$6*$BA$1))*(FITContract[[Diwedd Tariff]:[Diwedd Tariff]]&gt;($B210+W$6*$BA$1)),FITContract[[Ceiniogau fesul kWh]:[Ceiniogau fesul kWh]],0,,)</f>
        <v>0</v>
      </c>
      <c r="X210" s="76" cm="1">
        <f t="array" ref="X210">_xlfn.XLOOKUP(1,(FITContract[[Dechrau Tariff ]:[Dechrau Tariff ]]&lt;=($B210+X$6*$BA$1))*(FITContract[[Diwedd Tariff]:[Diwedd Tariff]]&gt;($B210+X$6*$BA$1)),FITContract[[Ceiniogau fesul kWh]:[Ceiniogau fesul kWh]],0,,)</f>
        <v>0</v>
      </c>
      <c r="Y210" s="76" cm="1">
        <f t="array" ref="Y210">_xlfn.XLOOKUP(1,(FITContract[[Dechrau Tariff ]:[Dechrau Tariff ]]&lt;=($B210+Y$6*$BA$1))*(FITContract[[Diwedd Tariff]:[Diwedd Tariff]]&gt;($B210+Y$6*$BA$1)),FITContract[[Ceiniogau fesul kWh]:[Ceiniogau fesul kWh]],0,,)</f>
        <v>0</v>
      </c>
      <c r="Z210" s="76" cm="1">
        <f t="array" ref="Z210">_xlfn.XLOOKUP(1,(FITContract[[Dechrau Tariff ]:[Dechrau Tariff ]]&lt;=($B210+Z$6*$BA$1))*(FITContract[[Diwedd Tariff]:[Diwedd Tariff]]&gt;($B210+Z$6*$BA$1)),FITContract[[Ceiniogau fesul kWh]:[Ceiniogau fesul kWh]],0,,)</f>
        <v>0</v>
      </c>
      <c r="AA210" s="76" cm="1">
        <f t="array" ref="AA210">_xlfn.XLOOKUP(1,(FITContract[[Dechrau Tariff ]:[Dechrau Tariff ]]&lt;=($B210+AA$6*$BA$1))*(FITContract[[Diwedd Tariff]:[Diwedd Tariff]]&gt;($B210+AA$6*$BA$1)),FITContract[[Ceiniogau fesul kWh]:[Ceiniogau fesul kWh]],0,,)</f>
        <v>0</v>
      </c>
      <c r="AB210" s="76" cm="1">
        <f t="array" ref="AB210">_xlfn.XLOOKUP(1,(FITContract[[Dechrau Tariff ]:[Dechrau Tariff ]]&lt;=($B210+AB$6*$BA$1))*(FITContract[[Diwedd Tariff]:[Diwedd Tariff]]&gt;($B210+AB$6*$BA$1)),FITContract[[Ceiniogau fesul kWh]:[Ceiniogau fesul kWh]],0,,)</f>
        <v>0</v>
      </c>
      <c r="AC210" s="76" cm="1">
        <f t="array" ref="AC210">_xlfn.XLOOKUP(1,(FITContract[[Dechrau Tariff ]:[Dechrau Tariff ]]&lt;=($B210+AC$6*$BA$1))*(FITContract[[Diwedd Tariff]:[Diwedd Tariff]]&gt;($B210+AC$6*$BA$1)),FITContract[[Ceiniogau fesul kWh]:[Ceiniogau fesul kWh]],0,,)</f>
        <v>0</v>
      </c>
      <c r="AD210" s="76" cm="1">
        <f t="array" ref="AD210">_xlfn.XLOOKUP(1,(FITContract[[Dechrau Tariff ]:[Dechrau Tariff ]]&lt;=($B210+AD$6*$BA$1))*(FITContract[[Diwedd Tariff]:[Diwedd Tariff]]&gt;($B210+AD$6*$BA$1)),FITContract[[Ceiniogau fesul kWh]:[Ceiniogau fesul kWh]],0,,)</f>
        <v>0</v>
      </c>
      <c r="AE210" s="76" cm="1">
        <f t="array" ref="AE210">_xlfn.XLOOKUP(1,(FITContract[[Dechrau Tariff ]:[Dechrau Tariff ]]&lt;=($B210+AE$6*$BA$1))*(FITContract[[Diwedd Tariff]:[Diwedd Tariff]]&gt;($B210+AE$6*$BA$1)),FITContract[[Ceiniogau fesul kWh]:[Ceiniogau fesul kWh]],0,,)</f>
        <v>0</v>
      </c>
      <c r="AF210" s="76" cm="1">
        <f t="array" ref="AF210">_xlfn.XLOOKUP(1,(FITContract[[Dechrau Tariff ]:[Dechrau Tariff ]]&lt;=($B210+AF$6*$BA$1))*(FITContract[[Diwedd Tariff]:[Diwedd Tariff]]&gt;($B210+AF$6*$BA$1)),FITContract[[Ceiniogau fesul kWh]:[Ceiniogau fesul kWh]],0,,)</f>
        <v>0</v>
      </c>
      <c r="AG210" s="76" cm="1">
        <f t="array" ref="AG210">_xlfn.XLOOKUP(1,(FITContract[[Dechrau Tariff ]:[Dechrau Tariff ]]&lt;=($B210+AG$6*$BA$1))*(FITContract[[Diwedd Tariff]:[Diwedd Tariff]]&gt;($B210+AG$6*$BA$1)),FITContract[[Ceiniogau fesul kWh]:[Ceiniogau fesul kWh]],0,,)</f>
        <v>0</v>
      </c>
      <c r="AH210" s="76" cm="1">
        <f t="array" ref="AH210">_xlfn.XLOOKUP(1,(FITContract[[Dechrau Tariff ]:[Dechrau Tariff ]]&lt;=($B210+AH$6*$BA$1))*(FITContract[[Diwedd Tariff]:[Diwedd Tariff]]&gt;($B210+AH$6*$BA$1)),FITContract[[Ceiniogau fesul kWh]:[Ceiniogau fesul kWh]],0,,)</f>
        <v>0</v>
      </c>
      <c r="AI210" s="76" cm="1">
        <f t="array" ref="AI210">_xlfn.XLOOKUP(1,(FITContract[[Dechrau Tariff ]:[Dechrau Tariff ]]&lt;=($B210+AI$6*$BA$1))*(FITContract[[Diwedd Tariff]:[Diwedd Tariff]]&gt;($B210+AI$6*$BA$1)),FITContract[[Ceiniogau fesul kWh]:[Ceiniogau fesul kWh]],0,,)</f>
        <v>0</v>
      </c>
      <c r="AJ210" s="76" cm="1">
        <f t="array" ref="AJ210">_xlfn.XLOOKUP(1,(FITContract[[Dechrau Tariff ]:[Dechrau Tariff ]]&lt;=($B210+AJ$6*$BA$1))*(FITContract[[Diwedd Tariff]:[Diwedd Tariff]]&gt;($B210+AJ$6*$BA$1)),FITContract[[Ceiniogau fesul kWh]:[Ceiniogau fesul kWh]],0,,)</f>
        <v>0</v>
      </c>
      <c r="AK210" s="76" cm="1">
        <f t="array" ref="AK210">_xlfn.XLOOKUP(1,(FITContract[[Dechrau Tariff ]:[Dechrau Tariff ]]&lt;=($B210+AK$6*$BA$1))*(FITContract[[Diwedd Tariff]:[Diwedd Tariff]]&gt;($B210+AK$6*$BA$1)),FITContract[[Ceiniogau fesul kWh]:[Ceiniogau fesul kWh]],0,,)</f>
        <v>0</v>
      </c>
      <c r="AL210" s="76" cm="1">
        <f t="array" ref="AL210">_xlfn.XLOOKUP(1,(FITContract[[Dechrau Tariff ]:[Dechrau Tariff ]]&lt;=($B210+AL$6*$BA$1))*(FITContract[[Diwedd Tariff]:[Diwedd Tariff]]&gt;($B210+AL$6*$BA$1)),FITContract[[Ceiniogau fesul kWh]:[Ceiniogau fesul kWh]],0,,)</f>
        <v>0</v>
      </c>
      <c r="AM210" s="76" cm="1">
        <f t="array" ref="AM210">_xlfn.XLOOKUP(1,(FITContract[[Dechrau Tariff ]:[Dechrau Tariff ]]&lt;=($B210+AM$6*$BA$1))*(FITContract[[Diwedd Tariff]:[Diwedd Tariff]]&gt;($B210+AM$6*$BA$1)),FITContract[[Ceiniogau fesul kWh]:[Ceiniogau fesul kWh]],0,,)</f>
        <v>0</v>
      </c>
      <c r="AN210" s="76" cm="1">
        <f t="array" ref="AN210">_xlfn.XLOOKUP(1,(FITContract[[Dechrau Tariff ]:[Dechrau Tariff ]]&lt;=($B210+AN$6*$BA$1))*(FITContract[[Diwedd Tariff]:[Diwedd Tariff]]&gt;($B210+AN$6*$BA$1)),FITContract[[Ceiniogau fesul kWh]:[Ceiniogau fesul kWh]],0,,)</f>
        <v>0</v>
      </c>
      <c r="AO210" s="76" cm="1">
        <f t="array" ref="AO210">_xlfn.XLOOKUP(1,(FITContract[[Dechrau Tariff ]:[Dechrau Tariff ]]&lt;=($B210+AO$6*$BA$1))*(FITContract[[Diwedd Tariff]:[Diwedd Tariff]]&gt;($B210+AO$6*$BA$1)),FITContract[[Ceiniogau fesul kWh]:[Ceiniogau fesul kWh]],0,,)</f>
        <v>0</v>
      </c>
      <c r="AP210" s="76" cm="1">
        <f t="array" ref="AP210">_xlfn.XLOOKUP(1,(FITContract[[Dechrau Tariff ]:[Dechrau Tariff ]]&lt;=($B210+AP$6*$BA$1))*(FITContract[[Diwedd Tariff]:[Diwedd Tariff]]&gt;($B210+AP$6*$BA$1)),FITContract[[Ceiniogau fesul kWh]:[Ceiniogau fesul kWh]],0,,)</f>
        <v>0</v>
      </c>
      <c r="AQ210" s="76" cm="1">
        <f t="array" ref="AQ210">_xlfn.XLOOKUP(1,(FITContract[[Dechrau Tariff ]:[Dechrau Tariff ]]&lt;=($B210+AQ$6*$BA$1))*(FITContract[[Diwedd Tariff]:[Diwedd Tariff]]&gt;($B210+AQ$6*$BA$1)),FITContract[[Ceiniogau fesul kWh]:[Ceiniogau fesul kWh]],0,,)</f>
        <v>0</v>
      </c>
      <c r="AR210" s="76" cm="1">
        <f t="array" ref="AR210">_xlfn.XLOOKUP(1,(FITContract[[Dechrau Tariff ]:[Dechrau Tariff ]]&lt;=($B210+AR$6*$BA$1))*(FITContract[[Diwedd Tariff]:[Diwedd Tariff]]&gt;($B210+AR$6*$BA$1)),FITContract[[Ceiniogau fesul kWh]:[Ceiniogau fesul kWh]],0,,)</f>
        <v>0</v>
      </c>
      <c r="AS210" s="76" cm="1">
        <f t="array" ref="AS210">_xlfn.XLOOKUP(1,(FITContract[[Dechrau Tariff ]:[Dechrau Tariff ]]&lt;=($B210+AS$6*$BA$1))*(FITContract[[Diwedd Tariff]:[Diwedd Tariff]]&gt;($B210+AS$6*$BA$1)),FITContract[[Ceiniogau fesul kWh]:[Ceiniogau fesul kWh]],0,,)</f>
        <v>0</v>
      </c>
      <c r="AT210" s="76" cm="1">
        <f t="array" ref="AT210">_xlfn.XLOOKUP(1,(FITContract[[Dechrau Tariff ]:[Dechrau Tariff ]]&lt;=($B210+AT$6*$BA$1))*(FITContract[[Diwedd Tariff]:[Diwedd Tariff]]&gt;($B210+AT$6*$BA$1)),FITContract[[Ceiniogau fesul kWh]:[Ceiniogau fesul kWh]],0,,)</f>
        <v>0</v>
      </c>
      <c r="AU210" s="76" cm="1">
        <f t="array" ref="AU210">_xlfn.XLOOKUP(1,(FITContract[[Dechrau Tariff ]:[Dechrau Tariff ]]&lt;=($B210+AU$6*$BA$1))*(FITContract[[Diwedd Tariff]:[Diwedd Tariff]]&gt;($B210+AU$6*$BA$1)),FITContract[[Ceiniogau fesul kWh]:[Ceiniogau fesul kWh]],0,,)</f>
        <v>0</v>
      </c>
      <c r="AV210" s="76" cm="1">
        <f t="array" ref="AV210">_xlfn.XLOOKUP(1,(FITContract[[Dechrau Tariff ]:[Dechrau Tariff ]]&lt;=($B210+AV$6*$BA$1))*(FITContract[[Diwedd Tariff]:[Diwedd Tariff]]&gt;($B210+AV$6*$BA$1)),FITContract[[Ceiniogau fesul kWh]:[Ceiniogau fesul kWh]],0,,)</f>
        <v>0</v>
      </c>
      <c r="AW210" s="76" cm="1">
        <f t="array" ref="AW210">_xlfn.XLOOKUP(1,(FITContract[[Dechrau Tariff ]:[Dechrau Tariff ]]&lt;=($B210+AW$6*$BA$1))*(FITContract[[Diwedd Tariff]:[Diwedd Tariff]]&gt;($B210+AW$6*$BA$1)),FITContract[[Ceiniogau fesul kWh]:[Ceiniogau fesul kWh]],0,,)</f>
        <v>0</v>
      </c>
      <c r="AX210" s="76" cm="1">
        <f t="array" ref="AX210">_xlfn.XLOOKUP(1,(FITContract[[Dechrau Tariff ]:[Dechrau Tariff ]]&lt;=($B210+AX$6*$BA$1))*(FITContract[[Diwedd Tariff]:[Diwedd Tariff]]&gt;($B210+AX$6*$BA$1)),FITContract[[Ceiniogau fesul kWh]:[Ceiniogau fesul kWh]],0,,)</f>
        <v>0</v>
      </c>
    </row>
    <row r="211" spans="2:50" x14ac:dyDescent="0.3">
      <c r="B211" s="30">
        <v>45496</v>
      </c>
      <c r="C211" s="76" cm="1">
        <f t="array" ref="C211">_xlfn.XLOOKUP(1,(FITContract[[Dechrau Tariff ]:[Dechrau Tariff ]]&lt;=($B211+C$6*$BA$1))*(FITContract[[Diwedd Tariff]:[Diwedd Tariff]]&gt;($B211+C$6*$BA$1)),FITContract[[Ceiniogau fesul kWh]:[Ceiniogau fesul kWh]],0,,)</f>
        <v>0</v>
      </c>
      <c r="D211" s="76" cm="1">
        <f t="array" ref="D211">_xlfn.XLOOKUP(1,(FITContract[[Dechrau Tariff ]:[Dechrau Tariff ]]&lt;=($B211+D$6*$BA$1))*(FITContract[[Diwedd Tariff]:[Diwedd Tariff]]&gt;($B211+D$6*$BA$1)),FITContract[[Ceiniogau fesul kWh]:[Ceiniogau fesul kWh]],0,,)</f>
        <v>0</v>
      </c>
      <c r="E211" s="76" cm="1">
        <f t="array" ref="E211">_xlfn.XLOOKUP(1,(FITContract[[Dechrau Tariff ]:[Dechrau Tariff ]]&lt;=($B211+E$6*$BA$1))*(FITContract[[Diwedd Tariff]:[Diwedd Tariff]]&gt;($B211+E$6*$BA$1)),FITContract[[Ceiniogau fesul kWh]:[Ceiniogau fesul kWh]],0,,)</f>
        <v>0</v>
      </c>
      <c r="F211" s="76" cm="1">
        <f t="array" ref="F211">_xlfn.XLOOKUP(1,(FITContract[[Dechrau Tariff ]:[Dechrau Tariff ]]&lt;=($B211+F$6*$BA$1))*(FITContract[[Diwedd Tariff]:[Diwedd Tariff]]&gt;($B211+F$6*$BA$1)),FITContract[[Ceiniogau fesul kWh]:[Ceiniogau fesul kWh]],0,,)</f>
        <v>0</v>
      </c>
      <c r="G211" s="76" cm="1">
        <f t="array" ref="G211">_xlfn.XLOOKUP(1,(FITContract[[Dechrau Tariff ]:[Dechrau Tariff ]]&lt;=($B211+G$6*$BA$1))*(FITContract[[Diwedd Tariff]:[Diwedd Tariff]]&gt;($B211+G$6*$BA$1)),FITContract[[Ceiniogau fesul kWh]:[Ceiniogau fesul kWh]],0,,)</f>
        <v>0</v>
      </c>
      <c r="H211" s="76" cm="1">
        <f t="array" ref="H211">_xlfn.XLOOKUP(1,(FITContract[[Dechrau Tariff ]:[Dechrau Tariff ]]&lt;=($B211+H$6*$BA$1))*(FITContract[[Diwedd Tariff]:[Diwedd Tariff]]&gt;($B211+H$6*$BA$1)),FITContract[[Ceiniogau fesul kWh]:[Ceiniogau fesul kWh]],0,,)</f>
        <v>0</v>
      </c>
      <c r="I211" s="76" cm="1">
        <f t="array" ref="I211">_xlfn.XLOOKUP(1,(FITContract[[Dechrau Tariff ]:[Dechrau Tariff ]]&lt;=($B211+I$6*$BA$1))*(FITContract[[Diwedd Tariff]:[Diwedd Tariff]]&gt;($B211+I$6*$BA$1)),FITContract[[Ceiniogau fesul kWh]:[Ceiniogau fesul kWh]],0,,)</f>
        <v>0</v>
      </c>
      <c r="J211" s="76" cm="1">
        <f t="array" ref="J211">_xlfn.XLOOKUP(1,(FITContract[[Dechrau Tariff ]:[Dechrau Tariff ]]&lt;=($B211+J$6*$BA$1))*(FITContract[[Diwedd Tariff]:[Diwedd Tariff]]&gt;($B211+J$6*$BA$1)),FITContract[[Ceiniogau fesul kWh]:[Ceiniogau fesul kWh]],0,,)</f>
        <v>0</v>
      </c>
      <c r="K211" s="76" cm="1">
        <f t="array" ref="K211">_xlfn.XLOOKUP(1,(FITContract[[Dechrau Tariff ]:[Dechrau Tariff ]]&lt;=($B211+K$6*$BA$1))*(FITContract[[Diwedd Tariff]:[Diwedd Tariff]]&gt;($B211+K$6*$BA$1)),FITContract[[Ceiniogau fesul kWh]:[Ceiniogau fesul kWh]],0,,)</f>
        <v>0</v>
      </c>
      <c r="L211" s="76" cm="1">
        <f t="array" ref="L211">_xlfn.XLOOKUP(1,(FITContract[[Dechrau Tariff ]:[Dechrau Tariff ]]&lt;=($B211+L$6*$BA$1))*(FITContract[[Diwedd Tariff]:[Diwedd Tariff]]&gt;($B211+L$6*$BA$1)),FITContract[[Ceiniogau fesul kWh]:[Ceiniogau fesul kWh]],0,,)</f>
        <v>0</v>
      </c>
      <c r="M211" s="76" cm="1">
        <f t="array" ref="M211">_xlfn.XLOOKUP(1,(FITContract[[Dechrau Tariff ]:[Dechrau Tariff ]]&lt;=($B211+M$6*$BA$1))*(FITContract[[Diwedd Tariff]:[Diwedd Tariff]]&gt;($B211+M$6*$BA$1)),FITContract[[Ceiniogau fesul kWh]:[Ceiniogau fesul kWh]],0,,)</f>
        <v>0</v>
      </c>
      <c r="N211" s="76" cm="1">
        <f t="array" ref="N211">_xlfn.XLOOKUP(1,(FITContract[[Dechrau Tariff ]:[Dechrau Tariff ]]&lt;=($B211+N$6*$BA$1))*(FITContract[[Diwedd Tariff]:[Diwedd Tariff]]&gt;($B211+N$6*$BA$1)),FITContract[[Ceiniogau fesul kWh]:[Ceiniogau fesul kWh]],0,,)</f>
        <v>0</v>
      </c>
      <c r="O211" s="76" cm="1">
        <f t="array" ref="O211">_xlfn.XLOOKUP(1,(FITContract[[Dechrau Tariff ]:[Dechrau Tariff ]]&lt;=($B211+O$6*$BA$1))*(FITContract[[Diwedd Tariff]:[Diwedd Tariff]]&gt;($B211+O$6*$BA$1)),FITContract[[Ceiniogau fesul kWh]:[Ceiniogau fesul kWh]],0,,)</f>
        <v>0</v>
      </c>
      <c r="P211" s="76" cm="1">
        <f t="array" ref="P211">_xlfn.XLOOKUP(1,(FITContract[[Dechrau Tariff ]:[Dechrau Tariff ]]&lt;=($B211+P$6*$BA$1))*(FITContract[[Diwedd Tariff]:[Diwedd Tariff]]&gt;($B211+P$6*$BA$1)),FITContract[[Ceiniogau fesul kWh]:[Ceiniogau fesul kWh]],0,,)</f>
        <v>0</v>
      </c>
      <c r="Q211" s="76" cm="1">
        <f t="array" ref="Q211">_xlfn.XLOOKUP(1,(FITContract[[Dechrau Tariff ]:[Dechrau Tariff ]]&lt;=($B211+Q$6*$BA$1))*(FITContract[[Diwedd Tariff]:[Diwedd Tariff]]&gt;($B211+Q$6*$BA$1)),FITContract[[Ceiniogau fesul kWh]:[Ceiniogau fesul kWh]],0,,)</f>
        <v>0</v>
      </c>
      <c r="R211" s="76" cm="1">
        <f t="array" ref="R211">_xlfn.XLOOKUP(1,(FITContract[[Dechrau Tariff ]:[Dechrau Tariff ]]&lt;=($B211+R$6*$BA$1))*(FITContract[[Diwedd Tariff]:[Diwedd Tariff]]&gt;($B211+R$6*$BA$1)),FITContract[[Ceiniogau fesul kWh]:[Ceiniogau fesul kWh]],0,,)</f>
        <v>0</v>
      </c>
      <c r="S211" s="76" cm="1">
        <f t="array" ref="S211">_xlfn.XLOOKUP(1,(FITContract[[Dechrau Tariff ]:[Dechrau Tariff ]]&lt;=($B211+S$6*$BA$1))*(FITContract[[Diwedd Tariff]:[Diwedd Tariff]]&gt;($B211+S$6*$BA$1)),FITContract[[Ceiniogau fesul kWh]:[Ceiniogau fesul kWh]],0,,)</f>
        <v>0</v>
      </c>
      <c r="T211" s="76" cm="1">
        <f t="array" ref="T211">_xlfn.XLOOKUP(1,(FITContract[[Dechrau Tariff ]:[Dechrau Tariff ]]&lt;=($B211+T$6*$BA$1))*(FITContract[[Diwedd Tariff]:[Diwedd Tariff]]&gt;($B211+T$6*$BA$1)),FITContract[[Ceiniogau fesul kWh]:[Ceiniogau fesul kWh]],0,,)</f>
        <v>0</v>
      </c>
      <c r="U211" s="76" cm="1">
        <f t="array" ref="U211">_xlfn.XLOOKUP(1,(FITContract[[Dechrau Tariff ]:[Dechrau Tariff ]]&lt;=($B211+U$6*$BA$1))*(FITContract[[Diwedd Tariff]:[Diwedd Tariff]]&gt;($B211+U$6*$BA$1)),FITContract[[Ceiniogau fesul kWh]:[Ceiniogau fesul kWh]],0,,)</f>
        <v>0</v>
      </c>
      <c r="V211" s="76" cm="1">
        <f t="array" ref="V211">_xlfn.XLOOKUP(1,(FITContract[[Dechrau Tariff ]:[Dechrau Tariff ]]&lt;=($B211+V$6*$BA$1))*(FITContract[[Diwedd Tariff]:[Diwedd Tariff]]&gt;($B211+V$6*$BA$1)),FITContract[[Ceiniogau fesul kWh]:[Ceiniogau fesul kWh]],0,,)</f>
        <v>0</v>
      </c>
      <c r="W211" s="76" cm="1">
        <f t="array" ref="W211">_xlfn.XLOOKUP(1,(FITContract[[Dechrau Tariff ]:[Dechrau Tariff ]]&lt;=($B211+W$6*$BA$1))*(FITContract[[Diwedd Tariff]:[Diwedd Tariff]]&gt;($B211+W$6*$BA$1)),FITContract[[Ceiniogau fesul kWh]:[Ceiniogau fesul kWh]],0,,)</f>
        <v>0</v>
      </c>
      <c r="X211" s="76" cm="1">
        <f t="array" ref="X211">_xlfn.XLOOKUP(1,(FITContract[[Dechrau Tariff ]:[Dechrau Tariff ]]&lt;=($B211+X$6*$BA$1))*(FITContract[[Diwedd Tariff]:[Diwedd Tariff]]&gt;($B211+X$6*$BA$1)),FITContract[[Ceiniogau fesul kWh]:[Ceiniogau fesul kWh]],0,,)</f>
        <v>0</v>
      </c>
      <c r="Y211" s="76" cm="1">
        <f t="array" ref="Y211">_xlfn.XLOOKUP(1,(FITContract[[Dechrau Tariff ]:[Dechrau Tariff ]]&lt;=($B211+Y$6*$BA$1))*(FITContract[[Diwedd Tariff]:[Diwedd Tariff]]&gt;($B211+Y$6*$BA$1)),FITContract[[Ceiniogau fesul kWh]:[Ceiniogau fesul kWh]],0,,)</f>
        <v>0</v>
      </c>
      <c r="Z211" s="76" cm="1">
        <f t="array" ref="Z211">_xlfn.XLOOKUP(1,(FITContract[[Dechrau Tariff ]:[Dechrau Tariff ]]&lt;=($B211+Z$6*$BA$1))*(FITContract[[Diwedd Tariff]:[Diwedd Tariff]]&gt;($B211+Z$6*$BA$1)),FITContract[[Ceiniogau fesul kWh]:[Ceiniogau fesul kWh]],0,,)</f>
        <v>0</v>
      </c>
      <c r="AA211" s="76" cm="1">
        <f t="array" ref="AA211">_xlfn.XLOOKUP(1,(FITContract[[Dechrau Tariff ]:[Dechrau Tariff ]]&lt;=($B211+AA$6*$BA$1))*(FITContract[[Diwedd Tariff]:[Diwedd Tariff]]&gt;($B211+AA$6*$BA$1)),FITContract[[Ceiniogau fesul kWh]:[Ceiniogau fesul kWh]],0,,)</f>
        <v>0</v>
      </c>
      <c r="AB211" s="76" cm="1">
        <f t="array" ref="AB211">_xlfn.XLOOKUP(1,(FITContract[[Dechrau Tariff ]:[Dechrau Tariff ]]&lt;=($B211+AB$6*$BA$1))*(FITContract[[Diwedd Tariff]:[Diwedd Tariff]]&gt;($B211+AB$6*$BA$1)),FITContract[[Ceiniogau fesul kWh]:[Ceiniogau fesul kWh]],0,,)</f>
        <v>0</v>
      </c>
      <c r="AC211" s="76" cm="1">
        <f t="array" ref="AC211">_xlfn.XLOOKUP(1,(FITContract[[Dechrau Tariff ]:[Dechrau Tariff ]]&lt;=($B211+AC$6*$BA$1))*(FITContract[[Diwedd Tariff]:[Diwedd Tariff]]&gt;($B211+AC$6*$BA$1)),FITContract[[Ceiniogau fesul kWh]:[Ceiniogau fesul kWh]],0,,)</f>
        <v>0</v>
      </c>
      <c r="AD211" s="76" cm="1">
        <f t="array" ref="AD211">_xlfn.XLOOKUP(1,(FITContract[[Dechrau Tariff ]:[Dechrau Tariff ]]&lt;=($B211+AD$6*$BA$1))*(FITContract[[Diwedd Tariff]:[Diwedd Tariff]]&gt;($B211+AD$6*$BA$1)),FITContract[[Ceiniogau fesul kWh]:[Ceiniogau fesul kWh]],0,,)</f>
        <v>0</v>
      </c>
      <c r="AE211" s="76" cm="1">
        <f t="array" ref="AE211">_xlfn.XLOOKUP(1,(FITContract[[Dechrau Tariff ]:[Dechrau Tariff ]]&lt;=($B211+AE$6*$BA$1))*(FITContract[[Diwedd Tariff]:[Diwedd Tariff]]&gt;($B211+AE$6*$BA$1)),FITContract[[Ceiniogau fesul kWh]:[Ceiniogau fesul kWh]],0,,)</f>
        <v>0</v>
      </c>
      <c r="AF211" s="76" cm="1">
        <f t="array" ref="AF211">_xlfn.XLOOKUP(1,(FITContract[[Dechrau Tariff ]:[Dechrau Tariff ]]&lt;=($B211+AF$6*$BA$1))*(FITContract[[Diwedd Tariff]:[Diwedd Tariff]]&gt;($B211+AF$6*$BA$1)),FITContract[[Ceiniogau fesul kWh]:[Ceiniogau fesul kWh]],0,,)</f>
        <v>0</v>
      </c>
      <c r="AG211" s="76" cm="1">
        <f t="array" ref="AG211">_xlfn.XLOOKUP(1,(FITContract[[Dechrau Tariff ]:[Dechrau Tariff ]]&lt;=($B211+AG$6*$BA$1))*(FITContract[[Diwedd Tariff]:[Diwedd Tariff]]&gt;($B211+AG$6*$BA$1)),FITContract[[Ceiniogau fesul kWh]:[Ceiniogau fesul kWh]],0,,)</f>
        <v>0</v>
      </c>
      <c r="AH211" s="76" cm="1">
        <f t="array" ref="AH211">_xlfn.XLOOKUP(1,(FITContract[[Dechrau Tariff ]:[Dechrau Tariff ]]&lt;=($B211+AH$6*$BA$1))*(FITContract[[Diwedd Tariff]:[Diwedd Tariff]]&gt;($B211+AH$6*$BA$1)),FITContract[[Ceiniogau fesul kWh]:[Ceiniogau fesul kWh]],0,,)</f>
        <v>0</v>
      </c>
      <c r="AI211" s="76" cm="1">
        <f t="array" ref="AI211">_xlfn.XLOOKUP(1,(FITContract[[Dechrau Tariff ]:[Dechrau Tariff ]]&lt;=($B211+AI$6*$BA$1))*(FITContract[[Diwedd Tariff]:[Diwedd Tariff]]&gt;($B211+AI$6*$BA$1)),FITContract[[Ceiniogau fesul kWh]:[Ceiniogau fesul kWh]],0,,)</f>
        <v>0</v>
      </c>
      <c r="AJ211" s="76" cm="1">
        <f t="array" ref="AJ211">_xlfn.XLOOKUP(1,(FITContract[[Dechrau Tariff ]:[Dechrau Tariff ]]&lt;=($B211+AJ$6*$BA$1))*(FITContract[[Diwedd Tariff]:[Diwedd Tariff]]&gt;($B211+AJ$6*$BA$1)),FITContract[[Ceiniogau fesul kWh]:[Ceiniogau fesul kWh]],0,,)</f>
        <v>0</v>
      </c>
      <c r="AK211" s="76" cm="1">
        <f t="array" ref="AK211">_xlfn.XLOOKUP(1,(FITContract[[Dechrau Tariff ]:[Dechrau Tariff ]]&lt;=($B211+AK$6*$BA$1))*(FITContract[[Diwedd Tariff]:[Diwedd Tariff]]&gt;($B211+AK$6*$BA$1)),FITContract[[Ceiniogau fesul kWh]:[Ceiniogau fesul kWh]],0,,)</f>
        <v>0</v>
      </c>
      <c r="AL211" s="76" cm="1">
        <f t="array" ref="AL211">_xlfn.XLOOKUP(1,(FITContract[[Dechrau Tariff ]:[Dechrau Tariff ]]&lt;=($B211+AL$6*$BA$1))*(FITContract[[Diwedd Tariff]:[Diwedd Tariff]]&gt;($B211+AL$6*$BA$1)),FITContract[[Ceiniogau fesul kWh]:[Ceiniogau fesul kWh]],0,,)</f>
        <v>0</v>
      </c>
      <c r="AM211" s="76" cm="1">
        <f t="array" ref="AM211">_xlfn.XLOOKUP(1,(FITContract[[Dechrau Tariff ]:[Dechrau Tariff ]]&lt;=($B211+AM$6*$BA$1))*(FITContract[[Diwedd Tariff]:[Diwedd Tariff]]&gt;($B211+AM$6*$BA$1)),FITContract[[Ceiniogau fesul kWh]:[Ceiniogau fesul kWh]],0,,)</f>
        <v>0</v>
      </c>
      <c r="AN211" s="76" cm="1">
        <f t="array" ref="AN211">_xlfn.XLOOKUP(1,(FITContract[[Dechrau Tariff ]:[Dechrau Tariff ]]&lt;=($B211+AN$6*$BA$1))*(FITContract[[Diwedd Tariff]:[Diwedd Tariff]]&gt;($B211+AN$6*$BA$1)),FITContract[[Ceiniogau fesul kWh]:[Ceiniogau fesul kWh]],0,,)</f>
        <v>0</v>
      </c>
      <c r="AO211" s="76" cm="1">
        <f t="array" ref="AO211">_xlfn.XLOOKUP(1,(FITContract[[Dechrau Tariff ]:[Dechrau Tariff ]]&lt;=($B211+AO$6*$BA$1))*(FITContract[[Diwedd Tariff]:[Diwedd Tariff]]&gt;($B211+AO$6*$BA$1)),FITContract[[Ceiniogau fesul kWh]:[Ceiniogau fesul kWh]],0,,)</f>
        <v>0</v>
      </c>
      <c r="AP211" s="76" cm="1">
        <f t="array" ref="AP211">_xlfn.XLOOKUP(1,(FITContract[[Dechrau Tariff ]:[Dechrau Tariff ]]&lt;=($B211+AP$6*$BA$1))*(FITContract[[Diwedd Tariff]:[Diwedd Tariff]]&gt;($B211+AP$6*$BA$1)),FITContract[[Ceiniogau fesul kWh]:[Ceiniogau fesul kWh]],0,,)</f>
        <v>0</v>
      </c>
      <c r="AQ211" s="76" cm="1">
        <f t="array" ref="AQ211">_xlfn.XLOOKUP(1,(FITContract[[Dechrau Tariff ]:[Dechrau Tariff ]]&lt;=($B211+AQ$6*$BA$1))*(FITContract[[Diwedd Tariff]:[Diwedd Tariff]]&gt;($B211+AQ$6*$BA$1)),FITContract[[Ceiniogau fesul kWh]:[Ceiniogau fesul kWh]],0,,)</f>
        <v>0</v>
      </c>
      <c r="AR211" s="76" cm="1">
        <f t="array" ref="AR211">_xlfn.XLOOKUP(1,(FITContract[[Dechrau Tariff ]:[Dechrau Tariff ]]&lt;=($B211+AR$6*$BA$1))*(FITContract[[Diwedd Tariff]:[Diwedd Tariff]]&gt;($B211+AR$6*$BA$1)),FITContract[[Ceiniogau fesul kWh]:[Ceiniogau fesul kWh]],0,,)</f>
        <v>0</v>
      </c>
      <c r="AS211" s="76" cm="1">
        <f t="array" ref="AS211">_xlfn.XLOOKUP(1,(FITContract[[Dechrau Tariff ]:[Dechrau Tariff ]]&lt;=($B211+AS$6*$BA$1))*(FITContract[[Diwedd Tariff]:[Diwedd Tariff]]&gt;($B211+AS$6*$BA$1)),FITContract[[Ceiniogau fesul kWh]:[Ceiniogau fesul kWh]],0,,)</f>
        <v>0</v>
      </c>
      <c r="AT211" s="76" cm="1">
        <f t="array" ref="AT211">_xlfn.XLOOKUP(1,(FITContract[[Dechrau Tariff ]:[Dechrau Tariff ]]&lt;=($B211+AT$6*$BA$1))*(FITContract[[Diwedd Tariff]:[Diwedd Tariff]]&gt;($B211+AT$6*$BA$1)),FITContract[[Ceiniogau fesul kWh]:[Ceiniogau fesul kWh]],0,,)</f>
        <v>0</v>
      </c>
      <c r="AU211" s="76" cm="1">
        <f t="array" ref="AU211">_xlfn.XLOOKUP(1,(FITContract[[Dechrau Tariff ]:[Dechrau Tariff ]]&lt;=($B211+AU$6*$BA$1))*(FITContract[[Diwedd Tariff]:[Diwedd Tariff]]&gt;($B211+AU$6*$BA$1)),FITContract[[Ceiniogau fesul kWh]:[Ceiniogau fesul kWh]],0,,)</f>
        <v>0</v>
      </c>
      <c r="AV211" s="76" cm="1">
        <f t="array" ref="AV211">_xlfn.XLOOKUP(1,(FITContract[[Dechrau Tariff ]:[Dechrau Tariff ]]&lt;=($B211+AV$6*$BA$1))*(FITContract[[Diwedd Tariff]:[Diwedd Tariff]]&gt;($B211+AV$6*$BA$1)),FITContract[[Ceiniogau fesul kWh]:[Ceiniogau fesul kWh]],0,,)</f>
        <v>0</v>
      </c>
      <c r="AW211" s="76" cm="1">
        <f t="array" ref="AW211">_xlfn.XLOOKUP(1,(FITContract[[Dechrau Tariff ]:[Dechrau Tariff ]]&lt;=($B211+AW$6*$BA$1))*(FITContract[[Diwedd Tariff]:[Diwedd Tariff]]&gt;($B211+AW$6*$BA$1)),FITContract[[Ceiniogau fesul kWh]:[Ceiniogau fesul kWh]],0,,)</f>
        <v>0</v>
      </c>
      <c r="AX211" s="76" cm="1">
        <f t="array" ref="AX211">_xlfn.XLOOKUP(1,(FITContract[[Dechrau Tariff ]:[Dechrau Tariff ]]&lt;=($B211+AX$6*$BA$1))*(FITContract[[Diwedd Tariff]:[Diwedd Tariff]]&gt;($B211+AX$6*$BA$1)),FITContract[[Ceiniogau fesul kWh]:[Ceiniogau fesul kWh]],0,,)</f>
        <v>0</v>
      </c>
    </row>
    <row r="212" spans="2:50" x14ac:dyDescent="0.3">
      <c r="B212" s="30">
        <v>45497</v>
      </c>
      <c r="C212" s="76" cm="1">
        <f t="array" ref="C212">_xlfn.XLOOKUP(1,(FITContract[[Dechrau Tariff ]:[Dechrau Tariff ]]&lt;=($B212+C$6*$BA$1))*(FITContract[[Diwedd Tariff]:[Diwedd Tariff]]&gt;($B212+C$6*$BA$1)),FITContract[[Ceiniogau fesul kWh]:[Ceiniogau fesul kWh]],0,,)</f>
        <v>0</v>
      </c>
      <c r="D212" s="76" cm="1">
        <f t="array" ref="D212">_xlfn.XLOOKUP(1,(FITContract[[Dechrau Tariff ]:[Dechrau Tariff ]]&lt;=($B212+D$6*$BA$1))*(FITContract[[Diwedd Tariff]:[Diwedd Tariff]]&gt;($B212+D$6*$BA$1)),FITContract[[Ceiniogau fesul kWh]:[Ceiniogau fesul kWh]],0,,)</f>
        <v>0</v>
      </c>
      <c r="E212" s="76" cm="1">
        <f t="array" ref="E212">_xlfn.XLOOKUP(1,(FITContract[[Dechrau Tariff ]:[Dechrau Tariff ]]&lt;=($B212+E$6*$BA$1))*(FITContract[[Diwedd Tariff]:[Diwedd Tariff]]&gt;($B212+E$6*$BA$1)),FITContract[[Ceiniogau fesul kWh]:[Ceiniogau fesul kWh]],0,,)</f>
        <v>0</v>
      </c>
      <c r="F212" s="76" cm="1">
        <f t="array" ref="F212">_xlfn.XLOOKUP(1,(FITContract[[Dechrau Tariff ]:[Dechrau Tariff ]]&lt;=($B212+F$6*$BA$1))*(FITContract[[Diwedd Tariff]:[Diwedd Tariff]]&gt;($B212+F$6*$BA$1)),FITContract[[Ceiniogau fesul kWh]:[Ceiniogau fesul kWh]],0,,)</f>
        <v>0</v>
      </c>
      <c r="G212" s="76" cm="1">
        <f t="array" ref="G212">_xlfn.XLOOKUP(1,(FITContract[[Dechrau Tariff ]:[Dechrau Tariff ]]&lt;=($B212+G$6*$BA$1))*(FITContract[[Diwedd Tariff]:[Diwedd Tariff]]&gt;($B212+G$6*$BA$1)),FITContract[[Ceiniogau fesul kWh]:[Ceiniogau fesul kWh]],0,,)</f>
        <v>0</v>
      </c>
      <c r="H212" s="76" cm="1">
        <f t="array" ref="H212">_xlfn.XLOOKUP(1,(FITContract[[Dechrau Tariff ]:[Dechrau Tariff ]]&lt;=($B212+H$6*$BA$1))*(FITContract[[Diwedd Tariff]:[Diwedd Tariff]]&gt;($B212+H$6*$BA$1)),FITContract[[Ceiniogau fesul kWh]:[Ceiniogau fesul kWh]],0,,)</f>
        <v>0</v>
      </c>
      <c r="I212" s="76" cm="1">
        <f t="array" ref="I212">_xlfn.XLOOKUP(1,(FITContract[[Dechrau Tariff ]:[Dechrau Tariff ]]&lt;=($B212+I$6*$BA$1))*(FITContract[[Diwedd Tariff]:[Diwedd Tariff]]&gt;($B212+I$6*$BA$1)),FITContract[[Ceiniogau fesul kWh]:[Ceiniogau fesul kWh]],0,,)</f>
        <v>0</v>
      </c>
      <c r="J212" s="76" cm="1">
        <f t="array" ref="J212">_xlfn.XLOOKUP(1,(FITContract[[Dechrau Tariff ]:[Dechrau Tariff ]]&lt;=($B212+J$6*$BA$1))*(FITContract[[Diwedd Tariff]:[Diwedd Tariff]]&gt;($B212+J$6*$BA$1)),FITContract[[Ceiniogau fesul kWh]:[Ceiniogau fesul kWh]],0,,)</f>
        <v>0</v>
      </c>
      <c r="K212" s="76" cm="1">
        <f t="array" ref="K212">_xlfn.XLOOKUP(1,(FITContract[[Dechrau Tariff ]:[Dechrau Tariff ]]&lt;=($B212+K$6*$BA$1))*(FITContract[[Diwedd Tariff]:[Diwedd Tariff]]&gt;($B212+K$6*$BA$1)),FITContract[[Ceiniogau fesul kWh]:[Ceiniogau fesul kWh]],0,,)</f>
        <v>0</v>
      </c>
      <c r="L212" s="76" cm="1">
        <f t="array" ref="L212">_xlfn.XLOOKUP(1,(FITContract[[Dechrau Tariff ]:[Dechrau Tariff ]]&lt;=($B212+L$6*$BA$1))*(FITContract[[Diwedd Tariff]:[Diwedd Tariff]]&gt;($B212+L$6*$BA$1)),FITContract[[Ceiniogau fesul kWh]:[Ceiniogau fesul kWh]],0,,)</f>
        <v>0</v>
      </c>
      <c r="M212" s="76" cm="1">
        <f t="array" ref="M212">_xlfn.XLOOKUP(1,(FITContract[[Dechrau Tariff ]:[Dechrau Tariff ]]&lt;=($B212+M$6*$BA$1))*(FITContract[[Diwedd Tariff]:[Diwedd Tariff]]&gt;($B212+M$6*$BA$1)),FITContract[[Ceiniogau fesul kWh]:[Ceiniogau fesul kWh]],0,,)</f>
        <v>0</v>
      </c>
      <c r="N212" s="76" cm="1">
        <f t="array" ref="N212">_xlfn.XLOOKUP(1,(FITContract[[Dechrau Tariff ]:[Dechrau Tariff ]]&lt;=($B212+N$6*$BA$1))*(FITContract[[Diwedd Tariff]:[Diwedd Tariff]]&gt;($B212+N$6*$BA$1)),FITContract[[Ceiniogau fesul kWh]:[Ceiniogau fesul kWh]],0,,)</f>
        <v>0</v>
      </c>
      <c r="O212" s="76" cm="1">
        <f t="array" ref="O212">_xlfn.XLOOKUP(1,(FITContract[[Dechrau Tariff ]:[Dechrau Tariff ]]&lt;=($B212+O$6*$BA$1))*(FITContract[[Diwedd Tariff]:[Diwedd Tariff]]&gt;($B212+O$6*$BA$1)),FITContract[[Ceiniogau fesul kWh]:[Ceiniogau fesul kWh]],0,,)</f>
        <v>0</v>
      </c>
      <c r="P212" s="76" cm="1">
        <f t="array" ref="P212">_xlfn.XLOOKUP(1,(FITContract[[Dechrau Tariff ]:[Dechrau Tariff ]]&lt;=($B212+P$6*$BA$1))*(FITContract[[Diwedd Tariff]:[Diwedd Tariff]]&gt;($B212+P$6*$BA$1)),FITContract[[Ceiniogau fesul kWh]:[Ceiniogau fesul kWh]],0,,)</f>
        <v>0</v>
      </c>
      <c r="Q212" s="76" cm="1">
        <f t="array" ref="Q212">_xlfn.XLOOKUP(1,(FITContract[[Dechrau Tariff ]:[Dechrau Tariff ]]&lt;=($B212+Q$6*$BA$1))*(FITContract[[Diwedd Tariff]:[Diwedd Tariff]]&gt;($B212+Q$6*$BA$1)),FITContract[[Ceiniogau fesul kWh]:[Ceiniogau fesul kWh]],0,,)</f>
        <v>0</v>
      </c>
      <c r="R212" s="76" cm="1">
        <f t="array" ref="R212">_xlfn.XLOOKUP(1,(FITContract[[Dechrau Tariff ]:[Dechrau Tariff ]]&lt;=($B212+R$6*$BA$1))*(FITContract[[Diwedd Tariff]:[Diwedd Tariff]]&gt;($B212+R$6*$BA$1)),FITContract[[Ceiniogau fesul kWh]:[Ceiniogau fesul kWh]],0,,)</f>
        <v>0</v>
      </c>
      <c r="S212" s="76" cm="1">
        <f t="array" ref="S212">_xlfn.XLOOKUP(1,(FITContract[[Dechrau Tariff ]:[Dechrau Tariff ]]&lt;=($B212+S$6*$BA$1))*(FITContract[[Diwedd Tariff]:[Diwedd Tariff]]&gt;($B212+S$6*$BA$1)),FITContract[[Ceiniogau fesul kWh]:[Ceiniogau fesul kWh]],0,,)</f>
        <v>0</v>
      </c>
      <c r="T212" s="76" cm="1">
        <f t="array" ref="T212">_xlfn.XLOOKUP(1,(FITContract[[Dechrau Tariff ]:[Dechrau Tariff ]]&lt;=($B212+T$6*$BA$1))*(FITContract[[Diwedd Tariff]:[Diwedd Tariff]]&gt;($B212+T$6*$BA$1)),FITContract[[Ceiniogau fesul kWh]:[Ceiniogau fesul kWh]],0,,)</f>
        <v>0</v>
      </c>
      <c r="U212" s="76" cm="1">
        <f t="array" ref="U212">_xlfn.XLOOKUP(1,(FITContract[[Dechrau Tariff ]:[Dechrau Tariff ]]&lt;=($B212+U$6*$BA$1))*(FITContract[[Diwedd Tariff]:[Diwedd Tariff]]&gt;($B212+U$6*$BA$1)),FITContract[[Ceiniogau fesul kWh]:[Ceiniogau fesul kWh]],0,,)</f>
        <v>0</v>
      </c>
      <c r="V212" s="76" cm="1">
        <f t="array" ref="V212">_xlfn.XLOOKUP(1,(FITContract[[Dechrau Tariff ]:[Dechrau Tariff ]]&lt;=($B212+V$6*$BA$1))*(FITContract[[Diwedd Tariff]:[Diwedd Tariff]]&gt;($B212+V$6*$BA$1)),FITContract[[Ceiniogau fesul kWh]:[Ceiniogau fesul kWh]],0,,)</f>
        <v>0</v>
      </c>
      <c r="W212" s="76" cm="1">
        <f t="array" ref="W212">_xlfn.XLOOKUP(1,(FITContract[[Dechrau Tariff ]:[Dechrau Tariff ]]&lt;=($B212+W$6*$BA$1))*(FITContract[[Diwedd Tariff]:[Diwedd Tariff]]&gt;($B212+W$6*$BA$1)),FITContract[[Ceiniogau fesul kWh]:[Ceiniogau fesul kWh]],0,,)</f>
        <v>0</v>
      </c>
      <c r="X212" s="76" cm="1">
        <f t="array" ref="X212">_xlfn.XLOOKUP(1,(FITContract[[Dechrau Tariff ]:[Dechrau Tariff ]]&lt;=($B212+X$6*$BA$1))*(FITContract[[Diwedd Tariff]:[Diwedd Tariff]]&gt;($B212+X$6*$BA$1)),FITContract[[Ceiniogau fesul kWh]:[Ceiniogau fesul kWh]],0,,)</f>
        <v>0</v>
      </c>
      <c r="Y212" s="76" cm="1">
        <f t="array" ref="Y212">_xlfn.XLOOKUP(1,(FITContract[[Dechrau Tariff ]:[Dechrau Tariff ]]&lt;=($B212+Y$6*$BA$1))*(FITContract[[Diwedd Tariff]:[Diwedd Tariff]]&gt;($B212+Y$6*$BA$1)),FITContract[[Ceiniogau fesul kWh]:[Ceiniogau fesul kWh]],0,,)</f>
        <v>0</v>
      </c>
      <c r="Z212" s="76" cm="1">
        <f t="array" ref="Z212">_xlfn.XLOOKUP(1,(FITContract[[Dechrau Tariff ]:[Dechrau Tariff ]]&lt;=($B212+Z$6*$BA$1))*(FITContract[[Diwedd Tariff]:[Diwedd Tariff]]&gt;($B212+Z$6*$BA$1)),FITContract[[Ceiniogau fesul kWh]:[Ceiniogau fesul kWh]],0,,)</f>
        <v>0</v>
      </c>
      <c r="AA212" s="76" cm="1">
        <f t="array" ref="AA212">_xlfn.XLOOKUP(1,(FITContract[[Dechrau Tariff ]:[Dechrau Tariff ]]&lt;=($B212+AA$6*$BA$1))*(FITContract[[Diwedd Tariff]:[Diwedd Tariff]]&gt;($B212+AA$6*$BA$1)),FITContract[[Ceiniogau fesul kWh]:[Ceiniogau fesul kWh]],0,,)</f>
        <v>0</v>
      </c>
      <c r="AB212" s="76" cm="1">
        <f t="array" ref="AB212">_xlfn.XLOOKUP(1,(FITContract[[Dechrau Tariff ]:[Dechrau Tariff ]]&lt;=($B212+AB$6*$BA$1))*(FITContract[[Diwedd Tariff]:[Diwedd Tariff]]&gt;($B212+AB$6*$BA$1)),FITContract[[Ceiniogau fesul kWh]:[Ceiniogau fesul kWh]],0,,)</f>
        <v>0</v>
      </c>
      <c r="AC212" s="76" cm="1">
        <f t="array" ref="AC212">_xlfn.XLOOKUP(1,(FITContract[[Dechrau Tariff ]:[Dechrau Tariff ]]&lt;=($B212+AC$6*$BA$1))*(FITContract[[Diwedd Tariff]:[Diwedd Tariff]]&gt;($B212+AC$6*$BA$1)),FITContract[[Ceiniogau fesul kWh]:[Ceiniogau fesul kWh]],0,,)</f>
        <v>0</v>
      </c>
      <c r="AD212" s="76" cm="1">
        <f t="array" ref="AD212">_xlfn.XLOOKUP(1,(FITContract[[Dechrau Tariff ]:[Dechrau Tariff ]]&lt;=($B212+AD$6*$BA$1))*(FITContract[[Diwedd Tariff]:[Diwedd Tariff]]&gt;($B212+AD$6*$BA$1)),FITContract[[Ceiniogau fesul kWh]:[Ceiniogau fesul kWh]],0,,)</f>
        <v>0</v>
      </c>
      <c r="AE212" s="76" cm="1">
        <f t="array" ref="AE212">_xlfn.XLOOKUP(1,(FITContract[[Dechrau Tariff ]:[Dechrau Tariff ]]&lt;=($B212+AE$6*$BA$1))*(FITContract[[Diwedd Tariff]:[Diwedd Tariff]]&gt;($B212+AE$6*$BA$1)),FITContract[[Ceiniogau fesul kWh]:[Ceiniogau fesul kWh]],0,,)</f>
        <v>0</v>
      </c>
      <c r="AF212" s="76" cm="1">
        <f t="array" ref="AF212">_xlfn.XLOOKUP(1,(FITContract[[Dechrau Tariff ]:[Dechrau Tariff ]]&lt;=($B212+AF$6*$BA$1))*(FITContract[[Diwedd Tariff]:[Diwedd Tariff]]&gt;($B212+AF$6*$BA$1)),FITContract[[Ceiniogau fesul kWh]:[Ceiniogau fesul kWh]],0,,)</f>
        <v>0</v>
      </c>
      <c r="AG212" s="76" cm="1">
        <f t="array" ref="AG212">_xlfn.XLOOKUP(1,(FITContract[[Dechrau Tariff ]:[Dechrau Tariff ]]&lt;=($B212+AG$6*$BA$1))*(FITContract[[Diwedd Tariff]:[Diwedd Tariff]]&gt;($B212+AG$6*$BA$1)),FITContract[[Ceiniogau fesul kWh]:[Ceiniogau fesul kWh]],0,,)</f>
        <v>0</v>
      </c>
      <c r="AH212" s="76" cm="1">
        <f t="array" ref="AH212">_xlfn.XLOOKUP(1,(FITContract[[Dechrau Tariff ]:[Dechrau Tariff ]]&lt;=($B212+AH$6*$BA$1))*(FITContract[[Diwedd Tariff]:[Diwedd Tariff]]&gt;($B212+AH$6*$BA$1)),FITContract[[Ceiniogau fesul kWh]:[Ceiniogau fesul kWh]],0,,)</f>
        <v>0</v>
      </c>
      <c r="AI212" s="76" cm="1">
        <f t="array" ref="AI212">_xlfn.XLOOKUP(1,(FITContract[[Dechrau Tariff ]:[Dechrau Tariff ]]&lt;=($B212+AI$6*$BA$1))*(FITContract[[Diwedd Tariff]:[Diwedd Tariff]]&gt;($B212+AI$6*$BA$1)),FITContract[[Ceiniogau fesul kWh]:[Ceiniogau fesul kWh]],0,,)</f>
        <v>0</v>
      </c>
      <c r="AJ212" s="76" cm="1">
        <f t="array" ref="AJ212">_xlfn.XLOOKUP(1,(FITContract[[Dechrau Tariff ]:[Dechrau Tariff ]]&lt;=($B212+AJ$6*$BA$1))*(FITContract[[Diwedd Tariff]:[Diwedd Tariff]]&gt;($B212+AJ$6*$BA$1)),FITContract[[Ceiniogau fesul kWh]:[Ceiniogau fesul kWh]],0,,)</f>
        <v>0</v>
      </c>
      <c r="AK212" s="76" cm="1">
        <f t="array" ref="AK212">_xlfn.XLOOKUP(1,(FITContract[[Dechrau Tariff ]:[Dechrau Tariff ]]&lt;=($B212+AK$6*$BA$1))*(FITContract[[Diwedd Tariff]:[Diwedd Tariff]]&gt;($B212+AK$6*$BA$1)),FITContract[[Ceiniogau fesul kWh]:[Ceiniogau fesul kWh]],0,,)</f>
        <v>0</v>
      </c>
      <c r="AL212" s="76" cm="1">
        <f t="array" ref="AL212">_xlfn.XLOOKUP(1,(FITContract[[Dechrau Tariff ]:[Dechrau Tariff ]]&lt;=($B212+AL$6*$BA$1))*(FITContract[[Diwedd Tariff]:[Diwedd Tariff]]&gt;($B212+AL$6*$BA$1)),FITContract[[Ceiniogau fesul kWh]:[Ceiniogau fesul kWh]],0,,)</f>
        <v>0</v>
      </c>
      <c r="AM212" s="76" cm="1">
        <f t="array" ref="AM212">_xlfn.XLOOKUP(1,(FITContract[[Dechrau Tariff ]:[Dechrau Tariff ]]&lt;=($B212+AM$6*$BA$1))*(FITContract[[Diwedd Tariff]:[Diwedd Tariff]]&gt;($B212+AM$6*$BA$1)),FITContract[[Ceiniogau fesul kWh]:[Ceiniogau fesul kWh]],0,,)</f>
        <v>0</v>
      </c>
      <c r="AN212" s="76" cm="1">
        <f t="array" ref="AN212">_xlfn.XLOOKUP(1,(FITContract[[Dechrau Tariff ]:[Dechrau Tariff ]]&lt;=($B212+AN$6*$BA$1))*(FITContract[[Diwedd Tariff]:[Diwedd Tariff]]&gt;($B212+AN$6*$BA$1)),FITContract[[Ceiniogau fesul kWh]:[Ceiniogau fesul kWh]],0,,)</f>
        <v>0</v>
      </c>
      <c r="AO212" s="76" cm="1">
        <f t="array" ref="AO212">_xlfn.XLOOKUP(1,(FITContract[[Dechrau Tariff ]:[Dechrau Tariff ]]&lt;=($B212+AO$6*$BA$1))*(FITContract[[Diwedd Tariff]:[Diwedd Tariff]]&gt;($B212+AO$6*$BA$1)),FITContract[[Ceiniogau fesul kWh]:[Ceiniogau fesul kWh]],0,,)</f>
        <v>0</v>
      </c>
      <c r="AP212" s="76" cm="1">
        <f t="array" ref="AP212">_xlfn.XLOOKUP(1,(FITContract[[Dechrau Tariff ]:[Dechrau Tariff ]]&lt;=($B212+AP$6*$BA$1))*(FITContract[[Diwedd Tariff]:[Diwedd Tariff]]&gt;($B212+AP$6*$BA$1)),FITContract[[Ceiniogau fesul kWh]:[Ceiniogau fesul kWh]],0,,)</f>
        <v>0</v>
      </c>
      <c r="AQ212" s="76" cm="1">
        <f t="array" ref="AQ212">_xlfn.XLOOKUP(1,(FITContract[[Dechrau Tariff ]:[Dechrau Tariff ]]&lt;=($B212+AQ$6*$BA$1))*(FITContract[[Diwedd Tariff]:[Diwedd Tariff]]&gt;($B212+AQ$6*$BA$1)),FITContract[[Ceiniogau fesul kWh]:[Ceiniogau fesul kWh]],0,,)</f>
        <v>0</v>
      </c>
      <c r="AR212" s="76" cm="1">
        <f t="array" ref="AR212">_xlfn.XLOOKUP(1,(FITContract[[Dechrau Tariff ]:[Dechrau Tariff ]]&lt;=($B212+AR$6*$BA$1))*(FITContract[[Diwedd Tariff]:[Diwedd Tariff]]&gt;($B212+AR$6*$BA$1)),FITContract[[Ceiniogau fesul kWh]:[Ceiniogau fesul kWh]],0,,)</f>
        <v>0</v>
      </c>
      <c r="AS212" s="76" cm="1">
        <f t="array" ref="AS212">_xlfn.XLOOKUP(1,(FITContract[[Dechrau Tariff ]:[Dechrau Tariff ]]&lt;=($B212+AS$6*$BA$1))*(FITContract[[Diwedd Tariff]:[Diwedd Tariff]]&gt;($B212+AS$6*$BA$1)),FITContract[[Ceiniogau fesul kWh]:[Ceiniogau fesul kWh]],0,,)</f>
        <v>0</v>
      </c>
      <c r="AT212" s="76" cm="1">
        <f t="array" ref="AT212">_xlfn.XLOOKUP(1,(FITContract[[Dechrau Tariff ]:[Dechrau Tariff ]]&lt;=($B212+AT$6*$BA$1))*(FITContract[[Diwedd Tariff]:[Diwedd Tariff]]&gt;($B212+AT$6*$BA$1)),FITContract[[Ceiniogau fesul kWh]:[Ceiniogau fesul kWh]],0,,)</f>
        <v>0</v>
      </c>
      <c r="AU212" s="76" cm="1">
        <f t="array" ref="AU212">_xlfn.XLOOKUP(1,(FITContract[[Dechrau Tariff ]:[Dechrau Tariff ]]&lt;=($B212+AU$6*$BA$1))*(FITContract[[Diwedd Tariff]:[Diwedd Tariff]]&gt;($B212+AU$6*$BA$1)),FITContract[[Ceiniogau fesul kWh]:[Ceiniogau fesul kWh]],0,,)</f>
        <v>0</v>
      </c>
      <c r="AV212" s="76" cm="1">
        <f t="array" ref="AV212">_xlfn.XLOOKUP(1,(FITContract[[Dechrau Tariff ]:[Dechrau Tariff ]]&lt;=($B212+AV$6*$BA$1))*(FITContract[[Diwedd Tariff]:[Diwedd Tariff]]&gt;($B212+AV$6*$BA$1)),FITContract[[Ceiniogau fesul kWh]:[Ceiniogau fesul kWh]],0,,)</f>
        <v>0</v>
      </c>
      <c r="AW212" s="76" cm="1">
        <f t="array" ref="AW212">_xlfn.XLOOKUP(1,(FITContract[[Dechrau Tariff ]:[Dechrau Tariff ]]&lt;=($B212+AW$6*$BA$1))*(FITContract[[Diwedd Tariff]:[Diwedd Tariff]]&gt;($B212+AW$6*$BA$1)),FITContract[[Ceiniogau fesul kWh]:[Ceiniogau fesul kWh]],0,,)</f>
        <v>0</v>
      </c>
      <c r="AX212" s="76" cm="1">
        <f t="array" ref="AX212">_xlfn.XLOOKUP(1,(FITContract[[Dechrau Tariff ]:[Dechrau Tariff ]]&lt;=($B212+AX$6*$BA$1))*(FITContract[[Diwedd Tariff]:[Diwedd Tariff]]&gt;($B212+AX$6*$BA$1)),FITContract[[Ceiniogau fesul kWh]:[Ceiniogau fesul kWh]],0,,)</f>
        <v>0</v>
      </c>
    </row>
    <row r="213" spans="2:50" x14ac:dyDescent="0.3">
      <c r="B213" s="30">
        <v>45498</v>
      </c>
      <c r="C213" s="76" cm="1">
        <f t="array" ref="C213">_xlfn.XLOOKUP(1,(FITContract[[Dechrau Tariff ]:[Dechrau Tariff ]]&lt;=($B213+C$6*$BA$1))*(FITContract[[Diwedd Tariff]:[Diwedd Tariff]]&gt;($B213+C$6*$BA$1)),FITContract[[Ceiniogau fesul kWh]:[Ceiniogau fesul kWh]],0,,)</f>
        <v>0</v>
      </c>
      <c r="D213" s="76" cm="1">
        <f t="array" ref="D213">_xlfn.XLOOKUP(1,(FITContract[[Dechrau Tariff ]:[Dechrau Tariff ]]&lt;=($B213+D$6*$BA$1))*(FITContract[[Diwedd Tariff]:[Diwedd Tariff]]&gt;($B213+D$6*$BA$1)),FITContract[[Ceiniogau fesul kWh]:[Ceiniogau fesul kWh]],0,,)</f>
        <v>0</v>
      </c>
      <c r="E213" s="76" cm="1">
        <f t="array" ref="E213">_xlfn.XLOOKUP(1,(FITContract[[Dechrau Tariff ]:[Dechrau Tariff ]]&lt;=($B213+E$6*$BA$1))*(FITContract[[Diwedd Tariff]:[Diwedd Tariff]]&gt;($B213+E$6*$BA$1)),FITContract[[Ceiniogau fesul kWh]:[Ceiniogau fesul kWh]],0,,)</f>
        <v>0</v>
      </c>
      <c r="F213" s="76" cm="1">
        <f t="array" ref="F213">_xlfn.XLOOKUP(1,(FITContract[[Dechrau Tariff ]:[Dechrau Tariff ]]&lt;=($B213+F$6*$BA$1))*(FITContract[[Diwedd Tariff]:[Diwedd Tariff]]&gt;($B213+F$6*$BA$1)),FITContract[[Ceiniogau fesul kWh]:[Ceiniogau fesul kWh]],0,,)</f>
        <v>0</v>
      </c>
      <c r="G213" s="76" cm="1">
        <f t="array" ref="G213">_xlfn.XLOOKUP(1,(FITContract[[Dechrau Tariff ]:[Dechrau Tariff ]]&lt;=($B213+G$6*$BA$1))*(FITContract[[Diwedd Tariff]:[Diwedd Tariff]]&gt;($B213+G$6*$BA$1)),FITContract[[Ceiniogau fesul kWh]:[Ceiniogau fesul kWh]],0,,)</f>
        <v>0</v>
      </c>
      <c r="H213" s="76" cm="1">
        <f t="array" ref="H213">_xlfn.XLOOKUP(1,(FITContract[[Dechrau Tariff ]:[Dechrau Tariff ]]&lt;=($B213+H$6*$BA$1))*(FITContract[[Diwedd Tariff]:[Diwedd Tariff]]&gt;($B213+H$6*$BA$1)),FITContract[[Ceiniogau fesul kWh]:[Ceiniogau fesul kWh]],0,,)</f>
        <v>0</v>
      </c>
      <c r="I213" s="76" cm="1">
        <f t="array" ref="I213">_xlfn.XLOOKUP(1,(FITContract[[Dechrau Tariff ]:[Dechrau Tariff ]]&lt;=($B213+I$6*$BA$1))*(FITContract[[Diwedd Tariff]:[Diwedd Tariff]]&gt;($B213+I$6*$BA$1)),FITContract[[Ceiniogau fesul kWh]:[Ceiniogau fesul kWh]],0,,)</f>
        <v>0</v>
      </c>
      <c r="J213" s="76" cm="1">
        <f t="array" ref="J213">_xlfn.XLOOKUP(1,(FITContract[[Dechrau Tariff ]:[Dechrau Tariff ]]&lt;=($B213+J$6*$BA$1))*(FITContract[[Diwedd Tariff]:[Diwedd Tariff]]&gt;($B213+J$6*$BA$1)),FITContract[[Ceiniogau fesul kWh]:[Ceiniogau fesul kWh]],0,,)</f>
        <v>0</v>
      </c>
      <c r="K213" s="76" cm="1">
        <f t="array" ref="K213">_xlfn.XLOOKUP(1,(FITContract[[Dechrau Tariff ]:[Dechrau Tariff ]]&lt;=($B213+K$6*$BA$1))*(FITContract[[Diwedd Tariff]:[Diwedd Tariff]]&gt;($B213+K$6*$BA$1)),FITContract[[Ceiniogau fesul kWh]:[Ceiniogau fesul kWh]],0,,)</f>
        <v>0</v>
      </c>
      <c r="L213" s="76" cm="1">
        <f t="array" ref="L213">_xlfn.XLOOKUP(1,(FITContract[[Dechrau Tariff ]:[Dechrau Tariff ]]&lt;=($B213+L$6*$BA$1))*(FITContract[[Diwedd Tariff]:[Diwedd Tariff]]&gt;($B213+L$6*$BA$1)),FITContract[[Ceiniogau fesul kWh]:[Ceiniogau fesul kWh]],0,,)</f>
        <v>0</v>
      </c>
      <c r="M213" s="76" cm="1">
        <f t="array" ref="M213">_xlfn.XLOOKUP(1,(FITContract[[Dechrau Tariff ]:[Dechrau Tariff ]]&lt;=($B213+M$6*$BA$1))*(FITContract[[Diwedd Tariff]:[Diwedd Tariff]]&gt;($B213+M$6*$BA$1)),FITContract[[Ceiniogau fesul kWh]:[Ceiniogau fesul kWh]],0,,)</f>
        <v>0</v>
      </c>
      <c r="N213" s="76" cm="1">
        <f t="array" ref="N213">_xlfn.XLOOKUP(1,(FITContract[[Dechrau Tariff ]:[Dechrau Tariff ]]&lt;=($B213+N$6*$BA$1))*(FITContract[[Diwedd Tariff]:[Diwedd Tariff]]&gt;($B213+N$6*$BA$1)),FITContract[[Ceiniogau fesul kWh]:[Ceiniogau fesul kWh]],0,,)</f>
        <v>0</v>
      </c>
      <c r="O213" s="76" cm="1">
        <f t="array" ref="O213">_xlfn.XLOOKUP(1,(FITContract[[Dechrau Tariff ]:[Dechrau Tariff ]]&lt;=($B213+O$6*$BA$1))*(FITContract[[Diwedd Tariff]:[Diwedd Tariff]]&gt;($B213+O$6*$BA$1)),FITContract[[Ceiniogau fesul kWh]:[Ceiniogau fesul kWh]],0,,)</f>
        <v>0</v>
      </c>
      <c r="P213" s="76" cm="1">
        <f t="array" ref="P213">_xlfn.XLOOKUP(1,(FITContract[[Dechrau Tariff ]:[Dechrau Tariff ]]&lt;=($B213+P$6*$BA$1))*(FITContract[[Diwedd Tariff]:[Diwedd Tariff]]&gt;($B213+P$6*$BA$1)),FITContract[[Ceiniogau fesul kWh]:[Ceiniogau fesul kWh]],0,,)</f>
        <v>0</v>
      </c>
      <c r="Q213" s="76" cm="1">
        <f t="array" ref="Q213">_xlfn.XLOOKUP(1,(FITContract[[Dechrau Tariff ]:[Dechrau Tariff ]]&lt;=($B213+Q$6*$BA$1))*(FITContract[[Diwedd Tariff]:[Diwedd Tariff]]&gt;($B213+Q$6*$BA$1)),FITContract[[Ceiniogau fesul kWh]:[Ceiniogau fesul kWh]],0,,)</f>
        <v>0</v>
      </c>
      <c r="R213" s="76" cm="1">
        <f t="array" ref="R213">_xlfn.XLOOKUP(1,(FITContract[[Dechrau Tariff ]:[Dechrau Tariff ]]&lt;=($B213+R$6*$BA$1))*(FITContract[[Diwedd Tariff]:[Diwedd Tariff]]&gt;($B213+R$6*$BA$1)),FITContract[[Ceiniogau fesul kWh]:[Ceiniogau fesul kWh]],0,,)</f>
        <v>0</v>
      </c>
      <c r="S213" s="76" cm="1">
        <f t="array" ref="S213">_xlfn.XLOOKUP(1,(FITContract[[Dechrau Tariff ]:[Dechrau Tariff ]]&lt;=($B213+S$6*$BA$1))*(FITContract[[Diwedd Tariff]:[Diwedd Tariff]]&gt;($B213+S$6*$BA$1)),FITContract[[Ceiniogau fesul kWh]:[Ceiniogau fesul kWh]],0,,)</f>
        <v>0</v>
      </c>
      <c r="T213" s="76" cm="1">
        <f t="array" ref="T213">_xlfn.XLOOKUP(1,(FITContract[[Dechrau Tariff ]:[Dechrau Tariff ]]&lt;=($B213+T$6*$BA$1))*(FITContract[[Diwedd Tariff]:[Diwedd Tariff]]&gt;($B213+T$6*$BA$1)),FITContract[[Ceiniogau fesul kWh]:[Ceiniogau fesul kWh]],0,,)</f>
        <v>0</v>
      </c>
      <c r="U213" s="76" cm="1">
        <f t="array" ref="U213">_xlfn.XLOOKUP(1,(FITContract[[Dechrau Tariff ]:[Dechrau Tariff ]]&lt;=($B213+U$6*$BA$1))*(FITContract[[Diwedd Tariff]:[Diwedd Tariff]]&gt;($B213+U$6*$BA$1)),FITContract[[Ceiniogau fesul kWh]:[Ceiniogau fesul kWh]],0,,)</f>
        <v>0</v>
      </c>
      <c r="V213" s="76" cm="1">
        <f t="array" ref="V213">_xlfn.XLOOKUP(1,(FITContract[[Dechrau Tariff ]:[Dechrau Tariff ]]&lt;=($B213+V$6*$BA$1))*(FITContract[[Diwedd Tariff]:[Diwedd Tariff]]&gt;($B213+V$6*$BA$1)),FITContract[[Ceiniogau fesul kWh]:[Ceiniogau fesul kWh]],0,,)</f>
        <v>0</v>
      </c>
      <c r="W213" s="76" cm="1">
        <f t="array" ref="W213">_xlfn.XLOOKUP(1,(FITContract[[Dechrau Tariff ]:[Dechrau Tariff ]]&lt;=($B213+W$6*$BA$1))*(FITContract[[Diwedd Tariff]:[Diwedd Tariff]]&gt;($B213+W$6*$BA$1)),FITContract[[Ceiniogau fesul kWh]:[Ceiniogau fesul kWh]],0,,)</f>
        <v>0</v>
      </c>
      <c r="X213" s="76" cm="1">
        <f t="array" ref="X213">_xlfn.XLOOKUP(1,(FITContract[[Dechrau Tariff ]:[Dechrau Tariff ]]&lt;=($B213+X$6*$BA$1))*(FITContract[[Diwedd Tariff]:[Diwedd Tariff]]&gt;($B213+X$6*$BA$1)),FITContract[[Ceiniogau fesul kWh]:[Ceiniogau fesul kWh]],0,,)</f>
        <v>0</v>
      </c>
      <c r="Y213" s="76" cm="1">
        <f t="array" ref="Y213">_xlfn.XLOOKUP(1,(FITContract[[Dechrau Tariff ]:[Dechrau Tariff ]]&lt;=($B213+Y$6*$BA$1))*(FITContract[[Diwedd Tariff]:[Diwedd Tariff]]&gt;($B213+Y$6*$BA$1)),FITContract[[Ceiniogau fesul kWh]:[Ceiniogau fesul kWh]],0,,)</f>
        <v>0</v>
      </c>
      <c r="Z213" s="76" cm="1">
        <f t="array" ref="Z213">_xlfn.XLOOKUP(1,(FITContract[[Dechrau Tariff ]:[Dechrau Tariff ]]&lt;=($B213+Z$6*$BA$1))*(FITContract[[Diwedd Tariff]:[Diwedd Tariff]]&gt;($B213+Z$6*$BA$1)),FITContract[[Ceiniogau fesul kWh]:[Ceiniogau fesul kWh]],0,,)</f>
        <v>0</v>
      </c>
      <c r="AA213" s="76" cm="1">
        <f t="array" ref="AA213">_xlfn.XLOOKUP(1,(FITContract[[Dechrau Tariff ]:[Dechrau Tariff ]]&lt;=($B213+AA$6*$BA$1))*(FITContract[[Diwedd Tariff]:[Diwedd Tariff]]&gt;($B213+AA$6*$BA$1)),FITContract[[Ceiniogau fesul kWh]:[Ceiniogau fesul kWh]],0,,)</f>
        <v>0</v>
      </c>
      <c r="AB213" s="76" cm="1">
        <f t="array" ref="AB213">_xlfn.XLOOKUP(1,(FITContract[[Dechrau Tariff ]:[Dechrau Tariff ]]&lt;=($B213+AB$6*$BA$1))*(FITContract[[Diwedd Tariff]:[Diwedd Tariff]]&gt;($B213+AB$6*$BA$1)),FITContract[[Ceiniogau fesul kWh]:[Ceiniogau fesul kWh]],0,,)</f>
        <v>0</v>
      </c>
      <c r="AC213" s="76" cm="1">
        <f t="array" ref="AC213">_xlfn.XLOOKUP(1,(FITContract[[Dechrau Tariff ]:[Dechrau Tariff ]]&lt;=($B213+AC$6*$BA$1))*(FITContract[[Diwedd Tariff]:[Diwedd Tariff]]&gt;($B213+AC$6*$BA$1)),FITContract[[Ceiniogau fesul kWh]:[Ceiniogau fesul kWh]],0,,)</f>
        <v>0</v>
      </c>
      <c r="AD213" s="76" cm="1">
        <f t="array" ref="AD213">_xlfn.XLOOKUP(1,(FITContract[[Dechrau Tariff ]:[Dechrau Tariff ]]&lt;=($B213+AD$6*$BA$1))*(FITContract[[Diwedd Tariff]:[Diwedd Tariff]]&gt;($B213+AD$6*$BA$1)),FITContract[[Ceiniogau fesul kWh]:[Ceiniogau fesul kWh]],0,,)</f>
        <v>0</v>
      </c>
      <c r="AE213" s="76" cm="1">
        <f t="array" ref="AE213">_xlfn.XLOOKUP(1,(FITContract[[Dechrau Tariff ]:[Dechrau Tariff ]]&lt;=($B213+AE$6*$BA$1))*(FITContract[[Diwedd Tariff]:[Diwedd Tariff]]&gt;($B213+AE$6*$BA$1)),FITContract[[Ceiniogau fesul kWh]:[Ceiniogau fesul kWh]],0,,)</f>
        <v>0</v>
      </c>
      <c r="AF213" s="76" cm="1">
        <f t="array" ref="AF213">_xlfn.XLOOKUP(1,(FITContract[[Dechrau Tariff ]:[Dechrau Tariff ]]&lt;=($B213+AF$6*$BA$1))*(FITContract[[Diwedd Tariff]:[Diwedd Tariff]]&gt;($B213+AF$6*$BA$1)),FITContract[[Ceiniogau fesul kWh]:[Ceiniogau fesul kWh]],0,,)</f>
        <v>0</v>
      </c>
      <c r="AG213" s="76" cm="1">
        <f t="array" ref="AG213">_xlfn.XLOOKUP(1,(FITContract[[Dechrau Tariff ]:[Dechrau Tariff ]]&lt;=($B213+AG$6*$BA$1))*(FITContract[[Diwedd Tariff]:[Diwedd Tariff]]&gt;($B213+AG$6*$BA$1)),FITContract[[Ceiniogau fesul kWh]:[Ceiniogau fesul kWh]],0,,)</f>
        <v>0</v>
      </c>
      <c r="AH213" s="76" cm="1">
        <f t="array" ref="AH213">_xlfn.XLOOKUP(1,(FITContract[[Dechrau Tariff ]:[Dechrau Tariff ]]&lt;=($B213+AH$6*$BA$1))*(FITContract[[Diwedd Tariff]:[Diwedd Tariff]]&gt;($B213+AH$6*$BA$1)),FITContract[[Ceiniogau fesul kWh]:[Ceiniogau fesul kWh]],0,,)</f>
        <v>0</v>
      </c>
      <c r="AI213" s="76" cm="1">
        <f t="array" ref="AI213">_xlfn.XLOOKUP(1,(FITContract[[Dechrau Tariff ]:[Dechrau Tariff ]]&lt;=($B213+AI$6*$BA$1))*(FITContract[[Diwedd Tariff]:[Diwedd Tariff]]&gt;($B213+AI$6*$BA$1)),FITContract[[Ceiniogau fesul kWh]:[Ceiniogau fesul kWh]],0,,)</f>
        <v>0</v>
      </c>
      <c r="AJ213" s="76" cm="1">
        <f t="array" ref="AJ213">_xlfn.XLOOKUP(1,(FITContract[[Dechrau Tariff ]:[Dechrau Tariff ]]&lt;=($B213+AJ$6*$BA$1))*(FITContract[[Diwedd Tariff]:[Diwedd Tariff]]&gt;($B213+AJ$6*$BA$1)),FITContract[[Ceiniogau fesul kWh]:[Ceiniogau fesul kWh]],0,,)</f>
        <v>0</v>
      </c>
      <c r="AK213" s="76" cm="1">
        <f t="array" ref="AK213">_xlfn.XLOOKUP(1,(FITContract[[Dechrau Tariff ]:[Dechrau Tariff ]]&lt;=($B213+AK$6*$BA$1))*(FITContract[[Diwedd Tariff]:[Diwedd Tariff]]&gt;($B213+AK$6*$BA$1)),FITContract[[Ceiniogau fesul kWh]:[Ceiniogau fesul kWh]],0,,)</f>
        <v>0</v>
      </c>
      <c r="AL213" s="76" cm="1">
        <f t="array" ref="AL213">_xlfn.XLOOKUP(1,(FITContract[[Dechrau Tariff ]:[Dechrau Tariff ]]&lt;=($B213+AL$6*$BA$1))*(FITContract[[Diwedd Tariff]:[Diwedd Tariff]]&gt;($B213+AL$6*$BA$1)),FITContract[[Ceiniogau fesul kWh]:[Ceiniogau fesul kWh]],0,,)</f>
        <v>0</v>
      </c>
      <c r="AM213" s="76" cm="1">
        <f t="array" ref="AM213">_xlfn.XLOOKUP(1,(FITContract[[Dechrau Tariff ]:[Dechrau Tariff ]]&lt;=($B213+AM$6*$BA$1))*(FITContract[[Diwedd Tariff]:[Diwedd Tariff]]&gt;($B213+AM$6*$BA$1)),FITContract[[Ceiniogau fesul kWh]:[Ceiniogau fesul kWh]],0,,)</f>
        <v>0</v>
      </c>
      <c r="AN213" s="76" cm="1">
        <f t="array" ref="AN213">_xlfn.XLOOKUP(1,(FITContract[[Dechrau Tariff ]:[Dechrau Tariff ]]&lt;=($B213+AN$6*$BA$1))*(FITContract[[Diwedd Tariff]:[Diwedd Tariff]]&gt;($B213+AN$6*$BA$1)),FITContract[[Ceiniogau fesul kWh]:[Ceiniogau fesul kWh]],0,,)</f>
        <v>0</v>
      </c>
      <c r="AO213" s="76" cm="1">
        <f t="array" ref="AO213">_xlfn.XLOOKUP(1,(FITContract[[Dechrau Tariff ]:[Dechrau Tariff ]]&lt;=($B213+AO$6*$BA$1))*(FITContract[[Diwedd Tariff]:[Diwedd Tariff]]&gt;($B213+AO$6*$BA$1)),FITContract[[Ceiniogau fesul kWh]:[Ceiniogau fesul kWh]],0,,)</f>
        <v>0</v>
      </c>
      <c r="AP213" s="76" cm="1">
        <f t="array" ref="AP213">_xlfn.XLOOKUP(1,(FITContract[[Dechrau Tariff ]:[Dechrau Tariff ]]&lt;=($B213+AP$6*$BA$1))*(FITContract[[Diwedd Tariff]:[Diwedd Tariff]]&gt;($B213+AP$6*$BA$1)),FITContract[[Ceiniogau fesul kWh]:[Ceiniogau fesul kWh]],0,,)</f>
        <v>0</v>
      </c>
      <c r="AQ213" s="76" cm="1">
        <f t="array" ref="AQ213">_xlfn.XLOOKUP(1,(FITContract[[Dechrau Tariff ]:[Dechrau Tariff ]]&lt;=($B213+AQ$6*$BA$1))*(FITContract[[Diwedd Tariff]:[Diwedd Tariff]]&gt;($B213+AQ$6*$BA$1)),FITContract[[Ceiniogau fesul kWh]:[Ceiniogau fesul kWh]],0,,)</f>
        <v>0</v>
      </c>
      <c r="AR213" s="76" cm="1">
        <f t="array" ref="AR213">_xlfn.XLOOKUP(1,(FITContract[[Dechrau Tariff ]:[Dechrau Tariff ]]&lt;=($B213+AR$6*$BA$1))*(FITContract[[Diwedd Tariff]:[Diwedd Tariff]]&gt;($B213+AR$6*$BA$1)),FITContract[[Ceiniogau fesul kWh]:[Ceiniogau fesul kWh]],0,,)</f>
        <v>0</v>
      </c>
      <c r="AS213" s="76" cm="1">
        <f t="array" ref="AS213">_xlfn.XLOOKUP(1,(FITContract[[Dechrau Tariff ]:[Dechrau Tariff ]]&lt;=($B213+AS$6*$BA$1))*(FITContract[[Diwedd Tariff]:[Diwedd Tariff]]&gt;($B213+AS$6*$BA$1)),FITContract[[Ceiniogau fesul kWh]:[Ceiniogau fesul kWh]],0,,)</f>
        <v>0</v>
      </c>
      <c r="AT213" s="76" cm="1">
        <f t="array" ref="AT213">_xlfn.XLOOKUP(1,(FITContract[[Dechrau Tariff ]:[Dechrau Tariff ]]&lt;=($B213+AT$6*$BA$1))*(FITContract[[Diwedd Tariff]:[Diwedd Tariff]]&gt;($B213+AT$6*$BA$1)),FITContract[[Ceiniogau fesul kWh]:[Ceiniogau fesul kWh]],0,,)</f>
        <v>0</v>
      </c>
      <c r="AU213" s="76" cm="1">
        <f t="array" ref="AU213">_xlfn.XLOOKUP(1,(FITContract[[Dechrau Tariff ]:[Dechrau Tariff ]]&lt;=($B213+AU$6*$BA$1))*(FITContract[[Diwedd Tariff]:[Diwedd Tariff]]&gt;($B213+AU$6*$BA$1)),FITContract[[Ceiniogau fesul kWh]:[Ceiniogau fesul kWh]],0,,)</f>
        <v>0</v>
      </c>
      <c r="AV213" s="76" cm="1">
        <f t="array" ref="AV213">_xlfn.XLOOKUP(1,(FITContract[[Dechrau Tariff ]:[Dechrau Tariff ]]&lt;=($B213+AV$6*$BA$1))*(FITContract[[Diwedd Tariff]:[Diwedd Tariff]]&gt;($B213+AV$6*$BA$1)),FITContract[[Ceiniogau fesul kWh]:[Ceiniogau fesul kWh]],0,,)</f>
        <v>0</v>
      </c>
      <c r="AW213" s="76" cm="1">
        <f t="array" ref="AW213">_xlfn.XLOOKUP(1,(FITContract[[Dechrau Tariff ]:[Dechrau Tariff ]]&lt;=($B213+AW$6*$BA$1))*(FITContract[[Diwedd Tariff]:[Diwedd Tariff]]&gt;($B213+AW$6*$BA$1)),FITContract[[Ceiniogau fesul kWh]:[Ceiniogau fesul kWh]],0,,)</f>
        <v>0</v>
      </c>
      <c r="AX213" s="76" cm="1">
        <f t="array" ref="AX213">_xlfn.XLOOKUP(1,(FITContract[[Dechrau Tariff ]:[Dechrau Tariff ]]&lt;=($B213+AX$6*$BA$1))*(FITContract[[Diwedd Tariff]:[Diwedd Tariff]]&gt;($B213+AX$6*$BA$1)),FITContract[[Ceiniogau fesul kWh]:[Ceiniogau fesul kWh]],0,,)</f>
        <v>0</v>
      </c>
    </row>
    <row r="214" spans="2:50" x14ac:dyDescent="0.3">
      <c r="B214" s="30">
        <v>45499</v>
      </c>
      <c r="C214" s="76" cm="1">
        <f t="array" ref="C214">_xlfn.XLOOKUP(1,(FITContract[[Dechrau Tariff ]:[Dechrau Tariff ]]&lt;=($B214+C$6*$BA$1))*(FITContract[[Diwedd Tariff]:[Diwedd Tariff]]&gt;($B214+C$6*$BA$1)),FITContract[[Ceiniogau fesul kWh]:[Ceiniogau fesul kWh]],0,,)</f>
        <v>0</v>
      </c>
      <c r="D214" s="76" cm="1">
        <f t="array" ref="D214">_xlfn.XLOOKUP(1,(FITContract[[Dechrau Tariff ]:[Dechrau Tariff ]]&lt;=($B214+D$6*$BA$1))*(FITContract[[Diwedd Tariff]:[Diwedd Tariff]]&gt;($B214+D$6*$BA$1)),FITContract[[Ceiniogau fesul kWh]:[Ceiniogau fesul kWh]],0,,)</f>
        <v>0</v>
      </c>
      <c r="E214" s="76" cm="1">
        <f t="array" ref="E214">_xlfn.XLOOKUP(1,(FITContract[[Dechrau Tariff ]:[Dechrau Tariff ]]&lt;=($B214+E$6*$BA$1))*(FITContract[[Diwedd Tariff]:[Diwedd Tariff]]&gt;($B214+E$6*$BA$1)),FITContract[[Ceiniogau fesul kWh]:[Ceiniogau fesul kWh]],0,,)</f>
        <v>0</v>
      </c>
      <c r="F214" s="76" cm="1">
        <f t="array" ref="F214">_xlfn.XLOOKUP(1,(FITContract[[Dechrau Tariff ]:[Dechrau Tariff ]]&lt;=($B214+F$6*$BA$1))*(FITContract[[Diwedd Tariff]:[Diwedd Tariff]]&gt;($B214+F$6*$BA$1)),FITContract[[Ceiniogau fesul kWh]:[Ceiniogau fesul kWh]],0,,)</f>
        <v>0</v>
      </c>
      <c r="G214" s="76" cm="1">
        <f t="array" ref="G214">_xlfn.XLOOKUP(1,(FITContract[[Dechrau Tariff ]:[Dechrau Tariff ]]&lt;=($B214+G$6*$BA$1))*(FITContract[[Diwedd Tariff]:[Diwedd Tariff]]&gt;($B214+G$6*$BA$1)),FITContract[[Ceiniogau fesul kWh]:[Ceiniogau fesul kWh]],0,,)</f>
        <v>0</v>
      </c>
      <c r="H214" s="76" cm="1">
        <f t="array" ref="H214">_xlfn.XLOOKUP(1,(FITContract[[Dechrau Tariff ]:[Dechrau Tariff ]]&lt;=($B214+H$6*$BA$1))*(FITContract[[Diwedd Tariff]:[Diwedd Tariff]]&gt;($B214+H$6*$BA$1)),FITContract[[Ceiniogau fesul kWh]:[Ceiniogau fesul kWh]],0,,)</f>
        <v>0</v>
      </c>
      <c r="I214" s="76" cm="1">
        <f t="array" ref="I214">_xlfn.XLOOKUP(1,(FITContract[[Dechrau Tariff ]:[Dechrau Tariff ]]&lt;=($B214+I$6*$BA$1))*(FITContract[[Diwedd Tariff]:[Diwedd Tariff]]&gt;($B214+I$6*$BA$1)),FITContract[[Ceiniogau fesul kWh]:[Ceiniogau fesul kWh]],0,,)</f>
        <v>0</v>
      </c>
      <c r="J214" s="76" cm="1">
        <f t="array" ref="J214">_xlfn.XLOOKUP(1,(FITContract[[Dechrau Tariff ]:[Dechrau Tariff ]]&lt;=($B214+J$6*$BA$1))*(FITContract[[Diwedd Tariff]:[Diwedd Tariff]]&gt;($B214+J$6*$BA$1)),FITContract[[Ceiniogau fesul kWh]:[Ceiniogau fesul kWh]],0,,)</f>
        <v>0</v>
      </c>
      <c r="K214" s="76" cm="1">
        <f t="array" ref="K214">_xlfn.XLOOKUP(1,(FITContract[[Dechrau Tariff ]:[Dechrau Tariff ]]&lt;=($B214+K$6*$BA$1))*(FITContract[[Diwedd Tariff]:[Diwedd Tariff]]&gt;($B214+K$6*$BA$1)),FITContract[[Ceiniogau fesul kWh]:[Ceiniogau fesul kWh]],0,,)</f>
        <v>0</v>
      </c>
      <c r="L214" s="76" cm="1">
        <f t="array" ref="L214">_xlfn.XLOOKUP(1,(FITContract[[Dechrau Tariff ]:[Dechrau Tariff ]]&lt;=($B214+L$6*$BA$1))*(FITContract[[Diwedd Tariff]:[Diwedd Tariff]]&gt;($B214+L$6*$BA$1)),FITContract[[Ceiniogau fesul kWh]:[Ceiniogau fesul kWh]],0,,)</f>
        <v>0</v>
      </c>
      <c r="M214" s="76" cm="1">
        <f t="array" ref="M214">_xlfn.XLOOKUP(1,(FITContract[[Dechrau Tariff ]:[Dechrau Tariff ]]&lt;=($B214+M$6*$BA$1))*(FITContract[[Diwedd Tariff]:[Diwedd Tariff]]&gt;($B214+M$6*$BA$1)),FITContract[[Ceiniogau fesul kWh]:[Ceiniogau fesul kWh]],0,,)</f>
        <v>0</v>
      </c>
      <c r="N214" s="76" cm="1">
        <f t="array" ref="N214">_xlfn.XLOOKUP(1,(FITContract[[Dechrau Tariff ]:[Dechrau Tariff ]]&lt;=($B214+N$6*$BA$1))*(FITContract[[Diwedd Tariff]:[Diwedd Tariff]]&gt;($B214+N$6*$BA$1)),FITContract[[Ceiniogau fesul kWh]:[Ceiniogau fesul kWh]],0,,)</f>
        <v>0</v>
      </c>
      <c r="O214" s="76" cm="1">
        <f t="array" ref="O214">_xlfn.XLOOKUP(1,(FITContract[[Dechrau Tariff ]:[Dechrau Tariff ]]&lt;=($B214+O$6*$BA$1))*(FITContract[[Diwedd Tariff]:[Diwedd Tariff]]&gt;($B214+O$6*$BA$1)),FITContract[[Ceiniogau fesul kWh]:[Ceiniogau fesul kWh]],0,,)</f>
        <v>0</v>
      </c>
      <c r="P214" s="76" cm="1">
        <f t="array" ref="P214">_xlfn.XLOOKUP(1,(FITContract[[Dechrau Tariff ]:[Dechrau Tariff ]]&lt;=($B214+P$6*$BA$1))*(FITContract[[Diwedd Tariff]:[Diwedd Tariff]]&gt;($B214+P$6*$BA$1)),FITContract[[Ceiniogau fesul kWh]:[Ceiniogau fesul kWh]],0,,)</f>
        <v>0</v>
      </c>
      <c r="Q214" s="76" cm="1">
        <f t="array" ref="Q214">_xlfn.XLOOKUP(1,(FITContract[[Dechrau Tariff ]:[Dechrau Tariff ]]&lt;=($B214+Q$6*$BA$1))*(FITContract[[Diwedd Tariff]:[Diwedd Tariff]]&gt;($B214+Q$6*$BA$1)),FITContract[[Ceiniogau fesul kWh]:[Ceiniogau fesul kWh]],0,,)</f>
        <v>0</v>
      </c>
      <c r="R214" s="76" cm="1">
        <f t="array" ref="R214">_xlfn.XLOOKUP(1,(FITContract[[Dechrau Tariff ]:[Dechrau Tariff ]]&lt;=($B214+R$6*$BA$1))*(FITContract[[Diwedd Tariff]:[Diwedd Tariff]]&gt;($B214+R$6*$BA$1)),FITContract[[Ceiniogau fesul kWh]:[Ceiniogau fesul kWh]],0,,)</f>
        <v>0</v>
      </c>
      <c r="S214" s="76" cm="1">
        <f t="array" ref="S214">_xlfn.XLOOKUP(1,(FITContract[[Dechrau Tariff ]:[Dechrau Tariff ]]&lt;=($B214+S$6*$BA$1))*(FITContract[[Diwedd Tariff]:[Diwedd Tariff]]&gt;($B214+S$6*$BA$1)),FITContract[[Ceiniogau fesul kWh]:[Ceiniogau fesul kWh]],0,,)</f>
        <v>0</v>
      </c>
      <c r="T214" s="76" cm="1">
        <f t="array" ref="T214">_xlfn.XLOOKUP(1,(FITContract[[Dechrau Tariff ]:[Dechrau Tariff ]]&lt;=($B214+T$6*$BA$1))*(FITContract[[Diwedd Tariff]:[Diwedd Tariff]]&gt;($B214+T$6*$BA$1)),FITContract[[Ceiniogau fesul kWh]:[Ceiniogau fesul kWh]],0,,)</f>
        <v>0</v>
      </c>
      <c r="U214" s="76" cm="1">
        <f t="array" ref="U214">_xlfn.XLOOKUP(1,(FITContract[[Dechrau Tariff ]:[Dechrau Tariff ]]&lt;=($B214+U$6*$BA$1))*(FITContract[[Diwedd Tariff]:[Diwedd Tariff]]&gt;($B214+U$6*$BA$1)),FITContract[[Ceiniogau fesul kWh]:[Ceiniogau fesul kWh]],0,,)</f>
        <v>0</v>
      </c>
      <c r="V214" s="76" cm="1">
        <f t="array" ref="V214">_xlfn.XLOOKUP(1,(FITContract[[Dechrau Tariff ]:[Dechrau Tariff ]]&lt;=($B214+V$6*$BA$1))*(FITContract[[Diwedd Tariff]:[Diwedd Tariff]]&gt;($B214+V$6*$BA$1)),FITContract[[Ceiniogau fesul kWh]:[Ceiniogau fesul kWh]],0,,)</f>
        <v>0</v>
      </c>
      <c r="W214" s="76" cm="1">
        <f t="array" ref="W214">_xlfn.XLOOKUP(1,(FITContract[[Dechrau Tariff ]:[Dechrau Tariff ]]&lt;=($B214+W$6*$BA$1))*(FITContract[[Diwedd Tariff]:[Diwedd Tariff]]&gt;($B214+W$6*$BA$1)),FITContract[[Ceiniogau fesul kWh]:[Ceiniogau fesul kWh]],0,,)</f>
        <v>0</v>
      </c>
      <c r="X214" s="76" cm="1">
        <f t="array" ref="X214">_xlfn.XLOOKUP(1,(FITContract[[Dechrau Tariff ]:[Dechrau Tariff ]]&lt;=($B214+X$6*$BA$1))*(FITContract[[Diwedd Tariff]:[Diwedd Tariff]]&gt;($B214+X$6*$BA$1)),FITContract[[Ceiniogau fesul kWh]:[Ceiniogau fesul kWh]],0,,)</f>
        <v>0</v>
      </c>
      <c r="Y214" s="76" cm="1">
        <f t="array" ref="Y214">_xlfn.XLOOKUP(1,(FITContract[[Dechrau Tariff ]:[Dechrau Tariff ]]&lt;=($B214+Y$6*$BA$1))*(FITContract[[Diwedd Tariff]:[Diwedd Tariff]]&gt;($B214+Y$6*$BA$1)),FITContract[[Ceiniogau fesul kWh]:[Ceiniogau fesul kWh]],0,,)</f>
        <v>0</v>
      </c>
      <c r="Z214" s="76" cm="1">
        <f t="array" ref="Z214">_xlfn.XLOOKUP(1,(FITContract[[Dechrau Tariff ]:[Dechrau Tariff ]]&lt;=($B214+Z$6*$BA$1))*(FITContract[[Diwedd Tariff]:[Diwedd Tariff]]&gt;($B214+Z$6*$BA$1)),FITContract[[Ceiniogau fesul kWh]:[Ceiniogau fesul kWh]],0,,)</f>
        <v>0</v>
      </c>
      <c r="AA214" s="76" cm="1">
        <f t="array" ref="AA214">_xlfn.XLOOKUP(1,(FITContract[[Dechrau Tariff ]:[Dechrau Tariff ]]&lt;=($B214+AA$6*$BA$1))*(FITContract[[Diwedd Tariff]:[Diwedd Tariff]]&gt;($B214+AA$6*$BA$1)),FITContract[[Ceiniogau fesul kWh]:[Ceiniogau fesul kWh]],0,,)</f>
        <v>0</v>
      </c>
      <c r="AB214" s="76" cm="1">
        <f t="array" ref="AB214">_xlfn.XLOOKUP(1,(FITContract[[Dechrau Tariff ]:[Dechrau Tariff ]]&lt;=($B214+AB$6*$BA$1))*(FITContract[[Diwedd Tariff]:[Diwedd Tariff]]&gt;($B214+AB$6*$BA$1)),FITContract[[Ceiniogau fesul kWh]:[Ceiniogau fesul kWh]],0,,)</f>
        <v>0</v>
      </c>
      <c r="AC214" s="76" cm="1">
        <f t="array" ref="AC214">_xlfn.XLOOKUP(1,(FITContract[[Dechrau Tariff ]:[Dechrau Tariff ]]&lt;=($B214+AC$6*$BA$1))*(FITContract[[Diwedd Tariff]:[Diwedd Tariff]]&gt;($B214+AC$6*$BA$1)),FITContract[[Ceiniogau fesul kWh]:[Ceiniogau fesul kWh]],0,,)</f>
        <v>0</v>
      </c>
      <c r="AD214" s="76" cm="1">
        <f t="array" ref="AD214">_xlfn.XLOOKUP(1,(FITContract[[Dechrau Tariff ]:[Dechrau Tariff ]]&lt;=($B214+AD$6*$BA$1))*(FITContract[[Diwedd Tariff]:[Diwedd Tariff]]&gt;($B214+AD$6*$BA$1)),FITContract[[Ceiniogau fesul kWh]:[Ceiniogau fesul kWh]],0,,)</f>
        <v>0</v>
      </c>
      <c r="AE214" s="76" cm="1">
        <f t="array" ref="AE214">_xlfn.XLOOKUP(1,(FITContract[[Dechrau Tariff ]:[Dechrau Tariff ]]&lt;=($B214+AE$6*$BA$1))*(FITContract[[Diwedd Tariff]:[Diwedd Tariff]]&gt;($B214+AE$6*$BA$1)),FITContract[[Ceiniogau fesul kWh]:[Ceiniogau fesul kWh]],0,,)</f>
        <v>0</v>
      </c>
      <c r="AF214" s="76" cm="1">
        <f t="array" ref="AF214">_xlfn.XLOOKUP(1,(FITContract[[Dechrau Tariff ]:[Dechrau Tariff ]]&lt;=($B214+AF$6*$BA$1))*(FITContract[[Diwedd Tariff]:[Diwedd Tariff]]&gt;($B214+AF$6*$BA$1)),FITContract[[Ceiniogau fesul kWh]:[Ceiniogau fesul kWh]],0,,)</f>
        <v>0</v>
      </c>
      <c r="AG214" s="76" cm="1">
        <f t="array" ref="AG214">_xlfn.XLOOKUP(1,(FITContract[[Dechrau Tariff ]:[Dechrau Tariff ]]&lt;=($B214+AG$6*$BA$1))*(FITContract[[Diwedd Tariff]:[Diwedd Tariff]]&gt;($B214+AG$6*$BA$1)),FITContract[[Ceiniogau fesul kWh]:[Ceiniogau fesul kWh]],0,,)</f>
        <v>0</v>
      </c>
      <c r="AH214" s="76" cm="1">
        <f t="array" ref="AH214">_xlfn.XLOOKUP(1,(FITContract[[Dechrau Tariff ]:[Dechrau Tariff ]]&lt;=($B214+AH$6*$BA$1))*(FITContract[[Diwedd Tariff]:[Diwedd Tariff]]&gt;($B214+AH$6*$BA$1)),FITContract[[Ceiniogau fesul kWh]:[Ceiniogau fesul kWh]],0,,)</f>
        <v>0</v>
      </c>
      <c r="AI214" s="76" cm="1">
        <f t="array" ref="AI214">_xlfn.XLOOKUP(1,(FITContract[[Dechrau Tariff ]:[Dechrau Tariff ]]&lt;=($B214+AI$6*$BA$1))*(FITContract[[Diwedd Tariff]:[Diwedd Tariff]]&gt;($B214+AI$6*$BA$1)),FITContract[[Ceiniogau fesul kWh]:[Ceiniogau fesul kWh]],0,,)</f>
        <v>0</v>
      </c>
      <c r="AJ214" s="76" cm="1">
        <f t="array" ref="AJ214">_xlfn.XLOOKUP(1,(FITContract[[Dechrau Tariff ]:[Dechrau Tariff ]]&lt;=($B214+AJ$6*$BA$1))*(FITContract[[Diwedd Tariff]:[Diwedd Tariff]]&gt;($B214+AJ$6*$BA$1)),FITContract[[Ceiniogau fesul kWh]:[Ceiniogau fesul kWh]],0,,)</f>
        <v>0</v>
      </c>
      <c r="AK214" s="76" cm="1">
        <f t="array" ref="AK214">_xlfn.XLOOKUP(1,(FITContract[[Dechrau Tariff ]:[Dechrau Tariff ]]&lt;=($B214+AK$6*$BA$1))*(FITContract[[Diwedd Tariff]:[Diwedd Tariff]]&gt;($B214+AK$6*$BA$1)),FITContract[[Ceiniogau fesul kWh]:[Ceiniogau fesul kWh]],0,,)</f>
        <v>0</v>
      </c>
      <c r="AL214" s="76" cm="1">
        <f t="array" ref="AL214">_xlfn.XLOOKUP(1,(FITContract[[Dechrau Tariff ]:[Dechrau Tariff ]]&lt;=($B214+AL$6*$BA$1))*(FITContract[[Diwedd Tariff]:[Diwedd Tariff]]&gt;($B214+AL$6*$BA$1)),FITContract[[Ceiniogau fesul kWh]:[Ceiniogau fesul kWh]],0,,)</f>
        <v>0</v>
      </c>
      <c r="AM214" s="76" cm="1">
        <f t="array" ref="AM214">_xlfn.XLOOKUP(1,(FITContract[[Dechrau Tariff ]:[Dechrau Tariff ]]&lt;=($B214+AM$6*$BA$1))*(FITContract[[Diwedd Tariff]:[Diwedd Tariff]]&gt;($B214+AM$6*$BA$1)),FITContract[[Ceiniogau fesul kWh]:[Ceiniogau fesul kWh]],0,,)</f>
        <v>0</v>
      </c>
      <c r="AN214" s="76" cm="1">
        <f t="array" ref="AN214">_xlfn.XLOOKUP(1,(FITContract[[Dechrau Tariff ]:[Dechrau Tariff ]]&lt;=($B214+AN$6*$BA$1))*(FITContract[[Diwedd Tariff]:[Diwedd Tariff]]&gt;($B214+AN$6*$BA$1)),FITContract[[Ceiniogau fesul kWh]:[Ceiniogau fesul kWh]],0,,)</f>
        <v>0</v>
      </c>
      <c r="AO214" s="76" cm="1">
        <f t="array" ref="AO214">_xlfn.XLOOKUP(1,(FITContract[[Dechrau Tariff ]:[Dechrau Tariff ]]&lt;=($B214+AO$6*$BA$1))*(FITContract[[Diwedd Tariff]:[Diwedd Tariff]]&gt;($B214+AO$6*$BA$1)),FITContract[[Ceiniogau fesul kWh]:[Ceiniogau fesul kWh]],0,,)</f>
        <v>0</v>
      </c>
      <c r="AP214" s="76" cm="1">
        <f t="array" ref="AP214">_xlfn.XLOOKUP(1,(FITContract[[Dechrau Tariff ]:[Dechrau Tariff ]]&lt;=($B214+AP$6*$BA$1))*(FITContract[[Diwedd Tariff]:[Diwedd Tariff]]&gt;($B214+AP$6*$BA$1)),FITContract[[Ceiniogau fesul kWh]:[Ceiniogau fesul kWh]],0,,)</f>
        <v>0</v>
      </c>
      <c r="AQ214" s="76" cm="1">
        <f t="array" ref="AQ214">_xlfn.XLOOKUP(1,(FITContract[[Dechrau Tariff ]:[Dechrau Tariff ]]&lt;=($B214+AQ$6*$BA$1))*(FITContract[[Diwedd Tariff]:[Diwedd Tariff]]&gt;($B214+AQ$6*$BA$1)),FITContract[[Ceiniogau fesul kWh]:[Ceiniogau fesul kWh]],0,,)</f>
        <v>0</v>
      </c>
      <c r="AR214" s="76" cm="1">
        <f t="array" ref="AR214">_xlfn.XLOOKUP(1,(FITContract[[Dechrau Tariff ]:[Dechrau Tariff ]]&lt;=($B214+AR$6*$BA$1))*(FITContract[[Diwedd Tariff]:[Diwedd Tariff]]&gt;($B214+AR$6*$BA$1)),FITContract[[Ceiniogau fesul kWh]:[Ceiniogau fesul kWh]],0,,)</f>
        <v>0</v>
      </c>
      <c r="AS214" s="76" cm="1">
        <f t="array" ref="AS214">_xlfn.XLOOKUP(1,(FITContract[[Dechrau Tariff ]:[Dechrau Tariff ]]&lt;=($B214+AS$6*$BA$1))*(FITContract[[Diwedd Tariff]:[Diwedd Tariff]]&gt;($B214+AS$6*$BA$1)),FITContract[[Ceiniogau fesul kWh]:[Ceiniogau fesul kWh]],0,,)</f>
        <v>0</v>
      </c>
      <c r="AT214" s="76" cm="1">
        <f t="array" ref="AT214">_xlfn.XLOOKUP(1,(FITContract[[Dechrau Tariff ]:[Dechrau Tariff ]]&lt;=($B214+AT$6*$BA$1))*(FITContract[[Diwedd Tariff]:[Diwedd Tariff]]&gt;($B214+AT$6*$BA$1)),FITContract[[Ceiniogau fesul kWh]:[Ceiniogau fesul kWh]],0,,)</f>
        <v>0</v>
      </c>
      <c r="AU214" s="76" cm="1">
        <f t="array" ref="AU214">_xlfn.XLOOKUP(1,(FITContract[[Dechrau Tariff ]:[Dechrau Tariff ]]&lt;=($B214+AU$6*$BA$1))*(FITContract[[Diwedd Tariff]:[Diwedd Tariff]]&gt;($B214+AU$6*$BA$1)),FITContract[[Ceiniogau fesul kWh]:[Ceiniogau fesul kWh]],0,,)</f>
        <v>0</v>
      </c>
      <c r="AV214" s="76" cm="1">
        <f t="array" ref="AV214">_xlfn.XLOOKUP(1,(FITContract[[Dechrau Tariff ]:[Dechrau Tariff ]]&lt;=($B214+AV$6*$BA$1))*(FITContract[[Diwedd Tariff]:[Diwedd Tariff]]&gt;($B214+AV$6*$BA$1)),FITContract[[Ceiniogau fesul kWh]:[Ceiniogau fesul kWh]],0,,)</f>
        <v>0</v>
      </c>
      <c r="AW214" s="76" cm="1">
        <f t="array" ref="AW214">_xlfn.XLOOKUP(1,(FITContract[[Dechrau Tariff ]:[Dechrau Tariff ]]&lt;=($B214+AW$6*$BA$1))*(FITContract[[Diwedd Tariff]:[Diwedd Tariff]]&gt;($B214+AW$6*$BA$1)),FITContract[[Ceiniogau fesul kWh]:[Ceiniogau fesul kWh]],0,,)</f>
        <v>0</v>
      </c>
      <c r="AX214" s="76" cm="1">
        <f t="array" ref="AX214">_xlfn.XLOOKUP(1,(FITContract[[Dechrau Tariff ]:[Dechrau Tariff ]]&lt;=($B214+AX$6*$BA$1))*(FITContract[[Diwedd Tariff]:[Diwedd Tariff]]&gt;($B214+AX$6*$BA$1)),FITContract[[Ceiniogau fesul kWh]:[Ceiniogau fesul kWh]],0,,)</f>
        <v>0</v>
      </c>
    </row>
    <row r="215" spans="2:50" x14ac:dyDescent="0.3">
      <c r="B215" s="30">
        <v>45500</v>
      </c>
      <c r="C215" s="76" cm="1">
        <f t="array" ref="C215">_xlfn.XLOOKUP(1,(FITContract[[Dechrau Tariff ]:[Dechrau Tariff ]]&lt;=($B215+C$6*$BA$1))*(FITContract[[Diwedd Tariff]:[Diwedd Tariff]]&gt;($B215+C$6*$BA$1)),FITContract[[Ceiniogau fesul kWh]:[Ceiniogau fesul kWh]],0,,)</f>
        <v>0</v>
      </c>
      <c r="D215" s="76" cm="1">
        <f t="array" ref="D215">_xlfn.XLOOKUP(1,(FITContract[[Dechrau Tariff ]:[Dechrau Tariff ]]&lt;=($B215+D$6*$BA$1))*(FITContract[[Diwedd Tariff]:[Diwedd Tariff]]&gt;($B215+D$6*$BA$1)),FITContract[[Ceiniogau fesul kWh]:[Ceiniogau fesul kWh]],0,,)</f>
        <v>0</v>
      </c>
      <c r="E215" s="76" cm="1">
        <f t="array" ref="E215">_xlfn.XLOOKUP(1,(FITContract[[Dechrau Tariff ]:[Dechrau Tariff ]]&lt;=($B215+E$6*$BA$1))*(FITContract[[Diwedd Tariff]:[Diwedd Tariff]]&gt;($B215+E$6*$BA$1)),FITContract[[Ceiniogau fesul kWh]:[Ceiniogau fesul kWh]],0,,)</f>
        <v>0</v>
      </c>
      <c r="F215" s="76" cm="1">
        <f t="array" ref="F215">_xlfn.XLOOKUP(1,(FITContract[[Dechrau Tariff ]:[Dechrau Tariff ]]&lt;=($B215+F$6*$BA$1))*(FITContract[[Diwedd Tariff]:[Diwedd Tariff]]&gt;($B215+F$6*$BA$1)),FITContract[[Ceiniogau fesul kWh]:[Ceiniogau fesul kWh]],0,,)</f>
        <v>0</v>
      </c>
      <c r="G215" s="76" cm="1">
        <f t="array" ref="G215">_xlfn.XLOOKUP(1,(FITContract[[Dechrau Tariff ]:[Dechrau Tariff ]]&lt;=($B215+G$6*$BA$1))*(FITContract[[Diwedd Tariff]:[Diwedd Tariff]]&gt;($B215+G$6*$BA$1)),FITContract[[Ceiniogau fesul kWh]:[Ceiniogau fesul kWh]],0,,)</f>
        <v>0</v>
      </c>
      <c r="H215" s="76" cm="1">
        <f t="array" ref="H215">_xlfn.XLOOKUP(1,(FITContract[[Dechrau Tariff ]:[Dechrau Tariff ]]&lt;=($B215+H$6*$BA$1))*(FITContract[[Diwedd Tariff]:[Diwedd Tariff]]&gt;($B215+H$6*$BA$1)),FITContract[[Ceiniogau fesul kWh]:[Ceiniogau fesul kWh]],0,,)</f>
        <v>0</v>
      </c>
      <c r="I215" s="76" cm="1">
        <f t="array" ref="I215">_xlfn.XLOOKUP(1,(FITContract[[Dechrau Tariff ]:[Dechrau Tariff ]]&lt;=($B215+I$6*$BA$1))*(FITContract[[Diwedd Tariff]:[Diwedd Tariff]]&gt;($B215+I$6*$BA$1)),FITContract[[Ceiniogau fesul kWh]:[Ceiniogau fesul kWh]],0,,)</f>
        <v>0</v>
      </c>
      <c r="J215" s="76" cm="1">
        <f t="array" ref="J215">_xlfn.XLOOKUP(1,(FITContract[[Dechrau Tariff ]:[Dechrau Tariff ]]&lt;=($B215+J$6*$BA$1))*(FITContract[[Diwedd Tariff]:[Diwedd Tariff]]&gt;($B215+J$6*$BA$1)),FITContract[[Ceiniogau fesul kWh]:[Ceiniogau fesul kWh]],0,,)</f>
        <v>0</v>
      </c>
      <c r="K215" s="76" cm="1">
        <f t="array" ref="K215">_xlfn.XLOOKUP(1,(FITContract[[Dechrau Tariff ]:[Dechrau Tariff ]]&lt;=($B215+K$6*$BA$1))*(FITContract[[Diwedd Tariff]:[Diwedd Tariff]]&gt;($B215+K$6*$BA$1)),FITContract[[Ceiniogau fesul kWh]:[Ceiniogau fesul kWh]],0,,)</f>
        <v>0</v>
      </c>
      <c r="L215" s="76" cm="1">
        <f t="array" ref="L215">_xlfn.XLOOKUP(1,(FITContract[[Dechrau Tariff ]:[Dechrau Tariff ]]&lt;=($B215+L$6*$BA$1))*(FITContract[[Diwedd Tariff]:[Diwedd Tariff]]&gt;($B215+L$6*$BA$1)),FITContract[[Ceiniogau fesul kWh]:[Ceiniogau fesul kWh]],0,,)</f>
        <v>0</v>
      </c>
      <c r="M215" s="76" cm="1">
        <f t="array" ref="M215">_xlfn.XLOOKUP(1,(FITContract[[Dechrau Tariff ]:[Dechrau Tariff ]]&lt;=($B215+M$6*$BA$1))*(FITContract[[Diwedd Tariff]:[Diwedd Tariff]]&gt;($B215+M$6*$BA$1)),FITContract[[Ceiniogau fesul kWh]:[Ceiniogau fesul kWh]],0,,)</f>
        <v>0</v>
      </c>
      <c r="N215" s="76" cm="1">
        <f t="array" ref="N215">_xlfn.XLOOKUP(1,(FITContract[[Dechrau Tariff ]:[Dechrau Tariff ]]&lt;=($B215+N$6*$BA$1))*(FITContract[[Diwedd Tariff]:[Diwedd Tariff]]&gt;($B215+N$6*$BA$1)),FITContract[[Ceiniogau fesul kWh]:[Ceiniogau fesul kWh]],0,,)</f>
        <v>0</v>
      </c>
      <c r="O215" s="76" cm="1">
        <f t="array" ref="O215">_xlfn.XLOOKUP(1,(FITContract[[Dechrau Tariff ]:[Dechrau Tariff ]]&lt;=($B215+O$6*$BA$1))*(FITContract[[Diwedd Tariff]:[Diwedd Tariff]]&gt;($B215+O$6*$BA$1)),FITContract[[Ceiniogau fesul kWh]:[Ceiniogau fesul kWh]],0,,)</f>
        <v>0</v>
      </c>
      <c r="P215" s="76" cm="1">
        <f t="array" ref="P215">_xlfn.XLOOKUP(1,(FITContract[[Dechrau Tariff ]:[Dechrau Tariff ]]&lt;=($B215+P$6*$BA$1))*(FITContract[[Diwedd Tariff]:[Diwedd Tariff]]&gt;($B215+P$6*$BA$1)),FITContract[[Ceiniogau fesul kWh]:[Ceiniogau fesul kWh]],0,,)</f>
        <v>0</v>
      </c>
      <c r="Q215" s="76" cm="1">
        <f t="array" ref="Q215">_xlfn.XLOOKUP(1,(FITContract[[Dechrau Tariff ]:[Dechrau Tariff ]]&lt;=($B215+Q$6*$BA$1))*(FITContract[[Diwedd Tariff]:[Diwedd Tariff]]&gt;($B215+Q$6*$BA$1)),FITContract[[Ceiniogau fesul kWh]:[Ceiniogau fesul kWh]],0,,)</f>
        <v>0</v>
      </c>
      <c r="R215" s="76" cm="1">
        <f t="array" ref="R215">_xlfn.XLOOKUP(1,(FITContract[[Dechrau Tariff ]:[Dechrau Tariff ]]&lt;=($B215+R$6*$BA$1))*(FITContract[[Diwedd Tariff]:[Diwedd Tariff]]&gt;($B215+R$6*$BA$1)),FITContract[[Ceiniogau fesul kWh]:[Ceiniogau fesul kWh]],0,,)</f>
        <v>0</v>
      </c>
      <c r="S215" s="76" cm="1">
        <f t="array" ref="S215">_xlfn.XLOOKUP(1,(FITContract[[Dechrau Tariff ]:[Dechrau Tariff ]]&lt;=($B215+S$6*$BA$1))*(FITContract[[Diwedd Tariff]:[Diwedd Tariff]]&gt;($B215+S$6*$BA$1)),FITContract[[Ceiniogau fesul kWh]:[Ceiniogau fesul kWh]],0,,)</f>
        <v>0</v>
      </c>
      <c r="T215" s="76" cm="1">
        <f t="array" ref="T215">_xlfn.XLOOKUP(1,(FITContract[[Dechrau Tariff ]:[Dechrau Tariff ]]&lt;=($B215+T$6*$BA$1))*(FITContract[[Diwedd Tariff]:[Diwedd Tariff]]&gt;($B215+T$6*$BA$1)),FITContract[[Ceiniogau fesul kWh]:[Ceiniogau fesul kWh]],0,,)</f>
        <v>0</v>
      </c>
      <c r="U215" s="76" cm="1">
        <f t="array" ref="U215">_xlfn.XLOOKUP(1,(FITContract[[Dechrau Tariff ]:[Dechrau Tariff ]]&lt;=($B215+U$6*$BA$1))*(FITContract[[Diwedd Tariff]:[Diwedd Tariff]]&gt;($B215+U$6*$BA$1)),FITContract[[Ceiniogau fesul kWh]:[Ceiniogau fesul kWh]],0,,)</f>
        <v>0</v>
      </c>
      <c r="V215" s="76" cm="1">
        <f t="array" ref="V215">_xlfn.XLOOKUP(1,(FITContract[[Dechrau Tariff ]:[Dechrau Tariff ]]&lt;=($B215+V$6*$BA$1))*(FITContract[[Diwedd Tariff]:[Diwedd Tariff]]&gt;($B215+V$6*$BA$1)),FITContract[[Ceiniogau fesul kWh]:[Ceiniogau fesul kWh]],0,,)</f>
        <v>0</v>
      </c>
      <c r="W215" s="76" cm="1">
        <f t="array" ref="W215">_xlfn.XLOOKUP(1,(FITContract[[Dechrau Tariff ]:[Dechrau Tariff ]]&lt;=($B215+W$6*$BA$1))*(FITContract[[Diwedd Tariff]:[Diwedd Tariff]]&gt;($B215+W$6*$BA$1)),FITContract[[Ceiniogau fesul kWh]:[Ceiniogau fesul kWh]],0,,)</f>
        <v>0</v>
      </c>
      <c r="X215" s="76" cm="1">
        <f t="array" ref="X215">_xlfn.XLOOKUP(1,(FITContract[[Dechrau Tariff ]:[Dechrau Tariff ]]&lt;=($B215+X$6*$BA$1))*(FITContract[[Diwedd Tariff]:[Diwedd Tariff]]&gt;($B215+X$6*$BA$1)),FITContract[[Ceiniogau fesul kWh]:[Ceiniogau fesul kWh]],0,,)</f>
        <v>0</v>
      </c>
      <c r="Y215" s="76" cm="1">
        <f t="array" ref="Y215">_xlfn.XLOOKUP(1,(FITContract[[Dechrau Tariff ]:[Dechrau Tariff ]]&lt;=($B215+Y$6*$BA$1))*(FITContract[[Diwedd Tariff]:[Diwedd Tariff]]&gt;($B215+Y$6*$BA$1)),FITContract[[Ceiniogau fesul kWh]:[Ceiniogau fesul kWh]],0,,)</f>
        <v>0</v>
      </c>
      <c r="Z215" s="76" cm="1">
        <f t="array" ref="Z215">_xlfn.XLOOKUP(1,(FITContract[[Dechrau Tariff ]:[Dechrau Tariff ]]&lt;=($B215+Z$6*$BA$1))*(FITContract[[Diwedd Tariff]:[Diwedd Tariff]]&gt;($B215+Z$6*$BA$1)),FITContract[[Ceiniogau fesul kWh]:[Ceiniogau fesul kWh]],0,,)</f>
        <v>0</v>
      </c>
      <c r="AA215" s="76" cm="1">
        <f t="array" ref="AA215">_xlfn.XLOOKUP(1,(FITContract[[Dechrau Tariff ]:[Dechrau Tariff ]]&lt;=($B215+AA$6*$BA$1))*(FITContract[[Diwedd Tariff]:[Diwedd Tariff]]&gt;($B215+AA$6*$BA$1)),FITContract[[Ceiniogau fesul kWh]:[Ceiniogau fesul kWh]],0,,)</f>
        <v>0</v>
      </c>
      <c r="AB215" s="76" cm="1">
        <f t="array" ref="AB215">_xlfn.XLOOKUP(1,(FITContract[[Dechrau Tariff ]:[Dechrau Tariff ]]&lt;=($B215+AB$6*$BA$1))*(FITContract[[Diwedd Tariff]:[Diwedd Tariff]]&gt;($B215+AB$6*$BA$1)),FITContract[[Ceiniogau fesul kWh]:[Ceiniogau fesul kWh]],0,,)</f>
        <v>0</v>
      </c>
      <c r="AC215" s="76" cm="1">
        <f t="array" ref="AC215">_xlfn.XLOOKUP(1,(FITContract[[Dechrau Tariff ]:[Dechrau Tariff ]]&lt;=($B215+AC$6*$BA$1))*(FITContract[[Diwedd Tariff]:[Diwedd Tariff]]&gt;($B215+AC$6*$BA$1)),FITContract[[Ceiniogau fesul kWh]:[Ceiniogau fesul kWh]],0,,)</f>
        <v>0</v>
      </c>
      <c r="AD215" s="76" cm="1">
        <f t="array" ref="AD215">_xlfn.XLOOKUP(1,(FITContract[[Dechrau Tariff ]:[Dechrau Tariff ]]&lt;=($B215+AD$6*$BA$1))*(FITContract[[Diwedd Tariff]:[Diwedd Tariff]]&gt;($B215+AD$6*$BA$1)),FITContract[[Ceiniogau fesul kWh]:[Ceiniogau fesul kWh]],0,,)</f>
        <v>0</v>
      </c>
      <c r="AE215" s="76" cm="1">
        <f t="array" ref="AE215">_xlfn.XLOOKUP(1,(FITContract[[Dechrau Tariff ]:[Dechrau Tariff ]]&lt;=($B215+AE$6*$BA$1))*(FITContract[[Diwedd Tariff]:[Diwedd Tariff]]&gt;($B215+AE$6*$BA$1)),FITContract[[Ceiniogau fesul kWh]:[Ceiniogau fesul kWh]],0,,)</f>
        <v>0</v>
      </c>
      <c r="AF215" s="76" cm="1">
        <f t="array" ref="AF215">_xlfn.XLOOKUP(1,(FITContract[[Dechrau Tariff ]:[Dechrau Tariff ]]&lt;=($B215+AF$6*$BA$1))*(FITContract[[Diwedd Tariff]:[Diwedd Tariff]]&gt;($B215+AF$6*$BA$1)),FITContract[[Ceiniogau fesul kWh]:[Ceiniogau fesul kWh]],0,,)</f>
        <v>0</v>
      </c>
      <c r="AG215" s="76" cm="1">
        <f t="array" ref="AG215">_xlfn.XLOOKUP(1,(FITContract[[Dechrau Tariff ]:[Dechrau Tariff ]]&lt;=($B215+AG$6*$BA$1))*(FITContract[[Diwedd Tariff]:[Diwedd Tariff]]&gt;($B215+AG$6*$BA$1)),FITContract[[Ceiniogau fesul kWh]:[Ceiniogau fesul kWh]],0,,)</f>
        <v>0</v>
      </c>
      <c r="AH215" s="76" cm="1">
        <f t="array" ref="AH215">_xlfn.XLOOKUP(1,(FITContract[[Dechrau Tariff ]:[Dechrau Tariff ]]&lt;=($B215+AH$6*$BA$1))*(FITContract[[Diwedd Tariff]:[Diwedd Tariff]]&gt;($B215+AH$6*$BA$1)),FITContract[[Ceiniogau fesul kWh]:[Ceiniogau fesul kWh]],0,,)</f>
        <v>0</v>
      </c>
      <c r="AI215" s="76" cm="1">
        <f t="array" ref="AI215">_xlfn.XLOOKUP(1,(FITContract[[Dechrau Tariff ]:[Dechrau Tariff ]]&lt;=($B215+AI$6*$BA$1))*(FITContract[[Diwedd Tariff]:[Diwedd Tariff]]&gt;($B215+AI$6*$BA$1)),FITContract[[Ceiniogau fesul kWh]:[Ceiniogau fesul kWh]],0,,)</f>
        <v>0</v>
      </c>
      <c r="AJ215" s="76" cm="1">
        <f t="array" ref="AJ215">_xlfn.XLOOKUP(1,(FITContract[[Dechrau Tariff ]:[Dechrau Tariff ]]&lt;=($B215+AJ$6*$BA$1))*(FITContract[[Diwedd Tariff]:[Diwedd Tariff]]&gt;($B215+AJ$6*$BA$1)),FITContract[[Ceiniogau fesul kWh]:[Ceiniogau fesul kWh]],0,,)</f>
        <v>0</v>
      </c>
      <c r="AK215" s="76" cm="1">
        <f t="array" ref="AK215">_xlfn.XLOOKUP(1,(FITContract[[Dechrau Tariff ]:[Dechrau Tariff ]]&lt;=($B215+AK$6*$BA$1))*(FITContract[[Diwedd Tariff]:[Diwedd Tariff]]&gt;($B215+AK$6*$BA$1)),FITContract[[Ceiniogau fesul kWh]:[Ceiniogau fesul kWh]],0,,)</f>
        <v>0</v>
      </c>
      <c r="AL215" s="76" cm="1">
        <f t="array" ref="AL215">_xlfn.XLOOKUP(1,(FITContract[[Dechrau Tariff ]:[Dechrau Tariff ]]&lt;=($B215+AL$6*$BA$1))*(FITContract[[Diwedd Tariff]:[Diwedd Tariff]]&gt;($B215+AL$6*$BA$1)),FITContract[[Ceiniogau fesul kWh]:[Ceiniogau fesul kWh]],0,,)</f>
        <v>0</v>
      </c>
      <c r="AM215" s="76" cm="1">
        <f t="array" ref="AM215">_xlfn.XLOOKUP(1,(FITContract[[Dechrau Tariff ]:[Dechrau Tariff ]]&lt;=($B215+AM$6*$BA$1))*(FITContract[[Diwedd Tariff]:[Diwedd Tariff]]&gt;($B215+AM$6*$BA$1)),FITContract[[Ceiniogau fesul kWh]:[Ceiniogau fesul kWh]],0,,)</f>
        <v>0</v>
      </c>
      <c r="AN215" s="76" cm="1">
        <f t="array" ref="AN215">_xlfn.XLOOKUP(1,(FITContract[[Dechrau Tariff ]:[Dechrau Tariff ]]&lt;=($B215+AN$6*$BA$1))*(FITContract[[Diwedd Tariff]:[Diwedd Tariff]]&gt;($B215+AN$6*$BA$1)),FITContract[[Ceiniogau fesul kWh]:[Ceiniogau fesul kWh]],0,,)</f>
        <v>0</v>
      </c>
      <c r="AO215" s="76" cm="1">
        <f t="array" ref="AO215">_xlfn.XLOOKUP(1,(FITContract[[Dechrau Tariff ]:[Dechrau Tariff ]]&lt;=($B215+AO$6*$BA$1))*(FITContract[[Diwedd Tariff]:[Diwedd Tariff]]&gt;($B215+AO$6*$BA$1)),FITContract[[Ceiniogau fesul kWh]:[Ceiniogau fesul kWh]],0,,)</f>
        <v>0</v>
      </c>
      <c r="AP215" s="76" cm="1">
        <f t="array" ref="AP215">_xlfn.XLOOKUP(1,(FITContract[[Dechrau Tariff ]:[Dechrau Tariff ]]&lt;=($B215+AP$6*$BA$1))*(FITContract[[Diwedd Tariff]:[Diwedd Tariff]]&gt;($B215+AP$6*$BA$1)),FITContract[[Ceiniogau fesul kWh]:[Ceiniogau fesul kWh]],0,,)</f>
        <v>0</v>
      </c>
      <c r="AQ215" s="76" cm="1">
        <f t="array" ref="AQ215">_xlfn.XLOOKUP(1,(FITContract[[Dechrau Tariff ]:[Dechrau Tariff ]]&lt;=($B215+AQ$6*$BA$1))*(FITContract[[Diwedd Tariff]:[Diwedd Tariff]]&gt;($B215+AQ$6*$BA$1)),FITContract[[Ceiniogau fesul kWh]:[Ceiniogau fesul kWh]],0,,)</f>
        <v>0</v>
      </c>
      <c r="AR215" s="76" cm="1">
        <f t="array" ref="AR215">_xlfn.XLOOKUP(1,(FITContract[[Dechrau Tariff ]:[Dechrau Tariff ]]&lt;=($B215+AR$6*$BA$1))*(FITContract[[Diwedd Tariff]:[Diwedd Tariff]]&gt;($B215+AR$6*$BA$1)),FITContract[[Ceiniogau fesul kWh]:[Ceiniogau fesul kWh]],0,,)</f>
        <v>0</v>
      </c>
      <c r="AS215" s="76" cm="1">
        <f t="array" ref="AS215">_xlfn.XLOOKUP(1,(FITContract[[Dechrau Tariff ]:[Dechrau Tariff ]]&lt;=($B215+AS$6*$BA$1))*(FITContract[[Diwedd Tariff]:[Diwedd Tariff]]&gt;($B215+AS$6*$BA$1)),FITContract[[Ceiniogau fesul kWh]:[Ceiniogau fesul kWh]],0,,)</f>
        <v>0</v>
      </c>
      <c r="AT215" s="76" cm="1">
        <f t="array" ref="AT215">_xlfn.XLOOKUP(1,(FITContract[[Dechrau Tariff ]:[Dechrau Tariff ]]&lt;=($B215+AT$6*$BA$1))*(FITContract[[Diwedd Tariff]:[Diwedd Tariff]]&gt;($B215+AT$6*$BA$1)),FITContract[[Ceiniogau fesul kWh]:[Ceiniogau fesul kWh]],0,,)</f>
        <v>0</v>
      </c>
      <c r="AU215" s="76" cm="1">
        <f t="array" ref="AU215">_xlfn.XLOOKUP(1,(FITContract[[Dechrau Tariff ]:[Dechrau Tariff ]]&lt;=($B215+AU$6*$BA$1))*(FITContract[[Diwedd Tariff]:[Diwedd Tariff]]&gt;($B215+AU$6*$BA$1)),FITContract[[Ceiniogau fesul kWh]:[Ceiniogau fesul kWh]],0,,)</f>
        <v>0</v>
      </c>
      <c r="AV215" s="76" cm="1">
        <f t="array" ref="AV215">_xlfn.XLOOKUP(1,(FITContract[[Dechrau Tariff ]:[Dechrau Tariff ]]&lt;=($B215+AV$6*$BA$1))*(FITContract[[Diwedd Tariff]:[Diwedd Tariff]]&gt;($B215+AV$6*$BA$1)),FITContract[[Ceiniogau fesul kWh]:[Ceiniogau fesul kWh]],0,,)</f>
        <v>0</v>
      </c>
      <c r="AW215" s="76" cm="1">
        <f t="array" ref="AW215">_xlfn.XLOOKUP(1,(FITContract[[Dechrau Tariff ]:[Dechrau Tariff ]]&lt;=($B215+AW$6*$BA$1))*(FITContract[[Diwedd Tariff]:[Diwedd Tariff]]&gt;($B215+AW$6*$BA$1)),FITContract[[Ceiniogau fesul kWh]:[Ceiniogau fesul kWh]],0,,)</f>
        <v>0</v>
      </c>
      <c r="AX215" s="76" cm="1">
        <f t="array" ref="AX215">_xlfn.XLOOKUP(1,(FITContract[[Dechrau Tariff ]:[Dechrau Tariff ]]&lt;=($B215+AX$6*$BA$1))*(FITContract[[Diwedd Tariff]:[Diwedd Tariff]]&gt;($B215+AX$6*$BA$1)),FITContract[[Ceiniogau fesul kWh]:[Ceiniogau fesul kWh]],0,,)</f>
        <v>0</v>
      </c>
    </row>
    <row r="216" spans="2:50" x14ac:dyDescent="0.3">
      <c r="B216" s="30">
        <v>45501</v>
      </c>
      <c r="C216" s="76" cm="1">
        <f t="array" ref="C216">_xlfn.XLOOKUP(1,(FITContract[[Dechrau Tariff ]:[Dechrau Tariff ]]&lt;=($B216+C$6*$BA$1))*(FITContract[[Diwedd Tariff]:[Diwedd Tariff]]&gt;($B216+C$6*$BA$1)),FITContract[[Ceiniogau fesul kWh]:[Ceiniogau fesul kWh]],0,,)</f>
        <v>0</v>
      </c>
      <c r="D216" s="76" cm="1">
        <f t="array" ref="D216">_xlfn.XLOOKUP(1,(FITContract[[Dechrau Tariff ]:[Dechrau Tariff ]]&lt;=($B216+D$6*$BA$1))*(FITContract[[Diwedd Tariff]:[Diwedd Tariff]]&gt;($B216+D$6*$BA$1)),FITContract[[Ceiniogau fesul kWh]:[Ceiniogau fesul kWh]],0,,)</f>
        <v>0</v>
      </c>
      <c r="E216" s="76" cm="1">
        <f t="array" ref="E216">_xlfn.XLOOKUP(1,(FITContract[[Dechrau Tariff ]:[Dechrau Tariff ]]&lt;=($B216+E$6*$BA$1))*(FITContract[[Diwedd Tariff]:[Diwedd Tariff]]&gt;($B216+E$6*$BA$1)),FITContract[[Ceiniogau fesul kWh]:[Ceiniogau fesul kWh]],0,,)</f>
        <v>0</v>
      </c>
      <c r="F216" s="76" cm="1">
        <f t="array" ref="F216">_xlfn.XLOOKUP(1,(FITContract[[Dechrau Tariff ]:[Dechrau Tariff ]]&lt;=($B216+F$6*$BA$1))*(FITContract[[Diwedd Tariff]:[Diwedd Tariff]]&gt;($B216+F$6*$BA$1)),FITContract[[Ceiniogau fesul kWh]:[Ceiniogau fesul kWh]],0,,)</f>
        <v>0</v>
      </c>
      <c r="G216" s="76" cm="1">
        <f t="array" ref="G216">_xlfn.XLOOKUP(1,(FITContract[[Dechrau Tariff ]:[Dechrau Tariff ]]&lt;=($B216+G$6*$BA$1))*(FITContract[[Diwedd Tariff]:[Diwedd Tariff]]&gt;($B216+G$6*$BA$1)),FITContract[[Ceiniogau fesul kWh]:[Ceiniogau fesul kWh]],0,,)</f>
        <v>0</v>
      </c>
      <c r="H216" s="76" cm="1">
        <f t="array" ref="H216">_xlfn.XLOOKUP(1,(FITContract[[Dechrau Tariff ]:[Dechrau Tariff ]]&lt;=($B216+H$6*$BA$1))*(FITContract[[Diwedd Tariff]:[Diwedd Tariff]]&gt;($B216+H$6*$BA$1)),FITContract[[Ceiniogau fesul kWh]:[Ceiniogau fesul kWh]],0,,)</f>
        <v>0</v>
      </c>
      <c r="I216" s="76" cm="1">
        <f t="array" ref="I216">_xlfn.XLOOKUP(1,(FITContract[[Dechrau Tariff ]:[Dechrau Tariff ]]&lt;=($B216+I$6*$BA$1))*(FITContract[[Diwedd Tariff]:[Diwedd Tariff]]&gt;($B216+I$6*$BA$1)),FITContract[[Ceiniogau fesul kWh]:[Ceiniogau fesul kWh]],0,,)</f>
        <v>0</v>
      </c>
      <c r="J216" s="76" cm="1">
        <f t="array" ref="J216">_xlfn.XLOOKUP(1,(FITContract[[Dechrau Tariff ]:[Dechrau Tariff ]]&lt;=($B216+J$6*$BA$1))*(FITContract[[Diwedd Tariff]:[Diwedd Tariff]]&gt;($B216+J$6*$BA$1)),FITContract[[Ceiniogau fesul kWh]:[Ceiniogau fesul kWh]],0,,)</f>
        <v>0</v>
      </c>
      <c r="K216" s="76" cm="1">
        <f t="array" ref="K216">_xlfn.XLOOKUP(1,(FITContract[[Dechrau Tariff ]:[Dechrau Tariff ]]&lt;=($B216+K$6*$BA$1))*(FITContract[[Diwedd Tariff]:[Diwedd Tariff]]&gt;($B216+K$6*$BA$1)),FITContract[[Ceiniogau fesul kWh]:[Ceiniogau fesul kWh]],0,,)</f>
        <v>0</v>
      </c>
      <c r="L216" s="76" cm="1">
        <f t="array" ref="L216">_xlfn.XLOOKUP(1,(FITContract[[Dechrau Tariff ]:[Dechrau Tariff ]]&lt;=($B216+L$6*$BA$1))*(FITContract[[Diwedd Tariff]:[Diwedd Tariff]]&gt;($B216+L$6*$BA$1)),FITContract[[Ceiniogau fesul kWh]:[Ceiniogau fesul kWh]],0,,)</f>
        <v>0</v>
      </c>
      <c r="M216" s="76" cm="1">
        <f t="array" ref="M216">_xlfn.XLOOKUP(1,(FITContract[[Dechrau Tariff ]:[Dechrau Tariff ]]&lt;=($B216+M$6*$BA$1))*(FITContract[[Diwedd Tariff]:[Diwedd Tariff]]&gt;($B216+M$6*$BA$1)),FITContract[[Ceiniogau fesul kWh]:[Ceiniogau fesul kWh]],0,,)</f>
        <v>0</v>
      </c>
      <c r="N216" s="76" cm="1">
        <f t="array" ref="N216">_xlfn.XLOOKUP(1,(FITContract[[Dechrau Tariff ]:[Dechrau Tariff ]]&lt;=($B216+N$6*$BA$1))*(FITContract[[Diwedd Tariff]:[Diwedd Tariff]]&gt;($B216+N$6*$BA$1)),FITContract[[Ceiniogau fesul kWh]:[Ceiniogau fesul kWh]],0,,)</f>
        <v>0</v>
      </c>
      <c r="O216" s="76" cm="1">
        <f t="array" ref="O216">_xlfn.XLOOKUP(1,(FITContract[[Dechrau Tariff ]:[Dechrau Tariff ]]&lt;=($B216+O$6*$BA$1))*(FITContract[[Diwedd Tariff]:[Diwedd Tariff]]&gt;($B216+O$6*$BA$1)),FITContract[[Ceiniogau fesul kWh]:[Ceiniogau fesul kWh]],0,,)</f>
        <v>0</v>
      </c>
      <c r="P216" s="76" cm="1">
        <f t="array" ref="P216">_xlfn.XLOOKUP(1,(FITContract[[Dechrau Tariff ]:[Dechrau Tariff ]]&lt;=($B216+P$6*$BA$1))*(FITContract[[Diwedd Tariff]:[Diwedd Tariff]]&gt;($B216+P$6*$BA$1)),FITContract[[Ceiniogau fesul kWh]:[Ceiniogau fesul kWh]],0,,)</f>
        <v>0</v>
      </c>
      <c r="Q216" s="76" cm="1">
        <f t="array" ref="Q216">_xlfn.XLOOKUP(1,(FITContract[[Dechrau Tariff ]:[Dechrau Tariff ]]&lt;=($B216+Q$6*$BA$1))*(FITContract[[Diwedd Tariff]:[Diwedd Tariff]]&gt;($B216+Q$6*$BA$1)),FITContract[[Ceiniogau fesul kWh]:[Ceiniogau fesul kWh]],0,,)</f>
        <v>0</v>
      </c>
      <c r="R216" s="76" cm="1">
        <f t="array" ref="R216">_xlfn.XLOOKUP(1,(FITContract[[Dechrau Tariff ]:[Dechrau Tariff ]]&lt;=($B216+R$6*$BA$1))*(FITContract[[Diwedd Tariff]:[Diwedd Tariff]]&gt;($B216+R$6*$BA$1)),FITContract[[Ceiniogau fesul kWh]:[Ceiniogau fesul kWh]],0,,)</f>
        <v>0</v>
      </c>
      <c r="S216" s="76" cm="1">
        <f t="array" ref="S216">_xlfn.XLOOKUP(1,(FITContract[[Dechrau Tariff ]:[Dechrau Tariff ]]&lt;=($B216+S$6*$BA$1))*(FITContract[[Diwedd Tariff]:[Diwedd Tariff]]&gt;($B216+S$6*$BA$1)),FITContract[[Ceiniogau fesul kWh]:[Ceiniogau fesul kWh]],0,,)</f>
        <v>0</v>
      </c>
      <c r="T216" s="76" cm="1">
        <f t="array" ref="T216">_xlfn.XLOOKUP(1,(FITContract[[Dechrau Tariff ]:[Dechrau Tariff ]]&lt;=($B216+T$6*$BA$1))*(FITContract[[Diwedd Tariff]:[Diwedd Tariff]]&gt;($B216+T$6*$BA$1)),FITContract[[Ceiniogau fesul kWh]:[Ceiniogau fesul kWh]],0,,)</f>
        <v>0</v>
      </c>
      <c r="U216" s="76" cm="1">
        <f t="array" ref="U216">_xlfn.XLOOKUP(1,(FITContract[[Dechrau Tariff ]:[Dechrau Tariff ]]&lt;=($B216+U$6*$BA$1))*(FITContract[[Diwedd Tariff]:[Diwedd Tariff]]&gt;($B216+U$6*$BA$1)),FITContract[[Ceiniogau fesul kWh]:[Ceiniogau fesul kWh]],0,,)</f>
        <v>0</v>
      </c>
      <c r="V216" s="76" cm="1">
        <f t="array" ref="V216">_xlfn.XLOOKUP(1,(FITContract[[Dechrau Tariff ]:[Dechrau Tariff ]]&lt;=($B216+V$6*$BA$1))*(FITContract[[Diwedd Tariff]:[Diwedd Tariff]]&gt;($B216+V$6*$BA$1)),FITContract[[Ceiniogau fesul kWh]:[Ceiniogau fesul kWh]],0,,)</f>
        <v>0</v>
      </c>
      <c r="W216" s="76" cm="1">
        <f t="array" ref="W216">_xlfn.XLOOKUP(1,(FITContract[[Dechrau Tariff ]:[Dechrau Tariff ]]&lt;=($B216+W$6*$BA$1))*(FITContract[[Diwedd Tariff]:[Diwedd Tariff]]&gt;($B216+W$6*$BA$1)),FITContract[[Ceiniogau fesul kWh]:[Ceiniogau fesul kWh]],0,,)</f>
        <v>0</v>
      </c>
      <c r="X216" s="76" cm="1">
        <f t="array" ref="X216">_xlfn.XLOOKUP(1,(FITContract[[Dechrau Tariff ]:[Dechrau Tariff ]]&lt;=($B216+X$6*$BA$1))*(FITContract[[Diwedd Tariff]:[Diwedd Tariff]]&gt;($B216+X$6*$BA$1)),FITContract[[Ceiniogau fesul kWh]:[Ceiniogau fesul kWh]],0,,)</f>
        <v>0</v>
      </c>
      <c r="Y216" s="76" cm="1">
        <f t="array" ref="Y216">_xlfn.XLOOKUP(1,(FITContract[[Dechrau Tariff ]:[Dechrau Tariff ]]&lt;=($B216+Y$6*$BA$1))*(FITContract[[Diwedd Tariff]:[Diwedd Tariff]]&gt;($B216+Y$6*$BA$1)),FITContract[[Ceiniogau fesul kWh]:[Ceiniogau fesul kWh]],0,,)</f>
        <v>0</v>
      </c>
      <c r="Z216" s="76" cm="1">
        <f t="array" ref="Z216">_xlfn.XLOOKUP(1,(FITContract[[Dechrau Tariff ]:[Dechrau Tariff ]]&lt;=($B216+Z$6*$BA$1))*(FITContract[[Diwedd Tariff]:[Diwedd Tariff]]&gt;($B216+Z$6*$BA$1)),FITContract[[Ceiniogau fesul kWh]:[Ceiniogau fesul kWh]],0,,)</f>
        <v>0</v>
      </c>
      <c r="AA216" s="76" cm="1">
        <f t="array" ref="AA216">_xlfn.XLOOKUP(1,(FITContract[[Dechrau Tariff ]:[Dechrau Tariff ]]&lt;=($B216+AA$6*$BA$1))*(FITContract[[Diwedd Tariff]:[Diwedd Tariff]]&gt;($B216+AA$6*$BA$1)),FITContract[[Ceiniogau fesul kWh]:[Ceiniogau fesul kWh]],0,,)</f>
        <v>0</v>
      </c>
      <c r="AB216" s="76" cm="1">
        <f t="array" ref="AB216">_xlfn.XLOOKUP(1,(FITContract[[Dechrau Tariff ]:[Dechrau Tariff ]]&lt;=($B216+AB$6*$BA$1))*(FITContract[[Diwedd Tariff]:[Diwedd Tariff]]&gt;($B216+AB$6*$BA$1)),FITContract[[Ceiniogau fesul kWh]:[Ceiniogau fesul kWh]],0,,)</f>
        <v>0</v>
      </c>
      <c r="AC216" s="76" cm="1">
        <f t="array" ref="AC216">_xlfn.XLOOKUP(1,(FITContract[[Dechrau Tariff ]:[Dechrau Tariff ]]&lt;=($B216+AC$6*$BA$1))*(FITContract[[Diwedd Tariff]:[Diwedd Tariff]]&gt;($B216+AC$6*$BA$1)),FITContract[[Ceiniogau fesul kWh]:[Ceiniogau fesul kWh]],0,,)</f>
        <v>0</v>
      </c>
      <c r="AD216" s="76" cm="1">
        <f t="array" ref="AD216">_xlfn.XLOOKUP(1,(FITContract[[Dechrau Tariff ]:[Dechrau Tariff ]]&lt;=($B216+AD$6*$BA$1))*(FITContract[[Diwedd Tariff]:[Diwedd Tariff]]&gt;($B216+AD$6*$BA$1)),FITContract[[Ceiniogau fesul kWh]:[Ceiniogau fesul kWh]],0,,)</f>
        <v>0</v>
      </c>
      <c r="AE216" s="76" cm="1">
        <f t="array" ref="AE216">_xlfn.XLOOKUP(1,(FITContract[[Dechrau Tariff ]:[Dechrau Tariff ]]&lt;=($B216+AE$6*$BA$1))*(FITContract[[Diwedd Tariff]:[Diwedd Tariff]]&gt;($B216+AE$6*$BA$1)),FITContract[[Ceiniogau fesul kWh]:[Ceiniogau fesul kWh]],0,,)</f>
        <v>0</v>
      </c>
      <c r="AF216" s="76" cm="1">
        <f t="array" ref="AF216">_xlfn.XLOOKUP(1,(FITContract[[Dechrau Tariff ]:[Dechrau Tariff ]]&lt;=($B216+AF$6*$BA$1))*(FITContract[[Diwedd Tariff]:[Diwedd Tariff]]&gt;($B216+AF$6*$BA$1)),FITContract[[Ceiniogau fesul kWh]:[Ceiniogau fesul kWh]],0,,)</f>
        <v>0</v>
      </c>
      <c r="AG216" s="76" cm="1">
        <f t="array" ref="AG216">_xlfn.XLOOKUP(1,(FITContract[[Dechrau Tariff ]:[Dechrau Tariff ]]&lt;=($B216+AG$6*$BA$1))*(FITContract[[Diwedd Tariff]:[Diwedd Tariff]]&gt;($B216+AG$6*$BA$1)),FITContract[[Ceiniogau fesul kWh]:[Ceiniogau fesul kWh]],0,,)</f>
        <v>0</v>
      </c>
      <c r="AH216" s="76" cm="1">
        <f t="array" ref="AH216">_xlfn.XLOOKUP(1,(FITContract[[Dechrau Tariff ]:[Dechrau Tariff ]]&lt;=($B216+AH$6*$BA$1))*(FITContract[[Diwedd Tariff]:[Diwedd Tariff]]&gt;($B216+AH$6*$BA$1)),FITContract[[Ceiniogau fesul kWh]:[Ceiniogau fesul kWh]],0,,)</f>
        <v>0</v>
      </c>
      <c r="AI216" s="76" cm="1">
        <f t="array" ref="AI216">_xlfn.XLOOKUP(1,(FITContract[[Dechrau Tariff ]:[Dechrau Tariff ]]&lt;=($B216+AI$6*$BA$1))*(FITContract[[Diwedd Tariff]:[Diwedd Tariff]]&gt;($B216+AI$6*$BA$1)),FITContract[[Ceiniogau fesul kWh]:[Ceiniogau fesul kWh]],0,,)</f>
        <v>0</v>
      </c>
      <c r="AJ216" s="76" cm="1">
        <f t="array" ref="AJ216">_xlfn.XLOOKUP(1,(FITContract[[Dechrau Tariff ]:[Dechrau Tariff ]]&lt;=($B216+AJ$6*$BA$1))*(FITContract[[Diwedd Tariff]:[Diwedd Tariff]]&gt;($B216+AJ$6*$BA$1)),FITContract[[Ceiniogau fesul kWh]:[Ceiniogau fesul kWh]],0,,)</f>
        <v>0</v>
      </c>
      <c r="AK216" s="76" cm="1">
        <f t="array" ref="AK216">_xlfn.XLOOKUP(1,(FITContract[[Dechrau Tariff ]:[Dechrau Tariff ]]&lt;=($B216+AK$6*$BA$1))*(FITContract[[Diwedd Tariff]:[Diwedd Tariff]]&gt;($B216+AK$6*$BA$1)),FITContract[[Ceiniogau fesul kWh]:[Ceiniogau fesul kWh]],0,,)</f>
        <v>0</v>
      </c>
      <c r="AL216" s="76" cm="1">
        <f t="array" ref="AL216">_xlfn.XLOOKUP(1,(FITContract[[Dechrau Tariff ]:[Dechrau Tariff ]]&lt;=($B216+AL$6*$BA$1))*(FITContract[[Diwedd Tariff]:[Diwedd Tariff]]&gt;($B216+AL$6*$BA$1)),FITContract[[Ceiniogau fesul kWh]:[Ceiniogau fesul kWh]],0,,)</f>
        <v>0</v>
      </c>
      <c r="AM216" s="76" cm="1">
        <f t="array" ref="AM216">_xlfn.XLOOKUP(1,(FITContract[[Dechrau Tariff ]:[Dechrau Tariff ]]&lt;=($B216+AM$6*$BA$1))*(FITContract[[Diwedd Tariff]:[Diwedd Tariff]]&gt;($B216+AM$6*$BA$1)),FITContract[[Ceiniogau fesul kWh]:[Ceiniogau fesul kWh]],0,,)</f>
        <v>0</v>
      </c>
      <c r="AN216" s="76" cm="1">
        <f t="array" ref="AN216">_xlfn.XLOOKUP(1,(FITContract[[Dechrau Tariff ]:[Dechrau Tariff ]]&lt;=($B216+AN$6*$BA$1))*(FITContract[[Diwedd Tariff]:[Diwedd Tariff]]&gt;($B216+AN$6*$BA$1)),FITContract[[Ceiniogau fesul kWh]:[Ceiniogau fesul kWh]],0,,)</f>
        <v>0</v>
      </c>
      <c r="AO216" s="76" cm="1">
        <f t="array" ref="AO216">_xlfn.XLOOKUP(1,(FITContract[[Dechrau Tariff ]:[Dechrau Tariff ]]&lt;=($B216+AO$6*$BA$1))*(FITContract[[Diwedd Tariff]:[Diwedd Tariff]]&gt;($B216+AO$6*$BA$1)),FITContract[[Ceiniogau fesul kWh]:[Ceiniogau fesul kWh]],0,,)</f>
        <v>0</v>
      </c>
      <c r="AP216" s="76" cm="1">
        <f t="array" ref="AP216">_xlfn.XLOOKUP(1,(FITContract[[Dechrau Tariff ]:[Dechrau Tariff ]]&lt;=($B216+AP$6*$BA$1))*(FITContract[[Diwedd Tariff]:[Diwedd Tariff]]&gt;($B216+AP$6*$BA$1)),FITContract[[Ceiniogau fesul kWh]:[Ceiniogau fesul kWh]],0,,)</f>
        <v>0</v>
      </c>
      <c r="AQ216" s="76" cm="1">
        <f t="array" ref="AQ216">_xlfn.XLOOKUP(1,(FITContract[[Dechrau Tariff ]:[Dechrau Tariff ]]&lt;=($B216+AQ$6*$BA$1))*(FITContract[[Diwedd Tariff]:[Diwedd Tariff]]&gt;($B216+AQ$6*$BA$1)),FITContract[[Ceiniogau fesul kWh]:[Ceiniogau fesul kWh]],0,,)</f>
        <v>0</v>
      </c>
      <c r="AR216" s="76" cm="1">
        <f t="array" ref="AR216">_xlfn.XLOOKUP(1,(FITContract[[Dechrau Tariff ]:[Dechrau Tariff ]]&lt;=($B216+AR$6*$BA$1))*(FITContract[[Diwedd Tariff]:[Diwedd Tariff]]&gt;($B216+AR$6*$BA$1)),FITContract[[Ceiniogau fesul kWh]:[Ceiniogau fesul kWh]],0,,)</f>
        <v>0</v>
      </c>
      <c r="AS216" s="76" cm="1">
        <f t="array" ref="AS216">_xlfn.XLOOKUP(1,(FITContract[[Dechrau Tariff ]:[Dechrau Tariff ]]&lt;=($B216+AS$6*$BA$1))*(FITContract[[Diwedd Tariff]:[Diwedd Tariff]]&gt;($B216+AS$6*$BA$1)),FITContract[[Ceiniogau fesul kWh]:[Ceiniogau fesul kWh]],0,,)</f>
        <v>0</v>
      </c>
      <c r="AT216" s="76" cm="1">
        <f t="array" ref="AT216">_xlfn.XLOOKUP(1,(FITContract[[Dechrau Tariff ]:[Dechrau Tariff ]]&lt;=($B216+AT$6*$BA$1))*(FITContract[[Diwedd Tariff]:[Diwedd Tariff]]&gt;($B216+AT$6*$BA$1)),FITContract[[Ceiniogau fesul kWh]:[Ceiniogau fesul kWh]],0,,)</f>
        <v>0</v>
      </c>
      <c r="AU216" s="76" cm="1">
        <f t="array" ref="AU216">_xlfn.XLOOKUP(1,(FITContract[[Dechrau Tariff ]:[Dechrau Tariff ]]&lt;=($B216+AU$6*$BA$1))*(FITContract[[Diwedd Tariff]:[Diwedd Tariff]]&gt;($B216+AU$6*$BA$1)),FITContract[[Ceiniogau fesul kWh]:[Ceiniogau fesul kWh]],0,,)</f>
        <v>0</v>
      </c>
      <c r="AV216" s="76" cm="1">
        <f t="array" ref="AV216">_xlfn.XLOOKUP(1,(FITContract[[Dechrau Tariff ]:[Dechrau Tariff ]]&lt;=($B216+AV$6*$BA$1))*(FITContract[[Diwedd Tariff]:[Diwedd Tariff]]&gt;($B216+AV$6*$BA$1)),FITContract[[Ceiniogau fesul kWh]:[Ceiniogau fesul kWh]],0,,)</f>
        <v>0</v>
      </c>
      <c r="AW216" s="76" cm="1">
        <f t="array" ref="AW216">_xlfn.XLOOKUP(1,(FITContract[[Dechrau Tariff ]:[Dechrau Tariff ]]&lt;=($B216+AW$6*$BA$1))*(FITContract[[Diwedd Tariff]:[Diwedd Tariff]]&gt;($B216+AW$6*$BA$1)),FITContract[[Ceiniogau fesul kWh]:[Ceiniogau fesul kWh]],0,,)</f>
        <v>0</v>
      </c>
      <c r="AX216" s="76" cm="1">
        <f t="array" ref="AX216">_xlfn.XLOOKUP(1,(FITContract[[Dechrau Tariff ]:[Dechrau Tariff ]]&lt;=($B216+AX$6*$BA$1))*(FITContract[[Diwedd Tariff]:[Diwedd Tariff]]&gt;($B216+AX$6*$BA$1)),FITContract[[Ceiniogau fesul kWh]:[Ceiniogau fesul kWh]],0,,)</f>
        <v>0</v>
      </c>
    </row>
    <row r="217" spans="2:50" x14ac:dyDescent="0.3">
      <c r="B217" s="30">
        <v>45502</v>
      </c>
      <c r="C217" s="76" cm="1">
        <f t="array" ref="C217">_xlfn.XLOOKUP(1,(FITContract[[Dechrau Tariff ]:[Dechrau Tariff ]]&lt;=($B217+C$6*$BA$1))*(FITContract[[Diwedd Tariff]:[Diwedd Tariff]]&gt;($B217+C$6*$BA$1)),FITContract[[Ceiniogau fesul kWh]:[Ceiniogau fesul kWh]],0,,)</f>
        <v>0</v>
      </c>
      <c r="D217" s="76" cm="1">
        <f t="array" ref="D217">_xlfn.XLOOKUP(1,(FITContract[[Dechrau Tariff ]:[Dechrau Tariff ]]&lt;=($B217+D$6*$BA$1))*(FITContract[[Diwedd Tariff]:[Diwedd Tariff]]&gt;($B217+D$6*$BA$1)),FITContract[[Ceiniogau fesul kWh]:[Ceiniogau fesul kWh]],0,,)</f>
        <v>0</v>
      </c>
      <c r="E217" s="76" cm="1">
        <f t="array" ref="E217">_xlfn.XLOOKUP(1,(FITContract[[Dechrau Tariff ]:[Dechrau Tariff ]]&lt;=($B217+E$6*$BA$1))*(FITContract[[Diwedd Tariff]:[Diwedd Tariff]]&gt;($B217+E$6*$BA$1)),FITContract[[Ceiniogau fesul kWh]:[Ceiniogau fesul kWh]],0,,)</f>
        <v>0</v>
      </c>
      <c r="F217" s="76" cm="1">
        <f t="array" ref="F217">_xlfn.XLOOKUP(1,(FITContract[[Dechrau Tariff ]:[Dechrau Tariff ]]&lt;=($B217+F$6*$BA$1))*(FITContract[[Diwedd Tariff]:[Diwedd Tariff]]&gt;($B217+F$6*$BA$1)),FITContract[[Ceiniogau fesul kWh]:[Ceiniogau fesul kWh]],0,,)</f>
        <v>0</v>
      </c>
      <c r="G217" s="76" cm="1">
        <f t="array" ref="G217">_xlfn.XLOOKUP(1,(FITContract[[Dechrau Tariff ]:[Dechrau Tariff ]]&lt;=($B217+G$6*$BA$1))*(FITContract[[Diwedd Tariff]:[Diwedd Tariff]]&gt;($B217+G$6*$BA$1)),FITContract[[Ceiniogau fesul kWh]:[Ceiniogau fesul kWh]],0,,)</f>
        <v>0</v>
      </c>
      <c r="H217" s="76" cm="1">
        <f t="array" ref="H217">_xlfn.XLOOKUP(1,(FITContract[[Dechrau Tariff ]:[Dechrau Tariff ]]&lt;=($B217+H$6*$BA$1))*(FITContract[[Diwedd Tariff]:[Diwedd Tariff]]&gt;($B217+H$6*$BA$1)),FITContract[[Ceiniogau fesul kWh]:[Ceiniogau fesul kWh]],0,,)</f>
        <v>0</v>
      </c>
      <c r="I217" s="76" cm="1">
        <f t="array" ref="I217">_xlfn.XLOOKUP(1,(FITContract[[Dechrau Tariff ]:[Dechrau Tariff ]]&lt;=($B217+I$6*$BA$1))*(FITContract[[Diwedd Tariff]:[Diwedd Tariff]]&gt;($B217+I$6*$BA$1)),FITContract[[Ceiniogau fesul kWh]:[Ceiniogau fesul kWh]],0,,)</f>
        <v>0</v>
      </c>
      <c r="J217" s="76" cm="1">
        <f t="array" ref="J217">_xlfn.XLOOKUP(1,(FITContract[[Dechrau Tariff ]:[Dechrau Tariff ]]&lt;=($B217+J$6*$BA$1))*(FITContract[[Diwedd Tariff]:[Diwedd Tariff]]&gt;($B217+J$6*$BA$1)),FITContract[[Ceiniogau fesul kWh]:[Ceiniogau fesul kWh]],0,,)</f>
        <v>0</v>
      </c>
      <c r="K217" s="76" cm="1">
        <f t="array" ref="K217">_xlfn.XLOOKUP(1,(FITContract[[Dechrau Tariff ]:[Dechrau Tariff ]]&lt;=($B217+K$6*$BA$1))*(FITContract[[Diwedd Tariff]:[Diwedd Tariff]]&gt;($B217+K$6*$BA$1)),FITContract[[Ceiniogau fesul kWh]:[Ceiniogau fesul kWh]],0,,)</f>
        <v>0</v>
      </c>
      <c r="L217" s="76" cm="1">
        <f t="array" ref="L217">_xlfn.XLOOKUP(1,(FITContract[[Dechrau Tariff ]:[Dechrau Tariff ]]&lt;=($B217+L$6*$BA$1))*(FITContract[[Diwedd Tariff]:[Diwedd Tariff]]&gt;($B217+L$6*$BA$1)),FITContract[[Ceiniogau fesul kWh]:[Ceiniogau fesul kWh]],0,,)</f>
        <v>0</v>
      </c>
      <c r="M217" s="76" cm="1">
        <f t="array" ref="M217">_xlfn.XLOOKUP(1,(FITContract[[Dechrau Tariff ]:[Dechrau Tariff ]]&lt;=($B217+M$6*$BA$1))*(FITContract[[Diwedd Tariff]:[Diwedd Tariff]]&gt;($B217+M$6*$BA$1)),FITContract[[Ceiniogau fesul kWh]:[Ceiniogau fesul kWh]],0,,)</f>
        <v>0</v>
      </c>
      <c r="N217" s="76" cm="1">
        <f t="array" ref="N217">_xlfn.XLOOKUP(1,(FITContract[[Dechrau Tariff ]:[Dechrau Tariff ]]&lt;=($B217+N$6*$BA$1))*(FITContract[[Diwedd Tariff]:[Diwedd Tariff]]&gt;($B217+N$6*$BA$1)),FITContract[[Ceiniogau fesul kWh]:[Ceiniogau fesul kWh]],0,,)</f>
        <v>0</v>
      </c>
      <c r="O217" s="76" cm="1">
        <f t="array" ref="O217">_xlfn.XLOOKUP(1,(FITContract[[Dechrau Tariff ]:[Dechrau Tariff ]]&lt;=($B217+O$6*$BA$1))*(FITContract[[Diwedd Tariff]:[Diwedd Tariff]]&gt;($B217+O$6*$BA$1)),FITContract[[Ceiniogau fesul kWh]:[Ceiniogau fesul kWh]],0,,)</f>
        <v>0</v>
      </c>
      <c r="P217" s="76" cm="1">
        <f t="array" ref="P217">_xlfn.XLOOKUP(1,(FITContract[[Dechrau Tariff ]:[Dechrau Tariff ]]&lt;=($B217+P$6*$BA$1))*(FITContract[[Diwedd Tariff]:[Diwedd Tariff]]&gt;($B217+P$6*$BA$1)),FITContract[[Ceiniogau fesul kWh]:[Ceiniogau fesul kWh]],0,,)</f>
        <v>0</v>
      </c>
      <c r="Q217" s="76" cm="1">
        <f t="array" ref="Q217">_xlfn.XLOOKUP(1,(FITContract[[Dechrau Tariff ]:[Dechrau Tariff ]]&lt;=($B217+Q$6*$BA$1))*(FITContract[[Diwedd Tariff]:[Diwedd Tariff]]&gt;($B217+Q$6*$BA$1)),FITContract[[Ceiniogau fesul kWh]:[Ceiniogau fesul kWh]],0,,)</f>
        <v>0</v>
      </c>
      <c r="R217" s="76" cm="1">
        <f t="array" ref="R217">_xlfn.XLOOKUP(1,(FITContract[[Dechrau Tariff ]:[Dechrau Tariff ]]&lt;=($B217+R$6*$BA$1))*(FITContract[[Diwedd Tariff]:[Diwedd Tariff]]&gt;($B217+R$6*$BA$1)),FITContract[[Ceiniogau fesul kWh]:[Ceiniogau fesul kWh]],0,,)</f>
        <v>0</v>
      </c>
      <c r="S217" s="76" cm="1">
        <f t="array" ref="S217">_xlfn.XLOOKUP(1,(FITContract[[Dechrau Tariff ]:[Dechrau Tariff ]]&lt;=($B217+S$6*$BA$1))*(FITContract[[Diwedd Tariff]:[Diwedd Tariff]]&gt;($B217+S$6*$BA$1)),FITContract[[Ceiniogau fesul kWh]:[Ceiniogau fesul kWh]],0,,)</f>
        <v>0</v>
      </c>
      <c r="T217" s="76" cm="1">
        <f t="array" ref="T217">_xlfn.XLOOKUP(1,(FITContract[[Dechrau Tariff ]:[Dechrau Tariff ]]&lt;=($B217+T$6*$BA$1))*(FITContract[[Diwedd Tariff]:[Diwedd Tariff]]&gt;($B217+T$6*$BA$1)),FITContract[[Ceiniogau fesul kWh]:[Ceiniogau fesul kWh]],0,,)</f>
        <v>0</v>
      </c>
      <c r="U217" s="76" cm="1">
        <f t="array" ref="U217">_xlfn.XLOOKUP(1,(FITContract[[Dechrau Tariff ]:[Dechrau Tariff ]]&lt;=($B217+U$6*$BA$1))*(FITContract[[Diwedd Tariff]:[Diwedd Tariff]]&gt;($B217+U$6*$BA$1)),FITContract[[Ceiniogau fesul kWh]:[Ceiniogau fesul kWh]],0,,)</f>
        <v>0</v>
      </c>
      <c r="V217" s="76" cm="1">
        <f t="array" ref="V217">_xlfn.XLOOKUP(1,(FITContract[[Dechrau Tariff ]:[Dechrau Tariff ]]&lt;=($B217+V$6*$BA$1))*(FITContract[[Diwedd Tariff]:[Diwedd Tariff]]&gt;($B217+V$6*$BA$1)),FITContract[[Ceiniogau fesul kWh]:[Ceiniogau fesul kWh]],0,,)</f>
        <v>0</v>
      </c>
      <c r="W217" s="76" cm="1">
        <f t="array" ref="W217">_xlfn.XLOOKUP(1,(FITContract[[Dechrau Tariff ]:[Dechrau Tariff ]]&lt;=($B217+W$6*$BA$1))*(FITContract[[Diwedd Tariff]:[Diwedd Tariff]]&gt;($B217+W$6*$BA$1)),FITContract[[Ceiniogau fesul kWh]:[Ceiniogau fesul kWh]],0,,)</f>
        <v>0</v>
      </c>
      <c r="X217" s="76" cm="1">
        <f t="array" ref="X217">_xlfn.XLOOKUP(1,(FITContract[[Dechrau Tariff ]:[Dechrau Tariff ]]&lt;=($B217+X$6*$BA$1))*(FITContract[[Diwedd Tariff]:[Diwedd Tariff]]&gt;($B217+X$6*$BA$1)),FITContract[[Ceiniogau fesul kWh]:[Ceiniogau fesul kWh]],0,,)</f>
        <v>0</v>
      </c>
      <c r="Y217" s="76" cm="1">
        <f t="array" ref="Y217">_xlfn.XLOOKUP(1,(FITContract[[Dechrau Tariff ]:[Dechrau Tariff ]]&lt;=($B217+Y$6*$BA$1))*(FITContract[[Diwedd Tariff]:[Diwedd Tariff]]&gt;($B217+Y$6*$BA$1)),FITContract[[Ceiniogau fesul kWh]:[Ceiniogau fesul kWh]],0,,)</f>
        <v>0</v>
      </c>
      <c r="Z217" s="76" cm="1">
        <f t="array" ref="Z217">_xlfn.XLOOKUP(1,(FITContract[[Dechrau Tariff ]:[Dechrau Tariff ]]&lt;=($B217+Z$6*$BA$1))*(FITContract[[Diwedd Tariff]:[Diwedd Tariff]]&gt;($B217+Z$6*$BA$1)),FITContract[[Ceiniogau fesul kWh]:[Ceiniogau fesul kWh]],0,,)</f>
        <v>0</v>
      </c>
      <c r="AA217" s="76" cm="1">
        <f t="array" ref="AA217">_xlfn.XLOOKUP(1,(FITContract[[Dechrau Tariff ]:[Dechrau Tariff ]]&lt;=($B217+AA$6*$BA$1))*(FITContract[[Diwedd Tariff]:[Diwedd Tariff]]&gt;($B217+AA$6*$BA$1)),FITContract[[Ceiniogau fesul kWh]:[Ceiniogau fesul kWh]],0,,)</f>
        <v>0</v>
      </c>
      <c r="AB217" s="76" cm="1">
        <f t="array" ref="AB217">_xlfn.XLOOKUP(1,(FITContract[[Dechrau Tariff ]:[Dechrau Tariff ]]&lt;=($B217+AB$6*$BA$1))*(FITContract[[Diwedd Tariff]:[Diwedd Tariff]]&gt;($B217+AB$6*$BA$1)),FITContract[[Ceiniogau fesul kWh]:[Ceiniogau fesul kWh]],0,,)</f>
        <v>0</v>
      </c>
      <c r="AC217" s="76" cm="1">
        <f t="array" ref="AC217">_xlfn.XLOOKUP(1,(FITContract[[Dechrau Tariff ]:[Dechrau Tariff ]]&lt;=($B217+AC$6*$BA$1))*(FITContract[[Diwedd Tariff]:[Diwedd Tariff]]&gt;($B217+AC$6*$BA$1)),FITContract[[Ceiniogau fesul kWh]:[Ceiniogau fesul kWh]],0,,)</f>
        <v>0</v>
      </c>
      <c r="AD217" s="76" cm="1">
        <f t="array" ref="AD217">_xlfn.XLOOKUP(1,(FITContract[[Dechrau Tariff ]:[Dechrau Tariff ]]&lt;=($B217+AD$6*$BA$1))*(FITContract[[Diwedd Tariff]:[Diwedd Tariff]]&gt;($B217+AD$6*$BA$1)),FITContract[[Ceiniogau fesul kWh]:[Ceiniogau fesul kWh]],0,,)</f>
        <v>0</v>
      </c>
      <c r="AE217" s="76" cm="1">
        <f t="array" ref="AE217">_xlfn.XLOOKUP(1,(FITContract[[Dechrau Tariff ]:[Dechrau Tariff ]]&lt;=($B217+AE$6*$BA$1))*(FITContract[[Diwedd Tariff]:[Diwedd Tariff]]&gt;($B217+AE$6*$BA$1)),FITContract[[Ceiniogau fesul kWh]:[Ceiniogau fesul kWh]],0,,)</f>
        <v>0</v>
      </c>
      <c r="AF217" s="76" cm="1">
        <f t="array" ref="AF217">_xlfn.XLOOKUP(1,(FITContract[[Dechrau Tariff ]:[Dechrau Tariff ]]&lt;=($B217+AF$6*$BA$1))*(FITContract[[Diwedd Tariff]:[Diwedd Tariff]]&gt;($B217+AF$6*$BA$1)),FITContract[[Ceiniogau fesul kWh]:[Ceiniogau fesul kWh]],0,,)</f>
        <v>0</v>
      </c>
      <c r="AG217" s="76" cm="1">
        <f t="array" ref="AG217">_xlfn.XLOOKUP(1,(FITContract[[Dechrau Tariff ]:[Dechrau Tariff ]]&lt;=($B217+AG$6*$BA$1))*(FITContract[[Diwedd Tariff]:[Diwedd Tariff]]&gt;($B217+AG$6*$BA$1)),FITContract[[Ceiniogau fesul kWh]:[Ceiniogau fesul kWh]],0,,)</f>
        <v>0</v>
      </c>
      <c r="AH217" s="76" cm="1">
        <f t="array" ref="AH217">_xlfn.XLOOKUP(1,(FITContract[[Dechrau Tariff ]:[Dechrau Tariff ]]&lt;=($B217+AH$6*$BA$1))*(FITContract[[Diwedd Tariff]:[Diwedd Tariff]]&gt;($B217+AH$6*$BA$1)),FITContract[[Ceiniogau fesul kWh]:[Ceiniogau fesul kWh]],0,,)</f>
        <v>0</v>
      </c>
      <c r="AI217" s="76" cm="1">
        <f t="array" ref="AI217">_xlfn.XLOOKUP(1,(FITContract[[Dechrau Tariff ]:[Dechrau Tariff ]]&lt;=($B217+AI$6*$BA$1))*(FITContract[[Diwedd Tariff]:[Diwedd Tariff]]&gt;($B217+AI$6*$BA$1)),FITContract[[Ceiniogau fesul kWh]:[Ceiniogau fesul kWh]],0,,)</f>
        <v>0</v>
      </c>
      <c r="AJ217" s="76" cm="1">
        <f t="array" ref="AJ217">_xlfn.XLOOKUP(1,(FITContract[[Dechrau Tariff ]:[Dechrau Tariff ]]&lt;=($B217+AJ$6*$BA$1))*(FITContract[[Diwedd Tariff]:[Diwedd Tariff]]&gt;($B217+AJ$6*$BA$1)),FITContract[[Ceiniogau fesul kWh]:[Ceiniogau fesul kWh]],0,,)</f>
        <v>0</v>
      </c>
      <c r="AK217" s="76" cm="1">
        <f t="array" ref="AK217">_xlfn.XLOOKUP(1,(FITContract[[Dechrau Tariff ]:[Dechrau Tariff ]]&lt;=($B217+AK$6*$BA$1))*(FITContract[[Diwedd Tariff]:[Diwedd Tariff]]&gt;($B217+AK$6*$BA$1)),FITContract[[Ceiniogau fesul kWh]:[Ceiniogau fesul kWh]],0,,)</f>
        <v>0</v>
      </c>
      <c r="AL217" s="76" cm="1">
        <f t="array" ref="AL217">_xlfn.XLOOKUP(1,(FITContract[[Dechrau Tariff ]:[Dechrau Tariff ]]&lt;=($B217+AL$6*$BA$1))*(FITContract[[Diwedd Tariff]:[Diwedd Tariff]]&gt;($B217+AL$6*$BA$1)),FITContract[[Ceiniogau fesul kWh]:[Ceiniogau fesul kWh]],0,,)</f>
        <v>0</v>
      </c>
      <c r="AM217" s="76" cm="1">
        <f t="array" ref="AM217">_xlfn.XLOOKUP(1,(FITContract[[Dechrau Tariff ]:[Dechrau Tariff ]]&lt;=($B217+AM$6*$BA$1))*(FITContract[[Diwedd Tariff]:[Diwedd Tariff]]&gt;($B217+AM$6*$BA$1)),FITContract[[Ceiniogau fesul kWh]:[Ceiniogau fesul kWh]],0,,)</f>
        <v>0</v>
      </c>
      <c r="AN217" s="76" cm="1">
        <f t="array" ref="AN217">_xlfn.XLOOKUP(1,(FITContract[[Dechrau Tariff ]:[Dechrau Tariff ]]&lt;=($B217+AN$6*$BA$1))*(FITContract[[Diwedd Tariff]:[Diwedd Tariff]]&gt;($B217+AN$6*$BA$1)),FITContract[[Ceiniogau fesul kWh]:[Ceiniogau fesul kWh]],0,,)</f>
        <v>0</v>
      </c>
      <c r="AO217" s="76" cm="1">
        <f t="array" ref="AO217">_xlfn.XLOOKUP(1,(FITContract[[Dechrau Tariff ]:[Dechrau Tariff ]]&lt;=($B217+AO$6*$BA$1))*(FITContract[[Diwedd Tariff]:[Diwedd Tariff]]&gt;($B217+AO$6*$BA$1)),FITContract[[Ceiniogau fesul kWh]:[Ceiniogau fesul kWh]],0,,)</f>
        <v>0</v>
      </c>
      <c r="AP217" s="76" cm="1">
        <f t="array" ref="AP217">_xlfn.XLOOKUP(1,(FITContract[[Dechrau Tariff ]:[Dechrau Tariff ]]&lt;=($B217+AP$6*$BA$1))*(FITContract[[Diwedd Tariff]:[Diwedd Tariff]]&gt;($B217+AP$6*$BA$1)),FITContract[[Ceiniogau fesul kWh]:[Ceiniogau fesul kWh]],0,,)</f>
        <v>0</v>
      </c>
      <c r="AQ217" s="76" cm="1">
        <f t="array" ref="AQ217">_xlfn.XLOOKUP(1,(FITContract[[Dechrau Tariff ]:[Dechrau Tariff ]]&lt;=($B217+AQ$6*$BA$1))*(FITContract[[Diwedd Tariff]:[Diwedd Tariff]]&gt;($B217+AQ$6*$BA$1)),FITContract[[Ceiniogau fesul kWh]:[Ceiniogau fesul kWh]],0,,)</f>
        <v>0</v>
      </c>
      <c r="AR217" s="76" cm="1">
        <f t="array" ref="AR217">_xlfn.XLOOKUP(1,(FITContract[[Dechrau Tariff ]:[Dechrau Tariff ]]&lt;=($B217+AR$6*$BA$1))*(FITContract[[Diwedd Tariff]:[Diwedd Tariff]]&gt;($B217+AR$6*$BA$1)),FITContract[[Ceiniogau fesul kWh]:[Ceiniogau fesul kWh]],0,,)</f>
        <v>0</v>
      </c>
      <c r="AS217" s="76" cm="1">
        <f t="array" ref="AS217">_xlfn.XLOOKUP(1,(FITContract[[Dechrau Tariff ]:[Dechrau Tariff ]]&lt;=($B217+AS$6*$BA$1))*(FITContract[[Diwedd Tariff]:[Diwedd Tariff]]&gt;($B217+AS$6*$BA$1)),FITContract[[Ceiniogau fesul kWh]:[Ceiniogau fesul kWh]],0,,)</f>
        <v>0</v>
      </c>
      <c r="AT217" s="76" cm="1">
        <f t="array" ref="AT217">_xlfn.XLOOKUP(1,(FITContract[[Dechrau Tariff ]:[Dechrau Tariff ]]&lt;=($B217+AT$6*$BA$1))*(FITContract[[Diwedd Tariff]:[Diwedd Tariff]]&gt;($B217+AT$6*$BA$1)),FITContract[[Ceiniogau fesul kWh]:[Ceiniogau fesul kWh]],0,,)</f>
        <v>0</v>
      </c>
      <c r="AU217" s="76" cm="1">
        <f t="array" ref="AU217">_xlfn.XLOOKUP(1,(FITContract[[Dechrau Tariff ]:[Dechrau Tariff ]]&lt;=($B217+AU$6*$BA$1))*(FITContract[[Diwedd Tariff]:[Diwedd Tariff]]&gt;($B217+AU$6*$BA$1)),FITContract[[Ceiniogau fesul kWh]:[Ceiniogau fesul kWh]],0,,)</f>
        <v>0</v>
      </c>
      <c r="AV217" s="76" cm="1">
        <f t="array" ref="AV217">_xlfn.XLOOKUP(1,(FITContract[[Dechrau Tariff ]:[Dechrau Tariff ]]&lt;=($B217+AV$6*$BA$1))*(FITContract[[Diwedd Tariff]:[Diwedd Tariff]]&gt;($B217+AV$6*$BA$1)),FITContract[[Ceiniogau fesul kWh]:[Ceiniogau fesul kWh]],0,,)</f>
        <v>0</v>
      </c>
      <c r="AW217" s="76" cm="1">
        <f t="array" ref="AW217">_xlfn.XLOOKUP(1,(FITContract[[Dechrau Tariff ]:[Dechrau Tariff ]]&lt;=($B217+AW$6*$BA$1))*(FITContract[[Diwedd Tariff]:[Diwedd Tariff]]&gt;($B217+AW$6*$BA$1)),FITContract[[Ceiniogau fesul kWh]:[Ceiniogau fesul kWh]],0,,)</f>
        <v>0</v>
      </c>
      <c r="AX217" s="76" cm="1">
        <f t="array" ref="AX217">_xlfn.XLOOKUP(1,(FITContract[[Dechrau Tariff ]:[Dechrau Tariff ]]&lt;=($B217+AX$6*$BA$1))*(FITContract[[Diwedd Tariff]:[Diwedd Tariff]]&gt;($B217+AX$6*$BA$1)),FITContract[[Ceiniogau fesul kWh]:[Ceiniogau fesul kWh]],0,,)</f>
        <v>0</v>
      </c>
    </row>
    <row r="218" spans="2:50" x14ac:dyDescent="0.3">
      <c r="B218" s="30">
        <v>45503</v>
      </c>
      <c r="C218" s="76" cm="1">
        <f t="array" ref="C218">_xlfn.XLOOKUP(1,(FITContract[[Dechrau Tariff ]:[Dechrau Tariff ]]&lt;=($B218+C$6*$BA$1))*(FITContract[[Diwedd Tariff]:[Diwedd Tariff]]&gt;($B218+C$6*$BA$1)),FITContract[[Ceiniogau fesul kWh]:[Ceiniogau fesul kWh]],0,,)</f>
        <v>0</v>
      </c>
      <c r="D218" s="76" cm="1">
        <f t="array" ref="D218">_xlfn.XLOOKUP(1,(FITContract[[Dechrau Tariff ]:[Dechrau Tariff ]]&lt;=($B218+D$6*$BA$1))*(FITContract[[Diwedd Tariff]:[Diwedd Tariff]]&gt;($B218+D$6*$BA$1)),FITContract[[Ceiniogau fesul kWh]:[Ceiniogau fesul kWh]],0,,)</f>
        <v>0</v>
      </c>
      <c r="E218" s="76" cm="1">
        <f t="array" ref="E218">_xlfn.XLOOKUP(1,(FITContract[[Dechrau Tariff ]:[Dechrau Tariff ]]&lt;=($B218+E$6*$BA$1))*(FITContract[[Diwedd Tariff]:[Diwedd Tariff]]&gt;($B218+E$6*$BA$1)),FITContract[[Ceiniogau fesul kWh]:[Ceiniogau fesul kWh]],0,,)</f>
        <v>0</v>
      </c>
      <c r="F218" s="76" cm="1">
        <f t="array" ref="F218">_xlfn.XLOOKUP(1,(FITContract[[Dechrau Tariff ]:[Dechrau Tariff ]]&lt;=($B218+F$6*$BA$1))*(FITContract[[Diwedd Tariff]:[Diwedd Tariff]]&gt;($B218+F$6*$BA$1)),FITContract[[Ceiniogau fesul kWh]:[Ceiniogau fesul kWh]],0,,)</f>
        <v>0</v>
      </c>
      <c r="G218" s="76" cm="1">
        <f t="array" ref="G218">_xlfn.XLOOKUP(1,(FITContract[[Dechrau Tariff ]:[Dechrau Tariff ]]&lt;=($B218+G$6*$BA$1))*(FITContract[[Diwedd Tariff]:[Diwedd Tariff]]&gt;($B218+G$6*$BA$1)),FITContract[[Ceiniogau fesul kWh]:[Ceiniogau fesul kWh]],0,,)</f>
        <v>0</v>
      </c>
      <c r="H218" s="76" cm="1">
        <f t="array" ref="H218">_xlfn.XLOOKUP(1,(FITContract[[Dechrau Tariff ]:[Dechrau Tariff ]]&lt;=($B218+H$6*$BA$1))*(FITContract[[Diwedd Tariff]:[Diwedd Tariff]]&gt;($B218+H$6*$BA$1)),FITContract[[Ceiniogau fesul kWh]:[Ceiniogau fesul kWh]],0,,)</f>
        <v>0</v>
      </c>
      <c r="I218" s="76" cm="1">
        <f t="array" ref="I218">_xlfn.XLOOKUP(1,(FITContract[[Dechrau Tariff ]:[Dechrau Tariff ]]&lt;=($B218+I$6*$BA$1))*(FITContract[[Diwedd Tariff]:[Diwedd Tariff]]&gt;($B218+I$6*$BA$1)),FITContract[[Ceiniogau fesul kWh]:[Ceiniogau fesul kWh]],0,,)</f>
        <v>0</v>
      </c>
      <c r="J218" s="76" cm="1">
        <f t="array" ref="J218">_xlfn.XLOOKUP(1,(FITContract[[Dechrau Tariff ]:[Dechrau Tariff ]]&lt;=($B218+J$6*$BA$1))*(FITContract[[Diwedd Tariff]:[Diwedd Tariff]]&gt;($B218+J$6*$BA$1)),FITContract[[Ceiniogau fesul kWh]:[Ceiniogau fesul kWh]],0,,)</f>
        <v>0</v>
      </c>
      <c r="K218" s="76" cm="1">
        <f t="array" ref="K218">_xlfn.XLOOKUP(1,(FITContract[[Dechrau Tariff ]:[Dechrau Tariff ]]&lt;=($B218+K$6*$BA$1))*(FITContract[[Diwedd Tariff]:[Diwedd Tariff]]&gt;($B218+K$6*$BA$1)),FITContract[[Ceiniogau fesul kWh]:[Ceiniogau fesul kWh]],0,,)</f>
        <v>0</v>
      </c>
      <c r="L218" s="76" cm="1">
        <f t="array" ref="L218">_xlfn.XLOOKUP(1,(FITContract[[Dechrau Tariff ]:[Dechrau Tariff ]]&lt;=($B218+L$6*$BA$1))*(FITContract[[Diwedd Tariff]:[Diwedd Tariff]]&gt;($B218+L$6*$BA$1)),FITContract[[Ceiniogau fesul kWh]:[Ceiniogau fesul kWh]],0,,)</f>
        <v>0</v>
      </c>
      <c r="M218" s="76" cm="1">
        <f t="array" ref="M218">_xlfn.XLOOKUP(1,(FITContract[[Dechrau Tariff ]:[Dechrau Tariff ]]&lt;=($B218+M$6*$BA$1))*(FITContract[[Diwedd Tariff]:[Diwedd Tariff]]&gt;($B218+M$6*$BA$1)),FITContract[[Ceiniogau fesul kWh]:[Ceiniogau fesul kWh]],0,,)</f>
        <v>0</v>
      </c>
      <c r="N218" s="76" cm="1">
        <f t="array" ref="N218">_xlfn.XLOOKUP(1,(FITContract[[Dechrau Tariff ]:[Dechrau Tariff ]]&lt;=($B218+N$6*$BA$1))*(FITContract[[Diwedd Tariff]:[Diwedd Tariff]]&gt;($B218+N$6*$BA$1)),FITContract[[Ceiniogau fesul kWh]:[Ceiniogau fesul kWh]],0,,)</f>
        <v>0</v>
      </c>
      <c r="O218" s="76" cm="1">
        <f t="array" ref="O218">_xlfn.XLOOKUP(1,(FITContract[[Dechrau Tariff ]:[Dechrau Tariff ]]&lt;=($B218+O$6*$BA$1))*(FITContract[[Diwedd Tariff]:[Diwedd Tariff]]&gt;($B218+O$6*$BA$1)),FITContract[[Ceiniogau fesul kWh]:[Ceiniogau fesul kWh]],0,,)</f>
        <v>0</v>
      </c>
      <c r="P218" s="76" cm="1">
        <f t="array" ref="P218">_xlfn.XLOOKUP(1,(FITContract[[Dechrau Tariff ]:[Dechrau Tariff ]]&lt;=($B218+P$6*$BA$1))*(FITContract[[Diwedd Tariff]:[Diwedd Tariff]]&gt;($B218+P$6*$BA$1)),FITContract[[Ceiniogau fesul kWh]:[Ceiniogau fesul kWh]],0,,)</f>
        <v>0</v>
      </c>
      <c r="Q218" s="76" cm="1">
        <f t="array" ref="Q218">_xlfn.XLOOKUP(1,(FITContract[[Dechrau Tariff ]:[Dechrau Tariff ]]&lt;=($B218+Q$6*$BA$1))*(FITContract[[Diwedd Tariff]:[Diwedd Tariff]]&gt;($B218+Q$6*$BA$1)),FITContract[[Ceiniogau fesul kWh]:[Ceiniogau fesul kWh]],0,,)</f>
        <v>0</v>
      </c>
      <c r="R218" s="76" cm="1">
        <f t="array" ref="R218">_xlfn.XLOOKUP(1,(FITContract[[Dechrau Tariff ]:[Dechrau Tariff ]]&lt;=($B218+R$6*$BA$1))*(FITContract[[Diwedd Tariff]:[Diwedd Tariff]]&gt;($B218+R$6*$BA$1)),FITContract[[Ceiniogau fesul kWh]:[Ceiniogau fesul kWh]],0,,)</f>
        <v>0</v>
      </c>
      <c r="S218" s="76" cm="1">
        <f t="array" ref="S218">_xlfn.XLOOKUP(1,(FITContract[[Dechrau Tariff ]:[Dechrau Tariff ]]&lt;=($B218+S$6*$BA$1))*(FITContract[[Diwedd Tariff]:[Diwedd Tariff]]&gt;($B218+S$6*$BA$1)),FITContract[[Ceiniogau fesul kWh]:[Ceiniogau fesul kWh]],0,,)</f>
        <v>0</v>
      </c>
      <c r="T218" s="76" cm="1">
        <f t="array" ref="T218">_xlfn.XLOOKUP(1,(FITContract[[Dechrau Tariff ]:[Dechrau Tariff ]]&lt;=($B218+T$6*$BA$1))*(FITContract[[Diwedd Tariff]:[Diwedd Tariff]]&gt;($B218+T$6*$BA$1)),FITContract[[Ceiniogau fesul kWh]:[Ceiniogau fesul kWh]],0,,)</f>
        <v>0</v>
      </c>
      <c r="U218" s="76" cm="1">
        <f t="array" ref="U218">_xlfn.XLOOKUP(1,(FITContract[[Dechrau Tariff ]:[Dechrau Tariff ]]&lt;=($B218+U$6*$BA$1))*(FITContract[[Diwedd Tariff]:[Diwedd Tariff]]&gt;($B218+U$6*$BA$1)),FITContract[[Ceiniogau fesul kWh]:[Ceiniogau fesul kWh]],0,,)</f>
        <v>0</v>
      </c>
      <c r="V218" s="76" cm="1">
        <f t="array" ref="V218">_xlfn.XLOOKUP(1,(FITContract[[Dechrau Tariff ]:[Dechrau Tariff ]]&lt;=($B218+V$6*$BA$1))*(FITContract[[Diwedd Tariff]:[Diwedd Tariff]]&gt;($B218+V$6*$BA$1)),FITContract[[Ceiniogau fesul kWh]:[Ceiniogau fesul kWh]],0,,)</f>
        <v>0</v>
      </c>
      <c r="W218" s="76" cm="1">
        <f t="array" ref="W218">_xlfn.XLOOKUP(1,(FITContract[[Dechrau Tariff ]:[Dechrau Tariff ]]&lt;=($B218+W$6*$BA$1))*(FITContract[[Diwedd Tariff]:[Diwedd Tariff]]&gt;($B218+W$6*$BA$1)),FITContract[[Ceiniogau fesul kWh]:[Ceiniogau fesul kWh]],0,,)</f>
        <v>0</v>
      </c>
      <c r="X218" s="76" cm="1">
        <f t="array" ref="X218">_xlfn.XLOOKUP(1,(FITContract[[Dechrau Tariff ]:[Dechrau Tariff ]]&lt;=($B218+X$6*$BA$1))*(FITContract[[Diwedd Tariff]:[Diwedd Tariff]]&gt;($B218+X$6*$BA$1)),FITContract[[Ceiniogau fesul kWh]:[Ceiniogau fesul kWh]],0,,)</f>
        <v>0</v>
      </c>
      <c r="Y218" s="76" cm="1">
        <f t="array" ref="Y218">_xlfn.XLOOKUP(1,(FITContract[[Dechrau Tariff ]:[Dechrau Tariff ]]&lt;=($B218+Y$6*$BA$1))*(FITContract[[Diwedd Tariff]:[Diwedd Tariff]]&gt;($B218+Y$6*$BA$1)),FITContract[[Ceiniogau fesul kWh]:[Ceiniogau fesul kWh]],0,,)</f>
        <v>0</v>
      </c>
      <c r="Z218" s="76" cm="1">
        <f t="array" ref="Z218">_xlfn.XLOOKUP(1,(FITContract[[Dechrau Tariff ]:[Dechrau Tariff ]]&lt;=($B218+Z$6*$BA$1))*(FITContract[[Diwedd Tariff]:[Diwedd Tariff]]&gt;($B218+Z$6*$BA$1)),FITContract[[Ceiniogau fesul kWh]:[Ceiniogau fesul kWh]],0,,)</f>
        <v>0</v>
      </c>
      <c r="AA218" s="76" cm="1">
        <f t="array" ref="AA218">_xlfn.XLOOKUP(1,(FITContract[[Dechrau Tariff ]:[Dechrau Tariff ]]&lt;=($B218+AA$6*$BA$1))*(FITContract[[Diwedd Tariff]:[Diwedd Tariff]]&gt;($B218+AA$6*$BA$1)),FITContract[[Ceiniogau fesul kWh]:[Ceiniogau fesul kWh]],0,,)</f>
        <v>0</v>
      </c>
      <c r="AB218" s="76" cm="1">
        <f t="array" ref="AB218">_xlfn.XLOOKUP(1,(FITContract[[Dechrau Tariff ]:[Dechrau Tariff ]]&lt;=($B218+AB$6*$BA$1))*(FITContract[[Diwedd Tariff]:[Diwedd Tariff]]&gt;($B218+AB$6*$BA$1)),FITContract[[Ceiniogau fesul kWh]:[Ceiniogau fesul kWh]],0,,)</f>
        <v>0</v>
      </c>
      <c r="AC218" s="76" cm="1">
        <f t="array" ref="AC218">_xlfn.XLOOKUP(1,(FITContract[[Dechrau Tariff ]:[Dechrau Tariff ]]&lt;=($B218+AC$6*$BA$1))*(FITContract[[Diwedd Tariff]:[Diwedd Tariff]]&gt;($B218+AC$6*$BA$1)),FITContract[[Ceiniogau fesul kWh]:[Ceiniogau fesul kWh]],0,,)</f>
        <v>0</v>
      </c>
      <c r="AD218" s="76" cm="1">
        <f t="array" ref="AD218">_xlfn.XLOOKUP(1,(FITContract[[Dechrau Tariff ]:[Dechrau Tariff ]]&lt;=($B218+AD$6*$BA$1))*(FITContract[[Diwedd Tariff]:[Diwedd Tariff]]&gt;($B218+AD$6*$BA$1)),FITContract[[Ceiniogau fesul kWh]:[Ceiniogau fesul kWh]],0,,)</f>
        <v>0</v>
      </c>
      <c r="AE218" s="76" cm="1">
        <f t="array" ref="AE218">_xlfn.XLOOKUP(1,(FITContract[[Dechrau Tariff ]:[Dechrau Tariff ]]&lt;=($B218+AE$6*$BA$1))*(FITContract[[Diwedd Tariff]:[Diwedd Tariff]]&gt;($B218+AE$6*$BA$1)),FITContract[[Ceiniogau fesul kWh]:[Ceiniogau fesul kWh]],0,,)</f>
        <v>0</v>
      </c>
      <c r="AF218" s="76" cm="1">
        <f t="array" ref="AF218">_xlfn.XLOOKUP(1,(FITContract[[Dechrau Tariff ]:[Dechrau Tariff ]]&lt;=($B218+AF$6*$BA$1))*(FITContract[[Diwedd Tariff]:[Diwedd Tariff]]&gt;($B218+AF$6*$BA$1)),FITContract[[Ceiniogau fesul kWh]:[Ceiniogau fesul kWh]],0,,)</f>
        <v>0</v>
      </c>
      <c r="AG218" s="76" cm="1">
        <f t="array" ref="AG218">_xlfn.XLOOKUP(1,(FITContract[[Dechrau Tariff ]:[Dechrau Tariff ]]&lt;=($B218+AG$6*$BA$1))*(FITContract[[Diwedd Tariff]:[Diwedd Tariff]]&gt;($B218+AG$6*$BA$1)),FITContract[[Ceiniogau fesul kWh]:[Ceiniogau fesul kWh]],0,,)</f>
        <v>0</v>
      </c>
      <c r="AH218" s="76" cm="1">
        <f t="array" ref="AH218">_xlfn.XLOOKUP(1,(FITContract[[Dechrau Tariff ]:[Dechrau Tariff ]]&lt;=($B218+AH$6*$BA$1))*(FITContract[[Diwedd Tariff]:[Diwedd Tariff]]&gt;($B218+AH$6*$BA$1)),FITContract[[Ceiniogau fesul kWh]:[Ceiniogau fesul kWh]],0,,)</f>
        <v>0</v>
      </c>
      <c r="AI218" s="76" cm="1">
        <f t="array" ref="AI218">_xlfn.XLOOKUP(1,(FITContract[[Dechrau Tariff ]:[Dechrau Tariff ]]&lt;=($B218+AI$6*$BA$1))*(FITContract[[Diwedd Tariff]:[Diwedd Tariff]]&gt;($B218+AI$6*$BA$1)),FITContract[[Ceiniogau fesul kWh]:[Ceiniogau fesul kWh]],0,,)</f>
        <v>0</v>
      </c>
      <c r="AJ218" s="76" cm="1">
        <f t="array" ref="AJ218">_xlfn.XLOOKUP(1,(FITContract[[Dechrau Tariff ]:[Dechrau Tariff ]]&lt;=($B218+AJ$6*$BA$1))*(FITContract[[Diwedd Tariff]:[Diwedd Tariff]]&gt;($B218+AJ$6*$BA$1)),FITContract[[Ceiniogau fesul kWh]:[Ceiniogau fesul kWh]],0,,)</f>
        <v>0</v>
      </c>
      <c r="AK218" s="76" cm="1">
        <f t="array" ref="AK218">_xlfn.XLOOKUP(1,(FITContract[[Dechrau Tariff ]:[Dechrau Tariff ]]&lt;=($B218+AK$6*$BA$1))*(FITContract[[Diwedd Tariff]:[Diwedd Tariff]]&gt;($B218+AK$6*$BA$1)),FITContract[[Ceiniogau fesul kWh]:[Ceiniogau fesul kWh]],0,,)</f>
        <v>0</v>
      </c>
      <c r="AL218" s="76" cm="1">
        <f t="array" ref="AL218">_xlfn.XLOOKUP(1,(FITContract[[Dechrau Tariff ]:[Dechrau Tariff ]]&lt;=($B218+AL$6*$BA$1))*(FITContract[[Diwedd Tariff]:[Diwedd Tariff]]&gt;($B218+AL$6*$BA$1)),FITContract[[Ceiniogau fesul kWh]:[Ceiniogau fesul kWh]],0,,)</f>
        <v>0</v>
      </c>
      <c r="AM218" s="76" cm="1">
        <f t="array" ref="AM218">_xlfn.XLOOKUP(1,(FITContract[[Dechrau Tariff ]:[Dechrau Tariff ]]&lt;=($B218+AM$6*$BA$1))*(FITContract[[Diwedd Tariff]:[Diwedd Tariff]]&gt;($B218+AM$6*$BA$1)),FITContract[[Ceiniogau fesul kWh]:[Ceiniogau fesul kWh]],0,,)</f>
        <v>0</v>
      </c>
      <c r="AN218" s="76" cm="1">
        <f t="array" ref="AN218">_xlfn.XLOOKUP(1,(FITContract[[Dechrau Tariff ]:[Dechrau Tariff ]]&lt;=($B218+AN$6*$BA$1))*(FITContract[[Diwedd Tariff]:[Diwedd Tariff]]&gt;($B218+AN$6*$BA$1)),FITContract[[Ceiniogau fesul kWh]:[Ceiniogau fesul kWh]],0,,)</f>
        <v>0</v>
      </c>
      <c r="AO218" s="76" cm="1">
        <f t="array" ref="AO218">_xlfn.XLOOKUP(1,(FITContract[[Dechrau Tariff ]:[Dechrau Tariff ]]&lt;=($B218+AO$6*$BA$1))*(FITContract[[Diwedd Tariff]:[Diwedd Tariff]]&gt;($B218+AO$6*$BA$1)),FITContract[[Ceiniogau fesul kWh]:[Ceiniogau fesul kWh]],0,,)</f>
        <v>0</v>
      </c>
      <c r="AP218" s="76" cm="1">
        <f t="array" ref="AP218">_xlfn.XLOOKUP(1,(FITContract[[Dechrau Tariff ]:[Dechrau Tariff ]]&lt;=($B218+AP$6*$BA$1))*(FITContract[[Diwedd Tariff]:[Diwedd Tariff]]&gt;($B218+AP$6*$BA$1)),FITContract[[Ceiniogau fesul kWh]:[Ceiniogau fesul kWh]],0,,)</f>
        <v>0</v>
      </c>
      <c r="AQ218" s="76" cm="1">
        <f t="array" ref="AQ218">_xlfn.XLOOKUP(1,(FITContract[[Dechrau Tariff ]:[Dechrau Tariff ]]&lt;=($B218+AQ$6*$BA$1))*(FITContract[[Diwedd Tariff]:[Diwedd Tariff]]&gt;($B218+AQ$6*$BA$1)),FITContract[[Ceiniogau fesul kWh]:[Ceiniogau fesul kWh]],0,,)</f>
        <v>0</v>
      </c>
      <c r="AR218" s="76" cm="1">
        <f t="array" ref="AR218">_xlfn.XLOOKUP(1,(FITContract[[Dechrau Tariff ]:[Dechrau Tariff ]]&lt;=($B218+AR$6*$BA$1))*(FITContract[[Diwedd Tariff]:[Diwedd Tariff]]&gt;($B218+AR$6*$BA$1)),FITContract[[Ceiniogau fesul kWh]:[Ceiniogau fesul kWh]],0,,)</f>
        <v>0</v>
      </c>
      <c r="AS218" s="76" cm="1">
        <f t="array" ref="AS218">_xlfn.XLOOKUP(1,(FITContract[[Dechrau Tariff ]:[Dechrau Tariff ]]&lt;=($B218+AS$6*$BA$1))*(FITContract[[Diwedd Tariff]:[Diwedd Tariff]]&gt;($B218+AS$6*$BA$1)),FITContract[[Ceiniogau fesul kWh]:[Ceiniogau fesul kWh]],0,,)</f>
        <v>0</v>
      </c>
      <c r="AT218" s="76" cm="1">
        <f t="array" ref="AT218">_xlfn.XLOOKUP(1,(FITContract[[Dechrau Tariff ]:[Dechrau Tariff ]]&lt;=($B218+AT$6*$BA$1))*(FITContract[[Diwedd Tariff]:[Diwedd Tariff]]&gt;($B218+AT$6*$BA$1)),FITContract[[Ceiniogau fesul kWh]:[Ceiniogau fesul kWh]],0,,)</f>
        <v>0</v>
      </c>
      <c r="AU218" s="76" cm="1">
        <f t="array" ref="AU218">_xlfn.XLOOKUP(1,(FITContract[[Dechrau Tariff ]:[Dechrau Tariff ]]&lt;=($B218+AU$6*$BA$1))*(FITContract[[Diwedd Tariff]:[Diwedd Tariff]]&gt;($B218+AU$6*$BA$1)),FITContract[[Ceiniogau fesul kWh]:[Ceiniogau fesul kWh]],0,,)</f>
        <v>0</v>
      </c>
      <c r="AV218" s="76" cm="1">
        <f t="array" ref="AV218">_xlfn.XLOOKUP(1,(FITContract[[Dechrau Tariff ]:[Dechrau Tariff ]]&lt;=($B218+AV$6*$BA$1))*(FITContract[[Diwedd Tariff]:[Diwedd Tariff]]&gt;($B218+AV$6*$BA$1)),FITContract[[Ceiniogau fesul kWh]:[Ceiniogau fesul kWh]],0,,)</f>
        <v>0</v>
      </c>
      <c r="AW218" s="76" cm="1">
        <f t="array" ref="AW218">_xlfn.XLOOKUP(1,(FITContract[[Dechrau Tariff ]:[Dechrau Tariff ]]&lt;=($B218+AW$6*$BA$1))*(FITContract[[Diwedd Tariff]:[Diwedd Tariff]]&gt;($B218+AW$6*$BA$1)),FITContract[[Ceiniogau fesul kWh]:[Ceiniogau fesul kWh]],0,,)</f>
        <v>0</v>
      </c>
      <c r="AX218" s="76" cm="1">
        <f t="array" ref="AX218">_xlfn.XLOOKUP(1,(FITContract[[Dechrau Tariff ]:[Dechrau Tariff ]]&lt;=($B218+AX$6*$BA$1))*(FITContract[[Diwedd Tariff]:[Diwedd Tariff]]&gt;($B218+AX$6*$BA$1)),FITContract[[Ceiniogau fesul kWh]:[Ceiniogau fesul kWh]],0,,)</f>
        <v>0</v>
      </c>
    </row>
    <row r="219" spans="2:50" x14ac:dyDescent="0.3">
      <c r="B219" s="30">
        <v>45504</v>
      </c>
      <c r="C219" s="76" cm="1">
        <f t="array" ref="C219">_xlfn.XLOOKUP(1,(FITContract[[Dechrau Tariff ]:[Dechrau Tariff ]]&lt;=($B219+C$6*$BA$1))*(FITContract[[Diwedd Tariff]:[Diwedd Tariff]]&gt;($B219+C$6*$BA$1)),FITContract[[Ceiniogau fesul kWh]:[Ceiniogau fesul kWh]],0,,)</f>
        <v>0</v>
      </c>
      <c r="D219" s="76" cm="1">
        <f t="array" ref="D219">_xlfn.XLOOKUP(1,(FITContract[[Dechrau Tariff ]:[Dechrau Tariff ]]&lt;=($B219+D$6*$BA$1))*(FITContract[[Diwedd Tariff]:[Diwedd Tariff]]&gt;($B219+D$6*$BA$1)),FITContract[[Ceiniogau fesul kWh]:[Ceiniogau fesul kWh]],0,,)</f>
        <v>0</v>
      </c>
      <c r="E219" s="76" cm="1">
        <f t="array" ref="E219">_xlfn.XLOOKUP(1,(FITContract[[Dechrau Tariff ]:[Dechrau Tariff ]]&lt;=($B219+E$6*$BA$1))*(FITContract[[Diwedd Tariff]:[Diwedd Tariff]]&gt;($B219+E$6*$BA$1)),FITContract[[Ceiniogau fesul kWh]:[Ceiniogau fesul kWh]],0,,)</f>
        <v>0</v>
      </c>
      <c r="F219" s="76" cm="1">
        <f t="array" ref="F219">_xlfn.XLOOKUP(1,(FITContract[[Dechrau Tariff ]:[Dechrau Tariff ]]&lt;=($B219+F$6*$BA$1))*(FITContract[[Diwedd Tariff]:[Diwedd Tariff]]&gt;($B219+F$6*$BA$1)),FITContract[[Ceiniogau fesul kWh]:[Ceiniogau fesul kWh]],0,,)</f>
        <v>0</v>
      </c>
      <c r="G219" s="76" cm="1">
        <f t="array" ref="G219">_xlfn.XLOOKUP(1,(FITContract[[Dechrau Tariff ]:[Dechrau Tariff ]]&lt;=($B219+G$6*$BA$1))*(FITContract[[Diwedd Tariff]:[Diwedd Tariff]]&gt;($B219+G$6*$BA$1)),FITContract[[Ceiniogau fesul kWh]:[Ceiniogau fesul kWh]],0,,)</f>
        <v>0</v>
      </c>
      <c r="H219" s="76" cm="1">
        <f t="array" ref="H219">_xlfn.XLOOKUP(1,(FITContract[[Dechrau Tariff ]:[Dechrau Tariff ]]&lt;=($B219+H$6*$BA$1))*(FITContract[[Diwedd Tariff]:[Diwedd Tariff]]&gt;($B219+H$6*$BA$1)),FITContract[[Ceiniogau fesul kWh]:[Ceiniogau fesul kWh]],0,,)</f>
        <v>0</v>
      </c>
      <c r="I219" s="76" cm="1">
        <f t="array" ref="I219">_xlfn.XLOOKUP(1,(FITContract[[Dechrau Tariff ]:[Dechrau Tariff ]]&lt;=($B219+I$6*$BA$1))*(FITContract[[Diwedd Tariff]:[Diwedd Tariff]]&gt;($B219+I$6*$BA$1)),FITContract[[Ceiniogau fesul kWh]:[Ceiniogau fesul kWh]],0,,)</f>
        <v>0</v>
      </c>
      <c r="J219" s="76" cm="1">
        <f t="array" ref="J219">_xlfn.XLOOKUP(1,(FITContract[[Dechrau Tariff ]:[Dechrau Tariff ]]&lt;=($B219+J$6*$BA$1))*(FITContract[[Diwedd Tariff]:[Diwedd Tariff]]&gt;($B219+J$6*$BA$1)),FITContract[[Ceiniogau fesul kWh]:[Ceiniogau fesul kWh]],0,,)</f>
        <v>0</v>
      </c>
      <c r="K219" s="76" cm="1">
        <f t="array" ref="K219">_xlfn.XLOOKUP(1,(FITContract[[Dechrau Tariff ]:[Dechrau Tariff ]]&lt;=($B219+K$6*$BA$1))*(FITContract[[Diwedd Tariff]:[Diwedd Tariff]]&gt;($B219+K$6*$BA$1)),FITContract[[Ceiniogau fesul kWh]:[Ceiniogau fesul kWh]],0,,)</f>
        <v>0</v>
      </c>
      <c r="L219" s="76" cm="1">
        <f t="array" ref="L219">_xlfn.XLOOKUP(1,(FITContract[[Dechrau Tariff ]:[Dechrau Tariff ]]&lt;=($B219+L$6*$BA$1))*(FITContract[[Diwedd Tariff]:[Diwedd Tariff]]&gt;($B219+L$6*$BA$1)),FITContract[[Ceiniogau fesul kWh]:[Ceiniogau fesul kWh]],0,,)</f>
        <v>0</v>
      </c>
      <c r="M219" s="76" cm="1">
        <f t="array" ref="M219">_xlfn.XLOOKUP(1,(FITContract[[Dechrau Tariff ]:[Dechrau Tariff ]]&lt;=($B219+M$6*$BA$1))*(FITContract[[Diwedd Tariff]:[Diwedd Tariff]]&gt;($B219+M$6*$BA$1)),FITContract[[Ceiniogau fesul kWh]:[Ceiniogau fesul kWh]],0,,)</f>
        <v>0</v>
      </c>
      <c r="N219" s="76" cm="1">
        <f t="array" ref="N219">_xlfn.XLOOKUP(1,(FITContract[[Dechrau Tariff ]:[Dechrau Tariff ]]&lt;=($B219+N$6*$BA$1))*(FITContract[[Diwedd Tariff]:[Diwedd Tariff]]&gt;($B219+N$6*$BA$1)),FITContract[[Ceiniogau fesul kWh]:[Ceiniogau fesul kWh]],0,,)</f>
        <v>0</v>
      </c>
      <c r="O219" s="76" cm="1">
        <f t="array" ref="O219">_xlfn.XLOOKUP(1,(FITContract[[Dechrau Tariff ]:[Dechrau Tariff ]]&lt;=($B219+O$6*$BA$1))*(FITContract[[Diwedd Tariff]:[Diwedd Tariff]]&gt;($B219+O$6*$BA$1)),FITContract[[Ceiniogau fesul kWh]:[Ceiniogau fesul kWh]],0,,)</f>
        <v>0</v>
      </c>
      <c r="P219" s="76" cm="1">
        <f t="array" ref="P219">_xlfn.XLOOKUP(1,(FITContract[[Dechrau Tariff ]:[Dechrau Tariff ]]&lt;=($B219+P$6*$BA$1))*(FITContract[[Diwedd Tariff]:[Diwedd Tariff]]&gt;($B219+P$6*$BA$1)),FITContract[[Ceiniogau fesul kWh]:[Ceiniogau fesul kWh]],0,,)</f>
        <v>0</v>
      </c>
      <c r="Q219" s="76" cm="1">
        <f t="array" ref="Q219">_xlfn.XLOOKUP(1,(FITContract[[Dechrau Tariff ]:[Dechrau Tariff ]]&lt;=($B219+Q$6*$BA$1))*(FITContract[[Diwedd Tariff]:[Diwedd Tariff]]&gt;($B219+Q$6*$BA$1)),FITContract[[Ceiniogau fesul kWh]:[Ceiniogau fesul kWh]],0,,)</f>
        <v>0</v>
      </c>
      <c r="R219" s="76" cm="1">
        <f t="array" ref="R219">_xlfn.XLOOKUP(1,(FITContract[[Dechrau Tariff ]:[Dechrau Tariff ]]&lt;=($B219+R$6*$BA$1))*(FITContract[[Diwedd Tariff]:[Diwedd Tariff]]&gt;($B219+R$6*$BA$1)),FITContract[[Ceiniogau fesul kWh]:[Ceiniogau fesul kWh]],0,,)</f>
        <v>0</v>
      </c>
      <c r="S219" s="76" cm="1">
        <f t="array" ref="S219">_xlfn.XLOOKUP(1,(FITContract[[Dechrau Tariff ]:[Dechrau Tariff ]]&lt;=($B219+S$6*$BA$1))*(FITContract[[Diwedd Tariff]:[Diwedd Tariff]]&gt;($B219+S$6*$BA$1)),FITContract[[Ceiniogau fesul kWh]:[Ceiniogau fesul kWh]],0,,)</f>
        <v>0</v>
      </c>
      <c r="T219" s="76" cm="1">
        <f t="array" ref="T219">_xlfn.XLOOKUP(1,(FITContract[[Dechrau Tariff ]:[Dechrau Tariff ]]&lt;=($B219+T$6*$BA$1))*(FITContract[[Diwedd Tariff]:[Diwedd Tariff]]&gt;($B219+T$6*$BA$1)),FITContract[[Ceiniogau fesul kWh]:[Ceiniogau fesul kWh]],0,,)</f>
        <v>0</v>
      </c>
      <c r="U219" s="76" cm="1">
        <f t="array" ref="U219">_xlfn.XLOOKUP(1,(FITContract[[Dechrau Tariff ]:[Dechrau Tariff ]]&lt;=($B219+U$6*$BA$1))*(FITContract[[Diwedd Tariff]:[Diwedd Tariff]]&gt;($B219+U$6*$BA$1)),FITContract[[Ceiniogau fesul kWh]:[Ceiniogau fesul kWh]],0,,)</f>
        <v>0</v>
      </c>
      <c r="V219" s="76" cm="1">
        <f t="array" ref="V219">_xlfn.XLOOKUP(1,(FITContract[[Dechrau Tariff ]:[Dechrau Tariff ]]&lt;=($B219+V$6*$BA$1))*(FITContract[[Diwedd Tariff]:[Diwedd Tariff]]&gt;($B219+V$6*$BA$1)),FITContract[[Ceiniogau fesul kWh]:[Ceiniogau fesul kWh]],0,,)</f>
        <v>0</v>
      </c>
      <c r="W219" s="76" cm="1">
        <f t="array" ref="W219">_xlfn.XLOOKUP(1,(FITContract[[Dechrau Tariff ]:[Dechrau Tariff ]]&lt;=($B219+W$6*$BA$1))*(FITContract[[Diwedd Tariff]:[Diwedd Tariff]]&gt;($B219+W$6*$BA$1)),FITContract[[Ceiniogau fesul kWh]:[Ceiniogau fesul kWh]],0,,)</f>
        <v>0</v>
      </c>
      <c r="X219" s="76" cm="1">
        <f t="array" ref="X219">_xlfn.XLOOKUP(1,(FITContract[[Dechrau Tariff ]:[Dechrau Tariff ]]&lt;=($B219+X$6*$BA$1))*(FITContract[[Diwedd Tariff]:[Diwedd Tariff]]&gt;($B219+X$6*$BA$1)),FITContract[[Ceiniogau fesul kWh]:[Ceiniogau fesul kWh]],0,,)</f>
        <v>0</v>
      </c>
      <c r="Y219" s="76" cm="1">
        <f t="array" ref="Y219">_xlfn.XLOOKUP(1,(FITContract[[Dechrau Tariff ]:[Dechrau Tariff ]]&lt;=($B219+Y$6*$BA$1))*(FITContract[[Diwedd Tariff]:[Diwedd Tariff]]&gt;($B219+Y$6*$BA$1)),FITContract[[Ceiniogau fesul kWh]:[Ceiniogau fesul kWh]],0,,)</f>
        <v>0</v>
      </c>
      <c r="Z219" s="76" cm="1">
        <f t="array" ref="Z219">_xlfn.XLOOKUP(1,(FITContract[[Dechrau Tariff ]:[Dechrau Tariff ]]&lt;=($B219+Z$6*$BA$1))*(FITContract[[Diwedd Tariff]:[Diwedd Tariff]]&gt;($B219+Z$6*$BA$1)),FITContract[[Ceiniogau fesul kWh]:[Ceiniogau fesul kWh]],0,,)</f>
        <v>0</v>
      </c>
      <c r="AA219" s="76" cm="1">
        <f t="array" ref="AA219">_xlfn.XLOOKUP(1,(FITContract[[Dechrau Tariff ]:[Dechrau Tariff ]]&lt;=($B219+AA$6*$BA$1))*(FITContract[[Diwedd Tariff]:[Diwedd Tariff]]&gt;($B219+AA$6*$BA$1)),FITContract[[Ceiniogau fesul kWh]:[Ceiniogau fesul kWh]],0,,)</f>
        <v>0</v>
      </c>
      <c r="AB219" s="76" cm="1">
        <f t="array" ref="AB219">_xlfn.XLOOKUP(1,(FITContract[[Dechrau Tariff ]:[Dechrau Tariff ]]&lt;=($B219+AB$6*$BA$1))*(FITContract[[Diwedd Tariff]:[Diwedd Tariff]]&gt;($B219+AB$6*$BA$1)),FITContract[[Ceiniogau fesul kWh]:[Ceiniogau fesul kWh]],0,,)</f>
        <v>0</v>
      </c>
      <c r="AC219" s="76" cm="1">
        <f t="array" ref="AC219">_xlfn.XLOOKUP(1,(FITContract[[Dechrau Tariff ]:[Dechrau Tariff ]]&lt;=($B219+AC$6*$BA$1))*(FITContract[[Diwedd Tariff]:[Diwedd Tariff]]&gt;($B219+AC$6*$BA$1)),FITContract[[Ceiniogau fesul kWh]:[Ceiniogau fesul kWh]],0,,)</f>
        <v>0</v>
      </c>
      <c r="AD219" s="76" cm="1">
        <f t="array" ref="AD219">_xlfn.XLOOKUP(1,(FITContract[[Dechrau Tariff ]:[Dechrau Tariff ]]&lt;=($B219+AD$6*$BA$1))*(FITContract[[Diwedd Tariff]:[Diwedd Tariff]]&gt;($B219+AD$6*$BA$1)),FITContract[[Ceiniogau fesul kWh]:[Ceiniogau fesul kWh]],0,,)</f>
        <v>0</v>
      </c>
      <c r="AE219" s="76" cm="1">
        <f t="array" ref="AE219">_xlfn.XLOOKUP(1,(FITContract[[Dechrau Tariff ]:[Dechrau Tariff ]]&lt;=($B219+AE$6*$BA$1))*(FITContract[[Diwedd Tariff]:[Diwedd Tariff]]&gt;($B219+AE$6*$BA$1)),FITContract[[Ceiniogau fesul kWh]:[Ceiniogau fesul kWh]],0,,)</f>
        <v>0</v>
      </c>
      <c r="AF219" s="76" cm="1">
        <f t="array" ref="AF219">_xlfn.XLOOKUP(1,(FITContract[[Dechrau Tariff ]:[Dechrau Tariff ]]&lt;=($B219+AF$6*$BA$1))*(FITContract[[Diwedd Tariff]:[Diwedd Tariff]]&gt;($B219+AF$6*$BA$1)),FITContract[[Ceiniogau fesul kWh]:[Ceiniogau fesul kWh]],0,,)</f>
        <v>0</v>
      </c>
      <c r="AG219" s="76" cm="1">
        <f t="array" ref="AG219">_xlfn.XLOOKUP(1,(FITContract[[Dechrau Tariff ]:[Dechrau Tariff ]]&lt;=($B219+AG$6*$BA$1))*(FITContract[[Diwedd Tariff]:[Diwedd Tariff]]&gt;($B219+AG$6*$BA$1)),FITContract[[Ceiniogau fesul kWh]:[Ceiniogau fesul kWh]],0,,)</f>
        <v>0</v>
      </c>
      <c r="AH219" s="76" cm="1">
        <f t="array" ref="AH219">_xlfn.XLOOKUP(1,(FITContract[[Dechrau Tariff ]:[Dechrau Tariff ]]&lt;=($B219+AH$6*$BA$1))*(FITContract[[Diwedd Tariff]:[Diwedd Tariff]]&gt;($B219+AH$6*$BA$1)),FITContract[[Ceiniogau fesul kWh]:[Ceiniogau fesul kWh]],0,,)</f>
        <v>0</v>
      </c>
      <c r="AI219" s="76" cm="1">
        <f t="array" ref="AI219">_xlfn.XLOOKUP(1,(FITContract[[Dechrau Tariff ]:[Dechrau Tariff ]]&lt;=($B219+AI$6*$BA$1))*(FITContract[[Diwedd Tariff]:[Diwedd Tariff]]&gt;($B219+AI$6*$BA$1)),FITContract[[Ceiniogau fesul kWh]:[Ceiniogau fesul kWh]],0,,)</f>
        <v>0</v>
      </c>
      <c r="AJ219" s="76" cm="1">
        <f t="array" ref="AJ219">_xlfn.XLOOKUP(1,(FITContract[[Dechrau Tariff ]:[Dechrau Tariff ]]&lt;=($B219+AJ$6*$BA$1))*(FITContract[[Diwedd Tariff]:[Diwedd Tariff]]&gt;($B219+AJ$6*$BA$1)),FITContract[[Ceiniogau fesul kWh]:[Ceiniogau fesul kWh]],0,,)</f>
        <v>0</v>
      </c>
      <c r="AK219" s="76" cm="1">
        <f t="array" ref="AK219">_xlfn.XLOOKUP(1,(FITContract[[Dechrau Tariff ]:[Dechrau Tariff ]]&lt;=($B219+AK$6*$BA$1))*(FITContract[[Diwedd Tariff]:[Diwedd Tariff]]&gt;($B219+AK$6*$BA$1)),FITContract[[Ceiniogau fesul kWh]:[Ceiniogau fesul kWh]],0,,)</f>
        <v>0</v>
      </c>
      <c r="AL219" s="76" cm="1">
        <f t="array" ref="AL219">_xlfn.XLOOKUP(1,(FITContract[[Dechrau Tariff ]:[Dechrau Tariff ]]&lt;=($B219+AL$6*$BA$1))*(FITContract[[Diwedd Tariff]:[Diwedd Tariff]]&gt;($B219+AL$6*$BA$1)),FITContract[[Ceiniogau fesul kWh]:[Ceiniogau fesul kWh]],0,,)</f>
        <v>0</v>
      </c>
      <c r="AM219" s="76" cm="1">
        <f t="array" ref="AM219">_xlfn.XLOOKUP(1,(FITContract[[Dechrau Tariff ]:[Dechrau Tariff ]]&lt;=($B219+AM$6*$BA$1))*(FITContract[[Diwedd Tariff]:[Diwedd Tariff]]&gt;($B219+AM$6*$BA$1)),FITContract[[Ceiniogau fesul kWh]:[Ceiniogau fesul kWh]],0,,)</f>
        <v>0</v>
      </c>
      <c r="AN219" s="76" cm="1">
        <f t="array" ref="AN219">_xlfn.XLOOKUP(1,(FITContract[[Dechrau Tariff ]:[Dechrau Tariff ]]&lt;=($B219+AN$6*$BA$1))*(FITContract[[Diwedd Tariff]:[Diwedd Tariff]]&gt;($B219+AN$6*$BA$1)),FITContract[[Ceiniogau fesul kWh]:[Ceiniogau fesul kWh]],0,,)</f>
        <v>0</v>
      </c>
      <c r="AO219" s="76" cm="1">
        <f t="array" ref="AO219">_xlfn.XLOOKUP(1,(FITContract[[Dechrau Tariff ]:[Dechrau Tariff ]]&lt;=($B219+AO$6*$BA$1))*(FITContract[[Diwedd Tariff]:[Diwedd Tariff]]&gt;($B219+AO$6*$BA$1)),FITContract[[Ceiniogau fesul kWh]:[Ceiniogau fesul kWh]],0,,)</f>
        <v>0</v>
      </c>
      <c r="AP219" s="76" cm="1">
        <f t="array" ref="AP219">_xlfn.XLOOKUP(1,(FITContract[[Dechrau Tariff ]:[Dechrau Tariff ]]&lt;=($B219+AP$6*$BA$1))*(FITContract[[Diwedd Tariff]:[Diwedd Tariff]]&gt;($B219+AP$6*$BA$1)),FITContract[[Ceiniogau fesul kWh]:[Ceiniogau fesul kWh]],0,,)</f>
        <v>0</v>
      </c>
      <c r="AQ219" s="76" cm="1">
        <f t="array" ref="AQ219">_xlfn.XLOOKUP(1,(FITContract[[Dechrau Tariff ]:[Dechrau Tariff ]]&lt;=($B219+AQ$6*$BA$1))*(FITContract[[Diwedd Tariff]:[Diwedd Tariff]]&gt;($B219+AQ$6*$BA$1)),FITContract[[Ceiniogau fesul kWh]:[Ceiniogau fesul kWh]],0,,)</f>
        <v>0</v>
      </c>
      <c r="AR219" s="76" cm="1">
        <f t="array" ref="AR219">_xlfn.XLOOKUP(1,(FITContract[[Dechrau Tariff ]:[Dechrau Tariff ]]&lt;=($B219+AR$6*$BA$1))*(FITContract[[Diwedd Tariff]:[Diwedd Tariff]]&gt;($B219+AR$6*$BA$1)),FITContract[[Ceiniogau fesul kWh]:[Ceiniogau fesul kWh]],0,,)</f>
        <v>0</v>
      </c>
      <c r="AS219" s="76" cm="1">
        <f t="array" ref="AS219">_xlfn.XLOOKUP(1,(FITContract[[Dechrau Tariff ]:[Dechrau Tariff ]]&lt;=($B219+AS$6*$BA$1))*(FITContract[[Diwedd Tariff]:[Diwedd Tariff]]&gt;($B219+AS$6*$BA$1)),FITContract[[Ceiniogau fesul kWh]:[Ceiniogau fesul kWh]],0,,)</f>
        <v>0</v>
      </c>
      <c r="AT219" s="76" cm="1">
        <f t="array" ref="AT219">_xlfn.XLOOKUP(1,(FITContract[[Dechrau Tariff ]:[Dechrau Tariff ]]&lt;=($B219+AT$6*$BA$1))*(FITContract[[Diwedd Tariff]:[Diwedd Tariff]]&gt;($B219+AT$6*$BA$1)),FITContract[[Ceiniogau fesul kWh]:[Ceiniogau fesul kWh]],0,,)</f>
        <v>0</v>
      </c>
      <c r="AU219" s="76" cm="1">
        <f t="array" ref="AU219">_xlfn.XLOOKUP(1,(FITContract[[Dechrau Tariff ]:[Dechrau Tariff ]]&lt;=($B219+AU$6*$BA$1))*(FITContract[[Diwedd Tariff]:[Diwedd Tariff]]&gt;($B219+AU$6*$BA$1)),FITContract[[Ceiniogau fesul kWh]:[Ceiniogau fesul kWh]],0,,)</f>
        <v>0</v>
      </c>
      <c r="AV219" s="76" cm="1">
        <f t="array" ref="AV219">_xlfn.XLOOKUP(1,(FITContract[[Dechrau Tariff ]:[Dechrau Tariff ]]&lt;=($B219+AV$6*$BA$1))*(FITContract[[Diwedd Tariff]:[Diwedd Tariff]]&gt;($B219+AV$6*$BA$1)),FITContract[[Ceiniogau fesul kWh]:[Ceiniogau fesul kWh]],0,,)</f>
        <v>0</v>
      </c>
      <c r="AW219" s="76" cm="1">
        <f t="array" ref="AW219">_xlfn.XLOOKUP(1,(FITContract[[Dechrau Tariff ]:[Dechrau Tariff ]]&lt;=($B219+AW$6*$BA$1))*(FITContract[[Diwedd Tariff]:[Diwedd Tariff]]&gt;($B219+AW$6*$BA$1)),FITContract[[Ceiniogau fesul kWh]:[Ceiniogau fesul kWh]],0,,)</f>
        <v>0</v>
      </c>
      <c r="AX219" s="76" cm="1">
        <f t="array" ref="AX219">_xlfn.XLOOKUP(1,(FITContract[[Dechrau Tariff ]:[Dechrau Tariff ]]&lt;=($B219+AX$6*$BA$1))*(FITContract[[Diwedd Tariff]:[Diwedd Tariff]]&gt;($B219+AX$6*$BA$1)),FITContract[[Ceiniogau fesul kWh]:[Ceiniogau fesul kWh]],0,,)</f>
        <v>0</v>
      </c>
    </row>
    <row r="220" spans="2:50" x14ac:dyDescent="0.3">
      <c r="B220" s="30">
        <v>45505</v>
      </c>
      <c r="C220" s="76" cm="1">
        <f t="array" ref="C220">_xlfn.XLOOKUP(1,(FITContract[[Dechrau Tariff ]:[Dechrau Tariff ]]&lt;=($B220+C$6*$BA$1))*(FITContract[[Diwedd Tariff]:[Diwedd Tariff]]&gt;($B220+C$6*$BA$1)),FITContract[[Ceiniogau fesul kWh]:[Ceiniogau fesul kWh]],0,,)</f>
        <v>0</v>
      </c>
      <c r="D220" s="76" cm="1">
        <f t="array" ref="D220">_xlfn.XLOOKUP(1,(FITContract[[Dechrau Tariff ]:[Dechrau Tariff ]]&lt;=($B220+D$6*$BA$1))*(FITContract[[Diwedd Tariff]:[Diwedd Tariff]]&gt;($B220+D$6*$BA$1)),FITContract[[Ceiniogau fesul kWh]:[Ceiniogau fesul kWh]],0,,)</f>
        <v>0</v>
      </c>
      <c r="E220" s="76" cm="1">
        <f t="array" ref="E220">_xlfn.XLOOKUP(1,(FITContract[[Dechrau Tariff ]:[Dechrau Tariff ]]&lt;=($B220+E$6*$BA$1))*(FITContract[[Diwedd Tariff]:[Diwedd Tariff]]&gt;($B220+E$6*$BA$1)),FITContract[[Ceiniogau fesul kWh]:[Ceiniogau fesul kWh]],0,,)</f>
        <v>0</v>
      </c>
      <c r="F220" s="76" cm="1">
        <f t="array" ref="F220">_xlfn.XLOOKUP(1,(FITContract[[Dechrau Tariff ]:[Dechrau Tariff ]]&lt;=($B220+F$6*$BA$1))*(FITContract[[Diwedd Tariff]:[Diwedd Tariff]]&gt;($B220+F$6*$BA$1)),FITContract[[Ceiniogau fesul kWh]:[Ceiniogau fesul kWh]],0,,)</f>
        <v>0</v>
      </c>
      <c r="G220" s="76" cm="1">
        <f t="array" ref="G220">_xlfn.XLOOKUP(1,(FITContract[[Dechrau Tariff ]:[Dechrau Tariff ]]&lt;=($B220+G$6*$BA$1))*(FITContract[[Diwedd Tariff]:[Diwedd Tariff]]&gt;($B220+G$6*$BA$1)),FITContract[[Ceiniogau fesul kWh]:[Ceiniogau fesul kWh]],0,,)</f>
        <v>0</v>
      </c>
      <c r="H220" s="76" cm="1">
        <f t="array" ref="H220">_xlfn.XLOOKUP(1,(FITContract[[Dechrau Tariff ]:[Dechrau Tariff ]]&lt;=($B220+H$6*$BA$1))*(FITContract[[Diwedd Tariff]:[Diwedd Tariff]]&gt;($B220+H$6*$BA$1)),FITContract[[Ceiniogau fesul kWh]:[Ceiniogau fesul kWh]],0,,)</f>
        <v>0</v>
      </c>
      <c r="I220" s="76" cm="1">
        <f t="array" ref="I220">_xlfn.XLOOKUP(1,(FITContract[[Dechrau Tariff ]:[Dechrau Tariff ]]&lt;=($B220+I$6*$BA$1))*(FITContract[[Diwedd Tariff]:[Diwedd Tariff]]&gt;($B220+I$6*$BA$1)),FITContract[[Ceiniogau fesul kWh]:[Ceiniogau fesul kWh]],0,,)</f>
        <v>0</v>
      </c>
      <c r="J220" s="76" cm="1">
        <f t="array" ref="J220">_xlfn.XLOOKUP(1,(FITContract[[Dechrau Tariff ]:[Dechrau Tariff ]]&lt;=($B220+J$6*$BA$1))*(FITContract[[Diwedd Tariff]:[Diwedd Tariff]]&gt;($B220+J$6*$BA$1)),FITContract[[Ceiniogau fesul kWh]:[Ceiniogau fesul kWh]],0,,)</f>
        <v>0</v>
      </c>
      <c r="K220" s="76" cm="1">
        <f t="array" ref="K220">_xlfn.XLOOKUP(1,(FITContract[[Dechrau Tariff ]:[Dechrau Tariff ]]&lt;=($B220+K$6*$BA$1))*(FITContract[[Diwedd Tariff]:[Diwedd Tariff]]&gt;($B220+K$6*$BA$1)),FITContract[[Ceiniogau fesul kWh]:[Ceiniogau fesul kWh]],0,,)</f>
        <v>0</v>
      </c>
      <c r="L220" s="76" cm="1">
        <f t="array" ref="L220">_xlfn.XLOOKUP(1,(FITContract[[Dechrau Tariff ]:[Dechrau Tariff ]]&lt;=($B220+L$6*$BA$1))*(FITContract[[Diwedd Tariff]:[Diwedd Tariff]]&gt;($B220+L$6*$BA$1)),FITContract[[Ceiniogau fesul kWh]:[Ceiniogau fesul kWh]],0,,)</f>
        <v>0</v>
      </c>
      <c r="M220" s="76" cm="1">
        <f t="array" ref="M220">_xlfn.XLOOKUP(1,(FITContract[[Dechrau Tariff ]:[Dechrau Tariff ]]&lt;=($B220+M$6*$BA$1))*(FITContract[[Diwedd Tariff]:[Diwedd Tariff]]&gt;($B220+M$6*$BA$1)),FITContract[[Ceiniogau fesul kWh]:[Ceiniogau fesul kWh]],0,,)</f>
        <v>0</v>
      </c>
      <c r="N220" s="76" cm="1">
        <f t="array" ref="N220">_xlfn.XLOOKUP(1,(FITContract[[Dechrau Tariff ]:[Dechrau Tariff ]]&lt;=($B220+N$6*$BA$1))*(FITContract[[Diwedd Tariff]:[Diwedd Tariff]]&gt;($B220+N$6*$BA$1)),FITContract[[Ceiniogau fesul kWh]:[Ceiniogau fesul kWh]],0,,)</f>
        <v>0</v>
      </c>
      <c r="O220" s="76" cm="1">
        <f t="array" ref="O220">_xlfn.XLOOKUP(1,(FITContract[[Dechrau Tariff ]:[Dechrau Tariff ]]&lt;=($B220+O$6*$BA$1))*(FITContract[[Diwedd Tariff]:[Diwedd Tariff]]&gt;($B220+O$6*$BA$1)),FITContract[[Ceiniogau fesul kWh]:[Ceiniogau fesul kWh]],0,,)</f>
        <v>0</v>
      </c>
      <c r="P220" s="76" cm="1">
        <f t="array" ref="P220">_xlfn.XLOOKUP(1,(FITContract[[Dechrau Tariff ]:[Dechrau Tariff ]]&lt;=($B220+P$6*$BA$1))*(FITContract[[Diwedd Tariff]:[Diwedd Tariff]]&gt;($B220+P$6*$BA$1)),FITContract[[Ceiniogau fesul kWh]:[Ceiniogau fesul kWh]],0,,)</f>
        <v>0</v>
      </c>
      <c r="Q220" s="76" cm="1">
        <f t="array" ref="Q220">_xlfn.XLOOKUP(1,(FITContract[[Dechrau Tariff ]:[Dechrau Tariff ]]&lt;=($B220+Q$6*$BA$1))*(FITContract[[Diwedd Tariff]:[Diwedd Tariff]]&gt;($B220+Q$6*$BA$1)),FITContract[[Ceiniogau fesul kWh]:[Ceiniogau fesul kWh]],0,,)</f>
        <v>0</v>
      </c>
      <c r="R220" s="76" cm="1">
        <f t="array" ref="R220">_xlfn.XLOOKUP(1,(FITContract[[Dechrau Tariff ]:[Dechrau Tariff ]]&lt;=($B220+R$6*$BA$1))*(FITContract[[Diwedd Tariff]:[Diwedd Tariff]]&gt;($B220+R$6*$BA$1)),FITContract[[Ceiniogau fesul kWh]:[Ceiniogau fesul kWh]],0,,)</f>
        <v>0</v>
      </c>
      <c r="S220" s="76" cm="1">
        <f t="array" ref="S220">_xlfn.XLOOKUP(1,(FITContract[[Dechrau Tariff ]:[Dechrau Tariff ]]&lt;=($B220+S$6*$BA$1))*(FITContract[[Diwedd Tariff]:[Diwedd Tariff]]&gt;($B220+S$6*$BA$1)),FITContract[[Ceiniogau fesul kWh]:[Ceiniogau fesul kWh]],0,,)</f>
        <v>0</v>
      </c>
      <c r="T220" s="76" cm="1">
        <f t="array" ref="T220">_xlfn.XLOOKUP(1,(FITContract[[Dechrau Tariff ]:[Dechrau Tariff ]]&lt;=($B220+T$6*$BA$1))*(FITContract[[Diwedd Tariff]:[Diwedd Tariff]]&gt;($B220+T$6*$BA$1)),FITContract[[Ceiniogau fesul kWh]:[Ceiniogau fesul kWh]],0,,)</f>
        <v>0</v>
      </c>
      <c r="U220" s="76" cm="1">
        <f t="array" ref="U220">_xlfn.XLOOKUP(1,(FITContract[[Dechrau Tariff ]:[Dechrau Tariff ]]&lt;=($B220+U$6*$BA$1))*(FITContract[[Diwedd Tariff]:[Diwedd Tariff]]&gt;($B220+U$6*$BA$1)),FITContract[[Ceiniogau fesul kWh]:[Ceiniogau fesul kWh]],0,,)</f>
        <v>0</v>
      </c>
      <c r="V220" s="76" cm="1">
        <f t="array" ref="V220">_xlfn.XLOOKUP(1,(FITContract[[Dechrau Tariff ]:[Dechrau Tariff ]]&lt;=($B220+V$6*$BA$1))*(FITContract[[Diwedd Tariff]:[Diwedd Tariff]]&gt;($B220+V$6*$BA$1)),FITContract[[Ceiniogau fesul kWh]:[Ceiniogau fesul kWh]],0,,)</f>
        <v>0</v>
      </c>
      <c r="W220" s="76" cm="1">
        <f t="array" ref="W220">_xlfn.XLOOKUP(1,(FITContract[[Dechrau Tariff ]:[Dechrau Tariff ]]&lt;=($B220+W$6*$BA$1))*(FITContract[[Diwedd Tariff]:[Diwedd Tariff]]&gt;($B220+W$6*$BA$1)),FITContract[[Ceiniogau fesul kWh]:[Ceiniogau fesul kWh]],0,,)</f>
        <v>0</v>
      </c>
      <c r="X220" s="76" cm="1">
        <f t="array" ref="X220">_xlfn.XLOOKUP(1,(FITContract[[Dechrau Tariff ]:[Dechrau Tariff ]]&lt;=($B220+X$6*$BA$1))*(FITContract[[Diwedd Tariff]:[Diwedd Tariff]]&gt;($B220+X$6*$BA$1)),FITContract[[Ceiniogau fesul kWh]:[Ceiniogau fesul kWh]],0,,)</f>
        <v>0</v>
      </c>
      <c r="Y220" s="76" cm="1">
        <f t="array" ref="Y220">_xlfn.XLOOKUP(1,(FITContract[[Dechrau Tariff ]:[Dechrau Tariff ]]&lt;=($B220+Y$6*$BA$1))*(FITContract[[Diwedd Tariff]:[Diwedd Tariff]]&gt;($B220+Y$6*$BA$1)),FITContract[[Ceiniogau fesul kWh]:[Ceiniogau fesul kWh]],0,,)</f>
        <v>0</v>
      </c>
      <c r="Z220" s="76" cm="1">
        <f t="array" ref="Z220">_xlfn.XLOOKUP(1,(FITContract[[Dechrau Tariff ]:[Dechrau Tariff ]]&lt;=($B220+Z$6*$BA$1))*(FITContract[[Diwedd Tariff]:[Diwedd Tariff]]&gt;($B220+Z$6*$BA$1)),FITContract[[Ceiniogau fesul kWh]:[Ceiniogau fesul kWh]],0,,)</f>
        <v>0</v>
      </c>
      <c r="AA220" s="76" cm="1">
        <f t="array" ref="AA220">_xlfn.XLOOKUP(1,(FITContract[[Dechrau Tariff ]:[Dechrau Tariff ]]&lt;=($B220+AA$6*$BA$1))*(FITContract[[Diwedd Tariff]:[Diwedd Tariff]]&gt;($B220+AA$6*$BA$1)),FITContract[[Ceiniogau fesul kWh]:[Ceiniogau fesul kWh]],0,,)</f>
        <v>0</v>
      </c>
      <c r="AB220" s="76" cm="1">
        <f t="array" ref="AB220">_xlfn.XLOOKUP(1,(FITContract[[Dechrau Tariff ]:[Dechrau Tariff ]]&lt;=($B220+AB$6*$BA$1))*(FITContract[[Diwedd Tariff]:[Diwedd Tariff]]&gt;($B220+AB$6*$BA$1)),FITContract[[Ceiniogau fesul kWh]:[Ceiniogau fesul kWh]],0,,)</f>
        <v>0</v>
      </c>
      <c r="AC220" s="76" cm="1">
        <f t="array" ref="AC220">_xlfn.XLOOKUP(1,(FITContract[[Dechrau Tariff ]:[Dechrau Tariff ]]&lt;=($B220+AC$6*$BA$1))*(FITContract[[Diwedd Tariff]:[Diwedd Tariff]]&gt;($B220+AC$6*$BA$1)),FITContract[[Ceiniogau fesul kWh]:[Ceiniogau fesul kWh]],0,,)</f>
        <v>0</v>
      </c>
      <c r="AD220" s="76" cm="1">
        <f t="array" ref="AD220">_xlfn.XLOOKUP(1,(FITContract[[Dechrau Tariff ]:[Dechrau Tariff ]]&lt;=($B220+AD$6*$BA$1))*(FITContract[[Diwedd Tariff]:[Diwedd Tariff]]&gt;($B220+AD$6*$BA$1)),FITContract[[Ceiniogau fesul kWh]:[Ceiniogau fesul kWh]],0,,)</f>
        <v>0</v>
      </c>
      <c r="AE220" s="76" cm="1">
        <f t="array" ref="AE220">_xlfn.XLOOKUP(1,(FITContract[[Dechrau Tariff ]:[Dechrau Tariff ]]&lt;=($B220+AE$6*$BA$1))*(FITContract[[Diwedd Tariff]:[Diwedd Tariff]]&gt;($B220+AE$6*$BA$1)),FITContract[[Ceiniogau fesul kWh]:[Ceiniogau fesul kWh]],0,,)</f>
        <v>0</v>
      </c>
      <c r="AF220" s="76" cm="1">
        <f t="array" ref="AF220">_xlfn.XLOOKUP(1,(FITContract[[Dechrau Tariff ]:[Dechrau Tariff ]]&lt;=($B220+AF$6*$BA$1))*(FITContract[[Diwedd Tariff]:[Diwedd Tariff]]&gt;($B220+AF$6*$BA$1)),FITContract[[Ceiniogau fesul kWh]:[Ceiniogau fesul kWh]],0,,)</f>
        <v>0</v>
      </c>
      <c r="AG220" s="76" cm="1">
        <f t="array" ref="AG220">_xlfn.XLOOKUP(1,(FITContract[[Dechrau Tariff ]:[Dechrau Tariff ]]&lt;=($B220+AG$6*$BA$1))*(FITContract[[Diwedd Tariff]:[Diwedd Tariff]]&gt;($B220+AG$6*$BA$1)),FITContract[[Ceiniogau fesul kWh]:[Ceiniogau fesul kWh]],0,,)</f>
        <v>0</v>
      </c>
      <c r="AH220" s="76" cm="1">
        <f t="array" ref="AH220">_xlfn.XLOOKUP(1,(FITContract[[Dechrau Tariff ]:[Dechrau Tariff ]]&lt;=($B220+AH$6*$BA$1))*(FITContract[[Diwedd Tariff]:[Diwedd Tariff]]&gt;($B220+AH$6*$BA$1)),FITContract[[Ceiniogau fesul kWh]:[Ceiniogau fesul kWh]],0,,)</f>
        <v>0</v>
      </c>
      <c r="AI220" s="76" cm="1">
        <f t="array" ref="AI220">_xlfn.XLOOKUP(1,(FITContract[[Dechrau Tariff ]:[Dechrau Tariff ]]&lt;=($B220+AI$6*$BA$1))*(FITContract[[Diwedd Tariff]:[Diwedd Tariff]]&gt;($B220+AI$6*$BA$1)),FITContract[[Ceiniogau fesul kWh]:[Ceiniogau fesul kWh]],0,,)</f>
        <v>0</v>
      </c>
      <c r="AJ220" s="76" cm="1">
        <f t="array" ref="AJ220">_xlfn.XLOOKUP(1,(FITContract[[Dechrau Tariff ]:[Dechrau Tariff ]]&lt;=($B220+AJ$6*$BA$1))*(FITContract[[Diwedd Tariff]:[Diwedd Tariff]]&gt;($B220+AJ$6*$BA$1)),FITContract[[Ceiniogau fesul kWh]:[Ceiniogau fesul kWh]],0,,)</f>
        <v>0</v>
      </c>
      <c r="AK220" s="76" cm="1">
        <f t="array" ref="AK220">_xlfn.XLOOKUP(1,(FITContract[[Dechrau Tariff ]:[Dechrau Tariff ]]&lt;=($B220+AK$6*$BA$1))*(FITContract[[Diwedd Tariff]:[Diwedd Tariff]]&gt;($B220+AK$6*$BA$1)),FITContract[[Ceiniogau fesul kWh]:[Ceiniogau fesul kWh]],0,,)</f>
        <v>0</v>
      </c>
      <c r="AL220" s="76" cm="1">
        <f t="array" ref="AL220">_xlfn.XLOOKUP(1,(FITContract[[Dechrau Tariff ]:[Dechrau Tariff ]]&lt;=($B220+AL$6*$BA$1))*(FITContract[[Diwedd Tariff]:[Diwedd Tariff]]&gt;($B220+AL$6*$BA$1)),FITContract[[Ceiniogau fesul kWh]:[Ceiniogau fesul kWh]],0,,)</f>
        <v>0</v>
      </c>
      <c r="AM220" s="76" cm="1">
        <f t="array" ref="AM220">_xlfn.XLOOKUP(1,(FITContract[[Dechrau Tariff ]:[Dechrau Tariff ]]&lt;=($B220+AM$6*$BA$1))*(FITContract[[Diwedd Tariff]:[Diwedd Tariff]]&gt;($B220+AM$6*$BA$1)),FITContract[[Ceiniogau fesul kWh]:[Ceiniogau fesul kWh]],0,,)</f>
        <v>0</v>
      </c>
      <c r="AN220" s="76" cm="1">
        <f t="array" ref="AN220">_xlfn.XLOOKUP(1,(FITContract[[Dechrau Tariff ]:[Dechrau Tariff ]]&lt;=($B220+AN$6*$BA$1))*(FITContract[[Diwedd Tariff]:[Diwedd Tariff]]&gt;($B220+AN$6*$BA$1)),FITContract[[Ceiniogau fesul kWh]:[Ceiniogau fesul kWh]],0,,)</f>
        <v>0</v>
      </c>
      <c r="AO220" s="76" cm="1">
        <f t="array" ref="AO220">_xlfn.XLOOKUP(1,(FITContract[[Dechrau Tariff ]:[Dechrau Tariff ]]&lt;=($B220+AO$6*$BA$1))*(FITContract[[Diwedd Tariff]:[Diwedd Tariff]]&gt;($B220+AO$6*$BA$1)),FITContract[[Ceiniogau fesul kWh]:[Ceiniogau fesul kWh]],0,,)</f>
        <v>0</v>
      </c>
      <c r="AP220" s="76" cm="1">
        <f t="array" ref="AP220">_xlfn.XLOOKUP(1,(FITContract[[Dechrau Tariff ]:[Dechrau Tariff ]]&lt;=($B220+AP$6*$BA$1))*(FITContract[[Diwedd Tariff]:[Diwedd Tariff]]&gt;($B220+AP$6*$BA$1)),FITContract[[Ceiniogau fesul kWh]:[Ceiniogau fesul kWh]],0,,)</f>
        <v>0</v>
      </c>
      <c r="AQ220" s="76" cm="1">
        <f t="array" ref="AQ220">_xlfn.XLOOKUP(1,(FITContract[[Dechrau Tariff ]:[Dechrau Tariff ]]&lt;=($B220+AQ$6*$BA$1))*(FITContract[[Diwedd Tariff]:[Diwedd Tariff]]&gt;($B220+AQ$6*$BA$1)),FITContract[[Ceiniogau fesul kWh]:[Ceiniogau fesul kWh]],0,,)</f>
        <v>0</v>
      </c>
      <c r="AR220" s="76" cm="1">
        <f t="array" ref="AR220">_xlfn.XLOOKUP(1,(FITContract[[Dechrau Tariff ]:[Dechrau Tariff ]]&lt;=($B220+AR$6*$BA$1))*(FITContract[[Diwedd Tariff]:[Diwedd Tariff]]&gt;($B220+AR$6*$BA$1)),FITContract[[Ceiniogau fesul kWh]:[Ceiniogau fesul kWh]],0,,)</f>
        <v>0</v>
      </c>
      <c r="AS220" s="76" cm="1">
        <f t="array" ref="AS220">_xlfn.XLOOKUP(1,(FITContract[[Dechrau Tariff ]:[Dechrau Tariff ]]&lt;=($B220+AS$6*$BA$1))*(FITContract[[Diwedd Tariff]:[Diwedd Tariff]]&gt;($B220+AS$6*$BA$1)),FITContract[[Ceiniogau fesul kWh]:[Ceiniogau fesul kWh]],0,,)</f>
        <v>0</v>
      </c>
      <c r="AT220" s="76" cm="1">
        <f t="array" ref="AT220">_xlfn.XLOOKUP(1,(FITContract[[Dechrau Tariff ]:[Dechrau Tariff ]]&lt;=($B220+AT$6*$BA$1))*(FITContract[[Diwedd Tariff]:[Diwedd Tariff]]&gt;($B220+AT$6*$BA$1)),FITContract[[Ceiniogau fesul kWh]:[Ceiniogau fesul kWh]],0,,)</f>
        <v>0</v>
      </c>
      <c r="AU220" s="76" cm="1">
        <f t="array" ref="AU220">_xlfn.XLOOKUP(1,(FITContract[[Dechrau Tariff ]:[Dechrau Tariff ]]&lt;=($B220+AU$6*$BA$1))*(FITContract[[Diwedd Tariff]:[Diwedd Tariff]]&gt;($B220+AU$6*$BA$1)),FITContract[[Ceiniogau fesul kWh]:[Ceiniogau fesul kWh]],0,,)</f>
        <v>0</v>
      </c>
      <c r="AV220" s="76" cm="1">
        <f t="array" ref="AV220">_xlfn.XLOOKUP(1,(FITContract[[Dechrau Tariff ]:[Dechrau Tariff ]]&lt;=($B220+AV$6*$BA$1))*(FITContract[[Diwedd Tariff]:[Diwedd Tariff]]&gt;($B220+AV$6*$BA$1)),FITContract[[Ceiniogau fesul kWh]:[Ceiniogau fesul kWh]],0,,)</f>
        <v>0</v>
      </c>
      <c r="AW220" s="76" cm="1">
        <f t="array" ref="AW220">_xlfn.XLOOKUP(1,(FITContract[[Dechrau Tariff ]:[Dechrau Tariff ]]&lt;=($B220+AW$6*$BA$1))*(FITContract[[Diwedd Tariff]:[Diwedd Tariff]]&gt;($B220+AW$6*$BA$1)),FITContract[[Ceiniogau fesul kWh]:[Ceiniogau fesul kWh]],0,,)</f>
        <v>0</v>
      </c>
      <c r="AX220" s="76" cm="1">
        <f t="array" ref="AX220">_xlfn.XLOOKUP(1,(FITContract[[Dechrau Tariff ]:[Dechrau Tariff ]]&lt;=($B220+AX$6*$BA$1))*(FITContract[[Diwedd Tariff]:[Diwedd Tariff]]&gt;($B220+AX$6*$BA$1)),FITContract[[Ceiniogau fesul kWh]:[Ceiniogau fesul kWh]],0,,)</f>
        <v>0</v>
      </c>
    </row>
    <row r="221" spans="2:50" x14ac:dyDescent="0.3">
      <c r="B221" s="30">
        <v>45506</v>
      </c>
      <c r="C221" s="76" cm="1">
        <f t="array" ref="C221">_xlfn.XLOOKUP(1,(FITContract[[Dechrau Tariff ]:[Dechrau Tariff ]]&lt;=($B221+C$6*$BA$1))*(FITContract[[Diwedd Tariff]:[Diwedd Tariff]]&gt;($B221+C$6*$BA$1)),FITContract[[Ceiniogau fesul kWh]:[Ceiniogau fesul kWh]],0,,)</f>
        <v>0</v>
      </c>
      <c r="D221" s="76" cm="1">
        <f t="array" ref="D221">_xlfn.XLOOKUP(1,(FITContract[[Dechrau Tariff ]:[Dechrau Tariff ]]&lt;=($B221+D$6*$BA$1))*(FITContract[[Diwedd Tariff]:[Diwedd Tariff]]&gt;($B221+D$6*$BA$1)),FITContract[[Ceiniogau fesul kWh]:[Ceiniogau fesul kWh]],0,,)</f>
        <v>0</v>
      </c>
      <c r="E221" s="76" cm="1">
        <f t="array" ref="E221">_xlfn.XLOOKUP(1,(FITContract[[Dechrau Tariff ]:[Dechrau Tariff ]]&lt;=($B221+E$6*$BA$1))*(FITContract[[Diwedd Tariff]:[Diwedd Tariff]]&gt;($B221+E$6*$BA$1)),FITContract[[Ceiniogau fesul kWh]:[Ceiniogau fesul kWh]],0,,)</f>
        <v>0</v>
      </c>
      <c r="F221" s="76" cm="1">
        <f t="array" ref="F221">_xlfn.XLOOKUP(1,(FITContract[[Dechrau Tariff ]:[Dechrau Tariff ]]&lt;=($B221+F$6*$BA$1))*(FITContract[[Diwedd Tariff]:[Diwedd Tariff]]&gt;($B221+F$6*$BA$1)),FITContract[[Ceiniogau fesul kWh]:[Ceiniogau fesul kWh]],0,,)</f>
        <v>0</v>
      </c>
      <c r="G221" s="76" cm="1">
        <f t="array" ref="G221">_xlfn.XLOOKUP(1,(FITContract[[Dechrau Tariff ]:[Dechrau Tariff ]]&lt;=($B221+G$6*$BA$1))*(FITContract[[Diwedd Tariff]:[Diwedd Tariff]]&gt;($B221+G$6*$BA$1)),FITContract[[Ceiniogau fesul kWh]:[Ceiniogau fesul kWh]],0,,)</f>
        <v>0</v>
      </c>
      <c r="H221" s="76" cm="1">
        <f t="array" ref="H221">_xlfn.XLOOKUP(1,(FITContract[[Dechrau Tariff ]:[Dechrau Tariff ]]&lt;=($B221+H$6*$BA$1))*(FITContract[[Diwedd Tariff]:[Diwedd Tariff]]&gt;($B221+H$6*$BA$1)),FITContract[[Ceiniogau fesul kWh]:[Ceiniogau fesul kWh]],0,,)</f>
        <v>0</v>
      </c>
      <c r="I221" s="76" cm="1">
        <f t="array" ref="I221">_xlfn.XLOOKUP(1,(FITContract[[Dechrau Tariff ]:[Dechrau Tariff ]]&lt;=($B221+I$6*$BA$1))*(FITContract[[Diwedd Tariff]:[Diwedd Tariff]]&gt;($B221+I$6*$BA$1)),FITContract[[Ceiniogau fesul kWh]:[Ceiniogau fesul kWh]],0,,)</f>
        <v>0</v>
      </c>
      <c r="J221" s="76" cm="1">
        <f t="array" ref="J221">_xlfn.XLOOKUP(1,(FITContract[[Dechrau Tariff ]:[Dechrau Tariff ]]&lt;=($B221+J$6*$BA$1))*(FITContract[[Diwedd Tariff]:[Diwedd Tariff]]&gt;($B221+J$6*$BA$1)),FITContract[[Ceiniogau fesul kWh]:[Ceiniogau fesul kWh]],0,,)</f>
        <v>0</v>
      </c>
      <c r="K221" s="76" cm="1">
        <f t="array" ref="K221">_xlfn.XLOOKUP(1,(FITContract[[Dechrau Tariff ]:[Dechrau Tariff ]]&lt;=($B221+K$6*$BA$1))*(FITContract[[Diwedd Tariff]:[Diwedd Tariff]]&gt;($B221+K$6*$BA$1)),FITContract[[Ceiniogau fesul kWh]:[Ceiniogau fesul kWh]],0,,)</f>
        <v>0</v>
      </c>
      <c r="L221" s="76" cm="1">
        <f t="array" ref="L221">_xlfn.XLOOKUP(1,(FITContract[[Dechrau Tariff ]:[Dechrau Tariff ]]&lt;=($B221+L$6*$BA$1))*(FITContract[[Diwedd Tariff]:[Diwedd Tariff]]&gt;($B221+L$6*$BA$1)),FITContract[[Ceiniogau fesul kWh]:[Ceiniogau fesul kWh]],0,,)</f>
        <v>0</v>
      </c>
      <c r="M221" s="76" cm="1">
        <f t="array" ref="M221">_xlfn.XLOOKUP(1,(FITContract[[Dechrau Tariff ]:[Dechrau Tariff ]]&lt;=($B221+M$6*$BA$1))*(FITContract[[Diwedd Tariff]:[Diwedd Tariff]]&gt;($B221+M$6*$BA$1)),FITContract[[Ceiniogau fesul kWh]:[Ceiniogau fesul kWh]],0,,)</f>
        <v>0</v>
      </c>
      <c r="N221" s="76" cm="1">
        <f t="array" ref="N221">_xlfn.XLOOKUP(1,(FITContract[[Dechrau Tariff ]:[Dechrau Tariff ]]&lt;=($B221+N$6*$BA$1))*(FITContract[[Diwedd Tariff]:[Diwedd Tariff]]&gt;($B221+N$6*$BA$1)),FITContract[[Ceiniogau fesul kWh]:[Ceiniogau fesul kWh]],0,,)</f>
        <v>0</v>
      </c>
      <c r="O221" s="76" cm="1">
        <f t="array" ref="O221">_xlfn.XLOOKUP(1,(FITContract[[Dechrau Tariff ]:[Dechrau Tariff ]]&lt;=($B221+O$6*$BA$1))*(FITContract[[Diwedd Tariff]:[Diwedd Tariff]]&gt;($B221+O$6*$BA$1)),FITContract[[Ceiniogau fesul kWh]:[Ceiniogau fesul kWh]],0,,)</f>
        <v>0</v>
      </c>
      <c r="P221" s="76" cm="1">
        <f t="array" ref="P221">_xlfn.XLOOKUP(1,(FITContract[[Dechrau Tariff ]:[Dechrau Tariff ]]&lt;=($B221+P$6*$BA$1))*(FITContract[[Diwedd Tariff]:[Diwedd Tariff]]&gt;($B221+P$6*$BA$1)),FITContract[[Ceiniogau fesul kWh]:[Ceiniogau fesul kWh]],0,,)</f>
        <v>0</v>
      </c>
      <c r="Q221" s="76" cm="1">
        <f t="array" ref="Q221">_xlfn.XLOOKUP(1,(FITContract[[Dechrau Tariff ]:[Dechrau Tariff ]]&lt;=($B221+Q$6*$BA$1))*(FITContract[[Diwedd Tariff]:[Diwedd Tariff]]&gt;($B221+Q$6*$BA$1)),FITContract[[Ceiniogau fesul kWh]:[Ceiniogau fesul kWh]],0,,)</f>
        <v>0</v>
      </c>
      <c r="R221" s="76" cm="1">
        <f t="array" ref="R221">_xlfn.XLOOKUP(1,(FITContract[[Dechrau Tariff ]:[Dechrau Tariff ]]&lt;=($B221+R$6*$BA$1))*(FITContract[[Diwedd Tariff]:[Diwedd Tariff]]&gt;($B221+R$6*$BA$1)),FITContract[[Ceiniogau fesul kWh]:[Ceiniogau fesul kWh]],0,,)</f>
        <v>0</v>
      </c>
      <c r="S221" s="76" cm="1">
        <f t="array" ref="S221">_xlfn.XLOOKUP(1,(FITContract[[Dechrau Tariff ]:[Dechrau Tariff ]]&lt;=($B221+S$6*$BA$1))*(FITContract[[Diwedd Tariff]:[Diwedd Tariff]]&gt;($B221+S$6*$BA$1)),FITContract[[Ceiniogau fesul kWh]:[Ceiniogau fesul kWh]],0,,)</f>
        <v>0</v>
      </c>
      <c r="T221" s="76" cm="1">
        <f t="array" ref="T221">_xlfn.XLOOKUP(1,(FITContract[[Dechrau Tariff ]:[Dechrau Tariff ]]&lt;=($B221+T$6*$BA$1))*(FITContract[[Diwedd Tariff]:[Diwedd Tariff]]&gt;($B221+T$6*$BA$1)),FITContract[[Ceiniogau fesul kWh]:[Ceiniogau fesul kWh]],0,,)</f>
        <v>0</v>
      </c>
      <c r="U221" s="76" cm="1">
        <f t="array" ref="U221">_xlfn.XLOOKUP(1,(FITContract[[Dechrau Tariff ]:[Dechrau Tariff ]]&lt;=($B221+U$6*$BA$1))*(FITContract[[Diwedd Tariff]:[Diwedd Tariff]]&gt;($B221+U$6*$BA$1)),FITContract[[Ceiniogau fesul kWh]:[Ceiniogau fesul kWh]],0,,)</f>
        <v>0</v>
      </c>
      <c r="V221" s="76" cm="1">
        <f t="array" ref="V221">_xlfn.XLOOKUP(1,(FITContract[[Dechrau Tariff ]:[Dechrau Tariff ]]&lt;=($B221+V$6*$BA$1))*(FITContract[[Diwedd Tariff]:[Diwedd Tariff]]&gt;($B221+V$6*$BA$1)),FITContract[[Ceiniogau fesul kWh]:[Ceiniogau fesul kWh]],0,,)</f>
        <v>0</v>
      </c>
      <c r="W221" s="76" cm="1">
        <f t="array" ref="W221">_xlfn.XLOOKUP(1,(FITContract[[Dechrau Tariff ]:[Dechrau Tariff ]]&lt;=($B221+W$6*$BA$1))*(FITContract[[Diwedd Tariff]:[Diwedd Tariff]]&gt;($B221+W$6*$BA$1)),FITContract[[Ceiniogau fesul kWh]:[Ceiniogau fesul kWh]],0,,)</f>
        <v>0</v>
      </c>
      <c r="X221" s="76" cm="1">
        <f t="array" ref="X221">_xlfn.XLOOKUP(1,(FITContract[[Dechrau Tariff ]:[Dechrau Tariff ]]&lt;=($B221+X$6*$BA$1))*(FITContract[[Diwedd Tariff]:[Diwedd Tariff]]&gt;($B221+X$6*$BA$1)),FITContract[[Ceiniogau fesul kWh]:[Ceiniogau fesul kWh]],0,,)</f>
        <v>0</v>
      </c>
      <c r="Y221" s="76" cm="1">
        <f t="array" ref="Y221">_xlfn.XLOOKUP(1,(FITContract[[Dechrau Tariff ]:[Dechrau Tariff ]]&lt;=($B221+Y$6*$BA$1))*(FITContract[[Diwedd Tariff]:[Diwedd Tariff]]&gt;($B221+Y$6*$BA$1)),FITContract[[Ceiniogau fesul kWh]:[Ceiniogau fesul kWh]],0,,)</f>
        <v>0</v>
      </c>
      <c r="Z221" s="76" cm="1">
        <f t="array" ref="Z221">_xlfn.XLOOKUP(1,(FITContract[[Dechrau Tariff ]:[Dechrau Tariff ]]&lt;=($B221+Z$6*$BA$1))*(FITContract[[Diwedd Tariff]:[Diwedd Tariff]]&gt;($B221+Z$6*$BA$1)),FITContract[[Ceiniogau fesul kWh]:[Ceiniogau fesul kWh]],0,,)</f>
        <v>0</v>
      </c>
      <c r="AA221" s="76" cm="1">
        <f t="array" ref="AA221">_xlfn.XLOOKUP(1,(FITContract[[Dechrau Tariff ]:[Dechrau Tariff ]]&lt;=($B221+AA$6*$BA$1))*(FITContract[[Diwedd Tariff]:[Diwedd Tariff]]&gt;($B221+AA$6*$BA$1)),FITContract[[Ceiniogau fesul kWh]:[Ceiniogau fesul kWh]],0,,)</f>
        <v>0</v>
      </c>
      <c r="AB221" s="76" cm="1">
        <f t="array" ref="AB221">_xlfn.XLOOKUP(1,(FITContract[[Dechrau Tariff ]:[Dechrau Tariff ]]&lt;=($B221+AB$6*$BA$1))*(FITContract[[Diwedd Tariff]:[Diwedd Tariff]]&gt;($B221+AB$6*$BA$1)),FITContract[[Ceiniogau fesul kWh]:[Ceiniogau fesul kWh]],0,,)</f>
        <v>0</v>
      </c>
      <c r="AC221" s="76" cm="1">
        <f t="array" ref="AC221">_xlfn.XLOOKUP(1,(FITContract[[Dechrau Tariff ]:[Dechrau Tariff ]]&lt;=($B221+AC$6*$BA$1))*(FITContract[[Diwedd Tariff]:[Diwedd Tariff]]&gt;($B221+AC$6*$BA$1)),FITContract[[Ceiniogau fesul kWh]:[Ceiniogau fesul kWh]],0,,)</f>
        <v>0</v>
      </c>
      <c r="AD221" s="76" cm="1">
        <f t="array" ref="AD221">_xlfn.XLOOKUP(1,(FITContract[[Dechrau Tariff ]:[Dechrau Tariff ]]&lt;=($B221+AD$6*$BA$1))*(FITContract[[Diwedd Tariff]:[Diwedd Tariff]]&gt;($B221+AD$6*$BA$1)),FITContract[[Ceiniogau fesul kWh]:[Ceiniogau fesul kWh]],0,,)</f>
        <v>0</v>
      </c>
      <c r="AE221" s="76" cm="1">
        <f t="array" ref="AE221">_xlfn.XLOOKUP(1,(FITContract[[Dechrau Tariff ]:[Dechrau Tariff ]]&lt;=($B221+AE$6*$BA$1))*(FITContract[[Diwedd Tariff]:[Diwedd Tariff]]&gt;($B221+AE$6*$BA$1)),FITContract[[Ceiniogau fesul kWh]:[Ceiniogau fesul kWh]],0,,)</f>
        <v>0</v>
      </c>
      <c r="AF221" s="76" cm="1">
        <f t="array" ref="AF221">_xlfn.XLOOKUP(1,(FITContract[[Dechrau Tariff ]:[Dechrau Tariff ]]&lt;=($B221+AF$6*$BA$1))*(FITContract[[Diwedd Tariff]:[Diwedd Tariff]]&gt;($B221+AF$6*$BA$1)),FITContract[[Ceiniogau fesul kWh]:[Ceiniogau fesul kWh]],0,,)</f>
        <v>0</v>
      </c>
      <c r="AG221" s="76" cm="1">
        <f t="array" ref="AG221">_xlfn.XLOOKUP(1,(FITContract[[Dechrau Tariff ]:[Dechrau Tariff ]]&lt;=($B221+AG$6*$BA$1))*(FITContract[[Diwedd Tariff]:[Diwedd Tariff]]&gt;($B221+AG$6*$BA$1)),FITContract[[Ceiniogau fesul kWh]:[Ceiniogau fesul kWh]],0,,)</f>
        <v>0</v>
      </c>
      <c r="AH221" s="76" cm="1">
        <f t="array" ref="AH221">_xlfn.XLOOKUP(1,(FITContract[[Dechrau Tariff ]:[Dechrau Tariff ]]&lt;=($B221+AH$6*$BA$1))*(FITContract[[Diwedd Tariff]:[Diwedd Tariff]]&gt;($B221+AH$6*$BA$1)),FITContract[[Ceiniogau fesul kWh]:[Ceiniogau fesul kWh]],0,,)</f>
        <v>0</v>
      </c>
      <c r="AI221" s="76" cm="1">
        <f t="array" ref="AI221">_xlfn.XLOOKUP(1,(FITContract[[Dechrau Tariff ]:[Dechrau Tariff ]]&lt;=($B221+AI$6*$BA$1))*(FITContract[[Diwedd Tariff]:[Diwedd Tariff]]&gt;($B221+AI$6*$BA$1)),FITContract[[Ceiniogau fesul kWh]:[Ceiniogau fesul kWh]],0,,)</f>
        <v>0</v>
      </c>
      <c r="AJ221" s="76" cm="1">
        <f t="array" ref="AJ221">_xlfn.XLOOKUP(1,(FITContract[[Dechrau Tariff ]:[Dechrau Tariff ]]&lt;=($B221+AJ$6*$BA$1))*(FITContract[[Diwedd Tariff]:[Diwedd Tariff]]&gt;($B221+AJ$6*$BA$1)),FITContract[[Ceiniogau fesul kWh]:[Ceiniogau fesul kWh]],0,,)</f>
        <v>0</v>
      </c>
      <c r="AK221" s="76" cm="1">
        <f t="array" ref="AK221">_xlfn.XLOOKUP(1,(FITContract[[Dechrau Tariff ]:[Dechrau Tariff ]]&lt;=($B221+AK$6*$BA$1))*(FITContract[[Diwedd Tariff]:[Diwedd Tariff]]&gt;($B221+AK$6*$BA$1)),FITContract[[Ceiniogau fesul kWh]:[Ceiniogau fesul kWh]],0,,)</f>
        <v>0</v>
      </c>
      <c r="AL221" s="76" cm="1">
        <f t="array" ref="AL221">_xlfn.XLOOKUP(1,(FITContract[[Dechrau Tariff ]:[Dechrau Tariff ]]&lt;=($B221+AL$6*$BA$1))*(FITContract[[Diwedd Tariff]:[Diwedd Tariff]]&gt;($B221+AL$6*$BA$1)),FITContract[[Ceiniogau fesul kWh]:[Ceiniogau fesul kWh]],0,,)</f>
        <v>0</v>
      </c>
      <c r="AM221" s="76" cm="1">
        <f t="array" ref="AM221">_xlfn.XLOOKUP(1,(FITContract[[Dechrau Tariff ]:[Dechrau Tariff ]]&lt;=($B221+AM$6*$BA$1))*(FITContract[[Diwedd Tariff]:[Diwedd Tariff]]&gt;($B221+AM$6*$BA$1)),FITContract[[Ceiniogau fesul kWh]:[Ceiniogau fesul kWh]],0,,)</f>
        <v>0</v>
      </c>
      <c r="AN221" s="76" cm="1">
        <f t="array" ref="AN221">_xlfn.XLOOKUP(1,(FITContract[[Dechrau Tariff ]:[Dechrau Tariff ]]&lt;=($B221+AN$6*$BA$1))*(FITContract[[Diwedd Tariff]:[Diwedd Tariff]]&gt;($B221+AN$6*$BA$1)),FITContract[[Ceiniogau fesul kWh]:[Ceiniogau fesul kWh]],0,,)</f>
        <v>0</v>
      </c>
      <c r="AO221" s="76" cm="1">
        <f t="array" ref="AO221">_xlfn.XLOOKUP(1,(FITContract[[Dechrau Tariff ]:[Dechrau Tariff ]]&lt;=($B221+AO$6*$BA$1))*(FITContract[[Diwedd Tariff]:[Diwedd Tariff]]&gt;($B221+AO$6*$BA$1)),FITContract[[Ceiniogau fesul kWh]:[Ceiniogau fesul kWh]],0,,)</f>
        <v>0</v>
      </c>
      <c r="AP221" s="76" cm="1">
        <f t="array" ref="AP221">_xlfn.XLOOKUP(1,(FITContract[[Dechrau Tariff ]:[Dechrau Tariff ]]&lt;=($B221+AP$6*$BA$1))*(FITContract[[Diwedd Tariff]:[Diwedd Tariff]]&gt;($B221+AP$6*$BA$1)),FITContract[[Ceiniogau fesul kWh]:[Ceiniogau fesul kWh]],0,,)</f>
        <v>0</v>
      </c>
      <c r="AQ221" s="76" cm="1">
        <f t="array" ref="AQ221">_xlfn.XLOOKUP(1,(FITContract[[Dechrau Tariff ]:[Dechrau Tariff ]]&lt;=($B221+AQ$6*$BA$1))*(FITContract[[Diwedd Tariff]:[Diwedd Tariff]]&gt;($B221+AQ$6*$BA$1)),FITContract[[Ceiniogau fesul kWh]:[Ceiniogau fesul kWh]],0,,)</f>
        <v>0</v>
      </c>
      <c r="AR221" s="76" cm="1">
        <f t="array" ref="AR221">_xlfn.XLOOKUP(1,(FITContract[[Dechrau Tariff ]:[Dechrau Tariff ]]&lt;=($B221+AR$6*$BA$1))*(FITContract[[Diwedd Tariff]:[Diwedd Tariff]]&gt;($B221+AR$6*$BA$1)),FITContract[[Ceiniogau fesul kWh]:[Ceiniogau fesul kWh]],0,,)</f>
        <v>0</v>
      </c>
      <c r="AS221" s="76" cm="1">
        <f t="array" ref="AS221">_xlfn.XLOOKUP(1,(FITContract[[Dechrau Tariff ]:[Dechrau Tariff ]]&lt;=($B221+AS$6*$BA$1))*(FITContract[[Diwedd Tariff]:[Diwedd Tariff]]&gt;($B221+AS$6*$BA$1)),FITContract[[Ceiniogau fesul kWh]:[Ceiniogau fesul kWh]],0,,)</f>
        <v>0</v>
      </c>
      <c r="AT221" s="76" cm="1">
        <f t="array" ref="AT221">_xlfn.XLOOKUP(1,(FITContract[[Dechrau Tariff ]:[Dechrau Tariff ]]&lt;=($B221+AT$6*$BA$1))*(FITContract[[Diwedd Tariff]:[Diwedd Tariff]]&gt;($B221+AT$6*$BA$1)),FITContract[[Ceiniogau fesul kWh]:[Ceiniogau fesul kWh]],0,,)</f>
        <v>0</v>
      </c>
      <c r="AU221" s="76" cm="1">
        <f t="array" ref="AU221">_xlfn.XLOOKUP(1,(FITContract[[Dechrau Tariff ]:[Dechrau Tariff ]]&lt;=($B221+AU$6*$BA$1))*(FITContract[[Diwedd Tariff]:[Diwedd Tariff]]&gt;($B221+AU$6*$BA$1)),FITContract[[Ceiniogau fesul kWh]:[Ceiniogau fesul kWh]],0,,)</f>
        <v>0</v>
      </c>
      <c r="AV221" s="76" cm="1">
        <f t="array" ref="AV221">_xlfn.XLOOKUP(1,(FITContract[[Dechrau Tariff ]:[Dechrau Tariff ]]&lt;=($B221+AV$6*$BA$1))*(FITContract[[Diwedd Tariff]:[Diwedd Tariff]]&gt;($B221+AV$6*$BA$1)),FITContract[[Ceiniogau fesul kWh]:[Ceiniogau fesul kWh]],0,,)</f>
        <v>0</v>
      </c>
      <c r="AW221" s="76" cm="1">
        <f t="array" ref="AW221">_xlfn.XLOOKUP(1,(FITContract[[Dechrau Tariff ]:[Dechrau Tariff ]]&lt;=($B221+AW$6*$BA$1))*(FITContract[[Diwedd Tariff]:[Diwedd Tariff]]&gt;($B221+AW$6*$BA$1)),FITContract[[Ceiniogau fesul kWh]:[Ceiniogau fesul kWh]],0,,)</f>
        <v>0</v>
      </c>
      <c r="AX221" s="76" cm="1">
        <f t="array" ref="AX221">_xlfn.XLOOKUP(1,(FITContract[[Dechrau Tariff ]:[Dechrau Tariff ]]&lt;=($B221+AX$6*$BA$1))*(FITContract[[Diwedd Tariff]:[Diwedd Tariff]]&gt;($B221+AX$6*$BA$1)),FITContract[[Ceiniogau fesul kWh]:[Ceiniogau fesul kWh]],0,,)</f>
        <v>0</v>
      </c>
    </row>
    <row r="222" spans="2:50" x14ac:dyDescent="0.3">
      <c r="B222" s="30">
        <v>45507</v>
      </c>
      <c r="C222" s="76" cm="1">
        <f t="array" ref="C222">_xlfn.XLOOKUP(1,(FITContract[[Dechrau Tariff ]:[Dechrau Tariff ]]&lt;=($B222+C$6*$BA$1))*(FITContract[[Diwedd Tariff]:[Diwedd Tariff]]&gt;($B222+C$6*$BA$1)),FITContract[[Ceiniogau fesul kWh]:[Ceiniogau fesul kWh]],0,,)</f>
        <v>0</v>
      </c>
      <c r="D222" s="76" cm="1">
        <f t="array" ref="D222">_xlfn.XLOOKUP(1,(FITContract[[Dechrau Tariff ]:[Dechrau Tariff ]]&lt;=($B222+D$6*$BA$1))*(FITContract[[Diwedd Tariff]:[Diwedd Tariff]]&gt;($B222+D$6*$BA$1)),FITContract[[Ceiniogau fesul kWh]:[Ceiniogau fesul kWh]],0,,)</f>
        <v>0</v>
      </c>
      <c r="E222" s="76" cm="1">
        <f t="array" ref="E222">_xlfn.XLOOKUP(1,(FITContract[[Dechrau Tariff ]:[Dechrau Tariff ]]&lt;=($B222+E$6*$BA$1))*(FITContract[[Diwedd Tariff]:[Diwedd Tariff]]&gt;($B222+E$6*$BA$1)),FITContract[[Ceiniogau fesul kWh]:[Ceiniogau fesul kWh]],0,,)</f>
        <v>0</v>
      </c>
      <c r="F222" s="76" cm="1">
        <f t="array" ref="F222">_xlfn.XLOOKUP(1,(FITContract[[Dechrau Tariff ]:[Dechrau Tariff ]]&lt;=($B222+F$6*$BA$1))*(FITContract[[Diwedd Tariff]:[Diwedd Tariff]]&gt;($B222+F$6*$BA$1)),FITContract[[Ceiniogau fesul kWh]:[Ceiniogau fesul kWh]],0,,)</f>
        <v>0</v>
      </c>
      <c r="G222" s="76" cm="1">
        <f t="array" ref="G222">_xlfn.XLOOKUP(1,(FITContract[[Dechrau Tariff ]:[Dechrau Tariff ]]&lt;=($B222+G$6*$BA$1))*(FITContract[[Diwedd Tariff]:[Diwedd Tariff]]&gt;($B222+G$6*$BA$1)),FITContract[[Ceiniogau fesul kWh]:[Ceiniogau fesul kWh]],0,,)</f>
        <v>0</v>
      </c>
      <c r="H222" s="76" cm="1">
        <f t="array" ref="H222">_xlfn.XLOOKUP(1,(FITContract[[Dechrau Tariff ]:[Dechrau Tariff ]]&lt;=($B222+H$6*$BA$1))*(FITContract[[Diwedd Tariff]:[Diwedd Tariff]]&gt;($B222+H$6*$BA$1)),FITContract[[Ceiniogau fesul kWh]:[Ceiniogau fesul kWh]],0,,)</f>
        <v>0</v>
      </c>
      <c r="I222" s="76" cm="1">
        <f t="array" ref="I222">_xlfn.XLOOKUP(1,(FITContract[[Dechrau Tariff ]:[Dechrau Tariff ]]&lt;=($B222+I$6*$BA$1))*(FITContract[[Diwedd Tariff]:[Diwedd Tariff]]&gt;($B222+I$6*$BA$1)),FITContract[[Ceiniogau fesul kWh]:[Ceiniogau fesul kWh]],0,,)</f>
        <v>0</v>
      </c>
      <c r="J222" s="76" cm="1">
        <f t="array" ref="J222">_xlfn.XLOOKUP(1,(FITContract[[Dechrau Tariff ]:[Dechrau Tariff ]]&lt;=($B222+J$6*$BA$1))*(FITContract[[Diwedd Tariff]:[Diwedd Tariff]]&gt;($B222+J$6*$BA$1)),FITContract[[Ceiniogau fesul kWh]:[Ceiniogau fesul kWh]],0,,)</f>
        <v>0</v>
      </c>
      <c r="K222" s="76" cm="1">
        <f t="array" ref="K222">_xlfn.XLOOKUP(1,(FITContract[[Dechrau Tariff ]:[Dechrau Tariff ]]&lt;=($B222+K$6*$BA$1))*(FITContract[[Diwedd Tariff]:[Diwedd Tariff]]&gt;($B222+K$6*$BA$1)),FITContract[[Ceiniogau fesul kWh]:[Ceiniogau fesul kWh]],0,,)</f>
        <v>0</v>
      </c>
      <c r="L222" s="76" cm="1">
        <f t="array" ref="L222">_xlfn.XLOOKUP(1,(FITContract[[Dechrau Tariff ]:[Dechrau Tariff ]]&lt;=($B222+L$6*$BA$1))*(FITContract[[Diwedd Tariff]:[Diwedd Tariff]]&gt;($B222+L$6*$BA$1)),FITContract[[Ceiniogau fesul kWh]:[Ceiniogau fesul kWh]],0,,)</f>
        <v>0</v>
      </c>
      <c r="M222" s="76" cm="1">
        <f t="array" ref="M222">_xlfn.XLOOKUP(1,(FITContract[[Dechrau Tariff ]:[Dechrau Tariff ]]&lt;=($B222+M$6*$BA$1))*(FITContract[[Diwedd Tariff]:[Diwedd Tariff]]&gt;($B222+M$6*$BA$1)),FITContract[[Ceiniogau fesul kWh]:[Ceiniogau fesul kWh]],0,,)</f>
        <v>0</v>
      </c>
      <c r="N222" s="76" cm="1">
        <f t="array" ref="N222">_xlfn.XLOOKUP(1,(FITContract[[Dechrau Tariff ]:[Dechrau Tariff ]]&lt;=($B222+N$6*$BA$1))*(FITContract[[Diwedd Tariff]:[Diwedd Tariff]]&gt;($B222+N$6*$BA$1)),FITContract[[Ceiniogau fesul kWh]:[Ceiniogau fesul kWh]],0,,)</f>
        <v>0</v>
      </c>
      <c r="O222" s="76" cm="1">
        <f t="array" ref="O222">_xlfn.XLOOKUP(1,(FITContract[[Dechrau Tariff ]:[Dechrau Tariff ]]&lt;=($B222+O$6*$BA$1))*(FITContract[[Diwedd Tariff]:[Diwedd Tariff]]&gt;($B222+O$6*$BA$1)),FITContract[[Ceiniogau fesul kWh]:[Ceiniogau fesul kWh]],0,,)</f>
        <v>0</v>
      </c>
      <c r="P222" s="76" cm="1">
        <f t="array" ref="P222">_xlfn.XLOOKUP(1,(FITContract[[Dechrau Tariff ]:[Dechrau Tariff ]]&lt;=($B222+P$6*$BA$1))*(FITContract[[Diwedd Tariff]:[Diwedd Tariff]]&gt;($B222+P$6*$BA$1)),FITContract[[Ceiniogau fesul kWh]:[Ceiniogau fesul kWh]],0,,)</f>
        <v>0</v>
      </c>
      <c r="Q222" s="76" cm="1">
        <f t="array" ref="Q222">_xlfn.XLOOKUP(1,(FITContract[[Dechrau Tariff ]:[Dechrau Tariff ]]&lt;=($B222+Q$6*$BA$1))*(FITContract[[Diwedd Tariff]:[Diwedd Tariff]]&gt;($B222+Q$6*$BA$1)),FITContract[[Ceiniogau fesul kWh]:[Ceiniogau fesul kWh]],0,,)</f>
        <v>0</v>
      </c>
      <c r="R222" s="76" cm="1">
        <f t="array" ref="R222">_xlfn.XLOOKUP(1,(FITContract[[Dechrau Tariff ]:[Dechrau Tariff ]]&lt;=($B222+R$6*$BA$1))*(FITContract[[Diwedd Tariff]:[Diwedd Tariff]]&gt;($B222+R$6*$BA$1)),FITContract[[Ceiniogau fesul kWh]:[Ceiniogau fesul kWh]],0,,)</f>
        <v>0</v>
      </c>
      <c r="S222" s="76" cm="1">
        <f t="array" ref="S222">_xlfn.XLOOKUP(1,(FITContract[[Dechrau Tariff ]:[Dechrau Tariff ]]&lt;=($B222+S$6*$BA$1))*(FITContract[[Diwedd Tariff]:[Diwedd Tariff]]&gt;($B222+S$6*$BA$1)),FITContract[[Ceiniogau fesul kWh]:[Ceiniogau fesul kWh]],0,,)</f>
        <v>0</v>
      </c>
      <c r="T222" s="76" cm="1">
        <f t="array" ref="T222">_xlfn.XLOOKUP(1,(FITContract[[Dechrau Tariff ]:[Dechrau Tariff ]]&lt;=($B222+T$6*$BA$1))*(FITContract[[Diwedd Tariff]:[Diwedd Tariff]]&gt;($B222+T$6*$BA$1)),FITContract[[Ceiniogau fesul kWh]:[Ceiniogau fesul kWh]],0,,)</f>
        <v>0</v>
      </c>
      <c r="U222" s="76" cm="1">
        <f t="array" ref="U222">_xlfn.XLOOKUP(1,(FITContract[[Dechrau Tariff ]:[Dechrau Tariff ]]&lt;=($B222+U$6*$BA$1))*(FITContract[[Diwedd Tariff]:[Diwedd Tariff]]&gt;($B222+U$6*$BA$1)),FITContract[[Ceiniogau fesul kWh]:[Ceiniogau fesul kWh]],0,,)</f>
        <v>0</v>
      </c>
      <c r="V222" s="76" cm="1">
        <f t="array" ref="V222">_xlfn.XLOOKUP(1,(FITContract[[Dechrau Tariff ]:[Dechrau Tariff ]]&lt;=($B222+V$6*$BA$1))*(FITContract[[Diwedd Tariff]:[Diwedd Tariff]]&gt;($B222+V$6*$BA$1)),FITContract[[Ceiniogau fesul kWh]:[Ceiniogau fesul kWh]],0,,)</f>
        <v>0</v>
      </c>
      <c r="W222" s="76" cm="1">
        <f t="array" ref="W222">_xlfn.XLOOKUP(1,(FITContract[[Dechrau Tariff ]:[Dechrau Tariff ]]&lt;=($B222+W$6*$BA$1))*(FITContract[[Diwedd Tariff]:[Diwedd Tariff]]&gt;($B222+W$6*$BA$1)),FITContract[[Ceiniogau fesul kWh]:[Ceiniogau fesul kWh]],0,,)</f>
        <v>0</v>
      </c>
      <c r="X222" s="76" cm="1">
        <f t="array" ref="X222">_xlfn.XLOOKUP(1,(FITContract[[Dechrau Tariff ]:[Dechrau Tariff ]]&lt;=($B222+X$6*$BA$1))*(FITContract[[Diwedd Tariff]:[Diwedd Tariff]]&gt;($B222+X$6*$BA$1)),FITContract[[Ceiniogau fesul kWh]:[Ceiniogau fesul kWh]],0,,)</f>
        <v>0</v>
      </c>
      <c r="Y222" s="76" cm="1">
        <f t="array" ref="Y222">_xlfn.XLOOKUP(1,(FITContract[[Dechrau Tariff ]:[Dechrau Tariff ]]&lt;=($B222+Y$6*$BA$1))*(FITContract[[Diwedd Tariff]:[Diwedd Tariff]]&gt;($B222+Y$6*$BA$1)),FITContract[[Ceiniogau fesul kWh]:[Ceiniogau fesul kWh]],0,,)</f>
        <v>0</v>
      </c>
      <c r="Z222" s="76" cm="1">
        <f t="array" ref="Z222">_xlfn.XLOOKUP(1,(FITContract[[Dechrau Tariff ]:[Dechrau Tariff ]]&lt;=($B222+Z$6*$BA$1))*(FITContract[[Diwedd Tariff]:[Diwedd Tariff]]&gt;($B222+Z$6*$BA$1)),FITContract[[Ceiniogau fesul kWh]:[Ceiniogau fesul kWh]],0,,)</f>
        <v>0</v>
      </c>
      <c r="AA222" s="76" cm="1">
        <f t="array" ref="AA222">_xlfn.XLOOKUP(1,(FITContract[[Dechrau Tariff ]:[Dechrau Tariff ]]&lt;=($B222+AA$6*$BA$1))*(FITContract[[Diwedd Tariff]:[Diwedd Tariff]]&gt;($B222+AA$6*$BA$1)),FITContract[[Ceiniogau fesul kWh]:[Ceiniogau fesul kWh]],0,,)</f>
        <v>0</v>
      </c>
      <c r="AB222" s="76" cm="1">
        <f t="array" ref="AB222">_xlfn.XLOOKUP(1,(FITContract[[Dechrau Tariff ]:[Dechrau Tariff ]]&lt;=($B222+AB$6*$BA$1))*(FITContract[[Diwedd Tariff]:[Diwedd Tariff]]&gt;($B222+AB$6*$BA$1)),FITContract[[Ceiniogau fesul kWh]:[Ceiniogau fesul kWh]],0,,)</f>
        <v>0</v>
      </c>
      <c r="AC222" s="76" cm="1">
        <f t="array" ref="AC222">_xlfn.XLOOKUP(1,(FITContract[[Dechrau Tariff ]:[Dechrau Tariff ]]&lt;=($B222+AC$6*$BA$1))*(FITContract[[Diwedd Tariff]:[Diwedd Tariff]]&gt;($B222+AC$6*$BA$1)),FITContract[[Ceiniogau fesul kWh]:[Ceiniogau fesul kWh]],0,,)</f>
        <v>0</v>
      </c>
      <c r="AD222" s="76" cm="1">
        <f t="array" ref="AD222">_xlfn.XLOOKUP(1,(FITContract[[Dechrau Tariff ]:[Dechrau Tariff ]]&lt;=($B222+AD$6*$BA$1))*(FITContract[[Diwedd Tariff]:[Diwedd Tariff]]&gt;($B222+AD$6*$BA$1)),FITContract[[Ceiniogau fesul kWh]:[Ceiniogau fesul kWh]],0,,)</f>
        <v>0</v>
      </c>
      <c r="AE222" s="76" cm="1">
        <f t="array" ref="AE222">_xlfn.XLOOKUP(1,(FITContract[[Dechrau Tariff ]:[Dechrau Tariff ]]&lt;=($B222+AE$6*$BA$1))*(FITContract[[Diwedd Tariff]:[Diwedd Tariff]]&gt;($B222+AE$6*$BA$1)),FITContract[[Ceiniogau fesul kWh]:[Ceiniogau fesul kWh]],0,,)</f>
        <v>0</v>
      </c>
      <c r="AF222" s="76" cm="1">
        <f t="array" ref="AF222">_xlfn.XLOOKUP(1,(FITContract[[Dechrau Tariff ]:[Dechrau Tariff ]]&lt;=($B222+AF$6*$BA$1))*(FITContract[[Diwedd Tariff]:[Diwedd Tariff]]&gt;($B222+AF$6*$BA$1)),FITContract[[Ceiniogau fesul kWh]:[Ceiniogau fesul kWh]],0,,)</f>
        <v>0</v>
      </c>
      <c r="AG222" s="76" cm="1">
        <f t="array" ref="AG222">_xlfn.XLOOKUP(1,(FITContract[[Dechrau Tariff ]:[Dechrau Tariff ]]&lt;=($B222+AG$6*$BA$1))*(FITContract[[Diwedd Tariff]:[Diwedd Tariff]]&gt;($B222+AG$6*$BA$1)),FITContract[[Ceiniogau fesul kWh]:[Ceiniogau fesul kWh]],0,,)</f>
        <v>0</v>
      </c>
      <c r="AH222" s="76" cm="1">
        <f t="array" ref="AH222">_xlfn.XLOOKUP(1,(FITContract[[Dechrau Tariff ]:[Dechrau Tariff ]]&lt;=($B222+AH$6*$BA$1))*(FITContract[[Diwedd Tariff]:[Diwedd Tariff]]&gt;($B222+AH$6*$BA$1)),FITContract[[Ceiniogau fesul kWh]:[Ceiniogau fesul kWh]],0,,)</f>
        <v>0</v>
      </c>
      <c r="AI222" s="76" cm="1">
        <f t="array" ref="AI222">_xlfn.XLOOKUP(1,(FITContract[[Dechrau Tariff ]:[Dechrau Tariff ]]&lt;=($B222+AI$6*$BA$1))*(FITContract[[Diwedd Tariff]:[Diwedd Tariff]]&gt;($B222+AI$6*$BA$1)),FITContract[[Ceiniogau fesul kWh]:[Ceiniogau fesul kWh]],0,,)</f>
        <v>0</v>
      </c>
      <c r="AJ222" s="76" cm="1">
        <f t="array" ref="AJ222">_xlfn.XLOOKUP(1,(FITContract[[Dechrau Tariff ]:[Dechrau Tariff ]]&lt;=($B222+AJ$6*$BA$1))*(FITContract[[Diwedd Tariff]:[Diwedd Tariff]]&gt;($B222+AJ$6*$BA$1)),FITContract[[Ceiniogau fesul kWh]:[Ceiniogau fesul kWh]],0,,)</f>
        <v>0</v>
      </c>
      <c r="AK222" s="76" cm="1">
        <f t="array" ref="AK222">_xlfn.XLOOKUP(1,(FITContract[[Dechrau Tariff ]:[Dechrau Tariff ]]&lt;=($B222+AK$6*$BA$1))*(FITContract[[Diwedd Tariff]:[Diwedd Tariff]]&gt;($B222+AK$6*$BA$1)),FITContract[[Ceiniogau fesul kWh]:[Ceiniogau fesul kWh]],0,,)</f>
        <v>0</v>
      </c>
      <c r="AL222" s="76" cm="1">
        <f t="array" ref="AL222">_xlfn.XLOOKUP(1,(FITContract[[Dechrau Tariff ]:[Dechrau Tariff ]]&lt;=($B222+AL$6*$BA$1))*(FITContract[[Diwedd Tariff]:[Diwedd Tariff]]&gt;($B222+AL$6*$BA$1)),FITContract[[Ceiniogau fesul kWh]:[Ceiniogau fesul kWh]],0,,)</f>
        <v>0</v>
      </c>
      <c r="AM222" s="76" cm="1">
        <f t="array" ref="AM222">_xlfn.XLOOKUP(1,(FITContract[[Dechrau Tariff ]:[Dechrau Tariff ]]&lt;=($B222+AM$6*$BA$1))*(FITContract[[Diwedd Tariff]:[Diwedd Tariff]]&gt;($B222+AM$6*$BA$1)),FITContract[[Ceiniogau fesul kWh]:[Ceiniogau fesul kWh]],0,,)</f>
        <v>0</v>
      </c>
      <c r="AN222" s="76" cm="1">
        <f t="array" ref="AN222">_xlfn.XLOOKUP(1,(FITContract[[Dechrau Tariff ]:[Dechrau Tariff ]]&lt;=($B222+AN$6*$BA$1))*(FITContract[[Diwedd Tariff]:[Diwedd Tariff]]&gt;($B222+AN$6*$BA$1)),FITContract[[Ceiniogau fesul kWh]:[Ceiniogau fesul kWh]],0,,)</f>
        <v>0</v>
      </c>
      <c r="AO222" s="76" cm="1">
        <f t="array" ref="AO222">_xlfn.XLOOKUP(1,(FITContract[[Dechrau Tariff ]:[Dechrau Tariff ]]&lt;=($B222+AO$6*$BA$1))*(FITContract[[Diwedd Tariff]:[Diwedd Tariff]]&gt;($B222+AO$6*$BA$1)),FITContract[[Ceiniogau fesul kWh]:[Ceiniogau fesul kWh]],0,,)</f>
        <v>0</v>
      </c>
      <c r="AP222" s="76" cm="1">
        <f t="array" ref="AP222">_xlfn.XLOOKUP(1,(FITContract[[Dechrau Tariff ]:[Dechrau Tariff ]]&lt;=($B222+AP$6*$BA$1))*(FITContract[[Diwedd Tariff]:[Diwedd Tariff]]&gt;($B222+AP$6*$BA$1)),FITContract[[Ceiniogau fesul kWh]:[Ceiniogau fesul kWh]],0,,)</f>
        <v>0</v>
      </c>
      <c r="AQ222" s="76" cm="1">
        <f t="array" ref="AQ222">_xlfn.XLOOKUP(1,(FITContract[[Dechrau Tariff ]:[Dechrau Tariff ]]&lt;=($B222+AQ$6*$BA$1))*(FITContract[[Diwedd Tariff]:[Diwedd Tariff]]&gt;($B222+AQ$6*$BA$1)),FITContract[[Ceiniogau fesul kWh]:[Ceiniogau fesul kWh]],0,,)</f>
        <v>0</v>
      </c>
      <c r="AR222" s="76" cm="1">
        <f t="array" ref="AR222">_xlfn.XLOOKUP(1,(FITContract[[Dechrau Tariff ]:[Dechrau Tariff ]]&lt;=($B222+AR$6*$BA$1))*(FITContract[[Diwedd Tariff]:[Diwedd Tariff]]&gt;($B222+AR$6*$BA$1)),FITContract[[Ceiniogau fesul kWh]:[Ceiniogau fesul kWh]],0,,)</f>
        <v>0</v>
      </c>
      <c r="AS222" s="76" cm="1">
        <f t="array" ref="AS222">_xlfn.XLOOKUP(1,(FITContract[[Dechrau Tariff ]:[Dechrau Tariff ]]&lt;=($B222+AS$6*$BA$1))*(FITContract[[Diwedd Tariff]:[Diwedd Tariff]]&gt;($B222+AS$6*$BA$1)),FITContract[[Ceiniogau fesul kWh]:[Ceiniogau fesul kWh]],0,,)</f>
        <v>0</v>
      </c>
      <c r="AT222" s="76" cm="1">
        <f t="array" ref="AT222">_xlfn.XLOOKUP(1,(FITContract[[Dechrau Tariff ]:[Dechrau Tariff ]]&lt;=($B222+AT$6*$BA$1))*(FITContract[[Diwedd Tariff]:[Diwedd Tariff]]&gt;($B222+AT$6*$BA$1)),FITContract[[Ceiniogau fesul kWh]:[Ceiniogau fesul kWh]],0,,)</f>
        <v>0</v>
      </c>
      <c r="AU222" s="76" cm="1">
        <f t="array" ref="AU222">_xlfn.XLOOKUP(1,(FITContract[[Dechrau Tariff ]:[Dechrau Tariff ]]&lt;=($B222+AU$6*$BA$1))*(FITContract[[Diwedd Tariff]:[Diwedd Tariff]]&gt;($B222+AU$6*$BA$1)),FITContract[[Ceiniogau fesul kWh]:[Ceiniogau fesul kWh]],0,,)</f>
        <v>0</v>
      </c>
      <c r="AV222" s="76" cm="1">
        <f t="array" ref="AV222">_xlfn.XLOOKUP(1,(FITContract[[Dechrau Tariff ]:[Dechrau Tariff ]]&lt;=($B222+AV$6*$BA$1))*(FITContract[[Diwedd Tariff]:[Diwedd Tariff]]&gt;($B222+AV$6*$BA$1)),FITContract[[Ceiniogau fesul kWh]:[Ceiniogau fesul kWh]],0,,)</f>
        <v>0</v>
      </c>
      <c r="AW222" s="76" cm="1">
        <f t="array" ref="AW222">_xlfn.XLOOKUP(1,(FITContract[[Dechrau Tariff ]:[Dechrau Tariff ]]&lt;=($B222+AW$6*$BA$1))*(FITContract[[Diwedd Tariff]:[Diwedd Tariff]]&gt;($B222+AW$6*$BA$1)),FITContract[[Ceiniogau fesul kWh]:[Ceiniogau fesul kWh]],0,,)</f>
        <v>0</v>
      </c>
      <c r="AX222" s="76" cm="1">
        <f t="array" ref="AX222">_xlfn.XLOOKUP(1,(FITContract[[Dechrau Tariff ]:[Dechrau Tariff ]]&lt;=($B222+AX$6*$BA$1))*(FITContract[[Diwedd Tariff]:[Diwedd Tariff]]&gt;($B222+AX$6*$BA$1)),FITContract[[Ceiniogau fesul kWh]:[Ceiniogau fesul kWh]],0,,)</f>
        <v>0</v>
      </c>
    </row>
    <row r="223" spans="2:50" x14ac:dyDescent="0.3">
      <c r="B223" s="30">
        <v>45508</v>
      </c>
      <c r="C223" s="76" cm="1">
        <f t="array" ref="C223">_xlfn.XLOOKUP(1,(FITContract[[Dechrau Tariff ]:[Dechrau Tariff ]]&lt;=($B223+C$6*$BA$1))*(FITContract[[Diwedd Tariff]:[Diwedd Tariff]]&gt;($B223+C$6*$BA$1)),FITContract[[Ceiniogau fesul kWh]:[Ceiniogau fesul kWh]],0,,)</f>
        <v>0</v>
      </c>
      <c r="D223" s="76" cm="1">
        <f t="array" ref="D223">_xlfn.XLOOKUP(1,(FITContract[[Dechrau Tariff ]:[Dechrau Tariff ]]&lt;=($B223+D$6*$BA$1))*(FITContract[[Diwedd Tariff]:[Diwedd Tariff]]&gt;($B223+D$6*$BA$1)),FITContract[[Ceiniogau fesul kWh]:[Ceiniogau fesul kWh]],0,,)</f>
        <v>0</v>
      </c>
      <c r="E223" s="76" cm="1">
        <f t="array" ref="E223">_xlfn.XLOOKUP(1,(FITContract[[Dechrau Tariff ]:[Dechrau Tariff ]]&lt;=($B223+E$6*$BA$1))*(FITContract[[Diwedd Tariff]:[Diwedd Tariff]]&gt;($B223+E$6*$BA$1)),FITContract[[Ceiniogau fesul kWh]:[Ceiniogau fesul kWh]],0,,)</f>
        <v>0</v>
      </c>
      <c r="F223" s="76" cm="1">
        <f t="array" ref="F223">_xlfn.XLOOKUP(1,(FITContract[[Dechrau Tariff ]:[Dechrau Tariff ]]&lt;=($B223+F$6*$BA$1))*(FITContract[[Diwedd Tariff]:[Diwedd Tariff]]&gt;($B223+F$6*$BA$1)),FITContract[[Ceiniogau fesul kWh]:[Ceiniogau fesul kWh]],0,,)</f>
        <v>0</v>
      </c>
      <c r="G223" s="76" cm="1">
        <f t="array" ref="G223">_xlfn.XLOOKUP(1,(FITContract[[Dechrau Tariff ]:[Dechrau Tariff ]]&lt;=($B223+G$6*$BA$1))*(FITContract[[Diwedd Tariff]:[Diwedd Tariff]]&gt;($B223+G$6*$BA$1)),FITContract[[Ceiniogau fesul kWh]:[Ceiniogau fesul kWh]],0,,)</f>
        <v>0</v>
      </c>
      <c r="H223" s="76" cm="1">
        <f t="array" ref="H223">_xlfn.XLOOKUP(1,(FITContract[[Dechrau Tariff ]:[Dechrau Tariff ]]&lt;=($B223+H$6*$BA$1))*(FITContract[[Diwedd Tariff]:[Diwedd Tariff]]&gt;($B223+H$6*$BA$1)),FITContract[[Ceiniogau fesul kWh]:[Ceiniogau fesul kWh]],0,,)</f>
        <v>0</v>
      </c>
      <c r="I223" s="76" cm="1">
        <f t="array" ref="I223">_xlfn.XLOOKUP(1,(FITContract[[Dechrau Tariff ]:[Dechrau Tariff ]]&lt;=($B223+I$6*$BA$1))*(FITContract[[Diwedd Tariff]:[Diwedd Tariff]]&gt;($B223+I$6*$BA$1)),FITContract[[Ceiniogau fesul kWh]:[Ceiniogau fesul kWh]],0,,)</f>
        <v>0</v>
      </c>
      <c r="J223" s="76" cm="1">
        <f t="array" ref="J223">_xlfn.XLOOKUP(1,(FITContract[[Dechrau Tariff ]:[Dechrau Tariff ]]&lt;=($B223+J$6*$BA$1))*(FITContract[[Diwedd Tariff]:[Diwedd Tariff]]&gt;($B223+J$6*$BA$1)),FITContract[[Ceiniogau fesul kWh]:[Ceiniogau fesul kWh]],0,,)</f>
        <v>0</v>
      </c>
      <c r="K223" s="76" cm="1">
        <f t="array" ref="K223">_xlfn.XLOOKUP(1,(FITContract[[Dechrau Tariff ]:[Dechrau Tariff ]]&lt;=($B223+K$6*$BA$1))*(FITContract[[Diwedd Tariff]:[Diwedd Tariff]]&gt;($B223+K$6*$BA$1)),FITContract[[Ceiniogau fesul kWh]:[Ceiniogau fesul kWh]],0,,)</f>
        <v>0</v>
      </c>
      <c r="L223" s="76" cm="1">
        <f t="array" ref="L223">_xlfn.XLOOKUP(1,(FITContract[[Dechrau Tariff ]:[Dechrau Tariff ]]&lt;=($B223+L$6*$BA$1))*(FITContract[[Diwedd Tariff]:[Diwedd Tariff]]&gt;($B223+L$6*$BA$1)),FITContract[[Ceiniogau fesul kWh]:[Ceiniogau fesul kWh]],0,,)</f>
        <v>0</v>
      </c>
      <c r="M223" s="76" cm="1">
        <f t="array" ref="M223">_xlfn.XLOOKUP(1,(FITContract[[Dechrau Tariff ]:[Dechrau Tariff ]]&lt;=($B223+M$6*$BA$1))*(FITContract[[Diwedd Tariff]:[Diwedd Tariff]]&gt;($B223+M$6*$BA$1)),FITContract[[Ceiniogau fesul kWh]:[Ceiniogau fesul kWh]],0,,)</f>
        <v>0</v>
      </c>
      <c r="N223" s="76" cm="1">
        <f t="array" ref="N223">_xlfn.XLOOKUP(1,(FITContract[[Dechrau Tariff ]:[Dechrau Tariff ]]&lt;=($B223+N$6*$BA$1))*(FITContract[[Diwedd Tariff]:[Diwedd Tariff]]&gt;($B223+N$6*$BA$1)),FITContract[[Ceiniogau fesul kWh]:[Ceiniogau fesul kWh]],0,,)</f>
        <v>0</v>
      </c>
      <c r="O223" s="76" cm="1">
        <f t="array" ref="O223">_xlfn.XLOOKUP(1,(FITContract[[Dechrau Tariff ]:[Dechrau Tariff ]]&lt;=($B223+O$6*$BA$1))*(FITContract[[Diwedd Tariff]:[Diwedd Tariff]]&gt;($B223+O$6*$BA$1)),FITContract[[Ceiniogau fesul kWh]:[Ceiniogau fesul kWh]],0,,)</f>
        <v>0</v>
      </c>
      <c r="P223" s="76" cm="1">
        <f t="array" ref="P223">_xlfn.XLOOKUP(1,(FITContract[[Dechrau Tariff ]:[Dechrau Tariff ]]&lt;=($B223+P$6*$BA$1))*(FITContract[[Diwedd Tariff]:[Diwedd Tariff]]&gt;($B223+P$6*$BA$1)),FITContract[[Ceiniogau fesul kWh]:[Ceiniogau fesul kWh]],0,,)</f>
        <v>0</v>
      </c>
      <c r="Q223" s="76" cm="1">
        <f t="array" ref="Q223">_xlfn.XLOOKUP(1,(FITContract[[Dechrau Tariff ]:[Dechrau Tariff ]]&lt;=($B223+Q$6*$BA$1))*(FITContract[[Diwedd Tariff]:[Diwedd Tariff]]&gt;($B223+Q$6*$BA$1)),FITContract[[Ceiniogau fesul kWh]:[Ceiniogau fesul kWh]],0,,)</f>
        <v>0</v>
      </c>
      <c r="R223" s="76" cm="1">
        <f t="array" ref="R223">_xlfn.XLOOKUP(1,(FITContract[[Dechrau Tariff ]:[Dechrau Tariff ]]&lt;=($B223+R$6*$BA$1))*(FITContract[[Diwedd Tariff]:[Diwedd Tariff]]&gt;($B223+R$6*$BA$1)),FITContract[[Ceiniogau fesul kWh]:[Ceiniogau fesul kWh]],0,,)</f>
        <v>0</v>
      </c>
      <c r="S223" s="76" cm="1">
        <f t="array" ref="S223">_xlfn.XLOOKUP(1,(FITContract[[Dechrau Tariff ]:[Dechrau Tariff ]]&lt;=($B223+S$6*$BA$1))*(FITContract[[Diwedd Tariff]:[Diwedd Tariff]]&gt;($B223+S$6*$BA$1)),FITContract[[Ceiniogau fesul kWh]:[Ceiniogau fesul kWh]],0,,)</f>
        <v>0</v>
      </c>
      <c r="T223" s="76" cm="1">
        <f t="array" ref="T223">_xlfn.XLOOKUP(1,(FITContract[[Dechrau Tariff ]:[Dechrau Tariff ]]&lt;=($B223+T$6*$BA$1))*(FITContract[[Diwedd Tariff]:[Diwedd Tariff]]&gt;($B223+T$6*$BA$1)),FITContract[[Ceiniogau fesul kWh]:[Ceiniogau fesul kWh]],0,,)</f>
        <v>0</v>
      </c>
      <c r="U223" s="76" cm="1">
        <f t="array" ref="U223">_xlfn.XLOOKUP(1,(FITContract[[Dechrau Tariff ]:[Dechrau Tariff ]]&lt;=($B223+U$6*$BA$1))*(FITContract[[Diwedd Tariff]:[Diwedd Tariff]]&gt;($B223+U$6*$BA$1)),FITContract[[Ceiniogau fesul kWh]:[Ceiniogau fesul kWh]],0,,)</f>
        <v>0</v>
      </c>
      <c r="V223" s="76" cm="1">
        <f t="array" ref="V223">_xlfn.XLOOKUP(1,(FITContract[[Dechrau Tariff ]:[Dechrau Tariff ]]&lt;=($B223+V$6*$BA$1))*(FITContract[[Diwedd Tariff]:[Diwedd Tariff]]&gt;($B223+V$6*$BA$1)),FITContract[[Ceiniogau fesul kWh]:[Ceiniogau fesul kWh]],0,,)</f>
        <v>0</v>
      </c>
      <c r="W223" s="76" cm="1">
        <f t="array" ref="W223">_xlfn.XLOOKUP(1,(FITContract[[Dechrau Tariff ]:[Dechrau Tariff ]]&lt;=($B223+W$6*$BA$1))*(FITContract[[Diwedd Tariff]:[Diwedd Tariff]]&gt;($B223+W$6*$BA$1)),FITContract[[Ceiniogau fesul kWh]:[Ceiniogau fesul kWh]],0,,)</f>
        <v>0</v>
      </c>
      <c r="X223" s="76" cm="1">
        <f t="array" ref="X223">_xlfn.XLOOKUP(1,(FITContract[[Dechrau Tariff ]:[Dechrau Tariff ]]&lt;=($B223+X$6*$BA$1))*(FITContract[[Diwedd Tariff]:[Diwedd Tariff]]&gt;($B223+X$6*$BA$1)),FITContract[[Ceiniogau fesul kWh]:[Ceiniogau fesul kWh]],0,,)</f>
        <v>0</v>
      </c>
      <c r="Y223" s="76" cm="1">
        <f t="array" ref="Y223">_xlfn.XLOOKUP(1,(FITContract[[Dechrau Tariff ]:[Dechrau Tariff ]]&lt;=($B223+Y$6*$BA$1))*(FITContract[[Diwedd Tariff]:[Diwedd Tariff]]&gt;($B223+Y$6*$BA$1)),FITContract[[Ceiniogau fesul kWh]:[Ceiniogau fesul kWh]],0,,)</f>
        <v>0</v>
      </c>
      <c r="Z223" s="76" cm="1">
        <f t="array" ref="Z223">_xlfn.XLOOKUP(1,(FITContract[[Dechrau Tariff ]:[Dechrau Tariff ]]&lt;=($B223+Z$6*$BA$1))*(FITContract[[Diwedd Tariff]:[Diwedd Tariff]]&gt;($B223+Z$6*$BA$1)),FITContract[[Ceiniogau fesul kWh]:[Ceiniogau fesul kWh]],0,,)</f>
        <v>0</v>
      </c>
      <c r="AA223" s="76" cm="1">
        <f t="array" ref="AA223">_xlfn.XLOOKUP(1,(FITContract[[Dechrau Tariff ]:[Dechrau Tariff ]]&lt;=($B223+AA$6*$BA$1))*(FITContract[[Diwedd Tariff]:[Diwedd Tariff]]&gt;($B223+AA$6*$BA$1)),FITContract[[Ceiniogau fesul kWh]:[Ceiniogau fesul kWh]],0,,)</f>
        <v>0</v>
      </c>
      <c r="AB223" s="76" cm="1">
        <f t="array" ref="AB223">_xlfn.XLOOKUP(1,(FITContract[[Dechrau Tariff ]:[Dechrau Tariff ]]&lt;=($B223+AB$6*$BA$1))*(FITContract[[Diwedd Tariff]:[Diwedd Tariff]]&gt;($B223+AB$6*$BA$1)),FITContract[[Ceiniogau fesul kWh]:[Ceiniogau fesul kWh]],0,,)</f>
        <v>0</v>
      </c>
      <c r="AC223" s="76" cm="1">
        <f t="array" ref="AC223">_xlfn.XLOOKUP(1,(FITContract[[Dechrau Tariff ]:[Dechrau Tariff ]]&lt;=($B223+AC$6*$BA$1))*(FITContract[[Diwedd Tariff]:[Diwedd Tariff]]&gt;($B223+AC$6*$BA$1)),FITContract[[Ceiniogau fesul kWh]:[Ceiniogau fesul kWh]],0,,)</f>
        <v>0</v>
      </c>
      <c r="AD223" s="76" cm="1">
        <f t="array" ref="AD223">_xlfn.XLOOKUP(1,(FITContract[[Dechrau Tariff ]:[Dechrau Tariff ]]&lt;=($B223+AD$6*$BA$1))*(FITContract[[Diwedd Tariff]:[Diwedd Tariff]]&gt;($B223+AD$6*$BA$1)),FITContract[[Ceiniogau fesul kWh]:[Ceiniogau fesul kWh]],0,,)</f>
        <v>0</v>
      </c>
      <c r="AE223" s="76" cm="1">
        <f t="array" ref="AE223">_xlfn.XLOOKUP(1,(FITContract[[Dechrau Tariff ]:[Dechrau Tariff ]]&lt;=($B223+AE$6*$BA$1))*(FITContract[[Diwedd Tariff]:[Diwedd Tariff]]&gt;($B223+AE$6*$BA$1)),FITContract[[Ceiniogau fesul kWh]:[Ceiniogau fesul kWh]],0,,)</f>
        <v>0</v>
      </c>
      <c r="AF223" s="76" cm="1">
        <f t="array" ref="AF223">_xlfn.XLOOKUP(1,(FITContract[[Dechrau Tariff ]:[Dechrau Tariff ]]&lt;=($B223+AF$6*$BA$1))*(FITContract[[Diwedd Tariff]:[Diwedd Tariff]]&gt;($B223+AF$6*$BA$1)),FITContract[[Ceiniogau fesul kWh]:[Ceiniogau fesul kWh]],0,,)</f>
        <v>0</v>
      </c>
      <c r="AG223" s="76" cm="1">
        <f t="array" ref="AG223">_xlfn.XLOOKUP(1,(FITContract[[Dechrau Tariff ]:[Dechrau Tariff ]]&lt;=($B223+AG$6*$BA$1))*(FITContract[[Diwedd Tariff]:[Diwedd Tariff]]&gt;($B223+AG$6*$BA$1)),FITContract[[Ceiniogau fesul kWh]:[Ceiniogau fesul kWh]],0,,)</f>
        <v>0</v>
      </c>
      <c r="AH223" s="76" cm="1">
        <f t="array" ref="AH223">_xlfn.XLOOKUP(1,(FITContract[[Dechrau Tariff ]:[Dechrau Tariff ]]&lt;=($B223+AH$6*$BA$1))*(FITContract[[Diwedd Tariff]:[Diwedd Tariff]]&gt;($B223+AH$6*$BA$1)),FITContract[[Ceiniogau fesul kWh]:[Ceiniogau fesul kWh]],0,,)</f>
        <v>0</v>
      </c>
      <c r="AI223" s="76" cm="1">
        <f t="array" ref="AI223">_xlfn.XLOOKUP(1,(FITContract[[Dechrau Tariff ]:[Dechrau Tariff ]]&lt;=($B223+AI$6*$BA$1))*(FITContract[[Diwedd Tariff]:[Diwedd Tariff]]&gt;($B223+AI$6*$BA$1)),FITContract[[Ceiniogau fesul kWh]:[Ceiniogau fesul kWh]],0,,)</f>
        <v>0</v>
      </c>
      <c r="AJ223" s="76" cm="1">
        <f t="array" ref="AJ223">_xlfn.XLOOKUP(1,(FITContract[[Dechrau Tariff ]:[Dechrau Tariff ]]&lt;=($B223+AJ$6*$BA$1))*(FITContract[[Diwedd Tariff]:[Diwedd Tariff]]&gt;($B223+AJ$6*$BA$1)),FITContract[[Ceiniogau fesul kWh]:[Ceiniogau fesul kWh]],0,,)</f>
        <v>0</v>
      </c>
      <c r="AK223" s="76" cm="1">
        <f t="array" ref="AK223">_xlfn.XLOOKUP(1,(FITContract[[Dechrau Tariff ]:[Dechrau Tariff ]]&lt;=($B223+AK$6*$BA$1))*(FITContract[[Diwedd Tariff]:[Diwedd Tariff]]&gt;($B223+AK$6*$BA$1)),FITContract[[Ceiniogau fesul kWh]:[Ceiniogau fesul kWh]],0,,)</f>
        <v>0</v>
      </c>
      <c r="AL223" s="76" cm="1">
        <f t="array" ref="AL223">_xlfn.XLOOKUP(1,(FITContract[[Dechrau Tariff ]:[Dechrau Tariff ]]&lt;=($B223+AL$6*$BA$1))*(FITContract[[Diwedd Tariff]:[Diwedd Tariff]]&gt;($B223+AL$6*$BA$1)),FITContract[[Ceiniogau fesul kWh]:[Ceiniogau fesul kWh]],0,,)</f>
        <v>0</v>
      </c>
      <c r="AM223" s="76" cm="1">
        <f t="array" ref="AM223">_xlfn.XLOOKUP(1,(FITContract[[Dechrau Tariff ]:[Dechrau Tariff ]]&lt;=($B223+AM$6*$BA$1))*(FITContract[[Diwedd Tariff]:[Diwedd Tariff]]&gt;($B223+AM$6*$BA$1)),FITContract[[Ceiniogau fesul kWh]:[Ceiniogau fesul kWh]],0,,)</f>
        <v>0</v>
      </c>
      <c r="AN223" s="76" cm="1">
        <f t="array" ref="AN223">_xlfn.XLOOKUP(1,(FITContract[[Dechrau Tariff ]:[Dechrau Tariff ]]&lt;=($B223+AN$6*$BA$1))*(FITContract[[Diwedd Tariff]:[Diwedd Tariff]]&gt;($B223+AN$6*$BA$1)),FITContract[[Ceiniogau fesul kWh]:[Ceiniogau fesul kWh]],0,,)</f>
        <v>0</v>
      </c>
      <c r="AO223" s="76" cm="1">
        <f t="array" ref="AO223">_xlfn.XLOOKUP(1,(FITContract[[Dechrau Tariff ]:[Dechrau Tariff ]]&lt;=($B223+AO$6*$BA$1))*(FITContract[[Diwedd Tariff]:[Diwedd Tariff]]&gt;($B223+AO$6*$BA$1)),FITContract[[Ceiniogau fesul kWh]:[Ceiniogau fesul kWh]],0,,)</f>
        <v>0</v>
      </c>
      <c r="AP223" s="76" cm="1">
        <f t="array" ref="AP223">_xlfn.XLOOKUP(1,(FITContract[[Dechrau Tariff ]:[Dechrau Tariff ]]&lt;=($B223+AP$6*$BA$1))*(FITContract[[Diwedd Tariff]:[Diwedd Tariff]]&gt;($B223+AP$6*$BA$1)),FITContract[[Ceiniogau fesul kWh]:[Ceiniogau fesul kWh]],0,,)</f>
        <v>0</v>
      </c>
      <c r="AQ223" s="76" cm="1">
        <f t="array" ref="AQ223">_xlfn.XLOOKUP(1,(FITContract[[Dechrau Tariff ]:[Dechrau Tariff ]]&lt;=($B223+AQ$6*$BA$1))*(FITContract[[Diwedd Tariff]:[Diwedd Tariff]]&gt;($B223+AQ$6*$BA$1)),FITContract[[Ceiniogau fesul kWh]:[Ceiniogau fesul kWh]],0,,)</f>
        <v>0</v>
      </c>
      <c r="AR223" s="76" cm="1">
        <f t="array" ref="AR223">_xlfn.XLOOKUP(1,(FITContract[[Dechrau Tariff ]:[Dechrau Tariff ]]&lt;=($B223+AR$6*$BA$1))*(FITContract[[Diwedd Tariff]:[Diwedd Tariff]]&gt;($B223+AR$6*$BA$1)),FITContract[[Ceiniogau fesul kWh]:[Ceiniogau fesul kWh]],0,,)</f>
        <v>0</v>
      </c>
      <c r="AS223" s="76" cm="1">
        <f t="array" ref="AS223">_xlfn.XLOOKUP(1,(FITContract[[Dechrau Tariff ]:[Dechrau Tariff ]]&lt;=($B223+AS$6*$BA$1))*(FITContract[[Diwedd Tariff]:[Diwedd Tariff]]&gt;($B223+AS$6*$BA$1)),FITContract[[Ceiniogau fesul kWh]:[Ceiniogau fesul kWh]],0,,)</f>
        <v>0</v>
      </c>
      <c r="AT223" s="76" cm="1">
        <f t="array" ref="AT223">_xlfn.XLOOKUP(1,(FITContract[[Dechrau Tariff ]:[Dechrau Tariff ]]&lt;=($B223+AT$6*$BA$1))*(FITContract[[Diwedd Tariff]:[Diwedd Tariff]]&gt;($B223+AT$6*$BA$1)),FITContract[[Ceiniogau fesul kWh]:[Ceiniogau fesul kWh]],0,,)</f>
        <v>0</v>
      </c>
      <c r="AU223" s="76" cm="1">
        <f t="array" ref="AU223">_xlfn.XLOOKUP(1,(FITContract[[Dechrau Tariff ]:[Dechrau Tariff ]]&lt;=($B223+AU$6*$BA$1))*(FITContract[[Diwedd Tariff]:[Diwedd Tariff]]&gt;($B223+AU$6*$BA$1)),FITContract[[Ceiniogau fesul kWh]:[Ceiniogau fesul kWh]],0,,)</f>
        <v>0</v>
      </c>
      <c r="AV223" s="76" cm="1">
        <f t="array" ref="AV223">_xlfn.XLOOKUP(1,(FITContract[[Dechrau Tariff ]:[Dechrau Tariff ]]&lt;=($B223+AV$6*$BA$1))*(FITContract[[Diwedd Tariff]:[Diwedd Tariff]]&gt;($B223+AV$6*$BA$1)),FITContract[[Ceiniogau fesul kWh]:[Ceiniogau fesul kWh]],0,,)</f>
        <v>0</v>
      </c>
      <c r="AW223" s="76" cm="1">
        <f t="array" ref="AW223">_xlfn.XLOOKUP(1,(FITContract[[Dechrau Tariff ]:[Dechrau Tariff ]]&lt;=($B223+AW$6*$BA$1))*(FITContract[[Diwedd Tariff]:[Diwedd Tariff]]&gt;($B223+AW$6*$BA$1)),FITContract[[Ceiniogau fesul kWh]:[Ceiniogau fesul kWh]],0,,)</f>
        <v>0</v>
      </c>
      <c r="AX223" s="76" cm="1">
        <f t="array" ref="AX223">_xlfn.XLOOKUP(1,(FITContract[[Dechrau Tariff ]:[Dechrau Tariff ]]&lt;=($B223+AX$6*$BA$1))*(FITContract[[Diwedd Tariff]:[Diwedd Tariff]]&gt;($B223+AX$6*$BA$1)),FITContract[[Ceiniogau fesul kWh]:[Ceiniogau fesul kWh]],0,,)</f>
        <v>0</v>
      </c>
    </row>
    <row r="224" spans="2:50" x14ac:dyDescent="0.3">
      <c r="B224" s="30">
        <v>45509</v>
      </c>
      <c r="C224" s="76" cm="1">
        <f t="array" ref="C224">_xlfn.XLOOKUP(1,(FITContract[[Dechrau Tariff ]:[Dechrau Tariff ]]&lt;=($B224+C$6*$BA$1))*(FITContract[[Diwedd Tariff]:[Diwedd Tariff]]&gt;($B224+C$6*$BA$1)),FITContract[[Ceiniogau fesul kWh]:[Ceiniogau fesul kWh]],0,,)</f>
        <v>0</v>
      </c>
      <c r="D224" s="76" cm="1">
        <f t="array" ref="D224">_xlfn.XLOOKUP(1,(FITContract[[Dechrau Tariff ]:[Dechrau Tariff ]]&lt;=($B224+D$6*$BA$1))*(FITContract[[Diwedd Tariff]:[Diwedd Tariff]]&gt;($B224+D$6*$BA$1)),FITContract[[Ceiniogau fesul kWh]:[Ceiniogau fesul kWh]],0,,)</f>
        <v>0</v>
      </c>
      <c r="E224" s="76" cm="1">
        <f t="array" ref="E224">_xlfn.XLOOKUP(1,(FITContract[[Dechrau Tariff ]:[Dechrau Tariff ]]&lt;=($B224+E$6*$BA$1))*(FITContract[[Diwedd Tariff]:[Diwedd Tariff]]&gt;($B224+E$6*$BA$1)),FITContract[[Ceiniogau fesul kWh]:[Ceiniogau fesul kWh]],0,,)</f>
        <v>0</v>
      </c>
      <c r="F224" s="76" cm="1">
        <f t="array" ref="F224">_xlfn.XLOOKUP(1,(FITContract[[Dechrau Tariff ]:[Dechrau Tariff ]]&lt;=($B224+F$6*$BA$1))*(FITContract[[Diwedd Tariff]:[Diwedd Tariff]]&gt;($B224+F$6*$BA$1)),FITContract[[Ceiniogau fesul kWh]:[Ceiniogau fesul kWh]],0,,)</f>
        <v>0</v>
      </c>
      <c r="G224" s="76" cm="1">
        <f t="array" ref="G224">_xlfn.XLOOKUP(1,(FITContract[[Dechrau Tariff ]:[Dechrau Tariff ]]&lt;=($B224+G$6*$BA$1))*(FITContract[[Diwedd Tariff]:[Diwedd Tariff]]&gt;($B224+G$6*$BA$1)),FITContract[[Ceiniogau fesul kWh]:[Ceiniogau fesul kWh]],0,,)</f>
        <v>0</v>
      </c>
      <c r="H224" s="76" cm="1">
        <f t="array" ref="H224">_xlfn.XLOOKUP(1,(FITContract[[Dechrau Tariff ]:[Dechrau Tariff ]]&lt;=($B224+H$6*$BA$1))*(FITContract[[Diwedd Tariff]:[Diwedd Tariff]]&gt;($B224+H$6*$BA$1)),FITContract[[Ceiniogau fesul kWh]:[Ceiniogau fesul kWh]],0,,)</f>
        <v>0</v>
      </c>
      <c r="I224" s="76" cm="1">
        <f t="array" ref="I224">_xlfn.XLOOKUP(1,(FITContract[[Dechrau Tariff ]:[Dechrau Tariff ]]&lt;=($B224+I$6*$BA$1))*(FITContract[[Diwedd Tariff]:[Diwedd Tariff]]&gt;($B224+I$6*$BA$1)),FITContract[[Ceiniogau fesul kWh]:[Ceiniogau fesul kWh]],0,,)</f>
        <v>0</v>
      </c>
      <c r="J224" s="76" cm="1">
        <f t="array" ref="J224">_xlfn.XLOOKUP(1,(FITContract[[Dechrau Tariff ]:[Dechrau Tariff ]]&lt;=($B224+J$6*$BA$1))*(FITContract[[Diwedd Tariff]:[Diwedd Tariff]]&gt;($B224+J$6*$BA$1)),FITContract[[Ceiniogau fesul kWh]:[Ceiniogau fesul kWh]],0,,)</f>
        <v>0</v>
      </c>
      <c r="K224" s="76" cm="1">
        <f t="array" ref="K224">_xlfn.XLOOKUP(1,(FITContract[[Dechrau Tariff ]:[Dechrau Tariff ]]&lt;=($B224+K$6*$BA$1))*(FITContract[[Diwedd Tariff]:[Diwedd Tariff]]&gt;($B224+K$6*$BA$1)),FITContract[[Ceiniogau fesul kWh]:[Ceiniogau fesul kWh]],0,,)</f>
        <v>0</v>
      </c>
      <c r="L224" s="76" cm="1">
        <f t="array" ref="L224">_xlfn.XLOOKUP(1,(FITContract[[Dechrau Tariff ]:[Dechrau Tariff ]]&lt;=($B224+L$6*$BA$1))*(FITContract[[Diwedd Tariff]:[Diwedd Tariff]]&gt;($B224+L$6*$BA$1)),FITContract[[Ceiniogau fesul kWh]:[Ceiniogau fesul kWh]],0,,)</f>
        <v>0</v>
      </c>
      <c r="M224" s="76" cm="1">
        <f t="array" ref="M224">_xlfn.XLOOKUP(1,(FITContract[[Dechrau Tariff ]:[Dechrau Tariff ]]&lt;=($B224+M$6*$BA$1))*(FITContract[[Diwedd Tariff]:[Diwedd Tariff]]&gt;($B224+M$6*$BA$1)),FITContract[[Ceiniogau fesul kWh]:[Ceiniogau fesul kWh]],0,,)</f>
        <v>0</v>
      </c>
      <c r="N224" s="76" cm="1">
        <f t="array" ref="N224">_xlfn.XLOOKUP(1,(FITContract[[Dechrau Tariff ]:[Dechrau Tariff ]]&lt;=($B224+N$6*$BA$1))*(FITContract[[Diwedd Tariff]:[Diwedd Tariff]]&gt;($B224+N$6*$BA$1)),FITContract[[Ceiniogau fesul kWh]:[Ceiniogau fesul kWh]],0,,)</f>
        <v>0</v>
      </c>
      <c r="O224" s="76" cm="1">
        <f t="array" ref="O224">_xlfn.XLOOKUP(1,(FITContract[[Dechrau Tariff ]:[Dechrau Tariff ]]&lt;=($B224+O$6*$BA$1))*(FITContract[[Diwedd Tariff]:[Diwedd Tariff]]&gt;($B224+O$6*$BA$1)),FITContract[[Ceiniogau fesul kWh]:[Ceiniogau fesul kWh]],0,,)</f>
        <v>0</v>
      </c>
      <c r="P224" s="76" cm="1">
        <f t="array" ref="P224">_xlfn.XLOOKUP(1,(FITContract[[Dechrau Tariff ]:[Dechrau Tariff ]]&lt;=($B224+P$6*$BA$1))*(FITContract[[Diwedd Tariff]:[Diwedd Tariff]]&gt;($B224+P$6*$BA$1)),FITContract[[Ceiniogau fesul kWh]:[Ceiniogau fesul kWh]],0,,)</f>
        <v>0</v>
      </c>
      <c r="Q224" s="76" cm="1">
        <f t="array" ref="Q224">_xlfn.XLOOKUP(1,(FITContract[[Dechrau Tariff ]:[Dechrau Tariff ]]&lt;=($B224+Q$6*$BA$1))*(FITContract[[Diwedd Tariff]:[Diwedd Tariff]]&gt;($B224+Q$6*$BA$1)),FITContract[[Ceiniogau fesul kWh]:[Ceiniogau fesul kWh]],0,,)</f>
        <v>0</v>
      </c>
      <c r="R224" s="76" cm="1">
        <f t="array" ref="R224">_xlfn.XLOOKUP(1,(FITContract[[Dechrau Tariff ]:[Dechrau Tariff ]]&lt;=($B224+R$6*$BA$1))*(FITContract[[Diwedd Tariff]:[Diwedd Tariff]]&gt;($B224+R$6*$BA$1)),FITContract[[Ceiniogau fesul kWh]:[Ceiniogau fesul kWh]],0,,)</f>
        <v>0</v>
      </c>
      <c r="S224" s="76" cm="1">
        <f t="array" ref="S224">_xlfn.XLOOKUP(1,(FITContract[[Dechrau Tariff ]:[Dechrau Tariff ]]&lt;=($B224+S$6*$BA$1))*(FITContract[[Diwedd Tariff]:[Diwedd Tariff]]&gt;($B224+S$6*$BA$1)),FITContract[[Ceiniogau fesul kWh]:[Ceiniogau fesul kWh]],0,,)</f>
        <v>0</v>
      </c>
      <c r="T224" s="76" cm="1">
        <f t="array" ref="T224">_xlfn.XLOOKUP(1,(FITContract[[Dechrau Tariff ]:[Dechrau Tariff ]]&lt;=($B224+T$6*$BA$1))*(FITContract[[Diwedd Tariff]:[Diwedd Tariff]]&gt;($B224+T$6*$BA$1)),FITContract[[Ceiniogau fesul kWh]:[Ceiniogau fesul kWh]],0,,)</f>
        <v>0</v>
      </c>
      <c r="U224" s="76" cm="1">
        <f t="array" ref="U224">_xlfn.XLOOKUP(1,(FITContract[[Dechrau Tariff ]:[Dechrau Tariff ]]&lt;=($B224+U$6*$BA$1))*(FITContract[[Diwedd Tariff]:[Diwedd Tariff]]&gt;($B224+U$6*$BA$1)),FITContract[[Ceiniogau fesul kWh]:[Ceiniogau fesul kWh]],0,,)</f>
        <v>0</v>
      </c>
      <c r="V224" s="76" cm="1">
        <f t="array" ref="V224">_xlfn.XLOOKUP(1,(FITContract[[Dechrau Tariff ]:[Dechrau Tariff ]]&lt;=($B224+V$6*$BA$1))*(FITContract[[Diwedd Tariff]:[Diwedd Tariff]]&gt;($B224+V$6*$BA$1)),FITContract[[Ceiniogau fesul kWh]:[Ceiniogau fesul kWh]],0,,)</f>
        <v>0</v>
      </c>
      <c r="W224" s="76" cm="1">
        <f t="array" ref="W224">_xlfn.XLOOKUP(1,(FITContract[[Dechrau Tariff ]:[Dechrau Tariff ]]&lt;=($B224+W$6*$BA$1))*(FITContract[[Diwedd Tariff]:[Diwedd Tariff]]&gt;($B224+W$6*$BA$1)),FITContract[[Ceiniogau fesul kWh]:[Ceiniogau fesul kWh]],0,,)</f>
        <v>0</v>
      </c>
      <c r="X224" s="76" cm="1">
        <f t="array" ref="X224">_xlfn.XLOOKUP(1,(FITContract[[Dechrau Tariff ]:[Dechrau Tariff ]]&lt;=($B224+X$6*$BA$1))*(FITContract[[Diwedd Tariff]:[Diwedd Tariff]]&gt;($B224+X$6*$BA$1)),FITContract[[Ceiniogau fesul kWh]:[Ceiniogau fesul kWh]],0,,)</f>
        <v>0</v>
      </c>
      <c r="Y224" s="76" cm="1">
        <f t="array" ref="Y224">_xlfn.XLOOKUP(1,(FITContract[[Dechrau Tariff ]:[Dechrau Tariff ]]&lt;=($B224+Y$6*$BA$1))*(FITContract[[Diwedd Tariff]:[Diwedd Tariff]]&gt;($B224+Y$6*$BA$1)),FITContract[[Ceiniogau fesul kWh]:[Ceiniogau fesul kWh]],0,,)</f>
        <v>0</v>
      </c>
      <c r="Z224" s="76" cm="1">
        <f t="array" ref="Z224">_xlfn.XLOOKUP(1,(FITContract[[Dechrau Tariff ]:[Dechrau Tariff ]]&lt;=($B224+Z$6*$BA$1))*(FITContract[[Diwedd Tariff]:[Diwedd Tariff]]&gt;($B224+Z$6*$BA$1)),FITContract[[Ceiniogau fesul kWh]:[Ceiniogau fesul kWh]],0,,)</f>
        <v>0</v>
      </c>
      <c r="AA224" s="76" cm="1">
        <f t="array" ref="AA224">_xlfn.XLOOKUP(1,(FITContract[[Dechrau Tariff ]:[Dechrau Tariff ]]&lt;=($B224+AA$6*$BA$1))*(FITContract[[Diwedd Tariff]:[Diwedd Tariff]]&gt;($B224+AA$6*$BA$1)),FITContract[[Ceiniogau fesul kWh]:[Ceiniogau fesul kWh]],0,,)</f>
        <v>0</v>
      </c>
      <c r="AB224" s="76" cm="1">
        <f t="array" ref="AB224">_xlfn.XLOOKUP(1,(FITContract[[Dechrau Tariff ]:[Dechrau Tariff ]]&lt;=($B224+AB$6*$BA$1))*(FITContract[[Diwedd Tariff]:[Diwedd Tariff]]&gt;($B224+AB$6*$BA$1)),FITContract[[Ceiniogau fesul kWh]:[Ceiniogau fesul kWh]],0,,)</f>
        <v>0</v>
      </c>
      <c r="AC224" s="76" cm="1">
        <f t="array" ref="AC224">_xlfn.XLOOKUP(1,(FITContract[[Dechrau Tariff ]:[Dechrau Tariff ]]&lt;=($B224+AC$6*$BA$1))*(FITContract[[Diwedd Tariff]:[Diwedd Tariff]]&gt;($B224+AC$6*$BA$1)),FITContract[[Ceiniogau fesul kWh]:[Ceiniogau fesul kWh]],0,,)</f>
        <v>0</v>
      </c>
      <c r="AD224" s="76" cm="1">
        <f t="array" ref="AD224">_xlfn.XLOOKUP(1,(FITContract[[Dechrau Tariff ]:[Dechrau Tariff ]]&lt;=($B224+AD$6*$BA$1))*(FITContract[[Diwedd Tariff]:[Diwedd Tariff]]&gt;($B224+AD$6*$BA$1)),FITContract[[Ceiniogau fesul kWh]:[Ceiniogau fesul kWh]],0,,)</f>
        <v>0</v>
      </c>
      <c r="AE224" s="76" cm="1">
        <f t="array" ref="AE224">_xlfn.XLOOKUP(1,(FITContract[[Dechrau Tariff ]:[Dechrau Tariff ]]&lt;=($B224+AE$6*$BA$1))*(FITContract[[Diwedd Tariff]:[Diwedd Tariff]]&gt;($B224+AE$6*$BA$1)),FITContract[[Ceiniogau fesul kWh]:[Ceiniogau fesul kWh]],0,,)</f>
        <v>0</v>
      </c>
      <c r="AF224" s="76" cm="1">
        <f t="array" ref="AF224">_xlfn.XLOOKUP(1,(FITContract[[Dechrau Tariff ]:[Dechrau Tariff ]]&lt;=($B224+AF$6*$BA$1))*(FITContract[[Diwedd Tariff]:[Diwedd Tariff]]&gt;($B224+AF$6*$BA$1)),FITContract[[Ceiniogau fesul kWh]:[Ceiniogau fesul kWh]],0,,)</f>
        <v>0</v>
      </c>
      <c r="AG224" s="76" cm="1">
        <f t="array" ref="AG224">_xlfn.XLOOKUP(1,(FITContract[[Dechrau Tariff ]:[Dechrau Tariff ]]&lt;=($B224+AG$6*$BA$1))*(FITContract[[Diwedd Tariff]:[Diwedd Tariff]]&gt;($B224+AG$6*$BA$1)),FITContract[[Ceiniogau fesul kWh]:[Ceiniogau fesul kWh]],0,,)</f>
        <v>0</v>
      </c>
      <c r="AH224" s="76" cm="1">
        <f t="array" ref="AH224">_xlfn.XLOOKUP(1,(FITContract[[Dechrau Tariff ]:[Dechrau Tariff ]]&lt;=($B224+AH$6*$BA$1))*(FITContract[[Diwedd Tariff]:[Diwedd Tariff]]&gt;($B224+AH$6*$BA$1)),FITContract[[Ceiniogau fesul kWh]:[Ceiniogau fesul kWh]],0,,)</f>
        <v>0</v>
      </c>
      <c r="AI224" s="76" cm="1">
        <f t="array" ref="AI224">_xlfn.XLOOKUP(1,(FITContract[[Dechrau Tariff ]:[Dechrau Tariff ]]&lt;=($B224+AI$6*$BA$1))*(FITContract[[Diwedd Tariff]:[Diwedd Tariff]]&gt;($B224+AI$6*$BA$1)),FITContract[[Ceiniogau fesul kWh]:[Ceiniogau fesul kWh]],0,,)</f>
        <v>0</v>
      </c>
      <c r="AJ224" s="76" cm="1">
        <f t="array" ref="AJ224">_xlfn.XLOOKUP(1,(FITContract[[Dechrau Tariff ]:[Dechrau Tariff ]]&lt;=($B224+AJ$6*$BA$1))*(FITContract[[Diwedd Tariff]:[Diwedd Tariff]]&gt;($B224+AJ$6*$BA$1)),FITContract[[Ceiniogau fesul kWh]:[Ceiniogau fesul kWh]],0,,)</f>
        <v>0</v>
      </c>
      <c r="AK224" s="76" cm="1">
        <f t="array" ref="AK224">_xlfn.XLOOKUP(1,(FITContract[[Dechrau Tariff ]:[Dechrau Tariff ]]&lt;=($B224+AK$6*$BA$1))*(FITContract[[Diwedd Tariff]:[Diwedd Tariff]]&gt;($B224+AK$6*$BA$1)),FITContract[[Ceiniogau fesul kWh]:[Ceiniogau fesul kWh]],0,,)</f>
        <v>0</v>
      </c>
      <c r="AL224" s="76" cm="1">
        <f t="array" ref="AL224">_xlfn.XLOOKUP(1,(FITContract[[Dechrau Tariff ]:[Dechrau Tariff ]]&lt;=($B224+AL$6*$BA$1))*(FITContract[[Diwedd Tariff]:[Diwedd Tariff]]&gt;($B224+AL$6*$BA$1)),FITContract[[Ceiniogau fesul kWh]:[Ceiniogau fesul kWh]],0,,)</f>
        <v>0</v>
      </c>
      <c r="AM224" s="76" cm="1">
        <f t="array" ref="AM224">_xlfn.XLOOKUP(1,(FITContract[[Dechrau Tariff ]:[Dechrau Tariff ]]&lt;=($B224+AM$6*$BA$1))*(FITContract[[Diwedd Tariff]:[Diwedd Tariff]]&gt;($B224+AM$6*$BA$1)),FITContract[[Ceiniogau fesul kWh]:[Ceiniogau fesul kWh]],0,,)</f>
        <v>0</v>
      </c>
      <c r="AN224" s="76" cm="1">
        <f t="array" ref="AN224">_xlfn.XLOOKUP(1,(FITContract[[Dechrau Tariff ]:[Dechrau Tariff ]]&lt;=($B224+AN$6*$BA$1))*(FITContract[[Diwedd Tariff]:[Diwedd Tariff]]&gt;($B224+AN$6*$BA$1)),FITContract[[Ceiniogau fesul kWh]:[Ceiniogau fesul kWh]],0,,)</f>
        <v>0</v>
      </c>
      <c r="AO224" s="76" cm="1">
        <f t="array" ref="AO224">_xlfn.XLOOKUP(1,(FITContract[[Dechrau Tariff ]:[Dechrau Tariff ]]&lt;=($B224+AO$6*$BA$1))*(FITContract[[Diwedd Tariff]:[Diwedd Tariff]]&gt;($B224+AO$6*$BA$1)),FITContract[[Ceiniogau fesul kWh]:[Ceiniogau fesul kWh]],0,,)</f>
        <v>0</v>
      </c>
      <c r="AP224" s="76" cm="1">
        <f t="array" ref="AP224">_xlfn.XLOOKUP(1,(FITContract[[Dechrau Tariff ]:[Dechrau Tariff ]]&lt;=($B224+AP$6*$BA$1))*(FITContract[[Diwedd Tariff]:[Diwedd Tariff]]&gt;($B224+AP$6*$BA$1)),FITContract[[Ceiniogau fesul kWh]:[Ceiniogau fesul kWh]],0,,)</f>
        <v>0</v>
      </c>
      <c r="AQ224" s="76" cm="1">
        <f t="array" ref="AQ224">_xlfn.XLOOKUP(1,(FITContract[[Dechrau Tariff ]:[Dechrau Tariff ]]&lt;=($B224+AQ$6*$BA$1))*(FITContract[[Diwedd Tariff]:[Diwedd Tariff]]&gt;($B224+AQ$6*$BA$1)),FITContract[[Ceiniogau fesul kWh]:[Ceiniogau fesul kWh]],0,,)</f>
        <v>0</v>
      </c>
      <c r="AR224" s="76" cm="1">
        <f t="array" ref="AR224">_xlfn.XLOOKUP(1,(FITContract[[Dechrau Tariff ]:[Dechrau Tariff ]]&lt;=($B224+AR$6*$BA$1))*(FITContract[[Diwedd Tariff]:[Diwedd Tariff]]&gt;($B224+AR$6*$BA$1)),FITContract[[Ceiniogau fesul kWh]:[Ceiniogau fesul kWh]],0,,)</f>
        <v>0</v>
      </c>
      <c r="AS224" s="76" cm="1">
        <f t="array" ref="AS224">_xlfn.XLOOKUP(1,(FITContract[[Dechrau Tariff ]:[Dechrau Tariff ]]&lt;=($B224+AS$6*$BA$1))*(FITContract[[Diwedd Tariff]:[Diwedd Tariff]]&gt;($B224+AS$6*$BA$1)),FITContract[[Ceiniogau fesul kWh]:[Ceiniogau fesul kWh]],0,,)</f>
        <v>0</v>
      </c>
      <c r="AT224" s="76" cm="1">
        <f t="array" ref="AT224">_xlfn.XLOOKUP(1,(FITContract[[Dechrau Tariff ]:[Dechrau Tariff ]]&lt;=($B224+AT$6*$BA$1))*(FITContract[[Diwedd Tariff]:[Diwedd Tariff]]&gt;($B224+AT$6*$BA$1)),FITContract[[Ceiniogau fesul kWh]:[Ceiniogau fesul kWh]],0,,)</f>
        <v>0</v>
      </c>
      <c r="AU224" s="76" cm="1">
        <f t="array" ref="AU224">_xlfn.XLOOKUP(1,(FITContract[[Dechrau Tariff ]:[Dechrau Tariff ]]&lt;=($B224+AU$6*$BA$1))*(FITContract[[Diwedd Tariff]:[Diwedd Tariff]]&gt;($B224+AU$6*$BA$1)),FITContract[[Ceiniogau fesul kWh]:[Ceiniogau fesul kWh]],0,,)</f>
        <v>0</v>
      </c>
      <c r="AV224" s="76" cm="1">
        <f t="array" ref="AV224">_xlfn.XLOOKUP(1,(FITContract[[Dechrau Tariff ]:[Dechrau Tariff ]]&lt;=($B224+AV$6*$BA$1))*(FITContract[[Diwedd Tariff]:[Diwedd Tariff]]&gt;($B224+AV$6*$BA$1)),FITContract[[Ceiniogau fesul kWh]:[Ceiniogau fesul kWh]],0,,)</f>
        <v>0</v>
      </c>
      <c r="AW224" s="76" cm="1">
        <f t="array" ref="AW224">_xlfn.XLOOKUP(1,(FITContract[[Dechrau Tariff ]:[Dechrau Tariff ]]&lt;=($B224+AW$6*$BA$1))*(FITContract[[Diwedd Tariff]:[Diwedd Tariff]]&gt;($B224+AW$6*$BA$1)),FITContract[[Ceiniogau fesul kWh]:[Ceiniogau fesul kWh]],0,,)</f>
        <v>0</v>
      </c>
      <c r="AX224" s="76" cm="1">
        <f t="array" ref="AX224">_xlfn.XLOOKUP(1,(FITContract[[Dechrau Tariff ]:[Dechrau Tariff ]]&lt;=($B224+AX$6*$BA$1))*(FITContract[[Diwedd Tariff]:[Diwedd Tariff]]&gt;($B224+AX$6*$BA$1)),FITContract[[Ceiniogau fesul kWh]:[Ceiniogau fesul kWh]],0,,)</f>
        <v>0</v>
      </c>
    </row>
    <row r="225" spans="2:50" x14ac:dyDescent="0.3">
      <c r="B225" s="30">
        <v>45510</v>
      </c>
      <c r="C225" s="76" cm="1">
        <f t="array" ref="C225">_xlfn.XLOOKUP(1,(FITContract[[Dechrau Tariff ]:[Dechrau Tariff ]]&lt;=($B225+C$6*$BA$1))*(FITContract[[Diwedd Tariff]:[Diwedd Tariff]]&gt;($B225+C$6*$BA$1)),FITContract[[Ceiniogau fesul kWh]:[Ceiniogau fesul kWh]],0,,)</f>
        <v>0</v>
      </c>
      <c r="D225" s="76" cm="1">
        <f t="array" ref="D225">_xlfn.XLOOKUP(1,(FITContract[[Dechrau Tariff ]:[Dechrau Tariff ]]&lt;=($B225+D$6*$BA$1))*(FITContract[[Diwedd Tariff]:[Diwedd Tariff]]&gt;($B225+D$6*$BA$1)),FITContract[[Ceiniogau fesul kWh]:[Ceiniogau fesul kWh]],0,,)</f>
        <v>0</v>
      </c>
      <c r="E225" s="76" cm="1">
        <f t="array" ref="E225">_xlfn.XLOOKUP(1,(FITContract[[Dechrau Tariff ]:[Dechrau Tariff ]]&lt;=($B225+E$6*$BA$1))*(FITContract[[Diwedd Tariff]:[Diwedd Tariff]]&gt;($B225+E$6*$BA$1)),FITContract[[Ceiniogau fesul kWh]:[Ceiniogau fesul kWh]],0,,)</f>
        <v>0</v>
      </c>
      <c r="F225" s="76" cm="1">
        <f t="array" ref="F225">_xlfn.XLOOKUP(1,(FITContract[[Dechrau Tariff ]:[Dechrau Tariff ]]&lt;=($B225+F$6*$BA$1))*(FITContract[[Diwedd Tariff]:[Diwedd Tariff]]&gt;($B225+F$6*$BA$1)),FITContract[[Ceiniogau fesul kWh]:[Ceiniogau fesul kWh]],0,,)</f>
        <v>0</v>
      </c>
      <c r="G225" s="76" cm="1">
        <f t="array" ref="G225">_xlfn.XLOOKUP(1,(FITContract[[Dechrau Tariff ]:[Dechrau Tariff ]]&lt;=($B225+G$6*$BA$1))*(FITContract[[Diwedd Tariff]:[Diwedd Tariff]]&gt;($B225+G$6*$BA$1)),FITContract[[Ceiniogau fesul kWh]:[Ceiniogau fesul kWh]],0,,)</f>
        <v>0</v>
      </c>
      <c r="H225" s="76" cm="1">
        <f t="array" ref="H225">_xlfn.XLOOKUP(1,(FITContract[[Dechrau Tariff ]:[Dechrau Tariff ]]&lt;=($B225+H$6*$BA$1))*(FITContract[[Diwedd Tariff]:[Diwedd Tariff]]&gt;($B225+H$6*$BA$1)),FITContract[[Ceiniogau fesul kWh]:[Ceiniogau fesul kWh]],0,,)</f>
        <v>0</v>
      </c>
      <c r="I225" s="76" cm="1">
        <f t="array" ref="I225">_xlfn.XLOOKUP(1,(FITContract[[Dechrau Tariff ]:[Dechrau Tariff ]]&lt;=($B225+I$6*$BA$1))*(FITContract[[Diwedd Tariff]:[Diwedd Tariff]]&gt;($B225+I$6*$BA$1)),FITContract[[Ceiniogau fesul kWh]:[Ceiniogau fesul kWh]],0,,)</f>
        <v>0</v>
      </c>
      <c r="J225" s="76" cm="1">
        <f t="array" ref="J225">_xlfn.XLOOKUP(1,(FITContract[[Dechrau Tariff ]:[Dechrau Tariff ]]&lt;=($B225+J$6*$BA$1))*(FITContract[[Diwedd Tariff]:[Diwedd Tariff]]&gt;($B225+J$6*$BA$1)),FITContract[[Ceiniogau fesul kWh]:[Ceiniogau fesul kWh]],0,,)</f>
        <v>0</v>
      </c>
      <c r="K225" s="76" cm="1">
        <f t="array" ref="K225">_xlfn.XLOOKUP(1,(FITContract[[Dechrau Tariff ]:[Dechrau Tariff ]]&lt;=($B225+K$6*$BA$1))*(FITContract[[Diwedd Tariff]:[Diwedd Tariff]]&gt;($B225+K$6*$BA$1)),FITContract[[Ceiniogau fesul kWh]:[Ceiniogau fesul kWh]],0,,)</f>
        <v>0</v>
      </c>
      <c r="L225" s="76" cm="1">
        <f t="array" ref="L225">_xlfn.XLOOKUP(1,(FITContract[[Dechrau Tariff ]:[Dechrau Tariff ]]&lt;=($B225+L$6*$BA$1))*(FITContract[[Diwedd Tariff]:[Diwedd Tariff]]&gt;($B225+L$6*$BA$1)),FITContract[[Ceiniogau fesul kWh]:[Ceiniogau fesul kWh]],0,,)</f>
        <v>0</v>
      </c>
      <c r="M225" s="76" cm="1">
        <f t="array" ref="M225">_xlfn.XLOOKUP(1,(FITContract[[Dechrau Tariff ]:[Dechrau Tariff ]]&lt;=($B225+M$6*$BA$1))*(FITContract[[Diwedd Tariff]:[Diwedd Tariff]]&gt;($B225+M$6*$BA$1)),FITContract[[Ceiniogau fesul kWh]:[Ceiniogau fesul kWh]],0,,)</f>
        <v>0</v>
      </c>
      <c r="N225" s="76" cm="1">
        <f t="array" ref="N225">_xlfn.XLOOKUP(1,(FITContract[[Dechrau Tariff ]:[Dechrau Tariff ]]&lt;=($B225+N$6*$BA$1))*(FITContract[[Diwedd Tariff]:[Diwedd Tariff]]&gt;($B225+N$6*$BA$1)),FITContract[[Ceiniogau fesul kWh]:[Ceiniogau fesul kWh]],0,,)</f>
        <v>0</v>
      </c>
      <c r="O225" s="76" cm="1">
        <f t="array" ref="O225">_xlfn.XLOOKUP(1,(FITContract[[Dechrau Tariff ]:[Dechrau Tariff ]]&lt;=($B225+O$6*$BA$1))*(FITContract[[Diwedd Tariff]:[Diwedd Tariff]]&gt;($B225+O$6*$BA$1)),FITContract[[Ceiniogau fesul kWh]:[Ceiniogau fesul kWh]],0,,)</f>
        <v>0</v>
      </c>
      <c r="P225" s="76" cm="1">
        <f t="array" ref="P225">_xlfn.XLOOKUP(1,(FITContract[[Dechrau Tariff ]:[Dechrau Tariff ]]&lt;=($B225+P$6*$BA$1))*(FITContract[[Diwedd Tariff]:[Diwedd Tariff]]&gt;($B225+P$6*$BA$1)),FITContract[[Ceiniogau fesul kWh]:[Ceiniogau fesul kWh]],0,,)</f>
        <v>0</v>
      </c>
      <c r="Q225" s="76" cm="1">
        <f t="array" ref="Q225">_xlfn.XLOOKUP(1,(FITContract[[Dechrau Tariff ]:[Dechrau Tariff ]]&lt;=($B225+Q$6*$BA$1))*(FITContract[[Diwedd Tariff]:[Diwedd Tariff]]&gt;($B225+Q$6*$BA$1)),FITContract[[Ceiniogau fesul kWh]:[Ceiniogau fesul kWh]],0,,)</f>
        <v>0</v>
      </c>
      <c r="R225" s="76" cm="1">
        <f t="array" ref="R225">_xlfn.XLOOKUP(1,(FITContract[[Dechrau Tariff ]:[Dechrau Tariff ]]&lt;=($B225+R$6*$BA$1))*(FITContract[[Diwedd Tariff]:[Diwedd Tariff]]&gt;($B225+R$6*$BA$1)),FITContract[[Ceiniogau fesul kWh]:[Ceiniogau fesul kWh]],0,,)</f>
        <v>0</v>
      </c>
      <c r="S225" s="76" cm="1">
        <f t="array" ref="S225">_xlfn.XLOOKUP(1,(FITContract[[Dechrau Tariff ]:[Dechrau Tariff ]]&lt;=($B225+S$6*$BA$1))*(FITContract[[Diwedd Tariff]:[Diwedd Tariff]]&gt;($B225+S$6*$BA$1)),FITContract[[Ceiniogau fesul kWh]:[Ceiniogau fesul kWh]],0,,)</f>
        <v>0</v>
      </c>
      <c r="T225" s="76" cm="1">
        <f t="array" ref="T225">_xlfn.XLOOKUP(1,(FITContract[[Dechrau Tariff ]:[Dechrau Tariff ]]&lt;=($B225+T$6*$BA$1))*(FITContract[[Diwedd Tariff]:[Diwedd Tariff]]&gt;($B225+T$6*$BA$1)),FITContract[[Ceiniogau fesul kWh]:[Ceiniogau fesul kWh]],0,,)</f>
        <v>0</v>
      </c>
      <c r="U225" s="76" cm="1">
        <f t="array" ref="U225">_xlfn.XLOOKUP(1,(FITContract[[Dechrau Tariff ]:[Dechrau Tariff ]]&lt;=($B225+U$6*$BA$1))*(FITContract[[Diwedd Tariff]:[Diwedd Tariff]]&gt;($B225+U$6*$BA$1)),FITContract[[Ceiniogau fesul kWh]:[Ceiniogau fesul kWh]],0,,)</f>
        <v>0</v>
      </c>
      <c r="V225" s="76" cm="1">
        <f t="array" ref="V225">_xlfn.XLOOKUP(1,(FITContract[[Dechrau Tariff ]:[Dechrau Tariff ]]&lt;=($B225+V$6*$BA$1))*(FITContract[[Diwedd Tariff]:[Diwedd Tariff]]&gt;($B225+V$6*$BA$1)),FITContract[[Ceiniogau fesul kWh]:[Ceiniogau fesul kWh]],0,,)</f>
        <v>0</v>
      </c>
      <c r="W225" s="76" cm="1">
        <f t="array" ref="W225">_xlfn.XLOOKUP(1,(FITContract[[Dechrau Tariff ]:[Dechrau Tariff ]]&lt;=($B225+W$6*$BA$1))*(FITContract[[Diwedd Tariff]:[Diwedd Tariff]]&gt;($B225+W$6*$BA$1)),FITContract[[Ceiniogau fesul kWh]:[Ceiniogau fesul kWh]],0,,)</f>
        <v>0</v>
      </c>
      <c r="X225" s="76" cm="1">
        <f t="array" ref="X225">_xlfn.XLOOKUP(1,(FITContract[[Dechrau Tariff ]:[Dechrau Tariff ]]&lt;=($B225+X$6*$BA$1))*(FITContract[[Diwedd Tariff]:[Diwedd Tariff]]&gt;($B225+X$6*$BA$1)),FITContract[[Ceiniogau fesul kWh]:[Ceiniogau fesul kWh]],0,,)</f>
        <v>0</v>
      </c>
      <c r="Y225" s="76" cm="1">
        <f t="array" ref="Y225">_xlfn.XLOOKUP(1,(FITContract[[Dechrau Tariff ]:[Dechrau Tariff ]]&lt;=($B225+Y$6*$BA$1))*(FITContract[[Diwedd Tariff]:[Diwedd Tariff]]&gt;($B225+Y$6*$BA$1)),FITContract[[Ceiniogau fesul kWh]:[Ceiniogau fesul kWh]],0,,)</f>
        <v>0</v>
      </c>
      <c r="Z225" s="76" cm="1">
        <f t="array" ref="Z225">_xlfn.XLOOKUP(1,(FITContract[[Dechrau Tariff ]:[Dechrau Tariff ]]&lt;=($B225+Z$6*$BA$1))*(FITContract[[Diwedd Tariff]:[Diwedd Tariff]]&gt;($B225+Z$6*$BA$1)),FITContract[[Ceiniogau fesul kWh]:[Ceiniogau fesul kWh]],0,,)</f>
        <v>0</v>
      </c>
      <c r="AA225" s="76" cm="1">
        <f t="array" ref="AA225">_xlfn.XLOOKUP(1,(FITContract[[Dechrau Tariff ]:[Dechrau Tariff ]]&lt;=($B225+AA$6*$BA$1))*(FITContract[[Diwedd Tariff]:[Diwedd Tariff]]&gt;($B225+AA$6*$BA$1)),FITContract[[Ceiniogau fesul kWh]:[Ceiniogau fesul kWh]],0,,)</f>
        <v>0</v>
      </c>
      <c r="AB225" s="76" cm="1">
        <f t="array" ref="AB225">_xlfn.XLOOKUP(1,(FITContract[[Dechrau Tariff ]:[Dechrau Tariff ]]&lt;=($B225+AB$6*$BA$1))*(FITContract[[Diwedd Tariff]:[Diwedd Tariff]]&gt;($B225+AB$6*$BA$1)),FITContract[[Ceiniogau fesul kWh]:[Ceiniogau fesul kWh]],0,,)</f>
        <v>0</v>
      </c>
      <c r="AC225" s="76" cm="1">
        <f t="array" ref="AC225">_xlfn.XLOOKUP(1,(FITContract[[Dechrau Tariff ]:[Dechrau Tariff ]]&lt;=($B225+AC$6*$BA$1))*(FITContract[[Diwedd Tariff]:[Diwedd Tariff]]&gt;($B225+AC$6*$BA$1)),FITContract[[Ceiniogau fesul kWh]:[Ceiniogau fesul kWh]],0,,)</f>
        <v>0</v>
      </c>
      <c r="AD225" s="76" cm="1">
        <f t="array" ref="AD225">_xlfn.XLOOKUP(1,(FITContract[[Dechrau Tariff ]:[Dechrau Tariff ]]&lt;=($B225+AD$6*$BA$1))*(FITContract[[Diwedd Tariff]:[Diwedd Tariff]]&gt;($B225+AD$6*$BA$1)),FITContract[[Ceiniogau fesul kWh]:[Ceiniogau fesul kWh]],0,,)</f>
        <v>0</v>
      </c>
      <c r="AE225" s="76" cm="1">
        <f t="array" ref="AE225">_xlfn.XLOOKUP(1,(FITContract[[Dechrau Tariff ]:[Dechrau Tariff ]]&lt;=($B225+AE$6*$BA$1))*(FITContract[[Diwedd Tariff]:[Diwedd Tariff]]&gt;($B225+AE$6*$BA$1)),FITContract[[Ceiniogau fesul kWh]:[Ceiniogau fesul kWh]],0,,)</f>
        <v>0</v>
      </c>
      <c r="AF225" s="76" cm="1">
        <f t="array" ref="AF225">_xlfn.XLOOKUP(1,(FITContract[[Dechrau Tariff ]:[Dechrau Tariff ]]&lt;=($B225+AF$6*$BA$1))*(FITContract[[Diwedd Tariff]:[Diwedd Tariff]]&gt;($B225+AF$6*$BA$1)),FITContract[[Ceiniogau fesul kWh]:[Ceiniogau fesul kWh]],0,,)</f>
        <v>0</v>
      </c>
      <c r="AG225" s="76" cm="1">
        <f t="array" ref="AG225">_xlfn.XLOOKUP(1,(FITContract[[Dechrau Tariff ]:[Dechrau Tariff ]]&lt;=($B225+AG$6*$BA$1))*(FITContract[[Diwedd Tariff]:[Diwedd Tariff]]&gt;($B225+AG$6*$BA$1)),FITContract[[Ceiniogau fesul kWh]:[Ceiniogau fesul kWh]],0,,)</f>
        <v>0</v>
      </c>
      <c r="AH225" s="76" cm="1">
        <f t="array" ref="AH225">_xlfn.XLOOKUP(1,(FITContract[[Dechrau Tariff ]:[Dechrau Tariff ]]&lt;=($B225+AH$6*$BA$1))*(FITContract[[Diwedd Tariff]:[Diwedd Tariff]]&gt;($B225+AH$6*$BA$1)),FITContract[[Ceiniogau fesul kWh]:[Ceiniogau fesul kWh]],0,,)</f>
        <v>0</v>
      </c>
      <c r="AI225" s="76" cm="1">
        <f t="array" ref="AI225">_xlfn.XLOOKUP(1,(FITContract[[Dechrau Tariff ]:[Dechrau Tariff ]]&lt;=($B225+AI$6*$BA$1))*(FITContract[[Diwedd Tariff]:[Diwedd Tariff]]&gt;($B225+AI$6*$BA$1)),FITContract[[Ceiniogau fesul kWh]:[Ceiniogau fesul kWh]],0,,)</f>
        <v>0</v>
      </c>
      <c r="AJ225" s="76" cm="1">
        <f t="array" ref="AJ225">_xlfn.XLOOKUP(1,(FITContract[[Dechrau Tariff ]:[Dechrau Tariff ]]&lt;=($B225+AJ$6*$BA$1))*(FITContract[[Diwedd Tariff]:[Diwedd Tariff]]&gt;($B225+AJ$6*$BA$1)),FITContract[[Ceiniogau fesul kWh]:[Ceiniogau fesul kWh]],0,,)</f>
        <v>0</v>
      </c>
      <c r="AK225" s="76" cm="1">
        <f t="array" ref="AK225">_xlfn.XLOOKUP(1,(FITContract[[Dechrau Tariff ]:[Dechrau Tariff ]]&lt;=($B225+AK$6*$BA$1))*(FITContract[[Diwedd Tariff]:[Diwedd Tariff]]&gt;($B225+AK$6*$BA$1)),FITContract[[Ceiniogau fesul kWh]:[Ceiniogau fesul kWh]],0,,)</f>
        <v>0</v>
      </c>
      <c r="AL225" s="76" cm="1">
        <f t="array" ref="AL225">_xlfn.XLOOKUP(1,(FITContract[[Dechrau Tariff ]:[Dechrau Tariff ]]&lt;=($B225+AL$6*$BA$1))*(FITContract[[Diwedd Tariff]:[Diwedd Tariff]]&gt;($B225+AL$6*$BA$1)),FITContract[[Ceiniogau fesul kWh]:[Ceiniogau fesul kWh]],0,,)</f>
        <v>0</v>
      </c>
      <c r="AM225" s="76" cm="1">
        <f t="array" ref="AM225">_xlfn.XLOOKUP(1,(FITContract[[Dechrau Tariff ]:[Dechrau Tariff ]]&lt;=($B225+AM$6*$BA$1))*(FITContract[[Diwedd Tariff]:[Diwedd Tariff]]&gt;($B225+AM$6*$BA$1)),FITContract[[Ceiniogau fesul kWh]:[Ceiniogau fesul kWh]],0,,)</f>
        <v>0</v>
      </c>
      <c r="AN225" s="76" cm="1">
        <f t="array" ref="AN225">_xlfn.XLOOKUP(1,(FITContract[[Dechrau Tariff ]:[Dechrau Tariff ]]&lt;=($B225+AN$6*$BA$1))*(FITContract[[Diwedd Tariff]:[Diwedd Tariff]]&gt;($B225+AN$6*$BA$1)),FITContract[[Ceiniogau fesul kWh]:[Ceiniogau fesul kWh]],0,,)</f>
        <v>0</v>
      </c>
      <c r="AO225" s="76" cm="1">
        <f t="array" ref="AO225">_xlfn.XLOOKUP(1,(FITContract[[Dechrau Tariff ]:[Dechrau Tariff ]]&lt;=($B225+AO$6*$BA$1))*(FITContract[[Diwedd Tariff]:[Diwedd Tariff]]&gt;($B225+AO$6*$BA$1)),FITContract[[Ceiniogau fesul kWh]:[Ceiniogau fesul kWh]],0,,)</f>
        <v>0</v>
      </c>
      <c r="AP225" s="76" cm="1">
        <f t="array" ref="AP225">_xlfn.XLOOKUP(1,(FITContract[[Dechrau Tariff ]:[Dechrau Tariff ]]&lt;=($B225+AP$6*$BA$1))*(FITContract[[Diwedd Tariff]:[Diwedd Tariff]]&gt;($B225+AP$6*$BA$1)),FITContract[[Ceiniogau fesul kWh]:[Ceiniogau fesul kWh]],0,,)</f>
        <v>0</v>
      </c>
      <c r="AQ225" s="76" cm="1">
        <f t="array" ref="AQ225">_xlfn.XLOOKUP(1,(FITContract[[Dechrau Tariff ]:[Dechrau Tariff ]]&lt;=($B225+AQ$6*$BA$1))*(FITContract[[Diwedd Tariff]:[Diwedd Tariff]]&gt;($B225+AQ$6*$BA$1)),FITContract[[Ceiniogau fesul kWh]:[Ceiniogau fesul kWh]],0,,)</f>
        <v>0</v>
      </c>
      <c r="AR225" s="76" cm="1">
        <f t="array" ref="AR225">_xlfn.XLOOKUP(1,(FITContract[[Dechrau Tariff ]:[Dechrau Tariff ]]&lt;=($B225+AR$6*$BA$1))*(FITContract[[Diwedd Tariff]:[Diwedd Tariff]]&gt;($B225+AR$6*$BA$1)),FITContract[[Ceiniogau fesul kWh]:[Ceiniogau fesul kWh]],0,,)</f>
        <v>0</v>
      </c>
      <c r="AS225" s="76" cm="1">
        <f t="array" ref="AS225">_xlfn.XLOOKUP(1,(FITContract[[Dechrau Tariff ]:[Dechrau Tariff ]]&lt;=($B225+AS$6*$BA$1))*(FITContract[[Diwedd Tariff]:[Diwedd Tariff]]&gt;($B225+AS$6*$BA$1)),FITContract[[Ceiniogau fesul kWh]:[Ceiniogau fesul kWh]],0,,)</f>
        <v>0</v>
      </c>
      <c r="AT225" s="76" cm="1">
        <f t="array" ref="AT225">_xlfn.XLOOKUP(1,(FITContract[[Dechrau Tariff ]:[Dechrau Tariff ]]&lt;=($B225+AT$6*$BA$1))*(FITContract[[Diwedd Tariff]:[Diwedd Tariff]]&gt;($B225+AT$6*$BA$1)),FITContract[[Ceiniogau fesul kWh]:[Ceiniogau fesul kWh]],0,,)</f>
        <v>0</v>
      </c>
      <c r="AU225" s="76" cm="1">
        <f t="array" ref="AU225">_xlfn.XLOOKUP(1,(FITContract[[Dechrau Tariff ]:[Dechrau Tariff ]]&lt;=($B225+AU$6*$BA$1))*(FITContract[[Diwedd Tariff]:[Diwedd Tariff]]&gt;($B225+AU$6*$BA$1)),FITContract[[Ceiniogau fesul kWh]:[Ceiniogau fesul kWh]],0,,)</f>
        <v>0</v>
      </c>
      <c r="AV225" s="76" cm="1">
        <f t="array" ref="AV225">_xlfn.XLOOKUP(1,(FITContract[[Dechrau Tariff ]:[Dechrau Tariff ]]&lt;=($B225+AV$6*$BA$1))*(FITContract[[Diwedd Tariff]:[Diwedd Tariff]]&gt;($B225+AV$6*$BA$1)),FITContract[[Ceiniogau fesul kWh]:[Ceiniogau fesul kWh]],0,,)</f>
        <v>0</v>
      </c>
      <c r="AW225" s="76" cm="1">
        <f t="array" ref="AW225">_xlfn.XLOOKUP(1,(FITContract[[Dechrau Tariff ]:[Dechrau Tariff ]]&lt;=($B225+AW$6*$BA$1))*(FITContract[[Diwedd Tariff]:[Diwedd Tariff]]&gt;($B225+AW$6*$BA$1)),FITContract[[Ceiniogau fesul kWh]:[Ceiniogau fesul kWh]],0,,)</f>
        <v>0</v>
      </c>
      <c r="AX225" s="76" cm="1">
        <f t="array" ref="AX225">_xlfn.XLOOKUP(1,(FITContract[[Dechrau Tariff ]:[Dechrau Tariff ]]&lt;=($B225+AX$6*$BA$1))*(FITContract[[Diwedd Tariff]:[Diwedd Tariff]]&gt;($B225+AX$6*$BA$1)),FITContract[[Ceiniogau fesul kWh]:[Ceiniogau fesul kWh]],0,,)</f>
        <v>0</v>
      </c>
    </row>
    <row r="226" spans="2:50" x14ac:dyDescent="0.3">
      <c r="B226" s="30">
        <v>45511</v>
      </c>
      <c r="C226" s="76" cm="1">
        <f t="array" ref="C226">_xlfn.XLOOKUP(1,(FITContract[[Dechrau Tariff ]:[Dechrau Tariff ]]&lt;=($B226+C$6*$BA$1))*(FITContract[[Diwedd Tariff]:[Diwedd Tariff]]&gt;($B226+C$6*$BA$1)),FITContract[[Ceiniogau fesul kWh]:[Ceiniogau fesul kWh]],0,,)</f>
        <v>0</v>
      </c>
      <c r="D226" s="76" cm="1">
        <f t="array" ref="D226">_xlfn.XLOOKUP(1,(FITContract[[Dechrau Tariff ]:[Dechrau Tariff ]]&lt;=($B226+D$6*$BA$1))*(FITContract[[Diwedd Tariff]:[Diwedd Tariff]]&gt;($B226+D$6*$BA$1)),FITContract[[Ceiniogau fesul kWh]:[Ceiniogau fesul kWh]],0,,)</f>
        <v>0</v>
      </c>
      <c r="E226" s="76" cm="1">
        <f t="array" ref="E226">_xlfn.XLOOKUP(1,(FITContract[[Dechrau Tariff ]:[Dechrau Tariff ]]&lt;=($B226+E$6*$BA$1))*(FITContract[[Diwedd Tariff]:[Diwedd Tariff]]&gt;($B226+E$6*$BA$1)),FITContract[[Ceiniogau fesul kWh]:[Ceiniogau fesul kWh]],0,,)</f>
        <v>0</v>
      </c>
      <c r="F226" s="76" cm="1">
        <f t="array" ref="F226">_xlfn.XLOOKUP(1,(FITContract[[Dechrau Tariff ]:[Dechrau Tariff ]]&lt;=($B226+F$6*$BA$1))*(FITContract[[Diwedd Tariff]:[Diwedd Tariff]]&gt;($B226+F$6*$BA$1)),FITContract[[Ceiniogau fesul kWh]:[Ceiniogau fesul kWh]],0,,)</f>
        <v>0</v>
      </c>
      <c r="G226" s="76" cm="1">
        <f t="array" ref="G226">_xlfn.XLOOKUP(1,(FITContract[[Dechrau Tariff ]:[Dechrau Tariff ]]&lt;=($B226+G$6*$BA$1))*(FITContract[[Diwedd Tariff]:[Diwedd Tariff]]&gt;($B226+G$6*$BA$1)),FITContract[[Ceiniogau fesul kWh]:[Ceiniogau fesul kWh]],0,,)</f>
        <v>0</v>
      </c>
      <c r="H226" s="76" cm="1">
        <f t="array" ref="H226">_xlfn.XLOOKUP(1,(FITContract[[Dechrau Tariff ]:[Dechrau Tariff ]]&lt;=($B226+H$6*$BA$1))*(FITContract[[Diwedd Tariff]:[Diwedd Tariff]]&gt;($B226+H$6*$BA$1)),FITContract[[Ceiniogau fesul kWh]:[Ceiniogau fesul kWh]],0,,)</f>
        <v>0</v>
      </c>
      <c r="I226" s="76" cm="1">
        <f t="array" ref="I226">_xlfn.XLOOKUP(1,(FITContract[[Dechrau Tariff ]:[Dechrau Tariff ]]&lt;=($B226+I$6*$BA$1))*(FITContract[[Diwedd Tariff]:[Diwedd Tariff]]&gt;($B226+I$6*$BA$1)),FITContract[[Ceiniogau fesul kWh]:[Ceiniogau fesul kWh]],0,,)</f>
        <v>0</v>
      </c>
      <c r="J226" s="76" cm="1">
        <f t="array" ref="J226">_xlfn.XLOOKUP(1,(FITContract[[Dechrau Tariff ]:[Dechrau Tariff ]]&lt;=($B226+J$6*$BA$1))*(FITContract[[Diwedd Tariff]:[Diwedd Tariff]]&gt;($B226+J$6*$BA$1)),FITContract[[Ceiniogau fesul kWh]:[Ceiniogau fesul kWh]],0,,)</f>
        <v>0</v>
      </c>
      <c r="K226" s="76" cm="1">
        <f t="array" ref="K226">_xlfn.XLOOKUP(1,(FITContract[[Dechrau Tariff ]:[Dechrau Tariff ]]&lt;=($B226+K$6*$BA$1))*(FITContract[[Diwedd Tariff]:[Diwedd Tariff]]&gt;($B226+K$6*$BA$1)),FITContract[[Ceiniogau fesul kWh]:[Ceiniogau fesul kWh]],0,,)</f>
        <v>0</v>
      </c>
      <c r="L226" s="76" cm="1">
        <f t="array" ref="L226">_xlfn.XLOOKUP(1,(FITContract[[Dechrau Tariff ]:[Dechrau Tariff ]]&lt;=($B226+L$6*$BA$1))*(FITContract[[Diwedd Tariff]:[Diwedd Tariff]]&gt;($B226+L$6*$BA$1)),FITContract[[Ceiniogau fesul kWh]:[Ceiniogau fesul kWh]],0,,)</f>
        <v>0</v>
      </c>
      <c r="M226" s="76" cm="1">
        <f t="array" ref="M226">_xlfn.XLOOKUP(1,(FITContract[[Dechrau Tariff ]:[Dechrau Tariff ]]&lt;=($B226+M$6*$BA$1))*(FITContract[[Diwedd Tariff]:[Diwedd Tariff]]&gt;($B226+M$6*$BA$1)),FITContract[[Ceiniogau fesul kWh]:[Ceiniogau fesul kWh]],0,,)</f>
        <v>0</v>
      </c>
      <c r="N226" s="76" cm="1">
        <f t="array" ref="N226">_xlfn.XLOOKUP(1,(FITContract[[Dechrau Tariff ]:[Dechrau Tariff ]]&lt;=($B226+N$6*$BA$1))*(FITContract[[Diwedd Tariff]:[Diwedd Tariff]]&gt;($B226+N$6*$BA$1)),FITContract[[Ceiniogau fesul kWh]:[Ceiniogau fesul kWh]],0,,)</f>
        <v>0</v>
      </c>
      <c r="O226" s="76" cm="1">
        <f t="array" ref="O226">_xlfn.XLOOKUP(1,(FITContract[[Dechrau Tariff ]:[Dechrau Tariff ]]&lt;=($B226+O$6*$BA$1))*(FITContract[[Diwedd Tariff]:[Diwedd Tariff]]&gt;($B226+O$6*$BA$1)),FITContract[[Ceiniogau fesul kWh]:[Ceiniogau fesul kWh]],0,,)</f>
        <v>0</v>
      </c>
      <c r="P226" s="76" cm="1">
        <f t="array" ref="P226">_xlfn.XLOOKUP(1,(FITContract[[Dechrau Tariff ]:[Dechrau Tariff ]]&lt;=($B226+P$6*$BA$1))*(FITContract[[Diwedd Tariff]:[Diwedd Tariff]]&gt;($B226+P$6*$BA$1)),FITContract[[Ceiniogau fesul kWh]:[Ceiniogau fesul kWh]],0,,)</f>
        <v>0</v>
      </c>
      <c r="Q226" s="76" cm="1">
        <f t="array" ref="Q226">_xlfn.XLOOKUP(1,(FITContract[[Dechrau Tariff ]:[Dechrau Tariff ]]&lt;=($B226+Q$6*$BA$1))*(FITContract[[Diwedd Tariff]:[Diwedd Tariff]]&gt;($B226+Q$6*$BA$1)),FITContract[[Ceiniogau fesul kWh]:[Ceiniogau fesul kWh]],0,,)</f>
        <v>0</v>
      </c>
      <c r="R226" s="76" cm="1">
        <f t="array" ref="R226">_xlfn.XLOOKUP(1,(FITContract[[Dechrau Tariff ]:[Dechrau Tariff ]]&lt;=($B226+R$6*$BA$1))*(FITContract[[Diwedd Tariff]:[Diwedd Tariff]]&gt;($B226+R$6*$BA$1)),FITContract[[Ceiniogau fesul kWh]:[Ceiniogau fesul kWh]],0,,)</f>
        <v>0</v>
      </c>
      <c r="S226" s="76" cm="1">
        <f t="array" ref="S226">_xlfn.XLOOKUP(1,(FITContract[[Dechrau Tariff ]:[Dechrau Tariff ]]&lt;=($B226+S$6*$BA$1))*(FITContract[[Diwedd Tariff]:[Diwedd Tariff]]&gt;($B226+S$6*$BA$1)),FITContract[[Ceiniogau fesul kWh]:[Ceiniogau fesul kWh]],0,,)</f>
        <v>0</v>
      </c>
      <c r="T226" s="76" cm="1">
        <f t="array" ref="T226">_xlfn.XLOOKUP(1,(FITContract[[Dechrau Tariff ]:[Dechrau Tariff ]]&lt;=($B226+T$6*$BA$1))*(FITContract[[Diwedd Tariff]:[Diwedd Tariff]]&gt;($B226+T$6*$BA$1)),FITContract[[Ceiniogau fesul kWh]:[Ceiniogau fesul kWh]],0,,)</f>
        <v>0</v>
      </c>
      <c r="U226" s="76" cm="1">
        <f t="array" ref="U226">_xlfn.XLOOKUP(1,(FITContract[[Dechrau Tariff ]:[Dechrau Tariff ]]&lt;=($B226+U$6*$BA$1))*(FITContract[[Diwedd Tariff]:[Diwedd Tariff]]&gt;($B226+U$6*$BA$1)),FITContract[[Ceiniogau fesul kWh]:[Ceiniogau fesul kWh]],0,,)</f>
        <v>0</v>
      </c>
      <c r="V226" s="76" cm="1">
        <f t="array" ref="V226">_xlfn.XLOOKUP(1,(FITContract[[Dechrau Tariff ]:[Dechrau Tariff ]]&lt;=($B226+V$6*$BA$1))*(FITContract[[Diwedd Tariff]:[Diwedd Tariff]]&gt;($B226+V$6*$BA$1)),FITContract[[Ceiniogau fesul kWh]:[Ceiniogau fesul kWh]],0,,)</f>
        <v>0</v>
      </c>
      <c r="W226" s="76" cm="1">
        <f t="array" ref="W226">_xlfn.XLOOKUP(1,(FITContract[[Dechrau Tariff ]:[Dechrau Tariff ]]&lt;=($B226+W$6*$BA$1))*(FITContract[[Diwedd Tariff]:[Diwedd Tariff]]&gt;($B226+W$6*$BA$1)),FITContract[[Ceiniogau fesul kWh]:[Ceiniogau fesul kWh]],0,,)</f>
        <v>0</v>
      </c>
      <c r="X226" s="76" cm="1">
        <f t="array" ref="X226">_xlfn.XLOOKUP(1,(FITContract[[Dechrau Tariff ]:[Dechrau Tariff ]]&lt;=($B226+X$6*$BA$1))*(FITContract[[Diwedd Tariff]:[Diwedd Tariff]]&gt;($B226+X$6*$BA$1)),FITContract[[Ceiniogau fesul kWh]:[Ceiniogau fesul kWh]],0,,)</f>
        <v>0</v>
      </c>
      <c r="Y226" s="76" cm="1">
        <f t="array" ref="Y226">_xlfn.XLOOKUP(1,(FITContract[[Dechrau Tariff ]:[Dechrau Tariff ]]&lt;=($B226+Y$6*$BA$1))*(FITContract[[Diwedd Tariff]:[Diwedd Tariff]]&gt;($B226+Y$6*$BA$1)),FITContract[[Ceiniogau fesul kWh]:[Ceiniogau fesul kWh]],0,,)</f>
        <v>0</v>
      </c>
      <c r="Z226" s="76" cm="1">
        <f t="array" ref="Z226">_xlfn.XLOOKUP(1,(FITContract[[Dechrau Tariff ]:[Dechrau Tariff ]]&lt;=($B226+Z$6*$BA$1))*(FITContract[[Diwedd Tariff]:[Diwedd Tariff]]&gt;($B226+Z$6*$BA$1)),FITContract[[Ceiniogau fesul kWh]:[Ceiniogau fesul kWh]],0,,)</f>
        <v>0</v>
      </c>
      <c r="AA226" s="76" cm="1">
        <f t="array" ref="AA226">_xlfn.XLOOKUP(1,(FITContract[[Dechrau Tariff ]:[Dechrau Tariff ]]&lt;=($B226+AA$6*$BA$1))*(FITContract[[Diwedd Tariff]:[Diwedd Tariff]]&gt;($B226+AA$6*$BA$1)),FITContract[[Ceiniogau fesul kWh]:[Ceiniogau fesul kWh]],0,,)</f>
        <v>0</v>
      </c>
      <c r="AB226" s="76" cm="1">
        <f t="array" ref="AB226">_xlfn.XLOOKUP(1,(FITContract[[Dechrau Tariff ]:[Dechrau Tariff ]]&lt;=($B226+AB$6*$BA$1))*(FITContract[[Diwedd Tariff]:[Diwedd Tariff]]&gt;($B226+AB$6*$BA$1)),FITContract[[Ceiniogau fesul kWh]:[Ceiniogau fesul kWh]],0,,)</f>
        <v>0</v>
      </c>
      <c r="AC226" s="76" cm="1">
        <f t="array" ref="AC226">_xlfn.XLOOKUP(1,(FITContract[[Dechrau Tariff ]:[Dechrau Tariff ]]&lt;=($B226+AC$6*$BA$1))*(FITContract[[Diwedd Tariff]:[Diwedd Tariff]]&gt;($B226+AC$6*$BA$1)),FITContract[[Ceiniogau fesul kWh]:[Ceiniogau fesul kWh]],0,,)</f>
        <v>0</v>
      </c>
      <c r="AD226" s="76" cm="1">
        <f t="array" ref="AD226">_xlfn.XLOOKUP(1,(FITContract[[Dechrau Tariff ]:[Dechrau Tariff ]]&lt;=($B226+AD$6*$BA$1))*(FITContract[[Diwedd Tariff]:[Diwedd Tariff]]&gt;($B226+AD$6*$BA$1)),FITContract[[Ceiniogau fesul kWh]:[Ceiniogau fesul kWh]],0,,)</f>
        <v>0</v>
      </c>
      <c r="AE226" s="76" cm="1">
        <f t="array" ref="AE226">_xlfn.XLOOKUP(1,(FITContract[[Dechrau Tariff ]:[Dechrau Tariff ]]&lt;=($B226+AE$6*$BA$1))*(FITContract[[Diwedd Tariff]:[Diwedd Tariff]]&gt;($B226+AE$6*$BA$1)),FITContract[[Ceiniogau fesul kWh]:[Ceiniogau fesul kWh]],0,,)</f>
        <v>0</v>
      </c>
      <c r="AF226" s="76" cm="1">
        <f t="array" ref="AF226">_xlfn.XLOOKUP(1,(FITContract[[Dechrau Tariff ]:[Dechrau Tariff ]]&lt;=($B226+AF$6*$BA$1))*(FITContract[[Diwedd Tariff]:[Diwedd Tariff]]&gt;($B226+AF$6*$BA$1)),FITContract[[Ceiniogau fesul kWh]:[Ceiniogau fesul kWh]],0,,)</f>
        <v>0</v>
      </c>
      <c r="AG226" s="76" cm="1">
        <f t="array" ref="AG226">_xlfn.XLOOKUP(1,(FITContract[[Dechrau Tariff ]:[Dechrau Tariff ]]&lt;=($B226+AG$6*$BA$1))*(FITContract[[Diwedd Tariff]:[Diwedd Tariff]]&gt;($B226+AG$6*$BA$1)),FITContract[[Ceiniogau fesul kWh]:[Ceiniogau fesul kWh]],0,,)</f>
        <v>0</v>
      </c>
      <c r="AH226" s="76" cm="1">
        <f t="array" ref="AH226">_xlfn.XLOOKUP(1,(FITContract[[Dechrau Tariff ]:[Dechrau Tariff ]]&lt;=($B226+AH$6*$BA$1))*(FITContract[[Diwedd Tariff]:[Diwedd Tariff]]&gt;($B226+AH$6*$BA$1)),FITContract[[Ceiniogau fesul kWh]:[Ceiniogau fesul kWh]],0,,)</f>
        <v>0</v>
      </c>
      <c r="AI226" s="76" cm="1">
        <f t="array" ref="AI226">_xlfn.XLOOKUP(1,(FITContract[[Dechrau Tariff ]:[Dechrau Tariff ]]&lt;=($B226+AI$6*$BA$1))*(FITContract[[Diwedd Tariff]:[Diwedd Tariff]]&gt;($B226+AI$6*$BA$1)),FITContract[[Ceiniogau fesul kWh]:[Ceiniogau fesul kWh]],0,,)</f>
        <v>0</v>
      </c>
      <c r="AJ226" s="76" cm="1">
        <f t="array" ref="AJ226">_xlfn.XLOOKUP(1,(FITContract[[Dechrau Tariff ]:[Dechrau Tariff ]]&lt;=($B226+AJ$6*$BA$1))*(FITContract[[Diwedd Tariff]:[Diwedd Tariff]]&gt;($B226+AJ$6*$BA$1)),FITContract[[Ceiniogau fesul kWh]:[Ceiniogau fesul kWh]],0,,)</f>
        <v>0</v>
      </c>
      <c r="AK226" s="76" cm="1">
        <f t="array" ref="AK226">_xlfn.XLOOKUP(1,(FITContract[[Dechrau Tariff ]:[Dechrau Tariff ]]&lt;=($B226+AK$6*$BA$1))*(FITContract[[Diwedd Tariff]:[Diwedd Tariff]]&gt;($B226+AK$6*$BA$1)),FITContract[[Ceiniogau fesul kWh]:[Ceiniogau fesul kWh]],0,,)</f>
        <v>0</v>
      </c>
      <c r="AL226" s="76" cm="1">
        <f t="array" ref="AL226">_xlfn.XLOOKUP(1,(FITContract[[Dechrau Tariff ]:[Dechrau Tariff ]]&lt;=($B226+AL$6*$BA$1))*(FITContract[[Diwedd Tariff]:[Diwedd Tariff]]&gt;($B226+AL$6*$BA$1)),FITContract[[Ceiniogau fesul kWh]:[Ceiniogau fesul kWh]],0,,)</f>
        <v>0</v>
      </c>
      <c r="AM226" s="76" cm="1">
        <f t="array" ref="AM226">_xlfn.XLOOKUP(1,(FITContract[[Dechrau Tariff ]:[Dechrau Tariff ]]&lt;=($B226+AM$6*$BA$1))*(FITContract[[Diwedd Tariff]:[Diwedd Tariff]]&gt;($B226+AM$6*$BA$1)),FITContract[[Ceiniogau fesul kWh]:[Ceiniogau fesul kWh]],0,,)</f>
        <v>0</v>
      </c>
      <c r="AN226" s="76" cm="1">
        <f t="array" ref="AN226">_xlfn.XLOOKUP(1,(FITContract[[Dechrau Tariff ]:[Dechrau Tariff ]]&lt;=($B226+AN$6*$BA$1))*(FITContract[[Diwedd Tariff]:[Diwedd Tariff]]&gt;($B226+AN$6*$BA$1)),FITContract[[Ceiniogau fesul kWh]:[Ceiniogau fesul kWh]],0,,)</f>
        <v>0</v>
      </c>
      <c r="AO226" s="76" cm="1">
        <f t="array" ref="AO226">_xlfn.XLOOKUP(1,(FITContract[[Dechrau Tariff ]:[Dechrau Tariff ]]&lt;=($B226+AO$6*$BA$1))*(FITContract[[Diwedd Tariff]:[Diwedd Tariff]]&gt;($B226+AO$6*$BA$1)),FITContract[[Ceiniogau fesul kWh]:[Ceiniogau fesul kWh]],0,,)</f>
        <v>0</v>
      </c>
      <c r="AP226" s="76" cm="1">
        <f t="array" ref="AP226">_xlfn.XLOOKUP(1,(FITContract[[Dechrau Tariff ]:[Dechrau Tariff ]]&lt;=($B226+AP$6*$BA$1))*(FITContract[[Diwedd Tariff]:[Diwedd Tariff]]&gt;($B226+AP$6*$BA$1)),FITContract[[Ceiniogau fesul kWh]:[Ceiniogau fesul kWh]],0,,)</f>
        <v>0</v>
      </c>
      <c r="AQ226" s="76" cm="1">
        <f t="array" ref="AQ226">_xlfn.XLOOKUP(1,(FITContract[[Dechrau Tariff ]:[Dechrau Tariff ]]&lt;=($B226+AQ$6*$BA$1))*(FITContract[[Diwedd Tariff]:[Diwedd Tariff]]&gt;($B226+AQ$6*$BA$1)),FITContract[[Ceiniogau fesul kWh]:[Ceiniogau fesul kWh]],0,,)</f>
        <v>0</v>
      </c>
      <c r="AR226" s="76" cm="1">
        <f t="array" ref="AR226">_xlfn.XLOOKUP(1,(FITContract[[Dechrau Tariff ]:[Dechrau Tariff ]]&lt;=($B226+AR$6*$BA$1))*(FITContract[[Diwedd Tariff]:[Diwedd Tariff]]&gt;($B226+AR$6*$BA$1)),FITContract[[Ceiniogau fesul kWh]:[Ceiniogau fesul kWh]],0,,)</f>
        <v>0</v>
      </c>
      <c r="AS226" s="76" cm="1">
        <f t="array" ref="AS226">_xlfn.XLOOKUP(1,(FITContract[[Dechrau Tariff ]:[Dechrau Tariff ]]&lt;=($B226+AS$6*$BA$1))*(FITContract[[Diwedd Tariff]:[Diwedd Tariff]]&gt;($B226+AS$6*$BA$1)),FITContract[[Ceiniogau fesul kWh]:[Ceiniogau fesul kWh]],0,,)</f>
        <v>0</v>
      </c>
      <c r="AT226" s="76" cm="1">
        <f t="array" ref="AT226">_xlfn.XLOOKUP(1,(FITContract[[Dechrau Tariff ]:[Dechrau Tariff ]]&lt;=($B226+AT$6*$BA$1))*(FITContract[[Diwedd Tariff]:[Diwedd Tariff]]&gt;($B226+AT$6*$BA$1)),FITContract[[Ceiniogau fesul kWh]:[Ceiniogau fesul kWh]],0,,)</f>
        <v>0</v>
      </c>
      <c r="AU226" s="76" cm="1">
        <f t="array" ref="AU226">_xlfn.XLOOKUP(1,(FITContract[[Dechrau Tariff ]:[Dechrau Tariff ]]&lt;=($B226+AU$6*$BA$1))*(FITContract[[Diwedd Tariff]:[Diwedd Tariff]]&gt;($B226+AU$6*$BA$1)),FITContract[[Ceiniogau fesul kWh]:[Ceiniogau fesul kWh]],0,,)</f>
        <v>0</v>
      </c>
      <c r="AV226" s="76" cm="1">
        <f t="array" ref="AV226">_xlfn.XLOOKUP(1,(FITContract[[Dechrau Tariff ]:[Dechrau Tariff ]]&lt;=($B226+AV$6*$BA$1))*(FITContract[[Diwedd Tariff]:[Diwedd Tariff]]&gt;($B226+AV$6*$BA$1)),FITContract[[Ceiniogau fesul kWh]:[Ceiniogau fesul kWh]],0,,)</f>
        <v>0</v>
      </c>
      <c r="AW226" s="76" cm="1">
        <f t="array" ref="AW226">_xlfn.XLOOKUP(1,(FITContract[[Dechrau Tariff ]:[Dechrau Tariff ]]&lt;=($B226+AW$6*$BA$1))*(FITContract[[Diwedd Tariff]:[Diwedd Tariff]]&gt;($B226+AW$6*$BA$1)),FITContract[[Ceiniogau fesul kWh]:[Ceiniogau fesul kWh]],0,,)</f>
        <v>0</v>
      </c>
      <c r="AX226" s="76" cm="1">
        <f t="array" ref="AX226">_xlfn.XLOOKUP(1,(FITContract[[Dechrau Tariff ]:[Dechrau Tariff ]]&lt;=($B226+AX$6*$BA$1))*(FITContract[[Diwedd Tariff]:[Diwedd Tariff]]&gt;($B226+AX$6*$BA$1)),FITContract[[Ceiniogau fesul kWh]:[Ceiniogau fesul kWh]],0,,)</f>
        <v>0</v>
      </c>
    </row>
    <row r="227" spans="2:50" x14ac:dyDescent="0.3">
      <c r="B227" s="30">
        <v>45512</v>
      </c>
      <c r="C227" s="76" cm="1">
        <f t="array" ref="C227">_xlfn.XLOOKUP(1,(FITContract[[Dechrau Tariff ]:[Dechrau Tariff ]]&lt;=($B227+C$6*$BA$1))*(FITContract[[Diwedd Tariff]:[Diwedd Tariff]]&gt;($B227+C$6*$BA$1)),FITContract[[Ceiniogau fesul kWh]:[Ceiniogau fesul kWh]],0,,)</f>
        <v>0</v>
      </c>
      <c r="D227" s="76" cm="1">
        <f t="array" ref="D227">_xlfn.XLOOKUP(1,(FITContract[[Dechrau Tariff ]:[Dechrau Tariff ]]&lt;=($B227+D$6*$BA$1))*(FITContract[[Diwedd Tariff]:[Diwedd Tariff]]&gt;($B227+D$6*$BA$1)),FITContract[[Ceiniogau fesul kWh]:[Ceiniogau fesul kWh]],0,,)</f>
        <v>0</v>
      </c>
      <c r="E227" s="76" cm="1">
        <f t="array" ref="E227">_xlfn.XLOOKUP(1,(FITContract[[Dechrau Tariff ]:[Dechrau Tariff ]]&lt;=($B227+E$6*$BA$1))*(FITContract[[Diwedd Tariff]:[Diwedd Tariff]]&gt;($B227+E$6*$BA$1)),FITContract[[Ceiniogau fesul kWh]:[Ceiniogau fesul kWh]],0,,)</f>
        <v>0</v>
      </c>
      <c r="F227" s="76" cm="1">
        <f t="array" ref="F227">_xlfn.XLOOKUP(1,(FITContract[[Dechrau Tariff ]:[Dechrau Tariff ]]&lt;=($B227+F$6*$BA$1))*(FITContract[[Diwedd Tariff]:[Diwedd Tariff]]&gt;($B227+F$6*$BA$1)),FITContract[[Ceiniogau fesul kWh]:[Ceiniogau fesul kWh]],0,,)</f>
        <v>0</v>
      </c>
      <c r="G227" s="76" cm="1">
        <f t="array" ref="G227">_xlfn.XLOOKUP(1,(FITContract[[Dechrau Tariff ]:[Dechrau Tariff ]]&lt;=($B227+G$6*$BA$1))*(FITContract[[Diwedd Tariff]:[Diwedd Tariff]]&gt;($B227+G$6*$BA$1)),FITContract[[Ceiniogau fesul kWh]:[Ceiniogau fesul kWh]],0,,)</f>
        <v>0</v>
      </c>
      <c r="H227" s="76" cm="1">
        <f t="array" ref="H227">_xlfn.XLOOKUP(1,(FITContract[[Dechrau Tariff ]:[Dechrau Tariff ]]&lt;=($B227+H$6*$BA$1))*(FITContract[[Diwedd Tariff]:[Diwedd Tariff]]&gt;($B227+H$6*$BA$1)),FITContract[[Ceiniogau fesul kWh]:[Ceiniogau fesul kWh]],0,,)</f>
        <v>0</v>
      </c>
      <c r="I227" s="76" cm="1">
        <f t="array" ref="I227">_xlfn.XLOOKUP(1,(FITContract[[Dechrau Tariff ]:[Dechrau Tariff ]]&lt;=($B227+I$6*$BA$1))*(FITContract[[Diwedd Tariff]:[Diwedd Tariff]]&gt;($B227+I$6*$BA$1)),FITContract[[Ceiniogau fesul kWh]:[Ceiniogau fesul kWh]],0,,)</f>
        <v>0</v>
      </c>
      <c r="J227" s="76" cm="1">
        <f t="array" ref="J227">_xlfn.XLOOKUP(1,(FITContract[[Dechrau Tariff ]:[Dechrau Tariff ]]&lt;=($B227+J$6*$BA$1))*(FITContract[[Diwedd Tariff]:[Diwedd Tariff]]&gt;($B227+J$6*$BA$1)),FITContract[[Ceiniogau fesul kWh]:[Ceiniogau fesul kWh]],0,,)</f>
        <v>0</v>
      </c>
      <c r="K227" s="76" cm="1">
        <f t="array" ref="K227">_xlfn.XLOOKUP(1,(FITContract[[Dechrau Tariff ]:[Dechrau Tariff ]]&lt;=($B227+K$6*$BA$1))*(FITContract[[Diwedd Tariff]:[Diwedd Tariff]]&gt;($B227+K$6*$BA$1)),FITContract[[Ceiniogau fesul kWh]:[Ceiniogau fesul kWh]],0,,)</f>
        <v>0</v>
      </c>
      <c r="L227" s="76" cm="1">
        <f t="array" ref="L227">_xlfn.XLOOKUP(1,(FITContract[[Dechrau Tariff ]:[Dechrau Tariff ]]&lt;=($B227+L$6*$BA$1))*(FITContract[[Diwedd Tariff]:[Diwedd Tariff]]&gt;($B227+L$6*$BA$1)),FITContract[[Ceiniogau fesul kWh]:[Ceiniogau fesul kWh]],0,,)</f>
        <v>0</v>
      </c>
      <c r="M227" s="76" cm="1">
        <f t="array" ref="M227">_xlfn.XLOOKUP(1,(FITContract[[Dechrau Tariff ]:[Dechrau Tariff ]]&lt;=($B227+M$6*$BA$1))*(FITContract[[Diwedd Tariff]:[Diwedd Tariff]]&gt;($B227+M$6*$BA$1)),FITContract[[Ceiniogau fesul kWh]:[Ceiniogau fesul kWh]],0,,)</f>
        <v>0</v>
      </c>
      <c r="N227" s="76" cm="1">
        <f t="array" ref="N227">_xlfn.XLOOKUP(1,(FITContract[[Dechrau Tariff ]:[Dechrau Tariff ]]&lt;=($B227+N$6*$BA$1))*(FITContract[[Diwedd Tariff]:[Diwedd Tariff]]&gt;($B227+N$6*$BA$1)),FITContract[[Ceiniogau fesul kWh]:[Ceiniogau fesul kWh]],0,,)</f>
        <v>0</v>
      </c>
      <c r="O227" s="76" cm="1">
        <f t="array" ref="O227">_xlfn.XLOOKUP(1,(FITContract[[Dechrau Tariff ]:[Dechrau Tariff ]]&lt;=($B227+O$6*$BA$1))*(FITContract[[Diwedd Tariff]:[Diwedd Tariff]]&gt;($B227+O$6*$BA$1)),FITContract[[Ceiniogau fesul kWh]:[Ceiniogau fesul kWh]],0,,)</f>
        <v>0</v>
      </c>
      <c r="P227" s="76" cm="1">
        <f t="array" ref="P227">_xlfn.XLOOKUP(1,(FITContract[[Dechrau Tariff ]:[Dechrau Tariff ]]&lt;=($B227+P$6*$BA$1))*(FITContract[[Diwedd Tariff]:[Diwedd Tariff]]&gt;($B227+P$6*$BA$1)),FITContract[[Ceiniogau fesul kWh]:[Ceiniogau fesul kWh]],0,,)</f>
        <v>0</v>
      </c>
      <c r="Q227" s="76" cm="1">
        <f t="array" ref="Q227">_xlfn.XLOOKUP(1,(FITContract[[Dechrau Tariff ]:[Dechrau Tariff ]]&lt;=($B227+Q$6*$BA$1))*(FITContract[[Diwedd Tariff]:[Diwedd Tariff]]&gt;($B227+Q$6*$BA$1)),FITContract[[Ceiniogau fesul kWh]:[Ceiniogau fesul kWh]],0,,)</f>
        <v>0</v>
      </c>
      <c r="R227" s="76" cm="1">
        <f t="array" ref="R227">_xlfn.XLOOKUP(1,(FITContract[[Dechrau Tariff ]:[Dechrau Tariff ]]&lt;=($B227+R$6*$BA$1))*(FITContract[[Diwedd Tariff]:[Diwedd Tariff]]&gt;($B227+R$6*$BA$1)),FITContract[[Ceiniogau fesul kWh]:[Ceiniogau fesul kWh]],0,,)</f>
        <v>0</v>
      </c>
      <c r="S227" s="76" cm="1">
        <f t="array" ref="S227">_xlfn.XLOOKUP(1,(FITContract[[Dechrau Tariff ]:[Dechrau Tariff ]]&lt;=($B227+S$6*$BA$1))*(FITContract[[Diwedd Tariff]:[Diwedd Tariff]]&gt;($B227+S$6*$BA$1)),FITContract[[Ceiniogau fesul kWh]:[Ceiniogau fesul kWh]],0,,)</f>
        <v>0</v>
      </c>
      <c r="T227" s="76" cm="1">
        <f t="array" ref="T227">_xlfn.XLOOKUP(1,(FITContract[[Dechrau Tariff ]:[Dechrau Tariff ]]&lt;=($B227+T$6*$BA$1))*(FITContract[[Diwedd Tariff]:[Diwedd Tariff]]&gt;($B227+T$6*$BA$1)),FITContract[[Ceiniogau fesul kWh]:[Ceiniogau fesul kWh]],0,,)</f>
        <v>0</v>
      </c>
      <c r="U227" s="76" cm="1">
        <f t="array" ref="U227">_xlfn.XLOOKUP(1,(FITContract[[Dechrau Tariff ]:[Dechrau Tariff ]]&lt;=($B227+U$6*$BA$1))*(FITContract[[Diwedd Tariff]:[Diwedd Tariff]]&gt;($B227+U$6*$BA$1)),FITContract[[Ceiniogau fesul kWh]:[Ceiniogau fesul kWh]],0,,)</f>
        <v>0</v>
      </c>
      <c r="V227" s="76" cm="1">
        <f t="array" ref="V227">_xlfn.XLOOKUP(1,(FITContract[[Dechrau Tariff ]:[Dechrau Tariff ]]&lt;=($B227+V$6*$BA$1))*(FITContract[[Diwedd Tariff]:[Diwedd Tariff]]&gt;($B227+V$6*$BA$1)),FITContract[[Ceiniogau fesul kWh]:[Ceiniogau fesul kWh]],0,,)</f>
        <v>0</v>
      </c>
      <c r="W227" s="76" cm="1">
        <f t="array" ref="W227">_xlfn.XLOOKUP(1,(FITContract[[Dechrau Tariff ]:[Dechrau Tariff ]]&lt;=($B227+W$6*$BA$1))*(FITContract[[Diwedd Tariff]:[Diwedd Tariff]]&gt;($B227+W$6*$BA$1)),FITContract[[Ceiniogau fesul kWh]:[Ceiniogau fesul kWh]],0,,)</f>
        <v>0</v>
      </c>
      <c r="X227" s="76" cm="1">
        <f t="array" ref="X227">_xlfn.XLOOKUP(1,(FITContract[[Dechrau Tariff ]:[Dechrau Tariff ]]&lt;=($B227+X$6*$BA$1))*(FITContract[[Diwedd Tariff]:[Diwedd Tariff]]&gt;($B227+X$6*$BA$1)),FITContract[[Ceiniogau fesul kWh]:[Ceiniogau fesul kWh]],0,,)</f>
        <v>0</v>
      </c>
      <c r="Y227" s="76" cm="1">
        <f t="array" ref="Y227">_xlfn.XLOOKUP(1,(FITContract[[Dechrau Tariff ]:[Dechrau Tariff ]]&lt;=($B227+Y$6*$BA$1))*(FITContract[[Diwedd Tariff]:[Diwedd Tariff]]&gt;($B227+Y$6*$BA$1)),FITContract[[Ceiniogau fesul kWh]:[Ceiniogau fesul kWh]],0,,)</f>
        <v>0</v>
      </c>
      <c r="Z227" s="76" cm="1">
        <f t="array" ref="Z227">_xlfn.XLOOKUP(1,(FITContract[[Dechrau Tariff ]:[Dechrau Tariff ]]&lt;=($B227+Z$6*$BA$1))*(FITContract[[Diwedd Tariff]:[Diwedd Tariff]]&gt;($B227+Z$6*$BA$1)),FITContract[[Ceiniogau fesul kWh]:[Ceiniogau fesul kWh]],0,,)</f>
        <v>0</v>
      </c>
      <c r="AA227" s="76" cm="1">
        <f t="array" ref="AA227">_xlfn.XLOOKUP(1,(FITContract[[Dechrau Tariff ]:[Dechrau Tariff ]]&lt;=($B227+AA$6*$BA$1))*(FITContract[[Diwedd Tariff]:[Diwedd Tariff]]&gt;($B227+AA$6*$BA$1)),FITContract[[Ceiniogau fesul kWh]:[Ceiniogau fesul kWh]],0,,)</f>
        <v>0</v>
      </c>
      <c r="AB227" s="76" cm="1">
        <f t="array" ref="AB227">_xlfn.XLOOKUP(1,(FITContract[[Dechrau Tariff ]:[Dechrau Tariff ]]&lt;=($B227+AB$6*$BA$1))*(FITContract[[Diwedd Tariff]:[Diwedd Tariff]]&gt;($B227+AB$6*$BA$1)),FITContract[[Ceiniogau fesul kWh]:[Ceiniogau fesul kWh]],0,,)</f>
        <v>0</v>
      </c>
      <c r="AC227" s="76" cm="1">
        <f t="array" ref="AC227">_xlfn.XLOOKUP(1,(FITContract[[Dechrau Tariff ]:[Dechrau Tariff ]]&lt;=($B227+AC$6*$BA$1))*(FITContract[[Diwedd Tariff]:[Diwedd Tariff]]&gt;($B227+AC$6*$BA$1)),FITContract[[Ceiniogau fesul kWh]:[Ceiniogau fesul kWh]],0,,)</f>
        <v>0</v>
      </c>
      <c r="AD227" s="76" cm="1">
        <f t="array" ref="AD227">_xlfn.XLOOKUP(1,(FITContract[[Dechrau Tariff ]:[Dechrau Tariff ]]&lt;=($B227+AD$6*$BA$1))*(FITContract[[Diwedd Tariff]:[Diwedd Tariff]]&gt;($B227+AD$6*$BA$1)),FITContract[[Ceiniogau fesul kWh]:[Ceiniogau fesul kWh]],0,,)</f>
        <v>0</v>
      </c>
      <c r="AE227" s="76" cm="1">
        <f t="array" ref="AE227">_xlfn.XLOOKUP(1,(FITContract[[Dechrau Tariff ]:[Dechrau Tariff ]]&lt;=($B227+AE$6*$BA$1))*(FITContract[[Diwedd Tariff]:[Diwedd Tariff]]&gt;($B227+AE$6*$BA$1)),FITContract[[Ceiniogau fesul kWh]:[Ceiniogau fesul kWh]],0,,)</f>
        <v>0</v>
      </c>
      <c r="AF227" s="76" cm="1">
        <f t="array" ref="AF227">_xlfn.XLOOKUP(1,(FITContract[[Dechrau Tariff ]:[Dechrau Tariff ]]&lt;=($B227+AF$6*$BA$1))*(FITContract[[Diwedd Tariff]:[Diwedd Tariff]]&gt;($B227+AF$6*$BA$1)),FITContract[[Ceiniogau fesul kWh]:[Ceiniogau fesul kWh]],0,,)</f>
        <v>0</v>
      </c>
      <c r="AG227" s="76" cm="1">
        <f t="array" ref="AG227">_xlfn.XLOOKUP(1,(FITContract[[Dechrau Tariff ]:[Dechrau Tariff ]]&lt;=($B227+AG$6*$BA$1))*(FITContract[[Diwedd Tariff]:[Diwedd Tariff]]&gt;($B227+AG$6*$BA$1)),FITContract[[Ceiniogau fesul kWh]:[Ceiniogau fesul kWh]],0,,)</f>
        <v>0</v>
      </c>
      <c r="AH227" s="76" cm="1">
        <f t="array" ref="AH227">_xlfn.XLOOKUP(1,(FITContract[[Dechrau Tariff ]:[Dechrau Tariff ]]&lt;=($B227+AH$6*$BA$1))*(FITContract[[Diwedd Tariff]:[Diwedd Tariff]]&gt;($B227+AH$6*$BA$1)),FITContract[[Ceiniogau fesul kWh]:[Ceiniogau fesul kWh]],0,,)</f>
        <v>0</v>
      </c>
      <c r="AI227" s="76" cm="1">
        <f t="array" ref="AI227">_xlfn.XLOOKUP(1,(FITContract[[Dechrau Tariff ]:[Dechrau Tariff ]]&lt;=($B227+AI$6*$BA$1))*(FITContract[[Diwedd Tariff]:[Diwedd Tariff]]&gt;($B227+AI$6*$BA$1)),FITContract[[Ceiniogau fesul kWh]:[Ceiniogau fesul kWh]],0,,)</f>
        <v>0</v>
      </c>
      <c r="AJ227" s="76" cm="1">
        <f t="array" ref="AJ227">_xlfn.XLOOKUP(1,(FITContract[[Dechrau Tariff ]:[Dechrau Tariff ]]&lt;=($B227+AJ$6*$BA$1))*(FITContract[[Diwedd Tariff]:[Diwedd Tariff]]&gt;($B227+AJ$6*$BA$1)),FITContract[[Ceiniogau fesul kWh]:[Ceiniogau fesul kWh]],0,,)</f>
        <v>0</v>
      </c>
      <c r="AK227" s="76" cm="1">
        <f t="array" ref="AK227">_xlfn.XLOOKUP(1,(FITContract[[Dechrau Tariff ]:[Dechrau Tariff ]]&lt;=($B227+AK$6*$BA$1))*(FITContract[[Diwedd Tariff]:[Diwedd Tariff]]&gt;($B227+AK$6*$BA$1)),FITContract[[Ceiniogau fesul kWh]:[Ceiniogau fesul kWh]],0,,)</f>
        <v>0</v>
      </c>
      <c r="AL227" s="76" cm="1">
        <f t="array" ref="AL227">_xlfn.XLOOKUP(1,(FITContract[[Dechrau Tariff ]:[Dechrau Tariff ]]&lt;=($B227+AL$6*$BA$1))*(FITContract[[Diwedd Tariff]:[Diwedd Tariff]]&gt;($B227+AL$6*$BA$1)),FITContract[[Ceiniogau fesul kWh]:[Ceiniogau fesul kWh]],0,,)</f>
        <v>0</v>
      </c>
      <c r="AM227" s="76" cm="1">
        <f t="array" ref="AM227">_xlfn.XLOOKUP(1,(FITContract[[Dechrau Tariff ]:[Dechrau Tariff ]]&lt;=($B227+AM$6*$BA$1))*(FITContract[[Diwedd Tariff]:[Diwedd Tariff]]&gt;($B227+AM$6*$BA$1)),FITContract[[Ceiniogau fesul kWh]:[Ceiniogau fesul kWh]],0,,)</f>
        <v>0</v>
      </c>
      <c r="AN227" s="76" cm="1">
        <f t="array" ref="AN227">_xlfn.XLOOKUP(1,(FITContract[[Dechrau Tariff ]:[Dechrau Tariff ]]&lt;=($B227+AN$6*$BA$1))*(FITContract[[Diwedd Tariff]:[Diwedd Tariff]]&gt;($B227+AN$6*$BA$1)),FITContract[[Ceiniogau fesul kWh]:[Ceiniogau fesul kWh]],0,,)</f>
        <v>0</v>
      </c>
      <c r="AO227" s="76" cm="1">
        <f t="array" ref="AO227">_xlfn.XLOOKUP(1,(FITContract[[Dechrau Tariff ]:[Dechrau Tariff ]]&lt;=($B227+AO$6*$BA$1))*(FITContract[[Diwedd Tariff]:[Diwedd Tariff]]&gt;($B227+AO$6*$BA$1)),FITContract[[Ceiniogau fesul kWh]:[Ceiniogau fesul kWh]],0,,)</f>
        <v>0</v>
      </c>
      <c r="AP227" s="76" cm="1">
        <f t="array" ref="AP227">_xlfn.XLOOKUP(1,(FITContract[[Dechrau Tariff ]:[Dechrau Tariff ]]&lt;=($B227+AP$6*$BA$1))*(FITContract[[Diwedd Tariff]:[Diwedd Tariff]]&gt;($B227+AP$6*$BA$1)),FITContract[[Ceiniogau fesul kWh]:[Ceiniogau fesul kWh]],0,,)</f>
        <v>0</v>
      </c>
      <c r="AQ227" s="76" cm="1">
        <f t="array" ref="AQ227">_xlfn.XLOOKUP(1,(FITContract[[Dechrau Tariff ]:[Dechrau Tariff ]]&lt;=($B227+AQ$6*$BA$1))*(FITContract[[Diwedd Tariff]:[Diwedd Tariff]]&gt;($B227+AQ$6*$BA$1)),FITContract[[Ceiniogau fesul kWh]:[Ceiniogau fesul kWh]],0,,)</f>
        <v>0</v>
      </c>
      <c r="AR227" s="76" cm="1">
        <f t="array" ref="AR227">_xlfn.XLOOKUP(1,(FITContract[[Dechrau Tariff ]:[Dechrau Tariff ]]&lt;=($B227+AR$6*$BA$1))*(FITContract[[Diwedd Tariff]:[Diwedd Tariff]]&gt;($B227+AR$6*$BA$1)),FITContract[[Ceiniogau fesul kWh]:[Ceiniogau fesul kWh]],0,,)</f>
        <v>0</v>
      </c>
      <c r="AS227" s="76" cm="1">
        <f t="array" ref="AS227">_xlfn.XLOOKUP(1,(FITContract[[Dechrau Tariff ]:[Dechrau Tariff ]]&lt;=($B227+AS$6*$BA$1))*(FITContract[[Diwedd Tariff]:[Diwedd Tariff]]&gt;($B227+AS$6*$BA$1)),FITContract[[Ceiniogau fesul kWh]:[Ceiniogau fesul kWh]],0,,)</f>
        <v>0</v>
      </c>
      <c r="AT227" s="76" cm="1">
        <f t="array" ref="AT227">_xlfn.XLOOKUP(1,(FITContract[[Dechrau Tariff ]:[Dechrau Tariff ]]&lt;=($B227+AT$6*$BA$1))*(FITContract[[Diwedd Tariff]:[Diwedd Tariff]]&gt;($B227+AT$6*$BA$1)),FITContract[[Ceiniogau fesul kWh]:[Ceiniogau fesul kWh]],0,,)</f>
        <v>0</v>
      </c>
      <c r="AU227" s="76" cm="1">
        <f t="array" ref="AU227">_xlfn.XLOOKUP(1,(FITContract[[Dechrau Tariff ]:[Dechrau Tariff ]]&lt;=($B227+AU$6*$BA$1))*(FITContract[[Diwedd Tariff]:[Diwedd Tariff]]&gt;($B227+AU$6*$BA$1)),FITContract[[Ceiniogau fesul kWh]:[Ceiniogau fesul kWh]],0,,)</f>
        <v>0</v>
      </c>
      <c r="AV227" s="76" cm="1">
        <f t="array" ref="AV227">_xlfn.XLOOKUP(1,(FITContract[[Dechrau Tariff ]:[Dechrau Tariff ]]&lt;=($B227+AV$6*$BA$1))*(FITContract[[Diwedd Tariff]:[Diwedd Tariff]]&gt;($B227+AV$6*$BA$1)),FITContract[[Ceiniogau fesul kWh]:[Ceiniogau fesul kWh]],0,,)</f>
        <v>0</v>
      </c>
      <c r="AW227" s="76" cm="1">
        <f t="array" ref="AW227">_xlfn.XLOOKUP(1,(FITContract[[Dechrau Tariff ]:[Dechrau Tariff ]]&lt;=($B227+AW$6*$BA$1))*(FITContract[[Diwedd Tariff]:[Diwedd Tariff]]&gt;($B227+AW$6*$BA$1)),FITContract[[Ceiniogau fesul kWh]:[Ceiniogau fesul kWh]],0,,)</f>
        <v>0</v>
      </c>
      <c r="AX227" s="76" cm="1">
        <f t="array" ref="AX227">_xlfn.XLOOKUP(1,(FITContract[[Dechrau Tariff ]:[Dechrau Tariff ]]&lt;=($B227+AX$6*$BA$1))*(FITContract[[Diwedd Tariff]:[Diwedd Tariff]]&gt;($B227+AX$6*$BA$1)),FITContract[[Ceiniogau fesul kWh]:[Ceiniogau fesul kWh]],0,,)</f>
        <v>0</v>
      </c>
    </row>
    <row r="228" spans="2:50" x14ac:dyDescent="0.3">
      <c r="B228" s="30">
        <v>45513</v>
      </c>
      <c r="C228" s="76" cm="1">
        <f t="array" ref="C228">_xlfn.XLOOKUP(1,(FITContract[[Dechrau Tariff ]:[Dechrau Tariff ]]&lt;=($B228+C$6*$BA$1))*(FITContract[[Diwedd Tariff]:[Diwedd Tariff]]&gt;($B228+C$6*$BA$1)),FITContract[[Ceiniogau fesul kWh]:[Ceiniogau fesul kWh]],0,,)</f>
        <v>0</v>
      </c>
      <c r="D228" s="76" cm="1">
        <f t="array" ref="D228">_xlfn.XLOOKUP(1,(FITContract[[Dechrau Tariff ]:[Dechrau Tariff ]]&lt;=($B228+D$6*$BA$1))*(FITContract[[Diwedd Tariff]:[Diwedd Tariff]]&gt;($B228+D$6*$BA$1)),FITContract[[Ceiniogau fesul kWh]:[Ceiniogau fesul kWh]],0,,)</f>
        <v>0</v>
      </c>
      <c r="E228" s="76" cm="1">
        <f t="array" ref="E228">_xlfn.XLOOKUP(1,(FITContract[[Dechrau Tariff ]:[Dechrau Tariff ]]&lt;=($B228+E$6*$BA$1))*(FITContract[[Diwedd Tariff]:[Diwedd Tariff]]&gt;($B228+E$6*$BA$1)),FITContract[[Ceiniogau fesul kWh]:[Ceiniogau fesul kWh]],0,,)</f>
        <v>0</v>
      </c>
      <c r="F228" s="76" cm="1">
        <f t="array" ref="F228">_xlfn.XLOOKUP(1,(FITContract[[Dechrau Tariff ]:[Dechrau Tariff ]]&lt;=($B228+F$6*$BA$1))*(FITContract[[Diwedd Tariff]:[Diwedd Tariff]]&gt;($B228+F$6*$BA$1)),FITContract[[Ceiniogau fesul kWh]:[Ceiniogau fesul kWh]],0,,)</f>
        <v>0</v>
      </c>
      <c r="G228" s="76" cm="1">
        <f t="array" ref="G228">_xlfn.XLOOKUP(1,(FITContract[[Dechrau Tariff ]:[Dechrau Tariff ]]&lt;=($B228+G$6*$BA$1))*(FITContract[[Diwedd Tariff]:[Diwedd Tariff]]&gt;($B228+G$6*$BA$1)),FITContract[[Ceiniogau fesul kWh]:[Ceiniogau fesul kWh]],0,,)</f>
        <v>0</v>
      </c>
      <c r="H228" s="76" cm="1">
        <f t="array" ref="H228">_xlfn.XLOOKUP(1,(FITContract[[Dechrau Tariff ]:[Dechrau Tariff ]]&lt;=($B228+H$6*$BA$1))*(FITContract[[Diwedd Tariff]:[Diwedd Tariff]]&gt;($B228+H$6*$BA$1)),FITContract[[Ceiniogau fesul kWh]:[Ceiniogau fesul kWh]],0,,)</f>
        <v>0</v>
      </c>
      <c r="I228" s="76" cm="1">
        <f t="array" ref="I228">_xlfn.XLOOKUP(1,(FITContract[[Dechrau Tariff ]:[Dechrau Tariff ]]&lt;=($B228+I$6*$BA$1))*(FITContract[[Diwedd Tariff]:[Diwedd Tariff]]&gt;($B228+I$6*$BA$1)),FITContract[[Ceiniogau fesul kWh]:[Ceiniogau fesul kWh]],0,,)</f>
        <v>0</v>
      </c>
      <c r="J228" s="76" cm="1">
        <f t="array" ref="J228">_xlfn.XLOOKUP(1,(FITContract[[Dechrau Tariff ]:[Dechrau Tariff ]]&lt;=($B228+J$6*$BA$1))*(FITContract[[Diwedd Tariff]:[Diwedd Tariff]]&gt;($B228+J$6*$BA$1)),FITContract[[Ceiniogau fesul kWh]:[Ceiniogau fesul kWh]],0,,)</f>
        <v>0</v>
      </c>
      <c r="K228" s="76" cm="1">
        <f t="array" ref="K228">_xlfn.XLOOKUP(1,(FITContract[[Dechrau Tariff ]:[Dechrau Tariff ]]&lt;=($B228+K$6*$BA$1))*(FITContract[[Diwedd Tariff]:[Diwedd Tariff]]&gt;($B228+K$6*$BA$1)),FITContract[[Ceiniogau fesul kWh]:[Ceiniogau fesul kWh]],0,,)</f>
        <v>0</v>
      </c>
      <c r="L228" s="76" cm="1">
        <f t="array" ref="L228">_xlfn.XLOOKUP(1,(FITContract[[Dechrau Tariff ]:[Dechrau Tariff ]]&lt;=($B228+L$6*$BA$1))*(FITContract[[Diwedd Tariff]:[Diwedd Tariff]]&gt;($B228+L$6*$BA$1)),FITContract[[Ceiniogau fesul kWh]:[Ceiniogau fesul kWh]],0,,)</f>
        <v>0</v>
      </c>
      <c r="M228" s="76" cm="1">
        <f t="array" ref="M228">_xlfn.XLOOKUP(1,(FITContract[[Dechrau Tariff ]:[Dechrau Tariff ]]&lt;=($B228+M$6*$BA$1))*(FITContract[[Diwedd Tariff]:[Diwedd Tariff]]&gt;($B228+M$6*$BA$1)),FITContract[[Ceiniogau fesul kWh]:[Ceiniogau fesul kWh]],0,,)</f>
        <v>0</v>
      </c>
      <c r="N228" s="76" cm="1">
        <f t="array" ref="N228">_xlfn.XLOOKUP(1,(FITContract[[Dechrau Tariff ]:[Dechrau Tariff ]]&lt;=($B228+N$6*$BA$1))*(FITContract[[Diwedd Tariff]:[Diwedd Tariff]]&gt;($B228+N$6*$BA$1)),FITContract[[Ceiniogau fesul kWh]:[Ceiniogau fesul kWh]],0,,)</f>
        <v>0</v>
      </c>
      <c r="O228" s="76" cm="1">
        <f t="array" ref="O228">_xlfn.XLOOKUP(1,(FITContract[[Dechrau Tariff ]:[Dechrau Tariff ]]&lt;=($B228+O$6*$BA$1))*(FITContract[[Diwedd Tariff]:[Diwedd Tariff]]&gt;($B228+O$6*$BA$1)),FITContract[[Ceiniogau fesul kWh]:[Ceiniogau fesul kWh]],0,,)</f>
        <v>0</v>
      </c>
      <c r="P228" s="76" cm="1">
        <f t="array" ref="P228">_xlfn.XLOOKUP(1,(FITContract[[Dechrau Tariff ]:[Dechrau Tariff ]]&lt;=($B228+P$6*$BA$1))*(FITContract[[Diwedd Tariff]:[Diwedd Tariff]]&gt;($B228+P$6*$BA$1)),FITContract[[Ceiniogau fesul kWh]:[Ceiniogau fesul kWh]],0,,)</f>
        <v>0</v>
      </c>
      <c r="Q228" s="76" cm="1">
        <f t="array" ref="Q228">_xlfn.XLOOKUP(1,(FITContract[[Dechrau Tariff ]:[Dechrau Tariff ]]&lt;=($B228+Q$6*$BA$1))*(FITContract[[Diwedd Tariff]:[Diwedd Tariff]]&gt;($B228+Q$6*$BA$1)),FITContract[[Ceiniogau fesul kWh]:[Ceiniogau fesul kWh]],0,,)</f>
        <v>0</v>
      </c>
      <c r="R228" s="76" cm="1">
        <f t="array" ref="R228">_xlfn.XLOOKUP(1,(FITContract[[Dechrau Tariff ]:[Dechrau Tariff ]]&lt;=($B228+R$6*$BA$1))*(FITContract[[Diwedd Tariff]:[Diwedd Tariff]]&gt;($B228+R$6*$BA$1)),FITContract[[Ceiniogau fesul kWh]:[Ceiniogau fesul kWh]],0,,)</f>
        <v>0</v>
      </c>
      <c r="S228" s="76" cm="1">
        <f t="array" ref="S228">_xlfn.XLOOKUP(1,(FITContract[[Dechrau Tariff ]:[Dechrau Tariff ]]&lt;=($B228+S$6*$BA$1))*(FITContract[[Diwedd Tariff]:[Diwedd Tariff]]&gt;($B228+S$6*$BA$1)),FITContract[[Ceiniogau fesul kWh]:[Ceiniogau fesul kWh]],0,,)</f>
        <v>0</v>
      </c>
      <c r="T228" s="76" cm="1">
        <f t="array" ref="T228">_xlfn.XLOOKUP(1,(FITContract[[Dechrau Tariff ]:[Dechrau Tariff ]]&lt;=($B228+T$6*$BA$1))*(FITContract[[Diwedd Tariff]:[Diwedd Tariff]]&gt;($B228+T$6*$BA$1)),FITContract[[Ceiniogau fesul kWh]:[Ceiniogau fesul kWh]],0,,)</f>
        <v>0</v>
      </c>
      <c r="U228" s="76" cm="1">
        <f t="array" ref="U228">_xlfn.XLOOKUP(1,(FITContract[[Dechrau Tariff ]:[Dechrau Tariff ]]&lt;=($B228+U$6*$BA$1))*(FITContract[[Diwedd Tariff]:[Diwedd Tariff]]&gt;($B228+U$6*$BA$1)),FITContract[[Ceiniogau fesul kWh]:[Ceiniogau fesul kWh]],0,,)</f>
        <v>0</v>
      </c>
      <c r="V228" s="76" cm="1">
        <f t="array" ref="V228">_xlfn.XLOOKUP(1,(FITContract[[Dechrau Tariff ]:[Dechrau Tariff ]]&lt;=($B228+V$6*$BA$1))*(FITContract[[Diwedd Tariff]:[Diwedd Tariff]]&gt;($B228+V$6*$BA$1)),FITContract[[Ceiniogau fesul kWh]:[Ceiniogau fesul kWh]],0,,)</f>
        <v>0</v>
      </c>
      <c r="W228" s="76" cm="1">
        <f t="array" ref="W228">_xlfn.XLOOKUP(1,(FITContract[[Dechrau Tariff ]:[Dechrau Tariff ]]&lt;=($B228+W$6*$BA$1))*(FITContract[[Diwedd Tariff]:[Diwedd Tariff]]&gt;($B228+W$6*$BA$1)),FITContract[[Ceiniogau fesul kWh]:[Ceiniogau fesul kWh]],0,,)</f>
        <v>0</v>
      </c>
      <c r="X228" s="76" cm="1">
        <f t="array" ref="X228">_xlfn.XLOOKUP(1,(FITContract[[Dechrau Tariff ]:[Dechrau Tariff ]]&lt;=($B228+X$6*$BA$1))*(FITContract[[Diwedd Tariff]:[Diwedd Tariff]]&gt;($B228+X$6*$BA$1)),FITContract[[Ceiniogau fesul kWh]:[Ceiniogau fesul kWh]],0,,)</f>
        <v>0</v>
      </c>
      <c r="Y228" s="76" cm="1">
        <f t="array" ref="Y228">_xlfn.XLOOKUP(1,(FITContract[[Dechrau Tariff ]:[Dechrau Tariff ]]&lt;=($B228+Y$6*$BA$1))*(FITContract[[Diwedd Tariff]:[Diwedd Tariff]]&gt;($B228+Y$6*$BA$1)),FITContract[[Ceiniogau fesul kWh]:[Ceiniogau fesul kWh]],0,,)</f>
        <v>0</v>
      </c>
      <c r="Z228" s="76" cm="1">
        <f t="array" ref="Z228">_xlfn.XLOOKUP(1,(FITContract[[Dechrau Tariff ]:[Dechrau Tariff ]]&lt;=($B228+Z$6*$BA$1))*(FITContract[[Diwedd Tariff]:[Diwedd Tariff]]&gt;($B228+Z$6*$BA$1)),FITContract[[Ceiniogau fesul kWh]:[Ceiniogau fesul kWh]],0,,)</f>
        <v>0</v>
      </c>
      <c r="AA228" s="76" cm="1">
        <f t="array" ref="AA228">_xlfn.XLOOKUP(1,(FITContract[[Dechrau Tariff ]:[Dechrau Tariff ]]&lt;=($B228+AA$6*$BA$1))*(FITContract[[Diwedd Tariff]:[Diwedd Tariff]]&gt;($B228+AA$6*$BA$1)),FITContract[[Ceiniogau fesul kWh]:[Ceiniogau fesul kWh]],0,,)</f>
        <v>0</v>
      </c>
      <c r="AB228" s="76" cm="1">
        <f t="array" ref="AB228">_xlfn.XLOOKUP(1,(FITContract[[Dechrau Tariff ]:[Dechrau Tariff ]]&lt;=($B228+AB$6*$BA$1))*(FITContract[[Diwedd Tariff]:[Diwedd Tariff]]&gt;($B228+AB$6*$BA$1)),FITContract[[Ceiniogau fesul kWh]:[Ceiniogau fesul kWh]],0,,)</f>
        <v>0</v>
      </c>
      <c r="AC228" s="76" cm="1">
        <f t="array" ref="AC228">_xlfn.XLOOKUP(1,(FITContract[[Dechrau Tariff ]:[Dechrau Tariff ]]&lt;=($B228+AC$6*$BA$1))*(FITContract[[Diwedd Tariff]:[Diwedd Tariff]]&gt;($B228+AC$6*$BA$1)),FITContract[[Ceiniogau fesul kWh]:[Ceiniogau fesul kWh]],0,,)</f>
        <v>0</v>
      </c>
      <c r="AD228" s="76" cm="1">
        <f t="array" ref="AD228">_xlfn.XLOOKUP(1,(FITContract[[Dechrau Tariff ]:[Dechrau Tariff ]]&lt;=($B228+AD$6*$BA$1))*(FITContract[[Diwedd Tariff]:[Diwedd Tariff]]&gt;($B228+AD$6*$BA$1)),FITContract[[Ceiniogau fesul kWh]:[Ceiniogau fesul kWh]],0,,)</f>
        <v>0</v>
      </c>
      <c r="AE228" s="76" cm="1">
        <f t="array" ref="AE228">_xlfn.XLOOKUP(1,(FITContract[[Dechrau Tariff ]:[Dechrau Tariff ]]&lt;=($B228+AE$6*$BA$1))*(FITContract[[Diwedd Tariff]:[Diwedd Tariff]]&gt;($B228+AE$6*$BA$1)),FITContract[[Ceiniogau fesul kWh]:[Ceiniogau fesul kWh]],0,,)</f>
        <v>0</v>
      </c>
      <c r="AF228" s="76" cm="1">
        <f t="array" ref="AF228">_xlfn.XLOOKUP(1,(FITContract[[Dechrau Tariff ]:[Dechrau Tariff ]]&lt;=($B228+AF$6*$BA$1))*(FITContract[[Diwedd Tariff]:[Diwedd Tariff]]&gt;($B228+AF$6*$BA$1)),FITContract[[Ceiniogau fesul kWh]:[Ceiniogau fesul kWh]],0,,)</f>
        <v>0</v>
      </c>
      <c r="AG228" s="76" cm="1">
        <f t="array" ref="AG228">_xlfn.XLOOKUP(1,(FITContract[[Dechrau Tariff ]:[Dechrau Tariff ]]&lt;=($B228+AG$6*$BA$1))*(FITContract[[Diwedd Tariff]:[Diwedd Tariff]]&gt;($B228+AG$6*$BA$1)),FITContract[[Ceiniogau fesul kWh]:[Ceiniogau fesul kWh]],0,,)</f>
        <v>0</v>
      </c>
      <c r="AH228" s="76" cm="1">
        <f t="array" ref="AH228">_xlfn.XLOOKUP(1,(FITContract[[Dechrau Tariff ]:[Dechrau Tariff ]]&lt;=($B228+AH$6*$BA$1))*(FITContract[[Diwedd Tariff]:[Diwedd Tariff]]&gt;($B228+AH$6*$BA$1)),FITContract[[Ceiniogau fesul kWh]:[Ceiniogau fesul kWh]],0,,)</f>
        <v>0</v>
      </c>
      <c r="AI228" s="76" cm="1">
        <f t="array" ref="AI228">_xlfn.XLOOKUP(1,(FITContract[[Dechrau Tariff ]:[Dechrau Tariff ]]&lt;=($B228+AI$6*$BA$1))*(FITContract[[Diwedd Tariff]:[Diwedd Tariff]]&gt;($B228+AI$6*$BA$1)),FITContract[[Ceiniogau fesul kWh]:[Ceiniogau fesul kWh]],0,,)</f>
        <v>0</v>
      </c>
      <c r="AJ228" s="76" cm="1">
        <f t="array" ref="AJ228">_xlfn.XLOOKUP(1,(FITContract[[Dechrau Tariff ]:[Dechrau Tariff ]]&lt;=($B228+AJ$6*$BA$1))*(FITContract[[Diwedd Tariff]:[Diwedd Tariff]]&gt;($B228+AJ$6*$BA$1)),FITContract[[Ceiniogau fesul kWh]:[Ceiniogau fesul kWh]],0,,)</f>
        <v>0</v>
      </c>
      <c r="AK228" s="76" cm="1">
        <f t="array" ref="AK228">_xlfn.XLOOKUP(1,(FITContract[[Dechrau Tariff ]:[Dechrau Tariff ]]&lt;=($B228+AK$6*$BA$1))*(FITContract[[Diwedd Tariff]:[Diwedd Tariff]]&gt;($B228+AK$6*$BA$1)),FITContract[[Ceiniogau fesul kWh]:[Ceiniogau fesul kWh]],0,,)</f>
        <v>0</v>
      </c>
      <c r="AL228" s="76" cm="1">
        <f t="array" ref="AL228">_xlfn.XLOOKUP(1,(FITContract[[Dechrau Tariff ]:[Dechrau Tariff ]]&lt;=($B228+AL$6*$BA$1))*(FITContract[[Diwedd Tariff]:[Diwedd Tariff]]&gt;($B228+AL$6*$BA$1)),FITContract[[Ceiniogau fesul kWh]:[Ceiniogau fesul kWh]],0,,)</f>
        <v>0</v>
      </c>
      <c r="AM228" s="76" cm="1">
        <f t="array" ref="AM228">_xlfn.XLOOKUP(1,(FITContract[[Dechrau Tariff ]:[Dechrau Tariff ]]&lt;=($B228+AM$6*$BA$1))*(FITContract[[Diwedd Tariff]:[Diwedd Tariff]]&gt;($B228+AM$6*$BA$1)),FITContract[[Ceiniogau fesul kWh]:[Ceiniogau fesul kWh]],0,,)</f>
        <v>0</v>
      </c>
      <c r="AN228" s="76" cm="1">
        <f t="array" ref="AN228">_xlfn.XLOOKUP(1,(FITContract[[Dechrau Tariff ]:[Dechrau Tariff ]]&lt;=($B228+AN$6*$BA$1))*(FITContract[[Diwedd Tariff]:[Diwedd Tariff]]&gt;($B228+AN$6*$BA$1)),FITContract[[Ceiniogau fesul kWh]:[Ceiniogau fesul kWh]],0,,)</f>
        <v>0</v>
      </c>
      <c r="AO228" s="76" cm="1">
        <f t="array" ref="AO228">_xlfn.XLOOKUP(1,(FITContract[[Dechrau Tariff ]:[Dechrau Tariff ]]&lt;=($B228+AO$6*$BA$1))*(FITContract[[Diwedd Tariff]:[Diwedd Tariff]]&gt;($B228+AO$6*$BA$1)),FITContract[[Ceiniogau fesul kWh]:[Ceiniogau fesul kWh]],0,,)</f>
        <v>0</v>
      </c>
      <c r="AP228" s="76" cm="1">
        <f t="array" ref="AP228">_xlfn.XLOOKUP(1,(FITContract[[Dechrau Tariff ]:[Dechrau Tariff ]]&lt;=($B228+AP$6*$BA$1))*(FITContract[[Diwedd Tariff]:[Diwedd Tariff]]&gt;($B228+AP$6*$BA$1)),FITContract[[Ceiniogau fesul kWh]:[Ceiniogau fesul kWh]],0,,)</f>
        <v>0</v>
      </c>
      <c r="AQ228" s="76" cm="1">
        <f t="array" ref="AQ228">_xlfn.XLOOKUP(1,(FITContract[[Dechrau Tariff ]:[Dechrau Tariff ]]&lt;=($B228+AQ$6*$BA$1))*(FITContract[[Diwedd Tariff]:[Diwedd Tariff]]&gt;($B228+AQ$6*$BA$1)),FITContract[[Ceiniogau fesul kWh]:[Ceiniogau fesul kWh]],0,,)</f>
        <v>0</v>
      </c>
      <c r="AR228" s="76" cm="1">
        <f t="array" ref="AR228">_xlfn.XLOOKUP(1,(FITContract[[Dechrau Tariff ]:[Dechrau Tariff ]]&lt;=($B228+AR$6*$BA$1))*(FITContract[[Diwedd Tariff]:[Diwedd Tariff]]&gt;($B228+AR$6*$BA$1)),FITContract[[Ceiniogau fesul kWh]:[Ceiniogau fesul kWh]],0,,)</f>
        <v>0</v>
      </c>
      <c r="AS228" s="76" cm="1">
        <f t="array" ref="AS228">_xlfn.XLOOKUP(1,(FITContract[[Dechrau Tariff ]:[Dechrau Tariff ]]&lt;=($B228+AS$6*$BA$1))*(FITContract[[Diwedd Tariff]:[Diwedd Tariff]]&gt;($B228+AS$6*$BA$1)),FITContract[[Ceiniogau fesul kWh]:[Ceiniogau fesul kWh]],0,,)</f>
        <v>0</v>
      </c>
      <c r="AT228" s="76" cm="1">
        <f t="array" ref="AT228">_xlfn.XLOOKUP(1,(FITContract[[Dechrau Tariff ]:[Dechrau Tariff ]]&lt;=($B228+AT$6*$BA$1))*(FITContract[[Diwedd Tariff]:[Diwedd Tariff]]&gt;($B228+AT$6*$BA$1)),FITContract[[Ceiniogau fesul kWh]:[Ceiniogau fesul kWh]],0,,)</f>
        <v>0</v>
      </c>
      <c r="AU228" s="76" cm="1">
        <f t="array" ref="AU228">_xlfn.XLOOKUP(1,(FITContract[[Dechrau Tariff ]:[Dechrau Tariff ]]&lt;=($B228+AU$6*$BA$1))*(FITContract[[Diwedd Tariff]:[Diwedd Tariff]]&gt;($B228+AU$6*$BA$1)),FITContract[[Ceiniogau fesul kWh]:[Ceiniogau fesul kWh]],0,,)</f>
        <v>0</v>
      </c>
      <c r="AV228" s="76" cm="1">
        <f t="array" ref="AV228">_xlfn.XLOOKUP(1,(FITContract[[Dechrau Tariff ]:[Dechrau Tariff ]]&lt;=($B228+AV$6*$BA$1))*(FITContract[[Diwedd Tariff]:[Diwedd Tariff]]&gt;($B228+AV$6*$BA$1)),FITContract[[Ceiniogau fesul kWh]:[Ceiniogau fesul kWh]],0,,)</f>
        <v>0</v>
      </c>
      <c r="AW228" s="76" cm="1">
        <f t="array" ref="AW228">_xlfn.XLOOKUP(1,(FITContract[[Dechrau Tariff ]:[Dechrau Tariff ]]&lt;=($B228+AW$6*$BA$1))*(FITContract[[Diwedd Tariff]:[Diwedd Tariff]]&gt;($B228+AW$6*$BA$1)),FITContract[[Ceiniogau fesul kWh]:[Ceiniogau fesul kWh]],0,,)</f>
        <v>0</v>
      </c>
      <c r="AX228" s="76" cm="1">
        <f t="array" ref="AX228">_xlfn.XLOOKUP(1,(FITContract[[Dechrau Tariff ]:[Dechrau Tariff ]]&lt;=($B228+AX$6*$BA$1))*(FITContract[[Diwedd Tariff]:[Diwedd Tariff]]&gt;($B228+AX$6*$BA$1)),FITContract[[Ceiniogau fesul kWh]:[Ceiniogau fesul kWh]],0,,)</f>
        <v>0</v>
      </c>
    </row>
    <row r="229" spans="2:50" x14ac:dyDescent="0.3">
      <c r="B229" s="30">
        <v>45514</v>
      </c>
      <c r="C229" s="76" cm="1">
        <f t="array" ref="C229">_xlfn.XLOOKUP(1,(FITContract[[Dechrau Tariff ]:[Dechrau Tariff ]]&lt;=($B229+C$6*$BA$1))*(FITContract[[Diwedd Tariff]:[Diwedd Tariff]]&gt;($B229+C$6*$BA$1)),FITContract[[Ceiniogau fesul kWh]:[Ceiniogau fesul kWh]],0,,)</f>
        <v>0</v>
      </c>
      <c r="D229" s="76" cm="1">
        <f t="array" ref="D229">_xlfn.XLOOKUP(1,(FITContract[[Dechrau Tariff ]:[Dechrau Tariff ]]&lt;=($B229+D$6*$BA$1))*(FITContract[[Diwedd Tariff]:[Diwedd Tariff]]&gt;($B229+D$6*$BA$1)),FITContract[[Ceiniogau fesul kWh]:[Ceiniogau fesul kWh]],0,,)</f>
        <v>0</v>
      </c>
      <c r="E229" s="76" cm="1">
        <f t="array" ref="E229">_xlfn.XLOOKUP(1,(FITContract[[Dechrau Tariff ]:[Dechrau Tariff ]]&lt;=($B229+E$6*$BA$1))*(FITContract[[Diwedd Tariff]:[Diwedd Tariff]]&gt;($B229+E$6*$BA$1)),FITContract[[Ceiniogau fesul kWh]:[Ceiniogau fesul kWh]],0,,)</f>
        <v>0</v>
      </c>
      <c r="F229" s="76" cm="1">
        <f t="array" ref="F229">_xlfn.XLOOKUP(1,(FITContract[[Dechrau Tariff ]:[Dechrau Tariff ]]&lt;=($B229+F$6*$BA$1))*(FITContract[[Diwedd Tariff]:[Diwedd Tariff]]&gt;($B229+F$6*$BA$1)),FITContract[[Ceiniogau fesul kWh]:[Ceiniogau fesul kWh]],0,,)</f>
        <v>0</v>
      </c>
      <c r="G229" s="76" cm="1">
        <f t="array" ref="G229">_xlfn.XLOOKUP(1,(FITContract[[Dechrau Tariff ]:[Dechrau Tariff ]]&lt;=($B229+G$6*$BA$1))*(FITContract[[Diwedd Tariff]:[Diwedd Tariff]]&gt;($B229+G$6*$BA$1)),FITContract[[Ceiniogau fesul kWh]:[Ceiniogau fesul kWh]],0,,)</f>
        <v>0</v>
      </c>
      <c r="H229" s="76" cm="1">
        <f t="array" ref="H229">_xlfn.XLOOKUP(1,(FITContract[[Dechrau Tariff ]:[Dechrau Tariff ]]&lt;=($B229+H$6*$BA$1))*(FITContract[[Diwedd Tariff]:[Diwedd Tariff]]&gt;($B229+H$6*$BA$1)),FITContract[[Ceiniogau fesul kWh]:[Ceiniogau fesul kWh]],0,,)</f>
        <v>0</v>
      </c>
      <c r="I229" s="76" cm="1">
        <f t="array" ref="I229">_xlfn.XLOOKUP(1,(FITContract[[Dechrau Tariff ]:[Dechrau Tariff ]]&lt;=($B229+I$6*$BA$1))*(FITContract[[Diwedd Tariff]:[Diwedd Tariff]]&gt;($B229+I$6*$BA$1)),FITContract[[Ceiniogau fesul kWh]:[Ceiniogau fesul kWh]],0,,)</f>
        <v>0</v>
      </c>
      <c r="J229" s="76" cm="1">
        <f t="array" ref="J229">_xlfn.XLOOKUP(1,(FITContract[[Dechrau Tariff ]:[Dechrau Tariff ]]&lt;=($B229+J$6*$BA$1))*(FITContract[[Diwedd Tariff]:[Diwedd Tariff]]&gt;($B229+J$6*$BA$1)),FITContract[[Ceiniogau fesul kWh]:[Ceiniogau fesul kWh]],0,,)</f>
        <v>0</v>
      </c>
      <c r="K229" s="76" cm="1">
        <f t="array" ref="K229">_xlfn.XLOOKUP(1,(FITContract[[Dechrau Tariff ]:[Dechrau Tariff ]]&lt;=($B229+K$6*$BA$1))*(FITContract[[Diwedd Tariff]:[Diwedd Tariff]]&gt;($B229+K$6*$BA$1)),FITContract[[Ceiniogau fesul kWh]:[Ceiniogau fesul kWh]],0,,)</f>
        <v>0</v>
      </c>
      <c r="L229" s="76" cm="1">
        <f t="array" ref="L229">_xlfn.XLOOKUP(1,(FITContract[[Dechrau Tariff ]:[Dechrau Tariff ]]&lt;=($B229+L$6*$BA$1))*(FITContract[[Diwedd Tariff]:[Diwedd Tariff]]&gt;($B229+L$6*$BA$1)),FITContract[[Ceiniogau fesul kWh]:[Ceiniogau fesul kWh]],0,,)</f>
        <v>0</v>
      </c>
      <c r="M229" s="76" cm="1">
        <f t="array" ref="M229">_xlfn.XLOOKUP(1,(FITContract[[Dechrau Tariff ]:[Dechrau Tariff ]]&lt;=($B229+M$6*$BA$1))*(FITContract[[Diwedd Tariff]:[Diwedd Tariff]]&gt;($B229+M$6*$BA$1)),FITContract[[Ceiniogau fesul kWh]:[Ceiniogau fesul kWh]],0,,)</f>
        <v>0</v>
      </c>
      <c r="N229" s="76" cm="1">
        <f t="array" ref="N229">_xlfn.XLOOKUP(1,(FITContract[[Dechrau Tariff ]:[Dechrau Tariff ]]&lt;=($B229+N$6*$BA$1))*(FITContract[[Diwedd Tariff]:[Diwedd Tariff]]&gt;($B229+N$6*$BA$1)),FITContract[[Ceiniogau fesul kWh]:[Ceiniogau fesul kWh]],0,,)</f>
        <v>0</v>
      </c>
      <c r="O229" s="76" cm="1">
        <f t="array" ref="O229">_xlfn.XLOOKUP(1,(FITContract[[Dechrau Tariff ]:[Dechrau Tariff ]]&lt;=($B229+O$6*$BA$1))*(FITContract[[Diwedd Tariff]:[Diwedd Tariff]]&gt;($B229+O$6*$BA$1)),FITContract[[Ceiniogau fesul kWh]:[Ceiniogau fesul kWh]],0,,)</f>
        <v>0</v>
      </c>
      <c r="P229" s="76" cm="1">
        <f t="array" ref="P229">_xlfn.XLOOKUP(1,(FITContract[[Dechrau Tariff ]:[Dechrau Tariff ]]&lt;=($B229+P$6*$BA$1))*(FITContract[[Diwedd Tariff]:[Diwedd Tariff]]&gt;($B229+P$6*$BA$1)),FITContract[[Ceiniogau fesul kWh]:[Ceiniogau fesul kWh]],0,,)</f>
        <v>0</v>
      </c>
      <c r="Q229" s="76" cm="1">
        <f t="array" ref="Q229">_xlfn.XLOOKUP(1,(FITContract[[Dechrau Tariff ]:[Dechrau Tariff ]]&lt;=($B229+Q$6*$BA$1))*(FITContract[[Diwedd Tariff]:[Diwedd Tariff]]&gt;($B229+Q$6*$BA$1)),FITContract[[Ceiniogau fesul kWh]:[Ceiniogau fesul kWh]],0,,)</f>
        <v>0</v>
      </c>
      <c r="R229" s="76" cm="1">
        <f t="array" ref="R229">_xlfn.XLOOKUP(1,(FITContract[[Dechrau Tariff ]:[Dechrau Tariff ]]&lt;=($B229+R$6*$BA$1))*(FITContract[[Diwedd Tariff]:[Diwedd Tariff]]&gt;($B229+R$6*$BA$1)),FITContract[[Ceiniogau fesul kWh]:[Ceiniogau fesul kWh]],0,,)</f>
        <v>0</v>
      </c>
      <c r="S229" s="76" cm="1">
        <f t="array" ref="S229">_xlfn.XLOOKUP(1,(FITContract[[Dechrau Tariff ]:[Dechrau Tariff ]]&lt;=($B229+S$6*$BA$1))*(FITContract[[Diwedd Tariff]:[Diwedd Tariff]]&gt;($B229+S$6*$BA$1)),FITContract[[Ceiniogau fesul kWh]:[Ceiniogau fesul kWh]],0,,)</f>
        <v>0</v>
      </c>
      <c r="T229" s="76" cm="1">
        <f t="array" ref="T229">_xlfn.XLOOKUP(1,(FITContract[[Dechrau Tariff ]:[Dechrau Tariff ]]&lt;=($B229+T$6*$BA$1))*(FITContract[[Diwedd Tariff]:[Diwedd Tariff]]&gt;($B229+T$6*$BA$1)),FITContract[[Ceiniogau fesul kWh]:[Ceiniogau fesul kWh]],0,,)</f>
        <v>0</v>
      </c>
      <c r="U229" s="76" cm="1">
        <f t="array" ref="U229">_xlfn.XLOOKUP(1,(FITContract[[Dechrau Tariff ]:[Dechrau Tariff ]]&lt;=($B229+U$6*$BA$1))*(FITContract[[Diwedd Tariff]:[Diwedd Tariff]]&gt;($B229+U$6*$BA$1)),FITContract[[Ceiniogau fesul kWh]:[Ceiniogau fesul kWh]],0,,)</f>
        <v>0</v>
      </c>
      <c r="V229" s="76" cm="1">
        <f t="array" ref="V229">_xlfn.XLOOKUP(1,(FITContract[[Dechrau Tariff ]:[Dechrau Tariff ]]&lt;=($B229+V$6*$BA$1))*(FITContract[[Diwedd Tariff]:[Diwedd Tariff]]&gt;($B229+V$6*$BA$1)),FITContract[[Ceiniogau fesul kWh]:[Ceiniogau fesul kWh]],0,,)</f>
        <v>0</v>
      </c>
      <c r="W229" s="76" cm="1">
        <f t="array" ref="W229">_xlfn.XLOOKUP(1,(FITContract[[Dechrau Tariff ]:[Dechrau Tariff ]]&lt;=($B229+W$6*$BA$1))*(FITContract[[Diwedd Tariff]:[Diwedd Tariff]]&gt;($B229+W$6*$BA$1)),FITContract[[Ceiniogau fesul kWh]:[Ceiniogau fesul kWh]],0,,)</f>
        <v>0</v>
      </c>
      <c r="X229" s="76" cm="1">
        <f t="array" ref="X229">_xlfn.XLOOKUP(1,(FITContract[[Dechrau Tariff ]:[Dechrau Tariff ]]&lt;=($B229+X$6*$BA$1))*(FITContract[[Diwedd Tariff]:[Diwedd Tariff]]&gt;($B229+X$6*$BA$1)),FITContract[[Ceiniogau fesul kWh]:[Ceiniogau fesul kWh]],0,,)</f>
        <v>0</v>
      </c>
      <c r="Y229" s="76" cm="1">
        <f t="array" ref="Y229">_xlfn.XLOOKUP(1,(FITContract[[Dechrau Tariff ]:[Dechrau Tariff ]]&lt;=($B229+Y$6*$BA$1))*(FITContract[[Diwedd Tariff]:[Diwedd Tariff]]&gt;($B229+Y$6*$BA$1)),FITContract[[Ceiniogau fesul kWh]:[Ceiniogau fesul kWh]],0,,)</f>
        <v>0</v>
      </c>
      <c r="Z229" s="76" cm="1">
        <f t="array" ref="Z229">_xlfn.XLOOKUP(1,(FITContract[[Dechrau Tariff ]:[Dechrau Tariff ]]&lt;=($B229+Z$6*$BA$1))*(FITContract[[Diwedd Tariff]:[Diwedd Tariff]]&gt;($B229+Z$6*$BA$1)),FITContract[[Ceiniogau fesul kWh]:[Ceiniogau fesul kWh]],0,,)</f>
        <v>0</v>
      </c>
      <c r="AA229" s="76" cm="1">
        <f t="array" ref="AA229">_xlfn.XLOOKUP(1,(FITContract[[Dechrau Tariff ]:[Dechrau Tariff ]]&lt;=($B229+AA$6*$BA$1))*(FITContract[[Diwedd Tariff]:[Diwedd Tariff]]&gt;($B229+AA$6*$BA$1)),FITContract[[Ceiniogau fesul kWh]:[Ceiniogau fesul kWh]],0,,)</f>
        <v>0</v>
      </c>
      <c r="AB229" s="76" cm="1">
        <f t="array" ref="AB229">_xlfn.XLOOKUP(1,(FITContract[[Dechrau Tariff ]:[Dechrau Tariff ]]&lt;=($B229+AB$6*$BA$1))*(FITContract[[Diwedd Tariff]:[Diwedd Tariff]]&gt;($B229+AB$6*$BA$1)),FITContract[[Ceiniogau fesul kWh]:[Ceiniogau fesul kWh]],0,,)</f>
        <v>0</v>
      </c>
      <c r="AC229" s="76" cm="1">
        <f t="array" ref="AC229">_xlfn.XLOOKUP(1,(FITContract[[Dechrau Tariff ]:[Dechrau Tariff ]]&lt;=($B229+AC$6*$BA$1))*(FITContract[[Diwedd Tariff]:[Diwedd Tariff]]&gt;($B229+AC$6*$BA$1)),FITContract[[Ceiniogau fesul kWh]:[Ceiniogau fesul kWh]],0,,)</f>
        <v>0</v>
      </c>
      <c r="AD229" s="76" cm="1">
        <f t="array" ref="AD229">_xlfn.XLOOKUP(1,(FITContract[[Dechrau Tariff ]:[Dechrau Tariff ]]&lt;=($B229+AD$6*$BA$1))*(FITContract[[Diwedd Tariff]:[Diwedd Tariff]]&gt;($B229+AD$6*$BA$1)),FITContract[[Ceiniogau fesul kWh]:[Ceiniogau fesul kWh]],0,,)</f>
        <v>0</v>
      </c>
      <c r="AE229" s="76" cm="1">
        <f t="array" ref="AE229">_xlfn.XLOOKUP(1,(FITContract[[Dechrau Tariff ]:[Dechrau Tariff ]]&lt;=($B229+AE$6*$BA$1))*(FITContract[[Diwedd Tariff]:[Diwedd Tariff]]&gt;($B229+AE$6*$BA$1)),FITContract[[Ceiniogau fesul kWh]:[Ceiniogau fesul kWh]],0,,)</f>
        <v>0</v>
      </c>
      <c r="AF229" s="76" cm="1">
        <f t="array" ref="AF229">_xlfn.XLOOKUP(1,(FITContract[[Dechrau Tariff ]:[Dechrau Tariff ]]&lt;=($B229+AF$6*$BA$1))*(FITContract[[Diwedd Tariff]:[Diwedd Tariff]]&gt;($B229+AF$6*$BA$1)),FITContract[[Ceiniogau fesul kWh]:[Ceiniogau fesul kWh]],0,,)</f>
        <v>0</v>
      </c>
      <c r="AG229" s="76" cm="1">
        <f t="array" ref="AG229">_xlfn.XLOOKUP(1,(FITContract[[Dechrau Tariff ]:[Dechrau Tariff ]]&lt;=($B229+AG$6*$BA$1))*(FITContract[[Diwedd Tariff]:[Diwedd Tariff]]&gt;($B229+AG$6*$BA$1)),FITContract[[Ceiniogau fesul kWh]:[Ceiniogau fesul kWh]],0,,)</f>
        <v>0</v>
      </c>
      <c r="AH229" s="76" cm="1">
        <f t="array" ref="AH229">_xlfn.XLOOKUP(1,(FITContract[[Dechrau Tariff ]:[Dechrau Tariff ]]&lt;=($B229+AH$6*$BA$1))*(FITContract[[Diwedd Tariff]:[Diwedd Tariff]]&gt;($B229+AH$6*$BA$1)),FITContract[[Ceiniogau fesul kWh]:[Ceiniogau fesul kWh]],0,,)</f>
        <v>0</v>
      </c>
      <c r="AI229" s="76" cm="1">
        <f t="array" ref="AI229">_xlfn.XLOOKUP(1,(FITContract[[Dechrau Tariff ]:[Dechrau Tariff ]]&lt;=($B229+AI$6*$BA$1))*(FITContract[[Diwedd Tariff]:[Diwedd Tariff]]&gt;($B229+AI$6*$BA$1)),FITContract[[Ceiniogau fesul kWh]:[Ceiniogau fesul kWh]],0,,)</f>
        <v>0</v>
      </c>
      <c r="AJ229" s="76" cm="1">
        <f t="array" ref="AJ229">_xlfn.XLOOKUP(1,(FITContract[[Dechrau Tariff ]:[Dechrau Tariff ]]&lt;=($B229+AJ$6*$BA$1))*(FITContract[[Diwedd Tariff]:[Diwedd Tariff]]&gt;($B229+AJ$6*$BA$1)),FITContract[[Ceiniogau fesul kWh]:[Ceiniogau fesul kWh]],0,,)</f>
        <v>0</v>
      </c>
      <c r="AK229" s="76" cm="1">
        <f t="array" ref="AK229">_xlfn.XLOOKUP(1,(FITContract[[Dechrau Tariff ]:[Dechrau Tariff ]]&lt;=($B229+AK$6*$BA$1))*(FITContract[[Diwedd Tariff]:[Diwedd Tariff]]&gt;($B229+AK$6*$BA$1)),FITContract[[Ceiniogau fesul kWh]:[Ceiniogau fesul kWh]],0,,)</f>
        <v>0</v>
      </c>
      <c r="AL229" s="76" cm="1">
        <f t="array" ref="AL229">_xlfn.XLOOKUP(1,(FITContract[[Dechrau Tariff ]:[Dechrau Tariff ]]&lt;=($B229+AL$6*$BA$1))*(FITContract[[Diwedd Tariff]:[Diwedd Tariff]]&gt;($B229+AL$6*$BA$1)),FITContract[[Ceiniogau fesul kWh]:[Ceiniogau fesul kWh]],0,,)</f>
        <v>0</v>
      </c>
      <c r="AM229" s="76" cm="1">
        <f t="array" ref="AM229">_xlfn.XLOOKUP(1,(FITContract[[Dechrau Tariff ]:[Dechrau Tariff ]]&lt;=($B229+AM$6*$BA$1))*(FITContract[[Diwedd Tariff]:[Diwedd Tariff]]&gt;($B229+AM$6*$BA$1)),FITContract[[Ceiniogau fesul kWh]:[Ceiniogau fesul kWh]],0,,)</f>
        <v>0</v>
      </c>
      <c r="AN229" s="76" cm="1">
        <f t="array" ref="AN229">_xlfn.XLOOKUP(1,(FITContract[[Dechrau Tariff ]:[Dechrau Tariff ]]&lt;=($B229+AN$6*$BA$1))*(FITContract[[Diwedd Tariff]:[Diwedd Tariff]]&gt;($B229+AN$6*$BA$1)),FITContract[[Ceiniogau fesul kWh]:[Ceiniogau fesul kWh]],0,,)</f>
        <v>0</v>
      </c>
      <c r="AO229" s="76" cm="1">
        <f t="array" ref="AO229">_xlfn.XLOOKUP(1,(FITContract[[Dechrau Tariff ]:[Dechrau Tariff ]]&lt;=($B229+AO$6*$BA$1))*(FITContract[[Diwedd Tariff]:[Diwedd Tariff]]&gt;($B229+AO$6*$BA$1)),FITContract[[Ceiniogau fesul kWh]:[Ceiniogau fesul kWh]],0,,)</f>
        <v>0</v>
      </c>
      <c r="AP229" s="76" cm="1">
        <f t="array" ref="AP229">_xlfn.XLOOKUP(1,(FITContract[[Dechrau Tariff ]:[Dechrau Tariff ]]&lt;=($B229+AP$6*$BA$1))*(FITContract[[Diwedd Tariff]:[Diwedd Tariff]]&gt;($B229+AP$6*$BA$1)),FITContract[[Ceiniogau fesul kWh]:[Ceiniogau fesul kWh]],0,,)</f>
        <v>0</v>
      </c>
      <c r="AQ229" s="76" cm="1">
        <f t="array" ref="AQ229">_xlfn.XLOOKUP(1,(FITContract[[Dechrau Tariff ]:[Dechrau Tariff ]]&lt;=($B229+AQ$6*$BA$1))*(FITContract[[Diwedd Tariff]:[Diwedd Tariff]]&gt;($B229+AQ$6*$BA$1)),FITContract[[Ceiniogau fesul kWh]:[Ceiniogau fesul kWh]],0,,)</f>
        <v>0</v>
      </c>
      <c r="AR229" s="76" cm="1">
        <f t="array" ref="AR229">_xlfn.XLOOKUP(1,(FITContract[[Dechrau Tariff ]:[Dechrau Tariff ]]&lt;=($B229+AR$6*$BA$1))*(FITContract[[Diwedd Tariff]:[Diwedd Tariff]]&gt;($B229+AR$6*$BA$1)),FITContract[[Ceiniogau fesul kWh]:[Ceiniogau fesul kWh]],0,,)</f>
        <v>0</v>
      </c>
      <c r="AS229" s="76" cm="1">
        <f t="array" ref="AS229">_xlfn.XLOOKUP(1,(FITContract[[Dechrau Tariff ]:[Dechrau Tariff ]]&lt;=($B229+AS$6*$BA$1))*(FITContract[[Diwedd Tariff]:[Diwedd Tariff]]&gt;($B229+AS$6*$BA$1)),FITContract[[Ceiniogau fesul kWh]:[Ceiniogau fesul kWh]],0,,)</f>
        <v>0</v>
      </c>
      <c r="AT229" s="76" cm="1">
        <f t="array" ref="AT229">_xlfn.XLOOKUP(1,(FITContract[[Dechrau Tariff ]:[Dechrau Tariff ]]&lt;=($B229+AT$6*$BA$1))*(FITContract[[Diwedd Tariff]:[Diwedd Tariff]]&gt;($B229+AT$6*$BA$1)),FITContract[[Ceiniogau fesul kWh]:[Ceiniogau fesul kWh]],0,,)</f>
        <v>0</v>
      </c>
      <c r="AU229" s="76" cm="1">
        <f t="array" ref="AU229">_xlfn.XLOOKUP(1,(FITContract[[Dechrau Tariff ]:[Dechrau Tariff ]]&lt;=($B229+AU$6*$BA$1))*(FITContract[[Diwedd Tariff]:[Diwedd Tariff]]&gt;($B229+AU$6*$BA$1)),FITContract[[Ceiniogau fesul kWh]:[Ceiniogau fesul kWh]],0,,)</f>
        <v>0</v>
      </c>
      <c r="AV229" s="76" cm="1">
        <f t="array" ref="AV229">_xlfn.XLOOKUP(1,(FITContract[[Dechrau Tariff ]:[Dechrau Tariff ]]&lt;=($B229+AV$6*$BA$1))*(FITContract[[Diwedd Tariff]:[Diwedd Tariff]]&gt;($B229+AV$6*$BA$1)),FITContract[[Ceiniogau fesul kWh]:[Ceiniogau fesul kWh]],0,,)</f>
        <v>0</v>
      </c>
      <c r="AW229" s="76" cm="1">
        <f t="array" ref="AW229">_xlfn.XLOOKUP(1,(FITContract[[Dechrau Tariff ]:[Dechrau Tariff ]]&lt;=($B229+AW$6*$BA$1))*(FITContract[[Diwedd Tariff]:[Diwedd Tariff]]&gt;($B229+AW$6*$BA$1)),FITContract[[Ceiniogau fesul kWh]:[Ceiniogau fesul kWh]],0,,)</f>
        <v>0</v>
      </c>
      <c r="AX229" s="76" cm="1">
        <f t="array" ref="AX229">_xlfn.XLOOKUP(1,(FITContract[[Dechrau Tariff ]:[Dechrau Tariff ]]&lt;=($B229+AX$6*$BA$1))*(FITContract[[Diwedd Tariff]:[Diwedd Tariff]]&gt;($B229+AX$6*$BA$1)),FITContract[[Ceiniogau fesul kWh]:[Ceiniogau fesul kWh]],0,,)</f>
        <v>0</v>
      </c>
    </row>
    <row r="230" spans="2:50" x14ac:dyDescent="0.3">
      <c r="B230" s="30">
        <v>45515</v>
      </c>
      <c r="C230" s="76" cm="1">
        <f t="array" ref="C230">_xlfn.XLOOKUP(1,(FITContract[[Dechrau Tariff ]:[Dechrau Tariff ]]&lt;=($B230+C$6*$BA$1))*(FITContract[[Diwedd Tariff]:[Diwedd Tariff]]&gt;($B230+C$6*$BA$1)),FITContract[[Ceiniogau fesul kWh]:[Ceiniogau fesul kWh]],0,,)</f>
        <v>0</v>
      </c>
      <c r="D230" s="76" cm="1">
        <f t="array" ref="D230">_xlfn.XLOOKUP(1,(FITContract[[Dechrau Tariff ]:[Dechrau Tariff ]]&lt;=($B230+D$6*$BA$1))*(FITContract[[Diwedd Tariff]:[Diwedd Tariff]]&gt;($B230+D$6*$BA$1)),FITContract[[Ceiniogau fesul kWh]:[Ceiniogau fesul kWh]],0,,)</f>
        <v>0</v>
      </c>
      <c r="E230" s="76" cm="1">
        <f t="array" ref="E230">_xlfn.XLOOKUP(1,(FITContract[[Dechrau Tariff ]:[Dechrau Tariff ]]&lt;=($B230+E$6*$BA$1))*(FITContract[[Diwedd Tariff]:[Diwedd Tariff]]&gt;($B230+E$6*$BA$1)),FITContract[[Ceiniogau fesul kWh]:[Ceiniogau fesul kWh]],0,,)</f>
        <v>0</v>
      </c>
      <c r="F230" s="76" cm="1">
        <f t="array" ref="F230">_xlfn.XLOOKUP(1,(FITContract[[Dechrau Tariff ]:[Dechrau Tariff ]]&lt;=($B230+F$6*$BA$1))*(FITContract[[Diwedd Tariff]:[Diwedd Tariff]]&gt;($B230+F$6*$BA$1)),FITContract[[Ceiniogau fesul kWh]:[Ceiniogau fesul kWh]],0,,)</f>
        <v>0</v>
      </c>
      <c r="G230" s="76" cm="1">
        <f t="array" ref="G230">_xlfn.XLOOKUP(1,(FITContract[[Dechrau Tariff ]:[Dechrau Tariff ]]&lt;=($B230+G$6*$BA$1))*(FITContract[[Diwedd Tariff]:[Diwedd Tariff]]&gt;($B230+G$6*$BA$1)),FITContract[[Ceiniogau fesul kWh]:[Ceiniogau fesul kWh]],0,,)</f>
        <v>0</v>
      </c>
      <c r="H230" s="76" cm="1">
        <f t="array" ref="H230">_xlfn.XLOOKUP(1,(FITContract[[Dechrau Tariff ]:[Dechrau Tariff ]]&lt;=($B230+H$6*$BA$1))*(FITContract[[Diwedd Tariff]:[Diwedd Tariff]]&gt;($B230+H$6*$BA$1)),FITContract[[Ceiniogau fesul kWh]:[Ceiniogau fesul kWh]],0,,)</f>
        <v>0</v>
      </c>
      <c r="I230" s="76" cm="1">
        <f t="array" ref="I230">_xlfn.XLOOKUP(1,(FITContract[[Dechrau Tariff ]:[Dechrau Tariff ]]&lt;=($B230+I$6*$BA$1))*(FITContract[[Diwedd Tariff]:[Diwedd Tariff]]&gt;($B230+I$6*$BA$1)),FITContract[[Ceiniogau fesul kWh]:[Ceiniogau fesul kWh]],0,,)</f>
        <v>0</v>
      </c>
      <c r="J230" s="76" cm="1">
        <f t="array" ref="J230">_xlfn.XLOOKUP(1,(FITContract[[Dechrau Tariff ]:[Dechrau Tariff ]]&lt;=($B230+J$6*$BA$1))*(FITContract[[Diwedd Tariff]:[Diwedd Tariff]]&gt;($B230+J$6*$BA$1)),FITContract[[Ceiniogau fesul kWh]:[Ceiniogau fesul kWh]],0,,)</f>
        <v>0</v>
      </c>
      <c r="K230" s="76" cm="1">
        <f t="array" ref="K230">_xlfn.XLOOKUP(1,(FITContract[[Dechrau Tariff ]:[Dechrau Tariff ]]&lt;=($B230+K$6*$BA$1))*(FITContract[[Diwedd Tariff]:[Diwedd Tariff]]&gt;($B230+K$6*$BA$1)),FITContract[[Ceiniogau fesul kWh]:[Ceiniogau fesul kWh]],0,,)</f>
        <v>0</v>
      </c>
      <c r="L230" s="76" cm="1">
        <f t="array" ref="L230">_xlfn.XLOOKUP(1,(FITContract[[Dechrau Tariff ]:[Dechrau Tariff ]]&lt;=($B230+L$6*$BA$1))*(FITContract[[Diwedd Tariff]:[Diwedd Tariff]]&gt;($B230+L$6*$BA$1)),FITContract[[Ceiniogau fesul kWh]:[Ceiniogau fesul kWh]],0,,)</f>
        <v>0</v>
      </c>
      <c r="M230" s="76" cm="1">
        <f t="array" ref="M230">_xlfn.XLOOKUP(1,(FITContract[[Dechrau Tariff ]:[Dechrau Tariff ]]&lt;=($B230+M$6*$BA$1))*(FITContract[[Diwedd Tariff]:[Diwedd Tariff]]&gt;($B230+M$6*$BA$1)),FITContract[[Ceiniogau fesul kWh]:[Ceiniogau fesul kWh]],0,,)</f>
        <v>0</v>
      </c>
      <c r="N230" s="76" cm="1">
        <f t="array" ref="N230">_xlfn.XLOOKUP(1,(FITContract[[Dechrau Tariff ]:[Dechrau Tariff ]]&lt;=($B230+N$6*$BA$1))*(FITContract[[Diwedd Tariff]:[Diwedd Tariff]]&gt;($B230+N$6*$BA$1)),FITContract[[Ceiniogau fesul kWh]:[Ceiniogau fesul kWh]],0,,)</f>
        <v>0</v>
      </c>
      <c r="O230" s="76" cm="1">
        <f t="array" ref="O230">_xlfn.XLOOKUP(1,(FITContract[[Dechrau Tariff ]:[Dechrau Tariff ]]&lt;=($B230+O$6*$BA$1))*(FITContract[[Diwedd Tariff]:[Diwedd Tariff]]&gt;($B230+O$6*$BA$1)),FITContract[[Ceiniogau fesul kWh]:[Ceiniogau fesul kWh]],0,,)</f>
        <v>0</v>
      </c>
      <c r="P230" s="76" cm="1">
        <f t="array" ref="P230">_xlfn.XLOOKUP(1,(FITContract[[Dechrau Tariff ]:[Dechrau Tariff ]]&lt;=($B230+P$6*$BA$1))*(FITContract[[Diwedd Tariff]:[Diwedd Tariff]]&gt;($B230+P$6*$BA$1)),FITContract[[Ceiniogau fesul kWh]:[Ceiniogau fesul kWh]],0,,)</f>
        <v>0</v>
      </c>
      <c r="Q230" s="76" cm="1">
        <f t="array" ref="Q230">_xlfn.XLOOKUP(1,(FITContract[[Dechrau Tariff ]:[Dechrau Tariff ]]&lt;=($B230+Q$6*$BA$1))*(FITContract[[Diwedd Tariff]:[Diwedd Tariff]]&gt;($B230+Q$6*$BA$1)),FITContract[[Ceiniogau fesul kWh]:[Ceiniogau fesul kWh]],0,,)</f>
        <v>0</v>
      </c>
      <c r="R230" s="76" cm="1">
        <f t="array" ref="R230">_xlfn.XLOOKUP(1,(FITContract[[Dechrau Tariff ]:[Dechrau Tariff ]]&lt;=($B230+R$6*$BA$1))*(FITContract[[Diwedd Tariff]:[Diwedd Tariff]]&gt;($B230+R$6*$BA$1)),FITContract[[Ceiniogau fesul kWh]:[Ceiniogau fesul kWh]],0,,)</f>
        <v>0</v>
      </c>
      <c r="S230" s="76" cm="1">
        <f t="array" ref="S230">_xlfn.XLOOKUP(1,(FITContract[[Dechrau Tariff ]:[Dechrau Tariff ]]&lt;=($B230+S$6*$BA$1))*(FITContract[[Diwedd Tariff]:[Diwedd Tariff]]&gt;($B230+S$6*$BA$1)),FITContract[[Ceiniogau fesul kWh]:[Ceiniogau fesul kWh]],0,,)</f>
        <v>0</v>
      </c>
      <c r="T230" s="76" cm="1">
        <f t="array" ref="T230">_xlfn.XLOOKUP(1,(FITContract[[Dechrau Tariff ]:[Dechrau Tariff ]]&lt;=($B230+T$6*$BA$1))*(FITContract[[Diwedd Tariff]:[Diwedd Tariff]]&gt;($B230+T$6*$BA$1)),FITContract[[Ceiniogau fesul kWh]:[Ceiniogau fesul kWh]],0,,)</f>
        <v>0</v>
      </c>
      <c r="U230" s="76" cm="1">
        <f t="array" ref="U230">_xlfn.XLOOKUP(1,(FITContract[[Dechrau Tariff ]:[Dechrau Tariff ]]&lt;=($B230+U$6*$BA$1))*(FITContract[[Diwedd Tariff]:[Diwedd Tariff]]&gt;($B230+U$6*$BA$1)),FITContract[[Ceiniogau fesul kWh]:[Ceiniogau fesul kWh]],0,,)</f>
        <v>0</v>
      </c>
      <c r="V230" s="76" cm="1">
        <f t="array" ref="V230">_xlfn.XLOOKUP(1,(FITContract[[Dechrau Tariff ]:[Dechrau Tariff ]]&lt;=($B230+V$6*$BA$1))*(FITContract[[Diwedd Tariff]:[Diwedd Tariff]]&gt;($B230+V$6*$BA$1)),FITContract[[Ceiniogau fesul kWh]:[Ceiniogau fesul kWh]],0,,)</f>
        <v>0</v>
      </c>
      <c r="W230" s="76" cm="1">
        <f t="array" ref="W230">_xlfn.XLOOKUP(1,(FITContract[[Dechrau Tariff ]:[Dechrau Tariff ]]&lt;=($B230+W$6*$BA$1))*(FITContract[[Diwedd Tariff]:[Diwedd Tariff]]&gt;($B230+W$6*$BA$1)),FITContract[[Ceiniogau fesul kWh]:[Ceiniogau fesul kWh]],0,,)</f>
        <v>0</v>
      </c>
      <c r="X230" s="76" cm="1">
        <f t="array" ref="X230">_xlfn.XLOOKUP(1,(FITContract[[Dechrau Tariff ]:[Dechrau Tariff ]]&lt;=($B230+X$6*$BA$1))*(FITContract[[Diwedd Tariff]:[Diwedd Tariff]]&gt;($B230+X$6*$BA$1)),FITContract[[Ceiniogau fesul kWh]:[Ceiniogau fesul kWh]],0,,)</f>
        <v>0</v>
      </c>
      <c r="Y230" s="76" cm="1">
        <f t="array" ref="Y230">_xlfn.XLOOKUP(1,(FITContract[[Dechrau Tariff ]:[Dechrau Tariff ]]&lt;=($B230+Y$6*$BA$1))*(FITContract[[Diwedd Tariff]:[Diwedd Tariff]]&gt;($B230+Y$6*$BA$1)),FITContract[[Ceiniogau fesul kWh]:[Ceiniogau fesul kWh]],0,,)</f>
        <v>0</v>
      </c>
      <c r="Z230" s="76" cm="1">
        <f t="array" ref="Z230">_xlfn.XLOOKUP(1,(FITContract[[Dechrau Tariff ]:[Dechrau Tariff ]]&lt;=($B230+Z$6*$BA$1))*(FITContract[[Diwedd Tariff]:[Diwedd Tariff]]&gt;($B230+Z$6*$BA$1)),FITContract[[Ceiniogau fesul kWh]:[Ceiniogau fesul kWh]],0,,)</f>
        <v>0</v>
      </c>
      <c r="AA230" s="76" cm="1">
        <f t="array" ref="AA230">_xlfn.XLOOKUP(1,(FITContract[[Dechrau Tariff ]:[Dechrau Tariff ]]&lt;=($B230+AA$6*$BA$1))*(FITContract[[Diwedd Tariff]:[Diwedd Tariff]]&gt;($B230+AA$6*$BA$1)),FITContract[[Ceiniogau fesul kWh]:[Ceiniogau fesul kWh]],0,,)</f>
        <v>0</v>
      </c>
      <c r="AB230" s="76" cm="1">
        <f t="array" ref="AB230">_xlfn.XLOOKUP(1,(FITContract[[Dechrau Tariff ]:[Dechrau Tariff ]]&lt;=($B230+AB$6*$BA$1))*(FITContract[[Diwedd Tariff]:[Diwedd Tariff]]&gt;($B230+AB$6*$BA$1)),FITContract[[Ceiniogau fesul kWh]:[Ceiniogau fesul kWh]],0,,)</f>
        <v>0</v>
      </c>
      <c r="AC230" s="76" cm="1">
        <f t="array" ref="AC230">_xlfn.XLOOKUP(1,(FITContract[[Dechrau Tariff ]:[Dechrau Tariff ]]&lt;=($B230+AC$6*$BA$1))*(FITContract[[Diwedd Tariff]:[Diwedd Tariff]]&gt;($B230+AC$6*$BA$1)),FITContract[[Ceiniogau fesul kWh]:[Ceiniogau fesul kWh]],0,,)</f>
        <v>0</v>
      </c>
      <c r="AD230" s="76" cm="1">
        <f t="array" ref="AD230">_xlfn.XLOOKUP(1,(FITContract[[Dechrau Tariff ]:[Dechrau Tariff ]]&lt;=($B230+AD$6*$BA$1))*(FITContract[[Diwedd Tariff]:[Diwedd Tariff]]&gt;($B230+AD$6*$BA$1)),FITContract[[Ceiniogau fesul kWh]:[Ceiniogau fesul kWh]],0,,)</f>
        <v>0</v>
      </c>
      <c r="AE230" s="76" cm="1">
        <f t="array" ref="AE230">_xlfn.XLOOKUP(1,(FITContract[[Dechrau Tariff ]:[Dechrau Tariff ]]&lt;=($B230+AE$6*$BA$1))*(FITContract[[Diwedd Tariff]:[Diwedd Tariff]]&gt;($B230+AE$6*$BA$1)),FITContract[[Ceiniogau fesul kWh]:[Ceiniogau fesul kWh]],0,,)</f>
        <v>0</v>
      </c>
      <c r="AF230" s="76" cm="1">
        <f t="array" ref="AF230">_xlfn.XLOOKUP(1,(FITContract[[Dechrau Tariff ]:[Dechrau Tariff ]]&lt;=($B230+AF$6*$BA$1))*(FITContract[[Diwedd Tariff]:[Diwedd Tariff]]&gt;($B230+AF$6*$BA$1)),FITContract[[Ceiniogau fesul kWh]:[Ceiniogau fesul kWh]],0,,)</f>
        <v>0</v>
      </c>
      <c r="AG230" s="76" cm="1">
        <f t="array" ref="AG230">_xlfn.XLOOKUP(1,(FITContract[[Dechrau Tariff ]:[Dechrau Tariff ]]&lt;=($B230+AG$6*$BA$1))*(FITContract[[Diwedd Tariff]:[Diwedd Tariff]]&gt;($B230+AG$6*$BA$1)),FITContract[[Ceiniogau fesul kWh]:[Ceiniogau fesul kWh]],0,,)</f>
        <v>0</v>
      </c>
      <c r="AH230" s="76" cm="1">
        <f t="array" ref="AH230">_xlfn.XLOOKUP(1,(FITContract[[Dechrau Tariff ]:[Dechrau Tariff ]]&lt;=($B230+AH$6*$BA$1))*(FITContract[[Diwedd Tariff]:[Diwedd Tariff]]&gt;($B230+AH$6*$BA$1)),FITContract[[Ceiniogau fesul kWh]:[Ceiniogau fesul kWh]],0,,)</f>
        <v>0</v>
      </c>
      <c r="AI230" s="76" cm="1">
        <f t="array" ref="AI230">_xlfn.XLOOKUP(1,(FITContract[[Dechrau Tariff ]:[Dechrau Tariff ]]&lt;=($B230+AI$6*$BA$1))*(FITContract[[Diwedd Tariff]:[Diwedd Tariff]]&gt;($B230+AI$6*$BA$1)),FITContract[[Ceiniogau fesul kWh]:[Ceiniogau fesul kWh]],0,,)</f>
        <v>0</v>
      </c>
      <c r="AJ230" s="76" cm="1">
        <f t="array" ref="AJ230">_xlfn.XLOOKUP(1,(FITContract[[Dechrau Tariff ]:[Dechrau Tariff ]]&lt;=($B230+AJ$6*$BA$1))*(FITContract[[Diwedd Tariff]:[Diwedd Tariff]]&gt;($B230+AJ$6*$BA$1)),FITContract[[Ceiniogau fesul kWh]:[Ceiniogau fesul kWh]],0,,)</f>
        <v>0</v>
      </c>
      <c r="AK230" s="76" cm="1">
        <f t="array" ref="AK230">_xlfn.XLOOKUP(1,(FITContract[[Dechrau Tariff ]:[Dechrau Tariff ]]&lt;=($B230+AK$6*$BA$1))*(FITContract[[Diwedd Tariff]:[Diwedd Tariff]]&gt;($B230+AK$6*$BA$1)),FITContract[[Ceiniogau fesul kWh]:[Ceiniogau fesul kWh]],0,,)</f>
        <v>0</v>
      </c>
      <c r="AL230" s="76" cm="1">
        <f t="array" ref="AL230">_xlfn.XLOOKUP(1,(FITContract[[Dechrau Tariff ]:[Dechrau Tariff ]]&lt;=($B230+AL$6*$BA$1))*(FITContract[[Diwedd Tariff]:[Diwedd Tariff]]&gt;($B230+AL$6*$BA$1)),FITContract[[Ceiniogau fesul kWh]:[Ceiniogau fesul kWh]],0,,)</f>
        <v>0</v>
      </c>
      <c r="AM230" s="76" cm="1">
        <f t="array" ref="AM230">_xlfn.XLOOKUP(1,(FITContract[[Dechrau Tariff ]:[Dechrau Tariff ]]&lt;=($B230+AM$6*$BA$1))*(FITContract[[Diwedd Tariff]:[Diwedd Tariff]]&gt;($B230+AM$6*$BA$1)),FITContract[[Ceiniogau fesul kWh]:[Ceiniogau fesul kWh]],0,,)</f>
        <v>0</v>
      </c>
      <c r="AN230" s="76" cm="1">
        <f t="array" ref="AN230">_xlfn.XLOOKUP(1,(FITContract[[Dechrau Tariff ]:[Dechrau Tariff ]]&lt;=($B230+AN$6*$BA$1))*(FITContract[[Diwedd Tariff]:[Diwedd Tariff]]&gt;($B230+AN$6*$BA$1)),FITContract[[Ceiniogau fesul kWh]:[Ceiniogau fesul kWh]],0,,)</f>
        <v>0</v>
      </c>
      <c r="AO230" s="76" cm="1">
        <f t="array" ref="AO230">_xlfn.XLOOKUP(1,(FITContract[[Dechrau Tariff ]:[Dechrau Tariff ]]&lt;=($B230+AO$6*$BA$1))*(FITContract[[Diwedd Tariff]:[Diwedd Tariff]]&gt;($B230+AO$6*$BA$1)),FITContract[[Ceiniogau fesul kWh]:[Ceiniogau fesul kWh]],0,,)</f>
        <v>0</v>
      </c>
      <c r="AP230" s="76" cm="1">
        <f t="array" ref="AP230">_xlfn.XLOOKUP(1,(FITContract[[Dechrau Tariff ]:[Dechrau Tariff ]]&lt;=($B230+AP$6*$BA$1))*(FITContract[[Diwedd Tariff]:[Diwedd Tariff]]&gt;($B230+AP$6*$BA$1)),FITContract[[Ceiniogau fesul kWh]:[Ceiniogau fesul kWh]],0,,)</f>
        <v>0</v>
      </c>
      <c r="AQ230" s="76" cm="1">
        <f t="array" ref="AQ230">_xlfn.XLOOKUP(1,(FITContract[[Dechrau Tariff ]:[Dechrau Tariff ]]&lt;=($B230+AQ$6*$BA$1))*(FITContract[[Diwedd Tariff]:[Diwedd Tariff]]&gt;($B230+AQ$6*$BA$1)),FITContract[[Ceiniogau fesul kWh]:[Ceiniogau fesul kWh]],0,,)</f>
        <v>0</v>
      </c>
      <c r="AR230" s="76" cm="1">
        <f t="array" ref="AR230">_xlfn.XLOOKUP(1,(FITContract[[Dechrau Tariff ]:[Dechrau Tariff ]]&lt;=($B230+AR$6*$BA$1))*(FITContract[[Diwedd Tariff]:[Diwedd Tariff]]&gt;($B230+AR$6*$BA$1)),FITContract[[Ceiniogau fesul kWh]:[Ceiniogau fesul kWh]],0,,)</f>
        <v>0</v>
      </c>
      <c r="AS230" s="76" cm="1">
        <f t="array" ref="AS230">_xlfn.XLOOKUP(1,(FITContract[[Dechrau Tariff ]:[Dechrau Tariff ]]&lt;=($B230+AS$6*$BA$1))*(FITContract[[Diwedd Tariff]:[Diwedd Tariff]]&gt;($B230+AS$6*$BA$1)),FITContract[[Ceiniogau fesul kWh]:[Ceiniogau fesul kWh]],0,,)</f>
        <v>0</v>
      </c>
      <c r="AT230" s="76" cm="1">
        <f t="array" ref="AT230">_xlfn.XLOOKUP(1,(FITContract[[Dechrau Tariff ]:[Dechrau Tariff ]]&lt;=($B230+AT$6*$BA$1))*(FITContract[[Diwedd Tariff]:[Diwedd Tariff]]&gt;($B230+AT$6*$BA$1)),FITContract[[Ceiniogau fesul kWh]:[Ceiniogau fesul kWh]],0,,)</f>
        <v>0</v>
      </c>
      <c r="AU230" s="76" cm="1">
        <f t="array" ref="AU230">_xlfn.XLOOKUP(1,(FITContract[[Dechrau Tariff ]:[Dechrau Tariff ]]&lt;=($B230+AU$6*$BA$1))*(FITContract[[Diwedd Tariff]:[Diwedd Tariff]]&gt;($B230+AU$6*$BA$1)),FITContract[[Ceiniogau fesul kWh]:[Ceiniogau fesul kWh]],0,,)</f>
        <v>0</v>
      </c>
      <c r="AV230" s="76" cm="1">
        <f t="array" ref="AV230">_xlfn.XLOOKUP(1,(FITContract[[Dechrau Tariff ]:[Dechrau Tariff ]]&lt;=($B230+AV$6*$BA$1))*(FITContract[[Diwedd Tariff]:[Diwedd Tariff]]&gt;($B230+AV$6*$BA$1)),FITContract[[Ceiniogau fesul kWh]:[Ceiniogau fesul kWh]],0,,)</f>
        <v>0</v>
      </c>
      <c r="AW230" s="76" cm="1">
        <f t="array" ref="AW230">_xlfn.XLOOKUP(1,(FITContract[[Dechrau Tariff ]:[Dechrau Tariff ]]&lt;=($B230+AW$6*$BA$1))*(FITContract[[Diwedd Tariff]:[Diwedd Tariff]]&gt;($B230+AW$6*$BA$1)),FITContract[[Ceiniogau fesul kWh]:[Ceiniogau fesul kWh]],0,,)</f>
        <v>0</v>
      </c>
      <c r="AX230" s="76" cm="1">
        <f t="array" ref="AX230">_xlfn.XLOOKUP(1,(FITContract[[Dechrau Tariff ]:[Dechrau Tariff ]]&lt;=($B230+AX$6*$BA$1))*(FITContract[[Diwedd Tariff]:[Diwedd Tariff]]&gt;($B230+AX$6*$BA$1)),FITContract[[Ceiniogau fesul kWh]:[Ceiniogau fesul kWh]],0,,)</f>
        <v>0</v>
      </c>
    </row>
    <row r="231" spans="2:50" x14ac:dyDescent="0.3">
      <c r="B231" s="30">
        <v>45516</v>
      </c>
      <c r="C231" s="76" cm="1">
        <f t="array" ref="C231">_xlfn.XLOOKUP(1,(FITContract[[Dechrau Tariff ]:[Dechrau Tariff ]]&lt;=($B231+C$6*$BA$1))*(FITContract[[Diwedd Tariff]:[Diwedd Tariff]]&gt;($B231+C$6*$BA$1)),FITContract[[Ceiniogau fesul kWh]:[Ceiniogau fesul kWh]],0,,)</f>
        <v>0</v>
      </c>
      <c r="D231" s="76" cm="1">
        <f t="array" ref="D231">_xlfn.XLOOKUP(1,(FITContract[[Dechrau Tariff ]:[Dechrau Tariff ]]&lt;=($B231+D$6*$BA$1))*(FITContract[[Diwedd Tariff]:[Diwedd Tariff]]&gt;($B231+D$6*$BA$1)),FITContract[[Ceiniogau fesul kWh]:[Ceiniogau fesul kWh]],0,,)</f>
        <v>0</v>
      </c>
      <c r="E231" s="76" cm="1">
        <f t="array" ref="E231">_xlfn.XLOOKUP(1,(FITContract[[Dechrau Tariff ]:[Dechrau Tariff ]]&lt;=($B231+E$6*$BA$1))*(FITContract[[Diwedd Tariff]:[Diwedd Tariff]]&gt;($B231+E$6*$BA$1)),FITContract[[Ceiniogau fesul kWh]:[Ceiniogau fesul kWh]],0,,)</f>
        <v>0</v>
      </c>
      <c r="F231" s="76" cm="1">
        <f t="array" ref="F231">_xlfn.XLOOKUP(1,(FITContract[[Dechrau Tariff ]:[Dechrau Tariff ]]&lt;=($B231+F$6*$BA$1))*(FITContract[[Diwedd Tariff]:[Diwedd Tariff]]&gt;($B231+F$6*$BA$1)),FITContract[[Ceiniogau fesul kWh]:[Ceiniogau fesul kWh]],0,,)</f>
        <v>0</v>
      </c>
      <c r="G231" s="76" cm="1">
        <f t="array" ref="G231">_xlfn.XLOOKUP(1,(FITContract[[Dechrau Tariff ]:[Dechrau Tariff ]]&lt;=($B231+G$6*$BA$1))*(FITContract[[Diwedd Tariff]:[Diwedd Tariff]]&gt;($B231+G$6*$BA$1)),FITContract[[Ceiniogau fesul kWh]:[Ceiniogau fesul kWh]],0,,)</f>
        <v>0</v>
      </c>
      <c r="H231" s="76" cm="1">
        <f t="array" ref="H231">_xlfn.XLOOKUP(1,(FITContract[[Dechrau Tariff ]:[Dechrau Tariff ]]&lt;=($B231+H$6*$BA$1))*(FITContract[[Diwedd Tariff]:[Diwedd Tariff]]&gt;($B231+H$6*$BA$1)),FITContract[[Ceiniogau fesul kWh]:[Ceiniogau fesul kWh]],0,,)</f>
        <v>0</v>
      </c>
      <c r="I231" s="76" cm="1">
        <f t="array" ref="I231">_xlfn.XLOOKUP(1,(FITContract[[Dechrau Tariff ]:[Dechrau Tariff ]]&lt;=($B231+I$6*$BA$1))*(FITContract[[Diwedd Tariff]:[Diwedd Tariff]]&gt;($B231+I$6*$BA$1)),FITContract[[Ceiniogau fesul kWh]:[Ceiniogau fesul kWh]],0,,)</f>
        <v>0</v>
      </c>
      <c r="J231" s="76" cm="1">
        <f t="array" ref="J231">_xlfn.XLOOKUP(1,(FITContract[[Dechrau Tariff ]:[Dechrau Tariff ]]&lt;=($B231+J$6*$BA$1))*(FITContract[[Diwedd Tariff]:[Diwedd Tariff]]&gt;($B231+J$6*$BA$1)),FITContract[[Ceiniogau fesul kWh]:[Ceiniogau fesul kWh]],0,,)</f>
        <v>0</v>
      </c>
      <c r="K231" s="76" cm="1">
        <f t="array" ref="K231">_xlfn.XLOOKUP(1,(FITContract[[Dechrau Tariff ]:[Dechrau Tariff ]]&lt;=($B231+K$6*$BA$1))*(FITContract[[Diwedd Tariff]:[Diwedd Tariff]]&gt;($B231+K$6*$BA$1)),FITContract[[Ceiniogau fesul kWh]:[Ceiniogau fesul kWh]],0,,)</f>
        <v>0</v>
      </c>
      <c r="L231" s="76" cm="1">
        <f t="array" ref="L231">_xlfn.XLOOKUP(1,(FITContract[[Dechrau Tariff ]:[Dechrau Tariff ]]&lt;=($B231+L$6*$BA$1))*(FITContract[[Diwedd Tariff]:[Diwedd Tariff]]&gt;($B231+L$6*$BA$1)),FITContract[[Ceiniogau fesul kWh]:[Ceiniogau fesul kWh]],0,,)</f>
        <v>0</v>
      </c>
      <c r="M231" s="76" cm="1">
        <f t="array" ref="M231">_xlfn.XLOOKUP(1,(FITContract[[Dechrau Tariff ]:[Dechrau Tariff ]]&lt;=($B231+M$6*$BA$1))*(FITContract[[Diwedd Tariff]:[Diwedd Tariff]]&gt;($B231+M$6*$BA$1)),FITContract[[Ceiniogau fesul kWh]:[Ceiniogau fesul kWh]],0,,)</f>
        <v>0</v>
      </c>
      <c r="N231" s="76" cm="1">
        <f t="array" ref="N231">_xlfn.XLOOKUP(1,(FITContract[[Dechrau Tariff ]:[Dechrau Tariff ]]&lt;=($B231+N$6*$BA$1))*(FITContract[[Diwedd Tariff]:[Diwedd Tariff]]&gt;($B231+N$6*$BA$1)),FITContract[[Ceiniogau fesul kWh]:[Ceiniogau fesul kWh]],0,,)</f>
        <v>0</v>
      </c>
      <c r="O231" s="76" cm="1">
        <f t="array" ref="O231">_xlfn.XLOOKUP(1,(FITContract[[Dechrau Tariff ]:[Dechrau Tariff ]]&lt;=($B231+O$6*$BA$1))*(FITContract[[Diwedd Tariff]:[Diwedd Tariff]]&gt;($B231+O$6*$BA$1)),FITContract[[Ceiniogau fesul kWh]:[Ceiniogau fesul kWh]],0,,)</f>
        <v>0</v>
      </c>
      <c r="P231" s="76" cm="1">
        <f t="array" ref="P231">_xlfn.XLOOKUP(1,(FITContract[[Dechrau Tariff ]:[Dechrau Tariff ]]&lt;=($B231+P$6*$BA$1))*(FITContract[[Diwedd Tariff]:[Diwedd Tariff]]&gt;($B231+P$6*$BA$1)),FITContract[[Ceiniogau fesul kWh]:[Ceiniogau fesul kWh]],0,,)</f>
        <v>0</v>
      </c>
      <c r="Q231" s="76" cm="1">
        <f t="array" ref="Q231">_xlfn.XLOOKUP(1,(FITContract[[Dechrau Tariff ]:[Dechrau Tariff ]]&lt;=($B231+Q$6*$BA$1))*(FITContract[[Diwedd Tariff]:[Diwedd Tariff]]&gt;($B231+Q$6*$BA$1)),FITContract[[Ceiniogau fesul kWh]:[Ceiniogau fesul kWh]],0,,)</f>
        <v>0</v>
      </c>
      <c r="R231" s="76" cm="1">
        <f t="array" ref="R231">_xlfn.XLOOKUP(1,(FITContract[[Dechrau Tariff ]:[Dechrau Tariff ]]&lt;=($B231+R$6*$BA$1))*(FITContract[[Diwedd Tariff]:[Diwedd Tariff]]&gt;($B231+R$6*$BA$1)),FITContract[[Ceiniogau fesul kWh]:[Ceiniogau fesul kWh]],0,,)</f>
        <v>0</v>
      </c>
      <c r="S231" s="76" cm="1">
        <f t="array" ref="S231">_xlfn.XLOOKUP(1,(FITContract[[Dechrau Tariff ]:[Dechrau Tariff ]]&lt;=($B231+S$6*$BA$1))*(FITContract[[Diwedd Tariff]:[Diwedd Tariff]]&gt;($B231+S$6*$BA$1)),FITContract[[Ceiniogau fesul kWh]:[Ceiniogau fesul kWh]],0,,)</f>
        <v>0</v>
      </c>
      <c r="T231" s="76" cm="1">
        <f t="array" ref="T231">_xlfn.XLOOKUP(1,(FITContract[[Dechrau Tariff ]:[Dechrau Tariff ]]&lt;=($B231+T$6*$BA$1))*(FITContract[[Diwedd Tariff]:[Diwedd Tariff]]&gt;($B231+T$6*$BA$1)),FITContract[[Ceiniogau fesul kWh]:[Ceiniogau fesul kWh]],0,,)</f>
        <v>0</v>
      </c>
      <c r="U231" s="76" cm="1">
        <f t="array" ref="U231">_xlfn.XLOOKUP(1,(FITContract[[Dechrau Tariff ]:[Dechrau Tariff ]]&lt;=($B231+U$6*$BA$1))*(FITContract[[Diwedd Tariff]:[Diwedd Tariff]]&gt;($B231+U$6*$BA$1)),FITContract[[Ceiniogau fesul kWh]:[Ceiniogau fesul kWh]],0,,)</f>
        <v>0</v>
      </c>
      <c r="V231" s="76" cm="1">
        <f t="array" ref="V231">_xlfn.XLOOKUP(1,(FITContract[[Dechrau Tariff ]:[Dechrau Tariff ]]&lt;=($B231+V$6*$BA$1))*(FITContract[[Diwedd Tariff]:[Diwedd Tariff]]&gt;($B231+V$6*$BA$1)),FITContract[[Ceiniogau fesul kWh]:[Ceiniogau fesul kWh]],0,,)</f>
        <v>0</v>
      </c>
      <c r="W231" s="76" cm="1">
        <f t="array" ref="W231">_xlfn.XLOOKUP(1,(FITContract[[Dechrau Tariff ]:[Dechrau Tariff ]]&lt;=($B231+W$6*$BA$1))*(FITContract[[Diwedd Tariff]:[Diwedd Tariff]]&gt;($B231+W$6*$BA$1)),FITContract[[Ceiniogau fesul kWh]:[Ceiniogau fesul kWh]],0,,)</f>
        <v>0</v>
      </c>
      <c r="X231" s="76" cm="1">
        <f t="array" ref="X231">_xlfn.XLOOKUP(1,(FITContract[[Dechrau Tariff ]:[Dechrau Tariff ]]&lt;=($B231+X$6*$BA$1))*(FITContract[[Diwedd Tariff]:[Diwedd Tariff]]&gt;($B231+X$6*$BA$1)),FITContract[[Ceiniogau fesul kWh]:[Ceiniogau fesul kWh]],0,,)</f>
        <v>0</v>
      </c>
      <c r="Y231" s="76" cm="1">
        <f t="array" ref="Y231">_xlfn.XLOOKUP(1,(FITContract[[Dechrau Tariff ]:[Dechrau Tariff ]]&lt;=($B231+Y$6*$BA$1))*(FITContract[[Diwedd Tariff]:[Diwedd Tariff]]&gt;($B231+Y$6*$BA$1)),FITContract[[Ceiniogau fesul kWh]:[Ceiniogau fesul kWh]],0,,)</f>
        <v>0</v>
      </c>
      <c r="Z231" s="76" cm="1">
        <f t="array" ref="Z231">_xlfn.XLOOKUP(1,(FITContract[[Dechrau Tariff ]:[Dechrau Tariff ]]&lt;=($B231+Z$6*$BA$1))*(FITContract[[Diwedd Tariff]:[Diwedd Tariff]]&gt;($B231+Z$6*$BA$1)),FITContract[[Ceiniogau fesul kWh]:[Ceiniogau fesul kWh]],0,,)</f>
        <v>0</v>
      </c>
      <c r="AA231" s="76" cm="1">
        <f t="array" ref="AA231">_xlfn.XLOOKUP(1,(FITContract[[Dechrau Tariff ]:[Dechrau Tariff ]]&lt;=($B231+AA$6*$BA$1))*(FITContract[[Diwedd Tariff]:[Diwedd Tariff]]&gt;($B231+AA$6*$BA$1)),FITContract[[Ceiniogau fesul kWh]:[Ceiniogau fesul kWh]],0,,)</f>
        <v>0</v>
      </c>
      <c r="AB231" s="76" cm="1">
        <f t="array" ref="AB231">_xlfn.XLOOKUP(1,(FITContract[[Dechrau Tariff ]:[Dechrau Tariff ]]&lt;=($B231+AB$6*$BA$1))*(FITContract[[Diwedd Tariff]:[Diwedd Tariff]]&gt;($B231+AB$6*$BA$1)),FITContract[[Ceiniogau fesul kWh]:[Ceiniogau fesul kWh]],0,,)</f>
        <v>0</v>
      </c>
      <c r="AC231" s="76" cm="1">
        <f t="array" ref="AC231">_xlfn.XLOOKUP(1,(FITContract[[Dechrau Tariff ]:[Dechrau Tariff ]]&lt;=($B231+AC$6*$BA$1))*(FITContract[[Diwedd Tariff]:[Diwedd Tariff]]&gt;($B231+AC$6*$BA$1)),FITContract[[Ceiniogau fesul kWh]:[Ceiniogau fesul kWh]],0,,)</f>
        <v>0</v>
      </c>
      <c r="AD231" s="76" cm="1">
        <f t="array" ref="AD231">_xlfn.XLOOKUP(1,(FITContract[[Dechrau Tariff ]:[Dechrau Tariff ]]&lt;=($B231+AD$6*$BA$1))*(FITContract[[Diwedd Tariff]:[Diwedd Tariff]]&gt;($B231+AD$6*$BA$1)),FITContract[[Ceiniogau fesul kWh]:[Ceiniogau fesul kWh]],0,,)</f>
        <v>0</v>
      </c>
      <c r="AE231" s="76" cm="1">
        <f t="array" ref="AE231">_xlfn.XLOOKUP(1,(FITContract[[Dechrau Tariff ]:[Dechrau Tariff ]]&lt;=($B231+AE$6*$BA$1))*(FITContract[[Diwedd Tariff]:[Diwedd Tariff]]&gt;($B231+AE$6*$BA$1)),FITContract[[Ceiniogau fesul kWh]:[Ceiniogau fesul kWh]],0,,)</f>
        <v>0</v>
      </c>
      <c r="AF231" s="76" cm="1">
        <f t="array" ref="AF231">_xlfn.XLOOKUP(1,(FITContract[[Dechrau Tariff ]:[Dechrau Tariff ]]&lt;=($B231+AF$6*$BA$1))*(FITContract[[Diwedd Tariff]:[Diwedd Tariff]]&gt;($B231+AF$6*$BA$1)),FITContract[[Ceiniogau fesul kWh]:[Ceiniogau fesul kWh]],0,,)</f>
        <v>0</v>
      </c>
      <c r="AG231" s="76" cm="1">
        <f t="array" ref="AG231">_xlfn.XLOOKUP(1,(FITContract[[Dechrau Tariff ]:[Dechrau Tariff ]]&lt;=($B231+AG$6*$BA$1))*(FITContract[[Diwedd Tariff]:[Diwedd Tariff]]&gt;($B231+AG$6*$BA$1)),FITContract[[Ceiniogau fesul kWh]:[Ceiniogau fesul kWh]],0,,)</f>
        <v>0</v>
      </c>
      <c r="AH231" s="76" cm="1">
        <f t="array" ref="AH231">_xlfn.XLOOKUP(1,(FITContract[[Dechrau Tariff ]:[Dechrau Tariff ]]&lt;=($B231+AH$6*$BA$1))*(FITContract[[Diwedd Tariff]:[Diwedd Tariff]]&gt;($B231+AH$6*$BA$1)),FITContract[[Ceiniogau fesul kWh]:[Ceiniogau fesul kWh]],0,,)</f>
        <v>0</v>
      </c>
      <c r="AI231" s="76" cm="1">
        <f t="array" ref="AI231">_xlfn.XLOOKUP(1,(FITContract[[Dechrau Tariff ]:[Dechrau Tariff ]]&lt;=($B231+AI$6*$BA$1))*(FITContract[[Diwedd Tariff]:[Diwedd Tariff]]&gt;($B231+AI$6*$BA$1)),FITContract[[Ceiniogau fesul kWh]:[Ceiniogau fesul kWh]],0,,)</f>
        <v>0</v>
      </c>
      <c r="AJ231" s="76" cm="1">
        <f t="array" ref="AJ231">_xlfn.XLOOKUP(1,(FITContract[[Dechrau Tariff ]:[Dechrau Tariff ]]&lt;=($B231+AJ$6*$BA$1))*(FITContract[[Diwedd Tariff]:[Diwedd Tariff]]&gt;($B231+AJ$6*$BA$1)),FITContract[[Ceiniogau fesul kWh]:[Ceiniogau fesul kWh]],0,,)</f>
        <v>0</v>
      </c>
      <c r="AK231" s="76" cm="1">
        <f t="array" ref="AK231">_xlfn.XLOOKUP(1,(FITContract[[Dechrau Tariff ]:[Dechrau Tariff ]]&lt;=($B231+AK$6*$BA$1))*(FITContract[[Diwedd Tariff]:[Diwedd Tariff]]&gt;($B231+AK$6*$BA$1)),FITContract[[Ceiniogau fesul kWh]:[Ceiniogau fesul kWh]],0,,)</f>
        <v>0</v>
      </c>
      <c r="AL231" s="76" cm="1">
        <f t="array" ref="AL231">_xlfn.XLOOKUP(1,(FITContract[[Dechrau Tariff ]:[Dechrau Tariff ]]&lt;=($B231+AL$6*$BA$1))*(FITContract[[Diwedd Tariff]:[Diwedd Tariff]]&gt;($B231+AL$6*$BA$1)),FITContract[[Ceiniogau fesul kWh]:[Ceiniogau fesul kWh]],0,,)</f>
        <v>0</v>
      </c>
      <c r="AM231" s="76" cm="1">
        <f t="array" ref="AM231">_xlfn.XLOOKUP(1,(FITContract[[Dechrau Tariff ]:[Dechrau Tariff ]]&lt;=($B231+AM$6*$BA$1))*(FITContract[[Diwedd Tariff]:[Diwedd Tariff]]&gt;($B231+AM$6*$BA$1)),FITContract[[Ceiniogau fesul kWh]:[Ceiniogau fesul kWh]],0,,)</f>
        <v>0</v>
      </c>
      <c r="AN231" s="76" cm="1">
        <f t="array" ref="AN231">_xlfn.XLOOKUP(1,(FITContract[[Dechrau Tariff ]:[Dechrau Tariff ]]&lt;=($B231+AN$6*$BA$1))*(FITContract[[Diwedd Tariff]:[Diwedd Tariff]]&gt;($B231+AN$6*$BA$1)),FITContract[[Ceiniogau fesul kWh]:[Ceiniogau fesul kWh]],0,,)</f>
        <v>0</v>
      </c>
      <c r="AO231" s="76" cm="1">
        <f t="array" ref="AO231">_xlfn.XLOOKUP(1,(FITContract[[Dechrau Tariff ]:[Dechrau Tariff ]]&lt;=($B231+AO$6*$BA$1))*(FITContract[[Diwedd Tariff]:[Diwedd Tariff]]&gt;($B231+AO$6*$BA$1)),FITContract[[Ceiniogau fesul kWh]:[Ceiniogau fesul kWh]],0,,)</f>
        <v>0</v>
      </c>
      <c r="AP231" s="76" cm="1">
        <f t="array" ref="AP231">_xlfn.XLOOKUP(1,(FITContract[[Dechrau Tariff ]:[Dechrau Tariff ]]&lt;=($B231+AP$6*$BA$1))*(FITContract[[Diwedd Tariff]:[Diwedd Tariff]]&gt;($B231+AP$6*$BA$1)),FITContract[[Ceiniogau fesul kWh]:[Ceiniogau fesul kWh]],0,,)</f>
        <v>0</v>
      </c>
      <c r="AQ231" s="76" cm="1">
        <f t="array" ref="AQ231">_xlfn.XLOOKUP(1,(FITContract[[Dechrau Tariff ]:[Dechrau Tariff ]]&lt;=($B231+AQ$6*$BA$1))*(FITContract[[Diwedd Tariff]:[Diwedd Tariff]]&gt;($B231+AQ$6*$BA$1)),FITContract[[Ceiniogau fesul kWh]:[Ceiniogau fesul kWh]],0,,)</f>
        <v>0</v>
      </c>
      <c r="AR231" s="76" cm="1">
        <f t="array" ref="AR231">_xlfn.XLOOKUP(1,(FITContract[[Dechrau Tariff ]:[Dechrau Tariff ]]&lt;=($B231+AR$6*$BA$1))*(FITContract[[Diwedd Tariff]:[Diwedd Tariff]]&gt;($B231+AR$6*$BA$1)),FITContract[[Ceiniogau fesul kWh]:[Ceiniogau fesul kWh]],0,,)</f>
        <v>0</v>
      </c>
      <c r="AS231" s="76" cm="1">
        <f t="array" ref="AS231">_xlfn.XLOOKUP(1,(FITContract[[Dechrau Tariff ]:[Dechrau Tariff ]]&lt;=($B231+AS$6*$BA$1))*(FITContract[[Diwedd Tariff]:[Diwedd Tariff]]&gt;($B231+AS$6*$BA$1)),FITContract[[Ceiniogau fesul kWh]:[Ceiniogau fesul kWh]],0,,)</f>
        <v>0</v>
      </c>
      <c r="AT231" s="76" cm="1">
        <f t="array" ref="AT231">_xlfn.XLOOKUP(1,(FITContract[[Dechrau Tariff ]:[Dechrau Tariff ]]&lt;=($B231+AT$6*$BA$1))*(FITContract[[Diwedd Tariff]:[Diwedd Tariff]]&gt;($B231+AT$6*$BA$1)),FITContract[[Ceiniogau fesul kWh]:[Ceiniogau fesul kWh]],0,,)</f>
        <v>0</v>
      </c>
      <c r="AU231" s="76" cm="1">
        <f t="array" ref="AU231">_xlfn.XLOOKUP(1,(FITContract[[Dechrau Tariff ]:[Dechrau Tariff ]]&lt;=($B231+AU$6*$BA$1))*(FITContract[[Diwedd Tariff]:[Diwedd Tariff]]&gt;($B231+AU$6*$BA$1)),FITContract[[Ceiniogau fesul kWh]:[Ceiniogau fesul kWh]],0,,)</f>
        <v>0</v>
      </c>
      <c r="AV231" s="76" cm="1">
        <f t="array" ref="AV231">_xlfn.XLOOKUP(1,(FITContract[[Dechrau Tariff ]:[Dechrau Tariff ]]&lt;=($B231+AV$6*$BA$1))*(FITContract[[Diwedd Tariff]:[Diwedd Tariff]]&gt;($B231+AV$6*$BA$1)),FITContract[[Ceiniogau fesul kWh]:[Ceiniogau fesul kWh]],0,,)</f>
        <v>0</v>
      </c>
      <c r="AW231" s="76" cm="1">
        <f t="array" ref="AW231">_xlfn.XLOOKUP(1,(FITContract[[Dechrau Tariff ]:[Dechrau Tariff ]]&lt;=($B231+AW$6*$BA$1))*(FITContract[[Diwedd Tariff]:[Diwedd Tariff]]&gt;($B231+AW$6*$BA$1)),FITContract[[Ceiniogau fesul kWh]:[Ceiniogau fesul kWh]],0,,)</f>
        <v>0</v>
      </c>
      <c r="AX231" s="76" cm="1">
        <f t="array" ref="AX231">_xlfn.XLOOKUP(1,(FITContract[[Dechrau Tariff ]:[Dechrau Tariff ]]&lt;=($B231+AX$6*$BA$1))*(FITContract[[Diwedd Tariff]:[Diwedd Tariff]]&gt;($B231+AX$6*$BA$1)),FITContract[[Ceiniogau fesul kWh]:[Ceiniogau fesul kWh]],0,,)</f>
        <v>0</v>
      </c>
    </row>
    <row r="232" spans="2:50" x14ac:dyDescent="0.3">
      <c r="B232" s="30">
        <v>45517</v>
      </c>
      <c r="C232" s="76" cm="1">
        <f t="array" ref="C232">_xlfn.XLOOKUP(1,(FITContract[[Dechrau Tariff ]:[Dechrau Tariff ]]&lt;=($B232+C$6*$BA$1))*(FITContract[[Diwedd Tariff]:[Diwedd Tariff]]&gt;($B232+C$6*$BA$1)),FITContract[[Ceiniogau fesul kWh]:[Ceiniogau fesul kWh]],0,,)</f>
        <v>0</v>
      </c>
      <c r="D232" s="76" cm="1">
        <f t="array" ref="D232">_xlfn.XLOOKUP(1,(FITContract[[Dechrau Tariff ]:[Dechrau Tariff ]]&lt;=($B232+D$6*$BA$1))*(FITContract[[Diwedd Tariff]:[Diwedd Tariff]]&gt;($B232+D$6*$BA$1)),FITContract[[Ceiniogau fesul kWh]:[Ceiniogau fesul kWh]],0,,)</f>
        <v>0</v>
      </c>
      <c r="E232" s="76" cm="1">
        <f t="array" ref="E232">_xlfn.XLOOKUP(1,(FITContract[[Dechrau Tariff ]:[Dechrau Tariff ]]&lt;=($B232+E$6*$BA$1))*(FITContract[[Diwedd Tariff]:[Diwedd Tariff]]&gt;($B232+E$6*$BA$1)),FITContract[[Ceiniogau fesul kWh]:[Ceiniogau fesul kWh]],0,,)</f>
        <v>0</v>
      </c>
      <c r="F232" s="76" cm="1">
        <f t="array" ref="F232">_xlfn.XLOOKUP(1,(FITContract[[Dechrau Tariff ]:[Dechrau Tariff ]]&lt;=($B232+F$6*$BA$1))*(FITContract[[Diwedd Tariff]:[Diwedd Tariff]]&gt;($B232+F$6*$BA$1)),FITContract[[Ceiniogau fesul kWh]:[Ceiniogau fesul kWh]],0,,)</f>
        <v>0</v>
      </c>
      <c r="G232" s="76" cm="1">
        <f t="array" ref="G232">_xlfn.XLOOKUP(1,(FITContract[[Dechrau Tariff ]:[Dechrau Tariff ]]&lt;=($B232+G$6*$BA$1))*(FITContract[[Diwedd Tariff]:[Diwedd Tariff]]&gt;($B232+G$6*$BA$1)),FITContract[[Ceiniogau fesul kWh]:[Ceiniogau fesul kWh]],0,,)</f>
        <v>0</v>
      </c>
      <c r="H232" s="76" cm="1">
        <f t="array" ref="H232">_xlfn.XLOOKUP(1,(FITContract[[Dechrau Tariff ]:[Dechrau Tariff ]]&lt;=($B232+H$6*$BA$1))*(FITContract[[Diwedd Tariff]:[Diwedd Tariff]]&gt;($B232+H$6*$BA$1)),FITContract[[Ceiniogau fesul kWh]:[Ceiniogau fesul kWh]],0,,)</f>
        <v>0</v>
      </c>
      <c r="I232" s="76" cm="1">
        <f t="array" ref="I232">_xlfn.XLOOKUP(1,(FITContract[[Dechrau Tariff ]:[Dechrau Tariff ]]&lt;=($B232+I$6*$BA$1))*(FITContract[[Diwedd Tariff]:[Diwedd Tariff]]&gt;($B232+I$6*$BA$1)),FITContract[[Ceiniogau fesul kWh]:[Ceiniogau fesul kWh]],0,,)</f>
        <v>0</v>
      </c>
      <c r="J232" s="76" cm="1">
        <f t="array" ref="J232">_xlfn.XLOOKUP(1,(FITContract[[Dechrau Tariff ]:[Dechrau Tariff ]]&lt;=($B232+J$6*$BA$1))*(FITContract[[Diwedd Tariff]:[Diwedd Tariff]]&gt;($B232+J$6*$BA$1)),FITContract[[Ceiniogau fesul kWh]:[Ceiniogau fesul kWh]],0,,)</f>
        <v>0</v>
      </c>
      <c r="K232" s="76" cm="1">
        <f t="array" ref="K232">_xlfn.XLOOKUP(1,(FITContract[[Dechrau Tariff ]:[Dechrau Tariff ]]&lt;=($B232+K$6*$BA$1))*(FITContract[[Diwedd Tariff]:[Diwedd Tariff]]&gt;($B232+K$6*$BA$1)),FITContract[[Ceiniogau fesul kWh]:[Ceiniogau fesul kWh]],0,,)</f>
        <v>0</v>
      </c>
      <c r="L232" s="76" cm="1">
        <f t="array" ref="L232">_xlfn.XLOOKUP(1,(FITContract[[Dechrau Tariff ]:[Dechrau Tariff ]]&lt;=($B232+L$6*$BA$1))*(FITContract[[Diwedd Tariff]:[Diwedd Tariff]]&gt;($B232+L$6*$BA$1)),FITContract[[Ceiniogau fesul kWh]:[Ceiniogau fesul kWh]],0,,)</f>
        <v>0</v>
      </c>
      <c r="M232" s="76" cm="1">
        <f t="array" ref="M232">_xlfn.XLOOKUP(1,(FITContract[[Dechrau Tariff ]:[Dechrau Tariff ]]&lt;=($B232+M$6*$BA$1))*(FITContract[[Diwedd Tariff]:[Diwedd Tariff]]&gt;($B232+M$6*$BA$1)),FITContract[[Ceiniogau fesul kWh]:[Ceiniogau fesul kWh]],0,,)</f>
        <v>0</v>
      </c>
      <c r="N232" s="76" cm="1">
        <f t="array" ref="N232">_xlfn.XLOOKUP(1,(FITContract[[Dechrau Tariff ]:[Dechrau Tariff ]]&lt;=($B232+N$6*$BA$1))*(FITContract[[Diwedd Tariff]:[Diwedd Tariff]]&gt;($B232+N$6*$BA$1)),FITContract[[Ceiniogau fesul kWh]:[Ceiniogau fesul kWh]],0,,)</f>
        <v>0</v>
      </c>
      <c r="O232" s="76" cm="1">
        <f t="array" ref="O232">_xlfn.XLOOKUP(1,(FITContract[[Dechrau Tariff ]:[Dechrau Tariff ]]&lt;=($B232+O$6*$BA$1))*(FITContract[[Diwedd Tariff]:[Diwedd Tariff]]&gt;($B232+O$6*$BA$1)),FITContract[[Ceiniogau fesul kWh]:[Ceiniogau fesul kWh]],0,,)</f>
        <v>0</v>
      </c>
      <c r="P232" s="76" cm="1">
        <f t="array" ref="P232">_xlfn.XLOOKUP(1,(FITContract[[Dechrau Tariff ]:[Dechrau Tariff ]]&lt;=($B232+P$6*$BA$1))*(FITContract[[Diwedd Tariff]:[Diwedd Tariff]]&gt;($B232+P$6*$BA$1)),FITContract[[Ceiniogau fesul kWh]:[Ceiniogau fesul kWh]],0,,)</f>
        <v>0</v>
      </c>
      <c r="Q232" s="76" cm="1">
        <f t="array" ref="Q232">_xlfn.XLOOKUP(1,(FITContract[[Dechrau Tariff ]:[Dechrau Tariff ]]&lt;=($B232+Q$6*$BA$1))*(FITContract[[Diwedd Tariff]:[Diwedd Tariff]]&gt;($B232+Q$6*$BA$1)),FITContract[[Ceiniogau fesul kWh]:[Ceiniogau fesul kWh]],0,,)</f>
        <v>0</v>
      </c>
      <c r="R232" s="76" cm="1">
        <f t="array" ref="R232">_xlfn.XLOOKUP(1,(FITContract[[Dechrau Tariff ]:[Dechrau Tariff ]]&lt;=($B232+R$6*$BA$1))*(FITContract[[Diwedd Tariff]:[Diwedd Tariff]]&gt;($B232+R$6*$BA$1)),FITContract[[Ceiniogau fesul kWh]:[Ceiniogau fesul kWh]],0,,)</f>
        <v>0</v>
      </c>
      <c r="S232" s="76" cm="1">
        <f t="array" ref="S232">_xlfn.XLOOKUP(1,(FITContract[[Dechrau Tariff ]:[Dechrau Tariff ]]&lt;=($B232+S$6*$BA$1))*(FITContract[[Diwedd Tariff]:[Diwedd Tariff]]&gt;($B232+S$6*$BA$1)),FITContract[[Ceiniogau fesul kWh]:[Ceiniogau fesul kWh]],0,,)</f>
        <v>0</v>
      </c>
      <c r="T232" s="76" cm="1">
        <f t="array" ref="T232">_xlfn.XLOOKUP(1,(FITContract[[Dechrau Tariff ]:[Dechrau Tariff ]]&lt;=($B232+T$6*$BA$1))*(FITContract[[Diwedd Tariff]:[Diwedd Tariff]]&gt;($B232+T$6*$BA$1)),FITContract[[Ceiniogau fesul kWh]:[Ceiniogau fesul kWh]],0,,)</f>
        <v>0</v>
      </c>
      <c r="U232" s="76" cm="1">
        <f t="array" ref="U232">_xlfn.XLOOKUP(1,(FITContract[[Dechrau Tariff ]:[Dechrau Tariff ]]&lt;=($B232+U$6*$BA$1))*(FITContract[[Diwedd Tariff]:[Diwedd Tariff]]&gt;($B232+U$6*$BA$1)),FITContract[[Ceiniogau fesul kWh]:[Ceiniogau fesul kWh]],0,,)</f>
        <v>0</v>
      </c>
      <c r="V232" s="76" cm="1">
        <f t="array" ref="V232">_xlfn.XLOOKUP(1,(FITContract[[Dechrau Tariff ]:[Dechrau Tariff ]]&lt;=($B232+V$6*$BA$1))*(FITContract[[Diwedd Tariff]:[Diwedd Tariff]]&gt;($B232+V$6*$BA$1)),FITContract[[Ceiniogau fesul kWh]:[Ceiniogau fesul kWh]],0,,)</f>
        <v>0</v>
      </c>
      <c r="W232" s="76" cm="1">
        <f t="array" ref="W232">_xlfn.XLOOKUP(1,(FITContract[[Dechrau Tariff ]:[Dechrau Tariff ]]&lt;=($B232+W$6*$BA$1))*(FITContract[[Diwedd Tariff]:[Diwedd Tariff]]&gt;($B232+W$6*$BA$1)),FITContract[[Ceiniogau fesul kWh]:[Ceiniogau fesul kWh]],0,,)</f>
        <v>0</v>
      </c>
      <c r="X232" s="76" cm="1">
        <f t="array" ref="X232">_xlfn.XLOOKUP(1,(FITContract[[Dechrau Tariff ]:[Dechrau Tariff ]]&lt;=($B232+X$6*$BA$1))*(FITContract[[Diwedd Tariff]:[Diwedd Tariff]]&gt;($B232+X$6*$BA$1)),FITContract[[Ceiniogau fesul kWh]:[Ceiniogau fesul kWh]],0,,)</f>
        <v>0</v>
      </c>
      <c r="Y232" s="76" cm="1">
        <f t="array" ref="Y232">_xlfn.XLOOKUP(1,(FITContract[[Dechrau Tariff ]:[Dechrau Tariff ]]&lt;=($B232+Y$6*$BA$1))*(FITContract[[Diwedd Tariff]:[Diwedd Tariff]]&gt;($B232+Y$6*$BA$1)),FITContract[[Ceiniogau fesul kWh]:[Ceiniogau fesul kWh]],0,,)</f>
        <v>0</v>
      </c>
      <c r="Z232" s="76" cm="1">
        <f t="array" ref="Z232">_xlfn.XLOOKUP(1,(FITContract[[Dechrau Tariff ]:[Dechrau Tariff ]]&lt;=($B232+Z$6*$BA$1))*(FITContract[[Diwedd Tariff]:[Diwedd Tariff]]&gt;($B232+Z$6*$BA$1)),FITContract[[Ceiniogau fesul kWh]:[Ceiniogau fesul kWh]],0,,)</f>
        <v>0</v>
      </c>
      <c r="AA232" s="76" cm="1">
        <f t="array" ref="AA232">_xlfn.XLOOKUP(1,(FITContract[[Dechrau Tariff ]:[Dechrau Tariff ]]&lt;=($B232+AA$6*$BA$1))*(FITContract[[Diwedd Tariff]:[Diwedd Tariff]]&gt;($B232+AA$6*$BA$1)),FITContract[[Ceiniogau fesul kWh]:[Ceiniogau fesul kWh]],0,,)</f>
        <v>0</v>
      </c>
      <c r="AB232" s="76" cm="1">
        <f t="array" ref="AB232">_xlfn.XLOOKUP(1,(FITContract[[Dechrau Tariff ]:[Dechrau Tariff ]]&lt;=($B232+AB$6*$BA$1))*(FITContract[[Diwedd Tariff]:[Diwedd Tariff]]&gt;($B232+AB$6*$BA$1)),FITContract[[Ceiniogau fesul kWh]:[Ceiniogau fesul kWh]],0,,)</f>
        <v>0</v>
      </c>
      <c r="AC232" s="76" cm="1">
        <f t="array" ref="AC232">_xlfn.XLOOKUP(1,(FITContract[[Dechrau Tariff ]:[Dechrau Tariff ]]&lt;=($B232+AC$6*$BA$1))*(FITContract[[Diwedd Tariff]:[Diwedd Tariff]]&gt;($B232+AC$6*$BA$1)),FITContract[[Ceiniogau fesul kWh]:[Ceiniogau fesul kWh]],0,,)</f>
        <v>0</v>
      </c>
      <c r="AD232" s="76" cm="1">
        <f t="array" ref="AD232">_xlfn.XLOOKUP(1,(FITContract[[Dechrau Tariff ]:[Dechrau Tariff ]]&lt;=($B232+AD$6*$BA$1))*(FITContract[[Diwedd Tariff]:[Diwedd Tariff]]&gt;($B232+AD$6*$BA$1)),FITContract[[Ceiniogau fesul kWh]:[Ceiniogau fesul kWh]],0,,)</f>
        <v>0</v>
      </c>
      <c r="AE232" s="76" cm="1">
        <f t="array" ref="AE232">_xlfn.XLOOKUP(1,(FITContract[[Dechrau Tariff ]:[Dechrau Tariff ]]&lt;=($B232+AE$6*$BA$1))*(FITContract[[Diwedd Tariff]:[Diwedd Tariff]]&gt;($B232+AE$6*$BA$1)),FITContract[[Ceiniogau fesul kWh]:[Ceiniogau fesul kWh]],0,,)</f>
        <v>0</v>
      </c>
      <c r="AF232" s="76" cm="1">
        <f t="array" ref="AF232">_xlfn.XLOOKUP(1,(FITContract[[Dechrau Tariff ]:[Dechrau Tariff ]]&lt;=($B232+AF$6*$BA$1))*(FITContract[[Diwedd Tariff]:[Diwedd Tariff]]&gt;($B232+AF$6*$BA$1)),FITContract[[Ceiniogau fesul kWh]:[Ceiniogau fesul kWh]],0,,)</f>
        <v>0</v>
      </c>
      <c r="AG232" s="76" cm="1">
        <f t="array" ref="AG232">_xlfn.XLOOKUP(1,(FITContract[[Dechrau Tariff ]:[Dechrau Tariff ]]&lt;=($B232+AG$6*$BA$1))*(FITContract[[Diwedd Tariff]:[Diwedd Tariff]]&gt;($B232+AG$6*$BA$1)),FITContract[[Ceiniogau fesul kWh]:[Ceiniogau fesul kWh]],0,,)</f>
        <v>0</v>
      </c>
      <c r="AH232" s="76" cm="1">
        <f t="array" ref="AH232">_xlfn.XLOOKUP(1,(FITContract[[Dechrau Tariff ]:[Dechrau Tariff ]]&lt;=($B232+AH$6*$BA$1))*(FITContract[[Diwedd Tariff]:[Diwedd Tariff]]&gt;($B232+AH$6*$BA$1)),FITContract[[Ceiniogau fesul kWh]:[Ceiniogau fesul kWh]],0,,)</f>
        <v>0</v>
      </c>
      <c r="AI232" s="76" cm="1">
        <f t="array" ref="AI232">_xlfn.XLOOKUP(1,(FITContract[[Dechrau Tariff ]:[Dechrau Tariff ]]&lt;=($B232+AI$6*$BA$1))*(FITContract[[Diwedd Tariff]:[Diwedd Tariff]]&gt;($B232+AI$6*$BA$1)),FITContract[[Ceiniogau fesul kWh]:[Ceiniogau fesul kWh]],0,,)</f>
        <v>0</v>
      </c>
      <c r="AJ232" s="76" cm="1">
        <f t="array" ref="AJ232">_xlfn.XLOOKUP(1,(FITContract[[Dechrau Tariff ]:[Dechrau Tariff ]]&lt;=($B232+AJ$6*$BA$1))*(FITContract[[Diwedd Tariff]:[Diwedd Tariff]]&gt;($B232+AJ$6*$BA$1)),FITContract[[Ceiniogau fesul kWh]:[Ceiniogau fesul kWh]],0,,)</f>
        <v>0</v>
      </c>
      <c r="AK232" s="76" cm="1">
        <f t="array" ref="AK232">_xlfn.XLOOKUP(1,(FITContract[[Dechrau Tariff ]:[Dechrau Tariff ]]&lt;=($B232+AK$6*$BA$1))*(FITContract[[Diwedd Tariff]:[Diwedd Tariff]]&gt;($B232+AK$6*$BA$1)),FITContract[[Ceiniogau fesul kWh]:[Ceiniogau fesul kWh]],0,,)</f>
        <v>0</v>
      </c>
      <c r="AL232" s="76" cm="1">
        <f t="array" ref="AL232">_xlfn.XLOOKUP(1,(FITContract[[Dechrau Tariff ]:[Dechrau Tariff ]]&lt;=($B232+AL$6*$BA$1))*(FITContract[[Diwedd Tariff]:[Diwedd Tariff]]&gt;($B232+AL$6*$BA$1)),FITContract[[Ceiniogau fesul kWh]:[Ceiniogau fesul kWh]],0,,)</f>
        <v>0</v>
      </c>
      <c r="AM232" s="76" cm="1">
        <f t="array" ref="AM232">_xlfn.XLOOKUP(1,(FITContract[[Dechrau Tariff ]:[Dechrau Tariff ]]&lt;=($B232+AM$6*$BA$1))*(FITContract[[Diwedd Tariff]:[Diwedd Tariff]]&gt;($B232+AM$6*$BA$1)),FITContract[[Ceiniogau fesul kWh]:[Ceiniogau fesul kWh]],0,,)</f>
        <v>0</v>
      </c>
      <c r="AN232" s="76" cm="1">
        <f t="array" ref="AN232">_xlfn.XLOOKUP(1,(FITContract[[Dechrau Tariff ]:[Dechrau Tariff ]]&lt;=($B232+AN$6*$BA$1))*(FITContract[[Diwedd Tariff]:[Diwedd Tariff]]&gt;($B232+AN$6*$BA$1)),FITContract[[Ceiniogau fesul kWh]:[Ceiniogau fesul kWh]],0,,)</f>
        <v>0</v>
      </c>
      <c r="AO232" s="76" cm="1">
        <f t="array" ref="AO232">_xlfn.XLOOKUP(1,(FITContract[[Dechrau Tariff ]:[Dechrau Tariff ]]&lt;=($B232+AO$6*$BA$1))*(FITContract[[Diwedd Tariff]:[Diwedd Tariff]]&gt;($B232+AO$6*$BA$1)),FITContract[[Ceiniogau fesul kWh]:[Ceiniogau fesul kWh]],0,,)</f>
        <v>0</v>
      </c>
      <c r="AP232" s="76" cm="1">
        <f t="array" ref="AP232">_xlfn.XLOOKUP(1,(FITContract[[Dechrau Tariff ]:[Dechrau Tariff ]]&lt;=($B232+AP$6*$BA$1))*(FITContract[[Diwedd Tariff]:[Diwedd Tariff]]&gt;($B232+AP$6*$BA$1)),FITContract[[Ceiniogau fesul kWh]:[Ceiniogau fesul kWh]],0,,)</f>
        <v>0</v>
      </c>
      <c r="AQ232" s="76" cm="1">
        <f t="array" ref="AQ232">_xlfn.XLOOKUP(1,(FITContract[[Dechrau Tariff ]:[Dechrau Tariff ]]&lt;=($B232+AQ$6*$BA$1))*(FITContract[[Diwedd Tariff]:[Diwedd Tariff]]&gt;($B232+AQ$6*$BA$1)),FITContract[[Ceiniogau fesul kWh]:[Ceiniogau fesul kWh]],0,,)</f>
        <v>0</v>
      </c>
      <c r="AR232" s="76" cm="1">
        <f t="array" ref="AR232">_xlfn.XLOOKUP(1,(FITContract[[Dechrau Tariff ]:[Dechrau Tariff ]]&lt;=($B232+AR$6*$BA$1))*(FITContract[[Diwedd Tariff]:[Diwedd Tariff]]&gt;($B232+AR$6*$BA$1)),FITContract[[Ceiniogau fesul kWh]:[Ceiniogau fesul kWh]],0,,)</f>
        <v>0</v>
      </c>
      <c r="AS232" s="76" cm="1">
        <f t="array" ref="AS232">_xlfn.XLOOKUP(1,(FITContract[[Dechrau Tariff ]:[Dechrau Tariff ]]&lt;=($B232+AS$6*$BA$1))*(FITContract[[Diwedd Tariff]:[Diwedd Tariff]]&gt;($B232+AS$6*$BA$1)),FITContract[[Ceiniogau fesul kWh]:[Ceiniogau fesul kWh]],0,,)</f>
        <v>0</v>
      </c>
      <c r="AT232" s="76" cm="1">
        <f t="array" ref="AT232">_xlfn.XLOOKUP(1,(FITContract[[Dechrau Tariff ]:[Dechrau Tariff ]]&lt;=($B232+AT$6*$BA$1))*(FITContract[[Diwedd Tariff]:[Diwedd Tariff]]&gt;($B232+AT$6*$BA$1)),FITContract[[Ceiniogau fesul kWh]:[Ceiniogau fesul kWh]],0,,)</f>
        <v>0</v>
      </c>
      <c r="AU232" s="76" cm="1">
        <f t="array" ref="AU232">_xlfn.XLOOKUP(1,(FITContract[[Dechrau Tariff ]:[Dechrau Tariff ]]&lt;=($B232+AU$6*$BA$1))*(FITContract[[Diwedd Tariff]:[Diwedd Tariff]]&gt;($B232+AU$6*$BA$1)),FITContract[[Ceiniogau fesul kWh]:[Ceiniogau fesul kWh]],0,,)</f>
        <v>0</v>
      </c>
      <c r="AV232" s="76" cm="1">
        <f t="array" ref="AV232">_xlfn.XLOOKUP(1,(FITContract[[Dechrau Tariff ]:[Dechrau Tariff ]]&lt;=($B232+AV$6*$BA$1))*(FITContract[[Diwedd Tariff]:[Diwedd Tariff]]&gt;($B232+AV$6*$BA$1)),FITContract[[Ceiniogau fesul kWh]:[Ceiniogau fesul kWh]],0,,)</f>
        <v>0</v>
      </c>
      <c r="AW232" s="76" cm="1">
        <f t="array" ref="AW232">_xlfn.XLOOKUP(1,(FITContract[[Dechrau Tariff ]:[Dechrau Tariff ]]&lt;=($B232+AW$6*$BA$1))*(FITContract[[Diwedd Tariff]:[Diwedd Tariff]]&gt;($B232+AW$6*$BA$1)),FITContract[[Ceiniogau fesul kWh]:[Ceiniogau fesul kWh]],0,,)</f>
        <v>0</v>
      </c>
      <c r="AX232" s="76" cm="1">
        <f t="array" ref="AX232">_xlfn.XLOOKUP(1,(FITContract[[Dechrau Tariff ]:[Dechrau Tariff ]]&lt;=($B232+AX$6*$BA$1))*(FITContract[[Diwedd Tariff]:[Diwedd Tariff]]&gt;($B232+AX$6*$BA$1)),FITContract[[Ceiniogau fesul kWh]:[Ceiniogau fesul kWh]],0,,)</f>
        <v>0</v>
      </c>
    </row>
    <row r="233" spans="2:50" x14ac:dyDescent="0.3">
      <c r="B233" s="30">
        <v>45518</v>
      </c>
      <c r="C233" s="76" cm="1">
        <f t="array" ref="C233">_xlfn.XLOOKUP(1,(FITContract[[Dechrau Tariff ]:[Dechrau Tariff ]]&lt;=($B233+C$6*$BA$1))*(FITContract[[Diwedd Tariff]:[Diwedd Tariff]]&gt;($B233+C$6*$BA$1)),FITContract[[Ceiniogau fesul kWh]:[Ceiniogau fesul kWh]],0,,)</f>
        <v>0</v>
      </c>
      <c r="D233" s="76" cm="1">
        <f t="array" ref="D233">_xlfn.XLOOKUP(1,(FITContract[[Dechrau Tariff ]:[Dechrau Tariff ]]&lt;=($B233+D$6*$BA$1))*(FITContract[[Diwedd Tariff]:[Diwedd Tariff]]&gt;($B233+D$6*$BA$1)),FITContract[[Ceiniogau fesul kWh]:[Ceiniogau fesul kWh]],0,,)</f>
        <v>0</v>
      </c>
      <c r="E233" s="76" cm="1">
        <f t="array" ref="E233">_xlfn.XLOOKUP(1,(FITContract[[Dechrau Tariff ]:[Dechrau Tariff ]]&lt;=($B233+E$6*$BA$1))*(FITContract[[Diwedd Tariff]:[Diwedd Tariff]]&gt;($B233+E$6*$BA$1)),FITContract[[Ceiniogau fesul kWh]:[Ceiniogau fesul kWh]],0,,)</f>
        <v>0</v>
      </c>
      <c r="F233" s="76" cm="1">
        <f t="array" ref="F233">_xlfn.XLOOKUP(1,(FITContract[[Dechrau Tariff ]:[Dechrau Tariff ]]&lt;=($B233+F$6*$BA$1))*(FITContract[[Diwedd Tariff]:[Diwedd Tariff]]&gt;($B233+F$6*$BA$1)),FITContract[[Ceiniogau fesul kWh]:[Ceiniogau fesul kWh]],0,,)</f>
        <v>0</v>
      </c>
      <c r="G233" s="76" cm="1">
        <f t="array" ref="G233">_xlfn.XLOOKUP(1,(FITContract[[Dechrau Tariff ]:[Dechrau Tariff ]]&lt;=($B233+G$6*$BA$1))*(FITContract[[Diwedd Tariff]:[Diwedd Tariff]]&gt;($B233+G$6*$BA$1)),FITContract[[Ceiniogau fesul kWh]:[Ceiniogau fesul kWh]],0,,)</f>
        <v>0</v>
      </c>
      <c r="H233" s="76" cm="1">
        <f t="array" ref="H233">_xlfn.XLOOKUP(1,(FITContract[[Dechrau Tariff ]:[Dechrau Tariff ]]&lt;=($B233+H$6*$BA$1))*(FITContract[[Diwedd Tariff]:[Diwedd Tariff]]&gt;($B233+H$6*$BA$1)),FITContract[[Ceiniogau fesul kWh]:[Ceiniogau fesul kWh]],0,,)</f>
        <v>0</v>
      </c>
      <c r="I233" s="76" cm="1">
        <f t="array" ref="I233">_xlfn.XLOOKUP(1,(FITContract[[Dechrau Tariff ]:[Dechrau Tariff ]]&lt;=($B233+I$6*$BA$1))*(FITContract[[Diwedd Tariff]:[Diwedd Tariff]]&gt;($B233+I$6*$BA$1)),FITContract[[Ceiniogau fesul kWh]:[Ceiniogau fesul kWh]],0,,)</f>
        <v>0</v>
      </c>
      <c r="J233" s="76" cm="1">
        <f t="array" ref="J233">_xlfn.XLOOKUP(1,(FITContract[[Dechrau Tariff ]:[Dechrau Tariff ]]&lt;=($B233+J$6*$BA$1))*(FITContract[[Diwedd Tariff]:[Diwedd Tariff]]&gt;($B233+J$6*$BA$1)),FITContract[[Ceiniogau fesul kWh]:[Ceiniogau fesul kWh]],0,,)</f>
        <v>0</v>
      </c>
      <c r="K233" s="76" cm="1">
        <f t="array" ref="K233">_xlfn.XLOOKUP(1,(FITContract[[Dechrau Tariff ]:[Dechrau Tariff ]]&lt;=($B233+K$6*$BA$1))*(FITContract[[Diwedd Tariff]:[Diwedd Tariff]]&gt;($B233+K$6*$BA$1)),FITContract[[Ceiniogau fesul kWh]:[Ceiniogau fesul kWh]],0,,)</f>
        <v>0</v>
      </c>
      <c r="L233" s="76" cm="1">
        <f t="array" ref="L233">_xlfn.XLOOKUP(1,(FITContract[[Dechrau Tariff ]:[Dechrau Tariff ]]&lt;=($B233+L$6*$BA$1))*(FITContract[[Diwedd Tariff]:[Diwedd Tariff]]&gt;($B233+L$6*$BA$1)),FITContract[[Ceiniogau fesul kWh]:[Ceiniogau fesul kWh]],0,,)</f>
        <v>0</v>
      </c>
      <c r="M233" s="76" cm="1">
        <f t="array" ref="M233">_xlfn.XLOOKUP(1,(FITContract[[Dechrau Tariff ]:[Dechrau Tariff ]]&lt;=($B233+M$6*$BA$1))*(FITContract[[Diwedd Tariff]:[Diwedd Tariff]]&gt;($B233+M$6*$BA$1)),FITContract[[Ceiniogau fesul kWh]:[Ceiniogau fesul kWh]],0,,)</f>
        <v>0</v>
      </c>
      <c r="N233" s="76" cm="1">
        <f t="array" ref="N233">_xlfn.XLOOKUP(1,(FITContract[[Dechrau Tariff ]:[Dechrau Tariff ]]&lt;=($B233+N$6*$BA$1))*(FITContract[[Diwedd Tariff]:[Diwedd Tariff]]&gt;($B233+N$6*$BA$1)),FITContract[[Ceiniogau fesul kWh]:[Ceiniogau fesul kWh]],0,,)</f>
        <v>0</v>
      </c>
      <c r="O233" s="76" cm="1">
        <f t="array" ref="O233">_xlfn.XLOOKUP(1,(FITContract[[Dechrau Tariff ]:[Dechrau Tariff ]]&lt;=($B233+O$6*$BA$1))*(FITContract[[Diwedd Tariff]:[Diwedd Tariff]]&gt;($B233+O$6*$BA$1)),FITContract[[Ceiniogau fesul kWh]:[Ceiniogau fesul kWh]],0,,)</f>
        <v>0</v>
      </c>
      <c r="P233" s="76" cm="1">
        <f t="array" ref="P233">_xlfn.XLOOKUP(1,(FITContract[[Dechrau Tariff ]:[Dechrau Tariff ]]&lt;=($B233+P$6*$BA$1))*(FITContract[[Diwedd Tariff]:[Diwedd Tariff]]&gt;($B233+P$6*$BA$1)),FITContract[[Ceiniogau fesul kWh]:[Ceiniogau fesul kWh]],0,,)</f>
        <v>0</v>
      </c>
      <c r="Q233" s="76" cm="1">
        <f t="array" ref="Q233">_xlfn.XLOOKUP(1,(FITContract[[Dechrau Tariff ]:[Dechrau Tariff ]]&lt;=($B233+Q$6*$BA$1))*(FITContract[[Diwedd Tariff]:[Diwedd Tariff]]&gt;($B233+Q$6*$BA$1)),FITContract[[Ceiniogau fesul kWh]:[Ceiniogau fesul kWh]],0,,)</f>
        <v>0</v>
      </c>
      <c r="R233" s="76" cm="1">
        <f t="array" ref="R233">_xlfn.XLOOKUP(1,(FITContract[[Dechrau Tariff ]:[Dechrau Tariff ]]&lt;=($B233+R$6*$BA$1))*(FITContract[[Diwedd Tariff]:[Diwedd Tariff]]&gt;($B233+R$6*$BA$1)),FITContract[[Ceiniogau fesul kWh]:[Ceiniogau fesul kWh]],0,,)</f>
        <v>0</v>
      </c>
      <c r="S233" s="76" cm="1">
        <f t="array" ref="S233">_xlfn.XLOOKUP(1,(FITContract[[Dechrau Tariff ]:[Dechrau Tariff ]]&lt;=($B233+S$6*$BA$1))*(FITContract[[Diwedd Tariff]:[Diwedd Tariff]]&gt;($B233+S$6*$BA$1)),FITContract[[Ceiniogau fesul kWh]:[Ceiniogau fesul kWh]],0,,)</f>
        <v>0</v>
      </c>
      <c r="T233" s="76" cm="1">
        <f t="array" ref="T233">_xlfn.XLOOKUP(1,(FITContract[[Dechrau Tariff ]:[Dechrau Tariff ]]&lt;=($B233+T$6*$BA$1))*(FITContract[[Diwedd Tariff]:[Diwedd Tariff]]&gt;($B233+T$6*$BA$1)),FITContract[[Ceiniogau fesul kWh]:[Ceiniogau fesul kWh]],0,,)</f>
        <v>0</v>
      </c>
      <c r="U233" s="76" cm="1">
        <f t="array" ref="U233">_xlfn.XLOOKUP(1,(FITContract[[Dechrau Tariff ]:[Dechrau Tariff ]]&lt;=($B233+U$6*$BA$1))*(FITContract[[Diwedd Tariff]:[Diwedd Tariff]]&gt;($B233+U$6*$BA$1)),FITContract[[Ceiniogau fesul kWh]:[Ceiniogau fesul kWh]],0,,)</f>
        <v>0</v>
      </c>
      <c r="V233" s="76" cm="1">
        <f t="array" ref="V233">_xlfn.XLOOKUP(1,(FITContract[[Dechrau Tariff ]:[Dechrau Tariff ]]&lt;=($B233+V$6*$BA$1))*(FITContract[[Diwedd Tariff]:[Diwedd Tariff]]&gt;($B233+V$6*$BA$1)),FITContract[[Ceiniogau fesul kWh]:[Ceiniogau fesul kWh]],0,,)</f>
        <v>0</v>
      </c>
      <c r="W233" s="76" cm="1">
        <f t="array" ref="W233">_xlfn.XLOOKUP(1,(FITContract[[Dechrau Tariff ]:[Dechrau Tariff ]]&lt;=($B233+W$6*$BA$1))*(FITContract[[Diwedd Tariff]:[Diwedd Tariff]]&gt;($B233+W$6*$BA$1)),FITContract[[Ceiniogau fesul kWh]:[Ceiniogau fesul kWh]],0,,)</f>
        <v>0</v>
      </c>
      <c r="X233" s="76" cm="1">
        <f t="array" ref="X233">_xlfn.XLOOKUP(1,(FITContract[[Dechrau Tariff ]:[Dechrau Tariff ]]&lt;=($B233+X$6*$BA$1))*(FITContract[[Diwedd Tariff]:[Diwedd Tariff]]&gt;($B233+X$6*$BA$1)),FITContract[[Ceiniogau fesul kWh]:[Ceiniogau fesul kWh]],0,,)</f>
        <v>0</v>
      </c>
      <c r="Y233" s="76" cm="1">
        <f t="array" ref="Y233">_xlfn.XLOOKUP(1,(FITContract[[Dechrau Tariff ]:[Dechrau Tariff ]]&lt;=($B233+Y$6*$BA$1))*(FITContract[[Diwedd Tariff]:[Diwedd Tariff]]&gt;($B233+Y$6*$BA$1)),FITContract[[Ceiniogau fesul kWh]:[Ceiniogau fesul kWh]],0,,)</f>
        <v>0</v>
      </c>
      <c r="Z233" s="76" cm="1">
        <f t="array" ref="Z233">_xlfn.XLOOKUP(1,(FITContract[[Dechrau Tariff ]:[Dechrau Tariff ]]&lt;=($B233+Z$6*$BA$1))*(FITContract[[Diwedd Tariff]:[Diwedd Tariff]]&gt;($B233+Z$6*$BA$1)),FITContract[[Ceiniogau fesul kWh]:[Ceiniogau fesul kWh]],0,,)</f>
        <v>0</v>
      </c>
      <c r="AA233" s="76" cm="1">
        <f t="array" ref="AA233">_xlfn.XLOOKUP(1,(FITContract[[Dechrau Tariff ]:[Dechrau Tariff ]]&lt;=($B233+AA$6*$BA$1))*(FITContract[[Diwedd Tariff]:[Diwedd Tariff]]&gt;($B233+AA$6*$BA$1)),FITContract[[Ceiniogau fesul kWh]:[Ceiniogau fesul kWh]],0,,)</f>
        <v>0</v>
      </c>
      <c r="AB233" s="76" cm="1">
        <f t="array" ref="AB233">_xlfn.XLOOKUP(1,(FITContract[[Dechrau Tariff ]:[Dechrau Tariff ]]&lt;=($B233+AB$6*$BA$1))*(FITContract[[Diwedd Tariff]:[Diwedd Tariff]]&gt;($B233+AB$6*$BA$1)),FITContract[[Ceiniogau fesul kWh]:[Ceiniogau fesul kWh]],0,,)</f>
        <v>0</v>
      </c>
      <c r="AC233" s="76" cm="1">
        <f t="array" ref="AC233">_xlfn.XLOOKUP(1,(FITContract[[Dechrau Tariff ]:[Dechrau Tariff ]]&lt;=($B233+AC$6*$BA$1))*(FITContract[[Diwedd Tariff]:[Diwedd Tariff]]&gt;($B233+AC$6*$BA$1)),FITContract[[Ceiniogau fesul kWh]:[Ceiniogau fesul kWh]],0,,)</f>
        <v>0</v>
      </c>
      <c r="AD233" s="76" cm="1">
        <f t="array" ref="AD233">_xlfn.XLOOKUP(1,(FITContract[[Dechrau Tariff ]:[Dechrau Tariff ]]&lt;=($B233+AD$6*$BA$1))*(FITContract[[Diwedd Tariff]:[Diwedd Tariff]]&gt;($B233+AD$6*$BA$1)),FITContract[[Ceiniogau fesul kWh]:[Ceiniogau fesul kWh]],0,,)</f>
        <v>0</v>
      </c>
      <c r="AE233" s="76" cm="1">
        <f t="array" ref="AE233">_xlfn.XLOOKUP(1,(FITContract[[Dechrau Tariff ]:[Dechrau Tariff ]]&lt;=($B233+AE$6*$BA$1))*(FITContract[[Diwedd Tariff]:[Diwedd Tariff]]&gt;($B233+AE$6*$BA$1)),FITContract[[Ceiniogau fesul kWh]:[Ceiniogau fesul kWh]],0,,)</f>
        <v>0</v>
      </c>
      <c r="AF233" s="76" cm="1">
        <f t="array" ref="AF233">_xlfn.XLOOKUP(1,(FITContract[[Dechrau Tariff ]:[Dechrau Tariff ]]&lt;=($B233+AF$6*$BA$1))*(FITContract[[Diwedd Tariff]:[Diwedd Tariff]]&gt;($B233+AF$6*$BA$1)),FITContract[[Ceiniogau fesul kWh]:[Ceiniogau fesul kWh]],0,,)</f>
        <v>0</v>
      </c>
      <c r="AG233" s="76" cm="1">
        <f t="array" ref="AG233">_xlfn.XLOOKUP(1,(FITContract[[Dechrau Tariff ]:[Dechrau Tariff ]]&lt;=($B233+AG$6*$BA$1))*(FITContract[[Diwedd Tariff]:[Diwedd Tariff]]&gt;($B233+AG$6*$BA$1)),FITContract[[Ceiniogau fesul kWh]:[Ceiniogau fesul kWh]],0,,)</f>
        <v>0</v>
      </c>
      <c r="AH233" s="76" cm="1">
        <f t="array" ref="AH233">_xlfn.XLOOKUP(1,(FITContract[[Dechrau Tariff ]:[Dechrau Tariff ]]&lt;=($B233+AH$6*$BA$1))*(FITContract[[Diwedd Tariff]:[Diwedd Tariff]]&gt;($B233+AH$6*$BA$1)),FITContract[[Ceiniogau fesul kWh]:[Ceiniogau fesul kWh]],0,,)</f>
        <v>0</v>
      </c>
      <c r="AI233" s="76" cm="1">
        <f t="array" ref="AI233">_xlfn.XLOOKUP(1,(FITContract[[Dechrau Tariff ]:[Dechrau Tariff ]]&lt;=($B233+AI$6*$BA$1))*(FITContract[[Diwedd Tariff]:[Diwedd Tariff]]&gt;($B233+AI$6*$BA$1)),FITContract[[Ceiniogau fesul kWh]:[Ceiniogau fesul kWh]],0,,)</f>
        <v>0</v>
      </c>
      <c r="AJ233" s="76" cm="1">
        <f t="array" ref="AJ233">_xlfn.XLOOKUP(1,(FITContract[[Dechrau Tariff ]:[Dechrau Tariff ]]&lt;=($B233+AJ$6*$BA$1))*(FITContract[[Diwedd Tariff]:[Diwedd Tariff]]&gt;($B233+AJ$6*$BA$1)),FITContract[[Ceiniogau fesul kWh]:[Ceiniogau fesul kWh]],0,,)</f>
        <v>0</v>
      </c>
      <c r="AK233" s="76" cm="1">
        <f t="array" ref="AK233">_xlfn.XLOOKUP(1,(FITContract[[Dechrau Tariff ]:[Dechrau Tariff ]]&lt;=($B233+AK$6*$BA$1))*(FITContract[[Diwedd Tariff]:[Diwedd Tariff]]&gt;($B233+AK$6*$BA$1)),FITContract[[Ceiniogau fesul kWh]:[Ceiniogau fesul kWh]],0,,)</f>
        <v>0</v>
      </c>
      <c r="AL233" s="76" cm="1">
        <f t="array" ref="AL233">_xlfn.XLOOKUP(1,(FITContract[[Dechrau Tariff ]:[Dechrau Tariff ]]&lt;=($B233+AL$6*$BA$1))*(FITContract[[Diwedd Tariff]:[Diwedd Tariff]]&gt;($B233+AL$6*$BA$1)),FITContract[[Ceiniogau fesul kWh]:[Ceiniogau fesul kWh]],0,,)</f>
        <v>0</v>
      </c>
      <c r="AM233" s="76" cm="1">
        <f t="array" ref="AM233">_xlfn.XLOOKUP(1,(FITContract[[Dechrau Tariff ]:[Dechrau Tariff ]]&lt;=($B233+AM$6*$BA$1))*(FITContract[[Diwedd Tariff]:[Diwedd Tariff]]&gt;($B233+AM$6*$BA$1)),FITContract[[Ceiniogau fesul kWh]:[Ceiniogau fesul kWh]],0,,)</f>
        <v>0</v>
      </c>
      <c r="AN233" s="76" cm="1">
        <f t="array" ref="AN233">_xlfn.XLOOKUP(1,(FITContract[[Dechrau Tariff ]:[Dechrau Tariff ]]&lt;=($B233+AN$6*$BA$1))*(FITContract[[Diwedd Tariff]:[Diwedd Tariff]]&gt;($B233+AN$6*$BA$1)),FITContract[[Ceiniogau fesul kWh]:[Ceiniogau fesul kWh]],0,,)</f>
        <v>0</v>
      </c>
      <c r="AO233" s="76" cm="1">
        <f t="array" ref="AO233">_xlfn.XLOOKUP(1,(FITContract[[Dechrau Tariff ]:[Dechrau Tariff ]]&lt;=($B233+AO$6*$BA$1))*(FITContract[[Diwedd Tariff]:[Diwedd Tariff]]&gt;($B233+AO$6*$BA$1)),FITContract[[Ceiniogau fesul kWh]:[Ceiniogau fesul kWh]],0,,)</f>
        <v>0</v>
      </c>
      <c r="AP233" s="76" cm="1">
        <f t="array" ref="AP233">_xlfn.XLOOKUP(1,(FITContract[[Dechrau Tariff ]:[Dechrau Tariff ]]&lt;=($B233+AP$6*$BA$1))*(FITContract[[Diwedd Tariff]:[Diwedd Tariff]]&gt;($B233+AP$6*$BA$1)),FITContract[[Ceiniogau fesul kWh]:[Ceiniogau fesul kWh]],0,,)</f>
        <v>0</v>
      </c>
      <c r="AQ233" s="76" cm="1">
        <f t="array" ref="AQ233">_xlfn.XLOOKUP(1,(FITContract[[Dechrau Tariff ]:[Dechrau Tariff ]]&lt;=($B233+AQ$6*$BA$1))*(FITContract[[Diwedd Tariff]:[Diwedd Tariff]]&gt;($B233+AQ$6*$BA$1)),FITContract[[Ceiniogau fesul kWh]:[Ceiniogau fesul kWh]],0,,)</f>
        <v>0</v>
      </c>
      <c r="AR233" s="76" cm="1">
        <f t="array" ref="AR233">_xlfn.XLOOKUP(1,(FITContract[[Dechrau Tariff ]:[Dechrau Tariff ]]&lt;=($B233+AR$6*$BA$1))*(FITContract[[Diwedd Tariff]:[Diwedd Tariff]]&gt;($B233+AR$6*$BA$1)),FITContract[[Ceiniogau fesul kWh]:[Ceiniogau fesul kWh]],0,,)</f>
        <v>0</v>
      </c>
      <c r="AS233" s="76" cm="1">
        <f t="array" ref="AS233">_xlfn.XLOOKUP(1,(FITContract[[Dechrau Tariff ]:[Dechrau Tariff ]]&lt;=($B233+AS$6*$BA$1))*(FITContract[[Diwedd Tariff]:[Diwedd Tariff]]&gt;($B233+AS$6*$BA$1)),FITContract[[Ceiniogau fesul kWh]:[Ceiniogau fesul kWh]],0,,)</f>
        <v>0</v>
      </c>
      <c r="AT233" s="76" cm="1">
        <f t="array" ref="AT233">_xlfn.XLOOKUP(1,(FITContract[[Dechrau Tariff ]:[Dechrau Tariff ]]&lt;=($B233+AT$6*$BA$1))*(FITContract[[Diwedd Tariff]:[Diwedd Tariff]]&gt;($B233+AT$6*$BA$1)),FITContract[[Ceiniogau fesul kWh]:[Ceiniogau fesul kWh]],0,,)</f>
        <v>0</v>
      </c>
      <c r="AU233" s="76" cm="1">
        <f t="array" ref="AU233">_xlfn.XLOOKUP(1,(FITContract[[Dechrau Tariff ]:[Dechrau Tariff ]]&lt;=($B233+AU$6*$BA$1))*(FITContract[[Diwedd Tariff]:[Diwedd Tariff]]&gt;($B233+AU$6*$BA$1)),FITContract[[Ceiniogau fesul kWh]:[Ceiniogau fesul kWh]],0,,)</f>
        <v>0</v>
      </c>
      <c r="AV233" s="76" cm="1">
        <f t="array" ref="AV233">_xlfn.XLOOKUP(1,(FITContract[[Dechrau Tariff ]:[Dechrau Tariff ]]&lt;=($B233+AV$6*$BA$1))*(FITContract[[Diwedd Tariff]:[Diwedd Tariff]]&gt;($B233+AV$6*$BA$1)),FITContract[[Ceiniogau fesul kWh]:[Ceiniogau fesul kWh]],0,,)</f>
        <v>0</v>
      </c>
      <c r="AW233" s="76" cm="1">
        <f t="array" ref="AW233">_xlfn.XLOOKUP(1,(FITContract[[Dechrau Tariff ]:[Dechrau Tariff ]]&lt;=($B233+AW$6*$BA$1))*(FITContract[[Diwedd Tariff]:[Diwedd Tariff]]&gt;($B233+AW$6*$BA$1)),FITContract[[Ceiniogau fesul kWh]:[Ceiniogau fesul kWh]],0,,)</f>
        <v>0</v>
      </c>
      <c r="AX233" s="76" cm="1">
        <f t="array" ref="AX233">_xlfn.XLOOKUP(1,(FITContract[[Dechrau Tariff ]:[Dechrau Tariff ]]&lt;=($B233+AX$6*$BA$1))*(FITContract[[Diwedd Tariff]:[Diwedd Tariff]]&gt;($B233+AX$6*$BA$1)),FITContract[[Ceiniogau fesul kWh]:[Ceiniogau fesul kWh]],0,,)</f>
        <v>0</v>
      </c>
    </row>
    <row r="234" spans="2:50" x14ac:dyDescent="0.3">
      <c r="B234" s="30">
        <v>45519</v>
      </c>
      <c r="C234" s="76" cm="1">
        <f t="array" ref="C234">_xlfn.XLOOKUP(1,(FITContract[[Dechrau Tariff ]:[Dechrau Tariff ]]&lt;=($B234+C$6*$BA$1))*(FITContract[[Diwedd Tariff]:[Diwedd Tariff]]&gt;($B234+C$6*$BA$1)),FITContract[[Ceiniogau fesul kWh]:[Ceiniogau fesul kWh]],0,,)</f>
        <v>0</v>
      </c>
      <c r="D234" s="76" cm="1">
        <f t="array" ref="D234">_xlfn.XLOOKUP(1,(FITContract[[Dechrau Tariff ]:[Dechrau Tariff ]]&lt;=($B234+D$6*$BA$1))*(FITContract[[Diwedd Tariff]:[Diwedd Tariff]]&gt;($B234+D$6*$BA$1)),FITContract[[Ceiniogau fesul kWh]:[Ceiniogau fesul kWh]],0,,)</f>
        <v>0</v>
      </c>
      <c r="E234" s="76" cm="1">
        <f t="array" ref="E234">_xlfn.XLOOKUP(1,(FITContract[[Dechrau Tariff ]:[Dechrau Tariff ]]&lt;=($B234+E$6*$BA$1))*(FITContract[[Diwedd Tariff]:[Diwedd Tariff]]&gt;($B234+E$6*$BA$1)),FITContract[[Ceiniogau fesul kWh]:[Ceiniogau fesul kWh]],0,,)</f>
        <v>0</v>
      </c>
      <c r="F234" s="76" cm="1">
        <f t="array" ref="F234">_xlfn.XLOOKUP(1,(FITContract[[Dechrau Tariff ]:[Dechrau Tariff ]]&lt;=($B234+F$6*$BA$1))*(FITContract[[Diwedd Tariff]:[Diwedd Tariff]]&gt;($B234+F$6*$BA$1)),FITContract[[Ceiniogau fesul kWh]:[Ceiniogau fesul kWh]],0,,)</f>
        <v>0</v>
      </c>
      <c r="G234" s="76" cm="1">
        <f t="array" ref="G234">_xlfn.XLOOKUP(1,(FITContract[[Dechrau Tariff ]:[Dechrau Tariff ]]&lt;=($B234+G$6*$BA$1))*(FITContract[[Diwedd Tariff]:[Diwedd Tariff]]&gt;($B234+G$6*$BA$1)),FITContract[[Ceiniogau fesul kWh]:[Ceiniogau fesul kWh]],0,,)</f>
        <v>0</v>
      </c>
      <c r="H234" s="76" cm="1">
        <f t="array" ref="H234">_xlfn.XLOOKUP(1,(FITContract[[Dechrau Tariff ]:[Dechrau Tariff ]]&lt;=($B234+H$6*$BA$1))*(FITContract[[Diwedd Tariff]:[Diwedd Tariff]]&gt;($B234+H$6*$BA$1)),FITContract[[Ceiniogau fesul kWh]:[Ceiniogau fesul kWh]],0,,)</f>
        <v>0</v>
      </c>
      <c r="I234" s="76" cm="1">
        <f t="array" ref="I234">_xlfn.XLOOKUP(1,(FITContract[[Dechrau Tariff ]:[Dechrau Tariff ]]&lt;=($B234+I$6*$BA$1))*(FITContract[[Diwedd Tariff]:[Diwedd Tariff]]&gt;($B234+I$6*$BA$1)),FITContract[[Ceiniogau fesul kWh]:[Ceiniogau fesul kWh]],0,,)</f>
        <v>0</v>
      </c>
      <c r="J234" s="76" cm="1">
        <f t="array" ref="J234">_xlfn.XLOOKUP(1,(FITContract[[Dechrau Tariff ]:[Dechrau Tariff ]]&lt;=($B234+J$6*$BA$1))*(FITContract[[Diwedd Tariff]:[Diwedd Tariff]]&gt;($B234+J$6*$BA$1)),FITContract[[Ceiniogau fesul kWh]:[Ceiniogau fesul kWh]],0,,)</f>
        <v>0</v>
      </c>
      <c r="K234" s="76" cm="1">
        <f t="array" ref="K234">_xlfn.XLOOKUP(1,(FITContract[[Dechrau Tariff ]:[Dechrau Tariff ]]&lt;=($B234+K$6*$BA$1))*(FITContract[[Diwedd Tariff]:[Diwedd Tariff]]&gt;($B234+K$6*$BA$1)),FITContract[[Ceiniogau fesul kWh]:[Ceiniogau fesul kWh]],0,,)</f>
        <v>0</v>
      </c>
      <c r="L234" s="76" cm="1">
        <f t="array" ref="L234">_xlfn.XLOOKUP(1,(FITContract[[Dechrau Tariff ]:[Dechrau Tariff ]]&lt;=($B234+L$6*$BA$1))*(FITContract[[Diwedd Tariff]:[Diwedd Tariff]]&gt;($B234+L$6*$BA$1)),FITContract[[Ceiniogau fesul kWh]:[Ceiniogau fesul kWh]],0,,)</f>
        <v>0</v>
      </c>
      <c r="M234" s="76" cm="1">
        <f t="array" ref="M234">_xlfn.XLOOKUP(1,(FITContract[[Dechrau Tariff ]:[Dechrau Tariff ]]&lt;=($B234+M$6*$BA$1))*(FITContract[[Diwedd Tariff]:[Diwedd Tariff]]&gt;($B234+M$6*$BA$1)),FITContract[[Ceiniogau fesul kWh]:[Ceiniogau fesul kWh]],0,,)</f>
        <v>0</v>
      </c>
      <c r="N234" s="76" cm="1">
        <f t="array" ref="N234">_xlfn.XLOOKUP(1,(FITContract[[Dechrau Tariff ]:[Dechrau Tariff ]]&lt;=($B234+N$6*$BA$1))*(FITContract[[Diwedd Tariff]:[Diwedd Tariff]]&gt;($B234+N$6*$BA$1)),FITContract[[Ceiniogau fesul kWh]:[Ceiniogau fesul kWh]],0,,)</f>
        <v>0</v>
      </c>
      <c r="O234" s="76" cm="1">
        <f t="array" ref="O234">_xlfn.XLOOKUP(1,(FITContract[[Dechrau Tariff ]:[Dechrau Tariff ]]&lt;=($B234+O$6*$BA$1))*(FITContract[[Diwedd Tariff]:[Diwedd Tariff]]&gt;($B234+O$6*$BA$1)),FITContract[[Ceiniogau fesul kWh]:[Ceiniogau fesul kWh]],0,,)</f>
        <v>0</v>
      </c>
      <c r="P234" s="76" cm="1">
        <f t="array" ref="P234">_xlfn.XLOOKUP(1,(FITContract[[Dechrau Tariff ]:[Dechrau Tariff ]]&lt;=($B234+P$6*$BA$1))*(FITContract[[Diwedd Tariff]:[Diwedd Tariff]]&gt;($B234+P$6*$BA$1)),FITContract[[Ceiniogau fesul kWh]:[Ceiniogau fesul kWh]],0,,)</f>
        <v>0</v>
      </c>
      <c r="Q234" s="76" cm="1">
        <f t="array" ref="Q234">_xlfn.XLOOKUP(1,(FITContract[[Dechrau Tariff ]:[Dechrau Tariff ]]&lt;=($B234+Q$6*$BA$1))*(FITContract[[Diwedd Tariff]:[Diwedd Tariff]]&gt;($B234+Q$6*$BA$1)),FITContract[[Ceiniogau fesul kWh]:[Ceiniogau fesul kWh]],0,,)</f>
        <v>0</v>
      </c>
      <c r="R234" s="76" cm="1">
        <f t="array" ref="R234">_xlfn.XLOOKUP(1,(FITContract[[Dechrau Tariff ]:[Dechrau Tariff ]]&lt;=($B234+R$6*$BA$1))*(FITContract[[Diwedd Tariff]:[Diwedd Tariff]]&gt;($B234+R$6*$BA$1)),FITContract[[Ceiniogau fesul kWh]:[Ceiniogau fesul kWh]],0,,)</f>
        <v>0</v>
      </c>
      <c r="S234" s="76" cm="1">
        <f t="array" ref="S234">_xlfn.XLOOKUP(1,(FITContract[[Dechrau Tariff ]:[Dechrau Tariff ]]&lt;=($B234+S$6*$BA$1))*(FITContract[[Diwedd Tariff]:[Diwedd Tariff]]&gt;($B234+S$6*$BA$1)),FITContract[[Ceiniogau fesul kWh]:[Ceiniogau fesul kWh]],0,,)</f>
        <v>0</v>
      </c>
      <c r="T234" s="76" cm="1">
        <f t="array" ref="T234">_xlfn.XLOOKUP(1,(FITContract[[Dechrau Tariff ]:[Dechrau Tariff ]]&lt;=($B234+T$6*$BA$1))*(FITContract[[Diwedd Tariff]:[Diwedd Tariff]]&gt;($B234+T$6*$BA$1)),FITContract[[Ceiniogau fesul kWh]:[Ceiniogau fesul kWh]],0,,)</f>
        <v>0</v>
      </c>
      <c r="U234" s="76" cm="1">
        <f t="array" ref="U234">_xlfn.XLOOKUP(1,(FITContract[[Dechrau Tariff ]:[Dechrau Tariff ]]&lt;=($B234+U$6*$BA$1))*(FITContract[[Diwedd Tariff]:[Diwedd Tariff]]&gt;($B234+U$6*$BA$1)),FITContract[[Ceiniogau fesul kWh]:[Ceiniogau fesul kWh]],0,,)</f>
        <v>0</v>
      </c>
      <c r="V234" s="76" cm="1">
        <f t="array" ref="V234">_xlfn.XLOOKUP(1,(FITContract[[Dechrau Tariff ]:[Dechrau Tariff ]]&lt;=($B234+V$6*$BA$1))*(FITContract[[Diwedd Tariff]:[Diwedd Tariff]]&gt;($B234+V$6*$BA$1)),FITContract[[Ceiniogau fesul kWh]:[Ceiniogau fesul kWh]],0,,)</f>
        <v>0</v>
      </c>
      <c r="W234" s="76" cm="1">
        <f t="array" ref="W234">_xlfn.XLOOKUP(1,(FITContract[[Dechrau Tariff ]:[Dechrau Tariff ]]&lt;=($B234+W$6*$BA$1))*(FITContract[[Diwedd Tariff]:[Diwedd Tariff]]&gt;($B234+W$6*$BA$1)),FITContract[[Ceiniogau fesul kWh]:[Ceiniogau fesul kWh]],0,,)</f>
        <v>0</v>
      </c>
      <c r="X234" s="76" cm="1">
        <f t="array" ref="X234">_xlfn.XLOOKUP(1,(FITContract[[Dechrau Tariff ]:[Dechrau Tariff ]]&lt;=($B234+X$6*$BA$1))*(FITContract[[Diwedd Tariff]:[Diwedd Tariff]]&gt;($B234+X$6*$BA$1)),FITContract[[Ceiniogau fesul kWh]:[Ceiniogau fesul kWh]],0,,)</f>
        <v>0</v>
      </c>
      <c r="Y234" s="76" cm="1">
        <f t="array" ref="Y234">_xlfn.XLOOKUP(1,(FITContract[[Dechrau Tariff ]:[Dechrau Tariff ]]&lt;=($B234+Y$6*$BA$1))*(FITContract[[Diwedd Tariff]:[Diwedd Tariff]]&gt;($B234+Y$6*$BA$1)),FITContract[[Ceiniogau fesul kWh]:[Ceiniogau fesul kWh]],0,,)</f>
        <v>0</v>
      </c>
      <c r="Z234" s="76" cm="1">
        <f t="array" ref="Z234">_xlfn.XLOOKUP(1,(FITContract[[Dechrau Tariff ]:[Dechrau Tariff ]]&lt;=($B234+Z$6*$BA$1))*(FITContract[[Diwedd Tariff]:[Diwedd Tariff]]&gt;($B234+Z$6*$BA$1)),FITContract[[Ceiniogau fesul kWh]:[Ceiniogau fesul kWh]],0,,)</f>
        <v>0</v>
      </c>
      <c r="AA234" s="76" cm="1">
        <f t="array" ref="AA234">_xlfn.XLOOKUP(1,(FITContract[[Dechrau Tariff ]:[Dechrau Tariff ]]&lt;=($B234+AA$6*$BA$1))*(FITContract[[Diwedd Tariff]:[Diwedd Tariff]]&gt;($B234+AA$6*$BA$1)),FITContract[[Ceiniogau fesul kWh]:[Ceiniogau fesul kWh]],0,,)</f>
        <v>0</v>
      </c>
      <c r="AB234" s="76" cm="1">
        <f t="array" ref="AB234">_xlfn.XLOOKUP(1,(FITContract[[Dechrau Tariff ]:[Dechrau Tariff ]]&lt;=($B234+AB$6*$BA$1))*(FITContract[[Diwedd Tariff]:[Diwedd Tariff]]&gt;($B234+AB$6*$BA$1)),FITContract[[Ceiniogau fesul kWh]:[Ceiniogau fesul kWh]],0,,)</f>
        <v>0</v>
      </c>
      <c r="AC234" s="76" cm="1">
        <f t="array" ref="AC234">_xlfn.XLOOKUP(1,(FITContract[[Dechrau Tariff ]:[Dechrau Tariff ]]&lt;=($B234+AC$6*$BA$1))*(FITContract[[Diwedd Tariff]:[Diwedd Tariff]]&gt;($B234+AC$6*$BA$1)),FITContract[[Ceiniogau fesul kWh]:[Ceiniogau fesul kWh]],0,,)</f>
        <v>0</v>
      </c>
      <c r="AD234" s="76" cm="1">
        <f t="array" ref="AD234">_xlfn.XLOOKUP(1,(FITContract[[Dechrau Tariff ]:[Dechrau Tariff ]]&lt;=($B234+AD$6*$BA$1))*(FITContract[[Diwedd Tariff]:[Diwedd Tariff]]&gt;($B234+AD$6*$BA$1)),FITContract[[Ceiniogau fesul kWh]:[Ceiniogau fesul kWh]],0,,)</f>
        <v>0</v>
      </c>
      <c r="AE234" s="76" cm="1">
        <f t="array" ref="AE234">_xlfn.XLOOKUP(1,(FITContract[[Dechrau Tariff ]:[Dechrau Tariff ]]&lt;=($B234+AE$6*$BA$1))*(FITContract[[Diwedd Tariff]:[Diwedd Tariff]]&gt;($B234+AE$6*$BA$1)),FITContract[[Ceiniogau fesul kWh]:[Ceiniogau fesul kWh]],0,,)</f>
        <v>0</v>
      </c>
      <c r="AF234" s="76" cm="1">
        <f t="array" ref="AF234">_xlfn.XLOOKUP(1,(FITContract[[Dechrau Tariff ]:[Dechrau Tariff ]]&lt;=($B234+AF$6*$BA$1))*(FITContract[[Diwedd Tariff]:[Diwedd Tariff]]&gt;($B234+AF$6*$BA$1)),FITContract[[Ceiniogau fesul kWh]:[Ceiniogau fesul kWh]],0,,)</f>
        <v>0</v>
      </c>
      <c r="AG234" s="76" cm="1">
        <f t="array" ref="AG234">_xlfn.XLOOKUP(1,(FITContract[[Dechrau Tariff ]:[Dechrau Tariff ]]&lt;=($B234+AG$6*$BA$1))*(FITContract[[Diwedd Tariff]:[Diwedd Tariff]]&gt;($B234+AG$6*$BA$1)),FITContract[[Ceiniogau fesul kWh]:[Ceiniogau fesul kWh]],0,,)</f>
        <v>0</v>
      </c>
      <c r="AH234" s="76" cm="1">
        <f t="array" ref="AH234">_xlfn.XLOOKUP(1,(FITContract[[Dechrau Tariff ]:[Dechrau Tariff ]]&lt;=($B234+AH$6*$BA$1))*(FITContract[[Diwedd Tariff]:[Diwedd Tariff]]&gt;($B234+AH$6*$BA$1)),FITContract[[Ceiniogau fesul kWh]:[Ceiniogau fesul kWh]],0,,)</f>
        <v>0</v>
      </c>
      <c r="AI234" s="76" cm="1">
        <f t="array" ref="AI234">_xlfn.XLOOKUP(1,(FITContract[[Dechrau Tariff ]:[Dechrau Tariff ]]&lt;=($B234+AI$6*$BA$1))*(FITContract[[Diwedd Tariff]:[Diwedd Tariff]]&gt;($B234+AI$6*$BA$1)),FITContract[[Ceiniogau fesul kWh]:[Ceiniogau fesul kWh]],0,,)</f>
        <v>0</v>
      </c>
      <c r="AJ234" s="76" cm="1">
        <f t="array" ref="AJ234">_xlfn.XLOOKUP(1,(FITContract[[Dechrau Tariff ]:[Dechrau Tariff ]]&lt;=($B234+AJ$6*$BA$1))*(FITContract[[Diwedd Tariff]:[Diwedd Tariff]]&gt;($B234+AJ$6*$BA$1)),FITContract[[Ceiniogau fesul kWh]:[Ceiniogau fesul kWh]],0,,)</f>
        <v>0</v>
      </c>
      <c r="AK234" s="76" cm="1">
        <f t="array" ref="AK234">_xlfn.XLOOKUP(1,(FITContract[[Dechrau Tariff ]:[Dechrau Tariff ]]&lt;=($B234+AK$6*$BA$1))*(FITContract[[Diwedd Tariff]:[Diwedd Tariff]]&gt;($B234+AK$6*$BA$1)),FITContract[[Ceiniogau fesul kWh]:[Ceiniogau fesul kWh]],0,,)</f>
        <v>0</v>
      </c>
      <c r="AL234" s="76" cm="1">
        <f t="array" ref="AL234">_xlfn.XLOOKUP(1,(FITContract[[Dechrau Tariff ]:[Dechrau Tariff ]]&lt;=($B234+AL$6*$BA$1))*(FITContract[[Diwedd Tariff]:[Diwedd Tariff]]&gt;($B234+AL$6*$BA$1)),FITContract[[Ceiniogau fesul kWh]:[Ceiniogau fesul kWh]],0,,)</f>
        <v>0</v>
      </c>
      <c r="AM234" s="76" cm="1">
        <f t="array" ref="AM234">_xlfn.XLOOKUP(1,(FITContract[[Dechrau Tariff ]:[Dechrau Tariff ]]&lt;=($B234+AM$6*$BA$1))*(FITContract[[Diwedd Tariff]:[Diwedd Tariff]]&gt;($B234+AM$6*$BA$1)),FITContract[[Ceiniogau fesul kWh]:[Ceiniogau fesul kWh]],0,,)</f>
        <v>0</v>
      </c>
      <c r="AN234" s="76" cm="1">
        <f t="array" ref="AN234">_xlfn.XLOOKUP(1,(FITContract[[Dechrau Tariff ]:[Dechrau Tariff ]]&lt;=($B234+AN$6*$BA$1))*(FITContract[[Diwedd Tariff]:[Diwedd Tariff]]&gt;($B234+AN$6*$BA$1)),FITContract[[Ceiniogau fesul kWh]:[Ceiniogau fesul kWh]],0,,)</f>
        <v>0</v>
      </c>
      <c r="AO234" s="76" cm="1">
        <f t="array" ref="AO234">_xlfn.XLOOKUP(1,(FITContract[[Dechrau Tariff ]:[Dechrau Tariff ]]&lt;=($B234+AO$6*$BA$1))*(FITContract[[Diwedd Tariff]:[Diwedd Tariff]]&gt;($B234+AO$6*$BA$1)),FITContract[[Ceiniogau fesul kWh]:[Ceiniogau fesul kWh]],0,,)</f>
        <v>0</v>
      </c>
      <c r="AP234" s="76" cm="1">
        <f t="array" ref="AP234">_xlfn.XLOOKUP(1,(FITContract[[Dechrau Tariff ]:[Dechrau Tariff ]]&lt;=($B234+AP$6*$BA$1))*(FITContract[[Diwedd Tariff]:[Diwedd Tariff]]&gt;($B234+AP$6*$BA$1)),FITContract[[Ceiniogau fesul kWh]:[Ceiniogau fesul kWh]],0,,)</f>
        <v>0</v>
      </c>
      <c r="AQ234" s="76" cm="1">
        <f t="array" ref="AQ234">_xlfn.XLOOKUP(1,(FITContract[[Dechrau Tariff ]:[Dechrau Tariff ]]&lt;=($B234+AQ$6*$BA$1))*(FITContract[[Diwedd Tariff]:[Diwedd Tariff]]&gt;($B234+AQ$6*$BA$1)),FITContract[[Ceiniogau fesul kWh]:[Ceiniogau fesul kWh]],0,,)</f>
        <v>0</v>
      </c>
      <c r="AR234" s="76" cm="1">
        <f t="array" ref="AR234">_xlfn.XLOOKUP(1,(FITContract[[Dechrau Tariff ]:[Dechrau Tariff ]]&lt;=($B234+AR$6*$BA$1))*(FITContract[[Diwedd Tariff]:[Diwedd Tariff]]&gt;($B234+AR$6*$BA$1)),FITContract[[Ceiniogau fesul kWh]:[Ceiniogau fesul kWh]],0,,)</f>
        <v>0</v>
      </c>
      <c r="AS234" s="76" cm="1">
        <f t="array" ref="AS234">_xlfn.XLOOKUP(1,(FITContract[[Dechrau Tariff ]:[Dechrau Tariff ]]&lt;=($B234+AS$6*$BA$1))*(FITContract[[Diwedd Tariff]:[Diwedd Tariff]]&gt;($B234+AS$6*$BA$1)),FITContract[[Ceiniogau fesul kWh]:[Ceiniogau fesul kWh]],0,,)</f>
        <v>0</v>
      </c>
      <c r="AT234" s="76" cm="1">
        <f t="array" ref="AT234">_xlfn.XLOOKUP(1,(FITContract[[Dechrau Tariff ]:[Dechrau Tariff ]]&lt;=($B234+AT$6*$BA$1))*(FITContract[[Diwedd Tariff]:[Diwedd Tariff]]&gt;($B234+AT$6*$BA$1)),FITContract[[Ceiniogau fesul kWh]:[Ceiniogau fesul kWh]],0,,)</f>
        <v>0</v>
      </c>
      <c r="AU234" s="76" cm="1">
        <f t="array" ref="AU234">_xlfn.XLOOKUP(1,(FITContract[[Dechrau Tariff ]:[Dechrau Tariff ]]&lt;=($B234+AU$6*$BA$1))*(FITContract[[Diwedd Tariff]:[Diwedd Tariff]]&gt;($B234+AU$6*$BA$1)),FITContract[[Ceiniogau fesul kWh]:[Ceiniogau fesul kWh]],0,,)</f>
        <v>0</v>
      </c>
      <c r="AV234" s="76" cm="1">
        <f t="array" ref="AV234">_xlfn.XLOOKUP(1,(FITContract[[Dechrau Tariff ]:[Dechrau Tariff ]]&lt;=($B234+AV$6*$BA$1))*(FITContract[[Diwedd Tariff]:[Diwedd Tariff]]&gt;($B234+AV$6*$BA$1)),FITContract[[Ceiniogau fesul kWh]:[Ceiniogau fesul kWh]],0,,)</f>
        <v>0</v>
      </c>
      <c r="AW234" s="76" cm="1">
        <f t="array" ref="AW234">_xlfn.XLOOKUP(1,(FITContract[[Dechrau Tariff ]:[Dechrau Tariff ]]&lt;=($B234+AW$6*$BA$1))*(FITContract[[Diwedd Tariff]:[Diwedd Tariff]]&gt;($B234+AW$6*$BA$1)),FITContract[[Ceiniogau fesul kWh]:[Ceiniogau fesul kWh]],0,,)</f>
        <v>0</v>
      </c>
      <c r="AX234" s="76" cm="1">
        <f t="array" ref="AX234">_xlfn.XLOOKUP(1,(FITContract[[Dechrau Tariff ]:[Dechrau Tariff ]]&lt;=($B234+AX$6*$BA$1))*(FITContract[[Diwedd Tariff]:[Diwedd Tariff]]&gt;($B234+AX$6*$BA$1)),FITContract[[Ceiniogau fesul kWh]:[Ceiniogau fesul kWh]],0,,)</f>
        <v>0</v>
      </c>
    </row>
    <row r="235" spans="2:50" x14ac:dyDescent="0.3">
      <c r="B235" s="30">
        <v>45520</v>
      </c>
      <c r="C235" s="76" cm="1">
        <f t="array" ref="C235">_xlfn.XLOOKUP(1,(FITContract[[Dechrau Tariff ]:[Dechrau Tariff ]]&lt;=($B235+C$6*$BA$1))*(FITContract[[Diwedd Tariff]:[Diwedd Tariff]]&gt;($B235+C$6*$BA$1)),FITContract[[Ceiniogau fesul kWh]:[Ceiniogau fesul kWh]],0,,)</f>
        <v>0</v>
      </c>
      <c r="D235" s="76" cm="1">
        <f t="array" ref="D235">_xlfn.XLOOKUP(1,(FITContract[[Dechrau Tariff ]:[Dechrau Tariff ]]&lt;=($B235+D$6*$BA$1))*(FITContract[[Diwedd Tariff]:[Diwedd Tariff]]&gt;($B235+D$6*$BA$1)),FITContract[[Ceiniogau fesul kWh]:[Ceiniogau fesul kWh]],0,,)</f>
        <v>0</v>
      </c>
      <c r="E235" s="76" cm="1">
        <f t="array" ref="E235">_xlfn.XLOOKUP(1,(FITContract[[Dechrau Tariff ]:[Dechrau Tariff ]]&lt;=($B235+E$6*$BA$1))*(FITContract[[Diwedd Tariff]:[Diwedd Tariff]]&gt;($B235+E$6*$BA$1)),FITContract[[Ceiniogau fesul kWh]:[Ceiniogau fesul kWh]],0,,)</f>
        <v>0</v>
      </c>
      <c r="F235" s="76" cm="1">
        <f t="array" ref="F235">_xlfn.XLOOKUP(1,(FITContract[[Dechrau Tariff ]:[Dechrau Tariff ]]&lt;=($B235+F$6*$BA$1))*(FITContract[[Diwedd Tariff]:[Diwedd Tariff]]&gt;($B235+F$6*$BA$1)),FITContract[[Ceiniogau fesul kWh]:[Ceiniogau fesul kWh]],0,,)</f>
        <v>0</v>
      </c>
      <c r="G235" s="76" cm="1">
        <f t="array" ref="G235">_xlfn.XLOOKUP(1,(FITContract[[Dechrau Tariff ]:[Dechrau Tariff ]]&lt;=($B235+G$6*$BA$1))*(FITContract[[Diwedd Tariff]:[Diwedd Tariff]]&gt;($B235+G$6*$BA$1)),FITContract[[Ceiniogau fesul kWh]:[Ceiniogau fesul kWh]],0,,)</f>
        <v>0</v>
      </c>
      <c r="H235" s="76" cm="1">
        <f t="array" ref="H235">_xlfn.XLOOKUP(1,(FITContract[[Dechrau Tariff ]:[Dechrau Tariff ]]&lt;=($B235+H$6*$BA$1))*(FITContract[[Diwedd Tariff]:[Diwedd Tariff]]&gt;($B235+H$6*$BA$1)),FITContract[[Ceiniogau fesul kWh]:[Ceiniogau fesul kWh]],0,,)</f>
        <v>0</v>
      </c>
      <c r="I235" s="76" cm="1">
        <f t="array" ref="I235">_xlfn.XLOOKUP(1,(FITContract[[Dechrau Tariff ]:[Dechrau Tariff ]]&lt;=($B235+I$6*$BA$1))*(FITContract[[Diwedd Tariff]:[Diwedd Tariff]]&gt;($B235+I$6*$BA$1)),FITContract[[Ceiniogau fesul kWh]:[Ceiniogau fesul kWh]],0,,)</f>
        <v>0</v>
      </c>
      <c r="J235" s="76" cm="1">
        <f t="array" ref="J235">_xlfn.XLOOKUP(1,(FITContract[[Dechrau Tariff ]:[Dechrau Tariff ]]&lt;=($B235+J$6*$BA$1))*(FITContract[[Diwedd Tariff]:[Diwedd Tariff]]&gt;($B235+J$6*$BA$1)),FITContract[[Ceiniogau fesul kWh]:[Ceiniogau fesul kWh]],0,,)</f>
        <v>0</v>
      </c>
      <c r="K235" s="76" cm="1">
        <f t="array" ref="K235">_xlfn.XLOOKUP(1,(FITContract[[Dechrau Tariff ]:[Dechrau Tariff ]]&lt;=($B235+K$6*$BA$1))*(FITContract[[Diwedd Tariff]:[Diwedd Tariff]]&gt;($B235+K$6*$BA$1)),FITContract[[Ceiniogau fesul kWh]:[Ceiniogau fesul kWh]],0,,)</f>
        <v>0</v>
      </c>
      <c r="L235" s="76" cm="1">
        <f t="array" ref="L235">_xlfn.XLOOKUP(1,(FITContract[[Dechrau Tariff ]:[Dechrau Tariff ]]&lt;=($B235+L$6*$BA$1))*(FITContract[[Diwedd Tariff]:[Diwedd Tariff]]&gt;($B235+L$6*$BA$1)),FITContract[[Ceiniogau fesul kWh]:[Ceiniogau fesul kWh]],0,,)</f>
        <v>0</v>
      </c>
      <c r="M235" s="76" cm="1">
        <f t="array" ref="M235">_xlfn.XLOOKUP(1,(FITContract[[Dechrau Tariff ]:[Dechrau Tariff ]]&lt;=($B235+M$6*$BA$1))*(FITContract[[Diwedd Tariff]:[Diwedd Tariff]]&gt;($B235+M$6*$BA$1)),FITContract[[Ceiniogau fesul kWh]:[Ceiniogau fesul kWh]],0,,)</f>
        <v>0</v>
      </c>
      <c r="N235" s="76" cm="1">
        <f t="array" ref="N235">_xlfn.XLOOKUP(1,(FITContract[[Dechrau Tariff ]:[Dechrau Tariff ]]&lt;=($B235+N$6*$BA$1))*(FITContract[[Diwedd Tariff]:[Diwedd Tariff]]&gt;($B235+N$6*$BA$1)),FITContract[[Ceiniogau fesul kWh]:[Ceiniogau fesul kWh]],0,,)</f>
        <v>0</v>
      </c>
      <c r="O235" s="76" cm="1">
        <f t="array" ref="O235">_xlfn.XLOOKUP(1,(FITContract[[Dechrau Tariff ]:[Dechrau Tariff ]]&lt;=($B235+O$6*$BA$1))*(FITContract[[Diwedd Tariff]:[Diwedd Tariff]]&gt;($B235+O$6*$BA$1)),FITContract[[Ceiniogau fesul kWh]:[Ceiniogau fesul kWh]],0,,)</f>
        <v>0</v>
      </c>
      <c r="P235" s="76" cm="1">
        <f t="array" ref="P235">_xlfn.XLOOKUP(1,(FITContract[[Dechrau Tariff ]:[Dechrau Tariff ]]&lt;=($B235+P$6*$BA$1))*(FITContract[[Diwedd Tariff]:[Diwedd Tariff]]&gt;($B235+P$6*$BA$1)),FITContract[[Ceiniogau fesul kWh]:[Ceiniogau fesul kWh]],0,,)</f>
        <v>0</v>
      </c>
      <c r="Q235" s="76" cm="1">
        <f t="array" ref="Q235">_xlfn.XLOOKUP(1,(FITContract[[Dechrau Tariff ]:[Dechrau Tariff ]]&lt;=($B235+Q$6*$BA$1))*(FITContract[[Diwedd Tariff]:[Diwedd Tariff]]&gt;($B235+Q$6*$BA$1)),FITContract[[Ceiniogau fesul kWh]:[Ceiniogau fesul kWh]],0,,)</f>
        <v>0</v>
      </c>
      <c r="R235" s="76" cm="1">
        <f t="array" ref="R235">_xlfn.XLOOKUP(1,(FITContract[[Dechrau Tariff ]:[Dechrau Tariff ]]&lt;=($B235+R$6*$BA$1))*(FITContract[[Diwedd Tariff]:[Diwedd Tariff]]&gt;($B235+R$6*$BA$1)),FITContract[[Ceiniogau fesul kWh]:[Ceiniogau fesul kWh]],0,,)</f>
        <v>0</v>
      </c>
      <c r="S235" s="76" cm="1">
        <f t="array" ref="S235">_xlfn.XLOOKUP(1,(FITContract[[Dechrau Tariff ]:[Dechrau Tariff ]]&lt;=($B235+S$6*$BA$1))*(FITContract[[Diwedd Tariff]:[Diwedd Tariff]]&gt;($B235+S$6*$BA$1)),FITContract[[Ceiniogau fesul kWh]:[Ceiniogau fesul kWh]],0,,)</f>
        <v>0</v>
      </c>
      <c r="T235" s="76" cm="1">
        <f t="array" ref="T235">_xlfn.XLOOKUP(1,(FITContract[[Dechrau Tariff ]:[Dechrau Tariff ]]&lt;=($B235+T$6*$BA$1))*(FITContract[[Diwedd Tariff]:[Diwedd Tariff]]&gt;($B235+T$6*$BA$1)),FITContract[[Ceiniogau fesul kWh]:[Ceiniogau fesul kWh]],0,,)</f>
        <v>0</v>
      </c>
      <c r="U235" s="76" cm="1">
        <f t="array" ref="U235">_xlfn.XLOOKUP(1,(FITContract[[Dechrau Tariff ]:[Dechrau Tariff ]]&lt;=($B235+U$6*$BA$1))*(FITContract[[Diwedd Tariff]:[Diwedd Tariff]]&gt;($B235+U$6*$BA$1)),FITContract[[Ceiniogau fesul kWh]:[Ceiniogau fesul kWh]],0,,)</f>
        <v>0</v>
      </c>
      <c r="V235" s="76" cm="1">
        <f t="array" ref="V235">_xlfn.XLOOKUP(1,(FITContract[[Dechrau Tariff ]:[Dechrau Tariff ]]&lt;=($B235+V$6*$BA$1))*(FITContract[[Diwedd Tariff]:[Diwedd Tariff]]&gt;($B235+V$6*$BA$1)),FITContract[[Ceiniogau fesul kWh]:[Ceiniogau fesul kWh]],0,,)</f>
        <v>0</v>
      </c>
      <c r="W235" s="76" cm="1">
        <f t="array" ref="W235">_xlfn.XLOOKUP(1,(FITContract[[Dechrau Tariff ]:[Dechrau Tariff ]]&lt;=($B235+W$6*$BA$1))*(FITContract[[Diwedd Tariff]:[Diwedd Tariff]]&gt;($B235+W$6*$BA$1)),FITContract[[Ceiniogau fesul kWh]:[Ceiniogau fesul kWh]],0,,)</f>
        <v>0</v>
      </c>
      <c r="X235" s="76" cm="1">
        <f t="array" ref="X235">_xlfn.XLOOKUP(1,(FITContract[[Dechrau Tariff ]:[Dechrau Tariff ]]&lt;=($B235+X$6*$BA$1))*(FITContract[[Diwedd Tariff]:[Diwedd Tariff]]&gt;($B235+X$6*$BA$1)),FITContract[[Ceiniogau fesul kWh]:[Ceiniogau fesul kWh]],0,,)</f>
        <v>0</v>
      </c>
      <c r="Y235" s="76" cm="1">
        <f t="array" ref="Y235">_xlfn.XLOOKUP(1,(FITContract[[Dechrau Tariff ]:[Dechrau Tariff ]]&lt;=($B235+Y$6*$BA$1))*(FITContract[[Diwedd Tariff]:[Diwedd Tariff]]&gt;($B235+Y$6*$BA$1)),FITContract[[Ceiniogau fesul kWh]:[Ceiniogau fesul kWh]],0,,)</f>
        <v>0</v>
      </c>
      <c r="Z235" s="76" cm="1">
        <f t="array" ref="Z235">_xlfn.XLOOKUP(1,(FITContract[[Dechrau Tariff ]:[Dechrau Tariff ]]&lt;=($B235+Z$6*$BA$1))*(FITContract[[Diwedd Tariff]:[Diwedd Tariff]]&gt;($B235+Z$6*$BA$1)),FITContract[[Ceiniogau fesul kWh]:[Ceiniogau fesul kWh]],0,,)</f>
        <v>0</v>
      </c>
      <c r="AA235" s="76" cm="1">
        <f t="array" ref="AA235">_xlfn.XLOOKUP(1,(FITContract[[Dechrau Tariff ]:[Dechrau Tariff ]]&lt;=($B235+AA$6*$BA$1))*(FITContract[[Diwedd Tariff]:[Diwedd Tariff]]&gt;($B235+AA$6*$BA$1)),FITContract[[Ceiniogau fesul kWh]:[Ceiniogau fesul kWh]],0,,)</f>
        <v>0</v>
      </c>
      <c r="AB235" s="76" cm="1">
        <f t="array" ref="AB235">_xlfn.XLOOKUP(1,(FITContract[[Dechrau Tariff ]:[Dechrau Tariff ]]&lt;=($B235+AB$6*$BA$1))*(FITContract[[Diwedd Tariff]:[Diwedd Tariff]]&gt;($B235+AB$6*$BA$1)),FITContract[[Ceiniogau fesul kWh]:[Ceiniogau fesul kWh]],0,,)</f>
        <v>0</v>
      </c>
      <c r="AC235" s="76" cm="1">
        <f t="array" ref="AC235">_xlfn.XLOOKUP(1,(FITContract[[Dechrau Tariff ]:[Dechrau Tariff ]]&lt;=($B235+AC$6*$BA$1))*(FITContract[[Diwedd Tariff]:[Diwedd Tariff]]&gt;($B235+AC$6*$BA$1)),FITContract[[Ceiniogau fesul kWh]:[Ceiniogau fesul kWh]],0,,)</f>
        <v>0</v>
      </c>
      <c r="AD235" s="76" cm="1">
        <f t="array" ref="AD235">_xlfn.XLOOKUP(1,(FITContract[[Dechrau Tariff ]:[Dechrau Tariff ]]&lt;=($B235+AD$6*$BA$1))*(FITContract[[Diwedd Tariff]:[Diwedd Tariff]]&gt;($B235+AD$6*$BA$1)),FITContract[[Ceiniogau fesul kWh]:[Ceiniogau fesul kWh]],0,,)</f>
        <v>0</v>
      </c>
      <c r="AE235" s="76" cm="1">
        <f t="array" ref="AE235">_xlfn.XLOOKUP(1,(FITContract[[Dechrau Tariff ]:[Dechrau Tariff ]]&lt;=($B235+AE$6*$BA$1))*(FITContract[[Diwedd Tariff]:[Diwedd Tariff]]&gt;($B235+AE$6*$BA$1)),FITContract[[Ceiniogau fesul kWh]:[Ceiniogau fesul kWh]],0,,)</f>
        <v>0</v>
      </c>
      <c r="AF235" s="76" cm="1">
        <f t="array" ref="AF235">_xlfn.XLOOKUP(1,(FITContract[[Dechrau Tariff ]:[Dechrau Tariff ]]&lt;=($B235+AF$6*$BA$1))*(FITContract[[Diwedd Tariff]:[Diwedd Tariff]]&gt;($B235+AF$6*$BA$1)),FITContract[[Ceiniogau fesul kWh]:[Ceiniogau fesul kWh]],0,,)</f>
        <v>0</v>
      </c>
      <c r="AG235" s="76" cm="1">
        <f t="array" ref="AG235">_xlfn.XLOOKUP(1,(FITContract[[Dechrau Tariff ]:[Dechrau Tariff ]]&lt;=($B235+AG$6*$BA$1))*(FITContract[[Diwedd Tariff]:[Diwedd Tariff]]&gt;($B235+AG$6*$BA$1)),FITContract[[Ceiniogau fesul kWh]:[Ceiniogau fesul kWh]],0,,)</f>
        <v>0</v>
      </c>
      <c r="AH235" s="76" cm="1">
        <f t="array" ref="AH235">_xlfn.XLOOKUP(1,(FITContract[[Dechrau Tariff ]:[Dechrau Tariff ]]&lt;=($B235+AH$6*$BA$1))*(FITContract[[Diwedd Tariff]:[Diwedd Tariff]]&gt;($B235+AH$6*$BA$1)),FITContract[[Ceiniogau fesul kWh]:[Ceiniogau fesul kWh]],0,,)</f>
        <v>0</v>
      </c>
      <c r="AI235" s="76" cm="1">
        <f t="array" ref="AI235">_xlfn.XLOOKUP(1,(FITContract[[Dechrau Tariff ]:[Dechrau Tariff ]]&lt;=($B235+AI$6*$BA$1))*(FITContract[[Diwedd Tariff]:[Diwedd Tariff]]&gt;($B235+AI$6*$BA$1)),FITContract[[Ceiniogau fesul kWh]:[Ceiniogau fesul kWh]],0,,)</f>
        <v>0</v>
      </c>
      <c r="AJ235" s="76" cm="1">
        <f t="array" ref="AJ235">_xlfn.XLOOKUP(1,(FITContract[[Dechrau Tariff ]:[Dechrau Tariff ]]&lt;=($B235+AJ$6*$BA$1))*(FITContract[[Diwedd Tariff]:[Diwedd Tariff]]&gt;($B235+AJ$6*$BA$1)),FITContract[[Ceiniogau fesul kWh]:[Ceiniogau fesul kWh]],0,,)</f>
        <v>0</v>
      </c>
      <c r="AK235" s="76" cm="1">
        <f t="array" ref="AK235">_xlfn.XLOOKUP(1,(FITContract[[Dechrau Tariff ]:[Dechrau Tariff ]]&lt;=($B235+AK$6*$BA$1))*(FITContract[[Diwedd Tariff]:[Diwedd Tariff]]&gt;($B235+AK$6*$BA$1)),FITContract[[Ceiniogau fesul kWh]:[Ceiniogau fesul kWh]],0,,)</f>
        <v>0</v>
      </c>
      <c r="AL235" s="76" cm="1">
        <f t="array" ref="AL235">_xlfn.XLOOKUP(1,(FITContract[[Dechrau Tariff ]:[Dechrau Tariff ]]&lt;=($B235+AL$6*$BA$1))*(FITContract[[Diwedd Tariff]:[Diwedd Tariff]]&gt;($B235+AL$6*$BA$1)),FITContract[[Ceiniogau fesul kWh]:[Ceiniogau fesul kWh]],0,,)</f>
        <v>0</v>
      </c>
      <c r="AM235" s="76" cm="1">
        <f t="array" ref="AM235">_xlfn.XLOOKUP(1,(FITContract[[Dechrau Tariff ]:[Dechrau Tariff ]]&lt;=($B235+AM$6*$BA$1))*(FITContract[[Diwedd Tariff]:[Diwedd Tariff]]&gt;($B235+AM$6*$BA$1)),FITContract[[Ceiniogau fesul kWh]:[Ceiniogau fesul kWh]],0,,)</f>
        <v>0</v>
      </c>
      <c r="AN235" s="76" cm="1">
        <f t="array" ref="AN235">_xlfn.XLOOKUP(1,(FITContract[[Dechrau Tariff ]:[Dechrau Tariff ]]&lt;=($B235+AN$6*$BA$1))*(FITContract[[Diwedd Tariff]:[Diwedd Tariff]]&gt;($B235+AN$6*$BA$1)),FITContract[[Ceiniogau fesul kWh]:[Ceiniogau fesul kWh]],0,,)</f>
        <v>0</v>
      </c>
      <c r="AO235" s="76" cm="1">
        <f t="array" ref="AO235">_xlfn.XLOOKUP(1,(FITContract[[Dechrau Tariff ]:[Dechrau Tariff ]]&lt;=($B235+AO$6*$BA$1))*(FITContract[[Diwedd Tariff]:[Diwedd Tariff]]&gt;($B235+AO$6*$BA$1)),FITContract[[Ceiniogau fesul kWh]:[Ceiniogau fesul kWh]],0,,)</f>
        <v>0</v>
      </c>
      <c r="AP235" s="76" cm="1">
        <f t="array" ref="AP235">_xlfn.XLOOKUP(1,(FITContract[[Dechrau Tariff ]:[Dechrau Tariff ]]&lt;=($B235+AP$6*$BA$1))*(FITContract[[Diwedd Tariff]:[Diwedd Tariff]]&gt;($B235+AP$6*$BA$1)),FITContract[[Ceiniogau fesul kWh]:[Ceiniogau fesul kWh]],0,,)</f>
        <v>0</v>
      </c>
      <c r="AQ235" s="76" cm="1">
        <f t="array" ref="AQ235">_xlfn.XLOOKUP(1,(FITContract[[Dechrau Tariff ]:[Dechrau Tariff ]]&lt;=($B235+AQ$6*$BA$1))*(FITContract[[Diwedd Tariff]:[Diwedd Tariff]]&gt;($B235+AQ$6*$BA$1)),FITContract[[Ceiniogau fesul kWh]:[Ceiniogau fesul kWh]],0,,)</f>
        <v>0</v>
      </c>
      <c r="AR235" s="76" cm="1">
        <f t="array" ref="AR235">_xlfn.XLOOKUP(1,(FITContract[[Dechrau Tariff ]:[Dechrau Tariff ]]&lt;=($B235+AR$6*$BA$1))*(FITContract[[Diwedd Tariff]:[Diwedd Tariff]]&gt;($B235+AR$6*$BA$1)),FITContract[[Ceiniogau fesul kWh]:[Ceiniogau fesul kWh]],0,,)</f>
        <v>0</v>
      </c>
      <c r="AS235" s="76" cm="1">
        <f t="array" ref="AS235">_xlfn.XLOOKUP(1,(FITContract[[Dechrau Tariff ]:[Dechrau Tariff ]]&lt;=($B235+AS$6*$BA$1))*(FITContract[[Diwedd Tariff]:[Diwedd Tariff]]&gt;($B235+AS$6*$BA$1)),FITContract[[Ceiniogau fesul kWh]:[Ceiniogau fesul kWh]],0,,)</f>
        <v>0</v>
      </c>
      <c r="AT235" s="76" cm="1">
        <f t="array" ref="AT235">_xlfn.XLOOKUP(1,(FITContract[[Dechrau Tariff ]:[Dechrau Tariff ]]&lt;=($B235+AT$6*$BA$1))*(FITContract[[Diwedd Tariff]:[Diwedd Tariff]]&gt;($B235+AT$6*$BA$1)),FITContract[[Ceiniogau fesul kWh]:[Ceiniogau fesul kWh]],0,,)</f>
        <v>0</v>
      </c>
      <c r="AU235" s="76" cm="1">
        <f t="array" ref="AU235">_xlfn.XLOOKUP(1,(FITContract[[Dechrau Tariff ]:[Dechrau Tariff ]]&lt;=($B235+AU$6*$BA$1))*(FITContract[[Diwedd Tariff]:[Diwedd Tariff]]&gt;($B235+AU$6*$BA$1)),FITContract[[Ceiniogau fesul kWh]:[Ceiniogau fesul kWh]],0,,)</f>
        <v>0</v>
      </c>
      <c r="AV235" s="76" cm="1">
        <f t="array" ref="AV235">_xlfn.XLOOKUP(1,(FITContract[[Dechrau Tariff ]:[Dechrau Tariff ]]&lt;=($B235+AV$6*$BA$1))*(FITContract[[Diwedd Tariff]:[Diwedd Tariff]]&gt;($B235+AV$6*$BA$1)),FITContract[[Ceiniogau fesul kWh]:[Ceiniogau fesul kWh]],0,,)</f>
        <v>0</v>
      </c>
      <c r="AW235" s="76" cm="1">
        <f t="array" ref="AW235">_xlfn.XLOOKUP(1,(FITContract[[Dechrau Tariff ]:[Dechrau Tariff ]]&lt;=($B235+AW$6*$BA$1))*(FITContract[[Diwedd Tariff]:[Diwedd Tariff]]&gt;($B235+AW$6*$BA$1)),FITContract[[Ceiniogau fesul kWh]:[Ceiniogau fesul kWh]],0,,)</f>
        <v>0</v>
      </c>
      <c r="AX235" s="76" cm="1">
        <f t="array" ref="AX235">_xlfn.XLOOKUP(1,(FITContract[[Dechrau Tariff ]:[Dechrau Tariff ]]&lt;=($B235+AX$6*$BA$1))*(FITContract[[Diwedd Tariff]:[Diwedd Tariff]]&gt;($B235+AX$6*$BA$1)),FITContract[[Ceiniogau fesul kWh]:[Ceiniogau fesul kWh]],0,,)</f>
        <v>0</v>
      </c>
    </row>
    <row r="236" spans="2:50" x14ac:dyDescent="0.3">
      <c r="B236" s="30">
        <v>45521</v>
      </c>
      <c r="C236" s="76" cm="1">
        <f t="array" ref="C236">_xlfn.XLOOKUP(1,(FITContract[[Dechrau Tariff ]:[Dechrau Tariff ]]&lt;=($B236+C$6*$BA$1))*(FITContract[[Diwedd Tariff]:[Diwedd Tariff]]&gt;($B236+C$6*$BA$1)),FITContract[[Ceiniogau fesul kWh]:[Ceiniogau fesul kWh]],0,,)</f>
        <v>0</v>
      </c>
      <c r="D236" s="76" cm="1">
        <f t="array" ref="D236">_xlfn.XLOOKUP(1,(FITContract[[Dechrau Tariff ]:[Dechrau Tariff ]]&lt;=($B236+D$6*$BA$1))*(FITContract[[Diwedd Tariff]:[Diwedd Tariff]]&gt;($B236+D$6*$BA$1)),FITContract[[Ceiniogau fesul kWh]:[Ceiniogau fesul kWh]],0,,)</f>
        <v>0</v>
      </c>
      <c r="E236" s="76" cm="1">
        <f t="array" ref="E236">_xlfn.XLOOKUP(1,(FITContract[[Dechrau Tariff ]:[Dechrau Tariff ]]&lt;=($B236+E$6*$BA$1))*(FITContract[[Diwedd Tariff]:[Diwedd Tariff]]&gt;($B236+E$6*$BA$1)),FITContract[[Ceiniogau fesul kWh]:[Ceiniogau fesul kWh]],0,,)</f>
        <v>0</v>
      </c>
      <c r="F236" s="76" cm="1">
        <f t="array" ref="F236">_xlfn.XLOOKUP(1,(FITContract[[Dechrau Tariff ]:[Dechrau Tariff ]]&lt;=($B236+F$6*$BA$1))*(FITContract[[Diwedd Tariff]:[Diwedd Tariff]]&gt;($B236+F$6*$BA$1)),FITContract[[Ceiniogau fesul kWh]:[Ceiniogau fesul kWh]],0,,)</f>
        <v>0</v>
      </c>
      <c r="G236" s="76" cm="1">
        <f t="array" ref="G236">_xlfn.XLOOKUP(1,(FITContract[[Dechrau Tariff ]:[Dechrau Tariff ]]&lt;=($B236+G$6*$BA$1))*(FITContract[[Diwedd Tariff]:[Diwedd Tariff]]&gt;($B236+G$6*$BA$1)),FITContract[[Ceiniogau fesul kWh]:[Ceiniogau fesul kWh]],0,,)</f>
        <v>0</v>
      </c>
      <c r="H236" s="76" cm="1">
        <f t="array" ref="H236">_xlfn.XLOOKUP(1,(FITContract[[Dechrau Tariff ]:[Dechrau Tariff ]]&lt;=($B236+H$6*$BA$1))*(FITContract[[Diwedd Tariff]:[Diwedd Tariff]]&gt;($B236+H$6*$BA$1)),FITContract[[Ceiniogau fesul kWh]:[Ceiniogau fesul kWh]],0,,)</f>
        <v>0</v>
      </c>
      <c r="I236" s="76" cm="1">
        <f t="array" ref="I236">_xlfn.XLOOKUP(1,(FITContract[[Dechrau Tariff ]:[Dechrau Tariff ]]&lt;=($B236+I$6*$BA$1))*(FITContract[[Diwedd Tariff]:[Diwedd Tariff]]&gt;($B236+I$6*$BA$1)),FITContract[[Ceiniogau fesul kWh]:[Ceiniogau fesul kWh]],0,,)</f>
        <v>0</v>
      </c>
      <c r="J236" s="76" cm="1">
        <f t="array" ref="J236">_xlfn.XLOOKUP(1,(FITContract[[Dechrau Tariff ]:[Dechrau Tariff ]]&lt;=($B236+J$6*$BA$1))*(FITContract[[Diwedd Tariff]:[Diwedd Tariff]]&gt;($B236+J$6*$BA$1)),FITContract[[Ceiniogau fesul kWh]:[Ceiniogau fesul kWh]],0,,)</f>
        <v>0</v>
      </c>
      <c r="K236" s="76" cm="1">
        <f t="array" ref="K236">_xlfn.XLOOKUP(1,(FITContract[[Dechrau Tariff ]:[Dechrau Tariff ]]&lt;=($B236+K$6*$BA$1))*(FITContract[[Diwedd Tariff]:[Diwedd Tariff]]&gt;($B236+K$6*$BA$1)),FITContract[[Ceiniogau fesul kWh]:[Ceiniogau fesul kWh]],0,,)</f>
        <v>0</v>
      </c>
      <c r="L236" s="76" cm="1">
        <f t="array" ref="L236">_xlfn.XLOOKUP(1,(FITContract[[Dechrau Tariff ]:[Dechrau Tariff ]]&lt;=($B236+L$6*$BA$1))*(FITContract[[Diwedd Tariff]:[Diwedd Tariff]]&gt;($B236+L$6*$BA$1)),FITContract[[Ceiniogau fesul kWh]:[Ceiniogau fesul kWh]],0,,)</f>
        <v>0</v>
      </c>
      <c r="M236" s="76" cm="1">
        <f t="array" ref="M236">_xlfn.XLOOKUP(1,(FITContract[[Dechrau Tariff ]:[Dechrau Tariff ]]&lt;=($B236+M$6*$BA$1))*(FITContract[[Diwedd Tariff]:[Diwedd Tariff]]&gt;($B236+M$6*$BA$1)),FITContract[[Ceiniogau fesul kWh]:[Ceiniogau fesul kWh]],0,,)</f>
        <v>0</v>
      </c>
      <c r="N236" s="76" cm="1">
        <f t="array" ref="N236">_xlfn.XLOOKUP(1,(FITContract[[Dechrau Tariff ]:[Dechrau Tariff ]]&lt;=($B236+N$6*$BA$1))*(FITContract[[Diwedd Tariff]:[Diwedd Tariff]]&gt;($B236+N$6*$BA$1)),FITContract[[Ceiniogau fesul kWh]:[Ceiniogau fesul kWh]],0,,)</f>
        <v>0</v>
      </c>
      <c r="O236" s="76" cm="1">
        <f t="array" ref="O236">_xlfn.XLOOKUP(1,(FITContract[[Dechrau Tariff ]:[Dechrau Tariff ]]&lt;=($B236+O$6*$BA$1))*(FITContract[[Diwedd Tariff]:[Diwedd Tariff]]&gt;($B236+O$6*$BA$1)),FITContract[[Ceiniogau fesul kWh]:[Ceiniogau fesul kWh]],0,,)</f>
        <v>0</v>
      </c>
      <c r="P236" s="76" cm="1">
        <f t="array" ref="P236">_xlfn.XLOOKUP(1,(FITContract[[Dechrau Tariff ]:[Dechrau Tariff ]]&lt;=($B236+P$6*$BA$1))*(FITContract[[Diwedd Tariff]:[Diwedd Tariff]]&gt;($B236+P$6*$BA$1)),FITContract[[Ceiniogau fesul kWh]:[Ceiniogau fesul kWh]],0,,)</f>
        <v>0</v>
      </c>
      <c r="Q236" s="76" cm="1">
        <f t="array" ref="Q236">_xlfn.XLOOKUP(1,(FITContract[[Dechrau Tariff ]:[Dechrau Tariff ]]&lt;=($B236+Q$6*$BA$1))*(FITContract[[Diwedd Tariff]:[Diwedd Tariff]]&gt;($B236+Q$6*$BA$1)),FITContract[[Ceiniogau fesul kWh]:[Ceiniogau fesul kWh]],0,,)</f>
        <v>0</v>
      </c>
      <c r="R236" s="76" cm="1">
        <f t="array" ref="R236">_xlfn.XLOOKUP(1,(FITContract[[Dechrau Tariff ]:[Dechrau Tariff ]]&lt;=($B236+R$6*$BA$1))*(FITContract[[Diwedd Tariff]:[Diwedd Tariff]]&gt;($B236+R$6*$BA$1)),FITContract[[Ceiniogau fesul kWh]:[Ceiniogau fesul kWh]],0,,)</f>
        <v>0</v>
      </c>
      <c r="S236" s="76" cm="1">
        <f t="array" ref="S236">_xlfn.XLOOKUP(1,(FITContract[[Dechrau Tariff ]:[Dechrau Tariff ]]&lt;=($B236+S$6*$BA$1))*(FITContract[[Diwedd Tariff]:[Diwedd Tariff]]&gt;($B236+S$6*$BA$1)),FITContract[[Ceiniogau fesul kWh]:[Ceiniogau fesul kWh]],0,,)</f>
        <v>0</v>
      </c>
      <c r="T236" s="76" cm="1">
        <f t="array" ref="T236">_xlfn.XLOOKUP(1,(FITContract[[Dechrau Tariff ]:[Dechrau Tariff ]]&lt;=($B236+T$6*$BA$1))*(FITContract[[Diwedd Tariff]:[Diwedd Tariff]]&gt;($B236+T$6*$BA$1)),FITContract[[Ceiniogau fesul kWh]:[Ceiniogau fesul kWh]],0,,)</f>
        <v>0</v>
      </c>
      <c r="U236" s="76" cm="1">
        <f t="array" ref="U236">_xlfn.XLOOKUP(1,(FITContract[[Dechrau Tariff ]:[Dechrau Tariff ]]&lt;=($B236+U$6*$BA$1))*(FITContract[[Diwedd Tariff]:[Diwedd Tariff]]&gt;($B236+U$6*$BA$1)),FITContract[[Ceiniogau fesul kWh]:[Ceiniogau fesul kWh]],0,,)</f>
        <v>0</v>
      </c>
      <c r="V236" s="76" cm="1">
        <f t="array" ref="V236">_xlfn.XLOOKUP(1,(FITContract[[Dechrau Tariff ]:[Dechrau Tariff ]]&lt;=($B236+V$6*$BA$1))*(FITContract[[Diwedd Tariff]:[Diwedd Tariff]]&gt;($B236+V$6*$BA$1)),FITContract[[Ceiniogau fesul kWh]:[Ceiniogau fesul kWh]],0,,)</f>
        <v>0</v>
      </c>
      <c r="W236" s="76" cm="1">
        <f t="array" ref="W236">_xlfn.XLOOKUP(1,(FITContract[[Dechrau Tariff ]:[Dechrau Tariff ]]&lt;=($B236+W$6*$BA$1))*(FITContract[[Diwedd Tariff]:[Diwedd Tariff]]&gt;($B236+W$6*$BA$1)),FITContract[[Ceiniogau fesul kWh]:[Ceiniogau fesul kWh]],0,,)</f>
        <v>0</v>
      </c>
      <c r="X236" s="76" cm="1">
        <f t="array" ref="X236">_xlfn.XLOOKUP(1,(FITContract[[Dechrau Tariff ]:[Dechrau Tariff ]]&lt;=($B236+X$6*$BA$1))*(FITContract[[Diwedd Tariff]:[Diwedd Tariff]]&gt;($B236+X$6*$BA$1)),FITContract[[Ceiniogau fesul kWh]:[Ceiniogau fesul kWh]],0,,)</f>
        <v>0</v>
      </c>
      <c r="Y236" s="76" cm="1">
        <f t="array" ref="Y236">_xlfn.XLOOKUP(1,(FITContract[[Dechrau Tariff ]:[Dechrau Tariff ]]&lt;=($B236+Y$6*$BA$1))*(FITContract[[Diwedd Tariff]:[Diwedd Tariff]]&gt;($B236+Y$6*$BA$1)),FITContract[[Ceiniogau fesul kWh]:[Ceiniogau fesul kWh]],0,,)</f>
        <v>0</v>
      </c>
      <c r="Z236" s="76" cm="1">
        <f t="array" ref="Z236">_xlfn.XLOOKUP(1,(FITContract[[Dechrau Tariff ]:[Dechrau Tariff ]]&lt;=($B236+Z$6*$BA$1))*(FITContract[[Diwedd Tariff]:[Diwedd Tariff]]&gt;($B236+Z$6*$BA$1)),FITContract[[Ceiniogau fesul kWh]:[Ceiniogau fesul kWh]],0,,)</f>
        <v>0</v>
      </c>
      <c r="AA236" s="76" cm="1">
        <f t="array" ref="AA236">_xlfn.XLOOKUP(1,(FITContract[[Dechrau Tariff ]:[Dechrau Tariff ]]&lt;=($B236+AA$6*$BA$1))*(FITContract[[Diwedd Tariff]:[Diwedd Tariff]]&gt;($B236+AA$6*$BA$1)),FITContract[[Ceiniogau fesul kWh]:[Ceiniogau fesul kWh]],0,,)</f>
        <v>0</v>
      </c>
      <c r="AB236" s="76" cm="1">
        <f t="array" ref="AB236">_xlfn.XLOOKUP(1,(FITContract[[Dechrau Tariff ]:[Dechrau Tariff ]]&lt;=($B236+AB$6*$BA$1))*(FITContract[[Diwedd Tariff]:[Diwedd Tariff]]&gt;($B236+AB$6*$BA$1)),FITContract[[Ceiniogau fesul kWh]:[Ceiniogau fesul kWh]],0,,)</f>
        <v>0</v>
      </c>
      <c r="AC236" s="76" cm="1">
        <f t="array" ref="AC236">_xlfn.XLOOKUP(1,(FITContract[[Dechrau Tariff ]:[Dechrau Tariff ]]&lt;=($B236+AC$6*$BA$1))*(FITContract[[Diwedd Tariff]:[Diwedd Tariff]]&gt;($B236+AC$6*$BA$1)),FITContract[[Ceiniogau fesul kWh]:[Ceiniogau fesul kWh]],0,,)</f>
        <v>0</v>
      </c>
      <c r="AD236" s="76" cm="1">
        <f t="array" ref="AD236">_xlfn.XLOOKUP(1,(FITContract[[Dechrau Tariff ]:[Dechrau Tariff ]]&lt;=($B236+AD$6*$BA$1))*(FITContract[[Diwedd Tariff]:[Diwedd Tariff]]&gt;($B236+AD$6*$BA$1)),FITContract[[Ceiniogau fesul kWh]:[Ceiniogau fesul kWh]],0,,)</f>
        <v>0</v>
      </c>
      <c r="AE236" s="76" cm="1">
        <f t="array" ref="AE236">_xlfn.XLOOKUP(1,(FITContract[[Dechrau Tariff ]:[Dechrau Tariff ]]&lt;=($B236+AE$6*$BA$1))*(FITContract[[Diwedd Tariff]:[Diwedd Tariff]]&gt;($B236+AE$6*$BA$1)),FITContract[[Ceiniogau fesul kWh]:[Ceiniogau fesul kWh]],0,,)</f>
        <v>0</v>
      </c>
      <c r="AF236" s="76" cm="1">
        <f t="array" ref="AF236">_xlfn.XLOOKUP(1,(FITContract[[Dechrau Tariff ]:[Dechrau Tariff ]]&lt;=($B236+AF$6*$BA$1))*(FITContract[[Diwedd Tariff]:[Diwedd Tariff]]&gt;($B236+AF$6*$BA$1)),FITContract[[Ceiniogau fesul kWh]:[Ceiniogau fesul kWh]],0,,)</f>
        <v>0</v>
      </c>
      <c r="AG236" s="76" cm="1">
        <f t="array" ref="AG236">_xlfn.XLOOKUP(1,(FITContract[[Dechrau Tariff ]:[Dechrau Tariff ]]&lt;=($B236+AG$6*$BA$1))*(FITContract[[Diwedd Tariff]:[Diwedd Tariff]]&gt;($B236+AG$6*$BA$1)),FITContract[[Ceiniogau fesul kWh]:[Ceiniogau fesul kWh]],0,,)</f>
        <v>0</v>
      </c>
      <c r="AH236" s="76" cm="1">
        <f t="array" ref="AH236">_xlfn.XLOOKUP(1,(FITContract[[Dechrau Tariff ]:[Dechrau Tariff ]]&lt;=($B236+AH$6*$BA$1))*(FITContract[[Diwedd Tariff]:[Diwedd Tariff]]&gt;($B236+AH$6*$BA$1)),FITContract[[Ceiniogau fesul kWh]:[Ceiniogau fesul kWh]],0,,)</f>
        <v>0</v>
      </c>
      <c r="AI236" s="76" cm="1">
        <f t="array" ref="AI236">_xlfn.XLOOKUP(1,(FITContract[[Dechrau Tariff ]:[Dechrau Tariff ]]&lt;=($B236+AI$6*$BA$1))*(FITContract[[Diwedd Tariff]:[Diwedd Tariff]]&gt;($B236+AI$6*$BA$1)),FITContract[[Ceiniogau fesul kWh]:[Ceiniogau fesul kWh]],0,,)</f>
        <v>0</v>
      </c>
      <c r="AJ236" s="76" cm="1">
        <f t="array" ref="AJ236">_xlfn.XLOOKUP(1,(FITContract[[Dechrau Tariff ]:[Dechrau Tariff ]]&lt;=($B236+AJ$6*$BA$1))*(FITContract[[Diwedd Tariff]:[Diwedd Tariff]]&gt;($B236+AJ$6*$BA$1)),FITContract[[Ceiniogau fesul kWh]:[Ceiniogau fesul kWh]],0,,)</f>
        <v>0</v>
      </c>
      <c r="AK236" s="76" cm="1">
        <f t="array" ref="AK236">_xlfn.XLOOKUP(1,(FITContract[[Dechrau Tariff ]:[Dechrau Tariff ]]&lt;=($B236+AK$6*$BA$1))*(FITContract[[Diwedd Tariff]:[Diwedd Tariff]]&gt;($B236+AK$6*$BA$1)),FITContract[[Ceiniogau fesul kWh]:[Ceiniogau fesul kWh]],0,,)</f>
        <v>0</v>
      </c>
      <c r="AL236" s="76" cm="1">
        <f t="array" ref="AL236">_xlfn.XLOOKUP(1,(FITContract[[Dechrau Tariff ]:[Dechrau Tariff ]]&lt;=($B236+AL$6*$BA$1))*(FITContract[[Diwedd Tariff]:[Diwedd Tariff]]&gt;($B236+AL$6*$BA$1)),FITContract[[Ceiniogau fesul kWh]:[Ceiniogau fesul kWh]],0,,)</f>
        <v>0</v>
      </c>
      <c r="AM236" s="76" cm="1">
        <f t="array" ref="AM236">_xlfn.XLOOKUP(1,(FITContract[[Dechrau Tariff ]:[Dechrau Tariff ]]&lt;=($B236+AM$6*$BA$1))*(FITContract[[Diwedd Tariff]:[Diwedd Tariff]]&gt;($B236+AM$6*$BA$1)),FITContract[[Ceiniogau fesul kWh]:[Ceiniogau fesul kWh]],0,,)</f>
        <v>0</v>
      </c>
      <c r="AN236" s="76" cm="1">
        <f t="array" ref="AN236">_xlfn.XLOOKUP(1,(FITContract[[Dechrau Tariff ]:[Dechrau Tariff ]]&lt;=($B236+AN$6*$BA$1))*(FITContract[[Diwedd Tariff]:[Diwedd Tariff]]&gt;($B236+AN$6*$BA$1)),FITContract[[Ceiniogau fesul kWh]:[Ceiniogau fesul kWh]],0,,)</f>
        <v>0</v>
      </c>
      <c r="AO236" s="76" cm="1">
        <f t="array" ref="AO236">_xlfn.XLOOKUP(1,(FITContract[[Dechrau Tariff ]:[Dechrau Tariff ]]&lt;=($B236+AO$6*$BA$1))*(FITContract[[Diwedd Tariff]:[Diwedd Tariff]]&gt;($B236+AO$6*$BA$1)),FITContract[[Ceiniogau fesul kWh]:[Ceiniogau fesul kWh]],0,,)</f>
        <v>0</v>
      </c>
      <c r="AP236" s="76" cm="1">
        <f t="array" ref="AP236">_xlfn.XLOOKUP(1,(FITContract[[Dechrau Tariff ]:[Dechrau Tariff ]]&lt;=($B236+AP$6*$BA$1))*(FITContract[[Diwedd Tariff]:[Diwedd Tariff]]&gt;($B236+AP$6*$BA$1)),FITContract[[Ceiniogau fesul kWh]:[Ceiniogau fesul kWh]],0,,)</f>
        <v>0</v>
      </c>
      <c r="AQ236" s="76" cm="1">
        <f t="array" ref="AQ236">_xlfn.XLOOKUP(1,(FITContract[[Dechrau Tariff ]:[Dechrau Tariff ]]&lt;=($B236+AQ$6*$BA$1))*(FITContract[[Diwedd Tariff]:[Diwedd Tariff]]&gt;($B236+AQ$6*$BA$1)),FITContract[[Ceiniogau fesul kWh]:[Ceiniogau fesul kWh]],0,,)</f>
        <v>0</v>
      </c>
      <c r="AR236" s="76" cm="1">
        <f t="array" ref="AR236">_xlfn.XLOOKUP(1,(FITContract[[Dechrau Tariff ]:[Dechrau Tariff ]]&lt;=($B236+AR$6*$BA$1))*(FITContract[[Diwedd Tariff]:[Diwedd Tariff]]&gt;($B236+AR$6*$BA$1)),FITContract[[Ceiniogau fesul kWh]:[Ceiniogau fesul kWh]],0,,)</f>
        <v>0</v>
      </c>
      <c r="AS236" s="76" cm="1">
        <f t="array" ref="AS236">_xlfn.XLOOKUP(1,(FITContract[[Dechrau Tariff ]:[Dechrau Tariff ]]&lt;=($B236+AS$6*$BA$1))*(FITContract[[Diwedd Tariff]:[Diwedd Tariff]]&gt;($B236+AS$6*$BA$1)),FITContract[[Ceiniogau fesul kWh]:[Ceiniogau fesul kWh]],0,,)</f>
        <v>0</v>
      </c>
      <c r="AT236" s="76" cm="1">
        <f t="array" ref="AT236">_xlfn.XLOOKUP(1,(FITContract[[Dechrau Tariff ]:[Dechrau Tariff ]]&lt;=($B236+AT$6*$BA$1))*(FITContract[[Diwedd Tariff]:[Diwedd Tariff]]&gt;($B236+AT$6*$BA$1)),FITContract[[Ceiniogau fesul kWh]:[Ceiniogau fesul kWh]],0,,)</f>
        <v>0</v>
      </c>
      <c r="AU236" s="76" cm="1">
        <f t="array" ref="AU236">_xlfn.XLOOKUP(1,(FITContract[[Dechrau Tariff ]:[Dechrau Tariff ]]&lt;=($B236+AU$6*$BA$1))*(FITContract[[Diwedd Tariff]:[Diwedd Tariff]]&gt;($B236+AU$6*$BA$1)),FITContract[[Ceiniogau fesul kWh]:[Ceiniogau fesul kWh]],0,,)</f>
        <v>0</v>
      </c>
      <c r="AV236" s="76" cm="1">
        <f t="array" ref="AV236">_xlfn.XLOOKUP(1,(FITContract[[Dechrau Tariff ]:[Dechrau Tariff ]]&lt;=($B236+AV$6*$BA$1))*(FITContract[[Diwedd Tariff]:[Diwedd Tariff]]&gt;($B236+AV$6*$BA$1)),FITContract[[Ceiniogau fesul kWh]:[Ceiniogau fesul kWh]],0,,)</f>
        <v>0</v>
      </c>
      <c r="AW236" s="76" cm="1">
        <f t="array" ref="AW236">_xlfn.XLOOKUP(1,(FITContract[[Dechrau Tariff ]:[Dechrau Tariff ]]&lt;=($B236+AW$6*$BA$1))*(FITContract[[Diwedd Tariff]:[Diwedd Tariff]]&gt;($B236+AW$6*$BA$1)),FITContract[[Ceiniogau fesul kWh]:[Ceiniogau fesul kWh]],0,,)</f>
        <v>0</v>
      </c>
      <c r="AX236" s="76" cm="1">
        <f t="array" ref="AX236">_xlfn.XLOOKUP(1,(FITContract[[Dechrau Tariff ]:[Dechrau Tariff ]]&lt;=($B236+AX$6*$BA$1))*(FITContract[[Diwedd Tariff]:[Diwedd Tariff]]&gt;($B236+AX$6*$BA$1)),FITContract[[Ceiniogau fesul kWh]:[Ceiniogau fesul kWh]],0,,)</f>
        <v>0</v>
      </c>
    </row>
    <row r="237" spans="2:50" x14ac:dyDescent="0.3">
      <c r="B237" s="30">
        <v>45522</v>
      </c>
      <c r="C237" s="76" cm="1">
        <f t="array" ref="C237">_xlfn.XLOOKUP(1,(FITContract[[Dechrau Tariff ]:[Dechrau Tariff ]]&lt;=($B237+C$6*$BA$1))*(FITContract[[Diwedd Tariff]:[Diwedd Tariff]]&gt;($B237+C$6*$BA$1)),FITContract[[Ceiniogau fesul kWh]:[Ceiniogau fesul kWh]],0,,)</f>
        <v>0</v>
      </c>
      <c r="D237" s="76" cm="1">
        <f t="array" ref="D237">_xlfn.XLOOKUP(1,(FITContract[[Dechrau Tariff ]:[Dechrau Tariff ]]&lt;=($B237+D$6*$BA$1))*(FITContract[[Diwedd Tariff]:[Diwedd Tariff]]&gt;($B237+D$6*$BA$1)),FITContract[[Ceiniogau fesul kWh]:[Ceiniogau fesul kWh]],0,,)</f>
        <v>0</v>
      </c>
      <c r="E237" s="76" cm="1">
        <f t="array" ref="E237">_xlfn.XLOOKUP(1,(FITContract[[Dechrau Tariff ]:[Dechrau Tariff ]]&lt;=($B237+E$6*$BA$1))*(FITContract[[Diwedd Tariff]:[Diwedd Tariff]]&gt;($B237+E$6*$BA$1)),FITContract[[Ceiniogau fesul kWh]:[Ceiniogau fesul kWh]],0,,)</f>
        <v>0</v>
      </c>
      <c r="F237" s="76" cm="1">
        <f t="array" ref="F237">_xlfn.XLOOKUP(1,(FITContract[[Dechrau Tariff ]:[Dechrau Tariff ]]&lt;=($B237+F$6*$BA$1))*(FITContract[[Diwedd Tariff]:[Diwedd Tariff]]&gt;($B237+F$6*$BA$1)),FITContract[[Ceiniogau fesul kWh]:[Ceiniogau fesul kWh]],0,,)</f>
        <v>0</v>
      </c>
      <c r="G237" s="76" cm="1">
        <f t="array" ref="G237">_xlfn.XLOOKUP(1,(FITContract[[Dechrau Tariff ]:[Dechrau Tariff ]]&lt;=($B237+G$6*$BA$1))*(FITContract[[Diwedd Tariff]:[Diwedd Tariff]]&gt;($B237+G$6*$BA$1)),FITContract[[Ceiniogau fesul kWh]:[Ceiniogau fesul kWh]],0,,)</f>
        <v>0</v>
      </c>
      <c r="H237" s="76" cm="1">
        <f t="array" ref="H237">_xlfn.XLOOKUP(1,(FITContract[[Dechrau Tariff ]:[Dechrau Tariff ]]&lt;=($B237+H$6*$BA$1))*(FITContract[[Diwedd Tariff]:[Diwedd Tariff]]&gt;($B237+H$6*$BA$1)),FITContract[[Ceiniogau fesul kWh]:[Ceiniogau fesul kWh]],0,,)</f>
        <v>0</v>
      </c>
      <c r="I237" s="76" cm="1">
        <f t="array" ref="I237">_xlfn.XLOOKUP(1,(FITContract[[Dechrau Tariff ]:[Dechrau Tariff ]]&lt;=($B237+I$6*$BA$1))*(FITContract[[Diwedd Tariff]:[Diwedd Tariff]]&gt;($B237+I$6*$BA$1)),FITContract[[Ceiniogau fesul kWh]:[Ceiniogau fesul kWh]],0,,)</f>
        <v>0</v>
      </c>
      <c r="J237" s="76" cm="1">
        <f t="array" ref="J237">_xlfn.XLOOKUP(1,(FITContract[[Dechrau Tariff ]:[Dechrau Tariff ]]&lt;=($B237+J$6*$BA$1))*(FITContract[[Diwedd Tariff]:[Diwedd Tariff]]&gt;($B237+J$6*$BA$1)),FITContract[[Ceiniogau fesul kWh]:[Ceiniogau fesul kWh]],0,,)</f>
        <v>0</v>
      </c>
      <c r="K237" s="76" cm="1">
        <f t="array" ref="K237">_xlfn.XLOOKUP(1,(FITContract[[Dechrau Tariff ]:[Dechrau Tariff ]]&lt;=($B237+K$6*$BA$1))*(FITContract[[Diwedd Tariff]:[Diwedd Tariff]]&gt;($B237+K$6*$BA$1)),FITContract[[Ceiniogau fesul kWh]:[Ceiniogau fesul kWh]],0,,)</f>
        <v>0</v>
      </c>
      <c r="L237" s="76" cm="1">
        <f t="array" ref="L237">_xlfn.XLOOKUP(1,(FITContract[[Dechrau Tariff ]:[Dechrau Tariff ]]&lt;=($B237+L$6*$BA$1))*(FITContract[[Diwedd Tariff]:[Diwedd Tariff]]&gt;($B237+L$6*$BA$1)),FITContract[[Ceiniogau fesul kWh]:[Ceiniogau fesul kWh]],0,,)</f>
        <v>0</v>
      </c>
      <c r="M237" s="76" cm="1">
        <f t="array" ref="M237">_xlfn.XLOOKUP(1,(FITContract[[Dechrau Tariff ]:[Dechrau Tariff ]]&lt;=($B237+M$6*$BA$1))*(FITContract[[Diwedd Tariff]:[Diwedd Tariff]]&gt;($B237+M$6*$BA$1)),FITContract[[Ceiniogau fesul kWh]:[Ceiniogau fesul kWh]],0,,)</f>
        <v>0</v>
      </c>
      <c r="N237" s="76" cm="1">
        <f t="array" ref="N237">_xlfn.XLOOKUP(1,(FITContract[[Dechrau Tariff ]:[Dechrau Tariff ]]&lt;=($B237+N$6*$BA$1))*(FITContract[[Diwedd Tariff]:[Diwedd Tariff]]&gt;($B237+N$6*$BA$1)),FITContract[[Ceiniogau fesul kWh]:[Ceiniogau fesul kWh]],0,,)</f>
        <v>0</v>
      </c>
      <c r="O237" s="76" cm="1">
        <f t="array" ref="O237">_xlfn.XLOOKUP(1,(FITContract[[Dechrau Tariff ]:[Dechrau Tariff ]]&lt;=($B237+O$6*$BA$1))*(FITContract[[Diwedd Tariff]:[Diwedd Tariff]]&gt;($B237+O$6*$BA$1)),FITContract[[Ceiniogau fesul kWh]:[Ceiniogau fesul kWh]],0,,)</f>
        <v>0</v>
      </c>
      <c r="P237" s="76" cm="1">
        <f t="array" ref="P237">_xlfn.XLOOKUP(1,(FITContract[[Dechrau Tariff ]:[Dechrau Tariff ]]&lt;=($B237+P$6*$BA$1))*(FITContract[[Diwedd Tariff]:[Diwedd Tariff]]&gt;($B237+P$6*$BA$1)),FITContract[[Ceiniogau fesul kWh]:[Ceiniogau fesul kWh]],0,,)</f>
        <v>0</v>
      </c>
      <c r="Q237" s="76" cm="1">
        <f t="array" ref="Q237">_xlfn.XLOOKUP(1,(FITContract[[Dechrau Tariff ]:[Dechrau Tariff ]]&lt;=($B237+Q$6*$BA$1))*(FITContract[[Diwedd Tariff]:[Diwedd Tariff]]&gt;($B237+Q$6*$BA$1)),FITContract[[Ceiniogau fesul kWh]:[Ceiniogau fesul kWh]],0,,)</f>
        <v>0</v>
      </c>
      <c r="R237" s="76" cm="1">
        <f t="array" ref="R237">_xlfn.XLOOKUP(1,(FITContract[[Dechrau Tariff ]:[Dechrau Tariff ]]&lt;=($B237+R$6*$BA$1))*(FITContract[[Diwedd Tariff]:[Diwedd Tariff]]&gt;($B237+R$6*$BA$1)),FITContract[[Ceiniogau fesul kWh]:[Ceiniogau fesul kWh]],0,,)</f>
        <v>0</v>
      </c>
      <c r="S237" s="76" cm="1">
        <f t="array" ref="S237">_xlfn.XLOOKUP(1,(FITContract[[Dechrau Tariff ]:[Dechrau Tariff ]]&lt;=($B237+S$6*$BA$1))*(FITContract[[Diwedd Tariff]:[Diwedd Tariff]]&gt;($B237+S$6*$BA$1)),FITContract[[Ceiniogau fesul kWh]:[Ceiniogau fesul kWh]],0,,)</f>
        <v>0</v>
      </c>
      <c r="T237" s="76" cm="1">
        <f t="array" ref="T237">_xlfn.XLOOKUP(1,(FITContract[[Dechrau Tariff ]:[Dechrau Tariff ]]&lt;=($B237+T$6*$BA$1))*(FITContract[[Diwedd Tariff]:[Diwedd Tariff]]&gt;($B237+T$6*$BA$1)),FITContract[[Ceiniogau fesul kWh]:[Ceiniogau fesul kWh]],0,,)</f>
        <v>0</v>
      </c>
      <c r="U237" s="76" cm="1">
        <f t="array" ref="U237">_xlfn.XLOOKUP(1,(FITContract[[Dechrau Tariff ]:[Dechrau Tariff ]]&lt;=($B237+U$6*$BA$1))*(FITContract[[Diwedd Tariff]:[Diwedd Tariff]]&gt;($B237+U$6*$BA$1)),FITContract[[Ceiniogau fesul kWh]:[Ceiniogau fesul kWh]],0,,)</f>
        <v>0</v>
      </c>
      <c r="V237" s="76" cm="1">
        <f t="array" ref="V237">_xlfn.XLOOKUP(1,(FITContract[[Dechrau Tariff ]:[Dechrau Tariff ]]&lt;=($B237+V$6*$BA$1))*(FITContract[[Diwedd Tariff]:[Diwedd Tariff]]&gt;($B237+V$6*$BA$1)),FITContract[[Ceiniogau fesul kWh]:[Ceiniogau fesul kWh]],0,,)</f>
        <v>0</v>
      </c>
      <c r="W237" s="76" cm="1">
        <f t="array" ref="W237">_xlfn.XLOOKUP(1,(FITContract[[Dechrau Tariff ]:[Dechrau Tariff ]]&lt;=($B237+W$6*$BA$1))*(FITContract[[Diwedd Tariff]:[Diwedd Tariff]]&gt;($B237+W$6*$BA$1)),FITContract[[Ceiniogau fesul kWh]:[Ceiniogau fesul kWh]],0,,)</f>
        <v>0</v>
      </c>
      <c r="X237" s="76" cm="1">
        <f t="array" ref="X237">_xlfn.XLOOKUP(1,(FITContract[[Dechrau Tariff ]:[Dechrau Tariff ]]&lt;=($B237+X$6*$BA$1))*(FITContract[[Diwedd Tariff]:[Diwedd Tariff]]&gt;($B237+X$6*$BA$1)),FITContract[[Ceiniogau fesul kWh]:[Ceiniogau fesul kWh]],0,,)</f>
        <v>0</v>
      </c>
      <c r="Y237" s="76" cm="1">
        <f t="array" ref="Y237">_xlfn.XLOOKUP(1,(FITContract[[Dechrau Tariff ]:[Dechrau Tariff ]]&lt;=($B237+Y$6*$BA$1))*(FITContract[[Diwedd Tariff]:[Diwedd Tariff]]&gt;($B237+Y$6*$BA$1)),FITContract[[Ceiniogau fesul kWh]:[Ceiniogau fesul kWh]],0,,)</f>
        <v>0</v>
      </c>
      <c r="Z237" s="76" cm="1">
        <f t="array" ref="Z237">_xlfn.XLOOKUP(1,(FITContract[[Dechrau Tariff ]:[Dechrau Tariff ]]&lt;=($B237+Z$6*$BA$1))*(FITContract[[Diwedd Tariff]:[Diwedd Tariff]]&gt;($B237+Z$6*$BA$1)),FITContract[[Ceiniogau fesul kWh]:[Ceiniogau fesul kWh]],0,,)</f>
        <v>0</v>
      </c>
      <c r="AA237" s="76" cm="1">
        <f t="array" ref="AA237">_xlfn.XLOOKUP(1,(FITContract[[Dechrau Tariff ]:[Dechrau Tariff ]]&lt;=($B237+AA$6*$BA$1))*(FITContract[[Diwedd Tariff]:[Diwedd Tariff]]&gt;($B237+AA$6*$BA$1)),FITContract[[Ceiniogau fesul kWh]:[Ceiniogau fesul kWh]],0,,)</f>
        <v>0</v>
      </c>
      <c r="AB237" s="76" cm="1">
        <f t="array" ref="AB237">_xlfn.XLOOKUP(1,(FITContract[[Dechrau Tariff ]:[Dechrau Tariff ]]&lt;=($B237+AB$6*$BA$1))*(FITContract[[Diwedd Tariff]:[Diwedd Tariff]]&gt;($B237+AB$6*$BA$1)),FITContract[[Ceiniogau fesul kWh]:[Ceiniogau fesul kWh]],0,,)</f>
        <v>0</v>
      </c>
      <c r="AC237" s="76" cm="1">
        <f t="array" ref="AC237">_xlfn.XLOOKUP(1,(FITContract[[Dechrau Tariff ]:[Dechrau Tariff ]]&lt;=($B237+AC$6*$BA$1))*(FITContract[[Diwedd Tariff]:[Diwedd Tariff]]&gt;($B237+AC$6*$BA$1)),FITContract[[Ceiniogau fesul kWh]:[Ceiniogau fesul kWh]],0,,)</f>
        <v>0</v>
      </c>
      <c r="AD237" s="76" cm="1">
        <f t="array" ref="AD237">_xlfn.XLOOKUP(1,(FITContract[[Dechrau Tariff ]:[Dechrau Tariff ]]&lt;=($B237+AD$6*$BA$1))*(FITContract[[Diwedd Tariff]:[Diwedd Tariff]]&gt;($B237+AD$6*$BA$1)),FITContract[[Ceiniogau fesul kWh]:[Ceiniogau fesul kWh]],0,,)</f>
        <v>0</v>
      </c>
      <c r="AE237" s="76" cm="1">
        <f t="array" ref="AE237">_xlfn.XLOOKUP(1,(FITContract[[Dechrau Tariff ]:[Dechrau Tariff ]]&lt;=($B237+AE$6*$BA$1))*(FITContract[[Diwedd Tariff]:[Diwedd Tariff]]&gt;($B237+AE$6*$BA$1)),FITContract[[Ceiniogau fesul kWh]:[Ceiniogau fesul kWh]],0,,)</f>
        <v>0</v>
      </c>
      <c r="AF237" s="76" cm="1">
        <f t="array" ref="AF237">_xlfn.XLOOKUP(1,(FITContract[[Dechrau Tariff ]:[Dechrau Tariff ]]&lt;=($B237+AF$6*$BA$1))*(FITContract[[Diwedd Tariff]:[Diwedd Tariff]]&gt;($B237+AF$6*$BA$1)),FITContract[[Ceiniogau fesul kWh]:[Ceiniogau fesul kWh]],0,,)</f>
        <v>0</v>
      </c>
      <c r="AG237" s="76" cm="1">
        <f t="array" ref="AG237">_xlfn.XLOOKUP(1,(FITContract[[Dechrau Tariff ]:[Dechrau Tariff ]]&lt;=($B237+AG$6*$BA$1))*(FITContract[[Diwedd Tariff]:[Diwedd Tariff]]&gt;($B237+AG$6*$BA$1)),FITContract[[Ceiniogau fesul kWh]:[Ceiniogau fesul kWh]],0,,)</f>
        <v>0</v>
      </c>
      <c r="AH237" s="76" cm="1">
        <f t="array" ref="AH237">_xlfn.XLOOKUP(1,(FITContract[[Dechrau Tariff ]:[Dechrau Tariff ]]&lt;=($B237+AH$6*$BA$1))*(FITContract[[Diwedd Tariff]:[Diwedd Tariff]]&gt;($B237+AH$6*$BA$1)),FITContract[[Ceiniogau fesul kWh]:[Ceiniogau fesul kWh]],0,,)</f>
        <v>0</v>
      </c>
      <c r="AI237" s="76" cm="1">
        <f t="array" ref="AI237">_xlfn.XLOOKUP(1,(FITContract[[Dechrau Tariff ]:[Dechrau Tariff ]]&lt;=($B237+AI$6*$BA$1))*(FITContract[[Diwedd Tariff]:[Diwedd Tariff]]&gt;($B237+AI$6*$BA$1)),FITContract[[Ceiniogau fesul kWh]:[Ceiniogau fesul kWh]],0,,)</f>
        <v>0</v>
      </c>
      <c r="AJ237" s="76" cm="1">
        <f t="array" ref="AJ237">_xlfn.XLOOKUP(1,(FITContract[[Dechrau Tariff ]:[Dechrau Tariff ]]&lt;=($B237+AJ$6*$BA$1))*(FITContract[[Diwedd Tariff]:[Diwedd Tariff]]&gt;($B237+AJ$6*$BA$1)),FITContract[[Ceiniogau fesul kWh]:[Ceiniogau fesul kWh]],0,,)</f>
        <v>0</v>
      </c>
      <c r="AK237" s="76" cm="1">
        <f t="array" ref="AK237">_xlfn.XLOOKUP(1,(FITContract[[Dechrau Tariff ]:[Dechrau Tariff ]]&lt;=($B237+AK$6*$BA$1))*(FITContract[[Diwedd Tariff]:[Diwedd Tariff]]&gt;($B237+AK$6*$BA$1)),FITContract[[Ceiniogau fesul kWh]:[Ceiniogau fesul kWh]],0,,)</f>
        <v>0</v>
      </c>
      <c r="AL237" s="76" cm="1">
        <f t="array" ref="AL237">_xlfn.XLOOKUP(1,(FITContract[[Dechrau Tariff ]:[Dechrau Tariff ]]&lt;=($B237+AL$6*$BA$1))*(FITContract[[Diwedd Tariff]:[Diwedd Tariff]]&gt;($B237+AL$6*$BA$1)),FITContract[[Ceiniogau fesul kWh]:[Ceiniogau fesul kWh]],0,,)</f>
        <v>0</v>
      </c>
      <c r="AM237" s="76" cm="1">
        <f t="array" ref="AM237">_xlfn.XLOOKUP(1,(FITContract[[Dechrau Tariff ]:[Dechrau Tariff ]]&lt;=($B237+AM$6*$BA$1))*(FITContract[[Diwedd Tariff]:[Diwedd Tariff]]&gt;($B237+AM$6*$BA$1)),FITContract[[Ceiniogau fesul kWh]:[Ceiniogau fesul kWh]],0,,)</f>
        <v>0</v>
      </c>
      <c r="AN237" s="76" cm="1">
        <f t="array" ref="AN237">_xlfn.XLOOKUP(1,(FITContract[[Dechrau Tariff ]:[Dechrau Tariff ]]&lt;=($B237+AN$6*$BA$1))*(FITContract[[Diwedd Tariff]:[Diwedd Tariff]]&gt;($B237+AN$6*$BA$1)),FITContract[[Ceiniogau fesul kWh]:[Ceiniogau fesul kWh]],0,,)</f>
        <v>0</v>
      </c>
      <c r="AO237" s="76" cm="1">
        <f t="array" ref="AO237">_xlfn.XLOOKUP(1,(FITContract[[Dechrau Tariff ]:[Dechrau Tariff ]]&lt;=($B237+AO$6*$BA$1))*(FITContract[[Diwedd Tariff]:[Diwedd Tariff]]&gt;($B237+AO$6*$BA$1)),FITContract[[Ceiniogau fesul kWh]:[Ceiniogau fesul kWh]],0,,)</f>
        <v>0</v>
      </c>
      <c r="AP237" s="76" cm="1">
        <f t="array" ref="AP237">_xlfn.XLOOKUP(1,(FITContract[[Dechrau Tariff ]:[Dechrau Tariff ]]&lt;=($B237+AP$6*$BA$1))*(FITContract[[Diwedd Tariff]:[Diwedd Tariff]]&gt;($B237+AP$6*$BA$1)),FITContract[[Ceiniogau fesul kWh]:[Ceiniogau fesul kWh]],0,,)</f>
        <v>0</v>
      </c>
      <c r="AQ237" s="76" cm="1">
        <f t="array" ref="AQ237">_xlfn.XLOOKUP(1,(FITContract[[Dechrau Tariff ]:[Dechrau Tariff ]]&lt;=($B237+AQ$6*$BA$1))*(FITContract[[Diwedd Tariff]:[Diwedd Tariff]]&gt;($B237+AQ$6*$BA$1)),FITContract[[Ceiniogau fesul kWh]:[Ceiniogau fesul kWh]],0,,)</f>
        <v>0</v>
      </c>
      <c r="AR237" s="76" cm="1">
        <f t="array" ref="AR237">_xlfn.XLOOKUP(1,(FITContract[[Dechrau Tariff ]:[Dechrau Tariff ]]&lt;=($B237+AR$6*$BA$1))*(FITContract[[Diwedd Tariff]:[Diwedd Tariff]]&gt;($B237+AR$6*$BA$1)),FITContract[[Ceiniogau fesul kWh]:[Ceiniogau fesul kWh]],0,,)</f>
        <v>0</v>
      </c>
      <c r="AS237" s="76" cm="1">
        <f t="array" ref="AS237">_xlfn.XLOOKUP(1,(FITContract[[Dechrau Tariff ]:[Dechrau Tariff ]]&lt;=($B237+AS$6*$BA$1))*(FITContract[[Diwedd Tariff]:[Diwedd Tariff]]&gt;($B237+AS$6*$BA$1)),FITContract[[Ceiniogau fesul kWh]:[Ceiniogau fesul kWh]],0,,)</f>
        <v>0</v>
      </c>
      <c r="AT237" s="76" cm="1">
        <f t="array" ref="AT237">_xlfn.XLOOKUP(1,(FITContract[[Dechrau Tariff ]:[Dechrau Tariff ]]&lt;=($B237+AT$6*$BA$1))*(FITContract[[Diwedd Tariff]:[Diwedd Tariff]]&gt;($B237+AT$6*$BA$1)),FITContract[[Ceiniogau fesul kWh]:[Ceiniogau fesul kWh]],0,,)</f>
        <v>0</v>
      </c>
      <c r="AU237" s="76" cm="1">
        <f t="array" ref="AU237">_xlfn.XLOOKUP(1,(FITContract[[Dechrau Tariff ]:[Dechrau Tariff ]]&lt;=($B237+AU$6*$BA$1))*(FITContract[[Diwedd Tariff]:[Diwedd Tariff]]&gt;($B237+AU$6*$BA$1)),FITContract[[Ceiniogau fesul kWh]:[Ceiniogau fesul kWh]],0,,)</f>
        <v>0</v>
      </c>
      <c r="AV237" s="76" cm="1">
        <f t="array" ref="AV237">_xlfn.XLOOKUP(1,(FITContract[[Dechrau Tariff ]:[Dechrau Tariff ]]&lt;=($B237+AV$6*$BA$1))*(FITContract[[Diwedd Tariff]:[Diwedd Tariff]]&gt;($B237+AV$6*$BA$1)),FITContract[[Ceiniogau fesul kWh]:[Ceiniogau fesul kWh]],0,,)</f>
        <v>0</v>
      </c>
      <c r="AW237" s="76" cm="1">
        <f t="array" ref="AW237">_xlfn.XLOOKUP(1,(FITContract[[Dechrau Tariff ]:[Dechrau Tariff ]]&lt;=($B237+AW$6*$BA$1))*(FITContract[[Diwedd Tariff]:[Diwedd Tariff]]&gt;($B237+AW$6*$BA$1)),FITContract[[Ceiniogau fesul kWh]:[Ceiniogau fesul kWh]],0,,)</f>
        <v>0</v>
      </c>
      <c r="AX237" s="76" cm="1">
        <f t="array" ref="AX237">_xlfn.XLOOKUP(1,(FITContract[[Dechrau Tariff ]:[Dechrau Tariff ]]&lt;=($B237+AX$6*$BA$1))*(FITContract[[Diwedd Tariff]:[Diwedd Tariff]]&gt;($B237+AX$6*$BA$1)),FITContract[[Ceiniogau fesul kWh]:[Ceiniogau fesul kWh]],0,,)</f>
        <v>0</v>
      </c>
    </row>
    <row r="238" spans="2:50" x14ac:dyDescent="0.3">
      <c r="B238" s="30">
        <v>45523</v>
      </c>
      <c r="C238" s="76" cm="1">
        <f t="array" ref="C238">_xlfn.XLOOKUP(1,(FITContract[[Dechrau Tariff ]:[Dechrau Tariff ]]&lt;=($B238+C$6*$BA$1))*(FITContract[[Diwedd Tariff]:[Diwedd Tariff]]&gt;($B238+C$6*$BA$1)),FITContract[[Ceiniogau fesul kWh]:[Ceiniogau fesul kWh]],0,,)</f>
        <v>0</v>
      </c>
      <c r="D238" s="76" cm="1">
        <f t="array" ref="D238">_xlfn.XLOOKUP(1,(FITContract[[Dechrau Tariff ]:[Dechrau Tariff ]]&lt;=($B238+D$6*$BA$1))*(FITContract[[Diwedd Tariff]:[Diwedd Tariff]]&gt;($B238+D$6*$BA$1)),FITContract[[Ceiniogau fesul kWh]:[Ceiniogau fesul kWh]],0,,)</f>
        <v>0</v>
      </c>
      <c r="E238" s="76" cm="1">
        <f t="array" ref="E238">_xlfn.XLOOKUP(1,(FITContract[[Dechrau Tariff ]:[Dechrau Tariff ]]&lt;=($B238+E$6*$BA$1))*(FITContract[[Diwedd Tariff]:[Diwedd Tariff]]&gt;($B238+E$6*$BA$1)),FITContract[[Ceiniogau fesul kWh]:[Ceiniogau fesul kWh]],0,,)</f>
        <v>0</v>
      </c>
      <c r="F238" s="76" cm="1">
        <f t="array" ref="F238">_xlfn.XLOOKUP(1,(FITContract[[Dechrau Tariff ]:[Dechrau Tariff ]]&lt;=($B238+F$6*$BA$1))*(FITContract[[Diwedd Tariff]:[Diwedd Tariff]]&gt;($B238+F$6*$BA$1)),FITContract[[Ceiniogau fesul kWh]:[Ceiniogau fesul kWh]],0,,)</f>
        <v>0</v>
      </c>
      <c r="G238" s="76" cm="1">
        <f t="array" ref="G238">_xlfn.XLOOKUP(1,(FITContract[[Dechrau Tariff ]:[Dechrau Tariff ]]&lt;=($B238+G$6*$BA$1))*(FITContract[[Diwedd Tariff]:[Diwedd Tariff]]&gt;($B238+G$6*$BA$1)),FITContract[[Ceiniogau fesul kWh]:[Ceiniogau fesul kWh]],0,,)</f>
        <v>0</v>
      </c>
      <c r="H238" s="76" cm="1">
        <f t="array" ref="H238">_xlfn.XLOOKUP(1,(FITContract[[Dechrau Tariff ]:[Dechrau Tariff ]]&lt;=($B238+H$6*$BA$1))*(FITContract[[Diwedd Tariff]:[Diwedd Tariff]]&gt;($B238+H$6*$BA$1)),FITContract[[Ceiniogau fesul kWh]:[Ceiniogau fesul kWh]],0,,)</f>
        <v>0</v>
      </c>
      <c r="I238" s="76" cm="1">
        <f t="array" ref="I238">_xlfn.XLOOKUP(1,(FITContract[[Dechrau Tariff ]:[Dechrau Tariff ]]&lt;=($B238+I$6*$BA$1))*(FITContract[[Diwedd Tariff]:[Diwedd Tariff]]&gt;($B238+I$6*$BA$1)),FITContract[[Ceiniogau fesul kWh]:[Ceiniogau fesul kWh]],0,,)</f>
        <v>0</v>
      </c>
      <c r="J238" s="76" cm="1">
        <f t="array" ref="J238">_xlfn.XLOOKUP(1,(FITContract[[Dechrau Tariff ]:[Dechrau Tariff ]]&lt;=($B238+J$6*$BA$1))*(FITContract[[Diwedd Tariff]:[Diwedd Tariff]]&gt;($B238+J$6*$BA$1)),FITContract[[Ceiniogau fesul kWh]:[Ceiniogau fesul kWh]],0,,)</f>
        <v>0</v>
      </c>
      <c r="K238" s="76" cm="1">
        <f t="array" ref="K238">_xlfn.XLOOKUP(1,(FITContract[[Dechrau Tariff ]:[Dechrau Tariff ]]&lt;=($B238+K$6*$BA$1))*(FITContract[[Diwedd Tariff]:[Diwedd Tariff]]&gt;($B238+K$6*$BA$1)),FITContract[[Ceiniogau fesul kWh]:[Ceiniogau fesul kWh]],0,,)</f>
        <v>0</v>
      </c>
      <c r="L238" s="76" cm="1">
        <f t="array" ref="L238">_xlfn.XLOOKUP(1,(FITContract[[Dechrau Tariff ]:[Dechrau Tariff ]]&lt;=($B238+L$6*$BA$1))*(FITContract[[Diwedd Tariff]:[Diwedd Tariff]]&gt;($B238+L$6*$BA$1)),FITContract[[Ceiniogau fesul kWh]:[Ceiniogau fesul kWh]],0,,)</f>
        <v>0</v>
      </c>
      <c r="M238" s="76" cm="1">
        <f t="array" ref="M238">_xlfn.XLOOKUP(1,(FITContract[[Dechrau Tariff ]:[Dechrau Tariff ]]&lt;=($B238+M$6*$BA$1))*(FITContract[[Diwedd Tariff]:[Diwedd Tariff]]&gt;($B238+M$6*$BA$1)),FITContract[[Ceiniogau fesul kWh]:[Ceiniogau fesul kWh]],0,,)</f>
        <v>0</v>
      </c>
      <c r="N238" s="76" cm="1">
        <f t="array" ref="N238">_xlfn.XLOOKUP(1,(FITContract[[Dechrau Tariff ]:[Dechrau Tariff ]]&lt;=($B238+N$6*$BA$1))*(FITContract[[Diwedd Tariff]:[Diwedd Tariff]]&gt;($B238+N$6*$BA$1)),FITContract[[Ceiniogau fesul kWh]:[Ceiniogau fesul kWh]],0,,)</f>
        <v>0</v>
      </c>
      <c r="O238" s="76" cm="1">
        <f t="array" ref="O238">_xlfn.XLOOKUP(1,(FITContract[[Dechrau Tariff ]:[Dechrau Tariff ]]&lt;=($B238+O$6*$BA$1))*(FITContract[[Diwedd Tariff]:[Diwedd Tariff]]&gt;($B238+O$6*$BA$1)),FITContract[[Ceiniogau fesul kWh]:[Ceiniogau fesul kWh]],0,,)</f>
        <v>0</v>
      </c>
      <c r="P238" s="76" cm="1">
        <f t="array" ref="P238">_xlfn.XLOOKUP(1,(FITContract[[Dechrau Tariff ]:[Dechrau Tariff ]]&lt;=($B238+P$6*$BA$1))*(FITContract[[Diwedd Tariff]:[Diwedd Tariff]]&gt;($B238+P$6*$BA$1)),FITContract[[Ceiniogau fesul kWh]:[Ceiniogau fesul kWh]],0,,)</f>
        <v>0</v>
      </c>
      <c r="Q238" s="76" cm="1">
        <f t="array" ref="Q238">_xlfn.XLOOKUP(1,(FITContract[[Dechrau Tariff ]:[Dechrau Tariff ]]&lt;=($B238+Q$6*$BA$1))*(FITContract[[Diwedd Tariff]:[Diwedd Tariff]]&gt;($B238+Q$6*$BA$1)),FITContract[[Ceiniogau fesul kWh]:[Ceiniogau fesul kWh]],0,,)</f>
        <v>0</v>
      </c>
      <c r="R238" s="76" cm="1">
        <f t="array" ref="R238">_xlfn.XLOOKUP(1,(FITContract[[Dechrau Tariff ]:[Dechrau Tariff ]]&lt;=($B238+R$6*$BA$1))*(FITContract[[Diwedd Tariff]:[Diwedd Tariff]]&gt;($B238+R$6*$BA$1)),FITContract[[Ceiniogau fesul kWh]:[Ceiniogau fesul kWh]],0,,)</f>
        <v>0</v>
      </c>
      <c r="S238" s="76" cm="1">
        <f t="array" ref="S238">_xlfn.XLOOKUP(1,(FITContract[[Dechrau Tariff ]:[Dechrau Tariff ]]&lt;=($B238+S$6*$BA$1))*(FITContract[[Diwedd Tariff]:[Diwedd Tariff]]&gt;($B238+S$6*$BA$1)),FITContract[[Ceiniogau fesul kWh]:[Ceiniogau fesul kWh]],0,,)</f>
        <v>0</v>
      </c>
      <c r="T238" s="76" cm="1">
        <f t="array" ref="T238">_xlfn.XLOOKUP(1,(FITContract[[Dechrau Tariff ]:[Dechrau Tariff ]]&lt;=($B238+T$6*$BA$1))*(FITContract[[Diwedd Tariff]:[Diwedd Tariff]]&gt;($B238+T$6*$BA$1)),FITContract[[Ceiniogau fesul kWh]:[Ceiniogau fesul kWh]],0,,)</f>
        <v>0</v>
      </c>
      <c r="U238" s="76" cm="1">
        <f t="array" ref="U238">_xlfn.XLOOKUP(1,(FITContract[[Dechrau Tariff ]:[Dechrau Tariff ]]&lt;=($B238+U$6*$BA$1))*(FITContract[[Diwedd Tariff]:[Diwedd Tariff]]&gt;($B238+U$6*$BA$1)),FITContract[[Ceiniogau fesul kWh]:[Ceiniogau fesul kWh]],0,,)</f>
        <v>0</v>
      </c>
      <c r="V238" s="76" cm="1">
        <f t="array" ref="V238">_xlfn.XLOOKUP(1,(FITContract[[Dechrau Tariff ]:[Dechrau Tariff ]]&lt;=($B238+V$6*$BA$1))*(FITContract[[Diwedd Tariff]:[Diwedd Tariff]]&gt;($B238+V$6*$BA$1)),FITContract[[Ceiniogau fesul kWh]:[Ceiniogau fesul kWh]],0,,)</f>
        <v>0</v>
      </c>
      <c r="W238" s="76" cm="1">
        <f t="array" ref="W238">_xlfn.XLOOKUP(1,(FITContract[[Dechrau Tariff ]:[Dechrau Tariff ]]&lt;=($B238+W$6*$BA$1))*(FITContract[[Diwedd Tariff]:[Diwedd Tariff]]&gt;($B238+W$6*$BA$1)),FITContract[[Ceiniogau fesul kWh]:[Ceiniogau fesul kWh]],0,,)</f>
        <v>0</v>
      </c>
      <c r="X238" s="76" cm="1">
        <f t="array" ref="X238">_xlfn.XLOOKUP(1,(FITContract[[Dechrau Tariff ]:[Dechrau Tariff ]]&lt;=($B238+X$6*$BA$1))*(FITContract[[Diwedd Tariff]:[Diwedd Tariff]]&gt;($B238+X$6*$BA$1)),FITContract[[Ceiniogau fesul kWh]:[Ceiniogau fesul kWh]],0,,)</f>
        <v>0</v>
      </c>
      <c r="Y238" s="76" cm="1">
        <f t="array" ref="Y238">_xlfn.XLOOKUP(1,(FITContract[[Dechrau Tariff ]:[Dechrau Tariff ]]&lt;=($B238+Y$6*$BA$1))*(FITContract[[Diwedd Tariff]:[Diwedd Tariff]]&gt;($B238+Y$6*$BA$1)),FITContract[[Ceiniogau fesul kWh]:[Ceiniogau fesul kWh]],0,,)</f>
        <v>0</v>
      </c>
      <c r="Z238" s="76" cm="1">
        <f t="array" ref="Z238">_xlfn.XLOOKUP(1,(FITContract[[Dechrau Tariff ]:[Dechrau Tariff ]]&lt;=($B238+Z$6*$BA$1))*(FITContract[[Diwedd Tariff]:[Diwedd Tariff]]&gt;($B238+Z$6*$BA$1)),FITContract[[Ceiniogau fesul kWh]:[Ceiniogau fesul kWh]],0,,)</f>
        <v>0</v>
      </c>
      <c r="AA238" s="76" cm="1">
        <f t="array" ref="AA238">_xlfn.XLOOKUP(1,(FITContract[[Dechrau Tariff ]:[Dechrau Tariff ]]&lt;=($B238+AA$6*$BA$1))*(FITContract[[Diwedd Tariff]:[Diwedd Tariff]]&gt;($B238+AA$6*$BA$1)),FITContract[[Ceiniogau fesul kWh]:[Ceiniogau fesul kWh]],0,,)</f>
        <v>0</v>
      </c>
      <c r="AB238" s="76" cm="1">
        <f t="array" ref="AB238">_xlfn.XLOOKUP(1,(FITContract[[Dechrau Tariff ]:[Dechrau Tariff ]]&lt;=($B238+AB$6*$BA$1))*(FITContract[[Diwedd Tariff]:[Diwedd Tariff]]&gt;($B238+AB$6*$BA$1)),FITContract[[Ceiniogau fesul kWh]:[Ceiniogau fesul kWh]],0,,)</f>
        <v>0</v>
      </c>
      <c r="AC238" s="76" cm="1">
        <f t="array" ref="AC238">_xlfn.XLOOKUP(1,(FITContract[[Dechrau Tariff ]:[Dechrau Tariff ]]&lt;=($B238+AC$6*$BA$1))*(FITContract[[Diwedd Tariff]:[Diwedd Tariff]]&gt;($B238+AC$6*$BA$1)),FITContract[[Ceiniogau fesul kWh]:[Ceiniogau fesul kWh]],0,,)</f>
        <v>0</v>
      </c>
      <c r="AD238" s="76" cm="1">
        <f t="array" ref="AD238">_xlfn.XLOOKUP(1,(FITContract[[Dechrau Tariff ]:[Dechrau Tariff ]]&lt;=($B238+AD$6*$BA$1))*(FITContract[[Diwedd Tariff]:[Diwedd Tariff]]&gt;($B238+AD$6*$BA$1)),FITContract[[Ceiniogau fesul kWh]:[Ceiniogau fesul kWh]],0,,)</f>
        <v>0</v>
      </c>
      <c r="AE238" s="76" cm="1">
        <f t="array" ref="AE238">_xlfn.XLOOKUP(1,(FITContract[[Dechrau Tariff ]:[Dechrau Tariff ]]&lt;=($B238+AE$6*$BA$1))*(FITContract[[Diwedd Tariff]:[Diwedd Tariff]]&gt;($B238+AE$6*$BA$1)),FITContract[[Ceiniogau fesul kWh]:[Ceiniogau fesul kWh]],0,,)</f>
        <v>0</v>
      </c>
      <c r="AF238" s="76" cm="1">
        <f t="array" ref="AF238">_xlfn.XLOOKUP(1,(FITContract[[Dechrau Tariff ]:[Dechrau Tariff ]]&lt;=($B238+AF$6*$BA$1))*(FITContract[[Diwedd Tariff]:[Diwedd Tariff]]&gt;($B238+AF$6*$BA$1)),FITContract[[Ceiniogau fesul kWh]:[Ceiniogau fesul kWh]],0,,)</f>
        <v>0</v>
      </c>
      <c r="AG238" s="76" cm="1">
        <f t="array" ref="AG238">_xlfn.XLOOKUP(1,(FITContract[[Dechrau Tariff ]:[Dechrau Tariff ]]&lt;=($B238+AG$6*$BA$1))*(FITContract[[Diwedd Tariff]:[Diwedd Tariff]]&gt;($B238+AG$6*$BA$1)),FITContract[[Ceiniogau fesul kWh]:[Ceiniogau fesul kWh]],0,,)</f>
        <v>0</v>
      </c>
      <c r="AH238" s="76" cm="1">
        <f t="array" ref="AH238">_xlfn.XLOOKUP(1,(FITContract[[Dechrau Tariff ]:[Dechrau Tariff ]]&lt;=($B238+AH$6*$BA$1))*(FITContract[[Diwedd Tariff]:[Diwedd Tariff]]&gt;($B238+AH$6*$BA$1)),FITContract[[Ceiniogau fesul kWh]:[Ceiniogau fesul kWh]],0,,)</f>
        <v>0</v>
      </c>
      <c r="AI238" s="76" cm="1">
        <f t="array" ref="AI238">_xlfn.XLOOKUP(1,(FITContract[[Dechrau Tariff ]:[Dechrau Tariff ]]&lt;=($B238+AI$6*$BA$1))*(FITContract[[Diwedd Tariff]:[Diwedd Tariff]]&gt;($B238+AI$6*$BA$1)),FITContract[[Ceiniogau fesul kWh]:[Ceiniogau fesul kWh]],0,,)</f>
        <v>0</v>
      </c>
      <c r="AJ238" s="76" cm="1">
        <f t="array" ref="AJ238">_xlfn.XLOOKUP(1,(FITContract[[Dechrau Tariff ]:[Dechrau Tariff ]]&lt;=($B238+AJ$6*$BA$1))*(FITContract[[Diwedd Tariff]:[Diwedd Tariff]]&gt;($B238+AJ$6*$BA$1)),FITContract[[Ceiniogau fesul kWh]:[Ceiniogau fesul kWh]],0,,)</f>
        <v>0</v>
      </c>
      <c r="AK238" s="76" cm="1">
        <f t="array" ref="AK238">_xlfn.XLOOKUP(1,(FITContract[[Dechrau Tariff ]:[Dechrau Tariff ]]&lt;=($B238+AK$6*$BA$1))*(FITContract[[Diwedd Tariff]:[Diwedd Tariff]]&gt;($B238+AK$6*$BA$1)),FITContract[[Ceiniogau fesul kWh]:[Ceiniogau fesul kWh]],0,,)</f>
        <v>0</v>
      </c>
      <c r="AL238" s="76" cm="1">
        <f t="array" ref="AL238">_xlfn.XLOOKUP(1,(FITContract[[Dechrau Tariff ]:[Dechrau Tariff ]]&lt;=($B238+AL$6*$BA$1))*(FITContract[[Diwedd Tariff]:[Diwedd Tariff]]&gt;($B238+AL$6*$BA$1)),FITContract[[Ceiniogau fesul kWh]:[Ceiniogau fesul kWh]],0,,)</f>
        <v>0</v>
      </c>
      <c r="AM238" s="76" cm="1">
        <f t="array" ref="AM238">_xlfn.XLOOKUP(1,(FITContract[[Dechrau Tariff ]:[Dechrau Tariff ]]&lt;=($B238+AM$6*$BA$1))*(FITContract[[Diwedd Tariff]:[Diwedd Tariff]]&gt;($B238+AM$6*$BA$1)),FITContract[[Ceiniogau fesul kWh]:[Ceiniogau fesul kWh]],0,,)</f>
        <v>0</v>
      </c>
      <c r="AN238" s="76" cm="1">
        <f t="array" ref="AN238">_xlfn.XLOOKUP(1,(FITContract[[Dechrau Tariff ]:[Dechrau Tariff ]]&lt;=($B238+AN$6*$BA$1))*(FITContract[[Diwedd Tariff]:[Diwedd Tariff]]&gt;($B238+AN$6*$BA$1)),FITContract[[Ceiniogau fesul kWh]:[Ceiniogau fesul kWh]],0,,)</f>
        <v>0</v>
      </c>
      <c r="AO238" s="76" cm="1">
        <f t="array" ref="AO238">_xlfn.XLOOKUP(1,(FITContract[[Dechrau Tariff ]:[Dechrau Tariff ]]&lt;=($B238+AO$6*$BA$1))*(FITContract[[Diwedd Tariff]:[Diwedd Tariff]]&gt;($B238+AO$6*$BA$1)),FITContract[[Ceiniogau fesul kWh]:[Ceiniogau fesul kWh]],0,,)</f>
        <v>0</v>
      </c>
      <c r="AP238" s="76" cm="1">
        <f t="array" ref="AP238">_xlfn.XLOOKUP(1,(FITContract[[Dechrau Tariff ]:[Dechrau Tariff ]]&lt;=($B238+AP$6*$BA$1))*(FITContract[[Diwedd Tariff]:[Diwedd Tariff]]&gt;($B238+AP$6*$BA$1)),FITContract[[Ceiniogau fesul kWh]:[Ceiniogau fesul kWh]],0,,)</f>
        <v>0</v>
      </c>
      <c r="AQ238" s="76" cm="1">
        <f t="array" ref="AQ238">_xlfn.XLOOKUP(1,(FITContract[[Dechrau Tariff ]:[Dechrau Tariff ]]&lt;=($B238+AQ$6*$BA$1))*(FITContract[[Diwedd Tariff]:[Diwedd Tariff]]&gt;($B238+AQ$6*$BA$1)),FITContract[[Ceiniogau fesul kWh]:[Ceiniogau fesul kWh]],0,,)</f>
        <v>0</v>
      </c>
      <c r="AR238" s="76" cm="1">
        <f t="array" ref="AR238">_xlfn.XLOOKUP(1,(FITContract[[Dechrau Tariff ]:[Dechrau Tariff ]]&lt;=($B238+AR$6*$BA$1))*(FITContract[[Diwedd Tariff]:[Diwedd Tariff]]&gt;($B238+AR$6*$BA$1)),FITContract[[Ceiniogau fesul kWh]:[Ceiniogau fesul kWh]],0,,)</f>
        <v>0</v>
      </c>
      <c r="AS238" s="76" cm="1">
        <f t="array" ref="AS238">_xlfn.XLOOKUP(1,(FITContract[[Dechrau Tariff ]:[Dechrau Tariff ]]&lt;=($B238+AS$6*$BA$1))*(FITContract[[Diwedd Tariff]:[Diwedd Tariff]]&gt;($B238+AS$6*$BA$1)),FITContract[[Ceiniogau fesul kWh]:[Ceiniogau fesul kWh]],0,,)</f>
        <v>0</v>
      </c>
      <c r="AT238" s="76" cm="1">
        <f t="array" ref="AT238">_xlfn.XLOOKUP(1,(FITContract[[Dechrau Tariff ]:[Dechrau Tariff ]]&lt;=($B238+AT$6*$BA$1))*(FITContract[[Diwedd Tariff]:[Diwedd Tariff]]&gt;($B238+AT$6*$BA$1)),FITContract[[Ceiniogau fesul kWh]:[Ceiniogau fesul kWh]],0,,)</f>
        <v>0</v>
      </c>
      <c r="AU238" s="76" cm="1">
        <f t="array" ref="AU238">_xlfn.XLOOKUP(1,(FITContract[[Dechrau Tariff ]:[Dechrau Tariff ]]&lt;=($B238+AU$6*$BA$1))*(FITContract[[Diwedd Tariff]:[Diwedd Tariff]]&gt;($B238+AU$6*$BA$1)),FITContract[[Ceiniogau fesul kWh]:[Ceiniogau fesul kWh]],0,,)</f>
        <v>0</v>
      </c>
      <c r="AV238" s="76" cm="1">
        <f t="array" ref="AV238">_xlfn.XLOOKUP(1,(FITContract[[Dechrau Tariff ]:[Dechrau Tariff ]]&lt;=($B238+AV$6*$BA$1))*(FITContract[[Diwedd Tariff]:[Diwedd Tariff]]&gt;($B238+AV$6*$BA$1)),FITContract[[Ceiniogau fesul kWh]:[Ceiniogau fesul kWh]],0,,)</f>
        <v>0</v>
      </c>
      <c r="AW238" s="76" cm="1">
        <f t="array" ref="AW238">_xlfn.XLOOKUP(1,(FITContract[[Dechrau Tariff ]:[Dechrau Tariff ]]&lt;=($B238+AW$6*$BA$1))*(FITContract[[Diwedd Tariff]:[Diwedd Tariff]]&gt;($B238+AW$6*$BA$1)),FITContract[[Ceiniogau fesul kWh]:[Ceiniogau fesul kWh]],0,,)</f>
        <v>0</v>
      </c>
      <c r="AX238" s="76" cm="1">
        <f t="array" ref="AX238">_xlfn.XLOOKUP(1,(FITContract[[Dechrau Tariff ]:[Dechrau Tariff ]]&lt;=($B238+AX$6*$BA$1))*(FITContract[[Diwedd Tariff]:[Diwedd Tariff]]&gt;($B238+AX$6*$BA$1)),FITContract[[Ceiniogau fesul kWh]:[Ceiniogau fesul kWh]],0,,)</f>
        <v>0</v>
      </c>
    </row>
    <row r="239" spans="2:50" x14ac:dyDescent="0.3">
      <c r="B239" s="30">
        <v>45524</v>
      </c>
      <c r="C239" s="76" cm="1">
        <f t="array" ref="C239">_xlfn.XLOOKUP(1,(FITContract[[Dechrau Tariff ]:[Dechrau Tariff ]]&lt;=($B239+C$6*$BA$1))*(FITContract[[Diwedd Tariff]:[Diwedd Tariff]]&gt;($B239+C$6*$BA$1)),FITContract[[Ceiniogau fesul kWh]:[Ceiniogau fesul kWh]],0,,)</f>
        <v>0</v>
      </c>
      <c r="D239" s="76" cm="1">
        <f t="array" ref="D239">_xlfn.XLOOKUP(1,(FITContract[[Dechrau Tariff ]:[Dechrau Tariff ]]&lt;=($B239+D$6*$BA$1))*(FITContract[[Diwedd Tariff]:[Diwedd Tariff]]&gt;($B239+D$6*$BA$1)),FITContract[[Ceiniogau fesul kWh]:[Ceiniogau fesul kWh]],0,,)</f>
        <v>0</v>
      </c>
      <c r="E239" s="76" cm="1">
        <f t="array" ref="E239">_xlfn.XLOOKUP(1,(FITContract[[Dechrau Tariff ]:[Dechrau Tariff ]]&lt;=($B239+E$6*$BA$1))*(FITContract[[Diwedd Tariff]:[Diwedd Tariff]]&gt;($B239+E$6*$BA$1)),FITContract[[Ceiniogau fesul kWh]:[Ceiniogau fesul kWh]],0,,)</f>
        <v>0</v>
      </c>
      <c r="F239" s="76" cm="1">
        <f t="array" ref="F239">_xlfn.XLOOKUP(1,(FITContract[[Dechrau Tariff ]:[Dechrau Tariff ]]&lt;=($B239+F$6*$BA$1))*(FITContract[[Diwedd Tariff]:[Diwedd Tariff]]&gt;($B239+F$6*$BA$1)),FITContract[[Ceiniogau fesul kWh]:[Ceiniogau fesul kWh]],0,,)</f>
        <v>0</v>
      </c>
      <c r="G239" s="76" cm="1">
        <f t="array" ref="G239">_xlfn.XLOOKUP(1,(FITContract[[Dechrau Tariff ]:[Dechrau Tariff ]]&lt;=($B239+G$6*$BA$1))*(FITContract[[Diwedd Tariff]:[Diwedd Tariff]]&gt;($B239+G$6*$BA$1)),FITContract[[Ceiniogau fesul kWh]:[Ceiniogau fesul kWh]],0,,)</f>
        <v>0</v>
      </c>
      <c r="H239" s="76" cm="1">
        <f t="array" ref="H239">_xlfn.XLOOKUP(1,(FITContract[[Dechrau Tariff ]:[Dechrau Tariff ]]&lt;=($B239+H$6*$BA$1))*(FITContract[[Diwedd Tariff]:[Diwedd Tariff]]&gt;($B239+H$6*$BA$1)),FITContract[[Ceiniogau fesul kWh]:[Ceiniogau fesul kWh]],0,,)</f>
        <v>0</v>
      </c>
      <c r="I239" s="76" cm="1">
        <f t="array" ref="I239">_xlfn.XLOOKUP(1,(FITContract[[Dechrau Tariff ]:[Dechrau Tariff ]]&lt;=($B239+I$6*$BA$1))*(FITContract[[Diwedd Tariff]:[Diwedd Tariff]]&gt;($B239+I$6*$BA$1)),FITContract[[Ceiniogau fesul kWh]:[Ceiniogau fesul kWh]],0,,)</f>
        <v>0</v>
      </c>
      <c r="J239" s="76" cm="1">
        <f t="array" ref="J239">_xlfn.XLOOKUP(1,(FITContract[[Dechrau Tariff ]:[Dechrau Tariff ]]&lt;=($B239+J$6*$BA$1))*(FITContract[[Diwedd Tariff]:[Diwedd Tariff]]&gt;($B239+J$6*$BA$1)),FITContract[[Ceiniogau fesul kWh]:[Ceiniogau fesul kWh]],0,,)</f>
        <v>0</v>
      </c>
      <c r="K239" s="76" cm="1">
        <f t="array" ref="K239">_xlfn.XLOOKUP(1,(FITContract[[Dechrau Tariff ]:[Dechrau Tariff ]]&lt;=($B239+K$6*$BA$1))*(FITContract[[Diwedd Tariff]:[Diwedd Tariff]]&gt;($B239+K$6*$BA$1)),FITContract[[Ceiniogau fesul kWh]:[Ceiniogau fesul kWh]],0,,)</f>
        <v>0</v>
      </c>
      <c r="L239" s="76" cm="1">
        <f t="array" ref="L239">_xlfn.XLOOKUP(1,(FITContract[[Dechrau Tariff ]:[Dechrau Tariff ]]&lt;=($B239+L$6*$BA$1))*(FITContract[[Diwedd Tariff]:[Diwedd Tariff]]&gt;($B239+L$6*$BA$1)),FITContract[[Ceiniogau fesul kWh]:[Ceiniogau fesul kWh]],0,,)</f>
        <v>0</v>
      </c>
      <c r="M239" s="76" cm="1">
        <f t="array" ref="M239">_xlfn.XLOOKUP(1,(FITContract[[Dechrau Tariff ]:[Dechrau Tariff ]]&lt;=($B239+M$6*$BA$1))*(FITContract[[Diwedd Tariff]:[Diwedd Tariff]]&gt;($B239+M$6*$BA$1)),FITContract[[Ceiniogau fesul kWh]:[Ceiniogau fesul kWh]],0,,)</f>
        <v>0</v>
      </c>
      <c r="N239" s="76" cm="1">
        <f t="array" ref="N239">_xlfn.XLOOKUP(1,(FITContract[[Dechrau Tariff ]:[Dechrau Tariff ]]&lt;=($B239+N$6*$BA$1))*(FITContract[[Diwedd Tariff]:[Diwedd Tariff]]&gt;($B239+N$6*$BA$1)),FITContract[[Ceiniogau fesul kWh]:[Ceiniogau fesul kWh]],0,,)</f>
        <v>0</v>
      </c>
      <c r="O239" s="76" cm="1">
        <f t="array" ref="O239">_xlfn.XLOOKUP(1,(FITContract[[Dechrau Tariff ]:[Dechrau Tariff ]]&lt;=($B239+O$6*$BA$1))*(FITContract[[Diwedd Tariff]:[Diwedd Tariff]]&gt;($B239+O$6*$BA$1)),FITContract[[Ceiniogau fesul kWh]:[Ceiniogau fesul kWh]],0,,)</f>
        <v>0</v>
      </c>
      <c r="P239" s="76" cm="1">
        <f t="array" ref="P239">_xlfn.XLOOKUP(1,(FITContract[[Dechrau Tariff ]:[Dechrau Tariff ]]&lt;=($B239+P$6*$BA$1))*(FITContract[[Diwedd Tariff]:[Diwedd Tariff]]&gt;($B239+P$6*$BA$1)),FITContract[[Ceiniogau fesul kWh]:[Ceiniogau fesul kWh]],0,,)</f>
        <v>0</v>
      </c>
      <c r="Q239" s="76" cm="1">
        <f t="array" ref="Q239">_xlfn.XLOOKUP(1,(FITContract[[Dechrau Tariff ]:[Dechrau Tariff ]]&lt;=($B239+Q$6*$BA$1))*(FITContract[[Diwedd Tariff]:[Diwedd Tariff]]&gt;($B239+Q$6*$BA$1)),FITContract[[Ceiniogau fesul kWh]:[Ceiniogau fesul kWh]],0,,)</f>
        <v>0</v>
      </c>
      <c r="R239" s="76" cm="1">
        <f t="array" ref="R239">_xlfn.XLOOKUP(1,(FITContract[[Dechrau Tariff ]:[Dechrau Tariff ]]&lt;=($B239+R$6*$BA$1))*(FITContract[[Diwedd Tariff]:[Diwedd Tariff]]&gt;($B239+R$6*$BA$1)),FITContract[[Ceiniogau fesul kWh]:[Ceiniogau fesul kWh]],0,,)</f>
        <v>0</v>
      </c>
      <c r="S239" s="76" cm="1">
        <f t="array" ref="S239">_xlfn.XLOOKUP(1,(FITContract[[Dechrau Tariff ]:[Dechrau Tariff ]]&lt;=($B239+S$6*$BA$1))*(FITContract[[Diwedd Tariff]:[Diwedd Tariff]]&gt;($B239+S$6*$BA$1)),FITContract[[Ceiniogau fesul kWh]:[Ceiniogau fesul kWh]],0,,)</f>
        <v>0</v>
      </c>
      <c r="T239" s="76" cm="1">
        <f t="array" ref="T239">_xlfn.XLOOKUP(1,(FITContract[[Dechrau Tariff ]:[Dechrau Tariff ]]&lt;=($B239+T$6*$BA$1))*(FITContract[[Diwedd Tariff]:[Diwedd Tariff]]&gt;($B239+T$6*$BA$1)),FITContract[[Ceiniogau fesul kWh]:[Ceiniogau fesul kWh]],0,,)</f>
        <v>0</v>
      </c>
      <c r="U239" s="76" cm="1">
        <f t="array" ref="U239">_xlfn.XLOOKUP(1,(FITContract[[Dechrau Tariff ]:[Dechrau Tariff ]]&lt;=($B239+U$6*$BA$1))*(FITContract[[Diwedd Tariff]:[Diwedd Tariff]]&gt;($B239+U$6*$BA$1)),FITContract[[Ceiniogau fesul kWh]:[Ceiniogau fesul kWh]],0,,)</f>
        <v>0</v>
      </c>
      <c r="V239" s="76" cm="1">
        <f t="array" ref="V239">_xlfn.XLOOKUP(1,(FITContract[[Dechrau Tariff ]:[Dechrau Tariff ]]&lt;=($B239+V$6*$BA$1))*(FITContract[[Diwedd Tariff]:[Diwedd Tariff]]&gt;($B239+V$6*$BA$1)),FITContract[[Ceiniogau fesul kWh]:[Ceiniogau fesul kWh]],0,,)</f>
        <v>0</v>
      </c>
      <c r="W239" s="76" cm="1">
        <f t="array" ref="W239">_xlfn.XLOOKUP(1,(FITContract[[Dechrau Tariff ]:[Dechrau Tariff ]]&lt;=($B239+W$6*$BA$1))*(FITContract[[Diwedd Tariff]:[Diwedd Tariff]]&gt;($B239+W$6*$BA$1)),FITContract[[Ceiniogau fesul kWh]:[Ceiniogau fesul kWh]],0,,)</f>
        <v>0</v>
      </c>
      <c r="X239" s="76" cm="1">
        <f t="array" ref="X239">_xlfn.XLOOKUP(1,(FITContract[[Dechrau Tariff ]:[Dechrau Tariff ]]&lt;=($B239+X$6*$BA$1))*(FITContract[[Diwedd Tariff]:[Diwedd Tariff]]&gt;($B239+X$6*$BA$1)),FITContract[[Ceiniogau fesul kWh]:[Ceiniogau fesul kWh]],0,,)</f>
        <v>0</v>
      </c>
      <c r="Y239" s="76" cm="1">
        <f t="array" ref="Y239">_xlfn.XLOOKUP(1,(FITContract[[Dechrau Tariff ]:[Dechrau Tariff ]]&lt;=($B239+Y$6*$BA$1))*(FITContract[[Diwedd Tariff]:[Diwedd Tariff]]&gt;($B239+Y$6*$BA$1)),FITContract[[Ceiniogau fesul kWh]:[Ceiniogau fesul kWh]],0,,)</f>
        <v>0</v>
      </c>
      <c r="Z239" s="76" cm="1">
        <f t="array" ref="Z239">_xlfn.XLOOKUP(1,(FITContract[[Dechrau Tariff ]:[Dechrau Tariff ]]&lt;=($B239+Z$6*$BA$1))*(FITContract[[Diwedd Tariff]:[Diwedd Tariff]]&gt;($B239+Z$6*$BA$1)),FITContract[[Ceiniogau fesul kWh]:[Ceiniogau fesul kWh]],0,,)</f>
        <v>0</v>
      </c>
      <c r="AA239" s="76" cm="1">
        <f t="array" ref="AA239">_xlfn.XLOOKUP(1,(FITContract[[Dechrau Tariff ]:[Dechrau Tariff ]]&lt;=($B239+AA$6*$BA$1))*(FITContract[[Diwedd Tariff]:[Diwedd Tariff]]&gt;($B239+AA$6*$BA$1)),FITContract[[Ceiniogau fesul kWh]:[Ceiniogau fesul kWh]],0,,)</f>
        <v>0</v>
      </c>
      <c r="AB239" s="76" cm="1">
        <f t="array" ref="AB239">_xlfn.XLOOKUP(1,(FITContract[[Dechrau Tariff ]:[Dechrau Tariff ]]&lt;=($B239+AB$6*$BA$1))*(FITContract[[Diwedd Tariff]:[Diwedd Tariff]]&gt;($B239+AB$6*$BA$1)),FITContract[[Ceiniogau fesul kWh]:[Ceiniogau fesul kWh]],0,,)</f>
        <v>0</v>
      </c>
      <c r="AC239" s="76" cm="1">
        <f t="array" ref="AC239">_xlfn.XLOOKUP(1,(FITContract[[Dechrau Tariff ]:[Dechrau Tariff ]]&lt;=($B239+AC$6*$BA$1))*(FITContract[[Diwedd Tariff]:[Diwedd Tariff]]&gt;($B239+AC$6*$BA$1)),FITContract[[Ceiniogau fesul kWh]:[Ceiniogau fesul kWh]],0,,)</f>
        <v>0</v>
      </c>
      <c r="AD239" s="76" cm="1">
        <f t="array" ref="AD239">_xlfn.XLOOKUP(1,(FITContract[[Dechrau Tariff ]:[Dechrau Tariff ]]&lt;=($B239+AD$6*$BA$1))*(FITContract[[Diwedd Tariff]:[Diwedd Tariff]]&gt;($B239+AD$6*$BA$1)),FITContract[[Ceiniogau fesul kWh]:[Ceiniogau fesul kWh]],0,,)</f>
        <v>0</v>
      </c>
      <c r="AE239" s="76" cm="1">
        <f t="array" ref="AE239">_xlfn.XLOOKUP(1,(FITContract[[Dechrau Tariff ]:[Dechrau Tariff ]]&lt;=($B239+AE$6*$BA$1))*(FITContract[[Diwedd Tariff]:[Diwedd Tariff]]&gt;($B239+AE$6*$BA$1)),FITContract[[Ceiniogau fesul kWh]:[Ceiniogau fesul kWh]],0,,)</f>
        <v>0</v>
      </c>
      <c r="AF239" s="76" cm="1">
        <f t="array" ref="AF239">_xlfn.XLOOKUP(1,(FITContract[[Dechrau Tariff ]:[Dechrau Tariff ]]&lt;=($B239+AF$6*$BA$1))*(FITContract[[Diwedd Tariff]:[Diwedd Tariff]]&gt;($B239+AF$6*$BA$1)),FITContract[[Ceiniogau fesul kWh]:[Ceiniogau fesul kWh]],0,,)</f>
        <v>0</v>
      </c>
      <c r="AG239" s="76" cm="1">
        <f t="array" ref="AG239">_xlfn.XLOOKUP(1,(FITContract[[Dechrau Tariff ]:[Dechrau Tariff ]]&lt;=($B239+AG$6*$BA$1))*(FITContract[[Diwedd Tariff]:[Diwedd Tariff]]&gt;($B239+AG$6*$BA$1)),FITContract[[Ceiniogau fesul kWh]:[Ceiniogau fesul kWh]],0,,)</f>
        <v>0</v>
      </c>
      <c r="AH239" s="76" cm="1">
        <f t="array" ref="AH239">_xlfn.XLOOKUP(1,(FITContract[[Dechrau Tariff ]:[Dechrau Tariff ]]&lt;=($B239+AH$6*$BA$1))*(FITContract[[Diwedd Tariff]:[Diwedd Tariff]]&gt;($B239+AH$6*$BA$1)),FITContract[[Ceiniogau fesul kWh]:[Ceiniogau fesul kWh]],0,,)</f>
        <v>0</v>
      </c>
      <c r="AI239" s="76" cm="1">
        <f t="array" ref="AI239">_xlfn.XLOOKUP(1,(FITContract[[Dechrau Tariff ]:[Dechrau Tariff ]]&lt;=($B239+AI$6*$BA$1))*(FITContract[[Diwedd Tariff]:[Diwedd Tariff]]&gt;($B239+AI$6*$BA$1)),FITContract[[Ceiniogau fesul kWh]:[Ceiniogau fesul kWh]],0,,)</f>
        <v>0</v>
      </c>
      <c r="AJ239" s="76" cm="1">
        <f t="array" ref="AJ239">_xlfn.XLOOKUP(1,(FITContract[[Dechrau Tariff ]:[Dechrau Tariff ]]&lt;=($B239+AJ$6*$BA$1))*(FITContract[[Diwedd Tariff]:[Diwedd Tariff]]&gt;($B239+AJ$6*$BA$1)),FITContract[[Ceiniogau fesul kWh]:[Ceiniogau fesul kWh]],0,,)</f>
        <v>0</v>
      </c>
      <c r="AK239" s="76" cm="1">
        <f t="array" ref="AK239">_xlfn.XLOOKUP(1,(FITContract[[Dechrau Tariff ]:[Dechrau Tariff ]]&lt;=($B239+AK$6*$BA$1))*(FITContract[[Diwedd Tariff]:[Diwedd Tariff]]&gt;($B239+AK$6*$BA$1)),FITContract[[Ceiniogau fesul kWh]:[Ceiniogau fesul kWh]],0,,)</f>
        <v>0</v>
      </c>
      <c r="AL239" s="76" cm="1">
        <f t="array" ref="AL239">_xlfn.XLOOKUP(1,(FITContract[[Dechrau Tariff ]:[Dechrau Tariff ]]&lt;=($B239+AL$6*$BA$1))*(FITContract[[Diwedd Tariff]:[Diwedd Tariff]]&gt;($B239+AL$6*$BA$1)),FITContract[[Ceiniogau fesul kWh]:[Ceiniogau fesul kWh]],0,,)</f>
        <v>0</v>
      </c>
      <c r="AM239" s="76" cm="1">
        <f t="array" ref="AM239">_xlfn.XLOOKUP(1,(FITContract[[Dechrau Tariff ]:[Dechrau Tariff ]]&lt;=($B239+AM$6*$BA$1))*(FITContract[[Diwedd Tariff]:[Diwedd Tariff]]&gt;($B239+AM$6*$BA$1)),FITContract[[Ceiniogau fesul kWh]:[Ceiniogau fesul kWh]],0,,)</f>
        <v>0</v>
      </c>
      <c r="AN239" s="76" cm="1">
        <f t="array" ref="AN239">_xlfn.XLOOKUP(1,(FITContract[[Dechrau Tariff ]:[Dechrau Tariff ]]&lt;=($B239+AN$6*$BA$1))*(FITContract[[Diwedd Tariff]:[Diwedd Tariff]]&gt;($B239+AN$6*$BA$1)),FITContract[[Ceiniogau fesul kWh]:[Ceiniogau fesul kWh]],0,,)</f>
        <v>0</v>
      </c>
      <c r="AO239" s="76" cm="1">
        <f t="array" ref="AO239">_xlfn.XLOOKUP(1,(FITContract[[Dechrau Tariff ]:[Dechrau Tariff ]]&lt;=($B239+AO$6*$BA$1))*(FITContract[[Diwedd Tariff]:[Diwedd Tariff]]&gt;($B239+AO$6*$BA$1)),FITContract[[Ceiniogau fesul kWh]:[Ceiniogau fesul kWh]],0,,)</f>
        <v>0</v>
      </c>
      <c r="AP239" s="76" cm="1">
        <f t="array" ref="AP239">_xlfn.XLOOKUP(1,(FITContract[[Dechrau Tariff ]:[Dechrau Tariff ]]&lt;=($B239+AP$6*$BA$1))*(FITContract[[Diwedd Tariff]:[Diwedd Tariff]]&gt;($B239+AP$6*$BA$1)),FITContract[[Ceiniogau fesul kWh]:[Ceiniogau fesul kWh]],0,,)</f>
        <v>0</v>
      </c>
      <c r="AQ239" s="76" cm="1">
        <f t="array" ref="AQ239">_xlfn.XLOOKUP(1,(FITContract[[Dechrau Tariff ]:[Dechrau Tariff ]]&lt;=($B239+AQ$6*$BA$1))*(FITContract[[Diwedd Tariff]:[Diwedd Tariff]]&gt;($B239+AQ$6*$BA$1)),FITContract[[Ceiniogau fesul kWh]:[Ceiniogau fesul kWh]],0,,)</f>
        <v>0</v>
      </c>
      <c r="AR239" s="76" cm="1">
        <f t="array" ref="AR239">_xlfn.XLOOKUP(1,(FITContract[[Dechrau Tariff ]:[Dechrau Tariff ]]&lt;=($B239+AR$6*$BA$1))*(FITContract[[Diwedd Tariff]:[Diwedd Tariff]]&gt;($B239+AR$6*$BA$1)),FITContract[[Ceiniogau fesul kWh]:[Ceiniogau fesul kWh]],0,,)</f>
        <v>0</v>
      </c>
      <c r="AS239" s="76" cm="1">
        <f t="array" ref="AS239">_xlfn.XLOOKUP(1,(FITContract[[Dechrau Tariff ]:[Dechrau Tariff ]]&lt;=($B239+AS$6*$BA$1))*(FITContract[[Diwedd Tariff]:[Diwedd Tariff]]&gt;($B239+AS$6*$BA$1)),FITContract[[Ceiniogau fesul kWh]:[Ceiniogau fesul kWh]],0,,)</f>
        <v>0</v>
      </c>
      <c r="AT239" s="76" cm="1">
        <f t="array" ref="AT239">_xlfn.XLOOKUP(1,(FITContract[[Dechrau Tariff ]:[Dechrau Tariff ]]&lt;=($B239+AT$6*$BA$1))*(FITContract[[Diwedd Tariff]:[Diwedd Tariff]]&gt;($B239+AT$6*$BA$1)),FITContract[[Ceiniogau fesul kWh]:[Ceiniogau fesul kWh]],0,,)</f>
        <v>0</v>
      </c>
      <c r="AU239" s="76" cm="1">
        <f t="array" ref="AU239">_xlfn.XLOOKUP(1,(FITContract[[Dechrau Tariff ]:[Dechrau Tariff ]]&lt;=($B239+AU$6*$BA$1))*(FITContract[[Diwedd Tariff]:[Diwedd Tariff]]&gt;($B239+AU$6*$BA$1)),FITContract[[Ceiniogau fesul kWh]:[Ceiniogau fesul kWh]],0,,)</f>
        <v>0</v>
      </c>
      <c r="AV239" s="76" cm="1">
        <f t="array" ref="AV239">_xlfn.XLOOKUP(1,(FITContract[[Dechrau Tariff ]:[Dechrau Tariff ]]&lt;=($B239+AV$6*$BA$1))*(FITContract[[Diwedd Tariff]:[Diwedd Tariff]]&gt;($B239+AV$6*$BA$1)),FITContract[[Ceiniogau fesul kWh]:[Ceiniogau fesul kWh]],0,,)</f>
        <v>0</v>
      </c>
      <c r="AW239" s="76" cm="1">
        <f t="array" ref="AW239">_xlfn.XLOOKUP(1,(FITContract[[Dechrau Tariff ]:[Dechrau Tariff ]]&lt;=($B239+AW$6*$BA$1))*(FITContract[[Diwedd Tariff]:[Diwedd Tariff]]&gt;($B239+AW$6*$BA$1)),FITContract[[Ceiniogau fesul kWh]:[Ceiniogau fesul kWh]],0,,)</f>
        <v>0</v>
      </c>
      <c r="AX239" s="76" cm="1">
        <f t="array" ref="AX239">_xlfn.XLOOKUP(1,(FITContract[[Dechrau Tariff ]:[Dechrau Tariff ]]&lt;=($B239+AX$6*$BA$1))*(FITContract[[Diwedd Tariff]:[Diwedd Tariff]]&gt;($B239+AX$6*$BA$1)),FITContract[[Ceiniogau fesul kWh]:[Ceiniogau fesul kWh]],0,,)</f>
        <v>0</v>
      </c>
    </row>
    <row r="240" spans="2:50" x14ac:dyDescent="0.3">
      <c r="B240" s="30">
        <v>45525</v>
      </c>
      <c r="C240" s="76" cm="1">
        <f t="array" ref="C240">_xlfn.XLOOKUP(1,(FITContract[[Dechrau Tariff ]:[Dechrau Tariff ]]&lt;=($B240+C$6*$BA$1))*(FITContract[[Diwedd Tariff]:[Diwedd Tariff]]&gt;($B240+C$6*$BA$1)),FITContract[[Ceiniogau fesul kWh]:[Ceiniogau fesul kWh]],0,,)</f>
        <v>0</v>
      </c>
      <c r="D240" s="76" cm="1">
        <f t="array" ref="D240">_xlfn.XLOOKUP(1,(FITContract[[Dechrau Tariff ]:[Dechrau Tariff ]]&lt;=($B240+D$6*$BA$1))*(FITContract[[Diwedd Tariff]:[Diwedd Tariff]]&gt;($B240+D$6*$BA$1)),FITContract[[Ceiniogau fesul kWh]:[Ceiniogau fesul kWh]],0,,)</f>
        <v>0</v>
      </c>
      <c r="E240" s="76" cm="1">
        <f t="array" ref="E240">_xlfn.XLOOKUP(1,(FITContract[[Dechrau Tariff ]:[Dechrau Tariff ]]&lt;=($B240+E$6*$BA$1))*(FITContract[[Diwedd Tariff]:[Diwedd Tariff]]&gt;($B240+E$6*$BA$1)),FITContract[[Ceiniogau fesul kWh]:[Ceiniogau fesul kWh]],0,,)</f>
        <v>0</v>
      </c>
      <c r="F240" s="76" cm="1">
        <f t="array" ref="F240">_xlfn.XLOOKUP(1,(FITContract[[Dechrau Tariff ]:[Dechrau Tariff ]]&lt;=($B240+F$6*$BA$1))*(FITContract[[Diwedd Tariff]:[Diwedd Tariff]]&gt;($B240+F$6*$BA$1)),FITContract[[Ceiniogau fesul kWh]:[Ceiniogau fesul kWh]],0,,)</f>
        <v>0</v>
      </c>
      <c r="G240" s="76" cm="1">
        <f t="array" ref="G240">_xlfn.XLOOKUP(1,(FITContract[[Dechrau Tariff ]:[Dechrau Tariff ]]&lt;=($B240+G$6*$BA$1))*(FITContract[[Diwedd Tariff]:[Diwedd Tariff]]&gt;($B240+G$6*$BA$1)),FITContract[[Ceiniogau fesul kWh]:[Ceiniogau fesul kWh]],0,,)</f>
        <v>0</v>
      </c>
      <c r="H240" s="76" cm="1">
        <f t="array" ref="H240">_xlfn.XLOOKUP(1,(FITContract[[Dechrau Tariff ]:[Dechrau Tariff ]]&lt;=($B240+H$6*$BA$1))*(FITContract[[Diwedd Tariff]:[Diwedd Tariff]]&gt;($B240+H$6*$BA$1)),FITContract[[Ceiniogau fesul kWh]:[Ceiniogau fesul kWh]],0,,)</f>
        <v>0</v>
      </c>
      <c r="I240" s="76" cm="1">
        <f t="array" ref="I240">_xlfn.XLOOKUP(1,(FITContract[[Dechrau Tariff ]:[Dechrau Tariff ]]&lt;=($B240+I$6*$BA$1))*(FITContract[[Diwedd Tariff]:[Diwedd Tariff]]&gt;($B240+I$6*$BA$1)),FITContract[[Ceiniogau fesul kWh]:[Ceiniogau fesul kWh]],0,,)</f>
        <v>0</v>
      </c>
      <c r="J240" s="76" cm="1">
        <f t="array" ref="J240">_xlfn.XLOOKUP(1,(FITContract[[Dechrau Tariff ]:[Dechrau Tariff ]]&lt;=($B240+J$6*$BA$1))*(FITContract[[Diwedd Tariff]:[Diwedd Tariff]]&gt;($B240+J$6*$BA$1)),FITContract[[Ceiniogau fesul kWh]:[Ceiniogau fesul kWh]],0,,)</f>
        <v>0</v>
      </c>
      <c r="K240" s="76" cm="1">
        <f t="array" ref="K240">_xlfn.XLOOKUP(1,(FITContract[[Dechrau Tariff ]:[Dechrau Tariff ]]&lt;=($B240+K$6*$BA$1))*(FITContract[[Diwedd Tariff]:[Diwedd Tariff]]&gt;($B240+K$6*$BA$1)),FITContract[[Ceiniogau fesul kWh]:[Ceiniogau fesul kWh]],0,,)</f>
        <v>0</v>
      </c>
      <c r="L240" s="76" cm="1">
        <f t="array" ref="L240">_xlfn.XLOOKUP(1,(FITContract[[Dechrau Tariff ]:[Dechrau Tariff ]]&lt;=($B240+L$6*$BA$1))*(FITContract[[Diwedd Tariff]:[Diwedd Tariff]]&gt;($B240+L$6*$BA$1)),FITContract[[Ceiniogau fesul kWh]:[Ceiniogau fesul kWh]],0,,)</f>
        <v>0</v>
      </c>
      <c r="M240" s="76" cm="1">
        <f t="array" ref="M240">_xlfn.XLOOKUP(1,(FITContract[[Dechrau Tariff ]:[Dechrau Tariff ]]&lt;=($B240+M$6*$BA$1))*(FITContract[[Diwedd Tariff]:[Diwedd Tariff]]&gt;($B240+M$6*$BA$1)),FITContract[[Ceiniogau fesul kWh]:[Ceiniogau fesul kWh]],0,,)</f>
        <v>0</v>
      </c>
      <c r="N240" s="76" cm="1">
        <f t="array" ref="N240">_xlfn.XLOOKUP(1,(FITContract[[Dechrau Tariff ]:[Dechrau Tariff ]]&lt;=($B240+N$6*$BA$1))*(FITContract[[Diwedd Tariff]:[Diwedd Tariff]]&gt;($B240+N$6*$BA$1)),FITContract[[Ceiniogau fesul kWh]:[Ceiniogau fesul kWh]],0,,)</f>
        <v>0</v>
      </c>
      <c r="O240" s="76" cm="1">
        <f t="array" ref="O240">_xlfn.XLOOKUP(1,(FITContract[[Dechrau Tariff ]:[Dechrau Tariff ]]&lt;=($B240+O$6*$BA$1))*(FITContract[[Diwedd Tariff]:[Diwedd Tariff]]&gt;($B240+O$6*$BA$1)),FITContract[[Ceiniogau fesul kWh]:[Ceiniogau fesul kWh]],0,,)</f>
        <v>0</v>
      </c>
      <c r="P240" s="76" cm="1">
        <f t="array" ref="P240">_xlfn.XLOOKUP(1,(FITContract[[Dechrau Tariff ]:[Dechrau Tariff ]]&lt;=($B240+P$6*$BA$1))*(FITContract[[Diwedd Tariff]:[Diwedd Tariff]]&gt;($B240+P$6*$BA$1)),FITContract[[Ceiniogau fesul kWh]:[Ceiniogau fesul kWh]],0,,)</f>
        <v>0</v>
      </c>
      <c r="Q240" s="76" cm="1">
        <f t="array" ref="Q240">_xlfn.XLOOKUP(1,(FITContract[[Dechrau Tariff ]:[Dechrau Tariff ]]&lt;=($B240+Q$6*$BA$1))*(FITContract[[Diwedd Tariff]:[Diwedd Tariff]]&gt;($B240+Q$6*$BA$1)),FITContract[[Ceiniogau fesul kWh]:[Ceiniogau fesul kWh]],0,,)</f>
        <v>0</v>
      </c>
      <c r="R240" s="76" cm="1">
        <f t="array" ref="R240">_xlfn.XLOOKUP(1,(FITContract[[Dechrau Tariff ]:[Dechrau Tariff ]]&lt;=($B240+R$6*$BA$1))*(FITContract[[Diwedd Tariff]:[Diwedd Tariff]]&gt;($B240+R$6*$BA$1)),FITContract[[Ceiniogau fesul kWh]:[Ceiniogau fesul kWh]],0,,)</f>
        <v>0</v>
      </c>
      <c r="S240" s="76" cm="1">
        <f t="array" ref="S240">_xlfn.XLOOKUP(1,(FITContract[[Dechrau Tariff ]:[Dechrau Tariff ]]&lt;=($B240+S$6*$BA$1))*(FITContract[[Diwedd Tariff]:[Diwedd Tariff]]&gt;($B240+S$6*$BA$1)),FITContract[[Ceiniogau fesul kWh]:[Ceiniogau fesul kWh]],0,,)</f>
        <v>0</v>
      </c>
      <c r="T240" s="76" cm="1">
        <f t="array" ref="T240">_xlfn.XLOOKUP(1,(FITContract[[Dechrau Tariff ]:[Dechrau Tariff ]]&lt;=($B240+T$6*$BA$1))*(FITContract[[Diwedd Tariff]:[Diwedd Tariff]]&gt;($B240+T$6*$BA$1)),FITContract[[Ceiniogau fesul kWh]:[Ceiniogau fesul kWh]],0,,)</f>
        <v>0</v>
      </c>
      <c r="U240" s="76" cm="1">
        <f t="array" ref="U240">_xlfn.XLOOKUP(1,(FITContract[[Dechrau Tariff ]:[Dechrau Tariff ]]&lt;=($B240+U$6*$BA$1))*(FITContract[[Diwedd Tariff]:[Diwedd Tariff]]&gt;($B240+U$6*$BA$1)),FITContract[[Ceiniogau fesul kWh]:[Ceiniogau fesul kWh]],0,,)</f>
        <v>0</v>
      </c>
      <c r="V240" s="76" cm="1">
        <f t="array" ref="V240">_xlfn.XLOOKUP(1,(FITContract[[Dechrau Tariff ]:[Dechrau Tariff ]]&lt;=($B240+V$6*$BA$1))*(FITContract[[Diwedd Tariff]:[Diwedd Tariff]]&gt;($B240+V$6*$BA$1)),FITContract[[Ceiniogau fesul kWh]:[Ceiniogau fesul kWh]],0,,)</f>
        <v>0</v>
      </c>
      <c r="W240" s="76" cm="1">
        <f t="array" ref="W240">_xlfn.XLOOKUP(1,(FITContract[[Dechrau Tariff ]:[Dechrau Tariff ]]&lt;=($B240+W$6*$BA$1))*(FITContract[[Diwedd Tariff]:[Diwedd Tariff]]&gt;($B240+W$6*$BA$1)),FITContract[[Ceiniogau fesul kWh]:[Ceiniogau fesul kWh]],0,,)</f>
        <v>0</v>
      </c>
      <c r="X240" s="76" cm="1">
        <f t="array" ref="X240">_xlfn.XLOOKUP(1,(FITContract[[Dechrau Tariff ]:[Dechrau Tariff ]]&lt;=($B240+X$6*$BA$1))*(FITContract[[Diwedd Tariff]:[Diwedd Tariff]]&gt;($B240+X$6*$BA$1)),FITContract[[Ceiniogau fesul kWh]:[Ceiniogau fesul kWh]],0,,)</f>
        <v>0</v>
      </c>
      <c r="Y240" s="76" cm="1">
        <f t="array" ref="Y240">_xlfn.XLOOKUP(1,(FITContract[[Dechrau Tariff ]:[Dechrau Tariff ]]&lt;=($B240+Y$6*$BA$1))*(FITContract[[Diwedd Tariff]:[Diwedd Tariff]]&gt;($B240+Y$6*$BA$1)),FITContract[[Ceiniogau fesul kWh]:[Ceiniogau fesul kWh]],0,,)</f>
        <v>0</v>
      </c>
      <c r="Z240" s="76" cm="1">
        <f t="array" ref="Z240">_xlfn.XLOOKUP(1,(FITContract[[Dechrau Tariff ]:[Dechrau Tariff ]]&lt;=($B240+Z$6*$BA$1))*(FITContract[[Diwedd Tariff]:[Diwedd Tariff]]&gt;($B240+Z$6*$BA$1)),FITContract[[Ceiniogau fesul kWh]:[Ceiniogau fesul kWh]],0,,)</f>
        <v>0</v>
      </c>
      <c r="AA240" s="76" cm="1">
        <f t="array" ref="AA240">_xlfn.XLOOKUP(1,(FITContract[[Dechrau Tariff ]:[Dechrau Tariff ]]&lt;=($B240+AA$6*$BA$1))*(FITContract[[Diwedd Tariff]:[Diwedd Tariff]]&gt;($B240+AA$6*$BA$1)),FITContract[[Ceiniogau fesul kWh]:[Ceiniogau fesul kWh]],0,,)</f>
        <v>0</v>
      </c>
      <c r="AB240" s="76" cm="1">
        <f t="array" ref="AB240">_xlfn.XLOOKUP(1,(FITContract[[Dechrau Tariff ]:[Dechrau Tariff ]]&lt;=($B240+AB$6*$BA$1))*(FITContract[[Diwedd Tariff]:[Diwedd Tariff]]&gt;($B240+AB$6*$BA$1)),FITContract[[Ceiniogau fesul kWh]:[Ceiniogau fesul kWh]],0,,)</f>
        <v>0</v>
      </c>
      <c r="AC240" s="76" cm="1">
        <f t="array" ref="AC240">_xlfn.XLOOKUP(1,(FITContract[[Dechrau Tariff ]:[Dechrau Tariff ]]&lt;=($B240+AC$6*$BA$1))*(FITContract[[Diwedd Tariff]:[Diwedd Tariff]]&gt;($B240+AC$6*$BA$1)),FITContract[[Ceiniogau fesul kWh]:[Ceiniogau fesul kWh]],0,,)</f>
        <v>0</v>
      </c>
      <c r="AD240" s="76" cm="1">
        <f t="array" ref="AD240">_xlfn.XLOOKUP(1,(FITContract[[Dechrau Tariff ]:[Dechrau Tariff ]]&lt;=($B240+AD$6*$BA$1))*(FITContract[[Diwedd Tariff]:[Diwedd Tariff]]&gt;($B240+AD$6*$BA$1)),FITContract[[Ceiniogau fesul kWh]:[Ceiniogau fesul kWh]],0,,)</f>
        <v>0</v>
      </c>
      <c r="AE240" s="76" cm="1">
        <f t="array" ref="AE240">_xlfn.XLOOKUP(1,(FITContract[[Dechrau Tariff ]:[Dechrau Tariff ]]&lt;=($B240+AE$6*$BA$1))*(FITContract[[Diwedd Tariff]:[Diwedd Tariff]]&gt;($B240+AE$6*$BA$1)),FITContract[[Ceiniogau fesul kWh]:[Ceiniogau fesul kWh]],0,,)</f>
        <v>0</v>
      </c>
      <c r="AF240" s="76" cm="1">
        <f t="array" ref="AF240">_xlfn.XLOOKUP(1,(FITContract[[Dechrau Tariff ]:[Dechrau Tariff ]]&lt;=($B240+AF$6*$BA$1))*(FITContract[[Diwedd Tariff]:[Diwedd Tariff]]&gt;($B240+AF$6*$BA$1)),FITContract[[Ceiniogau fesul kWh]:[Ceiniogau fesul kWh]],0,,)</f>
        <v>0</v>
      </c>
      <c r="AG240" s="76" cm="1">
        <f t="array" ref="AG240">_xlfn.XLOOKUP(1,(FITContract[[Dechrau Tariff ]:[Dechrau Tariff ]]&lt;=($B240+AG$6*$BA$1))*(FITContract[[Diwedd Tariff]:[Diwedd Tariff]]&gt;($B240+AG$6*$BA$1)),FITContract[[Ceiniogau fesul kWh]:[Ceiniogau fesul kWh]],0,,)</f>
        <v>0</v>
      </c>
      <c r="AH240" s="76" cm="1">
        <f t="array" ref="AH240">_xlfn.XLOOKUP(1,(FITContract[[Dechrau Tariff ]:[Dechrau Tariff ]]&lt;=($B240+AH$6*$BA$1))*(FITContract[[Diwedd Tariff]:[Diwedd Tariff]]&gt;($B240+AH$6*$BA$1)),FITContract[[Ceiniogau fesul kWh]:[Ceiniogau fesul kWh]],0,,)</f>
        <v>0</v>
      </c>
      <c r="AI240" s="76" cm="1">
        <f t="array" ref="AI240">_xlfn.XLOOKUP(1,(FITContract[[Dechrau Tariff ]:[Dechrau Tariff ]]&lt;=($B240+AI$6*$BA$1))*(FITContract[[Diwedd Tariff]:[Diwedd Tariff]]&gt;($B240+AI$6*$BA$1)),FITContract[[Ceiniogau fesul kWh]:[Ceiniogau fesul kWh]],0,,)</f>
        <v>0</v>
      </c>
      <c r="AJ240" s="76" cm="1">
        <f t="array" ref="AJ240">_xlfn.XLOOKUP(1,(FITContract[[Dechrau Tariff ]:[Dechrau Tariff ]]&lt;=($B240+AJ$6*$BA$1))*(FITContract[[Diwedd Tariff]:[Diwedd Tariff]]&gt;($B240+AJ$6*$BA$1)),FITContract[[Ceiniogau fesul kWh]:[Ceiniogau fesul kWh]],0,,)</f>
        <v>0</v>
      </c>
      <c r="AK240" s="76" cm="1">
        <f t="array" ref="AK240">_xlfn.XLOOKUP(1,(FITContract[[Dechrau Tariff ]:[Dechrau Tariff ]]&lt;=($B240+AK$6*$BA$1))*(FITContract[[Diwedd Tariff]:[Diwedd Tariff]]&gt;($B240+AK$6*$BA$1)),FITContract[[Ceiniogau fesul kWh]:[Ceiniogau fesul kWh]],0,,)</f>
        <v>0</v>
      </c>
      <c r="AL240" s="76" cm="1">
        <f t="array" ref="AL240">_xlfn.XLOOKUP(1,(FITContract[[Dechrau Tariff ]:[Dechrau Tariff ]]&lt;=($B240+AL$6*$BA$1))*(FITContract[[Diwedd Tariff]:[Diwedd Tariff]]&gt;($B240+AL$6*$BA$1)),FITContract[[Ceiniogau fesul kWh]:[Ceiniogau fesul kWh]],0,,)</f>
        <v>0</v>
      </c>
      <c r="AM240" s="76" cm="1">
        <f t="array" ref="AM240">_xlfn.XLOOKUP(1,(FITContract[[Dechrau Tariff ]:[Dechrau Tariff ]]&lt;=($B240+AM$6*$BA$1))*(FITContract[[Diwedd Tariff]:[Diwedd Tariff]]&gt;($B240+AM$6*$BA$1)),FITContract[[Ceiniogau fesul kWh]:[Ceiniogau fesul kWh]],0,,)</f>
        <v>0</v>
      </c>
      <c r="AN240" s="76" cm="1">
        <f t="array" ref="AN240">_xlfn.XLOOKUP(1,(FITContract[[Dechrau Tariff ]:[Dechrau Tariff ]]&lt;=($B240+AN$6*$BA$1))*(FITContract[[Diwedd Tariff]:[Diwedd Tariff]]&gt;($B240+AN$6*$BA$1)),FITContract[[Ceiniogau fesul kWh]:[Ceiniogau fesul kWh]],0,,)</f>
        <v>0</v>
      </c>
      <c r="AO240" s="76" cm="1">
        <f t="array" ref="AO240">_xlfn.XLOOKUP(1,(FITContract[[Dechrau Tariff ]:[Dechrau Tariff ]]&lt;=($B240+AO$6*$BA$1))*(FITContract[[Diwedd Tariff]:[Diwedd Tariff]]&gt;($B240+AO$6*$BA$1)),FITContract[[Ceiniogau fesul kWh]:[Ceiniogau fesul kWh]],0,,)</f>
        <v>0</v>
      </c>
      <c r="AP240" s="76" cm="1">
        <f t="array" ref="AP240">_xlfn.XLOOKUP(1,(FITContract[[Dechrau Tariff ]:[Dechrau Tariff ]]&lt;=($B240+AP$6*$BA$1))*(FITContract[[Diwedd Tariff]:[Diwedd Tariff]]&gt;($B240+AP$6*$BA$1)),FITContract[[Ceiniogau fesul kWh]:[Ceiniogau fesul kWh]],0,,)</f>
        <v>0</v>
      </c>
      <c r="AQ240" s="76" cm="1">
        <f t="array" ref="AQ240">_xlfn.XLOOKUP(1,(FITContract[[Dechrau Tariff ]:[Dechrau Tariff ]]&lt;=($B240+AQ$6*$BA$1))*(FITContract[[Diwedd Tariff]:[Diwedd Tariff]]&gt;($B240+AQ$6*$BA$1)),FITContract[[Ceiniogau fesul kWh]:[Ceiniogau fesul kWh]],0,,)</f>
        <v>0</v>
      </c>
      <c r="AR240" s="76" cm="1">
        <f t="array" ref="AR240">_xlfn.XLOOKUP(1,(FITContract[[Dechrau Tariff ]:[Dechrau Tariff ]]&lt;=($B240+AR$6*$BA$1))*(FITContract[[Diwedd Tariff]:[Diwedd Tariff]]&gt;($B240+AR$6*$BA$1)),FITContract[[Ceiniogau fesul kWh]:[Ceiniogau fesul kWh]],0,,)</f>
        <v>0</v>
      </c>
      <c r="AS240" s="76" cm="1">
        <f t="array" ref="AS240">_xlfn.XLOOKUP(1,(FITContract[[Dechrau Tariff ]:[Dechrau Tariff ]]&lt;=($B240+AS$6*$BA$1))*(FITContract[[Diwedd Tariff]:[Diwedd Tariff]]&gt;($B240+AS$6*$BA$1)),FITContract[[Ceiniogau fesul kWh]:[Ceiniogau fesul kWh]],0,,)</f>
        <v>0</v>
      </c>
      <c r="AT240" s="76" cm="1">
        <f t="array" ref="AT240">_xlfn.XLOOKUP(1,(FITContract[[Dechrau Tariff ]:[Dechrau Tariff ]]&lt;=($B240+AT$6*$BA$1))*(FITContract[[Diwedd Tariff]:[Diwedd Tariff]]&gt;($B240+AT$6*$BA$1)),FITContract[[Ceiniogau fesul kWh]:[Ceiniogau fesul kWh]],0,,)</f>
        <v>0</v>
      </c>
      <c r="AU240" s="76" cm="1">
        <f t="array" ref="AU240">_xlfn.XLOOKUP(1,(FITContract[[Dechrau Tariff ]:[Dechrau Tariff ]]&lt;=($B240+AU$6*$BA$1))*(FITContract[[Diwedd Tariff]:[Diwedd Tariff]]&gt;($B240+AU$6*$BA$1)),FITContract[[Ceiniogau fesul kWh]:[Ceiniogau fesul kWh]],0,,)</f>
        <v>0</v>
      </c>
      <c r="AV240" s="76" cm="1">
        <f t="array" ref="AV240">_xlfn.XLOOKUP(1,(FITContract[[Dechrau Tariff ]:[Dechrau Tariff ]]&lt;=($B240+AV$6*$BA$1))*(FITContract[[Diwedd Tariff]:[Diwedd Tariff]]&gt;($B240+AV$6*$BA$1)),FITContract[[Ceiniogau fesul kWh]:[Ceiniogau fesul kWh]],0,,)</f>
        <v>0</v>
      </c>
      <c r="AW240" s="76" cm="1">
        <f t="array" ref="AW240">_xlfn.XLOOKUP(1,(FITContract[[Dechrau Tariff ]:[Dechrau Tariff ]]&lt;=($B240+AW$6*$BA$1))*(FITContract[[Diwedd Tariff]:[Diwedd Tariff]]&gt;($B240+AW$6*$BA$1)),FITContract[[Ceiniogau fesul kWh]:[Ceiniogau fesul kWh]],0,,)</f>
        <v>0</v>
      </c>
      <c r="AX240" s="76" cm="1">
        <f t="array" ref="AX240">_xlfn.XLOOKUP(1,(FITContract[[Dechrau Tariff ]:[Dechrau Tariff ]]&lt;=($B240+AX$6*$BA$1))*(FITContract[[Diwedd Tariff]:[Diwedd Tariff]]&gt;($B240+AX$6*$BA$1)),FITContract[[Ceiniogau fesul kWh]:[Ceiniogau fesul kWh]],0,,)</f>
        <v>0</v>
      </c>
    </row>
    <row r="241" spans="2:50" x14ac:dyDescent="0.3">
      <c r="B241" s="30">
        <v>45526</v>
      </c>
      <c r="C241" s="76" cm="1">
        <f t="array" ref="C241">_xlfn.XLOOKUP(1,(FITContract[[Dechrau Tariff ]:[Dechrau Tariff ]]&lt;=($B241+C$6*$BA$1))*(FITContract[[Diwedd Tariff]:[Diwedd Tariff]]&gt;($B241+C$6*$BA$1)),FITContract[[Ceiniogau fesul kWh]:[Ceiniogau fesul kWh]],0,,)</f>
        <v>0</v>
      </c>
      <c r="D241" s="76" cm="1">
        <f t="array" ref="D241">_xlfn.XLOOKUP(1,(FITContract[[Dechrau Tariff ]:[Dechrau Tariff ]]&lt;=($B241+D$6*$BA$1))*(FITContract[[Diwedd Tariff]:[Diwedd Tariff]]&gt;($B241+D$6*$BA$1)),FITContract[[Ceiniogau fesul kWh]:[Ceiniogau fesul kWh]],0,,)</f>
        <v>0</v>
      </c>
      <c r="E241" s="76" cm="1">
        <f t="array" ref="E241">_xlfn.XLOOKUP(1,(FITContract[[Dechrau Tariff ]:[Dechrau Tariff ]]&lt;=($B241+E$6*$BA$1))*(FITContract[[Diwedd Tariff]:[Diwedd Tariff]]&gt;($B241+E$6*$BA$1)),FITContract[[Ceiniogau fesul kWh]:[Ceiniogau fesul kWh]],0,,)</f>
        <v>0</v>
      </c>
      <c r="F241" s="76" cm="1">
        <f t="array" ref="F241">_xlfn.XLOOKUP(1,(FITContract[[Dechrau Tariff ]:[Dechrau Tariff ]]&lt;=($B241+F$6*$BA$1))*(FITContract[[Diwedd Tariff]:[Diwedd Tariff]]&gt;($B241+F$6*$BA$1)),FITContract[[Ceiniogau fesul kWh]:[Ceiniogau fesul kWh]],0,,)</f>
        <v>0</v>
      </c>
      <c r="G241" s="76" cm="1">
        <f t="array" ref="G241">_xlfn.XLOOKUP(1,(FITContract[[Dechrau Tariff ]:[Dechrau Tariff ]]&lt;=($B241+G$6*$BA$1))*(FITContract[[Diwedd Tariff]:[Diwedd Tariff]]&gt;($B241+G$6*$BA$1)),FITContract[[Ceiniogau fesul kWh]:[Ceiniogau fesul kWh]],0,,)</f>
        <v>0</v>
      </c>
      <c r="H241" s="76" cm="1">
        <f t="array" ref="H241">_xlfn.XLOOKUP(1,(FITContract[[Dechrau Tariff ]:[Dechrau Tariff ]]&lt;=($B241+H$6*$BA$1))*(FITContract[[Diwedd Tariff]:[Diwedd Tariff]]&gt;($B241+H$6*$BA$1)),FITContract[[Ceiniogau fesul kWh]:[Ceiniogau fesul kWh]],0,,)</f>
        <v>0</v>
      </c>
      <c r="I241" s="76" cm="1">
        <f t="array" ref="I241">_xlfn.XLOOKUP(1,(FITContract[[Dechrau Tariff ]:[Dechrau Tariff ]]&lt;=($B241+I$6*$BA$1))*(FITContract[[Diwedd Tariff]:[Diwedd Tariff]]&gt;($B241+I$6*$BA$1)),FITContract[[Ceiniogau fesul kWh]:[Ceiniogau fesul kWh]],0,,)</f>
        <v>0</v>
      </c>
      <c r="J241" s="76" cm="1">
        <f t="array" ref="J241">_xlfn.XLOOKUP(1,(FITContract[[Dechrau Tariff ]:[Dechrau Tariff ]]&lt;=($B241+J$6*$BA$1))*(FITContract[[Diwedd Tariff]:[Diwedd Tariff]]&gt;($B241+J$6*$BA$1)),FITContract[[Ceiniogau fesul kWh]:[Ceiniogau fesul kWh]],0,,)</f>
        <v>0</v>
      </c>
      <c r="K241" s="76" cm="1">
        <f t="array" ref="K241">_xlfn.XLOOKUP(1,(FITContract[[Dechrau Tariff ]:[Dechrau Tariff ]]&lt;=($B241+K$6*$BA$1))*(FITContract[[Diwedd Tariff]:[Diwedd Tariff]]&gt;($B241+K$6*$BA$1)),FITContract[[Ceiniogau fesul kWh]:[Ceiniogau fesul kWh]],0,,)</f>
        <v>0</v>
      </c>
      <c r="L241" s="76" cm="1">
        <f t="array" ref="L241">_xlfn.XLOOKUP(1,(FITContract[[Dechrau Tariff ]:[Dechrau Tariff ]]&lt;=($B241+L$6*$BA$1))*(FITContract[[Diwedd Tariff]:[Diwedd Tariff]]&gt;($B241+L$6*$BA$1)),FITContract[[Ceiniogau fesul kWh]:[Ceiniogau fesul kWh]],0,,)</f>
        <v>0</v>
      </c>
      <c r="M241" s="76" cm="1">
        <f t="array" ref="M241">_xlfn.XLOOKUP(1,(FITContract[[Dechrau Tariff ]:[Dechrau Tariff ]]&lt;=($B241+M$6*$BA$1))*(FITContract[[Diwedd Tariff]:[Diwedd Tariff]]&gt;($B241+M$6*$BA$1)),FITContract[[Ceiniogau fesul kWh]:[Ceiniogau fesul kWh]],0,,)</f>
        <v>0</v>
      </c>
      <c r="N241" s="76" cm="1">
        <f t="array" ref="N241">_xlfn.XLOOKUP(1,(FITContract[[Dechrau Tariff ]:[Dechrau Tariff ]]&lt;=($B241+N$6*$BA$1))*(FITContract[[Diwedd Tariff]:[Diwedd Tariff]]&gt;($B241+N$6*$BA$1)),FITContract[[Ceiniogau fesul kWh]:[Ceiniogau fesul kWh]],0,,)</f>
        <v>0</v>
      </c>
      <c r="O241" s="76" cm="1">
        <f t="array" ref="O241">_xlfn.XLOOKUP(1,(FITContract[[Dechrau Tariff ]:[Dechrau Tariff ]]&lt;=($B241+O$6*$BA$1))*(FITContract[[Diwedd Tariff]:[Diwedd Tariff]]&gt;($B241+O$6*$BA$1)),FITContract[[Ceiniogau fesul kWh]:[Ceiniogau fesul kWh]],0,,)</f>
        <v>0</v>
      </c>
      <c r="P241" s="76" cm="1">
        <f t="array" ref="P241">_xlfn.XLOOKUP(1,(FITContract[[Dechrau Tariff ]:[Dechrau Tariff ]]&lt;=($B241+P$6*$BA$1))*(FITContract[[Diwedd Tariff]:[Diwedd Tariff]]&gt;($B241+P$6*$BA$1)),FITContract[[Ceiniogau fesul kWh]:[Ceiniogau fesul kWh]],0,,)</f>
        <v>0</v>
      </c>
      <c r="Q241" s="76" cm="1">
        <f t="array" ref="Q241">_xlfn.XLOOKUP(1,(FITContract[[Dechrau Tariff ]:[Dechrau Tariff ]]&lt;=($B241+Q$6*$BA$1))*(FITContract[[Diwedd Tariff]:[Diwedd Tariff]]&gt;($B241+Q$6*$BA$1)),FITContract[[Ceiniogau fesul kWh]:[Ceiniogau fesul kWh]],0,,)</f>
        <v>0</v>
      </c>
      <c r="R241" s="76" cm="1">
        <f t="array" ref="R241">_xlfn.XLOOKUP(1,(FITContract[[Dechrau Tariff ]:[Dechrau Tariff ]]&lt;=($B241+R$6*$BA$1))*(FITContract[[Diwedd Tariff]:[Diwedd Tariff]]&gt;($B241+R$6*$BA$1)),FITContract[[Ceiniogau fesul kWh]:[Ceiniogau fesul kWh]],0,,)</f>
        <v>0</v>
      </c>
      <c r="S241" s="76" cm="1">
        <f t="array" ref="S241">_xlfn.XLOOKUP(1,(FITContract[[Dechrau Tariff ]:[Dechrau Tariff ]]&lt;=($B241+S$6*$BA$1))*(FITContract[[Diwedd Tariff]:[Diwedd Tariff]]&gt;($B241+S$6*$BA$1)),FITContract[[Ceiniogau fesul kWh]:[Ceiniogau fesul kWh]],0,,)</f>
        <v>0</v>
      </c>
      <c r="T241" s="76" cm="1">
        <f t="array" ref="T241">_xlfn.XLOOKUP(1,(FITContract[[Dechrau Tariff ]:[Dechrau Tariff ]]&lt;=($B241+T$6*$BA$1))*(FITContract[[Diwedd Tariff]:[Diwedd Tariff]]&gt;($B241+T$6*$BA$1)),FITContract[[Ceiniogau fesul kWh]:[Ceiniogau fesul kWh]],0,,)</f>
        <v>0</v>
      </c>
      <c r="U241" s="76" cm="1">
        <f t="array" ref="U241">_xlfn.XLOOKUP(1,(FITContract[[Dechrau Tariff ]:[Dechrau Tariff ]]&lt;=($B241+U$6*$BA$1))*(FITContract[[Diwedd Tariff]:[Diwedd Tariff]]&gt;($B241+U$6*$BA$1)),FITContract[[Ceiniogau fesul kWh]:[Ceiniogau fesul kWh]],0,,)</f>
        <v>0</v>
      </c>
      <c r="V241" s="76" cm="1">
        <f t="array" ref="V241">_xlfn.XLOOKUP(1,(FITContract[[Dechrau Tariff ]:[Dechrau Tariff ]]&lt;=($B241+V$6*$BA$1))*(FITContract[[Diwedd Tariff]:[Diwedd Tariff]]&gt;($B241+V$6*$BA$1)),FITContract[[Ceiniogau fesul kWh]:[Ceiniogau fesul kWh]],0,,)</f>
        <v>0</v>
      </c>
      <c r="W241" s="76" cm="1">
        <f t="array" ref="W241">_xlfn.XLOOKUP(1,(FITContract[[Dechrau Tariff ]:[Dechrau Tariff ]]&lt;=($B241+W$6*$BA$1))*(FITContract[[Diwedd Tariff]:[Diwedd Tariff]]&gt;($B241+W$6*$BA$1)),FITContract[[Ceiniogau fesul kWh]:[Ceiniogau fesul kWh]],0,,)</f>
        <v>0</v>
      </c>
      <c r="X241" s="76" cm="1">
        <f t="array" ref="X241">_xlfn.XLOOKUP(1,(FITContract[[Dechrau Tariff ]:[Dechrau Tariff ]]&lt;=($B241+X$6*$BA$1))*(FITContract[[Diwedd Tariff]:[Diwedd Tariff]]&gt;($B241+X$6*$BA$1)),FITContract[[Ceiniogau fesul kWh]:[Ceiniogau fesul kWh]],0,,)</f>
        <v>0</v>
      </c>
      <c r="Y241" s="76" cm="1">
        <f t="array" ref="Y241">_xlfn.XLOOKUP(1,(FITContract[[Dechrau Tariff ]:[Dechrau Tariff ]]&lt;=($B241+Y$6*$BA$1))*(FITContract[[Diwedd Tariff]:[Diwedd Tariff]]&gt;($B241+Y$6*$BA$1)),FITContract[[Ceiniogau fesul kWh]:[Ceiniogau fesul kWh]],0,,)</f>
        <v>0</v>
      </c>
      <c r="Z241" s="76" cm="1">
        <f t="array" ref="Z241">_xlfn.XLOOKUP(1,(FITContract[[Dechrau Tariff ]:[Dechrau Tariff ]]&lt;=($B241+Z$6*$BA$1))*(FITContract[[Diwedd Tariff]:[Diwedd Tariff]]&gt;($B241+Z$6*$BA$1)),FITContract[[Ceiniogau fesul kWh]:[Ceiniogau fesul kWh]],0,,)</f>
        <v>0</v>
      </c>
      <c r="AA241" s="76" cm="1">
        <f t="array" ref="AA241">_xlfn.XLOOKUP(1,(FITContract[[Dechrau Tariff ]:[Dechrau Tariff ]]&lt;=($B241+AA$6*$BA$1))*(FITContract[[Diwedd Tariff]:[Diwedd Tariff]]&gt;($B241+AA$6*$BA$1)),FITContract[[Ceiniogau fesul kWh]:[Ceiniogau fesul kWh]],0,,)</f>
        <v>0</v>
      </c>
      <c r="AB241" s="76" cm="1">
        <f t="array" ref="AB241">_xlfn.XLOOKUP(1,(FITContract[[Dechrau Tariff ]:[Dechrau Tariff ]]&lt;=($B241+AB$6*$BA$1))*(FITContract[[Diwedd Tariff]:[Diwedd Tariff]]&gt;($B241+AB$6*$BA$1)),FITContract[[Ceiniogau fesul kWh]:[Ceiniogau fesul kWh]],0,,)</f>
        <v>0</v>
      </c>
      <c r="AC241" s="76" cm="1">
        <f t="array" ref="AC241">_xlfn.XLOOKUP(1,(FITContract[[Dechrau Tariff ]:[Dechrau Tariff ]]&lt;=($B241+AC$6*$BA$1))*(FITContract[[Diwedd Tariff]:[Diwedd Tariff]]&gt;($B241+AC$6*$BA$1)),FITContract[[Ceiniogau fesul kWh]:[Ceiniogau fesul kWh]],0,,)</f>
        <v>0</v>
      </c>
      <c r="AD241" s="76" cm="1">
        <f t="array" ref="AD241">_xlfn.XLOOKUP(1,(FITContract[[Dechrau Tariff ]:[Dechrau Tariff ]]&lt;=($B241+AD$6*$BA$1))*(FITContract[[Diwedd Tariff]:[Diwedd Tariff]]&gt;($B241+AD$6*$BA$1)),FITContract[[Ceiniogau fesul kWh]:[Ceiniogau fesul kWh]],0,,)</f>
        <v>0</v>
      </c>
      <c r="AE241" s="76" cm="1">
        <f t="array" ref="AE241">_xlfn.XLOOKUP(1,(FITContract[[Dechrau Tariff ]:[Dechrau Tariff ]]&lt;=($B241+AE$6*$BA$1))*(FITContract[[Diwedd Tariff]:[Diwedd Tariff]]&gt;($B241+AE$6*$BA$1)),FITContract[[Ceiniogau fesul kWh]:[Ceiniogau fesul kWh]],0,,)</f>
        <v>0</v>
      </c>
      <c r="AF241" s="76" cm="1">
        <f t="array" ref="AF241">_xlfn.XLOOKUP(1,(FITContract[[Dechrau Tariff ]:[Dechrau Tariff ]]&lt;=($B241+AF$6*$BA$1))*(FITContract[[Diwedd Tariff]:[Diwedd Tariff]]&gt;($B241+AF$6*$BA$1)),FITContract[[Ceiniogau fesul kWh]:[Ceiniogau fesul kWh]],0,,)</f>
        <v>0</v>
      </c>
      <c r="AG241" s="76" cm="1">
        <f t="array" ref="AG241">_xlfn.XLOOKUP(1,(FITContract[[Dechrau Tariff ]:[Dechrau Tariff ]]&lt;=($B241+AG$6*$BA$1))*(FITContract[[Diwedd Tariff]:[Diwedd Tariff]]&gt;($B241+AG$6*$BA$1)),FITContract[[Ceiniogau fesul kWh]:[Ceiniogau fesul kWh]],0,,)</f>
        <v>0</v>
      </c>
      <c r="AH241" s="76" cm="1">
        <f t="array" ref="AH241">_xlfn.XLOOKUP(1,(FITContract[[Dechrau Tariff ]:[Dechrau Tariff ]]&lt;=($B241+AH$6*$BA$1))*(FITContract[[Diwedd Tariff]:[Diwedd Tariff]]&gt;($B241+AH$6*$BA$1)),FITContract[[Ceiniogau fesul kWh]:[Ceiniogau fesul kWh]],0,,)</f>
        <v>0</v>
      </c>
      <c r="AI241" s="76" cm="1">
        <f t="array" ref="AI241">_xlfn.XLOOKUP(1,(FITContract[[Dechrau Tariff ]:[Dechrau Tariff ]]&lt;=($B241+AI$6*$BA$1))*(FITContract[[Diwedd Tariff]:[Diwedd Tariff]]&gt;($B241+AI$6*$BA$1)),FITContract[[Ceiniogau fesul kWh]:[Ceiniogau fesul kWh]],0,,)</f>
        <v>0</v>
      </c>
      <c r="AJ241" s="76" cm="1">
        <f t="array" ref="AJ241">_xlfn.XLOOKUP(1,(FITContract[[Dechrau Tariff ]:[Dechrau Tariff ]]&lt;=($B241+AJ$6*$BA$1))*(FITContract[[Diwedd Tariff]:[Diwedd Tariff]]&gt;($B241+AJ$6*$BA$1)),FITContract[[Ceiniogau fesul kWh]:[Ceiniogau fesul kWh]],0,,)</f>
        <v>0</v>
      </c>
      <c r="AK241" s="76" cm="1">
        <f t="array" ref="AK241">_xlfn.XLOOKUP(1,(FITContract[[Dechrau Tariff ]:[Dechrau Tariff ]]&lt;=($B241+AK$6*$BA$1))*(FITContract[[Diwedd Tariff]:[Diwedd Tariff]]&gt;($B241+AK$6*$BA$1)),FITContract[[Ceiniogau fesul kWh]:[Ceiniogau fesul kWh]],0,,)</f>
        <v>0</v>
      </c>
      <c r="AL241" s="76" cm="1">
        <f t="array" ref="AL241">_xlfn.XLOOKUP(1,(FITContract[[Dechrau Tariff ]:[Dechrau Tariff ]]&lt;=($B241+AL$6*$BA$1))*(FITContract[[Diwedd Tariff]:[Diwedd Tariff]]&gt;($B241+AL$6*$BA$1)),FITContract[[Ceiniogau fesul kWh]:[Ceiniogau fesul kWh]],0,,)</f>
        <v>0</v>
      </c>
      <c r="AM241" s="76" cm="1">
        <f t="array" ref="AM241">_xlfn.XLOOKUP(1,(FITContract[[Dechrau Tariff ]:[Dechrau Tariff ]]&lt;=($B241+AM$6*$BA$1))*(FITContract[[Diwedd Tariff]:[Diwedd Tariff]]&gt;($B241+AM$6*$BA$1)),FITContract[[Ceiniogau fesul kWh]:[Ceiniogau fesul kWh]],0,,)</f>
        <v>0</v>
      </c>
      <c r="AN241" s="76" cm="1">
        <f t="array" ref="AN241">_xlfn.XLOOKUP(1,(FITContract[[Dechrau Tariff ]:[Dechrau Tariff ]]&lt;=($B241+AN$6*$BA$1))*(FITContract[[Diwedd Tariff]:[Diwedd Tariff]]&gt;($B241+AN$6*$BA$1)),FITContract[[Ceiniogau fesul kWh]:[Ceiniogau fesul kWh]],0,,)</f>
        <v>0</v>
      </c>
      <c r="AO241" s="76" cm="1">
        <f t="array" ref="AO241">_xlfn.XLOOKUP(1,(FITContract[[Dechrau Tariff ]:[Dechrau Tariff ]]&lt;=($B241+AO$6*$BA$1))*(FITContract[[Diwedd Tariff]:[Diwedd Tariff]]&gt;($B241+AO$6*$BA$1)),FITContract[[Ceiniogau fesul kWh]:[Ceiniogau fesul kWh]],0,,)</f>
        <v>0</v>
      </c>
      <c r="AP241" s="76" cm="1">
        <f t="array" ref="AP241">_xlfn.XLOOKUP(1,(FITContract[[Dechrau Tariff ]:[Dechrau Tariff ]]&lt;=($B241+AP$6*$BA$1))*(FITContract[[Diwedd Tariff]:[Diwedd Tariff]]&gt;($B241+AP$6*$BA$1)),FITContract[[Ceiniogau fesul kWh]:[Ceiniogau fesul kWh]],0,,)</f>
        <v>0</v>
      </c>
      <c r="AQ241" s="76" cm="1">
        <f t="array" ref="AQ241">_xlfn.XLOOKUP(1,(FITContract[[Dechrau Tariff ]:[Dechrau Tariff ]]&lt;=($B241+AQ$6*$BA$1))*(FITContract[[Diwedd Tariff]:[Diwedd Tariff]]&gt;($B241+AQ$6*$BA$1)),FITContract[[Ceiniogau fesul kWh]:[Ceiniogau fesul kWh]],0,,)</f>
        <v>0</v>
      </c>
      <c r="AR241" s="76" cm="1">
        <f t="array" ref="AR241">_xlfn.XLOOKUP(1,(FITContract[[Dechrau Tariff ]:[Dechrau Tariff ]]&lt;=($B241+AR$6*$BA$1))*(FITContract[[Diwedd Tariff]:[Diwedd Tariff]]&gt;($B241+AR$6*$BA$1)),FITContract[[Ceiniogau fesul kWh]:[Ceiniogau fesul kWh]],0,,)</f>
        <v>0</v>
      </c>
      <c r="AS241" s="76" cm="1">
        <f t="array" ref="AS241">_xlfn.XLOOKUP(1,(FITContract[[Dechrau Tariff ]:[Dechrau Tariff ]]&lt;=($B241+AS$6*$BA$1))*(FITContract[[Diwedd Tariff]:[Diwedd Tariff]]&gt;($B241+AS$6*$BA$1)),FITContract[[Ceiniogau fesul kWh]:[Ceiniogau fesul kWh]],0,,)</f>
        <v>0</v>
      </c>
      <c r="AT241" s="76" cm="1">
        <f t="array" ref="AT241">_xlfn.XLOOKUP(1,(FITContract[[Dechrau Tariff ]:[Dechrau Tariff ]]&lt;=($B241+AT$6*$BA$1))*(FITContract[[Diwedd Tariff]:[Diwedd Tariff]]&gt;($B241+AT$6*$BA$1)),FITContract[[Ceiniogau fesul kWh]:[Ceiniogau fesul kWh]],0,,)</f>
        <v>0</v>
      </c>
      <c r="AU241" s="76" cm="1">
        <f t="array" ref="AU241">_xlfn.XLOOKUP(1,(FITContract[[Dechrau Tariff ]:[Dechrau Tariff ]]&lt;=($B241+AU$6*$BA$1))*(FITContract[[Diwedd Tariff]:[Diwedd Tariff]]&gt;($B241+AU$6*$BA$1)),FITContract[[Ceiniogau fesul kWh]:[Ceiniogau fesul kWh]],0,,)</f>
        <v>0</v>
      </c>
      <c r="AV241" s="76" cm="1">
        <f t="array" ref="AV241">_xlfn.XLOOKUP(1,(FITContract[[Dechrau Tariff ]:[Dechrau Tariff ]]&lt;=($B241+AV$6*$BA$1))*(FITContract[[Diwedd Tariff]:[Diwedd Tariff]]&gt;($B241+AV$6*$BA$1)),FITContract[[Ceiniogau fesul kWh]:[Ceiniogau fesul kWh]],0,,)</f>
        <v>0</v>
      </c>
      <c r="AW241" s="76" cm="1">
        <f t="array" ref="AW241">_xlfn.XLOOKUP(1,(FITContract[[Dechrau Tariff ]:[Dechrau Tariff ]]&lt;=($B241+AW$6*$BA$1))*(FITContract[[Diwedd Tariff]:[Diwedd Tariff]]&gt;($B241+AW$6*$BA$1)),FITContract[[Ceiniogau fesul kWh]:[Ceiniogau fesul kWh]],0,,)</f>
        <v>0</v>
      </c>
      <c r="AX241" s="76" cm="1">
        <f t="array" ref="AX241">_xlfn.XLOOKUP(1,(FITContract[[Dechrau Tariff ]:[Dechrau Tariff ]]&lt;=($B241+AX$6*$BA$1))*(FITContract[[Diwedd Tariff]:[Diwedd Tariff]]&gt;($B241+AX$6*$BA$1)),FITContract[[Ceiniogau fesul kWh]:[Ceiniogau fesul kWh]],0,,)</f>
        <v>0</v>
      </c>
    </row>
    <row r="242" spans="2:50" x14ac:dyDescent="0.3">
      <c r="B242" s="30">
        <v>45527</v>
      </c>
      <c r="C242" s="76" cm="1">
        <f t="array" ref="C242">_xlfn.XLOOKUP(1,(FITContract[[Dechrau Tariff ]:[Dechrau Tariff ]]&lt;=($B242+C$6*$BA$1))*(FITContract[[Diwedd Tariff]:[Diwedd Tariff]]&gt;($B242+C$6*$BA$1)),FITContract[[Ceiniogau fesul kWh]:[Ceiniogau fesul kWh]],0,,)</f>
        <v>0</v>
      </c>
      <c r="D242" s="76" cm="1">
        <f t="array" ref="D242">_xlfn.XLOOKUP(1,(FITContract[[Dechrau Tariff ]:[Dechrau Tariff ]]&lt;=($B242+D$6*$BA$1))*(FITContract[[Diwedd Tariff]:[Diwedd Tariff]]&gt;($B242+D$6*$BA$1)),FITContract[[Ceiniogau fesul kWh]:[Ceiniogau fesul kWh]],0,,)</f>
        <v>0</v>
      </c>
      <c r="E242" s="76" cm="1">
        <f t="array" ref="E242">_xlfn.XLOOKUP(1,(FITContract[[Dechrau Tariff ]:[Dechrau Tariff ]]&lt;=($B242+E$6*$BA$1))*(FITContract[[Diwedd Tariff]:[Diwedd Tariff]]&gt;($B242+E$6*$BA$1)),FITContract[[Ceiniogau fesul kWh]:[Ceiniogau fesul kWh]],0,,)</f>
        <v>0</v>
      </c>
      <c r="F242" s="76" cm="1">
        <f t="array" ref="F242">_xlfn.XLOOKUP(1,(FITContract[[Dechrau Tariff ]:[Dechrau Tariff ]]&lt;=($B242+F$6*$BA$1))*(FITContract[[Diwedd Tariff]:[Diwedd Tariff]]&gt;($B242+F$6*$BA$1)),FITContract[[Ceiniogau fesul kWh]:[Ceiniogau fesul kWh]],0,,)</f>
        <v>0</v>
      </c>
      <c r="G242" s="76" cm="1">
        <f t="array" ref="G242">_xlfn.XLOOKUP(1,(FITContract[[Dechrau Tariff ]:[Dechrau Tariff ]]&lt;=($B242+G$6*$BA$1))*(FITContract[[Diwedd Tariff]:[Diwedd Tariff]]&gt;($B242+G$6*$BA$1)),FITContract[[Ceiniogau fesul kWh]:[Ceiniogau fesul kWh]],0,,)</f>
        <v>0</v>
      </c>
      <c r="H242" s="76" cm="1">
        <f t="array" ref="H242">_xlfn.XLOOKUP(1,(FITContract[[Dechrau Tariff ]:[Dechrau Tariff ]]&lt;=($B242+H$6*$BA$1))*(FITContract[[Diwedd Tariff]:[Diwedd Tariff]]&gt;($B242+H$6*$BA$1)),FITContract[[Ceiniogau fesul kWh]:[Ceiniogau fesul kWh]],0,,)</f>
        <v>0</v>
      </c>
      <c r="I242" s="76" cm="1">
        <f t="array" ref="I242">_xlfn.XLOOKUP(1,(FITContract[[Dechrau Tariff ]:[Dechrau Tariff ]]&lt;=($B242+I$6*$BA$1))*(FITContract[[Diwedd Tariff]:[Diwedd Tariff]]&gt;($B242+I$6*$BA$1)),FITContract[[Ceiniogau fesul kWh]:[Ceiniogau fesul kWh]],0,,)</f>
        <v>0</v>
      </c>
      <c r="J242" s="76" cm="1">
        <f t="array" ref="J242">_xlfn.XLOOKUP(1,(FITContract[[Dechrau Tariff ]:[Dechrau Tariff ]]&lt;=($B242+J$6*$BA$1))*(FITContract[[Diwedd Tariff]:[Diwedd Tariff]]&gt;($B242+J$6*$BA$1)),FITContract[[Ceiniogau fesul kWh]:[Ceiniogau fesul kWh]],0,,)</f>
        <v>0</v>
      </c>
      <c r="K242" s="76" cm="1">
        <f t="array" ref="K242">_xlfn.XLOOKUP(1,(FITContract[[Dechrau Tariff ]:[Dechrau Tariff ]]&lt;=($B242+K$6*$BA$1))*(FITContract[[Diwedd Tariff]:[Diwedd Tariff]]&gt;($B242+K$6*$BA$1)),FITContract[[Ceiniogau fesul kWh]:[Ceiniogau fesul kWh]],0,,)</f>
        <v>0</v>
      </c>
      <c r="L242" s="76" cm="1">
        <f t="array" ref="L242">_xlfn.XLOOKUP(1,(FITContract[[Dechrau Tariff ]:[Dechrau Tariff ]]&lt;=($B242+L$6*$BA$1))*(FITContract[[Diwedd Tariff]:[Diwedd Tariff]]&gt;($B242+L$6*$BA$1)),FITContract[[Ceiniogau fesul kWh]:[Ceiniogau fesul kWh]],0,,)</f>
        <v>0</v>
      </c>
      <c r="M242" s="76" cm="1">
        <f t="array" ref="M242">_xlfn.XLOOKUP(1,(FITContract[[Dechrau Tariff ]:[Dechrau Tariff ]]&lt;=($B242+M$6*$BA$1))*(FITContract[[Diwedd Tariff]:[Diwedd Tariff]]&gt;($B242+M$6*$BA$1)),FITContract[[Ceiniogau fesul kWh]:[Ceiniogau fesul kWh]],0,,)</f>
        <v>0</v>
      </c>
      <c r="N242" s="76" cm="1">
        <f t="array" ref="N242">_xlfn.XLOOKUP(1,(FITContract[[Dechrau Tariff ]:[Dechrau Tariff ]]&lt;=($B242+N$6*$BA$1))*(FITContract[[Diwedd Tariff]:[Diwedd Tariff]]&gt;($B242+N$6*$BA$1)),FITContract[[Ceiniogau fesul kWh]:[Ceiniogau fesul kWh]],0,,)</f>
        <v>0</v>
      </c>
      <c r="O242" s="76" cm="1">
        <f t="array" ref="O242">_xlfn.XLOOKUP(1,(FITContract[[Dechrau Tariff ]:[Dechrau Tariff ]]&lt;=($B242+O$6*$BA$1))*(FITContract[[Diwedd Tariff]:[Diwedd Tariff]]&gt;($B242+O$6*$BA$1)),FITContract[[Ceiniogau fesul kWh]:[Ceiniogau fesul kWh]],0,,)</f>
        <v>0</v>
      </c>
      <c r="P242" s="76" cm="1">
        <f t="array" ref="P242">_xlfn.XLOOKUP(1,(FITContract[[Dechrau Tariff ]:[Dechrau Tariff ]]&lt;=($B242+P$6*$BA$1))*(FITContract[[Diwedd Tariff]:[Diwedd Tariff]]&gt;($B242+P$6*$BA$1)),FITContract[[Ceiniogau fesul kWh]:[Ceiniogau fesul kWh]],0,,)</f>
        <v>0</v>
      </c>
      <c r="Q242" s="76" cm="1">
        <f t="array" ref="Q242">_xlfn.XLOOKUP(1,(FITContract[[Dechrau Tariff ]:[Dechrau Tariff ]]&lt;=($B242+Q$6*$BA$1))*(FITContract[[Diwedd Tariff]:[Diwedd Tariff]]&gt;($B242+Q$6*$BA$1)),FITContract[[Ceiniogau fesul kWh]:[Ceiniogau fesul kWh]],0,,)</f>
        <v>0</v>
      </c>
      <c r="R242" s="76" cm="1">
        <f t="array" ref="R242">_xlfn.XLOOKUP(1,(FITContract[[Dechrau Tariff ]:[Dechrau Tariff ]]&lt;=($B242+R$6*$BA$1))*(FITContract[[Diwedd Tariff]:[Diwedd Tariff]]&gt;($B242+R$6*$BA$1)),FITContract[[Ceiniogau fesul kWh]:[Ceiniogau fesul kWh]],0,,)</f>
        <v>0</v>
      </c>
      <c r="S242" s="76" cm="1">
        <f t="array" ref="S242">_xlfn.XLOOKUP(1,(FITContract[[Dechrau Tariff ]:[Dechrau Tariff ]]&lt;=($B242+S$6*$BA$1))*(FITContract[[Diwedd Tariff]:[Diwedd Tariff]]&gt;($B242+S$6*$BA$1)),FITContract[[Ceiniogau fesul kWh]:[Ceiniogau fesul kWh]],0,,)</f>
        <v>0</v>
      </c>
      <c r="T242" s="76" cm="1">
        <f t="array" ref="T242">_xlfn.XLOOKUP(1,(FITContract[[Dechrau Tariff ]:[Dechrau Tariff ]]&lt;=($B242+T$6*$BA$1))*(FITContract[[Diwedd Tariff]:[Diwedd Tariff]]&gt;($B242+T$6*$BA$1)),FITContract[[Ceiniogau fesul kWh]:[Ceiniogau fesul kWh]],0,,)</f>
        <v>0</v>
      </c>
      <c r="U242" s="76" cm="1">
        <f t="array" ref="U242">_xlfn.XLOOKUP(1,(FITContract[[Dechrau Tariff ]:[Dechrau Tariff ]]&lt;=($B242+U$6*$BA$1))*(FITContract[[Diwedd Tariff]:[Diwedd Tariff]]&gt;($B242+U$6*$BA$1)),FITContract[[Ceiniogau fesul kWh]:[Ceiniogau fesul kWh]],0,,)</f>
        <v>0</v>
      </c>
      <c r="V242" s="76" cm="1">
        <f t="array" ref="V242">_xlfn.XLOOKUP(1,(FITContract[[Dechrau Tariff ]:[Dechrau Tariff ]]&lt;=($B242+V$6*$BA$1))*(FITContract[[Diwedd Tariff]:[Diwedd Tariff]]&gt;($B242+V$6*$BA$1)),FITContract[[Ceiniogau fesul kWh]:[Ceiniogau fesul kWh]],0,,)</f>
        <v>0</v>
      </c>
      <c r="W242" s="76" cm="1">
        <f t="array" ref="W242">_xlfn.XLOOKUP(1,(FITContract[[Dechrau Tariff ]:[Dechrau Tariff ]]&lt;=($B242+W$6*$BA$1))*(FITContract[[Diwedd Tariff]:[Diwedd Tariff]]&gt;($B242+W$6*$BA$1)),FITContract[[Ceiniogau fesul kWh]:[Ceiniogau fesul kWh]],0,,)</f>
        <v>0</v>
      </c>
      <c r="X242" s="76" cm="1">
        <f t="array" ref="X242">_xlfn.XLOOKUP(1,(FITContract[[Dechrau Tariff ]:[Dechrau Tariff ]]&lt;=($B242+X$6*$BA$1))*(FITContract[[Diwedd Tariff]:[Diwedd Tariff]]&gt;($B242+X$6*$BA$1)),FITContract[[Ceiniogau fesul kWh]:[Ceiniogau fesul kWh]],0,,)</f>
        <v>0</v>
      </c>
      <c r="Y242" s="76" cm="1">
        <f t="array" ref="Y242">_xlfn.XLOOKUP(1,(FITContract[[Dechrau Tariff ]:[Dechrau Tariff ]]&lt;=($B242+Y$6*$BA$1))*(FITContract[[Diwedd Tariff]:[Diwedd Tariff]]&gt;($B242+Y$6*$BA$1)),FITContract[[Ceiniogau fesul kWh]:[Ceiniogau fesul kWh]],0,,)</f>
        <v>0</v>
      </c>
      <c r="Z242" s="76" cm="1">
        <f t="array" ref="Z242">_xlfn.XLOOKUP(1,(FITContract[[Dechrau Tariff ]:[Dechrau Tariff ]]&lt;=($B242+Z$6*$BA$1))*(FITContract[[Diwedd Tariff]:[Diwedd Tariff]]&gt;($B242+Z$6*$BA$1)),FITContract[[Ceiniogau fesul kWh]:[Ceiniogau fesul kWh]],0,,)</f>
        <v>0</v>
      </c>
      <c r="AA242" s="76" cm="1">
        <f t="array" ref="AA242">_xlfn.XLOOKUP(1,(FITContract[[Dechrau Tariff ]:[Dechrau Tariff ]]&lt;=($B242+AA$6*$BA$1))*(FITContract[[Diwedd Tariff]:[Diwedd Tariff]]&gt;($B242+AA$6*$BA$1)),FITContract[[Ceiniogau fesul kWh]:[Ceiniogau fesul kWh]],0,,)</f>
        <v>0</v>
      </c>
      <c r="AB242" s="76" cm="1">
        <f t="array" ref="AB242">_xlfn.XLOOKUP(1,(FITContract[[Dechrau Tariff ]:[Dechrau Tariff ]]&lt;=($B242+AB$6*$BA$1))*(FITContract[[Diwedd Tariff]:[Diwedd Tariff]]&gt;($B242+AB$6*$BA$1)),FITContract[[Ceiniogau fesul kWh]:[Ceiniogau fesul kWh]],0,,)</f>
        <v>0</v>
      </c>
      <c r="AC242" s="76" cm="1">
        <f t="array" ref="AC242">_xlfn.XLOOKUP(1,(FITContract[[Dechrau Tariff ]:[Dechrau Tariff ]]&lt;=($B242+AC$6*$BA$1))*(FITContract[[Diwedd Tariff]:[Diwedd Tariff]]&gt;($B242+AC$6*$BA$1)),FITContract[[Ceiniogau fesul kWh]:[Ceiniogau fesul kWh]],0,,)</f>
        <v>0</v>
      </c>
      <c r="AD242" s="76" cm="1">
        <f t="array" ref="AD242">_xlfn.XLOOKUP(1,(FITContract[[Dechrau Tariff ]:[Dechrau Tariff ]]&lt;=($B242+AD$6*$BA$1))*(FITContract[[Diwedd Tariff]:[Diwedd Tariff]]&gt;($B242+AD$6*$BA$1)),FITContract[[Ceiniogau fesul kWh]:[Ceiniogau fesul kWh]],0,,)</f>
        <v>0</v>
      </c>
      <c r="AE242" s="76" cm="1">
        <f t="array" ref="AE242">_xlfn.XLOOKUP(1,(FITContract[[Dechrau Tariff ]:[Dechrau Tariff ]]&lt;=($B242+AE$6*$BA$1))*(FITContract[[Diwedd Tariff]:[Diwedd Tariff]]&gt;($B242+AE$6*$BA$1)),FITContract[[Ceiniogau fesul kWh]:[Ceiniogau fesul kWh]],0,,)</f>
        <v>0</v>
      </c>
      <c r="AF242" s="76" cm="1">
        <f t="array" ref="AF242">_xlfn.XLOOKUP(1,(FITContract[[Dechrau Tariff ]:[Dechrau Tariff ]]&lt;=($B242+AF$6*$BA$1))*(FITContract[[Diwedd Tariff]:[Diwedd Tariff]]&gt;($B242+AF$6*$BA$1)),FITContract[[Ceiniogau fesul kWh]:[Ceiniogau fesul kWh]],0,,)</f>
        <v>0</v>
      </c>
      <c r="AG242" s="76" cm="1">
        <f t="array" ref="AG242">_xlfn.XLOOKUP(1,(FITContract[[Dechrau Tariff ]:[Dechrau Tariff ]]&lt;=($B242+AG$6*$BA$1))*(FITContract[[Diwedd Tariff]:[Diwedd Tariff]]&gt;($B242+AG$6*$BA$1)),FITContract[[Ceiniogau fesul kWh]:[Ceiniogau fesul kWh]],0,,)</f>
        <v>0</v>
      </c>
      <c r="AH242" s="76" cm="1">
        <f t="array" ref="AH242">_xlfn.XLOOKUP(1,(FITContract[[Dechrau Tariff ]:[Dechrau Tariff ]]&lt;=($B242+AH$6*$BA$1))*(FITContract[[Diwedd Tariff]:[Diwedd Tariff]]&gt;($B242+AH$6*$BA$1)),FITContract[[Ceiniogau fesul kWh]:[Ceiniogau fesul kWh]],0,,)</f>
        <v>0</v>
      </c>
      <c r="AI242" s="76" cm="1">
        <f t="array" ref="AI242">_xlfn.XLOOKUP(1,(FITContract[[Dechrau Tariff ]:[Dechrau Tariff ]]&lt;=($B242+AI$6*$BA$1))*(FITContract[[Diwedd Tariff]:[Diwedd Tariff]]&gt;($B242+AI$6*$BA$1)),FITContract[[Ceiniogau fesul kWh]:[Ceiniogau fesul kWh]],0,,)</f>
        <v>0</v>
      </c>
      <c r="AJ242" s="76" cm="1">
        <f t="array" ref="AJ242">_xlfn.XLOOKUP(1,(FITContract[[Dechrau Tariff ]:[Dechrau Tariff ]]&lt;=($B242+AJ$6*$BA$1))*(FITContract[[Diwedd Tariff]:[Diwedd Tariff]]&gt;($B242+AJ$6*$BA$1)),FITContract[[Ceiniogau fesul kWh]:[Ceiniogau fesul kWh]],0,,)</f>
        <v>0</v>
      </c>
      <c r="AK242" s="76" cm="1">
        <f t="array" ref="AK242">_xlfn.XLOOKUP(1,(FITContract[[Dechrau Tariff ]:[Dechrau Tariff ]]&lt;=($B242+AK$6*$BA$1))*(FITContract[[Diwedd Tariff]:[Diwedd Tariff]]&gt;($B242+AK$6*$BA$1)),FITContract[[Ceiniogau fesul kWh]:[Ceiniogau fesul kWh]],0,,)</f>
        <v>0</v>
      </c>
      <c r="AL242" s="76" cm="1">
        <f t="array" ref="AL242">_xlfn.XLOOKUP(1,(FITContract[[Dechrau Tariff ]:[Dechrau Tariff ]]&lt;=($B242+AL$6*$BA$1))*(FITContract[[Diwedd Tariff]:[Diwedd Tariff]]&gt;($B242+AL$6*$BA$1)),FITContract[[Ceiniogau fesul kWh]:[Ceiniogau fesul kWh]],0,,)</f>
        <v>0</v>
      </c>
      <c r="AM242" s="76" cm="1">
        <f t="array" ref="AM242">_xlfn.XLOOKUP(1,(FITContract[[Dechrau Tariff ]:[Dechrau Tariff ]]&lt;=($B242+AM$6*$BA$1))*(FITContract[[Diwedd Tariff]:[Diwedd Tariff]]&gt;($B242+AM$6*$BA$1)),FITContract[[Ceiniogau fesul kWh]:[Ceiniogau fesul kWh]],0,,)</f>
        <v>0</v>
      </c>
      <c r="AN242" s="76" cm="1">
        <f t="array" ref="AN242">_xlfn.XLOOKUP(1,(FITContract[[Dechrau Tariff ]:[Dechrau Tariff ]]&lt;=($B242+AN$6*$BA$1))*(FITContract[[Diwedd Tariff]:[Diwedd Tariff]]&gt;($B242+AN$6*$BA$1)),FITContract[[Ceiniogau fesul kWh]:[Ceiniogau fesul kWh]],0,,)</f>
        <v>0</v>
      </c>
      <c r="AO242" s="76" cm="1">
        <f t="array" ref="AO242">_xlfn.XLOOKUP(1,(FITContract[[Dechrau Tariff ]:[Dechrau Tariff ]]&lt;=($B242+AO$6*$BA$1))*(FITContract[[Diwedd Tariff]:[Diwedd Tariff]]&gt;($B242+AO$6*$BA$1)),FITContract[[Ceiniogau fesul kWh]:[Ceiniogau fesul kWh]],0,,)</f>
        <v>0</v>
      </c>
      <c r="AP242" s="76" cm="1">
        <f t="array" ref="AP242">_xlfn.XLOOKUP(1,(FITContract[[Dechrau Tariff ]:[Dechrau Tariff ]]&lt;=($B242+AP$6*$BA$1))*(FITContract[[Diwedd Tariff]:[Diwedd Tariff]]&gt;($B242+AP$6*$BA$1)),FITContract[[Ceiniogau fesul kWh]:[Ceiniogau fesul kWh]],0,,)</f>
        <v>0</v>
      </c>
      <c r="AQ242" s="76" cm="1">
        <f t="array" ref="AQ242">_xlfn.XLOOKUP(1,(FITContract[[Dechrau Tariff ]:[Dechrau Tariff ]]&lt;=($B242+AQ$6*$BA$1))*(FITContract[[Diwedd Tariff]:[Diwedd Tariff]]&gt;($B242+AQ$6*$BA$1)),FITContract[[Ceiniogau fesul kWh]:[Ceiniogau fesul kWh]],0,,)</f>
        <v>0</v>
      </c>
      <c r="AR242" s="76" cm="1">
        <f t="array" ref="AR242">_xlfn.XLOOKUP(1,(FITContract[[Dechrau Tariff ]:[Dechrau Tariff ]]&lt;=($B242+AR$6*$BA$1))*(FITContract[[Diwedd Tariff]:[Diwedd Tariff]]&gt;($B242+AR$6*$BA$1)),FITContract[[Ceiniogau fesul kWh]:[Ceiniogau fesul kWh]],0,,)</f>
        <v>0</v>
      </c>
      <c r="AS242" s="76" cm="1">
        <f t="array" ref="AS242">_xlfn.XLOOKUP(1,(FITContract[[Dechrau Tariff ]:[Dechrau Tariff ]]&lt;=($B242+AS$6*$BA$1))*(FITContract[[Diwedd Tariff]:[Diwedd Tariff]]&gt;($B242+AS$6*$BA$1)),FITContract[[Ceiniogau fesul kWh]:[Ceiniogau fesul kWh]],0,,)</f>
        <v>0</v>
      </c>
      <c r="AT242" s="76" cm="1">
        <f t="array" ref="AT242">_xlfn.XLOOKUP(1,(FITContract[[Dechrau Tariff ]:[Dechrau Tariff ]]&lt;=($B242+AT$6*$BA$1))*(FITContract[[Diwedd Tariff]:[Diwedd Tariff]]&gt;($B242+AT$6*$BA$1)),FITContract[[Ceiniogau fesul kWh]:[Ceiniogau fesul kWh]],0,,)</f>
        <v>0</v>
      </c>
      <c r="AU242" s="76" cm="1">
        <f t="array" ref="AU242">_xlfn.XLOOKUP(1,(FITContract[[Dechrau Tariff ]:[Dechrau Tariff ]]&lt;=($B242+AU$6*$BA$1))*(FITContract[[Diwedd Tariff]:[Diwedd Tariff]]&gt;($B242+AU$6*$BA$1)),FITContract[[Ceiniogau fesul kWh]:[Ceiniogau fesul kWh]],0,,)</f>
        <v>0</v>
      </c>
      <c r="AV242" s="76" cm="1">
        <f t="array" ref="AV242">_xlfn.XLOOKUP(1,(FITContract[[Dechrau Tariff ]:[Dechrau Tariff ]]&lt;=($B242+AV$6*$BA$1))*(FITContract[[Diwedd Tariff]:[Diwedd Tariff]]&gt;($B242+AV$6*$BA$1)),FITContract[[Ceiniogau fesul kWh]:[Ceiniogau fesul kWh]],0,,)</f>
        <v>0</v>
      </c>
      <c r="AW242" s="76" cm="1">
        <f t="array" ref="AW242">_xlfn.XLOOKUP(1,(FITContract[[Dechrau Tariff ]:[Dechrau Tariff ]]&lt;=($B242+AW$6*$BA$1))*(FITContract[[Diwedd Tariff]:[Diwedd Tariff]]&gt;($B242+AW$6*$BA$1)),FITContract[[Ceiniogau fesul kWh]:[Ceiniogau fesul kWh]],0,,)</f>
        <v>0</v>
      </c>
      <c r="AX242" s="76" cm="1">
        <f t="array" ref="AX242">_xlfn.XLOOKUP(1,(FITContract[[Dechrau Tariff ]:[Dechrau Tariff ]]&lt;=($B242+AX$6*$BA$1))*(FITContract[[Diwedd Tariff]:[Diwedd Tariff]]&gt;($B242+AX$6*$BA$1)),FITContract[[Ceiniogau fesul kWh]:[Ceiniogau fesul kWh]],0,,)</f>
        <v>0</v>
      </c>
    </row>
    <row r="243" spans="2:50" x14ac:dyDescent="0.3">
      <c r="B243" s="30">
        <v>45528</v>
      </c>
      <c r="C243" s="76" cm="1">
        <f t="array" ref="C243">_xlfn.XLOOKUP(1,(FITContract[[Dechrau Tariff ]:[Dechrau Tariff ]]&lt;=($B243+C$6*$BA$1))*(FITContract[[Diwedd Tariff]:[Diwedd Tariff]]&gt;($B243+C$6*$BA$1)),FITContract[[Ceiniogau fesul kWh]:[Ceiniogau fesul kWh]],0,,)</f>
        <v>0</v>
      </c>
      <c r="D243" s="76" cm="1">
        <f t="array" ref="D243">_xlfn.XLOOKUP(1,(FITContract[[Dechrau Tariff ]:[Dechrau Tariff ]]&lt;=($B243+D$6*$BA$1))*(FITContract[[Diwedd Tariff]:[Diwedd Tariff]]&gt;($B243+D$6*$BA$1)),FITContract[[Ceiniogau fesul kWh]:[Ceiniogau fesul kWh]],0,,)</f>
        <v>0</v>
      </c>
      <c r="E243" s="76" cm="1">
        <f t="array" ref="E243">_xlfn.XLOOKUP(1,(FITContract[[Dechrau Tariff ]:[Dechrau Tariff ]]&lt;=($B243+E$6*$BA$1))*(FITContract[[Diwedd Tariff]:[Diwedd Tariff]]&gt;($B243+E$6*$BA$1)),FITContract[[Ceiniogau fesul kWh]:[Ceiniogau fesul kWh]],0,,)</f>
        <v>0</v>
      </c>
      <c r="F243" s="76" cm="1">
        <f t="array" ref="F243">_xlfn.XLOOKUP(1,(FITContract[[Dechrau Tariff ]:[Dechrau Tariff ]]&lt;=($B243+F$6*$BA$1))*(FITContract[[Diwedd Tariff]:[Diwedd Tariff]]&gt;($B243+F$6*$BA$1)),FITContract[[Ceiniogau fesul kWh]:[Ceiniogau fesul kWh]],0,,)</f>
        <v>0</v>
      </c>
      <c r="G243" s="76" cm="1">
        <f t="array" ref="G243">_xlfn.XLOOKUP(1,(FITContract[[Dechrau Tariff ]:[Dechrau Tariff ]]&lt;=($B243+G$6*$BA$1))*(FITContract[[Diwedd Tariff]:[Diwedd Tariff]]&gt;($B243+G$6*$BA$1)),FITContract[[Ceiniogau fesul kWh]:[Ceiniogau fesul kWh]],0,,)</f>
        <v>0</v>
      </c>
      <c r="H243" s="76" cm="1">
        <f t="array" ref="H243">_xlfn.XLOOKUP(1,(FITContract[[Dechrau Tariff ]:[Dechrau Tariff ]]&lt;=($B243+H$6*$BA$1))*(FITContract[[Diwedd Tariff]:[Diwedd Tariff]]&gt;($B243+H$6*$BA$1)),FITContract[[Ceiniogau fesul kWh]:[Ceiniogau fesul kWh]],0,,)</f>
        <v>0</v>
      </c>
      <c r="I243" s="76" cm="1">
        <f t="array" ref="I243">_xlfn.XLOOKUP(1,(FITContract[[Dechrau Tariff ]:[Dechrau Tariff ]]&lt;=($B243+I$6*$BA$1))*(FITContract[[Diwedd Tariff]:[Diwedd Tariff]]&gt;($B243+I$6*$BA$1)),FITContract[[Ceiniogau fesul kWh]:[Ceiniogau fesul kWh]],0,,)</f>
        <v>0</v>
      </c>
      <c r="J243" s="76" cm="1">
        <f t="array" ref="J243">_xlfn.XLOOKUP(1,(FITContract[[Dechrau Tariff ]:[Dechrau Tariff ]]&lt;=($B243+J$6*$BA$1))*(FITContract[[Diwedd Tariff]:[Diwedd Tariff]]&gt;($B243+J$6*$BA$1)),FITContract[[Ceiniogau fesul kWh]:[Ceiniogau fesul kWh]],0,,)</f>
        <v>0</v>
      </c>
      <c r="K243" s="76" cm="1">
        <f t="array" ref="K243">_xlfn.XLOOKUP(1,(FITContract[[Dechrau Tariff ]:[Dechrau Tariff ]]&lt;=($B243+K$6*$BA$1))*(FITContract[[Diwedd Tariff]:[Diwedd Tariff]]&gt;($B243+K$6*$BA$1)),FITContract[[Ceiniogau fesul kWh]:[Ceiniogau fesul kWh]],0,,)</f>
        <v>0</v>
      </c>
      <c r="L243" s="76" cm="1">
        <f t="array" ref="L243">_xlfn.XLOOKUP(1,(FITContract[[Dechrau Tariff ]:[Dechrau Tariff ]]&lt;=($B243+L$6*$BA$1))*(FITContract[[Diwedd Tariff]:[Diwedd Tariff]]&gt;($B243+L$6*$BA$1)),FITContract[[Ceiniogau fesul kWh]:[Ceiniogau fesul kWh]],0,,)</f>
        <v>0</v>
      </c>
      <c r="M243" s="76" cm="1">
        <f t="array" ref="M243">_xlfn.XLOOKUP(1,(FITContract[[Dechrau Tariff ]:[Dechrau Tariff ]]&lt;=($B243+M$6*$BA$1))*(FITContract[[Diwedd Tariff]:[Diwedd Tariff]]&gt;($B243+M$6*$BA$1)),FITContract[[Ceiniogau fesul kWh]:[Ceiniogau fesul kWh]],0,,)</f>
        <v>0</v>
      </c>
      <c r="N243" s="76" cm="1">
        <f t="array" ref="N243">_xlfn.XLOOKUP(1,(FITContract[[Dechrau Tariff ]:[Dechrau Tariff ]]&lt;=($B243+N$6*$BA$1))*(FITContract[[Diwedd Tariff]:[Diwedd Tariff]]&gt;($B243+N$6*$BA$1)),FITContract[[Ceiniogau fesul kWh]:[Ceiniogau fesul kWh]],0,,)</f>
        <v>0</v>
      </c>
      <c r="O243" s="76" cm="1">
        <f t="array" ref="O243">_xlfn.XLOOKUP(1,(FITContract[[Dechrau Tariff ]:[Dechrau Tariff ]]&lt;=($B243+O$6*$BA$1))*(FITContract[[Diwedd Tariff]:[Diwedd Tariff]]&gt;($B243+O$6*$BA$1)),FITContract[[Ceiniogau fesul kWh]:[Ceiniogau fesul kWh]],0,,)</f>
        <v>0</v>
      </c>
      <c r="P243" s="76" cm="1">
        <f t="array" ref="P243">_xlfn.XLOOKUP(1,(FITContract[[Dechrau Tariff ]:[Dechrau Tariff ]]&lt;=($B243+P$6*$BA$1))*(FITContract[[Diwedd Tariff]:[Diwedd Tariff]]&gt;($B243+P$6*$BA$1)),FITContract[[Ceiniogau fesul kWh]:[Ceiniogau fesul kWh]],0,,)</f>
        <v>0</v>
      </c>
      <c r="Q243" s="76" cm="1">
        <f t="array" ref="Q243">_xlfn.XLOOKUP(1,(FITContract[[Dechrau Tariff ]:[Dechrau Tariff ]]&lt;=($B243+Q$6*$BA$1))*(FITContract[[Diwedd Tariff]:[Diwedd Tariff]]&gt;($B243+Q$6*$BA$1)),FITContract[[Ceiniogau fesul kWh]:[Ceiniogau fesul kWh]],0,,)</f>
        <v>0</v>
      </c>
      <c r="R243" s="76" cm="1">
        <f t="array" ref="R243">_xlfn.XLOOKUP(1,(FITContract[[Dechrau Tariff ]:[Dechrau Tariff ]]&lt;=($B243+R$6*$BA$1))*(FITContract[[Diwedd Tariff]:[Diwedd Tariff]]&gt;($B243+R$6*$BA$1)),FITContract[[Ceiniogau fesul kWh]:[Ceiniogau fesul kWh]],0,,)</f>
        <v>0</v>
      </c>
      <c r="S243" s="76" cm="1">
        <f t="array" ref="S243">_xlfn.XLOOKUP(1,(FITContract[[Dechrau Tariff ]:[Dechrau Tariff ]]&lt;=($B243+S$6*$BA$1))*(FITContract[[Diwedd Tariff]:[Diwedd Tariff]]&gt;($B243+S$6*$BA$1)),FITContract[[Ceiniogau fesul kWh]:[Ceiniogau fesul kWh]],0,,)</f>
        <v>0</v>
      </c>
      <c r="T243" s="76" cm="1">
        <f t="array" ref="T243">_xlfn.XLOOKUP(1,(FITContract[[Dechrau Tariff ]:[Dechrau Tariff ]]&lt;=($B243+T$6*$BA$1))*(FITContract[[Diwedd Tariff]:[Diwedd Tariff]]&gt;($B243+T$6*$BA$1)),FITContract[[Ceiniogau fesul kWh]:[Ceiniogau fesul kWh]],0,,)</f>
        <v>0</v>
      </c>
      <c r="U243" s="76" cm="1">
        <f t="array" ref="U243">_xlfn.XLOOKUP(1,(FITContract[[Dechrau Tariff ]:[Dechrau Tariff ]]&lt;=($B243+U$6*$BA$1))*(FITContract[[Diwedd Tariff]:[Diwedd Tariff]]&gt;($B243+U$6*$BA$1)),FITContract[[Ceiniogau fesul kWh]:[Ceiniogau fesul kWh]],0,,)</f>
        <v>0</v>
      </c>
      <c r="V243" s="76" cm="1">
        <f t="array" ref="V243">_xlfn.XLOOKUP(1,(FITContract[[Dechrau Tariff ]:[Dechrau Tariff ]]&lt;=($B243+V$6*$BA$1))*(FITContract[[Diwedd Tariff]:[Diwedd Tariff]]&gt;($B243+V$6*$BA$1)),FITContract[[Ceiniogau fesul kWh]:[Ceiniogau fesul kWh]],0,,)</f>
        <v>0</v>
      </c>
      <c r="W243" s="76" cm="1">
        <f t="array" ref="W243">_xlfn.XLOOKUP(1,(FITContract[[Dechrau Tariff ]:[Dechrau Tariff ]]&lt;=($B243+W$6*$BA$1))*(FITContract[[Diwedd Tariff]:[Diwedd Tariff]]&gt;($B243+W$6*$BA$1)),FITContract[[Ceiniogau fesul kWh]:[Ceiniogau fesul kWh]],0,,)</f>
        <v>0</v>
      </c>
      <c r="X243" s="76" cm="1">
        <f t="array" ref="X243">_xlfn.XLOOKUP(1,(FITContract[[Dechrau Tariff ]:[Dechrau Tariff ]]&lt;=($B243+X$6*$BA$1))*(FITContract[[Diwedd Tariff]:[Diwedd Tariff]]&gt;($B243+X$6*$BA$1)),FITContract[[Ceiniogau fesul kWh]:[Ceiniogau fesul kWh]],0,,)</f>
        <v>0</v>
      </c>
      <c r="Y243" s="76" cm="1">
        <f t="array" ref="Y243">_xlfn.XLOOKUP(1,(FITContract[[Dechrau Tariff ]:[Dechrau Tariff ]]&lt;=($B243+Y$6*$BA$1))*(FITContract[[Diwedd Tariff]:[Diwedd Tariff]]&gt;($B243+Y$6*$BA$1)),FITContract[[Ceiniogau fesul kWh]:[Ceiniogau fesul kWh]],0,,)</f>
        <v>0</v>
      </c>
      <c r="Z243" s="76" cm="1">
        <f t="array" ref="Z243">_xlfn.XLOOKUP(1,(FITContract[[Dechrau Tariff ]:[Dechrau Tariff ]]&lt;=($B243+Z$6*$BA$1))*(FITContract[[Diwedd Tariff]:[Diwedd Tariff]]&gt;($B243+Z$6*$BA$1)),FITContract[[Ceiniogau fesul kWh]:[Ceiniogau fesul kWh]],0,,)</f>
        <v>0</v>
      </c>
      <c r="AA243" s="76" cm="1">
        <f t="array" ref="AA243">_xlfn.XLOOKUP(1,(FITContract[[Dechrau Tariff ]:[Dechrau Tariff ]]&lt;=($B243+AA$6*$BA$1))*(FITContract[[Diwedd Tariff]:[Diwedd Tariff]]&gt;($B243+AA$6*$BA$1)),FITContract[[Ceiniogau fesul kWh]:[Ceiniogau fesul kWh]],0,,)</f>
        <v>0</v>
      </c>
      <c r="AB243" s="76" cm="1">
        <f t="array" ref="AB243">_xlfn.XLOOKUP(1,(FITContract[[Dechrau Tariff ]:[Dechrau Tariff ]]&lt;=($B243+AB$6*$BA$1))*(FITContract[[Diwedd Tariff]:[Diwedd Tariff]]&gt;($B243+AB$6*$BA$1)),FITContract[[Ceiniogau fesul kWh]:[Ceiniogau fesul kWh]],0,,)</f>
        <v>0</v>
      </c>
      <c r="AC243" s="76" cm="1">
        <f t="array" ref="AC243">_xlfn.XLOOKUP(1,(FITContract[[Dechrau Tariff ]:[Dechrau Tariff ]]&lt;=($B243+AC$6*$BA$1))*(FITContract[[Diwedd Tariff]:[Diwedd Tariff]]&gt;($B243+AC$6*$BA$1)),FITContract[[Ceiniogau fesul kWh]:[Ceiniogau fesul kWh]],0,,)</f>
        <v>0</v>
      </c>
      <c r="AD243" s="76" cm="1">
        <f t="array" ref="AD243">_xlfn.XLOOKUP(1,(FITContract[[Dechrau Tariff ]:[Dechrau Tariff ]]&lt;=($B243+AD$6*$BA$1))*(FITContract[[Diwedd Tariff]:[Diwedd Tariff]]&gt;($B243+AD$6*$BA$1)),FITContract[[Ceiniogau fesul kWh]:[Ceiniogau fesul kWh]],0,,)</f>
        <v>0</v>
      </c>
      <c r="AE243" s="76" cm="1">
        <f t="array" ref="AE243">_xlfn.XLOOKUP(1,(FITContract[[Dechrau Tariff ]:[Dechrau Tariff ]]&lt;=($B243+AE$6*$BA$1))*(FITContract[[Diwedd Tariff]:[Diwedd Tariff]]&gt;($B243+AE$6*$BA$1)),FITContract[[Ceiniogau fesul kWh]:[Ceiniogau fesul kWh]],0,,)</f>
        <v>0</v>
      </c>
      <c r="AF243" s="76" cm="1">
        <f t="array" ref="AF243">_xlfn.XLOOKUP(1,(FITContract[[Dechrau Tariff ]:[Dechrau Tariff ]]&lt;=($B243+AF$6*$BA$1))*(FITContract[[Diwedd Tariff]:[Diwedd Tariff]]&gt;($B243+AF$6*$BA$1)),FITContract[[Ceiniogau fesul kWh]:[Ceiniogau fesul kWh]],0,,)</f>
        <v>0</v>
      </c>
      <c r="AG243" s="76" cm="1">
        <f t="array" ref="AG243">_xlfn.XLOOKUP(1,(FITContract[[Dechrau Tariff ]:[Dechrau Tariff ]]&lt;=($B243+AG$6*$BA$1))*(FITContract[[Diwedd Tariff]:[Diwedd Tariff]]&gt;($B243+AG$6*$BA$1)),FITContract[[Ceiniogau fesul kWh]:[Ceiniogau fesul kWh]],0,,)</f>
        <v>0</v>
      </c>
      <c r="AH243" s="76" cm="1">
        <f t="array" ref="AH243">_xlfn.XLOOKUP(1,(FITContract[[Dechrau Tariff ]:[Dechrau Tariff ]]&lt;=($B243+AH$6*$BA$1))*(FITContract[[Diwedd Tariff]:[Diwedd Tariff]]&gt;($B243+AH$6*$BA$1)),FITContract[[Ceiniogau fesul kWh]:[Ceiniogau fesul kWh]],0,,)</f>
        <v>0</v>
      </c>
      <c r="AI243" s="76" cm="1">
        <f t="array" ref="AI243">_xlfn.XLOOKUP(1,(FITContract[[Dechrau Tariff ]:[Dechrau Tariff ]]&lt;=($B243+AI$6*$BA$1))*(FITContract[[Diwedd Tariff]:[Diwedd Tariff]]&gt;($B243+AI$6*$BA$1)),FITContract[[Ceiniogau fesul kWh]:[Ceiniogau fesul kWh]],0,,)</f>
        <v>0</v>
      </c>
      <c r="AJ243" s="76" cm="1">
        <f t="array" ref="AJ243">_xlfn.XLOOKUP(1,(FITContract[[Dechrau Tariff ]:[Dechrau Tariff ]]&lt;=($B243+AJ$6*$BA$1))*(FITContract[[Diwedd Tariff]:[Diwedd Tariff]]&gt;($B243+AJ$6*$BA$1)),FITContract[[Ceiniogau fesul kWh]:[Ceiniogau fesul kWh]],0,,)</f>
        <v>0</v>
      </c>
      <c r="AK243" s="76" cm="1">
        <f t="array" ref="AK243">_xlfn.XLOOKUP(1,(FITContract[[Dechrau Tariff ]:[Dechrau Tariff ]]&lt;=($B243+AK$6*$BA$1))*(FITContract[[Diwedd Tariff]:[Diwedd Tariff]]&gt;($B243+AK$6*$BA$1)),FITContract[[Ceiniogau fesul kWh]:[Ceiniogau fesul kWh]],0,,)</f>
        <v>0</v>
      </c>
      <c r="AL243" s="76" cm="1">
        <f t="array" ref="AL243">_xlfn.XLOOKUP(1,(FITContract[[Dechrau Tariff ]:[Dechrau Tariff ]]&lt;=($B243+AL$6*$BA$1))*(FITContract[[Diwedd Tariff]:[Diwedd Tariff]]&gt;($B243+AL$6*$BA$1)),FITContract[[Ceiniogau fesul kWh]:[Ceiniogau fesul kWh]],0,,)</f>
        <v>0</v>
      </c>
      <c r="AM243" s="76" cm="1">
        <f t="array" ref="AM243">_xlfn.XLOOKUP(1,(FITContract[[Dechrau Tariff ]:[Dechrau Tariff ]]&lt;=($B243+AM$6*$BA$1))*(FITContract[[Diwedd Tariff]:[Diwedd Tariff]]&gt;($B243+AM$6*$BA$1)),FITContract[[Ceiniogau fesul kWh]:[Ceiniogau fesul kWh]],0,,)</f>
        <v>0</v>
      </c>
      <c r="AN243" s="76" cm="1">
        <f t="array" ref="AN243">_xlfn.XLOOKUP(1,(FITContract[[Dechrau Tariff ]:[Dechrau Tariff ]]&lt;=($B243+AN$6*$BA$1))*(FITContract[[Diwedd Tariff]:[Diwedd Tariff]]&gt;($B243+AN$6*$BA$1)),FITContract[[Ceiniogau fesul kWh]:[Ceiniogau fesul kWh]],0,,)</f>
        <v>0</v>
      </c>
      <c r="AO243" s="76" cm="1">
        <f t="array" ref="AO243">_xlfn.XLOOKUP(1,(FITContract[[Dechrau Tariff ]:[Dechrau Tariff ]]&lt;=($B243+AO$6*$BA$1))*(FITContract[[Diwedd Tariff]:[Diwedd Tariff]]&gt;($B243+AO$6*$BA$1)),FITContract[[Ceiniogau fesul kWh]:[Ceiniogau fesul kWh]],0,,)</f>
        <v>0</v>
      </c>
      <c r="AP243" s="76" cm="1">
        <f t="array" ref="AP243">_xlfn.XLOOKUP(1,(FITContract[[Dechrau Tariff ]:[Dechrau Tariff ]]&lt;=($B243+AP$6*$BA$1))*(FITContract[[Diwedd Tariff]:[Diwedd Tariff]]&gt;($B243+AP$6*$BA$1)),FITContract[[Ceiniogau fesul kWh]:[Ceiniogau fesul kWh]],0,,)</f>
        <v>0</v>
      </c>
      <c r="AQ243" s="76" cm="1">
        <f t="array" ref="AQ243">_xlfn.XLOOKUP(1,(FITContract[[Dechrau Tariff ]:[Dechrau Tariff ]]&lt;=($B243+AQ$6*$BA$1))*(FITContract[[Diwedd Tariff]:[Diwedd Tariff]]&gt;($B243+AQ$6*$BA$1)),FITContract[[Ceiniogau fesul kWh]:[Ceiniogau fesul kWh]],0,,)</f>
        <v>0</v>
      </c>
      <c r="AR243" s="76" cm="1">
        <f t="array" ref="AR243">_xlfn.XLOOKUP(1,(FITContract[[Dechrau Tariff ]:[Dechrau Tariff ]]&lt;=($B243+AR$6*$BA$1))*(FITContract[[Diwedd Tariff]:[Diwedd Tariff]]&gt;($B243+AR$6*$BA$1)),FITContract[[Ceiniogau fesul kWh]:[Ceiniogau fesul kWh]],0,,)</f>
        <v>0</v>
      </c>
      <c r="AS243" s="76" cm="1">
        <f t="array" ref="AS243">_xlfn.XLOOKUP(1,(FITContract[[Dechrau Tariff ]:[Dechrau Tariff ]]&lt;=($B243+AS$6*$BA$1))*(FITContract[[Diwedd Tariff]:[Diwedd Tariff]]&gt;($B243+AS$6*$BA$1)),FITContract[[Ceiniogau fesul kWh]:[Ceiniogau fesul kWh]],0,,)</f>
        <v>0</v>
      </c>
      <c r="AT243" s="76" cm="1">
        <f t="array" ref="AT243">_xlfn.XLOOKUP(1,(FITContract[[Dechrau Tariff ]:[Dechrau Tariff ]]&lt;=($B243+AT$6*$BA$1))*(FITContract[[Diwedd Tariff]:[Diwedd Tariff]]&gt;($B243+AT$6*$BA$1)),FITContract[[Ceiniogau fesul kWh]:[Ceiniogau fesul kWh]],0,,)</f>
        <v>0</v>
      </c>
      <c r="AU243" s="76" cm="1">
        <f t="array" ref="AU243">_xlfn.XLOOKUP(1,(FITContract[[Dechrau Tariff ]:[Dechrau Tariff ]]&lt;=($B243+AU$6*$BA$1))*(FITContract[[Diwedd Tariff]:[Diwedd Tariff]]&gt;($B243+AU$6*$BA$1)),FITContract[[Ceiniogau fesul kWh]:[Ceiniogau fesul kWh]],0,,)</f>
        <v>0</v>
      </c>
      <c r="AV243" s="76" cm="1">
        <f t="array" ref="AV243">_xlfn.XLOOKUP(1,(FITContract[[Dechrau Tariff ]:[Dechrau Tariff ]]&lt;=($B243+AV$6*$BA$1))*(FITContract[[Diwedd Tariff]:[Diwedd Tariff]]&gt;($B243+AV$6*$BA$1)),FITContract[[Ceiniogau fesul kWh]:[Ceiniogau fesul kWh]],0,,)</f>
        <v>0</v>
      </c>
      <c r="AW243" s="76" cm="1">
        <f t="array" ref="AW243">_xlfn.XLOOKUP(1,(FITContract[[Dechrau Tariff ]:[Dechrau Tariff ]]&lt;=($B243+AW$6*$BA$1))*(FITContract[[Diwedd Tariff]:[Diwedd Tariff]]&gt;($B243+AW$6*$BA$1)),FITContract[[Ceiniogau fesul kWh]:[Ceiniogau fesul kWh]],0,,)</f>
        <v>0</v>
      </c>
      <c r="AX243" s="76" cm="1">
        <f t="array" ref="AX243">_xlfn.XLOOKUP(1,(FITContract[[Dechrau Tariff ]:[Dechrau Tariff ]]&lt;=($B243+AX$6*$BA$1))*(FITContract[[Diwedd Tariff]:[Diwedd Tariff]]&gt;($B243+AX$6*$BA$1)),FITContract[[Ceiniogau fesul kWh]:[Ceiniogau fesul kWh]],0,,)</f>
        <v>0</v>
      </c>
    </row>
    <row r="244" spans="2:50" x14ac:dyDescent="0.3">
      <c r="B244" s="30">
        <v>45529</v>
      </c>
      <c r="C244" s="76" cm="1">
        <f t="array" ref="C244">_xlfn.XLOOKUP(1,(FITContract[[Dechrau Tariff ]:[Dechrau Tariff ]]&lt;=($B244+C$6*$BA$1))*(FITContract[[Diwedd Tariff]:[Diwedd Tariff]]&gt;($B244+C$6*$BA$1)),FITContract[[Ceiniogau fesul kWh]:[Ceiniogau fesul kWh]],0,,)</f>
        <v>0</v>
      </c>
      <c r="D244" s="76" cm="1">
        <f t="array" ref="D244">_xlfn.XLOOKUP(1,(FITContract[[Dechrau Tariff ]:[Dechrau Tariff ]]&lt;=($B244+D$6*$BA$1))*(FITContract[[Diwedd Tariff]:[Diwedd Tariff]]&gt;($B244+D$6*$BA$1)),FITContract[[Ceiniogau fesul kWh]:[Ceiniogau fesul kWh]],0,,)</f>
        <v>0</v>
      </c>
      <c r="E244" s="76" cm="1">
        <f t="array" ref="E244">_xlfn.XLOOKUP(1,(FITContract[[Dechrau Tariff ]:[Dechrau Tariff ]]&lt;=($B244+E$6*$BA$1))*(FITContract[[Diwedd Tariff]:[Diwedd Tariff]]&gt;($B244+E$6*$BA$1)),FITContract[[Ceiniogau fesul kWh]:[Ceiniogau fesul kWh]],0,,)</f>
        <v>0</v>
      </c>
      <c r="F244" s="76" cm="1">
        <f t="array" ref="F244">_xlfn.XLOOKUP(1,(FITContract[[Dechrau Tariff ]:[Dechrau Tariff ]]&lt;=($B244+F$6*$BA$1))*(FITContract[[Diwedd Tariff]:[Diwedd Tariff]]&gt;($B244+F$6*$BA$1)),FITContract[[Ceiniogau fesul kWh]:[Ceiniogau fesul kWh]],0,,)</f>
        <v>0</v>
      </c>
      <c r="G244" s="76" cm="1">
        <f t="array" ref="G244">_xlfn.XLOOKUP(1,(FITContract[[Dechrau Tariff ]:[Dechrau Tariff ]]&lt;=($B244+G$6*$BA$1))*(FITContract[[Diwedd Tariff]:[Diwedd Tariff]]&gt;($B244+G$6*$BA$1)),FITContract[[Ceiniogau fesul kWh]:[Ceiniogau fesul kWh]],0,,)</f>
        <v>0</v>
      </c>
      <c r="H244" s="76" cm="1">
        <f t="array" ref="H244">_xlfn.XLOOKUP(1,(FITContract[[Dechrau Tariff ]:[Dechrau Tariff ]]&lt;=($B244+H$6*$BA$1))*(FITContract[[Diwedd Tariff]:[Diwedd Tariff]]&gt;($B244+H$6*$BA$1)),FITContract[[Ceiniogau fesul kWh]:[Ceiniogau fesul kWh]],0,,)</f>
        <v>0</v>
      </c>
      <c r="I244" s="76" cm="1">
        <f t="array" ref="I244">_xlfn.XLOOKUP(1,(FITContract[[Dechrau Tariff ]:[Dechrau Tariff ]]&lt;=($B244+I$6*$BA$1))*(FITContract[[Diwedd Tariff]:[Diwedd Tariff]]&gt;($B244+I$6*$BA$1)),FITContract[[Ceiniogau fesul kWh]:[Ceiniogau fesul kWh]],0,,)</f>
        <v>0</v>
      </c>
      <c r="J244" s="76" cm="1">
        <f t="array" ref="J244">_xlfn.XLOOKUP(1,(FITContract[[Dechrau Tariff ]:[Dechrau Tariff ]]&lt;=($B244+J$6*$BA$1))*(FITContract[[Diwedd Tariff]:[Diwedd Tariff]]&gt;($B244+J$6*$BA$1)),FITContract[[Ceiniogau fesul kWh]:[Ceiniogau fesul kWh]],0,,)</f>
        <v>0</v>
      </c>
      <c r="K244" s="76" cm="1">
        <f t="array" ref="K244">_xlfn.XLOOKUP(1,(FITContract[[Dechrau Tariff ]:[Dechrau Tariff ]]&lt;=($B244+K$6*$BA$1))*(FITContract[[Diwedd Tariff]:[Diwedd Tariff]]&gt;($B244+K$6*$BA$1)),FITContract[[Ceiniogau fesul kWh]:[Ceiniogau fesul kWh]],0,,)</f>
        <v>0</v>
      </c>
      <c r="L244" s="76" cm="1">
        <f t="array" ref="L244">_xlfn.XLOOKUP(1,(FITContract[[Dechrau Tariff ]:[Dechrau Tariff ]]&lt;=($B244+L$6*$BA$1))*(FITContract[[Diwedd Tariff]:[Diwedd Tariff]]&gt;($B244+L$6*$BA$1)),FITContract[[Ceiniogau fesul kWh]:[Ceiniogau fesul kWh]],0,,)</f>
        <v>0</v>
      </c>
      <c r="M244" s="76" cm="1">
        <f t="array" ref="M244">_xlfn.XLOOKUP(1,(FITContract[[Dechrau Tariff ]:[Dechrau Tariff ]]&lt;=($B244+M$6*$BA$1))*(FITContract[[Diwedd Tariff]:[Diwedd Tariff]]&gt;($B244+M$6*$BA$1)),FITContract[[Ceiniogau fesul kWh]:[Ceiniogau fesul kWh]],0,,)</f>
        <v>0</v>
      </c>
      <c r="N244" s="76" cm="1">
        <f t="array" ref="N244">_xlfn.XLOOKUP(1,(FITContract[[Dechrau Tariff ]:[Dechrau Tariff ]]&lt;=($B244+N$6*$BA$1))*(FITContract[[Diwedd Tariff]:[Diwedd Tariff]]&gt;($B244+N$6*$BA$1)),FITContract[[Ceiniogau fesul kWh]:[Ceiniogau fesul kWh]],0,,)</f>
        <v>0</v>
      </c>
      <c r="O244" s="76" cm="1">
        <f t="array" ref="O244">_xlfn.XLOOKUP(1,(FITContract[[Dechrau Tariff ]:[Dechrau Tariff ]]&lt;=($B244+O$6*$BA$1))*(FITContract[[Diwedd Tariff]:[Diwedd Tariff]]&gt;($B244+O$6*$BA$1)),FITContract[[Ceiniogau fesul kWh]:[Ceiniogau fesul kWh]],0,,)</f>
        <v>0</v>
      </c>
      <c r="P244" s="76" cm="1">
        <f t="array" ref="P244">_xlfn.XLOOKUP(1,(FITContract[[Dechrau Tariff ]:[Dechrau Tariff ]]&lt;=($B244+P$6*$BA$1))*(FITContract[[Diwedd Tariff]:[Diwedd Tariff]]&gt;($B244+P$6*$BA$1)),FITContract[[Ceiniogau fesul kWh]:[Ceiniogau fesul kWh]],0,,)</f>
        <v>0</v>
      </c>
      <c r="Q244" s="76" cm="1">
        <f t="array" ref="Q244">_xlfn.XLOOKUP(1,(FITContract[[Dechrau Tariff ]:[Dechrau Tariff ]]&lt;=($B244+Q$6*$BA$1))*(FITContract[[Diwedd Tariff]:[Diwedd Tariff]]&gt;($B244+Q$6*$BA$1)),FITContract[[Ceiniogau fesul kWh]:[Ceiniogau fesul kWh]],0,,)</f>
        <v>0</v>
      </c>
      <c r="R244" s="76" cm="1">
        <f t="array" ref="R244">_xlfn.XLOOKUP(1,(FITContract[[Dechrau Tariff ]:[Dechrau Tariff ]]&lt;=($B244+R$6*$BA$1))*(FITContract[[Diwedd Tariff]:[Diwedd Tariff]]&gt;($B244+R$6*$BA$1)),FITContract[[Ceiniogau fesul kWh]:[Ceiniogau fesul kWh]],0,,)</f>
        <v>0</v>
      </c>
      <c r="S244" s="76" cm="1">
        <f t="array" ref="S244">_xlfn.XLOOKUP(1,(FITContract[[Dechrau Tariff ]:[Dechrau Tariff ]]&lt;=($B244+S$6*$BA$1))*(FITContract[[Diwedd Tariff]:[Diwedd Tariff]]&gt;($B244+S$6*$BA$1)),FITContract[[Ceiniogau fesul kWh]:[Ceiniogau fesul kWh]],0,,)</f>
        <v>0</v>
      </c>
      <c r="T244" s="76" cm="1">
        <f t="array" ref="T244">_xlfn.XLOOKUP(1,(FITContract[[Dechrau Tariff ]:[Dechrau Tariff ]]&lt;=($B244+T$6*$BA$1))*(FITContract[[Diwedd Tariff]:[Diwedd Tariff]]&gt;($B244+T$6*$BA$1)),FITContract[[Ceiniogau fesul kWh]:[Ceiniogau fesul kWh]],0,,)</f>
        <v>0</v>
      </c>
      <c r="U244" s="76" cm="1">
        <f t="array" ref="U244">_xlfn.XLOOKUP(1,(FITContract[[Dechrau Tariff ]:[Dechrau Tariff ]]&lt;=($B244+U$6*$BA$1))*(FITContract[[Diwedd Tariff]:[Diwedd Tariff]]&gt;($B244+U$6*$BA$1)),FITContract[[Ceiniogau fesul kWh]:[Ceiniogau fesul kWh]],0,,)</f>
        <v>0</v>
      </c>
      <c r="V244" s="76" cm="1">
        <f t="array" ref="V244">_xlfn.XLOOKUP(1,(FITContract[[Dechrau Tariff ]:[Dechrau Tariff ]]&lt;=($B244+V$6*$BA$1))*(FITContract[[Diwedd Tariff]:[Diwedd Tariff]]&gt;($B244+V$6*$BA$1)),FITContract[[Ceiniogau fesul kWh]:[Ceiniogau fesul kWh]],0,,)</f>
        <v>0</v>
      </c>
      <c r="W244" s="76" cm="1">
        <f t="array" ref="W244">_xlfn.XLOOKUP(1,(FITContract[[Dechrau Tariff ]:[Dechrau Tariff ]]&lt;=($B244+W$6*$BA$1))*(FITContract[[Diwedd Tariff]:[Diwedd Tariff]]&gt;($B244+W$6*$BA$1)),FITContract[[Ceiniogau fesul kWh]:[Ceiniogau fesul kWh]],0,,)</f>
        <v>0</v>
      </c>
      <c r="X244" s="76" cm="1">
        <f t="array" ref="X244">_xlfn.XLOOKUP(1,(FITContract[[Dechrau Tariff ]:[Dechrau Tariff ]]&lt;=($B244+X$6*$BA$1))*(FITContract[[Diwedd Tariff]:[Diwedd Tariff]]&gt;($B244+X$6*$BA$1)),FITContract[[Ceiniogau fesul kWh]:[Ceiniogau fesul kWh]],0,,)</f>
        <v>0</v>
      </c>
      <c r="Y244" s="76" cm="1">
        <f t="array" ref="Y244">_xlfn.XLOOKUP(1,(FITContract[[Dechrau Tariff ]:[Dechrau Tariff ]]&lt;=($B244+Y$6*$BA$1))*(FITContract[[Diwedd Tariff]:[Diwedd Tariff]]&gt;($B244+Y$6*$BA$1)),FITContract[[Ceiniogau fesul kWh]:[Ceiniogau fesul kWh]],0,,)</f>
        <v>0</v>
      </c>
      <c r="Z244" s="76" cm="1">
        <f t="array" ref="Z244">_xlfn.XLOOKUP(1,(FITContract[[Dechrau Tariff ]:[Dechrau Tariff ]]&lt;=($B244+Z$6*$BA$1))*(FITContract[[Diwedd Tariff]:[Diwedd Tariff]]&gt;($B244+Z$6*$BA$1)),FITContract[[Ceiniogau fesul kWh]:[Ceiniogau fesul kWh]],0,,)</f>
        <v>0</v>
      </c>
      <c r="AA244" s="76" cm="1">
        <f t="array" ref="AA244">_xlfn.XLOOKUP(1,(FITContract[[Dechrau Tariff ]:[Dechrau Tariff ]]&lt;=($B244+AA$6*$BA$1))*(FITContract[[Diwedd Tariff]:[Diwedd Tariff]]&gt;($B244+AA$6*$BA$1)),FITContract[[Ceiniogau fesul kWh]:[Ceiniogau fesul kWh]],0,,)</f>
        <v>0</v>
      </c>
      <c r="AB244" s="76" cm="1">
        <f t="array" ref="AB244">_xlfn.XLOOKUP(1,(FITContract[[Dechrau Tariff ]:[Dechrau Tariff ]]&lt;=($B244+AB$6*$BA$1))*(FITContract[[Diwedd Tariff]:[Diwedd Tariff]]&gt;($B244+AB$6*$BA$1)),FITContract[[Ceiniogau fesul kWh]:[Ceiniogau fesul kWh]],0,,)</f>
        <v>0</v>
      </c>
      <c r="AC244" s="76" cm="1">
        <f t="array" ref="AC244">_xlfn.XLOOKUP(1,(FITContract[[Dechrau Tariff ]:[Dechrau Tariff ]]&lt;=($B244+AC$6*$BA$1))*(FITContract[[Diwedd Tariff]:[Diwedd Tariff]]&gt;($B244+AC$6*$BA$1)),FITContract[[Ceiniogau fesul kWh]:[Ceiniogau fesul kWh]],0,,)</f>
        <v>0</v>
      </c>
      <c r="AD244" s="76" cm="1">
        <f t="array" ref="AD244">_xlfn.XLOOKUP(1,(FITContract[[Dechrau Tariff ]:[Dechrau Tariff ]]&lt;=($B244+AD$6*$BA$1))*(FITContract[[Diwedd Tariff]:[Diwedd Tariff]]&gt;($B244+AD$6*$BA$1)),FITContract[[Ceiniogau fesul kWh]:[Ceiniogau fesul kWh]],0,,)</f>
        <v>0</v>
      </c>
      <c r="AE244" s="76" cm="1">
        <f t="array" ref="AE244">_xlfn.XLOOKUP(1,(FITContract[[Dechrau Tariff ]:[Dechrau Tariff ]]&lt;=($B244+AE$6*$BA$1))*(FITContract[[Diwedd Tariff]:[Diwedd Tariff]]&gt;($B244+AE$6*$BA$1)),FITContract[[Ceiniogau fesul kWh]:[Ceiniogau fesul kWh]],0,,)</f>
        <v>0</v>
      </c>
      <c r="AF244" s="76" cm="1">
        <f t="array" ref="AF244">_xlfn.XLOOKUP(1,(FITContract[[Dechrau Tariff ]:[Dechrau Tariff ]]&lt;=($B244+AF$6*$BA$1))*(FITContract[[Diwedd Tariff]:[Diwedd Tariff]]&gt;($B244+AF$6*$BA$1)),FITContract[[Ceiniogau fesul kWh]:[Ceiniogau fesul kWh]],0,,)</f>
        <v>0</v>
      </c>
      <c r="AG244" s="76" cm="1">
        <f t="array" ref="AG244">_xlfn.XLOOKUP(1,(FITContract[[Dechrau Tariff ]:[Dechrau Tariff ]]&lt;=($B244+AG$6*$BA$1))*(FITContract[[Diwedd Tariff]:[Diwedd Tariff]]&gt;($B244+AG$6*$BA$1)),FITContract[[Ceiniogau fesul kWh]:[Ceiniogau fesul kWh]],0,,)</f>
        <v>0</v>
      </c>
      <c r="AH244" s="76" cm="1">
        <f t="array" ref="AH244">_xlfn.XLOOKUP(1,(FITContract[[Dechrau Tariff ]:[Dechrau Tariff ]]&lt;=($B244+AH$6*$BA$1))*(FITContract[[Diwedd Tariff]:[Diwedd Tariff]]&gt;($B244+AH$6*$BA$1)),FITContract[[Ceiniogau fesul kWh]:[Ceiniogau fesul kWh]],0,,)</f>
        <v>0</v>
      </c>
      <c r="AI244" s="76" cm="1">
        <f t="array" ref="AI244">_xlfn.XLOOKUP(1,(FITContract[[Dechrau Tariff ]:[Dechrau Tariff ]]&lt;=($B244+AI$6*$BA$1))*(FITContract[[Diwedd Tariff]:[Diwedd Tariff]]&gt;($B244+AI$6*$BA$1)),FITContract[[Ceiniogau fesul kWh]:[Ceiniogau fesul kWh]],0,,)</f>
        <v>0</v>
      </c>
      <c r="AJ244" s="76" cm="1">
        <f t="array" ref="AJ244">_xlfn.XLOOKUP(1,(FITContract[[Dechrau Tariff ]:[Dechrau Tariff ]]&lt;=($B244+AJ$6*$BA$1))*(FITContract[[Diwedd Tariff]:[Diwedd Tariff]]&gt;($B244+AJ$6*$BA$1)),FITContract[[Ceiniogau fesul kWh]:[Ceiniogau fesul kWh]],0,,)</f>
        <v>0</v>
      </c>
      <c r="AK244" s="76" cm="1">
        <f t="array" ref="AK244">_xlfn.XLOOKUP(1,(FITContract[[Dechrau Tariff ]:[Dechrau Tariff ]]&lt;=($B244+AK$6*$BA$1))*(FITContract[[Diwedd Tariff]:[Diwedd Tariff]]&gt;($B244+AK$6*$BA$1)),FITContract[[Ceiniogau fesul kWh]:[Ceiniogau fesul kWh]],0,,)</f>
        <v>0</v>
      </c>
      <c r="AL244" s="76" cm="1">
        <f t="array" ref="AL244">_xlfn.XLOOKUP(1,(FITContract[[Dechrau Tariff ]:[Dechrau Tariff ]]&lt;=($B244+AL$6*$BA$1))*(FITContract[[Diwedd Tariff]:[Diwedd Tariff]]&gt;($B244+AL$6*$BA$1)),FITContract[[Ceiniogau fesul kWh]:[Ceiniogau fesul kWh]],0,,)</f>
        <v>0</v>
      </c>
      <c r="AM244" s="76" cm="1">
        <f t="array" ref="AM244">_xlfn.XLOOKUP(1,(FITContract[[Dechrau Tariff ]:[Dechrau Tariff ]]&lt;=($B244+AM$6*$BA$1))*(FITContract[[Diwedd Tariff]:[Diwedd Tariff]]&gt;($B244+AM$6*$BA$1)),FITContract[[Ceiniogau fesul kWh]:[Ceiniogau fesul kWh]],0,,)</f>
        <v>0</v>
      </c>
      <c r="AN244" s="76" cm="1">
        <f t="array" ref="AN244">_xlfn.XLOOKUP(1,(FITContract[[Dechrau Tariff ]:[Dechrau Tariff ]]&lt;=($B244+AN$6*$BA$1))*(FITContract[[Diwedd Tariff]:[Diwedd Tariff]]&gt;($B244+AN$6*$BA$1)),FITContract[[Ceiniogau fesul kWh]:[Ceiniogau fesul kWh]],0,,)</f>
        <v>0</v>
      </c>
      <c r="AO244" s="76" cm="1">
        <f t="array" ref="AO244">_xlfn.XLOOKUP(1,(FITContract[[Dechrau Tariff ]:[Dechrau Tariff ]]&lt;=($B244+AO$6*$BA$1))*(FITContract[[Diwedd Tariff]:[Diwedd Tariff]]&gt;($B244+AO$6*$BA$1)),FITContract[[Ceiniogau fesul kWh]:[Ceiniogau fesul kWh]],0,,)</f>
        <v>0</v>
      </c>
      <c r="AP244" s="76" cm="1">
        <f t="array" ref="AP244">_xlfn.XLOOKUP(1,(FITContract[[Dechrau Tariff ]:[Dechrau Tariff ]]&lt;=($B244+AP$6*$BA$1))*(FITContract[[Diwedd Tariff]:[Diwedd Tariff]]&gt;($B244+AP$6*$BA$1)),FITContract[[Ceiniogau fesul kWh]:[Ceiniogau fesul kWh]],0,,)</f>
        <v>0</v>
      </c>
      <c r="AQ244" s="76" cm="1">
        <f t="array" ref="AQ244">_xlfn.XLOOKUP(1,(FITContract[[Dechrau Tariff ]:[Dechrau Tariff ]]&lt;=($B244+AQ$6*$BA$1))*(FITContract[[Diwedd Tariff]:[Diwedd Tariff]]&gt;($B244+AQ$6*$BA$1)),FITContract[[Ceiniogau fesul kWh]:[Ceiniogau fesul kWh]],0,,)</f>
        <v>0</v>
      </c>
      <c r="AR244" s="76" cm="1">
        <f t="array" ref="AR244">_xlfn.XLOOKUP(1,(FITContract[[Dechrau Tariff ]:[Dechrau Tariff ]]&lt;=($B244+AR$6*$BA$1))*(FITContract[[Diwedd Tariff]:[Diwedd Tariff]]&gt;($B244+AR$6*$BA$1)),FITContract[[Ceiniogau fesul kWh]:[Ceiniogau fesul kWh]],0,,)</f>
        <v>0</v>
      </c>
      <c r="AS244" s="76" cm="1">
        <f t="array" ref="AS244">_xlfn.XLOOKUP(1,(FITContract[[Dechrau Tariff ]:[Dechrau Tariff ]]&lt;=($B244+AS$6*$BA$1))*(FITContract[[Diwedd Tariff]:[Diwedd Tariff]]&gt;($B244+AS$6*$BA$1)),FITContract[[Ceiniogau fesul kWh]:[Ceiniogau fesul kWh]],0,,)</f>
        <v>0</v>
      </c>
      <c r="AT244" s="76" cm="1">
        <f t="array" ref="AT244">_xlfn.XLOOKUP(1,(FITContract[[Dechrau Tariff ]:[Dechrau Tariff ]]&lt;=($B244+AT$6*$BA$1))*(FITContract[[Diwedd Tariff]:[Diwedd Tariff]]&gt;($B244+AT$6*$BA$1)),FITContract[[Ceiniogau fesul kWh]:[Ceiniogau fesul kWh]],0,,)</f>
        <v>0</v>
      </c>
      <c r="AU244" s="76" cm="1">
        <f t="array" ref="AU244">_xlfn.XLOOKUP(1,(FITContract[[Dechrau Tariff ]:[Dechrau Tariff ]]&lt;=($B244+AU$6*$BA$1))*(FITContract[[Diwedd Tariff]:[Diwedd Tariff]]&gt;($B244+AU$6*$BA$1)),FITContract[[Ceiniogau fesul kWh]:[Ceiniogau fesul kWh]],0,,)</f>
        <v>0</v>
      </c>
      <c r="AV244" s="76" cm="1">
        <f t="array" ref="AV244">_xlfn.XLOOKUP(1,(FITContract[[Dechrau Tariff ]:[Dechrau Tariff ]]&lt;=($B244+AV$6*$BA$1))*(FITContract[[Diwedd Tariff]:[Diwedd Tariff]]&gt;($B244+AV$6*$BA$1)),FITContract[[Ceiniogau fesul kWh]:[Ceiniogau fesul kWh]],0,,)</f>
        <v>0</v>
      </c>
      <c r="AW244" s="76" cm="1">
        <f t="array" ref="AW244">_xlfn.XLOOKUP(1,(FITContract[[Dechrau Tariff ]:[Dechrau Tariff ]]&lt;=($B244+AW$6*$BA$1))*(FITContract[[Diwedd Tariff]:[Diwedd Tariff]]&gt;($B244+AW$6*$BA$1)),FITContract[[Ceiniogau fesul kWh]:[Ceiniogau fesul kWh]],0,,)</f>
        <v>0</v>
      </c>
      <c r="AX244" s="76" cm="1">
        <f t="array" ref="AX244">_xlfn.XLOOKUP(1,(FITContract[[Dechrau Tariff ]:[Dechrau Tariff ]]&lt;=($B244+AX$6*$BA$1))*(FITContract[[Diwedd Tariff]:[Diwedd Tariff]]&gt;($B244+AX$6*$BA$1)),FITContract[[Ceiniogau fesul kWh]:[Ceiniogau fesul kWh]],0,,)</f>
        <v>0</v>
      </c>
    </row>
    <row r="245" spans="2:50" x14ac:dyDescent="0.3">
      <c r="B245" s="30">
        <v>45530</v>
      </c>
      <c r="C245" s="76" cm="1">
        <f t="array" ref="C245">_xlfn.XLOOKUP(1,(FITContract[[Dechrau Tariff ]:[Dechrau Tariff ]]&lt;=($B245+C$6*$BA$1))*(FITContract[[Diwedd Tariff]:[Diwedd Tariff]]&gt;($B245+C$6*$BA$1)),FITContract[[Ceiniogau fesul kWh]:[Ceiniogau fesul kWh]],0,,)</f>
        <v>0</v>
      </c>
      <c r="D245" s="76" cm="1">
        <f t="array" ref="D245">_xlfn.XLOOKUP(1,(FITContract[[Dechrau Tariff ]:[Dechrau Tariff ]]&lt;=($B245+D$6*$BA$1))*(FITContract[[Diwedd Tariff]:[Diwedd Tariff]]&gt;($B245+D$6*$BA$1)),FITContract[[Ceiniogau fesul kWh]:[Ceiniogau fesul kWh]],0,,)</f>
        <v>0</v>
      </c>
      <c r="E245" s="76" cm="1">
        <f t="array" ref="E245">_xlfn.XLOOKUP(1,(FITContract[[Dechrau Tariff ]:[Dechrau Tariff ]]&lt;=($B245+E$6*$BA$1))*(FITContract[[Diwedd Tariff]:[Diwedd Tariff]]&gt;($B245+E$6*$BA$1)),FITContract[[Ceiniogau fesul kWh]:[Ceiniogau fesul kWh]],0,,)</f>
        <v>0</v>
      </c>
      <c r="F245" s="76" cm="1">
        <f t="array" ref="F245">_xlfn.XLOOKUP(1,(FITContract[[Dechrau Tariff ]:[Dechrau Tariff ]]&lt;=($B245+F$6*$BA$1))*(FITContract[[Diwedd Tariff]:[Diwedd Tariff]]&gt;($B245+F$6*$BA$1)),FITContract[[Ceiniogau fesul kWh]:[Ceiniogau fesul kWh]],0,,)</f>
        <v>0</v>
      </c>
      <c r="G245" s="76" cm="1">
        <f t="array" ref="G245">_xlfn.XLOOKUP(1,(FITContract[[Dechrau Tariff ]:[Dechrau Tariff ]]&lt;=($B245+G$6*$BA$1))*(FITContract[[Diwedd Tariff]:[Diwedd Tariff]]&gt;($B245+G$6*$BA$1)),FITContract[[Ceiniogau fesul kWh]:[Ceiniogau fesul kWh]],0,,)</f>
        <v>0</v>
      </c>
      <c r="H245" s="76" cm="1">
        <f t="array" ref="H245">_xlfn.XLOOKUP(1,(FITContract[[Dechrau Tariff ]:[Dechrau Tariff ]]&lt;=($B245+H$6*$BA$1))*(FITContract[[Diwedd Tariff]:[Diwedd Tariff]]&gt;($B245+H$6*$BA$1)),FITContract[[Ceiniogau fesul kWh]:[Ceiniogau fesul kWh]],0,,)</f>
        <v>0</v>
      </c>
      <c r="I245" s="76" cm="1">
        <f t="array" ref="I245">_xlfn.XLOOKUP(1,(FITContract[[Dechrau Tariff ]:[Dechrau Tariff ]]&lt;=($B245+I$6*$BA$1))*(FITContract[[Diwedd Tariff]:[Diwedd Tariff]]&gt;($B245+I$6*$BA$1)),FITContract[[Ceiniogau fesul kWh]:[Ceiniogau fesul kWh]],0,,)</f>
        <v>0</v>
      </c>
      <c r="J245" s="76" cm="1">
        <f t="array" ref="J245">_xlfn.XLOOKUP(1,(FITContract[[Dechrau Tariff ]:[Dechrau Tariff ]]&lt;=($B245+J$6*$BA$1))*(FITContract[[Diwedd Tariff]:[Diwedd Tariff]]&gt;($B245+J$6*$BA$1)),FITContract[[Ceiniogau fesul kWh]:[Ceiniogau fesul kWh]],0,,)</f>
        <v>0</v>
      </c>
      <c r="K245" s="76" cm="1">
        <f t="array" ref="K245">_xlfn.XLOOKUP(1,(FITContract[[Dechrau Tariff ]:[Dechrau Tariff ]]&lt;=($B245+K$6*$BA$1))*(FITContract[[Diwedd Tariff]:[Diwedd Tariff]]&gt;($B245+K$6*$BA$1)),FITContract[[Ceiniogau fesul kWh]:[Ceiniogau fesul kWh]],0,,)</f>
        <v>0</v>
      </c>
      <c r="L245" s="76" cm="1">
        <f t="array" ref="L245">_xlfn.XLOOKUP(1,(FITContract[[Dechrau Tariff ]:[Dechrau Tariff ]]&lt;=($B245+L$6*$BA$1))*(FITContract[[Diwedd Tariff]:[Diwedd Tariff]]&gt;($B245+L$6*$BA$1)),FITContract[[Ceiniogau fesul kWh]:[Ceiniogau fesul kWh]],0,,)</f>
        <v>0</v>
      </c>
      <c r="M245" s="76" cm="1">
        <f t="array" ref="M245">_xlfn.XLOOKUP(1,(FITContract[[Dechrau Tariff ]:[Dechrau Tariff ]]&lt;=($B245+M$6*$BA$1))*(FITContract[[Diwedd Tariff]:[Diwedd Tariff]]&gt;($B245+M$6*$BA$1)),FITContract[[Ceiniogau fesul kWh]:[Ceiniogau fesul kWh]],0,,)</f>
        <v>0</v>
      </c>
      <c r="N245" s="76" cm="1">
        <f t="array" ref="N245">_xlfn.XLOOKUP(1,(FITContract[[Dechrau Tariff ]:[Dechrau Tariff ]]&lt;=($B245+N$6*$BA$1))*(FITContract[[Diwedd Tariff]:[Diwedd Tariff]]&gt;($B245+N$6*$BA$1)),FITContract[[Ceiniogau fesul kWh]:[Ceiniogau fesul kWh]],0,,)</f>
        <v>0</v>
      </c>
      <c r="O245" s="76" cm="1">
        <f t="array" ref="O245">_xlfn.XLOOKUP(1,(FITContract[[Dechrau Tariff ]:[Dechrau Tariff ]]&lt;=($B245+O$6*$BA$1))*(FITContract[[Diwedd Tariff]:[Diwedd Tariff]]&gt;($B245+O$6*$BA$1)),FITContract[[Ceiniogau fesul kWh]:[Ceiniogau fesul kWh]],0,,)</f>
        <v>0</v>
      </c>
      <c r="P245" s="76" cm="1">
        <f t="array" ref="P245">_xlfn.XLOOKUP(1,(FITContract[[Dechrau Tariff ]:[Dechrau Tariff ]]&lt;=($B245+P$6*$BA$1))*(FITContract[[Diwedd Tariff]:[Diwedd Tariff]]&gt;($B245+P$6*$BA$1)),FITContract[[Ceiniogau fesul kWh]:[Ceiniogau fesul kWh]],0,,)</f>
        <v>0</v>
      </c>
      <c r="Q245" s="76" cm="1">
        <f t="array" ref="Q245">_xlfn.XLOOKUP(1,(FITContract[[Dechrau Tariff ]:[Dechrau Tariff ]]&lt;=($B245+Q$6*$BA$1))*(FITContract[[Diwedd Tariff]:[Diwedd Tariff]]&gt;($B245+Q$6*$BA$1)),FITContract[[Ceiniogau fesul kWh]:[Ceiniogau fesul kWh]],0,,)</f>
        <v>0</v>
      </c>
      <c r="R245" s="76" cm="1">
        <f t="array" ref="R245">_xlfn.XLOOKUP(1,(FITContract[[Dechrau Tariff ]:[Dechrau Tariff ]]&lt;=($B245+R$6*$BA$1))*(FITContract[[Diwedd Tariff]:[Diwedd Tariff]]&gt;($B245+R$6*$BA$1)),FITContract[[Ceiniogau fesul kWh]:[Ceiniogau fesul kWh]],0,,)</f>
        <v>0</v>
      </c>
      <c r="S245" s="76" cm="1">
        <f t="array" ref="S245">_xlfn.XLOOKUP(1,(FITContract[[Dechrau Tariff ]:[Dechrau Tariff ]]&lt;=($B245+S$6*$BA$1))*(FITContract[[Diwedd Tariff]:[Diwedd Tariff]]&gt;($B245+S$6*$BA$1)),FITContract[[Ceiniogau fesul kWh]:[Ceiniogau fesul kWh]],0,,)</f>
        <v>0</v>
      </c>
      <c r="T245" s="76" cm="1">
        <f t="array" ref="T245">_xlfn.XLOOKUP(1,(FITContract[[Dechrau Tariff ]:[Dechrau Tariff ]]&lt;=($B245+T$6*$BA$1))*(FITContract[[Diwedd Tariff]:[Diwedd Tariff]]&gt;($B245+T$6*$BA$1)),FITContract[[Ceiniogau fesul kWh]:[Ceiniogau fesul kWh]],0,,)</f>
        <v>0</v>
      </c>
      <c r="U245" s="76" cm="1">
        <f t="array" ref="U245">_xlfn.XLOOKUP(1,(FITContract[[Dechrau Tariff ]:[Dechrau Tariff ]]&lt;=($B245+U$6*$BA$1))*(FITContract[[Diwedd Tariff]:[Diwedd Tariff]]&gt;($B245+U$6*$BA$1)),FITContract[[Ceiniogau fesul kWh]:[Ceiniogau fesul kWh]],0,,)</f>
        <v>0</v>
      </c>
      <c r="V245" s="76" cm="1">
        <f t="array" ref="V245">_xlfn.XLOOKUP(1,(FITContract[[Dechrau Tariff ]:[Dechrau Tariff ]]&lt;=($B245+V$6*$BA$1))*(FITContract[[Diwedd Tariff]:[Diwedd Tariff]]&gt;($B245+V$6*$BA$1)),FITContract[[Ceiniogau fesul kWh]:[Ceiniogau fesul kWh]],0,,)</f>
        <v>0</v>
      </c>
      <c r="W245" s="76" cm="1">
        <f t="array" ref="W245">_xlfn.XLOOKUP(1,(FITContract[[Dechrau Tariff ]:[Dechrau Tariff ]]&lt;=($B245+W$6*$BA$1))*(FITContract[[Diwedd Tariff]:[Diwedd Tariff]]&gt;($B245+W$6*$BA$1)),FITContract[[Ceiniogau fesul kWh]:[Ceiniogau fesul kWh]],0,,)</f>
        <v>0</v>
      </c>
      <c r="X245" s="76" cm="1">
        <f t="array" ref="X245">_xlfn.XLOOKUP(1,(FITContract[[Dechrau Tariff ]:[Dechrau Tariff ]]&lt;=($B245+X$6*$BA$1))*(FITContract[[Diwedd Tariff]:[Diwedd Tariff]]&gt;($B245+X$6*$BA$1)),FITContract[[Ceiniogau fesul kWh]:[Ceiniogau fesul kWh]],0,,)</f>
        <v>0</v>
      </c>
      <c r="Y245" s="76" cm="1">
        <f t="array" ref="Y245">_xlfn.XLOOKUP(1,(FITContract[[Dechrau Tariff ]:[Dechrau Tariff ]]&lt;=($B245+Y$6*$BA$1))*(FITContract[[Diwedd Tariff]:[Diwedd Tariff]]&gt;($B245+Y$6*$BA$1)),FITContract[[Ceiniogau fesul kWh]:[Ceiniogau fesul kWh]],0,,)</f>
        <v>0</v>
      </c>
      <c r="Z245" s="76" cm="1">
        <f t="array" ref="Z245">_xlfn.XLOOKUP(1,(FITContract[[Dechrau Tariff ]:[Dechrau Tariff ]]&lt;=($B245+Z$6*$BA$1))*(FITContract[[Diwedd Tariff]:[Diwedd Tariff]]&gt;($B245+Z$6*$BA$1)),FITContract[[Ceiniogau fesul kWh]:[Ceiniogau fesul kWh]],0,,)</f>
        <v>0</v>
      </c>
      <c r="AA245" s="76" cm="1">
        <f t="array" ref="AA245">_xlfn.XLOOKUP(1,(FITContract[[Dechrau Tariff ]:[Dechrau Tariff ]]&lt;=($B245+AA$6*$BA$1))*(FITContract[[Diwedd Tariff]:[Diwedd Tariff]]&gt;($B245+AA$6*$BA$1)),FITContract[[Ceiniogau fesul kWh]:[Ceiniogau fesul kWh]],0,,)</f>
        <v>0</v>
      </c>
      <c r="AB245" s="76" cm="1">
        <f t="array" ref="AB245">_xlfn.XLOOKUP(1,(FITContract[[Dechrau Tariff ]:[Dechrau Tariff ]]&lt;=($B245+AB$6*$BA$1))*(FITContract[[Diwedd Tariff]:[Diwedd Tariff]]&gt;($B245+AB$6*$BA$1)),FITContract[[Ceiniogau fesul kWh]:[Ceiniogau fesul kWh]],0,,)</f>
        <v>0</v>
      </c>
      <c r="AC245" s="76" cm="1">
        <f t="array" ref="AC245">_xlfn.XLOOKUP(1,(FITContract[[Dechrau Tariff ]:[Dechrau Tariff ]]&lt;=($B245+AC$6*$BA$1))*(FITContract[[Diwedd Tariff]:[Diwedd Tariff]]&gt;($B245+AC$6*$BA$1)),FITContract[[Ceiniogau fesul kWh]:[Ceiniogau fesul kWh]],0,,)</f>
        <v>0</v>
      </c>
      <c r="AD245" s="76" cm="1">
        <f t="array" ref="AD245">_xlfn.XLOOKUP(1,(FITContract[[Dechrau Tariff ]:[Dechrau Tariff ]]&lt;=($B245+AD$6*$BA$1))*(FITContract[[Diwedd Tariff]:[Diwedd Tariff]]&gt;($B245+AD$6*$BA$1)),FITContract[[Ceiniogau fesul kWh]:[Ceiniogau fesul kWh]],0,,)</f>
        <v>0</v>
      </c>
      <c r="AE245" s="76" cm="1">
        <f t="array" ref="AE245">_xlfn.XLOOKUP(1,(FITContract[[Dechrau Tariff ]:[Dechrau Tariff ]]&lt;=($B245+AE$6*$BA$1))*(FITContract[[Diwedd Tariff]:[Diwedd Tariff]]&gt;($B245+AE$6*$BA$1)),FITContract[[Ceiniogau fesul kWh]:[Ceiniogau fesul kWh]],0,,)</f>
        <v>0</v>
      </c>
      <c r="AF245" s="76" cm="1">
        <f t="array" ref="AF245">_xlfn.XLOOKUP(1,(FITContract[[Dechrau Tariff ]:[Dechrau Tariff ]]&lt;=($B245+AF$6*$BA$1))*(FITContract[[Diwedd Tariff]:[Diwedd Tariff]]&gt;($B245+AF$6*$BA$1)),FITContract[[Ceiniogau fesul kWh]:[Ceiniogau fesul kWh]],0,,)</f>
        <v>0</v>
      </c>
      <c r="AG245" s="76" cm="1">
        <f t="array" ref="AG245">_xlfn.XLOOKUP(1,(FITContract[[Dechrau Tariff ]:[Dechrau Tariff ]]&lt;=($B245+AG$6*$BA$1))*(FITContract[[Diwedd Tariff]:[Diwedd Tariff]]&gt;($B245+AG$6*$BA$1)),FITContract[[Ceiniogau fesul kWh]:[Ceiniogau fesul kWh]],0,,)</f>
        <v>0</v>
      </c>
      <c r="AH245" s="76" cm="1">
        <f t="array" ref="AH245">_xlfn.XLOOKUP(1,(FITContract[[Dechrau Tariff ]:[Dechrau Tariff ]]&lt;=($B245+AH$6*$BA$1))*(FITContract[[Diwedd Tariff]:[Diwedd Tariff]]&gt;($B245+AH$6*$BA$1)),FITContract[[Ceiniogau fesul kWh]:[Ceiniogau fesul kWh]],0,,)</f>
        <v>0</v>
      </c>
      <c r="AI245" s="76" cm="1">
        <f t="array" ref="AI245">_xlfn.XLOOKUP(1,(FITContract[[Dechrau Tariff ]:[Dechrau Tariff ]]&lt;=($B245+AI$6*$BA$1))*(FITContract[[Diwedd Tariff]:[Diwedd Tariff]]&gt;($B245+AI$6*$BA$1)),FITContract[[Ceiniogau fesul kWh]:[Ceiniogau fesul kWh]],0,,)</f>
        <v>0</v>
      </c>
      <c r="AJ245" s="76" cm="1">
        <f t="array" ref="AJ245">_xlfn.XLOOKUP(1,(FITContract[[Dechrau Tariff ]:[Dechrau Tariff ]]&lt;=($B245+AJ$6*$BA$1))*(FITContract[[Diwedd Tariff]:[Diwedd Tariff]]&gt;($B245+AJ$6*$BA$1)),FITContract[[Ceiniogau fesul kWh]:[Ceiniogau fesul kWh]],0,,)</f>
        <v>0</v>
      </c>
      <c r="AK245" s="76" cm="1">
        <f t="array" ref="AK245">_xlfn.XLOOKUP(1,(FITContract[[Dechrau Tariff ]:[Dechrau Tariff ]]&lt;=($B245+AK$6*$BA$1))*(FITContract[[Diwedd Tariff]:[Diwedd Tariff]]&gt;($B245+AK$6*$BA$1)),FITContract[[Ceiniogau fesul kWh]:[Ceiniogau fesul kWh]],0,,)</f>
        <v>0</v>
      </c>
      <c r="AL245" s="76" cm="1">
        <f t="array" ref="AL245">_xlfn.XLOOKUP(1,(FITContract[[Dechrau Tariff ]:[Dechrau Tariff ]]&lt;=($B245+AL$6*$BA$1))*(FITContract[[Diwedd Tariff]:[Diwedd Tariff]]&gt;($B245+AL$6*$BA$1)),FITContract[[Ceiniogau fesul kWh]:[Ceiniogau fesul kWh]],0,,)</f>
        <v>0</v>
      </c>
      <c r="AM245" s="76" cm="1">
        <f t="array" ref="AM245">_xlfn.XLOOKUP(1,(FITContract[[Dechrau Tariff ]:[Dechrau Tariff ]]&lt;=($B245+AM$6*$BA$1))*(FITContract[[Diwedd Tariff]:[Diwedd Tariff]]&gt;($B245+AM$6*$BA$1)),FITContract[[Ceiniogau fesul kWh]:[Ceiniogau fesul kWh]],0,,)</f>
        <v>0</v>
      </c>
      <c r="AN245" s="76" cm="1">
        <f t="array" ref="AN245">_xlfn.XLOOKUP(1,(FITContract[[Dechrau Tariff ]:[Dechrau Tariff ]]&lt;=($B245+AN$6*$BA$1))*(FITContract[[Diwedd Tariff]:[Diwedd Tariff]]&gt;($B245+AN$6*$BA$1)),FITContract[[Ceiniogau fesul kWh]:[Ceiniogau fesul kWh]],0,,)</f>
        <v>0</v>
      </c>
      <c r="AO245" s="76" cm="1">
        <f t="array" ref="AO245">_xlfn.XLOOKUP(1,(FITContract[[Dechrau Tariff ]:[Dechrau Tariff ]]&lt;=($B245+AO$6*$BA$1))*(FITContract[[Diwedd Tariff]:[Diwedd Tariff]]&gt;($B245+AO$6*$BA$1)),FITContract[[Ceiniogau fesul kWh]:[Ceiniogau fesul kWh]],0,,)</f>
        <v>0</v>
      </c>
      <c r="AP245" s="76" cm="1">
        <f t="array" ref="AP245">_xlfn.XLOOKUP(1,(FITContract[[Dechrau Tariff ]:[Dechrau Tariff ]]&lt;=($B245+AP$6*$BA$1))*(FITContract[[Diwedd Tariff]:[Diwedd Tariff]]&gt;($B245+AP$6*$BA$1)),FITContract[[Ceiniogau fesul kWh]:[Ceiniogau fesul kWh]],0,,)</f>
        <v>0</v>
      </c>
      <c r="AQ245" s="76" cm="1">
        <f t="array" ref="AQ245">_xlfn.XLOOKUP(1,(FITContract[[Dechrau Tariff ]:[Dechrau Tariff ]]&lt;=($B245+AQ$6*$BA$1))*(FITContract[[Diwedd Tariff]:[Diwedd Tariff]]&gt;($B245+AQ$6*$BA$1)),FITContract[[Ceiniogau fesul kWh]:[Ceiniogau fesul kWh]],0,,)</f>
        <v>0</v>
      </c>
      <c r="AR245" s="76" cm="1">
        <f t="array" ref="AR245">_xlfn.XLOOKUP(1,(FITContract[[Dechrau Tariff ]:[Dechrau Tariff ]]&lt;=($B245+AR$6*$BA$1))*(FITContract[[Diwedd Tariff]:[Diwedd Tariff]]&gt;($B245+AR$6*$BA$1)),FITContract[[Ceiniogau fesul kWh]:[Ceiniogau fesul kWh]],0,,)</f>
        <v>0</v>
      </c>
      <c r="AS245" s="76" cm="1">
        <f t="array" ref="AS245">_xlfn.XLOOKUP(1,(FITContract[[Dechrau Tariff ]:[Dechrau Tariff ]]&lt;=($B245+AS$6*$BA$1))*(FITContract[[Diwedd Tariff]:[Diwedd Tariff]]&gt;($B245+AS$6*$BA$1)),FITContract[[Ceiniogau fesul kWh]:[Ceiniogau fesul kWh]],0,,)</f>
        <v>0</v>
      </c>
      <c r="AT245" s="76" cm="1">
        <f t="array" ref="AT245">_xlfn.XLOOKUP(1,(FITContract[[Dechrau Tariff ]:[Dechrau Tariff ]]&lt;=($B245+AT$6*$BA$1))*(FITContract[[Diwedd Tariff]:[Diwedd Tariff]]&gt;($B245+AT$6*$BA$1)),FITContract[[Ceiniogau fesul kWh]:[Ceiniogau fesul kWh]],0,,)</f>
        <v>0</v>
      </c>
      <c r="AU245" s="76" cm="1">
        <f t="array" ref="AU245">_xlfn.XLOOKUP(1,(FITContract[[Dechrau Tariff ]:[Dechrau Tariff ]]&lt;=($B245+AU$6*$BA$1))*(FITContract[[Diwedd Tariff]:[Diwedd Tariff]]&gt;($B245+AU$6*$BA$1)),FITContract[[Ceiniogau fesul kWh]:[Ceiniogau fesul kWh]],0,,)</f>
        <v>0</v>
      </c>
      <c r="AV245" s="76" cm="1">
        <f t="array" ref="AV245">_xlfn.XLOOKUP(1,(FITContract[[Dechrau Tariff ]:[Dechrau Tariff ]]&lt;=($B245+AV$6*$BA$1))*(FITContract[[Diwedd Tariff]:[Diwedd Tariff]]&gt;($B245+AV$6*$BA$1)),FITContract[[Ceiniogau fesul kWh]:[Ceiniogau fesul kWh]],0,,)</f>
        <v>0</v>
      </c>
      <c r="AW245" s="76" cm="1">
        <f t="array" ref="AW245">_xlfn.XLOOKUP(1,(FITContract[[Dechrau Tariff ]:[Dechrau Tariff ]]&lt;=($B245+AW$6*$BA$1))*(FITContract[[Diwedd Tariff]:[Diwedd Tariff]]&gt;($B245+AW$6*$BA$1)),FITContract[[Ceiniogau fesul kWh]:[Ceiniogau fesul kWh]],0,,)</f>
        <v>0</v>
      </c>
      <c r="AX245" s="76" cm="1">
        <f t="array" ref="AX245">_xlfn.XLOOKUP(1,(FITContract[[Dechrau Tariff ]:[Dechrau Tariff ]]&lt;=($B245+AX$6*$BA$1))*(FITContract[[Diwedd Tariff]:[Diwedd Tariff]]&gt;($B245+AX$6*$BA$1)),FITContract[[Ceiniogau fesul kWh]:[Ceiniogau fesul kWh]],0,,)</f>
        <v>0</v>
      </c>
    </row>
    <row r="246" spans="2:50" x14ac:dyDescent="0.3">
      <c r="B246" s="30">
        <v>45531</v>
      </c>
      <c r="C246" s="76" cm="1">
        <f t="array" ref="C246">_xlfn.XLOOKUP(1,(FITContract[[Dechrau Tariff ]:[Dechrau Tariff ]]&lt;=($B246+C$6*$BA$1))*(FITContract[[Diwedd Tariff]:[Diwedd Tariff]]&gt;($B246+C$6*$BA$1)),FITContract[[Ceiniogau fesul kWh]:[Ceiniogau fesul kWh]],0,,)</f>
        <v>0</v>
      </c>
      <c r="D246" s="76" cm="1">
        <f t="array" ref="D246">_xlfn.XLOOKUP(1,(FITContract[[Dechrau Tariff ]:[Dechrau Tariff ]]&lt;=($B246+D$6*$BA$1))*(FITContract[[Diwedd Tariff]:[Diwedd Tariff]]&gt;($B246+D$6*$BA$1)),FITContract[[Ceiniogau fesul kWh]:[Ceiniogau fesul kWh]],0,,)</f>
        <v>0</v>
      </c>
      <c r="E246" s="76" cm="1">
        <f t="array" ref="E246">_xlfn.XLOOKUP(1,(FITContract[[Dechrau Tariff ]:[Dechrau Tariff ]]&lt;=($B246+E$6*$BA$1))*(FITContract[[Diwedd Tariff]:[Diwedd Tariff]]&gt;($B246+E$6*$BA$1)),FITContract[[Ceiniogau fesul kWh]:[Ceiniogau fesul kWh]],0,,)</f>
        <v>0</v>
      </c>
      <c r="F246" s="76" cm="1">
        <f t="array" ref="F246">_xlfn.XLOOKUP(1,(FITContract[[Dechrau Tariff ]:[Dechrau Tariff ]]&lt;=($B246+F$6*$BA$1))*(FITContract[[Diwedd Tariff]:[Diwedd Tariff]]&gt;($B246+F$6*$BA$1)),FITContract[[Ceiniogau fesul kWh]:[Ceiniogau fesul kWh]],0,,)</f>
        <v>0</v>
      </c>
      <c r="G246" s="76" cm="1">
        <f t="array" ref="G246">_xlfn.XLOOKUP(1,(FITContract[[Dechrau Tariff ]:[Dechrau Tariff ]]&lt;=($B246+G$6*$BA$1))*(FITContract[[Diwedd Tariff]:[Diwedd Tariff]]&gt;($B246+G$6*$BA$1)),FITContract[[Ceiniogau fesul kWh]:[Ceiniogau fesul kWh]],0,,)</f>
        <v>0</v>
      </c>
      <c r="H246" s="76" cm="1">
        <f t="array" ref="H246">_xlfn.XLOOKUP(1,(FITContract[[Dechrau Tariff ]:[Dechrau Tariff ]]&lt;=($B246+H$6*$BA$1))*(FITContract[[Diwedd Tariff]:[Diwedd Tariff]]&gt;($B246+H$6*$BA$1)),FITContract[[Ceiniogau fesul kWh]:[Ceiniogau fesul kWh]],0,,)</f>
        <v>0</v>
      </c>
      <c r="I246" s="76" cm="1">
        <f t="array" ref="I246">_xlfn.XLOOKUP(1,(FITContract[[Dechrau Tariff ]:[Dechrau Tariff ]]&lt;=($B246+I$6*$BA$1))*(FITContract[[Diwedd Tariff]:[Diwedd Tariff]]&gt;($B246+I$6*$BA$1)),FITContract[[Ceiniogau fesul kWh]:[Ceiniogau fesul kWh]],0,,)</f>
        <v>0</v>
      </c>
      <c r="J246" s="76" cm="1">
        <f t="array" ref="J246">_xlfn.XLOOKUP(1,(FITContract[[Dechrau Tariff ]:[Dechrau Tariff ]]&lt;=($B246+J$6*$BA$1))*(FITContract[[Diwedd Tariff]:[Diwedd Tariff]]&gt;($B246+J$6*$BA$1)),FITContract[[Ceiniogau fesul kWh]:[Ceiniogau fesul kWh]],0,,)</f>
        <v>0</v>
      </c>
      <c r="K246" s="76" cm="1">
        <f t="array" ref="K246">_xlfn.XLOOKUP(1,(FITContract[[Dechrau Tariff ]:[Dechrau Tariff ]]&lt;=($B246+K$6*$BA$1))*(FITContract[[Diwedd Tariff]:[Diwedd Tariff]]&gt;($B246+K$6*$BA$1)),FITContract[[Ceiniogau fesul kWh]:[Ceiniogau fesul kWh]],0,,)</f>
        <v>0</v>
      </c>
      <c r="L246" s="76" cm="1">
        <f t="array" ref="L246">_xlfn.XLOOKUP(1,(FITContract[[Dechrau Tariff ]:[Dechrau Tariff ]]&lt;=($B246+L$6*$BA$1))*(FITContract[[Diwedd Tariff]:[Diwedd Tariff]]&gt;($B246+L$6*$BA$1)),FITContract[[Ceiniogau fesul kWh]:[Ceiniogau fesul kWh]],0,,)</f>
        <v>0</v>
      </c>
      <c r="M246" s="76" cm="1">
        <f t="array" ref="M246">_xlfn.XLOOKUP(1,(FITContract[[Dechrau Tariff ]:[Dechrau Tariff ]]&lt;=($B246+M$6*$BA$1))*(FITContract[[Diwedd Tariff]:[Diwedd Tariff]]&gt;($B246+M$6*$BA$1)),FITContract[[Ceiniogau fesul kWh]:[Ceiniogau fesul kWh]],0,,)</f>
        <v>0</v>
      </c>
      <c r="N246" s="76" cm="1">
        <f t="array" ref="N246">_xlfn.XLOOKUP(1,(FITContract[[Dechrau Tariff ]:[Dechrau Tariff ]]&lt;=($B246+N$6*$BA$1))*(FITContract[[Diwedd Tariff]:[Diwedd Tariff]]&gt;($B246+N$6*$BA$1)),FITContract[[Ceiniogau fesul kWh]:[Ceiniogau fesul kWh]],0,,)</f>
        <v>0</v>
      </c>
      <c r="O246" s="76" cm="1">
        <f t="array" ref="O246">_xlfn.XLOOKUP(1,(FITContract[[Dechrau Tariff ]:[Dechrau Tariff ]]&lt;=($B246+O$6*$BA$1))*(FITContract[[Diwedd Tariff]:[Diwedd Tariff]]&gt;($B246+O$6*$BA$1)),FITContract[[Ceiniogau fesul kWh]:[Ceiniogau fesul kWh]],0,,)</f>
        <v>0</v>
      </c>
      <c r="P246" s="76" cm="1">
        <f t="array" ref="P246">_xlfn.XLOOKUP(1,(FITContract[[Dechrau Tariff ]:[Dechrau Tariff ]]&lt;=($B246+P$6*$BA$1))*(FITContract[[Diwedd Tariff]:[Diwedd Tariff]]&gt;($B246+P$6*$BA$1)),FITContract[[Ceiniogau fesul kWh]:[Ceiniogau fesul kWh]],0,,)</f>
        <v>0</v>
      </c>
      <c r="Q246" s="76" cm="1">
        <f t="array" ref="Q246">_xlfn.XLOOKUP(1,(FITContract[[Dechrau Tariff ]:[Dechrau Tariff ]]&lt;=($B246+Q$6*$BA$1))*(FITContract[[Diwedd Tariff]:[Diwedd Tariff]]&gt;($B246+Q$6*$BA$1)),FITContract[[Ceiniogau fesul kWh]:[Ceiniogau fesul kWh]],0,,)</f>
        <v>0</v>
      </c>
      <c r="R246" s="76" cm="1">
        <f t="array" ref="R246">_xlfn.XLOOKUP(1,(FITContract[[Dechrau Tariff ]:[Dechrau Tariff ]]&lt;=($B246+R$6*$BA$1))*(FITContract[[Diwedd Tariff]:[Diwedd Tariff]]&gt;($B246+R$6*$BA$1)),FITContract[[Ceiniogau fesul kWh]:[Ceiniogau fesul kWh]],0,,)</f>
        <v>0</v>
      </c>
      <c r="S246" s="76" cm="1">
        <f t="array" ref="S246">_xlfn.XLOOKUP(1,(FITContract[[Dechrau Tariff ]:[Dechrau Tariff ]]&lt;=($B246+S$6*$BA$1))*(FITContract[[Diwedd Tariff]:[Diwedd Tariff]]&gt;($B246+S$6*$BA$1)),FITContract[[Ceiniogau fesul kWh]:[Ceiniogau fesul kWh]],0,,)</f>
        <v>0</v>
      </c>
      <c r="T246" s="76" cm="1">
        <f t="array" ref="T246">_xlfn.XLOOKUP(1,(FITContract[[Dechrau Tariff ]:[Dechrau Tariff ]]&lt;=($B246+T$6*$BA$1))*(FITContract[[Diwedd Tariff]:[Diwedd Tariff]]&gt;($B246+T$6*$BA$1)),FITContract[[Ceiniogau fesul kWh]:[Ceiniogau fesul kWh]],0,,)</f>
        <v>0</v>
      </c>
      <c r="U246" s="76" cm="1">
        <f t="array" ref="U246">_xlfn.XLOOKUP(1,(FITContract[[Dechrau Tariff ]:[Dechrau Tariff ]]&lt;=($B246+U$6*$BA$1))*(FITContract[[Diwedd Tariff]:[Diwedd Tariff]]&gt;($B246+U$6*$BA$1)),FITContract[[Ceiniogau fesul kWh]:[Ceiniogau fesul kWh]],0,,)</f>
        <v>0</v>
      </c>
      <c r="V246" s="76" cm="1">
        <f t="array" ref="V246">_xlfn.XLOOKUP(1,(FITContract[[Dechrau Tariff ]:[Dechrau Tariff ]]&lt;=($B246+V$6*$BA$1))*(FITContract[[Diwedd Tariff]:[Diwedd Tariff]]&gt;($B246+V$6*$BA$1)),FITContract[[Ceiniogau fesul kWh]:[Ceiniogau fesul kWh]],0,,)</f>
        <v>0</v>
      </c>
      <c r="W246" s="76" cm="1">
        <f t="array" ref="W246">_xlfn.XLOOKUP(1,(FITContract[[Dechrau Tariff ]:[Dechrau Tariff ]]&lt;=($B246+W$6*$BA$1))*(FITContract[[Diwedd Tariff]:[Diwedd Tariff]]&gt;($B246+W$6*$BA$1)),FITContract[[Ceiniogau fesul kWh]:[Ceiniogau fesul kWh]],0,,)</f>
        <v>0</v>
      </c>
      <c r="X246" s="76" cm="1">
        <f t="array" ref="X246">_xlfn.XLOOKUP(1,(FITContract[[Dechrau Tariff ]:[Dechrau Tariff ]]&lt;=($B246+X$6*$BA$1))*(FITContract[[Diwedd Tariff]:[Diwedd Tariff]]&gt;($B246+X$6*$BA$1)),FITContract[[Ceiniogau fesul kWh]:[Ceiniogau fesul kWh]],0,,)</f>
        <v>0</v>
      </c>
      <c r="Y246" s="76" cm="1">
        <f t="array" ref="Y246">_xlfn.XLOOKUP(1,(FITContract[[Dechrau Tariff ]:[Dechrau Tariff ]]&lt;=($B246+Y$6*$BA$1))*(FITContract[[Diwedd Tariff]:[Diwedd Tariff]]&gt;($B246+Y$6*$BA$1)),FITContract[[Ceiniogau fesul kWh]:[Ceiniogau fesul kWh]],0,,)</f>
        <v>0</v>
      </c>
      <c r="Z246" s="76" cm="1">
        <f t="array" ref="Z246">_xlfn.XLOOKUP(1,(FITContract[[Dechrau Tariff ]:[Dechrau Tariff ]]&lt;=($B246+Z$6*$BA$1))*(FITContract[[Diwedd Tariff]:[Diwedd Tariff]]&gt;($B246+Z$6*$BA$1)),FITContract[[Ceiniogau fesul kWh]:[Ceiniogau fesul kWh]],0,,)</f>
        <v>0</v>
      </c>
      <c r="AA246" s="76" cm="1">
        <f t="array" ref="AA246">_xlfn.XLOOKUP(1,(FITContract[[Dechrau Tariff ]:[Dechrau Tariff ]]&lt;=($B246+AA$6*$BA$1))*(FITContract[[Diwedd Tariff]:[Diwedd Tariff]]&gt;($B246+AA$6*$BA$1)),FITContract[[Ceiniogau fesul kWh]:[Ceiniogau fesul kWh]],0,,)</f>
        <v>0</v>
      </c>
      <c r="AB246" s="76" cm="1">
        <f t="array" ref="AB246">_xlfn.XLOOKUP(1,(FITContract[[Dechrau Tariff ]:[Dechrau Tariff ]]&lt;=($B246+AB$6*$BA$1))*(FITContract[[Diwedd Tariff]:[Diwedd Tariff]]&gt;($B246+AB$6*$BA$1)),FITContract[[Ceiniogau fesul kWh]:[Ceiniogau fesul kWh]],0,,)</f>
        <v>0</v>
      </c>
      <c r="AC246" s="76" cm="1">
        <f t="array" ref="AC246">_xlfn.XLOOKUP(1,(FITContract[[Dechrau Tariff ]:[Dechrau Tariff ]]&lt;=($B246+AC$6*$BA$1))*(FITContract[[Diwedd Tariff]:[Diwedd Tariff]]&gt;($B246+AC$6*$BA$1)),FITContract[[Ceiniogau fesul kWh]:[Ceiniogau fesul kWh]],0,,)</f>
        <v>0</v>
      </c>
      <c r="AD246" s="76" cm="1">
        <f t="array" ref="AD246">_xlfn.XLOOKUP(1,(FITContract[[Dechrau Tariff ]:[Dechrau Tariff ]]&lt;=($B246+AD$6*$BA$1))*(FITContract[[Diwedd Tariff]:[Diwedd Tariff]]&gt;($B246+AD$6*$BA$1)),FITContract[[Ceiniogau fesul kWh]:[Ceiniogau fesul kWh]],0,,)</f>
        <v>0</v>
      </c>
      <c r="AE246" s="76" cm="1">
        <f t="array" ref="AE246">_xlfn.XLOOKUP(1,(FITContract[[Dechrau Tariff ]:[Dechrau Tariff ]]&lt;=($B246+AE$6*$BA$1))*(FITContract[[Diwedd Tariff]:[Diwedd Tariff]]&gt;($B246+AE$6*$BA$1)),FITContract[[Ceiniogau fesul kWh]:[Ceiniogau fesul kWh]],0,,)</f>
        <v>0</v>
      </c>
      <c r="AF246" s="76" cm="1">
        <f t="array" ref="AF246">_xlfn.XLOOKUP(1,(FITContract[[Dechrau Tariff ]:[Dechrau Tariff ]]&lt;=($B246+AF$6*$BA$1))*(FITContract[[Diwedd Tariff]:[Diwedd Tariff]]&gt;($B246+AF$6*$BA$1)),FITContract[[Ceiniogau fesul kWh]:[Ceiniogau fesul kWh]],0,,)</f>
        <v>0</v>
      </c>
      <c r="AG246" s="76" cm="1">
        <f t="array" ref="AG246">_xlfn.XLOOKUP(1,(FITContract[[Dechrau Tariff ]:[Dechrau Tariff ]]&lt;=($B246+AG$6*$BA$1))*(FITContract[[Diwedd Tariff]:[Diwedd Tariff]]&gt;($B246+AG$6*$BA$1)),FITContract[[Ceiniogau fesul kWh]:[Ceiniogau fesul kWh]],0,,)</f>
        <v>0</v>
      </c>
      <c r="AH246" s="76" cm="1">
        <f t="array" ref="AH246">_xlfn.XLOOKUP(1,(FITContract[[Dechrau Tariff ]:[Dechrau Tariff ]]&lt;=($B246+AH$6*$BA$1))*(FITContract[[Diwedd Tariff]:[Diwedd Tariff]]&gt;($B246+AH$6*$BA$1)),FITContract[[Ceiniogau fesul kWh]:[Ceiniogau fesul kWh]],0,,)</f>
        <v>0</v>
      </c>
      <c r="AI246" s="76" cm="1">
        <f t="array" ref="AI246">_xlfn.XLOOKUP(1,(FITContract[[Dechrau Tariff ]:[Dechrau Tariff ]]&lt;=($B246+AI$6*$BA$1))*(FITContract[[Diwedd Tariff]:[Diwedd Tariff]]&gt;($B246+AI$6*$BA$1)),FITContract[[Ceiniogau fesul kWh]:[Ceiniogau fesul kWh]],0,,)</f>
        <v>0</v>
      </c>
      <c r="AJ246" s="76" cm="1">
        <f t="array" ref="AJ246">_xlfn.XLOOKUP(1,(FITContract[[Dechrau Tariff ]:[Dechrau Tariff ]]&lt;=($B246+AJ$6*$BA$1))*(FITContract[[Diwedd Tariff]:[Diwedd Tariff]]&gt;($B246+AJ$6*$BA$1)),FITContract[[Ceiniogau fesul kWh]:[Ceiniogau fesul kWh]],0,,)</f>
        <v>0</v>
      </c>
      <c r="AK246" s="76" cm="1">
        <f t="array" ref="AK246">_xlfn.XLOOKUP(1,(FITContract[[Dechrau Tariff ]:[Dechrau Tariff ]]&lt;=($B246+AK$6*$BA$1))*(FITContract[[Diwedd Tariff]:[Diwedd Tariff]]&gt;($B246+AK$6*$BA$1)),FITContract[[Ceiniogau fesul kWh]:[Ceiniogau fesul kWh]],0,,)</f>
        <v>0</v>
      </c>
      <c r="AL246" s="76" cm="1">
        <f t="array" ref="AL246">_xlfn.XLOOKUP(1,(FITContract[[Dechrau Tariff ]:[Dechrau Tariff ]]&lt;=($B246+AL$6*$BA$1))*(FITContract[[Diwedd Tariff]:[Diwedd Tariff]]&gt;($B246+AL$6*$BA$1)),FITContract[[Ceiniogau fesul kWh]:[Ceiniogau fesul kWh]],0,,)</f>
        <v>0</v>
      </c>
      <c r="AM246" s="76" cm="1">
        <f t="array" ref="AM246">_xlfn.XLOOKUP(1,(FITContract[[Dechrau Tariff ]:[Dechrau Tariff ]]&lt;=($B246+AM$6*$BA$1))*(FITContract[[Diwedd Tariff]:[Diwedd Tariff]]&gt;($B246+AM$6*$BA$1)),FITContract[[Ceiniogau fesul kWh]:[Ceiniogau fesul kWh]],0,,)</f>
        <v>0</v>
      </c>
      <c r="AN246" s="76" cm="1">
        <f t="array" ref="AN246">_xlfn.XLOOKUP(1,(FITContract[[Dechrau Tariff ]:[Dechrau Tariff ]]&lt;=($B246+AN$6*$BA$1))*(FITContract[[Diwedd Tariff]:[Diwedd Tariff]]&gt;($B246+AN$6*$BA$1)),FITContract[[Ceiniogau fesul kWh]:[Ceiniogau fesul kWh]],0,,)</f>
        <v>0</v>
      </c>
      <c r="AO246" s="76" cm="1">
        <f t="array" ref="AO246">_xlfn.XLOOKUP(1,(FITContract[[Dechrau Tariff ]:[Dechrau Tariff ]]&lt;=($B246+AO$6*$BA$1))*(FITContract[[Diwedd Tariff]:[Diwedd Tariff]]&gt;($B246+AO$6*$BA$1)),FITContract[[Ceiniogau fesul kWh]:[Ceiniogau fesul kWh]],0,,)</f>
        <v>0</v>
      </c>
      <c r="AP246" s="76" cm="1">
        <f t="array" ref="AP246">_xlfn.XLOOKUP(1,(FITContract[[Dechrau Tariff ]:[Dechrau Tariff ]]&lt;=($B246+AP$6*$BA$1))*(FITContract[[Diwedd Tariff]:[Diwedd Tariff]]&gt;($B246+AP$6*$BA$1)),FITContract[[Ceiniogau fesul kWh]:[Ceiniogau fesul kWh]],0,,)</f>
        <v>0</v>
      </c>
      <c r="AQ246" s="76" cm="1">
        <f t="array" ref="AQ246">_xlfn.XLOOKUP(1,(FITContract[[Dechrau Tariff ]:[Dechrau Tariff ]]&lt;=($B246+AQ$6*$BA$1))*(FITContract[[Diwedd Tariff]:[Diwedd Tariff]]&gt;($B246+AQ$6*$BA$1)),FITContract[[Ceiniogau fesul kWh]:[Ceiniogau fesul kWh]],0,,)</f>
        <v>0</v>
      </c>
      <c r="AR246" s="76" cm="1">
        <f t="array" ref="AR246">_xlfn.XLOOKUP(1,(FITContract[[Dechrau Tariff ]:[Dechrau Tariff ]]&lt;=($B246+AR$6*$BA$1))*(FITContract[[Diwedd Tariff]:[Diwedd Tariff]]&gt;($B246+AR$6*$BA$1)),FITContract[[Ceiniogau fesul kWh]:[Ceiniogau fesul kWh]],0,,)</f>
        <v>0</v>
      </c>
      <c r="AS246" s="76" cm="1">
        <f t="array" ref="AS246">_xlfn.XLOOKUP(1,(FITContract[[Dechrau Tariff ]:[Dechrau Tariff ]]&lt;=($B246+AS$6*$BA$1))*(FITContract[[Diwedd Tariff]:[Diwedd Tariff]]&gt;($B246+AS$6*$BA$1)),FITContract[[Ceiniogau fesul kWh]:[Ceiniogau fesul kWh]],0,,)</f>
        <v>0</v>
      </c>
      <c r="AT246" s="76" cm="1">
        <f t="array" ref="AT246">_xlfn.XLOOKUP(1,(FITContract[[Dechrau Tariff ]:[Dechrau Tariff ]]&lt;=($B246+AT$6*$BA$1))*(FITContract[[Diwedd Tariff]:[Diwedd Tariff]]&gt;($B246+AT$6*$BA$1)),FITContract[[Ceiniogau fesul kWh]:[Ceiniogau fesul kWh]],0,,)</f>
        <v>0</v>
      </c>
      <c r="AU246" s="76" cm="1">
        <f t="array" ref="AU246">_xlfn.XLOOKUP(1,(FITContract[[Dechrau Tariff ]:[Dechrau Tariff ]]&lt;=($B246+AU$6*$BA$1))*(FITContract[[Diwedd Tariff]:[Diwedd Tariff]]&gt;($B246+AU$6*$BA$1)),FITContract[[Ceiniogau fesul kWh]:[Ceiniogau fesul kWh]],0,,)</f>
        <v>0</v>
      </c>
      <c r="AV246" s="76" cm="1">
        <f t="array" ref="AV246">_xlfn.XLOOKUP(1,(FITContract[[Dechrau Tariff ]:[Dechrau Tariff ]]&lt;=($B246+AV$6*$BA$1))*(FITContract[[Diwedd Tariff]:[Diwedd Tariff]]&gt;($B246+AV$6*$BA$1)),FITContract[[Ceiniogau fesul kWh]:[Ceiniogau fesul kWh]],0,,)</f>
        <v>0</v>
      </c>
      <c r="AW246" s="76" cm="1">
        <f t="array" ref="AW246">_xlfn.XLOOKUP(1,(FITContract[[Dechrau Tariff ]:[Dechrau Tariff ]]&lt;=($B246+AW$6*$BA$1))*(FITContract[[Diwedd Tariff]:[Diwedd Tariff]]&gt;($B246+AW$6*$BA$1)),FITContract[[Ceiniogau fesul kWh]:[Ceiniogau fesul kWh]],0,,)</f>
        <v>0</v>
      </c>
      <c r="AX246" s="76" cm="1">
        <f t="array" ref="AX246">_xlfn.XLOOKUP(1,(FITContract[[Dechrau Tariff ]:[Dechrau Tariff ]]&lt;=($B246+AX$6*$BA$1))*(FITContract[[Diwedd Tariff]:[Diwedd Tariff]]&gt;($B246+AX$6*$BA$1)),FITContract[[Ceiniogau fesul kWh]:[Ceiniogau fesul kWh]],0,,)</f>
        <v>0</v>
      </c>
    </row>
    <row r="247" spans="2:50" x14ac:dyDescent="0.3">
      <c r="B247" s="30">
        <v>45532</v>
      </c>
      <c r="C247" s="76" cm="1">
        <f t="array" ref="C247">_xlfn.XLOOKUP(1,(FITContract[[Dechrau Tariff ]:[Dechrau Tariff ]]&lt;=($B247+C$6*$BA$1))*(FITContract[[Diwedd Tariff]:[Diwedd Tariff]]&gt;($B247+C$6*$BA$1)),FITContract[[Ceiniogau fesul kWh]:[Ceiniogau fesul kWh]],0,,)</f>
        <v>0</v>
      </c>
      <c r="D247" s="76" cm="1">
        <f t="array" ref="D247">_xlfn.XLOOKUP(1,(FITContract[[Dechrau Tariff ]:[Dechrau Tariff ]]&lt;=($B247+D$6*$BA$1))*(FITContract[[Diwedd Tariff]:[Diwedd Tariff]]&gt;($B247+D$6*$BA$1)),FITContract[[Ceiniogau fesul kWh]:[Ceiniogau fesul kWh]],0,,)</f>
        <v>0</v>
      </c>
      <c r="E247" s="76" cm="1">
        <f t="array" ref="E247">_xlfn.XLOOKUP(1,(FITContract[[Dechrau Tariff ]:[Dechrau Tariff ]]&lt;=($B247+E$6*$BA$1))*(FITContract[[Diwedd Tariff]:[Diwedd Tariff]]&gt;($B247+E$6*$BA$1)),FITContract[[Ceiniogau fesul kWh]:[Ceiniogau fesul kWh]],0,,)</f>
        <v>0</v>
      </c>
      <c r="F247" s="76" cm="1">
        <f t="array" ref="F247">_xlfn.XLOOKUP(1,(FITContract[[Dechrau Tariff ]:[Dechrau Tariff ]]&lt;=($B247+F$6*$BA$1))*(FITContract[[Diwedd Tariff]:[Diwedd Tariff]]&gt;($B247+F$6*$BA$1)),FITContract[[Ceiniogau fesul kWh]:[Ceiniogau fesul kWh]],0,,)</f>
        <v>0</v>
      </c>
      <c r="G247" s="76" cm="1">
        <f t="array" ref="G247">_xlfn.XLOOKUP(1,(FITContract[[Dechrau Tariff ]:[Dechrau Tariff ]]&lt;=($B247+G$6*$BA$1))*(FITContract[[Diwedd Tariff]:[Diwedd Tariff]]&gt;($B247+G$6*$BA$1)),FITContract[[Ceiniogau fesul kWh]:[Ceiniogau fesul kWh]],0,,)</f>
        <v>0</v>
      </c>
      <c r="H247" s="76" cm="1">
        <f t="array" ref="H247">_xlfn.XLOOKUP(1,(FITContract[[Dechrau Tariff ]:[Dechrau Tariff ]]&lt;=($B247+H$6*$BA$1))*(FITContract[[Diwedd Tariff]:[Diwedd Tariff]]&gt;($B247+H$6*$BA$1)),FITContract[[Ceiniogau fesul kWh]:[Ceiniogau fesul kWh]],0,,)</f>
        <v>0</v>
      </c>
      <c r="I247" s="76" cm="1">
        <f t="array" ref="I247">_xlfn.XLOOKUP(1,(FITContract[[Dechrau Tariff ]:[Dechrau Tariff ]]&lt;=($B247+I$6*$BA$1))*(FITContract[[Diwedd Tariff]:[Diwedd Tariff]]&gt;($B247+I$6*$BA$1)),FITContract[[Ceiniogau fesul kWh]:[Ceiniogau fesul kWh]],0,,)</f>
        <v>0</v>
      </c>
      <c r="J247" s="76" cm="1">
        <f t="array" ref="J247">_xlfn.XLOOKUP(1,(FITContract[[Dechrau Tariff ]:[Dechrau Tariff ]]&lt;=($B247+J$6*$BA$1))*(FITContract[[Diwedd Tariff]:[Diwedd Tariff]]&gt;($B247+J$6*$BA$1)),FITContract[[Ceiniogau fesul kWh]:[Ceiniogau fesul kWh]],0,,)</f>
        <v>0</v>
      </c>
      <c r="K247" s="76" cm="1">
        <f t="array" ref="K247">_xlfn.XLOOKUP(1,(FITContract[[Dechrau Tariff ]:[Dechrau Tariff ]]&lt;=($B247+K$6*$BA$1))*(FITContract[[Diwedd Tariff]:[Diwedd Tariff]]&gt;($B247+K$6*$BA$1)),FITContract[[Ceiniogau fesul kWh]:[Ceiniogau fesul kWh]],0,,)</f>
        <v>0</v>
      </c>
      <c r="L247" s="76" cm="1">
        <f t="array" ref="L247">_xlfn.XLOOKUP(1,(FITContract[[Dechrau Tariff ]:[Dechrau Tariff ]]&lt;=($B247+L$6*$BA$1))*(FITContract[[Diwedd Tariff]:[Diwedd Tariff]]&gt;($B247+L$6*$BA$1)),FITContract[[Ceiniogau fesul kWh]:[Ceiniogau fesul kWh]],0,,)</f>
        <v>0</v>
      </c>
      <c r="M247" s="76" cm="1">
        <f t="array" ref="M247">_xlfn.XLOOKUP(1,(FITContract[[Dechrau Tariff ]:[Dechrau Tariff ]]&lt;=($B247+M$6*$BA$1))*(FITContract[[Diwedd Tariff]:[Diwedd Tariff]]&gt;($B247+M$6*$BA$1)),FITContract[[Ceiniogau fesul kWh]:[Ceiniogau fesul kWh]],0,,)</f>
        <v>0</v>
      </c>
      <c r="N247" s="76" cm="1">
        <f t="array" ref="N247">_xlfn.XLOOKUP(1,(FITContract[[Dechrau Tariff ]:[Dechrau Tariff ]]&lt;=($B247+N$6*$BA$1))*(FITContract[[Diwedd Tariff]:[Diwedd Tariff]]&gt;($B247+N$6*$BA$1)),FITContract[[Ceiniogau fesul kWh]:[Ceiniogau fesul kWh]],0,,)</f>
        <v>0</v>
      </c>
      <c r="O247" s="76" cm="1">
        <f t="array" ref="O247">_xlfn.XLOOKUP(1,(FITContract[[Dechrau Tariff ]:[Dechrau Tariff ]]&lt;=($B247+O$6*$BA$1))*(FITContract[[Diwedd Tariff]:[Diwedd Tariff]]&gt;($B247+O$6*$BA$1)),FITContract[[Ceiniogau fesul kWh]:[Ceiniogau fesul kWh]],0,,)</f>
        <v>0</v>
      </c>
      <c r="P247" s="76" cm="1">
        <f t="array" ref="P247">_xlfn.XLOOKUP(1,(FITContract[[Dechrau Tariff ]:[Dechrau Tariff ]]&lt;=($B247+P$6*$BA$1))*(FITContract[[Diwedd Tariff]:[Diwedd Tariff]]&gt;($B247+P$6*$BA$1)),FITContract[[Ceiniogau fesul kWh]:[Ceiniogau fesul kWh]],0,,)</f>
        <v>0</v>
      </c>
      <c r="Q247" s="76" cm="1">
        <f t="array" ref="Q247">_xlfn.XLOOKUP(1,(FITContract[[Dechrau Tariff ]:[Dechrau Tariff ]]&lt;=($B247+Q$6*$BA$1))*(FITContract[[Diwedd Tariff]:[Diwedd Tariff]]&gt;($B247+Q$6*$BA$1)),FITContract[[Ceiniogau fesul kWh]:[Ceiniogau fesul kWh]],0,,)</f>
        <v>0</v>
      </c>
      <c r="R247" s="76" cm="1">
        <f t="array" ref="R247">_xlfn.XLOOKUP(1,(FITContract[[Dechrau Tariff ]:[Dechrau Tariff ]]&lt;=($B247+R$6*$BA$1))*(FITContract[[Diwedd Tariff]:[Diwedd Tariff]]&gt;($B247+R$6*$BA$1)),FITContract[[Ceiniogau fesul kWh]:[Ceiniogau fesul kWh]],0,,)</f>
        <v>0</v>
      </c>
      <c r="S247" s="76" cm="1">
        <f t="array" ref="S247">_xlfn.XLOOKUP(1,(FITContract[[Dechrau Tariff ]:[Dechrau Tariff ]]&lt;=($B247+S$6*$BA$1))*(FITContract[[Diwedd Tariff]:[Diwedd Tariff]]&gt;($B247+S$6*$BA$1)),FITContract[[Ceiniogau fesul kWh]:[Ceiniogau fesul kWh]],0,,)</f>
        <v>0</v>
      </c>
      <c r="T247" s="76" cm="1">
        <f t="array" ref="T247">_xlfn.XLOOKUP(1,(FITContract[[Dechrau Tariff ]:[Dechrau Tariff ]]&lt;=($B247+T$6*$BA$1))*(FITContract[[Diwedd Tariff]:[Diwedd Tariff]]&gt;($B247+T$6*$BA$1)),FITContract[[Ceiniogau fesul kWh]:[Ceiniogau fesul kWh]],0,,)</f>
        <v>0</v>
      </c>
      <c r="U247" s="76" cm="1">
        <f t="array" ref="U247">_xlfn.XLOOKUP(1,(FITContract[[Dechrau Tariff ]:[Dechrau Tariff ]]&lt;=($B247+U$6*$BA$1))*(FITContract[[Diwedd Tariff]:[Diwedd Tariff]]&gt;($B247+U$6*$BA$1)),FITContract[[Ceiniogau fesul kWh]:[Ceiniogau fesul kWh]],0,,)</f>
        <v>0</v>
      </c>
      <c r="V247" s="76" cm="1">
        <f t="array" ref="V247">_xlfn.XLOOKUP(1,(FITContract[[Dechrau Tariff ]:[Dechrau Tariff ]]&lt;=($B247+V$6*$BA$1))*(FITContract[[Diwedd Tariff]:[Diwedd Tariff]]&gt;($B247+V$6*$BA$1)),FITContract[[Ceiniogau fesul kWh]:[Ceiniogau fesul kWh]],0,,)</f>
        <v>0</v>
      </c>
      <c r="W247" s="76" cm="1">
        <f t="array" ref="W247">_xlfn.XLOOKUP(1,(FITContract[[Dechrau Tariff ]:[Dechrau Tariff ]]&lt;=($B247+W$6*$BA$1))*(FITContract[[Diwedd Tariff]:[Diwedd Tariff]]&gt;($B247+W$6*$BA$1)),FITContract[[Ceiniogau fesul kWh]:[Ceiniogau fesul kWh]],0,,)</f>
        <v>0</v>
      </c>
      <c r="X247" s="76" cm="1">
        <f t="array" ref="X247">_xlfn.XLOOKUP(1,(FITContract[[Dechrau Tariff ]:[Dechrau Tariff ]]&lt;=($B247+X$6*$BA$1))*(FITContract[[Diwedd Tariff]:[Diwedd Tariff]]&gt;($B247+X$6*$BA$1)),FITContract[[Ceiniogau fesul kWh]:[Ceiniogau fesul kWh]],0,,)</f>
        <v>0</v>
      </c>
      <c r="Y247" s="76" cm="1">
        <f t="array" ref="Y247">_xlfn.XLOOKUP(1,(FITContract[[Dechrau Tariff ]:[Dechrau Tariff ]]&lt;=($B247+Y$6*$BA$1))*(FITContract[[Diwedd Tariff]:[Diwedd Tariff]]&gt;($B247+Y$6*$BA$1)),FITContract[[Ceiniogau fesul kWh]:[Ceiniogau fesul kWh]],0,,)</f>
        <v>0</v>
      </c>
      <c r="Z247" s="76" cm="1">
        <f t="array" ref="Z247">_xlfn.XLOOKUP(1,(FITContract[[Dechrau Tariff ]:[Dechrau Tariff ]]&lt;=($B247+Z$6*$BA$1))*(FITContract[[Diwedd Tariff]:[Diwedd Tariff]]&gt;($B247+Z$6*$BA$1)),FITContract[[Ceiniogau fesul kWh]:[Ceiniogau fesul kWh]],0,,)</f>
        <v>0</v>
      </c>
      <c r="AA247" s="76" cm="1">
        <f t="array" ref="AA247">_xlfn.XLOOKUP(1,(FITContract[[Dechrau Tariff ]:[Dechrau Tariff ]]&lt;=($B247+AA$6*$BA$1))*(FITContract[[Diwedd Tariff]:[Diwedd Tariff]]&gt;($B247+AA$6*$BA$1)),FITContract[[Ceiniogau fesul kWh]:[Ceiniogau fesul kWh]],0,,)</f>
        <v>0</v>
      </c>
      <c r="AB247" s="76" cm="1">
        <f t="array" ref="AB247">_xlfn.XLOOKUP(1,(FITContract[[Dechrau Tariff ]:[Dechrau Tariff ]]&lt;=($B247+AB$6*$BA$1))*(FITContract[[Diwedd Tariff]:[Diwedd Tariff]]&gt;($B247+AB$6*$BA$1)),FITContract[[Ceiniogau fesul kWh]:[Ceiniogau fesul kWh]],0,,)</f>
        <v>0</v>
      </c>
      <c r="AC247" s="76" cm="1">
        <f t="array" ref="AC247">_xlfn.XLOOKUP(1,(FITContract[[Dechrau Tariff ]:[Dechrau Tariff ]]&lt;=($B247+AC$6*$BA$1))*(FITContract[[Diwedd Tariff]:[Diwedd Tariff]]&gt;($B247+AC$6*$BA$1)),FITContract[[Ceiniogau fesul kWh]:[Ceiniogau fesul kWh]],0,,)</f>
        <v>0</v>
      </c>
      <c r="AD247" s="76" cm="1">
        <f t="array" ref="AD247">_xlfn.XLOOKUP(1,(FITContract[[Dechrau Tariff ]:[Dechrau Tariff ]]&lt;=($B247+AD$6*$BA$1))*(FITContract[[Diwedd Tariff]:[Diwedd Tariff]]&gt;($B247+AD$6*$BA$1)),FITContract[[Ceiniogau fesul kWh]:[Ceiniogau fesul kWh]],0,,)</f>
        <v>0</v>
      </c>
      <c r="AE247" s="76" cm="1">
        <f t="array" ref="AE247">_xlfn.XLOOKUP(1,(FITContract[[Dechrau Tariff ]:[Dechrau Tariff ]]&lt;=($B247+AE$6*$BA$1))*(FITContract[[Diwedd Tariff]:[Diwedd Tariff]]&gt;($B247+AE$6*$BA$1)),FITContract[[Ceiniogau fesul kWh]:[Ceiniogau fesul kWh]],0,,)</f>
        <v>0</v>
      </c>
      <c r="AF247" s="76" cm="1">
        <f t="array" ref="AF247">_xlfn.XLOOKUP(1,(FITContract[[Dechrau Tariff ]:[Dechrau Tariff ]]&lt;=($B247+AF$6*$BA$1))*(FITContract[[Diwedd Tariff]:[Diwedd Tariff]]&gt;($B247+AF$6*$BA$1)),FITContract[[Ceiniogau fesul kWh]:[Ceiniogau fesul kWh]],0,,)</f>
        <v>0</v>
      </c>
      <c r="AG247" s="76" cm="1">
        <f t="array" ref="AG247">_xlfn.XLOOKUP(1,(FITContract[[Dechrau Tariff ]:[Dechrau Tariff ]]&lt;=($B247+AG$6*$BA$1))*(FITContract[[Diwedd Tariff]:[Diwedd Tariff]]&gt;($B247+AG$6*$BA$1)),FITContract[[Ceiniogau fesul kWh]:[Ceiniogau fesul kWh]],0,,)</f>
        <v>0</v>
      </c>
      <c r="AH247" s="76" cm="1">
        <f t="array" ref="AH247">_xlfn.XLOOKUP(1,(FITContract[[Dechrau Tariff ]:[Dechrau Tariff ]]&lt;=($B247+AH$6*$BA$1))*(FITContract[[Diwedd Tariff]:[Diwedd Tariff]]&gt;($B247+AH$6*$BA$1)),FITContract[[Ceiniogau fesul kWh]:[Ceiniogau fesul kWh]],0,,)</f>
        <v>0</v>
      </c>
      <c r="AI247" s="76" cm="1">
        <f t="array" ref="AI247">_xlfn.XLOOKUP(1,(FITContract[[Dechrau Tariff ]:[Dechrau Tariff ]]&lt;=($B247+AI$6*$BA$1))*(FITContract[[Diwedd Tariff]:[Diwedd Tariff]]&gt;($B247+AI$6*$BA$1)),FITContract[[Ceiniogau fesul kWh]:[Ceiniogau fesul kWh]],0,,)</f>
        <v>0</v>
      </c>
      <c r="AJ247" s="76" cm="1">
        <f t="array" ref="AJ247">_xlfn.XLOOKUP(1,(FITContract[[Dechrau Tariff ]:[Dechrau Tariff ]]&lt;=($B247+AJ$6*$BA$1))*(FITContract[[Diwedd Tariff]:[Diwedd Tariff]]&gt;($B247+AJ$6*$BA$1)),FITContract[[Ceiniogau fesul kWh]:[Ceiniogau fesul kWh]],0,,)</f>
        <v>0</v>
      </c>
      <c r="AK247" s="76" cm="1">
        <f t="array" ref="AK247">_xlfn.XLOOKUP(1,(FITContract[[Dechrau Tariff ]:[Dechrau Tariff ]]&lt;=($B247+AK$6*$BA$1))*(FITContract[[Diwedd Tariff]:[Diwedd Tariff]]&gt;($B247+AK$6*$BA$1)),FITContract[[Ceiniogau fesul kWh]:[Ceiniogau fesul kWh]],0,,)</f>
        <v>0</v>
      </c>
      <c r="AL247" s="76" cm="1">
        <f t="array" ref="AL247">_xlfn.XLOOKUP(1,(FITContract[[Dechrau Tariff ]:[Dechrau Tariff ]]&lt;=($B247+AL$6*$BA$1))*(FITContract[[Diwedd Tariff]:[Diwedd Tariff]]&gt;($B247+AL$6*$BA$1)),FITContract[[Ceiniogau fesul kWh]:[Ceiniogau fesul kWh]],0,,)</f>
        <v>0</v>
      </c>
      <c r="AM247" s="76" cm="1">
        <f t="array" ref="AM247">_xlfn.XLOOKUP(1,(FITContract[[Dechrau Tariff ]:[Dechrau Tariff ]]&lt;=($B247+AM$6*$BA$1))*(FITContract[[Diwedd Tariff]:[Diwedd Tariff]]&gt;($B247+AM$6*$BA$1)),FITContract[[Ceiniogau fesul kWh]:[Ceiniogau fesul kWh]],0,,)</f>
        <v>0</v>
      </c>
      <c r="AN247" s="76" cm="1">
        <f t="array" ref="AN247">_xlfn.XLOOKUP(1,(FITContract[[Dechrau Tariff ]:[Dechrau Tariff ]]&lt;=($B247+AN$6*$BA$1))*(FITContract[[Diwedd Tariff]:[Diwedd Tariff]]&gt;($B247+AN$6*$BA$1)),FITContract[[Ceiniogau fesul kWh]:[Ceiniogau fesul kWh]],0,,)</f>
        <v>0</v>
      </c>
      <c r="AO247" s="76" cm="1">
        <f t="array" ref="AO247">_xlfn.XLOOKUP(1,(FITContract[[Dechrau Tariff ]:[Dechrau Tariff ]]&lt;=($B247+AO$6*$BA$1))*(FITContract[[Diwedd Tariff]:[Diwedd Tariff]]&gt;($B247+AO$6*$BA$1)),FITContract[[Ceiniogau fesul kWh]:[Ceiniogau fesul kWh]],0,,)</f>
        <v>0</v>
      </c>
      <c r="AP247" s="76" cm="1">
        <f t="array" ref="AP247">_xlfn.XLOOKUP(1,(FITContract[[Dechrau Tariff ]:[Dechrau Tariff ]]&lt;=($B247+AP$6*$BA$1))*(FITContract[[Diwedd Tariff]:[Diwedd Tariff]]&gt;($B247+AP$6*$BA$1)),FITContract[[Ceiniogau fesul kWh]:[Ceiniogau fesul kWh]],0,,)</f>
        <v>0</v>
      </c>
      <c r="AQ247" s="76" cm="1">
        <f t="array" ref="AQ247">_xlfn.XLOOKUP(1,(FITContract[[Dechrau Tariff ]:[Dechrau Tariff ]]&lt;=($B247+AQ$6*$BA$1))*(FITContract[[Diwedd Tariff]:[Diwedd Tariff]]&gt;($B247+AQ$6*$BA$1)),FITContract[[Ceiniogau fesul kWh]:[Ceiniogau fesul kWh]],0,,)</f>
        <v>0</v>
      </c>
      <c r="AR247" s="76" cm="1">
        <f t="array" ref="AR247">_xlfn.XLOOKUP(1,(FITContract[[Dechrau Tariff ]:[Dechrau Tariff ]]&lt;=($B247+AR$6*$BA$1))*(FITContract[[Diwedd Tariff]:[Diwedd Tariff]]&gt;($B247+AR$6*$BA$1)),FITContract[[Ceiniogau fesul kWh]:[Ceiniogau fesul kWh]],0,,)</f>
        <v>0</v>
      </c>
      <c r="AS247" s="76" cm="1">
        <f t="array" ref="AS247">_xlfn.XLOOKUP(1,(FITContract[[Dechrau Tariff ]:[Dechrau Tariff ]]&lt;=($B247+AS$6*$BA$1))*(FITContract[[Diwedd Tariff]:[Diwedd Tariff]]&gt;($B247+AS$6*$BA$1)),FITContract[[Ceiniogau fesul kWh]:[Ceiniogau fesul kWh]],0,,)</f>
        <v>0</v>
      </c>
      <c r="AT247" s="76" cm="1">
        <f t="array" ref="AT247">_xlfn.XLOOKUP(1,(FITContract[[Dechrau Tariff ]:[Dechrau Tariff ]]&lt;=($B247+AT$6*$BA$1))*(FITContract[[Diwedd Tariff]:[Diwedd Tariff]]&gt;($B247+AT$6*$BA$1)),FITContract[[Ceiniogau fesul kWh]:[Ceiniogau fesul kWh]],0,,)</f>
        <v>0</v>
      </c>
      <c r="AU247" s="76" cm="1">
        <f t="array" ref="AU247">_xlfn.XLOOKUP(1,(FITContract[[Dechrau Tariff ]:[Dechrau Tariff ]]&lt;=($B247+AU$6*$BA$1))*(FITContract[[Diwedd Tariff]:[Diwedd Tariff]]&gt;($B247+AU$6*$BA$1)),FITContract[[Ceiniogau fesul kWh]:[Ceiniogau fesul kWh]],0,,)</f>
        <v>0</v>
      </c>
      <c r="AV247" s="76" cm="1">
        <f t="array" ref="AV247">_xlfn.XLOOKUP(1,(FITContract[[Dechrau Tariff ]:[Dechrau Tariff ]]&lt;=($B247+AV$6*$BA$1))*(FITContract[[Diwedd Tariff]:[Diwedd Tariff]]&gt;($B247+AV$6*$BA$1)),FITContract[[Ceiniogau fesul kWh]:[Ceiniogau fesul kWh]],0,,)</f>
        <v>0</v>
      </c>
      <c r="AW247" s="76" cm="1">
        <f t="array" ref="AW247">_xlfn.XLOOKUP(1,(FITContract[[Dechrau Tariff ]:[Dechrau Tariff ]]&lt;=($B247+AW$6*$BA$1))*(FITContract[[Diwedd Tariff]:[Diwedd Tariff]]&gt;($B247+AW$6*$BA$1)),FITContract[[Ceiniogau fesul kWh]:[Ceiniogau fesul kWh]],0,,)</f>
        <v>0</v>
      </c>
      <c r="AX247" s="76" cm="1">
        <f t="array" ref="AX247">_xlfn.XLOOKUP(1,(FITContract[[Dechrau Tariff ]:[Dechrau Tariff ]]&lt;=($B247+AX$6*$BA$1))*(FITContract[[Diwedd Tariff]:[Diwedd Tariff]]&gt;($B247+AX$6*$BA$1)),FITContract[[Ceiniogau fesul kWh]:[Ceiniogau fesul kWh]],0,,)</f>
        <v>0</v>
      </c>
    </row>
    <row r="248" spans="2:50" x14ac:dyDescent="0.3">
      <c r="B248" s="30">
        <v>45533</v>
      </c>
      <c r="C248" s="76" cm="1">
        <f t="array" ref="C248">_xlfn.XLOOKUP(1,(FITContract[[Dechrau Tariff ]:[Dechrau Tariff ]]&lt;=($B248+C$6*$BA$1))*(FITContract[[Diwedd Tariff]:[Diwedd Tariff]]&gt;($B248+C$6*$BA$1)),FITContract[[Ceiniogau fesul kWh]:[Ceiniogau fesul kWh]],0,,)</f>
        <v>0</v>
      </c>
      <c r="D248" s="76" cm="1">
        <f t="array" ref="D248">_xlfn.XLOOKUP(1,(FITContract[[Dechrau Tariff ]:[Dechrau Tariff ]]&lt;=($B248+D$6*$BA$1))*(FITContract[[Diwedd Tariff]:[Diwedd Tariff]]&gt;($B248+D$6*$BA$1)),FITContract[[Ceiniogau fesul kWh]:[Ceiniogau fesul kWh]],0,,)</f>
        <v>0</v>
      </c>
      <c r="E248" s="76" cm="1">
        <f t="array" ref="E248">_xlfn.XLOOKUP(1,(FITContract[[Dechrau Tariff ]:[Dechrau Tariff ]]&lt;=($B248+E$6*$BA$1))*(FITContract[[Diwedd Tariff]:[Diwedd Tariff]]&gt;($B248+E$6*$BA$1)),FITContract[[Ceiniogau fesul kWh]:[Ceiniogau fesul kWh]],0,,)</f>
        <v>0</v>
      </c>
      <c r="F248" s="76" cm="1">
        <f t="array" ref="F248">_xlfn.XLOOKUP(1,(FITContract[[Dechrau Tariff ]:[Dechrau Tariff ]]&lt;=($B248+F$6*$BA$1))*(FITContract[[Diwedd Tariff]:[Diwedd Tariff]]&gt;($B248+F$6*$BA$1)),FITContract[[Ceiniogau fesul kWh]:[Ceiniogau fesul kWh]],0,,)</f>
        <v>0</v>
      </c>
      <c r="G248" s="76" cm="1">
        <f t="array" ref="G248">_xlfn.XLOOKUP(1,(FITContract[[Dechrau Tariff ]:[Dechrau Tariff ]]&lt;=($B248+G$6*$BA$1))*(FITContract[[Diwedd Tariff]:[Diwedd Tariff]]&gt;($B248+G$6*$BA$1)),FITContract[[Ceiniogau fesul kWh]:[Ceiniogau fesul kWh]],0,,)</f>
        <v>0</v>
      </c>
      <c r="H248" s="76" cm="1">
        <f t="array" ref="H248">_xlfn.XLOOKUP(1,(FITContract[[Dechrau Tariff ]:[Dechrau Tariff ]]&lt;=($B248+H$6*$BA$1))*(FITContract[[Diwedd Tariff]:[Diwedd Tariff]]&gt;($B248+H$6*$BA$1)),FITContract[[Ceiniogau fesul kWh]:[Ceiniogau fesul kWh]],0,,)</f>
        <v>0</v>
      </c>
      <c r="I248" s="76" cm="1">
        <f t="array" ref="I248">_xlfn.XLOOKUP(1,(FITContract[[Dechrau Tariff ]:[Dechrau Tariff ]]&lt;=($B248+I$6*$BA$1))*(FITContract[[Diwedd Tariff]:[Diwedd Tariff]]&gt;($B248+I$6*$BA$1)),FITContract[[Ceiniogau fesul kWh]:[Ceiniogau fesul kWh]],0,,)</f>
        <v>0</v>
      </c>
      <c r="J248" s="76" cm="1">
        <f t="array" ref="J248">_xlfn.XLOOKUP(1,(FITContract[[Dechrau Tariff ]:[Dechrau Tariff ]]&lt;=($B248+J$6*$BA$1))*(FITContract[[Diwedd Tariff]:[Diwedd Tariff]]&gt;($B248+J$6*$BA$1)),FITContract[[Ceiniogau fesul kWh]:[Ceiniogau fesul kWh]],0,,)</f>
        <v>0</v>
      </c>
      <c r="K248" s="76" cm="1">
        <f t="array" ref="K248">_xlfn.XLOOKUP(1,(FITContract[[Dechrau Tariff ]:[Dechrau Tariff ]]&lt;=($B248+K$6*$BA$1))*(FITContract[[Diwedd Tariff]:[Diwedd Tariff]]&gt;($B248+K$6*$BA$1)),FITContract[[Ceiniogau fesul kWh]:[Ceiniogau fesul kWh]],0,,)</f>
        <v>0</v>
      </c>
      <c r="L248" s="76" cm="1">
        <f t="array" ref="L248">_xlfn.XLOOKUP(1,(FITContract[[Dechrau Tariff ]:[Dechrau Tariff ]]&lt;=($B248+L$6*$BA$1))*(FITContract[[Diwedd Tariff]:[Diwedd Tariff]]&gt;($B248+L$6*$BA$1)),FITContract[[Ceiniogau fesul kWh]:[Ceiniogau fesul kWh]],0,,)</f>
        <v>0</v>
      </c>
      <c r="M248" s="76" cm="1">
        <f t="array" ref="M248">_xlfn.XLOOKUP(1,(FITContract[[Dechrau Tariff ]:[Dechrau Tariff ]]&lt;=($B248+M$6*$BA$1))*(FITContract[[Diwedd Tariff]:[Diwedd Tariff]]&gt;($B248+M$6*$BA$1)),FITContract[[Ceiniogau fesul kWh]:[Ceiniogau fesul kWh]],0,,)</f>
        <v>0</v>
      </c>
      <c r="N248" s="76" cm="1">
        <f t="array" ref="N248">_xlfn.XLOOKUP(1,(FITContract[[Dechrau Tariff ]:[Dechrau Tariff ]]&lt;=($B248+N$6*$BA$1))*(FITContract[[Diwedd Tariff]:[Diwedd Tariff]]&gt;($B248+N$6*$BA$1)),FITContract[[Ceiniogau fesul kWh]:[Ceiniogau fesul kWh]],0,,)</f>
        <v>0</v>
      </c>
      <c r="O248" s="76" cm="1">
        <f t="array" ref="O248">_xlfn.XLOOKUP(1,(FITContract[[Dechrau Tariff ]:[Dechrau Tariff ]]&lt;=($B248+O$6*$BA$1))*(FITContract[[Diwedd Tariff]:[Diwedd Tariff]]&gt;($B248+O$6*$BA$1)),FITContract[[Ceiniogau fesul kWh]:[Ceiniogau fesul kWh]],0,,)</f>
        <v>0</v>
      </c>
      <c r="P248" s="76" cm="1">
        <f t="array" ref="P248">_xlfn.XLOOKUP(1,(FITContract[[Dechrau Tariff ]:[Dechrau Tariff ]]&lt;=($B248+P$6*$BA$1))*(FITContract[[Diwedd Tariff]:[Diwedd Tariff]]&gt;($B248+P$6*$BA$1)),FITContract[[Ceiniogau fesul kWh]:[Ceiniogau fesul kWh]],0,,)</f>
        <v>0</v>
      </c>
      <c r="Q248" s="76" cm="1">
        <f t="array" ref="Q248">_xlfn.XLOOKUP(1,(FITContract[[Dechrau Tariff ]:[Dechrau Tariff ]]&lt;=($B248+Q$6*$BA$1))*(FITContract[[Diwedd Tariff]:[Diwedd Tariff]]&gt;($B248+Q$6*$BA$1)),FITContract[[Ceiniogau fesul kWh]:[Ceiniogau fesul kWh]],0,,)</f>
        <v>0</v>
      </c>
      <c r="R248" s="76" cm="1">
        <f t="array" ref="R248">_xlfn.XLOOKUP(1,(FITContract[[Dechrau Tariff ]:[Dechrau Tariff ]]&lt;=($B248+R$6*$BA$1))*(FITContract[[Diwedd Tariff]:[Diwedd Tariff]]&gt;($B248+R$6*$BA$1)),FITContract[[Ceiniogau fesul kWh]:[Ceiniogau fesul kWh]],0,,)</f>
        <v>0</v>
      </c>
      <c r="S248" s="76" cm="1">
        <f t="array" ref="S248">_xlfn.XLOOKUP(1,(FITContract[[Dechrau Tariff ]:[Dechrau Tariff ]]&lt;=($B248+S$6*$BA$1))*(FITContract[[Diwedd Tariff]:[Diwedd Tariff]]&gt;($B248+S$6*$BA$1)),FITContract[[Ceiniogau fesul kWh]:[Ceiniogau fesul kWh]],0,,)</f>
        <v>0</v>
      </c>
      <c r="T248" s="76" cm="1">
        <f t="array" ref="T248">_xlfn.XLOOKUP(1,(FITContract[[Dechrau Tariff ]:[Dechrau Tariff ]]&lt;=($B248+T$6*$BA$1))*(FITContract[[Diwedd Tariff]:[Diwedd Tariff]]&gt;($B248+T$6*$BA$1)),FITContract[[Ceiniogau fesul kWh]:[Ceiniogau fesul kWh]],0,,)</f>
        <v>0</v>
      </c>
      <c r="U248" s="76" cm="1">
        <f t="array" ref="U248">_xlfn.XLOOKUP(1,(FITContract[[Dechrau Tariff ]:[Dechrau Tariff ]]&lt;=($B248+U$6*$BA$1))*(FITContract[[Diwedd Tariff]:[Diwedd Tariff]]&gt;($B248+U$6*$BA$1)),FITContract[[Ceiniogau fesul kWh]:[Ceiniogau fesul kWh]],0,,)</f>
        <v>0</v>
      </c>
      <c r="V248" s="76" cm="1">
        <f t="array" ref="V248">_xlfn.XLOOKUP(1,(FITContract[[Dechrau Tariff ]:[Dechrau Tariff ]]&lt;=($B248+V$6*$BA$1))*(FITContract[[Diwedd Tariff]:[Diwedd Tariff]]&gt;($B248+V$6*$BA$1)),FITContract[[Ceiniogau fesul kWh]:[Ceiniogau fesul kWh]],0,,)</f>
        <v>0</v>
      </c>
      <c r="W248" s="76" cm="1">
        <f t="array" ref="W248">_xlfn.XLOOKUP(1,(FITContract[[Dechrau Tariff ]:[Dechrau Tariff ]]&lt;=($B248+W$6*$BA$1))*(FITContract[[Diwedd Tariff]:[Diwedd Tariff]]&gt;($B248+W$6*$BA$1)),FITContract[[Ceiniogau fesul kWh]:[Ceiniogau fesul kWh]],0,,)</f>
        <v>0</v>
      </c>
      <c r="X248" s="76" cm="1">
        <f t="array" ref="X248">_xlfn.XLOOKUP(1,(FITContract[[Dechrau Tariff ]:[Dechrau Tariff ]]&lt;=($B248+X$6*$BA$1))*(FITContract[[Diwedd Tariff]:[Diwedd Tariff]]&gt;($B248+X$6*$BA$1)),FITContract[[Ceiniogau fesul kWh]:[Ceiniogau fesul kWh]],0,,)</f>
        <v>0</v>
      </c>
      <c r="Y248" s="76" cm="1">
        <f t="array" ref="Y248">_xlfn.XLOOKUP(1,(FITContract[[Dechrau Tariff ]:[Dechrau Tariff ]]&lt;=($B248+Y$6*$BA$1))*(FITContract[[Diwedd Tariff]:[Diwedd Tariff]]&gt;($B248+Y$6*$BA$1)),FITContract[[Ceiniogau fesul kWh]:[Ceiniogau fesul kWh]],0,,)</f>
        <v>0</v>
      </c>
      <c r="Z248" s="76" cm="1">
        <f t="array" ref="Z248">_xlfn.XLOOKUP(1,(FITContract[[Dechrau Tariff ]:[Dechrau Tariff ]]&lt;=($B248+Z$6*$BA$1))*(FITContract[[Diwedd Tariff]:[Diwedd Tariff]]&gt;($B248+Z$6*$BA$1)),FITContract[[Ceiniogau fesul kWh]:[Ceiniogau fesul kWh]],0,,)</f>
        <v>0</v>
      </c>
      <c r="AA248" s="76" cm="1">
        <f t="array" ref="AA248">_xlfn.XLOOKUP(1,(FITContract[[Dechrau Tariff ]:[Dechrau Tariff ]]&lt;=($B248+AA$6*$BA$1))*(FITContract[[Diwedd Tariff]:[Diwedd Tariff]]&gt;($B248+AA$6*$BA$1)),FITContract[[Ceiniogau fesul kWh]:[Ceiniogau fesul kWh]],0,,)</f>
        <v>0</v>
      </c>
      <c r="AB248" s="76" cm="1">
        <f t="array" ref="AB248">_xlfn.XLOOKUP(1,(FITContract[[Dechrau Tariff ]:[Dechrau Tariff ]]&lt;=($B248+AB$6*$BA$1))*(FITContract[[Diwedd Tariff]:[Diwedd Tariff]]&gt;($B248+AB$6*$BA$1)),FITContract[[Ceiniogau fesul kWh]:[Ceiniogau fesul kWh]],0,,)</f>
        <v>0</v>
      </c>
      <c r="AC248" s="76" cm="1">
        <f t="array" ref="AC248">_xlfn.XLOOKUP(1,(FITContract[[Dechrau Tariff ]:[Dechrau Tariff ]]&lt;=($B248+AC$6*$BA$1))*(FITContract[[Diwedd Tariff]:[Diwedd Tariff]]&gt;($B248+AC$6*$BA$1)),FITContract[[Ceiniogau fesul kWh]:[Ceiniogau fesul kWh]],0,,)</f>
        <v>0</v>
      </c>
      <c r="AD248" s="76" cm="1">
        <f t="array" ref="AD248">_xlfn.XLOOKUP(1,(FITContract[[Dechrau Tariff ]:[Dechrau Tariff ]]&lt;=($B248+AD$6*$BA$1))*(FITContract[[Diwedd Tariff]:[Diwedd Tariff]]&gt;($B248+AD$6*$BA$1)),FITContract[[Ceiniogau fesul kWh]:[Ceiniogau fesul kWh]],0,,)</f>
        <v>0</v>
      </c>
      <c r="AE248" s="76" cm="1">
        <f t="array" ref="AE248">_xlfn.XLOOKUP(1,(FITContract[[Dechrau Tariff ]:[Dechrau Tariff ]]&lt;=($B248+AE$6*$BA$1))*(FITContract[[Diwedd Tariff]:[Diwedd Tariff]]&gt;($B248+AE$6*$BA$1)),FITContract[[Ceiniogau fesul kWh]:[Ceiniogau fesul kWh]],0,,)</f>
        <v>0</v>
      </c>
      <c r="AF248" s="76" cm="1">
        <f t="array" ref="AF248">_xlfn.XLOOKUP(1,(FITContract[[Dechrau Tariff ]:[Dechrau Tariff ]]&lt;=($B248+AF$6*$BA$1))*(FITContract[[Diwedd Tariff]:[Diwedd Tariff]]&gt;($B248+AF$6*$BA$1)),FITContract[[Ceiniogau fesul kWh]:[Ceiniogau fesul kWh]],0,,)</f>
        <v>0</v>
      </c>
      <c r="AG248" s="76" cm="1">
        <f t="array" ref="AG248">_xlfn.XLOOKUP(1,(FITContract[[Dechrau Tariff ]:[Dechrau Tariff ]]&lt;=($B248+AG$6*$BA$1))*(FITContract[[Diwedd Tariff]:[Diwedd Tariff]]&gt;($B248+AG$6*$BA$1)),FITContract[[Ceiniogau fesul kWh]:[Ceiniogau fesul kWh]],0,,)</f>
        <v>0</v>
      </c>
      <c r="AH248" s="76" cm="1">
        <f t="array" ref="AH248">_xlfn.XLOOKUP(1,(FITContract[[Dechrau Tariff ]:[Dechrau Tariff ]]&lt;=($B248+AH$6*$BA$1))*(FITContract[[Diwedd Tariff]:[Diwedd Tariff]]&gt;($B248+AH$6*$BA$1)),FITContract[[Ceiniogau fesul kWh]:[Ceiniogau fesul kWh]],0,,)</f>
        <v>0</v>
      </c>
      <c r="AI248" s="76" cm="1">
        <f t="array" ref="AI248">_xlfn.XLOOKUP(1,(FITContract[[Dechrau Tariff ]:[Dechrau Tariff ]]&lt;=($B248+AI$6*$BA$1))*(FITContract[[Diwedd Tariff]:[Diwedd Tariff]]&gt;($B248+AI$6*$BA$1)),FITContract[[Ceiniogau fesul kWh]:[Ceiniogau fesul kWh]],0,,)</f>
        <v>0</v>
      </c>
      <c r="AJ248" s="76" cm="1">
        <f t="array" ref="AJ248">_xlfn.XLOOKUP(1,(FITContract[[Dechrau Tariff ]:[Dechrau Tariff ]]&lt;=($B248+AJ$6*$BA$1))*(FITContract[[Diwedd Tariff]:[Diwedd Tariff]]&gt;($B248+AJ$6*$BA$1)),FITContract[[Ceiniogau fesul kWh]:[Ceiniogau fesul kWh]],0,,)</f>
        <v>0</v>
      </c>
      <c r="AK248" s="76" cm="1">
        <f t="array" ref="AK248">_xlfn.XLOOKUP(1,(FITContract[[Dechrau Tariff ]:[Dechrau Tariff ]]&lt;=($B248+AK$6*$BA$1))*(FITContract[[Diwedd Tariff]:[Diwedd Tariff]]&gt;($B248+AK$6*$BA$1)),FITContract[[Ceiniogau fesul kWh]:[Ceiniogau fesul kWh]],0,,)</f>
        <v>0</v>
      </c>
      <c r="AL248" s="76" cm="1">
        <f t="array" ref="AL248">_xlfn.XLOOKUP(1,(FITContract[[Dechrau Tariff ]:[Dechrau Tariff ]]&lt;=($B248+AL$6*$BA$1))*(FITContract[[Diwedd Tariff]:[Diwedd Tariff]]&gt;($B248+AL$6*$BA$1)),FITContract[[Ceiniogau fesul kWh]:[Ceiniogau fesul kWh]],0,,)</f>
        <v>0</v>
      </c>
      <c r="AM248" s="76" cm="1">
        <f t="array" ref="AM248">_xlfn.XLOOKUP(1,(FITContract[[Dechrau Tariff ]:[Dechrau Tariff ]]&lt;=($B248+AM$6*$BA$1))*(FITContract[[Diwedd Tariff]:[Diwedd Tariff]]&gt;($B248+AM$6*$BA$1)),FITContract[[Ceiniogau fesul kWh]:[Ceiniogau fesul kWh]],0,,)</f>
        <v>0</v>
      </c>
      <c r="AN248" s="76" cm="1">
        <f t="array" ref="AN248">_xlfn.XLOOKUP(1,(FITContract[[Dechrau Tariff ]:[Dechrau Tariff ]]&lt;=($B248+AN$6*$BA$1))*(FITContract[[Diwedd Tariff]:[Diwedd Tariff]]&gt;($B248+AN$6*$BA$1)),FITContract[[Ceiniogau fesul kWh]:[Ceiniogau fesul kWh]],0,,)</f>
        <v>0</v>
      </c>
      <c r="AO248" s="76" cm="1">
        <f t="array" ref="AO248">_xlfn.XLOOKUP(1,(FITContract[[Dechrau Tariff ]:[Dechrau Tariff ]]&lt;=($B248+AO$6*$BA$1))*(FITContract[[Diwedd Tariff]:[Diwedd Tariff]]&gt;($B248+AO$6*$BA$1)),FITContract[[Ceiniogau fesul kWh]:[Ceiniogau fesul kWh]],0,,)</f>
        <v>0</v>
      </c>
      <c r="AP248" s="76" cm="1">
        <f t="array" ref="AP248">_xlfn.XLOOKUP(1,(FITContract[[Dechrau Tariff ]:[Dechrau Tariff ]]&lt;=($B248+AP$6*$BA$1))*(FITContract[[Diwedd Tariff]:[Diwedd Tariff]]&gt;($B248+AP$6*$BA$1)),FITContract[[Ceiniogau fesul kWh]:[Ceiniogau fesul kWh]],0,,)</f>
        <v>0</v>
      </c>
      <c r="AQ248" s="76" cm="1">
        <f t="array" ref="AQ248">_xlfn.XLOOKUP(1,(FITContract[[Dechrau Tariff ]:[Dechrau Tariff ]]&lt;=($B248+AQ$6*$BA$1))*(FITContract[[Diwedd Tariff]:[Diwedd Tariff]]&gt;($B248+AQ$6*$BA$1)),FITContract[[Ceiniogau fesul kWh]:[Ceiniogau fesul kWh]],0,,)</f>
        <v>0</v>
      </c>
      <c r="AR248" s="76" cm="1">
        <f t="array" ref="AR248">_xlfn.XLOOKUP(1,(FITContract[[Dechrau Tariff ]:[Dechrau Tariff ]]&lt;=($B248+AR$6*$BA$1))*(FITContract[[Diwedd Tariff]:[Diwedd Tariff]]&gt;($B248+AR$6*$BA$1)),FITContract[[Ceiniogau fesul kWh]:[Ceiniogau fesul kWh]],0,,)</f>
        <v>0</v>
      </c>
      <c r="AS248" s="76" cm="1">
        <f t="array" ref="AS248">_xlfn.XLOOKUP(1,(FITContract[[Dechrau Tariff ]:[Dechrau Tariff ]]&lt;=($B248+AS$6*$BA$1))*(FITContract[[Diwedd Tariff]:[Diwedd Tariff]]&gt;($B248+AS$6*$BA$1)),FITContract[[Ceiniogau fesul kWh]:[Ceiniogau fesul kWh]],0,,)</f>
        <v>0</v>
      </c>
      <c r="AT248" s="76" cm="1">
        <f t="array" ref="AT248">_xlfn.XLOOKUP(1,(FITContract[[Dechrau Tariff ]:[Dechrau Tariff ]]&lt;=($B248+AT$6*$BA$1))*(FITContract[[Diwedd Tariff]:[Diwedd Tariff]]&gt;($B248+AT$6*$BA$1)),FITContract[[Ceiniogau fesul kWh]:[Ceiniogau fesul kWh]],0,,)</f>
        <v>0</v>
      </c>
      <c r="AU248" s="76" cm="1">
        <f t="array" ref="AU248">_xlfn.XLOOKUP(1,(FITContract[[Dechrau Tariff ]:[Dechrau Tariff ]]&lt;=($B248+AU$6*$BA$1))*(FITContract[[Diwedd Tariff]:[Diwedd Tariff]]&gt;($B248+AU$6*$BA$1)),FITContract[[Ceiniogau fesul kWh]:[Ceiniogau fesul kWh]],0,,)</f>
        <v>0</v>
      </c>
      <c r="AV248" s="76" cm="1">
        <f t="array" ref="AV248">_xlfn.XLOOKUP(1,(FITContract[[Dechrau Tariff ]:[Dechrau Tariff ]]&lt;=($B248+AV$6*$BA$1))*(FITContract[[Diwedd Tariff]:[Diwedd Tariff]]&gt;($B248+AV$6*$BA$1)),FITContract[[Ceiniogau fesul kWh]:[Ceiniogau fesul kWh]],0,,)</f>
        <v>0</v>
      </c>
      <c r="AW248" s="76" cm="1">
        <f t="array" ref="AW248">_xlfn.XLOOKUP(1,(FITContract[[Dechrau Tariff ]:[Dechrau Tariff ]]&lt;=($B248+AW$6*$BA$1))*(FITContract[[Diwedd Tariff]:[Diwedd Tariff]]&gt;($B248+AW$6*$BA$1)),FITContract[[Ceiniogau fesul kWh]:[Ceiniogau fesul kWh]],0,,)</f>
        <v>0</v>
      </c>
      <c r="AX248" s="76" cm="1">
        <f t="array" ref="AX248">_xlfn.XLOOKUP(1,(FITContract[[Dechrau Tariff ]:[Dechrau Tariff ]]&lt;=($B248+AX$6*$BA$1))*(FITContract[[Diwedd Tariff]:[Diwedd Tariff]]&gt;($B248+AX$6*$BA$1)),FITContract[[Ceiniogau fesul kWh]:[Ceiniogau fesul kWh]],0,,)</f>
        <v>0</v>
      </c>
    </row>
    <row r="249" spans="2:50" x14ac:dyDescent="0.3">
      <c r="B249" s="30">
        <v>45534</v>
      </c>
      <c r="C249" s="76" cm="1">
        <f t="array" ref="C249">_xlfn.XLOOKUP(1,(FITContract[[Dechrau Tariff ]:[Dechrau Tariff ]]&lt;=($B249+C$6*$BA$1))*(FITContract[[Diwedd Tariff]:[Diwedd Tariff]]&gt;($B249+C$6*$BA$1)),FITContract[[Ceiniogau fesul kWh]:[Ceiniogau fesul kWh]],0,,)</f>
        <v>0</v>
      </c>
      <c r="D249" s="76" cm="1">
        <f t="array" ref="D249">_xlfn.XLOOKUP(1,(FITContract[[Dechrau Tariff ]:[Dechrau Tariff ]]&lt;=($B249+D$6*$BA$1))*(FITContract[[Diwedd Tariff]:[Diwedd Tariff]]&gt;($B249+D$6*$BA$1)),FITContract[[Ceiniogau fesul kWh]:[Ceiniogau fesul kWh]],0,,)</f>
        <v>0</v>
      </c>
      <c r="E249" s="76" cm="1">
        <f t="array" ref="E249">_xlfn.XLOOKUP(1,(FITContract[[Dechrau Tariff ]:[Dechrau Tariff ]]&lt;=($B249+E$6*$BA$1))*(FITContract[[Diwedd Tariff]:[Diwedd Tariff]]&gt;($B249+E$6*$BA$1)),FITContract[[Ceiniogau fesul kWh]:[Ceiniogau fesul kWh]],0,,)</f>
        <v>0</v>
      </c>
      <c r="F249" s="76" cm="1">
        <f t="array" ref="F249">_xlfn.XLOOKUP(1,(FITContract[[Dechrau Tariff ]:[Dechrau Tariff ]]&lt;=($B249+F$6*$BA$1))*(FITContract[[Diwedd Tariff]:[Diwedd Tariff]]&gt;($B249+F$6*$BA$1)),FITContract[[Ceiniogau fesul kWh]:[Ceiniogau fesul kWh]],0,,)</f>
        <v>0</v>
      </c>
      <c r="G249" s="76" cm="1">
        <f t="array" ref="G249">_xlfn.XLOOKUP(1,(FITContract[[Dechrau Tariff ]:[Dechrau Tariff ]]&lt;=($B249+G$6*$BA$1))*(FITContract[[Diwedd Tariff]:[Diwedd Tariff]]&gt;($B249+G$6*$BA$1)),FITContract[[Ceiniogau fesul kWh]:[Ceiniogau fesul kWh]],0,,)</f>
        <v>0</v>
      </c>
      <c r="H249" s="76" cm="1">
        <f t="array" ref="H249">_xlfn.XLOOKUP(1,(FITContract[[Dechrau Tariff ]:[Dechrau Tariff ]]&lt;=($B249+H$6*$BA$1))*(FITContract[[Diwedd Tariff]:[Diwedd Tariff]]&gt;($B249+H$6*$BA$1)),FITContract[[Ceiniogau fesul kWh]:[Ceiniogau fesul kWh]],0,,)</f>
        <v>0</v>
      </c>
      <c r="I249" s="76" cm="1">
        <f t="array" ref="I249">_xlfn.XLOOKUP(1,(FITContract[[Dechrau Tariff ]:[Dechrau Tariff ]]&lt;=($B249+I$6*$BA$1))*(FITContract[[Diwedd Tariff]:[Diwedd Tariff]]&gt;($B249+I$6*$BA$1)),FITContract[[Ceiniogau fesul kWh]:[Ceiniogau fesul kWh]],0,,)</f>
        <v>0</v>
      </c>
      <c r="J249" s="76" cm="1">
        <f t="array" ref="J249">_xlfn.XLOOKUP(1,(FITContract[[Dechrau Tariff ]:[Dechrau Tariff ]]&lt;=($B249+J$6*$BA$1))*(FITContract[[Diwedd Tariff]:[Diwedd Tariff]]&gt;($B249+J$6*$BA$1)),FITContract[[Ceiniogau fesul kWh]:[Ceiniogau fesul kWh]],0,,)</f>
        <v>0</v>
      </c>
      <c r="K249" s="76" cm="1">
        <f t="array" ref="K249">_xlfn.XLOOKUP(1,(FITContract[[Dechrau Tariff ]:[Dechrau Tariff ]]&lt;=($B249+K$6*$BA$1))*(FITContract[[Diwedd Tariff]:[Diwedd Tariff]]&gt;($B249+K$6*$BA$1)),FITContract[[Ceiniogau fesul kWh]:[Ceiniogau fesul kWh]],0,,)</f>
        <v>0</v>
      </c>
      <c r="L249" s="76" cm="1">
        <f t="array" ref="L249">_xlfn.XLOOKUP(1,(FITContract[[Dechrau Tariff ]:[Dechrau Tariff ]]&lt;=($B249+L$6*$BA$1))*(FITContract[[Diwedd Tariff]:[Diwedd Tariff]]&gt;($B249+L$6*$BA$1)),FITContract[[Ceiniogau fesul kWh]:[Ceiniogau fesul kWh]],0,,)</f>
        <v>0</v>
      </c>
      <c r="M249" s="76" cm="1">
        <f t="array" ref="M249">_xlfn.XLOOKUP(1,(FITContract[[Dechrau Tariff ]:[Dechrau Tariff ]]&lt;=($B249+M$6*$BA$1))*(FITContract[[Diwedd Tariff]:[Diwedd Tariff]]&gt;($B249+M$6*$BA$1)),FITContract[[Ceiniogau fesul kWh]:[Ceiniogau fesul kWh]],0,,)</f>
        <v>0</v>
      </c>
      <c r="N249" s="76" cm="1">
        <f t="array" ref="N249">_xlfn.XLOOKUP(1,(FITContract[[Dechrau Tariff ]:[Dechrau Tariff ]]&lt;=($B249+N$6*$BA$1))*(FITContract[[Diwedd Tariff]:[Diwedd Tariff]]&gt;($B249+N$6*$BA$1)),FITContract[[Ceiniogau fesul kWh]:[Ceiniogau fesul kWh]],0,,)</f>
        <v>0</v>
      </c>
      <c r="O249" s="76" cm="1">
        <f t="array" ref="O249">_xlfn.XLOOKUP(1,(FITContract[[Dechrau Tariff ]:[Dechrau Tariff ]]&lt;=($B249+O$6*$BA$1))*(FITContract[[Diwedd Tariff]:[Diwedd Tariff]]&gt;($B249+O$6*$BA$1)),FITContract[[Ceiniogau fesul kWh]:[Ceiniogau fesul kWh]],0,,)</f>
        <v>0</v>
      </c>
      <c r="P249" s="76" cm="1">
        <f t="array" ref="P249">_xlfn.XLOOKUP(1,(FITContract[[Dechrau Tariff ]:[Dechrau Tariff ]]&lt;=($B249+P$6*$BA$1))*(FITContract[[Diwedd Tariff]:[Diwedd Tariff]]&gt;($B249+P$6*$BA$1)),FITContract[[Ceiniogau fesul kWh]:[Ceiniogau fesul kWh]],0,,)</f>
        <v>0</v>
      </c>
      <c r="Q249" s="76" cm="1">
        <f t="array" ref="Q249">_xlfn.XLOOKUP(1,(FITContract[[Dechrau Tariff ]:[Dechrau Tariff ]]&lt;=($B249+Q$6*$BA$1))*(FITContract[[Diwedd Tariff]:[Diwedd Tariff]]&gt;($B249+Q$6*$BA$1)),FITContract[[Ceiniogau fesul kWh]:[Ceiniogau fesul kWh]],0,,)</f>
        <v>0</v>
      </c>
      <c r="R249" s="76" cm="1">
        <f t="array" ref="R249">_xlfn.XLOOKUP(1,(FITContract[[Dechrau Tariff ]:[Dechrau Tariff ]]&lt;=($B249+R$6*$BA$1))*(FITContract[[Diwedd Tariff]:[Diwedd Tariff]]&gt;($B249+R$6*$BA$1)),FITContract[[Ceiniogau fesul kWh]:[Ceiniogau fesul kWh]],0,,)</f>
        <v>0</v>
      </c>
      <c r="S249" s="76" cm="1">
        <f t="array" ref="S249">_xlfn.XLOOKUP(1,(FITContract[[Dechrau Tariff ]:[Dechrau Tariff ]]&lt;=($B249+S$6*$BA$1))*(FITContract[[Diwedd Tariff]:[Diwedd Tariff]]&gt;($B249+S$6*$BA$1)),FITContract[[Ceiniogau fesul kWh]:[Ceiniogau fesul kWh]],0,,)</f>
        <v>0</v>
      </c>
      <c r="T249" s="76" cm="1">
        <f t="array" ref="T249">_xlfn.XLOOKUP(1,(FITContract[[Dechrau Tariff ]:[Dechrau Tariff ]]&lt;=($B249+T$6*$BA$1))*(FITContract[[Diwedd Tariff]:[Diwedd Tariff]]&gt;($B249+T$6*$BA$1)),FITContract[[Ceiniogau fesul kWh]:[Ceiniogau fesul kWh]],0,,)</f>
        <v>0</v>
      </c>
      <c r="U249" s="76" cm="1">
        <f t="array" ref="U249">_xlfn.XLOOKUP(1,(FITContract[[Dechrau Tariff ]:[Dechrau Tariff ]]&lt;=($B249+U$6*$BA$1))*(FITContract[[Diwedd Tariff]:[Diwedd Tariff]]&gt;($B249+U$6*$BA$1)),FITContract[[Ceiniogau fesul kWh]:[Ceiniogau fesul kWh]],0,,)</f>
        <v>0</v>
      </c>
      <c r="V249" s="76" cm="1">
        <f t="array" ref="V249">_xlfn.XLOOKUP(1,(FITContract[[Dechrau Tariff ]:[Dechrau Tariff ]]&lt;=($B249+V$6*$BA$1))*(FITContract[[Diwedd Tariff]:[Diwedd Tariff]]&gt;($B249+V$6*$BA$1)),FITContract[[Ceiniogau fesul kWh]:[Ceiniogau fesul kWh]],0,,)</f>
        <v>0</v>
      </c>
      <c r="W249" s="76" cm="1">
        <f t="array" ref="W249">_xlfn.XLOOKUP(1,(FITContract[[Dechrau Tariff ]:[Dechrau Tariff ]]&lt;=($B249+W$6*$BA$1))*(FITContract[[Diwedd Tariff]:[Diwedd Tariff]]&gt;($B249+W$6*$BA$1)),FITContract[[Ceiniogau fesul kWh]:[Ceiniogau fesul kWh]],0,,)</f>
        <v>0</v>
      </c>
      <c r="X249" s="76" cm="1">
        <f t="array" ref="X249">_xlfn.XLOOKUP(1,(FITContract[[Dechrau Tariff ]:[Dechrau Tariff ]]&lt;=($B249+X$6*$BA$1))*(FITContract[[Diwedd Tariff]:[Diwedd Tariff]]&gt;($B249+X$6*$BA$1)),FITContract[[Ceiniogau fesul kWh]:[Ceiniogau fesul kWh]],0,,)</f>
        <v>0</v>
      </c>
      <c r="Y249" s="76" cm="1">
        <f t="array" ref="Y249">_xlfn.XLOOKUP(1,(FITContract[[Dechrau Tariff ]:[Dechrau Tariff ]]&lt;=($B249+Y$6*$BA$1))*(FITContract[[Diwedd Tariff]:[Diwedd Tariff]]&gt;($B249+Y$6*$BA$1)),FITContract[[Ceiniogau fesul kWh]:[Ceiniogau fesul kWh]],0,,)</f>
        <v>0</v>
      </c>
      <c r="Z249" s="76" cm="1">
        <f t="array" ref="Z249">_xlfn.XLOOKUP(1,(FITContract[[Dechrau Tariff ]:[Dechrau Tariff ]]&lt;=($B249+Z$6*$BA$1))*(FITContract[[Diwedd Tariff]:[Diwedd Tariff]]&gt;($B249+Z$6*$BA$1)),FITContract[[Ceiniogau fesul kWh]:[Ceiniogau fesul kWh]],0,,)</f>
        <v>0</v>
      </c>
      <c r="AA249" s="76" cm="1">
        <f t="array" ref="AA249">_xlfn.XLOOKUP(1,(FITContract[[Dechrau Tariff ]:[Dechrau Tariff ]]&lt;=($B249+AA$6*$BA$1))*(FITContract[[Diwedd Tariff]:[Diwedd Tariff]]&gt;($B249+AA$6*$BA$1)),FITContract[[Ceiniogau fesul kWh]:[Ceiniogau fesul kWh]],0,,)</f>
        <v>0</v>
      </c>
      <c r="AB249" s="76" cm="1">
        <f t="array" ref="AB249">_xlfn.XLOOKUP(1,(FITContract[[Dechrau Tariff ]:[Dechrau Tariff ]]&lt;=($B249+AB$6*$BA$1))*(FITContract[[Diwedd Tariff]:[Diwedd Tariff]]&gt;($B249+AB$6*$BA$1)),FITContract[[Ceiniogau fesul kWh]:[Ceiniogau fesul kWh]],0,,)</f>
        <v>0</v>
      </c>
      <c r="AC249" s="76" cm="1">
        <f t="array" ref="AC249">_xlfn.XLOOKUP(1,(FITContract[[Dechrau Tariff ]:[Dechrau Tariff ]]&lt;=($B249+AC$6*$BA$1))*(FITContract[[Diwedd Tariff]:[Diwedd Tariff]]&gt;($B249+AC$6*$BA$1)),FITContract[[Ceiniogau fesul kWh]:[Ceiniogau fesul kWh]],0,,)</f>
        <v>0</v>
      </c>
      <c r="AD249" s="76" cm="1">
        <f t="array" ref="AD249">_xlfn.XLOOKUP(1,(FITContract[[Dechrau Tariff ]:[Dechrau Tariff ]]&lt;=($B249+AD$6*$BA$1))*(FITContract[[Diwedd Tariff]:[Diwedd Tariff]]&gt;($B249+AD$6*$BA$1)),FITContract[[Ceiniogau fesul kWh]:[Ceiniogau fesul kWh]],0,,)</f>
        <v>0</v>
      </c>
      <c r="AE249" s="76" cm="1">
        <f t="array" ref="AE249">_xlfn.XLOOKUP(1,(FITContract[[Dechrau Tariff ]:[Dechrau Tariff ]]&lt;=($B249+AE$6*$BA$1))*(FITContract[[Diwedd Tariff]:[Diwedd Tariff]]&gt;($B249+AE$6*$BA$1)),FITContract[[Ceiniogau fesul kWh]:[Ceiniogau fesul kWh]],0,,)</f>
        <v>0</v>
      </c>
      <c r="AF249" s="76" cm="1">
        <f t="array" ref="AF249">_xlfn.XLOOKUP(1,(FITContract[[Dechrau Tariff ]:[Dechrau Tariff ]]&lt;=($B249+AF$6*$BA$1))*(FITContract[[Diwedd Tariff]:[Diwedd Tariff]]&gt;($B249+AF$6*$BA$1)),FITContract[[Ceiniogau fesul kWh]:[Ceiniogau fesul kWh]],0,,)</f>
        <v>0</v>
      </c>
      <c r="AG249" s="76" cm="1">
        <f t="array" ref="AG249">_xlfn.XLOOKUP(1,(FITContract[[Dechrau Tariff ]:[Dechrau Tariff ]]&lt;=($B249+AG$6*$BA$1))*(FITContract[[Diwedd Tariff]:[Diwedd Tariff]]&gt;($B249+AG$6*$BA$1)),FITContract[[Ceiniogau fesul kWh]:[Ceiniogau fesul kWh]],0,,)</f>
        <v>0</v>
      </c>
      <c r="AH249" s="76" cm="1">
        <f t="array" ref="AH249">_xlfn.XLOOKUP(1,(FITContract[[Dechrau Tariff ]:[Dechrau Tariff ]]&lt;=($B249+AH$6*$BA$1))*(FITContract[[Diwedd Tariff]:[Diwedd Tariff]]&gt;($B249+AH$6*$BA$1)),FITContract[[Ceiniogau fesul kWh]:[Ceiniogau fesul kWh]],0,,)</f>
        <v>0</v>
      </c>
      <c r="AI249" s="76" cm="1">
        <f t="array" ref="AI249">_xlfn.XLOOKUP(1,(FITContract[[Dechrau Tariff ]:[Dechrau Tariff ]]&lt;=($B249+AI$6*$BA$1))*(FITContract[[Diwedd Tariff]:[Diwedd Tariff]]&gt;($B249+AI$6*$BA$1)),FITContract[[Ceiniogau fesul kWh]:[Ceiniogau fesul kWh]],0,,)</f>
        <v>0</v>
      </c>
      <c r="AJ249" s="76" cm="1">
        <f t="array" ref="AJ249">_xlfn.XLOOKUP(1,(FITContract[[Dechrau Tariff ]:[Dechrau Tariff ]]&lt;=($B249+AJ$6*$BA$1))*(FITContract[[Diwedd Tariff]:[Diwedd Tariff]]&gt;($B249+AJ$6*$BA$1)),FITContract[[Ceiniogau fesul kWh]:[Ceiniogau fesul kWh]],0,,)</f>
        <v>0</v>
      </c>
      <c r="AK249" s="76" cm="1">
        <f t="array" ref="AK249">_xlfn.XLOOKUP(1,(FITContract[[Dechrau Tariff ]:[Dechrau Tariff ]]&lt;=($B249+AK$6*$BA$1))*(FITContract[[Diwedd Tariff]:[Diwedd Tariff]]&gt;($B249+AK$6*$BA$1)),FITContract[[Ceiniogau fesul kWh]:[Ceiniogau fesul kWh]],0,,)</f>
        <v>0</v>
      </c>
      <c r="AL249" s="76" cm="1">
        <f t="array" ref="AL249">_xlfn.XLOOKUP(1,(FITContract[[Dechrau Tariff ]:[Dechrau Tariff ]]&lt;=($B249+AL$6*$BA$1))*(FITContract[[Diwedd Tariff]:[Diwedd Tariff]]&gt;($B249+AL$6*$BA$1)),FITContract[[Ceiniogau fesul kWh]:[Ceiniogau fesul kWh]],0,,)</f>
        <v>0</v>
      </c>
      <c r="AM249" s="76" cm="1">
        <f t="array" ref="AM249">_xlfn.XLOOKUP(1,(FITContract[[Dechrau Tariff ]:[Dechrau Tariff ]]&lt;=($B249+AM$6*$BA$1))*(FITContract[[Diwedd Tariff]:[Diwedd Tariff]]&gt;($B249+AM$6*$BA$1)),FITContract[[Ceiniogau fesul kWh]:[Ceiniogau fesul kWh]],0,,)</f>
        <v>0</v>
      </c>
      <c r="AN249" s="76" cm="1">
        <f t="array" ref="AN249">_xlfn.XLOOKUP(1,(FITContract[[Dechrau Tariff ]:[Dechrau Tariff ]]&lt;=($B249+AN$6*$BA$1))*(FITContract[[Diwedd Tariff]:[Diwedd Tariff]]&gt;($B249+AN$6*$BA$1)),FITContract[[Ceiniogau fesul kWh]:[Ceiniogau fesul kWh]],0,,)</f>
        <v>0</v>
      </c>
      <c r="AO249" s="76" cm="1">
        <f t="array" ref="AO249">_xlfn.XLOOKUP(1,(FITContract[[Dechrau Tariff ]:[Dechrau Tariff ]]&lt;=($B249+AO$6*$BA$1))*(FITContract[[Diwedd Tariff]:[Diwedd Tariff]]&gt;($B249+AO$6*$BA$1)),FITContract[[Ceiniogau fesul kWh]:[Ceiniogau fesul kWh]],0,,)</f>
        <v>0</v>
      </c>
      <c r="AP249" s="76" cm="1">
        <f t="array" ref="AP249">_xlfn.XLOOKUP(1,(FITContract[[Dechrau Tariff ]:[Dechrau Tariff ]]&lt;=($B249+AP$6*$BA$1))*(FITContract[[Diwedd Tariff]:[Diwedd Tariff]]&gt;($B249+AP$6*$BA$1)),FITContract[[Ceiniogau fesul kWh]:[Ceiniogau fesul kWh]],0,,)</f>
        <v>0</v>
      </c>
      <c r="AQ249" s="76" cm="1">
        <f t="array" ref="AQ249">_xlfn.XLOOKUP(1,(FITContract[[Dechrau Tariff ]:[Dechrau Tariff ]]&lt;=($B249+AQ$6*$BA$1))*(FITContract[[Diwedd Tariff]:[Diwedd Tariff]]&gt;($B249+AQ$6*$BA$1)),FITContract[[Ceiniogau fesul kWh]:[Ceiniogau fesul kWh]],0,,)</f>
        <v>0</v>
      </c>
      <c r="AR249" s="76" cm="1">
        <f t="array" ref="AR249">_xlfn.XLOOKUP(1,(FITContract[[Dechrau Tariff ]:[Dechrau Tariff ]]&lt;=($B249+AR$6*$BA$1))*(FITContract[[Diwedd Tariff]:[Diwedd Tariff]]&gt;($B249+AR$6*$BA$1)),FITContract[[Ceiniogau fesul kWh]:[Ceiniogau fesul kWh]],0,,)</f>
        <v>0</v>
      </c>
      <c r="AS249" s="76" cm="1">
        <f t="array" ref="AS249">_xlfn.XLOOKUP(1,(FITContract[[Dechrau Tariff ]:[Dechrau Tariff ]]&lt;=($B249+AS$6*$BA$1))*(FITContract[[Diwedd Tariff]:[Diwedd Tariff]]&gt;($B249+AS$6*$BA$1)),FITContract[[Ceiniogau fesul kWh]:[Ceiniogau fesul kWh]],0,,)</f>
        <v>0</v>
      </c>
      <c r="AT249" s="76" cm="1">
        <f t="array" ref="AT249">_xlfn.XLOOKUP(1,(FITContract[[Dechrau Tariff ]:[Dechrau Tariff ]]&lt;=($B249+AT$6*$BA$1))*(FITContract[[Diwedd Tariff]:[Diwedd Tariff]]&gt;($B249+AT$6*$BA$1)),FITContract[[Ceiniogau fesul kWh]:[Ceiniogau fesul kWh]],0,,)</f>
        <v>0</v>
      </c>
      <c r="AU249" s="76" cm="1">
        <f t="array" ref="AU249">_xlfn.XLOOKUP(1,(FITContract[[Dechrau Tariff ]:[Dechrau Tariff ]]&lt;=($B249+AU$6*$BA$1))*(FITContract[[Diwedd Tariff]:[Diwedd Tariff]]&gt;($B249+AU$6*$BA$1)),FITContract[[Ceiniogau fesul kWh]:[Ceiniogau fesul kWh]],0,,)</f>
        <v>0</v>
      </c>
      <c r="AV249" s="76" cm="1">
        <f t="array" ref="AV249">_xlfn.XLOOKUP(1,(FITContract[[Dechrau Tariff ]:[Dechrau Tariff ]]&lt;=($B249+AV$6*$BA$1))*(FITContract[[Diwedd Tariff]:[Diwedd Tariff]]&gt;($B249+AV$6*$BA$1)),FITContract[[Ceiniogau fesul kWh]:[Ceiniogau fesul kWh]],0,,)</f>
        <v>0</v>
      </c>
      <c r="AW249" s="76" cm="1">
        <f t="array" ref="AW249">_xlfn.XLOOKUP(1,(FITContract[[Dechrau Tariff ]:[Dechrau Tariff ]]&lt;=($B249+AW$6*$BA$1))*(FITContract[[Diwedd Tariff]:[Diwedd Tariff]]&gt;($B249+AW$6*$BA$1)),FITContract[[Ceiniogau fesul kWh]:[Ceiniogau fesul kWh]],0,,)</f>
        <v>0</v>
      </c>
      <c r="AX249" s="76" cm="1">
        <f t="array" ref="AX249">_xlfn.XLOOKUP(1,(FITContract[[Dechrau Tariff ]:[Dechrau Tariff ]]&lt;=($B249+AX$6*$BA$1))*(FITContract[[Diwedd Tariff]:[Diwedd Tariff]]&gt;($B249+AX$6*$BA$1)),FITContract[[Ceiniogau fesul kWh]:[Ceiniogau fesul kWh]],0,,)</f>
        <v>0</v>
      </c>
    </row>
    <row r="250" spans="2:50" x14ac:dyDescent="0.3">
      <c r="B250" s="30">
        <v>45535</v>
      </c>
      <c r="C250" s="76" cm="1">
        <f t="array" ref="C250">_xlfn.XLOOKUP(1,(FITContract[[Dechrau Tariff ]:[Dechrau Tariff ]]&lt;=($B250+C$6*$BA$1))*(FITContract[[Diwedd Tariff]:[Diwedd Tariff]]&gt;($B250+C$6*$BA$1)),FITContract[[Ceiniogau fesul kWh]:[Ceiniogau fesul kWh]],0,,)</f>
        <v>0</v>
      </c>
      <c r="D250" s="76" cm="1">
        <f t="array" ref="D250">_xlfn.XLOOKUP(1,(FITContract[[Dechrau Tariff ]:[Dechrau Tariff ]]&lt;=($B250+D$6*$BA$1))*(FITContract[[Diwedd Tariff]:[Diwedd Tariff]]&gt;($B250+D$6*$BA$1)),FITContract[[Ceiniogau fesul kWh]:[Ceiniogau fesul kWh]],0,,)</f>
        <v>0</v>
      </c>
      <c r="E250" s="76" cm="1">
        <f t="array" ref="E250">_xlfn.XLOOKUP(1,(FITContract[[Dechrau Tariff ]:[Dechrau Tariff ]]&lt;=($B250+E$6*$BA$1))*(FITContract[[Diwedd Tariff]:[Diwedd Tariff]]&gt;($B250+E$6*$BA$1)),FITContract[[Ceiniogau fesul kWh]:[Ceiniogau fesul kWh]],0,,)</f>
        <v>0</v>
      </c>
      <c r="F250" s="76" cm="1">
        <f t="array" ref="F250">_xlfn.XLOOKUP(1,(FITContract[[Dechrau Tariff ]:[Dechrau Tariff ]]&lt;=($B250+F$6*$BA$1))*(FITContract[[Diwedd Tariff]:[Diwedd Tariff]]&gt;($B250+F$6*$BA$1)),FITContract[[Ceiniogau fesul kWh]:[Ceiniogau fesul kWh]],0,,)</f>
        <v>0</v>
      </c>
      <c r="G250" s="76" cm="1">
        <f t="array" ref="G250">_xlfn.XLOOKUP(1,(FITContract[[Dechrau Tariff ]:[Dechrau Tariff ]]&lt;=($B250+G$6*$BA$1))*(FITContract[[Diwedd Tariff]:[Diwedd Tariff]]&gt;($B250+G$6*$BA$1)),FITContract[[Ceiniogau fesul kWh]:[Ceiniogau fesul kWh]],0,,)</f>
        <v>0</v>
      </c>
      <c r="H250" s="76" cm="1">
        <f t="array" ref="H250">_xlfn.XLOOKUP(1,(FITContract[[Dechrau Tariff ]:[Dechrau Tariff ]]&lt;=($B250+H$6*$BA$1))*(FITContract[[Diwedd Tariff]:[Diwedd Tariff]]&gt;($B250+H$6*$BA$1)),FITContract[[Ceiniogau fesul kWh]:[Ceiniogau fesul kWh]],0,,)</f>
        <v>0</v>
      </c>
      <c r="I250" s="76" cm="1">
        <f t="array" ref="I250">_xlfn.XLOOKUP(1,(FITContract[[Dechrau Tariff ]:[Dechrau Tariff ]]&lt;=($B250+I$6*$BA$1))*(FITContract[[Diwedd Tariff]:[Diwedd Tariff]]&gt;($B250+I$6*$BA$1)),FITContract[[Ceiniogau fesul kWh]:[Ceiniogau fesul kWh]],0,,)</f>
        <v>0</v>
      </c>
      <c r="J250" s="76" cm="1">
        <f t="array" ref="J250">_xlfn.XLOOKUP(1,(FITContract[[Dechrau Tariff ]:[Dechrau Tariff ]]&lt;=($B250+J$6*$BA$1))*(FITContract[[Diwedd Tariff]:[Diwedd Tariff]]&gt;($B250+J$6*$BA$1)),FITContract[[Ceiniogau fesul kWh]:[Ceiniogau fesul kWh]],0,,)</f>
        <v>0</v>
      </c>
      <c r="K250" s="76" cm="1">
        <f t="array" ref="K250">_xlfn.XLOOKUP(1,(FITContract[[Dechrau Tariff ]:[Dechrau Tariff ]]&lt;=($B250+K$6*$BA$1))*(FITContract[[Diwedd Tariff]:[Diwedd Tariff]]&gt;($B250+K$6*$BA$1)),FITContract[[Ceiniogau fesul kWh]:[Ceiniogau fesul kWh]],0,,)</f>
        <v>0</v>
      </c>
      <c r="L250" s="76" cm="1">
        <f t="array" ref="L250">_xlfn.XLOOKUP(1,(FITContract[[Dechrau Tariff ]:[Dechrau Tariff ]]&lt;=($B250+L$6*$BA$1))*(FITContract[[Diwedd Tariff]:[Diwedd Tariff]]&gt;($B250+L$6*$BA$1)),FITContract[[Ceiniogau fesul kWh]:[Ceiniogau fesul kWh]],0,,)</f>
        <v>0</v>
      </c>
      <c r="M250" s="76" cm="1">
        <f t="array" ref="M250">_xlfn.XLOOKUP(1,(FITContract[[Dechrau Tariff ]:[Dechrau Tariff ]]&lt;=($B250+M$6*$BA$1))*(FITContract[[Diwedd Tariff]:[Diwedd Tariff]]&gt;($B250+M$6*$BA$1)),FITContract[[Ceiniogau fesul kWh]:[Ceiniogau fesul kWh]],0,,)</f>
        <v>0</v>
      </c>
      <c r="N250" s="76" cm="1">
        <f t="array" ref="N250">_xlfn.XLOOKUP(1,(FITContract[[Dechrau Tariff ]:[Dechrau Tariff ]]&lt;=($B250+N$6*$BA$1))*(FITContract[[Diwedd Tariff]:[Diwedd Tariff]]&gt;($B250+N$6*$BA$1)),FITContract[[Ceiniogau fesul kWh]:[Ceiniogau fesul kWh]],0,,)</f>
        <v>0</v>
      </c>
      <c r="O250" s="76" cm="1">
        <f t="array" ref="O250">_xlfn.XLOOKUP(1,(FITContract[[Dechrau Tariff ]:[Dechrau Tariff ]]&lt;=($B250+O$6*$BA$1))*(FITContract[[Diwedd Tariff]:[Diwedd Tariff]]&gt;($B250+O$6*$BA$1)),FITContract[[Ceiniogau fesul kWh]:[Ceiniogau fesul kWh]],0,,)</f>
        <v>0</v>
      </c>
      <c r="P250" s="76" cm="1">
        <f t="array" ref="P250">_xlfn.XLOOKUP(1,(FITContract[[Dechrau Tariff ]:[Dechrau Tariff ]]&lt;=($B250+P$6*$BA$1))*(FITContract[[Diwedd Tariff]:[Diwedd Tariff]]&gt;($B250+P$6*$BA$1)),FITContract[[Ceiniogau fesul kWh]:[Ceiniogau fesul kWh]],0,,)</f>
        <v>0</v>
      </c>
      <c r="Q250" s="76" cm="1">
        <f t="array" ref="Q250">_xlfn.XLOOKUP(1,(FITContract[[Dechrau Tariff ]:[Dechrau Tariff ]]&lt;=($B250+Q$6*$BA$1))*(FITContract[[Diwedd Tariff]:[Diwedd Tariff]]&gt;($B250+Q$6*$BA$1)),FITContract[[Ceiniogau fesul kWh]:[Ceiniogau fesul kWh]],0,,)</f>
        <v>0</v>
      </c>
      <c r="R250" s="76" cm="1">
        <f t="array" ref="R250">_xlfn.XLOOKUP(1,(FITContract[[Dechrau Tariff ]:[Dechrau Tariff ]]&lt;=($B250+R$6*$BA$1))*(FITContract[[Diwedd Tariff]:[Diwedd Tariff]]&gt;($B250+R$6*$BA$1)),FITContract[[Ceiniogau fesul kWh]:[Ceiniogau fesul kWh]],0,,)</f>
        <v>0</v>
      </c>
      <c r="S250" s="76" cm="1">
        <f t="array" ref="S250">_xlfn.XLOOKUP(1,(FITContract[[Dechrau Tariff ]:[Dechrau Tariff ]]&lt;=($B250+S$6*$BA$1))*(FITContract[[Diwedd Tariff]:[Diwedd Tariff]]&gt;($B250+S$6*$BA$1)),FITContract[[Ceiniogau fesul kWh]:[Ceiniogau fesul kWh]],0,,)</f>
        <v>0</v>
      </c>
      <c r="T250" s="76" cm="1">
        <f t="array" ref="T250">_xlfn.XLOOKUP(1,(FITContract[[Dechrau Tariff ]:[Dechrau Tariff ]]&lt;=($B250+T$6*$BA$1))*(FITContract[[Diwedd Tariff]:[Diwedd Tariff]]&gt;($B250+T$6*$BA$1)),FITContract[[Ceiniogau fesul kWh]:[Ceiniogau fesul kWh]],0,,)</f>
        <v>0</v>
      </c>
      <c r="U250" s="76" cm="1">
        <f t="array" ref="U250">_xlfn.XLOOKUP(1,(FITContract[[Dechrau Tariff ]:[Dechrau Tariff ]]&lt;=($B250+U$6*$BA$1))*(FITContract[[Diwedd Tariff]:[Diwedd Tariff]]&gt;($B250+U$6*$BA$1)),FITContract[[Ceiniogau fesul kWh]:[Ceiniogau fesul kWh]],0,,)</f>
        <v>0</v>
      </c>
      <c r="V250" s="76" cm="1">
        <f t="array" ref="V250">_xlfn.XLOOKUP(1,(FITContract[[Dechrau Tariff ]:[Dechrau Tariff ]]&lt;=($B250+V$6*$BA$1))*(FITContract[[Diwedd Tariff]:[Diwedd Tariff]]&gt;($B250+V$6*$BA$1)),FITContract[[Ceiniogau fesul kWh]:[Ceiniogau fesul kWh]],0,,)</f>
        <v>0</v>
      </c>
      <c r="W250" s="76" cm="1">
        <f t="array" ref="W250">_xlfn.XLOOKUP(1,(FITContract[[Dechrau Tariff ]:[Dechrau Tariff ]]&lt;=($B250+W$6*$BA$1))*(FITContract[[Diwedd Tariff]:[Diwedd Tariff]]&gt;($B250+W$6*$BA$1)),FITContract[[Ceiniogau fesul kWh]:[Ceiniogau fesul kWh]],0,,)</f>
        <v>0</v>
      </c>
      <c r="X250" s="76" cm="1">
        <f t="array" ref="X250">_xlfn.XLOOKUP(1,(FITContract[[Dechrau Tariff ]:[Dechrau Tariff ]]&lt;=($B250+X$6*$BA$1))*(FITContract[[Diwedd Tariff]:[Diwedd Tariff]]&gt;($B250+X$6*$BA$1)),FITContract[[Ceiniogau fesul kWh]:[Ceiniogau fesul kWh]],0,,)</f>
        <v>0</v>
      </c>
      <c r="Y250" s="76" cm="1">
        <f t="array" ref="Y250">_xlfn.XLOOKUP(1,(FITContract[[Dechrau Tariff ]:[Dechrau Tariff ]]&lt;=($B250+Y$6*$BA$1))*(FITContract[[Diwedd Tariff]:[Diwedd Tariff]]&gt;($B250+Y$6*$BA$1)),FITContract[[Ceiniogau fesul kWh]:[Ceiniogau fesul kWh]],0,,)</f>
        <v>0</v>
      </c>
      <c r="Z250" s="76" cm="1">
        <f t="array" ref="Z250">_xlfn.XLOOKUP(1,(FITContract[[Dechrau Tariff ]:[Dechrau Tariff ]]&lt;=($B250+Z$6*$BA$1))*(FITContract[[Diwedd Tariff]:[Diwedd Tariff]]&gt;($B250+Z$6*$BA$1)),FITContract[[Ceiniogau fesul kWh]:[Ceiniogau fesul kWh]],0,,)</f>
        <v>0</v>
      </c>
      <c r="AA250" s="76" cm="1">
        <f t="array" ref="AA250">_xlfn.XLOOKUP(1,(FITContract[[Dechrau Tariff ]:[Dechrau Tariff ]]&lt;=($B250+AA$6*$BA$1))*(FITContract[[Diwedd Tariff]:[Diwedd Tariff]]&gt;($B250+AA$6*$BA$1)),FITContract[[Ceiniogau fesul kWh]:[Ceiniogau fesul kWh]],0,,)</f>
        <v>0</v>
      </c>
      <c r="AB250" s="76" cm="1">
        <f t="array" ref="AB250">_xlfn.XLOOKUP(1,(FITContract[[Dechrau Tariff ]:[Dechrau Tariff ]]&lt;=($B250+AB$6*$BA$1))*(FITContract[[Diwedd Tariff]:[Diwedd Tariff]]&gt;($B250+AB$6*$BA$1)),FITContract[[Ceiniogau fesul kWh]:[Ceiniogau fesul kWh]],0,,)</f>
        <v>0</v>
      </c>
      <c r="AC250" s="76" cm="1">
        <f t="array" ref="AC250">_xlfn.XLOOKUP(1,(FITContract[[Dechrau Tariff ]:[Dechrau Tariff ]]&lt;=($B250+AC$6*$BA$1))*(FITContract[[Diwedd Tariff]:[Diwedd Tariff]]&gt;($B250+AC$6*$BA$1)),FITContract[[Ceiniogau fesul kWh]:[Ceiniogau fesul kWh]],0,,)</f>
        <v>0</v>
      </c>
      <c r="AD250" s="76" cm="1">
        <f t="array" ref="AD250">_xlfn.XLOOKUP(1,(FITContract[[Dechrau Tariff ]:[Dechrau Tariff ]]&lt;=($B250+AD$6*$BA$1))*(FITContract[[Diwedd Tariff]:[Diwedd Tariff]]&gt;($B250+AD$6*$BA$1)),FITContract[[Ceiniogau fesul kWh]:[Ceiniogau fesul kWh]],0,,)</f>
        <v>0</v>
      </c>
      <c r="AE250" s="76" cm="1">
        <f t="array" ref="AE250">_xlfn.XLOOKUP(1,(FITContract[[Dechrau Tariff ]:[Dechrau Tariff ]]&lt;=($B250+AE$6*$BA$1))*(FITContract[[Diwedd Tariff]:[Diwedd Tariff]]&gt;($B250+AE$6*$BA$1)),FITContract[[Ceiniogau fesul kWh]:[Ceiniogau fesul kWh]],0,,)</f>
        <v>0</v>
      </c>
      <c r="AF250" s="76" cm="1">
        <f t="array" ref="AF250">_xlfn.XLOOKUP(1,(FITContract[[Dechrau Tariff ]:[Dechrau Tariff ]]&lt;=($B250+AF$6*$BA$1))*(FITContract[[Diwedd Tariff]:[Diwedd Tariff]]&gt;($B250+AF$6*$BA$1)),FITContract[[Ceiniogau fesul kWh]:[Ceiniogau fesul kWh]],0,,)</f>
        <v>0</v>
      </c>
      <c r="AG250" s="76" cm="1">
        <f t="array" ref="AG250">_xlfn.XLOOKUP(1,(FITContract[[Dechrau Tariff ]:[Dechrau Tariff ]]&lt;=($B250+AG$6*$BA$1))*(FITContract[[Diwedd Tariff]:[Diwedd Tariff]]&gt;($B250+AG$6*$BA$1)),FITContract[[Ceiniogau fesul kWh]:[Ceiniogau fesul kWh]],0,,)</f>
        <v>0</v>
      </c>
      <c r="AH250" s="76" cm="1">
        <f t="array" ref="AH250">_xlfn.XLOOKUP(1,(FITContract[[Dechrau Tariff ]:[Dechrau Tariff ]]&lt;=($B250+AH$6*$BA$1))*(FITContract[[Diwedd Tariff]:[Diwedd Tariff]]&gt;($B250+AH$6*$BA$1)),FITContract[[Ceiniogau fesul kWh]:[Ceiniogau fesul kWh]],0,,)</f>
        <v>0</v>
      </c>
      <c r="AI250" s="76" cm="1">
        <f t="array" ref="AI250">_xlfn.XLOOKUP(1,(FITContract[[Dechrau Tariff ]:[Dechrau Tariff ]]&lt;=($B250+AI$6*$BA$1))*(FITContract[[Diwedd Tariff]:[Diwedd Tariff]]&gt;($B250+AI$6*$BA$1)),FITContract[[Ceiniogau fesul kWh]:[Ceiniogau fesul kWh]],0,,)</f>
        <v>0</v>
      </c>
      <c r="AJ250" s="76" cm="1">
        <f t="array" ref="AJ250">_xlfn.XLOOKUP(1,(FITContract[[Dechrau Tariff ]:[Dechrau Tariff ]]&lt;=($B250+AJ$6*$BA$1))*(FITContract[[Diwedd Tariff]:[Diwedd Tariff]]&gt;($B250+AJ$6*$BA$1)),FITContract[[Ceiniogau fesul kWh]:[Ceiniogau fesul kWh]],0,,)</f>
        <v>0</v>
      </c>
      <c r="AK250" s="76" cm="1">
        <f t="array" ref="AK250">_xlfn.XLOOKUP(1,(FITContract[[Dechrau Tariff ]:[Dechrau Tariff ]]&lt;=($B250+AK$6*$BA$1))*(FITContract[[Diwedd Tariff]:[Diwedd Tariff]]&gt;($B250+AK$6*$BA$1)),FITContract[[Ceiniogau fesul kWh]:[Ceiniogau fesul kWh]],0,,)</f>
        <v>0</v>
      </c>
      <c r="AL250" s="76" cm="1">
        <f t="array" ref="AL250">_xlfn.XLOOKUP(1,(FITContract[[Dechrau Tariff ]:[Dechrau Tariff ]]&lt;=($B250+AL$6*$BA$1))*(FITContract[[Diwedd Tariff]:[Diwedd Tariff]]&gt;($B250+AL$6*$BA$1)),FITContract[[Ceiniogau fesul kWh]:[Ceiniogau fesul kWh]],0,,)</f>
        <v>0</v>
      </c>
      <c r="AM250" s="76" cm="1">
        <f t="array" ref="AM250">_xlfn.XLOOKUP(1,(FITContract[[Dechrau Tariff ]:[Dechrau Tariff ]]&lt;=($B250+AM$6*$BA$1))*(FITContract[[Diwedd Tariff]:[Diwedd Tariff]]&gt;($B250+AM$6*$BA$1)),FITContract[[Ceiniogau fesul kWh]:[Ceiniogau fesul kWh]],0,,)</f>
        <v>0</v>
      </c>
      <c r="AN250" s="76" cm="1">
        <f t="array" ref="AN250">_xlfn.XLOOKUP(1,(FITContract[[Dechrau Tariff ]:[Dechrau Tariff ]]&lt;=($B250+AN$6*$BA$1))*(FITContract[[Diwedd Tariff]:[Diwedd Tariff]]&gt;($B250+AN$6*$BA$1)),FITContract[[Ceiniogau fesul kWh]:[Ceiniogau fesul kWh]],0,,)</f>
        <v>0</v>
      </c>
      <c r="AO250" s="76" cm="1">
        <f t="array" ref="AO250">_xlfn.XLOOKUP(1,(FITContract[[Dechrau Tariff ]:[Dechrau Tariff ]]&lt;=($B250+AO$6*$BA$1))*(FITContract[[Diwedd Tariff]:[Diwedd Tariff]]&gt;($B250+AO$6*$BA$1)),FITContract[[Ceiniogau fesul kWh]:[Ceiniogau fesul kWh]],0,,)</f>
        <v>0</v>
      </c>
      <c r="AP250" s="76" cm="1">
        <f t="array" ref="AP250">_xlfn.XLOOKUP(1,(FITContract[[Dechrau Tariff ]:[Dechrau Tariff ]]&lt;=($B250+AP$6*$BA$1))*(FITContract[[Diwedd Tariff]:[Diwedd Tariff]]&gt;($B250+AP$6*$BA$1)),FITContract[[Ceiniogau fesul kWh]:[Ceiniogau fesul kWh]],0,,)</f>
        <v>0</v>
      </c>
      <c r="AQ250" s="76" cm="1">
        <f t="array" ref="AQ250">_xlfn.XLOOKUP(1,(FITContract[[Dechrau Tariff ]:[Dechrau Tariff ]]&lt;=($B250+AQ$6*$BA$1))*(FITContract[[Diwedd Tariff]:[Diwedd Tariff]]&gt;($B250+AQ$6*$BA$1)),FITContract[[Ceiniogau fesul kWh]:[Ceiniogau fesul kWh]],0,,)</f>
        <v>0</v>
      </c>
      <c r="AR250" s="76" cm="1">
        <f t="array" ref="AR250">_xlfn.XLOOKUP(1,(FITContract[[Dechrau Tariff ]:[Dechrau Tariff ]]&lt;=($B250+AR$6*$BA$1))*(FITContract[[Diwedd Tariff]:[Diwedd Tariff]]&gt;($B250+AR$6*$BA$1)),FITContract[[Ceiniogau fesul kWh]:[Ceiniogau fesul kWh]],0,,)</f>
        <v>0</v>
      </c>
      <c r="AS250" s="76" cm="1">
        <f t="array" ref="AS250">_xlfn.XLOOKUP(1,(FITContract[[Dechrau Tariff ]:[Dechrau Tariff ]]&lt;=($B250+AS$6*$BA$1))*(FITContract[[Diwedd Tariff]:[Diwedd Tariff]]&gt;($B250+AS$6*$BA$1)),FITContract[[Ceiniogau fesul kWh]:[Ceiniogau fesul kWh]],0,,)</f>
        <v>0</v>
      </c>
      <c r="AT250" s="76" cm="1">
        <f t="array" ref="AT250">_xlfn.XLOOKUP(1,(FITContract[[Dechrau Tariff ]:[Dechrau Tariff ]]&lt;=($B250+AT$6*$BA$1))*(FITContract[[Diwedd Tariff]:[Diwedd Tariff]]&gt;($B250+AT$6*$BA$1)),FITContract[[Ceiniogau fesul kWh]:[Ceiniogau fesul kWh]],0,,)</f>
        <v>0</v>
      </c>
      <c r="AU250" s="76" cm="1">
        <f t="array" ref="AU250">_xlfn.XLOOKUP(1,(FITContract[[Dechrau Tariff ]:[Dechrau Tariff ]]&lt;=($B250+AU$6*$BA$1))*(FITContract[[Diwedd Tariff]:[Diwedd Tariff]]&gt;($B250+AU$6*$BA$1)),FITContract[[Ceiniogau fesul kWh]:[Ceiniogau fesul kWh]],0,,)</f>
        <v>0</v>
      </c>
      <c r="AV250" s="76" cm="1">
        <f t="array" ref="AV250">_xlfn.XLOOKUP(1,(FITContract[[Dechrau Tariff ]:[Dechrau Tariff ]]&lt;=($B250+AV$6*$BA$1))*(FITContract[[Diwedd Tariff]:[Diwedd Tariff]]&gt;($B250+AV$6*$BA$1)),FITContract[[Ceiniogau fesul kWh]:[Ceiniogau fesul kWh]],0,,)</f>
        <v>0</v>
      </c>
      <c r="AW250" s="76" cm="1">
        <f t="array" ref="AW250">_xlfn.XLOOKUP(1,(FITContract[[Dechrau Tariff ]:[Dechrau Tariff ]]&lt;=($B250+AW$6*$BA$1))*(FITContract[[Diwedd Tariff]:[Diwedd Tariff]]&gt;($B250+AW$6*$BA$1)),FITContract[[Ceiniogau fesul kWh]:[Ceiniogau fesul kWh]],0,,)</f>
        <v>0</v>
      </c>
      <c r="AX250" s="76" cm="1">
        <f t="array" ref="AX250">_xlfn.XLOOKUP(1,(FITContract[[Dechrau Tariff ]:[Dechrau Tariff ]]&lt;=($B250+AX$6*$BA$1))*(FITContract[[Diwedd Tariff]:[Diwedd Tariff]]&gt;($B250+AX$6*$BA$1)),FITContract[[Ceiniogau fesul kWh]:[Ceiniogau fesul kWh]],0,,)</f>
        <v>0</v>
      </c>
    </row>
    <row r="251" spans="2:50" x14ac:dyDescent="0.3">
      <c r="B251" s="30">
        <v>45536</v>
      </c>
      <c r="C251" s="76" cm="1">
        <f t="array" ref="C251">_xlfn.XLOOKUP(1,(FITContract[[Dechrau Tariff ]:[Dechrau Tariff ]]&lt;=($B251+C$6*$BA$1))*(FITContract[[Diwedd Tariff]:[Diwedd Tariff]]&gt;($B251+C$6*$BA$1)),FITContract[[Ceiniogau fesul kWh]:[Ceiniogau fesul kWh]],0,,)</f>
        <v>0</v>
      </c>
      <c r="D251" s="76" cm="1">
        <f t="array" ref="D251">_xlfn.XLOOKUP(1,(FITContract[[Dechrau Tariff ]:[Dechrau Tariff ]]&lt;=($B251+D$6*$BA$1))*(FITContract[[Diwedd Tariff]:[Diwedd Tariff]]&gt;($B251+D$6*$BA$1)),FITContract[[Ceiniogau fesul kWh]:[Ceiniogau fesul kWh]],0,,)</f>
        <v>0</v>
      </c>
      <c r="E251" s="76" cm="1">
        <f t="array" ref="E251">_xlfn.XLOOKUP(1,(FITContract[[Dechrau Tariff ]:[Dechrau Tariff ]]&lt;=($B251+E$6*$BA$1))*(FITContract[[Diwedd Tariff]:[Diwedd Tariff]]&gt;($B251+E$6*$BA$1)),FITContract[[Ceiniogau fesul kWh]:[Ceiniogau fesul kWh]],0,,)</f>
        <v>0</v>
      </c>
      <c r="F251" s="76" cm="1">
        <f t="array" ref="F251">_xlfn.XLOOKUP(1,(FITContract[[Dechrau Tariff ]:[Dechrau Tariff ]]&lt;=($B251+F$6*$BA$1))*(FITContract[[Diwedd Tariff]:[Diwedd Tariff]]&gt;($B251+F$6*$BA$1)),FITContract[[Ceiniogau fesul kWh]:[Ceiniogau fesul kWh]],0,,)</f>
        <v>0</v>
      </c>
      <c r="G251" s="76" cm="1">
        <f t="array" ref="G251">_xlfn.XLOOKUP(1,(FITContract[[Dechrau Tariff ]:[Dechrau Tariff ]]&lt;=($B251+G$6*$BA$1))*(FITContract[[Diwedd Tariff]:[Diwedd Tariff]]&gt;($B251+G$6*$BA$1)),FITContract[[Ceiniogau fesul kWh]:[Ceiniogau fesul kWh]],0,,)</f>
        <v>0</v>
      </c>
      <c r="H251" s="76" cm="1">
        <f t="array" ref="H251">_xlfn.XLOOKUP(1,(FITContract[[Dechrau Tariff ]:[Dechrau Tariff ]]&lt;=($B251+H$6*$BA$1))*(FITContract[[Diwedd Tariff]:[Diwedd Tariff]]&gt;($B251+H$6*$BA$1)),FITContract[[Ceiniogau fesul kWh]:[Ceiniogau fesul kWh]],0,,)</f>
        <v>0</v>
      </c>
      <c r="I251" s="76" cm="1">
        <f t="array" ref="I251">_xlfn.XLOOKUP(1,(FITContract[[Dechrau Tariff ]:[Dechrau Tariff ]]&lt;=($B251+I$6*$BA$1))*(FITContract[[Diwedd Tariff]:[Diwedd Tariff]]&gt;($B251+I$6*$BA$1)),FITContract[[Ceiniogau fesul kWh]:[Ceiniogau fesul kWh]],0,,)</f>
        <v>0</v>
      </c>
      <c r="J251" s="76" cm="1">
        <f t="array" ref="J251">_xlfn.XLOOKUP(1,(FITContract[[Dechrau Tariff ]:[Dechrau Tariff ]]&lt;=($B251+J$6*$BA$1))*(FITContract[[Diwedd Tariff]:[Diwedd Tariff]]&gt;($B251+J$6*$BA$1)),FITContract[[Ceiniogau fesul kWh]:[Ceiniogau fesul kWh]],0,,)</f>
        <v>0</v>
      </c>
      <c r="K251" s="76" cm="1">
        <f t="array" ref="K251">_xlfn.XLOOKUP(1,(FITContract[[Dechrau Tariff ]:[Dechrau Tariff ]]&lt;=($B251+K$6*$BA$1))*(FITContract[[Diwedd Tariff]:[Diwedd Tariff]]&gt;($B251+K$6*$BA$1)),FITContract[[Ceiniogau fesul kWh]:[Ceiniogau fesul kWh]],0,,)</f>
        <v>0</v>
      </c>
      <c r="L251" s="76" cm="1">
        <f t="array" ref="L251">_xlfn.XLOOKUP(1,(FITContract[[Dechrau Tariff ]:[Dechrau Tariff ]]&lt;=($B251+L$6*$BA$1))*(FITContract[[Diwedd Tariff]:[Diwedd Tariff]]&gt;($B251+L$6*$BA$1)),FITContract[[Ceiniogau fesul kWh]:[Ceiniogau fesul kWh]],0,,)</f>
        <v>0</v>
      </c>
      <c r="M251" s="76" cm="1">
        <f t="array" ref="M251">_xlfn.XLOOKUP(1,(FITContract[[Dechrau Tariff ]:[Dechrau Tariff ]]&lt;=($B251+M$6*$BA$1))*(FITContract[[Diwedd Tariff]:[Diwedd Tariff]]&gt;($B251+M$6*$BA$1)),FITContract[[Ceiniogau fesul kWh]:[Ceiniogau fesul kWh]],0,,)</f>
        <v>0</v>
      </c>
      <c r="N251" s="76" cm="1">
        <f t="array" ref="N251">_xlfn.XLOOKUP(1,(FITContract[[Dechrau Tariff ]:[Dechrau Tariff ]]&lt;=($B251+N$6*$BA$1))*(FITContract[[Diwedd Tariff]:[Diwedd Tariff]]&gt;($B251+N$6*$BA$1)),FITContract[[Ceiniogau fesul kWh]:[Ceiniogau fesul kWh]],0,,)</f>
        <v>0</v>
      </c>
      <c r="O251" s="76" cm="1">
        <f t="array" ref="O251">_xlfn.XLOOKUP(1,(FITContract[[Dechrau Tariff ]:[Dechrau Tariff ]]&lt;=($B251+O$6*$BA$1))*(FITContract[[Diwedd Tariff]:[Diwedd Tariff]]&gt;($B251+O$6*$BA$1)),FITContract[[Ceiniogau fesul kWh]:[Ceiniogau fesul kWh]],0,,)</f>
        <v>0</v>
      </c>
      <c r="P251" s="76" cm="1">
        <f t="array" ref="P251">_xlfn.XLOOKUP(1,(FITContract[[Dechrau Tariff ]:[Dechrau Tariff ]]&lt;=($B251+P$6*$BA$1))*(FITContract[[Diwedd Tariff]:[Diwedd Tariff]]&gt;($B251+P$6*$BA$1)),FITContract[[Ceiniogau fesul kWh]:[Ceiniogau fesul kWh]],0,,)</f>
        <v>0</v>
      </c>
      <c r="Q251" s="76" cm="1">
        <f t="array" ref="Q251">_xlfn.XLOOKUP(1,(FITContract[[Dechrau Tariff ]:[Dechrau Tariff ]]&lt;=($B251+Q$6*$BA$1))*(FITContract[[Diwedd Tariff]:[Diwedd Tariff]]&gt;($B251+Q$6*$BA$1)),FITContract[[Ceiniogau fesul kWh]:[Ceiniogau fesul kWh]],0,,)</f>
        <v>0</v>
      </c>
      <c r="R251" s="76" cm="1">
        <f t="array" ref="R251">_xlfn.XLOOKUP(1,(FITContract[[Dechrau Tariff ]:[Dechrau Tariff ]]&lt;=($B251+R$6*$BA$1))*(FITContract[[Diwedd Tariff]:[Diwedd Tariff]]&gt;($B251+R$6*$BA$1)),FITContract[[Ceiniogau fesul kWh]:[Ceiniogau fesul kWh]],0,,)</f>
        <v>0</v>
      </c>
      <c r="S251" s="76" cm="1">
        <f t="array" ref="S251">_xlfn.XLOOKUP(1,(FITContract[[Dechrau Tariff ]:[Dechrau Tariff ]]&lt;=($B251+S$6*$BA$1))*(FITContract[[Diwedd Tariff]:[Diwedd Tariff]]&gt;($B251+S$6*$BA$1)),FITContract[[Ceiniogau fesul kWh]:[Ceiniogau fesul kWh]],0,,)</f>
        <v>0</v>
      </c>
      <c r="T251" s="76" cm="1">
        <f t="array" ref="T251">_xlfn.XLOOKUP(1,(FITContract[[Dechrau Tariff ]:[Dechrau Tariff ]]&lt;=($B251+T$6*$BA$1))*(FITContract[[Diwedd Tariff]:[Diwedd Tariff]]&gt;($B251+T$6*$BA$1)),FITContract[[Ceiniogau fesul kWh]:[Ceiniogau fesul kWh]],0,,)</f>
        <v>0</v>
      </c>
      <c r="U251" s="76" cm="1">
        <f t="array" ref="U251">_xlfn.XLOOKUP(1,(FITContract[[Dechrau Tariff ]:[Dechrau Tariff ]]&lt;=($B251+U$6*$BA$1))*(FITContract[[Diwedd Tariff]:[Diwedd Tariff]]&gt;($B251+U$6*$BA$1)),FITContract[[Ceiniogau fesul kWh]:[Ceiniogau fesul kWh]],0,,)</f>
        <v>0</v>
      </c>
      <c r="V251" s="76" cm="1">
        <f t="array" ref="V251">_xlfn.XLOOKUP(1,(FITContract[[Dechrau Tariff ]:[Dechrau Tariff ]]&lt;=($B251+V$6*$BA$1))*(FITContract[[Diwedd Tariff]:[Diwedd Tariff]]&gt;($B251+V$6*$BA$1)),FITContract[[Ceiniogau fesul kWh]:[Ceiniogau fesul kWh]],0,,)</f>
        <v>0</v>
      </c>
      <c r="W251" s="76" cm="1">
        <f t="array" ref="W251">_xlfn.XLOOKUP(1,(FITContract[[Dechrau Tariff ]:[Dechrau Tariff ]]&lt;=($B251+W$6*$BA$1))*(FITContract[[Diwedd Tariff]:[Diwedd Tariff]]&gt;($B251+W$6*$BA$1)),FITContract[[Ceiniogau fesul kWh]:[Ceiniogau fesul kWh]],0,,)</f>
        <v>0</v>
      </c>
      <c r="X251" s="76" cm="1">
        <f t="array" ref="X251">_xlfn.XLOOKUP(1,(FITContract[[Dechrau Tariff ]:[Dechrau Tariff ]]&lt;=($B251+X$6*$BA$1))*(FITContract[[Diwedd Tariff]:[Diwedd Tariff]]&gt;($B251+X$6*$BA$1)),FITContract[[Ceiniogau fesul kWh]:[Ceiniogau fesul kWh]],0,,)</f>
        <v>0</v>
      </c>
      <c r="Y251" s="76" cm="1">
        <f t="array" ref="Y251">_xlfn.XLOOKUP(1,(FITContract[[Dechrau Tariff ]:[Dechrau Tariff ]]&lt;=($B251+Y$6*$BA$1))*(FITContract[[Diwedd Tariff]:[Diwedd Tariff]]&gt;($B251+Y$6*$BA$1)),FITContract[[Ceiniogau fesul kWh]:[Ceiniogau fesul kWh]],0,,)</f>
        <v>0</v>
      </c>
      <c r="Z251" s="76" cm="1">
        <f t="array" ref="Z251">_xlfn.XLOOKUP(1,(FITContract[[Dechrau Tariff ]:[Dechrau Tariff ]]&lt;=($B251+Z$6*$BA$1))*(FITContract[[Diwedd Tariff]:[Diwedd Tariff]]&gt;($B251+Z$6*$BA$1)),FITContract[[Ceiniogau fesul kWh]:[Ceiniogau fesul kWh]],0,,)</f>
        <v>0</v>
      </c>
      <c r="AA251" s="76" cm="1">
        <f t="array" ref="AA251">_xlfn.XLOOKUP(1,(FITContract[[Dechrau Tariff ]:[Dechrau Tariff ]]&lt;=($B251+AA$6*$BA$1))*(FITContract[[Diwedd Tariff]:[Diwedd Tariff]]&gt;($B251+AA$6*$BA$1)),FITContract[[Ceiniogau fesul kWh]:[Ceiniogau fesul kWh]],0,,)</f>
        <v>0</v>
      </c>
      <c r="AB251" s="76" cm="1">
        <f t="array" ref="AB251">_xlfn.XLOOKUP(1,(FITContract[[Dechrau Tariff ]:[Dechrau Tariff ]]&lt;=($B251+AB$6*$BA$1))*(FITContract[[Diwedd Tariff]:[Diwedd Tariff]]&gt;($B251+AB$6*$BA$1)),FITContract[[Ceiniogau fesul kWh]:[Ceiniogau fesul kWh]],0,,)</f>
        <v>0</v>
      </c>
      <c r="AC251" s="76" cm="1">
        <f t="array" ref="AC251">_xlfn.XLOOKUP(1,(FITContract[[Dechrau Tariff ]:[Dechrau Tariff ]]&lt;=($B251+AC$6*$BA$1))*(FITContract[[Diwedd Tariff]:[Diwedd Tariff]]&gt;($B251+AC$6*$BA$1)),FITContract[[Ceiniogau fesul kWh]:[Ceiniogau fesul kWh]],0,,)</f>
        <v>0</v>
      </c>
      <c r="AD251" s="76" cm="1">
        <f t="array" ref="AD251">_xlfn.XLOOKUP(1,(FITContract[[Dechrau Tariff ]:[Dechrau Tariff ]]&lt;=($B251+AD$6*$BA$1))*(FITContract[[Diwedd Tariff]:[Diwedd Tariff]]&gt;($B251+AD$6*$BA$1)),FITContract[[Ceiniogau fesul kWh]:[Ceiniogau fesul kWh]],0,,)</f>
        <v>0</v>
      </c>
      <c r="AE251" s="76" cm="1">
        <f t="array" ref="AE251">_xlfn.XLOOKUP(1,(FITContract[[Dechrau Tariff ]:[Dechrau Tariff ]]&lt;=($B251+AE$6*$BA$1))*(FITContract[[Diwedd Tariff]:[Diwedd Tariff]]&gt;($B251+AE$6*$BA$1)),FITContract[[Ceiniogau fesul kWh]:[Ceiniogau fesul kWh]],0,,)</f>
        <v>0</v>
      </c>
      <c r="AF251" s="76" cm="1">
        <f t="array" ref="AF251">_xlfn.XLOOKUP(1,(FITContract[[Dechrau Tariff ]:[Dechrau Tariff ]]&lt;=($B251+AF$6*$BA$1))*(FITContract[[Diwedd Tariff]:[Diwedd Tariff]]&gt;($B251+AF$6*$BA$1)),FITContract[[Ceiniogau fesul kWh]:[Ceiniogau fesul kWh]],0,,)</f>
        <v>0</v>
      </c>
      <c r="AG251" s="76" cm="1">
        <f t="array" ref="AG251">_xlfn.XLOOKUP(1,(FITContract[[Dechrau Tariff ]:[Dechrau Tariff ]]&lt;=($B251+AG$6*$BA$1))*(FITContract[[Diwedd Tariff]:[Diwedd Tariff]]&gt;($B251+AG$6*$BA$1)),FITContract[[Ceiniogau fesul kWh]:[Ceiniogau fesul kWh]],0,,)</f>
        <v>0</v>
      </c>
      <c r="AH251" s="76" cm="1">
        <f t="array" ref="AH251">_xlfn.XLOOKUP(1,(FITContract[[Dechrau Tariff ]:[Dechrau Tariff ]]&lt;=($B251+AH$6*$BA$1))*(FITContract[[Diwedd Tariff]:[Diwedd Tariff]]&gt;($B251+AH$6*$BA$1)),FITContract[[Ceiniogau fesul kWh]:[Ceiniogau fesul kWh]],0,,)</f>
        <v>0</v>
      </c>
      <c r="AI251" s="76" cm="1">
        <f t="array" ref="AI251">_xlfn.XLOOKUP(1,(FITContract[[Dechrau Tariff ]:[Dechrau Tariff ]]&lt;=($B251+AI$6*$BA$1))*(FITContract[[Diwedd Tariff]:[Diwedd Tariff]]&gt;($B251+AI$6*$BA$1)),FITContract[[Ceiniogau fesul kWh]:[Ceiniogau fesul kWh]],0,,)</f>
        <v>0</v>
      </c>
      <c r="AJ251" s="76" cm="1">
        <f t="array" ref="AJ251">_xlfn.XLOOKUP(1,(FITContract[[Dechrau Tariff ]:[Dechrau Tariff ]]&lt;=($B251+AJ$6*$BA$1))*(FITContract[[Diwedd Tariff]:[Diwedd Tariff]]&gt;($B251+AJ$6*$BA$1)),FITContract[[Ceiniogau fesul kWh]:[Ceiniogau fesul kWh]],0,,)</f>
        <v>0</v>
      </c>
      <c r="AK251" s="76" cm="1">
        <f t="array" ref="AK251">_xlfn.XLOOKUP(1,(FITContract[[Dechrau Tariff ]:[Dechrau Tariff ]]&lt;=($B251+AK$6*$BA$1))*(FITContract[[Diwedd Tariff]:[Diwedd Tariff]]&gt;($B251+AK$6*$BA$1)),FITContract[[Ceiniogau fesul kWh]:[Ceiniogau fesul kWh]],0,,)</f>
        <v>0</v>
      </c>
      <c r="AL251" s="76" cm="1">
        <f t="array" ref="AL251">_xlfn.XLOOKUP(1,(FITContract[[Dechrau Tariff ]:[Dechrau Tariff ]]&lt;=($B251+AL$6*$BA$1))*(FITContract[[Diwedd Tariff]:[Diwedd Tariff]]&gt;($B251+AL$6*$BA$1)),FITContract[[Ceiniogau fesul kWh]:[Ceiniogau fesul kWh]],0,,)</f>
        <v>0</v>
      </c>
      <c r="AM251" s="76" cm="1">
        <f t="array" ref="AM251">_xlfn.XLOOKUP(1,(FITContract[[Dechrau Tariff ]:[Dechrau Tariff ]]&lt;=($B251+AM$6*$BA$1))*(FITContract[[Diwedd Tariff]:[Diwedd Tariff]]&gt;($B251+AM$6*$BA$1)),FITContract[[Ceiniogau fesul kWh]:[Ceiniogau fesul kWh]],0,,)</f>
        <v>0</v>
      </c>
      <c r="AN251" s="76" cm="1">
        <f t="array" ref="AN251">_xlfn.XLOOKUP(1,(FITContract[[Dechrau Tariff ]:[Dechrau Tariff ]]&lt;=($B251+AN$6*$BA$1))*(FITContract[[Diwedd Tariff]:[Diwedd Tariff]]&gt;($B251+AN$6*$BA$1)),FITContract[[Ceiniogau fesul kWh]:[Ceiniogau fesul kWh]],0,,)</f>
        <v>0</v>
      </c>
      <c r="AO251" s="76" cm="1">
        <f t="array" ref="AO251">_xlfn.XLOOKUP(1,(FITContract[[Dechrau Tariff ]:[Dechrau Tariff ]]&lt;=($B251+AO$6*$BA$1))*(FITContract[[Diwedd Tariff]:[Diwedd Tariff]]&gt;($B251+AO$6*$BA$1)),FITContract[[Ceiniogau fesul kWh]:[Ceiniogau fesul kWh]],0,,)</f>
        <v>0</v>
      </c>
      <c r="AP251" s="76" cm="1">
        <f t="array" ref="AP251">_xlfn.XLOOKUP(1,(FITContract[[Dechrau Tariff ]:[Dechrau Tariff ]]&lt;=($B251+AP$6*$BA$1))*(FITContract[[Diwedd Tariff]:[Diwedd Tariff]]&gt;($B251+AP$6*$BA$1)),FITContract[[Ceiniogau fesul kWh]:[Ceiniogau fesul kWh]],0,,)</f>
        <v>0</v>
      </c>
      <c r="AQ251" s="76" cm="1">
        <f t="array" ref="AQ251">_xlfn.XLOOKUP(1,(FITContract[[Dechrau Tariff ]:[Dechrau Tariff ]]&lt;=($B251+AQ$6*$BA$1))*(FITContract[[Diwedd Tariff]:[Diwedd Tariff]]&gt;($B251+AQ$6*$BA$1)),FITContract[[Ceiniogau fesul kWh]:[Ceiniogau fesul kWh]],0,,)</f>
        <v>0</v>
      </c>
      <c r="AR251" s="76" cm="1">
        <f t="array" ref="AR251">_xlfn.XLOOKUP(1,(FITContract[[Dechrau Tariff ]:[Dechrau Tariff ]]&lt;=($B251+AR$6*$BA$1))*(FITContract[[Diwedd Tariff]:[Diwedd Tariff]]&gt;($B251+AR$6*$BA$1)),FITContract[[Ceiniogau fesul kWh]:[Ceiniogau fesul kWh]],0,,)</f>
        <v>0</v>
      </c>
      <c r="AS251" s="76" cm="1">
        <f t="array" ref="AS251">_xlfn.XLOOKUP(1,(FITContract[[Dechrau Tariff ]:[Dechrau Tariff ]]&lt;=($B251+AS$6*$BA$1))*(FITContract[[Diwedd Tariff]:[Diwedd Tariff]]&gt;($B251+AS$6*$BA$1)),FITContract[[Ceiniogau fesul kWh]:[Ceiniogau fesul kWh]],0,,)</f>
        <v>0</v>
      </c>
      <c r="AT251" s="76" cm="1">
        <f t="array" ref="AT251">_xlfn.XLOOKUP(1,(FITContract[[Dechrau Tariff ]:[Dechrau Tariff ]]&lt;=($B251+AT$6*$BA$1))*(FITContract[[Diwedd Tariff]:[Diwedd Tariff]]&gt;($B251+AT$6*$BA$1)),FITContract[[Ceiniogau fesul kWh]:[Ceiniogau fesul kWh]],0,,)</f>
        <v>0</v>
      </c>
      <c r="AU251" s="76" cm="1">
        <f t="array" ref="AU251">_xlfn.XLOOKUP(1,(FITContract[[Dechrau Tariff ]:[Dechrau Tariff ]]&lt;=($B251+AU$6*$BA$1))*(FITContract[[Diwedd Tariff]:[Diwedd Tariff]]&gt;($B251+AU$6*$BA$1)),FITContract[[Ceiniogau fesul kWh]:[Ceiniogau fesul kWh]],0,,)</f>
        <v>0</v>
      </c>
      <c r="AV251" s="76" cm="1">
        <f t="array" ref="AV251">_xlfn.XLOOKUP(1,(FITContract[[Dechrau Tariff ]:[Dechrau Tariff ]]&lt;=($B251+AV$6*$BA$1))*(FITContract[[Diwedd Tariff]:[Diwedd Tariff]]&gt;($B251+AV$6*$BA$1)),FITContract[[Ceiniogau fesul kWh]:[Ceiniogau fesul kWh]],0,,)</f>
        <v>0</v>
      </c>
      <c r="AW251" s="76" cm="1">
        <f t="array" ref="AW251">_xlfn.XLOOKUP(1,(FITContract[[Dechrau Tariff ]:[Dechrau Tariff ]]&lt;=($B251+AW$6*$BA$1))*(FITContract[[Diwedd Tariff]:[Diwedd Tariff]]&gt;($B251+AW$6*$BA$1)),FITContract[[Ceiniogau fesul kWh]:[Ceiniogau fesul kWh]],0,,)</f>
        <v>0</v>
      </c>
      <c r="AX251" s="76" cm="1">
        <f t="array" ref="AX251">_xlfn.XLOOKUP(1,(FITContract[[Dechrau Tariff ]:[Dechrau Tariff ]]&lt;=($B251+AX$6*$BA$1))*(FITContract[[Diwedd Tariff]:[Diwedd Tariff]]&gt;($B251+AX$6*$BA$1)),FITContract[[Ceiniogau fesul kWh]:[Ceiniogau fesul kWh]],0,,)</f>
        <v>0</v>
      </c>
    </row>
    <row r="252" spans="2:50" x14ac:dyDescent="0.3">
      <c r="B252" s="30">
        <v>45537</v>
      </c>
      <c r="C252" s="76" cm="1">
        <f t="array" ref="C252">_xlfn.XLOOKUP(1,(FITContract[[Dechrau Tariff ]:[Dechrau Tariff ]]&lt;=($B252+C$6*$BA$1))*(FITContract[[Diwedd Tariff]:[Diwedd Tariff]]&gt;($B252+C$6*$BA$1)),FITContract[[Ceiniogau fesul kWh]:[Ceiniogau fesul kWh]],0,,)</f>
        <v>0</v>
      </c>
      <c r="D252" s="76" cm="1">
        <f t="array" ref="D252">_xlfn.XLOOKUP(1,(FITContract[[Dechrau Tariff ]:[Dechrau Tariff ]]&lt;=($B252+D$6*$BA$1))*(FITContract[[Diwedd Tariff]:[Diwedd Tariff]]&gt;($B252+D$6*$BA$1)),FITContract[[Ceiniogau fesul kWh]:[Ceiniogau fesul kWh]],0,,)</f>
        <v>0</v>
      </c>
      <c r="E252" s="76" cm="1">
        <f t="array" ref="E252">_xlfn.XLOOKUP(1,(FITContract[[Dechrau Tariff ]:[Dechrau Tariff ]]&lt;=($B252+E$6*$BA$1))*(FITContract[[Diwedd Tariff]:[Diwedd Tariff]]&gt;($B252+E$6*$BA$1)),FITContract[[Ceiniogau fesul kWh]:[Ceiniogau fesul kWh]],0,,)</f>
        <v>0</v>
      </c>
      <c r="F252" s="76" cm="1">
        <f t="array" ref="F252">_xlfn.XLOOKUP(1,(FITContract[[Dechrau Tariff ]:[Dechrau Tariff ]]&lt;=($B252+F$6*$BA$1))*(FITContract[[Diwedd Tariff]:[Diwedd Tariff]]&gt;($B252+F$6*$BA$1)),FITContract[[Ceiniogau fesul kWh]:[Ceiniogau fesul kWh]],0,,)</f>
        <v>0</v>
      </c>
      <c r="G252" s="76" cm="1">
        <f t="array" ref="G252">_xlfn.XLOOKUP(1,(FITContract[[Dechrau Tariff ]:[Dechrau Tariff ]]&lt;=($B252+G$6*$BA$1))*(FITContract[[Diwedd Tariff]:[Diwedd Tariff]]&gt;($B252+G$6*$BA$1)),FITContract[[Ceiniogau fesul kWh]:[Ceiniogau fesul kWh]],0,,)</f>
        <v>0</v>
      </c>
      <c r="H252" s="76" cm="1">
        <f t="array" ref="H252">_xlfn.XLOOKUP(1,(FITContract[[Dechrau Tariff ]:[Dechrau Tariff ]]&lt;=($B252+H$6*$BA$1))*(FITContract[[Diwedd Tariff]:[Diwedd Tariff]]&gt;($B252+H$6*$BA$1)),FITContract[[Ceiniogau fesul kWh]:[Ceiniogau fesul kWh]],0,,)</f>
        <v>0</v>
      </c>
      <c r="I252" s="76" cm="1">
        <f t="array" ref="I252">_xlfn.XLOOKUP(1,(FITContract[[Dechrau Tariff ]:[Dechrau Tariff ]]&lt;=($B252+I$6*$BA$1))*(FITContract[[Diwedd Tariff]:[Diwedd Tariff]]&gt;($B252+I$6*$BA$1)),FITContract[[Ceiniogau fesul kWh]:[Ceiniogau fesul kWh]],0,,)</f>
        <v>0</v>
      </c>
      <c r="J252" s="76" cm="1">
        <f t="array" ref="J252">_xlfn.XLOOKUP(1,(FITContract[[Dechrau Tariff ]:[Dechrau Tariff ]]&lt;=($B252+J$6*$BA$1))*(FITContract[[Diwedd Tariff]:[Diwedd Tariff]]&gt;($B252+J$6*$BA$1)),FITContract[[Ceiniogau fesul kWh]:[Ceiniogau fesul kWh]],0,,)</f>
        <v>0</v>
      </c>
      <c r="K252" s="76" cm="1">
        <f t="array" ref="K252">_xlfn.XLOOKUP(1,(FITContract[[Dechrau Tariff ]:[Dechrau Tariff ]]&lt;=($B252+K$6*$BA$1))*(FITContract[[Diwedd Tariff]:[Diwedd Tariff]]&gt;($B252+K$6*$BA$1)),FITContract[[Ceiniogau fesul kWh]:[Ceiniogau fesul kWh]],0,,)</f>
        <v>0</v>
      </c>
      <c r="L252" s="76" cm="1">
        <f t="array" ref="L252">_xlfn.XLOOKUP(1,(FITContract[[Dechrau Tariff ]:[Dechrau Tariff ]]&lt;=($B252+L$6*$BA$1))*(FITContract[[Diwedd Tariff]:[Diwedd Tariff]]&gt;($B252+L$6*$BA$1)),FITContract[[Ceiniogau fesul kWh]:[Ceiniogau fesul kWh]],0,,)</f>
        <v>0</v>
      </c>
      <c r="M252" s="76" cm="1">
        <f t="array" ref="M252">_xlfn.XLOOKUP(1,(FITContract[[Dechrau Tariff ]:[Dechrau Tariff ]]&lt;=($B252+M$6*$BA$1))*(FITContract[[Diwedd Tariff]:[Diwedd Tariff]]&gt;($B252+M$6*$BA$1)),FITContract[[Ceiniogau fesul kWh]:[Ceiniogau fesul kWh]],0,,)</f>
        <v>0</v>
      </c>
      <c r="N252" s="76" cm="1">
        <f t="array" ref="N252">_xlfn.XLOOKUP(1,(FITContract[[Dechrau Tariff ]:[Dechrau Tariff ]]&lt;=($B252+N$6*$BA$1))*(FITContract[[Diwedd Tariff]:[Diwedd Tariff]]&gt;($B252+N$6*$BA$1)),FITContract[[Ceiniogau fesul kWh]:[Ceiniogau fesul kWh]],0,,)</f>
        <v>0</v>
      </c>
      <c r="O252" s="76" cm="1">
        <f t="array" ref="O252">_xlfn.XLOOKUP(1,(FITContract[[Dechrau Tariff ]:[Dechrau Tariff ]]&lt;=($B252+O$6*$BA$1))*(FITContract[[Diwedd Tariff]:[Diwedd Tariff]]&gt;($B252+O$6*$BA$1)),FITContract[[Ceiniogau fesul kWh]:[Ceiniogau fesul kWh]],0,,)</f>
        <v>0</v>
      </c>
      <c r="P252" s="76" cm="1">
        <f t="array" ref="P252">_xlfn.XLOOKUP(1,(FITContract[[Dechrau Tariff ]:[Dechrau Tariff ]]&lt;=($B252+P$6*$BA$1))*(FITContract[[Diwedd Tariff]:[Diwedd Tariff]]&gt;($B252+P$6*$BA$1)),FITContract[[Ceiniogau fesul kWh]:[Ceiniogau fesul kWh]],0,,)</f>
        <v>0</v>
      </c>
      <c r="Q252" s="76" cm="1">
        <f t="array" ref="Q252">_xlfn.XLOOKUP(1,(FITContract[[Dechrau Tariff ]:[Dechrau Tariff ]]&lt;=($B252+Q$6*$BA$1))*(FITContract[[Diwedd Tariff]:[Diwedd Tariff]]&gt;($B252+Q$6*$BA$1)),FITContract[[Ceiniogau fesul kWh]:[Ceiniogau fesul kWh]],0,,)</f>
        <v>0</v>
      </c>
      <c r="R252" s="76" cm="1">
        <f t="array" ref="R252">_xlfn.XLOOKUP(1,(FITContract[[Dechrau Tariff ]:[Dechrau Tariff ]]&lt;=($B252+R$6*$BA$1))*(FITContract[[Diwedd Tariff]:[Diwedd Tariff]]&gt;($B252+R$6*$BA$1)),FITContract[[Ceiniogau fesul kWh]:[Ceiniogau fesul kWh]],0,,)</f>
        <v>0</v>
      </c>
      <c r="S252" s="76" cm="1">
        <f t="array" ref="S252">_xlfn.XLOOKUP(1,(FITContract[[Dechrau Tariff ]:[Dechrau Tariff ]]&lt;=($B252+S$6*$BA$1))*(FITContract[[Diwedd Tariff]:[Diwedd Tariff]]&gt;($B252+S$6*$BA$1)),FITContract[[Ceiniogau fesul kWh]:[Ceiniogau fesul kWh]],0,,)</f>
        <v>0</v>
      </c>
      <c r="T252" s="76" cm="1">
        <f t="array" ref="T252">_xlfn.XLOOKUP(1,(FITContract[[Dechrau Tariff ]:[Dechrau Tariff ]]&lt;=($B252+T$6*$BA$1))*(FITContract[[Diwedd Tariff]:[Diwedd Tariff]]&gt;($B252+T$6*$BA$1)),FITContract[[Ceiniogau fesul kWh]:[Ceiniogau fesul kWh]],0,,)</f>
        <v>0</v>
      </c>
      <c r="U252" s="76" cm="1">
        <f t="array" ref="U252">_xlfn.XLOOKUP(1,(FITContract[[Dechrau Tariff ]:[Dechrau Tariff ]]&lt;=($B252+U$6*$BA$1))*(FITContract[[Diwedd Tariff]:[Diwedd Tariff]]&gt;($B252+U$6*$BA$1)),FITContract[[Ceiniogau fesul kWh]:[Ceiniogau fesul kWh]],0,,)</f>
        <v>0</v>
      </c>
      <c r="V252" s="76" cm="1">
        <f t="array" ref="V252">_xlfn.XLOOKUP(1,(FITContract[[Dechrau Tariff ]:[Dechrau Tariff ]]&lt;=($B252+V$6*$BA$1))*(FITContract[[Diwedd Tariff]:[Diwedd Tariff]]&gt;($B252+V$6*$BA$1)),FITContract[[Ceiniogau fesul kWh]:[Ceiniogau fesul kWh]],0,,)</f>
        <v>0</v>
      </c>
      <c r="W252" s="76" cm="1">
        <f t="array" ref="W252">_xlfn.XLOOKUP(1,(FITContract[[Dechrau Tariff ]:[Dechrau Tariff ]]&lt;=($B252+W$6*$BA$1))*(FITContract[[Diwedd Tariff]:[Diwedd Tariff]]&gt;($B252+W$6*$BA$1)),FITContract[[Ceiniogau fesul kWh]:[Ceiniogau fesul kWh]],0,,)</f>
        <v>0</v>
      </c>
      <c r="X252" s="76" cm="1">
        <f t="array" ref="X252">_xlfn.XLOOKUP(1,(FITContract[[Dechrau Tariff ]:[Dechrau Tariff ]]&lt;=($B252+X$6*$BA$1))*(FITContract[[Diwedd Tariff]:[Diwedd Tariff]]&gt;($B252+X$6*$BA$1)),FITContract[[Ceiniogau fesul kWh]:[Ceiniogau fesul kWh]],0,,)</f>
        <v>0</v>
      </c>
      <c r="Y252" s="76" cm="1">
        <f t="array" ref="Y252">_xlfn.XLOOKUP(1,(FITContract[[Dechrau Tariff ]:[Dechrau Tariff ]]&lt;=($B252+Y$6*$BA$1))*(FITContract[[Diwedd Tariff]:[Diwedd Tariff]]&gt;($B252+Y$6*$BA$1)),FITContract[[Ceiniogau fesul kWh]:[Ceiniogau fesul kWh]],0,,)</f>
        <v>0</v>
      </c>
      <c r="Z252" s="76" cm="1">
        <f t="array" ref="Z252">_xlfn.XLOOKUP(1,(FITContract[[Dechrau Tariff ]:[Dechrau Tariff ]]&lt;=($B252+Z$6*$BA$1))*(FITContract[[Diwedd Tariff]:[Diwedd Tariff]]&gt;($B252+Z$6*$BA$1)),FITContract[[Ceiniogau fesul kWh]:[Ceiniogau fesul kWh]],0,,)</f>
        <v>0</v>
      </c>
      <c r="AA252" s="76" cm="1">
        <f t="array" ref="AA252">_xlfn.XLOOKUP(1,(FITContract[[Dechrau Tariff ]:[Dechrau Tariff ]]&lt;=($B252+AA$6*$BA$1))*(FITContract[[Diwedd Tariff]:[Diwedd Tariff]]&gt;($B252+AA$6*$BA$1)),FITContract[[Ceiniogau fesul kWh]:[Ceiniogau fesul kWh]],0,,)</f>
        <v>0</v>
      </c>
      <c r="AB252" s="76" cm="1">
        <f t="array" ref="AB252">_xlfn.XLOOKUP(1,(FITContract[[Dechrau Tariff ]:[Dechrau Tariff ]]&lt;=($B252+AB$6*$BA$1))*(FITContract[[Diwedd Tariff]:[Diwedd Tariff]]&gt;($B252+AB$6*$BA$1)),FITContract[[Ceiniogau fesul kWh]:[Ceiniogau fesul kWh]],0,,)</f>
        <v>0</v>
      </c>
      <c r="AC252" s="76" cm="1">
        <f t="array" ref="AC252">_xlfn.XLOOKUP(1,(FITContract[[Dechrau Tariff ]:[Dechrau Tariff ]]&lt;=($B252+AC$6*$BA$1))*(FITContract[[Diwedd Tariff]:[Diwedd Tariff]]&gt;($B252+AC$6*$BA$1)),FITContract[[Ceiniogau fesul kWh]:[Ceiniogau fesul kWh]],0,,)</f>
        <v>0</v>
      </c>
      <c r="AD252" s="76" cm="1">
        <f t="array" ref="AD252">_xlfn.XLOOKUP(1,(FITContract[[Dechrau Tariff ]:[Dechrau Tariff ]]&lt;=($B252+AD$6*$BA$1))*(FITContract[[Diwedd Tariff]:[Diwedd Tariff]]&gt;($B252+AD$6*$BA$1)),FITContract[[Ceiniogau fesul kWh]:[Ceiniogau fesul kWh]],0,,)</f>
        <v>0</v>
      </c>
      <c r="AE252" s="76" cm="1">
        <f t="array" ref="AE252">_xlfn.XLOOKUP(1,(FITContract[[Dechrau Tariff ]:[Dechrau Tariff ]]&lt;=($B252+AE$6*$BA$1))*(FITContract[[Diwedd Tariff]:[Diwedd Tariff]]&gt;($B252+AE$6*$BA$1)),FITContract[[Ceiniogau fesul kWh]:[Ceiniogau fesul kWh]],0,,)</f>
        <v>0</v>
      </c>
      <c r="AF252" s="76" cm="1">
        <f t="array" ref="AF252">_xlfn.XLOOKUP(1,(FITContract[[Dechrau Tariff ]:[Dechrau Tariff ]]&lt;=($B252+AF$6*$BA$1))*(FITContract[[Diwedd Tariff]:[Diwedd Tariff]]&gt;($B252+AF$6*$BA$1)),FITContract[[Ceiniogau fesul kWh]:[Ceiniogau fesul kWh]],0,,)</f>
        <v>0</v>
      </c>
      <c r="AG252" s="76" cm="1">
        <f t="array" ref="AG252">_xlfn.XLOOKUP(1,(FITContract[[Dechrau Tariff ]:[Dechrau Tariff ]]&lt;=($B252+AG$6*$BA$1))*(FITContract[[Diwedd Tariff]:[Diwedd Tariff]]&gt;($B252+AG$6*$BA$1)),FITContract[[Ceiniogau fesul kWh]:[Ceiniogau fesul kWh]],0,,)</f>
        <v>0</v>
      </c>
      <c r="AH252" s="76" cm="1">
        <f t="array" ref="AH252">_xlfn.XLOOKUP(1,(FITContract[[Dechrau Tariff ]:[Dechrau Tariff ]]&lt;=($B252+AH$6*$BA$1))*(FITContract[[Diwedd Tariff]:[Diwedd Tariff]]&gt;($B252+AH$6*$BA$1)),FITContract[[Ceiniogau fesul kWh]:[Ceiniogau fesul kWh]],0,,)</f>
        <v>0</v>
      </c>
      <c r="AI252" s="76" cm="1">
        <f t="array" ref="AI252">_xlfn.XLOOKUP(1,(FITContract[[Dechrau Tariff ]:[Dechrau Tariff ]]&lt;=($B252+AI$6*$BA$1))*(FITContract[[Diwedd Tariff]:[Diwedd Tariff]]&gt;($B252+AI$6*$BA$1)),FITContract[[Ceiniogau fesul kWh]:[Ceiniogau fesul kWh]],0,,)</f>
        <v>0</v>
      </c>
      <c r="AJ252" s="76" cm="1">
        <f t="array" ref="AJ252">_xlfn.XLOOKUP(1,(FITContract[[Dechrau Tariff ]:[Dechrau Tariff ]]&lt;=($B252+AJ$6*$BA$1))*(FITContract[[Diwedd Tariff]:[Diwedd Tariff]]&gt;($B252+AJ$6*$BA$1)),FITContract[[Ceiniogau fesul kWh]:[Ceiniogau fesul kWh]],0,,)</f>
        <v>0</v>
      </c>
      <c r="AK252" s="76" cm="1">
        <f t="array" ref="AK252">_xlfn.XLOOKUP(1,(FITContract[[Dechrau Tariff ]:[Dechrau Tariff ]]&lt;=($B252+AK$6*$BA$1))*(FITContract[[Diwedd Tariff]:[Diwedd Tariff]]&gt;($B252+AK$6*$BA$1)),FITContract[[Ceiniogau fesul kWh]:[Ceiniogau fesul kWh]],0,,)</f>
        <v>0</v>
      </c>
      <c r="AL252" s="76" cm="1">
        <f t="array" ref="AL252">_xlfn.XLOOKUP(1,(FITContract[[Dechrau Tariff ]:[Dechrau Tariff ]]&lt;=($B252+AL$6*$BA$1))*(FITContract[[Diwedd Tariff]:[Diwedd Tariff]]&gt;($B252+AL$6*$BA$1)),FITContract[[Ceiniogau fesul kWh]:[Ceiniogau fesul kWh]],0,,)</f>
        <v>0</v>
      </c>
      <c r="AM252" s="76" cm="1">
        <f t="array" ref="AM252">_xlfn.XLOOKUP(1,(FITContract[[Dechrau Tariff ]:[Dechrau Tariff ]]&lt;=($B252+AM$6*$BA$1))*(FITContract[[Diwedd Tariff]:[Diwedd Tariff]]&gt;($B252+AM$6*$BA$1)),FITContract[[Ceiniogau fesul kWh]:[Ceiniogau fesul kWh]],0,,)</f>
        <v>0</v>
      </c>
      <c r="AN252" s="76" cm="1">
        <f t="array" ref="AN252">_xlfn.XLOOKUP(1,(FITContract[[Dechrau Tariff ]:[Dechrau Tariff ]]&lt;=($B252+AN$6*$BA$1))*(FITContract[[Diwedd Tariff]:[Diwedd Tariff]]&gt;($B252+AN$6*$BA$1)),FITContract[[Ceiniogau fesul kWh]:[Ceiniogau fesul kWh]],0,,)</f>
        <v>0</v>
      </c>
      <c r="AO252" s="76" cm="1">
        <f t="array" ref="AO252">_xlfn.XLOOKUP(1,(FITContract[[Dechrau Tariff ]:[Dechrau Tariff ]]&lt;=($B252+AO$6*$BA$1))*(FITContract[[Diwedd Tariff]:[Diwedd Tariff]]&gt;($B252+AO$6*$BA$1)),FITContract[[Ceiniogau fesul kWh]:[Ceiniogau fesul kWh]],0,,)</f>
        <v>0</v>
      </c>
      <c r="AP252" s="76" cm="1">
        <f t="array" ref="AP252">_xlfn.XLOOKUP(1,(FITContract[[Dechrau Tariff ]:[Dechrau Tariff ]]&lt;=($B252+AP$6*$BA$1))*(FITContract[[Diwedd Tariff]:[Diwedd Tariff]]&gt;($B252+AP$6*$BA$1)),FITContract[[Ceiniogau fesul kWh]:[Ceiniogau fesul kWh]],0,,)</f>
        <v>0</v>
      </c>
      <c r="AQ252" s="76" cm="1">
        <f t="array" ref="AQ252">_xlfn.XLOOKUP(1,(FITContract[[Dechrau Tariff ]:[Dechrau Tariff ]]&lt;=($B252+AQ$6*$BA$1))*(FITContract[[Diwedd Tariff]:[Diwedd Tariff]]&gt;($B252+AQ$6*$BA$1)),FITContract[[Ceiniogau fesul kWh]:[Ceiniogau fesul kWh]],0,,)</f>
        <v>0</v>
      </c>
      <c r="AR252" s="76" cm="1">
        <f t="array" ref="AR252">_xlfn.XLOOKUP(1,(FITContract[[Dechrau Tariff ]:[Dechrau Tariff ]]&lt;=($B252+AR$6*$BA$1))*(FITContract[[Diwedd Tariff]:[Diwedd Tariff]]&gt;($B252+AR$6*$BA$1)),FITContract[[Ceiniogau fesul kWh]:[Ceiniogau fesul kWh]],0,,)</f>
        <v>0</v>
      </c>
      <c r="AS252" s="76" cm="1">
        <f t="array" ref="AS252">_xlfn.XLOOKUP(1,(FITContract[[Dechrau Tariff ]:[Dechrau Tariff ]]&lt;=($B252+AS$6*$BA$1))*(FITContract[[Diwedd Tariff]:[Diwedd Tariff]]&gt;($B252+AS$6*$BA$1)),FITContract[[Ceiniogau fesul kWh]:[Ceiniogau fesul kWh]],0,,)</f>
        <v>0</v>
      </c>
      <c r="AT252" s="76" cm="1">
        <f t="array" ref="AT252">_xlfn.XLOOKUP(1,(FITContract[[Dechrau Tariff ]:[Dechrau Tariff ]]&lt;=($B252+AT$6*$BA$1))*(FITContract[[Diwedd Tariff]:[Diwedd Tariff]]&gt;($B252+AT$6*$BA$1)),FITContract[[Ceiniogau fesul kWh]:[Ceiniogau fesul kWh]],0,,)</f>
        <v>0</v>
      </c>
      <c r="AU252" s="76" cm="1">
        <f t="array" ref="AU252">_xlfn.XLOOKUP(1,(FITContract[[Dechrau Tariff ]:[Dechrau Tariff ]]&lt;=($B252+AU$6*$BA$1))*(FITContract[[Diwedd Tariff]:[Diwedd Tariff]]&gt;($B252+AU$6*$BA$1)),FITContract[[Ceiniogau fesul kWh]:[Ceiniogau fesul kWh]],0,,)</f>
        <v>0</v>
      </c>
      <c r="AV252" s="76" cm="1">
        <f t="array" ref="AV252">_xlfn.XLOOKUP(1,(FITContract[[Dechrau Tariff ]:[Dechrau Tariff ]]&lt;=($B252+AV$6*$BA$1))*(FITContract[[Diwedd Tariff]:[Diwedd Tariff]]&gt;($B252+AV$6*$BA$1)),FITContract[[Ceiniogau fesul kWh]:[Ceiniogau fesul kWh]],0,,)</f>
        <v>0</v>
      </c>
      <c r="AW252" s="76" cm="1">
        <f t="array" ref="AW252">_xlfn.XLOOKUP(1,(FITContract[[Dechrau Tariff ]:[Dechrau Tariff ]]&lt;=($B252+AW$6*$BA$1))*(FITContract[[Diwedd Tariff]:[Diwedd Tariff]]&gt;($B252+AW$6*$BA$1)),FITContract[[Ceiniogau fesul kWh]:[Ceiniogau fesul kWh]],0,,)</f>
        <v>0</v>
      </c>
      <c r="AX252" s="76" cm="1">
        <f t="array" ref="AX252">_xlfn.XLOOKUP(1,(FITContract[[Dechrau Tariff ]:[Dechrau Tariff ]]&lt;=($B252+AX$6*$BA$1))*(FITContract[[Diwedd Tariff]:[Diwedd Tariff]]&gt;($B252+AX$6*$BA$1)),FITContract[[Ceiniogau fesul kWh]:[Ceiniogau fesul kWh]],0,,)</f>
        <v>0</v>
      </c>
    </row>
    <row r="253" spans="2:50" x14ac:dyDescent="0.3">
      <c r="B253" s="30">
        <v>45538</v>
      </c>
      <c r="C253" s="76" cm="1">
        <f t="array" ref="C253">_xlfn.XLOOKUP(1,(FITContract[[Dechrau Tariff ]:[Dechrau Tariff ]]&lt;=($B253+C$6*$BA$1))*(FITContract[[Diwedd Tariff]:[Diwedd Tariff]]&gt;($B253+C$6*$BA$1)),FITContract[[Ceiniogau fesul kWh]:[Ceiniogau fesul kWh]],0,,)</f>
        <v>0</v>
      </c>
      <c r="D253" s="76" cm="1">
        <f t="array" ref="D253">_xlfn.XLOOKUP(1,(FITContract[[Dechrau Tariff ]:[Dechrau Tariff ]]&lt;=($B253+D$6*$BA$1))*(FITContract[[Diwedd Tariff]:[Diwedd Tariff]]&gt;($B253+D$6*$BA$1)),FITContract[[Ceiniogau fesul kWh]:[Ceiniogau fesul kWh]],0,,)</f>
        <v>0</v>
      </c>
      <c r="E253" s="76" cm="1">
        <f t="array" ref="E253">_xlfn.XLOOKUP(1,(FITContract[[Dechrau Tariff ]:[Dechrau Tariff ]]&lt;=($B253+E$6*$BA$1))*(FITContract[[Diwedd Tariff]:[Diwedd Tariff]]&gt;($B253+E$6*$BA$1)),FITContract[[Ceiniogau fesul kWh]:[Ceiniogau fesul kWh]],0,,)</f>
        <v>0</v>
      </c>
      <c r="F253" s="76" cm="1">
        <f t="array" ref="F253">_xlfn.XLOOKUP(1,(FITContract[[Dechrau Tariff ]:[Dechrau Tariff ]]&lt;=($B253+F$6*$BA$1))*(FITContract[[Diwedd Tariff]:[Diwedd Tariff]]&gt;($B253+F$6*$BA$1)),FITContract[[Ceiniogau fesul kWh]:[Ceiniogau fesul kWh]],0,,)</f>
        <v>0</v>
      </c>
      <c r="G253" s="76" cm="1">
        <f t="array" ref="G253">_xlfn.XLOOKUP(1,(FITContract[[Dechrau Tariff ]:[Dechrau Tariff ]]&lt;=($B253+G$6*$BA$1))*(FITContract[[Diwedd Tariff]:[Diwedd Tariff]]&gt;($B253+G$6*$BA$1)),FITContract[[Ceiniogau fesul kWh]:[Ceiniogau fesul kWh]],0,,)</f>
        <v>0</v>
      </c>
      <c r="H253" s="76" cm="1">
        <f t="array" ref="H253">_xlfn.XLOOKUP(1,(FITContract[[Dechrau Tariff ]:[Dechrau Tariff ]]&lt;=($B253+H$6*$BA$1))*(FITContract[[Diwedd Tariff]:[Diwedd Tariff]]&gt;($B253+H$6*$BA$1)),FITContract[[Ceiniogau fesul kWh]:[Ceiniogau fesul kWh]],0,,)</f>
        <v>0</v>
      </c>
      <c r="I253" s="76" cm="1">
        <f t="array" ref="I253">_xlfn.XLOOKUP(1,(FITContract[[Dechrau Tariff ]:[Dechrau Tariff ]]&lt;=($B253+I$6*$BA$1))*(FITContract[[Diwedd Tariff]:[Diwedd Tariff]]&gt;($B253+I$6*$BA$1)),FITContract[[Ceiniogau fesul kWh]:[Ceiniogau fesul kWh]],0,,)</f>
        <v>0</v>
      </c>
      <c r="J253" s="76" cm="1">
        <f t="array" ref="J253">_xlfn.XLOOKUP(1,(FITContract[[Dechrau Tariff ]:[Dechrau Tariff ]]&lt;=($B253+J$6*$BA$1))*(FITContract[[Diwedd Tariff]:[Diwedd Tariff]]&gt;($B253+J$6*$BA$1)),FITContract[[Ceiniogau fesul kWh]:[Ceiniogau fesul kWh]],0,,)</f>
        <v>0</v>
      </c>
      <c r="K253" s="76" cm="1">
        <f t="array" ref="K253">_xlfn.XLOOKUP(1,(FITContract[[Dechrau Tariff ]:[Dechrau Tariff ]]&lt;=($B253+K$6*$BA$1))*(FITContract[[Diwedd Tariff]:[Diwedd Tariff]]&gt;($B253+K$6*$BA$1)),FITContract[[Ceiniogau fesul kWh]:[Ceiniogau fesul kWh]],0,,)</f>
        <v>0</v>
      </c>
      <c r="L253" s="76" cm="1">
        <f t="array" ref="L253">_xlfn.XLOOKUP(1,(FITContract[[Dechrau Tariff ]:[Dechrau Tariff ]]&lt;=($B253+L$6*$BA$1))*(FITContract[[Diwedd Tariff]:[Diwedd Tariff]]&gt;($B253+L$6*$BA$1)),FITContract[[Ceiniogau fesul kWh]:[Ceiniogau fesul kWh]],0,,)</f>
        <v>0</v>
      </c>
      <c r="M253" s="76" cm="1">
        <f t="array" ref="M253">_xlfn.XLOOKUP(1,(FITContract[[Dechrau Tariff ]:[Dechrau Tariff ]]&lt;=($B253+M$6*$BA$1))*(FITContract[[Diwedd Tariff]:[Diwedd Tariff]]&gt;($B253+M$6*$BA$1)),FITContract[[Ceiniogau fesul kWh]:[Ceiniogau fesul kWh]],0,,)</f>
        <v>0</v>
      </c>
      <c r="N253" s="76" cm="1">
        <f t="array" ref="N253">_xlfn.XLOOKUP(1,(FITContract[[Dechrau Tariff ]:[Dechrau Tariff ]]&lt;=($B253+N$6*$BA$1))*(FITContract[[Diwedd Tariff]:[Diwedd Tariff]]&gt;($B253+N$6*$BA$1)),FITContract[[Ceiniogau fesul kWh]:[Ceiniogau fesul kWh]],0,,)</f>
        <v>0</v>
      </c>
      <c r="O253" s="76" cm="1">
        <f t="array" ref="O253">_xlfn.XLOOKUP(1,(FITContract[[Dechrau Tariff ]:[Dechrau Tariff ]]&lt;=($B253+O$6*$BA$1))*(FITContract[[Diwedd Tariff]:[Diwedd Tariff]]&gt;($B253+O$6*$BA$1)),FITContract[[Ceiniogau fesul kWh]:[Ceiniogau fesul kWh]],0,,)</f>
        <v>0</v>
      </c>
      <c r="P253" s="76" cm="1">
        <f t="array" ref="P253">_xlfn.XLOOKUP(1,(FITContract[[Dechrau Tariff ]:[Dechrau Tariff ]]&lt;=($B253+P$6*$BA$1))*(FITContract[[Diwedd Tariff]:[Diwedd Tariff]]&gt;($B253+P$6*$BA$1)),FITContract[[Ceiniogau fesul kWh]:[Ceiniogau fesul kWh]],0,,)</f>
        <v>0</v>
      </c>
      <c r="Q253" s="76" cm="1">
        <f t="array" ref="Q253">_xlfn.XLOOKUP(1,(FITContract[[Dechrau Tariff ]:[Dechrau Tariff ]]&lt;=($B253+Q$6*$BA$1))*(FITContract[[Diwedd Tariff]:[Diwedd Tariff]]&gt;($B253+Q$6*$BA$1)),FITContract[[Ceiniogau fesul kWh]:[Ceiniogau fesul kWh]],0,,)</f>
        <v>0</v>
      </c>
      <c r="R253" s="76" cm="1">
        <f t="array" ref="R253">_xlfn.XLOOKUP(1,(FITContract[[Dechrau Tariff ]:[Dechrau Tariff ]]&lt;=($B253+R$6*$BA$1))*(FITContract[[Diwedd Tariff]:[Diwedd Tariff]]&gt;($B253+R$6*$BA$1)),FITContract[[Ceiniogau fesul kWh]:[Ceiniogau fesul kWh]],0,,)</f>
        <v>0</v>
      </c>
      <c r="S253" s="76" cm="1">
        <f t="array" ref="S253">_xlfn.XLOOKUP(1,(FITContract[[Dechrau Tariff ]:[Dechrau Tariff ]]&lt;=($B253+S$6*$BA$1))*(FITContract[[Diwedd Tariff]:[Diwedd Tariff]]&gt;($B253+S$6*$BA$1)),FITContract[[Ceiniogau fesul kWh]:[Ceiniogau fesul kWh]],0,,)</f>
        <v>0</v>
      </c>
      <c r="T253" s="76" cm="1">
        <f t="array" ref="T253">_xlfn.XLOOKUP(1,(FITContract[[Dechrau Tariff ]:[Dechrau Tariff ]]&lt;=($B253+T$6*$BA$1))*(FITContract[[Diwedd Tariff]:[Diwedd Tariff]]&gt;($B253+T$6*$BA$1)),FITContract[[Ceiniogau fesul kWh]:[Ceiniogau fesul kWh]],0,,)</f>
        <v>0</v>
      </c>
      <c r="U253" s="76" cm="1">
        <f t="array" ref="U253">_xlfn.XLOOKUP(1,(FITContract[[Dechrau Tariff ]:[Dechrau Tariff ]]&lt;=($B253+U$6*$BA$1))*(FITContract[[Diwedd Tariff]:[Diwedd Tariff]]&gt;($B253+U$6*$BA$1)),FITContract[[Ceiniogau fesul kWh]:[Ceiniogau fesul kWh]],0,,)</f>
        <v>0</v>
      </c>
      <c r="V253" s="76" cm="1">
        <f t="array" ref="V253">_xlfn.XLOOKUP(1,(FITContract[[Dechrau Tariff ]:[Dechrau Tariff ]]&lt;=($B253+V$6*$BA$1))*(FITContract[[Diwedd Tariff]:[Diwedd Tariff]]&gt;($B253+V$6*$BA$1)),FITContract[[Ceiniogau fesul kWh]:[Ceiniogau fesul kWh]],0,,)</f>
        <v>0</v>
      </c>
      <c r="W253" s="76" cm="1">
        <f t="array" ref="W253">_xlfn.XLOOKUP(1,(FITContract[[Dechrau Tariff ]:[Dechrau Tariff ]]&lt;=($B253+W$6*$BA$1))*(FITContract[[Diwedd Tariff]:[Diwedd Tariff]]&gt;($B253+W$6*$BA$1)),FITContract[[Ceiniogau fesul kWh]:[Ceiniogau fesul kWh]],0,,)</f>
        <v>0</v>
      </c>
      <c r="X253" s="76" cm="1">
        <f t="array" ref="X253">_xlfn.XLOOKUP(1,(FITContract[[Dechrau Tariff ]:[Dechrau Tariff ]]&lt;=($B253+X$6*$BA$1))*(FITContract[[Diwedd Tariff]:[Diwedd Tariff]]&gt;($B253+X$6*$BA$1)),FITContract[[Ceiniogau fesul kWh]:[Ceiniogau fesul kWh]],0,,)</f>
        <v>0</v>
      </c>
      <c r="Y253" s="76" cm="1">
        <f t="array" ref="Y253">_xlfn.XLOOKUP(1,(FITContract[[Dechrau Tariff ]:[Dechrau Tariff ]]&lt;=($B253+Y$6*$BA$1))*(FITContract[[Diwedd Tariff]:[Diwedd Tariff]]&gt;($B253+Y$6*$BA$1)),FITContract[[Ceiniogau fesul kWh]:[Ceiniogau fesul kWh]],0,,)</f>
        <v>0</v>
      </c>
      <c r="Z253" s="76" cm="1">
        <f t="array" ref="Z253">_xlfn.XLOOKUP(1,(FITContract[[Dechrau Tariff ]:[Dechrau Tariff ]]&lt;=($B253+Z$6*$BA$1))*(FITContract[[Diwedd Tariff]:[Diwedd Tariff]]&gt;($B253+Z$6*$BA$1)),FITContract[[Ceiniogau fesul kWh]:[Ceiniogau fesul kWh]],0,,)</f>
        <v>0</v>
      </c>
      <c r="AA253" s="76" cm="1">
        <f t="array" ref="AA253">_xlfn.XLOOKUP(1,(FITContract[[Dechrau Tariff ]:[Dechrau Tariff ]]&lt;=($B253+AA$6*$BA$1))*(FITContract[[Diwedd Tariff]:[Diwedd Tariff]]&gt;($B253+AA$6*$BA$1)),FITContract[[Ceiniogau fesul kWh]:[Ceiniogau fesul kWh]],0,,)</f>
        <v>0</v>
      </c>
      <c r="AB253" s="76" cm="1">
        <f t="array" ref="AB253">_xlfn.XLOOKUP(1,(FITContract[[Dechrau Tariff ]:[Dechrau Tariff ]]&lt;=($B253+AB$6*$BA$1))*(FITContract[[Diwedd Tariff]:[Diwedd Tariff]]&gt;($B253+AB$6*$BA$1)),FITContract[[Ceiniogau fesul kWh]:[Ceiniogau fesul kWh]],0,,)</f>
        <v>0</v>
      </c>
      <c r="AC253" s="76" cm="1">
        <f t="array" ref="AC253">_xlfn.XLOOKUP(1,(FITContract[[Dechrau Tariff ]:[Dechrau Tariff ]]&lt;=($B253+AC$6*$BA$1))*(FITContract[[Diwedd Tariff]:[Diwedd Tariff]]&gt;($B253+AC$6*$BA$1)),FITContract[[Ceiniogau fesul kWh]:[Ceiniogau fesul kWh]],0,,)</f>
        <v>0</v>
      </c>
      <c r="AD253" s="76" cm="1">
        <f t="array" ref="AD253">_xlfn.XLOOKUP(1,(FITContract[[Dechrau Tariff ]:[Dechrau Tariff ]]&lt;=($B253+AD$6*$BA$1))*(FITContract[[Diwedd Tariff]:[Diwedd Tariff]]&gt;($B253+AD$6*$BA$1)),FITContract[[Ceiniogau fesul kWh]:[Ceiniogau fesul kWh]],0,,)</f>
        <v>0</v>
      </c>
      <c r="AE253" s="76" cm="1">
        <f t="array" ref="AE253">_xlfn.XLOOKUP(1,(FITContract[[Dechrau Tariff ]:[Dechrau Tariff ]]&lt;=($B253+AE$6*$BA$1))*(FITContract[[Diwedd Tariff]:[Diwedd Tariff]]&gt;($B253+AE$6*$BA$1)),FITContract[[Ceiniogau fesul kWh]:[Ceiniogau fesul kWh]],0,,)</f>
        <v>0</v>
      </c>
      <c r="AF253" s="76" cm="1">
        <f t="array" ref="AF253">_xlfn.XLOOKUP(1,(FITContract[[Dechrau Tariff ]:[Dechrau Tariff ]]&lt;=($B253+AF$6*$BA$1))*(FITContract[[Diwedd Tariff]:[Diwedd Tariff]]&gt;($B253+AF$6*$BA$1)),FITContract[[Ceiniogau fesul kWh]:[Ceiniogau fesul kWh]],0,,)</f>
        <v>0</v>
      </c>
      <c r="AG253" s="76" cm="1">
        <f t="array" ref="AG253">_xlfn.XLOOKUP(1,(FITContract[[Dechrau Tariff ]:[Dechrau Tariff ]]&lt;=($B253+AG$6*$BA$1))*(FITContract[[Diwedd Tariff]:[Diwedd Tariff]]&gt;($B253+AG$6*$BA$1)),FITContract[[Ceiniogau fesul kWh]:[Ceiniogau fesul kWh]],0,,)</f>
        <v>0</v>
      </c>
      <c r="AH253" s="76" cm="1">
        <f t="array" ref="AH253">_xlfn.XLOOKUP(1,(FITContract[[Dechrau Tariff ]:[Dechrau Tariff ]]&lt;=($B253+AH$6*$BA$1))*(FITContract[[Diwedd Tariff]:[Diwedd Tariff]]&gt;($B253+AH$6*$BA$1)),FITContract[[Ceiniogau fesul kWh]:[Ceiniogau fesul kWh]],0,,)</f>
        <v>0</v>
      </c>
      <c r="AI253" s="76" cm="1">
        <f t="array" ref="AI253">_xlfn.XLOOKUP(1,(FITContract[[Dechrau Tariff ]:[Dechrau Tariff ]]&lt;=($B253+AI$6*$BA$1))*(FITContract[[Diwedd Tariff]:[Diwedd Tariff]]&gt;($B253+AI$6*$BA$1)),FITContract[[Ceiniogau fesul kWh]:[Ceiniogau fesul kWh]],0,,)</f>
        <v>0</v>
      </c>
      <c r="AJ253" s="76" cm="1">
        <f t="array" ref="AJ253">_xlfn.XLOOKUP(1,(FITContract[[Dechrau Tariff ]:[Dechrau Tariff ]]&lt;=($B253+AJ$6*$BA$1))*(FITContract[[Diwedd Tariff]:[Diwedd Tariff]]&gt;($B253+AJ$6*$BA$1)),FITContract[[Ceiniogau fesul kWh]:[Ceiniogau fesul kWh]],0,,)</f>
        <v>0</v>
      </c>
      <c r="AK253" s="76" cm="1">
        <f t="array" ref="AK253">_xlfn.XLOOKUP(1,(FITContract[[Dechrau Tariff ]:[Dechrau Tariff ]]&lt;=($B253+AK$6*$BA$1))*(FITContract[[Diwedd Tariff]:[Diwedd Tariff]]&gt;($B253+AK$6*$BA$1)),FITContract[[Ceiniogau fesul kWh]:[Ceiniogau fesul kWh]],0,,)</f>
        <v>0</v>
      </c>
      <c r="AL253" s="76" cm="1">
        <f t="array" ref="AL253">_xlfn.XLOOKUP(1,(FITContract[[Dechrau Tariff ]:[Dechrau Tariff ]]&lt;=($B253+AL$6*$BA$1))*(FITContract[[Diwedd Tariff]:[Diwedd Tariff]]&gt;($B253+AL$6*$BA$1)),FITContract[[Ceiniogau fesul kWh]:[Ceiniogau fesul kWh]],0,,)</f>
        <v>0</v>
      </c>
      <c r="AM253" s="76" cm="1">
        <f t="array" ref="AM253">_xlfn.XLOOKUP(1,(FITContract[[Dechrau Tariff ]:[Dechrau Tariff ]]&lt;=($B253+AM$6*$BA$1))*(FITContract[[Diwedd Tariff]:[Diwedd Tariff]]&gt;($B253+AM$6*$BA$1)),FITContract[[Ceiniogau fesul kWh]:[Ceiniogau fesul kWh]],0,,)</f>
        <v>0</v>
      </c>
      <c r="AN253" s="76" cm="1">
        <f t="array" ref="AN253">_xlfn.XLOOKUP(1,(FITContract[[Dechrau Tariff ]:[Dechrau Tariff ]]&lt;=($B253+AN$6*$BA$1))*(FITContract[[Diwedd Tariff]:[Diwedd Tariff]]&gt;($B253+AN$6*$BA$1)),FITContract[[Ceiniogau fesul kWh]:[Ceiniogau fesul kWh]],0,,)</f>
        <v>0</v>
      </c>
      <c r="AO253" s="76" cm="1">
        <f t="array" ref="AO253">_xlfn.XLOOKUP(1,(FITContract[[Dechrau Tariff ]:[Dechrau Tariff ]]&lt;=($B253+AO$6*$BA$1))*(FITContract[[Diwedd Tariff]:[Diwedd Tariff]]&gt;($B253+AO$6*$BA$1)),FITContract[[Ceiniogau fesul kWh]:[Ceiniogau fesul kWh]],0,,)</f>
        <v>0</v>
      </c>
      <c r="AP253" s="76" cm="1">
        <f t="array" ref="AP253">_xlfn.XLOOKUP(1,(FITContract[[Dechrau Tariff ]:[Dechrau Tariff ]]&lt;=($B253+AP$6*$BA$1))*(FITContract[[Diwedd Tariff]:[Diwedd Tariff]]&gt;($B253+AP$6*$BA$1)),FITContract[[Ceiniogau fesul kWh]:[Ceiniogau fesul kWh]],0,,)</f>
        <v>0</v>
      </c>
      <c r="AQ253" s="76" cm="1">
        <f t="array" ref="AQ253">_xlfn.XLOOKUP(1,(FITContract[[Dechrau Tariff ]:[Dechrau Tariff ]]&lt;=($B253+AQ$6*$BA$1))*(FITContract[[Diwedd Tariff]:[Diwedd Tariff]]&gt;($B253+AQ$6*$BA$1)),FITContract[[Ceiniogau fesul kWh]:[Ceiniogau fesul kWh]],0,,)</f>
        <v>0</v>
      </c>
      <c r="AR253" s="76" cm="1">
        <f t="array" ref="AR253">_xlfn.XLOOKUP(1,(FITContract[[Dechrau Tariff ]:[Dechrau Tariff ]]&lt;=($B253+AR$6*$BA$1))*(FITContract[[Diwedd Tariff]:[Diwedd Tariff]]&gt;($B253+AR$6*$BA$1)),FITContract[[Ceiniogau fesul kWh]:[Ceiniogau fesul kWh]],0,,)</f>
        <v>0</v>
      </c>
      <c r="AS253" s="76" cm="1">
        <f t="array" ref="AS253">_xlfn.XLOOKUP(1,(FITContract[[Dechrau Tariff ]:[Dechrau Tariff ]]&lt;=($B253+AS$6*$BA$1))*(FITContract[[Diwedd Tariff]:[Diwedd Tariff]]&gt;($B253+AS$6*$BA$1)),FITContract[[Ceiniogau fesul kWh]:[Ceiniogau fesul kWh]],0,,)</f>
        <v>0</v>
      </c>
      <c r="AT253" s="76" cm="1">
        <f t="array" ref="AT253">_xlfn.XLOOKUP(1,(FITContract[[Dechrau Tariff ]:[Dechrau Tariff ]]&lt;=($B253+AT$6*$BA$1))*(FITContract[[Diwedd Tariff]:[Diwedd Tariff]]&gt;($B253+AT$6*$BA$1)),FITContract[[Ceiniogau fesul kWh]:[Ceiniogau fesul kWh]],0,,)</f>
        <v>0</v>
      </c>
      <c r="AU253" s="76" cm="1">
        <f t="array" ref="AU253">_xlfn.XLOOKUP(1,(FITContract[[Dechrau Tariff ]:[Dechrau Tariff ]]&lt;=($B253+AU$6*$BA$1))*(FITContract[[Diwedd Tariff]:[Diwedd Tariff]]&gt;($B253+AU$6*$BA$1)),FITContract[[Ceiniogau fesul kWh]:[Ceiniogau fesul kWh]],0,,)</f>
        <v>0</v>
      </c>
      <c r="AV253" s="76" cm="1">
        <f t="array" ref="AV253">_xlfn.XLOOKUP(1,(FITContract[[Dechrau Tariff ]:[Dechrau Tariff ]]&lt;=($B253+AV$6*$BA$1))*(FITContract[[Diwedd Tariff]:[Diwedd Tariff]]&gt;($B253+AV$6*$BA$1)),FITContract[[Ceiniogau fesul kWh]:[Ceiniogau fesul kWh]],0,,)</f>
        <v>0</v>
      </c>
      <c r="AW253" s="76" cm="1">
        <f t="array" ref="AW253">_xlfn.XLOOKUP(1,(FITContract[[Dechrau Tariff ]:[Dechrau Tariff ]]&lt;=($B253+AW$6*$BA$1))*(FITContract[[Diwedd Tariff]:[Diwedd Tariff]]&gt;($B253+AW$6*$BA$1)),FITContract[[Ceiniogau fesul kWh]:[Ceiniogau fesul kWh]],0,,)</f>
        <v>0</v>
      </c>
      <c r="AX253" s="76" cm="1">
        <f t="array" ref="AX253">_xlfn.XLOOKUP(1,(FITContract[[Dechrau Tariff ]:[Dechrau Tariff ]]&lt;=($B253+AX$6*$BA$1))*(FITContract[[Diwedd Tariff]:[Diwedd Tariff]]&gt;($B253+AX$6*$BA$1)),FITContract[[Ceiniogau fesul kWh]:[Ceiniogau fesul kWh]],0,,)</f>
        <v>0</v>
      </c>
    </row>
    <row r="254" spans="2:50" x14ac:dyDescent="0.3">
      <c r="B254" s="30">
        <v>45539</v>
      </c>
      <c r="C254" s="76" cm="1">
        <f t="array" ref="C254">_xlfn.XLOOKUP(1,(FITContract[[Dechrau Tariff ]:[Dechrau Tariff ]]&lt;=($B254+C$6*$BA$1))*(FITContract[[Diwedd Tariff]:[Diwedd Tariff]]&gt;($B254+C$6*$BA$1)),FITContract[[Ceiniogau fesul kWh]:[Ceiniogau fesul kWh]],0,,)</f>
        <v>0</v>
      </c>
      <c r="D254" s="76" cm="1">
        <f t="array" ref="D254">_xlfn.XLOOKUP(1,(FITContract[[Dechrau Tariff ]:[Dechrau Tariff ]]&lt;=($B254+D$6*$BA$1))*(FITContract[[Diwedd Tariff]:[Diwedd Tariff]]&gt;($B254+D$6*$BA$1)),FITContract[[Ceiniogau fesul kWh]:[Ceiniogau fesul kWh]],0,,)</f>
        <v>0</v>
      </c>
      <c r="E254" s="76" cm="1">
        <f t="array" ref="E254">_xlfn.XLOOKUP(1,(FITContract[[Dechrau Tariff ]:[Dechrau Tariff ]]&lt;=($B254+E$6*$BA$1))*(FITContract[[Diwedd Tariff]:[Diwedd Tariff]]&gt;($B254+E$6*$BA$1)),FITContract[[Ceiniogau fesul kWh]:[Ceiniogau fesul kWh]],0,,)</f>
        <v>0</v>
      </c>
      <c r="F254" s="76" cm="1">
        <f t="array" ref="F254">_xlfn.XLOOKUP(1,(FITContract[[Dechrau Tariff ]:[Dechrau Tariff ]]&lt;=($B254+F$6*$BA$1))*(FITContract[[Diwedd Tariff]:[Diwedd Tariff]]&gt;($B254+F$6*$BA$1)),FITContract[[Ceiniogau fesul kWh]:[Ceiniogau fesul kWh]],0,,)</f>
        <v>0</v>
      </c>
      <c r="G254" s="76" cm="1">
        <f t="array" ref="G254">_xlfn.XLOOKUP(1,(FITContract[[Dechrau Tariff ]:[Dechrau Tariff ]]&lt;=($B254+G$6*$BA$1))*(FITContract[[Diwedd Tariff]:[Diwedd Tariff]]&gt;($B254+G$6*$BA$1)),FITContract[[Ceiniogau fesul kWh]:[Ceiniogau fesul kWh]],0,,)</f>
        <v>0</v>
      </c>
      <c r="H254" s="76" cm="1">
        <f t="array" ref="H254">_xlfn.XLOOKUP(1,(FITContract[[Dechrau Tariff ]:[Dechrau Tariff ]]&lt;=($B254+H$6*$BA$1))*(FITContract[[Diwedd Tariff]:[Diwedd Tariff]]&gt;($B254+H$6*$BA$1)),FITContract[[Ceiniogau fesul kWh]:[Ceiniogau fesul kWh]],0,,)</f>
        <v>0</v>
      </c>
      <c r="I254" s="76" cm="1">
        <f t="array" ref="I254">_xlfn.XLOOKUP(1,(FITContract[[Dechrau Tariff ]:[Dechrau Tariff ]]&lt;=($B254+I$6*$BA$1))*(FITContract[[Diwedd Tariff]:[Diwedd Tariff]]&gt;($B254+I$6*$BA$1)),FITContract[[Ceiniogau fesul kWh]:[Ceiniogau fesul kWh]],0,,)</f>
        <v>0</v>
      </c>
      <c r="J254" s="76" cm="1">
        <f t="array" ref="J254">_xlfn.XLOOKUP(1,(FITContract[[Dechrau Tariff ]:[Dechrau Tariff ]]&lt;=($B254+J$6*$BA$1))*(FITContract[[Diwedd Tariff]:[Diwedd Tariff]]&gt;($B254+J$6*$BA$1)),FITContract[[Ceiniogau fesul kWh]:[Ceiniogau fesul kWh]],0,,)</f>
        <v>0</v>
      </c>
      <c r="K254" s="76" cm="1">
        <f t="array" ref="K254">_xlfn.XLOOKUP(1,(FITContract[[Dechrau Tariff ]:[Dechrau Tariff ]]&lt;=($B254+K$6*$BA$1))*(FITContract[[Diwedd Tariff]:[Diwedd Tariff]]&gt;($B254+K$6*$BA$1)),FITContract[[Ceiniogau fesul kWh]:[Ceiniogau fesul kWh]],0,,)</f>
        <v>0</v>
      </c>
      <c r="L254" s="76" cm="1">
        <f t="array" ref="L254">_xlfn.XLOOKUP(1,(FITContract[[Dechrau Tariff ]:[Dechrau Tariff ]]&lt;=($B254+L$6*$BA$1))*(FITContract[[Diwedd Tariff]:[Diwedd Tariff]]&gt;($B254+L$6*$BA$1)),FITContract[[Ceiniogau fesul kWh]:[Ceiniogau fesul kWh]],0,,)</f>
        <v>0</v>
      </c>
      <c r="M254" s="76" cm="1">
        <f t="array" ref="M254">_xlfn.XLOOKUP(1,(FITContract[[Dechrau Tariff ]:[Dechrau Tariff ]]&lt;=($B254+M$6*$BA$1))*(FITContract[[Diwedd Tariff]:[Diwedd Tariff]]&gt;($B254+M$6*$BA$1)),FITContract[[Ceiniogau fesul kWh]:[Ceiniogau fesul kWh]],0,,)</f>
        <v>0</v>
      </c>
      <c r="N254" s="76" cm="1">
        <f t="array" ref="N254">_xlfn.XLOOKUP(1,(FITContract[[Dechrau Tariff ]:[Dechrau Tariff ]]&lt;=($B254+N$6*$BA$1))*(FITContract[[Diwedd Tariff]:[Diwedd Tariff]]&gt;($B254+N$6*$BA$1)),FITContract[[Ceiniogau fesul kWh]:[Ceiniogau fesul kWh]],0,,)</f>
        <v>0</v>
      </c>
      <c r="O254" s="76" cm="1">
        <f t="array" ref="O254">_xlfn.XLOOKUP(1,(FITContract[[Dechrau Tariff ]:[Dechrau Tariff ]]&lt;=($B254+O$6*$BA$1))*(FITContract[[Diwedd Tariff]:[Diwedd Tariff]]&gt;($B254+O$6*$BA$1)),FITContract[[Ceiniogau fesul kWh]:[Ceiniogau fesul kWh]],0,,)</f>
        <v>0</v>
      </c>
      <c r="P254" s="76" cm="1">
        <f t="array" ref="P254">_xlfn.XLOOKUP(1,(FITContract[[Dechrau Tariff ]:[Dechrau Tariff ]]&lt;=($B254+P$6*$BA$1))*(FITContract[[Diwedd Tariff]:[Diwedd Tariff]]&gt;($B254+P$6*$BA$1)),FITContract[[Ceiniogau fesul kWh]:[Ceiniogau fesul kWh]],0,,)</f>
        <v>0</v>
      </c>
      <c r="Q254" s="76" cm="1">
        <f t="array" ref="Q254">_xlfn.XLOOKUP(1,(FITContract[[Dechrau Tariff ]:[Dechrau Tariff ]]&lt;=($B254+Q$6*$BA$1))*(FITContract[[Diwedd Tariff]:[Diwedd Tariff]]&gt;($B254+Q$6*$BA$1)),FITContract[[Ceiniogau fesul kWh]:[Ceiniogau fesul kWh]],0,,)</f>
        <v>0</v>
      </c>
      <c r="R254" s="76" cm="1">
        <f t="array" ref="R254">_xlfn.XLOOKUP(1,(FITContract[[Dechrau Tariff ]:[Dechrau Tariff ]]&lt;=($B254+R$6*$BA$1))*(FITContract[[Diwedd Tariff]:[Diwedd Tariff]]&gt;($B254+R$6*$BA$1)),FITContract[[Ceiniogau fesul kWh]:[Ceiniogau fesul kWh]],0,,)</f>
        <v>0</v>
      </c>
      <c r="S254" s="76" cm="1">
        <f t="array" ref="S254">_xlfn.XLOOKUP(1,(FITContract[[Dechrau Tariff ]:[Dechrau Tariff ]]&lt;=($B254+S$6*$BA$1))*(FITContract[[Diwedd Tariff]:[Diwedd Tariff]]&gt;($B254+S$6*$BA$1)),FITContract[[Ceiniogau fesul kWh]:[Ceiniogau fesul kWh]],0,,)</f>
        <v>0</v>
      </c>
      <c r="T254" s="76" cm="1">
        <f t="array" ref="T254">_xlfn.XLOOKUP(1,(FITContract[[Dechrau Tariff ]:[Dechrau Tariff ]]&lt;=($B254+T$6*$BA$1))*(FITContract[[Diwedd Tariff]:[Diwedd Tariff]]&gt;($B254+T$6*$BA$1)),FITContract[[Ceiniogau fesul kWh]:[Ceiniogau fesul kWh]],0,,)</f>
        <v>0</v>
      </c>
      <c r="U254" s="76" cm="1">
        <f t="array" ref="U254">_xlfn.XLOOKUP(1,(FITContract[[Dechrau Tariff ]:[Dechrau Tariff ]]&lt;=($B254+U$6*$BA$1))*(FITContract[[Diwedd Tariff]:[Diwedd Tariff]]&gt;($B254+U$6*$BA$1)),FITContract[[Ceiniogau fesul kWh]:[Ceiniogau fesul kWh]],0,,)</f>
        <v>0</v>
      </c>
      <c r="V254" s="76" cm="1">
        <f t="array" ref="V254">_xlfn.XLOOKUP(1,(FITContract[[Dechrau Tariff ]:[Dechrau Tariff ]]&lt;=($B254+V$6*$BA$1))*(FITContract[[Diwedd Tariff]:[Diwedd Tariff]]&gt;($B254+V$6*$BA$1)),FITContract[[Ceiniogau fesul kWh]:[Ceiniogau fesul kWh]],0,,)</f>
        <v>0</v>
      </c>
      <c r="W254" s="76" cm="1">
        <f t="array" ref="W254">_xlfn.XLOOKUP(1,(FITContract[[Dechrau Tariff ]:[Dechrau Tariff ]]&lt;=($B254+W$6*$BA$1))*(FITContract[[Diwedd Tariff]:[Diwedd Tariff]]&gt;($B254+W$6*$BA$1)),FITContract[[Ceiniogau fesul kWh]:[Ceiniogau fesul kWh]],0,,)</f>
        <v>0</v>
      </c>
      <c r="X254" s="76" cm="1">
        <f t="array" ref="X254">_xlfn.XLOOKUP(1,(FITContract[[Dechrau Tariff ]:[Dechrau Tariff ]]&lt;=($B254+X$6*$BA$1))*(FITContract[[Diwedd Tariff]:[Diwedd Tariff]]&gt;($B254+X$6*$BA$1)),FITContract[[Ceiniogau fesul kWh]:[Ceiniogau fesul kWh]],0,,)</f>
        <v>0</v>
      </c>
      <c r="Y254" s="76" cm="1">
        <f t="array" ref="Y254">_xlfn.XLOOKUP(1,(FITContract[[Dechrau Tariff ]:[Dechrau Tariff ]]&lt;=($B254+Y$6*$BA$1))*(FITContract[[Diwedd Tariff]:[Diwedd Tariff]]&gt;($B254+Y$6*$BA$1)),FITContract[[Ceiniogau fesul kWh]:[Ceiniogau fesul kWh]],0,,)</f>
        <v>0</v>
      </c>
      <c r="Z254" s="76" cm="1">
        <f t="array" ref="Z254">_xlfn.XLOOKUP(1,(FITContract[[Dechrau Tariff ]:[Dechrau Tariff ]]&lt;=($B254+Z$6*$BA$1))*(FITContract[[Diwedd Tariff]:[Diwedd Tariff]]&gt;($B254+Z$6*$BA$1)),FITContract[[Ceiniogau fesul kWh]:[Ceiniogau fesul kWh]],0,,)</f>
        <v>0</v>
      </c>
      <c r="AA254" s="76" cm="1">
        <f t="array" ref="AA254">_xlfn.XLOOKUP(1,(FITContract[[Dechrau Tariff ]:[Dechrau Tariff ]]&lt;=($B254+AA$6*$BA$1))*(FITContract[[Diwedd Tariff]:[Diwedd Tariff]]&gt;($B254+AA$6*$BA$1)),FITContract[[Ceiniogau fesul kWh]:[Ceiniogau fesul kWh]],0,,)</f>
        <v>0</v>
      </c>
      <c r="AB254" s="76" cm="1">
        <f t="array" ref="AB254">_xlfn.XLOOKUP(1,(FITContract[[Dechrau Tariff ]:[Dechrau Tariff ]]&lt;=($B254+AB$6*$BA$1))*(FITContract[[Diwedd Tariff]:[Diwedd Tariff]]&gt;($B254+AB$6*$BA$1)),FITContract[[Ceiniogau fesul kWh]:[Ceiniogau fesul kWh]],0,,)</f>
        <v>0</v>
      </c>
      <c r="AC254" s="76" cm="1">
        <f t="array" ref="AC254">_xlfn.XLOOKUP(1,(FITContract[[Dechrau Tariff ]:[Dechrau Tariff ]]&lt;=($B254+AC$6*$BA$1))*(FITContract[[Diwedd Tariff]:[Diwedd Tariff]]&gt;($B254+AC$6*$BA$1)),FITContract[[Ceiniogau fesul kWh]:[Ceiniogau fesul kWh]],0,,)</f>
        <v>0</v>
      </c>
      <c r="AD254" s="76" cm="1">
        <f t="array" ref="AD254">_xlfn.XLOOKUP(1,(FITContract[[Dechrau Tariff ]:[Dechrau Tariff ]]&lt;=($B254+AD$6*$BA$1))*(FITContract[[Diwedd Tariff]:[Diwedd Tariff]]&gt;($B254+AD$6*$BA$1)),FITContract[[Ceiniogau fesul kWh]:[Ceiniogau fesul kWh]],0,,)</f>
        <v>0</v>
      </c>
      <c r="AE254" s="76" cm="1">
        <f t="array" ref="AE254">_xlfn.XLOOKUP(1,(FITContract[[Dechrau Tariff ]:[Dechrau Tariff ]]&lt;=($B254+AE$6*$BA$1))*(FITContract[[Diwedd Tariff]:[Diwedd Tariff]]&gt;($B254+AE$6*$BA$1)),FITContract[[Ceiniogau fesul kWh]:[Ceiniogau fesul kWh]],0,,)</f>
        <v>0</v>
      </c>
      <c r="AF254" s="76" cm="1">
        <f t="array" ref="AF254">_xlfn.XLOOKUP(1,(FITContract[[Dechrau Tariff ]:[Dechrau Tariff ]]&lt;=($B254+AF$6*$BA$1))*(FITContract[[Diwedd Tariff]:[Diwedd Tariff]]&gt;($B254+AF$6*$BA$1)),FITContract[[Ceiniogau fesul kWh]:[Ceiniogau fesul kWh]],0,,)</f>
        <v>0</v>
      </c>
      <c r="AG254" s="76" cm="1">
        <f t="array" ref="AG254">_xlfn.XLOOKUP(1,(FITContract[[Dechrau Tariff ]:[Dechrau Tariff ]]&lt;=($B254+AG$6*$BA$1))*(FITContract[[Diwedd Tariff]:[Diwedd Tariff]]&gt;($B254+AG$6*$BA$1)),FITContract[[Ceiniogau fesul kWh]:[Ceiniogau fesul kWh]],0,,)</f>
        <v>0</v>
      </c>
      <c r="AH254" s="76" cm="1">
        <f t="array" ref="AH254">_xlfn.XLOOKUP(1,(FITContract[[Dechrau Tariff ]:[Dechrau Tariff ]]&lt;=($B254+AH$6*$BA$1))*(FITContract[[Diwedd Tariff]:[Diwedd Tariff]]&gt;($B254+AH$6*$BA$1)),FITContract[[Ceiniogau fesul kWh]:[Ceiniogau fesul kWh]],0,,)</f>
        <v>0</v>
      </c>
      <c r="AI254" s="76" cm="1">
        <f t="array" ref="AI254">_xlfn.XLOOKUP(1,(FITContract[[Dechrau Tariff ]:[Dechrau Tariff ]]&lt;=($B254+AI$6*$BA$1))*(FITContract[[Diwedd Tariff]:[Diwedd Tariff]]&gt;($B254+AI$6*$BA$1)),FITContract[[Ceiniogau fesul kWh]:[Ceiniogau fesul kWh]],0,,)</f>
        <v>0</v>
      </c>
      <c r="AJ254" s="76" cm="1">
        <f t="array" ref="AJ254">_xlfn.XLOOKUP(1,(FITContract[[Dechrau Tariff ]:[Dechrau Tariff ]]&lt;=($B254+AJ$6*$BA$1))*(FITContract[[Diwedd Tariff]:[Diwedd Tariff]]&gt;($B254+AJ$6*$BA$1)),FITContract[[Ceiniogau fesul kWh]:[Ceiniogau fesul kWh]],0,,)</f>
        <v>0</v>
      </c>
      <c r="AK254" s="76" cm="1">
        <f t="array" ref="AK254">_xlfn.XLOOKUP(1,(FITContract[[Dechrau Tariff ]:[Dechrau Tariff ]]&lt;=($B254+AK$6*$BA$1))*(FITContract[[Diwedd Tariff]:[Diwedd Tariff]]&gt;($B254+AK$6*$BA$1)),FITContract[[Ceiniogau fesul kWh]:[Ceiniogau fesul kWh]],0,,)</f>
        <v>0</v>
      </c>
      <c r="AL254" s="76" cm="1">
        <f t="array" ref="AL254">_xlfn.XLOOKUP(1,(FITContract[[Dechrau Tariff ]:[Dechrau Tariff ]]&lt;=($B254+AL$6*$BA$1))*(FITContract[[Diwedd Tariff]:[Diwedd Tariff]]&gt;($B254+AL$6*$BA$1)),FITContract[[Ceiniogau fesul kWh]:[Ceiniogau fesul kWh]],0,,)</f>
        <v>0</v>
      </c>
      <c r="AM254" s="76" cm="1">
        <f t="array" ref="AM254">_xlfn.XLOOKUP(1,(FITContract[[Dechrau Tariff ]:[Dechrau Tariff ]]&lt;=($B254+AM$6*$BA$1))*(FITContract[[Diwedd Tariff]:[Diwedd Tariff]]&gt;($B254+AM$6*$BA$1)),FITContract[[Ceiniogau fesul kWh]:[Ceiniogau fesul kWh]],0,,)</f>
        <v>0</v>
      </c>
      <c r="AN254" s="76" cm="1">
        <f t="array" ref="AN254">_xlfn.XLOOKUP(1,(FITContract[[Dechrau Tariff ]:[Dechrau Tariff ]]&lt;=($B254+AN$6*$BA$1))*(FITContract[[Diwedd Tariff]:[Diwedd Tariff]]&gt;($B254+AN$6*$BA$1)),FITContract[[Ceiniogau fesul kWh]:[Ceiniogau fesul kWh]],0,,)</f>
        <v>0</v>
      </c>
      <c r="AO254" s="76" cm="1">
        <f t="array" ref="AO254">_xlfn.XLOOKUP(1,(FITContract[[Dechrau Tariff ]:[Dechrau Tariff ]]&lt;=($B254+AO$6*$BA$1))*(FITContract[[Diwedd Tariff]:[Diwedd Tariff]]&gt;($B254+AO$6*$BA$1)),FITContract[[Ceiniogau fesul kWh]:[Ceiniogau fesul kWh]],0,,)</f>
        <v>0</v>
      </c>
      <c r="AP254" s="76" cm="1">
        <f t="array" ref="AP254">_xlfn.XLOOKUP(1,(FITContract[[Dechrau Tariff ]:[Dechrau Tariff ]]&lt;=($B254+AP$6*$BA$1))*(FITContract[[Diwedd Tariff]:[Diwedd Tariff]]&gt;($B254+AP$6*$BA$1)),FITContract[[Ceiniogau fesul kWh]:[Ceiniogau fesul kWh]],0,,)</f>
        <v>0</v>
      </c>
      <c r="AQ254" s="76" cm="1">
        <f t="array" ref="AQ254">_xlfn.XLOOKUP(1,(FITContract[[Dechrau Tariff ]:[Dechrau Tariff ]]&lt;=($B254+AQ$6*$BA$1))*(FITContract[[Diwedd Tariff]:[Diwedd Tariff]]&gt;($B254+AQ$6*$BA$1)),FITContract[[Ceiniogau fesul kWh]:[Ceiniogau fesul kWh]],0,,)</f>
        <v>0</v>
      </c>
      <c r="AR254" s="76" cm="1">
        <f t="array" ref="AR254">_xlfn.XLOOKUP(1,(FITContract[[Dechrau Tariff ]:[Dechrau Tariff ]]&lt;=($B254+AR$6*$BA$1))*(FITContract[[Diwedd Tariff]:[Diwedd Tariff]]&gt;($B254+AR$6*$BA$1)),FITContract[[Ceiniogau fesul kWh]:[Ceiniogau fesul kWh]],0,,)</f>
        <v>0</v>
      </c>
      <c r="AS254" s="76" cm="1">
        <f t="array" ref="AS254">_xlfn.XLOOKUP(1,(FITContract[[Dechrau Tariff ]:[Dechrau Tariff ]]&lt;=($B254+AS$6*$BA$1))*(FITContract[[Diwedd Tariff]:[Diwedd Tariff]]&gt;($B254+AS$6*$BA$1)),FITContract[[Ceiniogau fesul kWh]:[Ceiniogau fesul kWh]],0,,)</f>
        <v>0</v>
      </c>
      <c r="AT254" s="76" cm="1">
        <f t="array" ref="AT254">_xlfn.XLOOKUP(1,(FITContract[[Dechrau Tariff ]:[Dechrau Tariff ]]&lt;=($B254+AT$6*$BA$1))*(FITContract[[Diwedd Tariff]:[Diwedd Tariff]]&gt;($B254+AT$6*$BA$1)),FITContract[[Ceiniogau fesul kWh]:[Ceiniogau fesul kWh]],0,,)</f>
        <v>0</v>
      </c>
      <c r="AU254" s="76" cm="1">
        <f t="array" ref="AU254">_xlfn.XLOOKUP(1,(FITContract[[Dechrau Tariff ]:[Dechrau Tariff ]]&lt;=($B254+AU$6*$BA$1))*(FITContract[[Diwedd Tariff]:[Diwedd Tariff]]&gt;($B254+AU$6*$BA$1)),FITContract[[Ceiniogau fesul kWh]:[Ceiniogau fesul kWh]],0,,)</f>
        <v>0</v>
      </c>
      <c r="AV254" s="76" cm="1">
        <f t="array" ref="AV254">_xlfn.XLOOKUP(1,(FITContract[[Dechrau Tariff ]:[Dechrau Tariff ]]&lt;=($B254+AV$6*$BA$1))*(FITContract[[Diwedd Tariff]:[Diwedd Tariff]]&gt;($B254+AV$6*$BA$1)),FITContract[[Ceiniogau fesul kWh]:[Ceiniogau fesul kWh]],0,,)</f>
        <v>0</v>
      </c>
      <c r="AW254" s="76" cm="1">
        <f t="array" ref="AW254">_xlfn.XLOOKUP(1,(FITContract[[Dechrau Tariff ]:[Dechrau Tariff ]]&lt;=($B254+AW$6*$BA$1))*(FITContract[[Diwedd Tariff]:[Diwedd Tariff]]&gt;($B254+AW$6*$BA$1)),FITContract[[Ceiniogau fesul kWh]:[Ceiniogau fesul kWh]],0,,)</f>
        <v>0</v>
      </c>
      <c r="AX254" s="76" cm="1">
        <f t="array" ref="AX254">_xlfn.XLOOKUP(1,(FITContract[[Dechrau Tariff ]:[Dechrau Tariff ]]&lt;=($B254+AX$6*$BA$1))*(FITContract[[Diwedd Tariff]:[Diwedd Tariff]]&gt;($B254+AX$6*$BA$1)),FITContract[[Ceiniogau fesul kWh]:[Ceiniogau fesul kWh]],0,,)</f>
        <v>0</v>
      </c>
    </row>
    <row r="255" spans="2:50" x14ac:dyDescent="0.3">
      <c r="B255" s="30">
        <v>45540</v>
      </c>
      <c r="C255" s="76" cm="1">
        <f t="array" ref="C255">_xlfn.XLOOKUP(1,(FITContract[[Dechrau Tariff ]:[Dechrau Tariff ]]&lt;=($B255+C$6*$BA$1))*(FITContract[[Diwedd Tariff]:[Diwedd Tariff]]&gt;($B255+C$6*$BA$1)),FITContract[[Ceiniogau fesul kWh]:[Ceiniogau fesul kWh]],0,,)</f>
        <v>0</v>
      </c>
      <c r="D255" s="76" cm="1">
        <f t="array" ref="D255">_xlfn.XLOOKUP(1,(FITContract[[Dechrau Tariff ]:[Dechrau Tariff ]]&lt;=($B255+D$6*$BA$1))*(FITContract[[Diwedd Tariff]:[Diwedd Tariff]]&gt;($B255+D$6*$BA$1)),FITContract[[Ceiniogau fesul kWh]:[Ceiniogau fesul kWh]],0,,)</f>
        <v>0</v>
      </c>
      <c r="E255" s="76" cm="1">
        <f t="array" ref="E255">_xlfn.XLOOKUP(1,(FITContract[[Dechrau Tariff ]:[Dechrau Tariff ]]&lt;=($B255+E$6*$BA$1))*(FITContract[[Diwedd Tariff]:[Diwedd Tariff]]&gt;($B255+E$6*$BA$1)),FITContract[[Ceiniogau fesul kWh]:[Ceiniogau fesul kWh]],0,,)</f>
        <v>0</v>
      </c>
      <c r="F255" s="76" cm="1">
        <f t="array" ref="F255">_xlfn.XLOOKUP(1,(FITContract[[Dechrau Tariff ]:[Dechrau Tariff ]]&lt;=($B255+F$6*$BA$1))*(FITContract[[Diwedd Tariff]:[Diwedd Tariff]]&gt;($B255+F$6*$BA$1)),FITContract[[Ceiniogau fesul kWh]:[Ceiniogau fesul kWh]],0,,)</f>
        <v>0</v>
      </c>
      <c r="G255" s="76" cm="1">
        <f t="array" ref="G255">_xlfn.XLOOKUP(1,(FITContract[[Dechrau Tariff ]:[Dechrau Tariff ]]&lt;=($B255+G$6*$BA$1))*(FITContract[[Diwedd Tariff]:[Diwedd Tariff]]&gt;($B255+G$6*$BA$1)),FITContract[[Ceiniogau fesul kWh]:[Ceiniogau fesul kWh]],0,,)</f>
        <v>0</v>
      </c>
      <c r="H255" s="76" cm="1">
        <f t="array" ref="H255">_xlfn.XLOOKUP(1,(FITContract[[Dechrau Tariff ]:[Dechrau Tariff ]]&lt;=($B255+H$6*$BA$1))*(FITContract[[Diwedd Tariff]:[Diwedd Tariff]]&gt;($B255+H$6*$BA$1)),FITContract[[Ceiniogau fesul kWh]:[Ceiniogau fesul kWh]],0,,)</f>
        <v>0</v>
      </c>
      <c r="I255" s="76" cm="1">
        <f t="array" ref="I255">_xlfn.XLOOKUP(1,(FITContract[[Dechrau Tariff ]:[Dechrau Tariff ]]&lt;=($B255+I$6*$BA$1))*(FITContract[[Diwedd Tariff]:[Diwedd Tariff]]&gt;($B255+I$6*$BA$1)),FITContract[[Ceiniogau fesul kWh]:[Ceiniogau fesul kWh]],0,,)</f>
        <v>0</v>
      </c>
      <c r="J255" s="76" cm="1">
        <f t="array" ref="J255">_xlfn.XLOOKUP(1,(FITContract[[Dechrau Tariff ]:[Dechrau Tariff ]]&lt;=($B255+J$6*$BA$1))*(FITContract[[Diwedd Tariff]:[Diwedd Tariff]]&gt;($B255+J$6*$BA$1)),FITContract[[Ceiniogau fesul kWh]:[Ceiniogau fesul kWh]],0,,)</f>
        <v>0</v>
      </c>
      <c r="K255" s="76" cm="1">
        <f t="array" ref="K255">_xlfn.XLOOKUP(1,(FITContract[[Dechrau Tariff ]:[Dechrau Tariff ]]&lt;=($B255+K$6*$BA$1))*(FITContract[[Diwedd Tariff]:[Diwedd Tariff]]&gt;($B255+K$6*$BA$1)),FITContract[[Ceiniogau fesul kWh]:[Ceiniogau fesul kWh]],0,,)</f>
        <v>0</v>
      </c>
      <c r="L255" s="76" cm="1">
        <f t="array" ref="L255">_xlfn.XLOOKUP(1,(FITContract[[Dechrau Tariff ]:[Dechrau Tariff ]]&lt;=($B255+L$6*$BA$1))*(FITContract[[Diwedd Tariff]:[Diwedd Tariff]]&gt;($B255+L$6*$BA$1)),FITContract[[Ceiniogau fesul kWh]:[Ceiniogau fesul kWh]],0,,)</f>
        <v>0</v>
      </c>
      <c r="M255" s="76" cm="1">
        <f t="array" ref="M255">_xlfn.XLOOKUP(1,(FITContract[[Dechrau Tariff ]:[Dechrau Tariff ]]&lt;=($B255+M$6*$BA$1))*(FITContract[[Diwedd Tariff]:[Diwedd Tariff]]&gt;($B255+M$6*$BA$1)),FITContract[[Ceiniogau fesul kWh]:[Ceiniogau fesul kWh]],0,,)</f>
        <v>0</v>
      </c>
      <c r="N255" s="76" cm="1">
        <f t="array" ref="N255">_xlfn.XLOOKUP(1,(FITContract[[Dechrau Tariff ]:[Dechrau Tariff ]]&lt;=($B255+N$6*$BA$1))*(FITContract[[Diwedd Tariff]:[Diwedd Tariff]]&gt;($B255+N$6*$BA$1)),FITContract[[Ceiniogau fesul kWh]:[Ceiniogau fesul kWh]],0,,)</f>
        <v>0</v>
      </c>
      <c r="O255" s="76" cm="1">
        <f t="array" ref="O255">_xlfn.XLOOKUP(1,(FITContract[[Dechrau Tariff ]:[Dechrau Tariff ]]&lt;=($B255+O$6*$BA$1))*(FITContract[[Diwedd Tariff]:[Diwedd Tariff]]&gt;($B255+O$6*$BA$1)),FITContract[[Ceiniogau fesul kWh]:[Ceiniogau fesul kWh]],0,,)</f>
        <v>0</v>
      </c>
      <c r="P255" s="76" cm="1">
        <f t="array" ref="P255">_xlfn.XLOOKUP(1,(FITContract[[Dechrau Tariff ]:[Dechrau Tariff ]]&lt;=($B255+P$6*$BA$1))*(FITContract[[Diwedd Tariff]:[Diwedd Tariff]]&gt;($B255+P$6*$BA$1)),FITContract[[Ceiniogau fesul kWh]:[Ceiniogau fesul kWh]],0,,)</f>
        <v>0</v>
      </c>
      <c r="Q255" s="76" cm="1">
        <f t="array" ref="Q255">_xlfn.XLOOKUP(1,(FITContract[[Dechrau Tariff ]:[Dechrau Tariff ]]&lt;=($B255+Q$6*$BA$1))*(FITContract[[Diwedd Tariff]:[Diwedd Tariff]]&gt;($B255+Q$6*$BA$1)),FITContract[[Ceiniogau fesul kWh]:[Ceiniogau fesul kWh]],0,,)</f>
        <v>0</v>
      </c>
      <c r="R255" s="76" cm="1">
        <f t="array" ref="R255">_xlfn.XLOOKUP(1,(FITContract[[Dechrau Tariff ]:[Dechrau Tariff ]]&lt;=($B255+R$6*$BA$1))*(FITContract[[Diwedd Tariff]:[Diwedd Tariff]]&gt;($B255+R$6*$BA$1)),FITContract[[Ceiniogau fesul kWh]:[Ceiniogau fesul kWh]],0,,)</f>
        <v>0</v>
      </c>
      <c r="S255" s="76" cm="1">
        <f t="array" ref="S255">_xlfn.XLOOKUP(1,(FITContract[[Dechrau Tariff ]:[Dechrau Tariff ]]&lt;=($B255+S$6*$BA$1))*(FITContract[[Diwedd Tariff]:[Diwedd Tariff]]&gt;($B255+S$6*$BA$1)),FITContract[[Ceiniogau fesul kWh]:[Ceiniogau fesul kWh]],0,,)</f>
        <v>0</v>
      </c>
      <c r="T255" s="76" cm="1">
        <f t="array" ref="T255">_xlfn.XLOOKUP(1,(FITContract[[Dechrau Tariff ]:[Dechrau Tariff ]]&lt;=($B255+T$6*$BA$1))*(FITContract[[Diwedd Tariff]:[Diwedd Tariff]]&gt;($B255+T$6*$BA$1)),FITContract[[Ceiniogau fesul kWh]:[Ceiniogau fesul kWh]],0,,)</f>
        <v>0</v>
      </c>
      <c r="U255" s="76" cm="1">
        <f t="array" ref="U255">_xlfn.XLOOKUP(1,(FITContract[[Dechrau Tariff ]:[Dechrau Tariff ]]&lt;=($B255+U$6*$BA$1))*(FITContract[[Diwedd Tariff]:[Diwedd Tariff]]&gt;($B255+U$6*$BA$1)),FITContract[[Ceiniogau fesul kWh]:[Ceiniogau fesul kWh]],0,,)</f>
        <v>0</v>
      </c>
      <c r="V255" s="76" cm="1">
        <f t="array" ref="V255">_xlfn.XLOOKUP(1,(FITContract[[Dechrau Tariff ]:[Dechrau Tariff ]]&lt;=($B255+V$6*$BA$1))*(FITContract[[Diwedd Tariff]:[Diwedd Tariff]]&gt;($B255+V$6*$BA$1)),FITContract[[Ceiniogau fesul kWh]:[Ceiniogau fesul kWh]],0,,)</f>
        <v>0</v>
      </c>
      <c r="W255" s="76" cm="1">
        <f t="array" ref="W255">_xlfn.XLOOKUP(1,(FITContract[[Dechrau Tariff ]:[Dechrau Tariff ]]&lt;=($B255+W$6*$BA$1))*(FITContract[[Diwedd Tariff]:[Diwedd Tariff]]&gt;($B255+W$6*$BA$1)),FITContract[[Ceiniogau fesul kWh]:[Ceiniogau fesul kWh]],0,,)</f>
        <v>0</v>
      </c>
      <c r="X255" s="76" cm="1">
        <f t="array" ref="X255">_xlfn.XLOOKUP(1,(FITContract[[Dechrau Tariff ]:[Dechrau Tariff ]]&lt;=($B255+X$6*$BA$1))*(FITContract[[Diwedd Tariff]:[Diwedd Tariff]]&gt;($B255+X$6*$BA$1)),FITContract[[Ceiniogau fesul kWh]:[Ceiniogau fesul kWh]],0,,)</f>
        <v>0</v>
      </c>
      <c r="Y255" s="76" cm="1">
        <f t="array" ref="Y255">_xlfn.XLOOKUP(1,(FITContract[[Dechrau Tariff ]:[Dechrau Tariff ]]&lt;=($B255+Y$6*$BA$1))*(FITContract[[Diwedd Tariff]:[Diwedd Tariff]]&gt;($B255+Y$6*$BA$1)),FITContract[[Ceiniogau fesul kWh]:[Ceiniogau fesul kWh]],0,,)</f>
        <v>0</v>
      </c>
      <c r="Z255" s="76" cm="1">
        <f t="array" ref="Z255">_xlfn.XLOOKUP(1,(FITContract[[Dechrau Tariff ]:[Dechrau Tariff ]]&lt;=($B255+Z$6*$BA$1))*(FITContract[[Diwedd Tariff]:[Diwedd Tariff]]&gt;($B255+Z$6*$BA$1)),FITContract[[Ceiniogau fesul kWh]:[Ceiniogau fesul kWh]],0,,)</f>
        <v>0</v>
      </c>
      <c r="AA255" s="76" cm="1">
        <f t="array" ref="AA255">_xlfn.XLOOKUP(1,(FITContract[[Dechrau Tariff ]:[Dechrau Tariff ]]&lt;=($B255+AA$6*$BA$1))*(FITContract[[Diwedd Tariff]:[Diwedd Tariff]]&gt;($B255+AA$6*$BA$1)),FITContract[[Ceiniogau fesul kWh]:[Ceiniogau fesul kWh]],0,,)</f>
        <v>0</v>
      </c>
      <c r="AB255" s="76" cm="1">
        <f t="array" ref="AB255">_xlfn.XLOOKUP(1,(FITContract[[Dechrau Tariff ]:[Dechrau Tariff ]]&lt;=($B255+AB$6*$BA$1))*(FITContract[[Diwedd Tariff]:[Diwedd Tariff]]&gt;($B255+AB$6*$BA$1)),FITContract[[Ceiniogau fesul kWh]:[Ceiniogau fesul kWh]],0,,)</f>
        <v>0</v>
      </c>
      <c r="AC255" s="76" cm="1">
        <f t="array" ref="AC255">_xlfn.XLOOKUP(1,(FITContract[[Dechrau Tariff ]:[Dechrau Tariff ]]&lt;=($B255+AC$6*$BA$1))*(FITContract[[Diwedd Tariff]:[Diwedd Tariff]]&gt;($B255+AC$6*$BA$1)),FITContract[[Ceiniogau fesul kWh]:[Ceiniogau fesul kWh]],0,,)</f>
        <v>0</v>
      </c>
      <c r="AD255" s="76" cm="1">
        <f t="array" ref="AD255">_xlfn.XLOOKUP(1,(FITContract[[Dechrau Tariff ]:[Dechrau Tariff ]]&lt;=($B255+AD$6*$BA$1))*(FITContract[[Diwedd Tariff]:[Diwedd Tariff]]&gt;($B255+AD$6*$BA$1)),FITContract[[Ceiniogau fesul kWh]:[Ceiniogau fesul kWh]],0,,)</f>
        <v>0</v>
      </c>
      <c r="AE255" s="76" cm="1">
        <f t="array" ref="AE255">_xlfn.XLOOKUP(1,(FITContract[[Dechrau Tariff ]:[Dechrau Tariff ]]&lt;=($B255+AE$6*$BA$1))*(FITContract[[Diwedd Tariff]:[Diwedd Tariff]]&gt;($B255+AE$6*$BA$1)),FITContract[[Ceiniogau fesul kWh]:[Ceiniogau fesul kWh]],0,,)</f>
        <v>0</v>
      </c>
      <c r="AF255" s="76" cm="1">
        <f t="array" ref="AF255">_xlfn.XLOOKUP(1,(FITContract[[Dechrau Tariff ]:[Dechrau Tariff ]]&lt;=($B255+AF$6*$BA$1))*(FITContract[[Diwedd Tariff]:[Diwedd Tariff]]&gt;($B255+AF$6*$BA$1)),FITContract[[Ceiniogau fesul kWh]:[Ceiniogau fesul kWh]],0,,)</f>
        <v>0</v>
      </c>
      <c r="AG255" s="76" cm="1">
        <f t="array" ref="AG255">_xlfn.XLOOKUP(1,(FITContract[[Dechrau Tariff ]:[Dechrau Tariff ]]&lt;=($B255+AG$6*$BA$1))*(FITContract[[Diwedd Tariff]:[Diwedd Tariff]]&gt;($B255+AG$6*$BA$1)),FITContract[[Ceiniogau fesul kWh]:[Ceiniogau fesul kWh]],0,,)</f>
        <v>0</v>
      </c>
      <c r="AH255" s="76" cm="1">
        <f t="array" ref="AH255">_xlfn.XLOOKUP(1,(FITContract[[Dechrau Tariff ]:[Dechrau Tariff ]]&lt;=($B255+AH$6*$BA$1))*(FITContract[[Diwedd Tariff]:[Diwedd Tariff]]&gt;($B255+AH$6*$BA$1)),FITContract[[Ceiniogau fesul kWh]:[Ceiniogau fesul kWh]],0,,)</f>
        <v>0</v>
      </c>
      <c r="AI255" s="76" cm="1">
        <f t="array" ref="AI255">_xlfn.XLOOKUP(1,(FITContract[[Dechrau Tariff ]:[Dechrau Tariff ]]&lt;=($B255+AI$6*$BA$1))*(FITContract[[Diwedd Tariff]:[Diwedd Tariff]]&gt;($B255+AI$6*$BA$1)),FITContract[[Ceiniogau fesul kWh]:[Ceiniogau fesul kWh]],0,,)</f>
        <v>0</v>
      </c>
      <c r="AJ255" s="76" cm="1">
        <f t="array" ref="AJ255">_xlfn.XLOOKUP(1,(FITContract[[Dechrau Tariff ]:[Dechrau Tariff ]]&lt;=($B255+AJ$6*$BA$1))*(FITContract[[Diwedd Tariff]:[Diwedd Tariff]]&gt;($B255+AJ$6*$BA$1)),FITContract[[Ceiniogau fesul kWh]:[Ceiniogau fesul kWh]],0,,)</f>
        <v>0</v>
      </c>
      <c r="AK255" s="76" cm="1">
        <f t="array" ref="AK255">_xlfn.XLOOKUP(1,(FITContract[[Dechrau Tariff ]:[Dechrau Tariff ]]&lt;=($B255+AK$6*$BA$1))*(FITContract[[Diwedd Tariff]:[Diwedd Tariff]]&gt;($B255+AK$6*$BA$1)),FITContract[[Ceiniogau fesul kWh]:[Ceiniogau fesul kWh]],0,,)</f>
        <v>0</v>
      </c>
      <c r="AL255" s="76" cm="1">
        <f t="array" ref="AL255">_xlfn.XLOOKUP(1,(FITContract[[Dechrau Tariff ]:[Dechrau Tariff ]]&lt;=($B255+AL$6*$BA$1))*(FITContract[[Diwedd Tariff]:[Diwedd Tariff]]&gt;($B255+AL$6*$BA$1)),FITContract[[Ceiniogau fesul kWh]:[Ceiniogau fesul kWh]],0,,)</f>
        <v>0</v>
      </c>
      <c r="AM255" s="76" cm="1">
        <f t="array" ref="AM255">_xlfn.XLOOKUP(1,(FITContract[[Dechrau Tariff ]:[Dechrau Tariff ]]&lt;=($B255+AM$6*$BA$1))*(FITContract[[Diwedd Tariff]:[Diwedd Tariff]]&gt;($B255+AM$6*$BA$1)),FITContract[[Ceiniogau fesul kWh]:[Ceiniogau fesul kWh]],0,,)</f>
        <v>0</v>
      </c>
      <c r="AN255" s="76" cm="1">
        <f t="array" ref="AN255">_xlfn.XLOOKUP(1,(FITContract[[Dechrau Tariff ]:[Dechrau Tariff ]]&lt;=($B255+AN$6*$BA$1))*(FITContract[[Diwedd Tariff]:[Diwedd Tariff]]&gt;($B255+AN$6*$BA$1)),FITContract[[Ceiniogau fesul kWh]:[Ceiniogau fesul kWh]],0,,)</f>
        <v>0</v>
      </c>
      <c r="AO255" s="76" cm="1">
        <f t="array" ref="AO255">_xlfn.XLOOKUP(1,(FITContract[[Dechrau Tariff ]:[Dechrau Tariff ]]&lt;=($B255+AO$6*$BA$1))*(FITContract[[Diwedd Tariff]:[Diwedd Tariff]]&gt;($B255+AO$6*$BA$1)),FITContract[[Ceiniogau fesul kWh]:[Ceiniogau fesul kWh]],0,,)</f>
        <v>0</v>
      </c>
      <c r="AP255" s="76" cm="1">
        <f t="array" ref="AP255">_xlfn.XLOOKUP(1,(FITContract[[Dechrau Tariff ]:[Dechrau Tariff ]]&lt;=($B255+AP$6*$BA$1))*(FITContract[[Diwedd Tariff]:[Diwedd Tariff]]&gt;($B255+AP$6*$BA$1)),FITContract[[Ceiniogau fesul kWh]:[Ceiniogau fesul kWh]],0,,)</f>
        <v>0</v>
      </c>
      <c r="AQ255" s="76" cm="1">
        <f t="array" ref="AQ255">_xlfn.XLOOKUP(1,(FITContract[[Dechrau Tariff ]:[Dechrau Tariff ]]&lt;=($B255+AQ$6*$BA$1))*(FITContract[[Diwedd Tariff]:[Diwedd Tariff]]&gt;($B255+AQ$6*$BA$1)),FITContract[[Ceiniogau fesul kWh]:[Ceiniogau fesul kWh]],0,,)</f>
        <v>0</v>
      </c>
      <c r="AR255" s="76" cm="1">
        <f t="array" ref="AR255">_xlfn.XLOOKUP(1,(FITContract[[Dechrau Tariff ]:[Dechrau Tariff ]]&lt;=($B255+AR$6*$BA$1))*(FITContract[[Diwedd Tariff]:[Diwedd Tariff]]&gt;($B255+AR$6*$BA$1)),FITContract[[Ceiniogau fesul kWh]:[Ceiniogau fesul kWh]],0,,)</f>
        <v>0</v>
      </c>
      <c r="AS255" s="76" cm="1">
        <f t="array" ref="AS255">_xlfn.XLOOKUP(1,(FITContract[[Dechrau Tariff ]:[Dechrau Tariff ]]&lt;=($B255+AS$6*$BA$1))*(FITContract[[Diwedd Tariff]:[Diwedd Tariff]]&gt;($B255+AS$6*$BA$1)),FITContract[[Ceiniogau fesul kWh]:[Ceiniogau fesul kWh]],0,,)</f>
        <v>0</v>
      </c>
      <c r="AT255" s="76" cm="1">
        <f t="array" ref="AT255">_xlfn.XLOOKUP(1,(FITContract[[Dechrau Tariff ]:[Dechrau Tariff ]]&lt;=($B255+AT$6*$BA$1))*(FITContract[[Diwedd Tariff]:[Diwedd Tariff]]&gt;($B255+AT$6*$BA$1)),FITContract[[Ceiniogau fesul kWh]:[Ceiniogau fesul kWh]],0,,)</f>
        <v>0</v>
      </c>
      <c r="AU255" s="76" cm="1">
        <f t="array" ref="AU255">_xlfn.XLOOKUP(1,(FITContract[[Dechrau Tariff ]:[Dechrau Tariff ]]&lt;=($B255+AU$6*$BA$1))*(FITContract[[Diwedd Tariff]:[Diwedd Tariff]]&gt;($B255+AU$6*$BA$1)),FITContract[[Ceiniogau fesul kWh]:[Ceiniogau fesul kWh]],0,,)</f>
        <v>0</v>
      </c>
      <c r="AV255" s="76" cm="1">
        <f t="array" ref="AV255">_xlfn.XLOOKUP(1,(FITContract[[Dechrau Tariff ]:[Dechrau Tariff ]]&lt;=($B255+AV$6*$BA$1))*(FITContract[[Diwedd Tariff]:[Diwedd Tariff]]&gt;($B255+AV$6*$BA$1)),FITContract[[Ceiniogau fesul kWh]:[Ceiniogau fesul kWh]],0,,)</f>
        <v>0</v>
      </c>
      <c r="AW255" s="76" cm="1">
        <f t="array" ref="AW255">_xlfn.XLOOKUP(1,(FITContract[[Dechrau Tariff ]:[Dechrau Tariff ]]&lt;=($B255+AW$6*$BA$1))*(FITContract[[Diwedd Tariff]:[Diwedd Tariff]]&gt;($B255+AW$6*$BA$1)),FITContract[[Ceiniogau fesul kWh]:[Ceiniogau fesul kWh]],0,,)</f>
        <v>0</v>
      </c>
      <c r="AX255" s="76" cm="1">
        <f t="array" ref="AX255">_xlfn.XLOOKUP(1,(FITContract[[Dechrau Tariff ]:[Dechrau Tariff ]]&lt;=($B255+AX$6*$BA$1))*(FITContract[[Diwedd Tariff]:[Diwedd Tariff]]&gt;($B255+AX$6*$BA$1)),FITContract[[Ceiniogau fesul kWh]:[Ceiniogau fesul kWh]],0,,)</f>
        <v>0</v>
      </c>
    </row>
    <row r="256" spans="2:50" x14ac:dyDescent="0.3">
      <c r="B256" s="30">
        <v>45541</v>
      </c>
      <c r="C256" s="76" cm="1">
        <f t="array" ref="C256">_xlfn.XLOOKUP(1,(FITContract[[Dechrau Tariff ]:[Dechrau Tariff ]]&lt;=($B256+C$6*$BA$1))*(FITContract[[Diwedd Tariff]:[Diwedd Tariff]]&gt;($B256+C$6*$BA$1)),FITContract[[Ceiniogau fesul kWh]:[Ceiniogau fesul kWh]],0,,)</f>
        <v>0</v>
      </c>
      <c r="D256" s="76" cm="1">
        <f t="array" ref="D256">_xlfn.XLOOKUP(1,(FITContract[[Dechrau Tariff ]:[Dechrau Tariff ]]&lt;=($B256+D$6*$BA$1))*(FITContract[[Diwedd Tariff]:[Diwedd Tariff]]&gt;($B256+D$6*$BA$1)),FITContract[[Ceiniogau fesul kWh]:[Ceiniogau fesul kWh]],0,,)</f>
        <v>0</v>
      </c>
      <c r="E256" s="76" cm="1">
        <f t="array" ref="E256">_xlfn.XLOOKUP(1,(FITContract[[Dechrau Tariff ]:[Dechrau Tariff ]]&lt;=($B256+E$6*$BA$1))*(FITContract[[Diwedd Tariff]:[Diwedd Tariff]]&gt;($B256+E$6*$BA$1)),FITContract[[Ceiniogau fesul kWh]:[Ceiniogau fesul kWh]],0,,)</f>
        <v>0</v>
      </c>
      <c r="F256" s="76" cm="1">
        <f t="array" ref="F256">_xlfn.XLOOKUP(1,(FITContract[[Dechrau Tariff ]:[Dechrau Tariff ]]&lt;=($B256+F$6*$BA$1))*(FITContract[[Diwedd Tariff]:[Diwedd Tariff]]&gt;($B256+F$6*$BA$1)),FITContract[[Ceiniogau fesul kWh]:[Ceiniogau fesul kWh]],0,,)</f>
        <v>0</v>
      </c>
      <c r="G256" s="76" cm="1">
        <f t="array" ref="G256">_xlfn.XLOOKUP(1,(FITContract[[Dechrau Tariff ]:[Dechrau Tariff ]]&lt;=($B256+G$6*$BA$1))*(FITContract[[Diwedd Tariff]:[Diwedd Tariff]]&gt;($B256+G$6*$BA$1)),FITContract[[Ceiniogau fesul kWh]:[Ceiniogau fesul kWh]],0,,)</f>
        <v>0</v>
      </c>
      <c r="H256" s="76" cm="1">
        <f t="array" ref="H256">_xlfn.XLOOKUP(1,(FITContract[[Dechrau Tariff ]:[Dechrau Tariff ]]&lt;=($B256+H$6*$BA$1))*(FITContract[[Diwedd Tariff]:[Diwedd Tariff]]&gt;($B256+H$6*$BA$1)),FITContract[[Ceiniogau fesul kWh]:[Ceiniogau fesul kWh]],0,,)</f>
        <v>0</v>
      </c>
      <c r="I256" s="76" cm="1">
        <f t="array" ref="I256">_xlfn.XLOOKUP(1,(FITContract[[Dechrau Tariff ]:[Dechrau Tariff ]]&lt;=($B256+I$6*$BA$1))*(FITContract[[Diwedd Tariff]:[Diwedd Tariff]]&gt;($B256+I$6*$BA$1)),FITContract[[Ceiniogau fesul kWh]:[Ceiniogau fesul kWh]],0,,)</f>
        <v>0</v>
      </c>
      <c r="J256" s="76" cm="1">
        <f t="array" ref="J256">_xlfn.XLOOKUP(1,(FITContract[[Dechrau Tariff ]:[Dechrau Tariff ]]&lt;=($B256+J$6*$BA$1))*(FITContract[[Diwedd Tariff]:[Diwedd Tariff]]&gt;($B256+J$6*$BA$1)),FITContract[[Ceiniogau fesul kWh]:[Ceiniogau fesul kWh]],0,,)</f>
        <v>0</v>
      </c>
      <c r="K256" s="76" cm="1">
        <f t="array" ref="K256">_xlfn.XLOOKUP(1,(FITContract[[Dechrau Tariff ]:[Dechrau Tariff ]]&lt;=($B256+K$6*$BA$1))*(FITContract[[Diwedd Tariff]:[Diwedd Tariff]]&gt;($B256+K$6*$BA$1)),FITContract[[Ceiniogau fesul kWh]:[Ceiniogau fesul kWh]],0,,)</f>
        <v>0</v>
      </c>
      <c r="L256" s="76" cm="1">
        <f t="array" ref="L256">_xlfn.XLOOKUP(1,(FITContract[[Dechrau Tariff ]:[Dechrau Tariff ]]&lt;=($B256+L$6*$BA$1))*(FITContract[[Diwedd Tariff]:[Diwedd Tariff]]&gt;($B256+L$6*$BA$1)),FITContract[[Ceiniogau fesul kWh]:[Ceiniogau fesul kWh]],0,,)</f>
        <v>0</v>
      </c>
      <c r="M256" s="76" cm="1">
        <f t="array" ref="M256">_xlfn.XLOOKUP(1,(FITContract[[Dechrau Tariff ]:[Dechrau Tariff ]]&lt;=($B256+M$6*$BA$1))*(FITContract[[Diwedd Tariff]:[Diwedd Tariff]]&gt;($B256+M$6*$BA$1)),FITContract[[Ceiniogau fesul kWh]:[Ceiniogau fesul kWh]],0,,)</f>
        <v>0</v>
      </c>
      <c r="N256" s="76" cm="1">
        <f t="array" ref="N256">_xlfn.XLOOKUP(1,(FITContract[[Dechrau Tariff ]:[Dechrau Tariff ]]&lt;=($B256+N$6*$BA$1))*(FITContract[[Diwedd Tariff]:[Diwedd Tariff]]&gt;($B256+N$6*$BA$1)),FITContract[[Ceiniogau fesul kWh]:[Ceiniogau fesul kWh]],0,,)</f>
        <v>0</v>
      </c>
      <c r="O256" s="76" cm="1">
        <f t="array" ref="O256">_xlfn.XLOOKUP(1,(FITContract[[Dechrau Tariff ]:[Dechrau Tariff ]]&lt;=($B256+O$6*$BA$1))*(FITContract[[Diwedd Tariff]:[Diwedd Tariff]]&gt;($B256+O$6*$BA$1)),FITContract[[Ceiniogau fesul kWh]:[Ceiniogau fesul kWh]],0,,)</f>
        <v>0</v>
      </c>
      <c r="P256" s="76" cm="1">
        <f t="array" ref="P256">_xlfn.XLOOKUP(1,(FITContract[[Dechrau Tariff ]:[Dechrau Tariff ]]&lt;=($B256+P$6*$BA$1))*(FITContract[[Diwedd Tariff]:[Diwedd Tariff]]&gt;($B256+P$6*$BA$1)),FITContract[[Ceiniogau fesul kWh]:[Ceiniogau fesul kWh]],0,,)</f>
        <v>0</v>
      </c>
      <c r="Q256" s="76" cm="1">
        <f t="array" ref="Q256">_xlfn.XLOOKUP(1,(FITContract[[Dechrau Tariff ]:[Dechrau Tariff ]]&lt;=($B256+Q$6*$BA$1))*(FITContract[[Diwedd Tariff]:[Diwedd Tariff]]&gt;($B256+Q$6*$BA$1)),FITContract[[Ceiniogau fesul kWh]:[Ceiniogau fesul kWh]],0,,)</f>
        <v>0</v>
      </c>
      <c r="R256" s="76" cm="1">
        <f t="array" ref="R256">_xlfn.XLOOKUP(1,(FITContract[[Dechrau Tariff ]:[Dechrau Tariff ]]&lt;=($B256+R$6*$BA$1))*(FITContract[[Diwedd Tariff]:[Diwedd Tariff]]&gt;($B256+R$6*$BA$1)),FITContract[[Ceiniogau fesul kWh]:[Ceiniogau fesul kWh]],0,,)</f>
        <v>0</v>
      </c>
      <c r="S256" s="76" cm="1">
        <f t="array" ref="S256">_xlfn.XLOOKUP(1,(FITContract[[Dechrau Tariff ]:[Dechrau Tariff ]]&lt;=($B256+S$6*$BA$1))*(FITContract[[Diwedd Tariff]:[Diwedd Tariff]]&gt;($B256+S$6*$BA$1)),FITContract[[Ceiniogau fesul kWh]:[Ceiniogau fesul kWh]],0,,)</f>
        <v>0</v>
      </c>
      <c r="T256" s="76" cm="1">
        <f t="array" ref="T256">_xlfn.XLOOKUP(1,(FITContract[[Dechrau Tariff ]:[Dechrau Tariff ]]&lt;=($B256+T$6*$BA$1))*(FITContract[[Diwedd Tariff]:[Diwedd Tariff]]&gt;($B256+T$6*$BA$1)),FITContract[[Ceiniogau fesul kWh]:[Ceiniogau fesul kWh]],0,,)</f>
        <v>0</v>
      </c>
      <c r="U256" s="76" cm="1">
        <f t="array" ref="U256">_xlfn.XLOOKUP(1,(FITContract[[Dechrau Tariff ]:[Dechrau Tariff ]]&lt;=($B256+U$6*$BA$1))*(FITContract[[Diwedd Tariff]:[Diwedd Tariff]]&gt;($B256+U$6*$BA$1)),FITContract[[Ceiniogau fesul kWh]:[Ceiniogau fesul kWh]],0,,)</f>
        <v>0</v>
      </c>
      <c r="V256" s="76" cm="1">
        <f t="array" ref="V256">_xlfn.XLOOKUP(1,(FITContract[[Dechrau Tariff ]:[Dechrau Tariff ]]&lt;=($B256+V$6*$BA$1))*(FITContract[[Diwedd Tariff]:[Diwedd Tariff]]&gt;($B256+V$6*$BA$1)),FITContract[[Ceiniogau fesul kWh]:[Ceiniogau fesul kWh]],0,,)</f>
        <v>0</v>
      </c>
      <c r="W256" s="76" cm="1">
        <f t="array" ref="W256">_xlfn.XLOOKUP(1,(FITContract[[Dechrau Tariff ]:[Dechrau Tariff ]]&lt;=($B256+W$6*$BA$1))*(FITContract[[Diwedd Tariff]:[Diwedd Tariff]]&gt;($B256+W$6*$BA$1)),FITContract[[Ceiniogau fesul kWh]:[Ceiniogau fesul kWh]],0,,)</f>
        <v>0</v>
      </c>
      <c r="X256" s="76" cm="1">
        <f t="array" ref="X256">_xlfn.XLOOKUP(1,(FITContract[[Dechrau Tariff ]:[Dechrau Tariff ]]&lt;=($B256+X$6*$BA$1))*(FITContract[[Diwedd Tariff]:[Diwedd Tariff]]&gt;($B256+X$6*$BA$1)),FITContract[[Ceiniogau fesul kWh]:[Ceiniogau fesul kWh]],0,,)</f>
        <v>0</v>
      </c>
      <c r="Y256" s="76" cm="1">
        <f t="array" ref="Y256">_xlfn.XLOOKUP(1,(FITContract[[Dechrau Tariff ]:[Dechrau Tariff ]]&lt;=($B256+Y$6*$BA$1))*(FITContract[[Diwedd Tariff]:[Diwedd Tariff]]&gt;($B256+Y$6*$BA$1)),FITContract[[Ceiniogau fesul kWh]:[Ceiniogau fesul kWh]],0,,)</f>
        <v>0</v>
      </c>
      <c r="Z256" s="76" cm="1">
        <f t="array" ref="Z256">_xlfn.XLOOKUP(1,(FITContract[[Dechrau Tariff ]:[Dechrau Tariff ]]&lt;=($B256+Z$6*$BA$1))*(FITContract[[Diwedd Tariff]:[Diwedd Tariff]]&gt;($B256+Z$6*$BA$1)),FITContract[[Ceiniogau fesul kWh]:[Ceiniogau fesul kWh]],0,,)</f>
        <v>0</v>
      </c>
      <c r="AA256" s="76" cm="1">
        <f t="array" ref="AA256">_xlfn.XLOOKUP(1,(FITContract[[Dechrau Tariff ]:[Dechrau Tariff ]]&lt;=($B256+AA$6*$BA$1))*(FITContract[[Diwedd Tariff]:[Diwedd Tariff]]&gt;($B256+AA$6*$BA$1)),FITContract[[Ceiniogau fesul kWh]:[Ceiniogau fesul kWh]],0,,)</f>
        <v>0</v>
      </c>
      <c r="AB256" s="76" cm="1">
        <f t="array" ref="AB256">_xlfn.XLOOKUP(1,(FITContract[[Dechrau Tariff ]:[Dechrau Tariff ]]&lt;=($B256+AB$6*$BA$1))*(FITContract[[Diwedd Tariff]:[Diwedd Tariff]]&gt;($B256+AB$6*$BA$1)),FITContract[[Ceiniogau fesul kWh]:[Ceiniogau fesul kWh]],0,,)</f>
        <v>0</v>
      </c>
      <c r="AC256" s="76" cm="1">
        <f t="array" ref="AC256">_xlfn.XLOOKUP(1,(FITContract[[Dechrau Tariff ]:[Dechrau Tariff ]]&lt;=($B256+AC$6*$BA$1))*(FITContract[[Diwedd Tariff]:[Diwedd Tariff]]&gt;($B256+AC$6*$BA$1)),FITContract[[Ceiniogau fesul kWh]:[Ceiniogau fesul kWh]],0,,)</f>
        <v>0</v>
      </c>
      <c r="AD256" s="76" cm="1">
        <f t="array" ref="AD256">_xlfn.XLOOKUP(1,(FITContract[[Dechrau Tariff ]:[Dechrau Tariff ]]&lt;=($B256+AD$6*$BA$1))*(FITContract[[Diwedd Tariff]:[Diwedd Tariff]]&gt;($B256+AD$6*$BA$1)),FITContract[[Ceiniogau fesul kWh]:[Ceiniogau fesul kWh]],0,,)</f>
        <v>0</v>
      </c>
      <c r="AE256" s="76" cm="1">
        <f t="array" ref="AE256">_xlfn.XLOOKUP(1,(FITContract[[Dechrau Tariff ]:[Dechrau Tariff ]]&lt;=($B256+AE$6*$BA$1))*(FITContract[[Diwedd Tariff]:[Diwedd Tariff]]&gt;($B256+AE$6*$BA$1)),FITContract[[Ceiniogau fesul kWh]:[Ceiniogau fesul kWh]],0,,)</f>
        <v>0</v>
      </c>
      <c r="AF256" s="76" cm="1">
        <f t="array" ref="AF256">_xlfn.XLOOKUP(1,(FITContract[[Dechrau Tariff ]:[Dechrau Tariff ]]&lt;=($B256+AF$6*$BA$1))*(FITContract[[Diwedd Tariff]:[Diwedd Tariff]]&gt;($B256+AF$6*$BA$1)),FITContract[[Ceiniogau fesul kWh]:[Ceiniogau fesul kWh]],0,,)</f>
        <v>0</v>
      </c>
      <c r="AG256" s="76" cm="1">
        <f t="array" ref="AG256">_xlfn.XLOOKUP(1,(FITContract[[Dechrau Tariff ]:[Dechrau Tariff ]]&lt;=($B256+AG$6*$BA$1))*(FITContract[[Diwedd Tariff]:[Diwedd Tariff]]&gt;($B256+AG$6*$BA$1)),FITContract[[Ceiniogau fesul kWh]:[Ceiniogau fesul kWh]],0,,)</f>
        <v>0</v>
      </c>
      <c r="AH256" s="76" cm="1">
        <f t="array" ref="AH256">_xlfn.XLOOKUP(1,(FITContract[[Dechrau Tariff ]:[Dechrau Tariff ]]&lt;=($B256+AH$6*$BA$1))*(FITContract[[Diwedd Tariff]:[Diwedd Tariff]]&gt;($B256+AH$6*$BA$1)),FITContract[[Ceiniogau fesul kWh]:[Ceiniogau fesul kWh]],0,,)</f>
        <v>0</v>
      </c>
      <c r="AI256" s="76" cm="1">
        <f t="array" ref="AI256">_xlfn.XLOOKUP(1,(FITContract[[Dechrau Tariff ]:[Dechrau Tariff ]]&lt;=($B256+AI$6*$BA$1))*(FITContract[[Diwedd Tariff]:[Diwedd Tariff]]&gt;($B256+AI$6*$BA$1)),FITContract[[Ceiniogau fesul kWh]:[Ceiniogau fesul kWh]],0,,)</f>
        <v>0</v>
      </c>
      <c r="AJ256" s="76" cm="1">
        <f t="array" ref="AJ256">_xlfn.XLOOKUP(1,(FITContract[[Dechrau Tariff ]:[Dechrau Tariff ]]&lt;=($B256+AJ$6*$BA$1))*(FITContract[[Diwedd Tariff]:[Diwedd Tariff]]&gt;($B256+AJ$6*$BA$1)),FITContract[[Ceiniogau fesul kWh]:[Ceiniogau fesul kWh]],0,,)</f>
        <v>0</v>
      </c>
      <c r="AK256" s="76" cm="1">
        <f t="array" ref="AK256">_xlfn.XLOOKUP(1,(FITContract[[Dechrau Tariff ]:[Dechrau Tariff ]]&lt;=($B256+AK$6*$BA$1))*(FITContract[[Diwedd Tariff]:[Diwedd Tariff]]&gt;($B256+AK$6*$BA$1)),FITContract[[Ceiniogau fesul kWh]:[Ceiniogau fesul kWh]],0,,)</f>
        <v>0</v>
      </c>
      <c r="AL256" s="76" cm="1">
        <f t="array" ref="AL256">_xlfn.XLOOKUP(1,(FITContract[[Dechrau Tariff ]:[Dechrau Tariff ]]&lt;=($B256+AL$6*$BA$1))*(FITContract[[Diwedd Tariff]:[Diwedd Tariff]]&gt;($B256+AL$6*$BA$1)),FITContract[[Ceiniogau fesul kWh]:[Ceiniogau fesul kWh]],0,,)</f>
        <v>0</v>
      </c>
      <c r="AM256" s="76" cm="1">
        <f t="array" ref="AM256">_xlfn.XLOOKUP(1,(FITContract[[Dechrau Tariff ]:[Dechrau Tariff ]]&lt;=($B256+AM$6*$BA$1))*(FITContract[[Diwedd Tariff]:[Diwedd Tariff]]&gt;($B256+AM$6*$BA$1)),FITContract[[Ceiniogau fesul kWh]:[Ceiniogau fesul kWh]],0,,)</f>
        <v>0</v>
      </c>
      <c r="AN256" s="76" cm="1">
        <f t="array" ref="AN256">_xlfn.XLOOKUP(1,(FITContract[[Dechrau Tariff ]:[Dechrau Tariff ]]&lt;=($B256+AN$6*$BA$1))*(FITContract[[Diwedd Tariff]:[Diwedd Tariff]]&gt;($B256+AN$6*$BA$1)),FITContract[[Ceiniogau fesul kWh]:[Ceiniogau fesul kWh]],0,,)</f>
        <v>0</v>
      </c>
      <c r="AO256" s="76" cm="1">
        <f t="array" ref="AO256">_xlfn.XLOOKUP(1,(FITContract[[Dechrau Tariff ]:[Dechrau Tariff ]]&lt;=($B256+AO$6*$BA$1))*(FITContract[[Diwedd Tariff]:[Diwedd Tariff]]&gt;($B256+AO$6*$BA$1)),FITContract[[Ceiniogau fesul kWh]:[Ceiniogau fesul kWh]],0,,)</f>
        <v>0</v>
      </c>
      <c r="AP256" s="76" cm="1">
        <f t="array" ref="AP256">_xlfn.XLOOKUP(1,(FITContract[[Dechrau Tariff ]:[Dechrau Tariff ]]&lt;=($B256+AP$6*$BA$1))*(FITContract[[Diwedd Tariff]:[Diwedd Tariff]]&gt;($B256+AP$6*$BA$1)),FITContract[[Ceiniogau fesul kWh]:[Ceiniogau fesul kWh]],0,,)</f>
        <v>0</v>
      </c>
      <c r="AQ256" s="76" cm="1">
        <f t="array" ref="AQ256">_xlfn.XLOOKUP(1,(FITContract[[Dechrau Tariff ]:[Dechrau Tariff ]]&lt;=($B256+AQ$6*$BA$1))*(FITContract[[Diwedd Tariff]:[Diwedd Tariff]]&gt;($B256+AQ$6*$BA$1)),FITContract[[Ceiniogau fesul kWh]:[Ceiniogau fesul kWh]],0,,)</f>
        <v>0</v>
      </c>
      <c r="AR256" s="76" cm="1">
        <f t="array" ref="AR256">_xlfn.XLOOKUP(1,(FITContract[[Dechrau Tariff ]:[Dechrau Tariff ]]&lt;=($B256+AR$6*$BA$1))*(FITContract[[Diwedd Tariff]:[Diwedd Tariff]]&gt;($B256+AR$6*$BA$1)),FITContract[[Ceiniogau fesul kWh]:[Ceiniogau fesul kWh]],0,,)</f>
        <v>0</v>
      </c>
      <c r="AS256" s="76" cm="1">
        <f t="array" ref="AS256">_xlfn.XLOOKUP(1,(FITContract[[Dechrau Tariff ]:[Dechrau Tariff ]]&lt;=($B256+AS$6*$BA$1))*(FITContract[[Diwedd Tariff]:[Diwedd Tariff]]&gt;($B256+AS$6*$BA$1)),FITContract[[Ceiniogau fesul kWh]:[Ceiniogau fesul kWh]],0,,)</f>
        <v>0</v>
      </c>
      <c r="AT256" s="76" cm="1">
        <f t="array" ref="AT256">_xlfn.XLOOKUP(1,(FITContract[[Dechrau Tariff ]:[Dechrau Tariff ]]&lt;=($B256+AT$6*$BA$1))*(FITContract[[Diwedd Tariff]:[Diwedd Tariff]]&gt;($B256+AT$6*$BA$1)),FITContract[[Ceiniogau fesul kWh]:[Ceiniogau fesul kWh]],0,,)</f>
        <v>0</v>
      </c>
      <c r="AU256" s="76" cm="1">
        <f t="array" ref="AU256">_xlfn.XLOOKUP(1,(FITContract[[Dechrau Tariff ]:[Dechrau Tariff ]]&lt;=($B256+AU$6*$BA$1))*(FITContract[[Diwedd Tariff]:[Diwedd Tariff]]&gt;($B256+AU$6*$BA$1)),FITContract[[Ceiniogau fesul kWh]:[Ceiniogau fesul kWh]],0,,)</f>
        <v>0</v>
      </c>
      <c r="AV256" s="76" cm="1">
        <f t="array" ref="AV256">_xlfn.XLOOKUP(1,(FITContract[[Dechrau Tariff ]:[Dechrau Tariff ]]&lt;=($B256+AV$6*$BA$1))*(FITContract[[Diwedd Tariff]:[Diwedd Tariff]]&gt;($B256+AV$6*$BA$1)),FITContract[[Ceiniogau fesul kWh]:[Ceiniogau fesul kWh]],0,,)</f>
        <v>0</v>
      </c>
      <c r="AW256" s="76" cm="1">
        <f t="array" ref="AW256">_xlfn.XLOOKUP(1,(FITContract[[Dechrau Tariff ]:[Dechrau Tariff ]]&lt;=($B256+AW$6*$BA$1))*(FITContract[[Diwedd Tariff]:[Diwedd Tariff]]&gt;($B256+AW$6*$BA$1)),FITContract[[Ceiniogau fesul kWh]:[Ceiniogau fesul kWh]],0,,)</f>
        <v>0</v>
      </c>
      <c r="AX256" s="76" cm="1">
        <f t="array" ref="AX256">_xlfn.XLOOKUP(1,(FITContract[[Dechrau Tariff ]:[Dechrau Tariff ]]&lt;=($B256+AX$6*$BA$1))*(FITContract[[Diwedd Tariff]:[Diwedd Tariff]]&gt;($B256+AX$6*$BA$1)),FITContract[[Ceiniogau fesul kWh]:[Ceiniogau fesul kWh]],0,,)</f>
        <v>0</v>
      </c>
    </row>
    <row r="257" spans="2:50" x14ac:dyDescent="0.3">
      <c r="B257" s="30">
        <v>45542</v>
      </c>
      <c r="C257" s="76" cm="1">
        <f t="array" ref="C257">_xlfn.XLOOKUP(1,(FITContract[[Dechrau Tariff ]:[Dechrau Tariff ]]&lt;=($B257+C$6*$BA$1))*(FITContract[[Diwedd Tariff]:[Diwedd Tariff]]&gt;($B257+C$6*$BA$1)),FITContract[[Ceiniogau fesul kWh]:[Ceiniogau fesul kWh]],0,,)</f>
        <v>0</v>
      </c>
      <c r="D257" s="76" cm="1">
        <f t="array" ref="D257">_xlfn.XLOOKUP(1,(FITContract[[Dechrau Tariff ]:[Dechrau Tariff ]]&lt;=($B257+D$6*$BA$1))*(FITContract[[Diwedd Tariff]:[Diwedd Tariff]]&gt;($B257+D$6*$BA$1)),FITContract[[Ceiniogau fesul kWh]:[Ceiniogau fesul kWh]],0,,)</f>
        <v>0</v>
      </c>
      <c r="E257" s="76" cm="1">
        <f t="array" ref="E257">_xlfn.XLOOKUP(1,(FITContract[[Dechrau Tariff ]:[Dechrau Tariff ]]&lt;=($B257+E$6*$BA$1))*(FITContract[[Diwedd Tariff]:[Diwedd Tariff]]&gt;($B257+E$6*$BA$1)),FITContract[[Ceiniogau fesul kWh]:[Ceiniogau fesul kWh]],0,,)</f>
        <v>0</v>
      </c>
      <c r="F257" s="76" cm="1">
        <f t="array" ref="F257">_xlfn.XLOOKUP(1,(FITContract[[Dechrau Tariff ]:[Dechrau Tariff ]]&lt;=($B257+F$6*$BA$1))*(FITContract[[Diwedd Tariff]:[Diwedd Tariff]]&gt;($B257+F$6*$BA$1)),FITContract[[Ceiniogau fesul kWh]:[Ceiniogau fesul kWh]],0,,)</f>
        <v>0</v>
      </c>
      <c r="G257" s="76" cm="1">
        <f t="array" ref="G257">_xlfn.XLOOKUP(1,(FITContract[[Dechrau Tariff ]:[Dechrau Tariff ]]&lt;=($B257+G$6*$BA$1))*(FITContract[[Diwedd Tariff]:[Diwedd Tariff]]&gt;($B257+G$6*$BA$1)),FITContract[[Ceiniogau fesul kWh]:[Ceiniogau fesul kWh]],0,,)</f>
        <v>0</v>
      </c>
      <c r="H257" s="76" cm="1">
        <f t="array" ref="H257">_xlfn.XLOOKUP(1,(FITContract[[Dechrau Tariff ]:[Dechrau Tariff ]]&lt;=($B257+H$6*$BA$1))*(FITContract[[Diwedd Tariff]:[Diwedd Tariff]]&gt;($B257+H$6*$BA$1)),FITContract[[Ceiniogau fesul kWh]:[Ceiniogau fesul kWh]],0,,)</f>
        <v>0</v>
      </c>
      <c r="I257" s="76" cm="1">
        <f t="array" ref="I257">_xlfn.XLOOKUP(1,(FITContract[[Dechrau Tariff ]:[Dechrau Tariff ]]&lt;=($B257+I$6*$BA$1))*(FITContract[[Diwedd Tariff]:[Diwedd Tariff]]&gt;($B257+I$6*$BA$1)),FITContract[[Ceiniogau fesul kWh]:[Ceiniogau fesul kWh]],0,,)</f>
        <v>0</v>
      </c>
      <c r="J257" s="76" cm="1">
        <f t="array" ref="J257">_xlfn.XLOOKUP(1,(FITContract[[Dechrau Tariff ]:[Dechrau Tariff ]]&lt;=($B257+J$6*$BA$1))*(FITContract[[Diwedd Tariff]:[Diwedd Tariff]]&gt;($B257+J$6*$BA$1)),FITContract[[Ceiniogau fesul kWh]:[Ceiniogau fesul kWh]],0,,)</f>
        <v>0</v>
      </c>
      <c r="K257" s="76" cm="1">
        <f t="array" ref="K257">_xlfn.XLOOKUP(1,(FITContract[[Dechrau Tariff ]:[Dechrau Tariff ]]&lt;=($B257+K$6*$BA$1))*(FITContract[[Diwedd Tariff]:[Diwedd Tariff]]&gt;($B257+K$6*$BA$1)),FITContract[[Ceiniogau fesul kWh]:[Ceiniogau fesul kWh]],0,,)</f>
        <v>0</v>
      </c>
      <c r="L257" s="76" cm="1">
        <f t="array" ref="L257">_xlfn.XLOOKUP(1,(FITContract[[Dechrau Tariff ]:[Dechrau Tariff ]]&lt;=($B257+L$6*$BA$1))*(FITContract[[Diwedd Tariff]:[Diwedd Tariff]]&gt;($B257+L$6*$BA$1)),FITContract[[Ceiniogau fesul kWh]:[Ceiniogau fesul kWh]],0,,)</f>
        <v>0</v>
      </c>
      <c r="M257" s="76" cm="1">
        <f t="array" ref="M257">_xlfn.XLOOKUP(1,(FITContract[[Dechrau Tariff ]:[Dechrau Tariff ]]&lt;=($B257+M$6*$BA$1))*(FITContract[[Diwedd Tariff]:[Diwedd Tariff]]&gt;($B257+M$6*$BA$1)),FITContract[[Ceiniogau fesul kWh]:[Ceiniogau fesul kWh]],0,,)</f>
        <v>0</v>
      </c>
      <c r="N257" s="76" cm="1">
        <f t="array" ref="N257">_xlfn.XLOOKUP(1,(FITContract[[Dechrau Tariff ]:[Dechrau Tariff ]]&lt;=($B257+N$6*$BA$1))*(FITContract[[Diwedd Tariff]:[Diwedd Tariff]]&gt;($B257+N$6*$BA$1)),FITContract[[Ceiniogau fesul kWh]:[Ceiniogau fesul kWh]],0,,)</f>
        <v>0</v>
      </c>
      <c r="O257" s="76" cm="1">
        <f t="array" ref="O257">_xlfn.XLOOKUP(1,(FITContract[[Dechrau Tariff ]:[Dechrau Tariff ]]&lt;=($B257+O$6*$BA$1))*(FITContract[[Diwedd Tariff]:[Diwedd Tariff]]&gt;($B257+O$6*$BA$1)),FITContract[[Ceiniogau fesul kWh]:[Ceiniogau fesul kWh]],0,,)</f>
        <v>0</v>
      </c>
      <c r="P257" s="76" cm="1">
        <f t="array" ref="P257">_xlfn.XLOOKUP(1,(FITContract[[Dechrau Tariff ]:[Dechrau Tariff ]]&lt;=($B257+P$6*$BA$1))*(FITContract[[Diwedd Tariff]:[Diwedd Tariff]]&gt;($B257+P$6*$BA$1)),FITContract[[Ceiniogau fesul kWh]:[Ceiniogau fesul kWh]],0,,)</f>
        <v>0</v>
      </c>
      <c r="Q257" s="76" cm="1">
        <f t="array" ref="Q257">_xlfn.XLOOKUP(1,(FITContract[[Dechrau Tariff ]:[Dechrau Tariff ]]&lt;=($B257+Q$6*$BA$1))*(FITContract[[Diwedd Tariff]:[Diwedd Tariff]]&gt;($B257+Q$6*$BA$1)),FITContract[[Ceiniogau fesul kWh]:[Ceiniogau fesul kWh]],0,,)</f>
        <v>0</v>
      </c>
      <c r="R257" s="76" cm="1">
        <f t="array" ref="R257">_xlfn.XLOOKUP(1,(FITContract[[Dechrau Tariff ]:[Dechrau Tariff ]]&lt;=($B257+R$6*$BA$1))*(FITContract[[Diwedd Tariff]:[Diwedd Tariff]]&gt;($B257+R$6*$BA$1)),FITContract[[Ceiniogau fesul kWh]:[Ceiniogau fesul kWh]],0,,)</f>
        <v>0</v>
      </c>
      <c r="S257" s="76" cm="1">
        <f t="array" ref="S257">_xlfn.XLOOKUP(1,(FITContract[[Dechrau Tariff ]:[Dechrau Tariff ]]&lt;=($B257+S$6*$BA$1))*(FITContract[[Diwedd Tariff]:[Diwedd Tariff]]&gt;($B257+S$6*$BA$1)),FITContract[[Ceiniogau fesul kWh]:[Ceiniogau fesul kWh]],0,,)</f>
        <v>0</v>
      </c>
      <c r="T257" s="76" cm="1">
        <f t="array" ref="T257">_xlfn.XLOOKUP(1,(FITContract[[Dechrau Tariff ]:[Dechrau Tariff ]]&lt;=($B257+T$6*$BA$1))*(FITContract[[Diwedd Tariff]:[Diwedd Tariff]]&gt;($B257+T$6*$BA$1)),FITContract[[Ceiniogau fesul kWh]:[Ceiniogau fesul kWh]],0,,)</f>
        <v>0</v>
      </c>
      <c r="U257" s="76" cm="1">
        <f t="array" ref="U257">_xlfn.XLOOKUP(1,(FITContract[[Dechrau Tariff ]:[Dechrau Tariff ]]&lt;=($B257+U$6*$BA$1))*(FITContract[[Diwedd Tariff]:[Diwedd Tariff]]&gt;($B257+U$6*$BA$1)),FITContract[[Ceiniogau fesul kWh]:[Ceiniogau fesul kWh]],0,,)</f>
        <v>0</v>
      </c>
      <c r="V257" s="76" cm="1">
        <f t="array" ref="V257">_xlfn.XLOOKUP(1,(FITContract[[Dechrau Tariff ]:[Dechrau Tariff ]]&lt;=($B257+V$6*$BA$1))*(FITContract[[Diwedd Tariff]:[Diwedd Tariff]]&gt;($B257+V$6*$BA$1)),FITContract[[Ceiniogau fesul kWh]:[Ceiniogau fesul kWh]],0,,)</f>
        <v>0</v>
      </c>
      <c r="W257" s="76" cm="1">
        <f t="array" ref="W257">_xlfn.XLOOKUP(1,(FITContract[[Dechrau Tariff ]:[Dechrau Tariff ]]&lt;=($B257+W$6*$BA$1))*(FITContract[[Diwedd Tariff]:[Diwedd Tariff]]&gt;($B257+W$6*$BA$1)),FITContract[[Ceiniogau fesul kWh]:[Ceiniogau fesul kWh]],0,,)</f>
        <v>0</v>
      </c>
      <c r="X257" s="76" cm="1">
        <f t="array" ref="X257">_xlfn.XLOOKUP(1,(FITContract[[Dechrau Tariff ]:[Dechrau Tariff ]]&lt;=($B257+X$6*$BA$1))*(FITContract[[Diwedd Tariff]:[Diwedd Tariff]]&gt;($B257+X$6*$BA$1)),FITContract[[Ceiniogau fesul kWh]:[Ceiniogau fesul kWh]],0,,)</f>
        <v>0</v>
      </c>
      <c r="Y257" s="76" cm="1">
        <f t="array" ref="Y257">_xlfn.XLOOKUP(1,(FITContract[[Dechrau Tariff ]:[Dechrau Tariff ]]&lt;=($B257+Y$6*$BA$1))*(FITContract[[Diwedd Tariff]:[Diwedd Tariff]]&gt;($B257+Y$6*$BA$1)),FITContract[[Ceiniogau fesul kWh]:[Ceiniogau fesul kWh]],0,,)</f>
        <v>0</v>
      </c>
      <c r="Z257" s="76" cm="1">
        <f t="array" ref="Z257">_xlfn.XLOOKUP(1,(FITContract[[Dechrau Tariff ]:[Dechrau Tariff ]]&lt;=($B257+Z$6*$BA$1))*(FITContract[[Diwedd Tariff]:[Diwedd Tariff]]&gt;($B257+Z$6*$BA$1)),FITContract[[Ceiniogau fesul kWh]:[Ceiniogau fesul kWh]],0,,)</f>
        <v>0</v>
      </c>
      <c r="AA257" s="76" cm="1">
        <f t="array" ref="AA257">_xlfn.XLOOKUP(1,(FITContract[[Dechrau Tariff ]:[Dechrau Tariff ]]&lt;=($B257+AA$6*$BA$1))*(FITContract[[Diwedd Tariff]:[Diwedd Tariff]]&gt;($B257+AA$6*$BA$1)),FITContract[[Ceiniogau fesul kWh]:[Ceiniogau fesul kWh]],0,,)</f>
        <v>0</v>
      </c>
      <c r="AB257" s="76" cm="1">
        <f t="array" ref="AB257">_xlfn.XLOOKUP(1,(FITContract[[Dechrau Tariff ]:[Dechrau Tariff ]]&lt;=($B257+AB$6*$BA$1))*(FITContract[[Diwedd Tariff]:[Diwedd Tariff]]&gt;($B257+AB$6*$BA$1)),FITContract[[Ceiniogau fesul kWh]:[Ceiniogau fesul kWh]],0,,)</f>
        <v>0</v>
      </c>
      <c r="AC257" s="76" cm="1">
        <f t="array" ref="AC257">_xlfn.XLOOKUP(1,(FITContract[[Dechrau Tariff ]:[Dechrau Tariff ]]&lt;=($B257+AC$6*$BA$1))*(FITContract[[Diwedd Tariff]:[Diwedd Tariff]]&gt;($B257+AC$6*$BA$1)),FITContract[[Ceiniogau fesul kWh]:[Ceiniogau fesul kWh]],0,,)</f>
        <v>0</v>
      </c>
      <c r="AD257" s="76" cm="1">
        <f t="array" ref="AD257">_xlfn.XLOOKUP(1,(FITContract[[Dechrau Tariff ]:[Dechrau Tariff ]]&lt;=($B257+AD$6*$BA$1))*(FITContract[[Diwedd Tariff]:[Diwedd Tariff]]&gt;($B257+AD$6*$BA$1)),FITContract[[Ceiniogau fesul kWh]:[Ceiniogau fesul kWh]],0,,)</f>
        <v>0</v>
      </c>
      <c r="AE257" s="76" cm="1">
        <f t="array" ref="AE257">_xlfn.XLOOKUP(1,(FITContract[[Dechrau Tariff ]:[Dechrau Tariff ]]&lt;=($B257+AE$6*$BA$1))*(FITContract[[Diwedd Tariff]:[Diwedd Tariff]]&gt;($B257+AE$6*$BA$1)),FITContract[[Ceiniogau fesul kWh]:[Ceiniogau fesul kWh]],0,,)</f>
        <v>0</v>
      </c>
      <c r="AF257" s="76" cm="1">
        <f t="array" ref="AF257">_xlfn.XLOOKUP(1,(FITContract[[Dechrau Tariff ]:[Dechrau Tariff ]]&lt;=($B257+AF$6*$BA$1))*(FITContract[[Diwedd Tariff]:[Diwedd Tariff]]&gt;($B257+AF$6*$BA$1)),FITContract[[Ceiniogau fesul kWh]:[Ceiniogau fesul kWh]],0,,)</f>
        <v>0</v>
      </c>
      <c r="AG257" s="76" cm="1">
        <f t="array" ref="AG257">_xlfn.XLOOKUP(1,(FITContract[[Dechrau Tariff ]:[Dechrau Tariff ]]&lt;=($B257+AG$6*$BA$1))*(FITContract[[Diwedd Tariff]:[Diwedd Tariff]]&gt;($B257+AG$6*$BA$1)),FITContract[[Ceiniogau fesul kWh]:[Ceiniogau fesul kWh]],0,,)</f>
        <v>0</v>
      </c>
      <c r="AH257" s="76" cm="1">
        <f t="array" ref="AH257">_xlfn.XLOOKUP(1,(FITContract[[Dechrau Tariff ]:[Dechrau Tariff ]]&lt;=($B257+AH$6*$BA$1))*(FITContract[[Diwedd Tariff]:[Diwedd Tariff]]&gt;($B257+AH$6*$BA$1)),FITContract[[Ceiniogau fesul kWh]:[Ceiniogau fesul kWh]],0,,)</f>
        <v>0</v>
      </c>
      <c r="AI257" s="76" cm="1">
        <f t="array" ref="AI257">_xlfn.XLOOKUP(1,(FITContract[[Dechrau Tariff ]:[Dechrau Tariff ]]&lt;=($B257+AI$6*$BA$1))*(FITContract[[Diwedd Tariff]:[Diwedd Tariff]]&gt;($B257+AI$6*$BA$1)),FITContract[[Ceiniogau fesul kWh]:[Ceiniogau fesul kWh]],0,,)</f>
        <v>0</v>
      </c>
      <c r="AJ257" s="76" cm="1">
        <f t="array" ref="AJ257">_xlfn.XLOOKUP(1,(FITContract[[Dechrau Tariff ]:[Dechrau Tariff ]]&lt;=($B257+AJ$6*$BA$1))*(FITContract[[Diwedd Tariff]:[Diwedd Tariff]]&gt;($B257+AJ$6*$BA$1)),FITContract[[Ceiniogau fesul kWh]:[Ceiniogau fesul kWh]],0,,)</f>
        <v>0</v>
      </c>
      <c r="AK257" s="76" cm="1">
        <f t="array" ref="AK257">_xlfn.XLOOKUP(1,(FITContract[[Dechrau Tariff ]:[Dechrau Tariff ]]&lt;=($B257+AK$6*$BA$1))*(FITContract[[Diwedd Tariff]:[Diwedd Tariff]]&gt;($B257+AK$6*$BA$1)),FITContract[[Ceiniogau fesul kWh]:[Ceiniogau fesul kWh]],0,,)</f>
        <v>0</v>
      </c>
      <c r="AL257" s="76" cm="1">
        <f t="array" ref="AL257">_xlfn.XLOOKUP(1,(FITContract[[Dechrau Tariff ]:[Dechrau Tariff ]]&lt;=($B257+AL$6*$BA$1))*(FITContract[[Diwedd Tariff]:[Diwedd Tariff]]&gt;($B257+AL$6*$BA$1)),FITContract[[Ceiniogau fesul kWh]:[Ceiniogau fesul kWh]],0,,)</f>
        <v>0</v>
      </c>
      <c r="AM257" s="76" cm="1">
        <f t="array" ref="AM257">_xlfn.XLOOKUP(1,(FITContract[[Dechrau Tariff ]:[Dechrau Tariff ]]&lt;=($B257+AM$6*$BA$1))*(FITContract[[Diwedd Tariff]:[Diwedd Tariff]]&gt;($B257+AM$6*$BA$1)),FITContract[[Ceiniogau fesul kWh]:[Ceiniogau fesul kWh]],0,,)</f>
        <v>0</v>
      </c>
      <c r="AN257" s="76" cm="1">
        <f t="array" ref="AN257">_xlfn.XLOOKUP(1,(FITContract[[Dechrau Tariff ]:[Dechrau Tariff ]]&lt;=($B257+AN$6*$BA$1))*(FITContract[[Diwedd Tariff]:[Diwedd Tariff]]&gt;($B257+AN$6*$BA$1)),FITContract[[Ceiniogau fesul kWh]:[Ceiniogau fesul kWh]],0,,)</f>
        <v>0</v>
      </c>
      <c r="AO257" s="76" cm="1">
        <f t="array" ref="AO257">_xlfn.XLOOKUP(1,(FITContract[[Dechrau Tariff ]:[Dechrau Tariff ]]&lt;=($B257+AO$6*$BA$1))*(FITContract[[Diwedd Tariff]:[Diwedd Tariff]]&gt;($B257+AO$6*$BA$1)),FITContract[[Ceiniogau fesul kWh]:[Ceiniogau fesul kWh]],0,,)</f>
        <v>0</v>
      </c>
      <c r="AP257" s="76" cm="1">
        <f t="array" ref="AP257">_xlfn.XLOOKUP(1,(FITContract[[Dechrau Tariff ]:[Dechrau Tariff ]]&lt;=($B257+AP$6*$BA$1))*(FITContract[[Diwedd Tariff]:[Diwedd Tariff]]&gt;($B257+AP$6*$BA$1)),FITContract[[Ceiniogau fesul kWh]:[Ceiniogau fesul kWh]],0,,)</f>
        <v>0</v>
      </c>
      <c r="AQ257" s="76" cm="1">
        <f t="array" ref="AQ257">_xlfn.XLOOKUP(1,(FITContract[[Dechrau Tariff ]:[Dechrau Tariff ]]&lt;=($B257+AQ$6*$BA$1))*(FITContract[[Diwedd Tariff]:[Diwedd Tariff]]&gt;($B257+AQ$6*$BA$1)),FITContract[[Ceiniogau fesul kWh]:[Ceiniogau fesul kWh]],0,,)</f>
        <v>0</v>
      </c>
      <c r="AR257" s="76" cm="1">
        <f t="array" ref="AR257">_xlfn.XLOOKUP(1,(FITContract[[Dechrau Tariff ]:[Dechrau Tariff ]]&lt;=($B257+AR$6*$BA$1))*(FITContract[[Diwedd Tariff]:[Diwedd Tariff]]&gt;($B257+AR$6*$BA$1)),FITContract[[Ceiniogau fesul kWh]:[Ceiniogau fesul kWh]],0,,)</f>
        <v>0</v>
      </c>
      <c r="AS257" s="76" cm="1">
        <f t="array" ref="AS257">_xlfn.XLOOKUP(1,(FITContract[[Dechrau Tariff ]:[Dechrau Tariff ]]&lt;=($B257+AS$6*$BA$1))*(FITContract[[Diwedd Tariff]:[Diwedd Tariff]]&gt;($B257+AS$6*$BA$1)),FITContract[[Ceiniogau fesul kWh]:[Ceiniogau fesul kWh]],0,,)</f>
        <v>0</v>
      </c>
      <c r="AT257" s="76" cm="1">
        <f t="array" ref="AT257">_xlfn.XLOOKUP(1,(FITContract[[Dechrau Tariff ]:[Dechrau Tariff ]]&lt;=($B257+AT$6*$BA$1))*(FITContract[[Diwedd Tariff]:[Diwedd Tariff]]&gt;($B257+AT$6*$BA$1)),FITContract[[Ceiniogau fesul kWh]:[Ceiniogau fesul kWh]],0,,)</f>
        <v>0</v>
      </c>
      <c r="AU257" s="76" cm="1">
        <f t="array" ref="AU257">_xlfn.XLOOKUP(1,(FITContract[[Dechrau Tariff ]:[Dechrau Tariff ]]&lt;=($B257+AU$6*$BA$1))*(FITContract[[Diwedd Tariff]:[Diwedd Tariff]]&gt;($B257+AU$6*$BA$1)),FITContract[[Ceiniogau fesul kWh]:[Ceiniogau fesul kWh]],0,,)</f>
        <v>0</v>
      </c>
      <c r="AV257" s="76" cm="1">
        <f t="array" ref="AV257">_xlfn.XLOOKUP(1,(FITContract[[Dechrau Tariff ]:[Dechrau Tariff ]]&lt;=($B257+AV$6*$BA$1))*(FITContract[[Diwedd Tariff]:[Diwedd Tariff]]&gt;($B257+AV$6*$BA$1)),FITContract[[Ceiniogau fesul kWh]:[Ceiniogau fesul kWh]],0,,)</f>
        <v>0</v>
      </c>
      <c r="AW257" s="76" cm="1">
        <f t="array" ref="AW257">_xlfn.XLOOKUP(1,(FITContract[[Dechrau Tariff ]:[Dechrau Tariff ]]&lt;=($B257+AW$6*$BA$1))*(FITContract[[Diwedd Tariff]:[Diwedd Tariff]]&gt;($B257+AW$6*$BA$1)),FITContract[[Ceiniogau fesul kWh]:[Ceiniogau fesul kWh]],0,,)</f>
        <v>0</v>
      </c>
      <c r="AX257" s="76" cm="1">
        <f t="array" ref="AX257">_xlfn.XLOOKUP(1,(FITContract[[Dechrau Tariff ]:[Dechrau Tariff ]]&lt;=($B257+AX$6*$BA$1))*(FITContract[[Diwedd Tariff]:[Diwedd Tariff]]&gt;($B257+AX$6*$BA$1)),FITContract[[Ceiniogau fesul kWh]:[Ceiniogau fesul kWh]],0,,)</f>
        <v>0</v>
      </c>
    </row>
    <row r="258" spans="2:50" x14ac:dyDescent="0.3">
      <c r="B258" s="30">
        <v>45543</v>
      </c>
      <c r="C258" s="76" cm="1">
        <f t="array" ref="C258">_xlfn.XLOOKUP(1,(FITContract[[Dechrau Tariff ]:[Dechrau Tariff ]]&lt;=($B258+C$6*$BA$1))*(FITContract[[Diwedd Tariff]:[Diwedd Tariff]]&gt;($B258+C$6*$BA$1)),FITContract[[Ceiniogau fesul kWh]:[Ceiniogau fesul kWh]],0,,)</f>
        <v>0</v>
      </c>
      <c r="D258" s="76" cm="1">
        <f t="array" ref="D258">_xlfn.XLOOKUP(1,(FITContract[[Dechrau Tariff ]:[Dechrau Tariff ]]&lt;=($B258+D$6*$BA$1))*(FITContract[[Diwedd Tariff]:[Diwedd Tariff]]&gt;($B258+D$6*$BA$1)),FITContract[[Ceiniogau fesul kWh]:[Ceiniogau fesul kWh]],0,,)</f>
        <v>0</v>
      </c>
      <c r="E258" s="76" cm="1">
        <f t="array" ref="E258">_xlfn.XLOOKUP(1,(FITContract[[Dechrau Tariff ]:[Dechrau Tariff ]]&lt;=($B258+E$6*$BA$1))*(FITContract[[Diwedd Tariff]:[Diwedd Tariff]]&gt;($B258+E$6*$BA$1)),FITContract[[Ceiniogau fesul kWh]:[Ceiniogau fesul kWh]],0,,)</f>
        <v>0</v>
      </c>
      <c r="F258" s="76" cm="1">
        <f t="array" ref="F258">_xlfn.XLOOKUP(1,(FITContract[[Dechrau Tariff ]:[Dechrau Tariff ]]&lt;=($B258+F$6*$BA$1))*(FITContract[[Diwedd Tariff]:[Diwedd Tariff]]&gt;($B258+F$6*$BA$1)),FITContract[[Ceiniogau fesul kWh]:[Ceiniogau fesul kWh]],0,,)</f>
        <v>0</v>
      </c>
      <c r="G258" s="76" cm="1">
        <f t="array" ref="G258">_xlfn.XLOOKUP(1,(FITContract[[Dechrau Tariff ]:[Dechrau Tariff ]]&lt;=($B258+G$6*$BA$1))*(FITContract[[Diwedd Tariff]:[Diwedd Tariff]]&gt;($B258+G$6*$BA$1)),FITContract[[Ceiniogau fesul kWh]:[Ceiniogau fesul kWh]],0,,)</f>
        <v>0</v>
      </c>
      <c r="H258" s="76" cm="1">
        <f t="array" ref="H258">_xlfn.XLOOKUP(1,(FITContract[[Dechrau Tariff ]:[Dechrau Tariff ]]&lt;=($B258+H$6*$BA$1))*(FITContract[[Diwedd Tariff]:[Diwedd Tariff]]&gt;($B258+H$6*$BA$1)),FITContract[[Ceiniogau fesul kWh]:[Ceiniogau fesul kWh]],0,,)</f>
        <v>0</v>
      </c>
      <c r="I258" s="76" cm="1">
        <f t="array" ref="I258">_xlfn.XLOOKUP(1,(FITContract[[Dechrau Tariff ]:[Dechrau Tariff ]]&lt;=($B258+I$6*$BA$1))*(FITContract[[Diwedd Tariff]:[Diwedd Tariff]]&gt;($B258+I$6*$BA$1)),FITContract[[Ceiniogau fesul kWh]:[Ceiniogau fesul kWh]],0,,)</f>
        <v>0</v>
      </c>
      <c r="J258" s="76" cm="1">
        <f t="array" ref="J258">_xlfn.XLOOKUP(1,(FITContract[[Dechrau Tariff ]:[Dechrau Tariff ]]&lt;=($B258+J$6*$BA$1))*(FITContract[[Diwedd Tariff]:[Diwedd Tariff]]&gt;($B258+J$6*$BA$1)),FITContract[[Ceiniogau fesul kWh]:[Ceiniogau fesul kWh]],0,,)</f>
        <v>0</v>
      </c>
      <c r="K258" s="76" cm="1">
        <f t="array" ref="K258">_xlfn.XLOOKUP(1,(FITContract[[Dechrau Tariff ]:[Dechrau Tariff ]]&lt;=($B258+K$6*$BA$1))*(FITContract[[Diwedd Tariff]:[Diwedd Tariff]]&gt;($B258+K$6*$BA$1)),FITContract[[Ceiniogau fesul kWh]:[Ceiniogau fesul kWh]],0,,)</f>
        <v>0</v>
      </c>
      <c r="L258" s="76" cm="1">
        <f t="array" ref="L258">_xlfn.XLOOKUP(1,(FITContract[[Dechrau Tariff ]:[Dechrau Tariff ]]&lt;=($B258+L$6*$BA$1))*(FITContract[[Diwedd Tariff]:[Diwedd Tariff]]&gt;($B258+L$6*$BA$1)),FITContract[[Ceiniogau fesul kWh]:[Ceiniogau fesul kWh]],0,,)</f>
        <v>0</v>
      </c>
      <c r="M258" s="76" cm="1">
        <f t="array" ref="M258">_xlfn.XLOOKUP(1,(FITContract[[Dechrau Tariff ]:[Dechrau Tariff ]]&lt;=($B258+M$6*$BA$1))*(FITContract[[Diwedd Tariff]:[Diwedd Tariff]]&gt;($B258+M$6*$BA$1)),FITContract[[Ceiniogau fesul kWh]:[Ceiniogau fesul kWh]],0,,)</f>
        <v>0</v>
      </c>
      <c r="N258" s="76" cm="1">
        <f t="array" ref="N258">_xlfn.XLOOKUP(1,(FITContract[[Dechrau Tariff ]:[Dechrau Tariff ]]&lt;=($B258+N$6*$BA$1))*(FITContract[[Diwedd Tariff]:[Diwedd Tariff]]&gt;($B258+N$6*$BA$1)),FITContract[[Ceiniogau fesul kWh]:[Ceiniogau fesul kWh]],0,,)</f>
        <v>0</v>
      </c>
      <c r="O258" s="76" cm="1">
        <f t="array" ref="O258">_xlfn.XLOOKUP(1,(FITContract[[Dechrau Tariff ]:[Dechrau Tariff ]]&lt;=($B258+O$6*$BA$1))*(FITContract[[Diwedd Tariff]:[Diwedd Tariff]]&gt;($B258+O$6*$BA$1)),FITContract[[Ceiniogau fesul kWh]:[Ceiniogau fesul kWh]],0,,)</f>
        <v>0</v>
      </c>
      <c r="P258" s="76" cm="1">
        <f t="array" ref="P258">_xlfn.XLOOKUP(1,(FITContract[[Dechrau Tariff ]:[Dechrau Tariff ]]&lt;=($B258+P$6*$BA$1))*(FITContract[[Diwedd Tariff]:[Diwedd Tariff]]&gt;($B258+P$6*$BA$1)),FITContract[[Ceiniogau fesul kWh]:[Ceiniogau fesul kWh]],0,,)</f>
        <v>0</v>
      </c>
      <c r="Q258" s="76" cm="1">
        <f t="array" ref="Q258">_xlfn.XLOOKUP(1,(FITContract[[Dechrau Tariff ]:[Dechrau Tariff ]]&lt;=($B258+Q$6*$BA$1))*(FITContract[[Diwedd Tariff]:[Diwedd Tariff]]&gt;($B258+Q$6*$BA$1)),FITContract[[Ceiniogau fesul kWh]:[Ceiniogau fesul kWh]],0,,)</f>
        <v>0</v>
      </c>
      <c r="R258" s="76" cm="1">
        <f t="array" ref="R258">_xlfn.XLOOKUP(1,(FITContract[[Dechrau Tariff ]:[Dechrau Tariff ]]&lt;=($B258+R$6*$BA$1))*(FITContract[[Diwedd Tariff]:[Diwedd Tariff]]&gt;($B258+R$6*$BA$1)),FITContract[[Ceiniogau fesul kWh]:[Ceiniogau fesul kWh]],0,,)</f>
        <v>0</v>
      </c>
      <c r="S258" s="76" cm="1">
        <f t="array" ref="S258">_xlfn.XLOOKUP(1,(FITContract[[Dechrau Tariff ]:[Dechrau Tariff ]]&lt;=($B258+S$6*$BA$1))*(FITContract[[Diwedd Tariff]:[Diwedd Tariff]]&gt;($B258+S$6*$BA$1)),FITContract[[Ceiniogau fesul kWh]:[Ceiniogau fesul kWh]],0,,)</f>
        <v>0</v>
      </c>
      <c r="T258" s="76" cm="1">
        <f t="array" ref="T258">_xlfn.XLOOKUP(1,(FITContract[[Dechrau Tariff ]:[Dechrau Tariff ]]&lt;=($B258+T$6*$BA$1))*(FITContract[[Diwedd Tariff]:[Diwedd Tariff]]&gt;($B258+T$6*$BA$1)),FITContract[[Ceiniogau fesul kWh]:[Ceiniogau fesul kWh]],0,,)</f>
        <v>0</v>
      </c>
      <c r="U258" s="76" cm="1">
        <f t="array" ref="U258">_xlfn.XLOOKUP(1,(FITContract[[Dechrau Tariff ]:[Dechrau Tariff ]]&lt;=($B258+U$6*$BA$1))*(FITContract[[Diwedd Tariff]:[Diwedd Tariff]]&gt;($B258+U$6*$BA$1)),FITContract[[Ceiniogau fesul kWh]:[Ceiniogau fesul kWh]],0,,)</f>
        <v>0</v>
      </c>
      <c r="V258" s="76" cm="1">
        <f t="array" ref="V258">_xlfn.XLOOKUP(1,(FITContract[[Dechrau Tariff ]:[Dechrau Tariff ]]&lt;=($B258+V$6*$BA$1))*(FITContract[[Diwedd Tariff]:[Diwedd Tariff]]&gt;($B258+V$6*$BA$1)),FITContract[[Ceiniogau fesul kWh]:[Ceiniogau fesul kWh]],0,,)</f>
        <v>0</v>
      </c>
      <c r="W258" s="76" cm="1">
        <f t="array" ref="W258">_xlfn.XLOOKUP(1,(FITContract[[Dechrau Tariff ]:[Dechrau Tariff ]]&lt;=($B258+W$6*$BA$1))*(FITContract[[Diwedd Tariff]:[Diwedd Tariff]]&gt;($B258+W$6*$BA$1)),FITContract[[Ceiniogau fesul kWh]:[Ceiniogau fesul kWh]],0,,)</f>
        <v>0</v>
      </c>
      <c r="X258" s="76" cm="1">
        <f t="array" ref="X258">_xlfn.XLOOKUP(1,(FITContract[[Dechrau Tariff ]:[Dechrau Tariff ]]&lt;=($B258+X$6*$BA$1))*(FITContract[[Diwedd Tariff]:[Diwedd Tariff]]&gt;($B258+X$6*$BA$1)),FITContract[[Ceiniogau fesul kWh]:[Ceiniogau fesul kWh]],0,,)</f>
        <v>0</v>
      </c>
      <c r="Y258" s="76" cm="1">
        <f t="array" ref="Y258">_xlfn.XLOOKUP(1,(FITContract[[Dechrau Tariff ]:[Dechrau Tariff ]]&lt;=($B258+Y$6*$BA$1))*(FITContract[[Diwedd Tariff]:[Diwedd Tariff]]&gt;($B258+Y$6*$BA$1)),FITContract[[Ceiniogau fesul kWh]:[Ceiniogau fesul kWh]],0,,)</f>
        <v>0</v>
      </c>
      <c r="Z258" s="76" cm="1">
        <f t="array" ref="Z258">_xlfn.XLOOKUP(1,(FITContract[[Dechrau Tariff ]:[Dechrau Tariff ]]&lt;=($B258+Z$6*$BA$1))*(FITContract[[Diwedd Tariff]:[Diwedd Tariff]]&gt;($B258+Z$6*$BA$1)),FITContract[[Ceiniogau fesul kWh]:[Ceiniogau fesul kWh]],0,,)</f>
        <v>0</v>
      </c>
      <c r="AA258" s="76" cm="1">
        <f t="array" ref="AA258">_xlfn.XLOOKUP(1,(FITContract[[Dechrau Tariff ]:[Dechrau Tariff ]]&lt;=($B258+AA$6*$BA$1))*(FITContract[[Diwedd Tariff]:[Diwedd Tariff]]&gt;($B258+AA$6*$BA$1)),FITContract[[Ceiniogau fesul kWh]:[Ceiniogau fesul kWh]],0,,)</f>
        <v>0</v>
      </c>
      <c r="AB258" s="76" cm="1">
        <f t="array" ref="AB258">_xlfn.XLOOKUP(1,(FITContract[[Dechrau Tariff ]:[Dechrau Tariff ]]&lt;=($B258+AB$6*$BA$1))*(FITContract[[Diwedd Tariff]:[Diwedd Tariff]]&gt;($B258+AB$6*$BA$1)),FITContract[[Ceiniogau fesul kWh]:[Ceiniogau fesul kWh]],0,,)</f>
        <v>0</v>
      </c>
      <c r="AC258" s="76" cm="1">
        <f t="array" ref="AC258">_xlfn.XLOOKUP(1,(FITContract[[Dechrau Tariff ]:[Dechrau Tariff ]]&lt;=($B258+AC$6*$BA$1))*(FITContract[[Diwedd Tariff]:[Diwedd Tariff]]&gt;($B258+AC$6*$BA$1)),FITContract[[Ceiniogau fesul kWh]:[Ceiniogau fesul kWh]],0,,)</f>
        <v>0</v>
      </c>
      <c r="AD258" s="76" cm="1">
        <f t="array" ref="AD258">_xlfn.XLOOKUP(1,(FITContract[[Dechrau Tariff ]:[Dechrau Tariff ]]&lt;=($B258+AD$6*$BA$1))*(FITContract[[Diwedd Tariff]:[Diwedd Tariff]]&gt;($B258+AD$6*$BA$1)),FITContract[[Ceiniogau fesul kWh]:[Ceiniogau fesul kWh]],0,,)</f>
        <v>0</v>
      </c>
      <c r="AE258" s="76" cm="1">
        <f t="array" ref="AE258">_xlfn.XLOOKUP(1,(FITContract[[Dechrau Tariff ]:[Dechrau Tariff ]]&lt;=($B258+AE$6*$BA$1))*(FITContract[[Diwedd Tariff]:[Diwedd Tariff]]&gt;($B258+AE$6*$BA$1)),FITContract[[Ceiniogau fesul kWh]:[Ceiniogau fesul kWh]],0,,)</f>
        <v>0</v>
      </c>
      <c r="AF258" s="76" cm="1">
        <f t="array" ref="AF258">_xlfn.XLOOKUP(1,(FITContract[[Dechrau Tariff ]:[Dechrau Tariff ]]&lt;=($B258+AF$6*$BA$1))*(FITContract[[Diwedd Tariff]:[Diwedd Tariff]]&gt;($B258+AF$6*$BA$1)),FITContract[[Ceiniogau fesul kWh]:[Ceiniogau fesul kWh]],0,,)</f>
        <v>0</v>
      </c>
      <c r="AG258" s="76" cm="1">
        <f t="array" ref="AG258">_xlfn.XLOOKUP(1,(FITContract[[Dechrau Tariff ]:[Dechrau Tariff ]]&lt;=($B258+AG$6*$BA$1))*(FITContract[[Diwedd Tariff]:[Diwedd Tariff]]&gt;($B258+AG$6*$BA$1)),FITContract[[Ceiniogau fesul kWh]:[Ceiniogau fesul kWh]],0,,)</f>
        <v>0</v>
      </c>
      <c r="AH258" s="76" cm="1">
        <f t="array" ref="AH258">_xlfn.XLOOKUP(1,(FITContract[[Dechrau Tariff ]:[Dechrau Tariff ]]&lt;=($B258+AH$6*$BA$1))*(FITContract[[Diwedd Tariff]:[Diwedd Tariff]]&gt;($B258+AH$6*$BA$1)),FITContract[[Ceiniogau fesul kWh]:[Ceiniogau fesul kWh]],0,,)</f>
        <v>0</v>
      </c>
      <c r="AI258" s="76" cm="1">
        <f t="array" ref="AI258">_xlfn.XLOOKUP(1,(FITContract[[Dechrau Tariff ]:[Dechrau Tariff ]]&lt;=($B258+AI$6*$BA$1))*(FITContract[[Diwedd Tariff]:[Diwedd Tariff]]&gt;($B258+AI$6*$BA$1)),FITContract[[Ceiniogau fesul kWh]:[Ceiniogau fesul kWh]],0,,)</f>
        <v>0</v>
      </c>
      <c r="AJ258" s="76" cm="1">
        <f t="array" ref="AJ258">_xlfn.XLOOKUP(1,(FITContract[[Dechrau Tariff ]:[Dechrau Tariff ]]&lt;=($B258+AJ$6*$BA$1))*(FITContract[[Diwedd Tariff]:[Diwedd Tariff]]&gt;($B258+AJ$6*$BA$1)),FITContract[[Ceiniogau fesul kWh]:[Ceiniogau fesul kWh]],0,,)</f>
        <v>0</v>
      </c>
      <c r="AK258" s="76" cm="1">
        <f t="array" ref="AK258">_xlfn.XLOOKUP(1,(FITContract[[Dechrau Tariff ]:[Dechrau Tariff ]]&lt;=($B258+AK$6*$BA$1))*(FITContract[[Diwedd Tariff]:[Diwedd Tariff]]&gt;($B258+AK$6*$BA$1)),FITContract[[Ceiniogau fesul kWh]:[Ceiniogau fesul kWh]],0,,)</f>
        <v>0</v>
      </c>
      <c r="AL258" s="76" cm="1">
        <f t="array" ref="AL258">_xlfn.XLOOKUP(1,(FITContract[[Dechrau Tariff ]:[Dechrau Tariff ]]&lt;=($B258+AL$6*$BA$1))*(FITContract[[Diwedd Tariff]:[Diwedd Tariff]]&gt;($B258+AL$6*$BA$1)),FITContract[[Ceiniogau fesul kWh]:[Ceiniogau fesul kWh]],0,,)</f>
        <v>0</v>
      </c>
      <c r="AM258" s="76" cm="1">
        <f t="array" ref="AM258">_xlfn.XLOOKUP(1,(FITContract[[Dechrau Tariff ]:[Dechrau Tariff ]]&lt;=($B258+AM$6*$BA$1))*(FITContract[[Diwedd Tariff]:[Diwedd Tariff]]&gt;($B258+AM$6*$BA$1)),FITContract[[Ceiniogau fesul kWh]:[Ceiniogau fesul kWh]],0,,)</f>
        <v>0</v>
      </c>
      <c r="AN258" s="76" cm="1">
        <f t="array" ref="AN258">_xlfn.XLOOKUP(1,(FITContract[[Dechrau Tariff ]:[Dechrau Tariff ]]&lt;=($B258+AN$6*$BA$1))*(FITContract[[Diwedd Tariff]:[Diwedd Tariff]]&gt;($B258+AN$6*$BA$1)),FITContract[[Ceiniogau fesul kWh]:[Ceiniogau fesul kWh]],0,,)</f>
        <v>0</v>
      </c>
      <c r="AO258" s="76" cm="1">
        <f t="array" ref="AO258">_xlfn.XLOOKUP(1,(FITContract[[Dechrau Tariff ]:[Dechrau Tariff ]]&lt;=($B258+AO$6*$BA$1))*(FITContract[[Diwedd Tariff]:[Diwedd Tariff]]&gt;($B258+AO$6*$BA$1)),FITContract[[Ceiniogau fesul kWh]:[Ceiniogau fesul kWh]],0,,)</f>
        <v>0</v>
      </c>
      <c r="AP258" s="76" cm="1">
        <f t="array" ref="AP258">_xlfn.XLOOKUP(1,(FITContract[[Dechrau Tariff ]:[Dechrau Tariff ]]&lt;=($B258+AP$6*$BA$1))*(FITContract[[Diwedd Tariff]:[Diwedd Tariff]]&gt;($B258+AP$6*$BA$1)),FITContract[[Ceiniogau fesul kWh]:[Ceiniogau fesul kWh]],0,,)</f>
        <v>0</v>
      </c>
      <c r="AQ258" s="76" cm="1">
        <f t="array" ref="AQ258">_xlfn.XLOOKUP(1,(FITContract[[Dechrau Tariff ]:[Dechrau Tariff ]]&lt;=($B258+AQ$6*$BA$1))*(FITContract[[Diwedd Tariff]:[Diwedd Tariff]]&gt;($B258+AQ$6*$BA$1)),FITContract[[Ceiniogau fesul kWh]:[Ceiniogau fesul kWh]],0,,)</f>
        <v>0</v>
      </c>
      <c r="AR258" s="76" cm="1">
        <f t="array" ref="AR258">_xlfn.XLOOKUP(1,(FITContract[[Dechrau Tariff ]:[Dechrau Tariff ]]&lt;=($B258+AR$6*$BA$1))*(FITContract[[Diwedd Tariff]:[Diwedd Tariff]]&gt;($B258+AR$6*$BA$1)),FITContract[[Ceiniogau fesul kWh]:[Ceiniogau fesul kWh]],0,,)</f>
        <v>0</v>
      </c>
      <c r="AS258" s="76" cm="1">
        <f t="array" ref="AS258">_xlfn.XLOOKUP(1,(FITContract[[Dechrau Tariff ]:[Dechrau Tariff ]]&lt;=($B258+AS$6*$BA$1))*(FITContract[[Diwedd Tariff]:[Diwedd Tariff]]&gt;($B258+AS$6*$BA$1)),FITContract[[Ceiniogau fesul kWh]:[Ceiniogau fesul kWh]],0,,)</f>
        <v>0</v>
      </c>
      <c r="AT258" s="76" cm="1">
        <f t="array" ref="AT258">_xlfn.XLOOKUP(1,(FITContract[[Dechrau Tariff ]:[Dechrau Tariff ]]&lt;=($B258+AT$6*$BA$1))*(FITContract[[Diwedd Tariff]:[Diwedd Tariff]]&gt;($B258+AT$6*$BA$1)),FITContract[[Ceiniogau fesul kWh]:[Ceiniogau fesul kWh]],0,,)</f>
        <v>0</v>
      </c>
      <c r="AU258" s="76" cm="1">
        <f t="array" ref="AU258">_xlfn.XLOOKUP(1,(FITContract[[Dechrau Tariff ]:[Dechrau Tariff ]]&lt;=($B258+AU$6*$BA$1))*(FITContract[[Diwedd Tariff]:[Diwedd Tariff]]&gt;($B258+AU$6*$BA$1)),FITContract[[Ceiniogau fesul kWh]:[Ceiniogau fesul kWh]],0,,)</f>
        <v>0</v>
      </c>
      <c r="AV258" s="76" cm="1">
        <f t="array" ref="AV258">_xlfn.XLOOKUP(1,(FITContract[[Dechrau Tariff ]:[Dechrau Tariff ]]&lt;=($B258+AV$6*$BA$1))*(FITContract[[Diwedd Tariff]:[Diwedd Tariff]]&gt;($B258+AV$6*$BA$1)),FITContract[[Ceiniogau fesul kWh]:[Ceiniogau fesul kWh]],0,,)</f>
        <v>0</v>
      </c>
      <c r="AW258" s="76" cm="1">
        <f t="array" ref="AW258">_xlfn.XLOOKUP(1,(FITContract[[Dechrau Tariff ]:[Dechrau Tariff ]]&lt;=($B258+AW$6*$BA$1))*(FITContract[[Diwedd Tariff]:[Diwedd Tariff]]&gt;($B258+AW$6*$BA$1)),FITContract[[Ceiniogau fesul kWh]:[Ceiniogau fesul kWh]],0,,)</f>
        <v>0</v>
      </c>
      <c r="AX258" s="76" cm="1">
        <f t="array" ref="AX258">_xlfn.XLOOKUP(1,(FITContract[[Dechrau Tariff ]:[Dechrau Tariff ]]&lt;=($B258+AX$6*$BA$1))*(FITContract[[Diwedd Tariff]:[Diwedd Tariff]]&gt;($B258+AX$6*$BA$1)),FITContract[[Ceiniogau fesul kWh]:[Ceiniogau fesul kWh]],0,,)</f>
        <v>0</v>
      </c>
    </row>
    <row r="259" spans="2:50" x14ac:dyDescent="0.3">
      <c r="B259" s="30">
        <v>45544</v>
      </c>
      <c r="C259" s="76" cm="1">
        <f t="array" ref="C259">_xlfn.XLOOKUP(1,(FITContract[[Dechrau Tariff ]:[Dechrau Tariff ]]&lt;=($B259+C$6*$BA$1))*(FITContract[[Diwedd Tariff]:[Diwedd Tariff]]&gt;($B259+C$6*$BA$1)),FITContract[[Ceiniogau fesul kWh]:[Ceiniogau fesul kWh]],0,,)</f>
        <v>0</v>
      </c>
      <c r="D259" s="76" cm="1">
        <f t="array" ref="D259">_xlfn.XLOOKUP(1,(FITContract[[Dechrau Tariff ]:[Dechrau Tariff ]]&lt;=($B259+D$6*$BA$1))*(FITContract[[Diwedd Tariff]:[Diwedd Tariff]]&gt;($B259+D$6*$BA$1)),FITContract[[Ceiniogau fesul kWh]:[Ceiniogau fesul kWh]],0,,)</f>
        <v>0</v>
      </c>
      <c r="E259" s="76" cm="1">
        <f t="array" ref="E259">_xlfn.XLOOKUP(1,(FITContract[[Dechrau Tariff ]:[Dechrau Tariff ]]&lt;=($B259+E$6*$BA$1))*(FITContract[[Diwedd Tariff]:[Diwedd Tariff]]&gt;($B259+E$6*$BA$1)),FITContract[[Ceiniogau fesul kWh]:[Ceiniogau fesul kWh]],0,,)</f>
        <v>0</v>
      </c>
      <c r="F259" s="76" cm="1">
        <f t="array" ref="F259">_xlfn.XLOOKUP(1,(FITContract[[Dechrau Tariff ]:[Dechrau Tariff ]]&lt;=($B259+F$6*$BA$1))*(FITContract[[Diwedd Tariff]:[Diwedd Tariff]]&gt;($B259+F$6*$BA$1)),FITContract[[Ceiniogau fesul kWh]:[Ceiniogau fesul kWh]],0,,)</f>
        <v>0</v>
      </c>
      <c r="G259" s="76" cm="1">
        <f t="array" ref="G259">_xlfn.XLOOKUP(1,(FITContract[[Dechrau Tariff ]:[Dechrau Tariff ]]&lt;=($B259+G$6*$BA$1))*(FITContract[[Diwedd Tariff]:[Diwedd Tariff]]&gt;($B259+G$6*$BA$1)),FITContract[[Ceiniogau fesul kWh]:[Ceiniogau fesul kWh]],0,,)</f>
        <v>0</v>
      </c>
      <c r="H259" s="76" cm="1">
        <f t="array" ref="H259">_xlfn.XLOOKUP(1,(FITContract[[Dechrau Tariff ]:[Dechrau Tariff ]]&lt;=($B259+H$6*$BA$1))*(FITContract[[Diwedd Tariff]:[Diwedd Tariff]]&gt;($B259+H$6*$BA$1)),FITContract[[Ceiniogau fesul kWh]:[Ceiniogau fesul kWh]],0,,)</f>
        <v>0</v>
      </c>
      <c r="I259" s="76" cm="1">
        <f t="array" ref="I259">_xlfn.XLOOKUP(1,(FITContract[[Dechrau Tariff ]:[Dechrau Tariff ]]&lt;=($B259+I$6*$BA$1))*(FITContract[[Diwedd Tariff]:[Diwedd Tariff]]&gt;($B259+I$6*$BA$1)),FITContract[[Ceiniogau fesul kWh]:[Ceiniogau fesul kWh]],0,,)</f>
        <v>0</v>
      </c>
      <c r="J259" s="76" cm="1">
        <f t="array" ref="J259">_xlfn.XLOOKUP(1,(FITContract[[Dechrau Tariff ]:[Dechrau Tariff ]]&lt;=($B259+J$6*$BA$1))*(FITContract[[Diwedd Tariff]:[Diwedd Tariff]]&gt;($B259+J$6*$BA$1)),FITContract[[Ceiniogau fesul kWh]:[Ceiniogau fesul kWh]],0,,)</f>
        <v>0</v>
      </c>
      <c r="K259" s="76" cm="1">
        <f t="array" ref="K259">_xlfn.XLOOKUP(1,(FITContract[[Dechrau Tariff ]:[Dechrau Tariff ]]&lt;=($B259+K$6*$BA$1))*(FITContract[[Diwedd Tariff]:[Diwedd Tariff]]&gt;($B259+K$6*$BA$1)),FITContract[[Ceiniogau fesul kWh]:[Ceiniogau fesul kWh]],0,,)</f>
        <v>0</v>
      </c>
      <c r="L259" s="76" cm="1">
        <f t="array" ref="L259">_xlfn.XLOOKUP(1,(FITContract[[Dechrau Tariff ]:[Dechrau Tariff ]]&lt;=($B259+L$6*$BA$1))*(FITContract[[Diwedd Tariff]:[Diwedd Tariff]]&gt;($B259+L$6*$BA$1)),FITContract[[Ceiniogau fesul kWh]:[Ceiniogau fesul kWh]],0,,)</f>
        <v>0</v>
      </c>
      <c r="M259" s="76" cm="1">
        <f t="array" ref="M259">_xlfn.XLOOKUP(1,(FITContract[[Dechrau Tariff ]:[Dechrau Tariff ]]&lt;=($B259+M$6*$BA$1))*(FITContract[[Diwedd Tariff]:[Diwedd Tariff]]&gt;($B259+M$6*$BA$1)),FITContract[[Ceiniogau fesul kWh]:[Ceiniogau fesul kWh]],0,,)</f>
        <v>0</v>
      </c>
      <c r="N259" s="76" cm="1">
        <f t="array" ref="N259">_xlfn.XLOOKUP(1,(FITContract[[Dechrau Tariff ]:[Dechrau Tariff ]]&lt;=($B259+N$6*$BA$1))*(FITContract[[Diwedd Tariff]:[Diwedd Tariff]]&gt;($B259+N$6*$BA$1)),FITContract[[Ceiniogau fesul kWh]:[Ceiniogau fesul kWh]],0,,)</f>
        <v>0</v>
      </c>
      <c r="O259" s="76" cm="1">
        <f t="array" ref="O259">_xlfn.XLOOKUP(1,(FITContract[[Dechrau Tariff ]:[Dechrau Tariff ]]&lt;=($B259+O$6*$BA$1))*(FITContract[[Diwedd Tariff]:[Diwedd Tariff]]&gt;($B259+O$6*$BA$1)),FITContract[[Ceiniogau fesul kWh]:[Ceiniogau fesul kWh]],0,,)</f>
        <v>0</v>
      </c>
      <c r="P259" s="76" cm="1">
        <f t="array" ref="P259">_xlfn.XLOOKUP(1,(FITContract[[Dechrau Tariff ]:[Dechrau Tariff ]]&lt;=($B259+P$6*$BA$1))*(FITContract[[Diwedd Tariff]:[Diwedd Tariff]]&gt;($B259+P$6*$BA$1)),FITContract[[Ceiniogau fesul kWh]:[Ceiniogau fesul kWh]],0,,)</f>
        <v>0</v>
      </c>
      <c r="Q259" s="76" cm="1">
        <f t="array" ref="Q259">_xlfn.XLOOKUP(1,(FITContract[[Dechrau Tariff ]:[Dechrau Tariff ]]&lt;=($B259+Q$6*$BA$1))*(FITContract[[Diwedd Tariff]:[Diwedd Tariff]]&gt;($B259+Q$6*$BA$1)),FITContract[[Ceiniogau fesul kWh]:[Ceiniogau fesul kWh]],0,,)</f>
        <v>0</v>
      </c>
      <c r="R259" s="76" cm="1">
        <f t="array" ref="R259">_xlfn.XLOOKUP(1,(FITContract[[Dechrau Tariff ]:[Dechrau Tariff ]]&lt;=($B259+R$6*$BA$1))*(FITContract[[Diwedd Tariff]:[Diwedd Tariff]]&gt;($B259+R$6*$BA$1)),FITContract[[Ceiniogau fesul kWh]:[Ceiniogau fesul kWh]],0,,)</f>
        <v>0</v>
      </c>
      <c r="S259" s="76" cm="1">
        <f t="array" ref="S259">_xlfn.XLOOKUP(1,(FITContract[[Dechrau Tariff ]:[Dechrau Tariff ]]&lt;=($B259+S$6*$BA$1))*(FITContract[[Diwedd Tariff]:[Diwedd Tariff]]&gt;($B259+S$6*$BA$1)),FITContract[[Ceiniogau fesul kWh]:[Ceiniogau fesul kWh]],0,,)</f>
        <v>0</v>
      </c>
      <c r="T259" s="76" cm="1">
        <f t="array" ref="T259">_xlfn.XLOOKUP(1,(FITContract[[Dechrau Tariff ]:[Dechrau Tariff ]]&lt;=($B259+T$6*$BA$1))*(FITContract[[Diwedd Tariff]:[Diwedd Tariff]]&gt;($B259+T$6*$BA$1)),FITContract[[Ceiniogau fesul kWh]:[Ceiniogau fesul kWh]],0,,)</f>
        <v>0</v>
      </c>
      <c r="U259" s="76" cm="1">
        <f t="array" ref="U259">_xlfn.XLOOKUP(1,(FITContract[[Dechrau Tariff ]:[Dechrau Tariff ]]&lt;=($B259+U$6*$BA$1))*(FITContract[[Diwedd Tariff]:[Diwedd Tariff]]&gt;($B259+U$6*$BA$1)),FITContract[[Ceiniogau fesul kWh]:[Ceiniogau fesul kWh]],0,,)</f>
        <v>0</v>
      </c>
      <c r="V259" s="76" cm="1">
        <f t="array" ref="V259">_xlfn.XLOOKUP(1,(FITContract[[Dechrau Tariff ]:[Dechrau Tariff ]]&lt;=($B259+V$6*$BA$1))*(FITContract[[Diwedd Tariff]:[Diwedd Tariff]]&gt;($B259+V$6*$BA$1)),FITContract[[Ceiniogau fesul kWh]:[Ceiniogau fesul kWh]],0,,)</f>
        <v>0</v>
      </c>
      <c r="W259" s="76" cm="1">
        <f t="array" ref="W259">_xlfn.XLOOKUP(1,(FITContract[[Dechrau Tariff ]:[Dechrau Tariff ]]&lt;=($B259+W$6*$BA$1))*(FITContract[[Diwedd Tariff]:[Diwedd Tariff]]&gt;($B259+W$6*$BA$1)),FITContract[[Ceiniogau fesul kWh]:[Ceiniogau fesul kWh]],0,,)</f>
        <v>0</v>
      </c>
      <c r="X259" s="76" cm="1">
        <f t="array" ref="X259">_xlfn.XLOOKUP(1,(FITContract[[Dechrau Tariff ]:[Dechrau Tariff ]]&lt;=($B259+X$6*$BA$1))*(FITContract[[Diwedd Tariff]:[Diwedd Tariff]]&gt;($B259+X$6*$BA$1)),FITContract[[Ceiniogau fesul kWh]:[Ceiniogau fesul kWh]],0,,)</f>
        <v>0</v>
      </c>
      <c r="Y259" s="76" cm="1">
        <f t="array" ref="Y259">_xlfn.XLOOKUP(1,(FITContract[[Dechrau Tariff ]:[Dechrau Tariff ]]&lt;=($B259+Y$6*$BA$1))*(FITContract[[Diwedd Tariff]:[Diwedd Tariff]]&gt;($B259+Y$6*$BA$1)),FITContract[[Ceiniogau fesul kWh]:[Ceiniogau fesul kWh]],0,,)</f>
        <v>0</v>
      </c>
      <c r="Z259" s="76" cm="1">
        <f t="array" ref="Z259">_xlfn.XLOOKUP(1,(FITContract[[Dechrau Tariff ]:[Dechrau Tariff ]]&lt;=($B259+Z$6*$BA$1))*(FITContract[[Diwedd Tariff]:[Diwedd Tariff]]&gt;($B259+Z$6*$BA$1)),FITContract[[Ceiniogau fesul kWh]:[Ceiniogau fesul kWh]],0,,)</f>
        <v>0</v>
      </c>
      <c r="AA259" s="76" cm="1">
        <f t="array" ref="AA259">_xlfn.XLOOKUP(1,(FITContract[[Dechrau Tariff ]:[Dechrau Tariff ]]&lt;=($B259+AA$6*$BA$1))*(FITContract[[Diwedd Tariff]:[Diwedd Tariff]]&gt;($B259+AA$6*$BA$1)),FITContract[[Ceiniogau fesul kWh]:[Ceiniogau fesul kWh]],0,,)</f>
        <v>0</v>
      </c>
      <c r="AB259" s="76" cm="1">
        <f t="array" ref="AB259">_xlfn.XLOOKUP(1,(FITContract[[Dechrau Tariff ]:[Dechrau Tariff ]]&lt;=($B259+AB$6*$BA$1))*(FITContract[[Diwedd Tariff]:[Diwedd Tariff]]&gt;($B259+AB$6*$BA$1)),FITContract[[Ceiniogau fesul kWh]:[Ceiniogau fesul kWh]],0,,)</f>
        <v>0</v>
      </c>
      <c r="AC259" s="76" cm="1">
        <f t="array" ref="AC259">_xlfn.XLOOKUP(1,(FITContract[[Dechrau Tariff ]:[Dechrau Tariff ]]&lt;=($B259+AC$6*$BA$1))*(FITContract[[Diwedd Tariff]:[Diwedd Tariff]]&gt;($B259+AC$6*$BA$1)),FITContract[[Ceiniogau fesul kWh]:[Ceiniogau fesul kWh]],0,,)</f>
        <v>0</v>
      </c>
      <c r="AD259" s="76" cm="1">
        <f t="array" ref="AD259">_xlfn.XLOOKUP(1,(FITContract[[Dechrau Tariff ]:[Dechrau Tariff ]]&lt;=($B259+AD$6*$BA$1))*(FITContract[[Diwedd Tariff]:[Diwedd Tariff]]&gt;($B259+AD$6*$BA$1)),FITContract[[Ceiniogau fesul kWh]:[Ceiniogau fesul kWh]],0,,)</f>
        <v>0</v>
      </c>
      <c r="AE259" s="76" cm="1">
        <f t="array" ref="AE259">_xlfn.XLOOKUP(1,(FITContract[[Dechrau Tariff ]:[Dechrau Tariff ]]&lt;=($B259+AE$6*$BA$1))*(FITContract[[Diwedd Tariff]:[Diwedd Tariff]]&gt;($B259+AE$6*$BA$1)),FITContract[[Ceiniogau fesul kWh]:[Ceiniogau fesul kWh]],0,,)</f>
        <v>0</v>
      </c>
      <c r="AF259" s="76" cm="1">
        <f t="array" ref="AF259">_xlfn.XLOOKUP(1,(FITContract[[Dechrau Tariff ]:[Dechrau Tariff ]]&lt;=($B259+AF$6*$BA$1))*(FITContract[[Diwedd Tariff]:[Diwedd Tariff]]&gt;($B259+AF$6*$BA$1)),FITContract[[Ceiniogau fesul kWh]:[Ceiniogau fesul kWh]],0,,)</f>
        <v>0</v>
      </c>
      <c r="AG259" s="76" cm="1">
        <f t="array" ref="AG259">_xlfn.XLOOKUP(1,(FITContract[[Dechrau Tariff ]:[Dechrau Tariff ]]&lt;=($B259+AG$6*$BA$1))*(FITContract[[Diwedd Tariff]:[Diwedd Tariff]]&gt;($B259+AG$6*$BA$1)),FITContract[[Ceiniogau fesul kWh]:[Ceiniogau fesul kWh]],0,,)</f>
        <v>0</v>
      </c>
      <c r="AH259" s="76" cm="1">
        <f t="array" ref="AH259">_xlfn.XLOOKUP(1,(FITContract[[Dechrau Tariff ]:[Dechrau Tariff ]]&lt;=($B259+AH$6*$BA$1))*(FITContract[[Diwedd Tariff]:[Diwedd Tariff]]&gt;($B259+AH$6*$BA$1)),FITContract[[Ceiniogau fesul kWh]:[Ceiniogau fesul kWh]],0,,)</f>
        <v>0</v>
      </c>
      <c r="AI259" s="76" cm="1">
        <f t="array" ref="AI259">_xlfn.XLOOKUP(1,(FITContract[[Dechrau Tariff ]:[Dechrau Tariff ]]&lt;=($B259+AI$6*$BA$1))*(FITContract[[Diwedd Tariff]:[Diwedd Tariff]]&gt;($B259+AI$6*$BA$1)),FITContract[[Ceiniogau fesul kWh]:[Ceiniogau fesul kWh]],0,,)</f>
        <v>0</v>
      </c>
      <c r="AJ259" s="76" cm="1">
        <f t="array" ref="AJ259">_xlfn.XLOOKUP(1,(FITContract[[Dechrau Tariff ]:[Dechrau Tariff ]]&lt;=($B259+AJ$6*$BA$1))*(FITContract[[Diwedd Tariff]:[Diwedd Tariff]]&gt;($B259+AJ$6*$BA$1)),FITContract[[Ceiniogau fesul kWh]:[Ceiniogau fesul kWh]],0,,)</f>
        <v>0</v>
      </c>
      <c r="AK259" s="76" cm="1">
        <f t="array" ref="AK259">_xlfn.XLOOKUP(1,(FITContract[[Dechrau Tariff ]:[Dechrau Tariff ]]&lt;=($B259+AK$6*$BA$1))*(FITContract[[Diwedd Tariff]:[Diwedd Tariff]]&gt;($B259+AK$6*$BA$1)),FITContract[[Ceiniogau fesul kWh]:[Ceiniogau fesul kWh]],0,,)</f>
        <v>0</v>
      </c>
      <c r="AL259" s="76" cm="1">
        <f t="array" ref="AL259">_xlfn.XLOOKUP(1,(FITContract[[Dechrau Tariff ]:[Dechrau Tariff ]]&lt;=($B259+AL$6*$BA$1))*(FITContract[[Diwedd Tariff]:[Diwedd Tariff]]&gt;($B259+AL$6*$BA$1)),FITContract[[Ceiniogau fesul kWh]:[Ceiniogau fesul kWh]],0,,)</f>
        <v>0</v>
      </c>
      <c r="AM259" s="76" cm="1">
        <f t="array" ref="AM259">_xlfn.XLOOKUP(1,(FITContract[[Dechrau Tariff ]:[Dechrau Tariff ]]&lt;=($B259+AM$6*$BA$1))*(FITContract[[Diwedd Tariff]:[Diwedd Tariff]]&gt;($B259+AM$6*$BA$1)),FITContract[[Ceiniogau fesul kWh]:[Ceiniogau fesul kWh]],0,,)</f>
        <v>0</v>
      </c>
      <c r="AN259" s="76" cm="1">
        <f t="array" ref="AN259">_xlfn.XLOOKUP(1,(FITContract[[Dechrau Tariff ]:[Dechrau Tariff ]]&lt;=($B259+AN$6*$BA$1))*(FITContract[[Diwedd Tariff]:[Diwedd Tariff]]&gt;($B259+AN$6*$BA$1)),FITContract[[Ceiniogau fesul kWh]:[Ceiniogau fesul kWh]],0,,)</f>
        <v>0</v>
      </c>
      <c r="AO259" s="76" cm="1">
        <f t="array" ref="AO259">_xlfn.XLOOKUP(1,(FITContract[[Dechrau Tariff ]:[Dechrau Tariff ]]&lt;=($B259+AO$6*$BA$1))*(FITContract[[Diwedd Tariff]:[Diwedd Tariff]]&gt;($B259+AO$6*$BA$1)),FITContract[[Ceiniogau fesul kWh]:[Ceiniogau fesul kWh]],0,,)</f>
        <v>0</v>
      </c>
      <c r="AP259" s="76" cm="1">
        <f t="array" ref="AP259">_xlfn.XLOOKUP(1,(FITContract[[Dechrau Tariff ]:[Dechrau Tariff ]]&lt;=($B259+AP$6*$BA$1))*(FITContract[[Diwedd Tariff]:[Diwedd Tariff]]&gt;($B259+AP$6*$BA$1)),FITContract[[Ceiniogau fesul kWh]:[Ceiniogau fesul kWh]],0,,)</f>
        <v>0</v>
      </c>
      <c r="AQ259" s="76" cm="1">
        <f t="array" ref="AQ259">_xlfn.XLOOKUP(1,(FITContract[[Dechrau Tariff ]:[Dechrau Tariff ]]&lt;=($B259+AQ$6*$BA$1))*(FITContract[[Diwedd Tariff]:[Diwedd Tariff]]&gt;($B259+AQ$6*$BA$1)),FITContract[[Ceiniogau fesul kWh]:[Ceiniogau fesul kWh]],0,,)</f>
        <v>0</v>
      </c>
      <c r="AR259" s="76" cm="1">
        <f t="array" ref="AR259">_xlfn.XLOOKUP(1,(FITContract[[Dechrau Tariff ]:[Dechrau Tariff ]]&lt;=($B259+AR$6*$BA$1))*(FITContract[[Diwedd Tariff]:[Diwedd Tariff]]&gt;($B259+AR$6*$BA$1)),FITContract[[Ceiniogau fesul kWh]:[Ceiniogau fesul kWh]],0,,)</f>
        <v>0</v>
      </c>
      <c r="AS259" s="76" cm="1">
        <f t="array" ref="AS259">_xlfn.XLOOKUP(1,(FITContract[[Dechrau Tariff ]:[Dechrau Tariff ]]&lt;=($B259+AS$6*$BA$1))*(FITContract[[Diwedd Tariff]:[Diwedd Tariff]]&gt;($B259+AS$6*$BA$1)),FITContract[[Ceiniogau fesul kWh]:[Ceiniogau fesul kWh]],0,,)</f>
        <v>0</v>
      </c>
      <c r="AT259" s="76" cm="1">
        <f t="array" ref="AT259">_xlfn.XLOOKUP(1,(FITContract[[Dechrau Tariff ]:[Dechrau Tariff ]]&lt;=($B259+AT$6*$BA$1))*(FITContract[[Diwedd Tariff]:[Diwedd Tariff]]&gt;($B259+AT$6*$BA$1)),FITContract[[Ceiniogau fesul kWh]:[Ceiniogau fesul kWh]],0,,)</f>
        <v>0</v>
      </c>
      <c r="AU259" s="76" cm="1">
        <f t="array" ref="AU259">_xlfn.XLOOKUP(1,(FITContract[[Dechrau Tariff ]:[Dechrau Tariff ]]&lt;=($B259+AU$6*$BA$1))*(FITContract[[Diwedd Tariff]:[Diwedd Tariff]]&gt;($B259+AU$6*$BA$1)),FITContract[[Ceiniogau fesul kWh]:[Ceiniogau fesul kWh]],0,,)</f>
        <v>0</v>
      </c>
      <c r="AV259" s="76" cm="1">
        <f t="array" ref="AV259">_xlfn.XLOOKUP(1,(FITContract[[Dechrau Tariff ]:[Dechrau Tariff ]]&lt;=($B259+AV$6*$BA$1))*(FITContract[[Diwedd Tariff]:[Diwedd Tariff]]&gt;($B259+AV$6*$BA$1)),FITContract[[Ceiniogau fesul kWh]:[Ceiniogau fesul kWh]],0,,)</f>
        <v>0</v>
      </c>
      <c r="AW259" s="76" cm="1">
        <f t="array" ref="AW259">_xlfn.XLOOKUP(1,(FITContract[[Dechrau Tariff ]:[Dechrau Tariff ]]&lt;=($B259+AW$6*$BA$1))*(FITContract[[Diwedd Tariff]:[Diwedd Tariff]]&gt;($B259+AW$6*$BA$1)),FITContract[[Ceiniogau fesul kWh]:[Ceiniogau fesul kWh]],0,,)</f>
        <v>0</v>
      </c>
      <c r="AX259" s="76" cm="1">
        <f t="array" ref="AX259">_xlfn.XLOOKUP(1,(FITContract[[Dechrau Tariff ]:[Dechrau Tariff ]]&lt;=($B259+AX$6*$BA$1))*(FITContract[[Diwedd Tariff]:[Diwedd Tariff]]&gt;($B259+AX$6*$BA$1)),FITContract[[Ceiniogau fesul kWh]:[Ceiniogau fesul kWh]],0,,)</f>
        <v>0</v>
      </c>
    </row>
    <row r="260" spans="2:50" x14ac:dyDescent="0.3">
      <c r="B260" s="30">
        <v>45545</v>
      </c>
      <c r="C260" s="76" cm="1">
        <f t="array" ref="C260">_xlfn.XLOOKUP(1,(FITContract[[Dechrau Tariff ]:[Dechrau Tariff ]]&lt;=($B260+C$6*$BA$1))*(FITContract[[Diwedd Tariff]:[Diwedd Tariff]]&gt;($B260+C$6*$BA$1)),FITContract[[Ceiniogau fesul kWh]:[Ceiniogau fesul kWh]],0,,)</f>
        <v>0</v>
      </c>
      <c r="D260" s="76" cm="1">
        <f t="array" ref="D260">_xlfn.XLOOKUP(1,(FITContract[[Dechrau Tariff ]:[Dechrau Tariff ]]&lt;=($B260+D$6*$BA$1))*(FITContract[[Diwedd Tariff]:[Diwedd Tariff]]&gt;($B260+D$6*$BA$1)),FITContract[[Ceiniogau fesul kWh]:[Ceiniogau fesul kWh]],0,,)</f>
        <v>0</v>
      </c>
      <c r="E260" s="76" cm="1">
        <f t="array" ref="E260">_xlfn.XLOOKUP(1,(FITContract[[Dechrau Tariff ]:[Dechrau Tariff ]]&lt;=($B260+E$6*$BA$1))*(FITContract[[Diwedd Tariff]:[Diwedd Tariff]]&gt;($B260+E$6*$BA$1)),FITContract[[Ceiniogau fesul kWh]:[Ceiniogau fesul kWh]],0,,)</f>
        <v>0</v>
      </c>
      <c r="F260" s="76" cm="1">
        <f t="array" ref="F260">_xlfn.XLOOKUP(1,(FITContract[[Dechrau Tariff ]:[Dechrau Tariff ]]&lt;=($B260+F$6*$BA$1))*(FITContract[[Diwedd Tariff]:[Diwedd Tariff]]&gt;($B260+F$6*$BA$1)),FITContract[[Ceiniogau fesul kWh]:[Ceiniogau fesul kWh]],0,,)</f>
        <v>0</v>
      </c>
      <c r="G260" s="76" cm="1">
        <f t="array" ref="G260">_xlfn.XLOOKUP(1,(FITContract[[Dechrau Tariff ]:[Dechrau Tariff ]]&lt;=($B260+G$6*$BA$1))*(FITContract[[Diwedd Tariff]:[Diwedd Tariff]]&gt;($B260+G$6*$BA$1)),FITContract[[Ceiniogau fesul kWh]:[Ceiniogau fesul kWh]],0,,)</f>
        <v>0</v>
      </c>
      <c r="H260" s="76" cm="1">
        <f t="array" ref="H260">_xlfn.XLOOKUP(1,(FITContract[[Dechrau Tariff ]:[Dechrau Tariff ]]&lt;=($B260+H$6*$BA$1))*(FITContract[[Diwedd Tariff]:[Diwedd Tariff]]&gt;($B260+H$6*$BA$1)),FITContract[[Ceiniogau fesul kWh]:[Ceiniogau fesul kWh]],0,,)</f>
        <v>0</v>
      </c>
      <c r="I260" s="76" cm="1">
        <f t="array" ref="I260">_xlfn.XLOOKUP(1,(FITContract[[Dechrau Tariff ]:[Dechrau Tariff ]]&lt;=($B260+I$6*$BA$1))*(FITContract[[Diwedd Tariff]:[Diwedd Tariff]]&gt;($B260+I$6*$BA$1)),FITContract[[Ceiniogau fesul kWh]:[Ceiniogau fesul kWh]],0,,)</f>
        <v>0</v>
      </c>
      <c r="J260" s="76" cm="1">
        <f t="array" ref="J260">_xlfn.XLOOKUP(1,(FITContract[[Dechrau Tariff ]:[Dechrau Tariff ]]&lt;=($B260+J$6*$BA$1))*(FITContract[[Diwedd Tariff]:[Diwedd Tariff]]&gt;($B260+J$6*$BA$1)),FITContract[[Ceiniogau fesul kWh]:[Ceiniogau fesul kWh]],0,,)</f>
        <v>0</v>
      </c>
      <c r="K260" s="76" cm="1">
        <f t="array" ref="K260">_xlfn.XLOOKUP(1,(FITContract[[Dechrau Tariff ]:[Dechrau Tariff ]]&lt;=($B260+K$6*$BA$1))*(FITContract[[Diwedd Tariff]:[Diwedd Tariff]]&gt;($B260+K$6*$BA$1)),FITContract[[Ceiniogau fesul kWh]:[Ceiniogau fesul kWh]],0,,)</f>
        <v>0</v>
      </c>
      <c r="L260" s="76" cm="1">
        <f t="array" ref="L260">_xlfn.XLOOKUP(1,(FITContract[[Dechrau Tariff ]:[Dechrau Tariff ]]&lt;=($B260+L$6*$BA$1))*(FITContract[[Diwedd Tariff]:[Diwedd Tariff]]&gt;($B260+L$6*$BA$1)),FITContract[[Ceiniogau fesul kWh]:[Ceiniogau fesul kWh]],0,,)</f>
        <v>0</v>
      </c>
      <c r="M260" s="76" cm="1">
        <f t="array" ref="M260">_xlfn.XLOOKUP(1,(FITContract[[Dechrau Tariff ]:[Dechrau Tariff ]]&lt;=($B260+M$6*$BA$1))*(FITContract[[Diwedd Tariff]:[Diwedd Tariff]]&gt;($B260+M$6*$BA$1)),FITContract[[Ceiniogau fesul kWh]:[Ceiniogau fesul kWh]],0,,)</f>
        <v>0</v>
      </c>
      <c r="N260" s="76" cm="1">
        <f t="array" ref="N260">_xlfn.XLOOKUP(1,(FITContract[[Dechrau Tariff ]:[Dechrau Tariff ]]&lt;=($B260+N$6*$BA$1))*(FITContract[[Diwedd Tariff]:[Diwedd Tariff]]&gt;($B260+N$6*$BA$1)),FITContract[[Ceiniogau fesul kWh]:[Ceiniogau fesul kWh]],0,,)</f>
        <v>0</v>
      </c>
      <c r="O260" s="76" cm="1">
        <f t="array" ref="O260">_xlfn.XLOOKUP(1,(FITContract[[Dechrau Tariff ]:[Dechrau Tariff ]]&lt;=($B260+O$6*$BA$1))*(FITContract[[Diwedd Tariff]:[Diwedd Tariff]]&gt;($B260+O$6*$BA$1)),FITContract[[Ceiniogau fesul kWh]:[Ceiniogau fesul kWh]],0,,)</f>
        <v>0</v>
      </c>
      <c r="P260" s="76" cm="1">
        <f t="array" ref="P260">_xlfn.XLOOKUP(1,(FITContract[[Dechrau Tariff ]:[Dechrau Tariff ]]&lt;=($B260+P$6*$BA$1))*(FITContract[[Diwedd Tariff]:[Diwedd Tariff]]&gt;($B260+P$6*$BA$1)),FITContract[[Ceiniogau fesul kWh]:[Ceiniogau fesul kWh]],0,,)</f>
        <v>0</v>
      </c>
      <c r="Q260" s="76" cm="1">
        <f t="array" ref="Q260">_xlfn.XLOOKUP(1,(FITContract[[Dechrau Tariff ]:[Dechrau Tariff ]]&lt;=($B260+Q$6*$BA$1))*(FITContract[[Diwedd Tariff]:[Diwedd Tariff]]&gt;($B260+Q$6*$BA$1)),FITContract[[Ceiniogau fesul kWh]:[Ceiniogau fesul kWh]],0,,)</f>
        <v>0</v>
      </c>
      <c r="R260" s="76" cm="1">
        <f t="array" ref="R260">_xlfn.XLOOKUP(1,(FITContract[[Dechrau Tariff ]:[Dechrau Tariff ]]&lt;=($B260+R$6*$BA$1))*(FITContract[[Diwedd Tariff]:[Diwedd Tariff]]&gt;($B260+R$6*$BA$1)),FITContract[[Ceiniogau fesul kWh]:[Ceiniogau fesul kWh]],0,,)</f>
        <v>0</v>
      </c>
      <c r="S260" s="76" cm="1">
        <f t="array" ref="S260">_xlfn.XLOOKUP(1,(FITContract[[Dechrau Tariff ]:[Dechrau Tariff ]]&lt;=($B260+S$6*$BA$1))*(FITContract[[Diwedd Tariff]:[Diwedd Tariff]]&gt;($B260+S$6*$BA$1)),FITContract[[Ceiniogau fesul kWh]:[Ceiniogau fesul kWh]],0,,)</f>
        <v>0</v>
      </c>
      <c r="T260" s="76" cm="1">
        <f t="array" ref="T260">_xlfn.XLOOKUP(1,(FITContract[[Dechrau Tariff ]:[Dechrau Tariff ]]&lt;=($B260+T$6*$BA$1))*(FITContract[[Diwedd Tariff]:[Diwedd Tariff]]&gt;($B260+T$6*$BA$1)),FITContract[[Ceiniogau fesul kWh]:[Ceiniogau fesul kWh]],0,,)</f>
        <v>0</v>
      </c>
      <c r="U260" s="76" cm="1">
        <f t="array" ref="U260">_xlfn.XLOOKUP(1,(FITContract[[Dechrau Tariff ]:[Dechrau Tariff ]]&lt;=($B260+U$6*$BA$1))*(FITContract[[Diwedd Tariff]:[Diwedd Tariff]]&gt;($B260+U$6*$BA$1)),FITContract[[Ceiniogau fesul kWh]:[Ceiniogau fesul kWh]],0,,)</f>
        <v>0</v>
      </c>
      <c r="V260" s="76" cm="1">
        <f t="array" ref="V260">_xlfn.XLOOKUP(1,(FITContract[[Dechrau Tariff ]:[Dechrau Tariff ]]&lt;=($B260+V$6*$BA$1))*(FITContract[[Diwedd Tariff]:[Diwedd Tariff]]&gt;($B260+V$6*$BA$1)),FITContract[[Ceiniogau fesul kWh]:[Ceiniogau fesul kWh]],0,,)</f>
        <v>0</v>
      </c>
      <c r="W260" s="76" cm="1">
        <f t="array" ref="W260">_xlfn.XLOOKUP(1,(FITContract[[Dechrau Tariff ]:[Dechrau Tariff ]]&lt;=($B260+W$6*$BA$1))*(FITContract[[Diwedd Tariff]:[Diwedd Tariff]]&gt;($B260+W$6*$BA$1)),FITContract[[Ceiniogau fesul kWh]:[Ceiniogau fesul kWh]],0,,)</f>
        <v>0</v>
      </c>
      <c r="X260" s="76" cm="1">
        <f t="array" ref="X260">_xlfn.XLOOKUP(1,(FITContract[[Dechrau Tariff ]:[Dechrau Tariff ]]&lt;=($B260+X$6*$BA$1))*(FITContract[[Diwedd Tariff]:[Diwedd Tariff]]&gt;($B260+X$6*$BA$1)),FITContract[[Ceiniogau fesul kWh]:[Ceiniogau fesul kWh]],0,,)</f>
        <v>0</v>
      </c>
      <c r="Y260" s="76" cm="1">
        <f t="array" ref="Y260">_xlfn.XLOOKUP(1,(FITContract[[Dechrau Tariff ]:[Dechrau Tariff ]]&lt;=($B260+Y$6*$BA$1))*(FITContract[[Diwedd Tariff]:[Diwedd Tariff]]&gt;($B260+Y$6*$BA$1)),FITContract[[Ceiniogau fesul kWh]:[Ceiniogau fesul kWh]],0,,)</f>
        <v>0</v>
      </c>
      <c r="Z260" s="76" cm="1">
        <f t="array" ref="Z260">_xlfn.XLOOKUP(1,(FITContract[[Dechrau Tariff ]:[Dechrau Tariff ]]&lt;=($B260+Z$6*$BA$1))*(FITContract[[Diwedd Tariff]:[Diwedd Tariff]]&gt;($B260+Z$6*$BA$1)),FITContract[[Ceiniogau fesul kWh]:[Ceiniogau fesul kWh]],0,,)</f>
        <v>0</v>
      </c>
      <c r="AA260" s="76" cm="1">
        <f t="array" ref="AA260">_xlfn.XLOOKUP(1,(FITContract[[Dechrau Tariff ]:[Dechrau Tariff ]]&lt;=($B260+AA$6*$BA$1))*(FITContract[[Diwedd Tariff]:[Diwedd Tariff]]&gt;($B260+AA$6*$BA$1)),FITContract[[Ceiniogau fesul kWh]:[Ceiniogau fesul kWh]],0,,)</f>
        <v>0</v>
      </c>
      <c r="AB260" s="76" cm="1">
        <f t="array" ref="AB260">_xlfn.XLOOKUP(1,(FITContract[[Dechrau Tariff ]:[Dechrau Tariff ]]&lt;=($B260+AB$6*$BA$1))*(FITContract[[Diwedd Tariff]:[Diwedd Tariff]]&gt;($B260+AB$6*$BA$1)),FITContract[[Ceiniogau fesul kWh]:[Ceiniogau fesul kWh]],0,,)</f>
        <v>0</v>
      </c>
      <c r="AC260" s="76" cm="1">
        <f t="array" ref="AC260">_xlfn.XLOOKUP(1,(FITContract[[Dechrau Tariff ]:[Dechrau Tariff ]]&lt;=($B260+AC$6*$BA$1))*(FITContract[[Diwedd Tariff]:[Diwedd Tariff]]&gt;($B260+AC$6*$BA$1)),FITContract[[Ceiniogau fesul kWh]:[Ceiniogau fesul kWh]],0,,)</f>
        <v>0</v>
      </c>
      <c r="AD260" s="76" cm="1">
        <f t="array" ref="AD260">_xlfn.XLOOKUP(1,(FITContract[[Dechrau Tariff ]:[Dechrau Tariff ]]&lt;=($B260+AD$6*$BA$1))*(FITContract[[Diwedd Tariff]:[Diwedd Tariff]]&gt;($B260+AD$6*$BA$1)),FITContract[[Ceiniogau fesul kWh]:[Ceiniogau fesul kWh]],0,,)</f>
        <v>0</v>
      </c>
      <c r="AE260" s="76" cm="1">
        <f t="array" ref="AE260">_xlfn.XLOOKUP(1,(FITContract[[Dechrau Tariff ]:[Dechrau Tariff ]]&lt;=($B260+AE$6*$BA$1))*(FITContract[[Diwedd Tariff]:[Diwedd Tariff]]&gt;($B260+AE$6*$BA$1)),FITContract[[Ceiniogau fesul kWh]:[Ceiniogau fesul kWh]],0,,)</f>
        <v>0</v>
      </c>
      <c r="AF260" s="76" cm="1">
        <f t="array" ref="AF260">_xlfn.XLOOKUP(1,(FITContract[[Dechrau Tariff ]:[Dechrau Tariff ]]&lt;=($B260+AF$6*$BA$1))*(FITContract[[Diwedd Tariff]:[Diwedd Tariff]]&gt;($B260+AF$6*$BA$1)),FITContract[[Ceiniogau fesul kWh]:[Ceiniogau fesul kWh]],0,,)</f>
        <v>0</v>
      </c>
      <c r="AG260" s="76" cm="1">
        <f t="array" ref="AG260">_xlfn.XLOOKUP(1,(FITContract[[Dechrau Tariff ]:[Dechrau Tariff ]]&lt;=($B260+AG$6*$BA$1))*(FITContract[[Diwedd Tariff]:[Diwedd Tariff]]&gt;($B260+AG$6*$BA$1)),FITContract[[Ceiniogau fesul kWh]:[Ceiniogau fesul kWh]],0,,)</f>
        <v>0</v>
      </c>
      <c r="AH260" s="76" cm="1">
        <f t="array" ref="AH260">_xlfn.XLOOKUP(1,(FITContract[[Dechrau Tariff ]:[Dechrau Tariff ]]&lt;=($B260+AH$6*$BA$1))*(FITContract[[Diwedd Tariff]:[Diwedd Tariff]]&gt;($B260+AH$6*$BA$1)),FITContract[[Ceiniogau fesul kWh]:[Ceiniogau fesul kWh]],0,,)</f>
        <v>0</v>
      </c>
      <c r="AI260" s="76" cm="1">
        <f t="array" ref="AI260">_xlfn.XLOOKUP(1,(FITContract[[Dechrau Tariff ]:[Dechrau Tariff ]]&lt;=($B260+AI$6*$BA$1))*(FITContract[[Diwedd Tariff]:[Diwedd Tariff]]&gt;($B260+AI$6*$BA$1)),FITContract[[Ceiniogau fesul kWh]:[Ceiniogau fesul kWh]],0,,)</f>
        <v>0</v>
      </c>
      <c r="AJ260" s="76" cm="1">
        <f t="array" ref="AJ260">_xlfn.XLOOKUP(1,(FITContract[[Dechrau Tariff ]:[Dechrau Tariff ]]&lt;=($B260+AJ$6*$BA$1))*(FITContract[[Diwedd Tariff]:[Diwedd Tariff]]&gt;($B260+AJ$6*$BA$1)),FITContract[[Ceiniogau fesul kWh]:[Ceiniogau fesul kWh]],0,,)</f>
        <v>0</v>
      </c>
      <c r="AK260" s="76" cm="1">
        <f t="array" ref="AK260">_xlfn.XLOOKUP(1,(FITContract[[Dechrau Tariff ]:[Dechrau Tariff ]]&lt;=($B260+AK$6*$BA$1))*(FITContract[[Diwedd Tariff]:[Diwedd Tariff]]&gt;($B260+AK$6*$BA$1)),FITContract[[Ceiniogau fesul kWh]:[Ceiniogau fesul kWh]],0,,)</f>
        <v>0</v>
      </c>
      <c r="AL260" s="76" cm="1">
        <f t="array" ref="AL260">_xlfn.XLOOKUP(1,(FITContract[[Dechrau Tariff ]:[Dechrau Tariff ]]&lt;=($B260+AL$6*$BA$1))*(FITContract[[Diwedd Tariff]:[Diwedd Tariff]]&gt;($B260+AL$6*$BA$1)),FITContract[[Ceiniogau fesul kWh]:[Ceiniogau fesul kWh]],0,,)</f>
        <v>0</v>
      </c>
      <c r="AM260" s="76" cm="1">
        <f t="array" ref="AM260">_xlfn.XLOOKUP(1,(FITContract[[Dechrau Tariff ]:[Dechrau Tariff ]]&lt;=($B260+AM$6*$BA$1))*(FITContract[[Diwedd Tariff]:[Diwedd Tariff]]&gt;($B260+AM$6*$BA$1)),FITContract[[Ceiniogau fesul kWh]:[Ceiniogau fesul kWh]],0,,)</f>
        <v>0</v>
      </c>
      <c r="AN260" s="76" cm="1">
        <f t="array" ref="AN260">_xlfn.XLOOKUP(1,(FITContract[[Dechrau Tariff ]:[Dechrau Tariff ]]&lt;=($B260+AN$6*$BA$1))*(FITContract[[Diwedd Tariff]:[Diwedd Tariff]]&gt;($B260+AN$6*$BA$1)),FITContract[[Ceiniogau fesul kWh]:[Ceiniogau fesul kWh]],0,,)</f>
        <v>0</v>
      </c>
      <c r="AO260" s="76" cm="1">
        <f t="array" ref="AO260">_xlfn.XLOOKUP(1,(FITContract[[Dechrau Tariff ]:[Dechrau Tariff ]]&lt;=($B260+AO$6*$BA$1))*(FITContract[[Diwedd Tariff]:[Diwedd Tariff]]&gt;($B260+AO$6*$BA$1)),FITContract[[Ceiniogau fesul kWh]:[Ceiniogau fesul kWh]],0,,)</f>
        <v>0</v>
      </c>
      <c r="AP260" s="76" cm="1">
        <f t="array" ref="AP260">_xlfn.XLOOKUP(1,(FITContract[[Dechrau Tariff ]:[Dechrau Tariff ]]&lt;=($B260+AP$6*$BA$1))*(FITContract[[Diwedd Tariff]:[Diwedd Tariff]]&gt;($B260+AP$6*$BA$1)),FITContract[[Ceiniogau fesul kWh]:[Ceiniogau fesul kWh]],0,,)</f>
        <v>0</v>
      </c>
      <c r="AQ260" s="76" cm="1">
        <f t="array" ref="AQ260">_xlfn.XLOOKUP(1,(FITContract[[Dechrau Tariff ]:[Dechrau Tariff ]]&lt;=($B260+AQ$6*$BA$1))*(FITContract[[Diwedd Tariff]:[Diwedd Tariff]]&gt;($B260+AQ$6*$BA$1)),FITContract[[Ceiniogau fesul kWh]:[Ceiniogau fesul kWh]],0,,)</f>
        <v>0</v>
      </c>
      <c r="AR260" s="76" cm="1">
        <f t="array" ref="AR260">_xlfn.XLOOKUP(1,(FITContract[[Dechrau Tariff ]:[Dechrau Tariff ]]&lt;=($B260+AR$6*$BA$1))*(FITContract[[Diwedd Tariff]:[Diwedd Tariff]]&gt;($B260+AR$6*$BA$1)),FITContract[[Ceiniogau fesul kWh]:[Ceiniogau fesul kWh]],0,,)</f>
        <v>0</v>
      </c>
      <c r="AS260" s="76" cm="1">
        <f t="array" ref="AS260">_xlfn.XLOOKUP(1,(FITContract[[Dechrau Tariff ]:[Dechrau Tariff ]]&lt;=($B260+AS$6*$BA$1))*(FITContract[[Diwedd Tariff]:[Diwedd Tariff]]&gt;($B260+AS$6*$BA$1)),FITContract[[Ceiniogau fesul kWh]:[Ceiniogau fesul kWh]],0,,)</f>
        <v>0</v>
      </c>
      <c r="AT260" s="76" cm="1">
        <f t="array" ref="AT260">_xlfn.XLOOKUP(1,(FITContract[[Dechrau Tariff ]:[Dechrau Tariff ]]&lt;=($B260+AT$6*$BA$1))*(FITContract[[Diwedd Tariff]:[Diwedd Tariff]]&gt;($B260+AT$6*$BA$1)),FITContract[[Ceiniogau fesul kWh]:[Ceiniogau fesul kWh]],0,,)</f>
        <v>0</v>
      </c>
      <c r="AU260" s="76" cm="1">
        <f t="array" ref="AU260">_xlfn.XLOOKUP(1,(FITContract[[Dechrau Tariff ]:[Dechrau Tariff ]]&lt;=($B260+AU$6*$BA$1))*(FITContract[[Diwedd Tariff]:[Diwedd Tariff]]&gt;($B260+AU$6*$BA$1)),FITContract[[Ceiniogau fesul kWh]:[Ceiniogau fesul kWh]],0,,)</f>
        <v>0</v>
      </c>
      <c r="AV260" s="76" cm="1">
        <f t="array" ref="AV260">_xlfn.XLOOKUP(1,(FITContract[[Dechrau Tariff ]:[Dechrau Tariff ]]&lt;=($B260+AV$6*$BA$1))*(FITContract[[Diwedd Tariff]:[Diwedd Tariff]]&gt;($B260+AV$6*$BA$1)),FITContract[[Ceiniogau fesul kWh]:[Ceiniogau fesul kWh]],0,,)</f>
        <v>0</v>
      </c>
      <c r="AW260" s="76" cm="1">
        <f t="array" ref="AW260">_xlfn.XLOOKUP(1,(FITContract[[Dechrau Tariff ]:[Dechrau Tariff ]]&lt;=($B260+AW$6*$BA$1))*(FITContract[[Diwedd Tariff]:[Diwedd Tariff]]&gt;($B260+AW$6*$BA$1)),FITContract[[Ceiniogau fesul kWh]:[Ceiniogau fesul kWh]],0,,)</f>
        <v>0</v>
      </c>
      <c r="AX260" s="76" cm="1">
        <f t="array" ref="AX260">_xlfn.XLOOKUP(1,(FITContract[[Dechrau Tariff ]:[Dechrau Tariff ]]&lt;=($B260+AX$6*$BA$1))*(FITContract[[Diwedd Tariff]:[Diwedd Tariff]]&gt;($B260+AX$6*$BA$1)),FITContract[[Ceiniogau fesul kWh]:[Ceiniogau fesul kWh]],0,,)</f>
        <v>0</v>
      </c>
    </row>
    <row r="261" spans="2:50" x14ac:dyDescent="0.3">
      <c r="B261" s="30">
        <v>45546</v>
      </c>
      <c r="C261" s="76" cm="1">
        <f t="array" ref="C261">_xlfn.XLOOKUP(1,(FITContract[[Dechrau Tariff ]:[Dechrau Tariff ]]&lt;=($B261+C$6*$BA$1))*(FITContract[[Diwedd Tariff]:[Diwedd Tariff]]&gt;($B261+C$6*$BA$1)),FITContract[[Ceiniogau fesul kWh]:[Ceiniogau fesul kWh]],0,,)</f>
        <v>0</v>
      </c>
      <c r="D261" s="76" cm="1">
        <f t="array" ref="D261">_xlfn.XLOOKUP(1,(FITContract[[Dechrau Tariff ]:[Dechrau Tariff ]]&lt;=($B261+D$6*$BA$1))*(FITContract[[Diwedd Tariff]:[Diwedd Tariff]]&gt;($B261+D$6*$BA$1)),FITContract[[Ceiniogau fesul kWh]:[Ceiniogau fesul kWh]],0,,)</f>
        <v>0</v>
      </c>
      <c r="E261" s="76" cm="1">
        <f t="array" ref="E261">_xlfn.XLOOKUP(1,(FITContract[[Dechrau Tariff ]:[Dechrau Tariff ]]&lt;=($B261+E$6*$BA$1))*(FITContract[[Diwedd Tariff]:[Diwedd Tariff]]&gt;($B261+E$6*$BA$1)),FITContract[[Ceiniogau fesul kWh]:[Ceiniogau fesul kWh]],0,,)</f>
        <v>0</v>
      </c>
      <c r="F261" s="76" cm="1">
        <f t="array" ref="F261">_xlfn.XLOOKUP(1,(FITContract[[Dechrau Tariff ]:[Dechrau Tariff ]]&lt;=($B261+F$6*$BA$1))*(FITContract[[Diwedd Tariff]:[Diwedd Tariff]]&gt;($B261+F$6*$BA$1)),FITContract[[Ceiniogau fesul kWh]:[Ceiniogau fesul kWh]],0,,)</f>
        <v>0</v>
      </c>
      <c r="G261" s="76" cm="1">
        <f t="array" ref="G261">_xlfn.XLOOKUP(1,(FITContract[[Dechrau Tariff ]:[Dechrau Tariff ]]&lt;=($B261+G$6*$BA$1))*(FITContract[[Diwedd Tariff]:[Diwedd Tariff]]&gt;($B261+G$6*$BA$1)),FITContract[[Ceiniogau fesul kWh]:[Ceiniogau fesul kWh]],0,,)</f>
        <v>0</v>
      </c>
      <c r="H261" s="76" cm="1">
        <f t="array" ref="H261">_xlfn.XLOOKUP(1,(FITContract[[Dechrau Tariff ]:[Dechrau Tariff ]]&lt;=($B261+H$6*$BA$1))*(FITContract[[Diwedd Tariff]:[Diwedd Tariff]]&gt;($B261+H$6*$BA$1)),FITContract[[Ceiniogau fesul kWh]:[Ceiniogau fesul kWh]],0,,)</f>
        <v>0</v>
      </c>
      <c r="I261" s="76" cm="1">
        <f t="array" ref="I261">_xlfn.XLOOKUP(1,(FITContract[[Dechrau Tariff ]:[Dechrau Tariff ]]&lt;=($B261+I$6*$BA$1))*(FITContract[[Diwedd Tariff]:[Diwedd Tariff]]&gt;($B261+I$6*$BA$1)),FITContract[[Ceiniogau fesul kWh]:[Ceiniogau fesul kWh]],0,,)</f>
        <v>0</v>
      </c>
      <c r="J261" s="76" cm="1">
        <f t="array" ref="J261">_xlfn.XLOOKUP(1,(FITContract[[Dechrau Tariff ]:[Dechrau Tariff ]]&lt;=($B261+J$6*$BA$1))*(FITContract[[Diwedd Tariff]:[Diwedd Tariff]]&gt;($B261+J$6*$BA$1)),FITContract[[Ceiniogau fesul kWh]:[Ceiniogau fesul kWh]],0,,)</f>
        <v>0</v>
      </c>
      <c r="K261" s="76" cm="1">
        <f t="array" ref="K261">_xlfn.XLOOKUP(1,(FITContract[[Dechrau Tariff ]:[Dechrau Tariff ]]&lt;=($B261+K$6*$BA$1))*(FITContract[[Diwedd Tariff]:[Diwedd Tariff]]&gt;($B261+K$6*$BA$1)),FITContract[[Ceiniogau fesul kWh]:[Ceiniogau fesul kWh]],0,,)</f>
        <v>0</v>
      </c>
      <c r="L261" s="76" cm="1">
        <f t="array" ref="L261">_xlfn.XLOOKUP(1,(FITContract[[Dechrau Tariff ]:[Dechrau Tariff ]]&lt;=($B261+L$6*$BA$1))*(FITContract[[Diwedd Tariff]:[Diwedd Tariff]]&gt;($B261+L$6*$BA$1)),FITContract[[Ceiniogau fesul kWh]:[Ceiniogau fesul kWh]],0,,)</f>
        <v>0</v>
      </c>
      <c r="M261" s="76" cm="1">
        <f t="array" ref="M261">_xlfn.XLOOKUP(1,(FITContract[[Dechrau Tariff ]:[Dechrau Tariff ]]&lt;=($B261+M$6*$BA$1))*(FITContract[[Diwedd Tariff]:[Diwedd Tariff]]&gt;($B261+M$6*$BA$1)),FITContract[[Ceiniogau fesul kWh]:[Ceiniogau fesul kWh]],0,,)</f>
        <v>0</v>
      </c>
      <c r="N261" s="76" cm="1">
        <f t="array" ref="N261">_xlfn.XLOOKUP(1,(FITContract[[Dechrau Tariff ]:[Dechrau Tariff ]]&lt;=($B261+N$6*$BA$1))*(FITContract[[Diwedd Tariff]:[Diwedd Tariff]]&gt;($B261+N$6*$BA$1)),FITContract[[Ceiniogau fesul kWh]:[Ceiniogau fesul kWh]],0,,)</f>
        <v>0</v>
      </c>
      <c r="O261" s="76" cm="1">
        <f t="array" ref="O261">_xlfn.XLOOKUP(1,(FITContract[[Dechrau Tariff ]:[Dechrau Tariff ]]&lt;=($B261+O$6*$BA$1))*(FITContract[[Diwedd Tariff]:[Diwedd Tariff]]&gt;($B261+O$6*$BA$1)),FITContract[[Ceiniogau fesul kWh]:[Ceiniogau fesul kWh]],0,,)</f>
        <v>0</v>
      </c>
      <c r="P261" s="76" cm="1">
        <f t="array" ref="P261">_xlfn.XLOOKUP(1,(FITContract[[Dechrau Tariff ]:[Dechrau Tariff ]]&lt;=($B261+P$6*$BA$1))*(FITContract[[Diwedd Tariff]:[Diwedd Tariff]]&gt;($B261+P$6*$BA$1)),FITContract[[Ceiniogau fesul kWh]:[Ceiniogau fesul kWh]],0,,)</f>
        <v>0</v>
      </c>
      <c r="Q261" s="76" cm="1">
        <f t="array" ref="Q261">_xlfn.XLOOKUP(1,(FITContract[[Dechrau Tariff ]:[Dechrau Tariff ]]&lt;=($B261+Q$6*$BA$1))*(FITContract[[Diwedd Tariff]:[Diwedd Tariff]]&gt;($B261+Q$6*$BA$1)),FITContract[[Ceiniogau fesul kWh]:[Ceiniogau fesul kWh]],0,,)</f>
        <v>0</v>
      </c>
      <c r="R261" s="76" cm="1">
        <f t="array" ref="R261">_xlfn.XLOOKUP(1,(FITContract[[Dechrau Tariff ]:[Dechrau Tariff ]]&lt;=($B261+R$6*$BA$1))*(FITContract[[Diwedd Tariff]:[Diwedd Tariff]]&gt;($B261+R$6*$BA$1)),FITContract[[Ceiniogau fesul kWh]:[Ceiniogau fesul kWh]],0,,)</f>
        <v>0</v>
      </c>
      <c r="S261" s="76" cm="1">
        <f t="array" ref="S261">_xlfn.XLOOKUP(1,(FITContract[[Dechrau Tariff ]:[Dechrau Tariff ]]&lt;=($B261+S$6*$BA$1))*(FITContract[[Diwedd Tariff]:[Diwedd Tariff]]&gt;($B261+S$6*$BA$1)),FITContract[[Ceiniogau fesul kWh]:[Ceiniogau fesul kWh]],0,,)</f>
        <v>0</v>
      </c>
      <c r="T261" s="76" cm="1">
        <f t="array" ref="T261">_xlfn.XLOOKUP(1,(FITContract[[Dechrau Tariff ]:[Dechrau Tariff ]]&lt;=($B261+T$6*$BA$1))*(FITContract[[Diwedd Tariff]:[Diwedd Tariff]]&gt;($B261+T$6*$BA$1)),FITContract[[Ceiniogau fesul kWh]:[Ceiniogau fesul kWh]],0,,)</f>
        <v>0</v>
      </c>
      <c r="U261" s="76" cm="1">
        <f t="array" ref="U261">_xlfn.XLOOKUP(1,(FITContract[[Dechrau Tariff ]:[Dechrau Tariff ]]&lt;=($B261+U$6*$BA$1))*(FITContract[[Diwedd Tariff]:[Diwedd Tariff]]&gt;($B261+U$6*$BA$1)),FITContract[[Ceiniogau fesul kWh]:[Ceiniogau fesul kWh]],0,,)</f>
        <v>0</v>
      </c>
      <c r="V261" s="76" cm="1">
        <f t="array" ref="V261">_xlfn.XLOOKUP(1,(FITContract[[Dechrau Tariff ]:[Dechrau Tariff ]]&lt;=($B261+V$6*$BA$1))*(FITContract[[Diwedd Tariff]:[Diwedd Tariff]]&gt;($B261+V$6*$BA$1)),FITContract[[Ceiniogau fesul kWh]:[Ceiniogau fesul kWh]],0,,)</f>
        <v>0</v>
      </c>
      <c r="W261" s="76" cm="1">
        <f t="array" ref="W261">_xlfn.XLOOKUP(1,(FITContract[[Dechrau Tariff ]:[Dechrau Tariff ]]&lt;=($B261+W$6*$BA$1))*(FITContract[[Diwedd Tariff]:[Diwedd Tariff]]&gt;($B261+W$6*$BA$1)),FITContract[[Ceiniogau fesul kWh]:[Ceiniogau fesul kWh]],0,,)</f>
        <v>0</v>
      </c>
      <c r="X261" s="76" cm="1">
        <f t="array" ref="X261">_xlfn.XLOOKUP(1,(FITContract[[Dechrau Tariff ]:[Dechrau Tariff ]]&lt;=($B261+X$6*$BA$1))*(FITContract[[Diwedd Tariff]:[Diwedd Tariff]]&gt;($B261+X$6*$BA$1)),FITContract[[Ceiniogau fesul kWh]:[Ceiniogau fesul kWh]],0,,)</f>
        <v>0</v>
      </c>
      <c r="Y261" s="76" cm="1">
        <f t="array" ref="Y261">_xlfn.XLOOKUP(1,(FITContract[[Dechrau Tariff ]:[Dechrau Tariff ]]&lt;=($B261+Y$6*$BA$1))*(FITContract[[Diwedd Tariff]:[Diwedd Tariff]]&gt;($B261+Y$6*$BA$1)),FITContract[[Ceiniogau fesul kWh]:[Ceiniogau fesul kWh]],0,,)</f>
        <v>0</v>
      </c>
      <c r="Z261" s="76" cm="1">
        <f t="array" ref="Z261">_xlfn.XLOOKUP(1,(FITContract[[Dechrau Tariff ]:[Dechrau Tariff ]]&lt;=($B261+Z$6*$BA$1))*(FITContract[[Diwedd Tariff]:[Diwedd Tariff]]&gt;($B261+Z$6*$BA$1)),FITContract[[Ceiniogau fesul kWh]:[Ceiniogau fesul kWh]],0,,)</f>
        <v>0</v>
      </c>
      <c r="AA261" s="76" cm="1">
        <f t="array" ref="AA261">_xlfn.XLOOKUP(1,(FITContract[[Dechrau Tariff ]:[Dechrau Tariff ]]&lt;=($B261+AA$6*$BA$1))*(FITContract[[Diwedd Tariff]:[Diwedd Tariff]]&gt;($B261+AA$6*$BA$1)),FITContract[[Ceiniogau fesul kWh]:[Ceiniogau fesul kWh]],0,,)</f>
        <v>0</v>
      </c>
      <c r="AB261" s="76" cm="1">
        <f t="array" ref="AB261">_xlfn.XLOOKUP(1,(FITContract[[Dechrau Tariff ]:[Dechrau Tariff ]]&lt;=($B261+AB$6*$BA$1))*(FITContract[[Diwedd Tariff]:[Diwedd Tariff]]&gt;($B261+AB$6*$BA$1)),FITContract[[Ceiniogau fesul kWh]:[Ceiniogau fesul kWh]],0,,)</f>
        <v>0</v>
      </c>
      <c r="AC261" s="76" cm="1">
        <f t="array" ref="AC261">_xlfn.XLOOKUP(1,(FITContract[[Dechrau Tariff ]:[Dechrau Tariff ]]&lt;=($B261+AC$6*$BA$1))*(FITContract[[Diwedd Tariff]:[Diwedd Tariff]]&gt;($B261+AC$6*$BA$1)),FITContract[[Ceiniogau fesul kWh]:[Ceiniogau fesul kWh]],0,,)</f>
        <v>0</v>
      </c>
      <c r="AD261" s="76" cm="1">
        <f t="array" ref="AD261">_xlfn.XLOOKUP(1,(FITContract[[Dechrau Tariff ]:[Dechrau Tariff ]]&lt;=($B261+AD$6*$BA$1))*(FITContract[[Diwedd Tariff]:[Diwedd Tariff]]&gt;($B261+AD$6*$BA$1)),FITContract[[Ceiniogau fesul kWh]:[Ceiniogau fesul kWh]],0,,)</f>
        <v>0</v>
      </c>
      <c r="AE261" s="76" cm="1">
        <f t="array" ref="AE261">_xlfn.XLOOKUP(1,(FITContract[[Dechrau Tariff ]:[Dechrau Tariff ]]&lt;=($B261+AE$6*$BA$1))*(FITContract[[Diwedd Tariff]:[Diwedd Tariff]]&gt;($B261+AE$6*$BA$1)),FITContract[[Ceiniogau fesul kWh]:[Ceiniogau fesul kWh]],0,,)</f>
        <v>0</v>
      </c>
      <c r="AF261" s="76" cm="1">
        <f t="array" ref="AF261">_xlfn.XLOOKUP(1,(FITContract[[Dechrau Tariff ]:[Dechrau Tariff ]]&lt;=($B261+AF$6*$BA$1))*(FITContract[[Diwedd Tariff]:[Diwedd Tariff]]&gt;($B261+AF$6*$BA$1)),FITContract[[Ceiniogau fesul kWh]:[Ceiniogau fesul kWh]],0,,)</f>
        <v>0</v>
      </c>
      <c r="AG261" s="76" cm="1">
        <f t="array" ref="AG261">_xlfn.XLOOKUP(1,(FITContract[[Dechrau Tariff ]:[Dechrau Tariff ]]&lt;=($B261+AG$6*$BA$1))*(FITContract[[Diwedd Tariff]:[Diwedd Tariff]]&gt;($B261+AG$6*$BA$1)),FITContract[[Ceiniogau fesul kWh]:[Ceiniogau fesul kWh]],0,,)</f>
        <v>0</v>
      </c>
      <c r="AH261" s="76" cm="1">
        <f t="array" ref="AH261">_xlfn.XLOOKUP(1,(FITContract[[Dechrau Tariff ]:[Dechrau Tariff ]]&lt;=($B261+AH$6*$BA$1))*(FITContract[[Diwedd Tariff]:[Diwedd Tariff]]&gt;($B261+AH$6*$BA$1)),FITContract[[Ceiniogau fesul kWh]:[Ceiniogau fesul kWh]],0,,)</f>
        <v>0</v>
      </c>
      <c r="AI261" s="76" cm="1">
        <f t="array" ref="AI261">_xlfn.XLOOKUP(1,(FITContract[[Dechrau Tariff ]:[Dechrau Tariff ]]&lt;=($B261+AI$6*$BA$1))*(FITContract[[Diwedd Tariff]:[Diwedd Tariff]]&gt;($B261+AI$6*$BA$1)),FITContract[[Ceiniogau fesul kWh]:[Ceiniogau fesul kWh]],0,,)</f>
        <v>0</v>
      </c>
      <c r="AJ261" s="76" cm="1">
        <f t="array" ref="AJ261">_xlfn.XLOOKUP(1,(FITContract[[Dechrau Tariff ]:[Dechrau Tariff ]]&lt;=($B261+AJ$6*$BA$1))*(FITContract[[Diwedd Tariff]:[Diwedd Tariff]]&gt;($B261+AJ$6*$BA$1)),FITContract[[Ceiniogau fesul kWh]:[Ceiniogau fesul kWh]],0,,)</f>
        <v>0</v>
      </c>
      <c r="AK261" s="76" cm="1">
        <f t="array" ref="AK261">_xlfn.XLOOKUP(1,(FITContract[[Dechrau Tariff ]:[Dechrau Tariff ]]&lt;=($B261+AK$6*$BA$1))*(FITContract[[Diwedd Tariff]:[Diwedd Tariff]]&gt;($B261+AK$6*$BA$1)),FITContract[[Ceiniogau fesul kWh]:[Ceiniogau fesul kWh]],0,,)</f>
        <v>0</v>
      </c>
      <c r="AL261" s="76" cm="1">
        <f t="array" ref="AL261">_xlfn.XLOOKUP(1,(FITContract[[Dechrau Tariff ]:[Dechrau Tariff ]]&lt;=($B261+AL$6*$BA$1))*(FITContract[[Diwedd Tariff]:[Diwedd Tariff]]&gt;($B261+AL$6*$BA$1)),FITContract[[Ceiniogau fesul kWh]:[Ceiniogau fesul kWh]],0,,)</f>
        <v>0</v>
      </c>
      <c r="AM261" s="76" cm="1">
        <f t="array" ref="AM261">_xlfn.XLOOKUP(1,(FITContract[[Dechrau Tariff ]:[Dechrau Tariff ]]&lt;=($B261+AM$6*$BA$1))*(FITContract[[Diwedd Tariff]:[Diwedd Tariff]]&gt;($B261+AM$6*$BA$1)),FITContract[[Ceiniogau fesul kWh]:[Ceiniogau fesul kWh]],0,,)</f>
        <v>0</v>
      </c>
      <c r="AN261" s="76" cm="1">
        <f t="array" ref="AN261">_xlfn.XLOOKUP(1,(FITContract[[Dechrau Tariff ]:[Dechrau Tariff ]]&lt;=($B261+AN$6*$BA$1))*(FITContract[[Diwedd Tariff]:[Diwedd Tariff]]&gt;($B261+AN$6*$BA$1)),FITContract[[Ceiniogau fesul kWh]:[Ceiniogau fesul kWh]],0,,)</f>
        <v>0</v>
      </c>
      <c r="AO261" s="76" cm="1">
        <f t="array" ref="AO261">_xlfn.XLOOKUP(1,(FITContract[[Dechrau Tariff ]:[Dechrau Tariff ]]&lt;=($B261+AO$6*$BA$1))*(FITContract[[Diwedd Tariff]:[Diwedd Tariff]]&gt;($B261+AO$6*$BA$1)),FITContract[[Ceiniogau fesul kWh]:[Ceiniogau fesul kWh]],0,,)</f>
        <v>0</v>
      </c>
      <c r="AP261" s="76" cm="1">
        <f t="array" ref="AP261">_xlfn.XLOOKUP(1,(FITContract[[Dechrau Tariff ]:[Dechrau Tariff ]]&lt;=($B261+AP$6*$BA$1))*(FITContract[[Diwedd Tariff]:[Diwedd Tariff]]&gt;($B261+AP$6*$BA$1)),FITContract[[Ceiniogau fesul kWh]:[Ceiniogau fesul kWh]],0,,)</f>
        <v>0</v>
      </c>
      <c r="AQ261" s="76" cm="1">
        <f t="array" ref="AQ261">_xlfn.XLOOKUP(1,(FITContract[[Dechrau Tariff ]:[Dechrau Tariff ]]&lt;=($B261+AQ$6*$BA$1))*(FITContract[[Diwedd Tariff]:[Diwedd Tariff]]&gt;($B261+AQ$6*$BA$1)),FITContract[[Ceiniogau fesul kWh]:[Ceiniogau fesul kWh]],0,,)</f>
        <v>0</v>
      </c>
      <c r="AR261" s="76" cm="1">
        <f t="array" ref="AR261">_xlfn.XLOOKUP(1,(FITContract[[Dechrau Tariff ]:[Dechrau Tariff ]]&lt;=($B261+AR$6*$BA$1))*(FITContract[[Diwedd Tariff]:[Diwedd Tariff]]&gt;($B261+AR$6*$BA$1)),FITContract[[Ceiniogau fesul kWh]:[Ceiniogau fesul kWh]],0,,)</f>
        <v>0</v>
      </c>
      <c r="AS261" s="76" cm="1">
        <f t="array" ref="AS261">_xlfn.XLOOKUP(1,(FITContract[[Dechrau Tariff ]:[Dechrau Tariff ]]&lt;=($B261+AS$6*$BA$1))*(FITContract[[Diwedd Tariff]:[Diwedd Tariff]]&gt;($B261+AS$6*$BA$1)),FITContract[[Ceiniogau fesul kWh]:[Ceiniogau fesul kWh]],0,,)</f>
        <v>0</v>
      </c>
      <c r="AT261" s="76" cm="1">
        <f t="array" ref="AT261">_xlfn.XLOOKUP(1,(FITContract[[Dechrau Tariff ]:[Dechrau Tariff ]]&lt;=($B261+AT$6*$BA$1))*(FITContract[[Diwedd Tariff]:[Diwedd Tariff]]&gt;($B261+AT$6*$BA$1)),FITContract[[Ceiniogau fesul kWh]:[Ceiniogau fesul kWh]],0,,)</f>
        <v>0</v>
      </c>
      <c r="AU261" s="76" cm="1">
        <f t="array" ref="AU261">_xlfn.XLOOKUP(1,(FITContract[[Dechrau Tariff ]:[Dechrau Tariff ]]&lt;=($B261+AU$6*$BA$1))*(FITContract[[Diwedd Tariff]:[Diwedd Tariff]]&gt;($B261+AU$6*$BA$1)),FITContract[[Ceiniogau fesul kWh]:[Ceiniogau fesul kWh]],0,,)</f>
        <v>0</v>
      </c>
      <c r="AV261" s="76" cm="1">
        <f t="array" ref="AV261">_xlfn.XLOOKUP(1,(FITContract[[Dechrau Tariff ]:[Dechrau Tariff ]]&lt;=($B261+AV$6*$BA$1))*(FITContract[[Diwedd Tariff]:[Diwedd Tariff]]&gt;($B261+AV$6*$BA$1)),FITContract[[Ceiniogau fesul kWh]:[Ceiniogau fesul kWh]],0,,)</f>
        <v>0</v>
      </c>
      <c r="AW261" s="76" cm="1">
        <f t="array" ref="AW261">_xlfn.XLOOKUP(1,(FITContract[[Dechrau Tariff ]:[Dechrau Tariff ]]&lt;=($B261+AW$6*$BA$1))*(FITContract[[Diwedd Tariff]:[Diwedd Tariff]]&gt;($B261+AW$6*$BA$1)),FITContract[[Ceiniogau fesul kWh]:[Ceiniogau fesul kWh]],0,,)</f>
        <v>0</v>
      </c>
      <c r="AX261" s="76" cm="1">
        <f t="array" ref="AX261">_xlfn.XLOOKUP(1,(FITContract[[Dechrau Tariff ]:[Dechrau Tariff ]]&lt;=($B261+AX$6*$BA$1))*(FITContract[[Diwedd Tariff]:[Diwedd Tariff]]&gt;($B261+AX$6*$BA$1)),FITContract[[Ceiniogau fesul kWh]:[Ceiniogau fesul kWh]],0,,)</f>
        <v>0</v>
      </c>
    </row>
    <row r="262" spans="2:50" x14ac:dyDescent="0.3">
      <c r="B262" s="30">
        <v>45547</v>
      </c>
      <c r="C262" s="76" cm="1">
        <f t="array" ref="C262">_xlfn.XLOOKUP(1,(FITContract[[Dechrau Tariff ]:[Dechrau Tariff ]]&lt;=($B262+C$6*$BA$1))*(FITContract[[Diwedd Tariff]:[Diwedd Tariff]]&gt;($B262+C$6*$BA$1)),FITContract[[Ceiniogau fesul kWh]:[Ceiniogau fesul kWh]],0,,)</f>
        <v>0</v>
      </c>
      <c r="D262" s="76" cm="1">
        <f t="array" ref="D262">_xlfn.XLOOKUP(1,(FITContract[[Dechrau Tariff ]:[Dechrau Tariff ]]&lt;=($B262+D$6*$BA$1))*(FITContract[[Diwedd Tariff]:[Diwedd Tariff]]&gt;($B262+D$6*$BA$1)),FITContract[[Ceiniogau fesul kWh]:[Ceiniogau fesul kWh]],0,,)</f>
        <v>0</v>
      </c>
      <c r="E262" s="76" cm="1">
        <f t="array" ref="E262">_xlfn.XLOOKUP(1,(FITContract[[Dechrau Tariff ]:[Dechrau Tariff ]]&lt;=($B262+E$6*$BA$1))*(FITContract[[Diwedd Tariff]:[Diwedd Tariff]]&gt;($B262+E$6*$BA$1)),FITContract[[Ceiniogau fesul kWh]:[Ceiniogau fesul kWh]],0,,)</f>
        <v>0</v>
      </c>
      <c r="F262" s="76" cm="1">
        <f t="array" ref="F262">_xlfn.XLOOKUP(1,(FITContract[[Dechrau Tariff ]:[Dechrau Tariff ]]&lt;=($B262+F$6*$BA$1))*(FITContract[[Diwedd Tariff]:[Diwedd Tariff]]&gt;($B262+F$6*$BA$1)),FITContract[[Ceiniogau fesul kWh]:[Ceiniogau fesul kWh]],0,,)</f>
        <v>0</v>
      </c>
      <c r="G262" s="76" cm="1">
        <f t="array" ref="G262">_xlfn.XLOOKUP(1,(FITContract[[Dechrau Tariff ]:[Dechrau Tariff ]]&lt;=($B262+G$6*$BA$1))*(FITContract[[Diwedd Tariff]:[Diwedd Tariff]]&gt;($B262+G$6*$BA$1)),FITContract[[Ceiniogau fesul kWh]:[Ceiniogau fesul kWh]],0,,)</f>
        <v>0</v>
      </c>
      <c r="H262" s="76" cm="1">
        <f t="array" ref="H262">_xlfn.XLOOKUP(1,(FITContract[[Dechrau Tariff ]:[Dechrau Tariff ]]&lt;=($B262+H$6*$BA$1))*(FITContract[[Diwedd Tariff]:[Diwedd Tariff]]&gt;($B262+H$6*$BA$1)),FITContract[[Ceiniogau fesul kWh]:[Ceiniogau fesul kWh]],0,,)</f>
        <v>0</v>
      </c>
      <c r="I262" s="76" cm="1">
        <f t="array" ref="I262">_xlfn.XLOOKUP(1,(FITContract[[Dechrau Tariff ]:[Dechrau Tariff ]]&lt;=($B262+I$6*$BA$1))*(FITContract[[Diwedd Tariff]:[Diwedd Tariff]]&gt;($B262+I$6*$BA$1)),FITContract[[Ceiniogau fesul kWh]:[Ceiniogau fesul kWh]],0,,)</f>
        <v>0</v>
      </c>
      <c r="J262" s="76" cm="1">
        <f t="array" ref="J262">_xlfn.XLOOKUP(1,(FITContract[[Dechrau Tariff ]:[Dechrau Tariff ]]&lt;=($B262+J$6*$BA$1))*(FITContract[[Diwedd Tariff]:[Diwedd Tariff]]&gt;($B262+J$6*$BA$1)),FITContract[[Ceiniogau fesul kWh]:[Ceiniogau fesul kWh]],0,,)</f>
        <v>0</v>
      </c>
      <c r="K262" s="76" cm="1">
        <f t="array" ref="K262">_xlfn.XLOOKUP(1,(FITContract[[Dechrau Tariff ]:[Dechrau Tariff ]]&lt;=($B262+K$6*$BA$1))*(FITContract[[Diwedd Tariff]:[Diwedd Tariff]]&gt;($B262+K$6*$BA$1)),FITContract[[Ceiniogau fesul kWh]:[Ceiniogau fesul kWh]],0,,)</f>
        <v>0</v>
      </c>
      <c r="L262" s="76" cm="1">
        <f t="array" ref="L262">_xlfn.XLOOKUP(1,(FITContract[[Dechrau Tariff ]:[Dechrau Tariff ]]&lt;=($B262+L$6*$BA$1))*(FITContract[[Diwedd Tariff]:[Diwedd Tariff]]&gt;($B262+L$6*$BA$1)),FITContract[[Ceiniogau fesul kWh]:[Ceiniogau fesul kWh]],0,,)</f>
        <v>0</v>
      </c>
      <c r="M262" s="76" cm="1">
        <f t="array" ref="M262">_xlfn.XLOOKUP(1,(FITContract[[Dechrau Tariff ]:[Dechrau Tariff ]]&lt;=($B262+M$6*$BA$1))*(FITContract[[Diwedd Tariff]:[Diwedd Tariff]]&gt;($B262+M$6*$BA$1)),FITContract[[Ceiniogau fesul kWh]:[Ceiniogau fesul kWh]],0,,)</f>
        <v>0</v>
      </c>
      <c r="N262" s="76" cm="1">
        <f t="array" ref="N262">_xlfn.XLOOKUP(1,(FITContract[[Dechrau Tariff ]:[Dechrau Tariff ]]&lt;=($B262+N$6*$BA$1))*(FITContract[[Diwedd Tariff]:[Diwedd Tariff]]&gt;($B262+N$6*$BA$1)),FITContract[[Ceiniogau fesul kWh]:[Ceiniogau fesul kWh]],0,,)</f>
        <v>0</v>
      </c>
      <c r="O262" s="76" cm="1">
        <f t="array" ref="O262">_xlfn.XLOOKUP(1,(FITContract[[Dechrau Tariff ]:[Dechrau Tariff ]]&lt;=($B262+O$6*$BA$1))*(FITContract[[Diwedd Tariff]:[Diwedd Tariff]]&gt;($B262+O$6*$BA$1)),FITContract[[Ceiniogau fesul kWh]:[Ceiniogau fesul kWh]],0,,)</f>
        <v>0</v>
      </c>
      <c r="P262" s="76" cm="1">
        <f t="array" ref="P262">_xlfn.XLOOKUP(1,(FITContract[[Dechrau Tariff ]:[Dechrau Tariff ]]&lt;=($B262+P$6*$BA$1))*(FITContract[[Diwedd Tariff]:[Diwedd Tariff]]&gt;($B262+P$6*$BA$1)),FITContract[[Ceiniogau fesul kWh]:[Ceiniogau fesul kWh]],0,,)</f>
        <v>0</v>
      </c>
      <c r="Q262" s="76" cm="1">
        <f t="array" ref="Q262">_xlfn.XLOOKUP(1,(FITContract[[Dechrau Tariff ]:[Dechrau Tariff ]]&lt;=($B262+Q$6*$BA$1))*(FITContract[[Diwedd Tariff]:[Diwedd Tariff]]&gt;($B262+Q$6*$BA$1)),FITContract[[Ceiniogau fesul kWh]:[Ceiniogau fesul kWh]],0,,)</f>
        <v>0</v>
      </c>
      <c r="R262" s="76" cm="1">
        <f t="array" ref="R262">_xlfn.XLOOKUP(1,(FITContract[[Dechrau Tariff ]:[Dechrau Tariff ]]&lt;=($B262+R$6*$BA$1))*(FITContract[[Diwedd Tariff]:[Diwedd Tariff]]&gt;($B262+R$6*$BA$1)),FITContract[[Ceiniogau fesul kWh]:[Ceiniogau fesul kWh]],0,,)</f>
        <v>0</v>
      </c>
      <c r="S262" s="76" cm="1">
        <f t="array" ref="S262">_xlfn.XLOOKUP(1,(FITContract[[Dechrau Tariff ]:[Dechrau Tariff ]]&lt;=($B262+S$6*$BA$1))*(FITContract[[Diwedd Tariff]:[Diwedd Tariff]]&gt;($B262+S$6*$BA$1)),FITContract[[Ceiniogau fesul kWh]:[Ceiniogau fesul kWh]],0,,)</f>
        <v>0</v>
      </c>
      <c r="T262" s="76" cm="1">
        <f t="array" ref="T262">_xlfn.XLOOKUP(1,(FITContract[[Dechrau Tariff ]:[Dechrau Tariff ]]&lt;=($B262+T$6*$BA$1))*(FITContract[[Diwedd Tariff]:[Diwedd Tariff]]&gt;($B262+T$6*$BA$1)),FITContract[[Ceiniogau fesul kWh]:[Ceiniogau fesul kWh]],0,,)</f>
        <v>0</v>
      </c>
      <c r="U262" s="76" cm="1">
        <f t="array" ref="U262">_xlfn.XLOOKUP(1,(FITContract[[Dechrau Tariff ]:[Dechrau Tariff ]]&lt;=($B262+U$6*$BA$1))*(FITContract[[Diwedd Tariff]:[Diwedd Tariff]]&gt;($B262+U$6*$BA$1)),FITContract[[Ceiniogau fesul kWh]:[Ceiniogau fesul kWh]],0,,)</f>
        <v>0</v>
      </c>
      <c r="V262" s="76" cm="1">
        <f t="array" ref="V262">_xlfn.XLOOKUP(1,(FITContract[[Dechrau Tariff ]:[Dechrau Tariff ]]&lt;=($B262+V$6*$BA$1))*(FITContract[[Diwedd Tariff]:[Diwedd Tariff]]&gt;($B262+V$6*$BA$1)),FITContract[[Ceiniogau fesul kWh]:[Ceiniogau fesul kWh]],0,,)</f>
        <v>0</v>
      </c>
      <c r="W262" s="76" cm="1">
        <f t="array" ref="W262">_xlfn.XLOOKUP(1,(FITContract[[Dechrau Tariff ]:[Dechrau Tariff ]]&lt;=($B262+W$6*$BA$1))*(FITContract[[Diwedd Tariff]:[Diwedd Tariff]]&gt;($B262+W$6*$BA$1)),FITContract[[Ceiniogau fesul kWh]:[Ceiniogau fesul kWh]],0,,)</f>
        <v>0</v>
      </c>
      <c r="X262" s="76" cm="1">
        <f t="array" ref="X262">_xlfn.XLOOKUP(1,(FITContract[[Dechrau Tariff ]:[Dechrau Tariff ]]&lt;=($B262+X$6*$BA$1))*(FITContract[[Diwedd Tariff]:[Diwedd Tariff]]&gt;($B262+X$6*$BA$1)),FITContract[[Ceiniogau fesul kWh]:[Ceiniogau fesul kWh]],0,,)</f>
        <v>0</v>
      </c>
      <c r="Y262" s="76" cm="1">
        <f t="array" ref="Y262">_xlfn.XLOOKUP(1,(FITContract[[Dechrau Tariff ]:[Dechrau Tariff ]]&lt;=($B262+Y$6*$BA$1))*(FITContract[[Diwedd Tariff]:[Diwedd Tariff]]&gt;($B262+Y$6*$BA$1)),FITContract[[Ceiniogau fesul kWh]:[Ceiniogau fesul kWh]],0,,)</f>
        <v>0</v>
      </c>
      <c r="Z262" s="76" cm="1">
        <f t="array" ref="Z262">_xlfn.XLOOKUP(1,(FITContract[[Dechrau Tariff ]:[Dechrau Tariff ]]&lt;=($B262+Z$6*$BA$1))*(FITContract[[Diwedd Tariff]:[Diwedd Tariff]]&gt;($B262+Z$6*$BA$1)),FITContract[[Ceiniogau fesul kWh]:[Ceiniogau fesul kWh]],0,,)</f>
        <v>0</v>
      </c>
      <c r="AA262" s="76" cm="1">
        <f t="array" ref="AA262">_xlfn.XLOOKUP(1,(FITContract[[Dechrau Tariff ]:[Dechrau Tariff ]]&lt;=($B262+AA$6*$BA$1))*(FITContract[[Diwedd Tariff]:[Diwedd Tariff]]&gt;($B262+AA$6*$BA$1)),FITContract[[Ceiniogau fesul kWh]:[Ceiniogau fesul kWh]],0,,)</f>
        <v>0</v>
      </c>
      <c r="AB262" s="76" cm="1">
        <f t="array" ref="AB262">_xlfn.XLOOKUP(1,(FITContract[[Dechrau Tariff ]:[Dechrau Tariff ]]&lt;=($B262+AB$6*$BA$1))*(FITContract[[Diwedd Tariff]:[Diwedd Tariff]]&gt;($B262+AB$6*$BA$1)),FITContract[[Ceiniogau fesul kWh]:[Ceiniogau fesul kWh]],0,,)</f>
        <v>0</v>
      </c>
      <c r="AC262" s="76" cm="1">
        <f t="array" ref="AC262">_xlfn.XLOOKUP(1,(FITContract[[Dechrau Tariff ]:[Dechrau Tariff ]]&lt;=($B262+AC$6*$BA$1))*(FITContract[[Diwedd Tariff]:[Diwedd Tariff]]&gt;($B262+AC$6*$BA$1)),FITContract[[Ceiniogau fesul kWh]:[Ceiniogau fesul kWh]],0,,)</f>
        <v>0</v>
      </c>
      <c r="AD262" s="76" cm="1">
        <f t="array" ref="AD262">_xlfn.XLOOKUP(1,(FITContract[[Dechrau Tariff ]:[Dechrau Tariff ]]&lt;=($B262+AD$6*$BA$1))*(FITContract[[Diwedd Tariff]:[Diwedd Tariff]]&gt;($B262+AD$6*$BA$1)),FITContract[[Ceiniogau fesul kWh]:[Ceiniogau fesul kWh]],0,,)</f>
        <v>0</v>
      </c>
      <c r="AE262" s="76" cm="1">
        <f t="array" ref="AE262">_xlfn.XLOOKUP(1,(FITContract[[Dechrau Tariff ]:[Dechrau Tariff ]]&lt;=($B262+AE$6*$BA$1))*(FITContract[[Diwedd Tariff]:[Diwedd Tariff]]&gt;($B262+AE$6*$BA$1)),FITContract[[Ceiniogau fesul kWh]:[Ceiniogau fesul kWh]],0,,)</f>
        <v>0</v>
      </c>
      <c r="AF262" s="76" cm="1">
        <f t="array" ref="AF262">_xlfn.XLOOKUP(1,(FITContract[[Dechrau Tariff ]:[Dechrau Tariff ]]&lt;=($B262+AF$6*$BA$1))*(FITContract[[Diwedd Tariff]:[Diwedd Tariff]]&gt;($B262+AF$6*$BA$1)),FITContract[[Ceiniogau fesul kWh]:[Ceiniogau fesul kWh]],0,,)</f>
        <v>0</v>
      </c>
      <c r="AG262" s="76" cm="1">
        <f t="array" ref="AG262">_xlfn.XLOOKUP(1,(FITContract[[Dechrau Tariff ]:[Dechrau Tariff ]]&lt;=($B262+AG$6*$BA$1))*(FITContract[[Diwedd Tariff]:[Diwedd Tariff]]&gt;($B262+AG$6*$BA$1)),FITContract[[Ceiniogau fesul kWh]:[Ceiniogau fesul kWh]],0,,)</f>
        <v>0</v>
      </c>
      <c r="AH262" s="76" cm="1">
        <f t="array" ref="AH262">_xlfn.XLOOKUP(1,(FITContract[[Dechrau Tariff ]:[Dechrau Tariff ]]&lt;=($B262+AH$6*$BA$1))*(FITContract[[Diwedd Tariff]:[Diwedd Tariff]]&gt;($B262+AH$6*$BA$1)),FITContract[[Ceiniogau fesul kWh]:[Ceiniogau fesul kWh]],0,,)</f>
        <v>0</v>
      </c>
      <c r="AI262" s="76" cm="1">
        <f t="array" ref="AI262">_xlfn.XLOOKUP(1,(FITContract[[Dechrau Tariff ]:[Dechrau Tariff ]]&lt;=($B262+AI$6*$BA$1))*(FITContract[[Diwedd Tariff]:[Diwedd Tariff]]&gt;($B262+AI$6*$BA$1)),FITContract[[Ceiniogau fesul kWh]:[Ceiniogau fesul kWh]],0,,)</f>
        <v>0</v>
      </c>
      <c r="AJ262" s="76" cm="1">
        <f t="array" ref="AJ262">_xlfn.XLOOKUP(1,(FITContract[[Dechrau Tariff ]:[Dechrau Tariff ]]&lt;=($B262+AJ$6*$BA$1))*(FITContract[[Diwedd Tariff]:[Diwedd Tariff]]&gt;($B262+AJ$6*$BA$1)),FITContract[[Ceiniogau fesul kWh]:[Ceiniogau fesul kWh]],0,,)</f>
        <v>0</v>
      </c>
      <c r="AK262" s="76" cm="1">
        <f t="array" ref="AK262">_xlfn.XLOOKUP(1,(FITContract[[Dechrau Tariff ]:[Dechrau Tariff ]]&lt;=($B262+AK$6*$BA$1))*(FITContract[[Diwedd Tariff]:[Diwedd Tariff]]&gt;($B262+AK$6*$BA$1)),FITContract[[Ceiniogau fesul kWh]:[Ceiniogau fesul kWh]],0,,)</f>
        <v>0</v>
      </c>
      <c r="AL262" s="76" cm="1">
        <f t="array" ref="AL262">_xlfn.XLOOKUP(1,(FITContract[[Dechrau Tariff ]:[Dechrau Tariff ]]&lt;=($B262+AL$6*$BA$1))*(FITContract[[Diwedd Tariff]:[Diwedd Tariff]]&gt;($B262+AL$6*$BA$1)),FITContract[[Ceiniogau fesul kWh]:[Ceiniogau fesul kWh]],0,,)</f>
        <v>0</v>
      </c>
      <c r="AM262" s="76" cm="1">
        <f t="array" ref="AM262">_xlfn.XLOOKUP(1,(FITContract[[Dechrau Tariff ]:[Dechrau Tariff ]]&lt;=($B262+AM$6*$BA$1))*(FITContract[[Diwedd Tariff]:[Diwedd Tariff]]&gt;($B262+AM$6*$BA$1)),FITContract[[Ceiniogau fesul kWh]:[Ceiniogau fesul kWh]],0,,)</f>
        <v>0</v>
      </c>
      <c r="AN262" s="76" cm="1">
        <f t="array" ref="AN262">_xlfn.XLOOKUP(1,(FITContract[[Dechrau Tariff ]:[Dechrau Tariff ]]&lt;=($B262+AN$6*$BA$1))*(FITContract[[Diwedd Tariff]:[Diwedd Tariff]]&gt;($B262+AN$6*$BA$1)),FITContract[[Ceiniogau fesul kWh]:[Ceiniogau fesul kWh]],0,,)</f>
        <v>0</v>
      </c>
      <c r="AO262" s="76" cm="1">
        <f t="array" ref="AO262">_xlfn.XLOOKUP(1,(FITContract[[Dechrau Tariff ]:[Dechrau Tariff ]]&lt;=($B262+AO$6*$BA$1))*(FITContract[[Diwedd Tariff]:[Diwedd Tariff]]&gt;($B262+AO$6*$BA$1)),FITContract[[Ceiniogau fesul kWh]:[Ceiniogau fesul kWh]],0,,)</f>
        <v>0</v>
      </c>
      <c r="AP262" s="76" cm="1">
        <f t="array" ref="AP262">_xlfn.XLOOKUP(1,(FITContract[[Dechrau Tariff ]:[Dechrau Tariff ]]&lt;=($B262+AP$6*$BA$1))*(FITContract[[Diwedd Tariff]:[Diwedd Tariff]]&gt;($B262+AP$6*$BA$1)),FITContract[[Ceiniogau fesul kWh]:[Ceiniogau fesul kWh]],0,,)</f>
        <v>0</v>
      </c>
      <c r="AQ262" s="76" cm="1">
        <f t="array" ref="AQ262">_xlfn.XLOOKUP(1,(FITContract[[Dechrau Tariff ]:[Dechrau Tariff ]]&lt;=($B262+AQ$6*$BA$1))*(FITContract[[Diwedd Tariff]:[Diwedd Tariff]]&gt;($B262+AQ$6*$BA$1)),FITContract[[Ceiniogau fesul kWh]:[Ceiniogau fesul kWh]],0,,)</f>
        <v>0</v>
      </c>
      <c r="AR262" s="76" cm="1">
        <f t="array" ref="AR262">_xlfn.XLOOKUP(1,(FITContract[[Dechrau Tariff ]:[Dechrau Tariff ]]&lt;=($B262+AR$6*$BA$1))*(FITContract[[Diwedd Tariff]:[Diwedd Tariff]]&gt;($B262+AR$6*$BA$1)),FITContract[[Ceiniogau fesul kWh]:[Ceiniogau fesul kWh]],0,,)</f>
        <v>0</v>
      </c>
      <c r="AS262" s="76" cm="1">
        <f t="array" ref="AS262">_xlfn.XLOOKUP(1,(FITContract[[Dechrau Tariff ]:[Dechrau Tariff ]]&lt;=($B262+AS$6*$BA$1))*(FITContract[[Diwedd Tariff]:[Diwedd Tariff]]&gt;($B262+AS$6*$BA$1)),FITContract[[Ceiniogau fesul kWh]:[Ceiniogau fesul kWh]],0,,)</f>
        <v>0</v>
      </c>
      <c r="AT262" s="76" cm="1">
        <f t="array" ref="AT262">_xlfn.XLOOKUP(1,(FITContract[[Dechrau Tariff ]:[Dechrau Tariff ]]&lt;=($B262+AT$6*$BA$1))*(FITContract[[Diwedd Tariff]:[Diwedd Tariff]]&gt;($B262+AT$6*$BA$1)),FITContract[[Ceiniogau fesul kWh]:[Ceiniogau fesul kWh]],0,,)</f>
        <v>0</v>
      </c>
      <c r="AU262" s="76" cm="1">
        <f t="array" ref="AU262">_xlfn.XLOOKUP(1,(FITContract[[Dechrau Tariff ]:[Dechrau Tariff ]]&lt;=($B262+AU$6*$BA$1))*(FITContract[[Diwedd Tariff]:[Diwedd Tariff]]&gt;($B262+AU$6*$BA$1)),FITContract[[Ceiniogau fesul kWh]:[Ceiniogau fesul kWh]],0,,)</f>
        <v>0</v>
      </c>
      <c r="AV262" s="76" cm="1">
        <f t="array" ref="AV262">_xlfn.XLOOKUP(1,(FITContract[[Dechrau Tariff ]:[Dechrau Tariff ]]&lt;=($B262+AV$6*$BA$1))*(FITContract[[Diwedd Tariff]:[Diwedd Tariff]]&gt;($B262+AV$6*$BA$1)),FITContract[[Ceiniogau fesul kWh]:[Ceiniogau fesul kWh]],0,,)</f>
        <v>0</v>
      </c>
      <c r="AW262" s="76" cm="1">
        <f t="array" ref="AW262">_xlfn.XLOOKUP(1,(FITContract[[Dechrau Tariff ]:[Dechrau Tariff ]]&lt;=($B262+AW$6*$BA$1))*(FITContract[[Diwedd Tariff]:[Diwedd Tariff]]&gt;($B262+AW$6*$BA$1)),FITContract[[Ceiniogau fesul kWh]:[Ceiniogau fesul kWh]],0,,)</f>
        <v>0</v>
      </c>
      <c r="AX262" s="76" cm="1">
        <f t="array" ref="AX262">_xlfn.XLOOKUP(1,(FITContract[[Dechrau Tariff ]:[Dechrau Tariff ]]&lt;=($B262+AX$6*$BA$1))*(FITContract[[Diwedd Tariff]:[Diwedd Tariff]]&gt;($B262+AX$6*$BA$1)),FITContract[[Ceiniogau fesul kWh]:[Ceiniogau fesul kWh]],0,,)</f>
        <v>0</v>
      </c>
    </row>
    <row r="263" spans="2:50" x14ac:dyDescent="0.3">
      <c r="B263" s="30">
        <v>45548</v>
      </c>
      <c r="C263" s="76" cm="1">
        <f t="array" ref="C263">_xlfn.XLOOKUP(1,(FITContract[[Dechrau Tariff ]:[Dechrau Tariff ]]&lt;=($B263+C$6*$BA$1))*(FITContract[[Diwedd Tariff]:[Diwedd Tariff]]&gt;($B263+C$6*$BA$1)),FITContract[[Ceiniogau fesul kWh]:[Ceiniogau fesul kWh]],0,,)</f>
        <v>0</v>
      </c>
      <c r="D263" s="76" cm="1">
        <f t="array" ref="D263">_xlfn.XLOOKUP(1,(FITContract[[Dechrau Tariff ]:[Dechrau Tariff ]]&lt;=($B263+D$6*$BA$1))*(FITContract[[Diwedd Tariff]:[Diwedd Tariff]]&gt;($B263+D$6*$BA$1)),FITContract[[Ceiniogau fesul kWh]:[Ceiniogau fesul kWh]],0,,)</f>
        <v>0</v>
      </c>
      <c r="E263" s="76" cm="1">
        <f t="array" ref="E263">_xlfn.XLOOKUP(1,(FITContract[[Dechrau Tariff ]:[Dechrau Tariff ]]&lt;=($B263+E$6*$BA$1))*(FITContract[[Diwedd Tariff]:[Diwedd Tariff]]&gt;($B263+E$6*$BA$1)),FITContract[[Ceiniogau fesul kWh]:[Ceiniogau fesul kWh]],0,,)</f>
        <v>0</v>
      </c>
      <c r="F263" s="76" cm="1">
        <f t="array" ref="F263">_xlfn.XLOOKUP(1,(FITContract[[Dechrau Tariff ]:[Dechrau Tariff ]]&lt;=($B263+F$6*$BA$1))*(FITContract[[Diwedd Tariff]:[Diwedd Tariff]]&gt;($B263+F$6*$BA$1)),FITContract[[Ceiniogau fesul kWh]:[Ceiniogau fesul kWh]],0,,)</f>
        <v>0</v>
      </c>
      <c r="G263" s="76" cm="1">
        <f t="array" ref="G263">_xlfn.XLOOKUP(1,(FITContract[[Dechrau Tariff ]:[Dechrau Tariff ]]&lt;=($B263+G$6*$BA$1))*(FITContract[[Diwedd Tariff]:[Diwedd Tariff]]&gt;($B263+G$6*$BA$1)),FITContract[[Ceiniogau fesul kWh]:[Ceiniogau fesul kWh]],0,,)</f>
        <v>0</v>
      </c>
      <c r="H263" s="76" cm="1">
        <f t="array" ref="H263">_xlfn.XLOOKUP(1,(FITContract[[Dechrau Tariff ]:[Dechrau Tariff ]]&lt;=($B263+H$6*$BA$1))*(FITContract[[Diwedd Tariff]:[Diwedd Tariff]]&gt;($B263+H$6*$BA$1)),FITContract[[Ceiniogau fesul kWh]:[Ceiniogau fesul kWh]],0,,)</f>
        <v>0</v>
      </c>
      <c r="I263" s="76" cm="1">
        <f t="array" ref="I263">_xlfn.XLOOKUP(1,(FITContract[[Dechrau Tariff ]:[Dechrau Tariff ]]&lt;=($B263+I$6*$BA$1))*(FITContract[[Diwedd Tariff]:[Diwedd Tariff]]&gt;($B263+I$6*$BA$1)),FITContract[[Ceiniogau fesul kWh]:[Ceiniogau fesul kWh]],0,,)</f>
        <v>0</v>
      </c>
      <c r="J263" s="76" cm="1">
        <f t="array" ref="J263">_xlfn.XLOOKUP(1,(FITContract[[Dechrau Tariff ]:[Dechrau Tariff ]]&lt;=($B263+J$6*$BA$1))*(FITContract[[Diwedd Tariff]:[Diwedd Tariff]]&gt;($B263+J$6*$BA$1)),FITContract[[Ceiniogau fesul kWh]:[Ceiniogau fesul kWh]],0,,)</f>
        <v>0</v>
      </c>
      <c r="K263" s="76" cm="1">
        <f t="array" ref="K263">_xlfn.XLOOKUP(1,(FITContract[[Dechrau Tariff ]:[Dechrau Tariff ]]&lt;=($B263+K$6*$BA$1))*(FITContract[[Diwedd Tariff]:[Diwedd Tariff]]&gt;($B263+K$6*$BA$1)),FITContract[[Ceiniogau fesul kWh]:[Ceiniogau fesul kWh]],0,,)</f>
        <v>0</v>
      </c>
      <c r="L263" s="76" cm="1">
        <f t="array" ref="L263">_xlfn.XLOOKUP(1,(FITContract[[Dechrau Tariff ]:[Dechrau Tariff ]]&lt;=($B263+L$6*$BA$1))*(FITContract[[Diwedd Tariff]:[Diwedd Tariff]]&gt;($B263+L$6*$BA$1)),FITContract[[Ceiniogau fesul kWh]:[Ceiniogau fesul kWh]],0,,)</f>
        <v>0</v>
      </c>
      <c r="M263" s="76" cm="1">
        <f t="array" ref="M263">_xlfn.XLOOKUP(1,(FITContract[[Dechrau Tariff ]:[Dechrau Tariff ]]&lt;=($B263+M$6*$BA$1))*(FITContract[[Diwedd Tariff]:[Diwedd Tariff]]&gt;($B263+M$6*$BA$1)),FITContract[[Ceiniogau fesul kWh]:[Ceiniogau fesul kWh]],0,,)</f>
        <v>0</v>
      </c>
      <c r="N263" s="76" cm="1">
        <f t="array" ref="N263">_xlfn.XLOOKUP(1,(FITContract[[Dechrau Tariff ]:[Dechrau Tariff ]]&lt;=($B263+N$6*$BA$1))*(FITContract[[Diwedd Tariff]:[Diwedd Tariff]]&gt;($B263+N$6*$BA$1)),FITContract[[Ceiniogau fesul kWh]:[Ceiniogau fesul kWh]],0,,)</f>
        <v>0</v>
      </c>
      <c r="O263" s="76" cm="1">
        <f t="array" ref="O263">_xlfn.XLOOKUP(1,(FITContract[[Dechrau Tariff ]:[Dechrau Tariff ]]&lt;=($B263+O$6*$BA$1))*(FITContract[[Diwedd Tariff]:[Diwedd Tariff]]&gt;($B263+O$6*$BA$1)),FITContract[[Ceiniogau fesul kWh]:[Ceiniogau fesul kWh]],0,,)</f>
        <v>0</v>
      </c>
      <c r="P263" s="76" cm="1">
        <f t="array" ref="P263">_xlfn.XLOOKUP(1,(FITContract[[Dechrau Tariff ]:[Dechrau Tariff ]]&lt;=($B263+P$6*$BA$1))*(FITContract[[Diwedd Tariff]:[Diwedd Tariff]]&gt;($B263+P$6*$BA$1)),FITContract[[Ceiniogau fesul kWh]:[Ceiniogau fesul kWh]],0,,)</f>
        <v>0</v>
      </c>
      <c r="Q263" s="76" cm="1">
        <f t="array" ref="Q263">_xlfn.XLOOKUP(1,(FITContract[[Dechrau Tariff ]:[Dechrau Tariff ]]&lt;=($B263+Q$6*$BA$1))*(FITContract[[Diwedd Tariff]:[Diwedd Tariff]]&gt;($B263+Q$6*$BA$1)),FITContract[[Ceiniogau fesul kWh]:[Ceiniogau fesul kWh]],0,,)</f>
        <v>0</v>
      </c>
      <c r="R263" s="76" cm="1">
        <f t="array" ref="R263">_xlfn.XLOOKUP(1,(FITContract[[Dechrau Tariff ]:[Dechrau Tariff ]]&lt;=($B263+R$6*$BA$1))*(FITContract[[Diwedd Tariff]:[Diwedd Tariff]]&gt;($B263+R$6*$BA$1)),FITContract[[Ceiniogau fesul kWh]:[Ceiniogau fesul kWh]],0,,)</f>
        <v>0</v>
      </c>
      <c r="S263" s="76" cm="1">
        <f t="array" ref="S263">_xlfn.XLOOKUP(1,(FITContract[[Dechrau Tariff ]:[Dechrau Tariff ]]&lt;=($B263+S$6*$BA$1))*(FITContract[[Diwedd Tariff]:[Diwedd Tariff]]&gt;($B263+S$6*$BA$1)),FITContract[[Ceiniogau fesul kWh]:[Ceiniogau fesul kWh]],0,,)</f>
        <v>0</v>
      </c>
      <c r="T263" s="76" cm="1">
        <f t="array" ref="T263">_xlfn.XLOOKUP(1,(FITContract[[Dechrau Tariff ]:[Dechrau Tariff ]]&lt;=($B263+T$6*$BA$1))*(FITContract[[Diwedd Tariff]:[Diwedd Tariff]]&gt;($B263+T$6*$BA$1)),FITContract[[Ceiniogau fesul kWh]:[Ceiniogau fesul kWh]],0,,)</f>
        <v>0</v>
      </c>
      <c r="U263" s="76" cm="1">
        <f t="array" ref="U263">_xlfn.XLOOKUP(1,(FITContract[[Dechrau Tariff ]:[Dechrau Tariff ]]&lt;=($B263+U$6*$BA$1))*(FITContract[[Diwedd Tariff]:[Diwedd Tariff]]&gt;($B263+U$6*$BA$1)),FITContract[[Ceiniogau fesul kWh]:[Ceiniogau fesul kWh]],0,,)</f>
        <v>0</v>
      </c>
      <c r="V263" s="76" cm="1">
        <f t="array" ref="V263">_xlfn.XLOOKUP(1,(FITContract[[Dechrau Tariff ]:[Dechrau Tariff ]]&lt;=($B263+V$6*$BA$1))*(FITContract[[Diwedd Tariff]:[Diwedd Tariff]]&gt;($B263+V$6*$BA$1)),FITContract[[Ceiniogau fesul kWh]:[Ceiniogau fesul kWh]],0,,)</f>
        <v>0</v>
      </c>
      <c r="W263" s="76" cm="1">
        <f t="array" ref="W263">_xlfn.XLOOKUP(1,(FITContract[[Dechrau Tariff ]:[Dechrau Tariff ]]&lt;=($B263+W$6*$BA$1))*(FITContract[[Diwedd Tariff]:[Diwedd Tariff]]&gt;($B263+W$6*$BA$1)),FITContract[[Ceiniogau fesul kWh]:[Ceiniogau fesul kWh]],0,,)</f>
        <v>0</v>
      </c>
      <c r="X263" s="76" cm="1">
        <f t="array" ref="X263">_xlfn.XLOOKUP(1,(FITContract[[Dechrau Tariff ]:[Dechrau Tariff ]]&lt;=($B263+X$6*$BA$1))*(FITContract[[Diwedd Tariff]:[Diwedd Tariff]]&gt;($B263+X$6*$BA$1)),FITContract[[Ceiniogau fesul kWh]:[Ceiniogau fesul kWh]],0,,)</f>
        <v>0</v>
      </c>
      <c r="Y263" s="76" cm="1">
        <f t="array" ref="Y263">_xlfn.XLOOKUP(1,(FITContract[[Dechrau Tariff ]:[Dechrau Tariff ]]&lt;=($B263+Y$6*$BA$1))*(FITContract[[Diwedd Tariff]:[Diwedd Tariff]]&gt;($B263+Y$6*$BA$1)),FITContract[[Ceiniogau fesul kWh]:[Ceiniogau fesul kWh]],0,,)</f>
        <v>0</v>
      </c>
      <c r="Z263" s="76" cm="1">
        <f t="array" ref="Z263">_xlfn.XLOOKUP(1,(FITContract[[Dechrau Tariff ]:[Dechrau Tariff ]]&lt;=($B263+Z$6*$BA$1))*(FITContract[[Diwedd Tariff]:[Diwedd Tariff]]&gt;($B263+Z$6*$BA$1)),FITContract[[Ceiniogau fesul kWh]:[Ceiniogau fesul kWh]],0,,)</f>
        <v>0</v>
      </c>
      <c r="AA263" s="76" cm="1">
        <f t="array" ref="AA263">_xlfn.XLOOKUP(1,(FITContract[[Dechrau Tariff ]:[Dechrau Tariff ]]&lt;=($B263+AA$6*$BA$1))*(FITContract[[Diwedd Tariff]:[Diwedd Tariff]]&gt;($B263+AA$6*$BA$1)),FITContract[[Ceiniogau fesul kWh]:[Ceiniogau fesul kWh]],0,,)</f>
        <v>0</v>
      </c>
      <c r="AB263" s="76" cm="1">
        <f t="array" ref="AB263">_xlfn.XLOOKUP(1,(FITContract[[Dechrau Tariff ]:[Dechrau Tariff ]]&lt;=($B263+AB$6*$BA$1))*(FITContract[[Diwedd Tariff]:[Diwedd Tariff]]&gt;($B263+AB$6*$BA$1)),FITContract[[Ceiniogau fesul kWh]:[Ceiniogau fesul kWh]],0,,)</f>
        <v>0</v>
      </c>
      <c r="AC263" s="76" cm="1">
        <f t="array" ref="AC263">_xlfn.XLOOKUP(1,(FITContract[[Dechrau Tariff ]:[Dechrau Tariff ]]&lt;=($B263+AC$6*$BA$1))*(FITContract[[Diwedd Tariff]:[Diwedd Tariff]]&gt;($B263+AC$6*$BA$1)),FITContract[[Ceiniogau fesul kWh]:[Ceiniogau fesul kWh]],0,,)</f>
        <v>0</v>
      </c>
      <c r="AD263" s="76" cm="1">
        <f t="array" ref="AD263">_xlfn.XLOOKUP(1,(FITContract[[Dechrau Tariff ]:[Dechrau Tariff ]]&lt;=($B263+AD$6*$BA$1))*(FITContract[[Diwedd Tariff]:[Diwedd Tariff]]&gt;($B263+AD$6*$BA$1)),FITContract[[Ceiniogau fesul kWh]:[Ceiniogau fesul kWh]],0,,)</f>
        <v>0</v>
      </c>
      <c r="AE263" s="76" cm="1">
        <f t="array" ref="AE263">_xlfn.XLOOKUP(1,(FITContract[[Dechrau Tariff ]:[Dechrau Tariff ]]&lt;=($B263+AE$6*$BA$1))*(FITContract[[Diwedd Tariff]:[Diwedd Tariff]]&gt;($B263+AE$6*$BA$1)),FITContract[[Ceiniogau fesul kWh]:[Ceiniogau fesul kWh]],0,,)</f>
        <v>0</v>
      </c>
      <c r="AF263" s="76" cm="1">
        <f t="array" ref="AF263">_xlfn.XLOOKUP(1,(FITContract[[Dechrau Tariff ]:[Dechrau Tariff ]]&lt;=($B263+AF$6*$BA$1))*(FITContract[[Diwedd Tariff]:[Diwedd Tariff]]&gt;($B263+AF$6*$BA$1)),FITContract[[Ceiniogau fesul kWh]:[Ceiniogau fesul kWh]],0,,)</f>
        <v>0</v>
      </c>
      <c r="AG263" s="76" cm="1">
        <f t="array" ref="AG263">_xlfn.XLOOKUP(1,(FITContract[[Dechrau Tariff ]:[Dechrau Tariff ]]&lt;=($B263+AG$6*$BA$1))*(FITContract[[Diwedd Tariff]:[Diwedd Tariff]]&gt;($B263+AG$6*$BA$1)),FITContract[[Ceiniogau fesul kWh]:[Ceiniogau fesul kWh]],0,,)</f>
        <v>0</v>
      </c>
      <c r="AH263" s="76" cm="1">
        <f t="array" ref="AH263">_xlfn.XLOOKUP(1,(FITContract[[Dechrau Tariff ]:[Dechrau Tariff ]]&lt;=($B263+AH$6*$BA$1))*(FITContract[[Diwedd Tariff]:[Diwedd Tariff]]&gt;($B263+AH$6*$BA$1)),FITContract[[Ceiniogau fesul kWh]:[Ceiniogau fesul kWh]],0,,)</f>
        <v>0</v>
      </c>
      <c r="AI263" s="76" cm="1">
        <f t="array" ref="AI263">_xlfn.XLOOKUP(1,(FITContract[[Dechrau Tariff ]:[Dechrau Tariff ]]&lt;=($B263+AI$6*$BA$1))*(FITContract[[Diwedd Tariff]:[Diwedd Tariff]]&gt;($B263+AI$6*$BA$1)),FITContract[[Ceiniogau fesul kWh]:[Ceiniogau fesul kWh]],0,,)</f>
        <v>0</v>
      </c>
      <c r="AJ263" s="76" cm="1">
        <f t="array" ref="AJ263">_xlfn.XLOOKUP(1,(FITContract[[Dechrau Tariff ]:[Dechrau Tariff ]]&lt;=($B263+AJ$6*$BA$1))*(FITContract[[Diwedd Tariff]:[Diwedd Tariff]]&gt;($B263+AJ$6*$BA$1)),FITContract[[Ceiniogau fesul kWh]:[Ceiniogau fesul kWh]],0,,)</f>
        <v>0</v>
      </c>
      <c r="AK263" s="76" cm="1">
        <f t="array" ref="AK263">_xlfn.XLOOKUP(1,(FITContract[[Dechrau Tariff ]:[Dechrau Tariff ]]&lt;=($B263+AK$6*$BA$1))*(FITContract[[Diwedd Tariff]:[Diwedd Tariff]]&gt;($B263+AK$6*$BA$1)),FITContract[[Ceiniogau fesul kWh]:[Ceiniogau fesul kWh]],0,,)</f>
        <v>0</v>
      </c>
      <c r="AL263" s="76" cm="1">
        <f t="array" ref="AL263">_xlfn.XLOOKUP(1,(FITContract[[Dechrau Tariff ]:[Dechrau Tariff ]]&lt;=($B263+AL$6*$BA$1))*(FITContract[[Diwedd Tariff]:[Diwedd Tariff]]&gt;($B263+AL$6*$BA$1)),FITContract[[Ceiniogau fesul kWh]:[Ceiniogau fesul kWh]],0,,)</f>
        <v>0</v>
      </c>
      <c r="AM263" s="76" cm="1">
        <f t="array" ref="AM263">_xlfn.XLOOKUP(1,(FITContract[[Dechrau Tariff ]:[Dechrau Tariff ]]&lt;=($B263+AM$6*$BA$1))*(FITContract[[Diwedd Tariff]:[Diwedd Tariff]]&gt;($B263+AM$6*$BA$1)),FITContract[[Ceiniogau fesul kWh]:[Ceiniogau fesul kWh]],0,,)</f>
        <v>0</v>
      </c>
      <c r="AN263" s="76" cm="1">
        <f t="array" ref="AN263">_xlfn.XLOOKUP(1,(FITContract[[Dechrau Tariff ]:[Dechrau Tariff ]]&lt;=($B263+AN$6*$BA$1))*(FITContract[[Diwedd Tariff]:[Diwedd Tariff]]&gt;($B263+AN$6*$BA$1)),FITContract[[Ceiniogau fesul kWh]:[Ceiniogau fesul kWh]],0,,)</f>
        <v>0</v>
      </c>
      <c r="AO263" s="76" cm="1">
        <f t="array" ref="AO263">_xlfn.XLOOKUP(1,(FITContract[[Dechrau Tariff ]:[Dechrau Tariff ]]&lt;=($B263+AO$6*$BA$1))*(FITContract[[Diwedd Tariff]:[Diwedd Tariff]]&gt;($B263+AO$6*$BA$1)),FITContract[[Ceiniogau fesul kWh]:[Ceiniogau fesul kWh]],0,,)</f>
        <v>0</v>
      </c>
      <c r="AP263" s="76" cm="1">
        <f t="array" ref="AP263">_xlfn.XLOOKUP(1,(FITContract[[Dechrau Tariff ]:[Dechrau Tariff ]]&lt;=($B263+AP$6*$BA$1))*(FITContract[[Diwedd Tariff]:[Diwedd Tariff]]&gt;($B263+AP$6*$BA$1)),FITContract[[Ceiniogau fesul kWh]:[Ceiniogau fesul kWh]],0,,)</f>
        <v>0</v>
      </c>
      <c r="AQ263" s="76" cm="1">
        <f t="array" ref="AQ263">_xlfn.XLOOKUP(1,(FITContract[[Dechrau Tariff ]:[Dechrau Tariff ]]&lt;=($B263+AQ$6*$BA$1))*(FITContract[[Diwedd Tariff]:[Diwedd Tariff]]&gt;($B263+AQ$6*$BA$1)),FITContract[[Ceiniogau fesul kWh]:[Ceiniogau fesul kWh]],0,,)</f>
        <v>0</v>
      </c>
      <c r="AR263" s="76" cm="1">
        <f t="array" ref="AR263">_xlfn.XLOOKUP(1,(FITContract[[Dechrau Tariff ]:[Dechrau Tariff ]]&lt;=($B263+AR$6*$BA$1))*(FITContract[[Diwedd Tariff]:[Diwedd Tariff]]&gt;($B263+AR$6*$BA$1)),FITContract[[Ceiniogau fesul kWh]:[Ceiniogau fesul kWh]],0,,)</f>
        <v>0</v>
      </c>
      <c r="AS263" s="76" cm="1">
        <f t="array" ref="AS263">_xlfn.XLOOKUP(1,(FITContract[[Dechrau Tariff ]:[Dechrau Tariff ]]&lt;=($B263+AS$6*$BA$1))*(FITContract[[Diwedd Tariff]:[Diwedd Tariff]]&gt;($B263+AS$6*$BA$1)),FITContract[[Ceiniogau fesul kWh]:[Ceiniogau fesul kWh]],0,,)</f>
        <v>0</v>
      </c>
      <c r="AT263" s="76" cm="1">
        <f t="array" ref="AT263">_xlfn.XLOOKUP(1,(FITContract[[Dechrau Tariff ]:[Dechrau Tariff ]]&lt;=($B263+AT$6*$BA$1))*(FITContract[[Diwedd Tariff]:[Diwedd Tariff]]&gt;($B263+AT$6*$BA$1)),FITContract[[Ceiniogau fesul kWh]:[Ceiniogau fesul kWh]],0,,)</f>
        <v>0</v>
      </c>
      <c r="AU263" s="76" cm="1">
        <f t="array" ref="AU263">_xlfn.XLOOKUP(1,(FITContract[[Dechrau Tariff ]:[Dechrau Tariff ]]&lt;=($B263+AU$6*$BA$1))*(FITContract[[Diwedd Tariff]:[Diwedd Tariff]]&gt;($B263+AU$6*$BA$1)),FITContract[[Ceiniogau fesul kWh]:[Ceiniogau fesul kWh]],0,,)</f>
        <v>0</v>
      </c>
      <c r="AV263" s="76" cm="1">
        <f t="array" ref="AV263">_xlfn.XLOOKUP(1,(FITContract[[Dechrau Tariff ]:[Dechrau Tariff ]]&lt;=($B263+AV$6*$BA$1))*(FITContract[[Diwedd Tariff]:[Diwedd Tariff]]&gt;($B263+AV$6*$BA$1)),FITContract[[Ceiniogau fesul kWh]:[Ceiniogau fesul kWh]],0,,)</f>
        <v>0</v>
      </c>
      <c r="AW263" s="76" cm="1">
        <f t="array" ref="AW263">_xlfn.XLOOKUP(1,(FITContract[[Dechrau Tariff ]:[Dechrau Tariff ]]&lt;=($B263+AW$6*$BA$1))*(FITContract[[Diwedd Tariff]:[Diwedd Tariff]]&gt;($B263+AW$6*$BA$1)),FITContract[[Ceiniogau fesul kWh]:[Ceiniogau fesul kWh]],0,,)</f>
        <v>0</v>
      </c>
      <c r="AX263" s="76" cm="1">
        <f t="array" ref="AX263">_xlfn.XLOOKUP(1,(FITContract[[Dechrau Tariff ]:[Dechrau Tariff ]]&lt;=($B263+AX$6*$BA$1))*(FITContract[[Diwedd Tariff]:[Diwedd Tariff]]&gt;($B263+AX$6*$BA$1)),FITContract[[Ceiniogau fesul kWh]:[Ceiniogau fesul kWh]],0,,)</f>
        <v>0</v>
      </c>
    </row>
    <row r="264" spans="2:50" x14ac:dyDescent="0.3">
      <c r="B264" s="30">
        <v>45549</v>
      </c>
      <c r="C264" s="76" cm="1">
        <f t="array" ref="C264">_xlfn.XLOOKUP(1,(FITContract[[Dechrau Tariff ]:[Dechrau Tariff ]]&lt;=($B264+C$6*$BA$1))*(FITContract[[Diwedd Tariff]:[Diwedd Tariff]]&gt;($B264+C$6*$BA$1)),FITContract[[Ceiniogau fesul kWh]:[Ceiniogau fesul kWh]],0,,)</f>
        <v>0</v>
      </c>
      <c r="D264" s="76" cm="1">
        <f t="array" ref="D264">_xlfn.XLOOKUP(1,(FITContract[[Dechrau Tariff ]:[Dechrau Tariff ]]&lt;=($B264+D$6*$BA$1))*(FITContract[[Diwedd Tariff]:[Diwedd Tariff]]&gt;($B264+D$6*$BA$1)),FITContract[[Ceiniogau fesul kWh]:[Ceiniogau fesul kWh]],0,,)</f>
        <v>0</v>
      </c>
      <c r="E264" s="76" cm="1">
        <f t="array" ref="E264">_xlfn.XLOOKUP(1,(FITContract[[Dechrau Tariff ]:[Dechrau Tariff ]]&lt;=($B264+E$6*$BA$1))*(FITContract[[Diwedd Tariff]:[Diwedd Tariff]]&gt;($B264+E$6*$BA$1)),FITContract[[Ceiniogau fesul kWh]:[Ceiniogau fesul kWh]],0,,)</f>
        <v>0</v>
      </c>
      <c r="F264" s="76" cm="1">
        <f t="array" ref="F264">_xlfn.XLOOKUP(1,(FITContract[[Dechrau Tariff ]:[Dechrau Tariff ]]&lt;=($B264+F$6*$BA$1))*(FITContract[[Diwedd Tariff]:[Diwedd Tariff]]&gt;($B264+F$6*$BA$1)),FITContract[[Ceiniogau fesul kWh]:[Ceiniogau fesul kWh]],0,,)</f>
        <v>0</v>
      </c>
      <c r="G264" s="76" cm="1">
        <f t="array" ref="G264">_xlfn.XLOOKUP(1,(FITContract[[Dechrau Tariff ]:[Dechrau Tariff ]]&lt;=($B264+G$6*$BA$1))*(FITContract[[Diwedd Tariff]:[Diwedd Tariff]]&gt;($B264+G$6*$BA$1)),FITContract[[Ceiniogau fesul kWh]:[Ceiniogau fesul kWh]],0,,)</f>
        <v>0</v>
      </c>
      <c r="H264" s="76" cm="1">
        <f t="array" ref="H264">_xlfn.XLOOKUP(1,(FITContract[[Dechrau Tariff ]:[Dechrau Tariff ]]&lt;=($B264+H$6*$BA$1))*(FITContract[[Diwedd Tariff]:[Diwedd Tariff]]&gt;($B264+H$6*$BA$1)),FITContract[[Ceiniogau fesul kWh]:[Ceiniogau fesul kWh]],0,,)</f>
        <v>0</v>
      </c>
      <c r="I264" s="76" cm="1">
        <f t="array" ref="I264">_xlfn.XLOOKUP(1,(FITContract[[Dechrau Tariff ]:[Dechrau Tariff ]]&lt;=($B264+I$6*$BA$1))*(FITContract[[Diwedd Tariff]:[Diwedd Tariff]]&gt;($B264+I$6*$BA$1)),FITContract[[Ceiniogau fesul kWh]:[Ceiniogau fesul kWh]],0,,)</f>
        <v>0</v>
      </c>
      <c r="J264" s="76" cm="1">
        <f t="array" ref="J264">_xlfn.XLOOKUP(1,(FITContract[[Dechrau Tariff ]:[Dechrau Tariff ]]&lt;=($B264+J$6*$BA$1))*(FITContract[[Diwedd Tariff]:[Diwedd Tariff]]&gt;($B264+J$6*$BA$1)),FITContract[[Ceiniogau fesul kWh]:[Ceiniogau fesul kWh]],0,,)</f>
        <v>0</v>
      </c>
      <c r="K264" s="76" cm="1">
        <f t="array" ref="K264">_xlfn.XLOOKUP(1,(FITContract[[Dechrau Tariff ]:[Dechrau Tariff ]]&lt;=($B264+K$6*$BA$1))*(FITContract[[Diwedd Tariff]:[Diwedd Tariff]]&gt;($B264+K$6*$BA$1)),FITContract[[Ceiniogau fesul kWh]:[Ceiniogau fesul kWh]],0,,)</f>
        <v>0</v>
      </c>
      <c r="L264" s="76" cm="1">
        <f t="array" ref="L264">_xlfn.XLOOKUP(1,(FITContract[[Dechrau Tariff ]:[Dechrau Tariff ]]&lt;=($B264+L$6*$BA$1))*(FITContract[[Diwedd Tariff]:[Diwedd Tariff]]&gt;($B264+L$6*$BA$1)),FITContract[[Ceiniogau fesul kWh]:[Ceiniogau fesul kWh]],0,,)</f>
        <v>0</v>
      </c>
      <c r="M264" s="76" cm="1">
        <f t="array" ref="M264">_xlfn.XLOOKUP(1,(FITContract[[Dechrau Tariff ]:[Dechrau Tariff ]]&lt;=($B264+M$6*$BA$1))*(FITContract[[Diwedd Tariff]:[Diwedd Tariff]]&gt;($B264+M$6*$BA$1)),FITContract[[Ceiniogau fesul kWh]:[Ceiniogau fesul kWh]],0,,)</f>
        <v>0</v>
      </c>
      <c r="N264" s="76" cm="1">
        <f t="array" ref="N264">_xlfn.XLOOKUP(1,(FITContract[[Dechrau Tariff ]:[Dechrau Tariff ]]&lt;=($B264+N$6*$BA$1))*(FITContract[[Diwedd Tariff]:[Diwedd Tariff]]&gt;($B264+N$6*$BA$1)),FITContract[[Ceiniogau fesul kWh]:[Ceiniogau fesul kWh]],0,,)</f>
        <v>0</v>
      </c>
      <c r="O264" s="76" cm="1">
        <f t="array" ref="O264">_xlfn.XLOOKUP(1,(FITContract[[Dechrau Tariff ]:[Dechrau Tariff ]]&lt;=($B264+O$6*$BA$1))*(FITContract[[Diwedd Tariff]:[Diwedd Tariff]]&gt;($B264+O$6*$BA$1)),FITContract[[Ceiniogau fesul kWh]:[Ceiniogau fesul kWh]],0,,)</f>
        <v>0</v>
      </c>
      <c r="P264" s="76" cm="1">
        <f t="array" ref="P264">_xlfn.XLOOKUP(1,(FITContract[[Dechrau Tariff ]:[Dechrau Tariff ]]&lt;=($B264+P$6*$BA$1))*(FITContract[[Diwedd Tariff]:[Diwedd Tariff]]&gt;($B264+P$6*$BA$1)),FITContract[[Ceiniogau fesul kWh]:[Ceiniogau fesul kWh]],0,,)</f>
        <v>0</v>
      </c>
      <c r="Q264" s="76" cm="1">
        <f t="array" ref="Q264">_xlfn.XLOOKUP(1,(FITContract[[Dechrau Tariff ]:[Dechrau Tariff ]]&lt;=($B264+Q$6*$BA$1))*(FITContract[[Diwedd Tariff]:[Diwedd Tariff]]&gt;($B264+Q$6*$BA$1)),FITContract[[Ceiniogau fesul kWh]:[Ceiniogau fesul kWh]],0,,)</f>
        <v>0</v>
      </c>
      <c r="R264" s="76" cm="1">
        <f t="array" ref="R264">_xlfn.XLOOKUP(1,(FITContract[[Dechrau Tariff ]:[Dechrau Tariff ]]&lt;=($B264+R$6*$BA$1))*(FITContract[[Diwedd Tariff]:[Diwedd Tariff]]&gt;($B264+R$6*$BA$1)),FITContract[[Ceiniogau fesul kWh]:[Ceiniogau fesul kWh]],0,,)</f>
        <v>0</v>
      </c>
      <c r="S264" s="76" cm="1">
        <f t="array" ref="S264">_xlfn.XLOOKUP(1,(FITContract[[Dechrau Tariff ]:[Dechrau Tariff ]]&lt;=($B264+S$6*$BA$1))*(FITContract[[Diwedd Tariff]:[Diwedd Tariff]]&gt;($B264+S$6*$BA$1)),FITContract[[Ceiniogau fesul kWh]:[Ceiniogau fesul kWh]],0,,)</f>
        <v>0</v>
      </c>
      <c r="T264" s="76" cm="1">
        <f t="array" ref="T264">_xlfn.XLOOKUP(1,(FITContract[[Dechrau Tariff ]:[Dechrau Tariff ]]&lt;=($B264+T$6*$BA$1))*(FITContract[[Diwedd Tariff]:[Diwedd Tariff]]&gt;($B264+T$6*$BA$1)),FITContract[[Ceiniogau fesul kWh]:[Ceiniogau fesul kWh]],0,,)</f>
        <v>0</v>
      </c>
      <c r="U264" s="76" cm="1">
        <f t="array" ref="U264">_xlfn.XLOOKUP(1,(FITContract[[Dechrau Tariff ]:[Dechrau Tariff ]]&lt;=($B264+U$6*$BA$1))*(FITContract[[Diwedd Tariff]:[Diwedd Tariff]]&gt;($B264+U$6*$BA$1)),FITContract[[Ceiniogau fesul kWh]:[Ceiniogau fesul kWh]],0,,)</f>
        <v>0</v>
      </c>
      <c r="V264" s="76" cm="1">
        <f t="array" ref="V264">_xlfn.XLOOKUP(1,(FITContract[[Dechrau Tariff ]:[Dechrau Tariff ]]&lt;=($B264+V$6*$BA$1))*(FITContract[[Diwedd Tariff]:[Diwedd Tariff]]&gt;($B264+V$6*$BA$1)),FITContract[[Ceiniogau fesul kWh]:[Ceiniogau fesul kWh]],0,,)</f>
        <v>0</v>
      </c>
      <c r="W264" s="76" cm="1">
        <f t="array" ref="W264">_xlfn.XLOOKUP(1,(FITContract[[Dechrau Tariff ]:[Dechrau Tariff ]]&lt;=($B264+W$6*$BA$1))*(FITContract[[Diwedd Tariff]:[Diwedd Tariff]]&gt;($B264+W$6*$BA$1)),FITContract[[Ceiniogau fesul kWh]:[Ceiniogau fesul kWh]],0,,)</f>
        <v>0</v>
      </c>
      <c r="X264" s="76" cm="1">
        <f t="array" ref="X264">_xlfn.XLOOKUP(1,(FITContract[[Dechrau Tariff ]:[Dechrau Tariff ]]&lt;=($B264+X$6*$BA$1))*(FITContract[[Diwedd Tariff]:[Diwedd Tariff]]&gt;($B264+X$6*$BA$1)),FITContract[[Ceiniogau fesul kWh]:[Ceiniogau fesul kWh]],0,,)</f>
        <v>0</v>
      </c>
      <c r="Y264" s="76" cm="1">
        <f t="array" ref="Y264">_xlfn.XLOOKUP(1,(FITContract[[Dechrau Tariff ]:[Dechrau Tariff ]]&lt;=($B264+Y$6*$BA$1))*(FITContract[[Diwedd Tariff]:[Diwedd Tariff]]&gt;($B264+Y$6*$BA$1)),FITContract[[Ceiniogau fesul kWh]:[Ceiniogau fesul kWh]],0,,)</f>
        <v>0</v>
      </c>
      <c r="Z264" s="76" cm="1">
        <f t="array" ref="Z264">_xlfn.XLOOKUP(1,(FITContract[[Dechrau Tariff ]:[Dechrau Tariff ]]&lt;=($B264+Z$6*$BA$1))*(FITContract[[Diwedd Tariff]:[Diwedd Tariff]]&gt;($B264+Z$6*$BA$1)),FITContract[[Ceiniogau fesul kWh]:[Ceiniogau fesul kWh]],0,,)</f>
        <v>0</v>
      </c>
      <c r="AA264" s="76" cm="1">
        <f t="array" ref="AA264">_xlfn.XLOOKUP(1,(FITContract[[Dechrau Tariff ]:[Dechrau Tariff ]]&lt;=($B264+AA$6*$BA$1))*(FITContract[[Diwedd Tariff]:[Diwedd Tariff]]&gt;($B264+AA$6*$BA$1)),FITContract[[Ceiniogau fesul kWh]:[Ceiniogau fesul kWh]],0,,)</f>
        <v>0</v>
      </c>
      <c r="AB264" s="76" cm="1">
        <f t="array" ref="AB264">_xlfn.XLOOKUP(1,(FITContract[[Dechrau Tariff ]:[Dechrau Tariff ]]&lt;=($B264+AB$6*$BA$1))*(FITContract[[Diwedd Tariff]:[Diwedd Tariff]]&gt;($B264+AB$6*$BA$1)),FITContract[[Ceiniogau fesul kWh]:[Ceiniogau fesul kWh]],0,,)</f>
        <v>0</v>
      </c>
      <c r="AC264" s="76" cm="1">
        <f t="array" ref="AC264">_xlfn.XLOOKUP(1,(FITContract[[Dechrau Tariff ]:[Dechrau Tariff ]]&lt;=($B264+AC$6*$BA$1))*(FITContract[[Diwedd Tariff]:[Diwedd Tariff]]&gt;($B264+AC$6*$BA$1)),FITContract[[Ceiniogau fesul kWh]:[Ceiniogau fesul kWh]],0,,)</f>
        <v>0</v>
      </c>
      <c r="AD264" s="76" cm="1">
        <f t="array" ref="AD264">_xlfn.XLOOKUP(1,(FITContract[[Dechrau Tariff ]:[Dechrau Tariff ]]&lt;=($B264+AD$6*$BA$1))*(FITContract[[Diwedd Tariff]:[Diwedd Tariff]]&gt;($B264+AD$6*$BA$1)),FITContract[[Ceiniogau fesul kWh]:[Ceiniogau fesul kWh]],0,,)</f>
        <v>0</v>
      </c>
      <c r="AE264" s="76" cm="1">
        <f t="array" ref="AE264">_xlfn.XLOOKUP(1,(FITContract[[Dechrau Tariff ]:[Dechrau Tariff ]]&lt;=($B264+AE$6*$BA$1))*(FITContract[[Diwedd Tariff]:[Diwedd Tariff]]&gt;($B264+AE$6*$BA$1)),FITContract[[Ceiniogau fesul kWh]:[Ceiniogau fesul kWh]],0,,)</f>
        <v>0</v>
      </c>
      <c r="AF264" s="76" cm="1">
        <f t="array" ref="AF264">_xlfn.XLOOKUP(1,(FITContract[[Dechrau Tariff ]:[Dechrau Tariff ]]&lt;=($B264+AF$6*$BA$1))*(FITContract[[Diwedd Tariff]:[Diwedd Tariff]]&gt;($B264+AF$6*$BA$1)),FITContract[[Ceiniogau fesul kWh]:[Ceiniogau fesul kWh]],0,,)</f>
        <v>0</v>
      </c>
      <c r="AG264" s="76" cm="1">
        <f t="array" ref="AG264">_xlfn.XLOOKUP(1,(FITContract[[Dechrau Tariff ]:[Dechrau Tariff ]]&lt;=($B264+AG$6*$BA$1))*(FITContract[[Diwedd Tariff]:[Diwedd Tariff]]&gt;($B264+AG$6*$BA$1)),FITContract[[Ceiniogau fesul kWh]:[Ceiniogau fesul kWh]],0,,)</f>
        <v>0</v>
      </c>
      <c r="AH264" s="76" cm="1">
        <f t="array" ref="AH264">_xlfn.XLOOKUP(1,(FITContract[[Dechrau Tariff ]:[Dechrau Tariff ]]&lt;=($B264+AH$6*$BA$1))*(FITContract[[Diwedd Tariff]:[Diwedd Tariff]]&gt;($B264+AH$6*$BA$1)),FITContract[[Ceiniogau fesul kWh]:[Ceiniogau fesul kWh]],0,,)</f>
        <v>0</v>
      </c>
      <c r="AI264" s="76" cm="1">
        <f t="array" ref="AI264">_xlfn.XLOOKUP(1,(FITContract[[Dechrau Tariff ]:[Dechrau Tariff ]]&lt;=($B264+AI$6*$BA$1))*(FITContract[[Diwedd Tariff]:[Diwedd Tariff]]&gt;($B264+AI$6*$BA$1)),FITContract[[Ceiniogau fesul kWh]:[Ceiniogau fesul kWh]],0,,)</f>
        <v>0</v>
      </c>
      <c r="AJ264" s="76" cm="1">
        <f t="array" ref="AJ264">_xlfn.XLOOKUP(1,(FITContract[[Dechrau Tariff ]:[Dechrau Tariff ]]&lt;=($B264+AJ$6*$BA$1))*(FITContract[[Diwedd Tariff]:[Diwedd Tariff]]&gt;($B264+AJ$6*$BA$1)),FITContract[[Ceiniogau fesul kWh]:[Ceiniogau fesul kWh]],0,,)</f>
        <v>0</v>
      </c>
      <c r="AK264" s="76" cm="1">
        <f t="array" ref="AK264">_xlfn.XLOOKUP(1,(FITContract[[Dechrau Tariff ]:[Dechrau Tariff ]]&lt;=($B264+AK$6*$BA$1))*(FITContract[[Diwedd Tariff]:[Diwedd Tariff]]&gt;($B264+AK$6*$BA$1)),FITContract[[Ceiniogau fesul kWh]:[Ceiniogau fesul kWh]],0,,)</f>
        <v>0</v>
      </c>
      <c r="AL264" s="76" cm="1">
        <f t="array" ref="AL264">_xlfn.XLOOKUP(1,(FITContract[[Dechrau Tariff ]:[Dechrau Tariff ]]&lt;=($B264+AL$6*$BA$1))*(FITContract[[Diwedd Tariff]:[Diwedd Tariff]]&gt;($B264+AL$6*$BA$1)),FITContract[[Ceiniogau fesul kWh]:[Ceiniogau fesul kWh]],0,,)</f>
        <v>0</v>
      </c>
      <c r="AM264" s="76" cm="1">
        <f t="array" ref="AM264">_xlfn.XLOOKUP(1,(FITContract[[Dechrau Tariff ]:[Dechrau Tariff ]]&lt;=($B264+AM$6*$BA$1))*(FITContract[[Diwedd Tariff]:[Diwedd Tariff]]&gt;($B264+AM$6*$BA$1)),FITContract[[Ceiniogau fesul kWh]:[Ceiniogau fesul kWh]],0,,)</f>
        <v>0</v>
      </c>
      <c r="AN264" s="76" cm="1">
        <f t="array" ref="AN264">_xlfn.XLOOKUP(1,(FITContract[[Dechrau Tariff ]:[Dechrau Tariff ]]&lt;=($B264+AN$6*$BA$1))*(FITContract[[Diwedd Tariff]:[Diwedd Tariff]]&gt;($B264+AN$6*$BA$1)),FITContract[[Ceiniogau fesul kWh]:[Ceiniogau fesul kWh]],0,,)</f>
        <v>0</v>
      </c>
      <c r="AO264" s="76" cm="1">
        <f t="array" ref="AO264">_xlfn.XLOOKUP(1,(FITContract[[Dechrau Tariff ]:[Dechrau Tariff ]]&lt;=($B264+AO$6*$BA$1))*(FITContract[[Diwedd Tariff]:[Diwedd Tariff]]&gt;($B264+AO$6*$BA$1)),FITContract[[Ceiniogau fesul kWh]:[Ceiniogau fesul kWh]],0,,)</f>
        <v>0</v>
      </c>
      <c r="AP264" s="76" cm="1">
        <f t="array" ref="AP264">_xlfn.XLOOKUP(1,(FITContract[[Dechrau Tariff ]:[Dechrau Tariff ]]&lt;=($B264+AP$6*$BA$1))*(FITContract[[Diwedd Tariff]:[Diwedd Tariff]]&gt;($B264+AP$6*$BA$1)),FITContract[[Ceiniogau fesul kWh]:[Ceiniogau fesul kWh]],0,,)</f>
        <v>0</v>
      </c>
      <c r="AQ264" s="76" cm="1">
        <f t="array" ref="AQ264">_xlfn.XLOOKUP(1,(FITContract[[Dechrau Tariff ]:[Dechrau Tariff ]]&lt;=($B264+AQ$6*$BA$1))*(FITContract[[Diwedd Tariff]:[Diwedd Tariff]]&gt;($B264+AQ$6*$BA$1)),FITContract[[Ceiniogau fesul kWh]:[Ceiniogau fesul kWh]],0,,)</f>
        <v>0</v>
      </c>
      <c r="AR264" s="76" cm="1">
        <f t="array" ref="AR264">_xlfn.XLOOKUP(1,(FITContract[[Dechrau Tariff ]:[Dechrau Tariff ]]&lt;=($B264+AR$6*$BA$1))*(FITContract[[Diwedd Tariff]:[Diwedd Tariff]]&gt;($B264+AR$6*$BA$1)),FITContract[[Ceiniogau fesul kWh]:[Ceiniogau fesul kWh]],0,,)</f>
        <v>0</v>
      </c>
      <c r="AS264" s="76" cm="1">
        <f t="array" ref="AS264">_xlfn.XLOOKUP(1,(FITContract[[Dechrau Tariff ]:[Dechrau Tariff ]]&lt;=($B264+AS$6*$BA$1))*(FITContract[[Diwedd Tariff]:[Diwedd Tariff]]&gt;($B264+AS$6*$BA$1)),FITContract[[Ceiniogau fesul kWh]:[Ceiniogau fesul kWh]],0,,)</f>
        <v>0</v>
      </c>
      <c r="AT264" s="76" cm="1">
        <f t="array" ref="AT264">_xlfn.XLOOKUP(1,(FITContract[[Dechrau Tariff ]:[Dechrau Tariff ]]&lt;=($B264+AT$6*$BA$1))*(FITContract[[Diwedd Tariff]:[Diwedd Tariff]]&gt;($B264+AT$6*$BA$1)),FITContract[[Ceiniogau fesul kWh]:[Ceiniogau fesul kWh]],0,,)</f>
        <v>0</v>
      </c>
      <c r="AU264" s="76" cm="1">
        <f t="array" ref="AU264">_xlfn.XLOOKUP(1,(FITContract[[Dechrau Tariff ]:[Dechrau Tariff ]]&lt;=($B264+AU$6*$BA$1))*(FITContract[[Diwedd Tariff]:[Diwedd Tariff]]&gt;($B264+AU$6*$BA$1)),FITContract[[Ceiniogau fesul kWh]:[Ceiniogau fesul kWh]],0,,)</f>
        <v>0</v>
      </c>
      <c r="AV264" s="76" cm="1">
        <f t="array" ref="AV264">_xlfn.XLOOKUP(1,(FITContract[[Dechrau Tariff ]:[Dechrau Tariff ]]&lt;=($B264+AV$6*$BA$1))*(FITContract[[Diwedd Tariff]:[Diwedd Tariff]]&gt;($B264+AV$6*$BA$1)),FITContract[[Ceiniogau fesul kWh]:[Ceiniogau fesul kWh]],0,,)</f>
        <v>0</v>
      </c>
      <c r="AW264" s="76" cm="1">
        <f t="array" ref="AW264">_xlfn.XLOOKUP(1,(FITContract[[Dechrau Tariff ]:[Dechrau Tariff ]]&lt;=($B264+AW$6*$BA$1))*(FITContract[[Diwedd Tariff]:[Diwedd Tariff]]&gt;($B264+AW$6*$BA$1)),FITContract[[Ceiniogau fesul kWh]:[Ceiniogau fesul kWh]],0,,)</f>
        <v>0</v>
      </c>
      <c r="AX264" s="76" cm="1">
        <f t="array" ref="AX264">_xlfn.XLOOKUP(1,(FITContract[[Dechrau Tariff ]:[Dechrau Tariff ]]&lt;=($B264+AX$6*$BA$1))*(FITContract[[Diwedd Tariff]:[Diwedd Tariff]]&gt;($B264+AX$6*$BA$1)),FITContract[[Ceiniogau fesul kWh]:[Ceiniogau fesul kWh]],0,,)</f>
        <v>0</v>
      </c>
    </row>
    <row r="265" spans="2:50" x14ac:dyDescent="0.3">
      <c r="B265" s="30">
        <v>45550</v>
      </c>
      <c r="C265" s="76" cm="1">
        <f t="array" ref="C265">_xlfn.XLOOKUP(1,(FITContract[[Dechrau Tariff ]:[Dechrau Tariff ]]&lt;=($B265+C$6*$BA$1))*(FITContract[[Diwedd Tariff]:[Diwedd Tariff]]&gt;($B265+C$6*$BA$1)),FITContract[[Ceiniogau fesul kWh]:[Ceiniogau fesul kWh]],0,,)</f>
        <v>0</v>
      </c>
      <c r="D265" s="76" cm="1">
        <f t="array" ref="D265">_xlfn.XLOOKUP(1,(FITContract[[Dechrau Tariff ]:[Dechrau Tariff ]]&lt;=($B265+D$6*$BA$1))*(FITContract[[Diwedd Tariff]:[Diwedd Tariff]]&gt;($B265+D$6*$BA$1)),FITContract[[Ceiniogau fesul kWh]:[Ceiniogau fesul kWh]],0,,)</f>
        <v>0</v>
      </c>
      <c r="E265" s="76" cm="1">
        <f t="array" ref="E265">_xlfn.XLOOKUP(1,(FITContract[[Dechrau Tariff ]:[Dechrau Tariff ]]&lt;=($B265+E$6*$BA$1))*(FITContract[[Diwedd Tariff]:[Diwedd Tariff]]&gt;($B265+E$6*$BA$1)),FITContract[[Ceiniogau fesul kWh]:[Ceiniogau fesul kWh]],0,,)</f>
        <v>0</v>
      </c>
      <c r="F265" s="76" cm="1">
        <f t="array" ref="F265">_xlfn.XLOOKUP(1,(FITContract[[Dechrau Tariff ]:[Dechrau Tariff ]]&lt;=($B265+F$6*$BA$1))*(FITContract[[Diwedd Tariff]:[Diwedd Tariff]]&gt;($B265+F$6*$BA$1)),FITContract[[Ceiniogau fesul kWh]:[Ceiniogau fesul kWh]],0,,)</f>
        <v>0</v>
      </c>
      <c r="G265" s="76" cm="1">
        <f t="array" ref="G265">_xlfn.XLOOKUP(1,(FITContract[[Dechrau Tariff ]:[Dechrau Tariff ]]&lt;=($B265+G$6*$BA$1))*(FITContract[[Diwedd Tariff]:[Diwedd Tariff]]&gt;($B265+G$6*$BA$1)),FITContract[[Ceiniogau fesul kWh]:[Ceiniogau fesul kWh]],0,,)</f>
        <v>0</v>
      </c>
      <c r="H265" s="76" cm="1">
        <f t="array" ref="H265">_xlfn.XLOOKUP(1,(FITContract[[Dechrau Tariff ]:[Dechrau Tariff ]]&lt;=($B265+H$6*$BA$1))*(FITContract[[Diwedd Tariff]:[Diwedd Tariff]]&gt;($B265+H$6*$BA$1)),FITContract[[Ceiniogau fesul kWh]:[Ceiniogau fesul kWh]],0,,)</f>
        <v>0</v>
      </c>
      <c r="I265" s="76" cm="1">
        <f t="array" ref="I265">_xlfn.XLOOKUP(1,(FITContract[[Dechrau Tariff ]:[Dechrau Tariff ]]&lt;=($B265+I$6*$BA$1))*(FITContract[[Diwedd Tariff]:[Diwedd Tariff]]&gt;($B265+I$6*$BA$1)),FITContract[[Ceiniogau fesul kWh]:[Ceiniogau fesul kWh]],0,,)</f>
        <v>0</v>
      </c>
      <c r="J265" s="76" cm="1">
        <f t="array" ref="J265">_xlfn.XLOOKUP(1,(FITContract[[Dechrau Tariff ]:[Dechrau Tariff ]]&lt;=($B265+J$6*$BA$1))*(FITContract[[Diwedd Tariff]:[Diwedd Tariff]]&gt;($B265+J$6*$BA$1)),FITContract[[Ceiniogau fesul kWh]:[Ceiniogau fesul kWh]],0,,)</f>
        <v>0</v>
      </c>
      <c r="K265" s="76" cm="1">
        <f t="array" ref="K265">_xlfn.XLOOKUP(1,(FITContract[[Dechrau Tariff ]:[Dechrau Tariff ]]&lt;=($B265+K$6*$BA$1))*(FITContract[[Diwedd Tariff]:[Diwedd Tariff]]&gt;($B265+K$6*$BA$1)),FITContract[[Ceiniogau fesul kWh]:[Ceiniogau fesul kWh]],0,,)</f>
        <v>0</v>
      </c>
      <c r="L265" s="76" cm="1">
        <f t="array" ref="L265">_xlfn.XLOOKUP(1,(FITContract[[Dechrau Tariff ]:[Dechrau Tariff ]]&lt;=($B265+L$6*$BA$1))*(FITContract[[Diwedd Tariff]:[Diwedd Tariff]]&gt;($B265+L$6*$BA$1)),FITContract[[Ceiniogau fesul kWh]:[Ceiniogau fesul kWh]],0,,)</f>
        <v>0</v>
      </c>
      <c r="M265" s="76" cm="1">
        <f t="array" ref="M265">_xlfn.XLOOKUP(1,(FITContract[[Dechrau Tariff ]:[Dechrau Tariff ]]&lt;=($B265+M$6*$BA$1))*(FITContract[[Diwedd Tariff]:[Diwedd Tariff]]&gt;($B265+M$6*$BA$1)),FITContract[[Ceiniogau fesul kWh]:[Ceiniogau fesul kWh]],0,,)</f>
        <v>0</v>
      </c>
      <c r="N265" s="76" cm="1">
        <f t="array" ref="N265">_xlfn.XLOOKUP(1,(FITContract[[Dechrau Tariff ]:[Dechrau Tariff ]]&lt;=($B265+N$6*$BA$1))*(FITContract[[Diwedd Tariff]:[Diwedd Tariff]]&gt;($B265+N$6*$BA$1)),FITContract[[Ceiniogau fesul kWh]:[Ceiniogau fesul kWh]],0,,)</f>
        <v>0</v>
      </c>
      <c r="O265" s="76" cm="1">
        <f t="array" ref="O265">_xlfn.XLOOKUP(1,(FITContract[[Dechrau Tariff ]:[Dechrau Tariff ]]&lt;=($B265+O$6*$BA$1))*(FITContract[[Diwedd Tariff]:[Diwedd Tariff]]&gt;($B265+O$6*$BA$1)),FITContract[[Ceiniogau fesul kWh]:[Ceiniogau fesul kWh]],0,,)</f>
        <v>0</v>
      </c>
      <c r="P265" s="76" cm="1">
        <f t="array" ref="P265">_xlfn.XLOOKUP(1,(FITContract[[Dechrau Tariff ]:[Dechrau Tariff ]]&lt;=($B265+P$6*$BA$1))*(FITContract[[Diwedd Tariff]:[Diwedd Tariff]]&gt;($B265+P$6*$BA$1)),FITContract[[Ceiniogau fesul kWh]:[Ceiniogau fesul kWh]],0,,)</f>
        <v>0</v>
      </c>
      <c r="Q265" s="76" cm="1">
        <f t="array" ref="Q265">_xlfn.XLOOKUP(1,(FITContract[[Dechrau Tariff ]:[Dechrau Tariff ]]&lt;=($B265+Q$6*$BA$1))*(FITContract[[Diwedd Tariff]:[Diwedd Tariff]]&gt;($B265+Q$6*$BA$1)),FITContract[[Ceiniogau fesul kWh]:[Ceiniogau fesul kWh]],0,,)</f>
        <v>0</v>
      </c>
      <c r="R265" s="76" cm="1">
        <f t="array" ref="R265">_xlfn.XLOOKUP(1,(FITContract[[Dechrau Tariff ]:[Dechrau Tariff ]]&lt;=($B265+R$6*$BA$1))*(FITContract[[Diwedd Tariff]:[Diwedd Tariff]]&gt;($B265+R$6*$BA$1)),FITContract[[Ceiniogau fesul kWh]:[Ceiniogau fesul kWh]],0,,)</f>
        <v>0</v>
      </c>
      <c r="S265" s="76" cm="1">
        <f t="array" ref="S265">_xlfn.XLOOKUP(1,(FITContract[[Dechrau Tariff ]:[Dechrau Tariff ]]&lt;=($B265+S$6*$BA$1))*(FITContract[[Diwedd Tariff]:[Diwedd Tariff]]&gt;($B265+S$6*$BA$1)),FITContract[[Ceiniogau fesul kWh]:[Ceiniogau fesul kWh]],0,,)</f>
        <v>0</v>
      </c>
      <c r="T265" s="76" cm="1">
        <f t="array" ref="T265">_xlfn.XLOOKUP(1,(FITContract[[Dechrau Tariff ]:[Dechrau Tariff ]]&lt;=($B265+T$6*$BA$1))*(FITContract[[Diwedd Tariff]:[Diwedd Tariff]]&gt;($B265+T$6*$BA$1)),FITContract[[Ceiniogau fesul kWh]:[Ceiniogau fesul kWh]],0,,)</f>
        <v>0</v>
      </c>
      <c r="U265" s="76" cm="1">
        <f t="array" ref="U265">_xlfn.XLOOKUP(1,(FITContract[[Dechrau Tariff ]:[Dechrau Tariff ]]&lt;=($B265+U$6*$BA$1))*(FITContract[[Diwedd Tariff]:[Diwedd Tariff]]&gt;($B265+U$6*$BA$1)),FITContract[[Ceiniogau fesul kWh]:[Ceiniogau fesul kWh]],0,,)</f>
        <v>0</v>
      </c>
      <c r="V265" s="76" cm="1">
        <f t="array" ref="V265">_xlfn.XLOOKUP(1,(FITContract[[Dechrau Tariff ]:[Dechrau Tariff ]]&lt;=($B265+V$6*$BA$1))*(FITContract[[Diwedd Tariff]:[Diwedd Tariff]]&gt;($B265+V$6*$BA$1)),FITContract[[Ceiniogau fesul kWh]:[Ceiniogau fesul kWh]],0,,)</f>
        <v>0</v>
      </c>
      <c r="W265" s="76" cm="1">
        <f t="array" ref="W265">_xlfn.XLOOKUP(1,(FITContract[[Dechrau Tariff ]:[Dechrau Tariff ]]&lt;=($B265+W$6*$BA$1))*(FITContract[[Diwedd Tariff]:[Diwedd Tariff]]&gt;($B265+W$6*$BA$1)),FITContract[[Ceiniogau fesul kWh]:[Ceiniogau fesul kWh]],0,,)</f>
        <v>0</v>
      </c>
      <c r="X265" s="76" cm="1">
        <f t="array" ref="X265">_xlfn.XLOOKUP(1,(FITContract[[Dechrau Tariff ]:[Dechrau Tariff ]]&lt;=($B265+X$6*$BA$1))*(FITContract[[Diwedd Tariff]:[Diwedd Tariff]]&gt;($B265+X$6*$BA$1)),FITContract[[Ceiniogau fesul kWh]:[Ceiniogau fesul kWh]],0,,)</f>
        <v>0</v>
      </c>
      <c r="Y265" s="76" cm="1">
        <f t="array" ref="Y265">_xlfn.XLOOKUP(1,(FITContract[[Dechrau Tariff ]:[Dechrau Tariff ]]&lt;=($B265+Y$6*$BA$1))*(FITContract[[Diwedd Tariff]:[Diwedd Tariff]]&gt;($B265+Y$6*$BA$1)),FITContract[[Ceiniogau fesul kWh]:[Ceiniogau fesul kWh]],0,,)</f>
        <v>0</v>
      </c>
      <c r="Z265" s="76" cm="1">
        <f t="array" ref="Z265">_xlfn.XLOOKUP(1,(FITContract[[Dechrau Tariff ]:[Dechrau Tariff ]]&lt;=($B265+Z$6*$BA$1))*(FITContract[[Diwedd Tariff]:[Diwedd Tariff]]&gt;($B265+Z$6*$BA$1)),FITContract[[Ceiniogau fesul kWh]:[Ceiniogau fesul kWh]],0,,)</f>
        <v>0</v>
      </c>
      <c r="AA265" s="76" cm="1">
        <f t="array" ref="AA265">_xlfn.XLOOKUP(1,(FITContract[[Dechrau Tariff ]:[Dechrau Tariff ]]&lt;=($B265+AA$6*$BA$1))*(FITContract[[Diwedd Tariff]:[Diwedd Tariff]]&gt;($B265+AA$6*$BA$1)),FITContract[[Ceiniogau fesul kWh]:[Ceiniogau fesul kWh]],0,,)</f>
        <v>0</v>
      </c>
      <c r="AB265" s="76" cm="1">
        <f t="array" ref="AB265">_xlfn.XLOOKUP(1,(FITContract[[Dechrau Tariff ]:[Dechrau Tariff ]]&lt;=($B265+AB$6*$BA$1))*(FITContract[[Diwedd Tariff]:[Diwedd Tariff]]&gt;($B265+AB$6*$BA$1)),FITContract[[Ceiniogau fesul kWh]:[Ceiniogau fesul kWh]],0,,)</f>
        <v>0</v>
      </c>
      <c r="AC265" s="76" cm="1">
        <f t="array" ref="AC265">_xlfn.XLOOKUP(1,(FITContract[[Dechrau Tariff ]:[Dechrau Tariff ]]&lt;=($B265+AC$6*$BA$1))*(FITContract[[Diwedd Tariff]:[Diwedd Tariff]]&gt;($B265+AC$6*$BA$1)),FITContract[[Ceiniogau fesul kWh]:[Ceiniogau fesul kWh]],0,,)</f>
        <v>0</v>
      </c>
      <c r="AD265" s="76" cm="1">
        <f t="array" ref="AD265">_xlfn.XLOOKUP(1,(FITContract[[Dechrau Tariff ]:[Dechrau Tariff ]]&lt;=($B265+AD$6*$BA$1))*(FITContract[[Diwedd Tariff]:[Diwedd Tariff]]&gt;($B265+AD$6*$BA$1)),FITContract[[Ceiniogau fesul kWh]:[Ceiniogau fesul kWh]],0,,)</f>
        <v>0</v>
      </c>
      <c r="AE265" s="76" cm="1">
        <f t="array" ref="AE265">_xlfn.XLOOKUP(1,(FITContract[[Dechrau Tariff ]:[Dechrau Tariff ]]&lt;=($B265+AE$6*$BA$1))*(FITContract[[Diwedd Tariff]:[Diwedd Tariff]]&gt;($B265+AE$6*$BA$1)),FITContract[[Ceiniogau fesul kWh]:[Ceiniogau fesul kWh]],0,,)</f>
        <v>0</v>
      </c>
      <c r="AF265" s="76" cm="1">
        <f t="array" ref="AF265">_xlfn.XLOOKUP(1,(FITContract[[Dechrau Tariff ]:[Dechrau Tariff ]]&lt;=($B265+AF$6*$BA$1))*(FITContract[[Diwedd Tariff]:[Diwedd Tariff]]&gt;($B265+AF$6*$BA$1)),FITContract[[Ceiniogau fesul kWh]:[Ceiniogau fesul kWh]],0,,)</f>
        <v>0</v>
      </c>
      <c r="AG265" s="76" cm="1">
        <f t="array" ref="AG265">_xlfn.XLOOKUP(1,(FITContract[[Dechrau Tariff ]:[Dechrau Tariff ]]&lt;=($B265+AG$6*$BA$1))*(FITContract[[Diwedd Tariff]:[Diwedd Tariff]]&gt;($B265+AG$6*$BA$1)),FITContract[[Ceiniogau fesul kWh]:[Ceiniogau fesul kWh]],0,,)</f>
        <v>0</v>
      </c>
      <c r="AH265" s="76" cm="1">
        <f t="array" ref="AH265">_xlfn.XLOOKUP(1,(FITContract[[Dechrau Tariff ]:[Dechrau Tariff ]]&lt;=($B265+AH$6*$BA$1))*(FITContract[[Diwedd Tariff]:[Diwedd Tariff]]&gt;($B265+AH$6*$BA$1)),FITContract[[Ceiniogau fesul kWh]:[Ceiniogau fesul kWh]],0,,)</f>
        <v>0</v>
      </c>
      <c r="AI265" s="76" cm="1">
        <f t="array" ref="AI265">_xlfn.XLOOKUP(1,(FITContract[[Dechrau Tariff ]:[Dechrau Tariff ]]&lt;=($B265+AI$6*$BA$1))*(FITContract[[Diwedd Tariff]:[Diwedd Tariff]]&gt;($B265+AI$6*$BA$1)),FITContract[[Ceiniogau fesul kWh]:[Ceiniogau fesul kWh]],0,,)</f>
        <v>0</v>
      </c>
      <c r="AJ265" s="76" cm="1">
        <f t="array" ref="AJ265">_xlfn.XLOOKUP(1,(FITContract[[Dechrau Tariff ]:[Dechrau Tariff ]]&lt;=($B265+AJ$6*$BA$1))*(FITContract[[Diwedd Tariff]:[Diwedd Tariff]]&gt;($B265+AJ$6*$BA$1)),FITContract[[Ceiniogau fesul kWh]:[Ceiniogau fesul kWh]],0,,)</f>
        <v>0</v>
      </c>
      <c r="AK265" s="76" cm="1">
        <f t="array" ref="AK265">_xlfn.XLOOKUP(1,(FITContract[[Dechrau Tariff ]:[Dechrau Tariff ]]&lt;=($B265+AK$6*$BA$1))*(FITContract[[Diwedd Tariff]:[Diwedd Tariff]]&gt;($B265+AK$6*$BA$1)),FITContract[[Ceiniogau fesul kWh]:[Ceiniogau fesul kWh]],0,,)</f>
        <v>0</v>
      </c>
      <c r="AL265" s="76" cm="1">
        <f t="array" ref="AL265">_xlfn.XLOOKUP(1,(FITContract[[Dechrau Tariff ]:[Dechrau Tariff ]]&lt;=($B265+AL$6*$BA$1))*(FITContract[[Diwedd Tariff]:[Diwedd Tariff]]&gt;($B265+AL$6*$BA$1)),FITContract[[Ceiniogau fesul kWh]:[Ceiniogau fesul kWh]],0,,)</f>
        <v>0</v>
      </c>
      <c r="AM265" s="76" cm="1">
        <f t="array" ref="AM265">_xlfn.XLOOKUP(1,(FITContract[[Dechrau Tariff ]:[Dechrau Tariff ]]&lt;=($B265+AM$6*$BA$1))*(FITContract[[Diwedd Tariff]:[Diwedd Tariff]]&gt;($B265+AM$6*$BA$1)),FITContract[[Ceiniogau fesul kWh]:[Ceiniogau fesul kWh]],0,,)</f>
        <v>0</v>
      </c>
      <c r="AN265" s="76" cm="1">
        <f t="array" ref="AN265">_xlfn.XLOOKUP(1,(FITContract[[Dechrau Tariff ]:[Dechrau Tariff ]]&lt;=($B265+AN$6*$BA$1))*(FITContract[[Diwedd Tariff]:[Diwedd Tariff]]&gt;($B265+AN$6*$BA$1)),FITContract[[Ceiniogau fesul kWh]:[Ceiniogau fesul kWh]],0,,)</f>
        <v>0</v>
      </c>
      <c r="AO265" s="76" cm="1">
        <f t="array" ref="AO265">_xlfn.XLOOKUP(1,(FITContract[[Dechrau Tariff ]:[Dechrau Tariff ]]&lt;=($B265+AO$6*$BA$1))*(FITContract[[Diwedd Tariff]:[Diwedd Tariff]]&gt;($B265+AO$6*$BA$1)),FITContract[[Ceiniogau fesul kWh]:[Ceiniogau fesul kWh]],0,,)</f>
        <v>0</v>
      </c>
      <c r="AP265" s="76" cm="1">
        <f t="array" ref="AP265">_xlfn.XLOOKUP(1,(FITContract[[Dechrau Tariff ]:[Dechrau Tariff ]]&lt;=($B265+AP$6*$BA$1))*(FITContract[[Diwedd Tariff]:[Diwedd Tariff]]&gt;($B265+AP$6*$BA$1)),FITContract[[Ceiniogau fesul kWh]:[Ceiniogau fesul kWh]],0,,)</f>
        <v>0</v>
      </c>
      <c r="AQ265" s="76" cm="1">
        <f t="array" ref="AQ265">_xlfn.XLOOKUP(1,(FITContract[[Dechrau Tariff ]:[Dechrau Tariff ]]&lt;=($B265+AQ$6*$BA$1))*(FITContract[[Diwedd Tariff]:[Diwedd Tariff]]&gt;($B265+AQ$6*$BA$1)),FITContract[[Ceiniogau fesul kWh]:[Ceiniogau fesul kWh]],0,,)</f>
        <v>0</v>
      </c>
      <c r="AR265" s="76" cm="1">
        <f t="array" ref="AR265">_xlfn.XLOOKUP(1,(FITContract[[Dechrau Tariff ]:[Dechrau Tariff ]]&lt;=($B265+AR$6*$BA$1))*(FITContract[[Diwedd Tariff]:[Diwedd Tariff]]&gt;($B265+AR$6*$BA$1)),FITContract[[Ceiniogau fesul kWh]:[Ceiniogau fesul kWh]],0,,)</f>
        <v>0</v>
      </c>
      <c r="AS265" s="76" cm="1">
        <f t="array" ref="AS265">_xlfn.XLOOKUP(1,(FITContract[[Dechrau Tariff ]:[Dechrau Tariff ]]&lt;=($B265+AS$6*$BA$1))*(FITContract[[Diwedd Tariff]:[Diwedd Tariff]]&gt;($B265+AS$6*$BA$1)),FITContract[[Ceiniogau fesul kWh]:[Ceiniogau fesul kWh]],0,,)</f>
        <v>0</v>
      </c>
      <c r="AT265" s="76" cm="1">
        <f t="array" ref="AT265">_xlfn.XLOOKUP(1,(FITContract[[Dechrau Tariff ]:[Dechrau Tariff ]]&lt;=($B265+AT$6*$BA$1))*(FITContract[[Diwedd Tariff]:[Diwedd Tariff]]&gt;($B265+AT$6*$BA$1)),FITContract[[Ceiniogau fesul kWh]:[Ceiniogau fesul kWh]],0,,)</f>
        <v>0</v>
      </c>
      <c r="AU265" s="76" cm="1">
        <f t="array" ref="AU265">_xlfn.XLOOKUP(1,(FITContract[[Dechrau Tariff ]:[Dechrau Tariff ]]&lt;=($B265+AU$6*$BA$1))*(FITContract[[Diwedd Tariff]:[Diwedd Tariff]]&gt;($B265+AU$6*$BA$1)),FITContract[[Ceiniogau fesul kWh]:[Ceiniogau fesul kWh]],0,,)</f>
        <v>0</v>
      </c>
      <c r="AV265" s="76" cm="1">
        <f t="array" ref="AV265">_xlfn.XLOOKUP(1,(FITContract[[Dechrau Tariff ]:[Dechrau Tariff ]]&lt;=($B265+AV$6*$BA$1))*(FITContract[[Diwedd Tariff]:[Diwedd Tariff]]&gt;($B265+AV$6*$BA$1)),FITContract[[Ceiniogau fesul kWh]:[Ceiniogau fesul kWh]],0,,)</f>
        <v>0</v>
      </c>
      <c r="AW265" s="76" cm="1">
        <f t="array" ref="AW265">_xlfn.XLOOKUP(1,(FITContract[[Dechrau Tariff ]:[Dechrau Tariff ]]&lt;=($B265+AW$6*$BA$1))*(FITContract[[Diwedd Tariff]:[Diwedd Tariff]]&gt;($B265+AW$6*$BA$1)),FITContract[[Ceiniogau fesul kWh]:[Ceiniogau fesul kWh]],0,,)</f>
        <v>0</v>
      </c>
      <c r="AX265" s="76" cm="1">
        <f t="array" ref="AX265">_xlfn.XLOOKUP(1,(FITContract[[Dechrau Tariff ]:[Dechrau Tariff ]]&lt;=($B265+AX$6*$BA$1))*(FITContract[[Diwedd Tariff]:[Diwedd Tariff]]&gt;($B265+AX$6*$BA$1)),FITContract[[Ceiniogau fesul kWh]:[Ceiniogau fesul kWh]],0,,)</f>
        <v>0</v>
      </c>
    </row>
    <row r="266" spans="2:50" x14ac:dyDescent="0.3">
      <c r="B266" s="30">
        <v>45551</v>
      </c>
      <c r="C266" s="76" cm="1">
        <f t="array" ref="C266">_xlfn.XLOOKUP(1,(FITContract[[Dechrau Tariff ]:[Dechrau Tariff ]]&lt;=($B266+C$6*$BA$1))*(FITContract[[Diwedd Tariff]:[Diwedd Tariff]]&gt;($B266+C$6*$BA$1)),FITContract[[Ceiniogau fesul kWh]:[Ceiniogau fesul kWh]],0,,)</f>
        <v>0</v>
      </c>
      <c r="D266" s="76" cm="1">
        <f t="array" ref="D266">_xlfn.XLOOKUP(1,(FITContract[[Dechrau Tariff ]:[Dechrau Tariff ]]&lt;=($B266+D$6*$BA$1))*(FITContract[[Diwedd Tariff]:[Diwedd Tariff]]&gt;($B266+D$6*$BA$1)),FITContract[[Ceiniogau fesul kWh]:[Ceiniogau fesul kWh]],0,,)</f>
        <v>0</v>
      </c>
      <c r="E266" s="76" cm="1">
        <f t="array" ref="E266">_xlfn.XLOOKUP(1,(FITContract[[Dechrau Tariff ]:[Dechrau Tariff ]]&lt;=($B266+E$6*$BA$1))*(FITContract[[Diwedd Tariff]:[Diwedd Tariff]]&gt;($B266+E$6*$BA$1)),FITContract[[Ceiniogau fesul kWh]:[Ceiniogau fesul kWh]],0,,)</f>
        <v>0</v>
      </c>
      <c r="F266" s="76" cm="1">
        <f t="array" ref="F266">_xlfn.XLOOKUP(1,(FITContract[[Dechrau Tariff ]:[Dechrau Tariff ]]&lt;=($B266+F$6*$BA$1))*(FITContract[[Diwedd Tariff]:[Diwedd Tariff]]&gt;($B266+F$6*$BA$1)),FITContract[[Ceiniogau fesul kWh]:[Ceiniogau fesul kWh]],0,,)</f>
        <v>0</v>
      </c>
      <c r="G266" s="76" cm="1">
        <f t="array" ref="G266">_xlfn.XLOOKUP(1,(FITContract[[Dechrau Tariff ]:[Dechrau Tariff ]]&lt;=($B266+G$6*$BA$1))*(FITContract[[Diwedd Tariff]:[Diwedd Tariff]]&gt;($B266+G$6*$BA$1)),FITContract[[Ceiniogau fesul kWh]:[Ceiniogau fesul kWh]],0,,)</f>
        <v>0</v>
      </c>
      <c r="H266" s="76" cm="1">
        <f t="array" ref="H266">_xlfn.XLOOKUP(1,(FITContract[[Dechrau Tariff ]:[Dechrau Tariff ]]&lt;=($B266+H$6*$BA$1))*(FITContract[[Diwedd Tariff]:[Diwedd Tariff]]&gt;($B266+H$6*$BA$1)),FITContract[[Ceiniogau fesul kWh]:[Ceiniogau fesul kWh]],0,,)</f>
        <v>0</v>
      </c>
      <c r="I266" s="76" cm="1">
        <f t="array" ref="I266">_xlfn.XLOOKUP(1,(FITContract[[Dechrau Tariff ]:[Dechrau Tariff ]]&lt;=($B266+I$6*$BA$1))*(FITContract[[Diwedd Tariff]:[Diwedd Tariff]]&gt;($B266+I$6*$BA$1)),FITContract[[Ceiniogau fesul kWh]:[Ceiniogau fesul kWh]],0,,)</f>
        <v>0</v>
      </c>
      <c r="J266" s="76" cm="1">
        <f t="array" ref="J266">_xlfn.XLOOKUP(1,(FITContract[[Dechrau Tariff ]:[Dechrau Tariff ]]&lt;=($B266+J$6*$BA$1))*(FITContract[[Diwedd Tariff]:[Diwedd Tariff]]&gt;($B266+J$6*$BA$1)),FITContract[[Ceiniogau fesul kWh]:[Ceiniogau fesul kWh]],0,,)</f>
        <v>0</v>
      </c>
      <c r="K266" s="76" cm="1">
        <f t="array" ref="K266">_xlfn.XLOOKUP(1,(FITContract[[Dechrau Tariff ]:[Dechrau Tariff ]]&lt;=($B266+K$6*$BA$1))*(FITContract[[Diwedd Tariff]:[Diwedd Tariff]]&gt;($B266+K$6*$BA$1)),FITContract[[Ceiniogau fesul kWh]:[Ceiniogau fesul kWh]],0,,)</f>
        <v>0</v>
      </c>
      <c r="L266" s="76" cm="1">
        <f t="array" ref="L266">_xlfn.XLOOKUP(1,(FITContract[[Dechrau Tariff ]:[Dechrau Tariff ]]&lt;=($B266+L$6*$BA$1))*(FITContract[[Diwedd Tariff]:[Diwedd Tariff]]&gt;($B266+L$6*$BA$1)),FITContract[[Ceiniogau fesul kWh]:[Ceiniogau fesul kWh]],0,,)</f>
        <v>0</v>
      </c>
      <c r="M266" s="76" cm="1">
        <f t="array" ref="M266">_xlfn.XLOOKUP(1,(FITContract[[Dechrau Tariff ]:[Dechrau Tariff ]]&lt;=($B266+M$6*$BA$1))*(FITContract[[Diwedd Tariff]:[Diwedd Tariff]]&gt;($B266+M$6*$BA$1)),FITContract[[Ceiniogau fesul kWh]:[Ceiniogau fesul kWh]],0,,)</f>
        <v>0</v>
      </c>
      <c r="N266" s="76" cm="1">
        <f t="array" ref="N266">_xlfn.XLOOKUP(1,(FITContract[[Dechrau Tariff ]:[Dechrau Tariff ]]&lt;=($B266+N$6*$BA$1))*(FITContract[[Diwedd Tariff]:[Diwedd Tariff]]&gt;($B266+N$6*$BA$1)),FITContract[[Ceiniogau fesul kWh]:[Ceiniogau fesul kWh]],0,,)</f>
        <v>0</v>
      </c>
      <c r="O266" s="76" cm="1">
        <f t="array" ref="O266">_xlfn.XLOOKUP(1,(FITContract[[Dechrau Tariff ]:[Dechrau Tariff ]]&lt;=($B266+O$6*$BA$1))*(FITContract[[Diwedd Tariff]:[Diwedd Tariff]]&gt;($B266+O$6*$BA$1)),FITContract[[Ceiniogau fesul kWh]:[Ceiniogau fesul kWh]],0,,)</f>
        <v>0</v>
      </c>
      <c r="P266" s="76" cm="1">
        <f t="array" ref="P266">_xlfn.XLOOKUP(1,(FITContract[[Dechrau Tariff ]:[Dechrau Tariff ]]&lt;=($B266+P$6*$BA$1))*(FITContract[[Diwedd Tariff]:[Diwedd Tariff]]&gt;($B266+P$6*$BA$1)),FITContract[[Ceiniogau fesul kWh]:[Ceiniogau fesul kWh]],0,,)</f>
        <v>0</v>
      </c>
      <c r="Q266" s="76" cm="1">
        <f t="array" ref="Q266">_xlfn.XLOOKUP(1,(FITContract[[Dechrau Tariff ]:[Dechrau Tariff ]]&lt;=($B266+Q$6*$BA$1))*(FITContract[[Diwedd Tariff]:[Diwedd Tariff]]&gt;($B266+Q$6*$BA$1)),FITContract[[Ceiniogau fesul kWh]:[Ceiniogau fesul kWh]],0,,)</f>
        <v>0</v>
      </c>
      <c r="R266" s="76" cm="1">
        <f t="array" ref="R266">_xlfn.XLOOKUP(1,(FITContract[[Dechrau Tariff ]:[Dechrau Tariff ]]&lt;=($B266+R$6*$BA$1))*(FITContract[[Diwedd Tariff]:[Diwedd Tariff]]&gt;($B266+R$6*$BA$1)),FITContract[[Ceiniogau fesul kWh]:[Ceiniogau fesul kWh]],0,,)</f>
        <v>0</v>
      </c>
      <c r="S266" s="76" cm="1">
        <f t="array" ref="S266">_xlfn.XLOOKUP(1,(FITContract[[Dechrau Tariff ]:[Dechrau Tariff ]]&lt;=($B266+S$6*$BA$1))*(FITContract[[Diwedd Tariff]:[Diwedd Tariff]]&gt;($B266+S$6*$BA$1)),FITContract[[Ceiniogau fesul kWh]:[Ceiniogau fesul kWh]],0,,)</f>
        <v>0</v>
      </c>
      <c r="T266" s="76" cm="1">
        <f t="array" ref="T266">_xlfn.XLOOKUP(1,(FITContract[[Dechrau Tariff ]:[Dechrau Tariff ]]&lt;=($B266+T$6*$BA$1))*(FITContract[[Diwedd Tariff]:[Diwedd Tariff]]&gt;($B266+T$6*$BA$1)),FITContract[[Ceiniogau fesul kWh]:[Ceiniogau fesul kWh]],0,,)</f>
        <v>0</v>
      </c>
      <c r="U266" s="76" cm="1">
        <f t="array" ref="U266">_xlfn.XLOOKUP(1,(FITContract[[Dechrau Tariff ]:[Dechrau Tariff ]]&lt;=($B266+U$6*$BA$1))*(FITContract[[Diwedd Tariff]:[Diwedd Tariff]]&gt;($B266+U$6*$BA$1)),FITContract[[Ceiniogau fesul kWh]:[Ceiniogau fesul kWh]],0,,)</f>
        <v>0</v>
      </c>
      <c r="V266" s="76" cm="1">
        <f t="array" ref="V266">_xlfn.XLOOKUP(1,(FITContract[[Dechrau Tariff ]:[Dechrau Tariff ]]&lt;=($B266+V$6*$BA$1))*(FITContract[[Diwedd Tariff]:[Diwedd Tariff]]&gt;($B266+V$6*$BA$1)),FITContract[[Ceiniogau fesul kWh]:[Ceiniogau fesul kWh]],0,,)</f>
        <v>0</v>
      </c>
      <c r="W266" s="76" cm="1">
        <f t="array" ref="W266">_xlfn.XLOOKUP(1,(FITContract[[Dechrau Tariff ]:[Dechrau Tariff ]]&lt;=($B266+W$6*$BA$1))*(FITContract[[Diwedd Tariff]:[Diwedd Tariff]]&gt;($B266+W$6*$BA$1)),FITContract[[Ceiniogau fesul kWh]:[Ceiniogau fesul kWh]],0,,)</f>
        <v>0</v>
      </c>
      <c r="X266" s="76" cm="1">
        <f t="array" ref="X266">_xlfn.XLOOKUP(1,(FITContract[[Dechrau Tariff ]:[Dechrau Tariff ]]&lt;=($B266+X$6*$BA$1))*(FITContract[[Diwedd Tariff]:[Diwedd Tariff]]&gt;($B266+X$6*$BA$1)),FITContract[[Ceiniogau fesul kWh]:[Ceiniogau fesul kWh]],0,,)</f>
        <v>0</v>
      </c>
      <c r="Y266" s="76" cm="1">
        <f t="array" ref="Y266">_xlfn.XLOOKUP(1,(FITContract[[Dechrau Tariff ]:[Dechrau Tariff ]]&lt;=($B266+Y$6*$BA$1))*(FITContract[[Diwedd Tariff]:[Diwedd Tariff]]&gt;($B266+Y$6*$BA$1)),FITContract[[Ceiniogau fesul kWh]:[Ceiniogau fesul kWh]],0,,)</f>
        <v>0</v>
      </c>
      <c r="Z266" s="76" cm="1">
        <f t="array" ref="Z266">_xlfn.XLOOKUP(1,(FITContract[[Dechrau Tariff ]:[Dechrau Tariff ]]&lt;=($B266+Z$6*$BA$1))*(FITContract[[Diwedd Tariff]:[Diwedd Tariff]]&gt;($B266+Z$6*$BA$1)),FITContract[[Ceiniogau fesul kWh]:[Ceiniogau fesul kWh]],0,,)</f>
        <v>0</v>
      </c>
      <c r="AA266" s="76" cm="1">
        <f t="array" ref="AA266">_xlfn.XLOOKUP(1,(FITContract[[Dechrau Tariff ]:[Dechrau Tariff ]]&lt;=($B266+AA$6*$BA$1))*(FITContract[[Diwedd Tariff]:[Diwedd Tariff]]&gt;($B266+AA$6*$BA$1)),FITContract[[Ceiniogau fesul kWh]:[Ceiniogau fesul kWh]],0,,)</f>
        <v>0</v>
      </c>
      <c r="AB266" s="76" cm="1">
        <f t="array" ref="AB266">_xlfn.XLOOKUP(1,(FITContract[[Dechrau Tariff ]:[Dechrau Tariff ]]&lt;=($B266+AB$6*$BA$1))*(FITContract[[Diwedd Tariff]:[Diwedd Tariff]]&gt;($B266+AB$6*$BA$1)),FITContract[[Ceiniogau fesul kWh]:[Ceiniogau fesul kWh]],0,,)</f>
        <v>0</v>
      </c>
      <c r="AC266" s="76" cm="1">
        <f t="array" ref="AC266">_xlfn.XLOOKUP(1,(FITContract[[Dechrau Tariff ]:[Dechrau Tariff ]]&lt;=($B266+AC$6*$BA$1))*(FITContract[[Diwedd Tariff]:[Diwedd Tariff]]&gt;($B266+AC$6*$BA$1)),FITContract[[Ceiniogau fesul kWh]:[Ceiniogau fesul kWh]],0,,)</f>
        <v>0</v>
      </c>
      <c r="AD266" s="76" cm="1">
        <f t="array" ref="AD266">_xlfn.XLOOKUP(1,(FITContract[[Dechrau Tariff ]:[Dechrau Tariff ]]&lt;=($B266+AD$6*$BA$1))*(FITContract[[Diwedd Tariff]:[Diwedd Tariff]]&gt;($B266+AD$6*$BA$1)),FITContract[[Ceiniogau fesul kWh]:[Ceiniogau fesul kWh]],0,,)</f>
        <v>0</v>
      </c>
      <c r="AE266" s="76" cm="1">
        <f t="array" ref="AE266">_xlfn.XLOOKUP(1,(FITContract[[Dechrau Tariff ]:[Dechrau Tariff ]]&lt;=($B266+AE$6*$BA$1))*(FITContract[[Diwedd Tariff]:[Diwedd Tariff]]&gt;($B266+AE$6*$BA$1)),FITContract[[Ceiniogau fesul kWh]:[Ceiniogau fesul kWh]],0,,)</f>
        <v>0</v>
      </c>
      <c r="AF266" s="76" cm="1">
        <f t="array" ref="AF266">_xlfn.XLOOKUP(1,(FITContract[[Dechrau Tariff ]:[Dechrau Tariff ]]&lt;=($B266+AF$6*$BA$1))*(FITContract[[Diwedd Tariff]:[Diwedd Tariff]]&gt;($B266+AF$6*$BA$1)),FITContract[[Ceiniogau fesul kWh]:[Ceiniogau fesul kWh]],0,,)</f>
        <v>0</v>
      </c>
      <c r="AG266" s="76" cm="1">
        <f t="array" ref="AG266">_xlfn.XLOOKUP(1,(FITContract[[Dechrau Tariff ]:[Dechrau Tariff ]]&lt;=($B266+AG$6*$BA$1))*(FITContract[[Diwedd Tariff]:[Diwedd Tariff]]&gt;($B266+AG$6*$BA$1)),FITContract[[Ceiniogau fesul kWh]:[Ceiniogau fesul kWh]],0,,)</f>
        <v>0</v>
      </c>
      <c r="AH266" s="76" cm="1">
        <f t="array" ref="AH266">_xlfn.XLOOKUP(1,(FITContract[[Dechrau Tariff ]:[Dechrau Tariff ]]&lt;=($B266+AH$6*$BA$1))*(FITContract[[Diwedd Tariff]:[Diwedd Tariff]]&gt;($B266+AH$6*$BA$1)),FITContract[[Ceiniogau fesul kWh]:[Ceiniogau fesul kWh]],0,,)</f>
        <v>0</v>
      </c>
      <c r="AI266" s="76" cm="1">
        <f t="array" ref="AI266">_xlfn.XLOOKUP(1,(FITContract[[Dechrau Tariff ]:[Dechrau Tariff ]]&lt;=($B266+AI$6*$BA$1))*(FITContract[[Diwedd Tariff]:[Diwedd Tariff]]&gt;($B266+AI$6*$BA$1)),FITContract[[Ceiniogau fesul kWh]:[Ceiniogau fesul kWh]],0,,)</f>
        <v>0</v>
      </c>
      <c r="AJ266" s="76" cm="1">
        <f t="array" ref="AJ266">_xlfn.XLOOKUP(1,(FITContract[[Dechrau Tariff ]:[Dechrau Tariff ]]&lt;=($B266+AJ$6*$BA$1))*(FITContract[[Diwedd Tariff]:[Diwedd Tariff]]&gt;($B266+AJ$6*$BA$1)),FITContract[[Ceiniogau fesul kWh]:[Ceiniogau fesul kWh]],0,,)</f>
        <v>0</v>
      </c>
      <c r="AK266" s="76" cm="1">
        <f t="array" ref="AK266">_xlfn.XLOOKUP(1,(FITContract[[Dechrau Tariff ]:[Dechrau Tariff ]]&lt;=($B266+AK$6*$BA$1))*(FITContract[[Diwedd Tariff]:[Diwedd Tariff]]&gt;($B266+AK$6*$BA$1)),FITContract[[Ceiniogau fesul kWh]:[Ceiniogau fesul kWh]],0,,)</f>
        <v>0</v>
      </c>
      <c r="AL266" s="76" cm="1">
        <f t="array" ref="AL266">_xlfn.XLOOKUP(1,(FITContract[[Dechrau Tariff ]:[Dechrau Tariff ]]&lt;=($B266+AL$6*$BA$1))*(FITContract[[Diwedd Tariff]:[Diwedd Tariff]]&gt;($B266+AL$6*$BA$1)),FITContract[[Ceiniogau fesul kWh]:[Ceiniogau fesul kWh]],0,,)</f>
        <v>0</v>
      </c>
      <c r="AM266" s="76" cm="1">
        <f t="array" ref="AM266">_xlfn.XLOOKUP(1,(FITContract[[Dechrau Tariff ]:[Dechrau Tariff ]]&lt;=($B266+AM$6*$BA$1))*(FITContract[[Diwedd Tariff]:[Diwedd Tariff]]&gt;($B266+AM$6*$BA$1)),FITContract[[Ceiniogau fesul kWh]:[Ceiniogau fesul kWh]],0,,)</f>
        <v>0</v>
      </c>
      <c r="AN266" s="76" cm="1">
        <f t="array" ref="AN266">_xlfn.XLOOKUP(1,(FITContract[[Dechrau Tariff ]:[Dechrau Tariff ]]&lt;=($B266+AN$6*$BA$1))*(FITContract[[Diwedd Tariff]:[Diwedd Tariff]]&gt;($B266+AN$6*$BA$1)),FITContract[[Ceiniogau fesul kWh]:[Ceiniogau fesul kWh]],0,,)</f>
        <v>0</v>
      </c>
      <c r="AO266" s="76" cm="1">
        <f t="array" ref="AO266">_xlfn.XLOOKUP(1,(FITContract[[Dechrau Tariff ]:[Dechrau Tariff ]]&lt;=($B266+AO$6*$BA$1))*(FITContract[[Diwedd Tariff]:[Diwedd Tariff]]&gt;($B266+AO$6*$BA$1)),FITContract[[Ceiniogau fesul kWh]:[Ceiniogau fesul kWh]],0,,)</f>
        <v>0</v>
      </c>
      <c r="AP266" s="76" cm="1">
        <f t="array" ref="AP266">_xlfn.XLOOKUP(1,(FITContract[[Dechrau Tariff ]:[Dechrau Tariff ]]&lt;=($B266+AP$6*$BA$1))*(FITContract[[Diwedd Tariff]:[Diwedd Tariff]]&gt;($B266+AP$6*$BA$1)),FITContract[[Ceiniogau fesul kWh]:[Ceiniogau fesul kWh]],0,,)</f>
        <v>0</v>
      </c>
      <c r="AQ266" s="76" cm="1">
        <f t="array" ref="AQ266">_xlfn.XLOOKUP(1,(FITContract[[Dechrau Tariff ]:[Dechrau Tariff ]]&lt;=($B266+AQ$6*$BA$1))*(FITContract[[Diwedd Tariff]:[Diwedd Tariff]]&gt;($B266+AQ$6*$BA$1)),FITContract[[Ceiniogau fesul kWh]:[Ceiniogau fesul kWh]],0,,)</f>
        <v>0</v>
      </c>
      <c r="AR266" s="76" cm="1">
        <f t="array" ref="AR266">_xlfn.XLOOKUP(1,(FITContract[[Dechrau Tariff ]:[Dechrau Tariff ]]&lt;=($B266+AR$6*$BA$1))*(FITContract[[Diwedd Tariff]:[Diwedd Tariff]]&gt;($B266+AR$6*$BA$1)),FITContract[[Ceiniogau fesul kWh]:[Ceiniogau fesul kWh]],0,,)</f>
        <v>0</v>
      </c>
      <c r="AS266" s="76" cm="1">
        <f t="array" ref="AS266">_xlfn.XLOOKUP(1,(FITContract[[Dechrau Tariff ]:[Dechrau Tariff ]]&lt;=($B266+AS$6*$BA$1))*(FITContract[[Diwedd Tariff]:[Diwedd Tariff]]&gt;($B266+AS$6*$BA$1)),FITContract[[Ceiniogau fesul kWh]:[Ceiniogau fesul kWh]],0,,)</f>
        <v>0</v>
      </c>
      <c r="AT266" s="76" cm="1">
        <f t="array" ref="AT266">_xlfn.XLOOKUP(1,(FITContract[[Dechrau Tariff ]:[Dechrau Tariff ]]&lt;=($B266+AT$6*$BA$1))*(FITContract[[Diwedd Tariff]:[Diwedd Tariff]]&gt;($B266+AT$6*$BA$1)),FITContract[[Ceiniogau fesul kWh]:[Ceiniogau fesul kWh]],0,,)</f>
        <v>0</v>
      </c>
      <c r="AU266" s="76" cm="1">
        <f t="array" ref="AU266">_xlfn.XLOOKUP(1,(FITContract[[Dechrau Tariff ]:[Dechrau Tariff ]]&lt;=($B266+AU$6*$BA$1))*(FITContract[[Diwedd Tariff]:[Diwedd Tariff]]&gt;($B266+AU$6*$BA$1)),FITContract[[Ceiniogau fesul kWh]:[Ceiniogau fesul kWh]],0,,)</f>
        <v>0</v>
      </c>
      <c r="AV266" s="76" cm="1">
        <f t="array" ref="AV266">_xlfn.XLOOKUP(1,(FITContract[[Dechrau Tariff ]:[Dechrau Tariff ]]&lt;=($B266+AV$6*$BA$1))*(FITContract[[Diwedd Tariff]:[Diwedd Tariff]]&gt;($B266+AV$6*$BA$1)),FITContract[[Ceiniogau fesul kWh]:[Ceiniogau fesul kWh]],0,,)</f>
        <v>0</v>
      </c>
      <c r="AW266" s="76" cm="1">
        <f t="array" ref="AW266">_xlfn.XLOOKUP(1,(FITContract[[Dechrau Tariff ]:[Dechrau Tariff ]]&lt;=($B266+AW$6*$BA$1))*(FITContract[[Diwedd Tariff]:[Diwedd Tariff]]&gt;($B266+AW$6*$BA$1)),FITContract[[Ceiniogau fesul kWh]:[Ceiniogau fesul kWh]],0,,)</f>
        <v>0</v>
      </c>
      <c r="AX266" s="76" cm="1">
        <f t="array" ref="AX266">_xlfn.XLOOKUP(1,(FITContract[[Dechrau Tariff ]:[Dechrau Tariff ]]&lt;=($B266+AX$6*$BA$1))*(FITContract[[Diwedd Tariff]:[Diwedd Tariff]]&gt;($B266+AX$6*$BA$1)),FITContract[[Ceiniogau fesul kWh]:[Ceiniogau fesul kWh]],0,,)</f>
        <v>0</v>
      </c>
    </row>
    <row r="267" spans="2:50" x14ac:dyDescent="0.3">
      <c r="B267" s="30">
        <v>45552</v>
      </c>
      <c r="C267" s="76" cm="1">
        <f t="array" ref="C267">_xlfn.XLOOKUP(1,(FITContract[[Dechrau Tariff ]:[Dechrau Tariff ]]&lt;=($B267+C$6*$BA$1))*(FITContract[[Diwedd Tariff]:[Diwedd Tariff]]&gt;($B267+C$6*$BA$1)),FITContract[[Ceiniogau fesul kWh]:[Ceiniogau fesul kWh]],0,,)</f>
        <v>0</v>
      </c>
      <c r="D267" s="76" cm="1">
        <f t="array" ref="D267">_xlfn.XLOOKUP(1,(FITContract[[Dechrau Tariff ]:[Dechrau Tariff ]]&lt;=($B267+D$6*$BA$1))*(FITContract[[Diwedd Tariff]:[Diwedd Tariff]]&gt;($B267+D$6*$BA$1)),FITContract[[Ceiniogau fesul kWh]:[Ceiniogau fesul kWh]],0,,)</f>
        <v>0</v>
      </c>
      <c r="E267" s="76" cm="1">
        <f t="array" ref="E267">_xlfn.XLOOKUP(1,(FITContract[[Dechrau Tariff ]:[Dechrau Tariff ]]&lt;=($B267+E$6*$BA$1))*(FITContract[[Diwedd Tariff]:[Diwedd Tariff]]&gt;($B267+E$6*$BA$1)),FITContract[[Ceiniogau fesul kWh]:[Ceiniogau fesul kWh]],0,,)</f>
        <v>0</v>
      </c>
      <c r="F267" s="76" cm="1">
        <f t="array" ref="F267">_xlfn.XLOOKUP(1,(FITContract[[Dechrau Tariff ]:[Dechrau Tariff ]]&lt;=($B267+F$6*$BA$1))*(FITContract[[Diwedd Tariff]:[Diwedd Tariff]]&gt;($B267+F$6*$BA$1)),FITContract[[Ceiniogau fesul kWh]:[Ceiniogau fesul kWh]],0,,)</f>
        <v>0</v>
      </c>
      <c r="G267" s="76" cm="1">
        <f t="array" ref="G267">_xlfn.XLOOKUP(1,(FITContract[[Dechrau Tariff ]:[Dechrau Tariff ]]&lt;=($B267+G$6*$BA$1))*(FITContract[[Diwedd Tariff]:[Diwedd Tariff]]&gt;($B267+G$6*$BA$1)),FITContract[[Ceiniogau fesul kWh]:[Ceiniogau fesul kWh]],0,,)</f>
        <v>0</v>
      </c>
      <c r="H267" s="76" cm="1">
        <f t="array" ref="H267">_xlfn.XLOOKUP(1,(FITContract[[Dechrau Tariff ]:[Dechrau Tariff ]]&lt;=($B267+H$6*$BA$1))*(FITContract[[Diwedd Tariff]:[Diwedd Tariff]]&gt;($B267+H$6*$BA$1)),FITContract[[Ceiniogau fesul kWh]:[Ceiniogau fesul kWh]],0,,)</f>
        <v>0</v>
      </c>
      <c r="I267" s="76" cm="1">
        <f t="array" ref="I267">_xlfn.XLOOKUP(1,(FITContract[[Dechrau Tariff ]:[Dechrau Tariff ]]&lt;=($B267+I$6*$BA$1))*(FITContract[[Diwedd Tariff]:[Diwedd Tariff]]&gt;($B267+I$6*$BA$1)),FITContract[[Ceiniogau fesul kWh]:[Ceiniogau fesul kWh]],0,,)</f>
        <v>0</v>
      </c>
      <c r="J267" s="76" cm="1">
        <f t="array" ref="J267">_xlfn.XLOOKUP(1,(FITContract[[Dechrau Tariff ]:[Dechrau Tariff ]]&lt;=($B267+J$6*$BA$1))*(FITContract[[Diwedd Tariff]:[Diwedd Tariff]]&gt;($B267+J$6*$BA$1)),FITContract[[Ceiniogau fesul kWh]:[Ceiniogau fesul kWh]],0,,)</f>
        <v>0</v>
      </c>
      <c r="K267" s="76" cm="1">
        <f t="array" ref="K267">_xlfn.XLOOKUP(1,(FITContract[[Dechrau Tariff ]:[Dechrau Tariff ]]&lt;=($B267+K$6*$BA$1))*(FITContract[[Diwedd Tariff]:[Diwedd Tariff]]&gt;($B267+K$6*$BA$1)),FITContract[[Ceiniogau fesul kWh]:[Ceiniogau fesul kWh]],0,,)</f>
        <v>0</v>
      </c>
      <c r="L267" s="76" cm="1">
        <f t="array" ref="L267">_xlfn.XLOOKUP(1,(FITContract[[Dechrau Tariff ]:[Dechrau Tariff ]]&lt;=($B267+L$6*$BA$1))*(FITContract[[Diwedd Tariff]:[Diwedd Tariff]]&gt;($B267+L$6*$BA$1)),FITContract[[Ceiniogau fesul kWh]:[Ceiniogau fesul kWh]],0,,)</f>
        <v>0</v>
      </c>
      <c r="M267" s="76" cm="1">
        <f t="array" ref="M267">_xlfn.XLOOKUP(1,(FITContract[[Dechrau Tariff ]:[Dechrau Tariff ]]&lt;=($B267+M$6*$BA$1))*(FITContract[[Diwedd Tariff]:[Diwedd Tariff]]&gt;($B267+M$6*$BA$1)),FITContract[[Ceiniogau fesul kWh]:[Ceiniogau fesul kWh]],0,,)</f>
        <v>0</v>
      </c>
      <c r="N267" s="76" cm="1">
        <f t="array" ref="N267">_xlfn.XLOOKUP(1,(FITContract[[Dechrau Tariff ]:[Dechrau Tariff ]]&lt;=($B267+N$6*$BA$1))*(FITContract[[Diwedd Tariff]:[Diwedd Tariff]]&gt;($B267+N$6*$BA$1)),FITContract[[Ceiniogau fesul kWh]:[Ceiniogau fesul kWh]],0,,)</f>
        <v>0</v>
      </c>
      <c r="O267" s="76" cm="1">
        <f t="array" ref="O267">_xlfn.XLOOKUP(1,(FITContract[[Dechrau Tariff ]:[Dechrau Tariff ]]&lt;=($B267+O$6*$BA$1))*(FITContract[[Diwedd Tariff]:[Diwedd Tariff]]&gt;($B267+O$6*$BA$1)),FITContract[[Ceiniogau fesul kWh]:[Ceiniogau fesul kWh]],0,,)</f>
        <v>0</v>
      </c>
      <c r="P267" s="76" cm="1">
        <f t="array" ref="P267">_xlfn.XLOOKUP(1,(FITContract[[Dechrau Tariff ]:[Dechrau Tariff ]]&lt;=($B267+P$6*$BA$1))*(FITContract[[Diwedd Tariff]:[Diwedd Tariff]]&gt;($B267+P$6*$BA$1)),FITContract[[Ceiniogau fesul kWh]:[Ceiniogau fesul kWh]],0,,)</f>
        <v>0</v>
      </c>
      <c r="Q267" s="76" cm="1">
        <f t="array" ref="Q267">_xlfn.XLOOKUP(1,(FITContract[[Dechrau Tariff ]:[Dechrau Tariff ]]&lt;=($B267+Q$6*$BA$1))*(FITContract[[Diwedd Tariff]:[Diwedd Tariff]]&gt;($B267+Q$6*$BA$1)),FITContract[[Ceiniogau fesul kWh]:[Ceiniogau fesul kWh]],0,,)</f>
        <v>0</v>
      </c>
      <c r="R267" s="76" cm="1">
        <f t="array" ref="R267">_xlfn.XLOOKUP(1,(FITContract[[Dechrau Tariff ]:[Dechrau Tariff ]]&lt;=($B267+R$6*$BA$1))*(FITContract[[Diwedd Tariff]:[Diwedd Tariff]]&gt;($B267+R$6*$BA$1)),FITContract[[Ceiniogau fesul kWh]:[Ceiniogau fesul kWh]],0,,)</f>
        <v>0</v>
      </c>
      <c r="S267" s="76" cm="1">
        <f t="array" ref="S267">_xlfn.XLOOKUP(1,(FITContract[[Dechrau Tariff ]:[Dechrau Tariff ]]&lt;=($B267+S$6*$BA$1))*(FITContract[[Diwedd Tariff]:[Diwedd Tariff]]&gt;($B267+S$6*$BA$1)),FITContract[[Ceiniogau fesul kWh]:[Ceiniogau fesul kWh]],0,,)</f>
        <v>0</v>
      </c>
      <c r="T267" s="76" cm="1">
        <f t="array" ref="T267">_xlfn.XLOOKUP(1,(FITContract[[Dechrau Tariff ]:[Dechrau Tariff ]]&lt;=($B267+T$6*$BA$1))*(FITContract[[Diwedd Tariff]:[Diwedd Tariff]]&gt;($B267+T$6*$BA$1)),FITContract[[Ceiniogau fesul kWh]:[Ceiniogau fesul kWh]],0,,)</f>
        <v>0</v>
      </c>
      <c r="U267" s="76" cm="1">
        <f t="array" ref="U267">_xlfn.XLOOKUP(1,(FITContract[[Dechrau Tariff ]:[Dechrau Tariff ]]&lt;=($B267+U$6*$BA$1))*(FITContract[[Diwedd Tariff]:[Diwedd Tariff]]&gt;($B267+U$6*$BA$1)),FITContract[[Ceiniogau fesul kWh]:[Ceiniogau fesul kWh]],0,,)</f>
        <v>0</v>
      </c>
      <c r="V267" s="76" cm="1">
        <f t="array" ref="V267">_xlfn.XLOOKUP(1,(FITContract[[Dechrau Tariff ]:[Dechrau Tariff ]]&lt;=($B267+V$6*$BA$1))*(FITContract[[Diwedd Tariff]:[Diwedd Tariff]]&gt;($B267+V$6*$BA$1)),FITContract[[Ceiniogau fesul kWh]:[Ceiniogau fesul kWh]],0,,)</f>
        <v>0</v>
      </c>
      <c r="W267" s="76" cm="1">
        <f t="array" ref="W267">_xlfn.XLOOKUP(1,(FITContract[[Dechrau Tariff ]:[Dechrau Tariff ]]&lt;=($B267+W$6*$BA$1))*(FITContract[[Diwedd Tariff]:[Diwedd Tariff]]&gt;($B267+W$6*$BA$1)),FITContract[[Ceiniogau fesul kWh]:[Ceiniogau fesul kWh]],0,,)</f>
        <v>0</v>
      </c>
      <c r="X267" s="76" cm="1">
        <f t="array" ref="X267">_xlfn.XLOOKUP(1,(FITContract[[Dechrau Tariff ]:[Dechrau Tariff ]]&lt;=($B267+X$6*$BA$1))*(FITContract[[Diwedd Tariff]:[Diwedd Tariff]]&gt;($B267+X$6*$BA$1)),FITContract[[Ceiniogau fesul kWh]:[Ceiniogau fesul kWh]],0,,)</f>
        <v>0</v>
      </c>
      <c r="Y267" s="76" cm="1">
        <f t="array" ref="Y267">_xlfn.XLOOKUP(1,(FITContract[[Dechrau Tariff ]:[Dechrau Tariff ]]&lt;=($B267+Y$6*$BA$1))*(FITContract[[Diwedd Tariff]:[Diwedd Tariff]]&gt;($B267+Y$6*$BA$1)),FITContract[[Ceiniogau fesul kWh]:[Ceiniogau fesul kWh]],0,,)</f>
        <v>0</v>
      </c>
      <c r="Z267" s="76" cm="1">
        <f t="array" ref="Z267">_xlfn.XLOOKUP(1,(FITContract[[Dechrau Tariff ]:[Dechrau Tariff ]]&lt;=($B267+Z$6*$BA$1))*(FITContract[[Diwedd Tariff]:[Diwedd Tariff]]&gt;($B267+Z$6*$BA$1)),FITContract[[Ceiniogau fesul kWh]:[Ceiniogau fesul kWh]],0,,)</f>
        <v>0</v>
      </c>
      <c r="AA267" s="76" cm="1">
        <f t="array" ref="AA267">_xlfn.XLOOKUP(1,(FITContract[[Dechrau Tariff ]:[Dechrau Tariff ]]&lt;=($B267+AA$6*$BA$1))*(FITContract[[Diwedd Tariff]:[Diwedd Tariff]]&gt;($B267+AA$6*$BA$1)),FITContract[[Ceiniogau fesul kWh]:[Ceiniogau fesul kWh]],0,,)</f>
        <v>0</v>
      </c>
      <c r="AB267" s="76" cm="1">
        <f t="array" ref="AB267">_xlfn.XLOOKUP(1,(FITContract[[Dechrau Tariff ]:[Dechrau Tariff ]]&lt;=($B267+AB$6*$BA$1))*(FITContract[[Diwedd Tariff]:[Diwedd Tariff]]&gt;($B267+AB$6*$BA$1)),FITContract[[Ceiniogau fesul kWh]:[Ceiniogau fesul kWh]],0,,)</f>
        <v>0</v>
      </c>
      <c r="AC267" s="76" cm="1">
        <f t="array" ref="AC267">_xlfn.XLOOKUP(1,(FITContract[[Dechrau Tariff ]:[Dechrau Tariff ]]&lt;=($B267+AC$6*$BA$1))*(FITContract[[Diwedd Tariff]:[Diwedd Tariff]]&gt;($B267+AC$6*$BA$1)),FITContract[[Ceiniogau fesul kWh]:[Ceiniogau fesul kWh]],0,,)</f>
        <v>0</v>
      </c>
      <c r="AD267" s="76" cm="1">
        <f t="array" ref="AD267">_xlfn.XLOOKUP(1,(FITContract[[Dechrau Tariff ]:[Dechrau Tariff ]]&lt;=($B267+AD$6*$BA$1))*(FITContract[[Diwedd Tariff]:[Diwedd Tariff]]&gt;($B267+AD$6*$BA$1)),FITContract[[Ceiniogau fesul kWh]:[Ceiniogau fesul kWh]],0,,)</f>
        <v>0</v>
      </c>
      <c r="AE267" s="76" cm="1">
        <f t="array" ref="AE267">_xlfn.XLOOKUP(1,(FITContract[[Dechrau Tariff ]:[Dechrau Tariff ]]&lt;=($B267+AE$6*$BA$1))*(FITContract[[Diwedd Tariff]:[Diwedd Tariff]]&gt;($B267+AE$6*$BA$1)),FITContract[[Ceiniogau fesul kWh]:[Ceiniogau fesul kWh]],0,,)</f>
        <v>0</v>
      </c>
      <c r="AF267" s="76" cm="1">
        <f t="array" ref="AF267">_xlfn.XLOOKUP(1,(FITContract[[Dechrau Tariff ]:[Dechrau Tariff ]]&lt;=($B267+AF$6*$BA$1))*(FITContract[[Diwedd Tariff]:[Diwedd Tariff]]&gt;($B267+AF$6*$BA$1)),FITContract[[Ceiniogau fesul kWh]:[Ceiniogau fesul kWh]],0,,)</f>
        <v>0</v>
      </c>
      <c r="AG267" s="76" cm="1">
        <f t="array" ref="AG267">_xlfn.XLOOKUP(1,(FITContract[[Dechrau Tariff ]:[Dechrau Tariff ]]&lt;=($B267+AG$6*$BA$1))*(FITContract[[Diwedd Tariff]:[Diwedd Tariff]]&gt;($B267+AG$6*$BA$1)),FITContract[[Ceiniogau fesul kWh]:[Ceiniogau fesul kWh]],0,,)</f>
        <v>0</v>
      </c>
      <c r="AH267" s="76" cm="1">
        <f t="array" ref="AH267">_xlfn.XLOOKUP(1,(FITContract[[Dechrau Tariff ]:[Dechrau Tariff ]]&lt;=($B267+AH$6*$BA$1))*(FITContract[[Diwedd Tariff]:[Diwedd Tariff]]&gt;($B267+AH$6*$BA$1)),FITContract[[Ceiniogau fesul kWh]:[Ceiniogau fesul kWh]],0,,)</f>
        <v>0</v>
      </c>
      <c r="AI267" s="76" cm="1">
        <f t="array" ref="AI267">_xlfn.XLOOKUP(1,(FITContract[[Dechrau Tariff ]:[Dechrau Tariff ]]&lt;=($B267+AI$6*$BA$1))*(FITContract[[Diwedd Tariff]:[Diwedd Tariff]]&gt;($B267+AI$6*$BA$1)),FITContract[[Ceiniogau fesul kWh]:[Ceiniogau fesul kWh]],0,,)</f>
        <v>0</v>
      </c>
      <c r="AJ267" s="76" cm="1">
        <f t="array" ref="AJ267">_xlfn.XLOOKUP(1,(FITContract[[Dechrau Tariff ]:[Dechrau Tariff ]]&lt;=($B267+AJ$6*$BA$1))*(FITContract[[Diwedd Tariff]:[Diwedd Tariff]]&gt;($B267+AJ$6*$BA$1)),FITContract[[Ceiniogau fesul kWh]:[Ceiniogau fesul kWh]],0,,)</f>
        <v>0</v>
      </c>
      <c r="AK267" s="76" cm="1">
        <f t="array" ref="AK267">_xlfn.XLOOKUP(1,(FITContract[[Dechrau Tariff ]:[Dechrau Tariff ]]&lt;=($B267+AK$6*$BA$1))*(FITContract[[Diwedd Tariff]:[Diwedd Tariff]]&gt;($B267+AK$6*$BA$1)),FITContract[[Ceiniogau fesul kWh]:[Ceiniogau fesul kWh]],0,,)</f>
        <v>0</v>
      </c>
      <c r="AL267" s="76" cm="1">
        <f t="array" ref="AL267">_xlfn.XLOOKUP(1,(FITContract[[Dechrau Tariff ]:[Dechrau Tariff ]]&lt;=($B267+AL$6*$BA$1))*(FITContract[[Diwedd Tariff]:[Diwedd Tariff]]&gt;($B267+AL$6*$BA$1)),FITContract[[Ceiniogau fesul kWh]:[Ceiniogau fesul kWh]],0,,)</f>
        <v>0</v>
      </c>
      <c r="AM267" s="76" cm="1">
        <f t="array" ref="AM267">_xlfn.XLOOKUP(1,(FITContract[[Dechrau Tariff ]:[Dechrau Tariff ]]&lt;=($B267+AM$6*$BA$1))*(FITContract[[Diwedd Tariff]:[Diwedd Tariff]]&gt;($B267+AM$6*$BA$1)),FITContract[[Ceiniogau fesul kWh]:[Ceiniogau fesul kWh]],0,,)</f>
        <v>0</v>
      </c>
      <c r="AN267" s="76" cm="1">
        <f t="array" ref="AN267">_xlfn.XLOOKUP(1,(FITContract[[Dechrau Tariff ]:[Dechrau Tariff ]]&lt;=($B267+AN$6*$BA$1))*(FITContract[[Diwedd Tariff]:[Diwedd Tariff]]&gt;($B267+AN$6*$BA$1)),FITContract[[Ceiniogau fesul kWh]:[Ceiniogau fesul kWh]],0,,)</f>
        <v>0</v>
      </c>
      <c r="AO267" s="76" cm="1">
        <f t="array" ref="AO267">_xlfn.XLOOKUP(1,(FITContract[[Dechrau Tariff ]:[Dechrau Tariff ]]&lt;=($B267+AO$6*$BA$1))*(FITContract[[Diwedd Tariff]:[Diwedd Tariff]]&gt;($B267+AO$6*$BA$1)),FITContract[[Ceiniogau fesul kWh]:[Ceiniogau fesul kWh]],0,,)</f>
        <v>0</v>
      </c>
      <c r="AP267" s="76" cm="1">
        <f t="array" ref="AP267">_xlfn.XLOOKUP(1,(FITContract[[Dechrau Tariff ]:[Dechrau Tariff ]]&lt;=($B267+AP$6*$BA$1))*(FITContract[[Diwedd Tariff]:[Diwedd Tariff]]&gt;($B267+AP$6*$BA$1)),FITContract[[Ceiniogau fesul kWh]:[Ceiniogau fesul kWh]],0,,)</f>
        <v>0</v>
      </c>
      <c r="AQ267" s="76" cm="1">
        <f t="array" ref="AQ267">_xlfn.XLOOKUP(1,(FITContract[[Dechrau Tariff ]:[Dechrau Tariff ]]&lt;=($B267+AQ$6*$BA$1))*(FITContract[[Diwedd Tariff]:[Diwedd Tariff]]&gt;($B267+AQ$6*$BA$1)),FITContract[[Ceiniogau fesul kWh]:[Ceiniogau fesul kWh]],0,,)</f>
        <v>0</v>
      </c>
      <c r="AR267" s="76" cm="1">
        <f t="array" ref="AR267">_xlfn.XLOOKUP(1,(FITContract[[Dechrau Tariff ]:[Dechrau Tariff ]]&lt;=($B267+AR$6*$BA$1))*(FITContract[[Diwedd Tariff]:[Diwedd Tariff]]&gt;($B267+AR$6*$BA$1)),FITContract[[Ceiniogau fesul kWh]:[Ceiniogau fesul kWh]],0,,)</f>
        <v>0</v>
      </c>
      <c r="AS267" s="76" cm="1">
        <f t="array" ref="AS267">_xlfn.XLOOKUP(1,(FITContract[[Dechrau Tariff ]:[Dechrau Tariff ]]&lt;=($B267+AS$6*$BA$1))*(FITContract[[Diwedd Tariff]:[Diwedd Tariff]]&gt;($B267+AS$6*$BA$1)),FITContract[[Ceiniogau fesul kWh]:[Ceiniogau fesul kWh]],0,,)</f>
        <v>0</v>
      </c>
      <c r="AT267" s="76" cm="1">
        <f t="array" ref="AT267">_xlfn.XLOOKUP(1,(FITContract[[Dechrau Tariff ]:[Dechrau Tariff ]]&lt;=($B267+AT$6*$BA$1))*(FITContract[[Diwedd Tariff]:[Diwedd Tariff]]&gt;($B267+AT$6*$BA$1)),FITContract[[Ceiniogau fesul kWh]:[Ceiniogau fesul kWh]],0,,)</f>
        <v>0</v>
      </c>
      <c r="AU267" s="76" cm="1">
        <f t="array" ref="AU267">_xlfn.XLOOKUP(1,(FITContract[[Dechrau Tariff ]:[Dechrau Tariff ]]&lt;=($B267+AU$6*$BA$1))*(FITContract[[Diwedd Tariff]:[Diwedd Tariff]]&gt;($B267+AU$6*$BA$1)),FITContract[[Ceiniogau fesul kWh]:[Ceiniogau fesul kWh]],0,,)</f>
        <v>0</v>
      </c>
      <c r="AV267" s="76" cm="1">
        <f t="array" ref="AV267">_xlfn.XLOOKUP(1,(FITContract[[Dechrau Tariff ]:[Dechrau Tariff ]]&lt;=($B267+AV$6*$BA$1))*(FITContract[[Diwedd Tariff]:[Diwedd Tariff]]&gt;($B267+AV$6*$BA$1)),FITContract[[Ceiniogau fesul kWh]:[Ceiniogau fesul kWh]],0,,)</f>
        <v>0</v>
      </c>
      <c r="AW267" s="76" cm="1">
        <f t="array" ref="AW267">_xlfn.XLOOKUP(1,(FITContract[[Dechrau Tariff ]:[Dechrau Tariff ]]&lt;=($B267+AW$6*$BA$1))*(FITContract[[Diwedd Tariff]:[Diwedd Tariff]]&gt;($B267+AW$6*$BA$1)),FITContract[[Ceiniogau fesul kWh]:[Ceiniogau fesul kWh]],0,,)</f>
        <v>0</v>
      </c>
      <c r="AX267" s="76" cm="1">
        <f t="array" ref="AX267">_xlfn.XLOOKUP(1,(FITContract[[Dechrau Tariff ]:[Dechrau Tariff ]]&lt;=($B267+AX$6*$BA$1))*(FITContract[[Diwedd Tariff]:[Diwedd Tariff]]&gt;($B267+AX$6*$BA$1)),FITContract[[Ceiniogau fesul kWh]:[Ceiniogau fesul kWh]],0,,)</f>
        <v>0</v>
      </c>
    </row>
    <row r="268" spans="2:50" x14ac:dyDescent="0.3">
      <c r="B268" s="30">
        <v>45553</v>
      </c>
      <c r="C268" s="76" cm="1">
        <f t="array" ref="C268">_xlfn.XLOOKUP(1,(FITContract[[Dechrau Tariff ]:[Dechrau Tariff ]]&lt;=($B268+C$6*$BA$1))*(FITContract[[Diwedd Tariff]:[Diwedd Tariff]]&gt;($B268+C$6*$BA$1)),FITContract[[Ceiniogau fesul kWh]:[Ceiniogau fesul kWh]],0,,)</f>
        <v>0</v>
      </c>
      <c r="D268" s="76" cm="1">
        <f t="array" ref="D268">_xlfn.XLOOKUP(1,(FITContract[[Dechrau Tariff ]:[Dechrau Tariff ]]&lt;=($B268+D$6*$BA$1))*(FITContract[[Diwedd Tariff]:[Diwedd Tariff]]&gt;($B268+D$6*$BA$1)),FITContract[[Ceiniogau fesul kWh]:[Ceiniogau fesul kWh]],0,,)</f>
        <v>0</v>
      </c>
      <c r="E268" s="76" cm="1">
        <f t="array" ref="E268">_xlfn.XLOOKUP(1,(FITContract[[Dechrau Tariff ]:[Dechrau Tariff ]]&lt;=($B268+E$6*$BA$1))*(FITContract[[Diwedd Tariff]:[Diwedd Tariff]]&gt;($B268+E$6*$BA$1)),FITContract[[Ceiniogau fesul kWh]:[Ceiniogau fesul kWh]],0,,)</f>
        <v>0</v>
      </c>
      <c r="F268" s="76" cm="1">
        <f t="array" ref="F268">_xlfn.XLOOKUP(1,(FITContract[[Dechrau Tariff ]:[Dechrau Tariff ]]&lt;=($B268+F$6*$BA$1))*(FITContract[[Diwedd Tariff]:[Diwedd Tariff]]&gt;($B268+F$6*$BA$1)),FITContract[[Ceiniogau fesul kWh]:[Ceiniogau fesul kWh]],0,,)</f>
        <v>0</v>
      </c>
      <c r="G268" s="76" cm="1">
        <f t="array" ref="G268">_xlfn.XLOOKUP(1,(FITContract[[Dechrau Tariff ]:[Dechrau Tariff ]]&lt;=($B268+G$6*$BA$1))*(FITContract[[Diwedd Tariff]:[Diwedd Tariff]]&gt;($B268+G$6*$BA$1)),FITContract[[Ceiniogau fesul kWh]:[Ceiniogau fesul kWh]],0,,)</f>
        <v>0</v>
      </c>
      <c r="H268" s="76" cm="1">
        <f t="array" ref="H268">_xlfn.XLOOKUP(1,(FITContract[[Dechrau Tariff ]:[Dechrau Tariff ]]&lt;=($B268+H$6*$BA$1))*(FITContract[[Diwedd Tariff]:[Diwedd Tariff]]&gt;($B268+H$6*$BA$1)),FITContract[[Ceiniogau fesul kWh]:[Ceiniogau fesul kWh]],0,,)</f>
        <v>0</v>
      </c>
      <c r="I268" s="76" cm="1">
        <f t="array" ref="I268">_xlfn.XLOOKUP(1,(FITContract[[Dechrau Tariff ]:[Dechrau Tariff ]]&lt;=($B268+I$6*$BA$1))*(FITContract[[Diwedd Tariff]:[Diwedd Tariff]]&gt;($B268+I$6*$BA$1)),FITContract[[Ceiniogau fesul kWh]:[Ceiniogau fesul kWh]],0,,)</f>
        <v>0</v>
      </c>
      <c r="J268" s="76" cm="1">
        <f t="array" ref="J268">_xlfn.XLOOKUP(1,(FITContract[[Dechrau Tariff ]:[Dechrau Tariff ]]&lt;=($B268+J$6*$BA$1))*(FITContract[[Diwedd Tariff]:[Diwedd Tariff]]&gt;($B268+J$6*$BA$1)),FITContract[[Ceiniogau fesul kWh]:[Ceiniogau fesul kWh]],0,,)</f>
        <v>0</v>
      </c>
      <c r="K268" s="76" cm="1">
        <f t="array" ref="K268">_xlfn.XLOOKUP(1,(FITContract[[Dechrau Tariff ]:[Dechrau Tariff ]]&lt;=($B268+K$6*$BA$1))*(FITContract[[Diwedd Tariff]:[Diwedd Tariff]]&gt;($B268+K$6*$BA$1)),FITContract[[Ceiniogau fesul kWh]:[Ceiniogau fesul kWh]],0,,)</f>
        <v>0</v>
      </c>
      <c r="L268" s="76" cm="1">
        <f t="array" ref="L268">_xlfn.XLOOKUP(1,(FITContract[[Dechrau Tariff ]:[Dechrau Tariff ]]&lt;=($B268+L$6*$BA$1))*(FITContract[[Diwedd Tariff]:[Diwedd Tariff]]&gt;($B268+L$6*$BA$1)),FITContract[[Ceiniogau fesul kWh]:[Ceiniogau fesul kWh]],0,,)</f>
        <v>0</v>
      </c>
      <c r="M268" s="76" cm="1">
        <f t="array" ref="M268">_xlfn.XLOOKUP(1,(FITContract[[Dechrau Tariff ]:[Dechrau Tariff ]]&lt;=($B268+M$6*$BA$1))*(FITContract[[Diwedd Tariff]:[Diwedd Tariff]]&gt;($B268+M$6*$BA$1)),FITContract[[Ceiniogau fesul kWh]:[Ceiniogau fesul kWh]],0,,)</f>
        <v>0</v>
      </c>
      <c r="N268" s="76" cm="1">
        <f t="array" ref="N268">_xlfn.XLOOKUP(1,(FITContract[[Dechrau Tariff ]:[Dechrau Tariff ]]&lt;=($B268+N$6*$BA$1))*(FITContract[[Diwedd Tariff]:[Diwedd Tariff]]&gt;($B268+N$6*$BA$1)),FITContract[[Ceiniogau fesul kWh]:[Ceiniogau fesul kWh]],0,,)</f>
        <v>0</v>
      </c>
      <c r="O268" s="76" cm="1">
        <f t="array" ref="O268">_xlfn.XLOOKUP(1,(FITContract[[Dechrau Tariff ]:[Dechrau Tariff ]]&lt;=($B268+O$6*$BA$1))*(FITContract[[Diwedd Tariff]:[Diwedd Tariff]]&gt;($B268+O$6*$BA$1)),FITContract[[Ceiniogau fesul kWh]:[Ceiniogau fesul kWh]],0,,)</f>
        <v>0</v>
      </c>
      <c r="P268" s="76" cm="1">
        <f t="array" ref="P268">_xlfn.XLOOKUP(1,(FITContract[[Dechrau Tariff ]:[Dechrau Tariff ]]&lt;=($B268+P$6*$BA$1))*(FITContract[[Diwedd Tariff]:[Diwedd Tariff]]&gt;($B268+P$6*$BA$1)),FITContract[[Ceiniogau fesul kWh]:[Ceiniogau fesul kWh]],0,,)</f>
        <v>0</v>
      </c>
      <c r="Q268" s="76" cm="1">
        <f t="array" ref="Q268">_xlfn.XLOOKUP(1,(FITContract[[Dechrau Tariff ]:[Dechrau Tariff ]]&lt;=($B268+Q$6*$BA$1))*(FITContract[[Diwedd Tariff]:[Diwedd Tariff]]&gt;($B268+Q$6*$BA$1)),FITContract[[Ceiniogau fesul kWh]:[Ceiniogau fesul kWh]],0,,)</f>
        <v>0</v>
      </c>
      <c r="R268" s="76" cm="1">
        <f t="array" ref="R268">_xlfn.XLOOKUP(1,(FITContract[[Dechrau Tariff ]:[Dechrau Tariff ]]&lt;=($B268+R$6*$BA$1))*(FITContract[[Diwedd Tariff]:[Diwedd Tariff]]&gt;($B268+R$6*$BA$1)),FITContract[[Ceiniogau fesul kWh]:[Ceiniogau fesul kWh]],0,,)</f>
        <v>0</v>
      </c>
      <c r="S268" s="76" cm="1">
        <f t="array" ref="S268">_xlfn.XLOOKUP(1,(FITContract[[Dechrau Tariff ]:[Dechrau Tariff ]]&lt;=($B268+S$6*$BA$1))*(FITContract[[Diwedd Tariff]:[Diwedd Tariff]]&gt;($B268+S$6*$BA$1)),FITContract[[Ceiniogau fesul kWh]:[Ceiniogau fesul kWh]],0,,)</f>
        <v>0</v>
      </c>
      <c r="T268" s="76" cm="1">
        <f t="array" ref="T268">_xlfn.XLOOKUP(1,(FITContract[[Dechrau Tariff ]:[Dechrau Tariff ]]&lt;=($B268+T$6*$BA$1))*(FITContract[[Diwedd Tariff]:[Diwedd Tariff]]&gt;($B268+T$6*$BA$1)),FITContract[[Ceiniogau fesul kWh]:[Ceiniogau fesul kWh]],0,,)</f>
        <v>0</v>
      </c>
      <c r="U268" s="76" cm="1">
        <f t="array" ref="U268">_xlfn.XLOOKUP(1,(FITContract[[Dechrau Tariff ]:[Dechrau Tariff ]]&lt;=($B268+U$6*$BA$1))*(FITContract[[Diwedd Tariff]:[Diwedd Tariff]]&gt;($B268+U$6*$BA$1)),FITContract[[Ceiniogau fesul kWh]:[Ceiniogau fesul kWh]],0,,)</f>
        <v>0</v>
      </c>
      <c r="V268" s="76" cm="1">
        <f t="array" ref="V268">_xlfn.XLOOKUP(1,(FITContract[[Dechrau Tariff ]:[Dechrau Tariff ]]&lt;=($B268+V$6*$BA$1))*(FITContract[[Diwedd Tariff]:[Diwedd Tariff]]&gt;($B268+V$6*$BA$1)),FITContract[[Ceiniogau fesul kWh]:[Ceiniogau fesul kWh]],0,,)</f>
        <v>0</v>
      </c>
      <c r="W268" s="76" cm="1">
        <f t="array" ref="W268">_xlfn.XLOOKUP(1,(FITContract[[Dechrau Tariff ]:[Dechrau Tariff ]]&lt;=($B268+W$6*$BA$1))*(FITContract[[Diwedd Tariff]:[Diwedd Tariff]]&gt;($B268+W$6*$BA$1)),FITContract[[Ceiniogau fesul kWh]:[Ceiniogau fesul kWh]],0,,)</f>
        <v>0</v>
      </c>
      <c r="X268" s="76" cm="1">
        <f t="array" ref="X268">_xlfn.XLOOKUP(1,(FITContract[[Dechrau Tariff ]:[Dechrau Tariff ]]&lt;=($B268+X$6*$BA$1))*(FITContract[[Diwedd Tariff]:[Diwedd Tariff]]&gt;($B268+X$6*$BA$1)),FITContract[[Ceiniogau fesul kWh]:[Ceiniogau fesul kWh]],0,,)</f>
        <v>0</v>
      </c>
      <c r="Y268" s="76" cm="1">
        <f t="array" ref="Y268">_xlfn.XLOOKUP(1,(FITContract[[Dechrau Tariff ]:[Dechrau Tariff ]]&lt;=($B268+Y$6*$BA$1))*(FITContract[[Diwedd Tariff]:[Diwedd Tariff]]&gt;($B268+Y$6*$BA$1)),FITContract[[Ceiniogau fesul kWh]:[Ceiniogau fesul kWh]],0,,)</f>
        <v>0</v>
      </c>
      <c r="Z268" s="76" cm="1">
        <f t="array" ref="Z268">_xlfn.XLOOKUP(1,(FITContract[[Dechrau Tariff ]:[Dechrau Tariff ]]&lt;=($B268+Z$6*$BA$1))*(FITContract[[Diwedd Tariff]:[Diwedd Tariff]]&gt;($B268+Z$6*$BA$1)),FITContract[[Ceiniogau fesul kWh]:[Ceiniogau fesul kWh]],0,,)</f>
        <v>0</v>
      </c>
      <c r="AA268" s="76" cm="1">
        <f t="array" ref="AA268">_xlfn.XLOOKUP(1,(FITContract[[Dechrau Tariff ]:[Dechrau Tariff ]]&lt;=($B268+AA$6*$BA$1))*(FITContract[[Diwedd Tariff]:[Diwedd Tariff]]&gt;($B268+AA$6*$BA$1)),FITContract[[Ceiniogau fesul kWh]:[Ceiniogau fesul kWh]],0,,)</f>
        <v>0</v>
      </c>
      <c r="AB268" s="76" cm="1">
        <f t="array" ref="AB268">_xlfn.XLOOKUP(1,(FITContract[[Dechrau Tariff ]:[Dechrau Tariff ]]&lt;=($B268+AB$6*$BA$1))*(FITContract[[Diwedd Tariff]:[Diwedd Tariff]]&gt;($B268+AB$6*$BA$1)),FITContract[[Ceiniogau fesul kWh]:[Ceiniogau fesul kWh]],0,,)</f>
        <v>0</v>
      </c>
      <c r="AC268" s="76" cm="1">
        <f t="array" ref="AC268">_xlfn.XLOOKUP(1,(FITContract[[Dechrau Tariff ]:[Dechrau Tariff ]]&lt;=($B268+AC$6*$BA$1))*(FITContract[[Diwedd Tariff]:[Diwedd Tariff]]&gt;($B268+AC$6*$BA$1)),FITContract[[Ceiniogau fesul kWh]:[Ceiniogau fesul kWh]],0,,)</f>
        <v>0</v>
      </c>
      <c r="AD268" s="76" cm="1">
        <f t="array" ref="AD268">_xlfn.XLOOKUP(1,(FITContract[[Dechrau Tariff ]:[Dechrau Tariff ]]&lt;=($B268+AD$6*$BA$1))*(FITContract[[Diwedd Tariff]:[Diwedd Tariff]]&gt;($B268+AD$6*$BA$1)),FITContract[[Ceiniogau fesul kWh]:[Ceiniogau fesul kWh]],0,,)</f>
        <v>0</v>
      </c>
      <c r="AE268" s="76" cm="1">
        <f t="array" ref="AE268">_xlfn.XLOOKUP(1,(FITContract[[Dechrau Tariff ]:[Dechrau Tariff ]]&lt;=($B268+AE$6*$BA$1))*(FITContract[[Diwedd Tariff]:[Diwedd Tariff]]&gt;($B268+AE$6*$BA$1)),FITContract[[Ceiniogau fesul kWh]:[Ceiniogau fesul kWh]],0,,)</f>
        <v>0</v>
      </c>
      <c r="AF268" s="76" cm="1">
        <f t="array" ref="AF268">_xlfn.XLOOKUP(1,(FITContract[[Dechrau Tariff ]:[Dechrau Tariff ]]&lt;=($B268+AF$6*$BA$1))*(FITContract[[Diwedd Tariff]:[Diwedd Tariff]]&gt;($B268+AF$6*$BA$1)),FITContract[[Ceiniogau fesul kWh]:[Ceiniogau fesul kWh]],0,,)</f>
        <v>0</v>
      </c>
      <c r="AG268" s="76" cm="1">
        <f t="array" ref="AG268">_xlfn.XLOOKUP(1,(FITContract[[Dechrau Tariff ]:[Dechrau Tariff ]]&lt;=($B268+AG$6*$BA$1))*(FITContract[[Diwedd Tariff]:[Diwedd Tariff]]&gt;($B268+AG$6*$BA$1)),FITContract[[Ceiniogau fesul kWh]:[Ceiniogau fesul kWh]],0,,)</f>
        <v>0</v>
      </c>
      <c r="AH268" s="76" cm="1">
        <f t="array" ref="AH268">_xlfn.XLOOKUP(1,(FITContract[[Dechrau Tariff ]:[Dechrau Tariff ]]&lt;=($B268+AH$6*$BA$1))*(FITContract[[Diwedd Tariff]:[Diwedd Tariff]]&gt;($B268+AH$6*$BA$1)),FITContract[[Ceiniogau fesul kWh]:[Ceiniogau fesul kWh]],0,,)</f>
        <v>0</v>
      </c>
      <c r="AI268" s="76" cm="1">
        <f t="array" ref="AI268">_xlfn.XLOOKUP(1,(FITContract[[Dechrau Tariff ]:[Dechrau Tariff ]]&lt;=($B268+AI$6*$BA$1))*(FITContract[[Diwedd Tariff]:[Diwedd Tariff]]&gt;($B268+AI$6*$BA$1)),FITContract[[Ceiniogau fesul kWh]:[Ceiniogau fesul kWh]],0,,)</f>
        <v>0</v>
      </c>
      <c r="AJ268" s="76" cm="1">
        <f t="array" ref="AJ268">_xlfn.XLOOKUP(1,(FITContract[[Dechrau Tariff ]:[Dechrau Tariff ]]&lt;=($B268+AJ$6*$BA$1))*(FITContract[[Diwedd Tariff]:[Diwedd Tariff]]&gt;($B268+AJ$6*$BA$1)),FITContract[[Ceiniogau fesul kWh]:[Ceiniogau fesul kWh]],0,,)</f>
        <v>0</v>
      </c>
      <c r="AK268" s="76" cm="1">
        <f t="array" ref="AK268">_xlfn.XLOOKUP(1,(FITContract[[Dechrau Tariff ]:[Dechrau Tariff ]]&lt;=($B268+AK$6*$BA$1))*(FITContract[[Diwedd Tariff]:[Diwedd Tariff]]&gt;($B268+AK$6*$BA$1)),FITContract[[Ceiniogau fesul kWh]:[Ceiniogau fesul kWh]],0,,)</f>
        <v>0</v>
      </c>
      <c r="AL268" s="76" cm="1">
        <f t="array" ref="AL268">_xlfn.XLOOKUP(1,(FITContract[[Dechrau Tariff ]:[Dechrau Tariff ]]&lt;=($B268+AL$6*$BA$1))*(FITContract[[Diwedd Tariff]:[Diwedd Tariff]]&gt;($B268+AL$6*$BA$1)),FITContract[[Ceiniogau fesul kWh]:[Ceiniogau fesul kWh]],0,,)</f>
        <v>0</v>
      </c>
      <c r="AM268" s="76" cm="1">
        <f t="array" ref="AM268">_xlfn.XLOOKUP(1,(FITContract[[Dechrau Tariff ]:[Dechrau Tariff ]]&lt;=($B268+AM$6*$BA$1))*(FITContract[[Diwedd Tariff]:[Diwedd Tariff]]&gt;($B268+AM$6*$BA$1)),FITContract[[Ceiniogau fesul kWh]:[Ceiniogau fesul kWh]],0,,)</f>
        <v>0</v>
      </c>
      <c r="AN268" s="76" cm="1">
        <f t="array" ref="AN268">_xlfn.XLOOKUP(1,(FITContract[[Dechrau Tariff ]:[Dechrau Tariff ]]&lt;=($B268+AN$6*$BA$1))*(FITContract[[Diwedd Tariff]:[Diwedd Tariff]]&gt;($B268+AN$6*$BA$1)),FITContract[[Ceiniogau fesul kWh]:[Ceiniogau fesul kWh]],0,,)</f>
        <v>0</v>
      </c>
      <c r="AO268" s="76" cm="1">
        <f t="array" ref="AO268">_xlfn.XLOOKUP(1,(FITContract[[Dechrau Tariff ]:[Dechrau Tariff ]]&lt;=($B268+AO$6*$BA$1))*(FITContract[[Diwedd Tariff]:[Diwedd Tariff]]&gt;($B268+AO$6*$BA$1)),FITContract[[Ceiniogau fesul kWh]:[Ceiniogau fesul kWh]],0,,)</f>
        <v>0</v>
      </c>
      <c r="AP268" s="76" cm="1">
        <f t="array" ref="AP268">_xlfn.XLOOKUP(1,(FITContract[[Dechrau Tariff ]:[Dechrau Tariff ]]&lt;=($B268+AP$6*$BA$1))*(FITContract[[Diwedd Tariff]:[Diwedd Tariff]]&gt;($B268+AP$6*$BA$1)),FITContract[[Ceiniogau fesul kWh]:[Ceiniogau fesul kWh]],0,,)</f>
        <v>0</v>
      </c>
      <c r="AQ268" s="76" cm="1">
        <f t="array" ref="AQ268">_xlfn.XLOOKUP(1,(FITContract[[Dechrau Tariff ]:[Dechrau Tariff ]]&lt;=($B268+AQ$6*$BA$1))*(FITContract[[Diwedd Tariff]:[Diwedd Tariff]]&gt;($B268+AQ$6*$BA$1)),FITContract[[Ceiniogau fesul kWh]:[Ceiniogau fesul kWh]],0,,)</f>
        <v>0</v>
      </c>
      <c r="AR268" s="76" cm="1">
        <f t="array" ref="AR268">_xlfn.XLOOKUP(1,(FITContract[[Dechrau Tariff ]:[Dechrau Tariff ]]&lt;=($B268+AR$6*$BA$1))*(FITContract[[Diwedd Tariff]:[Diwedd Tariff]]&gt;($B268+AR$6*$BA$1)),FITContract[[Ceiniogau fesul kWh]:[Ceiniogau fesul kWh]],0,,)</f>
        <v>0</v>
      </c>
      <c r="AS268" s="76" cm="1">
        <f t="array" ref="AS268">_xlfn.XLOOKUP(1,(FITContract[[Dechrau Tariff ]:[Dechrau Tariff ]]&lt;=($B268+AS$6*$BA$1))*(FITContract[[Diwedd Tariff]:[Diwedd Tariff]]&gt;($B268+AS$6*$BA$1)),FITContract[[Ceiniogau fesul kWh]:[Ceiniogau fesul kWh]],0,,)</f>
        <v>0</v>
      </c>
      <c r="AT268" s="76" cm="1">
        <f t="array" ref="AT268">_xlfn.XLOOKUP(1,(FITContract[[Dechrau Tariff ]:[Dechrau Tariff ]]&lt;=($B268+AT$6*$BA$1))*(FITContract[[Diwedd Tariff]:[Diwedd Tariff]]&gt;($B268+AT$6*$BA$1)),FITContract[[Ceiniogau fesul kWh]:[Ceiniogau fesul kWh]],0,,)</f>
        <v>0</v>
      </c>
      <c r="AU268" s="76" cm="1">
        <f t="array" ref="AU268">_xlfn.XLOOKUP(1,(FITContract[[Dechrau Tariff ]:[Dechrau Tariff ]]&lt;=($B268+AU$6*$BA$1))*(FITContract[[Diwedd Tariff]:[Diwedd Tariff]]&gt;($B268+AU$6*$BA$1)),FITContract[[Ceiniogau fesul kWh]:[Ceiniogau fesul kWh]],0,,)</f>
        <v>0</v>
      </c>
      <c r="AV268" s="76" cm="1">
        <f t="array" ref="AV268">_xlfn.XLOOKUP(1,(FITContract[[Dechrau Tariff ]:[Dechrau Tariff ]]&lt;=($B268+AV$6*$BA$1))*(FITContract[[Diwedd Tariff]:[Diwedd Tariff]]&gt;($B268+AV$6*$BA$1)),FITContract[[Ceiniogau fesul kWh]:[Ceiniogau fesul kWh]],0,,)</f>
        <v>0</v>
      </c>
      <c r="AW268" s="76" cm="1">
        <f t="array" ref="AW268">_xlfn.XLOOKUP(1,(FITContract[[Dechrau Tariff ]:[Dechrau Tariff ]]&lt;=($B268+AW$6*$BA$1))*(FITContract[[Diwedd Tariff]:[Diwedd Tariff]]&gt;($B268+AW$6*$BA$1)),FITContract[[Ceiniogau fesul kWh]:[Ceiniogau fesul kWh]],0,,)</f>
        <v>0</v>
      </c>
      <c r="AX268" s="76" cm="1">
        <f t="array" ref="AX268">_xlfn.XLOOKUP(1,(FITContract[[Dechrau Tariff ]:[Dechrau Tariff ]]&lt;=($B268+AX$6*$BA$1))*(FITContract[[Diwedd Tariff]:[Diwedd Tariff]]&gt;($B268+AX$6*$BA$1)),FITContract[[Ceiniogau fesul kWh]:[Ceiniogau fesul kWh]],0,,)</f>
        <v>0</v>
      </c>
    </row>
    <row r="269" spans="2:50" x14ac:dyDescent="0.3">
      <c r="B269" s="30">
        <v>45554</v>
      </c>
      <c r="C269" s="76" cm="1">
        <f t="array" ref="C269">_xlfn.XLOOKUP(1,(FITContract[[Dechrau Tariff ]:[Dechrau Tariff ]]&lt;=($B269+C$6*$BA$1))*(FITContract[[Diwedd Tariff]:[Diwedd Tariff]]&gt;($B269+C$6*$BA$1)),FITContract[[Ceiniogau fesul kWh]:[Ceiniogau fesul kWh]],0,,)</f>
        <v>0</v>
      </c>
      <c r="D269" s="76" cm="1">
        <f t="array" ref="D269">_xlfn.XLOOKUP(1,(FITContract[[Dechrau Tariff ]:[Dechrau Tariff ]]&lt;=($B269+D$6*$BA$1))*(FITContract[[Diwedd Tariff]:[Diwedd Tariff]]&gt;($B269+D$6*$BA$1)),FITContract[[Ceiniogau fesul kWh]:[Ceiniogau fesul kWh]],0,,)</f>
        <v>0</v>
      </c>
      <c r="E269" s="76" cm="1">
        <f t="array" ref="E269">_xlfn.XLOOKUP(1,(FITContract[[Dechrau Tariff ]:[Dechrau Tariff ]]&lt;=($B269+E$6*$BA$1))*(FITContract[[Diwedd Tariff]:[Diwedd Tariff]]&gt;($B269+E$6*$BA$1)),FITContract[[Ceiniogau fesul kWh]:[Ceiniogau fesul kWh]],0,,)</f>
        <v>0</v>
      </c>
      <c r="F269" s="76" cm="1">
        <f t="array" ref="F269">_xlfn.XLOOKUP(1,(FITContract[[Dechrau Tariff ]:[Dechrau Tariff ]]&lt;=($B269+F$6*$BA$1))*(FITContract[[Diwedd Tariff]:[Diwedd Tariff]]&gt;($B269+F$6*$BA$1)),FITContract[[Ceiniogau fesul kWh]:[Ceiniogau fesul kWh]],0,,)</f>
        <v>0</v>
      </c>
      <c r="G269" s="76" cm="1">
        <f t="array" ref="G269">_xlfn.XLOOKUP(1,(FITContract[[Dechrau Tariff ]:[Dechrau Tariff ]]&lt;=($B269+G$6*$BA$1))*(FITContract[[Diwedd Tariff]:[Diwedd Tariff]]&gt;($B269+G$6*$BA$1)),FITContract[[Ceiniogau fesul kWh]:[Ceiniogau fesul kWh]],0,,)</f>
        <v>0</v>
      </c>
      <c r="H269" s="76" cm="1">
        <f t="array" ref="H269">_xlfn.XLOOKUP(1,(FITContract[[Dechrau Tariff ]:[Dechrau Tariff ]]&lt;=($B269+H$6*$BA$1))*(FITContract[[Diwedd Tariff]:[Diwedd Tariff]]&gt;($B269+H$6*$BA$1)),FITContract[[Ceiniogau fesul kWh]:[Ceiniogau fesul kWh]],0,,)</f>
        <v>0</v>
      </c>
      <c r="I269" s="76" cm="1">
        <f t="array" ref="I269">_xlfn.XLOOKUP(1,(FITContract[[Dechrau Tariff ]:[Dechrau Tariff ]]&lt;=($B269+I$6*$BA$1))*(FITContract[[Diwedd Tariff]:[Diwedd Tariff]]&gt;($B269+I$6*$BA$1)),FITContract[[Ceiniogau fesul kWh]:[Ceiniogau fesul kWh]],0,,)</f>
        <v>0</v>
      </c>
      <c r="J269" s="76" cm="1">
        <f t="array" ref="J269">_xlfn.XLOOKUP(1,(FITContract[[Dechrau Tariff ]:[Dechrau Tariff ]]&lt;=($B269+J$6*$BA$1))*(FITContract[[Diwedd Tariff]:[Diwedd Tariff]]&gt;($B269+J$6*$BA$1)),FITContract[[Ceiniogau fesul kWh]:[Ceiniogau fesul kWh]],0,,)</f>
        <v>0</v>
      </c>
      <c r="K269" s="76" cm="1">
        <f t="array" ref="K269">_xlfn.XLOOKUP(1,(FITContract[[Dechrau Tariff ]:[Dechrau Tariff ]]&lt;=($B269+K$6*$BA$1))*(FITContract[[Diwedd Tariff]:[Diwedd Tariff]]&gt;($B269+K$6*$BA$1)),FITContract[[Ceiniogau fesul kWh]:[Ceiniogau fesul kWh]],0,,)</f>
        <v>0</v>
      </c>
      <c r="L269" s="76" cm="1">
        <f t="array" ref="L269">_xlfn.XLOOKUP(1,(FITContract[[Dechrau Tariff ]:[Dechrau Tariff ]]&lt;=($B269+L$6*$BA$1))*(FITContract[[Diwedd Tariff]:[Diwedd Tariff]]&gt;($B269+L$6*$BA$1)),FITContract[[Ceiniogau fesul kWh]:[Ceiniogau fesul kWh]],0,,)</f>
        <v>0</v>
      </c>
      <c r="M269" s="76" cm="1">
        <f t="array" ref="M269">_xlfn.XLOOKUP(1,(FITContract[[Dechrau Tariff ]:[Dechrau Tariff ]]&lt;=($B269+M$6*$BA$1))*(FITContract[[Diwedd Tariff]:[Diwedd Tariff]]&gt;($B269+M$6*$BA$1)),FITContract[[Ceiniogau fesul kWh]:[Ceiniogau fesul kWh]],0,,)</f>
        <v>0</v>
      </c>
      <c r="N269" s="76" cm="1">
        <f t="array" ref="N269">_xlfn.XLOOKUP(1,(FITContract[[Dechrau Tariff ]:[Dechrau Tariff ]]&lt;=($B269+N$6*$BA$1))*(FITContract[[Diwedd Tariff]:[Diwedd Tariff]]&gt;($B269+N$6*$BA$1)),FITContract[[Ceiniogau fesul kWh]:[Ceiniogau fesul kWh]],0,,)</f>
        <v>0</v>
      </c>
      <c r="O269" s="76" cm="1">
        <f t="array" ref="O269">_xlfn.XLOOKUP(1,(FITContract[[Dechrau Tariff ]:[Dechrau Tariff ]]&lt;=($B269+O$6*$BA$1))*(FITContract[[Diwedd Tariff]:[Diwedd Tariff]]&gt;($B269+O$6*$BA$1)),FITContract[[Ceiniogau fesul kWh]:[Ceiniogau fesul kWh]],0,,)</f>
        <v>0</v>
      </c>
      <c r="P269" s="76" cm="1">
        <f t="array" ref="P269">_xlfn.XLOOKUP(1,(FITContract[[Dechrau Tariff ]:[Dechrau Tariff ]]&lt;=($B269+P$6*$BA$1))*(FITContract[[Diwedd Tariff]:[Diwedd Tariff]]&gt;($B269+P$6*$BA$1)),FITContract[[Ceiniogau fesul kWh]:[Ceiniogau fesul kWh]],0,,)</f>
        <v>0</v>
      </c>
      <c r="Q269" s="76" cm="1">
        <f t="array" ref="Q269">_xlfn.XLOOKUP(1,(FITContract[[Dechrau Tariff ]:[Dechrau Tariff ]]&lt;=($B269+Q$6*$BA$1))*(FITContract[[Diwedd Tariff]:[Diwedd Tariff]]&gt;($B269+Q$6*$BA$1)),FITContract[[Ceiniogau fesul kWh]:[Ceiniogau fesul kWh]],0,,)</f>
        <v>0</v>
      </c>
      <c r="R269" s="76" cm="1">
        <f t="array" ref="R269">_xlfn.XLOOKUP(1,(FITContract[[Dechrau Tariff ]:[Dechrau Tariff ]]&lt;=($B269+R$6*$BA$1))*(FITContract[[Diwedd Tariff]:[Diwedd Tariff]]&gt;($B269+R$6*$BA$1)),FITContract[[Ceiniogau fesul kWh]:[Ceiniogau fesul kWh]],0,,)</f>
        <v>0</v>
      </c>
      <c r="S269" s="76" cm="1">
        <f t="array" ref="S269">_xlfn.XLOOKUP(1,(FITContract[[Dechrau Tariff ]:[Dechrau Tariff ]]&lt;=($B269+S$6*$BA$1))*(FITContract[[Diwedd Tariff]:[Diwedd Tariff]]&gt;($B269+S$6*$BA$1)),FITContract[[Ceiniogau fesul kWh]:[Ceiniogau fesul kWh]],0,,)</f>
        <v>0</v>
      </c>
      <c r="T269" s="76" cm="1">
        <f t="array" ref="T269">_xlfn.XLOOKUP(1,(FITContract[[Dechrau Tariff ]:[Dechrau Tariff ]]&lt;=($B269+T$6*$BA$1))*(FITContract[[Diwedd Tariff]:[Diwedd Tariff]]&gt;($B269+T$6*$BA$1)),FITContract[[Ceiniogau fesul kWh]:[Ceiniogau fesul kWh]],0,,)</f>
        <v>0</v>
      </c>
      <c r="U269" s="76" cm="1">
        <f t="array" ref="U269">_xlfn.XLOOKUP(1,(FITContract[[Dechrau Tariff ]:[Dechrau Tariff ]]&lt;=($B269+U$6*$BA$1))*(FITContract[[Diwedd Tariff]:[Diwedd Tariff]]&gt;($B269+U$6*$BA$1)),FITContract[[Ceiniogau fesul kWh]:[Ceiniogau fesul kWh]],0,,)</f>
        <v>0</v>
      </c>
      <c r="V269" s="76" cm="1">
        <f t="array" ref="V269">_xlfn.XLOOKUP(1,(FITContract[[Dechrau Tariff ]:[Dechrau Tariff ]]&lt;=($B269+V$6*$BA$1))*(FITContract[[Diwedd Tariff]:[Diwedd Tariff]]&gt;($B269+V$6*$BA$1)),FITContract[[Ceiniogau fesul kWh]:[Ceiniogau fesul kWh]],0,,)</f>
        <v>0</v>
      </c>
      <c r="W269" s="76" cm="1">
        <f t="array" ref="W269">_xlfn.XLOOKUP(1,(FITContract[[Dechrau Tariff ]:[Dechrau Tariff ]]&lt;=($B269+W$6*$BA$1))*(FITContract[[Diwedd Tariff]:[Diwedd Tariff]]&gt;($B269+W$6*$BA$1)),FITContract[[Ceiniogau fesul kWh]:[Ceiniogau fesul kWh]],0,,)</f>
        <v>0</v>
      </c>
      <c r="X269" s="76" cm="1">
        <f t="array" ref="X269">_xlfn.XLOOKUP(1,(FITContract[[Dechrau Tariff ]:[Dechrau Tariff ]]&lt;=($B269+X$6*$BA$1))*(FITContract[[Diwedd Tariff]:[Diwedd Tariff]]&gt;($B269+X$6*$BA$1)),FITContract[[Ceiniogau fesul kWh]:[Ceiniogau fesul kWh]],0,,)</f>
        <v>0</v>
      </c>
      <c r="Y269" s="76" cm="1">
        <f t="array" ref="Y269">_xlfn.XLOOKUP(1,(FITContract[[Dechrau Tariff ]:[Dechrau Tariff ]]&lt;=($B269+Y$6*$BA$1))*(FITContract[[Diwedd Tariff]:[Diwedd Tariff]]&gt;($B269+Y$6*$BA$1)),FITContract[[Ceiniogau fesul kWh]:[Ceiniogau fesul kWh]],0,,)</f>
        <v>0</v>
      </c>
      <c r="Z269" s="76" cm="1">
        <f t="array" ref="Z269">_xlfn.XLOOKUP(1,(FITContract[[Dechrau Tariff ]:[Dechrau Tariff ]]&lt;=($B269+Z$6*$BA$1))*(FITContract[[Diwedd Tariff]:[Diwedd Tariff]]&gt;($B269+Z$6*$BA$1)),FITContract[[Ceiniogau fesul kWh]:[Ceiniogau fesul kWh]],0,,)</f>
        <v>0</v>
      </c>
      <c r="AA269" s="76" cm="1">
        <f t="array" ref="AA269">_xlfn.XLOOKUP(1,(FITContract[[Dechrau Tariff ]:[Dechrau Tariff ]]&lt;=($B269+AA$6*$BA$1))*(FITContract[[Diwedd Tariff]:[Diwedd Tariff]]&gt;($B269+AA$6*$BA$1)),FITContract[[Ceiniogau fesul kWh]:[Ceiniogau fesul kWh]],0,,)</f>
        <v>0</v>
      </c>
      <c r="AB269" s="76" cm="1">
        <f t="array" ref="AB269">_xlfn.XLOOKUP(1,(FITContract[[Dechrau Tariff ]:[Dechrau Tariff ]]&lt;=($B269+AB$6*$BA$1))*(FITContract[[Diwedd Tariff]:[Diwedd Tariff]]&gt;($B269+AB$6*$BA$1)),FITContract[[Ceiniogau fesul kWh]:[Ceiniogau fesul kWh]],0,,)</f>
        <v>0</v>
      </c>
      <c r="AC269" s="76" cm="1">
        <f t="array" ref="AC269">_xlfn.XLOOKUP(1,(FITContract[[Dechrau Tariff ]:[Dechrau Tariff ]]&lt;=($B269+AC$6*$BA$1))*(FITContract[[Diwedd Tariff]:[Diwedd Tariff]]&gt;($B269+AC$6*$BA$1)),FITContract[[Ceiniogau fesul kWh]:[Ceiniogau fesul kWh]],0,,)</f>
        <v>0</v>
      </c>
      <c r="AD269" s="76" cm="1">
        <f t="array" ref="AD269">_xlfn.XLOOKUP(1,(FITContract[[Dechrau Tariff ]:[Dechrau Tariff ]]&lt;=($B269+AD$6*$BA$1))*(FITContract[[Diwedd Tariff]:[Diwedd Tariff]]&gt;($B269+AD$6*$BA$1)),FITContract[[Ceiniogau fesul kWh]:[Ceiniogau fesul kWh]],0,,)</f>
        <v>0</v>
      </c>
      <c r="AE269" s="76" cm="1">
        <f t="array" ref="AE269">_xlfn.XLOOKUP(1,(FITContract[[Dechrau Tariff ]:[Dechrau Tariff ]]&lt;=($B269+AE$6*$BA$1))*(FITContract[[Diwedd Tariff]:[Diwedd Tariff]]&gt;($B269+AE$6*$BA$1)),FITContract[[Ceiniogau fesul kWh]:[Ceiniogau fesul kWh]],0,,)</f>
        <v>0</v>
      </c>
      <c r="AF269" s="76" cm="1">
        <f t="array" ref="AF269">_xlfn.XLOOKUP(1,(FITContract[[Dechrau Tariff ]:[Dechrau Tariff ]]&lt;=($B269+AF$6*$BA$1))*(FITContract[[Diwedd Tariff]:[Diwedd Tariff]]&gt;($B269+AF$6*$BA$1)),FITContract[[Ceiniogau fesul kWh]:[Ceiniogau fesul kWh]],0,,)</f>
        <v>0</v>
      </c>
      <c r="AG269" s="76" cm="1">
        <f t="array" ref="AG269">_xlfn.XLOOKUP(1,(FITContract[[Dechrau Tariff ]:[Dechrau Tariff ]]&lt;=($B269+AG$6*$BA$1))*(FITContract[[Diwedd Tariff]:[Diwedd Tariff]]&gt;($B269+AG$6*$BA$1)),FITContract[[Ceiniogau fesul kWh]:[Ceiniogau fesul kWh]],0,,)</f>
        <v>0</v>
      </c>
      <c r="AH269" s="76" cm="1">
        <f t="array" ref="AH269">_xlfn.XLOOKUP(1,(FITContract[[Dechrau Tariff ]:[Dechrau Tariff ]]&lt;=($B269+AH$6*$BA$1))*(FITContract[[Diwedd Tariff]:[Diwedd Tariff]]&gt;($B269+AH$6*$BA$1)),FITContract[[Ceiniogau fesul kWh]:[Ceiniogau fesul kWh]],0,,)</f>
        <v>0</v>
      </c>
      <c r="AI269" s="76" cm="1">
        <f t="array" ref="AI269">_xlfn.XLOOKUP(1,(FITContract[[Dechrau Tariff ]:[Dechrau Tariff ]]&lt;=($B269+AI$6*$BA$1))*(FITContract[[Diwedd Tariff]:[Diwedd Tariff]]&gt;($B269+AI$6*$BA$1)),FITContract[[Ceiniogau fesul kWh]:[Ceiniogau fesul kWh]],0,,)</f>
        <v>0</v>
      </c>
      <c r="AJ269" s="76" cm="1">
        <f t="array" ref="AJ269">_xlfn.XLOOKUP(1,(FITContract[[Dechrau Tariff ]:[Dechrau Tariff ]]&lt;=($B269+AJ$6*$BA$1))*(FITContract[[Diwedd Tariff]:[Diwedd Tariff]]&gt;($B269+AJ$6*$BA$1)),FITContract[[Ceiniogau fesul kWh]:[Ceiniogau fesul kWh]],0,,)</f>
        <v>0</v>
      </c>
      <c r="AK269" s="76" cm="1">
        <f t="array" ref="AK269">_xlfn.XLOOKUP(1,(FITContract[[Dechrau Tariff ]:[Dechrau Tariff ]]&lt;=($B269+AK$6*$BA$1))*(FITContract[[Diwedd Tariff]:[Diwedd Tariff]]&gt;($B269+AK$6*$BA$1)),FITContract[[Ceiniogau fesul kWh]:[Ceiniogau fesul kWh]],0,,)</f>
        <v>0</v>
      </c>
      <c r="AL269" s="76" cm="1">
        <f t="array" ref="AL269">_xlfn.XLOOKUP(1,(FITContract[[Dechrau Tariff ]:[Dechrau Tariff ]]&lt;=($B269+AL$6*$BA$1))*(FITContract[[Diwedd Tariff]:[Diwedd Tariff]]&gt;($B269+AL$6*$BA$1)),FITContract[[Ceiniogau fesul kWh]:[Ceiniogau fesul kWh]],0,,)</f>
        <v>0</v>
      </c>
      <c r="AM269" s="76" cm="1">
        <f t="array" ref="AM269">_xlfn.XLOOKUP(1,(FITContract[[Dechrau Tariff ]:[Dechrau Tariff ]]&lt;=($B269+AM$6*$BA$1))*(FITContract[[Diwedd Tariff]:[Diwedd Tariff]]&gt;($B269+AM$6*$BA$1)),FITContract[[Ceiniogau fesul kWh]:[Ceiniogau fesul kWh]],0,,)</f>
        <v>0</v>
      </c>
      <c r="AN269" s="76" cm="1">
        <f t="array" ref="AN269">_xlfn.XLOOKUP(1,(FITContract[[Dechrau Tariff ]:[Dechrau Tariff ]]&lt;=($B269+AN$6*$BA$1))*(FITContract[[Diwedd Tariff]:[Diwedd Tariff]]&gt;($B269+AN$6*$BA$1)),FITContract[[Ceiniogau fesul kWh]:[Ceiniogau fesul kWh]],0,,)</f>
        <v>0</v>
      </c>
      <c r="AO269" s="76" cm="1">
        <f t="array" ref="AO269">_xlfn.XLOOKUP(1,(FITContract[[Dechrau Tariff ]:[Dechrau Tariff ]]&lt;=($B269+AO$6*$BA$1))*(FITContract[[Diwedd Tariff]:[Diwedd Tariff]]&gt;($B269+AO$6*$BA$1)),FITContract[[Ceiniogau fesul kWh]:[Ceiniogau fesul kWh]],0,,)</f>
        <v>0</v>
      </c>
      <c r="AP269" s="76" cm="1">
        <f t="array" ref="AP269">_xlfn.XLOOKUP(1,(FITContract[[Dechrau Tariff ]:[Dechrau Tariff ]]&lt;=($B269+AP$6*$BA$1))*(FITContract[[Diwedd Tariff]:[Diwedd Tariff]]&gt;($B269+AP$6*$BA$1)),FITContract[[Ceiniogau fesul kWh]:[Ceiniogau fesul kWh]],0,,)</f>
        <v>0</v>
      </c>
      <c r="AQ269" s="76" cm="1">
        <f t="array" ref="AQ269">_xlfn.XLOOKUP(1,(FITContract[[Dechrau Tariff ]:[Dechrau Tariff ]]&lt;=($B269+AQ$6*$BA$1))*(FITContract[[Diwedd Tariff]:[Diwedd Tariff]]&gt;($B269+AQ$6*$BA$1)),FITContract[[Ceiniogau fesul kWh]:[Ceiniogau fesul kWh]],0,,)</f>
        <v>0</v>
      </c>
      <c r="AR269" s="76" cm="1">
        <f t="array" ref="AR269">_xlfn.XLOOKUP(1,(FITContract[[Dechrau Tariff ]:[Dechrau Tariff ]]&lt;=($B269+AR$6*$BA$1))*(FITContract[[Diwedd Tariff]:[Diwedd Tariff]]&gt;($B269+AR$6*$BA$1)),FITContract[[Ceiniogau fesul kWh]:[Ceiniogau fesul kWh]],0,,)</f>
        <v>0</v>
      </c>
      <c r="AS269" s="76" cm="1">
        <f t="array" ref="AS269">_xlfn.XLOOKUP(1,(FITContract[[Dechrau Tariff ]:[Dechrau Tariff ]]&lt;=($B269+AS$6*$BA$1))*(FITContract[[Diwedd Tariff]:[Diwedd Tariff]]&gt;($B269+AS$6*$BA$1)),FITContract[[Ceiniogau fesul kWh]:[Ceiniogau fesul kWh]],0,,)</f>
        <v>0</v>
      </c>
      <c r="AT269" s="76" cm="1">
        <f t="array" ref="AT269">_xlfn.XLOOKUP(1,(FITContract[[Dechrau Tariff ]:[Dechrau Tariff ]]&lt;=($B269+AT$6*$BA$1))*(FITContract[[Diwedd Tariff]:[Diwedd Tariff]]&gt;($B269+AT$6*$BA$1)),FITContract[[Ceiniogau fesul kWh]:[Ceiniogau fesul kWh]],0,,)</f>
        <v>0</v>
      </c>
      <c r="AU269" s="76" cm="1">
        <f t="array" ref="AU269">_xlfn.XLOOKUP(1,(FITContract[[Dechrau Tariff ]:[Dechrau Tariff ]]&lt;=($B269+AU$6*$BA$1))*(FITContract[[Diwedd Tariff]:[Diwedd Tariff]]&gt;($B269+AU$6*$BA$1)),FITContract[[Ceiniogau fesul kWh]:[Ceiniogau fesul kWh]],0,,)</f>
        <v>0</v>
      </c>
      <c r="AV269" s="76" cm="1">
        <f t="array" ref="AV269">_xlfn.XLOOKUP(1,(FITContract[[Dechrau Tariff ]:[Dechrau Tariff ]]&lt;=($B269+AV$6*$BA$1))*(FITContract[[Diwedd Tariff]:[Diwedd Tariff]]&gt;($B269+AV$6*$BA$1)),FITContract[[Ceiniogau fesul kWh]:[Ceiniogau fesul kWh]],0,,)</f>
        <v>0</v>
      </c>
      <c r="AW269" s="76" cm="1">
        <f t="array" ref="AW269">_xlfn.XLOOKUP(1,(FITContract[[Dechrau Tariff ]:[Dechrau Tariff ]]&lt;=($B269+AW$6*$BA$1))*(FITContract[[Diwedd Tariff]:[Diwedd Tariff]]&gt;($B269+AW$6*$BA$1)),FITContract[[Ceiniogau fesul kWh]:[Ceiniogau fesul kWh]],0,,)</f>
        <v>0</v>
      </c>
      <c r="AX269" s="76" cm="1">
        <f t="array" ref="AX269">_xlfn.XLOOKUP(1,(FITContract[[Dechrau Tariff ]:[Dechrau Tariff ]]&lt;=($B269+AX$6*$BA$1))*(FITContract[[Diwedd Tariff]:[Diwedd Tariff]]&gt;($B269+AX$6*$BA$1)),FITContract[[Ceiniogau fesul kWh]:[Ceiniogau fesul kWh]],0,,)</f>
        <v>0</v>
      </c>
    </row>
    <row r="270" spans="2:50" x14ac:dyDescent="0.3">
      <c r="B270" s="30">
        <v>45555</v>
      </c>
      <c r="C270" s="76" cm="1">
        <f t="array" ref="C270">_xlfn.XLOOKUP(1,(FITContract[[Dechrau Tariff ]:[Dechrau Tariff ]]&lt;=($B270+C$6*$BA$1))*(FITContract[[Diwedd Tariff]:[Diwedd Tariff]]&gt;($B270+C$6*$BA$1)),FITContract[[Ceiniogau fesul kWh]:[Ceiniogau fesul kWh]],0,,)</f>
        <v>0</v>
      </c>
      <c r="D270" s="76" cm="1">
        <f t="array" ref="D270">_xlfn.XLOOKUP(1,(FITContract[[Dechrau Tariff ]:[Dechrau Tariff ]]&lt;=($B270+D$6*$BA$1))*(FITContract[[Diwedd Tariff]:[Diwedd Tariff]]&gt;($B270+D$6*$BA$1)),FITContract[[Ceiniogau fesul kWh]:[Ceiniogau fesul kWh]],0,,)</f>
        <v>0</v>
      </c>
      <c r="E270" s="76" cm="1">
        <f t="array" ref="E270">_xlfn.XLOOKUP(1,(FITContract[[Dechrau Tariff ]:[Dechrau Tariff ]]&lt;=($B270+E$6*$BA$1))*(FITContract[[Diwedd Tariff]:[Diwedd Tariff]]&gt;($B270+E$6*$BA$1)),FITContract[[Ceiniogau fesul kWh]:[Ceiniogau fesul kWh]],0,,)</f>
        <v>0</v>
      </c>
      <c r="F270" s="76" cm="1">
        <f t="array" ref="F270">_xlfn.XLOOKUP(1,(FITContract[[Dechrau Tariff ]:[Dechrau Tariff ]]&lt;=($B270+F$6*$BA$1))*(FITContract[[Diwedd Tariff]:[Diwedd Tariff]]&gt;($B270+F$6*$BA$1)),FITContract[[Ceiniogau fesul kWh]:[Ceiniogau fesul kWh]],0,,)</f>
        <v>0</v>
      </c>
      <c r="G270" s="76" cm="1">
        <f t="array" ref="G270">_xlfn.XLOOKUP(1,(FITContract[[Dechrau Tariff ]:[Dechrau Tariff ]]&lt;=($B270+G$6*$BA$1))*(FITContract[[Diwedd Tariff]:[Diwedd Tariff]]&gt;($B270+G$6*$BA$1)),FITContract[[Ceiniogau fesul kWh]:[Ceiniogau fesul kWh]],0,,)</f>
        <v>0</v>
      </c>
      <c r="H270" s="76" cm="1">
        <f t="array" ref="H270">_xlfn.XLOOKUP(1,(FITContract[[Dechrau Tariff ]:[Dechrau Tariff ]]&lt;=($B270+H$6*$BA$1))*(FITContract[[Diwedd Tariff]:[Diwedd Tariff]]&gt;($B270+H$6*$BA$1)),FITContract[[Ceiniogau fesul kWh]:[Ceiniogau fesul kWh]],0,,)</f>
        <v>0</v>
      </c>
      <c r="I270" s="76" cm="1">
        <f t="array" ref="I270">_xlfn.XLOOKUP(1,(FITContract[[Dechrau Tariff ]:[Dechrau Tariff ]]&lt;=($B270+I$6*$BA$1))*(FITContract[[Diwedd Tariff]:[Diwedd Tariff]]&gt;($B270+I$6*$BA$1)),FITContract[[Ceiniogau fesul kWh]:[Ceiniogau fesul kWh]],0,,)</f>
        <v>0</v>
      </c>
      <c r="J270" s="76" cm="1">
        <f t="array" ref="J270">_xlfn.XLOOKUP(1,(FITContract[[Dechrau Tariff ]:[Dechrau Tariff ]]&lt;=($B270+J$6*$BA$1))*(FITContract[[Diwedd Tariff]:[Diwedd Tariff]]&gt;($B270+J$6*$BA$1)),FITContract[[Ceiniogau fesul kWh]:[Ceiniogau fesul kWh]],0,,)</f>
        <v>0</v>
      </c>
      <c r="K270" s="76" cm="1">
        <f t="array" ref="K270">_xlfn.XLOOKUP(1,(FITContract[[Dechrau Tariff ]:[Dechrau Tariff ]]&lt;=($B270+K$6*$BA$1))*(FITContract[[Diwedd Tariff]:[Diwedd Tariff]]&gt;($B270+K$6*$BA$1)),FITContract[[Ceiniogau fesul kWh]:[Ceiniogau fesul kWh]],0,,)</f>
        <v>0</v>
      </c>
      <c r="L270" s="76" cm="1">
        <f t="array" ref="L270">_xlfn.XLOOKUP(1,(FITContract[[Dechrau Tariff ]:[Dechrau Tariff ]]&lt;=($B270+L$6*$BA$1))*(FITContract[[Diwedd Tariff]:[Diwedd Tariff]]&gt;($B270+L$6*$BA$1)),FITContract[[Ceiniogau fesul kWh]:[Ceiniogau fesul kWh]],0,,)</f>
        <v>0</v>
      </c>
      <c r="M270" s="76" cm="1">
        <f t="array" ref="M270">_xlfn.XLOOKUP(1,(FITContract[[Dechrau Tariff ]:[Dechrau Tariff ]]&lt;=($B270+M$6*$BA$1))*(FITContract[[Diwedd Tariff]:[Diwedd Tariff]]&gt;($B270+M$6*$BA$1)),FITContract[[Ceiniogau fesul kWh]:[Ceiniogau fesul kWh]],0,,)</f>
        <v>0</v>
      </c>
      <c r="N270" s="76" cm="1">
        <f t="array" ref="N270">_xlfn.XLOOKUP(1,(FITContract[[Dechrau Tariff ]:[Dechrau Tariff ]]&lt;=($B270+N$6*$BA$1))*(FITContract[[Diwedd Tariff]:[Diwedd Tariff]]&gt;($B270+N$6*$BA$1)),FITContract[[Ceiniogau fesul kWh]:[Ceiniogau fesul kWh]],0,,)</f>
        <v>0</v>
      </c>
      <c r="O270" s="76" cm="1">
        <f t="array" ref="O270">_xlfn.XLOOKUP(1,(FITContract[[Dechrau Tariff ]:[Dechrau Tariff ]]&lt;=($B270+O$6*$BA$1))*(FITContract[[Diwedd Tariff]:[Diwedd Tariff]]&gt;($B270+O$6*$BA$1)),FITContract[[Ceiniogau fesul kWh]:[Ceiniogau fesul kWh]],0,,)</f>
        <v>0</v>
      </c>
      <c r="P270" s="76" cm="1">
        <f t="array" ref="P270">_xlfn.XLOOKUP(1,(FITContract[[Dechrau Tariff ]:[Dechrau Tariff ]]&lt;=($B270+P$6*$BA$1))*(FITContract[[Diwedd Tariff]:[Diwedd Tariff]]&gt;($B270+P$6*$BA$1)),FITContract[[Ceiniogau fesul kWh]:[Ceiniogau fesul kWh]],0,,)</f>
        <v>0</v>
      </c>
      <c r="Q270" s="76" cm="1">
        <f t="array" ref="Q270">_xlfn.XLOOKUP(1,(FITContract[[Dechrau Tariff ]:[Dechrau Tariff ]]&lt;=($B270+Q$6*$BA$1))*(FITContract[[Diwedd Tariff]:[Diwedd Tariff]]&gt;($B270+Q$6*$BA$1)),FITContract[[Ceiniogau fesul kWh]:[Ceiniogau fesul kWh]],0,,)</f>
        <v>0</v>
      </c>
      <c r="R270" s="76" cm="1">
        <f t="array" ref="R270">_xlfn.XLOOKUP(1,(FITContract[[Dechrau Tariff ]:[Dechrau Tariff ]]&lt;=($B270+R$6*$BA$1))*(FITContract[[Diwedd Tariff]:[Diwedd Tariff]]&gt;($B270+R$6*$BA$1)),FITContract[[Ceiniogau fesul kWh]:[Ceiniogau fesul kWh]],0,,)</f>
        <v>0</v>
      </c>
      <c r="S270" s="76" cm="1">
        <f t="array" ref="S270">_xlfn.XLOOKUP(1,(FITContract[[Dechrau Tariff ]:[Dechrau Tariff ]]&lt;=($B270+S$6*$BA$1))*(FITContract[[Diwedd Tariff]:[Diwedd Tariff]]&gt;($B270+S$6*$BA$1)),FITContract[[Ceiniogau fesul kWh]:[Ceiniogau fesul kWh]],0,,)</f>
        <v>0</v>
      </c>
      <c r="T270" s="76" cm="1">
        <f t="array" ref="T270">_xlfn.XLOOKUP(1,(FITContract[[Dechrau Tariff ]:[Dechrau Tariff ]]&lt;=($B270+T$6*$BA$1))*(FITContract[[Diwedd Tariff]:[Diwedd Tariff]]&gt;($B270+T$6*$BA$1)),FITContract[[Ceiniogau fesul kWh]:[Ceiniogau fesul kWh]],0,,)</f>
        <v>0</v>
      </c>
      <c r="U270" s="76" cm="1">
        <f t="array" ref="U270">_xlfn.XLOOKUP(1,(FITContract[[Dechrau Tariff ]:[Dechrau Tariff ]]&lt;=($B270+U$6*$BA$1))*(FITContract[[Diwedd Tariff]:[Diwedd Tariff]]&gt;($B270+U$6*$BA$1)),FITContract[[Ceiniogau fesul kWh]:[Ceiniogau fesul kWh]],0,,)</f>
        <v>0</v>
      </c>
      <c r="V270" s="76" cm="1">
        <f t="array" ref="V270">_xlfn.XLOOKUP(1,(FITContract[[Dechrau Tariff ]:[Dechrau Tariff ]]&lt;=($B270+V$6*$BA$1))*(FITContract[[Diwedd Tariff]:[Diwedd Tariff]]&gt;($B270+V$6*$BA$1)),FITContract[[Ceiniogau fesul kWh]:[Ceiniogau fesul kWh]],0,,)</f>
        <v>0</v>
      </c>
      <c r="W270" s="76" cm="1">
        <f t="array" ref="W270">_xlfn.XLOOKUP(1,(FITContract[[Dechrau Tariff ]:[Dechrau Tariff ]]&lt;=($B270+W$6*$BA$1))*(FITContract[[Diwedd Tariff]:[Diwedd Tariff]]&gt;($B270+W$6*$BA$1)),FITContract[[Ceiniogau fesul kWh]:[Ceiniogau fesul kWh]],0,,)</f>
        <v>0</v>
      </c>
      <c r="X270" s="76" cm="1">
        <f t="array" ref="X270">_xlfn.XLOOKUP(1,(FITContract[[Dechrau Tariff ]:[Dechrau Tariff ]]&lt;=($B270+X$6*$BA$1))*(FITContract[[Diwedd Tariff]:[Diwedd Tariff]]&gt;($B270+X$6*$BA$1)),FITContract[[Ceiniogau fesul kWh]:[Ceiniogau fesul kWh]],0,,)</f>
        <v>0</v>
      </c>
      <c r="Y270" s="76" cm="1">
        <f t="array" ref="Y270">_xlfn.XLOOKUP(1,(FITContract[[Dechrau Tariff ]:[Dechrau Tariff ]]&lt;=($B270+Y$6*$BA$1))*(FITContract[[Diwedd Tariff]:[Diwedd Tariff]]&gt;($B270+Y$6*$BA$1)),FITContract[[Ceiniogau fesul kWh]:[Ceiniogau fesul kWh]],0,,)</f>
        <v>0</v>
      </c>
      <c r="Z270" s="76" cm="1">
        <f t="array" ref="Z270">_xlfn.XLOOKUP(1,(FITContract[[Dechrau Tariff ]:[Dechrau Tariff ]]&lt;=($B270+Z$6*$BA$1))*(FITContract[[Diwedd Tariff]:[Diwedd Tariff]]&gt;($B270+Z$6*$BA$1)),FITContract[[Ceiniogau fesul kWh]:[Ceiniogau fesul kWh]],0,,)</f>
        <v>0</v>
      </c>
      <c r="AA270" s="76" cm="1">
        <f t="array" ref="AA270">_xlfn.XLOOKUP(1,(FITContract[[Dechrau Tariff ]:[Dechrau Tariff ]]&lt;=($B270+AA$6*$BA$1))*(FITContract[[Diwedd Tariff]:[Diwedd Tariff]]&gt;($B270+AA$6*$BA$1)),FITContract[[Ceiniogau fesul kWh]:[Ceiniogau fesul kWh]],0,,)</f>
        <v>0</v>
      </c>
      <c r="AB270" s="76" cm="1">
        <f t="array" ref="AB270">_xlfn.XLOOKUP(1,(FITContract[[Dechrau Tariff ]:[Dechrau Tariff ]]&lt;=($B270+AB$6*$BA$1))*(FITContract[[Diwedd Tariff]:[Diwedd Tariff]]&gt;($B270+AB$6*$BA$1)),FITContract[[Ceiniogau fesul kWh]:[Ceiniogau fesul kWh]],0,,)</f>
        <v>0</v>
      </c>
      <c r="AC270" s="76" cm="1">
        <f t="array" ref="AC270">_xlfn.XLOOKUP(1,(FITContract[[Dechrau Tariff ]:[Dechrau Tariff ]]&lt;=($B270+AC$6*$BA$1))*(FITContract[[Diwedd Tariff]:[Diwedd Tariff]]&gt;($B270+AC$6*$BA$1)),FITContract[[Ceiniogau fesul kWh]:[Ceiniogau fesul kWh]],0,,)</f>
        <v>0</v>
      </c>
      <c r="AD270" s="76" cm="1">
        <f t="array" ref="AD270">_xlfn.XLOOKUP(1,(FITContract[[Dechrau Tariff ]:[Dechrau Tariff ]]&lt;=($B270+AD$6*$BA$1))*(FITContract[[Diwedd Tariff]:[Diwedd Tariff]]&gt;($B270+AD$6*$BA$1)),FITContract[[Ceiniogau fesul kWh]:[Ceiniogau fesul kWh]],0,,)</f>
        <v>0</v>
      </c>
      <c r="AE270" s="76" cm="1">
        <f t="array" ref="AE270">_xlfn.XLOOKUP(1,(FITContract[[Dechrau Tariff ]:[Dechrau Tariff ]]&lt;=($B270+AE$6*$BA$1))*(FITContract[[Diwedd Tariff]:[Diwedd Tariff]]&gt;($B270+AE$6*$BA$1)),FITContract[[Ceiniogau fesul kWh]:[Ceiniogau fesul kWh]],0,,)</f>
        <v>0</v>
      </c>
      <c r="AF270" s="76" cm="1">
        <f t="array" ref="AF270">_xlfn.XLOOKUP(1,(FITContract[[Dechrau Tariff ]:[Dechrau Tariff ]]&lt;=($B270+AF$6*$BA$1))*(FITContract[[Diwedd Tariff]:[Diwedd Tariff]]&gt;($B270+AF$6*$BA$1)),FITContract[[Ceiniogau fesul kWh]:[Ceiniogau fesul kWh]],0,,)</f>
        <v>0</v>
      </c>
      <c r="AG270" s="76" cm="1">
        <f t="array" ref="AG270">_xlfn.XLOOKUP(1,(FITContract[[Dechrau Tariff ]:[Dechrau Tariff ]]&lt;=($B270+AG$6*$BA$1))*(FITContract[[Diwedd Tariff]:[Diwedd Tariff]]&gt;($B270+AG$6*$BA$1)),FITContract[[Ceiniogau fesul kWh]:[Ceiniogau fesul kWh]],0,,)</f>
        <v>0</v>
      </c>
      <c r="AH270" s="76" cm="1">
        <f t="array" ref="AH270">_xlfn.XLOOKUP(1,(FITContract[[Dechrau Tariff ]:[Dechrau Tariff ]]&lt;=($B270+AH$6*$BA$1))*(FITContract[[Diwedd Tariff]:[Diwedd Tariff]]&gt;($B270+AH$6*$BA$1)),FITContract[[Ceiniogau fesul kWh]:[Ceiniogau fesul kWh]],0,,)</f>
        <v>0</v>
      </c>
      <c r="AI270" s="76" cm="1">
        <f t="array" ref="AI270">_xlfn.XLOOKUP(1,(FITContract[[Dechrau Tariff ]:[Dechrau Tariff ]]&lt;=($B270+AI$6*$BA$1))*(FITContract[[Diwedd Tariff]:[Diwedd Tariff]]&gt;($B270+AI$6*$BA$1)),FITContract[[Ceiniogau fesul kWh]:[Ceiniogau fesul kWh]],0,,)</f>
        <v>0</v>
      </c>
      <c r="AJ270" s="76" cm="1">
        <f t="array" ref="AJ270">_xlfn.XLOOKUP(1,(FITContract[[Dechrau Tariff ]:[Dechrau Tariff ]]&lt;=($B270+AJ$6*$BA$1))*(FITContract[[Diwedd Tariff]:[Diwedd Tariff]]&gt;($B270+AJ$6*$BA$1)),FITContract[[Ceiniogau fesul kWh]:[Ceiniogau fesul kWh]],0,,)</f>
        <v>0</v>
      </c>
      <c r="AK270" s="76" cm="1">
        <f t="array" ref="AK270">_xlfn.XLOOKUP(1,(FITContract[[Dechrau Tariff ]:[Dechrau Tariff ]]&lt;=($B270+AK$6*$BA$1))*(FITContract[[Diwedd Tariff]:[Diwedd Tariff]]&gt;($B270+AK$6*$BA$1)),FITContract[[Ceiniogau fesul kWh]:[Ceiniogau fesul kWh]],0,,)</f>
        <v>0</v>
      </c>
      <c r="AL270" s="76" cm="1">
        <f t="array" ref="AL270">_xlfn.XLOOKUP(1,(FITContract[[Dechrau Tariff ]:[Dechrau Tariff ]]&lt;=($B270+AL$6*$BA$1))*(FITContract[[Diwedd Tariff]:[Diwedd Tariff]]&gt;($B270+AL$6*$BA$1)),FITContract[[Ceiniogau fesul kWh]:[Ceiniogau fesul kWh]],0,,)</f>
        <v>0</v>
      </c>
      <c r="AM270" s="76" cm="1">
        <f t="array" ref="AM270">_xlfn.XLOOKUP(1,(FITContract[[Dechrau Tariff ]:[Dechrau Tariff ]]&lt;=($B270+AM$6*$BA$1))*(FITContract[[Diwedd Tariff]:[Diwedd Tariff]]&gt;($B270+AM$6*$BA$1)),FITContract[[Ceiniogau fesul kWh]:[Ceiniogau fesul kWh]],0,,)</f>
        <v>0</v>
      </c>
      <c r="AN270" s="76" cm="1">
        <f t="array" ref="AN270">_xlfn.XLOOKUP(1,(FITContract[[Dechrau Tariff ]:[Dechrau Tariff ]]&lt;=($B270+AN$6*$BA$1))*(FITContract[[Diwedd Tariff]:[Diwedd Tariff]]&gt;($B270+AN$6*$BA$1)),FITContract[[Ceiniogau fesul kWh]:[Ceiniogau fesul kWh]],0,,)</f>
        <v>0</v>
      </c>
      <c r="AO270" s="76" cm="1">
        <f t="array" ref="AO270">_xlfn.XLOOKUP(1,(FITContract[[Dechrau Tariff ]:[Dechrau Tariff ]]&lt;=($B270+AO$6*$BA$1))*(FITContract[[Diwedd Tariff]:[Diwedd Tariff]]&gt;($B270+AO$6*$BA$1)),FITContract[[Ceiniogau fesul kWh]:[Ceiniogau fesul kWh]],0,,)</f>
        <v>0</v>
      </c>
      <c r="AP270" s="76" cm="1">
        <f t="array" ref="AP270">_xlfn.XLOOKUP(1,(FITContract[[Dechrau Tariff ]:[Dechrau Tariff ]]&lt;=($B270+AP$6*$BA$1))*(FITContract[[Diwedd Tariff]:[Diwedd Tariff]]&gt;($B270+AP$6*$BA$1)),FITContract[[Ceiniogau fesul kWh]:[Ceiniogau fesul kWh]],0,,)</f>
        <v>0</v>
      </c>
      <c r="AQ270" s="76" cm="1">
        <f t="array" ref="AQ270">_xlfn.XLOOKUP(1,(FITContract[[Dechrau Tariff ]:[Dechrau Tariff ]]&lt;=($B270+AQ$6*$BA$1))*(FITContract[[Diwedd Tariff]:[Diwedd Tariff]]&gt;($B270+AQ$6*$BA$1)),FITContract[[Ceiniogau fesul kWh]:[Ceiniogau fesul kWh]],0,,)</f>
        <v>0</v>
      </c>
      <c r="AR270" s="76" cm="1">
        <f t="array" ref="AR270">_xlfn.XLOOKUP(1,(FITContract[[Dechrau Tariff ]:[Dechrau Tariff ]]&lt;=($B270+AR$6*$BA$1))*(FITContract[[Diwedd Tariff]:[Diwedd Tariff]]&gt;($B270+AR$6*$BA$1)),FITContract[[Ceiniogau fesul kWh]:[Ceiniogau fesul kWh]],0,,)</f>
        <v>0</v>
      </c>
      <c r="AS270" s="76" cm="1">
        <f t="array" ref="AS270">_xlfn.XLOOKUP(1,(FITContract[[Dechrau Tariff ]:[Dechrau Tariff ]]&lt;=($B270+AS$6*$BA$1))*(FITContract[[Diwedd Tariff]:[Diwedd Tariff]]&gt;($B270+AS$6*$BA$1)),FITContract[[Ceiniogau fesul kWh]:[Ceiniogau fesul kWh]],0,,)</f>
        <v>0</v>
      </c>
      <c r="AT270" s="76" cm="1">
        <f t="array" ref="AT270">_xlfn.XLOOKUP(1,(FITContract[[Dechrau Tariff ]:[Dechrau Tariff ]]&lt;=($B270+AT$6*$BA$1))*(FITContract[[Diwedd Tariff]:[Diwedd Tariff]]&gt;($B270+AT$6*$BA$1)),FITContract[[Ceiniogau fesul kWh]:[Ceiniogau fesul kWh]],0,,)</f>
        <v>0</v>
      </c>
      <c r="AU270" s="76" cm="1">
        <f t="array" ref="AU270">_xlfn.XLOOKUP(1,(FITContract[[Dechrau Tariff ]:[Dechrau Tariff ]]&lt;=($B270+AU$6*$BA$1))*(FITContract[[Diwedd Tariff]:[Diwedd Tariff]]&gt;($B270+AU$6*$BA$1)),FITContract[[Ceiniogau fesul kWh]:[Ceiniogau fesul kWh]],0,,)</f>
        <v>0</v>
      </c>
      <c r="AV270" s="76" cm="1">
        <f t="array" ref="AV270">_xlfn.XLOOKUP(1,(FITContract[[Dechrau Tariff ]:[Dechrau Tariff ]]&lt;=($B270+AV$6*$BA$1))*(FITContract[[Diwedd Tariff]:[Diwedd Tariff]]&gt;($B270+AV$6*$BA$1)),FITContract[[Ceiniogau fesul kWh]:[Ceiniogau fesul kWh]],0,,)</f>
        <v>0</v>
      </c>
      <c r="AW270" s="76" cm="1">
        <f t="array" ref="AW270">_xlfn.XLOOKUP(1,(FITContract[[Dechrau Tariff ]:[Dechrau Tariff ]]&lt;=($B270+AW$6*$BA$1))*(FITContract[[Diwedd Tariff]:[Diwedd Tariff]]&gt;($B270+AW$6*$BA$1)),FITContract[[Ceiniogau fesul kWh]:[Ceiniogau fesul kWh]],0,,)</f>
        <v>0</v>
      </c>
      <c r="AX270" s="76" cm="1">
        <f t="array" ref="AX270">_xlfn.XLOOKUP(1,(FITContract[[Dechrau Tariff ]:[Dechrau Tariff ]]&lt;=($B270+AX$6*$BA$1))*(FITContract[[Diwedd Tariff]:[Diwedd Tariff]]&gt;($B270+AX$6*$BA$1)),FITContract[[Ceiniogau fesul kWh]:[Ceiniogau fesul kWh]],0,,)</f>
        <v>0</v>
      </c>
    </row>
    <row r="271" spans="2:50" x14ac:dyDescent="0.3">
      <c r="B271" s="30">
        <v>45556</v>
      </c>
      <c r="C271" s="76" cm="1">
        <f t="array" ref="C271">_xlfn.XLOOKUP(1,(FITContract[[Dechrau Tariff ]:[Dechrau Tariff ]]&lt;=($B271+C$6*$BA$1))*(FITContract[[Diwedd Tariff]:[Diwedd Tariff]]&gt;($B271+C$6*$BA$1)),FITContract[[Ceiniogau fesul kWh]:[Ceiniogau fesul kWh]],0,,)</f>
        <v>0</v>
      </c>
      <c r="D271" s="76" cm="1">
        <f t="array" ref="D271">_xlfn.XLOOKUP(1,(FITContract[[Dechrau Tariff ]:[Dechrau Tariff ]]&lt;=($B271+D$6*$BA$1))*(FITContract[[Diwedd Tariff]:[Diwedd Tariff]]&gt;($B271+D$6*$BA$1)),FITContract[[Ceiniogau fesul kWh]:[Ceiniogau fesul kWh]],0,,)</f>
        <v>0</v>
      </c>
      <c r="E271" s="76" cm="1">
        <f t="array" ref="E271">_xlfn.XLOOKUP(1,(FITContract[[Dechrau Tariff ]:[Dechrau Tariff ]]&lt;=($B271+E$6*$BA$1))*(FITContract[[Diwedd Tariff]:[Diwedd Tariff]]&gt;($B271+E$6*$BA$1)),FITContract[[Ceiniogau fesul kWh]:[Ceiniogau fesul kWh]],0,,)</f>
        <v>0</v>
      </c>
      <c r="F271" s="76" cm="1">
        <f t="array" ref="F271">_xlfn.XLOOKUP(1,(FITContract[[Dechrau Tariff ]:[Dechrau Tariff ]]&lt;=($B271+F$6*$BA$1))*(FITContract[[Diwedd Tariff]:[Diwedd Tariff]]&gt;($B271+F$6*$BA$1)),FITContract[[Ceiniogau fesul kWh]:[Ceiniogau fesul kWh]],0,,)</f>
        <v>0</v>
      </c>
      <c r="G271" s="76" cm="1">
        <f t="array" ref="G271">_xlfn.XLOOKUP(1,(FITContract[[Dechrau Tariff ]:[Dechrau Tariff ]]&lt;=($B271+G$6*$BA$1))*(FITContract[[Diwedd Tariff]:[Diwedd Tariff]]&gt;($B271+G$6*$BA$1)),FITContract[[Ceiniogau fesul kWh]:[Ceiniogau fesul kWh]],0,,)</f>
        <v>0</v>
      </c>
      <c r="H271" s="76" cm="1">
        <f t="array" ref="H271">_xlfn.XLOOKUP(1,(FITContract[[Dechrau Tariff ]:[Dechrau Tariff ]]&lt;=($B271+H$6*$BA$1))*(FITContract[[Diwedd Tariff]:[Diwedd Tariff]]&gt;($B271+H$6*$BA$1)),FITContract[[Ceiniogau fesul kWh]:[Ceiniogau fesul kWh]],0,,)</f>
        <v>0</v>
      </c>
      <c r="I271" s="76" cm="1">
        <f t="array" ref="I271">_xlfn.XLOOKUP(1,(FITContract[[Dechrau Tariff ]:[Dechrau Tariff ]]&lt;=($B271+I$6*$BA$1))*(FITContract[[Diwedd Tariff]:[Diwedd Tariff]]&gt;($B271+I$6*$BA$1)),FITContract[[Ceiniogau fesul kWh]:[Ceiniogau fesul kWh]],0,,)</f>
        <v>0</v>
      </c>
      <c r="J271" s="76" cm="1">
        <f t="array" ref="J271">_xlfn.XLOOKUP(1,(FITContract[[Dechrau Tariff ]:[Dechrau Tariff ]]&lt;=($B271+J$6*$BA$1))*(FITContract[[Diwedd Tariff]:[Diwedd Tariff]]&gt;($B271+J$6*$BA$1)),FITContract[[Ceiniogau fesul kWh]:[Ceiniogau fesul kWh]],0,,)</f>
        <v>0</v>
      </c>
      <c r="K271" s="76" cm="1">
        <f t="array" ref="K271">_xlfn.XLOOKUP(1,(FITContract[[Dechrau Tariff ]:[Dechrau Tariff ]]&lt;=($B271+K$6*$BA$1))*(FITContract[[Diwedd Tariff]:[Diwedd Tariff]]&gt;($B271+K$6*$BA$1)),FITContract[[Ceiniogau fesul kWh]:[Ceiniogau fesul kWh]],0,,)</f>
        <v>0</v>
      </c>
      <c r="L271" s="76" cm="1">
        <f t="array" ref="L271">_xlfn.XLOOKUP(1,(FITContract[[Dechrau Tariff ]:[Dechrau Tariff ]]&lt;=($B271+L$6*$BA$1))*(FITContract[[Diwedd Tariff]:[Diwedd Tariff]]&gt;($B271+L$6*$BA$1)),FITContract[[Ceiniogau fesul kWh]:[Ceiniogau fesul kWh]],0,,)</f>
        <v>0</v>
      </c>
      <c r="M271" s="76" cm="1">
        <f t="array" ref="M271">_xlfn.XLOOKUP(1,(FITContract[[Dechrau Tariff ]:[Dechrau Tariff ]]&lt;=($B271+M$6*$BA$1))*(FITContract[[Diwedd Tariff]:[Diwedd Tariff]]&gt;($B271+M$6*$BA$1)),FITContract[[Ceiniogau fesul kWh]:[Ceiniogau fesul kWh]],0,,)</f>
        <v>0</v>
      </c>
      <c r="N271" s="76" cm="1">
        <f t="array" ref="N271">_xlfn.XLOOKUP(1,(FITContract[[Dechrau Tariff ]:[Dechrau Tariff ]]&lt;=($B271+N$6*$BA$1))*(FITContract[[Diwedd Tariff]:[Diwedd Tariff]]&gt;($B271+N$6*$BA$1)),FITContract[[Ceiniogau fesul kWh]:[Ceiniogau fesul kWh]],0,,)</f>
        <v>0</v>
      </c>
      <c r="O271" s="76" cm="1">
        <f t="array" ref="O271">_xlfn.XLOOKUP(1,(FITContract[[Dechrau Tariff ]:[Dechrau Tariff ]]&lt;=($B271+O$6*$BA$1))*(FITContract[[Diwedd Tariff]:[Diwedd Tariff]]&gt;($B271+O$6*$BA$1)),FITContract[[Ceiniogau fesul kWh]:[Ceiniogau fesul kWh]],0,,)</f>
        <v>0</v>
      </c>
      <c r="P271" s="76" cm="1">
        <f t="array" ref="P271">_xlfn.XLOOKUP(1,(FITContract[[Dechrau Tariff ]:[Dechrau Tariff ]]&lt;=($B271+P$6*$BA$1))*(FITContract[[Diwedd Tariff]:[Diwedd Tariff]]&gt;($B271+P$6*$BA$1)),FITContract[[Ceiniogau fesul kWh]:[Ceiniogau fesul kWh]],0,,)</f>
        <v>0</v>
      </c>
      <c r="Q271" s="76" cm="1">
        <f t="array" ref="Q271">_xlfn.XLOOKUP(1,(FITContract[[Dechrau Tariff ]:[Dechrau Tariff ]]&lt;=($B271+Q$6*$BA$1))*(FITContract[[Diwedd Tariff]:[Diwedd Tariff]]&gt;($B271+Q$6*$BA$1)),FITContract[[Ceiniogau fesul kWh]:[Ceiniogau fesul kWh]],0,,)</f>
        <v>0</v>
      </c>
      <c r="R271" s="76" cm="1">
        <f t="array" ref="R271">_xlfn.XLOOKUP(1,(FITContract[[Dechrau Tariff ]:[Dechrau Tariff ]]&lt;=($B271+R$6*$BA$1))*(FITContract[[Diwedd Tariff]:[Diwedd Tariff]]&gt;($B271+R$6*$BA$1)),FITContract[[Ceiniogau fesul kWh]:[Ceiniogau fesul kWh]],0,,)</f>
        <v>0</v>
      </c>
      <c r="S271" s="76" cm="1">
        <f t="array" ref="S271">_xlfn.XLOOKUP(1,(FITContract[[Dechrau Tariff ]:[Dechrau Tariff ]]&lt;=($B271+S$6*$BA$1))*(FITContract[[Diwedd Tariff]:[Diwedd Tariff]]&gt;($B271+S$6*$BA$1)),FITContract[[Ceiniogau fesul kWh]:[Ceiniogau fesul kWh]],0,,)</f>
        <v>0</v>
      </c>
      <c r="T271" s="76" cm="1">
        <f t="array" ref="T271">_xlfn.XLOOKUP(1,(FITContract[[Dechrau Tariff ]:[Dechrau Tariff ]]&lt;=($B271+T$6*$BA$1))*(FITContract[[Diwedd Tariff]:[Diwedd Tariff]]&gt;($B271+T$6*$BA$1)),FITContract[[Ceiniogau fesul kWh]:[Ceiniogau fesul kWh]],0,,)</f>
        <v>0</v>
      </c>
      <c r="U271" s="76" cm="1">
        <f t="array" ref="U271">_xlfn.XLOOKUP(1,(FITContract[[Dechrau Tariff ]:[Dechrau Tariff ]]&lt;=($B271+U$6*$BA$1))*(FITContract[[Diwedd Tariff]:[Diwedd Tariff]]&gt;($B271+U$6*$BA$1)),FITContract[[Ceiniogau fesul kWh]:[Ceiniogau fesul kWh]],0,,)</f>
        <v>0</v>
      </c>
      <c r="V271" s="76" cm="1">
        <f t="array" ref="V271">_xlfn.XLOOKUP(1,(FITContract[[Dechrau Tariff ]:[Dechrau Tariff ]]&lt;=($B271+V$6*$BA$1))*(FITContract[[Diwedd Tariff]:[Diwedd Tariff]]&gt;($B271+V$6*$BA$1)),FITContract[[Ceiniogau fesul kWh]:[Ceiniogau fesul kWh]],0,,)</f>
        <v>0</v>
      </c>
      <c r="W271" s="76" cm="1">
        <f t="array" ref="W271">_xlfn.XLOOKUP(1,(FITContract[[Dechrau Tariff ]:[Dechrau Tariff ]]&lt;=($B271+W$6*$BA$1))*(FITContract[[Diwedd Tariff]:[Diwedd Tariff]]&gt;($B271+W$6*$BA$1)),FITContract[[Ceiniogau fesul kWh]:[Ceiniogau fesul kWh]],0,,)</f>
        <v>0</v>
      </c>
      <c r="X271" s="76" cm="1">
        <f t="array" ref="X271">_xlfn.XLOOKUP(1,(FITContract[[Dechrau Tariff ]:[Dechrau Tariff ]]&lt;=($B271+X$6*$BA$1))*(FITContract[[Diwedd Tariff]:[Diwedd Tariff]]&gt;($B271+X$6*$BA$1)),FITContract[[Ceiniogau fesul kWh]:[Ceiniogau fesul kWh]],0,,)</f>
        <v>0</v>
      </c>
      <c r="Y271" s="76" cm="1">
        <f t="array" ref="Y271">_xlfn.XLOOKUP(1,(FITContract[[Dechrau Tariff ]:[Dechrau Tariff ]]&lt;=($B271+Y$6*$BA$1))*(FITContract[[Diwedd Tariff]:[Diwedd Tariff]]&gt;($B271+Y$6*$BA$1)),FITContract[[Ceiniogau fesul kWh]:[Ceiniogau fesul kWh]],0,,)</f>
        <v>0</v>
      </c>
      <c r="Z271" s="76" cm="1">
        <f t="array" ref="Z271">_xlfn.XLOOKUP(1,(FITContract[[Dechrau Tariff ]:[Dechrau Tariff ]]&lt;=($B271+Z$6*$BA$1))*(FITContract[[Diwedd Tariff]:[Diwedd Tariff]]&gt;($B271+Z$6*$BA$1)),FITContract[[Ceiniogau fesul kWh]:[Ceiniogau fesul kWh]],0,,)</f>
        <v>0</v>
      </c>
      <c r="AA271" s="76" cm="1">
        <f t="array" ref="AA271">_xlfn.XLOOKUP(1,(FITContract[[Dechrau Tariff ]:[Dechrau Tariff ]]&lt;=($B271+AA$6*$BA$1))*(FITContract[[Diwedd Tariff]:[Diwedd Tariff]]&gt;($B271+AA$6*$BA$1)),FITContract[[Ceiniogau fesul kWh]:[Ceiniogau fesul kWh]],0,,)</f>
        <v>0</v>
      </c>
      <c r="AB271" s="76" cm="1">
        <f t="array" ref="AB271">_xlfn.XLOOKUP(1,(FITContract[[Dechrau Tariff ]:[Dechrau Tariff ]]&lt;=($B271+AB$6*$BA$1))*(FITContract[[Diwedd Tariff]:[Diwedd Tariff]]&gt;($B271+AB$6*$BA$1)),FITContract[[Ceiniogau fesul kWh]:[Ceiniogau fesul kWh]],0,,)</f>
        <v>0</v>
      </c>
      <c r="AC271" s="76" cm="1">
        <f t="array" ref="AC271">_xlfn.XLOOKUP(1,(FITContract[[Dechrau Tariff ]:[Dechrau Tariff ]]&lt;=($B271+AC$6*$BA$1))*(FITContract[[Diwedd Tariff]:[Diwedd Tariff]]&gt;($B271+AC$6*$BA$1)),FITContract[[Ceiniogau fesul kWh]:[Ceiniogau fesul kWh]],0,,)</f>
        <v>0</v>
      </c>
      <c r="AD271" s="76" cm="1">
        <f t="array" ref="AD271">_xlfn.XLOOKUP(1,(FITContract[[Dechrau Tariff ]:[Dechrau Tariff ]]&lt;=($B271+AD$6*$BA$1))*(FITContract[[Diwedd Tariff]:[Diwedd Tariff]]&gt;($B271+AD$6*$BA$1)),FITContract[[Ceiniogau fesul kWh]:[Ceiniogau fesul kWh]],0,,)</f>
        <v>0</v>
      </c>
      <c r="AE271" s="76" cm="1">
        <f t="array" ref="AE271">_xlfn.XLOOKUP(1,(FITContract[[Dechrau Tariff ]:[Dechrau Tariff ]]&lt;=($B271+AE$6*$BA$1))*(FITContract[[Diwedd Tariff]:[Diwedd Tariff]]&gt;($B271+AE$6*$BA$1)),FITContract[[Ceiniogau fesul kWh]:[Ceiniogau fesul kWh]],0,,)</f>
        <v>0</v>
      </c>
      <c r="AF271" s="76" cm="1">
        <f t="array" ref="AF271">_xlfn.XLOOKUP(1,(FITContract[[Dechrau Tariff ]:[Dechrau Tariff ]]&lt;=($B271+AF$6*$BA$1))*(FITContract[[Diwedd Tariff]:[Diwedd Tariff]]&gt;($B271+AF$6*$BA$1)),FITContract[[Ceiniogau fesul kWh]:[Ceiniogau fesul kWh]],0,,)</f>
        <v>0</v>
      </c>
      <c r="AG271" s="76" cm="1">
        <f t="array" ref="AG271">_xlfn.XLOOKUP(1,(FITContract[[Dechrau Tariff ]:[Dechrau Tariff ]]&lt;=($B271+AG$6*$BA$1))*(FITContract[[Diwedd Tariff]:[Diwedd Tariff]]&gt;($B271+AG$6*$BA$1)),FITContract[[Ceiniogau fesul kWh]:[Ceiniogau fesul kWh]],0,,)</f>
        <v>0</v>
      </c>
      <c r="AH271" s="76" cm="1">
        <f t="array" ref="AH271">_xlfn.XLOOKUP(1,(FITContract[[Dechrau Tariff ]:[Dechrau Tariff ]]&lt;=($B271+AH$6*$BA$1))*(FITContract[[Diwedd Tariff]:[Diwedd Tariff]]&gt;($B271+AH$6*$BA$1)),FITContract[[Ceiniogau fesul kWh]:[Ceiniogau fesul kWh]],0,,)</f>
        <v>0</v>
      </c>
      <c r="AI271" s="76" cm="1">
        <f t="array" ref="AI271">_xlfn.XLOOKUP(1,(FITContract[[Dechrau Tariff ]:[Dechrau Tariff ]]&lt;=($B271+AI$6*$BA$1))*(FITContract[[Diwedd Tariff]:[Diwedd Tariff]]&gt;($B271+AI$6*$BA$1)),FITContract[[Ceiniogau fesul kWh]:[Ceiniogau fesul kWh]],0,,)</f>
        <v>0</v>
      </c>
      <c r="AJ271" s="76" cm="1">
        <f t="array" ref="AJ271">_xlfn.XLOOKUP(1,(FITContract[[Dechrau Tariff ]:[Dechrau Tariff ]]&lt;=($B271+AJ$6*$BA$1))*(FITContract[[Diwedd Tariff]:[Diwedd Tariff]]&gt;($B271+AJ$6*$BA$1)),FITContract[[Ceiniogau fesul kWh]:[Ceiniogau fesul kWh]],0,,)</f>
        <v>0</v>
      </c>
      <c r="AK271" s="76" cm="1">
        <f t="array" ref="AK271">_xlfn.XLOOKUP(1,(FITContract[[Dechrau Tariff ]:[Dechrau Tariff ]]&lt;=($B271+AK$6*$BA$1))*(FITContract[[Diwedd Tariff]:[Diwedd Tariff]]&gt;($B271+AK$6*$BA$1)),FITContract[[Ceiniogau fesul kWh]:[Ceiniogau fesul kWh]],0,,)</f>
        <v>0</v>
      </c>
      <c r="AL271" s="76" cm="1">
        <f t="array" ref="AL271">_xlfn.XLOOKUP(1,(FITContract[[Dechrau Tariff ]:[Dechrau Tariff ]]&lt;=($B271+AL$6*$BA$1))*(FITContract[[Diwedd Tariff]:[Diwedd Tariff]]&gt;($B271+AL$6*$BA$1)),FITContract[[Ceiniogau fesul kWh]:[Ceiniogau fesul kWh]],0,,)</f>
        <v>0</v>
      </c>
      <c r="AM271" s="76" cm="1">
        <f t="array" ref="AM271">_xlfn.XLOOKUP(1,(FITContract[[Dechrau Tariff ]:[Dechrau Tariff ]]&lt;=($B271+AM$6*$BA$1))*(FITContract[[Diwedd Tariff]:[Diwedd Tariff]]&gt;($B271+AM$6*$BA$1)),FITContract[[Ceiniogau fesul kWh]:[Ceiniogau fesul kWh]],0,,)</f>
        <v>0</v>
      </c>
      <c r="AN271" s="76" cm="1">
        <f t="array" ref="AN271">_xlfn.XLOOKUP(1,(FITContract[[Dechrau Tariff ]:[Dechrau Tariff ]]&lt;=($B271+AN$6*$BA$1))*(FITContract[[Diwedd Tariff]:[Diwedd Tariff]]&gt;($B271+AN$6*$BA$1)),FITContract[[Ceiniogau fesul kWh]:[Ceiniogau fesul kWh]],0,,)</f>
        <v>0</v>
      </c>
      <c r="AO271" s="76" cm="1">
        <f t="array" ref="AO271">_xlfn.XLOOKUP(1,(FITContract[[Dechrau Tariff ]:[Dechrau Tariff ]]&lt;=($B271+AO$6*$BA$1))*(FITContract[[Diwedd Tariff]:[Diwedd Tariff]]&gt;($B271+AO$6*$BA$1)),FITContract[[Ceiniogau fesul kWh]:[Ceiniogau fesul kWh]],0,,)</f>
        <v>0</v>
      </c>
      <c r="AP271" s="76" cm="1">
        <f t="array" ref="AP271">_xlfn.XLOOKUP(1,(FITContract[[Dechrau Tariff ]:[Dechrau Tariff ]]&lt;=($B271+AP$6*$BA$1))*(FITContract[[Diwedd Tariff]:[Diwedd Tariff]]&gt;($B271+AP$6*$BA$1)),FITContract[[Ceiniogau fesul kWh]:[Ceiniogau fesul kWh]],0,,)</f>
        <v>0</v>
      </c>
      <c r="AQ271" s="76" cm="1">
        <f t="array" ref="AQ271">_xlfn.XLOOKUP(1,(FITContract[[Dechrau Tariff ]:[Dechrau Tariff ]]&lt;=($B271+AQ$6*$BA$1))*(FITContract[[Diwedd Tariff]:[Diwedd Tariff]]&gt;($B271+AQ$6*$BA$1)),FITContract[[Ceiniogau fesul kWh]:[Ceiniogau fesul kWh]],0,,)</f>
        <v>0</v>
      </c>
      <c r="AR271" s="76" cm="1">
        <f t="array" ref="AR271">_xlfn.XLOOKUP(1,(FITContract[[Dechrau Tariff ]:[Dechrau Tariff ]]&lt;=($B271+AR$6*$BA$1))*(FITContract[[Diwedd Tariff]:[Diwedd Tariff]]&gt;($B271+AR$6*$BA$1)),FITContract[[Ceiniogau fesul kWh]:[Ceiniogau fesul kWh]],0,,)</f>
        <v>0</v>
      </c>
      <c r="AS271" s="76" cm="1">
        <f t="array" ref="AS271">_xlfn.XLOOKUP(1,(FITContract[[Dechrau Tariff ]:[Dechrau Tariff ]]&lt;=($B271+AS$6*$BA$1))*(FITContract[[Diwedd Tariff]:[Diwedd Tariff]]&gt;($B271+AS$6*$BA$1)),FITContract[[Ceiniogau fesul kWh]:[Ceiniogau fesul kWh]],0,,)</f>
        <v>0</v>
      </c>
      <c r="AT271" s="76" cm="1">
        <f t="array" ref="AT271">_xlfn.XLOOKUP(1,(FITContract[[Dechrau Tariff ]:[Dechrau Tariff ]]&lt;=($B271+AT$6*$BA$1))*(FITContract[[Diwedd Tariff]:[Diwedd Tariff]]&gt;($B271+AT$6*$BA$1)),FITContract[[Ceiniogau fesul kWh]:[Ceiniogau fesul kWh]],0,,)</f>
        <v>0</v>
      </c>
      <c r="AU271" s="76" cm="1">
        <f t="array" ref="AU271">_xlfn.XLOOKUP(1,(FITContract[[Dechrau Tariff ]:[Dechrau Tariff ]]&lt;=($B271+AU$6*$BA$1))*(FITContract[[Diwedd Tariff]:[Diwedd Tariff]]&gt;($B271+AU$6*$BA$1)),FITContract[[Ceiniogau fesul kWh]:[Ceiniogau fesul kWh]],0,,)</f>
        <v>0</v>
      </c>
      <c r="AV271" s="76" cm="1">
        <f t="array" ref="AV271">_xlfn.XLOOKUP(1,(FITContract[[Dechrau Tariff ]:[Dechrau Tariff ]]&lt;=($B271+AV$6*$BA$1))*(FITContract[[Diwedd Tariff]:[Diwedd Tariff]]&gt;($B271+AV$6*$BA$1)),FITContract[[Ceiniogau fesul kWh]:[Ceiniogau fesul kWh]],0,,)</f>
        <v>0</v>
      </c>
      <c r="AW271" s="76" cm="1">
        <f t="array" ref="AW271">_xlfn.XLOOKUP(1,(FITContract[[Dechrau Tariff ]:[Dechrau Tariff ]]&lt;=($B271+AW$6*$BA$1))*(FITContract[[Diwedd Tariff]:[Diwedd Tariff]]&gt;($B271+AW$6*$BA$1)),FITContract[[Ceiniogau fesul kWh]:[Ceiniogau fesul kWh]],0,,)</f>
        <v>0</v>
      </c>
      <c r="AX271" s="76" cm="1">
        <f t="array" ref="AX271">_xlfn.XLOOKUP(1,(FITContract[[Dechrau Tariff ]:[Dechrau Tariff ]]&lt;=($B271+AX$6*$BA$1))*(FITContract[[Diwedd Tariff]:[Diwedd Tariff]]&gt;($B271+AX$6*$BA$1)),FITContract[[Ceiniogau fesul kWh]:[Ceiniogau fesul kWh]],0,,)</f>
        <v>0</v>
      </c>
    </row>
    <row r="272" spans="2:50" x14ac:dyDescent="0.3">
      <c r="B272" s="30">
        <v>45557</v>
      </c>
      <c r="C272" s="76" cm="1">
        <f t="array" ref="C272">_xlfn.XLOOKUP(1,(FITContract[[Dechrau Tariff ]:[Dechrau Tariff ]]&lt;=($B272+C$6*$BA$1))*(FITContract[[Diwedd Tariff]:[Diwedd Tariff]]&gt;($B272+C$6*$BA$1)),FITContract[[Ceiniogau fesul kWh]:[Ceiniogau fesul kWh]],0,,)</f>
        <v>0</v>
      </c>
      <c r="D272" s="76" cm="1">
        <f t="array" ref="D272">_xlfn.XLOOKUP(1,(FITContract[[Dechrau Tariff ]:[Dechrau Tariff ]]&lt;=($B272+D$6*$BA$1))*(FITContract[[Diwedd Tariff]:[Diwedd Tariff]]&gt;($B272+D$6*$BA$1)),FITContract[[Ceiniogau fesul kWh]:[Ceiniogau fesul kWh]],0,,)</f>
        <v>0</v>
      </c>
      <c r="E272" s="76" cm="1">
        <f t="array" ref="E272">_xlfn.XLOOKUP(1,(FITContract[[Dechrau Tariff ]:[Dechrau Tariff ]]&lt;=($B272+E$6*$BA$1))*(FITContract[[Diwedd Tariff]:[Diwedd Tariff]]&gt;($B272+E$6*$BA$1)),FITContract[[Ceiniogau fesul kWh]:[Ceiniogau fesul kWh]],0,,)</f>
        <v>0</v>
      </c>
      <c r="F272" s="76" cm="1">
        <f t="array" ref="F272">_xlfn.XLOOKUP(1,(FITContract[[Dechrau Tariff ]:[Dechrau Tariff ]]&lt;=($B272+F$6*$BA$1))*(FITContract[[Diwedd Tariff]:[Diwedd Tariff]]&gt;($B272+F$6*$BA$1)),FITContract[[Ceiniogau fesul kWh]:[Ceiniogau fesul kWh]],0,,)</f>
        <v>0</v>
      </c>
      <c r="G272" s="76" cm="1">
        <f t="array" ref="G272">_xlfn.XLOOKUP(1,(FITContract[[Dechrau Tariff ]:[Dechrau Tariff ]]&lt;=($B272+G$6*$BA$1))*(FITContract[[Diwedd Tariff]:[Diwedd Tariff]]&gt;($B272+G$6*$BA$1)),FITContract[[Ceiniogau fesul kWh]:[Ceiniogau fesul kWh]],0,,)</f>
        <v>0</v>
      </c>
      <c r="H272" s="76" cm="1">
        <f t="array" ref="H272">_xlfn.XLOOKUP(1,(FITContract[[Dechrau Tariff ]:[Dechrau Tariff ]]&lt;=($B272+H$6*$BA$1))*(FITContract[[Diwedd Tariff]:[Diwedd Tariff]]&gt;($B272+H$6*$BA$1)),FITContract[[Ceiniogau fesul kWh]:[Ceiniogau fesul kWh]],0,,)</f>
        <v>0</v>
      </c>
      <c r="I272" s="76" cm="1">
        <f t="array" ref="I272">_xlfn.XLOOKUP(1,(FITContract[[Dechrau Tariff ]:[Dechrau Tariff ]]&lt;=($B272+I$6*$BA$1))*(FITContract[[Diwedd Tariff]:[Diwedd Tariff]]&gt;($B272+I$6*$BA$1)),FITContract[[Ceiniogau fesul kWh]:[Ceiniogau fesul kWh]],0,,)</f>
        <v>0</v>
      </c>
      <c r="J272" s="76" cm="1">
        <f t="array" ref="J272">_xlfn.XLOOKUP(1,(FITContract[[Dechrau Tariff ]:[Dechrau Tariff ]]&lt;=($B272+J$6*$BA$1))*(FITContract[[Diwedd Tariff]:[Diwedd Tariff]]&gt;($B272+J$6*$BA$1)),FITContract[[Ceiniogau fesul kWh]:[Ceiniogau fesul kWh]],0,,)</f>
        <v>0</v>
      </c>
      <c r="K272" s="76" cm="1">
        <f t="array" ref="K272">_xlfn.XLOOKUP(1,(FITContract[[Dechrau Tariff ]:[Dechrau Tariff ]]&lt;=($B272+K$6*$BA$1))*(FITContract[[Diwedd Tariff]:[Diwedd Tariff]]&gt;($B272+K$6*$BA$1)),FITContract[[Ceiniogau fesul kWh]:[Ceiniogau fesul kWh]],0,,)</f>
        <v>0</v>
      </c>
      <c r="L272" s="76" cm="1">
        <f t="array" ref="L272">_xlfn.XLOOKUP(1,(FITContract[[Dechrau Tariff ]:[Dechrau Tariff ]]&lt;=($B272+L$6*$BA$1))*(FITContract[[Diwedd Tariff]:[Diwedd Tariff]]&gt;($B272+L$6*$BA$1)),FITContract[[Ceiniogau fesul kWh]:[Ceiniogau fesul kWh]],0,,)</f>
        <v>0</v>
      </c>
      <c r="M272" s="76" cm="1">
        <f t="array" ref="M272">_xlfn.XLOOKUP(1,(FITContract[[Dechrau Tariff ]:[Dechrau Tariff ]]&lt;=($B272+M$6*$BA$1))*(FITContract[[Diwedd Tariff]:[Diwedd Tariff]]&gt;($B272+M$6*$BA$1)),FITContract[[Ceiniogau fesul kWh]:[Ceiniogau fesul kWh]],0,,)</f>
        <v>0</v>
      </c>
      <c r="N272" s="76" cm="1">
        <f t="array" ref="N272">_xlfn.XLOOKUP(1,(FITContract[[Dechrau Tariff ]:[Dechrau Tariff ]]&lt;=($B272+N$6*$BA$1))*(FITContract[[Diwedd Tariff]:[Diwedd Tariff]]&gt;($B272+N$6*$BA$1)),FITContract[[Ceiniogau fesul kWh]:[Ceiniogau fesul kWh]],0,,)</f>
        <v>0</v>
      </c>
      <c r="O272" s="76" cm="1">
        <f t="array" ref="O272">_xlfn.XLOOKUP(1,(FITContract[[Dechrau Tariff ]:[Dechrau Tariff ]]&lt;=($B272+O$6*$BA$1))*(FITContract[[Diwedd Tariff]:[Diwedd Tariff]]&gt;($B272+O$6*$BA$1)),FITContract[[Ceiniogau fesul kWh]:[Ceiniogau fesul kWh]],0,,)</f>
        <v>0</v>
      </c>
      <c r="P272" s="76" cm="1">
        <f t="array" ref="P272">_xlfn.XLOOKUP(1,(FITContract[[Dechrau Tariff ]:[Dechrau Tariff ]]&lt;=($B272+P$6*$BA$1))*(FITContract[[Diwedd Tariff]:[Diwedd Tariff]]&gt;($B272+P$6*$BA$1)),FITContract[[Ceiniogau fesul kWh]:[Ceiniogau fesul kWh]],0,,)</f>
        <v>0</v>
      </c>
      <c r="Q272" s="76" cm="1">
        <f t="array" ref="Q272">_xlfn.XLOOKUP(1,(FITContract[[Dechrau Tariff ]:[Dechrau Tariff ]]&lt;=($B272+Q$6*$BA$1))*(FITContract[[Diwedd Tariff]:[Diwedd Tariff]]&gt;($B272+Q$6*$BA$1)),FITContract[[Ceiniogau fesul kWh]:[Ceiniogau fesul kWh]],0,,)</f>
        <v>0</v>
      </c>
      <c r="R272" s="76" cm="1">
        <f t="array" ref="R272">_xlfn.XLOOKUP(1,(FITContract[[Dechrau Tariff ]:[Dechrau Tariff ]]&lt;=($B272+R$6*$BA$1))*(FITContract[[Diwedd Tariff]:[Diwedd Tariff]]&gt;($B272+R$6*$BA$1)),FITContract[[Ceiniogau fesul kWh]:[Ceiniogau fesul kWh]],0,,)</f>
        <v>0</v>
      </c>
      <c r="S272" s="76" cm="1">
        <f t="array" ref="S272">_xlfn.XLOOKUP(1,(FITContract[[Dechrau Tariff ]:[Dechrau Tariff ]]&lt;=($B272+S$6*$BA$1))*(FITContract[[Diwedd Tariff]:[Diwedd Tariff]]&gt;($B272+S$6*$BA$1)),FITContract[[Ceiniogau fesul kWh]:[Ceiniogau fesul kWh]],0,,)</f>
        <v>0</v>
      </c>
      <c r="T272" s="76" cm="1">
        <f t="array" ref="T272">_xlfn.XLOOKUP(1,(FITContract[[Dechrau Tariff ]:[Dechrau Tariff ]]&lt;=($B272+T$6*$BA$1))*(FITContract[[Diwedd Tariff]:[Diwedd Tariff]]&gt;($B272+T$6*$BA$1)),FITContract[[Ceiniogau fesul kWh]:[Ceiniogau fesul kWh]],0,,)</f>
        <v>0</v>
      </c>
      <c r="U272" s="76" cm="1">
        <f t="array" ref="U272">_xlfn.XLOOKUP(1,(FITContract[[Dechrau Tariff ]:[Dechrau Tariff ]]&lt;=($B272+U$6*$BA$1))*(FITContract[[Diwedd Tariff]:[Diwedd Tariff]]&gt;($B272+U$6*$BA$1)),FITContract[[Ceiniogau fesul kWh]:[Ceiniogau fesul kWh]],0,,)</f>
        <v>0</v>
      </c>
      <c r="V272" s="76" cm="1">
        <f t="array" ref="V272">_xlfn.XLOOKUP(1,(FITContract[[Dechrau Tariff ]:[Dechrau Tariff ]]&lt;=($B272+V$6*$BA$1))*(FITContract[[Diwedd Tariff]:[Diwedd Tariff]]&gt;($B272+V$6*$BA$1)),FITContract[[Ceiniogau fesul kWh]:[Ceiniogau fesul kWh]],0,,)</f>
        <v>0</v>
      </c>
      <c r="W272" s="76" cm="1">
        <f t="array" ref="W272">_xlfn.XLOOKUP(1,(FITContract[[Dechrau Tariff ]:[Dechrau Tariff ]]&lt;=($B272+W$6*$BA$1))*(FITContract[[Diwedd Tariff]:[Diwedd Tariff]]&gt;($B272+W$6*$BA$1)),FITContract[[Ceiniogau fesul kWh]:[Ceiniogau fesul kWh]],0,,)</f>
        <v>0</v>
      </c>
      <c r="X272" s="76" cm="1">
        <f t="array" ref="X272">_xlfn.XLOOKUP(1,(FITContract[[Dechrau Tariff ]:[Dechrau Tariff ]]&lt;=($B272+X$6*$BA$1))*(FITContract[[Diwedd Tariff]:[Diwedd Tariff]]&gt;($B272+X$6*$BA$1)),FITContract[[Ceiniogau fesul kWh]:[Ceiniogau fesul kWh]],0,,)</f>
        <v>0</v>
      </c>
      <c r="Y272" s="76" cm="1">
        <f t="array" ref="Y272">_xlfn.XLOOKUP(1,(FITContract[[Dechrau Tariff ]:[Dechrau Tariff ]]&lt;=($B272+Y$6*$BA$1))*(FITContract[[Diwedd Tariff]:[Diwedd Tariff]]&gt;($B272+Y$6*$BA$1)),FITContract[[Ceiniogau fesul kWh]:[Ceiniogau fesul kWh]],0,,)</f>
        <v>0</v>
      </c>
      <c r="Z272" s="76" cm="1">
        <f t="array" ref="Z272">_xlfn.XLOOKUP(1,(FITContract[[Dechrau Tariff ]:[Dechrau Tariff ]]&lt;=($B272+Z$6*$BA$1))*(FITContract[[Diwedd Tariff]:[Diwedd Tariff]]&gt;($B272+Z$6*$BA$1)),FITContract[[Ceiniogau fesul kWh]:[Ceiniogau fesul kWh]],0,,)</f>
        <v>0</v>
      </c>
      <c r="AA272" s="76" cm="1">
        <f t="array" ref="AA272">_xlfn.XLOOKUP(1,(FITContract[[Dechrau Tariff ]:[Dechrau Tariff ]]&lt;=($B272+AA$6*$BA$1))*(FITContract[[Diwedd Tariff]:[Diwedd Tariff]]&gt;($B272+AA$6*$BA$1)),FITContract[[Ceiniogau fesul kWh]:[Ceiniogau fesul kWh]],0,,)</f>
        <v>0</v>
      </c>
      <c r="AB272" s="76" cm="1">
        <f t="array" ref="AB272">_xlfn.XLOOKUP(1,(FITContract[[Dechrau Tariff ]:[Dechrau Tariff ]]&lt;=($B272+AB$6*$BA$1))*(FITContract[[Diwedd Tariff]:[Diwedd Tariff]]&gt;($B272+AB$6*$BA$1)),FITContract[[Ceiniogau fesul kWh]:[Ceiniogau fesul kWh]],0,,)</f>
        <v>0</v>
      </c>
      <c r="AC272" s="76" cm="1">
        <f t="array" ref="AC272">_xlfn.XLOOKUP(1,(FITContract[[Dechrau Tariff ]:[Dechrau Tariff ]]&lt;=($B272+AC$6*$BA$1))*(FITContract[[Diwedd Tariff]:[Diwedd Tariff]]&gt;($B272+AC$6*$BA$1)),FITContract[[Ceiniogau fesul kWh]:[Ceiniogau fesul kWh]],0,,)</f>
        <v>0</v>
      </c>
      <c r="AD272" s="76" cm="1">
        <f t="array" ref="AD272">_xlfn.XLOOKUP(1,(FITContract[[Dechrau Tariff ]:[Dechrau Tariff ]]&lt;=($B272+AD$6*$BA$1))*(FITContract[[Diwedd Tariff]:[Diwedd Tariff]]&gt;($B272+AD$6*$BA$1)),FITContract[[Ceiniogau fesul kWh]:[Ceiniogau fesul kWh]],0,,)</f>
        <v>0</v>
      </c>
      <c r="AE272" s="76" cm="1">
        <f t="array" ref="AE272">_xlfn.XLOOKUP(1,(FITContract[[Dechrau Tariff ]:[Dechrau Tariff ]]&lt;=($B272+AE$6*$BA$1))*(FITContract[[Diwedd Tariff]:[Diwedd Tariff]]&gt;($B272+AE$6*$BA$1)),FITContract[[Ceiniogau fesul kWh]:[Ceiniogau fesul kWh]],0,,)</f>
        <v>0</v>
      </c>
      <c r="AF272" s="76" cm="1">
        <f t="array" ref="AF272">_xlfn.XLOOKUP(1,(FITContract[[Dechrau Tariff ]:[Dechrau Tariff ]]&lt;=($B272+AF$6*$BA$1))*(FITContract[[Diwedd Tariff]:[Diwedd Tariff]]&gt;($B272+AF$6*$BA$1)),FITContract[[Ceiniogau fesul kWh]:[Ceiniogau fesul kWh]],0,,)</f>
        <v>0</v>
      </c>
      <c r="AG272" s="76" cm="1">
        <f t="array" ref="AG272">_xlfn.XLOOKUP(1,(FITContract[[Dechrau Tariff ]:[Dechrau Tariff ]]&lt;=($B272+AG$6*$BA$1))*(FITContract[[Diwedd Tariff]:[Diwedd Tariff]]&gt;($B272+AG$6*$BA$1)),FITContract[[Ceiniogau fesul kWh]:[Ceiniogau fesul kWh]],0,,)</f>
        <v>0</v>
      </c>
      <c r="AH272" s="76" cm="1">
        <f t="array" ref="AH272">_xlfn.XLOOKUP(1,(FITContract[[Dechrau Tariff ]:[Dechrau Tariff ]]&lt;=($B272+AH$6*$BA$1))*(FITContract[[Diwedd Tariff]:[Diwedd Tariff]]&gt;($B272+AH$6*$BA$1)),FITContract[[Ceiniogau fesul kWh]:[Ceiniogau fesul kWh]],0,,)</f>
        <v>0</v>
      </c>
      <c r="AI272" s="76" cm="1">
        <f t="array" ref="AI272">_xlfn.XLOOKUP(1,(FITContract[[Dechrau Tariff ]:[Dechrau Tariff ]]&lt;=($B272+AI$6*$BA$1))*(FITContract[[Diwedd Tariff]:[Diwedd Tariff]]&gt;($B272+AI$6*$BA$1)),FITContract[[Ceiniogau fesul kWh]:[Ceiniogau fesul kWh]],0,,)</f>
        <v>0</v>
      </c>
      <c r="AJ272" s="76" cm="1">
        <f t="array" ref="AJ272">_xlfn.XLOOKUP(1,(FITContract[[Dechrau Tariff ]:[Dechrau Tariff ]]&lt;=($B272+AJ$6*$BA$1))*(FITContract[[Diwedd Tariff]:[Diwedd Tariff]]&gt;($B272+AJ$6*$BA$1)),FITContract[[Ceiniogau fesul kWh]:[Ceiniogau fesul kWh]],0,,)</f>
        <v>0</v>
      </c>
      <c r="AK272" s="76" cm="1">
        <f t="array" ref="AK272">_xlfn.XLOOKUP(1,(FITContract[[Dechrau Tariff ]:[Dechrau Tariff ]]&lt;=($B272+AK$6*$BA$1))*(FITContract[[Diwedd Tariff]:[Diwedd Tariff]]&gt;($B272+AK$6*$BA$1)),FITContract[[Ceiniogau fesul kWh]:[Ceiniogau fesul kWh]],0,,)</f>
        <v>0</v>
      </c>
      <c r="AL272" s="76" cm="1">
        <f t="array" ref="AL272">_xlfn.XLOOKUP(1,(FITContract[[Dechrau Tariff ]:[Dechrau Tariff ]]&lt;=($B272+AL$6*$BA$1))*(FITContract[[Diwedd Tariff]:[Diwedd Tariff]]&gt;($B272+AL$6*$BA$1)),FITContract[[Ceiniogau fesul kWh]:[Ceiniogau fesul kWh]],0,,)</f>
        <v>0</v>
      </c>
      <c r="AM272" s="76" cm="1">
        <f t="array" ref="AM272">_xlfn.XLOOKUP(1,(FITContract[[Dechrau Tariff ]:[Dechrau Tariff ]]&lt;=($B272+AM$6*$BA$1))*(FITContract[[Diwedd Tariff]:[Diwedd Tariff]]&gt;($B272+AM$6*$BA$1)),FITContract[[Ceiniogau fesul kWh]:[Ceiniogau fesul kWh]],0,,)</f>
        <v>0</v>
      </c>
      <c r="AN272" s="76" cm="1">
        <f t="array" ref="AN272">_xlfn.XLOOKUP(1,(FITContract[[Dechrau Tariff ]:[Dechrau Tariff ]]&lt;=($B272+AN$6*$BA$1))*(FITContract[[Diwedd Tariff]:[Diwedd Tariff]]&gt;($B272+AN$6*$BA$1)),FITContract[[Ceiniogau fesul kWh]:[Ceiniogau fesul kWh]],0,,)</f>
        <v>0</v>
      </c>
      <c r="AO272" s="76" cm="1">
        <f t="array" ref="AO272">_xlfn.XLOOKUP(1,(FITContract[[Dechrau Tariff ]:[Dechrau Tariff ]]&lt;=($B272+AO$6*$BA$1))*(FITContract[[Diwedd Tariff]:[Diwedd Tariff]]&gt;($B272+AO$6*$BA$1)),FITContract[[Ceiniogau fesul kWh]:[Ceiniogau fesul kWh]],0,,)</f>
        <v>0</v>
      </c>
      <c r="AP272" s="76" cm="1">
        <f t="array" ref="AP272">_xlfn.XLOOKUP(1,(FITContract[[Dechrau Tariff ]:[Dechrau Tariff ]]&lt;=($B272+AP$6*$BA$1))*(FITContract[[Diwedd Tariff]:[Diwedd Tariff]]&gt;($B272+AP$6*$BA$1)),FITContract[[Ceiniogau fesul kWh]:[Ceiniogau fesul kWh]],0,,)</f>
        <v>0</v>
      </c>
      <c r="AQ272" s="76" cm="1">
        <f t="array" ref="AQ272">_xlfn.XLOOKUP(1,(FITContract[[Dechrau Tariff ]:[Dechrau Tariff ]]&lt;=($B272+AQ$6*$BA$1))*(FITContract[[Diwedd Tariff]:[Diwedd Tariff]]&gt;($B272+AQ$6*$BA$1)),FITContract[[Ceiniogau fesul kWh]:[Ceiniogau fesul kWh]],0,,)</f>
        <v>0</v>
      </c>
      <c r="AR272" s="76" cm="1">
        <f t="array" ref="AR272">_xlfn.XLOOKUP(1,(FITContract[[Dechrau Tariff ]:[Dechrau Tariff ]]&lt;=($B272+AR$6*$BA$1))*(FITContract[[Diwedd Tariff]:[Diwedd Tariff]]&gt;($B272+AR$6*$BA$1)),FITContract[[Ceiniogau fesul kWh]:[Ceiniogau fesul kWh]],0,,)</f>
        <v>0</v>
      </c>
      <c r="AS272" s="76" cm="1">
        <f t="array" ref="AS272">_xlfn.XLOOKUP(1,(FITContract[[Dechrau Tariff ]:[Dechrau Tariff ]]&lt;=($B272+AS$6*$BA$1))*(FITContract[[Diwedd Tariff]:[Diwedd Tariff]]&gt;($B272+AS$6*$BA$1)),FITContract[[Ceiniogau fesul kWh]:[Ceiniogau fesul kWh]],0,,)</f>
        <v>0</v>
      </c>
      <c r="AT272" s="76" cm="1">
        <f t="array" ref="AT272">_xlfn.XLOOKUP(1,(FITContract[[Dechrau Tariff ]:[Dechrau Tariff ]]&lt;=($B272+AT$6*$BA$1))*(FITContract[[Diwedd Tariff]:[Diwedd Tariff]]&gt;($B272+AT$6*$BA$1)),FITContract[[Ceiniogau fesul kWh]:[Ceiniogau fesul kWh]],0,,)</f>
        <v>0</v>
      </c>
      <c r="AU272" s="76" cm="1">
        <f t="array" ref="AU272">_xlfn.XLOOKUP(1,(FITContract[[Dechrau Tariff ]:[Dechrau Tariff ]]&lt;=($B272+AU$6*$BA$1))*(FITContract[[Diwedd Tariff]:[Diwedd Tariff]]&gt;($B272+AU$6*$BA$1)),FITContract[[Ceiniogau fesul kWh]:[Ceiniogau fesul kWh]],0,,)</f>
        <v>0</v>
      </c>
      <c r="AV272" s="76" cm="1">
        <f t="array" ref="AV272">_xlfn.XLOOKUP(1,(FITContract[[Dechrau Tariff ]:[Dechrau Tariff ]]&lt;=($B272+AV$6*$BA$1))*(FITContract[[Diwedd Tariff]:[Diwedd Tariff]]&gt;($B272+AV$6*$BA$1)),FITContract[[Ceiniogau fesul kWh]:[Ceiniogau fesul kWh]],0,,)</f>
        <v>0</v>
      </c>
      <c r="AW272" s="76" cm="1">
        <f t="array" ref="AW272">_xlfn.XLOOKUP(1,(FITContract[[Dechrau Tariff ]:[Dechrau Tariff ]]&lt;=($B272+AW$6*$BA$1))*(FITContract[[Diwedd Tariff]:[Diwedd Tariff]]&gt;($B272+AW$6*$BA$1)),FITContract[[Ceiniogau fesul kWh]:[Ceiniogau fesul kWh]],0,,)</f>
        <v>0</v>
      </c>
      <c r="AX272" s="76" cm="1">
        <f t="array" ref="AX272">_xlfn.XLOOKUP(1,(FITContract[[Dechrau Tariff ]:[Dechrau Tariff ]]&lt;=($B272+AX$6*$BA$1))*(FITContract[[Diwedd Tariff]:[Diwedd Tariff]]&gt;($B272+AX$6*$BA$1)),FITContract[[Ceiniogau fesul kWh]:[Ceiniogau fesul kWh]],0,,)</f>
        <v>0</v>
      </c>
    </row>
    <row r="273" spans="2:50" x14ac:dyDescent="0.3">
      <c r="B273" s="30">
        <v>45558</v>
      </c>
      <c r="C273" s="76" cm="1">
        <f t="array" ref="C273">_xlfn.XLOOKUP(1,(FITContract[[Dechrau Tariff ]:[Dechrau Tariff ]]&lt;=($B273+C$6*$BA$1))*(FITContract[[Diwedd Tariff]:[Diwedd Tariff]]&gt;($B273+C$6*$BA$1)),FITContract[[Ceiniogau fesul kWh]:[Ceiniogau fesul kWh]],0,,)</f>
        <v>0</v>
      </c>
      <c r="D273" s="76" cm="1">
        <f t="array" ref="D273">_xlfn.XLOOKUP(1,(FITContract[[Dechrau Tariff ]:[Dechrau Tariff ]]&lt;=($B273+D$6*$BA$1))*(FITContract[[Diwedd Tariff]:[Diwedd Tariff]]&gt;($B273+D$6*$BA$1)),FITContract[[Ceiniogau fesul kWh]:[Ceiniogau fesul kWh]],0,,)</f>
        <v>0</v>
      </c>
      <c r="E273" s="76" cm="1">
        <f t="array" ref="E273">_xlfn.XLOOKUP(1,(FITContract[[Dechrau Tariff ]:[Dechrau Tariff ]]&lt;=($B273+E$6*$BA$1))*(FITContract[[Diwedd Tariff]:[Diwedd Tariff]]&gt;($B273+E$6*$BA$1)),FITContract[[Ceiniogau fesul kWh]:[Ceiniogau fesul kWh]],0,,)</f>
        <v>0</v>
      </c>
      <c r="F273" s="76" cm="1">
        <f t="array" ref="F273">_xlfn.XLOOKUP(1,(FITContract[[Dechrau Tariff ]:[Dechrau Tariff ]]&lt;=($B273+F$6*$BA$1))*(FITContract[[Diwedd Tariff]:[Diwedd Tariff]]&gt;($B273+F$6*$BA$1)),FITContract[[Ceiniogau fesul kWh]:[Ceiniogau fesul kWh]],0,,)</f>
        <v>0</v>
      </c>
      <c r="G273" s="76" cm="1">
        <f t="array" ref="G273">_xlfn.XLOOKUP(1,(FITContract[[Dechrau Tariff ]:[Dechrau Tariff ]]&lt;=($B273+G$6*$BA$1))*(FITContract[[Diwedd Tariff]:[Diwedd Tariff]]&gt;($B273+G$6*$BA$1)),FITContract[[Ceiniogau fesul kWh]:[Ceiniogau fesul kWh]],0,,)</f>
        <v>0</v>
      </c>
      <c r="H273" s="76" cm="1">
        <f t="array" ref="H273">_xlfn.XLOOKUP(1,(FITContract[[Dechrau Tariff ]:[Dechrau Tariff ]]&lt;=($B273+H$6*$BA$1))*(FITContract[[Diwedd Tariff]:[Diwedd Tariff]]&gt;($B273+H$6*$BA$1)),FITContract[[Ceiniogau fesul kWh]:[Ceiniogau fesul kWh]],0,,)</f>
        <v>0</v>
      </c>
      <c r="I273" s="76" cm="1">
        <f t="array" ref="I273">_xlfn.XLOOKUP(1,(FITContract[[Dechrau Tariff ]:[Dechrau Tariff ]]&lt;=($B273+I$6*$BA$1))*(FITContract[[Diwedd Tariff]:[Diwedd Tariff]]&gt;($B273+I$6*$BA$1)),FITContract[[Ceiniogau fesul kWh]:[Ceiniogau fesul kWh]],0,,)</f>
        <v>0</v>
      </c>
      <c r="J273" s="76" cm="1">
        <f t="array" ref="J273">_xlfn.XLOOKUP(1,(FITContract[[Dechrau Tariff ]:[Dechrau Tariff ]]&lt;=($B273+J$6*$BA$1))*(FITContract[[Diwedd Tariff]:[Diwedd Tariff]]&gt;($B273+J$6*$BA$1)),FITContract[[Ceiniogau fesul kWh]:[Ceiniogau fesul kWh]],0,,)</f>
        <v>0</v>
      </c>
      <c r="K273" s="76" cm="1">
        <f t="array" ref="K273">_xlfn.XLOOKUP(1,(FITContract[[Dechrau Tariff ]:[Dechrau Tariff ]]&lt;=($B273+K$6*$BA$1))*(FITContract[[Diwedd Tariff]:[Diwedd Tariff]]&gt;($B273+K$6*$BA$1)),FITContract[[Ceiniogau fesul kWh]:[Ceiniogau fesul kWh]],0,,)</f>
        <v>0</v>
      </c>
      <c r="L273" s="76" cm="1">
        <f t="array" ref="L273">_xlfn.XLOOKUP(1,(FITContract[[Dechrau Tariff ]:[Dechrau Tariff ]]&lt;=($B273+L$6*$BA$1))*(FITContract[[Diwedd Tariff]:[Diwedd Tariff]]&gt;($B273+L$6*$BA$1)),FITContract[[Ceiniogau fesul kWh]:[Ceiniogau fesul kWh]],0,,)</f>
        <v>0</v>
      </c>
      <c r="M273" s="76" cm="1">
        <f t="array" ref="M273">_xlfn.XLOOKUP(1,(FITContract[[Dechrau Tariff ]:[Dechrau Tariff ]]&lt;=($B273+M$6*$BA$1))*(FITContract[[Diwedd Tariff]:[Diwedd Tariff]]&gt;($B273+M$6*$BA$1)),FITContract[[Ceiniogau fesul kWh]:[Ceiniogau fesul kWh]],0,,)</f>
        <v>0</v>
      </c>
      <c r="N273" s="76" cm="1">
        <f t="array" ref="N273">_xlfn.XLOOKUP(1,(FITContract[[Dechrau Tariff ]:[Dechrau Tariff ]]&lt;=($B273+N$6*$BA$1))*(FITContract[[Diwedd Tariff]:[Diwedd Tariff]]&gt;($B273+N$6*$BA$1)),FITContract[[Ceiniogau fesul kWh]:[Ceiniogau fesul kWh]],0,,)</f>
        <v>0</v>
      </c>
      <c r="O273" s="76" cm="1">
        <f t="array" ref="O273">_xlfn.XLOOKUP(1,(FITContract[[Dechrau Tariff ]:[Dechrau Tariff ]]&lt;=($B273+O$6*$BA$1))*(FITContract[[Diwedd Tariff]:[Diwedd Tariff]]&gt;($B273+O$6*$BA$1)),FITContract[[Ceiniogau fesul kWh]:[Ceiniogau fesul kWh]],0,,)</f>
        <v>0</v>
      </c>
      <c r="P273" s="76" cm="1">
        <f t="array" ref="P273">_xlfn.XLOOKUP(1,(FITContract[[Dechrau Tariff ]:[Dechrau Tariff ]]&lt;=($B273+P$6*$BA$1))*(FITContract[[Diwedd Tariff]:[Diwedd Tariff]]&gt;($B273+P$6*$BA$1)),FITContract[[Ceiniogau fesul kWh]:[Ceiniogau fesul kWh]],0,,)</f>
        <v>0</v>
      </c>
      <c r="Q273" s="76" cm="1">
        <f t="array" ref="Q273">_xlfn.XLOOKUP(1,(FITContract[[Dechrau Tariff ]:[Dechrau Tariff ]]&lt;=($B273+Q$6*$BA$1))*(FITContract[[Diwedd Tariff]:[Diwedd Tariff]]&gt;($B273+Q$6*$BA$1)),FITContract[[Ceiniogau fesul kWh]:[Ceiniogau fesul kWh]],0,,)</f>
        <v>0</v>
      </c>
      <c r="R273" s="76" cm="1">
        <f t="array" ref="R273">_xlfn.XLOOKUP(1,(FITContract[[Dechrau Tariff ]:[Dechrau Tariff ]]&lt;=($B273+R$6*$BA$1))*(FITContract[[Diwedd Tariff]:[Diwedd Tariff]]&gt;($B273+R$6*$BA$1)),FITContract[[Ceiniogau fesul kWh]:[Ceiniogau fesul kWh]],0,,)</f>
        <v>0</v>
      </c>
      <c r="S273" s="76" cm="1">
        <f t="array" ref="S273">_xlfn.XLOOKUP(1,(FITContract[[Dechrau Tariff ]:[Dechrau Tariff ]]&lt;=($B273+S$6*$BA$1))*(FITContract[[Diwedd Tariff]:[Diwedd Tariff]]&gt;($B273+S$6*$BA$1)),FITContract[[Ceiniogau fesul kWh]:[Ceiniogau fesul kWh]],0,,)</f>
        <v>0</v>
      </c>
      <c r="T273" s="76" cm="1">
        <f t="array" ref="T273">_xlfn.XLOOKUP(1,(FITContract[[Dechrau Tariff ]:[Dechrau Tariff ]]&lt;=($B273+T$6*$BA$1))*(FITContract[[Diwedd Tariff]:[Diwedd Tariff]]&gt;($B273+T$6*$BA$1)),FITContract[[Ceiniogau fesul kWh]:[Ceiniogau fesul kWh]],0,,)</f>
        <v>0</v>
      </c>
      <c r="U273" s="76" cm="1">
        <f t="array" ref="U273">_xlfn.XLOOKUP(1,(FITContract[[Dechrau Tariff ]:[Dechrau Tariff ]]&lt;=($B273+U$6*$BA$1))*(FITContract[[Diwedd Tariff]:[Diwedd Tariff]]&gt;($B273+U$6*$BA$1)),FITContract[[Ceiniogau fesul kWh]:[Ceiniogau fesul kWh]],0,,)</f>
        <v>0</v>
      </c>
      <c r="V273" s="76" cm="1">
        <f t="array" ref="V273">_xlfn.XLOOKUP(1,(FITContract[[Dechrau Tariff ]:[Dechrau Tariff ]]&lt;=($B273+V$6*$BA$1))*(FITContract[[Diwedd Tariff]:[Diwedd Tariff]]&gt;($B273+V$6*$BA$1)),FITContract[[Ceiniogau fesul kWh]:[Ceiniogau fesul kWh]],0,,)</f>
        <v>0</v>
      </c>
      <c r="W273" s="76" cm="1">
        <f t="array" ref="W273">_xlfn.XLOOKUP(1,(FITContract[[Dechrau Tariff ]:[Dechrau Tariff ]]&lt;=($B273+W$6*$BA$1))*(FITContract[[Diwedd Tariff]:[Diwedd Tariff]]&gt;($B273+W$6*$BA$1)),FITContract[[Ceiniogau fesul kWh]:[Ceiniogau fesul kWh]],0,,)</f>
        <v>0</v>
      </c>
      <c r="X273" s="76" cm="1">
        <f t="array" ref="X273">_xlfn.XLOOKUP(1,(FITContract[[Dechrau Tariff ]:[Dechrau Tariff ]]&lt;=($B273+X$6*$BA$1))*(FITContract[[Diwedd Tariff]:[Diwedd Tariff]]&gt;($B273+X$6*$BA$1)),FITContract[[Ceiniogau fesul kWh]:[Ceiniogau fesul kWh]],0,,)</f>
        <v>0</v>
      </c>
      <c r="Y273" s="76" cm="1">
        <f t="array" ref="Y273">_xlfn.XLOOKUP(1,(FITContract[[Dechrau Tariff ]:[Dechrau Tariff ]]&lt;=($B273+Y$6*$BA$1))*(FITContract[[Diwedd Tariff]:[Diwedd Tariff]]&gt;($B273+Y$6*$BA$1)),FITContract[[Ceiniogau fesul kWh]:[Ceiniogau fesul kWh]],0,,)</f>
        <v>0</v>
      </c>
      <c r="Z273" s="76" cm="1">
        <f t="array" ref="Z273">_xlfn.XLOOKUP(1,(FITContract[[Dechrau Tariff ]:[Dechrau Tariff ]]&lt;=($B273+Z$6*$BA$1))*(FITContract[[Diwedd Tariff]:[Diwedd Tariff]]&gt;($B273+Z$6*$BA$1)),FITContract[[Ceiniogau fesul kWh]:[Ceiniogau fesul kWh]],0,,)</f>
        <v>0</v>
      </c>
      <c r="AA273" s="76" cm="1">
        <f t="array" ref="AA273">_xlfn.XLOOKUP(1,(FITContract[[Dechrau Tariff ]:[Dechrau Tariff ]]&lt;=($B273+AA$6*$BA$1))*(FITContract[[Diwedd Tariff]:[Diwedd Tariff]]&gt;($B273+AA$6*$BA$1)),FITContract[[Ceiniogau fesul kWh]:[Ceiniogau fesul kWh]],0,,)</f>
        <v>0</v>
      </c>
      <c r="AB273" s="76" cm="1">
        <f t="array" ref="AB273">_xlfn.XLOOKUP(1,(FITContract[[Dechrau Tariff ]:[Dechrau Tariff ]]&lt;=($B273+AB$6*$BA$1))*(FITContract[[Diwedd Tariff]:[Diwedd Tariff]]&gt;($B273+AB$6*$BA$1)),FITContract[[Ceiniogau fesul kWh]:[Ceiniogau fesul kWh]],0,,)</f>
        <v>0</v>
      </c>
      <c r="AC273" s="76" cm="1">
        <f t="array" ref="AC273">_xlfn.XLOOKUP(1,(FITContract[[Dechrau Tariff ]:[Dechrau Tariff ]]&lt;=($B273+AC$6*$BA$1))*(FITContract[[Diwedd Tariff]:[Diwedd Tariff]]&gt;($B273+AC$6*$BA$1)),FITContract[[Ceiniogau fesul kWh]:[Ceiniogau fesul kWh]],0,,)</f>
        <v>0</v>
      </c>
      <c r="AD273" s="76" cm="1">
        <f t="array" ref="AD273">_xlfn.XLOOKUP(1,(FITContract[[Dechrau Tariff ]:[Dechrau Tariff ]]&lt;=($B273+AD$6*$BA$1))*(FITContract[[Diwedd Tariff]:[Diwedd Tariff]]&gt;($B273+AD$6*$BA$1)),FITContract[[Ceiniogau fesul kWh]:[Ceiniogau fesul kWh]],0,,)</f>
        <v>0</v>
      </c>
      <c r="AE273" s="76" cm="1">
        <f t="array" ref="AE273">_xlfn.XLOOKUP(1,(FITContract[[Dechrau Tariff ]:[Dechrau Tariff ]]&lt;=($B273+AE$6*$BA$1))*(FITContract[[Diwedd Tariff]:[Diwedd Tariff]]&gt;($B273+AE$6*$BA$1)),FITContract[[Ceiniogau fesul kWh]:[Ceiniogau fesul kWh]],0,,)</f>
        <v>0</v>
      </c>
      <c r="AF273" s="76" cm="1">
        <f t="array" ref="AF273">_xlfn.XLOOKUP(1,(FITContract[[Dechrau Tariff ]:[Dechrau Tariff ]]&lt;=($B273+AF$6*$BA$1))*(FITContract[[Diwedd Tariff]:[Diwedd Tariff]]&gt;($B273+AF$6*$BA$1)),FITContract[[Ceiniogau fesul kWh]:[Ceiniogau fesul kWh]],0,,)</f>
        <v>0</v>
      </c>
      <c r="AG273" s="76" cm="1">
        <f t="array" ref="AG273">_xlfn.XLOOKUP(1,(FITContract[[Dechrau Tariff ]:[Dechrau Tariff ]]&lt;=($B273+AG$6*$BA$1))*(FITContract[[Diwedd Tariff]:[Diwedd Tariff]]&gt;($B273+AG$6*$BA$1)),FITContract[[Ceiniogau fesul kWh]:[Ceiniogau fesul kWh]],0,,)</f>
        <v>0</v>
      </c>
      <c r="AH273" s="76" cm="1">
        <f t="array" ref="AH273">_xlfn.XLOOKUP(1,(FITContract[[Dechrau Tariff ]:[Dechrau Tariff ]]&lt;=($B273+AH$6*$BA$1))*(FITContract[[Diwedd Tariff]:[Diwedd Tariff]]&gt;($B273+AH$6*$BA$1)),FITContract[[Ceiniogau fesul kWh]:[Ceiniogau fesul kWh]],0,,)</f>
        <v>0</v>
      </c>
      <c r="AI273" s="76" cm="1">
        <f t="array" ref="AI273">_xlfn.XLOOKUP(1,(FITContract[[Dechrau Tariff ]:[Dechrau Tariff ]]&lt;=($B273+AI$6*$BA$1))*(FITContract[[Diwedd Tariff]:[Diwedd Tariff]]&gt;($B273+AI$6*$BA$1)),FITContract[[Ceiniogau fesul kWh]:[Ceiniogau fesul kWh]],0,,)</f>
        <v>0</v>
      </c>
      <c r="AJ273" s="76" cm="1">
        <f t="array" ref="AJ273">_xlfn.XLOOKUP(1,(FITContract[[Dechrau Tariff ]:[Dechrau Tariff ]]&lt;=($B273+AJ$6*$BA$1))*(FITContract[[Diwedd Tariff]:[Diwedd Tariff]]&gt;($B273+AJ$6*$BA$1)),FITContract[[Ceiniogau fesul kWh]:[Ceiniogau fesul kWh]],0,,)</f>
        <v>0</v>
      </c>
      <c r="AK273" s="76" cm="1">
        <f t="array" ref="AK273">_xlfn.XLOOKUP(1,(FITContract[[Dechrau Tariff ]:[Dechrau Tariff ]]&lt;=($B273+AK$6*$BA$1))*(FITContract[[Diwedd Tariff]:[Diwedd Tariff]]&gt;($B273+AK$6*$BA$1)),FITContract[[Ceiniogau fesul kWh]:[Ceiniogau fesul kWh]],0,,)</f>
        <v>0</v>
      </c>
      <c r="AL273" s="76" cm="1">
        <f t="array" ref="AL273">_xlfn.XLOOKUP(1,(FITContract[[Dechrau Tariff ]:[Dechrau Tariff ]]&lt;=($B273+AL$6*$BA$1))*(FITContract[[Diwedd Tariff]:[Diwedd Tariff]]&gt;($B273+AL$6*$BA$1)),FITContract[[Ceiniogau fesul kWh]:[Ceiniogau fesul kWh]],0,,)</f>
        <v>0</v>
      </c>
      <c r="AM273" s="76" cm="1">
        <f t="array" ref="AM273">_xlfn.XLOOKUP(1,(FITContract[[Dechrau Tariff ]:[Dechrau Tariff ]]&lt;=($B273+AM$6*$BA$1))*(FITContract[[Diwedd Tariff]:[Diwedd Tariff]]&gt;($B273+AM$6*$BA$1)),FITContract[[Ceiniogau fesul kWh]:[Ceiniogau fesul kWh]],0,,)</f>
        <v>0</v>
      </c>
      <c r="AN273" s="76" cm="1">
        <f t="array" ref="AN273">_xlfn.XLOOKUP(1,(FITContract[[Dechrau Tariff ]:[Dechrau Tariff ]]&lt;=($B273+AN$6*$BA$1))*(FITContract[[Diwedd Tariff]:[Diwedd Tariff]]&gt;($B273+AN$6*$BA$1)),FITContract[[Ceiniogau fesul kWh]:[Ceiniogau fesul kWh]],0,,)</f>
        <v>0</v>
      </c>
      <c r="AO273" s="76" cm="1">
        <f t="array" ref="AO273">_xlfn.XLOOKUP(1,(FITContract[[Dechrau Tariff ]:[Dechrau Tariff ]]&lt;=($B273+AO$6*$BA$1))*(FITContract[[Diwedd Tariff]:[Diwedd Tariff]]&gt;($B273+AO$6*$BA$1)),FITContract[[Ceiniogau fesul kWh]:[Ceiniogau fesul kWh]],0,,)</f>
        <v>0</v>
      </c>
      <c r="AP273" s="76" cm="1">
        <f t="array" ref="AP273">_xlfn.XLOOKUP(1,(FITContract[[Dechrau Tariff ]:[Dechrau Tariff ]]&lt;=($B273+AP$6*$BA$1))*(FITContract[[Diwedd Tariff]:[Diwedd Tariff]]&gt;($B273+AP$6*$BA$1)),FITContract[[Ceiniogau fesul kWh]:[Ceiniogau fesul kWh]],0,,)</f>
        <v>0</v>
      </c>
      <c r="AQ273" s="76" cm="1">
        <f t="array" ref="AQ273">_xlfn.XLOOKUP(1,(FITContract[[Dechrau Tariff ]:[Dechrau Tariff ]]&lt;=($B273+AQ$6*$BA$1))*(FITContract[[Diwedd Tariff]:[Diwedd Tariff]]&gt;($B273+AQ$6*$BA$1)),FITContract[[Ceiniogau fesul kWh]:[Ceiniogau fesul kWh]],0,,)</f>
        <v>0</v>
      </c>
      <c r="AR273" s="76" cm="1">
        <f t="array" ref="AR273">_xlfn.XLOOKUP(1,(FITContract[[Dechrau Tariff ]:[Dechrau Tariff ]]&lt;=($B273+AR$6*$BA$1))*(FITContract[[Diwedd Tariff]:[Diwedd Tariff]]&gt;($B273+AR$6*$BA$1)),FITContract[[Ceiniogau fesul kWh]:[Ceiniogau fesul kWh]],0,,)</f>
        <v>0</v>
      </c>
      <c r="AS273" s="76" cm="1">
        <f t="array" ref="AS273">_xlfn.XLOOKUP(1,(FITContract[[Dechrau Tariff ]:[Dechrau Tariff ]]&lt;=($B273+AS$6*$BA$1))*(FITContract[[Diwedd Tariff]:[Diwedd Tariff]]&gt;($B273+AS$6*$BA$1)),FITContract[[Ceiniogau fesul kWh]:[Ceiniogau fesul kWh]],0,,)</f>
        <v>0</v>
      </c>
      <c r="AT273" s="76" cm="1">
        <f t="array" ref="AT273">_xlfn.XLOOKUP(1,(FITContract[[Dechrau Tariff ]:[Dechrau Tariff ]]&lt;=($B273+AT$6*$BA$1))*(FITContract[[Diwedd Tariff]:[Diwedd Tariff]]&gt;($B273+AT$6*$BA$1)),FITContract[[Ceiniogau fesul kWh]:[Ceiniogau fesul kWh]],0,,)</f>
        <v>0</v>
      </c>
      <c r="AU273" s="76" cm="1">
        <f t="array" ref="AU273">_xlfn.XLOOKUP(1,(FITContract[[Dechrau Tariff ]:[Dechrau Tariff ]]&lt;=($B273+AU$6*$BA$1))*(FITContract[[Diwedd Tariff]:[Diwedd Tariff]]&gt;($B273+AU$6*$BA$1)),FITContract[[Ceiniogau fesul kWh]:[Ceiniogau fesul kWh]],0,,)</f>
        <v>0</v>
      </c>
      <c r="AV273" s="76" cm="1">
        <f t="array" ref="AV273">_xlfn.XLOOKUP(1,(FITContract[[Dechrau Tariff ]:[Dechrau Tariff ]]&lt;=($B273+AV$6*$BA$1))*(FITContract[[Diwedd Tariff]:[Diwedd Tariff]]&gt;($B273+AV$6*$BA$1)),FITContract[[Ceiniogau fesul kWh]:[Ceiniogau fesul kWh]],0,,)</f>
        <v>0</v>
      </c>
      <c r="AW273" s="76" cm="1">
        <f t="array" ref="AW273">_xlfn.XLOOKUP(1,(FITContract[[Dechrau Tariff ]:[Dechrau Tariff ]]&lt;=($B273+AW$6*$BA$1))*(FITContract[[Diwedd Tariff]:[Diwedd Tariff]]&gt;($B273+AW$6*$BA$1)),FITContract[[Ceiniogau fesul kWh]:[Ceiniogau fesul kWh]],0,,)</f>
        <v>0</v>
      </c>
      <c r="AX273" s="76" cm="1">
        <f t="array" ref="AX273">_xlfn.XLOOKUP(1,(FITContract[[Dechrau Tariff ]:[Dechrau Tariff ]]&lt;=($B273+AX$6*$BA$1))*(FITContract[[Diwedd Tariff]:[Diwedd Tariff]]&gt;($B273+AX$6*$BA$1)),FITContract[[Ceiniogau fesul kWh]:[Ceiniogau fesul kWh]],0,,)</f>
        <v>0</v>
      </c>
    </row>
    <row r="274" spans="2:50" x14ac:dyDescent="0.3">
      <c r="B274" s="30">
        <v>45559</v>
      </c>
      <c r="C274" s="76" cm="1">
        <f t="array" ref="C274">_xlfn.XLOOKUP(1,(FITContract[[Dechrau Tariff ]:[Dechrau Tariff ]]&lt;=($B274+C$6*$BA$1))*(FITContract[[Diwedd Tariff]:[Diwedd Tariff]]&gt;($B274+C$6*$BA$1)),FITContract[[Ceiniogau fesul kWh]:[Ceiniogau fesul kWh]],0,,)</f>
        <v>0</v>
      </c>
      <c r="D274" s="76" cm="1">
        <f t="array" ref="D274">_xlfn.XLOOKUP(1,(FITContract[[Dechrau Tariff ]:[Dechrau Tariff ]]&lt;=($B274+D$6*$BA$1))*(FITContract[[Diwedd Tariff]:[Diwedd Tariff]]&gt;($B274+D$6*$BA$1)),FITContract[[Ceiniogau fesul kWh]:[Ceiniogau fesul kWh]],0,,)</f>
        <v>0</v>
      </c>
      <c r="E274" s="76" cm="1">
        <f t="array" ref="E274">_xlfn.XLOOKUP(1,(FITContract[[Dechrau Tariff ]:[Dechrau Tariff ]]&lt;=($B274+E$6*$BA$1))*(FITContract[[Diwedd Tariff]:[Diwedd Tariff]]&gt;($B274+E$6*$BA$1)),FITContract[[Ceiniogau fesul kWh]:[Ceiniogau fesul kWh]],0,,)</f>
        <v>0</v>
      </c>
      <c r="F274" s="76" cm="1">
        <f t="array" ref="F274">_xlfn.XLOOKUP(1,(FITContract[[Dechrau Tariff ]:[Dechrau Tariff ]]&lt;=($B274+F$6*$BA$1))*(FITContract[[Diwedd Tariff]:[Diwedd Tariff]]&gt;($B274+F$6*$BA$1)),FITContract[[Ceiniogau fesul kWh]:[Ceiniogau fesul kWh]],0,,)</f>
        <v>0</v>
      </c>
      <c r="G274" s="76" cm="1">
        <f t="array" ref="G274">_xlfn.XLOOKUP(1,(FITContract[[Dechrau Tariff ]:[Dechrau Tariff ]]&lt;=($B274+G$6*$BA$1))*(FITContract[[Diwedd Tariff]:[Diwedd Tariff]]&gt;($B274+G$6*$BA$1)),FITContract[[Ceiniogau fesul kWh]:[Ceiniogau fesul kWh]],0,,)</f>
        <v>0</v>
      </c>
      <c r="H274" s="76" cm="1">
        <f t="array" ref="H274">_xlfn.XLOOKUP(1,(FITContract[[Dechrau Tariff ]:[Dechrau Tariff ]]&lt;=($B274+H$6*$BA$1))*(FITContract[[Diwedd Tariff]:[Diwedd Tariff]]&gt;($B274+H$6*$BA$1)),FITContract[[Ceiniogau fesul kWh]:[Ceiniogau fesul kWh]],0,,)</f>
        <v>0</v>
      </c>
      <c r="I274" s="76" cm="1">
        <f t="array" ref="I274">_xlfn.XLOOKUP(1,(FITContract[[Dechrau Tariff ]:[Dechrau Tariff ]]&lt;=($B274+I$6*$BA$1))*(FITContract[[Diwedd Tariff]:[Diwedd Tariff]]&gt;($B274+I$6*$BA$1)),FITContract[[Ceiniogau fesul kWh]:[Ceiniogau fesul kWh]],0,,)</f>
        <v>0</v>
      </c>
      <c r="J274" s="76" cm="1">
        <f t="array" ref="J274">_xlfn.XLOOKUP(1,(FITContract[[Dechrau Tariff ]:[Dechrau Tariff ]]&lt;=($B274+J$6*$BA$1))*(FITContract[[Diwedd Tariff]:[Diwedd Tariff]]&gt;($B274+J$6*$BA$1)),FITContract[[Ceiniogau fesul kWh]:[Ceiniogau fesul kWh]],0,,)</f>
        <v>0</v>
      </c>
      <c r="K274" s="76" cm="1">
        <f t="array" ref="K274">_xlfn.XLOOKUP(1,(FITContract[[Dechrau Tariff ]:[Dechrau Tariff ]]&lt;=($B274+K$6*$BA$1))*(FITContract[[Diwedd Tariff]:[Diwedd Tariff]]&gt;($B274+K$6*$BA$1)),FITContract[[Ceiniogau fesul kWh]:[Ceiniogau fesul kWh]],0,,)</f>
        <v>0</v>
      </c>
      <c r="L274" s="76" cm="1">
        <f t="array" ref="L274">_xlfn.XLOOKUP(1,(FITContract[[Dechrau Tariff ]:[Dechrau Tariff ]]&lt;=($B274+L$6*$BA$1))*(FITContract[[Diwedd Tariff]:[Diwedd Tariff]]&gt;($B274+L$6*$BA$1)),FITContract[[Ceiniogau fesul kWh]:[Ceiniogau fesul kWh]],0,,)</f>
        <v>0</v>
      </c>
      <c r="M274" s="76" cm="1">
        <f t="array" ref="M274">_xlfn.XLOOKUP(1,(FITContract[[Dechrau Tariff ]:[Dechrau Tariff ]]&lt;=($B274+M$6*$BA$1))*(FITContract[[Diwedd Tariff]:[Diwedd Tariff]]&gt;($B274+M$6*$BA$1)),FITContract[[Ceiniogau fesul kWh]:[Ceiniogau fesul kWh]],0,,)</f>
        <v>0</v>
      </c>
      <c r="N274" s="76" cm="1">
        <f t="array" ref="N274">_xlfn.XLOOKUP(1,(FITContract[[Dechrau Tariff ]:[Dechrau Tariff ]]&lt;=($B274+N$6*$BA$1))*(FITContract[[Diwedd Tariff]:[Diwedd Tariff]]&gt;($B274+N$6*$BA$1)),FITContract[[Ceiniogau fesul kWh]:[Ceiniogau fesul kWh]],0,,)</f>
        <v>0</v>
      </c>
      <c r="O274" s="76" cm="1">
        <f t="array" ref="O274">_xlfn.XLOOKUP(1,(FITContract[[Dechrau Tariff ]:[Dechrau Tariff ]]&lt;=($B274+O$6*$BA$1))*(FITContract[[Diwedd Tariff]:[Diwedd Tariff]]&gt;($B274+O$6*$BA$1)),FITContract[[Ceiniogau fesul kWh]:[Ceiniogau fesul kWh]],0,,)</f>
        <v>0</v>
      </c>
      <c r="P274" s="76" cm="1">
        <f t="array" ref="P274">_xlfn.XLOOKUP(1,(FITContract[[Dechrau Tariff ]:[Dechrau Tariff ]]&lt;=($B274+P$6*$BA$1))*(FITContract[[Diwedd Tariff]:[Diwedd Tariff]]&gt;($B274+P$6*$BA$1)),FITContract[[Ceiniogau fesul kWh]:[Ceiniogau fesul kWh]],0,,)</f>
        <v>0</v>
      </c>
      <c r="Q274" s="76" cm="1">
        <f t="array" ref="Q274">_xlfn.XLOOKUP(1,(FITContract[[Dechrau Tariff ]:[Dechrau Tariff ]]&lt;=($B274+Q$6*$BA$1))*(FITContract[[Diwedd Tariff]:[Diwedd Tariff]]&gt;($B274+Q$6*$BA$1)),FITContract[[Ceiniogau fesul kWh]:[Ceiniogau fesul kWh]],0,,)</f>
        <v>0</v>
      </c>
      <c r="R274" s="76" cm="1">
        <f t="array" ref="R274">_xlfn.XLOOKUP(1,(FITContract[[Dechrau Tariff ]:[Dechrau Tariff ]]&lt;=($B274+R$6*$BA$1))*(FITContract[[Diwedd Tariff]:[Diwedd Tariff]]&gt;($B274+R$6*$BA$1)),FITContract[[Ceiniogau fesul kWh]:[Ceiniogau fesul kWh]],0,,)</f>
        <v>0</v>
      </c>
      <c r="S274" s="76" cm="1">
        <f t="array" ref="S274">_xlfn.XLOOKUP(1,(FITContract[[Dechrau Tariff ]:[Dechrau Tariff ]]&lt;=($B274+S$6*$BA$1))*(FITContract[[Diwedd Tariff]:[Diwedd Tariff]]&gt;($B274+S$6*$BA$1)),FITContract[[Ceiniogau fesul kWh]:[Ceiniogau fesul kWh]],0,,)</f>
        <v>0</v>
      </c>
      <c r="T274" s="76" cm="1">
        <f t="array" ref="T274">_xlfn.XLOOKUP(1,(FITContract[[Dechrau Tariff ]:[Dechrau Tariff ]]&lt;=($B274+T$6*$BA$1))*(FITContract[[Diwedd Tariff]:[Diwedd Tariff]]&gt;($B274+T$6*$BA$1)),FITContract[[Ceiniogau fesul kWh]:[Ceiniogau fesul kWh]],0,,)</f>
        <v>0</v>
      </c>
      <c r="U274" s="76" cm="1">
        <f t="array" ref="U274">_xlfn.XLOOKUP(1,(FITContract[[Dechrau Tariff ]:[Dechrau Tariff ]]&lt;=($B274+U$6*$BA$1))*(FITContract[[Diwedd Tariff]:[Diwedd Tariff]]&gt;($B274+U$6*$BA$1)),FITContract[[Ceiniogau fesul kWh]:[Ceiniogau fesul kWh]],0,,)</f>
        <v>0</v>
      </c>
      <c r="V274" s="76" cm="1">
        <f t="array" ref="V274">_xlfn.XLOOKUP(1,(FITContract[[Dechrau Tariff ]:[Dechrau Tariff ]]&lt;=($B274+V$6*$BA$1))*(FITContract[[Diwedd Tariff]:[Diwedd Tariff]]&gt;($B274+V$6*$BA$1)),FITContract[[Ceiniogau fesul kWh]:[Ceiniogau fesul kWh]],0,,)</f>
        <v>0</v>
      </c>
      <c r="W274" s="76" cm="1">
        <f t="array" ref="W274">_xlfn.XLOOKUP(1,(FITContract[[Dechrau Tariff ]:[Dechrau Tariff ]]&lt;=($B274+W$6*$BA$1))*(FITContract[[Diwedd Tariff]:[Diwedd Tariff]]&gt;($B274+W$6*$BA$1)),FITContract[[Ceiniogau fesul kWh]:[Ceiniogau fesul kWh]],0,,)</f>
        <v>0</v>
      </c>
      <c r="X274" s="76" cm="1">
        <f t="array" ref="X274">_xlfn.XLOOKUP(1,(FITContract[[Dechrau Tariff ]:[Dechrau Tariff ]]&lt;=($B274+X$6*$BA$1))*(FITContract[[Diwedd Tariff]:[Diwedd Tariff]]&gt;($B274+X$6*$BA$1)),FITContract[[Ceiniogau fesul kWh]:[Ceiniogau fesul kWh]],0,,)</f>
        <v>0</v>
      </c>
      <c r="Y274" s="76" cm="1">
        <f t="array" ref="Y274">_xlfn.XLOOKUP(1,(FITContract[[Dechrau Tariff ]:[Dechrau Tariff ]]&lt;=($B274+Y$6*$BA$1))*(FITContract[[Diwedd Tariff]:[Diwedd Tariff]]&gt;($B274+Y$6*$BA$1)),FITContract[[Ceiniogau fesul kWh]:[Ceiniogau fesul kWh]],0,,)</f>
        <v>0</v>
      </c>
      <c r="Z274" s="76" cm="1">
        <f t="array" ref="Z274">_xlfn.XLOOKUP(1,(FITContract[[Dechrau Tariff ]:[Dechrau Tariff ]]&lt;=($B274+Z$6*$BA$1))*(FITContract[[Diwedd Tariff]:[Diwedd Tariff]]&gt;($B274+Z$6*$BA$1)),FITContract[[Ceiniogau fesul kWh]:[Ceiniogau fesul kWh]],0,,)</f>
        <v>0</v>
      </c>
      <c r="AA274" s="76" cm="1">
        <f t="array" ref="AA274">_xlfn.XLOOKUP(1,(FITContract[[Dechrau Tariff ]:[Dechrau Tariff ]]&lt;=($B274+AA$6*$BA$1))*(FITContract[[Diwedd Tariff]:[Diwedd Tariff]]&gt;($B274+AA$6*$BA$1)),FITContract[[Ceiniogau fesul kWh]:[Ceiniogau fesul kWh]],0,,)</f>
        <v>0</v>
      </c>
      <c r="AB274" s="76" cm="1">
        <f t="array" ref="AB274">_xlfn.XLOOKUP(1,(FITContract[[Dechrau Tariff ]:[Dechrau Tariff ]]&lt;=($B274+AB$6*$BA$1))*(FITContract[[Diwedd Tariff]:[Diwedd Tariff]]&gt;($B274+AB$6*$BA$1)),FITContract[[Ceiniogau fesul kWh]:[Ceiniogau fesul kWh]],0,,)</f>
        <v>0</v>
      </c>
      <c r="AC274" s="76" cm="1">
        <f t="array" ref="AC274">_xlfn.XLOOKUP(1,(FITContract[[Dechrau Tariff ]:[Dechrau Tariff ]]&lt;=($B274+AC$6*$BA$1))*(FITContract[[Diwedd Tariff]:[Diwedd Tariff]]&gt;($B274+AC$6*$BA$1)),FITContract[[Ceiniogau fesul kWh]:[Ceiniogau fesul kWh]],0,,)</f>
        <v>0</v>
      </c>
      <c r="AD274" s="76" cm="1">
        <f t="array" ref="AD274">_xlfn.XLOOKUP(1,(FITContract[[Dechrau Tariff ]:[Dechrau Tariff ]]&lt;=($B274+AD$6*$BA$1))*(FITContract[[Diwedd Tariff]:[Diwedd Tariff]]&gt;($B274+AD$6*$BA$1)),FITContract[[Ceiniogau fesul kWh]:[Ceiniogau fesul kWh]],0,,)</f>
        <v>0</v>
      </c>
      <c r="AE274" s="76" cm="1">
        <f t="array" ref="AE274">_xlfn.XLOOKUP(1,(FITContract[[Dechrau Tariff ]:[Dechrau Tariff ]]&lt;=($B274+AE$6*$BA$1))*(FITContract[[Diwedd Tariff]:[Diwedd Tariff]]&gt;($B274+AE$6*$BA$1)),FITContract[[Ceiniogau fesul kWh]:[Ceiniogau fesul kWh]],0,,)</f>
        <v>0</v>
      </c>
      <c r="AF274" s="76" cm="1">
        <f t="array" ref="AF274">_xlfn.XLOOKUP(1,(FITContract[[Dechrau Tariff ]:[Dechrau Tariff ]]&lt;=($B274+AF$6*$BA$1))*(FITContract[[Diwedd Tariff]:[Diwedd Tariff]]&gt;($B274+AF$6*$BA$1)),FITContract[[Ceiniogau fesul kWh]:[Ceiniogau fesul kWh]],0,,)</f>
        <v>0</v>
      </c>
      <c r="AG274" s="76" cm="1">
        <f t="array" ref="AG274">_xlfn.XLOOKUP(1,(FITContract[[Dechrau Tariff ]:[Dechrau Tariff ]]&lt;=($B274+AG$6*$BA$1))*(FITContract[[Diwedd Tariff]:[Diwedd Tariff]]&gt;($B274+AG$6*$BA$1)),FITContract[[Ceiniogau fesul kWh]:[Ceiniogau fesul kWh]],0,,)</f>
        <v>0</v>
      </c>
      <c r="AH274" s="76" cm="1">
        <f t="array" ref="AH274">_xlfn.XLOOKUP(1,(FITContract[[Dechrau Tariff ]:[Dechrau Tariff ]]&lt;=($B274+AH$6*$BA$1))*(FITContract[[Diwedd Tariff]:[Diwedd Tariff]]&gt;($B274+AH$6*$BA$1)),FITContract[[Ceiniogau fesul kWh]:[Ceiniogau fesul kWh]],0,,)</f>
        <v>0</v>
      </c>
      <c r="AI274" s="76" cm="1">
        <f t="array" ref="AI274">_xlfn.XLOOKUP(1,(FITContract[[Dechrau Tariff ]:[Dechrau Tariff ]]&lt;=($B274+AI$6*$BA$1))*(FITContract[[Diwedd Tariff]:[Diwedd Tariff]]&gt;($B274+AI$6*$BA$1)),FITContract[[Ceiniogau fesul kWh]:[Ceiniogau fesul kWh]],0,,)</f>
        <v>0</v>
      </c>
      <c r="AJ274" s="76" cm="1">
        <f t="array" ref="AJ274">_xlfn.XLOOKUP(1,(FITContract[[Dechrau Tariff ]:[Dechrau Tariff ]]&lt;=($B274+AJ$6*$BA$1))*(FITContract[[Diwedd Tariff]:[Diwedd Tariff]]&gt;($B274+AJ$6*$BA$1)),FITContract[[Ceiniogau fesul kWh]:[Ceiniogau fesul kWh]],0,,)</f>
        <v>0</v>
      </c>
      <c r="AK274" s="76" cm="1">
        <f t="array" ref="AK274">_xlfn.XLOOKUP(1,(FITContract[[Dechrau Tariff ]:[Dechrau Tariff ]]&lt;=($B274+AK$6*$BA$1))*(FITContract[[Diwedd Tariff]:[Diwedd Tariff]]&gt;($B274+AK$6*$BA$1)),FITContract[[Ceiniogau fesul kWh]:[Ceiniogau fesul kWh]],0,,)</f>
        <v>0</v>
      </c>
      <c r="AL274" s="76" cm="1">
        <f t="array" ref="AL274">_xlfn.XLOOKUP(1,(FITContract[[Dechrau Tariff ]:[Dechrau Tariff ]]&lt;=($B274+AL$6*$BA$1))*(FITContract[[Diwedd Tariff]:[Diwedd Tariff]]&gt;($B274+AL$6*$BA$1)),FITContract[[Ceiniogau fesul kWh]:[Ceiniogau fesul kWh]],0,,)</f>
        <v>0</v>
      </c>
      <c r="AM274" s="76" cm="1">
        <f t="array" ref="AM274">_xlfn.XLOOKUP(1,(FITContract[[Dechrau Tariff ]:[Dechrau Tariff ]]&lt;=($B274+AM$6*$BA$1))*(FITContract[[Diwedd Tariff]:[Diwedd Tariff]]&gt;($B274+AM$6*$BA$1)),FITContract[[Ceiniogau fesul kWh]:[Ceiniogau fesul kWh]],0,,)</f>
        <v>0</v>
      </c>
      <c r="AN274" s="76" cm="1">
        <f t="array" ref="AN274">_xlfn.XLOOKUP(1,(FITContract[[Dechrau Tariff ]:[Dechrau Tariff ]]&lt;=($B274+AN$6*$BA$1))*(FITContract[[Diwedd Tariff]:[Diwedd Tariff]]&gt;($B274+AN$6*$BA$1)),FITContract[[Ceiniogau fesul kWh]:[Ceiniogau fesul kWh]],0,,)</f>
        <v>0</v>
      </c>
      <c r="AO274" s="76" cm="1">
        <f t="array" ref="AO274">_xlfn.XLOOKUP(1,(FITContract[[Dechrau Tariff ]:[Dechrau Tariff ]]&lt;=($B274+AO$6*$BA$1))*(FITContract[[Diwedd Tariff]:[Diwedd Tariff]]&gt;($B274+AO$6*$BA$1)),FITContract[[Ceiniogau fesul kWh]:[Ceiniogau fesul kWh]],0,,)</f>
        <v>0</v>
      </c>
      <c r="AP274" s="76" cm="1">
        <f t="array" ref="AP274">_xlfn.XLOOKUP(1,(FITContract[[Dechrau Tariff ]:[Dechrau Tariff ]]&lt;=($B274+AP$6*$BA$1))*(FITContract[[Diwedd Tariff]:[Diwedd Tariff]]&gt;($B274+AP$6*$BA$1)),FITContract[[Ceiniogau fesul kWh]:[Ceiniogau fesul kWh]],0,,)</f>
        <v>0</v>
      </c>
      <c r="AQ274" s="76" cm="1">
        <f t="array" ref="AQ274">_xlfn.XLOOKUP(1,(FITContract[[Dechrau Tariff ]:[Dechrau Tariff ]]&lt;=($B274+AQ$6*$BA$1))*(FITContract[[Diwedd Tariff]:[Diwedd Tariff]]&gt;($B274+AQ$6*$BA$1)),FITContract[[Ceiniogau fesul kWh]:[Ceiniogau fesul kWh]],0,,)</f>
        <v>0</v>
      </c>
      <c r="AR274" s="76" cm="1">
        <f t="array" ref="AR274">_xlfn.XLOOKUP(1,(FITContract[[Dechrau Tariff ]:[Dechrau Tariff ]]&lt;=($B274+AR$6*$BA$1))*(FITContract[[Diwedd Tariff]:[Diwedd Tariff]]&gt;($B274+AR$6*$BA$1)),FITContract[[Ceiniogau fesul kWh]:[Ceiniogau fesul kWh]],0,,)</f>
        <v>0</v>
      </c>
      <c r="AS274" s="76" cm="1">
        <f t="array" ref="AS274">_xlfn.XLOOKUP(1,(FITContract[[Dechrau Tariff ]:[Dechrau Tariff ]]&lt;=($B274+AS$6*$BA$1))*(FITContract[[Diwedd Tariff]:[Diwedd Tariff]]&gt;($B274+AS$6*$BA$1)),FITContract[[Ceiniogau fesul kWh]:[Ceiniogau fesul kWh]],0,,)</f>
        <v>0</v>
      </c>
      <c r="AT274" s="76" cm="1">
        <f t="array" ref="AT274">_xlfn.XLOOKUP(1,(FITContract[[Dechrau Tariff ]:[Dechrau Tariff ]]&lt;=($B274+AT$6*$BA$1))*(FITContract[[Diwedd Tariff]:[Diwedd Tariff]]&gt;($B274+AT$6*$BA$1)),FITContract[[Ceiniogau fesul kWh]:[Ceiniogau fesul kWh]],0,,)</f>
        <v>0</v>
      </c>
      <c r="AU274" s="76" cm="1">
        <f t="array" ref="AU274">_xlfn.XLOOKUP(1,(FITContract[[Dechrau Tariff ]:[Dechrau Tariff ]]&lt;=($B274+AU$6*$BA$1))*(FITContract[[Diwedd Tariff]:[Diwedd Tariff]]&gt;($B274+AU$6*$BA$1)),FITContract[[Ceiniogau fesul kWh]:[Ceiniogau fesul kWh]],0,,)</f>
        <v>0</v>
      </c>
      <c r="AV274" s="76" cm="1">
        <f t="array" ref="AV274">_xlfn.XLOOKUP(1,(FITContract[[Dechrau Tariff ]:[Dechrau Tariff ]]&lt;=($B274+AV$6*$BA$1))*(FITContract[[Diwedd Tariff]:[Diwedd Tariff]]&gt;($B274+AV$6*$BA$1)),FITContract[[Ceiniogau fesul kWh]:[Ceiniogau fesul kWh]],0,,)</f>
        <v>0</v>
      </c>
      <c r="AW274" s="76" cm="1">
        <f t="array" ref="AW274">_xlfn.XLOOKUP(1,(FITContract[[Dechrau Tariff ]:[Dechrau Tariff ]]&lt;=($B274+AW$6*$BA$1))*(FITContract[[Diwedd Tariff]:[Diwedd Tariff]]&gt;($B274+AW$6*$BA$1)),FITContract[[Ceiniogau fesul kWh]:[Ceiniogau fesul kWh]],0,,)</f>
        <v>0</v>
      </c>
      <c r="AX274" s="76" cm="1">
        <f t="array" ref="AX274">_xlfn.XLOOKUP(1,(FITContract[[Dechrau Tariff ]:[Dechrau Tariff ]]&lt;=($B274+AX$6*$BA$1))*(FITContract[[Diwedd Tariff]:[Diwedd Tariff]]&gt;($B274+AX$6*$BA$1)),FITContract[[Ceiniogau fesul kWh]:[Ceiniogau fesul kWh]],0,,)</f>
        <v>0</v>
      </c>
    </row>
    <row r="275" spans="2:50" x14ac:dyDescent="0.3">
      <c r="B275" s="30">
        <v>45560</v>
      </c>
      <c r="C275" s="76" cm="1">
        <f t="array" ref="C275">_xlfn.XLOOKUP(1,(FITContract[[Dechrau Tariff ]:[Dechrau Tariff ]]&lt;=($B275+C$6*$BA$1))*(FITContract[[Diwedd Tariff]:[Diwedd Tariff]]&gt;($B275+C$6*$BA$1)),FITContract[[Ceiniogau fesul kWh]:[Ceiniogau fesul kWh]],0,,)</f>
        <v>0</v>
      </c>
      <c r="D275" s="76" cm="1">
        <f t="array" ref="D275">_xlfn.XLOOKUP(1,(FITContract[[Dechrau Tariff ]:[Dechrau Tariff ]]&lt;=($B275+D$6*$BA$1))*(FITContract[[Diwedd Tariff]:[Diwedd Tariff]]&gt;($B275+D$6*$BA$1)),FITContract[[Ceiniogau fesul kWh]:[Ceiniogau fesul kWh]],0,,)</f>
        <v>0</v>
      </c>
      <c r="E275" s="76" cm="1">
        <f t="array" ref="E275">_xlfn.XLOOKUP(1,(FITContract[[Dechrau Tariff ]:[Dechrau Tariff ]]&lt;=($B275+E$6*$BA$1))*(FITContract[[Diwedd Tariff]:[Diwedd Tariff]]&gt;($B275+E$6*$BA$1)),FITContract[[Ceiniogau fesul kWh]:[Ceiniogau fesul kWh]],0,,)</f>
        <v>0</v>
      </c>
      <c r="F275" s="76" cm="1">
        <f t="array" ref="F275">_xlfn.XLOOKUP(1,(FITContract[[Dechrau Tariff ]:[Dechrau Tariff ]]&lt;=($B275+F$6*$BA$1))*(FITContract[[Diwedd Tariff]:[Diwedd Tariff]]&gt;($B275+F$6*$BA$1)),FITContract[[Ceiniogau fesul kWh]:[Ceiniogau fesul kWh]],0,,)</f>
        <v>0</v>
      </c>
      <c r="G275" s="76" cm="1">
        <f t="array" ref="G275">_xlfn.XLOOKUP(1,(FITContract[[Dechrau Tariff ]:[Dechrau Tariff ]]&lt;=($B275+G$6*$BA$1))*(FITContract[[Diwedd Tariff]:[Diwedd Tariff]]&gt;($B275+G$6*$BA$1)),FITContract[[Ceiniogau fesul kWh]:[Ceiniogau fesul kWh]],0,,)</f>
        <v>0</v>
      </c>
      <c r="H275" s="76" cm="1">
        <f t="array" ref="H275">_xlfn.XLOOKUP(1,(FITContract[[Dechrau Tariff ]:[Dechrau Tariff ]]&lt;=($B275+H$6*$BA$1))*(FITContract[[Diwedd Tariff]:[Diwedd Tariff]]&gt;($B275+H$6*$BA$1)),FITContract[[Ceiniogau fesul kWh]:[Ceiniogau fesul kWh]],0,,)</f>
        <v>0</v>
      </c>
      <c r="I275" s="76" cm="1">
        <f t="array" ref="I275">_xlfn.XLOOKUP(1,(FITContract[[Dechrau Tariff ]:[Dechrau Tariff ]]&lt;=($B275+I$6*$BA$1))*(FITContract[[Diwedd Tariff]:[Diwedd Tariff]]&gt;($B275+I$6*$BA$1)),FITContract[[Ceiniogau fesul kWh]:[Ceiniogau fesul kWh]],0,,)</f>
        <v>0</v>
      </c>
      <c r="J275" s="76" cm="1">
        <f t="array" ref="J275">_xlfn.XLOOKUP(1,(FITContract[[Dechrau Tariff ]:[Dechrau Tariff ]]&lt;=($B275+J$6*$BA$1))*(FITContract[[Diwedd Tariff]:[Diwedd Tariff]]&gt;($B275+J$6*$BA$1)),FITContract[[Ceiniogau fesul kWh]:[Ceiniogau fesul kWh]],0,,)</f>
        <v>0</v>
      </c>
      <c r="K275" s="76" cm="1">
        <f t="array" ref="K275">_xlfn.XLOOKUP(1,(FITContract[[Dechrau Tariff ]:[Dechrau Tariff ]]&lt;=($B275+K$6*$BA$1))*(FITContract[[Diwedd Tariff]:[Diwedd Tariff]]&gt;($B275+K$6*$BA$1)),FITContract[[Ceiniogau fesul kWh]:[Ceiniogau fesul kWh]],0,,)</f>
        <v>0</v>
      </c>
      <c r="L275" s="76" cm="1">
        <f t="array" ref="L275">_xlfn.XLOOKUP(1,(FITContract[[Dechrau Tariff ]:[Dechrau Tariff ]]&lt;=($B275+L$6*$BA$1))*(FITContract[[Diwedd Tariff]:[Diwedd Tariff]]&gt;($B275+L$6*$BA$1)),FITContract[[Ceiniogau fesul kWh]:[Ceiniogau fesul kWh]],0,,)</f>
        <v>0</v>
      </c>
      <c r="M275" s="76" cm="1">
        <f t="array" ref="M275">_xlfn.XLOOKUP(1,(FITContract[[Dechrau Tariff ]:[Dechrau Tariff ]]&lt;=($B275+M$6*$BA$1))*(FITContract[[Diwedd Tariff]:[Diwedd Tariff]]&gt;($B275+M$6*$BA$1)),FITContract[[Ceiniogau fesul kWh]:[Ceiniogau fesul kWh]],0,,)</f>
        <v>0</v>
      </c>
      <c r="N275" s="76" cm="1">
        <f t="array" ref="N275">_xlfn.XLOOKUP(1,(FITContract[[Dechrau Tariff ]:[Dechrau Tariff ]]&lt;=($B275+N$6*$BA$1))*(FITContract[[Diwedd Tariff]:[Diwedd Tariff]]&gt;($B275+N$6*$BA$1)),FITContract[[Ceiniogau fesul kWh]:[Ceiniogau fesul kWh]],0,,)</f>
        <v>0</v>
      </c>
      <c r="O275" s="76" cm="1">
        <f t="array" ref="O275">_xlfn.XLOOKUP(1,(FITContract[[Dechrau Tariff ]:[Dechrau Tariff ]]&lt;=($B275+O$6*$BA$1))*(FITContract[[Diwedd Tariff]:[Diwedd Tariff]]&gt;($B275+O$6*$BA$1)),FITContract[[Ceiniogau fesul kWh]:[Ceiniogau fesul kWh]],0,,)</f>
        <v>0</v>
      </c>
      <c r="P275" s="76" cm="1">
        <f t="array" ref="P275">_xlfn.XLOOKUP(1,(FITContract[[Dechrau Tariff ]:[Dechrau Tariff ]]&lt;=($B275+P$6*$BA$1))*(FITContract[[Diwedd Tariff]:[Diwedd Tariff]]&gt;($B275+P$6*$BA$1)),FITContract[[Ceiniogau fesul kWh]:[Ceiniogau fesul kWh]],0,,)</f>
        <v>0</v>
      </c>
      <c r="Q275" s="76" cm="1">
        <f t="array" ref="Q275">_xlfn.XLOOKUP(1,(FITContract[[Dechrau Tariff ]:[Dechrau Tariff ]]&lt;=($B275+Q$6*$BA$1))*(FITContract[[Diwedd Tariff]:[Diwedd Tariff]]&gt;($B275+Q$6*$BA$1)),FITContract[[Ceiniogau fesul kWh]:[Ceiniogau fesul kWh]],0,,)</f>
        <v>0</v>
      </c>
      <c r="R275" s="76" cm="1">
        <f t="array" ref="R275">_xlfn.XLOOKUP(1,(FITContract[[Dechrau Tariff ]:[Dechrau Tariff ]]&lt;=($B275+R$6*$BA$1))*(FITContract[[Diwedd Tariff]:[Diwedd Tariff]]&gt;($B275+R$6*$BA$1)),FITContract[[Ceiniogau fesul kWh]:[Ceiniogau fesul kWh]],0,,)</f>
        <v>0</v>
      </c>
      <c r="S275" s="76" cm="1">
        <f t="array" ref="S275">_xlfn.XLOOKUP(1,(FITContract[[Dechrau Tariff ]:[Dechrau Tariff ]]&lt;=($B275+S$6*$BA$1))*(FITContract[[Diwedd Tariff]:[Diwedd Tariff]]&gt;($B275+S$6*$BA$1)),FITContract[[Ceiniogau fesul kWh]:[Ceiniogau fesul kWh]],0,,)</f>
        <v>0</v>
      </c>
      <c r="T275" s="76" cm="1">
        <f t="array" ref="T275">_xlfn.XLOOKUP(1,(FITContract[[Dechrau Tariff ]:[Dechrau Tariff ]]&lt;=($B275+T$6*$BA$1))*(FITContract[[Diwedd Tariff]:[Diwedd Tariff]]&gt;($B275+T$6*$BA$1)),FITContract[[Ceiniogau fesul kWh]:[Ceiniogau fesul kWh]],0,,)</f>
        <v>0</v>
      </c>
      <c r="U275" s="76" cm="1">
        <f t="array" ref="U275">_xlfn.XLOOKUP(1,(FITContract[[Dechrau Tariff ]:[Dechrau Tariff ]]&lt;=($B275+U$6*$BA$1))*(FITContract[[Diwedd Tariff]:[Diwedd Tariff]]&gt;($B275+U$6*$BA$1)),FITContract[[Ceiniogau fesul kWh]:[Ceiniogau fesul kWh]],0,,)</f>
        <v>0</v>
      </c>
      <c r="V275" s="76" cm="1">
        <f t="array" ref="V275">_xlfn.XLOOKUP(1,(FITContract[[Dechrau Tariff ]:[Dechrau Tariff ]]&lt;=($B275+V$6*$BA$1))*(FITContract[[Diwedd Tariff]:[Diwedd Tariff]]&gt;($B275+V$6*$BA$1)),FITContract[[Ceiniogau fesul kWh]:[Ceiniogau fesul kWh]],0,,)</f>
        <v>0</v>
      </c>
      <c r="W275" s="76" cm="1">
        <f t="array" ref="W275">_xlfn.XLOOKUP(1,(FITContract[[Dechrau Tariff ]:[Dechrau Tariff ]]&lt;=($B275+W$6*$BA$1))*(FITContract[[Diwedd Tariff]:[Diwedd Tariff]]&gt;($B275+W$6*$BA$1)),FITContract[[Ceiniogau fesul kWh]:[Ceiniogau fesul kWh]],0,,)</f>
        <v>0</v>
      </c>
      <c r="X275" s="76" cm="1">
        <f t="array" ref="X275">_xlfn.XLOOKUP(1,(FITContract[[Dechrau Tariff ]:[Dechrau Tariff ]]&lt;=($B275+X$6*$BA$1))*(FITContract[[Diwedd Tariff]:[Diwedd Tariff]]&gt;($B275+X$6*$BA$1)),FITContract[[Ceiniogau fesul kWh]:[Ceiniogau fesul kWh]],0,,)</f>
        <v>0</v>
      </c>
      <c r="Y275" s="76" cm="1">
        <f t="array" ref="Y275">_xlfn.XLOOKUP(1,(FITContract[[Dechrau Tariff ]:[Dechrau Tariff ]]&lt;=($B275+Y$6*$BA$1))*(FITContract[[Diwedd Tariff]:[Diwedd Tariff]]&gt;($B275+Y$6*$BA$1)),FITContract[[Ceiniogau fesul kWh]:[Ceiniogau fesul kWh]],0,,)</f>
        <v>0</v>
      </c>
      <c r="Z275" s="76" cm="1">
        <f t="array" ref="Z275">_xlfn.XLOOKUP(1,(FITContract[[Dechrau Tariff ]:[Dechrau Tariff ]]&lt;=($B275+Z$6*$BA$1))*(FITContract[[Diwedd Tariff]:[Diwedd Tariff]]&gt;($B275+Z$6*$BA$1)),FITContract[[Ceiniogau fesul kWh]:[Ceiniogau fesul kWh]],0,,)</f>
        <v>0</v>
      </c>
      <c r="AA275" s="76" cm="1">
        <f t="array" ref="AA275">_xlfn.XLOOKUP(1,(FITContract[[Dechrau Tariff ]:[Dechrau Tariff ]]&lt;=($B275+AA$6*$BA$1))*(FITContract[[Diwedd Tariff]:[Diwedd Tariff]]&gt;($B275+AA$6*$BA$1)),FITContract[[Ceiniogau fesul kWh]:[Ceiniogau fesul kWh]],0,,)</f>
        <v>0</v>
      </c>
      <c r="AB275" s="76" cm="1">
        <f t="array" ref="AB275">_xlfn.XLOOKUP(1,(FITContract[[Dechrau Tariff ]:[Dechrau Tariff ]]&lt;=($B275+AB$6*$BA$1))*(FITContract[[Diwedd Tariff]:[Diwedd Tariff]]&gt;($B275+AB$6*$BA$1)),FITContract[[Ceiniogau fesul kWh]:[Ceiniogau fesul kWh]],0,,)</f>
        <v>0</v>
      </c>
      <c r="AC275" s="76" cm="1">
        <f t="array" ref="AC275">_xlfn.XLOOKUP(1,(FITContract[[Dechrau Tariff ]:[Dechrau Tariff ]]&lt;=($B275+AC$6*$BA$1))*(FITContract[[Diwedd Tariff]:[Diwedd Tariff]]&gt;($B275+AC$6*$BA$1)),FITContract[[Ceiniogau fesul kWh]:[Ceiniogau fesul kWh]],0,,)</f>
        <v>0</v>
      </c>
      <c r="AD275" s="76" cm="1">
        <f t="array" ref="AD275">_xlfn.XLOOKUP(1,(FITContract[[Dechrau Tariff ]:[Dechrau Tariff ]]&lt;=($B275+AD$6*$BA$1))*(FITContract[[Diwedd Tariff]:[Diwedd Tariff]]&gt;($B275+AD$6*$BA$1)),FITContract[[Ceiniogau fesul kWh]:[Ceiniogau fesul kWh]],0,,)</f>
        <v>0</v>
      </c>
      <c r="AE275" s="76" cm="1">
        <f t="array" ref="AE275">_xlfn.XLOOKUP(1,(FITContract[[Dechrau Tariff ]:[Dechrau Tariff ]]&lt;=($B275+AE$6*$BA$1))*(FITContract[[Diwedd Tariff]:[Diwedd Tariff]]&gt;($B275+AE$6*$BA$1)),FITContract[[Ceiniogau fesul kWh]:[Ceiniogau fesul kWh]],0,,)</f>
        <v>0</v>
      </c>
      <c r="AF275" s="76" cm="1">
        <f t="array" ref="AF275">_xlfn.XLOOKUP(1,(FITContract[[Dechrau Tariff ]:[Dechrau Tariff ]]&lt;=($B275+AF$6*$BA$1))*(FITContract[[Diwedd Tariff]:[Diwedd Tariff]]&gt;($B275+AF$6*$BA$1)),FITContract[[Ceiniogau fesul kWh]:[Ceiniogau fesul kWh]],0,,)</f>
        <v>0</v>
      </c>
      <c r="AG275" s="76" cm="1">
        <f t="array" ref="AG275">_xlfn.XLOOKUP(1,(FITContract[[Dechrau Tariff ]:[Dechrau Tariff ]]&lt;=($B275+AG$6*$BA$1))*(FITContract[[Diwedd Tariff]:[Diwedd Tariff]]&gt;($B275+AG$6*$BA$1)),FITContract[[Ceiniogau fesul kWh]:[Ceiniogau fesul kWh]],0,,)</f>
        <v>0</v>
      </c>
      <c r="AH275" s="76" cm="1">
        <f t="array" ref="AH275">_xlfn.XLOOKUP(1,(FITContract[[Dechrau Tariff ]:[Dechrau Tariff ]]&lt;=($B275+AH$6*$BA$1))*(FITContract[[Diwedd Tariff]:[Diwedd Tariff]]&gt;($B275+AH$6*$BA$1)),FITContract[[Ceiniogau fesul kWh]:[Ceiniogau fesul kWh]],0,,)</f>
        <v>0</v>
      </c>
      <c r="AI275" s="76" cm="1">
        <f t="array" ref="AI275">_xlfn.XLOOKUP(1,(FITContract[[Dechrau Tariff ]:[Dechrau Tariff ]]&lt;=($B275+AI$6*$BA$1))*(FITContract[[Diwedd Tariff]:[Diwedd Tariff]]&gt;($B275+AI$6*$BA$1)),FITContract[[Ceiniogau fesul kWh]:[Ceiniogau fesul kWh]],0,,)</f>
        <v>0</v>
      </c>
      <c r="AJ275" s="76" cm="1">
        <f t="array" ref="AJ275">_xlfn.XLOOKUP(1,(FITContract[[Dechrau Tariff ]:[Dechrau Tariff ]]&lt;=($B275+AJ$6*$BA$1))*(FITContract[[Diwedd Tariff]:[Diwedd Tariff]]&gt;($B275+AJ$6*$BA$1)),FITContract[[Ceiniogau fesul kWh]:[Ceiniogau fesul kWh]],0,,)</f>
        <v>0</v>
      </c>
      <c r="AK275" s="76" cm="1">
        <f t="array" ref="AK275">_xlfn.XLOOKUP(1,(FITContract[[Dechrau Tariff ]:[Dechrau Tariff ]]&lt;=($B275+AK$6*$BA$1))*(FITContract[[Diwedd Tariff]:[Diwedd Tariff]]&gt;($B275+AK$6*$BA$1)),FITContract[[Ceiniogau fesul kWh]:[Ceiniogau fesul kWh]],0,,)</f>
        <v>0</v>
      </c>
      <c r="AL275" s="76" cm="1">
        <f t="array" ref="AL275">_xlfn.XLOOKUP(1,(FITContract[[Dechrau Tariff ]:[Dechrau Tariff ]]&lt;=($B275+AL$6*$BA$1))*(FITContract[[Diwedd Tariff]:[Diwedd Tariff]]&gt;($B275+AL$6*$BA$1)),FITContract[[Ceiniogau fesul kWh]:[Ceiniogau fesul kWh]],0,,)</f>
        <v>0</v>
      </c>
      <c r="AM275" s="76" cm="1">
        <f t="array" ref="AM275">_xlfn.XLOOKUP(1,(FITContract[[Dechrau Tariff ]:[Dechrau Tariff ]]&lt;=($B275+AM$6*$BA$1))*(FITContract[[Diwedd Tariff]:[Diwedd Tariff]]&gt;($B275+AM$6*$BA$1)),FITContract[[Ceiniogau fesul kWh]:[Ceiniogau fesul kWh]],0,,)</f>
        <v>0</v>
      </c>
      <c r="AN275" s="76" cm="1">
        <f t="array" ref="AN275">_xlfn.XLOOKUP(1,(FITContract[[Dechrau Tariff ]:[Dechrau Tariff ]]&lt;=($B275+AN$6*$BA$1))*(FITContract[[Diwedd Tariff]:[Diwedd Tariff]]&gt;($B275+AN$6*$BA$1)),FITContract[[Ceiniogau fesul kWh]:[Ceiniogau fesul kWh]],0,,)</f>
        <v>0</v>
      </c>
      <c r="AO275" s="76" cm="1">
        <f t="array" ref="AO275">_xlfn.XLOOKUP(1,(FITContract[[Dechrau Tariff ]:[Dechrau Tariff ]]&lt;=($B275+AO$6*$BA$1))*(FITContract[[Diwedd Tariff]:[Diwedd Tariff]]&gt;($B275+AO$6*$BA$1)),FITContract[[Ceiniogau fesul kWh]:[Ceiniogau fesul kWh]],0,,)</f>
        <v>0</v>
      </c>
      <c r="AP275" s="76" cm="1">
        <f t="array" ref="AP275">_xlfn.XLOOKUP(1,(FITContract[[Dechrau Tariff ]:[Dechrau Tariff ]]&lt;=($B275+AP$6*$BA$1))*(FITContract[[Diwedd Tariff]:[Diwedd Tariff]]&gt;($B275+AP$6*$BA$1)),FITContract[[Ceiniogau fesul kWh]:[Ceiniogau fesul kWh]],0,,)</f>
        <v>0</v>
      </c>
      <c r="AQ275" s="76" cm="1">
        <f t="array" ref="AQ275">_xlfn.XLOOKUP(1,(FITContract[[Dechrau Tariff ]:[Dechrau Tariff ]]&lt;=($B275+AQ$6*$BA$1))*(FITContract[[Diwedd Tariff]:[Diwedd Tariff]]&gt;($B275+AQ$6*$BA$1)),FITContract[[Ceiniogau fesul kWh]:[Ceiniogau fesul kWh]],0,,)</f>
        <v>0</v>
      </c>
      <c r="AR275" s="76" cm="1">
        <f t="array" ref="AR275">_xlfn.XLOOKUP(1,(FITContract[[Dechrau Tariff ]:[Dechrau Tariff ]]&lt;=($B275+AR$6*$BA$1))*(FITContract[[Diwedd Tariff]:[Diwedd Tariff]]&gt;($B275+AR$6*$BA$1)),FITContract[[Ceiniogau fesul kWh]:[Ceiniogau fesul kWh]],0,,)</f>
        <v>0</v>
      </c>
      <c r="AS275" s="76" cm="1">
        <f t="array" ref="AS275">_xlfn.XLOOKUP(1,(FITContract[[Dechrau Tariff ]:[Dechrau Tariff ]]&lt;=($B275+AS$6*$BA$1))*(FITContract[[Diwedd Tariff]:[Diwedd Tariff]]&gt;($B275+AS$6*$BA$1)),FITContract[[Ceiniogau fesul kWh]:[Ceiniogau fesul kWh]],0,,)</f>
        <v>0</v>
      </c>
      <c r="AT275" s="76" cm="1">
        <f t="array" ref="AT275">_xlfn.XLOOKUP(1,(FITContract[[Dechrau Tariff ]:[Dechrau Tariff ]]&lt;=($B275+AT$6*$BA$1))*(FITContract[[Diwedd Tariff]:[Diwedd Tariff]]&gt;($B275+AT$6*$BA$1)),FITContract[[Ceiniogau fesul kWh]:[Ceiniogau fesul kWh]],0,,)</f>
        <v>0</v>
      </c>
      <c r="AU275" s="76" cm="1">
        <f t="array" ref="AU275">_xlfn.XLOOKUP(1,(FITContract[[Dechrau Tariff ]:[Dechrau Tariff ]]&lt;=($B275+AU$6*$BA$1))*(FITContract[[Diwedd Tariff]:[Diwedd Tariff]]&gt;($B275+AU$6*$BA$1)),FITContract[[Ceiniogau fesul kWh]:[Ceiniogau fesul kWh]],0,,)</f>
        <v>0</v>
      </c>
      <c r="AV275" s="76" cm="1">
        <f t="array" ref="AV275">_xlfn.XLOOKUP(1,(FITContract[[Dechrau Tariff ]:[Dechrau Tariff ]]&lt;=($B275+AV$6*$BA$1))*(FITContract[[Diwedd Tariff]:[Diwedd Tariff]]&gt;($B275+AV$6*$BA$1)),FITContract[[Ceiniogau fesul kWh]:[Ceiniogau fesul kWh]],0,,)</f>
        <v>0</v>
      </c>
      <c r="AW275" s="76" cm="1">
        <f t="array" ref="AW275">_xlfn.XLOOKUP(1,(FITContract[[Dechrau Tariff ]:[Dechrau Tariff ]]&lt;=($B275+AW$6*$BA$1))*(FITContract[[Diwedd Tariff]:[Diwedd Tariff]]&gt;($B275+AW$6*$BA$1)),FITContract[[Ceiniogau fesul kWh]:[Ceiniogau fesul kWh]],0,,)</f>
        <v>0</v>
      </c>
      <c r="AX275" s="76" cm="1">
        <f t="array" ref="AX275">_xlfn.XLOOKUP(1,(FITContract[[Dechrau Tariff ]:[Dechrau Tariff ]]&lt;=($B275+AX$6*$BA$1))*(FITContract[[Diwedd Tariff]:[Diwedd Tariff]]&gt;($B275+AX$6*$BA$1)),FITContract[[Ceiniogau fesul kWh]:[Ceiniogau fesul kWh]],0,,)</f>
        <v>0</v>
      </c>
    </row>
    <row r="276" spans="2:50" x14ac:dyDescent="0.3">
      <c r="B276" s="30">
        <v>45561</v>
      </c>
      <c r="C276" s="76" cm="1">
        <f t="array" ref="C276">_xlfn.XLOOKUP(1,(FITContract[[Dechrau Tariff ]:[Dechrau Tariff ]]&lt;=($B276+C$6*$BA$1))*(FITContract[[Diwedd Tariff]:[Diwedd Tariff]]&gt;($B276+C$6*$BA$1)),FITContract[[Ceiniogau fesul kWh]:[Ceiniogau fesul kWh]],0,,)</f>
        <v>0</v>
      </c>
      <c r="D276" s="76" cm="1">
        <f t="array" ref="D276">_xlfn.XLOOKUP(1,(FITContract[[Dechrau Tariff ]:[Dechrau Tariff ]]&lt;=($B276+D$6*$BA$1))*(FITContract[[Diwedd Tariff]:[Diwedd Tariff]]&gt;($B276+D$6*$BA$1)),FITContract[[Ceiniogau fesul kWh]:[Ceiniogau fesul kWh]],0,,)</f>
        <v>0</v>
      </c>
      <c r="E276" s="76" cm="1">
        <f t="array" ref="E276">_xlfn.XLOOKUP(1,(FITContract[[Dechrau Tariff ]:[Dechrau Tariff ]]&lt;=($B276+E$6*$BA$1))*(FITContract[[Diwedd Tariff]:[Diwedd Tariff]]&gt;($B276+E$6*$BA$1)),FITContract[[Ceiniogau fesul kWh]:[Ceiniogau fesul kWh]],0,,)</f>
        <v>0</v>
      </c>
      <c r="F276" s="76" cm="1">
        <f t="array" ref="F276">_xlfn.XLOOKUP(1,(FITContract[[Dechrau Tariff ]:[Dechrau Tariff ]]&lt;=($B276+F$6*$BA$1))*(FITContract[[Diwedd Tariff]:[Diwedd Tariff]]&gt;($B276+F$6*$BA$1)),FITContract[[Ceiniogau fesul kWh]:[Ceiniogau fesul kWh]],0,,)</f>
        <v>0</v>
      </c>
      <c r="G276" s="76" cm="1">
        <f t="array" ref="G276">_xlfn.XLOOKUP(1,(FITContract[[Dechrau Tariff ]:[Dechrau Tariff ]]&lt;=($B276+G$6*$BA$1))*(FITContract[[Diwedd Tariff]:[Diwedd Tariff]]&gt;($B276+G$6*$BA$1)),FITContract[[Ceiniogau fesul kWh]:[Ceiniogau fesul kWh]],0,,)</f>
        <v>0</v>
      </c>
      <c r="H276" s="76" cm="1">
        <f t="array" ref="H276">_xlfn.XLOOKUP(1,(FITContract[[Dechrau Tariff ]:[Dechrau Tariff ]]&lt;=($B276+H$6*$BA$1))*(FITContract[[Diwedd Tariff]:[Diwedd Tariff]]&gt;($B276+H$6*$BA$1)),FITContract[[Ceiniogau fesul kWh]:[Ceiniogau fesul kWh]],0,,)</f>
        <v>0</v>
      </c>
      <c r="I276" s="76" cm="1">
        <f t="array" ref="I276">_xlfn.XLOOKUP(1,(FITContract[[Dechrau Tariff ]:[Dechrau Tariff ]]&lt;=($B276+I$6*$BA$1))*(FITContract[[Diwedd Tariff]:[Diwedd Tariff]]&gt;($B276+I$6*$BA$1)),FITContract[[Ceiniogau fesul kWh]:[Ceiniogau fesul kWh]],0,,)</f>
        <v>0</v>
      </c>
      <c r="J276" s="76" cm="1">
        <f t="array" ref="J276">_xlfn.XLOOKUP(1,(FITContract[[Dechrau Tariff ]:[Dechrau Tariff ]]&lt;=($B276+J$6*$BA$1))*(FITContract[[Diwedd Tariff]:[Diwedd Tariff]]&gt;($B276+J$6*$BA$1)),FITContract[[Ceiniogau fesul kWh]:[Ceiniogau fesul kWh]],0,,)</f>
        <v>0</v>
      </c>
      <c r="K276" s="76" cm="1">
        <f t="array" ref="K276">_xlfn.XLOOKUP(1,(FITContract[[Dechrau Tariff ]:[Dechrau Tariff ]]&lt;=($B276+K$6*$BA$1))*(FITContract[[Diwedd Tariff]:[Diwedd Tariff]]&gt;($B276+K$6*$BA$1)),FITContract[[Ceiniogau fesul kWh]:[Ceiniogau fesul kWh]],0,,)</f>
        <v>0</v>
      </c>
      <c r="L276" s="76" cm="1">
        <f t="array" ref="L276">_xlfn.XLOOKUP(1,(FITContract[[Dechrau Tariff ]:[Dechrau Tariff ]]&lt;=($B276+L$6*$BA$1))*(FITContract[[Diwedd Tariff]:[Diwedd Tariff]]&gt;($B276+L$6*$BA$1)),FITContract[[Ceiniogau fesul kWh]:[Ceiniogau fesul kWh]],0,,)</f>
        <v>0</v>
      </c>
      <c r="M276" s="76" cm="1">
        <f t="array" ref="M276">_xlfn.XLOOKUP(1,(FITContract[[Dechrau Tariff ]:[Dechrau Tariff ]]&lt;=($B276+M$6*$BA$1))*(FITContract[[Diwedd Tariff]:[Diwedd Tariff]]&gt;($B276+M$6*$BA$1)),FITContract[[Ceiniogau fesul kWh]:[Ceiniogau fesul kWh]],0,,)</f>
        <v>0</v>
      </c>
      <c r="N276" s="76" cm="1">
        <f t="array" ref="N276">_xlfn.XLOOKUP(1,(FITContract[[Dechrau Tariff ]:[Dechrau Tariff ]]&lt;=($B276+N$6*$BA$1))*(FITContract[[Diwedd Tariff]:[Diwedd Tariff]]&gt;($B276+N$6*$BA$1)),FITContract[[Ceiniogau fesul kWh]:[Ceiniogau fesul kWh]],0,,)</f>
        <v>0</v>
      </c>
      <c r="O276" s="76" cm="1">
        <f t="array" ref="O276">_xlfn.XLOOKUP(1,(FITContract[[Dechrau Tariff ]:[Dechrau Tariff ]]&lt;=($B276+O$6*$BA$1))*(FITContract[[Diwedd Tariff]:[Diwedd Tariff]]&gt;($B276+O$6*$BA$1)),FITContract[[Ceiniogau fesul kWh]:[Ceiniogau fesul kWh]],0,,)</f>
        <v>0</v>
      </c>
      <c r="P276" s="76" cm="1">
        <f t="array" ref="P276">_xlfn.XLOOKUP(1,(FITContract[[Dechrau Tariff ]:[Dechrau Tariff ]]&lt;=($B276+P$6*$BA$1))*(FITContract[[Diwedd Tariff]:[Diwedd Tariff]]&gt;($B276+P$6*$BA$1)),FITContract[[Ceiniogau fesul kWh]:[Ceiniogau fesul kWh]],0,,)</f>
        <v>0</v>
      </c>
      <c r="Q276" s="76" cm="1">
        <f t="array" ref="Q276">_xlfn.XLOOKUP(1,(FITContract[[Dechrau Tariff ]:[Dechrau Tariff ]]&lt;=($B276+Q$6*$BA$1))*(FITContract[[Diwedd Tariff]:[Diwedd Tariff]]&gt;($B276+Q$6*$BA$1)),FITContract[[Ceiniogau fesul kWh]:[Ceiniogau fesul kWh]],0,,)</f>
        <v>0</v>
      </c>
      <c r="R276" s="76" cm="1">
        <f t="array" ref="R276">_xlfn.XLOOKUP(1,(FITContract[[Dechrau Tariff ]:[Dechrau Tariff ]]&lt;=($B276+R$6*$BA$1))*(FITContract[[Diwedd Tariff]:[Diwedd Tariff]]&gt;($B276+R$6*$BA$1)),FITContract[[Ceiniogau fesul kWh]:[Ceiniogau fesul kWh]],0,,)</f>
        <v>0</v>
      </c>
      <c r="S276" s="76" cm="1">
        <f t="array" ref="S276">_xlfn.XLOOKUP(1,(FITContract[[Dechrau Tariff ]:[Dechrau Tariff ]]&lt;=($B276+S$6*$BA$1))*(FITContract[[Diwedd Tariff]:[Diwedd Tariff]]&gt;($B276+S$6*$BA$1)),FITContract[[Ceiniogau fesul kWh]:[Ceiniogau fesul kWh]],0,,)</f>
        <v>0</v>
      </c>
      <c r="T276" s="76" cm="1">
        <f t="array" ref="T276">_xlfn.XLOOKUP(1,(FITContract[[Dechrau Tariff ]:[Dechrau Tariff ]]&lt;=($B276+T$6*$BA$1))*(FITContract[[Diwedd Tariff]:[Diwedd Tariff]]&gt;($B276+T$6*$BA$1)),FITContract[[Ceiniogau fesul kWh]:[Ceiniogau fesul kWh]],0,,)</f>
        <v>0</v>
      </c>
      <c r="U276" s="76" cm="1">
        <f t="array" ref="U276">_xlfn.XLOOKUP(1,(FITContract[[Dechrau Tariff ]:[Dechrau Tariff ]]&lt;=($B276+U$6*$BA$1))*(FITContract[[Diwedd Tariff]:[Diwedd Tariff]]&gt;($B276+U$6*$BA$1)),FITContract[[Ceiniogau fesul kWh]:[Ceiniogau fesul kWh]],0,,)</f>
        <v>0</v>
      </c>
      <c r="V276" s="76" cm="1">
        <f t="array" ref="V276">_xlfn.XLOOKUP(1,(FITContract[[Dechrau Tariff ]:[Dechrau Tariff ]]&lt;=($B276+V$6*$BA$1))*(FITContract[[Diwedd Tariff]:[Diwedd Tariff]]&gt;($B276+V$6*$BA$1)),FITContract[[Ceiniogau fesul kWh]:[Ceiniogau fesul kWh]],0,,)</f>
        <v>0</v>
      </c>
      <c r="W276" s="76" cm="1">
        <f t="array" ref="W276">_xlfn.XLOOKUP(1,(FITContract[[Dechrau Tariff ]:[Dechrau Tariff ]]&lt;=($B276+W$6*$BA$1))*(FITContract[[Diwedd Tariff]:[Diwedd Tariff]]&gt;($B276+W$6*$BA$1)),FITContract[[Ceiniogau fesul kWh]:[Ceiniogau fesul kWh]],0,,)</f>
        <v>0</v>
      </c>
      <c r="X276" s="76" cm="1">
        <f t="array" ref="X276">_xlfn.XLOOKUP(1,(FITContract[[Dechrau Tariff ]:[Dechrau Tariff ]]&lt;=($B276+X$6*$BA$1))*(FITContract[[Diwedd Tariff]:[Diwedd Tariff]]&gt;($B276+X$6*$BA$1)),FITContract[[Ceiniogau fesul kWh]:[Ceiniogau fesul kWh]],0,,)</f>
        <v>0</v>
      </c>
      <c r="Y276" s="76" cm="1">
        <f t="array" ref="Y276">_xlfn.XLOOKUP(1,(FITContract[[Dechrau Tariff ]:[Dechrau Tariff ]]&lt;=($B276+Y$6*$BA$1))*(FITContract[[Diwedd Tariff]:[Diwedd Tariff]]&gt;($B276+Y$6*$BA$1)),FITContract[[Ceiniogau fesul kWh]:[Ceiniogau fesul kWh]],0,,)</f>
        <v>0</v>
      </c>
      <c r="Z276" s="76" cm="1">
        <f t="array" ref="Z276">_xlfn.XLOOKUP(1,(FITContract[[Dechrau Tariff ]:[Dechrau Tariff ]]&lt;=($B276+Z$6*$BA$1))*(FITContract[[Diwedd Tariff]:[Diwedd Tariff]]&gt;($B276+Z$6*$BA$1)),FITContract[[Ceiniogau fesul kWh]:[Ceiniogau fesul kWh]],0,,)</f>
        <v>0</v>
      </c>
      <c r="AA276" s="76" cm="1">
        <f t="array" ref="AA276">_xlfn.XLOOKUP(1,(FITContract[[Dechrau Tariff ]:[Dechrau Tariff ]]&lt;=($B276+AA$6*$BA$1))*(FITContract[[Diwedd Tariff]:[Diwedd Tariff]]&gt;($B276+AA$6*$BA$1)),FITContract[[Ceiniogau fesul kWh]:[Ceiniogau fesul kWh]],0,,)</f>
        <v>0</v>
      </c>
      <c r="AB276" s="76" cm="1">
        <f t="array" ref="AB276">_xlfn.XLOOKUP(1,(FITContract[[Dechrau Tariff ]:[Dechrau Tariff ]]&lt;=($B276+AB$6*$BA$1))*(FITContract[[Diwedd Tariff]:[Diwedd Tariff]]&gt;($B276+AB$6*$BA$1)),FITContract[[Ceiniogau fesul kWh]:[Ceiniogau fesul kWh]],0,,)</f>
        <v>0</v>
      </c>
      <c r="AC276" s="76" cm="1">
        <f t="array" ref="AC276">_xlfn.XLOOKUP(1,(FITContract[[Dechrau Tariff ]:[Dechrau Tariff ]]&lt;=($B276+AC$6*$BA$1))*(FITContract[[Diwedd Tariff]:[Diwedd Tariff]]&gt;($B276+AC$6*$BA$1)),FITContract[[Ceiniogau fesul kWh]:[Ceiniogau fesul kWh]],0,,)</f>
        <v>0</v>
      </c>
      <c r="AD276" s="76" cm="1">
        <f t="array" ref="AD276">_xlfn.XLOOKUP(1,(FITContract[[Dechrau Tariff ]:[Dechrau Tariff ]]&lt;=($B276+AD$6*$BA$1))*(FITContract[[Diwedd Tariff]:[Diwedd Tariff]]&gt;($B276+AD$6*$BA$1)),FITContract[[Ceiniogau fesul kWh]:[Ceiniogau fesul kWh]],0,,)</f>
        <v>0</v>
      </c>
      <c r="AE276" s="76" cm="1">
        <f t="array" ref="AE276">_xlfn.XLOOKUP(1,(FITContract[[Dechrau Tariff ]:[Dechrau Tariff ]]&lt;=($B276+AE$6*$BA$1))*(FITContract[[Diwedd Tariff]:[Diwedd Tariff]]&gt;($B276+AE$6*$BA$1)),FITContract[[Ceiniogau fesul kWh]:[Ceiniogau fesul kWh]],0,,)</f>
        <v>0</v>
      </c>
      <c r="AF276" s="76" cm="1">
        <f t="array" ref="AF276">_xlfn.XLOOKUP(1,(FITContract[[Dechrau Tariff ]:[Dechrau Tariff ]]&lt;=($B276+AF$6*$BA$1))*(FITContract[[Diwedd Tariff]:[Diwedd Tariff]]&gt;($B276+AF$6*$BA$1)),FITContract[[Ceiniogau fesul kWh]:[Ceiniogau fesul kWh]],0,,)</f>
        <v>0</v>
      </c>
      <c r="AG276" s="76" cm="1">
        <f t="array" ref="AG276">_xlfn.XLOOKUP(1,(FITContract[[Dechrau Tariff ]:[Dechrau Tariff ]]&lt;=($B276+AG$6*$BA$1))*(FITContract[[Diwedd Tariff]:[Diwedd Tariff]]&gt;($B276+AG$6*$BA$1)),FITContract[[Ceiniogau fesul kWh]:[Ceiniogau fesul kWh]],0,,)</f>
        <v>0</v>
      </c>
      <c r="AH276" s="76" cm="1">
        <f t="array" ref="AH276">_xlfn.XLOOKUP(1,(FITContract[[Dechrau Tariff ]:[Dechrau Tariff ]]&lt;=($B276+AH$6*$BA$1))*(FITContract[[Diwedd Tariff]:[Diwedd Tariff]]&gt;($B276+AH$6*$BA$1)),FITContract[[Ceiniogau fesul kWh]:[Ceiniogau fesul kWh]],0,,)</f>
        <v>0</v>
      </c>
      <c r="AI276" s="76" cm="1">
        <f t="array" ref="AI276">_xlfn.XLOOKUP(1,(FITContract[[Dechrau Tariff ]:[Dechrau Tariff ]]&lt;=($B276+AI$6*$BA$1))*(FITContract[[Diwedd Tariff]:[Diwedd Tariff]]&gt;($B276+AI$6*$BA$1)),FITContract[[Ceiniogau fesul kWh]:[Ceiniogau fesul kWh]],0,,)</f>
        <v>0</v>
      </c>
      <c r="AJ276" s="76" cm="1">
        <f t="array" ref="AJ276">_xlfn.XLOOKUP(1,(FITContract[[Dechrau Tariff ]:[Dechrau Tariff ]]&lt;=($B276+AJ$6*$BA$1))*(FITContract[[Diwedd Tariff]:[Diwedd Tariff]]&gt;($B276+AJ$6*$BA$1)),FITContract[[Ceiniogau fesul kWh]:[Ceiniogau fesul kWh]],0,,)</f>
        <v>0</v>
      </c>
      <c r="AK276" s="76" cm="1">
        <f t="array" ref="AK276">_xlfn.XLOOKUP(1,(FITContract[[Dechrau Tariff ]:[Dechrau Tariff ]]&lt;=($B276+AK$6*$BA$1))*(FITContract[[Diwedd Tariff]:[Diwedd Tariff]]&gt;($B276+AK$6*$BA$1)),FITContract[[Ceiniogau fesul kWh]:[Ceiniogau fesul kWh]],0,,)</f>
        <v>0</v>
      </c>
      <c r="AL276" s="76" cm="1">
        <f t="array" ref="AL276">_xlfn.XLOOKUP(1,(FITContract[[Dechrau Tariff ]:[Dechrau Tariff ]]&lt;=($B276+AL$6*$BA$1))*(FITContract[[Diwedd Tariff]:[Diwedd Tariff]]&gt;($B276+AL$6*$BA$1)),FITContract[[Ceiniogau fesul kWh]:[Ceiniogau fesul kWh]],0,,)</f>
        <v>0</v>
      </c>
      <c r="AM276" s="76" cm="1">
        <f t="array" ref="AM276">_xlfn.XLOOKUP(1,(FITContract[[Dechrau Tariff ]:[Dechrau Tariff ]]&lt;=($B276+AM$6*$BA$1))*(FITContract[[Diwedd Tariff]:[Diwedd Tariff]]&gt;($B276+AM$6*$BA$1)),FITContract[[Ceiniogau fesul kWh]:[Ceiniogau fesul kWh]],0,,)</f>
        <v>0</v>
      </c>
      <c r="AN276" s="76" cm="1">
        <f t="array" ref="AN276">_xlfn.XLOOKUP(1,(FITContract[[Dechrau Tariff ]:[Dechrau Tariff ]]&lt;=($B276+AN$6*$BA$1))*(FITContract[[Diwedd Tariff]:[Diwedd Tariff]]&gt;($B276+AN$6*$BA$1)),FITContract[[Ceiniogau fesul kWh]:[Ceiniogau fesul kWh]],0,,)</f>
        <v>0</v>
      </c>
      <c r="AO276" s="76" cm="1">
        <f t="array" ref="AO276">_xlfn.XLOOKUP(1,(FITContract[[Dechrau Tariff ]:[Dechrau Tariff ]]&lt;=($B276+AO$6*$BA$1))*(FITContract[[Diwedd Tariff]:[Diwedd Tariff]]&gt;($B276+AO$6*$BA$1)),FITContract[[Ceiniogau fesul kWh]:[Ceiniogau fesul kWh]],0,,)</f>
        <v>0</v>
      </c>
      <c r="AP276" s="76" cm="1">
        <f t="array" ref="AP276">_xlfn.XLOOKUP(1,(FITContract[[Dechrau Tariff ]:[Dechrau Tariff ]]&lt;=($B276+AP$6*$BA$1))*(FITContract[[Diwedd Tariff]:[Diwedd Tariff]]&gt;($B276+AP$6*$BA$1)),FITContract[[Ceiniogau fesul kWh]:[Ceiniogau fesul kWh]],0,,)</f>
        <v>0</v>
      </c>
      <c r="AQ276" s="76" cm="1">
        <f t="array" ref="AQ276">_xlfn.XLOOKUP(1,(FITContract[[Dechrau Tariff ]:[Dechrau Tariff ]]&lt;=($B276+AQ$6*$BA$1))*(FITContract[[Diwedd Tariff]:[Diwedd Tariff]]&gt;($B276+AQ$6*$BA$1)),FITContract[[Ceiniogau fesul kWh]:[Ceiniogau fesul kWh]],0,,)</f>
        <v>0</v>
      </c>
      <c r="AR276" s="76" cm="1">
        <f t="array" ref="AR276">_xlfn.XLOOKUP(1,(FITContract[[Dechrau Tariff ]:[Dechrau Tariff ]]&lt;=($B276+AR$6*$BA$1))*(FITContract[[Diwedd Tariff]:[Diwedd Tariff]]&gt;($B276+AR$6*$BA$1)),FITContract[[Ceiniogau fesul kWh]:[Ceiniogau fesul kWh]],0,,)</f>
        <v>0</v>
      </c>
      <c r="AS276" s="76" cm="1">
        <f t="array" ref="AS276">_xlfn.XLOOKUP(1,(FITContract[[Dechrau Tariff ]:[Dechrau Tariff ]]&lt;=($B276+AS$6*$BA$1))*(FITContract[[Diwedd Tariff]:[Diwedd Tariff]]&gt;($B276+AS$6*$BA$1)),FITContract[[Ceiniogau fesul kWh]:[Ceiniogau fesul kWh]],0,,)</f>
        <v>0</v>
      </c>
      <c r="AT276" s="76" cm="1">
        <f t="array" ref="AT276">_xlfn.XLOOKUP(1,(FITContract[[Dechrau Tariff ]:[Dechrau Tariff ]]&lt;=($B276+AT$6*$BA$1))*(FITContract[[Diwedd Tariff]:[Diwedd Tariff]]&gt;($B276+AT$6*$BA$1)),FITContract[[Ceiniogau fesul kWh]:[Ceiniogau fesul kWh]],0,,)</f>
        <v>0</v>
      </c>
      <c r="AU276" s="76" cm="1">
        <f t="array" ref="AU276">_xlfn.XLOOKUP(1,(FITContract[[Dechrau Tariff ]:[Dechrau Tariff ]]&lt;=($B276+AU$6*$BA$1))*(FITContract[[Diwedd Tariff]:[Diwedd Tariff]]&gt;($B276+AU$6*$BA$1)),FITContract[[Ceiniogau fesul kWh]:[Ceiniogau fesul kWh]],0,,)</f>
        <v>0</v>
      </c>
      <c r="AV276" s="76" cm="1">
        <f t="array" ref="AV276">_xlfn.XLOOKUP(1,(FITContract[[Dechrau Tariff ]:[Dechrau Tariff ]]&lt;=($B276+AV$6*$BA$1))*(FITContract[[Diwedd Tariff]:[Diwedd Tariff]]&gt;($B276+AV$6*$BA$1)),FITContract[[Ceiniogau fesul kWh]:[Ceiniogau fesul kWh]],0,,)</f>
        <v>0</v>
      </c>
      <c r="AW276" s="76" cm="1">
        <f t="array" ref="AW276">_xlfn.XLOOKUP(1,(FITContract[[Dechrau Tariff ]:[Dechrau Tariff ]]&lt;=($B276+AW$6*$BA$1))*(FITContract[[Diwedd Tariff]:[Diwedd Tariff]]&gt;($B276+AW$6*$BA$1)),FITContract[[Ceiniogau fesul kWh]:[Ceiniogau fesul kWh]],0,,)</f>
        <v>0</v>
      </c>
      <c r="AX276" s="76" cm="1">
        <f t="array" ref="AX276">_xlfn.XLOOKUP(1,(FITContract[[Dechrau Tariff ]:[Dechrau Tariff ]]&lt;=($B276+AX$6*$BA$1))*(FITContract[[Diwedd Tariff]:[Diwedd Tariff]]&gt;($B276+AX$6*$BA$1)),FITContract[[Ceiniogau fesul kWh]:[Ceiniogau fesul kWh]],0,,)</f>
        <v>0</v>
      </c>
    </row>
    <row r="277" spans="2:50" x14ac:dyDescent="0.3">
      <c r="B277" s="30">
        <v>45562</v>
      </c>
      <c r="C277" s="76" cm="1">
        <f t="array" ref="C277">_xlfn.XLOOKUP(1,(FITContract[[Dechrau Tariff ]:[Dechrau Tariff ]]&lt;=($B277+C$6*$BA$1))*(FITContract[[Diwedd Tariff]:[Diwedd Tariff]]&gt;($B277+C$6*$BA$1)),FITContract[[Ceiniogau fesul kWh]:[Ceiniogau fesul kWh]],0,,)</f>
        <v>0</v>
      </c>
      <c r="D277" s="76" cm="1">
        <f t="array" ref="D277">_xlfn.XLOOKUP(1,(FITContract[[Dechrau Tariff ]:[Dechrau Tariff ]]&lt;=($B277+D$6*$BA$1))*(FITContract[[Diwedd Tariff]:[Diwedd Tariff]]&gt;($B277+D$6*$BA$1)),FITContract[[Ceiniogau fesul kWh]:[Ceiniogau fesul kWh]],0,,)</f>
        <v>0</v>
      </c>
      <c r="E277" s="76" cm="1">
        <f t="array" ref="E277">_xlfn.XLOOKUP(1,(FITContract[[Dechrau Tariff ]:[Dechrau Tariff ]]&lt;=($B277+E$6*$BA$1))*(FITContract[[Diwedd Tariff]:[Diwedd Tariff]]&gt;($B277+E$6*$BA$1)),FITContract[[Ceiniogau fesul kWh]:[Ceiniogau fesul kWh]],0,,)</f>
        <v>0</v>
      </c>
      <c r="F277" s="76" cm="1">
        <f t="array" ref="F277">_xlfn.XLOOKUP(1,(FITContract[[Dechrau Tariff ]:[Dechrau Tariff ]]&lt;=($B277+F$6*$BA$1))*(FITContract[[Diwedd Tariff]:[Diwedd Tariff]]&gt;($B277+F$6*$BA$1)),FITContract[[Ceiniogau fesul kWh]:[Ceiniogau fesul kWh]],0,,)</f>
        <v>0</v>
      </c>
      <c r="G277" s="76" cm="1">
        <f t="array" ref="G277">_xlfn.XLOOKUP(1,(FITContract[[Dechrau Tariff ]:[Dechrau Tariff ]]&lt;=($B277+G$6*$BA$1))*(FITContract[[Diwedd Tariff]:[Diwedd Tariff]]&gt;($B277+G$6*$BA$1)),FITContract[[Ceiniogau fesul kWh]:[Ceiniogau fesul kWh]],0,,)</f>
        <v>0</v>
      </c>
      <c r="H277" s="76" cm="1">
        <f t="array" ref="H277">_xlfn.XLOOKUP(1,(FITContract[[Dechrau Tariff ]:[Dechrau Tariff ]]&lt;=($B277+H$6*$BA$1))*(FITContract[[Diwedd Tariff]:[Diwedd Tariff]]&gt;($B277+H$6*$BA$1)),FITContract[[Ceiniogau fesul kWh]:[Ceiniogau fesul kWh]],0,,)</f>
        <v>0</v>
      </c>
      <c r="I277" s="76" cm="1">
        <f t="array" ref="I277">_xlfn.XLOOKUP(1,(FITContract[[Dechrau Tariff ]:[Dechrau Tariff ]]&lt;=($B277+I$6*$BA$1))*(FITContract[[Diwedd Tariff]:[Diwedd Tariff]]&gt;($B277+I$6*$BA$1)),FITContract[[Ceiniogau fesul kWh]:[Ceiniogau fesul kWh]],0,,)</f>
        <v>0</v>
      </c>
      <c r="J277" s="76" cm="1">
        <f t="array" ref="J277">_xlfn.XLOOKUP(1,(FITContract[[Dechrau Tariff ]:[Dechrau Tariff ]]&lt;=($B277+J$6*$BA$1))*(FITContract[[Diwedd Tariff]:[Diwedd Tariff]]&gt;($B277+J$6*$BA$1)),FITContract[[Ceiniogau fesul kWh]:[Ceiniogau fesul kWh]],0,,)</f>
        <v>0</v>
      </c>
      <c r="K277" s="76" cm="1">
        <f t="array" ref="K277">_xlfn.XLOOKUP(1,(FITContract[[Dechrau Tariff ]:[Dechrau Tariff ]]&lt;=($B277+K$6*$BA$1))*(FITContract[[Diwedd Tariff]:[Diwedd Tariff]]&gt;($B277+K$6*$BA$1)),FITContract[[Ceiniogau fesul kWh]:[Ceiniogau fesul kWh]],0,,)</f>
        <v>0</v>
      </c>
      <c r="L277" s="76" cm="1">
        <f t="array" ref="L277">_xlfn.XLOOKUP(1,(FITContract[[Dechrau Tariff ]:[Dechrau Tariff ]]&lt;=($B277+L$6*$BA$1))*(FITContract[[Diwedd Tariff]:[Diwedd Tariff]]&gt;($B277+L$6*$BA$1)),FITContract[[Ceiniogau fesul kWh]:[Ceiniogau fesul kWh]],0,,)</f>
        <v>0</v>
      </c>
      <c r="M277" s="76" cm="1">
        <f t="array" ref="M277">_xlfn.XLOOKUP(1,(FITContract[[Dechrau Tariff ]:[Dechrau Tariff ]]&lt;=($B277+M$6*$BA$1))*(FITContract[[Diwedd Tariff]:[Diwedd Tariff]]&gt;($B277+M$6*$BA$1)),FITContract[[Ceiniogau fesul kWh]:[Ceiniogau fesul kWh]],0,,)</f>
        <v>0</v>
      </c>
      <c r="N277" s="76" cm="1">
        <f t="array" ref="N277">_xlfn.XLOOKUP(1,(FITContract[[Dechrau Tariff ]:[Dechrau Tariff ]]&lt;=($B277+N$6*$BA$1))*(FITContract[[Diwedd Tariff]:[Diwedd Tariff]]&gt;($B277+N$6*$BA$1)),FITContract[[Ceiniogau fesul kWh]:[Ceiniogau fesul kWh]],0,,)</f>
        <v>0</v>
      </c>
      <c r="O277" s="76" cm="1">
        <f t="array" ref="O277">_xlfn.XLOOKUP(1,(FITContract[[Dechrau Tariff ]:[Dechrau Tariff ]]&lt;=($B277+O$6*$BA$1))*(FITContract[[Diwedd Tariff]:[Diwedd Tariff]]&gt;($B277+O$6*$BA$1)),FITContract[[Ceiniogau fesul kWh]:[Ceiniogau fesul kWh]],0,,)</f>
        <v>0</v>
      </c>
      <c r="P277" s="76" cm="1">
        <f t="array" ref="P277">_xlfn.XLOOKUP(1,(FITContract[[Dechrau Tariff ]:[Dechrau Tariff ]]&lt;=($B277+P$6*$BA$1))*(FITContract[[Diwedd Tariff]:[Diwedd Tariff]]&gt;($B277+P$6*$BA$1)),FITContract[[Ceiniogau fesul kWh]:[Ceiniogau fesul kWh]],0,,)</f>
        <v>0</v>
      </c>
      <c r="Q277" s="76" cm="1">
        <f t="array" ref="Q277">_xlfn.XLOOKUP(1,(FITContract[[Dechrau Tariff ]:[Dechrau Tariff ]]&lt;=($B277+Q$6*$BA$1))*(FITContract[[Diwedd Tariff]:[Diwedd Tariff]]&gt;($B277+Q$6*$BA$1)),FITContract[[Ceiniogau fesul kWh]:[Ceiniogau fesul kWh]],0,,)</f>
        <v>0</v>
      </c>
      <c r="R277" s="76" cm="1">
        <f t="array" ref="R277">_xlfn.XLOOKUP(1,(FITContract[[Dechrau Tariff ]:[Dechrau Tariff ]]&lt;=($B277+R$6*$BA$1))*(FITContract[[Diwedd Tariff]:[Diwedd Tariff]]&gt;($B277+R$6*$BA$1)),FITContract[[Ceiniogau fesul kWh]:[Ceiniogau fesul kWh]],0,,)</f>
        <v>0</v>
      </c>
      <c r="S277" s="76" cm="1">
        <f t="array" ref="S277">_xlfn.XLOOKUP(1,(FITContract[[Dechrau Tariff ]:[Dechrau Tariff ]]&lt;=($B277+S$6*$BA$1))*(FITContract[[Diwedd Tariff]:[Diwedd Tariff]]&gt;($B277+S$6*$BA$1)),FITContract[[Ceiniogau fesul kWh]:[Ceiniogau fesul kWh]],0,,)</f>
        <v>0</v>
      </c>
      <c r="T277" s="76" cm="1">
        <f t="array" ref="T277">_xlfn.XLOOKUP(1,(FITContract[[Dechrau Tariff ]:[Dechrau Tariff ]]&lt;=($B277+T$6*$BA$1))*(FITContract[[Diwedd Tariff]:[Diwedd Tariff]]&gt;($B277+T$6*$BA$1)),FITContract[[Ceiniogau fesul kWh]:[Ceiniogau fesul kWh]],0,,)</f>
        <v>0</v>
      </c>
      <c r="U277" s="76" cm="1">
        <f t="array" ref="U277">_xlfn.XLOOKUP(1,(FITContract[[Dechrau Tariff ]:[Dechrau Tariff ]]&lt;=($B277+U$6*$BA$1))*(FITContract[[Diwedd Tariff]:[Diwedd Tariff]]&gt;($B277+U$6*$BA$1)),FITContract[[Ceiniogau fesul kWh]:[Ceiniogau fesul kWh]],0,,)</f>
        <v>0</v>
      </c>
      <c r="V277" s="76" cm="1">
        <f t="array" ref="V277">_xlfn.XLOOKUP(1,(FITContract[[Dechrau Tariff ]:[Dechrau Tariff ]]&lt;=($B277+V$6*$BA$1))*(FITContract[[Diwedd Tariff]:[Diwedd Tariff]]&gt;($B277+V$6*$BA$1)),FITContract[[Ceiniogau fesul kWh]:[Ceiniogau fesul kWh]],0,,)</f>
        <v>0</v>
      </c>
      <c r="W277" s="76" cm="1">
        <f t="array" ref="W277">_xlfn.XLOOKUP(1,(FITContract[[Dechrau Tariff ]:[Dechrau Tariff ]]&lt;=($B277+W$6*$BA$1))*(FITContract[[Diwedd Tariff]:[Diwedd Tariff]]&gt;($B277+W$6*$BA$1)),FITContract[[Ceiniogau fesul kWh]:[Ceiniogau fesul kWh]],0,,)</f>
        <v>0</v>
      </c>
      <c r="X277" s="76" cm="1">
        <f t="array" ref="X277">_xlfn.XLOOKUP(1,(FITContract[[Dechrau Tariff ]:[Dechrau Tariff ]]&lt;=($B277+X$6*$BA$1))*(FITContract[[Diwedd Tariff]:[Diwedd Tariff]]&gt;($B277+X$6*$BA$1)),FITContract[[Ceiniogau fesul kWh]:[Ceiniogau fesul kWh]],0,,)</f>
        <v>0</v>
      </c>
      <c r="Y277" s="76" cm="1">
        <f t="array" ref="Y277">_xlfn.XLOOKUP(1,(FITContract[[Dechrau Tariff ]:[Dechrau Tariff ]]&lt;=($B277+Y$6*$BA$1))*(FITContract[[Diwedd Tariff]:[Diwedd Tariff]]&gt;($B277+Y$6*$BA$1)),FITContract[[Ceiniogau fesul kWh]:[Ceiniogau fesul kWh]],0,,)</f>
        <v>0</v>
      </c>
      <c r="Z277" s="76" cm="1">
        <f t="array" ref="Z277">_xlfn.XLOOKUP(1,(FITContract[[Dechrau Tariff ]:[Dechrau Tariff ]]&lt;=($B277+Z$6*$BA$1))*(FITContract[[Diwedd Tariff]:[Diwedd Tariff]]&gt;($B277+Z$6*$BA$1)),FITContract[[Ceiniogau fesul kWh]:[Ceiniogau fesul kWh]],0,,)</f>
        <v>0</v>
      </c>
      <c r="AA277" s="76" cm="1">
        <f t="array" ref="AA277">_xlfn.XLOOKUP(1,(FITContract[[Dechrau Tariff ]:[Dechrau Tariff ]]&lt;=($B277+AA$6*$BA$1))*(FITContract[[Diwedd Tariff]:[Diwedd Tariff]]&gt;($B277+AA$6*$BA$1)),FITContract[[Ceiniogau fesul kWh]:[Ceiniogau fesul kWh]],0,,)</f>
        <v>0</v>
      </c>
      <c r="AB277" s="76" cm="1">
        <f t="array" ref="AB277">_xlfn.XLOOKUP(1,(FITContract[[Dechrau Tariff ]:[Dechrau Tariff ]]&lt;=($B277+AB$6*$BA$1))*(FITContract[[Diwedd Tariff]:[Diwedd Tariff]]&gt;($B277+AB$6*$BA$1)),FITContract[[Ceiniogau fesul kWh]:[Ceiniogau fesul kWh]],0,,)</f>
        <v>0</v>
      </c>
      <c r="AC277" s="76" cm="1">
        <f t="array" ref="AC277">_xlfn.XLOOKUP(1,(FITContract[[Dechrau Tariff ]:[Dechrau Tariff ]]&lt;=($B277+AC$6*$BA$1))*(FITContract[[Diwedd Tariff]:[Diwedd Tariff]]&gt;($B277+AC$6*$BA$1)),FITContract[[Ceiniogau fesul kWh]:[Ceiniogau fesul kWh]],0,,)</f>
        <v>0</v>
      </c>
      <c r="AD277" s="76" cm="1">
        <f t="array" ref="AD277">_xlfn.XLOOKUP(1,(FITContract[[Dechrau Tariff ]:[Dechrau Tariff ]]&lt;=($B277+AD$6*$BA$1))*(FITContract[[Diwedd Tariff]:[Diwedd Tariff]]&gt;($B277+AD$6*$BA$1)),FITContract[[Ceiniogau fesul kWh]:[Ceiniogau fesul kWh]],0,,)</f>
        <v>0</v>
      </c>
      <c r="AE277" s="76" cm="1">
        <f t="array" ref="AE277">_xlfn.XLOOKUP(1,(FITContract[[Dechrau Tariff ]:[Dechrau Tariff ]]&lt;=($B277+AE$6*$BA$1))*(FITContract[[Diwedd Tariff]:[Diwedd Tariff]]&gt;($B277+AE$6*$BA$1)),FITContract[[Ceiniogau fesul kWh]:[Ceiniogau fesul kWh]],0,,)</f>
        <v>0</v>
      </c>
      <c r="AF277" s="76" cm="1">
        <f t="array" ref="AF277">_xlfn.XLOOKUP(1,(FITContract[[Dechrau Tariff ]:[Dechrau Tariff ]]&lt;=($B277+AF$6*$BA$1))*(FITContract[[Diwedd Tariff]:[Diwedd Tariff]]&gt;($B277+AF$6*$BA$1)),FITContract[[Ceiniogau fesul kWh]:[Ceiniogau fesul kWh]],0,,)</f>
        <v>0</v>
      </c>
      <c r="AG277" s="76" cm="1">
        <f t="array" ref="AG277">_xlfn.XLOOKUP(1,(FITContract[[Dechrau Tariff ]:[Dechrau Tariff ]]&lt;=($B277+AG$6*$BA$1))*(FITContract[[Diwedd Tariff]:[Diwedd Tariff]]&gt;($B277+AG$6*$BA$1)),FITContract[[Ceiniogau fesul kWh]:[Ceiniogau fesul kWh]],0,,)</f>
        <v>0</v>
      </c>
      <c r="AH277" s="76" cm="1">
        <f t="array" ref="AH277">_xlfn.XLOOKUP(1,(FITContract[[Dechrau Tariff ]:[Dechrau Tariff ]]&lt;=($B277+AH$6*$BA$1))*(FITContract[[Diwedd Tariff]:[Diwedd Tariff]]&gt;($B277+AH$6*$BA$1)),FITContract[[Ceiniogau fesul kWh]:[Ceiniogau fesul kWh]],0,,)</f>
        <v>0</v>
      </c>
      <c r="AI277" s="76" cm="1">
        <f t="array" ref="AI277">_xlfn.XLOOKUP(1,(FITContract[[Dechrau Tariff ]:[Dechrau Tariff ]]&lt;=($B277+AI$6*$BA$1))*(FITContract[[Diwedd Tariff]:[Diwedd Tariff]]&gt;($B277+AI$6*$BA$1)),FITContract[[Ceiniogau fesul kWh]:[Ceiniogau fesul kWh]],0,,)</f>
        <v>0</v>
      </c>
      <c r="AJ277" s="76" cm="1">
        <f t="array" ref="AJ277">_xlfn.XLOOKUP(1,(FITContract[[Dechrau Tariff ]:[Dechrau Tariff ]]&lt;=($B277+AJ$6*$BA$1))*(FITContract[[Diwedd Tariff]:[Diwedd Tariff]]&gt;($B277+AJ$6*$BA$1)),FITContract[[Ceiniogau fesul kWh]:[Ceiniogau fesul kWh]],0,,)</f>
        <v>0</v>
      </c>
      <c r="AK277" s="76" cm="1">
        <f t="array" ref="AK277">_xlfn.XLOOKUP(1,(FITContract[[Dechrau Tariff ]:[Dechrau Tariff ]]&lt;=($B277+AK$6*$BA$1))*(FITContract[[Diwedd Tariff]:[Diwedd Tariff]]&gt;($B277+AK$6*$BA$1)),FITContract[[Ceiniogau fesul kWh]:[Ceiniogau fesul kWh]],0,,)</f>
        <v>0</v>
      </c>
      <c r="AL277" s="76" cm="1">
        <f t="array" ref="AL277">_xlfn.XLOOKUP(1,(FITContract[[Dechrau Tariff ]:[Dechrau Tariff ]]&lt;=($B277+AL$6*$BA$1))*(FITContract[[Diwedd Tariff]:[Diwedd Tariff]]&gt;($B277+AL$6*$BA$1)),FITContract[[Ceiniogau fesul kWh]:[Ceiniogau fesul kWh]],0,,)</f>
        <v>0</v>
      </c>
      <c r="AM277" s="76" cm="1">
        <f t="array" ref="AM277">_xlfn.XLOOKUP(1,(FITContract[[Dechrau Tariff ]:[Dechrau Tariff ]]&lt;=($B277+AM$6*$BA$1))*(FITContract[[Diwedd Tariff]:[Diwedd Tariff]]&gt;($B277+AM$6*$BA$1)),FITContract[[Ceiniogau fesul kWh]:[Ceiniogau fesul kWh]],0,,)</f>
        <v>0</v>
      </c>
      <c r="AN277" s="76" cm="1">
        <f t="array" ref="AN277">_xlfn.XLOOKUP(1,(FITContract[[Dechrau Tariff ]:[Dechrau Tariff ]]&lt;=($B277+AN$6*$BA$1))*(FITContract[[Diwedd Tariff]:[Diwedd Tariff]]&gt;($B277+AN$6*$BA$1)),FITContract[[Ceiniogau fesul kWh]:[Ceiniogau fesul kWh]],0,,)</f>
        <v>0</v>
      </c>
      <c r="AO277" s="76" cm="1">
        <f t="array" ref="AO277">_xlfn.XLOOKUP(1,(FITContract[[Dechrau Tariff ]:[Dechrau Tariff ]]&lt;=($B277+AO$6*$BA$1))*(FITContract[[Diwedd Tariff]:[Diwedd Tariff]]&gt;($B277+AO$6*$BA$1)),FITContract[[Ceiniogau fesul kWh]:[Ceiniogau fesul kWh]],0,,)</f>
        <v>0</v>
      </c>
      <c r="AP277" s="76" cm="1">
        <f t="array" ref="AP277">_xlfn.XLOOKUP(1,(FITContract[[Dechrau Tariff ]:[Dechrau Tariff ]]&lt;=($B277+AP$6*$BA$1))*(FITContract[[Diwedd Tariff]:[Diwedd Tariff]]&gt;($B277+AP$6*$BA$1)),FITContract[[Ceiniogau fesul kWh]:[Ceiniogau fesul kWh]],0,,)</f>
        <v>0</v>
      </c>
      <c r="AQ277" s="76" cm="1">
        <f t="array" ref="AQ277">_xlfn.XLOOKUP(1,(FITContract[[Dechrau Tariff ]:[Dechrau Tariff ]]&lt;=($B277+AQ$6*$BA$1))*(FITContract[[Diwedd Tariff]:[Diwedd Tariff]]&gt;($B277+AQ$6*$BA$1)),FITContract[[Ceiniogau fesul kWh]:[Ceiniogau fesul kWh]],0,,)</f>
        <v>0</v>
      </c>
      <c r="AR277" s="76" cm="1">
        <f t="array" ref="AR277">_xlfn.XLOOKUP(1,(FITContract[[Dechrau Tariff ]:[Dechrau Tariff ]]&lt;=($B277+AR$6*$BA$1))*(FITContract[[Diwedd Tariff]:[Diwedd Tariff]]&gt;($B277+AR$6*$BA$1)),FITContract[[Ceiniogau fesul kWh]:[Ceiniogau fesul kWh]],0,,)</f>
        <v>0</v>
      </c>
      <c r="AS277" s="76" cm="1">
        <f t="array" ref="AS277">_xlfn.XLOOKUP(1,(FITContract[[Dechrau Tariff ]:[Dechrau Tariff ]]&lt;=($B277+AS$6*$BA$1))*(FITContract[[Diwedd Tariff]:[Diwedd Tariff]]&gt;($B277+AS$6*$BA$1)),FITContract[[Ceiniogau fesul kWh]:[Ceiniogau fesul kWh]],0,,)</f>
        <v>0</v>
      </c>
      <c r="AT277" s="76" cm="1">
        <f t="array" ref="AT277">_xlfn.XLOOKUP(1,(FITContract[[Dechrau Tariff ]:[Dechrau Tariff ]]&lt;=($B277+AT$6*$BA$1))*(FITContract[[Diwedd Tariff]:[Diwedd Tariff]]&gt;($B277+AT$6*$BA$1)),FITContract[[Ceiniogau fesul kWh]:[Ceiniogau fesul kWh]],0,,)</f>
        <v>0</v>
      </c>
      <c r="AU277" s="76" cm="1">
        <f t="array" ref="AU277">_xlfn.XLOOKUP(1,(FITContract[[Dechrau Tariff ]:[Dechrau Tariff ]]&lt;=($B277+AU$6*$BA$1))*(FITContract[[Diwedd Tariff]:[Diwedd Tariff]]&gt;($B277+AU$6*$BA$1)),FITContract[[Ceiniogau fesul kWh]:[Ceiniogau fesul kWh]],0,,)</f>
        <v>0</v>
      </c>
      <c r="AV277" s="76" cm="1">
        <f t="array" ref="AV277">_xlfn.XLOOKUP(1,(FITContract[[Dechrau Tariff ]:[Dechrau Tariff ]]&lt;=($B277+AV$6*$BA$1))*(FITContract[[Diwedd Tariff]:[Diwedd Tariff]]&gt;($B277+AV$6*$BA$1)),FITContract[[Ceiniogau fesul kWh]:[Ceiniogau fesul kWh]],0,,)</f>
        <v>0</v>
      </c>
      <c r="AW277" s="76" cm="1">
        <f t="array" ref="AW277">_xlfn.XLOOKUP(1,(FITContract[[Dechrau Tariff ]:[Dechrau Tariff ]]&lt;=($B277+AW$6*$BA$1))*(FITContract[[Diwedd Tariff]:[Diwedd Tariff]]&gt;($B277+AW$6*$BA$1)),FITContract[[Ceiniogau fesul kWh]:[Ceiniogau fesul kWh]],0,,)</f>
        <v>0</v>
      </c>
      <c r="AX277" s="76" cm="1">
        <f t="array" ref="AX277">_xlfn.XLOOKUP(1,(FITContract[[Dechrau Tariff ]:[Dechrau Tariff ]]&lt;=($B277+AX$6*$BA$1))*(FITContract[[Diwedd Tariff]:[Diwedd Tariff]]&gt;($B277+AX$6*$BA$1)),FITContract[[Ceiniogau fesul kWh]:[Ceiniogau fesul kWh]],0,,)</f>
        <v>0</v>
      </c>
    </row>
    <row r="278" spans="2:50" x14ac:dyDescent="0.3">
      <c r="B278" s="30">
        <v>45563</v>
      </c>
      <c r="C278" s="76" cm="1">
        <f t="array" ref="C278">_xlfn.XLOOKUP(1,(FITContract[[Dechrau Tariff ]:[Dechrau Tariff ]]&lt;=($B278+C$6*$BA$1))*(FITContract[[Diwedd Tariff]:[Diwedd Tariff]]&gt;($B278+C$6*$BA$1)),FITContract[[Ceiniogau fesul kWh]:[Ceiniogau fesul kWh]],0,,)</f>
        <v>0</v>
      </c>
      <c r="D278" s="76" cm="1">
        <f t="array" ref="D278">_xlfn.XLOOKUP(1,(FITContract[[Dechrau Tariff ]:[Dechrau Tariff ]]&lt;=($B278+D$6*$BA$1))*(FITContract[[Diwedd Tariff]:[Diwedd Tariff]]&gt;($B278+D$6*$BA$1)),FITContract[[Ceiniogau fesul kWh]:[Ceiniogau fesul kWh]],0,,)</f>
        <v>0</v>
      </c>
      <c r="E278" s="76" cm="1">
        <f t="array" ref="E278">_xlfn.XLOOKUP(1,(FITContract[[Dechrau Tariff ]:[Dechrau Tariff ]]&lt;=($B278+E$6*$BA$1))*(FITContract[[Diwedd Tariff]:[Diwedd Tariff]]&gt;($B278+E$6*$BA$1)),FITContract[[Ceiniogau fesul kWh]:[Ceiniogau fesul kWh]],0,,)</f>
        <v>0</v>
      </c>
      <c r="F278" s="76" cm="1">
        <f t="array" ref="F278">_xlfn.XLOOKUP(1,(FITContract[[Dechrau Tariff ]:[Dechrau Tariff ]]&lt;=($B278+F$6*$BA$1))*(FITContract[[Diwedd Tariff]:[Diwedd Tariff]]&gt;($B278+F$6*$BA$1)),FITContract[[Ceiniogau fesul kWh]:[Ceiniogau fesul kWh]],0,,)</f>
        <v>0</v>
      </c>
      <c r="G278" s="76" cm="1">
        <f t="array" ref="G278">_xlfn.XLOOKUP(1,(FITContract[[Dechrau Tariff ]:[Dechrau Tariff ]]&lt;=($B278+G$6*$BA$1))*(FITContract[[Diwedd Tariff]:[Diwedd Tariff]]&gt;($B278+G$6*$BA$1)),FITContract[[Ceiniogau fesul kWh]:[Ceiniogau fesul kWh]],0,,)</f>
        <v>0</v>
      </c>
      <c r="H278" s="76" cm="1">
        <f t="array" ref="H278">_xlfn.XLOOKUP(1,(FITContract[[Dechrau Tariff ]:[Dechrau Tariff ]]&lt;=($B278+H$6*$BA$1))*(FITContract[[Diwedd Tariff]:[Diwedd Tariff]]&gt;($B278+H$6*$BA$1)),FITContract[[Ceiniogau fesul kWh]:[Ceiniogau fesul kWh]],0,,)</f>
        <v>0</v>
      </c>
      <c r="I278" s="76" cm="1">
        <f t="array" ref="I278">_xlfn.XLOOKUP(1,(FITContract[[Dechrau Tariff ]:[Dechrau Tariff ]]&lt;=($B278+I$6*$BA$1))*(FITContract[[Diwedd Tariff]:[Diwedd Tariff]]&gt;($B278+I$6*$BA$1)),FITContract[[Ceiniogau fesul kWh]:[Ceiniogau fesul kWh]],0,,)</f>
        <v>0</v>
      </c>
      <c r="J278" s="76" cm="1">
        <f t="array" ref="J278">_xlfn.XLOOKUP(1,(FITContract[[Dechrau Tariff ]:[Dechrau Tariff ]]&lt;=($B278+J$6*$BA$1))*(FITContract[[Diwedd Tariff]:[Diwedd Tariff]]&gt;($B278+J$6*$BA$1)),FITContract[[Ceiniogau fesul kWh]:[Ceiniogau fesul kWh]],0,,)</f>
        <v>0</v>
      </c>
      <c r="K278" s="76" cm="1">
        <f t="array" ref="K278">_xlfn.XLOOKUP(1,(FITContract[[Dechrau Tariff ]:[Dechrau Tariff ]]&lt;=($B278+K$6*$BA$1))*(FITContract[[Diwedd Tariff]:[Diwedd Tariff]]&gt;($B278+K$6*$BA$1)),FITContract[[Ceiniogau fesul kWh]:[Ceiniogau fesul kWh]],0,,)</f>
        <v>0</v>
      </c>
      <c r="L278" s="76" cm="1">
        <f t="array" ref="L278">_xlfn.XLOOKUP(1,(FITContract[[Dechrau Tariff ]:[Dechrau Tariff ]]&lt;=($B278+L$6*$BA$1))*(FITContract[[Diwedd Tariff]:[Diwedd Tariff]]&gt;($B278+L$6*$BA$1)),FITContract[[Ceiniogau fesul kWh]:[Ceiniogau fesul kWh]],0,,)</f>
        <v>0</v>
      </c>
      <c r="M278" s="76" cm="1">
        <f t="array" ref="M278">_xlfn.XLOOKUP(1,(FITContract[[Dechrau Tariff ]:[Dechrau Tariff ]]&lt;=($B278+M$6*$BA$1))*(FITContract[[Diwedd Tariff]:[Diwedd Tariff]]&gt;($B278+M$6*$BA$1)),FITContract[[Ceiniogau fesul kWh]:[Ceiniogau fesul kWh]],0,,)</f>
        <v>0</v>
      </c>
      <c r="N278" s="76" cm="1">
        <f t="array" ref="N278">_xlfn.XLOOKUP(1,(FITContract[[Dechrau Tariff ]:[Dechrau Tariff ]]&lt;=($B278+N$6*$BA$1))*(FITContract[[Diwedd Tariff]:[Diwedd Tariff]]&gt;($B278+N$6*$BA$1)),FITContract[[Ceiniogau fesul kWh]:[Ceiniogau fesul kWh]],0,,)</f>
        <v>0</v>
      </c>
      <c r="O278" s="76" cm="1">
        <f t="array" ref="O278">_xlfn.XLOOKUP(1,(FITContract[[Dechrau Tariff ]:[Dechrau Tariff ]]&lt;=($B278+O$6*$BA$1))*(FITContract[[Diwedd Tariff]:[Diwedd Tariff]]&gt;($B278+O$6*$BA$1)),FITContract[[Ceiniogau fesul kWh]:[Ceiniogau fesul kWh]],0,,)</f>
        <v>0</v>
      </c>
      <c r="P278" s="76" cm="1">
        <f t="array" ref="P278">_xlfn.XLOOKUP(1,(FITContract[[Dechrau Tariff ]:[Dechrau Tariff ]]&lt;=($B278+P$6*$BA$1))*(FITContract[[Diwedd Tariff]:[Diwedd Tariff]]&gt;($B278+P$6*$BA$1)),FITContract[[Ceiniogau fesul kWh]:[Ceiniogau fesul kWh]],0,,)</f>
        <v>0</v>
      </c>
      <c r="Q278" s="76" cm="1">
        <f t="array" ref="Q278">_xlfn.XLOOKUP(1,(FITContract[[Dechrau Tariff ]:[Dechrau Tariff ]]&lt;=($B278+Q$6*$BA$1))*(FITContract[[Diwedd Tariff]:[Diwedd Tariff]]&gt;($B278+Q$6*$BA$1)),FITContract[[Ceiniogau fesul kWh]:[Ceiniogau fesul kWh]],0,,)</f>
        <v>0</v>
      </c>
      <c r="R278" s="76" cm="1">
        <f t="array" ref="R278">_xlfn.XLOOKUP(1,(FITContract[[Dechrau Tariff ]:[Dechrau Tariff ]]&lt;=($B278+R$6*$BA$1))*(FITContract[[Diwedd Tariff]:[Diwedd Tariff]]&gt;($B278+R$6*$BA$1)),FITContract[[Ceiniogau fesul kWh]:[Ceiniogau fesul kWh]],0,,)</f>
        <v>0</v>
      </c>
      <c r="S278" s="76" cm="1">
        <f t="array" ref="S278">_xlfn.XLOOKUP(1,(FITContract[[Dechrau Tariff ]:[Dechrau Tariff ]]&lt;=($B278+S$6*$BA$1))*(FITContract[[Diwedd Tariff]:[Diwedd Tariff]]&gt;($B278+S$6*$BA$1)),FITContract[[Ceiniogau fesul kWh]:[Ceiniogau fesul kWh]],0,,)</f>
        <v>0</v>
      </c>
      <c r="T278" s="76" cm="1">
        <f t="array" ref="T278">_xlfn.XLOOKUP(1,(FITContract[[Dechrau Tariff ]:[Dechrau Tariff ]]&lt;=($B278+T$6*$BA$1))*(FITContract[[Diwedd Tariff]:[Diwedd Tariff]]&gt;($B278+T$6*$BA$1)),FITContract[[Ceiniogau fesul kWh]:[Ceiniogau fesul kWh]],0,,)</f>
        <v>0</v>
      </c>
      <c r="U278" s="76" cm="1">
        <f t="array" ref="U278">_xlfn.XLOOKUP(1,(FITContract[[Dechrau Tariff ]:[Dechrau Tariff ]]&lt;=($B278+U$6*$BA$1))*(FITContract[[Diwedd Tariff]:[Diwedd Tariff]]&gt;($B278+U$6*$BA$1)),FITContract[[Ceiniogau fesul kWh]:[Ceiniogau fesul kWh]],0,,)</f>
        <v>0</v>
      </c>
      <c r="V278" s="76" cm="1">
        <f t="array" ref="V278">_xlfn.XLOOKUP(1,(FITContract[[Dechrau Tariff ]:[Dechrau Tariff ]]&lt;=($B278+V$6*$BA$1))*(FITContract[[Diwedd Tariff]:[Diwedd Tariff]]&gt;($B278+V$6*$BA$1)),FITContract[[Ceiniogau fesul kWh]:[Ceiniogau fesul kWh]],0,,)</f>
        <v>0</v>
      </c>
      <c r="W278" s="76" cm="1">
        <f t="array" ref="W278">_xlfn.XLOOKUP(1,(FITContract[[Dechrau Tariff ]:[Dechrau Tariff ]]&lt;=($B278+W$6*$BA$1))*(FITContract[[Diwedd Tariff]:[Diwedd Tariff]]&gt;($B278+W$6*$BA$1)),FITContract[[Ceiniogau fesul kWh]:[Ceiniogau fesul kWh]],0,,)</f>
        <v>0</v>
      </c>
      <c r="X278" s="76" cm="1">
        <f t="array" ref="X278">_xlfn.XLOOKUP(1,(FITContract[[Dechrau Tariff ]:[Dechrau Tariff ]]&lt;=($B278+X$6*$BA$1))*(FITContract[[Diwedd Tariff]:[Diwedd Tariff]]&gt;($B278+X$6*$BA$1)),FITContract[[Ceiniogau fesul kWh]:[Ceiniogau fesul kWh]],0,,)</f>
        <v>0</v>
      </c>
      <c r="Y278" s="76" cm="1">
        <f t="array" ref="Y278">_xlfn.XLOOKUP(1,(FITContract[[Dechrau Tariff ]:[Dechrau Tariff ]]&lt;=($B278+Y$6*$BA$1))*(FITContract[[Diwedd Tariff]:[Diwedd Tariff]]&gt;($B278+Y$6*$BA$1)),FITContract[[Ceiniogau fesul kWh]:[Ceiniogau fesul kWh]],0,,)</f>
        <v>0</v>
      </c>
      <c r="Z278" s="76" cm="1">
        <f t="array" ref="Z278">_xlfn.XLOOKUP(1,(FITContract[[Dechrau Tariff ]:[Dechrau Tariff ]]&lt;=($B278+Z$6*$BA$1))*(FITContract[[Diwedd Tariff]:[Diwedd Tariff]]&gt;($B278+Z$6*$BA$1)),FITContract[[Ceiniogau fesul kWh]:[Ceiniogau fesul kWh]],0,,)</f>
        <v>0</v>
      </c>
      <c r="AA278" s="76" cm="1">
        <f t="array" ref="AA278">_xlfn.XLOOKUP(1,(FITContract[[Dechrau Tariff ]:[Dechrau Tariff ]]&lt;=($B278+AA$6*$BA$1))*(FITContract[[Diwedd Tariff]:[Diwedd Tariff]]&gt;($B278+AA$6*$BA$1)),FITContract[[Ceiniogau fesul kWh]:[Ceiniogau fesul kWh]],0,,)</f>
        <v>0</v>
      </c>
      <c r="AB278" s="76" cm="1">
        <f t="array" ref="AB278">_xlfn.XLOOKUP(1,(FITContract[[Dechrau Tariff ]:[Dechrau Tariff ]]&lt;=($B278+AB$6*$BA$1))*(FITContract[[Diwedd Tariff]:[Diwedd Tariff]]&gt;($B278+AB$6*$BA$1)),FITContract[[Ceiniogau fesul kWh]:[Ceiniogau fesul kWh]],0,,)</f>
        <v>0</v>
      </c>
      <c r="AC278" s="76" cm="1">
        <f t="array" ref="AC278">_xlfn.XLOOKUP(1,(FITContract[[Dechrau Tariff ]:[Dechrau Tariff ]]&lt;=($B278+AC$6*$BA$1))*(FITContract[[Diwedd Tariff]:[Diwedd Tariff]]&gt;($B278+AC$6*$BA$1)),FITContract[[Ceiniogau fesul kWh]:[Ceiniogau fesul kWh]],0,,)</f>
        <v>0</v>
      </c>
      <c r="AD278" s="76" cm="1">
        <f t="array" ref="AD278">_xlfn.XLOOKUP(1,(FITContract[[Dechrau Tariff ]:[Dechrau Tariff ]]&lt;=($B278+AD$6*$BA$1))*(FITContract[[Diwedd Tariff]:[Diwedd Tariff]]&gt;($B278+AD$6*$BA$1)),FITContract[[Ceiniogau fesul kWh]:[Ceiniogau fesul kWh]],0,,)</f>
        <v>0</v>
      </c>
      <c r="AE278" s="76" cm="1">
        <f t="array" ref="AE278">_xlfn.XLOOKUP(1,(FITContract[[Dechrau Tariff ]:[Dechrau Tariff ]]&lt;=($B278+AE$6*$BA$1))*(FITContract[[Diwedd Tariff]:[Diwedd Tariff]]&gt;($B278+AE$6*$BA$1)),FITContract[[Ceiniogau fesul kWh]:[Ceiniogau fesul kWh]],0,,)</f>
        <v>0</v>
      </c>
      <c r="AF278" s="76" cm="1">
        <f t="array" ref="AF278">_xlfn.XLOOKUP(1,(FITContract[[Dechrau Tariff ]:[Dechrau Tariff ]]&lt;=($B278+AF$6*$BA$1))*(FITContract[[Diwedd Tariff]:[Diwedd Tariff]]&gt;($B278+AF$6*$BA$1)),FITContract[[Ceiniogau fesul kWh]:[Ceiniogau fesul kWh]],0,,)</f>
        <v>0</v>
      </c>
      <c r="AG278" s="76" cm="1">
        <f t="array" ref="AG278">_xlfn.XLOOKUP(1,(FITContract[[Dechrau Tariff ]:[Dechrau Tariff ]]&lt;=($B278+AG$6*$BA$1))*(FITContract[[Diwedd Tariff]:[Diwedd Tariff]]&gt;($B278+AG$6*$BA$1)),FITContract[[Ceiniogau fesul kWh]:[Ceiniogau fesul kWh]],0,,)</f>
        <v>0</v>
      </c>
      <c r="AH278" s="76" cm="1">
        <f t="array" ref="AH278">_xlfn.XLOOKUP(1,(FITContract[[Dechrau Tariff ]:[Dechrau Tariff ]]&lt;=($B278+AH$6*$BA$1))*(FITContract[[Diwedd Tariff]:[Diwedd Tariff]]&gt;($B278+AH$6*$BA$1)),FITContract[[Ceiniogau fesul kWh]:[Ceiniogau fesul kWh]],0,,)</f>
        <v>0</v>
      </c>
      <c r="AI278" s="76" cm="1">
        <f t="array" ref="AI278">_xlfn.XLOOKUP(1,(FITContract[[Dechrau Tariff ]:[Dechrau Tariff ]]&lt;=($B278+AI$6*$BA$1))*(FITContract[[Diwedd Tariff]:[Diwedd Tariff]]&gt;($B278+AI$6*$BA$1)),FITContract[[Ceiniogau fesul kWh]:[Ceiniogau fesul kWh]],0,,)</f>
        <v>0</v>
      </c>
      <c r="AJ278" s="76" cm="1">
        <f t="array" ref="AJ278">_xlfn.XLOOKUP(1,(FITContract[[Dechrau Tariff ]:[Dechrau Tariff ]]&lt;=($B278+AJ$6*$BA$1))*(FITContract[[Diwedd Tariff]:[Diwedd Tariff]]&gt;($B278+AJ$6*$BA$1)),FITContract[[Ceiniogau fesul kWh]:[Ceiniogau fesul kWh]],0,,)</f>
        <v>0</v>
      </c>
      <c r="AK278" s="76" cm="1">
        <f t="array" ref="AK278">_xlfn.XLOOKUP(1,(FITContract[[Dechrau Tariff ]:[Dechrau Tariff ]]&lt;=($B278+AK$6*$BA$1))*(FITContract[[Diwedd Tariff]:[Diwedd Tariff]]&gt;($B278+AK$6*$BA$1)),FITContract[[Ceiniogau fesul kWh]:[Ceiniogau fesul kWh]],0,,)</f>
        <v>0</v>
      </c>
      <c r="AL278" s="76" cm="1">
        <f t="array" ref="AL278">_xlfn.XLOOKUP(1,(FITContract[[Dechrau Tariff ]:[Dechrau Tariff ]]&lt;=($B278+AL$6*$BA$1))*(FITContract[[Diwedd Tariff]:[Diwedd Tariff]]&gt;($B278+AL$6*$BA$1)),FITContract[[Ceiniogau fesul kWh]:[Ceiniogau fesul kWh]],0,,)</f>
        <v>0</v>
      </c>
      <c r="AM278" s="76" cm="1">
        <f t="array" ref="AM278">_xlfn.XLOOKUP(1,(FITContract[[Dechrau Tariff ]:[Dechrau Tariff ]]&lt;=($B278+AM$6*$BA$1))*(FITContract[[Diwedd Tariff]:[Diwedd Tariff]]&gt;($B278+AM$6*$BA$1)),FITContract[[Ceiniogau fesul kWh]:[Ceiniogau fesul kWh]],0,,)</f>
        <v>0</v>
      </c>
      <c r="AN278" s="76" cm="1">
        <f t="array" ref="AN278">_xlfn.XLOOKUP(1,(FITContract[[Dechrau Tariff ]:[Dechrau Tariff ]]&lt;=($B278+AN$6*$BA$1))*(FITContract[[Diwedd Tariff]:[Diwedd Tariff]]&gt;($B278+AN$6*$BA$1)),FITContract[[Ceiniogau fesul kWh]:[Ceiniogau fesul kWh]],0,,)</f>
        <v>0</v>
      </c>
      <c r="AO278" s="76" cm="1">
        <f t="array" ref="AO278">_xlfn.XLOOKUP(1,(FITContract[[Dechrau Tariff ]:[Dechrau Tariff ]]&lt;=($B278+AO$6*$BA$1))*(FITContract[[Diwedd Tariff]:[Diwedd Tariff]]&gt;($B278+AO$6*$BA$1)),FITContract[[Ceiniogau fesul kWh]:[Ceiniogau fesul kWh]],0,,)</f>
        <v>0</v>
      </c>
      <c r="AP278" s="76" cm="1">
        <f t="array" ref="AP278">_xlfn.XLOOKUP(1,(FITContract[[Dechrau Tariff ]:[Dechrau Tariff ]]&lt;=($B278+AP$6*$BA$1))*(FITContract[[Diwedd Tariff]:[Diwedd Tariff]]&gt;($B278+AP$6*$BA$1)),FITContract[[Ceiniogau fesul kWh]:[Ceiniogau fesul kWh]],0,,)</f>
        <v>0</v>
      </c>
      <c r="AQ278" s="76" cm="1">
        <f t="array" ref="AQ278">_xlfn.XLOOKUP(1,(FITContract[[Dechrau Tariff ]:[Dechrau Tariff ]]&lt;=($B278+AQ$6*$BA$1))*(FITContract[[Diwedd Tariff]:[Diwedd Tariff]]&gt;($B278+AQ$6*$BA$1)),FITContract[[Ceiniogau fesul kWh]:[Ceiniogau fesul kWh]],0,,)</f>
        <v>0</v>
      </c>
      <c r="AR278" s="76" cm="1">
        <f t="array" ref="AR278">_xlfn.XLOOKUP(1,(FITContract[[Dechrau Tariff ]:[Dechrau Tariff ]]&lt;=($B278+AR$6*$BA$1))*(FITContract[[Diwedd Tariff]:[Diwedd Tariff]]&gt;($B278+AR$6*$BA$1)),FITContract[[Ceiniogau fesul kWh]:[Ceiniogau fesul kWh]],0,,)</f>
        <v>0</v>
      </c>
      <c r="AS278" s="76" cm="1">
        <f t="array" ref="AS278">_xlfn.XLOOKUP(1,(FITContract[[Dechrau Tariff ]:[Dechrau Tariff ]]&lt;=($B278+AS$6*$BA$1))*(FITContract[[Diwedd Tariff]:[Diwedd Tariff]]&gt;($B278+AS$6*$BA$1)),FITContract[[Ceiniogau fesul kWh]:[Ceiniogau fesul kWh]],0,,)</f>
        <v>0</v>
      </c>
      <c r="AT278" s="76" cm="1">
        <f t="array" ref="AT278">_xlfn.XLOOKUP(1,(FITContract[[Dechrau Tariff ]:[Dechrau Tariff ]]&lt;=($B278+AT$6*$BA$1))*(FITContract[[Diwedd Tariff]:[Diwedd Tariff]]&gt;($B278+AT$6*$BA$1)),FITContract[[Ceiniogau fesul kWh]:[Ceiniogau fesul kWh]],0,,)</f>
        <v>0</v>
      </c>
      <c r="AU278" s="76" cm="1">
        <f t="array" ref="AU278">_xlfn.XLOOKUP(1,(FITContract[[Dechrau Tariff ]:[Dechrau Tariff ]]&lt;=($B278+AU$6*$BA$1))*(FITContract[[Diwedd Tariff]:[Diwedd Tariff]]&gt;($B278+AU$6*$BA$1)),FITContract[[Ceiniogau fesul kWh]:[Ceiniogau fesul kWh]],0,,)</f>
        <v>0</v>
      </c>
      <c r="AV278" s="76" cm="1">
        <f t="array" ref="AV278">_xlfn.XLOOKUP(1,(FITContract[[Dechrau Tariff ]:[Dechrau Tariff ]]&lt;=($B278+AV$6*$BA$1))*(FITContract[[Diwedd Tariff]:[Diwedd Tariff]]&gt;($B278+AV$6*$BA$1)),FITContract[[Ceiniogau fesul kWh]:[Ceiniogau fesul kWh]],0,,)</f>
        <v>0</v>
      </c>
      <c r="AW278" s="76" cm="1">
        <f t="array" ref="AW278">_xlfn.XLOOKUP(1,(FITContract[[Dechrau Tariff ]:[Dechrau Tariff ]]&lt;=($B278+AW$6*$BA$1))*(FITContract[[Diwedd Tariff]:[Diwedd Tariff]]&gt;($B278+AW$6*$BA$1)),FITContract[[Ceiniogau fesul kWh]:[Ceiniogau fesul kWh]],0,,)</f>
        <v>0</v>
      </c>
      <c r="AX278" s="76" cm="1">
        <f t="array" ref="AX278">_xlfn.XLOOKUP(1,(FITContract[[Dechrau Tariff ]:[Dechrau Tariff ]]&lt;=($B278+AX$6*$BA$1))*(FITContract[[Diwedd Tariff]:[Diwedd Tariff]]&gt;($B278+AX$6*$BA$1)),FITContract[[Ceiniogau fesul kWh]:[Ceiniogau fesul kWh]],0,,)</f>
        <v>0</v>
      </c>
    </row>
    <row r="279" spans="2:50" x14ac:dyDescent="0.3">
      <c r="B279" s="30">
        <v>45564</v>
      </c>
      <c r="C279" s="76" cm="1">
        <f t="array" ref="C279">_xlfn.XLOOKUP(1,(FITContract[[Dechrau Tariff ]:[Dechrau Tariff ]]&lt;=($B279+C$6*$BA$1))*(FITContract[[Diwedd Tariff]:[Diwedd Tariff]]&gt;($B279+C$6*$BA$1)),FITContract[[Ceiniogau fesul kWh]:[Ceiniogau fesul kWh]],0,,)</f>
        <v>0</v>
      </c>
      <c r="D279" s="76" cm="1">
        <f t="array" ref="D279">_xlfn.XLOOKUP(1,(FITContract[[Dechrau Tariff ]:[Dechrau Tariff ]]&lt;=($B279+D$6*$BA$1))*(FITContract[[Diwedd Tariff]:[Diwedd Tariff]]&gt;($B279+D$6*$BA$1)),FITContract[[Ceiniogau fesul kWh]:[Ceiniogau fesul kWh]],0,,)</f>
        <v>0</v>
      </c>
      <c r="E279" s="76" cm="1">
        <f t="array" ref="E279">_xlfn.XLOOKUP(1,(FITContract[[Dechrau Tariff ]:[Dechrau Tariff ]]&lt;=($B279+E$6*$BA$1))*(FITContract[[Diwedd Tariff]:[Diwedd Tariff]]&gt;($B279+E$6*$BA$1)),FITContract[[Ceiniogau fesul kWh]:[Ceiniogau fesul kWh]],0,,)</f>
        <v>0</v>
      </c>
      <c r="F279" s="76" cm="1">
        <f t="array" ref="F279">_xlfn.XLOOKUP(1,(FITContract[[Dechrau Tariff ]:[Dechrau Tariff ]]&lt;=($B279+F$6*$BA$1))*(FITContract[[Diwedd Tariff]:[Diwedd Tariff]]&gt;($B279+F$6*$BA$1)),FITContract[[Ceiniogau fesul kWh]:[Ceiniogau fesul kWh]],0,,)</f>
        <v>0</v>
      </c>
      <c r="G279" s="76" cm="1">
        <f t="array" ref="G279">_xlfn.XLOOKUP(1,(FITContract[[Dechrau Tariff ]:[Dechrau Tariff ]]&lt;=($B279+G$6*$BA$1))*(FITContract[[Diwedd Tariff]:[Diwedd Tariff]]&gt;($B279+G$6*$BA$1)),FITContract[[Ceiniogau fesul kWh]:[Ceiniogau fesul kWh]],0,,)</f>
        <v>0</v>
      </c>
      <c r="H279" s="76" cm="1">
        <f t="array" ref="H279">_xlfn.XLOOKUP(1,(FITContract[[Dechrau Tariff ]:[Dechrau Tariff ]]&lt;=($B279+H$6*$BA$1))*(FITContract[[Diwedd Tariff]:[Diwedd Tariff]]&gt;($B279+H$6*$BA$1)),FITContract[[Ceiniogau fesul kWh]:[Ceiniogau fesul kWh]],0,,)</f>
        <v>0</v>
      </c>
      <c r="I279" s="76" cm="1">
        <f t="array" ref="I279">_xlfn.XLOOKUP(1,(FITContract[[Dechrau Tariff ]:[Dechrau Tariff ]]&lt;=($B279+I$6*$BA$1))*(FITContract[[Diwedd Tariff]:[Diwedd Tariff]]&gt;($B279+I$6*$BA$1)),FITContract[[Ceiniogau fesul kWh]:[Ceiniogau fesul kWh]],0,,)</f>
        <v>0</v>
      </c>
      <c r="J279" s="76" cm="1">
        <f t="array" ref="J279">_xlfn.XLOOKUP(1,(FITContract[[Dechrau Tariff ]:[Dechrau Tariff ]]&lt;=($B279+J$6*$BA$1))*(FITContract[[Diwedd Tariff]:[Diwedd Tariff]]&gt;($B279+J$6*$BA$1)),FITContract[[Ceiniogau fesul kWh]:[Ceiniogau fesul kWh]],0,,)</f>
        <v>0</v>
      </c>
      <c r="K279" s="76" cm="1">
        <f t="array" ref="K279">_xlfn.XLOOKUP(1,(FITContract[[Dechrau Tariff ]:[Dechrau Tariff ]]&lt;=($B279+K$6*$BA$1))*(FITContract[[Diwedd Tariff]:[Diwedd Tariff]]&gt;($B279+K$6*$BA$1)),FITContract[[Ceiniogau fesul kWh]:[Ceiniogau fesul kWh]],0,,)</f>
        <v>0</v>
      </c>
      <c r="L279" s="76" cm="1">
        <f t="array" ref="L279">_xlfn.XLOOKUP(1,(FITContract[[Dechrau Tariff ]:[Dechrau Tariff ]]&lt;=($B279+L$6*$BA$1))*(FITContract[[Diwedd Tariff]:[Diwedd Tariff]]&gt;($B279+L$6*$BA$1)),FITContract[[Ceiniogau fesul kWh]:[Ceiniogau fesul kWh]],0,,)</f>
        <v>0</v>
      </c>
      <c r="M279" s="76" cm="1">
        <f t="array" ref="M279">_xlfn.XLOOKUP(1,(FITContract[[Dechrau Tariff ]:[Dechrau Tariff ]]&lt;=($B279+M$6*$BA$1))*(FITContract[[Diwedd Tariff]:[Diwedd Tariff]]&gt;($B279+M$6*$BA$1)),FITContract[[Ceiniogau fesul kWh]:[Ceiniogau fesul kWh]],0,,)</f>
        <v>0</v>
      </c>
      <c r="N279" s="76" cm="1">
        <f t="array" ref="N279">_xlfn.XLOOKUP(1,(FITContract[[Dechrau Tariff ]:[Dechrau Tariff ]]&lt;=($B279+N$6*$BA$1))*(FITContract[[Diwedd Tariff]:[Diwedd Tariff]]&gt;($B279+N$6*$BA$1)),FITContract[[Ceiniogau fesul kWh]:[Ceiniogau fesul kWh]],0,,)</f>
        <v>0</v>
      </c>
      <c r="O279" s="76" cm="1">
        <f t="array" ref="O279">_xlfn.XLOOKUP(1,(FITContract[[Dechrau Tariff ]:[Dechrau Tariff ]]&lt;=($B279+O$6*$BA$1))*(FITContract[[Diwedd Tariff]:[Diwedd Tariff]]&gt;($B279+O$6*$BA$1)),FITContract[[Ceiniogau fesul kWh]:[Ceiniogau fesul kWh]],0,,)</f>
        <v>0</v>
      </c>
      <c r="P279" s="76" cm="1">
        <f t="array" ref="P279">_xlfn.XLOOKUP(1,(FITContract[[Dechrau Tariff ]:[Dechrau Tariff ]]&lt;=($B279+P$6*$BA$1))*(FITContract[[Diwedd Tariff]:[Diwedd Tariff]]&gt;($B279+P$6*$BA$1)),FITContract[[Ceiniogau fesul kWh]:[Ceiniogau fesul kWh]],0,,)</f>
        <v>0</v>
      </c>
      <c r="Q279" s="76" cm="1">
        <f t="array" ref="Q279">_xlfn.XLOOKUP(1,(FITContract[[Dechrau Tariff ]:[Dechrau Tariff ]]&lt;=($B279+Q$6*$BA$1))*(FITContract[[Diwedd Tariff]:[Diwedd Tariff]]&gt;($B279+Q$6*$BA$1)),FITContract[[Ceiniogau fesul kWh]:[Ceiniogau fesul kWh]],0,,)</f>
        <v>0</v>
      </c>
      <c r="R279" s="76" cm="1">
        <f t="array" ref="R279">_xlfn.XLOOKUP(1,(FITContract[[Dechrau Tariff ]:[Dechrau Tariff ]]&lt;=($B279+R$6*$BA$1))*(FITContract[[Diwedd Tariff]:[Diwedd Tariff]]&gt;($B279+R$6*$BA$1)),FITContract[[Ceiniogau fesul kWh]:[Ceiniogau fesul kWh]],0,,)</f>
        <v>0</v>
      </c>
      <c r="S279" s="76" cm="1">
        <f t="array" ref="S279">_xlfn.XLOOKUP(1,(FITContract[[Dechrau Tariff ]:[Dechrau Tariff ]]&lt;=($B279+S$6*$BA$1))*(FITContract[[Diwedd Tariff]:[Diwedd Tariff]]&gt;($B279+S$6*$BA$1)),FITContract[[Ceiniogau fesul kWh]:[Ceiniogau fesul kWh]],0,,)</f>
        <v>0</v>
      </c>
      <c r="T279" s="76" cm="1">
        <f t="array" ref="T279">_xlfn.XLOOKUP(1,(FITContract[[Dechrau Tariff ]:[Dechrau Tariff ]]&lt;=($B279+T$6*$BA$1))*(FITContract[[Diwedd Tariff]:[Diwedd Tariff]]&gt;($B279+T$6*$BA$1)),FITContract[[Ceiniogau fesul kWh]:[Ceiniogau fesul kWh]],0,,)</f>
        <v>0</v>
      </c>
      <c r="U279" s="76" cm="1">
        <f t="array" ref="U279">_xlfn.XLOOKUP(1,(FITContract[[Dechrau Tariff ]:[Dechrau Tariff ]]&lt;=($B279+U$6*$BA$1))*(FITContract[[Diwedd Tariff]:[Diwedd Tariff]]&gt;($B279+U$6*$BA$1)),FITContract[[Ceiniogau fesul kWh]:[Ceiniogau fesul kWh]],0,,)</f>
        <v>0</v>
      </c>
      <c r="V279" s="76" cm="1">
        <f t="array" ref="V279">_xlfn.XLOOKUP(1,(FITContract[[Dechrau Tariff ]:[Dechrau Tariff ]]&lt;=($B279+V$6*$BA$1))*(FITContract[[Diwedd Tariff]:[Diwedd Tariff]]&gt;($B279+V$6*$BA$1)),FITContract[[Ceiniogau fesul kWh]:[Ceiniogau fesul kWh]],0,,)</f>
        <v>0</v>
      </c>
      <c r="W279" s="76" cm="1">
        <f t="array" ref="W279">_xlfn.XLOOKUP(1,(FITContract[[Dechrau Tariff ]:[Dechrau Tariff ]]&lt;=($B279+W$6*$BA$1))*(FITContract[[Diwedd Tariff]:[Diwedd Tariff]]&gt;($B279+W$6*$BA$1)),FITContract[[Ceiniogau fesul kWh]:[Ceiniogau fesul kWh]],0,,)</f>
        <v>0</v>
      </c>
      <c r="X279" s="76" cm="1">
        <f t="array" ref="X279">_xlfn.XLOOKUP(1,(FITContract[[Dechrau Tariff ]:[Dechrau Tariff ]]&lt;=($B279+X$6*$BA$1))*(FITContract[[Diwedd Tariff]:[Diwedd Tariff]]&gt;($B279+X$6*$BA$1)),FITContract[[Ceiniogau fesul kWh]:[Ceiniogau fesul kWh]],0,,)</f>
        <v>0</v>
      </c>
      <c r="Y279" s="76" cm="1">
        <f t="array" ref="Y279">_xlfn.XLOOKUP(1,(FITContract[[Dechrau Tariff ]:[Dechrau Tariff ]]&lt;=($B279+Y$6*$BA$1))*(FITContract[[Diwedd Tariff]:[Diwedd Tariff]]&gt;($B279+Y$6*$BA$1)),FITContract[[Ceiniogau fesul kWh]:[Ceiniogau fesul kWh]],0,,)</f>
        <v>0</v>
      </c>
      <c r="Z279" s="76" cm="1">
        <f t="array" ref="Z279">_xlfn.XLOOKUP(1,(FITContract[[Dechrau Tariff ]:[Dechrau Tariff ]]&lt;=($B279+Z$6*$BA$1))*(FITContract[[Diwedd Tariff]:[Diwedd Tariff]]&gt;($B279+Z$6*$BA$1)),FITContract[[Ceiniogau fesul kWh]:[Ceiniogau fesul kWh]],0,,)</f>
        <v>0</v>
      </c>
      <c r="AA279" s="76" cm="1">
        <f t="array" ref="AA279">_xlfn.XLOOKUP(1,(FITContract[[Dechrau Tariff ]:[Dechrau Tariff ]]&lt;=($B279+AA$6*$BA$1))*(FITContract[[Diwedd Tariff]:[Diwedd Tariff]]&gt;($B279+AA$6*$BA$1)),FITContract[[Ceiniogau fesul kWh]:[Ceiniogau fesul kWh]],0,,)</f>
        <v>0</v>
      </c>
      <c r="AB279" s="76" cm="1">
        <f t="array" ref="AB279">_xlfn.XLOOKUP(1,(FITContract[[Dechrau Tariff ]:[Dechrau Tariff ]]&lt;=($B279+AB$6*$BA$1))*(FITContract[[Diwedd Tariff]:[Diwedd Tariff]]&gt;($B279+AB$6*$BA$1)),FITContract[[Ceiniogau fesul kWh]:[Ceiniogau fesul kWh]],0,,)</f>
        <v>0</v>
      </c>
      <c r="AC279" s="76" cm="1">
        <f t="array" ref="AC279">_xlfn.XLOOKUP(1,(FITContract[[Dechrau Tariff ]:[Dechrau Tariff ]]&lt;=($B279+AC$6*$BA$1))*(FITContract[[Diwedd Tariff]:[Diwedd Tariff]]&gt;($B279+AC$6*$BA$1)),FITContract[[Ceiniogau fesul kWh]:[Ceiniogau fesul kWh]],0,,)</f>
        <v>0</v>
      </c>
      <c r="AD279" s="76" cm="1">
        <f t="array" ref="AD279">_xlfn.XLOOKUP(1,(FITContract[[Dechrau Tariff ]:[Dechrau Tariff ]]&lt;=($B279+AD$6*$BA$1))*(FITContract[[Diwedd Tariff]:[Diwedd Tariff]]&gt;($B279+AD$6*$BA$1)),FITContract[[Ceiniogau fesul kWh]:[Ceiniogau fesul kWh]],0,,)</f>
        <v>0</v>
      </c>
      <c r="AE279" s="76" cm="1">
        <f t="array" ref="AE279">_xlfn.XLOOKUP(1,(FITContract[[Dechrau Tariff ]:[Dechrau Tariff ]]&lt;=($B279+AE$6*$BA$1))*(FITContract[[Diwedd Tariff]:[Diwedd Tariff]]&gt;($B279+AE$6*$BA$1)),FITContract[[Ceiniogau fesul kWh]:[Ceiniogau fesul kWh]],0,,)</f>
        <v>0</v>
      </c>
      <c r="AF279" s="76" cm="1">
        <f t="array" ref="AF279">_xlfn.XLOOKUP(1,(FITContract[[Dechrau Tariff ]:[Dechrau Tariff ]]&lt;=($B279+AF$6*$BA$1))*(FITContract[[Diwedd Tariff]:[Diwedd Tariff]]&gt;($B279+AF$6*$BA$1)),FITContract[[Ceiniogau fesul kWh]:[Ceiniogau fesul kWh]],0,,)</f>
        <v>0</v>
      </c>
      <c r="AG279" s="76" cm="1">
        <f t="array" ref="AG279">_xlfn.XLOOKUP(1,(FITContract[[Dechrau Tariff ]:[Dechrau Tariff ]]&lt;=($B279+AG$6*$BA$1))*(FITContract[[Diwedd Tariff]:[Diwedd Tariff]]&gt;($B279+AG$6*$BA$1)),FITContract[[Ceiniogau fesul kWh]:[Ceiniogau fesul kWh]],0,,)</f>
        <v>0</v>
      </c>
      <c r="AH279" s="76" cm="1">
        <f t="array" ref="AH279">_xlfn.XLOOKUP(1,(FITContract[[Dechrau Tariff ]:[Dechrau Tariff ]]&lt;=($B279+AH$6*$BA$1))*(FITContract[[Diwedd Tariff]:[Diwedd Tariff]]&gt;($B279+AH$6*$BA$1)),FITContract[[Ceiniogau fesul kWh]:[Ceiniogau fesul kWh]],0,,)</f>
        <v>0</v>
      </c>
      <c r="AI279" s="76" cm="1">
        <f t="array" ref="AI279">_xlfn.XLOOKUP(1,(FITContract[[Dechrau Tariff ]:[Dechrau Tariff ]]&lt;=($B279+AI$6*$BA$1))*(FITContract[[Diwedd Tariff]:[Diwedd Tariff]]&gt;($B279+AI$6*$BA$1)),FITContract[[Ceiniogau fesul kWh]:[Ceiniogau fesul kWh]],0,,)</f>
        <v>0</v>
      </c>
      <c r="AJ279" s="76" cm="1">
        <f t="array" ref="AJ279">_xlfn.XLOOKUP(1,(FITContract[[Dechrau Tariff ]:[Dechrau Tariff ]]&lt;=($B279+AJ$6*$BA$1))*(FITContract[[Diwedd Tariff]:[Diwedd Tariff]]&gt;($B279+AJ$6*$BA$1)),FITContract[[Ceiniogau fesul kWh]:[Ceiniogau fesul kWh]],0,,)</f>
        <v>0</v>
      </c>
      <c r="AK279" s="76" cm="1">
        <f t="array" ref="AK279">_xlfn.XLOOKUP(1,(FITContract[[Dechrau Tariff ]:[Dechrau Tariff ]]&lt;=($B279+AK$6*$BA$1))*(FITContract[[Diwedd Tariff]:[Diwedd Tariff]]&gt;($B279+AK$6*$BA$1)),FITContract[[Ceiniogau fesul kWh]:[Ceiniogau fesul kWh]],0,,)</f>
        <v>0</v>
      </c>
      <c r="AL279" s="76" cm="1">
        <f t="array" ref="AL279">_xlfn.XLOOKUP(1,(FITContract[[Dechrau Tariff ]:[Dechrau Tariff ]]&lt;=($B279+AL$6*$BA$1))*(FITContract[[Diwedd Tariff]:[Diwedd Tariff]]&gt;($B279+AL$6*$BA$1)),FITContract[[Ceiniogau fesul kWh]:[Ceiniogau fesul kWh]],0,,)</f>
        <v>0</v>
      </c>
      <c r="AM279" s="76" cm="1">
        <f t="array" ref="AM279">_xlfn.XLOOKUP(1,(FITContract[[Dechrau Tariff ]:[Dechrau Tariff ]]&lt;=($B279+AM$6*$BA$1))*(FITContract[[Diwedd Tariff]:[Diwedd Tariff]]&gt;($B279+AM$6*$BA$1)),FITContract[[Ceiniogau fesul kWh]:[Ceiniogau fesul kWh]],0,,)</f>
        <v>0</v>
      </c>
      <c r="AN279" s="76" cm="1">
        <f t="array" ref="AN279">_xlfn.XLOOKUP(1,(FITContract[[Dechrau Tariff ]:[Dechrau Tariff ]]&lt;=($B279+AN$6*$BA$1))*(FITContract[[Diwedd Tariff]:[Diwedd Tariff]]&gt;($B279+AN$6*$BA$1)),FITContract[[Ceiniogau fesul kWh]:[Ceiniogau fesul kWh]],0,,)</f>
        <v>0</v>
      </c>
      <c r="AO279" s="76" cm="1">
        <f t="array" ref="AO279">_xlfn.XLOOKUP(1,(FITContract[[Dechrau Tariff ]:[Dechrau Tariff ]]&lt;=($B279+AO$6*$BA$1))*(FITContract[[Diwedd Tariff]:[Diwedd Tariff]]&gt;($B279+AO$6*$BA$1)),FITContract[[Ceiniogau fesul kWh]:[Ceiniogau fesul kWh]],0,,)</f>
        <v>0</v>
      </c>
      <c r="AP279" s="76" cm="1">
        <f t="array" ref="AP279">_xlfn.XLOOKUP(1,(FITContract[[Dechrau Tariff ]:[Dechrau Tariff ]]&lt;=($B279+AP$6*$BA$1))*(FITContract[[Diwedd Tariff]:[Diwedd Tariff]]&gt;($B279+AP$6*$BA$1)),FITContract[[Ceiniogau fesul kWh]:[Ceiniogau fesul kWh]],0,,)</f>
        <v>0</v>
      </c>
      <c r="AQ279" s="76" cm="1">
        <f t="array" ref="AQ279">_xlfn.XLOOKUP(1,(FITContract[[Dechrau Tariff ]:[Dechrau Tariff ]]&lt;=($B279+AQ$6*$BA$1))*(FITContract[[Diwedd Tariff]:[Diwedd Tariff]]&gt;($B279+AQ$6*$BA$1)),FITContract[[Ceiniogau fesul kWh]:[Ceiniogau fesul kWh]],0,,)</f>
        <v>0</v>
      </c>
      <c r="AR279" s="76" cm="1">
        <f t="array" ref="AR279">_xlfn.XLOOKUP(1,(FITContract[[Dechrau Tariff ]:[Dechrau Tariff ]]&lt;=($B279+AR$6*$BA$1))*(FITContract[[Diwedd Tariff]:[Diwedd Tariff]]&gt;($B279+AR$6*$BA$1)),FITContract[[Ceiniogau fesul kWh]:[Ceiniogau fesul kWh]],0,,)</f>
        <v>0</v>
      </c>
      <c r="AS279" s="76" cm="1">
        <f t="array" ref="AS279">_xlfn.XLOOKUP(1,(FITContract[[Dechrau Tariff ]:[Dechrau Tariff ]]&lt;=($B279+AS$6*$BA$1))*(FITContract[[Diwedd Tariff]:[Diwedd Tariff]]&gt;($B279+AS$6*$BA$1)),FITContract[[Ceiniogau fesul kWh]:[Ceiniogau fesul kWh]],0,,)</f>
        <v>0</v>
      </c>
      <c r="AT279" s="76" cm="1">
        <f t="array" ref="AT279">_xlfn.XLOOKUP(1,(FITContract[[Dechrau Tariff ]:[Dechrau Tariff ]]&lt;=($B279+AT$6*$BA$1))*(FITContract[[Diwedd Tariff]:[Diwedd Tariff]]&gt;($B279+AT$6*$BA$1)),FITContract[[Ceiniogau fesul kWh]:[Ceiniogau fesul kWh]],0,,)</f>
        <v>0</v>
      </c>
      <c r="AU279" s="76" cm="1">
        <f t="array" ref="AU279">_xlfn.XLOOKUP(1,(FITContract[[Dechrau Tariff ]:[Dechrau Tariff ]]&lt;=($B279+AU$6*$BA$1))*(FITContract[[Diwedd Tariff]:[Diwedd Tariff]]&gt;($B279+AU$6*$BA$1)),FITContract[[Ceiniogau fesul kWh]:[Ceiniogau fesul kWh]],0,,)</f>
        <v>0</v>
      </c>
      <c r="AV279" s="76" cm="1">
        <f t="array" ref="AV279">_xlfn.XLOOKUP(1,(FITContract[[Dechrau Tariff ]:[Dechrau Tariff ]]&lt;=($B279+AV$6*$BA$1))*(FITContract[[Diwedd Tariff]:[Diwedd Tariff]]&gt;($B279+AV$6*$BA$1)),FITContract[[Ceiniogau fesul kWh]:[Ceiniogau fesul kWh]],0,,)</f>
        <v>0</v>
      </c>
      <c r="AW279" s="76" cm="1">
        <f t="array" ref="AW279">_xlfn.XLOOKUP(1,(FITContract[[Dechrau Tariff ]:[Dechrau Tariff ]]&lt;=($B279+AW$6*$BA$1))*(FITContract[[Diwedd Tariff]:[Diwedd Tariff]]&gt;($B279+AW$6*$BA$1)),FITContract[[Ceiniogau fesul kWh]:[Ceiniogau fesul kWh]],0,,)</f>
        <v>0</v>
      </c>
      <c r="AX279" s="76" cm="1">
        <f t="array" ref="AX279">_xlfn.XLOOKUP(1,(FITContract[[Dechrau Tariff ]:[Dechrau Tariff ]]&lt;=($B279+AX$6*$BA$1))*(FITContract[[Diwedd Tariff]:[Diwedd Tariff]]&gt;($B279+AX$6*$BA$1)),FITContract[[Ceiniogau fesul kWh]:[Ceiniogau fesul kWh]],0,,)</f>
        <v>0</v>
      </c>
    </row>
    <row r="280" spans="2:50" x14ac:dyDescent="0.3">
      <c r="B280" s="30">
        <v>45565</v>
      </c>
      <c r="C280" s="76" cm="1">
        <f t="array" ref="C280">_xlfn.XLOOKUP(1,(FITContract[[Dechrau Tariff ]:[Dechrau Tariff ]]&lt;=($B280+C$6*$BA$1))*(FITContract[[Diwedd Tariff]:[Diwedd Tariff]]&gt;($B280+C$6*$BA$1)),FITContract[[Ceiniogau fesul kWh]:[Ceiniogau fesul kWh]],0,,)</f>
        <v>0</v>
      </c>
      <c r="D280" s="76" cm="1">
        <f t="array" ref="D280">_xlfn.XLOOKUP(1,(FITContract[[Dechrau Tariff ]:[Dechrau Tariff ]]&lt;=($B280+D$6*$BA$1))*(FITContract[[Diwedd Tariff]:[Diwedd Tariff]]&gt;($B280+D$6*$BA$1)),FITContract[[Ceiniogau fesul kWh]:[Ceiniogau fesul kWh]],0,,)</f>
        <v>0</v>
      </c>
      <c r="E280" s="76" cm="1">
        <f t="array" ref="E280">_xlfn.XLOOKUP(1,(FITContract[[Dechrau Tariff ]:[Dechrau Tariff ]]&lt;=($B280+E$6*$BA$1))*(FITContract[[Diwedd Tariff]:[Diwedd Tariff]]&gt;($B280+E$6*$BA$1)),FITContract[[Ceiniogau fesul kWh]:[Ceiniogau fesul kWh]],0,,)</f>
        <v>0</v>
      </c>
      <c r="F280" s="76" cm="1">
        <f t="array" ref="F280">_xlfn.XLOOKUP(1,(FITContract[[Dechrau Tariff ]:[Dechrau Tariff ]]&lt;=($B280+F$6*$BA$1))*(FITContract[[Diwedd Tariff]:[Diwedd Tariff]]&gt;($B280+F$6*$BA$1)),FITContract[[Ceiniogau fesul kWh]:[Ceiniogau fesul kWh]],0,,)</f>
        <v>0</v>
      </c>
      <c r="G280" s="76" cm="1">
        <f t="array" ref="G280">_xlfn.XLOOKUP(1,(FITContract[[Dechrau Tariff ]:[Dechrau Tariff ]]&lt;=($B280+G$6*$BA$1))*(FITContract[[Diwedd Tariff]:[Diwedd Tariff]]&gt;($B280+G$6*$BA$1)),FITContract[[Ceiniogau fesul kWh]:[Ceiniogau fesul kWh]],0,,)</f>
        <v>0</v>
      </c>
      <c r="H280" s="76" cm="1">
        <f t="array" ref="H280">_xlfn.XLOOKUP(1,(FITContract[[Dechrau Tariff ]:[Dechrau Tariff ]]&lt;=($B280+H$6*$BA$1))*(FITContract[[Diwedd Tariff]:[Diwedd Tariff]]&gt;($B280+H$6*$BA$1)),FITContract[[Ceiniogau fesul kWh]:[Ceiniogau fesul kWh]],0,,)</f>
        <v>0</v>
      </c>
      <c r="I280" s="76" cm="1">
        <f t="array" ref="I280">_xlfn.XLOOKUP(1,(FITContract[[Dechrau Tariff ]:[Dechrau Tariff ]]&lt;=($B280+I$6*$BA$1))*(FITContract[[Diwedd Tariff]:[Diwedd Tariff]]&gt;($B280+I$6*$BA$1)),FITContract[[Ceiniogau fesul kWh]:[Ceiniogau fesul kWh]],0,,)</f>
        <v>0</v>
      </c>
      <c r="J280" s="76" cm="1">
        <f t="array" ref="J280">_xlfn.XLOOKUP(1,(FITContract[[Dechrau Tariff ]:[Dechrau Tariff ]]&lt;=($B280+J$6*$BA$1))*(FITContract[[Diwedd Tariff]:[Diwedd Tariff]]&gt;($B280+J$6*$BA$1)),FITContract[[Ceiniogau fesul kWh]:[Ceiniogau fesul kWh]],0,,)</f>
        <v>0</v>
      </c>
      <c r="K280" s="76" cm="1">
        <f t="array" ref="K280">_xlfn.XLOOKUP(1,(FITContract[[Dechrau Tariff ]:[Dechrau Tariff ]]&lt;=($B280+K$6*$BA$1))*(FITContract[[Diwedd Tariff]:[Diwedd Tariff]]&gt;($B280+K$6*$BA$1)),FITContract[[Ceiniogau fesul kWh]:[Ceiniogau fesul kWh]],0,,)</f>
        <v>0</v>
      </c>
      <c r="L280" s="76" cm="1">
        <f t="array" ref="L280">_xlfn.XLOOKUP(1,(FITContract[[Dechrau Tariff ]:[Dechrau Tariff ]]&lt;=($B280+L$6*$BA$1))*(FITContract[[Diwedd Tariff]:[Diwedd Tariff]]&gt;($B280+L$6*$BA$1)),FITContract[[Ceiniogau fesul kWh]:[Ceiniogau fesul kWh]],0,,)</f>
        <v>0</v>
      </c>
      <c r="M280" s="76" cm="1">
        <f t="array" ref="M280">_xlfn.XLOOKUP(1,(FITContract[[Dechrau Tariff ]:[Dechrau Tariff ]]&lt;=($B280+M$6*$BA$1))*(FITContract[[Diwedd Tariff]:[Diwedd Tariff]]&gt;($B280+M$6*$BA$1)),FITContract[[Ceiniogau fesul kWh]:[Ceiniogau fesul kWh]],0,,)</f>
        <v>0</v>
      </c>
      <c r="N280" s="76" cm="1">
        <f t="array" ref="N280">_xlfn.XLOOKUP(1,(FITContract[[Dechrau Tariff ]:[Dechrau Tariff ]]&lt;=($B280+N$6*$BA$1))*(FITContract[[Diwedd Tariff]:[Diwedd Tariff]]&gt;($B280+N$6*$BA$1)),FITContract[[Ceiniogau fesul kWh]:[Ceiniogau fesul kWh]],0,,)</f>
        <v>0</v>
      </c>
      <c r="O280" s="76" cm="1">
        <f t="array" ref="O280">_xlfn.XLOOKUP(1,(FITContract[[Dechrau Tariff ]:[Dechrau Tariff ]]&lt;=($B280+O$6*$BA$1))*(FITContract[[Diwedd Tariff]:[Diwedd Tariff]]&gt;($B280+O$6*$BA$1)),FITContract[[Ceiniogau fesul kWh]:[Ceiniogau fesul kWh]],0,,)</f>
        <v>0</v>
      </c>
      <c r="P280" s="76" cm="1">
        <f t="array" ref="P280">_xlfn.XLOOKUP(1,(FITContract[[Dechrau Tariff ]:[Dechrau Tariff ]]&lt;=($B280+P$6*$BA$1))*(FITContract[[Diwedd Tariff]:[Diwedd Tariff]]&gt;($B280+P$6*$BA$1)),FITContract[[Ceiniogau fesul kWh]:[Ceiniogau fesul kWh]],0,,)</f>
        <v>0</v>
      </c>
      <c r="Q280" s="76" cm="1">
        <f t="array" ref="Q280">_xlfn.XLOOKUP(1,(FITContract[[Dechrau Tariff ]:[Dechrau Tariff ]]&lt;=($B280+Q$6*$BA$1))*(FITContract[[Diwedd Tariff]:[Diwedd Tariff]]&gt;($B280+Q$6*$BA$1)),FITContract[[Ceiniogau fesul kWh]:[Ceiniogau fesul kWh]],0,,)</f>
        <v>0</v>
      </c>
      <c r="R280" s="76" cm="1">
        <f t="array" ref="R280">_xlfn.XLOOKUP(1,(FITContract[[Dechrau Tariff ]:[Dechrau Tariff ]]&lt;=($B280+R$6*$BA$1))*(FITContract[[Diwedd Tariff]:[Diwedd Tariff]]&gt;($B280+R$6*$BA$1)),FITContract[[Ceiniogau fesul kWh]:[Ceiniogau fesul kWh]],0,,)</f>
        <v>0</v>
      </c>
      <c r="S280" s="76" cm="1">
        <f t="array" ref="S280">_xlfn.XLOOKUP(1,(FITContract[[Dechrau Tariff ]:[Dechrau Tariff ]]&lt;=($B280+S$6*$BA$1))*(FITContract[[Diwedd Tariff]:[Diwedd Tariff]]&gt;($B280+S$6*$BA$1)),FITContract[[Ceiniogau fesul kWh]:[Ceiniogau fesul kWh]],0,,)</f>
        <v>0</v>
      </c>
      <c r="T280" s="76" cm="1">
        <f t="array" ref="T280">_xlfn.XLOOKUP(1,(FITContract[[Dechrau Tariff ]:[Dechrau Tariff ]]&lt;=($B280+T$6*$BA$1))*(FITContract[[Diwedd Tariff]:[Diwedd Tariff]]&gt;($B280+T$6*$BA$1)),FITContract[[Ceiniogau fesul kWh]:[Ceiniogau fesul kWh]],0,,)</f>
        <v>0</v>
      </c>
      <c r="U280" s="76" cm="1">
        <f t="array" ref="U280">_xlfn.XLOOKUP(1,(FITContract[[Dechrau Tariff ]:[Dechrau Tariff ]]&lt;=($B280+U$6*$BA$1))*(FITContract[[Diwedd Tariff]:[Diwedd Tariff]]&gt;($B280+U$6*$BA$1)),FITContract[[Ceiniogau fesul kWh]:[Ceiniogau fesul kWh]],0,,)</f>
        <v>0</v>
      </c>
      <c r="V280" s="76" cm="1">
        <f t="array" ref="V280">_xlfn.XLOOKUP(1,(FITContract[[Dechrau Tariff ]:[Dechrau Tariff ]]&lt;=($B280+V$6*$BA$1))*(FITContract[[Diwedd Tariff]:[Diwedd Tariff]]&gt;($B280+V$6*$BA$1)),FITContract[[Ceiniogau fesul kWh]:[Ceiniogau fesul kWh]],0,,)</f>
        <v>0</v>
      </c>
      <c r="W280" s="76" cm="1">
        <f t="array" ref="W280">_xlfn.XLOOKUP(1,(FITContract[[Dechrau Tariff ]:[Dechrau Tariff ]]&lt;=($B280+W$6*$BA$1))*(FITContract[[Diwedd Tariff]:[Diwedd Tariff]]&gt;($B280+W$6*$BA$1)),FITContract[[Ceiniogau fesul kWh]:[Ceiniogau fesul kWh]],0,,)</f>
        <v>0</v>
      </c>
      <c r="X280" s="76" cm="1">
        <f t="array" ref="X280">_xlfn.XLOOKUP(1,(FITContract[[Dechrau Tariff ]:[Dechrau Tariff ]]&lt;=($B280+X$6*$BA$1))*(FITContract[[Diwedd Tariff]:[Diwedd Tariff]]&gt;($B280+X$6*$BA$1)),FITContract[[Ceiniogau fesul kWh]:[Ceiniogau fesul kWh]],0,,)</f>
        <v>0</v>
      </c>
      <c r="Y280" s="76" cm="1">
        <f t="array" ref="Y280">_xlfn.XLOOKUP(1,(FITContract[[Dechrau Tariff ]:[Dechrau Tariff ]]&lt;=($B280+Y$6*$BA$1))*(FITContract[[Diwedd Tariff]:[Diwedd Tariff]]&gt;($B280+Y$6*$BA$1)),FITContract[[Ceiniogau fesul kWh]:[Ceiniogau fesul kWh]],0,,)</f>
        <v>0</v>
      </c>
      <c r="Z280" s="76" cm="1">
        <f t="array" ref="Z280">_xlfn.XLOOKUP(1,(FITContract[[Dechrau Tariff ]:[Dechrau Tariff ]]&lt;=($B280+Z$6*$BA$1))*(FITContract[[Diwedd Tariff]:[Diwedd Tariff]]&gt;($B280+Z$6*$BA$1)),FITContract[[Ceiniogau fesul kWh]:[Ceiniogau fesul kWh]],0,,)</f>
        <v>0</v>
      </c>
      <c r="AA280" s="76" cm="1">
        <f t="array" ref="AA280">_xlfn.XLOOKUP(1,(FITContract[[Dechrau Tariff ]:[Dechrau Tariff ]]&lt;=($B280+AA$6*$BA$1))*(FITContract[[Diwedd Tariff]:[Diwedd Tariff]]&gt;($B280+AA$6*$BA$1)),FITContract[[Ceiniogau fesul kWh]:[Ceiniogau fesul kWh]],0,,)</f>
        <v>0</v>
      </c>
      <c r="AB280" s="76" cm="1">
        <f t="array" ref="AB280">_xlfn.XLOOKUP(1,(FITContract[[Dechrau Tariff ]:[Dechrau Tariff ]]&lt;=($B280+AB$6*$BA$1))*(FITContract[[Diwedd Tariff]:[Diwedd Tariff]]&gt;($B280+AB$6*$BA$1)),FITContract[[Ceiniogau fesul kWh]:[Ceiniogau fesul kWh]],0,,)</f>
        <v>0</v>
      </c>
      <c r="AC280" s="76" cm="1">
        <f t="array" ref="AC280">_xlfn.XLOOKUP(1,(FITContract[[Dechrau Tariff ]:[Dechrau Tariff ]]&lt;=($B280+AC$6*$BA$1))*(FITContract[[Diwedd Tariff]:[Diwedd Tariff]]&gt;($B280+AC$6*$BA$1)),FITContract[[Ceiniogau fesul kWh]:[Ceiniogau fesul kWh]],0,,)</f>
        <v>0</v>
      </c>
      <c r="AD280" s="76" cm="1">
        <f t="array" ref="AD280">_xlfn.XLOOKUP(1,(FITContract[[Dechrau Tariff ]:[Dechrau Tariff ]]&lt;=($B280+AD$6*$BA$1))*(FITContract[[Diwedd Tariff]:[Diwedd Tariff]]&gt;($B280+AD$6*$BA$1)),FITContract[[Ceiniogau fesul kWh]:[Ceiniogau fesul kWh]],0,,)</f>
        <v>0</v>
      </c>
      <c r="AE280" s="76" cm="1">
        <f t="array" ref="AE280">_xlfn.XLOOKUP(1,(FITContract[[Dechrau Tariff ]:[Dechrau Tariff ]]&lt;=($B280+AE$6*$BA$1))*(FITContract[[Diwedd Tariff]:[Diwedd Tariff]]&gt;($B280+AE$6*$BA$1)),FITContract[[Ceiniogau fesul kWh]:[Ceiniogau fesul kWh]],0,,)</f>
        <v>0</v>
      </c>
      <c r="AF280" s="76" cm="1">
        <f t="array" ref="AF280">_xlfn.XLOOKUP(1,(FITContract[[Dechrau Tariff ]:[Dechrau Tariff ]]&lt;=($B280+AF$6*$BA$1))*(FITContract[[Diwedd Tariff]:[Diwedd Tariff]]&gt;($B280+AF$6*$BA$1)),FITContract[[Ceiniogau fesul kWh]:[Ceiniogau fesul kWh]],0,,)</f>
        <v>0</v>
      </c>
      <c r="AG280" s="76" cm="1">
        <f t="array" ref="AG280">_xlfn.XLOOKUP(1,(FITContract[[Dechrau Tariff ]:[Dechrau Tariff ]]&lt;=($B280+AG$6*$BA$1))*(FITContract[[Diwedd Tariff]:[Diwedd Tariff]]&gt;($B280+AG$6*$BA$1)),FITContract[[Ceiniogau fesul kWh]:[Ceiniogau fesul kWh]],0,,)</f>
        <v>0</v>
      </c>
      <c r="AH280" s="76" cm="1">
        <f t="array" ref="AH280">_xlfn.XLOOKUP(1,(FITContract[[Dechrau Tariff ]:[Dechrau Tariff ]]&lt;=($B280+AH$6*$BA$1))*(FITContract[[Diwedd Tariff]:[Diwedd Tariff]]&gt;($B280+AH$6*$BA$1)),FITContract[[Ceiniogau fesul kWh]:[Ceiniogau fesul kWh]],0,,)</f>
        <v>0</v>
      </c>
      <c r="AI280" s="76" cm="1">
        <f t="array" ref="AI280">_xlfn.XLOOKUP(1,(FITContract[[Dechrau Tariff ]:[Dechrau Tariff ]]&lt;=($B280+AI$6*$BA$1))*(FITContract[[Diwedd Tariff]:[Diwedd Tariff]]&gt;($B280+AI$6*$BA$1)),FITContract[[Ceiniogau fesul kWh]:[Ceiniogau fesul kWh]],0,,)</f>
        <v>0</v>
      </c>
      <c r="AJ280" s="76" cm="1">
        <f t="array" ref="AJ280">_xlfn.XLOOKUP(1,(FITContract[[Dechrau Tariff ]:[Dechrau Tariff ]]&lt;=($B280+AJ$6*$BA$1))*(FITContract[[Diwedd Tariff]:[Diwedd Tariff]]&gt;($B280+AJ$6*$BA$1)),FITContract[[Ceiniogau fesul kWh]:[Ceiniogau fesul kWh]],0,,)</f>
        <v>0</v>
      </c>
      <c r="AK280" s="76" cm="1">
        <f t="array" ref="AK280">_xlfn.XLOOKUP(1,(FITContract[[Dechrau Tariff ]:[Dechrau Tariff ]]&lt;=($B280+AK$6*$BA$1))*(FITContract[[Diwedd Tariff]:[Diwedd Tariff]]&gt;($B280+AK$6*$BA$1)),FITContract[[Ceiniogau fesul kWh]:[Ceiniogau fesul kWh]],0,,)</f>
        <v>0</v>
      </c>
      <c r="AL280" s="76" cm="1">
        <f t="array" ref="AL280">_xlfn.XLOOKUP(1,(FITContract[[Dechrau Tariff ]:[Dechrau Tariff ]]&lt;=($B280+AL$6*$BA$1))*(FITContract[[Diwedd Tariff]:[Diwedd Tariff]]&gt;($B280+AL$6*$BA$1)),FITContract[[Ceiniogau fesul kWh]:[Ceiniogau fesul kWh]],0,,)</f>
        <v>0</v>
      </c>
      <c r="AM280" s="76" cm="1">
        <f t="array" ref="AM280">_xlfn.XLOOKUP(1,(FITContract[[Dechrau Tariff ]:[Dechrau Tariff ]]&lt;=($B280+AM$6*$BA$1))*(FITContract[[Diwedd Tariff]:[Diwedd Tariff]]&gt;($B280+AM$6*$BA$1)),FITContract[[Ceiniogau fesul kWh]:[Ceiniogau fesul kWh]],0,,)</f>
        <v>0</v>
      </c>
      <c r="AN280" s="76" cm="1">
        <f t="array" ref="AN280">_xlfn.XLOOKUP(1,(FITContract[[Dechrau Tariff ]:[Dechrau Tariff ]]&lt;=($B280+AN$6*$BA$1))*(FITContract[[Diwedd Tariff]:[Diwedd Tariff]]&gt;($B280+AN$6*$BA$1)),FITContract[[Ceiniogau fesul kWh]:[Ceiniogau fesul kWh]],0,,)</f>
        <v>0</v>
      </c>
      <c r="AO280" s="76" cm="1">
        <f t="array" ref="AO280">_xlfn.XLOOKUP(1,(FITContract[[Dechrau Tariff ]:[Dechrau Tariff ]]&lt;=($B280+AO$6*$BA$1))*(FITContract[[Diwedd Tariff]:[Diwedd Tariff]]&gt;($B280+AO$6*$BA$1)),FITContract[[Ceiniogau fesul kWh]:[Ceiniogau fesul kWh]],0,,)</f>
        <v>0</v>
      </c>
      <c r="AP280" s="76" cm="1">
        <f t="array" ref="AP280">_xlfn.XLOOKUP(1,(FITContract[[Dechrau Tariff ]:[Dechrau Tariff ]]&lt;=($B280+AP$6*$BA$1))*(FITContract[[Diwedd Tariff]:[Diwedd Tariff]]&gt;($B280+AP$6*$BA$1)),FITContract[[Ceiniogau fesul kWh]:[Ceiniogau fesul kWh]],0,,)</f>
        <v>0</v>
      </c>
      <c r="AQ280" s="76" cm="1">
        <f t="array" ref="AQ280">_xlfn.XLOOKUP(1,(FITContract[[Dechrau Tariff ]:[Dechrau Tariff ]]&lt;=($B280+AQ$6*$BA$1))*(FITContract[[Diwedd Tariff]:[Diwedd Tariff]]&gt;($B280+AQ$6*$BA$1)),FITContract[[Ceiniogau fesul kWh]:[Ceiniogau fesul kWh]],0,,)</f>
        <v>0</v>
      </c>
      <c r="AR280" s="76" cm="1">
        <f t="array" ref="AR280">_xlfn.XLOOKUP(1,(FITContract[[Dechrau Tariff ]:[Dechrau Tariff ]]&lt;=($B280+AR$6*$BA$1))*(FITContract[[Diwedd Tariff]:[Diwedd Tariff]]&gt;($B280+AR$6*$BA$1)),FITContract[[Ceiniogau fesul kWh]:[Ceiniogau fesul kWh]],0,,)</f>
        <v>0</v>
      </c>
      <c r="AS280" s="76" cm="1">
        <f t="array" ref="AS280">_xlfn.XLOOKUP(1,(FITContract[[Dechrau Tariff ]:[Dechrau Tariff ]]&lt;=($B280+AS$6*$BA$1))*(FITContract[[Diwedd Tariff]:[Diwedd Tariff]]&gt;($B280+AS$6*$BA$1)),FITContract[[Ceiniogau fesul kWh]:[Ceiniogau fesul kWh]],0,,)</f>
        <v>0</v>
      </c>
      <c r="AT280" s="76" cm="1">
        <f t="array" ref="AT280">_xlfn.XLOOKUP(1,(FITContract[[Dechrau Tariff ]:[Dechrau Tariff ]]&lt;=($B280+AT$6*$BA$1))*(FITContract[[Diwedd Tariff]:[Diwedd Tariff]]&gt;($B280+AT$6*$BA$1)),FITContract[[Ceiniogau fesul kWh]:[Ceiniogau fesul kWh]],0,,)</f>
        <v>0</v>
      </c>
      <c r="AU280" s="76" cm="1">
        <f t="array" ref="AU280">_xlfn.XLOOKUP(1,(FITContract[[Dechrau Tariff ]:[Dechrau Tariff ]]&lt;=($B280+AU$6*$BA$1))*(FITContract[[Diwedd Tariff]:[Diwedd Tariff]]&gt;($B280+AU$6*$BA$1)),FITContract[[Ceiniogau fesul kWh]:[Ceiniogau fesul kWh]],0,,)</f>
        <v>0</v>
      </c>
      <c r="AV280" s="76" cm="1">
        <f t="array" ref="AV280">_xlfn.XLOOKUP(1,(FITContract[[Dechrau Tariff ]:[Dechrau Tariff ]]&lt;=($B280+AV$6*$BA$1))*(FITContract[[Diwedd Tariff]:[Diwedd Tariff]]&gt;($B280+AV$6*$BA$1)),FITContract[[Ceiniogau fesul kWh]:[Ceiniogau fesul kWh]],0,,)</f>
        <v>0</v>
      </c>
      <c r="AW280" s="76" cm="1">
        <f t="array" ref="AW280">_xlfn.XLOOKUP(1,(FITContract[[Dechrau Tariff ]:[Dechrau Tariff ]]&lt;=($B280+AW$6*$BA$1))*(FITContract[[Diwedd Tariff]:[Diwedd Tariff]]&gt;($B280+AW$6*$BA$1)),FITContract[[Ceiniogau fesul kWh]:[Ceiniogau fesul kWh]],0,,)</f>
        <v>0</v>
      </c>
      <c r="AX280" s="76" cm="1">
        <f t="array" ref="AX280">_xlfn.XLOOKUP(1,(FITContract[[Dechrau Tariff ]:[Dechrau Tariff ]]&lt;=($B280+AX$6*$BA$1))*(FITContract[[Diwedd Tariff]:[Diwedd Tariff]]&gt;($B280+AX$6*$BA$1)),FITContract[[Ceiniogau fesul kWh]:[Ceiniogau fesul kWh]],0,,)</f>
        <v>0</v>
      </c>
    </row>
    <row r="281" spans="2:50" x14ac:dyDescent="0.3">
      <c r="B281" s="30">
        <v>45566</v>
      </c>
      <c r="C281" s="76" cm="1">
        <f t="array" ref="C281">_xlfn.XLOOKUP(1,(FITContract[[Dechrau Tariff ]:[Dechrau Tariff ]]&lt;=($B281+C$6*$BA$1))*(FITContract[[Diwedd Tariff]:[Diwedd Tariff]]&gt;($B281+C$6*$BA$1)),FITContract[[Ceiniogau fesul kWh]:[Ceiniogau fesul kWh]],0,,)</f>
        <v>0</v>
      </c>
      <c r="D281" s="76" cm="1">
        <f t="array" ref="D281">_xlfn.XLOOKUP(1,(FITContract[[Dechrau Tariff ]:[Dechrau Tariff ]]&lt;=($B281+D$6*$BA$1))*(FITContract[[Diwedd Tariff]:[Diwedd Tariff]]&gt;($B281+D$6*$BA$1)),FITContract[[Ceiniogau fesul kWh]:[Ceiniogau fesul kWh]],0,,)</f>
        <v>0</v>
      </c>
      <c r="E281" s="76" cm="1">
        <f t="array" ref="E281">_xlfn.XLOOKUP(1,(FITContract[[Dechrau Tariff ]:[Dechrau Tariff ]]&lt;=($B281+E$6*$BA$1))*(FITContract[[Diwedd Tariff]:[Diwedd Tariff]]&gt;($B281+E$6*$BA$1)),FITContract[[Ceiniogau fesul kWh]:[Ceiniogau fesul kWh]],0,,)</f>
        <v>0</v>
      </c>
      <c r="F281" s="76" cm="1">
        <f t="array" ref="F281">_xlfn.XLOOKUP(1,(FITContract[[Dechrau Tariff ]:[Dechrau Tariff ]]&lt;=($B281+F$6*$BA$1))*(FITContract[[Diwedd Tariff]:[Diwedd Tariff]]&gt;($B281+F$6*$BA$1)),FITContract[[Ceiniogau fesul kWh]:[Ceiniogau fesul kWh]],0,,)</f>
        <v>0</v>
      </c>
      <c r="G281" s="76" cm="1">
        <f t="array" ref="G281">_xlfn.XLOOKUP(1,(FITContract[[Dechrau Tariff ]:[Dechrau Tariff ]]&lt;=($B281+G$6*$BA$1))*(FITContract[[Diwedd Tariff]:[Diwedd Tariff]]&gt;($B281+G$6*$BA$1)),FITContract[[Ceiniogau fesul kWh]:[Ceiniogau fesul kWh]],0,,)</f>
        <v>0</v>
      </c>
      <c r="H281" s="76" cm="1">
        <f t="array" ref="H281">_xlfn.XLOOKUP(1,(FITContract[[Dechrau Tariff ]:[Dechrau Tariff ]]&lt;=($B281+H$6*$BA$1))*(FITContract[[Diwedd Tariff]:[Diwedd Tariff]]&gt;($B281+H$6*$BA$1)),FITContract[[Ceiniogau fesul kWh]:[Ceiniogau fesul kWh]],0,,)</f>
        <v>0</v>
      </c>
      <c r="I281" s="76" cm="1">
        <f t="array" ref="I281">_xlfn.XLOOKUP(1,(FITContract[[Dechrau Tariff ]:[Dechrau Tariff ]]&lt;=($B281+I$6*$BA$1))*(FITContract[[Diwedd Tariff]:[Diwedd Tariff]]&gt;($B281+I$6*$BA$1)),FITContract[[Ceiniogau fesul kWh]:[Ceiniogau fesul kWh]],0,,)</f>
        <v>0</v>
      </c>
      <c r="J281" s="76" cm="1">
        <f t="array" ref="J281">_xlfn.XLOOKUP(1,(FITContract[[Dechrau Tariff ]:[Dechrau Tariff ]]&lt;=($B281+J$6*$BA$1))*(FITContract[[Diwedd Tariff]:[Diwedd Tariff]]&gt;($B281+J$6*$BA$1)),FITContract[[Ceiniogau fesul kWh]:[Ceiniogau fesul kWh]],0,,)</f>
        <v>0</v>
      </c>
      <c r="K281" s="76" cm="1">
        <f t="array" ref="K281">_xlfn.XLOOKUP(1,(FITContract[[Dechrau Tariff ]:[Dechrau Tariff ]]&lt;=($B281+K$6*$BA$1))*(FITContract[[Diwedd Tariff]:[Diwedd Tariff]]&gt;($B281+K$6*$BA$1)),FITContract[[Ceiniogau fesul kWh]:[Ceiniogau fesul kWh]],0,,)</f>
        <v>0</v>
      </c>
      <c r="L281" s="76" cm="1">
        <f t="array" ref="L281">_xlfn.XLOOKUP(1,(FITContract[[Dechrau Tariff ]:[Dechrau Tariff ]]&lt;=($B281+L$6*$BA$1))*(FITContract[[Diwedd Tariff]:[Diwedd Tariff]]&gt;($B281+L$6*$BA$1)),FITContract[[Ceiniogau fesul kWh]:[Ceiniogau fesul kWh]],0,,)</f>
        <v>0</v>
      </c>
      <c r="M281" s="76" cm="1">
        <f t="array" ref="M281">_xlfn.XLOOKUP(1,(FITContract[[Dechrau Tariff ]:[Dechrau Tariff ]]&lt;=($B281+M$6*$BA$1))*(FITContract[[Diwedd Tariff]:[Diwedd Tariff]]&gt;($B281+M$6*$BA$1)),FITContract[[Ceiniogau fesul kWh]:[Ceiniogau fesul kWh]],0,,)</f>
        <v>0</v>
      </c>
      <c r="N281" s="76" cm="1">
        <f t="array" ref="N281">_xlfn.XLOOKUP(1,(FITContract[[Dechrau Tariff ]:[Dechrau Tariff ]]&lt;=($B281+N$6*$BA$1))*(FITContract[[Diwedd Tariff]:[Diwedd Tariff]]&gt;($B281+N$6*$BA$1)),FITContract[[Ceiniogau fesul kWh]:[Ceiniogau fesul kWh]],0,,)</f>
        <v>0</v>
      </c>
      <c r="O281" s="76" cm="1">
        <f t="array" ref="O281">_xlfn.XLOOKUP(1,(FITContract[[Dechrau Tariff ]:[Dechrau Tariff ]]&lt;=($B281+O$6*$BA$1))*(FITContract[[Diwedd Tariff]:[Diwedd Tariff]]&gt;($B281+O$6*$BA$1)),FITContract[[Ceiniogau fesul kWh]:[Ceiniogau fesul kWh]],0,,)</f>
        <v>0</v>
      </c>
      <c r="P281" s="76" cm="1">
        <f t="array" ref="P281">_xlfn.XLOOKUP(1,(FITContract[[Dechrau Tariff ]:[Dechrau Tariff ]]&lt;=($B281+P$6*$BA$1))*(FITContract[[Diwedd Tariff]:[Diwedd Tariff]]&gt;($B281+P$6*$BA$1)),FITContract[[Ceiniogau fesul kWh]:[Ceiniogau fesul kWh]],0,,)</f>
        <v>0</v>
      </c>
      <c r="Q281" s="76" cm="1">
        <f t="array" ref="Q281">_xlfn.XLOOKUP(1,(FITContract[[Dechrau Tariff ]:[Dechrau Tariff ]]&lt;=($B281+Q$6*$BA$1))*(FITContract[[Diwedd Tariff]:[Diwedd Tariff]]&gt;($B281+Q$6*$BA$1)),FITContract[[Ceiniogau fesul kWh]:[Ceiniogau fesul kWh]],0,,)</f>
        <v>0</v>
      </c>
      <c r="R281" s="76" cm="1">
        <f t="array" ref="R281">_xlfn.XLOOKUP(1,(FITContract[[Dechrau Tariff ]:[Dechrau Tariff ]]&lt;=($B281+R$6*$BA$1))*(FITContract[[Diwedd Tariff]:[Diwedd Tariff]]&gt;($B281+R$6*$BA$1)),FITContract[[Ceiniogau fesul kWh]:[Ceiniogau fesul kWh]],0,,)</f>
        <v>0</v>
      </c>
      <c r="S281" s="76" cm="1">
        <f t="array" ref="S281">_xlfn.XLOOKUP(1,(FITContract[[Dechrau Tariff ]:[Dechrau Tariff ]]&lt;=($B281+S$6*$BA$1))*(FITContract[[Diwedd Tariff]:[Diwedd Tariff]]&gt;($B281+S$6*$BA$1)),FITContract[[Ceiniogau fesul kWh]:[Ceiniogau fesul kWh]],0,,)</f>
        <v>0</v>
      </c>
      <c r="T281" s="76" cm="1">
        <f t="array" ref="T281">_xlfn.XLOOKUP(1,(FITContract[[Dechrau Tariff ]:[Dechrau Tariff ]]&lt;=($B281+T$6*$BA$1))*(FITContract[[Diwedd Tariff]:[Diwedd Tariff]]&gt;($B281+T$6*$BA$1)),FITContract[[Ceiniogau fesul kWh]:[Ceiniogau fesul kWh]],0,,)</f>
        <v>0</v>
      </c>
      <c r="U281" s="76" cm="1">
        <f t="array" ref="U281">_xlfn.XLOOKUP(1,(FITContract[[Dechrau Tariff ]:[Dechrau Tariff ]]&lt;=($B281+U$6*$BA$1))*(FITContract[[Diwedd Tariff]:[Diwedd Tariff]]&gt;($B281+U$6*$BA$1)),FITContract[[Ceiniogau fesul kWh]:[Ceiniogau fesul kWh]],0,,)</f>
        <v>0</v>
      </c>
      <c r="V281" s="76" cm="1">
        <f t="array" ref="V281">_xlfn.XLOOKUP(1,(FITContract[[Dechrau Tariff ]:[Dechrau Tariff ]]&lt;=($B281+V$6*$BA$1))*(FITContract[[Diwedd Tariff]:[Diwedd Tariff]]&gt;($B281+V$6*$BA$1)),FITContract[[Ceiniogau fesul kWh]:[Ceiniogau fesul kWh]],0,,)</f>
        <v>0</v>
      </c>
      <c r="W281" s="76" cm="1">
        <f t="array" ref="W281">_xlfn.XLOOKUP(1,(FITContract[[Dechrau Tariff ]:[Dechrau Tariff ]]&lt;=($B281+W$6*$BA$1))*(FITContract[[Diwedd Tariff]:[Diwedd Tariff]]&gt;($B281+W$6*$BA$1)),FITContract[[Ceiniogau fesul kWh]:[Ceiniogau fesul kWh]],0,,)</f>
        <v>0</v>
      </c>
      <c r="X281" s="76" cm="1">
        <f t="array" ref="X281">_xlfn.XLOOKUP(1,(FITContract[[Dechrau Tariff ]:[Dechrau Tariff ]]&lt;=($B281+X$6*$BA$1))*(FITContract[[Diwedd Tariff]:[Diwedd Tariff]]&gt;($B281+X$6*$BA$1)),FITContract[[Ceiniogau fesul kWh]:[Ceiniogau fesul kWh]],0,,)</f>
        <v>0</v>
      </c>
      <c r="Y281" s="76" cm="1">
        <f t="array" ref="Y281">_xlfn.XLOOKUP(1,(FITContract[[Dechrau Tariff ]:[Dechrau Tariff ]]&lt;=($B281+Y$6*$BA$1))*(FITContract[[Diwedd Tariff]:[Diwedd Tariff]]&gt;($B281+Y$6*$BA$1)),FITContract[[Ceiniogau fesul kWh]:[Ceiniogau fesul kWh]],0,,)</f>
        <v>0</v>
      </c>
      <c r="Z281" s="76" cm="1">
        <f t="array" ref="Z281">_xlfn.XLOOKUP(1,(FITContract[[Dechrau Tariff ]:[Dechrau Tariff ]]&lt;=($B281+Z$6*$BA$1))*(FITContract[[Diwedd Tariff]:[Diwedd Tariff]]&gt;($B281+Z$6*$BA$1)),FITContract[[Ceiniogau fesul kWh]:[Ceiniogau fesul kWh]],0,,)</f>
        <v>0</v>
      </c>
      <c r="AA281" s="76" cm="1">
        <f t="array" ref="AA281">_xlfn.XLOOKUP(1,(FITContract[[Dechrau Tariff ]:[Dechrau Tariff ]]&lt;=($B281+AA$6*$BA$1))*(FITContract[[Diwedd Tariff]:[Diwedd Tariff]]&gt;($B281+AA$6*$BA$1)),FITContract[[Ceiniogau fesul kWh]:[Ceiniogau fesul kWh]],0,,)</f>
        <v>0</v>
      </c>
      <c r="AB281" s="76" cm="1">
        <f t="array" ref="AB281">_xlfn.XLOOKUP(1,(FITContract[[Dechrau Tariff ]:[Dechrau Tariff ]]&lt;=($B281+AB$6*$BA$1))*(FITContract[[Diwedd Tariff]:[Diwedd Tariff]]&gt;($B281+AB$6*$BA$1)),FITContract[[Ceiniogau fesul kWh]:[Ceiniogau fesul kWh]],0,,)</f>
        <v>0</v>
      </c>
      <c r="AC281" s="76" cm="1">
        <f t="array" ref="AC281">_xlfn.XLOOKUP(1,(FITContract[[Dechrau Tariff ]:[Dechrau Tariff ]]&lt;=($B281+AC$6*$BA$1))*(FITContract[[Diwedd Tariff]:[Diwedd Tariff]]&gt;($B281+AC$6*$BA$1)),FITContract[[Ceiniogau fesul kWh]:[Ceiniogau fesul kWh]],0,,)</f>
        <v>0</v>
      </c>
      <c r="AD281" s="76" cm="1">
        <f t="array" ref="AD281">_xlfn.XLOOKUP(1,(FITContract[[Dechrau Tariff ]:[Dechrau Tariff ]]&lt;=($B281+AD$6*$BA$1))*(FITContract[[Diwedd Tariff]:[Diwedd Tariff]]&gt;($B281+AD$6*$BA$1)),FITContract[[Ceiniogau fesul kWh]:[Ceiniogau fesul kWh]],0,,)</f>
        <v>0</v>
      </c>
      <c r="AE281" s="76" cm="1">
        <f t="array" ref="AE281">_xlfn.XLOOKUP(1,(FITContract[[Dechrau Tariff ]:[Dechrau Tariff ]]&lt;=($B281+AE$6*$BA$1))*(FITContract[[Diwedd Tariff]:[Diwedd Tariff]]&gt;($B281+AE$6*$BA$1)),FITContract[[Ceiniogau fesul kWh]:[Ceiniogau fesul kWh]],0,,)</f>
        <v>0</v>
      </c>
      <c r="AF281" s="76" cm="1">
        <f t="array" ref="AF281">_xlfn.XLOOKUP(1,(FITContract[[Dechrau Tariff ]:[Dechrau Tariff ]]&lt;=($B281+AF$6*$BA$1))*(FITContract[[Diwedd Tariff]:[Diwedd Tariff]]&gt;($B281+AF$6*$BA$1)),FITContract[[Ceiniogau fesul kWh]:[Ceiniogau fesul kWh]],0,,)</f>
        <v>0</v>
      </c>
      <c r="AG281" s="76" cm="1">
        <f t="array" ref="AG281">_xlfn.XLOOKUP(1,(FITContract[[Dechrau Tariff ]:[Dechrau Tariff ]]&lt;=($B281+AG$6*$BA$1))*(FITContract[[Diwedd Tariff]:[Diwedd Tariff]]&gt;($B281+AG$6*$BA$1)),FITContract[[Ceiniogau fesul kWh]:[Ceiniogau fesul kWh]],0,,)</f>
        <v>0</v>
      </c>
      <c r="AH281" s="76" cm="1">
        <f t="array" ref="AH281">_xlfn.XLOOKUP(1,(FITContract[[Dechrau Tariff ]:[Dechrau Tariff ]]&lt;=($B281+AH$6*$BA$1))*(FITContract[[Diwedd Tariff]:[Diwedd Tariff]]&gt;($B281+AH$6*$BA$1)),FITContract[[Ceiniogau fesul kWh]:[Ceiniogau fesul kWh]],0,,)</f>
        <v>0</v>
      </c>
      <c r="AI281" s="76" cm="1">
        <f t="array" ref="AI281">_xlfn.XLOOKUP(1,(FITContract[[Dechrau Tariff ]:[Dechrau Tariff ]]&lt;=($B281+AI$6*$BA$1))*(FITContract[[Diwedd Tariff]:[Diwedd Tariff]]&gt;($B281+AI$6*$BA$1)),FITContract[[Ceiniogau fesul kWh]:[Ceiniogau fesul kWh]],0,,)</f>
        <v>0</v>
      </c>
      <c r="AJ281" s="76" cm="1">
        <f t="array" ref="AJ281">_xlfn.XLOOKUP(1,(FITContract[[Dechrau Tariff ]:[Dechrau Tariff ]]&lt;=($B281+AJ$6*$BA$1))*(FITContract[[Diwedd Tariff]:[Diwedd Tariff]]&gt;($B281+AJ$6*$BA$1)),FITContract[[Ceiniogau fesul kWh]:[Ceiniogau fesul kWh]],0,,)</f>
        <v>0</v>
      </c>
      <c r="AK281" s="76" cm="1">
        <f t="array" ref="AK281">_xlfn.XLOOKUP(1,(FITContract[[Dechrau Tariff ]:[Dechrau Tariff ]]&lt;=($B281+AK$6*$BA$1))*(FITContract[[Diwedd Tariff]:[Diwedd Tariff]]&gt;($B281+AK$6*$BA$1)),FITContract[[Ceiniogau fesul kWh]:[Ceiniogau fesul kWh]],0,,)</f>
        <v>0</v>
      </c>
      <c r="AL281" s="76" cm="1">
        <f t="array" ref="AL281">_xlfn.XLOOKUP(1,(FITContract[[Dechrau Tariff ]:[Dechrau Tariff ]]&lt;=($B281+AL$6*$BA$1))*(FITContract[[Diwedd Tariff]:[Diwedd Tariff]]&gt;($B281+AL$6*$BA$1)),FITContract[[Ceiniogau fesul kWh]:[Ceiniogau fesul kWh]],0,,)</f>
        <v>0</v>
      </c>
      <c r="AM281" s="76" cm="1">
        <f t="array" ref="AM281">_xlfn.XLOOKUP(1,(FITContract[[Dechrau Tariff ]:[Dechrau Tariff ]]&lt;=($B281+AM$6*$BA$1))*(FITContract[[Diwedd Tariff]:[Diwedd Tariff]]&gt;($B281+AM$6*$BA$1)),FITContract[[Ceiniogau fesul kWh]:[Ceiniogau fesul kWh]],0,,)</f>
        <v>0</v>
      </c>
      <c r="AN281" s="76" cm="1">
        <f t="array" ref="AN281">_xlfn.XLOOKUP(1,(FITContract[[Dechrau Tariff ]:[Dechrau Tariff ]]&lt;=($B281+AN$6*$BA$1))*(FITContract[[Diwedd Tariff]:[Diwedd Tariff]]&gt;($B281+AN$6*$BA$1)),FITContract[[Ceiniogau fesul kWh]:[Ceiniogau fesul kWh]],0,,)</f>
        <v>0</v>
      </c>
      <c r="AO281" s="76" cm="1">
        <f t="array" ref="AO281">_xlfn.XLOOKUP(1,(FITContract[[Dechrau Tariff ]:[Dechrau Tariff ]]&lt;=($B281+AO$6*$BA$1))*(FITContract[[Diwedd Tariff]:[Diwedd Tariff]]&gt;($B281+AO$6*$BA$1)),FITContract[[Ceiniogau fesul kWh]:[Ceiniogau fesul kWh]],0,,)</f>
        <v>0</v>
      </c>
      <c r="AP281" s="76" cm="1">
        <f t="array" ref="AP281">_xlfn.XLOOKUP(1,(FITContract[[Dechrau Tariff ]:[Dechrau Tariff ]]&lt;=($B281+AP$6*$BA$1))*(FITContract[[Diwedd Tariff]:[Diwedd Tariff]]&gt;($B281+AP$6*$BA$1)),FITContract[[Ceiniogau fesul kWh]:[Ceiniogau fesul kWh]],0,,)</f>
        <v>0</v>
      </c>
      <c r="AQ281" s="76" cm="1">
        <f t="array" ref="AQ281">_xlfn.XLOOKUP(1,(FITContract[[Dechrau Tariff ]:[Dechrau Tariff ]]&lt;=($B281+AQ$6*$BA$1))*(FITContract[[Diwedd Tariff]:[Diwedd Tariff]]&gt;($B281+AQ$6*$BA$1)),FITContract[[Ceiniogau fesul kWh]:[Ceiniogau fesul kWh]],0,,)</f>
        <v>0</v>
      </c>
      <c r="AR281" s="76" cm="1">
        <f t="array" ref="AR281">_xlfn.XLOOKUP(1,(FITContract[[Dechrau Tariff ]:[Dechrau Tariff ]]&lt;=($B281+AR$6*$BA$1))*(FITContract[[Diwedd Tariff]:[Diwedd Tariff]]&gt;($B281+AR$6*$BA$1)),FITContract[[Ceiniogau fesul kWh]:[Ceiniogau fesul kWh]],0,,)</f>
        <v>0</v>
      </c>
      <c r="AS281" s="76" cm="1">
        <f t="array" ref="AS281">_xlfn.XLOOKUP(1,(FITContract[[Dechrau Tariff ]:[Dechrau Tariff ]]&lt;=($B281+AS$6*$BA$1))*(FITContract[[Diwedd Tariff]:[Diwedd Tariff]]&gt;($B281+AS$6*$BA$1)),FITContract[[Ceiniogau fesul kWh]:[Ceiniogau fesul kWh]],0,,)</f>
        <v>0</v>
      </c>
      <c r="AT281" s="76" cm="1">
        <f t="array" ref="AT281">_xlfn.XLOOKUP(1,(FITContract[[Dechrau Tariff ]:[Dechrau Tariff ]]&lt;=($B281+AT$6*$BA$1))*(FITContract[[Diwedd Tariff]:[Diwedd Tariff]]&gt;($B281+AT$6*$BA$1)),FITContract[[Ceiniogau fesul kWh]:[Ceiniogau fesul kWh]],0,,)</f>
        <v>0</v>
      </c>
      <c r="AU281" s="76" cm="1">
        <f t="array" ref="AU281">_xlfn.XLOOKUP(1,(FITContract[[Dechrau Tariff ]:[Dechrau Tariff ]]&lt;=($B281+AU$6*$BA$1))*(FITContract[[Diwedd Tariff]:[Diwedd Tariff]]&gt;($B281+AU$6*$BA$1)),FITContract[[Ceiniogau fesul kWh]:[Ceiniogau fesul kWh]],0,,)</f>
        <v>0</v>
      </c>
      <c r="AV281" s="76" cm="1">
        <f t="array" ref="AV281">_xlfn.XLOOKUP(1,(FITContract[[Dechrau Tariff ]:[Dechrau Tariff ]]&lt;=($B281+AV$6*$BA$1))*(FITContract[[Diwedd Tariff]:[Diwedd Tariff]]&gt;($B281+AV$6*$BA$1)),FITContract[[Ceiniogau fesul kWh]:[Ceiniogau fesul kWh]],0,,)</f>
        <v>0</v>
      </c>
      <c r="AW281" s="76" cm="1">
        <f t="array" ref="AW281">_xlfn.XLOOKUP(1,(FITContract[[Dechrau Tariff ]:[Dechrau Tariff ]]&lt;=($B281+AW$6*$BA$1))*(FITContract[[Diwedd Tariff]:[Diwedd Tariff]]&gt;($B281+AW$6*$BA$1)),FITContract[[Ceiniogau fesul kWh]:[Ceiniogau fesul kWh]],0,,)</f>
        <v>0</v>
      </c>
      <c r="AX281" s="76" cm="1">
        <f t="array" ref="AX281">_xlfn.XLOOKUP(1,(FITContract[[Dechrau Tariff ]:[Dechrau Tariff ]]&lt;=($B281+AX$6*$BA$1))*(FITContract[[Diwedd Tariff]:[Diwedd Tariff]]&gt;($B281+AX$6*$BA$1)),FITContract[[Ceiniogau fesul kWh]:[Ceiniogau fesul kWh]],0,,)</f>
        <v>0</v>
      </c>
    </row>
    <row r="282" spans="2:50" x14ac:dyDescent="0.3">
      <c r="B282" s="30">
        <v>45567</v>
      </c>
      <c r="C282" s="76" cm="1">
        <f t="array" ref="C282">_xlfn.XLOOKUP(1,(FITContract[[Dechrau Tariff ]:[Dechrau Tariff ]]&lt;=($B282+C$6*$BA$1))*(FITContract[[Diwedd Tariff]:[Diwedd Tariff]]&gt;($B282+C$6*$BA$1)),FITContract[[Ceiniogau fesul kWh]:[Ceiniogau fesul kWh]],0,,)</f>
        <v>0</v>
      </c>
      <c r="D282" s="76" cm="1">
        <f t="array" ref="D282">_xlfn.XLOOKUP(1,(FITContract[[Dechrau Tariff ]:[Dechrau Tariff ]]&lt;=($B282+D$6*$BA$1))*(FITContract[[Diwedd Tariff]:[Diwedd Tariff]]&gt;($B282+D$6*$BA$1)),FITContract[[Ceiniogau fesul kWh]:[Ceiniogau fesul kWh]],0,,)</f>
        <v>0</v>
      </c>
      <c r="E282" s="76" cm="1">
        <f t="array" ref="E282">_xlfn.XLOOKUP(1,(FITContract[[Dechrau Tariff ]:[Dechrau Tariff ]]&lt;=($B282+E$6*$BA$1))*(FITContract[[Diwedd Tariff]:[Diwedd Tariff]]&gt;($B282+E$6*$BA$1)),FITContract[[Ceiniogau fesul kWh]:[Ceiniogau fesul kWh]],0,,)</f>
        <v>0</v>
      </c>
      <c r="F282" s="76" cm="1">
        <f t="array" ref="F282">_xlfn.XLOOKUP(1,(FITContract[[Dechrau Tariff ]:[Dechrau Tariff ]]&lt;=($B282+F$6*$BA$1))*(FITContract[[Diwedd Tariff]:[Diwedd Tariff]]&gt;($B282+F$6*$BA$1)),FITContract[[Ceiniogau fesul kWh]:[Ceiniogau fesul kWh]],0,,)</f>
        <v>0</v>
      </c>
      <c r="G282" s="76" cm="1">
        <f t="array" ref="G282">_xlfn.XLOOKUP(1,(FITContract[[Dechrau Tariff ]:[Dechrau Tariff ]]&lt;=($B282+G$6*$BA$1))*(FITContract[[Diwedd Tariff]:[Diwedd Tariff]]&gt;($B282+G$6*$BA$1)),FITContract[[Ceiniogau fesul kWh]:[Ceiniogau fesul kWh]],0,,)</f>
        <v>0</v>
      </c>
      <c r="H282" s="76" cm="1">
        <f t="array" ref="H282">_xlfn.XLOOKUP(1,(FITContract[[Dechrau Tariff ]:[Dechrau Tariff ]]&lt;=($B282+H$6*$BA$1))*(FITContract[[Diwedd Tariff]:[Diwedd Tariff]]&gt;($B282+H$6*$BA$1)),FITContract[[Ceiniogau fesul kWh]:[Ceiniogau fesul kWh]],0,,)</f>
        <v>0</v>
      </c>
      <c r="I282" s="76" cm="1">
        <f t="array" ref="I282">_xlfn.XLOOKUP(1,(FITContract[[Dechrau Tariff ]:[Dechrau Tariff ]]&lt;=($B282+I$6*$BA$1))*(FITContract[[Diwedd Tariff]:[Diwedd Tariff]]&gt;($B282+I$6*$BA$1)),FITContract[[Ceiniogau fesul kWh]:[Ceiniogau fesul kWh]],0,,)</f>
        <v>0</v>
      </c>
      <c r="J282" s="76" cm="1">
        <f t="array" ref="J282">_xlfn.XLOOKUP(1,(FITContract[[Dechrau Tariff ]:[Dechrau Tariff ]]&lt;=($B282+J$6*$BA$1))*(FITContract[[Diwedd Tariff]:[Diwedd Tariff]]&gt;($B282+J$6*$BA$1)),FITContract[[Ceiniogau fesul kWh]:[Ceiniogau fesul kWh]],0,,)</f>
        <v>0</v>
      </c>
      <c r="K282" s="76" cm="1">
        <f t="array" ref="K282">_xlfn.XLOOKUP(1,(FITContract[[Dechrau Tariff ]:[Dechrau Tariff ]]&lt;=($B282+K$6*$BA$1))*(FITContract[[Diwedd Tariff]:[Diwedd Tariff]]&gt;($B282+K$6*$BA$1)),FITContract[[Ceiniogau fesul kWh]:[Ceiniogau fesul kWh]],0,,)</f>
        <v>0</v>
      </c>
      <c r="L282" s="76" cm="1">
        <f t="array" ref="L282">_xlfn.XLOOKUP(1,(FITContract[[Dechrau Tariff ]:[Dechrau Tariff ]]&lt;=($B282+L$6*$BA$1))*(FITContract[[Diwedd Tariff]:[Diwedd Tariff]]&gt;($B282+L$6*$BA$1)),FITContract[[Ceiniogau fesul kWh]:[Ceiniogau fesul kWh]],0,,)</f>
        <v>0</v>
      </c>
      <c r="M282" s="76" cm="1">
        <f t="array" ref="M282">_xlfn.XLOOKUP(1,(FITContract[[Dechrau Tariff ]:[Dechrau Tariff ]]&lt;=($B282+M$6*$BA$1))*(FITContract[[Diwedd Tariff]:[Diwedd Tariff]]&gt;($B282+M$6*$BA$1)),FITContract[[Ceiniogau fesul kWh]:[Ceiniogau fesul kWh]],0,,)</f>
        <v>0</v>
      </c>
      <c r="N282" s="76" cm="1">
        <f t="array" ref="N282">_xlfn.XLOOKUP(1,(FITContract[[Dechrau Tariff ]:[Dechrau Tariff ]]&lt;=($B282+N$6*$BA$1))*(FITContract[[Diwedd Tariff]:[Diwedd Tariff]]&gt;($B282+N$6*$BA$1)),FITContract[[Ceiniogau fesul kWh]:[Ceiniogau fesul kWh]],0,,)</f>
        <v>0</v>
      </c>
      <c r="O282" s="76" cm="1">
        <f t="array" ref="O282">_xlfn.XLOOKUP(1,(FITContract[[Dechrau Tariff ]:[Dechrau Tariff ]]&lt;=($B282+O$6*$BA$1))*(FITContract[[Diwedd Tariff]:[Diwedd Tariff]]&gt;($B282+O$6*$BA$1)),FITContract[[Ceiniogau fesul kWh]:[Ceiniogau fesul kWh]],0,,)</f>
        <v>0</v>
      </c>
      <c r="P282" s="76" cm="1">
        <f t="array" ref="P282">_xlfn.XLOOKUP(1,(FITContract[[Dechrau Tariff ]:[Dechrau Tariff ]]&lt;=($B282+P$6*$BA$1))*(FITContract[[Diwedd Tariff]:[Diwedd Tariff]]&gt;($B282+P$6*$BA$1)),FITContract[[Ceiniogau fesul kWh]:[Ceiniogau fesul kWh]],0,,)</f>
        <v>0</v>
      </c>
      <c r="Q282" s="76" cm="1">
        <f t="array" ref="Q282">_xlfn.XLOOKUP(1,(FITContract[[Dechrau Tariff ]:[Dechrau Tariff ]]&lt;=($B282+Q$6*$BA$1))*(FITContract[[Diwedd Tariff]:[Diwedd Tariff]]&gt;($B282+Q$6*$BA$1)),FITContract[[Ceiniogau fesul kWh]:[Ceiniogau fesul kWh]],0,,)</f>
        <v>0</v>
      </c>
      <c r="R282" s="76" cm="1">
        <f t="array" ref="R282">_xlfn.XLOOKUP(1,(FITContract[[Dechrau Tariff ]:[Dechrau Tariff ]]&lt;=($B282+R$6*$BA$1))*(FITContract[[Diwedd Tariff]:[Diwedd Tariff]]&gt;($B282+R$6*$BA$1)),FITContract[[Ceiniogau fesul kWh]:[Ceiniogau fesul kWh]],0,,)</f>
        <v>0</v>
      </c>
      <c r="S282" s="76" cm="1">
        <f t="array" ref="S282">_xlfn.XLOOKUP(1,(FITContract[[Dechrau Tariff ]:[Dechrau Tariff ]]&lt;=($B282+S$6*$BA$1))*(FITContract[[Diwedd Tariff]:[Diwedd Tariff]]&gt;($B282+S$6*$BA$1)),FITContract[[Ceiniogau fesul kWh]:[Ceiniogau fesul kWh]],0,,)</f>
        <v>0</v>
      </c>
      <c r="T282" s="76" cm="1">
        <f t="array" ref="T282">_xlfn.XLOOKUP(1,(FITContract[[Dechrau Tariff ]:[Dechrau Tariff ]]&lt;=($B282+T$6*$BA$1))*(FITContract[[Diwedd Tariff]:[Diwedd Tariff]]&gt;($B282+T$6*$BA$1)),FITContract[[Ceiniogau fesul kWh]:[Ceiniogau fesul kWh]],0,,)</f>
        <v>0</v>
      </c>
      <c r="U282" s="76" cm="1">
        <f t="array" ref="U282">_xlfn.XLOOKUP(1,(FITContract[[Dechrau Tariff ]:[Dechrau Tariff ]]&lt;=($B282+U$6*$BA$1))*(FITContract[[Diwedd Tariff]:[Diwedd Tariff]]&gt;($B282+U$6*$BA$1)),FITContract[[Ceiniogau fesul kWh]:[Ceiniogau fesul kWh]],0,,)</f>
        <v>0</v>
      </c>
      <c r="V282" s="76" cm="1">
        <f t="array" ref="V282">_xlfn.XLOOKUP(1,(FITContract[[Dechrau Tariff ]:[Dechrau Tariff ]]&lt;=($B282+V$6*$BA$1))*(FITContract[[Diwedd Tariff]:[Diwedd Tariff]]&gt;($B282+V$6*$BA$1)),FITContract[[Ceiniogau fesul kWh]:[Ceiniogau fesul kWh]],0,,)</f>
        <v>0</v>
      </c>
      <c r="W282" s="76" cm="1">
        <f t="array" ref="W282">_xlfn.XLOOKUP(1,(FITContract[[Dechrau Tariff ]:[Dechrau Tariff ]]&lt;=($B282+W$6*$BA$1))*(FITContract[[Diwedd Tariff]:[Diwedd Tariff]]&gt;($B282+W$6*$BA$1)),FITContract[[Ceiniogau fesul kWh]:[Ceiniogau fesul kWh]],0,,)</f>
        <v>0</v>
      </c>
      <c r="X282" s="76" cm="1">
        <f t="array" ref="X282">_xlfn.XLOOKUP(1,(FITContract[[Dechrau Tariff ]:[Dechrau Tariff ]]&lt;=($B282+X$6*$BA$1))*(FITContract[[Diwedd Tariff]:[Diwedd Tariff]]&gt;($B282+X$6*$BA$1)),FITContract[[Ceiniogau fesul kWh]:[Ceiniogau fesul kWh]],0,,)</f>
        <v>0</v>
      </c>
      <c r="Y282" s="76" cm="1">
        <f t="array" ref="Y282">_xlfn.XLOOKUP(1,(FITContract[[Dechrau Tariff ]:[Dechrau Tariff ]]&lt;=($B282+Y$6*$BA$1))*(FITContract[[Diwedd Tariff]:[Diwedd Tariff]]&gt;($B282+Y$6*$BA$1)),FITContract[[Ceiniogau fesul kWh]:[Ceiniogau fesul kWh]],0,,)</f>
        <v>0</v>
      </c>
      <c r="Z282" s="76" cm="1">
        <f t="array" ref="Z282">_xlfn.XLOOKUP(1,(FITContract[[Dechrau Tariff ]:[Dechrau Tariff ]]&lt;=($B282+Z$6*$BA$1))*(FITContract[[Diwedd Tariff]:[Diwedd Tariff]]&gt;($B282+Z$6*$BA$1)),FITContract[[Ceiniogau fesul kWh]:[Ceiniogau fesul kWh]],0,,)</f>
        <v>0</v>
      </c>
      <c r="AA282" s="76" cm="1">
        <f t="array" ref="AA282">_xlfn.XLOOKUP(1,(FITContract[[Dechrau Tariff ]:[Dechrau Tariff ]]&lt;=($B282+AA$6*$BA$1))*(FITContract[[Diwedd Tariff]:[Diwedd Tariff]]&gt;($B282+AA$6*$BA$1)),FITContract[[Ceiniogau fesul kWh]:[Ceiniogau fesul kWh]],0,,)</f>
        <v>0</v>
      </c>
      <c r="AB282" s="76" cm="1">
        <f t="array" ref="AB282">_xlfn.XLOOKUP(1,(FITContract[[Dechrau Tariff ]:[Dechrau Tariff ]]&lt;=($B282+AB$6*$BA$1))*(FITContract[[Diwedd Tariff]:[Diwedd Tariff]]&gt;($B282+AB$6*$BA$1)),FITContract[[Ceiniogau fesul kWh]:[Ceiniogau fesul kWh]],0,,)</f>
        <v>0</v>
      </c>
      <c r="AC282" s="76" cm="1">
        <f t="array" ref="AC282">_xlfn.XLOOKUP(1,(FITContract[[Dechrau Tariff ]:[Dechrau Tariff ]]&lt;=($B282+AC$6*$BA$1))*(FITContract[[Diwedd Tariff]:[Diwedd Tariff]]&gt;($B282+AC$6*$BA$1)),FITContract[[Ceiniogau fesul kWh]:[Ceiniogau fesul kWh]],0,,)</f>
        <v>0</v>
      </c>
      <c r="AD282" s="76" cm="1">
        <f t="array" ref="AD282">_xlfn.XLOOKUP(1,(FITContract[[Dechrau Tariff ]:[Dechrau Tariff ]]&lt;=($B282+AD$6*$BA$1))*(FITContract[[Diwedd Tariff]:[Diwedd Tariff]]&gt;($B282+AD$6*$BA$1)),FITContract[[Ceiniogau fesul kWh]:[Ceiniogau fesul kWh]],0,,)</f>
        <v>0</v>
      </c>
      <c r="AE282" s="76" cm="1">
        <f t="array" ref="AE282">_xlfn.XLOOKUP(1,(FITContract[[Dechrau Tariff ]:[Dechrau Tariff ]]&lt;=($B282+AE$6*$BA$1))*(FITContract[[Diwedd Tariff]:[Diwedd Tariff]]&gt;($B282+AE$6*$BA$1)),FITContract[[Ceiniogau fesul kWh]:[Ceiniogau fesul kWh]],0,,)</f>
        <v>0</v>
      </c>
      <c r="AF282" s="76" cm="1">
        <f t="array" ref="AF282">_xlfn.XLOOKUP(1,(FITContract[[Dechrau Tariff ]:[Dechrau Tariff ]]&lt;=($B282+AF$6*$BA$1))*(FITContract[[Diwedd Tariff]:[Diwedd Tariff]]&gt;($B282+AF$6*$BA$1)),FITContract[[Ceiniogau fesul kWh]:[Ceiniogau fesul kWh]],0,,)</f>
        <v>0</v>
      </c>
      <c r="AG282" s="76" cm="1">
        <f t="array" ref="AG282">_xlfn.XLOOKUP(1,(FITContract[[Dechrau Tariff ]:[Dechrau Tariff ]]&lt;=($B282+AG$6*$BA$1))*(FITContract[[Diwedd Tariff]:[Diwedd Tariff]]&gt;($B282+AG$6*$BA$1)),FITContract[[Ceiniogau fesul kWh]:[Ceiniogau fesul kWh]],0,,)</f>
        <v>0</v>
      </c>
      <c r="AH282" s="76" cm="1">
        <f t="array" ref="AH282">_xlfn.XLOOKUP(1,(FITContract[[Dechrau Tariff ]:[Dechrau Tariff ]]&lt;=($B282+AH$6*$BA$1))*(FITContract[[Diwedd Tariff]:[Diwedd Tariff]]&gt;($B282+AH$6*$BA$1)),FITContract[[Ceiniogau fesul kWh]:[Ceiniogau fesul kWh]],0,,)</f>
        <v>0</v>
      </c>
      <c r="AI282" s="76" cm="1">
        <f t="array" ref="AI282">_xlfn.XLOOKUP(1,(FITContract[[Dechrau Tariff ]:[Dechrau Tariff ]]&lt;=($B282+AI$6*$BA$1))*(FITContract[[Diwedd Tariff]:[Diwedd Tariff]]&gt;($B282+AI$6*$BA$1)),FITContract[[Ceiniogau fesul kWh]:[Ceiniogau fesul kWh]],0,,)</f>
        <v>0</v>
      </c>
      <c r="AJ282" s="76" cm="1">
        <f t="array" ref="AJ282">_xlfn.XLOOKUP(1,(FITContract[[Dechrau Tariff ]:[Dechrau Tariff ]]&lt;=($B282+AJ$6*$BA$1))*(FITContract[[Diwedd Tariff]:[Diwedd Tariff]]&gt;($B282+AJ$6*$BA$1)),FITContract[[Ceiniogau fesul kWh]:[Ceiniogau fesul kWh]],0,,)</f>
        <v>0</v>
      </c>
      <c r="AK282" s="76" cm="1">
        <f t="array" ref="AK282">_xlfn.XLOOKUP(1,(FITContract[[Dechrau Tariff ]:[Dechrau Tariff ]]&lt;=($B282+AK$6*$BA$1))*(FITContract[[Diwedd Tariff]:[Diwedd Tariff]]&gt;($B282+AK$6*$BA$1)),FITContract[[Ceiniogau fesul kWh]:[Ceiniogau fesul kWh]],0,,)</f>
        <v>0</v>
      </c>
      <c r="AL282" s="76" cm="1">
        <f t="array" ref="AL282">_xlfn.XLOOKUP(1,(FITContract[[Dechrau Tariff ]:[Dechrau Tariff ]]&lt;=($B282+AL$6*$BA$1))*(FITContract[[Diwedd Tariff]:[Diwedd Tariff]]&gt;($B282+AL$6*$BA$1)),FITContract[[Ceiniogau fesul kWh]:[Ceiniogau fesul kWh]],0,,)</f>
        <v>0</v>
      </c>
      <c r="AM282" s="76" cm="1">
        <f t="array" ref="AM282">_xlfn.XLOOKUP(1,(FITContract[[Dechrau Tariff ]:[Dechrau Tariff ]]&lt;=($B282+AM$6*$BA$1))*(FITContract[[Diwedd Tariff]:[Diwedd Tariff]]&gt;($B282+AM$6*$BA$1)),FITContract[[Ceiniogau fesul kWh]:[Ceiniogau fesul kWh]],0,,)</f>
        <v>0</v>
      </c>
      <c r="AN282" s="76" cm="1">
        <f t="array" ref="AN282">_xlfn.XLOOKUP(1,(FITContract[[Dechrau Tariff ]:[Dechrau Tariff ]]&lt;=($B282+AN$6*$BA$1))*(FITContract[[Diwedd Tariff]:[Diwedd Tariff]]&gt;($B282+AN$6*$BA$1)),FITContract[[Ceiniogau fesul kWh]:[Ceiniogau fesul kWh]],0,,)</f>
        <v>0</v>
      </c>
      <c r="AO282" s="76" cm="1">
        <f t="array" ref="AO282">_xlfn.XLOOKUP(1,(FITContract[[Dechrau Tariff ]:[Dechrau Tariff ]]&lt;=($B282+AO$6*$BA$1))*(FITContract[[Diwedd Tariff]:[Diwedd Tariff]]&gt;($B282+AO$6*$BA$1)),FITContract[[Ceiniogau fesul kWh]:[Ceiniogau fesul kWh]],0,,)</f>
        <v>0</v>
      </c>
      <c r="AP282" s="76" cm="1">
        <f t="array" ref="AP282">_xlfn.XLOOKUP(1,(FITContract[[Dechrau Tariff ]:[Dechrau Tariff ]]&lt;=($B282+AP$6*$BA$1))*(FITContract[[Diwedd Tariff]:[Diwedd Tariff]]&gt;($B282+AP$6*$BA$1)),FITContract[[Ceiniogau fesul kWh]:[Ceiniogau fesul kWh]],0,,)</f>
        <v>0</v>
      </c>
      <c r="AQ282" s="76" cm="1">
        <f t="array" ref="AQ282">_xlfn.XLOOKUP(1,(FITContract[[Dechrau Tariff ]:[Dechrau Tariff ]]&lt;=($B282+AQ$6*$BA$1))*(FITContract[[Diwedd Tariff]:[Diwedd Tariff]]&gt;($B282+AQ$6*$BA$1)),FITContract[[Ceiniogau fesul kWh]:[Ceiniogau fesul kWh]],0,,)</f>
        <v>0</v>
      </c>
      <c r="AR282" s="76" cm="1">
        <f t="array" ref="AR282">_xlfn.XLOOKUP(1,(FITContract[[Dechrau Tariff ]:[Dechrau Tariff ]]&lt;=($B282+AR$6*$BA$1))*(FITContract[[Diwedd Tariff]:[Diwedd Tariff]]&gt;($B282+AR$6*$BA$1)),FITContract[[Ceiniogau fesul kWh]:[Ceiniogau fesul kWh]],0,,)</f>
        <v>0</v>
      </c>
      <c r="AS282" s="76" cm="1">
        <f t="array" ref="AS282">_xlfn.XLOOKUP(1,(FITContract[[Dechrau Tariff ]:[Dechrau Tariff ]]&lt;=($B282+AS$6*$BA$1))*(FITContract[[Diwedd Tariff]:[Diwedd Tariff]]&gt;($B282+AS$6*$BA$1)),FITContract[[Ceiniogau fesul kWh]:[Ceiniogau fesul kWh]],0,,)</f>
        <v>0</v>
      </c>
      <c r="AT282" s="76" cm="1">
        <f t="array" ref="AT282">_xlfn.XLOOKUP(1,(FITContract[[Dechrau Tariff ]:[Dechrau Tariff ]]&lt;=($B282+AT$6*$BA$1))*(FITContract[[Diwedd Tariff]:[Diwedd Tariff]]&gt;($B282+AT$6*$BA$1)),FITContract[[Ceiniogau fesul kWh]:[Ceiniogau fesul kWh]],0,,)</f>
        <v>0</v>
      </c>
      <c r="AU282" s="76" cm="1">
        <f t="array" ref="AU282">_xlfn.XLOOKUP(1,(FITContract[[Dechrau Tariff ]:[Dechrau Tariff ]]&lt;=($B282+AU$6*$BA$1))*(FITContract[[Diwedd Tariff]:[Diwedd Tariff]]&gt;($B282+AU$6*$BA$1)),FITContract[[Ceiniogau fesul kWh]:[Ceiniogau fesul kWh]],0,,)</f>
        <v>0</v>
      </c>
      <c r="AV282" s="76" cm="1">
        <f t="array" ref="AV282">_xlfn.XLOOKUP(1,(FITContract[[Dechrau Tariff ]:[Dechrau Tariff ]]&lt;=($B282+AV$6*$BA$1))*(FITContract[[Diwedd Tariff]:[Diwedd Tariff]]&gt;($B282+AV$6*$BA$1)),FITContract[[Ceiniogau fesul kWh]:[Ceiniogau fesul kWh]],0,,)</f>
        <v>0</v>
      </c>
      <c r="AW282" s="76" cm="1">
        <f t="array" ref="AW282">_xlfn.XLOOKUP(1,(FITContract[[Dechrau Tariff ]:[Dechrau Tariff ]]&lt;=($B282+AW$6*$BA$1))*(FITContract[[Diwedd Tariff]:[Diwedd Tariff]]&gt;($B282+AW$6*$BA$1)),FITContract[[Ceiniogau fesul kWh]:[Ceiniogau fesul kWh]],0,,)</f>
        <v>0</v>
      </c>
      <c r="AX282" s="76" cm="1">
        <f t="array" ref="AX282">_xlfn.XLOOKUP(1,(FITContract[[Dechrau Tariff ]:[Dechrau Tariff ]]&lt;=($B282+AX$6*$BA$1))*(FITContract[[Diwedd Tariff]:[Diwedd Tariff]]&gt;($B282+AX$6*$BA$1)),FITContract[[Ceiniogau fesul kWh]:[Ceiniogau fesul kWh]],0,,)</f>
        <v>0</v>
      </c>
    </row>
    <row r="283" spans="2:50" x14ac:dyDescent="0.3">
      <c r="B283" s="30">
        <v>45568</v>
      </c>
      <c r="C283" s="76" cm="1">
        <f t="array" ref="C283">_xlfn.XLOOKUP(1,(FITContract[[Dechrau Tariff ]:[Dechrau Tariff ]]&lt;=($B283+C$6*$BA$1))*(FITContract[[Diwedd Tariff]:[Diwedd Tariff]]&gt;($B283+C$6*$BA$1)),FITContract[[Ceiniogau fesul kWh]:[Ceiniogau fesul kWh]],0,,)</f>
        <v>0</v>
      </c>
      <c r="D283" s="76" cm="1">
        <f t="array" ref="D283">_xlfn.XLOOKUP(1,(FITContract[[Dechrau Tariff ]:[Dechrau Tariff ]]&lt;=($B283+D$6*$BA$1))*(FITContract[[Diwedd Tariff]:[Diwedd Tariff]]&gt;($B283+D$6*$BA$1)),FITContract[[Ceiniogau fesul kWh]:[Ceiniogau fesul kWh]],0,,)</f>
        <v>0</v>
      </c>
      <c r="E283" s="76" cm="1">
        <f t="array" ref="E283">_xlfn.XLOOKUP(1,(FITContract[[Dechrau Tariff ]:[Dechrau Tariff ]]&lt;=($B283+E$6*$BA$1))*(FITContract[[Diwedd Tariff]:[Diwedd Tariff]]&gt;($B283+E$6*$BA$1)),FITContract[[Ceiniogau fesul kWh]:[Ceiniogau fesul kWh]],0,,)</f>
        <v>0</v>
      </c>
      <c r="F283" s="76" cm="1">
        <f t="array" ref="F283">_xlfn.XLOOKUP(1,(FITContract[[Dechrau Tariff ]:[Dechrau Tariff ]]&lt;=($B283+F$6*$BA$1))*(FITContract[[Diwedd Tariff]:[Diwedd Tariff]]&gt;($B283+F$6*$BA$1)),FITContract[[Ceiniogau fesul kWh]:[Ceiniogau fesul kWh]],0,,)</f>
        <v>0</v>
      </c>
      <c r="G283" s="76" cm="1">
        <f t="array" ref="G283">_xlfn.XLOOKUP(1,(FITContract[[Dechrau Tariff ]:[Dechrau Tariff ]]&lt;=($B283+G$6*$BA$1))*(FITContract[[Diwedd Tariff]:[Diwedd Tariff]]&gt;($B283+G$6*$BA$1)),FITContract[[Ceiniogau fesul kWh]:[Ceiniogau fesul kWh]],0,,)</f>
        <v>0</v>
      </c>
      <c r="H283" s="76" cm="1">
        <f t="array" ref="H283">_xlfn.XLOOKUP(1,(FITContract[[Dechrau Tariff ]:[Dechrau Tariff ]]&lt;=($B283+H$6*$BA$1))*(FITContract[[Diwedd Tariff]:[Diwedd Tariff]]&gt;($B283+H$6*$BA$1)),FITContract[[Ceiniogau fesul kWh]:[Ceiniogau fesul kWh]],0,,)</f>
        <v>0</v>
      </c>
      <c r="I283" s="76" cm="1">
        <f t="array" ref="I283">_xlfn.XLOOKUP(1,(FITContract[[Dechrau Tariff ]:[Dechrau Tariff ]]&lt;=($B283+I$6*$BA$1))*(FITContract[[Diwedd Tariff]:[Diwedd Tariff]]&gt;($B283+I$6*$BA$1)),FITContract[[Ceiniogau fesul kWh]:[Ceiniogau fesul kWh]],0,,)</f>
        <v>0</v>
      </c>
      <c r="J283" s="76" cm="1">
        <f t="array" ref="J283">_xlfn.XLOOKUP(1,(FITContract[[Dechrau Tariff ]:[Dechrau Tariff ]]&lt;=($B283+J$6*$BA$1))*(FITContract[[Diwedd Tariff]:[Diwedd Tariff]]&gt;($B283+J$6*$BA$1)),FITContract[[Ceiniogau fesul kWh]:[Ceiniogau fesul kWh]],0,,)</f>
        <v>0</v>
      </c>
      <c r="K283" s="76" cm="1">
        <f t="array" ref="K283">_xlfn.XLOOKUP(1,(FITContract[[Dechrau Tariff ]:[Dechrau Tariff ]]&lt;=($B283+K$6*$BA$1))*(FITContract[[Diwedd Tariff]:[Diwedd Tariff]]&gt;($B283+K$6*$BA$1)),FITContract[[Ceiniogau fesul kWh]:[Ceiniogau fesul kWh]],0,,)</f>
        <v>0</v>
      </c>
      <c r="L283" s="76" cm="1">
        <f t="array" ref="L283">_xlfn.XLOOKUP(1,(FITContract[[Dechrau Tariff ]:[Dechrau Tariff ]]&lt;=($B283+L$6*$BA$1))*(FITContract[[Diwedd Tariff]:[Diwedd Tariff]]&gt;($B283+L$6*$BA$1)),FITContract[[Ceiniogau fesul kWh]:[Ceiniogau fesul kWh]],0,,)</f>
        <v>0</v>
      </c>
      <c r="M283" s="76" cm="1">
        <f t="array" ref="M283">_xlfn.XLOOKUP(1,(FITContract[[Dechrau Tariff ]:[Dechrau Tariff ]]&lt;=($B283+M$6*$BA$1))*(FITContract[[Diwedd Tariff]:[Diwedd Tariff]]&gt;($B283+M$6*$BA$1)),FITContract[[Ceiniogau fesul kWh]:[Ceiniogau fesul kWh]],0,,)</f>
        <v>0</v>
      </c>
      <c r="N283" s="76" cm="1">
        <f t="array" ref="N283">_xlfn.XLOOKUP(1,(FITContract[[Dechrau Tariff ]:[Dechrau Tariff ]]&lt;=($B283+N$6*$BA$1))*(FITContract[[Diwedd Tariff]:[Diwedd Tariff]]&gt;($B283+N$6*$BA$1)),FITContract[[Ceiniogau fesul kWh]:[Ceiniogau fesul kWh]],0,,)</f>
        <v>0</v>
      </c>
      <c r="O283" s="76" cm="1">
        <f t="array" ref="O283">_xlfn.XLOOKUP(1,(FITContract[[Dechrau Tariff ]:[Dechrau Tariff ]]&lt;=($B283+O$6*$BA$1))*(FITContract[[Diwedd Tariff]:[Diwedd Tariff]]&gt;($B283+O$6*$BA$1)),FITContract[[Ceiniogau fesul kWh]:[Ceiniogau fesul kWh]],0,,)</f>
        <v>0</v>
      </c>
      <c r="P283" s="76" cm="1">
        <f t="array" ref="P283">_xlfn.XLOOKUP(1,(FITContract[[Dechrau Tariff ]:[Dechrau Tariff ]]&lt;=($B283+P$6*$BA$1))*(FITContract[[Diwedd Tariff]:[Diwedd Tariff]]&gt;($B283+P$6*$BA$1)),FITContract[[Ceiniogau fesul kWh]:[Ceiniogau fesul kWh]],0,,)</f>
        <v>0</v>
      </c>
      <c r="Q283" s="76" cm="1">
        <f t="array" ref="Q283">_xlfn.XLOOKUP(1,(FITContract[[Dechrau Tariff ]:[Dechrau Tariff ]]&lt;=($B283+Q$6*$BA$1))*(FITContract[[Diwedd Tariff]:[Diwedd Tariff]]&gt;($B283+Q$6*$BA$1)),FITContract[[Ceiniogau fesul kWh]:[Ceiniogau fesul kWh]],0,,)</f>
        <v>0</v>
      </c>
      <c r="R283" s="76" cm="1">
        <f t="array" ref="R283">_xlfn.XLOOKUP(1,(FITContract[[Dechrau Tariff ]:[Dechrau Tariff ]]&lt;=($B283+R$6*$BA$1))*(FITContract[[Diwedd Tariff]:[Diwedd Tariff]]&gt;($B283+R$6*$BA$1)),FITContract[[Ceiniogau fesul kWh]:[Ceiniogau fesul kWh]],0,,)</f>
        <v>0</v>
      </c>
      <c r="S283" s="76" cm="1">
        <f t="array" ref="S283">_xlfn.XLOOKUP(1,(FITContract[[Dechrau Tariff ]:[Dechrau Tariff ]]&lt;=($B283+S$6*$BA$1))*(FITContract[[Diwedd Tariff]:[Diwedd Tariff]]&gt;($B283+S$6*$BA$1)),FITContract[[Ceiniogau fesul kWh]:[Ceiniogau fesul kWh]],0,,)</f>
        <v>0</v>
      </c>
      <c r="T283" s="76" cm="1">
        <f t="array" ref="T283">_xlfn.XLOOKUP(1,(FITContract[[Dechrau Tariff ]:[Dechrau Tariff ]]&lt;=($B283+T$6*$BA$1))*(FITContract[[Diwedd Tariff]:[Diwedd Tariff]]&gt;($B283+T$6*$BA$1)),FITContract[[Ceiniogau fesul kWh]:[Ceiniogau fesul kWh]],0,,)</f>
        <v>0</v>
      </c>
      <c r="U283" s="76" cm="1">
        <f t="array" ref="U283">_xlfn.XLOOKUP(1,(FITContract[[Dechrau Tariff ]:[Dechrau Tariff ]]&lt;=($B283+U$6*$BA$1))*(FITContract[[Diwedd Tariff]:[Diwedd Tariff]]&gt;($B283+U$6*$BA$1)),FITContract[[Ceiniogau fesul kWh]:[Ceiniogau fesul kWh]],0,,)</f>
        <v>0</v>
      </c>
      <c r="V283" s="76" cm="1">
        <f t="array" ref="V283">_xlfn.XLOOKUP(1,(FITContract[[Dechrau Tariff ]:[Dechrau Tariff ]]&lt;=($B283+V$6*$BA$1))*(FITContract[[Diwedd Tariff]:[Diwedd Tariff]]&gt;($B283+V$6*$BA$1)),FITContract[[Ceiniogau fesul kWh]:[Ceiniogau fesul kWh]],0,,)</f>
        <v>0</v>
      </c>
      <c r="W283" s="76" cm="1">
        <f t="array" ref="W283">_xlfn.XLOOKUP(1,(FITContract[[Dechrau Tariff ]:[Dechrau Tariff ]]&lt;=($B283+W$6*$BA$1))*(FITContract[[Diwedd Tariff]:[Diwedd Tariff]]&gt;($B283+W$6*$BA$1)),FITContract[[Ceiniogau fesul kWh]:[Ceiniogau fesul kWh]],0,,)</f>
        <v>0</v>
      </c>
      <c r="X283" s="76" cm="1">
        <f t="array" ref="X283">_xlfn.XLOOKUP(1,(FITContract[[Dechrau Tariff ]:[Dechrau Tariff ]]&lt;=($B283+X$6*$BA$1))*(FITContract[[Diwedd Tariff]:[Diwedd Tariff]]&gt;($B283+X$6*$BA$1)),FITContract[[Ceiniogau fesul kWh]:[Ceiniogau fesul kWh]],0,,)</f>
        <v>0</v>
      </c>
      <c r="Y283" s="76" cm="1">
        <f t="array" ref="Y283">_xlfn.XLOOKUP(1,(FITContract[[Dechrau Tariff ]:[Dechrau Tariff ]]&lt;=($B283+Y$6*$BA$1))*(FITContract[[Diwedd Tariff]:[Diwedd Tariff]]&gt;($B283+Y$6*$BA$1)),FITContract[[Ceiniogau fesul kWh]:[Ceiniogau fesul kWh]],0,,)</f>
        <v>0</v>
      </c>
      <c r="Z283" s="76" cm="1">
        <f t="array" ref="Z283">_xlfn.XLOOKUP(1,(FITContract[[Dechrau Tariff ]:[Dechrau Tariff ]]&lt;=($B283+Z$6*$BA$1))*(FITContract[[Diwedd Tariff]:[Diwedd Tariff]]&gt;($B283+Z$6*$BA$1)),FITContract[[Ceiniogau fesul kWh]:[Ceiniogau fesul kWh]],0,,)</f>
        <v>0</v>
      </c>
      <c r="AA283" s="76" cm="1">
        <f t="array" ref="AA283">_xlfn.XLOOKUP(1,(FITContract[[Dechrau Tariff ]:[Dechrau Tariff ]]&lt;=($B283+AA$6*$BA$1))*(FITContract[[Diwedd Tariff]:[Diwedd Tariff]]&gt;($B283+AA$6*$BA$1)),FITContract[[Ceiniogau fesul kWh]:[Ceiniogau fesul kWh]],0,,)</f>
        <v>0</v>
      </c>
      <c r="AB283" s="76" cm="1">
        <f t="array" ref="AB283">_xlfn.XLOOKUP(1,(FITContract[[Dechrau Tariff ]:[Dechrau Tariff ]]&lt;=($B283+AB$6*$BA$1))*(FITContract[[Diwedd Tariff]:[Diwedd Tariff]]&gt;($B283+AB$6*$BA$1)),FITContract[[Ceiniogau fesul kWh]:[Ceiniogau fesul kWh]],0,,)</f>
        <v>0</v>
      </c>
      <c r="AC283" s="76" cm="1">
        <f t="array" ref="AC283">_xlfn.XLOOKUP(1,(FITContract[[Dechrau Tariff ]:[Dechrau Tariff ]]&lt;=($B283+AC$6*$BA$1))*(FITContract[[Diwedd Tariff]:[Diwedd Tariff]]&gt;($B283+AC$6*$BA$1)),FITContract[[Ceiniogau fesul kWh]:[Ceiniogau fesul kWh]],0,,)</f>
        <v>0</v>
      </c>
      <c r="AD283" s="76" cm="1">
        <f t="array" ref="AD283">_xlfn.XLOOKUP(1,(FITContract[[Dechrau Tariff ]:[Dechrau Tariff ]]&lt;=($B283+AD$6*$BA$1))*(FITContract[[Diwedd Tariff]:[Diwedd Tariff]]&gt;($B283+AD$6*$BA$1)),FITContract[[Ceiniogau fesul kWh]:[Ceiniogau fesul kWh]],0,,)</f>
        <v>0</v>
      </c>
      <c r="AE283" s="76" cm="1">
        <f t="array" ref="AE283">_xlfn.XLOOKUP(1,(FITContract[[Dechrau Tariff ]:[Dechrau Tariff ]]&lt;=($B283+AE$6*$BA$1))*(FITContract[[Diwedd Tariff]:[Diwedd Tariff]]&gt;($B283+AE$6*$BA$1)),FITContract[[Ceiniogau fesul kWh]:[Ceiniogau fesul kWh]],0,,)</f>
        <v>0</v>
      </c>
      <c r="AF283" s="76" cm="1">
        <f t="array" ref="AF283">_xlfn.XLOOKUP(1,(FITContract[[Dechrau Tariff ]:[Dechrau Tariff ]]&lt;=($B283+AF$6*$BA$1))*(FITContract[[Diwedd Tariff]:[Diwedd Tariff]]&gt;($B283+AF$6*$BA$1)),FITContract[[Ceiniogau fesul kWh]:[Ceiniogau fesul kWh]],0,,)</f>
        <v>0</v>
      </c>
      <c r="AG283" s="76" cm="1">
        <f t="array" ref="AG283">_xlfn.XLOOKUP(1,(FITContract[[Dechrau Tariff ]:[Dechrau Tariff ]]&lt;=($B283+AG$6*$BA$1))*(FITContract[[Diwedd Tariff]:[Diwedd Tariff]]&gt;($B283+AG$6*$BA$1)),FITContract[[Ceiniogau fesul kWh]:[Ceiniogau fesul kWh]],0,,)</f>
        <v>0</v>
      </c>
      <c r="AH283" s="76" cm="1">
        <f t="array" ref="AH283">_xlfn.XLOOKUP(1,(FITContract[[Dechrau Tariff ]:[Dechrau Tariff ]]&lt;=($B283+AH$6*$BA$1))*(FITContract[[Diwedd Tariff]:[Diwedd Tariff]]&gt;($B283+AH$6*$BA$1)),FITContract[[Ceiniogau fesul kWh]:[Ceiniogau fesul kWh]],0,,)</f>
        <v>0</v>
      </c>
      <c r="AI283" s="76" cm="1">
        <f t="array" ref="AI283">_xlfn.XLOOKUP(1,(FITContract[[Dechrau Tariff ]:[Dechrau Tariff ]]&lt;=($B283+AI$6*$BA$1))*(FITContract[[Diwedd Tariff]:[Diwedd Tariff]]&gt;($B283+AI$6*$BA$1)),FITContract[[Ceiniogau fesul kWh]:[Ceiniogau fesul kWh]],0,,)</f>
        <v>0</v>
      </c>
      <c r="AJ283" s="76" cm="1">
        <f t="array" ref="AJ283">_xlfn.XLOOKUP(1,(FITContract[[Dechrau Tariff ]:[Dechrau Tariff ]]&lt;=($B283+AJ$6*$BA$1))*(FITContract[[Diwedd Tariff]:[Diwedd Tariff]]&gt;($B283+AJ$6*$BA$1)),FITContract[[Ceiniogau fesul kWh]:[Ceiniogau fesul kWh]],0,,)</f>
        <v>0</v>
      </c>
      <c r="AK283" s="76" cm="1">
        <f t="array" ref="AK283">_xlfn.XLOOKUP(1,(FITContract[[Dechrau Tariff ]:[Dechrau Tariff ]]&lt;=($B283+AK$6*$BA$1))*(FITContract[[Diwedd Tariff]:[Diwedd Tariff]]&gt;($B283+AK$6*$BA$1)),FITContract[[Ceiniogau fesul kWh]:[Ceiniogau fesul kWh]],0,,)</f>
        <v>0</v>
      </c>
      <c r="AL283" s="76" cm="1">
        <f t="array" ref="AL283">_xlfn.XLOOKUP(1,(FITContract[[Dechrau Tariff ]:[Dechrau Tariff ]]&lt;=($B283+AL$6*$BA$1))*(FITContract[[Diwedd Tariff]:[Diwedd Tariff]]&gt;($B283+AL$6*$BA$1)),FITContract[[Ceiniogau fesul kWh]:[Ceiniogau fesul kWh]],0,,)</f>
        <v>0</v>
      </c>
      <c r="AM283" s="76" cm="1">
        <f t="array" ref="AM283">_xlfn.XLOOKUP(1,(FITContract[[Dechrau Tariff ]:[Dechrau Tariff ]]&lt;=($B283+AM$6*$BA$1))*(FITContract[[Diwedd Tariff]:[Diwedd Tariff]]&gt;($B283+AM$6*$BA$1)),FITContract[[Ceiniogau fesul kWh]:[Ceiniogau fesul kWh]],0,,)</f>
        <v>0</v>
      </c>
      <c r="AN283" s="76" cm="1">
        <f t="array" ref="AN283">_xlfn.XLOOKUP(1,(FITContract[[Dechrau Tariff ]:[Dechrau Tariff ]]&lt;=($B283+AN$6*$BA$1))*(FITContract[[Diwedd Tariff]:[Diwedd Tariff]]&gt;($B283+AN$6*$BA$1)),FITContract[[Ceiniogau fesul kWh]:[Ceiniogau fesul kWh]],0,,)</f>
        <v>0</v>
      </c>
      <c r="AO283" s="76" cm="1">
        <f t="array" ref="AO283">_xlfn.XLOOKUP(1,(FITContract[[Dechrau Tariff ]:[Dechrau Tariff ]]&lt;=($B283+AO$6*$BA$1))*(FITContract[[Diwedd Tariff]:[Diwedd Tariff]]&gt;($B283+AO$6*$BA$1)),FITContract[[Ceiniogau fesul kWh]:[Ceiniogau fesul kWh]],0,,)</f>
        <v>0</v>
      </c>
      <c r="AP283" s="76" cm="1">
        <f t="array" ref="AP283">_xlfn.XLOOKUP(1,(FITContract[[Dechrau Tariff ]:[Dechrau Tariff ]]&lt;=($B283+AP$6*$BA$1))*(FITContract[[Diwedd Tariff]:[Diwedd Tariff]]&gt;($B283+AP$6*$BA$1)),FITContract[[Ceiniogau fesul kWh]:[Ceiniogau fesul kWh]],0,,)</f>
        <v>0</v>
      </c>
      <c r="AQ283" s="76" cm="1">
        <f t="array" ref="AQ283">_xlfn.XLOOKUP(1,(FITContract[[Dechrau Tariff ]:[Dechrau Tariff ]]&lt;=($B283+AQ$6*$BA$1))*(FITContract[[Diwedd Tariff]:[Diwedd Tariff]]&gt;($B283+AQ$6*$BA$1)),FITContract[[Ceiniogau fesul kWh]:[Ceiniogau fesul kWh]],0,,)</f>
        <v>0</v>
      </c>
      <c r="AR283" s="76" cm="1">
        <f t="array" ref="AR283">_xlfn.XLOOKUP(1,(FITContract[[Dechrau Tariff ]:[Dechrau Tariff ]]&lt;=($B283+AR$6*$BA$1))*(FITContract[[Diwedd Tariff]:[Diwedd Tariff]]&gt;($B283+AR$6*$BA$1)),FITContract[[Ceiniogau fesul kWh]:[Ceiniogau fesul kWh]],0,,)</f>
        <v>0</v>
      </c>
      <c r="AS283" s="76" cm="1">
        <f t="array" ref="AS283">_xlfn.XLOOKUP(1,(FITContract[[Dechrau Tariff ]:[Dechrau Tariff ]]&lt;=($B283+AS$6*$BA$1))*(FITContract[[Diwedd Tariff]:[Diwedd Tariff]]&gt;($B283+AS$6*$BA$1)),FITContract[[Ceiniogau fesul kWh]:[Ceiniogau fesul kWh]],0,,)</f>
        <v>0</v>
      </c>
      <c r="AT283" s="76" cm="1">
        <f t="array" ref="AT283">_xlfn.XLOOKUP(1,(FITContract[[Dechrau Tariff ]:[Dechrau Tariff ]]&lt;=($B283+AT$6*$BA$1))*(FITContract[[Diwedd Tariff]:[Diwedd Tariff]]&gt;($B283+AT$6*$BA$1)),FITContract[[Ceiniogau fesul kWh]:[Ceiniogau fesul kWh]],0,,)</f>
        <v>0</v>
      </c>
      <c r="AU283" s="76" cm="1">
        <f t="array" ref="AU283">_xlfn.XLOOKUP(1,(FITContract[[Dechrau Tariff ]:[Dechrau Tariff ]]&lt;=($B283+AU$6*$BA$1))*(FITContract[[Diwedd Tariff]:[Diwedd Tariff]]&gt;($B283+AU$6*$BA$1)),FITContract[[Ceiniogau fesul kWh]:[Ceiniogau fesul kWh]],0,,)</f>
        <v>0</v>
      </c>
      <c r="AV283" s="76" cm="1">
        <f t="array" ref="AV283">_xlfn.XLOOKUP(1,(FITContract[[Dechrau Tariff ]:[Dechrau Tariff ]]&lt;=($B283+AV$6*$BA$1))*(FITContract[[Diwedd Tariff]:[Diwedd Tariff]]&gt;($B283+AV$6*$BA$1)),FITContract[[Ceiniogau fesul kWh]:[Ceiniogau fesul kWh]],0,,)</f>
        <v>0</v>
      </c>
      <c r="AW283" s="76" cm="1">
        <f t="array" ref="AW283">_xlfn.XLOOKUP(1,(FITContract[[Dechrau Tariff ]:[Dechrau Tariff ]]&lt;=($B283+AW$6*$BA$1))*(FITContract[[Diwedd Tariff]:[Diwedd Tariff]]&gt;($B283+AW$6*$BA$1)),FITContract[[Ceiniogau fesul kWh]:[Ceiniogau fesul kWh]],0,,)</f>
        <v>0</v>
      </c>
      <c r="AX283" s="76" cm="1">
        <f t="array" ref="AX283">_xlfn.XLOOKUP(1,(FITContract[[Dechrau Tariff ]:[Dechrau Tariff ]]&lt;=($B283+AX$6*$BA$1))*(FITContract[[Diwedd Tariff]:[Diwedd Tariff]]&gt;($B283+AX$6*$BA$1)),FITContract[[Ceiniogau fesul kWh]:[Ceiniogau fesul kWh]],0,,)</f>
        <v>0</v>
      </c>
    </row>
    <row r="284" spans="2:50" x14ac:dyDescent="0.3">
      <c r="B284" s="30">
        <v>45569</v>
      </c>
      <c r="C284" s="76" cm="1">
        <f t="array" ref="C284">_xlfn.XLOOKUP(1,(FITContract[[Dechrau Tariff ]:[Dechrau Tariff ]]&lt;=($B284+C$6*$BA$1))*(FITContract[[Diwedd Tariff]:[Diwedd Tariff]]&gt;($B284+C$6*$BA$1)),FITContract[[Ceiniogau fesul kWh]:[Ceiniogau fesul kWh]],0,,)</f>
        <v>0</v>
      </c>
      <c r="D284" s="76" cm="1">
        <f t="array" ref="D284">_xlfn.XLOOKUP(1,(FITContract[[Dechrau Tariff ]:[Dechrau Tariff ]]&lt;=($B284+D$6*$BA$1))*(FITContract[[Diwedd Tariff]:[Diwedd Tariff]]&gt;($B284+D$6*$BA$1)),FITContract[[Ceiniogau fesul kWh]:[Ceiniogau fesul kWh]],0,,)</f>
        <v>0</v>
      </c>
      <c r="E284" s="76" cm="1">
        <f t="array" ref="E284">_xlfn.XLOOKUP(1,(FITContract[[Dechrau Tariff ]:[Dechrau Tariff ]]&lt;=($B284+E$6*$BA$1))*(FITContract[[Diwedd Tariff]:[Diwedd Tariff]]&gt;($B284+E$6*$BA$1)),FITContract[[Ceiniogau fesul kWh]:[Ceiniogau fesul kWh]],0,,)</f>
        <v>0</v>
      </c>
      <c r="F284" s="76" cm="1">
        <f t="array" ref="F284">_xlfn.XLOOKUP(1,(FITContract[[Dechrau Tariff ]:[Dechrau Tariff ]]&lt;=($B284+F$6*$BA$1))*(FITContract[[Diwedd Tariff]:[Diwedd Tariff]]&gt;($B284+F$6*$BA$1)),FITContract[[Ceiniogau fesul kWh]:[Ceiniogau fesul kWh]],0,,)</f>
        <v>0</v>
      </c>
      <c r="G284" s="76" cm="1">
        <f t="array" ref="G284">_xlfn.XLOOKUP(1,(FITContract[[Dechrau Tariff ]:[Dechrau Tariff ]]&lt;=($B284+G$6*$BA$1))*(FITContract[[Diwedd Tariff]:[Diwedd Tariff]]&gt;($B284+G$6*$BA$1)),FITContract[[Ceiniogau fesul kWh]:[Ceiniogau fesul kWh]],0,,)</f>
        <v>0</v>
      </c>
      <c r="H284" s="76" cm="1">
        <f t="array" ref="H284">_xlfn.XLOOKUP(1,(FITContract[[Dechrau Tariff ]:[Dechrau Tariff ]]&lt;=($B284+H$6*$BA$1))*(FITContract[[Diwedd Tariff]:[Diwedd Tariff]]&gt;($B284+H$6*$BA$1)),FITContract[[Ceiniogau fesul kWh]:[Ceiniogau fesul kWh]],0,,)</f>
        <v>0</v>
      </c>
      <c r="I284" s="76" cm="1">
        <f t="array" ref="I284">_xlfn.XLOOKUP(1,(FITContract[[Dechrau Tariff ]:[Dechrau Tariff ]]&lt;=($B284+I$6*$BA$1))*(FITContract[[Diwedd Tariff]:[Diwedd Tariff]]&gt;($B284+I$6*$BA$1)),FITContract[[Ceiniogau fesul kWh]:[Ceiniogau fesul kWh]],0,,)</f>
        <v>0</v>
      </c>
      <c r="J284" s="76" cm="1">
        <f t="array" ref="J284">_xlfn.XLOOKUP(1,(FITContract[[Dechrau Tariff ]:[Dechrau Tariff ]]&lt;=($B284+J$6*$BA$1))*(FITContract[[Diwedd Tariff]:[Diwedd Tariff]]&gt;($B284+J$6*$BA$1)),FITContract[[Ceiniogau fesul kWh]:[Ceiniogau fesul kWh]],0,,)</f>
        <v>0</v>
      </c>
      <c r="K284" s="76" cm="1">
        <f t="array" ref="K284">_xlfn.XLOOKUP(1,(FITContract[[Dechrau Tariff ]:[Dechrau Tariff ]]&lt;=($B284+K$6*$BA$1))*(FITContract[[Diwedd Tariff]:[Diwedd Tariff]]&gt;($B284+K$6*$BA$1)),FITContract[[Ceiniogau fesul kWh]:[Ceiniogau fesul kWh]],0,,)</f>
        <v>0</v>
      </c>
      <c r="L284" s="76" cm="1">
        <f t="array" ref="L284">_xlfn.XLOOKUP(1,(FITContract[[Dechrau Tariff ]:[Dechrau Tariff ]]&lt;=($B284+L$6*$BA$1))*(FITContract[[Diwedd Tariff]:[Diwedd Tariff]]&gt;($B284+L$6*$BA$1)),FITContract[[Ceiniogau fesul kWh]:[Ceiniogau fesul kWh]],0,,)</f>
        <v>0</v>
      </c>
      <c r="M284" s="76" cm="1">
        <f t="array" ref="M284">_xlfn.XLOOKUP(1,(FITContract[[Dechrau Tariff ]:[Dechrau Tariff ]]&lt;=($B284+M$6*$BA$1))*(FITContract[[Diwedd Tariff]:[Diwedd Tariff]]&gt;($B284+M$6*$BA$1)),FITContract[[Ceiniogau fesul kWh]:[Ceiniogau fesul kWh]],0,,)</f>
        <v>0</v>
      </c>
      <c r="N284" s="76" cm="1">
        <f t="array" ref="N284">_xlfn.XLOOKUP(1,(FITContract[[Dechrau Tariff ]:[Dechrau Tariff ]]&lt;=($B284+N$6*$BA$1))*(FITContract[[Diwedd Tariff]:[Diwedd Tariff]]&gt;($B284+N$6*$BA$1)),FITContract[[Ceiniogau fesul kWh]:[Ceiniogau fesul kWh]],0,,)</f>
        <v>0</v>
      </c>
      <c r="O284" s="76" cm="1">
        <f t="array" ref="O284">_xlfn.XLOOKUP(1,(FITContract[[Dechrau Tariff ]:[Dechrau Tariff ]]&lt;=($B284+O$6*$BA$1))*(FITContract[[Diwedd Tariff]:[Diwedd Tariff]]&gt;($B284+O$6*$BA$1)),FITContract[[Ceiniogau fesul kWh]:[Ceiniogau fesul kWh]],0,,)</f>
        <v>0</v>
      </c>
      <c r="P284" s="76" cm="1">
        <f t="array" ref="P284">_xlfn.XLOOKUP(1,(FITContract[[Dechrau Tariff ]:[Dechrau Tariff ]]&lt;=($B284+P$6*$BA$1))*(FITContract[[Diwedd Tariff]:[Diwedd Tariff]]&gt;($B284+P$6*$BA$1)),FITContract[[Ceiniogau fesul kWh]:[Ceiniogau fesul kWh]],0,,)</f>
        <v>0</v>
      </c>
      <c r="Q284" s="76" cm="1">
        <f t="array" ref="Q284">_xlfn.XLOOKUP(1,(FITContract[[Dechrau Tariff ]:[Dechrau Tariff ]]&lt;=($B284+Q$6*$BA$1))*(FITContract[[Diwedd Tariff]:[Diwedd Tariff]]&gt;($B284+Q$6*$BA$1)),FITContract[[Ceiniogau fesul kWh]:[Ceiniogau fesul kWh]],0,,)</f>
        <v>0</v>
      </c>
      <c r="R284" s="76" cm="1">
        <f t="array" ref="R284">_xlfn.XLOOKUP(1,(FITContract[[Dechrau Tariff ]:[Dechrau Tariff ]]&lt;=($B284+R$6*$BA$1))*(FITContract[[Diwedd Tariff]:[Diwedd Tariff]]&gt;($B284+R$6*$BA$1)),FITContract[[Ceiniogau fesul kWh]:[Ceiniogau fesul kWh]],0,,)</f>
        <v>0</v>
      </c>
      <c r="S284" s="76" cm="1">
        <f t="array" ref="S284">_xlfn.XLOOKUP(1,(FITContract[[Dechrau Tariff ]:[Dechrau Tariff ]]&lt;=($B284+S$6*$BA$1))*(FITContract[[Diwedd Tariff]:[Diwedd Tariff]]&gt;($B284+S$6*$BA$1)),FITContract[[Ceiniogau fesul kWh]:[Ceiniogau fesul kWh]],0,,)</f>
        <v>0</v>
      </c>
      <c r="T284" s="76" cm="1">
        <f t="array" ref="T284">_xlfn.XLOOKUP(1,(FITContract[[Dechrau Tariff ]:[Dechrau Tariff ]]&lt;=($B284+T$6*$BA$1))*(FITContract[[Diwedd Tariff]:[Diwedd Tariff]]&gt;($B284+T$6*$BA$1)),FITContract[[Ceiniogau fesul kWh]:[Ceiniogau fesul kWh]],0,,)</f>
        <v>0</v>
      </c>
      <c r="U284" s="76" cm="1">
        <f t="array" ref="U284">_xlfn.XLOOKUP(1,(FITContract[[Dechrau Tariff ]:[Dechrau Tariff ]]&lt;=($B284+U$6*$BA$1))*(FITContract[[Diwedd Tariff]:[Diwedd Tariff]]&gt;($B284+U$6*$BA$1)),FITContract[[Ceiniogau fesul kWh]:[Ceiniogau fesul kWh]],0,,)</f>
        <v>0</v>
      </c>
      <c r="V284" s="76" cm="1">
        <f t="array" ref="V284">_xlfn.XLOOKUP(1,(FITContract[[Dechrau Tariff ]:[Dechrau Tariff ]]&lt;=($B284+V$6*$BA$1))*(FITContract[[Diwedd Tariff]:[Diwedd Tariff]]&gt;($B284+V$6*$BA$1)),FITContract[[Ceiniogau fesul kWh]:[Ceiniogau fesul kWh]],0,,)</f>
        <v>0</v>
      </c>
      <c r="W284" s="76" cm="1">
        <f t="array" ref="W284">_xlfn.XLOOKUP(1,(FITContract[[Dechrau Tariff ]:[Dechrau Tariff ]]&lt;=($B284+W$6*$BA$1))*(FITContract[[Diwedd Tariff]:[Diwedd Tariff]]&gt;($B284+W$6*$BA$1)),FITContract[[Ceiniogau fesul kWh]:[Ceiniogau fesul kWh]],0,,)</f>
        <v>0</v>
      </c>
      <c r="X284" s="76" cm="1">
        <f t="array" ref="X284">_xlfn.XLOOKUP(1,(FITContract[[Dechrau Tariff ]:[Dechrau Tariff ]]&lt;=($B284+X$6*$BA$1))*(FITContract[[Diwedd Tariff]:[Diwedd Tariff]]&gt;($B284+X$6*$BA$1)),FITContract[[Ceiniogau fesul kWh]:[Ceiniogau fesul kWh]],0,,)</f>
        <v>0</v>
      </c>
      <c r="Y284" s="76" cm="1">
        <f t="array" ref="Y284">_xlfn.XLOOKUP(1,(FITContract[[Dechrau Tariff ]:[Dechrau Tariff ]]&lt;=($B284+Y$6*$BA$1))*(FITContract[[Diwedd Tariff]:[Diwedd Tariff]]&gt;($B284+Y$6*$BA$1)),FITContract[[Ceiniogau fesul kWh]:[Ceiniogau fesul kWh]],0,,)</f>
        <v>0</v>
      </c>
      <c r="Z284" s="76" cm="1">
        <f t="array" ref="Z284">_xlfn.XLOOKUP(1,(FITContract[[Dechrau Tariff ]:[Dechrau Tariff ]]&lt;=($B284+Z$6*$BA$1))*(FITContract[[Diwedd Tariff]:[Diwedd Tariff]]&gt;($B284+Z$6*$BA$1)),FITContract[[Ceiniogau fesul kWh]:[Ceiniogau fesul kWh]],0,,)</f>
        <v>0</v>
      </c>
      <c r="AA284" s="76" cm="1">
        <f t="array" ref="AA284">_xlfn.XLOOKUP(1,(FITContract[[Dechrau Tariff ]:[Dechrau Tariff ]]&lt;=($B284+AA$6*$BA$1))*(FITContract[[Diwedd Tariff]:[Diwedd Tariff]]&gt;($B284+AA$6*$BA$1)),FITContract[[Ceiniogau fesul kWh]:[Ceiniogau fesul kWh]],0,,)</f>
        <v>0</v>
      </c>
      <c r="AB284" s="76" cm="1">
        <f t="array" ref="AB284">_xlfn.XLOOKUP(1,(FITContract[[Dechrau Tariff ]:[Dechrau Tariff ]]&lt;=($B284+AB$6*$BA$1))*(FITContract[[Diwedd Tariff]:[Diwedd Tariff]]&gt;($B284+AB$6*$BA$1)),FITContract[[Ceiniogau fesul kWh]:[Ceiniogau fesul kWh]],0,,)</f>
        <v>0</v>
      </c>
      <c r="AC284" s="76" cm="1">
        <f t="array" ref="AC284">_xlfn.XLOOKUP(1,(FITContract[[Dechrau Tariff ]:[Dechrau Tariff ]]&lt;=($B284+AC$6*$BA$1))*(FITContract[[Diwedd Tariff]:[Diwedd Tariff]]&gt;($B284+AC$6*$BA$1)),FITContract[[Ceiniogau fesul kWh]:[Ceiniogau fesul kWh]],0,,)</f>
        <v>0</v>
      </c>
      <c r="AD284" s="76" cm="1">
        <f t="array" ref="AD284">_xlfn.XLOOKUP(1,(FITContract[[Dechrau Tariff ]:[Dechrau Tariff ]]&lt;=($B284+AD$6*$BA$1))*(FITContract[[Diwedd Tariff]:[Diwedd Tariff]]&gt;($B284+AD$6*$BA$1)),FITContract[[Ceiniogau fesul kWh]:[Ceiniogau fesul kWh]],0,,)</f>
        <v>0</v>
      </c>
      <c r="AE284" s="76" cm="1">
        <f t="array" ref="AE284">_xlfn.XLOOKUP(1,(FITContract[[Dechrau Tariff ]:[Dechrau Tariff ]]&lt;=($B284+AE$6*$BA$1))*(FITContract[[Diwedd Tariff]:[Diwedd Tariff]]&gt;($B284+AE$6*$BA$1)),FITContract[[Ceiniogau fesul kWh]:[Ceiniogau fesul kWh]],0,,)</f>
        <v>0</v>
      </c>
      <c r="AF284" s="76" cm="1">
        <f t="array" ref="AF284">_xlfn.XLOOKUP(1,(FITContract[[Dechrau Tariff ]:[Dechrau Tariff ]]&lt;=($B284+AF$6*$BA$1))*(FITContract[[Diwedd Tariff]:[Diwedd Tariff]]&gt;($B284+AF$6*$BA$1)),FITContract[[Ceiniogau fesul kWh]:[Ceiniogau fesul kWh]],0,,)</f>
        <v>0</v>
      </c>
      <c r="AG284" s="76" cm="1">
        <f t="array" ref="AG284">_xlfn.XLOOKUP(1,(FITContract[[Dechrau Tariff ]:[Dechrau Tariff ]]&lt;=($B284+AG$6*$BA$1))*(FITContract[[Diwedd Tariff]:[Diwedd Tariff]]&gt;($B284+AG$6*$BA$1)),FITContract[[Ceiniogau fesul kWh]:[Ceiniogau fesul kWh]],0,,)</f>
        <v>0</v>
      </c>
      <c r="AH284" s="76" cm="1">
        <f t="array" ref="AH284">_xlfn.XLOOKUP(1,(FITContract[[Dechrau Tariff ]:[Dechrau Tariff ]]&lt;=($B284+AH$6*$BA$1))*(FITContract[[Diwedd Tariff]:[Diwedd Tariff]]&gt;($B284+AH$6*$BA$1)),FITContract[[Ceiniogau fesul kWh]:[Ceiniogau fesul kWh]],0,,)</f>
        <v>0</v>
      </c>
      <c r="AI284" s="76" cm="1">
        <f t="array" ref="AI284">_xlfn.XLOOKUP(1,(FITContract[[Dechrau Tariff ]:[Dechrau Tariff ]]&lt;=($B284+AI$6*$BA$1))*(FITContract[[Diwedd Tariff]:[Diwedd Tariff]]&gt;($B284+AI$6*$BA$1)),FITContract[[Ceiniogau fesul kWh]:[Ceiniogau fesul kWh]],0,,)</f>
        <v>0</v>
      </c>
      <c r="AJ284" s="76" cm="1">
        <f t="array" ref="AJ284">_xlfn.XLOOKUP(1,(FITContract[[Dechrau Tariff ]:[Dechrau Tariff ]]&lt;=($B284+AJ$6*$BA$1))*(FITContract[[Diwedd Tariff]:[Diwedd Tariff]]&gt;($B284+AJ$6*$BA$1)),FITContract[[Ceiniogau fesul kWh]:[Ceiniogau fesul kWh]],0,,)</f>
        <v>0</v>
      </c>
      <c r="AK284" s="76" cm="1">
        <f t="array" ref="AK284">_xlfn.XLOOKUP(1,(FITContract[[Dechrau Tariff ]:[Dechrau Tariff ]]&lt;=($B284+AK$6*$BA$1))*(FITContract[[Diwedd Tariff]:[Diwedd Tariff]]&gt;($B284+AK$6*$BA$1)),FITContract[[Ceiniogau fesul kWh]:[Ceiniogau fesul kWh]],0,,)</f>
        <v>0</v>
      </c>
      <c r="AL284" s="76" cm="1">
        <f t="array" ref="AL284">_xlfn.XLOOKUP(1,(FITContract[[Dechrau Tariff ]:[Dechrau Tariff ]]&lt;=($B284+AL$6*$BA$1))*(FITContract[[Diwedd Tariff]:[Diwedd Tariff]]&gt;($B284+AL$6*$BA$1)),FITContract[[Ceiniogau fesul kWh]:[Ceiniogau fesul kWh]],0,,)</f>
        <v>0</v>
      </c>
      <c r="AM284" s="76" cm="1">
        <f t="array" ref="AM284">_xlfn.XLOOKUP(1,(FITContract[[Dechrau Tariff ]:[Dechrau Tariff ]]&lt;=($B284+AM$6*$BA$1))*(FITContract[[Diwedd Tariff]:[Diwedd Tariff]]&gt;($B284+AM$6*$BA$1)),FITContract[[Ceiniogau fesul kWh]:[Ceiniogau fesul kWh]],0,,)</f>
        <v>0</v>
      </c>
      <c r="AN284" s="76" cm="1">
        <f t="array" ref="AN284">_xlfn.XLOOKUP(1,(FITContract[[Dechrau Tariff ]:[Dechrau Tariff ]]&lt;=($B284+AN$6*$BA$1))*(FITContract[[Diwedd Tariff]:[Diwedd Tariff]]&gt;($B284+AN$6*$BA$1)),FITContract[[Ceiniogau fesul kWh]:[Ceiniogau fesul kWh]],0,,)</f>
        <v>0</v>
      </c>
      <c r="AO284" s="76" cm="1">
        <f t="array" ref="AO284">_xlfn.XLOOKUP(1,(FITContract[[Dechrau Tariff ]:[Dechrau Tariff ]]&lt;=($B284+AO$6*$BA$1))*(FITContract[[Diwedd Tariff]:[Diwedd Tariff]]&gt;($B284+AO$6*$BA$1)),FITContract[[Ceiniogau fesul kWh]:[Ceiniogau fesul kWh]],0,,)</f>
        <v>0</v>
      </c>
      <c r="AP284" s="76" cm="1">
        <f t="array" ref="AP284">_xlfn.XLOOKUP(1,(FITContract[[Dechrau Tariff ]:[Dechrau Tariff ]]&lt;=($B284+AP$6*$BA$1))*(FITContract[[Diwedd Tariff]:[Diwedd Tariff]]&gt;($B284+AP$6*$BA$1)),FITContract[[Ceiniogau fesul kWh]:[Ceiniogau fesul kWh]],0,,)</f>
        <v>0</v>
      </c>
      <c r="AQ284" s="76" cm="1">
        <f t="array" ref="AQ284">_xlfn.XLOOKUP(1,(FITContract[[Dechrau Tariff ]:[Dechrau Tariff ]]&lt;=($B284+AQ$6*$BA$1))*(FITContract[[Diwedd Tariff]:[Diwedd Tariff]]&gt;($B284+AQ$6*$BA$1)),FITContract[[Ceiniogau fesul kWh]:[Ceiniogau fesul kWh]],0,,)</f>
        <v>0</v>
      </c>
      <c r="AR284" s="76" cm="1">
        <f t="array" ref="AR284">_xlfn.XLOOKUP(1,(FITContract[[Dechrau Tariff ]:[Dechrau Tariff ]]&lt;=($B284+AR$6*$BA$1))*(FITContract[[Diwedd Tariff]:[Diwedd Tariff]]&gt;($B284+AR$6*$BA$1)),FITContract[[Ceiniogau fesul kWh]:[Ceiniogau fesul kWh]],0,,)</f>
        <v>0</v>
      </c>
      <c r="AS284" s="76" cm="1">
        <f t="array" ref="AS284">_xlfn.XLOOKUP(1,(FITContract[[Dechrau Tariff ]:[Dechrau Tariff ]]&lt;=($B284+AS$6*$BA$1))*(FITContract[[Diwedd Tariff]:[Diwedd Tariff]]&gt;($B284+AS$6*$BA$1)),FITContract[[Ceiniogau fesul kWh]:[Ceiniogau fesul kWh]],0,,)</f>
        <v>0</v>
      </c>
      <c r="AT284" s="76" cm="1">
        <f t="array" ref="AT284">_xlfn.XLOOKUP(1,(FITContract[[Dechrau Tariff ]:[Dechrau Tariff ]]&lt;=($B284+AT$6*$BA$1))*(FITContract[[Diwedd Tariff]:[Diwedd Tariff]]&gt;($B284+AT$6*$BA$1)),FITContract[[Ceiniogau fesul kWh]:[Ceiniogau fesul kWh]],0,,)</f>
        <v>0</v>
      </c>
      <c r="AU284" s="76" cm="1">
        <f t="array" ref="AU284">_xlfn.XLOOKUP(1,(FITContract[[Dechrau Tariff ]:[Dechrau Tariff ]]&lt;=($B284+AU$6*$BA$1))*(FITContract[[Diwedd Tariff]:[Diwedd Tariff]]&gt;($B284+AU$6*$BA$1)),FITContract[[Ceiniogau fesul kWh]:[Ceiniogau fesul kWh]],0,,)</f>
        <v>0</v>
      </c>
      <c r="AV284" s="76" cm="1">
        <f t="array" ref="AV284">_xlfn.XLOOKUP(1,(FITContract[[Dechrau Tariff ]:[Dechrau Tariff ]]&lt;=($B284+AV$6*$BA$1))*(FITContract[[Diwedd Tariff]:[Diwedd Tariff]]&gt;($B284+AV$6*$BA$1)),FITContract[[Ceiniogau fesul kWh]:[Ceiniogau fesul kWh]],0,,)</f>
        <v>0</v>
      </c>
      <c r="AW284" s="76" cm="1">
        <f t="array" ref="AW284">_xlfn.XLOOKUP(1,(FITContract[[Dechrau Tariff ]:[Dechrau Tariff ]]&lt;=($B284+AW$6*$BA$1))*(FITContract[[Diwedd Tariff]:[Diwedd Tariff]]&gt;($B284+AW$6*$BA$1)),FITContract[[Ceiniogau fesul kWh]:[Ceiniogau fesul kWh]],0,,)</f>
        <v>0</v>
      </c>
      <c r="AX284" s="76" cm="1">
        <f t="array" ref="AX284">_xlfn.XLOOKUP(1,(FITContract[[Dechrau Tariff ]:[Dechrau Tariff ]]&lt;=($B284+AX$6*$BA$1))*(FITContract[[Diwedd Tariff]:[Diwedd Tariff]]&gt;($B284+AX$6*$BA$1)),FITContract[[Ceiniogau fesul kWh]:[Ceiniogau fesul kWh]],0,,)</f>
        <v>0</v>
      </c>
    </row>
    <row r="285" spans="2:50" x14ac:dyDescent="0.3">
      <c r="B285" s="30">
        <v>45570</v>
      </c>
      <c r="C285" s="76" cm="1">
        <f t="array" ref="C285">_xlfn.XLOOKUP(1,(FITContract[[Dechrau Tariff ]:[Dechrau Tariff ]]&lt;=($B285+C$6*$BA$1))*(FITContract[[Diwedd Tariff]:[Diwedd Tariff]]&gt;($B285+C$6*$BA$1)),FITContract[[Ceiniogau fesul kWh]:[Ceiniogau fesul kWh]],0,,)</f>
        <v>0</v>
      </c>
      <c r="D285" s="76" cm="1">
        <f t="array" ref="D285">_xlfn.XLOOKUP(1,(FITContract[[Dechrau Tariff ]:[Dechrau Tariff ]]&lt;=($B285+D$6*$BA$1))*(FITContract[[Diwedd Tariff]:[Diwedd Tariff]]&gt;($B285+D$6*$BA$1)),FITContract[[Ceiniogau fesul kWh]:[Ceiniogau fesul kWh]],0,,)</f>
        <v>0</v>
      </c>
      <c r="E285" s="76" cm="1">
        <f t="array" ref="E285">_xlfn.XLOOKUP(1,(FITContract[[Dechrau Tariff ]:[Dechrau Tariff ]]&lt;=($B285+E$6*$BA$1))*(FITContract[[Diwedd Tariff]:[Diwedd Tariff]]&gt;($B285+E$6*$BA$1)),FITContract[[Ceiniogau fesul kWh]:[Ceiniogau fesul kWh]],0,,)</f>
        <v>0</v>
      </c>
      <c r="F285" s="76" cm="1">
        <f t="array" ref="F285">_xlfn.XLOOKUP(1,(FITContract[[Dechrau Tariff ]:[Dechrau Tariff ]]&lt;=($B285+F$6*$BA$1))*(FITContract[[Diwedd Tariff]:[Diwedd Tariff]]&gt;($B285+F$6*$BA$1)),FITContract[[Ceiniogau fesul kWh]:[Ceiniogau fesul kWh]],0,,)</f>
        <v>0</v>
      </c>
      <c r="G285" s="76" cm="1">
        <f t="array" ref="G285">_xlfn.XLOOKUP(1,(FITContract[[Dechrau Tariff ]:[Dechrau Tariff ]]&lt;=($B285+G$6*$BA$1))*(FITContract[[Diwedd Tariff]:[Diwedd Tariff]]&gt;($B285+G$6*$BA$1)),FITContract[[Ceiniogau fesul kWh]:[Ceiniogau fesul kWh]],0,,)</f>
        <v>0</v>
      </c>
      <c r="H285" s="76" cm="1">
        <f t="array" ref="H285">_xlfn.XLOOKUP(1,(FITContract[[Dechrau Tariff ]:[Dechrau Tariff ]]&lt;=($B285+H$6*$BA$1))*(FITContract[[Diwedd Tariff]:[Diwedd Tariff]]&gt;($B285+H$6*$BA$1)),FITContract[[Ceiniogau fesul kWh]:[Ceiniogau fesul kWh]],0,,)</f>
        <v>0</v>
      </c>
      <c r="I285" s="76" cm="1">
        <f t="array" ref="I285">_xlfn.XLOOKUP(1,(FITContract[[Dechrau Tariff ]:[Dechrau Tariff ]]&lt;=($B285+I$6*$BA$1))*(FITContract[[Diwedd Tariff]:[Diwedd Tariff]]&gt;($B285+I$6*$BA$1)),FITContract[[Ceiniogau fesul kWh]:[Ceiniogau fesul kWh]],0,,)</f>
        <v>0</v>
      </c>
      <c r="J285" s="76" cm="1">
        <f t="array" ref="J285">_xlfn.XLOOKUP(1,(FITContract[[Dechrau Tariff ]:[Dechrau Tariff ]]&lt;=($B285+J$6*$BA$1))*(FITContract[[Diwedd Tariff]:[Diwedd Tariff]]&gt;($B285+J$6*$BA$1)),FITContract[[Ceiniogau fesul kWh]:[Ceiniogau fesul kWh]],0,,)</f>
        <v>0</v>
      </c>
      <c r="K285" s="76" cm="1">
        <f t="array" ref="K285">_xlfn.XLOOKUP(1,(FITContract[[Dechrau Tariff ]:[Dechrau Tariff ]]&lt;=($B285+K$6*$BA$1))*(FITContract[[Diwedd Tariff]:[Diwedd Tariff]]&gt;($B285+K$6*$BA$1)),FITContract[[Ceiniogau fesul kWh]:[Ceiniogau fesul kWh]],0,,)</f>
        <v>0</v>
      </c>
      <c r="L285" s="76" cm="1">
        <f t="array" ref="L285">_xlfn.XLOOKUP(1,(FITContract[[Dechrau Tariff ]:[Dechrau Tariff ]]&lt;=($B285+L$6*$BA$1))*(FITContract[[Diwedd Tariff]:[Diwedd Tariff]]&gt;($B285+L$6*$BA$1)),FITContract[[Ceiniogau fesul kWh]:[Ceiniogau fesul kWh]],0,,)</f>
        <v>0</v>
      </c>
      <c r="M285" s="76" cm="1">
        <f t="array" ref="M285">_xlfn.XLOOKUP(1,(FITContract[[Dechrau Tariff ]:[Dechrau Tariff ]]&lt;=($B285+M$6*$BA$1))*(FITContract[[Diwedd Tariff]:[Diwedd Tariff]]&gt;($B285+M$6*$BA$1)),FITContract[[Ceiniogau fesul kWh]:[Ceiniogau fesul kWh]],0,,)</f>
        <v>0</v>
      </c>
      <c r="N285" s="76" cm="1">
        <f t="array" ref="N285">_xlfn.XLOOKUP(1,(FITContract[[Dechrau Tariff ]:[Dechrau Tariff ]]&lt;=($B285+N$6*$BA$1))*(FITContract[[Diwedd Tariff]:[Diwedd Tariff]]&gt;($B285+N$6*$BA$1)),FITContract[[Ceiniogau fesul kWh]:[Ceiniogau fesul kWh]],0,,)</f>
        <v>0</v>
      </c>
      <c r="O285" s="76" cm="1">
        <f t="array" ref="O285">_xlfn.XLOOKUP(1,(FITContract[[Dechrau Tariff ]:[Dechrau Tariff ]]&lt;=($B285+O$6*$BA$1))*(FITContract[[Diwedd Tariff]:[Diwedd Tariff]]&gt;($B285+O$6*$BA$1)),FITContract[[Ceiniogau fesul kWh]:[Ceiniogau fesul kWh]],0,,)</f>
        <v>0</v>
      </c>
      <c r="P285" s="76" cm="1">
        <f t="array" ref="P285">_xlfn.XLOOKUP(1,(FITContract[[Dechrau Tariff ]:[Dechrau Tariff ]]&lt;=($B285+P$6*$BA$1))*(FITContract[[Diwedd Tariff]:[Diwedd Tariff]]&gt;($B285+P$6*$BA$1)),FITContract[[Ceiniogau fesul kWh]:[Ceiniogau fesul kWh]],0,,)</f>
        <v>0</v>
      </c>
      <c r="Q285" s="76" cm="1">
        <f t="array" ref="Q285">_xlfn.XLOOKUP(1,(FITContract[[Dechrau Tariff ]:[Dechrau Tariff ]]&lt;=($B285+Q$6*$BA$1))*(FITContract[[Diwedd Tariff]:[Diwedd Tariff]]&gt;($B285+Q$6*$BA$1)),FITContract[[Ceiniogau fesul kWh]:[Ceiniogau fesul kWh]],0,,)</f>
        <v>0</v>
      </c>
      <c r="R285" s="76" cm="1">
        <f t="array" ref="R285">_xlfn.XLOOKUP(1,(FITContract[[Dechrau Tariff ]:[Dechrau Tariff ]]&lt;=($B285+R$6*$BA$1))*(FITContract[[Diwedd Tariff]:[Diwedd Tariff]]&gt;($B285+R$6*$BA$1)),FITContract[[Ceiniogau fesul kWh]:[Ceiniogau fesul kWh]],0,,)</f>
        <v>0</v>
      </c>
      <c r="S285" s="76" cm="1">
        <f t="array" ref="S285">_xlfn.XLOOKUP(1,(FITContract[[Dechrau Tariff ]:[Dechrau Tariff ]]&lt;=($B285+S$6*$BA$1))*(FITContract[[Diwedd Tariff]:[Diwedd Tariff]]&gt;($B285+S$6*$BA$1)),FITContract[[Ceiniogau fesul kWh]:[Ceiniogau fesul kWh]],0,,)</f>
        <v>0</v>
      </c>
      <c r="T285" s="76" cm="1">
        <f t="array" ref="T285">_xlfn.XLOOKUP(1,(FITContract[[Dechrau Tariff ]:[Dechrau Tariff ]]&lt;=($B285+T$6*$BA$1))*(FITContract[[Diwedd Tariff]:[Diwedd Tariff]]&gt;($B285+T$6*$BA$1)),FITContract[[Ceiniogau fesul kWh]:[Ceiniogau fesul kWh]],0,,)</f>
        <v>0</v>
      </c>
      <c r="U285" s="76" cm="1">
        <f t="array" ref="U285">_xlfn.XLOOKUP(1,(FITContract[[Dechrau Tariff ]:[Dechrau Tariff ]]&lt;=($B285+U$6*$BA$1))*(FITContract[[Diwedd Tariff]:[Diwedd Tariff]]&gt;($B285+U$6*$BA$1)),FITContract[[Ceiniogau fesul kWh]:[Ceiniogau fesul kWh]],0,,)</f>
        <v>0</v>
      </c>
      <c r="V285" s="76" cm="1">
        <f t="array" ref="V285">_xlfn.XLOOKUP(1,(FITContract[[Dechrau Tariff ]:[Dechrau Tariff ]]&lt;=($B285+V$6*$BA$1))*(FITContract[[Diwedd Tariff]:[Diwedd Tariff]]&gt;($B285+V$6*$BA$1)),FITContract[[Ceiniogau fesul kWh]:[Ceiniogau fesul kWh]],0,,)</f>
        <v>0</v>
      </c>
      <c r="W285" s="76" cm="1">
        <f t="array" ref="W285">_xlfn.XLOOKUP(1,(FITContract[[Dechrau Tariff ]:[Dechrau Tariff ]]&lt;=($B285+W$6*$BA$1))*(FITContract[[Diwedd Tariff]:[Diwedd Tariff]]&gt;($B285+W$6*$BA$1)),FITContract[[Ceiniogau fesul kWh]:[Ceiniogau fesul kWh]],0,,)</f>
        <v>0</v>
      </c>
      <c r="X285" s="76" cm="1">
        <f t="array" ref="X285">_xlfn.XLOOKUP(1,(FITContract[[Dechrau Tariff ]:[Dechrau Tariff ]]&lt;=($B285+X$6*$BA$1))*(FITContract[[Diwedd Tariff]:[Diwedd Tariff]]&gt;($B285+X$6*$BA$1)),FITContract[[Ceiniogau fesul kWh]:[Ceiniogau fesul kWh]],0,,)</f>
        <v>0</v>
      </c>
      <c r="Y285" s="76" cm="1">
        <f t="array" ref="Y285">_xlfn.XLOOKUP(1,(FITContract[[Dechrau Tariff ]:[Dechrau Tariff ]]&lt;=($B285+Y$6*$BA$1))*(FITContract[[Diwedd Tariff]:[Diwedd Tariff]]&gt;($B285+Y$6*$BA$1)),FITContract[[Ceiniogau fesul kWh]:[Ceiniogau fesul kWh]],0,,)</f>
        <v>0</v>
      </c>
      <c r="Z285" s="76" cm="1">
        <f t="array" ref="Z285">_xlfn.XLOOKUP(1,(FITContract[[Dechrau Tariff ]:[Dechrau Tariff ]]&lt;=($B285+Z$6*$BA$1))*(FITContract[[Diwedd Tariff]:[Diwedd Tariff]]&gt;($B285+Z$6*$BA$1)),FITContract[[Ceiniogau fesul kWh]:[Ceiniogau fesul kWh]],0,,)</f>
        <v>0</v>
      </c>
      <c r="AA285" s="76" cm="1">
        <f t="array" ref="AA285">_xlfn.XLOOKUP(1,(FITContract[[Dechrau Tariff ]:[Dechrau Tariff ]]&lt;=($B285+AA$6*$BA$1))*(FITContract[[Diwedd Tariff]:[Diwedd Tariff]]&gt;($B285+AA$6*$BA$1)),FITContract[[Ceiniogau fesul kWh]:[Ceiniogau fesul kWh]],0,,)</f>
        <v>0</v>
      </c>
      <c r="AB285" s="76" cm="1">
        <f t="array" ref="AB285">_xlfn.XLOOKUP(1,(FITContract[[Dechrau Tariff ]:[Dechrau Tariff ]]&lt;=($B285+AB$6*$BA$1))*(FITContract[[Diwedd Tariff]:[Diwedd Tariff]]&gt;($B285+AB$6*$BA$1)),FITContract[[Ceiniogau fesul kWh]:[Ceiniogau fesul kWh]],0,,)</f>
        <v>0</v>
      </c>
      <c r="AC285" s="76" cm="1">
        <f t="array" ref="AC285">_xlfn.XLOOKUP(1,(FITContract[[Dechrau Tariff ]:[Dechrau Tariff ]]&lt;=($B285+AC$6*$BA$1))*(FITContract[[Diwedd Tariff]:[Diwedd Tariff]]&gt;($B285+AC$6*$BA$1)),FITContract[[Ceiniogau fesul kWh]:[Ceiniogau fesul kWh]],0,,)</f>
        <v>0</v>
      </c>
      <c r="AD285" s="76" cm="1">
        <f t="array" ref="AD285">_xlfn.XLOOKUP(1,(FITContract[[Dechrau Tariff ]:[Dechrau Tariff ]]&lt;=($B285+AD$6*$BA$1))*(FITContract[[Diwedd Tariff]:[Diwedd Tariff]]&gt;($B285+AD$6*$BA$1)),FITContract[[Ceiniogau fesul kWh]:[Ceiniogau fesul kWh]],0,,)</f>
        <v>0</v>
      </c>
      <c r="AE285" s="76" cm="1">
        <f t="array" ref="AE285">_xlfn.XLOOKUP(1,(FITContract[[Dechrau Tariff ]:[Dechrau Tariff ]]&lt;=($B285+AE$6*$BA$1))*(FITContract[[Diwedd Tariff]:[Diwedd Tariff]]&gt;($B285+AE$6*$BA$1)),FITContract[[Ceiniogau fesul kWh]:[Ceiniogau fesul kWh]],0,,)</f>
        <v>0</v>
      </c>
      <c r="AF285" s="76" cm="1">
        <f t="array" ref="AF285">_xlfn.XLOOKUP(1,(FITContract[[Dechrau Tariff ]:[Dechrau Tariff ]]&lt;=($B285+AF$6*$BA$1))*(FITContract[[Diwedd Tariff]:[Diwedd Tariff]]&gt;($B285+AF$6*$BA$1)),FITContract[[Ceiniogau fesul kWh]:[Ceiniogau fesul kWh]],0,,)</f>
        <v>0</v>
      </c>
      <c r="AG285" s="76" cm="1">
        <f t="array" ref="AG285">_xlfn.XLOOKUP(1,(FITContract[[Dechrau Tariff ]:[Dechrau Tariff ]]&lt;=($B285+AG$6*$BA$1))*(FITContract[[Diwedd Tariff]:[Diwedd Tariff]]&gt;($B285+AG$6*$BA$1)),FITContract[[Ceiniogau fesul kWh]:[Ceiniogau fesul kWh]],0,,)</f>
        <v>0</v>
      </c>
      <c r="AH285" s="76" cm="1">
        <f t="array" ref="AH285">_xlfn.XLOOKUP(1,(FITContract[[Dechrau Tariff ]:[Dechrau Tariff ]]&lt;=($B285+AH$6*$BA$1))*(FITContract[[Diwedd Tariff]:[Diwedd Tariff]]&gt;($B285+AH$6*$BA$1)),FITContract[[Ceiniogau fesul kWh]:[Ceiniogau fesul kWh]],0,,)</f>
        <v>0</v>
      </c>
      <c r="AI285" s="76" cm="1">
        <f t="array" ref="AI285">_xlfn.XLOOKUP(1,(FITContract[[Dechrau Tariff ]:[Dechrau Tariff ]]&lt;=($B285+AI$6*$BA$1))*(FITContract[[Diwedd Tariff]:[Diwedd Tariff]]&gt;($B285+AI$6*$BA$1)),FITContract[[Ceiniogau fesul kWh]:[Ceiniogau fesul kWh]],0,,)</f>
        <v>0</v>
      </c>
      <c r="AJ285" s="76" cm="1">
        <f t="array" ref="AJ285">_xlfn.XLOOKUP(1,(FITContract[[Dechrau Tariff ]:[Dechrau Tariff ]]&lt;=($B285+AJ$6*$BA$1))*(FITContract[[Diwedd Tariff]:[Diwedd Tariff]]&gt;($B285+AJ$6*$BA$1)),FITContract[[Ceiniogau fesul kWh]:[Ceiniogau fesul kWh]],0,,)</f>
        <v>0</v>
      </c>
      <c r="AK285" s="76" cm="1">
        <f t="array" ref="AK285">_xlfn.XLOOKUP(1,(FITContract[[Dechrau Tariff ]:[Dechrau Tariff ]]&lt;=($B285+AK$6*$BA$1))*(FITContract[[Diwedd Tariff]:[Diwedd Tariff]]&gt;($B285+AK$6*$BA$1)),FITContract[[Ceiniogau fesul kWh]:[Ceiniogau fesul kWh]],0,,)</f>
        <v>0</v>
      </c>
      <c r="AL285" s="76" cm="1">
        <f t="array" ref="AL285">_xlfn.XLOOKUP(1,(FITContract[[Dechrau Tariff ]:[Dechrau Tariff ]]&lt;=($B285+AL$6*$BA$1))*(FITContract[[Diwedd Tariff]:[Diwedd Tariff]]&gt;($B285+AL$6*$BA$1)),FITContract[[Ceiniogau fesul kWh]:[Ceiniogau fesul kWh]],0,,)</f>
        <v>0</v>
      </c>
      <c r="AM285" s="76" cm="1">
        <f t="array" ref="AM285">_xlfn.XLOOKUP(1,(FITContract[[Dechrau Tariff ]:[Dechrau Tariff ]]&lt;=($B285+AM$6*$BA$1))*(FITContract[[Diwedd Tariff]:[Diwedd Tariff]]&gt;($B285+AM$6*$BA$1)),FITContract[[Ceiniogau fesul kWh]:[Ceiniogau fesul kWh]],0,,)</f>
        <v>0</v>
      </c>
      <c r="AN285" s="76" cm="1">
        <f t="array" ref="AN285">_xlfn.XLOOKUP(1,(FITContract[[Dechrau Tariff ]:[Dechrau Tariff ]]&lt;=($B285+AN$6*$BA$1))*(FITContract[[Diwedd Tariff]:[Diwedd Tariff]]&gt;($B285+AN$6*$BA$1)),FITContract[[Ceiniogau fesul kWh]:[Ceiniogau fesul kWh]],0,,)</f>
        <v>0</v>
      </c>
      <c r="AO285" s="76" cm="1">
        <f t="array" ref="AO285">_xlfn.XLOOKUP(1,(FITContract[[Dechrau Tariff ]:[Dechrau Tariff ]]&lt;=($B285+AO$6*$BA$1))*(FITContract[[Diwedd Tariff]:[Diwedd Tariff]]&gt;($B285+AO$6*$BA$1)),FITContract[[Ceiniogau fesul kWh]:[Ceiniogau fesul kWh]],0,,)</f>
        <v>0</v>
      </c>
      <c r="AP285" s="76" cm="1">
        <f t="array" ref="AP285">_xlfn.XLOOKUP(1,(FITContract[[Dechrau Tariff ]:[Dechrau Tariff ]]&lt;=($B285+AP$6*$BA$1))*(FITContract[[Diwedd Tariff]:[Diwedd Tariff]]&gt;($B285+AP$6*$BA$1)),FITContract[[Ceiniogau fesul kWh]:[Ceiniogau fesul kWh]],0,,)</f>
        <v>0</v>
      </c>
      <c r="AQ285" s="76" cm="1">
        <f t="array" ref="AQ285">_xlfn.XLOOKUP(1,(FITContract[[Dechrau Tariff ]:[Dechrau Tariff ]]&lt;=($B285+AQ$6*$BA$1))*(FITContract[[Diwedd Tariff]:[Diwedd Tariff]]&gt;($B285+AQ$6*$BA$1)),FITContract[[Ceiniogau fesul kWh]:[Ceiniogau fesul kWh]],0,,)</f>
        <v>0</v>
      </c>
      <c r="AR285" s="76" cm="1">
        <f t="array" ref="AR285">_xlfn.XLOOKUP(1,(FITContract[[Dechrau Tariff ]:[Dechrau Tariff ]]&lt;=($B285+AR$6*$BA$1))*(FITContract[[Diwedd Tariff]:[Diwedd Tariff]]&gt;($B285+AR$6*$BA$1)),FITContract[[Ceiniogau fesul kWh]:[Ceiniogau fesul kWh]],0,,)</f>
        <v>0</v>
      </c>
      <c r="AS285" s="76" cm="1">
        <f t="array" ref="AS285">_xlfn.XLOOKUP(1,(FITContract[[Dechrau Tariff ]:[Dechrau Tariff ]]&lt;=($B285+AS$6*$BA$1))*(FITContract[[Diwedd Tariff]:[Diwedd Tariff]]&gt;($B285+AS$6*$BA$1)),FITContract[[Ceiniogau fesul kWh]:[Ceiniogau fesul kWh]],0,,)</f>
        <v>0</v>
      </c>
      <c r="AT285" s="76" cm="1">
        <f t="array" ref="AT285">_xlfn.XLOOKUP(1,(FITContract[[Dechrau Tariff ]:[Dechrau Tariff ]]&lt;=($B285+AT$6*$BA$1))*(FITContract[[Diwedd Tariff]:[Diwedd Tariff]]&gt;($B285+AT$6*$BA$1)),FITContract[[Ceiniogau fesul kWh]:[Ceiniogau fesul kWh]],0,,)</f>
        <v>0</v>
      </c>
      <c r="AU285" s="76" cm="1">
        <f t="array" ref="AU285">_xlfn.XLOOKUP(1,(FITContract[[Dechrau Tariff ]:[Dechrau Tariff ]]&lt;=($B285+AU$6*$BA$1))*(FITContract[[Diwedd Tariff]:[Diwedd Tariff]]&gt;($B285+AU$6*$BA$1)),FITContract[[Ceiniogau fesul kWh]:[Ceiniogau fesul kWh]],0,,)</f>
        <v>0</v>
      </c>
      <c r="AV285" s="76" cm="1">
        <f t="array" ref="AV285">_xlfn.XLOOKUP(1,(FITContract[[Dechrau Tariff ]:[Dechrau Tariff ]]&lt;=($B285+AV$6*$BA$1))*(FITContract[[Diwedd Tariff]:[Diwedd Tariff]]&gt;($B285+AV$6*$BA$1)),FITContract[[Ceiniogau fesul kWh]:[Ceiniogau fesul kWh]],0,,)</f>
        <v>0</v>
      </c>
      <c r="AW285" s="76" cm="1">
        <f t="array" ref="AW285">_xlfn.XLOOKUP(1,(FITContract[[Dechrau Tariff ]:[Dechrau Tariff ]]&lt;=($B285+AW$6*$BA$1))*(FITContract[[Diwedd Tariff]:[Diwedd Tariff]]&gt;($B285+AW$6*$BA$1)),FITContract[[Ceiniogau fesul kWh]:[Ceiniogau fesul kWh]],0,,)</f>
        <v>0</v>
      </c>
      <c r="AX285" s="76" cm="1">
        <f t="array" ref="AX285">_xlfn.XLOOKUP(1,(FITContract[[Dechrau Tariff ]:[Dechrau Tariff ]]&lt;=($B285+AX$6*$BA$1))*(FITContract[[Diwedd Tariff]:[Diwedd Tariff]]&gt;($B285+AX$6*$BA$1)),FITContract[[Ceiniogau fesul kWh]:[Ceiniogau fesul kWh]],0,,)</f>
        <v>0</v>
      </c>
    </row>
    <row r="286" spans="2:50" x14ac:dyDescent="0.3">
      <c r="B286" s="30">
        <v>45571</v>
      </c>
      <c r="C286" s="76" cm="1">
        <f t="array" ref="C286">_xlfn.XLOOKUP(1,(FITContract[[Dechrau Tariff ]:[Dechrau Tariff ]]&lt;=($B286+C$6*$BA$1))*(FITContract[[Diwedd Tariff]:[Diwedd Tariff]]&gt;($B286+C$6*$BA$1)),FITContract[[Ceiniogau fesul kWh]:[Ceiniogau fesul kWh]],0,,)</f>
        <v>0</v>
      </c>
      <c r="D286" s="76" cm="1">
        <f t="array" ref="D286">_xlfn.XLOOKUP(1,(FITContract[[Dechrau Tariff ]:[Dechrau Tariff ]]&lt;=($B286+D$6*$BA$1))*(FITContract[[Diwedd Tariff]:[Diwedd Tariff]]&gt;($B286+D$6*$BA$1)),FITContract[[Ceiniogau fesul kWh]:[Ceiniogau fesul kWh]],0,,)</f>
        <v>0</v>
      </c>
      <c r="E286" s="76" cm="1">
        <f t="array" ref="E286">_xlfn.XLOOKUP(1,(FITContract[[Dechrau Tariff ]:[Dechrau Tariff ]]&lt;=($B286+E$6*$BA$1))*(FITContract[[Diwedd Tariff]:[Diwedd Tariff]]&gt;($B286+E$6*$BA$1)),FITContract[[Ceiniogau fesul kWh]:[Ceiniogau fesul kWh]],0,,)</f>
        <v>0</v>
      </c>
      <c r="F286" s="76" cm="1">
        <f t="array" ref="F286">_xlfn.XLOOKUP(1,(FITContract[[Dechrau Tariff ]:[Dechrau Tariff ]]&lt;=($B286+F$6*$BA$1))*(FITContract[[Diwedd Tariff]:[Diwedd Tariff]]&gt;($B286+F$6*$BA$1)),FITContract[[Ceiniogau fesul kWh]:[Ceiniogau fesul kWh]],0,,)</f>
        <v>0</v>
      </c>
      <c r="G286" s="76" cm="1">
        <f t="array" ref="G286">_xlfn.XLOOKUP(1,(FITContract[[Dechrau Tariff ]:[Dechrau Tariff ]]&lt;=($B286+G$6*$BA$1))*(FITContract[[Diwedd Tariff]:[Diwedd Tariff]]&gt;($B286+G$6*$BA$1)),FITContract[[Ceiniogau fesul kWh]:[Ceiniogau fesul kWh]],0,,)</f>
        <v>0</v>
      </c>
      <c r="H286" s="76" cm="1">
        <f t="array" ref="H286">_xlfn.XLOOKUP(1,(FITContract[[Dechrau Tariff ]:[Dechrau Tariff ]]&lt;=($B286+H$6*$BA$1))*(FITContract[[Diwedd Tariff]:[Diwedd Tariff]]&gt;($B286+H$6*$BA$1)),FITContract[[Ceiniogau fesul kWh]:[Ceiniogau fesul kWh]],0,,)</f>
        <v>0</v>
      </c>
      <c r="I286" s="76" cm="1">
        <f t="array" ref="I286">_xlfn.XLOOKUP(1,(FITContract[[Dechrau Tariff ]:[Dechrau Tariff ]]&lt;=($B286+I$6*$BA$1))*(FITContract[[Diwedd Tariff]:[Diwedd Tariff]]&gt;($B286+I$6*$BA$1)),FITContract[[Ceiniogau fesul kWh]:[Ceiniogau fesul kWh]],0,,)</f>
        <v>0</v>
      </c>
      <c r="J286" s="76" cm="1">
        <f t="array" ref="J286">_xlfn.XLOOKUP(1,(FITContract[[Dechrau Tariff ]:[Dechrau Tariff ]]&lt;=($B286+J$6*$BA$1))*(FITContract[[Diwedd Tariff]:[Diwedd Tariff]]&gt;($B286+J$6*$BA$1)),FITContract[[Ceiniogau fesul kWh]:[Ceiniogau fesul kWh]],0,,)</f>
        <v>0</v>
      </c>
      <c r="K286" s="76" cm="1">
        <f t="array" ref="K286">_xlfn.XLOOKUP(1,(FITContract[[Dechrau Tariff ]:[Dechrau Tariff ]]&lt;=($B286+K$6*$BA$1))*(FITContract[[Diwedd Tariff]:[Diwedd Tariff]]&gt;($B286+K$6*$BA$1)),FITContract[[Ceiniogau fesul kWh]:[Ceiniogau fesul kWh]],0,,)</f>
        <v>0</v>
      </c>
      <c r="L286" s="76" cm="1">
        <f t="array" ref="L286">_xlfn.XLOOKUP(1,(FITContract[[Dechrau Tariff ]:[Dechrau Tariff ]]&lt;=($B286+L$6*$BA$1))*(FITContract[[Diwedd Tariff]:[Diwedd Tariff]]&gt;($B286+L$6*$BA$1)),FITContract[[Ceiniogau fesul kWh]:[Ceiniogau fesul kWh]],0,,)</f>
        <v>0</v>
      </c>
      <c r="M286" s="76" cm="1">
        <f t="array" ref="M286">_xlfn.XLOOKUP(1,(FITContract[[Dechrau Tariff ]:[Dechrau Tariff ]]&lt;=($B286+M$6*$BA$1))*(FITContract[[Diwedd Tariff]:[Diwedd Tariff]]&gt;($B286+M$6*$BA$1)),FITContract[[Ceiniogau fesul kWh]:[Ceiniogau fesul kWh]],0,,)</f>
        <v>0</v>
      </c>
      <c r="N286" s="76" cm="1">
        <f t="array" ref="N286">_xlfn.XLOOKUP(1,(FITContract[[Dechrau Tariff ]:[Dechrau Tariff ]]&lt;=($B286+N$6*$BA$1))*(FITContract[[Diwedd Tariff]:[Diwedd Tariff]]&gt;($B286+N$6*$BA$1)),FITContract[[Ceiniogau fesul kWh]:[Ceiniogau fesul kWh]],0,,)</f>
        <v>0</v>
      </c>
      <c r="O286" s="76" cm="1">
        <f t="array" ref="O286">_xlfn.XLOOKUP(1,(FITContract[[Dechrau Tariff ]:[Dechrau Tariff ]]&lt;=($B286+O$6*$BA$1))*(FITContract[[Diwedd Tariff]:[Diwedd Tariff]]&gt;($B286+O$6*$BA$1)),FITContract[[Ceiniogau fesul kWh]:[Ceiniogau fesul kWh]],0,,)</f>
        <v>0</v>
      </c>
      <c r="P286" s="76" cm="1">
        <f t="array" ref="P286">_xlfn.XLOOKUP(1,(FITContract[[Dechrau Tariff ]:[Dechrau Tariff ]]&lt;=($B286+P$6*$BA$1))*(FITContract[[Diwedd Tariff]:[Diwedd Tariff]]&gt;($B286+P$6*$BA$1)),FITContract[[Ceiniogau fesul kWh]:[Ceiniogau fesul kWh]],0,,)</f>
        <v>0</v>
      </c>
      <c r="Q286" s="76" cm="1">
        <f t="array" ref="Q286">_xlfn.XLOOKUP(1,(FITContract[[Dechrau Tariff ]:[Dechrau Tariff ]]&lt;=($B286+Q$6*$BA$1))*(FITContract[[Diwedd Tariff]:[Diwedd Tariff]]&gt;($B286+Q$6*$BA$1)),FITContract[[Ceiniogau fesul kWh]:[Ceiniogau fesul kWh]],0,,)</f>
        <v>0</v>
      </c>
      <c r="R286" s="76" cm="1">
        <f t="array" ref="R286">_xlfn.XLOOKUP(1,(FITContract[[Dechrau Tariff ]:[Dechrau Tariff ]]&lt;=($B286+R$6*$BA$1))*(FITContract[[Diwedd Tariff]:[Diwedd Tariff]]&gt;($B286+R$6*$BA$1)),FITContract[[Ceiniogau fesul kWh]:[Ceiniogau fesul kWh]],0,,)</f>
        <v>0</v>
      </c>
      <c r="S286" s="76" cm="1">
        <f t="array" ref="S286">_xlfn.XLOOKUP(1,(FITContract[[Dechrau Tariff ]:[Dechrau Tariff ]]&lt;=($B286+S$6*$BA$1))*(FITContract[[Diwedd Tariff]:[Diwedd Tariff]]&gt;($B286+S$6*$BA$1)),FITContract[[Ceiniogau fesul kWh]:[Ceiniogau fesul kWh]],0,,)</f>
        <v>0</v>
      </c>
      <c r="T286" s="76" cm="1">
        <f t="array" ref="T286">_xlfn.XLOOKUP(1,(FITContract[[Dechrau Tariff ]:[Dechrau Tariff ]]&lt;=($B286+T$6*$BA$1))*(FITContract[[Diwedd Tariff]:[Diwedd Tariff]]&gt;($B286+T$6*$BA$1)),FITContract[[Ceiniogau fesul kWh]:[Ceiniogau fesul kWh]],0,,)</f>
        <v>0</v>
      </c>
      <c r="U286" s="76" cm="1">
        <f t="array" ref="U286">_xlfn.XLOOKUP(1,(FITContract[[Dechrau Tariff ]:[Dechrau Tariff ]]&lt;=($B286+U$6*$BA$1))*(FITContract[[Diwedd Tariff]:[Diwedd Tariff]]&gt;($B286+U$6*$BA$1)),FITContract[[Ceiniogau fesul kWh]:[Ceiniogau fesul kWh]],0,,)</f>
        <v>0</v>
      </c>
      <c r="V286" s="76" cm="1">
        <f t="array" ref="V286">_xlfn.XLOOKUP(1,(FITContract[[Dechrau Tariff ]:[Dechrau Tariff ]]&lt;=($B286+V$6*$BA$1))*(FITContract[[Diwedd Tariff]:[Diwedd Tariff]]&gt;($B286+V$6*$BA$1)),FITContract[[Ceiniogau fesul kWh]:[Ceiniogau fesul kWh]],0,,)</f>
        <v>0</v>
      </c>
      <c r="W286" s="76" cm="1">
        <f t="array" ref="W286">_xlfn.XLOOKUP(1,(FITContract[[Dechrau Tariff ]:[Dechrau Tariff ]]&lt;=($B286+W$6*$BA$1))*(FITContract[[Diwedd Tariff]:[Diwedd Tariff]]&gt;($B286+W$6*$BA$1)),FITContract[[Ceiniogau fesul kWh]:[Ceiniogau fesul kWh]],0,,)</f>
        <v>0</v>
      </c>
      <c r="X286" s="76" cm="1">
        <f t="array" ref="X286">_xlfn.XLOOKUP(1,(FITContract[[Dechrau Tariff ]:[Dechrau Tariff ]]&lt;=($B286+X$6*$BA$1))*(FITContract[[Diwedd Tariff]:[Diwedd Tariff]]&gt;($B286+X$6*$BA$1)),FITContract[[Ceiniogau fesul kWh]:[Ceiniogau fesul kWh]],0,,)</f>
        <v>0</v>
      </c>
      <c r="Y286" s="76" cm="1">
        <f t="array" ref="Y286">_xlfn.XLOOKUP(1,(FITContract[[Dechrau Tariff ]:[Dechrau Tariff ]]&lt;=($B286+Y$6*$BA$1))*(FITContract[[Diwedd Tariff]:[Diwedd Tariff]]&gt;($B286+Y$6*$BA$1)),FITContract[[Ceiniogau fesul kWh]:[Ceiniogau fesul kWh]],0,,)</f>
        <v>0</v>
      </c>
      <c r="Z286" s="76" cm="1">
        <f t="array" ref="Z286">_xlfn.XLOOKUP(1,(FITContract[[Dechrau Tariff ]:[Dechrau Tariff ]]&lt;=($B286+Z$6*$BA$1))*(FITContract[[Diwedd Tariff]:[Diwedd Tariff]]&gt;($B286+Z$6*$BA$1)),FITContract[[Ceiniogau fesul kWh]:[Ceiniogau fesul kWh]],0,,)</f>
        <v>0</v>
      </c>
      <c r="AA286" s="76" cm="1">
        <f t="array" ref="AA286">_xlfn.XLOOKUP(1,(FITContract[[Dechrau Tariff ]:[Dechrau Tariff ]]&lt;=($B286+AA$6*$BA$1))*(FITContract[[Diwedd Tariff]:[Diwedd Tariff]]&gt;($B286+AA$6*$BA$1)),FITContract[[Ceiniogau fesul kWh]:[Ceiniogau fesul kWh]],0,,)</f>
        <v>0</v>
      </c>
      <c r="AB286" s="76" cm="1">
        <f t="array" ref="AB286">_xlfn.XLOOKUP(1,(FITContract[[Dechrau Tariff ]:[Dechrau Tariff ]]&lt;=($B286+AB$6*$BA$1))*(FITContract[[Diwedd Tariff]:[Diwedd Tariff]]&gt;($B286+AB$6*$BA$1)),FITContract[[Ceiniogau fesul kWh]:[Ceiniogau fesul kWh]],0,,)</f>
        <v>0</v>
      </c>
      <c r="AC286" s="76" cm="1">
        <f t="array" ref="AC286">_xlfn.XLOOKUP(1,(FITContract[[Dechrau Tariff ]:[Dechrau Tariff ]]&lt;=($B286+AC$6*$BA$1))*(FITContract[[Diwedd Tariff]:[Diwedd Tariff]]&gt;($B286+AC$6*$BA$1)),FITContract[[Ceiniogau fesul kWh]:[Ceiniogau fesul kWh]],0,,)</f>
        <v>0</v>
      </c>
      <c r="AD286" s="76" cm="1">
        <f t="array" ref="AD286">_xlfn.XLOOKUP(1,(FITContract[[Dechrau Tariff ]:[Dechrau Tariff ]]&lt;=($B286+AD$6*$BA$1))*(FITContract[[Diwedd Tariff]:[Diwedd Tariff]]&gt;($B286+AD$6*$BA$1)),FITContract[[Ceiniogau fesul kWh]:[Ceiniogau fesul kWh]],0,,)</f>
        <v>0</v>
      </c>
      <c r="AE286" s="76" cm="1">
        <f t="array" ref="AE286">_xlfn.XLOOKUP(1,(FITContract[[Dechrau Tariff ]:[Dechrau Tariff ]]&lt;=($B286+AE$6*$BA$1))*(FITContract[[Diwedd Tariff]:[Diwedd Tariff]]&gt;($B286+AE$6*$BA$1)),FITContract[[Ceiniogau fesul kWh]:[Ceiniogau fesul kWh]],0,,)</f>
        <v>0</v>
      </c>
      <c r="AF286" s="76" cm="1">
        <f t="array" ref="AF286">_xlfn.XLOOKUP(1,(FITContract[[Dechrau Tariff ]:[Dechrau Tariff ]]&lt;=($B286+AF$6*$BA$1))*(FITContract[[Diwedd Tariff]:[Diwedd Tariff]]&gt;($B286+AF$6*$BA$1)),FITContract[[Ceiniogau fesul kWh]:[Ceiniogau fesul kWh]],0,,)</f>
        <v>0</v>
      </c>
      <c r="AG286" s="76" cm="1">
        <f t="array" ref="AG286">_xlfn.XLOOKUP(1,(FITContract[[Dechrau Tariff ]:[Dechrau Tariff ]]&lt;=($B286+AG$6*$BA$1))*(FITContract[[Diwedd Tariff]:[Diwedd Tariff]]&gt;($B286+AG$6*$BA$1)),FITContract[[Ceiniogau fesul kWh]:[Ceiniogau fesul kWh]],0,,)</f>
        <v>0</v>
      </c>
      <c r="AH286" s="76" cm="1">
        <f t="array" ref="AH286">_xlfn.XLOOKUP(1,(FITContract[[Dechrau Tariff ]:[Dechrau Tariff ]]&lt;=($B286+AH$6*$BA$1))*(FITContract[[Diwedd Tariff]:[Diwedd Tariff]]&gt;($B286+AH$6*$BA$1)),FITContract[[Ceiniogau fesul kWh]:[Ceiniogau fesul kWh]],0,,)</f>
        <v>0</v>
      </c>
      <c r="AI286" s="76" cm="1">
        <f t="array" ref="AI286">_xlfn.XLOOKUP(1,(FITContract[[Dechrau Tariff ]:[Dechrau Tariff ]]&lt;=($B286+AI$6*$BA$1))*(FITContract[[Diwedd Tariff]:[Diwedd Tariff]]&gt;($B286+AI$6*$BA$1)),FITContract[[Ceiniogau fesul kWh]:[Ceiniogau fesul kWh]],0,,)</f>
        <v>0</v>
      </c>
      <c r="AJ286" s="76" cm="1">
        <f t="array" ref="AJ286">_xlfn.XLOOKUP(1,(FITContract[[Dechrau Tariff ]:[Dechrau Tariff ]]&lt;=($B286+AJ$6*$BA$1))*(FITContract[[Diwedd Tariff]:[Diwedd Tariff]]&gt;($B286+AJ$6*$BA$1)),FITContract[[Ceiniogau fesul kWh]:[Ceiniogau fesul kWh]],0,,)</f>
        <v>0</v>
      </c>
      <c r="AK286" s="76" cm="1">
        <f t="array" ref="AK286">_xlfn.XLOOKUP(1,(FITContract[[Dechrau Tariff ]:[Dechrau Tariff ]]&lt;=($B286+AK$6*$BA$1))*(FITContract[[Diwedd Tariff]:[Diwedd Tariff]]&gt;($B286+AK$6*$BA$1)),FITContract[[Ceiniogau fesul kWh]:[Ceiniogau fesul kWh]],0,,)</f>
        <v>0</v>
      </c>
      <c r="AL286" s="76" cm="1">
        <f t="array" ref="AL286">_xlfn.XLOOKUP(1,(FITContract[[Dechrau Tariff ]:[Dechrau Tariff ]]&lt;=($B286+AL$6*$BA$1))*(FITContract[[Diwedd Tariff]:[Diwedd Tariff]]&gt;($B286+AL$6*$BA$1)),FITContract[[Ceiniogau fesul kWh]:[Ceiniogau fesul kWh]],0,,)</f>
        <v>0</v>
      </c>
      <c r="AM286" s="76" cm="1">
        <f t="array" ref="AM286">_xlfn.XLOOKUP(1,(FITContract[[Dechrau Tariff ]:[Dechrau Tariff ]]&lt;=($B286+AM$6*$BA$1))*(FITContract[[Diwedd Tariff]:[Diwedd Tariff]]&gt;($B286+AM$6*$BA$1)),FITContract[[Ceiniogau fesul kWh]:[Ceiniogau fesul kWh]],0,,)</f>
        <v>0</v>
      </c>
      <c r="AN286" s="76" cm="1">
        <f t="array" ref="AN286">_xlfn.XLOOKUP(1,(FITContract[[Dechrau Tariff ]:[Dechrau Tariff ]]&lt;=($B286+AN$6*$BA$1))*(FITContract[[Diwedd Tariff]:[Diwedd Tariff]]&gt;($B286+AN$6*$BA$1)),FITContract[[Ceiniogau fesul kWh]:[Ceiniogau fesul kWh]],0,,)</f>
        <v>0</v>
      </c>
      <c r="AO286" s="76" cm="1">
        <f t="array" ref="AO286">_xlfn.XLOOKUP(1,(FITContract[[Dechrau Tariff ]:[Dechrau Tariff ]]&lt;=($B286+AO$6*$BA$1))*(FITContract[[Diwedd Tariff]:[Diwedd Tariff]]&gt;($B286+AO$6*$BA$1)),FITContract[[Ceiniogau fesul kWh]:[Ceiniogau fesul kWh]],0,,)</f>
        <v>0</v>
      </c>
      <c r="AP286" s="76" cm="1">
        <f t="array" ref="AP286">_xlfn.XLOOKUP(1,(FITContract[[Dechrau Tariff ]:[Dechrau Tariff ]]&lt;=($B286+AP$6*$BA$1))*(FITContract[[Diwedd Tariff]:[Diwedd Tariff]]&gt;($B286+AP$6*$BA$1)),FITContract[[Ceiniogau fesul kWh]:[Ceiniogau fesul kWh]],0,,)</f>
        <v>0</v>
      </c>
      <c r="AQ286" s="76" cm="1">
        <f t="array" ref="AQ286">_xlfn.XLOOKUP(1,(FITContract[[Dechrau Tariff ]:[Dechrau Tariff ]]&lt;=($B286+AQ$6*$BA$1))*(FITContract[[Diwedd Tariff]:[Diwedd Tariff]]&gt;($B286+AQ$6*$BA$1)),FITContract[[Ceiniogau fesul kWh]:[Ceiniogau fesul kWh]],0,,)</f>
        <v>0</v>
      </c>
      <c r="AR286" s="76" cm="1">
        <f t="array" ref="AR286">_xlfn.XLOOKUP(1,(FITContract[[Dechrau Tariff ]:[Dechrau Tariff ]]&lt;=($B286+AR$6*$BA$1))*(FITContract[[Diwedd Tariff]:[Diwedd Tariff]]&gt;($B286+AR$6*$BA$1)),FITContract[[Ceiniogau fesul kWh]:[Ceiniogau fesul kWh]],0,,)</f>
        <v>0</v>
      </c>
      <c r="AS286" s="76" cm="1">
        <f t="array" ref="AS286">_xlfn.XLOOKUP(1,(FITContract[[Dechrau Tariff ]:[Dechrau Tariff ]]&lt;=($B286+AS$6*$BA$1))*(FITContract[[Diwedd Tariff]:[Diwedd Tariff]]&gt;($B286+AS$6*$BA$1)),FITContract[[Ceiniogau fesul kWh]:[Ceiniogau fesul kWh]],0,,)</f>
        <v>0</v>
      </c>
      <c r="AT286" s="76" cm="1">
        <f t="array" ref="AT286">_xlfn.XLOOKUP(1,(FITContract[[Dechrau Tariff ]:[Dechrau Tariff ]]&lt;=($B286+AT$6*$BA$1))*(FITContract[[Diwedd Tariff]:[Diwedd Tariff]]&gt;($B286+AT$6*$BA$1)),FITContract[[Ceiniogau fesul kWh]:[Ceiniogau fesul kWh]],0,,)</f>
        <v>0</v>
      </c>
      <c r="AU286" s="76" cm="1">
        <f t="array" ref="AU286">_xlfn.XLOOKUP(1,(FITContract[[Dechrau Tariff ]:[Dechrau Tariff ]]&lt;=($B286+AU$6*$BA$1))*(FITContract[[Diwedd Tariff]:[Diwedd Tariff]]&gt;($B286+AU$6*$BA$1)),FITContract[[Ceiniogau fesul kWh]:[Ceiniogau fesul kWh]],0,,)</f>
        <v>0</v>
      </c>
      <c r="AV286" s="76" cm="1">
        <f t="array" ref="AV286">_xlfn.XLOOKUP(1,(FITContract[[Dechrau Tariff ]:[Dechrau Tariff ]]&lt;=($B286+AV$6*$BA$1))*(FITContract[[Diwedd Tariff]:[Diwedd Tariff]]&gt;($B286+AV$6*$BA$1)),FITContract[[Ceiniogau fesul kWh]:[Ceiniogau fesul kWh]],0,,)</f>
        <v>0</v>
      </c>
      <c r="AW286" s="76" cm="1">
        <f t="array" ref="AW286">_xlfn.XLOOKUP(1,(FITContract[[Dechrau Tariff ]:[Dechrau Tariff ]]&lt;=($B286+AW$6*$BA$1))*(FITContract[[Diwedd Tariff]:[Diwedd Tariff]]&gt;($B286+AW$6*$BA$1)),FITContract[[Ceiniogau fesul kWh]:[Ceiniogau fesul kWh]],0,,)</f>
        <v>0</v>
      </c>
      <c r="AX286" s="76" cm="1">
        <f t="array" ref="AX286">_xlfn.XLOOKUP(1,(FITContract[[Dechrau Tariff ]:[Dechrau Tariff ]]&lt;=($B286+AX$6*$BA$1))*(FITContract[[Diwedd Tariff]:[Diwedd Tariff]]&gt;($B286+AX$6*$BA$1)),FITContract[[Ceiniogau fesul kWh]:[Ceiniogau fesul kWh]],0,,)</f>
        <v>0</v>
      </c>
    </row>
    <row r="287" spans="2:50" x14ac:dyDescent="0.3">
      <c r="B287" s="30">
        <v>45572</v>
      </c>
      <c r="C287" s="76" cm="1">
        <f t="array" ref="C287">_xlfn.XLOOKUP(1,(FITContract[[Dechrau Tariff ]:[Dechrau Tariff ]]&lt;=($B287+C$6*$BA$1))*(FITContract[[Diwedd Tariff]:[Diwedd Tariff]]&gt;($B287+C$6*$BA$1)),FITContract[[Ceiniogau fesul kWh]:[Ceiniogau fesul kWh]],0,,)</f>
        <v>0</v>
      </c>
      <c r="D287" s="76" cm="1">
        <f t="array" ref="D287">_xlfn.XLOOKUP(1,(FITContract[[Dechrau Tariff ]:[Dechrau Tariff ]]&lt;=($B287+D$6*$BA$1))*(FITContract[[Diwedd Tariff]:[Diwedd Tariff]]&gt;($B287+D$6*$BA$1)),FITContract[[Ceiniogau fesul kWh]:[Ceiniogau fesul kWh]],0,,)</f>
        <v>0</v>
      </c>
      <c r="E287" s="76" cm="1">
        <f t="array" ref="E287">_xlfn.XLOOKUP(1,(FITContract[[Dechrau Tariff ]:[Dechrau Tariff ]]&lt;=($B287+E$6*$BA$1))*(FITContract[[Diwedd Tariff]:[Diwedd Tariff]]&gt;($B287+E$6*$BA$1)),FITContract[[Ceiniogau fesul kWh]:[Ceiniogau fesul kWh]],0,,)</f>
        <v>0</v>
      </c>
      <c r="F287" s="76" cm="1">
        <f t="array" ref="F287">_xlfn.XLOOKUP(1,(FITContract[[Dechrau Tariff ]:[Dechrau Tariff ]]&lt;=($B287+F$6*$BA$1))*(FITContract[[Diwedd Tariff]:[Diwedd Tariff]]&gt;($B287+F$6*$BA$1)),FITContract[[Ceiniogau fesul kWh]:[Ceiniogau fesul kWh]],0,,)</f>
        <v>0</v>
      </c>
      <c r="G287" s="76" cm="1">
        <f t="array" ref="G287">_xlfn.XLOOKUP(1,(FITContract[[Dechrau Tariff ]:[Dechrau Tariff ]]&lt;=($B287+G$6*$BA$1))*(FITContract[[Diwedd Tariff]:[Diwedd Tariff]]&gt;($B287+G$6*$BA$1)),FITContract[[Ceiniogau fesul kWh]:[Ceiniogau fesul kWh]],0,,)</f>
        <v>0</v>
      </c>
      <c r="H287" s="76" cm="1">
        <f t="array" ref="H287">_xlfn.XLOOKUP(1,(FITContract[[Dechrau Tariff ]:[Dechrau Tariff ]]&lt;=($B287+H$6*$BA$1))*(FITContract[[Diwedd Tariff]:[Diwedd Tariff]]&gt;($B287+H$6*$BA$1)),FITContract[[Ceiniogau fesul kWh]:[Ceiniogau fesul kWh]],0,,)</f>
        <v>0</v>
      </c>
      <c r="I287" s="76" cm="1">
        <f t="array" ref="I287">_xlfn.XLOOKUP(1,(FITContract[[Dechrau Tariff ]:[Dechrau Tariff ]]&lt;=($B287+I$6*$BA$1))*(FITContract[[Diwedd Tariff]:[Diwedd Tariff]]&gt;($B287+I$6*$BA$1)),FITContract[[Ceiniogau fesul kWh]:[Ceiniogau fesul kWh]],0,,)</f>
        <v>0</v>
      </c>
      <c r="J287" s="76" cm="1">
        <f t="array" ref="J287">_xlfn.XLOOKUP(1,(FITContract[[Dechrau Tariff ]:[Dechrau Tariff ]]&lt;=($B287+J$6*$BA$1))*(FITContract[[Diwedd Tariff]:[Diwedd Tariff]]&gt;($B287+J$6*$BA$1)),FITContract[[Ceiniogau fesul kWh]:[Ceiniogau fesul kWh]],0,,)</f>
        <v>0</v>
      </c>
      <c r="K287" s="76" cm="1">
        <f t="array" ref="K287">_xlfn.XLOOKUP(1,(FITContract[[Dechrau Tariff ]:[Dechrau Tariff ]]&lt;=($B287+K$6*$BA$1))*(FITContract[[Diwedd Tariff]:[Diwedd Tariff]]&gt;($B287+K$6*$BA$1)),FITContract[[Ceiniogau fesul kWh]:[Ceiniogau fesul kWh]],0,,)</f>
        <v>0</v>
      </c>
      <c r="L287" s="76" cm="1">
        <f t="array" ref="L287">_xlfn.XLOOKUP(1,(FITContract[[Dechrau Tariff ]:[Dechrau Tariff ]]&lt;=($B287+L$6*$BA$1))*(FITContract[[Diwedd Tariff]:[Diwedd Tariff]]&gt;($B287+L$6*$BA$1)),FITContract[[Ceiniogau fesul kWh]:[Ceiniogau fesul kWh]],0,,)</f>
        <v>0</v>
      </c>
      <c r="M287" s="76" cm="1">
        <f t="array" ref="M287">_xlfn.XLOOKUP(1,(FITContract[[Dechrau Tariff ]:[Dechrau Tariff ]]&lt;=($B287+M$6*$BA$1))*(FITContract[[Diwedd Tariff]:[Diwedd Tariff]]&gt;($B287+M$6*$BA$1)),FITContract[[Ceiniogau fesul kWh]:[Ceiniogau fesul kWh]],0,,)</f>
        <v>0</v>
      </c>
      <c r="N287" s="76" cm="1">
        <f t="array" ref="N287">_xlfn.XLOOKUP(1,(FITContract[[Dechrau Tariff ]:[Dechrau Tariff ]]&lt;=($B287+N$6*$BA$1))*(FITContract[[Diwedd Tariff]:[Diwedd Tariff]]&gt;($B287+N$6*$BA$1)),FITContract[[Ceiniogau fesul kWh]:[Ceiniogau fesul kWh]],0,,)</f>
        <v>0</v>
      </c>
      <c r="O287" s="76" cm="1">
        <f t="array" ref="O287">_xlfn.XLOOKUP(1,(FITContract[[Dechrau Tariff ]:[Dechrau Tariff ]]&lt;=($B287+O$6*$BA$1))*(FITContract[[Diwedd Tariff]:[Diwedd Tariff]]&gt;($B287+O$6*$BA$1)),FITContract[[Ceiniogau fesul kWh]:[Ceiniogau fesul kWh]],0,,)</f>
        <v>0</v>
      </c>
      <c r="P287" s="76" cm="1">
        <f t="array" ref="P287">_xlfn.XLOOKUP(1,(FITContract[[Dechrau Tariff ]:[Dechrau Tariff ]]&lt;=($B287+P$6*$BA$1))*(FITContract[[Diwedd Tariff]:[Diwedd Tariff]]&gt;($B287+P$6*$BA$1)),FITContract[[Ceiniogau fesul kWh]:[Ceiniogau fesul kWh]],0,,)</f>
        <v>0</v>
      </c>
      <c r="Q287" s="76" cm="1">
        <f t="array" ref="Q287">_xlfn.XLOOKUP(1,(FITContract[[Dechrau Tariff ]:[Dechrau Tariff ]]&lt;=($B287+Q$6*$BA$1))*(FITContract[[Diwedd Tariff]:[Diwedd Tariff]]&gt;($B287+Q$6*$BA$1)),FITContract[[Ceiniogau fesul kWh]:[Ceiniogau fesul kWh]],0,,)</f>
        <v>0</v>
      </c>
      <c r="R287" s="76" cm="1">
        <f t="array" ref="R287">_xlfn.XLOOKUP(1,(FITContract[[Dechrau Tariff ]:[Dechrau Tariff ]]&lt;=($B287+R$6*$BA$1))*(FITContract[[Diwedd Tariff]:[Diwedd Tariff]]&gt;($B287+R$6*$BA$1)),FITContract[[Ceiniogau fesul kWh]:[Ceiniogau fesul kWh]],0,,)</f>
        <v>0</v>
      </c>
      <c r="S287" s="76" cm="1">
        <f t="array" ref="S287">_xlfn.XLOOKUP(1,(FITContract[[Dechrau Tariff ]:[Dechrau Tariff ]]&lt;=($B287+S$6*$BA$1))*(FITContract[[Diwedd Tariff]:[Diwedd Tariff]]&gt;($B287+S$6*$BA$1)),FITContract[[Ceiniogau fesul kWh]:[Ceiniogau fesul kWh]],0,,)</f>
        <v>0</v>
      </c>
      <c r="T287" s="76" cm="1">
        <f t="array" ref="T287">_xlfn.XLOOKUP(1,(FITContract[[Dechrau Tariff ]:[Dechrau Tariff ]]&lt;=($B287+T$6*$BA$1))*(FITContract[[Diwedd Tariff]:[Diwedd Tariff]]&gt;($B287+T$6*$BA$1)),FITContract[[Ceiniogau fesul kWh]:[Ceiniogau fesul kWh]],0,,)</f>
        <v>0</v>
      </c>
      <c r="U287" s="76" cm="1">
        <f t="array" ref="U287">_xlfn.XLOOKUP(1,(FITContract[[Dechrau Tariff ]:[Dechrau Tariff ]]&lt;=($B287+U$6*$BA$1))*(FITContract[[Diwedd Tariff]:[Diwedd Tariff]]&gt;($B287+U$6*$BA$1)),FITContract[[Ceiniogau fesul kWh]:[Ceiniogau fesul kWh]],0,,)</f>
        <v>0</v>
      </c>
      <c r="V287" s="76" cm="1">
        <f t="array" ref="V287">_xlfn.XLOOKUP(1,(FITContract[[Dechrau Tariff ]:[Dechrau Tariff ]]&lt;=($B287+V$6*$BA$1))*(FITContract[[Diwedd Tariff]:[Diwedd Tariff]]&gt;($B287+V$6*$BA$1)),FITContract[[Ceiniogau fesul kWh]:[Ceiniogau fesul kWh]],0,,)</f>
        <v>0</v>
      </c>
      <c r="W287" s="76" cm="1">
        <f t="array" ref="W287">_xlfn.XLOOKUP(1,(FITContract[[Dechrau Tariff ]:[Dechrau Tariff ]]&lt;=($B287+W$6*$BA$1))*(FITContract[[Diwedd Tariff]:[Diwedd Tariff]]&gt;($B287+W$6*$BA$1)),FITContract[[Ceiniogau fesul kWh]:[Ceiniogau fesul kWh]],0,,)</f>
        <v>0</v>
      </c>
      <c r="X287" s="76" cm="1">
        <f t="array" ref="X287">_xlfn.XLOOKUP(1,(FITContract[[Dechrau Tariff ]:[Dechrau Tariff ]]&lt;=($B287+X$6*$BA$1))*(FITContract[[Diwedd Tariff]:[Diwedd Tariff]]&gt;($B287+X$6*$BA$1)),FITContract[[Ceiniogau fesul kWh]:[Ceiniogau fesul kWh]],0,,)</f>
        <v>0</v>
      </c>
      <c r="Y287" s="76" cm="1">
        <f t="array" ref="Y287">_xlfn.XLOOKUP(1,(FITContract[[Dechrau Tariff ]:[Dechrau Tariff ]]&lt;=($B287+Y$6*$BA$1))*(FITContract[[Diwedd Tariff]:[Diwedd Tariff]]&gt;($B287+Y$6*$BA$1)),FITContract[[Ceiniogau fesul kWh]:[Ceiniogau fesul kWh]],0,,)</f>
        <v>0</v>
      </c>
      <c r="Z287" s="76" cm="1">
        <f t="array" ref="Z287">_xlfn.XLOOKUP(1,(FITContract[[Dechrau Tariff ]:[Dechrau Tariff ]]&lt;=($B287+Z$6*$BA$1))*(FITContract[[Diwedd Tariff]:[Diwedd Tariff]]&gt;($B287+Z$6*$BA$1)),FITContract[[Ceiniogau fesul kWh]:[Ceiniogau fesul kWh]],0,,)</f>
        <v>0</v>
      </c>
      <c r="AA287" s="76" cm="1">
        <f t="array" ref="AA287">_xlfn.XLOOKUP(1,(FITContract[[Dechrau Tariff ]:[Dechrau Tariff ]]&lt;=($B287+AA$6*$BA$1))*(FITContract[[Diwedd Tariff]:[Diwedd Tariff]]&gt;($B287+AA$6*$BA$1)),FITContract[[Ceiniogau fesul kWh]:[Ceiniogau fesul kWh]],0,,)</f>
        <v>0</v>
      </c>
      <c r="AB287" s="76" cm="1">
        <f t="array" ref="AB287">_xlfn.XLOOKUP(1,(FITContract[[Dechrau Tariff ]:[Dechrau Tariff ]]&lt;=($B287+AB$6*$BA$1))*(FITContract[[Diwedd Tariff]:[Diwedd Tariff]]&gt;($B287+AB$6*$BA$1)),FITContract[[Ceiniogau fesul kWh]:[Ceiniogau fesul kWh]],0,,)</f>
        <v>0</v>
      </c>
      <c r="AC287" s="76" cm="1">
        <f t="array" ref="AC287">_xlfn.XLOOKUP(1,(FITContract[[Dechrau Tariff ]:[Dechrau Tariff ]]&lt;=($B287+AC$6*$BA$1))*(FITContract[[Diwedd Tariff]:[Diwedd Tariff]]&gt;($B287+AC$6*$BA$1)),FITContract[[Ceiniogau fesul kWh]:[Ceiniogau fesul kWh]],0,,)</f>
        <v>0</v>
      </c>
      <c r="AD287" s="76" cm="1">
        <f t="array" ref="AD287">_xlfn.XLOOKUP(1,(FITContract[[Dechrau Tariff ]:[Dechrau Tariff ]]&lt;=($B287+AD$6*$BA$1))*(FITContract[[Diwedd Tariff]:[Diwedd Tariff]]&gt;($B287+AD$6*$BA$1)),FITContract[[Ceiniogau fesul kWh]:[Ceiniogau fesul kWh]],0,,)</f>
        <v>0</v>
      </c>
      <c r="AE287" s="76" cm="1">
        <f t="array" ref="AE287">_xlfn.XLOOKUP(1,(FITContract[[Dechrau Tariff ]:[Dechrau Tariff ]]&lt;=($B287+AE$6*$BA$1))*(FITContract[[Diwedd Tariff]:[Diwedd Tariff]]&gt;($B287+AE$6*$BA$1)),FITContract[[Ceiniogau fesul kWh]:[Ceiniogau fesul kWh]],0,,)</f>
        <v>0</v>
      </c>
      <c r="AF287" s="76" cm="1">
        <f t="array" ref="AF287">_xlfn.XLOOKUP(1,(FITContract[[Dechrau Tariff ]:[Dechrau Tariff ]]&lt;=($B287+AF$6*$BA$1))*(FITContract[[Diwedd Tariff]:[Diwedd Tariff]]&gt;($B287+AF$6*$BA$1)),FITContract[[Ceiniogau fesul kWh]:[Ceiniogau fesul kWh]],0,,)</f>
        <v>0</v>
      </c>
      <c r="AG287" s="76" cm="1">
        <f t="array" ref="AG287">_xlfn.XLOOKUP(1,(FITContract[[Dechrau Tariff ]:[Dechrau Tariff ]]&lt;=($B287+AG$6*$BA$1))*(FITContract[[Diwedd Tariff]:[Diwedd Tariff]]&gt;($B287+AG$6*$BA$1)),FITContract[[Ceiniogau fesul kWh]:[Ceiniogau fesul kWh]],0,,)</f>
        <v>0</v>
      </c>
      <c r="AH287" s="76" cm="1">
        <f t="array" ref="AH287">_xlfn.XLOOKUP(1,(FITContract[[Dechrau Tariff ]:[Dechrau Tariff ]]&lt;=($B287+AH$6*$BA$1))*(FITContract[[Diwedd Tariff]:[Diwedd Tariff]]&gt;($B287+AH$6*$BA$1)),FITContract[[Ceiniogau fesul kWh]:[Ceiniogau fesul kWh]],0,,)</f>
        <v>0</v>
      </c>
      <c r="AI287" s="76" cm="1">
        <f t="array" ref="AI287">_xlfn.XLOOKUP(1,(FITContract[[Dechrau Tariff ]:[Dechrau Tariff ]]&lt;=($B287+AI$6*$BA$1))*(FITContract[[Diwedd Tariff]:[Diwedd Tariff]]&gt;($B287+AI$6*$BA$1)),FITContract[[Ceiniogau fesul kWh]:[Ceiniogau fesul kWh]],0,,)</f>
        <v>0</v>
      </c>
      <c r="AJ287" s="76" cm="1">
        <f t="array" ref="AJ287">_xlfn.XLOOKUP(1,(FITContract[[Dechrau Tariff ]:[Dechrau Tariff ]]&lt;=($B287+AJ$6*$BA$1))*(FITContract[[Diwedd Tariff]:[Diwedd Tariff]]&gt;($B287+AJ$6*$BA$1)),FITContract[[Ceiniogau fesul kWh]:[Ceiniogau fesul kWh]],0,,)</f>
        <v>0</v>
      </c>
      <c r="AK287" s="76" cm="1">
        <f t="array" ref="AK287">_xlfn.XLOOKUP(1,(FITContract[[Dechrau Tariff ]:[Dechrau Tariff ]]&lt;=($B287+AK$6*$BA$1))*(FITContract[[Diwedd Tariff]:[Diwedd Tariff]]&gt;($B287+AK$6*$BA$1)),FITContract[[Ceiniogau fesul kWh]:[Ceiniogau fesul kWh]],0,,)</f>
        <v>0</v>
      </c>
      <c r="AL287" s="76" cm="1">
        <f t="array" ref="AL287">_xlfn.XLOOKUP(1,(FITContract[[Dechrau Tariff ]:[Dechrau Tariff ]]&lt;=($B287+AL$6*$BA$1))*(FITContract[[Diwedd Tariff]:[Diwedd Tariff]]&gt;($B287+AL$6*$BA$1)),FITContract[[Ceiniogau fesul kWh]:[Ceiniogau fesul kWh]],0,,)</f>
        <v>0</v>
      </c>
      <c r="AM287" s="76" cm="1">
        <f t="array" ref="AM287">_xlfn.XLOOKUP(1,(FITContract[[Dechrau Tariff ]:[Dechrau Tariff ]]&lt;=($B287+AM$6*$BA$1))*(FITContract[[Diwedd Tariff]:[Diwedd Tariff]]&gt;($B287+AM$6*$BA$1)),FITContract[[Ceiniogau fesul kWh]:[Ceiniogau fesul kWh]],0,,)</f>
        <v>0</v>
      </c>
      <c r="AN287" s="76" cm="1">
        <f t="array" ref="AN287">_xlfn.XLOOKUP(1,(FITContract[[Dechrau Tariff ]:[Dechrau Tariff ]]&lt;=($B287+AN$6*$BA$1))*(FITContract[[Diwedd Tariff]:[Diwedd Tariff]]&gt;($B287+AN$6*$BA$1)),FITContract[[Ceiniogau fesul kWh]:[Ceiniogau fesul kWh]],0,,)</f>
        <v>0</v>
      </c>
      <c r="AO287" s="76" cm="1">
        <f t="array" ref="AO287">_xlfn.XLOOKUP(1,(FITContract[[Dechrau Tariff ]:[Dechrau Tariff ]]&lt;=($B287+AO$6*$BA$1))*(FITContract[[Diwedd Tariff]:[Diwedd Tariff]]&gt;($B287+AO$6*$BA$1)),FITContract[[Ceiniogau fesul kWh]:[Ceiniogau fesul kWh]],0,,)</f>
        <v>0</v>
      </c>
      <c r="AP287" s="76" cm="1">
        <f t="array" ref="AP287">_xlfn.XLOOKUP(1,(FITContract[[Dechrau Tariff ]:[Dechrau Tariff ]]&lt;=($B287+AP$6*$BA$1))*(FITContract[[Diwedd Tariff]:[Diwedd Tariff]]&gt;($B287+AP$6*$BA$1)),FITContract[[Ceiniogau fesul kWh]:[Ceiniogau fesul kWh]],0,,)</f>
        <v>0</v>
      </c>
      <c r="AQ287" s="76" cm="1">
        <f t="array" ref="AQ287">_xlfn.XLOOKUP(1,(FITContract[[Dechrau Tariff ]:[Dechrau Tariff ]]&lt;=($B287+AQ$6*$BA$1))*(FITContract[[Diwedd Tariff]:[Diwedd Tariff]]&gt;($B287+AQ$6*$BA$1)),FITContract[[Ceiniogau fesul kWh]:[Ceiniogau fesul kWh]],0,,)</f>
        <v>0</v>
      </c>
      <c r="AR287" s="76" cm="1">
        <f t="array" ref="AR287">_xlfn.XLOOKUP(1,(FITContract[[Dechrau Tariff ]:[Dechrau Tariff ]]&lt;=($B287+AR$6*$BA$1))*(FITContract[[Diwedd Tariff]:[Diwedd Tariff]]&gt;($B287+AR$6*$BA$1)),FITContract[[Ceiniogau fesul kWh]:[Ceiniogau fesul kWh]],0,,)</f>
        <v>0</v>
      </c>
      <c r="AS287" s="76" cm="1">
        <f t="array" ref="AS287">_xlfn.XLOOKUP(1,(FITContract[[Dechrau Tariff ]:[Dechrau Tariff ]]&lt;=($B287+AS$6*$BA$1))*(FITContract[[Diwedd Tariff]:[Diwedd Tariff]]&gt;($B287+AS$6*$BA$1)),FITContract[[Ceiniogau fesul kWh]:[Ceiniogau fesul kWh]],0,,)</f>
        <v>0</v>
      </c>
      <c r="AT287" s="76" cm="1">
        <f t="array" ref="AT287">_xlfn.XLOOKUP(1,(FITContract[[Dechrau Tariff ]:[Dechrau Tariff ]]&lt;=($B287+AT$6*$BA$1))*(FITContract[[Diwedd Tariff]:[Diwedd Tariff]]&gt;($B287+AT$6*$BA$1)),FITContract[[Ceiniogau fesul kWh]:[Ceiniogau fesul kWh]],0,,)</f>
        <v>0</v>
      </c>
      <c r="AU287" s="76" cm="1">
        <f t="array" ref="AU287">_xlfn.XLOOKUP(1,(FITContract[[Dechrau Tariff ]:[Dechrau Tariff ]]&lt;=($B287+AU$6*$BA$1))*(FITContract[[Diwedd Tariff]:[Diwedd Tariff]]&gt;($B287+AU$6*$BA$1)),FITContract[[Ceiniogau fesul kWh]:[Ceiniogau fesul kWh]],0,,)</f>
        <v>0</v>
      </c>
      <c r="AV287" s="76" cm="1">
        <f t="array" ref="AV287">_xlfn.XLOOKUP(1,(FITContract[[Dechrau Tariff ]:[Dechrau Tariff ]]&lt;=($B287+AV$6*$BA$1))*(FITContract[[Diwedd Tariff]:[Diwedd Tariff]]&gt;($B287+AV$6*$BA$1)),FITContract[[Ceiniogau fesul kWh]:[Ceiniogau fesul kWh]],0,,)</f>
        <v>0</v>
      </c>
      <c r="AW287" s="76" cm="1">
        <f t="array" ref="AW287">_xlfn.XLOOKUP(1,(FITContract[[Dechrau Tariff ]:[Dechrau Tariff ]]&lt;=($B287+AW$6*$BA$1))*(FITContract[[Diwedd Tariff]:[Diwedd Tariff]]&gt;($B287+AW$6*$BA$1)),FITContract[[Ceiniogau fesul kWh]:[Ceiniogau fesul kWh]],0,,)</f>
        <v>0</v>
      </c>
      <c r="AX287" s="76" cm="1">
        <f t="array" ref="AX287">_xlfn.XLOOKUP(1,(FITContract[[Dechrau Tariff ]:[Dechrau Tariff ]]&lt;=($B287+AX$6*$BA$1))*(FITContract[[Diwedd Tariff]:[Diwedd Tariff]]&gt;($B287+AX$6*$BA$1)),FITContract[[Ceiniogau fesul kWh]:[Ceiniogau fesul kWh]],0,,)</f>
        <v>0</v>
      </c>
    </row>
    <row r="288" spans="2:50" x14ac:dyDescent="0.3">
      <c r="B288" s="30">
        <v>45573</v>
      </c>
      <c r="C288" s="76" cm="1">
        <f t="array" ref="C288">_xlfn.XLOOKUP(1,(FITContract[[Dechrau Tariff ]:[Dechrau Tariff ]]&lt;=($B288+C$6*$BA$1))*(FITContract[[Diwedd Tariff]:[Diwedd Tariff]]&gt;($B288+C$6*$BA$1)),FITContract[[Ceiniogau fesul kWh]:[Ceiniogau fesul kWh]],0,,)</f>
        <v>0</v>
      </c>
      <c r="D288" s="76" cm="1">
        <f t="array" ref="D288">_xlfn.XLOOKUP(1,(FITContract[[Dechrau Tariff ]:[Dechrau Tariff ]]&lt;=($B288+D$6*$BA$1))*(FITContract[[Diwedd Tariff]:[Diwedd Tariff]]&gt;($B288+D$6*$BA$1)),FITContract[[Ceiniogau fesul kWh]:[Ceiniogau fesul kWh]],0,,)</f>
        <v>0</v>
      </c>
      <c r="E288" s="76" cm="1">
        <f t="array" ref="E288">_xlfn.XLOOKUP(1,(FITContract[[Dechrau Tariff ]:[Dechrau Tariff ]]&lt;=($B288+E$6*$BA$1))*(FITContract[[Diwedd Tariff]:[Diwedd Tariff]]&gt;($B288+E$6*$BA$1)),FITContract[[Ceiniogau fesul kWh]:[Ceiniogau fesul kWh]],0,,)</f>
        <v>0</v>
      </c>
      <c r="F288" s="76" cm="1">
        <f t="array" ref="F288">_xlfn.XLOOKUP(1,(FITContract[[Dechrau Tariff ]:[Dechrau Tariff ]]&lt;=($B288+F$6*$BA$1))*(FITContract[[Diwedd Tariff]:[Diwedd Tariff]]&gt;($B288+F$6*$BA$1)),FITContract[[Ceiniogau fesul kWh]:[Ceiniogau fesul kWh]],0,,)</f>
        <v>0</v>
      </c>
      <c r="G288" s="76" cm="1">
        <f t="array" ref="G288">_xlfn.XLOOKUP(1,(FITContract[[Dechrau Tariff ]:[Dechrau Tariff ]]&lt;=($B288+G$6*$BA$1))*(FITContract[[Diwedd Tariff]:[Diwedd Tariff]]&gt;($B288+G$6*$BA$1)),FITContract[[Ceiniogau fesul kWh]:[Ceiniogau fesul kWh]],0,,)</f>
        <v>0</v>
      </c>
      <c r="H288" s="76" cm="1">
        <f t="array" ref="H288">_xlfn.XLOOKUP(1,(FITContract[[Dechrau Tariff ]:[Dechrau Tariff ]]&lt;=($B288+H$6*$BA$1))*(FITContract[[Diwedd Tariff]:[Diwedd Tariff]]&gt;($B288+H$6*$BA$1)),FITContract[[Ceiniogau fesul kWh]:[Ceiniogau fesul kWh]],0,,)</f>
        <v>0</v>
      </c>
      <c r="I288" s="76" cm="1">
        <f t="array" ref="I288">_xlfn.XLOOKUP(1,(FITContract[[Dechrau Tariff ]:[Dechrau Tariff ]]&lt;=($B288+I$6*$BA$1))*(FITContract[[Diwedd Tariff]:[Diwedd Tariff]]&gt;($B288+I$6*$BA$1)),FITContract[[Ceiniogau fesul kWh]:[Ceiniogau fesul kWh]],0,,)</f>
        <v>0</v>
      </c>
      <c r="J288" s="76" cm="1">
        <f t="array" ref="J288">_xlfn.XLOOKUP(1,(FITContract[[Dechrau Tariff ]:[Dechrau Tariff ]]&lt;=($B288+J$6*$BA$1))*(FITContract[[Diwedd Tariff]:[Diwedd Tariff]]&gt;($B288+J$6*$BA$1)),FITContract[[Ceiniogau fesul kWh]:[Ceiniogau fesul kWh]],0,,)</f>
        <v>0</v>
      </c>
      <c r="K288" s="76" cm="1">
        <f t="array" ref="K288">_xlfn.XLOOKUP(1,(FITContract[[Dechrau Tariff ]:[Dechrau Tariff ]]&lt;=($B288+K$6*$BA$1))*(FITContract[[Diwedd Tariff]:[Diwedd Tariff]]&gt;($B288+K$6*$BA$1)),FITContract[[Ceiniogau fesul kWh]:[Ceiniogau fesul kWh]],0,,)</f>
        <v>0</v>
      </c>
      <c r="L288" s="76" cm="1">
        <f t="array" ref="L288">_xlfn.XLOOKUP(1,(FITContract[[Dechrau Tariff ]:[Dechrau Tariff ]]&lt;=($B288+L$6*$BA$1))*(FITContract[[Diwedd Tariff]:[Diwedd Tariff]]&gt;($B288+L$6*$BA$1)),FITContract[[Ceiniogau fesul kWh]:[Ceiniogau fesul kWh]],0,,)</f>
        <v>0</v>
      </c>
      <c r="M288" s="76" cm="1">
        <f t="array" ref="M288">_xlfn.XLOOKUP(1,(FITContract[[Dechrau Tariff ]:[Dechrau Tariff ]]&lt;=($B288+M$6*$BA$1))*(FITContract[[Diwedd Tariff]:[Diwedd Tariff]]&gt;($B288+M$6*$BA$1)),FITContract[[Ceiniogau fesul kWh]:[Ceiniogau fesul kWh]],0,,)</f>
        <v>0</v>
      </c>
      <c r="N288" s="76" cm="1">
        <f t="array" ref="N288">_xlfn.XLOOKUP(1,(FITContract[[Dechrau Tariff ]:[Dechrau Tariff ]]&lt;=($B288+N$6*$BA$1))*(FITContract[[Diwedd Tariff]:[Diwedd Tariff]]&gt;($B288+N$6*$BA$1)),FITContract[[Ceiniogau fesul kWh]:[Ceiniogau fesul kWh]],0,,)</f>
        <v>0</v>
      </c>
      <c r="O288" s="76" cm="1">
        <f t="array" ref="O288">_xlfn.XLOOKUP(1,(FITContract[[Dechrau Tariff ]:[Dechrau Tariff ]]&lt;=($B288+O$6*$BA$1))*(FITContract[[Diwedd Tariff]:[Diwedd Tariff]]&gt;($B288+O$6*$BA$1)),FITContract[[Ceiniogau fesul kWh]:[Ceiniogau fesul kWh]],0,,)</f>
        <v>0</v>
      </c>
      <c r="P288" s="76" cm="1">
        <f t="array" ref="P288">_xlfn.XLOOKUP(1,(FITContract[[Dechrau Tariff ]:[Dechrau Tariff ]]&lt;=($B288+P$6*$BA$1))*(FITContract[[Diwedd Tariff]:[Diwedd Tariff]]&gt;($B288+P$6*$BA$1)),FITContract[[Ceiniogau fesul kWh]:[Ceiniogau fesul kWh]],0,,)</f>
        <v>0</v>
      </c>
      <c r="Q288" s="76" cm="1">
        <f t="array" ref="Q288">_xlfn.XLOOKUP(1,(FITContract[[Dechrau Tariff ]:[Dechrau Tariff ]]&lt;=($B288+Q$6*$BA$1))*(FITContract[[Diwedd Tariff]:[Diwedd Tariff]]&gt;($B288+Q$6*$BA$1)),FITContract[[Ceiniogau fesul kWh]:[Ceiniogau fesul kWh]],0,,)</f>
        <v>0</v>
      </c>
      <c r="R288" s="76" cm="1">
        <f t="array" ref="R288">_xlfn.XLOOKUP(1,(FITContract[[Dechrau Tariff ]:[Dechrau Tariff ]]&lt;=($B288+R$6*$BA$1))*(FITContract[[Diwedd Tariff]:[Diwedd Tariff]]&gt;($B288+R$6*$BA$1)),FITContract[[Ceiniogau fesul kWh]:[Ceiniogau fesul kWh]],0,,)</f>
        <v>0</v>
      </c>
      <c r="S288" s="76" cm="1">
        <f t="array" ref="S288">_xlfn.XLOOKUP(1,(FITContract[[Dechrau Tariff ]:[Dechrau Tariff ]]&lt;=($B288+S$6*$BA$1))*(FITContract[[Diwedd Tariff]:[Diwedd Tariff]]&gt;($B288+S$6*$BA$1)),FITContract[[Ceiniogau fesul kWh]:[Ceiniogau fesul kWh]],0,,)</f>
        <v>0</v>
      </c>
      <c r="T288" s="76" cm="1">
        <f t="array" ref="T288">_xlfn.XLOOKUP(1,(FITContract[[Dechrau Tariff ]:[Dechrau Tariff ]]&lt;=($B288+T$6*$BA$1))*(FITContract[[Diwedd Tariff]:[Diwedd Tariff]]&gt;($B288+T$6*$BA$1)),FITContract[[Ceiniogau fesul kWh]:[Ceiniogau fesul kWh]],0,,)</f>
        <v>0</v>
      </c>
      <c r="U288" s="76" cm="1">
        <f t="array" ref="U288">_xlfn.XLOOKUP(1,(FITContract[[Dechrau Tariff ]:[Dechrau Tariff ]]&lt;=($B288+U$6*$BA$1))*(FITContract[[Diwedd Tariff]:[Diwedd Tariff]]&gt;($B288+U$6*$BA$1)),FITContract[[Ceiniogau fesul kWh]:[Ceiniogau fesul kWh]],0,,)</f>
        <v>0</v>
      </c>
      <c r="V288" s="76" cm="1">
        <f t="array" ref="V288">_xlfn.XLOOKUP(1,(FITContract[[Dechrau Tariff ]:[Dechrau Tariff ]]&lt;=($B288+V$6*$BA$1))*(FITContract[[Diwedd Tariff]:[Diwedd Tariff]]&gt;($B288+V$6*$BA$1)),FITContract[[Ceiniogau fesul kWh]:[Ceiniogau fesul kWh]],0,,)</f>
        <v>0</v>
      </c>
      <c r="W288" s="76" cm="1">
        <f t="array" ref="W288">_xlfn.XLOOKUP(1,(FITContract[[Dechrau Tariff ]:[Dechrau Tariff ]]&lt;=($B288+W$6*$BA$1))*(FITContract[[Diwedd Tariff]:[Diwedd Tariff]]&gt;($B288+W$6*$BA$1)),FITContract[[Ceiniogau fesul kWh]:[Ceiniogau fesul kWh]],0,,)</f>
        <v>0</v>
      </c>
      <c r="X288" s="76" cm="1">
        <f t="array" ref="X288">_xlfn.XLOOKUP(1,(FITContract[[Dechrau Tariff ]:[Dechrau Tariff ]]&lt;=($B288+X$6*$BA$1))*(FITContract[[Diwedd Tariff]:[Diwedd Tariff]]&gt;($B288+X$6*$BA$1)),FITContract[[Ceiniogau fesul kWh]:[Ceiniogau fesul kWh]],0,,)</f>
        <v>0</v>
      </c>
      <c r="Y288" s="76" cm="1">
        <f t="array" ref="Y288">_xlfn.XLOOKUP(1,(FITContract[[Dechrau Tariff ]:[Dechrau Tariff ]]&lt;=($B288+Y$6*$BA$1))*(FITContract[[Diwedd Tariff]:[Diwedd Tariff]]&gt;($B288+Y$6*$BA$1)),FITContract[[Ceiniogau fesul kWh]:[Ceiniogau fesul kWh]],0,,)</f>
        <v>0</v>
      </c>
      <c r="Z288" s="76" cm="1">
        <f t="array" ref="Z288">_xlfn.XLOOKUP(1,(FITContract[[Dechrau Tariff ]:[Dechrau Tariff ]]&lt;=($B288+Z$6*$BA$1))*(FITContract[[Diwedd Tariff]:[Diwedd Tariff]]&gt;($B288+Z$6*$BA$1)),FITContract[[Ceiniogau fesul kWh]:[Ceiniogau fesul kWh]],0,,)</f>
        <v>0</v>
      </c>
      <c r="AA288" s="76" cm="1">
        <f t="array" ref="AA288">_xlfn.XLOOKUP(1,(FITContract[[Dechrau Tariff ]:[Dechrau Tariff ]]&lt;=($B288+AA$6*$BA$1))*(FITContract[[Diwedd Tariff]:[Diwedd Tariff]]&gt;($B288+AA$6*$BA$1)),FITContract[[Ceiniogau fesul kWh]:[Ceiniogau fesul kWh]],0,,)</f>
        <v>0</v>
      </c>
      <c r="AB288" s="76" cm="1">
        <f t="array" ref="AB288">_xlfn.XLOOKUP(1,(FITContract[[Dechrau Tariff ]:[Dechrau Tariff ]]&lt;=($B288+AB$6*$BA$1))*(FITContract[[Diwedd Tariff]:[Diwedd Tariff]]&gt;($B288+AB$6*$BA$1)),FITContract[[Ceiniogau fesul kWh]:[Ceiniogau fesul kWh]],0,,)</f>
        <v>0</v>
      </c>
      <c r="AC288" s="76" cm="1">
        <f t="array" ref="AC288">_xlfn.XLOOKUP(1,(FITContract[[Dechrau Tariff ]:[Dechrau Tariff ]]&lt;=($B288+AC$6*$BA$1))*(FITContract[[Diwedd Tariff]:[Diwedd Tariff]]&gt;($B288+AC$6*$BA$1)),FITContract[[Ceiniogau fesul kWh]:[Ceiniogau fesul kWh]],0,,)</f>
        <v>0</v>
      </c>
      <c r="AD288" s="76" cm="1">
        <f t="array" ref="AD288">_xlfn.XLOOKUP(1,(FITContract[[Dechrau Tariff ]:[Dechrau Tariff ]]&lt;=($B288+AD$6*$BA$1))*(FITContract[[Diwedd Tariff]:[Diwedd Tariff]]&gt;($B288+AD$6*$BA$1)),FITContract[[Ceiniogau fesul kWh]:[Ceiniogau fesul kWh]],0,,)</f>
        <v>0</v>
      </c>
      <c r="AE288" s="76" cm="1">
        <f t="array" ref="AE288">_xlfn.XLOOKUP(1,(FITContract[[Dechrau Tariff ]:[Dechrau Tariff ]]&lt;=($B288+AE$6*$BA$1))*(FITContract[[Diwedd Tariff]:[Diwedd Tariff]]&gt;($B288+AE$6*$BA$1)),FITContract[[Ceiniogau fesul kWh]:[Ceiniogau fesul kWh]],0,,)</f>
        <v>0</v>
      </c>
      <c r="AF288" s="76" cm="1">
        <f t="array" ref="AF288">_xlfn.XLOOKUP(1,(FITContract[[Dechrau Tariff ]:[Dechrau Tariff ]]&lt;=($B288+AF$6*$BA$1))*(FITContract[[Diwedd Tariff]:[Diwedd Tariff]]&gt;($B288+AF$6*$BA$1)),FITContract[[Ceiniogau fesul kWh]:[Ceiniogau fesul kWh]],0,,)</f>
        <v>0</v>
      </c>
      <c r="AG288" s="76" cm="1">
        <f t="array" ref="AG288">_xlfn.XLOOKUP(1,(FITContract[[Dechrau Tariff ]:[Dechrau Tariff ]]&lt;=($B288+AG$6*$BA$1))*(FITContract[[Diwedd Tariff]:[Diwedd Tariff]]&gt;($B288+AG$6*$BA$1)),FITContract[[Ceiniogau fesul kWh]:[Ceiniogau fesul kWh]],0,,)</f>
        <v>0</v>
      </c>
      <c r="AH288" s="76" cm="1">
        <f t="array" ref="AH288">_xlfn.XLOOKUP(1,(FITContract[[Dechrau Tariff ]:[Dechrau Tariff ]]&lt;=($B288+AH$6*$BA$1))*(FITContract[[Diwedd Tariff]:[Diwedd Tariff]]&gt;($B288+AH$6*$BA$1)),FITContract[[Ceiniogau fesul kWh]:[Ceiniogau fesul kWh]],0,,)</f>
        <v>0</v>
      </c>
      <c r="AI288" s="76" cm="1">
        <f t="array" ref="AI288">_xlfn.XLOOKUP(1,(FITContract[[Dechrau Tariff ]:[Dechrau Tariff ]]&lt;=($B288+AI$6*$BA$1))*(FITContract[[Diwedd Tariff]:[Diwedd Tariff]]&gt;($B288+AI$6*$BA$1)),FITContract[[Ceiniogau fesul kWh]:[Ceiniogau fesul kWh]],0,,)</f>
        <v>0</v>
      </c>
      <c r="AJ288" s="76" cm="1">
        <f t="array" ref="AJ288">_xlfn.XLOOKUP(1,(FITContract[[Dechrau Tariff ]:[Dechrau Tariff ]]&lt;=($B288+AJ$6*$BA$1))*(FITContract[[Diwedd Tariff]:[Diwedd Tariff]]&gt;($B288+AJ$6*$BA$1)),FITContract[[Ceiniogau fesul kWh]:[Ceiniogau fesul kWh]],0,,)</f>
        <v>0</v>
      </c>
      <c r="AK288" s="76" cm="1">
        <f t="array" ref="AK288">_xlfn.XLOOKUP(1,(FITContract[[Dechrau Tariff ]:[Dechrau Tariff ]]&lt;=($B288+AK$6*$BA$1))*(FITContract[[Diwedd Tariff]:[Diwedd Tariff]]&gt;($B288+AK$6*$BA$1)),FITContract[[Ceiniogau fesul kWh]:[Ceiniogau fesul kWh]],0,,)</f>
        <v>0</v>
      </c>
      <c r="AL288" s="76" cm="1">
        <f t="array" ref="AL288">_xlfn.XLOOKUP(1,(FITContract[[Dechrau Tariff ]:[Dechrau Tariff ]]&lt;=($B288+AL$6*$BA$1))*(FITContract[[Diwedd Tariff]:[Diwedd Tariff]]&gt;($B288+AL$6*$BA$1)),FITContract[[Ceiniogau fesul kWh]:[Ceiniogau fesul kWh]],0,,)</f>
        <v>0</v>
      </c>
      <c r="AM288" s="76" cm="1">
        <f t="array" ref="AM288">_xlfn.XLOOKUP(1,(FITContract[[Dechrau Tariff ]:[Dechrau Tariff ]]&lt;=($B288+AM$6*$BA$1))*(FITContract[[Diwedd Tariff]:[Diwedd Tariff]]&gt;($B288+AM$6*$BA$1)),FITContract[[Ceiniogau fesul kWh]:[Ceiniogau fesul kWh]],0,,)</f>
        <v>0</v>
      </c>
      <c r="AN288" s="76" cm="1">
        <f t="array" ref="AN288">_xlfn.XLOOKUP(1,(FITContract[[Dechrau Tariff ]:[Dechrau Tariff ]]&lt;=($B288+AN$6*$BA$1))*(FITContract[[Diwedd Tariff]:[Diwedd Tariff]]&gt;($B288+AN$6*$BA$1)),FITContract[[Ceiniogau fesul kWh]:[Ceiniogau fesul kWh]],0,,)</f>
        <v>0</v>
      </c>
      <c r="AO288" s="76" cm="1">
        <f t="array" ref="AO288">_xlfn.XLOOKUP(1,(FITContract[[Dechrau Tariff ]:[Dechrau Tariff ]]&lt;=($B288+AO$6*$BA$1))*(FITContract[[Diwedd Tariff]:[Diwedd Tariff]]&gt;($B288+AO$6*$BA$1)),FITContract[[Ceiniogau fesul kWh]:[Ceiniogau fesul kWh]],0,,)</f>
        <v>0</v>
      </c>
      <c r="AP288" s="76" cm="1">
        <f t="array" ref="AP288">_xlfn.XLOOKUP(1,(FITContract[[Dechrau Tariff ]:[Dechrau Tariff ]]&lt;=($B288+AP$6*$BA$1))*(FITContract[[Diwedd Tariff]:[Diwedd Tariff]]&gt;($B288+AP$6*$BA$1)),FITContract[[Ceiniogau fesul kWh]:[Ceiniogau fesul kWh]],0,,)</f>
        <v>0</v>
      </c>
      <c r="AQ288" s="76" cm="1">
        <f t="array" ref="AQ288">_xlfn.XLOOKUP(1,(FITContract[[Dechrau Tariff ]:[Dechrau Tariff ]]&lt;=($B288+AQ$6*$BA$1))*(FITContract[[Diwedd Tariff]:[Diwedd Tariff]]&gt;($B288+AQ$6*$BA$1)),FITContract[[Ceiniogau fesul kWh]:[Ceiniogau fesul kWh]],0,,)</f>
        <v>0</v>
      </c>
      <c r="AR288" s="76" cm="1">
        <f t="array" ref="AR288">_xlfn.XLOOKUP(1,(FITContract[[Dechrau Tariff ]:[Dechrau Tariff ]]&lt;=($B288+AR$6*$BA$1))*(FITContract[[Diwedd Tariff]:[Diwedd Tariff]]&gt;($B288+AR$6*$BA$1)),FITContract[[Ceiniogau fesul kWh]:[Ceiniogau fesul kWh]],0,,)</f>
        <v>0</v>
      </c>
      <c r="AS288" s="76" cm="1">
        <f t="array" ref="AS288">_xlfn.XLOOKUP(1,(FITContract[[Dechrau Tariff ]:[Dechrau Tariff ]]&lt;=($B288+AS$6*$BA$1))*(FITContract[[Diwedd Tariff]:[Diwedd Tariff]]&gt;($B288+AS$6*$BA$1)),FITContract[[Ceiniogau fesul kWh]:[Ceiniogau fesul kWh]],0,,)</f>
        <v>0</v>
      </c>
      <c r="AT288" s="76" cm="1">
        <f t="array" ref="AT288">_xlfn.XLOOKUP(1,(FITContract[[Dechrau Tariff ]:[Dechrau Tariff ]]&lt;=($B288+AT$6*$BA$1))*(FITContract[[Diwedd Tariff]:[Diwedd Tariff]]&gt;($B288+AT$6*$BA$1)),FITContract[[Ceiniogau fesul kWh]:[Ceiniogau fesul kWh]],0,,)</f>
        <v>0</v>
      </c>
      <c r="AU288" s="76" cm="1">
        <f t="array" ref="AU288">_xlfn.XLOOKUP(1,(FITContract[[Dechrau Tariff ]:[Dechrau Tariff ]]&lt;=($B288+AU$6*$BA$1))*(FITContract[[Diwedd Tariff]:[Diwedd Tariff]]&gt;($B288+AU$6*$BA$1)),FITContract[[Ceiniogau fesul kWh]:[Ceiniogau fesul kWh]],0,,)</f>
        <v>0</v>
      </c>
      <c r="AV288" s="76" cm="1">
        <f t="array" ref="AV288">_xlfn.XLOOKUP(1,(FITContract[[Dechrau Tariff ]:[Dechrau Tariff ]]&lt;=($B288+AV$6*$BA$1))*(FITContract[[Diwedd Tariff]:[Diwedd Tariff]]&gt;($B288+AV$6*$BA$1)),FITContract[[Ceiniogau fesul kWh]:[Ceiniogau fesul kWh]],0,,)</f>
        <v>0</v>
      </c>
      <c r="AW288" s="76" cm="1">
        <f t="array" ref="AW288">_xlfn.XLOOKUP(1,(FITContract[[Dechrau Tariff ]:[Dechrau Tariff ]]&lt;=($B288+AW$6*$BA$1))*(FITContract[[Diwedd Tariff]:[Diwedd Tariff]]&gt;($B288+AW$6*$BA$1)),FITContract[[Ceiniogau fesul kWh]:[Ceiniogau fesul kWh]],0,,)</f>
        <v>0</v>
      </c>
      <c r="AX288" s="76" cm="1">
        <f t="array" ref="AX288">_xlfn.XLOOKUP(1,(FITContract[[Dechrau Tariff ]:[Dechrau Tariff ]]&lt;=($B288+AX$6*$BA$1))*(FITContract[[Diwedd Tariff]:[Diwedd Tariff]]&gt;($B288+AX$6*$BA$1)),FITContract[[Ceiniogau fesul kWh]:[Ceiniogau fesul kWh]],0,,)</f>
        <v>0</v>
      </c>
    </row>
    <row r="289" spans="2:50" x14ac:dyDescent="0.3">
      <c r="B289" s="30">
        <v>45574</v>
      </c>
      <c r="C289" s="76" cm="1">
        <f t="array" ref="C289">_xlfn.XLOOKUP(1,(FITContract[[Dechrau Tariff ]:[Dechrau Tariff ]]&lt;=($B289+C$6*$BA$1))*(FITContract[[Diwedd Tariff]:[Diwedd Tariff]]&gt;($B289+C$6*$BA$1)),FITContract[[Ceiniogau fesul kWh]:[Ceiniogau fesul kWh]],0,,)</f>
        <v>0</v>
      </c>
      <c r="D289" s="76" cm="1">
        <f t="array" ref="D289">_xlfn.XLOOKUP(1,(FITContract[[Dechrau Tariff ]:[Dechrau Tariff ]]&lt;=($B289+D$6*$BA$1))*(FITContract[[Diwedd Tariff]:[Diwedd Tariff]]&gt;($B289+D$6*$BA$1)),FITContract[[Ceiniogau fesul kWh]:[Ceiniogau fesul kWh]],0,,)</f>
        <v>0</v>
      </c>
      <c r="E289" s="76" cm="1">
        <f t="array" ref="E289">_xlfn.XLOOKUP(1,(FITContract[[Dechrau Tariff ]:[Dechrau Tariff ]]&lt;=($B289+E$6*$BA$1))*(FITContract[[Diwedd Tariff]:[Diwedd Tariff]]&gt;($B289+E$6*$BA$1)),FITContract[[Ceiniogau fesul kWh]:[Ceiniogau fesul kWh]],0,,)</f>
        <v>0</v>
      </c>
      <c r="F289" s="76" cm="1">
        <f t="array" ref="F289">_xlfn.XLOOKUP(1,(FITContract[[Dechrau Tariff ]:[Dechrau Tariff ]]&lt;=($B289+F$6*$BA$1))*(FITContract[[Diwedd Tariff]:[Diwedd Tariff]]&gt;($B289+F$6*$BA$1)),FITContract[[Ceiniogau fesul kWh]:[Ceiniogau fesul kWh]],0,,)</f>
        <v>0</v>
      </c>
      <c r="G289" s="76" cm="1">
        <f t="array" ref="G289">_xlfn.XLOOKUP(1,(FITContract[[Dechrau Tariff ]:[Dechrau Tariff ]]&lt;=($B289+G$6*$BA$1))*(FITContract[[Diwedd Tariff]:[Diwedd Tariff]]&gt;($B289+G$6*$BA$1)),FITContract[[Ceiniogau fesul kWh]:[Ceiniogau fesul kWh]],0,,)</f>
        <v>0</v>
      </c>
      <c r="H289" s="76" cm="1">
        <f t="array" ref="H289">_xlfn.XLOOKUP(1,(FITContract[[Dechrau Tariff ]:[Dechrau Tariff ]]&lt;=($B289+H$6*$BA$1))*(FITContract[[Diwedd Tariff]:[Diwedd Tariff]]&gt;($B289+H$6*$BA$1)),FITContract[[Ceiniogau fesul kWh]:[Ceiniogau fesul kWh]],0,,)</f>
        <v>0</v>
      </c>
      <c r="I289" s="76" cm="1">
        <f t="array" ref="I289">_xlfn.XLOOKUP(1,(FITContract[[Dechrau Tariff ]:[Dechrau Tariff ]]&lt;=($B289+I$6*$BA$1))*(FITContract[[Diwedd Tariff]:[Diwedd Tariff]]&gt;($B289+I$6*$BA$1)),FITContract[[Ceiniogau fesul kWh]:[Ceiniogau fesul kWh]],0,,)</f>
        <v>0</v>
      </c>
      <c r="J289" s="76" cm="1">
        <f t="array" ref="J289">_xlfn.XLOOKUP(1,(FITContract[[Dechrau Tariff ]:[Dechrau Tariff ]]&lt;=($B289+J$6*$BA$1))*(FITContract[[Diwedd Tariff]:[Diwedd Tariff]]&gt;($B289+J$6*$BA$1)),FITContract[[Ceiniogau fesul kWh]:[Ceiniogau fesul kWh]],0,,)</f>
        <v>0</v>
      </c>
      <c r="K289" s="76" cm="1">
        <f t="array" ref="K289">_xlfn.XLOOKUP(1,(FITContract[[Dechrau Tariff ]:[Dechrau Tariff ]]&lt;=($B289+K$6*$BA$1))*(FITContract[[Diwedd Tariff]:[Diwedd Tariff]]&gt;($B289+K$6*$BA$1)),FITContract[[Ceiniogau fesul kWh]:[Ceiniogau fesul kWh]],0,,)</f>
        <v>0</v>
      </c>
      <c r="L289" s="76" cm="1">
        <f t="array" ref="L289">_xlfn.XLOOKUP(1,(FITContract[[Dechrau Tariff ]:[Dechrau Tariff ]]&lt;=($B289+L$6*$BA$1))*(FITContract[[Diwedd Tariff]:[Diwedd Tariff]]&gt;($B289+L$6*$BA$1)),FITContract[[Ceiniogau fesul kWh]:[Ceiniogau fesul kWh]],0,,)</f>
        <v>0</v>
      </c>
      <c r="M289" s="76" cm="1">
        <f t="array" ref="M289">_xlfn.XLOOKUP(1,(FITContract[[Dechrau Tariff ]:[Dechrau Tariff ]]&lt;=($B289+M$6*$BA$1))*(FITContract[[Diwedd Tariff]:[Diwedd Tariff]]&gt;($B289+M$6*$BA$1)),FITContract[[Ceiniogau fesul kWh]:[Ceiniogau fesul kWh]],0,,)</f>
        <v>0</v>
      </c>
      <c r="N289" s="76" cm="1">
        <f t="array" ref="N289">_xlfn.XLOOKUP(1,(FITContract[[Dechrau Tariff ]:[Dechrau Tariff ]]&lt;=($B289+N$6*$BA$1))*(FITContract[[Diwedd Tariff]:[Diwedd Tariff]]&gt;($B289+N$6*$BA$1)),FITContract[[Ceiniogau fesul kWh]:[Ceiniogau fesul kWh]],0,,)</f>
        <v>0</v>
      </c>
      <c r="O289" s="76" cm="1">
        <f t="array" ref="O289">_xlfn.XLOOKUP(1,(FITContract[[Dechrau Tariff ]:[Dechrau Tariff ]]&lt;=($B289+O$6*$BA$1))*(FITContract[[Diwedd Tariff]:[Diwedd Tariff]]&gt;($B289+O$6*$BA$1)),FITContract[[Ceiniogau fesul kWh]:[Ceiniogau fesul kWh]],0,,)</f>
        <v>0</v>
      </c>
      <c r="P289" s="76" cm="1">
        <f t="array" ref="P289">_xlfn.XLOOKUP(1,(FITContract[[Dechrau Tariff ]:[Dechrau Tariff ]]&lt;=($B289+P$6*$BA$1))*(FITContract[[Diwedd Tariff]:[Diwedd Tariff]]&gt;($B289+P$6*$BA$1)),FITContract[[Ceiniogau fesul kWh]:[Ceiniogau fesul kWh]],0,,)</f>
        <v>0</v>
      </c>
      <c r="Q289" s="76" cm="1">
        <f t="array" ref="Q289">_xlfn.XLOOKUP(1,(FITContract[[Dechrau Tariff ]:[Dechrau Tariff ]]&lt;=($B289+Q$6*$BA$1))*(FITContract[[Diwedd Tariff]:[Diwedd Tariff]]&gt;($B289+Q$6*$BA$1)),FITContract[[Ceiniogau fesul kWh]:[Ceiniogau fesul kWh]],0,,)</f>
        <v>0</v>
      </c>
      <c r="R289" s="76" cm="1">
        <f t="array" ref="R289">_xlfn.XLOOKUP(1,(FITContract[[Dechrau Tariff ]:[Dechrau Tariff ]]&lt;=($B289+R$6*$BA$1))*(FITContract[[Diwedd Tariff]:[Diwedd Tariff]]&gt;($B289+R$6*$BA$1)),FITContract[[Ceiniogau fesul kWh]:[Ceiniogau fesul kWh]],0,,)</f>
        <v>0</v>
      </c>
      <c r="S289" s="76" cm="1">
        <f t="array" ref="S289">_xlfn.XLOOKUP(1,(FITContract[[Dechrau Tariff ]:[Dechrau Tariff ]]&lt;=($B289+S$6*$BA$1))*(FITContract[[Diwedd Tariff]:[Diwedd Tariff]]&gt;($B289+S$6*$BA$1)),FITContract[[Ceiniogau fesul kWh]:[Ceiniogau fesul kWh]],0,,)</f>
        <v>0</v>
      </c>
      <c r="T289" s="76" cm="1">
        <f t="array" ref="T289">_xlfn.XLOOKUP(1,(FITContract[[Dechrau Tariff ]:[Dechrau Tariff ]]&lt;=($B289+T$6*$BA$1))*(FITContract[[Diwedd Tariff]:[Diwedd Tariff]]&gt;($B289+T$6*$BA$1)),FITContract[[Ceiniogau fesul kWh]:[Ceiniogau fesul kWh]],0,,)</f>
        <v>0</v>
      </c>
      <c r="U289" s="76" cm="1">
        <f t="array" ref="U289">_xlfn.XLOOKUP(1,(FITContract[[Dechrau Tariff ]:[Dechrau Tariff ]]&lt;=($B289+U$6*$BA$1))*(FITContract[[Diwedd Tariff]:[Diwedd Tariff]]&gt;($B289+U$6*$BA$1)),FITContract[[Ceiniogau fesul kWh]:[Ceiniogau fesul kWh]],0,,)</f>
        <v>0</v>
      </c>
      <c r="V289" s="76" cm="1">
        <f t="array" ref="V289">_xlfn.XLOOKUP(1,(FITContract[[Dechrau Tariff ]:[Dechrau Tariff ]]&lt;=($B289+V$6*$BA$1))*(FITContract[[Diwedd Tariff]:[Diwedd Tariff]]&gt;($B289+V$6*$BA$1)),FITContract[[Ceiniogau fesul kWh]:[Ceiniogau fesul kWh]],0,,)</f>
        <v>0</v>
      </c>
      <c r="W289" s="76" cm="1">
        <f t="array" ref="W289">_xlfn.XLOOKUP(1,(FITContract[[Dechrau Tariff ]:[Dechrau Tariff ]]&lt;=($B289+W$6*$BA$1))*(FITContract[[Diwedd Tariff]:[Diwedd Tariff]]&gt;($B289+W$6*$BA$1)),FITContract[[Ceiniogau fesul kWh]:[Ceiniogau fesul kWh]],0,,)</f>
        <v>0</v>
      </c>
      <c r="X289" s="76" cm="1">
        <f t="array" ref="X289">_xlfn.XLOOKUP(1,(FITContract[[Dechrau Tariff ]:[Dechrau Tariff ]]&lt;=($B289+X$6*$BA$1))*(FITContract[[Diwedd Tariff]:[Diwedd Tariff]]&gt;($B289+X$6*$BA$1)),FITContract[[Ceiniogau fesul kWh]:[Ceiniogau fesul kWh]],0,,)</f>
        <v>0</v>
      </c>
      <c r="Y289" s="76" cm="1">
        <f t="array" ref="Y289">_xlfn.XLOOKUP(1,(FITContract[[Dechrau Tariff ]:[Dechrau Tariff ]]&lt;=($B289+Y$6*$BA$1))*(FITContract[[Diwedd Tariff]:[Diwedd Tariff]]&gt;($B289+Y$6*$BA$1)),FITContract[[Ceiniogau fesul kWh]:[Ceiniogau fesul kWh]],0,,)</f>
        <v>0</v>
      </c>
      <c r="Z289" s="76" cm="1">
        <f t="array" ref="Z289">_xlfn.XLOOKUP(1,(FITContract[[Dechrau Tariff ]:[Dechrau Tariff ]]&lt;=($B289+Z$6*$BA$1))*(FITContract[[Diwedd Tariff]:[Diwedd Tariff]]&gt;($B289+Z$6*$BA$1)),FITContract[[Ceiniogau fesul kWh]:[Ceiniogau fesul kWh]],0,,)</f>
        <v>0</v>
      </c>
      <c r="AA289" s="76" cm="1">
        <f t="array" ref="AA289">_xlfn.XLOOKUP(1,(FITContract[[Dechrau Tariff ]:[Dechrau Tariff ]]&lt;=($B289+AA$6*$BA$1))*(FITContract[[Diwedd Tariff]:[Diwedd Tariff]]&gt;($B289+AA$6*$BA$1)),FITContract[[Ceiniogau fesul kWh]:[Ceiniogau fesul kWh]],0,,)</f>
        <v>0</v>
      </c>
      <c r="AB289" s="76" cm="1">
        <f t="array" ref="AB289">_xlfn.XLOOKUP(1,(FITContract[[Dechrau Tariff ]:[Dechrau Tariff ]]&lt;=($B289+AB$6*$BA$1))*(FITContract[[Diwedd Tariff]:[Diwedd Tariff]]&gt;($B289+AB$6*$BA$1)),FITContract[[Ceiniogau fesul kWh]:[Ceiniogau fesul kWh]],0,,)</f>
        <v>0</v>
      </c>
      <c r="AC289" s="76" cm="1">
        <f t="array" ref="AC289">_xlfn.XLOOKUP(1,(FITContract[[Dechrau Tariff ]:[Dechrau Tariff ]]&lt;=($B289+AC$6*$BA$1))*(FITContract[[Diwedd Tariff]:[Diwedd Tariff]]&gt;($B289+AC$6*$BA$1)),FITContract[[Ceiniogau fesul kWh]:[Ceiniogau fesul kWh]],0,,)</f>
        <v>0</v>
      </c>
      <c r="AD289" s="76" cm="1">
        <f t="array" ref="AD289">_xlfn.XLOOKUP(1,(FITContract[[Dechrau Tariff ]:[Dechrau Tariff ]]&lt;=($B289+AD$6*$BA$1))*(FITContract[[Diwedd Tariff]:[Diwedd Tariff]]&gt;($B289+AD$6*$BA$1)),FITContract[[Ceiniogau fesul kWh]:[Ceiniogau fesul kWh]],0,,)</f>
        <v>0</v>
      </c>
      <c r="AE289" s="76" cm="1">
        <f t="array" ref="AE289">_xlfn.XLOOKUP(1,(FITContract[[Dechrau Tariff ]:[Dechrau Tariff ]]&lt;=($B289+AE$6*$BA$1))*(FITContract[[Diwedd Tariff]:[Diwedd Tariff]]&gt;($B289+AE$6*$BA$1)),FITContract[[Ceiniogau fesul kWh]:[Ceiniogau fesul kWh]],0,,)</f>
        <v>0</v>
      </c>
      <c r="AF289" s="76" cm="1">
        <f t="array" ref="AF289">_xlfn.XLOOKUP(1,(FITContract[[Dechrau Tariff ]:[Dechrau Tariff ]]&lt;=($B289+AF$6*$BA$1))*(FITContract[[Diwedd Tariff]:[Diwedd Tariff]]&gt;($B289+AF$6*$BA$1)),FITContract[[Ceiniogau fesul kWh]:[Ceiniogau fesul kWh]],0,,)</f>
        <v>0</v>
      </c>
      <c r="AG289" s="76" cm="1">
        <f t="array" ref="AG289">_xlfn.XLOOKUP(1,(FITContract[[Dechrau Tariff ]:[Dechrau Tariff ]]&lt;=($B289+AG$6*$BA$1))*(FITContract[[Diwedd Tariff]:[Diwedd Tariff]]&gt;($B289+AG$6*$BA$1)),FITContract[[Ceiniogau fesul kWh]:[Ceiniogau fesul kWh]],0,,)</f>
        <v>0</v>
      </c>
      <c r="AH289" s="76" cm="1">
        <f t="array" ref="AH289">_xlfn.XLOOKUP(1,(FITContract[[Dechrau Tariff ]:[Dechrau Tariff ]]&lt;=($B289+AH$6*$BA$1))*(FITContract[[Diwedd Tariff]:[Diwedd Tariff]]&gt;($B289+AH$6*$BA$1)),FITContract[[Ceiniogau fesul kWh]:[Ceiniogau fesul kWh]],0,,)</f>
        <v>0</v>
      </c>
      <c r="AI289" s="76" cm="1">
        <f t="array" ref="AI289">_xlfn.XLOOKUP(1,(FITContract[[Dechrau Tariff ]:[Dechrau Tariff ]]&lt;=($B289+AI$6*$BA$1))*(FITContract[[Diwedd Tariff]:[Diwedd Tariff]]&gt;($B289+AI$6*$BA$1)),FITContract[[Ceiniogau fesul kWh]:[Ceiniogau fesul kWh]],0,,)</f>
        <v>0</v>
      </c>
      <c r="AJ289" s="76" cm="1">
        <f t="array" ref="AJ289">_xlfn.XLOOKUP(1,(FITContract[[Dechrau Tariff ]:[Dechrau Tariff ]]&lt;=($B289+AJ$6*$BA$1))*(FITContract[[Diwedd Tariff]:[Diwedd Tariff]]&gt;($B289+AJ$6*$BA$1)),FITContract[[Ceiniogau fesul kWh]:[Ceiniogau fesul kWh]],0,,)</f>
        <v>0</v>
      </c>
      <c r="AK289" s="76" cm="1">
        <f t="array" ref="AK289">_xlfn.XLOOKUP(1,(FITContract[[Dechrau Tariff ]:[Dechrau Tariff ]]&lt;=($B289+AK$6*$BA$1))*(FITContract[[Diwedd Tariff]:[Diwedd Tariff]]&gt;($B289+AK$6*$BA$1)),FITContract[[Ceiniogau fesul kWh]:[Ceiniogau fesul kWh]],0,,)</f>
        <v>0</v>
      </c>
      <c r="AL289" s="76" cm="1">
        <f t="array" ref="AL289">_xlfn.XLOOKUP(1,(FITContract[[Dechrau Tariff ]:[Dechrau Tariff ]]&lt;=($B289+AL$6*$BA$1))*(FITContract[[Diwedd Tariff]:[Diwedd Tariff]]&gt;($B289+AL$6*$BA$1)),FITContract[[Ceiniogau fesul kWh]:[Ceiniogau fesul kWh]],0,,)</f>
        <v>0</v>
      </c>
      <c r="AM289" s="76" cm="1">
        <f t="array" ref="AM289">_xlfn.XLOOKUP(1,(FITContract[[Dechrau Tariff ]:[Dechrau Tariff ]]&lt;=($B289+AM$6*$BA$1))*(FITContract[[Diwedd Tariff]:[Diwedd Tariff]]&gt;($B289+AM$6*$BA$1)),FITContract[[Ceiniogau fesul kWh]:[Ceiniogau fesul kWh]],0,,)</f>
        <v>0</v>
      </c>
      <c r="AN289" s="76" cm="1">
        <f t="array" ref="AN289">_xlfn.XLOOKUP(1,(FITContract[[Dechrau Tariff ]:[Dechrau Tariff ]]&lt;=($B289+AN$6*$BA$1))*(FITContract[[Diwedd Tariff]:[Diwedd Tariff]]&gt;($B289+AN$6*$BA$1)),FITContract[[Ceiniogau fesul kWh]:[Ceiniogau fesul kWh]],0,,)</f>
        <v>0</v>
      </c>
      <c r="AO289" s="76" cm="1">
        <f t="array" ref="AO289">_xlfn.XLOOKUP(1,(FITContract[[Dechrau Tariff ]:[Dechrau Tariff ]]&lt;=($B289+AO$6*$BA$1))*(FITContract[[Diwedd Tariff]:[Diwedd Tariff]]&gt;($B289+AO$6*$BA$1)),FITContract[[Ceiniogau fesul kWh]:[Ceiniogau fesul kWh]],0,,)</f>
        <v>0</v>
      </c>
      <c r="AP289" s="76" cm="1">
        <f t="array" ref="AP289">_xlfn.XLOOKUP(1,(FITContract[[Dechrau Tariff ]:[Dechrau Tariff ]]&lt;=($B289+AP$6*$BA$1))*(FITContract[[Diwedd Tariff]:[Diwedd Tariff]]&gt;($B289+AP$6*$BA$1)),FITContract[[Ceiniogau fesul kWh]:[Ceiniogau fesul kWh]],0,,)</f>
        <v>0</v>
      </c>
      <c r="AQ289" s="76" cm="1">
        <f t="array" ref="AQ289">_xlfn.XLOOKUP(1,(FITContract[[Dechrau Tariff ]:[Dechrau Tariff ]]&lt;=($B289+AQ$6*$BA$1))*(FITContract[[Diwedd Tariff]:[Diwedd Tariff]]&gt;($B289+AQ$6*$BA$1)),FITContract[[Ceiniogau fesul kWh]:[Ceiniogau fesul kWh]],0,,)</f>
        <v>0</v>
      </c>
      <c r="AR289" s="76" cm="1">
        <f t="array" ref="AR289">_xlfn.XLOOKUP(1,(FITContract[[Dechrau Tariff ]:[Dechrau Tariff ]]&lt;=($B289+AR$6*$BA$1))*(FITContract[[Diwedd Tariff]:[Diwedd Tariff]]&gt;($B289+AR$6*$BA$1)),FITContract[[Ceiniogau fesul kWh]:[Ceiniogau fesul kWh]],0,,)</f>
        <v>0</v>
      </c>
      <c r="AS289" s="76" cm="1">
        <f t="array" ref="AS289">_xlfn.XLOOKUP(1,(FITContract[[Dechrau Tariff ]:[Dechrau Tariff ]]&lt;=($B289+AS$6*$BA$1))*(FITContract[[Diwedd Tariff]:[Diwedd Tariff]]&gt;($B289+AS$6*$BA$1)),FITContract[[Ceiniogau fesul kWh]:[Ceiniogau fesul kWh]],0,,)</f>
        <v>0</v>
      </c>
      <c r="AT289" s="76" cm="1">
        <f t="array" ref="AT289">_xlfn.XLOOKUP(1,(FITContract[[Dechrau Tariff ]:[Dechrau Tariff ]]&lt;=($B289+AT$6*$BA$1))*(FITContract[[Diwedd Tariff]:[Diwedd Tariff]]&gt;($B289+AT$6*$BA$1)),FITContract[[Ceiniogau fesul kWh]:[Ceiniogau fesul kWh]],0,,)</f>
        <v>0</v>
      </c>
      <c r="AU289" s="76" cm="1">
        <f t="array" ref="AU289">_xlfn.XLOOKUP(1,(FITContract[[Dechrau Tariff ]:[Dechrau Tariff ]]&lt;=($B289+AU$6*$BA$1))*(FITContract[[Diwedd Tariff]:[Diwedd Tariff]]&gt;($B289+AU$6*$BA$1)),FITContract[[Ceiniogau fesul kWh]:[Ceiniogau fesul kWh]],0,,)</f>
        <v>0</v>
      </c>
      <c r="AV289" s="76" cm="1">
        <f t="array" ref="AV289">_xlfn.XLOOKUP(1,(FITContract[[Dechrau Tariff ]:[Dechrau Tariff ]]&lt;=($B289+AV$6*$BA$1))*(FITContract[[Diwedd Tariff]:[Diwedd Tariff]]&gt;($B289+AV$6*$BA$1)),FITContract[[Ceiniogau fesul kWh]:[Ceiniogau fesul kWh]],0,,)</f>
        <v>0</v>
      </c>
      <c r="AW289" s="76" cm="1">
        <f t="array" ref="AW289">_xlfn.XLOOKUP(1,(FITContract[[Dechrau Tariff ]:[Dechrau Tariff ]]&lt;=($B289+AW$6*$BA$1))*(FITContract[[Diwedd Tariff]:[Diwedd Tariff]]&gt;($B289+AW$6*$BA$1)),FITContract[[Ceiniogau fesul kWh]:[Ceiniogau fesul kWh]],0,,)</f>
        <v>0</v>
      </c>
      <c r="AX289" s="76" cm="1">
        <f t="array" ref="AX289">_xlfn.XLOOKUP(1,(FITContract[[Dechrau Tariff ]:[Dechrau Tariff ]]&lt;=($B289+AX$6*$BA$1))*(FITContract[[Diwedd Tariff]:[Diwedd Tariff]]&gt;($B289+AX$6*$BA$1)),FITContract[[Ceiniogau fesul kWh]:[Ceiniogau fesul kWh]],0,,)</f>
        <v>0</v>
      </c>
    </row>
    <row r="290" spans="2:50" x14ac:dyDescent="0.3">
      <c r="B290" s="30">
        <v>45575</v>
      </c>
      <c r="C290" s="76" cm="1">
        <f t="array" ref="C290">_xlfn.XLOOKUP(1,(FITContract[[Dechrau Tariff ]:[Dechrau Tariff ]]&lt;=($B290+C$6*$BA$1))*(FITContract[[Diwedd Tariff]:[Diwedd Tariff]]&gt;($B290+C$6*$BA$1)),FITContract[[Ceiniogau fesul kWh]:[Ceiniogau fesul kWh]],0,,)</f>
        <v>0</v>
      </c>
      <c r="D290" s="76" cm="1">
        <f t="array" ref="D290">_xlfn.XLOOKUP(1,(FITContract[[Dechrau Tariff ]:[Dechrau Tariff ]]&lt;=($B290+D$6*$BA$1))*(FITContract[[Diwedd Tariff]:[Diwedd Tariff]]&gt;($B290+D$6*$BA$1)),FITContract[[Ceiniogau fesul kWh]:[Ceiniogau fesul kWh]],0,,)</f>
        <v>0</v>
      </c>
      <c r="E290" s="76" cm="1">
        <f t="array" ref="E290">_xlfn.XLOOKUP(1,(FITContract[[Dechrau Tariff ]:[Dechrau Tariff ]]&lt;=($B290+E$6*$BA$1))*(FITContract[[Diwedd Tariff]:[Diwedd Tariff]]&gt;($B290+E$6*$BA$1)),FITContract[[Ceiniogau fesul kWh]:[Ceiniogau fesul kWh]],0,,)</f>
        <v>0</v>
      </c>
      <c r="F290" s="76" cm="1">
        <f t="array" ref="F290">_xlfn.XLOOKUP(1,(FITContract[[Dechrau Tariff ]:[Dechrau Tariff ]]&lt;=($B290+F$6*$BA$1))*(FITContract[[Diwedd Tariff]:[Diwedd Tariff]]&gt;($B290+F$6*$BA$1)),FITContract[[Ceiniogau fesul kWh]:[Ceiniogau fesul kWh]],0,,)</f>
        <v>0</v>
      </c>
      <c r="G290" s="76" cm="1">
        <f t="array" ref="G290">_xlfn.XLOOKUP(1,(FITContract[[Dechrau Tariff ]:[Dechrau Tariff ]]&lt;=($B290+G$6*$BA$1))*(FITContract[[Diwedd Tariff]:[Diwedd Tariff]]&gt;($B290+G$6*$BA$1)),FITContract[[Ceiniogau fesul kWh]:[Ceiniogau fesul kWh]],0,,)</f>
        <v>0</v>
      </c>
      <c r="H290" s="76" cm="1">
        <f t="array" ref="H290">_xlfn.XLOOKUP(1,(FITContract[[Dechrau Tariff ]:[Dechrau Tariff ]]&lt;=($B290+H$6*$BA$1))*(FITContract[[Diwedd Tariff]:[Diwedd Tariff]]&gt;($B290+H$6*$BA$1)),FITContract[[Ceiniogau fesul kWh]:[Ceiniogau fesul kWh]],0,,)</f>
        <v>0</v>
      </c>
      <c r="I290" s="76" cm="1">
        <f t="array" ref="I290">_xlfn.XLOOKUP(1,(FITContract[[Dechrau Tariff ]:[Dechrau Tariff ]]&lt;=($B290+I$6*$BA$1))*(FITContract[[Diwedd Tariff]:[Diwedd Tariff]]&gt;($B290+I$6*$BA$1)),FITContract[[Ceiniogau fesul kWh]:[Ceiniogau fesul kWh]],0,,)</f>
        <v>0</v>
      </c>
      <c r="J290" s="76" cm="1">
        <f t="array" ref="J290">_xlfn.XLOOKUP(1,(FITContract[[Dechrau Tariff ]:[Dechrau Tariff ]]&lt;=($B290+J$6*$BA$1))*(FITContract[[Diwedd Tariff]:[Diwedd Tariff]]&gt;($B290+J$6*$BA$1)),FITContract[[Ceiniogau fesul kWh]:[Ceiniogau fesul kWh]],0,,)</f>
        <v>0</v>
      </c>
      <c r="K290" s="76" cm="1">
        <f t="array" ref="K290">_xlfn.XLOOKUP(1,(FITContract[[Dechrau Tariff ]:[Dechrau Tariff ]]&lt;=($B290+K$6*$BA$1))*(FITContract[[Diwedd Tariff]:[Diwedd Tariff]]&gt;($B290+K$6*$BA$1)),FITContract[[Ceiniogau fesul kWh]:[Ceiniogau fesul kWh]],0,,)</f>
        <v>0</v>
      </c>
      <c r="L290" s="76" cm="1">
        <f t="array" ref="L290">_xlfn.XLOOKUP(1,(FITContract[[Dechrau Tariff ]:[Dechrau Tariff ]]&lt;=($B290+L$6*$BA$1))*(FITContract[[Diwedd Tariff]:[Diwedd Tariff]]&gt;($B290+L$6*$BA$1)),FITContract[[Ceiniogau fesul kWh]:[Ceiniogau fesul kWh]],0,,)</f>
        <v>0</v>
      </c>
      <c r="M290" s="76" cm="1">
        <f t="array" ref="M290">_xlfn.XLOOKUP(1,(FITContract[[Dechrau Tariff ]:[Dechrau Tariff ]]&lt;=($B290+M$6*$BA$1))*(FITContract[[Diwedd Tariff]:[Diwedd Tariff]]&gt;($B290+M$6*$BA$1)),FITContract[[Ceiniogau fesul kWh]:[Ceiniogau fesul kWh]],0,,)</f>
        <v>0</v>
      </c>
      <c r="N290" s="76" cm="1">
        <f t="array" ref="N290">_xlfn.XLOOKUP(1,(FITContract[[Dechrau Tariff ]:[Dechrau Tariff ]]&lt;=($B290+N$6*$BA$1))*(FITContract[[Diwedd Tariff]:[Diwedd Tariff]]&gt;($B290+N$6*$BA$1)),FITContract[[Ceiniogau fesul kWh]:[Ceiniogau fesul kWh]],0,,)</f>
        <v>0</v>
      </c>
      <c r="O290" s="76" cm="1">
        <f t="array" ref="O290">_xlfn.XLOOKUP(1,(FITContract[[Dechrau Tariff ]:[Dechrau Tariff ]]&lt;=($B290+O$6*$BA$1))*(FITContract[[Diwedd Tariff]:[Diwedd Tariff]]&gt;($B290+O$6*$BA$1)),FITContract[[Ceiniogau fesul kWh]:[Ceiniogau fesul kWh]],0,,)</f>
        <v>0</v>
      </c>
      <c r="P290" s="76" cm="1">
        <f t="array" ref="P290">_xlfn.XLOOKUP(1,(FITContract[[Dechrau Tariff ]:[Dechrau Tariff ]]&lt;=($B290+P$6*$BA$1))*(FITContract[[Diwedd Tariff]:[Diwedd Tariff]]&gt;($B290+P$6*$BA$1)),FITContract[[Ceiniogau fesul kWh]:[Ceiniogau fesul kWh]],0,,)</f>
        <v>0</v>
      </c>
      <c r="Q290" s="76" cm="1">
        <f t="array" ref="Q290">_xlfn.XLOOKUP(1,(FITContract[[Dechrau Tariff ]:[Dechrau Tariff ]]&lt;=($B290+Q$6*$BA$1))*(FITContract[[Diwedd Tariff]:[Diwedd Tariff]]&gt;($B290+Q$6*$BA$1)),FITContract[[Ceiniogau fesul kWh]:[Ceiniogau fesul kWh]],0,,)</f>
        <v>0</v>
      </c>
      <c r="R290" s="76" cm="1">
        <f t="array" ref="R290">_xlfn.XLOOKUP(1,(FITContract[[Dechrau Tariff ]:[Dechrau Tariff ]]&lt;=($B290+R$6*$BA$1))*(FITContract[[Diwedd Tariff]:[Diwedd Tariff]]&gt;($B290+R$6*$BA$1)),FITContract[[Ceiniogau fesul kWh]:[Ceiniogau fesul kWh]],0,,)</f>
        <v>0</v>
      </c>
      <c r="S290" s="76" cm="1">
        <f t="array" ref="S290">_xlfn.XLOOKUP(1,(FITContract[[Dechrau Tariff ]:[Dechrau Tariff ]]&lt;=($B290+S$6*$BA$1))*(FITContract[[Diwedd Tariff]:[Diwedd Tariff]]&gt;($B290+S$6*$BA$1)),FITContract[[Ceiniogau fesul kWh]:[Ceiniogau fesul kWh]],0,,)</f>
        <v>0</v>
      </c>
      <c r="T290" s="76" cm="1">
        <f t="array" ref="T290">_xlfn.XLOOKUP(1,(FITContract[[Dechrau Tariff ]:[Dechrau Tariff ]]&lt;=($B290+T$6*$BA$1))*(FITContract[[Diwedd Tariff]:[Diwedd Tariff]]&gt;($B290+T$6*$BA$1)),FITContract[[Ceiniogau fesul kWh]:[Ceiniogau fesul kWh]],0,,)</f>
        <v>0</v>
      </c>
      <c r="U290" s="76" cm="1">
        <f t="array" ref="U290">_xlfn.XLOOKUP(1,(FITContract[[Dechrau Tariff ]:[Dechrau Tariff ]]&lt;=($B290+U$6*$BA$1))*(FITContract[[Diwedd Tariff]:[Diwedd Tariff]]&gt;($B290+U$6*$BA$1)),FITContract[[Ceiniogau fesul kWh]:[Ceiniogau fesul kWh]],0,,)</f>
        <v>0</v>
      </c>
      <c r="V290" s="76" cm="1">
        <f t="array" ref="V290">_xlfn.XLOOKUP(1,(FITContract[[Dechrau Tariff ]:[Dechrau Tariff ]]&lt;=($B290+V$6*$BA$1))*(FITContract[[Diwedd Tariff]:[Diwedd Tariff]]&gt;($B290+V$6*$BA$1)),FITContract[[Ceiniogau fesul kWh]:[Ceiniogau fesul kWh]],0,,)</f>
        <v>0</v>
      </c>
      <c r="W290" s="76" cm="1">
        <f t="array" ref="W290">_xlfn.XLOOKUP(1,(FITContract[[Dechrau Tariff ]:[Dechrau Tariff ]]&lt;=($B290+W$6*$BA$1))*(FITContract[[Diwedd Tariff]:[Diwedd Tariff]]&gt;($B290+W$6*$BA$1)),FITContract[[Ceiniogau fesul kWh]:[Ceiniogau fesul kWh]],0,,)</f>
        <v>0</v>
      </c>
      <c r="X290" s="76" cm="1">
        <f t="array" ref="X290">_xlfn.XLOOKUP(1,(FITContract[[Dechrau Tariff ]:[Dechrau Tariff ]]&lt;=($B290+X$6*$BA$1))*(FITContract[[Diwedd Tariff]:[Diwedd Tariff]]&gt;($B290+X$6*$BA$1)),FITContract[[Ceiniogau fesul kWh]:[Ceiniogau fesul kWh]],0,,)</f>
        <v>0</v>
      </c>
      <c r="Y290" s="76" cm="1">
        <f t="array" ref="Y290">_xlfn.XLOOKUP(1,(FITContract[[Dechrau Tariff ]:[Dechrau Tariff ]]&lt;=($B290+Y$6*$BA$1))*(FITContract[[Diwedd Tariff]:[Diwedd Tariff]]&gt;($B290+Y$6*$BA$1)),FITContract[[Ceiniogau fesul kWh]:[Ceiniogau fesul kWh]],0,,)</f>
        <v>0</v>
      </c>
      <c r="Z290" s="76" cm="1">
        <f t="array" ref="Z290">_xlfn.XLOOKUP(1,(FITContract[[Dechrau Tariff ]:[Dechrau Tariff ]]&lt;=($B290+Z$6*$BA$1))*(FITContract[[Diwedd Tariff]:[Diwedd Tariff]]&gt;($B290+Z$6*$BA$1)),FITContract[[Ceiniogau fesul kWh]:[Ceiniogau fesul kWh]],0,,)</f>
        <v>0</v>
      </c>
      <c r="AA290" s="76" cm="1">
        <f t="array" ref="AA290">_xlfn.XLOOKUP(1,(FITContract[[Dechrau Tariff ]:[Dechrau Tariff ]]&lt;=($B290+AA$6*$BA$1))*(FITContract[[Diwedd Tariff]:[Diwedd Tariff]]&gt;($B290+AA$6*$BA$1)),FITContract[[Ceiniogau fesul kWh]:[Ceiniogau fesul kWh]],0,,)</f>
        <v>0</v>
      </c>
      <c r="AB290" s="76" cm="1">
        <f t="array" ref="AB290">_xlfn.XLOOKUP(1,(FITContract[[Dechrau Tariff ]:[Dechrau Tariff ]]&lt;=($B290+AB$6*$BA$1))*(FITContract[[Diwedd Tariff]:[Diwedd Tariff]]&gt;($B290+AB$6*$BA$1)),FITContract[[Ceiniogau fesul kWh]:[Ceiniogau fesul kWh]],0,,)</f>
        <v>0</v>
      </c>
      <c r="AC290" s="76" cm="1">
        <f t="array" ref="AC290">_xlfn.XLOOKUP(1,(FITContract[[Dechrau Tariff ]:[Dechrau Tariff ]]&lt;=($B290+AC$6*$BA$1))*(FITContract[[Diwedd Tariff]:[Diwedd Tariff]]&gt;($B290+AC$6*$BA$1)),FITContract[[Ceiniogau fesul kWh]:[Ceiniogau fesul kWh]],0,,)</f>
        <v>0</v>
      </c>
      <c r="AD290" s="76" cm="1">
        <f t="array" ref="AD290">_xlfn.XLOOKUP(1,(FITContract[[Dechrau Tariff ]:[Dechrau Tariff ]]&lt;=($B290+AD$6*$BA$1))*(FITContract[[Diwedd Tariff]:[Diwedd Tariff]]&gt;($B290+AD$6*$BA$1)),FITContract[[Ceiniogau fesul kWh]:[Ceiniogau fesul kWh]],0,,)</f>
        <v>0</v>
      </c>
      <c r="AE290" s="76" cm="1">
        <f t="array" ref="AE290">_xlfn.XLOOKUP(1,(FITContract[[Dechrau Tariff ]:[Dechrau Tariff ]]&lt;=($B290+AE$6*$BA$1))*(FITContract[[Diwedd Tariff]:[Diwedd Tariff]]&gt;($B290+AE$6*$BA$1)),FITContract[[Ceiniogau fesul kWh]:[Ceiniogau fesul kWh]],0,,)</f>
        <v>0</v>
      </c>
      <c r="AF290" s="76" cm="1">
        <f t="array" ref="AF290">_xlfn.XLOOKUP(1,(FITContract[[Dechrau Tariff ]:[Dechrau Tariff ]]&lt;=($B290+AF$6*$BA$1))*(FITContract[[Diwedd Tariff]:[Diwedd Tariff]]&gt;($B290+AF$6*$BA$1)),FITContract[[Ceiniogau fesul kWh]:[Ceiniogau fesul kWh]],0,,)</f>
        <v>0</v>
      </c>
      <c r="AG290" s="76" cm="1">
        <f t="array" ref="AG290">_xlfn.XLOOKUP(1,(FITContract[[Dechrau Tariff ]:[Dechrau Tariff ]]&lt;=($B290+AG$6*$BA$1))*(FITContract[[Diwedd Tariff]:[Diwedd Tariff]]&gt;($B290+AG$6*$BA$1)),FITContract[[Ceiniogau fesul kWh]:[Ceiniogau fesul kWh]],0,,)</f>
        <v>0</v>
      </c>
      <c r="AH290" s="76" cm="1">
        <f t="array" ref="AH290">_xlfn.XLOOKUP(1,(FITContract[[Dechrau Tariff ]:[Dechrau Tariff ]]&lt;=($B290+AH$6*$BA$1))*(FITContract[[Diwedd Tariff]:[Diwedd Tariff]]&gt;($B290+AH$6*$BA$1)),FITContract[[Ceiniogau fesul kWh]:[Ceiniogau fesul kWh]],0,,)</f>
        <v>0</v>
      </c>
      <c r="AI290" s="76" cm="1">
        <f t="array" ref="AI290">_xlfn.XLOOKUP(1,(FITContract[[Dechrau Tariff ]:[Dechrau Tariff ]]&lt;=($B290+AI$6*$BA$1))*(FITContract[[Diwedd Tariff]:[Diwedd Tariff]]&gt;($B290+AI$6*$BA$1)),FITContract[[Ceiniogau fesul kWh]:[Ceiniogau fesul kWh]],0,,)</f>
        <v>0</v>
      </c>
      <c r="AJ290" s="76" cm="1">
        <f t="array" ref="AJ290">_xlfn.XLOOKUP(1,(FITContract[[Dechrau Tariff ]:[Dechrau Tariff ]]&lt;=($B290+AJ$6*$BA$1))*(FITContract[[Diwedd Tariff]:[Diwedd Tariff]]&gt;($B290+AJ$6*$BA$1)),FITContract[[Ceiniogau fesul kWh]:[Ceiniogau fesul kWh]],0,,)</f>
        <v>0</v>
      </c>
      <c r="AK290" s="76" cm="1">
        <f t="array" ref="AK290">_xlfn.XLOOKUP(1,(FITContract[[Dechrau Tariff ]:[Dechrau Tariff ]]&lt;=($B290+AK$6*$BA$1))*(FITContract[[Diwedd Tariff]:[Diwedd Tariff]]&gt;($B290+AK$6*$BA$1)),FITContract[[Ceiniogau fesul kWh]:[Ceiniogau fesul kWh]],0,,)</f>
        <v>0</v>
      </c>
      <c r="AL290" s="76" cm="1">
        <f t="array" ref="AL290">_xlfn.XLOOKUP(1,(FITContract[[Dechrau Tariff ]:[Dechrau Tariff ]]&lt;=($B290+AL$6*$BA$1))*(FITContract[[Diwedd Tariff]:[Diwedd Tariff]]&gt;($B290+AL$6*$BA$1)),FITContract[[Ceiniogau fesul kWh]:[Ceiniogau fesul kWh]],0,,)</f>
        <v>0</v>
      </c>
      <c r="AM290" s="76" cm="1">
        <f t="array" ref="AM290">_xlfn.XLOOKUP(1,(FITContract[[Dechrau Tariff ]:[Dechrau Tariff ]]&lt;=($B290+AM$6*$BA$1))*(FITContract[[Diwedd Tariff]:[Diwedd Tariff]]&gt;($B290+AM$6*$BA$1)),FITContract[[Ceiniogau fesul kWh]:[Ceiniogau fesul kWh]],0,,)</f>
        <v>0</v>
      </c>
      <c r="AN290" s="76" cm="1">
        <f t="array" ref="AN290">_xlfn.XLOOKUP(1,(FITContract[[Dechrau Tariff ]:[Dechrau Tariff ]]&lt;=($B290+AN$6*$BA$1))*(FITContract[[Diwedd Tariff]:[Diwedd Tariff]]&gt;($B290+AN$6*$BA$1)),FITContract[[Ceiniogau fesul kWh]:[Ceiniogau fesul kWh]],0,,)</f>
        <v>0</v>
      </c>
      <c r="AO290" s="76" cm="1">
        <f t="array" ref="AO290">_xlfn.XLOOKUP(1,(FITContract[[Dechrau Tariff ]:[Dechrau Tariff ]]&lt;=($B290+AO$6*$BA$1))*(FITContract[[Diwedd Tariff]:[Diwedd Tariff]]&gt;($B290+AO$6*$BA$1)),FITContract[[Ceiniogau fesul kWh]:[Ceiniogau fesul kWh]],0,,)</f>
        <v>0</v>
      </c>
      <c r="AP290" s="76" cm="1">
        <f t="array" ref="AP290">_xlfn.XLOOKUP(1,(FITContract[[Dechrau Tariff ]:[Dechrau Tariff ]]&lt;=($B290+AP$6*$BA$1))*(FITContract[[Diwedd Tariff]:[Diwedd Tariff]]&gt;($B290+AP$6*$BA$1)),FITContract[[Ceiniogau fesul kWh]:[Ceiniogau fesul kWh]],0,,)</f>
        <v>0</v>
      </c>
      <c r="AQ290" s="76" cm="1">
        <f t="array" ref="AQ290">_xlfn.XLOOKUP(1,(FITContract[[Dechrau Tariff ]:[Dechrau Tariff ]]&lt;=($B290+AQ$6*$BA$1))*(FITContract[[Diwedd Tariff]:[Diwedd Tariff]]&gt;($B290+AQ$6*$BA$1)),FITContract[[Ceiniogau fesul kWh]:[Ceiniogau fesul kWh]],0,,)</f>
        <v>0</v>
      </c>
      <c r="AR290" s="76" cm="1">
        <f t="array" ref="AR290">_xlfn.XLOOKUP(1,(FITContract[[Dechrau Tariff ]:[Dechrau Tariff ]]&lt;=($B290+AR$6*$BA$1))*(FITContract[[Diwedd Tariff]:[Diwedd Tariff]]&gt;($B290+AR$6*$BA$1)),FITContract[[Ceiniogau fesul kWh]:[Ceiniogau fesul kWh]],0,,)</f>
        <v>0</v>
      </c>
      <c r="AS290" s="76" cm="1">
        <f t="array" ref="AS290">_xlfn.XLOOKUP(1,(FITContract[[Dechrau Tariff ]:[Dechrau Tariff ]]&lt;=($B290+AS$6*$BA$1))*(FITContract[[Diwedd Tariff]:[Diwedd Tariff]]&gt;($B290+AS$6*$BA$1)),FITContract[[Ceiniogau fesul kWh]:[Ceiniogau fesul kWh]],0,,)</f>
        <v>0</v>
      </c>
      <c r="AT290" s="76" cm="1">
        <f t="array" ref="AT290">_xlfn.XLOOKUP(1,(FITContract[[Dechrau Tariff ]:[Dechrau Tariff ]]&lt;=($B290+AT$6*$BA$1))*(FITContract[[Diwedd Tariff]:[Diwedd Tariff]]&gt;($B290+AT$6*$BA$1)),FITContract[[Ceiniogau fesul kWh]:[Ceiniogau fesul kWh]],0,,)</f>
        <v>0</v>
      </c>
      <c r="AU290" s="76" cm="1">
        <f t="array" ref="AU290">_xlfn.XLOOKUP(1,(FITContract[[Dechrau Tariff ]:[Dechrau Tariff ]]&lt;=($B290+AU$6*$BA$1))*(FITContract[[Diwedd Tariff]:[Diwedd Tariff]]&gt;($B290+AU$6*$BA$1)),FITContract[[Ceiniogau fesul kWh]:[Ceiniogau fesul kWh]],0,,)</f>
        <v>0</v>
      </c>
      <c r="AV290" s="76" cm="1">
        <f t="array" ref="AV290">_xlfn.XLOOKUP(1,(FITContract[[Dechrau Tariff ]:[Dechrau Tariff ]]&lt;=($B290+AV$6*$BA$1))*(FITContract[[Diwedd Tariff]:[Diwedd Tariff]]&gt;($B290+AV$6*$BA$1)),FITContract[[Ceiniogau fesul kWh]:[Ceiniogau fesul kWh]],0,,)</f>
        <v>0</v>
      </c>
      <c r="AW290" s="76" cm="1">
        <f t="array" ref="AW290">_xlfn.XLOOKUP(1,(FITContract[[Dechrau Tariff ]:[Dechrau Tariff ]]&lt;=($B290+AW$6*$BA$1))*(FITContract[[Diwedd Tariff]:[Diwedd Tariff]]&gt;($B290+AW$6*$BA$1)),FITContract[[Ceiniogau fesul kWh]:[Ceiniogau fesul kWh]],0,,)</f>
        <v>0</v>
      </c>
      <c r="AX290" s="76" cm="1">
        <f t="array" ref="AX290">_xlfn.XLOOKUP(1,(FITContract[[Dechrau Tariff ]:[Dechrau Tariff ]]&lt;=($B290+AX$6*$BA$1))*(FITContract[[Diwedd Tariff]:[Diwedd Tariff]]&gt;($B290+AX$6*$BA$1)),FITContract[[Ceiniogau fesul kWh]:[Ceiniogau fesul kWh]],0,,)</f>
        <v>0</v>
      </c>
    </row>
    <row r="291" spans="2:50" x14ac:dyDescent="0.3">
      <c r="B291" s="30">
        <v>45576</v>
      </c>
      <c r="C291" s="76" cm="1">
        <f t="array" ref="C291">_xlfn.XLOOKUP(1,(FITContract[[Dechrau Tariff ]:[Dechrau Tariff ]]&lt;=($B291+C$6*$BA$1))*(FITContract[[Diwedd Tariff]:[Diwedd Tariff]]&gt;($B291+C$6*$BA$1)),FITContract[[Ceiniogau fesul kWh]:[Ceiniogau fesul kWh]],0,,)</f>
        <v>0</v>
      </c>
      <c r="D291" s="76" cm="1">
        <f t="array" ref="D291">_xlfn.XLOOKUP(1,(FITContract[[Dechrau Tariff ]:[Dechrau Tariff ]]&lt;=($B291+D$6*$BA$1))*(FITContract[[Diwedd Tariff]:[Diwedd Tariff]]&gt;($B291+D$6*$BA$1)),FITContract[[Ceiniogau fesul kWh]:[Ceiniogau fesul kWh]],0,,)</f>
        <v>0</v>
      </c>
      <c r="E291" s="76" cm="1">
        <f t="array" ref="E291">_xlfn.XLOOKUP(1,(FITContract[[Dechrau Tariff ]:[Dechrau Tariff ]]&lt;=($B291+E$6*$BA$1))*(FITContract[[Diwedd Tariff]:[Diwedd Tariff]]&gt;($B291+E$6*$BA$1)),FITContract[[Ceiniogau fesul kWh]:[Ceiniogau fesul kWh]],0,,)</f>
        <v>0</v>
      </c>
      <c r="F291" s="76" cm="1">
        <f t="array" ref="F291">_xlfn.XLOOKUP(1,(FITContract[[Dechrau Tariff ]:[Dechrau Tariff ]]&lt;=($B291+F$6*$BA$1))*(FITContract[[Diwedd Tariff]:[Diwedd Tariff]]&gt;($B291+F$6*$BA$1)),FITContract[[Ceiniogau fesul kWh]:[Ceiniogau fesul kWh]],0,,)</f>
        <v>0</v>
      </c>
      <c r="G291" s="76" cm="1">
        <f t="array" ref="G291">_xlfn.XLOOKUP(1,(FITContract[[Dechrau Tariff ]:[Dechrau Tariff ]]&lt;=($B291+G$6*$BA$1))*(FITContract[[Diwedd Tariff]:[Diwedd Tariff]]&gt;($B291+G$6*$BA$1)),FITContract[[Ceiniogau fesul kWh]:[Ceiniogau fesul kWh]],0,,)</f>
        <v>0</v>
      </c>
      <c r="H291" s="76" cm="1">
        <f t="array" ref="H291">_xlfn.XLOOKUP(1,(FITContract[[Dechrau Tariff ]:[Dechrau Tariff ]]&lt;=($B291+H$6*$BA$1))*(FITContract[[Diwedd Tariff]:[Diwedd Tariff]]&gt;($B291+H$6*$BA$1)),FITContract[[Ceiniogau fesul kWh]:[Ceiniogau fesul kWh]],0,,)</f>
        <v>0</v>
      </c>
      <c r="I291" s="76" cm="1">
        <f t="array" ref="I291">_xlfn.XLOOKUP(1,(FITContract[[Dechrau Tariff ]:[Dechrau Tariff ]]&lt;=($B291+I$6*$BA$1))*(FITContract[[Diwedd Tariff]:[Diwedd Tariff]]&gt;($B291+I$6*$BA$1)),FITContract[[Ceiniogau fesul kWh]:[Ceiniogau fesul kWh]],0,,)</f>
        <v>0</v>
      </c>
      <c r="J291" s="76" cm="1">
        <f t="array" ref="J291">_xlfn.XLOOKUP(1,(FITContract[[Dechrau Tariff ]:[Dechrau Tariff ]]&lt;=($B291+J$6*$BA$1))*(FITContract[[Diwedd Tariff]:[Diwedd Tariff]]&gt;($B291+J$6*$BA$1)),FITContract[[Ceiniogau fesul kWh]:[Ceiniogau fesul kWh]],0,,)</f>
        <v>0</v>
      </c>
      <c r="K291" s="76" cm="1">
        <f t="array" ref="K291">_xlfn.XLOOKUP(1,(FITContract[[Dechrau Tariff ]:[Dechrau Tariff ]]&lt;=($B291+K$6*$BA$1))*(FITContract[[Diwedd Tariff]:[Diwedd Tariff]]&gt;($B291+K$6*$BA$1)),FITContract[[Ceiniogau fesul kWh]:[Ceiniogau fesul kWh]],0,,)</f>
        <v>0</v>
      </c>
      <c r="L291" s="76" cm="1">
        <f t="array" ref="L291">_xlfn.XLOOKUP(1,(FITContract[[Dechrau Tariff ]:[Dechrau Tariff ]]&lt;=($B291+L$6*$BA$1))*(FITContract[[Diwedd Tariff]:[Diwedd Tariff]]&gt;($B291+L$6*$BA$1)),FITContract[[Ceiniogau fesul kWh]:[Ceiniogau fesul kWh]],0,,)</f>
        <v>0</v>
      </c>
      <c r="M291" s="76" cm="1">
        <f t="array" ref="M291">_xlfn.XLOOKUP(1,(FITContract[[Dechrau Tariff ]:[Dechrau Tariff ]]&lt;=($B291+M$6*$BA$1))*(FITContract[[Diwedd Tariff]:[Diwedd Tariff]]&gt;($B291+M$6*$BA$1)),FITContract[[Ceiniogau fesul kWh]:[Ceiniogau fesul kWh]],0,,)</f>
        <v>0</v>
      </c>
      <c r="N291" s="76" cm="1">
        <f t="array" ref="N291">_xlfn.XLOOKUP(1,(FITContract[[Dechrau Tariff ]:[Dechrau Tariff ]]&lt;=($B291+N$6*$BA$1))*(FITContract[[Diwedd Tariff]:[Diwedd Tariff]]&gt;($B291+N$6*$BA$1)),FITContract[[Ceiniogau fesul kWh]:[Ceiniogau fesul kWh]],0,,)</f>
        <v>0</v>
      </c>
      <c r="O291" s="76" cm="1">
        <f t="array" ref="O291">_xlfn.XLOOKUP(1,(FITContract[[Dechrau Tariff ]:[Dechrau Tariff ]]&lt;=($B291+O$6*$BA$1))*(FITContract[[Diwedd Tariff]:[Diwedd Tariff]]&gt;($B291+O$6*$BA$1)),FITContract[[Ceiniogau fesul kWh]:[Ceiniogau fesul kWh]],0,,)</f>
        <v>0</v>
      </c>
      <c r="P291" s="76" cm="1">
        <f t="array" ref="P291">_xlfn.XLOOKUP(1,(FITContract[[Dechrau Tariff ]:[Dechrau Tariff ]]&lt;=($B291+P$6*$BA$1))*(FITContract[[Diwedd Tariff]:[Diwedd Tariff]]&gt;($B291+P$6*$BA$1)),FITContract[[Ceiniogau fesul kWh]:[Ceiniogau fesul kWh]],0,,)</f>
        <v>0</v>
      </c>
      <c r="Q291" s="76" cm="1">
        <f t="array" ref="Q291">_xlfn.XLOOKUP(1,(FITContract[[Dechrau Tariff ]:[Dechrau Tariff ]]&lt;=($B291+Q$6*$BA$1))*(FITContract[[Diwedd Tariff]:[Diwedd Tariff]]&gt;($B291+Q$6*$BA$1)),FITContract[[Ceiniogau fesul kWh]:[Ceiniogau fesul kWh]],0,,)</f>
        <v>0</v>
      </c>
      <c r="R291" s="76" cm="1">
        <f t="array" ref="R291">_xlfn.XLOOKUP(1,(FITContract[[Dechrau Tariff ]:[Dechrau Tariff ]]&lt;=($B291+R$6*$BA$1))*(FITContract[[Diwedd Tariff]:[Diwedd Tariff]]&gt;($B291+R$6*$BA$1)),FITContract[[Ceiniogau fesul kWh]:[Ceiniogau fesul kWh]],0,,)</f>
        <v>0</v>
      </c>
      <c r="S291" s="76" cm="1">
        <f t="array" ref="S291">_xlfn.XLOOKUP(1,(FITContract[[Dechrau Tariff ]:[Dechrau Tariff ]]&lt;=($B291+S$6*$BA$1))*(FITContract[[Diwedd Tariff]:[Diwedd Tariff]]&gt;($B291+S$6*$BA$1)),FITContract[[Ceiniogau fesul kWh]:[Ceiniogau fesul kWh]],0,,)</f>
        <v>0</v>
      </c>
      <c r="T291" s="76" cm="1">
        <f t="array" ref="T291">_xlfn.XLOOKUP(1,(FITContract[[Dechrau Tariff ]:[Dechrau Tariff ]]&lt;=($B291+T$6*$BA$1))*(FITContract[[Diwedd Tariff]:[Diwedd Tariff]]&gt;($B291+T$6*$BA$1)),FITContract[[Ceiniogau fesul kWh]:[Ceiniogau fesul kWh]],0,,)</f>
        <v>0</v>
      </c>
      <c r="U291" s="76" cm="1">
        <f t="array" ref="U291">_xlfn.XLOOKUP(1,(FITContract[[Dechrau Tariff ]:[Dechrau Tariff ]]&lt;=($B291+U$6*$BA$1))*(FITContract[[Diwedd Tariff]:[Diwedd Tariff]]&gt;($B291+U$6*$BA$1)),FITContract[[Ceiniogau fesul kWh]:[Ceiniogau fesul kWh]],0,,)</f>
        <v>0</v>
      </c>
      <c r="V291" s="76" cm="1">
        <f t="array" ref="V291">_xlfn.XLOOKUP(1,(FITContract[[Dechrau Tariff ]:[Dechrau Tariff ]]&lt;=($B291+V$6*$BA$1))*(FITContract[[Diwedd Tariff]:[Diwedd Tariff]]&gt;($B291+V$6*$BA$1)),FITContract[[Ceiniogau fesul kWh]:[Ceiniogau fesul kWh]],0,,)</f>
        <v>0</v>
      </c>
      <c r="W291" s="76" cm="1">
        <f t="array" ref="W291">_xlfn.XLOOKUP(1,(FITContract[[Dechrau Tariff ]:[Dechrau Tariff ]]&lt;=($B291+W$6*$BA$1))*(FITContract[[Diwedd Tariff]:[Diwedd Tariff]]&gt;($B291+W$6*$BA$1)),FITContract[[Ceiniogau fesul kWh]:[Ceiniogau fesul kWh]],0,,)</f>
        <v>0</v>
      </c>
      <c r="X291" s="76" cm="1">
        <f t="array" ref="X291">_xlfn.XLOOKUP(1,(FITContract[[Dechrau Tariff ]:[Dechrau Tariff ]]&lt;=($B291+X$6*$BA$1))*(FITContract[[Diwedd Tariff]:[Diwedd Tariff]]&gt;($B291+X$6*$BA$1)),FITContract[[Ceiniogau fesul kWh]:[Ceiniogau fesul kWh]],0,,)</f>
        <v>0</v>
      </c>
      <c r="Y291" s="76" cm="1">
        <f t="array" ref="Y291">_xlfn.XLOOKUP(1,(FITContract[[Dechrau Tariff ]:[Dechrau Tariff ]]&lt;=($B291+Y$6*$BA$1))*(FITContract[[Diwedd Tariff]:[Diwedd Tariff]]&gt;($B291+Y$6*$BA$1)),FITContract[[Ceiniogau fesul kWh]:[Ceiniogau fesul kWh]],0,,)</f>
        <v>0</v>
      </c>
      <c r="Z291" s="76" cm="1">
        <f t="array" ref="Z291">_xlfn.XLOOKUP(1,(FITContract[[Dechrau Tariff ]:[Dechrau Tariff ]]&lt;=($B291+Z$6*$BA$1))*(FITContract[[Diwedd Tariff]:[Diwedd Tariff]]&gt;($B291+Z$6*$BA$1)),FITContract[[Ceiniogau fesul kWh]:[Ceiniogau fesul kWh]],0,,)</f>
        <v>0</v>
      </c>
      <c r="AA291" s="76" cm="1">
        <f t="array" ref="AA291">_xlfn.XLOOKUP(1,(FITContract[[Dechrau Tariff ]:[Dechrau Tariff ]]&lt;=($B291+AA$6*$BA$1))*(FITContract[[Diwedd Tariff]:[Diwedd Tariff]]&gt;($B291+AA$6*$BA$1)),FITContract[[Ceiniogau fesul kWh]:[Ceiniogau fesul kWh]],0,,)</f>
        <v>0</v>
      </c>
      <c r="AB291" s="76" cm="1">
        <f t="array" ref="AB291">_xlfn.XLOOKUP(1,(FITContract[[Dechrau Tariff ]:[Dechrau Tariff ]]&lt;=($B291+AB$6*$BA$1))*(FITContract[[Diwedd Tariff]:[Diwedd Tariff]]&gt;($B291+AB$6*$BA$1)),FITContract[[Ceiniogau fesul kWh]:[Ceiniogau fesul kWh]],0,,)</f>
        <v>0</v>
      </c>
      <c r="AC291" s="76" cm="1">
        <f t="array" ref="AC291">_xlfn.XLOOKUP(1,(FITContract[[Dechrau Tariff ]:[Dechrau Tariff ]]&lt;=($B291+AC$6*$BA$1))*(FITContract[[Diwedd Tariff]:[Diwedd Tariff]]&gt;($B291+AC$6*$BA$1)),FITContract[[Ceiniogau fesul kWh]:[Ceiniogau fesul kWh]],0,,)</f>
        <v>0</v>
      </c>
      <c r="AD291" s="76" cm="1">
        <f t="array" ref="AD291">_xlfn.XLOOKUP(1,(FITContract[[Dechrau Tariff ]:[Dechrau Tariff ]]&lt;=($B291+AD$6*$BA$1))*(FITContract[[Diwedd Tariff]:[Diwedd Tariff]]&gt;($B291+AD$6*$BA$1)),FITContract[[Ceiniogau fesul kWh]:[Ceiniogau fesul kWh]],0,,)</f>
        <v>0</v>
      </c>
      <c r="AE291" s="76" cm="1">
        <f t="array" ref="AE291">_xlfn.XLOOKUP(1,(FITContract[[Dechrau Tariff ]:[Dechrau Tariff ]]&lt;=($B291+AE$6*$BA$1))*(FITContract[[Diwedd Tariff]:[Diwedd Tariff]]&gt;($B291+AE$6*$BA$1)),FITContract[[Ceiniogau fesul kWh]:[Ceiniogau fesul kWh]],0,,)</f>
        <v>0</v>
      </c>
      <c r="AF291" s="76" cm="1">
        <f t="array" ref="AF291">_xlfn.XLOOKUP(1,(FITContract[[Dechrau Tariff ]:[Dechrau Tariff ]]&lt;=($B291+AF$6*$BA$1))*(FITContract[[Diwedd Tariff]:[Diwedd Tariff]]&gt;($B291+AF$6*$BA$1)),FITContract[[Ceiniogau fesul kWh]:[Ceiniogau fesul kWh]],0,,)</f>
        <v>0</v>
      </c>
      <c r="AG291" s="76" cm="1">
        <f t="array" ref="AG291">_xlfn.XLOOKUP(1,(FITContract[[Dechrau Tariff ]:[Dechrau Tariff ]]&lt;=($B291+AG$6*$BA$1))*(FITContract[[Diwedd Tariff]:[Diwedd Tariff]]&gt;($B291+AG$6*$BA$1)),FITContract[[Ceiniogau fesul kWh]:[Ceiniogau fesul kWh]],0,,)</f>
        <v>0</v>
      </c>
      <c r="AH291" s="76" cm="1">
        <f t="array" ref="AH291">_xlfn.XLOOKUP(1,(FITContract[[Dechrau Tariff ]:[Dechrau Tariff ]]&lt;=($B291+AH$6*$BA$1))*(FITContract[[Diwedd Tariff]:[Diwedd Tariff]]&gt;($B291+AH$6*$BA$1)),FITContract[[Ceiniogau fesul kWh]:[Ceiniogau fesul kWh]],0,,)</f>
        <v>0</v>
      </c>
      <c r="AI291" s="76" cm="1">
        <f t="array" ref="AI291">_xlfn.XLOOKUP(1,(FITContract[[Dechrau Tariff ]:[Dechrau Tariff ]]&lt;=($B291+AI$6*$BA$1))*(FITContract[[Diwedd Tariff]:[Diwedd Tariff]]&gt;($B291+AI$6*$BA$1)),FITContract[[Ceiniogau fesul kWh]:[Ceiniogau fesul kWh]],0,,)</f>
        <v>0</v>
      </c>
      <c r="AJ291" s="76" cm="1">
        <f t="array" ref="AJ291">_xlfn.XLOOKUP(1,(FITContract[[Dechrau Tariff ]:[Dechrau Tariff ]]&lt;=($B291+AJ$6*$BA$1))*(FITContract[[Diwedd Tariff]:[Diwedd Tariff]]&gt;($B291+AJ$6*$BA$1)),FITContract[[Ceiniogau fesul kWh]:[Ceiniogau fesul kWh]],0,,)</f>
        <v>0</v>
      </c>
      <c r="AK291" s="76" cm="1">
        <f t="array" ref="AK291">_xlfn.XLOOKUP(1,(FITContract[[Dechrau Tariff ]:[Dechrau Tariff ]]&lt;=($B291+AK$6*$BA$1))*(FITContract[[Diwedd Tariff]:[Diwedd Tariff]]&gt;($B291+AK$6*$BA$1)),FITContract[[Ceiniogau fesul kWh]:[Ceiniogau fesul kWh]],0,,)</f>
        <v>0</v>
      </c>
      <c r="AL291" s="76" cm="1">
        <f t="array" ref="AL291">_xlfn.XLOOKUP(1,(FITContract[[Dechrau Tariff ]:[Dechrau Tariff ]]&lt;=($B291+AL$6*$BA$1))*(FITContract[[Diwedd Tariff]:[Diwedd Tariff]]&gt;($B291+AL$6*$BA$1)),FITContract[[Ceiniogau fesul kWh]:[Ceiniogau fesul kWh]],0,,)</f>
        <v>0</v>
      </c>
      <c r="AM291" s="76" cm="1">
        <f t="array" ref="AM291">_xlfn.XLOOKUP(1,(FITContract[[Dechrau Tariff ]:[Dechrau Tariff ]]&lt;=($B291+AM$6*$BA$1))*(FITContract[[Diwedd Tariff]:[Diwedd Tariff]]&gt;($B291+AM$6*$BA$1)),FITContract[[Ceiniogau fesul kWh]:[Ceiniogau fesul kWh]],0,,)</f>
        <v>0</v>
      </c>
      <c r="AN291" s="76" cm="1">
        <f t="array" ref="AN291">_xlfn.XLOOKUP(1,(FITContract[[Dechrau Tariff ]:[Dechrau Tariff ]]&lt;=($B291+AN$6*$BA$1))*(FITContract[[Diwedd Tariff]:[Diwedd Tariff]]&gt;($B291+AN$6*$BA$1)),FITContract[[Ceiniogau fesul kWh]:[Ceiniogau fesul kWh]],0,,)</f>
        <v>0</v>
      </c>
      <c r="AO291" s="76" cm="1">
        <f t="array" ref="AO291">_xlfn.XLOOKUP(1,(FITContract[[Dechrau Tariff ]:[Dechrau Tariff ]]&lt;=($B291+AO$6*$BA$1))*(FITContract[[Diwedd Tariff]:[Diwedd Tariff]]&gt;($B291+AO$6*$BA$1)),FITContract[[Ceiniogau fesul kWh]:[Ceiniogau fesul kWh]],0,,)</f>
        <v>0</v>
      </c>
      <c r="AP291" s="76" cm="1">
        <f t="array" ref="AP291">_xlfn.XLOOKUP(1,(FITContract[[Dechrau Tariff ]:[Dechrau Tariff ]]&lt;=($B291+AP$6*$BA$1))*(FITContract[[Diwedd Tariff]:[Diwedd Tariff]]&gt;($B291+AP$6*$BA$1)),FITContract[[Ceiniogau fesul kWh]:[Ceiniogau fesul kWh]],0,,)</f>
        <v>0</v>
      </c>
      <c r="AQ291" s="76" cm="1">
        <f t="array" ref="AQ291">_xlfn.XLOOKUP(1,(FITContract[[Dechrau Tariff ]:[Dechrau Tariff ]]&lt;=($B291+AQ$6*$BA$1))*(FITContract[[Diwedd Tariff]:[Diwedd Tariff]]&gt;($B291+AQ$6*$BA$1)),FITContract[[Ceiniogau fesul kWh]:[Ceiniogau fesul kWh]],0,,)</f>
        <v>0</v>
      </c>
      <c r="AR291" s="76" cm="1">
        <f t="array" ref="AR291">_xlfn.XLOOKUP(1,(FITContract[[Dechrau Tariff ]:[Dechrau Tariff ]]&lt;=($B291+AR$6*$BA$1))*(FITContract[[Diwedd Tariff]:[Diwedd Tariff]]&gt;($B291+AR$6*$BA$1)),FITContract[[Ceiniogau fesul kWh]:[Ceiniogau fesul kWh]],0,,)</f>
        <v>0</v>
      </c>
      <c r="AS291" s="76" cm="1">
        <f t="array" ref="AS291">_xlfn.XLOOKUP(1,(FITContract[[Dechrau Tariff ]:[Dechrau Tariff ]]&lt;=($B291+AS$6*$BA$1))*(FITContract[[Diwedd Tariff]:[Diwedd Tariff]]&gt;($B291+AS$6*$BA$1)),FITContract[[Ceiniogau fesul kWh]:[Ceiniogau fesul kWh]],0,,)</f>
        <v>0</v>
      </c>
      <c r="AT291" s="76" cm="1">
        <f t="array" ref="AT291">_xlfn.XLOOKUP(1,(FITContract[[Dechrau Tariff ]:[Dechrau Tariff ]]&lt;=($B291+AT$6*$BA$1))*(FITContract[[Diwedd Tariff]:[Diwedd Tariff]]&gt;($B291+AT$6*$BA$1)),FITContract[[Ceiniogau fesul kWh]:[Ceiniogau fesul kWh]],0,,)</f>
        <v>0</v>
      </c>
      <c r="AU291" s="76" cm="1">
        <f t="array" ref="AU291">_xlfn.XLOOKUP(1,(FITContract[[Dechrau Tariff ]:[Dechrau Tariff ]]&lt;=($B291+AU$6*$BA$1))*(FITContract[[Diwedd Tariff]:[Diwedd Tariff]]&gt;($B291+AU$6*$BA$1)),FITContract[[Ceiniogau fesul kWh]:[Ceiniogau fesul kWh]],0,,)</f>
        <v>0</v>
      </c>
      <c r="AV291" s="76" cm="1">
        <f t="array" ref="AV291">_xlfn.XLOOKUP(1,(FITContract[[Dechrau Tariff ]:[Dechrau Tariff ]]&lt;=($B291+AV$6*$BA$1))*(FITContract[[Diwedd Tariff]:[Diwedd Tariff]]&gt;($B291+AV$6*$BA$1)),FITContract[[Ceiniogau fesul kWh]:[Ceiniogau fesul kWh]],0,,)</f>
        <v>0</v>
      </c>
      <c r="AW291" s="76" cm="1">
        <f t="array" ref="AW291">_xlfn.XLOOKUP(1,(FITContract[[Dechrau Tariff ]:[Dechrau Tariff ]]&lt;=($B291+AW$6*$BA$1))*(FITContract[[Diwedd Tariff]:[Diwedd Tariff]]&gt;($B291+AW$6*$BA$1)),FITContract[[Ceiniogau fesul kWh]:[Ceiniogau fesul kWh]],0,,)</f>
        <v>0</v>
      </c>
      <c r="AX291" s="76" cm="1">
        <f t="array" ref="AX291">_xlfn.XLOOKUP(1,(FITContract[[Dechrau Tariff ]:[Dechrau Tariff ]]&lt;=($B291+AX$6*$BA$1))*(FITContract[[Diwedd Tariff]:[Diwedd Tariff]]&gt;($B291+AX$6*$BA$1)),FITContract[[Ceiniogau fesul kWh]:[Ceiniogau fesul kWh]],0,,)</f>
        <v>0</v>
      </c>
    </row>
    <row r="292" spans="2:50" x14ac:dyDescent="0.3">
      <c r="B292" s="30">
        <v>45577</v>
      </c>
      <c r="C292" s="76" cm="1">
        <f t="array" ref="C292">_xlfn.XLOOKUP(1,(FITContract[[Dechrau Tariff ]:[Dechrau Tariff ]]&lt;=($B292+C$6*$BA$1))*(FITContract[[Diwedd Tariff]:[Diwedd Tariff]]&gt;($B292+C$6*$BA$1)),FITContract[[Ceiniogau fesul kWh]:[Ceiniogau fesul kWh]],0,,)</f>
        <v>0</v>
      </c>
      <c r="D292" s="76" cm="1">
        <f t="array" ref="D292">_xlfn.XLOOKUP(1,(FITContract[[Dechrau Tariff ]:[Dechrau Tariff ]]&lt;=($B292+D$6*$BA$1))*(FITContract[[Diwedd Tariff]:[Diwedd Tariff]]&gt;($B292+D$6*$BA$1)),FITContract[[Ceiniogau fesul kWh]:[Ceiniogau fesul kWh]],0,,)</f>
        <v>0</v>
      </c>
      <c r="E292" s="76" cm="1">
        <f t="array" ref="E292">_xlfn.XLOOKUP(1,(FITContract[[Dechrau Tariff ]:[Dechrau Tariff ]]&lt;=($B292+E$6*$BA$1))*(FITContract[[Diwedd Tariff]:[Diwedd Tariff]]&gt;($B292+E$6*$BA$1)),FITContract[[Ceiniogau fesul kWh]:[Ceiniogau fesul kWh]],0,,)</f>
        <v>0</v>
      </c>
      <c r="F292" s="76" cm="1">
        <f t="array" ref="F292">_xlfn.XLOOKUP(1,(FITContract[[Dechrau Tariff ]:[Dechrau Tariff ]]&lt;=($B292+F$6*$BA$1))*(FITContract[[Diwedd Tariff]:[Diwedd Tariff]]&gt;($B292+F$6*$BA$1)),FITContract[[Ceiniogau fesul kWh]:[Ceiniogau fesul kWh]],0,,)</f>
        <v>0</v>
      </c>
      <c r="G292" s="76" cm="1">
        <f t="array" ref="G292">_xlfn.XLOOKUP(1,(FITContract[[Dechrau Tariff ]:[Dechrau Tariff ]]&lt;=($B292+G$6*$BA$1))*(FITContract[[Diwedd Tariff]:[Diwedd Tariff]]&gt;($B292+G$6*$BA$1)),FITContract[[Ceiniogau fesul kWh]:[Ceiniogau fesul kWh]],0,,)</f>
        <v>0</v>
      </c>
      <c r="H292" s="76" cm="1">
        <f t="array" ref="H292">_xlfn.XLOOKUP(1,(FITContract[[Dechrau Tariff ]:[Dechrau Tariff ]]&lt;=($B292+H$6*$BA$1))*(FITContract[[Diwedd Tariff]:[Diwedd Tariff]]&gt;($B292+H$6*$BA$1)),FITContract[[Ceiniogau fesul kWh]:[Ceiniogau fesul kWh]],0,,)</f>
        <v>0</v>
      </c>
      <c r="I292" s="76" cm="1">
        <f t="array" ref="I292">_xlfn.XLOOKUP(1,(FITContract[[Dechrau Tariff ]:[Dechrau Tariff ]]&lt;=($B292+I$6*$BA$1))*(FITContract[[Diwedd Tariff]:[Diwedd Tariff]]&gt;($B292+I$6*$BA$1)),FITContract[[Ceiniogau fesul kWh]:[Ceiniogau fesul kWh]],0,,)</f>
        <v>0</v>
      </c>
      <c r="J292" s="76" cm="1">
        <f t="array" ref="J292">_xlfn.XLOOKUP(1,(FITContract[[Dechrau Tariff ]:[Dechrau Tariff ]]&lt;=($B292+J$6*$BA$1))*(FITContract[[Diwedd Tariff]:[Diwedd Tariff]]&gt;($B292+J$6*$BA$1)),FITContract[[Ceiniogau fesul kWh]:[Ceiniogau fesul kWh]],0,,)</f>
        <v>0</v>
      </c>
      <c r="K292" s="76" cm="1">
        <f t="array" ref="K292">_xlfn.XLOOKUP(1,(FITContract[[Dechrau Tariff ]:[Dechrau Tariff ]]&lt;=($B292+K$6*$BA$1))*(FITContract[[Diwedd Tariff]:[Diwedd Tariff]]&gt;($B292+K$6*$BA$1)),FITContract[[Ceiniogau fesul kWh]:[Ceiniogau fesul kWh]],0,,)</f>
        <v>0</v>
      </c>
      <c r="L292" s="76" cm="1">
        <f t="array" ref="L292">_xlfn.XLOOKUP(1,(FITContract[[Dechrau Tariff ]:[Dechrau Tariff ]]&lt;=($B292+L$6*$BA$1))*(FITContract[[Diwedd Tariff]:[Diwedd Tariff]]&gt;($B292+L$6*$BA$1)),FITContract[[Ceiniogau fesul kWh]:[Ceiniogau fesul kWh]],0,,)</f>
        <v>0</v>
      </c>
      <c r="M292" s="76" cm="1">
        <f t="array" ref="M292">_xlfn.XLOOKUP(1,(FITContract[[Dechrau Tariff ]:[Dechrau Tariff ]]&lt;=($B292+M$6*$BA$1))*(FITContract[[Diwedd Tariff]:[Diwedd Tariff]]&gt;($B292+M$6*$BA$1)),FITContract[[Ceiniogau fesul kWh]:[Ceiniogau fesul kWh]],0,,)</f>
        <v>0</v>
      </c>
      <c r="N292" s="76" cm="1">
        <f t="array" ref="N292">_xlfn.XLOOKUP(1,(FITContract[[Dechrau Tariff ]:[Dechrau Tariff ]]&lt;=($B292+N$6*$BA$1))*(FITContract[[Diwedd Tariff]:[Diwedd Tariff]]&gt;($B292+N$6*$BA$1)),FITContract[[Ceiniogau fesul kWh]:[Ceiniogau fesul kWh]],0,,)</f>
        <v>0</v>
      </c>
      <c r="O292" s="76" cm="1">
        <f t="array" ref="O292">_xlfn.XLOOKUP(1,(FITContract[[Dechrau Tariff ]:[Dechrau Tariff ]]&lt;=($B292+O$6*$BA$1))*(FITContract[[Diwedd Tariff]:[Diwedd Tariff]]&gt;($B292+O$6*$BA$1)),FITContract[[Ceiniogau fesul kWh]:[Ceiniogau fesul kWh]],0,,)</f>
        <v>0</v>
      </c>
      <c r="P292" s="76" cm="1">
        <f t="array" ref="P292">_xlfn.XLOOKUP(1,(FITContract[[Dechrau Tariff ]:[Dechrau Tariff ]]&lt;=($B292+P$6*$BA$1))*(FITContract[[Diwedd Tariff]:[Diwedd Tariff]]&gt;($B292+P$6*$BA$1)),FITContract[[Ceiniogau fesul kWh]:[Ceiniogau fesul kWh]],0,,)</f>
        <v>0</v>
      </c>
      <c r="Q292" s="76" cm="1">
        <f t="array" ref="Q292">_xlfn.XLOOKUP(1,(FITContract[[Dechrau Tariff ]:[Dechrau Tariff ]]&lt;=($B292+Q$6*$BA$1))*(FITContract[[Diwedd Tariff]:[Diwedd Tariff]]&gt;($B292+Q$6*$BA$1)),FITContract[[Ceiniogau fesul kWh]:[Ceiniogau fesul kWh]],0,,)</f>
        <v>0</v>
      </c>
      <c r="R292" s="76" cm="1">
        <f t="array" ref="R292">_xlfn.XLOOKUP(1,(FITContract[[Dechrau Tariff ]:[Dechrau Tariff ]]&lt;=($B292+R$6*$BA$1))*(FITContract[[Diwedd Tariff]:[Diwedd Tariff]]&gt;($B292+R$6*$BA$1)),FITContract[[Ceiniogau fesul kWh]:[Ceiniogau fesul kWh]],0,,)</f>
        <v>0</v>
      </c>
      <c r="S292" s="76" cm="1">
        <f t="array" ref="S292">_xlfn.XLOOKUP(1,(FITContract[[Dechrau Tariff ]:[Dechrau Tariff ]]&lt;=($B292+S$6*$BA$1))*(FITContract[[Diwedd Tariff]:[Diwedd Tariff]]&gt;($B292+S$6*$BA$1)),FITContract[[Ceiniogau fesul kWh]:[Ceiniogau fesul kWh]],0,,)</f>
        <v>0</v>
      </c>
      <c r="T292" s="76" cm="1">
        <f t="array" ref="T292">_xlfn.XLOOKUP(1,(FITContract[[Dechrau Tariff ]:[Dechrau Tariff ]]&lt;=($B292+T$6*$BA$1))*(FITContract[[Diwedd Tariff]:[Diwedd Tariff]]&gt;($B292+T$6*$BA$1)),FITContract[[Ceiniogau fesul kWh]:[Ceiniogau fesul kWh]],0,,)</f>
        <v>0</v>
      </c>
      <c r="U292" s="76" cm="1">
        <f t="array" ref="U292">_xlfn.XLOOKUP(1,(FITContract[[Dechrau Tariff ]:[Dechrau Tariff ]]&lt;=($B292+U$6*$BA$1))*(FITContract[[Diwedd Tariff]:[Diwedd Tariff]]&gt;($B292+U$6*$BA$1)),FITContract[[Ceiniogau fesul kWh]:[Ceiniogau fesul kWh]],0,,)</f>
        <v>0</v>
      </c>
      <c r="V292" s="76" cm="1">
        <f t="array" ref="V292">_xlfn.XLOOKUP(1,(FITContract[[Dechrau Tariff ]:[Dechrau Tariff ]]&lt;=($B292+V$6*$BA$1))*(FITContract[[Diwedd Tariff]:[Diwedd Tariff]]&gt;($B292+V$6*$BA$1)),FITContract[[Ceiniogau fesul kWh]:[Ceiniogau fesul kWh]],0,,)</f>
        <v>0</v>
      </c>
      <c r="W292" s="76" cm="1">
        <f t="array" ref="W292">_xlfn.XLOOKUP(1,(FITContract[[Dechrau Tariff ]:[Dechrau Tariff ]]&lt;=($B292+W$6*$BA$1))*(FITContract[[Diwedd Tariff]:[Diwedd Tariff]]&gt;($B292+W$6*$BA$1)),FITContract[[Ceiniogau fesul kWh]:[Ceiniogau fesul kWh]],0,,)</f>
        <v>0</v>
      </c>
      <c r="X292" s="76" cm="1">
        <f t="array" ref="X292">_xlfn.XLOOKUP(1,(FITContract[[Dechrau Tariff ]:[Dechrau Tariff ]]&lt;=($B292+X$6*$BA$1))*(FITContract[[Diwedd Tariff]:[Diwedd Tariff]]&gt;($B292+X$6*$BA$1)),FITContract[[Ceiniogau fesul kWh]:[Ceiniogau fesul kWh]],0,,)</f>
        <v>0</v>
      </c>
      <c r="Y292" s="76" cm="1">
        <f t="array" ref="Y292">_xlfn.XLOOKUP(1,(FITContract[[Dechrau Tariff ]:[Dechrau Tariff ]]&lt;=($B292+Y$6*$BA$1))*(FITContract[[Diwedd Tariff]:[Diwedd Tariff]]&gt;($B292+Y$6*$BA$1)),FITContract[[Ceiniogau fesul kWh]:[Ceiniogau fesul kWh]],0,,)</f>
        <v>0</v>
      </c>
      <c r="Z292" s="76" cm="1">
        <f t="array" ref="Z292">_xlfn.XLOOKUP(1,(FITContract[[Dechrau Tariff ]:[Dechrau Tariff ]]&lt;=($B292+Z$6*$BA$1))*(FITContract[[Diwedd Tariff]:[Diwedd Tariff]]&gt;($B292+Z$6*$BA$1)),FITContract[[Ceiniogau fesul kWh]:[Ceiniogau fesul kWh]],0,,)</f>
        <v>0</v>
      </c>
      <c r="AA292" s="76" cm="1">
        <f t="array" ref="AA292">_xlfn.XLOOKUP(1,(FITContract[[Dechrau Tariff ]:[Dechrau Tariff ]]&lt;=($B292+AA$6*$BA$1))*(FITContract[[Diwedd Tariff]:[Diwedd Tariff]]&gt;($B292+AA$6*$BA$1)),FITContract[[Ceiniogau fesul kWh]:[Ceiniogau fesul kWh]],0,,)</f>
        <v>0</v>
      </c>
      <c r="AB292" s="76" cm="1">
        <f t="array" ref="AB292">_xlfn.XLOOKUP(1,(FITContract[[Dechrau Tariff ]:[Dechrau Tariff ]]&lt;=($B292+AB$6*$BA$1))*(FITContract[[Diwedd Tariff]:[Diwedd Tariff]]&gt;($B292+AB$6*$BA$1)),FITContract[[Ceiniogau fesul kWh]:[Ceiniogau fesul kWh]],0,,)</f>
        <v>0</v>
      </c>
      <c r="AC292" s="76" cm="1">
        <f t="array" ref="AC292">_xlfn.XLOOKUP(1,(FITContract[[Dechrau Tariff ]:[Dechrau Tariff ]]&lt;=($B292+AC$6*$BA$1))*(FITContract[[Diwedd Tariff]:[Diwedd Tariff]]&gt;($B292+AC$6*$BA$1)),FITContract[[Ceiniogau fesul kWh]:[Ceiniogau fesul kWh]],0,,)</f>
        <v>0</v>
      </c>
      <c r="AD292" s="76" cm="1">
        <f t="array" ref="AD292">_xlfn.XLOOKUP(1,(FITContract[[Dechrau Tariff ]:[Dechrau Tariff ]]&lt;=($B292+AD$6*$BA$1))*(FITContract[[Diwedd Tariff]:[Diwedd Tariff]]&gt;($B292+AD$6*$BA$1)),FITContract[[Ceiniogau fesul kWh]:[Ceiniogau fesul kWh]],0,,)</f>
        <v>0</v>
      </c>
      <c r="AE292" s="76" cm="1">
        <f t="array" ref="AE292">_xlfn.XLOOKUP(1,(FITContract[[Dechrau Tariff ]:[Dechrau Tariff ]]&lt;=($B292+AE$6*$BA$1))*(FITContract[[Diwedd Tariff]:[Diwedd Tariff]]&gt;($B292+AE$6*$BA$1)),FITContract[[Ceiniogau fesul kWh]:[Ceiniogau fesul kWh]],0,,)</f>
        <v>0</v>
      </c>
      <c r="AF292" s="76" cm="1">
        <f t="array" ref="AF292">_xlfn.XLOOKUP(1,(FITContract[[Dechrau Tariff ]:[Dechrau Tariff ]]&lt;=($B292+AF$6*$BA$1))*(FITContract[[Diwedd Tariff]:[Diwedd Tariff]]&gt;($B292+AF$6*$BA$1)),FITContract[[Ceiniogau fesul kWh]:[Ceiniogau fesul kWh]],0,,)</f>
        <v>0</v>
      </c>
      <c r="AG292" s="76" cm="1">
        <f t="array" ref="AG292">_xlfn.XLOOKUP(1,(FITContract[[Dechrau Tariff ]:[Dechrau Tariff ]]&lt;=($B292+AG$6*$BA$1))*(FITContract[[Diwedd Tariff]:[Diwedd Tariff]]&gt;($B292+AG$6*$BA$1)),FITContract[[Ceiniogau fesul kWh]:[Ceiniogau fesul kWh]],0,,)</f>
        <v>0</v>
      </c>
      <c r="AH292" s="76" cm="1">
        <f t="array" ref="AH292">_xlfn.XLOOKUP(1,(FITContract[[Dechrau Tariff ]:[Dechrau Tariff ]]&lt;=($B292+AH$6*$BA$1))*(FITContract[[Diwedd Tariff]:[Diwedd Tariff]]&gt;($B292+AH$6*$BA$1)),FITContract[[Ceiniogau fesul kWh]:[Ceiniogau fesul kWh]],0,,)</f>
        <v>0</v>
      </c>
      <c r="AI292" s="76" cm="1">
        <f t="array" ref="AI292">_xlfn.XLOOKUP(1,(FITContract[[Dechrau Tariff ]:[Dechrau Tariff ]]&lt;=($B292+AI$6*$BA$1))*(FITContract[[Diwedd Tariff]:[Diwedd Tariff]]&gt;($B292+AI$6*$BA$1)),FITContract[[Ceiniogau fesul kWh]:[Ceiniogau fesul kWh]],0,,)</f>
        <v>0</v>
      </c>
      <c r="AJ292" s="76" cm="1">
        <f t="array" ref="AJ292">_xlfn.XLOOKUP(1,(FITContract[[Dechrau Tariff ]:[Dechrau Tariff ]]&lt;=($B292+AJ$6*$BA$1))*(FITContract[[Diwedd Tariff]:[Diwedd Tariff]]&gt;($B292+AJ$6*$BA$1)),FITContract[[Ceiniogau fesul kWh]:[Ceiniogau fesul kWh]],0,,)</f>
        <v>0</v>
      </c>
      <c r="AK292" s="76" cm="1">
        <f t="array" ref="AK292">_xlfn.XLOOKUP(1,(FITContract[[Dechrau Tariff ]:[Dechrau Tariff ]]&lt;=($B292+AK$6*$BA$1))*(FITContract[[Diwedd Tariff]:[Diwedd Tariff]]&gt;($B292+AK$6*$BA$1)),FITContract[[Ceiniogau fesul kWh]:[Ceiniogau fesul kWh]],0,,)</f>
        <v>0</v>
      </c>
      <c r="AL292" s="76" cm="1">
        <f t="array" ref="AL292">_xlfn.XLOOKUP(1,(FITContract[[Dechrau Tariff ]:[Dechrau Tariff ]]&lt;=($B292+AL$6*$BA$1))*(FITContract[[Diwedd Tariff]:[Diwedd Tariff]]&gt;($B292+AL$6*$BA$1)),FITContract[[Ceiniogau fesul kWh]:[Ceiniogau fesul kWh]],0,,)</f>
        <v>0</v>
      </c>
      <c r="AM292" s="76" cm="1">
        <f t="array" ref="AM292">_xlfn.XLOOKUP(1,(FITContract[[Dechrau Tariff ]:[Dechrau Tariff ]]&lt;=($B292+AM$6*$BA$1))*(FITContract[[Diwedd Tariff]:[Diwedd Tariff]]&gt;($B292+AM$6*$BA$1)),FITContract[[Ceiniogau fesul kWh]:[Ceiniogau fesul kWh]],0,,)</f>
        <v>0</v>
      </c>
      <c r="AN292" s="76" cm="1">
        <f t="array" ref="AN292">_xlfn.XLOOKUP(1,(FITContract[[Dechrau Tariff ]:[Dechrau Tariff ]]&lt;=($B292+AN$6*$BA$1))*(FITContract[[Diwedd Tariff]:[Diwedd Tariff]]&gt;($B292+AN$6*$BA$1)),FITContract[[Ceiniogau fesul kWh]:[Ceiniogau fesul kWh]],0,,)</f>
        <v>0</v>
      </c>
      <c r="AO292" s="76" cm="1">
        <f t="array" ref="AO292">_xlfn.XLOOKUP(1,(FITContract[[Dechrau Tariff ]:[Dechrau Tariff ]]&lt;=($B292+AO$6*$BA$1))*(FITContract[[Diwedd Tariff]:[Diwedd Tariff]]&gt;($B292+AO$6*$BA$1)),FITContract[[Ceiniogau fesul kWh]:[Ceiniogau fesul kWh]],0,,)</f>
        <v>0</v>
      </c>
      <c r="AP292" s="76" cm="1">
        <f t="array" ref="AP292">_xlfn.XLOOKUP(1,(FITContract[[Dechrau Tariff ]:[Dechrau Tariff ]]&lt;=($B292+AP$6*$BA$1))*(FITContract[[Diwedd Tariff]:[Diwedd Tariff]]&gt;($B292+AP$6*$BA$1)),FITContract[[Ceiniogau fesul kWh]:[Ceiniogau fesul kWh]],0,,)</f>
        <v>0</v>
      </c>
      <c r="AQ292" s="76" cm="1">
        <f t="array" ref="AQ292">_xlfn.XLOOKUP(1,(FITContract[[Dechrau Tariff ]:[Dechrau Tariff ]]&lt;=($B292+AQ$6*$BA$1))*(FITContract[[Diwedd Tariff]:[Diwedd Tariff]]&gt;($B292+AQ$6*$BA$1)),FITContract[[Ceiniogau fesul kWh]:[Ceiniogau fesul kWh]],0,,)</f>
        <v>0</v>
      </c>
      <c r="AR292" s="76" cm="1">
        <f t="array" ref="AR292">_xlfn.XLOOKUP(1,(FITContract[[Dechrau Tariff ]:[Dechrau Tariff ]]&lt;=($B292+AR$6*$BA$1))*(FITContract[[Diwedd Tariff]:[Diwedd Tariff]]&gt;($B292+AR$6*$BA$1)),FITContract[[Ceiniogau fesul kWh]:[Ceiniogau fesul kWh]],0,,)</f>
        <v>0</v>
      </c>
      <c r="AS292" s="76" cm="1">
        <f t="array" ref="AS292">_xlfn.XLOOKUP(1,(FITContract[[Dechrau Tariff ]:[Dechrau Tariff ]]&lt;=($B292+AS$6*$BA$1))*(FITContract[[Diwedd Tariff]:[Diwedd Tariff]]&gt;($B292+AS$6*$BA$1)),FITContract[[Ceiniogau fesul kWh]:[Ceiniogau fesul kWh]],0,,)</f>
        <v>0</v>
      </c>
      <c r="AT292" s="76" cm="1">
        <f t="array" ref="AT292">_xlfn.XLOOKUP(1,(FITContract[[Dechrau Tariff ]:[Dechrau Tariff ]]&lt;=($B292+AT$6*$BA$1))*(FITContract[[Diwedd Tariff]:[Diwedd Tariff]]&gt;($B292+AT$6*$BA$1)),FITContract[[Ceiniogau fesul kWh]:[Ceiniogau fesul kWh]],0,,)</f>
        <v>0</v>
      </c>
      <c r="AU292" s="76" cm="1">
        <f t="array" ref="AU292">_xlfn.XLOOKUP(1,(FITContract[[Dechrau Tariff ]:[Dechrau Tariff ]]&lt;=($B292+AU$6*$BA$1))*(FITContract[[Diwedd Tariff]:[Diwedd Tariff]]&gt;($B292+AU$6*$BA$1)),FITContract[[Ceiniogau fesul kWh]:[Ceiniogau fesul kWh]],0,,)</f>
        <v>0</v>
      </c>
      <c r="AV292" s="76" cm="1">
        <f t="array" ref="AV292">_xlfn.XLOOKUP(1,(FITContract[[Dechrau Tariff ]:[Dechrau Tariff ]]&lt;=($B292+AV$6*$BA$1))*(FITContract[[Diwedd Tariff]:[Diwedd Tariff]]&gt;($B292+AV$6*$BA$1)),FITContract[[Ceiniogau fesul kWh]:[Ceiniogau fesul kWh]],0,,)</f>
        <v>0</v>
      </c>
      <c r="AW292" s="76" cm="1">
        <f t="array" ref="AW292">_xlfn.XLOOKUP(1,(FITContract[[Dechrau Tariff ]:[Dechrau Tariff ]]&lt;=($B292+AW$6*$BA$1))*(FITContract[[Diwedd Tariff]:[Diwedd Tariff]]&gt;($B292+AW$6*$BA$1)),FITContract[[Ceiniogau fesul kWh]:[Ceiniogau fesul kWh]],0,,)</f>
        <v>0</v>
      </c>
      <c r="AX292" s="76" cm="1">
        <f t="array" ref="AX292">_xlfn.XLOOKUP(1,(FITContract[[Dechrau Tariff ]:[Dechrau Tariff ]]&lt;=($B292+AX$6*$BA$1))*(FITContract[[Diwedd Tariff]:[Diwedd Tariff]]&gt;($B292+AX$6*$BA$1)),FITContract[[Ceiniogau fesul kWh]:[Ceiniogau fesul kWh]],0,,)</f>
        <v>0</v>
      </c>
    </row>
    <row r="293" spans="2:50" x14ac:dyDescent="0.3">
      <c r="B293" s="30">
        <v>45578</v>
      </c>
      <c r="C293" s="76" cm="1">
        <f t="array" ref="C293">_xlfn.XLOOKUP(1,(FITContract[[Dechrau Tariff ]:[Dechrau Tariff ]]&lt;=($B293+C$6*$BA$1))*(FITContract[[Diwedd Tariff]:[Diwedd Tariff]]&gt;($B293+C$6*$BA$1)),FITContract[[Ceiniogau fesul kWh]:[Ceiniogau fesul kWh]],0,,)</f>
        <v>0</v>
      </c>
      <c r="D293" s="76" cm="1">
        <f t="array" ref="D293">_xlfn.XLOOKUP(1,(FITContract[[Dechrau Tariff ]:[Dechrau Tariff ]]&lt;=($B293+D$6*$BA$1))*(FITContract[[Diwedd Tariff]:[Diwedd Tariff]]&gt;($B293+D$6*$BA$1)),FITContract[[Ceiniogau fesul kWh]:[Ceiniogau fesul kWh]],0,,)</f>
        <v>0</v>
      </c>
      <c r="E293" s="76" cm="1">
        <f t="array" ref="E293">_xlfn.XLOOKUP(1,(FITContract[[Dechrau Tariff ]:[Dechrau Tariff ]]&lt;=($B293+E$6*$BA$1))*(FITContract[[Diwedd Tariff]:[Diwedd Tariff]]&gt;($B293+E$6*$BA$1)),FITContract[[Ceiniogau fesul kWh]:[Ceiniogau fesul kWh]],0,,)</f>
        <v>0</v>
      </c>
      <c r="F293" s="76" cm="1">
        <f t="array" ref="F293">_xlfn.XLOOKUP(1,(FITContract[[Dechrau Tariff ]:[Dechrau Tariff ]]&lt;=($B293+F$6*$BA$1))*(FITContract[[Diwedd Tariff]:[Diwedd Tariff]]&gt;($B293+F$6*$BA$1)),FITContract[[Ceiniogau fesul kWh]:[Ceiniogau fesul kWh]],0,,)</f>
        <v>0</v>
      </c>
      <c r="G293" s="76" cm="1">
        <f t="array" ref="G293">_xlfn.XLOOKUP(1,(FITContract[[Dechrau Tariff ]:[Dechrau Tariff ]]&lt;=($B293+G$6*$BA$1))*(FITContract[[Diwedd Tariff]:[Diwedd Tariff]]&gt;($B293+G$6*$BA$1)),FITContract[[Ceiniogau fesul kWh]:[Ceiniogau fesul kWh]],0,,)</f>
        <v>0</v>
      </c>
      <c r="H293" s="76" cm="1">
        <f t="array" ref="H293">_xlfn.XLOOKUP(1,(FITContract[[Dechrau Tariff ]:[Dechrau Tariff ]]&lt;=($B293+H$6*$BA$1))*(FITContract[[Diwedd Tariff]:[Diwedd Tariff]]&gt;($B293+H$6*$BA$1)),FITContract[[Ceiniogau fesul kWh]:[Ceiniogau fesul kWh]],0,,)</f>
        <v>0</v>
      </c>
      <c r="I293" s="76" cm="1">
        <f t="array" ref="I293">_xlfn.XLOOKUP(1,(FITContract[[Dechrau Tariff ]:[Dechrau Tariff ]]&lt;=($B293+I$6*$BA$1))*(FITContract[[Diwedd Tariff]:[Diwedd Tariff]]&gt;($B293+I$6*$BA$1)),FITContract[[Ceiniogau fesul kWh]:[Ceiniogau fesul kWh]],0,,)</f>
        <v>0</v>
      </c>
      <c r="J293" s="76" cm="1">
        <f t="array" ref="J293">_xlfn.XLOOKUP(1,(FITContract[[Dechrau Tariff ]:[Dechrau Tariff ]]&lt;=($B293+J$6*$BA$1))*(FITContract[[Diwedd Tariff]:[Diwedd Tariff]]&gt;($B293+J$6*$BA$1)),FITContract[[Ceiniogau fesul kWh]:[Ceiniogau fesul kWh]],0,,)</f>
        <v>0</v>
      </c>
      <c r="K293" s="76" cm="1">
        <f t="array" ref="K293">_xlfn.XLOOKUP(1,(FITContract[[Dechrau Tariff ]:[Dechrau Tariff ]]&lt;=($B293+K$6*$BA$1))*(FITContract[[Diwedd Tariff]:[Diwedd Tariff]]&gt;($B293+K$6*$BA$1)),FITContract[[Ceiniogau fesul kWh]:[Ceiniogau fesul kWh]],0,,)</f>
        <v>0</v>
      </c>
      <c r="L293" s="76" cm="1">
        <f t="array" ref="L293">_xlfn.XLOOKUP(1,(FITContract[[Dechrau Tariff ]:[Dechrau Tariff ]]&lt;=($B293+L$6*$BA$1))*(FITContract[[Diwedd Tariff]:[Diwedd Tariff]]&gt;($B293+L$6*$BA$1)),FITContract[[Ceiniogau fesul kWh]:[Ceiniogau fesul kWh]],0,,)</f>
        <v>0</v>
      </c>
      <c r="M293" s="76" cm="1">
        <f t="array" ref="M293">_xlfn.XLOOKUP(1,(FITContract[[Dechrau Tariff ]:[Dechrau Tariff ]]&lt;=($B293+M$6*$BA$1))*(FITContract[[Diwedd Tariff]:[Diwedd Tariff]]&gt;($B293+M$6*$BA$1)),FITContract[[Ceiniogau fesul kWh]:[Ceiniogau fesul kWh]],0,,)</f>
        <v>0</v>
      </c>
      <c r="N293" s="76" cm="1">
        <f t="array" ref="N293">_xlfn.XLOOKUP(1,(FITContract[[Dechrau Tariff ]:[Dechrau Tariff ]]&lt;=($B293+N$6*$BA$1))*(FITContract[[Diwedd Tariff]:[Diwedd Tariff]]&gt;($B293+N$6*$BA$1)),FITContract[[Ceiniogau fesul kWh]:[Ceiniogau fesul kWh]],0,,)</f>
        <v>0</v>
      </c>
      <c r="O293" s="76" cm="1">
        <f t="array" ref="O293">_xlfn.XLOOKUP(1,(FITContract[[Dechrau Tariff ]:[Dechrau Tariff ]]&lt;=($B293+O$6*$BA$1))*(FITContract[[Diwedd Tariff]:[Diwedd Tariff]]&gt;($B293+O$6*$BA$1)),FITContract[[Ceiniogau fesul kWh]:[Ceiniogau fesul kWh]],0,,)</f>
        <v>0</v>
      </c>
      <c r="P293" s="76" cm="1">
        <f t="array" ref="P293">_xlfn.XLOOKUP(1,(FITContract[[Dechrau Tariff ]:[Dechrau Tariff ]]&lt;=($B293+P$6*$BA$1))*(FITContract[[Diwedd Tariff]:[Diwedd Tariff]]&gt;($B293+P$6*$BA$1)),FITContract[[Ceiniogau fesul kWh]:[Ceiniogau fesul kWh]],0,,)</f>
        <v>0</v>
      </c>
      <c r="Q293" s="76" cm="1">
        <f t="array" ref="Q293">_xlfn.XLOOKUP(1,(FITContract[[Dechrau Tariff ]:[Dechrau Tariff ]]&lt;=($B293+Q$6*$BA$1))*(FITContract[[Diwedd Tariff]:[Diwedd Tariff]]&gt;($B293+Q$6*$BA$1)),FITContract[[Ceiniogau fesul kWh]:[Ceiniogau fesul kWh]],0,,)</f>
        <v>0</v>
      </c>
      <c r="R293" s="76" cm="1">
        <f t="array" ref="R293">_xlfn.XLOOKUP(1,(FITContract[[Dechrau Tariff ]:[Dechrau Tariff ]]&lt;=($B293+R$6*$BA$1))*(FITContract[[Diwedd Tariff]:[Diwedd Tariff]]&gt;($B293+R$6*$BA$1)),FITContract[[Ceiniogau fesul kWh]:[Ceiniogau fesul kWh]],0,,)</f>
        <v>0</v>
      </c>
      <c r="S293" s="76" cm="1">
        <f t="array" ref="S293">_xlfn.XLOOKUP(1,(FITContract[[Dechrau Tariff ]:[Dechrau Tariff ]]&lt;=($B293+S$6*$BA$1))*(FITContract[[Diwedd Tariff]:[Diwedd Tariff]]&gt;($B293+S$6*$BA$1)),FITContract[[Ceiniogau fesul kWh]:[Ceiniogau fesul kWh]],0,,)</f>
        <v>0</v>
      </c>
      <c r="T293" s="76" cm="1">
        <f t="array" ref="T293">_xlfn.XLOOKUP(1,(FITContract[[Dechrau Tariff ]:[Dechrau Tariff ]]&lt;=($B293+T$6*$BA$1))*(FITContract[[Diwedd Tariff]:[Diwedd Tariff]]&gt;($B293+T$6*$BA$1)),FITContract[[Ceiniogau fesul kWh]:[Ceiniogau fesul kWh]],0,,)</f>
        <v>0</v>
      </c>
      <c r="U293" s="76" cm="1">
        <f t="array" ref="U293">_xlfn.XLOOKUP(1,(FITContract[[Dechrau Tariff ]:[Dechrau Tariff ]]&lt;=($B293+U$6*$BA$1))*(FITContract[[Diwedd Tariff]:[Diwedd Tariff]]&gt;($B293+U$6*$BA$1)),FITContract[[Ceiniogau fesul kWh]:[Ceiniogau fesul kWh]],0,,)</f>
        <v>0</v>
      </c>
      <c r="V293" s="76" cm="1">
        <f t="array" ref="V293">_xlfn.XLOOKUP(1,(FITContract[[Dechrau Tariff ]:[Dechrau Tariff ]]&lt;=($B293+V$6*$BA$1))*(FITContract[[Diwedd Tariff]:[Diwedd Tariff]]&gt;($B293+V$6*$BA$1)),FITContract[[Ceiniogau fesul kWh]:[Ceiniogau fesul kWh]],0,,)</f>
        <v>0</v>
      </c>
      <c r="W293" s="76" cm="1">
        <f t="array" ref="W293">_xlfn.XLOOKUP(1,(FITContract[[Dechrau Tariff ]:[Dechrau Tariff ]]&lt;=($B293+W$6*$BA$1))*(FITContract[[Diwedd Tariff]:[Diwedd Tariff]]&gt;($B293+W$6*$BA$1)),FITContract[[Ceiniogau fesul kWh]:[Ceiniogau fesul kWh]],0,,)</f>
        <v>0</v>
      </c>
      <c r="X293" s="76" cm="1">
        <f t="array" ref="X293">_xlfn.XLOOKUP(1,(FITContract[[Dechrau Tariff ]:[Dechrau Tariff ]]&lt;=($B293+X$6*$BA$1))*(FITContract[[Diwedd Tariff]:[Diwedd Tariff]]&gt;($B293+X$6*$BA$1)),FITContract[[Ceiniogau fesul kWh]:[Ceiniogau fesul kWh]],0,,)</f>
        <v>0</v>
      </c>
      <c r="Y293" s="76" cm="1">
        <f t="array" ref="Y293">_xlfn.XLOOKUP(1,(FITContract[[Dechrau Tariff ]:[Dechrau Tariff ]]&lt;=($B293+Y$6*$BA$1))*(FITContract[[Diwedd Tariff]:[Diwedd Tariff]]&gt;($B293+Y$6*$BA$1)),FITContract[[Ceiniogau fesul kWh]:[Ceiniogau fesul kWh]],0,,)</f>
        <v>0</v>
      </c>
      <c r="Z293" s="76" cm="1">
        <f t="array" ref="Z293">_xlfn.XLOOKUP(1,(FITContract[[Dechrau Tariff ]:[Dechrau Tariff ]]&lt;=($B293+Z$6*$BA$1))*(FITContract[[Diwedd Tariff]:[Diwedd Tariff]]&gt;($B293+Z$6*$BA$1)),FITContract[[Ceiniogau fesul kWh]:[Ceiniogau fesul kWh]],0,,)</f>
        <v>0</v>
      </c>
      <c r="AA293" s="76" cm="1">
        <f t="array" ref="AA293">_xlfn.XLOOKUP(1,(FITContract[[Dechrau Tariff ]:[Dechrau Tariff ]]&lt;=($B293+AA$6*$BA$1))*(FITContract[[Diwedd Tariff]:[Diwedd Tariff]]&gt;($B293+AA$6*$BA$1)),FITContract[[Ceiniogau fesul kWh]:[Ceiniogau fesul kWh]],0,,)</f>
        <v>0</v>
      </c>
      <c r="AB293" s="76" cm="1">
        <f t="array" ref="AB293">_xlfn.XLOOKUP(1,(FITContract[[Dechrau Tariff ]:[Dechrau Tariff ]]&lt;=($B293+AB$6*$BA$1))*(FITContract[[Diwedd Tariff]:[Diwedd Tariff]]&gt;($B293+AB$6*$BA$1)),FITContract[[Ceiniogau fesul kWh]:[Ceiniogau fesul kWh]],0,,)</f>
        <v>0</v>
      </c>
      <c r="AC293" s="76" cm="1">
        <f t="array" ref="AC293">_xlfn.XLOOKUP(1,(FITContract[[Dechrau Tariff ]:[Dechrau Tariff ]]&lt;=($B293+AC$6*$BA$1))*(FITContract[[Diwedd Tariff]:[Diwedd Tariff]]&gt;($B293+AC$6*$BA$1)),FITContract[[Ceiniogau fesul kWh]:[Ceiniogau fesul kWh]],0,,)</f>
        <v>0</v>
      </c>
      <c r="AD293" s="76" cm="1">
        <f t="array" ref="AD293">_xlfn.XLOOKUP(1,(FITContract[[Dechrau Tariff ]:[Dechrau Tariff ]]&lt;=($B293+AD$6*$BA$1))*(FITContract[[Diwedd Tariff]:[Diwedd Tariff]]&gt;($B293+AD$6*$BA$1)),FITContract[[Ceiniogau fesul kWh]:[Ceiniogau fesul kWh]],0,,)</f>
        <v>0</v>
      </c>
      <c r="AE293" s="76" cm="1">
        <f t="array" ref="AE293">_xlfn.XLOOKUP(1,(FITContract[[Dechrau Tariff ]:[Dechrau Tariff ]]&lt;=($B293+AE$6*$BA$1))*(FITContract[[Diwedd Tariff]:[Diwedd Tariff]]&gt;($B293+AE$6*$BA$1)),FITContract[[Ceiniogau fesul kWh]:[Ceiniogau fesul kWh]],0,,)</f>
        <v>0</v>
      </c>
      <c r="AF293" s="76" cm="1">
        <f t="array" ref="AF293">_xlfn.XLOOKUP(1,(FITContract[[Dechrau Tariff ]:[Dechrau Tariff ]]&lt;=($B293+AF$6*$BA$1))*(FITContract[[Diwedd Tariff]:[Diwedd Tariff]]&gt;($B293+AF$6*$BA$1)),FITContract[[Ceiniogau fesul kWh]:[Ceiniogau fesul kWh]],0,,)</f>
        <v>0</v>
      </c>
      <c r="AG293" s="76" cm="1">
        <f t="array" ref="AG293">_xlfn.XLOOKUP(1,(FITContract[[Dechrau Tariff ]:[Dechrau Tariff ]]&lt;=($B293+AG$6*$BA$1))*(FITContract[[Diwedd Tariff]:[Diwedd Tariff]]&gt;($B293+AG$6*$BA$1)),FITContract[[Ceiniogau fesul kWh]:[Ceiniogau fesul kWh]],0,,)</f>
        <v>0</v>
      </c>
      <c r="AH293" s="76" cm="1">
        <f t="array" ref="AH293">_xlfn.XLOOKUP(1,(FITContract[[Dechrau Tariff ]:[Dechrau Tariff ]]&lt;=($B293+AH$6*$BA$1))*(FITContract[[Diwedd Tariff]:[Diwedd Tariff]]&gt;($B293+AH$6*$BA$1)),FITContract[[Ceiniogau fesul kWh]:[Ceiniogau fesul kWh]],0,,)</f>
        <v>0</v>
      </c>
      <c r="AI293" s="76" cm="1">
        <f t="array" ref="AI293">_xlfn.XLOOKUP(1,(FITContract[[Dechrau Tariff ]:[Dechrau Tariff ]]&lt;=($B293+AI$6*$BA$1))*(FITContract[[Diwedd Tariff]:[Diwedd Tariff]]&gt;($B293+AI$6*$BA$1)),FITContract[[Ceiniogau fesul kWh]:[Ceiniogau fesul kWh]],0,,)</f>
        <v>0</v>
      </c>
      <c r="AJ293" s="76" cm="1">
        <f t="array" ref="AJ293">_xlfn.XLOOKUP(1,(FITContract[[Dechrau Tariff ]:[Dechrau Tariff ]]&lt;=($B293+AJ$6*$BA$1))*(FITContract[[Diwedd Tariff]:[Diwedd Tariff]]&gt;($B293+AJ$6*$BA$1)),FITContract[[Ceiniogau fesul kWh]:[Ceiniogau fesul kWh]],0,,)</f>
        <v>0</v>
      </c>
      <c r="AK293" s="76" cm="1">
        <f t="array" ref="AK293">_xlfn.XLOOKUP(1,(FITContract[[Dechrau Tariff ]:[Dechrau Tariff ]]&lt;=($B293+AK$6*$BA$1))*(FITContract[[Diwedd Tariff]:[Diwedd Tariff]]&gt;($B293+AK$6*$BA$1)),FITContract[[Ceiniogau fesul kWh]:[Ceiniogau fesul kWh]],0,,)</f>
        <v>0</v>
      </c>
      <c r="AL293" s="76" cm="1">
        <f t="array" ref="AL293">_xlfn.XLOOKUP(1,(FITContract[[Dechrau Tariff ]:[Dechrau Tariff ]]&lt;=($B293+AL$6*$BA$1))*(FITContract[[Diwedd Tariff]:[Diwedd Tariff]]&gt;($B293+AL$6*$BA$1)),FITContract[[Ceiniogau fesul kWh]:[Ceiniogau fesul kWh]],0,,)</f>
        <v>0</v>
      </c>
      <c r="AM293" s="76" cm="1">
        <f t="array" ref="AM293">_xlfn.XLOOKUP(1,(FITContract[[Dechrau Tariff ]:[Dechrau Tariff ]]&lt;=($B293+AM$6*$BA$1))*(FITContract[[Diwedd Tariff]:[Diwedd Tariff]]&gt;($B293+AM$6*$BA$1)),FITContract[[Ceiniogau fesul kWh]:[Ceiniogau fesul kWh]],0,,)</f>
        <v>0</v>
      </c>
      <c r="AN293" s="76" cm="1">
        <f t="array" ref="AN293">_xlfn.XLOOKUP(1,(FITContract[[Dechrau Tariff ]:[Dechrau Tariff ]]&lt;=($B293+AN$6*$BA$1))*(FITContract[[Diwedd Tariff]:[Diwedd Tariff]]&gt;($B293+AN$6*$BA$1)),FITContract[[Ceiniogau fesul kWh]:[Ceiniogau fesul kWh]],0,,)</f>
        <v>0</v>
      </c>
      <c r="AO293" s="76" cm="1">
        <f t="array" ref="AO293">_xlfn.XLOOKUP(1,(FITContract[[Dechrau Tariff ]:[Dechrau Tariff ]]&lt;=($B293+AO$6*$BA$1))*(FITContract[[Diwedd Tariff]:[Diwedd Tariff]]&gt;($B293+AO$6*$BA$1)),FITContract[[Ceiniogau fesul kWh]:[Ceiniogau fesul kWh]],0,,)</f>
        <v>0</v>
      </c>
      <c r="AP293" s="76" cm="1">
        <f t="array" ref="AP293">_xlfn.XLOOKUP(1,(FITContract[[Dechrau Tariff ]:[Dechrau Tariff ]]&lt;=($B293+AP$6*$BA$1))*(FITContract[[Diwedd Tariff]:[Diwedd Tariff]]&gt;($B293+AP$6*$BA$1)),FITContract[[Ceiniogau fesul kWh]:[Ceiniogau fesul kWh]],0,,)</f>
        <v>0</v>
      </c>
      <c r="AQ293" s="76" cm="1">
        <f t="array" ref="AQ293">_xlfn.XLOOKUP(1,(FITContract[[Dechrau Tariff ]:[Dechrau Tariff ]]&lt;=($B293+AQ$6*$BA$1))*(FITContract[[Diwedd Tariff]:[Diwedd Tariff]]&gt;($B293+AQ$6*$BA$1)),FITContract[[Ceiniogau fesul kWh]:[Ceiniogau fesul kWh]],0,,)</f>
        <v>0</v>
      </c>
      <c r="AR293" s="76" cm="1">
        <f t="array" ref="AR293">_xlfn.XLOOKUP(1,(FITContract[[Dechrau Tariff ]:[Dechrau Tariff ]]&lt;=($B293+AR$6*$BA$1))*(FITContract[[Diwedd Tariff]:[Diwedd Tariff]]&gt;($B293+AR$6*$BA$1)),FITContract[[Ceiniogau fesul kWh]:[Ceiniogau fesul kWh]],0,,)</f>
        <v>0</v>
      </c>
      <c r="AS293" s="76" cm="1">
        <f t="array" ref="AS293">_xlfn.XLOOKUP(1,(FITContract[[Dechrau Tariff ]:[Dechrau Tariff ]]&lt;=($B293+AS$6*$BA$1))*(FITContract[[Diwedd Tariff]:[Diwedd Tariff]]&gt;($B293+AS$6*$BA$1)),FITContract[[Ceiniogau fesul kWh]:[Ceiniogau fesul kWh]],0,,)</f>
        <v>0</v>
      </c>
      <c r="AT293" s="76" cm="1">
        <f t="array" ref="AT293">_xlfn.XLOOKUP(1,(FITContract[[Dechrau Tariff ]:[Dechrau Tariff ]]&lt;=($B293+AT$6*$BA$1))*(FITContract[[Diwedd Tariff]:[Diwedd Tariff]]&gt;($B293+AT$6*$BA$1)),FITContract[[Ceiniogau fesul kWh]:[Ceiniogau fesul kWh]],0,,)</f>
        <v>0</v>
      </c>
      <c r="AU293" s="76" cm="1">
        <f t="array" ref="AU293">_xlfn.XLOOKUP(1,(FITContract[[Dechrau Tariff ]:[Dechrau Tariff ]]&lt;=($B293+AU$6*$BA$1))*(FITContract[[Diwedd Tariff]:[Diwedd Tariff]]&gt;($B293+AU$6*$BA$1)),FITContract[[Ceiniogau fesul kWh]:[Ceiniogau fesul kWh]],0,,)</f>
        <v>0</v>
      </c>
      <c r="AV293" s="76" cm="1">
        <f t="array" ref="AV293">_xlfn.XLOOKUP(1,(FITContract[[Dechrau Tariff ]:[Dechrau Tariff ]]&lt;=($B293+AV$6*$BA$1))*(FITContract[[Diwedd Tariff]:[Diwedd Tariff]]&gt;($B293+AV$6*$BA$1)),FITContract[[Ceiniogau fesul kWh]:[Ceiniogau fesul kWh]],0,,)</f>
        <v>0</v>
      </c>
      <c r="AW293" s="76" cm="1">
        <f t="array" ref="AW293">_xlfn.XLOOKUP(1,(FITContract[[Dechrau Tariff ]:[Dechrau Tariff ]]&lt;=($B293+AW$6*$BA$1))*(FITContract[[Diwedd Tariff]:[Diwedd Tariff]]&gt;($B293+AW$6*$BA$1)),FITContract[[Ceiniogau fesul kWh]:[Ceiniogau fesul kWh]],0,,)</f>
        <v>0</v>
      </c>
      <c r="AX293" s="76" cm="1">
        <f t="array" ref="AX293">_xlfn.XLOOKUP(1,(FITContract[[Dechrau Tariff ]:[Dechrau Tariff ]]&lt;=($B293+AX$6*$BA$1))*(FITContract[[Diwedd Tariff]:[Diwedd Tariff]]&gt;($B293+AX$6*$BA$1)),FITContract[[Ceiniogau fesul kWh]:[Ceiniogau fesul kWh]],0,,)</f>
        <v>0</v>
      </c>
    </row>
    <row r="294" spans="2:50" x14ac:dyDescent="0.3">
      <c r="B294" s="30">
        <v>45579</v>
      </c>
      <c r="C294" s="76" cm="1">
        <f t="array" ref="C294">_xlfn.XLOOKUP(1,(FITContract[[Dechrau Tariff ]:[Dechrau Tariff ]]&lt;=($B294+C$6*$BA$1))*(FITContract[[Diwedd Tariff]:[Diwedd Tariff]]&gt;($B294+C$6*$BA$1)),FITContract[[Ceiniogau fesul kWh]:[Ceiniogau fesul kWh]],0,,)</f>
        <v>0</v>
      </c>
      <c r="D294" s="76" cm="1">
        <f t="array" ref="D294">_xlfn.XLOOKUP(1,(FITContract[[Dechrau Tariff ]:[Dechrau Tariff ]]&lt;=($B294+D$6*$BA$1))*(FITContract[[Diwedd Tariff]:[Diwedd Tariff]]&gt;($B294+D$6*$BA$1)),FITContract[[Ceiniogau fesul kWh]:[Ceiniogau fesul kWh]],0,,)</f>
        <v>0</v>
      </c>
      <c r="E294" s="76" cm="1">
        <f t="array" ref="E294">_xlfn.XLOOKUP(1,(FITContract[[Dechrau Tariff ]:[Dechrau Tariff ]]&lt;=($B294+E$6*$BA$1))*(FITContract[[Diwedd Tariff]:[Diwedd Tariff]]&gt;($B294+E$6*$BA$1)),FITContract[[Ceiniogau fesul kWh]:[Ceiniogau fesul kWh]],0,,)</f>
        <v>0</v>
      </c>
      <c r="F294" s="76" cm="1">
        <f t="array" ref="F294">_xlfn.XLOOKUP(1,(FITContract[[Dechrau Tariff ]:[Dechrau Tariff ]]&lt;=($B294+F$6*$BA$1))*(FITContract[[Diwedd Tariff]:[Diwedd Tariff]]&gt;($B294+F$6*$BA$1)),FITContract[[Ceiniogau fesul kWh]:[Ceiniogau fesul kWh]],0,,)</f>
        <v>0</v>
      </c>
      <c r="G294" s="76" cm="1">
        <f t="array" ref="G294">_xlfn.XLOOKUP(1,(FITContract[[Dechrau Tariff ]:[Dechrau Tariff ]]&lt;=($B294+G$6*$BA$1))*(FITContract[[Diwedd Tariff]:[Diwedd Tariff]]&gt;($B294+G$6*$BA$1)),FITContract[[Ceiniogau fesul kWh]:[Ceiniogau fesul kWh]],0,,)</f>
        <v>0</v>
      </c>
      <c r="H294" s="76" cm="1">
        <f t="array" ref="H294">_xlfn.XLOOKUP(1,(FITContract[[Dechrau Tariff ]:[Dechrau Tariff ]]&lt;=($B294+H$6*$BA$1))*(FITContract[[Diwedd Tariff]:[Diwedd Tariff]]&gt;($B294+H$6*$BA$1)),FITContract[[Ceiniogau fesul kWh]:[Ceiniogau fesul kWh]],0,,)</f>
        <v>0</v>
      </c>
      <c r="I294" s="76" cm="1">
        <f t="array" ref="I294">_xlfn.XLOOKUP(1,(FITContract[[Dechrau Tariff ]:[Dechrau Tariff ]]&lt;=($B294+I$6*$BA$1))*(FITContract[[Diwedd Tariff]:[Diwedd Tariff]]&gt;($B294+I$6*$BA$1)),FITContract[[Ceiniogau fesul kWh]:[Ceiniogau fesul kWh]],0,,)</f>
        <v>0</v>
      </c>
      <c r="J294" s="76" cm="1">
        <f t="array" ref="J294">_xlfn.XLOOKUP(1,(FITContract[[Dechrau Tariff ]:[Dechrau Tariff ]]&lt;=($B294+J$6*$BA$1))*(FITContract[[Diwedd Tariff]:[Diwedd Tariff]]&gt;($B294+J$6*$BA$1)),FITContract[[Ceiniogau fesul kWh]:[Ceiniogau fesul kWh]],0,,)</f>
        <v>0</v>
      </c>
      <c r="K294" s="76" cm="1">
        <f t="array" ref="K294">_xlfn.XLOOKUP(1,(FITContract[[Dechrau Tariff ]:[Dechrau Tariff ]]&lt;=($B294+K$6*$BA$1))*(FITContract[[Diwedd Tariff]:[Diwedd Tariff]]&gt;($B294+K$6*$BA$1)),FITContract[[Ceiniogau fesul kWh]:[Ceiniogau fesul kWh]],0,,)</f>
        <v>0</v>
      </c>
      <c r="L294" s="76" cm="1">
        <f t="array" ref="L294">_xlfn.XLOOKUP(1,(FITContract[[Dechrau Tariff ]:[Dechrau Tariff ]]&lt;=($B294+L$6*$BA$1))*(FITContract[[Diwedd Tariff]:[Diwedd Tariff]]&gt;($B294+L$6*$BA$1)),FITContract[[Ceiniogau fesul kWh]:[Ceiniogau fesul kWh]],0,,)</f>
        <v>0</v>
      </c>
      <c r="M294" s="76" cm="1">
        <f t="array" ref="M294">_xlfn.XLOOKUP(1,(FITContract[[Dechrau Tariff ]:[Dechrau Tariff ]]&lt;=($B294+M$6*$BA$1))*(FITContract[[Diwedd Tariff]:[Diwedd Tariff]]&gt;($B294+M$6*$BA$1)),FITContract[[Ceiniogau fesul kWh]:[Ceiniogau fesul kWh]],0,,)</f>
        <v>0</v>
      </c>
      <c r="N294" s="76" cm="1">
        <f t="array" ref="N294">_xlfn.XLOOKUP(1,(FITContract[[Dechrau Tariff ]:[Dechrau Tariff ]]&lt;=($B294+N$6*$BA$1))*(FITContract[[Diwedd Tariff]:[Diwedd Tariff]]&gt;($B294+N$6*$BA$1)),FITContract[[Ceiniogau fesul kWh]:[Ceiniogau fesul kWh]],0,,)</f>
        <v>0</v>
      </c>
      <c r="O294" s="76" cm="1">
        <f t="array" ref="O294">_xlfn.XLOOKUP(1,(FITContract[[Dechrau Tariff ]:[Dechrau Tariff ]]&lt;=($B294+O$6*$BA$1))*(FITContract[[Diwedd Tariff]:[Diwedd Tariff]]&gt;($B294+O$6*$BA$1)),FITContract[[Ceiniogau fesul kWh]:[Ceiniogau fesul kWh]],0,,)</f>
        <v>0</v>
      </c>
      <c r="P294" s="76" cm="1">
        <f t="array" ref="P294">_xlfn.XLOOKUP(1,(FITContract[[Dechrau Tariff ]:[Dechrau Tariff ]]&lt;=($B294+P$6*$BA$1))*(FITContract[[Diwedd Tariff]:[Diwedd Tariff]]&gt;($B294+P$6*$BA$1)),FITContract[[Ceiniogau fesul kWh]:[Ceiniogau fesul kWh]],0,,)</f>
        <v>0</v>
      </c>
      <c r="Q294" s="76" cm="1">
        <f t="array" ref="Q294">_xlfn.XLOOKUP(1,(FITContract[[Dechrau Tariff ]:[Dechrau Tariff ]]&lt;=($B294+Q$6*$BA$1))*(FITContract[[Diwedd Tariff]:[Diwedd Tariff]]&gt;($B294+Q$6*$BA$1)),FITContract[[Ceiniogau fesul kWh]:[Ceiniogau fesul kWh]],0,,)</f>
        <v>0</v>
      </c>
      <c r="R294" s="76" cm="1">
        <f t="array" ref="R294">_xlfn.XLOOKUP(1,(FITContract[[Dechrau Tariff ]:[Dechrau Tariff ]]&lt;=($B294+R$6*$BA$1))*(FITContract[[Diwedd Tariff]:[Diwedd Tariff]]&gt;($B294+R$6*$BA$1)),FITContract[[Ceiniogau fesul kWh]:[Ceiniogau fesul kWh]],0,,)</f>
        <v>0</v>
      </c>
      <c r="S294" s="76" cm="1">
        <f t="array" ref="S294">_xlfn.XLOOKUP(1,(FITContract[[Dechrau Tariff ]:[Dechrau Tariff ]]&lt;=($B294+S$6*$BA$1))*(FITContract[[Diwedd Tariff]:[Diwedd Tariff]]&gt;($B294+S$6*$BA$1)),FITContract[[Ceiniogau fesul kWh]:[Ceiniogau fesul kWh]],0,,)</f>
        <v>0</v>
      </c>
      <c r="T294" s="76" cm="1">
        <f t="array" ref="T294">_xlfn.XLOOKUP(1,(FITContract[[Dechrau Tariff ]:[Dechrau Tariff ]]&lt;=($B294+T$6*$BA$1))*(FITContract[[Diwedd Tariff]:[Diwedd Tariff]]&gt;($B294+T$6*$BA$1)),FITContract[[Ceiniogau fesul kWh]:[Ceiniogau fesul kWh]],0,,)</f>
        <v>0</v>
      </c>
      <c r="U294" s="76" cm="1">
        <f t="array" ref="U294">_xlfn.XLOOKUP(1,(FITContract[[Dechrau Tariff ]:[Dechrau Tariff ]]&lt;=($B294+U$6*$BA$1))*(FITContract[[Diwedd Tariff]:[Diwedd Tariff]]&gt;($B294+U$6*$BA$1)),FITContract[[Ceiniogau fesul kWh]:[Ceiniogau fesul kWh]],0,,)</f>
        <v>0</v>
      </c>
      <c r="V294" s="76" cm="1">
        <f t="array" ref="V294">_xlfn.XLOOKUP(1,(FITContract[[Dechrau Tariff ]:[Dechrau Tariff ]]&lt;=($B294+V$6*$BA$1))*(FITContract[[Diwedd Tariff]:[Diwedd Tariff]]&gt;($B294+V$6*$BA$1)),FITContract[[Ceiniogau fesul kWh]:[Ceiniogau fesul kWh]],0,,)</f>
        <v>0</v>
      </c>
      <c r="W294" s="76" cm="1">
        <f t="array" ref="W294">_xlfn.XLOOKUP(1,(FITContract[[Dechrau Tariff ]:[Dechrau Tariff ]]&lt;=($B294+W$6*$BA$1))*(FITContract[[Diwedd Tariff]:[Diwedd Tariff]]&gt;($B294+W$6*$BA$1)),FITContract[[Ceiniogau fesul kWh]:[Ceiniogau fesul kWh]],0,,)</f>
        <v>0</v>
      </c>
      <c r="X294" s="76" cm="1">
        <f t="array" ref="X294">_xlfn.XLOOKUP(1,(FITContract[[Dechrau Tariff ]:[Dechrau Tariff ]]&lt;=($B294+X$6*$BA$1))*(FITContract[[Diwedd Tariff]:[Diwedd Tariff]]&gt;($B294+X$6*$BA$1)),FITContract[[Ceiniogau fesul kWh]:[Ceiniogau fesul kWh]],0,,)</f>
        <v>0</v>
      </c>
      <c r="Y294" s="76" cm="1">
        <f t="array" ref="Y294">_xlfn.XLOOKUP(1,(FITContract[[Dechrau Tariff ]:[Dechrau Tariff ]]&lt;=($B294+Y$6*$BA$1))*(FITContract[[Diwedd Tariff]:[Diwedd Tariff]]&gt;($B294+Y$6*$BA$1)),FITContract[[Ceiniogau fesul kWh]:[Ceiniogau fesul kWh]],0,,)</f>
        <v>0</v>
      </c>
      <c r="Z294" s="76" cm="1">
        <f t="array" ref="Z294">_xlfn.XLOOKUP(1,(FITContract[[Dechrau Tariff ]:[Dechrau Tariff ]]&lt;=($B294+Z$6*$BA$1))*(FITContract[[Diwedd Tariff]:[Diwedd Tariff]]&gt;($B294+Z$6*$BA$1)),FITContract[[Ceiniogau fesul kWh]:[Ceiniogau fesul kWh]],0,,)</f>
        <v>0</v>
      </c>
      <c r="AA294" s="76" cm="1">
        <f t="array" ref="AA294">_xlfn.XLOOKUP(1,(FITContract[[Dechrau Tariff ]:[Dechrau Tariff ]]&lt;=($B294+AA$6*$BA$1))*(FITContract[[Diwedd Tariff]:[Diwedd Tariff]]&gt;($B294+AA$6*$BA$1)),FITContract[[Ceiniogau fesul kWh]:[Ceiniogau fesul kWh]],0,,)</f>
        <v>0</v>
      </c>
      <c r="AB294" s="76" cm="1">
        <f t="array" ref="AB294">_xlfn.XLOOKUP(1,(FITContract[[Dechrau Tariff ]:[Dechrau Tariff ]]&lt;=($B294+AB$6*$BA$1))*(FITContract[[Diwedd Tariff]:[Diwedd Tariff]]&gt;($B294+AB$6*$BA$1)),FITContract[[Ceiniogau fesul kWh]:[Ceiniogau fesul kWh]],0,,)</f>
        <v>0</v>
      </c>
      <c r="AC294" s="76" cm="1">
        <f t="array" ref="AC294">_xlfn.XLOOKUP(1,(FITContract[[Dechrau Tariff ]:[Dechrau Tariff ]]&lt;=($B294+AC$6*$BA$1))*(FITContract[[Diwedd Tariff]:[Diwedd Tariff]]&gt;($B294+AC$6*$BA$1)),FITContract[[Ceiniogau fesul kWh]:[Ceiniogau fesul kWh]],0,,)</f>
        <v>0</v>
      </c>
      <c r="AD294" s="76" cm="1">
        <f t="array" ref="AD294">_xlfn.XLOOKUP(1,(FITContract[[Dechrau Tariff ]:[Dechrau Tariff ]]&lt;=($B294+AD$6*$BA$1))*(FITContract[[Diwedd Tariff]:[Diwedd Tariff]]&gt;($B294+AD$6*$BA$1)),FITContract[[Ceiniogau fesul kWh]:[Ceiniogau fesul kWh]],0,,)</f>
        <v>0</v>
      </c>
      <c r="AE294" s="76" cm="1">
        <f t="array" ref="AE294">_xlfn.XLOOKUP(1,(FITContract[[Dechrau Tariff ]:[Dechrau Tariff ]]&lt;=($B294+AE$6*$BA$1))*(FITContract[[Diwedd Tariff]:[Diwedd Tariff]]&gt;($B294+AE$6*$BA$1)),FITContract[[Ceiniogau fesul kWh]:[Ceiniogau fesul kWh]],0,,)</f>
        <v>0</v>
      </c>
      <c r="AF294" s="76" cm="1">
        <f t="array" ref="AF294">_xlfn.XLOOKUP(1,(FITContract[[Dechrau Tariff ]:[Dechrau Tariff ]]&lt;=($B294+AF$6*$BA$1))*(FITContract[[Diwedd Tariff]:[Diwedd Tariff]]&gt;($B294+AF$6*$BA$1)),FITContract[[Ceiniogau fesul kWh]:[Ceiniogau fesul kWh]],0,,)</f>
        <v>0</v>
      </c>
      <c r="AG294" s="76" cm="1">
        <f t="array" ref="AG294">_xlfn.XLOOKUP(1,(FITContract[[Dechrau Tariff ]:[Dechrau Tariff ]]&lt;=($B294+AG$6*$BA$1))*(FITContract[[Diwedd Tariff]:[Diwedd Tariff]]&gt;($B294+AG$6*$BA$1)),FITContract[[Ceiniogau fesul kWh]:[Ceiniogau fesul kWh]],0,,)</f>
        <v>0</v>
      </c>
      <c r="AH294" s="76" cm="1">
        <f t="array" ref="AH294">_xlfn.XLOOKUP(1,(FITContract[[Dechrau Tariff ]:[Dechrau Tariff ]]&lt;=($B294+AH$6*$BA$1))*(FITContract[[Diwedd Tariff]:[Diwedd Tariff]]&gt;($B294+AH$6*$BA$1)),FITContract[[Ceiniogau fesul kWh]:[Ceiniogau fesul kWh]],0,,)</f>
        <v>0</v>
      </c>
      <c r="AI294" s="76" cm="1">
        <f t="array" ref="AI294">_xlfn.XLOOKUP(1,(FITContract[[Dechrau Tariff ]:[Dechrau Tariff ]]&lt;=($B294+AI$6*$BA$1))*(FITContract[[Diwedd Tariff]:[Diwedd Tariff]]&gt;($B294+AI$6*$BA$1)),FITContract[[Ceiniogau fesul kWh]:[Ceiniogau fesul kWh]],0,,)</f>
        <v>0</v>
      </c>
      <c r="AJ294" s="76" cm="1">
        <f t="array" ref="AJ294">_xlfn.XLOOKUP(1,(FITContract[[Dechrau Tariff ]:[Dechrau Tariff ]]&lt;=($B294+AJ$6*$BA$1))*(FITContract[[Diwedd Tariff]:[Diwedd Tariff]]&gt;($B294+AJ$6*$BA$1)),FITContract[[Ceiniogau fesul kWh]:[Ceiniogau fesul kWh]],0,,)</f>
        <v>0</v>
      </c>
      <c r="AK294" s="76" cm="1">
        <f t="array" ref="AK294">_xlfn.XLOOKUP(1,(FITContract[[Dechrau Tariff ]:[Dechrau Tariff ]]&lt;=($B294+AK$6*$BA$1))*(FITContract[[Diwedd Tariff]:[Diwedd Tariff]]&gt;($B294+AK$6*$BA$1)),FITContract[[Ceiniogau fesul kWh]:[Ceiniogau fesul kWh]],0,,)</f>
        <v>0</v>
      </c>
      <c r="AL294" s="76" cm="1">
        <f t="array" ref="AL294">_xlfn.XLOOKUP(1,(FITContract[[Dechrau Tariff ]:[Dechrau Tariff ]]&lt;=($B294+AL$6*$BA$1))*(FITContract[[Diwedd Tariff]:[Diwedd Tariff]]&gt;($B294+AL$6*$BA$1)),FITContract[[Ceiniogau fesul kWh]:[Ceiniogau fesul kWh]],0,,)</f>
        <v>0</v>
      </c>
      <c r="AM294" s="76" cm="1">
        <f t="array" ref="AM294">_xlfn.XLOOKUP(1,(FITContract[[Dechrau Tariff ]:[Dechrau Tariff ]]&lt;=($B294+AM$6*$BA$1))*(FITContract[[Diwedd Tariff]:[Diwedd Tariff]]&gt;($B294+AM$6*$BA$1)),FITContract[[Ceiniogau fesul kWh]:[Ceiniogau fesul kWh]],0,,)</f>
        <v>0</v>
      </c>
      <c r="AN294" s="76" cm="1">
        <f t="array" ref="AN294">_xlfn.XLOOKUP(1,(FITContract[[Dechrau Tariff ]:[Dechrau Tariff ]]&lt;=($B294+AN$6*$BA$1))*(FITContract[[Diwedd Tariff]:[Diwedd Tariff]]&gt;($B294+AN$6*$BA$1)),FITContract[[Ceiniogau fesul kWh]:[Ceiniogau fesul kWh]],0,,)</f>
        <v>0</v>
      </c>
      <c r="AO294" s="76" cm="1">
        <f t="array" ref="AO294">_xlfn.XLOOKUP(1,(FITContract[[Dechrau Tariff ]:[Dechrau Tariff ]]&lt;=($B294+AO$6*$BA$1))*(FITContract[[Diwedd Tariff]:[Diwedd Tariff]]&gt;($B294+AO$6*$BA$1)),FITContract[[Ceiniogau fesul kWh]:[Ceiniogau fesul kWh]],0,,)</f>
        <v>0</v>
      </c>
      <c r="AP294" s="76" cm="1">
        <f t="array" ref="AP294">_xlfn.XLOOKUP(1,(FITContract[[Dechrau Tariff ]:[Dechrau Tariff ]]&lt;=($B294+AP$6*$BA$1))*(FITContract[[Diwedd Tariff]:[Diwedd Tariff]]&gt;($B294+AP$6*$BA$1)),FITContract[[Ceiniogau fesul kWh]:[Ceiniogau fesul kWh]],0,,)</f>
        <v>0</v>
      </c>
      <c r="AQ294" s="76" cm="1">
        <f t="array" ref="AQ294">_xlfn.XLOOKUP(1,(FITContract[[Dechrau Tariff ]:[Dechrau Tariff ]]&lt;=($B294+AQ$6*$BA$1))*(FITContract[[Diwedd Tariff]:[Diwedd Tariff]]&gt;($B294+AQ$6*$BA$1)),FITContract[[Ceiniogau fesul kWh]:[Ceiniogau fesul kWh]],0,,)</f>
        <v>0</v>
      </c>
      <c r="AR294" s="76" cm="1">
        <f t="array" ref="AR294">_xlfn.XLOOKUP(1,(FITContract[[Dechrau Tariff ]:[Dechrau Tariff ]]&lt;=($B294+AR$6*$BA$1))*(FITContract[[Diwedd Tariff]:[Diwedd Tariff]]&gt;($B294+AR$6*$BA$1)),FITContract[[Ceiniogau fesul kWh]:[Ceiniogau fesul kWh]],0,,)</f>
        <v>0</v>
      </c>
      <c r="AS294" s="76" cm="1">
        <f t="array" ref="AS294">_xlfn.XLOOKUP(1,(FITContract[[Dechrau Tariff ]:[Dechrau Tariff ]]&lt;=($B294+AS$6*$BA$1))*(FITContract[[Diwedd Tariff]:[Diwedd Tariff]]&gt;($B294+AS$6*$BA$1)),FITContract[[Ceiniogau fesul kWh]:[Ceiniogau fesul kWh]],0,,)</f>
        <v>0</v>
      </c>
      <c r="AT294" s="76" cm="1">
        <f t="array" ref="AT294">_xlfn.XLOOKUP(1,(FITContract[[Dechrau Tariff ]:[Dechrau Tariff ]]&lt;=($B294+AT$6*$BA$1))*(FITContract[[Diwedd Tariff]:[Diwedd Tariff]]&gt;($B294+AT$6*$BA$1)),FITContract[[Ceiniogau fesul kWh]:[Ceiniogau fesul kWh]],0,,)</f>
        <v>0</v>
      </c>
      <c r="AU294" s="76" cm="1">
        <f t="array" ref="AU294">_xlfn.XLOOKUP(1,(FITContract[[Dechrau Tariff ]:[Dechrau Tariff ]]&lt;=($B294+AU$6*$BA$1))*(FITContract[[Diwedd Tariff]:[Diwedd Tariff]]&gt;($B294+AU$6*$BA$1)),FITContract[[Ceiniogau fesul kWh]:[Ceiniogau fesul kWh]],0,,)</f>
        <v>0</v>
      </c>
      <c r="AV294" s="76" cm="1">
        <f t="array" ref="AV294">_xlfn.XLOOKUP(1,(FITContract[[Dechrau Tariff ]:[Dechrau Tariff ]]&lt;=($B294+AV$6*$BA$1))*(FITContract[[Diwedd Tariff]:[Diwedd Tariff]]&gt;($B294+AV$6*$BA$1)),FITContract[[Ceiniogau fesul kWh]:[Ceiniogau fesul kWh]],0,,)</f>
        <v>0</v>
      </c>
      <c r="AW294" s="76" cm="1">
        <f t="array" ref="AW294">_xlfn.XLOOKUP(1,(FITContract[[Dechrau Tariff ]:[Dechrau Tariff ]]&lt;=($B294+AW$6*$BA$1))*(FITContract[[Diwedd Tariff]:[Diwedd Tariff]]&gt;($B294+AW$6*$BA$1)),FITContract[[Ceiniogau fesul kWh]:[Ceiniogau fesul kWh]],0,,)</f>
        <v>0</v>
      </c>
      <c r="AX294" s="76" cm="1">
        <f t="array" ref="AX294">_xlfn.XLOOKUP(1,(FITContract[[Dechrau Tariff ]:[Dechrau Tariff ]]&lt;=($B294+AX$6*$BA$1))*(FITContract[[Diwedd Tariff]:[Diwedd Tariff]]&gt;($B294+AX$6*$BA$1)),FITContract[[Ceiniogau fesul kWh]:[Ceiniogau fesul kWh]],0,,)</f>
        <v>0</v>
      </c>
    </row>
    <row r="295" spans="2:50" x14ac:dyDescent="0.3">
      <c r="B295" s="30">
        <v>45580</v>
      </c>
      <c r="C295" s="76" cm="1">
        <f t="array" ref="C295">_xlfn.XLOOKUP(1,(FITContract[[Dechrau Tariff ]:[Dechrau Tariff ]]&lt;=($B295+C$6*$BA$1))*(FITContract[[Diwedd Tariff]:[Diwedd Tariff]]&gt;($B295+C$6*$BA$1)),FITContract[[Ceiniogau fesul kWh]:[Ceiniogau fesul kWh]],0,,)</f>
        <v>0</v>
      </c>
      <c r="D295" s="76" cm="1">
        <f t="array" ref="D295">_xlfn.XLOOKUP(1,(FITContract[[Dechrau Tariff ]:[Dechrau Tariff ]]&lt;=($B295+D$6*$BA$1))*(FITContract[[Diwedd Tariff]:[Diwedd Tariff]]&gt;($B295+D$6*$BA$1)),FITContract[[Ceiniogau fesul kWh]:[Ceiniogau fesul kWh]],0,,)</f>
        <v>0</v>
      </c>
      <c r="E295" s="76" cm="1">
        <f t="array" ref="E295">_xlfn.XLOOKUP(1,(FITContract[[Dechrau Tariff ]:[Dechrau Tariff ]]&lt;=($B295+E$6*$BA$1))*(FITContract[[Diwedd Tariff]:[Diwedd Tariff]]&gt;($B295+E$6*$BA$1)),FITContract[[Ceiniogau fesul kWh]:[Ceiniogau fesul kWh]],0,,)</f>
        <v>0</v>
      </c>
      <c r="F295" s="76" cm="1">
        <f t="array" ref="F295">_xlfn.XLOOKUP(1,(FITContract[[Dechrau Tariff ]:[Dechrau Tariff ]]&lt;=($B295+F$6*$BA$1))*(FITContract[[Diwedd Tariff]:[Diwedd Tariff]]&gt;($B295+F$6*$BA$1)),FITContract[[Ceiniogau fesul kWh]:[Ceiniogau fesul kWh]],0,,)</f>
        <v>0</v>
      </c>
      <c r="G295" s="76" cm="1">
        <f t="array" ref="G295">_xlfn.XLOOKUP(1,(FITContract[[Dechrau Tariff ]:[Dechrau Tariff ]]&lt;=($B295+G$6*$BA$1))*(FITContract[[Diwedd Tariff]:[Diwedd Tariff]]&gt;($B295+G$6*$BA$1)),FITContract[[Ceiniogau fesul kWh]:[Ceiniogau fesul kWh]],0,,)</f>
        <v>0</v>
      </c>
      <c r="H295" s="76" cm="1">
        <f t="array" ref="H295">_xlfn.XLOOKUP(1,(FITContract[[Dechrau Tariff ]:[Dechrau Tariff ]]&lt;=($B295+H$6*$BA$1))*(FITContract[[Diwedd Tariff]:[Diwedd Tariff]]&gt;($B295+H$6*$BA$1)),FITContract[[Ceiniogau fesul kWh]:[Ceiniogau fesul kWh]],0,,)</f>
        <v>0</v>
      </c>
      <c r="I295" s="76" cm="1">
        <f t="array" ref="I295">_xlfn.XLOOKUP(1,(FITContract[[Dechrau Tariff ]:[Dechrau Tariff ]]&lt;=($B295+I$6*$BA$1))*(FITContract[[Diwedd Tariff]:[Diwedd Tariff]]&gt;($B295+I$6*$BA$1)),FITContract[[Ceiniogau fesul kWh]:[Ceiniogau fesul kWh]],0,,)</f>
        <v>0</v>
      </c>
      <c r="J295" s="76" cm="1">
        <f t="array" ref="J295">_xlfn.XLOOKUP(1,(FITContract[[Dechrau Tariff ]:[Dechrau Tariff ]]&lt;=($B295+J$6*$BA$1))*(FITContract[[Diwedd Tariff]:[Diwedd Tariff]]&gt;($B295+J$6*$BA$1)),FITContract[[Ceiniogau fesul kWh]:[Ceiniogau fesul kWh]],0,,)</f>
        <v>0</v>
      </c>
      <c r="K295" s="76" cm="1">
        <f t="array" ref="K295">_xlfn.XLOOKUP(1,(FITContract[[Dechrau Tariff ]:[Dechrau Tariff ]]&lt;=($B295+K$6*$BA$1))*(FITContract[[Diwedd Tariff]:[Diwedd Tariff]]&gt;($B295+K$6*$BA$1)),FITContract[[Ceiniogau fesul kWh]:[Ceiniogau fesul kWh]],0,,)</f>
        <v>0</v>
      </c>
      <c r="L295" s="76" cm="1">
        <f t="array" ref="L295">_xlfn.XLOOKUP(1,(FITContract[[Dechrau Tariff ]:[Dechrau Tariff ]]&lt;=($B295+L$6*$BA$1))*(FITContract[[Diwedd Tariff]:[Diwedd Tariff]]&gt;($B295+L$6*$BA$1)),FITContract[[Ceiniogau fesul kWh]:[Ceiniogau fesul kWh]],0,,)</f>
        <v>0</v>
      </c>
      <c r="M295" s="76" cm="1">
        <f t="array" ref="M295">_xlfn.XLOOKUP(1,(FITContract[[Dechrau Tariff ]:[Dechrau Tariff ]]&lt;=($B295+M$6*$BA$1))*(FITContract[[Diwedd Tariff]:[Diwedd Tariff]]&gt;($B295+M$6*$BA$1)),FITContract[[Ceiniogau fesul kWh]:[Ceiniogau fesul kWh]],0,,)</f>
        <v>0</v>
      </c>
      <c r="N295" s="76" cm="1">
        <f t="array" ref="N295">_xlfn.XLOOKUP(1,(FITContract[[Dechrau Tariff ]:[Dechrau Tariff ]]&lt;=($B295+N$6*$BA$1))*(FITContract[[Diwedd Tariff]:[Diwedd Tariff]]&gt;($B295+N$6*$BA$1)),FITContract[[Ceiniogau fesul kWh]:[Ceiniogau fesul kWh]],0,,)</f>
        <v>0</v>
      </c>
      <c r="O295" s="76" cm="1">
        <f t="array" ref="O295">_xlfn.XLOOKUP(1,(FITContract[[Dechrau Tariff ]:[Dechrau Tariff ]]&lt;=($B295+O$6*$BA$1))*(FITContract[[Diwedd Tariff]:[Diwedd Tariff]]&gt;($B295+O$6*$BA$1)),FITContract[[Ceiniogau fesul kWh]:[Ceiniogau fesul kWh]],0,,)</f>
        <v>0</v>
      </c>
      <c r="P295" s="76" cm="1">
        <f t="array" ref="P295">_xlfn.XLOOKUP(1,(FITContract[[Dechrau Tariff ]:[Dechrau Tariff ]]&lt;=($B295+P$6*$BA$1))*(FITContract[[Diwedd Tariff]:[Diwedd Tariff]]&gt;($B295+P$6*$BA$1)),FITContract[[Ceiniogau fesul kWh]:[Ceiniogau fesul kWh]],0,,)</f>
        <v>0</v>
      </c>
      <c r="Q295" s="76" cm="1">
        <f t="array" ref="Q295">_xlfn.XLOOKUP(1,(FITContract[[Dechrau Tariff ]:[Dechrau Tariff ]]&lt;=($B295+Q$6*$BA$1))*(FITContract[[Diwedd Tariff]:[Diwedd Tariff]]&gt;($B295+Q$6*$BA$1)),FITContract[[Ceiniogau fesul kWh]:[Ceiniogau fesul kWh]],0,,)</f>
        <v>0</v>
      </c>
      <c r="R295" s="76" cm="1">
        <f t="array" ref="R295">_xlfn.XLOOKUP(1,(FITContract[[Dechrau Tariff ]:[Dechrau Tariff ]]&lt;=($B295+R$6*$BA$1))*(FITContract[[Diwedd Tariff]:[Diwedd Tariff]]&gt;($B295+R$6*$BA$1)),FITContract[[Ceiniogau fesul kWh]:[Ceiniogau fesul kWh]],0,,)</f>
        <v>0</v>
      </c>
      <c r="S295" s="76" cm="1">
        <f t="array" ref="S295">_xlfn.XLOOKUP(1,(FITContract[[Dechrau Tariff ]:[Dechrau Tariff ]]&lt;=($B295+S$6*$BA$1))*(FITContract[[Diwedd Tariff]:[Diwedd Tariff]]&gt;($B295+S$6*$BA$1)),FITContract[[Ceiniogau fesul kWh]:[Ceiniogau fesul kWh]],0,,)</f>
        <v>0</v>
      </c>
      <c r="T295" s="76" cm="1">
        <f t="array" ref="T295">_xlfn.XLOOKUP(1,(FITContract[[Dechrau Tariff ]:[Dechrau Tariff ]]&lt;=($B295+T$6*$BA$1))*(FITContract[[Diwedd Tariff]:[Diwedd Tariff]]&gt;($B295+T$6*$BA$1)),FITContract[[Ceiniogau fesul kWh]:[Ceiniogau fesul kWh]],0,,)</f>
        <v>0</v>
      </c>
      <c r="U295" s="76" cm="1">
        <f t="array" ref="U295">_xlfn.XLOOKUP(1,(FITContract[[Dechrau Tariff ]:[Dechrau Tariff ]]&lt;=($B295+U$6*$BA$1))*(FITContract[[Diwedd Tariff]:[Diwedd Tariff]]&gt;($B295+U$6*$BA$1)),FITContract[[Ceiniogau fesul kWh]:[Ceiniogau fesul kWh]],0,,)</f>
        <v>0</v>
      </c>
      <c r="V295" s="76" cm="1">
        <f t="array" ref="V295">_xlfn.XLOOKUP(1,(FITContract[[Dechrau Tariff ]:[Dechrau Tariff ]]&lt;=($B295+V$6*$BA$1))*(FITContract[[Diwedd Tariff]:[Diwedd Tariff]]&gt;($B295+V$6*$BA$1)),FITContract[[Ceiniogau fesul kWh]:[Ceiniogau fesul kWh]],0,,)</f>
        <v>0</v>
      </c>
      <c r="W295" s="76" cm="1">
        <f t="array" ref="W295">_xlfn.XLOOKUP(1,(FITContract[[Dechrau Tariff ]:[Dechrau Tariff ]]&lt;=($B295+W$6*$BA$1))*(FITContract[[Diwedd Tariff]:[Diwedd Tariff]]&gt;($B295+W$6*$BA$1)),FITContract[[Ceiniogau fesul kWh]:[Ceiniogau fesul kWh]],0,,)</f>
        <v>0</v>
      </c>
      <c r="X295" s="76" cm="1">
        <f t="array" ref="X295">_xlfn.XLOOKUP(1,(FITContract[[Dechrau Tariff ]:[Dechrau Tariff ]]&lt;=($B295+X$6*$BA$1))*(FITContract[[Diwedd Tariff]:[Diwedd Tariff]]&gt;($B295+X$6*$BA$1)),FITContract[[Ceiniogau fesul kWh]:[Ceiniogau fesul kWh]],0,,)</f>
        <v>0</v>
      </c>
      <c r="Y295" s="76" cm="1">
        <f t="array" ref="Y295">_xlfn.XLOOKUP(1,(FITContract[[Dechrau Tariff ]:[Dechrau Tariff ]]&lt;=($B295+Y$6*$BA$1))*(FITContract[[Diwedd Tariff]:[Diwedd Tariff]]&gt;($B295+Y$6*$BA$1)),FITContract[[Ceiniogau fesul kWh]:[Ceiniogau fesul kWh]],0,,)</f>
        <v>0</v>
      </c>
      <c r="Z295" s="76" cm="1">
        <f t="array" ref="Z295">_xlfn.XLOOKUP(1,(FITContract[[Dechrau Tariff ]:[Dechrau Tariff ]]&lt;=($B295+Z$6*$BA$1))*(FITContract[[Diwedd Tariff]:[Diwedd Tariff]]&gt;($B295+Z$6*$BA$1)),FITContract[[Ceiniogau fesul kWh]:[Ceiniogau fesul kWh]],0,,)</f>
        <v>0</v>
      </c>
      <c r="AA295" s="76" cm="1">
        <f t="array" ref="AA295">_xlfn.XLOOKUP(1,(FITContract[[Dechrau Tariff ]:[Dechrau Tariff ]]&lt;=($B295+AA$6*$BA$1))*(FITContract[[Diwedd Tariff]:[Diwedd Tariff]]&gt;($B295+AA$6*$BA$1)),FITContract[[Ceiniogau fesul kWh]:[Ceiniogau fesul kWh]],0,,)</f>
        <v>0</v>
      </c>
      <c r="AB295" s="76" cm="1">
        <f t="array" ref="AB295">_xlfn.XLOOKUP(1,(FITContract[[Dechrau Tariff ]:[Dechrau Tariff ]]&lt;=($B295+AB$6*$BA$1))*(FITContract[[Diwedd Tariff]:[Diwedd Tariff]]&gt;($B295+AB$6*$BA$1)),FITContract[[Ceiniogau fesul kWh]:[Ceiniogau fesul kWh]],0,,)</f>
        <v>0</v>
      </c>
      <c r="AC295" s="76" cm="1">
        <f t="array" ref="AC295">_xlfn.XLOOKUP(1,(FITContract[[Dechrau Tariff ]:[Dechrau Tariff ]]&lt;=($B295+AC$6*$BA$1))*(FITContract[[Diwedd Tariff]:[Diwedd Tariff]]&gt;($B295+AC$6*$BA$1)),FITContract[[Ceiniogau fesul kWh]:[Ceiniogau fesul kWh]],0,,)</f>
        <v>0</v>
      </c>
      <c r="AD295" s="76" cm="1">
        <f t="array" ref="AD295">_xlfn.XLOOKUP(1,(FITContract[[Dechrau Tariff ]:[Dechrau Tariff ]]&lt;=($B295+AD$6*$BA$1))*(FITContract[[Diwedd Tariff]:[Diwedd Tariff]]&gt;($B295+AD$6*$BA$1)),FITContract[[Ceiniogau fesul kWh]:[Ceiniogau fesul kWh]],0,,)</f>
        <v>0</v>
      </c>
      <c r="AE295" s="76" cm="1">
        <f t="array" ref="AE295">_xlfn.XLOOKUP(1,(FITContract[[Dechrau Tariff ]:[Dechrau Tariff ]]&lt;=($B295+AE$6*$BA$1))*(FITContract[[Diwedd Tariff]:[Diwedd Tariff]]&gt;($B295+AE$6*$BA$1)),FITContract[[Ceiniogau fesul kWh]:[Ceiniogau fesul kWh]],0,,)</f>
        <v>0</v>
      </c>
      <c r="AF295" s="76" cm="1">
        <f t="array" ref="AF295">_xlfn.XLOOKUP(1,(FITContract[[Dechrau Tariff ]:[Dechrau Tariff ]]&lt;=($B295+AF$6*$BA$1))*(FITContract[[Diwedd Tariff]:[Diwedd Tariff]]&gt;($B295+AF$6*$BA$1)),FITContract[[Ceiniogau fesul kWh]:[Ceiniogau fesul kWh]],0,,)</f>
        <v>0</v>
      </c>
      <c r="AG295" s="76" cm="1">
        <f t="array" ref="AG295">_xlfn.XLOOKUP(1,(FITContract[[Dechrau Tariff ]:[Dechrau Tariff ]]&lt;=($B295+AG$6*$BA$1))*(FITContract[[Diwedd Tariff]:[Diwedd Tariff]]&gt;($B295+AG$6*$BA$1)),FITContract[[Ceiniogau fesul kWh]:[Ceiniogau fesul kWh]],0,,)</f>
        <v>0</v>
      </c>
      <c r="AH295" s="76" cm="1">
        <f t="array" ref="AH295">_xlfn.XLOOKUP(1,(FITContract[[Dechrau Tariff ]:[Dechrau Tariff ]]&lt;=($B295+AH$6*$BA$1))*(FITContract[[Diwedd Tariff]:[Diwedd Tariff]]&gt;($B295+AH$6*$BA$1)),FITContract[[Ceiniogau fesul kWh]:[Ceiniogau fesul kWh]],0,,)</f>
        <v>0</v>
      </c>
      <c r="AI295" s="76" cm="1">
        <f t="array" ref="AI295">_xlfn.XLOOKUP(1,(FITContract[[Dechrau Tariff ]:[Dechrau Tariff ]]&lt;=($B295+AI$6*$BA$1))*(FITContract[[Diwedd Tariff]:[Diwedd Tariff]]&gt;($B295+AI$6*$BA$1)),FITContract[[Ceiniogau fesul kWh]:[Ceiniogau fesul kWh]],0,,)</f>
        <v>0</v>
      </c>
      <c r="AJ295" s="76" cm="1">
        <f t="array" ref="AJ295">_xlfn.XLOOKUP(1,(FITContract[[Dechrau Tariff ]:[Dechrau Tariff ]]&lt;=($B295+AJ$6*$BA$1))*(FITContract[[Diwedd Tariff]:[Diwedd Tariff]]&gt;($B295+AJ$6*$BA$1)),FITContract[[Ceiniogau fesul kWh]:[Ceiniogau fesul kWh]],0,,)</f>
        <v>0</v>
      </c>
      <c r="AK295" s="76" cm="1">
        <f t="array" ref="AK295">_xlfn.XLOOKUP(1,(FITContract[[Dechrau Tariff ]:[Dechrau Tariff ]]&lt;=($B295+AK$6*$BA$1))*(FITContract[[Diwedd Tariff]:[Diwedd Tariff]]&gt;($B295+AK$6*$BA$1)),FITContract[[Ceiniogau fesul kWh]:[Ceiniogau fesul kWh]],0,,)</f>
        <v>0</v>
      </c>
      <c r="AL295" s="76" cm="1">
        <f t="array" ref="AL295">_xlfn.XLOOKUP(1,(FITContract[[Dechrau Tariff ]:[Dechrau Tariff ]]&lt;=($B295+AL$6*$BA$1))*(FITContract[[Diwedd Tariff]:[Diwedd Tariff]]&gt;($B295+AL$6*$BA$1)),FITContract[[Ceiniogau fesul kWh]:[Ceiniogau fesul kWh]],0,,)</f>
        <v>0</v>
      </c>
      <c r="AM295" s="76" cm="1">
        <f t="array" ref="AM295">_xlfn.XLOOKUP(1,(FITContract[[Dechrau Tariff ]:[Dechrau Tariff ]]&lt;=($B295+AM$6*$BA$1))*(FITContract[[Diwedd Tariff]:[Diwedd Tariff]]&gt;($B295+AM$6*$BA$1)),FITContract[[Ceiniogau fesul kWh]:[Ceiniogau fesul kWh]],0,,)</f>
        <v>0</v>
      </c>
      <c r="AN295" s="76" cm="1">
        <f t="array" ref="AN295">_xlfn.XLOOKUP(1,(FITContract[[Dechrau Tariff ]:[Dechrau Tariff ]]&lt;=($B295+AN$6*$BA$1))*(FITContract[[Diwedd Tariff]:[Diwedd Tariff]]&gt;($B295+AN$6*$BA$1)),FITContract[[Ceiniogau fesul kWh]:[Ceiniogau fesul kWh]],0,,)</f>
        <v>0</v>
      </c>
      <c r="AO295" s="76" cm="1">
        <f t="array" ref="AO295">_xlfn.XLOOKUP(1,(FITContract[[Dechrau Tariff ]:[Dechrau Tariff ]]&lt;=($B295+AO$6*$BA$1))*(FITContract[[Diwedd Tariff]:[Diwedd Tariff]]&gt;($B295+AO$6*$BA$1)),FITContract[[Ceiniogau fesul kWh]:[Ceiniogau fesul kWh]],0,,)</f>
        <v>0</v>
      </c>
      <c r="AP295" s="76" cm="1">
        <f t="array" ref="AP295">_xlfn.XLOOKUP(1,(FITContract[[Dechrau Tariff ]:[Dechrau Tariff ]]&lt;=($B295+AP$6*$BA$1))*(FITContract[[Diwedd Tariff]:[Diwedd Tariff]]&gt;($B295+AP$6*$BA$1)),FITContract[[Ceiniogau fesul kWh]:[Ceiniogau fesul kWh]],0,,)</f>
        <v>0</v>
      </c>
      <c r="AQ295" s="76" cm="1">
        <f t="array" ref="AQ295">_xlfn.XLOOKUP(1,(FITContract[[Dechrau Tariff ]:[Dechrau Tariff ]]&lt;=($B295+AQ$6*$BA$1))*(FITContract[[Diwedd Tariff]:[Diwedd Tariff]]&gt;($B295+AQ$6*$BA$1)),FITContract[[Ceiniogau fesul kWh]:[Ceiniogau fesul kWh]],0,,)</f>
        <v>0</v>
      </c>
      <c r="AR295" s="76" cm="1">
        <f t="array" ref="AR295">_xlfn.XLOOKUP(1,(FITContract[[Dechrau Tariff ]:[Dechrau Tariff ]]&lt;=($B295+AR$6*$BA$1))*(FITContract[[Diwedd Tariff]:[Diwedd Tariff]]&gt;($B295+AR$6*$BA$1)),FITContract[[Ceiniogau fesul kWh]:[Ceiniogau fesul kWh]],0,,)</f>
        <v>0</v>
      </c>
      <c r="AS295" s="76" cm="1">
        <f t="array" ref="AS295">_xlfn.XLOOKUP(1,(FITContract[[Dechrau Tariff ]:[Dechrau Tariff ]]&lt;=($B295+AS$6*$BA$1))*(FITContract[[Diwedd Tariff]:[Diwedd Tariff]]&gt;($B295+AS$6*$BA$1)),FITContract[[Ceiniogau fesul kWh]:[Ceiniogau fesul kWh]],0,,)</f>
        <v>0</v>
      </c>
      <c r="AT295" s="76" cm="1">
        <f t="array" ref="AT295">_xlfn.XLOOKUP(1,(FITContract[[Dechrau Tariff ]:[Dechrau Tariff ]]&lt;=($B295+AT$6*$BA$1))*(FITContract[[Diwedd Tariff]:[Diwedd Tariff]]&gt;($B295+AT$6*$BA$1)),FITContract[[Ceiniogau fesul kWh]:[Ceiniogau fesul kWh]],0,,)</f>
        <v>0</v>
      </c>
      <c r="AU295" s="76" cm="1">
        <f t="array" ref="AU295">_xlfn.XLOOKUP(1,(FITContract[[Dechrau Tariff ]:[Dechrau Tariff ]]&lt;=($B295+AU$6*$BA$1))*(FITContract[[Diwedd Tariff]:[Diwedd Tariff]]&gt;($B295+AU$6*$BA$1)),FITContract[[Ceiniogau fesul kWh]:[Ceiniogau fesul kWh]],0,,)</f>
        <v>0</v>
      </c>
      <c r="AV295" s="76" cm="1">
        <f t="array" ref="AV295">_xlfn.XLOOKUP(1,(FITContract[[Dechrau Tariff ]:[Dechrau Tariff ]]&lt;=($B295+AV$6*$BA$1))*(FITContract[[Diwedd Tariff]:[Diwedd Tariff]]&gt;($B295+AV$6*$BA$1)),FITContract[[Ceiniogau fesul kWh]:[Ceiniogau fesul kWh]],0,,)</f>
        <v>0</v>
      </c>
      <c r="AW295" s="76" cm="1">
        <f t="array" ref="AW295">_xlfn.XLOOKUP(1,(FITContract[[Dechrau Tariff ]:[Dechrau Tariff ]]&lt;=($B295+AW$6*$BA$1))*(FITContract[[Diwedd Tariff]:[Diwedd Tariff]]&gt;($B295+AW$6*$BA$1)),FITContract[[Ceiniogau fesul kWh]:[Ceiniogau fesul kWh]],0,,)</f>
        <v>0</v>
      </c>
      <c r="AX295" s="76" cm="1">
        <f t="array" ref="AX295">_xlfn.XLOOKUP(1,(FITContract[[Dechrau Tariff ]:[Dechrau Tariff ]]&lt;=($B295+AX$6*$BA$1))*(FITContract[[Diwedd Tariff]:[Diwedd Tariff]]&gt;($B295+AX$6*$BA$1)),FITContract[[Ceiniogau fesul kWh]:[Ceiniogau fesul kWh]],0,,)</f>
        <v>0</v>
      </c>
    </row>
    <row r="296" spans="2:50" x14ac:dyDescent="0.3">
      <c r="B296" s="30">
        <v>45581</v>
      </c>
      <c r="C296" s="76" cm="1">
        <f t="array" ref="C296">_xlfn.XLOOKUP(1,(FITContract[[Dechrau Tariff ]:[Dechrau Tariff ]]&lt;=($B296+C$6*$BA$1))*(FITContract[[Diwedd Tariff]:[Diwedd Tariff]]&gt;($B296+C$6*$BA$1)),FITContract[[Ceiniogau fesul kWh]:[Ceiniogau fesul kWh]],0,,)</f>
        <v>0</v>
      </c>
      <c r="D296" s="76" cm="1">
        <f t="array" ref="D296">_xlfn.XLOOKUP(1,(FITContract[[Dechrau Tariff ]:[Dechrau Tariff ]]&lt;=($B296+D$6*$BA$1))*(FITContract[[Diwedd Tariff]:[Diwedd Tariff]]&gt;($B296+D$6*$BA$1)),FITContract[[Ceiniogau fesul kWh]:[Ceiniogau fesul kWh]],0,,)</f>
        <v>0</v>
      </c>
      <c r="E296" s="76" cm="1">
        <f t="array" ref="E296">_xlfn.XLOOKUP(1,(FITContract[[Dechrau Tariff ]:[Dechrau Tariff ]]&lt;=($B296+E$6*$BA$1))*(FITContract[[Diwedd Tariff]:[Diwedd Tariff]]&gt;($B296+E$6*$BA$1)),FITContract[[Ceiniogau fesul kWh]:[Ceiniogau fesul kWh]],0,,)</f>
        <v>0</v>
      </c>
      <c r="F296" s="76" cm="1">
        <f t="array" ref="F296">_xlfn.XLOOKUP(1,(FITContract[[Dechrau Tariff ]:[Dechrau Tariff ]]&lt;=($B296+F$6*$BA$1))*(FITContract[[Diwedd Tariff]:[Diwedd Tariff]]&gt;($B296+F$6*$BA$1)),FITContract[[Ceiniogau fesul kWh]:[Ceiniogau fesul kWh]],0,,)</f>
        <v>0</v>
      </c>
      <c r="G296" s="76" cm="1">
        <f t="array" ref="G296">_xlfn.XLOOKUP(1,(FITContract[[Dechrau Tariff ]:[Dechrau Tariff ]]&lt;=($B296+G$6*$BA$1))*(FITContract[[Diwedd Tariff]:[Diwedd Tariff]]&gt;($B296+G$6*$BA$1)),FITContract[[Ceiniogau fesul kWh]:[Ceiniogau fesul kWh]],0,,)</f>
        <v>0</v>
      </c>
      <c r="H296" s="76" cm="1">
        <f t="array" ref="H296">_xlfn.XLOOKUP(1,(FITContract[[Dechrau Tariff ]:[Dechrau Tariff ]]&lt;=($B296+H$6*$BA$1))*(FITContract[[Diwedd Tariff]:[Diwedd Tariff]]&gt;($B296+H$6*$BA$1)),FITContract[[Ceiniogau fesul kWh]:[Ceiniogau fesul kWh]],0,,)</f>
        <v>0</v>
      </c>
      <c r="I296" s="76" cm="1">
        <f t="array" ref="I296">_xlfn.XLOOKUP(1,(FITContract[[Dechrau Tariff ]:[Dechrau Tariff ]]&lt;=($B296+I$6*$BA$1))*(FITContract[[Diwedd Tariff]:[Diwedd Tariff]]&gt;($B296+I$6*$BA$1)),FITContract[[Ceiniogau fesul kWh]:[Ceiniogau fesul kWh]],0,,)</f>
        <v>0</v>
      </c>
      <c r="J296" s="76" cm="1">
        <f t="array" ref="J296">_xlfn.XLOOKUP(1,(FITContract[[Dechrau Tariff ]:[Dechrau Tariff ]]&lt;=($B296+J$6*$BA$1))*(FITContract[[Diwedd Tariff]:[Diwedd Tariff]]&gt;($B296+J$6*$BA$1)),FITContract[[Ceiniogau fesul kWh]:[Ceiniogau fesul kWh]],0,,)</f>
        <v>0</v>
      </c>
      <c r="K296" s="76" cm="1">
        <f t="array" ref="K296">_xlfn.XLOOKUP(1,(FITContract[[Dechrau Tariff ]:[Dechrau Tariff ]]&lt;=($B296+K$6*$BA$1))*(FITContract[[Diwedd Tariff]:[Diwedd Tariff]]&gt;($B296+K$6*$BA$1)),FITContract[[Ceiniogau fesul kWh]:[Ceiniogau fesul kWh]],0,,)</f>
        <v>0</v>
      </c>
      <c r="L296" s="76" cm="1">
        <f t="array" ref="L296">_xlfn.XLOOKUP(1,(FITContract[[Dechrau Tariff ]:[Dechrau Tariff ]]&lt;=($B296+L$6*$BA$1))*(FITContract[[Diwedd Tariff]:[Diwedd Tariff]]&gt;($B296+L$6*$BA$1)),FITContract[[Ceiniogau fesul kWh]:[Ceiniogau fesul kWh]],0,,)</f>
        <v>0</v>
      </c>
      <c r="M296" s="76" cm="1">
        <f t="array" ref="M296">_xlfn.XLOOKUP(1,(FITContract[[Dechrau Tariff ]:[Dechrau Tariff ]]&lt;=($B296+M$6*$BA$1))*(FITContract[[Diwedd Tariff]:[Diwedd Tariff]]&gt;($B296+M$6*$BA$1)),FITContract[[Ceiniogau fesul kWh]:[Ceiniogau fesul kWh]],0,,)</f>
        <v>0</v>
      </c>
      <c r="N296" s="76" cm="1">
        <f t="array" ref="N296">_xlfn.XLOOKUP(1,(FITContract[[Dechrau Tariff ]:[Dechrau Tariff ]]&lt;=($B296+N$6*$BA$1))*(FITContract[[Diwedd Tariff]:[Diwedd Tariff]]&gt;($B296+N$6*$BA$1)),FITContract[[Ceiniogau fesul kWh]:[Ceiniogau fesul kWh]],0,,)</f>
        <v>0</v>
      </c>
      <c r="O296" s="76" cm="1">
        <f t="array" ref="O296">_xlfn.XLOOKUP(1,(FITContract[[Dechrau Tariff ]:[Dechrau Tariff ]]&lt;=($B296+O$6*$BA$1))*(FITContract[[Diwedd Tariff]:[Diwedd Tariff]]&gt;($B296+O$6*$BA$1)),FITContract[[Ceiniogau fesul kWh]:[Ceiniogau fesul kWh]],0,,)</f>
        <v>0</v>
      </c>
      <c r="P296" s="76" cm="1">
        <f t="array" ref="P296">_xlfn.XLOOKUP(1,(FITContract[[Dechrau Tariff ]:[Dechrau Tariff ]]&lt;=($B296+P$6*$BA$1))*(FITContract[[Diwedd Tariff]:[Diwedd Tariff]]&gt;($B296+P$6*$BA$1)),FITContract[[Ceiniogau fesul kWh]:[Ceiniogau fesul kWh]],0,,)</f>
        <v>0</v>
      </c>
      <c r="Q296" s="76" cm="1">
        <f t="array" ref="Q296">_xlfn.XLOOKUP(1,(FITContract[[Dechrau Tariff ]:[Dechrau Tariff ]]&lt;=($B296+Q$6*$BA$1))*(FITContract[[Diwedd Tariff]:[Diwedd Tariff]]&gt;($B296+Q$6*$BA$1)),FITContract[[Ceiniogau fesul kWh]:[Ceiniogau fesul kWh]],0,,)</f>
        <v>0</v>
      </c>
      <c r="R296" s="76" cm="1">
        <f t="array" ref="R296">_xlfn.XLOOKUP(1,(FITContract[[Dechrau Tariff ]:[Dechrau Tariff ]]&lt;=($B296+R$6*$BA$1))*(FITContract[[Diwedd Tariff]:[Diwedd Tariff]]&gt;($B296+R$6*$BA$1)),FITContract[[Ceiniogau fesul kWh]:[Ceiniogau fesul kWh]],0,,)</f>
        <v>0</v>
      </c>
      <c r="S296" s="76" cm="1">
        <f t="array" ref="S296">_xlfn.XLOOKUP(1,(FITContract[[Dechrau Tariff ]:[Dechrau Tariff ]]&lt;=($B296+S$6*$BA$1))*(FITContract[[Diwedd Tariff]:[Diwedd Tariff]]&gt;($B296+S$6*$BA$1)),FITContract[[Ceiniogau fesul kWh]:[Ceiniogau fesul kWh]],0,,)</f>
        <v>0</v>
      </c>
      <c r="T296" s="76" cm="1">
        <f t="array" ref="T296">_xlfn.XLOOKUP(1,(FITContract[[Dechrau Tariff ]:[Dechrau Tariff ]]&lt;=($B296+T$6*$BA$1))*(FITContract[[Diwedd Tariff]:[Diwedd Tariff]]&gt;($B296+T$6*$BA$1)),FITContract[[Ceiniogau fesul kWh]:[Ceiniogau fesul kWh]],0,,)</f>
        <v>0</v>
      </c>
      <c r="U296" s="76" cm="1">
        <f t="array" ref="U296">_xlfn.XLOOKUP(1,(FITContract[[Dechrau Tariff ]:[Dechrau Tariff ]]&lt;=($B296+U$6*$BA$1))*(FITContract[[Diwedd Tariff]:[Diwedd Tariff]]&gt;($B296+U$6*$BA$1)),FITContract[[Ceiniogau fesul kWh]:[Ceiniogau fesul kWh]],0,,)</f>
        <v>0</v>
      </c>
      <c r="V296" s="76" cm="1">
        <f t="array" ref="V296">_xlfn.XLOOKUP(1,(FITContract[[Dechrau Tariff ]:[Dechrau Tariff ]]&lt;=($B296+V$6*$BA$1))*(FITContract[[Diwedd Tariff]:[Diwedd Tariff]]&gt;($B296+V$6*$BA$1)),FITContract[[Ceiniogau fesul kWh]:[Ceiniogau fesul kWh]],0,,)</f>
        <v>0</v>
      </c>
      <c r="W296" s="76" cm="1">
        <f t="array" ref="W296">_xlfn.XLOOKUP(1,(FITContract[[Dechrau Tariff ]:[Dechrau Tariff ]]&lt;=($B296+W$6*$BA$1))*(FITContract[[Diwedd Tariff]:[Diwedd Tariff]]&gt;($B296+W$6*$BA$1)),FITContract[[Ceiniogau fesul kWh]:[Ceiniogau fesul kWh]],0,,)</f>
        <v>0</v>
      </c>
      <c r="X296" s="76" cm="1">
        <f t="array" ref="X296">_xlfn.XLOOKUP(1,(FITContract[[Dechrau Tariff ]:[Dechrau Tariff ]]&lt;=($B296+X$6*$BA$1))*(FITContract[[Diwedd Tariff]:[Diwedd Tariff]]&gt;($B296+X$6*$BA$1)),FITContract[[Ceiniogau fesul kWh]:[Ceiniogau fesul kWh]],0,,)</f>
        <v>0</v>
      </c>
      <c r="Y296" s="76" cm="1">
        <f t="array" ref="Y296">_xlfn.XLOOKUP(1,(FITContract[[Dechrau Tariff ]:[Dechrau Tariff ]]&lt;=($B296+Y$6*$BA$1))*(FITContract[[Diwedd Tariff]:[Diwedd Tariff]]&gt;($B296+Y$6*$BA$1)),FITContract[[Ceiniogau fesul kWh]:[Ceiniogau fesul kWh]],0,,)</f>
        <v>0</v>
      </c>
      <c r="Z296" s="76" cm="1">
        <f t="array" ref="Z296">_xlfn.XLOOKUP(1,(FITContract[[Dechrau Tariff ]:[Dechrau Tariff ]]&lt;=($B296+Z$6*$BA$1))*(FITContract[[Diwedd Tariff]:[Diwedd Tariff]]&gt;($B296+Z$6*$BA$1)),FITContract[[Ceiniogau fesul kWh]:[Ceiniogau fesul kWh]],0,,)</f>
        <v>0</v>
      </c>
      <c r="AA296" s="76" cm="1">
        <f t="array" ref="AA296">_xlfn.XLOOKUP(1,(FITContract[[Dechrau Tariff ]:[Dechrau Tariff ]]&lt;=($B296+AA$6*$BA$1))*(FITContract[[Diwedd Tariff]:[Diwedd Tariff]]&gt;($B296+AA$6*$BA$1)),FITContract[[Ceiniogau fesul kWh]:[Ceiniogau fesul kWh]],0,,)</f>
        <v>0</v>
      </c>
      <c r="AB296" s="76" cm="1">
        <f t="array" ref="AB296">_xlfn.XLOOKUP(1,(FITContract[[Dechrau Tariff ]:[Dechrau Tariff ]]&lt;=($B296+AB$6*$BA$1))*(FITContract[[Diwedd Tariff]:[Diwedd Tariff]]&gt;($B296+AB$6*$BA$1)),FITContract[[Ceiniogau fesul kWh]:[Ceiniogau fesul kWh]],0,,)</f>
        <v>0</v>
      </c>
      <c r="AC296" s="76" cm="1">
        <f t="array" ref="AC296">_xlfn.XLOOKUP(1,(FITContract[[Dechrau Tariff ]:[Dechrau Tariff ]]&lt;=($B296+AC$6*$BA$1))*(FITContract[[Diwedd Tariff]:[Diwedd Tariff]]&gt;($B296+AC$6*$BA$1)),FITContract[[Ceiniogau fesul kWh]:[Ceiniogau fesul kWh]],0,,)</f>
        <v>0</v>
      </c>
      <c r="AD296" s="76" cm="1">
        <f t="array" ref="AD296">_xlfn.XLOOKUP(1,(FITContract[[Dechrau Tariff ]:[Dechrau Tariff ]]&lt;=($B296+AD$6*$BA$1))*(FITContract[[Diwedd Tariff]:[Diwedd Tariff]]&gt;($B296+AD$6*$BA$1)),FITContract[[Ceiniogau fesul kWh]:[Ceiniogau fesul kWh]],0,,)</f>
        <v>0</v>
      </c>
      <c r="AE296" s="76" cm="1">
        <f t="array" ref="AE296">_xlfn.XLOOKUP(1,(FITContract[[Dechrau Tariff ]:[Dechrau Tariff ]]&lt;=($B296+AE$6*$BA$1))*(FITContract[[Diwedd Tariff]:[Diwedd Tariff]]&gt;($B296+AE$6*$BA$1)),FITContract[[Ceiniogau fesul kWh]:[Ceiniogau fesul kWh]],0,,)</f>
        <v>0</v>
      </c>
      <c r="AF296" s="76" cm="1">
        <f t="array" ref="AF296">_xlfn.XLOOKUP(1,(FITContract[[Dechrau Tariff ]:[Dechrau Tariff ]]&lt;=($B296+AF$6*$BA$1))*(FITContract[[Diwedd Tariff]:[Diwedd Tariff]]&gt;($B296+AF$6*$BA$1)),FITContract[[Ceiniogau fesul kWh]:[Ceiniogau fesul kWh]],0,,)</f>
        <v>0</v>
      </c>
      <c r="AG296" s="76" cm="1">
        <f t="array" ref="AG296">_xlfn.XLOOKUP(1,(FITContract[[Dechrau Tariff ]:[Dechrau Tariff ]]&lt;=($B296+AG$6*$BA$1))*(FITContract[[Diwedd Tariff]:[Diwedd Tariff]]&gt;($B296+AG$6*$BA$1)),FITContract[[Ceiniogau fesul kWh]:[Ceiniogau fesul kWh]],0,,)</f>
        <v>0</v>
      </c>
      <c r="AH296" s="76" cm="1">
        <f t="array" ref="AH296">_xlfn.XLOOKUP(1,(FITContract[[Dechrau Tariff ]:[Dechrau Tariff ]]&lt;=($B296+AH$6*$BA$1))*(FITContract[[Diwedd Tariff]:[Diwedd Tariff]]&gt;($B296+AH$6*$BA$1)),FITContract[[Ceiniogau fesul kWh]:[Ceiniogau fesul kWh]],0,,)</f>
        <v>0</v>
      </c>
      <c r="AI296" s="76" cm="1">
        <f t="array" ref="AI296">_xlfn.XLOOKUP(1,(FITContract[[Dechrau Tariff ]:[Dechrau Tariff ]]&lt;=($B296+AI$6*$BA$1))*(FITContract[[Diwedd Tariff]:[Diwedd Tariff]]&gt;($B296+AI$6*$BA$1)),FITContract[[Ceiniogau fesul kWh]:[Ceiniogau fesul kWh]],0,,)</f>
        <v>0</v>
      </c>
      <c r="AJ296" s="76" cm="1">
        <f t="array" ref="AJ296">_xlfn.XLOOKUP(1,(FITContract[[Dechrau Tariff ]:[Dechrau Tariff ]]&lt;=($B296+AJ$6*$BA$1))*(FITContract[[Diwedd Tariff]:[Diwedd Tariff]]&gt;($B296+AJ$6*$BA$1)),FITContract[[Ceiniogau fesul kWh]:[Ceiniogau fesul kWh]],0,,)</f>
        <v>0</v>
      </c>
      <c r="AK296" s="76" cm="1">
        <f t="array" ref="AK296">_xlfn.XLOOKUP(1,(FITContract[[Dechrau Tariff ]:[Dechrau Tariff ]]&lt;=($B296+AK$6*$BA$1))*(FITContract[[Diwedd Tariff]:[Diwedd Tariff]]&gt;($B296+AK$6*$BA$1)),FITContract[[Ceiniogau fesul kWh]:[Ceiniogau fesul kWh]],0,,)</f>
        <v>0</v>
      </c>
      <c r="AL296" s="76" cm="1">
        <f t="array" ref="AL296">_xlfn.XLOOKUP(1,(FITContract[[Dechrau Tariff ]:[Dechrau Tariff ]]&lt;=($B296+AL$6*$BA$1))*(FITContract[[Diwedd Tariff]:[Diwedd Tariff]]&gt;($B296+AL$6*$BA$1)),FITContract[[Ceiniogau fesul kWh]:[Ceiniogau fesul kWh]],0,,)</f>
        <v>0</v>
      </c>
      <c r="AM296" s="76" cm="1">
        <f t="array" ref="AM296">_xlfn.XLOOKUP(1,(FITContract[[Dechrau Tariff ]:[Dechrau Tariff ]]&lt;=($B296+AM$6*$BA$1))*(FITContract[[Diwedd Tariff]:[Diwedd Tariff]]&gt;($B296+AM$6*$BA$1)),FITContract[[Ceiniogau fesul kWh]:[Ceiniogau fesul kWh]],0,,)</f>
        <v>0</v>
      </c>
      <c r="AN296" s="76" cm="1">
        <f t="array" ref="AN296">_xlfn.XLOOKUP(1,(FITContract[[Dechrau Tariff ]:[Dechrau Tariff ]]&lt;=($B296+AN$6*$BA$1))*(FITContract[[Diwedd Tariff]:[Diwedd Tariff]]&gt;($B296+AN$6*$BA$1)),FITContract[[Ceiniogau fesul kWh]:[Ceiniogau fesul kWh]],0,,)</f>
        <v>0</v>
      </c>
      <c r="AO296" s="76" cm="1">
        <f t="array" ref="AO296">_xlfn.XLOOKUP(1,(FITContract[[Dechrau Tariff ]:[Dechrau Tariff ]]&lt;=($B296+AO$6*$BA$1))*(FITContract[[Diwedd Tariff]:[Diwedd Tariff]]&gt;($B296+AO$6*$BA$1)),FITContract[[Ceiniogau fesul kWh]:[Ceiniogau fesul kWh]],0,,)</f>
        <v>0</v>
      </c>
      <c r="AP296" s="76" cm="1">
        <f t="array" ref="AP296">_xlfn.XLOOKUP(1,(FITContract[[Dechrau Tariff ]:[Dechrau Tariff ]]&lt;=($B296+AP$6*$BA$1))*(FITContract[[Diwedd Tariff]:[Diwedd Tariff]]&gt;($B296+AP$6*$BA$1)),FITContract[[Ceiniogau fesul kWh]:[Ceiniogau fesul kWh]],0,,)</f>
        <v>0</v>
      </c>
      <c r="AQ296" s="76" cm="1">
        <f t="array" ref="AQ296">_xlfn.XLOOKUP(1,(FITContract[[Dechrau Tariff ]:[Dechrau Tariff ]]&lt;=($B296+AQ$6*$BA$1))*(FITContract[[Diwedd Tariff]:[Diwedd Tariff]]&gt;($B296+AQ$6*$BA$1)),FITContract[[Ceiniogau fesul kWh]:[Ceiniogau fesul kWh]],0,,)</f>
        <v>0</v>
      </c>
      <c r="AR296" s="76" cm="1">
        <f t="array" ref="AR296">_xlfn.XLOOKUP(1,(FITContract[[Dechrau Tariff ]:[Dechrau Tariff ]]&lt;=($B296+AR$6*$BA$1))*(FITContract[[Diwedd Tariff]:[Diwedd Tariff]]&gt;($B296+AR$6*$BA$1)),FITContract[[Ceiniogau fesul kWh]:[Ceiniogau fesul kWh]],0,,)</f>
        <v>0</v>
      </c>
      <c r="AS296" s="76" cm="1">
        <f t="array" ref="AS296">_xlfn.XLOOKUP(1,(FITContract[[Dechrau Tariff ]:[Dechrau Tariff ]]&lt;=($B296+AS$6*$BA$1))*(FITContract[[Diwedd Tariff]:[Diwedd Tariff]]&gt;($B296+AS$6*$BA$1)),FITContract[[Ceiniogau fesul kWh]:[Ceiniogau fesul kWh]],0,,)</f>
        <v>0</v>
      </c>
      <c r="AT296" s="76" cm="1">
        <f t="array" ref="AT296">_xlfn.XLOOKUP(1,(FITContract[[Dechrau Tariff ]:[Dechrau Tariff ]]&lt;=($B296+AT$6*$BA$1))*(FITContract[[Diwedd Tariff]:[Diwedd Tariff]]&gt;($B296+AT$6*$BA$1)),FITContract[[Ceiniogau fesul kWh]:[Ceiniogau fesul kWh]],0,,)</f>
        <v>0</v>
      </c>
      <c r="AU296" s="76" cm="1">
        <f t="array" ref="AU296">_xlfn.XLOOKUP(1,(FITContract[[Dechrau Tariff ]:[Dechrau Tariff ]]&lt;=($B296+AU$6*$BA$1))*(FITContract[[Diwedd Tariff]:[Diwedd Tariff]]&gt;($B296+AU$6*$BA$1)),FITContract[[Ceiniogau fesul kWh]:[Ceiniogau fesul kWh]],0,,)</f>
        <v>0</v>
      </c>
      <c r="AV296" s="76" cm="1">
        <f t="array" ref="AV296">_xlfn.XLOOKUP(1,(FITContract[[Dechrau Tariff ]:[Dechrau Tariff ]]&lt;=($B296+AV$6*$BA$1))*(FITContract[[Diwedd Tariff]:[Diwedd Tariff]]&gt;($B296+AV$6*$BA$1)),FITContract[[Ceiniogau fesul kWh]:[Ceiniogau fesul kWh]],0,,)</f>
        <v>0</v>
      </c>
      <c r="AW296" s="76" cm="1">
        <f t="array" ref="AW296">_xlfn.XLOOKUP(1,(FITContract[[Dechrau Tariff ]:[Dechrau Tariff ]]&lt;=($B296+AW$6*$BA$1))*(FITContract[[Diwedd Tariff]:[Diwedd Tariff]]&gt;($B296+AW$6*$BA$1)),FITContract[[Ceiniogau fesul kWh]:[Ceiniogau fesul kWh]],0,,)</f>
        <v>0</v>
      </c>
      <c r="AX296" s="76" cm="1">
        <f t="array" ref="AX296">_xlfn.XLOOKUP(1,(FITContract[[Dechrau Tariff ]:[Dechrau Tariff ]]&lt;=($B296+AX$6*$BA$1))*(FITContract[[Diwedd Tariff]:[Diwedd Tariff]]&gt;($B296+AX$6*$BA$1)),FITContract[[Ceiniogau fesul kWh]:[Ceiniogau fesul kWh]],0,,)</f>
        <v>0</v>
      </c>
    </row>
    <row r="297" spans="2:50" x14ac:dyDescent="0.3">
      <c r="B297" s="30">
        <v>45582</v>
      </c>
      <c r="C297" s="76" cm="1">
        <f t="array" ref="C297">_xlfn.XLOOKUP(1,(FITContract[[Dechrau Tariff ]:[Dechrau Tariff ]]&lt;=($B297+C$6*$BA$1))*(FITContract[[Diwedd Tariff]:[Diwedd Tariff]]&gt;($B297+C$6*$BA$1)),FITContract[[Ceiniogau fesul kWh]:[Ceiniogau fesul kWh]],0,,)</f>
        <v>0</v>
      </c>
      <c r="D297" s="76" cm="1">
        <f t="array" ref="D297">_xlfn.XLOOKUP(1,(FITContract[[Dechrau Tariff ]:[Dechrau Tariff ]]&lt;=($B297+D$6*$BA$1))*(FITContract[[Diwedd Tariff]:[Diwedd Tariff]]&gt;($B297+D$6*$BA$1)),FITContract[[Ceiniogau fesul kWh]:[Ceiniogau fesul kWh]],0,,)</f>
        <v>0</v>
      </c>
      <c r="E297" s="76" cm="1">
        <f t="array" ref="E297">_xlfn.XLOOKUP(1,(FITContract[[Dechrau Tariff ]:[Dechrau Tariff ]]&lt;=($B297+E$6*$BA$1))*(FITContract[[Diwedd Tariff]:[Diwedd Tariff]]&gt;($B297+E$6*$BA$1)),FITContract[[Ceiniogau fesul kWh]:[Ceiniogau fesul kWh]],0,,)</f>
        <v>0</v>
      </c>
      <c r="F297" s="76" cm="1">
        <f t="array" ref="F297">_xlfn.XLOOKUP(1,(FITContract[[Dechrau Tariff ]:[Dechrau Tariff ]]&lt;=($B297+F$6*$BA$1))*(FITContract[[Diwedd Tariff]:[Diwedd Tariff]]&gt;($B297+F$6*$BA$1)),FITContract[[Ceiniogau fesul kWh]:[Ceiniogau fesul kWh]],0,,)</f>
        <v>0</v>
      </c>
      <c r="G297" s="76" cm="1">
        <f t="array" ref="G297">_xlfn.XLOOKUP(1,(FITContract[[Dechrau Tariff ]:[Dechrau Tariff ]]&lt;=($B297+G$6*$BA$1))*(FITContract[[Diwedd Tariff]:[Diwedd Tariff]]&gt;($B297+G$6*$BA$1)),FITContract[[Ceiniogau fesul kWh]:[Ceiniogau fesul kWh]],0,,)</f>
        <v>0</v>
      </c>
      <c r="H297" s="76" cm="1">
        <f t="array" ref="H297">_xlfn.XLOOKUP(1,(FITContract[[Dechrau Tariff ]:[Dechrau Tariff ]]&lt;=($B297+H$6*$BA$1))*(FITContract[[Diwedd Tariff]:[Diwedd Tariff]]&gt;($B297+H$6*$BA$1)),FITContract[[Ceiniogau fesul kWh]:[Ceiniogau fesul kWh]],0,,)</f>
        <v>0</v>
      </c>
      <c r="I297" s="76" cm="1">
        <f t="array" ref="I297">_xlfn.XLOOKUP(1,(FITContract[[Dechrau Tariff ]:[Dechrau Tariff ]]&lt;=($B297+I$6*$BA$1))*(FITContract[[Diwedd Tariff]:[Diwedd Tariff]]&gt;($B297+I$6*$BA$1)),FITContract[[Ceiniogau fesul kWh]:[Ceiniogau fesul kWh]],0,,)</f>
        <v>0</v>
      </c>
      <c r="J297" s="76" cm="1">
        <f t="array" ref="J297">_xlfn.XLOOKUP(1,(FITContract[[Dechrau Tariff ]:[Dechrau Tariff ]]&lt;=($B297+J$6*$BA$1))*(FITContract[[Diwedd Tariff]:[Diwedd Tariff]]&gt;($B297+J$6*$BA$1)),FITContract[[Ceiniogau fesul kWh]:[Ceiniogau fesul kWh]],0,,)</f>
        <v>0</v>
      </c>
      <c r="K297" s="76" cm="1">
        <f t="array" ref="K297">_xlfn.XLOOKUP(1,(FITContract[[Dechrau Tariff ]:[Dechrau Tariff ]]&lt;=($B297+K$6*$BA$1))*(FITContract[[Diwedd Tariff]:[Diwedd Tariff]]&gt;($B297+K$6*$BA$1)),FITContract[[Ceiniogau fesul kWh]:[Ceiniogau fesul kWh]],0,,)</f>
        <v>0</v>
      </c>
      <c r="L297" s="76" cm="1">
        <f t="array" ref="L297">_xlfn.XLOOKUP(1,(FITContract[[Dechrau Tariff ]:[Dechrau Tariff ]]&lt;=($B297+L$6*$BA$1))*(FITContract[[Diwedd Tariff]:[Diwedd Tariff]]&gt;($B297+L$6*$BA$1)),FITContract[[Ceiniogau fesul kWh]:[Ceiniogau fesul kWh]],0,,)</f>
        <v>0</v>
      </c>
      <c r="M297" s="76" cm="1">
        <f t="array" ref="M297">_xlfn.XLOOKUP(1,(FITContract[[Dechrau Tariff ]:[Dechrau Tariff ]]&lt;=($B297+M$6*$BA$1))*(FITContract[[Diwedd Tariff]:[Diwedd Tariff]]&gt;($B297+M$6*$BA$1)),FITContract[[Ceiniogau fesul kWh]:[Ceiniogau fesul kWh]],0,,)</f>
        <v>0</v>
      </c>
      <c r="N297" s="76" cm="1">
        <f t="array" ref="N297">_xlfn.XLOOKUP(1,(FITContract[[Dechrau Tariff ]:[Dechrau Tariff ]]&lt;=($B297+N$6*$BA$1))*(FITContract[[Diwedd Tariff]:[Diwedd Tariff]]&gt;($B297+N$6*$BA$1)),FITContract[[Ceiniogau fesul kWh]:[Ceiniogau fesul kWh]],0,,)</f>
        <v>0</v>
      </c>
      <c r="O297" s="76" cm="1">
        <f t="array" ref="O297">_xlfn.XLOOKUP(1,(FITContract[[Dechrau Tariff ]:[Dechrau Tariff ]]&lt;=($B297+O$6*$BA$1))*(FITContract[[Diwedd Tariff]:[Diwedd Tariff]]&gt;($B297+O$6*$BA$1)),FITContract[[Ceiniogau fesul kWh]:[Ceiniogau fesul kWh]],0,,)</f>
        <v>0</v>
      </c>
      <c r="P297" s="76" cm="1">
        <f t="array" ref="P297">_xlfn.XLOOKUP(1,(FITContract[[Dechrau Tariff ]:[Dechrau Tariff ]]&lt;=($B297+P$6*$BA$1))*(FITContract[[Diwedd Tariff]:[Diwedd Tariff]]&gt;($B297+P$6*$BA$1)),FITContract[[Ceiniogau fesul kWh]:[Ceiniogau fesul kWh]],0,,)</f>
        <v>0</v>
      </c>
      <c r="Q297" s="76" cm="1">
        <f t="array" ref="Q297">_xlfn.XLOOKUP(1,(FITContract[[Dechrau Tariff ]:[Dechrau Tariff ]]&lt;=($B297+Q$6*$BA$1))*(FITContract[[Diwedd Tariff]:[Diwedd Tariff]]&gt;($B297+Q$6*$BA$1)),FITContract[[Ceiniogau fesul kWh]:[Ceiniogau fesul kWh]],0,,)</f>
        <v>0</v>
      </c>
      <c r="R297" s="76" cm="1">
        <f t="array" ref="R297">_xlfn.XLOOKUP(1,(FITContract[[Dechrau Tariff ]:[Dechrau Tariff ]]&lt;=($B297+R$6*$BA$1))*(FITContract[[Diwedd Tariff]:[Diwedd Tariff]]&gt;($B297+R$6*$BA$1)),FITContract[[Ceiniogau fesul kWh]:[Ceiniogau fesul kWh]],0,,)</f>
        <v>0</v>
      </c>
      <c r="S297" s="76" cm="1">
        <f t="array" ref="S297">_xlfn.XLOOKUP(1,(FITContract[[Dechrau Tariff ]:[Dechrau Tariff ]]&lt;=($B297+S$6*$BA$1))*(FITContract[[Diwedd Tariff]:[Diwedd Tariff]]&gt;($B297+S$6*$BA$1)),FITContract[[Ceiniogau fesul kWh]:[Ceiniogau fesul kWh]],0,,)</f>
        <v>0</v>
      </c>
      <c r="T297" s="76" cm="1">
        <f t="array" ref="T297">_xlfn.XLOOKUP(1,(FITContract[[Dechrau Tariff ]:[Dechrau Tariff ]]&lt;=($B297+T$6*$BA$1))*(FITContract[[Diwedd Tariff]:[Diwedd Tariff]]&gt;($B297+T$6*$BA$1)),FITContract[[Ceiniogau fesul kWh]:[Ceiniogau fesul kWh]],0,,)</f>
        <v>0</v>
      </c>
      <c r="U297" s="76" cm="1">
        <f t="array" ref="U297">_xlfn.XLOOKUP(1,(FITContract[[Dechrau Tariff ]:[Dechrau Tariff ]]&lt;=($B297+U$6*$BA$1))*(FITContract[[Diwedd Tariff]:[Diwedd Tariff]]&gt;($B297+U$6*$BA$1)),FITContract[[Ceiniogau fesul kWh]:[Ceiniogau fesul kWh]],0,,)</f>
        <v>0</v>
      </c>
      <c r="V297" s="76" cm="1">
        <f t="array" ref="V297">_xlfn.XLOOKUP(1,(FITContract[[Dechrau Tariff ]:[Dechrau Tariff ]]&lt;=($B297+V$6*$BA$1))*(FITContract[[Diwedd Tariff]:[Diwedd Tariff]]&gt;($B297+V$6*$BA$1)),FITContract[[Ceiniogau fesul kWh]:[Ceiniogau fesul kWh]],0,,)</f>
        <v>0</v>
      </c>
      <c r="W297" s="76" cm="1">
        <f t="array" ref="W297">_xlfn.XLOOKUP(1,(FITContract[[Dechrau Tariff ]:[Dechrau Tariff ]]&lt;=($B297+W$6*$BA$1))*(FITContract[[Diwedd Tariff]:[Diwedd Tariff]]&gt;($B297+W$6*$BA$1)),FITContract[[Ceiniogau fesul kWh]:[Ceiniogau fesul kWh]],0,,)</f>
        <v>0</v>
      </c>
      <c r="X297" s="76" cm="1">
        <f t="array" ref="X297">_xlfn.XLOOKUP(1,(FITContract[[Dechrau Tariff ]:[Dechrau Tariff ]]&lt;=($B297+X$6*$BA$1))*(FITContract[[Diwedd Tariff]:[Diwedd Tariff]]&gt;($B297+X$6*$BA$1)),FITContract[[Ceiniogau fesul kWh]:[Ceiniogau fesul kWh]],0,,)</f>
        <v>0</v>
      </c>
      <c r="Y297" s="76" cm="1">
        <f t="array" ref="Y297">_xlfn.XLOOKUP(1,(FITContract[[Dechrau Tariff ]:[Dechrau Tariff ]]&lt;=($B297+Y$6*$BA$1))*(FITContract[[Diwedd Tariff]:[Diwedd Tariff]]&gt;($B297+Y$6*$BA$1)),FITContract[[Ceiniogau fesul kWh]:[Ceiniogau fesul kWh]],0,,)</f>
        <v>0</v>
      </c>
      <c r="Z297" s="76" cm="1">
        <f t="array" ref="Z297">_xlfn.XLOOKUP(1,(FITContract[[Dechrau Tariff ]:[Dechrau Tariff ]]&lt;=($B297+Z$6*$BA$1))*(FITContract[[Diwedd Tariff]:[Diwedd Tariff]]&gt;($B297+Z$6*$BA$1)),FITContract[[Ceiniogau fesul kWh]:[Ceiniogau fesul kWh]],0,,)</f>
        <v>0</v>
      </c>
      <c r="AA297" s="76" cm="1">
        <f t="array" ref="AA297">_xlfn.XLOOKUP(1,(FITContract[[Dechrau Tariff ]:[Dechrau Tariff ]]&lt;=($B297+AA$6*$BA$1))*(FITContract[[Diwedd Tariff]:[Diwedd Tariff]]&gt;($B297+AA$6*$BA$1)),FITContract[[Ceiniogau fesul kWh]:[Ceiniogau fesul kWh]],0,,)</f>
        <v>0</v>
      </c>
      <c r="AB297" s="76" cm="1">
        <f t="array" ref="AB297">_xlfn.XLOOKUP(1,(FITContract[[Dechrau Tariff ]:[Dechrau Tariff ]]&lt;=($B297+AB$6*$BA$1))*(FITContract[[Diwedd Tariff]:[Diwedd Tariff]]&gt;($B297+AB$6*$BA$1)),FITContract[[Ceiniogau fesul kWh]:[Ceiniogau fesul kWh]],0,,)</f>
        <v>0</v>
      </c>
      <c r="AC297" s="76" cm="1">
        <f t="array" ref="AC297">_xlfn.XLOOKUP(1,(FITContract[[Dechrau Tariff ]:[Dechrau Tariff ]]&lt;=($B297+AC$6*$BA$1))*(FITContract[[Diwedd Tariff]:[Diwedd Tariff]]&gt;($B297+AC$6*$BA$1)),FITContract[[Ceiniogau fesul kWh]:[Ceiniogau fesul kWh]],0,,)</f>
        <v>0</v>
      </c>
      <c r="AD297" s="76" cm="1">
        <f t="array" ref="AD297">_xlfn.XLOOKUP(1,(FITContract[[Dechrau Tariff ]:[Dechrau Tariff ]]&lt;=($B297+AD$6*$BA$1))*(FITContract[[Diwedd Tariff]:[Diwedd Tariff]]&gt;($B297+AD$6*$BA$1)),FITContract[[Ceiniogau fesul kWh]:[Ceiniogau fesul kWh]],0,,)</f>
        <v>0</v>
      </c>
      <c r="AE297" s="76" cm="1">
        <f t="array" ref="AE297">_xlfn.XLOOKUP(1,(FITContract[[Dechrau Tariff ]:[Dechrau Tariff ]]&lt;=($B297+AE$6*$BA$1))*(FITContract[[Diwedd Tariff]:[Diwedd Tariff]]&gt;($B297+AE$6*$BA$1)),FITContract[[Ceiniogau fesul kWh]:[Ceiniogau fesul kWh]],0,,)</f>
        <v>0</v>
      </c>
      <c r="AF297" s="76" cm="1">
        <f t="array" ref="AF297">_xlfn.XLOOKUP(1,(FITContract[[Dechrau Tariff ]:[Dechrau Tariff ]]&lt;=($B297+AF$6*$BA$1))*(FITContract[[Diwedd Tariff]:[Diwedd Tariff]]&gt;($B297+AF$6*$BA$1)),FITContract[[Ceiniogau fesul kWh]:[Ceiniogau fesul kWh]],0,,)</f>
        <v>0</v>
      </c>
      <c r="AG297" s="76" cm="1">
        <f t="array" ref="AG297">_xlfn.XLOOKUP(1,(FITContract[[Dechrau Tariff ]:[Dechrau Tariff ]]&lt;=($B297+AG$6*$BA$1))*(FITContract[[Diwedd Tariff]:[Diwedd Tariff]]&gt;($B297+AG$6*$BA$1)),FITContract[[Ceiniogau fesul kWh]:[Ceiniogau fesul kWh]],0,,)</f>
        <v>0</v>
      </c>
      <c r="AH297" s="76" cm="1">
        <f t="array" ref="AH297">_xlfn.XLOOKUP(1,(FITContract[[Dechrau Tariff ]:[Dechrau Tariff ]]&lt;=($B297+AH$6*$BA$1))*(FITContract[[Diwedd Tariff]:[Diwedd Tariff]]&gt;($B297+AH$6*$BA$1)),FITContract[[Ceiniogau fesul kWh]:[Ceiniogau fesul kWh]],0,,)</f>
        <v>0</v>
      </c>
      <c r="AI297" s="76" cm="1">
        <f t="array" ref="AI297">_xlfn.XLOOKUP(1,(FITContract[[Dechrau Tariff ]:[Dechrau Tariff ]]&lt;=($B297+AI$6*$BA$1))*(FITContract[[Diwedd Tariff]:[Diwedd Tariff]]&gt;($B297+AI$6*$BA$1)),FITContract[[Ceiniogau fesul kWh]:[Ceiniogau fesul kWh]],0,,)</f>
        <v>0</v>
      </c>
      <c r="AJ297" s="76" cm="1">
        <f t="array" ref="AJ297">_xlfn.XLOOKUP(1,(FITContract[[Dechrau Tariff ]:[Dechrau Tariff ]]&lt;=($B297+AJ$6*$BA$1))*(FITContract[[Diwedd Tariff]:[Diwedd Tariff]]&gt;($B297+AJ$6*$BA$1)),FITContract[[Ceiniogau fesul kWh]:[Ceiniogau fesul kWh]],0,,)</f>
        <v>0</v>
      </c>
      <c r="AK297" s="76" cm="1">
        <f t="array" ref="AK297">_xlfn.XLOOKUP(1,(FITContract[[Dechrau Tariff ]:[Dechrau Tariff ]]&lt;=($B297+AK$6*$BA$1))*(FITContract[[Diwedd Tariff]:[Diwedd Tariff]]&gt;($B297+AK$6*$BA$1)),FITContract[[Ceiniogau fesul kWh]:[Ceiniogau fesul kWh]],0,,)</f>
        <v>0</v>
      </c>
      <c r="AL297" s="76" cm="1">
        <f t="array" ref="AL297">_xlfn.XLOOKUP(1,(FITContract[[Dechrau Tariff ]:[Dechrau Tariff ]]&lt;=($B297+AL$6*$BA$1))*(FITContract[[Diwedd Tariff]:[Diwedd Tariff]]&gt;($B297+AL$6*$BA$1)),FITContract[[Ceiniogau fesul kWh]:[Ceiniogau fesul kWh]],0,,)</f>
        <v>0</v>
      </c>
      <c r="AM297" s="76" cm="1">
        <f t="array" ref="AM297">_xlfn.XLOOKUP(1,(FITContract[[Dechrau Tariff ]:[Dechrau Tariff ]]&lt;=($B297+AM$6*$BA$1))*(FITContract[[Diwedd Tariff]:[Diwedd Tariff]]&gt;($B297+AM$6*$BA$1)),FITContract[[Ceiniogau fesul kWh]:[Ceiniogau fesul kWh]],0,,)</f>
        <v>0</v>
      </c>
      <c r="AN297" s="76" cm="1">
        <f t="array" ref="AN297">_xlfn.XLOOKUP(1,(FITContract[[Dechrau Tariff ]:[Dechrau Tariff ]]&lt;=($B297+AN$6*$BA$1))*(FITContract[[Diwedd Tariff]:[Diwedd Tariff]]&gt;($B297+AN$6*$BA$1)),FITContract[[Ceiniogau fesul kWh]:[Ceiniogau fesul kWh]],0,,)</f>
        <v>0</v>
      </c>
      <c r="AO297" s="76" cm="1">
        <f t="array" ref="AO297">_xlfn.XLOOKUP(1,(FITContract[[Dechrau Tariff ]:[Dechrau Tariff ]]&lt;=($B297+AO$6*$BA$1))*(FITContract[[Diwedd Tariff]:[Diwedd Tariff]]&gt;($B297+AO$6*$BA$1)),FITContract[[Ceiniogau fesul kWh]:[Ceiniogau fesul kWh]],0,,)</f>
        <v>0</v>
      </c>
      <c r="AP297" s="76" cm="1">
        <f t="array" ref="AP297">_xlfn.XLOOKUP(1,(FITContract[[Dechrau Tariff ]:[Dechrau Tariff ]]&lt;=($B297+AP$6*$BA$1))*(FITContract[[Diwedd Tariff]:[Diwedd Tariff]]&gt;($B297+AP$6*$BA$1)),FITContract[[Ceiniogau fesul kWh]:[Ceiniogau fesul kWh]],0,,)</f>
        <v>0</v>
      </c>
      <c r="AQ297" s="76" cm="1">
        <f t="array" ref="AQ297">_xlfn.XLOOKUP(1,(FITContract[[Dechrau Tariff ]:[Dechrau Tariff ]]&lt;=($B297+AQ$6*$BA$1))*(FITContract[[Diwedd Tariff]:[Diwedd Tariff]]&gt;($B297+AQ$6*$BA$1)),FITContract[[Ceiniogau fesul kWh]:[Ceiniogau fesul kWh]],0,,)</f>
        <v>0</v>
      </c>
      <c r="AR297" s="76" cm="1">
        <f t="array" ref="AR297">_xlfn.XLOOKUP(1,(FITContract[[Dechrau Tariff ]:[Dechrau Tariff ]]&lt;=($B297+AR$6*$BA$1))*(FITContract[[Diwedd Tariff]:[Diwedd Tariff]]&gt;($B297+AR$6*$BA$1)),FITContract[[Ceiniogau fesul kWh]:[Ceiniogau fesul kWh]],0,,)</f>
        <v>0</v>
      </c>
      <c r="AS297" s="76" cm="1">
        <f t="array" ref="AS297">_xlfn.XLOOKUP(1,(FITContract[[Dechrau Tariff ]:[Dechrau Tariff ]]&lt;=($B297+AS$6*$BA$1))*(FITContract[[Diwedd Tariff]:[Diwedd Tariff]]&gt;($B297+AS$6*$BA$1)),FITContract[[Ceiniogau fesul kWh]:[Ceiniogau fesul kWh]],0,,)</f>
        <v>0</v>
      </c>
      <c r="AT297" s="76" cm="1">
        <f t="array" ref="AT297">_xlfn.XLOOKUP(1,(FITContract[[Dechrau Tariff ]:[Dechrau Tariff ]]&lt;=($B297+AT$6*$BA$1))*(FITContract[[Diwedd Tariff]:[Diwedd Tariff]]&gt;($B297+AT$6*$BA$1)),FITContract[[Ceiniogau fesul kWh]:[Ceiniogau fesul kWh]],0,,)</f>
        <v>0</v>
      </c>
      <c r="AU297" s="76" cm="1">
        <f t="array" ref="AU297">_xlfn.XLOOKUP(1,(FITContract[[Dechrau Tariff ]:[Dechrau Tariff ]]&lt;=($B297+AU$6*$BA$1))*(FITContract[[Diwedd Tariff]:[Diwedd Tariff]]&gt;($B297+AU$6*$BA$1)),FITContract[[Ceiniogau fesul kWh]:[Ceiniogau fesul kWh]],0,,)</f>
        <v>0</v>
      </c>
      <c r="AV297" s="76" cm="1">
        <f t="array" ref="AV297">_xlfn.XLOOKUP(1,(FITContract[[Dechrau Tariff ]:[Dechrau Tariff ]]&lt;=($B297+AV$6*$BA$1))*(FITContract[[Diwedd Tariff]:[Diwedd Tariff]]&gt;($B297+AV$6*$BA$1)),FITContract[[Ceiniogau fesul kWh]:[Ceiniogau fesul kWh]],0,,)</f>
        <v>0</v>
      </c>
      <c r="AW297" s="76" cm="1">
        <f t="array" ref="AW297">_xlfn.XLOOKUP(1,(FITContract[[Dechrau Tariff ]:[Dechrau Tariff ]]&lt;=($B297+AW$6*$BA$1))*(FITContract[[Diwedd Tariff]:[Diwedd Tariff]]&gt;($B297+AW$6*$BA$1)),FITContract[[Ceiniogau fesul kWh]:[Ceiniogau fesul kWh]],0,,)</f>
        <v>0</v>
      </c>
      <c r="AX297" s="76" cm="1">
        <f t="array" ref="AX297">_xlfn.XLOOKUP(1,(FITContract[[Dechrau Tariff ]:[Dechrau Tariff ]]&lt;=($B297+AX$6*$BA$1))*(FITContract[[Diwedd Tariff]:[Diwedd Tariff]]&gt;($B297+AX$6*$BA$1)),FITContract[[Ceiniogau fesul kWh]:[Ceiniogau fesul kWh]],0,,)</f>
        <v>0</v>
      </c>
    </row>
    <row r="298" spans="2:50" x14ac:dyDescent="0.3">
      <c r="B298" s="30">
        <v>45583</v>
      </c>
      <c r="C298" s="76" cm="1">
        <f t="array" ref="C298">_xlfn.XLOOKUP(1,(FITContract[[Dechrau Tariff ]:[Dechrau Tariff ]]&lt;=($B298+C$6*$BA$1))*(FITContract[[Diwedd Tariff]:[Diwedd Tariff]]&gt;($B298+C$6*$BA$1)),FITContract[[Ceiniogau fesul kWh]:[Ceiniogau fesul kWh]],0,,)</f>
        <v>0</v>
      </c>
      <c r="D298" s="76" cm="1">
        <f t="array" ref="D298">_xlfn.XLOOKUP(1,(FITContract[[Dechrau Tariff ]:[Dechrau Tariff ]]&lt;=($B298+D$6*$BA$1))*(FITContract[[Diwedd Tariff]:[Diwedd Tariff]]&gt;($B298+D$6*$BA$1)),FITContract[[Ceiniogau fesul kWh]:[Ceiniogau fesul kWh]],0,,)</f>
        <v>0</v>
      </c>
      <c r="E298" s="76" cm="1">
        <f t="array" ref="E298">_xlfn.XLOOKUP(1,(FITContract[[Dechrau Tariff ]:[Dechrau Tariff ]]&lt;=($B298+E$6*$BA$1))*(FITContract[[Diwedd Tariff]:[Diwedd Tariff]]&gt;($B298+E$6*$BA$1)),FITContract[[Ceiniogau fesul kWh]:[Ceiniogau fesul kWh]],0,,)</f>
        <v>0</v>
      </c>
      <c r="F298" s="76" cm="1">
        <f t="array" ref="F298">_xlfn.XLOOKUP(1,(FITContract[[Dechrau Tariff ]:[Dechrau Tariff ]]&lt;=($B298+F$6*$BA$1))*(FITContract[[Diwedd Tariff]:[Diwedd Tariff]]&gt;($B298+F$6*$BA$1)),FITContract[[Ceiniogau fesul kWh]:[Ceiniogau fesul kWh]],0,,)</f>
        <v>0</v>
      </c>
      <c r="G298" s="76" cm="1">
        <f t="array" ref="G298">_xlfn.XLOOKUP(1,(FITContract[[Dechrau Tariff ]:[Dechrau Tariff ]]&lt;=($B298+G$6*$BA$1))*(FITContract[[Diwedd Tariff]:[Diwedd Tariff]]&gt;($B298+G$6*$BA$1)),FITContract[[Ceiniogau fesul kWh]:[Ceiniogau fesul kWh]],0,,)</f>
        <v>0</v>
      </c>
      <c r="H298" s="76" cm="1">
        <f t="array" ref="H298">_xlfn.XLOOKUP(1,(FITContract[[Dechrau Tariff ]:[Dechrau Tariff ]]&lt;=($B298+H$6*$BA$1))*(FITContract[[Diwedd Tariff]:[Diwedd Tariff]]&gt;($B298+H$6*$BA$1)),FITContract[[Ceiniogau fesul kWh]:[Ceiniogau fesul kWh]],0,,)</f>
        <v>0</v>
      </c>
      <c r="I298" s="76" cm="1">
        <f t="array" ref="I298">_xlfn.XLOOKUP(1,(FITContract[[Dechrau Tariff ]:[Dechrau Tariff ]]&lt;=($B298+I$6*$BA$1))*(FITContract[[Diwedd Tariff]:[Diwedd Tariff]]&gt;($B298+I$6*$BA$1)),FITContract[[Ceiniogau fesul kWh]:[Ceiniogau fesul kWh]],0,,)</f>
        <v>0</v>
      </c>
      <c r="J298" s="76" cm="1">
        <f t="array" ref="J298">_xlfn.XLOOKUP(1,(FITContract[[Dechrau Tariff ]:[Dechrau Tariff ]]&lt;=($B298+J$6*$BA$1))*(FITContract[[Diwedd Tariff]:[Diwedd Tariff]]&gt;($B298+J$6*$BA$1)),FITContract[[Ceiniogau fesul kWh]:[Ceiniogau fesul kWh]],0,,)</f>
        <v>0</v>
      </c>
      <c r="K298" s="76" cm="1">
        <f t="array" ref="K298">_xlfn.XLOOKUP(1,(FITContract[[Dechrau Tariff ]:[Dechrau Tariff ]]&lt;=($B298+K$6*$BA$1))*(FITContract[[Diwedd Tariff]:[Diwedd Tariff]]&gt;($B298+K$6*$BA$1)),FITContract[[Ceiniogau fesul kWh]:[Ceiniogau fesul kWh]],0,,)</f>
        <v>0</v>
      </c>
      <c r="L298" s="76" cm="1">
        <f t="array" ref="L298">_xlfn.XLOOKUP(1,(FITContract[[Dechrau Tariff ]:[Dechrau Tariff ]]&lt;=($B298+L$6*$BA$1))*(FITContract[[Diwedd Tariff]:[Diwedd Tariff]]&gt;($B298+L$6*$BA$1)),FITContract[[Ceiniogau fesul kWh]:[Ceiniogau fesul kWh]],0,,)</f>
        <v>0</v>
      </c>
      <c r="M298" s="76" cm="1">
        <f t="array" ref="M298">_xlfn.XLOOKUP(1,(FITContract[[Dechrau Tariff ]:[Dechrau Tariff ]]&lt;=($B298+M$6*$BA$1))*(FITContract[[Diwedd Tariff]:[Diwedd Tariff]]&gt;($B298+M$6*$BA$1)),FITContract[[Ceiniogau fesul kWh]:[Ceiniogau fesul kWh]],0,,)</f>
        <v>0</v>
      </c>
      <c r="N298" s="76" cm="1">
        <f t="array" ref="N298">_xlfn.XLOOKUP(1,(FITContract[[Dechrau Tariff ]:[Dechrau Tariff ]]&lt;=($B298+N$6*$BA$1))*(FITContract[[Diwedd Tariff]:[Diwedd Tariff]]&gt;($B298+N$6*$BA$1)),FITContract[[Ceiniogau fesul kWh]:[Ceiniogau fesul kWh]],0,,)</f>
        <v>0</v>
      </c>
      <c r="O298" s="76" cm="1">
        <f t="array" ref="O298">_xlfn.XLOOKUP(1,(FITContract[[Dechrau Tariff ]:[Dechrau Tariff ]]&lt;=($B298+O$6*$BA$1))*(FITContract[[Diwedd Tariff]:[Diwedd Tariff]]&gt;($B298+O$6*$BA$1)),FITContract[[Ceiniogau fesul kWh]:[Ceiniogau fesul kWh]],0,,)</f>
        <v>0</v>
      </c>
      <c r="P298" s="76" cm="1">
        <f t="array" ref="P298">_xlfn.XLOOKUP(1,(FITContract[[Dechrau Tariff ]:[Dechrau Tariff ]]&lt;=($B298+P$6*$BA$1))*(FITContract[[Diwedd Tariff]:[Diwedd Tariff]]&gt;($B298+P$6*$BA$1)),FITContract[[Ceiniogau fesul kWh]:[Ceiniogau fesul kWh]],0,,)</f>
        <v>0</v>
      </c>
      <c r="Q298" s="76" cm="1">
        <f t="array" ref="Q298">_xlfn.XLOOKUP(1,(FITContract[[Dechrau Tariff ]:[Dechrau Tariff ]]&lt;=($B298+Q$6*$BA$1))*(FITContract[[Diwedd Tariff]:[Diwedd Tariff]]&gt;($B298+Q$6*$BA$1)),FITContract[[Ceiniogau fesul kWh]:[Ceiniogau fesul kWh]],0,,)</f>
        <v>0</v>
      </c>
      <c r="R298" s="76" cm="1">
        <f t="array" ref="R298">_xlfn.XLOOKUP(1,(FITContract[[Dechrau Tariff ]:[Dechrau Tariff ]]&lt;=($B298+R$6*$BA$1))*(FITContract[[Diwedd Tariff]:[Diwedd Tariff]]&gt;($B298+R$6*$BA$1)),FITContract[[Ceiniogau fesul kWh]:[Ceiniogau fesul kWh]],0,,)</f>
        <v>0</v>
      </c>
      <c r="S298" s="76" cm="1">
        <f t="array" ref="S298">_xlfn.XLOOKUP(1,(FITContract[[Dechrau Tariff ]:[Dechrau Tariff ]]&lt;=($B298+S$6*$BA$1))*(FITContract[[Diwedd Tariff]:[Diwedd Tariff]]&gt;($B298+S$6*$BA$1)),FITContract[[Ceiniogau fesul kWh]:[Ceiniogau fesul kWh]],0,,)</f>
        <v>0</v>
      </c>
      <c r="T298" s="76" cm="1">
        <f t="array" ref="T298">_xlfn.XLOOKUP(1,(FITContract[[Dechrau Tariff ]:[Dechrau Tariff ]]&lt;=($B298+T$6*$BA$1))*(FITContract[[Diwedd Tariff]:[Diwedd Tariff]]&gt;($B298+T$6*$BA$1)),FITContract[[Ceiniogau fesul kWh]:[Ceiniogau fesul kWh]],0,,)</f>
        <v>0</v>
      </c>
      <c r="U298" s="76" cm="1">
        <f t="array" ref="U298">_xlfn.XLOOKUP(1,(FITContract[[Dechrau Tariff ]:[Dechrau Tariff ]]&lt;=($B298+U$6*$BA$1))*(FITContract[[Diwedd Tariff]:[Diwedd Tariff]]&gt;($B298+U$6*$BA$1)),FITContract[[Ceiniogau fesul kWh]:[Ceiniogau fesul kWh]],0,,)</f>
        <v>0</v>
      </c>
      <c r="V298" s="76" cm="1">
        <f t="array" ref="V298">_xlfn.XLOOKUP(1,(FITContract[[Dechrau Tariff ]:[Dechrau Tariff ]]&lt;=($B298+V$6*$BA$1))*(FITContract[[Diwedd Tariff]:[Diwedd Tariff]]&gt;($B298+V$6*$BA$1)),FITContract[[Ceiniogau fesul kWh]:[Ceiniogau fesul kWh]],0,,)</f>
        <v>0</v>
      </c>
      <c r="W298" s="76" cm="1">
        <f t="array" ref="W298">_xlfn.XLOOKUP(1,(FITContract[[Dechrau Tariff ]:[Dechrau Tariff ]]&lt;=($B298+W$6*$BA$1))*(FITContract[[Diwedd Tariff]:[Diwedd Tariff]]&gt;($B298+W$6*$BA$1)),FITContract[[Ceiniogau fesul kWh]:[Ceiniogau fesul kWh]],0,,)</f>
        <v>0</v>
      </c>
      <c r="X298" s="76" cm="1">
        <f t="array" ref="X298">_xlfn.XLOOKUP(1,(FITContract[[Dechrau Tariff ]:[Dechrau Tariff ]]&lt;=($B298+X$6*$BA$1))*(FITContract[[Diwedd Tariff]:[Diwedd Tariff]]&gt;($B298+X$6*$BA$1)),FITContract[[Ceiniogau fesul kWh]:[Ceiniogau fesul kWh]],0,,)</f>
        <v>0</v>
      </c>
      <c r="Y298" s="76" cm="1">
        <f t="array" ref="Y298">_xlfn.XLOOKUP(1,(FITContract[[Dechrau Tariff ]:[Dechrau Tariff ]]&lt;=($B298+Y$6*$BA$1))*(FITContract[[Diwedd Tariff]:[Diwedd Tariff]]&gt;($B298+Y$6*$BA$1)),FITContract[[Ceiniogau fesul kWh]:[Ceiniogau fesul kWh]],0,,)</f>
        <v>0</v>
      </c>
      <c r="Z298" s="76" cm="1">
        <f t="array" ref="Z298">_xlfn.XLOOKUP(1,(FITContract[[Dechrau Tariff ]:[Dechrau Tariff ]]&lt;=($B298+Z$6*$BA$1))*(FITContract[[Diwedd Tariff]:[Diwedd Tariff]]&gt;($B298+Z$6*$BA$1)),FITContract[[Ceiniogau fesul kWh]:[Ceiniogau fesul kWh]],0,,)</f>
        <v>0</v>
      </c>
      <c r="AA298" s="76" cm="1">
        <f t="array" ref="AA298">_xlfn.XLOOKUP(1,(FITContract[[Dechrau Tariff ]:[Dechrau Tariff ]]&lt;=($B298+AA$6*$BA$1))*(FITContract[[Diwedd Tariff]:[Diwedd Tariff]]&gt;($B298+AA$6*$BA$1)),FITContract[[Ceiniogau fesul kWh]:[Ceiniogau fesul kWh]],0,,)</f>
        <v>0</v>
      </c>
      <c r="AB298" s="76" cm="1">
        <f t="array" ref="AB298">_xlfn.XLOOKUP(1,(FITContract[[Dechrau Tariff ]:[Dechrau Tariff ]]&lt;=($B298+AB$6*$BA$1))*(FITContract[[Diwedd Tariff]:[Diwedd Tariff]]&gt;($B298+AB$6*$BA$1)),FITContract[[Ceiniogau fesul kWh]:[Ceiniogau fesul kWh]],0,,)</f>
        <v>0</v>
      </c>
      <c r="AC298" s="76" cm="1">
        <f t="array" ref="AC298">_xlfn.XLOOKUP(1,(FITContract[[Dechrau Tariff ]:[Dechrau Tariff ]]&lt;=($B298+AC$6*$BA$1))*(FITContract[[Diwedd Tariff]:[Diwedd Tariff]]&gt;($B298+AC$6*$BA$1)),FITContract[[Ceiniogau fesul kWh]:[Ceiniogau fesul kWh]],0,,)</f>
        <v>0</v>
      </c>
      <c r="AD298" s="76" cm="1">
        <f t="array" ref="AD298">_xlfn.XLOOKUP(1,(FITContract[[Dechrau Tariff ]:[Dechrau Tariff ]]&lt;=($B298+AD$6*$BA$1))*(FITContract[[Diwedd Tariff]:[Diwedd Tariff]]&gt;($B298+AD$6*$BA$1)),FITContract[[Ceiniogau fesul kWh]:[Ceiniogau fesul kWh]],0,,)</f>
        <v>0</v>
      </c>
      <c r="AE298" s="76" cm="1">
        <f t="array" ref="AE298">_xlfn.XLOOKUP(1,(FITContract[[Dechrau Tariff ]:[Dechrau Tariff ]]&lt;=($B298+AE$6*$BA$1))*(FITContract[[Diwedd Tariff]:[Diwedd Tariff]]&gt;($B298+AE$6*$BA$1)),FITContract[[Ceiniogau fesul kWh]:[Ceiniogau fesul kWh]],0,,)</f>
        <v>0</v>
      </c>
      <c r="AF298" s="76" cm="1">
        <f t="array" ref="AF298">_xlfn.XLOOKUP(1,(FITContract[[Dechrau Tariff ]:[Dechrau Tariff ]]&lt;=($B298+AF$6*$BA$1))*(FITContract[[Diwedd Tariff]:[Diwedd Tariff]]&gt;($B298+AF$6*$BA$1)),FITContract[[Ceiniogau fesul kWh]:[Ceiniogau fesul kWh]],0,,)</f>
        <v>0</v>
      </c>
      <c r="AG298" s="76" cm="1">
        <f t="array" ref="AG298">_xlfn.XLOOKUP(1,(FITContract[[Dechrau Tariff ]:[Dechrau Tariff ]]&lt;=($B298+AG$6*$BA$1))*(FITContract[[Diwedd Tariff]:[Diwedd Tariff]]&gt;($B298+AG$6*$BA$1)),FITContract[[Ceiniogau fesul kWh]:[Ceiniogau fesul kWh]],0,,)</f>
        <v>0</v>
      </c>
      <c r="AH298" s="76" cm="1">
        <f t="array" ref="AH298">_xlfn.XLOOKUP(1,(FITContract[[Dechrau Tariff ]:[Dechrau Tariff ]]&lt;=($B298+AH$6*$BA$1))*(FITContract[[Diwedd Tariff]:[Diwedd Tariff]]&gt;($B298+AH$6*$BA$1)),FITContract[[Ceiniogau fesul kWh]:[Ceiniogau fesul kWh]],0,,)</f>
        <v>0</v>
      </c>
      <c r="AI298" s="76" cm="1">
        <f t="array" ref="AI298">_xlfn.XLOOKUP(1,(FITContract[[Dechrau Tariff ]:[Dechrau Tariff ]]&lt;=($B298+AI$6*$BA$1))*(FITContract[[Diwedd Tariff]:[Diwedd Tariff]]&gt;($B298+AI$6*$BA$1)),FITContract[[Ceiniogau fesul kWh]:[Ceiniogau fesul kWh]],0,,)</f>
        <v>0</v>
      </c>
      <c r="AJ298" s="76" cm="1">
        <f t="array" ref="AJ298">_xlfn.XLOOKUP(1,(FITContract[[Dechrau Tariff ]:[Dechrau Tariff ]]&lt;=($B298+AJ$6*$BA$1))*(FITContract[[Diwedd Tariff]:[Diwedd Tariff]]&gt;($B298+AJ$6*$BA$1)),FITContract[[Ceiniogau fesul kWh]:[Ceiniogau fesul kWh]],0,,)</f>
        <v>0</v>
      </c>
      <c r="AK298" s="76" cm="1">
        <f t="array" ref="AK298">_xlfn.XLOOKUP(1,(FITContract[[Dechrau Tariff ]:[Dechrau Tariff ]]&lt;=($B298+AK$6*$BA$1))*(FITContract[[Diwedd Tariff]:[Diwedd Tariff]]&gt;($B298+AK$6*$BA$1)),FITContract[[Ceiniogau fesul kWh]:[Ceiniogau fesul kWh]],0,,)</f>
        <v>0</v>
      </c>
      <c r="AL298" s="76" cm="1">
        <f t="array" ref="AL298">_xlfn.XLOOKUP(1,(FITContract[[Dechrau Tariff ]:[Dechrau Tariff ]]&lt;=($B298+AL$6*$BA$1))*(FITContract[[Diwedd Tariff]:[Diwedd Tariff]]&gt;($B298+AL$6*$BA$1)),FITContract[[Ceiniogau fesul kWh]:[Ceiniogau fesul kWh]],0,,)</f>
        <v>0</v>
      </c>
      <c r="AM298" s="76" cm="1">
        <f t="array" ref="AM298">_xlfn.XLOOKUP(1,(FITContract[[Dechrau Tariff ]:[Dechrau Tariff ]]&lt;=($B298+AM$6*$BA$1))*(FITContract[[Diwedd Tariff]:[Diwedd Tariff]]&gt;($B298+AM$6*$BA$1)),FITContract[[Ceiniogau fesul kWh]:[Ceiniogau fesul kWh]],0,,)</f>
        <v>0</v>
      </c>
      <c r="AN298" s="76" cm="1">
        <f t="array" ref="AN298">_xlfn.XLOOKUP(1,(FITContract[[Dechrau Tariff ]:[Dechrau Tariff ]]&lt;=($B298+AN$6*$BA$1))*(FITContract[[Diwedd Tariff]:[Diwedd Tariff]]&gt;($B298+AN$6*$BA$1)),FITContract[[Ceiniogau fesul kWh]:[Ceiniogau fesul kWh]],0,,)</f>
        <v>0</v>
      </c>
      <c r="AO298" s="76" cm="1">
        <f t="array" ref="AO298">_xlfn.XLOOKUP(1,(FITContract[[Dechrau Tariff ]:[Dechrau Tariff ]]&lt;=($B298+AO$6*$BA$1))*(FITContract[[Diwedd Tariff]:[Diwedd Tariff]]&gt;($B298+AO$6*$BA$1)),FITContract[[Ceiniogau fesul kWh]:[Ceiniogau fesul kWh]],0,,)</f>
        <v>0</v>
      </c>
      <c r="AP298" s="76" cm="1">
        <f t="array" ref="AP298">_xlfn.XLOOKUP(1,(FITContract[[Dechrau Tariff ]:[Dechrau Tariff ]]&lt;=($B298+AP$6*$BA$1))*(FITContract[[Diwedd Tariff]:[Diwedd Tariff]]&gt;($B298+AP$6*$BA$1)),FITContract[[Ceiniogau fesul kWh]:[Ceiniogau fesul kWh]],0,,)</f>
        <v>0</v>
      </c>
      <c r="AQ298" s="76" cm="1">
        <f t="array" ref="AQ298">_xlfn.XLOOKUP(1,(FITContract[[Dechrau Tariff ]:[Dechrau Tariff ]]&lt;=($B298+AQ$6*$BA$1))*(FITContract[[Diwedd Tariff]:[Diwedd Tariff]]&gt;($B298+AQ$6*$BA$1)),FITContract[[Ceiniogau fesul kWh]:[Ceiniogau fesul kWh]],0,,)</f>
        <v>0</v>
      </c>
      <c r="AR298" s="76" cm="1">
        <f t="array" ref="AR298">_xlfn.XLOOKUP(1,(FITContract[[Dechrau Tariff ]:[Dechrau Tariff ]]&lt;=($B298+AR$6*$BA$1))*(FITContract[[Diwedd Tariff]:[Diwedd Tariff]]&gt;($B298+AR$6*$BA$1)),FITContract[[Ceiniogau fesul kWh]:[Ceiniogau fesul kWh]],0,,)</f>
        <v>0</v>
      </c>
      <c r="AS298" s="76" cm="1">
        <f t="array" ref="AS298">_xlfn.XLOOKUP(1,(FITContract[[Dechrau Tariff ]:[Dechrau Tariff ]]&lt;=($B298+AS$6*$BA$1))*(FITContract[[Diwedd Tariff]:[Diwedd Tariff]]&gt;($B298+AS$6*$BA$1)),FITContract[[Ceiniogau fesul kWh]:[Ceiniogau fesul kWh]],0,,)</f>
        <v>0</v>
      </c>
      <c r="AT298" s="76" cm="1">
        <f t="array" ref="AT298">_xlfn.XLOOKUP(1,(FITContract[[Dechrau Tariff ]:[Dechrau Tariff ]]&lt;=($B298+AT$6*$BA$1))*(FITContract[[Diwedd Tariff]:[Diwedd Tariff]]&gt;($B298+AT$6*$BA$1)),FITContract[[Ceiniogau fesul kWh]:[Ceiniogau fesul kWh]],0,,)</f>
        <v>0</v>
      </c>
      <c r="AU298" s="76" cm="1">
        <f t="array" ref="AU298">_xlfn.XLOOKUP(1,(FITContract[[Dechrau Tariff ]:[Dechrau Tariff ]]&lt;=($B298+AU$6*$BA$1))*(FITContract[[Diwedd Tariff]:[Diwedd Tariff]]&gt;($B298+AU$6*$BA$1)),FITContract[[Ceiniogau fesul kWh]:[Ceiniogau fesul kWh]],0,,)</f>
        <v>0</v>
      </c>
      <c r="AV298" s="76" cm="1">
        <f t="array" ref="AV298">_xlfn.XLOOKUP(1,(FITContract[[Dechrau Tariff ]:[Dechrau Tariff ]]&lt;=($B298+AV$6*$BA$1))*(FITContract[[Diwedd Tariff]:[Diwedd Tariff]]&gt;($B298+AV$6*$BA$1)),FITContract[[Ceiniogau fesul kWh]:[Ceiniogau fesul kWh]],0,,)</f>
        <v>0</v>
      </c>
      <c r="AW298" s="76" cm="1">
        <f t="array" ref="AW298">_xlfn.XLOOKUP(1,(FITContract[[Dechrau Tariff ]:[Dechrau Tariff ]]&lt;=($B298+AW$6*$BA$1))*(FITContract[[Diwedd Tariff]:[Diwedd Tariff]]&gt;($B298+AW$6*$BA$1)),FITContract[[Ceiniogau fesul kWh]:[Ceiniogau fesul kWh]],0,,)</f>
        <v>0</v>
      </c>
      <c r="AX298" s="76" cm="1">
        <f t="array" ref="AX298">_xlfn.XLOOKUP(1,(FITContract[[Dechrau Tariff ]:[Dechrau Tariff ]]&lt;=($B298+AX$6*$BA$1))*(FITContract[[Diwedd Tariff]:[Diwedd Tariff]]&gt;($B298+AX$6*$BA$1)),FITContract[[Ceiniogau fesul kWh]:[Ceiniogau fesul kWh]],0,,)</f>
        <v>0</v>
      </c>
    </row>
    <row r="299" spans="2:50" x14ac:dyDescent="0.3">
      <c r="B299" s="30">
        <v>45584</v>
      </c>
      <c r="C299" s="76" cm="1">
        <f t="array" ref="C299">_xlfn.XLOOKUP(1,(FITContract[[Dechrau Tariff ]:[Dechrau Tariff ]]&lt;=($B299+C$6*$BA$1))*(FITContract[[Diwedd Tariff]:[Diwedd Tariff]]&gt;($B299+C$6*$BA$1)),FITContract[[Ceiniogau fesul kWh]:[Ceiniogau fesul kWh]],0,,)</f>
        <v>0</v>
      </c>
      <c r="D299" s="76" cm="1">
        <f t="array" ref="D299">_xlfn.XLOOKUP(1,(FITContract[[Dechrau Tariff ]:[Dechrau Tariff ]]&lt;=($B299+D$6*$BA$1))*(FITContract[[Diwedd Tariff]:[Diwedd Tariff]]&gt;($B299+D$6*$BA$1)),FITContract[[Ceiniogau fesul kWh]:[Ceiniogau fesul kWh]],0,,)</f>
        <v>0</v>
      </c>
      <c r="E299" s="76" cm="1">
        <f t="array" ref="E299">_xlfn.XLOOKUP(1,(FITContract[[Dechrau Tariff ]:[Dechrau Tariff ]]&lt;=($B299+E$6*$BA$1))*(FITContract[[Diwedd Tariff]:[Diwedd Tariff]]&gt;($B299+E$6*$BA$1)),FITContract[[Ceiniogau fesul kWh]:[Ceiniogau fesul kWh]],0,,)</f>
        <v>0</v>
      </c>
      <c r="F299" s="76" cm="1">
        <f t="array" ref="F299">_xlfn.XLOOKUP(1,(FITContract[[Dechrau Tariff ]:[Dechrau Tariff ]]&lt;=($B299+F$6*$BA$1))*(FITContract[[Diwedd Tariff]:[Diwedd Tariff]]&gt;($B299+F$6*$BA$1)),FITContract[[Ceiniogau fesul kWh]:[Ceiniogau fesul kWh]],0,,)</f>
        <v>0</v>
      </c>
      <c r="G299" s="76" cm="1">
        <f t="array" ref="G299">_xlfn.XLOOKUP(1,(FITContract[[Dechrau Tariff ]:[Dechrau Tariff ]]&lt;=($B299+G$6*$BA$1))*(FITContract[[Diwedd Tariff]:[Diwedd Tariff]]&gt;($B299+G$6*$BA$1)),FITContract[[Ceiniogau fesul kWh]:[Ceiniogau fesul kWh]],0,,)</f>
        <v>0</v>
      </c>
      <c r="H299" s="76" cm="1">
        <f t="array" ref="H299">_xlfn.XLOOKUP(1,(FITContract[[Dechrau Tariff ]:[Dechrau Tariff ]]&lt;=($B299+H$6*$BA$1))*(FITContract[[Diwedd Tariff]:[Diwedd Tariff]]&gt;($B299+H$6*$BA$1)),FITContract[[Ceiniogau fesul kWh]:[Ceiniogau fesul kWh]],0,,)</f>
        <v>0</v>
      </c>
      <c r="I299" s="76" cm="1">
        <f t="array" ref="I299">_xlfn.XLOOKUP(1,(FITContract[[Dechrau Tariff ]:[Dechrau Tariff ]]&lt;=($B299+I$6*$BA$1))*(FITContract[[Diwedd Tariff]:[Diwedd Tariff]]&gt;($B299+I$6*$BA$1)),FITContract[[Ceiniogau fesul kWh]:[Ceiniogau fesul kWh]],0,,)</f>
        <v>0</v>
      </c>
      <c r="J299" s="76" cm="1">
        <f t="array" ref="J299">_xlfn.XLOOKUP(1,(FITContract[[Dechrau Tariff ]:[Dechrau Tariff ]]&lt;=($B299+J$6*$BA$1))*(FITContract[[Diwedd Tariff]:[Diwedd Tariff]]&gt;($B299+J$6*$BA$1)),FITContract[[Ceiniogau fesul kWh]:[Ceiniogau fesul kWh]],0,,)</f>
        <v>0</v>
      </c>
      <c r="K299" s="76" cm="1">
        <f t="array" ref="K299">_xlfn.XLOOKUP(1,(FITContract[[Dechrau Tariff ]:[Dechrau Tariff ]]&lt;=($B299+K$6*$BA$1))*(FITContract[[Diwedd Tariff]:[Diwedd Tariff]]&gt;($B299+K$6*$BA$1)),FITContract[[Ceiniogau fesul kWh]:[Ceiniogau fesul kWh]],0,,)</f>
        <v>0</v>
      </c>
      <c r="L299" s="76" cm="1">
        <f t="array" ref="L299">_xlfn.XLOOKUP(1,(FITContract[[Dechrau Tariff ]:[Dechrau Tariff ]]&lt;=($B299+L$6*$BA$1))*(FITContract[[Diwedd Tariff]:[Diwedd Tariff]]&gt;($B299+L$6*$BA$1)),FITContract[[Ceiniogau fesul kWh]:[Ceiniogau fesul kWh]],0,,)</f>
        <v>0</v>
      </c>
      <c r="M299" s="76" cm="1">
        <f t="array" ref="M299">_xlfn.XLOOKUP(1,(FITContract[[Dechrau Tariff ]:[Dechrau Tariff ]]&lt;=($B299+M$6*$BA$1))*(FITContract[[Diwedd Tariff]:[Diwedd Tariff]]&gt;($B299+M$6*$BA$1)),FITContract[[Ceiniogau fesul kWh]:[Ceiniogau fesul kWh]],0,,)</f>
        <v>0</v>
      </c>
      <c r="N299" s="76" cm="1">
        <f t="array" ref="N299">_xlfn.XLOOKUP(1,(FITContract[[Dechrau Tariff ]:[Dechrau Tariff ]]&lt;=($B299+N$6*$BA$1))*(FITContract[[Diwedd Tariff]:[Diwedd Tariff]]&gt;($B299+N$6*$BA$1)),FITContract[[Ceiniogau fesul kWh]:[Ceiniogau fesul kWh]],0,,)</f>
        <v>0</v>
      </c>
      <c r="O299" s="76" cm="1">
        <f t="array" ref="O299">_xlfn.XLOOKUP(1,(FITContract[[Dechrau Tariff ]:[Dechrau Tariff ]]&lt;=($B299+O$6*$BA$1))*(FITContract[[Diwedd Tariff]:[Diwedd Tariff]]&gt;($B299+O$6*$BA$1)),FITContract[[Ceiniogau fesul kWh]:[Ceiniogau fesul kWh]],0,,)</f>
        <v>0</v>
      </c>
      <c r="P299" s="76" cm="1">
        <f t="array" ref="P299">_xlfn.XLOOKUP(1,(FITContract[[Dechrau Tariff ]:[Dechrau Tariff ]]&lt;=($B299+P$6*$BA$1))*(FITContract[[Diwedd Tariff]:[Diwedd Tariff]]&gt;($B299+P$6*$BA$1)),FITContract[[Ceiniogau fesul kWh]:[Ceiniogau fesul kWh]],0,,)</f>
        <v>0</v>
      </c>
      <c r="Q299" s="76" cm="1">
        <f t="array" ref="Q299">_xlfn.XLOOKUP(1,(FITContract[[Dechrau Tariff ]:[Dechrau Tariff ]]&lt;=($B299+Q$6*$BA$1))*(FITContract[[Diwedd Tariff]:[Diwedd Tariff]]&gt;($B299+Q$6*$BA$1)),FITContract[[Ceiniogau fesul kWh]:[Ceiniogau fesul kWh]],0,,)</f>
        <v>0</v>
      </c>
      <c r="R299" s="76" cm="1">
        <f t="array" ref="R299">_xlfn.XLOOKUP(1,(FITContract[[Dechrau Tariff ]:[Dechrau Tariff ]]&lt;=($B299+R$6*$BA$1))*(FITContract[[Diwedd Tariff]:[Diwedd Tariff]]&gt;($B299+R$6*$BA$1)),FITContract[[Ceiniogau fesul kWh]:[Ceiniogau fesul kWh]],0,,)</f>
        <v>0</v>
      </c>
      <c r="S299" s="76" cm="1">
        <f t="array" ref="S299">_xlfn.XLOOKUP(1,(FITContract[[Dechrau Tariff ]:[Dechrau Tariff ]]&lt;=($B299+S$6*$BA$1))*(FITContract[[Diwedd Tariff]:[Diwedd Tariff]]&gt;($B299+S$6*$BA$1)),FITContract[[Ceiniogau fesul kWh]:[Ceiniogau fesul kWh]],0,,)</f>
        <v>0</v>
      </c>
      <c r="T299" s="76" cm="1">
        <f t="array" ref="T299">_xlfn.XLOOKUP(1,(FITContract[[Dechrau Tariff ]:[Dechrau Tariff ]]&lt;=($B299+T$6*$BA$1))*(FITContract[[Diwedd Tariff]:[Diwedd Tariff]]&gt;($B299+T$6*$BA$1)),FITContract[[Ceiniogau fesul kWh]:[Ceiniogau fesul kWh]],0,,)</f>
        <v>0</v>
      </c>
      <c r="U299" s="76" cm="1">
        <f t="array" ref="U299">_xlfn.XLOOKUP(1,(FITContract[[Dechrau Tariff ]:[Dechrau Tariff ]]&lt;=($B299+U$6*$BA$1))*(FITContract[[Diwedd Tariff]:[Diwedd Tariff]]&gt;($B299+U$6*$BA$1)),FITContract[[Ceiniogau fesul kWh]:[Ceiniogau fesul kWh]],0,,)</f>
        <v>0</v>
      </c>
      <c r="V299" s="76" cm="1">
        <f t="array" ref="V299">_xlfn.XLOOKUP(1,(FITContract[[Dechrau Tariff ]:[Dechrau Tariff ]]&lt;=($B299+V$6*$BA$1))*(FITContract[[Diwedd Tariff]:[Diwedd Tariff]]&gt;($B299+V$6*$BA$1)),FITContract[[Ceiniogau fesul kWh]:[Ceiniogau fesul kWh]],0,,)</f>
        <v>0</v>
      </c>
      <c r="W299" s="76" cm="1">
        <f t="array" ref="W299">_xlfn.XLOOKUP(1,(FITContract[[Dechrau Tariff ]:[Dechrau Tariff ]]&lt;=($B299+W$6*$BA$1))*(FITContract[[Diwedd Tariff]:[Diwedd Tariff]]&gt;($B299+W$6*$BA$1)),FITContract[[Ceiniogau fesul kWh]:[Ceiniogau fesul kWh]],0,,)</f>
        <v>0</v>
      </c>
      <c r="X299" s="76" cm="1">
        <f t="array" ref="X299">_xlfn.XLOOKUP(1,(FITContract[[Dechrau Tariff ]:[Dechrau Tariff ]]&lt;=($B299+X$6*$BA$1))*(FITContract[[Diwedd Tariff]:[Diwedd Tariff]]&gt;($B299+X$6*$BA$1)),FITContract[[Ceiniogau fesul kWh]:[Ceiniogau fesul kWh]],0,,)</f>
        <v>0</v>
      </c>
      <c r="Y299" s="76" cm="1">
        <f t="array" ref="Y299">_xlfn.XLOOKUP(1,(FITContract[[Dechrau Tariff ]:[Dechrau Tariff ]]&lt;=($B299+Y$6*$BA$1))*(FITContract[[Diwedd Tariff]:[Diwedd Tariff]]&gt;($B299+Y$6*$BA$1)),FITContract[[Ceiniogau fesul kWh]:[Ceiniogau fesul kWh]],0,,)</f>
        <v>0</v>
      </c>
      <c r="Z299" s="76" cm="1">
        <f t="array" ref="Z299">_xlfn.XLOOKUP(1,(FITContract[[Dechrau Tariff ]:[Dechrau Tariff ]]&lt;=($B299+Z$6*$BA$1))*(FITContract[[Diwedd Tariff]:[Diwedd Tariff]]&gt;($B299+Z$6*$BA$1)),FITContract[[Ceiniogau fesul kWh]:[Ceiniogau fesul kWh]],0,,)</f>
        <v>0</v>
      </c>
      <c r="AA299" s="76" cm="1">
        <f t="array" ref="AA299">_xlfn.XLOOKUP(1,(FITContract[[Dechrau Tariff ]:[Dechrau Tariff ]]&lt;=($B299+AA$6*$BA$1))*(FITContract[[Diwedd Tariff]:[Diwedd Tariff]]&gt;($B299+AA$6*$BA$1)),FITContract[[Ceiniogau fesul kWh]:[Ceiniogau fesul kWh]],0,,)</f>
        <v>0</v>
      </c>
      <c r="AB299" s="76" cm="1">
        <f t="array" ref="AB299">_xlfn.XLOOKUP(1,(FITContract[[Dechrau Tariff ]:[Dechrau Tariff ]]&lt;=($B299+AB$6*$BA$1))*(FITContract[[Diwedd Tariff]:[Diwedd Tariff]]&gt;($B299+AB$6*$BA$1)),FITContract[[Ceiniogau fesul kWh]:[Ceiniogau fesul kWh]],0,,)</f>
        <v>0</v>
      </c>
      <c r="AC299" s="76" cm="1">
        <f t="array" ref="AC299">_xlfn.XLOOKUP(1,(FITContract[[Dechrau Tariff ]:[Dechrau Tariff ]]&lt;=($B299+AC$6*$BA$1))*(FITContract[[Diwedd Tariff]:[Diwedd Tariff]]&gt;($B299+AC$6*$BA$1)),FITContract[[Ceiniogau fesul kWh]:[Ceiniogau fesul kWh]],0,,)</f>
        <v>0</v>
      </c>
      <c r="AD299" s="76" cm="1">
        <f t="array" ref="AD299">_xlfn.XLOOKUP(1,(FITContract[[Dechrau Tariff ]:[Dechrau Tariff ]]&lt;=($B299+AD$6*$BA$1))*(FITContract[[Diwedd Tariff]:[Diwedd Tariff]]&gt;($B299+AD$6*$BA$1)),FITContract[[Ceiniogau fesul kWh]:[Ceiniogau fesul kWh]],0,,)</f>
        <v>0</v>
      </c>
      <c r="AE299" s="76" cm="1">
        <f t="array" ref="AE299">_xlfn.XLOOKUP(1,(FITContract[[Dechrau Tariff ]:[Dechrau Tariff ]]&lt;=($B299+AE$6*$BA$1))*(FITContract[[Diwedd Tariff]:[Diwedd Tariff]]&gt;($B299+AE$6*$BA$1)),FITContract[[Ceiniogau fesul kWh]:[Ceiniogau fesul kWh]],0,,)</f>
        <v>0</v>
      </c>
      <c r="AF299" s="76" cm="1">
        <f t="array" ref="AF299">_xlfn.XLOOKUP(1,(FITContract[[Dechrau Tariff ]:[Dechrau Tariff ]]&lt;=($B299+AF$6*$BA$1))*(FITContract[[Diwedd Tariff]:[Diwedd Tariff]]&gt;($B299+AF$6*$BA$1)),FITContract[[Ceiniogau fesul kWh]:[Ceiniogau fesul kWh]],0,,)</f>
        <v>0</v>
      </c>
      <c r="AG299" s="76" cm="1">
        <f t="array" ref="AG299">_xlfn.XLOOKUP(1,(FITContract[[Dechrau Tariff ]:[Dechrau Tariff ]]&lt;=($B299+AG$6*$BA$1))*(FITContract[[Diwedd Tariff]:[Diwedd Tariff]]&gt;($B299+AG$6*$BA$1)),FITContract[[Ceiniogau fesul kWh]:[Ceiniogau fesul kWh]],0,,)</f>
        <v>0</v>
      </c>
      <c r="AH299" s="76" cm="1">
        <f t="array" ref="AH299">_xlfn.XLOOKUP(1,(FITContract[[Dechrau Tariff ]:[Dechrau Tariff ]]&lt;=($B299+AH$6*$BA$1))*(FITContract[[Diwedd Tariff]:[Diwedd Tariff]]&gt;($B299+AH$6*$BA$1)),FITContract[[Ceiniogau fesul kWh]:[Ceiniogau fesul kWh]],0,,)</f>
        <v>0</v>
      </c>
      <c r="AI299" s="76" cm="1">
        <f t="array" ref="AI299">_xlfn.XLOOKUP(1,(FITContract[[Dechrau Tariff ]:[Dechrau Tariff ]]&lt;=($B299+AI$6*$BA$1))*(FITContract[[Diwedd Tariff]:[Diwedd Tariff]]&gt;($B299+AI$6*$BA$1)),FITContract[[Ceiniogau fesul kWh]:[Ceiniogau fesul kWh]],0,,)</f>
        <v>0</v>
      </c>
      <c r="AJ299" s="76" cm="1">
        <f t="array" ref="AJ299">_xlfn.XLOOKUP(1,(FITContract[[Dechrau Tariff ]:[Dechrau Tariff ]]&lt;=($B299+AJ$6*$BA$1))*(FITContract[[Diwedd Tariff]:[Diwedd Tariff]]&gt;($B299+AJ$6*$BA$1)),FITContract[[Ceiniogau fesul kWh]:[Ceiniogau fesul kWh]],0,,)</f>
        <v>0</v>
      </c>
      <c r="AK299" s="76" cm="1">
        <f t="array" ref="AK299">_xlfn.XLOOKUP(1,(FITContract[[Dechrau Tariff ]:[Dechrau Tariff ]]&lt;=($B299+AK$6*$BA$1))*(FITContract[[Diwedd Tariff]:[Diwedd Tariff]]&gt;($B299+AK$6*$BA$1)),FITContract[[Ceiniogau fesul kWh]:[Ceiniogau fesul kWh]],0,,)</f>
        <v>0</v>
      </c>
      <c r="AL299" s="76" cm="1">
        <f t="array" ref="AL299">_xlfn.XLOOKUP(1,(FITContract[[Dechrau Tariff ]:[Dechrau Tariff ]]&lt;=($B299+AL$6*$BA$1))*(FITContract[[Diwedd Tariff]:[Diwedd Tariff]]&gt;($B299+AL$6*$BA$1)),FITContract[[Ceiniogau fesul kWh]:[Ceiniogau fesul kWh]],0,,)</f>
        <v>0</v>
      </c>
      <c r="AM299" s="76" cm="1">
        <f t="array" ref="AM299">_xlfn.XLOOKUP(1,(FITContract[[Dechrau Tariff ]:[Dechrau Tariff ]]&lt;=($B299+AM$6*$BA$1))*(FITContract[[Diwedd Tariff]:[Diwedd Tariff]]&gt;($B299+AM$6*$BA$1)),FITContract[[Ceiniogau fesul kWh]:[Ceiniogau fesul kWh]],0,,)</f>
        <v>0</v>
      </c>
      <c r="AN299" s="76" cm="1">
        <f t="array" ref="AN299">_xlfn.XLOOKUP(1,(FITContract[[Dechrau Tariff ]:[Dechrau Tariff ]]&lt;=($B299+AN$6*$BA$1))*(FITContract[[Diwedd Tariff]:[Diwedd Tariff]]&gt;($B299+AN$6*$BA$1)),FITContract[[Ceiniogau fesul kWh]:[Ceiniogau fesul kWh]],0,,)</f>
        <v>0</v>
      </c>
      <c r="AO299" s="76" cm="1">
        <f t="array" ref="AO299">_xlfn.XLOOKUP(1,(FITContract[[Dechrau Tariff ]:[Dechrau Tariff ]]&lt;=($B299+AO$6*$BA$1))*(FITContract[[Diwedd Tariff]:[Diwedd Tariff]]&gt;($B299+AO$6*$BA$1)),FITContract[[Ceiniogau fesul kWh]:[Ceiniogau fesul kWh]],0,,)</f>
        <v>0</v>
      </c>
      <c r="AP299" s="76" cm="1">
        <f t="array" ref="AP299">_xlfn.XLOOKUP(1,(FITContract[[Dechrau Tariff ]:[Dechrau Tariff ]]&lt;=($B299+AP$6*$BA$1))*(FITContract[[Diwedd Tariff]:[Diwedd Tariff]]&gt;($B299+AP$6*$BA$1)),FITContract[[Ceiniogau fesul kWh]:[Ceiniogau fesul kWh]],0,,)</f>
        <v>0</v>
      </c>
      <c r="AQ299" s="76" cm="1">
        <f t="array" ref="AQ299">_xlfn.XLOOKUP(1,(FITContract[[Dechrau Tariff ]:[Dechrau Tariff ]]&lt;=($B299+AQ$6*$BA$1))*(FITContract[[Diwedd Tariff]:[Diwedd Tariff]]&gt;($B299+AQ$6*$BA$1)),FITContract[[Ceiniogau fesul kWh]:[Ceiniogau fesul kWh]],0,,)</f>
        <v>0</v>
      </c>
      <c r="AR299" s="76" cm="1">
        <f t="array" ref="AR299">_xlfn.XLOOKUP(1,(FITContract[[Dechrau Tariff ]:[Dechrau Tariff ]]&lt;=($B299+AR$6*$BA$1))*(FITContract[[Diwedd Tariff]:[Diwedd Tariff]]&gt;($B299+AR$6*$BA$1)),FITContract[[Ceiniogau fesul kWh]:[Ceiniogau fesul kWh]],0,,)</f>
        <v>0</v>
      </c>
      <c r="AS299" s="76" cm="1">
        <f t="array" ref="AS299">_xlfn.XLOOKUP(1,(FITContract[[Dechrau Tariff ]:[Dechrau Tariff ]]&lt;=($B299+AS$6*$BA$1))*(FITContract[[Diwedd Tariff]:[Diwedd Tariff]]&gt;($B299+AS$6*$BA$1)),FITContract[[Ceiniogau fesul kWh]:[Ceiniogau fesul kWh]],0,,)</f>
        <v>0</v>
      </c>
      <c r="AT299" s="76" cm="1">
        <f t="array" ref="AT299">_xlfn.XLOOKUP(1,(FITContract[[Dechrau Tariff ]:[Dechrau Tariff ]]&lt;=($B299+AT$6*$BA$1))*(FITContract[[Diwedd Tariff]:[Diwedd Tariff]]&gt;($B299+AT$6*$BA$1)),FITContract[[Ceiniogau fesul kWh]:[Ceiniogau fesul kWh]],0,,)</f>
        <v>0</v>
      </c>
      <c r="AU299" s="76" cm="1">
        <f t="array" ref="AU299">_xlfn.XLOOKUP(1,(FITContract[[Dechrau Tariff ]:[Dechrau Tariff ]]&lt;=($B299+AU$6*$BA$1))*(FITContract[[Diwedd Tariff]:[Diwedd Tariff]]&gt;($B299+AU$6*$BA$1)),FITContract[[Ceiniogau fesul kWh]:[Ceiniogau fesul kWh]],0,,)</f>
        <v>0</v>
      </c>
      <c r="AV299" s="76" cm="1">
        <f t="array" ref="AV299">_xlfn.XLOOKUP(1,(FITContract[[Dechrau Tariff ]:[Dechrau Tariff ]]&lt;=($B299+AV$6*$BA$1))*(FITContract[[Diwedd Tariff]:[Diwedd Tariff]]&gt;($B299+AV$6*$BA$1)),FITContract[[Ceiniogau fesul kWh]:[Ceiniogau fesul kWh]],0,,)</f>
        <v>0</v>
      </c>
      <c r="AW299" s="76" cm="1">
        <f t="array" ref="AW299">_xlfn.XLOOKUP(1,(FITContract[[Dechrau Tariff ]:[Dechrau Tariff ]]&lt;=($B299+AW$6*$BA$1))*(FITContract[[Diwedd Tariff]:[Diwedd Tariff]]&gt;($B299+AW$6*$BA$1)),FITContract[[Ceiniogau fesul kWh]:[Ceiniogau fesul kWh]],0,,)</f>
        <v>0</v>
      </c>
      <c r="AX299" s="76" cm="1">
        <f t="array" ref="AX299">_xlfn.XLOOKUP(1,(FITContract[[Dechrau Tariff ]:[Dechrau Tariff ]]&lt;=($B299+AX$6*$BA$1))*(FITContract[[Diwedd Tariff]:[Diwedd Tariff]]&gt;($B299+AX$6*$BA$1)),FITContract[[Ceiniogau fesul kWh]:[Ceiniogau fesul kWh]],0,,)</f>
        <v>0</v>
      </c>
    </row>
    <row r="300" spans="2:50" x14ac:dyDescent="0.3">
      <c r="B300" s="30">
        <v>45585</v>
      </c>
      <c r="C300" s="76" cm="1">
        <f t="array" ref="C300">_xlfn.XLOOKUP(1,(FITContract[[Dechrau Tariff ]:[Dechrau Tariff ]]&lt;=($B300+C$6*$BA$1))*(FITContract[[Diwedd Tariff]:[Diwedd Tariff]]&gt;($B300+C$6*$BA$1)),FITContract[[Ceiniogau fesul kWh]:[Ceiniogau fesul kWh]],0,,)</f>
        <v>0</v>
      </c>
      <c r="D300" s="76" cm="1">
        <f t="array" ref="D300">_xlfn.XLOOKUP(1,(FITContract[[Dechrau Tariff ]:[Dechrau Tariff ]]&lt;=($B300+D$6*$BA$1))*(FITContract[[Diwedd Tariff]:[Diwedd Tariff]]&gt;($B300+D$6*$BA$1)),FITContract[[Ceiniogau fesul kWh]:[Ceiniogau fesul kWh]],0,,)</f>
        <v>0</v>
      </c>
      <c r="E300" s="76" cm="1">
        <f t="array" ref="E300">_xlfn.XLOOKUP(1,(FITContract[[Dechrau Tariff ]:[Dechrau Tariff ]]&lt;=($B300+E$6*$BA$1))*(FITContract[[Diwedd Tariff]:[Diwedd Tariff]]&gt;($B300+E$6*$BA$1)),FITContract[[Ceiniogau fesul kWh]:[Ceiniogau fesul kWh]],0,,)</f>
        <v>0</v>
      </c>
      <c r="F300" s="76" cm="1">
        <f t="array" ref="F300">_xlfn.XLOOKUP(1,(FITContract[[Dechrau Tariff ]:[Dechrau Tariff ]]&lt;=($B300+F$6*$BA$1))*(FITContract[[Diwedd Tariff]:[Diwedd Tariff]]&gt;($B300+F$6*$BA$1)),FITContract[[Ceiniogau fesul kWh]:[Ceiniogau fesul kWh]],0,,)</f>
        <v>0</v>
      </c>
      <c r="G300" s="76" cm="1">
        <f t="array" ref="G300">_xlfn.XLOOKUP(1,(FITContract[[Dechrau Tariff ]:[Dechrau Tariff ]]&lt;=($B300+G$6*$BA$1))*(FITContract[[Diwedd Tariff]:[Diwedd Tariff]]&gt;($B300+G$6*$BA$1)),FITContract[[Ceiniogau fesul kWh]:[Ceiniogau fesul kWh]],0,,)</f>
        <v>0</v>
      </c>
      <c r="H300" s="76" cm="1">
        <f t="array" ref="H300">_xlfn.XLOOKUP(1,(FITContract[[Dechrau Tariff ]:[Dechrau Tariff ]]&lt;=($B300+H$6*$BA$1))*(FITContract[[Diwedd Tariff]:[Diwedd Tariff]]&gt;($B300+H$6*$BA$1)),FITContract[[Ceiniogau fesul kWh]:[Ceiniogau fesul kWh]],0,,)</f>
        <v>0</v>
      </c>
      <c r="I300" s="76" cm="1">
        <f t="array" ref="I300">_xlfn.XLOOKUP(1,(FITContract[[Dechrau Tariff ]:[Dechrau Tariff ]]&lt;=($B300+I$6*$BA$1))*(FITContract[[Diwedd Tariff]:[Diwedd Tariff]]&gt;($B300+I$6*$BA$1)),FITContract[[Ceiniogau fesul kWh]:[Ceiniogau fesul kWh]],0,,)</f>
        <v>0</v>
      </c>
      <c r="J300" s="76" cm="1">
        <f t="array" ref="J300">_xlfn.XLOOKUP(1,(FITContract[[Dechrau Tariff ]:[Dechrau Tariff ]]&lt;=($B300+J$6*$BA$1))*(FITContract[[Diwedd Tariff]:[Diwedd Tariff]]&gt;($B300+J$6*$BA$1)),FITContract[[Ceiniogau fesul kWh]:[Ceiniogau fesul kWh]],0,,)</f>
        <v>0</v>
      </c>
      <c r="K300" s="76" cm="1">
        <f t="array" ref="K300">_xlfn.XLOOKUP(1,(FITContract[[Dechrau Tariff ]:[Dechrau Tariff ]]&lt;=($B300+K$6*$BA$1))*(FITContract[[Diwedd Tariff]:[Diwedd Tariff]]&gt;($B300+K$6*$BA$1)),FITContract[[Ceiniogau fesul kWh]:[Ceiniogau fesul kWh]],0,,)</f>
        <v>0</v>
      </c>
      <c r="L300" s="76" cm="1">
        <f t="array" ref="L300">_xlfn.XLOOKUP(1,(FITContract[[Dechrau Tariff ]:[Dechrau Tariff ]]&lt;=($B300+L$6*$BA$1))*(FITContract[[Diwedd Tariff]:[Diwedd Tariff]]&gt;($B300+L$6*$BA$1)),FITContract[[Ceiniogau fesul kWh]:[Ceiniogau fesul kWh]],0,,)</f>
        <v>0</v>
      </c>
      <c r="M300" s="76" cm="1">
        <f t="array" ref="M300">_xlfn.XLOOKUP(1,(FITContract[[Dechrau Tariff ]:[Dechrau Tariff ]]&lt;=($B300+M$6*$BA$1))*(FITContract[[Diwedd Tariff]:[Diwedd Tariff]]&gt;($B300+M$6*$BA$1)),FITContract[[Ceiniogau fesul kWh]:[Ceiniogau fesul kWh]],0,,)</f>
        <v>0</v>
      </c>
      <c r="N300" s="76" cm="1">
        <f t="array" ref="N300">_xlfn.XLOOKUP(1,(FITContract[[Dechrau Tariff ]:[Dechrau Tariff ]]&lt;=($B300+N$6*$BA$1))*(FITContract[[Diwedd Tariff]:[Diwedd Tariff]]&gt;($B300+N$6*$BA$1)),FITContract[[Ceiniogau fesul kWh]:[Ceiniogau fesul kWh]],0,,)</f>
        <v>0</v>
      </c>
      <c r="O300" s="76" cm="1">
        <f t="array" ref="O300">_xlfn.XLOOKUP(1,(FITContract[[Dechrau Tariff ]:[Dechrau Tariff ]]&lt;=($B300+O$6*$BA$1))*(FITContract[[Diwedd Tariff]:[Diwedd Tariff]]&gt;($B300+O$6*$BA$1)),FITContract[[Ceiniogau fesul kWh]:[Ceiniogau fesul kWh]],0,,)</f>
        <v>0</v>
      </c>
      <c r="P300" s="76" cm="1">
        <f t="array" ref="P300">_xlfn.XLOOKUP(1,(FITContract[[Dechrau Tariff ]:[Dechrau Tariff ]]&lt;=($B300+P$6*$BA$1))*(FITContract[[Diwedd Tariff]:[Diwedd Tariff]]&gt;($B300+P$6*$BA$1)),FITContract[[Ceiniogau fesul kWh]:[Ceiniogau fesul kWh]],0,,)</f>
        <v>0</v>
      </c>
      <c r="Q300" s="76" cm="1">
        <f t="array" ref="Q300">_xlfn.XLOOKUP(1,(FITContract[[Dechrau Tariff ]:[Dechrau Tariff ]]&lt;=($B300+Q$6*$BA$1))*(FITContract[[Diwedd Tariff]:[Diwedd Tariff]]&gt;($B300+Q$6*$BA$1)),FITContract[[Ceiniogau fesul kWh]:[Ceiniogau fesul kWh]],0,,)</f>
        <v>0</v>
      </c>
      <c r="R300" s="76" cm="1">
        <f t="array" ref="R300">_xlfn.XLOOKUP(1,(FITContract[[Dechrau Tariff ]:[Dechrau Tariff ]]&lt;=($B300+R$6*$BA$1))*(FITContract[[Diwedd Tariff]:[Diwedd Tariff]]&gt;($B300+R$6*$BA$1)),FITContract[[Ceiniogau fesul kWh]:[Ceiniogau fesul kWh]],0,,)</f>
        <v>0</v>
      </c>
      <c r="S300" s="76" cm="1">
        <f t="array" ref="S300">_xlfn.XLOOKUP(1,(FITContract[[Dechrau Tariff ]:[Dechrau Tariff ]]&lt;=($B300+S$6*$BA$1))*(FITContract[[Diwedd Tariff]:[Diwedd Tariff]]&gt;($B300+S$6*$BA$1)),FITContract[[Ceiniogau fesul kWh]:[Ceiniogau fesul kWh]],0,,)</f>
        <v>0</v>
      </c>
      <c r="T300" s="76" cm="1">
        <f t="array" ref="T300">_xlfn.XLOOKUP(1,(FITContract[[Dechrau Tariff ]:[Dechrau Tariff ]]&lt;=($B300+T$6*$BA$1))*(FITContract[[Diwedd Tariff]:[Diwedd Tariff]]&gt;($B300+T$6*$BA$1)),FITContract[[Ceiniogau fesul kWh]:[Ceiniogau fesul kWh]],0,,)</f>
        <v>0</v>
      </c>
      <c r="U300" s="76" cm="1">
        <f t="array" ref="U300">_xlfn.XLOOKUP(1,(FITContract[[Dechrau Tariff ]:[Dechrau Tariff ]]&lt;=($B300+U$6*$BA$1))*(FITContract[[Diwedd Tariff]:[Diwedd Tariff]]&gt;($B300+U$6*$BA$1)),FITContract[[Ceiniogau fesul kWh]:[Ceiniogau fesul kWh]],0,,)</f>
        <v>0</v>
      </c>
      <c r="V300" s="76" cm="1">
        <f t="array" ref="V300">_xlfn.XLOOKUP(1,(FITContract[[Dechrau Tariff ]:[Dechrau Tariff ]]&lt;=($B300+V$6*$BA$1))*(FITContract[[Diwedd Tariff]:[Diwedd Tariff]]&gt;($B300+V$6*$BA$1)),FITContract[[Ceiniogau fesul kWh]:[Ceiniogau fesul kWh]],0,,)</f>
        <v>0</v>
      </c>
      <c r="W300" s="76" cm="1">
        <f t="array" ref="W300">_xlfn.XLOOKUP(1,(FITContract[[Dechrau Tariff ]:[Dechrau Tariff ]]&lt;=($B300+W$6*$BA$1))*(FITContract[[Diwedd Tariff]:[Diwedd Tariff]]&gt;($B300+W$6*$BA$1)),FITContract[[Ceiniogau fesul kWh]:[Ceiniogau fesul kWh]],0,,)</f>
        <v>0</v>
      </c>
      <c r="X300" s="76" cm="1">
        <f t="array" ref="X300">_xlfn.XLOOKUP(1,(FITContract[[Dechrau Tariff ]:[Dechrau Tariff ]]&lt;=($B300+X$6*$BA$1))*(FITContract[[Diwedd Tariff]:[Diwedd Tariff]]&gt;($B300+X$6*$BA$1)),FITContract[[Ceiniogau fesul kWh]:[Ceiniogau fesul kWh]],0,,)</f>
        <v>0</v>
      </c>
      <c r="Y300" s="76" cm="1">
        <f t="array" ref="Y300">_xlfn.XLOOKUP(1,(FITContract[[Dechrau Tariff ]:[Dechrau Tariff ]]&lt;=($B300+Y$6*$BA$1))*(FITContract[[Diwedd Tariff]:[Diwedd Tariff]]&gt;($B300+Y$6*$BA$1)),FITContract[[Ceiniogau fesul kWh]:[Ceiniogau fesul kWh]],0,,)</f>
        <v>0</v>
      </c>
      <c r="Z300" s="76" cm="1">
        <f t="array" ref="Z300">_xlfn.XLOOKUP(1,(FITContract[[Dechrau Tariff ]:[Dechrau Tariff ]]&lt;=($B300+Z$6*$BA$1))*(FITContract[[Diwedd Tariff]:[Diwedd Tariff]]&gt;($B300+Z$6*$BA$1)),FITContract[[Ceiniogau fesul kWh]:[Ceiniogau fesul kWh]],0,,)</f>
        <v>0</v>
      </c>
      <c r="AA300" s="76" cm="1">
        <f t="array" ref="AA300">_xlfn.XLOOKUP(1,(FITContract[[Dechrau Tariff ]:[Dechrau Tariff ]]&lt;=($B300+AA$6*$BA$1))*(FITContract[[Diwedd Tariff]:[Diwedd Tariff]]&gt;($B300+AA$6*$BA$1)),FITContract[[Ceiniogau fesul kWh]:[Ceiniogau fesul kWh]],0,,)</f>
        <v>0</v>
      </c>
      <c r="AB300" s="76" cm="1">
        <f t="array" ref="AB300">_xlfn.XLOOKUP(1,(FITContract[[Dechrau Tariff ]:[Dechrau Tariff ]]&lt;=($B300+AB$6*$BA$1))*(FITContract[[Diwedd Tariff]:[Diwedd Tariff]]&gt;($B300+AB$6*$BA$1)),FITContract[[Ceiniogau fesul kWh]:[Ceiniogau fesul kWh]],0,,)</f>
        <v>0</v>
      </c>
      <c r="AC300" s="76" cm="1">
        <f t="array" ref="AC300">_xlfn.XLOOKUP(1,(FITContract[[Dechrau Tariff ]:[Dechrau Tariff ]]&lt;=($B300+AC$6*$BA$1))*(FITContract[[Diwedd Tariff]:[Diwedd Tariff]]&gt;($B300+AC$6*$BA$1)),FITContract[[Ceiniogau fesul kWh]:[Ceiniogau fesul kWh]],0,,)</f>
        <v>0</v>
      </c>
      <c r="AD300" s="76" cm="1">
        <f t="array" ref="AD300">_xlfn.XLOOKUP(1,(FITContract[[Dechrau Tariff ]:[Dechrau Tariff ]]&lt;=($B300+AD$6*$BA$1))*(FITContract[[Diwedd Tariff]:[Diwedd Tariff]]&gt;($B300+AD$6*$BA$1)),FITContract[[Ceiniogau fesul kWh]:[Ceiniogau fesul kWh]],0,,)</f>
        <v>0</v>
      </c>
      <c r="AE300" s="76" cm="1">
        <f t="array" ref="AE300">_xlfn.XLOOKUP(1,(FITContract[[Dechrau Tariff ]:[Dechrau Tariff ]]&lt;=($B300+AE$6*$BA$1))*(FITContract[[Diwedd Tariff]:[Diwedd Tariff]]&gt;($B300+AE$6*$BA$1)),FITContract[[Ceiniogau fesul kWh]:[Ceiniogau fesul kWh]],0,,)</f>
        <v>0</v>
      </c>
      <c r="AF300" s="76" cm="1">
        <f t="array" ref="AF300">_xlfn.XLOOKUP(1,(FITContract[[Dechrau Tariff ]:[Dechrau Tariff ]]&lt;=($B300+AF$6*$BA$1))*(FITContract[[Diwedd Tariff]:[Diwedd Tariff]]&gt;($B300+AF$6*$BA$1)),FITContract[[Ceiniogau fesul kWh]:[Ceiniogau fesul kWh]],0,,)</f>
        <v>0</v>
      </c>
      <c r="AG300" s="76" cm="1">
        <f t="array" ref="AG300">_xlfn.XLOOKUP(1,(FITContract[[Dechrau Tariff ]:[Dechrau Tariff ]]&lt;=($B300+AG$6*$BA$1))*(FITContract[[Diwedd Tariff]:[Diwedd Tariff]]&gt;($B300+AG$6*$BA$1)),FITContract[[Ceiniogau fesul kWh]:[Ceiniogau fesul kWh]],0,,)</f>
        <v>0</v>
      </c>
      <c r="AH300" s="76" cm="1">
        <f t="array" ref="AH300">_xlfn.XLOOKUP(1,(FITContract[[Dechrau Tariff ]:[Dechrau Tariff ]]&lt;=($B300+AH$6*$BA$1))*(FITContract[[Diwedd Tariff]:[Diwedd Tariff]]&gt;($B300+AH$6*$BA$1)),FITContract[[Ceiniogau fesul kWh]:[Ceiniogau fesul kWh]],0,,)</f>
        <v>0</v>
      </c>
      <c r="AI300" s="76" cm="1">
        <f t="array" ref="AI300">_xlfn.XLOOKUP(1,(FITContract[[Dechrau Tariff ]:[Dechrau Tariff ]]&lt;=($B300+AI$6*$BA$1))*(FITContract[[Diwedd Tariff]:[Diwedd Tariff]]&gt;($B300+AI$6*$BA$1)),FITContract[[Ceiniogau fesul kWh]:[Ceiniogau fesul kWh]],0,,)</f>
        <v>0</v>
      </c>
      <c r="AJ300" s="76" cm="1">
        <f t="array" ref="AJ300">_xlfn.XLOOKUP(1,(FITContract[[Dechrau Tariff ]:[Dechrau Tariff ]]&lt;=($B300+AJ$6*$BA$1))*(FITContract[[Diwedd Tariff]:[Diwedd Tariff]]&gt;($B300+AJ$6*$BA$1)),FITContract[[Ceiniogau fesul kWh]:[Ceiniogau fesul kWh]],0,,)</f>
        <v>0</v>
      </c>
      <c r="AK300" s="76" cm="1">
        <f t="array" ref="AK300">_xlfn.XLOOKUP(1,(FITContract[[Dechrau Tariff ]:[Dechrau Tariff ]]&lt;=($B300+AK$6*$BA$1))*(FITContract[[Diwedd Tariff]:[Diwedd Tariff]]&gt;($B300+AK$6*$BA$1)),FITContract[[Ceiniogau fesul kWh]:[Ceiniogau fesul kWh]],0,,)</f>
        <v>0</v>
      </c>
      <c r="AL300" s="76" cm="1">
        <f t="array" ref="AL300">_xlfn.XLOOKUP(1,(FITContract[[Dechrau Tariff ]:[Dechrau Tariff ]]&lt;=($B300+AL$6*$BA$1))*(FITContract[[Diwedd Tariff]:[Diwedd Tariff]]&gt;($B300+AL$6*$BA$1)),FITContract[[Ceiniogau fesul kWh]:[Ceiniogau fesul kWh]],0,,)</f>
        <v>0</v>
      </c>
      <c r="AM300" s="76" cm="1">
        <f t="array" ref="AM300">_xlfn.XLOOKUP(1,(FITContract[[Dechrau Tariff ]:[Dechrau Tariff ]]&lt;=($B300+AM$6*$BA$1))*(FITContract[[Diwedd Tariff]:[Diwedd Tariff]]&gt;($B300+AM$6*$BA$1)),FITContract[[Ceiniogau fesul kWh]:[Ceiniogau fesul kWh]],0,,)</f>
        <v>0</v>
      </c>
      <c r="AN300" s="76" cm="1">
        <f t="array" ref="AN300">_xlfn.XLOOKUP(1,(FITContract[[Dechrau Tariff ]:[Dechrau Tariff ]]&lt;=($B300+AN$6*$BA$1))*(FITContract[[Diwedd Tariff]:[Diwedd Tariff]]&gt;($B300+AN$6*$BA$1)),FITContract[[Ceiniogau fesul kWh]:[Ceiniogau fesul kWh]],0,,)</f>
        <v>0</v>
      </c>
      <c r="AO300" s="76" cm="1">
        <f t="array" ref="AO300">_xlfn.XLOOKUP(1,(FITContract[[Dechrau Tariff ]:[Dechrau Tariff ]]&lt;=($B300+AO$6*$BA$1))*(FITContract[[Diwedd Tariff]:[Diwedd Tariff]]&gt;($B300+AO$6*$BA$1)),FITContract[[Ceiniogau fesul kWh]:[Ceiniogau fesul kWh]],0,,)</f>
        <v>0</v>
      </c>
      <c r="AP300" s="76" cm="1">
        <f t="array" ref="AP300">_xlfn.XLOOKUP(1,(FITContract[[Dechrau Tariff ]:[Dechrau Tariff ]]&lt;=($B300+AP$6*$BA$1))*(FITContract[[Diwedd Tariff]:[Diwedd Tariff]]&gt;($B300+AP$6*$BA$1)),FITContract[[Ceiniogau fesul kWh]:[Ceiniogau fesul kWh]],0,,)</f>
        <v>0</v>
      </c>
      <c r="AQ300" s="76" cm="1">
        <f t="array" ref="AQ300">_xlfn.XLOOKUP(1,(FITContract[[Dechrau Tariff ]:[Dechrau Tariff ]]&lt;=($B300+AQ$6*$BA$1))*(FITContract[[Diwedd Tariff]:[Diwedd Tariff]]&gt;($B300+AQ$6*$BA$1)),FITContract[[Ceiniogau fesul kWh]:[Ceiniogau fesul kWh]],0,,)</f>
        <v>0</v>
      </c>
      <c r="AR300" s="76" cm="1">
        <f t="array" ref="AR300">_xlfn.XLOOKUP(1,(FITContract[[Dechrau Tariff ]:[Dechrau Tariff ]]&lt;=($B300+AR$6*$BA$1))*(FITContract[[Diwedd Tariff]:[Diwedd Tariff]]&gt;($B300+AR$6*$BA$1)),FITContract[[Ceiniogau fesul kWh]:[Ceiniogau fesul kWh]],0,,)</f>
        <v>0</v>
      </c>
      <c r="AS300" s="76" cm="1">
        <f t="array" ref="AS300">_xlfn.XLOOKUP(1,(FITContract[[Dechrau Tariff ]:[Dechrau Tariff ]]&lt;=($B300+AS$6*$BA$1))*(FITContract[[Diwedd Tariff]:[Diwedd Tariff]]&gt;($B300+AS$6*$BA$1)),FITContract[[Ceiniogau fesul kWh]:[Ceiniogau fesul kWh]],0,,)</f>
        <v>0</v>
      </c>
      <c r="AT300" s="76" cm="1">
        <f t="array" ref="AT300">_xlfn.XLOOKUP(1,(FITContract[[Dechrau Tariff ]:[Dechrau Tariff ]]&lt;=($B300+AT$6*$BA$1))*(FITContract[[Diwedd Tariff]:[Diwedd Tariff]]&gt;($B300+AT$6*$BA$1)),FITContract[[Ceiniogau fesul kWh]:[Ceiniogau fesul kWh]],0,,)</f>
        <v>0</v>
      </c>
      <c r="AU300" s="76" cm="1">
        <f t="array" ref="AU300">_xlfn.XLOOKUP(1,(FITContract[[Dechrau Tariff ]:[Dechrau Tariff ]]&lt;=($B300+AU$6*$BA$1))*(FITContract[[Diwedd Tariff]:[Diwedd Tariff]]&gt;($B300+AU$6*$BA$1)),FITContract[[Ceiniogau fesul kWh]:[Ceiniogau fesul kWh]],0,,)</f>
        <v>0</v>
      </c>
      <c r="AV300" s="76" cm="1">
        <f t="array" ref="AV300">_xlfn.XLOOKUP(1,(FITContract[[Dechrau Tariff ]:[Dechrau Tariff ]]&lt;=($B300+AV$6*$BA$1))*(FITContract[[Diwedd Tariff]:[Diwedd Tariff]]&gt;($B300+AV$6*$BA$1)),FITContract[[Ceiniogau fesul kWh]:[Ceiniogau fesul kWh]],0,,)</f>
        <v>0</v>
      </c>
      <c r="AW300" s="76" cm="1">
        <f t="array" ref="AW300">_xlfn.XLOOKUP(1,(FITContract[[Dechrau Tariff ]:[Dechrau Tariff ]]&lt;=($B300+AW$6*$BA$1))*(FITContract[[Diwedd Tariff]:[Diwedd Tariff]]&gt;($B300+AW$6*$BA$1)),FITContract[[Ceiniogau fesul kWh]:[Ceiniogau fesul kWh]],0,,)</f>
        <v>0</v>
      </c>
      <c r="AX300" s="76" cm="1">
        <f t="array" ref="AX300">_xlfn.XLOOKUP(1,(FITContract[[Dechrau Tariff ]:[Dechrau Tariff ]]&lt;=($B300+AX$6*$BA$1))*(FITContract[[Diwedd Tariff]:[Diwedd Tariff]]&gt;($B300+AX$6*$BA$1)),FITContract[[Ceiniogau fesul kWh]:[Ceiniogau fesul kWh]],0,,)</f>
        <v>0</v>
      </c>
    </row>
    <row r="301" spans="2:50" x14ac:dyDescent="0.3">
      <c r="B301" s="30">
        <v>45586</v>
      </c>
      <c r="C301" s="76" cm="1">
        <f t="array" ref="C301">_xlfn.XLOOKUP(1,(FITContract[[Dechrau Tariff ]:[Dechrau Tariff ]]&lt;=($B301+C$6*$BA$1))*(FITContract[[Diwedd Tariff]:[Diwedd Tariff]]&gt;($B301+C$6*$BA$1)),FITContract[[Ceiniogau fesul kWh]:[Ceiniogau fesul kWh]],0,,)</f>
        <v>0</v>
      </c>
      <c r="D301" s="76" cm="1">
        <f t="array" ref="D301">_xlfn.XLOOKUP(1,(FITContract[[Dechrau Tariff ]:[Dechrau Tariff ]]&lt;=($B301+D$6*$BA$1))*(FITContract[[Diwedd Tariff]:[Diwedd Tariff]]&gt;($B301+D$6*$BA$1)),FITContract[[Ceiniogau fesul kWh]:[Ceiniogau fesul kWh]],0,,)</f>
        <v>0</v>
      </c>
      <c r="E301" s="76" cm="1">
        <f t="array" ref="E301">_xlfn.XLOOKUP(1,(FITContract[[Dechrau Tariff ]:[Dechrau Tariff ]]&lt;=($B301+E$6*$BA$1))*(FITContract[[Diwedd Tariff]:[Diwedd Tariff]]&gt;($B301+E$6*$BA$1)),FITContract[[Ceiniogau fesul kWh]:[Ceiniogau fesul kWh]],0,,)</f>
        <v>0</v>
      </c>
      <c r="F301" s="76" cm="1">
        <f t="array" ref="F301">_xlfn.XLOOKUP(1,(FITContract[[Dechrau Tariff ]:[Dechrau Tariff ]]&lt;=($B301+F$6*$BA$1))*(FITContract[[Diwedd Tariff]:[Diwedd Tariff]]&gt;($B301+F$6*$BA$1)),FITContract[[Ceiniogau fesul kWh]:[Ceiniogau fesul kWh]],0,,)</f>
        <v>0</v>
      </c>
      <c r="G301" s="76" cm="1">
        <f t="array" ref="G301">_xlfn.XLOOKUP(1,(FITContract[[Dechrau Tariff ]:[Dechrau Tariff ]]&lt;=($B301+G$6*$BA$1))*(FITContract[[Diwedd Tariff]:[Diwedd Tariff]]&gt;($B301+G$6*$BA$1)),FITContract[[Ceiniogau fesul kWh]:[Ceiniogau fesul kWh]],0,,)</f>
        <v>0</v>
      </c>
      <c r="H301" s="76" cm="1">
        <f t="array" ref="H301">_xlfn.XLOOKUP(1,(FITContract[[Dechrau Tariff ]:[Dechrau Tariff ]]&lt;=($B301+H$6*$BA$1))*(FITContract[[Diwedd Tariff]:[Diwedd Tariff]]&gt;($B301+H$6*$BA$1)),FITContract[[Ceiniogau fesul kWh]:[Ceiniogau fesul kWh]],0,,)</f>
        <v>0</v>
      </c>
      <c r="I301" s="76" cm="1">
        <f t="array" ref="I301">_xlfn.XLOOKUP(1,(FITContract[[Dechrau Tariff ]:[Dechrau Tariff ]]&lt;=($B301+I$6*$BA$1))*(FITContract[[Diwedd Tariff]:[Diwedd Tariff]]&gt;($B301+I$6*$BA$1)),FITContract[[Ceiniogau fesul kWh]:[Ceiniogau fesul kWh]],0,,)</f>
        <v>0</v>
      </c>
      <c r="J301" s="76" cm="1">
        <f t="array" ref="J301">_xlfn.XLOOKUP(1,(FITContract[[Dechrau Tariff ]:[Dechrau Tariff ]]&lt;=($B301+J$6*$BA$1))*(FITContract[[Diwedd Tariff]:[Diwedd Tariff]]&gt;($B301+J$6*$BA$1)),FITContract[[Ceiniogau fesul kWh]:[Ceiniogau fesul kWh]],0,,)</f>
        <v>0</v>
      </c>
      <c r="K301" s="76" cm="1">
        <f t="array" ref="K301">_xlfn.XLOOKUP(1,(FITContract[[Dechrau Tariff ]:[Dechrau Tariff ]]&lt;=($B301+K$6*$BA$1))*(FITContract[[Diwedd Tariff]:[Diwedd Tariff]]&gt;($B301+K$6*$BA$1)),FITContract[[Ceiniogau fesul kWh]:[Ceiniogau fesul kWh]],0,,)</f>
        <v>0</v>
      </c>
      <c r="L301" s="76" cm="1">
        <f t="array" ref="L301">_xlfn.XLOOKUP(1,(FITContract[[Dechrau Tariff ]:[Dechrau Tariff ]]&lt;=($B301+L$6*$BA$1))*(FITContract[[Diwedd Tariff]:[Diwedd Tariff]]&gt;($B301+L$6*$BA$1)),FITContract[[Ceiniogau fesul kWh]:[Ceiniogau fesul kWh]],0,,)</f>
        <v>0</v>
      </c>
      <c r="M301" s="76" cm="1">
        <f t="array" ref="M301">_xlfn.XLOOKUP(1,(FITContract[[Dechrau Tariff ]:[Dechrau Tariff ]]&lt;=($B301+M$6*$BA$1))*(FITContract[[Diwedd Tariff]:[Diwedd Tariff]]&gt;($B301+M$6*$BA$1)),FITContract[[Ceiniogau fesul kWh]:[Ceiniogau fesul kWh]],0,,)</f>
        <v>0</v>
      </c>
      <c r="N301" s="76" cm="1">
        <f t="array" ref="N301">_xlfn.XLOOKUP(1,(FITContract[[Dechrau Tariff ]:[Dechrau Tariff ]]&lt;=($B301+N$6*$BA$1))*(FITContract[[Diwedd Tariff]:[Diwedd Tariff]]&gt;($B301+N$6*$BA$1)),FITContract[[Ceiniogau fesul kWh]:[Ceiniogau fesul kWh]],0,,)</f>
        <v>0</v>
      </c>
      <c r="O301" s="76" cm="1">
        <f t="array" ref="O301">_xlfn.XLOOKUP(1,(FITContract[[Dechrau Tariff ]:[Dechrau Tariff ]]&lt;=($B301+O$6*$BA$1))*(FITContract[[Diwedd Tariff]:[Diwedd Tariff]]&gt;($B301+O$6*$BA$1)),FITContract[[Ceiniogau fesul kWh]:[Ceiniogau fesul kWh]],0,,)</f>
        <v>0</v>
      </c>
      <c r="P301" s="76" cm="1">
        <f t="array" ref="P301">_xlfn.XLOOKUP(1,(FITContract[[Dechrau Tariff ]:[Dechrau Tariff ]]&lt;=($B301+P$6*$BA$1))*(FITContract[[Diwedd Tariff]:[Diwedd Tariff]]&gt;($B301+P$6*$BA$1)),FITContract[[Ceiniogau fesul kWh]:[Ceiniogau fesul kWh]],0,,)</f>
        <v>0</v>
      </c>
      <c r="Q301" s="76" cm="1">
        <f t="array" ref="Q301">_xlfn.XLOOKUP(1,(FITContract[[Dechrau Tariff ]:[Dechrau Tariff ]]&lt;=($B301+Q$6*$BA$1))*(FITContract[[Diwedd Tariff]:[Diwedd Tariff]]&gt;($B301+Q$6*$BA$1)),FITContract[[Ceiniogau fesul kWh]:[Ceiniogau fesul kWh]],0,,)</f>
        <v>0</v>
      </c>
      <c r="R301" s="76" cm="1">
        <f t="array" ref="R301">_xlfn.XLOOKUP(1,(FITContract[[Dechrau Tariff ]:[Dechrau Tariff ]]&lt;=($B301+R$6*$BA$1))*(FITContract[[Diwedd Tariff]:[Diwedd Tariff]]&gt;($B301+R$6*$BA$1)),FITContract[[Ceiniogau fesul kWh]:[Ceiniogau fesul kWh]],0,,)</f>
        <v>0</v>
      </c>
      <c r="S301" s="76" cm="1">
        <f t="array" ref="S301">_xlfn.XLOOKUP(1,(FITContract[[Dechrau Tariff ]:[Dechrau Tariff ]]&lt;=($B301+S$6*$BA$1))*(FITContract[[Diwedd Tariff]:[Diwedd Tariff]]&gt;($B301+S$6*$BA$1)),FITContract[[Ceiniogau fesul kWh]:[Ceiniogau fesul kWh]],0,,)</f>
        <v>0</v>
      </c>
      <c r="T301" s="76" cm="1">
        <f t="array" ref="T301">_xlfn.XLOOKUP(1,(FITContract[[Dechrau Tariff ]:[Dechrau Tariff ]]&lt;=($B301+T$6*$BA$1))*(FITContract[[Diwedd Tariff]:[Diwedd Tariff]]&gt;($B301+T$6*$BA$1)),FITContract[[Ceiniogau fesul kWh]:[Ceiniogau fesul kWh]],0,,)</f>
        <v>0</v>
      </c>
      <c r="U301" s="76" cm="1">
        <f t="array" ref="U301">_xlfn.XLOOKUP(1,(FITContract[[Dechrau Tariff ]:[Dechrau Tariff ]]&lt;=($B301+U$6*$BA$1))*(FITContract[[Diwedd Tariff]:[Diwedd Tariff]]&gt;($B301+U$6*$BA$1)),FITContract[[Ceiniogau fesul kWh]:[Ceiniogau fesul kWh]],0,,)</f>
        <v>0</v>
      </c>
      <c r="V301" s="76" cm="1">
        <f t="array" ref="V301">_xlfn.XLOOKUP(1,(FITContract[[Dechrau Tariff ]:[Dechrau Tariff ]]&lt;=($B301+V$6*$BA$1))*(FITContract[[Diwedd Tariff]:[Diwedd Tariff]]&gt;($B301+V$6*$BA$1)),FITContract[[Ceiniogau fesul kWh]:[Ceiniogau fesul kWh]],0,,)</f>
        <v>0</v>
      </c>
      <c r="W301" s="76" cm="1">
        <f t="array" ref="W301">_xlfn.XLOOKUP(1,(FITContract[[Dechrau Tariff ]:[Dechrau Tariff ]]&lt;=($B301+W$6*$BA$1))*(FITContract[[Diwedd Tariff]:[Diwedd Tariff]]&gt;($B301+W$6*$BA$1)),FITContract[[Ceiniogau fesul kWh]:[Ceiniogau fesul kWh]],0,,)</f>
        <v>0</v>
      </c>
      <c r="X301" s="76" cm="1">
        <f t="array" ref="X301">_xlfn.XLOOKUP(1,(FITContract[[Dechrau Tariff ]:[Dechrau Tariff ]]&lt;=($B301+X$6*$BA$1))*(FITContract[[Diwedd Tariff]:[Diwedd Tariff]]&gt;($B301+X$6*$BA$1)),FITContract[[Ceiniogau fesul kWh]:[Ceiniogau fesul kWh]],0,,)</f>
        <v>0</v>
      </c>
      <c r="Y301" s="76" cm="1">
        <f t="array" ref="Y301">_xlfn.XLOOKUP(1,(FITContract[[Dechrau Tariff ]:[Dechrau Tariff ]]&lt;=($B301+Y$6*$BA$1))*(FITContract[[Diwedd Tariff]:[Diwedd Tariff]]&gt;($B301+Y$6*$BA$1)),FITContract[[Ceiniogau fesul kWh]:[Ceiniogau fesul kWh]],0,,)</f>
        <v>0</v>
      </c>
      <c r="Z301" s="76" cm="1">
        <f t="array" ref="Z301">_xlfn.XLOOKUP(1,(FITContract[[Dechrau Tariff ]:[Dechrau Tariff ]]&lt;=($B301+Z$6*$BA$1))*(FITContract[[Diwedd Tariff]:[Diwedd Tariff]]&gt;($B301+Z$6*$BA$1)),FITContract[[Ceiniogau fesul kWh]:[Ceiniogau fesul kWh]],0,,)</f>
        <v>0</v>
      </c>
      <c r="AA301" s="76" cm="1">
        <f t="array" ref="AA301">_xlfn.XLOOKUP(1,(FITContract[[Dechrau Tariff ]:[Dechrau Tariff ]]&lt;=($B301+AA$6*$BA$1))*(FITContract[[Diwedd Tariff]:[Diwedd Tariff]]&gt;($B301+AA$6*$BA$1)),FITContract[[Ceiniogau fesul kWh]:[Ceiniogau fesul kWh]],0,,)</f>
        <v>0</v>
      </c>
      <c r="AB301" s="76" cm="1">
        <f t="array" ref="AB301">_xlfn.XLOOKUP(1,(FITContract[[Dechrau Tariff ]:[Dechrau Tariff ]]&lt;=($B301+AB$6*$BA$1))*(FITContract[[Diwedd Tariff]:[Diwedd Tariff]]&gt;($B301+AB$6*$BA$1)),FITContract[[Ceiniogau fesul kWh]:[Ceiniogau fesul kWh]],0,,)</f>
        <v>0</v>
      </c>
      <c r="AC301" s="76" cm="1">
        <f t="array" ref="AC301">_xlfn.XLOOKUP(1,(FITContract[[Dechrau Tariff ]:[Dechrau Tariff ]]&lt;=($B301+AC$6*$BA$1))*(FITContract[[Diwedd Tariff]:[Diwedd Tariff]]&gt;($B301+AC$6*$BA$1)),FITContract[[Ceiniogau fesul kWh]:[Ceiniogau fesul kWh]],0,,)</f>
        <v>0</v>
      </c>
      <c r="AD301" s="76" cm="1">
        <f t="array" ref="AD301">_xlfn.XLOOKUP(1,(FITContract[[Dechrau Tariff ]:[Dechrau Tariff ]]&lt;=($B301+AD$6*$BA$1))*(FITContract[[Diwedd Tariff]:[Diwedd Tariff]]&gt;($B301+AD$6*$BA$1)),FITContract[[Ceiniogau fesul kWh]:[Ceiniogau fesul kWh]],0,,)</f>
        <v>0</v>
      </c>
      <c r="AE301" s="76" cm="1">
        <f t="array" ref="AE301">_xlfn.XLOOKUP(1,(FITContract[[Dechrau Tariff ]:[Dechrau Tariff ]]&lt;=($B301+AE$6*$BA$1))*(FITContract[[Diwedd Tariff]:[Diwedd Tariff]]&gt;($B301+AE$6*$BA$1)),FITContract[[Ceiniogau fesul kWh]:[Ceiniogau fesul kWh]],0,,)</f>
        <v>0</v>
      </c>
      <c r="AF301" s="76" cm="1">
        <f t="array" ref="AF301">_xlfn.XLOOKUP(1,(FITContract[[Dechrau Tariff ]:[Dechrau Tariff ]]&lt;=($B301+AF$6*$BA$1))*(FITContract[[Diwedd Tariff]:[Diwedd Tariff]]&gt;($B301+AF$6*$BA$1)),FITContract[[Ceiniogau fesul kWh]:[Ceiniogau fesul kWh]],0,,)</f>
        <v>0</v>
      </c>
      <c r="AG301" s="76" cm="1">
        <f t="array" ref="AG301">_xlfn.XLOOKUP(1,(FITContract[[Dechrau Tariff ]:[Dechrau Tariff ]]&lt;=($B301+AG$6*$BA$1))*(FITContract[[Diwedd Tariff]:[Diwedd Tariff]]&gt;($B301+AG$6*$BA$1)),FITContract[[Ceiniogau fesul kWh]:[Ceiniogau fesul kWh]],0,,)</f>
        <v>0</v>
      </c>
      <c r="AH301" s="76" cm="1">
        <f t="array" ref="AH301">_xlfn.XLOOKUP(1,(FITContract[[Dechrau Tariff ]:[Dechrau Tariff ]]&lt;=($B301+AH$6*$BA$1))*(FITContract[[Diwedd Tariff]:[Diwedd Tariff]]&gt;($B301+AH$6*$BA$1)),FITContract[[Ceiniogau fesul kWh]:[Ceiniogau fesul kWh]],0,,)</f>
        <v>0</v>
      </c>
      <c r="AI301" s="76" cm="1">
        <f t="array" ref="AI301">_xlfn.XLOOKUP(1,(FITContract[[Dechrau Tariff ]:[Dechrau Tariff ]]&lt;=($B301+AI$6*$BA$1))*(FITContract[[Diwedd Tariff]:[Diwedd Tariff]]&gt;($B301+AI$6*$BA$1)),FITContract[[Ceiniogau fesul kWh]:[Ceiniogau fesul kWh]],0,,)</f>
        <v>0</v>
      </c>
      <c r="AJ301" s="76" cm="1">
        <f t="array" ref="AJ301">_xlfn.XLOOKUP(1,(FITContract[[Dechrau Tariff ]:[Dechrau Tariff ]]&lt;=($B301+AJ$6*$BA$1))*(FITContract[[Diwedd Tariff]:[Diwedd Tariff]]&gt;($B301+AJ$6*$BA$1)),FITContract[[Ceiniogau fesul kWh]:[Ceiniogau fesul kWh]],0,,)</f>
        <v>0</v>
      </c>
      <c r="AK301" s="76" cm="1">
        <f t="array" ref="AK301">_xlfn.XLOOKUP(1,(FITContract[[Dechrau Tariff ]:[Dechrau Tariff ]]&lt;=($B301+AK$6*$BA$1))*(FITContract[[Diwedd Tariff]:[Diwedd Tariff]]&gt;($B301+AK$6*$BA$1)),FITContract[[Ceiniogau fesul kWh]:[Ceiniogau fesul kWh]],0,,)</f>
        <v>0</v>
      </c>
      <c r="AL301" s="76" cm="1">
        <f t="array" ref="AL301">_xlfn.XLOOKUP(1,(FITContract[[Dechrau Tariff ]:[Dechrau Tariff ]]&lt;=($B301+AL$6*$BA$1))*(FITContract[[Diwedd Tariff]:[Diwedd Tariff]]&gt;($B301+AL$6*$BA$1)),FITContract[[Ceiniogau fesul kWh]:[Ceiniogau fesul kWh]],0,,)</f>
        <v>0</v>
      </c>
      <c r="AM301" s="76" cm="1">
        <f t="array" ref="AM301">_xlfn.XLOOKUP(1,(FITContract[[Dechrau Tariff ]:[Dechrau Tariff ]]&lt;=($B301+AM$6*$BA$1))*(FITContract[[Diwedd Tariff]:[Diwedd Tariff]]&gt;($B301+AM$6*$BA$1)),FITContract[[Ceiniogau fesul kWh]:[Ceiniogau fesul kWh]],0,,)</f>
        <v>0</v>
      </c>
      <c r="AN301" s="76" cm="1">
        <f t="array" ref="AN301">_xlfn.XLOOKUP(1,(FITContract[[Dechrau Tariff ]:[Dechrau Tariff ]]&lt;=($B301+AN$6*$BA$1))*(FITContract[[Diwedd Tariff]:[Diwedd Tariff]]&gt;($B301+AN$6*$BA$1)),FITContract[[Ceiniogau fesul kWh]:[Ceiniogau fesul kWh]],0,,)</f>
        <v>0</v>
      </c>
      <c r="AO301" s="76" cm="1">
        <f t="array" ref="AO301">_xlfn.XLOOKUP(1,(FITContract[[Dechrau Tariff ]:[Dechrau Tariff ]]&lt;=($B301+AO$6*$BA$1))*(FITContract[[Diwedd Tariff]:[Diwedd Tariff]]&gt;($B301+AO$6*$BA$1)),FITContract[[Ceiniogau fesul kWh]:[Ceiniogau fesul kWh]],0,,)</f>
        <v>0</v>
      </c>
      <c r="AP301" s="76" cm="1">
        <f t="array" ref="AP301">_xlfn.XLOOKUP(1,(FITContract[[Dechrau Tariff ]:[Dechrau Tariff ]]&lt;=($B301+AP$6*$BA$1))*(FITContract[[Diwedd Tariff]:[Diwedd Tariff]]&gt;($B301+AP$6*$BA$1)),FITContract[[Ceiniogau fesul kWh]:[Ceiniogau fesul kWh]],0,,)</f>
        <v>0</v>
      </c>
      <c r="AQ301" s="76" cm="1">
        <f t="array" ref="AQ301">_xlfn.XLOOKUP(1,(FITContract[[Dechrau Tariff ]:[Dechrau Tariff ]]&lt;=($B301+AQ$6*$BA$1))*(FITContract[[Diwedd Tariff]:[Diwedd Tariff]]&gt;($B301+AQ$6*$BA$1)),FITContract[[Ceiniogau fesul kWh]:[Ceiniogau fesul kWh]],0,,)</f>
        <v>0</v>
      </c>
      <c r="AR301" s="76" cm="1">
        <f t="array" ref="AR301">_xlfn.XLOOKUP(1,(FITContract[[Dechrau Tariff ]:[Dechrau Tariff ]]&lt;=($B301+AR$6*$BA$1))*(FITContract[[Diwedd Tariff]:[Diwedd Tariff]]&gt;($B301+AR$6*$BA$1)),FITContract[[Ceiniogau fesul kWh]:[Ceiniogau fesul kWh]],0,,)</f>
        <v>0</v>
      </c>
      <c r="AS301" s="76" cm="1">
        <f t="array" ref="AS301">_xlfn.XLOOKUP(1,(FITContract[[Dechrau Tariff ]:[Dechrau Tariff ]]&lt;=($B301+AS$6*$BA$1))*(FITContract[[Diwedd Tariff]:[Diwedd Tariff]]&gt;($B301+AS$6*$BA$1)),FITContract[[Ceiniogau fesul kWh]:[Ceiniogau fesul kWh]],0,,)</f>
        <v>0</v>
      </c>
      <c r="AT301" s="76" cm="1">
        <f t="array" ref="AT301">_xlfn.XLOOKUP(1,(FITContract[[Dechrau Tariff ]:[Dechrau Tariff ]]&lt;=($B301+AT$6*$BA$1))*(FITContract[[Diwedd Tariff]:[Diwedd Tariff]]&gt;($B301+AT$6*$BA$1)),FITContract[[Ceiniogau fesul kWh]:[Ceiniogau fesul kWh]],0,,)</f>
        <v>0</v>
      </c>
      <c r="AU301" s="76" cm="1">
        <f t="array" ref="AU301">_xlfn.XLOOKUP(1,(FITContract[[Dechrau Tariff ]:[Dechrau Tariff ]]&lt;=($B301+AU$6*$BA$1))*(FITContract[[Diwedd Tariff]:[Diwedd Tariff]]&gt;($B301+AU$6*$BA$1)),FITContract[[Ceiniogau fesul kWh]:[Ceiniogau fesul kWh]],0,,)</f>
        <v>0</v>
      </c>
      <c r="AV301" s="76" cm="1">
        <f t="array" ref="AV301">_xlfn.XLOOKUP(1,(FITContract[[Dechrau Tariff ]:[Dechrau Tariff ]]&lt;=($B301+AV$6*$BA$1))*(FITContract[[Diwedd Tariff]:[Diwedd Tariff]]&gt;($B301+AV$6*$BA$1)),FITContract[[Ceiniogau fesul kWh]:[Ceiniogau fesul kWh]],0,,)</f>
        <v>0</v>
      </c>
      <c r="AW301" s="76" cm="1">
        <f t="array" ref="AW301">_xlfn.XLOOKUP(1,(FITContract[[Dechrau Tariff ]:[Dechrau Tariff ]]&lt;=($B301+AW$6*$BA$1))*(FITContract[[Diwedd Tariff]:[Diwedd Tariff]]&gt;($B301+AW$6*$BA$1)),FITContract[[Ceiniogau fesul kWh]:[Ceiniogau fesul kWh]],0,,)</f>
        <v>0</v>
      </c>
      <c r="AX301" s="76" cm="1">
        <f t="array" ref="AX301">_xlfn.XLOOKUP(1,(FITContract[[Dechrau Tariff ]:[Dechrau Tariff ]]&lt;=($B301+AX$6*$BA$1))*(FITContract[[Diwedd Tariff]:[Diwedd Tariff]]&gt;($B301+AX$6*$BA$1)),FITContract[[Ceiniogau fesul kWh]:[Ceiniogau fesul kWh]],0,,)</f>
        <v>0</v>
      </c>
    </row>
    <row r="302" spans="2:50" x14ac:dyDescent="0.3">
      <c r="B302" s="30">
        <v>45587</v>
      </c>
      <c r="C302" s="76" cm="1">
        <f t="array" ref="C302">_xlfn.XLOOKUP(1,(FITContract[[Dechrau Tariff ]:[Dechrau Tariff ]]&lt;=($B302+C$6*$BA$1))*(FITContract[[Diwedd Tariff]:[Diwedd Tariff]]&gt;($B302+C$6*$BA$1)),FITContract[[Ceiniogau fesul kWh]:[Ceiniogau fesul kWh]],0,,)</f>
        <v>0</v>
      </c>
      <c r="D302" s="76" cm="1">
        <f t="array" ref="D302">_xlfn.XLOOKUP(1,(FITContract[[Dechrau Tariff ]:[Dechrau Tariff ]]&lt;=($B302+D$6*$BA$1))*(FITContract[[Diwedd Tariff]:[Diwedd Tariff]]&gt;($B302+D$6*$BA$1)),FITContract[[Ceiniogau fesul kWh]:[Ceiniogau fesul kWh]],0,,)</f>
        <v>0</v>
      </c>
      <c r="E302" s="76" cm="1">
        <f t="array" ref="E302">_xlfn.XLOOKUP(1,(FITContract[[Dechrau Tariff ]:[Dechrau Tariff ]]&lt;=($B302+E$6*$BA$1))*(FITContract[[Diwedd Tariff]:[Diwedd Tariff]]&gt;($B302+E$6*$BA$1)),FITContract[[Ceiniogau fesul kWh]:[Ceiniogau fesul kWh]],0,,)</f>
        <v>0</v>
      </c>
      <c r="F302" s="76" cm="1">
        <f t="array" ref="F302">_xlfn.XLOOKUP(1,(FITContract[[Dechrau Tariff ]:[Dechrau Tariff ]]&lt;=($B302+F$6*$BA$1))*(FITContract[[Diwedd Tariff]:[Diwedd Tariff]]&gt;($B302+F$6*$BA$1)),FITContract[[Ceiniogau fesul kWh]:[Ceiniogau fesul kWh]],0,,)</f>
        <v>0</v>
      </c>
      <c r="G302" s="76" cm="1">
        <f t="array" ref="G302">_xlfn.XLOOKUP(1,(FITContract[[Dechrau Tariff ]:[Dechrau Tariff ]]&lt;=($B302+G$6*$BA$1))*(FITContract[[Diwedd Tariff]:[Diwedd Tariff]]&gt;($B302+G$6*$BA$1)),FITContract[[Ceiniogau fesul kWh]:[Ceiniogau fesul kWh]],0,,)</f>
        <v>0</v>
      </c>
      <c r="H302" s="76" cm="1">
        <f t="array" ref="H302">_xlfn.XLOOKUP(1,(FITContract[[Dechrau Tariff ]:[Dechrau Tariff ]]&lt;=($B302+H$6*$BA$1))*(FITContract[[Diwedd Tariff]:[Diwedd Tariff]]&gt;($B302+H$6*$BA$1)),FITContract[[Ceiniogau fesul kWh]:[Ceiniogau fesul kWh]],0,,)</f>
        <v>0</v>
      </c>
      <c r="I302" s="76" cm="1">
        <f t="array" ref="I302">_xlfn.XLOOKUP(1,(FITContract[[Dechrau Tariff ]:[Dechrau Tariff ]]&lt;=($B302+I$6*$BA$1))*(FITContract[[Diwedd Tariff]:[Diwedd Tariff]]&gt;($B302+I$6*$BA$1)),FITContract[[Ceiniogau fesul kWh]:[Ceiniogau fesul kWh]],0,,)</f>
        <v>0</v>
      </c>
      <c r="J302" s="76" cm="1">
        <f t="array" ref="J302">_xlfn.XLOOKUP(1,(FITContract[[Dechrau Tariff ]:[Dechrau Tariff ]]&lt;=($B302+J$6*$BA$1))*(FITContract[[Diwedd Tariff]:[Diwedd Tariff]]&gt;($B302+J$6*$BA$1)),FITContract[[Ceiniogau fesul kWh]:[Ceiniogau fesul kWh]],0,,)</f>
        <v>0</v>
      </c>
      <c r="K302" s="76" cm="1">
        <f t="array" ref="K302">_xlfn.XLOOKUP(1,(FITContract[[Dechrau Tariff ]:[Dechrau Tariff ]]&lt;=($B302+K$6*$BA$1))*(FITContract[[Diwedd Tariff]:[Diwedd Tariff]]&gt;($B302+K$6*$BA$1)),FITContract[[Ceiniogau fesul kWh]:[Ceiniogau fesul kWh]],0,,)</f>
        <v>0</v>
      </c>
      <c r="L302" s="76" cm="1">
        <f t="array" ref="L302">_xlfn.XLOOKUP(1,(FITContract[[Dechrau Tariff ]:[Dechrau Tariff ]]&lt;=($B302+L$6*$BA$1))*(FITContract[[Diwedd Tariff]:[Diwedd Tariff]]&gt;($B302+L$6*$BA$1)),FITContract[[Ceiniogau fesul kWh]:[Ceiniogau fesul kWh]],0,,)</f>
        <v>0</v>
      </c>
      <c r="M302" s="76" cm="1">
        <f t="array" ref="M302">_xlfn.XLOOKUP(1,(FITContract[[Dechrau Tariff ]:[Dechrau Tariff ]]&lt;=($B302+M$6*$BA$1))*(FITContract[[Diwedd Tariff]:[Diwedd Tariff]]&gt;($B302+M$6*$BA$1)),FITContract[[Ceiniogau fesul kWh]:[Ceiniogau fesul kWh]],0,,)</f>
        <v>0</v>
      </c>
      <c r="N302" s="76" cm="1">
        <f t="array" ref="N302">_xlfn.XLOOKUP(1,(FITContract[[Dechrau Tariff ]:[Dechrau Tariff ]]&lt;=($B302+N$6*$BA$1))*(FITContract[[Diwedd Tariff]:[Diwedd Tariff]]&gt;($B302+N$6*$BA$1)),FITContract[[Ceiniogau fesul kWh]:[Ceiniogau fesul kWh]],0,,)</f>
        <v>0</v>
      </c>
      <c r="O302" s="76" cm="1">
        <f t="array" ref="O302">_xlfn.XLOOKUP(1,(FITContract[[Dechrau Tariff ]:[Dechrau Tariff ]]&lt;=($B302+O$6*$BA$1))*(FITContract[[Diwedd Tariff]:[Diwedd Tariff]]&gt;($B302+O$6*$BA$1)),FITContract[[Ceiniogau fesul kWh]:[Ceiniogau fesul kWh]],0,,)</f>
        <v>0</v>
      </c>
      <c r="P302" s="76" cm="1">
        <f t="array" ref="P302">_xlfn.XLOOKUP(1,(FITContract[[Dechrau Tariff ]:[Dechrau Tariff ]]&lt;=($B302+P$6*$BA$1))*(FITContract[[Diwedd Tariff]:[Diwedd Tariff]]&gt;($B302+P$6*$BA$1)),FITContract[[Ceiniogau fesul kWh]:[Ceiniogau fesul kWh]],0,,)</f>
        <v>0</v>
      </c>
      <c r="Q302" s="76" cm="1">
        <f t="array" ref="Q302">_xlfn.XLOOKUP(1,(FITContract[[Dechrau Tariff ]:[Dechrau Tariff ]]&lt;=($B302+Q$6*$BA$1))*(FITContract[[Diwedd Tariff]:[Diwedd Tariff]]&gt;($B302+Q$6*$BA$1)),FITContract[[Ceiniogau fesul kWh]:[Ceiniogau fesul kWh]],0,,)</f>
        <v>0</v>
      </c>
      <c r="R302" s="76" cm="1">
        <f t="array" ref="R302">_xlfn.XLOOKUP(1,(FITContract[[Dechrau Tariff ]:[Dechrau Tariff ]]&lt;=($B302+R$6*$BA$1))*(FITContract[[Diwedd Tariff]:[Diwedd Tariff]]&gt;($B302+R$6*$BA$1)),FITContract[[Ceiniogau fesul kWh]:[Ceiniogau fesul kWh]],0,,)</f>
        <v>0</v>
      </c>
      <c r="S302" s="76" cm="1">
        <f t="array" ref="S302">_xlfn.XLOOKUP(1,(FITContract[[Dechrau Tariff ]:[Dechrau Tariff ]]&lt;=($B302+S$6*$BA$1))*(FITContract[[Diwedd Tariff]:[Diwedd Tariff]]&gt;($B302+S$6*$BA$1)),FITContract[[Ceiniogau fesul kWh]:[Ceiniogau fesul kWh]],0,,)</f>
        <v>0</v>
      </c>
      <c r="T302" s="76" cm="1">
        <f t="array" ref="T302">_xlfn.XLOOKUP(1,(FITContract[[Dechrau Tariff ]:[Dechrau Tariff ]]&lt;=($B302+T$6*$BA$1))*(FITContract[[Diwedd Tariff]:[Diwedd Tariff]]&gt;($B302+T$6*$BA$1)),FITContract[[Ceiniogau fesul kWh]:[Ceiniogau fesul kWh]],0,,)</f>
        <v>0</v>
      </c>
      <c r="U302" s="76" cm="1">
        <f t="array" ref="U302">_xlfn.XLOOKUP(1,(FITContract[[Dechrau Tariff ]:[Dechrau Tariff ]]&lt;=($B302+U$6*$BA$1))*(FITContract[[Diwedd Tariff]:[Diwedd Tariff]]&gt;($B302+U$6*$BA$1)),FITContract[[Ceiniogau fesul kWh]:[Ceiniogau fesul kWh]],0,,)</f>
        <v>0</v>
      </c>
      <c r="V302" s="76" cm="1">
        <f t="array" ref="V302">_xlfn.XLOOKUP(1,(FITContract[[Dechrau Tariff ]:[Dechrau Tariff ]]&lt;=($B302+V$6*$BA$1))*(FITContract[[Diwedd Tariff]:[Diwedd Tariff]]&gt;($B302+V$6*$BA$1)),FITContract[[Ceiniogau fesul kWh]:[Ceiniogau fesul kWh]],0,,)</f>
        <v>0</v>
      </c>
      <c r="W302" s="76" cm="1">
        <f t="array" ref="W302">_xlfn.XLOOKUP(1,(FITContract[[Dechrau Tariff ]:[Dechrau Tariff ]]&lt;=($B302+W$6*$BA$1))*(FITContract[[Diwedd Tariff]:[Diwedd Tariff]]&gt;($B302+W$6*$BA$1)),FITContract[[Ceiniogau fesul kWh]:[Ceiniogau fesul kWh]],0,,)</f>
        <v>0</v>
      </c>
      <c r="X302" s="76" cm="1">
        <f t="array" ref="X302">_xlfn.XLOOKUP(1,(FITContract[[Dechrau Tariff ]:[Dechrau Tariff ]]&lt;=($B302+X$6*$BA$1))*(FITContract[[Diwedd Tariff]:[Diwedd Tariff]]&gt;($B302+X$6*$BA$1)),FITContract[[Ceiniogau fesul kWh]:[Ceiniogau fesul kWh]],0,,)</f>
        <v>0</v>
      </c>
      <c r="Y302" s="76" cm="1">
        <f t="array" ref="Y302">_xlfn.XLOOKUP(1,(FITContract[[Dechrau Tariff ]:[Dechrau Tariff ]]&lt;=($B302+Y$6*$BA$1))*(FITContract[[Diwedd Tariff]:[Diwedd Tariff]]&gt;($B302+Y$6*$BA$1)),FITContract[[Ceiniogau fesul kWh]:[Ceiniogau fesul kWh]],0,,)</f>
        <v>0</v>
      </c>
      <c r="Z302" s="76" cm="1">
        <f t="array" ref="Z302">_xlfn.XLOOKUP(1,(FITContract[[Dechrau Tariff ]:[Dechrau Tariff ]]&lt;=($B302+Z$6*$BA$1))*(FITContract[[Diwedd Tariff]:[Diwedd Tariff]]&gt;($B302+Z$6*$BA$1)),FITContract[[Ceiniogau fesul kWh]:[Ceiniogau fesul kWh]],0,,)</f>
        <v>0</v>
      </c>
      <c r="AA302" s="76" cm="1">
        <f t="array" ref="AA302">_xlfn.XLOOKUP(1,(FITContract[[Dechrau Tariff ]:[Dechrau Tariff ]]&lt;=($B302+AA$6*$BA$1))*(FITContract[[Diwedd Tariff]:[Diwedd Tariff]]&gt;($B302+AA$6*$BA$1)),FITContract[[Ceiniogau fesul kWh]:[Ceiniogau fesul kWh]],0,,)</f>
        <v>0</v>
      </c>
      <c r="AB302" s="76" cm="1">
        <f t="array" ref="AB302">_xlfn.XLOOKUP(1,(FITContract[[Dechrau Tariff ]:[Dechrau Tariff ]]&lt;=($B302+AB$6*$BA$1))*(FITContract[[Diwedd Tariff]:[Diwedd Tariff]]&gt;($B302+AB$6*$BA$1)),FITContract[[Ceiniogau fesul kWh]:[Ceiniogau fesul kWh]],0,,)</f>
        <v>0</v>
      </c>
      <c r="AC302" s="76" cm="1">
        <f t="array" ref="AC302">_xlfn.XLOOKUP(1,(FITContract[[Dechrau Tariff ]:[Dechrau Tariff ]]&lt;=($B302+AC$6*$BA$1))*(FITContract[[Diwedd Tariff]:[Diwedd Tariff]]&gt;($B302+AC$6*$BA$1)),FITContract[[Ceiniogau fesul kWh]:[Ceiniogau fesul kWh]],0,,)</f>
        <v>0</v>
      </c>
      <c r="AD302" s="76" cm="1">
        <f t="array" ref="AD302">_xlfn.XLOOKUP(1,(FITContract[[Dechrau Tariff ]:[Dechrau Tariff ]]&lt;=($B302+AD$6*$BA$1))*(FITContract[[Diwedd Tariff]:[Diwedd Tariff]]&gt;($B302+AD$6*$BA$1)),FITContract[[Ceiniogau fesul kWh]:[Ceiniogau fesul kWh]],0,,)</f>
        <v>0</v>
      </c>
      <c r="AE302" s="76" cm="1">
        <f t="array" ref="AE302">_xlfn.XLOOKUP(1,(FITContract[[Dechrau Tariff ]:[Dechrau Tariff ]]&lt;=($B302+AE$6*$BA$1))*(FITContract[[Diwedd Tariff]:[Diwedd Tariff]]&gt;($B302+AE$6*$BA$1)),FITContract[[Ceiniogau fesul kWh]:[Ceiniogau fesul kWh]],0,,)</f>
        <v>0</v>
      </c>
      <c r="AF302" s="76" cm="1">
        <f t="array" ref="AF302">_xlfn.XLOOKUP(1,(FITContract[[Dechrau Tariff ]:[Dechrau Tariff ]]&lt;=($B302+AF$6*$BA$1))*(FITContract[[Diwedd Tariff]:[Diwedd Tariff]]&gt;($B302+AF$6*$BA$1)),FITContract[[Ceiniogau fesul kWh]:[Ceiniogau fesul kWh]],0,,)</f>
        <v>0</v>
      </c>
      <c r="AG302" s="76" cm="1">
        <f t="array" ref="AG302">_xlfn.XLOOKUP(1,(FITContract[[Dechrau Tariff ]:[Dechrau Tariff ]]&lt;=($B302+AG$6*$BA$1))*(FITContract[[Diwedd Tariff]:[Diwedd Tariff]]&gt;($B302+AG$6*$BA$1)),FITContract[[Ceiniogau fesul kWh]:[Ceiniogau fesul kWh]],0,,)</f>
        <v>0</v>
      </c>
      <c r="AH302" s="76" cm="1">
        <f t="array" ref="AH302">_xlfn.XLOOKUP(1,(FITContract[[Dechrau Tariff ]:[Dechrau Tariff ]]&lt;=($B302+AH$6*$BA$1))*(FITContract[[Diwedd Tariff]:[Diwedd Tariff]]&gt;($B302+AH$6*$BA$1)),FITContract[[Ceiniogau fesul kWh]:[Ceiniogau fesul kWh]],0,,)</f>
        <v>0</v>
      </c>
      <c r="AI302" s="76" cm="1">
        <f t="array" ref="AI302">_xlfn.XLOOKUP(1,(FITContract[[Dechrau Tariff ]:[Dechrau Tariff ]]&lt;=($B302+AI$6*$BA$1))*(FITContract[[Diwedd Tariff]:[Diwedd Tariff]]&gt;($B302+AI$6*$BA$1)),FITContract[[Ceiniogau fesul kWh]:[Ceiniogau fesul kWh]],0,,)</f>
        <v>0</v>
      </c>
      <c r="AJ302" s="76" cm="1">
        <f t="array" ref="AJ302">_xlfn.XLOOKUP(1,(FITContract[[Dechrau Tariff ]:[Dechrau Tariff ]]&lt;=($B302+AJ$6*$BA$1))*(FITContract[[Diwedd Tariff]:[Diwedd Tariff]]&gt;($B302+AJ$6*$BA$1)),FITContract[[Ceiniogau fesul kWh]:[Ceiniogau fesul kWh]],0,,)</f>
        <v>0</v>
      </c>
      <c r="AK302" s="76" cm="1">
        <f t="array" ref="AK302">_xlfn.XLOOKUP(1,(FITContract[[Dechrau Tariff ]:[Dechrau Tariff ]]&lt;=($B302+AK$6*$BA$1))*(FITContract[[Diwedd Tariff]:[Diwedd Tariff]]&gt;($B302+AK$6*$BA$1)),FITContract[[Ceiniogau fesul kWh]:[Ceiniogau fesul kWh]],0,,)</f>
        <v>0</v>
      </c>
      <c r="AL302" s="76" cm="1">
        <f t="array" ref="AL302">_xlfn.XLOOKUP(1,(FITContract[[Dechrau Tariff ]:[Dechrau Tariff ]]&lt;=($B302+AL$6*$BA$1))*(FITContract[[Diwedd Tariff]:[Diwedd Tariff]]&gt;($B302+AL$6*$BA$1)),FITContract[[Ceiniogau fesul kWh]:[Ceiniogau fesul kWh]],0,,)</f>
        <v>0</v>
      </c>
      <c r="AM302" s="76" cm="1">
        <f t="array" ref="AM302">_xlfn.XLOOKUP(1,(FITContract[[Dechrau Tariff ]:[Dechrau Tariff ]]&lt;=($B302+AM$6*$BA$1))*(FITContract[[Diwedd Tariff]:[Diwedd Tariff]]&gt;($B302+AM$6*$BA$1)),FITContract[[Ceiniogau fesul kWh]:[Ceiniogau fesul kWh]],0,,)</f>
        <v>0</v>
      </c>
      <c r="AN302" s="76" cm="1">
        <f t="array" ref="AN302">_xlfn.XLOOKUP(1,(FITContract[[Dechrau Tariff ]:[Dechrau Tariff ]]&lt;=($B302+AN$6*$BA$1))*(FITContract[[Diwedd Tariff]:[Diwedd Tariff]]&gt;($B302+AN$6*$BA$1)),FITContract[[Ceiniogau fesul kWh]:[Ceiniogau fesul kWh]],0,,)</f>
        <v>0</v>
      </c>
      <c r="AO302" s="76" cm="1">
        <f t="array" ref="AO302">_xlfn.XLOOKUP(1,(FITContract[[Dechrau Tariff ]:[Dechrau Tariff ]]&lt;=($B302+AO$6*$BA$1))*(FITContract[[Diwedd Tariff]:[Diwedd Tariff]]&gt;($B302+AO$6*$BA$1)),FITContract[[Ceiniogau fesul kWh]:[Ceiniogau fesul kWh]],0,,)</f>
        <v>0</v>
      </c>
      <c r="AP302" s="76" cm="1">
        <f t="array" ref="AP302">_xlfn.XLOOKUP(1,(FITContract[[Dechrau Tariff ]:[Dechrau Tariff ]]&lt;=($B302+AP$6*$BA$1))*(FITContract[[Diwedd Tariff]:[Diwedd Tariff]]&gt;($B302+AP$6*$BA$1)),FITContract[[Ceiniogau fesul kWh]:[Ceiniogau fesul kWh]],0,,)</f>
        <v>0</v>
      </c>
      <c r="AQ302" s="76" cm="1">
        <f t="array" ref="AQ302">_xlfn.XLOOKUP(1,(FITContract[[Dechrau Tariff ]:[Dechrau Tariff ]]&lt;=($B302+AQ$6*$BA$1))*(FITContract[[Diwedd Tariff]:[Diwedd Tariff]]&gt;($B302+AQ$6*$BA$1)),FITContract[[Ceiniogau fesul kWh]:[Ceiniogau fesul kWh]],0,,)</f>
        <v>0</v>
      </c>
      <c r="AR302" s="76" cm="1">
        <f t="array" ref="AR302">_xlfn.XLOOKUP(1,(FITContract[[Dechrau Tariff ]:[Dechrau Tariff ]]&lt;=($B302+AR$6*$BA$1))*(FITContract[[Diwedd Tariff]:[Diwedd Tariff]]&gt;($B302+AR$6*$BA$1)),FITContract[[Ceiniogau fesul kWh]:[Ceiniogau fesul kWh]],0,,)</f>
        <v>0</v>
      </c>
      <c r="AS302" s="76" cm="1">
        <f t="array" ref="AS302">_xlfn.XLOOKUP(1,(FITContract[[Dechrau Tariff ]:[Dechrau Tariff ]]&lt;=($B302+AS$6*$BA$1))*(FITContract[[Diwedd Tariff]:[Diwedd Tariff]]&gt;($B302+AS$6*$BA$1)),FITContract[[Ceiniogau fesul kWh]:[Ceiniogau fesul kWh]],0,,)</f>
        <v>0</v>
      </c>
      <c r="AT302" s="76" cm="1">
        <f t="array" ref="AT302">_xlfn.XLOOKUP(1,(FITContract[[Dechrau Tariff ]:[Dechrau Tariff ]]&lt;=($B302+AT$6*$BA$1))*(FITContract[[Diwedd Tariff]:[Diwedd Tariff]]&gt;($B302+AT$6*$BA$1)),FITContract[[Ceiniogau fesul kWh]:[Ceiniogau fesul kWh]],0,,)</f>
        <v>0</v>
      </c>
      <c r="AU302" s="76" cm="1">
        <f t="array" ref="AU302">_xlfn.XLOOKUP(1,(FITContract[[Dechrau Tariff ]:[Dechrau Tariff ]]&lt;=($B302+AU$6*$BA$1))*(FITContract[[Diwedd Tariff]:[Diwedd Tariff]]&gt;($B302+AU$6*$BA$1)),FITContract[[Ceiniogau fesul kWh]:[Ceiniogau fesul kWh]],0,,)</f>
        <v>0</v>
      </c>
      <c r="AV302" s="76" cm="1">
        <f t="array" ref="AV302">_xlfn.XLOOKUP(1,(FITContract[[Dechrau Tariff ]:[Dechrau Tariff ]]&lt;=($B302+AV$6*$BA$1))*(FITContract[[Diwedd Tariff]:[Diwedd Tariff]]&gt;($B302+AV$6*$BA$1)),FITContract[[Ceiniogau fesul kWh]:[Ceiniogau fesul kWh]],0,,)</f>
        <v>0</v>
      </c>
      <c r="AW302" s="76" cm="1">
        <f t="array" ref="AW302">_xlfn.XLOOKUP(1,(FITContract[[Dechrau Tariff ]:[Dechrau Tariff ]]&lt;=($B302+AW$6*$BA$1))*(FITContract[[Diwedd Tariff]:[Diwedd Tariff]]&gt;($B302+AW$6*$BA$1)),FITContract[[Ceiniogau fesul kWh]:[Ceiniogau fesul kWh]],0,,)</f>
        <v>0</v>
      </c>
      <c r="AX302" s="76" cm="1">
        <f t="array" ref="AX302">_xlfn.XLOOKUP(1,(FITContract[[Dechrau Tariff ]:[Dechrau Tariff ]]&lt;=($B302+AX$6*$BA$1))*(FITContract[[Diwedd Tariff]:[Diwedd Tariff]]&gt;($B302+AX$6*$BA$1)),FITContract[[Ceiniogau fesul kWh]:[Ceiniogau fesul kWh]],0,,)</f>
        <v>0</v>
      </c>
    </row>
    <row r="303" spans="2:50" x14ac:dyDescent="0.3">
      <c r="B303" s="30">
        <v>45588</v>
      </c>
      <c r="C303" s="76" cm="1">
        <f t="array" ref="C303">_xlfn.XLOOKUP(1,(FITContract[[Dechrau Tariff ]:[Dechrau Tariff ]]&lt;=($B303+C$6*$BA$1))*(FITContract[[Diwedd Tariff]:[Diwedd Tariff]]&gt;($B303+C$6*$BA$1)),FITContract[[Ceiniogau fesul kWh]:[Ceiniogau fesul kWh]],0,,)</f>
        <v>0</v>
      </c>
      <c r="D303" s="76" cm="1">
        <f t="array" ref="D303">_xlfn.XLOOKUP(1,(FITContract[[Dechrau Tariff ]:[Dechrau Tariff ]]&lt;=($B303+D$6*$BA$1))*(FITContract[[Diwedd Tariff]:[Diwedd Tariff]]&gt;($B303+D$6*$BA$1)),FITContract[[Ceiniogau fesul kWh]:[Ceiniogau fesul kWh]],0,,)</f>
        <v>0</v>
      </c>
      <c r="E303" s="76" cm="1">
        <f t="array" ref="E303">_xlfn.XLOOKUP(1,(FITContract[[Dechrau Tariff ]:[Dechrau Tariff ]]&lt;=($B303+E$6*$BA$1))*(FITContract[[Diwedd Tariff]:[Diwedd Tariff]]&gt;($B303+E$6*$BA$1)),FITContract[[Ceiniogau fesul kWh]:[Ceiniogau fesul kWh]],0,,)</f>
        <v>0</v>
      </c>
      <c r="F303" s="76" cm="1">
        <f t="array" ref="F303">_xlfn.XLOOKUP(1,(FITContract[[Dechrau Tariff ]:[Dechrau Tariff ]]&lt;=($B303+F$6*$BA$1))*(FITContract[[Diwedd Tariff]:[Diwedd Tariff]]&gt;($B303+F$6*$BA$1)),FITContract[[Ceiniogau fesul kWh]:[Ceiniogau fesul kWh]],0,,)</f>
        <v>0</v>
      </c>
      <c r="G303" s="76" cm="1">
        <f t="array" ref="G303">_xlfn.XLOOKUP(1,(FITContract[[Dechrau Tariff ]:[Dechrau Tariff ]]&lt;=($B303+G$6*$BA$1))*(FITContract[[Diwedd Tariff]:[Diwedd Tariff]]&gt;($B303+G$6*$BA$1)),FITContract[[Ceiniogau fesul kWh]:[Ceiniogau fesul kWh]],0,,)</f>
        <v>0</v>
      </c>
      <c r="H303" s="76" cm="1">
        <f t="array" ref="H303">_xlfn.XLOOKUP(1,(FITContract[[Dechrau Tariff ]:[Dechrau Tariff ]]&lt;=($B303+H$6*$BA$1))*(FITContract[[Diwedd Tariff]:[Diwedd Tariff]]&gt;($B303+H$6*$BA$1)),FITContract[[Ceiniogau fesul kWh]:[Ceiniogau fesul kWh]],0,,)</f>
        <v>0</v>
      </c>
      <c r="I303" s="76" cm="1">
        <f t="array" ref="I303">_xlfn.XLOOKUP(1,(FITContract[[Dechrau Tariff ]:[Dechrau Tariff ]]&lt;=($B303+I$6*$BA$1))*(FITContract[[Diwedd Tariff]:[Diwedd Tariff]]&gt;($B303+I$6*$BA$1)),FITContract[[Ceiniogau fesul kWh]:[Ceiniogau fesul kWh]],0,,)</f>
        <v>0</v>
      </c>
      <c r="J303" s="76" cm="1">
        <f t="array" ref="J303">_xlfn.XLOOKUP(1,(FITContract[[Dechrau Tariff ]:[Dechrau Tariff ]]&lt;=($B303+J$6*$BA$1))*(FITContract[[Diwedd Tariff]:[Diwedd Tariff]]&gt;($B303+J$6*$BA$1)),FITContract[[Ceiniogau fesul kWh]:[Ceiniogau fesul kWh]],0,,)</f>
        <v>0</v>
      </c>
      <c r="K303" s="76" cm="1">
        <f t="array" ref="K303">_xlfn.XLOOKUP(1,(FITContract[[Dechrau Tariff ]:[Dechrau Tariff ]]&lt;=($B303+K$6*$BA$1))*(FITContract[[Diwedd Tariff]:[Diwedd Tariff]]&gt;($B303+K$6*$BA$1)),FITContract[[Ceiniogau fesul kWh]:[Ceiniogau fesul kWh]],0,,)</f>
        <v>0</v>
      </c>
      <c r="L303" s="76" cm="1">
        <f t="array" ref="L303">_xlfn.XLOOKUP(1,(FITContract[[Dechrau Tariff ]:[Dechrau Tariff ]]&lt;=($B303+L$6*$BA$1))*(FITContract[[Diwedd Tariff]:[Diwedd Tariff]]&gt;($B303+L$6*$BA$1)),FITContract[[Ceiniogau fesul kWh]:[Ceiniogau fesul kWh]],0,,)</f>
        <v>0</v>
      </c>
      <c r="M303" s="76" cm="1">
        <f t="array" ref="M303">_xlfn.XLOOKUP(1,(FITContract[[Dechrau Tariff ]:[Dechrau Tariff ]]&lt;=($B303+M$6*$BA$1))*(FITContract[[Diwedd Tariff]:[Diwedd Tariff]]&gt;($B303+M$6*$BA$1)),FITContract[[Ceiniogau fesul kWh]:[Ceiniogau fesul kWh]],0,,)</f>
        <v>0</v>
      </c>
      <c r="N303" s="76" cm="1">
        <f t="array" ref="N303">_xlfn.XLOOKUP(1,(FITContract[[Dechrau Tariff ]:[Dechrau Tariff ]]&lt;=($B303+N$6*$BA$1))*(FITContract[[Diwedd Tariff]:[Diwedd Tariff]]&gt;($B303+N$6*$BA$1)),FITContract[[Ceiniogau fesul kWh]:[Ceiniogau fesul kWh]],0,,)</f>
        <v>0</v>
      </c>
      <c r="O303" s="76" cm="1">
        <f t="array" ref="O303">_xlfn.XLOOKUP(1,(FITContract[[Dechrau Tariff ]:[Dechrau Tariff ]]&lt;=($B303+O$6*$BA$1))*(FITContract[[Diwedd Tariff]:[Diwedd Tariff]]&gt;($B303+O$6*$BA$1)),FITContract[[Ceiniogau fesul kWh]:[Ceiniogau fesul kWh]],0,,)</f>
        <v>0</v>
      </c>
      <c r="P303" s="76" cm="1">
        <f t="array" ref="P303">_xlfn.XLOOKUP(1,(FITContract[[Dechrau Tariff ]:[Dechrau Tariff ]]&lt;=($B303+P$6*$BA$1))*(FITContract[[Diwedd Tariff]:[Diwedd Tariff]]&gt;($B303+P$6*$BA$1)),FITContract[[Ceiniogau fesul kWh]:[Ceiniogau fesul kWh]],0,,)</f>
        <v>0</v>
      </c>
      <c r="Q303" s="76" cm="1">
        <f t="array" ref="Q303">_xlfn.XLOOKUP(1,(FITContract[[Dechrau Tariff ]:[Dechrau Tariff ]]&lt;=($B303+Q$6*$BA$1))*(FITContract[[Diwedd Tariff]:[Diwedd Tariff]]&gt;($B303+Q$6*$BA$1)),FITContract[[Ceiniogau fesul kWh]:[Ceiniogau fesul kWh]],0,,)</f>
        <v>0</v>
      </c>
      <c r="R303" s="76" cm="1">
        <f t="array" ref="R303">_xlfn.XLOOKUP(1,(FITContract[[Dechrau Tariff ]:[Dechrau Tariff ]]&lt;=($B303+R$6*$BA$1))*(FITContract[[Diwedd Tariff]:[Diwedd Tariff]]&gt;($B303+R$6*$BA$1)),FITContract[[Ceiniogau fesul kWh]:[Ceiniogau fesul kWh]],0,,)</f>
        <v>0</v>
      </c>
      <c r="S303" s="76" cm="1">
        <f t="array" ref="S303">_xlfn.XLOOKUP(1,(FITContract[[Dechrau Tariff ]:[Dechrau Tariff ]]&lt;=($B303+S$6*$BA$1))*(FITContract[[Diwedd Tariff]:[Diwedd Tariff]]&gt;($B303+S$6*$BA$1)),FITContract[[Ceiniogau fesul kWh]:[Ceiniogau fesul kWh]],0,,)</f>
        <v>0</v>
      </c>
      <c r="T303" s="76" cm="1">
        <f t="array" ref="T303">_xlfn.XLOOKUP(1,(FITContract[[Dechrau Tariff ]:[Dechrau Tariff ]]&lt;=($B303+T$6*$BA$1))*(FITContract[[Diwedd Tariff]:[Diwedd Tariff]]&gt;($B303+T$6*$BA$1)),FITContract[[Ceiniogau fesul kWh]:[Ceiniogau fesul kWh]],0,,)</f>
        <v>0</v>
      </c>
      <c r="U303" s="76" cm="1">
        <f t="array" ref="U303">_xlfn.XLOOKUP(1,(FITContract[[Dechrau Tariff ]:[Dechrau Tariff ]]&lt;=($B303+U$6*$BA$1))*(FITContract[[Diwedd Tariff]:[Diwedd Tariff]]&gt;($B303+U$6*$BA$1)),FITContract[[Ceiniogau fesul kWh]:[Ceiniogau fesul kWh]],0,,)</f>
        <v>0</v>
      </c>
      <c r="V303" s="76" cm="1">
        <f t="array" ref="V303">_xlfn.XLOOKUP(1,(FITContract[[Dechrau Tariff ]:[Dechrau Tariff ]]&lt;=($B303+V$6*$BA$1))*(FITContract[[Diwedd Tariff]:[Diwedd Tariff]]&gt;($B303+V$6*$BA$1)),FITContract[[Ceiniogau fesul kWh]:[Ceiniogau fesul kWh]],0,,)</f>
        <v>0</v>
      </c>
      <c r="W303" s="76" cm="1">
        <f t="array" ref="W303">_xlfn.XLOOKUP(1,(FITContract[[Dechrau Tariff ]:[Dechrau Tariff ]]&lt;=($B303+W$6*$BA$1))*(FITContract[[Diwedd Tariff]:[Diwedd Tariff]]&gt;($B303+W$6*$BA$1)),FITContract[[Ceiniogau fesul kWh]:[Ceiniogau fesul kWh]],0,,)</f>
        <v>0</v>
      </c>
      <c r="X303" s="76" cm="1">
        <f t="array" ref="X303">_xlfn.XLOOKUP(1,(FITContract[[Dechrau Tariff ]:[Dechrau Tariff ]]&lt;=($B303+X$6*$BA$1))*(FITContract[[Diwedd Tariff]:[Diwedd Tariff]]&gt;($B303+X$6*$BA$1)),FITContract[[Ceiniogau fesul kWh]:[Ceiniogau fesul kWh]],0,,)</f>
        <v>0</v>
      </c>
      <c r="Y303" s="76" cm="1">
        <f t="array" ref="Y303">_xlfn.XLOOKUP(1,(FITContract[[Dechrau Tariff ]:[Dechrau Tariff ]]&lt;=($B303+Y$6*$BA$1))*(FITContract[[Diwedd Tariff]:[Diwedd Tariff]]&gt;($B303+Y$6*$BA$1)),FITContract[[Ceiniogau fesul kWh]:[Ceiniogau fesul kWh]],0,,)</f>
        <v>0</v>
      </c>
      <c r="Z303" s="76" cm="1">
        <f t="array" ref="Z303">_xlfn.XLOOKUP(1,(FITContract[[Dechrau Tariff ]:[Dechrau Tariff ]]&lt;=($B303+Z$6*$BA$1))*(FITContract[[Diwedd Tariff]:[Diwedd Tariff]]&gt;($B303+Z$6*$BA$1)),FITContract[[Ceiniogau fesul kWh]:[Ceiniogau fesul kWh]],0,,)</f>
        <v>0</v>
      </c>
      <c r="AA303" s="76" cm="1">
        <f t="array" ref="AA303">_xlfn.XLOOKUP(1,(FITContract[[Dechrau Tariff ]:[Dechrau Tariff ]]&lt;=($B303+AA$6*$BA$1))*(FITContract[[Diwedd Tariff]:[Diwedd Tariff]]&gt;($B303+AA$6*$BA$1)),FITContract[[Ceiniogau fesul kWh]:[Ceiniogau fesul kWh]],0,,)</f>
        <v>0</v>
      </c>
      <c r="AB303" s="76" cm="1">
        <f t="array" ref="AB303">_xlfn.XLOOKUP(1,(FITContract[[Dechrau Tariff ]:[Dechrau Tariff ]]&lt;=($B303+AB$6*$BA$1))*(FITContract[[Diwedd Tariff]:[Diwedd Tariff]]&gt;($B303+AB$6*$BA$1)),FITContract[[Ceiniogau fesul kWh]:[Ceiniogau fesul kWh]],0,,)</f>
        <v>0</v>
      </c>
      <c r="AC303" s="76" cm="1">
        <f t="array" ref="AC303">_xlfn.XLOOKUP(1,(FITContract[[Dechrau Tariff ]:[Dechrau Tariff ]]&lt;=($B303+AC$6*$BA$1))*(FITContract[[Diwedd Tariff]:[Diwedd Tariff]]&gt;($B303+AC$6*$BA$1)),FITContract[[Ceiniogau fesul kWh]:[Ceiniogau fesul kWh]],0,,)</f>
        <v>0</v>
      </c>
      <c r="AD303" s="76" cm="1">
        <f t="array" ref="AD303">_xlfn.XLOOKUP(1,(FITContract[[Dechrau Tariff ]:[Dechrau Tariff ]]&lt;=($B303+AD$6*$BA$1))*(FITContract[[Diwedd Tariff]:[Diwedd Tariff]]&gt;($B303+AD$6*$BA$1)),FITContract[[Ceiniogau fesul kWh]:[Ceiniogau fesul kWh]],0,,)</f>
        <v>0</v>
      </c>
      <c r="AE303" s="76" cm="1">
        <f t="array" ref="AE303">_xlfn.XLOOKUP(1,(FITContract[[Dechrau Tariff ]:[Dechrau Tariff ]]&lt;=($B303+AE$6*$BA$1))*(FITContract[[Diwedd Tariff]:[Diwedd Tariff]]&gt;($B303+AE$6*$BA$1)),FITContract[[Ceiniogau fesul kWh]:[Ceiniogau fesul kWh]],0,,)</f>
        <v>0</v>
      </c>
      <c r="AF303" s="76" cm="1">
        <f t="array" ref="AF303">_xlfn.XLOOKUP(1,(FITContract[[Dechrau Tariff ]:[Dechrau Tariff ]]&lt;=($B303+AF$6*$BA$1))*(FITContract[[Diwedd Tariff]:[Diwedd Tariff]]&gt;($B303+AF$6*$BA$1)),FITContract[[Ceiniogau fesul kWh]:[Ceiniogau fesul kWh]],0,,)</f>
        <v>0</v>
      </c>
      <c r="AG303" s="76" cm="1">
        <f t="array" ref="AG303">_xlfn.XLOOKUP(1,(FITContract[[Dechrau Tariff ]:[Dechrau Tariff ]]&lt;=($B303+AG$6*$BA$1))*(FITContract[[Diwedd Tariff]:[Diwedd Tariff]]&gt;($B303+AG$6*$BA$1)),FITContract[[Ceiniogau fesul kWh]:[Ceiniogau fesul kWh]],0,,)</f>
        <v>0</v>
      </c>
      <c r="AH303" s="76" cm="1">
        <f t="array" ref="AH303">_xlfn.XLOOKUP(1,(FITContract[[Dechrau Tariff ]:[Dechrau Tariff ]]&lt;=($B303+AH$6*$BA$1))*(FITContract[[Diwedd Tariff]:[Diwedd Tariff]]&gt;($B303+AH$6*$BA$1)),FITContract[[Ceiniogau fesul kWh]:[Ceiniogau fesul kWh]],0,,)</f>
        <v>0</v>
      </c>
      <c r="AI303" s="76" cm="1">
        <f t="array" ref="AI303">_xlfn.XLOOKUP(1,(FITContract[[Dechrau Tariff ]:[Dechrau Tariff ]]&lt;=($B303+AI$6*$BA$1))*(FITContract[[Diwedd Tariff]:[Diwedd Tariff]]&gt;($B303+AI$6*$BA$1)),FITContract[[Ceiniogau fesul kWh]:[Ceiniogau fesul kWh]],0,,)</f>
        <v>0</v>
      </c>
      <c r="AJ303" s="76" cm="1">
        <f t="array" ref="AJ303">_xlfn.XLOOKUP(1,(FITContract[[Dechrau Tariff ]:[Dechrau Tariff ]]&lt;=($B303+AJ$6*$BA$1))*(FITContract[[Diwedd Tariff]:[Diwedd Tariff]]&gt;($B303+AJ$6*$BA$1)),FITContract[[Ceiniogau fesul kWh]:[Ceiniogau fesul kWh]],0,,)</f>
        <v>0</v>
      </c>
      <c r="AK303" s="76" cm="1">
        <f t="array" ref="AK303">_xlfn.XLOOKUP(1,(FITContract[[Dechrau Tariff ]:[Dechrau Tariff ]]&lt;=($B303+AK$6*$BA$1))*(FITContract[[Diwedd Tariff]:[Diwedd Tariff]]&gt;($B303+AK$6*$BA$1)),FITContract[[Ceiniogau fesul kWh]:[Ceiniogau fesul kWh]],0,,)</f>
        <v>0</v>
      </c>
      <c r="AL303" s="76" cm="1">
        <f t="array" ref="AL303">_xlfn.XLOOKUP(1,(FITContract[[Dechrau Tariff ]:[Dechrau Tariff ]]&lt;=($B303+AL$6*$BA$1))*(FITContract[[Diwedd Tariff]:[Diwedd Tariff]]&gt;($B303+AL$6*$BA$1)),FITContract[[Ceiniogau fesul kWh]:[Ceiniogau fesul kWh]],0,,)</f>
        <v>0</v>
      </c>
      <c r="AM303" s="76" cm="1">
        <f t="array" ref="AM303">_xlfn.XLOOKUP(1,(FITContract[[Dechrau Tariff ]:[Dechrau Tariff ]]&lt;=($B303+AM$6*$BA$1))*(FITContract[[Diwedd Tariff]:[Diwedd Tariff]]&gt;($B303+AM$6*$BA$1)),FITContract[[Ceiniogau fesul kWh]:[Ceiniogau fesul kWh]],0,,)</f>
        <v>0</v>
      </c>
      <c r="AN303" s="76" cm="1">
        <f t="array" ref="AN303">_xlfn.XLOOKUP(1,(FITContract[[Dechrau Tariff ]:[Dechrau Tariff ]]&lt;=($B303+AN$6*$BA$1))*(FITContract[[Diwedd Tariff]:[Diwedd Tariff]]&gt;($B303+AN$6*$BA$1)),FITContract[[Ceiniogau fesul kWh]:[Ceiniogau fesul kWh]],0,,)</f>
        <v>0</v>
      </c>
      <c r="AO303" s="76" cm="1">
        <f t="array" ref="AO303">_xlfn.XLOOKUP(1,(FITContract[[Dechrau Tariff ]:[Dechrau Tariff ]]&lt;=($B303+AO$6*$BA$1))*(FITContract[[Diwedd Tariff]:[Diwedd Tariff]]&gt;($B303+AO$6*$BA$1)),FITContract[[Ceiniogau fesul kWh]:[Ceiniogau fesul kWh]],0,,)</f>
        <v>0</v>
      </c>
      <c r="AP303" s="76" cm="1">
        <f t="array" ref="AP303">_xlfn.XLOOKUP(1,(FITContract[[Dechrau Tariff ]:[Dechrau Tariff ]]&lt;=($B303+AP$6*$BA$1))*(FITContract[[Diwedd Tariff]:[Diwedd Tariff]]&gt;($B303+AP$6*$BA$1)),FITContract[[Ceiniogau fesul kWh]:[Ceiniogau fesul kWh]],0,,)</f>
        <v>0</v>
      </c>
      <c r="AQ303" s="76" cm="1">
        <f t="array" ref="AQ303">_xlfn.XLOOKUP(1,(FITContract[[Dechrau Tariff ]:[Dechrau Tariff ]]&lt;=($B303+AQ$6*$BA$1))*(FITContract[[Diwedd Tariff]:[Diwedd Tariff]]&gt;($B303+AQ$6*$BA$1)),FITContract[[Ceiniogau fesul kWh]:[Ceiniogau fesul kWh]],0,,)</f>
        <v>0</v>
      </c>
      <c r="AR303" s="76" cm="1">
        <f t="array" ref="AR303">_xlfn.XLOOKUP(1,(FITContract[[Dechrau Tariff ]:[Dechrau Tariff ]]&lt;=($B303+AR$6*$BA$1))*(FITContract[[Diwedd Tariff]:[Diwedd Tariff]]&gt;($B303+AR$6*$BA$1)),FITContract[[Ceiniogau fesul kWh]:[Ceiniogau fesul kWh]],0,,)</f>
        <v>0</v>
      </c>
      <c r="AS303" s="76" cm="1">
        <f t="array" ref="AS303">_xlfn.XLOOKUP(1,(FITContract[[Dechrau Tariff ]:[Dechrau Tariff ]]&lt;=($B303+AS$6*$BA$1))*(FITContract[[Diwedd Tariff]:[Diwedd Tariff]]&gt;($B303+AS$6*$BA$1)),FITContract[[Ceiniogau fesul kWh]:[Ceiniogau fesul kWh]],0,,)</f>
        <v>0</v>
      </c>
      <c r="AT303" s="76" cm="1">
        <f t="array" ref="AT303">_xlfn.XLOOKUP(1,(FITContract[[Dechrau Tariff ]:[Dechrau Tariff ]]&lt;=($B303+AT$6*$BA$1))*(FITContract[[Diwedd Tariff]:[Diwedd Tariff]]&gt;($B303+AT$6*$BA$1)),FITContract[[Ceiniogau fesul kWh]:[Ceiniogau fesul kWh]],0,,)</f>
        <v>0</v>
      </c>
      <c r="AU303" s="76" cm="1">
        <f t="array" ref="AU303">_xlfn.XLOOKUP(1,(FITContract[[Dechrau Tariff ]:[Dechrau Tariff ]]&lt;=($B303+AU$6*$BA$1))*(FITContract[[Diwedd Tariff]:[Diwedd Tariff]]&gt;($B303+AU$6*$BA$1)),FITContract[[Ceiniogau fesul kWh]:[Ceiniogau fesul kWh]],0,,)</f>
        <v>0</v>
      </c>
      <c r="AV303" s="76" cm="1">
        <f t="array" ref="AV303">_xlfn.XLOOKUP(1,(FITContract[[Dechrau Tariff ]:[Dechrau Tariff ]]&lt;=($B303+AV$6*$BA$1))*(FITContract[[Diwedd Tariff]:[Diwedd Tariff]]&gt;($B303+AV$6*$BA$1)),FITContract[[Ceiniogau fesul kWh]:[Ceiniogau fesul kWh]],0,,)</f>
        <v>0</v>
      </c>
      <c r="AW303" s="76" cm="1">
        <f t="array" ref="AW303">_xlfn.XLOOKUP(1,(FITContract[[Dechrau Tariff ]:[Dechrau Tariff ]]&lt;=($B303+AW$6*$BA$1))*(FITContract[[Diwedd Tariff]:[Diwedd Tariff]]&gt;($B303+AW$6*$BA$1)),FITContract[[Ceiniogau fesul kWh]:[Ceiniogau fesul kWh]],0,,)</f>
        <v>0</v>
      </c>
      <c r="AX303" s="76" cm="1">
        <f t="array" ref="AX303">_xlfn.XLOOKUP(1,(FITContract[[Dechrau Tariff ]:[Dechrau Tariff ]]&lt;=($B303+AX$6*$BA$1))*(FITContract[[Diwedd Tariff]:[Diwedd Tariff]]&gt;($B303+AX$6*$BA$1)),FITContract[[Ceiniogau fesul kWh]:[Ceiniogau fesul kWh]],0,,)</f>
        <v>0</v>
      </c>
    </row>
    <row r="304" spans="2:50" x14ac:dyDescent="0.3">
      <c r="B304" s="30">
        <v>45589</v>
      </c>
      <c r="C304" s="76" cm="1">
        <f t="array" ref="C304">_xlfn.XLOOKUP(1,(FITContract[[Dechrau Tariff ]:[Dechrau Tariff ]]&lt;=($B304+C$6*$BA$1))*(FITContract[[Diwedd Tariff]:[Diwedd Tariff]]&gt;($B304+C$6*$BA$1)),FITContract[[Ceiniogau fesul kWh]:[Ceiniogau fesul kWh]],0,,)</f>
        <v>0</v>
      </c>
      <c r="D304" s="76" cm="1">
        <f t="array" ref="D304">_xlfn.XLOOKUP(1,(FITContract[[Dechrau Tariff ]:[Dechrau Tariff ]]&lt;=($B304+D$6*$BA$1))*(FITContract[[Diwedd Tariff]:[Diwedd Tariff]]&gt;($B304+D$6*$BA$1)),FITContract[[Ceiniogau fesul kWh]:[Ceiniogau fesul kWh]],0,,)</f>
        <v>0</v>
      </c>
      <c r="E304" s="76" cm="1">
        <f t="array" ref="E304">_xlfn.XLOOKUP(1,(FITContract[[Dechrau Tariff ]:[Dechrau Tariff ]]&lt;=($B304+E$6*$BA$1))*(FITContract[[Diwedd Tariff]:[Diwedd Tariff]]&gt;($B304+E$6*$BA$1)),FITContract[[Ceiniogau fesul kWh]:[Ceiniogau fesul kWh]],0,,)</f>
        <v>0</v>
      </c>
      <c r="F304" s="76" cm="1">
        <f t="array" ref="F304">_xlfn.XLOOKUP(1,(FITContract[[Dechrau Tariff ]:[Dechrau Tariff ]]&lt;=($B304+F$6*$BA$1))*(FITContract[[Diwedd Tariff]:[Diwedd Tariff]]&gt;($B304+F$6*$BA$1)),FITContract[[Ceiniogau fesul kWh]:[Ceiniogau fesul kWh]],0,,)</f>
        <v>0</v>
      </c>
      <c r="G304" s="76" cm="1">
        <f t="array" ref="G304">_xlfn.XLOOKUP(1,(FITContract[[Dechrau Tariff ]:[Dechrau Tariff ]]&lt;=($B304+G$6*$BA$1))*(FITContract[[Diwedd Tariff]:[Diwedd Tariff]]&gt;($B304+G$6*$BA$1)),FITContract[[Ceiniogau fesul kWh]:[Ceiniogau fesul kWh]],0,,)</f>
        <v>0</v>
      </c>
      <c r="H304" s="76" cm="1">
        <f t="array" ref="H304">_xlfn.XLOOKUP(1,(FITContract[[Dechrau Tariff ]:[Dechrau Tariff ]]&lt;=($B304+H$6*$BA$1))*(FITContract[[Diwedd Tariff]:[Diwedd Tariff]]&gt;($B304+H$6*$BA$1)),FITContract[[Ceiniogau fesul kWh]:[Ceiniogau fesul kWh]],0,,)</f>
        <v>0</v>
      </c>
      <c r="I304" s="76" cm="1">
        <f t="array" ref="I304">_xlfn.XLOOKUP(1,(FITContract[[Dechrau Tariff ]:[Dechrau Tariff ]]&lt;=($B304+I$6*$BA$1))*(FITContract[[Diwedd Tariff]:[Diwedd Tariff]]&gt;($B304+I$6*$BA$1)),FITContract[[Ceiniogau fesul kWh]:[Ceiniogau fesul kWh]],0,,)</f>
        <v>0</v>
      </c>
      <c r="J304" s="76" cm="1">
        <f t="array" ref="J304">_xlfn.XLOOKUP(1,(FITContract[[Dechrau Tariff ]:[Dechrau Tariff ]]&lt;=($B304+J$6*$BA$1))*(FITContract[[Diwedd Tariff]:[Diwedd Tariff]]&gt;($B304+J$6*$BA$1)),FITContract[[Ceiniogau fesul kWh]:[Ceiniogau fesul kWh]],0,,)</f>
        <v>0</v>
      </c>
      <c r="K304" s="76" cm="1">
        <f t="array" ref="K304">_xlfn.XLOOKUP(1,(FITContract[[Dechrau Tariff ]:[Dechrau Tariff ]]&lt;=($B304+K$6*$BA$1))*(FITContract[[Diwedd Tariff]:[Diwedd Tariff]]&gt;($B304+K$6*$BA$1)),FITContract[[Ceiniogau fesul kWh]:[Ceiniogau fesul kWh]],0,,)</f>
        <v>0</v>
      </c>
      <c r="L304" s="76" cm="1">
        <f t="array" ref="L304">_xlfn.XLOOKUP(1,(FITContract[[Dechrau Tariff ]:[Dechrau Tariff ]]&lt;=($B304+L$6*$BA$1))*(FITContract[[Diwedd Tariff]:[Diwedd Tariff]]&gt;($B304+L$6*$BA$1)),FITContract[[Ceiniogau fesul kWh]:[Ceiniogau fesul kWh]],0,,)</f>
        <v>0</v>
      </c>
      <c r="M304" s="76" cm="1">
        <f t="array" ref="M304">_xlfn.XLOOKUP(1,(FITContract[[Dechrau Tariff ]:[Dechrau Tariff ]]&lt;=($B304+M$6*$BA$1))*(FITContract[[Diwedd Tariff]:[Diwedd Tariff]]&gt;($B304+M$6*$BA$1)),FITContract[[Ceiniogau fesul kWh]:[Ceiniogau fesul kWh]],0,,)</f>
        <v>0</v>
      </c>
      <c r="N304" s="76" cm="1">
        <f t="array" ref="N304">_xlfn.XLOOKUP(1,(FITContract[[Dechrau Tariff ]:[Dechrau Tariff ]]&lt;=($B304+N$6*$BA$1))*(FITContract[[Diwedd Tariff]:[Diwedd Tariff]]&gt;($B304+N$6*$BA$1)),FITContract[[Ceiniogau fesul kWh]:[Ceiniogau fesul kWh]],0,,)</f>
        <v>0</v>
      </c>
      <c r="O304" s="76" cm="1">
        <f t="array" ref="O304">_xlfn.XLOOKUP(1,(FITContract[[Dechrau Tariff ]:[Dechrau Tariff ]]&lt;=($B304+O$6*$BA$1))*(FITContract[[Diwedd Tariff]:[Diwedd Tariff]]&gt;($B304+O$6*$BA$1)),FITContract[[Ceiniogau fesul kWh]:[Ceiniogau fesul kWh]],0,,)</f>
        <v>0</v>
      </c>
      <c r="P304" s="76" cm="1">
        <f t="array" ref="P304">_xlfn.XLOOKUP(1,(FITContract[[Dechrau Tariff ]:[Dechrau Tariff ]]&lt;=($B304+P$6*$BA$1))*(FITContract[[Diwedd Tariff]:[Diwedd Tariff]]&gt;($B304+P$6*$BA$1)),FITContract[[Ceiniogau fesul kWh]:[Ceiniogau fesul kWh]],0,,)</f>
        <v>0</v>
      </c>
      <c r="Q304" s="76" cm="1">
        <f t="array" ref="Q304">_xlfn.XLOOKUP(1,(FITContract[[Dechrau Tariff ]:[Dechrau Tariff ]]&lt;=($B304+Q$6*$BA$1))*(FITContract[[Diwedd Tariff]:[Diwedd Tariff]]&gt;($B304+Q$6*$BA$1)),FITContract[[Ceiniogau fesul kWh]:[Ceiniogau fesul kWh]],0,,)</f>
        <v>0</v>
      </c>
      <c r="R304" s="76" cm="1">
        <f t="array" ref="R304">_xlfn.XLOOKUP(1,(FITContract[[Dechrau Tariff ]:[Dechrau Tariff ]]&lt;=($B304+R$6*$BA$1))*(FITContract[[Diwedd Tariff]:[Diwedd Tariff]]&gt;($B304+R$6*$BA$1)),FITContract[[Ceiniogau fesul kWh]:[Ceiniogau fesul kWh]],0,,)</f>
        <v>0</v>
      </c>
      <c r="S304" s="76" cm="1">
        <f t="array" ref="S304">_xlfn.XLOOKUP(1,(FITContract[[Dechrau Tariff ]:[Dechrau Tariff ]]&lt;=($B304+S$6*$BA$1))*(FITContract[[Diwedd Tariff]:[Diwedd Tariff]]&gt;($B304+S$6*$BA$1)),FITContract[[Ceiniogau fesul kWh]:[Ceiniogau fesul kWh]],0,,)</f>
        <v>0</v>
      </c>
      <c r="T304" s="76" cm="1">
        <f t="array" ref="T304">_xlfn.XLOOKUP(1,(FITContract[[Dechrau Tariff ]:[Dechrau Tariff ]]&lt;=($B304+T$6*$BA$1))*(FITContract[[Diwedd Tariff]:[Diwedd Tariff]]&gt;($B304+T$6*$BA$1)),FITContract[[Ceiniogau fesul kWh]:[Ceiniogau fesul kWh]],0,,)</f>
        <v>0</v>
      </c>
      <c r="U304" s="76" cm="1">
        <f t="array" ref="U304">_xlfn.XLOOKUP(1,(FITContract[[Dechrau Tariff ]:[Dechrau Tariff ]]&lt;=($B304+U$6*$BA$1))*(FITContract[[Diwedd Tariff]:[Diwedd Tariff]]&gt;($B304+U$6*$BA$1)),FITContract[[Ceiniogau fesul kWh]:[Ceiniogau fesul kWh]],0,,)</f>
        <v>0</v>
      </c>
      <c r="V304" s="76" cm="1">
        <f t="array" ref="V304">_xlfn.XLOOKUP(1,(FITContract[[Dechrau Tariff ]:[Dechrau Tariff ]]&lt;=($B304+V$6*$BA$1))*(FITContract[[Diwedd Tariff]:[Diwedd Tariff]]&gt;($B304+V$6*$BA$1)),FITContract[[Ceiniogau fesul kWh]:[Ceiniogau fesul kWh]],0,,)</f>
        <v>0</v>
      </c>
      <c r="W304" s="76" cm="1">
        <f t="array" ref="W304">_xlfn.XLOOKUP(1,(FITContract[[Dechrau Tariff ]:[Dechrau Tariff ]]&lt;=($B304+W$6*$BA$1))*(FITContract[[Diwedd Tariff]:[Diwedd Tariff]]&gt;($B304+W$6*$BA$1)),FITContract[[Ceiniogau fesul kWh]:[Ceiniogau fesul kWh]],0,,)</f>
        <v>0</v>
      </c>
      <c r="X304" s="76" cm="1">
        <f t="array" ref="X304">_xlfn.XLOOKUP(1,(FITContract[[Dechrau Tariff ]:[Dechrau Tariff ]]&lt;=($B304+X$6*$BA$1))*(FITContract[[Diwedd Tariff]:[Diwedd Tariff]]&gt;($B304+X$6*$BA$1)),FITContract[[Ceiniogau fesul kWh]:[Ceiniogau fesul kWh]],0,,)</f>
        <v>0</v>
      </c>
      <c r="Y304" s="76" cm="1">
        <f t="array" ref="Y304">_xlfn.XLOOKUP(1,(FITContract[[Dechrau Tariff ]:[Dechrau Tariff ]]&lt;=($B304+Y$6*$BA$1))*(FITContract[[Diwedd Tariff]:[Diwedd Tariff]]&gt;($B304+Y$6*$BA$1)),FITContract[[Ceiniogau fesul kWh]:[Ceiniogau fesul kWh]],0,,)</f>
        <v>0</v>
      </c>
      <c r="Z304" s="76" cm="1">
        <f t="array" ref="Z304">_xlfn.XLOOKUP(1,(FITContract[[Dechrau Tariff ]:[Dechrau Tariff ]]&lt;=($B304+Z$6*$BA$1))*(FITContract[[Diwedd Tariff]:[Diwedd Tariff]]&gt;($B304+Z$6*$BA$1)),FITContract[[Ceiniogau fesul kWh]:[Ceiniogau fesul kWh]],0,,)</f>
        <v>0</v>
      </c>
      <c r="AA304" s="76" cm="1">
        <f t="array" ref="AA304">_xlfn.XLOOKUP(1,(FITContract[[Dechrau Tariff ]:[Dechrau Tariff ]]&lt;=($B304+AA$6*$BA$1))*(FITContract[[Diwedd Tariff]:[Diwedd Tariff]]&gt;($B304+AA$6*$BA$1)),FITContract[[Ceiniogau fesul kWh]:[Ceiniogau fesul kWh]],0,,)</f>
        <v>0</v>
      </c>
      <c r="AB304" s="76" cm="1">
        <f t="array" ref="AB304">_xlfn.XLOOKUP(1,(FITContract[[Dechrau Tariff ]:[Dechrau Tariff ]]&lt;=($B304+AB$6*$BA$1))*(FITContract[[Diwedd Tariff]:[Diwedd Tariff]]&gt;($B304+AB$6*$BA$1)),FITContract[[Ceiniogau fesul kWh]:[Ceiniogau fesul kWh]],0,,)</f>
        <v>0</v>
      </c>
      <c r="AC304" s="76" cm="1">
        <f t="array" ref="AC304">_xlfn.XLOOKUP(1,(FITContract[[Dechrau Tariff ]:[Dechrau Tariff ]]&lt;=($B304+AC$6*$BA$1))*(FITContract[[Diwedd Tariff]:[Diwedd Tariff]]&gt;($B304+AC$6*$BA$1)),FITContract[[Ceiniogau fesul kWh]:[Ceiniogau fesul kWh]],0,,)</f>
        <v>0</v>
      </c>
      <c r="AD304" s="76" cm="1">
        <f t="array" ref="AD304">_xlfn.XLOOKUP(1,(FITContract[[Dechrau Tariff ]:[Dechrau Tariff ]]&lt;=($B304+AD$6*$BA$1))*(FITContract[[Diwedd Tariff]:[Diwedd Tariff]]&gt;($B304+AD$6*$BA$1)),FITContract[[Ceiniogau fesul kWh]:[Ceiniogau fesul kWh]],0,,)</f>
        <v>0</v>
      </c>
      <c r="AE304" s="76" cm="1">
        <f t="array" ref="AE304">_xlfn.XLOOKUP(1,(FITContract[[Dechrau Tariff ]:[Dechrau Tariff ]]&lt;=($B304+AE$6*$BA$1))*(FITContract[[Diwedd Tariff]:[Diwedd Tariff]]&gt;($B304+AE$6*$BA$1)),FITContract[[Ceiniogau fesul kWh]:[Ceiniogau fesul kWh]],0,,)</f>
        <v>0</v>
      </c>
      <c r="AF304" s="76" cm="1">
        <f t="array" ref="AF304">_xlfn.XLOOKUP(1,(FITContract[[Dechrau Tariff ]:[Dechrau Tariff ]]&lt;=($B304+AF$6*$BA$1))*(FITContract[[Diwedd Tariff]:[Diwedd Tariff]]&gt;($B304+AF$6*$BA$1)),FITContract[[Ceiniogau fesul kWh]:[Ceiniogau fesul kWh]],0,,)</f>
        <v>0</v>
      </c>
      <c r="AG304" s="76" cm="1">
        <f t="array" ref="AG304">_xlfn.XLOOKUP(1,(FITContract[[Dechrau Tariff ]:[Dechrau Tariff ]]&lt;=($B304+AG$6*$BA$1))*(FITContract[[Diwedd Tariff]:[Diwedd Tariff]]&gt;($B304+AG$6*$BA$1)),FITContract[[Ceiniogau fesul kWh]:[Ceiniogau fesul kWh]],0,,)</f>
        <v>0</v>
      </c>
      <c r="AH304" s="76" cm="1">
        <f t="array" ref="AH304">_xlfn.XLOOKUP(1,(FITContract[[Dechrau Tariff ]:[Dechrau Tariff ]]&lt;=($B304+AH$6*$BA$1))*(FITContract[[Diwedd Tariff]:[Diwedd Tariff]]&gt;($B304+AH$6*$BA$1)),FITContract[[Ceiniogau fesul kWh]:[Ceiniogau fesul kWh]],0,,)</f>
        <v>0</v>
      </c>
      <c r="AI304" s="76" cm="1">
        <f t="array" ref="AI304">_xlfn.XLOOKUP(1,(FITContract[[Dechrau Tariff ]:[Dechrau Tariff ]]&lt;=($B304+AI$6*$BA$1))*(FITContract[[Diwedd Tariff]:[Diwedd Tariff]]&gt;($B304+AI$6*$BA$1)),FITContract[[Ceiniogau fesul kWh]:[Ceiniogau fesul kWh]],0,,)</f>
        <v>0</v>
      </c>
      <c r="AJ304" s="76" cm="1">
        <f t="array" ref="AJ304">_xlfn.XLOOKUP(1,(FITContract[[Dechrau Tariff ]:[Dechrau Tariff ]]&lt;=($B304+AJ$6*$BA$1))*(FITContract[[Diwedd Tariff]:[Diwedd Tariff]]&gt;($B304+AJ$6*$BA$1)),FITContract[[Ceiniogau fesul kWh]:[Ceiniogau fesul kWh]],0,,)</f>
        <v>0</v>
      </c>
      <c r="AK304" s="76" cm="1">
        <f t="array" ref="AK304">_xlfn.XLOOKUP(1,(FITContract[[Dechrau Tariff ]:[Dechrau Tariff ]]&lt;=($B304+AK$6*$BA$1))*(FITContract[[Diwedd Tariff]:[Diwedd Tariff]]&gt;($B304+AK$6*$BA$1)),FITContract[[Ceiniogau fesul kWh]:[Ceiniogau fesul kWh]],0,,)</f>
        <v>0</v>
      </c>
      <c r="AL304" s="76" cm="1">
        <f t="array" ref="AL304">_xlfn.XLOOKUP(1,(FITContract[[Dechrau Tariff ]:[Dechrau Tariff ]]&lt;=($B304+AL$6*$BA$1))*(FITContract[[Diwedd Tariff]:[Diwedd Tariff]]&gt;($B304+AL$6*$BA$1)),FITContract[[Ceiniogau fesul kWh]:[Ceiniogau fesul kWh]],0,,)</f>
        <v>0</v>
      </c>
      <c r="AM304" s="76" cm="1">
        <f t="array" ref="AM304">_xlfn.XLOOKUP(1,(FITContract[[Dechrau Tariff ]:[Dechrau Tariff ]]&lt;=($B304+AM$6*$BA$1))*(FITContract[[Diwedd Tariff]:[Diwedd Tariff]]&gt;($B304+AM$6*$BA$1)),FITContract[[Ceiniogau fesul kWh]:[Ceiniogau fesul kWh]],0,,)</f>
        <v>0</v>
      </c>
      <c r="AN304" s="76" cm="1">
        <f t="array" ref="AN304">_xlfn.XLOOKUP(1,(FITContract[[Dechrau Tariff ]:[Dechrau Tariff ]]&lt;=($B304+AN$6*$BA$1))*(FITContract[[Diwedd Tariff]:[Diwedd Tariff]]&gt;($B304+AN$6*$BA$1)),FITContract[[Ceiniogau fesul kWh]:[Ceiniogau fesul kWh]],0,,)</f>
        <v>0</v>
      </c>
      <c r="AO304" s="76" cm="1">
        <f t="array" ref="AO304">_xlfn.XLOOKUP(1,(FITContract[[Dechrau Tariff ]:[Dechrau Tariff ]]&lt;=($B304+AO$6*$BA$1))*(FITContract[[Diwedd Tariff]:[Diwedd Tariff]]&gt;($B304+AO$6*$BA$1)),FITContract[[Ceiniogau fesul kWh]:[Ceiniogau fesul kWh]],0,,)</f>
        <v>0</v>
      </c>
      <c r="AP304" s="76" cm="1">
        <f t="array" ref="AP304">_xlfn.XLOOKUP(1,(FITContract[[Dechrau Tariff ]:[Dechrau Tariff ]]&lt;=($B304+AP$6*$BA$1))*(FITContract[[Diwedd Tariff]:[Diwedd Tariff]]&gt;($B304+AP$6*$BA$1)),FITContract[[Ceiniogau fesul kWh]:[Ceiniogau fesul kWh]],0,,)</f>
        <v>0</v>
      </c>
      <c r="AQ304" s="76" cm="1">
        <f t="array" ref="AQ304">_xlfn.XLOOKUP(1,(FITContract[[Dechrau Tariff ]:[Dechrau Tariff ]]&lt;=($B304+AQ$6*$BA$1))*(FITContract[[Diwedd Tariff]:[Diwedd Tariff]]&gt;($B304+AQ$6*$BA$1)),FITContract[[Ceiniogau fesul kWh]:[Ceiniogau fesul kWh]],0,,)</f>
        <v>0</v>
      </c>
      <c r="AR304" s="76" cm="1">
        <f t="array" ref="AR304">_xlfn.XLOOKUP(1,(FITContract[[Dechrau Tariff ]:[Dechrau Tariff ]]&lt;=($B304+AR$6*$BA$1))*(FITContract[[Diwedd Tariff]:[Diwedd Tariff]]&gt;($B304+AR$6*$BA$1)),FITContract[[Ceiniogau fesul kWh]:[Ceiniogau fesul kWh]],0,,)</f>
        <v>0</v>
      </c>
      <c r="AS304" s="76" cm="1">
        <f t="array" ref="AS304">_xlfn.XLOOKUP(1,(FITContract[[Dechrau Tariff ]:[Dechrau Tariff ]]&lt;=($B304+AS$6*$BA$1))*(FITContract[[Diwedd Tariff]:[Diwedd Tariff]]&gt;($B304+AS$6*$BA$1)),FITContract[[Ceiniogau fesul kWh]:[Ceiniogau fesul kWh]],0,,)</f>
        <v>0</v>
      </c>
      <c r="AT304" s="76" cm="1">
        <f t="array" ref="AT304">_xlfn.XLOOKUP(1,(FITContract[[Dechrau Tariff ]:[Dechrau Tariff ]]&lt;=($B304+AT$6*$BA$1))*(FITContract[[Diwedd Tariff]:[Diwedd Tariff]]&gt;($B304+AT$6*$BA$1)),FITContract[[Ceiniogau fesul kWh]:[Ceiniogau fesul kWh]],0,,)</f>
        <v>0</v>
      </c>
      <c r="AU304" s="76" cm="1">
        <f t="array" ref="AU304">_xlfn.XLOOKUP(1,(FITContract[[Dechrau Tariff ]:[Dechrau Tariff ]]&lt;=($B304+AU$6*$BA$1))*(FITContract[[Diwedd Tariff]:[Diwedd Tariff]]&gt;($B304+AU$6*$BA$1)),FITContract[[Ceiniogau fesul kWh]:[Ceiniogau fesul kWh]],0,,)</f>
        <v>0</v>
      </c>
      <c r="AV304" s="76" cm="1">
        <f t="array" ref="AV304">_xlfn.XLOOKUP(1,(FITContract[[Dechrau Tariff ]:[Dechrau Tariff ]]&lt;=($B304+AV$6*$BA$1))*(FITContract[[Diwedd Tariff]:[Diwedd Tariff]]&gt;($B304+AV$6*$BA$1)),FITContract[[Ceiniogau fesul kWh]:[Ceiniogau fesul kWh]],0,,)</f>
        <v>0</v>
      </c>
      <c r="AW304" s="76" cm="1">
        <f t="array" ref="AW304">_xlfn.XLOOKUP(1,(FITContract[[Dechrau Tariff ]:[Dechrau Tariff ]]&lt;=($B304+AW$6*$BA$1))*(FITContract[[Diwedd Tariff]:[Diwedd Tariff]]&gt;($B304+AW$6*$BA$1)),FITContract[[Ceiniogau fesul kWh]:[Ceiniogau fesul kWh]],0,,)</f>
        <v>0</v>
      </c>
      <c r="AX304" s="76" cm="1">
        <f t="array" ref="AX304">_xlfn.XLOOKUP(1,(FITContract[[Dechrau Tariff ]:[Dechrau Tariff ]]&lt;=($B304+AX$6*$BA$1))*(FITContract[[Diwedd Tariff]:[Diwedd Tariff]]&gt;($B304+AX$6*$BA$1)),FITContract[[Ceiniogau fesul kWh]:[Ceiniogau fesul kWh]],0,,)</f>
        <v>0</v>
      </c>
    </row>
    <row r="305" spans="2:50" x14ac:dyDescent="0.3">
      <c r="B305" s="30">
        <v>45590</v>
      </c>
      <c r="C305" s="76" cm="1">
        <f t="array" ref="C305">_xlfn.XLOOKUP(1,(FITContract[[Dechrau Tariff ]:[Dechrau Tariff ]]&lt;=($B305+C$6*$BA$1))*(FITContract[[Diwedd Tariff]:[Diwedd Tariff]]&gt;($B305+C$6*$BA$1)),FITContract[[Ceiniogau fesul kWh]:[Ceiniogau fesul kWh]],0,,)</f>
        <v>0</v>
      </c>
      <c r="D305" s="76" cm="1">
        <f t="array" ref="D305">_xlfn.XLOOKUP(1,(FITContract[[Dechrau Tariff ]:[Dechrau Tariff ]]&lt;=($B305+D$6*$BA$1))*(FITContract[[Diwedd Tariff]:[Diwedd Tariff]]&gt;($B305+D$6*$BA$1)),FITContract[[Ceiniogau fesul kWh]:[Ceiniogau fesul kWh]],0,,)</f>
        <v>0</v>
      </c>
      <c r="E305" s="76" cm="1">
        <f t="array" ref="E305">_xlfn.XLOOKUP(1,(FITContract[[Dechrau Tariff ]:[Dechrau Tariff ]]&lt;=($B305+E$6*$BA$1))*(FITContract[[Diwedd Tariff]:[Diwedd Tariff]]&gt;($B305+E$6*$BA$1)),FITContract[[Ceiniogau fesul kWh]:[Ceiniogau fesul kWh]],0,,)</f>
        <v>0</v>
      </c>
      <c r="F305" s="76" cm="1">
        <f t="array" ref="F305">_xlfn.XLOOKUP(1,(FITContract[[Dechrau Tariff ]:[Dechrau Tariff ]]&lt;=($B305+F$6*$BA$1))*(FITContract[[Diwedd Tariff]:[Diwedd Tariff]]&gt;($B305+F$6*$BA$1)),FITContract[[Ceiniogau fesul kWh]:[Ceiniogau fesul kWh]],0,,)</f>
        <v>0</v>
      </c>
      <c r="G305" s="76" cm="1">
        <f t="array" ref="G305">_xlfn.XLOOKUP(1,(FITContract[[Dechrau Tariff ]:[Dechrau Tariff ]]&lt;=($B305+G$6*$BA$1))*(FITContract[[Diwedd Tariff]:[Diwedd Tariff]]&gt;($B305+G$6*$BA$1)),FITContract[[Ceiniogau fesul kWh]:[Ceiniogau fesul kWh]],0,,)</f>
        <v>0</v>
      </c>
      <c r="H305" s="76" cm="1">
        <f t="array" ref="H305">_xlfn.XLOOKUP(1,(FITContract[[Dechrau Tariff ]:[Dechrau Tariff ]]&lt;=($B305+H$6*$BA$1))*(FITContract[[Diwedd Tariff]:[Diwedd Tariff]]&gt;($B305+H$6*$BA$1)),FITContract[[Ceiniogau fesul kWh]:[Ceiniogau fesul kWh]],0,,)</f>
        <v>0</v>
      </c>
      <c r="I305" s="76" cm="1">
        <f t="array" ref="I305">_xlfn.XLOOKUP(1,(FITContract[[Dechrau Tariff ]:[Dechrau Tariff ]]&lt;=($B305+I$6*$BA$1))*(FITContract[[Diwedd Tariff]:[Diwedd Tariff]]&gt;($B305+I$6*$BA$1)),FITContract[[Ceiniogau fesul kWh]:[Ceiniogau fesul kWh]],0,,)</f>
        <v>0</v>
      </c>
      <c r="J305" s="76" cm="1">
        <f t="array" ref="J305">_xlfn.XLOOKUP(1,(FITContract[[Dechrau Tariff ]:[Dechrau Tariff ]]&lt;=($B305+J$6*$BA$1))*(FITContract[[Diwedd Tariff]:[Diwedd Tariff]]&gt;($B305+J$6*$BA$1)),FITContract[[Ceiniogau fesul kWh]:[Ceiniogau fesul kWh]],0,,)</f>
        <v>0</v>
      </c>
      <c r="K305" s="76" cm="1">
        <f t="array" ref="K305">_xlfn.XLOOKUP(1,(FITContract[[Dechrau Tariff ]:[Dechrau Tariff ]]&lt;=($B305+K$6*$BA$1))*(FITContract[[Diwedd Tariff]:[Diwedd Tariff]]&gt;($B305+K$6*$BA$1)),FITContract[[Ceiniogau fesul kWh]:[Ceiniogau fesul kWh]],0,,)</f>
        <v>0</v>
      </c>
      <c r="L305" s="76" cm="1">
        <f t="array" ref="L305">_xlfn.XLOOKUP(1,(FITContract[[Dechrau Tariff ]:[Dechrau Tariff ]]&lt;=($B305+L$6*$BA$1))*(FITContract[[Diwedd Tariff]:[Diwedd Tariff]]&gt;($B305+L$6*$BA$1)),FITContract[[Ceiniogau fesul kWh]:[Ceiniogau fesul kWh]],0,,)</f>
        <v>0</v>
      </c>
      <c r="M305" s="76" cm="1">
        <f t="array" ref="M305">_xlfn.XLOOKUP(1,(FITContract[[Dechrau Tariff ]:[Dechrau Tariff ]]&lt;=($B305+M$6*$BA$1))*(FITContract[[Diwedd Tariff]:[Diwedd Tariff]]&gt;($B305+M$6*$BA$1)),FITContract[[Ceiniogau fesul kWh]:[Ceiniogau fesul kWh]],0,,)</f>
        <v>0</v>
      </c>
      <c r="N305" s="76" cm="1">
        <f t="array" ref="N305">_xlfn.XLOOKUP(1,(FITContract[[Dechrau Tariff ]:[Dechrau Tariff ]]&lt;=($B305+N$6*$BA$1))*(FITContract[[Diwedd Tariff]:[Diwedd Tariff]]&gt;($B305+N$6*$BA$1)),FITContract[[Ceiniogau fesul kWh]:[Ceiniogau fesul kWh]],0,,)</f>
        <v>0</v>
      </c>
      <c r="O305" s="76" cm="1">
        <f t="array" ref="O305">_xlfn.XLOOKUP(1,(FITContract[[Dechrau Tariff ]:[Dechrau Tariff ]]&lt;=($B305+O$6*$BA$1))*(FITContract[[Diwedd Tariff]:[Diwedd Tariff]]&gt;($B305+O$6*$BA$1)),FITContract[[Ceiniogau fesul kWh]:[Ceiniogau fesul kWh]],0,,)</f>
        <v>0</v>
      </c>
      <c r="P305" s="76" cm="1">
        <f t="array" ref="P305">_xlfn.XLOOKUP(1,(FITContract[[Dechrau Tariff ]:[Dechrau Tariff ]]&lt;=($B305+P$6*$BA$1))*(FITContract[[Diwedd Tariff]:[Diwedd Tariff]]&gt;($B305+P$6*$BA$1)),FITContract[[Ceiniogau fesul kWh]:[Ceiniogau fesul kWh]],0,,)</f>
        <v>0</v>
      </c>
      <c r="Q305" s="76" cm="1">
        <f t="array" ref="Q305">_xlfn.XLOOKUP(1,(FITContract[[Dechrau Tariff ]:[Dechrau Tariff ]]&lt;=($B305+Q$6*$BA$1))*(FITContract[[Diwedd Tariff]:[Diwedd Tariff]]&gt;($B305+Q$6*$BA$1)),FITContract[[Ceiniogau fesul kWh]:[Ceiniogau fesul kWh]],0,,)</f>
        <v>0</v>
      </c>
      <c r="R305" s="76" cm="1">
        <f t="array" ref="R305">_xlfn.XLOOKUP(1,(FITContract[[Dechrau Tariff ]:[Dechrau Tariff ]]&lt;=($B305+R$6*$BA$1))*(FITContract[[Diwedd Tariff]:[Diwedd Tariff]]&gt;($B305+R$6*$BA$1)),FITContract[[Ceiniogau fesul kWh]:[Ceiniogau fesul kWh]],0,,)</f>
        <v>0</v>
      </c>
      <c r="S305" s="76" cm="1">
        <f t="array" ref="S305">_xlfn.XLOOKUP(1,(FITContract[[Dechrau Tariff ]:[Dechrau Tariff ]]&lt;=($B305+S$6*$BA$1))*(FITContract[[Diwedd Tariff]:[Diwedd Tariff]]&gt;($B305+S$6*$BA$1)),FITContract[[Ceiniogau fesul kWh]:[Ceiniogau fesul kWh]],0,,)</f>
        <v>0</v>
      </c>
      <c r="T305" s="76" cm="1">
        <f t="array" ref="T305">_xlfn.XLOOKUP(1,(FITContract[[Dechrau Tariff ]:[Dechrau Tariff ]]&lt;=($B305+T$6*$BA$1))*(FITContract[[Diwedd Tariff]:[Diwedd Tariff]]&gt;($B305+T$6*$BA$1)),FITContract[[Ceiniogau fesul kWh]:[Ceiniogau fesul kWh]],0,,)</f>
        <v>0</v>
      </c>
      <c r="U305" s="76" cm="1">
        <f t="array" ref="U305">_xlfn.XLOOKUP(1,(FITContract[[Dechrau Tariff ]:[Dechrau Tariff ]]&lt;=($B305+U$6*$BA$1))*(FITContract[[Diwedd Tariff]:[Diwedd Tariff]]&gt;($B305+U$6*$BA$1)),FITContract[[Ceiniogau fesul kWh]:[Ceiniogau fesul kWh]],0,,)</f>
        <v>0</v>
      </c>
      <c r="V305" s="76" cm="1">
        <f t="array" ref="V305">_xlfn.XLOOKUP(1,(FITContract[[Dechrau Tariff ]:[Dechrau Tariff ]]&lt;=($B305+V$6*$BA$1))*(FITContract[[Diwedd Tariff]:[Diwedd Tariff]]&gt;($B305+V$6*$BA$1)),FITContract[[Ceiniogau fesul kWh]:[Ceiniogau fesul kWh]],0,,)</f>
        <v>0</v>
      </c>
      <c r="W305" s="76" cm="1">
        <f t="array" ref="W305">_xlfn.XLOOKUP(1,(FITContract[[Dechrau Tariff ]:[Dechrau Tariff ]]&lt;=($B305+W$6*$BA$1))*(FITContract[[Diwedd Tariff]:[Diwedd Tariff]]&gt;($B305+W$6*$BA$1)),FITContract[[Ceiniogau fesul kWh]:[Ceiniogau fesul kWh]],0,,)</f>
        <v>0</v>
      </c>
      <c r="X305" s="76" cm="1">
        <f t="array" ref="X305">_xlfn.XLOOKUP(1,(FITContract[[Dechrau Tariff ]:[Dechrau Tariff ]]&lt;=($B305+X$6*$BA$1))*(FITContract[[Diwedd Tariff]:[Diwedd Tariff]]&gt;($B305+X$6*$BA$1)),FITContract[[Ceiniogau fesul kWh]:[Ceiniogau fesul kWh]],0,,)</f>
        <v>0</v>
      </c>
      <c r="Y305" s="76" cm="1">
        <f t="array" ref="Y305">_xlfn.XLOOKUP(1,(FITContract[[Dechrau Tariff ]:[Dechrau Tariff ]]&lt;=($B305+Y$6*$BA$1))*(FITContract[[Diwedd Tariff]:[Diwedd Tariff]]&gt;($B305+Y$6*$BA$1)),FITContract[[Ceiniogau fesul kWh]:[Ceiniogau fesul kWh]],0,,)</f>
        <v>0</v>
      </c>
      <c r="Z305" s="76" cm="1">
        <f t="array" ref="Z305">_xlfn.XLOOKUP(1,(FITContract[[Dechrau Tariff ]:[Dechrau Tariff ]]&lt;=($B305+Z$6*$BA$1))*(FITContract[[Diwedd Tariff]:[Diwedd Tariff]]&gt;($B305+Z$6*$BA$1)),FITContract[[Ceiniogau fesul kWh]:[Ceiniogau fesul kWh]],0,,)</f>
        <v>0</v>
      </c>
      <c r="AA305" s="76" cm="1">
        <f t="array" ref="AA305">_xlfn.XLOOKUP(1,(FITContract[[Dechrau Tariff ]:[Dechrau Tariff ]]&lt;=($B305+AA$6*$BA$1))*(FITContract[[Diwedd Tariff]:[Diwedd Tariff]]&gt;($B305+AA$6*$BA$1)),FITContract[[Ceiniogau fesul kWh]:[Ceiniogau fesul kWh]],0,,)</f>
        <v>0</v>
      </c>
      <c r="AB305" s="76" cm="1">
        <f t="array" ref="AB305">_xlfn.XLOOKUP(1,(FITContract[[Dechrau Tariff ]:[Dechrau Tariff ]]&lt;=($B305+AB$6*$BA$1))*(FITContract[[Diwedd Tariff]:[Diwedd Tariff]]&gt;($B305+AB$6*$BA$1)),FITContract[[Ceiniogau fesul kWh]:[Ceiniogau fesul kWh]],0,,)</f>
        <v>0</v>
      </c>
      <c r="AC305" s="76" cm="1">
        <f t="array" ref="AC305">_xlfn.XLOOKUP(1,(FITContract[[Dechrau Tariff ]:[Dechrau Tariff ]]&lt;=($B305+AC$6*$BA$1))*(FITContract[[Diwedd Tariff]:[Diwedd Tariff]]&gt;($B305+AC$6*$BA$1)),FITContract[[Ceiniogau fesul kWh]:[Ceiniogau fesul kWh]],0,,)</f>
        <v>0</v>
      </c>
      <c r="AD305" s="76" cm="1">
        <f t="array" ref="AD305">_xlfn.XLOOKUP(1,(FITContract[[Dechrau Tariff ]:[Dechrau Tariff ]]&lt;=($B305+AD$6*$BA$1))*(FITContract[[Diwedd Tariff]:[Diwedd Tariff]]&gt;($B305+AD$6*$BA$1)),FITContract[[Ceiniogau fesul kWh]:[Ceiniogau fesul kWh]],0,,)</f>
        <v>0</v>
      </c>
      <c r="AE305" s="76" cm="1">
        <f t="array" ref="AE305">_xlfn.XLOOKUP(1,(FITContract[[Dechrau Tariff ]:[Dechrau Tariff ]]&lt;=($B305+AE$6*$BA$1))*(FITContract[[Diwedd Tariff]:[Diwedd Tariff]]&gt;($B305+AE$6*$BA$1)),FITContract[[Ceiniogau fesul kWh]:[Ceiniogau fesul kWh]],0,,)</f>
        <v>0</v>
      </c>
      <c r="AF305" s="76" cm="1">
        <f t="array" ref="AF305">_xlfn.XLOOKUP(1,(FITContract[[Dechrau Tariff ]:[Dechrau Tariff ]]&lt;=($B305+AF$6*$BA$1))*(FITContract[[Diwedd Tariff]:[Diwedd Tariff]]&gt;($B305+AF$6*$BA$1)),FITContract[[Ceiniogau fesul kWh]:[Ceiniogau fesul kWh]],0,,)</f>
        <v>0</v>
      </c>
      <c r="AG305" s="76" cm="1">
        <f t="array" ref="AG305">_xlfn.XLOOKUP(1,(FITContract[[Dechrau Tariff ]:[Dechrau Tariff ]]&lt;=($B305+AG$6*$BA$1))*(FITContract[[Diwedd Tariff]:[Diwedd Tariff]]&gt;($B305+AG$6*$BA$1)),FITContract[[Ceiniogau fesul kWh]:[Ceiniogau fesul kWh]],0,,)</f>
        <v>0</v>
      </c>
      <c r="AH305" s="76" cm="1">
        <f t="array" ref="AH305">_xlfn.XLOOKUP(1,(FITContract[[Dechrau Tariff ]:[Dechrau Tariff ]]&lt;=($B305+AH$6*$BA$1))*(FITContract[[Diwedd Tariff]:[Diwedd Tariff]]&gt;($B305+AH$6*$BA$1)),FITContract[[Ceiniogau fesul kWh]:[Ceiniogau fesul kWh]],0,,)</f>
        <v>0</v>
      </c>
      <c r="AI305" s="76" cm="1">
        <f t="array" ref="AI305">_xlfn.XLOOKUP(1,(FITContract[[Dechrau Tariff ]:[Dechrau Tariff ]]&lt;=($B305+AI$6*$BA$1))*(FITContract[[Diwedd Tariff]:[Diwedd Tariff]]&gt;($B305+AI$6*$BA$1)),FITContract[[Ceiniogau fesul kWh]:[Ceiniogau fesul kWh]],0,,)</f>
        <v>0</v>
      </c>
      <c r="AJ305" s="76" cm="1">
        <f t="array" ref="AJ305">_xlfn.XLOOKUP(1,(FITContract[[Dechrau Tariff ]:[Dechrau Tariff ]]&lt;=($B305+AJ$6*$BA$1))*(FITContract[[Diwedd Tariff]:[Diwedd Tariff]]&gt;($B305+AJ$6*$BA$1)),FITContract[[Ceiniogau fesul kWh]:[Ceiniogau fesul kWh]],0,,)</f>
        <v>0</v>
      </c>
      <c r="AK305" s="76" cm="1">
        <f t="array" ref="AK305">_xlfn.XLOOKUP(1,(FITContract[[Dechrau Tariff ]:[Dechrau Tariff ]]&lt;=($B305+AK$6*$BA$1))*(FITContract[[Diwedd Tariff]:[Diwedd Tariff]]&gt;($B305+AK$6*$BA$1)),FITContract[[Ceiniogau fesul kWh]:[Ceiniogau fesul kWh]],0,,)</f>
        <v>0</v>
      </c>
      <c r="AL305" s="76" cm="1">
        <f t="array" ref="AL305">_xlfn.XLOOKUP(1,(FITContract[[Dechrau Tariff ]:[Dechrau Tariff ]]&lt;=($B305+AL$6*$BA$1))*(FITContract[[Diwedd Tariff]:[Diwedd Tariff]]&gt;($B305+AL$6*$BA$1)),FITContract[[Ceiniogau fesul kWh]:[Ceiniogau fesul kWh]],0,,)</f>
        <v>0</v>
      </c>
      <c r="AM305" s="76" cm="1">
        <f t="array" ref="AM305">_xlfn.XLOOKUP(1,(FITContract[[Dechrau Tariff ]:[Dechrau Tariff ]]&lt;=($B305+AM$6*$BA$1))*(FITContract[[Diwedd Tariff]:[Diwedd Tariff]]&gt;($B305+AM$6*$BA$1)),FITContract[[Ceiniogau fesul kWh]:[Ceiniogau fesul kWh]],0,,)</f>
        <v>0</v>
      </c>
      <c r="AN305" s="76" cm="1">
        <f t="array" ref="AN305">_xlfn.XLOOKUP(1,(FITContract[[Dechrau Tariff ]:[Dechrau Tariff ]]&lt;=($B305+AN$6*$BA$1))*(FITContract[[Diwedd Tariff]:[Diwedd Tariff]]&gt;($B305+AN$6*$BA$1)),FITContract[[Ceiniogau fesul kWh]:[Ceiniogau fesul kWh]],0,,)</f>
        <v>0</v>
      </c>
      <c r="AO305" s="76" cm="1">
        <f t="array" ref="AO305">_xlfn.XLOOKUP(1,(FITContract[[Dechrau Tariff ]:[Dechrau Tariff ]]&lt;=($B305+AO$6*$BA$1))*(FITContract[[Diwedd Tariff]:[Diwedd Tariff]]&gt;($B305+AO$6*$BA$1)),FITContract[[Ceiniogau fesul kWh]:[Ceiniogau fesul kWh]],0,,)</f>
        <v>0</v>
      </c>
      <c r="AP305" s="76" cm="1">
        <f t="array" ref="AP305">_xlfn.XLOOKUP(1,(FITContract[[Dechrau Tariff ]:[Dechrau Tariff ]]&lt;=($B305+AP$6*$BA$1))*(FITContract[[Diwedd Tariff]:[Diwedd Tariff]]&gt;($B305+AP$6*$BA$1)),FITContract[[Ceiniogau fesul kWh]:[Ceiniogau fesul kWh]],0,,)</f>
        <v>0</v>
      </c>
      <c r="AQ305" s="76" cm="1">
        <f t="array" ref="AQ305">_xlfn.XLOOKUP(1,(FITContract[[Dechrau Tariff ]:[Dechrau Tariff ]]&lt;=($B305+AQ$6*$BA$1))*(FITContract[[Diwedd Tariff]:[Diwedd Tariff]]&gt;($B305+AQ$6*$BA$1)),FITContract[[Ceiniogau fesul kWh]:[Ceiniogau fesul kWh]],0,,)</f>
        <v>0</v>
      </c>
      <c r="AR305" s="76" cm="1">
        <f t="array" ref="AR305">_xlfn.XLOOKUP(1,(FITContract[[Dechrau Tariff ]:[Dechrau Tariff ]]&lt;=($B305+AR$6*$BA$1))*(FITContract[[Diwedd Tariff]:[Diwedd Tariff]]&gt;($B305+AR$6*$BA$1)),FITContract[[Ceiniogau fesul kWh]:[Ceiniogau fesul kWh]],0,,)</f>
        <v>0</v>
      </c>
      <c r="AS305" s="76" cm="1">
        <f t="array" ref="AS305">_xlfn.XLOOKUP(1,(FITContract[[Dechrau Tariff ]:[Dechrau Tariff ]]&lt;=($B305+AS$6*$BA$1))*(FITContract[[Diwedd Tariff]:[Diwedd Tariff]]&gt;($B305+AS$6*$BA$1)),FITContract[[Ceiniogau fesul kWh]:[Ceiniogau fesul kWh]],0,,)</f>
        <v>0</v>
      </c>
      <c r="AT305" s="76" cm="1">
        <f t="array" ref="AT305">_xlfn.XLOOKUP(1,(FITContract[[Dechrau Tariff ]:[Dechrau Tariff ]]&lt;=($B305+AT$6*$BA$1))*(FITContract[[Diwedd Tariff]:[Diwedd Tariff]]&gt;($B305+AT$6*$BA$1)),FITContract[[Ceiniogau fesul kWh]:[Ceiniogau fesul kWh]],0,,)</f>
        <v>0</v>
      </c>
      <c r="AU305" s="76" cm="1">
        <f t="array" ref="AU305">_xlfn.XLOOKUP(1,(FITContract[[Dechrau Tariff ]:[Dechrau Tariff ]]&lt;=($B305+AU$6*$BA$1))*(FITContract[[Diwedd Tariff]:[Diwedd Tariff]]&gt;($B305+AU$6*$BA$1)),FITContract[[Ceiniogau fesul kWh]:[Ceiniogau fesul kWh]],0,,)</f>
        <v>0</v>
      </c>
      <c r="AV305" s="76" cm="1">
        <f t="array" ref="AV305">_xlfn.XLOOKUP(1,(FITContract[[Dechrau Tariff ]:[Dechrau Tariff ]]&lt;=($B305+AV$6*$BA$1))*(FITContract[[Diwedd Tariff]:[Diwedd Tariff]]&gt;($B305+AV$6*$BA$1)),FITContract[[Ceiniogau fesul kWh]:[Ceiniogau fesul kWh]],0,,)</f>
        <v>0</v>
      </c>
      <c r="AW305" s="76" cm="1">
        <f t="array" ref="AW305">_xlfn.XLOOKUP(1,(FITContract[[Dechrau Tariff ]:[Dechrau Tariff ]]&lt;=($B305+AW$6*$BA$1))*(FITContract[[Diwedd Tariff]:[Diwedd Tariff]]&gt;($B305+AW$6*$BA$1)),FITContract[[Ceiniogau fesul kWh]:[Ceiniogau fesul kWh]],0,,)</f>
        <v>0</v>
      </c>
      <c r="AX305" s="76" cm="1">
        <f t="array" ref="AX305">_xlfn.XLOOKUP(1,(FITContract[[Dechrau Tariff ]:[Dechrau Tariff ]]&lt;=($B305+AX$6*$BA$1))*(FITContract[[Diwedd Tariff]:[Diwedd Tariff]]&gt;($B305+AX$6*$BA$1)),FITContract[[Ceiniogau fesul kWh]:[Ceiniogau fesul kWh]],0,,)</f>
        <v>0</v>
      </c>
    </row>
    <row r="306" spans="2:50" x14ac:dyDescent="0.3">
      <c r="B306" s="30">
        <v>45591</v>
      </c>
      <c r="C306" s="76" cm="1">
        <f t="array" ref="C306">_xlfn.XLOOKUP(1,(FITContract[[Dechrau Tariff ]:[Dechrau Tariff ]]&lt;=($B306+C$6*$BA$1))*(FITContract[[Diwedd Tariff]:[Diwedd Tariff]]&gt;($B306+C$6*$BA$1)),FITContract[[Ceiniogau fesul kWh]:[Ceiniogau fesul kWh]],0,,)</f>
        <v>0</v>
      </c>
      <c r="D306" s="76" cm="1">
        <f t="array" ref="D306">_xlfn.XLOOKUP(1,(FITContract[[Dechrau Tariff ]:[Dechrau Tariff ]]&lt;=($B306+D$6*$BA$1))*(FITContract[[Diwedd Tariff]:[Diwedd Tariff]]&gt;($B306+D$6*$BA$1)),FITContract[[Ceiniogau fesul kWh]:[Ceiniogau fesul kWh]],0,,)</f>
        <v>0</v>
      </c>
      <c r="E306" s="76" cm="1">
        <f t="array" ref="E306">_xlfn.XLOOKUP(1,(FITContract[[Dechrau Tariff ]:[Dechrau Tariff ]]&lt;=($B306+E$6*$BA$1))*(FITContract[[Diwedd Tariff]:[Diwedd Tariff]]&gt;($B306+E$6*$BA$1)),FITContract[[Ceiniogau fesul kWh]:[Ceiniogau fesul kWh]],0,,)</f>
        <v>0</v>
      </c>
      <c r="F306" s="76" cm="1">
        <f t="array" ref="F306">_xlfn.XLOOKUP(1,(FITContract[[Dechrau Tariff ]:[Dechrau Tariff ]]&lt;=($B306+F$6*$BA$1))*(FITContract[[Diwedd Tariff]:[Diwedd Tariff]]&gt;($B306+F$6*$BA$1)),FITContract[[Ceiniogau fesul kWh]:[Ceiniogau fesul kWh]],0,,)</f>
        <v>0</v>
      </c>
      <c r="G306" s="76" cm="1">
        <f t="array" ref="G306">_xlfn.XLOOKUP(1,(FITContract[[Dechrau Tariff ]:[Dechrau Tariff ]]&lt;=($B306+G$6*$BA$1))*(FITContract[[Diwedd Tariff]:[Diwedd Tariff]]&gt;($B306+G$6*$BA$1)),FITContract[[Ceiniogau fesul kWh]:[Ceiniogau fesul kWh]],0,,)</f>
        <v>0</v>
      </c>
      <c r="H306" s="76" cm="1">
        <f t="array" ref="H306">_xlfn.XLOOKUP(1,(FITContract[[Dechrau Tariff ]:[Dechrau Tariff ]]&lt;=($B306+H$6*$BA$1))*(FITContract[[Diwedd Tariff]:[Diwedd Tariff]]&gt;($B306+H$6*$BA$1)),FITContract[[Ceiniogau fesul kWh]:[Ceiniogau fesul kWh]],0,,)</f>
        <v>0</v>
      </c>
      <c r="I306" s="76" cm="1">
        <f t="array" ref="I306">_xlfn.XLOOKUP(1,(FITContract[[Dechrau Tariff ]:[Dechrau Tariff ]]&lt;=($B306+I$6*$BA$1))*(FITContract[[Diwedd Tariff]:[Diwedd Tariff]]&gt;($B306+I$6*$BA$1)),FITContract[[Ceiniogau fesul kWh]:[Ceiniogau fesul kWh]],0,,)</f>
        <v>0</v>
      </c>
      <c r="J306" s="76" cm="1">
        <f t="array" ref="J306">_xlfn.XLOOKUP(1,(FITContract[[Dechrau Tariff ]:[Dechrau Tariff ]]&lt;=($B306+J$6*$BA$1))*(FITContract[[Diwedd Tariff]:[Diwedd Tariff]]&gt;($B306+J$6*$BA$1)),FITContract[[Ceiniogau fesul kWh]:[Ceiniogau fesul kWh]],0,,)</f>
        <v>0</v>
      </c>
      <c r="K306" s="76" cm="1">
        <f t="array" ref="K306">_xlfn.XLOOKUP(1,(FITContract[[Dechrau Tariff ]:[Dechrau Tariff ]]&lt;=($B306+K$6*$BA$1))*(FITContract[[Diwedd Tariff]:[Diwedd Tariff]]&gt;($B306+K$6*$BA$1)),FITContract[[Ceiniogau fesul kWh]:[Ceiniogau fesul kWh]],0,,)</f>
        <v>0</v>
      </c>
      <c r="L306" s="76" cm="1">
        <f t="array" ref="L306">_xlfn.XLOOKUP(1,(FITContract[[Dechrau Tariff ]:[Dechrau Tariff ]]&lt;=($B306+L$6*$BA$1))*(FITContract[[Diwedd Tariff]:[Diwedd Tariff]]&gt;($B306+L$6*$BA$1)),FITContract[[Ceiniogau fesul kWh]:[Ceiniogau fesul kWh]],0,,)</f>
        <v>0</v>
      </c>
      <c r="M306" s="76" cm="1">
        <f t="array" ref="M306">_xlfn.XLOOKUP(1,(FITContract[[Dechrau Tariff ]:[Dechrau Tariff ]]&lt;=($B306+M$6*$BA$1))*(FITContract[[Diwedd Tariff]:[Diwedd Tariff]]&gt;($B306+M$6*$BA$1)),FITContract[[Ceiniogau fesul kWh]:[Ceiniogau fesul kWh]],0,,)</f>
        <v>0</v>
      </c>
      <c r="N306" s="76" cm="1">
        <f t="array" ref="N306">_xlfn.XLOOKUP(1,(FITContract[[Dechrau Tariff ]:[Dechrau Tariff ]]&lt;=($B306+N$6*$BA$1))*(FITContract[[Diwedd Tariff]:[Diwedd Tariff]]&gt;($B306+N$6*$BA$1)),FITContract[[Ceiniogau fesul kWh]:[Ceiniogau fesul kWh]],0,,)</f>
        <v>0</v>
      </c>
      <c r="O306" s="76" cm="1">
        <f t="array" ref="O306">_xlfn.XLOOKUP(1,(FITContract[[Dechrau Tariff ]:[Dechrau Tariff ]]&lt;=($B306+O$6*$BA$1))*(FITContract[[Diwedd Tariff]:[Diwedd Tariff]]&gt;($B306+O$6*$BA$1)),FITContract[[Ceiniogau fesul kWh]:[Ceiniogau fesul kWh]],0,,)</f>
        <v>0</v>
      </c>
      <c r="P306" s="76" cm="1">
        <f t="array" ref="P306">_xlfn.XLOOKUP(1,(FITContract[[Dechrau Tariff ]:[Dechrau Tariff ]]&lt;=($B306+P$6*$BA$1))*(FITContract[[Diwedd Tariff]:[Diwedd Tariff]]&gt;($B306+P$6*$BA$1)),FITContract[[Ceiniogau fesul kWh]:[Ceiniogau fesul kWh]],0,,)</f>
        <v>0</v>
      </c>
      <c r="Q306" s="76" cm="1">
        <f t="array" ref="Q306">_xlfn.XLOOKUP(1,(FITContract[[Dechrau Tariff ]:[Dechrau Tariff ]]&lt;=($B306+Q$6*$BA$1))*(FITContract[[Diwedd Tariff]:[Diwedd Tariff]]&gt;($B306+Q$6*$BA$1)),FITContract[[Ceiniogau fesul kWh]:[Ceiniogau fesul kWh]],0,,)</f>
        <v>0</v>
      </c>
      <c r="R306" s="76" cm="1">
        <f t="array" ref="R306">_xlfn.XLOOKUP(1,(FITContract[[Dechrau Tariff ]:[Dechrau Tariff ]]&lt;=($B306+R$6*$BA$1))*(FITContract[[Diwedd Tariff]:[Diwedd Tariff]]&gt;($B306+R$6*$BA$1)),FITContract[[Ceiniogau fesul kWh]:[Ceiniogau fesul kWh]],0,,)</f>
        <v>0</v>
      </c>
      <c r="S306" s="76" cm="1">
        <f t="array" ref="S306">_xlfn.XLOOKUP(1,(FITContract[[Dechrau Tariff ]:[Dechrau Tariff ]]&lt;=($B306+S$6*$BA$1))*(FITContract[[Diwedd Tariff]:[Diwedd Tariff]]&gt;($B306+S$6*$BA$1)),FITContract[[Ceiniogau fesul kWh]:[Ceiniogau fesul kWh]],0,,)</f>
        <v>0</v>
      </c>
      <c r="T306" s="76" cm="1">
        <f t="array" ref="T306">_xlfn.XLOOKUP(1,(FITContract[[Dechrau Tariff ]:[Dechrau Tariff ]]&lt;=($B306+T$6*$BA$1))*(FITContract[[Diwedd Tariff]:[Diwedd Tariff]]&gt;($B306+T$6*$BA$1)),FITContract[[Ceiniogau fesul kWh]:[Ceiniogau fesul kWh]],0,,)</f>
        <v>0</v>
      </c>
      <c r="U306" s="76" cm="1">
        <f t="array" ref="U306">_xlfn.XLOOKUP(1,(FITContract[[Dechrau Tariff ]:[Dechrau Tariff ]]&lt;=($B306+U$6*$BA$1))*(FITContract[[Diwedd Tariff]:[Diwedd Tariff]]&gt;($B306+U$6*$BA$1)),FITContract[[Ceiniogau fesul kWh]:[Ceiniogau fesul kWh]],0,,)</f>
        <v>0</v>
      </c>
      <c r="V306" s="76" cm="1">
        <f t="array" ref="V306">_xlfn.XLOOKUP(1,(FITContract[[Dechrau Tariff ]:[Dechrau Tariff ]]&lt;=($B306+V$6*$BA$1))*(FITContract[[Diwedd Tariff]:[Diwedd Tariff]]&gt;($B306+V$6*$BA$1)),FITContract[[Ceiniogau fesul kWh]:[Ceiniogau fesul kWh]],0,,)</f>
        <v>0</v>
      </c>
      <c r="W306" s="76" cm="1">
        <f t="array" ref="W306">_xlfn.XLOOKUP(1,(FITContract[[Dechrau Tariff ]:[Dechrau Tariff ]]&lt;=($B306+W$6*$BA$1))*(FITContract[[Diwedd Tariff]:[Diwedd Tariff]]&gt;($B306+W$6*$BA$1)),FITContract[[Ceiniogau fesul kWh]:[Ceiniogau fesul kWh]],0,,)</f>
        <v>0</v>
      </c>
      <c r="X306" s="76" cm="1">
        <f t="array" ref="X306">_xlfn.XLOOKUP(1,(FITContract[[Dechrau Tariff ]:[Dechrau Tariff ]]&lt;=($B306+X$6*$BA$1))*(FITContract[[Diwedd Tariff]:[Diwedd Tariff]]&gt;($B306+X$6*$BA$1)),FITContract[[Ceiniogau fesul kWh]:[Ceiniogau fesul kWh]],0,,)</f>
        <v>0</v>
      </c>
      <c r="Y306" s="76" cm="1">
        <f t="array" ref="Y306">_xlfn.XLOOKUP(1,(FITContract[[Dechrau Tariff ]:[Dechrau Tariff ]]&lt;=($B306+Y$6*$BA$1))*(FITContract[[Diwedd Tariff]:[Diwedd Tariff]]&gt;($B306+Y$6*$BA$1)),FITContract[[Ceiniogau fesul kWh]:[Ceiniogau fesul kWh]],0,,)</f>
        <v>0</v>
      </c>
      <c r="Z306" s="76" cm="1">
        <f t="array" ref="Z306">_xlfn.XLOOKUP(1,(FITContract[[Dechrau Tariff ]:[Dechrau Tariff ]]&lt;=($B306+Z$6*$BA$1))*(FITContract[[Diwedd Tariff]:[Diwedd Tariff]]&gt;($B306+Z$6*$BA$1)),FITContract[[Ceiniogau fesul kWh]:[Ceiniogau fesul kWh]],0,,)</f>
        <v>0</v>
      </c>
      <c r="AA306" s="76" cm="1">
        <f t="array" ref="AA306">_xlfn.XLOOKUP(1,(FITContract[[Dechrau Tariff ]:[Dechrau Tariff ]]&lt;=($B306+AA$6*$BA$1))*(FITContract[[Diwedd Tariff]:[Diwedd Tariff]]&gt;($B306+AA$6*$BA$1)),FITContract[[Ceiniogau fesul kWh]:[Ceiniogau fesul kWh]],0,,)</f>
        <v>0</v>
      </c>
      <c r="AB306" s="76" cm="1">
        <f t="array" ref="AB306">_xlfn.XLOOKUP(1,(FITContract[[Dechrau Tariff ]:[Dechrau Tariff ]]&lt;=($B306+AB$6*$BA$1))*(FITContract[[Diwedd Tariff]:[Diwedd Tariff]]&gt;($B306+AB$6*$BA$1)),FITContract[[Ceiniogau fesul kWh]:[Ceiniogau fesul kWh]],0,,)</f>
        <v>0</v>
      </c>
      <c r="AC306" s="76" cm="1">
        <f t="array" ref="AC306">_xlfn.XLOOKUP(1,(FITContract[[Dechrau Tariff ]:[Dechrau Tariff ]]&lt;=($B306+AC$6*$BA$1))*(FITContract[[Diwedd Tariff]:[Diwedd Tariff]]&gt;($B306+AC$6*$BA$1)),FITContract[[Ceiniogau fesul kWh]:[Ceiniogau fesul kWh]],0,,)</f>
        <v>0</v>
      </c>
      <c r="AD306" s="76" cm="1">
        <f t="array" ref="AD306">_xlfn.XLOOKUP(1,(FITContract[[Dechrau Tariff ]:[Dechrau Tariff ]]&lt;=($B306+AD$6*$BA$1))*(FITContract[[Diwedd Tariff]:[Diwedd Tariff]]&gt;($B306+AD$6*$BA$1)),FITContract[[Ceiniogau fesul kWh]:[Ceiniogau fesul kWh]],0,,)</f>
        <v>0</v>
      </c>
      <c r="AE306" s="76" cm="1">
        <f t="array" ref="AE306">_xlfn.XLOOKUP(1,(FITContract[[Dechrau Tariff ]:[Dechrau Tariff ]]&lt;=($B306+AE$6*$BA$1))*(FITContract[[Diwedd Tariff]:[Diwedd Tariff]]&gt;($B306+AE$6*$BA$1)),FITContract[[Ceiniogau fesul kWh]:[Ceiniogau fesul kWh]],0,,)</f>
        <v>0</v>
      </c>
      <c r="AF306" s="76" cm="1">
        <f t="array" ref="AF306">_xlfn.XLOOKUP(1,(FITContract[[Dechrau Tariff ]:[Dechrau Tariff ]]&lt;=($B306+AF$6*$BA$1))*(FITContract[[Diwedd Tariff]:[Diwedd Tariff]]&gt;($B306+AF$6*$BA$1)),FITContract[[Ceiniogau fesul kWh]:[Ceiniogau fesul kWh]],0,,)</f>
        <v>0</v>
      </c>
      <c r="AG306" s="76" cm="1">
        <f t="array" ref="AG306">_xlfn.XLOOKUP(1,(FITContract[[Dechrau Tariff ]:[Dechrau Tariff ]]&lt;=($B306+AG$6*$BA$1))*(FITContract[[Diwedd Tariff]:[Diwedd Tariff]]&gt;($B306+AG$6*$BA$1)),FITContract[[Ceiniogau fesul kWh]:[Ceiniogau fesul kWh]],0,,)</f>
        <v>0</v>
      </c>
      <c r="AH306" s="76" cm="1">
        <f t="array" ref="AH306">_xlfn.XLOOKUP(1,(FITContract[[Dechrau Tariff ]:[Dechrau Tariff ]]&lt;=($B306+AH$6*$BA$1))*(FITContract[[Diwedd Tariff]:[Diwedd Tariff]]&gt;($B306+AH$6*$BA$1)),FITContract[[Ceiniogau fesul kWh]:[Ceiniogau fesul kWh]],0,,)</f>
        <v>0</v>
      </c>
      <c r="AI306" s="76" cm="1">
        <f t="array" ref="AI306">_xlfn.XLOOKUP(1,(FITContract[[Dechrau Tariff ]:[Dechrau Tariff ]]&lt;=($B306+AI$6*$BA$1))*(FITContract[[Diwedd Tariff]:[Diwedd Tariff]]&gt;($B306+AI$6*$BA$1)),FITContract[[Ceiniogau fesul kWh]:[Ceiniogau fesul kWh]],0,,)</f>
        <v>0</v>
      </c>
      <c r="AJ306" s="76" cm="1">
        <f t="array" ref="AJ306">_xlfn.XLOOKUP(1,(FITContract[[Dechrau Tariff ]:[Dechrau Tariff ]]&lt;=($B306+AJ$6*$BA$1))*(FITContract[[Diwedd Tariff]:[Diwedd Tariff]]&gt;($B306+AJ$6*$BA$1)),FITContract[[Ceiniogau fesul kWh]:[Ceiniogau fesul kWh]],0,,)</f>
        <v>0</v>
      </c>
      <c r="AK306" s="76" cm="1">
        <f t="array" ref="AK306">_xlfn.XLOOKUP(1,(FITContract[[Dechrau Tariff ]:[Dechrau Tariff ]]&lt;=($B306+AK$6*$BA$1))*(FITContract[[Diwedd Tariff]:[Diwedd Tariff]]&gt;($B306+AK$6*$BA$1)),FITContract[[Ceiniogau fesul kWh]:[Ceiniogau fesul kWh]],0,,)</f>
        <v>0</v>
      </c>
      <c r="AL306" s="76" cm="1">
        <f t="array" ref="AL306">_xlfn.XLOOKUP(1,(FITContract[[Dechrau Tariff ]:[Dechrau Tariff ]]&lt;=($B306+AL$6*$BA$1))*(FITContract[[Diwedd Tariff]:[Diwedd Tariff]]&gt;($B306+AL$6*$BA$1)),FITContract[[Ceiniogau fesul kWh]:[Ceiniogau fesul kWh]],0,,)</f>
        <v>0</v>
      </c>
      <c r="AM306" s="76" cm="1">
        <f t="array" ref="AM306">_xlfn.XLOOKUP(1,(FITContract[[Dechrau Tariff ]:[Dechrau Tariff ]]&lt;=($B306+AM$6*$BA$1))*(FITContract[[Diwedd Tariff]:[Diwedd Tariff]]&gt;($B306+AM$6*$BA$1)),FITContract[[Ceiniogau fesul kWh]:[Ceiniogau fesul kWh]],0,,)</f>
        <v>0</v>
      </c>
      <c r="AN306" s="76" cm="1">
        <f t="array" ref="AN306">_xlfn.XLOOKUP(1,(FITContract[[Dechrau Tariff ]:[Dechrau Tariff ]]&lt;=($B306+AN$6*$BA$1))*(FITContract[[Diwedd Tariff]:[Diwedd Tariff]]&gt;($B306+AN$6*$BA$1)),FITContract[[Ceiniogau fesul kWh]:[Ceiniogau fesul kWh]],0,,)</f>
        <v>0</v>
      </c>
      <c r="AO306" s="76" cm="1">
        <f t="array" ref="AO306">_xlfn.XLOOKUP(1,(FITContract[[Dechrau Tariff ]:[Dechrau Tariff ]]&lt;=($B306+AO$6*$BA$1))*(FITContract[[Diwedd Tariff]:[Diwedd Tariff]]&gt;($B306+AO$6*$BA$1)),FITContract[[Ceiniogau fesul kWh]:[Ceiniogau fesul kWh]],0,,)</f>
        <v>0</v>
      </c>
      <c r="AP306" s="76" cm="1">
        <f t="array" ref="AP306">_xlfn.XLOOKUP(1,(FITContract[[Dechrau Tariff ]:[Dechrau Tariff ]]&lt;=($B306+AP$6*$BA$1))*(FITContract[[Diwedd Tariff]:[Diwedd Tariff]]&gt;($B306+AP$6*$BA$1)),FITContract[[Ceiniogau fesul kWh]:[Ceiniogau fesul kWh]],0,,)</f>
        <v>0</v>
      </c>
      <c r="AQ306" s="76" cm="1">
        <f t="array" ref="AQ306">_xlfn.XLOOKUP(1,(FITContract[[Dechrau Tariff ]:[Dechrau Tariff ]]&lt;=($B306+AQ$6*$BA$1))*(FITContract[[Diwedd Tariff]:[Diwedd Tariff]]&gt;($B306+AQ$6*$BA$1)),FITContract[[Ceiniogau fesul kWh]:[Ceiniogau fesul kWh]],0,,)</f>
        <v>0</v>
      </c>
      <c r="AR306" s="76" cm="1">
        <f t="array" ref="AR306">_xlfn.XLOOKUP(1,(FITContract[[Dechrau Tariff ]:[Dechrau Tariff ]]&lt;=($B306+AR$6*$BA$1))*(FITContract[[Diwedd Tariff]:[Diwedd Tariff]]&gt;($B306+AR$6*$BA$1)),FITContract[[Ceiniogau fesul kWh]:[Ceiniogau fesul kWh]],0,,)</f>
        <v>0</v>
      </c>
      <c r="AS306" s="76" cm="1">
        <f t="array" ref="AS306">_xlfn.XLOOKUP(1,(FITContract[[Dechrau Tariff ]:[Dechrau Tariff ]]&lt;=($B306+AS$6*$BA$1))*(FITContract[[Diwedd Tariff]:[Diwedd Tariff]]&gt;($B306+AS$6*$BA$1)),FITContract[[Ceiniogau fesul kWh]:[Ceiniogau fesul kWh]],0,,)</f>
        <v>0</v>
      </c>
      <c r="AT306" s="76" cm="1">
        <f t="array" ref="AT306">_xlfn.XLOOKUP(1,(FITContract[[Dechrau Tariff ]:[Dechrau Tariff ]]&lt;=($B306+AT$6*$BA$1))*(FITContract[[Diwedd Tariff]:[Diwedd Tariff]]&gt;($B306+AT$6*$BA$1)),FITContract[[Ceiniogau fesul kWh]:[Ceiniogau fesul kWh]],0,,)</f>
        <v>0</v>
      </c>
      <c r="AU306" s="76" cm="1">
        <f t="array" ref="AU306">_xlfn.XLOOKUP(1,(FITContract[[Dechrau Tariff ]:[Dechrau Tariff ]]&lt;=($B306+AU$6*$BA$1))*(FITContract[[Diwedd Tariff]:[Diwedd Tariff]]&gt;($B306+AU$6*$BA$1)),FITContract[[Ceiniogau fesul kWh]:[Ceiniogau fesul kWh]],0,,)</f>
        <v>0</v>
      </c>
      <c r="AV306" s="76" cm="1">
        <f t="array" ref="AV306">_xlfn.XLOOKUP(1,(FITContract[[Dechrau Tariff ]:[Dechrau Tariff ]]&lt;=($B306+AV$6*$BA$1))*(FITContract[[Diwedd Tariff]:[Diwedd Tariff]]&gt;($B306+AV$6*$BA$1)),FITContract[[Ceiniogau fesul kWh]:[Ceiniogau fesul kWh]],0,,)</f>
        <v>0</v>
      </c>
      <c r="AW306" s="76" cm="1">
        <f t="array" ref="AW306">_xlfn.XLOOKUP(1,(FITContract[[Dechrau Tariff ]:[Dechrau Tariff ]]&lt;=($B306+AW$6*$BA$1))*(FITContract[[Diwedd Tariff]:[Diwedd Tariff]]&gt;($B306+AW$6*$BA$1)),FITContract[[Ceiniogau fesul kWh]:[Ceiniogau fesul kWh]],0,,)</f>
        <v>0</v>
      </c>
      <c r="AX306" s="76" cm="1">
        <f t="array" ref="AX306">_xlfn.XLOOKUP(1,(FITContract[[Dechrau Tariff ]:[Dechrau Tariff ]]&lt;=($B306+AX$6*$BA$1))*(FITContract[[Diwedd Tariff]:[Diwedd Tariff]]&gt;($B306+AX$6*$BA$1)),FITContract[[Ceiniogau fesul kWh]:[Ceiniogau fesul kWh]],0,,)</f>
        <v>0</v>
      </c>
    </row>
    <row r="307" spans="2:50" x14ac:dyDescent="0.3">
      <c r="B307" s="30">
        <v>45592</v>
      </c>
      <c r="C307" s="76" cm="1">
        <f t="array" ref="C307">_xlfn.XLOOKUP(1,(FITContract[[Dechrau Tariff ]:[Dechrau Tariff ]]&lt;=($B307+C$6*$BA$1))*(FITContract[[Diwedd Tariff]:[Diwedd Tariff]]&gt;($B307+C$6*$BA$1)),FITContract[[Ceiniogau fesul kWh]:[Ceiniogau fesul kWh]],0,,)</f>
        <v>0</v>
      </c>
      <c r="D307" s="76" cm="1">
        <f t="array" ref="D307">_xlfn.XLOOKUP(1,(FITContract[[Dechrau Tariff ]:[Dechrau Tariff ]]&lt;=($B307+D$6*$BA$1))*(FITContract[[Diwedd Tariff]:[Diwedd Tariff]]&gt;($B307+D$6*$BA$1)),FITContract[[Ceiniogau fesul kWh]:[Ceiniogau fesul kWh]],0,,)</f>
        <v>0</v>
      </c>
      <c r="E307" s="76" cm="1">
        <f t="array" ref="E307">_xlfn.XLOOKUP(1,(FITContract[[Dechrau Tariff ]:[Dechrau Tariff ]]&lt;=($B307+E$6*$BA$1))*(FITContract[[Diwedd Tariff]:[Diwedd Tariff]]&gt;($B307+E$6*$BA$1)),FITContract[[Ceiniogau fesul kWh]:[Ceiniogau fesul kWh]],0,,)</f>
        <v>0</v>
      </c>
      <c r="F307" s="76" cm="1">
        <f t="array" ref="F307">_xlfn.XLOOKUP(1,(FITContract[[Dechrau Tariff ]:[Dechrau Tariff ]]&lt;=($B307+F$6*$BA$1))*(FITContract[[Diwedd Tariff]:[Diwedd Tariff]]&gt;($B307+F$6*$BA$1)),FITContract[[Ceiniogau fesul kWh]:[Ceiniogau fesul kWh]],0,,)</f>
        <v>0</v>
      </c>
      <c r="G307" s="76" cm="1">
        <f t="array" ref="G307">_xlfn.XLOOKUP(1,(FITContract[[Dechrau Tariff ]:[Dechrau Tariff ]]&lt;=($B307+G$6*$BA$1))*(FITContract[[Diwedd Tariff]:[Diwedd Tariff]]&gt;($B307+G$6*$BA$1)),FITContract[[Ceiniogau fesul kWh]:[Ceiniogau fesul kWh]],0,,)</f>
        <v>0</v>
      </c>
      <c r="H307" s="76" cm="1">
        <f t="array" ref="H307">_xlfn.XLOOKUP(1,(FITContract[[Dechrau Tariff ]:[Dechrau Tariff ]]&lt;=($B307+H$6*$BA$1))*(FITContract[[Diwedd Tariff]:[Diwedd Tariff]]&gt;($B307+H$6*$BA$1)),FITContract[[Ceiniogau fesul kWh]:[Ceiniogau fesul kWh]],0,,)</f>
        <v>0</v>
      </c>
      <c r="I307" s="76" cm="1">
        <f t="array" ref="I307">_xlfn.XLOOKUP(1,(FITContract[[Dechrau Tariff ]:[Dechrau Tariff ]]&lt;=($B307+I$6*$BA$1))*(FITContract[[Diwedd Tariff]:[Diwedd Tariff]]&gt;($B307+I$6*$BA$1)),FITContract[[Ceiniogau fesul kWh]:[Ceiniogau fesul kWh]],0,,)</f>
        <v>0</v>
      </c>
      <c r="J307" s="76" cm="1">
        <f t="array" ref="J307">_xlfn.XLOOKUP(1,(FITContract[[Dechrau Tariff ]:[Dechrau Tariff ]]&lt;=($B307+J$6*$BA$1))*(FITContract[[Diwedd Tariff]:[Diwedd Tariff]]&gt;($B307+J$6*$BA$1)),FITContract[[Ceiniogau fesul kWh]:[Ceiniogau fesul kWh]],0,,)</f>
        <v>0</v>
      </c>
      <c r="K307" s="76" cm="1">
        <f t="array" ref="K307">_xlfn.XLOOKUP(1,(FITContract[[Dechrau Tariff ]:[Dechrau Tariff ]]&lt;=($B307+K$6*$BA$1))*(FITContract[[Diwedd Tariff]:[Diwedd Tariff]]&gt;($B307+K$6*$BA$1)),FITContract[[Ceiniogau fesul kWh]:[Ceiniogau fesul kWh]],0,,)</f>
        <v>0</v>
      </c>
      <c r="L307" s="76" cm="1">
        <f t="array" ref="L307">_xlfn.XLOOKUP(1,(FITContract[[Dechrau Tariff ]:[Dechrau Tariff ]]&lt;=($B307+L$6*$BA$1))*(FITContract[[Diwedd Tariff]:[Diwedd Tariff]]&gt;($B307+L$6*$BA$1)),FITContract[[Ceiniogau fesul kWh]:[Ceiniogau fesul kWh]],0,,)</f>
        <v>0</v>
      </c>
      <c r="M307" s="76" cm="1">
        <f t="array" ref="M307">_xlfn.XLOOKUP(1,(FITContract[[Dechrau Tariff ]:[Dechrau Tariff ]]&lt;=($B307+M$6*$BA$1))*(FITContract[[Diwedd Tariff]:[Diwedd Tariff]]&gt;($B307+M$6*$BA$1)),FITContract[[Ceiniogau fesul kWh]:[Ceiniogau fesul kWh]],0,,)</f>
        <v>0</v>
      </c>
      <c r="N307" s="76" cm="1">
        <f t="array" ref="N307">_xlfn.XLOOKUP(1,(FITContract[[Dechrau Tariff ]:[Dechrau Tariff ]]&lt;=($B307+N$6*$BA$1))*(FITContract[[Diwedd Tariff]:[Diwedd Tariff]]&gt;($B307+N$6*$BA$1)),FITContract[[Ceiniogau fesul kWh]:[Ceiniogau fesul kWh]],0,,)</f>
        <v>0</v>
      </c>
      <c r="O307" s="76" cm="1">
        <f t="array" ref="O307">_xlfn.XLOOKUP(1,(FITContract[[Dechrau Tariff ]:[Dechrau Tariff ]]&lt;=($B307+O$6*$BA$1))*(FITContract[[Diwedd Tariff]:[Diwedd Tariff]]&gt;($B307+O$6*$BA$1)),FITContract[[Ceiniogau fesul kWh]:[Ceiniogau fesul kWh]],0,,)</f>
        <v>0</v>
      </c>
      <c r="P307" s="76" cm="1">
        <f t="array" ref="P307">_xlfn.XLOOKUP(1,(FITContract[[Dechrau Tariff ]:[Dechrau Tariff ]]&lt;=($B307+P$6*$BA$1))*(FITContract[[Diwedd Tariff]:[Diwedd Tariff]]&gt;($B307+P$6*$BA$1)),FITContract[[Ceiniogau fesul kWh]:[Ceiniogau fesul kWh]],0,,)</f>
        <v>0</v>
      </c>
      <c r="Q307" s="76" cm="1">
        <f t="array" ref="Q307">_xlfn.XLOOKUP(1,(FITContract[[Dechrau Tariff ]:[Dechrau Tariff ]]&lt;=($B307+Q$6*$BA$1))*(FITContract[[Diwedd Tariff]:[Diwedd Tariff]]&gt;($B307+Q$6*$BA$1)),FITContract[[Ceiniogau fesul kWh]:[Ceiniogau fesul kWh]],0,,)</f>
        <v>0</v>
      </c>
      <c r="R307" s="76" cm="1">
        <f t="array" ref="R307">_xlfn.XLOOKUP(1,(FITContract[[Dechrau Tariff ]:[Dechrau Tariff ]]&lt;=($B307+R$6*$BA$1))*(FITContract[[Diwedd Tariff]:[Diwedd Tariff]]&gt;($B307+R$6*$BA$1)),FITContract[[Ceiniogau fesul kWh]:[Ceiniogau fesul kWh]],0,,)</f>
        <v>0</v>
      </c>
      <c r="S307" s="76" cm="1">
        <f t="array" ref="S307">_xlfn.XLOOKUP(1,(FITContract[[Dechrau Tariff ]:[Dechrau Tariff ]]&lt;=($B307+S$6*$BA$1))*(FITContract[[Diwedd Tariff]:[Diwedd Tariff]]&gt;($B307+S$6*$BA$1)),FITContract[[Ceiniogau fesul kWh]:[Ceiniogau fesul kWh]],0,,)</f>
        <v>0</v>
      </c>
      <c r="T307" s="76" cm="1">
        <f t="array" ref="T307">_xlfn.XLOOKUP(1,(FITContract[[Dechrau Tariff ]:[Dechrau Tariff ]]&lt;=($B307+T$6*$BA$1))*(FITContract[[Diwedd Tariff]:[Diwedd Tariff]]&gt;($B307+T$6*$BA$1)),FITContract[[Ceiniogau fesul kWh]:[Ceiniogau fesul kWh]],0,,)</f>
        <v>0</v>
      </c>
      <c r="U307" s="76" cm="1">
        <f t="array" ref="U307">_xlfn.XLOOKUP(1,(FITContract[[Dechrau Tariff ]:[Dechrau Tariff ]]&lt;=($B307+U$6*$BA$1))*(FITContract[[Diwedd Tariff]:[Diwedd Tariff]]&gt;($B307+U$6*$BA$1)),FITContract[[Ceiniogau fesul kWh]:[Ceiniogau fesul kWh]],0,,)</f>
        <v>0</v>
      </c>
      <c r="V307" s="76" cm="1">
        <f t="array" ref="V307">_xlfn.XLOOKUP(1,(FITContract[[Dechrau Tariff ]:[Dechrau Tariff ]]&lt;=($B307+V$6*$BA$1))*(FITContract[[Diwedd Tariff]:[Diwedd Tariff]]&gt;($B307+V$6*$BA$1)),FITContract[[Ceiniogau fesul kWh]:[Ceiniogau fesul kWh]],0,,)</f>
        <v>0</v>
      </c>
      <c r="W307" s="76" cm="1">
        <f t="array" ref="W307">_xlfn.XLOOKUP(1,(FITContract[[Dechrau Tariff ]:[Dechrau Tariff ]]&lt;=($B307+W$6*$BA$1))*(FITContract[[Diwedd Tariff]:[Diwedd Tariff]]&gt;($B307+W$6*$BA$1)),FITContract[[Ceiniogau fesul kWh]:[Ceiniogau fesul kWh]],0,,)</f>
        <v>0</v>
      </c>
      <c r="X307" s="76" cm="1">
        <f t="array" ref="X307">_xlfn.XLOOKUP(1,(FITContract[[Dechrau Tariff ]:[Dechrau Tariff ]]&lt;=($B307+X$6*$BA$1))*(FITContract[[Diwedd Tariff]:[Diwedd Tariff]]&gt;($B307+X$6*$BA$1)),FITContract[[Ceiniogau fesul kWh]:[Ceiniogau fesul kWh]],0,,)</f>
        <v>0</v>
      </c>
      <c r="Y307" s="76" cm="1">
        <f t="array" ref="Y307">_xlfn.XLOOKUP(1,(FITContract[[Dechrau Tariff ]:[Dechrau Tariff ]]&lt;=($B307+Y$6*$BA$1))*(FITContract[[Diwedd Tariff]:[Diwedd Tariff]]&gt;($B307+Y$6*$BA$1)),FITContract[[Ceiniogau fesul kWh]:[Ceiniogau fesul kWh]],0,,)</f>
        <v>0</v>
      </c>
      <c r="Z307" s="76" cm="1">
        <f t="array" ref="Z307">_xlfn.XLOOKUP(1,(FITContract[[Dechrau Tariff ]:[Dechrau Tariff ]]&lt;=($B307+Z$6*$BA$1))*(FITContract[[Diwedd Tariff]:[Diwedd Tariff]]&gt;($B307+Z$6*$BA$1)),FITContract[[Ceiniogau fesul kWh]:[Ceiniogau fesul kWh]],0,,)</f>
        <v>0</v>
      </c>
      <c r="AA307" s="76" cm="1">
        <f t="array" ref="AA307">_xlfn.XLOOKUP(1,(FITContract[[Dechrau Tariff ]:[Dechrau Tariff ]]&lt;=($B307+AA$6*$BA$1))*(FITContract[[Diwedd Tariff]:[Diwedd Tariff]]&gt;($B307+AA$6*$BA$1)),FITContract[[Ceiniogau fesul kWh]:[Ceiniogau fesul kWh]],0,,)</f>
        <v>0</v>
      </c>
      <c r="AB307" s="76" cm="1">
        <f t="array" ref="AB307">_xlfn.XLOOKUP(1,(FITContract[[Dechrau Tariff ]:[Dechrau Tariff ]]&lt;=($B307+AB$6*$BA$1))*(FITContract[[Diwedd Tariff]:[Diwedd Tariff]]&gt;($B307+AB$6*$BA$1)),FITContract[[Ceiniogau fesul kWh]:[Ceiniogau fesul kWh]],0,,)</f>
        <v>0</v>
      </c>
      <c r="AC307" s="76" cm="1">
        <f t="array" ref="AC307">_xlfn.XLOOKUP(1,(FITContract[[Dechrau Tariff ]:[Dechrau Tariff ]]&lt;=($B307+AC$6*$BA$1))*(FITContract[[Diwedd Tariff]:[Diwedd Tariff]]&gt;($B307+AC$6*$BA$1)),FITContract[[Ceiniogau fesul kWh]:[Ceiniogau fesul kWh]],0,,)</f>
        <v>0</v>
      </c>
      <c r="AD307" s="76" cm="1">
        <f t="array" ref="AD307">_xlfn.XLOOKUP(1,(FITContract[[Dechrau Tariff ]:[Dechrau Tariff ]]&lt;=($B307+AD$6*$BA$1))*(FITContract[[Diwedd Tariff]:[Diwedd Tariff]]&gt;($B307+AD$6*$BA$1)),FITContract[[Ceiniogau fesul kWh]:[Ceiniogau fesul kWh]],0,,)</f>
        <v>0</v>
      </c>
      <c r="AE307" s="76" cm="1">
        <f t="array" ref="AE307">_xlfn.XLOOKUP(1,(FITContract[[Dechrau Tariff ]:[Dechrau Tariff ]]&lt;=($B307+AE$6*$BA$1))*(FITContract[[Diwedd Tariff]:[Diwedd Tariff]]&gt;($B307+AE$6*$BA$1)),FITContract[[Ceiniogau fesul kWh]:[Ceiniogau fesul kWh]],0,,)</f>
        <v>0</v>
      </c>
      <c r="AF307" s="76" cm="1">
        <f t="array" ref="AF307">_xlfn.XLOOKUP(1,(FITContract[[Dechrau Tariff ]:[Dechrau Tariff ]]&lt;=($B307+AF$6*$BA$1))*(FITContract[[Diwedd Tariff]:[Diwedd Tariff]]&gt;($B307+AF$6*$BA$1)),FITContract[[Ceiniogau fesul kWh]:[Ceiniogau fesul kWh]],0,,)</f>
        <v>0</v>
      </c>
      <c r="AG307" s="76" cm="1">
        <f t="array" ref="AG307">_xlfn.XLOOKUP(1,(FITContract[[Dechrau Tariff ]:[Dechrau Tariff ]]&lt;=($B307+AG$6*$BA$1))*(FITContract[[Diwedd Tariff]:[Diwedd Tariff]]&gt;($B307+AG$6*$BA$1)),FITContract[[Ceiniogau fesul kWh]:[Ceiniogau fesul kWh]],0,,)</f>
        <v>0</v>
      </c>
      <c r="AH307" s="76" cm="1">
        <f t="array" ref="AH307">_xlfn.XLOOKUP(1,(FITContract[[Dechrau Tariff ]:[Dechrau Tariff ]]&lt;=($B307+AH$6*$BA$1))*(FITContract[[Diwedd Tariff]:[Diwedd Tariff]]&gt;($B307+AH$6*$BA$1)),FITContract[[Ceiniogau fesul kWh]:[Ceiniogau fesul kWh]],0,,)</f>
        <v>0</v>
      </c>
      <c r="AI307" s="76" cm="1">
        <f t="array" ref="AI307">_xlfn.XLOOKUP(1,(FITContract[[Dechrau Tariff ]:[Dechrau Tariff ]]&lt;=($B307+AI$6*$BA$1))*(FITContract[[Diwedd Tariff]:[Diwedd Tariff]]&gt;($B307+AI$6*$BA$1)),FITContract[[Ceiniogau fesul kWh]:[Ceiniogau fesul kWh]],0,,)</f>
        <v>0</v>
      </c>
      <c r="AJ307" s="76" cm="1">
        <f t="array" ref="AJ307">_xlfn.XLOOKUP(1,(FITContract[[Dechrau Tariff ]:[Dechrau Tariff ]]&lt;=($B307+AJ$6*$BA$1))*(FITContract[[Diwedd Tariff]:[Diwedd Tariff]]&gt;($B307+AJ$6*$BA$1)),FITContract[[Ceiniogau fesul kWh]:[Ceiniogau fesul kWh]],0,,)</f>
        <v>0</v>
      </c>
      <c r="AK307" s="76" cm="1">
        <f t="array" ref="AK307">_xlfn.XLOOKUP(1,(FITContract[[Dechrau Tariff ]:[Dechrau Tariff ]]&lt;=($B307+AK$6*$BA$1))*(FITContract[[Diwedd Tariff]:[Diwedd Tariff]]&gt;($B307+AK$6*$BA$1)),FITContract[[Ceiniogau fesul kWh]:[Ceiniogau fesul kWh]],0,,)</f>
        <v>0</v>
      </c>
      <c r="AL307" s="76" cm="1">
        <f t="array" ref="AL307">_xlfn.XLOOKUP(1,(FITContract[[Dechrau Tariff ]:[Dechrau Tariff ]]&lt;=($B307+AL$6*$BA$1))*(FITContract[[Diwedd Tariff]:[Diwedd Tariff]]&gt;($B307+AL$6*$BA$1)),FITContract[[Ceiniogau fesul kWh]:[Ceiniogau fesul kWh]],0,,)</f>
        <v>0</v>
      </c>
      <c r="AM307" s="76" cm="1">
        <f t="array" ref="AM307">_xlfn.XLOOKUP(1,(FITContract[[Dechrau Tariff ]:[Dechrau Tariff ]]&lt;=($B307+AM$6*$BA$1))*(FITContract[[Diwedd Tariff]:[Diwedd Tariff]]&gt;($B307+AM$6*$BA$1)),FITContract[[Ceiniogau fesul kWh]:[Ceiniogau fesul kWh]],0,,)</f>
        <v>0</v>
      </c>
      <c r="AN307" s="76" cm="1">
        <f t="array" ref="AN307">_xlfn.XLOOKUP(1,(FITContract[[Dechrau Tariff ]:[Dechrau Tariff ]]&lt;=($B307+AN$6*$BA$1))*(FITContract[[Diwedd Tariff]:[Diwedd Tariff]]&gt;($B307+AN$6*$BA$1)),FITContract[[Ceiniogau fesul kWh]:[Ceiniogau fesul kWh]],0,,)</f>
        <v>0</v>
      </c>
      <c r="AO307" s="76" cm="1">
        <f t="array" ref="AO307">_xlfn.XLOOKUP(1,(FITContract[[Dechrau Tariff ]:[Dechrau Tariff ]]&lt;=($B307+AO$6*$BA$1))*(FITContract[[Diwedd Tariff]:[Diwedd Tariff]]&gt;($B307+AO$6*$BA$1)),FITContract[[Ceiniogau fesul kWh]:[Ceiniogau fesul kWh]],0,,)</f>
        <v>0</v>
      </c>
      <c r="AP307" s="76" cm="1">
        <f t="array" ref="AP307">_xlfn.XLOOKUP(1,(FITContract[[Dechrau Tariff ]:[Dechrau Tariff ]]&lt;=($B307+AP$6*$BA$1))*(FITContract[[Diwedd Tariff]:[Diwedd Tariff]]&gt;($B307+AP$6*$BA$1)),FITContract[[Ceiniogau fesul kWh]:[Ceiniogau fesul kWh]],0,,)</f>
        <v>0</v>
      </c>
      <c r="AQ307" s="76" cm="1">
        <f t="array" ref="AQ307">_xlfn.XLOOKUP(1,(FITContract[[Dechrau Tariff ]:[Dechrau Tariff ]]&lt;=($B307+AQ$6*$BA$1))*(FITContract[[Diwedd Tariff]:[Diwedd Tariff]]&gt;($B307+AQ$6*$BA$1)),FITContract[[Ceiniogau fesul kWh]:[Ceiniogau fesul kWh]],0,,)</f>
        <v>0</v>
      </c>
      <c r="AR307" s="76" cm="1">
        <f t="array" ref="AR307">_xlfn.XLOOKUP(1,(FITContract[[Dechrau Tariff ]:[Dechrau Tariff ]]&lt;=($B307+AR$6*$BA$1))*(FITContract[[Diwedd Tariff]:[Diwedd Tariff]]&gt;($B307+AR$6*$BA$1)),FITContract[[Ceiniogau fesul kWh]:[Ceiniogau fesul kWh]],0,,)</f>
        <v>0</v>
      </c>
      <c r="AS307" s="76" cm="1">
        <f t="array" ref="AS307">_xlfn.XLOOKUP(1,(FITContract[[Dechrau Tariff ]:[Dechrau Tariff ]]&lt;=($B307+AS$6*$BA$1))*(FITContract[[Diwedd Tariff]:[Diwedd Tariff]]&gt;($B307+AS$6*$BA$1)),FITContract[[Ceiniogau fesul kWh]:[Ceiniogau fesul kWh]],0,,)</f>
        <v>0</v>
      </c>
      <c r="AT307" s="76" cm="1">
        <f t="array" ref="AT307">_xlfn.XLOOKUP(1,(FITContract[[Dechrau Tariff ]:[Dechrau Tariff ]]&lt;=($B307+AT$6*$BA$1))*(FITContract[[Diwedd Tariff]:[Diwedd Tariff]]&gt;($B307+AT$6*$BA$1)),FITContract[[Ceiniogau fesul kWh]:[Ceiniogau fesul kWh]],0,,)</f>
        <v>0</v>
      </c>
      <c r="AU307" s="76" cm="1">
        <f t="array" ref="AU307">_xlfn.XLOOKUP(1,(FITContract[[Dechrau Tariff ]:[Dechrau Tariff ]]&lt;=($B307+AU$6*$BA$1))*(FITContract[[Diwedd Tariff]:[Diwedd Tariff]]&gt;($B307+AU$6*$BA$1)),FITContract[[Ceiniogau fesul kWh]:[Ceiniogau fesul kWh]],0,,)</f>
        <v>0</v>
      </c>
      <c r="AV307" s="76" cm="1">
        <f t="array" ref="AV307">_xlfn.XLOOKUP(1,(FITContract[[Dechrau Tariff ]:[Dechrau Tariff ]]&lt;=($B307+AV$6*$BA$1))*(FITContract[[Diwedd Tariff]:[Diwedd Tariff]]&gt;($B307+AV$6*$BA$1)),FITContract[[Ceiniogau fesul kWh]:[Ceiniogau fesul kWh]],0,,)</f>
        <v>0</v>
      </c>
      <c r="AW307" s="76" cm="1">
        <f t="array" ref="AW307">_xlfn.XLOOKUP(1,(FITContract[[Dechrau Tariff ]:[Dechrau Tariff ]]&lt;=($B307+AW$6*$BA$1))*(FITContract[[Diwedd Tariff]:[Diwedd Tariff]]&gt;($B307+AW$6*$BA$1)),FITContract[[Ceiniogau fesul kWh]:[Ceiniogau fesul kWh]],0,,)</f>
        <v>0</v>
      </c>
      <c r="AX307" s="76" cm="1">
        <f t="array" ref="AX307">_xlfn.XLOOKUP(1,(FITContract[[Dechrau Tariff ]:[Dechrau Tariff ]]&lt;=($B307+AX$6*$BA$1))*(FITContract[[Diwedd Tariff]:[Diwedd Tariff]]&gt;($B307+AX$6*$BA$1)),FITContract[[Ceiniogau fesul kWh]:[Ceiniogau fesul kWh]],0,,)</f>
        <v>0</v>
      </c>
    </row>
    <row r="308" spans="2:50" x14ac:dyDescent="0.3">
      <c r="B308" s="30">
        <v>45593</v>
      </c>
      <c r="C308" s="76" cm="1">
        <f t="array" ref="C308">_xlfn.XLOOKUP(1,(FITContract[[Dechrau Tariff ]:[Dechrau Tariff ]]&lt;=($B308+C$6*$BA$1))*(FITContract[[Diwedd Tariff]:[Diwedd Tariff]]&gt;($B308+C$6*$BA$1)),FITContract[[Ceiniogau fesul kWh]:[Ceiniogau fesul kWh]],0,,)</f>
        <v>0</v>
      </c>
      <c r="D308" s="76" cm="1">
        <f t="array" ref="D308">_xlfn.XLOOKUP(1,(FITContract[[Dechrau Tariff ]:[Dechrau Tariff ]]&lt;=($B308+D$6*$BA$1))*(FITContract[[Diwedd Tariff]:[Diwedd Tariff]]&gt;($B308+D$6*$BA$1)),FITContract[[Ceiniogau fesul kWh]:[Ceiniogau fesul kWh]],0,,)</f>
        <v>0</v>
      </c>
      <c r="E308" s="76" cm="1">
        <f t="array" ref="E308">_xlfn.XLOOKUP(1,(FITContract[[Dechrau Tariff ]:[Dechrau Tariff ]]&lt;=($B308+E$6*$BA$1))*(FITContract[[Diwedd Tariff]:[Diwedd Tariff]]&gt;($B308+E$6*$BA$1)),FITContract[[Ceiniogau fesul kWh]:[Ceiniogau fesul kWh]],0,,)</f>
        <v>0</v>
      </c>
      <c r="F308" s="76" cm="1">
        <f t="array" ref="F308">_xlfn.XLOOKUP(1,(FITContract[[Dechrau Tariff ]:[Dechrau Tariff ]]&lt;=($B308+F$6*$BA$1))*(FITContract[[Diwedd Tariff]:[Diwedd Tariff]]&gt;($B308+F$6*$BA$1)),FITContract[[Ceiniogau fesul kWh]:[Ceiniogau fesul kWh]],0,,)</f>
        <v>0</v>
      </c>
      <c r="G308" s="76" cm="1">
        <f t="array" ref="G308">_xlfn.XLOOKUP(1,(FITContract[[Dechrau Tariff ]:[Dechrau Tariff ]]&lt;=($B308+G$6*$BA$1))*(FITContract[[Diwedd Tariff]:[Diwedd Tariff]]&gt;($B308+G$6*$BA$1)),FITContract[[Ceiniogau fesul kWh]:[Ceiniogau fesul kWh]],0,,)</f>
        <v>0</v>
      </c>
      <c r="H308" s="76" cm="1">
        <f t="array" ref="H308">_xlfn.XLOOKUP(1,(FITContract[[Dechrau Tariff ]:[Dechrau Tariff ]]&lt;=($B308+H$6*$BA$1))*(FITContract[[Diwedd Tariff]:[Diwedd Tariff]]&gt;($B308+H$6*$BA$1)),FITContract[[Ceiniogau fesul kWh]:[Ceiniogau fesul kWh]],0,,)</f>
        <v>0</v>
      </c>
      <c r="I308" s="76" cm="1">
        <f t="array" ref="I308">_xlfn.XLOOKUP(1,(FITContract[[Dechrau Tariff ]:[Dechrau Tariff ]]&lt;=($B308+I$6*$BA$1))*(FITContract[[Diwedd Tariff]:[Diwedd Tariff]]&gt;($B308+I$6*$BA$1)),FITContract[[Ceiniogau fesul kWh]:[Ceiniogau fesul kWh]],0,,)</f>
        <v>0</v>
      </c>
      <c r="J308" s="76" cm="1">
        <f t="array" ref="J308">_xlfn.XLOOKUP(1,(FITContract[[Dechrau Tariff ]:[Dechrau Tariff ]]&lt;=($B308+J$6*$BA$1))*(FITContract[[Diwedd Tariff]:[Diwedd Tariff]]&gt;($B308+J$6*$BA$1)),FITContract[[Ceiniogau fesul kWh]:[Ceiniogau fesul kWh]],0,,)</f>
        <v>0</v>
      </c>
      <c r="K308" s="76" cm="1">
        <f t="array" ref="K308">_xlfn.XLOOKUP(1,(FITContract[[Dechrau Tariff ]:[Dechrau Tariff ]]&lt;=($B308+K$6*$BA$1))*(FITContract[[Diwedd Tariff]:[Diwedd Tariff]]&gt;($B308+K$6*$BA$1)),FITContract[[Ceiniogau fesul kWh]:[Ceiniogau fesul kWh]],0,,)</f>
        <v>0</v>
      </c>
      <c r="L308" s="76" cm="1">
        <f t="array" ref="L308">_xlfn.XLOOKUP(1,(FITContract[[Dechrau Tariff ]:[Dechrau Tariff ]]&lt;=($B308+L$6*$BA$1))*(FITContract[[Diwedd Tariff]:[Diwedd Tariff]]&gt;($B308+L$6*$BA$1)),FITContract[[Ceiniogau fesul kWh]:[Ceiniogau fesul kWh]],0,,)</f>
        <v>0</v>
      </c>
      <c r="M308" s="76" cm="1">
        <f t="array" ref="M308">_xlfn.XLOOKUP(1,(FITContract[[Dechrau Tariff ]:[Dechrau Tariff ]]&lt;=($B308+M$6*$BA$1))*(FITContract[[Diwedd Tariff]:[Diwedd Tariff]]&gt;($B308+M$6*$BA$1)),FITContract[[Ceiniogau fesul kWh]:[Ceiniogau fesul kWh]],0,,)</f>
        <v>0</v>
      </c>
      <c r="N308" s="76" cm="1">
        <f t="array" ref="N308">_xlfn.XLOOKUP(1,(FITContract[[Dechrau Tariff ]:[Dechrau Tariff ]]&lt;=($B308+N$6*$BA$1))*(FITContract[[Diwedd Tariff]:[Diwedd Tariff]]&gt;($B308+N$6*$BA$1)),FITContract[[Ceiniogau fesul kWh]:[Ceiniogau fesul kWh]],0,,)</f>
        <v>0</v>
      </c>
      <c r="O308" s="76" cm="1">
        <f t="array" ref="O308">_xlfn.XLOOKUP(1,(FITContract[[Dechrau Tariff ]:[Dechrau Tariff ]]&lt;=($B308+O$6*$BA$1))*(FITContract[[Diwedd Tariff]:[Diwedd Tariff]]&gt;($B308+O$6*$BA$1)),FITContract[[Ceiniogau fesul kWh]:[Ceiniogau fesul kWh]],0,,)</f>
        <v>0</v>
      </c>
      <c r="P308" s="76" cm="1">
        <f t="array" ref="P308">_xlfn.XLOOKUP(1,(FITContract[[Dechrau Tariff ]:[Dechrau Tariff ]]&lt;=($B308+P$6*$BA$1))*(FITContract[[Diwedd Tariff]:[Diwedd Tariff]]&gt;($B308+P$6*$BA$1)),FITContract[[Ceiniogau fesul kWh]:[Ceiniogau fesul kWh]],0,,)</f>
        <v>0</v>
      </c>
      <c r="Q308" s="76" cm="1">
        <f t="array" ref="Q308">_xlfn.XLOOKUP(1,(FITContract[[Dechrau Tariff ]:[Dechrau Tariff ]]&lt;=($B308+Q$6*$BA$1))*(FITContract[[Diwedd Tariff]:[Diwedd Tariff]]&gt;($B308+Q$6*$BA$1)),FITContract[[Ceiniogau fesul kWh]:[Ceiniogau fesul kWh]],0,,)</f>
        <v>0</v>
      </c>
      <c r="R308" s="76" cm="1">
        <f t="array" ref="R308">_xlfn.XLOOKUP(1,(FITContract[[Dechrau Tariff ]:[Dechrau Tariff ]]&lt;=($B308+R$6*$BA$1))*(FITContract[[Diwedd Tariff]:[Diwedd Tariff]]&gt;($B308+R$6*$BA$1)),FITContract[[Ceiniogau fesul kWh]:[Ceiniogau fesul kWh]],0,,)</f>
        <v>0</v>
      </c>
      <c r="S308" s="76" cm="1">
        <f t="array" ref="S308">_xlfn.XLOOKUP(1,(FITContract[[Dechrau Tariff ]:[Dechrau Tariff ]]&lt;=($B308+S$6*$BA$1))*(FITContract[[Diwedd Tariff]:[Diwedd Tariff]]&gt;($B308+S$6*$BA$1)),FITContract[[Ceiniogau fesul kWh]:[Ceiniogau fesul kWh]],0,,)</f>
        <v>0</v>
      </c>
      <c r="T308" s="76" cm="1">
        <f t="array" ref="T308">_xlfn.XLOOKUP(1,(FITContract[[Dechrau Tariff ]:[Dechrau Tariff ]]&lt;=($B308+T$6*$BA$1))*(FITContract[[Diwedd Tariff]:[Diwedd Tariff]]&gt;($B308+T$6*$BA$1)),FITContract[[Ceiniogau fesul kWh]:[Ceiniogau fesul kWh]],0,,)</f>
        <v>0</v>
      </c>
      <c r="U308" s="76" cm="1">
        <f t="array" ref="U308">_xlfn.XLOOKUP(1,(FITContract[[Dechrau Tariff ]:[Dechrau Tariff ]]&lt;=($B308+U$6*$BA$1))*(FITContract[[Diwedd Tariff]:[Diwedd Tariff]]&gt;($B308+U$6*$BA$1)),FITContract[[Ceiniogau fesul kWh]:[Ceiniogau fesul kWh]],0,,)</f>
        <v>0</v>
      </c>
      <c r="V308" s="76" cm="1">
        <f t="array" ref="V308">_xlfn.XLOOKUP(1,(FITContract[[Dechrau Tariff ]:[Dechrau Tariff ]]&lt;=($B308+V$6*$BA$1))*(FITContract[[Diwedd Tariff]:[Diwedd Tariff]]&gt;($B308+V$6*$BA$1)),FITContract[[Ceiniogau fesul kWh]:[Ceiniogau fesul kWh]],0,,)</f>
        <v>0</v>
      </c>
      <c r="W308" s="76" cm="1">
        <f t="array" ref="W308">_xlfn.XLOOKUP(1,(FITContract[[Dechrau Tariff ]:[Dechrau Tariff ]]&lt;=($B308+W$6*$BA$1))*(FITContract[[Diwedd Tariff]:[Diwedd Tariff]]&gt;($B308+W$6*$BA$1)),FITContract[[Ceiniogau fesul kWh]:[Ceiniogau fesul kWh]],0,,)</f>
        <v>0</v>
      </c>
      <c r="X308" s="76" cm="1">
        <f t="array" ref="X308">_xlfn.XLOOKUP(1,(FITContract[[Dechrau Tariff ]:[Dechrau Tariff ]]&lt;=($B308+X$6*$BA$1))*(FITContract[[Diwedd Tariff]:[Diwedd Tariff]]&gt;($B308+X$6*$BA$1)),FITContract[[Ceiniogau fesul kWh]:[Ceiniogau fesul kWh]],0,,)</f>
        <v>0</v>
      </c>
      <c r="Y308" s="76" cm="1">
        <f t="array" ref="Y308">_xlfn.XLOOKUP(1,(FITContract[[Dechrau Tariff ]:[Dechrau Tariff ]]&lt;=($B308+Y$6*$BA$1))*(FITContract[[Diwedd Tariff]:[Diwedd Tariff]]&gt;($B308+Y$6*$BA$1)),FITContract[[Ceiniogau fesul kWh]:[Ceiniogau fesul kWh]],0,,)</f>
        <v>0</v>
      </c>
      <c r="Z308" s="76" cm="1">
        <f t="array" ref="Z308">_xlfn.XLOOKUP(1,(FITContract[[Dechrau Tariff ]:[Dechrau Tariff ]]&lt;=($B308+Z$6*$BA$1))*(FITContract[[Diwedd Tariff]:[Diwedd Tariff]]&gt;($B308+Z$6*$BA$1)),FITContract[[Ceiniogau fesul kWh]:[Ceiniogau fesul kWh]],0,,)</f>
        <v>0</v>
      </c>
      <c r="AA308" s="76" cm="1">
        <f t="array" ref="AA308">_xlfn.XLOOKUP(1,(FITContract[[Dechrau Tariff ]:[Dechrau Tariff ]]&lt;=($B308+AA$6*$BA$1))*(FITContract[[Diwedd Tariff]:[Diwedd Tariff]]&gt;($B308+AA$6*$BA$1)),FITContract[[Ceiniogau fesul kWh]:[Ceiniogau fesul kWh]],0,,)</f>
        <v>0</v>
      </c>
      <c r="AB308" s="76" cm="1">
        <f t="array" ref="AB308">_xlfn.XLOOKUP(1,(FITContract[[Dechrau Tariff ]:[Dechrau Tariff ]]&lt;=($B308+AB$6*$BA$1))*(FITContract[[Diwedd Tariff]:[Diwedd Tariff]]&gt;($B308+AB$6*$BA$1)),FITContract[[Ceiniogau fesul kWh]:[Ceiniogau fesul kWh]],0,,)</f>
        <v>0</v>
      </c>
      <c r="AC308" s="76" cm="1">
        <f t="array" ref="AC308">_xlfn.XLOOKUP(1,(FITContract[[Dechrau Tariff ]:[Dechrau Tariff ]]&lt;=($B308+AC$6*$BA$1))*(FITContract[[Diwedd Tariff]:[Diwedd Tariff]]&gt;($B308+AC$6*$BA$1)),FITContract[[Ceiniogau fesul kWh]:[Ceiniogau fesul kWh]],0,,)</f>
        <v>0</v>
      </c>
      <c r="AD308" s="76" cm="1">
        <f t="array" ref="AD308">_xlfn.XLOOKUP(1,(FITContract[[Dechrau Tariff ]:[Dechrau Tariff ]]&lt;=($B308+AD$6*$BA$1))*(FITContract[[Diwedd Tariff]:[Diwedd Tariff]]&gt;($B308+AD$6*$BA$1)),FITContract[[Ceiniogau fesul kWh]:[Ceiniogau fesul kWh]],0,,)</f>
        <v>0</v>
      </c>
      <c r="AE308" s="76" cm="1">
        <f t="array" ref="AE308">_xlfn.XLOOKUP(1,(FITContract[[Dechrau Tariff ]:[Dechrau Tariff ]]&lt;=($B308+AE$6*$BA$1))*(FITContract[[Diwedd Tariff]:[Diwedd Tariff]]&gt;($B308+AE$6*$BA$1)),FITContract[[Ceiniogau fesul kWh]:[Ceiniogau fesul kWh]],0,,)</f>
        <v>0</v>
      </c>
      <c r="AF308" s="76" cm="1">
        <f t="array" ref="AF308">_xlfn.XLOOKUP(1,(FITContract[[Dechrau Tariff ]:[Dechrau Tariff ]]&lt;=($B308+AF$6*$BA$1))*(FITContract[[Diwedd Tariff]:[Diwedd Tariff]]&gt;($B308+AF$6*$BA$1)),FITContract[[Ceiniogau fesul kWh]:[Ceiniogau fesul kWh]],0,,)</f>
        <v>0</v>
      </c>
      <c r="AG308" s="76" cm="1">
        <f t="array" ref="AG308">_xlfn.XLOOKUP(1,(FITContract[[Dechrau Tariff ]:[Dechrau Tariff ]]&lt;=($B308+AG$6*$BA$1))*(FITContract[[Diwedd Tariff]:[Diwedd Tariff]]&gt;($B308+AG$6*$BA$1)),FITContract[[Ceiniogau fesul kWh]:[Ceiniogau fesul kWh]],0,,)</f>
        <v>0</v>
      </c>
      <c r="AH308" s="76" cm="1">
        <f t="array" ref="AH308">_xlfn.XLOOKUP(1,(FITContract[[Dechrau Tariff ]:[Dechrau Tariff ]]&lt;=($B308+AH$6*$BA$1))*(FITContract[[Diwedd Tariff]:[Diwedd Tariff]]&gt;($B308+AH$6*$BA$1)),FITContract[[Ceiniogau fesul kWh]:[Ceiniogau fesul kWh]],0,,)</f>
        <v>0</v>
      </c>
      <c r="AI308" s="76" cm="1">
        <f t="array" ref="AI308">_xlfn.XLOOKUP(1,(FITContract[[Dechrau Tariff ]:[Dechrau Tariff ]]&lt;=($B308+AI$6*$BA$1))*(FITContract[[Diwedd Tariff]:[Diwedd Tariff]]&gt;($B308+AI$6*$BA$1)),FITContract[[Ceiniogau fesul kWh]:[Ceiniogau fesul kWh]],0,,)</f>
        <v>0</v>
      </c>
      <c r="AJ308" s="76" cm="1">
        <f t="array" ref="AJ308">_xlfn.XLOOKUP(1,(FITContract[[Dechrau Tariff ]:[Dechrau Tariff ]]&lt;=($B308+AJ$6*$BA$1))*(FITContract[[Diwedd Tariff]:[Diwedd Tariff]]&gt;($B308+AJ$6*$BA$1)),FITContract[[Ceiniogau fesul kWh]:[Ceiniogau fesul kWh]],0,,)</f>
        <v>0</v>
      </c>
      <c r="AK308" s="76" cm="1">
        <f t="array" ref="AK308">_xlfn.XLOOKUP(1,(FITContract[[Dechrau Tariff ]:[Dechrau Tariff ]]&lt;=($B308+AK$6*$BA$1))*(FITContract[[Diwedd Tariff]:[Diwedd Tariff]]&gt;($B308+AK$6*$BA$1)),FITContract[[Ceiniogau fesul kWh]:[Ceiniogau fesul kWh]],0,,)</f>
        <v>0</v>
      </c>
      <c r="AL308" s="76" cm="1">
        <f t="array" ref="AL308">_xlfn.XLOOKUP(1,(FITContract[[Dechrau Tariff ]:[Dechrau Tariff ]]&lt;=($B308+AL$6*$BA$1))*(FITContract[[Diwedd Tariff]:[Diwedd Tariff]]&gt;($B308+AL$6*$BA$1)),FITContract[[Ceiniogau fesul kWh]:[Ceiniogau fesul kWh]],0,,)</f>
        <v>0</v>
      </c>
      <c r="AM308" s="76" cm="1">
        <f t="array" ref="AM308">_xlfn.XLOOKUP(1,(FITContract[[Dechrau Tariff ]:[Dechrau Tariff ]]&lt;=($B308+AM$6*$BA$1))*(FITContract[[Diwedd Tariff]:[Diwedd Tariff]]&gt;($B308+AM$6*$BA$1)),FITContract[[Ceiniogau fesul kWh]:[Ceiniogau fesul kWh]],0,,)</f>
        <v>0</v>
      </c>
      <c r="AN308" s="76" cm="1">
        <f t="array" ref="AN308">_xlfn.XLOOKUP(1,(FITContract[[Dechrau Tariff ]:[Dechrau Tariff ]]&lt;=($B308+AN$6*$BA$1))*(FITContract[[Diwedd Tariff]:[Diwedd Tariff]]&gt;($B308+AN$6*$BA$1)),FITContract[[Ceiniogau fesul kWh]:[Ceiniogau fesul kWh]],0,,)</f>
        <v>0</v>
      </c>
      <c r="AO308" s="76" cm="1">
        <f t="array" ref="AO308">_xlfn.XLOOKUP(1,(FITContract[[Dechrau Tariff ]:[Dechrau Tariff ]]&lt;=($B308+AO$6*$BA$1))*(FITContract[[Diwedd Tariff]:[Diwedd Tariff]]&gt;($B308+AO$6*$BA$1)),FITContract[[Ceiniogau fesul kWh]:[Ceiniogau fesul kWh]],0,,)</f>
        <v>0</v>
      </c>
      <c r="AP308" s="76" cm="1">
        <f t="array" ref="AP308">_xlfn.XLOOKUP(1,(FITContract[[Dechrau Tariff ]:[Dechrau Tariff ]]&lt;=($B308+AP$6*$BA$1))*(FITContract[[Diwedd Tariff]:[Diwedd Tariff]]&gt;($B308+AP$6*$BA$1)),FITContract[[Ceiniogau fesul kWh]:[Ceiniogau fesul kWh]],0,,)</f>
        <v>0</v>
      </c>
      <c r="AQ308" s="76" cm="1">
        <f t="array" ref="AQ308">_xlfn.XLOOKUP(1,(FITContract[[Dechrau Tariff ]:[Dechrau Tariff ]]&lt;=($B308+AQ$6*$BA$1))*(FITContract[[Diwedd Tariff]:[Diwedd Tariff]]&gt;($B308+AQ$6*$BA$1)),FITContract[[Ceiniogau fesul kWh]:[Ceiniogau fesul kWh]],0,,)</f>
        <v>0</v>
      </c>
      <c r="AR308" s="76" cm="1">
        <f t="array" ref="AR308">_xlfn.XLOOKUP(1,(FITContract[[Dechrau Tariff ]:[Dechrau Tariff ]]&lt;=($B308+AR$6*$BA$1))*(FITContract[[Diwedd Tariff]:[Diwedd Tariff]]&gt;($B308+AR$6*$BA$1)),FITContract[[Ceiniogau fesul kWh]:[Ceiniogau fesul kWh]],0,,)</f>
        <v>0</v>
      </c>
      <c r="AS308" s="76" cm="1">
        <f t="array" ref="AS308">_xlfn.XLOOKUP(1,(FITContract[[Dechrau Tariff ]:[Dechrau Tariff ]]&lt;=($B308+AS$6*$BA$1))*(FITContract[[Diwedd Tariff]:[Diwedd Tariff]]&gt;($B308+AS$6*$BA$1)),FITContract[[Ceiniogau fesul kWh]:[Ceiniogau fesul kWh]],0,,)</f>
        <v>0</v>
      </c>
      <c r="AT308" s="76" cm="1">
        <f t="array" ref="AT308">_xlfn.XLOOKUP(1,(FITContract[[Dechrau Tariff ]:[Dechrau Tariff ]]&lt;=($B308+AT$6*$BA$1))*(FITContract[[Diwedd Tariff]:[Diwedd Tariff]]&gt;($B308+AT$6*$BA$1)),FITContract[[Ceiniogau fesul kWh]:[Ceiniogau fesul kWh]],0,,)</f>
        <v>0</v>
      </c>
      <c r="AU308" s="76" cm="1">
        <f t="array" ref="AU308">_xlfn.XLOOKUP(1,(FITContract[[Dechrau Tariff ]:[Dechrau Tariff ]]&lt;=($B308+AU$6*$BA$1))*(FITContract[[Diwedd Tariff]:[Diwedd Tariff]]&gt;($B308+AU$6*$BA$1)),FITContract[[Ceiniogau fesul kWh]:[Ceiniogau fesul kWh]],0,,)</f>
        <v>0</v>
      </c>
      <c r="AV308" s="76" cm="1">
        <f t="array" ref="AV308">_xlfn.XLOOKUP(1,(FITContract[[Dechrau Tariff ]:[Dechrau Tariff ]]&lt;=($B308+AV$6*$BA$1))*(FITContract[[Diwedd Tariff]:[Diwedd Tariff]]&gt;($B308+AV$6*$BA$1)),FITContract[[Ceiniogau fesul kWh]:[Ceiniogau fesul kWh]],0,,)</f>
        <v>0</v>
      </c>
      <c r="AW308" s="76" cm="1">
        <f t="array" ref="AW308">_xlfn.XLOOKUP(1,(FITContract[[Dechrau Tariff ]:[Dechrau Tariff ]]&lt;=($B308+AW$6*$BA$1))*(FITContract[[Diwedd Tariff]:[Diwedd Tariff]]&gt;($B308+AW$6*$BA$1)),FITContract[[Ceiniogau fesul kWh]:[Ceiniogau fesul kWh]],0,,)</f>
        <v>0</v>
      </c>
      <c r="AX308" s="76" cm="1">
        <f t="array" ref="AX308">_xlfn.XLOOKUP(1,(FITContract[[Dechrau Tariff ]:[Dechrau Tariff ]]&lt;=($B308+AX$6*$BA$1))*(FITContract[[Diwedd Tariff]:[Diwedd Tariff]]&gt;($B308+AX$6*$BA$1)),FITContract[[Ceiniogau fesul kWh]:[Ceiniogau fesul kWh]],0,,)</f>
        <v>0</v>
      </c>
    </row>
    <row r="309" spans="2:50" x14ac:dyDescent="0.3">
      <c r="B309" s="30">
        <v>45594</v>
      </c>
      <c r="C309" s="76" cm="1">
        <f t="array" ref="C309">_xlfn.XLOOKUP(1,(FITContract[[Dechrau Tariff ]:[Dechrau Tariff ]]&lt;=($B309+C$6*$BA$1))*(FITContract[[Diwedd Tariff]:[Diwedd Tariff]]&gt;($B309+C$6*$BA$1)),FITContract[[Ceiniogau fesul kWh]:[Ceiniogau fesul kWh]],0,,)</f>
        <v>0</v>
      </c>
      <c r="D309" s="76" cm="1">
        <f t="array" ref="D309">_xlfn.XLOOKUP(1,(FITContract[[Dechrau Tariff ]:[Dechrau Tariff ]]&lt;=($B309+D$6*$BA$1))*(FITContract[[Diwedd Tariff]:[Diwedd Tariff]]&gt;($B309+D$6*$BA$1)),FITContract[[Ceiniogau fesul kWh]:[Ceiniogau fesul kWh]],0,,)</f>
        <v>0</v>
      </c>
      <c r="E309" s="76" cm="1">
        <f t="array" ref="E309">_xlfn.XLOOKUP(1,(FITContract[[Dechrau Tariff ]:[Dechrau Tariff ]]&lt;=($B309+E$6*$BA$1))*(FITContract[[Diwedd Tariff]:[Diwedd Tariff]]&gt;($B309+E$6*$BA$1)),FITContract[[Ceiniogau fesul kWh]:[Ceiniogau fesul kWh]],0,,)</f>
        <v>0</v>
      </c>
      <c r="F309" s="76" cm="1">
        <f t="array" ref="F309">_xlfn.XLOOKUP(1,(FITContract[[Dechrau Tariff ]:[Dechrau Tariff ]]&lt;=($B309+F$6*$BA$1))*(FITContract[[Diwedd Tariff]:[Diwedd Tariff]]&gt;($B309+F$6*$BA$1)),FITContract[[Ceiniogau fesul kWh]:[Ceiniogau fesul kWh]],0,,)</f>
        <v>0</v>
      </c>
      <c r="G309" s="76" cm="1">
        <f t="array" ref="G309">_xlfn.XLOOKUP(1,(FITContract[[Dechrau Tariff ]:[Dechrau Tariff ]]&lt;=($B309+G$6*$BA$1))*(FITContract[[Diwedd Tariff]:[Diwedd Tariff]]&gt;($B309+G$6*$BA$1)),FITContract[[Ceiniogau fesul kWh]:[Ceiniogau fesul kWh]],0,,)</f>
        <v>0</v>
      </c>
      <c r="H309" s="76" cm="1">
        <f t="array" ref="H309">_xlfn.XLOOKUP(1,(FITContract[[Dechrau Tariff ]:[Dechrau Tariff ]]&lt;=($B309+H$6*$BA$1))*(FITContract[[Diwedd Tariff]:[Diwedd Tariff]]&gt;($B309+H$6*$BA$1)),FITContract[[Ceiniogau fesul kWh]:[Ceiniogau fesul kWh]],0,,)</f>
        <v>0</v>
      </c>
      <c r="I309" s="76" cm="1">
        <f t="array" ref="I309">_xlfn.XLOOKUP(1,(FITContract[[Dechrau Tariff ]:[Dechrau Tariff ]]&lt;=($B309+I$6*$BA$1))*(FITContract[[Diwedd Tariff]:[Diwedd Tariff]]&gt;($B309+I$6*$BA$1)),FITContract[[Ceiniogau fesul kWh]:[Ceiniogau fesul kWh]],0,,)</f>
        <v>0</v>
      </c>
      <c r="J309" s="76" cm="1">
        <f t="array" ref="J309">_xlfn.XLOOKUP(1,(FITContract[[Dechrau Tariff ]:[Dechrau Tariff ]]&lt;=($B309+J$6*$BA$1))*(FITContract[[Diwedd Tariff]:[Diwedd Tariff]]&gt;($B309+J$6*$BA$1)),FITContract[[Ceiniogau fesul kWh]:[Ceiniogau fesul kWh]],0,,)</f>
        <v>0</v>
      </c>
      <c r="K309" s="76" cm="1">
        <f t="array" ref="K309">_xlfn.XLOOKUP(1,(FITContract[[Dechrau Tariff ]:[Dechrau Tariff ]]&lt;=($B309+K$6*$BA$1))*(FITContract[[Diwedd Tariff]:[Diwedd Tariff]]&gt;($B309+K$6*$BA$1)),FITContract[[Ceiniogau fesul kWh]:[Ceiniogau fesul kWh]],0,,)</f>
        <v>0</v>
      </c>
      <c r="L309" s="76" cm="1">
        <f t="array" ref="L309">_xlfn.XLOOKUP(1,(FITContract[[Dechrau Tariff ]:[Dechrau Tariff ]]&lt;=($B309+L$6*$BA$1))*(FITContract[[Diwedd Tariff]:[Diwedd Tariff]]&gt;($B309+L$6*$BA$1)),FITContract[[Ceiniogau fesul kWh]:[Ceiniogau fesul kWh]],0,,)</f>
        <v>0</v>
      </c>
      <c r="M309" s="76" cm="1">
        <f t="array" ref="M309">_xlfn.XLOOKUP(1,(FITContract[[Dechrau Tariff ]:[Dechrau Tariff ]]&lt;=($B309+M$6*$BA$1))*(FITContract[[Diwedd Tariff]:[Diwedd Tariff]]&gt;($B309+M$6*$BA$1)),FITContract[[Ceiniogau fesul kWh]:[Ceiniogau fesul kWh]],0,,)</f>
        <v>0</v>
      </c>
      <c r="N309" s="76" cm="1">
        <f t="array" ref="N309">_xlfn.XLOOKUP(1,(FITContract[[Dechrau Tariff ]:[Dechrau Tariff ]]&lt;=($B309+N$6*$BA$1))*(FITContract[[Diwedd Tariff]:[Diwedd Tariff]]&gt;($B309+N$6*$BA$1)),FITContract[[Ceiniogau fesul kWh]:[Ceiniogau fesul kWh]],0,,)</f>
        <v>0</v>
      </c>
      <c r="O309" s="76" cm="1">
        <f t="array" ref="O309">_xlfn.XLOOKUP(1,(FITContract[[Dechrau Tariff ]:[Dechrau Tariff ]]&lt;=($B309+O$6*$BA$1))*(FITContract[[Diwedd Tariff]:[Diwedd Tariff]]&gt;($B309+O$6*$BA$1)),FITContract[[Ceiniogau fesul kWh]:[Ceiniogau fesul kWh]],0,,)</f>
        <v>0</v>
      </c>
      <c r="P309" s="76" cm="1">
        <f t="array" ref="P309">_xlfn.XLOOKUP(1,(FITContract[[Dechrau Tariff ]:[Dechrau Tariff ]]&lt;=($B309+P$6*$BA$1))*(FITContract[[Diwedd Tariff]:[Diwedd Tariff]]&gt;($B309+P$6*$BA$1)),FITContract[[Ceiniogau fesul kWh]:[Ceiniogau fesul kWh]],0,,)</f>
        <v>0</v>
      </c>
      <c r="Q309" s="76" cm="1">
        <f t="array" ref="Q309">_xlfn.XLOOKUP(1,(FITContract[[Dechrau Tariff ]:[Dechrau Tariff ]]&lt;=($B309+Q$6*$BA$1))*(FITContract[[Diwedd Tariff]:[Diwedd Tariff]]&gt;($B309+Q$6*$BA$1)),FITContract[[Ceiniogau fesul kWh]:[Ceiniogau fesul kWh]],0,,)</f>
        <v>0</v>
      </c>
      <c r="R309" s="76" cm="1">
        <f t="array" ref="R309">_xlfn.XLOOKUP(1,(FITContract[[Dechrau Tariff ]:[Dechrau Tariff ]]&lt;=($B309+R$6*$BA$1))*(FITContract[[Diwedd Tariff]:[Diwedd Tariff]]&gt;($B309+R$6*$BA$1)),FITContract[[Ceiniogau fesul kWh]:[Ceiniogau fesul kWh]],0,,)</f>
        <v>0</v>
      </c>
      <c r="S309" s="76" cm="1">
        <f t="array" ref="S309">_xlfn.XLOOKUP(1,(FITContract[[Dechrau Tariff ]:[Dechrau Tariff ]]&lt;=($B309+S$6*$BA$1))*(FITContract[[Diwedd Tariff]:[Diwedd Tariff]]&gt;($B309+S$6*$BA$1)),FITContract[[Ceiniogau fesul kWh]:[Ceiniogau fesul kWh]],0,,)</f>
        <v>0</v>
      </c>
      <c r="T309" s="76" cm="1">
        <f t="array" ref="T309">_xlfn.XLOOKUP(1,(FITContract[[Dechrau Tariff ]:[Dechrau Tariff ]]&lt;=($B309+T$6*$BA$1))*(FITContract[[Diwedd Tariff]:[Diwedd Tariff]]&gt;($B309+T$6*$BA$1)),FITContract[[Ceiniogau fesul kWh]:[Ceiniogau fesul kWh]],0,,)</f>
        <v>0</v>
      </c>
      <c r="U309" s="76" cm="1">
        <f t="array" ref="U309">_xlfn.XLOOKUP(1,(FITContract[[Dechrau Tariff ]:[Dechrau Tariff ]]&lt;=($B309+U$6*$BA$1))*(FITContract[[Diwedd Tariff]:[Diwedd Tariff]]&gt;($B309+U$6*$BA$1)),FITContract[[Ceiniogau fesul kWh]:[Ceiniogau fesul kWh]],0,,)</f>
        <v>0</v>
      </c>
      <c r="V309" s="76" cm="1">
        <f t="array" ref="V309">_xlfn.XLOOKUP(1,(FITContract[[Dechrau Tariff ]:[Dechrau Tariff ]]&lt;=($B309+V$6*$BA$1))*(FITContract[[Diwedd Tariff]:[Diwedd Tariff]]&gt;($B309+V$6*$BA$1)),FITContract[[Ceiniogau fesul kWh]:[Ceiniogau fesul kWh]],0,,)</f>
        <v>0</v>
      </c>
      <c r="W309" s="76" cm="1">
        <f t="array" ref="W309">_xlfn.XLOOKUP(1,(FITContract[[Dechrau Tariff ]:[Dechrau Tariff ]]&lt;=($B309+W$6*$BA$1))*(FITContract[[Diwedd Tariff]:[Diwedd Tariff]]&gt;($B309+W$6*$BA$1)),FITContract[[Ceiniogau fesul kWh]:[Ceiniogau fesul kWh]],0,,)</f>
        <v>0</v>
      </c>
      <c r="X309" s="76" cm="1">
        <f t="array" ref="X309">_xlfn.XLOOKUP(1,(FITContract[[Dechrau Tariff ]:[Dechrau Tariff ]]&lt;=($B309+X$6*$BA$1))*(FITContract[[Diwedd Tariff]:[Diwedd Tariff]]&gt;($B309+X$6*$BA$1)),FITContract[[Ceiniogau fesul kWh]:[Ceiniogau fesul kWh]],0,,)</f>
        <v>0</v>
      </c>
      <c r="Y309" s="76" cm="1">
        <f t="array" ref="Y309">_xlfn.XLOOKUP(1,(FITContract[[Dechrau Tariff ]:[Dechrau Tariff ]]&lt;=($B309+Y$6*$BA$1))*(FITContract[[Diwedd Tariff]:[Diwedd Tariff]]&gt;($B309+Y$6*$BA$1)),FITContract[[Ceiniogau fesul kWh]:[Ceiniogau fesul kWh]],0,,)</f>
        <v>0</v>
      </c>
      <c r="Z309" s="76" cm="1">
        <f t="array" ref="Z309">_xlfn.XLOOKUP(1,(FITContract[[Dechrau Tariff ]:[Dechrau Tariff ]]&lt;=($B309+Z$6*$BA$1))*(FITContract[[Diwedd Tariff]:[Diwedd Tariff]]&gt;($B309+Z$6*$BA$1)),FITContract[[Ceiniogau fesul kWh]:[Ceiniogau fesul kWh]],0,,)</f>
        <v>0</v>
      </c>
      <c r="AA309" s="76" cm="1">
        <f t="array" ref="AA309">_xlfn.XLOOKUP(1,(FITContract[[Dechrau Tariff ]:[Dechrau Tariff ]]&lt;=($B309+AA$6*$BA$1))*(FITContract[[Diwedd Tariff]:[Diwedd Tariff]]&gt;($B309+AA$6*$BA$1)),FITContract[[Ceiniogau fesul kWh]:[Ceiniogau fesul kWh]],0,,)</f>
        <v>0</v>
      </c>
      <c r="AB309" s="76" cm="1">
        <f t="array" ref="AB309">_xlfn.XLOOKUP(1,(FITContract[[Dechrau Tariff ]:[Dechrau Tariff ]]&lt;=($B309+AB$6*$BA$1))*(FITContract[[Diwedd Tariff]:[Diwedd Tariff]]&gt;($B309+AB$6*$BA$1)),FITContract[[Ceiniogau fesul kWh]:[Ceiniogau fesul kWh]],0,,)</f>
        <v>0</v>
      </c>
      <c r="AC309" s="76" cm="1">
        <f t="array" ref="AC309">_xlfn.XLOOKUP(1,(FITContract[[Dechrau Tariff ]:[Dechrau Tariff ]]&lt;=($B309+AC$6*$BA$1))*(FITContract[[Diwedd Tariff]:[Diwedd Tariff]]&gt;($B309+AC$6*$BA$1)),FITContract[[Ceiniogau fesul kWh]:[Ceiniogau fesul kWh]],0,,)</f>
        <v>0</v>
      </c>
      <c r="AD309" s="76" cm="1">
        <f t="array" ref="AD309">_xlfn.XLOOKUP(1,(FITContract[[Dechrau Tariff ]:[Dechrau Tariff ]]&lt;=($B309+AD$6*$BA$1))*(FITContract[[Diwedd Tariff]:[Diwedd Tariff]]&gt;($B309+AD$6*$BA$1)),FITContract[[Ceiniogau fesul kWh]:[Ceiniogau fesul kWh]],0,,)</f>
        <v>0</v>
      </c>
      <c r="AE309" s="76" cm="1">
        <f t="array" ref="AE309">_xlfn.XLOOKUP(1,(FITContract[[Dechrau Tariff ]:[Dechrau Tariff ]]&lt;=($B309+AE$6*$BA$1))*(FITContract[[Diwedd Tariff]:[Diwedd Tariff]]&gt;($B309+AE$6*$BA$1)),FITContract[[Ceiniogau fesul kWh]:[Ceiniogau fesul kWh]],0,,)</f>
        <v>0</v>
      </c>
      <c r="AF309" s="76" cm="1">
        <f t="array" ref="AF309">_xlfn.XLOOKUP(1,(FITContract[[Dechrau Tariff ]:[Dechrau Tariff ]]&lt;=($B309+AF$6*$BA$1))*(FITContract[[Diwedd Tariff]:[Diwedd Tariff]]&gt;($B309+AF$6*$BA$1)),FITContract[[Ceiniogau fesul kWh]:[Ceiniogau fesul kWh]],0,,)</f>
        <v>0</v>
      </c>
      <c r="AG309" s="76" cm="1">
        <f t="array" ref="AG309">_xlfn.XLOOKUP(1,(FITContract[[Dechrau Tariff ]:[Dechrau Tariff ]]&lt;=($B309+AG$6*$BA$1))*(FITContract[[Diwedd Tariff]:[Diwedd Tariff]]&gt;($B309+AG$6*$BA$1)),FITContract[[Ceiniogau fesul kWh]:[Ceiniogau fesul kWh]],0,,)</f>
        <v>0</v>
      </c>
      <c r="AH309" s="76" cm="1">
        <f t="array" ref="AH309">_xlfn.XLOOKUP(1,(FITContract[[Dechrau Tariff ]:[Dechrau Tariff ]]&lt;=($B309+AH$6*$BA$1))*(FITContract[[Diwedd Tariff]:[Diwedd Tariff]]&gt;($B309+AH$6*$BA$1)),FITContract[[Ceiniogau fesul kWh]:[Ceiniogau fesul kWh]],0,,)</f>
        <v>0</v>
      </c>
      <c r="AI309" s="76" cm="1">
        <f t="array" ref="AI309">_xlfn.XLOOKUP(1,(FITContract[[Dechrau Tariff ]:[Dechrau Tariff ]]&lt;=($B309+AI$6*$BA$1))*(FITContract[[Diwedd Tariff]:[Diwedd Tariff]]&gt;($B309+AI$6*$BA$1)),FITContract[[Ceiniogau fesul kWh]:[Ceiniogau fesul kWh]],0,,)</f>
        <v>0</v>
      </c>
      <c r="AJ309" s="76" cm="1">
        <f t="array" ref="AJ309">_xlfn.XLOOKUP(1,(FITContract[[Dechrau Tariff ]:[Dechrau Tariff ]]&lt;=($B309+AJ$6*$BA$1))*(FITContract[[Diwedd Tariff]:[Diwedd Tariff]]&gt;($B309+AJ$6*$BA$1)),FITContract[[Ceiniogau fesul kWh]:[Ceiniogau fesul kWh]],0,,)</f>
        <v>0</v>
      </c>
      <c r="AK309" s="76" cm="1">
        <f t="array" ref="AK309">_xlfn.XLOOKUP(1,(FITContract[[Dechrau Tariff ]:[Dechrau Tariff ]]&lt;=($B309+AK$6*$BA$1))*(FITContract[[Diwedd Tariff]:[Diwedd Tariff]]&gt;($B309+AK$6*$BA$1)),FITContract[[Ceiniogau fesul kWh]:[Ceiniogau fesul kWh]],0,,)</f>
        <v>0</v>
      </c>
      <c r="AL309" s="76" cm="1">
        <f t="array" ref="AL309">_xlfn.XLOOKUP(1,(FITContract[[Dechrau Tariff ]:[Dechrau Tariff ]]&lt;=($B309+AL$6*$BA$1))*(FITContract[[Diwedd Tariff]:[Diwedd Tariff]]&gt;($B309+AL$6*$BA$1)),FITContract[[Ceiniogau fesul kWh]:[Ceiniogau fesul kWh]],0,,)</f>
        <v>0</v>
      </c>
      <c r="AM309" s="76" cm="1">
        <f t="array" ref="AM309">_xlfn.XLOOKUP(1,(FITContract[[Dechrau Tariff ]:[Dechrau Tariff ]]&lt;=($B309+AM$6*$BA$1))*(FITContract[[Diwedd Tariff]:[Diwedd Tariff]]&gt;($B309+AM$6*$BA$1)),FITContract[[Ceiniogau fesul kWh]:[Ceiniogau fesul kWh]],0,,)</f>
        <v>0</v>
      </c>
      <c r="AN309" s="76" cm="1">
        <f t="array" ref="AN309">_xlfn.XLOOKUP(1,(FITContract[[Dechrau Tariff ]:[Dechrau Tariff ]]&lt;=($B309+AN$6*$BA$1))*(FITContract[[Diwedd Tariff]:[Diwedd Tariff]]&gt;($B309+AN$6*$BA$1)),FITContract[[Ceiniogau fesul kWh]:[Ceiniogau fesul kWh]],0,,)</f>
        <v>0</v>
      </c>
      <c r="AO309" s="76" cm="1">
        <f t="array" ref="AO309">_xlfn.XLOOKUP(1,(FITContract[[Dechrau Tariff ]:[Dechrau Tariff ]]&lt;=($B309+AO$6*$BA$1))*(FITContract[[Diwedd Tariff]:[Diwedd Tariff]]&gt;($B309+AO$6*$BA$1)),FITContract[[Ceiniogau fesul kWh]:[Ceiniogau fesul kWh]],0,,)</f>
        <v>0</v>
      </c>
      <c r="AP309" s="76" cm="1">
        <f t="array" ref="AP309">_xlfn.XLOOKUP(1,(FITContract[[Dechrau Tariff ]:[Dechrau Tariff ]]&lt;=($B309+AP$6*$BA$1))*(FITContract[[Diwedd Tariff]:[Diwedd Tariff]]&gt;($B309+AP$6*$BA$1)),FITContract[[Ceiniogau fesul kWh]:[Ceiniogau fesul kWh]],0,,)</f>
        <v>0</v>
      </c>
      <c r="AQ309" s="76" cm="1">
        <f t="array" ref="AQ309">_xlfn.XLOOKUP(1,(FITContract[[Dechrau Tariff ]:[Dechrau Tariff ]]&lt;=($B309+AQ$6*$BA$1))*(FITContract[[Diwedd Tariff]:[Diwedd Tariff]]&gt;($B309+AQ$6*$BA$1)),FITContract[[Ceiniogau fesul kWh]:[Ceiniogau fesul kWh]],0,,)</f>
        <v>0</v>
      </c>
      <c r="AR309" s="76" cm="1">
        <f t="array" ref="AR309">_xlfn.XLOOKUP(1,(FITContract[[Dechrau Tariff ]:[Dechrau Tariff ]]&lt;=($B309+AR$6*$BA$1))*(FITContract[[Diwedd Tariff]:[Diwedd Tariff]]&gt;($B309+AR$6*$BA$1)),FITContract[[Ceiniogau fesul kWh]:[Ceiniogau fesul kWh]],0,,)</f>
        <v>0</v>
      </c>
      <c r="AS309" s="76" cm="1">
        <f t="array" ref="AS309">_xlfn.XLOOKUP(1,(FITContract[[Dechrau Tariff ]:[Dechrau Tariff ]]&lt;=($B309+AS$6*$BA$1))*(FITContract[[Diwedd Tariff]:[Diwedd Tariff]]&gt;($B309+AS$6*$BA$1)),FITContract[[Ceiniogau fesul kWh]:[Ceiniogau fesul kWh]],0,,)</f>
        <v>0</v>
      </c>
      <c r="AT309" s="76" cm="1">
        <f t="array" ref="AT309">_xlfn.XLOOKUP(1,(FITContract[[Dechrau Tariff ]:[Dechrau Tariff ]]&lt;=($B309+AT$6*$BA$1))*(FITContract[[Diwedd Tariff]:[Diwedd Tariff]]&gt;($B309+AT$6*$BA$1)),FITContract[[Ceiniogau fesul kWh]:[Ceiniogau fesul kWh]],0,,)</f>
        <v>0</v>
      </c>
      <c r="AU309" s="76" cm="1">
        <f t="array" ref="AU309">_xlfn.XLOOKUP(1,(FITContract[[Dechrau Tariff ]:[Dechrau Tariff ]]&lt;=($B309+AU$6*$BA$1))*(FITContract[[Diwedd Tariff]:[Diwedd Tariff]]&gt;($B309+AU$6*$BA$1)),FITContract[[Ceiniogau fesul kWh]:[Ceiniogau fesul kWh]],0,,)</f>
        <v>0</v>
      </c>
      <c r="AV309" s="76" cm="1">
        <f t="array" ref="AV309">_xlfn.XLOOKUP(1,(FITContract[[Dechrau Tariff ]:[Dechrau Tariff ]]&lt;=($B309+AV$6*$BA$1))*(FITContract[[Diwedd Tariff]:[Diwedd Tariff]]&gt;($B309+AV$6*$BA$1)),FITContract[[Ceiniogau fesul kWh]:[Ceiniogau fesul kWh]],0,,)</f>
        <v>0</v>
      </c>
      <c r="AW309" s="76" cm="1">
        <f t="array" ref="AW309">_xlfn.XLOOKUP(1,(FITContract[[Dechrau Tariff ]:[Dechrau Tariff ]]&lt;=($B309+AW$6*$BA$1))*(FITContract[[Diwedd Tariff]:[Diwedd Tariff]]&gt;($B309+AW$6*$BA$1)),FITContract[[Ceiniogau fesul kWh]:[Ceiniogau fesul kWh]],0,,)</f>
        <v>0</v>
      </c>
      <c r="AX309" s="76" cm="1">
        <f t="array" ref="AX309">_xlfn.XLOOKUP(1,(FITContract[[Dechrau Tariff ]:[Dechrau Tariff ]]&lt;=($B309+AX$6*$BA$1))*(FITContract[[Diwedd Tariff]:[Diwedd Tariff]]&gt;($B309+AX$6*$BA$1)),FITContract[[Ceiniogau fesul kWh]:[Ceiniogau fesul kWh]],0,,)</f>
        <v>0</v>
      </c>
    </row>
    <row r="310" spans="2:50" x14ac:dyDescent="0.3">
      <c r="B310" s="30">
        <v>45595</v>
      </c>
      <c r="C310" s="76" cm="1">
        <f t="array" ref="C310">_xlfn.XLOOKUP(1,(FITContract[[Dechrau Tariff ]:[Dechrau Tariff ]]&lt;=($B310+C$6*$BA$1))*(FITContract[[Diwedd Tariff]:[Diwedd Tariff]]&gt;($B310+C$6*$BA$1)),FITContract[[Ceiniogau fesul kWh]:[Ceiniogau fesul kWh]],0,,)</f>
        <v>0</v>
      </c>
      <c r="D310" s="76" cm="1">
        <f t="array" ref="D310">_xlfn.XLOOKUP(1,(FITContract[[Dechrau Tariff ]:[Dechrau Tariff ]]&lt;=($B310+D$6*$BA$1))*(FITContract[[Diwedd Tariff]:[Diwedd Tariff]]&gt;($B310+D$6*$BA$1)),FITContract[[Ceiniogau fesul kWh]:[Ceiniogau fesul kWh]],0,,)</f>
        <v>0</v>
      </c>
      <c r="E310" s="76" cm="1">
        <f t="array" ref="E310">_xlfn.XLOOKUP(1,(FITContract[[Dechrau Tariff ]:[Dechrau Tariff ]]&lt;=($B310+E$6*$BA$1))*(FITContract[[Diwedd Tariff]:[Diwedd Tariff]]&gt;($B310+E$6*$BA$1)),FITContract[[Ceiniogau fesul kWh]:[Ceiniogau fesul kWh]],0,,)</f>
        <v>0</v>
      </c>
      <c r="F310" s="76" cm="1">
        <f t="array" ref="F310">_xlfn.XLOOKUP(1,(FITContract[[Dechrau Tariff ]:[Dechrau Tariff ]]&lt;=($B310+F$6*$BA$1))*(FITContract[[Diwedd Tariff]:[Diwedd Tariff]]&gt;($B310+F$6*$BA$1)),FITContract[[Ceiniogau fesul kWh]:[Ceiniogau fesul kWh]],0,,)</f>
        <v>0</v>
      </c>
      <c r="G310" s="76" cm="1">
        <f t="array" ref="G310">_xlfn.XLOOKUP(1,(FITContract[[Dechrau Tariff ]:[Dechrau Tariff ]]&lt;=($B310+G$6*$BA$1))*(FITContract[[Diwedd Tariff]:[Diwedd Tariff]]&gt;($B310+G$6*$BA$1)),FITContract[[Ceiniogau fesul kWh]:[Ceiniogau fesul kWh]],0,,)</f>
        <v>0</v>
      </c>
      <c r="H310" s="76" cm="1">
        <f t="array" ref="H310">_xlfn.XLOOKUP(1,(FITContract[[Dechrau Tariff ]:[Dechrau Tariff ]]&lt;=($B310+H$6*$BA$1))*(FITContract[[Diwedd Tariff]:[Diwedd Tariff]]&gt;($B310+H$6*$BA$1)),FITContract[[Ceiniogau fesul kWh]:[Ceiniogau fesul kWh]],0,,)</f>
        <v>0</v>
      </c>
      <c r="I310" s="76" cm="1">
        <f t="array" ref="I310">_xlfn.XLOOKUP(1,(FITContract[[Dechrau Tariff ]:[Dechrau Tariff ]]&lt;=($B310+I$6*$BA$1))*(FITContract[[Diwedd Tariff]:[Diwedd Tariff]]&gt;($B310+I$6*$BA$1)),FITContract[[Ceiniogau fesul kWh]:[Ceiniogau fesul kWh]],0,,)</f>
        <v>0</v>
      </c>
      <c r="J310" s="76" cm="1">
        <f t="array" ref="J310">_xlfn.XLOOKUP(1,(FITContract[[Dechrau Tariff ]:[Dechrau Tariff ]]&lt;=($B310+J$6*$BA$1))*(FITContract[[Diwedd Tariff]:[Diwedd Tariff]]&gt;($B310+J$6*$BA$1)),FITContract[[Ceiniogau fesul kWh]:[Ceiniogau fesul kWh]],0,,)</f>
        <v>0</v>
      </c>
      <c r="K310" s="76" cm="1">
        <f t="array" ref="K310">_xlfn.XLOOKUP(1,(FITContract[[Dechrau Tariff ]:[Dechrau Tariff ]]&lt;=($B310+K$6*$BA$1))*(FITContract[[Diwedd Tariff]:[Diwedd Tariff]]&gt;($B310+K$6*$BA$1)),FITContract[[Ceiniogau fesul kWh]:[Ceiniogau fesul kWh]],0,,)</f>
        <v>0</v>
      </c>
      <c r="L310" s="76" cm="1">
        <f t="array" ref="L310">_xlfn.XLOOKUP(1,(FITContract[[Dechrau Tariff ]:[Dechrau Tariff ]]&lt;=($B310+L$6*$BA$1))*(FITContract[[Diwedd Tariff]:[Diwedd Tariff]]&gt;($B310+L$6*$BA$1)),FITContract[[Ceiniogau fesul kWh]:[Ceiniogau fesul kWh]],0,,)</f>
        <v>0</v>
      </c>
      <c r="M310" s="76" cm="1">
        <f t="array" ref="M310">_xlfn.XLOOKUP(1,(FITContract[[Dechrau Tariff ]:[Dechrau Tariff ]]&lt;=($B310+M$6*$BA$1))*(FITContract[[Diwedd Tariff]:[Diwedd Tariff]]&gt;($B310+M$6*$BA$1)),FITContract[[Ceiniogau fesul kWh]:[Ceiniogau fesul kWh]],0,,)</f>
        <v>0</v>
      </c>
      <c r="N310" s="76" cm="1">
        <f t="array" ref="N310">_xlfn.XLOOKUP(1,(FITContract[[Dechrau Tariff ]:[Dechrau Tariff ]]&lt;=($B310+N$6*$BA$1))*(FITContract[[Diwedd Tariff]:[Diwedd Tariff]]&gt;($B310+N$6*$BA$1)),FITContract[[Ceiniogau fesul kWh]:[Ceiniogau fesul kWh]],0,,)</f>
        <v>0</v>
      </c>
      <c r="O310" s="76" cm="1">
        <f t="array" ref="O310">_xlfn.XLOOKUP(1,(FITContract[[Dechrau Tariff ]:[Dechrau Tariff ]]&lt;=($B310+O$6*$BA$1))*(FITContract[[Diwedd Tariff]:[Diwedd Tariff]]&gt;($B310+O$6*$BA$1)),FITContract[[Ceiniogau fesul kWh]:[Ceiniogau fesul kWh]],0,,)</f>
        <v>0</v>
      </c>
      <c r="P310" s="76" cm="1">
        <f t="array" ref="P310">_xlfn.XLOOKUP(1,(FITContract[[Dechrau Tariff ]:[Dechrau Tariff ]]&lt;=($B310+P$6*$BA$1))*(FITContract[[Diwedd Tariff]:[Diwedd Tariff]]&gt;($B310+P$6*$BA$1)),FITContract[[Ceiniogau fesul kWh]:[Ceiniogau fesul kWh]],0,,)</f>
        <v>0</v>
      </c>
      <c r="Q310" s="76" cm="1">
        <f t="array" ref="Q310">_xlfn.XLOOKUP(1,(FITContract[[Dechrau Tariff ]:[Dechrau Tariff ]]&lt;=($B310+Q$6*$BA$1))*(FITContract[[Diwedd Tariff]:[Diwedd Tariff]]&gt;($B310+Q$6*$BA$1)),FITContract[[Ceiniogau fesul kWh]:[Ceiniogau fesul kWh]],0,,)</f>
        <v>0</v>
      </c>
      <c r="R310" s="76" cm="1">
        <f t="array" ref="R310">_xlfn.XLOOKUP(1,(FITContract[[Dechrau Tariff ]:[Dechrau Tariff ]]&lt;=($B310+R$6*$BA$1))*(FITContract[[Diwedd Tariff]:[Diwedd Tariff]]&gt;($B310+R$6*$BA$1)),FITContract[[Ceiniogau fesul kWh]:[Ceiniogau fesul kWh]],0,,)</f>
        <v>0</v>
      </c>
      <c r="S310" s="76" cm="1">
        <f t="array" ref="S310">_xlfn.XLOOKUP(1,(FITContract[[Dechrau Tariff ]:[Dechrau Tariff ]]&lt;=($B310+S$6*$BA$1))*(FITContract[[Diwedd Tariff]:[Diwedd Tariff]]&gt;($B310+S$6*$BA$1)),FITContract[[Ceiniogau fesul kWh]:[Ceiniogau fesul kWh]],0,,)</f>
        <v>0</v>
      </c>
      <c r="T310" s="76" cm="1">
        <f t="array" ref="T310">_xlfn.XLOOKUP(1,(FITContract[[Dechrau Tariff ]:[Dechrau Tariff ]]&lt;=($B310+T$6*$BA$1))*(FITContract[[Diwedd Tariff]:[Diwedd Tariff]]&gt;($B310+T$6*$BA$1)),FITContract[[Ceiniogau fesul kWh]:[Ceiniogau fesul kWh]],0,,)</f>
        <v>0</v>
      </c>
      <c r="U310" s="76" cm="1">
        <f t="array" ref="U310">_xlfn.XLOOKUP(1,(FITContract[[Dechrau Tariff ]:[Dechrau Tariff ]]&lt;=($B310+U$6*$BA$1))*(FITContract[[Diwedd Tariff]:[Diwedd Tariff]]&gt;($B310+U$6*$BA$1)),FITContract[[Ceiniogau fesul kWh]:[Ceiniogau fesul kWh]],0,,)</f>
        <v>0</v>
      </c>
      <c r="V310" s="76" cm="1">
        <f t="array" ref="V310">_xlfn.XLOOKUP(1,(FITContract[[Dechrau Tariff ]:[Dechrau Tariff ]]&lt;=($B310+V$6*$BA$1))*(FITContract[[Diwedd Tariff]:[Diwedd Tariff]]&gt;($B310+V$6*$BA$1)),FITContract[[Ceiniogau fesul kWh]:[Ceiniogau fesul kWh]],0,,)</f>
        <v>0</v>
      </c>
      <c r="W310" s="76" cm="1">
        <f t="array" ref="W310">_xlfn.XLOOKUP(1,(FITContract[[Dechrau Tariff ]:[Dechrau Tariff ]]&lt;=($B310+W$6*$BA$1))*(FITContract[[Diwedd Tariff]:[Diwedd Tariff]]&gt;($B310+W$6*$BA$1)),FITContract[[Ceiniogau fesul kWh]:[Ceiniogau fesul kWh]],0,,)</f>
        <v>0</v>
      </c>
      <c r="X310" s="76" cm="1">
        <f t="array" ref="X310">_xlfn.XLOOKUP(1,(FITContract[[Dechrau Tariff ]:[Dechrau Tariff ]]&lt;=($B310+X$6*$BA$1))*(FITContract[[Diwedd Tariff]:[Diwedd Tariff]]&gt;($B310+X$6*$BA$1)),FITContract[[Ceiniogau fesul kWh]:[Ceiniogau fesul kWh]],0,,)</f>
        <v>0</v>
      </c>
      <c r="Y310" s="76" cm="1">
        <f t="array" ref="Y310">_xlfn.XLOOKUP(1,(FITContract[[Dechrau Tariff ]:[Dechrau Tariff ]]&lt;=($B310+Y$6*$BA$1))*(FITContract[[Diwedd Tariff]:[Diwedd Tariff]]&gt;($B310+Y$6*$BA$1)),FITContract[[Ceiniogau fesul kWh]:[Ceiniogau fesul kWh]],0,,)</f>
        <v>0</v>
      </c>
      <c r="Z310" s="76" cm="1">
        <f t="array" ref="Z310">_xlfn.XLOOKUP(1,(FITContract[[Dechrau Tariff ]:[Dechrau Tariff ]]&lt;=($B310+Z$6*$BA$1))*(FITContract[[Diwedd Tariff]:[Diwedd Tariff]]&gt;($B310+Z$6*$BA$1)),FITContract[[Ceiniogau fesul kWh]:[Ceiniogau fesul kWh]],0,,)</f>
        <v>0</v>
      </c>
      <c r="AA310" s="76" cm="1">
        <f t="array" ref="AA310">_xlfn.XLOOKUP(1,(FITContract[[Dechrau Tariff ]:[Dechrau Tariff ]]&lt;=($B310+AA$6*$BA$1))*(FITContract[[Diwedd Tariff]:[Diwedd Tariff]]&gt;($B310+AA$6*$BA$1)),FITContract[[Ceiniogau fesul kWh]:[Ceiniogau fesul kWh]],0,,)</f>
        <v>0</v>
      </c>
      <c r="AB310" s="76" cm="1">
        <f t="array" ref="AB310">_xlfn.XLOOKUP(1,(FITContract[[Dechrau Tariff ]:[Dechrau Tariff ]]&lt;=($B310+AB$6*$BA$1))*(FITContract[[Diwedd Tariff]:[Diwedd Tariff]]&gt;($B310+AB$6*$BA$1)),FITContract[[Ceiniogau fesul kWh]:[Ceiniogau fesul kWh]],0,,)</f>
        <v>0</v>
      </c>
      <c r="AC310" s="76" cm="1">
        <f t="array" ref="AC310">_xlfn.XLOOKUP(1,(FITContract[[Dechrau Tariff ]:[Dechrau Tariff ]]&lt;=($B310+AC$6*$BA$1))*(FITContract[[Diwedd Tariff]:[Diwedd Tariff]]&gt;($B310+AC$6*$BA$1)),FITContract[[Ceiniogau fesul kWh]:[Ceiniogau fesul kWh]],0,,)</f>
        <v>0</v>
      </c>
      <c r="AD310" s="76" cm="1">
        <f t="array" ref="AD310">_xlfn.XLOOKUP(1,(FITContract[[Dechrau Tariff ]:[Dechrau Tariff ]]&lt;=($B310+AD$6*$BA$1))*(FITContract[[Diwedd Tariff]:[Diwedd Tariff]]&gt;($B310+AD$6*$BA$1)),FITContract[[Ceiniogau fesul kWh]:[Ceiniogau fesul kWh]],0,,)</f>
        <v>0</v>
      </c>
      <c r="AE310" s="76" cm="1">
        <f t="array" ref="AE310">_xlfn.XLOOKUP(1,(FITContract[[Dechrau Tariff ]:[Dechrau Tariff ]]&lt;=($B310+AE$6*$BA$1))*(FITContract[[Diwedd Tariff]:[Diwedd Tariff]]&gt;($B310+AE$6*$BA$1)),FITContract[[Ceiniogau fesul kWh]:[Ceiniogau fesul kWh]],0,,)</f>
        <v>0</v>
      </c>
      <c r="AF310" s="76" cm="1">
        <f t="array" ref="AF310">_xlfn.XLOOKUP(1,(FITContract[[Dechrau Tariff ]:[Dechrau Tariff ]]&lt;=($B310+AF$6*$BA$1))*(FITContract[[Diwedd Tariff]:[Diwedd Tariff]]&gt;($B310+AF$6*$BA$1)),FITContract[[Ceiniogau fesul kWh]:[Ceiniogau fesul kWh]],0,,)</f>
        <v>0</v>
      </c>
      <c r="AG310" s="76" cm="1">
        <f t="array" ref="AG310">_xlfn.XLOOKUP(1,(FITContract[[Dechrau Tariff ]:[Dechrau Tariff ]]&lt;=($B310+AG$6*$BA$1))*(FITContract[[Diwedd Tariff]:[Diwedd Tariff]]&gt;($B310+AG$6*$BA$1)),FITContract[[Ceiniogau fesul kWh]:[Ceiniogau fesul kWh]],0,,)</f>
        <v>0</v>
      </c>
      <c r="AH310" s="76" cm="1">
        <f t="array" ref="AH310">_xlfn.XLOOKUP(1,(FITContract[[Dechrau Tariff ]:[Dechrau Tariff ]]&lt;=($B310+AH$6*$BA$1))*(FITContract[[Diwedd Tariff]:[Diwedd Tariff]]&gt;($B310+AH$6*$BA$1)),FITContract[[Ceiniogau fesul kWh]:[Ceiniogau fesul kWh]],0,,)</f>
        <v>0</v>
      </c>
      <c r="AI310" s="76" cm="1">
        <f t="array" ref="AI310">_xlfn.XLOOKUP(1,(FITContract[[Dechrau Tariff ]:[Dechrau Tariff ]]&lt;=($B310+AI$6*$BA$1))*(FITContract[[Diwedd Tariff]:[Diwedd Tariff]]&gt;($B310+AI$6*$BA$1)),FITContract[[Ceiniogau fesul kWh]:[Ceiniogau fesul kWh]],0,,)</f>
        <v>0</v>
      </c>
      <c r="AJ310" s="76" cm="1">
        <f t="array" ref="AJ310">_xlfn.XLOOKUP(1,(FITContract[[Dechrau Tariff ]:[Dechrau Tariff ]]&lt;=($B310+AJ$6*$BA$1))*(FITContract[[Diwedd Tariff]:[Diwedd Tariff]]&gt;($B310+AJ$6*$BA$1)),FITContract[[Ceiniogau fesul kWh]:[Ceiniogau fesul kWh]],0,,)</f>
        <v>0</v>
      </c>
      <c r="AK310" s="76" cm="1">
        <f t="array" ref="AK310">_xlfn.XLOOKUP(1,(FITContract[[Dechrau Tariff ]:[Dechrau Tariff ]]&lt;=($B310+AK$6*$BA$1))*(FITContract[[Diwedd Tariff]:[Diwedd Tariff]]&gt;($B310+AK$6*$BA$1)),FITContract[[Ceiniogau fesul kWh]:[Ceiniogau fesul kWh]],0,,)</f>
        <v>0</v>
      </c>
      <c r="AL310" s="76" cm="1">
        <f t="array" ref="AL310">_xlfn.XLOOKUP(1,(FITContract[[Dechrau Tariff ]:[Dechrau Tariff ]]&lt;=($B310+AL$6*$BA$1))*(FITContract[[Diwedd Tariff]:[Diwedd Tariff]]&gt;($B310+AL$6*$BA$1)),FITContract[[Ceiniogau fesul kWh]:[Ceiniogau fesul kWh]],0,,)</f>
        <v>0</v>
      </c>
      <c r="AM310" s="76" cm="1">
        <f t="array" ref="AM310">_xlfn.XLOOKUP(1,(FITContract[[Dechrau Tariff ]:[Dechrau Tariff ]]&lt;=($B310+AM$6*$BA$1))*(FITContract[[Diwedd Tariff]:[Diwedd Tariff]]&gt;($B310+AM$6*$BA$1)),FITContract[[Ceiniogau fesul kWh]:[Ceiniogau fesul kWh]],0,,)</f>
        <v>0</v>
      </c>
      <c r="AN310" s="76" cm="1">
        <f t="array" ref="AN310">_xlfn.XLOOKUP(1,(FITContract[[Dechrau Tariff ]:[Dechrau Tariff ]]&lt;=($B310+AN$6*$BA$1))*(FITContract[[Diwedd Tariff]:[Diwedd Tariff]]&gt;($B310+AN$6*$BA$1)),FITContract[[Ceiniogau fesul kWh]:[Ceiniogau fesul kWh]],0,,)</f>
        <v>0</v>
      </c>
      <c r="AO310" s="76" cm="1">
        <f t="array" ref="AO310">_xlfn.XLOOKUP(1,(FITContract[[Dechrau Tariff ]:[Dechrau Tariff ]]&lt;=($B310+AO$6*$BA$1))*(FITContract[[Diwedd Tariff]:[Diwedd Tariff]]&gt;($B310+AO$6*$BA$1)),FITContract[[Ceiniogau fesul kWh]:[Ceiniogau fesul kWh]],0,,)</f>
        <v>0</v>
      </c>
      <c r="AP310" s="76" cm="1">
        <f t="array" ref="AP310">_xlfn.XLOOKUP(1,(FITContract[[Dechrau Tariff ]:[Dechrau Tariff ]]&lt;=($B310+AP$6*$BA$1))*(FITContract[[Diwedd Tariff]:[Diwedd Tariff]]&gt;($B310+AP$6*$BA$1)),FITContract[[Ceiniogau fesul kWh]:[Ceiniogau fesul kWh]],0,,)</f>
        <v>0</v>
      </c>
      <c r="AQ310" s="76" cm="1">
        <f t="array" ref="AQ310">_xlfn.XLOOKUP(1,(FITContract[[Dechrau Tariff ]:[Dechrau Tariff ]]&lt;=($B310+AQ$6*$BA$1))*(FITContract[[Diwedd Tariff]:[Diwedd Tariff]]&gt;($B310+AQ$6*$BA$1)),FITContract[[Ceiniogau fesul kWh]:[Ceiniogau fesul kWh]],0,,)</f>
        <v>0</v>
      </c>
      <c r="AR310" s="76" cm="1">
        <f t="array" ref="AR310">_xlfn.XLOOKUP(1,(FITContract[[Dechrau Tariff ]:[Dechrau Tariff ]]&lt;=($B310+AR$6*$BA$1))*(FITContract[[Diwedd Tariff]:[Diwedd Tariff]]&gt;($B310+AR$6*$BA$1)),FITContract[[Ceiniogau fesul kWh]:[Ceiniogau fesul kWh]],0,,)</f>
        <v>0</v>
      </c>
      <c r="AS310" s="76" cm="1">
        <f t="array" ref="AS310">_xlfn.XLOOKUP(1,(FITContract[[Dechrau Tariff ]:[Dechrau Tariff ]]&lt;=($B310+AS$6*$BA$1))*(FITContract[[Diwedd Tariff]:[Diwedd Tariff]]&gt;($B310+AS$6*$BA$1)),FITContract[[Ceiniogau fesul kWh]:[Ceiniogau fesul kWh]],0,,)</f>
        <v>0</v>
      </c>
      <c r="AT310" s="76" cm="1">
        <f t="array" ref="AT310">_xlfn.XLOOKUP(1,(FITContract[[Dechrau Tariff ]:[Dechrau Tariff ]]&lt;=($B310+AT$6*$BA$1))*(FITContract[[Diwedd Tariff]:[Diwedd Tariff]]&gt;($B310+AT$6*$BA$1)),FITContract[[Ceiniogau fesul kWh]:[Ceiniogau fesul kWh]],0,,)</f>
        <v>0</v>
      </c>
      <c r="AU310" s="76" cm="1">
        <f t="array" ref="AU310">_xlfn.XLOOKUP(1,(FITContract[[Dechrau Tariff ]:[Dechrau Tariff ]]&lt;=($B310+AU$6*$BA$1))*(FITContract[[Diwedd Tariff]:[Diwedd Tariff]]&gt;($B310+AU$6*$BA$1)),FITContract[[Ceiniogau fesul kWh]:[Ceiniogau fesul kWh]],0,,)</f>
        <v>0</v>
      </c>
      <c r="AV310" s="76" cm="1">
        <f t="array" ref="AV310">_xlfn.XLOOKUP(1,(FITContract[[Dechrau Tariff ]:[Dechrau Tariff ]]&lt;=($B310+AV$6*$BA$1))*(FITContract[[Diwedd Tariff]:[Diwedd Tariff]]&gt;($B310+AV$6*$BA$1)),FITContract[[Ceiniogau fesul kWh]:[Ceiniogau fesul kWh]],0,,)</f>
        <v>0</v>
      </c>
      <c r="AW310" s="76" cm="1">
        <f t="array" ref="AW310">_xlfn.XLOOKUP(1,(FITContract[[Dechrau Tariff ]:[Dechrau Tariff ]]&lt;=($B310+AW$6*$BA$1))*(FITContract[[Diwedd Tariff]:[Diwedd Tariff]]&gt;($B310+AW$6*$BA$1)),FITContract[[Ceiniogau fesul kWh]:[Ceiniogau fesul kWh]],0,,)</f>
        <v>0</v>
      </c>
      <c r="AX310" s="76" cm="1">
        <f t="array" ref="AX310">_xlfn.XLOOKUP(1,(FITContract[[Dechrau Tariff ]:[Dechrau Tariff ]]&lt;=($B310+AX$6*$BA$1))*(FITContract[[Diwedd Tariff]:[Diwedd Tariff]]&gt;($B310+AX$6*$BA$1)),FITContract[[Ceiniogau fesul kWh]:[Ceiniogau fesul kWh]],0,,)</f>
        <v>0</v>
      </c>
    </row>
    <row r="311" spans="2:50" x14ac:dyDescent="0.3">
      <c r="B311" s="30">
        <v>45596</v>
      </c>
      <c r="C311" s="76" cm="1">
        <f t="array" ref="C311">_xlfn.XLOOKUP(1,(FITContract[[Dechrau Tariff ]:[Dechrau Tariff ]]&lt;=($B311+C$6*$BA$1))*(FITContract[[Diwedd Tariff]:[Diwedd Tariff]]&gt;($B311+C$6*$BA$1)),FITContract[[Ceiniogau fesul kWh]:[Ceiniogau fesul kWh]],0,,)</f>
        <v>0</v>
      </c>
      <c r="D311" s="76" cm="1">
        <f t="array" ref="D311">_xlfn.XLOOKUP(1,(FITContract[[Dechrau Tariff ]:[Dechrau Tariff ]]&lt;=($B311+D$6*$BA$1))*(FITContract[[Diwedd Tariff]:[Diwedd Tariff]]&gt;($B311+D$6*$BA$1)),FITContract[[Ceiniogau fesul kWh]:[Ceiniogau fesul kWh]],0,,)</f>
        <v>0</v>
      </c>
      <c r="E311" s="76" cm="1">
        <f t="array" ref="E311">_xlfn.XLOOKUP(1,(FITContract[[Dechrau Tariff ]:[Dechrau Tariff ]]&lt;=($B311+E$6*$BA$1))*(FITContract[[Diwedd Tariff]:[Diwedd Tariff]]&gt;($B311+E$6*$BA$1)),FITContract[[Ceiniogau fesul kWh]:[Ceiniogau fesul kWh]],0,,)</f>
        <v>0</v>
      </c>
      <c r="F311" s="76" cm="1">
        <f t="array" ref="F311">_xlfn.XLOOKUP(1,(FITContract[[Dechrau Tariff ]:[Dechrau Tariff ]]&lt;=($B311+F$6*$BA$1))*(FITContract[[Diwedd Tariff]:[Diwedd Tariff]]&gt;($B311+F$6*$BA$1)),FITContract[[Ceiniogau fesul kWh]:[Ceiniogau fesul kWh]],0,,)</f>
        <v>0</v>
      </c>
      <c r="G311" s="76" cm="1">
        <f t="array" ref="G311">_xlfn.XLOOKUP(1,(FITContract[[Dechrau Tariff ]:[Dechrau Tariff ]]&lt;=($B311+G$6*$BA$1))*(FITContract[[Diwedd Tariff]:[Diwedd Tariff]]&gt;($B311+G$6*$BA$1)),FITContract[[Ceiniogau fesul kWh]:[Ceiniogau fesul kWh]],0,,)</f>
        <v>0</v>
      </c>
      <c r="H311" s="76" cm="1">
        <f t="array" ref="H311">_xlfn.XLOOKUP(1,(FITContract[[Dechrau Tariff ]:[Dechrau Tariff ]]&lt;=($B311+H$6*$BA$1))*(FITContract[[Diwedd Tariff]:[Diwedd Tariff]]&gt;($B311+H$6*$BA$1)),FITContract[[Ceiniogau fesul kWh]:[Ceiniogau fesul kWh]],0,,)</f>
        <v>0</v>
      </c>
      <c r="I311" s="76" cm="1">
        <f t="array" ref="I311">_xlfn.XLOOKUP(1,(FITContract[[Dechrau Tariff ]:[Dechrau Tariff ]]&lt;=($B311+I$6*$BA$1))*(FITContract[[Diwedd Tariff]:[Diwedd Tariff]]&gt;($B311+I$6*$BA$1)),FITContract[[Ceiniogau fesul kWh]:[Ceiniogau fesul kWh]],0,,)</f>
        <v>0</v>
      </c>
      <c r="J311" s="76" cm="1">
        <f t="array" ref="J311">_xlfn.XLOOKUP(1,(FITContract[[Dechrau Tariff ]:[Dechrau Tariff ]]&lt;=($B311+J$6*$BA$1))*(FITContract[[Diwedd Tariff]:[Diwedd Tariff]]&gt;($B311+J$6*$BA$1)),FITContract[[Ceiniogau fesul kWh]:[Ceiniogau fesul kWh]],0,,)</f>
        <v>0</v>
      </c>
      <c r="K311" s="76" cm="1">
        <f t="array" ref="K311">_xlfn.XLOOKUP(1,(FITContract[[Dechrau Tariff ]:[Dechrau Tariff ]]&lt;=($B311+K$6*$BA$1))*(FITContract[[Diwedd Tariff]:[Diwedd Tariff]]&gt;($B311+K$6*$BA$1)),FITContract[[Ceiniogau fesul kWh]:[Ceiniogau fesul kWh]],0,,)</f>
        <v>0</v>
      </c>
      <c r="L311" s="76" cm="1">
        <f t="array" ref="L311">_xlfn.XLOOKUP(1,(FITContract[[Dechrau Tariff ]:[Dechrau Tariff ]]&lt;=($B311+L$6*$BA$1))*(FITContract[[Diwedd Tariff]:[Diwedd Tariff]]&gt;($B311+L$6*$BA$1)),FITContract[[Ceiniogau fesul kWh]:[Ceiniogau fesul kWh]],0,,)</f>
        <v>0</v>
      </c>
      <c r="M311" s="76" cm="1">
        <f t="array" ref="M311">_xlfn.XLOOKUP(1,(FITContract[[Dechrau Tariff ]:[Dechrau Tariff ]]&lt;=($B311+M$6*$BA$1))*(FITContract[[Diwedd Tariff]:[Diwedd Tariff]]&gt;($B311+M$6*$BA$1)),FITContract[[Ceiniogau fesul kWh]:[Ceiniogau fesul kWh]],0,,)</f>
        <v>0</v>
      </c>
      <c r="N311" s="76" cm="1">
        <f t="array" ref="N311">_xlfn.XLOOKUP(1,(FITContract[[Dechrau Tariff ]:[Dechrau Tariff ]]&lt;=($B311+N$6*$BA$1))*(FITContract[[Diwedd Tariff]:[Diwedd Tariff]]&gt;($B311+N$6*$BA$1)),FITContract[[Ceiniogau fesul kWh]:[Ceiniogau fesul kWh]],0,,)</f>
        <v>0</v>
      </c>
      <c r="O311" s="76" cm="1">
        <f t="array" ref="O311">_xlfn.XLOOKUP(1,(FITContract[[Dechrau Tariff ]:[Dechrau Tariff ]]&lt;=($B311+O$6*$BA$1))*(FITContract[[Diwedd Tariff]:[Diwedd Tariff]]&gt;($B311+O$6*$BA$1)),FITContract[[Ceiniogau fesul kWh]:[Ceiniogau fesul kWh]],0,,)</f>
        <v>0</v>
      </c>
      <c r="P311" s="76" cm="1">
        <f t="array" ref="P311">_xlfn.XLOOKUP(1,(FITContract[[Dechrau Tariff ]:[Dechrau Tariff ]]&lt;=($B311+P$6*$BA$1))*(FITContract[[Diwedd Tariff]:[Diwedd Tariff]]&gt;($B311+P$6*$BA$1)),FITContract[[Ceiniogau fesul kWh]:[Ceiniogau fesul kWh]],0,,)</f>
        <v>0</v>
      </c>
      <c r="Q311" s="76" cm="1">
        <f t="array" ref="Q311">_xlfn.XLOOKUP(1,(FITContract[[Dechrau Tariff ]:[Dechrau Tariff ]]&lt;=($B311+Q$6*$BA$1))*(FITContract[[Diwedd Tariff]:[Diwedd Tariff]]&gt;($B311+Q$6*$BA$1)),FITContract[[Ceiniogau fesul kWh]:[Ceiniogau fesul kWh]],0,,)</f>
        <v>0</v>
      </c>
      <c r="R311" s="76" cm="1">
        <f t="array" ref="R311">_xlfn.XLOOKUP(1,(FITContract[[Dechrau Tariff ]:[Dechrau Tariff ]]&lt;=($B311+R$6*$BA$1))*(FITContract[[Diwedd Tariff]:[Diwedd Tariff]]&gt;($B311+R$6*$BA$1)),FITContract[[Ceiniogau fesul kWh]:[Ceiniogau fesul kWh]],0,,)</f>
        <v>0</v>
      </c>
      <c r="S311" s="76" cm="1">
        <f t="array" ref="S311">_xlfn.XLOOKUP(1,(FITContract[[Dechrau Tariff ]:[Dechrau Tariff ]]&lt;=($B311+S$6*$BA$1))*(FITContract[[Diwedd Tariff]:[Diwedd Tariff]]&gt;($B311+S$6*$BA$1)),FITContract[[Ceiniogau fesul kWh]:[Ceiniogau fesul kWh]],0,,)</f>
        <v>0</v>
      </c>
      <c r="T311" s="76" cm="1">
        <f t="array" ref="T311">_xlfn.XLOOKUP(1,(FITContract[[Dechrau Tariff ]:[Dechrau Tariff ]]&lt;=($B311+T$6*$BA$1))*(FITContract[[Diwedd Tariff]:[Diwedd Tariff]]&gt;($B311+T$6*$BA$1)),FITContract[[Ceiniogau fesul kWh]:[Ceiniogau fesul kWh]],0,,)</f>
        <v>0</v>
      </c>
      <c r="U311" s="76" cm="1">
        <f t="array" ref="U311">_xlfn.XLOOKUP(1,(FITContract[[Dechrau Tariff ]:[Dechrau Tariff ]]&lt;=($B311+U$6*$BA$1))*(FITContract[[Diwedd Tariff]:[Diwedd Tariff]]&gt;($B311+U$6*$BA$1)),FITContract[[Ceiniogau fesul kWh]:[Ceiniogau fesul kWh]],0,,)</f>
        <v>0</v>
      </c>
      <c r="V311" s="76" cm="1">
        <f t="array" ref="V311">_xlfn.XLOOKUP(1,(FITContract[[Dechrau Tariff ]:[Dechrau Tariff ]]&lt;=($B311+V$6*$BA$1))*(FITContract[[Diwedd Tariff]:[Diwedd Tariff]]&gt;($B311+V$6*$BA$1)),FITContract[[Ceiniogau fesul kWh]:[Ceiniogau fesul kWh]],0,,)</f>
        <v>0</v>
      </c>
      <c r="W311" s="76" cm="1">
        <f t="array" ref="W311">_xlfn.XLOOKUP(1,(FITContract[[Dechrau Tariff ]:[Dechrau Tariff ]]&lt;=($B311+W$6*$BA$1))*(FITContract[[Diwedd Tariff]:[Diwedd Tariff]]&gt;($B311+W$6*$BA$1)),FITContract[[Ceiniogau fesul kWh]:[Ceiniogau fesul kWh]],0,,)</f>
        <v>0</v>
      </c>
      <c r="X311" s="76" cm="1">
        <f t="array" ref="X311">_xlfn.XLOOKUP(1,(FITContract[[Dechrau Tariff ]:[Dechrau Tariff ]]&lt;=($B311+X$6*$BA$1))*(FITContract[[Diwedd Tariff]:[Diwedd Tariff]]&gt;($B311+X$6*$BA$1)),FITContract[[Ceiniogau fesul kWh]:[Ceiniogau fesul kWh]],0,,)</f>
        <v>0</v>
      </c>
      <c r="Y311" s="76" cm="1">
        <f t="array" ref="Y311">_xlfn.XLOOKUP(1,(FITContract[[Dechrau Tariff ]:[Dechrau Tariff ]]&lt;=($B311+Y$6*$BA$1))*(FITContract[[Diwedd Tariff]:[Diwedd Tariff]]&gt;($B311+Y$6*$BA$1)),FITContract[[Ceiniogau fesul kWh]:[Ceiniogau fesul kWh]],0,,)</f>
        <v>0</v>
      </c>
      <c r="Z311" s="76" cm="1">
        <f t="array" ref="Z311">_xlfn.XLOOKUP(1,(FITContract[[Dechrau Tariff ]:[Dechrau Tariff ]]&lt;=($B311+Z$6*$BA$1))*(FITContract[[Diwedd Tariff]:[Diwedd Tariff]]&gt;($B311+Z$6*$BA$1)),FITContract[[Ceiniogau fesul kWh]:[Ceiniogau fesul kWh]],0,,)</f>
        <v>0</v>
      </c>
      <c r="AA311" s="76" cm="1">
        <f t="array" ref="AA311">_xlfn.XLOOKUP(1,(FITContract[[Dechrau Tariff ]:[Dechrau Tariff ]]&lt;=($B311+AA$6*$BA$1))*(FITContract[[Diwedd Tariff]:[Diwedd Tariff]]&gt;($B311+AA$6*$BA$1)),FITContract[[Ceiniogau fesul kWh]:[Ceiniogau fesul kWh]],0,,)</f>
        <v>0</v>
      </c>
      <c r="AB311" s="76" cm="1">
        <f t="array" ref="AB311">_xlfn.XLOOKUP(1,(FITContract[[Dechrau Tariff ]:[Dechrau Tariff ]]&lt;=($B311+AB$6*$BA$1))*(FITContract[[Diwedd Tariff]:[Diwedd Tariff]]&gt;($B311+AB$6*$BA$1)),FITContract[[Ceiniogau fesul kWh]:[Ceiniogau fesul kWh]],0,,)</f>
        <v>0</v>
      </c>
      <c r="AC311" s="76" cm="1">
        <f t="array" ref="AC311">_xlfn.XLOOKUP(1,(FITContract[[Dechrau Tariff ]:[Dechrau Tariff ]]&lt;=($B311+AC$6*$BA$1))*(FITContract[[Diwedd Tariff]:[Diwedd Tariff]]&gt;($B311+AC$6*$BA$1)),FITContract[[Ceiniogau fesul kWh]:[Ceiniogau fesul kWh]],0,,)</f>
        <v>0</v>
      </c>
      <c r="AD311" s="76" cm="1">
        <f t="array" ref="AD311">_xlfn.XLOOKUP(1,(FITContract[[Dechrau Tariff ]:[Dechrau Tariff ]]&lt;=($B311+AD$6*$BA$1))*(FITContract[[Diwedd Tariff]:[Diwedd Tariff]]&gt;($B311+AD$6*$BA$1)),FITContract[[Ceiniogau fesul kWh]:[Ceiniogau fesul kWh]],0,,)</f>
        <v>0</v>
      </c>
      <c r="AE311" s="76" cm="1">
        <f t="array" ref="AE311">_xlfn.XLOOKUP(1,(FITContract[[Dechrau Tariff ]:[Dechrau Tariff ]]&lt;=($B311+AE$6*$BA$1))*(FITContract[[Diwedd Tariff]:[Diwedd Tariff]]&gt;($B311+AE$6*$BA$1)),FITContract[[Ceiniogau fesul kWh]:[Ceiniogau fesul kWh]],0,,)</f>
        <v>0</v>
      </c>
      <c r="AF311" s="76" cm="1">
        <f t="array" ref="AF311">_xlfn.XLOOKUP(1,(FITContract[[Dechrau Tariff ]:[Dechrau Tariff ]]&lt;=($B311+AF$6*$BA$1))*(FITContract[[Diwedd Tariff]:[Diwedd Tariff]]&gt;($B311+AF$6*$BA$1)),FITContract[[Ceiniogau fesul kWh]:[Ceiniogau fesul kWh]],0,,)</f>
        <v>0</v>
      </c>
      <c r="AG311" s="76" cm="1">
        <f t="array" ref="AG311">_xlfn.XLOOKUP(1,(FITContract[[Dechrau Tariff ]:[Dechrau Tariff ]]&lt;=($B311+AG$6*$BA$1))*(FITContract[[Diwedd Tariff]:[Diwedd Tariff]]&gt;($B311+AG$6*$BA$1)),FITContract[[Ceiniogau fesul kWh]:[Ceiniogau fesul kWh]],0,,)</f>
        <v>0</v>
      </c>
      <c r="AH311" s="76" cm="1">
        <f t="array" ref="AH311">_xlfn.XLOOKUP(1,(FITContract[[Dechrau Tariff ]:[Dechrau Tariff ]]&lt;=($B311+AH$6*$BA$1))*(FITContract[[Diwedd Tariff]:[Diwedd Tariff]]&gt;($B311+AH$6*$BA$1)),FITContract[[Ceiniogau fesul kWh]:[Ceiniogau fesul kWh]],0,,)</f>
        <v>0</v>
      </c>
      <c r="AI311" s="76" cm="1">
        <f t="array" ref="AI311">_xlfn.XLOOKUP(1,(FITContract[[Dechrau Tariff ]:[Dechrau Tariff ]]&lt;=($B311+AI$6*$BA$1))*(FITContract[[Diwedd Tariff]:[Diwedd Tariff]]&gt;($B311+AI$6*$BA$1)),FITContract[[Ceiniogau fesul kWh]:[Ceiniogau fesul kWh]],0,,)</f>
        <v>0</v>
      </c>
      <c r="AJ311" s="76" cm="1">
        <f t="array" ref="AJ311">_xlfn.XLOOKUP(1,(FITContract[[Dechrau Tariff ]:[Dechrau Tariff ]]&lt;=($B311+AJ$6*$BA$1))*(FITContract[[Diwedd Tariff]:[Diwedd Tariff]]&gt;($B311+AJ$6*$BA$1)),FITContract[[Ceiniogau fesul kWh]:[Ceiniogau fesul kWh]],0,,)</f>
        <v>0</v>
      </c>
      <c r="AK311" s="76" cm="1">
        <f t="array" ref="AK311">_xlfn.XLOOKUP(1,(FITContract[[Dechrau Tariff ]:[Dechrau Tariff ]]&lt;=($B311+AK$6*$BA$1))*(FITContract[[Diwedd Tariff]:[Diwedd Tariff]]&gt;($B311+AK$6*$BA$1)),FITContract[[Ceiniogau fesul kWh]:[Ceiniogau fesul kWh]],0,,)</f>
        <v>0</v>
      </c>
      <c r="AL311" s="76" cm="1">
        <f t="array" ref="AL311">_xlfn.XLOOKUP(1,(FITContract[[Dechrau Tariff ]:[Dechrau Tariff ]]&lt;=($B311+AL$6*$BA$1))*(FITContract[[Diwedd Tariff]:[Diwedd Tariff]]&gt;($B311+AL$6*$BA$1)),FITContract[[Ceiniogau fesul kWh]:[Ceiniogau fesul kWh]],0,,)</f>
        <v>0</v>
      </c>
      <c r="AM311" s="76" cm="1">
        <f t="array" ref="AM311">_xlfn.XLOOKUP(1,(FITContract[[Dechrau Tariff ]:[Dechrau Tariff ]]&lt;=($B311+AM$6*$BA$1))*(FITContract[[Diwedd Tariff]:[Diwedd Tariff]]&gt;($B311+AM$6*$BA$1)),FITContract[[Ceiniogau fesul kWh]:[Ceiniogau fesul kWh]],0,,)</f>
        <v>0</v>
      </c>
      <c r="AN311" s="76" cm="1">
        <f t="array" ref="AN311">_xlfn.XLOOKUP(1,(FITContract[[Dechrau Tariff ]:[Dechrau Tariff ]]&lt;=($B311+AN$6*$BA$1))*(FITContract[[Diwedd Tariff]:[Diwedd Tariff]]&gt;($B311+AN$6*$BA$1)),FITContract[[Ceiniogau fesul kWh]:[Ceiniogau fesul kWh]],0,,)</f>
        <v>0</v>
      </c>
      <c r="AO311" s="76" cm="1">
        <f t="array" ref="AO311">_xlfn.XLOOKUP(1,(FITContract[[Dechrau Tariff ]:[Dechrau Tariff ]]&lt;=($B311+AO$6*$BA$1))*(FITContract[[Diwedd Tariff]:[Diwedd Tariff]]&gt;($B311+AO$6*$BA$1)),FITContract[[Ceiniogau fesul kWh]:[Ceiniogau fesul kWh]],0,,)</f>
        <v>0</v>
      </c>
      <c r="AP311" s="76" cm="1">
        <f t="array" ref="AP311">_xlfn.XLOOKUP(1,(FITContract[[Dechrau Tariff ]:[Dechrau Tariff ]]&lt;=($B311+AP$6*$BA$1))*(FITContract[[Diwedd Tariff]:[Diwedd Tariff]]&gt;($B311+AP$6*$BA$1)),FITContract[[Ceiniogau fesul kWh]:[Ceiniogau fesul kWh]],0,,)</f>
        <v>0</v>
      </c>
      <c r="AQ311" s="76" cm="1">
        <f t="array" ref="AQ311">_xlfn.XLOOKUP(1,(FITContract[[Dechrau Tariff ]:[Dechrau Tariff ]]&lt;=($B311+AQ$6*$BA$1))*(FITContract[[Diwedd Tariff]:[Diwedd Tariff]]&gt;($B311+AQ$6*$BA$1)),FITContract[[Ceiniogau fesul kWh]:[Ceiniogau fesul kWh]],0,,)</f>
        <v>0</v>
      </c>
      <c r="AR311" s="76" cm="1">
        <f t="array" ref="AR311">_xlfn.XLOOKUP(1,(FITContract[[Dechrau Tariff ]:[Dechrau Tariff ]]&lt;=($B311+AR$6*$BA$1))*(FITContract[[Diwedd Tariff]:[Diwedd Tariff]]&gt;($B311+AR$6*$BA$1)),FITContract[[Ceiniogau fesul kWh]:[Ceiniogau fesul kWh]],0,,)</f>
        <v>0</v>
      </c>
      <c r="AS311" s="76" cm="1">
        <f t="array" ref="AS311">_xlfn.XLOOKUP(1,(FITContract[[Dechrau Tariff ]:[Dechrau Tariff ]]&lt;=($B311+AS$6*$BA$1))*(FITContract[[Diwedd Tariff]:[Diwedd Tariff]]&gt;($B311+AS$6*$BA$1)),FITContract[[Ceiniogau fesul kWh]:[Ceiniogau fesul kWh]],0,,)</f>
        <v>0</v>
      </c>
      <c r="AT311" s="76" cm="1">
        <f t="array" ref="AT311">_xlfn.XLOOKUP(1,(FITContract[[Dechrau Tariff ]:[Dechrau Tariff ]]&lt;=($B311+AT$6*$BA$1))*(FITContract[[Diwedd Tariff]:[Diwedd Tariff]]&gt;($B311+AT$6*$BA$1)),FITContract[[Ceiniogau fesul kWh]:[Ceiniogau fesul kWh]],0,,)</f>
        <v>0</v>
      </c>
      <c r="AU311" s="76" cm="1">
        <f t="array" ref="AU311">_xlfn.XLOOKUP(1,(FITContract[[Dechrau Tariff ]:[Dechrau Tariff ]]&lt;=($B311+AU$6*$BA$1))*(FITContract[[Diwedd Tariff]:[Diwedd Tariff]]&gt;($B311+AU$6*$BA$1)),FITContract[[Ceiniogau fesul kWh]:[Ceiniogau fesul kWh]],0,,)</f>
        <v>0</v>
      </c>
      <c r="AV311" s="76" cm="1">
        <f t="array" ref="AV311">_xlfn.XLOOKUP(1,(FITContract[[Dechrau Tariff ]:[Dechrau Tariff ]]&lt;=($B311+AV$6*$BA$1))*(FITContract[[Diwedd Tariff]:[Diwedd Tariff]]&gt;($B311+AV$6*$BA$1)),FITContract[[Ceiniogau fesul kWh]:[Ceiniogau fesul kWh]],0,,)</f>
        <v>0</v>
      </c>
      <c r="AW311" s="76" cm="1">
        <f t="array" ref="AW311">_xlfn.XLOOKUP(1,(FITContract[[Dechrau Tariff ]:[Dechrau Tariff ]]&lt;=($B311+AW$6*$BA$1))*(FITContract[[Diwedd Tariff]:[Diwedd Tariff]]&gt;($B311+AW$6*$BA$1)),FITContract[[Ceiniogau fesul kWh]:[Ceiniogau fesul kWh]],0,,)</f>
        <v>0</v>
      </c>
      <c r="AX311" s="76" cm="1">
        <f t="array" ref="AX311">_xlfn.XLOOKUP(1,(FITContract[[Dechrau Tariff ]:[Dechrau Tariff ]]&lt;=($B311+AX$6*$BA$1))*(FITContract[[Diwedd Tariff]:[Diwedd Tariff]]&gt;($B311+AX$6*$BA$1)),FITContract[[Ceiniogau fesul kWh]:[Ceiniogau fesul kWh]],0,,)</f>
        <v>0</v>
      </c>
    </row>
    <row r="312" spans="2:50" x14ac:dyDescent="0.3">
      <c r="B312" s="30">
        <v>45597</v>
      </c>
      <c r="C312" s="76" cm="1">
        <f t="array" ref="C312">_xlfn.XLOOKUP(1,(FITContract[[Dechrau Tariff ]:[Dechrau Tariff ]]&lt;=($B312+C$6*$BA$1))*(FITContract[[Diwedd Tariff]:[Diwedd Tariff]]&gt;($B312+C$6*$BA$1)),FITContract[[Ceiniogau fesul kWh]:[Ceiniogau fesul kWh]],0,,)</f>
        <v>0</v>
      </c>
      <c r="D312" s="76" cm="1">
        <f t="array" ref="D312">_xlfn.XLOOKUP(1,(FITContract[[Dechrau Tariff ]:[Dechrau Tariff ]]&lt;=($B312+D$6*$BA$1))*(FITContract[[Diwedd Tariff]:[Diwedd Tariff]]&gt;($B312+D$6*$BA$1)),FITContract[[Ceiniogau fesul kWh]:[Ceiniogau fesul kWh]],0,,)</f>
        <v>0</v>
      </c>
      <c r="E312" s="76" cm="1">
        <f t="array" ref="E312">_xlfn.XLOOKUP(1,(FITContract[[Dechrau Tariff ]:[Dechrau Tariff ]]&lt;=($B312+E$6*$BA$1))*(FITContract[[Diwedd Tariff]:[Diwedd Tariff]]&gt;($B312+E$6*$BA$1)),FITContract[[Ceiniogau fesul kWh]:[Ceiniogau fesul kWh]],0,,)</f>
        <v>0</v>
      </c>
      <c r="F312" s="76" cm="1">
        <f t="array" ref="F312">_xlfn.XLOOKUP(1,(FITContract[[Dechrau Tariff ]:[Dechrau Tariff ]]&lt;=($B312+F$6*$BA$1))*(FITContract[[Diwedd Tariff]:[Diwedd Tariff]]&gt;($B312+F$6*$BA$1)),FITContract[[Ceiniogau fesul kWh]:[Ceiniogau fesul kWh]],0,,)</f>
        <v>0</v>
      </c>
      <c r="G312" s="76" cm="1">
        <f t="array" ref="G312">_xlfn.XLOOKUP(1,(FITContract[[Dechrau Tariff ]:[Dechrau Tariff ]]&lt;=($B312+G$6*$BA$1))*(FITContract[[Diwedd Tariff]:[Diwedd Tariff]]&gt;($B312+G$6*$BA$1)),FITContract[[Ceiniogau fesul kWh]:[Ceiniogau fesul kWh]],0,,)</f>
        <v>0</v>
      </c>
      <c r="H312" s="76" cm="1">
        <f t="array" ref="H312">_xlfn.XLOOKUP(1,(FITContract[[Dechrau Tariff ]:[Dechrau Tariff ]]&lt;=($B312+H$6*$BA$1))*(FITContract[[Diwedd Tariff]:[Diwedd Tariff]]&gt;($B312+H$6*$BA$1)),FITContract[[Ceiniogau fesul kWh]:[Ceiniogau fesul kWh]],0,,)</f>
        <v>0</v>
      </c>
      <c r="I312" s="76" cm="1">
        <f t="array" ref="I312">_xlfn.XLOOKUP(1,(FITContract[[Dechrau Tariff ]:[Dechrau Tariff ]]&lt;=($B312+I$6*$BA$1))*(FITContract[[Diwedd Tariff]:[Diwedd Tariff]]&gt;($B312+I$6*$BA$1)),FITContract[[Ceiniogau fesul kWh]:[Ceiniogau fesul kWh]],0,,)</f>
        <v>0</v>
      </c>
      <c r="J312" s="76" cm="1">
        <f t="array" ref="J312">_xlfn.XLOOKUP(1,(FITContract[[Dechrau Tariff ]:[Dechrau Tariff ]]&lt;=($B312+J$6*$BA$1))*(FITContract[[Diwedd Tariff]:[Diwedd Tariff]]&gt;($B312+J$6*$BA$1)),FITContract[[Ceiniogau fesul kWh]:[Ceiniogau fesul kWh]],0,,)</f>
        <v>0</v>
      </c>
      <c r="K312" s="76" cm="1">
        <f t="array" ref="K312">_xlfn.XLOOKUP(1,(FITContract[[Dechrau Tariff ]:[Dechrau Tariff ]]&lt;=($B312+K$6*$BA$1))*(FITContract[[Diwedd Tariff]:[Diwedd Tariff]]&gt;($B312+K$6*$BA$1)),FITContract[[Ceiniogau fesul kWh]:[Ceiniogau fesul kWh]],0,,)</f>
        <v>0</v>
      </c>
      <c r="L312" s="76" cm="1">
        <f t="array" ref="L312">_xlfn.XLOOKUP(1,(FITContract[[Dechrau Tariff ]:[Dechrau Tariff ]]&lt;=($B312+L$6*$BA$1))*(FITContract[[Diwedd Tariff]:[Diwedd Tariff]]&gt;($B312+L$6*$BA$1)),FITContract[[Ceiniogau fesul kWh]:[Ceiniogau fesul kWh]],0,,)</f>
        <v>0</v>
      </c>
      <c r="M312" s="76" cm="1">
        <f t="array" ref="M312">_xlfn.XLOOKUP(1,(FITContract[[Dechrau Tariff ]:[Dechrau Tariff ]]&lt;=($B312+M$6*$BA$1))*(FITContract[[Diwedd Tariff]:[Diwedd Tariff]]&gt;($B312+M$6*$BA$1)),FITContract[[Ceiniogau fesul kWh]:[Ceiniogau fesul kWh]],0,,)</f>
        <v>0</v>
      </c>
      <c r="N312" s="76" cm="1">
        <f t="array" ref="N312">_xlfn.XLOOKUP(1,(FITContract[[Dechrau Tariff ]:[Dechrau Tariff ]]&lt;=($B312+N$6*$BA$1))*(FITContract[[Diwedd Tariff]:[Diwedd Tariff]]&gt;($B312+N$6*$BA$1)),FITContract[[Ceiniogau fesul kWh]:[Ceiniogau fesul kWh]],0,,)</f>
        <v>0</v>
      </c>
      <c r="O312" s="76" cm="1">
        <f t="array" ref="O312">_xlfn.XLOOKUP(1,(FITContract[[Dechrau Tariff ]:[Dechrau Tariff ]]&lt;=($B312+O$6*$BA$1))*(FITContract[[Diwedd Tariff]:[Diwedd Tariff]]&gt;($B312+O$6*$BA$1)),FITContract[[Ceiniogau fesul kWh]:[Ceiniogau fesul kWh]],0,,)</f>
        <v>0</v>
      </c>
      <c r="P312" s="76" cm="1">
        <f t="array" ref="P312">_xlfn.XLOOKUP(1,(FITContract[[Dechrau Tariff ]:[Dechrau Tariff ]]&lt;=($B312+P$6*$BA$1))*(FITContract[[Diwedd Tariff]:[Diwedd Tariff]]&gt;($B312+P$6*$BA$1)),FITContract[[Ceiniogau fesul kWh]:[Ceiniogau fesul kWh]],0,,)</f>
        <v>0</v>
      </c>
      <c r="Q312" s="76" cm="1">
        <f t="array" ref="Q312">_xlfn.XLOOKUP(1,(FITContract[[Dechrau Tariff ]:[Dechrau Tariff ]]&lt;=($B312+Q$6*$BA$1))*(FITContract[[Diwedd Tariff]:[Diwedd Tariff]]&gt;($B312+Q$6*$BA$1)),FITContract[[Ceiniogau fesul kWh]:[Ceiniogau fesul kWh]],0,,)</f>
        <v>0</v>
      </c>
      <c r="R312" s="76" cm="1">
        <f t="array" ref="R312">_xlfn.XLOOKUP(1,(FITContract[[Dechrau Tariff ]:[Dechrau Tariff ]]&lt;=($B312+R$6*$BA$1))*(FITContract[[Diwedd Tariff]:[Diwedd Tariff]]&gt;($B312+R$6*$BA$1)),FITContract[[Ceiniogau fesul kWh]:[Ceiniogau fesul kWh]],0,,)</f>
        <v>0</v>
      </c>
      <c r="S312" s="76" cm="1">
        <f t="array" ref="S312">_xlfn.XLOOKUP(1,(FITContract[[Dechrau Tariff ]:[Dechrau Tariff ]]&lt;=($B312+S$6*$BA$1))*(FITContract[[Diwedd Tariff]:[Diwedd Tariff]]&gt;($B312+S$6*$BA$1)),FITContract[[Ceiniogau fesul kWh]:[Ceiniogau fesul kWh]],0,,)</f>
        <v>0</v>
      </c>
      <c r="T312" s="76" cm="1">
        <f t="array" ref="T312">_xlfn.XLOOKUP(1,(FITContract[[Dechrau Tariff ]:[Dechrau Tariff ]]&lt;=($B312+T$6*$BA$1))*(FITContract[[Diwedd Tariff]:[Diwedd Tariff]]&gt;($B312+T$6*$BA$1)),FITContract[[Ceiniogau fesul kWh]:[Ceiniogau fesul kWh]],0,,)</f>
        <v>0</v>
      </c>
      <c r="U312" s="76" cm="1">
        <f t="array" ref="U312">_xlfn.XLOOKUP(1,(FITContract[[Dechrau Tariff ]:[Dechrau Tariff ]]&lt;=($B312+U$6*$BA$1))*(FITContract[[Diwedd Tariff]:[Diwedd Tariff]]&gt;($B312+U$6*$BA$1)),FITContract[[Ceiniogau fesul kWh]:[Ceiniogau fesul kWh]],0,,)</f>
        <v>0</v>
      </c>
      <c r="V312" s="76" cm="1">
        <f t="array" ref="V312">_xlfn.XLOOKUP(1,(FITContract[[Dechrau Tariff ]:[Dechrau Tariff ]]&lt;=($B312+V$6*$BA$1))*(FITContract[[Diwedd Tariff]:[Diwedd Tariff]]&gt;($B312+V$6*$BA$1)),FITContract[[Ceiniogau fesul kWh]:[Ceiniogau fesul kWh]],0,,)</f>
        <v>0</v>
      </c>
      <c r="W312" s="76" cm="1">
        <f t="array" ref="W312">_xlfn.XLOOKUP(1,(FITContract[[Dechrau Tariff ]:[Dechrau Tariff ]]&lt;=($B312+W$6*$BA$1))*(FITContract[[Diwedd Tariff]:[Diwedd Tariff]]&gt;($B312+W$6*$BA$1)),FITContract[[Ceiniogau fesul kWh]:[Ceiniogau fesul kWh]],0,,)</f>
        <v>0</v>
      </c>
      <c r="X312" s="76" cm="1">
        <f t="array" ref="X312">_xlfn.XLOOKUP(1,(FITContract[[Dechrau Tariff ]:[Dechrau Tariff ]]&lt;=($B312+X$6*$BA$1))*(FITContract[[Diwedd Tariff]:[Diwedd Tariff]]&gt;($B312+X$6*$BA$1)),FITContract[[Ceiniogau fesul kWh]:[Ceiniogau fesul kWh]],0,,)</f>
        <v>0</v>
      </c>
      <c r="Y312" s="76" cm="1">
        <f t="array" ref="Y312">_xlfn.XLOOKUP(1,(FITContract[[Dechrau Tariff ]:[Dechrau Tariff ]]&lt;=($B312+Y$6*$BA$1))*(FITContract[[Diwedd Tariff]:[Diwedd Tariff]]&gt;($B312+Y$6*$BA$1)),FITContract[[Ceiniogau fesul kWh]:[Ceiniogau fesul kWh]],0,,)</f>
        <v>0</v>
      </c>
      <c r="Z312" s="76" cm="1">
        <f t="array" ref="Z312">_xlfn.XLOOKUP(1,(FITContract[[Dechrau Tariff ]:[Dechrau Tariff ]]&lt;=($B312+Z$6*$BA$1))*(FITContract[[Diwedd Tariff]:[Diwedd Tariff]]&gt;($B312+Z$6*$BA$1)),FITContract[[Ceiniogau fesul kWh]:[Ceiniogau fesul kWh]],0,,)</f>
        <v>0</v>
      </c>
      <c r="AA312" s="76" cm="1">
        <f t="array" ref="AA312">_xlfn.XLOOKUP(1,(FITContract[[Dechrau Tariff ]:[Dechrau Tariff ]]&lt;=($B312+AA$6*$BA$1))*(FITContract[[Diwedd Tariff]:[Diwedd Tariff]]&gt;($B312+AA$6*$BA$1)),FITContract[[Ceiniogau fesul kWh]:[Ceiniogau fesul kWh]],0,,)</f>
        <v>0</v>
      </c>
      <c r="AB312" s="76" cm="1">
        <f t="array" ref="AB312">_xlfn.XLOOKUP(1,(FITContract[[Dechrau Tariff ]:[Dechrau Tariff ]]&lt;=($B312+AB$6*$BA$1))*(FITContract[[Diwedd Tariff]:[Diwedd Tariff]]&gt;($B312+AB$6*$BA$1)),FITContract[[Ceiniogau fesul kWh]:[Ceiniogau fesul kWh]],0,,)</f>
        <v>0</v>
      </c>
      <c r="AC312" s="76" cm="1">
        <f t="array" ref="AC312">_xlfn.XLOOKUP(1,(FITContract[[Dechrau Tariff ]:[Dechrau Tariff ]]&lt;=($B312+AC$6*$BA$1))*(FITContract[[Diwedd Tariff]:[Diwedd Tariff]]&gt;($B312+AC$6*$BA$1)),FITContract[[Ceiniogau fesul kWh]:[Ceiniogau fesul kWh]],0,,)</f>
        <v>0</v>
      </c>
      <c r="AD312" s="76" cm="1">
        <f t="array" ref="AD312">_xlfn.XLOOKUP(1,(FITContract[[Dechrau Tariff ]:[Dechrau Tariff ]]&lt;=($B312+AD$6*$BA$1))*(FITContract[[Diwedd Tariff]:[Diwedd Tariff]]&gt;($B312+AD$6*$BA$1)),FITContract[[Ceiniogau fesul kWh]:[Ceiniogau fesul kWh]],0,,)</f>
        <v>0</v>
      </c>
      <c r="AE312" s="76" cm="1">
        <f t="array" ref="AE312">_xlfn.XLOOKUP(1,(FITContract[[Dechrau Tariff ]:[Dechrau Tariff ]]&lt;=($B312+AE$6*$BA$1))*(FITContract[[Diwedd Tariff]:[Diwedd Tariff]]&gt;($B312+AE$6*$BA$1)),FITContract[[Ceiniogau fesul kWh]:[Ceiniogau fesul kWh]],0,,)</f>
        <v>0</v>
      </c>
      <c r="AF312" s="76" cm="1">
        <f t="array" ref="AF312">_xlfn.XLOOKUP(1,(FITContract[[Dechrau Tariff ]:[Dechrau Tariff ]]&lt;=($B312+AF$6*$BA$1))*(FITContract[[Diwedd Tariff]:[Diwedd Tariff]]&gt;($B312+AF$6*$BA$1)),FITContract[[Ceiniogau fesul kWh]:[Ceiniogau fesul kWh]],0,,)</f>
        <v>0</v>
      </c>
      <c r="AG312" s="76" cm="1">
        <f t="array" ref="AG312">_xlfn.XLOOKUP(1,(FITContract[[Dechrau Tariff ]:[Dechrau Tariff ]]&lt;=($B312+AG$6*$BA$1))*(FITContract[[Diwedd Tariff]:[Diwedd Tariff]]&gt;($B312+AG$6*$BA$1)),FITContract[[Ceiniogau fesul kWh]:[Ceiniogau fesul kWh]],0,,)</f>
        <v>0</v>
      </c>
      <c r="AH312" s="76" cm="1">
        <f t="array" ref="AH312">_xlfn.XLOOKUP(1,(FITContract[[Dechrau Tariff ]:[Dechrau Tariff ]]&lt;=($B312+AH$6*$BA$1))*(FITContract[[Diwedd Tariff]:[Diwedd Tariff]]&gt;($B312+AH$6*$BA$1)),FITContract[[Ceiniogau fesul kWh]:[Ceiniogau fesul kWh]],0,,)</f>
        <v>0</v>
      </c>
      <c r="AI312" s="76" cm="1">
        <f t="array" ref="AI312">_xlfn.XLOOKUP(1,(FITContract[[Dechrau Tariff ]:[Dechrau Tariff ]]&lt;=($B312+AI$6*$BA$1))*(FITContract[[Diwedd Tariff]:[Diwedd Tariff]]&gt;($B312+AI$6*$BA$1)),FITContract[[Ceiniogau fesul kWh]:[Ceiniogau fesul kWh]],0,,)</f>
        <v>0</v>
      </c>
      <c r="AJ312" s="76" cm="1">
        <f t="array" ref="AJ312">_xlfn.XLOOKUP(1,(FITContract[[Dechrau Tariff ]:[Dechrau Tariff ]]&lt;=($B312+AJ$6*$BA$1))*(FITContract[[Diwedd Tariff]:[Diwedd Tariff]]&gt;($B312+AJ$6*$BA$1)),FITContract[[Ceiniogau fesul kWh]:[Ceiniogau fesul kWh]],0,,)</f>
        <v>0</v>
      </c>
      <c r="AK312" s="76" cm="1">
        <f t="array" ref="AK312">_xlfn.XLOOKUP(1,(FITContract[[Dechrau Tariff ]:[Dechrau Tariff ]]&lt;=($B312+AK$6*$BA$1))*(FITContract[[Diwedd Tariff]:[Diwedd Tariff]]&gt;($B312+AK$6*$BA$1)),FITContract[[Ceiniogau fesul kWh]:[Ceiniogau fesul kWh]],0,,)</f>
        <v>0</v>
      </c>
      <c r="AL312" s="76" cm="1">
        <f t="array" ref="AL312">_xlfn.XLOOKUP(1,(FITContract[[Dechrau Tariff ]:[Dechrau Tariff ]]&lt;=($B312+AL$6*$BA$1))*(FITContract[[Diwedd Tariff]:[Diwedd Tariff]]&gt;($B312+AL$6*$BA$1)),FITContract[[Ceiniogau fesul kWh]:[Ceiniogau fesul kWh]],0,,)</f>
        <v>0</v>
      </c>
      <c r="AM312" s="76" cm="1">
        <f t="array" ref="AM312">_xlfn.XLOOKUP(1,(FITContract[[Dechrau Tariff ]:[Dechrau Tariff ]]&lt;=($B312+AM$6*$BA$1))*(FITContract[[Diwedd Tariff]:[Diwedd Tariff]]&gt;($B312+AM$6*$BA$1)),FITContract[[Ceiniogau fesul kWh]:[Ceiniogau fesul kWh]],0,,)</f>
        <v>0</v>
      </c>
      <c r="AN312" s="76" cm="1">
        <f t="array" ref="AN312">_xlfn.XLOOKUP(1,(FITContract[[Dechrau Tariff ]:[Dechrau Tariff ]]&lt;=($B312+AN$6*$BA$1))*(FITContract[[Diwedd Tariff]:[Diwedd Tariff]]&gt;($B312+AN$6*$BA$1)),FITContract[[Ceiniogau fesul kWh]:[Ceiniogau fesul kWh]],0,,)</f>
        <v>0</v>
      </c>
      <c r="AO312" s="76" cm="1">
        <f t="array" ref="AO312">_xlfn.XLOOKUP(1,(FITContract[[Dechrau Tariff ]:[Dechrau Tariff ]]&lt;=($B312+AO$6*$BA$1))*(FITContract[[Diwedd Tariff]:[Diwedd Tariff]]&gt;($B312+AO$6*$BA$1)),FITContract[[Ceiniogau fesul kWh]:[Ceiniogau fesul kWh]],0,,)</f>
        <v>0</v>
      </c>
      <c r="AP312" s="76" cm="1">
        <f t="array" ref="AP312">_xlfn.XLOOKUP(1,(FITContract[[Dechrau Tariff ]:[Dechrau Tariff ]]&lt;=($B312+AP$6*$BA$1))*(FITContract[[Diwedd Tariff]:[Diwedd Tariff]]&gt;($B312+AP$6*$BA$1)),FITContract[[Ceiniogau fesul kWh]:[Ceiniogau fesul kWh]],0,,)</f>
        <v>0</v>
      </c>
      <c r="AQ312" s="76" cm="1">
        <f t="array" ref="AQ312">_xlfn.XLOOKUP(1,(FITContract[[Dechrau Tariff ]:[Dechrau Tariff ]]&lt;=($B312+AQ$6*$BA$1))*(FITContract[[Diwedd Tariff]:[Diwedd Tariff]]&gt;($B312+AQ$6*$BA$1)),FITContract[[Ceiniogau fesul kWh]:[Ceiniogau fesul kWh]],0,,)</f>
        <v>0</v>
      </c>
      <c r="AR312" s="76" cm="1">
        <f t="array" ref="AR312">_xlfn.XLOOKUP(1,(FITContract[[Dechrau Tariff ]:[Dechrau Tariff ]]&lt;=($B312+AR$6*$BA$1))*(FITContract[[Diwedd Tariff]:[Diwedd Tariff]]&gt;($B312+AR$6*$BA$1)),FITContract[[Ceiniogau fesul kWh]:[Ceiniogau fesul kWh]],0,,)</f>
        <v>0</v>
      </c>
      <c r="AS312" s="76" cm="1">
        <f t="array" ref="AS312">_xlfn.XLOOKUP(1,(FITContract[[Dechrau Tariff ]:[Dechrau Tariff ]]&lt;=($B312+AS$6*$BA$1))*(FITContract[[Diwedd Tariff]:[Diwedd Tariff]]&gt;($B312+AS$6*$BA$1)),FITContract[[Ceiniogau fesul kWh]:[Ceiniogau fesul kWh]],0,,)</f>
        <v>0</v>
      </c>
      <c r="AT312" s="76" cm="1">
        <f t="array" ref="AT312">_xlfn.XLOOKUP(1,(FITContract[[Dechrau Tariff ]:[Dechrau Tariff ]]&lt;=($B312+AT$6*$BA$1))*(FITContract[[Diwedd Tariff]:[Diwedd Tariff]]&gt;($B312+AT$6*$BA$1)),FITContract[[Ceiniogau fesul kWh]:[Ceiniogau fesul kWh]],0,,)</f>
        <v>0</v>
      </c>
      <c r="AU312" s="76" cm="1">
        <f t="array" ref="AU312">_xlfn.XLOOKUP(1,(FITContract[[Dechrau Tariff ]:[Dechrau Tariff ]]&lt;=($B312+AU$6*$BA$1))*(FITContract[[Diwedd Tariff]:[Diwedd Tariff]]&gt;($B312+AU$6*$BA$1)),FITContract[[Ceiniogau fesul kWh]:[Ceiniogau fesul kWh]],0,,)</f>
        <v>0</v>
      </c>
      <c r="AV312" s="76" cm="1">
        <f t="array" ref="AV312">_xlfn.XLOOKUP(1,(FITContract[[Dechrau Tariff ]:[Dechrau Tariff ]]&lt;=($B312+AV$6*$BA$1))*(FITContract[[Diwedd Tariff]:[Diwedd Tariff]]&gt;($B312+AV$6*$BA$1)),FITContract[[Ceiniogau fesul kWh]:[Ceiniogau fesul kWh]],0,,)</f>
        <v>0</v>
      </c>
      <c r="AW312" s="76" cm="1">
        <f t="array" ref="AW312">_xlfn.XLOOKUP(1,(FITContract[[Dechrau Tariff ]:[Dechrau Tariff ]]&lt;=($B312+AW$6*$BA$1))*(FITContract[[Diwedd Tariff]:[Diwedd Tariff]]&gt;($B312+AW$6*$BA$1)),FITContract[[Ceiniogau fesul kWh]:[Ceiniogau fesul kWh]],0,,)</f>
        <v>0</v>
      </c>
      <c r="AX312" s="76" cm="1">
        <f t="array" ref="AX312">_xlfn.XLOOKUP(1,(FITContract[[Dechrau Tariff ]:[Dechrau Tariff ]]&lt;=($B312+AX$6*$BA$1))*(FITContract[[Diwedd Tariff]:[Diwedd Tariff]]&gt;($B312+AX$6*$BA$1)),FITContract[[Ceiniogau fesul kWh]:[Ceiniogau fesul kWh]],0,,)</f>
        <v>0</v>
      </c>
    </row>
    <row r="313" spans="2:50" x14ac:dyDescent="0.3">
      <c r="B313" s="30">
        <v>45598</v>
      </c>
      <c r="C313" s="76" cm="1">
        <f t="array" ref="C313">_xlfn.XLOOKUP(1,(FITContract[[Dechrau Tariff ]:[Dechrau Tariff ]]&lt;=($B313+C$6*$BA$1))*(FITContract[[Diwedd Tariff]:[Diwedd Tariff]]&gt;($B313+C$6*$BA$1)),FITContract[[Ceiniogau fesul kWh]:[Ceiniogau fesul kWh]],0,,)</f>
        <v>0</v>
      </c>
      <c r="D313" s="76" cm="1">
        <f t="array" ref="D313">_xlfn.XLOOKUP(1,(FITContract[[Dechrau Tariff ]:[Dechrau Tariff ]]&lt;=($B313+D$6*$BA$1))*(FITContract[[Diwedd Tariff]:[Diwedd Tariff]]&gt;($B313+D$6*$BA$1)),FITContract[[Ceiniogau fesul kWh]:[Ceiniogau fesul kWh]],0,,)</f>
        <v>0</v>
      </c>
      <c r="E313" s="76" cm="1">
        <f t="array" ref="E313">_xlfn.XLOOKUP(1,(FITContract[[Dechrau Tariff ]:[Dechrau Tariff ]]&lt;=($B313+E$6*$BA$1))*(FITContract[[Diwedd Tariff]:[Diwedd Tariff]]&gt;($B313+E$6*$BA$1)),FITContract[[Ceiniogau fesul kWh]:[Ceiniogau fesul kWh]],0,,)</f>
        <v>0</v>
      </c>
      <c r="F313" s="76" cm="1">
        <f t="array" ref="F313">_xlfn.XLOOKUP(1,(FITContract[[Dechrau Tariff ]:[Dechrau Tariff ]]&lt;=($B313+F$6*$BA$1))*(FITContract[[Diwedd Tariff]:[Diwedd Tariff]]&gt;($B313+F$6*$BA$1)),FITContract[[Ceiniogau fesul kWh]:[Ceiniogau fesul kWh]],0,,)</f>
        <v>0</v>
      </c>
      <c r="G313" s="76" cm="1">
        <f t="array" ref="G313">_xlfn.XLOOKUP(1,(FITContract[[Dechrau Tariff ]:[Dechrau Tariff ]]&lt;=($B313+G$6*$BA$1))*(FITContract[[Diwedd Tariff]:[Diwedd Tariff]]&gt;($B313+G$6*$BA$1)),FITContract[[Ceiniogau fesul kWh]:[Ceiniogau fesul kWh]],0,,)</f>
        <v>0</v>
      </c>
      <c r="H313" s="76" cm="1">
        <f t="array" ref="H313">_xlfn.XLOOKUP(1,(FITContract[[Dechrau Tariff ]:[Dechrau Tariff ]]&lt;=($B313+H$6*$BA$1))*(FITContract[[Diwedd Tariff]:[Diwedd Tariff]]&gt;($B313+H$6*$BA$1)),FITContract[[Ceiniogau fesul kWh]:[Ceiniogau fesul kWh]],0,,)</f>
        <v>0</v>
      </c>
      <c r="I313" s="76" cm="1">
        <f t="array" ref="I313">_xlfn.XLOOKUP(1,(FITContract[[Dechrau Tariff ]:[Dechrau Tariff ]]&lt;=($B313+I$6*$BA$1))*(FITContract[[Diwedd Tariff]:[Diwedd Tariff]]&gt;($B313+I$6*$BA$1)),FITContract[[Ceiniogau fesul kWh]:[Ceiniogau fesul kWh]],0,,)</f>
        <v>0</v>
      </c>
      <c r="J313" s="76" cm="1">
        <f t="array" ref="J313">_xlfn.XLOOKUP(1,(FITContract[[Dechrau Tariff ]:[Dechrau Tariff ]]&lt;=($B313+J$6*$BA$1))*(FITContract[[Diwedd Tariff]:[Diwedd Tariff]]&gt;($B313+J$6*$BA$1)),FITContract[[Ceiniogau fesul kWh]:[Ceiniogau fesul kWh]],0,,)</f>
        <v>0</v>
      </c>
      <c r="K313" s="76" cm="1">
        <f t="array" ref="K313">_xlfn.XLOOKUP(1,(FITContract[[Dechrau Tariff ]:[Dechrau Tariff ]]&lt;=($B313+K$6*$BA$1))*(FITContract[[Diwedd Tariff]:[Diwedd Tariff]]&gt;($B313+K$6*$BA$1)),FITContract[[Ceiniogau fesul kWh]:[Ceiniogau fesul kWh]],0,,)</f>
        <v>0</v>
      </c>
      <c r="L313" s="76" cm="1">
        <f t="array" ref="L313">_xlfn.XLOOKUP(1,(FITContract[[Dechrau Tariff ]:[Dechrau Tariff ]]&lt;=($B313+L$6*$BA$1))*(FITContract[[Diwedd Tariff]:[Diwedd Tariff]]&gt;($B313+L$6*$BA$1)),FITContract[[Ceiniogau fesul kWh]:[Ceiniogau fesul kWh]],0,,)</f>
        <v>0</v>
      </c>
      <c r="M313" s="76" cm="1">
        <f t="array" ref="M313">_xlfn.XLOOKUP(1,(FITContract[[Dechrau Tariff ]:[Dechrau Tariff ]]&lt;=($B313+M$6*$BA$1))*(FITContract[[Diwedd Tariff]:[Diwedd Tariff]]&gt;($B313+M$6*$BA$1)),FITContract[[Ceiniogau fesul kWh]:[Ceiniogau fesul kWh]],0,,)</f>
        <v>0</v>
      </c>
      <c r="N313" s="76" cm="1">
        <f t="array" ref="N313">_xlfn.XLOOKUP(1,(FITContract[[Dechrau Tariff ]:[Dechrau Tariff ]]&lt;=($B313+N$6*$BA$1))*(FITContract[[Diwedd Tariff]:[Diwedd Tariff]]&gt;($B313+N$6*$BA$1)),FITContract[[Ceiniogau fesul kWh]:[Ceiniogau fesul kWh]],0,,)</f>
        <v>0</v>
      </c>
      <c r="O313" s="76" cm="1">
        <f t="array" ref="O313">_xlfn.XLOOKUP(1,(FITContract[[Dechrau Tariff ]:[Dechrau Tariff ]]&lt;=($B313+O$6*$BA$1))*(FITContract[[Diwedd Tariff]:[Diwedd Tariff]]&gt;($B313+O$6*$BA$1)),FITContract[[Ceiniogau fesul kWh]:[Ceiniogau fesul kWh]],0,,)</f>
        <v>0</v>
      </c>
      <c r="P313" s="76" cm="1">
        <f t="array" ref="P313">_xlfn.XLOOKUP(1,(FITContract[[Dechrau Tariff ]:[Dechrau Tariff ]]&lt;=($B313+P$6*$BA$1))*(FITContract[[Diwedd Tariff]:[Diwedd Tariff]]&gt;($B313+P$6*$BA$1)),FITContract[[Ceiniogau fesul kWh]:[Ceiniogau fesul kWh]],0,,)</f>
        <v>0</v>
      </c>
      <c r="Q313" s="76" cm="1">
        <f t="array" ref="Q313">_xlfn.XLOOKUP(1,(FITContract[[Dechrau Tariff ]:[Dechrau Tariff ]]&lt;=($B313+Q$6*$BA$1))*(FITContract[[Diwedd Tariff]:[Diwedd Tariff]]&gt;($B313+Q$6*$BA$1)),FITContract[[Ceiniogau fesul kWh]:[Ceiniogau fesul kWh]],0,,)</f>
        <v>0</v>
      </c>
      <c r="R313" s="76" cm="1">
        <f t="array" ref="R313">_xlfn.XLOOKUP(1,(FITContract[[Dechrau Tariff ]:[Dechrau Tariff ]]&lt;=($B313+R$6*$BA$1))*(FITContract[[Diwedd Tariff]:[Diwedd Tariff]]&gt;($B313+R$6*$BA$1)),FITContract[[Ceiniogau fesul kWh]:[Ceiniogau fesul kWh]],0,,)</f>
        <v>0</v>
      </c>
      <c r="S313" s="76" cm="1">
        <f t="array" ref="S313">_xlfn.XLOOKUP(1,(FITContract[[Dechrau Tariff ]:[Dechrau Tariff ]]&lt;=($B313+S$6*$BA$1))*(FITContract[[Diwedd Tariff]:[Diwedd Tariff]]&gt;($B313+S$6*$BA$1)),FITContract[[Ceiniogau fesul kWh]:[Ceiniogau fesul kWh]],0,,)</f>
        <v>0</v>
      </c>
      <c r="T313" s="76" cm="1">
        <f t="array" ref="T313">_xlfn.XLOOKUP(1,(FITContract[[Dechrau Tariff ]:[Dechrau Tariff ]]&lt;=($B313+T$6*$BA$1))*(FITContract[[Diwedd Tariff]:[Diwedd Tariff]]&gt;($B313+T$6*$BA$1)),FITContract[[Ceiniogau fesul kWh]:[Ceiniogau fesul kWh]],0,,)</f>
        <v>0</v>
      </c>
      <c r="U313" s="76" cm="1">
        <f t="array" ref="U313">_xlfn.XLOOKUP(1,(FITContract[[Dechrau Tariff ]:[Dechrau Tariff ]]&lt;=($B313+U$6*$BA$1))*(FITContract[[Diwedd Tariff]:[Diwedd Tariff]]&gt;($B313+U$6*$BA$1)),FITContract[[Ceiniogau fesul kWh]:[Ceiniogau fesul kWh]],0,,)</f>
        <v>0</v>
      </c>
      <c r="V313" s="76" cm="1">
        <f t="array" ref="V313">_xlfn.XLOOKUP(1,(FITContract[[Dechrau Tariff ]:[Dechrau Tariff ]]&lt;=($B313+V$6*$BA$1))*(FITContract[[Diwedd Tariff]:[Diwedd Tariff]]&gt;($B313+V$6*$BA$1)),FITContract[[Ceiniogau fesul kWh]:[Ceiniogau fesul kWh]],0,,)</f>
        <v>0</v>
      </c>
      <c r="W313" s="76" cm="1">
        <f t="array" ref="W313">_xlfn.XLOOKUP(1,(FITContract[[Dechrau Tariff ]:[Dechrau Tariff ]]&lt;=($B313+W$6*$BA$1))*(FITContract[[Diwedd Tariff]:[Diwedd Tariff]]&gt;($B313+W$6*$BA$1)),FITContract[[Ceiniogau fesul kWh]:[Ceiniogau fesul kWh]],0,,)</f>
        <v>0</v>
      </c>
      <c r="X313" s="76" cm="1">
        <f t="array" ref="X313">_xlfn.XLOOKUP(1,(FITContract[[Dechrau Tariff ]:[Dechrau Tariff ]]&lt;=($B313+X$6*$BA$1))*(FITContract[[Diwedd Tariff]:[Diwedd Tariff]]&gt;($B313+X$6*$BA$1)),FITContract[[Ceiniogau fesul kWh]:[Ceiniogau fesul kWh]],0,,)</f>
        <v>0</v>
      </c>
      <c r="Y313" s="76" cm="1">
        <f t="array" ref="Y313">_xlfn.XLOOKUP(1,(FITContract[[Dechrau Tariff ]:[Dechrau Tariff ]]&lt;=($B313+Y$6*$BA$1))*(FITContract[[Diwedd Tariff]:[Diwedd Tariff]]&gt;($B313+Y$6*$BA$1)),FITContract[[Ceiniogau fesul kWh]:[Ceiniogau fesul kWh]],0,,)</f>
        <v>0</v>
      </c>
      <c r="Z313" s="76" cm="1">
        <f t="array" ref="Z313">_xlfn.XLOOKUP(1,(FITContract[[Dechrau Tariff ]:[Dechrau Tariff ]]&lt;=($B313+Z$6*$BA$1))*(FITContract[[Diwedd Tariff]:[Diwedd Tariff]]&gt;($B313+Z$6*$BA$1)),FITContract[[Ceiniogau fesul kWh]:[Ceiniogau fesul kWh]],0,,)</f>
        <v>0</v>
      </c>
      <c r="AA313" s="76" cm="1">
        <f t="array" ref="AA313">_xlfn.XLOOKUP(1,(FITContract[[Dechrau Tariff ]:[Dechrau Tariff ]]&lt;=($B313+AA$6*$BA$1))*(FITContract[[Diwedd Tariff]:[Diwedd Tariff]]&gt;($B313+AA$6*$BA$1)),FITContract[[Ceiniogau fesul kWh]:[Ceiniogau fesul kWh]],0,,)</f>
        <v>0</v>
      </c>
      <c r="AB313" s="76" cm="1">
        <f t="array" ref="AB313">_xlfn.XLOOKUP(1,(FITContract[[Dechrau Tariff ]:[Dechrau Tariff ]]&lt;=($B313+AB$6*$BA$1))*(FITContract[[Diwedd Tariff]:[Diwedd Tariff]]&gt;($B313+AB$6*$BA$1)),FITContract[[Ceiniogau fesul kWh]:[Ceiniogau fesul kWh]],0,,)</f>
        <v>0</v>
      </c>
      <c r="AC313" s="76" cm="1">
        <f t="array" ref="AC313">_xlfn.XLOOKUP(1,(FITContract[[Dechrau Tariff ]:[Dechrau Tariff ]]&lt;=($B313+AC$6*$BA$1))*(FITContract[[Diwedd Tariff]:[Diwedd Tariff]]&gt;($B313+AC$6*$BA$1)),FITContract[[Ceiniogau fesul kWh]:[Ceiniogau fesul kWh]],0,,)</f>
        <v>0</v>
      </c>
      <c r="AD313" s="76" cm="1">
        <f t="array" ref="AD313">_xlfn.XLOOKUP(1,(FITContract[[Dechrau Tariff ]:[Dechrau Tariff ]]&lt;=($B313+AD$6*$BA$1))*(FITContract[[Diwedd Tariff]:[Diwedd Tariff]]&gt;($B313+AD$6*$BA$1)),FITContract[[Ceiniogau fesul kWh]:[Ceiniogau fesul kWh]],0,,)</f>
        <v>0</v>
      </c>
      <c r="AE313" s="76" cm="1">
        <f t="array" ref="AE313">_xlfn.XLOOKUP(1,(FITContract[[Dechrau Tariff ]:[Dechrau Tariff ]]&lt;=($B313+AE$6*$BA$1))*(FITContract[[Diwedd Tariff]:[Diwedd Tariff]]&gt;($B313+AE$6*$BA$1)),FITContract[[Ceiniogau fesul kWh]:[Ceiniogau fesul kWh]],0,,)</f>
        <v>0</v>
      </c>
      <c r="AF313" s="76" cm="1">
        <f t="array" ref="AF313">_xlfn.XLOOKUP(1,(FITContract[[Dechrau Tariff ]:[Dechrau Tariff ]]&lt;=($B313+AF$6*$BA$1))*(FITContract[[Diwedd Tariff]:[Diwedd Tariff]]&gt;($B313+AF$6*$BA$1)),FITContract[[Ceiniogau fesul kWh]:[Ceiniogau fesul kWh]],0,,)</f>
        <v>0</v>
      </c>
      <c r="AG313" s="76" cm="1">
        <f t="array" ref="AG313">_xlfn.XLOOKUP(1,(FITContract[[Dechrau Tariff ]:[Dechrau Tariff ]]&lt;=($B313+AG$6*$BA$1))*(FITContract[[Diwedd Tariff]:[Diwedd Tariff]]&gt;($B313+AG$6*$BA$1)),FITContract[[Ceiniogau fesul kWh]:[Ceiniogau fesul kWh]],0,,)</f>
        <v>0</v>
      </c>
      <c r="AH313" s="76" cm="1">
        <f t="array" ref="AH313">_xlfn.XLOOKUP(1,(FITContract[[Dechrau Tariff ]:[Dechrau Tariff ]]&lt;=($B313+AH$6*$BA$1))*(FITContract[[Diwedd Tariff]:[Diwedd Tariff]]&gt;($B313+AH$6*$BA$1)),FITContract[[Ceiniogau fesul kWh]:[Ceiniogau fesul kWh]],0,,)</f>
        <v>0</v>
      </c>
      <c r="AI313" s="76" cm="1">
        <f t="array" ref="AI313">_xlfn.XLOOKUP(1,(FITContract[[Dechrau Tariff ]:[Dechrau Tariff ]]&lt;=($B313+AI$6*$BA$1))*(FITContract[[Diwedd Tariff]:[Diwedd Tariff]]&gt;($B313+AI$6*$BA$1)),FITContract[[Ceiniogau fesul kWh]:[Ceiniogau fesul kWh]],0,,)</f>
        <v>0</v>
      </c>
      <c r="AJ313" s="76" cm="1">
        <f t="array" ref="AJ313">_xlfn.XLOOKUP(1,(FITContract[[Dechrau Tariff ]:[Dechrau Tariff ]]&lt;=($B313+AJ$6*$BA$1))*(FITContract[[Diwedd Tariff]:[Diwedd Tariff]]&gt;($B313+AJ$6*$BA$1)),FITContract[[Ceiniogau fesul kWh]:[Ceiniogau fesul kWh]],0,,)</f>
        <v>0</v>
      </c>
      <c r="AK313" s="76" cm="1">
        <f t="array" ref="AK313">_xlfn.XLOOKUP(1,(FITContract[[Dechrau Tariff ]:[Dechrau Tariff ]]&lt;=($B313+AK$6*$BA$1))*(FITContract[[Diwedd Tariff]:[Diwedd Tariff]]&gt;($B313+AK$6*$BA$1)),FITContract[[Ceiniogau fesul kWh]:[Ceiniogau fesul kWh]],0,,)</f>
        <v>0</v>
      </c>
      <c r="AL313" s="76" cm="1">
        <f t="array" ref="AL313">_xlfn.XLOOKUP(1,(FITContract[[Dechrau Tariff ]:[Dechrau Tariff ]]&lt;=($B313+AL$6*$BA$1))*(FITContract[[Diwedd Tariff]:[Diwedd Tariff]]&gt;($B313+AL$6*$BA$1)),FITContract[[Ceiniogau fesul kWh]:[Ceiniogau fesul kWh]],0,,)</f>
        <v>0</v>
      </c>
      <c r="AM313" s="76" cm="1">
        <f t="array" ref="AM313">_xlfn.XLOOKUP(1,(FITContract[[Dechrau Tariff ]:[Dechrau Tariff ]]&lt;=($B313+AM$6*$BA$1))*(FITContract[[Diwedd Tariff]:[Diwedd Tariff]]&gt;($B313+AM$6*$BA$1)),FITContract[[Ceiniogau fesul kWh]:[Ceiniogau fesul kWh]],0,,)</f>
        <v>0</v>
      </c>
      <c r="AN313" s="76" cm="1">
        <f t="array" ref="AN313">_xlfn.XLOOKUP(1,(FITContract[[Dechrau Tariff ]:[Dechrau Tariff ]]&lt;=($B313+AN$6*$BA$1))*(FITContract[[Diwedd Tariff]:[Diwedd Tariff]]&gt;($B313+AN$6*$BA$1)),FITContract[[Ceiniogau fesul kWh]:[Ceiniogau fesul kWh]],0,,)</f>
        <v>0</v>
      </c>
      <c r="AO313" s="76" cm="1">
        <f t="array" ref="AO313">_xlfn.XLOOKUP(1,(FITContract[[Dechrau Tariff ]:[Dechrau Tariff ]]&lt;=($B313+AO$6*$BA$1))*(FITContract[[Diwedd Tariff]:[Diwedd Tariff]]&gt;($B313+AO$6*$BA$1)),FITContract[[Ceiniogau fesul kWh]:[Ceiniogau fesul kWh]],0,,)</f>
        <v>0</v>
      </c>
      <c r="AP313" s="76" cm="1">
        <f t="array" ref="AP313">_xlfn.XLOOKUP(1,(FITContract[[Dechrau Tariff ]:[Dechrau Tariff ]]&lt;=($B313+AP$6*$BA$1))*(FITContract[[Diwedd Tariff]:[Diwedd Tariff]]&gt;($B313+AP$6*$BA$1)),FITContract[[Ceiniogau fesul kWh]:[Ceiniogau fesul kWh]],0,,)</f>
        <v>0</v>
      </c>
      <c r="AQ313" s="76" cm="1">
        <f t="array" ref="AQ313">_xlfn.XLOOKUP(1,(FITContract[[Dechrau Tariff ]:[Dechrau Tariff ]]&lt;=($B313+AQ$6*$BA$1))*(FITContract[[Diwedd Tariff]:[Diwedd Tariff]]&gt;($B313+AQ$6*$BA$1)),FITContract[[Ceiniogau fesul kWh]:[Ceiniogau fesul kWh]],0,,)</f>
        <v>0</v>
      </c>
      <c r="AR313" s="76" cm="1">
        <f t="array" ref="AR313">_xlfn.XLOOKUP(1,(FITContract[[Dechrau Tariff ]:[Dechrau Tariff ]]&lt;=($B313+AR$6*$BA$1))*(FITContract[[Diwedd Tariff]:[Diwedd Tariff]]&gt;($B313+AR$6*$BA$1)),FITContract[[Ceiniogau fesul kWh]:[Ceiniogau fesul kWh]],0,,)</f>
        <v>0</v>
      </c>
      <c r="AS313" s="76" cm="1">
        <f t="array" ref="AS313">_xlfn.XLOOKUP(1,(FITContract[[Dechrau Tariff ]:[Dechrau Tariff ]]&lt;=($B313+AS$6*$BA$1))*(FITContract[[Diwedd Tariff]:[Diwedd Tariff]]&gt;($B313+AS$6*$BA$1)),FITContract[[Ceiniogau fesul kWh]:[Ceiniogau fesul kWh]],0,,)</f>
        <v>0</v>
      </c>
      <c r="AT313" s="76" cm="1">
        <f t="array" ref="AT313">_xlfn.XLOOKUP(1,(FITContract[[Dechrau Tariff ]:[Dechrau Tariff ]]&lt;=($B313+AT$6*$BA$1))*(FITContract[[Diwedd Tariff]:[Diwedd Tariff]]&gt;($B313+AT$6*$BA$1)),FITContract[[Ceiniogau fesul kWh]:[Ceiniogau fesul kWh]],0,,)</f>
        <v>0</v>
      </c>
      <c r="AU313" s="76" cm="1">
        <f t="array" ref="AU313">_xlfn.XLOOKUP(1,(FITContract[[Dechrau Tariff ]:[Dechrau Tariff ]]&lt;=($B313+AU$6*$BA$1))*(FITContract[[Diwedd Tariff]:[Diwedd Tariff]]&gt;($B313+AU$6*$BA$1)),FITContract[[Ceiniogau fesul kWh]:[Ceiniogau fesul kWh]],0,,)</f>
        <v>0</v>
      </c>
      <c r="AV313" s="76" cm="1">
        <f t="array" ref="AV313">_xlfn.XLOOKUP(1,(FITContract[[Dechrau Tariff ]:[Dechrau Tariff ]]&lt;=($B313+AV$6*$BA$1))*(FITContract[[Diwedd Tariff]:[Diwedd Tariff]]&gt;($B313+AV$6*$BA$1)),FITContract[[Ceiniogau fesul kWh]:[Ceiniogau fesul kWh]],0,,)</f>
        <v>0</v>
      </c>
      <c r="AW313" s="76" cm="1">
        <f t="array" ref="AW313">_xlfn.XLOOKUP(1,(FITContract[[Dechrau Tariff ]:[Dechrau Tariff ]]&lt;=($B313+AW$6*$BA$1))*(FITContract[[Diwedd Tariff]:[Diwedd Tariff]]&gt;($B313+AW$6*$BA$1)),FITContract[[Ceiniogau fesul kWh]:[Ceiniogau fesul kWh]],0,,)</f>
        <v>0</v>
      </c>
      <c r="AX313" s="76" cm="1">
        <f t="array" ref="AX313">_xlfn.XLOOKUP(1,(FITContract[[Dechrau Tariff ]:[Dechrau Tariff ]]&lt;=($B313+AX$6*$BA$1))*(FITContract[[Diwedd Tariff]:[Diwedd Tariff]]&gt;($B313+AX$6*$BA$1)),FITContract[[Ceiniogau fesul kWh]:[Ceiniogau fesul kWh]],0,,)</f>
        <v>0</v>
      </c>
    </row>
    <row r="314" spans="2:50" x14ac:dyDescent="0.3">
      <c r="B314" s="30">
        <v>45599</v>
      </c>
      <c r="C314" s="76" cm="1">
        <f t="array" ref="C314">_xlfn.XLOOKUP(1,(FITContract[[Dechrau Tariff ]:[Dechrau Tariff ]]&lt;=($B314+C$6*$BA$1))*(FITContract[[Diwedd Tariff]:[Diwedd Tariff]]&gt;($B314+C$6*$BA$1)),FITContract[[Ceiniogau fesul kWh]:[Ceiniogau fesul kWh]],0,,)</f>
        <v>0</v>
      </c>
      <c r="D314" s="76" cm="1">
        <f t="array" ref="D314">_xlfn.XLOOKUP(1,(FITContract[[Dechrau Tariff ]:[Dechrau Tariff ]]&lt;=($B314+D$6*$BA$1))*(FITContract[[Diwedd Tariff]:[Diwedd Tariff]]&gt;($B314+D$6*$BA$1)),FITContract[[Ceiniogau fesul kWh]:[Ceiniogau fesul kWh]],0,,)</f>
        <v>0</v>
      </c>
      <c r="E314" s="76" cm="1">
        <f t="array" ref="E314">_xlfn.XLOOKUP(1,(FITContract[[Dechrau Tariff ]:[Dechrau Tariff ]]&lt;=($B314+E$6*$BA$1))*(FITContract[[Diwedd Tariff]:[Diwedd Tariff]]&gt;($B314+E$6*$BA$1)),FITContract[[Ceiniogau fesul kWh]:[Ceiniogau fesul kWh]],0,,)</f>
        <v>0</v>
      </c>
      <c r="F314" s="76" cm="1">
        <f t="array" ref="F314">_xlfn.XLOOKUP(1,(FITContract[[Dechrau Tariff ]:[Dechrau Tariff ]]&lt;=($B314+F$6*$BA$1))*(FITContract[[Diwedd Tariff]:[Diwedd Tariff]]&gt;($B314+F$6*$BA$1)),FITContract[[Ceiniogau fesul kWh]:[Ceiniogau fesul kWh]],0,,)</f>
        <v>0</v>
      </c>
      <c r="G314" s="76" cm="1">
        <f t="array" ref="G314">_xlfn.XLOOKUP(1,(FITContract[[Dechrau Tariff ]:[Dechrau Tariff ]]&lt;=($B314+G$6*$BA$1))*(FITContract[[Diwedd Tariff]:[Diwedd Tariff]]&gt;($B314+G$6*$BA$1)),FITContract[[Ceiniogau fesul kWh]:[Ceiniogau fesul kWh]],0,,)</f>
        <v>0</v>
      </c>
      <c r="H314" s="76" cm="1">
        <f t="array" ref="H314">_xlfn.XLOOKUP(1,(FITContract[[Dechrau Tariff ]:[Dechrau Tariff ]]&lt;=($B314+H$6*$BA$1))*(FITContract[[Diwedd Tariff]:[Diwedd Tariff]]&gt;($B314+H$6*$BA$1)),FITContract[[Ceiniogau fesul kWh]:[Ceiniogau fesul kWh]],0,,)</f>
        <v>0</v>
      </c>
      <c r="I314" s="76" cm="1">
        <f t="array" ref="I314">_xlfn.XLOOKUP(1,(FITContract[[Dechrau Tariff ]:[Dechrau Tariff ]]&lt;=($B314+I$6*$BA$1))*(FITContract[[Diwedd Tariff]:[Diwedd Tariff]]&gt;($B314+I$6*$BA$1)),FITContract[[Ceiniogau fesul kWh]:[Ceiniogau fesul kWh]],0,,)</f>
        <v>0</v>
      </c>
      <c r="J314" s="76" cm="1">
        <f t="array" ref="J314">_xlfn.XLOOKUP(1,(FITContract[[Dechrau Tariff ]:[Dechrau Tariff ]]&lt;=($B314+J$6*$BA$1))*(FITContract[[Diwedd Tariff]:[Diwedd Tariff]]&gt;($B314+J$6*$BA$1)),FITContract[[Ceiniogau fesul kWh]:[Ceiniogau fesul kWh]],0,,)</f>
        <v>0</v>
      </c>
      <c r="K314" s="76" cm="1">
        <f t="array" ref="K314">_xlfn.XLOOKUP(1,(FITContract[[Dechrau Tariff ]:[Dechrau Tariff ]]&lt;=($B314+K$6*$BA$1))*(FITContract[[Diwedd Tariff]:[Diwedd Tariff]]&gt;($B314+K$6*$BA$1)),FITContract[[Ceiniogau fesul kWh]:[Ceiniogau fesul kWh]],0,,)</f>
        <v>0</v>
      </c>
      <c r="L314" s="76" cm="1">
        <f t="array" ref="L314">_xlfn.XLOOKUP(1,(FITContract[[Dechrau Tariff ]:[Dechrau Tariff ]]&lt;=($B314+L$6*$BA$1))*(FITContract[[Diwedd Tariff]:[Diwedd Tariff]]&gt;($B314+L$6*$BA$1)),FITContract[[Ceiniogau fesul kWh]:[Ceiniogau fesul kWh]],0,,)</f>
        <v>0</v>
      </c>
      <c r="M314" s="76" cm="1">
        <f t="array" ref="M314">_xlfn.XLOOKUP(1,(FITContract[[Dechrau Tariff ]:[Dechrau Tariff ]]&lt;=($B314+M$6*$BA$1))*(FITContract[[Diwedd Tariff]:[Diwedd Tariff]]&gt;($B314+M$6*$BA$1)),FITContract[[Ceiniogau fesul kWh]:[Ceiniogau fesul kWh]],0,,)</f>
        <v>0</v>
      </c>
      <c r="N314" s="76" cm="1">
        <f t="array" ref="N314">_xlfn.XLOOKUP(1,(FITContract[[Dechrau Tariff ]:[Dechrau Tariff ]]&lt;=($B314+N$6*$BA$1))*(FITContract[[Diwedd Tariff]:[Diwedd Tariff]]&gt;($B314+N$6*$BA$1)),FITContract[[Ceiniogau fesul kWh]:[Ceiniogau fesul kWh]],0,,)</f>
        <v>0</v>
      </c>
      <c r="O314" s="76" cm="1">
        <f t="array" ref="O314">_xlfn.XLOOKUP(1,(FITContract[[Dechrau Tariff ]:[Dechrau Tariff ]]&lt;=($B314+O$6*$BA$1))*(FITContract[[Diwedd Tariff]:[Diwedd Tariff]]&gt;($B314+O$6*$BA$1)),FITContract[[Ceiniogau fesul kWh]:[Ceiniogau fesul kWh]],0,,)</f>
        <v>0</v>
      </c>
      <c r="P314" s="76" cm="1">
        <f t="array" ref="P314">_xlfn.XLOOKUP(1,(FITContract[[Dechrau Tariff ]:[Dechrau Tariff ]]&lt;=($B314+P$6*$BA$1))*(FITContract[[Diwedd Tariff]:[Diwedd Tariff]]&gt;($B314+P$6*$BA$1)),FITContract[[Ceiniogau fesul kWh]:[Ceiniogau fesul kWh]],0,,)</f>
        <v>0</v>
      </c>
      <c r="Q314" s="76" cm="1">
        <f t="array" ref="Q314">_xlfn.XLOOKUP(1,(FITContract[[Dechrau Tariff ]:[Dechrau Tariff ]]&lt;=($B314+Q$6*$BA$1))*(FITContract[[Diwedd Tariff]:[Diwedd Tariff]]&gt;($B314+Q$6*$BA$1)),FITContract[[Ceiniogau fesul kWh]:[Ceiniogau fesul kWh]],0,,)</f>
        <v>0</v>
      </c>
      <c r="R314" s="76" cm="1">
        <f t="array" ref="R314">_xlfn.XLOOKUP(1,(FITContract[[Dechrau Tariff ]:[Dechrau Tariff ]]&lt;=($B314+R$6*$BA$1))*(FITContract[[Diwedd Tariff]:[Diwedd Tariff]]&gt;($B314+R$6*$BA$1)),FITContract[[Ceiniogau fesul kWh]:[Ceiniogau fesul kWh]],0,,)</f>
        <v>0</v>
      </c>
      <c r="S314" s="76" cm="1">
        <f t="array" ref="S314">_xlfn.XLOOKUP(1,(FITContract[[Dechrau Tariff ]:[Dechrau Tariff ]]&lt;=($B314+S$6*$BA$1))*(FITContract[[Diwedd Tariff]:[Diwedd Tariff]]&gt;($B314+S$6*$BA$1)),FITContract[[Ceiniogau fesul kWh]:[Ceiniogau fesul kWh]],0,,)</f>
        <v>0</v>
      </c>
      <c r="T314" s="76" cm="1">
        <f t="array" ref="T314">_xlfn.XLOOKUP(1,(FITContract[[Dechrau Tariff ]:[Dechrau Tariff ]]&lt;=($B314+T$6*$BA$1))*(FITContract[[Diwedd Tariff]:[Diwedd Tariff]]&gt;($B314+T$6*$BA$1)),FITContract[[Ceiniogau fesul kWh]:[Ceiniogau fesul kWh]],0,,)</f>
        <v>0</v>
      </c>
      <c r="U314" s="76" cm="1">
        <f t="array" ref="U314">_xlfn.XLOOKUP(1,(FITContract[[Dechrau Tariff ]:[Dechrau Tariff ]]&lt;=($B314+U$6*$BA$1))*(FITContract[[Diwedd Tariff]:[Diwedd Tariff]]&gt;($B314+U$6*$BA$1)),FITContract[[Ceiniogau fesul kWh]:[Ceiniogau fesul kWh]],0,,)</f>
        <v>0</v>
      </c>
      <c r="V314" s="76" cm="1">
        <f t="array" ref="V314">_xlfn.XLOOKUP(1,(FITContract[[Dechrau Tariff ]:[Dechrau Tariff ]]&lt;=($B314+V$6*$BA$1))*(FITContract[[Diwedd Tariff]:[Diwedd Tariff]]&gt;($B314+V$6*$BA$1)),FITContract[[Ceiniogau fesul kWh]:[Ceiniogau fesul kWh]],0,,)</f>
        <v>0</v>
      </c>
      <c r="W314" s="76" cm="1">
        <f t="array" ref="W314">_xlfn.XLOOKUP(1,(FITContract[[Dechrau Tariff ]:[Dechrau Tariff ]]&lt;=($B314+W$6*$BA$1))*(FITContract[[Diwedd Tariff]:[Diwedd Tariff]]&gt;($B314+W$6*$BA$1)),FITContract[[Ceiniogau fesul kWh]:[Ceiniogau fesul kWh]],0,,)</f>
        <v>0</v>
      </c>
      <c r="X314" s="76" cm="1">
        <f t="array" ref="X314">_xlfn.XLOOKUP(1,(FITContract[[Dechrau Tariff ]:[Dechrau Tariff ]]&lt;=($B314+X$6*$BA$1))*(FITContract[[Diwedd Tariff]:[Diwedd Tariff]]&gt;($B314+X$6*$BA$1)),FITContract[[Ceiniogau fesul kWh]:[Ceiniogau fesul kWh]],0,,)</f>
        <v>0</v>
      </c>
      <c r="Y314" s="76" cm="1">
        <f t="array" ref="Y314">_xlfn.XLOOKUP(1,(FITContract[[Dechrau Tariff ]:[Dechrau Tariff ]]&lt;=($B314+Y$6*$BA$1))*(FITContract[[Diwedd Tariff]:[Diwedd Tariff]]&gt;($B314+Y$6*$BA$1)),FITContract[[Ceiniogau fesul kWh]:[Ceiniogau fesul kWh]],0,,)</f>
        <v>0</v>
      </c>
      <c r="Z314" s="76" cm="1">
        <f t="array" ref="Z314">_xlfn.XLOOKUP(1,(FITContract[[Dechrau Tariff ]:[Dechrau Tariff ]]&lt;=($B314+Z$6*$BA$1))*(FITContract[[Diwedd Tariff]:[Diwedd Tariff]]&gt;($B314+Z$6*$BA$1)),FITContract[[Ceiniogau fesul kWh]:[Ceiniogau fesul kWh]],0,,)</f>
        <v>0</v>
      </c>
      <c r="AA314" s="76" cm="1">
        <f t="array" ref="AA314">_xlfn.XLOOKUP(1,(FITContract[[Dechrau Tariff ]:[Dechrau Tariff ]]&lt;=($B314+AA$6*$BA$1))*(FITContract[[Diwedd Tariff]:[Diwedd Tariff]]&gt;($B314+AA$6*$BA$1)),FITContract[[Ceiniogau fesul kWh]:[Ceiniogau fesul kWh]],0,,)</f>
        <v>0</v>
      </c>
      <c r="AB314" s="76" cm="1">
        <f t="array" ref="AB314">_xlfn.XLOOKUP(1,(FITContract[[Dechrau Tariff ]:[Dechrau Tariff ]]&lt;=($B314+AB$6*$BA$1))*(FITContract[[Diwedd Tariff]:[Diwedd Tariff]]&gt;($B314+AB$6*$BA$1)),FITContract[[Ceiniogau fesul kWh]:[Ceiniogau fesul kWh]],0,,)</f>
        <v>0</v>
      </c>
      <c r="AC314" s="76" cm="1">
        <f t="array" ref="AC314">_xlfn.XLOOKUP(1,(FITContract[[Dechrau Tariff ]:[Dechrau Tariff ]]&lt;=($B314+AC$6*$BA$1))*(FITContract[[Diwedd Tariff]:[Diwedd Tariff]]&gt;($B314+AC$6*$BA$1)),FITContract[[Ceiniogau fesul kWh]:[Ceiniogau fesul kWh]],0,,)</f>
        <v>0</v>
      </c>
      <c r="AD314" s="76" cm="1">
        <f t="array" ref="AD314">_xlfn.XLOOKUP(1,(FITContract[[Dechrau Tariff ]:[Dechrau Tariff ]]&lt;=($B314+AD$6*$BA$1))*(FITContract[[Diwedd Tariff]:[Diwedd Tariff]]&gt;($B314+AD$6*$BA$1)),FITContract[[Ceiniogau fesul kWh]:[Ceiniogau fesul kWh]],0,,)</f>
        <v>0</v>
      </c>
      <c r="AE314" s="76" cm="1">
        <f t="array" ref="AE314">_xlfn.XLOOKUP(1,(FITContract[[Dechrau Tariff ]:[Dechrau Tariff ]]&lt;=($B314+AE$6*$BA$1))*(FITContract[[Diwedd Tariff]:[Diwedd Tariff]]&gt;($B314+AE$6*$BA$1)),FITContract[[Ceiniogau fesul kWh]:[Ceiniogau fesul kWh]],0,,)</f>
        <v>0</v>
      </c>
      <c r="AF314" s="76" cm="1">
        <f t="array" ref="AF314">_xlfn.XLOOKUP(1,(FITContract[[Dechrau Tariff ]:[Dechrau Tariff ]]&lt;=($B314+AF$6*$BA$1))*(FITContract[[Diwedd Tariff]:[Diwedd Tariff]]&gt;($B314+AF$6*$BA$1)),FITContract[[Ceiniogau fesul kWh]:[Ceiniogau fesul kWh]],0,,)</f>
        <v>0</v>
      </c>
      <c r="AG314" s="76" cm="1">
        <f t="array" ref="AG314">_xlfn.XLOOKUP(1,(FITContract[[Dechrau Tariff ]:[Dechrau Tariff ]]&lt;=($B314+AG$6*$BA$1))*(FITContract[[Diwedd Tariff]:[Diwedd Tariff]]&gt;($B314+AG$6*$BA$1)),FITContract[[Ceiniogau fesul kWh]:[Ceiniogau fesul kWh]],0,,)</f>
        <v>0</v>
      </c>
      <c r="AH314" s="76" cm="1">
        <f t="array" ref="AH314">_xlfn.XLOOKUP(1,(FITContract[[Dechrau Tariff ]:[Dechrau Tariff ]]&lt;=($B314+AH$6*$BA$1))*(FITContract[[Diwedd Tariff]:[Diwedd Tariff]]&gt;($B314+AH$6*$BA$1)),FITContract[[Ceiniogau fesul kWh]:[Ceiniogau fesul kWh]],0,,)</f>
        <v>0</v>
      </c>
      <c r="AI314" s="76" cm="1">
        <f t="array" ref="AI314">_xlfn.XLOOKUP(1,(FITContract[[Dechrau Tariff ]:[Dechrau Tariff ]]&lt;=($B314+AI$6*$BA$1))*(FITContract[[Diwedd Tariff]:[Diwedd Tariff]]&gt;($B314+AI$6*$BA$1)),FITContract[[Ceiniogau fesul kWh]:[Ceiniogau fesul kWh]],0,,)</f>
        <v>0</v>
      </c>
      <c r="AJ314" s="76" cm="1">
        <f t="array" ref="AJ314">_xlfn.XLOOKUP(1,(FITContract[[Dechrau Tariff ]:[Dechrau Tariff ]]&lt;=($B314+AJ$6*$BA$1))*(FITContract[[Diwedd Tariff]:[Diwedd Tariff]]&gt;($B314+AJ$6*$BA$1)),FITContract[[Ceiniogau fesul kWh]:[Ceiniogau fesul kWh]],0,,)</f>
        <v>0</v>
      </c>
      <c r="AK314" s="76" cm="1">
        <f t="array" ref="AK314">_xlfn.XLOOKUP(1,(FITContract[[Dechrau Tariff ]:[Dechrau Tariff ]]&lt;=($B314+AK$6*$BA$1))*(FITContract[[Diwedd Tariff]:[Diwedd Tariff]]&gt;($B314+AK$6*$BA$1)),FITContract[[Ceiniogau fesul kWh]:[Ceiniogau fesul kWh]],0,,)</f>
        <v>0</v>
      </c>
      <c r="AL314" s="76" cm="1">
        <f t="array" ref="AL314">_xlfn.XLOOKUP(1,(FITContract[[Dechrau Tariff ]:[Dechrau Tariff ]]&lt;=($B314+AL$6*$BA$1))*(FITContract[[Diwedd Tariff]:[Diwedd Tariff]]&gt;($B314+AL$6*$BA$1)),FITContract[[Ceiniogau fesul kWh]:[Ceiniogau fesul kWh]],0,,)</f>
        <v>0</v>
      </c>
      <c r="AM314" s="76" cm="1">
        <f t="array" ref="AM314">_xlfn.XLOOKUP(1,(FITContract[[Dechrau Tariff ]:[Dechrau Tariff ]]&lt;=($B314+AM$6*$BA$1))*(FITContract[[Diwedd Tariff]:[Diwedd Tariff]]&gt;($B314+AM$6*$BA$1)),FITContract[[Ceiniogau fesul kWh]:[Ceiniogau fesul kWh]],0,,)</f>
        <v>0</v>
      </c>
      <c r="AN314" s="76" cm="1">
        <f t="array" ref="AN314">_xlfn.XLOOKUP(1,(FITContract[[Dechrau Tariff ]:[Dechrau Tariff ]]&lt;=($B314+AN$6*$BA$1))*(FITContract[[Diwedd Tariff]:[Diwedd Tariff]]&gt;($B314+AN$6*$BA$1)),FITContract[[Ceiniogau fesul kWh]:[Ceiniogau fesul kWh]],0,,)</f>
        <v>0</v>
      </c>
      <c r="AO314" s="76" cm="1">
        <f t="array" ref="AO314">_xlfn.XLOOKUP(1,(FITContract[[Dechrau Tariff ]:[Dechrau Tariff ]]&lt;=($B314+AO$6*$BA$1))*(FITContract[[Diwedd Tariff]:[Diwedd Tariff]]&gt;($B314+AO$6*$BA$1)),FITContract[[Ceiniogau fesul kWh]:[Ceiniogau fesul kWh]],0,,)</f>
        <v>0</v>
      </c>
      <c r="AP314" s="76" cm="1">
        <f t="array" ref="AP314">_xlfn.XLOOKUP(1,(FITContract[[Dechrau Tariff ]:[Dechrau Tariff ]]&lt;=($B314+AP$6*$BA$1))*(FITContract[[Diwedd Tariff]:[Diwedd Tariff]]&gt;($B314+AP$6*$BA$1)),FITContract[[Ceiniogau fesul kWh]:[Ceiniogau fesul kWh]],0,,)</f>
        <v>0</v>
      </c>
      <c r="AQ314" s="76" cm="1">
        <f t="array" ref="AQ314">_xlfn.XLOOKUP(1,(FITContract[[Dechrau Tariff ]:[Dechrau Tariff ]]&lt;=($B314+AQ$6*$BA$1))*(FITContract[[Diwedd Tariff]:[Diwedd Tariff]]&gt;($B314+AQ$6*$BA$1)),FITContract[[Ceiniogau fesul kWh]:[Ceiniogau fesul kWh]],0,,)</f>
        <v>0</v>
      </c>
      <c r="AR314" s="76" cm="1">
        <f t="array" ref="AR314">_xlfn.XLOOKUP(1,(FITContract[[Dechrau Tariff ]:[Dechrau Tariff ]]&lt;=($B314+AR$6*$BA$1))*(FITContract[[Diwedd Tariff]:[Diwedd Tariff]]&gt;($B314+AR$6*$BA$1)),FITContract[[Ceiniogau fesul kWh]:[Ceiniogau fesul kWh]],0,,)</f>
        <v>0</v>
      </c>
      <c r="AS314" s="76" cm="1">
        <f t="array" ref="AS314">_xlfn.XLOOKUP(1,(FITContract[[Dechrau Tariff ]:[Dechrau Tariff ]]&lt;=($B314+AS$6*$BA$1))*(FITContract[[Diwedd Tariff]:[Diwedd Tariff]]&gt;($B314+AS$6*$BA$1)),FITContract[[Ceiniogau fesul kWh]:[Ceiniogau fesul kWh]],0,,)</f>
        <v>0</v>
      </c>
      <c r="AT314" s="76" cm="1">
        <f t="array" ref="AT314">_xlfn.XLOOKUP(1,(FITContract[[Dechrau Tariff ]:[Dechrau Tariff ]]&lt;=($B314+AT$6*$BA$1))*(FITContract[[Diwedd Tariff]:[Diwedd Tariff]]&gt;($B314+AT$6*$BA$1)),FITContract[[Ceiniogau fesul kWh]:[Ceiniogau fesul kWh]],0,,)</f>
        <v>0</v>
      </c>
      <c r="AU314" s="76" cm="1">
        <f t="array" ref="AU314">_xlfn.XLOOKUP(1,(FITContract[[Dechrau Tariff ]:[Dechrau Tariff ]]&lt;=($B314+AU$6*$BA$1))*(FITContract[[Diwedd Tariff]:[Diwedd Tariff]]&gt;($B314+AU$6*$BA$1)),FITContract[[Ceiniogau fesul kWh]:[Ceiniogau fesul kWh]],0,,)</f>
        <v>0</v>
      </c>
      <c r="AV314" s="76" cm="1">
        <f t="array" ref="AV314">_xlfn.XLOOKUP(1,(FITContract[[Dechrau Tariff ]:[Dechrau Tariff ]]&lt;=($B314+AV$6*$BA$1))*(FITContract[[Diwedd Tariff]:[Diwedd Tariff]]&gt;($B314+AV$6*$BA$1)),FITContract[[Ceiniogau fesul kWh]:[Ceiniogau fesul kWh]],0,,)</f>
        <v>0</v>
      </c>
      <c r="AW314" s="76" cm="1">
        <f t="array" ref="AW314">_xlfn.XLOOKUP(1,(FITContract[[Dechrau Tariff ]:[Dechrau Tariff ]]&lt;=($B314+AW$6*$BA$1))*(FITContract[[Diwedd Tariff]:[Diwedd Tariff]]&gt;($B314+AW$6*$BA$1)),FITContract[[Ceiniogau fesul kWh]:[Ceiniogau fesul kWh]],0,,)</f>
        <v>0</v>
      </c>
      <c r="AX314" s="76" cm="1">
        <f t="array" ref="AX314">_xlfn.XLOOKUP(1,(FITContract[[Dechrau Tariff ]:[Dechrau Tariff ]]&lt;=($B314+AX$6*$BA$1))*(FITContract[[Diwedd Tariff]:[Diwedd Tariff]]&gt;($B314+AX$6*$BA$1)),FITContract[[Ceiniogau fesul kWh]:[Ceiniogau fesul kWh]],0,,)</f>
        <v>0</v>
      </c>
    </row>
    <row r="315" spans="2:50" x14ac:dyDescent="0.3">
      <c r="B315" s="30">
        <v>45600</v>
      </c>
      <c r="C315" s="76" cm="1">
        <f t="array" ref="C315">_xlfn.XLOOKUP(1,(FITContract[[Dechrau Tariff ]:[Dechrau Tariff ]]&lt;=($B315+C$6*$BA$1))*(FITContract[[Diwedd Tariff]:[Diwedd Tariff]]&gt;($B315+C$6*$BA$1)),FITContract[[Ceiniogau fesul kWh]:[Ceiniogau fesul kWh]],0,,)</f>
        <v>0</v>
      </c>
      <c r="D315" s="76" cm="1">
        <f t="array" ref="D315">_xlfn.XLOOKUP(1,(FITContract[[Dechrau Tariff ]:[Dechrau Tariff ]]&lt;=($B315+D$6*$BA$1))*(FITContract[[Diwedd Tariff]:[Diwedd Tariff]]&gt;($B315+D$6*$BA$1)),FITContract[[Ceiniogau fesul kWh]:[Ceiniogau fesul kWh]],0,,)</f>
        <v>0</v>
      </c>
      <c r="E315" s="76" cm="1">
        <f t="array" ref="E315">_xlfn.XLOOKUP(1,(FITContract[[Dechrau Tariff ]:[Dechrau Tariff ]]&lt;=($B315+E$6*$BA$1))*(FITContract[[Diwedd Tariff]:[Diwedd Tariff]]&gt;($B315+E$6*$BA$1)),FITContract[[Ceiniogau fesul kWh]:[Ceiniogau fesul kWh]],0,,)</f>
        <v>0</v>
      </c>
      <c r="F315" s="76" cm="1">
        <f t="array" ref="F315">_xlfn.XLOOKUP(1,(FITContract[[Dechrau Tariff ]:[Dechrau Tariff ]]&lt;=($B315+F$6*$BA$1))*(FITContract[[Diwedd Tariff]:[Diwedd Tariff]]&gt;($B315+F$6*$BA$1)),FITContract[[Ceiniogau fesul kWh]:[Ceiniogau fesul kWh]],0,,)</f>
        <v>0</v>
      </c>
      <c r="G315" s="76" cm="1">
        <f t="array" ref="G315">_xlfn.XLOOKUP(1,(FITContract[[Dechrau Tariff ]:[Dechrau Tariff ]]&lt;=($B315+G$6*$BA$1))*(FITContract[[Diwedd Tariff]:[Diwedd Tariff]]&gt;($B315+G$6*$BA$1)),FITContract[[Ceiniogau fesul kWh]:[Ceiniogau fesul kWh]],0,,)</f>
        <v>0</v>
      </c>
      <c r="H315" s="76" cm="1">
        <f t="array" ref="H315">_xlfn.XLOOKUP(1,(FITContract[[Dechrau Tariff ]:[Dechrau Tariff ]]&lt;=($B315+H$6*$BA$1))*(FITContract[[Diwedd Tariff]:[Diwedd Tariff]]&gt;($B315+H$6*$BA$1)),FITContract[[Ceiniogau fesul kWh]:[Ceiniogau fesul kWh]],0,,)</f>
        <v>0</v>
      </c>
      <c r="I315" s="76" cm="1">
        <f t="array" ref="I315">_xlfn.XLOOKUP(1,(FITContract[[Dechrau Tariff ]:[Dechrau Tariff ]]&lt;=($B315+I$6*$BA$1))*(FITContract[[Diwedd Tariff]:[Diwedd Tariff]]&gt;($B315+I$6*$BA$1)),FITContract[[Ceiniogau fesul kWh]:[Ceiniogau fesul kWh]],0,,)</f>
        <v>0</v>
      </c>
      <c r="J315" s="76" cm="1">
        <f t="array" ref="J315">_xlfn.XLOOKUP(1,(FITContract[[Dechrau Tariff ]:[Dechrau Tariff ]]&lt;=($B315+J$6*$BA$1))*(FITContract[[Diwedd Tariff]:[Diwedd Tariff]]&gt;($B315+J$6*$BA$1)),FITContract[[Ceiniogau fesul kWh]:[Ceiniogau fesul kWh]],0,,)</f>
        <v>0</v>
      </c>
      <c r="K315" s="76" cm="1">
        <f t="array" ref="K315">_xlfn.XLOOKUP(1,(FITContract[[Dechrau Tariff ]:[Dechrau Tariff ]]&lt;=($B315+K$6*$BA$1))*(FITContract[[Diwedd Tariff]:[Diwedd Tariff]]&gt;($B315+K$6*$BA$1)),FITContract[[Ceiniogau fesul kWh]:[Ceiniogau fesul kWh]],0,,)</f>
        <v>0</v>
      </c>
      <c r="L315" s="76" cm="1">
        <f t="array" ref="L315">_xlfn.XLOOKUP(1,(FITContract[[Dechrau Tariff ]:[Dechrau Tariff ]]&lt;=($B315+L$6*$BA$1))*(FITContract[[Diwedd Tariff]:[Diwedd Tariff]]&gt;($B315+L$6*$BA$1)),FITContract[[Ceiniogau fesul kWh]:[Ceiniogau fesul kWh]],0,,)</f>
        <v>0</v>
      </c>
      <c r="M315" s="76" cm="1">
        <f t="array" ref="M315">_xlfn.XLOOKUP(1,(FITContract[[Dechrau Tariff ]:[Dechrau Tariff ]]&lt;=($B315+M$6*$BA$1))*(FITContract[[Diwedd Tariff]:[Diwedd Tariff]]&gt;($B315+M$6*$BA$1)),FITContract[[Ceiniogau fesul kWh]:[Ceiniogau fesul kWh]],0,,)</f>
        <v>0</v>
      </c>
      <c r="N315" s="76" cm="1">
        <f t="array" ref="N315">_xlfn.XLOOKUP(1,(FITContract[[Dechrau Tariff ]:[Dechrau Tariff ]]&lt;=($B315+N$6*$BA$1))*(FITContract[[Diwedd Tariff]:[Diwedd Tariff]]&gt;($B315+N$6*$BA$1)),FITContract[[Ceiniogau fesul kWh]:[Ceiniogau fesul kWh]],0,,)</f>
        <v>0</v>
      </c>
      <c r="O315" s="76" cm="1">
        <f t="array" ref="O315">_xlfn.XLOOKUP(1,(FITContract[[Dechrau Tariff ]:[Dechrau Tariff ]]&lt;=($B315+O$6*$BA$1))*(FITContract[[Diwedd Tariff]:[Diwedd Tariff]]&gt;($B315+O$6*$BA$1)),FITContract[[Ceiniogau fesul kWh]:[Ceiniogau fesul kWh]],0,,)</f>
        <v>0</v>
      </c>
      <c r="P315" s="76" cm="1">
        <f t="array" ref="P315">_xlfn.XLOOKUP(1,(FITContract[[Dechrau Tariff ]:[Dechrau Tariff ]]&lt;=($B315+P$6*$BA$1))*(FITContract[[Diwedd Tariff]:[Diwedd Tariff]]&gt;($B315+P$6*$BA$1)),FITContract[[Ceiniogau fesul kWh]:[Ceiniogau fesul kWh]],0,,)</f>
        <v>0</v>
      </c>
      <c r="Q315" s="76" cm="1">
        <f t="array" ref="Q315">_xlfn.XLOOKUP(1,(FITContract[[Dechrau Tariff ]:[Dechrau Tariff ]]&lt;=($B315+Q$6*$BA$1))*(FITContract[[Diwedd Tariff]:[Diwedd Tariff]]&gt;($B315+Q$6*$BA$1)),FITContract[[Ceiniogau fesul kWh]:[Ceiniogau fesul kWh]],0,,)</f>
        <v>0</v>
      </c>
      <c r="R315" s="76" cm="1">
        <f t="array" ref="R315">_xlfn.XLOOKUP(1,(FITContract[[Dechrau Tariff ]:[Dechrau Tariff ]]&lt;=($B315+R$6*$BA$1))*(FITContract[[Diwedd Tariff]:[Diwedd Tariff]]&gt;($B315+R$6*$BA$1)),FITContract[[Ceiniogau fesul kWh]:[Ceiniogau fesul kWh]],0,,)</f>
        <v>0</v>
      </c>
      <c r="S315" s="76" cm="1">
        <f t="array" ref="S315">_xlfn.XLOOKUP(1,(FITContract[[Dechrau Tariff ]:[Dechrau Tariff ]]&lt;=($B315+S$6*$BA$1))*(FITContract[[Diwedd Tariff]:[Diwedd Tariff]]&gt;($B315+S$6*$BA$1)),FITContract[[Ceiniogau fesul kWh]:[Ceiniogau fesul kWh]],0,,)</f>
        <v>0</v>
      </c>
      <c r="T315" s="76" cm="1">
        <f t="array" ref="T315">_xlfn.XLOOKUP(1,(FITContract[[Dechrau Tariff ]:[Dechrau Tariff ]]&lt;=($B315+T$6*$BA$1))*(FITContract[[Diwedd Tariff]:[Diwedd Tariff]]&gt;($B315+T$6*$BA$1)),FITContract[[Ceiniogau fesul kWh]:[Ceiniogau fesul kWh]],0,,)</f>
        <v>0</v>
      </c>
      <c r="U315" s="76" cm="1">
        <f t="array" ref="U315">_xlfn.XLOOKUP(1,(FITContract[[Dechrau Tariff ]:[Dechrau Tariff ]]&lt;=($B315+U$6*$BA$1))*(FITContract[[Diwedd Tariff]:[Diwedd Tariff]]&gt;($B315+U$6*$BA$1)),FITContract[[Ceiniogau fesul kWh]:[Ceiniogau fesul kWh]],0,,)</f>
        <v>0</v>
      </c>
      <c r="V315" s="76" cm="1">
        <f t="array" ref="V315">_xlfn.XLOOKUP(1,(FITContract[[Dechrau Tariff ]:[Dechrau Tariff ]]&lt;=($B315+V$6*$BA$1))*(FITContract[[Diwedd Tariff]:[Diwedd Tariff]]&gt;($B315+V$6*$BA$1)),FITContract[[Ceiniogau fesul kWh]:[Ceiniogau fesul kWh]],0,,)</f>
        <v>0</v>
      </c>
      <c r="W315" s="76" cm="1">
        <f t="array" ref="W315">_xlfn.XLOOKUP(1,(FITContract[[Dechrau Tariff ]:[Dechrau Tariff ]]&lt;=($B315+W$6*$BA$1))*(FITContract[[Diwedd Tariff]:[Diwedd Tariff]]&gt;($B315+W$6*$BA$1)),FITContract[[Ceiniogau fesul kWh]:[Ceiniogau fesul kWh]],0,,)</f>
        <v>0</v>
      </c>
      <c r="X315" s="76" cm="1">
        <f t="array" ref="X315">_xlfn.XLOOKUP(1,(FITContract[[Dechrau Tariff ]:[Dechrau Tariff ]]&lt;=($B315+X$6*$BA$1))*(FITContract[[Diwedd Tariff]:[Diwedd Tariff]]&gt;($B315+X$6*$BA$1)),FITContract[[Ceiniogau fesul kWh]:[Ceiniogau fesul kWh]],0,,)</f>
        <v>0</v>
      </c>
      <c r="Y315" s="76" cm="1">
        <f t="array" ref="Y315">_xlfn.XLOOKUP(1,(FITContract[[Dechrau Tariff ]:[Dechrau Tariff ]]&lt;=($B315+Y$6*$BA$1))*(FITContract[[Diwedd Tariff]:[Diwedd Tariff]]&gt;($B315+Y$6*$BA$1)),FITContract[[Ceiniogau fesul kWh]:[Ceiniogau fesul kWh]],0,,)</f>
        <v>0</v>
      </c>
      <c r="Z315" s="76" cm="1">
        <f t="array" ref="Z315">_xlfn.XLOOKUP(1,(FITContract[[Dechrau Tariff ]:[Dechrau Tariff ]]&lt;=($B315+Z$6*$BA$1))*(FITContract[[Diwedd Tariff]:[Diwedd Tariff]]&gt;($B315+Z$6*$BA$1)),FITContract[[Ceiniogau fesul kWh]:[Ceiniogau fesul kWh]],0,,)</f>
        <v>0</v>
      </c>
      <c r="AA315" s="76" cm="1">
        <f t="array" ref="AA315">_xlfn.XLOOKUP(1,(FITContract[[Dechrau Tariff ]:[Dechrau Tariff ]]&lt;=($B315+AA$6*$BA$1))*(FITContract[[Diwedd Tariff]:[Diwedd Tariff]]&gt;($B315+AA$6*$BA$1)),FITContract[[Ceiniogau fesul kWh]:[Ceiniogau fesul kWh]],0,,)</f>
        <v>0</v>
      </c>
      <c r="AB315" s="76" cm="1">
        <f t="array" ref="AB315">_xlfn.XLOOKUP(1,(FITContract[[Dechrau Tariff ]:[Dechrau Tariff ]]&lt;=($B315+AB$6*$BA$1))*(FITContract[[Diwedd Tariff]:[Diwedd Tariff]]&gt;($B315+AB$6*$BA$1)),FITContract[[Ceiniogau fesul kWh]:[Ceiniogau fesul kWh]],0,,)</f>
        <v>0</v>
      </c>
      <c r="AC315" s="76" cm="1">
        <f t="array" ref="AC315">_xlfn.XLOOKUP(1,(FITContract[[Dechrau Tariff ]:[Dechrau Tariff ]]&lt;=($B315+AC$6*$BA$1))*(FITContract[[Diwedd Tariff]:[Diwedd Tariff]]&gt;($B315+AC$6*$BA$1)),FITContract[[Ceiniogau fesul kWh]:[Ceiniogau fesul kWh]],0,,)</f>
        <v>0</v>
      </c>
      <c r="AD315" s="76" cm="1">
        <f t="array" ref="AD315">_xlfn.XLOOKUP(1,(FITContract[[Dechrau Tariff ]:[Dechrau Tariff ]]&lt;=($B315+AD$6*$BA$1))*(FITContract[[Diwedd Tariff]:[Diwedd Tariff]]&gt;($B315+AD$6*$BA$1)),FITContract[[Ceiniogau fesul kWh]:[Ceiniogau fesul kWh]],0,,)</f>
        <v>0</v>
      </c>
      <c r="AE315" s="76" cm="1">
        <f t="array" ref="AE315">_xlfn.XLOOKUP(1,(FITContract[[Dechrau Tariff ]:[Dechrau Tariff ]]&lt;=($B315+AE$6*$BA$1))*(FITContract[[Diwedd Tariff]:[Diwedd Tariff]]&gt;($B315+AE$6*$BA$1)),FITContract[[Ceiniogau fesul kWh]:[Ceiniogau fesul kWh]],0,,)</f>
        <v>0</v>
      </c>
      <c r="AF315" s="76" cm="1">
        <f t="array" ref="AF315">_xlfn.XLOOKUP(1,(FITContract[[Dechrau Tariff ]:[Dechrau Tariff ]]&lt;=($B315+AF$6*$BA$1))*(FITContract[[Diwedd Tariff]:[Diwedd Tariff]]&gt;($B315+AF$6*$BA$1)),FITContract[[Ceiniogau fesul kWh]:[Ceiniogau fesul kWh]],0,,)</f>
        <v>0</v>
      </c>
      <c r="AG315" s="76" cm="1">
        <f t="array" ref="AG315">_xlfn.XLOOKUP(1,(FITContract[[Dechrau Tariff ]:[Dechrau Tariff ]]&lt;=($B315+AG$6*$BA$1))*(FITContract[[Diwedd Tariff]:[Diwedd Tariff]]&gt;($B315+AG$6*$BA$1)),FITContract[[Ceiniogau fesul kWh]:[Ceiniogau fesul kWh]],0,,)</f>
        <v>0</v>
      </c>
      <c r="AH315" s="76" cm="1">
        <f t="array" ref="AH315">_xlfn.XLOOKUP(1,(FITContract[[Dechrau Tariff ]:[Dechrau Tariff ]]&lt;=($B315+AH$6*$BA$1))*(FITContract[[Diwedd Tariff]:[Diwedd Tariff]]&gt;($B315+AH$6*$BA$1)),FITContract[[Ceiniogau fesul kWh]:[Ceiniogau fesul kWh]],0,,)</f>
        <v>0</v>
      </c>
      <c r="AI315" s="76" cm="1">
        <f t="array" ref="AI315">_xlfn.XLOOKUP(1,(FITContract[[Dechrau Tariff ]:[Dechrau Tariff ]]&lt;=($B315+AI$6*$BA$1))*(FITContract[[Diwedd Tariff]:[Diwedd Tariff]]&gt;($B315+AI$6*$BA$1)),FITContract[[Ceiniogau fesul kWh]:[Ceiniogau fesul kWh]],0,,)</f>
        <v>0</v>
      </c>
      <c r="AJ315" s="76" cm="1">
        <f t="array" ref="AJ315">_xlfn.XLOOKUP(1,(FITContract[[Dechrau Tariff ]:[Dechrau Tariff ]]&lt;=($B315+AJ$6*$BA$1))*(FITContract[[Diwedd Tariff]:[Diwedd Tariff]]&gt;($B315+AJ$6*$BA$1)),FITContract[[Ceiniogau fesul kWh]:[Ceiniogau fesul kWh]],0,,)</f>
        <v>0</v>
      </c>
      <c r="AK315" s="76" cm="1">
        <f t="array" ref="AK315">_xlfn.XLOOKUP(1,(FITContract[[Dechrau Tariff ]:[Dechrau Tariff ]]&lt;=($B315+AK$6*$BA$1))*(FITContract[[Diwedd Tariff]:[Diwedd Tariff]]&gt;($B315+AK$6*$BA$1)),FITContract[[Ceiniogau fesul kWh]:[Ceiniogau fesul kWh]],0,,)</f>
        <v>0</v>
      </c>
      <c r="AL315" s="76" cm="1">
        <f t="array" ref="AL315">_xlfn.XLOOKUP(1,(FITContract[[Dechrau Tariff ]:[Dechrau Tariff ]]&lt;=($B315+AL$6*$BA$1))*(FITContract[[Diwedd Tariff]:[Diwedd Tariff]]&gt;($B315+AL$6*$BA$1)),FITContract[[Ceiniogau fesul kWh]:[Ceiniogau fesul kWh]],0,,)</f>
        <v>0</v>
      </c>
      <c r="AM315" s="76" cm="1">
        <f t="array" ref="AM315">_xlfn.XLOOKUP(1,(FITContract[[Dechrau Tariff ]:[Dechrau Tariff ]]&lt;=($B315+AM$6*$BA$1))*(FITContract[[Diwedd Tariff]:[Diwedd Tariff]]&gt;($B315+AM$6*$BA$1)),FITContract[[Ceiniogau fesul kWh]:[Ceiniogau fesul kWh]],0,,)</f>
        <v>0</v>
      </c>
      <c r="AN315" s="76" cm="1">
        <f t="array" ref="AN315">_xlfn.XLOOKUP(1,(FITContract[[Dechrau Tariff ]:[Dechrau Tariff ]]&lt;=($B315+AN$6*$BA$1))*(FITContract[[Diwedd Tariff]:[Diwedd Tariff]]&gt;($B315+AN$6*$BA$1)),FITContract[[Ceiniogau fesul kWh]:[Ceiniogau fesul kWh]],0,,)</f>
        <v>0</v>
      </c>
      <c r="AO315" s="76" cm="1">
        <f t="array" ref="AO315">_xlfn.XLOOKUP(1,(FITContract[[Dechrau Tariff ]:[Dechrau Tariff ]]&lt;=($B315+AO$6*$BA$1))*(FITContract[[Diwedd Tariff]:[Diwedd Tariff]]&gt;($B315+AO$6*$BA$1)),FITContract[[Ceiniogau fesul kWh]:[Ceiniogau fesul kWh]],0,,)</f>
        <v>0</v>
      </c>
      <c r="AP315" s="76" cm="1">
        <f t="array" ref="AP315">_xlfn.XLOOKUP(1,(FITContract[[Dechrau Tariff ]:[Dechrau Tariff ]]&lt;=($B315+AP$6*$BA$1))*(FITContract[[Diwedd Tariff]:[Diwedd Tariff]]&gt;($B315+AP$6*$BA$1)),FITContract[[Ceiniogau fesul kWh]:[Ceiniogau fesul kWh]],0,,)</f>
        <v>0</v>
      </c>
      <c r="AQ315" s="76" cm="1">
        <f t="array" ref="AQ315">_xlfn.XLOOKUP(1,(FITContract[[Dechrau Tariff ]:[Dechrau Tariff ]]&lt;=($B315+AQ$6*$BA$1))*(FITContract[[Diwedd Tariff]:[Diwedd Tariff]]&gt;($B315+AQ$6*$BA$1)),FITContract[[Ceiniogau fesul kWh]:[Ceiniogau fesul kWh]],0,,)</f>
        <v>0</v>
      </c>
      <c r="AR315" s="76" cm="1">
        <f t="array" ref="AR315">_xlfn.XLOOKUP(1,(FITContract[[Dechrau Tariff ]:[Dechrau Tariff ]]&lt;=($B315+AR$6*$BA$1))*(FITContract[[Diwedd Tariff]:[Diwedd Tariff]]&gt;($B315+AR$6*$BA$1)),FITContract[[Ceiniogau fesul kWh]:[Ceiniogau fesul kWh]],0,,)</f>
        <v>0</v>
      </c>
      <c r="AS315" s="76" cm="1">
        <f t="array" ref="AS315">_xlfn.XLOOKUP(1,(FITContract[[Dechrau Tariff ]:[Dechrau Tariff ]]&lt;=($B315+AS$6*$BA$1))*(FITContract[[Diwedd Tariff]:[Diwedd Tariff]]&gt;($B315+AS$6*$BA$1)),FITContract[[Ceiniogau fesul kWh]:[Ceiniogau fesul kWh]],0,,)</f>
        <v>0</v>
      </c>
      <c r="AT315" s="76" cm="1">
        <f t="array" ref="AT315">_xlfn.XLOOKUP(1,(FITContract[[Dechrau Tariff ]:[Dechrau Tariff ]]&lt;=($B315+AT$6*$BA$1))*(FITContract[[Diwedd Tariff]:[Diwedd Tariff]]&gt;($B315+AT$6*$BA$1)),FITContract[[Ceiniogau fesul kWh]:[Ceiniogau fesul kWh]],0,,)</f>
        <v>0</v>
      </c>
      <c r="AU315" s="76" cm="1">
        <f t="array" ref="AU315">_xlfn.XLOOKUP(1,(FITContract[[Dechrau Tariff ]:[Dechrau Tariff ]]&lt;=($B315+AU$6*$BA$1))*(FITContract[[Diwedd Tariff]:[Diwedd Tariff]]&gt;($B315+AU$6*$BA$1)),FITContract[[Ceiniogau fesul kWh]:[Ceiniogau fesul kWh]],0,,)</f>
        <v>0</v>
      </c>
      <c r="AV315" s="76" cm="1">
        <f t="array" ref="AV315">_xlfn.XLOOKUP(1,(FITContract[[Dechrau Tariff ]:[Dechrau Tariff ]]&lt;=($B315+AV$6*$BA$1))*(FITContract[[Diwedd Tariff]:[Diwedd Tariff]]&gt;($B315+AV$6*$BA$1)),FITContract[[Ceiniogau fesul kWh]:[Ceiniogau fesul kWh]],0,,)</f>
        <v>0</v>
      </c>
      <c r="AW315" s="76" cm="1">
        <f t="array" ref="AW315">_xlfn.XLOOKUP(1,(FITContract[[Dechrau Tariff ]:[Dechrau Tariff ]]&lt;=($B315+AW$6*$BA$1))*(FITContract[[Diwedd Tariff]:[Diwedd Tariff]]&gt;($B315+AW$6*$BA$1)),FITContract[[Ceiniogau fesul kWh]:[Ceiniogau fesul kWh]],0,,)</f>
        <v>0</v>
      </c>
      <c r="AX315" s="76" cm="1">
        <f t="array" ref="AX315">_xlfn.XLOOKUP(1,(FITContract[[Dechrau Tariff ]:[Dechrau Tariff ]]&lt;=($B315+AX$6*$BA$1))*(FITContract[[Diwedd Tariff]:[Diwedd Tariff]]&gt;($B315+AX$6*$BA$1)),FITContract[[Ceiniogau fesul kWh]:[Ceiniogau fesul kWh]],0,,)</f>
        <v>0</v>
      </c>
    </row>
    <row r="316" spans="2:50" x14ac:dyDescent="0.3">
      <c r="B316" s="30">
        <v>45601</v>
      </c>
      <c r="C316" s="76" cm="1">
        <f t="array" ref="C316">_xlfn.XLOOKUP(1,(FITContract[[Dechrau Tariff ]:[Dechrau Tariff ]]&lt;=($B316+C$6*$BA$1))*(FITContract[[Diwedd Tariff]:[Diwedd Tariff]]&gt;($B316+C$6*$BA$1)),FITContract[[Ceiniogau fesul kWh]:[Ceiniogau fesul kWh]],0,,)</f>
        <v>0</v>
      </c>
      <c r="D316" s="76" cm="1">
        <f t="array" ref="D316">_xlfn.XLOOKUP(1,(FITContract[[Dechrau Tariff ]:[Dechrau Tariff ]]&lt;=($B316+D$6*$BA$1))*(FITContract[[Diwedd Tariff]:[Diwedd Tariff]]&gt;($B316+D$6*$BA$1)),FITContract[[Ceiniogau fesul kWh]:[Ceiniogau fesul kWh]],0,,)</f>
        <v>0</v>
      </c>
      <c r="E316" s="76" cm="1">
        <f t="array" ref="E316">_xlfn.XLOOKUP(1,(FITContract[[Dechrau Tariff ]:[Dechrau Tariff ]]&lt;=($B316+E$6*$BA$1))*(FITContract[[Diwedd Tariff]:[Diwedd Tariff]]&gt;($B316+E$6*$BA$1)),FITContract[[Ceiniogau fesul kWh]:[Ceiniogau fesul kWh]],0,,)</f>
        <v>0</v>
      </c>
      <c r="F316" s="76" cm="1">
        <f t="array" ref="F316">_xlfn.XLOOKUP(1,(FITContract[[Dechrau Tariff ]:[Dechrau Tariff ]]&lt;=($B316+F$6*$BA$1))*(FITContract[[Diwedd Tariff]:[Diwedd Tariff]]&gt;($B316+F$6*$BA$1)),FITContract[[Ceiniogau fesul kWh]:[Ceiniogau fesul kWh]],0,,)</f>
        <v>0</v>
      </c>
      <c r="G316" s="76" cm="1">
        <f t="array" ref="G316">_xlfn.XLOOKUP(1,(FITContract[[Dechrau Tariff ]:[Dechrau Tariff ]]&lt;=($B316+G$6*$BA$1))*(FITContract[[Diwedd Tariff]:[Diwedd Tariff]]&gt;($B316+G$6*$BA$1)),FITContract[[Ceiniogau fesul kWh]:[Ceiniogau fesul kWh]],0,,)</f>
        <v>0</v>
      </c>
      <c r="H316" s="76" cm="1">
        <f t="array" ref="H316">_xlfn.XLOOKUP(1,(FITContract[[Dechrau Tariff ]:[Dechrau Tariff ]]&lt;=($B316+H$6*$BA$1))*(FITContract[[Diwedd Tariff]:[Diwedd Tariff]]&gt;($B316+H$6*$BA$1)),FITContract[[Ceiniogau fesul kWh]:[Ceiniogau fesul kWh]],0,,)</f>
        <v>0</v>
      </c>
      <c r="I316" s="76" cm="1">
        <f t="array" ref="I316">_xlfn.XLOOKUP(1,(FITContract[[Dechrau Tariff ]:[Dechrau Tariff ]]&lt;=($B316+I$6*$BA$1))*(FITContract[[Diwedd Tariff]:[Diwedd Tariff]]&gt;($B316+I$6*$BA$1)),FITContract[[Ceiniogau fesul kWh]:[Ceiniogau fesul kWh]],0,,)</f>
        <v>0</v>
      </c>
      <c r="J316" s="76" cm="1">
        <f t="array" ref="J316">_xlfn.XLOOKUP(1,(FITContract[[Dechrau Tariff ]:[Dechrau Tariff ]]&lt;=($B316+J$6*$BA$1))*(FITContract[[Diwedd Tariff]:[Diwedd Tariff]]&gt;($B316+J$6*$BA$1)),FITContract[[Ceiniogau fesul kWh]:[Ceiniogau fesul kWh]],0,,)</f>
        <v>0</v>
      </c>
      <c r="K316" s="76" cm="1">
        <f t="array" ref="K316">_xlfn.XLOOKUP(1,(FITContract[[Dechrau Tariff ]:[Dechrau Tariff ]]&lt;=($B316+K$6*$BA$1))*(FITContract[[Diwedd Tariff]:[Diwedd Tariff]]&gt;($B316+K$6*$BA$1)),FITContract[[Ceiniogau fesul kWh]:[Ceiniogau fesul kWh]],0,,)</f>
        <v>0</v>
      </c>
      <c r="L316" s="76" cm="1">
        <f t="array" ref="L316">_xlfn.XLOOKUP(1,(FITContract[[Dechrau Tariff ]:[Dechrau Tariff ]]&lt;=($B316+L$6*$BA$1))*(FITContract[[Diwedd Tariff]:[Diwedd Tariff]]&gt;($B316+L$6*$BA$1)),FITContract[[Ceiniogau fesul kWh]:[Ceiniogau fesul kWh]],0,,)</f>
        <v>0</v>
      </c>
      <c r="M316" s="76" cm="1">
        <f t="array" ref="M316">_xlfn.XLOOKUP(1,(FITContract[[Dechrau Tariff ]:[Dechrau Tariff ]]&lt;=($B316+M$6*$BA$1))*(FITContract[[Diwedd Tariff]:[Diwedd Tariff]]&gt;($B316+M$6*$BA$1)),FITContract[[Ceiniogau fesul kWh]:[Ceiniogau fesul kWh]],0,,)</f>
        <v>0</v>
      </c>
      <c r="N316" s="76" cm="1">
        <f t="array" ref="N316">_xlfn.XLOOKUP(1,(FITContract[[Dechrau Tariff ]:[Dechrau Tariff ]]&lt;=($B316+N$6*$BA$1))*(FITContract[[Diwedd Tariff]:[Diwedd Tariff]]&gt;($B316+N$6*$BA$1)),FITContract[[Ceiniogau fesul kWh]:[Ceiniogau fesul kWh]],0,,)</f>
        <v>0</v>
      </c>
      <c r="O316" s="76" cm="1">
        <f t="array" ref="O316">_xlfn.XLOOKUP(1,(FITContract[[Dechrau Tariff ]:[Dechrau Tariff ]]&lt;=($B316+O$6*$BA$1))*(FITContract[[Diwedd Tariff]:[Diwedd Tariff]]&gt;($B316+O$6*$BA$1)),FITContract[[Ceiniogau fesul kWh]:[Ceiniogau fesul kWh]],0,,)</f>
        <v>0</v>
      </c>
      <c r="P316" s="76" cm="1">
        <f t="array" ref="P316">_xlfn.XLOOKUP(1,(FITContract[[Dechrau Tariff ]:[Dechrau Tariff ]]&lt;=($B316+P$6*$BA$1))*(FITContract[[Diwedd Tariff]:[Diwedd Tariff]]&gt;($B316+P$6*$BA$1)),FITContract[[Ceiniogau fesul kWh]:[Ceiniogau fesul kWh]],0,,)</f>
        <v>0</v>
      </c>
      <c r="Q316" s="76" cm="1">
        <f t="array" ref="Q316">_xlfn.XLOOKUP(1,(FITContract[[Dechrau Tariff ]:[Dechrau Tariff ]]&lt;=($B316+Q$6*$BA$1))*(FITContract[[Diwedd Tariff]:[Diwedd Tariff]]&gt;($B316+Q$6*$BA$1)),FITContract[[Ceiniogau fesul kWh]:[Ceiniogau fesul kWh]],0,,)</f>
        <v>0</v>
      </c>
      <c r="R316" s="76" cm="1">
        <f t="array" ref="R316">_xlfn.XLOOKUP(1,(FITContract[[Dechrau Tariff ]:[Dechrau Tariff ]]&lt;=($B316+R$6*$BA$1))*(FITContract[[Diwedd Tariff]:[Diwedd Tariff]]&gt;($B316+R$6*$BA$1)),FITContract[[Ceiniogau fesul kWh]:[Ceiniogau fesul kWh]],0,,)</f>
        <v>0</v>
      </c>
      <c r="S316" s="76" cm="1">
        <f t="array" ref="S316">_xlfn.XLOOKUP(1,(FITContract[[Dechrau Tariff ]:[Dechrau Tariff ]]&lt;=($B316+S$6*$BA$1))*(FITContract[[Diwedd Tariff]:[Diwedd Tariff]]&gt;($B316+S$6*$BA$1)),FITContract[[Ceiniogau fesul kWh]:[Ceiniogau fesul kWh]],0,,)</f>
        <v>0</v>
      </c>
      <c r="T316" s="76" cm="1">
        <f t="array" ref="T316">_xlfn.XLOOKUP(1,(FITContract[[Dechrau Tariff ]:[Dechrau Tariff ]]&lt;=($B316+T$6*$BA$1))*(FITContract[[Diwedd Tariff]:[Diwedd Tariff]]&gt;($B316+T$6*$BA$1)),FITContract[[Ceiniogau fesul kWh]:[Ceiniogau fesul kWh]],0,,)</f>
        <v>0</v>
      </c>
      <c r="U316" s="76" cm="1">
        <f t="array" ref="U316">_xlfn.XLOOKUP(1,(FITContract[[Dechrau Tariff ]:[Dechrau Tariff ]]&lt;=($B316+U$6*$BA$1))*(FITContract[[Diwedd Tariff]:[Diwedd Tariff]]&gt;($B316+U$6*$BA$1)),FITContract[[Ceiniogau fesul kWh]:[Ceiniogau fesul kWh]],0,,)</f>
        <v>0</v>
      </c>
      <c r="V316" s="76" cm="1">
        <f t="array" ref="V316">_xlfn.XLOOKUP(1,(FITContract[[Dechrau Tariff ]:[Dechrau Tariff ]]&lt;=($B316+V$6*$BA$1))*(FITContract[[Diwedd Tariff]:[Diwedd Tariff]]&gt;($B316+V$6*$BA$1)),FITContract[[Ceiniogau fesul kWh]:[Ceiniogau fesul kWh]],0,,)</f>
        <v>0</v>
      </c>
      <c r="W316" s="76" cm="1">
        <f t="array" ref="W316">_xlfn.XLOOKUP(1,(FITContract[[Dechrau Tariff ]:[Dechrau Tariff ]]&lt;=($B316+W$6*$BA$1))*(FITContract[[Diwedd Tariff]:[Diwedd Tariff]]&gt;($B316+W$6*$BA$1)),FITContract[[Ceiniogau fesul kWh]:[Ceiniogau fesul kWh]],0,,)</f>
        <v>0</v>
      </c>
      <c r="X316" s="76" cm="1">
        <f t="array" ref="X316">_xlfn.XLOOKUP(1,(FITContract[[Dechrau Tariff ]:[Dechrau Tariff ]]&lt;=($B316+X$6*$BA$1))*(FITContract[[Diwedd Tariff]:[Diwedd Tariff]]&gt;($B316+X$6*$BA$1)),FITContract[[Ceiniogau fesul kWh]:[Ceiniogau fesul kWh]],0,,)</f>
        <v>0</v>
      </c>
      <c r="Y316" s="76" cm="1">
        <f t="array" ref="Y316">_xlfn.XLOOKUP(1,(FITContract[[Dechrau Tariff ]:[Dechrau Tariff ]]&lt;=($B316+Y$6*$BA$1))*(FITContract[[Diwedd Tariff]:[Diwedd Tariff]]&gt;($B316+Y$6*$BA$1)),FITContract[[Ceiniogau fesul kWh]:[Ceiniogau fesul kWh]],0,,)</f>
        <v>0</v>
      </c>
      <c r="Z316" s="76" cm="1">
        <f t="array" ref="Z316">_xlfn.XLOOKUP(1,(FITContract[[Dechrau Tariff ]:[Dechrau Tariff ]]&lt;=($B316+Z$6*$BA$1))*(FITContract[[Diwedd Tariff]:[Diwedd Tariff]]&gt;($B316+Z$6*$BA$1)),FITContract[[Ceiniogau fesul kWh]:[Ceiniogau fesul kWh]],0,,)</f>
        <v>0</v>
      </c>
      <c r="AA316" s="76" cm="1">
        <f t="array" ref="AA316">_xlfn.XLOOKUP(1,(FITContract[[Dechrau Tariff ]:[Dechrau Tariff ]]&lt;=($B316+AA$6*$BA$1))*(FITContract[[Diwedd Tariff]:[Diwedd Tariff]]&gt;($B316+AA$6*$BA$1)),FITContract[[Ceiniogau fesul kWh]:[Ceiniogau fesul kWh]],0,,)</f>
        <v>0</v>
      </c>
      <c r="AB316" s="76" cm="1">
        <f t="array" ref="AB316">_xlfn.XLOOKUP(1,(FITContract[[Dechrau Tariff ]:[Dechrau Tariff ]]&lt;=($B316+AB$6*$BA$1))*(FITContract[[Diwedd Tariff]:[Diwedd Tariff]]&gt;($B316+AB$6*$BA$1)),FITContract[[Ceiniogau fesul kWh]:[Ceiniogau fesul kWh]],0,,)</f>
        <v>0</v>
      </c>
      <c r="AC316" s="76" cm="1">
        <f t="array" ref="AC316">_xlfn.XLOOKUP(1,(FITContract[[Dechrau Tariff ]:[Dechrau Tariff ]]&lt;=($B316+AC$6*$BA$1))*(FITContract[[Diwedd Tariff]:[Diwedd Tariff]]&gt;($B316+AC$6*$BA$1)),FITContract[[Ceiniogau fesul kWh]:[Ceiniogau fesul kWh]],0,,)</f>
        <v>0</v>
      </c>
      <c r="AD316" s="76" cm="1">
        <f t="array" ref="AD316">_xlfn.XLOOKUP(1,(FITContract[[Dechrau Tariff ]:[Dechrau Tariff ]]&lt;=($B316+AD$6*$BA$1))*(FITContract[[Diwedd Tariff]:[Diwedd Tariff]]&gt;($B316+AD$6*$BA$1)),FITContract[[Ceiniogau fesul kWh]:[Ceiniogau fesul kWh]],0,,)</f>
        <v>0</v>
      </c>
      <c r="AE316" s="76" cm="1">
        <f t="array" ref="AE316">_xlfn.XLOOKUP(1,(FITContract[[Dechrau Tariff ]:[Dechrau Tariff ]]&lt;=($B316+AE$6*$BA$1))*(FITContract[[Diwedd Tariff]:[Diwedd Tariff]]&gt;($B316+AE$6*$BA$1)),FITContract[[Ceiniogau fesul kWh]:[Ceiniogau fesul kWh]],0,,)</f>
        <v>0</v>
      </c>
      <c r="AF316" s="76" cm="1">
        <f t="array" ref="AF316">_xlfn.XLOOKUP(1,(FITContract[[Dechrau Tariff ]:[Dechrau Tariff ]]&lt;=($B316+AF$6*$BA$1))*(FITContract[[Diwedd Tariff]:[Diwedd Tariff]]&gt;($B316+AF$6*$BA$1)),FITContract[[Ceiniogau fesul kWh]:[Ceiniogau fesul kWh]],0,,)</f>
        <v>0</v>
      </c>
      <c r="AG316" s="76" cm="1">
        <f t="array" ref="AG316">_xlfn.XLOOKUP(1,(FITContract[[Dechrau Tariff ]:[Dechrau Tariff ]]&lt;=($B316+AG$6*$BA$1))*(FITContract[[Diwedd Tariff]:[Diwedd Tariff]]&gt;($B316+AG$6*$BA$1)),FITContract[[Ceiniogau fesul kWh]:[Ceiniogau fesul kWh]],0,,)</f>
        <v>0</v>
      </c>
      <c r="AH316" s="76" cm="1">
        <f t="array" ref="AH316">_xlfn.XLOOKUP(1,(FITContract[[Dechrau Tariff ]:[Dechrau Tariff ]]&lt;=($B316+AH$6*$BA$1))*(FITContract[[Diwedd Tariff]:[Diwedd Tariff]]&gt;($B316+AH$6*$BA$1)),FITContract[[Ceiniogau fesul kWh]:[Ceiniogau fesul kWh]],0,,)</f>
        <v>0</v>
      </c>
      <c r="AI316" s="76" cm="1">
        <f t="array" ref="AI316">_xlfn.XLOOKUP(1,(FITContract[[Dechrau Tariff ]:[Dechrau Tariff ]]&lt;=($B316+AI$6*$BA$1))*(FITContract[[Diwedd Tariff]:[Diwedd Tariff]]&gt;($B316+AI$6*$BA$1)),FITContract[[Ceiniogau fesul kWh]:[Ceiniogau fesul kWh]],0,,)</f>
        <v>0</v>
      </c>
      <c r="AJ316" s="76" cm="1">
        <f t="array" ref="AJ316">_xlfn.XLOOKUP(1,(FITContract[[Dechrau Tariff ]:[Dechrau Tariff ]]&lt;=($B316+AJ$6*$BA$1))*(FITContract[[Diwedd Tariff]:[Diwedd Tariff]]&gt;($B316+AJ$6*$BA$1)),FITContract[[Ceiniogau fesul kWh]:[Ceiniogau fesul kWh]],0,,)</f>
        <v>0</v>
      </c>
      <c r="AK316" s="76" cm="1">
        <f t="array" ref="AK316">_xlfn.XLOOKUP(1,(FITContract[[Dechrau Tariff ]:[Dechrau Tariff ]]&lt;=($B316+AK$6*$BA$1))*(FITContract[[Diwedd Tariff]:[Diwedd Tariff]]&gt;($B316+AK$6*$BA$1)),FITContract[[Ceiniogau fesul kWh]:[Ceiniogau fesul kWh]],0,,)</f>
        <v>0</v>
      </c>
      <c r="AL316" s="76" cm="1">
        <f t="array" ref="AL316">_xlfn.XLOOKUP(1,(FITContract[[Dechrau Tariff ]:[Dechrau Tariff ]]&lt;=($B316+AL$6*$BA$1))*(FITContract[[Diwedd Tariff]:[Diwedd Tariff]]&gt;($B316+AL$6*$BA$1)),FITContract[[Ceiniogau fesul kWh]:[Ceiniogau fesul kWh]],0,,)</f>
        <v>0</v>
      </c>
      <c r="AM316" s="76" cm="1">
        <f t="array" ref="AM316">_xlfn.XLOOKUP(1,(FITContract[[Dechrau Tariff ]:[Dechrau Tariff ]]&lt;=($B316+AM$6*$BA$1))*(FITContract[[Diwedd Tariff]:[Diwedd Tariff]]&gt;($B316+AM$6*$BA$1)),FITContract[[Ceiniogau fesul kWh]:[Ceiniogau fesul kWh]],0,,)</f>
        <v>0</v>
      </c>
      <c r="AN316" s="76" cm="1">
        <f t="array" ref="AN316">_xlfn.XLOOKUP(1,(FITContract[[Dechrau Tariff ]:[Dechrau Tariff ]]&lt;=($B316+AN$6*$BA$1))*(FITContract[[Diwedd Tariff]:[Diwedd Tariff]]&gt;($B316+AN$6*$BA$1)),FITContract[[Ceiniogau fesul kWh]:[Ceiniogau fesul kWh]],0,,)</f>
        <v>0</v>
      </c>
      <c r="AO316" s="76" cm="1">
        <f t="array" ref="AO316">_xlfn.XLOOKUP(1,(FITContract[[Dechrau Tariff ]:[Dechrau Tariff ]]&lt;=($B316+AO$6*$BA$1))*(FITContract[[Diwedd Tariff]:[Diwedd Tariff]]&gt;($B316+AO$6*$BA$1)),FITContract[[Ceiniogau fesul kWh]:[Ceiniogau fesul kWh]],0,,)</f>
        <v>0</v>
      </c>
      <c r="AP316" s="76" cm="1">
        <f t="array" ref="AP316">_xlfn.XLOOKUP(1,(FITContract[[Dechrau Tariff ]:[Dechrau Tariff ]]&lt;=($B316+AP$6*$BA$1))*(FITContract[[Diwedd Tariff]:[Diwedd Tariff]]&gt;($B316+AP$6*$BA$1)),FITContract[[Ceiniogau fesul kWh]:[Ceiniogau fesul kWh]],0,,)</f>
        <v>0</v>
      </c>
      <c r="AQ316" s="76" cm="1">
        <f t="array" ref="AQ316">_xlfn.XLOOKUP(1,(FITContract[[Dechrau Tariff ]:[Dechrau Tariff ]]&lt;=($B316+AQ$6*$BA$1))*(FITContract[[Diwedd Tariff]:[Diwedd Tariff]]&gt;($B316+AQ$6*$BA$1)),FITContract[[Ceiniogau fesul kWh]:[Ceiniogau fesul kWh]],0,,)</f>
        <v>0</v>
      </c>
      <c r="AR316" s="76" cm="1">
        <f t="array" ref="AR316">_xlfn.XLOOKUP(1,(FITContract[[Dechrau Tariff ]:[Dechrau Tariff ]]&lt;=($B316+AR$6*$BA$1))*(FITContract[[Diwedd Tariff]:[Diwedd Tariff]]&gt;($B316+AR$6*$BA$1)),FITContract[[Ceiniogau fesul kWh]:[Ceiniogau fesul kWh]],0,,)</f>
        <v>0</v>
      </c>
      <c r="AS316" s="76" cm="1">
        <f t="array" ref="AS316">_xlfn.XLOOKUP(1,(FITContract[[Dechrau Tariff ]:[Dechrau Tariff ]]&lt;=($B316+AS$6*$BA$1))*(FITContract[[Diwedd Tariff]:[Diwedd Tariff]]&gt;($B316+AS$6*$BA$1)),FITContract[[Ceiniogau fesul kWh]:[Ceiniogau fesul kWh]],0,,)</f>
        <v>0</v>
      </c>
      <c r="AT316" s="76" cm="1">
        <f t="array" ref="AT316">_xlfn.XLOOKUP(1,(FITContract[[Dechrau Tariff ]:[Dechrau Tariff ]]&lt;=($B316+AT$6*$BA$1))*(FITContract[[Diwedd Tariff]:[Diwedd Tariff]]&gt;($B316+AT$6*$BA$1)),FITContract[[Ceiniogau fesul kWh]:[Ceiniogau fesul kWh]],0,,)</f>
        <v>0</v>
      </c>
      <c r="AU316" s="76" cm="1">
        <f t="array" ref="AU316">_xlfn.XLOOKUP(1,(FITContract[[Dechrau Tariff ]:[Dechrau Tariff ]]&lt;=($B316+AU$6*$BA$1))*(FITContract[[Diwedd Tariff]:[Diwedd Tariff]]&gt;($B316+AU$6*$BA$1)),FITContract[[Ceiniogau fesul kWh]:[Ceiniogau fesul kWh]],0,,)</f>
        <v>0</v>
      </c>
      <c r="AV316" s="76" cm="1">
        <f t="array" ref="AV316">_xlfn.XLOOKUP(1,(FITContract[[Dechrau Tariff ]:[Dechrau Tariff ]]&lt;=($B316+AV$6*$BA$1))*(FITContract[[Diwedd Tariff]:[Diwedd Tariff]]&gt;($B316+AV$6*$BA$1)),FITContract[[Ceiniogau fesul kWh]:[Ceiniogau fesul kWh]],0,,)</f>
        <v>0</v>
      </c>
      <c r="AW316" s="76" cm="1">
        <f t="array" ref="AW316">_xlfn.XLOOKUP(1,(FITContract[[Dechrau Tariff ]:[Dechrau Tariff ]]&lt;=($B316+AW$6*$BA$1))*(FITContract[[Diwedd Tariff]:[Diwedd Tariff]]&gt;($B316+AW$6*$BA$1)),FITContract[[Ceiniogau fesul kWh]:[Ceiniogau fesul kWh]],0,,)</f>
        <v>0</v>
      </c>
      <c r="AX316" s="76" cm="1">
        <f t="array" ref="AX316">_xlfn.XLOOKUP(1,(FITContract[[Dechrau Tariff ]:[Dechrau Tariff ]]&lt;=($B316+AX$6*$BA$1))*(FITContract[[Diwedd Tariff]:[Diwedd Tariff]]&gt;($B316+AX$6*$BA$1)),FITContract[[Ceiniogau fesul kWh]:[Ceiniogau fesul kWh]],0,,)</f>
        <v>0</v>
      </c>
    </row>
    <row r="317" spans="2:50" x14ac:dyDescent="0.3">
      <c r="B317" s="30">
        <v>45602</v>
      </c>
      <c r="C317" s="76" cm="1">
        <f t="array" ref="C317">_xlfn.XLOOKUP(1,(FITContract[[Dechrau Tariff ]:[Dechrau Tariff ]]&lt;=($B317+C$6*$BA$1))*(FITContract[[Diwedd Tariff]:[Diwedd Tariff]]&gt;($B317+C$6*$BA$1)),FITContract[[Ceiniogau fesul kWh]:[Ceiniogau fesul kWh]],0,,)</f>
        <v>0</v>
      </c>
      <c r="D317" s="76" cm="1">
        <f t="array" ref="D317">_xlfn.XLOOKUP(1,(FITContract[[Dechrau Tariff ]:[Dechrau Tariff ]]&lt;=($B317+D$6*$BA$1))*(FITContract[[Diwedd Tariff]:[Diwedd Tariff]]&gt;($B317+D$6*$BA$1)),FITContract[[Ceiniogau fesul kWh]:[Ceiniogau fesul kWh]],0,,)</f>
        <v>0</v>
      </c>
      <c r="E317" s="76" cm="1">
        <f t="array" ref="E317">_xlfn.XLOOKUP(1,(FITContract[[Dechrau Tariff ]:[Dechrau Tariff ]]&lt;=($B317+E$6*$BA$1))*(FITContract[[Diwedd Tariff]:[Diwedd Tariff]]&gt;($B317+E$6*$BA$1)),FITContract[[Ceiniogau fesul kWh]:[Ceiniogau fesul kWh]],0,,)</f>
        <v>0</v>
      </c>
      <c r="F317" s="76" cm="1">
        <f t="array" ref="F317">_xlfn.XLOOKUP(1,(FITContract[[Dechrau Tariff ]:[Dechrau Tariff ]]&lt;=($B317+F$6*$BA$1))*(FITContract[[Diwedd Tariff]:[Diwedd Tariff]]&gt;($B317+F$6*$BA$1)),FITContract[[Ceiniogau fesul kWh]:[Ceiniogau fesul kWh]],0,,)</f>
        <v>0</v>
      </c>
      <c r="G317" s="76" cm="1">
        <f t="array" ref="G317">_xlfn.XLOOKUP(1,(FITContract[[Dechrau Tariff ]:[Dechrau Tariff ]]&lt;=($B317+G$6*$BA$1))*(FITContract[[Diwedd Tariff]:[Diwedd Tariff]]&gt;($B317+G$6*$BA$1)),FITContract[[Ceiniogau fesul kWh]:[Ceiniogau fesul kWh]],0,,)</f>
        <v>0</v>
      </c>
      <c r="H317" s="76" cm="1">
        <f t="array" ref="H317">_xlfn.XLOOKUP(1,(FITContract[[Dechrau Tariff ]:[Dechrau Tariff ]]&lt;=($B317+H$6*$BA$1))*(FITContract[[Diwedd Tariff]:[Diwedd Tariff]]&gt;($B317+H$6*$BA$1)),FITContract[[Ceiniogau fesul kWh]:[Ceiniogau fesul kWh]],0,,)</f>
        <v>0</v>
      </c>
      <c r="I317" s="76" cm="1">
        <f t="array" ref="I317">_xlfn.XLOOKUP(1,(FITContract[[Dechrau Tariff ]:[Dechrau Tariff ]]&lt;=($B317+I$6*$BA$1))*(FITContract[[Diwedd Tariff]:[Diwedd Tariff]]&gt;($B317+I$6*$BA$1)),FITContract[[Ceiniogau fesul kWh]:[Ceiniogau fesul kWh]],0,,)</f>
        <v>0</v>
      </c>
      <c r="J317" s="76" cm="1">
        <f t="array" ref="J317">_xlfn.XLOOKUP(1,(FITContract[[Dechrau Tariff ]:[Dechrau Tariff ]]&lt;=($B317+J$6*$BA$1))*(FITContract[[Diwedd Tariff]:[Diwedd Tariff]]&gt;($B317+J$6*$BA$1)),FITContract[[Ceiniogau fesul kWh]:[Ceiniogau fesul kWh]],0,,)</f>
        <v>0</v>
      </c>
      <c r="K317" s="76" cm="1">
        <f t="array" ref="K317">_xlfn.XLOOKUP(1,(FITContract[[Dechrau Tariff ]:[Dechrau Tariff ]]&lt;=($B317+K$6*$BA$1))*(FITContract[[Diwedd Tariff]:[Diwedd Tariff]]&gt;($B317+K$6*$BA$1)),FITContract[[Ceiniogau fesul kWh]:[Ceiniogau fesul kWh]],0,,)</f>
        <v>0</v>
      </c>
      <c r="L317" s="76" cm="1">
        <f t="array" ref="L317">_xlfn.XLOOKUP(1,(FITContract[[Dechrau Tariff ]:[Dechrau Tariff ]]&lt;=($B317+L$6*$BA$1))*(FITContract[[Diwedd Tariff]:[Diwedd Tariff]]&gt;($B317+L$6*$BA$1)),FITContract[[Ceiniogau fesul kWh]:[Ceiniogau fesul kWh]],0,,)</f>
        <v>0</v>
      </c>
      <c r="M317" s="76" cm="1">
        <f t="array" ref="M317">_xlfn.XLOOKUP(1,(FITContract[[Dechrau Tariff ]:[Dechrau Tariff ]]&lt;=($B317+M$6*$BA$1))*(FITContract[[Diwedd Tariff]:[Diwedd Tariff]]&gt;($B317+M$6*$BA$1)),FITContract[[Ceiniogau fesul kWh]:[Ceiniogau fesul kWh]],0,,)</f>
        <v>0</v>
      </c>
      <c r="N317" s="76" cm="1">
        <f t="array" ref="N317">_xlfn.XLOOKUP(1,(FITContract[[Dechrau Tariff ]:[Dechrau Tariff ]]&lt;=($B317+N$6*$BA$1))*(FITContract[[Diwedd Tariff]:[Diwedd Tariff]]&gt;($B317+N$6*$BA$1)),FITContract[[Ceiniogau fesul kWh]:[Ceiniogau fesul kWh]],0,,)</f>
        <v>0</v>
      </c>
      <c r="O317" s="76" cm="1">
        <f t="array" ref="O317">_xlfn.XLOOKUP(1,(FITContract[[Dechrau Tariff ]:[Dechrau Tariff ]]&lt;=($B317+O$6*$BA$1))*(FITContract[[Diwedd Tariff]:[Diwedd Tariff]]&gt;($B317+O$6*$BA$1)),FITContract[[Ceiniogau fesul kWh]:[Ceiniogau fesul kWh]],0,,)</f>
        <v>0</v>
      </c>
      <c r="P317" s="76" cm="1">
        <f t="array" ref="P317">_xlfn.XLOOKUP(1,(FITContract[[Dechrau Tariff ]:[Dechrau Tariff ]]&lt;=($B317+P$6*$BA$1))*(FITContract[[Diwedd Tariff]:[Diwedd Tariff]]&gt;($B317+P$6*$BA$1)),FITContract[[Ceiniogau fesul kWh]:[Ceiniogau fesul kWh]],0,,)</f>
        <v>0</v>
      </c>
      <c r="Q317" s="76" cm="1">
        <f t="array" ref="Q317">_xlfn.XLOOKUP(1,(FITContract[[Dechrau Tariff ]:[Dechrau Tariff ]]&lt;=($B317+Q$6*$BA$1))*(FITContract[[Diwedd Tariff]:[Diwedd Tariff]]&gt;($B317+Q$6*$BA$1)),FITContract[[Ceiniogau fesul kWh]:[Ceiniogau fesul kWh]],0,,)</f>
        <v>0</v>
      </c>
      <c r="R317" s="76" cm="1">
        <f t="array" ref="R317">_xlfn.XLOOKUP(1,(FITContract[[Dechrau Tariff ]:[Dechrau Tariff ]]&lt;=($B317+R$6*$BA$1))*(FITContract[[Diwedd Tariff]:[Diwedd Tariff]]&gt;($B317+R$6*$BA$1)),FITContract[[Ceiniogau fesul kWh]:[Ceiniogau fesul kWh]],0,,)</f>
        <v>0</v>
      </c>
      <c r="S317" s="76" cm="1">
        <f t="array" ref="S317">_xlfn.XLOOKUP(1,(FITContract[[Dechrau Tariff ]:[Dechrau Tariff ]]&lt;=($B317+S$6*$BA$1))*(FITContract[[Diwedd Tariff]:[Diwedd Tariff]]&gt;($B317+S$6*$BA$1)),FITContract[[Ceiniogau fesul kWh]:[Ceiniogau fesul kWh]],0,,)</f>
        <v>0</v>
      </c>
      <c r="T317" s="76" cm="1">
        <f t="array" ref="T317">_xlfn.XLOOKUP(1,(FITContract[[Dechrau Tariff ]:[Dechrau Tariff ]]&lt;=($B317+T$6*$BA$1))*(FITContract[[Diwedd Tariff]:[Diwedd Tariff]]&gt;($B317+T$6*$BA$1)),FITContract[[Ceiniogau fesul kWh]:[Ceiniogau fesul kWh]],0,,)</f>
        <v>0</v>
      </c>
      <c r="U317" s="76" cm="1">
        <f t="array" ref="U317">_xlfn.XLOOKUP(1,(FITContract[[Dechrau Tariff ]:[Dechrau Tariff ]]&lt;=($B317+U$6*$BA$1))*(FITContract[[Diwedd Tariff]:[Diwedd Tariff]]&gt;($B317+U$6*$BA$1)),FITContract[[Ceiniogau fesul kWh]:[Ceiniogau fesul kWh]],0,,)</f>
        <v>0</v>
      </c>
      <c r="V317" s="76" cm="1">
        <f t="array" ref="V317">_xlfn.XLOOKUP(1,(FITContract[[Dechrau Tariff ]:[Dechrau Tariff ]]&lt;=($B317+V$6*$BA$1))*(FITContract[[Diwedd Tariff]:[Diwedd Tariff]]&gt;($B317+V$6*$BA$1)),FITContract[[Ceiniogau fesul kWh]:[Ceiniogau fesul kWh]],0,,)</f>
        <v>0</v>
      </c>
      <c r="W317" s="76" cm="1">
        <f t="array" ref="W317">_xlfn.XLOOKUP(1,(FITContract[[Dechrau Tariff ]:[Dechrau Tariff ]]&lt;=($B317+W$6*$BA$1))*(FITContract[[Diwedd Tariff]:[Diwedd Tariff]]&gt;($B317+W$6*$BA$1)),FITContract[[Ceiniogau fesul kWh]:[Ceiniogau fesul kWh]],0,,)</f>
        <v>0</v>
      </c>
      <c r="X317" s="76" cm="1">
        <f t="array" ref="X317">_xlfn.XLOOKUP(1,(FITContract[[Dechrau Tariff ]:[Dechrau Tariff ]]&lt;=($B317+X$6*$BA$1))*(FITContract[[Diwedd Tariff]:[Diwedd Tariff]]&gt;($B317+X$6*$BA$1)),FITContract[[Ceiniogau fesul kWh]:[Ceiniogau fesul kWh]],0,,)</f>
        <v>0</v>
      </c>
      <c r="Y317" s="76" cm="1">
        <f t="array" ref="Y317">_xlfn.XLOOKUP(1,(FITContract[[Dechrau Tariff ]:[Dechrau Tariff ]]&lt;=($B317+Y$6*$BA$1))*(FITContract[[Diwedd Tariff]:[Diwedd Tariff]]&gt;($B317+Y$6*$BA$1)),FITContract[[Ceiniogau fesul kWh]:[Ceiniogau fesul kWh]],0,,)</f>
        <v>0</v>
      </c>
      <c r="Z317" s="76" cm="1">
        <f t="array" ref="Z317">_xlfn.XLOOKUP(1,(FITContract[[Dechrau Tariff ]:[Dechrau Tariff ]]&lt;=($B317+Z$6*$BA$1))*(FITContract[[Diwedd Tariff]:[Diwedd Tariff]]&gt;($B317+Z$6*$BA$1)),FITContract[[Ceiniogau fesul kWh]:[Ceiniogau fesul kWh]],0,,)</f>
        <v>0</v>
      </c>
      <c r="AA317" s="76" cm="1">
        <f t="array" ref="AA317">_xlfn.XLOOKUP(1,(FITContract[[Dechrau Tariff ]:[Dechrau Tariff ]]&lt;=($B317+AA$6*$BA$1))*(FITContract[[Diwedd Tariff]:[Diwedd Tariff]]&gt;($B317+AA$6*$BA$1)),FITContract[[Ceiniogau fesul kWh]:[Ceiniogau fesul kWh]],0,,)</f>
        <v>0</v>
      </c>
      <c r="AB317" s="76" cm="1">
        <f t="array" ref="AB317">_xlfn.XLOOKUP(1,(FITContract[[Dechrau Tariff ]:[Dechrau Tariff ]]&lt;=($B317+AB$6*$BA$1))*(FITContract[[Diwedd Tariff]:[Diwedd Tariff]]&gt;($B317+AB$6*$BA$1)),FITContract[[Ceiniogau fesul kWh]:[Ceiniogau fesul kWh]],0,,)</f>
        <v>0</v>
      </c>
      <c r="AC317" s="76" cm="1">
        <f t="array" ref="AC317">_xlfn.XLOOKUP(1,(FITContract[[Dechrau Tariff ]:[Dechrau Tariff ]]&lt;=($B317+AC$6*$BA$1))*(FITContract[[Diwedd Tariff]:[Diwedd Tariff]]&gt;($B317+AC$6*$BA$1)),FITContract[[Ceiniogau fesul kWh]:[Ceiniogau fesul kWh]],0,,)</f>
        <v>0</v>
      </c>
      <c r="AD317" s="76" cm="1">
        <f t="array" ref="AD317">_xlfn.XLOOKUP(1,(FITContract[[Dechrau Tariff ]:[Dechrau Tariff ]]&lt;=($B317+AD$6*$BA$1))*(FITContract[[Diwedd Tariff]:[Diwedd Tariff]]&gt;($B317+AD$6*$BA$1)),FITContract[[Ceiniogau fesul kWh]:[Ceiniogau fesul kWh]],0,,)</f>
        <v>0</v>
      </c>
      <c r="AE317" s="76" cm="1">
        <f t="array" ref="AE317">_xlfn.XLOOKUP(1,(FITContract[[Dechrau Tariff ]:[Dechrau Tariff ]]&lt;=($B317+AE$6*$BA$1))*(FITContract[[Diwedd Tariff]:[Diwedd Tariff]]&gt;($B317+AE$6*$BA$1)),FITContract[[Ceiniogau fesul kWh]:[Ceiniogau fesul kWh]],0,,)</f>
        <v>0</v>
      </c>
      <c r="AF317" s="76" cm="1">
        <f t="array" ref="AF317">_xlfn.XLOOKUP(1,(FITContract[[Dechrau Tariff ]:[Dechrau Tariff ]]&lt;=($B317+AF$6*$BA$1))*(FITContract[[Diwedd Tariff]:[Diwedd Tariff]]&gt;($B317+AF$6*$BA$1)),FITContract[[Ceiniogau fesul kWh]:[Ceiniogau fesul kWh]],0,,)</f>
        <v>0</v>
      </c>
      <c r="AG317" s="76" cm="1">
        <f t="array" ref="AG317">_xlfn.XLOOKUP(1,(FITContract[[Dechrau Tariff ]:[Dechrau Tariff ]]&lt;=($B317+AG$6*$BA$1))*(FITContract[[Diwedd Tariff]:[Diwedd Tariff]]&gt;($B317+AG$6*$BA$1)),FITContract[[Ceiniogau fesul kWh]:[Ceiniogau fesul kWh]],0,,)</f>
        <v>0</v>
      </c>
      <c r="AH317" s="76" cm="1">
        <f t="array" ref="AH317">_xlfn.XLOOKUP(1,(FITContract[[Dechrau Tariff ]:[Dechrau Tariff ]]&lt;=($B317+AH$6*$BA$1))*(FITContract[[Diwedd Tariff]:[Diwedd Tariff]]&gt;($B317+AH$6*$BA$1)),FITContract[[Ceiniogau fesul kWh]:[Ceiniogau fesul kWh]],0,,)</f>
        <v>0</v>
      </c>
      <c r="AI317" s="76" cm="1">
        <f t="array" ref="AI317">_xlfn.XLOOKUP(1,(FITContract[[Dechrau Tariff ]:[Dechrau Tariff ]]&lt;=($B317+AI$6*$BA$1))*(FITContract[[Diwedd Tariff]:[Diwedd Tariff]]&gt;($B317+AI$6*$BA$1)),FITContract[[Ceiniogau fesul kWh]:[Ceiniogau fesul kWh]],0,,)</f>
        <v>0</v>
      </c>
      <c r="AJ317" s="76" cm="1">
        <f t="array" ref="AJ317">_xlfn.XLOOKUP(1,(FITContract[[Dechrau Tariff ]:[Dechrau Tariff ]]&lt;=($B317+AJ$6*$BA$1))*(FITContract[[Diwedd Tariff]:[Diwedd Tariff]]&gt;($B317+AJ$6*$BA$1)),FITContract[[Ceiniogau fesul kWh]:[Ceiniogau fesul kWh]],0,,)</f>
        <v>0</v>
      </c>
      <c r="AK317" s="76" cm="1">
        <f t="array" ref="AK317">_xlfn.XLOOKUP(1,(FITContract[[Dechrau Tariff ]:[Dechrau Tariff ]]&lt;=($B317+AK$6*$BA$1))*(FITContract[[Diwedd Tariff]:[Diwedd Tariff]]&gt;($B317+AK$6*$BA$1)),FITContract[[Ceiniogau fesul kWh]:[Ceiniogau fesul kWh]],0,,)</f>
        <v>0</v>
      </c>
      <c r="AL317" s="76" cm="1">
        <f t="array" ref="AL317">_xlfn.XLOOKUP(1,(FITContract[[Dechrau Tariff ]:[Dechrau Tariff ]]&lt;=($B317+AL$6*$BA$1))*(FITContract[[Diwedd Tariff]:[Diwedd Tariff]]&gt;($B317+AL$6*$BA$1)),FITContract[[Ceiniogau fesul kWh]:[Ceiniogau fesul kWh]],0,,)</f>
        <v>0</v>
      </c>
      <c r="AM317" s="76" cm="1">
        <f t="array" ref="AM317">_xlfn.XLOOKUP(1,(FITContract[[Dechrau Tariff ]:[Dechrau Tariff ]]&lt;=($B317+AM$6*$BA$1))*(FITContract[[Diwedd Tariff]:[Diwedd Tariff]]&gt;($B317+AM$6*$BA$1)),FITContract[[Ceiniogau fesul kWh]:[Ceiniogau fesul kWh]],0,,)</f>
        <v>0</v>
      </c>
      <c r="AN317" s="76" cm="1">
        <f t="array" ref="AN317">_xlfn.XLOOKUP(1,(FITContract[[Dechrau Tariff ]:[Dechrau Tariff ]]&lt;=($B317+AN$6*$BA$1))*(FITContract[[Diwedd Tariff]:[Diwedd Tariff]]&gt;($B317+AN$6*$BA$1)),FITContract[[Ceiniogau fesul kWh]:[Ceiniogau fesul kWh]],0,,)</f>
        <v>0</v>
      </c>
      <c r="AO317" s="76" cm="1">
        <f t="array" ref="AO317">_xlfn.XLOOKUP(1,(FITContract[[Dechrau Tariff ]:[Dechrau Tariff ]]&lt;=($B317+AO$6*$BA$1))*(FITContract[[Diwedd Tariff]:[Diwedd Tariff]]&gt;($B317+AO$6*$BA$1)),FITContract[[Ceiniogau fesul kWh]:[Ceiniogau fesul kWh]],0,,)</f>
        <v>0</v>
      </c>
      <c r="AP317" s="76" cm="1">
        <f t="array" ref="AP317">_xlfn.XLOOKUP(1,(FITContract[[Dechrau Tariff ]:[Dechrau Tariff ]]&lt;=($B317+AP$6*$BA$1))*(FITContract[[Diwedd Tariff]:[Diwedd Tariff]]&gt;($B317+AP$6*$BA$1)),FITContract[[Ceiniogau fesul kWh]:[Ceiniogau fesul kWh]],0,,)</f>
        <v>0</v>
      </c>
      <c r="AQ317" s="76" cm="1">
        <f t="array" ref="AQ317">_xlfn.XLOOKUP(1,(FITContract[[Dechrau Tariff ]:[Dechrau Tariff ]]&lt;=($B317+AQ$6*$BA$1))*(FITContract[[Diwedd Tariff]:[Diwedd Tariff]]&gt;($B317+AQ$6*$BA$1)),FITContract[[Ceiniogau fesul kWh]:[Ceiniogau fesul kWh]],0,,)</f>
        <v>0</v>
      </c>
      <c r="AR317" s="76" cm="1">
        <f t="array" ref="AR317">_xlfn.XLOOKUP(1,(FITContract[[Dechrau Tariff ]:[Dechrau Tariff ]]&lt;=($B317+AR$6*$BA$1))*(FITContract[[Diwedd Tariff]:[Diwedd Tariff]]&gt;($B317+AR$6*$BA$1)),FITContract[[Ceiniogau fesul kWh]:[Ceiniogau fesul kWh]],0,,)</f>
        <v>0</v>
      </c>
      <c r="AS317" s="76" cm="1">
        <f t="array" ref="AS317">_xlfn.XLOOKUP(1,(FITContract[[Dechrau Tariff ]:[Dechrau Tariff ]]&lt;=($B317+AS$6*$BA$1))*(FITContract[[Diwedd Tariff]:[Diwedd Tariff]]&gt;($B317+AS$6*$BA$1)),FITContract[[Ceiniogau fesul kWh]:[Ceiniogau fesul kWh]],0,,)</f>
        <v>0</v>
      </c>
      <c r="AT317" s="76" cm="1">
        <f t="array" ref="AT317">_xlfn.XLOOKUP(1,(FITContract[[Dechrau Tariff ]:[Dechrau Tariff ]]&lt;=($B317+AT$6*$BA$1))*(FITContract[[Diwedd Tariff]:[Diwedd Tariff]]&gt;($B317+AT$6*$BA$1)),FITContract[[Ceiniogau fesul kWh]:[Ceiniogau fesul kWh]],0,,)</f>
        <v>0</v>
      </c>
      <c r="AU317" s="76" cm="1">
        <f t="array" ref="AU317">_xlfn.XLOOKUP(1,(FITContract[[Dechrau Tariff ]:[Dechrau Tariff ]]&lt;=($B317+AU$6*$BA$1))*(FITContract[[Diwedd Tariff]:[Diwedd Tariff]]&gt;($B317+AU$6*$BA$1)),FITContract[[Ceiniogau fesul kWh]:[Ceiniogau fesul kWh]],0,,)</f>
        <v>0</v>
      </c>
      <c r="AV317" s="76" cm="1">
        <f t="array" ref="AV317">_xlfn.XLOOKUP(1,(FITContract[[Dechrau Tariff ]:[Dechrau Tariff ]]&lt;=($B317+AV$6*$BA$1))*(FITContract[[Diwedd Tariff]:[Diwedd Tariff]]&gt;($B317+AV$6*$BA$1)),FITContract[[Ceiniogau fesul kWh]:[Ceiniogau fesul kWh]],0,,)</f>
        <v>0</v>
      </c>
      <c r="AW317" s="76" cm="1">
        <f t="array" ref="AW317">_xlfn.XLOOKUP(1,(FITContract[[Dechrau Tariff ]:[Dechrau Tariff ]]&lt;=($B317+AW$6*$BA$1))*(FITContract[[Diwedd Tariff]:[Diwedd Tariff]]&gt;($B317+AW$6*$BA$1)),FITContract[[Ceiniogau fesul kWh]:[Ceiniogau fesul kWh]],0,,)</f>
        <v>0</v>
      </c>
      <c r="AX317" s="76" cm="1">
        <f t="array" ref="AX317">_xlfn.XLOOKUP(1,(FITContract[[Dechrau Tariff ]:[Dechrau Tariff ]]&lt;=($B317+AX$6*$BA$1))*(FITContract[[Diwedd Tariff]:[Diwedd Tariff]]&gt;($B317+AX$6*$BA$1)),FITContract[[Ceiniogau fesul kWh]:[Ceiniogau fesul kWh]],0,,)</f>
        <v>0</v>
      </c>
    </row>
    <row r="318" spans="2:50" x14ac:dyDescent="0.3">
      <c r="B318" s="30">
        <v>45603</v>
      </c>
      <c r="C318" s="76" cm="1">
        <f t="array" ref="C318">_xlfn.XLOOKUP(1,(FITContract[[Dechrau Tariff ]:[Dechrau Tariff ]]&lt;=($B318+C$6*$BA$1))*(FITContract[[Diwedd Tariff]:[Diwedd Tariff]]&gt;($B318+C$6*$BA$1)),FITContract[[Ceiniogau fesul kWh]:[Ceiniogau fesul kWh]],0,,)</f>
        <v>0</v>
      </c>
      <c r="D318" s="76" cm="1">
        <f t="array" ref="D318">_xlfn.XLOOKUP(1,(FITContract[[Dechrau Tariff ]:[Dechrau Tariff ]]&lt;=($B318+D$6*$BA$1))*(FITContract[[Diwedd Tariff]:[Diwedd Tariff]]&gt;($B318+D$6*$BA$1)),FITContract[[Ceiniogau fesul kWh]:[Ceiniogau fesul kWh]],0,,)</f>
        <v>0</v>
      </c>
      <c r="E318" s="76" cm="1">
        <f t="array" ref="E318">_xlfn.XLOOKUP(1,(FITContract[[Dechrau Tariff ]:[Dechrau Tariff ]]&lt;=($B318+E$6*$BA$1))*(FITContract[[Diwedd Tariff]:[Diwedd Tariff]]&gt;($B318+E$6*$BA$1)),FITContract[[Ceiniogau fesul kWh]:[Ceiniogau fesul kWh]],0,,)</f>
        <v>0</v>
      </c>
      <c r="F318" s="76" cm="1">
        <f t="array" ref="F318">_xlfn.XLOOKUP(1,(FITContract[[Dechrau Tariff ]:[Dechrau Tariff ]]&lt;=($B318+F$6*$BA$1))*(FITContract[[Diwedd Tariff]:[Diwedd Tariff]]&gt;($B318+F$6*$BA$1)),FITContract[[Ceiniogau fesul kWh]:[Ceiniogau fesul kWh]],0,,)</f>
        <v>0</v>
      </c>
      <c r="G318" s="76" cm="1">
        <f t="array" ref="G318">_xlfn.XLOOKUP(1,(FITContract[[Dechrau Tariff ]:[Dechrau Tariff ]]&lt;=($B318+G$6*$BA$1))*(FITContract[[Diwedd Tariff]:[Diwedd Tariff]]&gt;($B318+G$6*$BA$1)),FITContract[[Ceiniogau fesul kWh]:[Ceiniogau fesul kWh]],0,,)</f>
        <v>0</v>
      </c>
      <c r="H318" s="76" cm="1">
        <f t="array" ref="H318">_xlfn.XLOOKUP(1,(FITContract[[Dechrau Tariff ]:[Dechrau Tariff ]]&lt;=($B318+H$6*$BA$1))*(FITContract[[Diwedd Tariff]:[Diwedd Tariff]]&gt;($B318+H$6*$BA$1)),FITContract[[Ceiniogau fesul kWh]:[Ceiniogau fesul kWh]],0,,)</f>
        <v>0</v>
      </c>
      <c r="I318" s="76" cm="1">
        <f t="array" ref="I318">_xlfn.XLOOKUP(1,(FITContract[[Dechrau Tariff ]:[Dechrau Tariff ]]&lt;=($B318+I$6*$BA$1))*(FITContract[[Diwedd Tariff]:[Diwedd Tariff]]&gt;($B318+I$6*$BA$1)),FITContract[[Ceiniogau fesul kWh]:[Ceiniogau fesul kWh]],0,,)</f>
        <v>0</v>
      </c>
      <c r="J318" s="76" cm="1">
        <f t="array" ref="J318">_xlfn.XLOOKUP(1,(FITContract[[Dechrau Tariff ]:[Dechrau Tariff ]]&lt;=($B318+J$6*$BA$1))*(FITContract[[Diwedd Tariff]:[Diwedd Tariff]]&gt;($B318+J$6*$BA$1)),FITContract[[Ceiniogau fesul kWh]:[Ceiniogau fesul kWh]],0,,)</f>
        <v>0</v>
      </c>
      <c r="K318" s="76" cm="1">
        <f t="array" ref="K318">_xlfn.XLOOKUP(1,(FITContract[[Dechrau Tariff ]:[Dechrau Tariff ]]&lt;=($B318+K$6*$BA$1))*(FITContract[[Diwedd Tariff]:[Diwedd Tariff]]&gt;($B318+K$6*$BA$1)),FITContract[[Ceiniogau fesul kWh]:[Ceiniogau fesul kWh]],0,,)</f>
        <v>0</v>
      </c>
      <c r="L318" s="76" cm="1">
        <f t="array" ref="L318">_xlfn.XLOOKUP(1,(FITContract[[Dechrau Tariff ]:[Dechrau Tariff ]]&lt;=($B318+L$6*$BA$1))*(FITContract[[Diwedd Tariff]:[Diwedd Tariff]]&gt;($B318+L$6*$BA$1)),FITContract[[Ceiniogau fesul kWh]:[Ceiniogau fesul kWh]],0,,)</f>
        <v>0</v>
      </c>
      <c r="M318" s="76" cm="1">
        <f t="array" ref="M318">_xlfn.XLOOKUP(1,(FITContract[[Dechrau Tariff ]:[Dechrau Tariff ]]&lt;=($B318+M$6*$BA$1))*(FITContract[[Diwedd Tariff]:[Diwedd Tariff]]&gt;($B318+M$6*$BA$1)),FITContract[[Ceiniogau fesul kWh]:[Ceiniogau fesul kWh]],0,,)</f>
        <v>0</v>
      </c>
      <c r="N318" s="76" cm="1">
        <f t="array" ref="N318">_xlfn.XLOOKUP(1,(FITContract[[Dechrau Tariff ]:[Dechrau Tariff ]]&lt;=($B318+N$6*$BA$1))*(FITContract[[Diwedd Tariff]:[Diwedd Tariff]]&gt;($B318+N$6*$BA$1)),FITContract[[Ceiniogau fesul kWh]:[Ceiniogau fesul kWh]],0,,)</f>
        <v>0</v>
      </c>
      <c r="O318" s="76" cm="1">
        <f t="array" ref="O318">_xlfn.XLOOKUP(1,(FITContract[[Dechrau Tariff ]:[Dechrau Tariff ]]&lt;=($B318+O$6*$BA$1))*(FITContract[[Diwedd Tariff]:[Diwedd Tariff]]&gt;($B318+O$6*$BA$1)),FITContract[[Ceiniogau fesul kWh]:[Ceiniogau fesul kWh]],0,,)</f>
        <v>0</v>
      </c>
      <c r="P318" s="76" cm="1">
        <f t="array" ref="P318">_xlfn.XLOOKUP(1,(FITContract[[Dechrau Tariff ]:[Dechrau Tariff ]]&lt;=($B318+P$6*$BA$1))*(FITContract[[Diwedd Tariff]:[Diwedd Tariff]]&gt;($B318+P$6*$BA$1)),FITContract[[Ceiniogau fesul kWh]:[Ceiniogau fesul kWh]],0,,)</f>
        <v>0</v>
      </c>
      <c r="Q318" s="76" cm="1">
        <f t="array" ref="Q318">_xlfn.XLOOKUP(1,(FITContract[[Dechrau Tariff ]:[Dechrau Tariff ]]&lt;=($B318+Q$6*$BA$1))*(FITContract[[Diwedd Tariff]:[Diwedd Tariff]]&gt;($B318+Q$6*$BA$1)),FITContract[[Ceiniogau fesul kWh]:[Ceiniogau fesul kWh]],0,,)</f>
        <v>0</v>
      </c>
      <c r="R318" s="76" cm="1">
        <f t="array" ref="R318">_xlfn.XLOOKUP(1,(FITContract[[Dechrau Tariff ]:[Dechrau Tariff ]]&lt;=($B318+R$6*$BA$1))*(FITContract[[Diwedd Tariff]:[Diwedd Tariff]]&gt;($B318+R$6*$BA$1)),FITContract[[Ceiniogau fesul kWh]:[Ceiniogau fesul kWh]],0,,)</f>
        <v>0</v>
      </c>
      <c r="S318" s="76" cm="1">
        <f t="array" ref="S318">_xlfn.XLOOKUP(1,(FITContract[[Dechrau Tariff ]:[Dechrau Tariff ]]&lt;=($B318+S$6*$BA$1))*(FITContract[[Diwedd Tariff]:[Diwedd Tariff]]&gt;($B318+S$6*$BA$1)),FITContract[[Ceiniogau fesul kWh]:[Ceiniogau fesul kWh]],0,,)</f>
        <v>0</v>
      </c>
      <c r="T318" s="76" cm="1">
        <f t="array" ref="T318">_xlfn.XLOOKUP(1,(FITContract[[Dechrau Tariff ]:[Dechrau Tariff ]]&lt;=($B318+T$6*$BA$1))*(FITContract[[Diwedd Tariff]:[Diwedd Tariff]]&gt;($B318+T$6*$BA$1)),FITContract[[Ceiniogau fesul kWh]:[Ceiniogau fesul kWh]],0,,)</f>
        <v>0</v>
      </c>
      <c r="U318" s="76" cm="1">
        <f t="array" ref="U318">_xlfn.XLOOKUP(1,(FITContract[[Dechrau Tariff ]:[Dechrau Tariff ]]&lt;=($B318+U$6*$BA$1))*(FITContract[[Diwedd Tariff]:[Diwedd Tariff]]&gt;($B318+U$6*$BA$1)),FITContract[[Ceiniogau fesul kWh]:[Ceiniogau fesul kWh]],0,,)</f>
        <v>0</v>
      </c>
      <c r="V318" s="76" cm="1">
        <f t="array" ref="V318">_xlfn.XLOOKUP(1,(FITContract[[Dechrau Tariff ]:[Dechrau Tariff ]]&lt;=($B318+V$6*$BA$1))*(FITContract[[Diwedd Tariff]:[Diwedd Tariff]]&gt;($B318+V$6*$BA$1)),FITContract[[Ceiniogau fesul kWh]:[Ceiniogau fesul kWh]],0,,)</f>
        <v>0</v>
      </c>
      <c r="W318" s="76" cm="1">
        <f t="array" ref="W318">_xlfn.XLOOKUP(1,(FITContract[[Dechrau Tariff ]:[Dechrau Tariff ]]&lt;=($B318+W$6*$BA$1))*(FITContract[[Diwedd Tariff]:[Diwedd Tariff]]&gt;($B318+W$6*$BA$1)),FITContract[[Ceiniogau fesul kWh]:[Ceiniogau fesul kWh]],0,,)</f>
        <v>0</v>
      </c>
      <c r="X318" s="76" cm="1">
        <f t="array" ref="X318">_xlfn.XLOOKUP(1,(FITContract[[Dechrau Tariff ]:[Dechrau Tariff ]]&lt;=($B318+X$6*$BA$1))*(FITContract[[Diwedd Tariff]:[Diwedd Tariff]]&gt;($B318+X$6*$BA$1)),FITContract[[Ceiniogau fesul kWh]:[Ceiniogau fesul kWh]],0,,)</f>
        <v>0</v>
      </c>
      <c r="Y318" s="76" cm="1">
        <f t="array" ref="Y318">_xlfn.XLOOKUP(1,(FITContract[[Dechrau Tariff ]:[Dechrau Tariff ]]&lt;=($B318+Y$6*$BA$1))*(FITContract[[Diwedd Tariff]:[Diwedd Tariff]]&gt;($B318+Y$6*$BA$1)),FITContract[[Ceiniogau fesul kWh]:[Ceiniogau fesul kWh]],0,,)</f>
        <v>0</v>
      </c>
      <c r="Z318" s="76" cm="1">
        <f t="array" ref="Z318">_xlfn.XLOOKUP(1,(FITContract[[Dechrau Tariff ]:[Dechrau Tariff ]]&lt;=($B318+Z$6*$BA$1))*(FITContract[[Diwedd Tariff]:[Diwedd Tariff]]&gt;($B318+Z$6*$BA$1)),FITContract[[Ceiniogau fesul kWh]:[Ceiniogau fesul kWh]],0,,)</f>
        <v>0</v>
      </c>
      <c r="AA318" s="76" cm="1">
        <f t="array" ref="AA318">_xlfn.XLOOKUP(1,(FITContract[[Dechrau Tariff ]:[Dechrau Tariff ]]&lt;=($B318+AA$6*$BA$1))*(FITContract[[Diwedd Tariff]:[Diwedd Tariff]]&gt;($B318+AA$6*$BA$1)),FITContract[[Ceiniogau fesul kWh]:[Ceiniogau fesul kWh]],0,,)</f>
        <v>0</v>
      </c>
      <c r="AB318" s="76" cm="1">
        <f t="array" ref="AB318">_xlfn.XLOOKUP(1,(FITContract[[Dechrau Tariff ]:[Dechrau Tariff ]]&lt;=($B318+AB$6*$BA$1))*(FITContract[[Diwedd Tariff]:[Diwedd Tariff]]&gt;($B318+AB$6*$BA$1)),FITContract[[Ceiniogau fesul kWh]:[Ceiniogau fesul kWh]],0,,)</f>
        <v>0</v>
      </c>
      <c r="AC318" s="76" cm="1">
        <f t="array" ref="AC318">_xlfn.XLOOKUP(1,(FITContract[[Dechrau Tariff ]:[Dechrau Tariff ]]&lt;=($B318+AC$6*$BA$1))*(FITContract[[Diwedd Tariff]:[Diwedd Tariff]]&gt;($B318+AC$6*$BA$1)),FITContract[[Ceiniogau fesul kWh]:[Ceiniogau fesul kWh]],0,,)</f>
        <v>0</v>
      </c>
      <c r="AD318" s="76" cm="1">
        <f t="array" ref="AD318">_xlfn.XLOOKUP(1,(FITContract[[Dechrau Tariff ]:[Dechrau Tariff ]]&lt;=($B318+AD$6*$BA$1))*(FITContract[[Diwedd Tariff]:[Diwedd Tariff]]&gt;($B318+AD$6*$BA$1)),FITContract[[Ceiniogau fesul kWh]:[Ceiniogau fesul kWh]],0,,)</f>
        <v>0</v>
      </c>
      <c r="AE318" s="76" cm="1">
        <f t="array" ref="AE318">_xlfn.XLOOKUP(1,(FITContract[[Dechrau Tariff ]:[Dechrau Tariff ]]&lt;=($B318+AE$6*$BA$1))*(FITContract[[Diwedd Tariff]:[Diwedd Tariff]]&gt;($B318+AE$6*$BA$1)),FITContract[[Ceiniogau fesul kWh]:[Ceiniogau fesul kWh]],0,,)</f>
        <v>0</v>
      </c>
      <c r="AF318" s="76" cm="1">
        <f t="array" ref="AF318">_xlfn.XLOOKUP(1,(FITContract[[Dechrau Tariff ]:[Dechrau Tariff ]]&lt;=($B318+AF$6*$BA$1))*(FITContract[[Diwedd Tariff]:[Diwedd Tariff]]&gt;($B318+AF$6*$BA$1)),FITContract[[Ceiniogau fesul kWh]:[Ceiniogau fesul kWh]],0,,)</f>
        <v>0</v>
      </c>
      <c r="AG318" s="76" cm="1">
        <f t="array" ref="AG318">_xlfn.XLOOKUP(1,(FITContract[[Dechrau Tariff ]:[Dechrau Tariff ]]&lt;=($B318+AG$6*$BA$1))*(FITContract[[Diwedd Tariff]:[Diwedd Tariff]]&gt;($B318+AG$6*$BA$1)),FITContract[[Ceiniogau fesul kWh]:[Ceiniogau fesul kWh]],0,,)</f>
        <v>0</v>
      </c>
      <c r="AH318" s="76" cm="1">
        <f t="array" ref="AH318">_xlfn.XLOOKUP(1,(FITContract[[Dechrau Tariff ]:[Dechrau Tariff ]]&lt;=($B318+AH$6*$BA$1))*(FITContract[[Diwedd Tariff]:[Diwedd Tariff]]&gt;($B318+AH$6*$BA$1)),FITContract[[Ceiniogau fesul kWh]:[Ceiniogau fesul kWh]],0,,)</f>
        <v>0</v>
      </c>
      <c r="AI318" s="76" cm="1">
        <f t="array" ref="AI318">_xlfn.XLOOKUP(1,(FITContract[[Dechrau Tariff ]:[Dechrau Tariff ]]&lt;=($B318+AI$6*$BA$1))*(FITContract[[Diwedd Tariff]:[Diwedd Tariff]]&gt;($B318+AI$6*$BA$1)),FITContract[[Ceiniogau fesul kWh]:[Ceiniogau fesul kWh]],0,,)</f>
        <v>0</v>
      </c>
      <c r="AJ318" s="76" cm="1">
        <f t="array" ref="AJ318">_xlfn.XLOOKUP(1,(FITContract[[Dechrau Tariff ]:[Dechrau Tariff ]]&lt;=($B318+AJ$6*$BA$1))*(FITContract[[Diwedd Tariff]:[Diwedd Tariff]]&gt;($B318+AJ$6*$BA$1)),FITContract[[Ceiniogau fesul kWh]:[Ceiniogau fesul kWh]],0,,)</f>
        <v>0</v>
      </c>
      <c r="AK318" s="76" cm="1">
        <f t="array" ref="AK318">_xlfn.XLOOKUP(1,(FITContract[[Dechrau Tariff ]:[Dechrau Tariff ]]&lt;=($B318+AK$6*$BA$1))*(FITContract[[Diwedd Tariff]:[Diwedd Tariff]]&gt;($B318+AK$6*$BA$1)),FITContract[[Ceiniogau fesul kWh]:[Ceiniogau fesul kWh]],0,,)</f>
        <v>0</v>
      </c>
      <c r="AL318" s="76" cm="1">
        <f t="array" ref="AL318">_xlfn.XLOOKUP(1,(FITContract[[Dechrau Tariff ]:[Dechrau Tariff ]]&lt;=($B318+AL$6*$BA$1))*(FITContract[[Diwedd Tariff]:[Diwedd Tariff]]&gt;($B318+AL$6*$BA$1)),FITContract[[Ceiniogau fesul kWh]:[Ceiniogau fesul kWh]],0,,)</f>
        <v>0</v>
      </c>
      <c r="AM318" s="76" cm="1">
        <f t="array" ref="AM318">_xlfn.XLOOKUP(1,(FITContract[[Dechrau Tariff ]:[Dechrau Tariff ]]&lt;=($B318+AM$6*$BA$1))*(FITContract[[Diwedd Tariff]:[Diwedd Tariff]]&gt;($B318+AM$6*$BA$1)),FITContract[[Ceiniogau fesul kWh]:[Ceiniogau fesul kWh]],0,,)</f>
        <v>0</v>
      </c>
      <c r="AN318" s="76" cm="1">
        <f t="array" ref="AN318">_xlfn.XLOOKUP(1,(FITContract[[Dechrau Tariff ]:[Dechrau Tariff ]]&lt;=($B318+AN$6*$BA$1))*(FITContract[[Diwedd Tariff]:[Diwedd Tariff]]&gt;($B318+AN$6*$BA$1)),FITContract[[Ceiniogau fesul kWh]:[Ceiniogau fesul kWh]],0,,)</f>
        <v>0</v>
      </c>
      <c r="AO318" s="76" cm="1">
        <f t="array" ref="AO318">_xlfn.XLOOKUP(1,(FITContract[[Dechrau Tariff ]:[Dechrau Tariff ]]&lt;=($B318+AO$6*$BA$1))*(FITContract[[Diwedd Tariff]:[Diwedd Tariff]]&gt;($B318+AO$6*$BA$1)),FITContract[[Ceiniogau fesul kWh]:[Ceiniogau fesul kWh]],0,,)</f>
        <v>0</v>
      </c>
      <c r="AP318" s="76" cm="1">
        <f t="array" ref="AP318">_xlfn.XLOOKUP(1,(FITContract[[Dechrau Tariff ]:[Dechrau Tariff ]]&lt;=($B318+AP$6*$BA$1))*(FITContract[[Diwedd Tariff]:[Diwedd Tariff]]&gt;($B318+AP$6*$BA$1)),FITContract[[Ceiniogau fesul kWh]:[Ceiniogau fesul kWh]],0,,)</f>
        <v>0</v>
      </c>
      <c r="AQ318" s="76" cm="1">
        <f t="array" ref="AQ318">_xlfn.XLOOKUP(1,(FITContract[[Dechrau Tariff ]:[Dechrau Tariff ]]&lt;=($B318+AQ$6*$BA$1))*(FITContract[[Diwedd Tariff]:[Diwedd Tariff]]&gt;($B318+AQ$6*$BA$1)),FITContract[[Ceiniogau fesul kWh]:[Ceiniogau fesul kWh]],0,,)</f>
        <v>0</v>
      </c>
      <c r="AR318" s="76" cm="1">
        <f t="array" ref="AR318">_xlfn.XLOOKUP(1,(FITContract[[Dechrau Tariff ]:[Dechrau Tariff ]]&lt;=($B318+AR$6*$BA$1))*(FITContract[[Diwedd Tariff]:[Diwedd Tariff]]&gt;($B318+AR$6*$BA$1)),FITContract[[Ceiniogau fesul kWh]:[Ceiniogau fesul kWh]],0,,)</f>
        <v>0</v>
      </c>
      <c r="AS318" s="76" cm="1">
        <f t="array" ref="AS318">_xlfn.XLOOKUP(1,(FITContract[[Dechrau Tariff ]:[Dechrau Tariff ]]&lt;=($B318+AS$6*$BA$1))*(FITContract[[Diwedd Tariff]:[Diwedd Tariff]]&gt;($B318+AS$6*$BA$1)),FITContract[[Ceiniogau fesul kWh]:[Ceiniogau fesul kWh]],0,,)</f>
        <v>0</v>
      </c>
      <c r="AT318" s="76" cm="1">
        <f t="array" ref="AT318">_xlfn.XLOOKUP(1,(FITContract[[Dechrau Tariff ]:[Dechrau Tariff ]]&lt;=($B318+AT$6*$BA$1))*(FITContract[[Diwedd Tariff]:[Diwedd Tariff]]&gt;($B318+AT$6*$BA$1)),FITContract[[Ceiniogau fesul kWh]:[Ceiniogau fesul kWh]],0,,)</f>
        <v>0</v>
      </c>
      <c r="AU318" s="76" cm="1">
        <f t="array" ref="AU318">_xlfn.XLOOKUP(1,(FITContract[[Dechrau Tariff ]:[Dechrau Tariff ]]&lt;=($B318+AU$6*$BA$1))*(FITContract[[Diwedd Tariff]:[Diwedd Tariff]]&gt;($B318+AU$6*$BA$1)),FITContract[[Ceiniogau fesul kWh]:[Ceiniogau fesul kWh]],0,,)</f>
        <v>0</v>
      </c>
      <c r="AV318" s="76" cm="1">
        <f t="array" ref="AV318">_xlfn.XLOOKUP(1,(FITContract[[Dechrau Tariff ]:[Dechrau Tariff ]]&lt;=($B318+AV$6*$BA$1))*(FITContract[[Diwedd Tariff]:[Diwedd Tariff]]&gt;($B318+AV$6*$BA$1)),FITContract[[Ceiniogau fesul kWh]:[Ceiniogau fesul kWh]],0,,)</f>
        <v>0</v>
      </c>
      <c r="AW318" s="76" cm="1">
        <f t="array" ref="AW318">_xlfn.XLOOKUP(1,(FITContract[[Dechrau Tariff ]:[Dechrau Tariff ]]&lt;=($B318+AW$6*$BA$1))*(FITContract[[Diwedd Tariff]:[Diwedd Tariff]]&gt;($B318+AW$6*$BA$1)),FITContract[[Ceiniogau fesul kWh]:[Ceiniogau fesul kWh]],0,,)</f>
        <v>0</v>
      </c>
      <c r="AX318" s="76" cm="1">
        <f t="array" ref="AX318">_xlfn.XLOOKUP(1,(FITContract[[Dechrau Tariff ]:[Dechrau Tariff ]]&lt;=($B318+AX$6*$BA$1))*(FITContract[[Diwedd Tariff]:[Diwedd Tariff]]&gt;($B318+AX$6*$BA$1)),FITContract[[Ceiniogau fesul kWh]:[Ceiniogau fesul kWh]],0,,)</f>
        <v>0</v>
      </c>
    </row>
    <row r="319" spans="2:50" x14ac:dyDescent="0.3">
      <c r="B319" s="30">
        <v>45604</v>
      </c>
      <c r="C319" s="76" cm="1">
        <f t="array" ref="C319">_xlfn.XLOOKUP(1,(FITContract[[Dechrau Tariff ]:[Dechrau Tariff ]]&lt;=($B319+C$6*$BA$1))*(FITContract[[Diwedd Tariff]:[Diwedd Tariff]]&gt;($B319+C$6*$BA$1)),FITContract[[Ceiniogau fesul kWh]:[Ceiniogau fesul kWh]],0,,)</f>
        <v>0</v>
      </c>
      <c r="D319" s="76" cm="1">
        <f t="array" ref="D319">_xlfn.XLOOKUP(1,(FITContract[[Dechrau Tariff ]:[Dechrau Tariff ]]&lt;=($B319+D$6*$BA$1))*(FITContract[[Diwedd Tariff]:[Diwedd Tariff]]&gt;($B319+D$6*$BA$1)),FITContract[[Ceiniogau fesul kWh]:[Ceiniogau fesul kWh]],0,,)</f>
        <v>0</v>
      </c>
      <c r="E319" s="76" cm="1">
        <f t="array" ref="E319">_xlfn.XLOOKUP(1,(FITContract[[Dechrau Tariff ]:[Dechrau Tariff ]]&lt;=($B319+E$6*$BA$1))*(FITContract[[Diwedd Tariff]:[Diwedd Tariff]]&gt;($B319+E$6*$BA$1)),FITContract[[Ceiniogau fesul kWh]:[Ceiniogau fesul kWh]],0,,)</f>
        <v>0</v>
      </c>
      <c r="F319" s="76" cm="1">
        <f t="array" ref="F319">_xlfn.XLOOKUP(1,(FITContract[[Dechrau Tariff ]:[Dechrau Tariff ]]&lt;=($B319+F$6*$BA$1))*(FITContract[[Diwedd Tariff]:[Diwedd Tariff]]&gt;($B319+F$6*$BA$1)),FITContract[[Ceiniogau fesul kWh]:[Ceiniogau fesul kWh]],0,,)</f>
        <v>0</v>
      </c>
      <c r="G319" s="76" cm="1">
        <f t="array" ref="G319">_xlfn.XLOOKUP(1,(FITContract[[Dechrau Tariff ]:[Dechrau Tariff ]]&lt;=($B319+G$6*$BA$1))*(FITContract[[Diwedd Tariff]:[Diwedd Tariff]]&gt;($B319+G$6*$BA$1)),FITContract[[Ceiniogau fesul kWh]:[Ceiniogau fesul kWh]],0,,)</f>
        <v>0</v>
      </c>
      <c r="H319" s="76" cm="1">
        <f t="array" ref="H319">_xlfn.XLOOKUP(1,(FITContract[[Dechrau Tariff ]:[Dechrau Tariff ]]&lt;=($B319+H$6*$BA$1))*(FITContract[[Diwedd Tariff]:[Diwedd Tariff]]&gt;($B319+H$6*$BA$1)),FITContract[[Ceiniogau fesul kWh]:[Ceiniogau fesul kWh]],0,,)</f>
        <v>0</v>
      </c>
      <c r="I319" s="76" cm="1">
        <f t="array" ref="I319">_xlfn.XLOOKUP(1,(FITContract[[Dechrau Tariff ]:[Dechrau Tariff ]]&lt;=($B319+I$6*$BA$1))*(FITContract[[Diwedd Tariff]:[Diwedd Tariff]]&gt;($B319+I$6*$BA$1)),FITContract[[Ceiniogau fesul kWh]:[Ceiniogau fesul kWh]],0,,)</f>
        <v>0</v>
      </c>
      <c r="J319" s="76" cm="1">
        <f t="array" ref="J319">_xlfn.XLOOKUP(1,(FITContract[[Dechrau Tariff ]:[Dechrau Tariff ]]&lt;=($B319+J$6*$BA$1))*(FITContract[[Diwedd Tariff]:[Diwedd Tariff]]&gt;($B319+J$6*$BA$1)),FITContract[[Ceiniogau fesul kWh]:[Ceiniogau fesul kWh]],0,,)</f>
        <v>0</v>
      </c>
      <c r="K319" s="76" cm="1">
        <f t="array" ref="K319">_xlfn.XLOOKUP(1,(FITContract[[Dechrau Tariff ]:[Dechrau Tariff ]]&lt;=($B319+K$6*$BA$1))*(FITContract[[Diwedd Tariff]:[Diwedd Tariff]]&gt;($B319+K$6*$BA$1)),FITContract[[Ceiniogau fesul kWh]:[Ceiniogau fesul kWh]],0,,)</f>
        <v>0</v>
      </c>
      <c r="L319" s="76" cm="1">
        <f t="array" ref="L319">_xlfn.XLOOKUP(1,(FITContract[[Dechrau Tariff ]:[Dechrau Tariff ]]&lt;=($B319+L$6*$BA$1))*(FITContract[[Diwedd Tariff]:[Diwedd Tariff]]&gt;($B319+L$6*$BA$1)),FITContract[[Ceiniogau fesul kWh]:[Ceiniogau fesul kWh]],0,,)</f>
        <v>0</v>
      </c>
      <c r="M319" s="76" cm="1">
        <f t="array" ref="M319">_xlfn.XLOOKUP(1,(FITContract[[Dechrau Tariff ]:[Dechrau Tariff ]]&lt;=($B319+M$6*$BA$1))*(FITContract[[Diwedd Tariff]:[Diwedd Tariff]]&gt;($B319+M$6*$BA$1)),FITContract[[Ceiniogau fesul kWh]:[Ceiniogau fesul kWh]],0,,)</f>
        <v>0</v>
      </c>
      <c r="N319" s="76" cm="1">
        <f t="array" ref="N319">_xlfn.XLOOKUP(1,(FITContract[[Dechrau Tariff ]:[Dechrau Tariff ]]&lt;=($B319+N$6*$BA$1))*(FITContract[[Diwedd Tariff]:[Diwedd Tariff]]&gt;($B319+N$6*$BA$1)),FITContract[[Ceiniogau fesul kWh]:[Ceiniogau fesul kWh]],0,,)</f>
        <v>0</v>
      </c>
      <c r="O319" s="76" cm="1">
        <f t="array" ref="O319">_xlfn.XLOOKUP(1,(FITContract[[Dechrau Tariff ]:[Dechrau Tariff ]]&lt;=($B319+O$6*$BA$1))*(FITContract[[Diwedd Tariff]:[Diwedd Tariff]]&gt;($B319+O$6*$BA$1)),FITContract[[Ceiniogau fesul kWh]:[Ceiniogau fesul kWh]],0,,)</f>
        <v>0</v>
      </c>
      <c r="P319" s="76" cm="1">
        <f t="array" ref="P319">_xlfn.XLOOKUP(1,(FITContract[[Dechrau Tariff ]:[Dechrau Tariff ]]&lt;=($B319+P$6*$BA$1))*(FITContract[[Diwedd Tariff]:[Diwedd Tariff]]&gt;($B319+P$6*$BA$1)),FITContract[[Ceiniogau fesul kWh]:[Ceiniogau fesul kWh]],0,,)</f>
        <v>0</v>
      </c>
      <c r="Q319" s="76" cm="1">
        <f t="array" ref="Q319">_xlfn.XLOOKUP(1,(FITContract[[Dechrau Tariff ]:[Dechrau Tariff ]]&lt;=($B319+Q$6*$BA$1))*(FITContract[[Diwedd Tariff]:[Diwedd Tariff]]&gt;($B319+Q$6*$BA$1)),FITContract[[Ceiniogau fesul kWh]:[Ceiniogau fesul kWh]],0,,)</f>
        <v>0</v>
      </c>
      <c r="R319" s="76" cm="1">
        <f t="array" ref="R319">_xlfn.XLOOKUP(1,(FITContract[[Dechrau Tariff ]:[Dechrau Tariff ]]&lt;=($B319+R$6*$BA$1))*(FITContract[[Diwedd Tariff]:[Diwedd Tariff]]&gt;($B319+R$6*$BA$1)),FITContract[[Ceiniogau fesul kWh]:[Ceiniogau fesul kWh]],0,,)</f>
        <v>0</v>
      </c>
      <c r="S319" s="76" cm="1">
        <f t="array" ref="S319">_xlfn.XLOOKUP(1,(FITContract[[Dechrau Tariff ]:[Dechrau Tariff ]]&lt;=($B319+S$6*$BA$1))*(FITContract[[Diwedd Tariff]:[Diwedd Tariff]]&gt;($B319+S$6*$BA$1)),FITContract[[Ceiniogau fesul kWh]:[Ceiniogau fesul kWh]],0,,)</f>
        <v>0</v>
      </c>
      <c r="T319" s="76" cm="1">
        <f t="array" ref="T319">_xlfn.XLOOKUP(1,(FITContract[[Dechrau Tariff ]:[Dechrau Tariff ]]&lt;=($B319+T$6*$BA$1))*(FITContract[[Diwedd Tariff]:[Diwedd Tariff]]&gt;($B319+T$6*$BA$1)),FITContract[[Ceiniogau fesul kWh]:[Ceiniogau fesul kWh]],0,,)</f>
        <v>0</v>
      </c>
      <c r="U319" s="76" cm="1">
        <f t="array" ref="U319">_xlfn.XLOOKUP(1,(FITContract[[Dechrau Tariff ]:[Dechrau Tariff ]]&lt;=($B319+U$6*$BA$1))*(FITContract[[Diwedd Tariff]:[Diwedd Tariff]]&gt;($B319+U$6*$BA$1)),FITContract[[Ceiniogau fesul kWh]:[Ceiniogau fesul kWh]],0,,)</f>
        <v>0</v>
      </c>
      <c r="V319" s="76" cm="1">
        <f t="array" ref="V319">_xlfn.XLOOKUP(1,(FITContract[[Dechrau Tariff ]:[Dechrau Tariff ]]&lt;=($B319+V$6*$BA$1))*(FITContract[[Diwedd Tariff]:[Diwedd Tariff]]&gt;($B319+V$6*$BA$1)),FITContract[[Ceiniogau fesul kWh]:[Ceiniogau fesul kWh]],0,,)</f>
        <v>0</v>
      </c>
      <c r="W319" s="76" cm="1">
        <f t="array" ref="W319">_xlfn.XLOOKUP(1,(FITContract[[Dechrau Tariff ]:[Dechrau Tariff ]]&lt;=($B319+W$6*$BA$1))*(FITContract[[Diwedd Tariff]:[Diwedd Tariff]]&gt;($B319+W$6*$BA$1)),FITContract[[Ceiniogau fesul kWh]:[Ceiniogau fesul kWh]],0,,)</f>
        <v>0</v>
      </c>
      <c r="X319" s="76" cm="1">
        <f t="array" ref="X319">_xlfn.XLOOKUP(1,(FITContract[[Dechrau Tariff ]:[Dechrau Tariff ]]&lt;=($B319+X$6*$BA$1))*(FITContract[[Diwedd Tariff]:[Diwedd Tariff]]&gt;($B319+X$6*$BA$1)),FITContract[[Ceiniogau fesul kWh]:[Ceiniogau fesul kWh]],0,,)</f>
        <v>0</v>
      </c>
      <c r="Y319" s="76" cm="1">
        <f t="array" ref="Y319">_xlfn.XLOOKUP(1,(FITContract[[Dechrau Tariff ]:[Dechrau Tariff ]]&lt;=($B319+Y$6*$BA$1))*(FITContract[[Diwedd Tariff]:[Diwedd Tariff]]&gt;($B319+Y$6*$BA$1)),FITContract[[Ceiniogau fesul kWh]:[Ceiniogau fesul kWh]],0,,)</f>
        <v>0</v>
      </c>
      <c r="Z319" s="76" cm="1">
        <f t="array" ref="Z319">_xlfn.XLOOKUP(1,(FITContract[[Dechrau Tariff ]:[Dechrau Tariff ]]&lt;=($B319+Z$6*$BA$1))*(FITContract[[Diwedd Tariff]:[Diwedd Tariff]]&gt;($B319+Z$6*$BA$1)),FITContract[[Ceiniogau fesul kWh]:[Ceiniogau fesul kWh]],0,,)</f>
        <v>0</v>
      </c>
      <c r="AA319" s="76" cm="1">
        <f t="array" ref="AA319">_xlfn.XLOOKUP(1,(FITContract[[Dechrau Tariff ]:[Dechrau Tariff ]]&lt;=($B319+AA$6*$BA$1))*(FITContract[[Diwedd Tariff]:[Diwedd Tariff]]&gt;($B319+AA$6*$BA$1)),FITContract[[Ceiniogau fesul kWh]:[Ceiniogau fesul kWh]],0,,)</f>
        <v>0</v>
      </c>
      <c r="AB319" s="76" cm="1">
        <f t="array" ref="AB319">_xlfn.XLOOKUP(1,(FITContract[[Dechrau Tariff ]:[Dechrau Tariff ]]&lt;=($B319+AB$6*$BA$1))*(FITContract[[Diwedd Tariff]:[Diwedd Tariff]]&gt;($B319+AB$6*$BA$1)),FITContract[[Ceiniogau fesul kWh]:[Ceiniogau fesul kWh]],0,,)</f>
        <v>0</v>
      </c>
      <c r="AC319" s="76" cm="1">
        <f t="array" ref="AC319">_xlfn.XLOOKUP(1,(FITContract[[Dechrau Tariff ]:[Dechrau Tariff ]]&lt;=($B319+AC$6*$BA$1))*(FITContract[[Diwedd Tariff]:[Diwedd Tariff]]&gt;($B319+AC$6*$BA$1)),FITContract[[Ceiniogau fesul kWh]:[Ceiniogau fesul kWh]],0,,)</f>
        <v>0</v>
      </c>
      <c r="AD319" s="76" cm="1">
        <f t="array" ref="AD319">_xlfn.XLOOKUP(1,(FITContract[[Dechrau Tariff ]:[Dechrau Tariff ]]&lt;=($B319+AD$6*$BA$1))*(FITContract[[Diwedd Tariff]:[Diwedd Tariff]]&gt;($B319+AD$6*$BA$1)),FITContract[[Ceiniogau fesul kWh]:[Ceiniogau fesul kWh]],0,,)</f>
        <v>0</v>
      </c>
      <c r="AE319" s="76" cm="1">
        <f t="array" ref="AE319">_xlfn.XLOOKUP(1,(FITContract[[Dechrau Tariff ]:[Dechrau Tariff ]]&lt;=($B319+AE$6*$BA$1))*(FITContract[[Diwedd Tariff]:[Diwedd Tariff]]&gt;($B319+AE$6*$BA$1)),FITContract[[Ceiniogau fesul kWh]:[Ceiniogau fesul kWh]],0,,)</f>
        <v>0</v>
      </c>
      <c r="AF319" s="76" cm="1">
        <f t="array" ref="AF319">_xlfn.XLOOKUP(1,(FITContract[[Dechrau Tariff ]:[Dechrau Tariff ]]&lt;=($B319+AF$6*$BA$1))*(FITContract[[Diwedd Tariff]:[Diwedd Tariff]]&gt;($B319+AF$6*$BA$1)),FITContract[[Ceiniogau fesul kWh]:[Ceiniogau fesul kWh]],0,,)</f>
        <v>0</v>
      </c>
      <c r="AG319" s="76" cm="1">
        <f t="array" ref="AG319">_xlfn.XLOOKUP(1,(FITContract[[Dechrau Tariff ]:[Dechrau Tariff ]]&lt;=($B319+AG$6*$BA$1))*(FITContract[[Diwedd Tariff]:[Diwedd Tariff]]&gt;($B319+AG$6*$BA$1)),FITContract[[Ceiniogau fesul kWh]:[Ceiniogau fesul kWh]],0,,)</f>
        <v>0</v>
      </c>
      <c r="AH319" s="76" cm="1">
        <f t="array" ref="AH319">_xlfn.XLOOKUP(1,(FITContract[[Dechrau Tariff ]:[Dechrau Tariff ]]&lt;=($B319+AH$6*$BA$1))*(FITContract[[Diwedd Tariff]:[Diwedd Tariff]]&gt;($B319+AH$6*$BA$1)),FITContract[[Ceiniogau fesul kWh]:[Ceiniogau fesul kWh]],0,,)</f>
        <v>0</v>
      </c>
      <c r="AI319" s="76" cm="1">
        <f t="array" ref="AI319">_xlfn.XLOOKUP(1,(FITContract[[Dechrau Tariff ]:[Dechrau Tariff ]]&lt;=($B319+AI$6*$BA$1))*(FITContract[[Diwedd Tariff]:[Diwedd Tariff]]&gt;($B319+AI$6*$BA$1)),FITContract[[Ceiniogau fesul kWh]:[Ceiniogau fesul kWh]],0,,)</f>
        <v>0</v>
      </c>
      <c r="AJ319" s="76" cm="1">
        <f t="array" ref="AJ319">_xlfn.XLOOKUP(1,(FITContract[[Dechrau Tariff ]:[Dechrau Tariff ]]&lt;=($B319+AJ$6*$BA$1))*(FITContract[[Diwedd Tariff]:[Diwedd Tariff]]&gt;($B319+AJ$6*$BA$1)),FITContract[[Ceiniogau fesul kWh]:[Ceiniogau fesul kWh]],0,,)</f>
        <v>0</v>
      </c>
      <c r="AK319" s="76" cm="1">
        <f t="array" ref="AK319">_xlfn.XLOOKUP(1,(FITContract[[Dechrau Tariff ]:[Dechrau Tariff ]]&lt;=($B319+AK$6*$BA$1))*(FITContract[[Diwedd Tariff]:[Diwedd Tariff]]&gt;($B319+AK$6*$BA$1)),FITContract[[Ceiniogau fesul kWh]:[Ceiniogau fesul kWh]],0,,)</f>
        <v>0</v>
      </c>
      <c r="AL319" s="76" cm="1">
        <f t="array" ref="AL319">_xlfn.XLOOKUP(1,(FITContract[[Dechrau Tariff ]:[Dechrau Tariff ]]&lt;=($B319+AL$6*$BA$1))*(FITContract[[Diwedd Tariff]:[Diwedd Tariff]]&gt;($B319+AL$6*$BA$1)),FITContract[[Ceiniogau fesul kWh]:[Ceiniogau fesul kWh]],0,,)</f>
        <v>0</v>
      </c>
      <c r="AM319" s="76" cm="1">
        <f t="array" ref="AM319">_xlfn.XLOOKUP(1,(FITContract[[Dechrau Tariff ]:[Dechrau Tariff ]]&lt;=($B319+AM$6*$BA$1))*(FITContract[[Diwedd Tariff]:[Diwedd Tariff]]&gt;($B319+AM$6*$BA$1)),FITContract[[Ceiniogau fesul kWh]:[Ceiniogau fesul kWh]],0,,)</f>
        <v>0</v>
      </c>
      <c r="AN319" s="76" cm="1">
        <f t="array" ref="AN319">_xlfn.XLOOKUP(1,(FITContract[[Dechrau Tariff ]:[Dechrau Tariff ]]&lt;=($B319+AN$6*$BA$1))*(FITContract[[Diwedd Tariff]:[Diwedd Tariff]]&gt;($B319+AN$6*$BA$1)),FITContract[[Ceiniogau fesul kWh]:[Ceiniogau fesul kWh]],0,,)</f>
        <v>0</v>
      </c>
      <c r="AO319" s="76" cm="1">
        <f t="array" ref="AO319">_xlfn.XLOOKUP(1,(FITContract[[Dechrau Tariff ]:[Dechrau Tariff ]]&lt;=($B319+AO$6*$BA$1))*(FITContract[[Diwedd Tariff]:[Diwedd Tariff]]&gt;($B319+AO$6*$BA$1)),FITContract[[Ceiniogau fesul kWh]:[Ceiniogau fesul kWh]],0,,)</f>
        <v>0</v>
      </c>
      <c r="AP319" s="76" cm="1">
        <f t="array" ref="AP319">_xlfn.XLOOKUP(1,(FITContract[[Dechrau Tariff ]:[Dechrau Tariff ]]&lt;=($B319+AP$6*$BA$1))*(FITContract[[Diwedd Tariff]:[Diwedd Tariff]]&gt;($B319+AP$6*$BA$1)),FITContract[[Ceiniogau fesul kWh]:[Ceiniogau fesul kWh]],0,,)</f>
        <v>0</v>
      </c>
      <c r="AQ319" s="76" cm="1">
        <f t="array" ref="AQ319">_xlfn.XLOOKUP(1,(FITContract[[Dechrau Tariff ]:[Dechrau Tariff ]]&lt;=($B319+AQ$6*$BA$1))*(FITContract[[Diwedd Tariff]:[Diwedd Tariff]]&gt;($B319+AQ$6*$BA$1)),FITContract[[Ceiniogau fesul kWh]:[Ceiniogau fesul kWh]],0,,)</f>
        <v>0</v>
      </c>
      <c r="AR319" s="76" cm="1">
        <f t="array" ref="AR319">_xlfn.XLOOKUP(1,(FITContract[[Dechrau Tariff ]:[Dechrau Tariff ]]&lt;=($B319+AR$6*$BA$1))*(FITContract[[Diwedd Tariff]:[Diwedd Tariff]]&gt;($B319+AR$6*$BA$1)),FITContract[[Ceiniogau fesul kWh]:[Ceiniogau fesul kWh]],0,,)</f>
        <v>0</v>
      </c>
      <c r="AS319" s="76" cm="1">
        <f t="array" ref="AS319">_xlfn.XLOOKUP(1,(FITContract[[Dechrau Tariff ]:[Dechrau Tariff ]]&lt;=($B319+AS$6*$BA$1))*(FITContract[[Diwedd Tariff]:[Diwedd Tariff]]&gt;($B319+AS$6*$BA$1)),FITContract[[Ceiniogau fesul kWh]:[Ceiniogau fesul kWh]],0,,)</f>
        <v>0</v>
      </c>
      <c r="AT319" s="76" cm="1">
        <f t="array" ref="AT319">_xlfn.XLOOKUP(1,(FITContract[[Dechrau Tariff ]:[Dechrau Tariff ]]&lt;=($B319+AT$6*$BA$1))*(FITContract[[Diwedd Tariff]:[Diwedd Tariff]]&gt;($B319+AT$6*$BA$1)),FITContract[[Ceiniogau fesul kWh]:[Ceiniogau fesul kWh]],0,,)</f>
        <v>0</v>
      </c>
      <c r="AU319" s="76" cm="1">
        <f t="array" ref="AU319">_xlfn.XLOOKUP(1,(FITContract[[Dechrau Tariff ]:[Dechrau Tariff ]]&lt;=($B319+AU$6*$BA$1))*(FITContract[[Diwedd Tariff]:[Diwedd Tariff]]&gt;($B319+AU$6*$BA$1)),FITContract[[Ceiniogau fesul kWh]:[Ceiniogau fesul kWh]],0,,)</f>
        <v>0</v>
      </c>
      <c r="AV319" s="76" cm="1">
        <f t="array" ref="AV319">_xlfn.XLOOKUP(1,(FITContract[[Dechrau Tariff ]:[Dechrau Tariff ]]&lt;=($B319+AV$6*$BA$1))*(FITContract[[Diwedd Tariff]:[Diwedd Tariff]]&gt;($B319+AV$6*$BA$1)),FITContract[[Ceiniogau fesul kWh]:[Ceiniogau fesul kWh]],0,,)</f>
        <v>0</v>
      </c>
      <c r="AW319" s="76" cm="1">
        <f t="array" ref="AW319">_xlfn.XLOOKUP(1,(FITContract[[Dechrau Tariff ]:[Dechrau Tariff ]]&lt;=($B319+AW$6*$BA$1))*(FITContract[[Diwedd Tariff]:[Diwedd Tariff]]&gt;($B319+AW$6*$BA$1)),FITContract[[Ceiniogau fesul kWh]:[Ceiniogau fesul kWh]],0,,)</f>
        <v>0</v>
      </c>
      <c r="AX319" s="76" cm="1">
        <f t="array" ref="AX319">_xlfn.XLOOKUP(1,(FITContract[[Dechrau Tariff ]:[Dechrau Tariff ]]&lt;=($B319+AX$6*$BA$1))*(FITContract[[Diwedd Tariff]:[Diwedd Tariff]]&gt;($B319+AX$6*$BA$1)),FITContract[[Ceiniogau fesul kWh]:[Ceiniogau fesul kWh]],0,,)</f>
        <v>0</v>
      </c>
    </row>
    <row r="320" spans="2:50" x14ac:dyDescent="0.3">
      <c r="B320" s="30">
        <v>45605</v>
      </c>
      <c r="C320" s="76" cm="1">
        <f t="array" ref="C320">_xlfn.XLOOKUP(1,(FITContract[[Dechrau Tariff ]:[Dechrau Tariff ]]&lt;=($B320+C$6*$BA$1))*(FITContract[[Diwedd Tariff]:[Diwedd Tariff]]&gt;($B320+C$6*$BA$1)),FITContract[[Ceiniogau fesul kWh]:[Ceiniogau fesul kWh]],0,,)</f>
        <v>0</v>
      </c>
      <c r="D320" s="76" cm="1">
        <f t="array" ref="D320">_xlfn.XLOOKUP(1,(FITContract[[Dechrau Tariff ]:[Dechrau Tariff ]]&lt;=($B320+D$6*$BA$1))*(FITContract[[Diwedd Tariff]:[Diwedd Tariff]]&gt;($B320+D$6*$BA$1)),FITContract[[Ceiniogau fesul kWh]:[Ceiniogau fesul kWh]],0,,)</f>
        <v>0</v>
      </c>
      <c r="E320" s="76" cm="1">
        <f t="array" ref="E320">_xlfn.XLOOKUP(1,(FITContract[[Dechrau Tariff ]:[Dechrau Tariff ]]&lt;=($B320+E$6*$BA$1))*(FITContract[[Diwedd Tariff]:[Diwedd Tariff]]&gt;($B320+E$6*$BA$1)),FITContract[[Ceiniogau fesul kWh]:[Ceiniogau fesul kWh]],0,,)</f>
        <v>0</v>
      </c>
      <c r="F320" s="76" cm="1">
        <f t="array" ref="F320">_xlfn.XLOOKUP(1,(FITContract[[Dechrau Tariff ]:[Dechrau Tariff ]]&lt;=($B320+F$6*$BA$1))*(FITContract[[Diwedd Tariff]:[Diwedd Tariff]]&gt;($B320+F$6*$BA$1)),FITContract[[Ceiniogau fesul kWh]:[Ceiniogau fesul kWh]],0,,)</f>
        <v>0</v>
      </c>
      <c r="G320" s="76" cm="1">
        <f t="array" ref="G320">_xlfn.XLOOKUP(1,(FITContract[[Dechrau Tariff ]:[Dechrau Tariff ]]&lt;=($B320+G$6*$BA$1))*(FITContract[[Diwedd Tariff]:[Diwedd Tariff]]&gt;($B320+G$6*$BA$1)),FITContract[[Ceiniogau fesul kWh]:[Ceiniogau fesul kWh]],0,,)</f>
        <v>0</v>
      </c>
      <c r="H320" s="76" cm="1">
        <f t="array" ref="H320">_xlfn.XLOOKUP(1,(FITContract[[Dechrau Tariff ]:[Dechrau Tariff ]]&lt;=($B320+H$6*$BA$1))*(FITContract[[Diwedd Tariff]:[Diwedd Tariff]]&gt;($B320+H$6*$BA$1)),FITContract[[Ceiniogau fesul kWh]:[Ceiniogau fesul kWh]],0,,)</f>
        <v>0</v>
      </c>
      <c r="I320" s="76" cm="1">
        <f t="array" ref="I320">_xlfn.XLOOKUP(1,(FITContract[[Dechrau Tariff ]:[Dechrau Tariff ]]&lt;=($B320+I$6*$BA$1))*(FITContract[[Diwedd Tariff]:[Diwedd Tariff]]&gt;($B320+I$6*$BA$1)),FITContract[[Ceiniogau fesul kWh]:[Ceiniogau fesul kWh]],0,,)</f>
        <v>0</v>
      </c>
      <c r="J320" s="76" cm="1">
        <f t="array" ref="J320">_xlfn.XLOOKUP(1,(FITContract[[Dechrau Tariff ]:[Dechrau Tariff ]]&lt;=($B320+J$6*$BA$1))*(FITContract[[Diwedd Tariff]:[Diwedd Tariff]]&gt;($B320+J$6*$BA$1)),FITContract[[Ceiniogau fesul kWh]:[Ceiniogau fesul kWh]],0,,)</f>
        <v>0</v>
      </c>
      <c r="K320" s="76" cm="1">
        <f t="array" ref="K320">_xlfn.XLOOKUP(1,(FITContract[[Dechrau Tariff ]:[Dechrau Tariff ]]&lt;=($B320+K$6*$BA$1))*(FITContract[[Diwedd Tariff]:[Diwedd Tariff]]&gt;($B320+K$6*$BA$1)),FITContract[[Ceiniogau fesul kWh]:[Ceiniogau fesul kWh]],0,,)</f>
        <v>0</v>
      </c>
      <c r="L320" s="76" cm="1">
        <f t="array" ref="L320">_xlfn.XLOOKUP(1,(FITContract[[Dechrau Tariff ]:[Dechrau Tariff ]]&lt;=($B320+L$6*$BA$1))*(FITContract[[Diwedd Tariff]:[Diwedd Tariff]]&gt;($B320+L$6*$BA$1)),FITContract[[Ceiniogau fesul kWh]:[Ceiniogau fesul kWh]],0,,)</f>
        <v>0</v>
      </c>
      <c r="M320" s="76" cm="1">
        <f t="array" ref="M320">_xlfn.XLOOKUP(1,(FITContract[[Dechrau Tariff ]:[Dechrau Tariff ]]&lt;=($B320+M$6*$BA$1))*(FITContract[[Diwedd Tariff]:[Diwedd Tariff]]&gt;($B320+M$6*$BA$1)),FITContract[[Ceiniogau fesul kWh]:[Ceiniogau fesul kWh]],0,,)</f>
        <v>0</v>
      </c>
      <c r="N320" s="76" cm="1">
        <f t="array" ref="N320">_xlfn.XLOOKUP(1,(FITContract[[Dechrau Tariff ]:[Dechrau Tariff ]]&lt;=($B320+N$6*$BA$1))*(FITContract[[Diwedd Tariff]:[Diwedd Tariff]]&gt;($B320+N$6*$BA$1)),FITContract[[Ceiniogau fesul kWh]:[Ceiniogau fesul kWh]],0,,)</f>
        <v>0</v>
      </c>
      <c r="O320" s="76" cm="1">
        <f t="array" ref="O320">_xlfn.XLOOKUP(1,(FITContract[[Dechrau Tariff ]:[Dechrau Tariff ]]&lt;=($B320+O$6*$BA$1))*(FITContract[[Diwedd Tariff]:[Diwedd Tariff]]&gt;($B320+O$6*$BA$1)),FITContract[[Ceiniogau fesul kWh]:[Ceiniogau fesul kWh]],0,,)</f>
        <v>0</v>
      </c>
      <c r="P320" s="76" cm="1">
        <f t="array" ref="P320">_xlfn.XLOOKUP(1,(FITContract[[Dechrau Tariff ]:[Dechrau Tariff ]]&lt;=($B320+P$6*$BA$1))*(FITContract[[Diwedd Tariff]:[Diwedd Tariff]]&gt;($B320+P$6*$BA$1)),FITContract[[Ceiniogau fesul kWh]:[Ceiniogau fesul kWh]],0,,)</f>
        <v>0</v>
      </c>
      <c r="Q320" s="76" cm="1">
        <f t="array" ref="Q320">_xlfn.XLOOKUP(1,(FITContract[[Dechrau Tariff ]:[Dechrau Tariff ]]&lt;=($B320+Q$6*$BA$1))*(FITContract[[Diwedd Tariff]:[Diwedd Tariff]]&gt;($B320+Q$6*$BA$1)),FITContract[[Ceiniogau fesul kWh]:[Ceiniogau fesul kWh]],0,,)</f>
        <v>0</v>
      </c>
      <c r="R320" s="76" cm="1">
        <f t="array" ref="R320">_xlfn.XLOOKUP(1,(FITContract[[Dechrau Tariff ]:[Dechrau Tariff ]]&lt;=($B320+R$6*$BA$1))*(FITContract[[Diwedd Tariff]:[Diwedd Tariff]]&gt;($B320+R$6*$BA$1)),FITContract[[Ceiniogau fesul kWh]:[Ceiniogau fesul kWh]],0,,)</f>
        <v>0</v>
      </c>
      <c r="S320" s="76" cm="1">
        <f t="array" ref="S320">_xlfn.XLOOKUP(1,(FITContract[[Dechrau Tariff ]:[Dechrau Tariff ]]&lt;=($B320+S$6*$BA$1))*(FITContract[[Diwedd Tariff]:[Diwedd Tariff]]&gt;($B320+S$6*$BA$1)),FITContract[[Ceiniogau fesul kWh]:[Ceiniogau fesul kWh]],0,,)</f>
        <v>0</v>
      </c>
      <c r="T320" s="76" cm="1">
        <f t="array" ref="T320">_xlfn.XLOOKUP(1,(FITContract[[Dechrau Tariff ]:[Dechrau Tariff ]]&lt;=($B320+T$6*$BA$1))*(FITContract[[Diwedd Tariff]:[Diwedd Tariff]]&gt;($B320+T$6*$BA$1)),FITContract[[Ceiniogau fesul kWh]:[Ceiniogau fesul kWh]],0,,)</f>
        <v>0</v>
      </c>
      <c r="U320" s="76" cm="1">
        <f t="array" ref="U320">_xlfn.XLOOKUP(1,(FITContract[[Dechrau Tariff ]:[Dechrau Tariff ]]&lt;=($B320+U$6*$BA$1))*(FITContract[[Diwedd Tariff]:[Diwedd Tariff]]&gt;($B320+U$6*$BA$1)),FITContract[[Ceiniogau fesul kWh]:[Ceiniogau fesul kWh]],0,,)</f>
        <v>0</v>
      </c>
      <c r="V320" s="76" cm="1">
        <f t="array" ref="V320">_xlfn.XLOOKUP(1,(FITContract[[Dechrau Tariff ]:[Dechrau Tariff ]]&lt;=($B320+V$6*$BA$1))*(FITContract[[Diwedd Tariff]:[Diwedd Tariff]]&gt;($B320+V$6*$BA$1)),FITContract[[Ceiniogau fesul kWh]:[Ceiniogau fesul kWh]],0,,)</f>
        <v>0</v>
      </c>
      <c r="W320" s="76" cm="1">
        <f t="array" ref="W320">_xlfn.XLOOKUP(1,(FITContract[[Dechrau Tariff ]:[Dechrau Tariff ]]&lt;=($B320+W$6*$BA$1))*(FITContract[[Diwedd Tariff]:[Diwedd Tariff]]&gt;($B320+W$6*$BA$1)),FITContract[[Ceiniogau fesul kWh]:[Ceiniogau fesul kWh]],0,,)</f>
        <v>0</v>
      </c>
      <c r="X320" s="76" cm="1">
        <f t="array" ref="X320">_xlfn.XLOOKUP(1,(FITContract[[Dechrau Tariff ]:[Dechrau Tariff ]]&lt;=($B320+X$6*$BA$1))*(FITContract[[Diwedd Tariff]:[Diwedd Tariff]]&gt;($B320+X$6*$BA$1)),FITContract[[Ceiniogau fesul kWh]:[Ceiniogau fesul kWh]],0,,)</f>
        <v>0</v>
      </c>
      <c r="Y320" s="76" cm="1">
        <f t="array" ref="Y320">_xlfn.XLOOKUP(1,(FITContract[[Dechrau Tariff ]:[Dechrau Tariff ]]&lt;=($B320+Y$6*$BA$1))*(FITContract[[Diwedd Tariff]:[Diwedd Tariff]]&gt;($B320+Y$6*$BA$1)),FITContract[[Ceiniogau fesul kWh]:[Ceiniogau fesul kWh]],0,,)</f>
        <v>0</v>
      </c>
      <c r="Z320" s="76" cm="1">
        <f t="array" ref="Z320">_xlfn.XLOOKUP(1,(FITContract[[Dechrau Tariff ]:[Dechrau Tariff ]]&lt;=($B320+Z$6*$BA$1))*(FITContract[[Diwedd Tariff]:[Diwedd Tariff]]&gt;($B320+Z$6*$BA$1)),FITContract[[Ceiniogau fesul kWh]:[Ceiniogau fesul kWh]],0,,)</f>
        <v>0</v>
      </c>
      <c r="AA320" s="76" cm="1">
        <f t="array" ref="AA320">_xlfn.XLOOKUP(1,(FITContract[[Dechrau Tariff ]:[Dechrau Tariff ]]&lt;=($B320+AA$6*$BA$1))*(FITContract[[Diwedd Tariff]:[Diwedd Tariff]]&gt;($B320+AA$6*$BA$1)),FITContract[[Ceiniogau fesul kWh]:[Ceiniogau fesul kWh]],0,,)</f>
        <v>0</v>
      </c>
      <c r="AB320" s="76" cm="1">
        <f t="array" ref="AB320">_xlfn.XLOOKUP(1,(FITContract[[Dechrau Tariff ]:[Dechrau Tariff ]]&lt;=($B320+AB$6*$BA$1))*(FITContract[[Diwedd Tariff]:[Diwedd Tariff]]&gt;($B320+AB$6*$BA$1)),FITContract[[Ceiniogau fesul kWh]:[Ceiniogau fesul kWh]],0,,)</f>
        <v>0</v>
      </c>
      <c r="AC320" s="76" cm="1">
        <f t="array" ref="AC320">_xlfn.XLOOKUP(1,(FITContract[[Dechrau Tariff ]:[Dechrau Tariff ]]&lt;=($B320+AC$6*$BA$1))*(FITContract[[Diwedd Tariff]:[Diwedd Tariff]]&gt;($B320+AC$6*$BA$1)),FITContract[[Ceiniogau fesul kWh]:[Ceiniogau fesul kWh]],0,,)</f>
        <v>0</v>
      </c>
      <c r="AD320" s="76" cm="1">
        <f t="array" ref="AD320">_xlfn.XLOOKUP(1,(FITContract[[Dechrau Tariff ]:[Dechrau Tariff ]]&lt;=($B320+AD$6*$BA$1))*(FITContract[[Diwedd Tariff]:[Diwedd Tariff]]&gt;($B320+AD$6*$BA$1)),FITContract[[Ceiniogau fesul kWh]:[Ceiniogau fesul kWh]],0,,)</f>
        <v>0</v>
      </c>
      <c r="AE320" s="76" cm="1">
        <f t="array" ref="AE320">_xlfn.XLOOKUP(1,(FITContract[[Dechrau Tariff ]:[Dechrau Tariff ]]&lt;=($B320+AE$6*$BA$1))*(FITContract[[Diwedd Tariff]:[Diwedd Tariff]]&gt;($B320+AE$6*$BA$1)),FITContract[[Ceiniogau fesul kWh]:[Ceiniogau fesul kWh]],0,,)</f>
        <v>0</v>
      </c>
      <c r="AF320" s="76" cm="1">
        <f t="array" ref="AF320">_xlfn.XLOOKUP(1,(FITContract[[Dechrau Tariff ]:[Dechrau Tariff ]]&lt;=($B320+AF$6*$BA$1))*(FITContract[[Diwedd Tariff]:[Diwedd Tariff]]&gt;($B320+AF$6*$BA$1)),FITContract[[Ceiniogau fesul kWh]:[Ceiniogau fesul kWh]],0,,)</f>
        <v>0</v>
      </c>
      <c r="AG320" s="76" cm="1">
        <f t="array" ref="AG320">_xlfn.XLOOKUP(1,(FITContract[[Dechrau Tariff ]:[Dechrau Tariff ]]&lt;=($B320+AG$6*$BA$1))*(FITContract[[Diwedd Tariff]:[Diwedd Tariff]]&gt;($B320+AG$6*$BA$1)),FITContract[[Ceiniogau fesul kWh]:[Ceiniogau fesul kWh]],0,,)</f>
        <v>0</v>
      </c>
      <c r="AH320" s="76" cm="1">
        <f t="array" ref="AH320">_xlfn.XLOOKUP(1,(FITContract[[Dechrau Tariff ]:[Dechrau Tariff ]]&lt;=($B320+AH$6*$BA$1))*(FITContract[[Diwedd Tariff]:[Diwedd Tariff]]&gt;($B320+AH$6*$BA$1)),FITContract[[Ceiniogau fesul kWh]:[Ceiniogau fesul kWh]],0,,)</f>
        <v>0</v>
      </c>
      <c r="AI320" s="76" cm="1">
        <f t="array" ref="AI320">_xlfn.XLOOKUP(1,(FITContract[[Dechrau Tariff ]:[Dechrau Tariff ]]&lt;=($B320+AI$6*$BA$1))*(FITContract[[Diwedd Tariff]:[Diwedd Tariff]]&gt;($B320+AI$6*$BA$1)),FITContract[[Ceiniogau fesul kWh]:[Ceiniogau fesul kWh]],0,,)</f>
        <v>0</v>
      </c>
      <c r="AJ320" s="76" cm="1">
        <f t="array" ref="AJ320">_xlfn.XLOOKUP(1,(FITContract[[Dechrau Tariff ]:[Dechrau Tariff ]]&lt;=($B320+AJ$6*$BA$1))*(FITContract[[Diwedd Tariff]:[Diwedd Tariff]]&gt;($B320+AJ$6*$BA$1)),FITContract[[Ceiniogau fesul kWh]:[Ceiniogau fesul kWh]],0,,)</f>
        <v>0</v>
      </c>
      <c r="AK320" s="76" cm="1">
        <f t="array" ref="AK320">_xlfn.XLOOKUP(1,(FITContract[[Dechrau Tariff ]:[Dechrau Tariff ]]&lt;=($B320+AK$6*$BA$1))*(FITContract[[Diwedd Tariff]:[Diwedd Tariff]]&gt;($B320+AK$6*$BA$1)),FITContract[[Ceiniogau fesul kWh]:[Ceiniogau fesul kWh]],0,,)</f>
        <v>0</v>
      </c>
      <c r="AL320" s="76" cm="1">
        <f t="array" ref="AL320">_xlfn.XLOOKUP(1,(FITContract[[Dechrau Tariff ]:[Dechrau Tariff ]]&lt;=($B320+AL$6*$BA$1))*(FITContract[[Diwedd Tariff]:[Diwedd Tariff]]&gt;($B320+AL$6*$BA$1)),FITContract[[Ceiniogau fesul kWh]:[Ceiniogau fesul kWh]],0,,)</f>
        <v>0</v>
      </c>
      <c r="AM320" s="76" cm="1">
        <f t="array" ref="AM320">_xlfn.XLOOKUP(1,(FITContract[[Dechrau Tariff ]:[Dechrau Tariff ]]&lt;=($B320+AM$6*$BA$1))*(FITContract[[Diwedd Tariff]:[Diwedd Tariff]]&gt;($B320+AM$6*$BA$1)),FITContract[[Ceiniogau fesul kWh]:[Ceiniogau fesul kWh]],0,,)</f>
        <v>0</v>
      </c>
      <c r="AN320" s="76" cm="1">
        <f t="array" ref="AN320">_xlfn.XLOOKUP(1,(FITContract[[Dechrau Tariff ]:[Dechrau Tariff ]]&lt;=($B320+AN$6*$BA$1))*(FITContract[[Diwedd Tariff]:[Diwedd Tariff]]&gt;($B320+AN$6*$BA$1)),FITContract[[Ceiniogau fesul kWh]:[Ceiniogau fesul kWh]],0,,)</f>
        <v>0</v>
      </c>
      <c r="AO320" s="76" cm="1">
        <f t="array" ref="AO320">_xlfn.XLOOKUP(1,(FITContract[[Dechrau Tariff ]:[Dechrau Tariff ]]&lt;=($B320+AO$6*$BA$1))*(FITContract[[Diwedd Tariff]:[Diwedd Tariff]]&gt;($B320+AO$6*$BA$1)),FITContract[[Ceiniogau fesul kWh]:[Ceiniogau fesul kWh]],0,,)</f>
        <v>0</v>
      </c>
      <c r="AP320" s="76" cm="1">
        <f t="array" ref="AP320">_xlfn.XLOOKUP(1,(FITContract[[Dechrau Tariff ]:[Dechrau Tariff ]]&lt;=($B320+AP$6*$BA$1))*(FITContract[[Diwedd Tariff]:[Diwedd Tariff]]&gt;($B320+AP$6*$BA$1)),FITContract[[Ceiniogau fesul kWh]:[Ceiniogau fesul kWh]],0,,)</f>
        <v>0</v>
      </c>
      <c r="AQ320" s="76" cm="1">
        <f t="array" ref="AQ320">_xlfn.XLOOKUP(1,(FITContract[[Dechrau Tariff ]:[Dechrau Tariff ]]&lt;=($B320+AQ$6*$BA$1))*(FITContract[[Diwedd Tariff]:[Diwedd Tariff]]&gt;($B320+AQ$6*$BA$1)),FITContract[[Ceiniogau fesul kWh]:[Ceiniogau fesul kWh]],0,,)</f>
        <v>0</v>
      </c>
      <c r="AR320" s="76" cm="1">
        <f t="array" ref="AR320">_xlfn.XLOOKUP(1,(FITContract[[Dechrau Tariff ]:[Dechrau Tariff ]]&lt;=($B320+AR$6*$BA$1))*(FITContract[[Diwedd Tariff]:[Diwedd Tariff]]&gt;($B320+AR$6*$BA$1)),FITContract[[Ceiniogau fesul kWh]:[Ceiniogau fesul kWh]],0,,)</f>
        <v>0</v>
      </c>
      <c r="AS320" s="76" cm="1">
        <f t="array" ref="AS320">_xlfn.XLOOKUP(1,(FITContract[[Dechrau Tariff ]:[Dechrau Tariff ]]&lt;=($B320+AS$6*$BA$1))*(FITContract[[Diwedd Tariff]:[Diwedd Tariff]]&gt;($B320+AS$6*$BA$1)),FITContract[[Ceiniogau fesul kWh]:[Ceiniogau fesul kWh]],0,,)</f>
        <v>0</v>
      </c>
      <c r="AT320" s="76" cm="1">
        <f t="array" ref="AT320">_xlfn.XLOOKUP(1,(FITContract[[Dechrau Tariff ]:[Dechrau Tariff ]]&lt;=($B320+AT$6*$BA$1))*(FITContract[[Diwedd Tariff]:[Diwedd Tariff]]&gt;($B320+AT$6*$BA$1)),FITContract[[Ceiniogau fesul kWh]:[Ceiniogau fesul kWh]],0,,)</f>
        <v>0</v>
      </c>
      <c r="AU320" s="76" cm="1">
        <f t="array" ref="AU320">_xlfn.XLOOKUP(1,(FITContract[[Dechrau Tariff ]:[Dechrau Tariff ]]&lt;=($B320+AU$6*$BA$1))*(FITContract[[Diwedd Tariff]:[Diwedd Tariff]]&gt;($B320+AU$6*$BA$1)),FITContract[[Ceiniogau fesul kWh]:[Ceiniogau fesul kWh]],0,,)</f>
        <v>0</v>
      </c>
      <c r="AV320" s="76" cm="1">
        <f t="array" ref="AV320">_xlfn.XLOOKUP(1,(FITContract[[Dechrau Tariff ]:[Dechrau Tariff ]]&lt;=($B320+AV$6*$BA$1))*(FITContract[[Diwedd Tariff]:[Diwedd Tariff]]&gt;($B320+AV$6*$BA$1)),FITContract[[Ceiniogau fesul kWh]:[Ceiniogau fesul kWh]],0,,)</f>
        <v>0</v>
      </c>
      <c r="AW320" s="76" cm="1">
        <f t="array" ref="AW320">_xlfn.XLOOKUP(1,(FITContract[[Dechrau Tariff ]:[Dechrau Tariff ]]&lt;=($B320+AW$6*$BA$1))*(FITContract[[Diwedd Tariff]:[Diwedd Tariff]]&gt;($B320+AW$6*$BA$1)),FITContract[[Ceiniogau fesul kWh]:[Ceiniogau fesul kWh]],0,,)</f>
        <v>0</v>
      </c>
      <c r="AX320" s="76" cm="1">
        <f t="array" ref="AX320">_xlfn.XLOOKUP(1,(FITContract[[Dechrau Tariff ]:[Dechrau Tariff ]]&lt;=($B320+AX$6*$BA$1))*(FITContract[[Diwedd Tariff]:[Diwedd Tariff]]&gt;($B320+AX$6*$BA$1)),FITContract[[Ceiniogau fesul kWh]:[Ceiniogau fesul kWh]],0,,)</f>
        <v>0</v>
      </c>
    </row>
    <row r="321" spans="2:50" x14ac:dyDescent="0.3">
      <c r="B321" s="30">
        <v>45606</v>
      </c>
      <c r="C321" s="76" cm="1">
        <f t="array" ref="C321">_xlfn.XLOOKUP(1,(FITContract[[Dechrau Tariff ]:[Dechrau Tariff ]]&lt;=($B321+C$6*$BA$1))*(FITContract[[Diwedd Tariff]:[Diwedd Tariff]]&gt;($B321+C$6*$BA$1)),FITContract[[Ceiniogau fesul kWh]:[Ceiniogau fesul kWh]],0,,)</f>
        <v>0</v>
      </c>
      <c r="D321" s="76" cm="1">
        <f t="array" ref="D321">_xlfn.XLOOKUP(1,(FITContract[[Dechrau Tariff ]:[Dechrau Tariff ]]&lt;=($B321+D$6*$BA$1))*(FITContract[[Diwedd Tariff]:[Diwedd Tariff]]&gt;($B321+D$6*$BA$1)),FITContract[[Ceiniogau fesul kWh]:[Ceiniogau fesul kWh]],0,,)</f>
        <v>0</v>
      </c>
      <c r="E321" s="76" cm="1">
        <f t="array" ref="E321">_xlfn.XLOOKUP(1,(FITContract[[Dechrau Tariff ]:[Dechrau Tariff ]]&lt;=($B321+E$6*$BA$1))*(FITContract[[Diwedd Tariff]:[Diwedd Tariff]]&gt;($B321+E$6*$BA$1)),FITContract[[Ceiniogau fesul kWh]:[Ceiniogau fesul kWh]],0,,)</f>
        <v>0</v>
      </c>
      <c r="F321" s="76" cm="1">
        <f t="array" ref="F321">_xlfn.XLOOKUP(1,(FITContract[[Dechrau Tariff ]:[Dechrau Tariff ]]&lt;=($B321+F$6*$BA$1))*(FITContract[[Diwedd Tariff]:[Diwedd Tariff]]&gt;($B321+F$6*$BA$1)),FITContract[[Ceiniogau fesul kWh]:[Ceiniogau fesul kWh]],0,,)</f>
        <v>0</v>
      </c>
      <c r="G321" s="76" cm="1">
        <f t="array" ref="G321">_xlfn.XLOOKUP(1,(FITContract[[Dechrau Tariff ]:[Dechrau Tariff ]]&lt;=($B321+G$6*$BA$1))*(FITContract[[Diwedd Tariff]:[Diwedd Tariff]]&gt;($B321+G$6*$BA$1)),FITContract[[Ceiniogau fesul kWh]:[Ceiniogau fesul kWh]],0,,)</f>
        <v>0</v>
      </c>
      <c r="H321" s="76" cm="1">
        <f t="array" ref="H321">_xlfn.XLOOKUP(1,(FITContract[[Dechrau Tariff ]:[Dechrau Tariff ]]&lt;=($B321+H$6*$BA$1))*(FITContract[[Diwedd Tariff]:[Diwedd Tariff]]&gt;($B321+H$6*$BA$1)),FITContract[[Ceiniogau fesul kWh]:[Ceiniogau fesul kWh]],0,,)</f>
        <v>0</v>
      </c>
      <c r="I321" s="76" cm="1">
        <f t="array" ref="I321">_xlfn.XLOOKUP(1,(FITContract[[Dechrau Tariff ]:[Dechrau Tariff ]]&lt;=($B321+I$6*$BA$1))*(FITContract[[Diwedd Tariff]:[Diwedd Tariff]]&gt;($B321+I$6*$BA$1)),FITContract[[Ceiniogau fesul kWh]:[Ceiniogau fesul kWh]],0,,)</f>
        <v>0</v>
      </c>
      <c r="J321" s="76" cm="1">
        <f t="array" ref="J321">_xlfn.XLOOKUP(1,(FITContract[[Dechrau Tariff ]:[Dechrau Tariff ]]&lt;=($B321+J$6*$BA$1))*(FITContract[[Diwedd Tariff]:[Diwedd Tariff]]&gt;($B321+J$6*$BA$1)),FITContract[[Ceiniogau fesul kWh]:[Ceiniogau fesul kWh]],0,,)</f>
        <v>0</v>
      </c>
      <c r="K321" s="76" cm="1">
        <f t="array" ref="K321">_xlfn.XLOOKUP(1,(FITContract[[Dechrau Tariff ]:[Dechrau Tariff ]]&lt;=($B321+K$6*$BA$1))*(FITContract[[Diwedd Tariff]:[Diwedd Tariff]]&gt;($B321+K$6*$BA$1)),FITContract[[Ceiniogau fesul kWh]:[Ceiniogau fesul kWh]],0,,)</f>
        <v>0</v>
      </c>
      <c r="L321" s="76" cm="1">
        <f t="array" ref="L321">_xlfn.XLOOKUP(1,(FITContract[[Dechrau Tariff ]:[Dechrau Tariff ]]&lt;=($B321+L$6*$BA$1))*(FITContract[[Diwedd Tariff]:[Diwedd Tariff]]&gt;($B321+L$6*$BA$1)),FITContract[[Ceiniogau fesul kWh]:[Ceiniogau fesul kWh]],0,,)</f>
        <v>0</v>
      </c>
      <c r="M321" s="76" cm="1">
        <f t="array" ref="M321">_xlfn.XLOOKUP(1,(FITContract[[Dechrau Tariff ]:[Dechrau Tariff ]]&lt;=($B321+M$6*$BA$1))*(FITContract[[Diwedd Tariff]:[Diwedd Tariff]]&gt;($B321+M$6*$BA$1)),FITContract[[Ceiniogau fesul kWh]:[Ceiniogau fesul kWh]],0,,)</f>
        <v>0</v>
      </c>
      <c r="N321" s="76" cm="1">
        <f t="array" ref="N321">_xlfn.XLOOKUP(1,(FITContract[[Dechrau Tariff ]:[Dechrau Tariff ]]&lt;=($B321+N$6*$BA$1))*(FITContract[[Diwedd Tariff]:[Diwedd Tariff]]&gt;($B321+N$6*$BA$1)),FITContract[[Ceiniogau fesul kWh]:[Ceiniogau fesul kWh]],0,,)</f>
        <v>0</v>
      </c>
      <c r="O321" s="76" cm="1">
        <f t="array" ref="O321">_xlfn.XLOOKUP(1,(FITContract[[Dechrau Tariff ]:[Dechrau Tariff ]]&lt;=($B321+O$6*$BA$1))*(FITContract[[Diwedd Tariff]:[Diwedd Tariff]]&gt;($B321+O$6*$BA$1)),FITContract[[Ceiniogau fesul kWh]:[Ceiniogau fesul kWh]],0,,)</f>
        <v>0</v>
      </c>
      <c r="P321" s="76" cm="1">
        <f t="array" ref="P321">_xlfn.XLOOKUP(1,(FITContract[[Dechrau Tariff ]:[Dechrau Tariff ]]&lt;=($B321+P$6*$BA$1))*(FITContract[[Diwedd Tariff]:[Diwedd Tariff]]&gt;($B321+P$6*$BA$1)),FITContract[[Ceiniogau fesul kWh]:[Ceiniogau fesul kWh]],0,,)</f>
        <v>0</v>
      </c>
      <c r="Q321" s="76" cm="1">
        <f t="array" ref="Q321">_xlfn.XLOOKUP(1,(FITContract[[Dechrau Tariff ]:[Dechrau Tariff ]]&lt;=($B321+Q$6*$BA$1))*(FITContract[[Diwedd Tariff]:[Diwedd Tariff]]&gt;($B321+Q$6*$BA$1)),FITContract[[Ceiniogau fesul kWh]:[Ceiniogau fesul kWh]],0,,)</f>
        <v>0</v>
      </c>
      <c r="R321" s="76" cm="1">
        <f t="array" ref="R321">_xlfn.XLOOKUP(1,(FITContract[[Dechrau Tariff ]:[Dechrau Tariff ]]&lt;=($B321+R$6*$BA$1))*(FITContract[[Diwedd Tariff]:[Diwedd Tariff]]&gt;($B321+R$6*$BA$1)),FITContract[[Ceiniogau fesul kWh]:[Ceiniogau fesul kWh]],0,,)</f>
        <v>0</v>
      </c>
      <c r="S321" s="76" cm="1">
        <f t="array" ref="S321">_xlfn.XLOOKUP(1,(FITContract[[Dechrau Tariff ]:[Dechrau Tariff ]]&lt;=($B321+S$6*$BA$1))*(FITContract[[Diwedd Tariff]:[Diwedd Tariff]]&gt;($B321+S$6*$BA$1)),FITContract[[Ceiniogau fesul kWh]:[Ceiniogau fesul kWh]],0,,)</f>
        <v>0</v>
      </c>
      <c r="T321" s="76" cm="1">
        <f t="array" ref="T321">_xlfn.XLOOKUP(1,(FITContract[[Dechrau Tariff ]:[Dechrau Tariff ]]&lt;=($B321+T$6*$BA$1))*(FITContract[[Diwedd Tariff]:[Diwedd Tariff]]&gt;($B321+T$6*$BA$1)),FITContract[[Ceiniogau fesul kWh]:[Ceiniogau fesul kWh]],0,,)</f>
        <v>0</v>
      </c>
      <c r="U321" s="76" cm="1">
        <f t="array" ref="U321">_xlfn.XLOOKUP(1,(FITContract[[Dechrau Tariff ]:[Dechrau Tariff ]]&lt;=($B321+U$6*$BA$1))*(FITContract[[Diwedd Tariff]:[Diwedd Tariff]]&gt;($B321+U$6*$BA$1)),FITContract[[Ceiniogau fesul kWh]:[Ceiniogau fesul kWh]],0,,)</f>
        <v>0</v>
      </c>
      <c r="V321" s="76" cm="1">
        <f t="array" ref="V321">_xlfn.XLOOKUP(1,(FITContract[[Dechrau Tariff ]:[Dechrau Tariff ]]&lt;=($B321+V$6*$BA$1))*(FITContract[[Diwedd Tariff]:[Diwedd Tariff]]&gt;($B321+V$6*$BA$1)),FITContract[[Ceiniogau fesul kWh]:[Ceiniogau fesul kWh]],0,,)</f>
        <v>0</v>
      </c>
      <c r="W321" s="76" cm="1">
        <f t="array" ref="W321">_xlfn.XLOOKUP(1,(FITContract[[Dechrau Tariff ]:[Dechrau Tariff ]]&lt;=($B321+W$6*$BA$1))*(FITContract[[Diwedd Tariff]:[Diwedd Tariff]]&gt;($B321+W$6*$BA$1)),FITContract[[Ceiniogau fesul kWh]:[Ceiniogau fesul kWh]],0,,)</f>
        <v>0</v>
      </c>
      <c r="X321" s="76" cm="1">
        <f t="array" ref="X321">_xlfn.XLOOKUP(1,(FITContract[[Dechrau Tariff ]:[Dechrau Tariff ]]&lt;=($B321+X$6*$BA$1))*(FITContract[[Diwedd Tariff]:[Diwedd Tariff]]&gt;($B321+X$6*$BA$1)),FITContract[[Ceiniogau fesul kWh]:[Ceiniogau fesul kWh]],0,,)</f>
        <v>0</v>
      </c>
      <c r="Y321" s="76" cm="1">
        <f t="array" ref="Y321">_xlfn.XLOOKUP(1,(FITContract[[Dechrau Tariff ]:[Dechrau Tariff ]]&lt;=($B321+Y$6*$BA$1))*(FITContract[[Diwedd Tariff]:[Diwedd Tariff]]&gt;($B321+Y$6*$BA$1)),FITContract[[Ceiniogau fesul kWh]:[Ceiniogau fesul kWh]],0,,)</f>
        <v>0</v>
      </c>
      <c r="Z321" s="76" cm="1">
        <f t="array" ref="Z321">_xlfn.XLOOKUP(1,(FITContract[[Dechrau Tariff ]:[Dechrau Tariff ]]&lt;=($B321+Z$6*$BA$1))*(FITContract[[Diwedd Tariff]:[Diwedd Tariff]]&gt;($B321+Z$6*$BA$1)),FITContract[[Ceiniogau fesul kWh]:[Ceiniogau fesul kWh]],0,,)</f>
        <v>0</v>
      </c>
      <c r="AA321" s="76" cm="1">
        <f t="array" ref="AA321">_xlfn.XLOOKUP(1,(FITContract[[Dechrau Tariff ]:[Dechrau Tariff ]]&lt;=($B321+AA$6*$BA$1))*(FITContract[[Diwedd Tariff]:[Diwedd Tariff]]&gt;($B321+AA$6*$BA$1)),FITContract[[Ceiniogau fesul kWh]:[Ceiniogau fesul kWh]],0,,)</f>
        <v>0</v>
      </c>
      <c r="AB321" s="76" cm="1">
        <f t="array" ref="AB321">_xlfn.XLOOKUP(1,(FITContract[[Dechrau Tariff ]:[Dechrau Tariff ]]&lt;=($B321+AB$6*$BA$1))*(FITContract[[Diwedd Tariff]:[Diwedd Tariff]]&gt;($B321+AB$6*$BA$1)),FITContract[[Ceiniogau fesul kWh]:[Ceiniogau fesul kWh]],0,,)</f>
        <v>0</v>
      </c>
      <c r="AC321" s="76" cm="1">
        <f t="array" ref="AC321">_xlfn.XLOOKUP(1,(FITContract[[Dechrau Tariff ]:[Dechrau Tariff ]]&lt;=($B321+AC$6*$BA$1))*(FITContract[[Diwedd Tariff]:[Diwedd Tariff]]&gt;($B321+AC$6*$BA$1)),FITContract[[Ceiniogau fesul kWh]:[Ceiniogau fesul kWh]],0,,)</f>
        <v>0</v>
      </c>
      <c r="AD321" s="76" cm="1">
        <f t="array" ref="AD321">_xlfn.XLOOKUP(1,(FITContract[[Dechrau Tariff ]:[Dechrau Tariff ]]&lt;=($B321+AD$6*$BA$1))*(FITContract[[Diwedd Tariff]:[Diwedd Tariff]]&gt;($B321+AD$6*$BA$1)),FITContract[[Ceiniogau fesul kWh]:[Ceiniogau fesul kWh]],0,,)</f>
        <v>0</v>
      </c>
      <c r="AE321" s="76" cm="1">
        <f t="array" ref="AE321">_xlfn.XLOOKUP(1,(FITContract[[Dechrau Tariff ]:[Dechrau Tariff ]]&lt;=($B321+AE$6*$BA$1))*(FITContract[[Diwedd Tariff]:[Diwedd Tariff]]&gt;($B321+AE$6*$BA$1)),FITContract[[Ceiniogau fesul kWh]:[Ceiniogau fesul kWh]],0,,)</f>
        <v>0</v>
      </c>
      <c r="AF321" s="76" cm="1">
        <f t="array" ref="AF321">_xlfn.XLOOKUP(1,(FITContract[[Dechrau Tariff ]:[Dechrau Tariff ]]&lt;=($B321+AF$6*$BA$1))*(FITContract[[Diwedd Tariff]:[Diwedd Tariff]]&gt;($B321+AF$6*$BA$1)),FITContract[[Ceiniogau fesul kWh]:[Ceiniogau fesul kWh]],0,,)</f>
        <v>0</v>
      </c>
      <c r="AG321" s="76" cm="1">
        <f t="array" ref="AG321">_xlfn.XLOOKUP(1,(FITContract[[Dechrau Tariff ]:[Dechrau Tariff ]]&lt;=($B321+AG$6*$BA$1))*(FITContract[[Diwedd Tariff]:[Diwedd Tariff]]&gt;($B321+AG$6*$BA$1)),FITContract[[Ceiniogau fesul kWh]:[Ceiniogau fesul kWh]],0,,)</f>
        <v>0</v>
      </c>
      <c r="AH321" s="76" cm="1">
        <f t="array" ref="AH321">_xlfn.XLOOKUP(1,(FITContract[[Dechrau Tariff ]:[Dechrau Tariff ]]&lt;=($B321+AH$6*$BA$1))*(FITContract[[Diwedd Tariff]:[Diwedd Tariff]]&gt;($B321+AH$6*$BA$1)),FITContract[[Ceiniogau fesul kWh]:[Ceiniogau fesul kWh]],0,,)</f>
        <v>0</v>
      </c>
      <c r="AI321" s="76" cm="1">
        <f t="array" ref="AI321">_xlfn.XLOOKUP(1,(FITContract[[Dechrau Tariff ]:[Dechrau Tariff ]]&lt;=($B321+AI$6*$BA$1))*(FITContract[[Diwedd Tariff]:[Diwedd Tariff]]&gt;($B321+AI$6*$BA$1)),FITContract[[Ceiniogau fesul kWh]:[Ceiniogau fesul kWh]],0,,)</f>
        <v>0</v>
      </c>
      <c r="AJ321" s="76" cm="1">
        <f t="array" ref="AJ321">_xlfn.XLOOKUP(1,(FITContract[[Dechrau Tariff ]:[Dechrau Tariff ]]&lt;=($B321+AJ$6*$BA$1))*(FITContract[[Diwedd Tariff]:[Diwedd Tariff]]&gt;($B321+AJ$6*$BA$1)),FITContract[[Ceiniogau fesul kWh]:[Ceiniogau fesul kWh]],0,,)</f>
        <v>0</v>
      </c>
      <c r="AK321" s="76" cm="1">
        <f t="array" ref="AK321">_xlfn.XLOOKUP(1,(FITContract[[Dechrau Tariff ]:[Dechrau Tariff ]]&lt;=($B321+AK$6*$BA$1))*(FITContract[[Diwedd Tariff]:[Diwedd Tariff]]&gt;($B321+AK$6*$BA$1)),FITContract[[Ceiniogau fesul kWh]:[Ceiniogau fesul kWh]],0,,)</f>
        <v>0</v>
      </c>
      <c r="AL321" s="76" cm="1">
        <f t="array" ref="AL321">_xlfn.XLOOKUP(1,(FITContract[[Dechrau Tariff ]:[Dechrau Tariff ]]&lt;=($B321+AL$6*$BA$1))*(FITContract[[Diwedd Tariff]:[Diwedd Tariff]]&gt;($B321+AL$6*$BA$1)),FITContract[[Ceiniogau fesul kWh]:[Ceiniogau fesul kWh]],0,,)</f>
        <v>0</v>
      </c>
      <c r="AM321" s="76" cm="1">
        <f t="array" ref="AM321">_xlfn.XLOOKUP(1,(FITContract[[Dechrau Tariff ]:[Dechrau Tariff ]]&lt;=($B321+AM$6*$BA$1))*(FITContract[[Diwedd Tariff]:[Diwedd Tariff]]&gt;($B321+AM$6*$BA$1)),FITContract[[Ceiniogau fesul kWh]:[Ceiniogau fesul kWh]],0,,)</f>
        <v>0</v>
      </c>
      <c r="AN321" s="76" cm="1">
        <f t="array" ref="AN321">_xlfn.XLOOKUP(1,(FITContract[[Dechrau Tariff ]:[Dechrau Tariff ]]&lt;=($B321+AN$6*$BA$1))*(FITContract[[Diwedd Tariff]:[Diwedd Tariff]]&gt;($B321+AN$6*$BA$1)),FITContract[[Ceiniogau fesul kWh]:[Ceiniogau fesul kWh]],0,,)</f>
        <v>0</v>
      </c>
      <c r="AO321" s="76" cm="1">
        <f t="array" ref="AO321">_xlfn.XLOOKUP(1,(FITContract[[Dechrau Tariff ]:[Dechrau Tariff ]]&lt;=($B321+AO$6*$BA$1))*(FITContract[[Diwedd Tariff]:[Diwedd Tariff]]&gt;($B321+AO$6*$BA$1)),FITContract[[Ceiniogau fesul kWh]:[Ceiniogau fesul kWh]],0,,)</f>
        <v>0</v>
      </c>
      <c r="AP321" s="76" cm="1">
        <f t="array" ref="AP321">_xlfn.XLOOKUP(1,(FITContract[[Dechrau Tariff ]:[Dechrau Tariff ]]&lt;=($B321+AP$6*$BA$1))*(FITContract[[Diwedd Tariff]:[Diwedd Tariff]]&gt;($B321+AP$6*$BA$1)),FITContract[[Ceiniogau fesul kWh]:[Ceiniogau fesul kWh]],0,,)</f>
        <v>0</v>
      </c>
      <c r="AQ321" s="76" cm="1">
        <f t="array" ref="AQ321">_xlfn.XLOOKUP(1,(FITContract[[Dechrau Tariff ]:[Dechrau Tariff ]]&lt;=($B321+AQ$6*$BA$1))*(FITContract[[Diwedd Tariff]:[Diwedd Tariff]]&gt;($B321+AQ$6*$BA$1)),FITContract[[Ceiniogau fesul kWh]:[Ceiniogau fesul kWh]],0,,)</f>
        <v>0</v>
      </c>
      <c r="AR321" s="76" cm="1">
        <f t="array" ref="AR321">_xlfn.XLOOKUP(1,(FITContract[[Dechrau Tariff ]:[Dechrau Tariff ]]&lt;=($B321+AR$6*$BA$1))*(FITContract[[Diwedd Tariff]:[Diwedd Tariff]]&gt;($B321+AR$6*$BA$1)),FITContract[[Ceiniogau fesul kWh]:[Ceiniogau fesul kWh]],0,,)</f>
        <v>0</v>
      </c>
      <c r="AS321" s="76" cm="1">
        <f t="array" ref="AS321">_xlfn.XLOOKUP(1,(FITContract[[Dechrau Tariff ]:[Dechrau Tariff ]]&lt;=($B321+AS$6*$BA$1))*(FITContract[[Diwedd Tariff]:[Diwedd Tariff]]&gt;($B321+AS$6*$BA$1)),FITContract[[Ceiniogau fesul kWh]:[Ceiniogau fesul kWh]],0,,)</f>
        <v>0</v>
      </c>
      <c r="AT321" s="76" cm="1">
        <f t="array" ref="AT321">_xlfn.XLOOKUP(1,(FITContract[[Dechrau Tariff ]:[Dechrau Tariff ]]&lt;=($B321+AT$6*$BA$1))*(FITContract[[Diwedd Tariff]:[Diwedd Tariff]]&gt;($B321+AT$6*$BA$1)),FITContract[[Ceiniogau fesul kWh]:[Ceiniogau fesul kWh]],0,,)</f>
        <v>0</v>
      </c>
      <c r="AU321" s="76" cm="1">
        <f t="array" ref="AU321">_xlfn.XLOOKUP(1,(FITContract[[Dechrau Tariff ]:[Dechrau Tariff ]]&lt;=($B321+AU$6*$BA$1))*(FITContract[[Diwedd Tariff]:[Diwedd Tariff]]&gt;($B321+AU$6*$BA$1)),FITContract[[Ceiniogau fesul kWh]:[Ceiniogau fesul kWh]],0,,)</f>
        <v>0</v>
      </c>
      <c r="AV321" s="76" cm="1">
        <f t="array" ref="AV321">_xlfn.XLOOKUP(1,(FITContract[[Dechrau Tariff ]:[Dechrau Tariff ]]&lt;=($B321+AV$6*$BA$1))*(FITContract[[Diwedd Tariff]:[Diwedd Tariff]]&gt;($B321+AV$6*$BA$1)),FITContract[[Ceiniogau fesul kWh]:[Ceiniogau fesul kWh]],0,,)</f>
        <v>0</v>
      </c>
      <c r="AW321" s="76" cm="1">
        <f t="array" ref="AW321">_xlfn.XLOOKUP(1,(FITContract[[Dechrau Tariff ]:[Dechrau Tariff ]]&lt;=($B321+AW$6*$BA$1))*(FITContract[[Diwedd Tariff]:[Diwedd Tariff]]&gt;($B321+AW$6*$BA$1)),FITContract[[Ceiniogau fesul kWh]:[Ceiniogau fesul kWh]],0,,)</f>
        <v>0</v>
      </c>
      <c r="AX321" s="76" cm="1">
        <f t="array" ref="AX321">_xlfn.XLOOKUP(1,(FITContract[[Dechrau Tariff ]:[Dechrau Tariff ]]&lt;=($B321+AX$6*$BA$1))*(FITContract[[Diwedd Tariff]:[Diwedd Tariff]]&gt;($B321+AX$6*$BA$1)),FITContract[[Ceiniogau fesul kWh]:[Ceiniogau fesul kWh]],0,,)</f>
        <v>0</v>
      </c>
    </row>
    <row r="322" spans="2:50" x14ac:dyDescent="0.3">
      <c r="B322" s="30">
        <v>45607</v>
      </c>
      <c r="C322" s="76" cm="1">
        <f t="array" ref="C322">_xlfn.XLOOKUP(1,(FITContract[[Dechrau Tariff ]:[Dechrau Tariff ]]&lt;=($B322+C$6*$BA$1))*(FITContract[[Diwedd Tariff]:[Diwedd Tariff]]&gt;($B322+C$6*$BA$1)),FITContract[[Ceiniogau fesul kWh]:[Ceiniogau fesul kWh]],0,,)</f>
        <v>0</v>
      </c>
      <c r="D322" s="76" cm="1">
        <f t="array" ref="D322">_xlfn.XLOOKUP(1,(FITContract[[Dechrau Tariff ]:[Dechrau Tariff ]]&lt;=($B322+D$6*$BA$1))*(FITContract[[Diwedd Tariff]:[Diwedd Tariff]]&gt;($B322+D$6*$BA$1)),FITContract[[Ceiniogau fesul kWh]:[Ceiniogau fesul kWh]],0,,)</f>
        <v>0</v>
      </c>
      <c r="E322" s="76" cm="1">
        <f t="array" ref="E322">_xlfn.XLOOKUP(1,(FITContract[[Dechrau Tariff ]:[Dechrau Tariff ]]&lt;=($B322+E$6*$BA$1))*(FITContract[[Diwedd Tariff]:[Diwedd Tariff]]&gt;($B322+E$6*$BA$1)),FITContract[[Ceiniogau fesul kWh]:[Ceiniogau fesul kWh]],0,,)</f>
        <v>0</v>
      </c>
      <c r="F322" s="76" cm="1">
        <f t="array" ref="F322">_xlfn.XLOOKUP(1,(FITContract[[Dechrau Tariff ]:[Dechrau Tariff ]]&lt;=($B322+F$6*$BA$1))*(FITContract[[Diwedd Tariff]:[Diwedd Tariff]]&gt;($B322+F$6*$BA$1)),FITContract[[Ceiniogau fesul kWh]:[Ceiniogau fesul kWh]],0,,)</f>
        <v>0</v>
      </c>
      <c r="G322" s="76" cm="1">
        <f t="array" ref="G322">_xlfn.XLOOKUP(1,(FITContract[[Dechrau Tariff ]:[Dechrau Tariff ]]&lt;=($B322+G$6*$BA$1))*(FITContract[[Diwedd Tariff]:[Diwedd Tariff]]&gt;($B322+G$6*$BA$1)),FITContract[[Ceiniogau fesul kWh]:[Ceiniogau fesul kWh]],0,,)</f>
        <v>0</v>
      </c>
      <c r="H322" s="76" cm="1">
        <f t="array" ref="H322">_xlfn.XLOOKUP(1,(FITContract[[Dechrau Tariff ]:[Dechrau Tariff ]]&lt;=($B322+H$6*$BA$1))*(FITContract[[Diwedd Tariff]:[Diwedd Tariff]]&gt;($B322+H$6*$BA$1)),FITContract[[Ceiniogau fesul kWh]:[Ceiniogau fesul kWh]],0,,)</f>
        <v>0</v>
      </c>
      <c r="I322" s="76" cm="1">
        <f t="array" ref="I322">_xlfn.XLOOKUP(1,(FITContract[[Dechrau Tariff ]:[Dechrau Tariff ]]&lt;=($B322+I$6*$BA$1))*(FITContract[[Diwedd Tariff]:[Diwedd Tariff]]&gt;($B322+I$6*$BA$1)),FITContract[[Ceiniogau fesul kWh]:[Ceiniogau fesul kWh]],0,,)</f>
        <v>0</v>
      </c>
      <c r="J322" s="76" cm="1">
        <f t="array" ref="J322">_xlfn.XLOOKUP(1,(FITContract[[Dechrau Tariff ]:[Dechrau Tariff ]]&lt;=($B322+J$6*$BA$1))*(FITContract[[Diwedd Tariff]:[Diwedd Tariff]]&gt;($B322+J$6*$BA$1)),FITContract[[Ceiniogau fesul kWh]:[Ceiniogau fesul kWh]],0,,)</f>
        <v>0</v>
      </c>
      <c r="K322" s="76" cm="1">
        <f t="array" ref="K322">_xlfn.XLOOKUP(1,(FITContract[[Dechrau Tariff ]:[Dechrau Tariff ]]&lt;=($B322+K$6*$BA$1))*(FITContract[[Diwedd Tariff]:[Diwedd Tariff]]&gt;($B322+K$6*$BA$1)),FITContract[[Ceiniogau fesul kWh]:[Ceiniogau fesul kWh]],0,,)</f>
        <v>0</v>
      </c>
      <c r="L322" s="76" cm="1">
        <f t="array" ref="L322">_xlfn.XLOOKUP(1,(FITContract[[Dechrau Tariff ]:[Dechrau Tariff ]]&lt;=($B322+L$6*$BA$1))*(FITContract[[Diwedd Tariff]:[Diwedd Tariff]]&gt;($B322+L$6*$BA$1)),FITContract[[Ceiniogau fesul kWh]:[Ceiniogau fesul kWh]],0,,)</f>
        <v>0</v>
      </c>
      <c r="M322" s="76" cm="1">
        <f t="array" ref="M322">_xlfn.XLOOKUP(1,(FITContract[[Dechrau Tariff ]:[Dechrau Tariff ]]&lt;=($B322+M$6*$BA$1))*(FITContract[[Diwedd Tariff]:[Diwedd Tariff]]&gt;($B322+M$6*$BA$1)),FITContract[[Ceiniogau fesul kWh]:[Ceiniogau fesul kWh]],0,,)</f>
        <v>0</v>
      </c>
      <c r="N322" s="76" cm="1">
        <f t="array" ref="N322">_xlfn.XLOOKUP(1,(FITContract[[Dechrau Tariff ]:[Dechrau Tariff ]]&lt;=($B322+N$6*$BA$1))*(FITContract[[Diwedd Tariff]:[Diwedd Tariff]]&gt;($B322+N$6*$BA$1)),FITContract[[Ceiniogau fesul kWh]:[Ceiniogau fesul kWh]],0,,)</f>
        <v>0</v>
      </c>
      <c r="O322" s="76" cm="1">
        <f t="array" ref="O322">_xlfn.XLOOKUP(1,(FITContract[[Dechrau Tariff ]:[Dechrau Tariff ]]&lt;=($B322+O$6*$BA$1))*(FITContract[[Diwedd Tariff]:[Diwedd Tariff]]&gt;($B322+O$6*$BA$1)),FITContract[[Ceiniogau fesul kWh]:[Ceiniogau fesul kWh]],0,,)</f>
        <v>0</v>
      </c>
      <c r="P322" s="76" cm="1">
        <f t="array" ref="P322">_xlfn.XLOOKUP(1,(FITContract[[Dechrau Tariff ]:[Dechrau Tariff ]]&lt;=($B322+P$6*$BA$1))*(FITContract[[Diwedd Tariff]:[Diwedd Tariff]]&gt;($B322+P$6*$BA$1)),FITContract[[Ceiniogau fesul kWh]:[Ceiniogau fesul kWh]],0,,)</f>
        <v>0</v>
      </c>
      <c r="Q322" s="76" cm="1">
        <f t="array" ref="Q322">_xlfn.XLOOKUP(1,(FITContract[[Dechrau Tariff ]:[Dechrau Tariff ]]&lt;=($B322+Q$6*$BA$1))*(FITContract[[Diwedd Tariff]:[Diwedd Tariff]]&gt;($B322+Q$6*$BA$1)),FITContract[[Ceiniogau fesul kWh]:[Ceiniogau fesul kWh]],0,,)</f>
        <v>0</v>
      </c>
      <c r="R322" s="76" cm="1">
        <f t="array" ref="R322">_xlfn.XLOOKUP(1,(FITContract[[Dechrau Tariff ]:[Dechrau Tariff ]]&lt;=($B322+R$6*$BA$1))*(FITContract[[Diwedd Tariff]:[Diwedd Tariff]]&gt;($B322+R$6*$BA$1)),FITContract[[Ceiniogau fesul kWh]:[Ceiniogau fesul kWh]],0,,)</f>
        <v>0</v>
      </c>
      <c r="S322" s="76" cm="1">
        <f t="array" ref="S322">_xlfn.XLOOKUP(1,(FITContract[[Dechrau Tariff ]:[Dechrau Tariff ]]&lt;=($B322+S$6*$BA$1))*(FITContract[[Diwedd Tariff]:[Diwedd Tariff]]&gt;($B322+S$6*$BA$1)),FITContract[[Ceiniogau fesul kWh]:[Ceiniogau fesul kWh]],0,,)</f>
        <v>0</v>
      </c>
      <c r="T322" s="76" cm="1">
        <f t="array" ref="T322">_xlfn.XLOOKUP(1,(FITContract[[Dechrau Tariff ]:[Dechrau Tariff ]]&lt;=($B322+T$6*$BA$1))*(FITContract[[Diwedd Tariff]:[Diwedd Tariff]]&gt;($B322+T$6*$BA$1)),FITContract[[Ceiniogau fesul kWh]:[Ceiniogau fesul kWh]],0,,)</f>
        <v>0</v>
      </c>
      <c r="U322" s="76" cm="1">
        <f t="array" ref="U322">_xlfn.XLOOKUP(1,(FITContract[[Dechrau Tariff ]:[Dechrau Tariff ]]&lt;=($B322+U$6*$BA$1))*(FITContract[[Diwedd Tariff]:[Diwedd Tariff]]&gt;($B322+U$6*$BA$1)),FITContract[[Ceiniogau fesul kWh]:[Ceiniogau fesul kWh]],0,,)</f>
        <v>0</v>
      </c>
      <c r="V322" s="76" cm="1">
        <f t="array" ref="V322">_xlfn.XLOOKUP(1,(FITContract[[Dechrau Tariff ]:[Dechrau Tariff ]]&lt;=($B322+V$6*$BA$1))*(FITContract[[Diwedd Tariff]:[Diwedd Tariff]]&gt;($B322+V$6*$BA$1)),FITContract[[Ceiniogau fesul kWh]:[Ceiniogau fesul kWh]],0,,)</f>
        <v>0</v>
      </c>
      <c r="W322" s="76" cm="1">
        <f t="array" ref="W322">_xlfn.XLOOKUP(1,(FITContract[[Dechrau Tariff ]:[Dechrau Tariff ]]&lt;=($B322+W$6*$BA$1))*(FITContract[[Diwedd Tariff]:[Diwedd Tariff]]&gt;($B322+W$6*$BA$1)),FITContract[[Ceiniogau fesul kWh]:[Ceiniogau fesul kWh]],0,,)</f>
        <v>0</v>
      </c>
      <c r="X322" s="76" cm="1">
        <f t="array" ref="X322">_xlfn.XLOOKUP(1,(FITContract[[Dechrau Tariff ]:[Dechrau Tariff ]]&lt;=($B322+X$6*$BA$1))*(FITContract[[Diwedd Tariff]:[Diwedd Tariff]]&gt;($B322+X$6*$BA$1)),FITContract[[Ceiniogau fesul kWh]:[Ceiniogau fesul kWh]],0,,)</f>
        <v>0</v>
      </c>
      <c r="Y322" s="76" cm="1">
        <f t="array" ref="Y322">_xlfn.XLOOKUP(1,(FITContract[[Dechrau Tariff ]:[Dechrau Tariff ]]&lt;=($B322+Y$6*$BA$1))*(FITContract[[Diwedd Tariff]:[Diwedd Tariff]]&gt;($B322+Y$6*$BA$1)),FITContract[[Ceiniogau fesul kWh]:[Ceiniogau fesul kWh]],0,,)</f>
        <v>0</v>
      </c>
      <c r="Z322" s="76" cm="1">
        <f t="array" ref="Z322">_xlfn.XLOOKUP(1,(FITContract[[Dechrau Tariff ]:[Dechrau Tariff ]]&lt;=($B322+Z$6*$BA$1))*(FITContract[[Diwedd Tariff]:[Diwedd Tariff]]&gt;($B322+Z$6*$BA$1)),FITContract[[Ceiniogau fesul kWh]:[Ceiniogau fesul kWh]],0,,)</f>
        <v>0</v>
      </c>
      <c r="AA322" s="76" cm="1">
        <f t="array" ref="AA322">_xlfn.XLOOKUP(1,(FITContract[[Dechrau Tariff ]:[Dechrau Tariff ]]&lt;=($B322+AA$6*$BA$1))*(FITContract[[Diwedd Tariff]:[Diwedd Tariff]]&gt;($B322+AA$6*$BA$1)),FITContract[[Ceiniogau fesul kWh]:[Ceiniogau fesul kWh]],0,,)</f>
        <v>0</v>
      </c>
      <c r="AB322" s="76" cm="1">
        <f t="array" ref="AB322">_xlfn.XLOOKUP(1,(FITContract[[Dechrau Tariff ]:[Dechrau Tariff ]]&lt;=($B322+AB$6*$BA$1))*(FITContract[[Diwedd Tariff]:[Diwedd Tariff]]&gt;($B322+AB$6*$BA$1)),FITContract[[Ceiniogau fesul kWh]:[Ceiniogau fesul kWh]],0,,)</f>
        <v>0</v>
      </c>
      <c r="AC322" s="76" cm="1">
        <f t="array" ref="AC322">_xlfn.XLOOKUP(1,(FITContract[[Dechrau Tariff ]:[Dechrau Tariff ]]&lt;=($B322+AC$6*$BA$1))*(FITContract[[Diwedd Tariff]:[Diwedd Tariff]]&gt;($B322+AC$6*$BA$1)),FITContract[[Ceiniogau fesul kWh]:[Ceiniogau fesul kWh]],0,,)</f>
        <v>0</v>
      </c>
      <c r="AD322" s="76" cm="1">
        <f t="array" ref="AD322">_xlfn.XLOOKUP(1,(FITContract[[Dechrau Tariff ]:[Dechrau Tariff ]]&lt;=($B322+AD$6*$BA$1))*(FITContract[[Diwedd Tariff]:[Diwedd Tariff]]&gt;($B322+AD$6*$BA$1)),FITContract[[Ceiniogau fesul kWh]:[Ceiniogau fesul kWh]],0,,)</f>
        <v>0</v>
      </c>
      <c r="AE322" s="76" cm="1">
        <f t="array" ref="AE322">_xlfn.XLOOKUP(1,(FITContract[[Dechrau Tariff ]:[Dechrau Tariff ]]&lt;=($B322+AE$6*$BA$1))*(FITContract[[Diwedd Tariff]:[Diwedd Tariff]]&gt;($B322+AE$6*$BA$1)),FITContract[[Ceiniogau fesul kWh]:[Ceiniogau fesul kWh]],0,,)</f>
        <v>0</v>
      </c>
      <c r="AF322" s="76" cm="1">
        <f t="array" ref="AF322">_xlfn.XLOOKUP(1,(FITContract[[Dechrau Tariff ]:[Dechrau Tariff ]]&lt;=($B322+AF$6*$BA$1))*(FITContract[[Diwedd Tariff]:[Diwedd Tariff]]&gt;($B322+AF$6*$BA$1)),FITContract[[Ceiniogau fesul kWh]:[Ceiniogau fesul kWh]],0,,)</f>
        <v>0</v>
      </c>
      <c r="AG322" s="76" cm="1">
        <f t="array" ref="AG322">_xlfn.XLOOKUP(1,(FITContract[[Dechrau Tariff ]:[Dechrau Tariff ]]&lt;=($B322+AG$6*$BA$1))*(FITContract[[Diwedd Tariff]:[Diwedd Tariff]]&gt;($B322+AG$6*$BA$1)),FITContract[[Ceiniogau fesul kWh]:[Ceiniogau fesul kWh]],0,,)</f>
        <v>0</v>
      </c>
      <c r="AH322" s="76" cm="1">
        <f t="array" ref="AH322">_xlfn.XLOOKUP(1,(FITContract[[Dechrau Tariff ]:[Dechrau Tariff ]]&lt;=($B322+AH$6*$BA$1))*(FITContract[[Diwedd Tariff]:[Diwedd Tariff]]&gt;($B322+AH$6*$BA$1)),FITContract[[Ceiniogau fesul kWh]:[Ceiniogau fesul kWh]],0,,)</f>
        <v>0</v>
      </c>
      <c r="AI322" s="76" cm="1">
        <f t="array" ref="AI322">_xlfn.XLOOKUP(1,(FITContract[[Dechrau Tariff ]:[Dechrau Tariff ]]&lt;=($B322+AI$6*$BA$1))*(FITContract[[Diwedd Tariff]:[Diwedd Tariff]]&gt;($B322+AI$6*$BA$1)),FITContract[[Ceiniogau fesul kWh]:[Ceiniogau fesul kWh]],0,,)</f>
        <v>0</v>
      </c>
      <c r="AJ322" s="76" cm="1">
        <f t="array" ref="AJ322">_xlfn.XLOOKUP(1,(FITContract[[Dechrau Tariff ]:[Dechrau Tariff ]]&lt;=($B322+AJ$6*$BA$1))*(FITContract[[Diwedd Tariff]:[Diwedd Tariff]]&gt;($B322+AJ$6*$BA$1)),FITContract[[Ceiniogau fesul kWh]:[Ceiniogau fesul kWh]],0,,)</f>
        <v>0</v>
      </c>
      <c r="AK322" s="76" cm="1">
        <f t="array" ref="AK322">_xlfn.XLOOKUP(1,(FITContract[[Dechrau Tariff ]:[Dechrau Tariff ]]&lt;=($B322+AK$6*$BA$1))*(FITContract[[Diwedd Tariff]:[Diwedd Tariff]]&gt;($B322+AK$6*$BA$1)),FITContract[[Ceiniogau fesul kWh]:[Ceiniogau fesul kWh]],0,,)</f>
        <v>0</v>
      </c>
      <c r="AL322" s="76" cm="1">
        <f t="array" ref="AL322">_xlfn.XLOOKUP(1,(FITContract[[Dechrau Tariff ]:[Dechrau Tariff ]]&lt;=($B322+AL$6*$BA$1))*(FITContract[[Diwedd Tariff]:[Diwedd Tariff]]&gt;($B322+AL$6*$BA$1)),FITContract[[Ceiniogau fesul kWh]:[Ceiniogau fesul kWh]],0,,)</f>
        <v>0</v>
      </c>
      <c r="AM322" s="76" cm="1">
        <f t="array" ref="AM322">_xlfn.XLOOKUP(1,(FITContract[[Dechrau Tariff ]:[Dechrau Tariff ]]&lt;=($B322+AM$6*$BA$1))*(FITContract[[Diwedd Tariff]:[Diwedd Tariff]]&gt;($B322+AM$6*$BA$1)),FITContract[[Ceiniogau fesul kWh]:[Ceiniogau fesul kWh]],0,,)</f>
        <v>0</v>
      </c>
      <c r="AN322" s="76" cm="1">
        <f t="array" ref="AN322">_xlfn.XLOOKUP(1,(FITContract[[Dechrau Tariff ]:[Dechrau Tariff ]]&lt;=($B322+AN$6*$BA$1))*(FITContract[[Diwedd Tariff]:[Diwedd Tariff]]&gt;($B322+AN$6*$BA$1)),FITContract[[Ceiniogau fesul kWh]:[Ceiniogau fesul kWh]],0,,)</f>
        <v>0</v>
      </c>
      <c r="AO322" s="76" cm="1">
        <f t="array" ref="AO322">_xlfn.XLOOKUP(1,(FITContract[[Dechrau Tariff ]:[Dechrau Tariff ]]&lt;=($B322+AO$6*$BA$1))*(FITContract[[Diwedd Tariff]:[Diwedd Tariff]]&gt;($B322+AO$6*$BA$1)),FITContract[[Ceiniogau fesul kWh]:[Ceiniogau fesul kWh]],0,,)</f>
        <v>0</v>
      </c>
      <c r="AP322" s="76" cm="1">
        <f t="array" ref="AP322">_xlfn.XLOOKUP(1,(FITContract[[Dechrau Tariff ]:[Dechrau Tariff ]]&lt;=($B322+AP$6*$BA$1))*(FITContract[[Diwedd Tariff]:[Diwedd Tariff]]&gt;($B322+AP$6*$BA$1)),FITContract[[Ceiniogau fesul kWh]:[Ceiniogau fesul kWh]],0,,)</f>
        <v>0</v>
      </c>
      <c r="AQ322" s="76" cm="1">
        <f t="array" ref="AQ322">_xlfn.XLOOKUP(1,(FITContract[[Dechrau Tariff ]:[Dechrau Tariff ]]&lt;=($B322+AQ$6*$BA$1))*(FITContract[[Diwedd Tariff]:[Diwedd Tariff]]&gt;($B322+AQ$6*$BA$1)),FITContract[[Ceiniogau fesul kWh]:[Ceiniogau fesul kWh]],0,,)</f>
        <v>0</v>
      </c>
      <c r="AR322" s="76" cm="1">
        <f t="array" ref="AR322">_xlfn.XLOOKUP(1,(FITContract[[Dechrau Tariff ]:[Dechrau Tariff ]]&lt;=($B322+AR$6*$BA$1))*(FITContract[[Diwedd Tariff]:[Diwedd Tariff]]&gt;($B322+AR$6*$BA$1)),FITContract[[Ceiniogau fesul kWh]:[Ceiniogau fesul kWh]],0,,)</f>
        <v>0</v>
      </c>
      <c r="AS322" s="76" cm="1">
        <f t="array" ref="AS322">_xlfn.XLOOKUP(1,(FITContract[[Dechrau Tariff ]:[Dechrau Tariff ]]&lt;=($B322+AS$6*$BA$1))*(FITContract[[Diwedd Tariff]:[Diwedd Tariff]]&gt;($B322+AS$6*$BA$1)),FITContract[[Ceiniogau fesul kWh]:[Ceiniogau fesul kWh]],0,,)</f>
        <v>0</v>
      </c>
      <c r="AT322" s="76" cm="1">
        <f t="array" ref="AT322">_xlfn.XLOOKUP(1,(FITContract[[Dechrau Tariff ]:[Dechrau Tariff ]]&lt;=($B322+AT$6*$BA$1))*(FITContract[[Diwedd Tariff]:[Diwedd Tariff]]&gt;($B322+AT$6*$BA$1)),FITContract[[Ceiniogau fesul kWh]:[Ceiniogau fesul kWh]],0,,)</f>
        <v>0</v>
      </c>
      <c r="AU322" s="76" cm="1">
        <f t="array" ref="AU322">_xlfn.XLOOKUP(1,(FITContract[[Dechrau Tariff ]:[Dechrau Tariff ]]&lt;=($B322+AU$6*$BA$1))*(FITContract[[Diwedd Tariff]:[Diwedd Tariff]]&gt;($B322+AU$6*$BA$1)),FITContract[[Ceiniogau fesul kWh]:[Ceiniogau fesul kWh]],0,,)</f>
        <v>0</v>
      </c>
      <c r="AV322" s="76" cm="1">
        <f t="array" ref="AV322">_xlfn.XLOOKUP(1,(FITContract[[Dechrau Tariff ]:[Dechrau Tariff ]]&lt;=($B322+AV$6*$BA$1))*(FITContract[[Diwedd Tariff]:[Diwedd Tariff]]&gt;($B322+AV$6*$BA$1)),FITContract[[Ceiniogau fesul kWh]:[Ceiniogau fesul kWh]],0,,)</f>
        <v>0</v>
      </c>
      <c r="AW322" s="76" cm="1">
        <f t="array" ref="AW322">_xlfn.XLOOKUP(1,(FITContract[[Dechrau Tariff ]:[Dechrau Tariff ]]&lt;=($B322+AW$6*$BA$1))*(FITContract[[Diwedd Tariff]:[Diwedd Tariff]]&gt;($B322+AW$6*$BA$1)),FITContract[[Ceiniogau fesul kWh]:[Ceiniogau fesul kWh]],0,,)</f>
        <v>0</v>
      </c>
      <c r="AX322" s="76" cm="1">
        <f t="array" ref="AX322">_xlfn.XLOOKUP(1,(FITContract[[Dechrau Tariff ]:[Dechrau Tariff ]]&lt;=($B322+AX$6*$BA$1))*(FITContract[[Diwedd Tariff]:[Diwedd Tariff]]&gt;($B322+AX$6*$BA$1)),FITContract[[Ceiniogau fesul kWh]:[Ceiniogau fesul kWh]],0,,)</f>
        <v>0</v>
      </c>
    </row>
    <row r="323" spans="2:50" x14ac:dyDescent="0.3">
      <c r="B323" s="30">
        <v>45608</v>
      </c>
      <c r="C323" s="76" cm="1">
        <f t="array" ref="C323">_xlfn.XLOOKUP(1,(FITContract[[Dechrau Tariff ]:[Dechrau Tariff ]]&lt;=($B323+C$6*$BA$1))*(FITContract[[Diwedd Tariff]:[Diwedd Tariff]]&gt;($B323+C$6*$BA$1)),FITContract[[Ceiniogau fesul kWh]:[Ceiniogau fesul kWh]],0,,)</f>
        <v>0</v>
      </c>
      <c r="D323" s="76" cm="1">
        <f t="array" ref="D323">_xlfn.XLOOKUP(1,(FITContract[[Dechrau Tariff ]:[Dechrau Tariff ]]&lt;=($B323+D$6*$BA$1))*(FITContract[[Diwedd Tariff]:[Diwedd Tariff]]&gt;($B323+D$6*$BA$1)),FITContract[[Ceiniogau fesul kWh]:[Ceiniogau fesul kWh]],0,,)</f>
        <v>0</v>
      </c>
      <c r="E323" s="76" cm="1">
        <f t="array" ref="E323">_xlfn.XLOOKUP(1,(FITContract[[Dechrau Tariff ]:[Dechrau Tariff ]]&lt;=($B323+E$6*$BA$1))*(FITContract[[Diwedd Tariff]:[Diwedd Tariff]]&gt;($B323+E$6*$BA$1)),FITContract[[Ceiniogau fesul kWh]:[Ceiniogau fesul kWh]],0,,)</f>
        <v>0</v>
      </c>
      <c r="F323" s="76" cm="1">
        <f t="array" ref="F323">_xlfn.XLOOKUP(1,(FITContract[[Dechrau Tariff ]:[Dechrau Tariff ]]&lt;=($B323+F$6*$BA$1))*(FITContract[[Diwedd Tariff]:[Diwedd Tariff]]&gt;($B323+F$6*$BA$1)),FITContract[[Ceiniogau fesul kWh]:[Ceiniogau fesul kWh]],0,,)</f>
        <v>0</v>
      </c>
      <c r="G323" s="76" cm="1">
        <f t="array" ref="G323">_xlfn.XLOOKUP(1,(FITContract[[Dechrau Tariff ]:[Dechrau Tariff ]]&lt;=($B323+G$6*$BA$1))*(FITContract[[Diwedd Tariff]:[Diwedd Tariff]]&gt;($B323+G$6*$BA$1)),FITContract[[Ceiniogau fesul kWh]:[Ceiniogau fesul kWh]],0,,)</f>
        <v>0</v>
      </c>
      <c r="H323" s="76" cm="1">
        <f t="array" ref="H323">_xlfn.XLOOKUP(1,(FITContract[[Dechrau Tariff ]:[Dechrau Tariff ]]&lt;=($B323+H$6*$BA$1))*(FITContract[[Diwedd Tariff]:[Diwedd Tariff]]&gt;($B323+H$6*$BA$1)),FITContract[[Ceiniogau fesul kWh]:[Ceiniogau fesul kWh]],0,,)</f>
        <v>0</v>
      </c>
      <c r="I323" s="76" cm="1">
        <f t="array" ref="I323">_xlfn.XLOOKUP(1,(FITContract[[Dechrau Tariff ]:[Dechrau Tariff ]]&lt;=($B323+I$6*$BA$1))*(FITContract[[Diwedd Tariff]:[Diwedd Tariff]]&gt;($B323+I$6*$BA$1)),FITContract[[Ceiniogau fesul kWh]:[Ceiniogau fesul kWh]],0,,)</f>
        <v>0</v>
      </c>
      <c r="J323" s="76" cm="1">
        <f t="array" ref="J323">_xlfn.XLOOKUP(1,(FITContract[[Dechrau Tariff ]:[Dechrau Tariff ]]&lt;=($B323+J$6*$BA$1))*(FITContract[[Diwedd Tariff]:[Diwedd Tariff]]&gt;($B323+J$6*$BA$1)),FITContract[[Ceiniogau fesul kWh]:[Ceiniogau fesul kWh]],0,,)</f>
        <v>0</v>
      </c>
      <c r="K323" s="76" cm="1">
        <f t="array" ref="K323">_xlfn.XLOOKUP(1,(FITContract[[Dechrau Tariff ]:[Dechrau Tariff ]]&lt;=($B323+K$6*$BA$1))*(FITContract[[Diwedd Tariff]:[Diwedd Tariff]]&gt;($B323+K$6*$BA$1)),FITContract[[Ceiniogau fesul kWh]:[Ceiniogau fesul kWh]],0,,)</f>
        <v>0</v>
      </c>
      <c r="L323" s="76" cm="1">
        <f t="array" ref="L323">_xlfn.XLOOKUP(1,(FITContract[[Dechrau Tariff ]:[Dechrau Tariff ]]&lt;=($B323+L$6*$BA$1))*(FITContract[[Diwedd Tariff]:[Diwedd Tariff]]&gt;($B323+L$6*$BA$1)),FITContract[[Ceiniogau fesul kWh]:[Ceiniogau fesul kWh]],0,,)</f>
        <v>0</v>
      </c>
      <c r="M323" s="76" cm="1">
        <f t="array" ref="M323">_xlfn.XLOOKUP(1,(FITContract[[Dechrau Tariff ]:[Dechrau Tariff ]]&lt;=($B323+M$6*$BA$1))*(FITContract[[Diwedd Tariff]:[Diwedd Tariff]]&gt;($B323+M$6*$BA$1)),FITContract[[Ceiniogau fesul kWh]:[Ceiniogau fesul kWh]],0,,)</f>
        <v>0</v>
      </c>
      <c r="N323" s="76" cm="1">
        <f t="array" ref="N323">_xlfn.XLOOKUP(1,(FITContract[[Dechrau Tariff ]:[Dechrau Tariff ]]&lt;=($B323+N$6*$BA$1))*(FITContract[[Diwedd Tariff]:[Diwedd Tariff]]&gt;($B323+N$6*$BA$1)),FITContract[[Ceiniogau fesul kWh]:[Ceiniogau fesul kWh]],0,,)</f>
        <v>0</v>
      </c>
      <c r="O323" s="76" cm="1">
        <f t="array" ref="O323">_xlfn.XLOOKUP(1,(FITContract[[Dechrau Tariff ]:[Dechrau Tariff ]]&lt;=($B323+O$6*$BA$1))*(FITContract[[Diwedd Tariff]:[Diwedd Tariff]]&gt;($B323+O$6*$BA$1)),FITContract[[Ceiniogau fesul kWh]:[Ceiniogau fesul kWh]],0,,)</f>
        <v>0</v>
      </c>
      <c r="P323" s="76" cm="1">
        <f t="array" ref="P323">_xlfn.XLOOKUP(1,(FITContract[[Dechrau Tariff ]:[Dechrau Tariff ]]&lt;=($B323+P$6*$BA$1))*(FITContract[[Diwedd Tariff]:[Diwedd Tariff]]&gt;($B323+P$6*$BA$1)),FITContract[[Ceiniogau fesul kWh]:[Ceiniogau fesul kWh]],0,,)</f>
        <v>0</v>
      </c>
      <c r="Q323" s="76" cm="1">
        <f t="array" ref="Q323">_xlfn.XLOOKUP(1,(FITContract[[Dechrau Tariff ]:[Dechrau Tariff ]]&lt;=($B323+Q$6*$BA$1))*(FITContract[[Diwedd Tariff]:[Diwedd Tariff]]&gt;($B323+Q$6*$BA$1)),FITContract[[Ceiniogau fesul kWh]:[Ceiniogau fesul kWh]],0,,)</f>
        <v>0</v>
      </c>
      <c r="R323" s="76" cm="1">
        <f t="array" ref="R323">_xlfn.XLOOKUP(1,(FITContract[[Dechrau Tariff ]:[Dechrau Tariff ]]&lt;=($B323+R$6*$BA$1))*(FITContract[[Diwedd Tariff]:[Diwedd Tariff]]&gt;($B323+R$6*$BA$1)),FITContract[[Ceiniogau fesul kWh]:[Ceiniogau fesul kWh]],0,,)</f>
        <v>0</v>
      </c>
      <c r="S323" s="76" cm="1">
        <f t="array" ref="S323">_xlfn.XLOOKUP(1,(FITContract[[Dechrau Tariff ]:[Dechrau Tariff ]]&lt;=($B323+S$6*$BA$1))*(FITContract[[Diwedd Tariff]:[Diwedd Tariff]]&gt;($B323+S$6*$BA$1)),FITContract[[Ceiniogau fesul kWh]:[Ceiniogau fesul kWh]],0,,)</f>
        <v>0</v>
      </c>
      <c r="T323" s="76" cm="1">
        <f t="array" ref="T323">_xlfn.XLOOKUP(1,(FITContract[[Dechrau Tariff ]:[Dechrau Tariff ]]&lt;=($B323+T$6*$BA$1))*(FITContract[[Diwedd Tariff]:[Diwedd Tariff]]&gt;($B323+T$6*$BA$1)),FITContract[[Ceiniogau fesul kWh]:[Ceiniogau fesul kWh]],0,,)</f>
        <v>0</v>
      </c>
      <c r="U323" s="76" cm="1">
        <f t="array" ref="U323">_xlfn.XLOOKUP(1,(FITContract[[Dechrau Tariff ]:[Dechrau Tariff ]]&lt;=($B323+U$6*$BA$1))*(FITContract[[Diwedd Tariff]:[Diwedd Tariff]]&gt;($B323+U$6*$BA$1)),FITContract[[Ceiniogau fesul kWh]:[Ceiniogau fesul kWh]],0,,)</f>
        <v>0</v>
      </c>
      <c r="V323" s="76" cm="1">
        <f t="array" ref="V323">_xlfn.XLOOKUP(1,(FITContract[[Dechrau Tariff ]:[Dechrau Tariff ]]&lt;=($B323+V$6*$BA$1))*(FITContract[[Diwedd Tariff]:[Diwedd Tariff]]&gt;($B323+V$6*$BA$1)),FITContract[[Ceiniogau fesul kWh]:[Ceiniogau fesul kWh]],0,,)</f>
        <v>0</v>
      </c>
      <c r="W323" s="76" cm="1">
        <f t="array" ref="W323">_xlfn.XLOOKUP(1,(FITContract[[Dechrau Tariff ]:[Dechrau Tariff ]]&lt;=($B323+W$6*$BA$1))*(FITContract[[Diwedd Tariff]:[Diwedd Tariff]]&gt;($B323+W$6*$BA$1)),FITContract[[Ceiniogau fesul kWh]:[Ceiniogau fesul kWh]],0,,)</f>
        <v>0</v>
      </c>
      <c r="X323" s="76" cm="1">
        <f t="array" ref="X323">_xlfn.XLOOKUP(1,(FITContract[[Dechrau Tariff ]:[Dechrau Tariff ]]&lt;=($B323+X$6*$BA$1))*(FITContract[[Diwedd Tariff]:[Diwedd Tariff]]&gt;($B323+X$6*$BA$1)),FITContract[[Ceiniogau fesul kWh]:[Ceiniogau fesul kWh]],0,,)</f>
        <v>0</v>
      </c>
      <c r="Y323" s="76" cm="1">
        <f t="array" ref="Y323">_xlfn.XLOOKUP(1,(FITContract[[Dechrau Tariff ]:[Dechrau Tariff ]]&lt;=($B323+Y$6*$BA$1))*(FITContract[[Diwedd Tariff]:[Diwedd Tariff]]&gt;($B323+Y$6*$BA$1)),FITContract[[Ceiniogau fesul kWh]:[Ceiniogau fesul kWh]],0,,)</f>
        <v>0</v>
      </c>
      <c r="Z323" s="76" cm="1">
        <f t="array" ref="Z323">_xlfn.XLOOKUP(1,(FITContract[[Dechrau Tariff ]:[Dechrau Tariff ]]&lt;=($B323+Z$6*$BA$1))*(FITContract[[Diwedd Tariff]:[Diwedd Tariff]]&gt;($B323+Z$6*$BA$1)),FITContract[[Ceiniogau fesul kWh]:[Ceiniogau fesul kWh]],0,,)</f>
        <v>0</v>
      </c>
      <c r="AA323" s="76" cm="1">
        <f t="array" ref="AA323">_xlfn.XLOOKUP(1,(FITContract[[Dechrau Tariff ]:[Dechrau Tariff ]]&lt;=($B323+AA$6*$BA$1))*(FITContract[[Diwedd Tariff]:[Diwedd Tariff]]&gt;($B323+AA$6*$BA$1)),FITContract[[Ceiniogau fesul kWh]:[Ceiniogau fesul kWh]],0,,)</f>
        <v>0</v>
      </c>
      <c r="AB323" s="76" cm="1">
        <f t="array" ref="AB323">_xlfn.XLOOKUP(1,(FITContract[[Dechrau Tariff ]:[Dechrau Tariff ]]&lt;=($B323+AB$6*$BA$1))*(FITContract[[Diwedd Tariff]:[Diwedd Tariff]]&gt;($B323+AB$6*$BA$1)),FITContract[[Ceiniogau fesul kWh]:[Ceiniogau fesul kWh]],0,,)</f>
        <v>0</v>
      </c>
      <c r="AC323" s="76" cm="1">
        <f t="array" ref="AC323">_xlfn.XLOOKUP(1,(FITContract[[Dechrau Tariff ]:[Dechrau Tariff ]]&lt;=($B323+AC$6*$BA$1))*(FITContract[[Diwedd Tariff]:[Diwedd Tariff]]&gt;($B323+AC$6*$BA$1)),FITContract[[Ceiniogau fesul kWh]:[Ceiniogau fesul kWh]],0,,)</f>
        <v>0</v>
      </c>
      <c r="AD323" s="76" cm="1">
        <f t="array" ref="AD323">_xlfn.XLOOKUP(1,(FITContract[[Dechrau Tariff ]:[Dechrau Tariff ]]&lt;=($B323+AD$6*$BA$1))*(FITContract[[Diwedd Tariff]:[Diwedd Tariff]]&gt;($B323+AD$6*$BA$1)),FITContract[[Ceiniogau fesul kWh]:[Ceiniogau fesul kWh]],0,,)</f>
        <v>0</v>
      </c>
      <c r="AE323" s="76" cm="1">
        <f t="array" ref="AE323">_xlfn.XLOOKUP(1,(FITContract[[Dechrau Tariff ]:[Dechrau Tariff ]]&lt;=($B323+AE$6*$BA$1))*(FITContract[[Diwedd Tariff]:[Diwedd Tariff]]&gt;($B323+AE$6*$BA$1)),FITContract[[Ceiniogau fesul kWh]:[Ceiniogau fesul kWh]],0,,)</f>
        <v>0</v>
      </c>
      <c r="AF323" s="76" cm="1">
        <f t="array" ref="AF323">_xlfn.XLOOKUP(1,(FITContract[[Dechrau Tariff ]:[Dechrau Tariff ]]&lt;=($B323+AF$6*$BA$1))*(FITContract[[Diwedd Tariff]:[Diwedd Tariff]]&gt;($B323+AF$6*$BA$1)),FITContract[[Ceiniogau fesul kWh]:[Ceiniogau fesul kWh]],0,,)</f>
        <v>0</v>
      </c>
      <c r="AG323" s="76" cm="1">
        <f t="array" ref="AG323">_xlfn.XLOOKUP(1,(FITContract[[Dechrau Tariff ]:[Dechrau Tariff ]]&lt;=($B323+AG$6*$BA$1))*(FITContract[[Diwedd Tariff]:[Diwedd Tariff]]&gt;($B323+AG$6*$BA$1)),FITContract[[Ceiniogau fesul kWh]:[Ceiniogau fesul kWh]],0,,)</f>
        <v>0</v>
      </c>
      <c r="AH323" s="76" cm="1">
        <f t="array" ref="AH323">_xlfn.XLOOKUP(1,(FITContract[[Dechrau Tariff ]:[Dechrau Tariff ]]&lt;=($B323+AH$6*$BA$1))*(FITContract[[Diwedd Tariff]:[Diwedd Tariff]]&gt;($B323+AH$6*$BA$1)),FITContract[[Ceiniogau fesul kWh]:[Ceiniogau fesul kWh]],0,,)</f>
        <v>0</v>
      </c>
      <c r="AI323" s="76" cm="1">
        <f t="array" ref="AI323">_xlfn.XLOOKUP(1,(FITContract[[Dechrau Tariff ]:[Dechrau Tariff ]]&lt;=($B323+AI$6*$BA$1))*(FITContract[[Diwedd Tariff]:[Diwedd Tariff]]&gt;($B323+AI$6*$BA$1)),FITContract[[Ceiniogau fesul kWh]:[Ceiniogau fesul kWh]],0,,)</f>
        <v>0</v>
      </c>
      <c r="AJ323" s="76" cm="1">
        <f t="array" ref="AJ323">_xlfn.XLOOKUP(1,(FITContract[[Dechrau Tariff ]:[Dechrau Tariff ]]&lt;=($B323+AJ$6*$BA$1))*(FITContract[[Diwedd Tariff]:[Diwedd Tariff]]&gt;($B323+AJ$6*$BA$1)),FITContract[[Ceiniogau fesul kWh]:[Ceiniogau fesul kWh]],0,,)</f>
        <v>0</v>
      </c>
      <c r="AK323" s="76" cm="1">
        <f t="array" ref="AK323">_xlfn.XLOOKUP(1,(FITContract[[Dechrau Tariff ]:[Dechrau Tariff ]]&lt;=($B323+AK$6*$BA$1))*(FITContract[[Diwedd Tariff]:[Diwedd Tariff]]&gt;($B323+AK$6*$BA$1)),FITContract[[Ceiniogau fesul kWh]:[Ceiniogau fesul kWh]],0,,)</f>
        <v>0</v>
      </c>
      <c r="AL323" s="76" cm="1">
        <f t="array" ref="AL323">_xlfn.XLOOKUP(1,(FITContract[[Dechrau Tariff ]:[Dechrau Tariff ]]&lt;=($B323+AL$6*$BA$1))*(FITContract[[Diwedd Tariff]:[Diwedd Tariff]]&gt;($B323+AL$6*$BA$1)),FITContract[[Ceiniogau fesul kWh]:[Ceiniogau fesul kWh]],0,,)</f>
        <v>0</v>
      </c>
      <c r="AM323" s="76" cm="1">
        <f t="array" ref="AM323">_xlfn.XLOOKUP(1,(FITContract[[Dechrau Tariff ]:[Dechrau Tariff ]]&lt;=($B323+AM$6*$BA$1))*(FITContract[[Diwedd Tariff]:[Diwedd Tariff]]&gt;($B323+AM$6*$BA$1)),FITContract[[Ceiniogau fesul kWh]:[Ceiniogau fesul kWh]],0,,)</f>
        <v>0</v>
      </c>
      <c r="AN323" s="76" cm="1">
        <f t="array" ref="AN323">_xlfn.XLOOKUP(1,(FITContract[[Dechrau Tariff ]:[Dechrau Tariff ]]&lt;=($B323+AN$6*$BA$1))*(FITContract[[Diwedd Tariff]:[Diwedd Tariff]]&gt;($B323+AN$6*$BA$1)),FITContract[[Ceiniogau fesul kWh]:[Ceiniogau fesul kWh]],0,,)</f>
        <v>0</v>
      </c>
      <c r="AO323" s="76" cm="1">
        <f t="array" ref="AO323">_xlfn.XLOOKUP(1,(FITContract[[Dechrau Tariff ]:[Dechrau Tariff ]]&lt;=($B323+AO$6*$BA$1))*(FITContract[[Diwedd Tariff]:[Diwedd Tariff]]&gt;($B323+AO$6*$BA$1)),FITContract[[Ceiniogau fesul kWh]:[Ceiniogau fesul kWh]],0,,)</f>
        <v>0</v>
      </c>
      <c r="AP323" s="76" cm="1">
        <f t="array" ref="AP323">_xlfn.XLOOKUP(1,(FITContract[[Dechrau Tariff ]:[Dechrau Tariff ]]&lt;=($B323+AP$6*$BA$1))*(FITContract[[Diwedd Tariff]:[Diwedd Tariff]]&gt;($B323+AP$6*$BA$1)),FITContract[[Ceiniogau fesul kWh]:[Ceiniogau fesul kWh]],0,,)</f>
        <v>0</v>
      </c>
      <c r="AQ323" s="76" cm="1">
        <f t="array" ref="AQ323">_xlfn.XLOOKUP(1,(FITContract[[Dechrau Tariff ]:[Dechrau Tariff ]]&lt;=($B323+AQ$6*$BA$1))*(FITContract[[Diwedd Tariff]:[Diwedd Tariff]]&gt;($B323+AQ$6*$BA$1)),FITContract[[Ceiniogau fesul kWh]:[Ceiniogau fesul kWh]],0,,)</f>
        <v>0</v>
      </c>
      <c r="AR323" s="76" cm="1">
        <f t="array" ref="AR323">_xlfn.XLOOKUP(1,(FITContract[[Dechrau Tariff ]:[Dechrau Tariff ]]&lt;=($B323+AR$6*$BA$1))*(FITContract[[Diwedd Tariff]:[Diwedd Tariff]]&gt;($B323+AR$6*$BA$1)),FITContract[[Ceiniogau fesul kWh]:[Ceiniogau fesul kWh]],0,,)</f>
        <v>0</v>
      </c>
      <c r="AS323" s="76" cm="1">
        <f t="array" ref="AS323">_xlfn.XLOOKUP(1,(FITContract[[Dechrau Tariff ]:[Dechrau Tariff ]]&lt;=($B323+AS$6*$BA$1))*(FITContract[[Diwedd Tariff]:[Diwedd Tariff]]&gt;($B323+AS$6*$BA$1)),FITContract[[Ceiniogau fesul kWh]:[Ceiniogau fesul kWh]],0,,)</f>
        <v>0</v>
      </c>
      <c r="AT323" s="76" cm="1">
        <f t="array" ref="AT323">_xlfn.XLOOKUP(1,(FITContract[[Dechrau Tariff ]:[Dechrau Tariff ]]&lt;=($B323+AT$6*$BA$1))*(FITContract[[Diwedd Tariff]:[Diwedd Tariff]]&gt;($B323+AT$6*$BA$1)),FITContract[[Ceiniogau fesul kWh]:[Ceiniogau fesul kWh]],0,,)</f>
        <v>0</v>
      </c>
      <c r="AU323" s="76" cm="1">
        <f t="array" ref="AU323">_xlfn.XLOOKUP(1,(FITContract[[Dechrau Tariff ]:[Dechrau Tariff ]]&lt;=($B323+AU$6*$BA$1))*(FITContract[[Diwedd Tariff]:[Diwedd Tariff]]&gt;($B323+AU$6*$BA$1)),FITContract[[Ceiniogau fesul kWh]:[Ceiniogau fesul kWh]],0,,)</f>
        <v>0</v>
      </c>
      <c r="AV323" s="76" cm="1">
        <f t="array" ref="AV323">_xlfn.XLOOKUP(1,(FITContract[[Dechrau Tariff ]:[Dechrau Tariff ]]&lt;=($B323+AV$6*$BA$1))*(FITContract[[Diwedd Tariff]:[Diwedd Tariff]]&gt;($B323+AV$6*$BA$1)),FITContract[[Ceiniogau fesul kWh]:[Ceiniogau fesul kWh]],0,,)</f>
        <v>0</v>
      </c>
      <c r="AW323" s="76" cm="1">
        <f t="array" ref="AW323">_xlfn.XLOOKUP(1,(FITContract[[Dechrau Tariff ]:[Dechrau Tariff ]]&lt;=($B323+AW$6*$BA$1))*(FITContract[[Diwedd Tariff]:[Diwedd Tariff]]&gt;($B323+AW$6*$BA$1)),FITContract[[Ceiniogau fesul kWh]:[Ceiniogau fesul kWh]],0,,)</f>
        <v>0</v>
      </c>
      <c r="AX323" s="76" cm="1">
        <f t="array" ref="AX323">_xlfn.XLOOKUP(1,(FITContract[[Dechrau Tariff ]:[Dechrau Tariff ]]&lt;=($B323+AX$6*$BA$1))*(FITContract[[Diwedd Tariff]:[Diwedd Tariff]]&gt;($B323+AX$6*$BA$1)),FITContract[[Ceiniogau fesul kWh]:[Ceiniogau fesul kWh]],0,,)</f>
        <v>0</v>
      </c>
    </row>
    <row r="324" spans="2:50" x14ac:dyDescent="0.3">
      <c r="B324" s="30">
        <v>45609</v>
      </c>
      <c r="C324" s="76" cm="1">
        <f t="array" ref="C324">_xlfn.XLOOKUP(1,(FITContract[[Dechrau Tariff ]:[Dechrau Tariff ]]&lt;=($B324+C$6*$BA$1))*(FITContract[[Diwedd Tariff]:[Diwedd Tariff]]&gt;($B324+C$6*$BA$1)),FITContract[[Ceiniogau fesul kWh]:[Ceiniogau fesul kWh]],0,,)</f>
        <v>0</v>
      </c>
      <c r="D324" s="76" cm="1">
        <f t="array" ref="D324">_xlfn.XLOOKUP(1,(FITContract[[Dechrau Tariff ]:[Dechrau Tariff ]]&lt;=($B324+D$6*$BA$1))*(FITContract[[Diwedd Tariff]:[Diwedd Tariff]]&gt;($B324+D$6*$BA$1)),FITContract[[Ceiniogau fesul kWh]:[Ceiniogau fesul kWh]],0,,)</f>
        <v>0</v>
      </c>
      <c r="E324" s="76" cm="1">
        <f t="array" ref="E324">_xlfn.XLOOKUP(1,(FITContract[[Dechrau Tariff ]:[Dechrau Tariff ]]&lt;=($B324+E$6*$BA$1))*(FITContract[[Diwedd Tariff]:[Diwedd Tariff]]&gt;($B324+E$6*$BA$1)),FITContract[[Ceiniogau fesul kWh]:[Ceiniogau fesul kWh]],0,,)</f>
        <v>0</v>
      </c>
      <c r="F324" s="76" cm="1">
        <f t="array" ref="F324">_xlfn.XLOOKUP(1,(FITContract[[Dechrau Tariff ]:[Dechrau Tariff ]]&lt;=($B324+F$6*$BA$1))*(FITContract[[Diwedd Tariff]:[Diwedd Tariff]]&gt;($B324+F$6*$BA$1)),FITContract[[Ceiniogau fesul kWh]:[Ceiniogau fesul kWh]],0,,)</f>
        <v>0</v>
      </c>
      <c r="G324" s="76" cm="1">
        <f t="array" ref="G324">_xlfn.XLOOKUP(1,(FITContract[[Dechrau Tariff ]:[Dechrau Tariff ]]&lt;=($B324+G$6*$BA$1))*(FITContract[[Diwedd Tariff]:[Diwedd Tariff]]&gt;($B324+G$6*$BA$1)),FITContract[[Ceiniogau fesul kWh]:[Ceiniogau fesul kWh]],0,,)</f>
        <v>0</v>
      </c>
      <c r="H324" s="76" cm="1">
        <f t="array" ref="H324">_xlfn.XLOOKUP(1,(FITContract[[Dechrau Tariff ]:[Dechrau Tariff ]]&lt;=($B324+H$6*$BA$1))*(FITContract[[Diwedd Tariff]:[Diwedd Tariff]]&gt;($B324+H$6*$BA$1)),FITContract[[Ceiniogau fesul kWh]:[Ceiniogau fesul kWh]],0,,)</f>
        <v>0</v>
      </c>
      <c r="I324" s="76" cm="1">
        <f t="array" ref="I324">_xlfn.XLOOKUP(1,(FITContract[[Dechrau Tariff ]:[Dechrau Tariff ]]&lt;=($B324+I$6*$BA$1))*(FITContract[[Diwedd Tariff]:[Diwedd Tariff]]&gt;($B324+I$6*$BA$1)),FITContract[[Ceiniogau fesul kWh]:[Ceiniogau fesul kWh]],0,,)</f>
        <v>0</v>
      </c>
      <c r="J324" s="76" cm="1">
        <f t="array" ref="J324">_xlfn.XLOOKUP(1,(FITContract[[Dechrau Tariff ]:[Dechrau Tariff ]]&lt;=($B324+J$6*$BA$1))*(FITContract[[Diwedd Tariff]:[Diwedd Tariff]]&gt;($B324+J$6*$BA$1)),FITContract[[Ceiniogau fesul kWh]:[Ceiniogau fesul kWh]],0,,)</f>
        <v>0</v>
      </c>
      <c r="K324" s="76" cm="1">
        <f t="array" ref="K324">_xlfn.XLOOKUP(1,(FITContract[[Dechrau Tariff ]:[Dechrau Tariff ]]&lt;=($B324+K$6*$BA$1))*(FITContract[[Diwedd Tariff]:[Diwedd Tariff]]&gt;($B324+K$6*$BA$1)),FITContract[[Ceiniogau fesul kWh]:[Ceiniogau fesul kWh]],0,,)</f>
        <v>0</v>
      </c>
      <c r="L324" s="76" cm="1">
        <f t="array" ref="L324">_xlfn.XLOOKUP(1,(FITContract[[Dechrau Tariff ]:[Dechrau Tariff ]]&lt;=($B324+L$6*$BA$1))*(FITContract[[Diwedd Tariff]:[Diwedd Tariff]]&gt;($B324+L$6*$BA$1)),FITContract[[Ceiniogau fesul kWh]:[Ceiniogau fesul kWh]],0,,)</f>
        <v>0</v>
      </c>
      <c r="M324" s="76" cm="1">
        <f t="array" ref="M324">_xlfn.XLOOKUP(1,(FITContract[[Dechrau Tariff ]:[Dechrau Tariff ]]&lt;=($B324+M$6*$BA$1))*(FITContract[[Diwedd Tariff]:[Diwedd Tariff]]&gt;($B324+M$6*$BA$1)),FITContract[[Ceiniogau fesul kWh]:[Ceiniogau fesul kWh]],0,,)</f>
        <v>0</v>
      </c>
      <c r="N324" s="76" cm="1">
        <f t="array" ref="N324">_xlfn.XLOOKUP(1,(FITContract[[Dechrau Tariff ]:[Dechrau Tariff ]]&lt;=($B324+N$6*$BA$1))*(FITContract[[Diwedd Tariff]:[Diwedd Tariff]]&gt;($B324+N$6*$BA$1)),FITContract[[Ceiniogau fesul kWh]:[Ceiniogau fesul kWh]],0,,)</f>
        <v>0</v>
      </c>
      <c r="O324" s="76" cm="1">
        <f t="array" ref="O324">_xlfn.XLOOKUP(1,(FITContract[[Dechrau Tariff ]:[Dechrau Tariff ]]&lt;=($B324+O$6*$BA$1))*(FITContract[[Diwedd Tariff]:[Diwedd Tariff]]&gt;($B324+O$6*$BA$1)),FITContract[[Ceiniogau fesul kWh]:[Ceiniogau fesul kWh]],0,,)</f>
        <v>0</v>
      </c>
      <c r="P324" s="76" cm="1">
        <f t="array" ref="P324">_xlfn.XLOOKUP(1,(FITContract[[Dechrau Tariff ]:[Dechrau Tariff ]]&lt;=($B324+P$6*$BA$1))*(FITContract[[Diwedd Tariff]:[Diwedd Tariff]]&gt;($B324+P$6*$BA$1)),FITContract[[Ceiniogau fesul kWh]:[Ceiniogau fesul kWh]],0,,)</f>
        <v>0</v>
      </c>
      <c r="Q324" s="76" cm="1">
        <f t="array" ref="Q324">_xlfn.XLOOKUP(1,(FITContract[[Dechrau Tariff ]:[Dechrau Tariff ]]&lt;=($B324+Q$6*$BA$1))*(FITContract[[Diwedd Tariff]:[Diwedd Tariff]]&gt;($B324+Q$6*$BA$1)),FITContract[[Ceiniogau fesul kWh]:[Ceiniogau fesul kWh]],0,,)</f>
        <v>0</v>
      </c>
      <c r="R324" s="76" cm="1">
        <f t="array" ref="R324">_xlfn.XLOOKUP(1,(FITContract[[Dechrau Tariff ]:[Dechrau Tariff ]]&lt;=($B324+R$6*$BA$1))*(FITContract[[Diwedd Tariff]:[Diwedd Tariff]]&gt;($B324+R$6*$BA$1)),FITContract[[Ceiniogau fesul kWh]:[Ceiniogau fesul kWh]],0,,)</f>
        <v>0</v>
      </c>
      <c r="S324" s="76" cm="1">
        <f t="array" ref="S324">_xlfn.XLOOKUP(1,(FITContract[[Dechrau Tariff ]:[Dechrau Tariff ]]&lt;=($B324+S$6*$BA$1))*(FITContract[[Diwedd Tariff]:[Diwedd Tariff]]&gt;($B324+S$6*$BA$1)),FITContract[[Ceiniogau fesul kWh]:[Ceiniogau fesul kWh]],0,,)</f>
        <v>0</v>
      </c>
      <c r="T324" s="76" cm="1">
        <f t="array" ref="T324">_xlfn.XLOOKUP(1,(FITContract[[Dechrau Tariff ]:[Dechrau Tariff ]]&lt;=($B324+T$6*$BA$1))*(FITContract[[Diwedd Tariff]:[Diwedd Tariff]]&gt;($B324+T$6*$BA$1)),FITContract[[Ceiniogau fesul kWh]:[Ceiniogau fesul kWh]],0,,)</f>
        <v>0</v>
      </c>
      <c r="U324" s="76" cm="1">
        <f t="array" ref="U324">_xlfn.XLOOKUP(1,(FITContract[[Dechrau Tariff ]:[Dechrau Tariff ]]&lt;=($B324+U$6*$BA$1))*(FITContract[[Diwedd Tariff]:[Diwedd Tariff]]&gt;($B324+U$6*$BA$1)),FITContract[[Ceiniogau fesul kWh]:[Ceiniogau fesul kWh]],0,,)</f>
        <v>0</v>
      </c>
      <c r="V324" s="76" cm="1">
        <f t="array" ref="V324">_xlfn.XLOOKUP(1,(FITContract[[Dechrau Tariff ]:[Dechrau Tariff ]]&lt;=($B324+V$6*$BA$1))*(FITContract[[Diwedd Tariff]:[Diwedd Tariff]]&gt;($B324+V$6*$BA$1)),FITContract[[Ceiniogau fesul kWh]:[Ceiniogau fesul kWh]],0,,)</f>
        <v>0</v>
      </c>
      <c r="W324" s="76" cm="1">
        <f t="array" ref="W324">_xlfn.XLOOKUP(1,(FITContract[[Dechrau Tariff ]:[Dechrau Tariff ]]&lt;=($B324+W$6*$BA$1))*(FITContract[[Diwedd Tariff]:[Diwedd Tariff]]&gt;($B324+W$6*$BA$1)),FITContract[[Ceiniogau fesul kWh]:[Ceiniogau fesul kWh]],0,,)</f>
        <v>0</v>
      </c>
      <c r="X324" s="76" cm="1">
        <f t="array" ref="X324">_xlfn.XLOOKUP(1,(FITContract[[Dechrau Tariff ]:[Dechrau Tariff ]]&lt;=($B324+X$6*$BA$1))*(FITContract[[Diwedd Tariff]:[Diwedd Tariff]]&gt;($B324+X$6*$BA$1)),FITContract[[Ceiniogau fesul kWh]:[Ceiniogau fesul kWh]],0,,)</f>
        <v>0</v>
      </c>
      <c r="Y324" s="76" cm="1">
        <f t="array" ref="Y324">_xlfn.XLOOKUP(1,(FITContract[[Dechrau Tariff ]:[Dechrau Tariff ]]&lt;=($B324+Y$6*$BA$1))*(FITContract[[Diwedd Tariff]:[Diwedd Tariff]]&gt;($B324+Y$6*$BA$1)),FITContract[[Ceiniogau fesul kWh]:[Ceiniogau fesul kWh]],0,,)</f>
        <v>0</v>
      </c>
      <c r="Z324" s="76" cm="1">
        <f t="array" ref="Z324">_xlfn.XLOOKUP(1,(FITContract[[Dechrau Tariff ]:[Dechrau Tariff ]]&lt;=($B324+Z$6*$BA$1))*(FITContract[[Diwedd Tariff]:[Diwedd Tariff]]&gt;($B324+Z$6*$BA$1)),FITContract[[Ceiniogau fesul kWh]:[Ceiniogau fesul kWh]],0,,)</f>
        <v>0</v>
      </c>
      <c r="AA324" s="76" cm="1">
        <f t="array" ref="AA324">_xlfn.XLOOKUP(1,(FITContract[[Dechrau Tariff ]:[Dechrau Tariff ]]&lt;=($B324+AA$6*$BA$1))*(FITContract[[Diwedd Tariff]:[Diwedd Tariff]]&gt;($B324+AA$6*$BA$1)),FITContract[[Ceiniogau fesul kWh]:[Ceiniogau fesul kWh]],0,,)</f>
        <v>0</v>
      </c>
      <c r="AB324" s="76" cm="1">
        <f t="array" ref="AB324">_xlfn.XLOOKUP(1,(FITContract[[Dechrau Tariff ]:[Dechrau Tariff ]]&lt;=($B324+AB$6*$BA$1))*(FITContract[[Diwedd Tariff]:[Diwedd Tariff]]&gt;($B324+AB$6*$BA$1)),FITContract[[Ceiniogau fesul kWh]:[Ceiniogau fesul kWh]],0,,)</f>
        <v>0</v>
      </c>
      <c r="AC324" s="76" cm="1">
        <f t="array" ref="AC324">_xlfn.XLOOKUP(1,(FITContract[[Dechrau Tariff ]:[Dechrau Tariff ]]&lt;=($B324+AC$6*$BA$1))*(FITContract[[Diwedd Tariff]:[Diwedd Tariff]]&gt;($B324+AC$6*$BA$1)),FITContract[[Ceiniogau fesul kWh]:[Ceiniogau fesul kWh]],0,,)</f>
        <v>0</v>
      </c>
      <c r="AD324" s="76" cm="1">
        <f t="array" ref="AD324">_xlfn.XLOOKUP(1,(FITContract[[Dechrau Tariff ]:[Dechrau Tariff ]]&lt;=($B324+AD$6*$BA$1))*(FITContract[[Diwedd Tariff]:[Diwedd Tariff]]&gt;($B324+AD$6*$BA$1)),FITContract[[Ceiniogau fesul kWh]:[Ceiniogau fesul kWh]],0,,)</f>
        <v>0</v>
      </c>
      <c r="AE324" s="76" cm="1">
        <f t="array" ref="AE324">_xlfn.XLOOKUP(1,(FITContract[[Dechrau Tariff ]:[Dechrau Tariff ]]&lt;=($B324+AE$6*$BA$1))*(FITContract[[Diwedd Tariff]:[Diwedd Tariff]]&gt;($B324+AE$6*$BA$1)),FITContract[[Ceiniogau fesul kWh]:[Ceiniogau fesul kWh]],0,,)</f>
        <v>0</v>
      </c>
      <c r="AF324" s="76" cm="1">
        <f t="array" ref="AF324">_xlfn.XLOOKUP(1,(FITContract[[Dechrau Tariff ]:[Dechrau Tariff ]]&lt;=($B324+AF$6*$BA$1))*(FITContract[[Diwedd Tariff]:[Diwedd Tariff]]&gt;($B324+AF$6*$BA$1)),FITContract[[Ceiniogau fesul kWh]:[Ceiniogau fesul kWh]],0,,)</f>
        <v>0</v>
      </c>
      <c r="AG324" s="76" cm="1">
        <f t="array" ref="AG324">_xlfn.XLOOKUP(1,(FITContract[[Dechrau Tariff ]:[Dechrau Tariff ]]&lt;=($B324+AG$6*$BA$1))*(FITContract[[Diwedd Tariff]:[Diwedd Tariff]]&gt;($B324+AG$6*$BA$1)),FITContract[[Ceiniogau fesul kWh]:[Ceiniogau fesul kWh]],0,,)</f>
        <v>0</v>
      </c>
      <c r="AH324" s="76" cm="1">
        <f t="array" ref="AH324">_xlfn.XLOOKUP(1,(FITContract[[Dechrau Tariff ]:[Dechrau Tariff ]]&lt;=($B324+AH$6*$BA$1))*(FITContract[[Diwedd Tariff]:[Diwedd Tariff]]&gt;($B324+AH$6*$BA$1)),FITContract[[Ceiniogau fesul kWh]:[Ceiniogau fesul kWh]],0,,)</f>
        <v>0</v>
      </c>
      <c r="AI324" s="76" cm="1">
        <f t="array" ref="AI324">_xlfn.XLOOKUP(1,(FITContract[[Dechrau Tariff ]:[Dechrau Tariff ]]&lt;=($B324+AI$6*$BA$1))*(FITContract[[Diwedd Tariff]:[Diwedd Tariff]]&gt;($B324+AI$6*$BA$1)),FITContract[[Ceiniogau fesul kWh]:[Ceiniogau fesul kWh]],0,,)</f>
        <v>0</v>
      </c>
      <c r="AJ324" s="76" cm="1">
        <f t="array" ref="AJ324">_xlfn.XLOOKUP(1,(FITContract[[Dechrau Tariff ]:[Dechrau Tariff ]]&lt;=($B324+AJ$6*$BA$1))*(FITContract[[Diwedd Tariff]:[Diwedd Tariff]]&gt;($B324+AJ$6*$BA$1)),FITContract[[Ceiniogau fesul kWh]:[Ceiniogau fesul kWh]],0,,)</f>
        <v>0</v>
      </c>
      <c r="AK324" s="76" cm="1">
        <f t="array" ref="AK324">_xlfn.XLOOKUP(1,(FITContract[[Dechrau Tariff ]:[Dechrau Tariff ]]&lt;=($B324+AK$6*$BA$1))*(FITContract[[Diwedd Tariff]:[Diwedd Tariff]]&gt;($B324+AK$6*$BA$1)),FITContract[[Ceiniogau fesul kWh]:[Ceiniogau fesul kWh]],0,,)</f>
        <v>0</v>
      </c>
      <c r="AL324" s="76" cm="1">
        <f t="array" ref="AL324">_xlfn.XLOOKUP(1,(FITContract[[Dechrau Tariff ]:[Dechrau Tariff ]]&lt;=($B324+AL$6*$BA$1))*(FITContract[[Diwedd Tariff]:[Diwedd Tariff]]&gt;($B324+AL$6*$BA$1)),FITContract[[Ceiniogau fesul kWh]:[Ceiniogau fesul kWh]],0,,)</f>
        <v>0</v>
      </c>
      <c r="AM324" s="76" cm="1">
        <f t="array" ref="AM324">_xlfn.XLOOKUP(1,(FITContract[[Dechrau Tariff ]:[Dechrau Tariff ]]&lt;=($B324+AM$6*$BA$1))*(FITContract[[Diwedd Tariff]:[Diwedd Tariff]]&gt;($B324+AM$6*$BA$1)),FITContract[[Ceiniogau fesul kWh]:[Ceiniogau fesul kWh]],0,,)</f>
        <v>0</v>
      </c>
      <c r="AN324" s="76" cm="1">
        <f t="array" ref="AN324">_xlfn.XLOOKUP(1,(FITContract[[Dechrau Tariff ]:[Dechrau Tariff ]]&lt;=($B324+AN$6*$BA$1))*(FITContract[[Diwedd Tariff]:[Diwedd Tariff]]&gt;($B324+AN$6*$BA$1)),FITContract[[Ceiniogau fesul kWh]:[Ceiniogau fesul kWh]],0,,)</f>
        <v>0</v>
      </c>
      <c r="AO324" s="76" cm="1">
        <f t="array" ref="AO324">_xlfn.XLOOKUP(1,(FITContract[[Dechrau Tariff ]:[Dechrau Tariff ]]&lt;=($B324+AO$6*$BA$1))*(FITContract[[Diwedd Tariff]:[Diwedd Tariff]]&gt;($B324+AO$6*$BA$1)),FITContract[[Ceiniogau fesul kWh]:[Ceiniogau fesul kWh]],0,,)</f>
        <v>0</v>
      </c>
      <c r="AP324" s="76" cm="1">
        <f t="array" ref="AP324">_xlfn.XLOOKUP(1,(FITContract[[Dechrau Tariff ]:[Dechrau Tariff ]]&lt;=($B324+AP$6*$BA$1))*(FITContract[[Diwedd Tariff]:[Diwedd Tariff]]&gt;($B324+AP$6*$BA$1)),FITContract[[Ceiniogau fesul kWh]:[Ceiniogau fesul kWh]],0,,)</f>
        <v>0</v>
      </c>
      <c r="AQ324" s="76" cm="1">
        <f t="array" ref="AQ324">_xlfn.XLOOKUP(1,(FITContract[[Dechrau Tariff ]:[Dechrau Tariff ]]&lt;=($B324+AQ$6*$BA$1))*(FITContract[[Diwedd Tariff]:[Diwedd Tariff]]&gt;($B324+AQ$6*$BA$1)),FITContract[[Ceiniogau fesul kWh]:[Ceiniogau fesul kWh]],0,,)</f>
        <v>0</v>
      </c>
      <c r="AR324" s="76" cm="1">
        <f t="array" ref="AR324">_xlfn.XLOOKUP(1,(FITContract[[Dechrau Tariff ]:[Dechrau Tariff ]]&lt;=($B324+AR$6*$BA$1))*(FITContract[[Diwedd Tariff]:[Diwedd Tariff]]&gt;($B324+AR$6*$BA$1)),FITContract[[Ceiniogau fesul kWh]:[Ceiniogau fesul kWh]],0,,)</f>
        <v>0</v>
      </c>
      <c r="AS324" s="76" cm="1">
        <f t="array" ref="AS324">_xlfn.XLOOKUP(1,(FITContract[[Dechrau Tariff ]:[Dechrau Tariff ]]&lt;=($B324+AS$6*$BA$1))*(FITContract[[Diwedd Tariff]:[Diwedd Tariff]]&gt;($B324+AS$6*$BA$1)),FITContract[[Ceiniogau fesul kWh]:[Ceiniogau fesul kWh]],0,,)</f>
        <v>0</v>
      </c>
      <c r="AT324" s="76" cm="1">
        <f t="array" ref="AT324">_xlfn.XLOOKUP(1,(FITContract[[Dechrau Tariff ]:[Dechrau Tariff ]]&lt;=($B324+AT$6*$BA$1))*(FITContract[[Diwedd Tariff]:[Diwedd Tariff]]&gt;($B324+AT$6*$BA$1)),FITContract[[Ceiniogau fesul kWh]:[Ceiniogau fesul kWh]],0,,)</f>
        <v>0</v>
      </c>
      <c r="AU324" s="76" cm="1">
        <f t="array" ref="AU324">_xlfn.XLOOKUP(1,(FITContract[[Dechrau Tariff ]:[Dechrau Tariff ]]&lt;=($B324+AU$6*$BA$1))*(FITContract[[Diwedd Tariff]:[Diwedd Tariff]]&gt;($B324+AU$6*$BA$1)),FITContract[[Ceiniogau fesul kWh]:[Ceiniogau fesul kWh]],0,,)</f>
        <v>0</v>
      </c>
      <c r="AV324" s="76" cm="1">
        <f t="array" ref="AV324">_xlfn.XLOOKUP(1,(FITContract[[Dechrau Tariff ]:[Dechrau Tariff ]]&lt;=($B324+AV$6*$BA$1))*(FITContract[[Diwedd Tariff]:[Diwedd Tariff]]&gt;($B324+AV$6*$BA$1)),FITContract[[Ceiniogau fesul kWh]:[Ceiniogau fesul kWh]],0,,)</f>
        <v>0</v>
      </c>
      <c r="AW324" s="76" cm="1">
        <f t="array" ref="AW324">_xlfn.XLOOKUP(1,(FITContract[[Dechrau Tariff ]:[Dechrau Tariff ]]&lt;=($B324+AW$6*$BA$1))*(FITContract[[Diwedd Tariff]:[Diwedd Tariff]]&gt;($B324+AW$6*$BA$1)),FITContract[[Ceiniogau fesul kWh]:[Ceiniogau fesul kWh]],0,,)</f>
        <v>0</v>
      </c>
      <c r="AX324" s="76" cm="1">
        <f t="array" ref="AX324">_xlfn.XLOOKUP(1,(FITContract[[Dechrau Tariff ]:[Dechrau Tariff ]]&lt;=($B324+AX$6*$BA$1))*(FITContract[[Diwedd Tariff]:[Diwedd Tariff]]&gt;($B324+AX$6*$BA$1)),FITContract[[Ceiniogau fesul kWh]:[Ceiniogau fesul kWh]],0,,)</f>
        <v>0</v>
      </c>
    </row>
    <row r="325" spans="2:50" x14ac:dyDescent="0.3">
      <c r="B325" s="30">
        <v>45610</v>
      </c>
      <c r="C325" s="76" cm="1">
        <f t="array" ref="C325">_xlfn.XLOOKUP(1,(FITContract[[Dechrau Tariff ]:[Dechrau Tariff ]]&lt;=($B325+C$6*$BA$1))*(FITContract[[Diwedd Tariff]:[Diwedd Tariff]]&gt;($B325+C$6*$BA$1)),FITContract[[Ceiniogau fesul kWh]:[Ceiniogau fesul kWh]],0,,)</f>
        <v>0</v>
      </c>
      <c r="D325" s="76" cm="1">
        <f t="array" ref="D325">_xlfn.XLOOKUP(1,(FITContract[[Dechrau Tariff ]:[Dechrau Tariff ]]&lt;=($B325+D$6*$BA$1))*(FITContract[[Diwedd Tariff]:[Diwedd Tariff]]&gt;($B325+D$6*$BA$1)),FITContract[[Ceiniogau fesul kWh]:[Ceiniogau fesul kWh]],0,,)</f>
        <v>0</v>
      </c>
      <c r="E325" s="76" cm="1">
        <f t="array" ref="E325">_xlfn.XLOOKUP(1,(FITContract[[Dechrau Tariff ]:[Dechrau Tariff ]]&lt;=($B325+E$6*$BA$1))*(FITContract[[Diwedd Tariff]:[Diwedd Tariff]]&gt;($B325+E$6*$BA$1)),FITContract[[Ceiniogau fesul kWh]:[Ceiniogau fesul kWh]],0,,)</f>
        <v>0</v>
      </c>
      <c r="F325" s="76" cm="1">
        <f t="array" ref="F325">_xlfn.XLOOKUP(1,(FITContract[[Dechrau Tariff ]:[Dechrau Tariff ]]&lt;=($B325+F$6*$BA$1))*(FITContract[[Diwedd Tariff]:[Diwedd Tariff]]&gt;($B325+F$6*$BA$1)),FITContract[[Ceiniogau fesul kWh]:[Ceiniogau fesul kWh]],0,,)</f>
        <v>0</v>
      </c>
      <c r="G325" s="76" cm="1">
        <f t="array" ref="G325">_xlfn.XLOOKUP(1,(FITContract[[Dechrau Tariff ]:[Dechrau Tariff ]]&lt;=($B325+G$6*$BA$1))*(FITContract[[Diwedd Tariff]:[Diwedd Tariff]]&gt;($B325+G$6*$BA$1)),FITContract[[Ceiniogau fesul kWh]:[Ceiniogau fesul kWh]],0,,)</f>
        <v>0</v>
      </c>
      <c r="H325" s="76" cm="1">
        <f t="array" ref="H325">_xlfn.XLOOKUP(1,(FITContract[[Dechrau Tariff ]:[Dechrau Tariff ]]&lt;=($B325+H$6*$BA$1))*(FITContract[[Diwedd Tariff]:[Diwedd Tariff]]&gt;($B325+H$6*$BA$1)),FITContract[[Ceiniogau fesul kWh]:[Ceiniogau fesul kWh]],0,,)</f>
        <v>0</v>
      </c>
      <c r="I325" s="76" cm="1">
        <f t="array" ref="I325">_xlfn.XLOOKUP(1,(FITContract[[Dechrau Tariff ]:[Dechrau Tariff ]]&lt;=($B325+I$6*$BA$1))*(FITContract[[Diwedd Tariff]:[Diwedd Tariff]]&gt;($B325+I$6*$BA$1)),FITContract[[Ceiniogau fesul kWh]:[Ceiniogau fesul kWh]],0,,)</f>
        <v>0</v>
      </c>
      <c r="J325" s="76" cm="1">
        <f t="array" ref="J325">_xlfn.XLOOKUP(1,(FITContract[[Dechrau Tariff ]:[Dechrau Tariff ]]&lt;=($B325+J$6*$BA$1))*(FITContract[[Diwedd Tariff]:[Diwedd Tariff]]&gt;($B325+J$6*$BA$1)),FITContract[[Ceiniogau fesul kWh]:[Ceiniogau fesul kWh]],0,,)</f>
        <v>0</v>
      </c>
      <c r="K325" s="76" cm="1">
        <f t="array" ref="K325">_xlfn.XLOOKUP(1,(FITContract[[Dechrau Tariff ]:[Dechrau Tariff ]]&lt;=($B325+K$6*$BA$1))*(FITContract[[Diwedd Tariff]:[Diwedd Tariff]]&gt;($B325+K$6*$BA$1)),FITContract[[Ceiniogau fesul kWh]:[Ceiniogau fesul kWh]],0,,)</f>
        <v>0</v>
      </c>
      <c r="L325" s="76" cm="1">
        <f t="array" ref="L325">_xlfn.XLOOKUP(1,(FITContract[[Dechrau Tariff ]:[Dechrau Tariff ]]&lt;=($B325+L$6*$BA$1))*(FITContract[[Diwedd Tariff]:[Diwedd Tariff]]&gt;($B325+L$6*$BA$1)),FITContract[[Ceiniogau fesul kWh]:[Ceiniogau fesul kWh]],0,,)</f>
        <v>0</v>
      </c>
      <c r="M325" s="76" cm="1">
        <f t="array" ref="M325">_xlfn.XLOOKUP(1,(FITContract[[Dechrau Tariff ]:[Dechrau Tariff ]]&lt;=($B325+M$6*$BA$1))*(FITContract[[Diwedd Tariff]:[Diwedd Tariff]]&gt;($B325+M$6*$BA$1)),FITContract[[Ceiniogau fesul kWh]:[Ceiniogau fesul kWh]],0,,)</f>
        <v>0</v>
      </c>
      <c r="N325" s="76" cm="1">
        <f t="array" ref="N325">_xlfn.XLOOKUP(1,(FITContract[[Dechrau Tariff ]:[Dechrau Tariff ]]&lt;=($B325+N$6*$BA$1))*(FITContract[[Diwedd Tariff]:[Diwedd Tariff]]&gt;($B325+N$6*$BA$1)),FITContract[[Ceiniogau fesul kWh]:[Ceiniogau fesul kWh]],0,,)</f>
        <v>0</v>
      </c>
      <c r="O325" s="76" cm="1">
        <f t="array" ref="O325">_xlfn.XLOOKUP(1,(FITContract[[Dechrau Tariff ]:[Dechrau Tariff ]]&lt;=($B325+O$6*$BA$1))*(FITContract[[Diwedd Tariff]:[Diwedd Tariff]]&gt;($B325+O$6*$BA$1)),FITContract[[Ceiniogau fesul kWh]:[Ceiniogau fesul kWh]],0,,)</f>
        <v>0</v>
      </c>
      <c r="P325" s="76" cm="1">
        <f t="array" ref="P325">_xlfn.XLOOKUP(1,(FITContract[[Dechrau Tariff ]:[Dechrau Tariff ]]&lt;=($B325+P$6*$BA$1))*(FITContract[[Diwedd Tariff]:[Diwedd Tariff]]&gt;($B325+P$6*$BA$1)),FITContract[[Ceiniogau fesul kWh]:[Ceiniogau fesul kWh]],0,,)</f>
        <v>0</v>
      </c>
      <c r="Q325" s="76" cm="1">
        <f t="array" ref="Q325">_xlfn.XLOOKUP(1,(FITContract[[Dechrau Tariff ]:[Dechrau Tariff ]]&lt;=($B325+Q$6*$BA$1))*(FITContract[[Diwedd Tariff]:[Diwedd Tariff]]&gt;($B325+Q$6*$BA$1)),FITContract[[Ceiniogau fesul kWh]:[Ceiniogau fesul kWh]],0,,)</f>
        <v>0</v>
      </c>
      <c r="R325" s="76" cm="1">
        <f t="array" ref="R325">_xlfn.XLOOKUP(1,(FITContract[[Dechrau Tariff ]:[Dechrau Tariff ]]&lt;=($B325+R$6*$BA$1))*(FITContract[[Diwedd Tariff]:[Diwedd Tariff]]&gt;($B325+R$6*$BA$1)),FITContract[[Ceiniogau fesul kWh]:[Ceiniogau fesul kWh]],0,,)</f>
        <v>0</v>
      </c>
      <c r="S325" s="76" cm="1">
        <f t="array" ref="S325">_xlfn.XLOOKUP(1,(FITContract[[Dechrau Tariff ]:[Dechrau Tariff ]]&lt;=($B325+S$6*$BA$1))*(FITContract[[Diwedd Tariff]:[Diwedd Tariff]]&gt;($B325+S$6*$BA$1)),FITContract[[Ceiniogau fesul kWh]:[Ceiniogau fesul kWh]],0,,)</f>
        <v>0</v>
      </c>
      <c r="T325" s="76" cm="1">
        <f t="array" ref="T325">_xlfn.XLOOKUP(1,(FITContract[[Dechrau Tariff ]:[Dechrau Tariff ]]&lt;=($B325+T$6*$BA$1))*(FITContract[[Diwedd Tariff]:[Diwedd Tariff]]&gt;($B325+T$6*$BA$1)),FITContract[[Ceiniogau fesul kWh]:[Ceiniogau fesul kWh]],0,,)</f>
        <v>0</v>
      </c>
      <c r="U325" s="76" cm="1">
        <f t="array" ref="U325">_xlfn.XLOOKUP(1,(FITContract[[Dechrau Tariff ]:[Dechrau Tariff ]]&lt;=($B325+U$6*$BA$1))*(FITContract[[Diwedd Tariff]:[Diwedd Tariff]]&gt;($B325+U$6*$BA$1)),FITContract[[Ceiniogau fesul kWh]:[Ceiniogau fesul kWh]],0,,)</f>
        <v>0</v>
      </c>
      <c r="V325" s="76" cm="1">
        <f t="array" ref="V325">_xlfn.XLOOKUP(1,(FITContract[[Dechrau Tariff ]:[Dechrau Tariff ]]&lt;=($B325+V$6*$BA$1))*(FITContract[[Diwedd Tariff]:[Diwedd Tariff]]&gt;($B325+V$6*$BA$1)),FITContract[[Ceiniogau fesul kWh]:[Ceiniogau fesul kWh]],0,,)</f>
        <v>0</v>
      </c>
      <c r="W325" s="76" cm="1">
        <f t="array" ref="W325">_xlfn.XLOOKUP(1,(FITContract[[Dechrau Tariff ]:[Dechrau Tariff ]]&lt;=($B325+W$6*$BA$1))*(FITContract[[Diwedd Tariff]:[Diwedd Tariff]]&gt;($B325+W$6*$BA$1)),FITContract[[Ceiniogau fesul kWh]:[Ceiniogau fesul kWh]],0,,)</f>
        <v>0</v>
      </c>
      <c r="X325" s="76" cm="1">
        <f t="array" ref="X325">_xlfn.XLOOKUP(1,(FITContract[[Dechrau Tariff ]:[Dechrau Tariff ]]&lt;=($B325+X$6*$BA$1))*(FITContract[[Diwedd Tariff]:[Diwedd Tariff]]&gt;($B325+X$6*$BA$1)),FITContract[[Ceiniogau fesul kWh]:[Ceiniogau fesul kWh]],0,,)</f>
        <v>0</v>
      </c>
      <c r="Y325" s="76" cm="1">
        <f t="array" ref="Y325">_xlfn.XLOOKUP(1,(FITContract[[Dechrau Tariff ]:[Dechrau Tariff ]]&lt;=($B325+Y$6*$BA$1))*(FITContract[[Diwedd Tariff]:[Diwedd Tariff]]&gt;($B325+Y$6*$BA$1)),FITContract[[Ceiniogau fesul kWh]:[Ceiniogau fesul kWh]],0,,)</f>
        <v>0</v>
      </c>
      <c r="Z325" s="76" cm="1">
        <f t="array" ref="Z325">_xlfn.XLOOKUP(1,(FITContract[[Dechrau Tariff ]:[Dechrau Tariff ]]&lt;=($B325+Z$6*$BA$1))*(FITContract[[Diwedd Tariff]:[Diwedd Tariff]]&gt;($B325+Z$6*$BA$1)),FITContract[[Ceiniogau fesul kWh]:[Ceiniogau fesul kWh]],0,,)</f>
        <v>0</v>
      </c>
      <c r="AA325" s="76" cm="1">
        <f t="array" ref="AA325">_xlfn.XLOOKUP(1,(FITContract[[Dechrau Tariff ]:[Dechrau Tariff ]]&lt;=($B325+AA$6*$BA$1))*(FITContract[[Diwedd Tariff]:[Diwedd Tariff]]&gt;($B325+AA$6*$BA$1)),FITContract[[Ceiniogau fesul kWh]:[Ceiniogau fesul kWh]],0,,)</f>
        <v>0</v>
      </c>
      <c r="AB325" s="76" cm="1">
        <f t="array" ref="AB325">_xlfn.XLOOKUP(1,(FITContract[[Dechrau Tariff ]:[Dechrau Tariff ]]&lt;=($B325+AB$6*$BA$1))*(FITContract[[Diwedd Tariff]:[Diwedd Tariff]]&gt;($B325+AB$6*$BA$1)),FITContract[[Ceiniogau fesul kWh]:[Ceiniogau fesul kWh]],0,,)</f>
        <v>0</v>
      </c>
      <c r="AC325" s="76" cm="1">
        <f t="array" ref="AC325">_xlfn.XLOOKUP(1,(FITContract[[Dechrau Tariff ]:[Dechrau Tariff ]]&lt;=($B325+AC$6*$BA$1))*(FITContract[[Diwedd Tariff]:[Diwedd Tariff]]&gt;($B325+AC$6*$BA$1)),FITContract[[Ceiniogau fesul kWh]:[Ceiniogau fesul kWh]],0,,)</f>
        <v>0</v>
      </c>
      <c r="AD325" s="76" cm="1">
        <f t="array" ref="AD325">_xlfn.XLOOKUP(1,(FITContract[[Dechrau Tariff ]:[Dechrau Tariff ]]&lt;=($B325+AD$6*$BA$1))*(FITContract[[Diwedd Tariff]:[Diwedd Tariff]]&gt;($B325+AD$6*$BA$1)),FITContract[[Ceiniogau fesul kWh]:[Ceiniogau fesul kWh]],0,,)</f>
        <v>0</v>
      </c>
      <c r="AE325" s="76" cm="1">
        <f t="array" ref="AE325">_xlfn.XLOOKUP(1,(FITContract[[Dechrau Tariff ]:[Dechrau Tariff ]]&lt;=($B325+AE$6*$BA$1))*(FITContract[[Diwedd Tariff]:[Diwedd Tariff]]&gt;($B325+AE$6*$BA$1)),FITContract[[Ceiniogau fesul kWh]:[Ceiniogau fesul kWh]],0,,)</f>
        <v>0</v>
      </c>
      <c r="AF325" s="76" cm="1">
        <f t="array" ref="AF325">_xlfn.XLOOKUP(1,(FITContract[[Dechrau Tariff ]:[Dechrau Tariff ]]&lt;=($B325+AF$6*$BA$1))*(FITContract[[Diwedd Tariff]:[Diwedd Tariff]]&gt;($B325+AF$6*$BA$1)),FITContract[[Ceiniogau fesul kWh]:[Ceiniogau fesul kWh]],0,,)</f>
        <v>0</v>
      </c>
      <c r="AG325" s="76" cm="1">
        <f t="array" ref="AG325">_xlfn.XLOOKUP(1,(FITContract[[Dechrau Tariff ]:[Dechrau Tariff ]]&lt;=($B325+AG$6*$BA$1))*(FITContract[[Diwedd Tariff]:[Diwedd Tariff]]&gt;($B325+AG$6*$BA$1)),FITContract[[Ceiniogau fesul kWh]:[Ceiniogau fesul kWh]],0,,)</f>
        <v>0</v>
      </c>
      <c r="AH325" s="76" cm="1">
        <f t="array" ref="AH325">_xlfn.XLOOKUP(1,(FITContract[[Dechrau Tariff ]:[Dechrau Tariff ]]&lt;=($B325+AH$6*$BA$1))*(FITContract[[Diwedd Tariff]:[Diwedd Tariff]]&gt;($B325+AH$6*$BA$1)),FITContract[[Ceiniogau fesul kWh]:[Ceiniogau fesul kWh]],0,,)</f>
        <v>0</v>
      </c>
      <c r="AI325" s="76" cm="1">
        <f t="array" ref="AI325">_xlfn.XLOOKUP(1,(FITContract[[Dechrau Tariff ]:[Dechrau Tariff ]]&lt;=($B325+AI$6*$BA$1))*(FITContract[[Diwedd Tariff]:[Diwedd Tariff]]&gt;($B325+AI$6*$BA$1)),FITContract[[Ceiniogau fesul kWh]:[Ceiniogau fesul kWh]],0,,)</f>
        <v>0</v>
      </c>
      <c r="AJ325" s="76" cm="1">
        <f t="array" ref="AJ325">_xlfn.XLOOKUP(1,(FITContract[[Dechrau Tariff ]:[Dechrau Tariff ]]&lt;=($B325+AJ$6*$BA$1))*(FITContract[[Diwedd Tariff]:[Diwedd Tariff]]&gt;($B325+AJ$6*$BA$1)),FITContract[[Ceiniogau fesul kWh]:[Ceiniogau fesul kWh]],0,,)</f>
        <v>0</v>
      </c>
      <c r="AK325" s="76" cm="1">
        <f t="array" ref="AK325">_xlfn.XLOOKUP(1,(FITContract[[Dechrau Tariff ]:[Dechrau Tariff ]]&lt;=($B325+AK$6*$BA$1))*(FITContract[[Diwedd Tariff]:[Diwedd Tariff]]&gt;($B325+AK$6*$BA$1)),FITContract[[Ceiniogau fesul kWh]:[Ceiniogau fesul kWh]],0,,)</f>
        <v>0</v>
      </c>
      <c r="AL325" s="76" cm="1">
        <f t="array" ref="AL325">_xlfn.XLOOKUP(1,(FITContract[[Dechrau Tariff ]:[Dechrau Tariff ]]&lt;=($B325+AL$6*$BA$1))*(FITContract[[Diwedd Tariff]:[Diwedd Tariff]]&gt;($B325+AL$6*$BA$1)),FITContract[[Ceiniogau fesul kWh]:[Ceiniogau fesul kWh]],0,,)</f>
        <v>0</v>
      </c>
      <c r="AM325" s="76" cm="1">
        <f t="array" ref="AM325">_xlfn.XLOOKUP(1,(FITContract[[Dechrau Tariff ]:[Dechrau Tariff ]]&lt;=($B325+AM$6*$BA$1))*(FITContract[[Diwedd Tariff]:[Diwedd Tariff]]&gt;($B325+AM$6*$BA$1)),FITContract[[Ceiniogau fesul kWh]:[Ceiniogau fesul kWh]],0,,)</f>
        <v>0</v>
      </c>
      <c r="AN325" s="76" cm="1">
        <f t="array" ref="AN325">_xlfn.XLOOKUP(1,(FITContract[[Dechrau Tariff ]:[Dechrau Tariff ]]&lt;=($B325+AN$6*$BA$1))*(FITContract[[Diwedd Tariff]:[Diwedd Tariff]]&gt;($B325+AN$6*$BA$1)),FITContract[[Ceiniogau fesul kWh]:[Ceiniogau fesul kWh]],0,,)</f>
        <v>0</v>
      </c>
      <c r="AO325" s="76" cm="1">
        <f t="array" ref="AO325">_xlfn.XLOOKUP(1,(FITContract[[Dechrau Tariff ]:[Dechrau Tariff ]]&lt;=($B325+AO$6*$BA$1))*(FITContract[[Diwedd Tariff]:[Diwedd Tariff]]&gt;($B325+AO$6*$BA$1)),FITContract[[Ceiniogau fesul kWh]:[Ceiniogau fesul kWh]],0,,)</f>
        <v>0</v>
      </c>
      <c r="AP325" s="76" cm="1">
        <f t="array" ref="AP325">_xlfn.XLOOKUP(1,(FITContract[[Dechrau Tariff ]:[Dechrau Tariff ]]&lt;=($B325+AP$6*$BA$1))*(FITContract[[Diwedd Tariff]:[Diwedd Tariff]]&gt;($B325+AP$6*$BA$1)),FITContract[[Ceiniogau fesul kWh]:[Ceiniogau fesul kWh]],0,,)</f>
        <v>0</v>
      </c>
      <c r="AQ325" s="76" cm="1">
        <f t="array" ref="AQ325">_xlfn.XLOOKUP(1,(FITContract[[Dechrau Tariff ]:[Dechrau Tariff ]]&lt;=($B325+AQ$6*$BA$1))*(FITContract[[Diwedd Tariff]:[Diwedd Tariff]]&gt;($B325+AQ$6*$BA$1)),FITContract[[Ceiniogau fesul kWh]:[Ceiniogau fesul kWh]],0,,)</f>
        <v>0</v>
      </c>
      <c r="AR325" s="76" cm="1">
        <f t="array" ref="AR325">_xlfn.XLOOKUP(1,(FITContract[[Dechrau Tariff ]:[Dechrau Tariff ]]&lt;=($B325+AR$6*$BA$1))*(FITContract[[Diwedd Tariff]:[Diwedd Tariff]]&gt;($B325+AR$6*$BA$1)),FITContract[[Ceiniogau fesul kWh]:[Ceiniogau fesul kWh]],0,,)</f>
        <v>0</v>
      </c>
      <c r="AS325" s="76" cm="1">
        <f t="array" ref="AS325">_xlfn.XLOOKUP(1,(FITContract[[Dechrau Tariff ]:[Dechrau Tariff ]]&lt;=($B325+AS$6*$BA$1))*(FITContract[[Diwedd Tariff]:[Diwedd Tariff]]&gt;($B325+AS$6*$BA$1)),FITContract[[Ceiniogau fesul kWh]:[Ceiniogau fesul kWh]],0,,)</f>
        <v>0</v>
      </c>
      <c r="AT325" s="76" cm="1">
        <f t="array" ref="AT325">_xlfn.XLOOKUP(1,(FITContract[[Dechrau Tariff ]:[Dechrau Tariff ]]&lt;=($B325+AT$6*$BA$1))*(FITContract[[Diwedd Tariff]:[Diwedd Tariff]]&gt;($B325+AT$6*$BA$1)),FITContract[[Ceiniogau fesul kWh]:[Ceiniogau fesul kWh]],0,,)</f>
        <v>0</v>
      </c>
      <c r="AU325" s="76" cm="1">
        <f t="array" ref="AU325">_xlfn.XLOOKUP(1,(FITContract[[Dechrau Tariff ]:[Dechrau Tariff ]]&lt;=($B325+AU$6*$BA$1))*(FITContract[[Diwedd Tariff]:[Diwedd Tariff]]&gt;($B325+AU$6*$BA$1)),FITContract[[Ceiniogau fesul kWh]:[Ceiniogau fesul kWh]],0,,)</f>
        <v>0</v>
      </c>
      <c r="AV325" s="76" cm="1">
        <f t="array" ref="AV325">_xlfn.XLOOKUP(1,(FITContract[[Dechrau Tariff ]:[Dechrau Tariff ]]&lt;=($B325+AV$6*$BA$1))*(FITContract[[Diwedd Tariff]:[Diwedd Tariff]]&gt;($B325+AV$6*$BA$1)),FITContract[[Ceiniogau fesul kWh]:[Ceiniogau fesul kWh]],0,,)</f>
        <v>0</v>
      </c>
      <c r="AW325" s="76" cm="1">
        <f t="array" ref="AW325">_xlfn.XLOOKUP(1,(FITContract[[Dechrau Tariff ]:[Dechrau Tariff ]]&lt;=($B325+AW$6*$BA$1))*(FITContract[[Diwedd Tariff]:[Diwedd Tariff]]&gt;($B325+AW$6*$BA$1)),FITContract[[Ceiniogau fesul kWh]:[Ceiniogau fesul kWh]],0,,)</f>
        <v>0</v>
      </c>
      <c r="AX325" s="76" cm="1">
        <f t="array" ref="AX325">_xlfn.XLOOKUP(1,(FITContract[[Dechrau Tariff ]:[Dechrau Tariff ]]&lt;=($B325+AX$6*$BA$1))*(FITContract[[Diwedd Tariff]:[Diwedd Tariff]]&gt;($B325+AX$6*$BA$1)),FITContract[[Ceiniogau fesul kWh]:[Ceiniogau fesul kWh]],0,,)</f>
        <v>0</v>
      </c>
    </row>
    <row r="326" spans="2:50" x14ac:dyDescent="0.3">
      <c r="B326" s="30">
        <v>45611</v>
      </c>
      <c r="C326" s="76" cm="1">
        <f t="array" ref="C326">_xlfn.XLOOKUP(1,(FITContract[[Dechrau Tariff ]:[Dechrau Tariff ]]&lt;=($B326+C$6*$BA$1))*(FITContract[[Diwedd Tariff]:[Diwedd Tariff]]&gt;($B326+C$6*$BA$1)),FITContract[[Ceiniogau fesul kWh]:[Ceiniogau fesul kWh]],0,,)</f>
        <v>0</v>
      </c>
      <c r="D326" s="76" cm="1">
        <f t="array" ref="D326">_xlfn.XLOOKUP(1,(FITContract[[Dechrau Tariff ]:[Dechrau Tariff ]]&lt;=($B326+D$6*$BA$1))*(FITContract[[Diwedd Tariff]:[Diwedd Tariff]]&gt;($B326+D$6*$BA$1)),FITContract[[Ceiniogau fesul kWh]:[Ceiniogau fesul kWh]],0,,)</f>
        <v>0</v>
      </c>
      <c r="E326" s="76" cm="1">
        <f t="array" ref="E326">_xlfn.XLOOKUP(1,(FITContract[[Dechrau Tariff ]:[Dechrau Tariff ]]&lt;=($B326+E$6*$BA$1))*(FITContract[[Diwedd Tariff]:[Diwedd Tariff]]&gt;($B326+E$6*$BA$1)),FITContract[[Ceiniogau fesul kWh]:[Ceiniogau fesul kWh]],0,,)</f>
        <v>0</v>
      </c>
      <c r="F326" s="76" cm="1">
        <f t="array" ref="F326">_xlfn.XLOOKUP(1,(FITContract[[Dechrau Tariff ]:[Dechrau Tariff ]]&lt;=($B326+F$6*$BA$1))*(FITContract[[Diwedd Tariff]:[Diwedd Tariff]]&gt;($B326+F$6*$BA$1)),FITContract[[Ceiniogau fesul kWh]:[Ceiniogau fesul kWh]],0,,)</f>
        <v>0</v>
      </c>
      <c r="G326" s="76" cm="1">
        <f t="array" ref="G326">_xlfn.XLOOKUP(1,(FITContract[[Dechrau Tariff ]:[Dechrau Tariff ]]&lt;=($B326+G$6*$BA$1))*(FITContract[[Diwedd Tariff]:[Diwedd Tariff]]&gt;($B326+G$6*$BA$1)),FITContract[[Ceiniogau fesul kWh]:[Ceiniogau fesul kWh]],0,,)</f>
        <v>0</v>
      </c>
      <c r="H326" s="76" cm="1">
        <f t="array" ref="H326">_xlfn.XLOOKUP(1,(FITContract[[Dechrau Tariff ]:[Dechrau Tariff ]]&lt;=($B326+H$6*$BA$1))*(FITContract[[Diwedd Tariff]:[Diwedd Tariff]]&gt;($B326+H$6*$BA$1)),FITContract[[Ceiniogau fesul kWh]:[Ceiniogau fesul kWh]],0,,)</f>
        <v>0</v>
      </c>
      <c r="I326" s="76" cm="1">
        <f t="array" ref="I326">_xlfn.XLOOKUP(1,(FITContract[[Dechrau Tariff ]:[Dechrau Tariff ]]&lt;=($B326+I$6*$BA$1))*(FITContract[[Diwedd Tariff]:[Diwedd Tariff]]&gt;($B326+I$6*$BA$1)),FITContract[[Ceiniogau fesul kWh]:[Ceiniogau fesul kWh]],0,,)</f>
        <v>0</v>
      </c>
      <c r="J326" s="76" cm="1">
        <f t="array" ref="J326">_xlfn.XLOOKUP(1,(FITContract[[Dechrau Tariff ]:[Dechrau Tariff ]]&lt;=($B326+J$6*$BA$1))*(FITContract[[Diwedd Tariff]:[Diwedd Tariff]]&gt;($B326+J$6*$BA$1)),FITContract[[Ceiniogau fesul kWh]:[Ceiniogau fesul kWh]],0,,)</f>
        <v>0</v>
      </c>
      <c r="K326" s="76" cm="1">
        <f t="array" ref="K326">_xlfn.XLOOKUP(1,(FITContract[[Dechrau Tariff ]:[Dechrau Tariff ]]&lt;=($B326+K$6*$BA$1))*(FITContract[[Diwedd Tariff]:[Diwedd Tariff]]&gt;($B326+K$6*$BA$1)),FITContract[[Ceiniogau fesul kWh]:[Ceiniogau fesul kWh]],0,,)</f>
        <v>0</v>
      </c>
      <c r="L326" s="76" cm="1">
        <f t="array" ref="L326">_xlfn.XLOOKUP(1,(FITContract[[Dechrau Tariff ]:[Dechrau Tariff ]]&lt;=($B326+L$6*$BA$1))*(FITContract[[Diwedd Tariff]:[Diwedd Tariff]]&gt;($B326+L$6*$BA$1)),FITContract[[Ceiniogau fesul kWh]:[Ceiniogau fesul kWh]],0,,)</f>
        <v>0</v>
      </c>
      <c r="M326" s="76" cm="1">
        <f t="array" ref="M326">_xlfn.XLOOKUP(1,(FITContract[[Dechrau Tariff ]:[Dechrau Tariff ]]&lt;=($B326+M$6*$BA$1))*(FITContract[[Diwedd Tariff]:[Diwedd Tariff]]&gt;($B326+M$6*$BA$1)),FITContract[[Ceiniogau fesul kWh]:[Ceiniogau fesul kWh]],0,,)</f>
        <v>0</v>
      </c>
      <c r="N326" s="76" cm="1">
        <f t="array" ref="N326">_xlfn.XLOOKUP(1,(FITContract[[Dechrau Tariff ]:[Dechrau Tariff ]]&lt;=($B326+N$6*$BA$1))*(FITContract[[Diwedd Tariff]:[Diwedd Tariff]]&gt;($B326+N$6*$BA$1)),FITContract[[Ceiniogau fesul kWh]:[Ceiniogau fesul kWh]],0,,)</f>
        <v>0</v>
      </c>
      <c r="O326" s="76" cm="1">
        <f t="array" ref="O326">_xlfn.XLOOKUP(1,(FITContract[[Dechrau Tariff ]:[Dechrau Tariff ]]&lt;=($B326+O$6*$BA$1))*(FITContract[[Diwedd Tariff]:[Diwedd Tariff]]&gt;($B326+O$6*$BA$1)),FITContract[[Ceiniogau fesul kWh]:[Ceiniogau fesul kWh]],0,,)</f>
        <v>0</v>
      </c>
      <c r="P326" s="76" cm="1">
        <f t="array" ref="P326">_xlfn.XLOOKUP(1,(FITContract[[Dechrau Tariff ]:[Dechrau Tariff ]]&lt;=($B326+P$6*$BA$1))*(FITContract[[Diwedd Tariff]:[Diwedd Tariff]]&gt;($B326+P$6*$BA$1)),FITContract[[Ceiniogau fesul kWh]:[Ceiniogau fesul kWh]],0,,)</f>
        <v>0</v>
      </c>
      <c r="Q326" s="76" cm="1">
        <f t="array" ref="Q326">_xlfn.XLOOKUP(1,(FITContract[[Dechrau Tariff ]:[Dechrau Tariff ]]&lt;=($B326+Q$6*$BA$1))*(FITContract[[Diwedd Tariff]:[Diwedd Tariff]]&gt;($B326+Q$6*$BA$1)),FITContract[[Ceiniogau fesul kWh]:[Ceiniogau fesul kWh]],0,,)</f>
        <v>0</v>
      </c>
      <c r="R326" s="76" cm="1">
        <f t="array" ref="R326">_xlfn.XLOOKUP(1,(FITContract[[Dechrau Tariff ]:[Dechrau Tariff ]]&lt;=($B326+R$6*$BA$1))*(FITContract[[Diwedd Tariff]:[Diwedd Tariff]]&gt;($B326+R$6*$BA$1)),FITContract[[Ceiniogau fesul kWh]:[Ceiniogau fesul kWh]],0,,)</f>
        <v>0</v>
      </c>
      <c r="S326" s="76" cm="1">
        <f t="array" ref="S326">_xlfn.XLOOKUP(1,(FITContract[[Dechrau Tariff ]:[Dechrau Tariff ]]&lt;=($B326+S$6*$BA$1))*(FITContract[[Diwedd Tariff]:[Diwedd Tariff]]&gt;($B326+S$6*$BA$1)),FITContract[[Ceiniogau fesul kWh]:[Ceiniogau fesul kWh]],0,,)</f>
        <v>0</v>
      </c>
      <c r="T326" s="76" cm="1">
        <f t="array" ref="T326">_xlfn.XLOOKUP(1,(FITContract[[Dechrau Tariff ]:[Dechrau Tariff ]]&lt;=($B326+T$6*$BA$1))*(FITContract[[Diwedd Tariff]:[Diwedd Tariff]]&gt;($B326+T$6*$BA$1)),FITContract[[Ceiniogau fesul kWh]:[Ceiniogau fesul kWh]],0,,)</f>
        <v>0</v>
      </c>
      <c r="U326" s="76" cm="1">
        <f t="array" ref="U326">_xlfn.XLOOKUP(1,(FITContract[[Dechrau Tariff ]:[Dechrau Tariff ]]&lt;=($B326+U$6*$BA$1))*(FITContract[[Diwedd Tariff]:[Diwedd Tariff]]&gt;($B326+U$6*$BA$1)),FITContract[[Ceiniogau fesul kWh]:[Ceiniogau fesul kWh]],0,,)</f>
        <v>0</v>
      </c>
      <c r="V326" s="76" cm="1">
        <f t="array" ref="V326">_xlfn.XLOOKUP(1,(FITContract[[Dechrau Tariff ]:[Dechrau Tariff ]]&lt;=($B326+V$6*$BA$1))*(FITContract[[Diwedd Tariff]:[Diwedd Tariff]]&gt;($B326+V$6*$BA$1)),FITContract[[Ceiniogau fesul kWh]:[Ceiniogau fesul kWh]],0,,)</f>
        <v>0</v>
      </c>
      <c r="W326" s="76" cm="1">
        <f t="array" ref="W326">_xlfn.XLOOKUP(1,(FITContract[[Dechrau Tariff ]:[Dechrau Tariff ]]&lt;=($B326+W$6*$BA$1))*(FITContract[[Diwedd Tariff]:[Diwedd Tariff]]&gt;($B326+W$6*$BA$1)),FITContract[[Ceiniogau fesul kWh]:[Ceiniogau fesul kWh]],0,,)</f>
        <v>0</v>
      </c>
      <c r="X326" s="76" cm="1">
        <f t="array" ref="X326">_xlfn.XLOOKUP(1,(FITContract[[Dechrau Tariff ]:[Dechrau Tariff ]]&lt;=($B326+X$6*$BA$1))*(FITContract[[Diwedd Tariff]:[Diwedd Tariff]]&gt;($B326+X$6*$BA$1)),FITContract[[Ceiniogau fesul kWh]:[Ceiniogau fesul kWh]],0,,)</f>
        <v>0</v>
      </c>
      <c r="Y326" s="76" cm="1">
        <f t="array" ref="Y326">_xlfn.XLOOKUP(1,(FITContract[[Dechrau Tariff ]:[Dechrau Tariff ]]&lt;=($B326+Y$6*$BA$1))*(FITContract[[Diwedd Tariff]:[Diwedd Tariff]]&gt;($B326+Y$6*$BA$1)),FITContract[[Ceiniogau fesul kWh]:[Ceiniogau fesul kWh]],0,,)</f>
        <v>0</v>
      </c>
      <c r="Z326" s="76" cm="1">
        <f t="array" ref="Z326">_xlfn.XLOOKUP(1,(FITContract[[Dechrau Tariff ]:[Dechrau Tariff ]]&lt;=($B326+Z$6*$BA$1))*(FITContract[[Diwedd Tariff]:[Diwedd Tariff]]&gt;($B326+Z$6*$BA$1)),FITContract[[Ceiniogau fesul kWh]:[Ceiniogau fesul kWh]],0,,)</f>
        <v>0</v>
      </c>
      <c r="AA326" s="76" cm="1">
        <f t="array" ref="AA326">_xlfn.XLOOKUP(1,(FITContract[[Dechrau Tariff ]:[Dechrau Tariff ]]&lt;=($B326+AA$6*$BA$1))*(FITContract[[Diwedd Tariff]:[Diwedd Tariff]]&gt;($B326+AA$6*$BA$1)),FITContract[[Ceiniogau fesul kWh]:[Ceiniogau fesul kWh]],0,,)</f>
        <v>0</v>
      </c>
      <c r="AB326" s="76" cm="1">
        <f t="array" ref="AB326">_xlfn.XLOOKUP(1,(FITContract[[Dechrau Tariff ]:[Dechrau Tariff ]]&lt;=($B326+AB$6*$BA$1))*(FITContract[[Diwedd Tariff]:[Diwedd Tariff]]&gt;($B326+AB$6*$BA$1)),FITContract[[Ceiniogau fesul kWh]:[Ceiniogau fesul kWh]],0,,)</f>
        <v>0</v>
      </c>
      <c r="AC326" s="76" cm="1">
        <f t="array" ref="AC326">_xlfn.XLOOKUP(1,(FITContract[[Dechrau Tariff ]:[Dechrau Tariff ]]&lt;=($B326+AC$6*$BA$1))*(FITContract[[Diwedd Tariff]:[Diwedd Tariff]]&gt;($B326+AC$6*$BA$1)),FITContract[[Ceiniogau fesul kWh]:[Ceiniogau fesul kWh]],0,,)</f>
        <v>0</v>
      </c>
      <c r="AD326" s="76" cm="1">
        <f t="array" ref="AD326">_xlfn.XLOOKUP(1,(FITContract[[Dechrau Tariff ]:[Dechrau Tariff ]]&lt;=($B326+AD$6*$BA$1))*(FITContract[[Diwedd Tariff]:[Diwedd Tariff]]&gt;($B326+AD$6*$BA$1)),FITContract[[Ceiniogau fesul kWh]:[Ceiniogau fesul kWh]],0,,)</f>
        <v>0</v>
      </c>
      <c r="AE326" s="76" cm="1">
        <f t="array" ref="AE326">_xlfn.XLOOKUP(1,(FITContract[[Dechrau Tariff ]:[Dechrau Tariff ]]&lt;=($B326+AE$6*$BA$1))*(FITContract[[Diwedd Tariff]:[Diwedd Tariff]]&gt;($B326+AE$6*$BA$1)),FITContract[[Ceiniogau fesul kWh]:[Ceiniogau fesul kWh]],0,,)</f>
        <v>0</v>
      </c>
      <c r="AF326" s="76" cm="1">
        <f t="array" ref="AF326">_xlfn.XLOOKUP(1,(FITContract[[Dechrau Tariff ]:[Dechrau Tariff ]]&lt;=($B326+AF$6*$BA$1))*(FITContract[[Diwedd Tariff]:[Diwedd Tariff]]&gt;($B326+AF$6*$BA$1)),FITContract[[Ceiniogau fesul kWh]:[Ceiniogau fesul kWh]],0,,)</f>
        <v>0</v>
      </c>
      <c r="AG326" s="76" cm="1">
        <f t="array" ref="AG326">_xlfn.XLOOKUP(1,(FITContract[[Dechrau Tariff ]:[Dechrau Tariff ]]&lt;=($B326+AG$6*$BA$1))*(FITContract[[Diwedd Tariff]:[Diwedd Tariff]]&gt;($B326+AG$6*$BA$1)),FITContract[[Ceiniogau fesul kWh]:[Ceiniogau fesul kWh]],0,,)</f>
        <v>0</v>
      </c>
      <c r="AH326" s="76" cm="1">
        <f t="array" ref="AH326">_xlfn.XLOOKUP(1,(FITContract[[Dechrau Tariff ]:[Dechrau Tariff ]]&lt;=($B326+AH$6*$BA$1))*(FITContract[[Diwedd Tariff]:[Diwedd Tariff]]&gt;($B326+AH$6*$BA$1)),FITContract[[Ceiniogau fesul kWh]:[Ceiniogau fesul kWh]],0,,)</f>
        <v>0</v>
      </c>
      <c r="AI326" s="76" cm="1">
        <f t="array" ref="AI326">_xlfn.XLOOKUP(1,(FITContract[[Dechrau Tariff ]:[Dechrau Tariff ]]&lt;=($B326+AI$6*$BA$1))*(FITContract[[Diwedd Tariff]:[Diwedd Tariff]]&gt;($B326+AI$6*$BA$1)),FITContract[[Ceiniogau fesul kWh]:[Ceiniogau fesul kWh]],0,,)</f>
        <v>0</v>
      </c>
      <c r="AJ326" s="76" cm="1">
        <f t="array" ref="AJ326">_xlfn.XLOOKUP(1,(FITContract[[Dechrau Tariff ]:[Dechrau Tariff ]]&lt;=($B326+AJ$6*$BA$1))*(FITContract[[Diwedd Tariff]:[Diwedd Tariff]]&gt;($B326+AJ$6*$BA$1)),FITContract[[Ceiniogau fesul kWh]:[Ceiniogau fesul kWh]],0,,)</f>
        <v>0</v>
      </c>
      <c r="AK326" s="76" cm="1">
        <f t="array" ref="AK326">_xlfn.XLOOKUP(1,(FITContract[[Dechrau Tariff ]:[Dechrau Tariff ]]&lt;=($B326+AK$6*$BA$1))*(FITContract[[Diwedd Tariff]:[Diwedd Tariff]]&gt;($B326+AK$6*$BA$1)),FITContract[[Ceiniogau fesul kWh]:[Ceiniogau fesul kWh]],0,,)</f>
        <v>0</v>
      </c>
      <c r="AL326" s="76" cm="1">
        <f t="array" ref="AL326">_xlfn.XLOOKUP(1,(FITContract[[Dechrau Tariff ]:[Dechrau Tariff ]]&lt;=($B326+AL$6*$BA$1))*(FITContract[[Diwedd Tariff]:[Diwedd Tariff]]&gt;($B326+AL$6*$BA$1)),FITContract[[Ceiniogau fesul kWh]:[Ceiniogau fesul kWh]],0,,)</f>
        <v>0</v>
      </c>
      <c r="AM326" s="76" cm="1">
        <f t="array" ref="AM326">_xlfn.XLOOKUP(1,(FITContract[[Dechrau Tariff ]:[Dechrau Tariff ]]&lt;=($B326+AM$6*$BA$1))*(FITContract[[Diwedd Tariff]:[Diwedd Tariff]]&gt;($B326+AM$6*$BA$1)),FITContract[[Ceiniogau fesul kWh]:[Ceiniogau fesul kWh]],0,,)</f>
        <v>0</v>
      </c>
      <c r="AN326" s="76" cm="1">
        <f t="array" ref="AN326">_xlfn.XLOOKUP(1,(FITContract[[Dechrau Tariff ]:[Dechrau Tariff ]]&lt;=($B326+AN$6*$BA$1))*(FITContract[[Diwedd Tariff]:[Diwedd Tariff]]&gt;($B326+AN$6*$BA$1)),FITContract[[Ceiniogau fesul kWh]:[Ceiniogau fesul kWh]],0,,)</f>
        <v>0</v>
      </c>
      <c r="AO326" s="76" cm="1">
        <f t="array" ref="AO326">_xlfn.XLOOKUP(1,(FITContract[[Dechrau Tariff ]:[Dechrau Tariff ]]&lt;=($B326+AO$6*$BA$1))*(FITContract[[Diwedd Tariff]:[Diwedd Tariff]]&gt;($B326+AO$6*$BA$1)),FITContract[[Ceiniogau fesul kWh]:[Ceiniogau fesul kWh]],0,,)</f>
        <v>0</v>
      </c>
      <c r="AP326" s="76" cm="1">
        <f t="array" ref="AP326">_xlfn.XLOOKUP(1,(FITContract[[Dechrau Tariff ]:[Dechrau Tariff ]]&lt;=($B326+AP$6*$BA$1))*(FITContract[[Diwedd Tariff]:[Diwedd Tariff]]&gt;($B326+AP$6*$BA$1)),FITContract[[Ceiniogau fesul kWh]:[Ceiniogau fesul kWh]],0,,)</f>
        <v>0</v>
      </c>
      <c r="AQ326" s="76" cm="1">
        <f t="array" ref="AQ326">_xlfn.XLOOKUP(1,(FITContract[[Dechrau Tariff ]:[Dechrau Tariff ]]&lt;=($B326+AQ$6*$BA$1))*(FITContract[[Diwedd Tariff]:[Diwedd Tariff]]&gt;($B326+AQ$6*$BA$1)),FITContract[[Ceiniogau fesul kWh]:[Ceiniogau fesul kWh]],0,,)</f>
        <v>0</v>
      </c>
      <c r="AR326" s="76" cm="1">
        <f t="array" ref="AR326">_xlfn.XLOOKUP(1,(FITContract[[Dechrau Tariff ]:[Dechrau Tariff ]]&lt;=($B326+AR$6*$BA$1))*(FITContract[[Diwedd Tariff]:[Diwedd Tariff]]&gt;($B326+AR$6*$BA$1)),FITContract[[Ceiniogau fesul kWh]:[Ceiniogau fesul kWh]],0,,)</f>
        <v>0</v>
      </c>
      <c r="AS326" s="76" cm="1">
        <f t="array" ref="AS326">_xlfn.XLOOKUP(1,(FITContract[[Dechrau Tariff ]:[Dechrau Tariff ]]&lt;=($B326+AS$6*$BA$1))*(FITContract[[Diwedd Tariff]:[Diwedd Tariff]]&gt;($B326+AS$6*$BA$1)),FITContract[[Ceiniogau fesul kWh]:[Ceiniogau fesul kWh]],0,,)</f>
        <v>0</v>
      </c>
      <c r="AT326" s="76" cm="1">
        <f t="array" ref="AT326">_xlfn.XLOOKUP(1,(FITContract[[Dechrau Tariff ]:[Dechrau Tariff ]]&lt;=($B326+AT$6*$BA$1))*(FITContract[[Diwedd Tariff]:[Diwedd Tariff]]&gt;($B326+AT$6*$BA$1)),FITContract[[Ceiniogau fesul kWh]:[Ceiniogau fesul kWh]],0,,)</f>
        <v>0</v>
      </c>
      <c r="AU326" s="76" cm="1">
        <f t="array" ref="AU326">_xlfn.XLOOKUP(1,(FITContract[[Dechrau Tariff ]:[Dechrau Tariff ]]&lt;=($B326+AU$6*$BA$1))*(FITContract[[Diwedd Tariff]:[Diwedd Tariff]]&gt;($B326+AU$6*$BA$1)),FITContract[[Ceiniogau fesul kWh]:[Ceiniogau fesul kWh]],0,,)</f>
        <v>0</v>
      </c>
      <c r="AV326" s="76" cm="1">
        <f t="array" ref="AV326">_xlfn.XLOOKUP(1,(FITContract[[Dechrau Tariff ]:[Dechrau Tariff ]]&lt;=($B326+AV$6*$BA$1))*(FITContract[[Diwedd Tariff]:[Diwedd Tariff]]&gt;($B326+AV$6*$BA$1)),FITContract[[Ceiniogau fesul kWh]:[Ceiniogau fesul kWh]],0,,)</f>
        <v>0</v>
      </c>
      <c r="AW326" s="76" cm="1">
        <f t="array" ref="AW326">_xlfn.XLOOKUP(1,(FITContract[[Dechrau Tariff ]:[Dechrau Tariff ]]&lt;=($B326+AW$6*$BA$1))*(FITContract[[Diwedd Tariff]:[Diwedd Tariff]]&gt;($B326+AW$6*$BA$1)),FITContract[[Ceiniogau fesul kWh]:[Ceiniogau fesul kWh]],0,,)</f>
        <v>0</v>
      </c>
      <c r="AX326" s="76" cm="1">
        <f t="array" ref="AX326">_xlfn.XLOOKUP(1,(FITContract[[Dechrau Tariff ]:[Dechrau Tariff ]]&lt;=($B326+AX$6*$BA$1))*(FITContract[[Diwedd Tariff]:[Diwedd Tariff]]&gt;($B326+AX$6*$BA$1)),FITContract[[Ceiniogau fesul kWh]:[Ceiniogau fesul kWh]],0,,)</f>
        <v>0</v>
      </c>
    </row>
    <row r="327" spans="2:50" x14ac:dyDescent="0.3">
      <c r="B327" s="30">
        <v>45612</v>
      </c>
      <c r="C327" s="76" cm="1">
        <f t="array" ref="C327">_xlfn.XLOOKUP(1,(FITContract[[Dechrau Tariff ]:[Dechrau Tariff ]]&lt;=($B327+C$6*$BA$1))*(FITContract[[Diwedd Tariff]:[Diwedd Tariff]]&gt;($B327+C$6*$BA$1)),FITContract[[Ceiniogau fesul kWh]:[Ceiniogau fesul kWh]],0,,)</f>
        <v>0</v>
      </c>
      <c r="D327" s="76" cm="1">
        <f t="array" ref="D327">_xlfn.XLOOKUP(1,(FITContract[[Dechrau Tariff ]:[Dechrau Tariff ]]&lt;=($B327+D$6*$BA$1))*(FITContract[[Diwedd Tariff]:[Diwedd Tariff]]&gt;($B327+D$6*$BA$1)),FITContract[[Ceiniogau fesul kWh]:[Ceiniogau fesul kWh]],0,,)</f>
        <v>0</v>
      </c>
      <c r="E327" s="76" cm="1">
        <f t="array" ref="E327">_xlfn.XLOOKUP(1,(FITContract[[Dechrau Tariff ]:[Dechrau Tariff ]]&lt;=($B327+E$6*$BA$1))*(FITContract[[Diwedd Tariff]:[Diwedd Tariff]]&gt;($B327+E$6*$BA$1)),FITContract[[Ceiniogau fesul kWh]:[Ceiniogau fesul kWh]],0,,)</f>
        <v>0</v>
      </c>
      <c r="F327" s="76" cm="1">
        <f t="array" ref="F327">_xlfn.XLOOKUP(1,(FITContract[[Dechrau Tariff ]:[Dechrau Tariff ]]&lt;=($B327+F$6*$BA$1))*(FITContract[[Diwedd Tariff]:[Diwedd Tariff]]&gt;($B327+F$6*$BA$1)),FITContract[[Ceiniogau fesul kWh]:[Ceiniogau fesul kWh]],0,,)</f>
        <v>0</v>
      </c>
      <c r="G327" s="76" cm="1">
        <f t="array" ref="G327">_xlfn.XLOOKUP(1,(FITContract[[Dechrau Tariff ]:[Dechrau Tariff ]]&lt;=($B327+G$6*$BA$1))*(FITContract[[Diwedd Tariff]:[Diwedd Tariff]]&gt;($B327+G$6*$BA$1)),FITContract[[Ceiniogau fesul kWh]:[Ceiniogau fesul kWh]],0,,)</f>
        <v>0</v>
      </c>
      <c r="H327" s="76" cm="1">
        <f t="array" ref="H327">_xlfn.XLOOKUP(1,(FITContract[[Dechrau Tariff ]:[Dechrau Tariff ]]&lt;=($B327+H$6*$BA$1))*(FITContract[[Diwedd Tariff]:[Diwedd Tariff]]&gt;($B327+H$6*$BA$1)),FITContract[[Ceiniogau fesul kWh]:[Ceiniogau fesul kWh]],0,,)</f>
        <v>0</v>
      </c>
      <c r="I327" s="76" cm="1">
        <f t="array" ref="I327">_xlfn.XLOOKUP(1,(FITContract[[Dechrau Tariff ]:[Dechrau Tariff ]]&lt;=($B327+I$6*$BA$1))*(FITContract[[Diwedd Tariff]:[Diwedd Tariff]]&gt;($B327+I$6*$BA$1)),FITContract[[Ceiniogau fesul kWh]:[Ceiniogau fesul kWh]],0,,)</f>
        <v>0</v>
      </c>
      <c r="J327" s="76" cm="1">
        <f t="array" ref="J327">_xlfn.XLOOKUP(1,(FITContract[[Dechrau Tariff ]:[Dechrau Tariff ]]&lt;=($B327+J$6*$BA$1))*(FITContract[[Diwedd Tariff]:[Diwedd Tariff]]&gt;($B327+J$6*$BA$1)),FITContract[[Ceiniogau fesul kWh]:[Ceiniogau fesul kWh]],0,,)</f>
        <v>0</v>
      </c>
      <c r="K327" s="76" cm="1">
        <f t="array" ref="K327">_xlfn.XLOOKUP(1,(FITContract[[Dechrau Tariff ]:[Dechrau Tariff ]]&lt;=($B327+K$6*$BA$1))*(FITContract[[Diwedd Tariff]:[Diwedd Tariff]]&gt;($B327+K$6*$BA$1)),FITContract[[Ceiniogau fesul kWh]:[Ceiniogau fesul kWh]],0,,)</f>
        <v>0</v>
      </c>
      <c r="L327" s="76" cm="1">
        <f t="array" ref="L327">_xlfn.XLOOKUP(1,(FITContract[[Dechrau Tariff ]:[Dechrau Tariff ]]&lt;=($B327+L$6*$BA$1))*(FITContract[[Diwedd Tariff]:[Diwedd Tariff]]&gt;($B327+L$6*$BA$1)),FITContract[[Ceiniogau fesul kWh]:[Ceiniogau fesul kWh]],0,,)</f>
        <v>0</v>
      </c>
      <c r="M327" s="76" cm="1">
        <f t="array" ref="M327">_xlfn.XLOOKUP(1,(FITContract[[Dechrau Tariff ]:[Dechrau Tariff ]]&lt;=($B327+M$6*$BA$1))*(FITContract[[Diwedd Tariff]:[Diwedd Tariff]]&gt;($B327+M$6*$BA$1)),FITContract[[Ceiniogau fesul kWh]:[Ceiniogau fesul kWh]],0,,)</f>
        <v>0</v>
      </c>
      <c r="N327" s="76" cm="1">
        <f t="array" ref="N327">_xlfn.XLOOKUP(1,(FITContract[[Dechrau Tariff ]:[Dechrau Tariff ]]&lt;=($B327+N$6*$BA$1))*(FITContract[[Diwedd Tariff]:[Diwedd Tariff]]&gt;($B327+N$6*$BA$1)),FITContract[[Ceiniogau fesul kWh]:[Ceiniogau fesul kWh]],0,,)</f>
        <v>0</v>
      </c>
      <c r="O327" s="76" cm="1">
        <f t="array" ref="O327">_xlfn.XLOOKUP(1,(FITContract[[Dechrau Tariff ]:[Dechrau Tariff ]]&lt;=($B327+O$6*$BA$1))*(FITContract[[Diwedd Tariff]:[Diwedd Tariff]]&gt;($B327+O$6*$BA$1)),FITContract[[Ceiniogau fesul kWh]:[Ceiniogau fesul kWh]],0,,)</f>
        <v>0</v>
      </c>
      <c r="P327" s="76" cm="1">
        <f t="array" ref="P327">_xlfn.XLOOKUP(1,(FITContract[[Dechrau Tariff ]:[Dechrau Tariff ]]&lt;=($B327+P$6*$BA$1))*(FITContract[[Diwedd Tariff]:[Diwedd Tariff]]&gt;($B327+P$6*$BA$1)),FITContract[[Ceiniogau fesul kWh]:[Ceiniogau fesul kWh]],0,,)</f>
        <v>0</v>
      </c>
      <c r="Q327" s="76" cm="1">
        <f t="array" ref="Q327">_xlfn.XLOOKUP(1,(FITContract[[Dechrau Tariff ]:[Dechrau Tariff ]]&lt;=($B327+Q$6*$BA$1))*(FITContract[[Diwedd Tariff]:[Diwedd Tariff]]&gt;($B327+Q$6*$BA$1)),FITContract[[Ceiniogau fesul kWh]:[Ceiniogau fesul kWh]],0,,)</f>
        <v>0</v>
      </c>
      <c r="R327" s="76" cm="1">
        <f t="array" ref="R327">_xlfn.XLOOKUP(1,(FITContract[[Dechrau Tariff ]:[Dechrau Tariff ]]&lt;=($B327+R$6*$BA$1))*(FITContract[[Diwedd Tariff]:[Diwedd Tariff]]&gt;($B327+R$6*$BA$1)),FITContract[[Ceiniogau fesul kWh]:[Ceiniogau fesul kWh]],0,,)</f>
        <v>0</v>
      </c>
      <c r="S327" s="76" cm="1">
        <f t="array" ref="S327">_xlfn.XLOOKUP(1,(FITContract[[Dechrau Tariff ]:[Dechrau Tariff ]]&lt;=($B327+S$6*$BA$1))*(FITContract[[Diwedd Tariff]:[Diwedd Tariff]]&gt;($B327+S$6*$BA$1)),FITContract[[Ceiniogau fesul kWh]:[Ceiniogau fesul kWh]],0,,)</f>
        <v>0</v>
      </c>
      <c r="T327" s="76" cm="1">
        <f t="array" ref="T327">_xlfn.XLOOKUP(1,(FITContract[[Dechrau Tariff ]:[Dechrau Tariff ]]&lt;=($B327+T$6*$BA$1))*(FITContract[[Diwedd Tariff]:[Diwedd Tariff]]&gt;($B327+T$6*$BA$1)),FITContract[[Ceiniogau fesul kWh]:[Ceiniogau fesul kWh]],0,,)</f>
        <v>0</v>
      </c>
      <c r="U327" s="76" cm="1">
        <f t="array" ref="U327">_xlfn.XLOOKUP(1,(FITContract[[Dechrau Tariff ]:[Dechrau Tariff ]]&lt;=($B327+U$6*$BA$1))*(FITContract[[Diwedd Tariff]:[Diwedd Tariff]]&gt;($B327+U$6*$BA$1)),FITContract[[Ceiniogau fesul kWh]:[Ceiniogau fesul kWh]],0,,)</f>
        <v>0</v>
      </c>
      <c r="V327" s="76" cm="1">
        <f t="array" ref="V327">_xlfn.XLOOKUP(1,(FITContract[[Dechrau Tariff ]:[Dechrau Tariff ]]&lt;=($B327+V$6*$BA$1))*(FITContract[[Diwedd Tariff]:[Diwedd Tariff]]&gt;($B327+V$6*$BA$1)),FITContract[[Ceiniogau fesul kWh]:[Ceiniogau fesul kWh]],0,,)</f>
        <v>0</v>
      </c>
      <c r="W327" s="76" cm="1">
        <f t="array" ref="W327">_xlfn.XLOOKUP(1,(FITContract[[Dechrau Tariff ]:[Dechrau Tariff ]]&lt;=($B327+W$6*$BA$1))*(FITContract[[Diwedd Tariff]:[Diwedd Tariff]]&gt;($B327+W$6*$BA$1)),FITContract[[Ceiniogau fesul kWh]:[Ceiniogau fesul kWh]],0,,)</f>
        <v>0</v>
      </c>
      <c r="X327" s="76" cm="1">
        <f t="array" ref="X327">_xlfn.XLOOKUP(1,(FITContract[[Dechrau Tariff ]:[Dechrau Tariff ]]&lt;=($B327+X$6*$BA$1))*(FITContract[[Diwedd Tariff]:[Diwedd Tariff]]&gt;($B327+X$6*$BA$1)),FITContract[[Ceiniogau fesul kWh]:[Ceiniogau fesul kWh]],0,,)</f>
        <v>0</v>
      </c>
      <c r="Y327" s="76" cm="1">
        <f t="array" ref="Y327">_xlfn.XLOOKUP(1,(FITContract[[Dechrau Tariff ]:[Dechrau Tariff ]]&lt;=($B327+Y$6*$BA$1))*(FITContract[[Diwedd Tariff]:[Diwedd Tariff]]&gt;($B327+Y$6*$BA$1)),FITContract[[Ceiniogau fesul kWh]:[Ceiniogau fesul kWh]],0,,)</f>
        <v>0</v>
      </c>
      <c r="Z327" s="76" cm="1">
        <f t="array" ref="Z327">_xlfn.XLOOKUP(1,(FITContract[[Dechrau Tariff ]:[Dechrau Tariff ]]&lt;=($B327+Z$6*$BA$1))*(FITContract[[Diwedd Tariff]:[Diwedd Tariff]]&gt;($B327+Z$6*$BA$1)),FITContract[[Ceiniogau fesul kWh]:[Ceiniogau fesul kWh]],0,,)</f>
        <v>0</v>
      </c>
      <c r="AA327" s="76" cm="1">
        <f t="array" ref="AA327">_xlfn.XLOOKUP(1,(FITContract[[Dechrau Tariff ]:[Dechrau Tariff ]]&lt;=($B327+AA$6*$BA$1))*(FITContract[[Diwedd Tariff]:[Diwedd Tariff]]&gt;($B327+AA$6*$BA$1)),FITContract[[Ceiniogau fesul kWh]:[Ceiniogau fesul kWh]],0,,)</f>
        <v>0</v>
      </c>
      <c r="AB327" s="76" cm="1">
        <f t="array" ref="AB327">_xlfn.XLOOKUP(1,(FITContract[[Dechrau Tariff ]:[Dechrau Tariff ]]&lt;=($B327+AB$6*$BA$1))*(FITContract[[Diwedd Tariff]:[Diwedd Tariff]]&gt;($B327+AB$6*$BA$1)),FITContract[[Ceiniogau fesul kWh]:[Ceiniogau fesul kWh]],0,,)</f>
        <v>0</v>
      </c>
      <c r="AC327" s="76" cm="1">
        <f t="array" ref="AC327">_xlfn.XLOOKUP(1,(FITContract[[Dechrau Tariff ]:[Dechrau Tariff ]]&lt;=($B327+AC$6*$BA$1))*(FITContract[[Diwedd Tariff]:[Diwedd Tariff]]&gt;($B327+AC$6*$BA$1)),FITContract[[Ceiniogau fesul kWh]:[Ceiniogau fesul kWh]],0,,)</f>
        <v>0</v>
      </c>
      <c r="AD327" s="76" cm="1">
        <f t="array" ref="AD327">_xlfn.XLOOKUP(1,(FITContract[[Dechrau Tariff ]:[Dechrau Tariff ]]&lt;=($B327+AD$6*$BA$1))*(FITContract[[Diwedd Tariff]:[Diwedd Tariff]]&gt;($B327+AD$6*$BA$1)),FITContract[[Ceiniogau fesul kWh]:[Ceiniogau fesul kWh]],0,,)</f>
        <v>0</v>
      </c>
      <c r="AE327" s="76" cm="1">
        <f t="array" ref="AE327">_xlfn.XLOOKUP(1,(FITContract[[Dechrau Tariff ]:[Dechrau Tariff ]]&lt;=($B327+AE$6*$BA$1))*(FITContract[[Diwedd Tariff]:[Diwedd Tariff]]&gt;($B327+AE$6*$BA$1)),FITContract[[Ceiniogau fesul kWh]:[Ceiniogau fesul kWh]],0,,)</f>
        <v>0</v>
      </c>
      <c r="AF327" s="76" cm="1">
        <f t="array" ref="AF327">_xlfn.XLOOKUP(1,(FITContract[[Dechrau Tariff ]:[Dechrau Tariff ]]&lt;=($B327+AF$6*$BA$1))*(FITContract[[Diwedd Tariff]:[Diwedd Tariff]]&gt;($B327+AF$6*$BA$1)),FITContract[[Ceiniogau fesul kWh]:[Ceiniogau fesul kWh]],0,,)</f>
        <v>0</v>
      </c>
      <c r="AG327" s="76" cm="1">
        <f t="array" ref="AG327">_xlfn.XLOOKUP(1,(FITContract[[Dechrau Tariff ]:[Dechrau Tariff ]]&lt;=($B327+AG$6*$BA$1))*(FITContract[[Diwedd Tariff]:[Diwedd Tariff]]&gt;($B327+AG$6*$BA$1)),FITContract[[Ceiniogau fesul kWh]:[Ceiniogau fesul kWh]],0,,)</f>
        <v>0</v>
      </c>
      <c r="AH327" s="76" cm="1">
        <f t="array" ref="AH327">_xlfn.XLOOKUP(1,(FITContract[[Dechrau Tariff ]:[Dechrau Tariff ]]&lt;=($B327+AH$6*$BA$1))*(FITContract[[Diwedd Tariff]:[Diwedd Tariff]]&gt;($B327+AH$6*$BA$1)),FITContract[[Ceiniogau fesul kWh]:[Ceiniogau fesul kWh]],0,,)</f>
        <v>0</v>
      </c>
      <c r="AI327" s="76" cm="1">
        <f t="array" ref="AI327">_xlfn.XLOOKUP(1,(FITContract[[Dechrau Tariff ]:[Dechrau Tariff ]]&lt;=($B327+AI$6*$BA$1))*(FITContract[[Diwedd Tariff]:[Diwedd Tariff]]&gt;($B327+AI$6*$BA$1)),FITContract[[Ceiniogau fesul kWh]:[Ceiniogau fesul kWh]],0,,)</f>
        <v>0</v>
      </c>
      <c r="AJ327" s="76" cm="1">
        <f t="array" ref="AJ327">_xlfn.XLOOKUP(1,(FITContract[[Dechrau Tariff ]:[Dechrau Tariff ]]&lt;=($B327+AJ$6*$BA$1))*(FITContract[[Diwedd Tariff]:[Diwedd Tariff]]&gt;($B327+AJ$6*$BA$1)),FITContract[[Ceiniogau fesul kWh]:[Ceiniogau fesul kWh]],0,,)</f>
        <v>0</v>
      </c>
      <c r="AK327" s="76" cm="1">
        <f t="array" ref="AK327">_xlfn.XLOOKUP(1,(FITContract[[Dechrau Tariff ]:[Dechrau Tariff ]]&lt;=($B327+AK$6*$BA$1))*(FITContract[[Diwedd Tariff]:[Diwedd Tariff]]&gt;($B327+AK$6*$BA$1)),FITContract[[Ceiniogau fesul kWh]:[Ceiniogau fesul kWh]],0,,)</f>
        <v>0</v>
      </c>
      <c r="AL327" s="76" cm="1">
        <f t="array" ref="AL327">_xlfn.XLOOKUP(1,(FITContract[[Dechrau Tariff ]:[Dechrau Tariff ]]&lt;=($B327+AL$6*$BA$1))*(FITContract[[Diwedd Tariff]:[Diwedd Tariff]]&gt;($B327+AL$6*$BA$1)),FITContract[[Ceiniogau fesul kWh]:[Ceiniogau fesul kWh]],0,,)</f>
        <v>0</v>
      </c>
      <c r="AM327" s="76" cm="1">
        <f t="array" ref="AM327">_xlfn.XLOOKUP(1,(FITContract[[Dechrau Tariff ]:[Dechrau Tariff ]]&lt;=($B327+AM$6*$BA$1))*(FITContract[[Diwedd Tariff]:[Diwedd Tariff]]&gt;($B327+AM$6*$BA$1)),FITContract[[Ceiniogau fesul kWh]:[Ceiniogau fesul kWh]],0,,)</f>
        <v>0</v>
      </c>
      <c r="AN327" s="76" cm="1">
        <f t="array" ref="AN327">_xlfn.XLOOKUP(1,(FITContract[[Dechrau Tariff ]:[Dechrau Tariff ]]&lt;=($B327+AN$6*$BA$1))*(FITContract[[Diwedd Tariff]:[Diwedd Tariff]]&gt;($B327+AN$6*$BA$1)),FITContract[[Ceiniogau fesul kWh]:[Ceiniogau fesul kWh]],0,,)</f>
        <v>0</v>
      </c>
      <c r="AO327" s="76" cm="1">
        <f t="array" ref="AO327">_xlfn.XLOOKUP(1,(FITContract[[Dechrau Tariff ]:[Dechrau Tariff ]]&lt;=($B327+AO$6*$BA$1))*(FITContract[[Diwedd Tariff]:[Diwedd Tariff]]&gt;($B327+AO$6*$BA$1)),FITContract[[Ceiniogau fesul kWh]:[Ceiniogau fesul kWh]],0,,)</f>
        <v>0</v>
      </c>
      <c r="AP327" s="76" cm="1">
        <f t="array" ref="AP327">_xlfn.XLOOKUP(1,(FITContract[[Dechrau Tariff ]:[Dechrau Tariff ]]&lt;=($B327+AP$6*$BA$1))*(FITContract[[Diwedd Tariff]:[Diwedd Tariff]]&gt;($B327+AP$6*$BA$1)),FITContract[[Ceiniogau fesul kWh]:[Ceiniogau fesul kWh]],0,,)</f>
        <v>0</v>
      </c>
      <c r="AQ327" s="76" cm="1">
        <f t="array" ref="AQ327">_xlfn.XLOOKUP(1,(FITContract[[Dechrau Tariff ]:[Dechrau Tariff ]]&lt;=($B327+AQ$6*$BA$1))*(FITContract[[Diwedd Tariff]:[Diwedd Tariff]]&gt;($B327+AQ$6*$BA$1)),FITContract[[Ceiniogau fesul kWh]:[Ceiniogau fesul kWh]],0,,)</f>
        <v>0</v>
      </c>
      <c r="AR327" s="76" cm="1">
        <f t="array" ref="AR327">_xlfn.XLOOKUP(1,(FITContract[[Dechrau Tariff ]:[Dechrau Tariff ]]&lt;=($B327+AR$6*$BA$1))*(FITContract[[Diwedd Tariff]:[Diwedd Tariff]]&gt;($B327+AR$6*$BA$1)),FITContract[[Ceiniogau fesul kWh]:[Ceiniogau fesul kWh]],0,,)</f>
        <v>0</v>
      </c>
      <c r="AS327" s="76" cm="1">
        <f t="array" ref="AS327">_xlfn.XLOOKUP(1,(FITContract[[Dechrau Tariff ]:[Dechrau Tariff ]]&lt;=($B327+AS$6*$BA$1))*(FITContract[[Diwedd Tariff]:[Diwedd Tariff]]&gt;($B327+AS$6*$BA$1)),FITContract[[Ceiniogau fesul kWh]:[Ceiniogau fesul kWh]],0,,)</f>
        <v>0</v>
      </c>
      <c r="AT327" s="76" cm="1">
        <f t="array" ref="AT327">_xlfn.XLOOKUP(1,(FITContract[[Dechrau Tariff ]:[Dechrau Tariff ]]&lt;=($B327+AT$6*$BA$1))*(FITContract[[Diwedd Tariff]:[Diwedd Tariff]]&gt;($B327+AT$6*$BA$1)),FITContract[[Ceiniogau fesul kWh]:[Ceiniogau fesul kWh]],0,,)</f>
        <v>0</v>
      </c>
      <c r="AU327" s="76" cm="1">
        <f t="array" ref="AU327">_xlfn.XLOOKUP(1,(FITContract[[Dechrau Tariff ]:[Dechrau Tariff ]]&lt;=($B327+AU$6*$BA$1))*(FITContract[[Diwedd Tariff]:[Diwedd Tariff]]&gt;($B327+AU$6*$BA$1)),FITContract[[Ceiniogau fesul kWh]:[Ceiniogau fesul kWh]],0,,)</f>
        <v>0</v>
      </c>
      <c r="AV327" s="76" cm="1">
        <f t="array" ref="AV327">_xlfn.XLOOKUP(1,(FITContract[[Dechrau Tariff ]:[Dechrau Tariff ]]&lt;=($B327+AV$6*$BA$1))*(FITContract[[Diwedd Tariff]:[Diwedd Tariff]]&gt;($B327+AV$6*$BA$1)),FITContract[[Ceiniogau fesul kWh]:[Ceiniogau fesul kWh]],0,,)</f>
        <v>0</v>
      </c>
      <c r="AW327" s="76" cm="1">
        <f t="array" ref="AW327">_xlfn.XLOOKUP(1,(FITContract[[Dechrau Tariff ]:[Dechrau Tariff ]]&lt;=($B327+AW$6*$BA$1))*(FITContract[[Diwedd Tariff]:[Diwedd Tariff]]&gt;($B327+AW$6*$BA$1)),FITContract[[Ceiniogau fesul kWh]:[Ceiniogau fesul kWh]],0,,)</f>
        <v>0</v>
      </c>
      <c r="AX327" s="76" cm="1">
        <f t="array" ref="AX327">_xlfn.XLOOKUP(1,(FITContract[[Dechrau Tariff ]:[Dechrau Tariff ]]&lt;=($B327+AX$6*$BA$1))*(FITContract[[Diwedd Tariff]:[Diwedd Tariff]]&gt;($B327+AX$6*$BA$1)),FITContract[[Ceiniogau fesul kWh]:[Ceiniogau fesul kWh]],0,,)</f>
        <v>0</v>
      </c>
    </row>
    <row r="328" spans="2:50" x14ac:dyDescent="0.3">
      <c r="B328" s="30">
        <v>45613</v>
      </c>
      <c r="C328" s="76" cm="1">
        <f t="array" ref="C328">_xlfn.XLOOKUP(1,(FITContract[[Dechrau Tariff ]:[Dechrau Tariff ]]&lt;=($B328+C$6*$BA$1))*(FITContract[[Diwedd Tariff]:[Diwedd Tariff]]&gt;($B328+C$6*$BA$1)),FITContract[[Ceiniogau fesul kWh]:[Ceiniogau fesul kWh]],0,,)</f>
        <v>0</v>
      </c>
      <c r="D328" s="76" cm="1">
        <f t="array" ref="D328">_xlfn.XLOOKUP(1,(FITContract[[Dechrau Tariff ]:[Dechrau Tariff ]]&lt;=($B328+D$6*$BA$1))*(FITContract[[Diwedd Tariff]:[Diwedd Tariff]]&gt;($B328+D$6*$BA$1)),FITContract[[Ceiniogau fesul kWh]:[Ceiniogau fesul kWh]],0,,)</f>
        <v>0</v>
      </c>
      <c r="E328" s="76" cm="1">
        <f t="array" ref="E328">_xlfn.XLOOKUP(1,(FITContract[[Dechrau Tariff ]:[Dechrau Tariff ]]&lt;=($B328+E$6*$BA$1))*(FITContract[[Diwedd Tariff]:[Diwedd Tariff]]&gt;($B328+E$6*$BA$1)),FITContract[[Ceiniogau fesul kWh]:[Ceiniogau fesul kWh]],0,,)</f>
        <v>0</v>
      </c>
      <c r="F328" s="76" cm="1">
        <f t="array" ref="F328">_xlfn.XLOOKUP(1,(FITContract[[Dechrau Tariff ]:[Dechrau Tariff ]]&lt;=($B328+F$6*$BA$1))*(FITContract[[Diwedd Tariff]:[Diwedd Tariff]]&gt;($B328+F$6*$BA$1)),FITContract[[Ceiniogau fesul kWh]:[Ceiniogau fesul kWh]],0,,)</f>
        <v>0</v>
      </c>
      <c r="G328" s="76" cm="1">
        <f t="array" ref="G328">_xlfn.XLOOKUP(1,(FITContract[[Dechrau Tariff ]:[Dechrau Tariff ]]&lt;=($B328+G$6*$BA$1))*(FITContract[[Diwedd Tariff]:[Diwedd Tariff]]&gt;($B328+G$6*$BA$1)),FITContract[[Ceiniogau fesul kWh]:[Ceiniogau fesul kWh]],0,,)</f>
        <v>0</v>
      </c>
      <c r="H328" s="76" cm="1">
        <f t="array" ref="H328">_xlfn.XLOOKUP(1,(FITContract[[Dechrau Tariff ]:[Dechrau Tariff ]]&lt;=($B328+H$6*$BA$1))*(FITContract[[Diwedd Tariff]:[Diwedd Tariff]]&gt;($B328+H$6*$BA$1)),FITContract[[Ceiniogau fesul kWh]:[Ceiniogau fesul kWh]],0,,)</f>
        <v>0</v>
      </c>
      <c r="I328" s="76" cm="1">
        <f t="array" ref="I328">_xlfn.XLOOKUP(1,(FITContract[[Dechrau Tariff ]:[Dechrau Tariff ]]&lt;=($B328+I$6*$BA$1))*(FITContract[[Diwedd Tariff]:[Diwedd Tariff]]&gt;($B328+I$6*$BA$1)),FITContract[[Ceiniogau fesul kWh]:[Ceiniogau fesul kWh]],0,,)</f>
        <v>0</v>
      </c>
      <c r="J328" s="76" cm="1">
        <f t="array" ref="J328">_xlfn.XLOOKUP(1,(FITContract[[Dechrau Tariff ]:[Dechrau Tariff ]]&lt;=($B328+J$6*$BA$1))*(FITContract[[Diwedd Tariff]:[Diwedd Tariff]]&gt;($B328+J$6*$BA$1)),FITContract[[Ceiniogau fesul kWh]:[Ceiniogau fesul kWh]],0,,)</f>
        <v>0</v>
      </c>
      <c r="K328" s="76" cm="1">
        <f t="array" ref="K328">_xlfn.XLOOKUP(1,(FITContract[[Dechrau Tariff ]:[Dechrau Tariff ]]&lt;=($B328+K$6*$BA$1))*(FITContract[[Diwedd Tariff]:[Diwedd Tariff]]&gt;($B328+K$6*$BA$1)),FITContract[[Ceiniogau fesul kWh]:[Ceiniogau fesul kWh]],0,,)</f>
        <v>0</v>
      </c>
      <c r="L328" s="76" cm="1">
        <f t="array" ref="L328">_xlfn.XLOOKUP(1,(FITContract[[Dechrau Tariff ]:[Dechrau Tariff ]]&lt;=($B328+L$6*$BA$1))*(FITContract[[Diwedd Tariff]:[Diwedd Tariff]]&gt;($B328+L$6*$BA$1)),FITContract[[Ceiniogau fesul kWh]:[Ceiniogau fesul kWh]],0,,)</f>
        <v>0</v>
      </c>
      <c r="M328" s="76" cm="1">
        <f t="array" ref="M328">_xlfn.XLOOKUP(1,(FITContract[[Dechrau Tariff ]:[Dechrau Tariff ]]&lt;=($B328+M$6*$BA$1))*(FITContract[[Diwedd Tariff]:[Diwedd Tariff]]&gt;($B328+M$6*$BA$1)),FITContract[[Ceiniogau fesul kWh]:[Ceiniogau fesul kWh]],0,,)</f>
        <v>0</v>
      </c>
      <c r="N328" s="76" cm="1">
        <f t="array" ref="N328">_xlfn.XLOOKUP(1,(FITContract[[Dechrau Tariff ]:[Dechrau Tariff ]]&lt;=($B328+N$6*$BA$1))*(FITContract[[Diwedd Tariff]:[Diwedd Tariff]]&gt;($B328+N$6*$BA$1)),FITContract[[Ceiniogau fesul kWh]:[Ceiniogau fesul kWh]],0,,)</f>
        <v>0</v>
      </c>
      <c r="O328" s="76" cm="1">
        <f t="array" ref="O328">_xlfn.XLOOKUP(1,(FITContract[[Dechrau Tariff ]:[Dechrau Tariff ]]&lt;=($B328+O$6*$BA$1))*(FITContract[[Diwedd Tariff]:[Diwedd Tariff]]&gt;($B328+O$6*$BA$1)),FITContract[[Ceiniogau fesul kWh]:[Ceiniogau fesul kWh]],0,,)</f>
        <v>0</v>
      </c>
      <c r="P328" s="76" cm="1">
        <f t="array" ref="P328">_xlfn.XLOOKUP(1,(FITContract[[Dechrau Tariff ]:[Dechrau Tariff ]]&lt;=($B328+P$6*$BA$1))*(FITContract[[Diwedd Tariff]:[Diwedd Tariff]]&gt;($B328+P$6*$BA$1)),FITContract[[Ceiniogau fesul kWh]:[Ceiniogau fesul kWh]],0,,)</f>
        <v>0</v>
      </c>
      <c r="Q328" s="76" cm="1">
        <f t="array" ref="Q328">_xlfn.XLOOKUP(1,(FITContract[[Dechrau Tariff ]:[Dechrau Tariff ]]&lt;=($B328+Q$6*$BA$1))*(FITContract[[Diwedd Tariff]:[Diwedd Tariff]]&gt;($B328+Q$6*$BA$1)),FITContract[[Ceiniogau fesul kWh]:[Ceiniogau fesul kWh]],0,,)</f>
        <v>0</v>
      </c>
      <c r="R328" s="76" cm="1">
        <f t="array" ref="R328">_xlfn.XLOOKUP(1,(FITContract[[Dechrau Tariff ]:[Dechrau Tariff ]]&lt;=($B328+R$6*$BA$1))*(FITContract[[Diwedd Tariff]:[Diwedd Tariff]]&gt;($B328+R$6*$BA$1)),FITContract[[Ceiniogau fesul kWh]:[Ceiniogau fesul kWh]],0,,)</f>
        <v>0</v>
      </c>
      <c r="S328" s="76" cm="1">
        <f t="array" ref="S328">_xlfn.XLOOKUP(1,(FITContract[[Dechrau Tariff ]:[Dechrau Tariff ]]&lt;=($B328+S$6*$BA$1))*(FITContract[[Diwedd Tariff]:[Diwedd Tariff]]&gt;($B328+S$6*$BA$1)),FITContract[[Ceiniogau fesul kWh]:[Ceiniogau fesul kWh]],0,,)</f>
        <v>0</v>
      </c>
      <c r="T328" s="76" cm="1">
        <f t="array" ref="T328">_xlfn.XLOOKUP(1,(FITContract[[Dechrau Tariff ]:[Dechrau Tariff ]]&lt;=($B328+T$6*$BA$1))*(FITContract[[Diwedd Tariff]:[Diwedd Tariff]]&gt;($B328+T$6*$BA$1)),FITContract[[Ceiniogau fesul kWh]:[Ceiniogau fesul kWh]],0,,)</f>
        <v>0</v>
      </c>
      <c r="U328" s="76" cm="1">
        <f t="array" ref="U328">_xlfn.XLOOKUP(1,(FITContract[[Dechrau Tariff ]:[Dechrau Tariff ]]&lt;=($B328+U$6*$BA$1))*(FITContract[[Diwedd Tariff]:[Diwedd Tariff]]&gt;($B328+U$6*$BA$1)),FITContract[[Ceiniogau fesul kWh]:[Ceiniogau fesul kWh]],0,,)</f>
        <v>0</v>
      </c>
      <c r="V328" s="76" cm="1">
        <f t="array" ref="V328">_xlfn.XLOOKUP(1,(FITContract[[Dechrau Tariff ]:[Dechrau Tariff ]]&lt;=($B328+V$6*$BA$1))*(FITContract[[Diwedd Tariff]:[Diwedd Tariff]]&gt;($B328+V$6*$BA$1)),FITContract[[Ceiniogau fesul kWh]:[Ceiniogau fesul kWh]],0,,)</f>
        <v>0</v>
      </c>
      <c r="W328" s="76" cm="1">
        <f t="array" ref="W328">_xlfn.XLOOKUP(1,(FITContract[[Dechrau Tariff ]:[Dechrau Tariff ]]&lt;=($B328+W$6*$BA$1))*(FITContract[[Diwedd Tariff]:[Diwedd Tariff]]&gt;($B328+W$6*$BA$1)),FITContract[[Ceiniogau fesul kWh]:[Ceiniogau fesul kWh]],0,,)</f>
        <v>0</v>
      </c>
      <c r="X328" s="76" cm="1">
        <f t="array" ref="X328">_xlfn.XLOOKUP(1,(FITContract[[Dechrau Tariff ]:[Dechrau Tariff ]]&lt;=($B328+X$6*$BA$1))*(FITContract[[Diwedd Tariff]:[Diwedd Tariff]]&gt;($B328+X$6*$BA$1)),FITContract[[Ceiniogau fesul kWh]:[Ceiniogau fesul kWh]],0,,)</f>
        <v>0</v>
      </c>
      <c r="Y328" s="76" cm="1">
        <f t="array" ref="Y328">_xlfn.XLOOKUP(1,(FITContract[[Dechrau Tariff ]:[Dechrau Tariff ]]&lt;=($B328+Y$6*$BA$1))*(FITContract[[Diwedd Tariff]:[Diwedd Tariff]]&gt;($B328+Y$6*$BA$1)),FITContract[[Ceiniogau fesul kWh]:[Ceiniogau fesul kWh]],0,,)</f>
        <v>0</v>
      </c>
      <c r="Z328" s="76" cm="1">
        <f t="array" ref="Z328">_xlfn.XLOOKUP(1,(FITContract[[Dechrau Tariff ]:[Dechrau Tariff ]]&lt;=($B328+Z$6*$BA$1))*(FITContract[[Diwedd Tariff]:[Diwedd Tariff]]&gt;($B328+Z$6*$BA$1)),FITContract[[Ceiniogau fesul kWh]:[Ceiniogau fesul kWh]],0,,)</f>
        <v>0</v>
      </c>
      <c r="AA328" s="76" cm="1">
        <f t="array" ref="AA328">_xlfn.XLOOKUP(1,(FITContract[[Dechrau Tariff ]:[Dechrau Tariff ]]&lt;=($B328+AA$6*$BA$1))*(FITContract[[Diwedd Tariff]:[Diwedd Tariff]]&gt;($B328+AA$6*$BA$1)),FITContract[[Ceiniogau fesul kWh]:[Ceiniogau fesul kWh]],0,,)</f>
        <v>0</v>
      </c>
      <c r="AB328" s="76" cm="1">
        <f t="array" ref="AB328">_xlfn.XLOOKUP(1,(FITContract[[Dechrau Tariff ]:[Dechrau Tariff ]]&lt;=($B328+AB$6*$BA$1))*(FITContract[[Diwedd Tariff]:[Diwedd Tariff]]&gt;($B328+AB$6*$BA$1)),FITContract[[Ceiniogau fesul kWh]:[Ceiniogau fesul kWh]],0,,)</f>
        <v>0</v>
      </c>
      <c r="AC328" s="76" cm="1">
        <f t="array" ref="AC328">_xlfn.XLOOKUP(1,(FITContract[[Dechrau Tariff ]:[Dechrau Tariff ]]&lt;=($B328+AC$6*$BA$1))*(FITContract[[Diwedd Tariff]:[Diwedd Tariff]]&gt;($B328+AC$6*$BA$1)),FITContract[[Ceiniogau fesul kWh]:[Ceiniogau fesul kWh]],0,,)</f>
        <v>0</v>
      </c>
      <c r="AD328" s="76" cm="1">
        <f t="array" ref="AD328">_xlfn.XLOOKUP(1,(FITContract[[Dechrau Tariff ]:[Dechrau Tariff ]]&lt;=($B328+AD$6*$BA$1))*(FITContract[[Diwedd Tariff]:[Diwedd Tariff]]&gt;($B328+AD$6*$BA$1)),FITContract[[Ceiniogau fesul kWh]:[Ceiniogau fesul kWh]],0,,)</f>
        <v>0</v>
      </c>
      <c r="AE328" s="76" cm="1">
        <f t="array" ref="AE328">_xlfn.XLOOKUP(1,(FITContract[[Dechrau Tariff ]:[Dechrau Tariff ]]&lt;=($B328+AE$6*$BA$1))*(FITContract[[Diwedd Tariff]:[Diwedd Tariff]]&gt;($B328+AE$6*$BA$1)),FITContract[[Ceiniogau fesul kWh]:[Ceiniogau fesul kWh]],0,,)</f>
        <v>0</v>
      </c>
      <c r="AF328" s="76" cm="1">
        <f t="array" ref="AF328">_xlfn.XLOOKUP(1,(FITContract[[Dechrau Tariff ]:[Dechrau Tariff ]]&lt;=($B328+AF$6*$BA$1))*(FITContract[[Diwedd Tariff]:[Diwedd Tariff]]&gt;($B328+AF$6*$BA$1)),FITContract[[Ceiniogau fesul kWh]:[Ceiniogau fesul kWh]],0,,)</f>
        <v>0</v>
      </c>
      <c r="AG328" s="76" cm="1">
        <f t="array" ref="AG328">_xlfn.XLOOKUP(1,(FITContract[[Dechrau Tariff ]:[Dechrau Tariff ]]&lt;=($B328+AG$6*$BA$1))*(FITContract[[Diwedd Tariff]:[Diwedd Tariff]]&gt;($B328+AG$6*$BA$1)),FITContract[[Ceiniogau fesul kWh]:[Ceiniogau fesul kWh]],0,,)</f>
        <v>0</v>
      </c>
      <c r="AH328" s="76" cm="1">
        <f t="array" ref="AH328">_xlfn.XLOOKUP(1,(FITContract[[Dechrau Tariff ]:[Dechrau Tariff ]]&lt;=($B328+AH$6*$BA$1))*(FITContract[[Diwedd Tariff]:[Diwedd Tariff]]&gt;($B328+AH$6*$BA$1)),FITContract[[Ceiniogau fesul kWh]:[Ceiniogau fesul kWh]],0,,)</f>
        <v>0</v>
      </c>
      <c r="AI328" s="76" cm="1">
        <f t="array" ref="AI328">_xlfn.XLOOKUP(1,(FITContract[[Dechrau Tariff ]:[Dechrau Tariff ]]&lt;=($B328+AI$6*$BA$1))*(FITContract[[Diwedd Tariff]:[Diwedd Tariff]]&gt;($B328+AI$6*$BA$1)),FITContract[[Ceiniogau fesul kWh]:[Ceiniogau fesul kWh]],0,,)</f>
        <v>0</v>
      </c>
      <c r="AJ328" s="76" cm="1">
        <f t="array" ref="AJ328">_xlfn.XLOOKUP(1,(FITContract[[Dechrau Tariff ]:[Dechrau Tariff ]]&lt;=($B328+AJ$6*$BA$1))*(FITContract[[Diwedd Tariff]:[Diwedd Tariff]]&gt;($B328+AJ$6*$BA$1)),FITContract[[Ceiniogau fesul kWh]:[Ceiniogau fesul kWh]],0,,)</f>
        <v>0</v>
      </c>
      <c r="AK328" s="76" cm="1">
        <f t="array" ref="AK328">_xlfn.XLOOKUP(1,(FITContract[[Dechrau Tariff ]:[Dechrau Tariff ]]&lt;=($B328+AK$6*$BA$1))*(FITContract[[Diwedd Tariff]:[Diwedd Tariff]]&gt;($B328+AK$6*$BA$1)),FITContract[[Ceiniogau fesul kWh]:[Ceiniogau fesul kWh]],0,,)</f>
        <v>0</v>
      </c>
      <c r="AL328" s="76" cm="1">
        <f t="array" ref="AL328">_xlfn.XLOOKUP(1,(FITContract[[Dechrau Tariff ]:[Dechrau Tariff ]]&lt;=($B328+AL$6*$BA$1))*(FITContract[[Diwedd Tariff]:[Diwedd Tariff]]&gt;($B328+AL$6*$BA$1)),FITContract[[Ceiniogau fesul kWh]:[Ceiniogau fesul kWh]],0,,)</f>
        <v>0</v>
      </c>
      <c r="AM328" s="76" cm="1">
        <f t="array" ref="AM328">_xlfn.XLOOKUP(1,(FITContract[[Dechrau Tariff ]:[Dechrau Tariff ]]&lt;=($B328+AM$6*$BA$1))*(FITContract[[Diwedd Tariff]:[Diwedd Tariff]]&gt;($B328+AM$6*$BA$1)),FITContract[[Ceiniogau fesul kWh]:[Ceiniogau fesul kWh]],0,,)</f>
        <v>0</v>
      </c>
      <c r="AN328" s="76" cm="1">
        <f t="array" ref="AN328">_xlfn.XLOOKUP(1,(FITContract[[Dechrau Tariff ]:[Dechrau Tariff ]]&lt;=($B328+AN$6*$BA$1))*(FITContract[[Diwedd Tariff]:[Diwedd Tariff]]&gt;($B328+AN$6*$BA$1)),FITContract[[Ceiniogau fesul kWh]:[Ceiniogau fesul kWh]],0,,)</f>
        <v>0</v>
      </c>
      <c r="AO328" s="76" cm="1">
        <f t="array" ref="AO328">_xlfn.XLOOKUP(1,(FITContract[[Dechrau Tariff ]:[Dechrau Tariff ]]&lt;=($B328+AO$6*$BA$1))*(FITContract[[Diwedd Tariff]:[Diwedd Tariff]]&gt;($B328+AO$6*$BA$1)),FITContract[[Ceiniogau fesul kWh]:[Ceiniogau fesul kWh]],0,,)</f>
        <v>0</v>
      </c>
      <c r="AP328" s="76" cm="1">
        <f t="array" ref="AP328">_xlfn.XLOOKUP(1,(FITContract[[Dechrau Tariff ]:[Dechrau Tariff ]]&lt;=($B328+AP$6*$BA$1))*(FITContract[[Diwedd Tariff]:[Diwedd Tariff]]&gt;($B328+AP$6*$BA$1)),FITContract[[Ceiniogau fesul kWh]:[Ceiniogau fesul kWh]],0,,)</f>
        <v>0</v>
      </c>
      <c r="AQ328" s="76" cm="1">
        <f t="array" ref="AQ328">_xlfn.XLOOKUP(1,(FITContract[[Dechrau Tariff ]:[Dechrau Tariff ]]&lt;=($B328+AQ$6*$BA$1))*(FITContract[[Diwedd Tariff]:[Diwedd Tariff]]&gt;($B328+AQ$6*$BA$1)),FITContract[[Ceiniogau fesul kWh]:[Ceiniogau fesul kWh]],0,,)</f>
        <v>0</v>
      </c>
      <c r="AR328" s="76" cm="1">
        <f t="array" ref="AR328">_xlfn.XLOOKUP(1,(FITContract[[Dechrau Tariff ]:[Dechrau Tariff ]]&lt;=($B328+AR$6*$BA$1))*(FITContract[[Diwedd Tariff]:[Diwedd Tariff]]&gt;($B328+AR$6*$BA$1)),FITContract[[Ceiniogau fesul kWh]:[Ceiniogau fesul kWh]],0,,)</f>
        <v>0</v>
      </c>
      <c r="AS328" s="76" cm="1">
        <f t="array" ref="AS328">_xlfn.XLOOKUP(1,(FITContract[[Dechrau Tariff ]:[Dechrau Tariff ]]&lt;=($B328+AS$6*$BA$1))*(FITContract[[Diwedd Tariff]:[Diwedd Tariff]]&gt;($B328+AS$6*$BA$1)),FITContract[[Ceiniogau fesul kWh]:[Ceiniogau fesul kWh]],0,,)</f>
        <v>0</v>
      </c>
      <c r="AT328" s="76" cm="1">
        <f t="array" ref="AT328">_xlfn.XLOOKUP(1,(FITContract[[Dechrau Tariff ]:[Dechrau Tariff ]]&lt;=($B328+AT$6*$BA$1))*(FITContract[[Diwedd Tariff]:[Diwedd Tariff]]&gt;($B328+AT$6*$BA$1)),FITContract[[Ceiniogau fesul kWh]:[Ceiniogau fesul kWh]],0,,)</f>
        <v>0</v>
      </c>
      <c r="AU328" s="76" cm="1">
        <f t="array" ref="AU328">_xlfn.XLOOKUP(1,(FITContract[[Dechrau Tariff ]:[Dechrau Tariff ]]&lt;=($B328+AU$6*$BA$1))*(FITContract[[Diwedd Tariff]:[Diwedd Tariff]]&gt;($B328+AU$6*$BA$1)),FITContract[[Ceiniogau fesul kWh]:[Ceiniogau fesul kWh]],0,,)</f>
        <v>0</v>
      </c>
      <c r="AV328" s="76" cm="1">
        <f t="array" ref="AV328">_xlfn.XLOOKUP(1,(FITContract[[Dechrau Tariff ]:[Dechrau Tariff ]]&lt;=($B328+AV$6*$BA$1))*(FITContract[[Diwedd Tariff]:[Diwedd Tariff]]&gt;($B328+AV$6*$BA$1)),FITContract[[Ceiniogau fesul kWh]:[Ceiniogau fesul kWh]],0,,)</f>
        <v>0</v>
      </c>
      <c r="AW328" s="76" cm="1">
        <f t="array" ref="AW328">_xlfn.XLOOKUP(1,(FITContract[[Dechrau Tariff ]:[Dechrau Tariff ]]&lt;=($B328+AW$6*$BA$1))*(FITContract[[Diwedd Tariff]:[Diwedd Tariff]]&gt;($B328+AW$6*$BA$1)),FITContract[[Ceiniogau fesul kWh]:[Ceiniogau fesul kWh]],0,,)</f>
        <v>0</v>
      </c>
      <c r="AX328" s="76" cm="1">
        <f t="array" ref="AX328">_xlfn.XLOOKUP(1,(FITContract[[Dechrau Tariff ]:[Dechrau Tariff ]]&lt;=($B328+AX$6*$BA$1))*(FITContract[[Diwedd Tariff]:[Diwedd Tariff]]&gt;($B328+AX$6*$BA$1)),FITContract[[Ceiniogau fesul kWh]:[Ceiniogau fesul kWh]],0,,)</f>
        <v>0</v>
      </c>
    </row>
    <row r="329" spans="2:50" x14ac:dyDescent="0.3">
      <c r="B329" s="30">
        <v>45614</v>
      </c>
      <c r="C329" s="76" cm="1">
        <f t="array" ref="C329">_xlfn.XLOOKUP(1,(FITContract[[Dechrau Tariff ]:[Dechrau Tariff ]]&lt;=($B329+C$6*$BA$1))*(FITContract[[Diwedd Tariff]:[Diwedd Tariff]]&gt;($B329+C$6*$BA$1)),FITContract[[Ceiniogau fesul kWh]:[Ceiniogau fesul kWh]],0,,)</f>
        <v>0</v>
      </c>
      <c r="D329" s="76" cm="1">
        <f t="array" ref="D329">_xlfn.XLOOKUP(1,(FITContract[[Dechrau Tariff ]:[Dechrau Tariff ]]&lt;=($B329+D$6*$BA$1))*(FITContract[[Diwedd Tariff]:[Diwedd Tariff]]&gt;($B329+D$6*$BA$1)),FITContract[[Ceiniogau fesul kWh]:[Ceiniogau fesul kWh]],0,,)</f>
        <v>0</v>
      </c>
      <c r="E329" s="76" cm="1">
        <f t="array" ref="E329">_xlfn.XLOOKUP(1,(FITContract[[Dechrau Tariff ]:[Dechrau Tariff ]]&lt;=($B329+E$6*$BA$1))*(FITContract[[Diwedd Tariff]:[Diwedd Tariff]]&gt;($B329+E$6*$BA$1)),FITContract[[Ceiniogau fesul kWh]:[Ceiniogau fesul kWh]],0,,)</f>
        <v>0</v>
      </c>
      <c r="F329" s="76" cm="1">
        <f t="array" ref="F329">_xlfn.XLOOKUP(1,(FITContract[[Dechrau Tariff ]:[Dechrau Tariff ]]&lt;=($B329+F$6*$BA$1))*(FITContract[[Diwedd Tariff]:[Diwedd Tariff]]&gt;($B329+F$6*$BA$1)),FITContract[[Ceiniogau fesul kWh]:[Ceiniogau fesul kWh]],0,,)</f>
        <v>0</v>
      </c>
      <c r="G329" s="76" cm="1">
        <f t="array" ref="G329">_xlfn.XLOOKUP(1,(FITContract[[Dechrau Tariff ]:[Dechrau Tariff ]]&lt;=($B329+G$6*$BA$1))*(FITContract[[Diwedd Tariff]:[Diwedd Tariff]]&gt;($B329+G$6*$BA$1)),FITContract[[Ceiniogau fesul kWh]:[Ceiniogau fesul kWh]],0,,)</f>
        <v>0</v>
      </c>
      <c r="H329" s="76" cm="1">
        <f t="array" ref="H329">_xlfn.XLOOKUP(1,(FITContract[[Dechrau Tariff ]:[Dechrau Tariff ]]&lt;=($B329+H$6*$BA$1))*(FITContract[[Diwedd Tariff]:[Diwedd Tariff]]&gt;($B329+H$6*$BA$1)),FITContract[[Ceiniogau fesul kWh]:[Ceiniogau fesul kWh]],0,,)</f>
        <v>0</v>
      </c>
      <c r="I329" s="76" cm="1">
        <f t="array" ref="I329">_xlfn.XLOOKUP(1,(FITContract[[Dechrau Tariff ]:[Dechrau Tariff ]]&lt;=($B329+I$6*$BA$1))*(FITContract[[Diwedd Tariff]:[Diwedd Tariff]]&gt;($B329+I$6*$BA$1)),FITContract[[Ceiniogau fesul kWh]:[Ceiniogau fesul kWh]],0,,)</f>
        <v>0</v>
      </c>
      <c r="J329" s="76" cm="1">
        <f t="array" ref="J329">_xlfn.XLOOKUP(1,(FITContract[[Dechrau Tariff ]:[Dechrau Tariff ]]&lt;=($B329+J$6*$BA$1))*(FITContract[[Diwedd Tariff]:[Diwedd Tariff]]&gt;($B329+J$6*$BA$1)),FITContract[[Ceiniogau fesul kWh]:[Ceiniogau fesul kWh]],0,,)</f>
        <v>0</v>
      </c>
      <c r="K329" s="76" cm="1">
        <f t="array" ref="K329">_xlfn.XLOOKUP(1,(FITContract[[Dechrau Tariff ]:[Dechrau Tariff ]]&lt;=($B329+K$6*$BA$1))*(FITContract[[Diwedd Tariff]:[Diwedd Tariff]]&gt;($B329+K$6*$BA$1)),FITContract[[Ceiniogau fesul kWh]:[Ceiniogau fesul kWh]],0,,)</f>
        <v>0</v>
      </c>
      <c r="L329" s="76" cm="1">
        <f t="array" ref="L329">_xlfn.XLOOKUP(1,(FITContract[[Dechrau Tariff ]:[Dechrau Tariff ]]&lt;=($B329+L$6*$BA$1))*(FITContract[[Diwedd Tariff]:[Diwedd Tariff]]&gt;($B329+L$6*$BA$1)),FITContract[[Ceiniogau fesul kWh]:[Ceiniogau fesul kWh]],0,,)</f>
        <v>0</v>
      </c>
      <c r="M329" s="76" cm="1">
        <f t="array" ref="M329">_xlfn.XLOOKUP(1,(FITContract[[Dechrau Tariff ]:[Dechrau Tariff ]]&lt;=($B329+M$6*$BA$1))*(FITContract[[Diwedd Tariff]:[Diwedd Tariff]]&gt;($B329+M$6*$BA$1)),FITContract[[Ceiniogau fesul kWh]:[Ceiniogau fesul kWh]],0,,)</f>
        <v>0</v>
      </c>
      <c r="N329" s="76" cm="1">
        <f t="array" ref="N329">_xlfn.XLOOKUP(1,(FITContract[[Dechrau Tariff ]:[Dechrau Tariff ]]&lt;=($B329+N$6*$BA$1))*(FITContract[[Diwedd Tariff]:[Diwedd Tariff]]&gt;($B329+N$6*$BA$1)),FITContract[[Ceiniogau fesul kWh]:[Ceiniogau fesul kWh]],0,,)</f>
        <v>0</v>
      </c>
      <c r="O329" s="76" cm="1">
        <f t="array" ref="O329">_xlfn.XLOOKUP(1,(FITContract[[Dechrau Tariff ]:[Dechrau Tariff ]]&lt;=($B329+O$6*$BA$1))*(FITContract[[Diwedd Tariff]:[Diwedd Tariff]]&gt;($B329+O$6*$BA$1)),FITContract[[Ceiniogau fesul kWh]:[Ceiniogau fesul kWh]],0,,)</f>
        <v>0</v>
      </c>
      <c r="P329" s="76" cm="1">
        <f t="array" ref="P329">_xlfn.XLOOKUP(1,(FITContract[[Dechrau Tariff ]:[Dechrau Tariff ]]&lt;=($B329+P$6*$BA$1))*(FITContract[[Diwedd Tariff]:[Diwedd Tariff]]&gt;($B329+P$6*$BA$1)),FITContract[[Ceiniogau fesul kWh]:[Ceiniogau fesul kWh]],0,,)</f>
        <v>0</v>
      </c>
      <c r="Q329" s="76" cm="1">
        <f t="array" ref="Q329">_xlfn.XLOOKUP(1,(FITContract[[Dechrau Tariff ]:[Dechrau Tariff ]]&lt;=($B329+Q$6*$BA$1))*(FITContract[[Diwedd Tariff]:[Diwedd Tariff]]&gt;($B329+Q$6*$BA$1)),FITContract[[Ceiniogau fesul kWh]:[Ceiniogau fesul kWh]],0,,)</f>
        <v>0</v>
      </c>
      <c r="R329" s="76" cm="1">
        <f t="array" ref="R329">_xlfn.XLOOKUP(1,(FITContract[[Dechrau Tariff ]:[Dechrau Tariff ]]&lt;=($B329+R$6*$BA$1))*(FITContract[[Diwedd Tariff]:[Diwedd Tariff]]&gt;($B329+R$6*$BA$1)),FITContract[[Ceiniogau fesul kWh]:[Ceiniogau fesul kWh]],0,,)</f>
        <v>0</v>
      </c>
      <c r="S329" s="76" cm="1">
        <f t="array" ref="S329">_xlfn.XLOOKUP(1,(FITContract[[Dechrau Tariff ]:[Dechrau Tariff ]]&lt;=($B329+S$6*$BA$1))*(FITContract[[Diwedd Tariff]:[Diwedd Tariff]]&gt;($B329+S$6*$BA$1)),FITContract[[Ceiniogau fesul kWh]:[Ceiniogau fesul kWh]],0,,)</f>
        <v>0</v>
      </c>
      <c r="T329" s="76" cm="1">
        <f t="array" ref="T329">_xlfn.XLOOKUP(1,(FITContract[[Dechrau Tariff ]:[Dechrau Tariff ]]&lt;=($B329+T$6*$BA$1))*(FITContract[[Diwedd Tariff]:[Diwedd Tariff]]&gt;($B329+T$6*$BA$1)),FITContract[[Ceiniogau fesul kWh]:[Ceiniogau fesul kWh]],0,,)</f>
        <v>0</v>
      </c>
      <c r="U329" s="76" cm="1">
        <f t="array" ref="U329">_xlfn.XLOOKUP(1,(FITContract[[Dechrau Tariff ]:[Dechrau Tariff ]]&lt;=($B329+U$6*$BA$1))*(FITContract[[Diwedd Tariff]:[Diwedd Tariff]]&gt;($B329+U$6*$BA$1)),FITContract[[Ceiniogau fesul kWh]:[Ceiniogau fesul kWh]],0,,)</f>
        <v>0</v>
      </c>
      <c r="V329" s="76" cm="1">
        <f t="array" ref="V329">_xlfn.XLOOKUP(1,(FITContract[[Dechrau Tariff ]:[Dechrau Tariff ]]&lt;=($B329+V$6*$BA$1))*(FITContract[[Diwedd Tariff]:[Diwedd Tariff]]&gt;($B329+V$6*$BA$1)),FITContract[[Ceiniogau fesul kWh]:[Ceiniogau fesul kWh]],0,,)</f>
        <v>0</v>
      </c>
      <c r="W329" s="76" cm="1">
        <f t="array" ref="W329">_xlfn.XLOOKUP(1,(FITContract[[Dechrau Tariff ]:[Dechrau Tariff ]]&lt;=($B329+W$6*$BA$1))*(FITContract[[Diwedd Tariff]:[Diwedd Tariff]]&gt;($B329+W$6*$BA$1)),FITContract[[Ceiniogau fesul kWh]:[Ceiniogau fesul kWh]],0,,)</f>
        <v>0</v>
      </c>
      <c r="X329" s="76" cm="1">
        <f t="array" ref="X329">_xlfn.XLOOKUP(1,(FITContract[[Dechrau Tariff ]:[Dechrau Tariff ]]&lt;=($B329+X$6*$BA$1))*(FITContract[[Diwedd Tariff]:[Diwedd Tariff]]&gt;($B329+X$6*$BA$1)),FITContract[[Ceiniogau fesul kWh]:[Ceiniogau fesul kWh]],0,,)</f>
        <v>0</v>
      </c>
      <c r="Y329" s="76" cm="1">
        <f t="array" ref="Y329">_xlfn.XLOOKUP(1,(FITContract[[Dechrau Tariff ]:[Dechrau Tariff ]]&lt;=($B329+Y$6*$BA$1))*(FITContract[[Diwedd Tariff]:[Diwedd Tariff]]&gt;($B329+Y$6*$BA$1)),FITContract[[Ceiniogau fesul kWh]:[Ceiniogau fesul kWh]],0,,)</f>
        <v>0</v>
      </c>
      <c r="Z329" s="76" cm="1">
        <f t="array" ref="Z329">_xlfn.XLOOKUP(1,(FITContract[[Dechrau Tariff ]:[Dechrau Tariff ]]&lt;=($B329+Z$6*$BA$1))*(FITContract[[Diwedd Tariff]:[Diwedd Tariff]]&gt;($B329+Z$6*$BA$1)),FITContract[[Ceiniogau fesul kWh]:[Ceiniogau fesul kWh]],0,,)</f>
        <v>0</v>
      </c>
      <c r="AA329" s="76" cm="1">
        <f t="array" ref="AA329">_xlfn.XLOOKUP(1,(FITContract[[Dechrau Tariff ]:[Dechrau Tariff ]]&lt;=($B329+AA$6*$BA$1))*(FITContract[[Diwedd Tariff]:[Diwedd Tariff]]&gt;($B329+AA$6*$BA$1)),FITContract[[Ceiniogau fesul kWh]:[Ceiniogau fesul kWh]],0,,)</f>
        <v>0</v>
      </c>
      <c r="AB329" s="76" cm="1">
        <f t="array" ref="AB329">_xlfn.XLOOKUP(1,(FITContract[[Dechrau Tariff ]:[Dechrau Tariff ]]&lt;=($B329+AB$6*$BA$1))*(FITContract[[Diwedd Tariff]:[Diwedd Tariff]]&gt;($B329+AB$6*$BA$1)),FITContract[[Ceiniogau fesul kWh]:[Ceiniogau fesul kWh]],0,,)</f>
        <v>0</v>
      </c>
      <c r="AC329" s="76" cm="1">
        <f t="array" ref="AC329">_xlfn.XLOOKUP(1,(FITContract[[Dechrau Tariff ]:[Dechrau Tariff ]]&lt;=($B329+AC$6*$BA$1))*(FITContract[[Diwedd Tariff]:[Diwedd Tariff]]&gt;($B329+AC$6*$BA$1)),FITContract[[Ceiniogau fesul kWh]:[Ceiniogau fesul kWh]],0,,)</f>
        <v>0</v>
      </c>
      <c r="AD329" s="76" cm="1">
        <f t="array" ref="AD329">_xlfn.XLOOKUP(1,(FITContract[[Dechrau Tariff ]:[Dechrau Tariff ]]&lt;=($B329+AD$6*$BA$1))*(FITContract[[Diwedd Tariff]:[Diwedd Tariff]]&gt;($B329+AD$6*$BA$1)),FITContract[[Ceiniogau fesul kWh]:[Ceiniogau fesul kWh]],0,,)</f>
        <v>0</v>
      </c>
      <c r="AE329" s="76" cm="1">
        <f t="array" ref="AE329">_xlfn.XLOOKUP(1,(FITContract[[Dechrau Tariff ]:[Dechrau Tariff ]]&lt;=($B329+AE$6*$BA$1))*(FITContract[[Diwedd Tariff]:[Diwedd Tariff]]&gt;($B329+AE$6*$BA$1)),FITContract[[Ceiniogau fesul kWh]:[Ceiniogau fesul kWh]],0,,)</f>
        <v>0</v>
      </c>
      <c r="AF329" s="76" cm="1">
        <f t="array" ref="AF329">_xlfn.XLOOKUP(1,(FITContract[[Dechrau Tariff ]:[Dechrau Tariff ]]&lt;=($B329+AF$6*$BA$1))*(FITContract[[Diwedd Tariff]:[Diwedd Tariff]]&gt;($B329+AF$6*$BA$1)),FITContract[[Ceiniogau fesul kWh]:[Ceiniogau fesul kWh]],0,,)</f>
        <v>0</v>
      </c>
      <c r="AG329" s="76" cm="1">
        <f t="array" ref="AG329">_xlfn.XLOOKUP(1,(FITContract[[Dechrau Tariff ]:[Dechrau Tariff ]]&lt;=($B329+AG$6*$BA$1))*(FITContract[[Diwedd Tariff]:[Diwedd Tariff]]&gt;($B329+AG$6*$BA$1)),FITContract[[Ceiniogau fesul kWh]:[Ceiniogau fesul kWh]],0,,)</f>
        <v>0</v>
      </c>
      <c r="AH329" s="76" cm="1">
        <f t="array" ref="AH329">_xlfn.XLOOKUP(1,(FITContract[[Dechrau Tariff ]:[Dechrau Tariff ]]&lt;=($B329+AH$6*$BA$1))*(FITContract[[Diwedd Tariff]:[Diwedd Tariff]]&gt;($B329+AH$6*$BA$1)),FITContract[[Ceiniogau fesul kWh]:[Ceiniogau fesul kWh]],0,,)</f>
        <v>0</v>
      </c>
      <c r="AI329" s="76" cm="1">
        <f t="array" ref="AI329">_xlfn.XLOOKUP(1,(FITContract[[Dechrau Tariff ]:[Dechrau Tariff ]]&lt;=($B329+AI$6*$BA$1))*(FITContract[[Diwedd Tariff]:[Diwedd Tariff]]&gt;($B329+AI$6*$BA$1)),FITContract[[Ceiniogau fesul kWh]:[Ceiniogau fesul kWh]],0,,)</f>
        <v>0</v>
      </c>
      <c r="AJ329" s="76" cm="1">
        <f t="array" ref="AJ329">_xlfn.XLOOKUP(1,(FITContract[[Dechrau Tariff ]:[Dechrau Tariff ]]&lt;=($B329+AJ$6*$BA$1))*(FITContract[[Diwedd Tariff]:[Diwedd Tariff]]&gt;($B329+AJ$6*$BA$1)),FITContract[[Ceiniogau fesul kWh]:[Ceiniogau fesul kWh]],0,,)</f>
        <v>0</v>
      </c>
      <c r="AK329" s="76" cm="1">
        <f t="array" ref="AK329">_xlfn.XLOOKUP(1,(FITContract[[Dechrau Tariff ]:[Dechrau Tariff ]]&lt;=($B329+AK$6*$BA$1))*(FITContract[[Diwedd Tariff]:[Diwedd Tariff]]&gt;($B329+AK$6*$BA$1)),FITContract[[Ceiniogau fesul kWh]:[Ceiniogau fesul kWh]],0,,)</f>
        <v>0</v>
      </c>
      <c r="AL329" s="76" cm="1">
        <f t="array" ref="AL329">_xlfn.XLOOKUP(1,(FITContract[[Dechrau Tariff ]:[Dechrau Tariff ]]&lt;=($B329+AL$6*$BA$1))*(FITContract[[Diwedd Tariff]:[Diwedd Tariff]]&gt;($B329+AL$6*$BA$1)),FITContract[[Ceiniogau fesul kWh]:[Ceiniogau fesul kWh]],0,,)</f>
        <v>0</v>
      </c>
      <c r="AM329" s="76" cm="1">
        <f t="array" ref="AM329">_xlfn.XLOOKUP(1,(FITContract[[Dechrau Tariff ]:[Dechrau Tariff ]]&lt;=($B329+AM$6*$BA$1))*(FITContract[[Diwedd Tariff]:[Diwedd Tariff]]&gt;($B329+AM$6*$BA$1)),FITContract[[Ceiniogau fesul kWh]:[Ceiniogau fesul kWh]],0,,)</f>
        <v>0</v>
      </c>
      <c r="AN329" s="76" cm="1">
        <f t="array" ref="AN329">_xlfn.XLOOKUP(1,(FITContract[[Dechrau Tariff ]:[Dechrau Tariff ]]&lt;=($B329+AN$6*$BA$1))*(FITContract[[Diwedd Tariff]:[Diwedd Tariff]]&gt;($B329+AN$6*$BA$1)),FITContract[[Ceiniogau fesul kWh]:[Ceiniogau fesul kWh]],0,,)</f>
        <v>0</v>
      </c>
      <c r="AO329" s="76" cm="1">
        <f t="array" ref="AO329">_xlfn.XLOOKUP(1,(FITContract[[Dechrau Tariff ]:[Dechrau Tariff ]]&lt;=($B329+AO$6*$BA$1))*(FITContract[[Diwedd Tariff]:[Diwedd Tariff]]&gt;($B329+AO$6*$BA$1)),FITContract[[Ceiniogau fesul kWh]:[Ceiniogau fesul kWh]],0,,)</f>
        <v>0</v>
      </c>
      <c r="AP329" s="76" cm="1">
        <f t="array" ref="AP329">_xlfn.XLOOKUP(1,(FITContract[[Dechrau Tariff ]:[Dechrau Tariff ]]&lt;=($B329+AP$6*$BA$1))*(FITContract[[Diwedd Tariff]:[Diwedd Tariff]]&gt;($B329+AP$6*$BA$1)),FITContract[[Ceiniogau fesul kWh]:[Ceiniogau fesul kWh]],0,,)</f>
        <v>0</v>
      </c>
      <c r="AQ329" s="76" cm="1">
        <f t="array" ref="AQ329">_xlfn.XLOOKUP(1,(FITContract[[Dechrau Tariff ]:[Dechrau Tariff ]]&lt;=($B329+AQ$6*$BA$1))*(FITContract[[Diwedd Tariff]:[Diwedd Tariff]]&gt;($B329+AQ$6*$BA$1)),FITContract[[Ceiniogau fesul kWh]:[Ceiniogau fesul kWh]],0,,)</f>
        <v>0</v>
      </c>
      <c r="AR329" s="76" cm="1">
        <f t="array" ref="AR329">_xlfn.XLOOKUP(1,(FITContract[[Dechrau Tariff ]:[Dechrau Tariff ]]&lt;=($B329+AR$6*$BA$1))*(FITContract[[Diwedd Tariff]:[Diwedd Tariff]]&gt;($B329+AR$6*$BA$1)),FITContract[[Ceiniogau fesul kWh]:[Ceiniogau fesul kWh]],0,,)</f>
        <v>0</v>
      </c>
      <c r="AS329" s="76" cm="1">
        <f t="array" ref="AS329">_xlfn.XLOOKUP(1,(FITContract[[Dechrau Tariff ]:[Dechrau Tariff ]]&lt;=($B329+AS$6*$BA$1))*(FITContract[[Diwedd Tariff]:[Diwedd Tariff]]&gt;($B329+AS$6*$BA$1)),FITContract[[Ceiniogau fesul kWh]:[Ceiniogau fesul kWh]],0,,)</f>
        <v>0</v>
      </c>
      <c r="AT329" s="76" cm="1">
        <f t="array" ref="AT329">_xlfn.XLOOKUP(1,(FITContract[[Dechrau Tariff ]:[Dechrau Tariff ]]&lt;=($B329+AT$6*$BA$1))*(FITContract[[Diwedd Tariff]:[Diwedd Tariff]]&gt;($B329+AT$6*$BA$1)),FITContract[[Ceiniogau fesul kWh]:[Ceiniogau fesul kWh]],0,,)</f>
        <v>0</v>
      </c>
      <c r="AU329" s="76" cm="1">
        <f t="array" ref="AU329">_xlfn.XLOOKUP(1,(FITContract[[Dechrau Tariff ]:[Dechrau Tariff ]]&lt;=($B329+AU$6*$BA$1))*(FITContract[[Diwedd Tariff]:[Diwedd Tariff]]&gt;($B329+AU$6*$BA$1)),FITContract[[Ceiniogau fesul kWh]:[Ceiniogau fesul kWh]],0,,)</f>
        <v>0</v>
      </c>
      <c r="AV329" s="76" cm="1">
        <f t="array" ref="AV329">_xlfn.XLOOKUP(1,(FITContract[[Dechrau Tariff ]:[Dechrau Tariff ]]&lt;=($B329+AV$6*$BA$1))*(FITContract[[Diwedd Tariff]:[Diwedd Tariff]]&gt;($B329+AV$6*$BA$1)),FITContract[[Ceiniogau fesul kWh]:[Ceiniogau fesul kWh]],0,,)</f>
        <v>0</v>
      </c>
      <c r="AW329" s="76" cm="1">
        <f t="array" ref="AW329">_xlfn.XLOOKUP(1,(FITContract[[Dechrau Tariff ]:[Dechrau Tariff ]]&lt;=($B329+AW$6*$BA$1))*(FITContract[[Diwedd Tariff]:[Diwedd Tariff]]&gt;($B329+AW$6*$BA$1)),FITContract[[Ceiniogau fesul kWh]:[Ceiniogau fesul kWh]],0,,)</f>
        <v>0</v>
      </c>
      <c r="AX329" s="76" cm="1">
        <f t="array" ref="AX329">_xlfn.XLOOKUP(1,(FITContract[[Dechrau Tariff ]:[Dechrau Tariff ]]&lt;=($B329+AX$6*$BA$1))*(FITContract[[Diwedd Tariff]:[Diwedd Tariff]]&gt;($B329+AX$6*$BA$1)),FITContract[[Ceiniogau fesul kWh]:[Ceiniogau fesul kWh]],0,,)</f>
        <v>0</v>
      </c>
    </row>
    <row r="330" spans="2:50" x14ac:dyDescent="0.3">
      <c r="B330" s="30">
        <v>45615</v>
      </c>
      <c r="C330" s="76" cm="1">
        <f t="array" ref="C330">_xlfn.XLOOKUP(1,(FITContract[[Dechrau Tariff ]:[Dechrau Tariff ]]&lt;=($B330+C$6*$BA$1))*(FITContract[[Diwedd Tariff]:[Diwedd Tariff]]&gt;($B330+C$6*$BA$1)),FITContract[[Ceiniogau fesul kWh]:[Ceiniogau fesul kWh]],0,,)</f>
        <v>0</v>
      </c>
      <c r="D330" s="76" cm="1">
        <f t="array" ref="D330">_xlfn.XLOOKUP(1,(FITContract[[Dechrau Tariff ]:[Dechrau Tariff ]]&lt;=($B330+D$6*$BA$1))*(FITContract[[Diwedd Tariff]:[Diwedd Tariff]]&gt;($B330+D$6*$BA$1)),FITContract[[Ceiniogau fesul kWh]:[Ceiniogau fesul kWh]],0,,)</f>
        <v>0</v>
      </c>
      <c r="E330" s="76" cm="1">
        <f t="array" ref="E330">_xlfn.XLOOKUP(1,(FITContract[[Dechrau Tariff ]:[Dechrau Tariff ]]&lt;=($B330+E$6*$BA$1))*(FITContract[[Diwedd Tariff]:[Diwedd Tariff]]&gt;($B330+E$6*$BA$1)),FITContract[[Ceiniogau fesul kWh]:[Ceiniogau fesul kWh]],0,,)</f>
        <v>0</v>
      </c>
      <c r="F330" s="76" cm="1">
        <f t="array" ref="F330">_xlfn.XLOOKUP(1,(FITContract[[Dechrau Tariff ]:[Dechrau Tariff ]]&lt;=($B330+F$6*$BA$1))*(FITContract[[Diwedd Tariff]:[Diwedd Tariff]]&gt;($B330+F$6*$BA$1)),FITContract[[Ceiniogau fesul kWh]:[Ceiniogau fesul kWh]],0,,)</f>
        <v>0</v>
      </c>
      <c r="G330" s="76" cm="1">
        <f t="array" ref="G330">_xlfn.XLOOKUP(1,(FITContract[[Dechrau Tariff ]:[Dechrau Tariff ]]&lt;=($B330+G$6*$BA$1))*(FITContract[[Diwedd Tariff]:[Diwedd Tariff]]&gt;($B330+G$6*$BA$1)),FITContract[[Ceiniogau fesul kWh]:[Ceiniogau fesul kWh]],0,,)</f>
        <v>0</v>
      </c>
      <c r="H330" s="76" cm="1">
        <f t="array" ref="H330">_xlfn.XLOOKUP(1,(FITContract[[Dechrau Tariff ]:[Dechrau Tariff ]]&lt;=($B330+H$6*$BA$1))*(FITContract[[Diwedd Tariff]:[Diwedd Tariff]]&gt;($B330+H$6*$BA$1)),FITContract[[Ceiniogau fesul kWh]:[Ceiniogau fesul kWh]],0,,)</f>
        <v>0</v>
      </c>
      <c r="I330" s="76" cm="1">
        <f t="array" ref="I330">_xlfn.XLOOKUP(1,(FITContract[[Dechrau Tariff ]:[Dechrau Tariff ]]&lt;=($B330+I$6*$BA$1))*(FITContract[[Diwedd Tariff]:[Diwedd Tariff]]&gt;($B330+I$6*$BA$1)),FITContract[[Ceiniogau fesul kWh]:[Ceiniogau fesul kWh]],0,,)</f>
        <v>0</v>
      </c>
      <c r="J330" s="76" cm="1">
        <f t="array" ref="J330">_xlfn.XLOOKUP(1,(FITContract[[Dechrau Tariff ]:[Dechrau Tariff ]]&lt;=($B330+J$6*$BA$1))*(FITContract[[Diwedd Tariff]:[Diwedd Tariff]]&gt;($B330+J$6*$BA$1)),FITContract[[Ceiniogau fesul kWh]:[Ceiniogau fesul kWh]],0,,)</f>
        <v>0</v>
      </c>
      <c r="K330" s="76" cm="1">
        <f t="array" ref="K330">_xlfn.XLOOKUP(1,(FITContract[[Dechrau Tariff ]:[Dechrau Tariff ]]&lt;=($B330+K$6*$BA$1))*(FITContract[[Diwedd Tariff]:[Diwedd Tariff]]&gt;($B330+K$6*$BA$1)),FITContract[[Ceiniogau fesul kWh]:[Ceiniogau fesul kWh]],0,,)</f>
        <v>0</v>
      </c>
      <c r="L330" s="76" cm="1">
        <f t="array" ref="L330">_xlfn.XLOOKUP(1,(FITContract[[Dechrau Tariff ]:[Dechrau Tariff ]]&lt;=($B330+L$6*$BA$1))*(FITContract[[Diwedd Tariff]:[Diwedd Tariff]]&gt;($B330+L$6*$BA$1)),FITContract[[Ceiniogau fesul kWh]:[Ceiniogau fesul kWh]],0,,)</f>
        <v>0</v>
      </c>
      <c r="M330" s="76" cm="1">
        <f t="array" ref="M330">_xlfn.XLOOKUP(1,(FITContract[[Dechrau Tariff ]:[Dechrau Tariff ]]&lt;=($B330+M$6*$BA$1))*(FITContract[[Diwedd Tariff]:[Diwedd Tariff]]&gt;($B330+M$6*$BA$1)),FITContract[[Ceiniogau fesul kWh]:[Ceiniogau fesul kWh]],0,,)</f>
        <v>0</v>
      </c>
      <c r="N330" s="76" cm="1">
        <f t="array" ref="N330">_xlfn.XLOOKUP(1,(FITContract[[Dechrau Tariff ]:[Dechrau Tariff ]]&lt;=($B330+N$6*$BA$1))*(FITContract[[Diwedd Tariff]:[Diwedd Tariff]]&gt;($B330+N$6*$BA$1)),FITContract[[Ceiniogau fesul kWh]:[Ceiniogau fesul kWh]],0,,)</f>
        <v>0</v>
      </c>
      <c r="O330" s="76" cm="1">
        <f t="array" ref="O330">_xlfn.XLOOKUP(1,(FITContract[[Dechrau Tariff ]:[Dechrau Tariff ]]&lt;=($B330+O$6*$BA$1))*(FITContract[[Diwedd Tariff]:[Diwedd Tariff]]&gt;($B330+O$6*$BA$1)),FITContract[[Ceiniogau fesul kWh]:[Ceiniogau fesul kWh]],0,,)</f>
        <v>0</v>
      </c>
      <c r="P330" s="76" cm="1">
        <f t="array" ref="P330">_xlfn.XLOOKUP(1,(FITContract[[Dechrau Tariff ]:[Dechrau Tariff ]]&lt;=($B330+P$6*$BA$1))*(FITContract[[Diwedd Tariff]:[Diwedd Tariff]]&gt;($B330+P$6*$BA$1)),FITContract[[Ceiniogau fesul kWh]:[Ceiniogau fesul kWh]],0,,)</f>
        <v>0</v>
      </c>
      <c r="Q330" s="76" cm="1">
        <f t="array" ref="Q330">_xlfn.XLOOKUP(1,(FITContract[[Dechrau Tariff ]:[Dechrau Tariff ]]&lt;=($B330+Q$6*$BA$1))*(FITContract[[Diwedd Tariff]:[Diwedd Tariff]]&gt;($B330+Q$6*$BA$1)),FITContract[[Ceiniogau fesul kWh]:[Ceiniogau fesul kWh]],0,,)</f>
        <v>0</v>
      </c>
      <c r="R330" s="76" cm="1">
        <f t="array" ref="R330">_xlfn.XLOOKUP(1,(FITContract[[Dechrau Tariff ]:[Dechrau Tariff ]]&lt;=($B330+R$6*$BA$1))*(FITContract[[Diwedd Tariff]:[Diwedd Tariff]]&gt;($B330+R$6*$BA$1)),FITContract[[Ceiniogau fesul kWh]:[Ceiniogau fesul kWh]],0,,)</f>
        <v>0</v>
      </c>
      <c r="S330" s="76" cm="1">
        <f t="array" ref="S330">_xlfn.XLOOKUP(1,(FITContract[[Dechrau Tariff ]:[Dechrau Tariff ]]&lt;=($B330+S$6*$BA$1))*(FITContract[[Diwedd Tariff]:[Diwedd Tariff]]&gt;($B330+S$6*$BA$1)),FITContract[[Ceiniogau fesul kWh]:[Ceiniogau fesul kWh]],0,,)</f>
        <v>0</v>
      </c>
      <c r="T330" s="76" cm="1">
        <f t="array" ref="T330">_xlfn.XLOOKUP(1,(FITContract[[Dechrau Tariff ]:[Dechrau Tariff ]]&lt;=($B330+T$6*$BA$1))*(FITContract[[Diwedd Tariff]:[Diwedd Tariff]]&gt;($B330+T$6*$BA$1)),FITContract[[Ceiniogau fesul kWh]:[Ceiniogau fesul kWh]],0,,)</f>
        <v>0</v>
      </c>
      <c r="U330" s="76" cm="1">
        <f t="array" ref="U330">_xlfn.XLOOKUP(1,(FITContract[[Dechrau Tariff ]:[Dechrau Tariff ]]&lt;=($B330+U$6*$BA$1))*(FITContract[[Diwedd Tariff]:[Diwedd Tariff]]&gt;($B330+U$6*$BA$1)),FITContract[[Ceiniogau fesul kWh]:[Ceiniogau fesul kWh]],0,,)</f>
        <v>0</v>
      </c>
      <c r="V330" s="76" cm="1">
        <f t="array" ref="V330">_xlfn.XLOOKUP(1,(FITContract[[Dechrau Tariff ]:[Dechrau Tariff ]]&lt;=($B330+V$6*$BA$1))*(FITContract[[Diwedd Tariff]:[Diwedd Tariff]]&gt;($B330+V$6*$BA$1)),FITContract[[Ceiniogau fesul kWh]:[Ceiniogau fesul kWh]],0,,)</f>
        <v>0</v>
      </c>
      <c r="W330" s="76" cm="1">
        <f t="array" ref="W330">_xlfn.XLOOKUP(1,(FITContract[[Dechrau Tariff ]:[Dechrau Tariff ]]&lt;=($B330+W$6*$BA$1))*(FITContract[[Diwedd Tariff]:[Diwedd Tariff]]&gt;($B330+W$6*$BA$1)),FITContract[[Ceiniogau fesul kWh]:[Ceiniogau fesul kWh]],0,,)</f>
        <v>0</v>
      </c>
      <c r="X330" s="76" cm="1">
        <f t="array" ref="X330">_xlfn.XLOOKUP(1,(FITContract[[Dechrau Tariff ]:[Dechrau Tariff ]]&lt;=($B330+X$6*$BA$1))*(FITContract[[Diwedd Tariff]:[Diwedd Tariff]]&gt;($B330+X$6*$BA$1)),FITContract[[Ceiniogau fesul kWh]:[Ceiniogau fesul kWh]],0,,)</f>
        <v>0</v>
      </c>
      <c r="Y330" s="76" cm="1">
        <f t="array" ref="Y330">_xlfn.XLOOKUP(1,(FITContract[[Dechrau Tariff ]:[Dechrau Tariff ]]&lt;=($B330+Y$6*$BA$1))*(FITContract[[Diwedd Tariff]:[Diwedd Tariff]]&gt;($B330+Y$6*$BA$1)),FITContract[[Ceiniogau fesul kWh]:[Ceiniogau fesul kWh]],0,,)</f>
        <v>0</v>
      </c>
      <c r="Z330" s="76" cm="1">
        <f t="array" ref="Z330">_xlfn.XLOOKUP(1,(FITContract[[Dechrau Tariff ]:[Dechrau Tariff ]]&lt;=($B330+Z$6*$BA$1))*(FITContract[[Diwedd Tariff]:[Diwedd Tariff]]&gt;($B330+Z$6*$BA$1)),FITContract[[Ceiniogau fesul kWh]:[Ceiniogau fesul kWh]],0,,)</f>
        <v>0</v>
      </c>
      <c r="AA330" s="76" cm="1">
        <f t="array" ref="AA330">_xlfn.XLOOKUP(1,(FITContract[[Dechrau Tariff ]:[Dechrau Tariff ]]&lt;=($B330+AA$6*$BA$1))*(FITContract[[Diwedd Tariff]:[Diwedd Tariff]]&gt;($B330+AA$6*$BA$1)),FITContract[[Ceiniogau fesul kWh]:[Ceiniogau fesul kWh]],0,,)</f>
        <v>0</v>
      </c>
      <c r="AB330" s="76" cm="1">
        <f t="array" ref="AB330">_xlfn.XLOOKUP(1,(FITContract[[Dechrau Tariff ]:[Dechrau Tariff ]]&lt;=($B330+AB$6*$BA$1))*(FITContract[[Diwedd Tariff]:[Diwedd Tariff]]&gt;($B330+AB$6*$BA$1)),FITContract[[Ceiniogau fesul kWh]:[Ceiniogau fesul kWh]],0,,)</f>
        <v>0</v>
      </c>
      <c r="AC330" s="76" cm="1">
        <f t="array" ref="AC330">_xlfn.XLOOKUP(1,(FITContract[[Dechrau Tariff ]:[Dechrau Tariff ]]&lt;=($B330+AC$6*$BA$1))*(FITContract[[Diwedd Tariff]:[Diwedd Tariff]]&gt;($B330+AC$6*$BA$1)),FITContract[[Ceiniogau fesul kWh]:[Ceiniogau fesul kWh]],0,,)</f>
        <v>0</v>
      </c>
      <c r="AD330" s="76" cm="1">
        <f t="array" ref="AD330">_xlfn.XLOOKUP(1,(FITContract[[Dechrau Tariff ]:[Dechrau Tariff ]]&lt;=($B330+AD$6*$BA$1))*(FITContract[[Diwedd Tariff]:[Diwedd Tariff]]&gt;($B330+AD$6*$BA$1)),FITContract[[Ceiniogau fesul kWh]:[Ceiniogau fesul kWh]],0,,)</f>
        <v>0</v>
      </c>
      <c r="AE330" s="76" cm="1">
        <f t="array" ref="AE330">_xlfn.XLOOKUP(1,(FITContract[[Dechrau Tariff ]:[Dechrau Tariff ]]&lt;=($B330+AE$6*$BA$1))*(FITContract[[Diwedd Tariff]:[Diwedd Tariff]]&gt;($B330+AE$6*$BA$1)),FITContract[[Ceiniogau fesul kWh]:[Ceiniogau fesul kWh]],0,,)</f>
        <v>0</v>
      </c>
      <c r="AF330" s="76" cm="1">
        <f t="array" ref="AF330">_xlfn.XLOOKUP(1,(FITContract[[Dechrau Tariff ]:[Dechrau Tariff ]]&lt;=($B330+AF$6*$BA$1))*(FITContract[[Diwedd Tariff]:[Diwedd Tariff]]&gt;($B330+AF$6*$BA$1)),FITContract[[Ceiniogau fesul kWh]:[Ceiniogau fesul kWh]],0,,)</f>
        <v>0</v>
      </c>
      <c r="AG330" s="76" cm="1">
        <f t="array" ref="AG330">_xlfn.XLOOKUP(1,(FITContract[[Dechrau Tariff ]:[Dechrau Tariff ]]&lt;=($B330+AG$6*$BA$1))*(FITContract[[Diwedd Tariff]:[Diwedd Tariff]]&gt;($B330+AG$6*$BA$1)),FITContract[[Ceiniogau fesul kWh]:[Ceiniogau fesul kWh]],0,,)</f>
        <v>0</v>
      </c>
      <c r="AH330" s="76" cm="1">
        <f t="array" ref="AH330">_xlfn.XLOOKUP(1,(FITContract[[Dechrau Tariff ]:[Dechrau Tariff ]]&lt;=($B330+AH$6*$BA$1))*(FITContract[[Diwedd Tariff]:[Diwedd Tariff]]&gt;($B330+AH$6*$BA$1)),FITContract[[Ceiniogau fesul kWh]:[Ceiniogau fesul kWh]],0,,)</f>
        <v>0</v>
      </c>
      <c r="AI330" s="76" cm="1">
        <f t="array" ref="AI330">_xlfn.XLOOKUP(1,(FITContract[[Dechrau Tariff ]:[Dechrau Tariff ]]&lt;=($B330+AI$6*$BA$1))*(FITContract[[Diwedd Tariff]:[Diwedd Tariff]]&gt;($B330+AI$6*$BA$1)),FITContract[[Ceiniogau fesul kWh]:[Ceiniogau fesul kWh]],0,,)</f>
        <v>0</v>
      </c>
      <c r="AJ330" s="76" cm="1">
        <f t="array" ref="AJ330">_xlfn.XLOOKUP(1,(FITContract[[Dechrau Tariff ]:[Dechrau Tariff ]]&lt;=($B330+AJ$6*$BA$1))*(FITContract[[Diwedd Tariff]:[Diwedd Tariff]]&gt;($B330+AJ$6*$BA$1)),FITContract[[Ceiniogau fesul kWh]:[Ceiniogau fesul kWh]],0,,)</f>
        <v>0</v>
      </c>
      <c r="AK330" s="76" cm="1">
        <f t="array" ref="AK330">_xlfn.XLOOKUP(1,(FITContract[[Dechrau Tariff ]:[Dechrau Tariff ]]&lt;=($B330+AK$6*$BA$1))*(FITContract[[Diwedd Tariff]:[Diwedd Tariff]]&gt;($B330+AK$6*$BA$1)),FITContract[[Ceiniogau fesul kWh]:[Ceiniogau fesul kWh]],0,,)</f>
        <v>0</v>
      </c>
      <c r="AL330" s="76" cm="1">
        <f t="array" ref="AL330">_xlfn.XLOOKUP(1,(FITContract[[Dechrau Tariff ]:[Dechrau Tariff ]]&lt;=($B330+AL$6*$BA$1))*(FITContract[[Diwedd Tariff]:[Diwedd Tariff]]&gt;($B330+AL$6*$BA$1)),FITContract[[Ceiniogau fesul kWh]:[Ceiniogau fesul kWh]],0,,)</f>
        <v>0</v>
      </c>
      <c r="AM330" s="76" cm="1">
        <f t="array" ref="AM330">_xlfn.XLOOKUP(1,(FITContract[[Dechrau Tariff ]:[Dechrau Tariff ]]&lt;=($B330+AM$6*$BA$1))*(FITContract[[Diwedd Tariff]:[Diwedd Tariff]]&gt;($B330+AM$6*$BA$1)),FITContract[[Ceiniogau fesul kWh]:[Ceiniogau fesul kWh]],0,,)</f>
        <v>0</v>
      </c>
      <c r="AN330" s="76" cm="1">
        <f t="array" ref="AN330">_xlfn.XLOOKUP(1,(FITContract[[Dechrau Tariff ]:[Dechrau Tariff ]]&lt;=($B330+AN$6*$BA$1))*(FITContract[[Diwedd Tariff]:[Diwedd Tariff]]&gt;($B330+AN$6*$BA$1)),FITContract[[Ceiniogau fesul kWh]:[Ceiniogau fesul kWh]],0,,)</f>
        <v>0</v>
      </c>
      <c r="AO330" s="76" cm="1">
        <f t="array" ref="AO330">_xlfn.XLOOKUP(1,(FITContract[[Dechrau Tariff ]:[Dechrau Tariff ]]&lt;=($B330+AO$6*$BA$1))*(FITContract[[Diwedd Tariff]:[Diwedd Tariff]]&gt;($B330+AO$6*$BA$1)),FITContract[[Ceiniogau fesul kWh]:[Ceiniogau fesul kWh]],0,,)</f>
        <v>0</v>
      </c>
      <c r="AP330" s="76" cm="1">
        <f t="array" ref="AP330">_xlfn.XLOOKUP(1,(FITContract[[Dechrau Tariff ]:[Dechrau Tariff ]]&lt;=($B330+AP$6*$BA$1))*(FITContract[[Diwedd Tariff]:[Diwedd Tariff]]&gt;($B330+AP$6*$BA$1)),FITContract[[Ceiniogau fesul kWh]:[Ceiniogau fesul kWh]],0,,)</f>
        <v>0</v>
      </c>
      <c r="AQ330" s="76" cm="1">
        <f t="array" ref="AQ330">_xlfn.XLOOKUP(1,(FITContract[[Dechrau Tariff ]:[Dechrau Tariff ]]&lt;=($B330+AQ$6*$BA$1))*(FITContract[[Diwedd Tariff]:[Diwedd Tariff]]&gt;($B330+AQ$6*$BA$1)),FITContract[[Ceiniogau fesul kWh]:[Ceiniogau fesul kWh]],0,,)</f>
        <v>0</v>
      </c>
      <c r="AR330" s="76" cm="1">
        <f t="array" ref="AR330">_xlfn.XLOOKUP(1,(FITContract[[Dechrau Tariff ]:[Dechrau Tariff ]]&lt;=($B330+AR$6*$BA$1))*(FITContract[[Diwedd Tariff]:[Diwedd Tariff]]&gt;($B330+AR$6*$BA$1)),FITContract[[Ceiniogau fesul kWh]:[Ceiniogau fesul kWh]],0,,)</f>
        <v>0</v>
      </c>
      <c r="AS330" s="76" cm="1">
        <f t="array" ref="AS330">_xlfn.XLOOKUP(1,(FITContract[[Dechrau Tariff ]:[Dechrau Tariff ]]&lt;=($B330+AS$6*$BA$1))*(FITContract[[Diwedd Tariff]:[Diwedd Tariff]]&gt;($B330+AS$6*$BA$1)),FITContract[[Ceiniogau fesul kWh]:[Ceiniogau fesul kWh]],0,,)</f>
        <v>0</v>
      </c>
      <c r="AT330" s="76" cm="1">
        <f t="array" ref="AT330">_xlfn.XLOOKUP(1,(FITContract[[Dechrau Tariff ]:[Dechrau Tariff ]]&lt;=($B330+AT$6*$BA$1))*(FITContract[[Diwedd Tariff]:[Diwedd Tariff]]&gt;($B330+AT$6*$BA$1)),FITContract[[Ceiniogau fesul kWh]:[Ceiniogau fesul kWh]],0,,)</f>
        <v>0</v>
      </c>
      <c r="AU330" s="76" cm="1">
        <f t="array" ref="AU330">_xlfn.XLOOKUP(1,(FITContract[[Dechrau Tariff ]:[Dechrau Tariff ]]&lt;=($B330+AU$6*$BA$1))*(FITContract[[Diwedd Tariff]:[Diwedd Tariff]]&gt;($B330+AU$6*$BA$1)),FITContract[[Ceiniogau fesul kWh]:[Ceiniogau fesul kWh]],0,,)</f>
        <v>0</v>
      </c>
      <c r="AV330" s="76" cm="1">
        <f t="array" ref="AV330">_xlfn.XLOOKUP(1,(FITContract[[Dechrau Tariff ]:[Dechrau Tariff ]]&lt;=($B330+AV$6*$BA$1))*(FITContract[[Diwedd Tariff]:[Diwedd Tariff]]&gt;($B330+AV$6*$BA$1)),FITContract[[Ceiniogau fesul kWh]:[Ceiniogau fesul kWh]],0,,)</f>
        <v>0</v>
      </c>
      <c r="AW330" s="76" cm="1">
        <f t="array" ref="AW330">_xlfn.XLOOKUP(1,(FITContract[[Dechrau Tariff ]:[Dechrau Tariff ]]&lt;=($B330+AW$6*$BA$1))*(FITContract[[Diwedd Tariff]:[Diwedd Tariff]]&gt;($B330+AW$6*$BA$1)),FITContract[[Ceiniogau fesul kWh]:[Ceiniogau fesul kWh]],0,,)</f>
        <v>0</v>
      </c>
      <c r="AX330" s="76" cm="1">
        <f t="array" ref="AX330">_xlfn.XLOOKUP(1,(FITContract[[Dechrau Tariff ]:[Dechrau Tariff ]]&lt;=($B330+AX$6*$BA$1))*(FITContract[[Diwedd Tariff]:[Diwedd Tariff]]&gt;($B330+AX$6*$BA$1)),FITContract[[Ceiniogau fesul kWh]:[Ceiniogau fesul kWh]],0,,)</f>
        <v>0</v>
      </c>
    </row>
    <row r="331" spans="2:50" x14ac:dyDescent="0.3">
      <c r="B331" s="30">
        <v>45616</v>
      </c>
      <c r="C331" s="76" cm="1">
        <f t="array" ref="C331">_xlfn.XLOOKUP(1,(FITContract[[Dechrau Tariff ]:[Dechrau Tariff ]]&lt;=($B331+C$6*$BA$1))*(FITContract[[Diwedd Tariff]:[Diwedd Tariff]]&gt;($B331+C$6*$BA$1)),FITContract[[Ceiniogau fesul kWh]:[Ceiniogau fesul kWh]],0,,)</f>
        <v>0</v>
      </c>
      <c r="D331" s="76" cm="1">
        <f t="array" ref="D331">_xlfn.XLOOKUP(1,(FITContract[[Dechrau Tariff ]:[Dechrau Tariff ]]&lt;=($B331+D$6*$BA$1))*(FITContract[[Diwedd Tariff]:[Diwedd Tariff]]&gt;($B331+D$6*$BA$1)),FITContract[[Ceiniogau fesul kWh]:[Ceiniogau fesul kWh]],0,,)</f>
        <v>0</v>
      </c>
      <c r="E331" s="76" cm="1">
        <f t="array" ref="E331">_xlfn.XLOOKUP(1,(FITContract[[Dechrau Tariff ]:[Dechrau Tariff ]]&lt;=($B331+E$6*$BA$1))*(FITContract[[Diwedd Tariff]:[Diwedd Tariff]]&gt;($B331+E$6*$BA$1)),FITContract[[Ceiniogau fesul kWh]:[Ceiniogau fesul kWh]],0,,)</f>
        <v>0</v>
      </c>
      <c r="F331" s="76" cm="1">
        <f t="array" ref="F331">_xlfn.XLOOKUP(1,(FITContract[[Dechrau Tariff ]:[Dechrau Tariff ]]&lt;=($B331+F$6*$BA$1))*(FITContract[[Diwedd Tariff]:[Diwedd Tariff]]&gt;($B331+F$6*$BA$1)),FITContract[[Ceiniogau fesul kWh]:[Ceiniogau fesul kWh]],0,,)</f>
        <v>0</v>
      </c>
      <c r="G331" s="76" cm="1">
        <f t="array" ref="G331">_xlfn.XLOOKUP(1,(FITContract[[Dechrau Tariff ]:[Dechrau Tariff ]]&lt;=($B331+G$6*$BA$1))*(FITContract[[Diwedd Tariff]:[Diwedd Tariff]]&gt;($B331+G$6*$BA$1)),FITContract[[Ceiniogau fesul kWh]:[Ceiniogau fesul kWh]],0,,)</f>
        <v>0</v>
      </c>
      <c r="H331" s="76" cm="1">
        <f t="array" ref="H331">_xlfn.XLOOKUP(1,(FITContract[[Dechrau Tariff ]:[Dechrau Tariff ]]&lt;=($B331+H$6*$BA$1))*(FITContract[[Diwedd Tariff]:[Diwedd Tariff]]&gt;($B331+H$6*$BA$1)),FITContract[[Ceiniogau fesul kWh]:[Ceiniogau fesul kWh]],0,,)</f>
        <v>0</v>
      </c>
      <c r="I331" s="76" cm="1">
        <f t="array" ref="I331">_xlfn.XLOOKUP(1,(FITContract[[Dechrau Tariff ]:[Dechrau Tariff ]]&lt;=($B331+I$6*$BA$1))*(FITContract[[Diwedd Tariff]:[Diwedd Tariff]]&gt;($B331+I$6*$BA$1)),FITContract[[Ceiniogau fesul kWh]:[Ceiniogau fesul kWh]],0,,)</f>
        <v>0</v>
      </c>
      <c r="J331" s="76" cm="1">
        <f t="array" ref="J331">_xlfn.XLOOKUP(1,(FITContract[[Dechrau Tariff ]:[Dechrau Tariff ]]&lt;=($B331+J$6*$BA$1))*(FITContract[[Diwedd Tariff]:[Diwedd Tariff]]&gt;($B331+J$6*$BA$1)),FITContract[[Ceiniogau fesul kWh]:[Ceiniogau fesul kWh]],0,,)</f>
        <v>0</v>
      </c>
      <c r="K331" s="76" cm="1">
        <f t="array" ref="K331">_xlfn.XLOOKUP(1,(FITContract[[Dechrau Tariff ]:[Dechrau Tariff ]]&lt;=($B331+K$6*$BA$1))*(FITContract[[Diwedd Tariff]:[Diwedd Tariff]]&gt;($B331+K$6*$BA$1)),FITContract[[Ceiniogau fesul kWh]:[Ceiniogau fesul kWh]],0,,)</f>
        <v>0</v>
      </c>
      <c r="L331" s="76" cm="1">
        <f t="array" ref="L331">_xlfn.XLOOKUP(1,(FITContract[[Dechrau Tariff ]:[Dechrau Tariff ]]&lt;=($B331+L$6*$BA$1))*(FITContract[[Diwedd Tariff]:[Diwedd Tariff]]&gt;($B331+L$6*$BA$1)),FITContract[[Ceiniogau fesul kWh]:[Ceiniogau fesul kWh]],0,,)</f>
        <v>0</v>
      </c>
      <c r="M331" s="76" cm="1">
        <f t="array" ref="M331">_xlfn.XLOOKUP(1,(FITContract[[Dechrau Tariff ]:[Dechrau Tariff ]]&lt;=($B331+M$6*$BA$1))*(FITContract[[Diwedd Tariff]:[Diwedd Tariff]]&gt;($B331+M$6*$BA$1)),FITContract[[Ceiniogau fesul kWh]:[Ceiniogau fesul kWh]],0,,)</f>
        <v>0</v>
      </c>
      <c r="N331" s="76" cm="1">
        <f t="array" ref="N331">_xlfn.XLOOKUP(1,(FITContract[[Dechrau Tariff ]:[Dechrau Tariff ]]&lt;=($B331+N$6*$BA$1))*(FITContract[[Diwedd Tariff]:[Diwedd Tariff]]&gt;($B331+N$6*$BA$1)),FITContract[[Ceiniogau fesul kWh]:[Ceiniogau fesul kWh]],0,,)</f>
        <v>0</v>
      </c>
      <c r="O331" s="76" cm="1">
        <f t="array" ref="O331">_xlfn.XLOOKUP(1,(FITContract[[Dechrau Tariff ]:[Dechrau Tariff ]]&lt;=($B331+O$6*$BA$1))*(FITContract[[Diwedd Tariff]:[Diwedd Tariff]]&gt;($B331+O$6*$BA$1)),FITContract[[Ceiniogau fesul kWh]:[Ceiniogau fesul kWh]],0,,)</f>
        <v>0</v>
      </c>
      <c r="P331" s="76" cm="1">
        <f t="array" ref="P331">_xlfn.XLOOKUP(1,(FITContract[[Dechrau Tariff ]:[Dechrau Tariff ]]&lt;=($B331+P$6*$BA$1))*(FITContract[[Diwedd Tariff]:[Diwedd Tariff]]&gt;($B331+P$6*$BA$1)),FITContract[[Ceiniogau fesul kWh]:[Ceiniogau fesul kWh]],0,,)</f>
        <v>0</v>
      </c>
      <c r="Q331" s="76" cm="1">
        <f t="array" ref="Q331">_xlfn.XLOOKUP(1,(FITContract[[Dechrau Tariff ]:[Dechrau Tariff ]]&lt;=($B331+Q$6*$BA$1))*(FITContract[[Diwedd Tariff]:[Diwedd Tariff]]&gt;($B331+Q$6*$BA$1)),FITContract[[Ceiniogau fesul kWh]:[Ceiniogau fesul kWh]],0,,)</f>
        <v>0</v>
      </c>
      <c r="R331" s="76" cm="1">
        <f t="array" ref="R331">_xlfn.XLOOKUP(1,(FITContract[[Dechrau Tariff ]:[Dechrau Tariff ]]&lt;=($B331+R$6*$BA$1))*(FITContract[[Diwedd Tariff]:[Diwedd Tariff]]&gt;($B331+R$6*$BA$1)),FITContract[[Ceiniogau fesul kWh]:[Ceiniogau fesul kWh]],0,,)</f>
        <v>0</v>
      </c>
      <c r="S331" s="76" cm="1">
        <f t="array" ref="S331">_xlfn.XLOOKUP(1,(FITContract[[Dechrau Tariff ]:[Dechrau Tariff ]]&lt;=($B331+S$6*$BA$1))*(FITContract[[Diwedd Tariff]:[Diwedd Tariff]]&gt;($B331+S$6*$BA$1)),FITContract[[Ceiniogau fesul kWh]:[Ceiniogau fesul kWh]],0,,)</f>
        <v>0</v>
      </c>
      <c r="T331" s="76" cm="1">
        <f t="array" ref="T331">_xlfn.XLOOKUP(1,(FITContract[[Dechrau Tariff ]:[Dechrau Tariff ]]&lt;=($B331+T$6*$BA$1))*(FITContract[[Diwedd Tariff]:[Diwedd Tariff]]&gt;($B331+T$6*$BA$1)),FITContract[[Ceiniogau fesul kWh]:[Ceiniogau fesul kWh]],0,,)</f>
        <v>0</v>
      </c>
      <c r="U331" s="76" cm="1">
        <f t="array" ref="U331">_xlfn.XLOOKUP(1,(FITContract[[Dechrau Tariff ]:[Dechrau Tariff ]]&lt;=($B331+U$6*$BA$1))*(FITContract[[Diwedd Tariff]:[Diwedd Tariff]]&gt;($B331+U$6*$BA$1)),FITContract[[Ceiniogau fesul kWh]:[Ceiniogau fesul kWh]],0,,)</f>
        <v>0</v>
      </c>
      <c r="V331" s="76" cm="1">
        <f t="array" ref="V331">_xlfn.XLOOKUP(1,(FITContract[[Dechrau Tariff ]:[Dechrau Tariff ]]&lt;=($B331+V$6*$BA$1))*(FITContract[[Diwedd Tariff]:[Diwedd Tariff]]&gt;($B331+V$6*$BA$1)),FITContract[[Ceiniogau fesul kWh]:[Ceiniogau fesul kWh]],0,,)</f>
        <v>0</v>
      </c>
      <c r="W331" s="76" cm="1">
        <f t="array" ref="W331">_xlfn.XLOOKUP(1,(FITContract[[Dechrau Tariff ]:[Dechrau Tariff ]]&lt;=($B331+W$6*$BA$1))*(FITContract[[Diwedd Tariff]:[Diwedd Tariff]]&gt;($B331+W$6*$BA$1)),FITContract[[Ceiniogau fesul kWh]:[Ceiniogau fesul kWh]],0,,)</f>
        <v>0</v>
      </c>
      <c r="X331" s="76" cm="1">
        <f t="array" ref="X331">_xlfn.XLOOKUP(1,(FITContract[[Dechrau Tariff ]:[Dechrau Tariff ]]&lt;=($B331+X$6*$BA$1))*(FITContract[[Diwedd Tariff]:[Diwedd Tariff]]&gt;($B331+X$6*$BA$1)),FITContract[[Ceiniogau fesul kWh]:[Ceiniogau fesul kWh]],0,,)</f>
        <v>0</v>
      </c>
      <c r="Y331" s="76" cm="1">
        <f t="array" ref="Y331">_xlfn.XLOOKUP(1,(FITContract[[Dechrau Tariff ]:[Dechrau Tariff ]]&lt;=($B331+Y$6*$BA$1))*(FITContract[[Diwedd Tariff]:[Diwedd Tariff]]&gt;($B331+Y$6*$BA$1)),FITContract[[Ceiniogau fesul kWh]:[Ceiniogau fesul kWh]],0,,)</f>
        <v>0</v>
      </c>
      <c r="Z331" s="76" cm="1">
        <f t="array" ref="Z331">_xlfn.XLOOKUP(1,(FITContract[[Dechrau Tariff ]:[Dechrau Tariff ]]&lt;=($B331+Z$6*$BA$1))*(FITContract[[Diwedd Tariff]:[Diwedd Tariff]]&gt;($B331+Z$6*$BA$1)),FITContract[[Ceiniogau fesul kWh]:[Ceiniogau fesul kWh]],0,,)</f>
        <v>0</v>
      </c>
      <c r="AA331" s="76" cm="1">
        <f t="array" ref="AA331">_xlfn.XLOOKUP(1,(FITContract[[Dechrau Tariff ]:[Dechrau Tariff ]]&lt;=($B331+AA$6*$BA$1))*(FITContract[[Diwedd Tariff]:[Diwedd Tariff]]&gt;($B331+AA$6*$BA$1)),FITContract[[Ceiniogau fesul kWh]:[Ceiniogau fesul kWh]],0,,)</f>
        <v>0</v>
      </c>
      <c r="AB331" s="76" cm="1">
        <f t="array" ref="AB331">_xlfn.XLOOKUP(1,(FITContract[[Dechrau Tariff ]:[Dechrau Tariff ]]&lt;=($B331+AB$6*$BA$1))*(FITContract[[Diwedd Tariff]:[Diwedd Tariff]]&gt;($B331+AB$6*$BA$1)),FITContract[[Ceiniogau fesul kWh]:[Ceiniogau fesul kWh]],0,,)</f>
        <v>0</v>
      </c>
      <c r="AC331" s="76" cm="1">
        <f t="array" ref="AC331">_xlfn.XLOOKUP(1,(FITContract[[Dechrau Tariff ]:[Dechrau Tariff ]]&lt;=($B331+AC$6*$BA$1))*(FITContract[[Diwedd Tariff]:[Diwedd Tariff]]&gt;($B331+AC$6*$BA$1)),FITContract[[Ceiniogau fesul kWh]:[Ceiniogau fesul kWh]],0,,)</f>
        <v>0</v>
      </c>
      <c r="AD331" s="76" cm="1">
        <f t="array" ref="AD331">_xlfn.XLOOKUP(1,(FITContract[[Dechrau Tariff ]:[Dechrau Tariff ]]&lt;=($B331+AD$6*$BA$1))*(FITContract[[Diwedd Tariff]:[Diwedd Tariff]]&gt;($B331+AD$6*$BA$1)),FITContract[[Ceiniogau fesul kWh]:[Ceiniogau fesul kWh]],0,,)</f>
        <v>0</v>
      </c>
      <c r="AE331" s="76" cm="1">
        <f t="array" ref="AE331">_xlfn.XLOOKUP(1,(FITContract[[Dechrau Tariff ]:[Dechrau Tariff ]]&lt;=($B331+AE$6*$BA$1))*(FITContract[[Diwedd Tariff]:[Diwedd Tariff]]&gt;($B331+AE$6*$BA$1)),FITContract[[Ceiniogau fesul kWh]:[Ceiniogau fesul kWh]],0,,)</f>
        <v>0</v>
      </c>
      <c r="AF331" s="76" cm="1">
        <f t="array" ref="AF331">_xlfn.XLOOKUP(1,(FITContract[[Dechrau Tariff ]:[Dechrau Tariff ]]&lt;=($B331+AF$6*$BA$1))*(FITContract[[Diwedd Tariff]:[Diwedd Tariff]]&gt;($B331+AF$6*$BA$1)),FITContract[[Ceiniogau fesul kWh]:[Ceiniogau fesul kWh]],0,,)</f>
        <v>0</v>
      </c>
      <c r="AG331" s="76" cm="1">
        <f t="array" ref="AG331">_xlfn.XLOOKUP(1,(FITContract[[Dechrau Tariff ]:[Dechrau Tariff ]]&lt;=($B331+AG$6*$BA$1))*(FITContract[[Diwedd Tariff]:[Diwedd Tariff]]&gt;($B331+AG$6*$BA$1)),FITContract[[Ceiniogau fesul kWh]:[Ceiniogau fesul kWh]],0,,)</f>
        <v>0</v>
      </c>
      <c r="AH331" s="76" cm="1">
        <f t="array" ref="AH331">_xlfn.XLOOKUP(1,(FITContract[[Dechrau Tariff ]:[Dechrau Tariff ]]&lt;=($B331+AH$6*$BA$1))*(FITContract[[Diwedd Tariff]:[Diwedd Tariff]]&gt;($B331+AH$6*$BA$1)),FITContract[[Ceiniogau fesul kWh]:[Ceiniogau fesul kWh]],0,,)</f>
        <v>0</v>
      </c>
      <c r="AI331" s="76" cm="1">
        <f t="array" ref="AI331">_xlfn.XLOOKUP(1,(FITContract[[Dechrau Tariff ]:[Dechrau Tariff ]]&lt;=($B331+AI$6*$BA$1))*(FITContract[[Diwedd Tariff]:[Diwedd Tariff]]&gt;($B331+AI$6*$BA$1)),FITContract[[Ceiniogau fesul kWh]:[Ceiniogau fesul kWh]],0,,)</f>
        <v>0</v>
      </c>
      <c r="AJ331" s="76" cm="1">
        <f t="array" ref="AJ331">_xlfn.XLOOKUP(1,(FITContract[[Dechrau Tariff ]:[Dechrau Tariff ]]&lt;=($B331+AJ$6*$BA$1))*(FITContract[[Diwedd Tariff]:[Diwedd Tariff]]&gt;($B331+AJ$6*$BA$1)),FITContract[[Ceiniogau fesul kWh]:[Ceiniogau fesul kWh]],0,,)</f>
        <v>0</v>
      </c>
      <c r="AK331" s="76" cm="1">
        <f t="array" ref="AK331">_xlfn.XLOOKUP(1,(FITContract[[Dechrau Tariff ]:[Dechrau Tariff ]]&lt;=($B331+AK$6*$BA$1))*(FITContract[[Diwedd Tariff]:[Diwedd Tariff]]&gt;($B331+AK$6*$BA$1)),FITContract[[Ceiniogau fesul kWh]:[Ceiniogau fesul kWh]],0,,)</f>
        <v>0</v>
      </c>
      <c r="AL331" s="76" cm="1">
        <f t="array" ref="AL331">_xlfn.XLOOKUP(1,(FITContract[[Dechrau Tariff ]:[Dechrau Tariff ]]&lt;=($B331+AL$6*$BA$1))*(FITContract[[Diwedd Tariff]:[Diwedd Tariff]]&gt;($B331+AL$6*$BA$1)),FITContract[[Ceiniogau fesul kWh]:[Ceiniogau fesul kWh]],0,,)</f>
        <v>0</v>
      </c>
      <c r="AM331" s="76" cm="1">
        <f t="array" ref="AM331">_xlfn.XLOOKUP(1,(FITContract[[Dechrau Tariff ]:[Dechrau Tariff ]]&lt;=($B331+AM$6*$BA$1))*(FITContract[[Diwedd Tariff]:[Diwedd Tariff]]&gt;($B331+AM$6*$BA$1)),FITContract[[Ceiniogau fesul kWh]:[Ceiniogau fesul kWh]],0,,)</f>
        <v>0</v>
      </c>
      <c r="AN331" s="76" cm="1">
        <f t="array" ref="AN331">_xlfn.XLOOKUP(1,(FITContract[[Dechrau Tariff ]:[Dechrau Tariff ]]&lt;=($B331+AN$6*$BA$1))*(FITContract[[Diwedd Tariff]:[Diwedd Tariff]]&gt;($B331+AN$6*$BA$1)),FITContract[[Ceiniogau fesul kWh]:[Ceiniogau fesul kWh]],0,,)</f>
        <v>0</v>
      </c>
      <c r="AO331" s="76" cm="1">
        <f t="array" ref="AO331">_xlfn.XLOOKUP(1,(FITContract[[Dechrau Tariff ]:[Dechrau Tariff ]]&lt;=($B331+AO$6*$BA$1))*(FITContract[[Diwedd Tariff]:[Diwedd Tariff]]&gt;($B331+AO$6*$BA$1)),FITContract[[Ceiniogau fesul kWh]:[Ceiniogau fesul kWh]],0,,)</f>
        <v>0</v>
      </c>
      <c r="AP331" s="76" cm="1">
        <f t="array" ref="AP331">_xlfn.XLOOKUP(1,(FITContract[[Dechrau Tariff ]:[Dechrau Tariff ]]&lt;=($B331+AP$6*$BA$1))*(FITContract[[Diwedd Tariff]:[Diwedd Tariff]]&gt;($B331+AP$6*$BA$1)),FITContract[[Ceiniogau fesul kWh]:[Ceiniogau fesul kWh]],0,,)</f>
        <v>0</v>
      </c>
      <c r="AQ331" s="76" cm="1">
        <f t="array" ref="AQ331">_xlfn.XLOOKUP(1,(FITContract[[Dechrau Tariff ]:[Dechrau Tariff ]]&lt;=($B331+AQ$6*$BA$1))*(FITContract[[Diwedd Tariff]:[Diwedd Tariff]]&gt;($B331+AQ$6*$BA$1)),FITContract[[Ceiniogau fesul kWh]:[Ceiniogau fesul kWh]],0,,)</f>
        <v>0</v>
      </c>
      <c r="AR331" s="76" cm="1">
        <f t="array" ref="AR331">_xlfn.XLOOKUP(1,(FITContract[[Dechrau Tariff ]:[Dechrau Tariff ]]&lt;=($B331+AR$6*$BA$1))*(FITContract[[Diwedd Tariff]:[Diwedd Tariff]]&gt;($B331+AR$6*$BA$1)),FITContract[[Ceiniogau fesul kWh]:[Ceiniogau fesul kWh]],0,,)</f>
        <v>0</v>
      </c>
      <c r="AS331" s="76" cm="1">
        <f t="array" ref="AS331">_xlfn.XLOOKUP(1,(FITContract[[Dechrau Tariff ]:[Dechrau Tariff ]]&lt;=($B331+AS$6*$BA$1))*(FITContract[[Diwedd Tariff]:[Diwedd Tariff]]&gt;($B331+AS$6*$BA$1)),FITContract[[Ceiniogau fesul kWh]:[Ceiniogau fesul kWh]],0,,)</f>
        <v>0</v>
      </c>
      <c r="AT331" s="76" cm="1">
        <f t="array" ref="AT331">_xlfn.XLOOKUP(1,(FITContract[[Dechrau Tariff ]:[Dechrau Tariff ]]&lt;=($B331+AT$6*$BA$1))*(FITContract[[Diwedd Tariff]:[Diwedd Tariff]]&gt;($B331+AT$6*$BA$1)),FITContract[[Ceiniogau fesul kWh]:[Ceiniogau fesul kWh]],0,,)</f>
        <v>0</v>
      </c>
      <c r="AU331" s="76" cm="1">
        <f t="array" ref="AU331">_xlfn.XLOOKUP(1,(FITContract[[Dechrau Tariff ]:[Dechrau Tariff ]]&lt;=($B331+AU$6*$BA$1))*(FITContract[[Diwedd Tariff]:[Diwedd Tariff]]&gt;($B331+AU$6*$BA$1)),FITContract[[Ceiniogau fesul kWh]:[Ceiniogau fesul kWh]],0,,)</f>
        <v>0</v>
      </c>
      <c r="AV331" s="76" cm="1">
        <f t="array" ref="AV331">_xlfn.XLOOKUP(1,(FITContract[[Dechrau Tariff ]:[Dechrau Tariff ]]&lt;=($B331+AV$6*$BA$1))*(FITContract[[Diwedd Tariff]:[Diwedd Tariff]]&gt;($B331+AV$6*$BA$1)),FITContract[[Ceiniogau fesul kWh]:[Ceiniogau fesul kWh]],0,,)</f>
        <v>0</v>
      </c>
      <c r="AW331" s="76" cm="1">
        <f t="array" ref="AW331">_xlfn.XLOOKUP(1,(FITContract[[Dechrau Tariff ]:[Dechrau Tariff ]]&lt;=($B331+AW$6*$BA$1))*(FITContract[[Diwedd Tariff]:[Diwedd Tariff]]&gt;($B331+AW$6*$BA$1)),FITContract[[Ceiniogau fesul kWh]:[Ceiniogau fesul kWh]],0,,)</f>
        <v>0</v>
      </c>
      <c r="AX331" s="76" cm="1">
        <f t="array" ref="AX331">_xlfn.XLOOKUP(1,(FITContract[[Dechrau Tariff ]:[Dechrau Tariff ]]&lt;=($B331+AX$6*$BA$1))*(FITContract[[Diwedd Tariff]:[Diwedd Tariff]]&gt;($B331+AX$6*$BA$1)),FITContract[[Ceiniogau fesul kWh]:[Ceiniogau fesul kWh]],0,,)</f>
        <v>0</v>
      </c>
    </row>
    <row r="332" spans="2:50" x14ac:dyDescent="0.3">
      <c r="B332" s="30">
        <v>45617</v>
      </c>
      <c r="C332" s="76" cm="1">
        <f t="array" ref="C332">_xlfn.XLOOKUP(1,(FITContract[[Dechrau Tariff ]:[Dechrau Tariff ]]&lt;=($B332+C$6*$BA$1))*(FITContract[[Diwedd Tariff]:[Diwedd Tariff]]&gt;($B332+C$6*$BA$1)),FITContract[[Ceiniogau fesul kWh]:[Ceiniogau fesul kWh]],0,,)</f>
        <v>0</v>
      </c>
      <c r="D332" s="76" cm="1">
        <f t="array" ref="D332">_xlfn.XLOOKUP(1,(FITContract[[Dechrau Tariff ]:[Dechrau Tariff ]]&lt;=($B332+D$6*$BA$1))*(FITContract[[Diwedd Tariff]:[Diwedd Tariff]]&gt;($B332+D$6*$BA$1)),FITContract[[Ceiniogau fesul kWh]:[Ceiniogau fesul kWh]],0,,)</f>
        <v>0</v>
      </c>
      <c r="E332" s="76" cm="1">
        <f t="array" ref="E332">_xlfn.XLOOKUP(1,(FITContract[[Dechrau Tariff ]:[Dechrau Tariff ]]&lt;=($B332+E$6*$BA$1))*(FITContract[[Diwedd Tariff]:[Diwedd Tariff]]&gt;($B332+E$6*$BA$1)),FITContract[[Ceiniogau fesul kWh]:[Ceiniogau fesul kWh]],0,,)</f>
        <v>0</v>
      </c>
      <c r="F332" s="76" cm="1">
        <f t="array" ref="F332">_xlfn.XLOOKUP(1,(FITContract[[Dechrau Tariff ]:[Dechrau Tariff ]]&lt;=($B332+F$6*$BA$1))*(FITContract[[Diwedd Tariff]:[Diwedd Tariff]]&gt;($B332+F$6*$BA$1)),FITContract[[Ceiniogau fesul kWh]:[Ceiniogau fesul kWh]],0,,)</f>
        <v>0</v>
      </c>
      <c r="G332" s="76" cm="1">
        <f t="array" ref="G332">_xlfn.XLOOKUP(1,(FITContract[[Dechrau Tariff ]:[Dechrau Tariff ]]&lt;=($B332+G$6*$BA$1))*(FITContract[[Diwedd Tariff]:[Diwedd Tariff]]&gt;($B332+G$6*$BA$1)),FITContract[[Ceiniogau fesul kWh]:[Ceiniogau fesul kWh]],0,,)</f>
        <v>0</v>
      </c>
      <c r="H332" s="76" cm="1">
        <f t="array" ref="H332">_xlfn.XLOOKUP(1,(FITContract[[Dechrau Tariff ]:[Dechrau Tariff ]]&lt;=($B332+H$6*$BA$1))*(FITContract[[Diwedd Tariff]:[Diwedd Tariff]]&gt;($B332+H$6*$BA$1)),FITContract[[Ceiniogau fesul kWh]:[Ceiniogau fesul kWh]],0,,)</f>
        <v>0</v>
      </c>
      <c r="I332" s="76" cm="1">
        <f t="array" ref="I332">_xlfn.XLOOKUP(1,(FITContract[[Dechrau Tariff ]:[Dechrau Tariff ]]&lt;=($B332+I$6*$BA$1))*(FITContract[[Diwedd Tariff]:[Diwedd Tariff]]&gt;($B332+I$6*$BA$1)),FITContract[[Ceiniogau fesul kWh]:[Ceiniogau fesul kWh]],0,,)</f>
        <v>0</v>
      </c>
      <c r="J332" s="76" cm="1">
        <f t="array" ref="J332">_xlfn.XLOOKUP(1,(FITContract[[Dechrau Tariff ]:[Dechrau Tariff ]]&lt;=($B332+J$6*$BA$1))*(FITContract[[Diwedd Tariff]:[Diwedd Tariff]]&gt;($B332+J$6*$BA$1)),FITContract[[Ceiniogau fesul kWh]:[Ceiniogau fesul kWh]],0,,)</f>
        <v>0</v>
      </c>
      <c r="K332" s="76" cm="1">
        <f t="array" ref="K332">_xlfn.XLOOKUP(1,(FITContract[[Dechrau Tariff ]:[Dechrau Tariff ]]&lt;=($B332+K$6*$BA$1))*(FITContract[[Diwedd Tariff]:[Diwedd Tariff]]&gt;($B332+K$6*$BA$1)),FITContract[[Ceiniogau fesul kWh]:[Ceiniogau fesul kWh]],0,,)</f>
        <v>0</v>
      </c>
      <c r="L332" s="76" cm="1">
        <f t="array" ref="L332">_xlfn.XLOOKUP(1,(FITContract[[Dechrau Tariff ]:[Dechrau Tariff ]]&lt;=($B332+L$6*$BA$1))*(FITContract[[Diwedd Tariff]:[Diwedd Tariff]]&gt;($B332+L$6*$BA$1)),FITContract[[Ceiniogau fesul kWh]:[Ceiniogau fesul kWh]],0,,)</f>
        <v>0</v>
      </c>
      <c r="M332" s="76" cm="1">
        <f t="array" ref="M332">_xlfn.XLOOKUP(1,(FITContract[[Dechrau Tariff ]:[Dechrau Tariff ]]&lt;=($B332+M$6*$BA$1))*(FITContract[[Diwedd Tariff]:[Diwedd Tariff]]&gt;($B332+M$6*$BA$1)),FITContract[[Ceiniogau fesul kWh]:[Ceiniogau fesul kWh]],0,,)</f>
        <v>0</v>
      </c>
      <c r="N332" s="76" cm="1">
        <f t="array" ref="N332">_xlfn.XLOOKUP(1,(FITContract[[Dechrau Tariff ]:[Dechrau Tariff ]]&lt;=($B332+N$6*$BA$1))*(FITContract[[Diwedd Tariff]:[Diwedd Tariff]]&gt;($B332+N$6*$BA$1)),FITContract[[Ceiniogau fesul kWh]:[Ceiniogau fesul kWh]],0,,)</f>
        <v>0</v>
      </c>
      <c r="O332" s="76" cm="1">
        <f t="array" ref="O332">_xlfn.XLOOKUP(1,(FITContract[[Dechrau Tariff ]:[Dechrau Tariff ]]&lt;=($B332+O$6*$BA$1))*(FITContract[[Diwedd Tariff]:[Diwedd Tariff]]&gt;($B332+O$6*$BA$1)),FITContract[[Ceiniogau fesul kWh]:[Ceiniogau fesul kWh]],0,,)</f>
        <v>0</v>
      </c>
      <c r="P332" s="76" cm="1">
        <f t="array" ref="P332">_xlfn.XLOOKUP(1,(FITContract[[Dechrau Tariff ]:[Dechrau Tariff ]]&lt;=($B332+P$6*$BA$1))*(FITContract[[Diwedd Tariff]:[Diwedd Tariff]]&gt;($B332+P$6*$BA$1)),FITContract[[Ceiniogau fesul kWh]:[Ceiniogau fesul kWh]],0,,)</f>
        <v>0</v>
      </c>
      <c r="Q332" s="76" cm="1">
        <f t="array" ref="Q332">_xlfn.XLOOKUP(1,(FITContract[[Dechrau Tariff ]:[Dechrau Tariff ]]&lt;=($B332+Q$6*$BA$1))*(FITContract[[Diwedd Tariff]:[Diwedd Tariff]]&gt;($B332+Q$6*$BA$1)),FITContract[[Ceiniogau fesul kWh]:[Ceiniogau fesul kWh]],0,,)</f>
        <v>0</v>
      </c>
      <c r="R332" s="76" cm="1">
        <f t="array" ref="R332">_xlfn.XLOOKUP(1,(FITContract[[Dechrau Tariff ]:[Dechrau Tariff ]]&lt;=($B332+R$6*$BA$1))*(FITContract[[Diwedd Tariff]:[Diwedd Tariff]]&gt;($B332+R$6*$BA$1)),FITContract[[Ceiniogau fesul kWh]:[Ceiniogau fesul kWh]],0,,)</f>
        <v>0</v>
      </c>
      <c r="S332" s="76" cm="1">
        <f t="array" ref="S332">_xlfn.XLOOKUP(1,(FITContract[[Dechrau Tariff ]:[Dechrau Tariff ]]&lt;=($B332+S$6*$BA$1))*(FITContract[[Diwedd Tariff]:[Diwedd Tariff]]&gt;($B332+S$6*$BA$1)),FITContract[[Ceiniogau fesul kWh]:[Ceiniogau fesul kWh]],0,,)</f>
        <v>0</v>
      </c>
      <c r="T332" s="76" cm="1">
        <f t="array" ref="T332">_xlfn.XLOOKUP(1,(FITContract[[Dechrau Tariff ]:[Dechrau Tariff ]]&lt;=($B332+T$6*$BA$1))*(FITContract[[Diwedd Tariff]:[Diwedd Tariff]]&gt;($B332+T$6*$BA$1)),FITContract[[Ceiniogau fesul kWh]:[Ceiniogau fesul kWh]],0,,)</f>
        <v>0</v>
      </c>
      <c r="U332" s="76" cm="1">
        <f t="array" ref="U332">_xlfn.XLOOKUP(1,(FITContract[[Dechrau Tariff ]:[Dechrau Tariff ]]&lt;=($B332+U$6*$BA$1))*(FITContract[[Diwedd Tariff]:[Diwedd Tariff]]&gt;($B332+U$6*$BA$1)),FITContract[[Ceiniogau fesul kWh]:[Ceiniogau fesul kWh]],0,,)</f>
        <v>0</v>
      </c>
      <c r="V332" s="76" cm="1">
        <f t="array" ref="V332">_xlfn.XLOOKUP(1,(FITContract[[Dechrau Tariff ]:[Dechrau Tariff ]]&lt;=($B332+V$6*$BA$1))*(FITContract[[Diwedd Tariff]:[Diwedd Tariff]]&gt;($B332+V$6*$BA$1)),FITContract[[Ceiniogau fesul kWh]:[Ceiniogau fesul kWh]],0,,)</f>
        <v>0</v>
      </c>
      <c r="W332" s="76" cm="1">
        <f t="array" ref="W332">_xlfn.XLOOKUP(1,(FITContract[[Dechrau Tariff ]:[Dechrau Tariff ]]&lt;=($B332+W$6*$BA$1))*(FITContract[[Diwedd Tariff]:[Diwedd Tariff]]&gt;($B332+W$6*$BA$1)),FITContract[[Ceiniogau fesul kWh]:[Ceiniogau fesul kWh]],0,,)</f>
        <v>0</v>
      </c>
      <c r="X332" s="76" cm="1">
        <f t="array" ref="X332">_xlfn.XLOOKUP(1,(FITContract[[Dechrau Tariff ]:[Dechrau Tariff ]]&lt;=($B332+X$6*$BA$1))*(FITContract[[Diwedd Tariff]:[Diwedd Tariff]]&gt;($B332+X$6*$BA$1)),FITContract[[Ceiniogau fesul kWh]:[Ceiniogau fesul kWh]],0,,)</f>
        <v>0</v>
      </c>
      <c r="Y332" s="76" cm="1">
        <f t="array" ref="Y332">_xlfn.XLOOKUP(1,(FITContract[[Dechrau Tariff ]:[Dechrau Tariff ]]&lt;=($B332+Y$6*$BA$1))*(FITContract[[Diwedd Tariff]:[Diwedd Tariff]]&gt;($B332+Y$6*$BA$1)),FITContract[[Ceiniogau fesul kWh]:[Ceiniogau fesul kWh]],0,,)</f>
        <v>0</v>
      </c>
      <c r="Z332" s="76" cm="1">
        <f t="array" ref="Z332">_xlfn.XLOOKUP(1,(FITContract[[Dechrau Tariff ]:[Dechrau Tariff ]]&lt;=($B332+Z$6*$BA$1))*(FITContract[[Diwedd Tariff]:[Diwedd Tariff]]&gt;($B332+Z$6*$BA$1)),FITContract[[Ceiniogau fesul kWh]:[Ceiniogau fesul kWh]],0,,)</f>
        <v>0</v>
      </c>
      <c r="AA332" s="76" cm="1">
        <f t="array" ref="AA332">_xlfn.XLOOKUP(1,(FITContract[[Dechrau Tariff ]:[Dechrau Tariff ]]&lt;=($B332+AA$6*$BA$1))*(FITContract[[Diwedd Tariff]:[Diwedd Tariff]]&gt;($B332+AA$6*$BA$1)),FITContract[[Ceiniogau fesul kWh]:[Ceiniogau fesul kWh]],0,,)</f>
        <v>0</v>
      </c>
      <c r="AB332" s="76" cm="1">
        <f t="array" ref="AB332">_xlfn.XLOOKUP(1,(FITContract[[Dechrau Tariff ]:[Dechrau Tariff ]]&lt;=($B332+AB$6*$BA$1))*(FITContract[[Diwedd Tariff]:[Diwedd Tariff]]&gt;($B332+AB$6*$BA$1)),FITContract[[Ceiniogau fesul kWh]:[Ceiniogau fesul kWh]],0,,)</f>
        <v>0</v>
      </c>
      <c r="AC332" s="76" cm="1">
        <f t="array" ref="AC332">_xlfn.XLOOKUP(1,(FITContract[[Dechrau Tariff ]:[Dechrau Tariff ]]&lt;=($B332+AC$6*$BA$1))*(FITContract[[Diwedd Tariff]:[Diwedd Tariff]]&gt;($B332+AC$6*$BA$1)),FITContract[[Ceiniogau fesul kWh]:[Ceiniogau fesul kWh]],0,,)</f>
        <v>0</v>
      </c>
      <c r="AD332" s="76" cm="1">
        <f t="array" ref="AD332">_xlfn.XLOOKUP(1,(FITContract[[Dechrau Tariff ]:[Dechrau Tariff ]]&lt;=($B332+AD$6*$BA$1))*(FITContract[[Diwedd Tariff]:[Diwedd Tariff]]&gt;($B332+AD$6*$BA$1)),FITContract[[Ceiniogau fesul kWh]:[Ceiniogau fesul kWh]],0,,)</f>
        <v>0</v>
      </c>
      <c r="AE332" s="76" cm="1">
        <f t="array" ref="AE332">_xlfn.XLOOKUP(1,(FITContract[[Dechrau Tariff ]:[Dechrau Tariff ]]&lt;=($B332+AE$6*$BA$1))*(FITContract[[Diwedd Tariff]:[Diwedd Tariff]]&gt;($B332+AE$6*$BA$1)),FITContract[[Ceiniogau fesul kWh]:[Ceiniogau fesul kWh]],0,,)</f>
        <v>0</v>
      </c>
      <c r="AF332" s="76" cm="1">
        <f t="array" ref="AF332">_xlfn.XLOOKUP(1,(FITContract[[Dechrau Tariff ]:[Dechrau Tariff ]]&lt;=($B332+AF$6*$BA$1))*(FITContract[[Diwedd Tariff]:[Diwedd Tariff]]&gt;($B332+AF$6*$BA$1)),FITContract[[Ceiniogau fesul kWh]:[Ceiniogau fesul kWh]],0,,)</f>
        <v>0</v>
      </c>
      <c r="AG332" s="76" cm="1">
        <f t="array" ref="AG332">_xlfn.XLOOKUP(1,(FITContract[[Dechrau Tariff ]:[Dechrau Tariff ]]&lt;=($B332+AG$6*$BA$1))*(FITContract[[Diwedd Tariff]:[Diwedd Tariff]]&gt;($B332+AG$6*$BA$1)),FITContract[[Ceiniogau fesul kWh]:[Ceiniogau fesul kWh]],0,,)</f>
        <v>0</v>
      </c>
      <c r="AH332" s="76" cm="1">
        <f t="array" ref="AH332">_xlfn.XLOOKUP(1,(FITContract[[Dechrau Tariff ]:[Dechrau Tariff ]]&lt;=($B332+AH$6*$BA$1))*(FITContract[[Diwedd Tariff]:[Diwedd Tariff]]&gt;($B332+AH$6*$BA$1)),FITContract[[Ceiniogau fesul kWh]:[Ceiniogau fesul kWh]],0,,)</f>
        <v>0</v>
      </c>
      <c r="AI332" s="76" cm="1">
        <f t="array" ref="AI332">_xlfn.XLOOKUP(1,(FITContract[[Dechrau Tariff ]:[Dechrau Tariff ]]&lt;=($B332+AI$6*$BA$1))*(FITContract[[Diwedd Tariff]:[Diwedd Tariff]]&gt;($B332+AI$6*$BA$1)),FITContract[[Ceiniogau fesul kWh]:[Ceiniogau fesul kWh]],0,,)</f>
        <v>0</v>
      </c>
      <c r="AJ332" s="76" cm="1">
        <f t="array" ref="AJ332">_xlfn.XLOOKUP(1,(FITContract[[Dechrau Tariff ]:[Dechrau Tariff ]]&lt;=($B332+AJ$6*$BA$1))*(FITContract[[Diwedd Tariff]:[Diwedd Tariff]]&gt;($B332+AJ$6*$BA$1)),FITContract[[Ceiniogau fesul kWh]:[Ceiniogau fesul kWh]],0,,)</f>
        <v>0</v>
      </c>
      <c r="AK332" s="76" cm="1">
        <f t="array" ref="AK332">_xlfn.XLOOKUP(1,(FITContract[[Dechrau Tariff ]:[Dechrau Tariff ]]&lt;=($B332+AK$6*$BA$1))*(FITContract[[Diwedd Tariff]:[Diwedd Tariff]]&gt;($B332+AK$6*$BA$1)),FITContract[[Ceiniogau fesul kWh]:[Ceiniogau fesul kWh]],0,,)</f>
        <v>0</v>
      </c>
      <c r="AL332" s="76" cm="1">
        <f t="array" ref="AL332">_xlfn.XLOOKUP(1,(FITContract[[Dechrau Tariff ]:[Dechrau Tariff ]]&lt;=($B332+AL$6*$BA$1))*(FITContract[[Diwedd Tariff]:[Diwedd Tariff]]&gt;($B332+AL$6*$BA$1)),FITContract[[Ceiniogau fesul kWh]:[Ceiniogau fesul kWh]],0,,)</f>
        <v>0</v>
      </c>
      <c r="AM332" s="76" cm="1">
        <f t="array" ref="AM332">_xlfn.XLOOKUP(1,(FITContract[[Dechrau Tariff ]:[Dechrau Tariff ]]&lt;=($B332+AM$6*$BA$1))*(FITContract[[Diwedd Tariff]:[Diwedd Tariff]]&gt;($B332+AM$6*$BA$1)),FITContract[[Ceiniogau fesul kWh]:[Ceiniogau fesul kWh]],0,,)</f>
        <v>0</v>
      </c>
      <c r="AN332" s="76" cm="1">
        <f t="array" ref="AN332">_xlfn.XLOOKUP(1,(FITContract[[Dechrau Tariff ]:[Dechrau Tariff ]]&lt;=($B332+AN$6*$BA$1))*(FITContract[[Diwedd Tariff]:[Diwedd Tariff]]&gt;($B332+AN$6*$BA$1)),FITContract[[Ceiniogau fesul kWh]:[Ceiniogau fesul kWh]],0,,)</f>
        <v>0</v>
      </c>
      <c r="AO332" s="76" cm="1">
        <f t="array" ref="AO332">_xlfn.XLOOKUP(1,(FITContract[[Dechrau Tariff ]:[Dechrau Tariff ]]&lt;=($B332+AO$6*$BA$1))*(FITContract[[Diwedd Tariff]:[Diwedd Tariff]]&gt;($B332+AO$6*$BA$1)),FITContract[[Ceiniogau fesul kWh]:[Ceiniogau fesul kWh]],0,,)</f>
        <v>0</v>
      </c>
      <c r="AP332" s="76" cm="1">
        <f t="array" ref="AP332">_xlfn.XLOOKUP(1,(FITContract[[Dechrau Tariff ]:[Dechrau Tariff ]]&lt;=($B332+AP$6*$BA$1))*(FITContract[[Diwedd Tariff]:[Diwedd Tariff]]&gt;($B332+AP$6*$BA$1)),FITContract[[Ceiniogau fesul kWh]:[Ceiniogau fesul kWh]],0,,)</f>
        <v>0</v>
      </c>
      <c r="AQ332" s="76" cm="1">
        <f t="array" ref="AQ332">_xlfn.XLOOKUP(1,(FITContract[[Dechrau Tariff ]:[Dechrau Tariff ]]&lt;=($B332+AQ$6*$BA$1))*(FITContract[[Diwedd Tariff]:[Diwedd Tariff]]&gt;($B332+AQ$6*$BA$1)),FITContract[[Ceiniogau fesul kWh]:[Ceiniogau fesul kWh]],0,,)</f>
        <v>0</v>
      </c>
      <c r="AR332" s="76" cm="1">
        <f t="array" ref="AR332">_xlfn.XLOOKUP(1,(FITContract[[Dechrau Tariff ]:[Dechrau Tariff ]]&lt;=($B332+AR$6*$BA$1))*(FITContract[[Diwedd Tariff]:[Diwedd Tariff]]&gt;($B332+AR$6*$BA$1)),FITContract[[Ceiniogau fesul kWh]:[Ceiniogau fesul kWh]],0,,)</f>
        <v>0</v>
      </c>
      <c r="AS332" s="76" cm="1">
        <f t="array" ref="AS332">_xlfn.XLOOKUP(1,(FITContract[[Dechrau Tariff ]:[Dechrau Tariff ]]&lt;=($B332+AS$6*$BA$1))*(FITContract[[Diwedd Tariff]:[Diwedd Tariff]]&gt;($B332+AS$6*$BA$1)),FITContract[[Ceiniogau fesul kWh]:[Ceiniogau fesul kWh]],0,,)</f>
        <v>0</v>
      </c>
      <c r="AT332" s="76" cm="1">
        <f t="array" ref="AT332">_xlfn.XLOOKUP(1,(FITContract[[Dechrau Tariff ]:[Dechrau Tariff ]]&lt;=($B332+AT$6*$BA$1))*(FITContract[[Diwedd Tariff]:[Diwedd Tariff]]&gt;($B332+AT$6*$BA$1)),FITContract[[Ceiniogau fesul kWh]:[Ceiniogau fesul kWh]],0,,)</f>
        <v>0</v>
      </c>
      <c r="AU332" s="76" cm="1">
        <f t="array" ref="AU332">_xlfn.XLOOKUP(1,(FITContract[[Dechrau Tariff ]:[Dechrau Tariff ]]&lt;=($B332+AU$6*$BA$1))*(FITContract[[Diwedd Tariff]:[Diwedd Tariff]]&gt;($B332+AU$6*$BA$1)),FITContract[[Ceiniogau fesul kWh]:[Ceiniogau fesul kWh]],0,,)</f>
        <v>0</v>
      </c>
      <c r="AV332" s="76" cm="1">
        <f t="array" ref="AV332">_xlfn.XLOOKUP(1,(FITContract[[Dechrau Tariff ]:[Dechrau Tariff ]]&lt;=($B332+AV$6*$BA$1))*(FITContract[[Diwedd Tariff]:[Diwedd Tariff]]&gt;($B332+AV$6*$BA$1)),FITContract[[Ceiniogau fesul kWh]:[Ceiniogau fesul kWh]],0,,)</f>
        <v>0</v>
      </c>
      <c r="AW332" s="76" cm="1">
        <f t="array" ref="AW332">_xlfn.XLOOKUP(1,(FITContract[[Dechrau Tariff ]:[Dechrau Tariff ]]&lt;=($B332+AW$6*$BA$1))*(FITContract[[Diwedd Tariff]:[Diwedd Tariff]]&gt;($B332+AW$6*$BA$1)),FITContract[[Ceiniogau fesul kWh]:[Ceiniogau fesul kWh]],0,,)</f>
        <v>0</v>
      </c>
      <c r="AX332" s="76" cm="1">
        <f t="array" ref="AX332">_xlfn.XLOOKUP(1,(FITContract[[Dechrau Tariff ]:[Dechrau Tariff ]]&lt;=($B332+AX$6*$BA$1))*(FITContract[[Diwedd Tariff]:[Diwedd Tariff]]&gt;($B332+AX$6*$BA$1)),FITContract[[Ceiniogau fesul kWh]:[Ceiniogau fesul kWh]],0,,)</f>
        <v>0</v>
      </c>
    </row>
    <row r="333" spans="2:50" x14ac:dyDescent="0.3">
      <c r="B333" s="30">
        <v>45618</v>
      </c>
      <c r="C333" s="76" cm="1">
        <f t="array" ref="C333">_xlfn.XLOOKUP(1,(FITContract[[Dechrau Tariff ]:[Dechrau Tariff ]]&lt;=($B333+C$6*$BA$1))*(FITContract[[Diwedd Tariff]:[Diwedd Tariff]]&gt;($B333+C$6*$BA$1)),FITContract[[Ceiniogau fesul kWh]:[Ceiniogau fesul kWh]],0,,)</f>
        <v>0</v>
      </c>
      <c r="D333" s="76" cm="1">
        <f t="array" ref="D333">_xlfn.XLOOKUP(1,(FITContract[[Dechrau Tariff ]:[Dechrau Tariff ]]&lt;=($B333+D$6*$BA$1))*(FITContract[[Diwedd Tariff]:[Diwedd Tariff]]&gt;($B333+D$6*$BA$1)),FITContract[[Ceiniogau fesul kWh]:[Ceiniogau fesul kWh]],0,,)</f>
        <v>0</v>
      </c>
      <c r="E333" s="76" cm="1">
        <f t="array" ref="E333">_xlfn.XLOOKUP(1,(FITContract[[Dechrau Tariff ]:[Dechrau Tariff ]]&lt;=($B333+E$6*$BA$1))*(FITContract[[Diwedd Tariff]:[Diwedd Tariff]]&gt;($B333+E$6*$BA$1)),FITContract[[Ceiniogau fesul kWh]:[Ceiniogau fesul kWh]],0,,)</f>
        <v>0</v>
      </c>
      <c r="F333" s="76" cm="1">
        <f t="array" ref="F333">_xlfn.XLOOKUP(1,(FITContract[[Dechrau Tariff ]:[Dechrau Tariff ]]&lt;=($B333+F$6*$BA$1))*(FITContract[[Diwedd Tariff]:[Diwedd Tariff]]&gt;($B333+F$6*$BA$1)),FITContract[[Ceiniogau fesul kWh]:[Ceiniogau fesul kWh]],0,,)</f>
        <v>0</v>
      </c>
      <c r="G333" s="76" cm="1">
        <f t="array" ref="G333">_xlfn.XLOOKUP(1,(FITContract[[Dechrau Tariff ]:[Dechrau Tariff ]]&lt;=($B333+G$6*$BA$1))*(FITContract[[Diwedd Tariff]:[Diwedd Tariff]]&gt;($B333+G$6*$BA$1)),FITContract[[Ceiniogau fesul kWh]:[Ceiniogau fesul kWh]],0,,)</f>
        <v>0</v>
      </c>
      <c r="H333" s="76" cm="1">
        <f t="array" ref="H333">_xlfn.XLOOKUP(1,(FITContract[[Dechrau Tariff ]:[Dechrau Tariff ]]&lt;=($B333+H$6*$BA$1))*(FITContract[[Diwedd Tariff]:[Diwedd Tariff]]&gt;($B333+H$6*$BA$1)),FITContract[[Ceiniogau fesul kWh]:[Ceiniogau fesul kWh]],0,,)</f>
        <v>0</v>
      </c>
      <c r="I333" s="76" cm="1">
        <f t="array" ref="I333">_xlfn.XLOOKUP(1,(FITContract[[Dechrau Tariff ]:[Dechrau Tariff ]]&lt;=($B333+I$6*$BA$1))*(FITContract[[Diwedd Tariff]:[Diwedd Tariff]]&gt;($B333+I$6*$BA$1)),FITContract[[Ceiniogau fesul kWh]:[Ceiniogau fesul kWh]],0,,)</f>
        <v>0</v>
      </c>
      <c r="J333" s="76" cm="1">
        <f t="array" ref="J333">_xlfn.XLOOKUP(1,(FITContract[[Dechrau Tariff ]:[Dechrau Tariff ]]&lt;=($B333+J$6*$BA$1))*(FITContract[[Diwedd Tariff]:[Diwedd Tariff]]&gt;($B333+J$6*$BA$1)),FITContract[[Ceiniogau fesul kWh]:[Ceiniogau fesul kWh]],0,,)</f>
        <v>0</v>
      </c>
      <c r="K333" s="76" cm="1">
        <f t="array" ref="K333">_xlfn.XLOOKUP(1,(FITContract[[Dechrau Tariff ]:[Dechrau Tariff ]]&lt;=($B333+K$6*$BA$1))*(FITContract[[Diwedd Tariff]:[Diwedd Tariff]]&gt;($B333+K$6*$BA$1)),FITContract[[Ceiniogau fesul kWh]:[Ceiniogau fesul kWh]],0,,)</f>
        <v>0</v>
      </c>
      <c r="L333" s="76" cm="1">
        <f t="array" ref="L333">_xlfn.XLOOKUP(1,(FITContract[[Dechrau Tariff ]:[Dechrau Tariff ]]&lt;=($B333+L$6*$BA$1))*(FITContract[[Diwedd Tariff]:[Diwedd Tariff]]&gt;($B333+L$6*$BA$1)),FITContract[[Ceiniogau fesul kWh]:[Ceiniogau fesul kWh]],0,,)</f>
        <v>0</v>
      </c>
      <c r="M333" s="76" cm="1">
        <f t="array" ref="M333">_xlfn.XLOOKUP(1,(FITContract[[Dechrau Tariff ]:[Dechrau Tariff ]]&lt;=($B333+M$6*$BA$1))*(FITContract[[Diwedd Tariff]:[Diwedd Tariff]]&gt;($B333+M$6*$BA$1)),FITContract[[Ceiniogau fesul kWh]:[Ceiniogau fesul kWh]],0,,)</f>
        <v>0</v>
      </c>
      <c r="N333" s="76" cm="1">
        <f t="array" ref="N333">_xlfn.XLOOKUP(1,(FITContract[[Dechrau Tariff ]:[Dechrau Tariff ]]&lt;=($B333+N$6*$BA$1))*(FITContract[[Diwedd Tariff]:[Diwedd Tariff]]&gt;($B333+N$6*$BA$1)),FITContract[[Ceiniogau fesul kWh]:[Ceiniogau fesul kWh]],0,,)</f>
        <v>0</v>
      </c>
      <c r="O333" s="76" cm="1">
        <f t="array" ref="O333">_xlfn.XLOOKUP(1,(FITContract[[Dechrau Tariff ]:[Dechrau Tariff ]]&lt;=($B333+O$6*$BA$1))*(FITContract[[Diwedd Tariff]:[Diwedd Tariff]]&gt;($B333+O$6*$BA$1)),FITContract[[Ceiniogau fesul kWh]:[Ceiniogau fesul kWh]],0,,)</f>
        <v>0</v>
      </c>
      <c r="P333" s="76" cm="1">
        <f t="array" ref="P333">_xlfn.XLOOKUP(1,(FITContract[[Dechrau Tariff ]:[Dechrau Tariff ]]&lt;=($B333+P$6*$BA$1))*(FITContract[[Diwedd Tariff]:[Diwedd Tariff]]&gt;($B333+P$6*$BA$1)),FITContract[[Ceiniogau fesul kWh]:[Ceiniogau fesul kWh]],0,,)</f>
        <v>0</v>
      </c>
      <c r="Q333" s="76" cm="1">
        <f t="array" ref="Q333">_xlfn.XLOOKUP(1,(FITContract[[Dechrau Tariff ]:[Dechrau Tariff ]]&lt;=($B333+Q$6*$BA$1))*(FITContract[[Diwedd Tariff]:[Diwedd Tariff]]&gt;($B333+Q$6*$BA$1)),FITContract[[Ceiniogau fesul kWh]:[Ceiniogau fesul kWh]],0,,)</f>
        <v>0</v>
      </c>
      <c r="R333" s="76" cm="1">
        <f t="array" ref="R333">_xlfn.XLOOKUP(1,(FITContract[[Dechrau Tariff ]:[Dechrau Tariff ]]&lt;=($B333+R$6*$BA$1))*(FITContract[[Diwedd Tariff]:[Diwedd Tariff]]&gt;($B333+R$6*$BA$1)),FITContract[[Ceiniogau fesul kWh]:[Ceiniogau fesul kWh]],0,,)</f>
        <v>0</v>
      </c>
      <c r="S333" s="76" cm="1">
        <f t="array" ref="S333">_xlfn.XLOOKUP(1,(FITContract[[Dechrau Tariff ]:[Dechrau Tariff ]]&lt;=($B333+S$6*$BA$1))*(FITContract[[Diwedd Tariff]:[Diwedd Tariff]]&gt;($B333+S$6*$BA$1)),FITContract[[Ceiniogau fesul kWh]:[Ceiniogau fesul kWh]],0,,)</f>
        <v>0</v>
      </c>
      <c r="T333" s="76" cm="1">
        <f t="array" ref="T333">_xlfn.XLOOKUP(1,(FITContract[[Dechrau Tariff ]:[Dechrau Tariff ]]&lt;=($B333+T$6*$BA$1))*(FITContract[[Diwedd Tariff]:[Diwedd Tariff]]&gt;($B333+T$6*$BA$1)),FITContract[[Ceiniogau fesul kWh]:[Ceiniogau fesul kWh]],0,,)</f>
        <v>0</v>
      </c>
      <c r="U333" s="76" cm="1">
        <f t="array" ref="U333">_xlfn.XLOOKUP(1,(FITContract[[Dechrau Tariff ]:[Dechrau Tariff ]]&lt;=($B333+U$6*$BA$1))*(FITContract[[Diwedd Tariff]:[Diwedd Tariff]]&gt;($B333+U$6*$BA$1)),FITContract[[Ceiniogau fesul kWh]:[Ceiniogau fesul kWh]],0,,)</f>
        <v>0</v>
      </c>
      <c r="V333" s="76" cm="1">
        <f t="array" ref="V333">_xlfn.XLOOKUP(1,(FITContract[[Dechrau Tariff ]:[Dechrau Tariff ]]&lt;=($B333+V$6*$BA$1))*(FITContract[[Diwedd Tariff]:[Diwedd Tariff]]&gt;($B333+V$6*$BA$1)),FITContract[[Ceiniogau fesul kWh]:[Ceiniogau fesul kWh]],0,,)</f>
        <v>0</v>
      </c>
      <c r="W333" s="76" cm="1">
        <f t="array" ref="W333">_xlfn.XLOOKUP(1,(FITContract[[Dechrau Tariff ]:[Dechrau Tariff ]]&lt;=($B333+W$6*$BA$1))*(FITContract[[Diwedd Tariff]:[Diwedd Tariff]]&gt;($B333+W$6*$BA$1)),FITContract[[Ceiniogau fesul kWh]:[Ceiniogau fesul kWh]],0,,)</f>
        <v>0</v>
      </c>
      <c r="X333" s="76" cm="1">
        <f t="array" ref="X333">_xlfn.XLOOKUP(1,(FITContract[[Dechrau Tariff ]:[Dechrau Tariff ]]&lt;=($B333+X$6*$BA$1))*(FITContract[[Diwedd Tariff]:[Diwedd Tariff]]&gt;($B333+X$6*$BA$1)),FITContract[[Ceiniogau fesul kWh]:[Ceiniogau fesul kWh]],0,,)</f>
        <v>0</v>
      </c>
      <c r="Y333" s="76" cm="1">
        <f t="array" ref="Y333">_xlfn.XLOOKUP(1,(FITContract[[Dechrau Tariff ]:[Dechrau Tariff ]]&lt;=($B333+Y$6*$BA$1))*(FITContract[[Diwedd Tariff]:[Diwedd Tariff]]&gt;($B333+Y$6*$BA$1)),FITContract[[Ceiniogau fesul kWh]:[Ceiniogau fesul kWh]],0,,)</f>
        <v>0</v>
      </c>
      <c r="Z333" s="76" cm="1">
        <f t="array" ref="Z333">_xlfn.XLOOKUP(1,(FITContract[[Dechrau Tariff ]:[Dechrau Tariff ]]&lt;=($B333+Z$6*$BA$1))*(FITContract[[Diwedd Tariff]:[Diwedd Tariff]]&gt;($B333+Z$6*$BA$1)),FITContract[[Ceiniogau fesul kWh]:[Ceiniogau fesul kWh]],0,,)</f>
        <v>0</v>
      </c>
      <c r="AA333" s="76" cm="1">
        <f t="array" ref="AA333">_xlfn.XLOOKUP(1,(FITContract[[Dechrau Tariff ]:[Dechrau Tariff ]]&lt;=($B333+AA$6*$BA$1))*(FITContract[[Diwedd Tariff]:[Diwedd Tariff]]&gt;($B333+AA$6*$BA$1)),FITContract[[Ceiniogau fesul kWh]:[Ceiniogau fesul kWh]],0,,)</f>
        <v>0</v>
      </c>
      <c r="AB333" s="76" cm="1">
        <f t="array" ref="AB333">_xlfn.XLOOKUP(1,(FITContract[[Dechrau Tariff ]:[Dechrau Tariff ]]&lt;=($B333+AB$6*$BA$1))*(FITContract[[Diwedd Tariff]:[Diwedd Tariff]]&gt;($B333+AB$6*$BA$1)),FITContract[[Ceiniogau fesul kWh]:[Ceiniogau fesul kWh]],0,,)</f>
        <v>0</v>
      </c>
      <c r="AC333" s="76" cm="1">
        <f t="array" ref="AC333">_xlfn.XLOOKUP(1,(FITContract[[Dechrau Tariff ]:[Dechrau Tariff ]]&lt;=($B333+AC$6*$BA$1))*(FITContract[[Diwedd Tariff]:[Diwedd Tariff]]&gt;($B333+AC$6*$BA$1)),FITContract[[Ceiniogau fesul kWh]:[Ceiniogau fesul kWh]],0,,)</f>
        <v>0</v>
      </c>
      <c r="AD333" s="76" cm="1">
        <f t="array" ref="AD333">_xlfn.XLOOKUP(1,(FITContract[[Dechrau Tariff ]:[Dechrau Tariff ]]&lt;=($B333+AD$6*$BA$1))*(FITContract[[Diwedd Tariff]:[Diwedd Tariff]]&gt;($B333+AD$6*$BA$1)),FITContract[[Ceiniogau fesul kWh]:[Ceiniogau fesul kWh]],0,,)</f>
        <v>0</v>
      </c>
      <c r="AE333" s="76" cm="1">
        <f t="array" ref="AE333">_xlfn.XLOOKUP(1,(FITContract[[Dechrau Tariff ]:[Dechrau Tariff ]]&lt;=($B333+AE$6*$BA$1))*(FITContract[[Diwedd Tariff]:[Diwedd Tariff]]&gt;($B333+AE$6*$BA$1)),FITContract[[Ceiniogau fesul kWh]:[Ceiniogau fesul kWh]],0,,)</f>
        <v>0</v>
      </c>
      <c r="AF333" s="76" cm="1">
        <f t="array" ref="AF333">_xlfn.XLOOKUP(1,(FITContract[[Dechrau Tariff ]:[Dechrau Tariff ]]&lt;=($B333+AF$6*$BA$1))*(FITContract[[Diwedd Tariff]:[Diwedd Tariff]]&gt;($B333+AF$6*$BA$1)),FITContract[[Ceiniogau fesul kWh]:[Ceiniogau fesul kWh]],0,,)</f>
        <v>0</v>
      </c>
      <c r="AG333" s="76" cm="1">
        <f t="array" ref="AG333">_xlfn.XLOOKUP(1,(FITContract[[Dechrau Tariff ]:[Dechrau Tariff ]]&lt;=($B333+AG$6*$BA$1))*(FITContract[[Diwedd Tariff]:[Diwedd Tariff]]&gt;($B333+AG$6*$BA$1)),FITContract[[Ceiniogau fesul kWh]:[Ceiniogau fesul kWh]],0,,)</f>
        <v>0</v>
      </c>
      <c r="AH333" s="76" cm="1">
        <f t="array" ref="AH333">_xlfn.XLOOKUP(1,(FITContract[[Dechrau Tariff ]:[Dechrau Tariff ]]&lt;=($B333+AH$6*$BA$1))*(FITContract[[Diwedd Tariff]:[Diwedd Tariff]]&gt;($B333+AH$6*$BA$1)),FITContract[[Ceiniogau fesul kWh]:[Ceiniogau fesul kWh]],0,,)</f>
        <v>0</v>
      </c>
      <c r="AI333" s="76" cm="1">
        <f t="array" ref="AI333">_xlfn.XLOOKUP(1,(FITContract[[Dechrau Tariff ]:[Dechrau Tariff ]]&lt;=($B333+AI$6*$BA$1))*(FITContract[[Diwedd Tariff]:[Diwedd Tariff]]&gt;($B333+AI$6*$BA$1)),FITContract[[Ceiniogau fesul kWh]:[Ceiniogau fesul kWh]],0,,)</f>
        <v>0</v>
      </c>
      <c r="AJ333" s="76" cm="1">
        <f t="array" ref="AJ333">_xlfn.XLOOKUP(1,(FITContract[[Dechrau Tariff ]:[Dechrau Tariff ]]&lt;=($B333+AJ$6*$BA$1))*(FITContract[[Diwedd Tariff]:[Diwedd Tariff]]&gt;($B333+AJ$6*$BA$1)),FITContract[[Ceiniogau fesul kWh]:[Ceiniogau fesul kWh]],0,,)</f>
        <v>0</v>
      </c>
      <c r="AK333" s="76" cm="1">
        <f t="array" ref="AK333">_xlfn.XLOOKUP(1,(FITContract[[Dechrau Tariff ]:[Dechrau Tariff ]]&lt;=($B333+AK$6*$BA$1))*(FITContract[[Diwedd Tariff]:[Diwedd Tariff]]&gt;($B333+AK$6*$BA$1)),FITContract[[Ceiniogau fesul kWh]:[Ceiniogau fesul kWh]],0,,)</f>
        <v>0</v>
      </c>
      <c r="AL333" s="76" cm="1">
        <f t="array" ref="AL333">_xlfn.XLOOKUP(1,(FITContract[[Dechrau Tariff ]:[Dechrau Tariff ]]&lt;=($B333+AL$6*$BA$1))*(FITContract[[Diwedd Tariff]:[Diwedd Tariff]]&gt;($B333+AL$6*$BA$1)),FITContract[[Ceiniogau fesul kWh]:[Ceiniogau fesul kWh]],0,,)</f>
        <v>0</v>
      </c>
      <c r="AM333" s="76" cm="1">
        <f t="array" ref="AM333">_xlfn.XLOOKUP(1,(FITContract[[Dechrau Tariff ]:[Dechrau Tariff ]]&lt;=($B333+AM$6*$BA$1))*(FITContract[[Diwedd Tariff]:[Diwedd Tariff]]&gt;($B333+AM$6*$BA$1)),FITContract[[Ceiniogau fesul kWh]:[Ceiniogau fesul kWh]],0,,)</f>
        <v>0</v>
      </c>
      <c r="AN333" s="76" cm="1">
        <f t="array" ref="AN333">_xlfn.XLOOKUP(1,(FITContract[[Dechrau Tariff ]:[Dechrau Tariff ]]&lt;=($B333+AN$6*$BA$1))*(FITContract[[Diwedd Tariff]:[Diwedd Tariff]]&gt;($B333+AN$6*$BA$1)),FITContract[[Ceiniogau fesul kWh]:[Ceiniogau fesul kWh]],0,,)</f>
        <v>0</v>
      </c>
      <c r="AO333" s="76" cm="1">
        <f t="array" ref="AO333">_xlfn.XLOOKUP(1,(FITContract[[Dechrau Tariff ]:[Dechrau Tariff ]]&lt;=($B333+AO$6*$BA$1))*(FITContract[[Diwedd Tariff]:[Diwedd Tariff]]&gt;($B333+AO$6*$BA$1)),FITContract[[Ceiniogau fesul kWh]:[Ceiniogau fesul kWh]],0,,)</f>
        <v>0</v>
      </c>
      <c r="AP333" s="76" cm="1">
        <f t="array" ref="AP333">_xlfn.XLOOKUP(1,(FITContract[[Dechrau Tariff ]:[Dechrau Tariff ]]&lt;=($B333+AP$6*$BA$1))*(FITContract[[Diwedd Tariff]:[Diwedd Tariff]]&gt;($B333+AP$6*$BA$1)),FITContract[[Ceiniogau fesul kWh]:[Ceiniogau fesul kWh]],0,,)</f>
        <v>0</v>
      </c>
      <c r="AQ333" s="76" cm="1">
        <f t="array" ref="AQ333">_xlfn.XLOOKUP(1,(FITContract[[Dechrau Tariff ]:[Dechrau Tariff ]]&lt;=($B333+AQ$6*$BA$1))*(FITContract[[Diwedd Tariff]:[Diwedd Tariff]]&gt;($B333+AQ$6*$BA$1)),FITContract[[Ceiniogau fesul kWh]:[Ceiniogau fesul kWh]],0,,)</f>
        <v>0</v>
      </c>
      <c r="AR333" s="76" cm="1">
        <f t="array" ref="AR333">_xlfn.XLOOKUP(1,(FITContract[[Dechrau Tariff ]:[Dechrau Tariff ]]&lt;=($B333+AR$6*$BA$1))*(FITContract[[Diwedd Tariff]:[Diwedd Tariff]]&gt;($B333+AR$6*$BA$1)),FITContract[[Ceiniogau fesul kWh]:[Ceiniogau fesul kWh]],0,,)</f>
        <v>0</v>
      </c>
      <c r="AS333" s="76" cm="1">
        <f t="array" ref="AS333">_xlfn.XLOOKUP(1,(FITContract[[Dechrau Tariff ]:[Dechrau Tariff ]]&lt;=($B333+AS$6*$BA$1))*(FITContract[[Diwedd Tariff]:[Diwedd Tariff]]&gt;($B333+AS$6*$BA$1)),FITContract[[Ceiniogau fesul kWh]:[Ceiniogau fesul kWh]],0,,)</f>
        <v>0</v>
      </c>
      <c r="AT333" s="76" cm="1">
        <f t="array" ref="AT333">_xlfn.XLOOKUP(1,(FITContract[[Dechrau Tariff ]:[Dechrau Tariff ]]&lt;=($B333+AT$6*$BA$1))*(FITContract[[Diwedd Tariff]:[Diwedd Tariff]]&gt;($B333+AT$6*$BA$1)),FITContract[[Ceiniogau fesul kWh]:[Ceiniogau fesul kWh]],0,,)</f>
        <v>0</v>
      </c>
      <c r="AU333" s="76" cm="1">
        <f t="array" ref="AU333">_xlfn.XLOOKUP(1,(FITContract[[Dechrau Tariff ]:[Dechrau Tariff ]]&lt;=($B333+AU$6*$BA$1))*(FITContract[[Diwedd Tariff]:[Diwedd Tariff]]&gt;($B333+AU$6*$BA$1)),FITContract[[Ceiniogau fesul kWh]:[Ceiniogau fesul kWh]],0,,)</f>
        <v>0</v>
      </c>
      <c r="AV333" s="76" cm="1">
        <f t="array" ref="AV333">_xlfn.XLOOKUP(1,(FITContract[[Dechrau Tariff ]:[Dechrau Tariff ]]&lt;=($B333+AV$6*$BA$1))*(FITContract[[Diwedd Tariff]:[Diwedd Tariff]]&gt;($B333+AV$6*$BA$1)),FITContract[[Ceiniogau fesul kWh]:[Ceiniogau fesul kWh]],0,,)</f>
        <v>0</v>
      </c>
      <c r="AW333" s="76" cm="1">
        <f t="array" ref="AW333">_xlfn.XLOOKUP(1,(FITContract[[Dechrau Tariff ]:[Dechrau Tariff ]]&lt;=($B333+AW$6*$BA$1))*(FITContract[[Diwedd Tariff]:[Diwedd Tariff]]&gt;($B333+AW$6*$BA$1)),FITContract[[Ceiniogau fesul kWh]:[Ceiniogau fesul kWh]],0,,)</f>
        <v>0</v>
      </c>
      <c r="AX333" s="76" cm="1">
        <f t="array" ref="AX333">_xlfn.XLOOKUP(1,(FITContract[[Dechrau Tariff ]:[Dechrau Tariff ]]&lt;=($B333+AX$6*$BA$1))*(FITContract[[Diwedd Tariff]:[Diwedd Tariff]]&gt;($B333+AX$6*$BA$1)),FITContract[[Ceiniogau fesul kWh]:[Ceiniogau fesul kWh]],0,,)</f>
        <v>0</v>
      </c>
    </row>
    <row r="334" spans="2:50" x14ac:dyDescent="0.3">
      <c r="B334" s="30">
        <v>45619</v>
      </c>
      <c r="C334" s="76" cm="1">
        <f t="array" ref="C334">_xlfn.XLOOKUP(1,(FITContract[[Dechrau Tariff ]:[Dechrau Tariff ]]&lt;=($B334+C$6*$BA$1))*(FITContract[[Diwedd Tariff]:[Diwedd Tariff]]&gt;($B334+C$6*$BA$1)),FITContract[[Ceiniogau fesul kWh]:[Ceiniogau fesul kWh]],0,,)</f>
        <v>0</v>
      </c>
      <c r="D334" s="76" cm="1">
        <f t="array" ref="D334">_xlfn.XLOOKUP(1,(FITContract[[Dechrau Tariff ]:[Dechrau Tariff ]]&lt;=($B334+D$6*$BA$1))*(FITContract[[Diwedd Tariff]:[Diwedd Tariff]]&gt;($B334+D$6*$BA$1)),FITContract[[Ceiniogau fesul kWh]:[Ceiniogau fesul kWh]],0,,)</f>
        <v>0</v>
      </c>
      <c r="E334" s="76" cm="1">
        <f t="array" ref="E334">_xlfn.XLOOKUP(1,(FITContract[[Dechrau Tariff ]:[Dechrau Tariff ]]&lt;=($B334+E$6*$BA$1))*(FITContract[[Diwedd Tariff]:[Diwedd Tariff]]&gt;($B334+E$6*$BA$1)),FITContract[[Ceiniogau fesul kWh]:[Ceiniogau fesul kWh]],0,,)</f>
        <v>0</v>
      </c>
      <c r="F334" s="76" cm="1">
        <f t="array" ref="F334">_xlfn.XLOOKUP(1,(FITContract[[Dechrau Tariff ]:[Dechrau Tariff ]]&lt;=($B334+F$6*$BA$1))*(FITContract[[Diwedd Tariff]:[Diwedd Tariff]]&gt;($B334+F$6*$BA$1)),FITContract[[Ceiniogau fesul kWh]:[Ceiniogau fesul kWh]],0,,)</f>
        <v>0</v>
      </c>
      <c r="G334" s="76" cm="1">
        <f t="array" ref="G334">_xlfn.XLOOKUP(1,(FITContract[[Dechrau Tariff ]:[Dechrau Tariff ]]&lt;=($B334+G$6*$BA$1))*(FITContract[[Diwedd Tariff]:[Diwedd Tariff]]&gt;($B334+G$6*$BA$1)),FITContract[[Ceiniogau fesul kWh]:[Ceiniogau fesul kWh]],0,,)</f>
        <v>0</v>
      </c>
      <c r="H334" s="76" cm="1">
        <f t="array" ref="H334">_xlfn.XLOOKUP(1,(FITContract[[Dechrau Tariff ]:[Dechrau Tariff ]]&lt;=($B334+H$6*$BA$1))*(FITContract[[Diwedd Tariff]:[Diwedd Tariff]]&gt;($B334+H$6*$BA$1)),FITContract[[Ceiniogau fesul kWh]:[Ceiniogau fesul kWh]],0,,)</f>
        <v>0</v>
      </c>
      <c r="I334" s="76" cm="1">
        <f t="array" ref="I334">_xlfn.XLOOKUP(1,(FITContract[[Dechrau Tariff ]:[Dechrau Tariff ]]&lt;=($B334+I$6*$BA$1))*(FITContract[[Diwedd Tariff]:[Diwedd Tariff]]&gt;($B334+I$6*$BA$1)),FITContract[[Ceiniogau fesul kWh]:[Ceiniogau fesul kWh]],0,,)</f>
        <v>0</v>
      </c>
      <c r="J334" s="76" cm="1">
        <f t="array" ref="J334">_xlfn.XLOOKUP(1,(FITContract[[Dechrau Tariff ]:[Dechrau Tariff ]]&lt;=($B334+J$6*$BA$1))*(FITContract[[Diwedd Tariff]:[Diwedd Tariff]]&gt;($B334+J$6*$BA$1)),FITContract[[Ceiniogau fesul kWh]:[Ceiniogau fesul kWh]],0,,)</f>
        <v>0</v>
      </c>
      <c r="K334" s="76" cm="1">
        <f t="array" ref="K334">_xlfn.XLOOKUP(1,(FITContract[[Dechrau Tariff ]:[Dechrau Tariff ]]&lt;=($B334+K$6*$BA$1))*(FITContract[[Diwedd Tariff]:[Diwedd Tariff]]&gt;($B334+K$6*$BA$1)),FITContract[[Ceiniogau fesul kWh]:[Ceiniogau fesul kWh]],0,,)</f>
        <v>0</v>
      </c>
      <c r="L334" s="76" cm="1">
        <f t="array" ref="L334">_xlfn.XLOOKUP(1,(FITContract[[Dechrau Tariff ]:[Dechrau Tariff ]]&lt;=($B334+L$6*$BA$1))*(FITContract[[Diwedd Tariff]:[Diwedd Tariff]]&gt;($B334+L$6*$BA$1)),FITContract[[Ceiniogau fesul kWh]:[Ceiniogau fesul kWh]],0,,)</f>
        <v>0</v>
      </c>
      <c r="M334" s="76" cm="1">
        <f t="array" ref="M334">_xlfn.XLOOKUP(1,(FITContract[[Dechrau Tariff ]:[Dechrau Tariff ]]&lt;=($B334+M$6*$BA$1))*(FITContract[[Diwedd Tariff]:[Diwedd Tariff]]&gt;($B334+M$6*$BA$1)),FITContract[[Ceiniogau fesul kWh]:[Ceiniogau fesul kWh]],0,,)</f>
        <v>0</v>
      </c>
      <c r="N334" s="76" cm="1">
        <f t="array" ref="N334">_xlfn.XLOOKUP(1,(FITContract[[Dechrau Tariff ]:[Dechrau Tariff ]]&lt;=($B334+N$6*$BA$1))*(FITContract[[Diwedd Tariff]:[Diwedd Tariff]]&gt;($B334+N$6*$BA$1)),FITContract[[Ceiniogau fesul kWh]:[Ceiniogau fesul kWh]],0,,)</f>
        <v>0</v>
      </c>
      <c r="O334" s="76" cm="1">
        <f t="array" ref="O334">_xlfn.XLOOKUP(1,(FITContract[[Dechrau Tariff ]:[Dechrau Tariff ]]&lt;=($B334+O$6*$BA$1))*(FITContract[[Diwedd Tariff]:[Diwedd Tariff]]&gt;($B334+O$6*$BA$1)),FITContract[[Ceiniogau fesul kWh]:[Ceiniogau fesul kWh]],0,,)</f>
        <v>0</v>
      </c>
      <c r="P334" s="76" cm="1">
        <f t="array" ref="P334">_xlfn.XLOOKUP(1,(FITContract[[Dechrau Tariff ]:[Dechrau Tariff ]]&lt;=($B334+P$6*$BA$1))*(FITContract[[Diwedd Tariff]:[Diwedd Tariff]]&gt;($B334+P$6*$BA$1)),FITContract[[Ceiniogau fesul kWh]:[Ceiniogau fesul kWh]],0,,)</f>
        <v>0</v>
      </c>
      <c r="Q334" s="76" cm="1">
        <f t="array" ref="Q334">_xlfn.XLOOKUP(1,(FITContract[[Dechrau Tariff ]:[Dechrau Tariff ]]&lt;=($B334+Q$6*$BA$1))*(FITContract[[Diwedd Tariff]:[Diwedd Tariff]]&gt;($B334+Q$6*$BA$1)),FITContract[[Ceiniogau fesul kWh]:[Ceiniogau fesul kWh]],0,,)</f>
        <v>0</v>
      </c>
      <c r="R334" s="76" cm="1">
        <f t="array" ref="R334">_xlfn.XLOOKUP(1,(FITContract[[Dechrau Tariff ]:[Dechrau Tariff ]]&lt;=($B334+R$6*$BA$1))*(FITContract[[Diwedd Tariff]:[Diwedd Tariff]]&gt;($B334+R$6*$BA$1)),FITContract[[Ceiniogau fesul kWh]:[Ceiniogau fesul kWh]],0,,)</f>
        <v>0</v>
      </c>
      <c r="S334" s="76" cm="1">
        <f t="array" ref="S334">_xlfn.XLOOKUP(1,(FITContract[[Dechrau Tariff ]:[Dechrau Tariff ]]&lt;=($B334+S$6*$BA$1))*(FITContract[[Diwedd Tariff]:[Diwedd Tariff]]&gt;($B334+S$6*$BA$1)),FITContract[[Ceiniogau fesul kWh]:[Ceiniogau fesul kWh]],0,,)</f>
        <v>0</v>
      </c>
      <c r="T334" s="76" cm="1">
        <f t="array" ref="T334">_xlfn.XLOOKUP(1,(FITContract[[Dechrau Tariff ]:[Dechrau Tariff ]]&lt;=($B334+T$6*$BA$1))*(FITContract[[Diwedd Tariff]:[Diwedd Tariff]]&gt;($B334+T$6*$BA$1)),FITContract[[Ceiniogau fesul kWh]:[Ceiniogau fesul kWh]],0,,)</f>
        <v>0</v>
      </c>
      <c r="U334" s="76" cm="1">
        <f t="array" ref="U334">_xlfn.XLOOKUP(1,(FITContract[[Dechrau Tariff ]:[Dechrau Tariff ]]&lt;=($B334+U$6*$BA$1))*(FITContract[[Diwedd Tariff]:[Diwedd Tariff]]&gt;($B334+U$6*$BA$1)),FITContract[[Ceiniogau fesul kWh]:[Ceiniogau fesul kWh]],0,,)</f>
        <v>0</v>
      </c>
      <c r="V334" s="76" cm="1">
        <f t="array" ref="V334">_xlfn.XLOOKUP(1,(FITContract[[Dechrau Tariff ]:[Dechrau Tariff ]]&lt;=($B334+V$6*$BA$1))*(FITContract[[Diwedd Tariff]:[Diwedd Tariff]]&gt;($B334+V$6*$BA$1)),FITContract[[Ceiniogau fesul kWh]:[Ceiniogau fesul kWh]],0,,)</f>
        <v>0</v>
      </c>
      <c r="W334" s="76" cm="1">
        <f t="array" ref="W334">_xlfn.XLOOKUP(1,(FITContract[[Dechrau Tariff ]:[Dechrau Tariff ]]&lt;=($B334+W$6*$BA$1))*(FITContract[[Diwedd Tariff]:[Diwedd Tariff]]&gt;($B334+W$6*$BA$1)),FITContract[[Ceiniogau fesul kWh]:[Ceiniogau fesul kWh]],0,,)</f>
        <v>0</v>
      </c>
      <c r="X334" s="76" cm="1">
        <f t="array" ref="X334">_xlfn.XLOOKUP(1,(FITContract[[Dechrau Tariff ]:[Dechrau Tariff ]]&lt;=($B334+X$6*$BA$1))*(FITContract[[Diwedd Tariff]:[Diwedd Tariff]]&gt;($B334+X$6*$BA$1)),FITContract[[Ceiniogau fesul kWh]:[Ceiniogau fesul kWh]],0,,)</f>
        <v>0</v>
      </c>
      <c r="Y334" s="76" cm="1">
        <f t="array" ref="Y334">_xlfn.XLOOKUP(1,(FITContract[[Dechrau Tariff ]:[Dechrau Tariff ]]&lt;=($B334+Y$6*$BA$1))*(FITContract[[Diwedd Tariff]:[Diwedd Tariff]]&gt;($B334+Y$6*$BA$1)),FITContract[[Ceiniogau fesul kWh]:[Ceiniogau fesul kWh]],0,,)</f>
        <v>0</v>
      </c>
      <c r="Z334" s="76" cm="1">
        <f t="array" ref="Z334">_xlfn.XLOOKUP(1,(FITContract[[Dechrau Tariff ]:[Dechrau Tariff ]]&lt;=($B334+Z$6*$BA$1))*(FITContract[[Diwedd Tariff]:[Diwedd Tariff]]&gt;($B334+Z$6*$BA$1)),FITContract[[Ceiniogau fesul kWh]:[Ceiniogau fesul kWh]],0,,)</f>
        <v>0</v>
      </c>
      <c r="AA334" s="76" cm="1">
        <f t="array" ref="AA334">_xlfn.XLOOKUP(1,(FITContract[[Dechrau Tariff ]:[Dechrau Tariff ]]&lt;=($B334+AA$6*$BA$1))*(FITContract[[Diwedd Tariff]:[Diwedd Tariff]]&gt;($B334+AA$6*$BA$1)),FITContract[[Ceiniogau fesul kWh]:[Ceiniogau fesul kWh]],0,,)</f>
        <v>0</v>
      </c>
      <c r="AB334" s="76" cm="1">
        <f t="array" ref="AB334">_xlfn.XLOOKUP(1,(FITContract[[Dechrau Tariff ]:[Dechrau Tariff ]]&lt;=($B334+AB$6*$BA$1))*(FITContract[[Diwedd Tariff]:[Diwedd Tariff]]&gt;($B334+AB$6*$BA$1)),FITContract[[Ceiniogau fesul kWh]:[Ceiniogau fesul kWh]],0,,)</f>
        <v>0</v>
      </c>
      <c r="AC334" s="76" cm="1">
        <f t="array" ref="AC334">_xlfn.XLOOKUP(1,(FITContract[[Dechrau Tariff ]:[Dechrau Tariff ]]&lt;=($B334+AC$6*$BA$1))*(FITContract[[Diwedd Tariff]:[Diwedd Tariff]]&gt;($B334+AC$6*$BA$1)),FITContract[[Ceiniogau fesul kWh]:[Ceiniogau fesul kWh]],0,,)</f>
        <v>0</v>
      </c>
      <c r="AD334" s="76" cm="1">
        <f t="array" ref="AD334">_xlfn.XLOOKUP(1,(FITContract[[Dechrau Tariff ]:[Dechrau Tariff ]]&lt;=($B334+AD$6*$BA$1))*(FITContract[[Diwedd Tariff]:[Diwedd Tariff]]&gt;($B334+AD$6*$BA$1)),FITContract[[Ceiniogau fesul kWh]:[Ceiniogau fesul kWh]],0,,)</f>
        <v>0</v>
      </c>
      <c r="AE334" s="76" cm="1">
        <f t="array" ref="AE334">_xlfn.XLOOKUP(1,(FITContract[[Dechrau Tariff ]:[Dechrau Tariff ]]&lt;=($B334+AE$6*$BA$1))*(FITContract[[Diwedd Tariff]:[Diwedd Tariff]]&gt;($B334+AE$6*$BA$1)),FITContract[[Ceiniogau fesul kWh]:[Ceiniogau fesul kWh]],0,,)</f>
        <v>0</v>
      </c>
      <c r="AF334" s="76" cm="1">
        <f t="array" ref="AF334">_xlfn.XLOOKUP(1,(FITContract[[Dechrau Tariff ]:[Dechrau Tariff ]]&lt;=($B334+AF$6*$BA$1))*(FITContract[[Diwedd Tariff]:[Diwedd Tariff]]&gt;($B334+AF$6*$BA$1)),FITContract[[Ceiniogau fesul kWh]:[Ceiniogau fesul kWh]],0,,)</f>
        <v>0</v>
      </c>
      <c r="AG334" s="76" cm="1">
        <f t="array" ref="AG334">_xlfn.XLOOKUP(1,(FITContract[[Dechrau Tariff ]:[Dechrau Tariff ]]&lt;=($B334+AG$6*$BA$1))*(FITContract[[Diwedd Tariff]:[Diwedd Tariff]]&gt;($B334+AG$6*$BA$1)),FITContract[[Ceiniogau fesul kWh]:[Ceiniogau fesul kWh]],0,,)</f>
        <v>0</v>
      </c>
      <c r="AH334" s="76" cm="1">
        <f t="array" ref="AH334">_xlfn.XLOOKUP(1,(FITContract[[Dechrau Tariff ]:[Dechrau Tariff ]]&lt;=($B334+AH$6*$BA$1))*(FITContract[[Diwedd Tariff]:[Diwedd Tariff]]&gt;($B334+AH$6*$BA$1)),FITContract[[Ceiniogau fesul kWh]:[Ceiniogau fesul kWh]],0,,)</f>
        <v>0</v>
      </c>
      <c r="AI334" s="76" cm="1">
        <f t="array" ref="AI334">_xlfn.XLOOKUP(1,(FITContract[[Dechrau Tariff ]:[Dechrau Tariff ]]&lt;=($B334+AI$6*$BA$1))*(FITContract[[Diwedd Tariff]:[Diwedd Tariff]]&gt;($B334+AI$6*$BA$1)),FITContract[[Ceiniogau fesul kWh]:[Ceiniogau fesul kWh]],0,,)</f>
        <v>0</v>
      </c>
      <c r="AJ334" s="76" cm="1">
        <f t="array" ref="AJ334">_xlfn.XLOOKUP(1,(FITContract[[Dechrau Tariff ]:[Dechrau Tariff ]]&lt;=($B334+AJ$6*$BA$1))*(FITContract[[Diwedd Tariff]:[Diwedd Tariff]]&gt;($B334+AJ$6*$BA$1)),FITContract[[Ceiniogau fesul kWh]:[Ceiniogau fesul kWh]],0,,)</f>
        <v>0</v>
      </c>
      <c r="AK334" s="76" cm="1">
        <f t="array" ref="AK334">_xlfn.XLOOKUP(1,(FITContract[[Dechrau Tariff ]:[Dechrau Tariff ]]&lt;=($B334+AK$6*$BA$1))*(FITContract[[Diwedd Tariff]:[Diwedd Tariff]]&gt;($B334+AK$6*$BA$1)),FITContract[[Ceiniogau fesul kWh]:[Ceiniogau fesul kWh]],0,,)</f>
        <v>0</v>
      </c>
      <c r="AL334" s="76" cm="1">
        <f t="array" ref="AL334">_xlfn.XLOOKUP(1,(FITContract[[Dechrau Tariff ]:[Dechrau Tariff ]]&lt;=($B334+AL$6*$BA$1))*(FITContract[[Diwedd Tariff]:[Diwedd Tariff]]&gt;($B334+AL$6*$BA$1)),FITContract[[Ceiniogau fesul kWh]:[Ceiniogau fesul kWh]],0,,)</f>
        <v>0</v>
      </c>
      <c r="AM334" s="76" cm="1">
        <f t="array" ref="AM334">_xlfn.XLOOKUP(1,(FITContract[[Dechrau Tariff ]:[Dechrau Tariff ]]&lt;=($B334+AM$6*$BA$1))*(FITContract[[Diwedd Tariff]:[Diwedd Tariff]]&gt;($B334+AM$6*$BA$1)),FITContract[[Ceiniogau fesul kWh]:[Ceiniogau fesul kWh]],0,,)</f>
        <v>0</v>
      </c>
      <c r="AN334" s="76" cm="1">
        <f t="array" ref="AN334">_xlfn.XLOOKUP(1,(FITContract[[Dechrau Tariff ]:[Dechrau Tariff ]]&lt;=($B334+AN$6*$BA$1))*(FITContract[[Diwedd Tariff]:[Diwedd Tariff]]&gt;($B334+AN$6*$BA$1)),FITContract[[Ceiniogau fesul kWh]:[Ceiniogau fesul kWh]],0,,)</f>
        <v>0</v>
      </c>
      <c r="AO334" s="76" cm="1">
        <f t="array" ref="AO334">_xlfn.XLOOKUP(1,(FITContract[[Dechrau Tariff ]:[Dechrau Tariff ]]&lt;=($B334+AO$6*$BA$1))*(FITContract[[Diwedd Tariff]:[Diwedd Tariff]]&gt;($B334+AO$6*$BA$1)),FITContract[[Ceiniogau fesul kWh]:[Ceiniogau fesul kWh]],0,,)</f>
        <v>0</v>
      </c>
      <c r="AP334" s="76" cm="1">
        <f t="array" ref="AP334">_xlfn.XLOOKUP(1,(FITContract[[Dechrau Tariff ]:[Dechrau Tariff ]]&lt;=($B334+AP$6*$BA$1))*(FITContract[[Diwedd Tariff]:[Diwedd Tariff]]&gt;($B334+AP$6*$BA$1)),FITContract[[Ceiniogau fesul kWh]:[Ceiniogau fesul kWh]],0,,)</f>
        <v>0</v>
      </c>
      <c r="AQ334" s="76" cm="1">
        <f t="array" ref="AQ334">_xlfn.XLOOKUP(1,(FITContract[[Dechrau Tariff ]:[Dechrau Tariff ]]&lt;=($B334+AQ$6*$BA$1))*(FITContract[[Diwedd Tariff]:[Diwedd Tariff]]&gt;($B334+AQ$6*$BA$1)),FITContract[[Ceiniogau fesul kWh]:[Ceiniogau fesul kWh]],0,,)</f>
        <v>0</v>
      </c>
      <c r="AR334" s="76" cm="1">
        <f t="array" ref="AR334">_xlfn.XLOOKUP(1,(FITContract[[Dechrau Tariff ]:[Dechrau Tariff ]]&lt;=($B334+AR$6*$BA$1))*(FITContract[[Diwedd Tariff]:[Diwedd Tariff]]&gt;($B334+AR$6*$BA$1)),FITContract[[Ceiniogau fesul kWh]:[Ceiniogau fesul kWh]],0,,)</f>
        <v>0</v>
      </c>
      <c r="AS334" s="76" cm="1">
        <f t="array" ref="AS334">_xlfn.XLOOKUP(1,(FITContract[[Dechrau Tariff ]:[Dechrau Tariff ]]&lt;=($B334+AS$6*$BA$1))*(FITContract[[Diwedd Tariff]:[Diwedd Tariff]]&gt;($B334+AS$6*$BA$1)),FITContract[[Ceiniogau fesul kWh]:[Ceiniogau fesul kWh]],0,,)</f>
        <v>0</v>
      </c>
      <c r="AT334" s="76" cm="1">
        <f t="array" ref="AT334">_xlfn.XLOOKUP(1,(FITContract[[Dechrau Tariff ]:[Dechrau Tariff ]]&lt;=($B334+AT$6*$BA$1))*(FITContract[[Diwedd Tariff]:[Diwedd Tariff]]&gt;($B334+AT$6*$BA$1)),FITContract[[Ceiniogau fesul kWh]:[Ceiniogau fesul kWh]],0,,)</f>
        <v>0</v>
      </c>
      <c r="AU334" s="76" cm="1">
        <f t="array" ref="AU334">_xlfn.XLOOKUP(1,(FITContract[[Dechrau Tariff ]:[Dechrau Tariff ]]&lt;=($B334+AU$6*$BA$1))*(FITContract[[Diwedd Tariff]:[Diwedd Tariff]]&gt;($B334+AU$6*$BA$1)),FITContract[[Ceiniogau fesul kWh]:[Ceiniogau fesul kWh]],0,,)</f>
        <v>0</v>
      </c>
      <c r="AV334" s="76" cm="1">
        <f t="array" ref="AV334">_xlfn.XLOOKUP(1,(FITContract[[Dechrau Tariff ]:[Dechrau Tariff ]]&lt;=($B334+AV$6*$BA$1))*(FITContract[[Diwedd Tariff]:[Diwedd Tariff]]&gt;($B334+AV$6*$BA$1)),FITContract[[Ceiniogau fesul kWh]:[Ceiniogau fesul kWh]],0,,)</f>
        <v>0</v>
      </c>
      <c r="AW334" s="76" cm="1">
        <f t="array" ref="AW334">_xlfn.XLOOKUP(1,(FITContract[[Dechrau Tariff ]:[Dechrau Tariff ]]&lt;=($B334+AW$6*$BA$1))*(FITContract[[Diwedd Tariff]:[Diwedd Tariff]]&gt;($B334+AW$6*$BA$1)),FITContract[[Ceiniogau fesul kWh]:[Ceiniogau fesul kWh]],0,,)</f>
        <v>0</v>
      </c>
      <c r="AX334" s="76" cm="1">
        <f t="array" ref="AX334">_xlfn.XLOOKUP(1,(FITContract[[Dechrau Tariff ]:[Dechrau Tariff ]]&lt;=($B334+AX$6*$BA$1))*(FITContract[[Diwedd Tariff]:[Diwedd Tariff]]&gt;($B334+AX$6*$BA$1)),FITContract[[Ceiniogau fesul kWh]:[Ceiniogau fesul kWh]],0,,)</f>
        <v>0</v>
      </c>
    </row>
    <row r="335" spans="2:50" x14ac:dyDescent="0.3">
      <c r="B335" s="30">
        <v>45620</v>
      </c>
      <c r="C335" s="76" cm="1">
        <f t="array" ref="C335">_xlfn.XLOOKUP(1,(FITContract[[Dechrau Tariff ]:[Dechrau Tariff ]]&lt;=($B335+C$6*$BA$1))*(FITContract[[Diwedd Tariff]:[Diwedd Tariff]]&gt;($B335+C$6*$BA$1)),FITContract[[Ceiniogau fesul kWh]:[Ceiniogau fesul kWh]],0,,)</f>
        <v>0</v>
      </c>
      <c r="D335" s="76" cm="1">
        <f t="array" ref="D335">_xlfn.XLOOKUP(1,(FITContract[[Dechrau Tariff ]:[Dechrau Tariff ]]&lt;=($B335+D$6*$BA$1))*(FITContract[[Diwedd Tariff]:[Diwedd Tariff]]&gt;($B335+D$6*$BA$1)),FITContract[[Ceiniogau fesul kWh]:[Ceiniogau fesul kWh]],0,,)</f>
        <v>0</v>
      </c>
      <c r="E335" s="76" cm="1">
        <f t="array" ref="E335">_xlfn.XLOOKUP(1,(FITContract[[Dechrau Tariff ]:[Dechrau Tariff ]]&lt;=($B335+E$6*$BA$1))*(FITContract[[Diwedd Tariff]:[Diwedd Tariff]]&gt;($B335+E$6*$BA$1)),FITContract[[Ceiniogau fesul kWh]:[Ceiniogau fesul kWh]],0,,)</f>
        <v>0</v>
      </c>
      <c r="F335" s="76" cm="1">
        <f t="array" ref="F335">_xlfn.XLOOKUP(1,(FITContract[[Dechrau Tariff ]:[Dechrau Tariff ]]&lt;=($B335+F$6*$BA$1))*(FITContract[[Diwedd Tariff]:[Diwedd Tariff]]&gt;($B335+F$6*$BA$1)),FITContract[[Ceiniogau fesul kWh]:[Ceiniogau fesul kWh]],0,,)</f>
        <v>0</v>
      </c>
      <c r="G335" s="76" cm="1">
        <f t="array" ref="G335">_xlfn.XLOOKUP(1,(FITContract[[Dechrau Tariff ]:[Dechrau Tariff ]]&lt;=($B335+G$6*$BA$1))*(FITContract[[Diwedd Tariff]:[Diwedd Tariff]]&gt;($B335+G$6*$BA$1)),FITContract[[Ceiniogau fesul kWh]:[Ceiniogau fesul kWh]],0,,)</f>
        <v>0</v>
      </c>
      <c r="H335" s="76" cm="1">
        <f t="array" ref="H335">_xlfn.XLOOKUP(1,(FITContract[[Dechrau Tariff ]:[Dechrau Tariff ]]&lt;=($B335+H$6*$BA$1))*(FITContract[[Diwedd Tariff]:[Diwedd Tariff]]&gt;($B335+H$6*$BA$1)),FITContract[[Ceiniogau fesul kWh]:[Ceiniogau fesul kWh]],0,,)</f>
        <v>0</v>
      </c>
      <c r="I335" s="76" cm="1">
        <f t="array" ref="I335">_xlfn.XLOOKUP(1,(FITContract[[Dechrau Tariff ]:[Dechrau Tariff ]]&lt;=($B335+I$6*$BA$1))*(FITContract[[Diwedd Tariff]:[Diwedd Tariff]]&gt;($B335+I$6*$BA$1)),FITContract[[Ceiniogau fesul kWh]:[Ceiniogau fesul kWh]],0,,)</f>
        <v>0</v>
      </c>
      <c r="J335" s="76" cm="1">
        <f t="array" ref="J335">_xlfn.XLOOKUP(1,(FITContract[[Dechrau Tariff ]:[Dechrau Tariff ]]&lt;=($B335+J$6*$BA$1))*(FITContract[[Diwedd Tariff]:[Diwedd Tariff]]&gt;($B335+J$6*$BA$1)),FITContract[[Ceiniogau fesul kWh]:[Ceiniogau fesul kWh]],0,,)</f>
        <v>0</v>
      </c>
      <c r="K335" s="76" cm="1">
        <f t="array" ref="K335">_xlfn.XLOOKUP(1,(FITContract[[Dechrau Tariff ]:[Dechrau Tariff ]]&lt;=($B335+K$6*$BA$1))*(FITContract[[Diwedd Tariff]:[Diwedd Tariff]]&gt;($B335+K$6*$BA$1)),FITContract[[Ceiniogau fesul kWh]:[Ceiniogau fesul kWh]],0,,)</f>
        <v>0</v>
      </c>
      <c r="L335" s="76" cm="1">
        <f t="array" ref="L335">_xlfn.XLOOKUP(1,(FITContract[[Dechrau Tariff ]:[Dechrau Tariff ]]&lt;=($B335+L$6*$BA$1))*(FITContract[[Diwedd Tariff]:[Diwedd Tariff]]&gt;($B335+L$6*$BA$1)),FITContract[[Ceiniogau fesul kWh]:[Ceiniogau fesul kWh]],0,,)</f>
        <v>0</v>
      </c>
      <c r="M335" s="76" cm="1">
        <f t="array" ref="M335">_xlfn.XLOOKUP(1,(FITContract[[Dechrau Tariff ]:[Dechrau Tariff ]]&lt;=($B335+M$6*$BA$1))*(FITContract[[Diwedd Tariff]:[Diwedd Tariff]]&gt;($B335+M$6*$BA$1)),FITContract[[Ceiniogau fesul kWh]:[Ceiniogau fesul kWh]],0,,)</f>
        <v>0</v>
      </c>
      <c r="N335" s="76" cm="1">
        <f t="array" ref="N335">_xlfn.XLOOKUP(1,(FITContract[[Dechrau Tariff ]:[Dechrau Tariff ]]&lt;=($B335+N$6*$BA$1))*(FITContract[[Diwedd Tariff]:[Diwedd Tariff]]&gt;($B335+N$6*$BA$1)),FITContract[[Ceiniogau fesul kWh]:[Ceiniogau fesul kWh]],0,,)</f>
        <v>0</v>
      </c>
      <c r="O335" s="76" cm="1">
        <f t="array" ref="O335">_xlfn.XLOOKUP(1,(FITContract[[Dechrau Tariff ]:[Dechrau Tariff ]]&lt;=($B335+O$6*$BA$1))*(FITContract[[Diwedd Tariff]:[Diwedd Tariff]]&gt;($B335+O$6*$BA$1)),FITContract[[Ceiniogau fesul kWh]:[Ceiniogau fesul kWh]],0,,)</f>
        <v>0</v>
      </c>
      <c r="P335" s="76" cm="1">
        <f t="array" ref="P335">_xlfn.XLOOKUP(1,(FITContract[[Dechrau Tariff ]:[Dechrau Tariff ]]&lt;=($B335+P$6*$BA$1))*(FITContract[[Diwedd Tariff]:[Diwedd Tariff]]&gt;($B335+P$6*$BA$1)),FITContract[[Ceiniogau fesul kWh]:[Ceiniogau fesul kWh]],0,,)</f>
        <v>0</v>
      </c>
      <c r="Q335" s="76" cm="1">
        <f t="array" ref="Q335">_xlfn.XLOOKUP(1,(FITContract[[Dechrau Tariff ]:[Dechrau Tariff ]]&lt;=($B335+Q$6*$BA$1))*(FITContract[[Diwedd Tariff]:[Diwedd Tariff]]&gt;($B335+Q$6*$BA$1)),FITContract[[Ceiniogau fesul kWh]:[Ceiniogau fesul kWh]],0,,)</f>
        <v>0</v>
      </c>
      <c r="R335" s="76" cm="1">
        <f t="array" ref="R335">_xlfn.XLOOKUP(1,(FITContract[[Dechrau Tariff ]:[Dechrau Tariff ]]&lt;=($B335+R$6*$BA$1))*(FITContract[[Diwedd Tariff]:[Diwedd Tariff]]&gt;($B335+R$6*$BA$1)),FITContract[[Ceiniogau fesul kWh]:[Ceiniogau fesul kWh]],0,,)</f>
        <v>0</v>
      </c>
      <c r="S335" s="76" cm="1">
        <f t="array" ref="S335">_xlfn.XLOOKUP(1,(FITContract[[Dechrau Tariff ]:[Dechrau Tariff ]]&lt;=($B335+S$6*$BA$1))*(FITContract[[Diwedd Tariff]:[Diwedd Tariff]]&gt;($B335+S$6*$BA$1)),FITContract[[Ceiniogau fesul kWh]:[Ceiniogau fesul kWh]],0,,)</f>
        <v>0</v>
      </c>
      <c r="T335" s="76" cm="1">
        <f t="array" ref="T335">_xlfn.XLOOKUP(1,(FITContract[[Dechrau Tariff ]:[Dechrau Tariff ]]&lt;=($B335+T$6*$BA$1))*(FITContract[[Diwedd Tariff]:[Diwedd Tariff]]&gt;($B335+T$6*$BA$1)),FITContract[[Ceiniogau fesul kWh]:[Ceiniogau fesul kWh]],0,,)</f>
        <v>0</v>
      </c>
      <c r="U335" s="76" cm="1">
        <f t="array" ref="U335">_xlfn.XLOOKUP(1,(FITContract[[Dechrau Tariff ]:[Dechrau Tariff ]]&lt;=($B335+U$6*$BA$1))*(FITContract[[Diwedd Tariff]:[Diwedd Tariff]]&gt;($B335+U$6*$BA$1)),FITContract[[Ceiniogau fesul kWh]:[Ceiniogau fesul kWh]],0,,)</f>
        <v>0</v>
      </c>
      <c r="V335" s="76" cm="1">
        <f t="array" ref="V335">_xlfn.XLOOKUP(1,(FITContract[[Dechrau Tariff ]:[Dechrau Tariff ]]&lt;=($B335+V$6*$BA$1))*(FITContract[[Diwedd Tariff]:[Diwedd Tariff]]&gt;($B335+V$6*$BA$1)),FITContract[[Ceiniogau fesul kWh]:[Ceiniogau fesul kWh]],0,,)</f>
        <v>0</v>
      </c>
      <c r="W335" s="76" cm="1">
        <f t="array" ref="W335">_xlfn.XLOOKUP(1,(FITContract[[Dechrau Tariff ]:[Dechrau Tariff ]]&lt;=($B335+W$6*$BA$1))*(FITContract[[Diwedd Tariff]:[Diwedd Tariff]]&gt;($B335+W$6*$BA$1)),FITContract[[Ceiniogau fesul kWh]:[Ceiniogau fesul kWh]],0,,)</f>
        <v>0</v>
      </c>
      <c r="X335" s="76" cm="1">
        <f t="array" ref="X335">_xlfn.XLOOKUP(1,(FITContract[[Dechrau Tariff ]:[Dechrau Tariff ]]&lt;=($B335+X$6*$BA$1))*(FITContract[[Diwedd Tariff]:[Diwedd Tariff]]&gt;($B335+X$6*$BA$1)),FITContract[[Ceiniogau fesul kWh]:[Ceiniogau fesul kWh]],0,,)</f>
        <v>0</v>
      </c>
      <c r="Y335" s="76" cm="1">
        <f t="array" ref="Y335">_xlfn.XLOOKUP(1,(FITContract[[Dechrau Tariff ]:[Dechrau Tariff ]]&lt;=($B335+Y$6*$BA$1))*(FITContract[[Diwedd Tariff]:[Diwedd Tariff]]&gt;($B335+Y$6*$BA$1)),FITContract[[Ceiniogau fesul kWh]:[Ceiniogau fesul kWh]],0,,)</f>
        <v>0</v>
      </c>
      <c r="Z335" s="76" cm="1">
        <f t="array" ref="Z335">_xlfn.XLOOKUP(1,(FITContract[[Dechrau Tariff ]:[Dechrau Tariff ]]&lt;=($B335+Z$6*$BA$1))*(FITContract[[Diwedd Tariff]:[Diwedd Tariff]]&gt;($B335+Z$6*$BA$1)),FITContract[[Ceiniogau fesul kWh]:[Ceiniogau fesul kWh]],0,,)</f>
        <v>0</v>
      </c>
      <c r="AA335" s="76" cm="1">
        <f t="array" ref="AA335">_xlfn.XLOOKUP(1,(FITContract[[Dechrau Tariff ]:[Dechrau Tariff ]]&lt;=($B335+AA$6*$BA$1))*(FITContract[[Diwedd Tariff]:[Diwedd Tariff]]&gt;($B335+AA$6*$BA$1)),FITContract[[Ceiniogau fesul kWh]:[Ceiniogau fesul kWh]],0,,)</f>
        <v>0</v>
      </c>
      <c r="AB335" s="76" cm="1">
        <f t="array" ref="AB335">_xlfn.XLOOKUP(1,(FITContract[[Dechrau Tariff ]:[Dechrau Tariff ]]&lt;=($B335+AB$6*$BA$1))*(FITContract[[Diwedd Tariff]:[Diwedd Tariff]]&gt;($B335+AB$6*$BA$1)),FITContract[[Ceiniogau fesul kWh]:[Ceiniogau fesul kWh]],0,,)</f>
        <v>0</v>
      </c>
      <c r="AC335" s="76" cm="1">
        <f t="array" ref="AC335">_xlfn.XLOOKUP(1,(FITContract[[Dechrau Tariff ]:[Dechrau Tariff ]]&lt;=($B335+AC$6*$BA$1))*(FITContract[[Diwedd Tariff]:[Diwedd Tariff]]&gt;($B335+AC$6*$BA$1)),FITContract[[Ceiniogau fesul kWh]:[Ceiniogau fesul kWh]],0,,)</f>
        <v>0</v>
      </c>
      <c r="AD335" s="76" cm="1">
        <f t="array" ref="AD335">_xlfn.XLOOKUP(1,(FITContract[[Dechrau Tariff ]:[Dechrau Tariff ]]&lt;=($B335+AD$6*$BA$1))*(FITContract[[Diwedd Tariff]:[Diwedd Tariff]]&gt;($B335+AD$6*$BA$1)),FITContract[[Ceiniogau fesul kWh]:[Ceiniogau fesul kWh]],0,,)</f>
        <v>0</v>
      </c>
      <c r="AE335" s="76" cm="1">
        <f t="array" ref="AE335">_xlfn.XLOOKUP(1,(FITContract[[Dechrau Tariff ]:[Dechrau Tariff ]]&lt;=($B335+AE$6*$BA$1))*(FITContract[[Diwedd Tariff]:[Diwedd Tariff]]&gt;($B335+AE$6*$BA$1)),FITContract[[Ceiniogau fesul kWh]:[Ceiniogau fesul kWh]],0,,)</f>
        <v>0</v>
      </c>
      <c r="AF335" s="76" cm="1">
        <f t="array" ref="AF335">_xlfn.XLOOKUP(1,(FITContract[[Dechrau Tariff ]:[Dechrau Tariff ]]&lt;=($B335+AF$6*$BA$1))*(FITContract[[Diwedd Tariff]:[Diwedd Tariff]]&gt;($B335+AF$6*$BA$1)),FITContract[[Ceiniogau fesul kWh]:[Ceiniogau fesul kWh]],0,,)</f>
        <v>0</v>
      </c>
      <c r="AG335" s="76" cm="1">
        <f t="array" ref="AG335">_xlfn.XLOOKUP(1,(FITContract[[Dechrau Tariff ]:[Dechrau Tariff ]]&lt;=($B335+AG$6*$BA$1))*(FITContract[[Diwedd Tariff]:[Diwedd Tariff]]&gt;($B335+AG$6*$BA$1)),FITContract[[Ceiniogau fesul kWh]:[Ceiniogau fesul kWh]],0,,)</f>
        <v>0</v>
      </c>
      <c r="AH335" s="76" cm="1">
        <f t="array" ref="AH335">_xlfn.XLOOKUP(1,(FITContract[[Dechrau Tariff ]:[Dechrau Tariff ]]&lt;=($B335+AH$6*$BA$1))*(FITContract[[Diwedd Tariff]:[Diwedd Tariff]]&gt;($B335+AH$6*$BA$1)),FITContract[[Ceiniogau fesul kWh]:[Ceiniogau fesul kWh]],0,,)</f>
        <v>0</v>
      </c>
      <c r="AI335" s="76" cm="1">
        <f t="array" ref="AI335">_xlfn.XLOOKUP(1,(FITContract[[Dechrau Tariff ]:[Dechrau Tariff ]]&lt;=($B335+AI$6*$BA$1))*(FITContract[[Diwedd Tariff]:[Diwedd Tariff]]&gt;($B335+AI$6*$BA$1)),FITContract[[Ceiniogau fesul kWh]:[Ceiniogau fesul kWh]],0,,)</f>
        <v>0</v>
      </c>
      <c r="AJ335" s="76" cm="1">
        <f t="array" ref="AJ335">_xlfn.XLOOKUP(1,(FITContract[[Dechrau Tariff ]:[Dechrau Tariff ]]&lt;=($B335+AJ$6*$BA$1))*(FITContract[[Diwedd Tariff]:[Diwedd Tariff]]&gt;($B335+AJ$6*$BA$1)),FITContract[[Ceiniogau fesul kWh]:[Ceiniogau fesul kWh]],0,,)</f>
        <v>0</v>
      </c>
      <c r="AK335" s="76" cm="1">
        <f t="array" ref="AK335">_xlfn.XLOOKUP(1,(FITContract[[Dechrau Tariff ]:[Dechrau Tariff ]]&lt;=($B335+AK$6*$BA$1))*(FITContract[[Diwedd Tariff]:[Diwedd Tariff]]&gt;($B335+AK$6*$BA$1)),FITContract[[Ceiniogau fesul kWh]:[Ceiniogau fesul kWh]],0,,)</f>
        <v>0</v>
      </c>
      <c r="AL335" s="76" cm="1">
        <f t="array" ref="AL335">_xlfn.XLOOKUP(1,(FITContract[[Dechrau Tariff ]:[Dechrau Tariff ]]&lt;=($B335+AL$6*$BA$1))*(FITContract[[Diwedd Tariff]:[Diwedd Tariff]]&gt;($B335+AL$6*$BA$1)),FITContract[[Ceiniogau fesul kWh]:[Ceiniogau fesul kWh]],0,,)</f>
        <v>0</v>
      </c>
      <c r="AM335" s="76" cm="1">
        <f t="array" ref="AM335">_xlfn.XLOOKUP(1,(FITContract[[Dechrau Tariff ]:[Dechrau Tariff ]]&lt;=($B335+AM$6*$BA$1))*(FITContract[[Diwedd Tariff]:[Diwedd Tariff]]&gt;($B335+AM$6*$BA$1)),FITContract[[Ceiniogau fesul kWh]:[Ceiniogau fesul kWh]],0,,)</f>
        <v>0</v>
      </c>
      <c r="AN335" s="76" cm="1">
        <f t="array" ref="AN335">_xlfn.XLOOKUP(1,(FITContract[[Dechrau Tariff ]:[Dechrau Tariff ]]&lt;=($B335+AN$6*$BA$1))*(FITContract[[Diwedd Tariff]:[Diwedd Tariff]]&gt;($B335+AN$6*$BA$1)),FITContract[[Ceiniogau fesul kWh]:[Ceiniogau fesul kWh]],0,,)</f>
        <v>0</v>
      </c>
      <c r="AO335" s="76" cm="1">
        <f t="array" ref="AO335">_xlfn.XLOOKUP(1,(FITContract[[Dechrau Tariff ]:[Dechrau Tariff ]]&lt;=($B335+AO$6*$BA$1))*(FITContract[[Diwedd Tariff]:[Diwedd Tariff]]&gt;($B335+AO$6*$BA$1)),FITContract[[Ceiniogau fesul kWh]:[Ceiniogau fesul kWh]],0,,)</f>
        <v>0</v>
      </c>
      <c r="AP335" s="76" cm="1">
        <f t="array" ref="AP335">_xlfn.XLOOKUP(1,(FITContract[[Dechrau Tariff ]:[Dechrau Tariff ]]&lt;=($B335+AP$6*$BA$1))*(FITContract[[Diwedd Tariff]:[Diwedd Tariff]]&gt;($B335+AP$6*$BA$1)),FITContract[[Ceiniogau fesul kWh]:[Ceiniogau fesul kWh]],0,,)</f>
        <v>0</v>
      </c>
      <c r="AQ335" s="76" cm="1">
        <f t="array" ref="AQ335">_xlfn.XLOOKUP(1,(FITContract[[Dechrau Tariff ]:[Dechrau Tariff ]]&lt;=($B335+AQ$6*$BA$1))*(FITContract[[Diwedd Tariff]:[Diwedd Tariff]]&gt;($B335+AQ$6*$BA$1)),FITContract[[Ceiniogau fesul kWh]:[Ceiniogau fesul kWh]],0,,)</f>
        <v>0</v>
      </c>
      <c r="AR335" s="76" cm="1">
        <f t="array" ref="AR335">_xlfn.XLOOKUP(1,(FITContract[[Dechrau Tariff ]:[Dechrau Tariff ]]&lt;=($B335+AR$6*$BA$1))*(FITContract[[Diwedd Tariff]:[Diwedd Tariff]]&gt;($B335+AR$6*$BA$1)),FITContract[[Ceiniogau fesul kWh]:[Ceiniogau fesul kWh]],0,,)</f>
        <v>0</v>
      </c>
      <c r="AS335" s="76" cm="1">
        <f t="array" ref="AS335">_xlfn.XLOOKUP(1,(FITContract[[Dechrau Tariff ]:[Dechrau Tariff ]]&lt;=($B335+AS$6*$BA$1))*(FITContract[[Diwedd Tariff]:[Diwedd Tariff]]&gt;($B335+AS$6*$BA$1)),FITContract[[Ceiniogau fesul kWh]:[Ceiniogau fesul kWh]],0,,)</f>
        <v>0</v>
      </c>
      <c r="AT335" s="76" cm="1">
        <f t="array" ref="AT335">_xlfn.XLOOKUP(1,(FITContract[[Dechrau Tariff ]:[Dechrau Tariff ]]&lt;=($B335+AT$6*$BA$1))*(FITContract[[Diwedd Tariff]:[Diwedd Tariff]]&gt;($B335+AT$6*$BA$1)),FITContract[[Ceiniogau fesul kWh]:[Ceiniogau fesul kWh]],0,,)</f>
        <v>0</v>
      </c>
      <c r="AU335" s="76" cm="1">
        <f t="array" ref="AU335">_xlfn.XLOOKUP(1,(FITContract[[Dechrau Tariff ]:[Dechrau Tariff ]]&lt;=($B335+AU$6*$BA$1))*(FITContract[[Diwedd Tariff]:[Diwedd Tariff]]&gt;($B335+AU$6*$BA$1)),FITContract[[Ceiniogau fesul kWh]:[Ceiniogau fesul kWh]],0,,)</f>
        <v>0</v>
      </c>
      <c r="AV335" s="76" cm="1">
        <f t="array" ref="AV335">_xlfn.XLOOKUP(1,(FITContract[[Dechrau Tariff ]:[Dechrau Tariff ]]&lt;=($B335+AV$6*$BA$1))*(FITContract[[Diwedd Tariff]:[Diwedd Tariff]]&gt;($B335+AV$6*$BA$1)),FITContract[[Ceiniogau fesul kWh]:[Ceiniogau fesul kWh]],0,,)</f>
        <v>0</v>
      </c>
      <c r="AW335" s="76" cm="1">
        <f t="array" ref="AW335">_xlfn.XLOOKUP(1,(FITContract[[Dechrau Tariff ]:[Dechrau Tariff ]]&lt;=($B335+AW$6*$BA$1))*(FITContract[[Diwedd Tariff]:[Diwedd Tariff]]&gt;($B335+AW$6*$BA$1)),FITContract[[Ceiniogau fesul kWh]:[Ceiniogau fesul kWh]],0,,)</f>
        <v>0</v>
      </c>
      <c r="AX335" s="76" cm="1">
        <f t="array" ref="AX335">_xlfn.XLOOKUP(1,(FITContract[[Dechrau Tariff ]:[Dechrau Tariff ]]&lt;=($B335+AX$6*$BA$1))*(FITContract[[Diwedd Tariff]:[Diwedd Tariff]]&gt;($B335+AX$6*$BA$1)),FITContract[[Ceiniogau fesul kWh]:[Ceiniogau fesul kWh]],0,,)</f>
        <v>0</v>
      </c>
    </row>
    <row r="336" spans="2:50" x14ac:dyDescent="0.3">
      <c r="B336" s="30">
        <v>45621</v>
      </c>
      <c r="C336" s="76" cm="1">
        <f t="array" ref="C336">_xlfn.XLOOKUP(1,(FITContract[[Dechrau Tariff ]:[Dechrau Tariff ]]&lt;=($B336+C$6*$BA$1))*(FITContract[[Diwedd Tariff]:[Diwedd Tariff]]&gt;($B336+C$6*$BA$1)),FITContract[[Ceiniogau fesul kWh]:[Ceiniogau fesul kWh]],0,,)</f>
        <v>0</v>
      </c>
      <c r="D336" s="76" cm="1">
        <f t="array" ref="D336">_xlfn.XLOOKUP(1,(FITContract[[Dechrau Tariff ]:[Dechrau Tariff ]]&lt;=($B336+D$6*$BA$1))*(FITContract[[Diwedd Tariff]:[Diwedd Tariff]]&gt;($B336+D$6*$BA$1)),FITContract[[Ceiniogau fesul kWh]:[Ceiniogau fesul kWh]],0,,)</f>
        <v>0</v>
      </c>
      <c r="E336" s="76" cm="1">
        <f t="array" ref="E336">_xlfn.XLOOKUP(1,(FITContract[[Dechrau Tariff ]:[Dechrau Tariff ]]&lt;=($B336+E$6*$BA$1))*(FITContract[[Diwedd Tariff]:[Diwedd Tariff]]&gt;($B336+E$6*$BA$1)),FITContract[[Ceiniogau fesul kWh]:[Ceiniogau fesul kWh]],0,,)</f>
        <v>0</v>
      </c>
      <c r="F336" s="76" cm="1">
        <f t="array" ref="F336">_xlfn.XLOOKUP(1,(FITContract[[Dechrau Tariff ]:[Dechrau Tariff ]]&lt;=($B336+F$6*$BA$1))*(FITContract[[Diwedd Tariff]:[Diwedd Tariff]]&gt;($B336+F$6*$BA$1)),FITContract[[Ceiniogau fesul kWh]:[Ceiniogau fesul kWh]],0,,)</f>
        <v>0</v>
      </c>
      <c r="G336" s="76" cm="1">
        <f t="array" ref="G336">_xlfn.XLOOKUP(1,(FITContract[[Dechrau Tariff ]:[Dechrau Tariff ]]&lt;=($B336+G$6*$BA$1))*(FITContract[[Diwedd Tariff]:[Diwedd Tariff]]&gt;($B336+G$6*$BA$1)),FITContract[[Ceiniogau fesul kWh]:[Ceiniogau fesul kWh]],0,,)</f>
        <v>0</v>
      </c>
      <c r="H336" s="76" cm="1">
        <f t="array" ref="H336">_xlfn.XLOOKUP(1,(FITContract[[Dechrau Tariff ]:[Dechrau Tariff ]]&lt;=($B336+H$6*$BA$1))*(FITContract[[Diwedd Tariff]:[Diwedd Tariff]]&gt;($B336+H$6*$BA$1)),FITContract[[Ceiniogau fesul kWh]:[Ceiniogau fesul kWh]],0,,)</f>
        <v>0</v>
      </c>
      <c r="I336" s="76" cm="1">
        <f t="array" ref="I336">_xlfn.XLOOKUP(1,(FITContract[[Dechrau Tariff ]:[Dechrau Tariff ]]&lt;=($B336+I$6*$BA$1))*(FITContract[[Diwedd Tariff]:[Diwedd Tariff]]&gt;($B336+I$6*$BA$1)),FITContract[[Ceiniogau fesul kWh]:[Ceiniogau fesul kWh]],0,,)</f>
        <v>0</v>
      </c>
      <c r="J336" s="76" cm="1">
        <f t="array" ref="J336">_xlfn.XLOOKUP(1,(FITContract[[Dechrau Tariff ]:[Dechrau Tariff ]]&lt;=($B336+J$6*$BA$1))*(FITContract[[Diwedd Tariff]:[Diwedd Tariff]]&gt;($B336+J$6*$BA$1)),FITContract[[Ceiniogau fesul kWh]:[Ceiniogau fesul kWh]],0,,)</f>
        <v>0</v>
      </c>
      <c r="K336" s="76" cm="1">
        <f t="array" ref="K336">_xlfn.XLOOKUP(1,(FITContract[[Dechrau Tariff ]:[Dechrau Tariff ]]&lt;=($B336+K$6*$BA$1))*(FITContract[[Diwedd Tariff]:[Diwedd Tariff]]&gt;($B336+K$6*$BA$1)),FITContract[[Ceiniogau fesul kWh]:[Ceiniogau fesul kWh]],0,,)</f>
        <v>0</v>
      </c>
      <c r="L336" s="76" cm="1">
        <f t="array" ref="L336">_xlfn.XLOOKUP(1,(FITContract[[Dechrau Tariff ]:[Dechrau Tariff ]]&lt;=($B336+L$6*$BA$1))*(FITContract[[Diwedd Tariff]:[Diwedd Tariff]]&gt;($B336+L$6*$BA$1)),FITContract[[Ceiniogau fesul kWh]:[Ceiniogau fesul kWh]],0,,)</f>
        <v>0</v>
      </c>
      <c r="M336" s="76" cm="1">
        <f t="array" ref="M336">_xlfn.XLOOKUP(1,(FITContract[[Dechrau Tariff ]:[Dechrau Tariff ]]&lt;=($B336+M$6*$BA$1))*(FITContract[[Diwedd Tariff]:[Diwedd Tariff]]&gt;($B336+M$6*$BA$1)),FITContract[[Ceiniogau fesul kWh]:[Ceiniogau fesul kWh]],0,,)</f>
        <v>0</v>
      </c>
      <c r="N336" s="76" cm="1">
        <f t="array" ref="N336">_xlfn.XLOOKUP(1,(FITContract[[Dechrau Tariff ]:[Dechrau Tariff ]]&lt;=($B336+N$6*$BA$1))*(FITContract[[Diwedd Tariff]:[Diwedd Tariff]]&gt;($B336+N$6*$BA$1)),FITContract[[Ceiniogau fesul kWh]:[Ceiniogau fesul kWh]],0,,)</f>
        <v>0</v>
      </c>
      <c r="O336" s="76" cm="1">
        <f t="array" ref="O336">_xlfn.XLOOKUP(1,(FITContract[[Dechrau Tariff ]:[Dechrau Tariff ]]&lt;=($B336+O$6*$BA$1))*(FITContract[[Diwedd Tariff]:[Diwedd Tariff]]&gt;($B336+O$6*$BA$1)),FITContract[[Ceiniogau fesul kWh]:[Ceiniogau fesul kWh]],0,,)</f>
        <v>0</v>
      </c>
      <c r="P336" s="76" cm="1">
        <f t="array" ref="P336">_xlfn.XLOOKUP(1,(FITContract[[Dechrau Tariff ]:[Dechrau Tariff ]]&lt;=($B336+P$6*$BA$1))*(FITContract[[Diwedd Tariff]:[Diwedd Tariff]]&gt;($B336+P$6*$BA$1)),FITContract[[Ceiniogau fesul kWh]:[Ceiniogau fesul kWh]],0,,)</f>
        <v>0</v>
      </c>
      <c r="Q336" s="76" cm="1">
        <f t="array" ref="Q336">_xlfn.XLOOKUP(1,(FITContract[[Dechrau Tariff ]:[Dechrau Tariff ]]&lt;=($B336+Q$6*$BA$1))*(FITContract[[Diwedd Tariff]:[Diwedd Tariff]]&gt;($B336+Q$6*$BA$1)),FITContract[[Ceiniogau fesul kWh]:[Ceiniogau fesul kWh]],0,,)</f>
        <v>0</v>
      </c>
      <c r="R336" s="76" cm="1">
        <f t="array" ref="R336">_xlfn.XLOOKUP(1,(FITContract[[Dechrau Tariff ]:[Dechrau Tariff ]]&lt;=($B336+R$6*$BA$1))*(FITContract[[Diwedd Tariff]:[Diwedd Tariff]]&gt;($B336+R$6*$BA$1)),FITContract[[Ceiniogau fesul kWh]:[Ceiniogau fesul kWh]],0,,)</f>
        <v>0</v>
      </c>
      <c r="S336" s="76" cm="1">
        <f t="array" ref="S336">_xlfn.XLOOKUP(1,(FITContract[[Dechrau Tariff ]:[Dechrau Tariff ]]&lt;=($B336+S$6*$BA$1))*(FITContract[[Diwedd Tariff]:[Diwedd Tariff]]&gt;($B336+S$6*$BA$1)),FITContract[[Ceiniogau fesul kWh]:[Ceiniogau fesul kWh]],0,,)</f>
        <v>0</v>
      </c>
      <c r="T336" s="76" cm="1">
        <f t="array" ref="T336">_xlfn.XLOOKUP(1,(FITContract[[Dechrau Tariff ]:[Dechrau Tariff ]]&lt;=($B336+T$6*$BA$1))*(FITContract[[Diwedd Tariff]:[Diwedd Tariff]]&gt;($B336+T$6*$BA$1)),FITContract[[Ceiniogau fesul kWh]:[Ceiniogau fesul kWh]],0,,)</f>
        <v>0</v>
      </c>
      <c r="U336" s="76" cm="1">
        <f t="array" ref="U336">_xlfn.XLOOKUP(1,(FITContract[[Dechrau Tariff ]:[Dechrau Tariff ]]&lt;=($B336+U$6*$BA$1))*(FITContract[[Diwedd Tariff]:[Diwedd Tariff]]&gt;($B336+U$6*$BA$1)),FITContract[[Ceiniogau fesul kWh]:[Ceiniogau fesul kWh]],0,,)</f>
        <v>0</v>
      </c>
      <c r="V336" s="76" cm="1">
        <f t="array" ref="V336">_xlfn.XLOOKUP(1,(FITContract[[Dechrau Tariff ]:[Dechrau Tariff ]]&lt;=($B336+V$6*$BA$1))*(FITContract[[Diwedd Tariff]:[Diwedd Tariff]]&gt;($B336+V$6*$BA$1)),FITContract[[Ceiniogau fesul kWh]:[Ceiniogau fesul kWh]],0,,)</f>
        <v>0</v>
      </c>
      <c r="W336" s="76" cm="1">
        <f t="array" ref="W336">_xlfn.XLOOKUP(1,(FITContract[[Dechrau Tariff ]:[Dechrau Tariff ]]&lt;=($B336+W$6*$BA$1))*(FITContract[[Diwedd Tariff]:[Diwedd Tariff]]&gt;($B336+W$6*$BA$1)),FITContract[[Ceiniogau fesul kWh]:[Ceiniogau fesul kWh]],0,,)</f>
        <v>0</v>
      </c>
      <c r="X336" s="76" cm="1">
        <f t="array" ref="X336">_xlfn.XLOOKUP(1,(FITContract[[Dechrau Tariff ]:[Dechrau Tariff ]]&lt;=($B336+X$6*$BA$1))*(FITContract[[Diwedd Tariff]:[Diwedd Tariff]]&gt;($B336+X$6*$BA$1)),FITContract[[Ceiniogau fesul kWh]:[Ceiniogau fesul kWh]],0,,)</f>
        <v>0</v>
      </c>
      <c r="Y336" s="76" cm="1">
        <f t="array" ref="Y336">_xlfn.XLOOKUP(1,(FITContract[[Dechrau Tariff ]:[Dechrau Tariff ]]&lt;=($B336+Y$6*$BA$1))*(FITContract[[Diwedd Tariff]:[Diwedd Tariff]]&gt;($B336+Y$6*$BA$1)),FITContract[[Ceiniogau fesul kWh]:[Ceiniogau fesul kWh]],0,,)</f>
        <v>0</v>
      </c>
      <c r="Z336" s="76" cm="1">
        <f t="array" ref="Z336">_xlfn.XLOOKUP(1,(FITContract[[Dechrau Tariff ]:[Dechrau Tariff ]]&lt;=($B336+Z$6*$BA$1))*(FITContract[[Diwedd Tariff]:[Diwedd Tariff]]&gt;($B336+Z$6*$BA$1)),FITContract[[Ceiniogau fesul kWh]:[Ceiniogau fesul kWh]],0,,)</f>
        <v>0</v>
      </c>
      <c r="AA336" s="76" cm="1">
        <f t="array" ref="AA336">_xlfn.XLOOKUP(1,(FITContract[[Dechrau Tariff ]:[Dechrau Tariff ]]&lt;=($B336+AA$6*$BA$1))*(FITContract[[Diwedd Tariff]:[Diwedd Tariff]]&gt;($B336+AA$6*$BA$1)),FITContract[[Ceiniogau fesul kWh]:[Ceiniogau fesul kWh]],0,,)</f>
        <v>0</v>
      </c>
      <c r="AB336" s="76" cm="1">
        <f t="array" ref="AB336">_xlfn.XLOOKUP(1,(FITContract[[Dechrau Tariff ]:[Dechrau Tariff ]]&lt;=($B336+AB$6*$BA$1))*(FITContract[[Diwedd Tariff]:[Diwedd Tariff]]&gt;($B336+AB$6*$BA$1)),FITContract[[Ceiniogau fesul kWh]:[Ceiniogau fesul kWh]],0,,)</f>
        <v>0</v>
      </c>
      <c r="AC336" s="76" cm="1">
        <f t="array" ref="AC336">_xlfn.XLOOKUP(1,(FITContract[[Dechrau Tariff ]:[Dechrau Tariff ]]&lt;=($B336+AC$6*$BA$1))*(FITContract[[Diwedd Tariff]:[Diwedd Tariff]]&gt;($B336+AC$6*$BA$1)),FITContract[[Ceiniogau fesul kWh]:[Ceiniogau fesul kWh]],0,,)</f>
        <v>0</v>
      </c>
      <c r="AD336" s="76" cm="1">
        <f t="array" ref="AD336">_xlfn.XLOOKUP(1,(FITContract[[Dechrau Tariff ]:[Dechrau Tariff ]]&lt;=($B336+AD$6*$BA$1))*(FITContract[[Diwedd Tariff]:[Diwedd Tariff]]&gt;($B336+AD$6*$BA$1)),FITContract[[Ceiniogau fesul kWh]:[Ceiniogau fesul kWh]],0,,)</f>
        <v>0</v>
      </c>
      <c r="AE336" s="76" cm="1">
        <f t="array" ref="AE336">_xlfn.XLOOKUP(1,(FITContract[[Dechrau Tariff ]:[Dechrau Tariff ]]&lt;=($B336+AE$6*$BA$1))*(FITContract[[Diwedd Tariff]:[Diwedd Tariff]]&gt;($B336+AE$6*$BA$1)),FITContract[[Ceiniogau fesul kWh]:[Ceiniogau fesul kWh]],0,,)</f>
        <v>0</v>
      </c>
      <c r="AF336" s="76" cm="1">
        <f t="array" ref="AF336">_xlfn.XLOOKUP(1,(FITContract[[Dechrau Tariff ]:[Dechrau Tariff ]]&lt;=($B336+AF$6*$BA$1))*(FITContract[[Diwedd Tariff]:[Diwedd Tariff]]&gt;($B336+AF$6*$BA$1)),FITContract[[Ceiniogau fesul kWh]:[Ceiniogau fesul kWh]],0,,)</f>
        <v>0</v>
      </c>
      <c r="AG336" s="76" cm="1">
        <f t="array" ref="AG336">_xlfn.XLOOKUP(1,(FITContract[[Dechrau Tariff ]:[Dechrau Tariff ]]&lt;=($B336+AG$6*$BA$1))*(FITContract[[Diwedd Tariff]:[Diwedd Tariff]]&gt;($B336+AG$6*$BA$1)),FITContract[[Ceiniogau fesul kWh]:[Ceiniogau fesul kWh]],0,,)</f>
        <v>0</v>
      </c>
      <c r="AH336" s="76" cm="1">
        <f t="array" ref="AH336">_xlfn.XLOOKUP(1,(FITContract[[Dechrau Tariff ]:[Dechrau Tariff ]]&lt;=($B336+AH$6*$BA$1))*(FITContract[[Diwedd Tariff]:[Diwedd Tariff]]&gt;($B336+AH$6*$BA$1)),FITContract[[Ceiniogau fesul kWh]:[Ceiniogau fesul kWh]],0,,)</f>
        <v>0</v>
      </c>
      <c r="AI336" s="76" cm="1">
        <f t="array" ref="AI336">_xlfn.XLOOKUP(1,(FITContract[[Dechrau Tariff ]:[Dechrau Tariff ]]&lt;=($B336+AI$6*$BA$1))*(FITContract[[Diwedd Tariff]:[Diwedd Tariff]]&gt;($B336+AI$6*$BA$1)),FITContract[[Ceiniogau fesul kWh]:[Ceiniogau fesul kWh]],0,,)</f>
        <v>0</v>
      </c>
      <c r="AJ336" s="76" cm="1">
        <f t="array" ref="AJ336">_xlfn.XLOOKUP(1,(FITContract[[Dechrau Tariff ]:[Dechrau Tariff ]]&lt;=($B336+AJ$6*$BA$1))*(FITContract[[Diwedd Tariff]:[Diwedd Tariff]]&gt;($B336+AJ$6*$BA$1)),FITContract[[Ceiniogau fesul kWh]:[Ceiniogau fesul kWh]],0,,)</f>
        <v>0</v>
      </c>
      <c r="AK336" s="76" cm="1">
        <f t="array" ref="AK336">_xlfn.XLOOKUP(1,(FITContract[[Dechrau Tariff ]:[Dechrau Tariff ]]&lt;=($B336+AK$6*$BA$1))*(FITContract[[Diwedd Tariff]:[Diwedd Tariff]]&gt;($B336+AK$6*$BA$1)),FITContract[[Ceiniogau fesul kWh]:[Ceiniogau fesul kWh]],0,,)</f>
        <v>0</v>
      </c>
      <c r="AL336" s="76" cm="1">
        <f t="array" ref="AL336">_xlfn.XLOOKUP(1,(FITContract[[Dechrau Tariff ]:[Dechrau Tariff ]]&lt;=($B336+AL$6*$BA$1))*(FITContract[[Diwedd Tariff]:[Diwedd Tariff]]&gt;($B336+AL$6*$BA$1)),FITContract[[Ceiniogau fesul kWh]:[Ceiniogau fesul kWh]],0,,)</f>
        <v>0</v>
      </c>
      <c r="AM336" s="76" cm="1">
        <f t="array" ref="AM336">_xlfn.XLOOKUP(1,(FITContract[[Dechrau Tariff ]:[Dechrau Tariff ]]&lt;=($B336+AM$6*$BA$1))*(FITContract[[Diwedd Tariff]:[Diwedd Tariff]]&gt;($B336+AM$6*$BA$1)),FITContract[[Ceiniogau fesul kWh]:[Ceiniogau fesul kWh]],0,,)</f>
        <v>0</v>
      </c>
      <c r="AN336" s="76" cm="1">
        <f t="array" ref="AN336">_xlfn.XLOOKUP(1,(FITContract[[Dechrau Tariff ]:[Dechrau Tariff ]]&lt;=($B336+AN$6*$BA$1))*(FITContract[[Diwedd Tariff]:[Diwedd Tariff]]&gt;($B336+AN$6*$BA$1)),FITContract[[Ceiniogau fesul kWh]:[Ceiniogau fesul kWh]],0,,)</f>
        <v>0</v>
      </c>
      <c r="AO336" s="76" cm="1">
        <f t="array" ref="AO336">_xlfn.XLOOKUP(1,(FITContract[[Dechrau Tariff ]:[Dechrau Tariff ]]&lt;=($B336+AO$6*$BA$1))*(FITContract[[Diwedd Tariff]:[Diwedd Tariff]]&gt;($B336+AO$6*$BA$1)),FITContract[[Ceiniogau fesul kWh]:[Ceiniogau fesul kWh]],0,,)</f>
        <v>0</v>
      </c>
      <c r="AP336" s="76" cm="1">
        <f t="array" ref="AP336">_xlfn.XLOOKUP(1,(FITContract[[Dechrau Tariff ]:[Dechrau Tariff ]]&lt;=($B336+AP$6*$BA$1))*(FITContract[[Diwedd Tariff]:[Diwedd Tariff]]&gt;($B336+AP$6*$BA$1)),FITContract[[Ceiniogau fesul kWh]:[Ceiniogau fesul kWh]],0,,)</f>
        <v>0</v>
      </c>
      <c r="AQ336" s="76" cm="1">
        <f t="array" ref="AQ336">_xlfn.XLOOKUP(1,(FITContract[[Dechrau Tariff ]:[Dechrau Tariff ]]&lt;=($B336+AQ$6*$BA$1))*(FITContract[[Diwedd Tariff]:[Diwedd Tariff]]&gt;($B336+AQ$6*$BA$1)),FITContract[[Ceiniogau fesul kWh]:[Ceiniogau fesul kWh]],0,,)</f>
        <v>0</v>
      </c>
      <c r="AR336" s="76" cm="1">
        <f t="array" ref="AR336">_xlfn.XLOOKUP(1,(FITContract[[Dechrau Tariff ]:[Dechrau Tariff ]]&lt;=($B336+AR$6*$BA$1))*(FITContract[[Diwedd Tariff]:[Diwedd Tariff]]&gt;($B336+AR$6*$BA$1)),FITContract[[Ceiniogau fesul kWh]:[Ceiniogau fesul kWh]],0,,)</f>
        <v>0</v>
      </c>
      <c r="AS336" s="76" cm="1">
        <f t="array" ref="AS336">_xlfn.XLOOKUP(1,(FITContract[[Dechrau Tariff ]:[Dechrau Tariff ]]&lt;=($B336+AS$6*$BA$1))*(FITContract[[Diwedd Tariff]:[Diwedd Tariff]]&gt;($B336+AS$6*$BA$1)),FITContract[[Ceiniogau fesul kWh]:[Ceiniogau fesul kWh]],0,,)</f>
        <v>0</v>
      </c>
      <c r="AT336" s="76" cm="1">
        <f t="array" ref="AT336">_xlfn.XLOOKUP(1,(FITContract[[Dechrau Tariff ]:[Dechrau Tariff ]]&lt;=($B336+AT$6*$BA$1))*(FITContract[[Diwedd Tariff]:[Diwedd Tariff]]&gt;($B336+AT$6*$BA$1)),FITContract[[Ceiniogau fesul kWh]:[Ceiniogau fesul kWh]],0,,)</f>
        <v>0</v>
      </c>
      <c r="AU336" s="76" cm="1">
        <f t="array" ref="AU336">_xlfn.XLOOKUP(1,(FITContract[[Dechrau Tariff ]:[Dechrau Tariff ]]&lt;=($B336+AU$6*$BA$1))*(FITContract[[Diwedd Tariff]:[Diwedd Tariff]]&gt;($B336+AU$6*$BA$1)),FITContract[[Ceiniogau fesul kWh]:[Ceiniogau fesul kWh]],0,,)</f>
        <v>0</v>
      </c>
      <c r="AV336" s="76" cm="1">
        <f t="array" ref="AV336">_xlfn.XLOOKUP(1,(FITContract[[Dechrau Tariff ]:[Dechrau Tariff ]]&lt;=($B336+AV$6*$BA$1))*(FITContract[[Diwedd Tariff]:[Diwedd Tariff]]&gt;($B336+AV$6*$BA$1)),FITContract[[Ceiniogau fesul kWh]:[Ceiniogau fesul kWh]],0,,)</f>
        <v>0</v>
      </c>
      <c r="AW336" s="76" cm="1">
        <f t="array" ref="AW336">_xlfn.XLOOKUP(1,(FITContract[[Dechrau Tariff ]:[Dechrau Tariff ]]&lt;=($B336+AW$6*$BA$1))*(FITContract[[Diwedd Tariff]:[Diwedd Tariff]]&gt;($B336+AW$6*$BA$1)),FITContract[[Ceiniogau fesul kWh]:[Ceiniogau fesul kWh]],0,,)</f>
        <v>0</v>
      </c>
      <c r="AX336" s="76" cm="1">
        <f t="array" ref="AX336">_xlfn.XLOOKUP(1,(FITContract[[Dechrau Tariff ]:[Dechrau Tariff ]]&lt;=($B336+AX$6*$BA$1))*(FITContract[[Diwedd Tariff]:[Diwedd Tariff]]&gt;($B336+AX$6*$BA$1)),FITContract[[Ceiniogau fesul kWh]:[Ceiniogau fesul kWh]],0,,)</f>
        <v>0</v>
      </c>
    </row>
    <row r="337" spans="2:50" x14ac:dyDescent="0.3">
      <c r="B337" s="30">
        <v>45622</v>
      </c>
      <c r="C337" s="76" cm="1">
        <f t="array" ref="C337">_xlfn.XLOOKUP(1,(FITContract[[Dechrau Tariff ]:[Dechrau Tariff ]]&lt;=($B337+C$6*$BA$1))*(FITContract[[Diwedd Tariff]:[Diwedd Tariff]]&gt;($B337+C$6*$BA$1)),FITContract[[Ceiniogau fesul kWh]:[Ceiniogau fesul kWh]],0,,)</f>
        <v>0</v>
      </c>
      <c r="D337" s="76" cm="1">
        <f t="array" ref="D337">_xlfn.XLOOKUP(1,(FITContract[[Dechrau Tariff ]:[Dechrau Tariff ]]&lt;=($B337+D$6*$BA$1))*(FITContract[[Diwedd Tariff]:[Diwedd Tariff]]&gt;($B337+D$6*$BA$1)),FITContract[[Ceiniogau fesul kWh]:[Ceiniogau fesul kWh]],0,,)</f>
        <v>0</v>
      </c>
      <c r="E337" s="76" cm="1">
        <f t="array" ref="E337">_xlfn.XLOOKUP(1,(FITContract[[Dechrau Tariff ]:[Dechrau Tariff ]]&lt;=($B337+E$6*$BA$1))*(FITContract[[Diwedd Tariff]:[Diwedd Tariff]]&gt;($B337+E$6*$BA$1)),FITContract[[Ceiniogau fesul kWh]:[Ceiniogau fesul kWh]],0,,)</f>
        <v>0</v>
      </c>
      <c r="F337" s="76" cm="1">
        <f t="array" ref="F337">_xlfn.XLOOKUP(1,(FITContract[[Dechrau Tariff ]:[Dechrau Tariff ]]&lt;=($B337+F$6*$BA$1))*(FITContract[[Diwedd Tariff]:[Diwedd Tariff]]&gt;($B337+F$6*$BA$1)),FITContract[[Ceiniogau fesul kWh]:[Ceiniogau fesul kWh]],0,,)</f>
        <v>0</v>
      </c>
      <c r="G337" s="76" cm="1">
        <f t="array" ref="G337">_xlfn.XLOOKUP(1,(FITContract[[Dechrau Tariff ]:[Dechrau Tariff ]]&lt;=($B337+G$6*$BA$1))*(FITContract[[Diwedd Tariff]:[Diwedd Tariff]]&gt;($B337+G$6*$BA$1)),FITContract[[Ceiniogau fesul kWh]:[Ceiniogau fesul kWh]],0,,)</f>
        <v>0</v>
      </c>
      <c r="H337" s="76" cm="1">
        <f t="array" ref="H337">_xlfn.XLOOKUP(1,(FITContract[[Dechrau Tariff ]:[Dechrau Tariff ]]&lt;=($B337+H$6*$BA$1))*(FITContract[[Diwedd Tariff]:[Diwedd Tariff]]&gt;($B337+H$6*$BA$1)),FITContract[[Ceiniogau fesul kWh]:[Ceiniogau fesul kWh]],0,,)</f>
        <v>0</v>
      </c>
      <c r="I337" s="76" cm="1">
        <f t="array" ref="I337">_xlfn.XLOOKUP(1,(FITContract[[Dechrau Tariff ]:[Dechrau Tariff ]]&lt;=($B337+I$6*$BA$1))*(FITContract[[Diwedd Tariff]:[Diwedd Tariff]]&gt;($B337+I$6*$BA$1)),FITContract[[Ceiniogau fesul kWh]:[Ceiniogau fesul kWh]],0,,)</f>
        <v>0</v>
      </c>
      <c r="J337" s="76" cm="1">
        <f t="array" ref="J337">_xlfn.XLOOKUP(1,(FITContract[[Dechrau Tariff ]:[Dechrau Tariff ]]&lt;=($B337+J$6*$BA$1))*(FITContract[[Diwedd Tariff]:[Diwedd Tariff]]&gt;($B337+J$6*$BA$1)),FITContract[[Ceiniogau fesul kWh]:[Ceiniogau fesul kWh]],0,,)</f>
        <v>0</v>
      </c>
      <c r="K337" s="76" cm="1">
        <f t="array" ref="K337">_xlfn.XLOOKUP(1,(FITContract[[Dechrau Tariff ]:[Dechrau Tariff ]]&lt;=($B337+K$6*$BA$1))*(FITContract[[Diwedd Tariff]:[Diwedd Tariff]]&gt;($B337+K$6*$BA$1)),FITContract[[Ceiniogau fesul kWh]:[Ceiniogau fesul kWh]],0,,)</f>
        <v>0</v>
      </c>
      <c r="L337" s="76" cm="1">
        <f t="array" ref="L337">_xlfn.XLOOKUP(1,(FITContract[[Dechrau Tariff ]:[Dechrau Tariff ]]&lt;=($B337+L$6*$BA$1))*(FITContract[[Diwedd Tariff]:[Diwedd Tariff]]&gt;($B337+L$6*$BA$1)),FITContract[[Ceiniogau fesul kWh]:[Ceiniogau fesul kWh]],0,,)</f>
        <v>0</v>
      </c>
      <c r="M337" s="76" cm="1">
        <f t="array" ref="M337">_xlfn.XLOOKUP(1,(FITContract[[Dechrau Tariff ]:[Dechrau Tariff ]]&lt;=($B337+M$6*$BA$1))*(FITContract[[Diwedd Tariff]:[Diwedd Tariff]]&gt;($B337+M$6*$BA$1)),FITContract[[Ceiniogau fesul kWh]:[Ceiniogau fesul kWh]],0,,)</f>
        <v>0</v>
      </c>
      <c r="N337" s="76" cm="1">
        <f t="array" ref="N337">_xlfn.XLOOKUP(1,(FITContract[[Dechrau Tariff ]:[Dechrau Tariff ]]&lt;=($B337+N$6*$BA$1))*(FITContract[[Diwedd Tariff]:[Diwedd Tariff]]&gt;($B337+N$6*$BA$1)),FITContract[[Ceiniogau fesul kWh]:[Ceiniogau fesul kWh]],0,,)</f>
        <v>0</v>
      </c>
      <c r="O337" s="76" cm="1">
        <f t="array" ref="O337">_xlfn.XLOOKUP(1,(FITContract[[Dechrau Tariff ]:[Dechrau Tariff ]]&lt;=($B337+O$6*$BA$1))*(FITContract[[Diwedd Tariff]:[Diwedd Tariff]]&gt;($B337+O$6*$BA$1)),FITContract[[Ceiniogau fesul kWh]:[Ceiniogau fesul kWh]],0,,)</f>
        <v>0</v>
      </c>
      <c r="P337" s="76" cm="1">
        <f t="array" ref="P337">_xlfn.XLOOKUP(1,(FITContract[[Dechrau Tariff ]:[Dechrau Tariff ]]&lt;=($B337+P$6*$BA$1))*(FITContract[[Diwedd Tariff]:[Diwedd Tariff]]&gt;($B337+P$6*$BA$1)),FITContract[[Ceiniogau fesul kWh]:[Ceiniogau fesul kWh]],0,,)</f>
        <v>0</v>
      </c>
      <c r="Q337" s="76" cm="1">
        <f t="array" ref="Q337">_xlfn.XLOOKUP(1,(FITContract[[Dechrau Tariff ]:[Dechrau Tariff ]]&lt;=($B337+Q$6*$BA$1))*(FITContract[[Diwedd Tariff]:[Diwedd Tariff]]&gt;($B337+Q$6*$BA$1)),FITContract[[Ceiniogau fesul kWh]:[Ceiniogau fesul kWh]],0,,)</f>
        <v>0</v>
      </c>
      <c r="R337" s="76" cm="1">
        <f t="array" ref="R337">_xlfn.XLOOKUP(1,(FITContract[[Dechrau Tariff ]:[Dechrau Tariff ]]&lt;=($B337+R$6*$BA$1))*(FITContract[[Diwedd Tariff]:[Diwedd Tariff]]&gt;($B337+R$6*$BA$1)),FITContract[[Ceiniogau fesul kWh]:[Ceiniogau fesul kWh]],0,,)</f>
        <v>0</v>
      </c>
      <c r="S337" s="76" cm="1">
        <f t="array" ref="S337">_xlfn.XLOOKUP(1,(FITContract[[Dechrau Tariff ]:[Dechrau Tariff ]]&lt;=($B337+S$6*$BA$1))*(FITContract[[Diwedd Tariff]:[Diwedd Tariff]]&gt;($B337+S$6*$BA$1)),FITContract[[Ceiniogau fesul kWh]:[Ceiniogau fesul kWh]],0,,)</f>
        <v>0</v>
      </c>
      <c r="T337" s="76" cm="1">
        <f t="array" ref="T337">_xlfn.XLOOKUP(1,(FITContract[[Dechrau Tariff ]:[Dechrau Tariff ]]&lt;=($B337+T$6*$BA$1))*(FITContract[[Diwedd Tariff]:[Diwedd Tariff]]&gt;($B337+T$6*$BA$1)),FITContract[[Ceiniogau fesul kWh]:[Ceiniogau fesul kWh]],0,,)</f>
        <v>0</v>
      </c>
      <c r="U337" s="76" cm="1">
        <f t="array" ref="U337">_xlfn.XLOOKUP(1,(FITContract[[Dechrau Tariff ]:[Dechrau Tariff ]]&lt;=($B337+U$6*$BA$1))*(FITContract[[Diwedd Tariff]:[Diwedd Tariff]]&gt;($B337+U$6*$BA$1)),FITContract[[Ceiniogau fesul kWh]:[Ceiniogau fesul kWh]],0,,)</f>
        <v>0</v>
      </c>
      <c r="V337" s="76" cm="1">
        <f t="array" ref="V337">_xlfn.XLOOKUP(1,(FITContract[[Dechrau Tariff ]:[Dechrau Tariff ]]&lt;=($B337+V$6*$BA$1))*(FITContract[[Diwedd Tariff]:[Diwedd Tariff]]&gt;($B337+V$6*$BA$1)),FITContract[[Ceiniogau fesul kWh]:[Ceiniogau fesul kWh]],0,,)</f>
        <v>0</v>
      </c>
      <c r="W337" s="76" cm="1">
        <f t="array" ref="W337">_xlfn.XLOOKUP(1,(FITContract[[Dechrau Tariff ]:[Dechrau Tariff ]]&lt;=($B337+W$6*$BA$1))*(FITContract[[Diwedd Tariff]:[Diwedd Tariff]]&gt;($B337+W$6*$BA$1)),FITContract[[Ceiniogau fesul kWh]:[Ceiniogau fesul kWh]],0,,)</f>
        <v>0</v>
      </c>
      <c r="X337" s="76" cm="1">
        <f t="array" ref="X337">_xlfn.XLOOKUP(1,(FITContract[[Dechrau Tariff ]:[Dechrau Tariff ]]&lt;=($B337+X$6*$BA$1))*(FITContract[[Diwedd Tariff]:[Diwedd Tariff]]&gt;($B337+X$6*$BA$1)),FITContract[[Ceiniogau fesul kWh]:[Ceiniogau fesul kWh]],0,,)</f>
        <v>0</v>
      </c>
      <c r="Y337" s="76" cm="1">
        <f t="array" ref="Y337">_xlfn.XLOOKUP(1,(FITContract[[Dechrau Tariff ]:[Dechrau Tariff ]]&lt;=($B337+Y$6*$BA$1))*(FITContract[[Diwedd Tariff]:[Diwedd Tariff]]&gt;($B337+Y$6*$BA$1)),FITContract[[Ceiniogau fesul kWh]:[Ceiniogau fesul kWh]],0,,)</f>
        <v>0</v>
      </c>
      <c r="Z337" s="76" cm="1">
        <f t="array" ref="Z337">_xlfn.XLOOKUP(1,(FITContract[[Dechrau Tariff ]:[Dechrau Tariff ]]&lt;=($B337+Z$6*$BA$1))*(FITContract[[Diwedd Tariff]:[Diwedd Tariff]]&gt;($B337+Z$6*$BA$1)),FITContract[[Ceiniogau fesul kWh]:[Ceiniogau fesul kWh]],0,,)</f>
        <v>0</v>
      </c>
      <c r="AA337" s="76" cm="1">
        <f t="array" ref="AA337">_xlfn.XLOOKUP(1,(FITContract[[Dechrau Tariff ]:[Dechrau Tariff ]]&lt;=($B337+AA$6*$BA$1))*(FITContract[[Diwedd Tariff]:[Diwedd Tariff]]&gt;($B337+AA$6*$BA$1)),FITContract[[Ceiniogau fesul kWh]:[Ceiniogau fesul kWh]],0,,)</f>
        <v>0</v>
      </c>
      <c r="AB337" s="76" cm="1">
        <f t="array" ref="AB337">_xlfn.XLOOKUP(1,(FITContract[[Dechrau Tariff ]:[Dechrau Tariff ]]&lt;=($B337+AB$6*$BA$1))*(FITContract[[Diwedd Tariff]:[Diwedd Tariff]]&gt;($B337+AB$6*$BA$1)),FITContract[[Ceiniogau fesul kWh]:[Ceiniogau fesul kWh]],0,,)</f>
        <v>0</v>
      </c>
      <c r="AC337" s="76" cm="1">
        <f t="array" ref="AC337">_xlfn.XLOOKUP(1,(FITContract[[Dechrau Tariff ]:[Dechrau Tariff ]]&lt;=($B337+AC$6*$BA$1))*(FITContract[[Diwedd Tariff]:[Diwedd Tariff]]&gt;($B337+AC$6*$BA$1)),FITContract[[Ceiniogau fesul kWh]:[Ceiniogau fesul kWh]],0,,)</f>
        <v>0</v>
      </c>
      <c r="AD337" s="76" cm="1">
        <f t="array" ref="AD337">_xlfn.XLOOKUP(1,(FITContract[[Dechrau Tariff ]:[Dechrau Tariff ]]&lt;=($B337+AD$6*$BA$1))*(FITContract[[Diwedd Tariff]:[Diwedd Tariff]]&gt;($B337+AD$6*$BA$1)),FITContract[[Ceiniogau fesul kWh]:[Ceiniogau fesul kWh]],0,,)</f>
        <v>0</v>
      </c>
      <c r="AE337" s="76" cm="1">
        <f t="array" ref="AE337">_xlfn.XLOOKUP(1,(FITContract[[Dechrau Tariff ]:[Dechrau Tariff ]]&lt;=($B337+AE$6*$BA$1))*(FITContract[[Diwedd Tariff]:[Diwedd Tariff]]&gt;($B337+AE$6*$BA$1)),FITContract[[Ceiniogau fesul kWh]:[Ceiniogau fesul kWh]],0,,)</f>
        <v>0</v>
      </c>
      <c r="AF337" s="76" cm="1">
        <f t="array" ref="AF337">_xlfn.XLOOKUP(1,(FITContract[[Dechrau Tariff ]:[Dechrau Tariff ]]&lt;=($B337+AF$6*$BA$1))*(FITContract[[Diwedd Tariff]:[Diwedd Tariff]]&gt;($B337+AF$6*$BA$1)),FITContract[[Ceiniogau fesul kWh]:[Ceiniogau fesul kWh]],0,,)</f>
        <v>0</v>
      </c>
      <c r="AG337" s="76" cm="1">
        <f t="array" ref="AG337">_xlfn.XLOOKUP(1,(FITContract[[Dechrau Tariff ]:[Dechrau Tariff ]]&lt;=($B337+AG$6*$BA$1))*(FITContract[[Diwedd Tariff]:[Diwedd Tariff]]&gt;($B337+AG$6*$BA$1)),FITContract[[Ceiniogau fesul kWh]:[Ceiniogau fesul kWh]],0,,)</f>
        <v>0</v>
      </c>
      <c r="AH337" s="76" cm="1">
        <f t="array" ref="AH337">_xlfn.XLOOKUP(1,(FITContract[[Dechrau Tariff ]:[Dechrau Tariff ]]&lt;=($B337+AH$6*$BA$1))*(FITContract[[Diwedd Tariff]:[Diwedd Tariff]]&gt;($B337+AH$6*$BA$1)),FITContract[[Ceiniogau fesul kWh]:[Ceiniogau fesul kWh]],0,,)</f>
        <v>0</v>
      </c>
      <c r="AI337" s="76" cm="1">
        <f t="array" ref="AI337">_xlfn.XLOOKUP(1,(FITContract[[Dechrau Tariff ]:[Dechrau Tariff ]]&lt;=($B337+AI$6*$BA$1))*(FITContract[[Diwedd Tariff]:[Diwedd Tariff]]&gt;($B337+AI$6*$BA$1)),FITContract[[Ceiniogau fesul kWh]:[Ceiniogau fesul kWh]],0,,)</f>
        <v>0</v>
      </c>
      <c r="AJ337" s="76" cm="1">
        <f t="array" ref="AJ337">_xlfn.XLOOKUP(1,(FITContract[[Dechrau Tariff ]:[Dechrau Tariff ]]&lt;=($B337+AJ$6*$BA$1))*(FITContract[[Diwedd Tariff]:[Diwedd Tariff]]&gt;($B337+AJ$6*$BA$1)),FITContract[[Ceiniogau fesul kWh]:[Ceiniogau fesul kWh]],0,,)</f>
        <v>0</v>
      </c>
      <c r="AK337" s="76" cm="1">
        <f t="array" ref="AK337">_xlfn.XLOOKUP(1,(FITContract[[Dechrau Tariff ]:[Dechrau Tariff ]]&lt;=($B337+AK$6*$BA$1))*(FITContract[[Diwedd Tariff]:[Diwedd Tariff]]&gt;($B337+AK$6*$BA$1)),FITContract[[Ceiniogau fesul kWh]:[Ceiniogau fesul kWh]],0,,)</f>
        <v>0</v>
      </c>
      <c r="AL337" s="76" cm="1">
        <f t="array" ref="AL337">_xlfn.XLOOKUP(1,(FITContract[[Dechrau Tariff ]:[Dechrau Tariff ]]&lt;=($B337+AL$6*$BA$1))*(FITContract[[Diwedd Tariff]:[Diwedd Tariff]]&gt;($B337+AL$6*$BA$1)),FITContract[[Ceiniogau fesul kWh]:[Ceiniogau fesul kWh]],0,,)</f>
        <v>0</v>
      </c>
      <c r="AM337" s="76" cm="1">
        <f t="array" ref="AM337">_xlfn.XLOOKUP(1,(FITContract[[Dechrau Tariff ]:[Dechrau Tariff ]]&lt;=($B337+AM$6*$BA$1))*(FITContract[[Diwedd Tariff]:[Diwedd Tariff]]&gt;($B337+AM$6*$BA$1)),FITContract[[Ceiniogau fesul kWh]:[Ceiniogau fesul kWh]],0,,)</f>
        <v>0</v>
      </c>
      <c r="AN337" s="76" cm="1">
        <f t="array" ref="AN337">_xlfn.XLOOKUP(1,(FITContract[[Dechrau Tariff ]:[Dechrau Tariff ]]&lt;=($B337+AN$6*$BA$1))*(FITContract[[Diwedd Tariff]:[Diwedd Tariff]]&gt;($B337+AN$6*$BA$1)),FITContract[[Ceiniogau fesul kWh]:[Ceiniogau fesul kWh]],0,,)</f>
        <v>0</v>
      </c>
      <c r="AO337" s="76" cm="1">
        <f t="array" ref="AO337">_xlfn.XLOOKUP(1,(FITContract[[Dechrau Tariff ]:[Dechrau Tariff ]]&lt;=($B337+AO$6*$BA$1))*(FITContract[[Diwedd Tariff]:[Diwedd Tariff]]&gt;($B337+AO$6*$BA$1)),FITContract[[Ceiniogau fesul kWh]:[Ceiniogau fesul kWh]],0,,)</f>
        <v>0</v>
      </c>
      <c r="AP337" s="76" cm="1">
        <f t="array" ref="AP337">_xlfn.XLOOKUP(1,(FITContract[[Dechrau Tariff ]:[Dechrau Tariff ]]&lt;=($B337+AP$6*$BA$1))*(FITContract[[Diwedd Tariff]:[Diwedd Tariff]]&gt;($B337+AP$6*$BA$1)),FITContract[[Ceiniogau fesul kWh]:[Ceiniogau fesul kWh]],0,,)</f>
        <v>0</v>
      </c>
      <c r="AQ337" s="76" cm="1">
        <f t="array" ref="AQ337">_xlfn.XLOOKUP(1,(FITContract[[Dechrau Tariff ]:[Dechrau Tariff ]]&lt;=($B337+AQ$6*$BA$1))*(FITContract[[Diwedd Tariff]:[Diwedd Tariff]]&gt;($B337+AQ$6*$BA$1)),FITContract[[Ceiniogau fesul kWh]:[Ceiniogau fesul kWh]],0,,)</f>
        <v>0</v>
      </c>
      <c r="AR337" s="76" cm="1">
        <f t="array" ref="AR337">_xlfn.XLOOKUP(1,(FITContract[[Dechrau Tariff ]:[Dechrau Tariff ]]&lt;=($B337+AR$6*$BA$1))*(FITContract[[Diwedd Tariff]:[Diwedd Tariff]]&gt;($B337+AR$6*$BA$1)),FITContract[[Ceiniogau fesul kWh]:[Ceiniogau fesul kWh]],0,,)</f>
        <v>0</v>
      </c>
      <c r="AS337" s="76" cm="1">
        <f t="array" ref="AS337">_xlfn.XLOOKUP(1,(FITContract[[Dechrau Tariff ]:[Dechrau Tariff ]]&lt;=($B337+AS$6*$BA$1))*(FITContract[[Diwedd Tariff]:[Diwedd Tariff]]&gt;($B337+AS$6*$BA$1)),FITContract[[Ceiniogau fesul kWh]:[Ceiniogau fesul kWh]],0,,)</f>
        <v>0</v>
      </c>
      <c r="AT337" s="76" cm="1">
        <f t="array" ref="AT337">_xlfn.XLOOKUP(1,(FITContract[[Dechrau Tariff ]:[Dechrau Tariff ]]&lt;=($B337+AT$6*$BA$1))*(FITContract[[Diwedd Tariff]:[Diwedd Tariff]]&gt;($B337+AT$6*$BA$1)),FITContract[[Ceiniogau fesul kWh]:[Ceiniogau fesul kWh]],0,,)</f>
        <v>0</v>
      </c>
      <c r="AU337" s="76" cm="1">
        <f t="array" ref="AU337">_xlfn.XLOOKUP(1,(FITContract[[Dechrau Tariff ]:[Dechrau Tariff ]]&lt;=($B337+AU$6*$BA$1))*(FITContract[[Diwedd Tariff]:[Diwedd Tariff]]&gt;($B337+AU$6*$BA$1)),FITContract[[Ceiniogau fesul kWh]:[Ceiniogau fesul kWh]],0,,)</f>
        <v>0</v>
      </c>
      <c r="AV337" s="76" cm="1">
        <f t="array" ref="AV337">_xlfn.XLOOKUP(1,(FITContract[[Dechrau Tariff ]:[Dechrau Tariff ]]&lt;=($B337+AV$6*$BA$1))*(FITContract[[Diwedd Tariff]:[Diwedd Tariff]]&gt;($B337+AV$6*$BA$1)),FITContract[[Ceiniogau fesul kWh]:[Ceiniogau fesul kWh]],0,,)</f>
        <v>0</v>
      </c>
      <c r="AW337" s="76" cm="1">
        <f t="array" ref="AW337">_xlfn.XLOOKUP(1,(FITContract[[Dechrau Tariff ]:[Dechrau Tariff ]]&lt;=($B337+AW$6*$BA$1))*(FITContract[[Diwedd Tariff]:[Diwedd Tariff]]&gt;($B337+AW$6*$BA$1)),FITContract[[Ceiniogau fesul kWh]:[Ceiniogau fesul kWh]],0,,)</f>
        <v>0</v>
      </c>
      <c r="AX337" s="76" cm="1">
        <f t="array" ref="AX337">_xlfn.XLOOKUP(1,(FITContract[[Dechrau Tariff ]:[Dechrau Tariff ]]&lt;=($B337+AX$6*$BA$1))*(FITContract[[Diwedd Tariff]:[Diwedd Tariff]]&gt;($B337+AX$6*$BA$1)),FITContract[[Ceiniogau fesul kWh]:[Ceiniogau fesul kWh]],0,,)</f>
        <v>0</v>
      </c>
    </row>
    <row r="338" spans="2:50" x14ac:dyDescent="0.3">
      <c r="B338" s="30">
        <v>45623</v>
      </c>
      <c r="C338" s="76" cm="1">
        <f t="array" ref="C338">_xlfn.XLOOKUP(1,(FITContract[[Dechrau Tariff ]:[Dechrau Tariff ]]&lt;=($B338+C$6*$BA$1))*(FITContract[[Diwedd Tariff]:[Diwedd Tariff]]&gt;($B338+C$6*$BA$1)),FITContract[[Ceiniogau fesul kWh]:[Ceiniogau fesul kWh]],0,,)</f>
        <v>0</v>
      </c>
      <c r="D338" s="76" cm="1">
        <f t="array" ref="D338">_xlfn.XLOOKUP(1,(FITContract[[Dechrau Tariff ]:[Dechrau Tariff ]]&lt;=($B338+D$6*$BA$1))*(FITContract[[Diwedd Tariff]:[Diwedd Tariff]]&gt;($B338+D$6*$BA$1)),FITContract[[Ceiniogau fesul kWh]:[Ceiniogau fesul kWh]],0,,)</f>
        <v>0</v>
      </c>
      <c r="E338" s="76" cm="1">
        <f t="array" ref="E338">_xlfn.XLOOKUP(1,(FITContract[[Dechrau Tariff ]:[Dechrau Tariff ]]&lt;=($B338+E$6*$BA$1))*(FITContract[[Diwedd Tariff]:[Diwedd Tariff]]&gt;($B338+E$6*$BA$1)),FITContract[[Ceiniogau fesul kWh]:[Ceiniogau fesul kWh]],0,,)</f>
        <v>0</v>
      </c>
      <c r="F338" s="76" cm="1">
        <f t="array" ref="F338">_xlfn.XLOOKUP(1,(FITContract[[Dechrau Tariff ]:[Dechrau Tariff ]]&lt;=($B338+F$6*$BA$1))*(FITContract[[Diwedd Tariff]:[Diwedd Tariff]]&gt;($B338+F$6*$BA$1)),FITContract[[Ceiniogau fesul kWh]:[Ceiniogau fesul kWh]],0,,)</f>
        <v>0</v>
      </c>
      <c r="G338" s="76" cm="1">
        <f t="array" ref="G338">_xlfn.XLOOKUP(1,(FITContract[[Dechrau Tariff ]:[Dechrau Tariff ]]&lt;=($B338+G$6*$BA$1))*(FITContract[[Diwedd Tariff]:[Diwedd Tariff]]&gt;($B338+G$6*$BA$1)),FITContract[[Ceiniogau fesul kWh]:[Ceiniogau fesul kWh]],0,,)</f>
        <v>0</v>
      </c>
      <c r="H338" s="76" cm="1">
        <f t="array" ref="H338">_xlfn.XLOOKUP(1,(FITContract[[Dechrau Tariff ]:[Dechrau Tariff ]]&lt;=($B338+H$6*$BA$1))*(FITContract[[Diwedd Tariff]:[Diwedd Tariff]]&gt;($B338+H$6*$BA$1)),FITContract[[Ceiniogau fesul kWh]:[Ceiniogau fesul kWh]],0,,)</f>
        <v>0</v>
      </c>
      <c r="I338" s="76" cm="1">
        <f t="array" ref="I338">_xlfn.XLOOKUP(1,(FITContract[[Dechrau Tariff ]:[Dechrau Tariff ]]&lt;=($B338+I$6*$BA$1))*(FITContract[[Diwedd Tariff]:[Diwedd Tariff]]&gt;($B338+I$6*$BA$1)),FITContract[[Ceiniogau fesul kWh]:[Ceiniogau fesul kWh]],0,,)</f>
        <v>0</v>
      </c>
      <c r="J338" s="76" cm="1">
        <f t="array" ref="J338">_xlfn.XLOOKUP(1,(FITContract[[Dechrau Tariff ]:[Dechrau Tariff ]]&lt;=($B338+J$6*$BA$1))*(FITContract[[Diwedd Tariff]:[Diwedd Tariff]]&gt;($B338+J$6*$BA$1)),FITContract[[Ceiniogau fesul kWh]:[Ceiniogau fesul kWh]],0,,)</f>
        <v>0</v>
      </c>
      <c r="K338" s="76" cm="1">
        <f t="array" ref="K338">_xlfn.XLOOKUP(1,(FITContract[[Dechrau Tariff ]:[Dechrau Tariff ]]&lt;=($B338+K$6*$BA$1))*(FITContract[[Diwedd Tariff]:[Diwedd Tariff]]&gt;($B338+K$6*$BA$1)),FITContract[[Ceiniogau fesul kWh]:[Ceiniogau fesul kWh]],0,,)</f>
        <v>0</v>
      </c>
      <c r="L338" s="76" cm="1">
        <f t="array" ref="L338">_xlfn.XLOOKUP(1,(FITContract[[Dechrau Tariff ]:[Dechrau Tariff ]]&lt;=($B338+L$6*$BA$1))*(FITContract[[Diwedd Tariff]:[Diwedd Tariff]]&gt;($B338+L$6*$BA$1)),FITContract[[Ceiniogau fesul kWh]:[Ceiniogau fesul kWh]],0,,)</f>
        <v>0</v>
      </c>
      <c r="M338" s="76" cm="1">
        <f t="array" ref="M338">_xlfn.XLOOKUP(1,(FITContract[[Dechrau Tariff ]:[Dechrau Tariff ]]&lt;=($B338+M$6*$BA$1))*(FITContract[[Diwedd Tariff]:[Diwedd Tariff]]&gt;($B338+M$6*$BA$1)),FITContract[[Ceiniogau fesul kWh]:[Ceiniogau fesul kWh]],0,,)</f>
        <v>0</v>
      </c>
      <c r="N338" s="76" cm="1">
        <f t="array" ref="N338">_xlfn.XLOOKUP(1,(FITContract[[Dechrau Tariff ]:[Dechrau Tariff ]]&lt;=($B338+N$6*$BA$1))*(FITContract[[Diwedd Tariff]:[Diwedd Tariff]]&gt;($B338+N$6*$BA$1)),FITContract[[Ceiniogau fesul kWh]:[Ceiniogau fesul kWh]],0,,)</f>
        <v>0</v>
      </c>
      <c r="O338" s="76" cm="1">
        <f t="array" ref="O338">_xlfn.XLOOKUP(1,(FITContract[[Dechrau Tariff ]:[Dechrau Tariff ]]&lt;=($B338+O$6*$BA$1))*(FITContract[[Diwedd Tariff]:[Diwedd Tariff]]&gt;($B338+O$6*$BA$1)),FITContract[[Ceiniogau fesul kWh]:[Ceiniogau fesul kWh]],0,,)</f>
        <v>0</v>
      </c>
      <c r="P338" s="76" cm="1">
        <f t="array" ref="P338">_xlfn.XLOOKUP(1,(FITContract[[Dechrau Tariff ]:[Dechrau Tariff ]]&lt;=($B338+P$6*$BA$1))*(FITContract[[Diwedd Tariff]:[Diwedd Tariff]]&gt;($B338+P$6*$BA$1)),FITContract[[Ceiniogau fesul kWh]:[Ceiniogau fesul kWh]],0,,)</f>
        <v>0</v>
      </c>
      <c r="Q338" s="76" cm="1">
        <f t="array" ref="Q338">_xlfn.XLOOKUP(1,(FITContract[[Dechrau Tariff ]:[Dechrau Tariff ]]&lt;=($B338+Q$6*$BA$1))*(FITContract[[Diwedd Tariff]:[Diwedd Tariff]]&gt;($B338+Q$6*$BA$1)),FITContract[[Ceiniogau fesul kWh]:[Ceiniogau fesul kWh]],0,,)</f>
        <v>0</v>
      </c>
      <c r="R338" s="76" cm="1">
        <f t="array" ref="R338">_xlfn.XLOOKUP(1,(FITContract[[Dechrau Tariff ]:[Dechrau Tariff ]]&lt;=($B338+R$6*$BA$1))*(FITContract[[Diwedd Tariff]:[Diwedd Tariff]]&gt;($B338+R$6*$BA$1)),FITContract[[Ceiniogau fesul kWh]:[Ceiniogau fesul kWh]],0,,)</f>
        <v>0</v>
      </c>
      <c r="S338" s="76" cm="1">
        <f t="array" ref="S338">_xlfn.XLOOKUP(1,(FITContract[[Dechrau Tariff ]:[Dechrau Tariff ]]&lt;=($B338+S$6*$BA$1))*(FITContract[[Diwedd Tariff]:[Diwedd Tariff]]&gt;($B338+S$6*$BA$1)),FITContract[[Ceiniogau fesul kWh]:[Ceiniogau fesul kWh]],0,,)</f>
        <v>0</v>
      </c>
      <c r="T338" s="76" cm="1">
        <f t="array" ref="T338">_xlfn.XLOOKUP(1,(FITContract[[Dechrau Tariff ]:[Dechrau Tariff ]]&lt;=($B338+T$6*$BA$1))*(FITContract[[Diwedd Tariff]:[Diwedd Tariff]]&gt;($B338+T$6*$BA$1)),FITContract[[Ceiniogau fesul kWh]:[Ceiniogau fesul kWh]],0,,)</f>
        <v>0</v>
      </c>
      <c r="U338" s="76" cm="1">
        <f t="array" ref="U338">_xlfn.XLOOKUP(1,(FITContract[[Dechrau Tariff ]:[Dechrau Tariff ]]&lt;=($B338+U$6*$BA$1))*(FITContract[[Diwedd Tariff]:[Diwedd Tariff]]&gt;($B338+U$6*$BA$1)),FITContract[[Ceiniogau fesul kWh]:[Ceiniogau fesul kWh]],0,,)</f>
        <v>0</v>
      </c>
      <c r="V338" s="76" cm="1">
        <f t="array" ref="V338">_xlfn.XLOOKUP(1,(FITContract[[Dechrau Tariff ]:[Dechrau Tariff ]]&lt;=($B338+V$6*$BA$1))*(FITContract[[Diwedd Tariff]:[Diwedd Tariff]]&gt;($B338+V$6*$BA$1)),FITContract[[Ceiniogau fesul kWh]:[Ceiniogau fesul kWh]],0,,)</f>
        <v>0</v>
      </c>
      <c r="W338" s="76" cm="1">
        <f t="array" ref="W338">_xlfn.XLOOKUP(1,(FITContract[[Dechrau Tariff ]:[Dechrau Tariff ]]&lt;=($B338+W$6*$BA$1))*(FITContract[[Diwedd Tariff]:[Diwedd Tariff]]&gt;($B338+W$6*$BA$1)),FITContract[[Ceiniogau fesul kWh]:[Ceiniogau fesul kWh]],0,,)</f>
        <v>0</v>
      </c>
      <c r="X338" s="76" cm="1">
        <f t="array" ref="X338">_xlfn.XLOOKUP(1,(FITContract[[Dechrau Tariff ]:[Dechrau Tariff ]]&lt;=($B338+X$6*$BA$1))*(FITContract[[Diwedd Tariff]:[Diwedd Tariff]]&gt;($B338+X$6*$BA$1)),FITContract[[Ceiniogau fesul kWh]:[Ceiniogau fesul kWh]],0,,)</f>
        <v>0</v>
      </c>
      <c r="Y338" s="76" cm="1">
        <f t="array" ref="Y338">_xlfn.XLOOKUP(1,(FITContract[[Dechrau Tariff ]:[Dechrau Tariff ]]&lt;=($B338+Y$6*$BA$1))*(FITContract[[Diwedd Tariff]:[Diwedd Tariff]]&gt;($B338+Y$6*$BA$1)),FITContract[[Ceiniogau fesul kWh]:[Ceiniogau fesul kWh]],0,,)</f>
        <v>0</v>
      </c>
      <c r="Z338" s="76" cm="1">
        <f t="array" ref="Z338">_xlfn.XLOOKUP(1,(FITContract[[Dechrau Tariff ]:[Dechrau Tariff ]]&lt;=($B338+Z$6*$BA$1))*(FITContract[[Diwedd Tariff]:[Diwedd Tariff]]&gt;($B338+Z$6*$BA$1)),FITContract[[Ceiniogau fesul kWh]:[Ceiniogau fesul kWh]],0,,)</f>
        <v>0</v>
      </c>
      <c r="AA338" s="76" cm="1">
        <f t="array" ref="AA338">_xlfn.XLOOKUP(1,(FITContract[[Dechrau Tariff ]:[Dechrau Tariff ]]&lt;=($B338+AA$6*$BA$1))*(FITContract[[Diwedd Tariff]:[Diwedd Tariff]]&gt;($B338+AA$6*$BA$1)),FITContract[[Ceiniogau fesul kWh]:[Ceiniogau fesul kWh]],0,,)</f>
        <v>0</v>
      </c>
      <c r="AB338" s="76" cm="1">
        <f t="array" ref="AB338">_xlfn.XLOOKUP(1,(FITContract[[Dechrau Tariff ]:[Dechrau Tariff ]]&lt;=($B338+AB$6*$BA$1))*(FITContract[[Diwedd Tariff]:[Diwedd Tariff]]&gt;($B338+AB$6*$BA$1)),FITContract[[Ceiniogau fesul kWh]:[Ceiniogau fesul kWh]],0,,)</f>
        <v>0</v>
      </c>
      <c r="AC338" s="76" cm="1">
        <f t="array" ref="AC338">_xlfn.XLOOKUP(1,(FITContract[[Dechrau Tariff ]:[Dechrau Tariff ]]&lt;=($B338+AC$6*$BA$1))*(FITContract[[Diwedd Tariff]:[Diwedd Tariff]]&gt;($B338+AC$6*$BA$1)),FITContract[[Ceiniogau fesul kWh]:[Ceiniogau fesul kWh]],0,,)</f>
        <v>0</v>
      </c>
      <c r="AD338" s="76" cm="1">
        <f t="array" ref="AD338">_xlfn.XLOOKUP(1,(FITContract[[Dechrau Tariff ]:[Dechrau Tariff ]]&lt;=($B338+AD$6*$BA$1))*(FITContract[[Diwedd Tariff]:[Diwedd Tariff]]&gt;($B338+AD$6*$BA$1)),FITContract[[Ceiniogau fesul kWh]:[Ceiniogau fesul kWh]],0,,)</f>
        <v>0</v>
      </c>
      <c r="AE338" s="76" cm="1">
        <f t="array" ref="AE338">_xlfn.XLOOKUP(1,(FITContract[[Dechrau Tariff ]:[Dechrau Tariff ]]&lt;=($B338+AE$6*$BA$1))*(FITContract[[Diwedd Tariff]:[Diwedd Tariff]]&gt;($B338+AE$6*$BA$1)),FITContract[[Ceiniogau fesul kWh]:[Ceiniogau fesul kWh]],0,,)</f>
        <v>0</v>
      </c>
      <c r="AF338" s="76" cm="1">
        <f t="array" ref="AF338">_xlfn.XLOOKUP(1,(FITContract[[Dechrau Tariff ]:[Dechrau Tariff ]]&lt;=($B338+AF$6*$BA$1))*(FITContract[[Diwedd Tariff]:[Diwedd Tariff]]&gt;($B338+AF$6*$BA$1)),FITContract[[Ceiniogau fesul kWh]:[Ceiniogau fesul kWh]],0,,)</f>
        <v>0</v>
      </c>
      <c r="AG338" s="76" cm="1">
        <f t="array" ref="AG338">_xlfn.XLOOKUP(1,(FITContract[[Dechrau Tariff ]:[Dechrau Tariff ]]&lt;=($B338+AG$6*$BA$1))*(FITContract[[Diwedd Tariff]:[Diwedd Tariff]]&gt;($B338+AG$6*$BA$1)),FITContract[[Ceiniogau fesul kWh]:[Ceiniogau fesul kWh]],0,,)</f>
        <v>0</v>
      </c>
      <c r="AH338" s="76" cm="1">
        <f t="array" ref="AH338">_xlfn.XLOOKUP(1,(FITContract[[Dechrau Tariff ]:[Dechrau Tariff ]]&lt;=($B338+AH$6*$BA$1))*(FITContract[[Diwedd Tariff]:[Diwedd Tariff]]&gt;($B338+AH$6*$BA$1)),FITContract[[Ceiniogau fesul kWh]:[Ceiniogau fesul kWh]],0,,)</f>
        <v>0</v>
      </c>
      <c r="AI338" s="76" cm="1">
        <f t="array" ref="AI338">_xlfn.XLOOKUP(1,(FITContract[[Dechrau Tariff ]:[Dechrau Tariff ]]&lt;=($B338+AI$6*$BA$1))*(FITContract[[Diwedd Tariff]:[Diwedd Tariff]]&gt;($B338+AI$6*$BA$1)),FITContract[[Ceiniogau fesul kWh]:[Ceiniogau fesul kWh]],0,,)</f>
        <v>0</v>
      </c>
      <c r="AJ338" s="76" cm="1">
        <f t="array" ref="AJ338">_xlfn.XLOOKUP(1,(FITContract[[Dechrau Tariff ]:[Dechrau Tariff ]]&lt;=($B338+AJ$6*$BA$1))*(FITContract[[Diwedd Tariff]:[Diwedd Tariff]]&gt;($B338+AJ$6*$BA$1)),FITContract[[Ceiniogau fesul kWh]:[Ceiniogau fesul kWh]],0,,)</f>
        <v>0</v>
      </c>
      <c r="AK338" s="76" cm="1">
        <f t="array" ref="AK338">_xlfn.XLOOKUP(1,(FITContract[[Dechrau Tariff ]:[Dechrau Tariff ]]&lt;=($B338+AK$6*$BA$1))*(FITContract[[Diwedd Tariff]:[Diwedd Tariff]]&gt;($B338+AK$6*$BA$1)),FITContract[[Ceiniogau fesul kWh]:[Ceiniogau fesul kWh]],0,,)</f>
        <v>0</v>
      </c>
      <c r="AL338" s="76" cm="1">
        <f t="array" ref="AL338">_xlfn.XLOOKUP(1,(FITContract[[Dechrau Tariff ]:[Dechrau Tariff ]]&lt;=($B338+AL$6*$BA$1))*(FITContract[[Diwedd Tariff]:[Diwedd Tariff]]&gt;($B338+AL$6*$BA$1)),FITContract[[Ceiniogau fesul kWh]:[Ceiniogau fesul kWh]],0,,)</f>
        <v>0</v>
      </c>
      <c r="AM338" s="76" cm="1">
        <f t="array" ref="AM338">_xlfn.XLOOKUP(1,(FITContract[[Dechrau Tariff ]:[Dechrau Tariff ]]&lt;=($B338+AM$6*$BA$1))*(FITContract[[Diwedd Tariff]:[Diwedd Tariff]]&gt;($B338+AM$6*$BA$1)),FITContract[[Ceiniogau fesul kWh]:[Ceiniogau fesul kWh]],0,,)</f>
        <v>0</v>
      </c>
      <c r="AN338" s="76" cm="1">
        <f t="array" ref="AN338">_xlfn.XLOOKUP(1,(FITContract[[Dechrau Tariff ]:[Dechrau Tariff ]]&lt;=($B338+AN$6*$BA$1))*(FITContract[[Diwedd Tariff]:[Diwedd Tariff]]&gt;($B338+AN$6*$BA$1)),FITContract[[Ceiniogau fesul kWh]:[Ceiniogau fesul kWh]],0,,)</f>
        <v>0</v>
      </c>
      <c r="AO338" s="76" cm="1">
        <f t="array" ref="AO338">_xlfn.XLOOKUP(1,(FITContract[[Dechrau Tariff ]:[Dechrau Tariff ]]&lt;=($B338+AO$6*$BA$1))*(FITContract[[Diwedd Tariff]:[Diwedd Tariff]]&gt;($B338+AO$6*$BA$1)),FITContract[[Ceiniogau fesul kWh]:[Ceiniogau fesul kWh]],0,,)</f>
        <v>0</v>
      </c>
      <c r="AP338" s="76" cm="1">
        <f t="array" ref="AP338">_xlfn.XLOOKUP(1,(FITContract[[Dechrau Tariff ]:[Dechrau Tariff ]]&lt;=($B338+AP$6*$BA$1))*(FITContract[[Diwedd Tariff]:[Diwedd Tariff]]&gt;($B338+AP$6*$BA$1)),FITContract[[Ceiniogau fesul kWh]:[Ceiniogau fesul kWh]],0,,)</f>
        <v>0</v>
      </c>
      <c r="AQ338" s="76" cm="1">
        <f t="array" ref="AQ338">_xlfn.XLOOKUP(1,(FITContract[[Dechrau Tariff ]:[Dechrau Tariff ]]&lt;=($B338+AQ$6*$BA$1))*(FITContract[[Diwedd Tariff]:[Diwedd Tariff]]&gt;($B338+AQ$6*$BA$1)),FITContract[[Ceiniogau fesul kWh]:[Ceiniogau fesul kWh]],0,,)</f>
        <v>0</v>
      </c>
      <c r="AR338" s="76" cm="1">
        <f t="array" ref="AR338">_xlfn.XLOOKUP(1,(FITContract[[Dechrau Tariff ]:[Dechrau Tariff ]]&lt;=($B338+AR$6*$BA$1))*(FITContract[[Diwedd Tariff]:[Diwedd Tariff]]&gt;($B338+AR$6*$BA$1)),FITContract[[Ceiniogau fesul kWh]:[Ceiniogau fesul kWh]],0,,)</f>
        <v>0</v>
      </c>
      <c r="AS338" s="76" cm="1">
        <f t="array" ref="AS338">_xlfn.XLOOKUP(1,(FITContract[[Dechrau Tariff ]:[Dechrau Tariff ]]&lt;=($B338+AS$6*$BA$1))*(FITContract[[Diwedd Tariff]:[Diwedd Tariff]]&gt;($B338+AS$6*$BA$1)),FITContract[[Ceiniogau fesul kWh]:[Ceiniogau fesul kWh]],0,,)</f>
        <v>0</v>
      </c>
      <c r="AT338" s="76" cm="1">
        <f t="array" ref="AT338">_xlfn.XLOOKUP(1,(FITContract[[Dechrau Tariff ]:[Dechrau Tariff ]]&lt;=($B338+AT$6*$BA$1))*(FITContract[[Diwedd Tariff]:[Diwedd Tariff]]&gt;($B338+AT$6*$BA$1)),FITContract[[Ceiniogau fesul kWh]:[Ceiniogau fesul kWh]],0,,)</f>
        <v>0</v>
      </c>
      <c r="AU338" s="76" cm="1">
        <f t="array" ref="AU338">_xlfn.XLOOKUP(1,(FITContract[[Dechrau Tariff ]:[Dechrau Tariff ]]&lt;=($B338+AU$6*$BA$1))*(FITContract[[Diwedd Tariff]:[Diwedd Tariff]]&gt;($B338+AU$6*$BA$1)),FITContract[[Ceiniogau fesul kWh]:[Ceiniogau fesul kWh]],0,,)</f>
        <v>0</v>
      </c>
      <c r="AV338" s="76" cm="1">
        <f t="array" ref="AV338">_xlfn.XLOOKUP(1,(FITContract[[Dechrau Tariff ]:[Dechrau Tariff ]]&lt;=($B338+AV$6*$BA$1))*(FITContract[[Diwedd Tariff]:[Diwedd Tariff]]&gt;($B338+AV$6*$BA$1)),FITContract[[Ceiniogau fesul kWh]:[Ceiniogau fesul kWh]],0,,)</f>
        <v>0</v>
      </c>
      <c r="AW338" s="76" cm="1">
        <f t="array" ref="AW338">_xlfn.XLOOKUP(1,(FITContract[[Dechrau Tariff ]:[Dechrau Tariff ]]&lt;=($B338+AW$6*$BA$1))*(FITContract[[Diwedd Tariff]:[Diwedd Tariff]]&gt;($B338+AW$6*$BA$1)),FITContract[[Ceiniogau fesul kWh]:[Ceiniogau fesul kWh]],0,,)</f>
        <v>0</v>
      </c>
      <c r="AX338" s="76" cm="1">
        <f t="array" ref="AX338">_xlfn.XLOOKUP(1,(FITContract[[Dechrau Tariff ]:[Dechrau Tariff ]]&lt;=($B338+AX$6*$BA$1))*(FITContract[[Diwedd Tariff]:[Diwedd Tariff]]&gt;($B338+AX$6*$BA$1)),FITContract[[Ceiniogau fesul kWh]:[Ceiniogau fesul kWh]],0,,)</f>
        <v>0</v>
      </c>
    </row>
    <row r="339" spans="2:50" x14ac:dyDescent="0.3">
      <c r="B339" s="30">
        <v>45624</v>
      </c>
      <c r="C339" s="76" cm="1">
        <f t="array" ref="C339">_xlfn.XLOOKUP(1,(FITContract[[Dechrau Tariff ]:[Dechrau Tariff ]]&lt;=($B339+C$6*$BA$1))*(FITContract[[Diwedd Tariff]:[Diwedd Tariff]]&gt;($B339+C$6*$BA$1)),FITContract[[Ceiniogau fesul kWh]:[Ceiniogau fesul kWh]],0,,)</f>
        <v>0</v>
      </c>
      <c r="D339" s="76" cm="1">
        <f t="array" ref="D339">_xlfn.XLOOKUP(1,(FITContract[[Dechrau Tariff ]:[Dechrau Tariff ]]&lt;=($B339+D$6*$BA$1))*(FITContract[[Diwedd Tariff]:[Diwedd Tariff]]&gt;($B339+D$6*$BA$1)),FITContract[[Ceiniogau fesul kWh]:[Ceiniogau fesul kWh]],0,,)</f>
        <v>0</v>
      </c>
      <c r="E339" s="76" cm="1">
        <f t="array" ref="E339">_xlfn.XLOOKUP(1,(FITContract[[Dechrau Tariff ]:[Dechrau Tariff ]]&lt;=($B339+E$6*$BA$1))*(FITContract[[Diwedd Tariff]:[Diwedd Tariff]]&gt;($B339+E$6*$BA$1)),FITContract[[Ceiniogau fesul kWh]:[Ceiniogau fesul kWh]],0,,)</f>
        <v>0</v>
      </c>
      <c r="F339" s="76" cm="1">
        <f t="array" ref="F339">_xlfn.XLOOKUP(1,(FITContract[[Dechrau Tariff ]:[Dechrau Tariff ]]&lt;=($B339+F$6*$BA$1))*(FITContract[[Diwedd Tariff]:[Diwedd Tariff]]&gt;($B339+F$6*$BA$1)),FITContract[[Ceiniogau fesul kWh]:[Ceiniogau fesul kWh]],0,,)</f>
        <v>0</v>
      </c>
      <c r="G339" s="76" cm="1">
        <f t="array" ref="G339">_xlfn.XLOOKUP(1,(FITContract[[Dechrau Tariff ]:[Dechrau Tariff ]]&lt;=($B339+G$6*$BA$1))*(FITContract[[Diwedd Tariff]:[Diwedd Tariff]]&gt;($B339+G$6*$BA$1)),FITContract[[Ceiniogau fesul kWh]:[Ceiniogau fesul kWh]],0,,)</f>
        <v>0</v>
      </c>
      <c r="H339" s="76" cm="1">
        <f t="array" ref="H339">_xlfn.XLOOKUP(1,(FITContract[[Dechrau Tariff ]:[Dechrau Tariff ]]&lt;=($B339+H$6*$BA$1))*(FITContract[[Diwedd Tariff]:[Diwedd Tariff]]&gt;($B339+H$6*$BA$1)),FITContract[[Ceiniogau fesul kWh]:[Ceiniogau fesul kWh]],0,,)</f>
        <v>0</v>
      </c>
      <c r="I339" s="76" cm="1">
        <f t="array" ref="I339">_xlfn.XLOOKUP(1,(FITContract[[Dechrau Tariff ]:[Dechrau Tariff ]]&lt;=($B339+I$6*$BA$1))*(FITContract[[Diwedd Tariff]:[Diwedd Tariff]]&gt;($B339+I$6*$BA$1)),FITContract[[Ceiniogau fesul kWh]:[Ceiniogau fesul kWh]],0,,)</f>
        <v>0</v>
      </c>
      <c r="J339" s="76" cm="1">
        <f t="array" ref="J339">_xlfn.XLOOKUP(1,(FITContract[[Dechrau Tariff ]:[Dechrau Tariff ]]&lt;=($B339+J$6*$BA$1))*(FITContract[[Diwedd Tariff]:[Diwedd Tariff]]&gt;($B339+J$6*$BA$1)),FITContract[[Ceiniogau fesul kWh]:[Ceiniogau fesul kWh]],0,,)</f>
        <v>0</v>
      </c>
      <c r="K339" s="76" cm="1">
        <f t="array" ref="K339">_xlfn.XLOOKUP(1,(FITContract[[Dechrau Tariff ]:[Dechrau Tariff ]]&lt;=($B339+K$6*$BA$1))*(FITContract[[Diwedd Tariff]:[Diwedd Tariff]]&gt;($B339+K$6*$BA$1)),FITContract[[Ceiniogau fesul kWh]:[Ceiniogau fesul kWh]],0,,)</f>
        <v>0</v>
      </c>
      <c r="L339" s="76" cm="1">
        <f t="array" ref="L339">_xlfn.XLOOKUP(1,(FITContract[[Dechrau Tariff ]:[Dechrau Tariff ]]&lt;=($B339+L$6*$BA$1))*(FITContract[[Diwedd Tariff]:[Diwedd Tariff]]&gt;($B339+L$6*$BA$1)),FITContract[[Ceiniogau fesul kWh]:[Ceiniogau fesul kWh]],0,,)</f>
        <v>0</v>
      </c>
      <c r="M339" s="76" cm="1">
        <f t="array" ref="M339">_xlfn.XLOOKUP(1,(FITContract[[Dechrau Tariff ]:[Dechrau Tariff ]]&lt;=($B339+M$6*$BA$1))*(FITContract[[Diwedd Tariff]:[Diwedd Tariff]]&gt;($B339+M$6*$BA$1)),FITContract[[Ceiniogau fesul kWh]:[Ceiniogau fesul kWh]],0,,)</f>
        <v>0</v>
      </c>
      <c r="N339" s="76" cm="1">
        <f t="array" ref="N339">_xlfn.XLOOKUP(1,(FITContract[[Dechrau Tariff ]:[Dechrau Tariff ]]&lt;=($B339+N$6*$BA$1))*(FITContract[[Diwedd Tariff]:[Diwedd Tariff]]&gt;($B339+N$6*$BA$1)),FITContract[[Ceiniogau fesul kWh]:[Ceiniogau fesul kWh]],0,,)</f>
        <v>0</v>
      </c>
      <c r="O339" s="76" cm="1">
        <f t="array" ref="O339">_xlfn.XLOOKUP(1,(FITContract[[Dechrau Tariff ]:[Dechrau Tariff ]]&lt;=($B339+O$6*$BA$1))*(FITContract[[Diwedd Tariff]:[Diwedd Tariff]]&gt;($B339+O$6*$BA$1)),FITContract[[Ceiniogau fesul kWh]:[Ceiniogau fesul kWh]],0,,)</f>
        <v>0</v>
      </c>
      <c r="P339" s="76" cm="1">
        <f t="array" ref="P339">_xlfn.XLOOKUP(1,(FITContract[[Dechrau Tariff ]:[Dechrau Tariff ]]&lt;=($B339+P$6*$BA$1))*(FITContract[[Diwedd Tariff]:[Diwedd Tariff]]&gt;($B339+P$6*$BA$1)),FITContract[[Ceiniogau fesul kWh]:[Ceiniogau fesul kWh]],0,,)</f>
        <v>0</v>
      </c>
      <c r="Q339" s="76" cm="1">
        <f t="array" ref="Q339">_xlfn.XLOOKUP(1,(FITContract[[Dechrau Tariff ]:[Dechrau Tariff ]]&lt;=($B339+Q$6*$BA$1))*(FITContract[[Diwedd Tariff]:[Diwedd Tariff]]&gt;($B339+Q$6*$BA$1)),FITContract[[Ceiniogau fesul kWh]:[Ceiniogau fesul kWh]],0,,)</f>
        <v>0</v>
      </c>
      <c r="R339" s="76" cm="1">
        <f t="array" ref="R339">_xlfn.XLOOKUP(1,(FITContract[[Dechrau Tariff ]:[Dechrau Tariff ]]&lt;=($B339+R$6*$BA$1))*(FITContract[[Diwedd Tariff]:[Diwedd Tariff]]&gt;($B339+R$6*$BA$1)),FITContract[[Ceiniogau fesul kWh]:[Ceiniogau fesul kWh]],0,,)</f>
        <v>0</v>
      </c>
      <c r="S339" s="76" cm="1">
        <f t="array" ref="S339">_xlfn.XLOOKUP(1,(FITContract[[Dechrau Tariff ]:[Dechrau Tariff ]]&lt;=($B339+S$6*$BA$1))*(FITContract[[Diwedd Tariff]:[Diwedd Tariff]]&gt;($B339+S$6*$BA$1)),FITContract[[Ceiniogau fesul kWh]:[Ceiniogau fesul kWh]],0,,)</f>
        <v>0</v>
      </c>
      <c r="T339" s="76" cm="1">
        <f t="array" ref="T339">_xlfn.XLOOKUP(1,(FITContract[[Dechrau Tariff ]:[Dechrau Tariff ]]&lt;=($B339+T$6*$BA$1))*(FITContract[[Diwedd Tariff]:[Diwedd Tariff]]&gt;($B339+T$6*$BA$1)),FITContract[[Ceiniogau fesul kWh]:[Ceiniogau fesul kWh]],0,,)</f>
        <v>0</v>
      </c>
      <c r="U339" s="76" cm="1">
        <f t="array" ref="U339">_xlfn.XLOOKUP(1,(FITContract[[Dechrau Tariff ]:[Dechrau Tariff ]]&lt;=($B339+U$6*$BA$1))*(FITContract[[Diwedd Tariff]:[Diwedd Tariff]]&gt;($B339+U$6*$BA$1)),FITContract[[Ceiniogau fesul kWh]:[Ceiniogau fesul kWh]],0,,)</f>
        <v>0</v>
      </c>
      <c r="V339" s="76" cm="1">
        <f t="array" ref="V339">_xlfn.XLOOKUP(1,(FITContract[[Dechrau Tariff ]:[Dechrau Tariff ]]&lt;=($B339+V$6*$BA$1))*(FITContract[[Diwedd Tariff]:[Diwedd Tariff]]&gt;($B339+V$6*$BA$1)),FITContract[[Ceiniogau fesul kWh]:[Ceiniogau fesul kWh]],0,,)</f>
        <v>0</v>
      </c>
      <c r="W339" s="76" cm="1">
        <f t="array" ref="W339">_xlfn.XLOOKUP(1,(FITContract[[Dechrau Tariff ]:[Dechrau Tariff ]]&lt;=($B339+W$6*$BA$1))*(FITContract[[Diwedd Tariff]:[Diwedd Tariff]]&gt;($B339+W$6*$BA$1)),FITContract[[Ceiniogau fesul kWh]:[Ceiniogau fesul kWh]],0,,)</f>
        <v>0</v>
      </c>
      <c r="X339" s="76" cm="1">
        <f t="array" ref="X339">_xlfn.XLOOKUP(1,(FITContract[[Dechrau Tariff ]:[Dechrau Tariff ]]&lt;=($B339+X$6*$BA$1))*(FITContract[[Diwedd Tariff]:[Diwedd Tariff]]&gt;($B339+X$6*$BA$1)),FITContract[[Ceiniogau fesul kWh]:[Ceiniogau fesul kWh]],0,,)</f>
        <v>0</v>
      </c>
      <c r="Y339" s="76" cm="1">
        <f t="array" ref="Y339">_xlfn.XLOOKUP(1,(FITContract[[Dechrau Tariff ]:[Dechrau Tariff ]]&lt;=($B339+Y$6*$BA$1))*(FITContract[[Diwedd Tariff]:[Diwedd Tariff]]&gt;($B339+Y$6*$BA$1)),FITContract[[Ceiniogau fesul kWh]:[Ceiniogau fesul kWh]],0,,)</f>
        <v>0</v>
      </c>
      <c r="Z339" s="76" cm="1">
        <f t="array" ref="Z339">_xlfn.XLOOKUP(1,(FITContract[[Dechrau Tariff ]:[Dechrau Tariff ]]&lt;=($B339+Z$6*$BA$1))*(FITContract[[Diwedd Tariff]:[Diwedd Tariff]]&gt;($B339+Z$6*$BA$1)),FITContract[[Ceiniogau fesul kWh]:[Ceiniogau fesul kWh]],0,,)</f>
        <v>0</v>
      </c>
      <c r="AA339" s="76" cm="1">
        <f t="array" ref="AA339">_xlfn.XLOOKUP(1,(FITContract[[Dechrau Tariff ]:[Dechrau Tariff ]]&lt;=($B339+AA$6*$BA$1))*(FITContract[[Diwedd Tariff]:[Diwedd Tariff]]&gt;($B339+AA$6*$BA$1)),FITContract[[Ceiniogau fesul kWh]:[Ceiniogau fesul kWh]],0,,)</f>
        <v>0</v>
      </c>
      <c r="AB339" s="76" cm="1">
        <f t="array" ref="AB339">_xlfn.XLOOKUP(1,(FITContract[[Dechrau Tariff ]:[Dechrau Tariff ]]&lt;=($B339+AB$6*$BA$1))*(FITContract[[Diwedd Tariff]:[Diwedd Tariff]]&gt;($B339+AB$6*$BA$1)),FITContract[[Ceiniogau fesul kWh]:[Ceiniogau fesul kWh]],0,,)</f>
        <v>0</v>
      </c>
      <c r="AC339" s="76" cm="1">
        <f t="array" ref="AC339">_xlfn.XLOOKUP(1,(FITContract[[Dechrau Tariff ]:[Dechrau Tariff ]]&lt;=($B339+AC$6*$BA$1))*(FITContract[[Diwedd Tariff]:[Diwedd Tariff]]&gt;($B339+AC$6*$BA$1)),FITContract[[Ceiniogau fesul kWh]:[Ceiniogau fesul kWh]],0,,)</f>
        <v>0</v>
      </c>
      <c r="AD339" s="76" cm="1">
        <f t="array" ref="AD339">_xlfn.XLOOKUP(1,(FITContract[[Dechrau Tariff ]:[Dechrau Tariff ]]&lt;=($B339+AD$6*$BA$1))*(FITContract[[Diwedd Tariff]:[Diwedd Tariff]]&gt;($B339+AD$6*$BA$1)),FITContract[[Ceiniogau fesul kWh]:[Ceiniogau fesul kWh]],0,,)</f>
        <v>0</v>
      </c>
      <c r="AE339" s="76" cm="1">
        <f t="array" ref="AE339">_xlfn.XLOOKUP(1,(FITContract[[Dechrau Tariff ]:[Dechrau Tariff ]]&lt;=($B339+AE$6*$BA$1))*(FITContract[[Diwedd Tariff]:[Diwedd Tariff]]&gt;($B339+AE$6*$BA$1)),FITContract[[Ceiniogau fesul kWh]:[Ceiniogau fesul kWh]],0,,)</f>
        <v>0</v>
      </c>
      <c r="AF339" s="76" cm="1">
        <f t="array" ref="AF339">_xlfn.XLOOKUP(1,(FITContract[[Dechrau Tariff ]:[Dechrau Tariff ]]&lt;=($B339+AF$6*$BA$1))*(FITContract[[Diwedd Tariff]:[Diwedd Tariff]]&gt;($B339+AF$6*$BA$1)),FITContract[[Ceiniogau fesul kWh]:[Ceiniogau fesul kWh]],0,,)</f>
        <v>0</v>
      </c>
      <c r="AG339" s="76" cm="1">
        <f t="array" ref="AG339">_xlfn.XLOOKUP(1,(FITContract[[Dechrau Tariff ]:[Dechrau Tariff ]]&lt;=($B339+AG$6*$BA$1))*(FITContract[[Diwedd Tariff]:[Diwedd Tariff]]&gt;($B339+AG$6*$BA$1)),FITContract[[Ceiniogau fesul kWh]:[Ceiniogau fesul kWh]],0,,)</f>
        <v>0</v>
      </c>
      <c r="AH339" s="76" cm="1">
        <f t="array" ref="AH339">_xlfn.XLOOKUP(1,(FITContract[[Dechrau Tariff ]:[Dechrau Tariff ]]&lt;=($B339+AH$6*$BA$1))*(FITContract[[Diwedd Tariff]:[Diwedd Tariff]]&gt;($B339+AH$6*$BA$1)),FITContract[[Ceiniogau fesul kWh]:[Ceiniogau fesul kWh]],0,,)</f>
        <v>0</v>
      </c>
      <c r="AI339" s="76" cm="1">
        <f t="array" ref="AI339">_xlfn.XLOOKUP(1,(FITContract[[Dechrau Tariff ]:[Dechrau Tariff ]]&lt;=($B339+AI$6*$BA$1))*(FITContract[[Diwedd Tariff]:[Diwedd Tariff]]&gt;($B339+AI$6*$BA$1)),FITContract[[Ceiniogau fesul kWh]:[Ceiniogau fesul kWh]],0,,)</f>
        <v>0</v>
      </c>
      <c r="AJ339" s="76" cm="1">
        <f t="array" ref="AJ339">_xlfn.XLOOKUP(1,(FITContract[[Dechrau Tariff ]:[Dechrau Tariff ]]&lt;=($B339+AJ$6*$BA$1))*(FITContract[[Diwedd Tariff]:[Diwedd Tariff]]&gt;($B339+AJ$6*$BA$1)),FITContract[[Ceiniogau fesul kWh]:[Ceiniogau fesul kWh]],0,,)</f>
        <v>0</v>
      </c>
      <c r="AK339" s="76" cm="1">
        <f t="array" ref="AK339">_xlfn.XLOOKUP(1,(FITContract[[Dechrau Tariff ]:[Dechrau Tariff ]]&lt;=($B339+AK$6*$BA$1))*(FITContract[[Diwedd Tariff]:[Diwedd Tariff]]&gt;($B339+AK$6*$BA$1)),FITContract[[Ceiniogau fesul kWh]:[Ceiniogau fesul kWh]],0,,)</f>
        <v>0</v>
      </c>
      <c r="AL339" s="76" cm="1">
        <f t="array" ref="AL339">_xlfn.XLOOKUP(1,(FITContract[[Dechrau Tariff ]:[Dechrau Tariff ]]&lt;=($B339+AL$6*$BA$1))*(FITContract[[Diwedd Tariff]:[Diwedd Tariff]]&gt;($B339+AL$6*$BA$1)),FITContract[[Ceiniogau fesul kWh]:[Ceiniogau fesul kWh]],0,,)</f>
        <v>0</v>
      </c>
      <c r="AM339" s="76" cm="1">
        <f t="array" ref="AM339">_xlfn.XLOOKUP(1,(FITContract[[Dechrau Tariff ]:[Dechrau Tariff ]]&lt;=($B339+AM$6*$BA$1))*(FITContract[[Diwedd Tariff]:[Diwedd Tariff]]&gt;($B339+AM$6*$BA$1)),FITContract[[Ceiniogau fesul kWh]:[Ceiniogau fesul kWh]],0,,)</f>
        <v>0</v>
      </c>
      <c r="AN339" s="76" cm="1">
        <f t="array" ref="AN339">_xlfn.XLOOKUP(1,(FITContract[[Dechrau Tariff ]:[Dechrau Tariff ]]&lt;=($B339+AN$6*$BA$1))*(FITContract[[Diwedd Tariff]:[Diwedd Tariff]]&gt;($B339+AN$6*$BA$1)),FITContract[[Ceiniogau fesul kWh]:[Ceiniogau fesul kWh]],0,,)</f>
        <v>0</v>
      </c>
      <c r="AO339" s="76" cm="1">
        <f t="array" ref="AO339">_xlfn.XLOOKUP(1,(FITContract[[Dechrau Tariff ]:[Dechrau Tariff ]]&lt;=($B339+AO$6*$BA$1))*(FITContract[[Diwedd Tariff]:[Diwedd Tariff]]&gt;($B339+AO$6*$BA$1)),FITContract[[Ceiniogau fesul kWh]:[Ceiniogau fesul kWh]],0,,)</f>
        <v>0</v>
      </c>
      <c r="AP339" s="76" cm="1">
        <f t="array" ref="AP339">_xlfn.XLOOKUP(1,(FITContract[[Dechrau Tariff ]:[Dechrau Tariff ]]&lt;=($B339+AP$6*$BA$1))*(FITContract[[Diwedd Tariff]:[Diwedd Tariff]]&gt;($B339+AP$6*$BA$1)),FITContract[[Ceiniogau fesul kWh]:[Ceiniogau fesul kWh]],0,,)</f>
        <v>0</v>
      </c>
      <c r="AQ339" s="76" cm="1">
        <f t="array" ref="AQ339">_xlfn.XLOOKUP(1,(FITContract[[Dechrau Tariff ]:[Dechrau Tariff ]]&lt;=($B339+AQ$6*$BA$1))*(FITContract[[Diwedd Tariff]:[Diwedd Tariff]]&gt;($B339+AQ$6*$BA$1)),FITContract[[Ceiniogau fesul kWh]:[Ceiniogau fesul kWh]],0,,)</f>
        <v>0</v>
      </c>
      <c r="AR339" s="76" cm="1">
        <f t="array" ref="AR339">_xlfn.XLOOKUP(1,(FITContract[[Dechrau Tariff ]:[Dechrau Tariff ]]&lt;=($B339+AR$6*$BA$1))*(FITContract[[Diwedd Tariff]:[Diwedd Tariff]]&gt;($B339+AR$6*$BA$1)),FITContract[[Ceiniogau fesul kWh]:[Ceiniogau fesul kWh]],0,,)</f>
        <v>0</v>
      </c>
      <c r="AS339" s="76" cm="1">
        <f t="array" ref="AS339">_xlfn.XLOOKUP(1,(FITContract[[Dechrau Tariff ]:[Dechrau Tariff ]]&lt;=($B339+AS$6*$BA$1))*(FITContract[[Diwedd Tariff]:[Diwedd Tariff]]&gt;($B339+AS$6*$BA$1)),FITContract[[Ceiniogau fesul kWh]:[Ceiniogau fesul kWh]],0,,)</f>
        <v>0</v>
      </c>
      <c r="AT339" s="76" cm="1">
        <f t="array" ref="AT339">_xlfn.XLOOKUP(1,(FITContract[[Dechrau Tariff ]:[Dechrau Tariff ]]&lt;=($B339+AT$6*$BA$1))*(FITContract[[Diwedd Tariff]:[Diwedd Tariff]]&gt;($B339+AT$6*$BA$1)),FITContract[[Ceiniogau fesul kWh]:[Ceiniogau fesul kWh]],0,,)</f>
        <v>0</v>
      </c>
      <c r="AU339" s="76" cm="1">
        <f t="array" ref="AU339">_xlfn.XLOOKUP(1,(FITContract[[Dechrau Tariff ]:[Dechrau Tariff ]]&lt;=($B339+AU$6*$BA$1))*(FITContract[[Diwedd Tariff]:[Diwedd Tariff]]&gt;($B339+AU$6*$BA$1)),FITContract[[Ceiniogau fesul kWh]:[Ceiniogau fesul kWh]],0,,)</f>
        <v>0</v>
      </c>
      <c r="AV339" s="76" cm="1">
        <f t="array" ref="AV339">_xlfn.XLOOKUP(1,(FITContract[[Dechrau Tariff ]:[Dechrau Tariff ]]&lt;=($B339+AV$6*$BA$1))*(FITContract[[Diwedd Tariff]:[Diwedd Tariff]]&gt;($B339+AV$6*$BA$1)),FITContract[[Ceiniogau fesul kWh]:[Ceiniogau fesul kWh]],0,,)</f>
        <v>0</v>
      </c>
      <c r="AW339" s="76" cm="1">
        <f t="array" ref="AW339">_xlfn.XLOOKUP(1,(FITContract[[Dechrau Tariff ]:[Dechrau Tariff ]]&lt;=($B339+AW$6*$BA$1))*(FITContract[[Diwedd Tariff]:[Diwedd Tariff]]&gt;($B339+AW$6*$BA$1)),FITContract[[Ceiniogau fesul kWh]:[Ceiniogau fesul kWh]],0,,)</f>
        <v>0</v>
      </c>
      <c r="AX339" s="76" cm="1">
        <f t="array" ref="AX339">_xlfn.XLOOKUP(1,(FITContract[[Dechrau Tariff ]:[Dechrau Tariff ]]&lt;=($B339+AX$6*$BA$1))*(FITContract[[Diwedd Tariff]:[Diwedd Tariff]]&gt;($B339+AX$6*$BA$1)),FITContract[[Ceiniogau fesul kWh]:[Ceiniogau fesul kWh]],0,,)</f>
        <v>0</v>
      </c>
    </row>
    <row r="340" spans="2:50" x14ac:dyDescent="0.3">
      <c r="B340" s="30">
        <v>45625</v>
      </c>
      <c r="C340" s="76" cm="1">
        <f t="array" ref="C340">_xlfn.XLOOKUP(1,(FITContract[[Dechrau Tariff ]:[Dechrau Tariff ]]&lt;=($B340+C$6*$BA$1))*(FITContract[[Diwedd Tariff]:[Diwedd Tariff]]&gt;($B340+C$6*$BA$1)),FITContract[[Ceiniogau fesul kWh]:[Ceiniogau fesul kWh]],0,,)</f>
        <v>0</v>
      </c>
      <c r="D340" s="76" cm="1">
        <f t="array" ref="D340">_xlfn.XLOOKUP(1,(FITContract[[Dechrau Tariff ]:[Dechrau Tariff ]]&lt;=($B340+D$6*$BA$1))*(FITContract[[Diwedd Tariff]:[Diwedd Tariff]]&gt;($B340+D$6*$BA$1)),FITContract[[Ceiniogau fesul kWh]:[Ceiniogau fesul kWh]],0,,)</f>
        <v>0</v>
      </c>
      <c r="E340" s="76" cm="1">
        <f t="array" ref="E340">_xlfn.XLOOKUP(1,(FITContract[[Dechrau Tariff ]:[Dechrau Tariff ]]&lt;=($B340+E$6*$BA$1))*(FITContract[[Diwedd Tariff]:[Diwedd Tariff]]&gt;($B340+E$6*$BA$1)),FITContract[[Ceiniogau fesul kWh]:[Ceiniogau fesul kWh]],0,,)</f>
        <v>0</v>
      </c>
      <c r="F340" s="76" cm="1">
        <f t="array" ref="F340">_xlfn.XLOOKUP(1,(FITContract[[Dechrau Tariff ]:[Dechrau Tariff ]]&lt;=($B340+F$6*$BA$1))*(FITContract[[Diwedd Tariff]:[Diwedd Tariff]]&gt;($B340+F$6*$BA$1)),FITContract[[Ceiniogau fesul kWh]:[Ceiniogau fesul kWh]],0,,)</f>
        <v>0</v>
      </c>
      <c r="G340" s="76" cm="1">
        <f t="array" ref="G340">_xlfn.XLOOKUP(1,(FITContract[[Dechrau Tariff ]:[Dechrau Tariff ]]&lt;=($B340+G$6*$BA$1))*(FITContract[[Diwedd Tariff]:[Diwedd Tariff]]&gt;($B340+G$6*$BA$1)),FITContract[[Ceiniogau fesul kWh]:[Ceiniogau fesul kWh]],0,,)</f>
        <v>0</v>
      </c>
      <c r="H340" s="76" cm="1">
        <f t="array" ref="H340">_xlfn.XLOOKUP(1,(FITContract[[Dechrau Tariff ]:[Dechrau Tariff ]]&lt;=($B340+H$6*$BA$1))*(FITContract[[Diwedd Tariff]:[Diwedd Tariff]]&gt;($B340+H$6*$BA$1)),FITContract[[Ceiniogau fesul kWh]:[Ceiniogau fesul kWh]],0,,)</f>
        <v>0</v>
      </c>
      <c r="I340" s="76" cm="1">
        <f t="array" ref="I340">_xlfn.XLOOKUP(1,(FITContract[[Dechrau Tariff ]:[Dechrau Tariff ]]&lt;=($B340+I$6*$BA$1))*(FITContract[[Diwedd Tariff]:[Diwedd Tariff]]&gt;($B340+I$6*$BA$1)),FITContract[[Ceiniogau fesul kWh]:[Ceiniogau fesul kWh]],0,,)</f>
        <v>0</v>
      </c>
      <c r="J340" s="76" cm="1">
        <f t="array" ref="J340">_xlfn.XLOOKUP(1,(FITContract[[Dechrau Tariff ]:[Dechrau Tariff ]]&lt;=($B340+J$6*$BA$1))*(FITContract[[Diwedd Tariff]:[Diwedd Tariff]]&gt;($B340+J$6*$BA$1)),FITContract[[Ceiniogau fesul kWh]:[Ceiniogau fesul kWh]],0,,)</f>
        <v>0</v>
      </c>
      <c r="K340" s="76" cm="1">
        <f t="array" ref="K340">_xlfn.XLOOKUP(1,(FITContract[[Dechrau Tariff ]:[Dechrau Tariff ]]&lt;=($B340+K$6*$BA$1))*(FITContract[[Diwedd Tariff]:[Diwedd Tariff]]&gt;($B340+K$6*$BA$1)),FITContract[[Ceiniogau fesul kWh]:[Ceiniogau fesul kWh]],0,,)</f>
        <v>0</v>
      </c>
      <c r="L340" s="76" cm="1">
        <f t="array" ref="L340">_xlfn.XLOOKUP(1,(FITContract[[Dechrau Tariff ]:[Dechrau Tariff ]]&lt;=($B340+L$6*$BA$1))*(FITContract[[Diwedd Tariff]:[Diwedd Tariff]]&gt;($B340+L$6*$BA$1)),FITContract[[Ceiniogau fesul kWh]:[Ceiniogau fesul kWh]],0,,)</f>
        <v>0</v>
      </c>
      <c r="M340" s="76" cm="1">
        <f t="array" ref="M340">_xlfn.XLOOKUP(1,(FITContract[[Dechrau Tariff ]:[Dechrau Tariff ]]&lt;=($B340+M$6*$BA$1))*(FITContract[[Diwedd Tariff]:[Diwedd Tariff]]&gt;($B340+M$6*$BA$1)),FITContract[[Ceiniogau fesul kWh]:[Ceiniogau fesul kWh]],0,,)</f>
        <v>0</v>
      </c>
      <c r="N340" s="76" cm="1">
        <f t="array" ref="N340">_xlfn.XLOOKUP(1,(FITContract[[Dechrau Tariff ]:[Dechrau Tariff ]]&lt;=($B340+N$6*$BA$1))*(FITContract[[Diwedd Tariff]:[Diwedd Tariff]]&gt;($B340+N$6*$BA$1)),FITContract[[Ceiniogau fesul kWh]:[Ceiniogau fesul kWh]],0,,)</f>
        <v>0</v>
      </c>
      <c r="O340" s="76" cm="1">
        <f t="array" ref="O340">_xlfn.XLOOKUP(1,(FITContract[[Dechrau Tariff ]:[Dechrau Tariff ]]&lt;=($B340+O$6*$BA$1))*(FITContract[[Diwedd Tariff]:[Diwedd Tariff]]&gt;($B340+O$6*$BA$1)),FITContract[[Ceiniogau fesul kWh]:[Ceiniogau fesul kWh]],0,,)</f>
        <v>0</v>
      </c>
      <c r="P340" s="76" cm="1">
        <f t="array" ref="P340">_xlfn.XLOOKUP(1,(FITContract[[Dechrau Tariff ]:[Dechrau Tariff ]]&lt;=($B340+P$6*$BA$1))*(FITContract[[Diwedd Tariff]:[Diwedd Tariff]]&gt;($B340+P$6*$BA$1)),FITContract[[Ceiniogau fesul kWh]:[Ceiniogau fesul kWh]],0,,)</f>
        <v>0</v>
      </c>
      <c r="Q340" s="76" cm="1">
        <f t="array" ref="Q340">_xlfn.XLOOKUP(1,(FITContract[[Dechrau Tariff ]:[Dechrau Tariff ]]&lt;=($B340+Q$6*$BA$1))*(FITContract[[Diwedd Tariff]:[Diwedd Tariff]]&gt;($B340+Q$6*$BA$1)),FITContract[[Ceiniogau fesul kWh]:[Ceiniogau fesul kWh]],0,,)</f>
        <v>0</v>
      </c>
      <c r="R340" s="76" cm="1">
        <f t="array" ref="R340">_xlfn.XLOOKUP(1,(FITContract[[Dechrau Tariff ]:[Dechrau Tariff ]]&lt;=($B340+R$6*$BA$1))*(FITContract[[Diwedd Tariff]:[Diwedd Tariff]]&gt;($B340+R$6*$BA$1)),FITContract[[Ceiniogau fesul kWh]:[Ceiniogau fesul kWh]],0,,)</f>
        <v>0</v>
      </c>
      <c r="S340" s="76" cm="1">
        <f t="array" ref="S340">_xlfn.XLOOKUP(1,(FITContract[[Dechrau Tariff ]:[Dechrau Tariff ]]&lt;=($B340+S$6*$BA$1))*(FITContract[[Diwedd Tariff]:[Diwedd Tariff]]&gt;($B340+S$6*$BA$1)),FITContract[[Ceiniogau fesul kWh]:[Ceiniogau fesul kWh]],0,,)</f>
        <v>0</v>
      </c>
      <c r="T340" s="76" cm="1">
        <f t="array" ref="T340">_xlfn.XLOOKUP(1,(FITContract[[Dechrau Tariff ]:[Dechrau Tariff ]]&lt;=($B340+T$6*$BA$1))*(FITContract[[Diwedd Tariff]:[Diwedd Tariff]]&gt;($B340+T$6*$BA$1)),FITContract[[Ceiniogau fesul kWh]:[Ceiniogau fesul kWh]],0,,)</f>
        <v>0</v>
      </c>
      <c r="U340" s="76" cm="1">
        <f t="array" ref="U340">_xlfn.XLOOKUP(1,(FITContract[[Dechrau Tariff ]:[Dechrau Tariff ]]&lt;=($B340+U$6*$BA$1))*(FITContract[[Diwedd Tariff]:[Diwedd Tariff]]&gt;($B340+U$6*$BA$1)),FITContract[[Ceiniogau fesul kWh]:[Ceiniogau fesul kWh]],0,,)</f>
        <v>0</v>
      </c>
      <c r="V340" s="76" cm="1">
        <f t="array" ref="V340">_xlfn.XLOOKUP(1,(FITContract[[Dechrau Tariff ]:[Dechrau Tariff ]]&lt;=($B340+V$6*$BA$1))*(FITContract[[Diwedd Tariff]:[Diwedd Tariff]]&gt;($B340+V$6*$BA$1)),FITContract[[Ceiniogau fesul kWh]:[Ceiniogau fesul kWh]],0,,)</f>
        <v>0</v>
      </c>
      <c r="W340" s="76" cm="1">
        <f t="array" ref="W340">_xlfn.XLOOKUP(1,(FITContract[[Dechrau Tariff ]:[Dechrau Tariff ]]&lt;=($B340+W$6*$BA$1))*(FITContract[[Diwedd Tariff]:[Diwedd Tariff]]&gt;($B340+W$6*$BA$1)),FITContract[[Ceiniogau fesul kWh]:[Ceiniogau fesul kWh]],0,,)</f>
        <v>0</v>
      </c>
      <c r="X340" s="76" cm="1">
        <f t="array" ref="X340">_xlfn.XLOOKUP(1,(FITContract[[Dechrau Tariff ]:[Dechrau Tariff ]]&lt;=($B340+X$6*$BA$1))*(FITContract[[Diwedd Tariff]:[Diwedd Tariff]]&gt;($B340+X$6*$BA$1)),FITContract[[Ceiniogau fesul kWh]:[Ceiniogau fesul kWh]],0,,)</f>
        <v>0</v>
      </c>
      <c r="Y340" s="76" cm="1">
        <f t="array" ref="Y340">_xlfn.XLOOKUP(1,(FITContract[[Dechrau Tariff ]:[Dechrau Tariff ]]&lt;=($B340+Y$6*$BA$1))*(FITContract[[Diwedd Tariff]:[Diwedd Tariff]]&gt;($B340+Y$6*$BA$1)),FITContract[[Ceiniogau fesul kWh]:[Ceiniogau fesul kWh]],0,,)</f>
        <v>0</v>
      </c>
      <c r="Z340" s="76" cm="1">
        <f t="array" ref="Z340">_xlfn.XLOOKUP(1,(FITContract[[Dechrau Tariff ]:[Dechrau Tariff ]]&lt;=($B340+Z$6*$BA$1))*(FITContract[[Diwedd Tariff]:[Diwedd Tariff]]&gt;($B340+Z$6*$BA$1)),FITContract[[Ceiniogau fesul kWh]:[Ceiniogau fesul kWh]],0,,)</f>
        <v>0</v>
      </c>
      <c r="AA340" s="76" cm="1">
        <f t="array" ref="AA340">_xlfn.XLOOKUP(1,(FITContract[[Dechrau Tariff ]:[Dechrau Tariff ]]&lt;=($B340+AA$6*$BA$1))*(FITContract[[Diwedd Tariff]:[Diwedd Tariff]]&gt;($B340+AA$6*$BA$1)),FITContract[[Ceiniogau fesul kWh]:[Ceiniogau fesul kWh]],0,,)</f>
        <v>0</v>
      </c>
      <c r="AB340" s="76" cm="1">
        <f t="array" ref="AB340">_xlfn.XLOOKUP(1,(FITContract[[Dechrau Tariff ]:[Dechrau Tariff ]]&lt;=($B340+AB$6*$BA$1))*(FITContract[[Diwedd Tariff]:[Diwedd Tariff]]&gt;($B340+AB$6*$BA$1)),FITContract[[Ceiniogau fesul kWh]:[Ceiniogau fesul kWh]],0,,)</f>
        <v>0</v>
      </c>
      <c r="AC340" s="76" cm="1">
        <f t="array" ref="AC340">_xlfn.XLOOKUP(1,(FITContract[[Dechrau Tariff ]:[Dechrau Tariff ]]&lt;=($B340+AC$6*$BA$1))*(FITContract[[Diwedd Tariff]:[Diwedd Tariff]]&gt;($B340+AC$6*$BA$1)),FITContract[[Ceiniogau fesul kWh]:[Ceiniogau fesul kWh]],0,,)</f>
        <v>0</v>
      </c>
      <c r="AD340" s="76" cm="1">
        <f t="array" ref="AD340">_xlfn.XLOOKUP(1,(FITContract[[Dechrau Tariff ]:[Dechrau Tariff ]]&lt;=($B340+AD$6*$BA$1))*(FITContract[[Diwedd Tariff]:[Diwedd Tariff]]&gt;($B340+AD$6*$BA$1)),FITContract[[Ceiniogau fesul kWh]:[Ceiniogau fesul kWh]],0,,)</f>
        <v>0</v>
      </c>
      <c r="AE340" s="76" cm="1">
        <f t="array" ref="AE340">_xlfn.XLOOKUP(1,(FITContract[[Dechrau Tariff ]:[Dechrau Tariff ]]&lt;=($B340+AE$6*$BA$1))*(FITContract[[Diwedd Tariff]:[Diwedd Tariff]]&gt;($B340+AE$6*$BA$1)),FITContract[[Ceiniogau fesul kWh]:[Ceiniogau fesul kWh]],0,,)</f>
        <v>0</v>
      </c>
      <c r="AF340" s="76" cm="1">
        <f t="array" ref="AF340">_xlfn.XLOOKUP(1,(FITContract[[Dechrau Tariff ]:[Dechrau Tariff ]]&lt;=($B340+AF$6*$BA$1))*(FITContract[[Diwedd Tariff]:[Diwedd Tariff]]&gt;($B340+AF$6*$BA$1)),FITContract[[Ceiniogau fesul kWh]:[Ceiniogau fesul kWh]],0,,)</f>
        <v>0</v>
      </c>
      <c r="AG340" s="76" cm="1">
        <f t="array" ref="AG340">_xlfn.XLOOKUP(1,(FITContract[[Dechrau Tariff ]:[Dechrau Tariff ]]&lt;=($B340+AG$6*$BA$1))*(FITContract[[Diwedd Tariff]:[Diwedd Tariff]]&gt;($B340+AG$6*$BA$1)),FITContract[[Ceiniogau fesul kWh]:[Ceiniogau fesul kWh]],0,,)</f>
        <v>0</v>
      </c>
      <c r="AH340" s="76" cm="1">
        <f t="array" ref="AH340">_xlfn.XLOOKUP(1,(FITContract[[Dechrau Tariff ]:[Dechrau Tariff ]]&lt;=($B340+AH$6*$BA$1))*(FITContract[[Diwedd Tariff]:[Diwedd Tariff]]&gt;($B340+AH$6*$BA$1)),FITContract[[Ceiniogau fesul kWh]:[Ceiniogau fesul kWh]],0,,)</f>
        <v>0</v>
      </c>
      <c r="AI340" s="76" cm="1">
        <f t="array" ref="AI340">_xlfn.XLOOKUP(1,(FITContract[[Dechrau Tariff ]:[Dechrau Tariff ]]&lt;=($B340+AI$6*$BA$1))*(FITContract[[Diwedd Tariff]:[Diwedd Tariff]]&gt;($B340+AI$6*$BA$1)),FITContract[[Ceiniogau fesul kWh]:[Ceiniogau fesul kWh]],0,,)</f>
        <v>0</v>
      </c>
      <c r="AJ340" s="76" cm="1">
        <f t="array" ref="AJ340">_xlfn.XLOOKUP(1,(FITContract[[Dechrau Tariff ]:[Dechrau Tariff ]]&lt;=($B340+AJ$6*$BA$1))*(FITContract[[Diwedd Tariff]:[Diwedd Tariff]]&gt;($B340+AJ$6*$BA$1)),FITContract[[Ceiniogau fesul kWh]:[Ceiniogau fesul kWh]],0,,)</f>
        <v>0</v>
      </c>
      <c r="AK340" s="76" cm="1">
        <f t="array" ref="AK340">_xlfn.XLOOKUP(1,(FITContract[[Dechrau Tariff ]:[Dechrau Tariff ]]&lt;=($B340+AK$6*$BA$1))*(FITContract[[Diwedd Tariff]:[Diwedd Tariff]]&gt;($B340+AK$6*$BA$1)),FITContract[[Ceiniogau fesul kWh]:[Ceiniogau fesul kWh]],0,,)</f>
        <v>0</v>
      </c>
      <c r="AL340" s="76" cm="1">
        <f t="array" ref="AL340">_xlfn.XLOOKUP(1,(FITContract[[Dechrau Tariff ]:[Dechrau Tariff ]]&lt;=($B340+AL$6*$BA$1))*(FITContract[[Diwedd Tariff]:[Diwedd Tariff]]&gt;($B340+AL$6*$BA$1)),FITContract[[Ceiniogau fesul kWh]:[Ceiniogau fesul kWh]],0,,)</f>
        <v>0</v>
      </c>
      <c r="AM340" s="76" cm="1">
        <f t="array" ref="AM340">_xlfn.XLOOKUP(1,(FITContract[[Dechrau Tariff ]:[Dechrau Tariff ]]&lt;=($B340+AM$6*$BA$1))*(FITContract[[Diwedd Tariff]:[Diwedd Tariff]]&gt;($B340+AM$6*$BA$1)),FITContract[[Ceiniogau fesul kWh]:[Ceiniogau fesul kWh]],0,,)</f>
        <v>0</v>
      </c>
      <c r="AN340" s="76" cm="1">
        <f t="array" ref="AN340">_xlfn.XLOOKUP(1,(FITContract[[Dechrau Tariff ]:[Dechrau Tariff ]]&lt;=($B340+AN$6*$BA$1))*(FITContract[[Diwedd Tariff]:[Diwedd Tariff]]&gt;($B340+AN$6*$BA$1)),FITContract[[Ceiniogau fesul kWh]:[Ceiniogau fesul kWh]],0,,)</f>
        <v>0</v>
      </c>
      <c r="AO340" s="76" cm="1">
        <f t="array" ref="AO340">_xlfn.XLOOKUP(1,(FITContract[[Dechrau Tariff ]:[Dechrau Tariff ]]&lt;=($B340+AO$6*$BA$1))*(FITContract[[Diwedd Tariff]:[Diwedd Tariff]]&gt;($B340+AO$6*$BA$1)),FITContract[[Ceiniogau fesul kWh]:[Ceiniogau fesul kWh]],0,,)</f>
        <v>0</v>
      </c>
      <c r="AP340" s="76" cm="1">
        <f t="array" ref="AP340">_xlfn.XLOOKUP(1,(FITContract[[Dechrau Tariff ]:[Dechrau Tariff ]]&lt;=($B340+AP$6*$BA$1))*(FITContract[[Diwedd Tariff]:[Diwedd Tariff]]&gt;($B340+AP$6*$BA$1)),FITContract[[Ceiniogau fesul kWh]:[Ceiniogau fesul kWh]],0,,)</f>
        <v>0</v>
      </c>
      <c r="AQ340" s="76" cm="1">
        <f t="array" ref="AQ340">_xlfn.XLOOKUP(1,(FITContract[[Dechrau Tariff ]:[Dechrau Tariff ]]&lt;=($B340+AQ$6*$BA$1))*(FITContract[[Diwedd Tariff]:[Diwedd Tariff]]&gt;($B340+AQ$6*$BA$1)),FITContract[[Ceiniogau fesul kWh]:[Ceiniogau fesul kWh]],0,,)</f>
        <v>0</v>
      </c>
      <c r="AR340" s="76" cm="1">
        <f t="array" ref="AR340">_xlfn.XLOOKUP(1,(FITContract[[Dechrau Tariff ]:[Dechrau Tariff ]]&lt;=($B340+AR$6*$BA$1))*(FITContract[[Diwedd Tariff]:[Diwedd Tariff]]&gt;($B340+AR$6*$BA$1)),FITContract[[Ceiniogau fesul kWh]:[Ceiniogau fesul kWh]],0,,)</f>
        <v>0</v>
      </c>
      <c r="AS340" s="76" cm="1">
        <f t="array" ref="AS340">_xlfn.XLOOKUP(1,(FITContract[[Dechrau Tariff ]:[Dechrau Tariff ]]&lt;=($B340+AS$6*$BA$1))*(FITContract[[Diwedd Tariff]:[Diwedd Tariff]]&gt;($B340+AS$6*$BA$1)),FITContract[[Ceiniogau fesul kWh]:[Ceiniogau fesul kWh]],0,,)</f>
        <v>0</v>
      </c>
      <c r="AT340" s="76" cm="1">
        <f t="array" ref="AT340">_xlfn.XLOOKUP(1,(FITContract[[Dechrau Tariff ]:[Dechrau Tariff ]]&lt;=($B340+AT$6*$BA$1))*(FITContract[[Diwedd Tariff]:[Diwedd Tariff]]&gt;($B340+AT$6*$BA$1)),FITContract[[Ceiniogau fesul kWh]:[Ceiniogau fesul kWh]],0,,)</f>
        <v>0</v>
      </c>
      <c r="AU340" s="76" cm="1">
        <f t="array" ref="AU340">_xlfn.XLOOKUP(1,(FITContract[[Dechrau Tariff ]:[Dechrau Tariff ]]&lt;=($B340+AU$6*$BA$1))*(FITContract[[Diwedd Tariff]:[Diwedd Tariff]]&gt;($B340+AU$6*$BA$1)),FITContract[[Ceiniogau fesul kWh]:[Ceiniogau fesul kWh]],0,,)</f>
        <v>0</v>
      </c>
      <c r="AV340" s="76" cm="1">
        <f t="array" ref="AV340">_xlfn.XLOOKUP(1,(FITContract[[Dechrau Tariff ]:[Dechrau Tariff ]]&lt;=($B340+AV$6*$BA$1))*(FITContract[[Diwedd Tariff]:[Diwedd Tariff]]&gt;($B340+AV$6*$BA$1)),FITContract[[Ceiniogau fesul kWh]:[Ceiniogau fesul kWh]],0,,)</f>
        <v>0</v>
      </c>
      <c r="AW340" s="76" cm="1">
        <f t="array" ref="AW340">_xlfn.XLOOKUP(1,(FITContract[[Dechrau Tariff ]:[Dechrau Tariff ]]&lt;=($B340+AW$6*$BA$1))*(FITContract[[Diwedd Tariff]:[Diwedd Tariff]]&gt;($B340+AW$6*$BA$1)),FITContract[[Ceiniogau fesul kWh]:[Ceiniogau fesul kWh]],0,,)</f>
        <v>0</v>
      </c>
      <c r="AX340" s="76" cm="1">
        <f t="array" ref="AX340">_xlfn.XLOOKUP(1,(FITContract[[Dechrau Tariff ]:[Dechrau Tariff ]]&lt;=($B340+AX$6*$BA$1))*(FITContract[[Diwedd Tariff]:[Diwedd Tariff]]&gt;($B340+AX$6*$BA$1)),FITContract[[Ceiniogau fesul kWh]:[Ceiniogau fesul kWh]],0,,)</f>
        <v>0</v>
      </c>
    </row>
    <row r="341" spans="2:50" x14ac:dyDescent="0.3">
      <c r="B341" s="30">
        <v>45626</v>
      </c>
      <c r="C341" s="76" cm="1">
        <f t="array" ref="C341">_xlfn.XLOOKUP(1,(FITContract[[Dechrau Tariff ]:[Dechrau Tariff ]]&lt;=($B341+C$6*$BA$1))*(FITContract[[Diwedd Tariff]:[Diwedd Tariff]]&gt;($B341+C$6*$BA$1)),FITContract[[Ceiniogau fesul kWh]:[Ceiniogau fesul kWh]],0,,)</f>
        <v>0</v>
      </c>
      <c r="D341" s="76" cm="1">
        <f t="array" ref="D341">_xlfn.XLOOKUP(1,(FITContract[[Dechrau Tariff ]:[Dechrau Tariff ]]&lt;=($B341+D$6*$BA$1))*(FITContract[[Diwedd Tariff]:[Diwedd Tariff]]&gt;($B341+D$6*$BA$1)),FITContract[[Ceiniogau fesul kWh]:[Ceiniogau fesul kWh]],0,,)</f>
        <v>0</v>
      </c>
      <c r="E341" s="76" cm="1">
        <f t="array" ref="E341">_xlfn.XLOOKUP(1,(FITContract[[Dechrau Tariff ]:[Dechrau Tariff ]]&lt;=($B341+E$6*$BA$1))*(FITContract[[Diwedd Tariff]:[Diwedd Tariff]]&gt;($B341+E$6*$BA$1)),FITContract[[Ceiniogau fesul kWh]:[Ceiniogau fesul kWh]],0,,)</f>
        <v>0</v>
      </c>
      <c r="F341" s="76" cm="1">
        <f t="array" ref="F341">_xlfn.XLOOKUP(1,(FITContract[[Dechrau Tariff ]:[Dechrau Tariff ]]&lt;=($B341+F$6*$BA$1))*(FITContract[[Diwedd Tariff]:[Diwedd Tariff]]&gt;($B341+F$6*$BA$1)),FITContract[[Ceiniogau fesul kWh]:[Ceiniogau fesul kWh]],0,,)</f>
        <v>0</v>
      </c>
      <c r="G341" s="76" cm="1">
        <f t="array" ref="G341">_xlfn.XLOOKUP(1,(FITContract[[Dechrau Tariff ]:[Dechrau Tariff ]]&lt;=($B341+G$6*$BA$1))*(FITContract[[Diwedd Tariff]:[Diwedd Tariff]]&gt;($B341+G$6*$BA$1)),FITContract[[Ceiniogau fesul kWh]:[Ceiniogau fesul kWh]],0,,)</f>
        <v>0</v>
      </c>
      <c r="H341" s="76" cm="1">
        <f t="array" ref="H341">_xlfn.XLOOKUP(1,(FITContract[[Dechrau Tariff ]:[Dechrau Tariff ]]&lt;=($B341+H$6*$BA$1))*(FITContract[[Diwedd Tariff]:[Diwedd Tariff]]&gt;($B341+H$6*$BA$1)),FITContract[[Ceiniogau fesul kWh]:[Ceiniogau fesul kWh]],0,,)</f>
        <v>0</v>
      </c>
      <c r="I341" s="76" cm="1">
        <f t="array" ref="I341">_xlfn.XLOOKUP(1,(FITContract[[Dechrau Tariff ]:[Dechrau Tariff ]]&lt;=($B341+I$6*$BA$1))*(FITContract[[Diwedd Tariff]:[Diwedd Tariff]]&gt;($B341+I$6*$BA$1)),FITContract[[Ceiniogau fesul kWh]:[Ceiniogau fesul kWh]],0,,)</f>
        <v>0</v>
      </c>
      <c r="J341" s="76" cm="1">
        <f t="array" ref="J341">_xlfn.XLOOKUP(1,(FITContract[[Dechrau Tariff ]:[Dechrau Tariff ]]&lt;=($B341+J$6*$BA$1))*(FITContract[[Diwedd Tariff]:[Diwedd Tariff]]&gt;($B341+J$6*$BA$1)),FITContract[[Ceiniogau fesul kWh]:[Ceiniogau fesul kWh]],0,,)</f>
        <v>0</v>
      </c>
      <c r="K341" s="76" cm="1">
        <f t="array" ref="K341">_xlfn.XLOOKUP(1,(FITContract[[Dechrau Tariff ]:[Dechrau Tariff ]]&lt;=($B341+K$6*$BA$1))*(FITContract[[Diwedd Tariff]:[Diwedd Tariff]]&gt;($B341+K$6*$BA$1)),FITContract[[Ceiniogau fesul kWh]:[Ceiniogau fesul kWh]],0,,)</f>
        <v>0</v>
      </c>
      <c r="L341" s="76" cm="1">
        <f t="array" ref="L341">_xlfn.XLOOKUP(1,(FITContract[[Dechrau Tariff ]:[Dechrau Tariff ]]&lt;=($B341+L$6*$BA$1))*(FITContract[[Diwedd Tariff]:[Diwedd Tariff]]&gt;($B341+L$6*$BA$1)),FITContract[[Ceiniogau fesul kWh]:[Ceiniogau fesul kWh]],0,,)</f>
        <v>0</v>
      </c>
      <c r="M341" s="76" cm="1">
        <f t="array" ref="M341">_xlfn.XLOOKUP(1,(FITContract[[Dechrau Tariff ]:[Dechrau Tariff ]]&lt;=($B341+M$6*$BA$1))*(FITContract[[Diwedd Tariff]:[Diwedd Tariff]]&gt;($B341+M$6*$BA$1)),FITContract[[Ceiniogau fesul kWh]:[Ceiniogau fesul kWh]],0,,)</f>
        <v>0</v>
      </c>
      <c r="N341" s="76" cm="1">
        <f t="array" ref="N341">_xlfn.XLOOKUP(1,(FITContract[[Dechrau Tariff ]:[Dechrau Tariff ]]&lt;=($B341+N$6*$BA$1))*(FITContract[[Diwedd Tariff]:[Diwedd Tariff]]&gt;($B341+N$6*$BA$1)),FITContract[[Ceiniogau fesul kWh]:[Ceiniogau fesul kWh]],0,,)</f>
        <v>0</v>
      </c>
      <c r="O341" s="76" cm="1">
        <f t="array" ref="O341">_xlfn.XLOOKUP(1,(FITContract[[Dechrau Tariff ]:[Dechrau Tariff ]]&lt;=($B341+O$6*$BA$1))*(FITContract[[Diwedd Tariff]:[Diwedd Tariff]]&gt;($B341+O$6*$BA$1)),FITContract[[Ceiniogau fesul kWh]:[Ceiniogau fesul kWh]],0,,)</f>
        <v>0</v>
      </c>
      <c r="P341" s="76" cm="1">
        <f t="array" ref="P341">_xlfn.XLOOKUP(1,(FITContract[[Dechrau Tariff ]:[Dechrau Tariff ]]&lt;=($B341+P$6*$BA$1))*(FITContract[[Diwedd Tariff]:[Diwedd Tariff]]&gt;($B341+P$6*$BA$1)),FITContract[[Ceiniogau fesul kWh]:[Ceiniogau fesul kWh]],0,,)</f>
        <v>0</v>
      </c>
      <c r="Q341" s="76" cm="1">
        <f t="array" ref="Q341">_xlfn.XLOOKUP(1,(FITContract[[Dechrau Tariff ]:[Dechrau Tariff ]]&lt;=($B341+Q$6*$BA$1))*(FITContract[[Diwedd Tariff]:[Diwedd Tariff]]&gt;($B341+Q$6*$BA$1)),FITContract[[Ceiniogau fesul kWh]:[Ceiniogau fesul kWh]],0,,)</f>
        <v>0</v>
      </c>
      <c r="R341" s="76" cm="1">
        <f t="array" ref="R341">_xlfn.XLOOKUP(1,(FITContract[[Dechrau Tariff ]:[Dechrau Tariff ]]&lt;=($B341+R$6*$BA$1))*(FITContract[[Diwedd Tariff]:[Diwedd Tariff]]&gt;($B341+R$6*$BA$1)),FITContract[[Ceiniogau fesul kWh]:[Ceiniogau fesul kWh]],0,,)</f>
        <v>0</v>
      </c>
      <c r="S341" s="76" cm="1">
        <f t="array" ref="S341">_xlfn.XLOOKUP(1,(FITContract[[Dechrau Tariff ]:[Dechrau Tariff ]]&lt;=($B341+S$6*$BA$1))*(FITContract[[Diwedd Tariff]:[Diwedd Tariff]]&gt;($B341+S$6*$BA$1)),FITContract[[Ceiniogau fesul kWh]:[Ceiniogau fesul kWh]],0,,)</f>
        <v>0</v>
      </c>
      <c r="T341" s="76" cm="1">
        <f t="array" ref="T341">_xlfn.XLOOKUP(1,(FITContract[[Dechrau Tariff ]:[Dechrau Tariff ]]&lt;=($B341+T$6*$BA$1))*(FITContract[[Diwedd Tariff]:[Diwedd Tariff]]&gt;($B341+T$6*$BA$1)),FITContract[[Ceiniogau fesul kWh]:[Ceiniogau fesul kWh]],0,,)</f>
        <v>0</v>
      </c>
      <c r="U341" s="76" cm="1">
        <f t="array" ref="U341">_xlfn.XLOOKUP(1,(FITContract[[Dechrau Tariff ]:[Dechrau Tariff ]]&lt;=($B341+U$6*$BA$1))*(FITContract[[Diwedd Tariff]:[Diwedd Tariff]]&gt;($B341+U$6*$BA$1)),FITContract[[Ceiniogau fesul kWh]:[Ceiniogau fesul kWh]],0,,)</f>
        <v>0</v>
      </c>
      <c r="V341" s="76" cm="1">
        <f t="array" ref="V341">_xlfn.XLOOKUP(1,(FITContract[[Dechrau Tariff ]:[Dechrau Tariff ]]&lt;=($B341+V$6*$BA$1))*(FITContract[[Diwedd Tariff]:[Diwedd Tariff]]&gt;($B341+V$6*$BA$1)),FITContract[[Ceiniogau fesul kWh]:[Ceiniogau fesul kWh]],0,,)</f>
        <v>0</v>
      </c>
      <c r="W341" s="76" cm="1">
        <f t="array" ref="W341">_xlfn.XLOOKUP(1,(FITContract[[Dechrau Tariff ]:[Dechrau Tariff ]]&lt;=($B341+W$6*$BA$1))*(FITContract[[Diwedd Tariff]:[Diwedd Tariff]]&gt;($B341+W$6*$BA$1)),FITContract[[Ceiniogau fesul kWh]:[Ceiniogau fesul kWh]],0,,)</f>
        <v>0</v>
      </c>
      <c r="X341" s="76" cm="1">
        <f t="array" ref="X341">_xlfn.XLOOKUP(1,(FITContract[[Dechrau Tariff ]:[Dechrau Tariff ]]&lt;=($B341+X$6*$BA$1))*(FITContract[[Diwedd Tariff]:[Diwedd Tariff]]&gt;($B341+X$6*$BA$1)),FITContract[[Ceiniogau fesul kWh]:[Ceiniogau fesul kWh]],0,,)</f>
        <v>0</v>
      </c>
      <c r="Y341" s="76" cm="1">
        <f t="array" ref="Y341">_xlfn.XLOOKUP(1,(FITContract[[Dechrau Tariff ]:[Dechrau Tariff ]]&lt;=($B341+Y$6*$BA$1))*(FITContract[[Diwedd Tariff]:[Diwedd Tariff]]&gt;($B341+Y$6*$BA$1)),FITContract[[Ceiniogau fesul kWh]:[Ceiniogau fesul kWh]],0,,)</f>
        <v>0</v>
      </c>
      <c r="Z341" s="76" cm="1">
        <f t="array" ref="Z341">_xlfn.XLOOKUP(1,(FITContract[[Dechrau Tariff ]:[Dechrau Tariff ]]&lt;=($B341+Z$6*$BA$1))*(FITContract[[Diwedd Tariff]:[Diwedd Tariff]]&gt;($B341+Z$6*$BA$1)),FITContract[[Ceiniogau fesul kWh]:[Ceiniogau fesul kWh]],0,,)</f>
        <v>0</v>
      </c>
      <c r="AA341" s="76" cm="1">
        <f t="array" ref="AA341">_xlfn.XLOOKUP(1,(FITContract[[Dechrau Tariff ]:[Dechrau Tariff ]]&lt;=($B341+AA$6*$BA$1))*(FITContract[[Diwedd Tariff]:[Diwedd Tariff]]&gt;($B341+AA$6*$BA$1)),FITContract[[Ceiniogau fesul kWh]:[Ceiniogau fesul kWh]],0,,)</f>
        <v>0</v>
      </c>
      <c r="AB341" s="76" cm="1">
        <f t="array" ref="AB341">_xlfn.XLOOKUP(1,(FITContract[[Dechrau Tariff ]:[Dechrau Tariff ]]&lt;=($B341+AB$6*$BA$1))*(FITContract[[Diwedd Tariff]:[Diwedd Tariff]]&gt;($B341+AB$6*$BA$1)),FITContract[[Ceiniogau fesul kWh]:[Ceiniogau fesul kWh]],0,,)</f>
        <v>0</v>
      </c>
      <c r="AC341" s="76" cm="1">
        <f t="array" ref="AC341">_xlfn.XLOOKUP(1,(FITContract[[Dechrau Tariff ]:[Dechrau Tariff ]]&lt;=($B341+AC$6*$BA$1))*(FITContract[[Diwedd Tariff]:[Diwedd Tariff]]&gt;($B341+AC$6*$BA$1)),FITContract[[Ceiniogau fesul kWh]:[Ceiniogau fesul kWh]],0,,)</f>
        <v>0</v>
      </c>
      <c r="AD341" s="76" cm="1">
        <f t="array" ref="AD341">_xlfn.XLOOKUP(1,(FITContract[[Dechrau Tariff ]:[Dechrau Tariff ]]&lt;=($B341+AD$6*$BA$1))*(FITContract[[Diwedd Tariff]:[Diwedd Tariff]]&gt;($B341+AD$6*$BA$1)),FITContract[[Ceiniogau fesul kWh]:[Ceiniogau fesul kWh]],0,,)</f>
        <v>0</v>
      </c>
      <c r="AE341" s="76" cm="1">
        <f t="array" ref="AE341">_xlfn.XLOOKUP(1,(FITContract[[Dechrau Tariff ]:[Dechrau Tariff ]]&lt;=($B341+AE$6*$BA$1))*(FITContract[[Diwedd Tariff]:[Diwedd Tariff]]&gt;($B341+AE$6*$BA$1)),FITContract[[Ceiniogau fesul kWh]:[Ceiniogau fesul kWh]],0,,)</f>
        <v>0</v>
      </c>
      <c r="AF341" s="76" cm="1">
        <f t="array" ref="AF341">_xlfn.XLOOKUP(1,(FITContract[[Dechrau Tariff ]:[Dechrau Tariff ]]&lt;=($B341+AF$6*$BA$1))*(FITContract[[Diwedd Tariff]:[Diwedd Tariff]]&gt;($B341+AF$6*$BA$1)),FITContract[[Ceiniogau fesul kWh]:[Ceiniogau fesul kWh]],0,,)</f>
        <v>0</v>
      </c>
      <c r="AG341" s="76" cm="1">
        <f t="array" ref="AG341">_xlfn.XLOOKUP(1,(FITContract[[Dechrau Tariff ]:[Dechrau Tariff ]]&lt;=($B341+AG$6*$BA$1))*(FITContract[[Diwedd Tariff]:[Diwedd Tariff]]&gt;($B341+AG$6*$BA$1)),FITContract[[Ceiniogau fesul kWh]:[Ceiniogau fesul kWh]],0,,)</f>
        <v>0</v>
      </c>
      <c r="AH341" s="76" cm="1">
        <f t="array" ref="AH341">_xlfn.XLOOKUP(1,(FITContract[[Dechrau Tariff ]:[Dechrau Tariff ]]&lt;=($B341+AH$6*$BA$1))*(FITContract[[Diwedd Tariff]:[Diwedd Tariff]]&gt;($B341+AH$6*$BA$1)),FITContract[[Ceiniogau fesul kWh]:[Ceiniogau fesul kWh]],0,,)</f>
        <v>0</v>
      </c>
      <c r="AI341" s="76" cm="1">
        <f t="array" ref="AI341">_xlfn.XLOOKUP(1,(FITContract[[Dechrau Tariff ]:[Dechrau Tariff ]]&lt;=($B341+AI$6*$BA$1))*(FITContract[[Diwedd Tariff]:[Diwedd Tariff]]&gt;($B341+AI$6*$BA$1)),FITContract[[Ceiniogau fesul kWh]:[Ceiniogau fesul kWh]],0,,)</f>
        <v>0</v>
      </c>
      <c r="AJ341" s="76" cm="1">
        <f t="array" ref="AJ341">_xlfn.XLOOKUP(1,(FITContract[[Dechrau Tariff ]:[Dechrau Tariff ]]&lt;=($B341+AJ$6*$BA$1))*(FITContract[[Diwedd Tariff]:[Diwedd Tariff]]&gt;($B341+AJ$6*$BA$1)),FITContract[[Ceiniogau fesul kWh]:[Ceiniogau fesul kWh]],0,,)</f>
        <v>0</v>
      </c>
      <c r="AK341" s="76" cm="1">
        <f t="array" ref="AK341">_xlfn.XLOOKUP(1,(FITContract[[Dechrau Tariff ]:[Dechrau Tariff ]]&lt;=($B341+AK$6*$BA$1))*(FITContract[[Diwedd Tariff]:[Diwedd Tariff]]&gt;($B341+AK$6*$BA$1)),FITContract[[Ceiniogau fesul kWh]:[Ceiniogau fesul kWh]],0,,)</f>
        <v>0</v>
      </c>
      <c r="AL341" s="76" cm="1">
        <f t="array" ref="AL341">_xlfn.XLOOKUP(1,(FITContract[[Dechrau Tariff ]:[Dechrau Tariff ]]&lt;=($B341+AL$6*$BA$1))*(FITContract[[Diwedd Tariff]:[Diwedd Tariff]]&gt;($B341+AL$6*$BA$1)),FITContract[[Ceiniogau fesul kWh]:[Ceiniogau fesul kWh]],0,,)</f>
        <v>0</v>
      </c>
      <c r="AM341" s="76" cm="1">
        <f t="array" ref="AM341">_xlfn.XLOOKUP(1,(FITContract[[Dechrau Tariff ]:[Dechrau Tariff ]]&lt;=($B341+AM$6*$BA$1))*(FITContract[[Diwedd Tariff]:[Diwedd Tariff]]&gt;($B341+AM$6*$BA$1)),FITContract[[Ceiniogau fesul kWh]:[Ceiniogau fesul kWh]],0,,)</f>
        <v>0</v>
      </c>
      <c r="AN341" s="76" cm="1">
        <f t="array" ref="AN341">_xlfn.XLOOKUP(1,(FITContract[[Dechrau Tariff ]:[Dechrau Tariff ]]&lt;=($B341+AN$6*$BA$1))*(FITContract[[Diwedd Tariff]:[Diwedd Tariff]]&gt;($B341+AN$6*$BA$1)),FITContract[[Ceiniogau fesul kWh]:[Ceiniogau fesul kWh]],0,,)</f>
        <v>0</v>
      </c>
      <c r="AO341" s="76" cm="1">
        <f t="array" ref="AO341">_xlfn.XLOOKUP(1,(FITContract[[Dechrau Tariff ]:[Dechrau Tariff ]]&lt;=($B341+AO$6*$BA$1))*(FITContract[[Diwedd Tariff]:[Diwedd Tariff]]&gt;($B341+AO$6*$BA$1)),FITContract[[Ceiniogau fesul kWh]:[Ceiniogau fesul kWh]],0,,)</f>
        <v>0</v>
      </c>
      <c r="AP341" s="76" cm="1">
        <f t="array" ref="AP341">_xlfn.XLOOKUP(1,(FITContract[[Dechrau Tariff ]:[Dechrau Tariff ]]&lt;=($B341+AP$6*$BA$1))*(FITContract[[Diwedd Tariff]:[Diwedd Tariff]]&gt;($B341+AP$6*$BA$1)),FITContract[[Ceiniogau fesul kWh]:[Ceiniogau fesul kWh]],0,,)</f>
        <v>0</v>
      </c>
      <c r="AQ341" s="76" cm="1">
        <f t="array" ref="AQ341">_xlfn.XLOOKUP(1,(FITContract[[Dechrau Tariff ]:[Dechrau Tariff ]]&lt;=($B341+AQ$6*$BA$1))*(FITContract[[Diwedd Tariff]:[Diwedd Tariff]]&gt;($B341+AQ$6*$BA$1)),FITContract[[Ceiniogau fesul kWh]:[Ceiniogau fesul kWh]],0,,)</f>
        <v>0</v>
      </c>
      <c r="AR341" s="76" cm="1">
        <f t="array" ref="AR341">_xlfn.XLOOKUP(1,(FITContract[[Dechrau Tariff ]:[Dechrau Tariff ]]&lt;=($B341+AR$6*$BA$1))*(FITContract[[Diwedd Tariff]:[Diwedd Tariff]]&gt;($B341+AR$6*$BA$1)),FITContract[[Ceiniogau fesul kWh]:[Ceiniogau fesul kWh]],0,,)</f>
        <v>0</v>
      </c>
      <c r="AS341" s="76" cm="1">
        <f t="array" ref="AS341">_xlfn.XLOOKUP(1,(FITContract[[Dechrau Tariff ]:[Dechrau Tariff ]]&lt;=($B341+AS$6*$BA$1))*(FITContract[[Diwedd Tariff]:[Diwedd Tariff]]&gt;($B341+AS$6*$BA$1)),FITContract[[Ceiniogau fesul kWh]:[Ceiniogau fesul kWh]],0,,)</f>
        <v>0</v>
      </c>
      <c r="AT341" s="76" cm="1">
        <f t="array" ref="AT341">_xlfn.XLOOKUP(1,(FITContract[[Dechrau Tariff ]:[Dechrau Tariff ]]&lt;=($B341+AT$6*$BA$1))*(FITContract[[Diwedd Tariff]:[Diwedd Tariff]]&gt;($B341+AT$6*$BA$1)),FITContract[[Ceiniogau fesul kWh]:[Ceiniogau fesul kWh]],0,,)</f>
        <v>0</v>
      </c>
      <c r="AU341" s="76" cm="1">
        <f t="array" ref="AU341">_xlfn.XLOOKUP(1,(FITContract[[Dechrau Tariff ]:[Dechrau Tariff ]]&lt;=($B341+AU$6*$BA$1))*(FITContract[[Diwedd Tariff]:[Diwedd Tariff]]&gt;($B341+AU$6*$BA$1)),FITContract[[Ceiniogau fesul kWh]:[Ceiniogau fesul kWh]],0,,)</f>
        <v>0</v>
      </c>
      <c r="AV341" s="76" cm="1">
        <f t="array" ref="AV341">_xlfn.XLOOKUP(1,(FITContract[[Dechrau Tariff ]:[Dechrau Tariff ]]&lt;=($B341+AV$6*$BA$1))*(FITContract[[Diwedd Tariff]:[Diwedd Tariff]]&gt;($B341+AV$6*$BA$1)),FITContract[[Ceiniogau fesul kWh]:[Ceiniogau fesul kWh]],0,,)</f>
        <v>0</v>
      </c>
      <c r="AW341" s="76" cm="1">
        <f t="array" ref="AW341">_xlfn.XLOOKUP(1,(FITContract[[Dechrau Tariff ]:[Dechrau Tariff ]]&lt;=($B341+AW$6*$BA$1))*(FITContract[[Diwedd Tariff]:[Diwedd Tariff]]&gt;($B341+AW$6*$BA$1)),FITContract[[Ceiniogau fesul kWh]:[Ceiniogau fesul kWh]],0,,)</f>
        <v>0</v>
      </c>
      <c r="AX341" s="76" cm="1">
        <f t="array" ref="AX341">_xlfn.XLOOKUP(1,(FITContract[[Dechrau Tariff ]:[Dechrau Tariff ]]&lt;=($B341+AX$6*$BA$1))*(FITContract[[Diwedd Tariff]:[Diwedd Tariff]]&gt;($B341+AX$6*$BA$1)),FITContract[[Ceiniogau fesul kWh]:[Ceiniogau fesul kWh]],0,,)</f>
        <v>0</v>
      </c>
    </row>
    <row r="342" spans="2:50" x14ac:dyDescent="0.3">
      <c r="B342" s="30">
        <v>45627</v>
      </c>
      <c r="C342" s="76" cm="1">
        <f t="array" ref="C342">_xlfn.XLOOKUP(1,(FITContract[[Dechrau Tariff ]:[Dechrau Tariff ]]&lt;=($B342+C$6*$BA$1))*(FITContract[[Diwedd Tariff]:[Diwedd Tariff]]&gt;($B342+C$6*$BA$1)),FITContract[[Ceiniogau fesul kWh]:[Ceiniogau fesul kWh]],0,,)</f>
        <v>0</v>
      </c>
      <c r="D342" s="76" cm="1">
        <f t="array" ref="D342">_xlfn.XLOOKUP(1,(FITContract[[Dechrau Tariff ]:[Dechrau Tariff ]]&lt;=($B342+D$6*$BA$1))*(FITContract[[Diwedd Tariff]:[Diwedd Tariff]]&gt;($B342+D$6*$BA$1)),FITContract[[Ceiniogau fesul kWh]:[Ceiniogau fesul kWh]],0,,)</f>
        <v>0</v>
      </c>
      <c r="E342" s="76" cm="1">
        <f t="array" ref="E342">_xlfn.XLOOKUP(1,(FITContract[[Dechrau Tariff ]:[Dechrau Tariff ]]&lt;=($B342+E$6*$BA$1))*(FITContract[[Diwedd Tariff]:[Diwedd Tariff]]&gt;($B342+E$6*$BA$1)),FITContract[[Ceiniogau fesul kWh]:[Ceiniogau fesul kWh]],0,,)</f>
        <v>0</v>
      </c>
      <c r="F342" s="76" cm="1">
        <f t="array" ref="F342">_xlfn.XLOOKUP(1,(FITContract[[Dechrau Tariff ]:[Dechrau Tariff ]]&lt;=($B342+F$6*$BA$1))*(FITContract[[Diwedd Tariff]:[Diwedd Tariff]]&gt;($B342+F$6*$BA$1)),FITContract[[Ceiniogau fesul kWh]:[Ceiniogau fesul kWh]],0,,)</f>
        <v>0</v>
      </c>
      <c r="G342" s="76" cm="1">
        <f t="array" ref="G342">_xlfn.XLOOKUP(1,(FITContract[[Dechrau Tariff ]:[Dechrau Tariff ]]&lt;=($B342+G$6*$BA$1))*(FITContract[[Diwedd Tariff]:[Diwedd Tariff]]&gt;($B342+G$6*$BA$1)),FITContract[[Ceiniogau fesul kWh]:[Ceiniogau fesul kWh]],0,,)</f>
        <v>0</v>
      </c>
      <c r="H342" s="76" cm="1">
        <f t="array" ref="H342">_xlfn.XLOOKUP(1,(FITContract[[Dechrau Tariff ]:[Dechrau Tariff ]]&lt;=($B342+H$6*$BA$1))*(FITContract[[Diwedd Tariff]:[Diwedd Tariff]]&gt;($B342+H$6*$BA$1)),FITContract[[Ceiniogau fesul kWh]:[Ceiniogau fesul kWh]],0,,)</f>
        <v>0</v>
      </c>
      <c r="I342" s="76" cm="1">
        <f t="array" ref="I342">_xlfn.XLOOKUP(1,(FITContract[[Dechrau Tariff ]:[Dechrau Tariff ]]&lt;=($B342+I$6*$BA$1))*(FITContract[[Diwedd Tariff]:[Diwedd Tariff]]&gt;($B342+I$6*$BA$1)),FITContract[[Ceiniogau fesul kWh]:[Ceiniogau fesul kWh]],0,,)</f>
        <v>0</v>
      </c>
      <c r="J342" s="76" cm="1">
        <f t="array" ref="J342">_xlfn.XLOOKUP(1,(FITContract[[Dechrau Tariff ]:[Dechrau Tariff ]]&lt;=($B342+J$6*$BA$1))*(FITContract[[Diwedd Tariff]:[Diwedd Tariff]]&gt;($B342+J$6*$BA$1)),FITContract[[Ceiniogau fesul kWh]:[Ceiniogau fesul kWh]],0,,)</f>
        <v>0</v>
      </c>
      <c r="K342" s="76" cm="1">
        <f t="array" ref="K342">_xlfn.XLOOKUP(1,(FITContract[[Dechrau Tariff ]:[Dechrau Tariff ]]&lt;=($B342+K$6*$BA$1))*(FITContract[[Diwedd Tariff]:[Diwedd Tariff]]&gt;($B342+K$6*$BA$1)),FITContract[[Ceiniogau fesul kWh]:[Ceiniogau fesul kWh]],0,,)</f>
        <v>0</v>
      </c>
      <c r="L342" s="76" cm="1">
        <f t="array" ref="L342">_xlfn.XLOOKUP(1,(FITContract[[Dechrau Tariff ]:[Dechrau Tariff ]]&lt;=($B342+L$6*$BA$1))*(FITContract[[Diwedd Tariff]:[Diwedd Tariff]]&gt;($B342+L$6*$BA$1)),FITContract[[Ceiniogau fesul kWh]:[Ceiniogau fesul kWh]],0,,)</f>
        <v>0</v>
      </c>
      <c r="M342" s="76" cm="1">
        <f t="array" ref="M342">_xlfn.XLOOKUP(1,(FITContract[[Dechrau Tariff ]:[Dechrau Tariff ]]&lt;=($B342+M$6*$BA$1))*(FITContract[[Diwedd Tariff]:[Diwedd Tariff]]&gt;($B342+M$6*$BA$1)),FITContract[[Ceiniogau fesul kWh]:[Ceiniogau fesul kWh]],0,,)</f>
        <v>0</v>
      </c>
      <c r="N342" s="76" cm="1">
        <f t="array" ref="N342">_xlfn.XLOOKUP(1,(FITContract[[Dechrau Tariff ]:[Dechrau Tariff ]]&lt;=($B342+N$6*$BA$1))*(FITContract[[Diwedd Tariff]:[Diwedd Tariff]]&gt;($B342+N$6*$BA$1)),FITContract[[Ceiniogau fesul kWh]:[Ceiniogau fesul kWh]],0,,)</f>
        <v>0</v>
      </c>
      <c r="O342" s="76" cm="1">
        <f t="array" ref="O342">_xlfn.XLOOKUP(1,(FITContract[[Dechrau Tariff ]:[Dechrau Tariff ]]&lt;=($B342+O$6*$BA$1))*(FITContract[[Diwedd Tariff]:[Diwedd Tariff]]&gt;($B342+O$6*$BA$1)),FITContract[[Ceiniogau fesul kWh]:[Ceiniogau fesul kWh]],0,,)</f>
        <v>0</v>
      </c>
      <c r="P342" s="76" cm="1">
        <f t="array" ref="P342">_xlfn.XLOOKUP(1,(FITContract[[Dechrau Tariff ]:[Dechrau Tariff ]]&lt;=($B342+P$6*$BA$1))*(FITContract[[Diwedd Tariff]:[Diwedd Tariff]]&gt;($B342+P$6*$BA$1)),FITContract[[Ceiniogau fesul kWh]:[Ceiniogau fesul kWh]],0,,)</f>
        <v>0</v>
      </c>
      <c r="Q342" s="76" cm="1">
        <f t="array" ref="Q342">_xlfn.XLOOKUP(1,(FITContract[[Dechrau Tariff ]:[Dechrau Tariff ]]&lt;=($B342+Q$6*$BA$1))*(FITContract[[Diwedd Tariff]:[Diwedd Tariff]]&gt;($B342+Q$6*$BA$1)),FITContract[[Ceiniogau fesul kWh]:[Ceiniogau fesul kWh]],0,,)</f>
        <v>0</v>
      </c>
      <c r="R342" s="76" cm="1">
        <f t="array" ref="R342">_xlfn.XLOOKUP(1,(FITContract[[Dechrau Tariff ]:[Dechrau Tariff ]]&lt;=($B342+R$6*$BA$1))*(FITContract[[Diwedd Tariff]:[Diwedd Tariff]]&gt;($B342+R$6*$BA$1)),FITContract[[Ceiniogau fesul kWh]:[Ceiniogau fesul kWh]],0,,)</f>
        <v>0</v>
      </c>
      <c r="S342" s="76" cm="1">
        <f t="array" ref="S342">_xlfn.XLOOKUP(1,(FITContract[[Dechrau Tariff ]:[Dechrau Tariff ]]&lt;=($B342+S$6*$BA$1))*(FITContract[[Diwedd Tariff]:[Diwedd Tariff]]&gt;($B342+S$6*$BA$1)),FITContract[[Ceiniogau fesul kWh]:[Ceiniogau fesul kWh]],0,,)</f>
        <v>0</v>
      </c>
      <c r="T342" s="76" cm="1">
        <f t="array" ref="T342">_xlfn.XLOOKUP(1,(FITContract[[Dechrau Tariff ]:[Dechrau Tariff ]]&lt;=($B342+T$6*$BA$1))*(FITContract[[Diwedd Tariff]:[Diwedd Tariff]]&gt;($B342+T$6*$BA$1)),FITContract[[Ceiniogau fesul kWh]:[Ceiniogau fesul kWh]],0,,)</f>
        <v>0</v>
      </c>
      <c r="U342" s="76" cm="1">
        <f t="array" ref="U342">_xlfn.XLOOKUP(1,(FITContract[[Dechrau Tariff ]:[Dechrau Tariff ]]&lt;=($B342+U$6*$BA$1))*(FITContract[[Diwedd Tariff]:[Diwedd Tariff]]&gt;($B342+U$6*$BA$1)),FITContract[[Ceiniogau fesul kWh]:[Ceiniogau fesul kWh]],0,,)</f>
        <v>0</v>
      </c>
      <c r="V342" s="76" cm="1">
        <f t="array" ref="V342">_xlfn.XLOOKUP(1,(FITContract[[Dechrau Tariff ]:[Dechrau Tariff ]]&lt;=($B342+V$6*$BA$1))*(FITContract[[Diwedd Tariff]:[Diwedd Tariff]]&gt;($B342+V$6*$BA$1)),FITContract[[Ceiniogau fesul kWh]:[Ceiniogau fesul kWh]],0,,)</f>
        <v>0</v>
      </c>
      <c r="W342" s="76" cm="1">
        <f t="array" ref="W342">_xlfn.XLOOKUP(1,(FITContract[[Dechrau Tariff ]:[Dechrau Tariff ]]&lt;=($B342+W$6*$BA$1))*(FITContract[[Diwedd Tariff]:[Diwedd Tariff]]&gt;($B342+W$6*$BA$1)),FITContract[[Ceiniogau fesul kWh]:[Ceiniogau fesul kWh]],0,,)</f>
        <v>0</v>
      </c>
      <c r="X342" s="76" cm="1">
        <f t="array" ref="X342">_xlfn.XLOOKUP(1,(FITContract[[Dechrau Tariff ]:[Dechrau Tariff ]]&lt;=($B342+X$6*$BA$1))*(FITContract[[Diwedd Tariff]:[Diwedd Tariff]]&gt;($B342+X$6*$BA$1)),FITContract[[Ceiniogau fesul kWh]:[Ceiniogau fesul kWh]],0,,)</f>
        <v>0</v>
      </c>
      <c r="Y342" s="76" cm="1">
        <f t="array" ref="Y342">_xlfn.XLOOKUP(1,(FITContract[[Dechrau Tariff ]:[Dechrau Tariff ]]&lt;=($B342+Y$6*$BA$1))*(FITContract[[Diwedd Tariff]:[Diwedd Tariff]]&gt;($B342+Y$6*$BA$1)),FITContract[[Ceiniogau fesul kWh]:[Ceiniogau fesul kWh]],0,,)</f>
        <v>0</v>
      </c>
      <c r="Z342" s="76" cm="1">
        <f t="array" ref="Z342">_xlfn.XLOOKUP(1,(FITContract[[Dechrau Tariff ]:[Dechrau Tariff ]]&lt;=($B342+Z$6*$BA$1))*(FITContract[[Diwedd Tariff]:[Diwedd Tariff]]&gt;($B342+Z$6*$BA$1)),FITContract[[Ceiniogau fesul kWh]:[Ceiniogau fesul kWh]],0,,)</f>
        <v>0</v>
      </c>
      <c r="AA342" s="76" cm="1">
        <f t="array" ref="AA342">_xlfn.XLOOKUP(1,(FITContract[[Dechrau Tariff ]:[Dechrau Tariff ]]&lt;=($B342+AA$6*$BA$1))*(FITContract[[Diwedd Tariff]:[Diwedd Tariff]]&gt;($B342+AA$6*$BA$1)),FITContract[[Ceiniogau fesul kWh]:[Ceiniogau fesul kWh]],0,,)</f>
        <v>0</v>
      </c>
      <c r="AB342" s="76" cm="1">
        <f t="array" ref="AB342">_xlfn.XLOOKUP(1,(FITContract[[Dechrau Tariff ]:[Dechrau Tariff ]]&lt;=($B342+AB$6*$BA$1))*(FITContract[[Diwedd Tariff]:[Diwedd Tariff]]&gt;($B342+AB$6*$BA$1)),FITContract[[Ceiniogau fesul kWh]:[Ceiniogau fesul kWh]],0,,)</f>
        <v>0</v>
      </c>
      <c r="AC342" s="76" cm="1">
        <f t="array" ref="AC342">_xlfn.XLOOKUP(1,(FITContract[[Dechrau Tariff ]:[Dechrau Tariff ]]&lt;=($B342+AC$6*$BA$1))*(FITContract[[Diwedd Tariff]:[Diwedd Tariff]]&gt;($B342+AC$6*$BA$1)),FITContract[[Ceiniogau fesul kWh]:[Ceiniogau fesul kWh]],0,,)</f>
        <v>0</v>
      </c>
      <c r="AD342" s="76" cm="1">
        <f t="array" ref="AD342">_xlfn.XLOOKUP(1,(FITContract[[Dechrau Tariff ]:[Dechrau Tariff ]]&lt;=($B342+AD$6*$BA$1))*(FITContract[[Diwedd Tariff]:[Diwedd Tariff]]&gt;($B342+AD$6*$BA$1)),FITContract[[Ceiniogau fesul kWh]:[Ceiniogau fesul kWh]],0,,)</f>
        <v>0</v>
      </c>
      <c r="AE342" s="76" cm="1">
        <f t="array" ref="AE342">_xlfn.XLOOKUP(1,(FITContract[[Dechrau Tariff ]:[Dechrau Tariff ]]&lt;=($B342+AE$6*$BA$1))*(FITContract[[Diwedd Tariff]:[Diwedd Tariff]]&gt;($B342+AE$6*$BA$1)),FITContract[[Ceiniogau fesul kWh]:[Ceiniogau fesul kWh]],0,,)</f>
        <v>0</v>
      </c>
      <c r="AF342" s="76" cm="1">
        <f t="array" ref="AF342">_xlfn.XLOOKUP(1,(FITContract[[Dechrau Tariff ]:[Dechrau Tariff ]]&lt;=($B342+AF$6*$BA$1))*(FITContract[[Diwedd Tariff]:[Diwedd Tariff]]&gt;($B342+AF$6*$BA$1)),FITContract[[Ceiniogau fesul kWh]:[Ceiniogau fesul kWh]],0,,)</f>
        <v>0</v>
      </c>
      <c r="AG342" s="76" cm="1">
        <f t="array" ref="AG342">_xlfn.XLOOKUP(1,(FITContract[[Dechrau Tariff ]:[Dechrau Tariff ]]&lt;=($B342+AG$6*$BA$1))*(FITContract[[Diwedd Tariff]:[Diwedd Tariff]]&gt;($B342+AG$6*$BA$1)),FITContract[[Ceiniogau fesul kWh]:[Ceiniogau fesul kWh]],0,,)</f>
        <v>0</v>
      </c>
      <c r="AH342" s="76" cm="1">
        <f t="array" ref="AH342">_xlfn.XLOOKUP(1,(FITContract[[Dechrau Tariff ]:[Dechrau Tariff ]]&lt;=($B342+AH$6*$BA$1))*(FITContract[[Diwedd Tariff]:[Diwedd Tariff]]&gt;($B342+AH$6*$BA$1)),FITContract[[Ceiniogau fesul kWh]:[Ceiniogau fesul kWh]],0,,)</f>
        <v>0</v>
      </c>
      <c r="AI342" s="76" cm="1">
        <f t="array" ref="AI342">_xlfn.XLOOKUP(1,(FITContract[[Dechrau Tariff ]:[Dechrau Tariff ]]&lt;=($B342+AI$6*$BA$1))*(FITContract[[Diwedd Tariff]:[Diwedd Tariff]]&gt;($B342+AI$6*$BA$1)),FITContract[[Ceiniogau fesul kWh]:[Ceiniogau fesul kWh]],0,,)</f>
        <v>0</v>
      </c>
      <c r="AJ342" s="76" cm="1">
        <f t="array" ref="AJ342">_xlfn.XLOOKUP(1,(FITContract[[Dechrau Tariff ]:[Dechrau Tariff ]]&lt;=($B342+AJ$6*$BA$1))*(FITContract[[Diwedd Tariff]:[Diwedd Tariff]]&gt;($B342+AJ$6*$BA$1)),FITContract[[Ceiniogau fesul kWh]:[Ceiniogau fesul kWh]],0,,)</f>
        <v>0</v>
      </c>
      <c r="AK342" s="76" cm="1">
        <f t="array" ref="AK342">_xlfn.XLOOKUP(1,(FITContract[[Dechrau Tariff ]:[Dechrau Tariff ]]&lt;=($B342+AK$6*$BA$1))*(FITContract[[Diwedd Tariff]:[Diwedd Tariff]]&gt;($B342+AK$6*$BA$1)),FITContract[[Ceiniogau fesul kWh]:[Ceiniogau fesul kWh]],0,,)</f>
        <v>0</v>
      </c>
      <c r="AL342" s="76" cm="1">
        <f t="array" ref="AL342">_xlfn.XLOOKUP(1,(FITContract[[Dechrau Tariff ]:[Dechrau Tariff ]]&lt;=($B342+AL$6*$BA$1))*(FITContract[[Diwedd Tariff]:[Diwedd Tariff]]&gt;($B342+AL$6*$BA$1)),FITContract[[Ceiniogau fesul kWh]:[Ceiniogau fesul kWh]],0,,)</f>
        <v>0</v>
      </c>
      <c r="AM342" s="76" cm="1">
        <f t="array" ref="AM342">_xlfn.XLOOKUP(1,(FITContract[[Dechrau Tariff ]:[Dechrau Tariff ]]&lt;=($B342+AM$6*$BA$1))*(FITContract[[Diwedd Tariff]:[Diwedd Tariff]]&gt;($B342+AM$6*$BA$1)),FITContract[[Ceiniogau fesul kWh]:[Ceiniogau fesul kWh]],0,,)</f>
        <v>0</v>
      </c>
      <c r="AN342" s="76" cm="1">
        <f t="array" ref="AN342">_xlfn.XLOOKUP(1,(FITContract[[Dechrau Tariff ]:[Dechrau Tariff ]]&lt;=($B342+AN$6*$BA$1))*(FITContract[[Diwedd Tariff]:[Diwedd Tariff]]&gt;($B342+AN$6*$BA$1)),FITContract[[Ceiniogau fesul kWh]:[Ceiniogau fesul kWh]],0,,)</f>
        <v>0</v>
      </c>
      <c r="AO342" s="76" cm="1">
        <f t="array" ref="AO342">_xlfn.XLOOKUP(1,(FITContract[[Dechrau Tariff ]:[Dechrau Tariff ]]&lt;=($B342+AO$6*$BA$1))*(FITContract[[Diwedd Tariff]:[Diwedd Tariff]]&gt;($B342+AO$6*$BA$1)),FITContract[[Ceiniogau fesul kWh]:[Ceiniogau fesul kWh]],0,,)</f>
        <v>0</v>
      </c>
      <c r="AP342" s="76" cm="1">
        <f t="array" ref="AP342">_xlfn.XLOOKUP(1,(FITContract[[Dechrau Tariff ]:[Dechrau Tariff ]]&lt;=($B342+AP$6*$BA$1))*(FITContract[[Diwedd Tariff]:[Diwedd Tariff]]&gt;($B342+AP$6*$BA$1)),FITContract[[Ceiniogau fesul kWh]:[Ceiniogau fesul kWh]],0,,)</f>
        <v>0</v>
      </c>
      <c r="AQ342" s="76" cm="1">
        <f t="array" ref="AQ342">_xlfn.XLOOKUP(1,(FITContract[[Dechrau Tariff ]:[Dechrau Tariff ]]&lt;=($B342+AQ$6*$BA$1))*(FITContract[[Diwedd Tariff]:[Diwedd Tariff]]&gt;($B342+AQ$6*$BA$1)),FITContract[[Ceiniogau fesul kWh]:[Ceiniogau fesul kWh]],0,,)</f>
        <v>0</v>
      </c>
      <c r="AR342" s="76" cm="1">
        <f t="array" ref="AR342">_xlfn.XLOOKUP(1,(FITContract[[Dechrau Tariff ]:[Dechrau Tariff ]]&lt;=($B342+AR$6*$BA$1))*(FITContract[[Diwedd Tariff]:[Diwedd Tariff]]&gt;($B342+AR$6*$BA$1)),FITContract[[Ceiniogau fesul kWh]:[Ceiniogau fesul kWh]],0,,)</f>
        <v>0</v>
      </c>
      <c r="AS342" s="76" cm="1">
        <f t="array" ref="AS342">_xlfn.XLOOKUP(1,(FITContract[[Dechrau Tariff ]:[Dechrau Tariff ]]&lt;=($B342+AS$6*$BA$1))*(FITContract[[Diwedd Tariff]:[Diwedd Tariff]]&gt;($B342+AS$6*$BA$1)),FITContract[[Ceiniogau fesul kWh]:[Ceiniogau fesul kWh]],0,,)</f>
        <v>0</v>
      </c>
      <c r="AT342" s="76" cm="1">
        <f t="array" ref="AT342">_xlfn.XLOOKUP(1,(FITContract[[Dechrau Tariff ]:[Dechrau Tariff ]]&lt;=($B342+AT$6*$BA$1))*(FITContract[[Diwedd Tariff]:[Diwedd Tariff]]&gt;($B342+AT$6*$BA$1)),FITContract[[Ceiniogau fesul kWh]:[Ceiniogau fesul kWh]],0,,)</f>
        <v>0</v>
      </c>
      <c r="AU342" s="76" cm="1">
        <f t="array" ref="AU342">_xlfn.XLOOKUP(1,(FITContract[[Dechrau Tariff ]:[Dechrau Tariff ]]&lt;=($B342+AU$6*$BA$1))*(FITContract[[Diwedd Tariff]:[Diwedd Tariff]]&gt;($B342+AU$6*$BA$1)),FITContract[[Ceiniogau fesul kWh]:[Ceiniogau fesul kWh]],0,,)</f>
        <v>0</v>
      </c>
      <c r="AV342" s="76" cm="1">
        <f t="array" ref="AV342">_xlfn.XLOOKUP(1,(FITContract[[Dechrau Tariff ]:[Dechrau Tariff ]]&lt;=($B342+AV$6*$BA$1))*(FITContract[[Diwedd Tariff]:[Diwedd Tariff]]&gt;($B342+AV$6*$BA$1)),FITContract[[Ceiniogau fesul kWh]:[Ceiniogau fesul kWh]],0,,)</f>
        <v>0</v>
      </c>
      <c r="AW342" s="76" cm="1">
        <f t="array" ref="AW342">_xlfn.XLOOKUP(1,(FITContract[[Dechrau Tariff ]:[Dechrau Tariff ]]&lt;=($B342+AW$6*$BA$1))*(FITContract[[Diwedd Tariff]:[Diwedd Tariff]]&gt;($B342+AW$6*$BA$1)),FITContract[[Ceiniogau fesul kWh]:[Ceiniogau fesul kWh]],0,,)</f>
        <v>0</v>
      </c>
      <c r="AX342" s="76" cm="1">
        <f t="array" ref="AX342">_xlfn.XLOOKUP(1,(FITContract[[Dechrau Tariff ]:[Dechrau Tariff ]]&lt;=($B342+AX$6*$BA$1))*(FITContract[[Diwedd Tariff]:[Diwedd Tariff]]&gt;($B342+AX$6*$BA$1)),FITContract[[Ceiniogau fesul kWh]:[Ceiniogau fesul kWh]],0,,)</f>
        <v>0</v>
      </c>
    </row>
    <row r="343" spans="2:50" x14ac:dyDescent="0.3">
      <c r="B343" s="30">
        <v>45628</v>
      </c>
      <c r="C343" s="76" cm="1">
        <f t="array" ref="C343">_xlfn.XLOOKUP(1,(FITContract[[Dechrau Tariff ]:[Dechrau Tariff ]]&lt;=($B343+C$6*$BA$1))*(FITContract[[Diwedd Tariff]:[Diwedd Tariff]]&gt;($B343+C$6*$BA$1)),FITContract[[Ceiniogau fesul kWh]:[Ceiniogau fesul kWh]],0,,)</f>
        <v>0</v>
      </c>
      <c r="D343" s="76" cm="1">
        <f t="array" ref="D343">_xlfn.XLOOKUP(1,(FITContract[[Dechrau Tariff ]:[Dechrau Tariff ]]&lt;=($B343+D$6*$BA$1))*(FITContract[[Diwedd Tariff]:[Diwedd Tariff]]&gt;($B343+D$6*$BA$1)),FITContract[[Ceiniogau fesul kWh]:[Ceiniogau fesul kWh]],0,,)</f>
        <v>0</v>
      </c>
      <c r="E343" s="76" cm="1">
        <f t="array" ref="E343">_xlfn.XLOOKUP(1,(FITContract[[Dechrau Tariff ]:[Dechrau Tariff ]]&lt;=($B343+E$6*$BA$1))*(FITContract[[Diwedd Tariff]:[Diwedd Tariff]]&gt;($B343+E$6*$BA$1)),FITContract[[Ceiniogau fesul kWh]:[Ceiniogau fesul kWh]],0,,)</f>
        <v>0</v>
      </c>
      <c r="F343" s="76" cm="1">
        <f t="array" ref="F343">_xlfn.XLOOKUP(1,(FITContract[[Dechrau Tariff ]:[Dechrau Tariff ]]&lt;=($B343+F$6*$BA$1))*(FITContract[[Diwedd Tariff]:[Diwedd Tariff]]&gt;($B343+F$6*$BA$1)),FITContract[[Ceiniogau fesul kWh]:[Ceiniogau fesul kWh]],0,,)</f>
        <v>0</v>
      </c>
      <c r="G343" s="76" cm="1">
        <f t="array" ref="G343">_xlfn.XLOOKUP(1,(FITContract[[Dechrau Tariff ]:[Dechrau Tariff ]]&lt;=($B343+G$6*$BA$1))*(FITContract[[Diwedd Tariff]:[Diwedd Tariff]]&gt;($B343+G$6*$BA$1)),FITContract[[Ceiniogau fesul kWh]:[Ceiniogau fesul kWh]],0,,)</f>
        <v>0</v>
      </c>
      <c r="H343" s="76" cm="1">
        <f t="array" ref="H343">_xlfn.XLOOKUP(1,(FITContract[[Dechrau Tariff ]:[Dechrau Tariff ]]&lt;=($B343+H$6*$BA$1))*(FITContract[[Diwedd Tariff]:[Diwedd Tariff]]&gt;($B343+H$6*$BA$1)),FITContract[[Ceiniogau fesul kWh]:[Ceiniogau fesul kWh]],0,,)</f>
        <v>0</v>
      </c>
      <c r="I343" s="76" cm="1">
        <f t="array" ref="I343">_xlfn.XLOOKUP(1,(FITContract[[Dechrau Tariff ]:[Dechrau Tariff ]]&lt;=($B343+I$6*$BA$1))*(FITContract[[Diwedd Tariff]:[Diwedd Tariff]]&gt;($B343+I$6*$BA$1)),FITContract[[Ceiniogau fesul kWh]:[Ceiniogau fesul kWh]],0,,)</f>
        <v>0</v>
      </c>
      <c r="J343" s="76" cm="1">
        <f t="array" ref="J343">_xlfn.XLOOKUP(1,(FITContract[[Dechrau Tariff ]:[Dechrau Tariff ]]&lt;=($B343+J$6*$BA$1))*(FITContract[[Diwedd Tariff]:[Diwedd Tariff]]&gt;($B343+J$6*$BA$1)),FITContract[[Ceiniogau fesul kWh]:[Ceiniogau fesul kWh]],0,,)</f>
        <v>0</v>
      </c>
      <c r="K343" s="76" cm="1">
        <f t="array" ref="K343">_xlfn.XLOOKUP(1,(FITContract[[Dechrau Tariff ]:[Dechrau Tariff ]]&lt;=($B343+K$6*$BA$1))*(FITContract[[Diwedd Tariff]:[Diwedd Tariff]]&gt;($B343+K$6*$BA$1)),FITContract[[Ceiniogau fesul kWh]:[Ceiniogau fesul kWh]],0,,)</f>
        <v>0</v>
      </c>
      <c r="L343" s="76" cm="1">
        <f t="array" ref="L343">_xlfn.XLOOKUP(1,(FITContract[[Dechrau Tariff ]:[Dechrau Tariff ]]&lt;=($B343+L$6*$BA$1))*(FITContract[[Diwedd Tariff]:[Diwedd Tariff]]&gt;($B343+L$6*$BA$1)),FITContract[[Ceiniogau fesul kWh]:[Ceiniogau fesul kWh]],0,,)</f>
        <v>0</v>
      </c>
      <c r="M343" s="76" cm="1">
        <f t="array" ref="M343">_xlfn.XLOOKUP(1,(FITContract[[Dechrau Tariff ]:[Dechrau Tariff ]]&lt;=($B343+M$6*$BA$1))*(FITContract[[Diwedd Tariff]:[Diwedd Tariff]]&gt;($B343+M$6*$BA$1)),FITContract[[Ceiniogau fesul kWh]:[Ceiniogau fesul kWh]],0,,)</f>
        <v>0</v>
      </c>
      <c r="N343" s="76" cm="1">
        <f t="array" ref="N343">_xlfn.XLOOKUP(1,(FITContract[[Dechrau Tariff ]:[Dechrau Tariff ]]&lt;=($B343+N$6*$BA$1))*(FITContract[[Diwedd Tariff]:[Diwedd Tariff]]&gt;($B343+N$6*$BA$1)),FITContract[[Ceiniogau fesul kWh]:[Ceiniogau fesul kWh]],0,,)</f>
        <v>0</v>
      </c>
      <c r="O343" s="76" cm="1">
        <f t="array" ref="O343">_xlfn.XLOOKUP(1,(FITContract[[Dechrau Tariff ]:[Dechrau Tariff ]]&lt;=($B343+O$6*$BA$1))*(FITContract[[Diwedd Tariff]:[Diwedd Tariff]]&gt;($B343+O$6*$BA$1)),FITContract[[Ceiniogau fesul kWh]:[Ceiniogau fesul kWh]],0,,)</f>
        <v>0</v>
      </c>
      <c r="P343" s="76" cm="1">
        <f t="array" ref="P343">_xlfn.XLOOKUP(1,(FITContract[[Dechrau Tariff ]:[Dechrau Tariff ]]&lt;=($B343+P$6*$BA$1))*(FITContract[[Diwedd Tariff]:[Diwedd Tariff]]&gt;($B343+P$6*$BA$1)),FITContract[[Ceiniogau fesul kWh]:[Ceiniogau fesul kWh]],0,,)</f>
        <v>0</v>
      </c>
      <c r="Q343" s="76" cm="1">
        <f t="array" ref="Q343">_xlfn.XLOOKUP(1,(FITContract[[Dechrau Tariff ]:[Dechrau Tariff ]]&lt;=($B343+Q$6*$BA$1))*(FITContract[[Diwedd Tariff]:[Diwedd Tariff]]&gt;($B343+Q$6*$BA$1)),FITContract[[Ceiniogau fesul kWh]:[Ceiniogau fesul kWh]],0,,)</f>
        <v>0</v>
      </c>
      <c r="R343" s="76" cm="1">
        <f t="array" ref="R343">_xlfn.XLOOKUP(1,(FITContract[[Dechrau Tariff ]:[Dechrau Tariff ]]&lt;=($B343+R$6*$BA$1))*(FITContract[[Diwedd Tariff]:[Diwedd Tariff]]&gt;($B343+R$6*$BA$1)),FITContract[[Ceiniogau fesul kWh]:[Ceiniogau fesul kWh]],0,,)</f>
        <v>0</v>
      </c>
      <c r="S343" s="76" cm="1">
        <f t="array" ref="S343">_xlfn.XLOOKUP(1,(FITContract[[Dechrau Tariff ]:[Dechrau Tariff ]]&lt;=($B343+S$6*$BA$1))*(FITContract[[Diwedd Tariff]:[Diwedd Tariff]]&gt;($B343+S$6*$BA$1)),FITContract[[Ceiniogau fesul kWh]:[Ceiniogau fesul kWh]],0,,)</f>
        <v>0</v>
      </c>
      <c r="T343" s="76" cm="1">
        <f t="array" ref="T343">_xlfn.XLOOKUP(1,(FITContract[[Dechrau Tariff ]:[Dechrau Tariff ]]&lt;=($B343+T$6*$BA$1))*(FITContract[[Diwedd Tariff]:[Diwedd Tariff]]&gt;($B343+T$6*$BA$1)),FITContract[[Ceiniogau fesul kWh]:[Ceiniogau fesul kWh]],0,,)</f>
        <v>0</v>
      </c>
      <c r="U343" s="76" cm="1">
        <f t="array" ref="U343">_xlfn.XLOOKUP(1,(FITContract[[Dechrau Tariff ]:[Dechrau Tariff ]]&lt;=($B343+U$6*$BA$1))*(FITContract[[Diwedd Tariff]:[Diwedd Tariff]]&gt;($B343+U$6*$BA$1)),FITContract[[Ceiniogau fesul kWh]:[Ceiniogau fesul kWh]],0,,)</f>
        <v>0</v>
      </c>
      <c r="V343" s="76" cm="1">
        <f t="array" ref="V343">_xlfn.XLOOKUP(1,(FITContract[[Dechrau Tariff ]:[Dechrau Tariff ]]&lt;=($B343+V$6*$BA$1))*(FITContract[[Diwedd Tariff]:[Diwedd Tariff]]&gt;($B343+V$6*$BA$1)),FITContract[[Ceiniogau fesul kWh]:[Ceiniogau fesul kWh]],0,,)</f>
        <v>0</v>
      </c>
      <c r="W343" s="76" cm="1">
        <f t="array" ref="W343">_xlfn.XLOOKUP(1,(FITContract[[Dechrau Tariff ]:[Dechrau Tariff ]]&lt;=($B343+W$6*$BA$1))*(FITContract[[Diwedd Tariff]:[Diwedd Tariff]]&gt;($B343+W$6*$BA$1)),FITContract[[Ceiniogau fesul kWh]:[Ceiniogau fesul kWh]],0,,)</f>
        <v>0</v>
      </c>
      <c r="X343" s="76" cm="1">
        <f t="array" ref="X343">_xlfn.XLOOKUP(1,(FITContract[[Dechrau Tariff ]:[Dechrau Tariff ]]&lt;=($B343+X$6*$BA$1))*(FITContract[[Diwedd Tariff]:[Diwedd Tariff]]&gt;($B343+X$6*$BA$1)),FITContract[[Ceiniogau fesul kWh]:[Ceiniogau fesul kWh]],0,,)</f>
        <v>0</v>
      </c>
      <c r="Y343" s="76" cm="1">
        <f t="array" ref="Y343">_xlfn.XLOOKUP(1,(FITContract[[Dechrau Tariff ]:[Dechrau Tariff ]]&lt;=($B343+Y$6*$BA$1))*(FITContract[[Diwedd Tariff]:[Diwedd Tariff]]&gt;($B343+Y$6*$BA$1)),FITContract[[Ceiniogau fesul kWh]:[Ceiniogau fesul kWh]],0,,)</f>
        <v>0</v>
      </c>
      <c r="Z343" s="76" cm="1">
        <f t="array" ref="Z343">_xlfn.XLOOKUP(1,(FITContract[[Dechrau Tariff ]:[Dechrau Tariff ]]&lt;=($B343+Z$6*$BA$1))*(FITContract[[Diwedd Tariff]:[Diwedd Tariff]]&gt;($B343+Z$6*$BA$1)),FITContract[[Ceiniogau fesul kWh]:[Ceiniogau fesul kWh]],0,,)</f>
        <v>0</v>
      </c>
      <c r="AA343" s="76" cm="1">
        <f t="array" ref="AA343">_xlfn.XLOOKUP(1,(FITContract[[Dechrau Tariff ]:[Dechrau Tariff ]]&lt;=($B343+AA$6*$BA$1))*(FITContract[[Diwedd Tariff]:[Diwedd Tariff]]&gt;($B343+AA$6*$BA$1)),FITContract[[Ceiniogau fesul kWh]:[Ceiniogau fesul kWh]],0,,)</f>
        <v>0</v>
      </c>
      <c r="AB343" s="76" cm="1">
        <f t="array" ref="AB343">_xlfn.XLOOKUP(1,(FITContract[[Dechrau Tariff ]:[Dechrau Tariff ]]&lt;=($B343+AB$6*$BA$1))*(FITContract[[Diwedd Tariff]:[Diwedd Tariff]]&gt;($B343+AB$6*$BA$1)),FITContract[[Ceiniogau fesul kWh]:[Ceiniogau fesul kWh]],0,,)</f>
        <v>0</v>
      </c>
      <c r="AC343" s="76" cm="1">
        <f t="array" ref="AC343">_xlfn.XLOOKUP(1,(FITContract[[Dechrau Tariff ]:[Dechrau Tariff ]]&lt;=($B343+AC$6*$BA$1))*(FITContract[[Diwedd Tariff]:[Diwedd Tariff]]&gt;($B343+AC$6*$BA$1)),FITContract[[Ceiniogau fesul kWh]:[Ceiniogau fesul kWh]],0,,)</f>
        <v>0</v>
      </c>
      <c r="AD343" s="76" cm="1">
        <f t="array" ref="AD343">_xlfn.XLOOKUP(1,(FITContract[[Dechrau Tariff ]:[Dechrau Tariff ]]&lt;=($B343+AD$6*$BA$1))*(FITContract[[Diwedd Tariff]:[Diwedd Tariff]]&gt;($B343+AD$6*$BA$1)),FITContract[[Ceiniogau fesul kWh]:[Ceiniogau fesul kWh]],0,,)</f>
        <v>0</v>
      </c>
      <c r="AE343" s="76" cm="1">
        <f t="array" ref="AE343">_xlfn.XLOOKUP(1,(FITContract[[Dechrau Tariff ]:[Dechrau Tariff ]]&lt;=($B343+AE$6*$BA$1))*(FITContract[[Diwedd Tariff]:[Diwedd Tariff]]&gt;($B343+AE$6*$BA$1)),FITContract[[Ceiniogau fesul kWh]:[Ceiniogau fesul kWh]],0,,)</f>
        <v>0</v>
      </c>
      <c r="AF343" s="76" cm="1">
        <f t="array" ref="AF343">_xlfn.XLOOKUP(1,(FITContract[[Dechrau Tariff ]:[Dechrau Tariff ]]&lt;=($B343+AF$6*$BA$1))*(FITContract[[Diwedd Tariff]:[Diwedd Tariff]]&gt;($B343+AF$6*$BA$1)),FITContract[[Ceiniogau fesul kWh]:[Ceiniogau fesul kWh]],0,,)</f>
        <v>0</v>
      </c>
      <c r="AG343" s="76" cm="1">
        <f t="array" ref="AG343">_xlfn.XLOOKUP(1,(FITContract[[Dechrau Tariff ]:[Dechrau Tariff ]]&lt;=($B343+AG$6*$BA$1))*(FITContract[[Diwedd Tariff]:[Diwedd Tariff]]&gt;($B343+AG$6*$BA$1)),FITContract[[Ceiniogau fesul kWh]:[Ceiniogau fesul kWh]],0,,)</f>
        <v>0</v>
      </c>
      <c r="AH343" s="76" cm="1">
        <f t="array" ref="AH343">_xlfn.XLOOKUP(1,(FITContract[[Dechrau Tariff ]:[Dechrau Tariff ]]&lt;=($B343+AH$6*$BA$1))*(FITContract[[Diwedd Tariff]:[Diwedd Tariff]]&gt;($B343+AH$6*$BA$1)),FITContract[[Ceiniogau fesul kWh]:[Ceiniogau fesul kWh]],0,,)</f>
        <v>0</v>
      </c>
      <c r="AI343" s="76" cm="1">
        <f t="array" ref="AI343">_xlfn.XLOOKUP(1,(FITContract[[Dechrau Tariff ]:[Dechrau Tariff ]]&lt;=($B343+AI$6*$BA$1))*(FITContract[[Diwedd Tariff]:[Diwedd Tariff]]&gt;($B343+AI$6*$BA$1)),FITContract[[Ceiniogau fesul kWh]:[Ceiniogau fesul kWh]],0,,)</f>
        <v>0</v>
      </c>
      <c r="AJ343" s="76" cm="1">
        <f t="array" ref="AJ343">_xlfn.XLOOKUP(1,(FITContract[[Dechrau Tariff ]:[Dechrau Tariff ]]&lt;=($B343+AJ$6*$BA$1))*(FITContract[[Diwedd Tariff]:[Diwedd Tariff]]&gt;($B343+AJ$6*$BA$1)),FITContract[[Ceiniogau fesul kWh]:[Ceiniogau fesul kWh]],0,,)</f>
        <v>0</v>
      </c>
      <c r="AK343" s="76" cm="1">
        <f t="array" ref="AK343">_xlfn.XLOOKUP(1,(FITContract[[Dechrau Tariff ]:[Dechrau Tariff ]]&lt;=($B343+AK$6*$BA$1))*(FITContract[[Diwedd Tariff]:[Diwedd Tariff]]&gt;($B343+AK$6*$BA$1)),FITContract[[Ceiniogau fesul kWh]:[Ceiniogau fesul kWh]],0,,)</f>
        <v>0</v>
      </c>
      <c r="AL343" s="76" cm="1">
        <f t="array" ref="AL343">_xlfn.XLOOKUP(1,(FITContract[[Dechrau Tariff ]:[Dechrau Tariff ]]&lt;=($B343+AL$6*$BA$1))*(FITContract[[Diwedd Tariff]:[Diwedd Tariff]]&gt;($B343+AL$6*$BA$1)),FITContract[[Ceiniogau fesul kWh]:[Ceiniogau fesul kWh]],0,,)</f>
        <v>0</v>
      </c>
      <c r="AM343" s="76" cm="1">
        <f t="array" ref="AM343">_xlfn.XLOOKUP(1,(FITContract[[Dechrau Tariff ]:[Dechrau Tariff ]]&lt;=($B343+AM$6*$BA$1))*(FITContract[[Diwedd Tariff]:[Diwedd Tariff]]&gt;($B343+AM$6*$BA$1)),FITContract[[Ceiniogau fesul kWh]:[Ceiniogau fesul kWh]],0,,)</f>
        <v>0</v>
      </c>
      <c r="AN343" s="76" cm="1">
        <f t="array" ref="AN343">_xlfn.XLOOKUP(1,(FITContract[[Dechrau Tariff ]:[Dechrau Tariff ]]&lt;=($B343+AN$6*$BA$1))*(FITContract[[Diwedd Tariff]:[Diwedd Tariff]]&gt;($B343+AN$6*$BA$1)),FITContract[[Ceiniogau fesul kWh]:[Ceiniogau fesul kWh]],0,,)</f>
        <v>0</v>
      </c>
      <c r="AO343" s="76" cm="1">
        <f t="array" ref="AO343">_xlfn.XLOOKUP(1,(FITContract[[Dechrau Tariff ]:[Dechrau Tariff ]]&lt;=($B343+AO$6*$BA$1))*(FITContract[[Diwedd Tariff]:[Diwedd Tariff]]&gt;($B343+AO$6*$BA$1)),FITContract[[Ceiniogau fesul kWh]:[Ceiniogau fesul kWh]],0,,)</f>
        <v>0</v>
      </c>
      <c r="AP343" s="76" cm="1">
        <f t="array" ref="AP343">_xlfn.XLOOKUP(1,(FITContract[[Dechrau Tariff ]:[Dechrau Tariff ]]&lt;=($B343+AP$6*$BA$1))*(FITContract[[Diwedd Tariff]:[Diwedd Tariff]]&gt;($B343+AP$6*$BA$1)),FITContract[[Ceiniogau fesul kWh]:[Ceiniogau fesul kWh]],0,,)</f>
        <v>0</v>
      </c>
      <c r="AQ343" s="76" cm="1">
        <f t="array" ref="AQ343">_xlfn.XLOOKUP(1,(FITContract[[Dechrau Tariff ]:[Dechrau Tariff ]]&lt;=($B343+AQ$6*$BA$1))*(FITContract[[Diwedd Tariff]:[Diwedd Tariff]]&gt;($B343+AQ$6*$BA$1)),FITContract[[Ceiniogau fesul kWh]:[Ceiniogau fesul kWh]],0,,)</f>
        <v>0</v>
      </c>
      <c r="AR343" s="76" cm="1">
        <f t="array" ref="AR343">_xlfn.XLOOKUP(1,(FITContract[[Dechrau Tariff ]:[Dechrau Tariff ]]&lt;=($B343+AR$6*$BA$1))*(FITContract[[Diwedd Tariff]:[Diwedd Tariff]]&gt;($B343+AR$6*$BA$1)),FITContract[[Ceiniogau fesul kWh]:[Ceiniogau fesul kWh]],0,,)</f>
        <v>0</v>
      </c>
      <c r="AS343" s="76" cm="1">
        <f t="array" ref="AS343">_xlfn.XLOOKUP(1,(FITContract[[Dechrau Tariff ]:[Dechrau Tariff ]]&lt;=($B343+AS$6*$BA$1))*(FITContract[[Diwedd Tariff]:[Diwedd Tariff]]&gt;($B343+AS$6*$BA$1)),FITContract[[Ceiniogau fesul kWh]:[Ceiniogau fesul kWh]],0,,)</f>
        <v>0</v>
      </c>
      <c r="AT343" s="76" cm="1">
        <f t="array" ref="AT343">_xlfn.XLOOKUP(1,(FITContract[[Dechrau Tariff ]:[Dechrau Tariff ]]&lt;=($B343+AT$6*$BA$1))*(FITContract[[Diwedd Tariff]:[Diwedd Tariff]]&gt;($B343+AT$6*$BA$1)),FITContract[[Ceiniogau fesul kWh]:[Ceiniogau fesul kWh]],0,,)</f>
        <v>0</v>
      </c>
      <c r="AU343" s="76" cm="1">
        <f t="array" ref="AU343">_xlfn.XLOOKUP(1,(FITContract[[Dechrau Tariff ]:[Dechrau Tariff ]]&lt;=($B343+AU$6*$BA$1))*(FITContract[[Diwedd Tariff]:[Diwedd Tariff]]&gt;($B343+AU$6*$BA$1)),FITContract[[Ceiniogau fesul kWh]:[Ceiniogau fesul kWh]],0,,)</f>
        <v>0</v>
      </c>
      <c r="AV343" s="76" cm="1">
        <f t="array" ref="AV343">_xlfn.XLOOKUP(1,(FITContract[[Dechrau Tariff ]:[Dechrau Tariff ]]&lt;=($B343+AV$6*$BA$1))*(FITContract[[Diwedd Tariff]:[Diwedd Tariff]]&gt;($B343+AV$6*$BA$1)),FITContract[[Ceiniogau fesul kWh]:[Ceiniogau fesul kWh]],0,,)</f>
        <v>0</v>
      </c>
      <c r="AW343" s="76" cm="1">
        <f t="array" ref="AW343">_xlfn.XLOOKUP(1,(FITContract[[Dechrau Tariff ]:[Dechrau Tariff ]]&lt;=($B343+AW$6*$BA$1))*(FITContract[[Diwedd Tariff]:[Diwedd Tariff]]&gt;($B343+AW$6*$BA$1)),FITContract[[Ceiniogau fesul kWh]:[Ceiniogau fesul kWh]],0,,)</f>
        <v>0</v>
      </c>
      <c r="AX343" s="76" cm="1">
        <f t="array" ref="AX343">_xlfn.XLOOKUP(1,(FITContract[[Dechrau Tariff ]:[Dechrau Tariff ]]&lt;=($B343+AX$6*$BA$1))*(FITContract[[Diwedd Tariff]:[Diwedd Tariff]]&gt;($B343+AX$6*$BA$1)),FITContract[[Ceiniogau fesul kWh]:[Ceiniogau fesul kWh]],0,,)</f>
        <v>0</v>
      </c>
    </row>
    <row r="344" spans="2:50" x14ac:dyDescent="0.3">
      <c r="B344" s="30">
        <v>45629</v>
      </c>
      <c r="C344" s="76" cm="1">
        <f t="array" ref="C344">_xlfn.XLOOKUP(1,(FITContract[[Dechrau Tariff ]:[Dechrau Tariff ]]&lt;=($B344+C$6*$BA$1))*(FITContract[[Diwedd Tariff]:[Diwedd Tariff]]&gt;($B344+C$6*$BA$1)),FITContract[[Ceiniogau fesul kWh]:[Ceiniogau fesul kWh]],0,,)</f>
        <v>0</v>
      </c>
      <c r="D344" s="76" cm="1">
        <f t="array" ref="D344">_xlfn.XLOOKUP(1,(FITContract[[Dechrau Tariff ]:[Dechrau Tariff ]]&lt;=($B344+D$6*$BA$1))*(FITContract[[Diwedd Tariff]:[Diwedd Tariff]]&gt;($B344+D$6*$BA$1)),FITContract[[Ceiniogau fesul kWh]:[Ceiniogau fesul kWh]],0,,)</f>
        <v>0</v>
      </c>
      <c r="E344" s="76" cm="1">
        <f t="array" ref="E344">_xlfn.XLOOKUP(1,(FITContract[[Dechrau Tariff ]:[Dechrau Tariff ]]&lt;=($B344+E$6*$BA$1))*(FITContract[[Diwedd Tariff]:[Diwedd Tariff]]&gt;($B344+E$6*$BA$1)),FITContract[[Ceiniogau fesul kWh]:[Ceiniogau fesul kWh]],0,,)</f>
        <v>0</v>
      </c>
      <c r="F344" s="76" cm="1">
        <f t="array" ref="F344">_xlfn.XLOOKUP(1,(FITContract[[Dechrau Tariff ]:[Dechrau Tariff ]]&lt;=($B344+F$6*$BA$1))*(FITContract[[Diwedd Tariff]:[Diwedd Tariff]]&gt;($B344+F$6*$BA$1)),FITContract[[Ceiniogau fesul kWh]:[Ceiniogau fesul kWh]],0,,)</f>
        <v>0</v>
      </c>
      <c r="G344" s="76" cm="1">
        <f t="array" ref="G344">_xlfn.XLOOKUP(1,(FITContract[[Dechrau Tariff ]:[Dechrau Tariff ]]&lt;=($B344+G$6*$BA$1))*(FITContract[[Diwedd Tariff]:[Diwedd Tariff]]&gt;($B344+G$6*$BA$1)),FITContract[[Ceiniogau fesul kWh]:[Ceiniogau fesul kWh]],0,,)</f>
        <v>0</v>
      </c>
      <c r="H344" s="76" cm="1">
        <f t="array" ref="H344">_xlfn.XLOOKUP(1,(FITContract[[Dechrau Tariff ]:[Dechrau Tariff ]]&lt;=($B344+H$6*$BA$1))*(FITContract[[Diwedd Tariff]:[Diwedd Tariff]]&gt;($B344+H$6*$BA$1)),FITContract[[Ceiniogau fesul kWh]:[Ceiniogau fesul kWh]],0,,)</f>
        <v>0</v>
      </c>
      <c r="I344" s="76" cm="1">
        <f t="array" ref="I344">_xlfn.XLOOKUP(1,(FITContract[[Dechrau Tariff ]:[Dechrau Tariff ]]&lt;=($B344+I$6*$BA$1))*(FITContract[[Diwedd Tariff]:[Diwedd Tariff]]&gt;($B344+I$6*$BA$1)),FITContract[[Ceiniogau fesul kWh]:[Ceiniogau fesul kWh]],0,,)</f>
        <v>0</v>
      </c>
      <c r="J344" s="76" cm="1">
        <f t="array" ref="J344">_xlfn.XLOOKUP(1,(FITContract[[Dechrau Tariff ]:[Dechrau Tariff ]]&lt;=($B344+J$6*$BA$1))*(FITContract[[Diwedd Tariff]:[Diwedd Tariff]]&gt;($B344+J$6*$BA$1)),FITContract[[Ceiniogau fesul kWh]:[Ceiniogau fesul kWh]],0,,)</f>
        <v>0</v>
      </c>
      <c r="K344" s="76" cm="1">
        <f t="array" ref="K344">_xlfn.XLOOKUP(1,(FITContract[[Dechrau Tariff ]:[Dechrau Tariff ]]&lt;=($B344+K$6*$BA$1))*(FITContract[[Diwedd Tariff]:[Diwedd Tariff]]&gt;($B344+K$6*$BA$1)),FITContract[[Ceiniogau fesul kWh]:[Ceiniogau fesul kWh]],0,,)</f>
        <v>0</v>
      </c>
      <c r="L344" s="76" cm="1">
        <f t="array" ref="L344">_xlfn.XLOOKUP(1,(FITContract[[Dechrau Tariff ]:[Dechrau Tariff ]]&lt;=($B344+L$6*$BA$1))*(FITContract[[Diwedd Tariff]:[Diwedd Tariff]]&gt;($B344+L$6*$BA$1)),FITContract[[Ceiniogau fesul kWh]:[Ceiniogau fesul kWh]],0,,)</f>
        <v>0</v>
      </c>
      <c r="M344" s="76" cm="1">
        <f t="array" ref="M344">_xlfn.XLOOKUP(1,(FITContract[[Dechrau Tariff ]:[Dechrau Tariff ]]&lt;=($B344+M$6*$BA$1))*(FITContract[[Diwedd Tariff]:[Diwedd Tariff]]&gt;($B344+M$6*$BA$1)),FITContract[[Ceiniogau fesul kWh]:[Ceiniogau fesul kWh]],0,,)</f>
        <v>0</v>
      </c>
      <c r="N344" s="76" cm="1">
        <f t="array" ref="N344">_xlfn.XLOOKUP(1,(FITContract[[Dechrau Tariff ]:[Dechrau Tariff ]]&lt;=($B344+N$6*$BA$1))*(FITContract[[Diwedd Tariff]:[Diwedd Tariff]]&gt;($B344+N$6*$BA$1)),FITContract[[Ceiniogau fesul kWh]:[Ceiniogau fesul kWh]],0,,)</f>
        <v>0</v>
      </c>
      <c r="O344" s="76" cm="1">
        <f t="array" ref="O344">_xlfn.XLOOKUP(1,(FITContract[[Dechrau Tariff ]:[Dechrau Tariff ]]&lt;=($B344+O$6*$BA$1))*(FITContract[[Diwedd Tariff]:[Diwedd Tariff]]&gt;($B344+O$6*$BA$1)),FITContract[[Ceiniogau fesul kWh]:[Ceiniogau fesul kWh]],0,,)</f>
        <v>0</v>
      </c>
      <c r="P344" s="76" cm="1">
        <f t="array" ref="P344">_xlfn.XLOOKUP(1,(FITContract[[Dechrau Tariff ]:[Dechrau Tariff ]]&lt;=($B344+P$6*$BA$1))*(FITContract[[Diwedd Tariff]:[Diwedd Tariff]]&gt;($B344+P$6*$BA$1)),FITContract[[Ceiniogau fesul kWh]:[Ceiniogau fesul kWh]],0,,)</f>
        <v>0</v>
      </c>
      <c r="Q344" s="76" cm="1">
        <f t="array" ref="Q344">_xlfn.XLOOKUP(1,(FITContract[[Dechrau Tariff ]:[Dechrau Tariff ]]&lt;=($B344+Q$6*$BA$1))*(FITContract[[Diwedd Tariff]:[Diwedd Tariff]]&gt;($B344+Q$6*$BA$1)),FITContract[[Ceiniogau fesul kWh]:[Ceiniogau fesul kWh]],0,,)</f>
        <v>0</v>
      </c>
      <c r="R344" s="76" cm="1">
        <f t="array" ref="R344">_xlfn.XLOOKUP(1,(FITContract[[Dechrau Tariff ]:[Dechrau Tariff ]]&lt;=($B344+R$6*$BA$1))*(FITContract[[Diwedd Tariff]:[Diwedd Tariff]]&gt;($B344+R$6*$BA$1)),FITContract[[Ceiniogau fesul kWh]:[Ceiniogau fesul kWh]],0,,)</f>
        <v>0</v>
      </c>
      <c r="S344" s="76" cm="1">
        <f t="array" ref="S344">_xlfn.XLOOKUP(1,(FITContract[[Dechrau Tariff ]:[Dechrau Tariff ]]&lt;=($B344+S$6*$BA$1))*(FITContract[[Diwedd Tariff]:[Diwedd Tariff]]&gt;($B344+S$6*$BA$1)),FITContract[[Ceiniogau fesul kWh]:[Ceiniogau fesul kWh]],0,,)</f>
        <v>0</v>
      </c>
      <c r="T344" s="76" cm="1">
        <f t="array" ref="T344">_xlfn.XLOOKUP(1,(FITContract[[Dechrau Tariff ]:[Dechrau Tariff ]]&lt;=($B344+T$6*$BA$1))*(FITContract[[Diwedd Tariff]:[Diwedd Tariff]]&gt;($B344+T$6*$BA$1)),FITContract[[Ceiniogau fesul kWh]:[Ceiniogau fesul kWh]],0,,)</f>
        <v>0</v>
      </c>
      <c r="U344" s="76" cm="1">
        <f t="array" ref="U344">_xlfn.XLOOKUP(1,(FITContract[[Dechrau Tariff ]:[Dechrau Tariff ]]&lt;=($B344+U$6*$BA$1))*(FITContract[[Diwedd Tariff]:[Diwedd Tariff]]&gt;($B344+U$6*$BA$1)),FITContract[[Ceiniogau fesul kWh]:[Ceiniogau fesul kWh]],0,,)</f>
        <v>0</v>
      </c>
      <c r="V344" s="76" cm="1">
        <f t="array" ref="V344">_xlfn.XLOOKUP(1,(FITContract[[Dechrau Tariff ]:[Dechrau Tariff ]]&lt;=($B344+V$6*$BA$1))*(FITContract[[Diwedd Tariff]:[Diwedd Tariff]]&gt;($B344+V$6*$BA$1)),FITContract[[Ceiniogau fesul kWh]:[Ceiniogau fesul kWh]],0,,)</f>
        <v>0</v>
      </c>
      <c r="W344" s="76" cm="1">
        <f t="array" ref="W344">_xlfn.XLOOKUP(1,(FITContract[[Dechrau Tariff ]:[Dechrau Tariff ]]&lt;=($B344+W$6*$BA$1))*(FITContract[[Diwedd Tariff]:[Diwedd Tariff]]&gt;($B344+W$6*$BA$1)),FITContract[[Ceiniogau fesul kWh]:[Ceiniogau fesul kWh]],0,,)</f>
        <v>0</v>
      </c>
      <c r="X344" s="76" cm="1">
        <f t="array" ref="X344">_xlfn.XLOOKUP(1,(FITContract[[Dechrau Tariff ]:[Dechrau Tariff ]]&lt;=($B344+X$6*$BA$1))*(FITContract[[Diwedd Tariff]:[Diwedd Tariff]]&gt;($B344+X$6*$BA$1)),FITContract[[Ceiniogau fesul kWh]:[Ceiniogau fesul kWh]],0,,)</f>
        <v>0</v>
      </c>
      <c r="Y344" s="76" cm="1">
        <f t="array" ref="Y344">_xlfn.XLOOKUP(1,(FITContract[[Dechrau Tariff ]:[Dechrau Tariff ]]&lt;=($B344+Y$6*$BA$1))*(FITContract[[Diwedd Tariff]:[Diwedd Tariff]]&gt;($B344+Y$6*$BA$1)),FITContract[[Ceiniogau fesul kWh]:[Ceiniogau fesul kWh]],0,,)</f>
        <v>0</v>
      </c>
      <c r="Z344" s="76" cm="1">
        <f t="array" ref="Z344">_xlfn.XLOOKUP(1,(FITContract[[Dechrau Tariff ]:[Dechrau Tariff ]]&lt;=($B344+Z$6*$BA$1))*(FITContract[[Diwedd Tariff]:[Diwedd Tariff]]&gt;($B344+Z$6*$BA$1)),FITContract[[Ceiniogau fesul kWh]:[Ceiniogau fesul kWh]],0,,)</f>
        <v>0</v>
      </c>
      <c r="AA344" s="76" cm="1">
        <f t="array" ref="AA344">_xlfn.XLOOKUP(1,(FITContract[[Dechrau Tariff ]:[Dechrau Tariff ]]&lt;=($B344+AA$6*$BA$1))*(FITContract[[Diwedd Tariff]:[Diwedd Tariff]]&gt;($B344+AA$6*$BA$1)),FITContract[[Ceiniogau fesul kWh]:[Ceiniogau fesul kWh]],0,,)</f>
        <v>0</v>
      </c>
      <c r="AB344" s="76" cm="1">
        <f t="array" ref="AB344">_xlfn.XLOOKUP(1,(FITContract[[Dechrau Tariff ]:[Dechrau Tariff ]]&lt;=($B344+AB$6*$BA$1))*(FITContract[[Diwedd Tariff]:[Diwedd Tariff]]&gt;($B344+AB$6*$BA$1)),FITContract[[Ceiniogau fesul kWh]:[Ceiniogau fesul kWh]],0,,)</f>
        <v>0</v>
      </c>
      <c r="AC344" s="76" cm="1">
        <f t="array" ref="AC344">_xlfn.XLOOKUP(1,(FITContract[[Dechrau Tariff ]:[Dechrau Tariff ]]&lt;=($B344+AC$6*$BA$1))*(FITContract[[Diwedd Tariff]:[Diwedd Tariff]]&gt;($B344+AC$6*$BA$1)),FITContract[[Ceiniogau fesul kWh]:[Ceiniogau fesul kWh]],0,,)</f>
        <v>0</v>
      </c>
      <c r="AD344" s="76" cm="1">
        <f t="array" ref="AD344">_xlfn.XLOOKUP(1,(FITContract[[Dechrau Tariff ]:[Dechrau Tariff ]]&lt;=($B344+AD$6*$BA$1))*(FITContract[[Diwedd Tariff]:[Diwedd Tariff]]&gt;($B344+AD$6*$BA$1)),FITContract[[Ceiniogau fesul kWh]:[Ceiniogau fesul kWh]],0,,)</f>
        <v>0</v>
      </c>
      <c r="AE344" s="76" cm="1">
        <f t="array" ref="AE344">_xlfn.XLOOKUP(1,(FITContract[[Dechrau Tariff ]:[Dechrau Tariff ]]&lt;=($B344+AE$6*$BA$1))*(FITContract[[Diwedd Tariff]:[Diwedd Tariff]]&gt;($B344+AE$6*$BA$1)),FITContract[[Ceiniogau fesul kWh]:[Ceiniogau fesul kWh]],0,,)</f>
        <v>0</v>
      </c>
      <c r="AF344" s="76" cm="1">
        <f t="array" ref="AF344">_xlfn.XLOOKUP(1,(FITContract[[Dechrau Tariff ]:[Dechrau Tariff ]]&lt;=($B344+AF$6*$BA$1))*(FITContract[[Diwedd Tariff]:[Diwedd Tariff]]&gt;($B344+AF$6*$BA$1)),FITContract[[Ceiniogau fesul kWh]:[Ceiniogau fesul kWh]],0,,)</f>
        <v>0</v>
      </c>
      <c r="AG344" s="76" cm="1">
        <f t="array" ref="AG344">_xlfn.XLOOKUP(1,(FITContract[[Dechrau Tariff ]:[Dechrau Tariff ]]&lt;=($B344+AG$6*$BA$1))*(FITContract[[Diwedd Tariff]:[Diwedd Tariff]]&gt;($B344+AG$6*$BA$1)),FITContract[[Ceiniogau fesul kWh]:[Ceiniogau fesul kWh]],0,,)</f>
        <v>0</v>
      </c>
      <c r="AH344" s="76" cm="1">
        <f t="array" ref="AH344">_xlfn.XLOOKUP(1,(FITContract[[Dechrau Tariff ]:[Dechrau Tariff ]]&lt;=($B344+AH$6*$BA$1))*(FITContract[[Diwedd Tariff]:[Diwedd Tariff]]&gt;($B344+AH$6*$BA$1)),FITContract[[Ceiniogau fesul kWh]:[Ceiniogau fesul kWh]],0,,)</f>
        <v>0</v>
      </c>
      <c r="AI344" s="76" cm="1">
        <f t="array" ref="AI344">_xlfn.XLOOKUP(1,(FITContract[[Dechrau Tariff ]:[Dechrau Tariff ]]&lt;=($B344+AI$6*$BA$1))*(FITContract[[Diwedd Tariff]:[Diwedd Tariff]]&gt;($B344+AI$6*$BA$1)),FITContract[[Ceiniogau fesul kWh]:[Ceiniogau fesul kWh]],0,,)</f>
        <v>0</v>
      </c>
      <c r="AJ344" s="76" cm="1">
        <f t="array" ref="AJ344">_xlfn.XLOOKUP(1,(FITContract[[Dechrau Tariff ]:[Dechrau Tariff ]]&lt;=($B344+AJ$6*$BA$1))*(FITContract[[Diwedd Tariff]:[Diwedd Tariff]]&gt;($B344+AJ$6*$BA$1)),FITContract[[Ceiniogau fesul kWh]:[Ceiniogau fesul kWh]],0,,)</f>
        <v>0</v>
      </c>
      <c r="AK344" s="76" cm="1">
        <f t="array" ref="AK344">_xlfn.XLOOKUP(1,(FITContract[[Dechrau Tariff ]:[Dechrau Tariff ]]&lt;=($B344+AK$6*$BA$1))*(FITContract[[Diwedd Tariff]:[Diwedd Tariff]]&gt;($B344+AK$6*$BA$1)),FITContract[[Ceiniogau fesul kWh]:[Ceiniogau fesul kWh]],0,,)</f>
        <v>0</v>
      </c>
      <c r="AL344" s="76" cm="1">
        <f t="array" ref="AL344">_xlfn.XLOOKUP(1,(FITContract[[Dechrau Tariff ]:[Dechrau Tariff ]]&lt;=($B344+AL$6*$BA$1))*(FITContract[[Diwedd Tariff]:[Diwedd Tariff]]&gt;($B344+AL$6*$BA$1)),FITContract[[Ceiniogau fesul kWh]:[Ceiniogau fesul kWh]],0,,)</f>
        <v>0</v>
      </c>
      <c r="AM344" s="76" cm="1">
        <f t="array" ref="AM344">_xlfn.XLOOKUP(1,(FITContract[[Dechrau Tariff ]:[Dechrau Tariff ]]&lt;=($B344+AM$6*$BA$1))*(FITContract[[Diwedd Tariff]:[Diwedd Tariff]]&gt;($B344+AM$6*$BA$1)),FITContract[[Ceiniogau fesul kWh]:[Ceiniogau fesul kWh]],0,,)</f>
        <v>0</v>
      </c>
      <c r="AN344" s="76" cm="1">
        <f t="array" ref="AN344">_xlfn.XLOOKUP(1,(FITContract[[Dechrau Tariff ]:[Dechrau Tariff ]]&lt;=($B344+AN$6*$BA$1))*(FITContract[[Diwedd Tariff]:[Diwedd Tariff]]&gt;($B344+AN$6*$BA$1)),FITContract[[Ceiniogau fesul kWh]:[Ceiniogau fesul kWh]],0,,)</f>
        <v>0</v>
      </c>
      <c r="AO344" s="76" cm="1">
        <f t="array" ref="AO344">_xlfn.XLOOKUP(1,(FITContract[[Dechrau Tariff ]:[Dechrau Tariff ]]&lt;=($B344+AO$6*$BA$1))*(FITContract[[Diwedd Tariff]:[Diwedd Tariff]]&gt;($B344+AO$6*$BA$1)),FITContract[[Ceiniogau fesul kWh]:[Ceiniogau fesul kWh]],0,,)</f>
        <v>0</v>
      </c>
      <c r="AP344" s="76" cm="1">
        <f t="array" ref="AP344">_xlfn.XLOOKUP(1,(FITContract[[Dechrau Tariff ]:[Dechrau Tariff ]]&lt;=($B344+AP$6*$BA$1))*(FITContract[[Diwedd Tariff]:[Diwedd Tariff]]&gt;($B344+AP$6*$BA$1)),FITContract[[Ceiniogau fesul kWh]:[Ceiniogau fesul kWh]],0,,)</f>
        <v>0</v>
      </c>
      <c r="AQ344" s="76" cm="1">
        <f t="array" ref="AQ344">_xlfn.XLOOKUP(1,(FITContract[[Dechrau Tariff ]:[Dechrau Tariff ]]&lt;=($B344+AQ$6*$BA$1))*(FITContract[[Diwedd Tariff]:[Diwedd Tariff]]&gt;($B344+AQ$6*$BA$1)),FITContract[[Ceiniogau fesul kWh]:[Ceiniogau fesul kWh]],0,,)</f>
        <v>0</v>
      </c>
      <c r="AR344" s="76" cm="1">
        <f t="array" ref="AR344">_xlfn.XLOOKUP(1,(FITContract[[Dechrau Tariff ]:[Dechrau Tariff ]]&lt;=($B344+AR$6*$BA$1))*(FITContract[[Diwedd Tariff]:[Diwedd Tariff]]&gt;($B344+AR$6*$BA$1)),FITContract[[Ceiniogau fesul kWh]:[Ceiniogau fesul kWh]],0,,)</f>
        <v>0</v>
      </c>
      <c r="AS344" s="76" cm="1">
        <f t="array" ref="AS344">_xlfn.XLOOKUP(1,(FITContract[[Dechrau Tariff ]:[Dechrau Tariff ]]&lt;=($B344+AS$6*$BA$1))*(FITContract[[Diwedd Tariff]:[Diwedd Tariff]]&gt;($B344+AS$6*$BA$1)),FITContract[[Ceiniogau fesul kWh]:[Ceiniogau fesul kWh]],0,,)</f>
        <v>0</v>
      </c>
      <c r="AT344" s="76" cm="1">
        <f t="array" ref="AT344">_xlfn.XLOOKUP(1,(FITContract[[Dechrau Tariff ]:[Dechrau Tariff ]]&lt;=($B344+AT$6*$BA$1))*(FITContract[[Diwedd Tariff]:[Diwedd Tariff]]&gt;($B344+AT$6*$BA$1)),FITContract[[Ceiniogau fesul kWh]:[Ceiniogau fesul kWh]],0,,)</f>
        <v>0</v>
      </c>
      <c r="AU344" s="76" cm="1">
        <f t="array" ref="AU344">_xlfn.XLOOKUP(1,(FITContract[[Dechrau Tariff ]:[Dechrau Tariff ]]&lt;=($B344+AU$6*$BA$1))*(FITContract[[Diwedd Tariff]:[Diwedd Tariff]]&gt;($B344+AU$6*$BA$1)),FITContract[[Ceiniogau fesul kWh]:[Ceiniogau fesul kWh]],0,,)</f>
        <v>0</v>
      </c>
      <c r="AV344" s="76" cm="1">
        <f t="array" ref="AV344">_xlfn.XLOOKUP(1,(FITContract[[Dechrau Tariff ]:[Dechrau Tariff ]]&lt;=($B344+AV$6*$BA$1))*(FITContract[[Diwedd Tariff]:[Diwedd Tariff]]&gt;($B344+AV$6*$BA$1)),FITContract[[Ceiniogau fesul kWh]:[Ceiniogau fesul kWh]],0,,)</f>
        <v>0</v>
      </c>
      <c r="AW344" s="76" cm="1">
        <f t="array" ref="AW344">_xlfn.XLOOKUP(1,(FITContract[[Dechrau Tariff ]:[Dechrau Tariff ]]&lt;=($B344+AW$6*$BA$1))*(FITContract[[Diwedd Tariff]:[Diwedd Tariff]]&gt;($B344+AW$6*$BA$1)),FITContract[[Ceiniogau fesul kWh]:[Ceiniogau fesul kWh]],0,,)</f>
        <v>0</v>
      </c>
      <c r="AX344" s="76" cm="1">
        <f t="array" ref="AX344">_xlfn.XLOOKUP(1,(FITContract[[Dechrau Tariff ]:[Dechrau Tariff ]]&lt;=($B344+AX$6*$BA$1))*(FITContract[[Diwedd Tariff]:[Diwedd Tariff]]&gt;($B344+AX$6*$BA$1)),FITContract[[Ceiniogau fesul kWh]:[Ceiniogau fesul kWh]],0,,)</f>
        <v>0</v>
      </c>
    </row>
    <row r="345" spans="2:50" x14ac:dyDescent="0.3">
      <c r="B345" s="30">
        <v>45630</v>
      </c>
      <c r="C345" s="76" cm="1">
        <f t="array" ref="C345">_xlfn.XLOOKUP(1,(FITContract[[Dechrau Tariff ]:[Dechrau Tariff ]]&lt;=($B345+C$6*$BA$1))*(FITContract[[Diwedd Tariff]:[Diwedd Tariff]]&gt;($B345+C$6*$BA$1)),FITContract[[Ceiniogau fesul kWh]:[Ceiniogau fesul kWh]],0,,)</f>
        <v>0</v>
      </c>
      <c r="D345" s="76" cm="1">
        <f t="array" ref="D345">_xlfn.XLOOKUP(1,(FITContract[[Dechrau Tariff ]:[Dechrau Tariff ]]&lt;=($B345+D$6*$BA$1))*(FITContract[[Diwedd Tariff]:[Diwedd Tariff]]&gt;($B345+D$6*$BA$1)),FITContract[[Ceiniogau fesul kWh]:[Ceiniogau fesul kWh]],0,,)</f>
        <v>0</v>
      </c>
      <c r="E345" s="76" cm="1">
        <f t="array" ref="E345">_xlfn.XLOOKUP(1,(FITContract[[Dechrau Tariff ]:[Dechrau Tariff ]]&lt;=($B345+E$6*$BA$1))*(FITContract[[Diwedd Tariff]:[Diwedd Tariff]]&gt;($B345+E$6*$BA$1)),FITContract[[Ceiniogau fesul kWh]:[Ceiniogau fesul kWh]],0,,)</f>
        <v>0</v>
      </c>
      <c r="F345" s="76" cm="1">
        <f t="array" ref="F345">_xlfn.XLOOKUP(1,(FITContract[[Dechrau Tariff ]:[Dechrau Tariff ]]&lt;=($B345+F$6*$BA$1))*(FITContract[[Diwedd Tariff]:[Diwedd Tariff]]&gt;($B345+F$6*$BA$1)),FITContract[[Ceiniogau fesul kWh]:[Ceiniogau fesul kWh]],0,,)</f>
        <v>0</v>
      </c>
      <c r="G345" s="76" cm="1">
        <f t="array" ref="G345">_xlfn.XLOOKUP(1,(FITContract[[Dechrau Tariff ]:[Dechrau Tariff ]]&lt;=($B345+G$6*$BA$1))*(FITContract[[Diwedd Tariff]:[Diwedd Tariff]]&gt;($B345+G$6*$BA$1)),FITContract[[Ceiniogau fesul kWh]:[Ceiniogau fesul kWh]],0,,)</f>
        <v>0</v>
      </c>
      <c r="H345" s="76" cm="1">
        <f t="array" ref="H345">_xlfn.XLOOKUP(1,(FITContract[[Dechrau Tariff ]:[Dechrau Tariff ]]&lt;=($B345+H$6*$BA$1))*(FITContract[[Diwedd Tariff]:[Diwedd Tariff]]&gt;($B345+H$6*$BA$1)),FITContract[[Ceiniogau fesul kWh]:[Ceiniogau fesul kWh]],0,,)</f>
        <v>0</v>
      </c>
      <c r="I345" s="76" cm="1">
        <f t="array" ref="I345">_xlfn.XLOOKUP(1,(FITContract[[Dechrau Tariff ]:[Dechrau Tariff ]]&lt;=($B345+I$6*$BA$1))*(FITContract[[Diwedd Tariff]:[Diwedd Tariff]]&gt;($B345+I$6*$BA$1)),FITContract[[Ceiniogau fesul kWh]:[Ceiniogau fesul kWh]],0,,)</f>
        <v>0</v>
      </c>
      <c r="J345" s="76" cm="1">
        <f t="array" ref="J345">_xlfn.XLOOKUP(1,(FITContract[[Dechrau Tariff ]:[Dechrau Tariff ]]&lt;=($B345+J$6*$BA$1))*(FITContract[[Diwedd Tariff]:[Diwedd Tariff]]&gt;($B345+J$6*$BA$1)),FITContract[[Ceiniogau fesul kWh]:[Ceiniogau fesul kWh]],0,,)</f>
        <v>0</v>
      </c>
      <c r="K345" s="76" cm="1">
        <f t="array" ref="K345">_xlfn.XLOOKUP(1,(FITContract[[Dechrau Tariff ]:[Dechrau Tariff ]]&lt;=($B345+K$6*$BA$1))*(FITContract[[Diwedd Tariff]:[Diwedd Tariff]]&gt;($B345+K$6*$BA$1)),FITContract[[Ceiniogau fesul kWh]:[Ceiniogau fesul kWh]],0,,)</f>
        <v>0</v>
      </c>
      <c r="L345" s="76" cm="1">
        <f t="array" ref="L345">_xlfn.XLOOKUP(1,(FITContract[[Dechrau Tariff ]:[Dechrau Tariff ]]&lt;=($B345+L$6*$BA$1))*(FITContract[[Diwedd Tariff]:[Diwedd Tariff]]&gt;($B345+L$6*$BA$1)),FITContract[[Ceiniogau fesul kWh]:[Ceiniogau fesul kWh]],0,,)</f>
        <v>0</v>
      </c>
      <c r="M345" s="76" cm="1">
        <f t="array" ref="M345">_xlfn.XLOOKUP(1,(FITContract[[Dechrau Tariff ]:[Dechrau Tariff ]]&lt;=($B345+M$6*$BA$1))*(FITContract[[Diwedd Tariff]:[Diwedd Tariff]]&gt;($B345+M$6*$BA$1)),FITContract[[Ceiniogau fesul kWh]:[Ceiniogau fesul kWh]],0,,)</f>
        <v>0</v>
      </c>
      <c r="N345" s="76" cm="1">
        <f t="array" ref="N345">_xlfn.XLOOKUP(1,(FITContract[[Dechrau Tariff ]:[Dechrau Tariff ]]&lt;=($B345+N$6*$BA$1))*(FITContract[[Diwedd Tariff]:[Diwedd Tariff]]&gt;($B345+N$6*$BA$1)),FITContract[[Ceiniogau fesul kWh]:[Ceiniogau fesul kWh]],0,,)</f>
        <v>0</v>
      </c>
      <c r="O345" s="76" cm="1">
        <f t="array" ref="O345">_xlfn.XLOOKUP(1,(FITContract[[Dechrau Tariff ]:[Dechrau Tariff ]]&lt;=($B345+O$6*$BA$1))*(FITContract[[Diwedd Tariff]:[Diwedd Tariff]]&gt;($B345+O$6*$BA$1)),FITContract[[Ceiniogau fesul kWh]:[Ceiniogau fesul kWh]],0,,)</f>
        <v>0</v>
      </c>
      <c r="P345" s="76" cm="1">
        <f t="array" ref="P345">_xlfn.XLOOKUP(1,(FITContract[[Dechrau Tariff ]:[Dechrau Tariff ]]&lt;=($B345+P$6*$BA$1))*(FITContract[[Diwedd Tariff]:[Diwedd Tariff]]&gt;($B345+P$6*$BA$1)),FITContract[[Ceiniogau fesul kWh]:[Ceiniogau fesul kWh]],0,,)</f>
        <v>0</v>
      </c>
      <c r="Q345" s="76" cm="1">
        <f t="array" ref="Q345">_xlfn.XLOOKUP(1,(FITContract[[Dechrau Tariff ]:[Dechrau Tariff ]]&lt;=($B345+Q$6*$BA$1))*(FITContract[[Diwedd Tariff]:[Diwedd Tariff]]&gt;($B345+Q$6*$BA$1)),FITContract[[Ceiniogau fesul kWh]:[Ceiniogau fesul kWh]],0,,)</f>
        <v>0</v>
      </c>
      <c r="R345" s="76" cm="1">
        <f t="array" ref="R345">_xlfn.XLOOKUP(1,(FITContract[[Dechrau Tariff ]:[Dechrau Tariff ]]&lt;=($B345+R$6*$BA$1))*(FITContract[[Diwedd Tariff]:[Diwedd Tariff]]&gt;($B345+R$6*$BA$1)),FITContract[[Ceiniogau fesul kWh]:[Ceiniogau fesul kWh]],0,,)</f>
        <v>0</v>
      </c>
      <c r="S345" s="76" cm="1">
        <f t="array" ref="S345">_xlfn.XLOOKUP(1,(FITContract[[Dechrau Tariff ]:[Dechrau Tariff ]]&lt;=($B345+S$6*$BA$1))*(FITContract[[Diwedd Tariff]:[Diwedd Tariff]]&gt;($B345+S$6*$BA$1)),FITContract[[Ceiniogau fesul kWh]:[Ceiniogau fesul kWh]],0,,)</f>
        <v>0</v>
      </c>
      <c r="T345" s="76" cm="1">
        <f t="array" ref="T345">_xlfn.XLOOKUP(1,(FITContract[[Dechrau Tariff ]:[Dechrau Tariff ]]&lt;=($B345+T$6*$BA$1))*(FITContract[[Diwedd Tariff]:[Diwedd Tariff]]&gt;($B345+T$6*$BA$1)),FITContract[[Ceiniogau fesul kWh]:[Ceiniogau fesul kWh]],0,,)</f>
        <v>0</v>
      </c>
      <c r="U345" s="76" cm="1">
        <f t="array" ref="U345">_xlfn.XLOOKUP(1,(FITContract[[Dechrau Tariff ]:[Dechrau Tariff ]]&lt;=($B345+U$6*$BA$1))*(FITContract[[Diwedd Tariff]:[Diwedd Tariff]]&gt;($B345+U$6*$BA$1)),FITContract[[Ceiniogau fesul kWh]:[Ceiniogau fesul kWh]],0,,)</f>
        <v>0</v>
      </c>
      <c r="V345" s="76" cm="1">
        <f t="array" ref="V345">_xlfn.XLOOKUP(1,(FITContract[[Dechrau Tariff ]:[Dechrau Tariff ]]&lt;=($B345+V$6*$BA$1))*(FITContract[[Diwedd Tariff]:[Diwedd Tariff]]&gt;($B345+V$6*$BA$1)),FITContract[[Ceiniogau fesul kWh]:[Ceiniogau fesul kWh]],0,,)</f>
        <v>0</v>
      </c>
      <c r="W345" s="76" cm="1">
        <f t="array" ref="W345">_xlfn.XLOOKUP(1,(FITContract[[Dechrau Tariff ]:[Dechrau Tariff ]]&lt;=($B345+W$6*$BA$1))*(FITContract[[Diwedd Tariff]:[Diwedd Tariff]]&gt;($B345+W$6*$BA$1)),FITContract[[Ceiniogau fesul kWh]:[Ceiniogau fesul kWh]],0,,)</f>
        <v>0</v>
      </c>
      <c r="X345" s="76" cm="1">
        <f t="array" ref="X345">_xlfn.XLOOKUP(1,(FITContract[[Dechrau Tariff ]:[Dechrau Tariff ]]&lt;=($B345+X$6*$BA$1))*(FITContract[[Diwedd Tariff]:[Diwedd Tariff]]&gt;($B345+X$6*$BA$1)),FITContract[[Ceiniogau fesul kWh]:[Ceiniogau fesul kWh]],0,,)</f>
        <v>0</v>
      </c>
      <c r="Y345" s="76" cm="1">
        <f t="array" ref="Y345">_xlfn.XLOOKUP(1,(FITContract[[Dechrau Tariff ]:[Dechrau Tariff ]]&lt;=($B345+Y$6*$BA$1))*(FITContract[[Diwedd Tariff]:[Diwedd Tariff]]&gt;($B345+Y$6*$BA$1)),FITContract[[Ceiniogau fesul kWh]:[Ceiniogau fesul kWh]],0,,)</f>
        <v>0</v>
      </c>
      <c r="Z345" s="76" cm="1">
        <f t="array" ref="Z345">_xlfn.XLOOKUP(1,(FITContract[[Dechrau Tariff ]:[Dechrau Tariff ]]&lt;=($B345+Z$6*$BA$1))*(FITContract[[Diwedd Tariff]:[Diwedd Tariff]]&gt;($B345+Z$6*$BA$1)),FITContract[[Ceiniogau fesul kWh]:[Ceiniogau fesul kWh]],0,,)</f>
        <v>0</v>
      </c>
      <c r="AA345" s="76" cm="1">
        <f t="array" ref="AA345">_xlfn.XLOOKUP(1,(FITContract[[Dechrau Tariff ]:[Dechrau Tariff ]]&lt;=($B345+AA$6*$BA$1))*(FITContract[[Diwedd Tariff]:[Diwedd Tariff]]&gt;($B345+AA$6*$BA$1)),FITContract[[Ceiniogau fesul kWh]:[Ceiniogau fesul kWh]],0,,)</f>
        <v>0</v>
      </c>
      <c r="AB345" s="76" cm="1">
        <f t="array" ref="AB345">_xlfn.XLOOKUP(1,(FITContract[[Dechrau Tariff ]:[Dechrau Tariff ]]&lt;=($B345+AB$6*$BA$1))*(FITContract[[Diwedd Tariff]:[Diwedd Tariff]]&gt;($B345+AB$6*$BA$1)),FITContract[[Ceiniogau fesul kWh]:[Ceiniogau fesul kWh]],0,,)</f>
        <v>0</v>
      </c>
      <c r="AC345" s="76" cm="1">
        <f t="array" ref="AC345">_xlfn.XLOOKUP(1,(FITContract[[Dechrau Tariff ]:[Dechrau Tariff ]]&lt;=($B345+AC$6*$BA$1))*(FITContract[[Diwedd Tariff]:[Diwedd Tariff]]&gt;($B345+AC$6*$BA$1)),FITContract[[Ceiniogau fesul kWh]:[Ceiniogau fesul kWh]],0,,)</f>
        <v>0</v>
      </c>
      <c r="AD345" s="76" cm="1">
        <f t="array" ref="AD345">_xlfn.XLOOKUP(1,(FITContract[[Dechrau Tariff ]:[Dechrau Tariff ]]&lt;=($B345+AD$6*$BA$1))*(FITContract[[Diwedd Tariff]:[Diwedd Tariff]]&gt;($B345+AD$6*$BA$1)),FITContract[[Ceiniogau fesul kWh]:[Ceiniogau fesul kWh]],0,,)</f>
        <v>0</v>
      </c>
      <c r="AE345" s="76" cm="1">
        <f t="array" ref="AE345">_xlfn.XLOOKUP(1,(FITContract[[Dechrau Tariff ]:[Dechrau Tariff ]]&lt;=($B345+AE$6*$BA$1))*(FITContract[[Diwedd Tariff]:[Diwedd Tariff]]&gt;($B345+AE$6*$BA$1)),FITContract[[Ceiniogau fesul kWh]:[Ceiniogau fesul kWh]],0,,)</f>
        <v>0</v>
      </c>
      <c r="AF345" s="76" cm="1">
        <f t="array" ref="AF345">_xlfn.XLOOKUP(1,(FITContract[[Dechrau Tariff ]:[Dechrau Tariff ]]&lt;=($B345+AF$6*$BA$1))*(FITContract[[Diwedd Tariff]:[Diwedd Tariff]]&gt;($B345+AF$6*$BA$1)),FITContract[[Ceiniogau fesul kWh]:[Ceiniogau fesul kWh]],0,,)</f>
        <v>0</v>
      </c>
      <c r="AG345" s="76" cm="1">
        <f t="array" ref="AG345">_xlfn.XLOOKUP(1,(FITContract[[Dechrau Tariff ]:[Dechrau Tariff ]]&lt;=($B345+AG$6*$BA$1))*(FITContract[[Diwedd Tariff]:[Diwedd Tariff]]&gt;($B345+AG$6*$BA$1)),FITContract[[Ceiniogau fesul kWh]:[Ceiniogau fesul kWh]],0,,)</f>
        <v>0</v>
      </c>
      <c r="AH345" s="76" cm="1">
        <f t="array" ref="AH345">_xlfn.XLOOKUP(1,(FITContract[[Dechrau Tariff ]:[Dechrau Tariff ]]&lt;=($B345+AH$6*$BA$1))*(FITContract[[Diwedd Tariff]:[Diwedd Tariff]]&gt;($B345+AH$6*$BA$1)),FITContract[[Ceiniogau fesul kWh]:[Ceiniogau fesul kWh]],0,,)</f>
        <v>0</v>
      </c>
      <c r="AI345" s="76" cm="1">
        <f t="array" ref="AI345">_xlfn.XLOOKUP(1,(FITContract[[Dechrau Tariff ]:[Dechrau Tariff ]]&lt;=($B345+AI$6*$BA$1))*(FITContract[[Diwedd Tariff]:[Diwedd Tariff]]&gt;($B345+AI$6*$BA$1)),FITContract[[Ceiniogau fesul kWh]:[Ceiniogau fesul kWh]],0,,)</f>
        <v>0</v>
      </c>
      <c r="AJ345" s="76" cm="1">
        <f t="array" ref="AJ345">_xlfn.XLOOKUP(1,(FITContract[[Dechrau Tariff ]:[Dechrau Tariff ]]&lt;=($B345+AJ$6*$BA$1))*(FITContract[[Diwedd Tariff]:[Diwedd Tariff]]&gt;($B345+AJ$6*$BA$1)),FITContract[[Ceiniogau fesul kWh]:[Ceiniogau fesul kWh]],0,,)</f>
        <v>0</v>
      </c>
      <c r="AK345" s="76" cm="1">
        <f t="array" ref="AK345">_xlfn.XLOOKUP(1,(FITContract[[Dechrau Tariff ]:[Dechrau Tariff ]]&lt;=($B345+AK$6*$BA$1))*(FITContract[[Diwedd Tariff]:[Diwedd Tariff]]&gt;($B345+AK$6*$BA$1)),FITContract[[Ceiniogau fesul kWh]:[Ceiniogau fesul kWh]],0,,)</f>
        <v>0</v>
      </c>
      <c r="AL345" s="76" cm="1">
        <f t="array" ref="AL345">_xlfn.XLOOKUP(1,(FITContract[[Dechrau Tariff ]:[Dechrau Tariff ]]&lt;=($B345+AL$6*$BA$1))*(FITContract[[Diwedd Tariff]:[Diwedd Tariff]]&gt;($B345+AL$6*$BA$1)),FITContract[[Ceiniogau fesul kWh]:[Ceiniogau fesul kWh]],0,,)</f>
        <v>0</v>
      </c>
      <c r="AM345" s="76" cm="1">
        <f t="array" ref="AM345">_xlfn.XLOOKUP(1,(FITContract[[Dechrau Tariff ]:[Dechrau Tariff ]]&lt;=($B345+AM$6*$BA$1))*(FITContract[[Diwedd Tariff]:[Diwedd Tariff]]&gt;($B345+AM$6*$BA$1)),FITContract[[Ceiniogau fesul kWh]:[Ceiniogau fesul kWh]],0,,)</f>
        <v>0</v>
      </c>
      <c r="AN345" s="76" cm="1">
        <f t="array" ref="AN345">_xlfn.XLOOKUP(1,(FITContract[[Dechrau Tariff ]:[Dechrau Tariff ]]&lt;=($B345+AN$6*$BA$1))*(FITContract[[Diwedd Tariff]:[Diwedd Tariff]]&gt;($B345+AN$6*$BA$1)),FITContract[[Ceiniogau fesul kWh]:[Ceiniogau fesul kWh]],0,,)</f>
        <v>0</v>
      </c>
      <c r="AO345" s="76" cm="1">
        <f t="array" ref="AO345">_xlfn.XLOOKUP(1,(FITContract[[Dechrau Tariff ]:[Dechrau Tariff ]]&lt;=($B345+AO$6*$BA$1))*(FITContract[[Diwedd Tariff]:[Diwedd Tariff]]&gt;($B345+AO$6*$BA$1)),FITContract[[Ceiniogau fesul kWh]:[Ceiniogau fesul kWh]],0,,)</f>
        <v>0</v>
      </c>
      <c r="AP345" s="76" cm="1">
        <f t="array" ref="AP345">_xlfn.XLOOKUP(1,(FITContract[[Dechrau Tariff ]:[Dechrau Tariff ]]&lt;=($B345+AP$6*$BA$1))*(FITContract[[Diwedd Tariff]:[Diwedd Tariff]]&gt;($B345+AP$6*$BA$1)),FITContract[[Ceiniogau fesul kWh]:[Ceiniogau fesul kWh]],0,,)</f>
        <v>0</v>
      </c>
      <c r="AQ345" s="76" cm="1">
        <f t="array" ref="AQ345">_xlfn.XLOOKUP(1,(FITContract[[Dechrau Tariff ]:[Dechrau Tariff ]]&lt;=($B345+AQ$6*$BA$1))*(FITContract[[Diwedd Tariff]:[Diwedd Tariff]]&gt;($B345+AQ$6*$BA$1)),FITContract[[Ceiniogau fesul kWh]:[Ceiniogau fesul kWh]],0,,)</f>
        <v>0</v>
      </c>
      <c r="AR345" s="76" cm="1">
        <f t="array" ref="AR345">_xlfn.XLOOKUP(1,(FITContract[[Dechrau Tariff ]:[Dechrau Tariff ]]&lt;=($B345+AR$6*$BA$1))*(FITContract[[Diwedd Tariff]:[Diwedd Tariff]]&gt;($B345+AR$6*$BA$1)),FITContract[[Ceiniogau fesul kWh]:[Ceiniogau fesul kWh]],0,,)</f>
        <v>0</v>
      </c>
      <c r="AS345" s="76" cm="1">
        <f t="array" ref="AS345">_xlfn.XLOOKUP(1,(FITContract[[Dechrau Tariff ]:[Dechrau Tariff ]]&lt;=($B345+AS$6*$BA$1))*(FITContract[[Diwedd Tariff]:[Diwedd Tariff]]&gt;($B345+AS$6*$BA$1)),FITContract[[Ceiniogau fesul kWh]:[Ceiniogau fesul kWh]],0,,)</f>
        <v>0</v>
      </c>
      <c r="AT345" s="76" cm="1">
        <f t="array" ref="AT345">_xlfn.XLOOKUP(1,(FITContract[[Dechrau Tariff ]:[Dechrau Tariff ]]&lt;=($B345+AT$6*$BA$1))*(FITContract[[Diwedd Tariff]:[Diwedd Tariff]]&gt;($B345+AT$6*$BA$1)),FITContract[[Ceiniogau fesul kWh]:[Ceiniogau fesul kWh]],0,,)</f>
        <v>0</v>
      </c>
      <c r="AU345" s="76" cm="1">
        <f t="array" ref="AU345">_xlfn.XLOOKUP(1,(FITContract[[Dechrau Tariff ]:[Dechrau Tariff ]]&lt;=($B345+AU$6*$BA$1))*(FITContract[[Diwedd Tariff]:[Diwedd Tariff]]&gt;($B345+AU$6*$BA$1)),FITContract[[Ceiniogau fesul kWh]:[Ceiniogau fesul kWh]],0,,)</f>
        <v>0</v>
      </c>
      <c r="AV345" s="76" cm="1">
        <f t="array" ref="AV345">_xlfn.XLOOKUP(1,(FITContract[[Dechrau Tariff ]:[Dechrau Tariff ]]&lt;=($B345+AV$6*$BA$1))*(FITContract[[Diwedd Tariff]:[Diwedd Tariff]]&gt;($B345+AV$6*$BA$1)),FITContract[[Ceiniogau fesul kWh]:[Ceiniogau fesul kWh]],0,,)</f>
        <v>0</v>
      </c>
      <c r="AW345" s="76" cm="1">
        <f t="array" ref="AW345">_xlfn.XLOOKUP(1,(FITContract[[Dechrau Tariff ]:[Dechrau Tariff ]]&lt;=($B345+AW$6*$BA$1))*(FITContract[[Diwedd Tariff]:[Diwedd Tariff]]&gt;($B345+AW$6*$BA$1)),FITContract[[Ceiniogau fesul kWh]:[Ceiniogau fesul kWh]],0,,)</f>
        <v>0</v>
      </c>
      <c r="AX345" s="76" cm="1">
        <f t="array" ref="AX345">_xlfn.XLOOKUP(1,(FITContract[[Dechrau Tariff ]:[Dechrau Tariff ]]&lt;=($B345+AX$6*$BA$1))*(FITContract[[Diwedd Tariff]:[Diwedd Tariff]]&gt;($B345+AX$6*$BA$1)),FITContract[[Ceiniogau fesul kWh]:[Ceiniogau fesul kWh]],0,,)</f>
        <v>0</v>
      </c>
    </row>
    <row r="346" spans="2:50" x14ac:dyDescent="0.3">
      <c r="B346" s="30">
        <v>45631</v>
      </c>
      <c r="C346" s="76" cm="1">
        <f t="array" ref="C346">_xlfn.XLOOKUP(1,(FITContract[[Dechrau Tariff ]:[Dechrau Tariff ]]&lt;=($B346+C$6*$BA$1))*(FITContract[[Diwedd Tariff]:[Diwedd Tariff]]&gt;($B346+C$6*$BA$1)),FITContract[[Ceiniogau fesul kWh]:[Ceiniogau fesul kWh]],0,,)</f>
        <v>0</v>
      </c>
      <c r="D346" s="76" cm="1">
        <f t="array" ref="D346">_xlfn.XLOOKUP(1,(FITContract[[Dechrau Tariff ]:[Dechrau Tariff ]]&lt;=($B346+D$6*$BA$1))*(FITContract[[Diwedd Tariff]:[Diwedd Tariff]]&gt;($B346+D$6*$BA$1)),FITContract[[Ceiniogau fesul kWh]:[Ceiniogau fesul kWh]],0,,)</f>
        <v>0</v>
      </c>
      <c r="E346" s="76" cm="1">
        <f t="array" ref="E346">_xlfn.XLOOKUP(1,(FITContract[[Dechrau Tariff ]:[Dechrau Tariff ]]&lt;=($B346+E$6*$BA$1))*(FITContract[[Diwedd Tariff]:[Diwedd Tariff]]&gt;($B346+E$6*$BA$1)),FITContract[[Ceiniogau fesul kWh]:[Ceiniogau fesul kWh]],0,,)</f>
        <v>0</v>
      </c>
      <c r="F346" s="76" cm="1">
        <f t="array" ref="F346">_xlfn.XLOOKUP(1,(FITContract[[Dechrau Tariff ]:[Dechrau Tariff ]]&lt;=($B346+F$6*$BA$1))*(FITContract[[Diwedd Tariff]:[Diwedd Tariff]]&gt;($B346+F$6*$BA$1)),FITContract[[Ceiniogau fesul kWh]:[Ceiniogau fesul kWh]],0,,)</f>
        <v>0</v>
      </c>
      <c r="G346" s="76" cm="1">
        <f t="array" ref="G346">_xlfn.XLOOKUP(1,(FITContract[[Dechrau Tariff ]:[Dechrau Tariff ]]&lt;=($B346+G$6*$BA$1))*(FITContract[[Diwedd Tariff]:[Diwedd Tariff]]&gt;($B346+G$6*$BA$1)),FITContract[[Ceiniogau fesul kWh]:[Ceiniogau fesul kWh]],0,,)</f>
        <v>0</v>
      </c>
      <c r="H346" s="76" cm="1">
        <f t="array" ref="H346">_xlfn.XLOOKUP(1,(FITContract[[Dechrau Tariff ]:[Dechrau Tariff ]]&lt;=($B346+H$6*$BA$1))*(FITContract[[Diwedd Tariff]:[Diwedd Tariff]]&gt;($B346+H$6*$BA$1)),FITContract[[Ceiniogau fesul kWh]:[Ceiniogau fesul kWh]],0,,)</f>
        <v>0</v>
      </c>
      <c r="I346" s="76" cm="1">
        <f t="array" ref="I346">_xlfn.XLOOKUP(1,(FITContract[[Dechrau Tariff ]:[Dechrau Tariff ]]&lt;=($B346+I$6*$BA$1))*(FITContract[[Diwedd Tariff]:[Diwedd Tariff]]&gt;($B346+I$6*$BA$1)),FITContract[[Ceiniogau fesul kWh]:[Ceiniogau fesul kWh]],0,,)</f>
        <v>0</v>
      </c>
      <c r="J346" s="76" cm="1">
        <f t="array" ref="J346">_xlfn.XLOOKUP(1,(FITContract[[Dechrau Tariff ]:[Dechrau Tariff ]]&lt;=($B346+J$6*$BA$1))*(FITContract[[Diwedd Tariff]:[Diwedd Tariff]]&gt;($B346+J$6*$BA$1)),FITContract[[Ceiniogau fesul kWh]:[Ceiniogau fesul kWh]],0,,)</f>
        <v>0</v>
      </c>
      <c r="K346" s="76" cm="1">
        <f t="array" ref="K346">_xlfn.XLOOKUP(1,(FITContract[[Dechrau Tariff ]:[Dechrau Tariff ]]&lt;=($B346+K$6*$BA$1))*(FITContract[[Diwedd Tariff]:[Diwedd Tariff]]&gt;($B346+K$6*$BA$1)),FITContract[[Ceiniogau fesul kWh]:[Ceiniogau fesul kWh]],0,,)</f>
        <v>0</v>
      </c>
      <c r="L346" s="76" cm="1">
        <f t="array" ref="L346">_xlfn.XLOOKUP(1,(FITContract[[Dechrau Tariff ]:[Dechrau Tariff ]]&lt;=($B346+L$6*$BA$1))*(FITContract[[Diwedd Tariff]:[Diwedd Tariff]]&gt;($B346+L$6*$BA$1)),FITContract[[Ceiniogau fesul kWh]:[Ceiniogau fesul kWh]],0,,)</f>
        <v>0</v>
      </c>
      <c r="M346" s="76" cm="1">
        <f t="array" ref="M346">_xlfn.XLOOKUP(1,(FITContract[[Dechrau Tariff ]:[Dechrau Tariff ]]&lt;=($B346+M$6*$BA$1))*(FITContract[[Diwedd Tariff]:[Diwedd Tariff]]&gt;($B346+M$6*$BA$1)),FITContract[[Ceiniogau fesul kWh]:[Ceiniogau fesul kWh]],0,,)</f>
        <v>0</v>
      </c>
      <c r="N346" s="76" cm="1">
        <f t="array" ref="N346">_xlfn.XLOOKUP(1,(FITContract[[Dechrau Tariff ]:[Dechrau Tariff ]]&lt;=($B346+N$6*$BA$1))*(FITContract[[Diwedd Tariff]:[Diwedd Tariff]]&gt;($B346+N$6*$BA$1)),FITContract[[Ceiniogau fesul kWh]:[Ceiniogau fesul kWh]],0,,)</f>
        <v>0</v>
      </c>
      <c r="O346" s="76" cm="1">
        <f t="array" ref="O346">_xlfn.XLOOKUP(1,(FITContract[[Dechrau Tariff ]:[Dechrau Tariff ]]&lt;=($B346+O$6*$BA$1))*(FITContract[[Diwedd Tariff]:[Diwedd Tariff]]&gt;($B346+O$6*$BA$1)),FITContract[[Ceiniogau fesul kWh]:[Ceiniogau fesul kWh]],0,,)</f>
        <v>0</v>
      </c>
      <c r="P346" s="76" cm="1">
        <f t="array" ref="P346">_xlfn.XLOOKUP(1,(FITContract[[Dechrau Tariff ]:[Dechrau Tariff ]]&lt;=($B346+P$6*$BA$1))*(FITContract[[Diwedd Tariff]:[Diwedd Tariff]]&gt;($B346+P$6*$BA$1)),FITContract[[Ceiniogau fesul kWh]:[Ceiniogau fesul kWh]],0,,)</f>
        <v>0</v>
      </c>
      <c r="Q346" s="76" cm="1">
        <f t="array" ref="Q346">_xlfn.XLOOKUP(1,(FITContract[[Dechrau Tariff ]:[Dechrau Tariff ]]&lt;=($B346+Q$6*$BA$1))*(FITContract[[Diwedd Tariff]:[Diwedd Tariff]]&gt;($B346+Q$6*$BA$1)),FITContract[[Ceiniogau fesul kWh]:[Ceiniogau fesul kWh]],0,,)</f>
        <v>0</v>
      </c>
      <c r="R346" s="76" cm="1">
        <f t="array" ref="R346">_xlfn.XLOOKUP(1,(FITContract[[Dechrau Tariff ]:[Dechrau Tariff ]]&lt;=($B346+R$6*$BA$1))*(FITContract[[Diwedd Tariff]:[Diwedd Tariff]]&gt;($B346+R$6*$BA$1)),FITContract[[Ceiniogau fesul kWh]:[Ceiniogau fesul kWh]],0,,)</f>
        <v>0</v>
      </c>
      <c r="S346" s="76" cm="1">
        <f t="array" ref="S346">_xlfn.XLOOKUP(1,(FITContract[[Dechrau Tariff ]:[Dechrau Tariff ]]&lt;=($B346+S$6*$BA$1))*(FITContract[[Diwedd Tariff]:[Diwedd Tariff]]&gt;($B346+S$6*$BA$1)),FITContract[[Ceiniogau fesul kWh]:[Ceiniogau fesul kWh]],0,,)</f>
        <v>0</v>
      </c>
      <c r="T346" s="76" cm="1">
        <f t="array" ref="T346">_xlfn.XLOOKUP(1,(FITContract[[Dechrau Tariff ]:[Dechrau Tariff ]]&lt;=($B346+T$6*$BA$1))*(FITContract[[Diwedd Tariff]:[Diwedd Tariff]]&gt;($B346+T$6*$BA$1)),FITContract[[Ceiniogau fesul kWh]:[Ceiniogau fesul kWh]],0,,)</f>
        <v>0</v>
      </c>
      <c r="U346" s="76" cm="1">
        <f t="array" ref="U346">_xlfn.XLOOKUP(1,(FITContract[[Dechrau Tariff ]:[Dechrau Tariff ]]&lt;=($B346+U$6*$BA$1))*(FITContract[[Diwedd Tariff]:[Diwedd Tariff]]&gt;($B346+U$6*$BA$1)),FITContract[[Ceiniogau fesul kWh]:[Ceiniogau fesul kWh]],0,,)</f>
        <v>0</v>
      </c>
      <c r="V346" s="76" cm="1">
        <f t="array" ref="V346">_xlfn.XLOOKUP(1,(FITContract[[Dechrau Tariff ]:[Dechrau Tariff ]]&lt;=($B346+V$6*$BA$1))*(FITContract[[Diwedd Tariff]:[Diwedd Tariff]]&gt;($B346+V$6*$BA$1)),FITContract[[Ceiniogau fesul kWh]:[Ceiniogau fesul kWh]],0,,)</f>
        <v>0</v>
      </c>
      <c r="W346" s="76" cm="1">
        <f t="array" ref="W346">_xlfn.XLOOKUP(1,(FITContract[[Dechrau Tariff ]:[Dechrau Tariff ]]&lt;=($B346+W$6*$BA$1))*(FITContract[[Diwedd Tariff]:[Diwedd Tariff]]&gt;($B346+W$6*$BA$1)),FITContract[[Ceiniogau fesul kWh]:[Ceiniogau fesul kWh]],0,,)</f>
        <v>0</v>
      </c>
      <c r="X346" s="76" cm="1">
        <f t="array" ref="X346">_xlfn.XLOOKUP(1,(FITContract[[Dechrau Tariff ]:[Dechrau Tariff ]]&lt;=($B346+X$6*$BA$1))*(FITContract[[Diwedd Tariff]:[Diwedd Tariff]]&gt;($B346+X$6*$BA$1)),FITContract[[Ceiniogau fesul kWh]:[Ceiniogau fesul kWh]],0,,)</f>
        <v>0</v>
      </c>
      <c r="Y346" s="76" cm="1">
        <f t="array" ref="Y346">_xlfn.XLOOKUP(1,(FITContract[[Dechrau Tariff ]:[Dechrau Tariff ]]&lt;=($B346+Y$6*$BA$1))*(FITContract[[Diwedd Tariff]:[Diwedd Tariff]]&gt;($B346+Y$6*$BA$1)),FITContract[[Ceiniogau fesul kWh]:[Ceiniogau fesul kWh]],0,,)</f>
        <v>0</v>
      </c>
      <c r="Z346" s="76" cm="1">
        <f t="array" ref="Z346">_xlfn.XLOOKUP(1,(FITContract[[Dechrau Tariff ]:[Dechrau Tariff ]]&lt;=($B346+Z$6*$BA$1))*(FITContract[[Diwedd Tariff]:[Diwedd Tariff]]&gt;($B346+Z$6*$BA$1)),FITContract[[Ceiniogau fesul kWh]:[Ceiniogau fesul kWh]],0,,)</f>
        <v>0</v>
      </c>
      <c r="AA346" s="76" cm="1">
        <f t="array" ref="AA346">_xlfn.XLOOKUP(1,(FITContract[[Dechrau Tariff ]:[Dechrau Tariff ]]&lt;=($B346+AA$6*$BA$1))*(FITContract[[Diwedd Tariff]:[Diwedd Tariff]]&gt;($B346+AA$6*$BA$1)),FITContract[[Ceiniogau fesul kWh]:[Ceiniogau fesul kWh]],0,,)</f>
        <v>0</v>
      </c>
      <c r="AB346" s="76" cm="1">
        <f t="array" ref="AB346">_xlfn.XLOOKUP(1,(FITContract[[Dechrau Tariff ]:[Dechrau Tariff ]]&lt;=($B346+AB$6*$BA$1))*(FITContract[[Diwedd Tariff]:[Diwedd Tariff]]&gt;($B346+AB$6*$BA$1)),FITContract[[Ceiniogau fesul kWh]:[Ceiniogau fesul kWh]],0,,)</f>
        <v>0</v>
      </c>
      <c r="AC346" s="76" cm="1">
        <f t="array" ref="AC346">_xlfn.XLOOKUP(1,(FITContract[[Dechrau Tariff ]:[Dechrau Tariff ]]&lt;=($B346+AC$6*$BA$1))*(FITContract[[Diwedd Tariff]:[Diwedd Tariff]]&gt;($B346+AC$6*$BA$1)),FITContract[[Ceiniogau fesul kWh]:[Ceiniogau fesul kWh]],0,,)</f>
        <v>0</v>
      </c>
      <c r="AD346" s="76" cm="1">
        <f t="array" ref="AD346">_xlfn.XLOOKUP(1,(FITContract[[Dechrau Tariff ]:[Dechrau Tariff ]]&lt;=($B346+AD$6*$BA$1))*(FITContract[[Diwedd Tariff]:[Diwedd Tariff]]&gt;($B346+AD$6*$BA$1)),FITContract[[Ceiniogau fesul kWh]:[Ceiniogau fesul kWh]],0,,)</f>
        <v>0</v>
      </c>
      <c r="AE346" s="76" cm="1">
        <f t="array" ref="AE346">_xlfn.XLOOKUP(1,(FITContract[[Dechrau Tariff ]:[Dechrau Tariff ]]&lt;=($B346+AE$6*$BA$1))*(FITContract[[Diwedd Tariff]:[Diwedd Tariff]]&gt;($B346+AE$6*$BA$1)),FITContract[[Ceiniogau fesul kWh]:[Ceiniogau fesul kWh]],0,,)</f>
        <v>0</v>
      </c>
      <c r="AF346" s="76" cm="1">
        <f t="array" ref="AF346">_xlfn.XLOOKUP(1,(FITContract[[Dechrau Tariff ]:[Dechrau Tariff ]]&lt;=($B346+AF$6*$BA$1))*(FITContract[[Diwedd Tariff]:[Diwedd Tariff]]&gt;($B346+AF$6*$BA$1)),FITContract[[Ceiniogau fesul kWh]:[Ceiniogau fesul kWh]],0,,)</f>
        <v>0</v>
      </c>
      <c r="AG346" s="76" cm="1">
        <f t="array" ref="AG346">_xlfn.XLOOKUP(1,(FITContract[[Dechrau Tariff ]:[Dechrau Tariff ]]&lt;=($B346+AG$6*$BA$1))*(FITContract[[Diwedd Tariff]:[Diwedd Tariff]]&gt;($B346+AG$6*$BA$1)),FITContract[[Ceiniogau fesul kWh]:[Ceiniogau fesul kWh]],0,,)</f>
        <v>0</v>
      </c>
      <c r="AH346" s="76" cm="1">
        <f t="array" ref="AH346">_xlfn.XLOOKUP(1,(FITContract[[Dechrau Tariff ]:[Dechrau Tariff ]]&lt;=($B346+AH$6*$BA$1))*(FITContract[[Diwedd Tariff]:[Diwedd Tariff]]&gt;($B346+AH$6*$BA$1)),FITContract[[Ceiniogau fesul kWh]:[Ceiniogau fesul kWh]],0,,)</f>
        <v>0</v>
      </c>
      <c r="AI346" s="76" cm="1">
        <f t="array" ref="AI346">_xlfn.XLOOKUP(1,(FITContract[[Dechrau Tariff ]:[Dechrau Tariff ]]&lt;=($B346+AI$6*$BA$1))*(FITContract[[Diwedd Tariff]:[Diwedd Tariff]]&gt;($B346+AI$6*$BA$1)),FITContract[[Ceiniogau fesul kWh]:[Ceiniogau fesul kWh]],0,,)</f>
        <v>0</v>
      </c>
      <c r="AJ346" s="76" cm="1">
        <f t="array" ref="AJ346">_xlfn.XLOOKUP(1,(FITContract[[Dechrau Tariff ]:[Dechrau Tariff ]]&lt;=($B346+AJ$6*$BA$1))*(FITContract[[Diwedd Tariff]:[Diwedd Tariff]]&gt;($B346+AJ$6*$BA$1)),FITContract[[Ceiniogau fesul kWh]:[Ceiniogau fesul kWh]],0,,)</f>
        <v>0</v>
      </c>
      <c r="AK346" s="76" cm="1">
        <f t="array" ref="AK346">_xlfn.XLOOKUP(1,(FITContract[[Dechrau Tariff ]:[Dechrau Tariff ]]&lt;=($B346+AK$6*$BA$1))*(FITContract[[Diwedd Tariff]:[Diwedd Tariff]]&gt;($B346+AK$6*$BA$1)),FITContract[[Ceiniogau fesul kWh]:[Ceiniogau fesul kWh]],0,,)</f>
        <v>0</v>
      </c>
      <c r="AL346" s="76" cm="1">
        <f t="array" ref="AL346">_xlfn.XLOOKUP(1,(FITContract[[Dechrau Tariff ]:[Dechrau Tariff ]]&lt;=($B346+AL$6*$BA$1))*(FITContract[[Diwedd Tariff]:[Diwedd Tariff]]&gt;($B346+AL$6*$BA$1)),FITContract[[Ceiniogau fesul kWh]:[Ceiniogau fesul kWh]],0,,)</f>
        <v>0</v>
      </c>
      <c r="AM346" s="76" cm="1">
        <f t="array" ref="AM346">_xlfn.XLOOKUP(1,(FITContract[[Dechrau Tariff ]:[Dechrau Tariff ]]&lt;=($B346+AM$6*$BA$1))*(FITContract[[Diwedd Tariff]:[Diwedd Tariff]]&gt;($B346+AM$6*$BA$1)),FITContract[[Ceiniogau fesul kWh]:[Ceiniogau fesul kWh]],0,,)</f>
        <v>0</v>
      </c>
      <c r="AN346" s="76" cm="1">
        <f t="array" ref="AN346">_xlfn.XLOOKUP(1,(FITContract[[Dechrau Tariff ]:[Dechrau Tariff ]]&lt;=($B346+AN$6*$BA$1))*(FITContract[[Diwedd Tariff]:[Diwedd Tariff]]&gt;($B346+AN$6*$BA$1)),FITContract[[Ceiniogau fesul kWh]:[Ceiniogau fesul kWh]],0,,)</f>
        <v>0</v>
      </c>
      <c r="AO346" s="76" cm="1">
        <f t="array" ref="AO346">_xlfn.XLOOKUP(1,(FITContract[[Dechrau Tariff ]:[Dechrau Tariff ]]&lt;=($B346+AO$6*$BA$1))*(FITContract[[Diwedd Tariff]:[Diwedd Tariff]]&gt;($B346+AO$6*$BA$1)),FITContract[[Ceiniogau fesul kWh]:[Ceiniogau fesul kWh]],0,,)</f>
        <v>0</v>
      </c>
      <c r="AP346" s="76" cm="1">
        <f t="array" ref="AP346">_xlfn.XLOOKUP(1,(FITContract[[Dechrau Tariff ]:[Dechrau Tariff ]]&lt;=($B346+AP$6*$BA$1))*(FITContract[[Diwedd Tariff]:[Diwedd Tariff]]&gt;($B346+AP$6*$BA$1)),FITContract[[Ceiniogau fesul kWh]:[Ceiniogau fesul kWh]],0,,)</f>
        <v>0</v>
      </c>
      <c r="AQ346" s="76" cm="1">
        <f t="array" ref="AQ346">_xlfn.XLOOKUP(1,(FITContract[[Dechrau Tariff ]:[Dechrau Tariff ]]&lt;=($B346+AQ$6*$BA$1))*(FITContract[[Diwedd Tariff]:[Diwedd Tariff]]&gt;($B346+AQ$6*$BA$1)),FITContract[[Ceiniogau fesul kWh]:[Ceiniogau fesul kWh]],0,,)</f>
        <v>0</v>
      </c>
      <c r="AR346" s="76" cm="1">
        <f t="array" ref="AR346">_xlfn.XLOOKUP(1,(FITContract[[Dechrau Tariff ]:[Dechrau Tariff ]]&lt;=($B346+AR$6*$BA$1))*(FITContract[[Diwedd Tariff]:[Diwedd Tariff]]&gt;($B346+AR$6*$BA$1)),FITContract[[Ceiniogau fesul kWh]:[Ceiniogau fesul kWh]],0,,)</f>
        <v>0</v>
      </c>
      <c r="AS346" s="76" cm="1">
        <f t="array" ref="AS346">_xlfn.XLOOKUP(1,(FITContract[[Dechrau Tariff ]:[Dechrau Tariff ]]&lt;=($B346+AS$6*$BA$1))*(FITContract[[Diwedd Tariff]:[Diwedd Tariff]]&gt;($B346+AS$6*$BA$1)),FITContract[[Ceiniogau fesul kWh]:[Ceiniogau fesul kWh]],0,,)</f>
        <v>0</v>
      </c>
      <c r="AT346" s="76" cm="1">
        <f t="array" ref="AT346">_xlfn.XLOOKUP(1,(FITContract[[Dechrau Tariff ]:[Dechrau Tariff ]]&lt;=($B346+AT$6*$BA$1))*(FITContract[[Diwedd Tariff]:[Diwedd Tariff]]&gt;($B346+AT$6*$BA$1)),FITContract[[Ceiniogau fesul kWh]:[Ceiniogau fesul kWh]],0,,)</f>
        <v>0</v>
      </c>
      <c r="AU346" s="76" cm="1">
        <f t="array" ref="AU346">_xlfn.XLOOKUP(1,(FITContract[[Dechrau Tariff ]:[Dechrau Tariff ]]&lt;=($B346+AU$6*$BA$1))*(FITContract[[Diwedd Tariff]:[Diwedd Tariff]]&gt;($B346+AU$6*$BA$1)),FITContract[[Ceiniogau fesul kWh]:[Ceiniogau fesul kWh]],0,,)</f>
        <v>0</v>
      </c>
      <c r="AV346" s="76" cm="1">
        <f t="array" ref="AV346">_xlfn.XLOOKUP(1,(FITContract[[Dechrau Tariff ]:[Dechrau Tariff ]]&lt;=($B346+AV$6*$BA$1))*(FITContract[[Diwedd Tariff]:[Diwedd Tariff]]&gt;($B346+AV$6*$BA$1)),FITContract[[Ceiniogau fesul kWh]:[Ceiniogau fesul kWh]],0,,)</f>
        <v>0</v>
      </c>
      <c r="AW346" s="76" cm="1">
        <f t="array" ref="AW346">_xlfn.XLOOKUP(1,(FITContract[[Dechrau Tariff ]:[Dechrau Tariff ]]&lt;=($B346+AW$6*$BA$1))*(FITContract[[Diwedd Tariff]:[Diwedd Tariff]]&gt;($B346+AW$6*$BA$1)),FITContract[[Ceiniogau fesul kWh]:[Ceiniogau fesul kWh]],0,,)</f>
        <v>0</v>
      </c>
      <c r="AX346" s="76" cm="1">
        <f t="array" ref="AX346">_xlfn.XLOOKUP(1,(FITContract[[Dechrau Tariff ]:[Dechrau Tariff ]]&lt;=($B346+AX$6*$BA$1))*(FITContract[[Diwedd Tariff]:[Diwedd Tariff]]&gt;($B346+AX$6*$BA$1)),FITContract[[Ceiniogau fesul kWh]:[Ceiniogau fesul kWh]],0,,)</f>
        <v>0</v>
      </c>
    </row>
    <row r="347" spans="2:50" x14ac:dyDescent="0.3">
      <c r="B347" s="30">
        <v>45632</v>
      </c>
      <c r="C347" s="76" cm="1">
        <f t="array" ref="C347">_xlfn.XLOOKUP(1,(FITContract[[Dechrau Tariff ]:[Dechrau Tariff ]]&lt;=($B347+C$6*$BA$1))*(FITContract[[Diwedd Tariff]:[Diwedd Tariff]]&gt;($B347+C$6*$BA$1)),FITContract[[Ceiniogau fesul kWh]:[Ceiniogau fesul kWh]],0,,)</f>
        <v>0</v>
      </c>
      <c r="D347" s="76" cm="1">
        <f t="array" ref="D347">_xlfn.XLOOKUP(1,(FITContract[[Dechrau Tariff ]:[Dechrau Tariff ]]&lt;=($B347+D$6*$BA$1))*(FITContract[[Diwedd Tariff]:[Diwedd Tariff]]&gt;($B347+D$6*$BA$1)),FITContract[[Ceiniogau fesul kWh]:[Ceiniogau fesul kWh]],0,,)</f>
        <v>0</v>
      </c>
      <c r="E347" s="76" cm="1">
        <f t="array" ref="E347">_xlfn.XLOOKUP(1,(FITContract[[Dechrau Tariff ]:[Dechrau Tariff ]]&lt;=($B347+E$6*$BA$1))*(FITContract[[Diwedd Tariff]:[Diwedd Tariff]]&gt;($B347+E$6*$BA$1)),FITContract[[Ceiniogau fesul kWh]:[Ceiniogau fesul kWh]],0,,)</f>
        <v>0</v>
      </c>
      <c r="F347" s="76" cm="1">
        <f t="array" ref="F347">_xlfn.XLOOKUP(1,(FITContract[[Dechrau Tariff ]:[Dechrau Tariff ]]&lt;=($B347+F$6*$BA$1))*(FITContract[[Diwedd Tariff]:[Diwedd Tariff]]&gt;($B347+F$6*$BA$1)),FITContract[[Ceiniogau fesul kWh]:[Ceiniogau fesul kWh]],0,,)</f>
        <v>0</v>
      </c>
      <c r="G347" s="76" cm="1">
        <f t="array" ref="G347">_xlfn.XLOOKUP(1,(FITContract[[Dechrau Tariff ]:[Dechrau Tariff ]]&lt;=($B347+G$6*$BA$1))*(FITContract[[Diwedd Tariff]:[Diwedd Tariff]]&gt;($B347+G$6*$BA$1)),FITContract[[Ceiniogau fesul kWh]:[Ceiniogau fesul kWh]],0,,)</f>
        <v>0</v>
      </c>
      <c r="H347" s="76" cm="1">
        <f t="array" ref="H347">_xlfn.XLOOKUP(1,(FITContract[[Dechrau Tariff ]:[Dechrau Tariff ]]&lt;=($B347+H$6*$BA$1))*(FITContract[[Diwedd Tariff]:[Diwedd Tariff]]&gt;($B347+H$6*$BA$1)),FITContract[[Ceiniogau fesul kWh]:[Ceiniogau fesul kWh]],0,,)</f>
        <v>0</v>
      </c>
      <c r="I347" s="76" cm="1">
        <f t="array" ref="I347">_xlfn.XLOOKUP(1,(FITContract[[Dechrau Tariff ]:[Dechrau Tariff ]]&lt;=($B347+I$6*$BA$1))*(FITContract[[Diwedd Tariff]:[Diwedd Tariff]]&gt;($B347+I$6*$BA$1)),FITContract[[Ceiniogau fesul kWh]:[Ceiniogau fesul kWh]],0,,)</f>
        <v>0</v>
      </c>
      <c r="J347" s="76" cm="1">
        <f t="array" ref="J347">_xlfn.XLOOKUP(1,(FITContract[[Dechrau Tariff ]:[Dechrau Tariff ]]&lt;=($B347+J$6*$BA$1))*(FITContract[[Diwedd Tariff]:[Diwedd Tariff]]&gt;($B347+J$6*$BA$1)),FITContract[[Ceiniogau fesul kWh]:[Ceiniogau fesul kWh]],0,,)</f>
        <v>0</v>
      </c>
      <c r="K347" s="76" cm="1">
        <f t="array" ref="K347">_xlfn.XLOOKUP(1,(FITContract[[Dechrau Tariff ]:[Dechrau Tariff ]]&lt;=($B347+K$6*$BA$1))*(FITContract[[Diwedd Tariff]:[Diwedd Tariff]]&gt;($B347+K$6*$BA$1)),FITContract[[Ceiniogau fesul kWh]:[Ceiniogau fesul kWh]],0,,)</f>
        <v>0</v>
      </c>
      <c r="L347" s="76" cm="1">
        <f t="array" ref="L347">_xlfn.XLOOKUP(1,(FITContract[[Dechrau Tariff ]:[Dechrau Tariff ]]&lt;=($B347+L$6*$BA$1))*(FITContract[[Diwedd Tariff]:[Diwedd Tariff]]&gt;($B347+L$6*$BA$1)),FITContract[[Ceiniogau fesul kWh]:[Ceiniogau fesul kWh]],0,,)</f>
        <v>0</v>
      </c>
      <c r="M347" s="76" cm="1">
        <f t="array" ref="M347">_xlfn.XLOOKUP(1,(FITContract[[Dechrau Tariff ]:[Dechrau Tariff ]]&lt;=($B347+M$6*$BA$1))*(FITContract[[Diwedd Tariff]:[Diwedd Tariff]]&gt;($B347+M$6*$BA$1)),FITContract[[Ceiniogau fesul kWh]:[Ceiniogau fesul kWh]],0,,)</f>
        <v>0</v>
      </c>
      <c r="N347" s="76" cm="1">
        <f t="array" ref="N347">_xlfn.XLOOKUP(1,(FITContract[[Dechrau Tariff ]:[Dechrau Tariff ]]&lt;=($B347+N$6*$BA$1))*(FITContract[[Diwedd Tariff]:[Diwedd Tariff]]&gt;($B347+N$6*$BA$1)),FITContract[[Ceiniogau fesul kWh]:[Ceiniogau fesul kWh]],0,,)</f>
        <v>0</v>
      </c>
      <c r="O347" s="76" cm="1">
        <f t="array" ref="O347">_xlfn.XLOOKUP(1,(FITContract[[Dechrau Tariff ]:[Dechrau Tariff ]]&lt;=($B347+O$6*$BA$1))*(FITContract[[Diwedd Tariff]:[Diwedd Tariff]]&gt;($B347+O$6*$BA$1)),FITContract[[Ceiniogau fesul kWh]:[Ceiniogau fesul kWh]],0,,)</f>
        <v>0</v>
      </c>
      <c r="P347" s="76" cm="1">
        <f t="array" ref="P347">_xlfn.XLOOKUP(1,(FITContract[[Dechrau Tariff ]:[Dechrau Tariff ]]&lt;=($B347+P$6*$BA$1))*(FITContract[[Diwedd Tariff]:[Diwedd Tariff]]&gt;($B347+P$6*$BA$1)),FITContract[[Ceiniogau fesul kWh]:[Ceiniogau fesul kWh]],0,,)</f>
        <v>0</v>
      </c>
      <c r="Q347" s="76" cm="1">
        <f t="array" ref="Q347">_xlfn.XLOOKUP(1,(FITContract[[Dechrau Tariff ]:[Dechrau Tariff ]]&lt;=($B347+Q$6*$BA$1))*(FITContract[[Diwedd Tariff]:[Diwedd Tariff]]&gt;($B347+Q$6*$BA$1)),FITContract[[Ceiniogau fesul kWh]:[Ceiniogau fesul kWh]],0,,)</f>
        <v>0</v>
      </c>
      <c r="R347" s="76" cm="1">
        <f t="array" ref="R347">_xlfn.XLOOKUP(1,(FITContract[[Dechrau Tariff ]:[Dechrau Tariff ]]&lt;=($B347+R$6*$BA$1))*(FITContract[[Diwedd Tariff]:[Diwedd Tariff]]&gt;($B347+R$6*$BA$1)),FITContract[[Ceiniogau fesul kWh]:[Ceiniogau fesul kWh]],0,,)</f>
        <v>0</v>
      </c>
      <c r="S347" s="76" cm="1">
        <f t="array" ref="S347">_xlfn.XLOOKUP(1,(FITContract[[Dechrau Tariff ]:[Dechrau Tariff ]]&lt;=($B347+S$6*$BA$1))*(FITContract[[Diwedd Tariff]:[Diwedd Tariff]]&gt;($B347+S$6*$BA$1)),FITContract[[Ceiniogau fesul kWh]:[Ceiniogau fesul kWh]],0,,)</f>
        <v>0</v>
      </c>
      <c r="T347" s="76" cm="1">
        <f t="array" ref="T347">_xlfn.XLOOKUP(1,(FITContract[[Dechrau Tariff ]:[Dechrau Tariff ]]&lt;=($B347+T$6*$BA$1))*(FITContract[[Diwedd Tariff]:[Diwedd Tariff]]&gt;($B347+T$6*$BA$1)),FITContract[[Ceiniogau fesul kWh]:[Ceiniogau fesul kWh]],0,,)</f>
        <v>0</v>
      </c>
      <c r="U347" s="76" cm="1">
        <f t="array" ref="U347">_xlfn.XLOOKUP(1,(FITContract[[Dechrau Tariff ]:[Dechrau Tariff ]]&lt;=($B347+U$6*$BA$1))*(FITContract[[Diwedd Tariff]:[Diwedd Tariff]]&gt;($B347+U$6*$BA$1)),FITContract[[Ceiniogau fesul kWh]:[Ceiniogau fesul kWh]],0,,)</f>
        <v>0</v>
      </c>
      <c r="V347" s="76" cm="1">
        <f t="array" ref="V347">_xlfn.XLOOKUP(1,(FITContract[[Dechrau Tariff ]:[Dechrau Tariff ]]&lt;=($B347+V$6*$BA$1))*(FITContract[[Diwedd Tariff]:[Diwedd Tariff]]&gt;($B347+V$6*$BA$1)),FITContract[[Ceiniogau fesul kWh]:[Ceiniogau fesul kWh]],0,,)</f>
        <v>0</v>
      </c>
      <c r="W347" s="76" cm="1">
        <f t="array" ref="W347">_xlfn.XLOOKUP(1,(FITContract[[Dechrau Tariff ]:[Dechrau Tariff ]]&lt;=($B347+W$6*$BA$1))*(FITContract[[Diwedd Tariff]:[Diwedd Tariff]]&gt;($B347+W$6*$BA$1)),FITContract[[Ceiniogau fesul kWh]:[Ceiniogau fesul kWh]],0,,)</f>
        <v>0</v>
      </c>
      <c r="X347" s="76" cm="1">
        <f t="array" ref="X347">_xlfn.XLOOKUP(1,(FITContract[[Dechrau Tariff ]:[Dechrau Tariff ]]&lt;=($B347+X$6*$BA$1))*(FITContract[[Diwedd Tariff]:[Diwedd Tariff]]&gt;($B347+X$6*$BA$1)),FITContract[[Ceiniogau fesul kWh]:[Ceiniogau fesul kWh]],0,,)</f>
        <v>0</v>
      </c>
      <c r="Y347" s="76" cm="1">
        <f t="array" ref="Y347">_xlfn.XLOOKUP(1,(FITContract[[Dechrau Tariff ]:[Dechrau Tariff ]]&lt;=($B347+Y$6*$BA$1))*(FITContract[[Diwedd Tariff]:[Diwedd Tariff]]&gt;($B347+Y$6*$BA$1)),FITContract[[Ceiniogau fesul kWh]:[Ceiniogau fesul kWh]],0,,)</f>
        <v>0</v>
      </c>
      <c r="Z347" s="76" cm="1">
        <f t="array" ref="Z347">_xlfn.XLOOKUP(1,(FITContract[[Dechrau Tariff ]:[Dechrau Tariff ]]&lt;=($B347+Z$6*$BA$1))*(FITContract[[Diwedd Tariff]:[Diwedd Tariff]]&gt;($B347+Z$6*$BA$1)),FITContract[[Ceiniogau fesul kWh]:[Ceiniogau fesul kWh]],0,,)</f>
        <v>0</v>
      </c>
      <c r="AA347" s="76" cm="1">
        <f t="array" ref="AA347">_xlfn.XLOOKUP(1,(FITContract[[Dechrau Tariff ]:[Dechrau Tariff ]]&lt;=($B347+AA$6*$BA$1))*(FITContract[[Diwedd Tariff]:[Diwedd Tariff]]&gt;($B347+AA$6*$BA$1)),FITContract[[Ceiniogau fesul kWh]:[Ceiniogau fesul kWh]],0,,)</f>
        <v>0</v>
      </c>
      <c r="AB347" s="76" cm="1">
        <f t="array" ref="AB347">_xlfn.XLOOKUP(1,(FITContract[[Dechrau Tariff ]:[Dechrau Tariff ]]&lt;=($B347+AB$6*$BA$1))*(FITContract[[Diwedd Tariff]:[Diwedd Tariff]]&gt;($B347+AB$6*$BA$1)),FITContract[[Ceiniogau fesul kWh]:[Ceiniogau fesul kWh]],0,,)</f>
        <v>0</v>
      </c>
      <c r="AC347" s="76" cm="1">
        <f t="array" ref="AC347">_xlfn.XLOOKUP(1,(FITContract[[Dechrau Tariff ]:[Dechrau Tariff ]]&lt;=($B347+AC$6*$BA$1))*(FITContract[[Diwedd Tariff]:[Diwedd Tariff]]&gt;($B347+AC$6*$BA$1)),FITContract[[Ceiniogau fesul kWh]:[Ceiniogau fesul kWh]],0,,)</f>
        <v>0</v>
      </c>
      <c r="AD347" s="76" cm="1">
        <f t="array" ref="AD347">_xlfn.XLOOKUP(1,(FITContract[[Dechrau Tariff ]:[Dechrau Tariff ]]&lt;=($B347+AD$6*$BA$1))*(FITContract[[Diwedd Tariff]:[Diwedd Tariff]]&gt;($B347+AD$6*$BA$1)),FITContract[[Ceiniogau fesul kWh]:[Ceiniogau fesul kWh]],0,,)</f>
        <v>0</v>
      </c>
      <c r="AE347" s="76" cm="1">
        <f t="array" ref="AE347">_xlfn.XLOOKUP(1,(FITContract[[Dechrau Tariff ]:[Dechrau Tariff ]]&lt;=($B347+AE$6*$BA$1))*(FITContract[[Diwedd Tariff]:[Diwedd Tariff]]&gt;($B347+AE$6*$BA$1)),FITContract[[Ceiniogau fesul kWh]:[Ceiniogau fesul kWh]],0,,)</f>
        <v>0</v>
      </c>
      <c r="AF347" s="76" cm="1">
        <f t="array" ref="AF347">_xlfn.XLOOKUP(1,(FITContract[[Dechrau Tariff ]:[Dechrau Tariff ]]&lt;=($B347+AF$6*$BA$1))*(FITContract[[Diwedd Tariff]:[Diwedd Tariff]]&gt;($B347+AF$6*$BA$1)),FITContract[[Ceiniogau fesul kWh]:[Ceiniogau fesul kWh]],0,,)</f>
        <v>0</v>
      </c>
      <c r="AG347" s="76" cm="1">
        <f t="array" ref="AG347">_xlfn.XLOOKUP(1,(FITContract[[Dechrau Tariff ]:[Dechrau Tariff ]]&lt;=($B347+AG$6*$BA$1))*(FITContract[[Diwedd Tariff]:[Diwedd Tariff]]&gt;($B347+AG$6*$BA$1)),FITContract[[Ceiniogau fesul kWh]:[Ceiniogau fesul kWh]],0,,)</f>
        <v>0</v>
      </c>
      <c r="AH347" s="76" cm="1">
        <f t="array" ref="AH347">_xlfn.XLOOKUP(1,(FITContract[[Dechrau Tariff ]:[Dechrau Tariff ]]&lt;=($B347+AH$6*$BA$1))*(FITContract[[Diwedd Tariff]:[Diwedd Tariff]]&gt;($B347+AH$6*$BA$1)),FITContract[[Ceiniogau fesul kWh]:[Ceiniogau fesul kWh]],0,,)</f>
        <v>0</v>
      </c>
      <c r="AI347" s="76" cm="1">
        <f t="array" ref="AI347">_xlfn.XLOOKUP(1,(FITContract[[Dechrau Tariff ]:[Dechrau Tariff ]]&lt;=($B347+AI$6*$BA$1))*(FITContract[[Diwedd Tariff]:[Diwedd Tariff]]&gt;($B347+AI$6*$BA$1)),FITContract[[Ceiniogau fesul kWh]:[Ceiniogau fesul kWh]],0,,)</f>
        <v>0</v>
      </c>
      <c r="AJ347" s="76" cm="1">
        <f t="array" ref="AJ347">_xlfn.XLOOKUP(1,(FITContract[[Dechrau Tariff ]:[Dechrau Tariff ]]&lt;=($B347+AJ$6*$BA$1))*(FITContract[[Diwedd Tariff]:[Diwedd Tariff]]&gt;($B347+AJ$6*$BA$1)),FITContract[[Ceiniogau fesul kWh]:[Ceiniogau fesul kWh]],0,,)</f>
        <v>0</v>
      </c>
      <c r="AK347" s="76" cm="1">
        <f t="array" ref="AK347">_xlfn.XLOOKUP(1,(FITContract[[Dechrau Tariff ]:[Dechrau Tariff ]]&lt;=($B347+AK$6*$BA$1))*(FITContract[[Diwedd Tariff]:[Diwedd Tariff]]&gt;($B347+AK$6*$BA$1)),FITContract[[Ceiniogau fesul kWh]:[Ceiniogau fesul kWh]],0,,)</f>
        <v>0</v>
      </c>
      <c r="AL347" s="76" cm="1">
        <f t="array" ref="AL347">_xlfn.XLOOKUP(1,(FITContract[[Dechrau Tariff ]:[Dechrau Tariff ]]&lt;=($B347+AL$6*$BA$1))*(FITContract[[Diwedd Tariff]:[Diwedd Tariff]]&gt;($B347+AL$6*$BA$1)),FITContract[[Ceiniogau fesul kWh]:[Ceiniogau fesul kWh]],0,,)</f>
        <v>0</v>
      </c>
      <c r="AM347" s="76" cm="1">
        <f t="array" ref="AM347">_xlfn.XLOOKUP(1,(FITContract[[Dechrau Tariff ]:[Dechrau Tariff ]]&lt;=($B347+AM$6*$BA$1))*(FITContract[[Diwedd Tariff]:[Diwedd Tariff]]&gt;($B347+AM$6*$BA$1)),FITContract[[Ceiniogau fesul kWh]:[Ceiniogau fesul kWh]],0,,)</f>
        <v>0</v>
      </c>
      <c r="AN347" s="76" cm="1">
        <f t="array" ref="AN347">_xlfn.XLOOKUP(1,(FITContract[[Dechrau Tariff ]:[Dechrau Tariff ]]&lt;=($B347+AN$6*$BA$1))*(FITContract[[Diwedd Tariff]:[Diwedd Tariff]]&gt;($B347+AN$6*$BA$1)),FITContract[[Ceiniogau fesul kWh]:[Ceiniogau fesul kWh]],0,,)</f>
        <v>0</v>
      </c>
      <c r="AO347" s="76" cm="1">
        <f t="array" ref="AO347">_xlfn.XLOOKUP(1,(FITContract[[Dechrau Tariff ]:[Dechrau Tariff ]]&lt;=($B347+AO$6*$BA$1))*(FITContract[[Diwedd Tariff]:[Diwedd Tariff]]&gt;($B347+AO$6*$BA$1)),FITContract[[Ceiniogau fesul kWh]:[Ceiniogau fesul kWh]],0,,)</f>
        <v>0</v>
      </c>
      <c r="AP347" s="76" cm="1">
        <f t="array" ref="AP347">_xlfn.XLOOKUP(1,(FITContract[[Dechrau Tariff ]:[Dechrau Tariff ]]&lt;=($B347+AP$6*$BA$1))*(FITContract[[Diwedd Tariff]:[Diwedd Tariff]]&gt;($B347+AP$6*$BA$1)),FITContract[[Ceiniogau fesul kWh]:[Ceiniogau fesul kWh]],0,,)</f>
        <v>0</v>
      </c>
      <c r="AQ347" s="76" cm="1">
        <f t="array" ref="AQ347">_xlfn.XLOOKUP(1,(FITContract[[Dechrau Tariff ]:[Dechrau Tariff ]]&lt;=($B347+AQ$6*$BA$1))*(FITContract[[Diwedd Tariff]:[Diwedd Tariff]]&gt;($B347+AQ$6*$BA$1)),FITContract[[Ceiniogau fesul kWh]:[Ceiniogau fesul kWh]],0,,)</f>
        <v>0</v>
      </c>
      <c r="AR347" s="76" cm="1">
        <f t="array" ref="AR347">_xlfn.XLOOKUP(1,(FITContract[[Dechrau Tariff ]:[Dechrau Tariff ]]&lt;=($B347+AR$6*$BA$1))*(FITContract[[Diwedd Tariff]:[Diwedd Tariff]]&gt;($B347+AR$6*$BA$1)),FITContract[[Ceiniogau fesul kWh]:[Ceiniogau fesul kWh]],0,,)</f>
        <v>0</v>
      </c>
      <c r="AS347" s="76" cm="1">
        <f t="array" ref="AS347">_xlfn.XLOOKUP(1,(FITContract[[Dechrau Tariff ]:[Dechrau Tariff ]]&lt;=($B347+AS$6*$BA$1))*(FITContract[[Diwedd Tariff]:[Diwedd Tariff]]&gt;($B347+AS$6*$BA$1)),FITContract[[Ceiniogau fesul kWh]:[Ceiniogau fesul kWh]],0,,)</f>
        <v>0</v>
      </c>
      <c r="AT347" s="76" cm="1">
        <f t="array" ref="AT347">_xlfn.XLOOKUP(1,(FITContract[[Dechrau Tariff ]:[Dechrau Tariff ]]&lt;=($B347+AT$6*$BA$1))*(FITContract[[Diwedd Tariff]:[Diwedd Tariff]]&gt;($B347+AT$6*$BA$1)),FITContract[[Ceiniogau fesul kWh]:[Ceiniogau fesul kWh]],0,,)</f>
        <v>0</v>
      </c>
      <c r="AU347" s="76" cm="1">
        <f t="array" ref="AU347">_xlfn.XLOOKUP(1,(FITContract[[Dechrau Tariff ]:[Dechrau Tariff ]]&lt;=($B347+AU$6*$BA$1))*(FITContract[[Diwedd Tariff]:[Diwedd Tariff]]&gt;($B347+AU$6*$BA$1)),FITContract[[Ceiniogau fesul kWh]:[Ceiniogau fesul kWh]],0,,)</f>
        <v>0</v>
      </c>
      <c r="AV347" s="76" cm="1">
        <f t="array" ref="AV347">_xlfn.XLOOKUP(1,(FITContract[[Dechrau Tariff ]:[Dechrau Tariff ]]&lt;=($B347+AV$6*$BA$1))*(FITContract[[Diwedd Tariff]:[Diwedd Tariff]]&gt;($B347+AV$6*$BA$1)),FITContract[[Ceiniogau fesul kWh]:[Ceiniogau fesul kWh]],0,,)</f>
        <v>0</v>
      </c>
      <c r="AW347" s="76" cm="1">
        <f t="array" ref="AW347">_xlfn.XLOOKUP(1,(FITContract[[Dechrau Tariff ]:[Dechrau Tariff ]]&lt;=($B347+AW$6*$BA$1))*(FITContract[[Diwedd Tariff]:[Diwedd Tariff]]&gt;($B347+AW$6*$BA$1)),FITContract[[Ceiniogau fesul kWh]:[Ceiniogau fesul kWh]],0,,)</f>
        <v>0</v>
      </c>
      <c r="AX347" s="76" cm="1">
        <f t="array" ref="AX347">_xlfn.XLOOKUP(1,(FITContract[[Dechrau Tariff ]:[Dechrau Tariff ]]&lt;=($B347+AX$6*$BA$1))*(FITContract[[Diwedd Tariff]:[Diwedd Tariff]]&gt;($B347+AX$6*$BA$1)),FITContract[[Ceiniogau fesul kWh]:[Ceiniogau fesul kWh]],0,,)</f>
        <v>0</v>
      </c>
    </row>
    <row r="348" spans="2:50" x14ac:dyDescent="0.3">
      <c r="B348" s="30">
        <v>45633</v>
      </c>
      <c r="C348" s="76" cm="1">
        <f t="array" ref="C348">_xlfn.XLOOKUP(1,(FITContract[[Dechrau Tariff ]:[Dechrau Tariff ]]&lt;=($B348+C$6*$BA$1))*(FITContract[[Diwedd Tariff]:[Diwedd Tariff]]&gt;($B348+C$6*$BA$1)),FITContract[[Ceiniogau fesul kWh]:[Ceiniogau fesul kWh]],0,,)</f>
        <v>0</v>
      </c>
      <c r="D348" s="76" cm="1">
        <f t="array" ref="D348">_xlfn.XLOOKUP(1,(FITContract[[Dechrau Tariff ]:[Dechrau Tariff ]]&lt;=($B348+D$6*$BA$1))*(FITContract[[Diwedd Tariff]:[Diwedd Tariff]]&gt;($B348+D$6*$BA$1)),FITContract[[Ceiniogau fesul kWh]:[Ceiniogau fesul kWh]],0,,)</f>
        <v>0</v>
      </c>
      <c r="E348" s="76" cm="1">
        <f t="array" ref="E348">_xlfn.XLOOKUP(1,(FITContract[[Dechrau Tariff ]:[Dechrau Tariff ]]&lt;=($B348+E$6*$BA$1))*(FITContract[[Diwedd Tariff]:[Diwedd Tariff]]&gt;($B348+E$6*$BA$1)),FITContract[[Ceiniogau fesul kWh]:[Ceiniogau fesul kWh]],0,,)</f>
        <v>0</v>
      </c>
      <c r="F348" s="76" cm="1">
        <f t="array" ref="F348">_xlfn.XLOOKUP(1,(FITContract[[Dechrau Tariff ]:[Dechrau Tariff ]]&lt;=($B348+F$6*$BA$1))*(FITContract[[Diwedd Tariff]:[Diwedd Tariff]]&gt;($B348+F$6*$BA$1)),FITContract[[Ceiniogau fesul kWh]:[Ceiniogau fesul kWh]],0,,)</f>
        <v>0</v>
      </c>
      <c r="G348" s="76" cm="1">
        <f t="array" ref="G348">_xlfn.XLOOKUP(1,(FITContract[[Dechrau Tariff ]:[Dechrau Tariff ]]&lt;=($B348+G$6*$BA$1))*(FITContract[[Diwedd Tariff]:[Diwedd Tariff]]&gt;($B348+G$6*$BA$1)),FITContract[[Ceiniogau fesul kWh]:[Ceiniogau fesul kWh]],0,,)</f>
        <v>0</v>
      </c>
      <c r="H348" s="76" cm="1">
        <f t="array" ref="H348">_xlfn.XLOOKUP(1,(FITContract[[Dechrau Tariff ]:[Dechrau Tariff ]]&lt;=($B348+H$6*$BA$1))*(FITContract[[Diwedd Tariff]:[Diwedd Tariff]]&gt;($B348+H$6*$BA$1)),FITContract[[Ceiniogau fesul kWh]:[Ceiniogau fesul kWh]],0,,)</f>
        <v>0</v>
      </c>
      <c r="I348" s="76" cm="1">
        <f t="array" ref="I348">_xlfn.XLOOKUP(1,(FITContract[[Dechrau Tariff ]:[Dechrau Tariff ]]&lt;=($B348+I$6*$BA$1))*(FITContract[[Diwedd Tariff]:[Diwedd Tariff]]&gt;($B348+I$6*$BA$1)),FITContract[[Ceiniogau fesul kWh]:[Ceiniogau fesul kWh]],0,,)</f>
        <v>0</v>
      </c>
      <c r="J348" s="76" cm="1">
        <f t="array" ref="J348">_xlfn.XLOOKUP(1,(FITContract[[Dechrau Tariff ]:[Dechrau Tariff ]]&lt;=($B348+J$6*$BA$1))*(FITContract[[Diwedd Tariff]:[Diwedd Tariff]]&gt;($B348+J$6*$BA$1)),FITContract[[Ceiniogau fesul kWh]:[Ceiniogau fesul kWh]],0,,)</f>
        <v>0</v>
      </c>
      <c r="K348" s="76" cm="1">
        <f t="array" ref="K348">_xlfn.XLOOKUP(1,(FITContract[[Dechrau Tariff ]:[Dechrau Tariff ]]&lt;=($B348+K$6*$BA$1))*(FITContract[[Diwedd Tariff]:[Diwedd Tariff]]&gt;($B348+K$6*$BA$1)),FITContract[[Ceiniogau fesul kWh]:[Ceiniogau fesul kWh]],0,,)</f>
        <v>0</v>
      </c>
      <c r="L348" s="76" cm="1">
        <f t="array" ref="L348">_xlfn.XLOOKUP(1,(FITContract[[Dechrau Tariff ]:[Dechrau Tariff ]]&lt;=($B348+L$6*$BA$1))*(FITContract[[Diwedd Tariff]:[Diwedd Tariff]]&gt;($B348+L$6*$BA$1)),FITContract[[Ceiniogau fesul kWh]:[Ceiniogau fesul kWh]],0,,)</f>
        <v>0</v>
      </c>
      <c r="M348" s="76" cm="1">
        <f t="array" ref="M348">_xlfn.XLOOKUP(1,(FITContract[[Dechrau Tariff ]:[Dechrau Tariff ]]&lt;=($B348+M$6*$BA$1))*(FITContract[[Diwedd Tariff]:[Diwedd Tariff]]&gt;($B348+M$6*$BA$1)),FITContract[[Ceiniogau fesul kWh]:[Ceiniogau fesul kWh]],0,,)</f>
        <v>0</v>
      </c>
      <c r="N348" s="76" cm="1">
        <f t="array" ref="N348">_xlfn.XLOOKUP(1,(FITContract[[Dechrau Tariff ]:[Dechrau Tariff ]]&lt;=($B348+N$6*$BA$1))*(FITContract[[Diwedd Tariff]:[Diwedd Tariff]]&gt;($B348+N$6*$BA$1)),FITContract[[Ceiniogau fesul kWh]:[Ceiniogau fesul kWh]],0,,)</f>
        <v>0</v>
      </c>
      <c r="O348" s="76" cm="1">
        <f t="array" ref="O348">_xlfn.XLOOKUP(1,(FITContract[[Dechrau Tariff ]:[Dechrau Tariff ]]&lt;=($B348+O$6*$BA$1))*(FITContract[[Diwedd Tariff]:[Diwedd Tariff]]&gt;($B348+O$6*$BA$1)),FITContract[[Ceiniogau fesul kWh]:[Ceiniogau fesul kWh]],0,,)</f>
        <v>0</v>
      </c>
      <c r="P348" s="76" cm="1">
        <f t="array" ref="P348">_xlfn.XLOOKUP(1,(FITContract[[Dechrau Tariff ]:[Dechrau Tariff ]]&lt;=($B348+P$6*$BA$1))*(FITContract[[Diwedd Tariff]:[Diwedd Tariff]]&gt;($B348+P$6*$BA$1)),FITContract[[Ceiniogau fesul kWh]:[Ceiniogau fesul kWh]],0,,)</f>
        <v>0</v>
      </c>
      <c r="Q348" s="76" cm="1">
        <f t="array" ref="Q348">_xlfn.XLOOKUP(1,(FITContract[[Dechrau Tariff ]:[Dechrau Tariff ]]&lt;=($B348+Q$6*$BA$1))*(FITContract[[Diwedd Tariff]:[Diwedd Tariff]]&gt;($B348+Q$6*$BA$1)),FITContract[[Ceiniogau fesul kWh]:[Ceiniogau fesul kWh]],0,,)</f>
        <v>0</v>
      </c>
      <c r="R348" s="76" cm="1">
        <f t="array" ref="R348">_xlfn.XLOOKUP(1,(FITContract[[Dechrau Tariff ]:[Dechrau Tariff ]]&lt;=($B348+R$6*$BA$1))*(FITContract[[Diwedd Tariff]:[Diwedd Tariff]]&gt;($B348+R$6*$BA$1)),FITContract[[Ceiniogau fesul kWh]:[Ceiniogau fesul kWh]],0,,)</f>
        <v>0</v>
      </c>
      <c r="S348" s="76" cm="1">
        <f t="array" ref="S348">_xlfn.XLOOKUP(1,(FITContract[[Dechrau Tariff ]:[Dechrau Tariff ]]&lt;=($B348+S$6*$BA$1))*(FITContract[[Diwedd Tariff]:[Diwedd Tariff]]&gt;($B348+S$6*$BA$1)),FITContract[[Ceiniogau fesul kWh]:[Ceiniogau fesul kWh]],0,,)</f>
        <v>0</v>
      </c>
      <c r="T348" s="76" cm="1">
        <f t="array" ref="T348">_xlfn.XLOOKUP(1,(FITContract[[Dechrau Tariff ]:[Dechrau Tariff ]]&lt;=($B348+T$6*$BA$1))*(FITContract[[Diwedd Tariff]:[Diwedd Tariff]]&gt;($B348+T$6*$BA$1)),FITContract[[Ceiniogau fesul kWh]:[Ceiniogau fesul kWh]],0,,)</f>
        <v>0</v>
      </c>
      <c r="U348" s="76" cm="1">
        <f t="array" ref="U348">_xlfn.XLOOKUP(1,(FITContract[[Dechrau Tariff ]:[Dechrau Tariff ]]&lt;=($B348+U$6*$BA$1))*(FITContract[[Diwedd Tariff]:[Diwedd Tariff]]&gt;($B348+U$6*$BA$1)),FITContract[[Ceiniogau fesul kWh]:[Ceiniogau fesul kWh]],0,,)</f>
        <v>0</v>
      </c>
      <c r="V348" s="76" cm="1">
        <f t="array" ref="V348">_xlfn.XLOOKUP(1,(FITContract[[Dechrau Tariff ]:[Dechrau Tariff ]]&lt;=($B348+V$6*$BA$1))*(FITContract[[Diwedd Tariff]:[Diwedd Tariff]]&gt;($B348+V$6*$BA$1)),FITContract[[Ceiniogau fesul kWh]:[Ceiniogau fesul kWh]],0,,)</f>
        <v>0</v>
      </c>
      <c r="W348" s="76" cm="1">
        <f t="array" ref="W348">_xlfn.XLOOKUP(1,(FITContract[[Dechrau Tariff ]:[Dechrau Tariff ]]&lt;=($B348+W$6*$BA$1))*(FITContract[[Diwedd Tariff]:[Diwedd Tariff]]&gt;($B348+W$6*$BA$1)),FITContract[[Ceiniogau fesul kWh]:[Ceiniogau fesul kWh]],0,,)</f>
        <v>0</v>
      </c>
      <c r="X348" s="76" cm="1">
        <f t="array" ref="X348">_xlfn.XLOOKUP(1,(FITContract[[Dechrau Tariff ]:[Dechrau Tariff ]]&lt;=($B348+X$6*$BA$1))*(FITContract[[Diwedd Tariff]:[Diwedd Tariff]]&gt;($B348+X$6*$BA$1)),FITContract[[Ceiniogau fesul kWh]:[Ceiniogau fesul kWh]],0,,)</f>
        <v>0</v>
      </c>
      <c r="Y348" s="76" cm="1">
        <f t="array" ref="Y348">_xlfn.XLOOKUP(1,(FITContract[[Dechrau Tariff ]:[Dechrau Tariff ]]&lt;=($B348+Y$6*$BA$1))*(FITContract[[Diwedd Tariff]:[Diwedd Tariff]]&gt;($B348+Y$6*$BA$1)),FITContract[[Ceiniogau fesul kWh]:[Ceiniogau fesul kWh]],0,,)</f>
        <v>0</v>
      </c>
      <c r="Z348" s="76" cm="1">
        <f t="array" ref="Z348">_xlfn.XLOOKUP(1,(FITContract[[Dechrau Tariff ]:[Dechrau Tariff ]]&lt;=($B348+Z$6*$BA$1))*(FITContract[[Diwedd Tariff]:[Diwedd Tariff]]&gt;($B348+Z$6*$BA$1)),FITContract[[Ceiniogau fesul kWh]:[Ceiniogau fesul kWh]],0,,)</f>
        <v>0</v>
      </c>
      <c r="AA348" s="76" cm="1">
        <f t="array" ref="AA348">_xlfn.XLOOKUP(1,(FITContract[[Dechrau Tariff ]:[Dechrau Tariff ]]&lt;=($B348+AA$6*$BA$1))*(FITContract[[Diwedd Tariff]:[Diwedd Tariff]]&gt;($B348+AA$6*$BA$1)),FITContract[[Ceiniogau fesul kWh]:[Ceiniogau fesul kWh]],0,,)</f>
        <v>0</v>
      </c>
      <c r="AB348" s="76" cm="1">
        <f t="array" ref="AB348">_xlfn.XLOOKUP(1,(FITContract[[Dechrau Tariff ]:[Dechrau Tariff ]]&lt;=($B348+AB$6*$BA$1))*(FITContract[[Diwedd Tariff]:[Diwedd Tariff]]&gt;($B348+AB$6*$BA$1)),FITContract[[Ceiniogau fesul kWh]:[Ceiniogau fesul kWh]],0,,)</f>
        <v>0</v>
      </c>
      <c r="AC348" s="76" cm="1">
        <f t="array" ref="AC348">_xlfn.XLOOKUP(1,(FITContract[[Dechrau Tariff ]:[Dechrau Tariff ]]&lt;=($B348+AC$6*$BA$1))*(FITContract[[Diwedd Tariff]:[Diwedd Tariff]]&gt;($B348+AC$6*$BA$1)),FITContract[[Ceiniogau fesul kWh]:[Ceiniogau fesul kWh]],0,,)</f>
        <v>0</v>
      </c>
      <c r="AD348" s="76" cm="1">
        <f t="array" ref="AD348">_xlfn.XLOOKUP(1,(FITContract[[Dechrau Tariff ]:[Dechrau Tariff ]]&lt;=($B348+AD$6*$BA$1))*(FITContract[[Diwedd Tariff]:[Diwedd Tariff]]&gt;($B348+AD$6*$BA$1)),FITContract[[Ceiniogau fesul kWh]:[Ceiniogau fesul kWh]],0,,)</f>
        <v>0</v>
      </c>
      <c r="AE348" s="76" cm="1">
        <f t="array" ref="AE348">_xlfn.XLOOKUP(1,(FITContract[[Dechrau Tariff ]:[Dechrau Tariff ]]&lt;=($B348+AE$6*$BA$1))*(FITContract[[Diwedd Tariff]:[Diwedd Tariff]]&gt;($B348+AE$6*$BA$1)),FITContract[[Ceiniogau fesul kWh]:[Ceiniogau fesul kWh]],0,,)</f>
        <v>0</v>
      </c>
      <c r="AF348" s="76" cm="1">
        <f t="array" ref="AF348">_xlfn.XLOOKUP(1,(FITContract[[Dechrau Tariff ]:[Dechrau Tariff ]]&lt;=($B348+AF$6*$BA$1))*(FITContract[[Diwedd Tariff]:[Diwedd Tariff]]&gt;($B348+AF$6*$BA$1)),FITContract[[Ceiniogau fesul kWh]:[Ceiniogau fesul kWh]],0,,)</f>
        <v>0</v>
      </c>
      <c r="AG348" s="76" cm="1">
        <f t="array" ref="AG348">_xlfn.XLOOKUP(1,(FITContract[[Dechrau Tariff ]:[Dechrau Tariff ]]&lt;=($B348+AG$6*$BA$1))*(FITContract[[Diwedd Tariff]:[Diwedd Tariff]]&gt;($B348+AG$6*$BA$1)),FITContract[[Ceiniogau fesul kWh]:[Ceiniogau fesul kWh]],0,,)</f>
        <v>0</v>
      </c>
      <c r="AH348" s="76" cm="1">
        <f t="array" ref="AH348">_xlfn.XLOOKUP(1,(FITContract[[Dechrau Tariff ]:[Dechrau Tariff ]]&lt;=($B348+AH$6*$BA$1))*(FITContract[[Diwedd Tariff]:[Diwedd Tariff]]&gt;($B348+AH$6*$BA$1)),FITContract[[Ceiniogau fesul kWh]:[Ceiniogau fesul kWh]],0,,)</f>
        <v>0</v>
      </c>
      <c r="AI348" s="76" cm="1">
        <f t="array" ref="AI348">_xlfn.XLOOKUP(1,(FITContract[[Dechrau Tariff ]:[Dechrau Tariff ]]&lt;=($B348+AI$6*$BA$1))*(FITContract[[Diwedd Tariff]:[Diwedd Tariff]]&gt;($B348+AI$6*$BA$1)),FITContract[[Ceiniogau fesul kWh]:[Ceiniogau fesul kWh]],0,,)</f>
        <v>0</v>
      </c>
      <c r="AJ348" s="76" cm="1">
        <f t="array" ref="AJ348">_xlfn.XLOOKUP(1,(FITContract[[Dechrau Tariff ]:[Dechrau Tariff ]]&lt;=($B348+AJ$6*$BA$1))*(FITContract[[Diwedd Tariff]:[Diwedd Tariff]]&gt;($B348+AJ$6*$BA$1)),FITContract[[Ceiniogau fesul kWh]:[Ceiniogau fesul kWh]],0,,)</f>
        <v>0</v>
      </c>
      <c r="AK348" s="76" cm="1">
        <f t="array" ref="AK348">_xlfn.XLOOKUP(1,(FITContract[[Dechrau Tariff ]:[Dechrau Tariff ]]&lt;=($B348+AK$6*$BA$1))*(FITContract[[Diwedd Tariff]:[Diwedd Tariff]]&gt;($B348+AK$6*$BA$1)),FITContract[[Ceiniogau fesul kWh]:[Ceiniogau fesul kWh]],0,,)</f>
        <v>0</v>
      </c>
      <c r="AL348" s="76" cm="1">
        <f t="array" ref="AL348">_xlfn.XLOOKUP(1,(FITContract[[Dechrau Tariff ]:[Dechrau Tariff ]]&lt;=($B348+AL$6*$BA$1))*(FITContract[[Diwedd Tariff]:[Diwedd Tariff]]&gt;($B348+AL$6*$BA$1)),FITContract[[Ceiniogau fesul kWh]:[Ceiniogau fesul kWh]],0,,)</f>
        <v>0</v>
      </c>
      <c r="AM348" s="76" cm="1">
        <f t="array" ref="AM348">_xlfn.XLOOKUP(1,(FITContract[[Dechrau Tariff ]:[Dechrau Tariff ]]&lt;=($B348+AM$6*$BA$1))*(FITContract[[Diwedd Tariff]:[Diwedd Tariff]]&gt;($B348+AM$6*$BA$1)),FITContract[[Ceiniogau fesul kWh]:[Ceiniogau fesul kWh]],0,,)</f>
        <v>0</v>
      </c>
      <c r="AN348" s="76" cm="1">
        <f t="array" ref="AN348">_xlfn.XLOOKUP(1,(FITContract[[Dechrau Tariff ]:[Dechrau Tariff ]]&lt;=($B348+AN$6*$BA$1))*(FITContract[[Diwedd Tariff]:[Diwedd Tariff]]&gt;($B348+AN$6*$BA$1)),FITContract[[Ceiniogau fesul kWh]:[Ceiniogau fesul kWh]],0,,)</f>
        <v>0</v>
      </c>
      <c r="AO348" s="76" cm="1">
        <f t="array" ref="AO348">_xlfn.XLOOKUP(1,(FITContract[[Dechrau Tariff ]:[Dechrau Tariff ]]&lt;=($B348+AO$6*$BA$1))*(FITContract[[Diwedd Tariff]:[Diwedd Tariff]]&gt;($B348+AO$6*$BA$1)),FITContract[[Ceiniogau fesul kWh]:[Ceiniogau fesul kWh]],0,,)</f>
        <v>0</v>
      </c>
      <c r="AP348" s="76" cm="1">
        <f t="array" ref="AP348">_xlfn.XLOOKUP(1,(FITContract[[Dechrau Tariff ]:[Dechrau Tariff ]]&lt;=($B348+AP$6*$BA$1))*(FITContract[[Diwedd Tariff]:[Diwedd Tariff]]&gt;($B348+AP$6*$BA$1)),FITContract[[Ceiniogau fesul kWh]:[Ceiniogau fesul kWh]],0,,)</f>
        <v>0</v>
      </c>
      <c r="AQ348" s="76" cm="1">
        <f t="array" ref="AQ348">_xlfn.XLOOKUP(1,(FITContract[[Dechrau Tariff ]:[Dechrau Tariff ]]&lt;=($B348+AQ$6*$BA$1))*(FITContract[[Diwedd Tariff]:[Diwedd Tariff]]&gt;($B348+AQ$6*$BA$1)),FITContract[[Ceiniogau fesul kWh]:[Ceiniogau fesul kWh]],0,,)</f>
        <v>0</v>
      </c>
      <c r="AR348" s="76" cm="1">
        <f t="array" ref="AR348">_xlfn.XLOOKUP(1,(FITContract[[Dechrau Tariff ]:[Dechrau Tariff ]]&lt;=($B348+AR$6*$BA$1))*(FITContract[[Diwedd Tariff]:[Diwedd Tariff]]&gt;($B348+AR$6*$BA$1)),FITContract[[Ceiniogau fesul kWh]:[Ceiniogau fesul kWh]],0,,)</f>
        <v>0</v>
      </c>
      <c r="AS348" s="76" cm="1">
        <f t="array" ref="AS348">_xlfn.XLOOKUP(1,(FITContract[[Dechrau Tariff ]:[Dechrau Tariff ]]&lt;=($B348+AS$6*$BA$1))*(FITContract[[Diwedd Tariff]:[Diwedd Tariff]]&gt;($B348+AS$6*$BA$1)),FITContract[[Ceiniogau fesul kWh]:[Ceiniogau fesul kWh]],0,,)</f>
        <v>0</v>
      </c>
      <c r="AT348" s="76" cm="1">
        <f t="array" ref="AT348">_xlfn.XLOOKUP(1,(FITContract[[Dechrau Tariff ]:[Dechrau Tariff ]]&lt;=($B348+AT$6*$BA$1))*(FITContract[[Diwedd Tariff]:[Diwedd Tariff]]&gt;($B348+AT$6*$BA$1)),FITContract[[Ceiniogau fesul kWh]:[Ceiniogau fesul kWh]],0,,)</f>
        <v>0</v>
      </c>
      <c r="AU348" s="76" cm="1">
        <f t="array" ref="AU348">_xlfn.XLOOKUP(1,(FITContract[[Dechrau Tariff ]:[Dechrau Tariff ]]&lt;=($B348+AU$6*$BA$1))*(FITContract[[Diwedd Tariff]:[Diwedd Tariff]]&gt;($B348+AU$6*$BA$1)),FITContract[[Ceiniogau fesul kWh]:[Ceiniogau fesul kWh]],0,,)</f>
        <v>0</v>
      </c>
      <c r="AV348" s="76" cm="1">
        <f t="array" ref="AV348">_xlfn.XLOOKUP(1,(FITContract[[Dechrau Tariff ]:[Dechrau Tariff ]]&lt;=($B348+AV$6*$BA$1))*(FITContract[[Diwedd Tariff]:[Diwedd Tariff]]&gt;($B348+AV$6*$BA$1)),FITContract[[Ceiniogau fesul kWh]:[Ceiniogau fesul kWh]],0,,)</f>
        <v>0</v>
      </c>
      <c r="AW348" s="76" cm="1">
        <f t="array" ref="AW348">_xlfn.XLOOKUP(1,(FITContract[[Dechrau Tariff ]:[Dechrau Tariff ]]&lt;=($B348+AW$6*$BA$1))*(FITContract[[Diwedd Tariff]:[Diwedd Tariff]]&gt;($B348+AW$6*$BA$1)),FITContract[[Ceiniogau fesul kWh]:[Ceiniogau fesul kWh]],0,,)</f>
        <v>0</v>
      </c>
      <c r="AX348" s="76" cm="1">
        <f t="array" ref="AX348">_xlfn.XLOOKUP(1,(FITContract[[Dechrau Tariff ]:[Dechrau Tariff ]]&lt;=($B348+AX$6*$BA$1))*(FITContract[[Diwedd Tariff]:[Diwedd Tariff]]&gt;($B348+AX$6*$BA$1)),FITContract[[Ceiniogau fesul kWh]:[Ceiniogau fesul kWh]],0,,)</f>
        <v>0</v>
      </c>
    </row>
    <row r="349" spans="2:50" x14ac:dyDescent="0.3">
      <c r="B349" s="30">
        <v>45634</v>
      </c>
      <c r="C349" s="76" cm="1">
        <f t="array" ref="C349">_xlfn.XLOOKUP(1,(FITContract[[Dechrau Tariff ]:[Dechrau Tariff ]]&lt;=($B349+C$6*$BA$1))*(FITContract[[Diwedd Tariff]:[Diwedd Tariff]]&gt;($B349+C$6*$BA$1)),FITContract[[Ceiniogau fesul kWh]:[Ceiniogau fesul kWh]],0,,)</f>
        <v>0</v>
      </c>
      <c r="D349" s="76" cm="1">
        <f t="array" ref="D349">_xlfn.XLOOKUP(1,(FITContract[[Dechrau Tariff ]:[Dechrau Tariff ]]&lt;=($B349+D$6*$BA$1))*(FITContract[[Diwedd Tariff]:[Diwedd Tariff]]&gt;($B349+D$6*$BA$1)),FITContract[[Ceiniogau fesul kWh]:[Ceiniogau fesul kWh]],0,,)</f>
        <v>0</v>
      </c>
      <c r="E349" s="76" cm="1">
        <f t="array" ref="E349">_xlfn.XLOOKUP(1,(FITContract[[Dechrau Tariff ]:[Dechrau Tariff ]]&lt;=($B349+E$6*$BA$1))*(FITContract[[Diwedd Tariff]:[Diwedd Tariff]]&gt;($B349+E$6*$BA$1)),FITContract[[Ceiniogau fesul kWh]:[Ceiniogau fesul kWh]],0,,)</f>
        <v>0</v>
      </c>
      <c r="F349" s="76" cm="1">
        <f t="array" ref="F349">_xlfn.XLOOKUP(1,(FITContract[[Dechrau Tariff ]:[Dechrau Tariff ]]&lt;=($B349+F$6*$BA$1))*(FITContract[[Diwedd Tariff]:[Diwedd Tariff]]&gt;($B349+F$6*$BA$1)),FITContract[[Ceiniogau fesul kWh]:[Ceiniogau fesul kWh]],0,,)</f>
        <v>0</v>
      </c>
      <c r="G349" s="76" cm="1">
        <f t="array" ref="G349">_xlfn.XLOOKUP(1,(FITContract[[Dechrau Tariff ]:[Dechrau Tariff ]]&lt;=($B349+G$6*$BA$1))*(FITContract[[Diwedd Tariff]:[Diwedd Tariff]]&gt;($B349+G$6*$BA$1)),FITContract[[Ceiniogau fesul kWh]:[Ceiniogau fesul kWh]],0,,)</f>
        <v>0</v>
      </c>
      <c r="H349" s="76" cm="1">
        <f t="array" ref="H349">_xlfn.XLOOKUP(1,(FITContract[[Dechrau Tariff ]:[Dechrau Tariff ]]&lt;=($B349+H$6*$BA$1))*(FITContract[[Diwedd Tariff]:[Diwedd Tariff]]&gt;($B349+H$6*$BA$1)),FITContract[[Ceiniogau fesul kWh]:[Ceiniogau fesul kWh]],0,,)</f>
        <v>0</v>
      </c>
      <c r="I349" s="76" cm="1">
        <f t="array" ref="I349">_xlfn.XLOOKUP(1,(FITContract[[Dechrau Tariff ]:[Dechrau Tariff ]]&lt;=($B349+I$6*$BA$1))*(FITContract[[Diwedd Tariff]:[Diwedd Tariff]]&gt;($B349+I$6*$BA$1)),FITContract[[Ceiniogau fesul kWh]:[Ceiniogau fesul kWh]],0,,)</f>
        <v>0</v>
      </c>
      <c r="J349" s="76" cm="1">
        <f t="array" ref="J349">_xlfn.XLOOKUP(1,(FITContract[[Dechrau Tariff ]:[Dechrau Tariff ]]&lt;=($B349+J$6*$BA$1))*(FITContract[[Diwedd Tariff]:[Diwedd Tariff]]&gt;($B349+J$6*$BA$1)),FITContract[[Ceiniogau fesul kWh]:[Ceiniogau fesul kWh]],0,,)</f>
        <v>0</v>
      </c>
      <c r="K349" s="76" cm="1">
        <f t="array" ref="K349">_xlfn.XLOOKUP(1,(FITContract[[Dechrau Tariff ]:[Dechrau Tariff ]]&lt;=($B349+K$6*$BA$1))*(FITContract[[Diwedd Tariff]:[Diwedd Tariff]]&gt;($B349+K$6*$BA$1)),FITContract[[Ceiniogau fesul kWh]:[Ceiniogau fesul kWh]],0,,)</f>
        <v>0</v>
      </c>
      <c r="L349" s="76" cm="1">
        <f t="array" ref="L349">_xlfn.XLOOKUP(1,(FITContract[[Dechrau Tariff ]:[Dechrau Tariff ]]&lt;=($B349+L$6*$BA$1))*(FITContract[[Diwedd Tariff]:[Diwedd Tariff]]&gt;($B349+L$6*$BA$1)),FITContract[[Ceiniogau fesul kWh]:[Ceiniogau fesul kWh]],0,,)</f>
        <v>0</v>
      </c>
      <c r="M349" s="76" cm="1">
        <f t="array" ref="M349">_xlfn.XLOOKUP(1,(FITContract[[Dechrau Tariff ]:[Dechrau Tariff ]]&lt;=($B349+M$6*$BA$1))*(FITContract[[Diwedd Tariff]:[Diwedd Tariff]]&gt;($B349+M$6*$BA$1)),FITContract[[Ceiniogau fesul kWh]:[Ceiniogau fesul kWh]],0,,)</f>
        <v>0</v>
      </c>
      <c r="N349" s="76" cm="1">
        <f t="array" ref="N349">_xlfn.XLOOKUP(1,(FITContract[[Dechrau Tariff ]:[Dechrau Tariff ]]&lt;=($B349+N$6*$BA$1))*(FITContract[[Diwedd Tariff]:[Diwedd Tariff]]&gt;($B349+N$6*$BA$1)),FITContract[[Ceiniogau fesul kWh]:[Ceiniogau fesul kWh]],0,,)</f>
        <v>0</v>
      </c>
      <c r="O349" s="76" cm="1">
        <f t="array" ref="O349">_xlfn.XLOOKUP(1,(FITContract[[Dechrau Tariff ]:[Dechrau Tariff ]]&lt;=($B349+O$6*$BA$1))*(FITContract[[Diwedd Tariff]:[Diwedd Tariff]]&gt;($B349+O$6*$BA$1)),FITContract[[Ceiniogau fesul kWh]:[Ceiniogau fesul kWh]],0,,)</f>
        <v>0</v>
      </c>
      <c r="P349" s="76" cm="1">
        <f t="array" ref="P349">_xlfn.XLOOKUP(1,(FITContract[[Dechrau Tariff ]:[Dechrau Tariff ]]&lt;=($B349+P$6*$BA$1))*(FITContract[[Diwedd Tariff]:[Diwedd Tariff]]&gt;($B349+P$6*$BA$1)),FITContract[[Ceiniogau fesul kWh]:[Ceiniogau fesul kWh]],0,,)</f>
        <v>0</v>
      </c>
      <c r="Q349" s="76" cm="1">
        <f t="array" ref="Q349">_xlfn.XLOOKUP(1,(FITContract[[Dechrau Tariff ]:[Dechrau Tariff ]]&lt;=($B349+Q$6*$BA$1))*(FITContract[[Diwedd Tariff]:[Diwedd Tariff]]&gt;($B349+Q$6*$BA$1)),FITContract[[Ceiniogau fesul kWh]:[Ceiniogau fesul kWh]],0,,)</f>
        <v>0</v>
      </c>
      <c r="R349" s="76" cm="1">
        <f t="array" ref="R349">_xlfn.XLOOKUP(1,(FITContract[[Dechrau Tariff ]:[Dechrau Tariff ]]&lt;=($B349+R$6*$BA$1))*(FITContract[[Diwedd Tariff]:[Diwedd Tariff]]&gt;($B349+R$6*$BA$1)),FITContract[[Ceiniogau fesul kWh]:[Ceiniogau fesul kWh]],0,,)</f>
        <v>0</v>
      </c>
      <c r="S349" s="76" cm="1">
        <f t="array" ref="S349">_xlfn.XLOOKUP(1,(FITContract[[Dechrau Tariff ]:[Dechrau Tariff ]]&lt;=($B349+S$6*$BA$1))*(FITContract[[Diwedd Tariff]:[Diwedd Tariff]]&gt;($B349+S$6*$BA$1)),FITContract[[Ceiniogau fesul kWh]:[Ceiniogau fesul kWh]],0,,)</f>
        <v>0</v>
      </c>
      <c r="T349" s="76" cm="1">
        <f t="array" ref="T349">_xlfn.XLOOKUP(1,(FITContract[[Dechrau Tariff ]:[Dechrau Tariff ]]&lt;=($B349+T$6*$BA$1))*(FITContract[[Diwedd Tariff]:[Diwedd Tariff]]&gt;($B349+T$6*$BA$1)),FITContract[[Ceiniogau fesul kWh]:[Ceiniogau fesul kWh]],0,,)</f>
        <v>0</v>
      </c>
      <c r="U349" s="76" cm="1">
        <f t="array" ref="U349">_xlfn.XLOOKUP(1,(FITContract[[Dechrau Tariff ]:[Dechrau Tariff ]]&lt;=($B349+U$6*$BA$1))*(FITContract[[Diwedd Tariff]:[Diwedd Tariff]]&gt;($B349+U$6*$BA$1)),FITContract[[Ceiniogau fesul kWh]:[Ceiniogau fesul kWh]],0,,)</f>
        <v>0</v>
      </c>
      <c r="V349" s="76" cm="1">
        <f t="array" ref="V349">_xlfn.XLOOKUP(1,(FITContract[[Dechrau Tariff ]:[Dechrau Tariff ]]&lt;=($B349+V$6*$BA$1))*(FITContract[[Diwedd Tariff]:[Diwedd Tariff]]&gt;($B349+V$6*$BA$1)),FITContract[[Ceiniogau fesul kWh]:[Ceiniogau fesul kWh]],0,,)</f>
        <v>0</v>
      </c>
      <c r="W349" s="76" cm="1">
        <f t="array" ref="W349">_xlfn.XLOOKUP(1,(FITContract[[Dechrau Tariff ]:[Dechrau Tariff ]]&lt;=($B349+W$6*$BA$1))*(FITContract[[Diwedd Tariff]:[Diwedd Tariff]]&gt;($B349+W$6*$BA$1)),FITContract[[Ceiniogau fesul kWh]:[Ceiniogau fesul kWh]],0,,)</f>
        <v>0</v>
      </c>
      <c r="X349" s="76" cm="1">
        <f t="array" ref="X349">_xlfn.XLOOKUP(1,(FITContract[[Dechrau Tariff ]:[Dechrau Tariff ]]&lt;=($B349+X$6*$BA$1))*(FITContract[[Diwedd Tariff]:[Diwedd Tariff]]&gt;($B349+X$6*$BA$1)),FITContract[[Ceiniogau fesul kWh]:[Ceiniogau fesul kWh]],0,,)</f>
        <v>0</v>
      </c>
      <c r="Y349" s="76" cm="1">
        <f t="array" ref="Y349">_xlfn.XLOOKUP(1,(FITContract[[Dechrau Tariff ]:[Dechrau Tariff ]]&lt;=($B349+Y$6*$BA$1))*(FITContract[[Diwedd Tariff]:[Diwedd Tariff]]&gt;($B349+Y$6*$BA$1)),FITContract[[Ceiniogau fesul kWh]:[Ceiniogau fesul kWh]],0,,)</f>
        <v>0</v>
      </c>
      <c r="Z349" s="76" cm="1">
        <f t="array" ref="Z349">_xlfn.XLOOKUP(1,(FITContract[[Dechrau Tariff ]:[Dechrau Tariff ]]&lt;=($B349+Z$6*$BA$1))*(FITContract[[Diwedd Tariff]:[Diwedd Tariff]]&gt;($B349+Z$6*$BA$1)),FITContract[[Ceiniogau fesul kWh]:[Ceiniogau fesul kWh]],0,,)</f>
        <v>0</v>
      </c>
      <c r="AA349" s="76" cm="1">
        <f t="array" ref="AA349">_xlfn.XLOOKUP(1,(FITContract[[Dechrau Tariff ]:[Dechrau Tariff ]]&lt;=($B349+AA$6*$BA$1))*(FITContract[[Diwedd Tariff]:[Diwedd Tariff]]&gt;($B349+AA$6*$BA$1)),FITContract[[Ceiniogau fesul kWh]:[Ceiniogau fesul kWh]],0,,)</f>
        <v>0</v>
      </c>
      <c r="AB349" s="76" cm="1">
        <f t="array" ref="AB349">_xlfn.XLOOKUP(1,(FITContract[[Dechrau Tariff ]:[Dechrau Tariff ]]&lt;=($B349+AB$6*$BA$1))*(FITContract[[Diwedd Tariff]:[Diwedd Tariff]]&gt;($B349+AB$6*$BA$1)),FITContract[[Ceiniogau fesul kWh]:[Ceiniogau fesul kWh]],0,,)</f>
        <v>0</v>
      </c>
      <c r="AC349" s="76" cm="1">
        <f t="array" ref="AC349">_xlfn.XLOOKUP(1,(FITContract[[Dechrau Tariff ]:[Dechrau Tariff ]]&lt;=($B349+AC$6*$BA$1))*(FITContract[[Diwedd Tariff]:[Diwedd Tariff]]&gt;($B349+AC$6*$BA$1)),FITContract[[Ceiniogau fesul kWh]:[Ceiniogau fesul kWh]],0,,)</f>
        <v>0</v>
      </c>
      <c r="AD349" s="76" cm="1">
        <f t="array" ref="AD349">_xlfn.XLOOKUP(1,(FITContract[[Dechrau Tariff ]:[Dechrau Tariff ]]&lt;=($B349+AD$6*$BA$1))*(FITContract[[Diwedd Tariff]:[Diwedd Tariff]]&gt;($B349+AD$6*$BA$1)),FITContract[[Ceiniogau fesul kWh]:[Ceiniogau fesul kWh]],0,,)</f>
        <v>0</v>
      </c>
      <c r="AE349" s="76" cm="1">
        <f t="array" ref="AE349">_xlfn.XLOOKUP(1,(FITContract[[Dechrau Tariff ]:[Dechrau Tariff ]]&lt;=($B349+AE$6*$BA$1))*(FITContract[[Diwedd Tariff]:[Diwedd Tariff]]&gt;($B349+AE$6*$BA$1)),FITContract[[Ceiniogau fesul kWh]:[Ceiniogau fesul kWh]],0,,)</f>
        <v>0</v>
      </c>
      <c r="AF349" s="76" cm="1">
        <f t="array" ref="AF349">_xlfn.XLOOKUP(1,(FITContract[[Dechrau Tariff ]:[Dechrau Tariff ]]&lt;=($B349+AF$6*$BA$1))*(FITContract[[Diwedd Tariff]:[Diwedd Tariff]]&gt;($B349+AF$6*$BA$1)),FITContract[[Ceiniogau fesul kWh]:[Ceiniogau fesul kWh]],0,,)</f>
        <v>0</v>
      </c>
      <c r="AG349" s="76" cm="1">
        <f t="array" ref="AG349">_xlfn.XLOOKUP(1,(FITContract[[Dechrau Tariff ]:[Dechrau Tariff ]]&lt;=($B349+AG$6*$BA$1))*(FITContract[[Diwedd Tariff]:[Diwedd Tariff]]&gt;($B349+AG$6*$BA$1)),FITContract[[Ceiniogau fesul kWh]:[Ceiniogau fesul kWh]],0,,)</f>
        <v>0</v>
      </c>
      <c r="AH349" s="76" cm="1">
        <f t="array" ref="AH349">_xlfn.XLOOKUP(1,(FITContract[[Dechrau Tariff ]:[Dechrau Tariff ]]&lt;=($B349+AH$6*$BA$1))*(FITContract[[Diwedd Tariff]:[Diwedd Tariff]]&gt;($B349+AH$6*$BA$1)),FITContract[[Ceiniogau fesul kWh]:[Ceiniogau fesul kWh]],0,,)</f>
        <v>0</v>
      </c>
      <c r="AI349" s="76" cm="1">
        <f t="array" ref="AI349">_xlfn.XLOOKUP(1,(FITContract[[Dechrau Tariff ]:[Dechrau Tariff ]]&lt;=($B349+AI$6*$BA$1))*(FITContract[[Diwedd Tariff]:[Diwedd Tariff]]&gt;($B349+AI$6*$BA$1)),FITContract[[Ceiniogau fesul kWh]:[Ceiniogau fesul kWh]],0,,)</f>
        <v>0</v>
      </c>
      <c r="AJ349" s="76" cm="1">
        <f t="array" ref="AJ349">_xlfn.XLOOKUP(1,(FITContract[[Dechrau Tariff ]:[Dechrau Tariff ]]&lt;=($B349+AJ$6*$BA$1))*(FITContract[[Diwedd Tariff]:[Diwedd Tariff]]&gt;($B349+AJ$6*$BA$1)),FITContract[[Ceiniogau fesul kWh]:[Ceiniogau fesul kWh]],0,,)</f>
        <v>0</v>
      </c>
      <c r="AK349" s="76" cm="1">
        <f t="array" ref="AK349">_xlfn.XLOOKUP(1,(FITContract[[Dechrau Tariff ]:[Dechrau Tariff ]]&lt;=($B349+AK$6*$BA$1))*(FITContract[[Diwedd Tariff]:[Diwedd Tariff]]&gt;($B349+AK$6*$BA$1)),FITContract[[Ceiniogau fesul kWh]:[Ceiniogau fesul kWh]],0,,)</f>
        <v>0</v>
      </c>
      <c r="AL349" s="76" cm="1">
        <f t="array" ref="AL349">_xlfn.XLOOKUP(1,(FITContract[[Dechrau Tariff ]:[Dechrau Tariff ]]&lt;=($B349+AL$6*$BA$1))*(FITContract[[Diwedd Tariff]:[Diwedd Tariff]]&gt;($B349+AL$6*$BA$1)),FITContract[[Ceiniogau fesul kWh]:[Ceiniogau fesul kWh]],0,,)</f>
        <v>0</v>
      </c>
      <c r="AM349" s="76" cm="1">
        <f t="array" ref="AM349">_xlfn.XLOOKUP(1,(FITContract[[Dechrau Tariff ]:[Dechrau Tariff ]]&lt;=($B349+AM$6*$BA$1))*(FITContract[[Diwedd Tariff]:[Diwedd Tariff]]&gt;($B349+AM$6*$BA$1)),FITContract[[Ceiniogau fesul kWh]:[Ceiniogau fesul kWh]],0,,)</f>
        <v>0</v>
      </c>
      <c r="AN349" s="76" cm="1">
        <f t="array" ref="AN349">_xlfn.XLOOKUP(1,(FITContract[[Dechrau Tariff ]:[Dechrau Tariff ]]&lt;=($B349+AN$6*$BA$1))*(FITContract[[Diwedd Tariff]:[Diwedd Tariff]]&gt;($B349+AN$6*$BA$1)),FITContract[[Ceiniogau fesul kWh]:[Ceiniogau fesul kWh]],0,,)</f>
        <v>0</v>
      </c>
      <c r="AO349" s="76" cm="1">
        <f t="array" ref="AO349">_xlfn.XLOOKUP(1,(FITContract[[Dechrau Tariff ]:[Dechrau Tariff ]]&lt;=($B349+AO$6*$BA$1))*(FITContract[[Diwedd Tariff]:[Diwedd Tariff]]&gt;($B349+AO$6*$BA$1)),FITContract[[Ceiniogau fesul kWh]:[Ceiniogau fesul kWh]],0,,)</f>
        <v>0</v>
      </c>
      <c r="AP349" s="76" cm="1">
        <f t="array" ref="AP349">_xlfn.XLOOKUP(1,(FITContract[[Dechrau Tariff ]:[Dechrau Tariff ]]&lt;=($B349+AP$6*$BA$1))*(FITContract[[Diwedd Tariff]:[Diwedd Tariff]]&gt;($B349+AP$6*$BA$1)),FITContract[[Ceiniogau fesul kWh]:[Ceiniogau fesul kWh]],0,,)</f>
        <v>0</v>
      </c>
      <c r="AQ349" s="76" cm="1">
        <f t="array" ref="AQ349">_xlfn.XLOOKUP(1,(FITContract[[Dechrau Tariff ]:[Dechrau Tariff ]]&lt;=($B349+AQ$6*$BA$1))*(FITContract[[Diwedd Tariff]:[Diwedd Tariff]]&gt;($B349+AQ$6*$BA$1)),FITContract[[Ceiniogau fesul kWh]:[Ceiniogau fesul kWh]],0,,)</f>
        <v>0</v>
      </c>
      <c r="AR349" s="76" cm="1">
        <f t="array" ref="AR349">_xlfn.XLOOKUP(1,(FITContract[[Dechrau Tariff ]:[Dechrau Tariff ]]&lt;=($B349+AR$6*$BA$1))*(FITContract[[Diwedd Tariff]:[Diwedd Tariff]]&gt;($B349+AR$6*$BA$1)),FITContract[[Ceiniogau fesul kWh]:[Ceiniogau fesul kWh]],0,,)</f>
        <v>0</v>
      </c>
      <c r="AS349" s="76" cm="1">
        <f t="array" ref="AS349">_xlfn.XLOOKUP(1,(FITContract[[Dechrau Tariff ]:[Dechrau Tariff ]]&lt;=($B349+AS$6*$BA$1))*(FITContract[[Diwedd Tariff]:[Diwedd Tariff]]&gt;($B349+AS$6*$BA$1)),FITContract[[Ceiniogau fesul kWh]:[Ceiniogau fesul kWh]],0,,)</f>
        <v>0</v>
      </c>
      <c r="AT349" s="76" cm="1">
        <f t="array" ref="AT349">_xlfn.XLOOKUP(1,(FITContract[[Dechrau Tariff ]:[Dechrau Tariff ]]&lt;=($B349+AT$6*$BA$1))*(FITContract[[Diwedd Tariff]:[Diwedd Tariff]]&gt;($B349+AT$6*$BA$1)),FITContract[[Ceiniogau fesul kWh]:[Ceiniogau fesul kWh]],0,,)</f>
        <v>0</v>
      </c>
      <c r="AU349" s="76" cm="1">
        <f t="array" ref="AU349">_xlfn.XLOOKUP(1,(FITContract[[Dechrau Tariff ]:[Dechrau Tariff ]]&lt;=($B349+AU$6*$BA$1))*(FITContract[[Diwedd Tariff]:[Diwedd Tariff]]&gt;($B349+AU$6*$BA$1)),FITContract[[Ceiniogau fesul kWh]:[Ceiniogau fesul kWh]],0,,)</f>
        <v>0</v>
      </c>
      <c r="AV349" s="76" cm="1">
        <f t="array" ref="AV349">_xlfn.XLOOKUP(1,(FITContract[[Dechrau Tariff ]:[Dechrau Tariff ]]&lt;=($B349+AV$6*$BA$1))*(FITContract[[Diwedd Tariff]:[Diwedd Tariff]]&gt;($B349+AV$6*$BA$1)),FITContract[[Ceiniogau fesul kWh]:[Ceiniogau fesul kWh]],0,,)</f>
        <v>0</v>
      </c>
      <c r="AW349" s="76" cm="1">
        <f t="array" ref="AW349">_xlfn.XLOOKUP(1,(FITContract[[Dechrau Tariff ]:[Dechrau Tariff ]]&lt;=($B349+AW$6*$BA$1))*(FITContract[[Diwedd Tariff]:[Diwedd Tariff]]&gt;($B349+AW$6*$BA$1)),FITContract[[Ceiniogau fesul kWh]:[Ceiniogau fesul kWh]],0,,)</f>
        <v>0</v>
      </c>
      <c r="AX349" s="76" cm="1">
        <f t="array" ref="AX349">_xlfn.XLOOKUP(1,(FITContract[[Dechrau Tariff ]:[Dechrau Tariff ]]&lt;=($B349+AX$6*$BA$1))*(FITContract[[Diwedd Tariff]:[Diwedd Tariff]]&gt;($B349+AX$6*$BA$1)),FITContract[[Ceiniogau fesul kWh]:[Ceiniogau fesul kWh]],0,,)</f>
        <v>0</v>
      </c>
    </row>
    <row r="350" spans="2:50" x14ac:dyDescent="0.3">
      <c r="B350" s="30">
        <v>45635</v>
      </c>
      <c r="C350" s="76" cm="1">
        <f t="array" ref="C350">_xlfn.XLOOKUP(1,(FITContract[[Dechrau Tariff ]:[Dechrau Tariff ]]&lt;=($B350+C$6*$BA$1))*(FITContract[[Diwedd Tariff]:[Diwedd Tariff]]&gt;($B350+C$6*$BA$1)),FITContract[[Ceiniogau fesul kWh]:[Ceiniogau fesul kWh]],0,,)</f>
        <v>0</v>
      </c>
      <c r="D350" s="76" cm="1">
        <f t="array" ref="D350">_xlfn.XLOOKUP(1,(FITContract[[Dechrau Tariff ]:[Dechrau Tariff ]]&lt;=($B350+D$6*$BA$1))*(FITContract[[Diwedd Tariff]:[Diwedd Tariff]]&gt;($B350+D$6*$BA$1)),FITContract[[Ceiniogau fesul kWh]:[Ceiniogau fesul kWh]],0,,)</f>
        <v>0</v>
      </c>
      <c r="E350" s="76" cm="1">
        <f t="array" ref="E350">_xlfn.XLOOKUP(1,(FITContract[[Dechrau Tariff ]:[Dechrau Tariff ]]&lt;=($B350+E$6*$BA$1))*(FITContract[[Diwedd Tariff]:[Diwedd Tariff]]&gt;($B350+E$6*$BA$1)),FITContract[[Ceiniogau fesul kWh]:[Ceiniogau fesul kWh]],0,,)</f>
        <v>0</v>
      </c>
      <c r="F350" s="76" cm="1">
        <f t="array" ref="F350">_xlfn.XLOOKUP(1,(FITContract[[Dechrau Tariff ]:[Dechrau Tariff ]]&lt;=($B350+F$6*$BA$1))*(FITContract[[Diwedd Tariff]:[Diwedd Tariff]]&gt;($B350+F$6*$BA$1)),FITContract[[Ceiniogau fesul kWh]:[Ceiniogau fesul kWh]],0,,)</f>
        <v>0</v>
      </c>
      <c r="G350" s="76" cm="1">
        <f t="array" ref="G350">_xlfn.XLOOKUP(1,(FITContract[[Dechrau Tariff ]:[Dechrau Tariff ]]&lt;=($B350+G$6*$BA$1))*(FITContract[[Diwedd Tariff]:[Diwedd Tariff]]&gt;($B350+G$6*$BA$1)),FITContract[[Ceiniogau fesul kWh]:[Ceiniogau fesul kWh]],0,,)</f>
        <v>0</v>
      </c>
      <c r="H350" s="76" cm="1">
        <f t="array" ref="H350">_xlfn.XLOOKUP(1,(FITContract[[Dechrau Tariff ]:[Dechrau Tariff ]]&lt;=($B350+H$6*$BA$1))*(FITContract[[Diwedd Tariff]:[Diwedd Tariff]]&gt;($B350+H$6*$BA$1)),FITContract[[Ceiniogau fesul kWh]:[Ceiniogau fesul kWh]],0,,)</f>
        <v>0</v>
      </c>
      <c r="I350" s="76" cm="1">
        <f t="array" ref="I350">_xlfn.XLOOKUP(1,(FITContract[[Dechrau Tariff ]:[Dechrau Tariff ]]&lt;=($B350+I$6*$BA$1))*(FITContract[[Diwedd Tariff]:[Diwedd Tariff]]&gt;($B350+I$6*$BA$1)),FITContract[[Ceiniogau fesul kWh]:[Ceiniogau fesul kWh]],0,,)</f>
        <v>0</v>
      </c>
      <c r="J350" s="76" cm="1">
        <f t="array" ref="J350">_xlfn.XLOOKUP(1,(FITContract[[Dechrau Tariff ]:[Dechrau Tariff ]]&lt;=($B350+J$6*$BA$1))*(FITContract[[Diwedd Tariff]:[Diwedd Tariff]]&gt;($B350+J$6*$BA$1)),FITContract[[Ceiniogau fesul kWh]:[Ceiniogau fesul kWh]],0,,)</f>
        <v>0</v>
      </c>
      <c r="K350" s="76" cm="1">
        <f t="array" ref="K350">_xlfn.XLOOKUP(1,(FITContract[[Dechrau Tariff ]:[Dechrau Tariff ]]&lt;=($B350+K$6*$BA$1))*(FITContract[[Diwedd Tariff]:[Diwedd Tariff]]&gt;($B350+K$6*$BA$1)),FITContract[[Ceiniogau fesul kWh]:[Ceiniogau fesul kWh]],0,,)</f>
        <v>0</v>
      </c>
      <c r="L350" s="76" cm="1">
        <f t="array" ref="L350">_xlfn.XLOOKUP(1,(FITContract[[Dechrau Tariff ]:[Dechrau Tariff ]]&lt;=($B350+L$6*$BA$1))*(FITContract[[Diwedd Tariff]:[Diwedd Tariff]]&gt;($B350+L$6*$BA$1)),FITContract[[Ceiniogau fesul kWh]:[Ceiniogau fesul kWh]],0,,)</f>
        <v>0</v>
      </c>
      <c r="M350" s="76" cm="1">
        <f t="array" ref="M350">_xlfn.XLOOKUP(1,(FITContract[[Dechrau Tariff ]:[Dechrau Tariff ]]&lt;=($B350+M$6*$BA$1))*(FITContract[[Diwedd Tariff]:[Diwedd Tariff]]&gt;($B350+M$6*$BA$1)),FITContract[[Ceiniogau fesul kWh]:[Ceiniogau fesul kWh]],0,,)</f>
        <v>0</v>
      </c>
      <c r="N350" s="76" cm="1">
        <f t="array" ref="N350">_xlfn.XLOOKUP(1,(FITContract[[Dechrau Tariff ]:[Dechrau Tariff ]]&lt;=($B350+N$6*$BA$1))*(FITContract[[Diwedd Tariff]:[Diwedd Tariff]]&gt;($B350+N$6*$BA$1)),FITContract[[Ceiniogau fesul kWh]:[Ceiniogau fesul kWh]],0,,)</f>
        <v>0</v>
      </c>
      <c r="O350" s="76" cm="1">
        <f t="array" ref="O350">_xlfn.XLOOKUP(1,(FITContract[[Dechrau Tariff ]:[Dechrau Tariff ]]&lt;=($B350+O$6*$BA$1))*(FITContract[[Diwedd Tariff]:[Diwedd Tariff]]&gt;($B350+O$6*$BA$1)),FITContract[[Ceiniogau fesul kWh]:[Ceiniogau fesul kWh]],0,,)</f>
        <v>0</v>
      </c>
      <c r="P350" s="76" cm="1">
        <f t="array" ref="P350">_xlfn.XLOOKUP(1,(FITContract[[Dechrau Tariff ]:[Dechrau Tariff ]]&lt;=($B350+P$6*$BA$1))*(FITContract[[Diwedd Tariff]:[Diwedd Tariff]]&gt;($B350+P$6*$BA$1)),FITContract[[Ceiniogau fesul kWh]:[Ceiniogau fesul kWh]],0,,)</f>
        <v>0</v>
      </c>
      <c r="Q350" s="76" cm="1">
        <f t="array" ref="Q350">_xlfn.XLOOKUP(1,(FITContract[[Dechrau Tariff ]:[Dechrau Tariff ]]&lt;=($B350+Q$6*$BA$1))*(FITContract[[Diwedd Tariff]:[Diwedd Tariff]]&gt;($B350+Q$6*$BA$1)),FITContract[[Ceiniogau fesul kWh]:[Ceiniogau fesul kWh]],0,,)</f>
        <v>0</v>
      </c>
      <c r="R350" s="76" cm="1">
        <f t="array" ref="R350">_xlfn.XLOOKUP(1,(FITContract[[Dechrau Tariff ]:[Dechrau Tariff ]]&lt;=($B350+R$6*$BA$1))*(FITContract[[Diwedd Tariff]:[Diwedd Tariff]]&gt;($B350+R$6*$BA$1)),FITContract[[Ceiniogau fesul kWh]:[Ceiniogau fesul kWh]],0,,)</f>
        <v>0</v>
      </c>
      <c r="S350" s="76" cm="1">
        <f t="array" ref="S350">_xlfn.XLOOKUP(1,(FITContract[[Dechrau Tariff ]:[Dechrau Tariff ]]&lt;=($B350+S$6*$BA$1))*(FITContract[[Diwedd Tariff]:[Diwedd Tariff]]&gt;($B350+S$6*$BA$1)),FITContract[[Ceiniogau fesul kWh]:[Ceiniogau fesul kWh]],0,,)</f>
        <v>0</v>
      </c>
      <c r="T350" s="76" cm="1">
        <f t="array" ref="T350">_xlfn.XLOOKUP(1,(FITContract[[Dechrau Tariff ]:[Dechrau Tariff ]]&lt;=($B350+T$6*$BA$1))*(FITContract[[Diwedd Tariff]:[Diwedd Tariff]]&gt;($B350+T$6*$BA$1)),FITContract[[Ceiniogau fesul kWh]:[Ceiniogau fesul kWh]],0,,)</f>
        <v>0</v>
      </c>
      <c r="U350" s="76" cm="1">
        <f t="array" ref="U350">_xlfn.XLOOKUP(1,(FITContract[[Dechrau Tariff ]:[Dechrau Tariff ]]&lt;=($B350+U$6*$BA$1))*(FITContract[[Diwedd Tariff]:[Diwedd Tariff]]&gt;($B350+U$6*$BA$1)),FITContract[[Ceiniogau fesul kWh]:[Ceiniogau fesul kWh]],0,,)</f>
        <v>0</v>
      </c>
      <c r="V350" s="76" cm="1">
        <f t="array" ref="V350">_xlfn.XLOOKUP(1,(FITContract[[Dechrau Tariff ]:[Dechrau Tariff ]]&lt;=($B350+V$6*$BA$1))*(FITContract[[Diwedd Tariff]:[Diwedd Tariff]]&gt;($B350+V$6*$BA$1)),FITContract[[Ceiniogau fesul kWh]:[Ceiniogau fesul kWh]],0,,)</f>
        <v>0</v>
      </c>
      <c r="W350" s="76" cm="1">
        <f t="array" ref="W350">_xlfn.XLOOKUP(1,(FITContract[[Dechrau Tariff ]:[Dechrau Tariff ]]&lt;=($B350+W$6*$BA$1))*(FITContract[[Diwedd Tariff]:[Diwedd Tariff]]&gt;($B350+W$6*$BA$1)),FITContract[[Ceiniogau fesul kWh]:[Ceiniogau fesul kWh]],0,,)</f>
        <v>0</v>
      </c>
      <c r="X350" s="76" cm="1">
        <f t="array" ref="X350">_xlfn.XLOOKUP(1,(FITContract[[Dechrau Tariff ]:[Dechrau Tariff ]]&lt;=($B350+X$6*$BA$1))*(FITContract[[Diwedd Tariff]:[Diwedd Tariff]]&gt;($B350+X$6*$BA$1)),FITContract[[Ceiniogau fesul kWh]:[Ceiniogau fesul kWh]],0,,)</f>
        <v>0</v>
      </c>
      <c r="Y350" s="76" cm="1">
        <f t="array" ref="Y350">_xlfn.XLOOKUP(1,(FITContract[[Dechrau Tariff ]:[Dechrau Tariff ]]&lt;=($B350+Y$6*$BA$1))*(FITContract[[Diwedd Tariff]:[Diwedd Tariff]]&gt;($B350+Y$6*$BA$1)),FITContract[[Ceiniogau fesul kWh]:[Ceiniogau fesul kWh]],0,,)</f>
        <v>0</v>
      </c>
      <c r="Z350" s="76" cm="1">
        <f t="array" ref="Z350">_xlfn.XLOOKUP(1,(FITContract[[Dechrau Tariff ]:[Dechrau Tariff ]]&lt;=($B350+Z$6*$BA$1))*(FITContract[[Diwedd Tariff]:[Diwedd Tariff]]&gt;($B350+Z$6*$BA$1)),FITContract[[Ceiniogau fesul kWh]:[Ceiniogau fesul kWh]],0,,)</f>
        <v>0</v>
      </c>
      <c r="AA350" s="76" cm="1">
        <f t="array" ref="AA350">_xlfn.XLOOKUP(1,(FITContract[[Dechrau Tariff ]:[Dechrau Tariff ]]&lt;=($B350+AA$6*$BA$1))*(FITContract[[Diwedd Tariff]:[Diwedd Tariff]]&gt;($B350+AA$6*$BA$1)),FITContract[[Ceiniogau fesul kWh]:[Ceiniogau fesul kWh]],0,,)</f>
        <v>0</v>
      </c>
      <c r="AB350" s="76" cm="1">
        <f t="array" ref="AB350">_xlfn.XLOOKUP(1,(FITContract[[Dechrau Tariff ]:[Dechrau Tariff ]]&lt;=($B350+AB$6*$BA$1))*(FITContract[[Diwedd Tariff]:[Diwedd Tariff]]&gt;($B350+AB$6*$BA$1)),FITContract[[Ceiniogau fesul kWh]:[Ceiniogau fesul kWh]],0,,)</f>
        <v>0</v>
      </c>
      <c r="AC350" s="76" cm="1">
        <f t="array" ref="AC350">_xlfn.XLOOKUP(1,(FITContract[[Dechrau Tariff ]:[Dechrau Tariff ]]&lt;=($B350+AC$6*$BA$1))*(FITContract[[Diwedd Tariff]:[Diwedd Tariff]]&gt;($B350+AC$6*$BA$1)),FITContract[[Ceiniogau fesul kWh]:[Ceiniogau fesul kWh]],0,,)</f>
        <v>0</v>
      </c>
      <c r="AD350" s="76" cm="1">
        <f t="array" ref="AD350">_xlfn.XLOOKUP(1,(FITContract[[Dechrau Tariff ]:[Dechrau Tariff ]]&lt;=($B350+AD$6*$BA$1))*(FITContract[[Diwedd Tariff]:[Diwedd Tariff]]&gt;($B350+AD$6*$BA$1)),FITContract[[Ceiniogau fesul kWh]:[Ceiniogau fesul kWh]],0,,)</f>
        <v>0</v>
      </c>
      <c r="AE350" s="76" cm="1">
        <f t="array" ref="AE350">_xlfn.XLOOKUP(1,(FITContract[[Dechrau Tariff ]:[Dechrau Tariff ]]&lt;=($B350+AE$6*$BA$1))*(FITContract[[Diwedd Tariff]:[Diwedd Tariff]]&gt;($B350+AE$6*$BA$1)),FITContract[[Ceiniogau fesul kWh]:[Ceiniogau fesul kWh]],0,,)</f>
        <v>0</v>
      </c>
      <c r="AF350" s="76" cm="1">
        <f t="array" ref="AF350">_xlfn.XLOOKUP(1,(FITContract[[Dechrau Tariff ]:[Dechrau Tariff ]]&lt;=($B350+AF$6*$BA$1))*(FITContract[[Diwedd Tariff]:[Diwedd Tariff]]&gt;($B350+AF$6*$BA$1)),FITContract[[Ceiniogau fesul kWh]:[Ceiniogau fesul kWh]],0,,)</f>
        <v>0</v>
      </c>
      <c r="AG350" s="76" cm="1">
        <f t="array" ref="AG350">_xlfn.XLOOKUP(1,(FITContract[[Dechrau Tariff ]:[Dechrau Tariff ]]&lt;=($B350+AG$6*$BA$1))*(FITContract[[Diwedd Tariff]:[Diwedd Tariff]]&gt;($B350+AG$6*$BA$1)),FITContract[[Ceiniogau fesul kWh]:[Ceiniogau fesul kWh]],0,,)</f>
        <v>0</v>
      </c>
      <c r="AH350" s="76" cm="1">
        <f t="array" ref="AH350">_xlfn.XLOOKUP(1,(FITContract[[Dechrau Tariff ]:[Dechrau Tariff ]]&lt;=($B350+AH$6*$BA$1))*(FITContract[[Diwedd Tariff]:[Diwedd Tariff]]&gt;($B350+AH$6*$BA$1)),FITContract[[Ceiniogau fesul kWh]:[Ceiniogau fesul kWh]],0,,)</f>
        <v>0</v>
      </c>
      <c r="AI350" s="76" cm="1">
        <f t="array" ref="AI350">_xlfn.XLOOKUP(1,(FITContract[[Dechrau Tariff ]:[Dechrau Tariff ]]&lt;=($B350+AI$6*$BA$1))*(FITContract[[Diwedd Tariff]:[Diwedd Tariff]]&gt;($B350+AI$6*$BA$1)),FITContract[[Ceiniogau fesul kWh]:[Ceiniogau fesul kWh]],0,,)</f>
        <v>0</v>
      </c>
      <c r="AJ350" s="76" cm="1">
        <f t="array" ref="AJ350">_xlfn.XLOOKUP(1,(FITContract[[Dechrau Tariff ]:[Dechrau Tariff ]]&lt;=($B350+AJ$6*$BA$1))*(FITContract[[Diwedd Tariff]:[Diwedd Tariff]]&gt;($B350+AJ$6*$BA$1)),FITContract[[Ceiniogau fesul kWh]:[Ceiniogau fesul kWh]],0,,)</f>
        <v>0</v>
      </c>
      <c r="AK350" s="76" cm="1">
        <f t="array" ref="AK350">_xlfn.XLOOKUP(1,(FITContract[[Dechrau Tariff ]:[Dechrau Tariff ]]&lt;=($B350+AK$6*$BA$1))*(FITContract[[Diwedd Tariff]:[Diwedd Tariff]]&gt;($B350+AK$6*$BA$1)),FITContract[[Ceiniogau fesul kWh]:[Ceiniogau fesul kWh]],0,,)</f>
        <v>0</v>
      </c>
      <c r="AL350" s="76" cm="1">
        <f t="array" ref="AL350">_xlfn.XLOOKUP(1,(FITContract[[Dechrau Tariff ]:[Dechrau Tariff ]]&lt;=($B350+AL$6*$BA$1))*(FITContract[[Diwedd Tariff]:[Diwedd Tariff]]&gt;($B350+AL$6*$BA$1)),FITContract[[Ceiniogau fesul kWh]:[Ceiniogau fesul kWh]],0,,)</f>
        <v>0</v>
      </c>
      <c r="AM350" s="76" cm="1">
        <f t="array" ref="AM350">_xlfn.XLOOKUP(1,(FITContract[[Dechrau Tariff ]:[Dechrau Tariff ]]&lt;=($B350+AM$6*$BA$1))*(FITContract[[Diwedd Tariff]:[Diwedd Tariff]]&gt;($B350+AM$6*$BA$1)),FITContract[[Ceiniogau fesul kWh]:[Ceiniogau fesul kWh]],0,,)</f>
        <v>0</v>
      </c>
      <c r="AN350" s="76" cm="1">
        <f t="array" ref="AN350">_xlfn.XLOOKUP(1,(FITContract[[Dechrau Tariff ]:[Dechrau Tariff ]]&lt;=($B350+AN$6*$BA$1))*(FITContract[[Diwedd Tariff]:[Diwedd Tariff]]&gt;($B350+AN$6*$BA$1)),FITContract[[Ceiniogau fesul kWh]:[Ceiniogau fesul kWh]],0,,)</f>
        <v>0</v>
      </c>
      <c r="AO350" s="76" cm="1">
        <f t="array" ref="AO350">_xlfn.XLOOKUP(1,(FITContract[[Dechrau Tariff ]:[Dechrau Tariff ]]&lt;=($B350+AO$6*$BA$1))*(FITContract[[Diwedd Tariff]:[Diwedd Tariff]]&gt;($B350+AO$6*$BA$1)),FITContract[[Ceiniogau fesul kWh]:[Ceiniogau fesul kWh]],0,,)</f>
        <v>0</v>
      </c>
      <c r="AP350" s="76" cm="1">
        <f t="array" ref="AP350">_xlfn.XLOOKUP(1,(FITContract[[Dechrau Tariff ]:[Dechrau Tariff ]]&lt;=($B350+AP$6*$BA$1))*(FITContract[[Diwedd Tariff]:[Diwedd Tariff]]&gt;($B350+AP$6*$BA$1)),FITContract[[Ceiniogau fesul kWh]:[Ceiniogau fesul kWh]],0,,)</f>
        <v>0</v>
      </c>
      <c r="AQ350" s="76" cm="1">
        <f t="array" ref="AQ350">_xlfn.XLOOKUP(1,(FITContract[[Dechrau Tariff ]:[Dechrau Tariff ]]&lt;=($B350+AQ$6*$BA$1))*(FITContract[[Diwedd Tariff]:[Diwedd Tariff]]&gt;($B350+AQ$6*$BA$1)),FITContract[[Ceiniogau fesul kWh]:[Ceiniogau fesul kWh]],0,,)</f>
        <v>0</v>
      </c>
      <c r="AR350" s="76" cm="1">
        <f t="array" ref="AR350">_xlfn.XLOOKUP(1,(FITContract[[Dechrau Tariff ]:[Dechrau Tariff ]]&lt;=($B350+AR$6*$BA$1))*(FITContract[[Diwedd Tariff]:[Diwedd Tariff]]&gt;($B350+AR$6*$BA$1)),FITContract[[Ceiniogau fesul kWh]:[Ceiniogau fesul kWh]],0,,)</f>
        <v>0</v>
      </c>
      <c r="AS350" s="76" cm="1">
        <f t="array" ref="AS350">_xlfn.XLOOKUP(1,(FITContract[[Dechrau Tariff ]:[Dechrau Tariff ]]&lt;=($B350+AS$6*$BA$1))*(FITContract[[Diwedd Tariff]:[Diwedd Tariff]]&gt;($B350+AS$6*$BA$1)),FITContract[[Ceiniogau fesul kWh]:[Ceiniogau fesul kWh]],0,,)</f>
        <v>0</v>
      </c>
      <c r="AT350" s="76" cm="1">
        <f t="array" ref="AT350">_xlfn.XLOOKUP(1,(FITContract[[Dechrau Tariff ]:[Dechrau Tariff ]]&lt;=($B350+AT$6*$BA$1))*(FITContract[[Diwedd Tariff]:[Diwedd Tariff]]&gt;($B350+AT$6*$BA$1)),FITContract[[Ceiniogau fesul kWh]:[Ceiniogau fesul kWh]],0,,)</f>
        <v>0</v>
      </c>
      <c r="AU350" s="76" cm="1">
        <f t="array" ref="AU350">_xlfn.XLOOKUP(1,(FITContract[[Dechrau Tariff ]:[Dechrau Tariff ]]&lt;=($B350+AU$6*$BA$1))*(FITContract[[Diwedd Tariff]:[Diwedd Tariff]]&gt;($B350+AU$6*$BA$1)),FITContract[[Ceiniogau fesul kWh]:[Ceiniogau fesul kWh]],0,,)</f>
        <v>0</v>
      </c>
      <c r="AV350" s="76" cm="1">
        <f t="array" ref="AV350">_xlfn.XLOOKUP(1,(FITContract[[Dechrau Tariff ]:[Dechrau Tariff ]]&lt;=($B350+AV$6*$BA$1))*(FITContract[[Diwedd Tariff]:[Diwedd Tariff]]&gt;($B350+AV$6*$BA$1)),FITContract[[Ceiniogau fesul kWh]:[Ceiniogau fesul kWh]],0,,)</f>
        <v>0</v>
      </c>
      <c r="AW350" s="76" cm="1">
        <f t="array" ref="AW350">_xlfn.XLOOKUP(1,(FITContract[[Dechrau Tariff ]:[Dechrau Tariff ]]&lt;=($B350+AW$6*$BA$1))*(FITContract[[Diwedd Tariff]:[Diwedd Tariff]]&gt;($B350+AW$6*$BA$1)),FITContract[[Ceiniogau fesul kWh]:[Ceiniogau fesul kWh]],0,,)</f>
        <v>0</v>
      </c>
      <c r="AX350" s="76" cm="1">
        <f t="array" ref="AX350">_xlfn.XLOOKUP(1,(FITContract[[Dechrau Tariff ]:[Dechrau Tariff ]]&lt;=($B350+AX$6*$BA$1))*(FITContract[[Diwedd Tariff]:[Diwedd Tariff]]&gt;($B350+AX$6*$BA$1)),FITContract[[Ceiniogau fesul kWh]:[Ceiniogau fesul kWh]],0,,)</f>
        <v>0</v>
      </c>
    </row>
    <row r="351" spans="2:50" x14ac:dyDescent="0.3">
      <c r="B351" s="30">
        <v>45636</v>
      </c>
      <c r="C351" s="76" cm="1">
        <f t="array" ref="C351">_xlfn.XLOOKUP(1,(FITContract[[Dechrau Tariff ]:[Dechrau Tariff ]]&lt;=($B351+C$6*$BA$1))*(FITContract[[Diwedd Tariff]:[Diwedd Tariff]]&gt;($B351+C$6*$BA$1)),FITContract[[Ceiniogau fesul kWh]:[Ceiniogau fesul kWh]],0,,)</f>
        <v>0</v>
      </c>
      <c r="D351" s="76" cm="1">
        <f t="array" ref="D351">_xlfn.XLOOKUP(1,(FITContract[[Dechrau Tariff ]:[Dechrau Tariff ]]&lt;=($B351+D$6*$BA$1))*(FITContract[[Diwedd Tariff]:[Diwedd Tariff]]&gt;($B351+D$6*$BA$1)),FITContract[[Ceiniogau fesul kWh]:[Ceiniogau fesul kWh]],0,,)</f>
        <v>0</v>
      </c>
      <c r="E351" s="76" cm="1">
        <f t="array" ref="E351">_xlfn.XLOOKUP(1,(FITContract[[Dechrau Tariff ]:[Dechrau Tariff ]]&lt;=($B351+E$6*$BA$1))*(FITContract[[Diwedd Tariff]:[Diwedd Tariff]]&gt;($B351+E$6*$BA$1)),FITContract[[Ceiniogau fesul kWh]:[Ceiniogau fesul kWh]],0,,)</f>
        <v>0</v>
      </c>
      <c r="F351" s="76" cm="1">
        <f t="array" ref="F351">_xlfn.XLOOKUP(1,(FITContract[[Dechrau Tariff ]:[Dechrau Tariff ]]&lt;=($B351+F$6*$BA$1))*(FITContract[[Diwedd Tariff]:[Diwedd Tariff]]&gt;($B351+F$6*$BA$1)),FITContract[[Ceiniogau fesul kWh]:[Ceiniogau fesul kWh]],0,,)</f>
        <v>0</v>
      </c>
      <c r="G351" s="76" cm="1">
        <f t="array" ref="G351">_xlfn.XLOOKUP(1,(FITContract[[Dechrau Tariff ]:[Dechrau Tariff ]]&lt;=($B351+G$6*$BA$1))*(FITContract[[Diwedd Tariff]:[Diwedd Tariff]]&gt;($B351+G$6*$BA$1)),FITContract[[Ceiniogau fesul kWh]:[Ceiniogau fesul kWh]],0,,)</f>
        <v>0</v>
      </c>
      <c r="H351" s="76" cm="1">
        <f t="array" ref="H351">_xlfn.XLOOKUP(1,(FITContract[[Dechrau Tariff ]:[Dechrau Tariff ]]&lt;=($B351+H$6*$BA$1))*(FITContract[[Diwedd Tariff]:[Diwedd Tariff]]&gt;($B351+H$6*$BA$1)),FITContract[[Ceiniogau fesul kWh]:[Ceiniogau fesul kWh]],0,,)</f>
        <v>0</v>
      </c>
      <c r="I351" s="76" cm="1">
        <f t="array" ref="I351">_xlfn.XLOOKUP(1,(FITContract[[Dechrau Tariff ]:[Dechrau Tariff ]]&lt;=($B351+I$6*$BA$1))*(FITContract[[Diwedd Tariff]:[Diwedd Tariff]]&gt;($B351+I$6*$BA$1)),FITContract[[Ceiniogau fesul kWh]:[Ceiniogau fesul kWh]],0,,)</f>
        <v>0</v>
      </c>
      <c r="J351" s="76" cm="1">
        <f t="array" ref="J351">_xlfn.XLOOKUP(1,(FITContract[[Dechrau Tariff ]:[Dechrau Tariff ]]&lt;=($B351+J$6*$BA$1))*(FITContract[[Diwedd Tariff]:[Diwedd Tariff]]&gt;($B351+J$6*$BA$1)),FITContract[[Ceiniogau fesul kWh]:[Ceiniogau fesul kWh]],0,,)</f>
        <v>0</v>
      </c>
      <c r="K351" s="76" cm="1">
        <f t="array" ref="K351">_xlfn.XLOOKUP(1,(FITContract[[Dechrau Tariff ]:[Dechrau Tariff ]]&lt;=($B351+K$6*$BA$1))*(FITContract[[Diwedd Tariff]:[Diwedd Tariff]]&gt;($B351+K$6*$BA$1)),FITContract[[Ceiniogau fesul kWh]:[Ceiniogau fesul kWh]],0,,)</f>
        <v>0</v>
      </c>
      <c r="L351" s="76" cm="1">
        <f t="array" ref="L351">_xlfn.XLOOKUP(1,(FITContract[[Dechrau Tariff ]:[Dechrau Tariff ]]&lt;=($B351+L$6*$BA$1))*(FITContract[[Diwedd Tariff]:[Diwedd Tariff]]&gt;($B351+L$6*$BA$1)),FITContract[[Ceiniogau fesul kWh]:[Ceiniogau fesul kWh]],0,,)</f>
        <v>0</v>
      </c>
      <c r="M351" s="76" cm="1">
        <f t="array" ref="M351">_xlfn.XLOOKUP(1,(FITContract[[Dechrau Tariff ]:[Dechrau Tariff ]]&lt;=($B351+M$6*$BA$1))*(FITContract[[Diwedd Tariff]:[Diwedd Tariff]]&gt;($B351+M$6*$BA$1)),FITContract[[Ceiniogau fesul kWh]:[Ceiniogau fesul kWh]],0,,)</f>
        <v>0</v>
      </c>
      <c r="N351" s="76" cm="1">
        <f t="array" ref="N351">_xlfn.XLOOKUP(1,(FITContract[[Dechrau Tariff ]:[Dechrau Tariff ]]&lt;=($B351+N$6*$BA$1))*(FITContract[[Diwedd Tariff]:[Diwedd Tariff]]&gt;($B351+N$6*$BA$1)),FITContract[[Ceiniogau fesul kWh]:[Ceiniogau fesul kWh]],0,,)</f>
        <v>0</v>
      </c>
      <c r="O351" s="76" cm="1">
        <f t="array" ref="O351">_xlfn.XLOOKUP(1,(FITContract[[Dechrau Tariff ]:[Dechrau Tariff ]]&lt;=($B351+O$6*$BA$1))*(FITContract[[Diwedd Tariff]:[Diwedd Tariff]]&gt;($B351+O$6*$BA$1)),FITContract[[Ceiniogau fesul kWh]:[Ceiniogau fesul kWh]],0,,)</f>
        <v>0</v>
      </c>
      <c r="P351" s="76" cm="1">
        <f t="array" ref="P351">_xlfn.XLOOKUP(1,(FITContract[[Dechrau Tariff ]:[Dechrau Tariff ]]&lt;=($B351+P$6*$BA$1))*(FITContract[[Diwedd Tariff]:[Diwedd Tariff]]&gt;($B351+P$6*$BA$1)),FITContract[[Ceiniogau fesul kWh]:[Ceiniogau fesul kWh]],0,,)</f>
        <v>0</v>
      </c>
      <c r="Q351" s="76" cm="1">
        <f t="array" ref="Q351">_xlfn.XLOOKUP(1,(FITContract[[Dechrau Tariff ]:[Dechrau Tariff ]]&lt;=($B351+Q$6*$BA$1))*(FITContract[[Diwedd Tariff]:[Diwedd Tariff]]&gt;($B351+Q$6*$BA$1)),FITContract[[Ceiniogau fesul kWh]:[Ceiniogau fesul kWh]],0,,)</f>
        <v>0</v>
      </c>
      <c r="R351" s="76" cm="1">
        <f t="array" ref="R351">_xlfn.XLOOKUP(1,(FITContract[[Dechrau Tariff ]:[Dechrau Tariff ]]&lt;=($B351+R$6*$BA$1))*(FITContract[[Diwedd Tariff]:[Diwedd Tariff]]&gt;($B351+R$6*$BA$1)),FITContract[[Ceiniogau fesul kWh]:[Ceiniogau fesul kWh]],0,,)</f>
        <v>0</v>
      </c>
      <c r="S351" s="76" cm="1">
        <f t="array" ref="S351">_xlfn.XLOOKUP(1,(FITContract[[Dechrau Tariff ]:[Dechrau Tariff ]]&lt;=($B351+S$6*$BA$1))*(FITContract[[Diwedd Tariff]:[Diwedd Tariff]]&gt;($B351+S$6*$BA$1)),FITContract[[Ceiniogau fesul kWh]:[Ceiniogau fesul kWh]],0,,)</f>
        <v>0</v>
      </c>
      <c r="T351" s="76" cm="1">
        <f t="array" ref="T351">_xlfn.XLOOKUP(1,(FITContract[[Dechrau Tariff ]:[Dechrau Tariff ]]&lt;=($B351+T$6*$BA$1))*(FITContract[[Diwedd Tariff]:[Diwedd Tariff]]&gt;($B351+T$6*$BA$1)),FITContract[[Ceiniogau fesul kWh]:[Ceiniogau fesul kWh]],0,,)</f>
        <v>0</v>
      </c>
      <c r="U351" s="76" cm="1">
        <f t="array" ref="U351">_xlfn.XLOOKUP(1,(FITContract[[Dechrau Tariff ]:[Dechrau Tariff ]]&lt;=($B351+U$6*$BA$1))*(FITContract[[Diwedd Tariff]:[Diwedd Tariff]]&gt;($B351+U$6*$BA$1)),FITContract[[Ceiniogau fesul kWh]:[Ceiniogau fesul kWh]],0,,)</f>
        <v>0</v>
      </c>
      <c r="V351" s="76" cm="1">
        <f t="array" ref="V351">_xlfn.XLOOKUP(1,(FITContract[[Dechrau Tariff ]:[Dechrau Tariff ]]&lt;=($B351+V$6*$BA$1))*(FITContract[[Diwedd Tariff]:[Diwedd Tariff]]&gt;($B351+V$6*$BA$1)),FITContract[[Ceiniogau fesul kWh]:[Ceiniogau fesul kWh]],0,,)</f>
        <v>0</v>
      </c>
      <c r="W351" s="76" cm="1">
        <f t="array" ref="W351">_xlfn.XLOOKUP(1,(FITContract[[Dechrau Tariff ]:[Dechrau Tariff ]]&lt;=($B351+W$6*$BA$1))*(FITContract[[Diwedd Tariff]:[Diwedd Tariff]]&gt;($B351+W$6*$BA$1)),FITContract[[Ceiniogau fesul kWh]:[Ceiniogau fesul kWh]],0,,)</f>
        <v>0</v>
      </c>
      <c r="X351" s="76" cm="1">
        <f t="array" ref="X351">_xlfn.XLOOKUP(1,(FITContract[[Dechrau Tariff ]:[Dechrau Tariff ]]&lt;=($B351+X$6*$BA$1))*(FITContract[[Diwedd Tariff]:[Diwedd Tariff]]&gt;($B351+X$6*$BA$1)),FITContract[[Ceiniogau fesul kWh]:[Ceiniogau fesul kWh]],0,,)</f>
        <v>0</v>
      </c>
      <c r="Y351" s="76" cm="1">
        <f t="array" ref="Y351">_xlfn.XLOOKUP(1,(FITContract[[Dechrau Tariff ]:[Dechrau Tariff ]]&lt;=($B351+Y$6*$BA$1))*(FITContract[[Diwedd Tariff]:[Diwedd Tariff]]&gt;($B351+Y$6*$BA$1)),FITContract[[Ceiniogau fesul kWh]:[Ceiniogau fesul kWh]],0,,)</f>
        <v>0</v>
      </c>
      <c r="Z351" s="76" cm="1">
        <f t="array" ref="Z351">_xlfn.XLOOKUP(1,(FITContract[[Dechrau Tariff ]:[Dechrau Tariff ]]&lt;=($B351+Z$6*$BA$1))*(FITContract[[Diwedd Tariff]:[Diwedd Tariff]]&gt;($B351+Z$6*$BA$1)),FITContract[[Ceiniogau fesul kWh]:[Ceiniogau fesul kWh]],0,,)</f>
        <v>0</v>
      </c>
      <c r="AA351" s="76" cm="1">
        <f t="array" ref="AA351">_xlfn.XLOOKUP(1,(FITContract[[Dechrau Tariff ]:[Dechrau Tariff ]]&lt;=($B351+AA$6*$BA$1))*(FITContract[[Diwedd Tariff]:[Diwedd Tariff]]&gt;($B351+AA$6*$BA$1)),FITContract[[Ceiniogau fesul kWh]:[Ceiniogau fesul kWh]],0,,)</f>
        <v>0</v>
      </c>
      <c r="AB351" s="76" cm="1">
        <f t="array" ref="AB351">_xlfn.XLOOKUP(1,(FITContract[[Dechrau Tariff ]:[Dechrau Tariff ]]&lt;=($B351+AB$6*$BA$1))*(FITContract[[Diwedd Tariff]:[Diwedd Tariff]]&gt;($B351+AB$6*$BA$1)),FITContract[[Ceiniogau fesul kWh]:[Ceiniogau fesul kWh]],0,,)</f>
        <v>0</v>
      </c>
      <c r="AC351" s="76" cm="1">
        <f t="array" ref="AC351">_xlfn.XLOOKUP(1,(FITContract[[Dechrau Tariff ]:[Dechrau Tariff ]]&lt;=($B351+AC$6*$BA$1))*(FITContract[[Diwedd Tariff]:[Diwedd Tariff]]&gt;($B351+AC$6*$BA$1)),FITContract[[Ceiniogau fesul kWh]:[Ceiniogau fesul kWh]],0,,)</f>
        <v>0</v>
      </c>
      <c r="AD351" s="76" cm="1">
        <f t="array" ref="AD351">_xlfn.XLOOKUP(1,(FITContract[[Dechrau Tariff ]:[Dechrau Tariff ]]&lt;=($B351+AD$6*$BA$1))*(FITContract[[Diwedd Tariff]:[Diwedd Tariff]]&gt;($B351+AD$6*$BA$1)),FITContract[[Ceiniogau fesul kWh]:[Ceiniogau fesul kWh]],0,,)</f>
        <v>0</v>
      </c>
      <c r="AE351" s="76" cm="1">
        <f t="array" ref="AE351">_xlfn.XLOOKUP(1,(FITContract[[Dechrau Tariff ]:[Dechrau Tariff ]]&lt;=($B351+AE$6*$BA$1))*(FITContract[[Diwedd Tariff]:[Diwedd Tariff]]&gt;($B351+AE$6*$BA$1)),FITContract[[Ceiniogau fesul kWh]:[Ceiniogau fesul kWh]],0,,)</f>
        <v>0</v>
      </c>
      <c r="AF351" s="76" cm="1">
        <f t="array" ref="AF351">_xlfn.XLOOKUP(1,(FITContract[[Dechrau Tariff ]:[Dechrau Tariff ]]&lt;=($B351+AF$6*$BA$1))*(FITContract[[Diwedd Tariff]:[Diwedd Tariff]]&gt;($B351+AF$6*$BA$1)),FITContract[[Ceiniogau fesul kWh]:[Ceiniogau fesul kWh]],0,,)</f>
        <v>0</v>
      </c>
      <c r="AG351" s="76" cm="1">
        <f t="array" ref="AG351">_xlfn.XLOOKUP(1,(FITContract[[Dechrau Tariff ]:[Dechrau Tariff ]]&lt;=($B351+AG$6*$BA$1))*(FITContract[[Diwedd Tariff]:[Diwedd Tariff]]&gt;($B351+AG$6*$BA$1)),FITContract[[Ceiniogau fesul kWh]:[Ceiniogau fesul kWh]],0,,)</f>
        <v>0</v>
      </c>
      <c r="AH351" s="76" cm="1">
        <f t="array" ref="AH351">_xlfn.XLOOKUP(1,(FITContract[[Dechrau Tariff ]:[Dechrau Tariff ]]&lt;=($B351+AH$6*$BA$1))*(FITContract[[Diwedd Tariff]:[Diwedd Tariff]]&gt;($B351+AH$6*$BA$1)),FITContract[[Ceiniogau fesul kWh]:[Ceiniogau fesul kWh]],0,,)</f>
        <v>0</v>
      </c>
      <c r="AI351" s="76" cm="1">
        <f t="array" ref="AI351">_xlfn.XLOOKUP(1,(FITContract[[Dechrau Tariff ]:[Dechrau Tariff ]]&lt;=($B351+AI$6*$BA$1))*(FITContract[[Diwedd Tariff]:[Diwedd Tariff]]&gt;($B351+AI$6*$BA$1)),FITContract[[Ceiniogau fesul kWh]:[Ceiniogau fesul kWh]],0,,)</f>
        <v>0</v>
      </c>
      <c r="AJ351" s="76" cm="1">
        <f t="array" ref="AJ351">_xlfn.XLOOKUP(1,(FITContract[[Dechrau Tariff ]:[Dechrau Tariff ]]&lt;=($B351+AJ$6*$BA$1))*(FITContract[[Diwedd Tariff]:[Diwedd Tariff]]&gt;($B351+AJ$6*$BA$1)),FITContract[[Ceiniogau fesul kWh]:[Ceiniogau fesul kWh]],0,,)</f>
        <v>0</v>
      </c>
      <c r="AK351" s="76" cm="1">
        <f t="array" ref="AK351">_xlfn.XLOOKUP(1,(FITContract[[Dechrau Tariff ]:[Dechrau Tariff ]]&lt;=($B351+AK$6*$BA$1))*(FITContract[[Diwedd Tariff]:[Diwedd Tariff]]&gt;($B351+AK$6*$BA$1)),FITContract[[Ceiniogau fesul kWh]:[Ceiniogau fesul kWh]],0,,)</f>
        <v>0</v>
      </c>
      <c r="AL351" s="76" cm="1">
        <f t="array" ref="AL351">_xlfn.XLOOKUP(1,(FITContract[[Dechrau Tariff ]:[Dechrau Tariff ]]&lt;=($B351+AL$6*$BA$1))*(FITContract[[Diwedd Tariff]:[Diwedd Tariff]]&gt;($B351+AL$6*$BA$1)),FITContract[[Ceiniogau fesul kWh]:[Ceiniogau fesul kWh]],0,,)</f>
        <v>0</v>
      </c>
      <c r="AM351" s="76" cm="1">
        <f t="array" ref="AM351">_xlfn.XLOOKUP(1,(FITContract[[Dechrau Tariff ]:[Dechrau Tariff ]]&lt;=($B351+AM$6*$BA$1))*(FITContract[[Diwedd Tariff]:[Diwedd Tariff]]&gt;($B351+AM$6*$BA$1)),FITContract[[Ceiniogau fesul kWh]:[Ceiniogau fesul kWh]],0,,)</f>
        <v>0</v>
      </c>
      <c r="AN351" s="76" cm="1">
        <f t="array" ref="AN351">_xlfn.XLOOKUP(1,(FITContract[[Dechrau Tariff ]:[Dechrau Tariff ]]&lt;=($B351+AN$6*$BA$1))*(FITContract[[Diwedd Tariff]:[Diwedd Tariff]]&gt;($B351+AN$6*$BA$1)),FITContract[[Ceiniogau fesul kWh]:[Ceiniogau fesul kWh]],0,,)</f>
        <v>0</v>
      </c>
      <c r="AO351" s="76" cm="1">
        <f t="array" ref="AO351">_xlfn.XLOOKUP(1,(FITContract[[Dechrau Tariff ]:[Dechrau Tariff ]]&lt;=($B351+AO$6*$BA$1))*(FITContract[[Diwedd Tariff]:[Diwedd Tariff]]&gt;($B351+AO$6*$BA$1)),FITContract[[Ceiniogau fesul kWh]:[Ceiniogau fesul kWh]],0,,)</f>
        <v>0</v>
      </c>
      <c r="AP351" s="76" cm="1">
        <f t="array" ref="AP351">_xlfn.XLOOKUP(1,(FITContract[[Dechrau Tariff ]:[Dechrau Tariff ]]&lt;=($B351+AP$6*$BA$1))*(FITContract[[Diwedd Tariff]:[Diwedd Tariff]]&gt;($B351+AP$6*$BA$1)),FITContract[[Ceiniogau fesul kWh]:[Ceiniogau fesul kWh]],0,,)</f>
        <v>0</v>
      </c>
      <c r="AQ351" s="76" cm="1">
        <f t="array" ref="AQ351">_xlfn.XLOOKUP(1,(FITContract[[Dechrau Tariff ]:[Dechrau Tariff ]]&lt;=($B351+AQ$6*$BA$1))*(FITContract[[Diwedd Tariff]:[Diwedd Tariff]]&gt;($B351+AQ$6*$BA$1)),FITContract[[Ceiniogau fesul kWh]:[Ceiniogau fesul kWh]],0,,)</f>
        <v>0</v>
      </c>
      <c r="AR351" s="76" cm="1">
        <f t="array" ref="AR351">_xlfn.XLOOKUP(1,(FITContract[[Dechrau Tariff ]:[Dechrau Tariff ]]&lt;=($B351+AR$6*$BA$1))*(FITContract[[Diwedd Tariff]:[Diwedd Tariff]]&gt;($B351+AR$6*$BA$1)),FITContract[[Ceiniogau fesul kWh]:[Ceiniogau fesul kWh]],0,,)</f>
        <v>0</v>
      </c>
      <c r="AS351" s="76" cm="1">
        <f t="array" ref="AS351">_xlfn.XLOOKUP(1,(FITContract[[Dechrau Tariff ]:[Dechrau Tariff ]]&lt;=($B351+AS$6*$BA$1))*(FITContract[[Diwedd Tariff]:[Diwedd Tariff]]&gt;($B351+AS$6*$BA$1)),FITContract[[Ceiniogau fesul kWh]:[Ceiniogau fesul kWh]],0,,)</f>
        <v>0</v>
      </c>
      <c r="AT351" s="76" cm="1">
        <f t="array" ref="AT351">_xlfn.XLOOKUP(1,(FITContract[[Dechrau Tariff ]:[Dechrau Tariff ]]&lt;=($B351+AT$6*$BA$1))*(FITContract[[Diwedd Tariff]:[Diwedd Tariff]]&gt;($B351+AT$6*$BA$1)),FITContract[[Ceiniogau fesul kWh]:[Ceiniogau fesul kWh]],0,,)</f>
        <v>0</v>
      </c>
      <c r="AU351" s="76" cm="1">
        <f t="array" ref="AU351">_xlfn.XLOOKUP(1,(FITContract[[Dechrau Tariff ]:[Dechrau Tariff ]]&lt;=($B351+AU$6*$BA$1))*(FITContract[[Diwedd Tariff]:[Diwedd Tariff]]&gt;($B351+AU$6*$BA$1)),FITContract[[Ceiniogau fesul kWh]:[Ceiniogau fesul kWh]],0,,)</f>
        <v>0</v>
      </c>
      <c r="AV351" s="76" cm="1">
        <f t="array" ref="AV351">_xlfn.XLOOKUP(1,(FITContract[[Dechrau Tariff ]:[Dechrau Tariff ]]&lt;=($B351+AV$6*$BA$1))*(FITContract[[Diwedd Tariff]:[Diwedd Tariff]]&gt;($B351+AV$6*$BA$1)),FITContract[[Ceiniogau fesul kWh]:[Ceiniogau fesul kWh]],0,,)</f>
        <v>0</v>
      </c>
      <c r="AW351" s="76" cm="1">
        <f t="array" ref="AW351">_xlfn.XLOOKUP(1,(FITContract[[Dechrau Tariff ]:[Dechrau Tariff ]]&lt;=($B351+AW$6*$BA$1))*(FITContract[[Diwedd Tariff]:[Diwedd Tariff]]&gt;($B351+AW$6*$BA$1)),FITContract[[Ceiniogau fesul kWh]:[Ceiniogau fesul kWh]],0,,)</f>
        <v>0</v>
      </c>
      <c r="AX351" s="76" cm="1">
        <f t="array" ref="AX351">_xlfn.XLOOKUP(1,(FITContract[[Dechrau Tariff ]:[Dechrau Tariff ]]&lt;=($B351+AX$6*$BA$1))*(FITContract[[Diwedd Tariff]:[Diwedd Tariff]]&gt;($B351+AX$6*$BA$1)),FITContract[[Ceiniogau fesul kWh]:[Ceiniogau fesul kWh]],0,,)</f>
        <v>0</v>
      </c>
    </row>
    <row r="352" spans="2:50" x14ac:dyDescent="0.3">
      <c r="B352" s="30">
        <v>45637</v>
      </c>
      <c r="C352" s="76" cm="1">
        <f t="array" ref="C352">_xlfn.XLOOKUP(1,(FITContract[[Dechrau Tariff ]:[Dechrau Tariff ]]&lt;=($B352+C$6*$BA$1))*(FITContract[[Diwedd Tariff]:[Diwedd Tariff]]&gt;($B352+C$6*$BA$1)),FITContract[[Ceiniogau fesul kWh]:[Ceiniogau fesul kWh]],0,,)</f>
        <v>0</v>
      </c>
      <c r="D352" s="76" cm="1">
        <f t="array" ref="D352">_xlfn.XLOOKUP(1,(FITContract[[Dechrau Tariff ]:[Dechrau Tariff ]]&lt;=($B352+D$6*$BA$1))*(FITContract[[Diwedd Tariff]:[Diwedd Tariff]]&gt;($B352+D$6*$BA$1)),FITContract[[Ceiniogau fesul kWh]:[Ceiniogau fesul kWh]],0,,)</f>
        <v>0</v>
      </c>
      <c r="E352" s="76" cm="1">
        <f t="array" ref="E352">_xlfn.XLOOKUP(1,(FITContract[[Dechrau Tariff ]:[Dechrau Tariff ]]&lt;=($B352+E$6*$BA$1))*(FITContract[[Diwedd Tariff]:[Diwedd Tariff]]&gt;($B352+E$6*$BA$1)),FITContract[[Ceiniogau fesul kWh]:[Ceiniogau fesul kWh]],0,,)</f>
        <v>0</v>
      </c>
      <c r="F352" s="76" cm="1">
        <f t="array" ref="F352">_xlfn.XLOOKUP(1,(FITContract[[Dechrau Tariff ]:[Dechrau Tariff ]]&lt;=($B352+F$6*$BA$1))*(FITContract[[Diwedd Tariff]:[Diwedd Tariff]]&gt;($B352+F$6*$BA$1)),FITContract[[Ceiniogau fesul kWh]:[Ceiniogau fesul kWh]],0,,)</f>
        <v>0</v>
      </c>
      <c r="G352" s="76" cm="1">
        <f t="array" ref="G352">_xlfn.XLOOKUP(1,(FITContract[[Dechrau Tariff ]:[Dechrau Tariff ]]&lt;=($B352+G$6*$BA$1))*(FITContract[[Diwedd Tariff]:[Diwedd Tariff]]&gt;($B352+G$6*$BA$1)),FITContract[[Ceiniogau fesul kWh]:[Ceiniogau fesul kWh]],0,,)</f>
        <v>0</v>
      </c>
      <c r="H352" s="76" cm="1">
        <f t="array" ref="H352">_xlfn.XLOOKUP(1,(FITContract[[Dechrau Tariff ]:[Dechrau Tariff ]]&lt;=($B352+H$6*$BA$1))*(FITContract[[Diwedd Tariff]:[Diwedd Tariff]]&gt;($B352+H$6*$BA$1)),FITContract[[Ceiniogau fesul kWh]:[Ceiniogau fesul kWh]],0,,)</f>
        <v>0</v>
      </c>
      <c r="I352" s="76" cm="1">
        <f t="array" ref="I352">_xlfn.XLOOKUP(1,(FITContract[[Dechrau Tariff ]:[Dechrau Tariff ]]&lt;=($B352+I$6*$BA$1))*(FITContract[[Diwedd Tariff]:[Diwedd Tariff]]&gt;($B352+I$6*$BA$1)),FITContract[[Ceiniogau fesul kWh]:[Ceiniogau fesul kWh]],0,,)</f>
        <v>0</v>
      </c>
      <c r="J352" s="76" cm="1">
        <f t="array" ref="J352">_xlfn.XLOOKUP(1,(FITContract[[Dechrau Tariff ]:[Dechrau Tariff ]]&lt;=($B352+J$6*$BA$1))*(FITContract[[Diwedd Tariff]:[Diwedd Tariff]]&gt;($B352+J$6*$BA$1)),FITContract[[Ceiniogau fesul kWh]:[Ceiniogau fesul kWh]],0,,)</f>
        <v>0</v>
      </c>
      <c r="K352" s="76" cm="1">
        <f t="array" ref="K352">_xlfn.XLOOKUP(1,(FITContract[[Dechrau Tariff ]:[Dechrau Tariff ]]&lt;=($B352+K$6*$BA$1))*(FITContract[[Diwedd Tariff]:[Diwedd Tariff]]&gt;($B352+K$6*$BA$1)),FITContract[[Ceiniogau fesul kWh]:[Ceiniogau fesul kWh]],0,,)</f>
        <v>0</v>
      </c>
      <c r="L352" s="76" cm="1">
        <f t="array" ref="L352">_xlfn.XLOOKUP(1,(FITContract[[Dechrau Tariff ]:[Dechrau Tariff ]]&lt;=($B352+L$6*$BA$1))*(FITContract[[Diwedd Tariff]:[Diwedd Tariff]]&gt;($B352+L$6*$BA$1)),FITContract[[Ceiniogau fesul kWh]:[Ceiniogau fesul kWh]],0,,)</f>
        <v>0</v>
      </c>
      <c r="M352" s="76" cm="1">
        <f t="array" ref="M352">_xlfn.XLOOKUP(1,(FITContract[[Dechrau Tariff ]:[Dechrau Tariff ]]&lt;=($B352+M$6*$BA$1))*(FITContract[[Diwedd Tariff]:[Diwedd Tariff]]&gt;($B352+M$6*$BA$1)),FITContract[[Ceiniogau fesul kWh]:[Ceiniogau fesul kWh]],0,,)</f>
        <v>0</v>
      </c>
      <c r="N352" s="76" cm="1">
        <f t="array" ref="N352">_xlfn.XLOOKUP(1,(FITContract[[Dechrau Tariff ]:[Dechrau Tariff ]]&lt;=($B352+N$6*$BA$1))*(FITContract[[Diwedd Tariff]:[Diwedd Tariff]]&gt;($B352+N$6*$BA$1)),FITContract[[Ceiniogau fesul kWh]:[Ceiniogau fesul kWh]],0,,)</f>
        <v>0</v>
      </c>
      <c r="O352" s="76" cm="1">
        <f t="array" ref="O352">_xlfn.XLOOKUP(1,(FITContract[[Dechrau Tariff ]:[Dechrau Tariff ]]&lt;=($B352+O$6*$BA$1))*(FITContract[[Diwedd Tariff]:[Diwedd Tariff]]&gt;($B352+O$6*$BA$1)),FITContract[[Ceiniogau fesul kWh]:[Ceiniogau fesul kWh]],0,,)</f>
        <v>0</v>
      </c>
      <c r="P352" s="76" cm="1">
        <f t="array" ref="P352">_xlfn.XLOOKUP(1,(FITContract[[Dechrau Tariff ]:[Dechrau Tariff ]]&lt;=($B352+P$6*$BA$1))*(FITContract[[Diwedd Tariff]:[Diwedd Tariff]]&gt;($B352+P$6*$BA$1)),FITContract[[Ceiniogau fesul kWh]:[Ceiniogau fesul kWh]],0,,)</f>
        <v>0</v>
      </c>
      <c r="Q352" s="76" cm="1">
        <f t="array" ref="Q352">_xlfn.XLOOKUP(1,(FITContract[[Dechrau Tariff ]:[Dechrau Tariff ]]&lt;=($B352+Q$6*$BA$1))*(FITContract[[Diwedd Tariff]:[Diwedd Tariff]]&gt;($B352+Q$6*$BA$1)),FITContract[[Ceiniogau fesul kWh]:[Ceiniogau fesul kWh]],0,,)</f>
        <v>0</v>
      </c>
      <c r="R352" s="76" cm="1">
        <f t="array" ref="R352">_xlfn.XLOOKUP(1,(FITContract[[Dechrau Tariff ]:[Dechrau Tariff ]]&lt;=($B352+R$6*$BA$1))*(FITContract[[Diwedd Tariff]:[Diwedd Tariff]]&gt;($B352+R$6*$BA$1)),FITContract[[Ceiniogau fesul kWh]:[Ceiniogau fesul kWh]],0,,)</f>
        <v>0</v>
      </c>
      <c r="S352" s="76" cm="1">
        <f t="array" ref="S352">_xlfn.XLOOKUP(1,(FITContract[[Dechrau Tariff ]:[Dechrau Tariff ]]&lt;=($B352+S$6*$BA$1))*(FITContract[[Diwedd Tariff]:[Diwedd Tariff]]&gt;($B352+S$6*$BA$1)),FITContract[[Ceiniogau fesul kWh]:[Ceiniogau fesul kWh]],0,,)</f>
        <v>0</v>
      </c>
      <c r="T352" s="76" cm="1">
        <f t="array" ref="T352">_xlfn.XLOOKUP(1,(FITContract[[Dechrau Tariff ]:[Dechrau Tariff ]]&lt;=($B352+T$6*$BA$1))*(FITContract[[Diwedd Tariff]:[Diwedd Tariff]]&gt;($B352+T$6*$BA$1)),FITContract[[Ceiniogau fesul kWh]:[Ceiniogau fesul kWh]],0,,)</f>
        <v>0</v>
      </c>
      <c r="U352" s="76" cm="1">
        <f t="array" ref="U352">_xlfn.XLOOKUP(1,(FITContract[[Dechrau Tariff ]:[Dechrau Tariff ]]&lt;=($B352+U$6*$BA$1))*(FITContract[[Diwedd Tariff]:[Diwedd Tariff]]&gt;($B352+U$6*$BA$1)),FITContract[[Ceiniogau fesul kWh]:[Ceiniogau fesul kWh]],0,,)</f>
        <v>0</v>
      </c>
      <c r="V352" s="76" cm="1">
        <f t="array" ref="V352">_xlfn.XLOOKUP(1,(FITContract[[Dechrau Tariff ]:[Dechrau Tariff ]]&lt;=($B352+V$6*$BA$1))*(FITContract[[Diwedd Tariff]:[Diwedd Tariff]]&gt;($B352+V$6*$BA$1)),FITContract[[Ceiniogau fesul kWh]:[Ceiniogau fesul kWh]],0,,)</f>
        <v>0</v>
      </c>
      <c r="W352" s="76" cm="1">
        <f t="array" ref="W352">_xlfn.XLOOKUP(1,(FITContract[[Dechrau Tariff ]:[Dechrau Tariff ]]&lt;=($B352+W$6*$BA$1))*(FITContract[[Diwedd Tariff]:[Diwedd Tariff]]&gt;($B352+W$6*$BA$1)),FITContract[[Ceiniogau fesul kWh]:[Ceiniogau fesul kWh]],0,,)</f>
        <v>0</v>
      </c>
      <c r="X352" s="76" cm="1">
        <f t="array" ref="X352">_xlfn.XLOOKUP(1,(FITContract[[Dechrau Tariff ]:[Dechrau Tariff ]]&lt;=($B352+X$6*$BA$1))*(FITContract[[Diwedd Tariff]:[Diwedd Tariff]]&gt;($B352+X$6*$BA$1)),FITContract[[Ceiniogau fesul kWh]:[Ceiniogau fesul kWh]],0,,)</f>
        <v>0</v>
      </c>
      <c r="Y352" s="76" cm="1">
        <f t="array" ref="Y352">_xlfn.XLOOKUP(1,(FITContract[[Dechrau Tariff ]:[Dechrau Tariff ]]&lt;=($B352+Y$6*$BA$1))*(FITContract[[Diwedd Tariff]:[Diwedd Tariff]]&gt;($B352+Y$6*$BA$1)),FITContract[[Ceiniogau fesul kWh]:[Ceiniogau fesul kWh]],0,,)</f>
        <v>0</v>
      </c>
      <c r="Z352" s="76" cm="1">
        <f t="array" ref="Z352">_xlfn.XLOOKUP(1,(FITContract[[Dechrau Tariff ]:[Dechrau Tariff ]]&lt;=($B352+Z$6*$BA$1))*(FITContract[[Diwedd Tariff]:[Diwedd Tariff]]&gt;($B352+Z$6*$BA$1)),FITContract[[Ceiniogau fesul kWh]:[Ceiniogau fesul kWh]],0,,)</f>
        <v>0</v>
      </c>
      <c r="AA352" s="76" cm="1">
        <f t="array" ref="AA352">_xlfn.XLOOKUP(1,(FITContract[[Dechrau Tariff ]:[Dechrau Tariff ]]&lt;=($B352+AA$6*$BA$1))*(FITContract[[Diwedd Tariff]:[Diwedd Tariff]]&gt;($B352+AA$6*$BA$1)),FITContract[[Ceiniogau fesul kWh]:[Ceiniogau fesul kWh]],0,,)</f>
        <v>0</v>
      </c>
      <c r="AB352" s="76" cm="1">
        <f t="array" ref="AB352">_xlfn.XLOOKUP(1,(FITContract[[Dechrau Tariff ]:[Dechrau Tariff ]]&lt;=($B352+AB$6*$BA$1))*(FITContract[[Diwedd Tariff]:[Diwedd Tariff]]&gt;($B352+AB$6*$BA$1)),FITContract[[Ceiniogau fesul kWh]:[Ceiniogau fesul kWh]],0,,)</f>
        <v>0</v>
      </c>
      <c r="AC352" s="76" cm="1">
        <f t="array" ref="AC352">_xlfn.XLOOKUP(1,(FITContract[[Dechrau Tariff ]:[Dechrau Tariff ]]&lt;=($B352+AC$6*$BA$1))*(FITContract[[Diwedd Tariff]:[Diwedd Tariff]]&gt;($B352+AC$6*$BA$1)),FITContract[[Ceiniogau fesul kWh]:[Ceiniogau fesul kWh]],0,,)</f>
        <v>0</v>
      </c>
      <c r="AD352" s="76" cm="1">
        <f t="array" ref="AD352">_xlfn.XLOOKUP(1,(FITContract[[Dechrau Tariff ]:[Dechrau Tariff ]]&lt;=($B352+AD$6*$BA$1))*(FITContract[[Diwedd Tariff]:[Diwedd Tariff]]&gt;($B352+AD$6*$BA$1)),FITContract[[Ceiniogau fesul kWh]:[Ceiniogau fesul kWh]],0,,)</f>
        <v>0</v>
      </c>
      <c r="AE352" s="76" cm="1">
        <f t="array" ref="AE352">_xlfn.XLOOKUP(1,(FITContract[[Dechrau Tariff ]:[Dechrau Tariff ]]&lt;=($B352+AE$6*$BA$1))*(FITContract[[Diwedd Tariff]:[Diwedd Tariff]]&gt;($B352+AE$6*$BA$1)),FITContract[[Ceiniogau fesul kWh]:[Ceiniogau fesul kWh]],0,,)</f>
        <v>0</v>
      </c>
      <c r="AF352" s="76" cm="1">
        <f t="array" ref="AF352">_xlfn.XLOOKUP(1,(FITContract[[Dechrau Tariff ]:[Dechrau Tariff ]]&lt;=($B352+AF$6*$BA$1))*(FITContract[[Diwedd Tariff]:[Diwedd Tariff]]&gt;($B352+AF$6*$BA$1)),FITContract[[Ceiniogau fesul kWh]:[Ceiniogau fesul kWh]],0,,)</f>
        <v>0</v>
      </c>
      <c r="AG352" s="76" cm="1">
        <f t="array" ref="AG352">_xlfn.XLOOKUP(1,(FITContract[[Dechrau Tariff ]:[Dechrau Tariff ]]&lt;=($B352+AG$6*$BA$1))*(FITContract[[Diwedd Tariff]:[Diwedd Tariff]]&gt;($B352+AG$6*$BA$1)),FITContract[[Ceiniogau fesul kWh]:[Ceiniogau fesul kWh]],0,,)</f>
        <v>0</v>
      </c>
      <c r="AH352" s="76" cm="1">
        <f t="array" ref="AH352">_xlfn.XLOOKUP(1,(FITContract[[Dechrau Tariff ]:[Dechrau Tariff ]]&lt;=($B352+AH$6*$BA$1))*(FITContract[[Diwedd Tariff]:[Diwedd Tariff]]&gt;($B352+AH$6*$BA$1)),FITContract[[Ceiniogau fesul kWh]:[Ceiniogau fesul kWh]],0,,)</f>
        <v>0</v>
      </c>
      <c r="AI352" s="76" cm="1">
        <f t="array" ref="AI352">_xlfn.XLOOKUP(1,(FITContract[[Dechrau Tariff ]:[Dechrau Tariff ]]&lt;=($B352+AI$6*$BA$1))*(FITContract[[Diwedd Tariff]:[Diwedd Tariff]]&gt;($B352+AI$6*$BA$1)),FITContract[[Ceiniogau fesul kWh]:[Ceiniogau fesul kWh]],0,,)</f>
        <v>0</v>
      </c>
      <c r="AJ352" s="76" cm="1">
        <f t="array" ref="AJ352">_xlfn.XLOOKUP(1,(FITContract[[Dechrau Tariff ]:[Dechrau Tariff ]]&lt;=($B352+AJ$6*$BA$1))*(FITContract[[Diwedd Tariff]:[Diwedd Tariff]]&gt;($B352+AJ$6*$BA$1)),FITContract[[Ceiniogau fesul kWh]:[Ceiniogau fesul kWh]],0,,)</f>
        <v>0</v>
      </c>
      <c r="AK352" s="76" cm="1">
        <f t="array" ref="AK352">_xlfn.XLOOKUP(1,(FITContract[[Dechrau Tariff ]:[Dechrau Tariff ]]&lt;=($B352+AK$6*$BA$1))*(FITContract[[Diwedd Tariff]:[Diwedd Tariff]]&gt;($B352+AK$6*$BA$1)),FITContract[[Ceiniogau fesul kWh]:[Ceiniogau fesul kWh]],0,,)</f>
        <v>0</v>
      </c>
      <c r="AL352" s="76" cm="1">
        <f t="array" ref="AL352">_xlfn.XLOOKUP(1,(FITContract[[Dechrau Tariff ]:[Dechrau Tariff ]]&lt;=($B352+AL$6*$BA$1))*(FITContract[[Diwedd Tariff]:[Diwedd Tariff]]&gt;($B352+AL$6*$BA$1)),FITContract[[Ceiniogau fesul kWh]:[Ceiniogau fesul kWh]],0,,)</f>
        <v>0</v>
      </c>
      <c r="AM352" s="76" cm="1">
        <f t="array" ref="AM352">_xlfn.XLOOKUP(1,(FITContract[[Dechrau Tariff ]:[Dechrau Tariff ]]&lt;=($B352+AM$6*$BA$1))*(FITContract[[Diwedd Tariff]:[Diwedd Tariff]]&gt;($B352+AM$6*$BA$1)),FITContract[[Ceiniogau fesul kWh]:[Ceiniogau fesul kWh]],0,,)</f>
        <v>0</v>
      </c>
      <c r="AN352" s="76" cm="1">
        <f t="array" ref="AN352">_xlfn.XLOOKUP(1,(FITContract[[Dechrau Tariff ]:[Dechrau Tariff ]]&lt;=($B352+AN$6*$BA$1))*(FITContract[[Diwedd Tariff]:[Diwedd Tariff]]&gt;($B352+AN$6*$BA$1)),FITContract[[Ceiniogau fesul kWh]:[Ceiniogau fesul kWh]],0,,)</f>
        <v>0</v>
      </c>
      <c r="AO352" s="76" cm="1">
        <f t="array" ref="AO352">_xlfn.XLOOKUP(1,(FITContract[[Dechrau Tariff ]:[Dechrau Tariff ]]&lt;=($B352+AO$6*$BA$1))*(FITContract[[Diwedd Tariff]:[Diwedd Tariff]]&gt;($B352+AO$6*$BA$1)),FITContract[[Ceiniogau fesul kWh]:[Ceiniogau fesul kWh]],0,,)</f>
        <v>0</v>
      </c>
      <c r="AP352" s="76" cm="1">
        <f t="array" ref="AP352">_xlfn.XLOOKUP(1,(FITContract[[Dechrau Tariff ]:[Dechrau Tariff ]]&lt;=($B352+AP$6*$BA$1))*(FITContract[[Diwedd Tariff]:[Diwedd Tariff]]&gt;($B352+AP$6*$BA$1)),FITContract[[Ceiniogau fesul kWh]:[Ceiniogau fesul kWh]],0,,)</f>
        <v>0</v>
      </c>
      <c r="AQ352" s="76" cm="1">
        <f t="array" ref="AQ352">_xlfn.XLOOKUP(1,(FITContract[[Dechrau Tariff ]:[Dechrau Tariff ]]&lt;=($B352+AQ$6*$BA$1))*(FITContract[[Diwedd Tariff]:[Diwedd Tariff]]&gt;($B352+AQ$6*$BA$1)),FITContract[[Ceiniogau fesul kWh]:[Ceiniogau fesul kWh]],0,,)</f>
        <v>0</v>
      </c>
      <c r="AR352" s="76" cm="1">
        <f t="array" ref="AR352">_xlfn.XLOOKUP(1,(FITContract[[Dechrau Tariff ]:[Dechrau Tariff ]]&lt;=($B352+AR$6*$BA$1))*(FITContract[[Diwedd Tariff]:[Diwedd Tariff]]&gt;($B352+AR$6*$BA$1)),FITContract[[Ceiniogau fesul kWh]:[Ceiniogau fesul kWh]],0,,)</f>
        <v>0</v>
      </c>
      <c r="AS352" s="76" cm="1">
        <f t="array" ref="AS352">_xlfn.XLOOKUP(1,(FITContract[[Dechrau Tariff ]:[Dechrau Tariff ]]&lt;=($B352+AS$6*$BA$1))*(FITContract[[Diwedd Tariff]:[Diwedd Tariff]]&gt;($B352+AS$6*$BA$1)),FITContract[[Ceiniogau fesul kWh]:[Ceiniogau fesul kWh]],0,,)</f>
        <v>0</v>
      </c>
      <c r="AT352" s="76" cm="1">
        <f t="array" ref="AT352">_xlfn.XLOOKUP(1,(FITContract[[Dechrau Tariff ]:[Dechrau Tariff ]]&lt;=($B352+AT$6*$BA$1))*(FITContract[[Diwedd Tariff]:[Diwedd Tariff]]&gt;($B352+AT$6*$BA$1)),FITContract[[Ceiniogau fesul kWh]:[Ceiniogau fesul kWh]],0,,)</f>
        <v>0</v>
      </c>
      <c r="AU352" s="76" cm="1">
        <f t="array" ref="AU352">_xlfn.XLOOKUP(1,(FITContract[[Dechrau Tariff ]:[Dechrau Tariff ]]&lt;=($B352+AU$6*$BA$1))*(FITContract[[Diwedd Tariff]:[Diwedd Tariff]]&gt;($B352+AU$6*$BA$1)),FITContract[[Ceiniogau fesul kWh]:[Ceiniogau fesul kWh]],0,,)</f>
        <v>0</v>
      </c>
      <c r="AV352" s="76" cm="1">
        <f t="array" ref="AV352">_xlfn.XLOOKUP(1,(FITContract[[Dechrau Tariff ]:[Dechrau Tariff ]]&lt;=($B352+AV$6*$BA$1))*(FITContract[[Diwedd Tariff]:[Diwedd Tariff]]&gt;($B352+AV$6*$BA$1)),FITContract[[Ceiniogau fesul kWh]:[Ceiniogau fesul kWh]],0,,)</f>
        <v>0</v>
      </c>
      <c r="AW352" s="76" cm="1">
        <f t="array" ref="AW352">_xlfn.XLOOKUP(1,(FITContract[[Dechrau Tariff ]:[Dechrau Tariff ]]&lt;=($B352+AW$6*$BA$1))*(FITContract[[Diwedd Tariff]:[Diwedd Tariff]]&gt;($B352+AW$6*$BA$1)),FITContract[[Ceiniogau fesul kWh]:[Ceiniogau fesul kWh]],0,,)</f>
        <v>0</v>
      </c>
      <c r="AX352" s="76" cm="1">
        <f t="array" ref="AX352">_xlfn.XLOOKUP(1,(FITContract[[Dechrau Tariff ]:[Dechrau Tariff ]]&lt;=($B352+AX$6*$BA$1))*(FITContract[[Diwedd Tariff]:[Diwedd Tariff]]&gt;($B352+AX$6*$BA$1)),FITContract[[Ceiniogau fesul kWh]:[Ceiniogau fesul kWh]],0,,)</f>
        <v>0</v>
      </c>
    </row>
    <row r="353" spans="2:50" x14ac:dyDescent="0.3">
      <c r="B353" s="30">
        <v>45638</v>
      </c>
      <c r="C353" s="76" cm="1">
        <f t="array" ref="C353">_xlfn.XLOOKUP(1,(FITContract[[Dechrau Tariff ]:[Dechrau Tariff ]]&lt;=($B353+C$6*$BA$1))*(FITContract[[Diwedd Tariff]:[Diwedd Tariff]]&gt;($B353+C$6*$BA$1)),FITContract[[Ceiniogau fesul kWh]:[Ceiniogau fesul kWh]],0,,)</f>
        <v>0</v>
      </c>
      <c r="D353" s="76" cm="1">
        <f t="array" ref="D353">_xlfn.XLOOKUP(1,(FITContract[[Dechrau Tariff ]:[Dechrau Tariff ]]&lt;=($B353+D$6*$BA$1))*(FITContract[[Diwedd Tariff]:[Diwedd Tariff]]&gt;($B353+D$6*$BA$1)),FITContract[[Ceiniogau fesul kWh]:[Ceiniogau fesul kWh]],0,,)</f>
        <v>0</v>
      </c>
      <c r="E353" s="76" cm="1">
        <f t="array" ref="E353">_xlfn.XLOOKUP(1,(FITContract[[Dechrau Tariff ]:[Dechrau Tariff ]]&lt;=($B353+E$6*$BA$1))*(FITContract[[Diwedd Tariff]:[Diwedd Tariff]]&gt;($B353+E$6*$BA$1)),FITContract[[Ceiniogau fesul kWh]:[Ceiniogau fesul kWh]],0,,)</f>
        <v>0</v>
      </c>
      <c r="F353" s="76" cm="1">
        <f t="array" ref="F353">_xlfn.XLOOKUP(1,(FITContract[[Dechrau Tariff ]:[Dechrau Tariff ]]&lt;=($B353+F$6*$BA$1))*(FITContract[[Diwedd Tariff]:[Diwedd Tariff]]&gt;($B353+F$6*$BA$1)),FITContract[[Ceiniogau fesul kWh]:[Ceiniogau fesul kWh]],0,,)</f>
        <v>0</v>
      </c>
      <c r="G353" s="76" cm="1">
        <f t="array" ref="G353">_xlfn.XLOOKUP(1,(FITContract[[Dechrau Tariff ]:[Dechrau Tariff ]]&lt;=($B353+G$6*$BA$1))*(FITContract[[Diwedd Tariff]:[Diwedd Tariff]]&gt;($B353+G$6*$BA$1)),FITContract[[Ceiniogau fesul kWh]:[Ceiniogau fesul kWh]],0,,)</f>
        <v>0</v>
      </c>
      <c r="H353" s="76" cm="1">
        <f t="array" ref="H353">_xlfn.XLOOKUP(1,(FITContract[[Dechrau Tariff ]:[Dechrau Tariff ]]&lt;=($B353+H$6*$BA$1))*(FITContract[[Diwedd Tariff]:[Diwedd Tariff]]&gt;($B353+H$6*$BA$1)),FITContract[[Ceiniogau fesul kWh]:[Ceiniogau fesul kWh]],0,,)</f>
        <v>0</v>
      </c>
      <c r="I353" s="76" cm="1">
        <f t="array" ref="I353">_xlfn.XLOOKUP(1,(FITContract[[Dechrau Tariff ]:[Dechrau Tariff ]]&lt;=($B353+I$6*$BA$1))*(FITContract[[Diwedd Tariff]:[Diwedd Tariff]]&gt;($B353+I$6*$BA$1)),FITContract[[Ceiniogau fesul kWh]:[Ceiniogau fesul kWh]],0,,)</f>
        <v>0</v>
      </c>
      <c r="J353" s="76" cm="1">
        <f t="array" ref="J353">_xlfn.XLOOKUP(1,(FITContract[[Dechrau Tariff ]:[Dechrau Tariff ]]&lt;=($B353+J$6*$BA$1))*(FITContract[[Diwedd Tariff]:[Diwedd Tariff]]&gt;($B353+J$6*$BA$1)),FITContract[[Ceiniogau fesul kWh]:[Ceiniogau fesul kWh]],0,,)</f>
        <v>0</v>
      </c>
      <c r="K353" s="76" cm="1">
        <f t="array" ref="K353">_xlfn.XLOOKUP(1,(FITContract[[Dechrau Tariff ]:[Dechrau Tariff ]]&lt;=($B353+K$6*$BA$1))*(FITContract[[Diwedd Tariff]:[Diwedd Tariff]]&gt;($B353+K$6*$BA$1)),FITContract[[Ceiniogau fesul kWh]:[Ceiniogau fesul kWh]],0,,)</f>
        <v>0</v>
      </c>
      <c r="L353" s="76" cm="1">
        <f t="array" ref="L353">_xlfn.XLOOKUP(1,(FITContract[[Dechrau Tariff ]:[Dechrau Tariff ]]&lt;=($B353+L$6*$BA$1))*(FITContract[[Diwedd Tariff]:[Diwedd Tariff]]&gt;($B353+L$6*$BA$1)),FITContract[[Ceiniogau fesul kWh]:[Ceiniogau fesul kWh]],0,,)</f>
        <v>0</v>
      </c>
      <c r="M353" s="76" cm="1">
        <f t="array" ref="M353">_xlfn.XLOOKUP(1,(FITContract[[Dechrau Tariff ]:[Dechrau Tariff ]]&lt;=($B353+M$6*$BA$1))*(FITContract[[Diwedd Tariff]:[Diwedd Tariff]]&gt;($B353+M$6*$BA$1)),FITContract[[Ceiniogau fesul kWh]:[Ceiniogau fesul kWh]],0,,)</f>
        <v>0</v>
      </c>
      <c r="N353" s="76" cm="1">
        <f t="array" ref="N353">_xlfn.XLOOKUP(1,(FITContract[[Dechrau Tariff ]:[Dechrau Tariff ]]&lt;=($B353+N$6*$BA$1))*(FITContract[[Diwedd Tariff]:[Diwedd Tariff]]&gt;($B353+N$6*$BA$1)),FITContract[[Ceiniogau fesul kWh]:[Ceiniogau fesul kWh]],0,,)</f>
        <v>0</v>
      </c>
      <c r="O353" s="76" cm="1">
        <f t="array" ref="O353">_xlfn.XLOOKUP(1,(FITContract[[Dechrau Tariff ]:[Dechrau Tariff ]]&lt;=($B353+O$6*$BA$1))*(FITContract[[Diwedd Tariff]:[Diwedd Tariff]]&gt;($B353+O$6*$BA$1)),FITContract[[Ceiniogau fesul kWh]:[Ceiniogau fesul kWh]],0,,)</f>
        <v>0</v>
      </c>
      <c r="P353" s="76" cm="1">
        <f t="array" ref="P353">_xlfn.XLOOKUP(1,(FITContract[[Dechrau Tariff ]:[Dechrau Tariff ]]&lt;=($B353+P$6*$BA$1))*(FITContract[[Diwedd Tariff]:[Diwedd Tariff]]&gt;($B353+P$6*$BA$1)),FITContract[[Ceiniogau fesul kWh]:[Ceiniogau fesul kWh]],0,,)</f>
        <v>0</v>
      </c>
      <c r="Q353" s="76" cm="1">
        <f t="array" ref="Q353">_xlfn.XLOOKUP(1,(FITContract[[Dechrau Tariff ]:[Dechrau Tariff ]]&lt;=($B353+Q$6*$BA$1))*(FITContract[[Diwedd Tariff]:[Diwedd Tariff]]&gt;($B353+Q$6*$BA$1)),FITContract[[Ceiniogau fesul kWh]:[Ceiniogau fesul kWh]],0,,)</f>
        <v>0</v>
      </c>
      <c r="R353" s="76" cm="1">
        <f t="array" ref="R353">_xlfn.XLOOKUP(1,(FITContract[[Dechrau Tariff ]:[Dechrau Tariff ]]&lt;=($B353+R$6*$BA$1))*(FITContract[[Diwedd Tariff]:[Diwedd Tariff]]&gt;($B353+R$6*$BA$1)),FITContract[[Ceiniogau fesul kWh]:[Ceiniogau fesul kWh]],0,,)</f>
        <v>0</v>
      </c>
      <c r="S353" s="76" cm="1">
        <f t="array" ref="S353">_xlfn.XLOOKUP(1,(FITContract[[Dechrau Tariff ]:[Dechrau Tariff ]]&lt;=($B353+S$6*$BA$1))*(FITContract[[Diwedd Tariff]:[Diwedd Tariff]]&gt;($B353+S$6*$BA$1)),FITContract[[Ceiniogau fesul kWh]:[Ceiniogau fesul kWh]],0,,)</f>
        <v>0</v>
      </c>
      <c r="T353" s="76" cm="1">
        <f t="array" ref="T353">_xlfn.XLOOKUP(1,(FITContract[[Dechrau Tariff ]:[Dechrau Tariff ]]&lt;=($B353+T$6*$BA$1))*(FITContract[[Diwedd Tariff]:[Diwedd Tariff]]&gt;($B353+T$6*$BA$1)),FITContract[[Ceiniogau fesul kWh]:[Ceiniogau fesul kWh]],0,,)</f>
        <v>0</v>
      </c>
      <c r="U353" s="76" cm="1">
        <f t="array" ref="U353">_xlfn.XLOOKUP(1,(FITContract[[Dechrau Tariff ]:[Dechrau Tariff ]]&lt;=($B353+U$6*$BA$1))*(FITContract[[Diwedd Tariff]:[Diwedd Tariff]]&gt;($B353+U$6*$BA$1)),FITContract[[Ceiniogau fesul kWh]:[Ceiniogau fesul kWh]],0,,)</f>
        <v>0</v>
      </c>
      <c r="V353" s="76" cm="1">
        <f t="array" ref="V353">_xlfn.XLOOKUP(1,(FITContract[[Dechrau Tariff ]:[Dechrau Tariff ]]&lt;=($B353+V$6*$BA$1))*(FITContract[[Diwedd Tariff]:[Diwedd Tariff]]&gt;($B353+V$6*$BA$1)),FITContract[[Ceiniogau fesul kWh]:[Ceiniogau fesul kWh]],0,,)</f>
        <v>0</v>
      </c>
      <c r="W353" s="76" cm="1">
        <f t="array" ref="W353">_xlfn.XLOOKUP(1,(FITContract[[Dechrau Tariff ]:[Dechrau Tariff ]]&lt;=($B353+W$6*$BA$1))*(FITContract[[Diwedd Tariff]:[Diwedd Tariff]]&gt;($B353+W$6*$BA$1)),FITContract[[Ceiniogau fesul kWh]:[Ceiniogau fesul kWh]],0,,)</f>
        <v>0</v>
      </c>
      <c r="X353" s="76" cm="1">
        <f t="array" ref="X353">_xlfn.XLOOKUP(1,(FITContract[[Dechrau Tariff ]:[Dechrau Tariff ]]&lt;=($B353+X$6*$BA$1))*(FITContract[[Diwedd Tariff]:[Diwedd Tariff]]&gt;($B353+X$6*$BA$1)),FITContract[[Ceiniogau fesul kWh]:[Ceiniogau fesul kWh]],0,,)</f>
        <v>0</v>
      </c>
      <c r="Y353" s="76" cm="1">
        <f t="array" ref="Y353">_xlfn.XLOOKUP(1,(FITContract[[Dechrau Tariff ]:[Dechrau Tariff ]]&lt;=($B353+Y$6*$BA$1))*(FITContract[[Diwedd Tariff]:[Diwedd Tariff]]&gt;($B353+Y$6*$BA$1)),FITContract[[Ceiniogau fesul kWh]:[Ceiniogau fesul kWh]],0,,)</f>
        <v>0</v>
      </c>
      <c r="Z353" s="76" cm="1">
        <f t="array" ref="Z353">_xlfn.XLOOKUP(1,(FITContract[[Dechrau Tariff ]:[Dechrau Tariff ]]&lt;=($B353+Z$6*$BA$1))*(FITContract[[Diwedd Tariff]:[Diwedd Tariff]]&gt;($B353+Z$6*$BA$1)),FITContract[[Ceiniogau fesul kWh]:[Ceiniogau fesul kWh]],0,,)</f>
        <v>0</v>
      </c>
      <c r="AA353" s="76" cm="1">
        <f t="array" ref="AA353">_xlfn.XLOOKUP(1,(FITContract[[Dechrau Tariff ]:[Dechrau Tariff ]]&lt;=($B353+AA$6*$BA$1))*(FITContract[[Diwedd Tariff]:[Diwedd Tariff]]&gt;($B353+AA$6*$BA$1)),FITContract[[Ceiniogau fesul kWh]:[Ceiniogau fesul kWh]],0,,)</f>
        <v>0</v>
      </c>
      <c r="AB353" s="76" cm="1">
        <f t="array" ref="AB353">_xlfn.XLOOKUP(1,(FITContract[[Dechrau Tariff ]:[Dechrau Tariff ]]&lt;=($B353+AB$6*$BA$1))*(FITContract[[Diwedd Tariff]:[Diwedd Tariff]]&gt;($B353+AB$6*$BA$1)),FITContract[[Ceiniogau fesul kWh]:[Ceiniogau fesul kWh]],0,,)</f>
        <v>0</v>
      </c>
      <c r="AC353" s="76" cm="1">
        <f t="array" ref="AC353">_xlfn.XLOOKUP(1,(FITContract[[Dechrau Tariff ]:[Dechrau Tariff ]]&lt;=($B353+AC$6*$BA$1))*(FITContract[[Diwedd Tariff]:[Diwedd Tariff]]&gt;($B353+AC$6*$BA$1)),FITContract[[Ceiniogau fesul kWh]:[Ceiniogau fesul kWh]],0,,)</f>
        <v>0</v>
      </c>
      <c r="AD353" s="76" cm="1">
        <f t="array" ref="AD353">_xlfn.XLOOKUP(1,(FITContract[[Dechrau Tariff ]:[Dechrau Tariff ]]&lt;=($B353+AD$6*$BA$1))*(FITContract[[Diwedd Tariff]:[Diwedd Tariff]]&gt;($B353+AD$6*$BA$1)),FITContract[[Ceiniogau fesul kWh]:[Ceiniogau fesul kWh]],0,,)</f>
        <v>0</v>
      </c>
      <c r="AE353" s="76" cm="1">
        <f t="array" ref="AE353">_xlfn.XLOOKUP(1,(FITContract[[Dechrau Tariff ]:[Dechrau Tariff ]]&lt;=($B353+AE$6*$BA$1))*(FITContract[[Diwedd Tariff]:[Diwedd Tariff]]&gt;($B353+AE$6*$BA$1)),FITContract[[Ceiniogau fesul kWh]:[Ceiniogau fesul kWh]],0,,)</f>
        <v>0</v>
      </c>
      <c r="AF353" s="76" cm="1">
        <f t="array" ref="AF353">_xlfn.XLOOKUP(1,(FITContract[[Dechrau Tariff ]:[Dechrau Tariff ]]&lt;=($B353+AF$6*$BA$1))*(FITContract[[Diwedd Tariff]:[Diwedd Tariff]]&gt;($B353+AF$6*$BA$1)),FITContract[[Ceiniogau fesul kWh]:[Ceiniogau fesul kWh]],0,,)</f>
        <v>0</v>
      </c>
      <c r="AG353" s="76" cm="1">
        <f t="array" ref="AG353">_xlfn.XLOOKUP(1,(FITContract[[Dechrau Tariff ]:[Dechrau Tariff ]]&lt;=($B353+AG$6*$BA$1))*(FITContract[[Diwedd Tariff]:[Diwedd Tariff]]&gt;($B353+AG$6*$BA$1)),FITContract[[Ceiniogau fesul kWh]:[Ceiniogau fesul kWh]],0,,)</f>
        <v>0</v>
      </c>
      <c r="AH353" s="76" cm="1">
        <f t="array" ref="AH353">_xlfn.XLOOKUP(1,(FITContract[[Dechrau Tariff ]:[Dechrau Tariff ]]&lt;=($B353+AH$6*$BA$1))*(FITContract[[Diwedd Tariff]:[Diwedd Tariff]]&gt;($B353+AH$6*$BA$1)),FITContract[[Ceiniogau fesul kWh]:[Ceiniogau fesul kWh]],0,,)</f>
        <v>0</v>
      </c>
      <c r="AI353" s="76" cm="1">
        <f t="array" ref="AI353">_xlfn.XLOOKUP(1,(FITContract[[Dechrau Tariff ]:[Dechrau Tariff ]]&lt;=($B353+AI$6*$BA$1))*(FITContract[[Diwedd Tariff]:[Diwedd Tariff]]&gt;($B353+AI$6*$BA$1)),FITContract[[Ceiniogau fesul kWh]:[Ceiniogau fesul kWh]],0,,)</f>
        <v>0</v>
      </c>
      <c r="AJ353" s="76" cm="1">
        <f t="array" ref="AJ353">_xlfn.XLOOKUP(1,(FITContract[[Dechrau Tariff ]:[Dechrau Tariff ]]&lt;=($B353+AJ$6*$BA$1))*(FITContract[[Diwedd Tariff]:[Diwedd Tariff]]&gt;($B353+AJ$6*$BA$1)),FITContract[[Ceiniogau fesul kWh]:[Ceiniogau fesul kWh]],0,,)</f>
        <v>0</v>
      </c>
      <c r="AK353" s="76" cm="1">
        <f t="array" ref="AK353">_xlfn.XLOOKUP(1,(FITContract[[Dechrau Tariff ]:[Dechrau Tariff ]]&lt;=($B353+AK$6*$BA$1))*(FITContract[[Diwedd Tariff]:[Diwedd Tariff]]&gt;($B353+AK$6*$BA$1)),FITContract[[Ceiniogau fesul kWh]:[Ceiniogau fesul kWh]],0,,)</f>
        <v>0</v>
      </c>
      <c r="AL353" s="76" cm="1">
        <f t="array" ref="AL353">_xlfn.XLOOKUP(1,(FITContract[[Dechrau Tariff ]:[Dechrau Tariff ]]&lt;=($B353+AL$6*$BA$1))*(FITContract[[Diwedd Tariff]:[Diwedd Tariff]]&gt;($B353+AL$6*$BA$1)),FITContract[[Ceiniogau fesul kWh]:[Ceiniogau fesul kWh]],0,,)</f>
        <v>0</v>
      </c>
      <c r="AM353" s="76" cm="1">
        <f t="array" ref="AM353">_xlfn.XLOOKUP(1,(FITContract[[Dechrau Tariff ]:[Dechrau Tariff ]]&lt;=($B353+AM$6*$BA$1))*(FITContract[[Diwedd Tariff]:[Diwedd Tariff]]&gt;($B353+AM$6*$BA$1)),FITContract[[Ceiniogau fesul kWh]:[Ceiniogau fesul kWh]],0,,)</f>
        <v>0</v>
      </c>
      <c r="AN353" s="76" cm="1">
        <f t="array" ref="AN353">_xlfn.XLOOKUP(1,(FITContract[[Dechrau Tariff ]:[Dechrau Tariff ]]&lt;=($B353+AN$6*$BA$1))*(FITContract[[Diwedd Tariff]:[Diwedd Tariff]]&gt;($B353+AN$6*$BA$1)),FITContract[[Ceiniogau fesul kWh]:[Ceiniogau fesul kWh]],0,,)</f>
        <v>0</v>
      </c>
      <c r="AO353" s="76" cm="1">
        <f t="array" ref="AO353">_xlfn.XLOOKUP(1,(FITContract[[Dechrau Tariff ]:[Dechrau Tariff ]]&lt;=($B353+AO$6*$BA$1))*(FITContract[[Diwedd Tariff]:[Diwedd Tariff]]&gt;($B353+AO$6*$BA$1)),FITContract[[Ceiniogau fesul kWh]:[Ceiniogau fesul kWh]],0,,)</f>
        <v>0</v>
      </c>
      <c r="AP353" s="76" cm="1">
        <f t="array" ref="AP353">_xlfn.XLOOKUP(1,(FITContract[[Dechrau Tariff ]:[Dechrau Tariff ]]&lt;=($B353+AP$6*$BA$1))*(FITContract[[Diwedd Tariff]:[Diwedd Tariff]]&gt;($B353+AP$6*$BA$1)),FITContract[[Ceiniogau fesul kWh]:[Ceiniogau fesul kWh]],0,,)</f>
        <v>0</v>
      </c>
      <c r="AQ353" s="76" cm="1">
        <f t="array" ref="AQ353">_xlfn.XLOOKUP(1,(FITContract[[Dechrau Tariff ]:[Dechrau Tariff ]]&lt;=($B353+AQ$6*$BA$1))*(FITContract[[Diwedd Tariff]:[Diwedd Tariff]]&gt;($B353+AQ$6*$BA$1)),FITContract[[Ceiniogau fesul kWh]:[Ceiniogau fesul kWh]],0,,)</f>
        <v>0</v>
      </c>
      <c r="AR353" s="76" cm="1">
        <f t="array" ref="AR353">_xlfn.XLOOKUP(1,(FITContract[[Dechrau Tariff ]:[Dechrau Tariff ]]&lt;=($B353+AR$6*$BA$1))*(FITContract[[Diwedd Tariff]:[Diwedd Tariff]]&gt;($B353+AR$6*$BA$1)),FITContract[[Ceiniogau fesul kWh]:[Ceiniogau fesul kWh]],0,,)</f>
        <v>0</v>
      </c>
      <c r="AS353" s="76" cm="1">
        <f t="array" ref="AS353">_xlfn.XLOOKUP(1,(FITContract[[Dechrau Tariff ]:[Dechrau Tariff ]]&lt;=($B353+AS$6*$BA$1))*(FITContract[[Diwedd Tariff]:[Diwedd Tariff]]&gt;($B353+AS$6*$BA$1)),FITContract[[Ceiniogau fesul kWh]:[Ceiniogau fesul kWh]],0,,)</f>
        <v>0</v>
      </c>
      <c r="AT353" s="76" cm="1">
        <f t="array" ref="AT353">_xlfn.XLOOKUP(1,(FITContract[[Dechrau Tariff ]:[Dechrau Tariff ]]&lt;=($B353+AT$6*$BA$1))*(FITContract[[Diwedd Tariff]:[Diwedd Tariff]]&gt;($B353+AT$6*$BA$1)),FITContract[[Ceiniogau fesul kWh]:[Ceiniogau fesul kWh]],0,,)</f>
        <v>0</v>
      </c>
      <c r="AU353" s="76" cm="1">
        <f t="array" ref="AU353">_xlfn.XLOOKUP(1,(FITContract[[Dechrau Tariff ]:[Dechrau Tariff ]]&lt;=($B353+AU$6*$BA$1))*(FITContract[[Diwedd Tariff]:[Diwedd Tariff]]&gt;($B353+AU$6*$BA$1)),FITContract[[Ceiniogau fesul kWh]:[Ceiniogau fesul kWh]],0,,)</f>
        <v>0</v>
      </c>
      <c r="AV353" s="76" cm="1">
        <f t="array" ref="AV353">_xlfn.XLOOKUP(1,(FITContract[[Dechrau Tariff ]:[Dechrau Tariff ]]&lt;=($B353+AV$6*$BA$1))*(FITContract[[Diwedd Tariff]:[Diwedd Tariff]]&gt;($B353+AV$6*$BA$1)),FITContract[[Ceiniogau fesul kWh]:[Ceiniogau fesul kWh]],0,,)</f>
        <v>0</v>
      </c>
      <c r="AW353" s="76" cm="1">
        <f t="array" ref="AW353">_xlfn.XLOOKUP(1,(FITContract[[Dechrau Tariff ]:[Dechrau Tariff ]]&lt;=($B353+AW$6*$BA$1))*(FITContract[[Diwedd Tariff]:[Diwedd Tariff]]&gt;($B353+AW$6*$BA$1)),FITContract[[Ceiniogau fesul kWh]:[Ceiniogau fesul kWh]],0,,)</f>
        <v>0</v>
      </c>
      <c r="AX353" s="76" cm="1">
        <f t="array" ref="AX353">_xlfn.XLOOKUP(1,(FITContract[[Dechrau Tariff ]:[Dechrau Tariff ]]&lt;=($B353+AX$6*$BA$1))*(FITContract[[Diwedd Tariff]:[Diwedd Tariff]]&gt;($B353+AX$6*$BA$1)),FITContract[[Ceiniogau fesul kWh]:[Ceiniogau fesul kWh]],0,,)</f>
        <v>0</v>
      </c>
    </row>
    <row r="354" spans="2:50" x14ac:dyDescent="0.3">
      <c r="B354" s="30">
        <v>45639</v>
      </c>
      <c r="C354" s="76" cm="1">
        <f t="array" ref="C354">_xlfn.XLOOKUP(1,(FITContract[[Dechrau Tariff ]:[Dechrau Tariff ]]&lt;=($B354+C$6*$BA$1))*(FITContract[[Diwedd Tariff]:[Diwedd Tariff]]&gt;($B354+C$6*$BA$1)),FITContract[[Ceiniogau fesul kWh]:[Ceiniogau fesul kWh]],0,,)</f>
        <v>0</v>
      </c>
      <c r="D354" s="76" cm="1">
        <f t="array" ref="D354">_xlfn.XLOOKUP(1,(FITContract[[Dechrau Tariff ]:[Dechrau Tariff ]]&lt;=($B354+D$6*$BA$1))*(FITContract[[Diwedd Tariff]:[Diwedd Tariff]]&gt;($B354+D$6*$BA$1)),FITContract[[Ceiniogau fesul kWh]:[Ceiniogau fesul kWh]],0,,)</f>
        <v>0</v>
      </c>
      <c r="E354" s="76" cm="1">
        <f t="array" ref="E354">_xlfn.XLOOKUP(1,(FITContract[[Dechrau Tariff ]:[Dechrau Tariff ]]&lt;=($B354+E$6*$BA$1))*(FITContract[[Diwedd Tariff]:[Diwedd Tariff]]&gt;($B354+E$6*$BA$1)),FITContract[[Ceiniogau fesul kWh]:[Ceiniogau fesul kWh]],0,,)</f>
        <v>0</v>
      </c>
      <c r="F354" s="76" cm="1">
        <f t="array" ref="F354">_xlfn.XLOOKUP(1,(FITContract[[Dechrau Tariff ]:[Dechrau Tariff ]]&lt;=($B354+F$6*$BA$1))*(FITContract[[Diwedd Tariff]:[Diwedd Tariff]]&gt;($B354+F$6*$BA$1)),FITContract[[Ceiniogau fesul kWh]:[Ceiniogau fesul kWh]],0,,)</f>
        <v>0</v>
      </c>
      <c r="G354" s="76" cm="1">
        <f t="array" ref="G354">_xlfn.XLOOKUP(1,(FITContract[[Dechrau Tariff ]:[Dechrau Tariff ]]&lt;=($B354+G$6*$BA$1))*(FITContract[[Diwedd Tariff]:[Diwedd Tariff]]&gt;($B354+G$6*$BA$1)),FITContract[[Ceiniogau fesul kWh]:[Ceiniogau fesul kWh]],0,,)</f>
        <v>0</v>
      </c>
      <c r="H354" s="76" cm="1">
        <f t="array" ref="H354">_xlfn.XLOOKUP(1,(FITContract[[Dechrau Tariff ]:[Dechrau Tariff ]]&lt;=($B354+H$6*$BA$1))*(FITContract[[Diwedd Tariff]:[Diwedd Tariff]]&gt;($B354+H$6*$BA$1)),FITContract[[Ceiniogau fesul kWh]:[Ceiniogau fesul kWh]],0,,)</f>
        <v>0</v>
      </c>
      <c r="I354" s="76" cm="1">
        <f t="array" ref="I354">_xlfn.XLOOKUP(1,(FITContract[[Dechrau Tariff ]:[Dechrau Tariff ]]&lt;=($B354+I$6*$BA$1))*(FITContract[[Diwedd Tariff]:[Diwedd Tariff]]&gt;($B354+I$6*$BA$1)),FITContract[[Ceiniogau fesul kWh]:[Ceiniogau fesul kWh]],0,,)</f>
        <v>0</v>
      </c>
      <c r="J354" s="76" cm="1">
        <f t="array" ref="J354">_xlfn.XLOOKUP(1,(FITContract[[Dechrau Tariff ]:[Dechrau Tariff ]]&lt;=($B354+J$6*$BA$1))*(FITContract[[Diwedd Tariff]:[Diwedd Tariff]]&gt;($B354+J$6*$BA$1)),FITContract[[Ceiniogau fesul kWh]:[Ceiniogau fesul kWh]],0,,)</f>
        <v>0</v>
      </c>
      <c r="K354" s="76" cm="1">
        <f t="array" ref="K354">_xlfn.XLOOKUP(1,(FITContract[[Dechrau Tariff ]:[Dechrau Tariff ]]&lt;=($B354+K$6*$BA$1))*(FITContract[[Diwedd Tariff]:[Diwedd Tariff]]&gt;($B354+K$6*$BA$1)),FITContract[[Ceiniogau fesul kWh]:[Ceiniogau fesul kWh]],0,,)</f>
        <v>0</v>
      </c>
      <c r="L354" s="76" cm="1">
        <f t="array" ref="L354">_xlfn.XLOOKUP(1,(FITContract[[Dechrau Tariff ]:[Dechrau Tariff ]]&lt;=($B354+L$6*$BA$1))*(FITContract[[Diwedd Tariff]:[Diwedd Tariff]]&gt;($B354+L$6*$BA$1)),FITContract[[Ceiniogau fesul kWh]:[Ceiniogau fesul kWh]],0,,)</f>
        <v>0</v>
      </c>
      <c r="M354" s="76" cm="1">
        <f t="array" ref="M354">_xlfn.XLOOKUP(1,(FITContract[[Dechrau Tariff ]:[Dechrau Tariff ]]&lt;=($B354+M$6*$BA$1))*(FITContract[[Diwedd Tariff]:[Diwedd Tariff]]&gt;($B354+M$6*$BA$1)),FITContract[[Ceiniogau fesul kWh]:[Ceiniogau fesul kWh]],0,,)</f>
        <v>0</v>
      </c>
      <c r="N354" s="76" cm="1">
        <f t="array" ref="N354">_xlfn.XLOOKUP(1,(FITContract[[Dechrau Tariff ]:[Dechrau Tariff ]]&lt;=($B354+N$6*$BA$1))*(FITContract[[Diwedd Tariff]:[Diwedd Tariff]]&gt;($B354+N$6*$BA$1)),FITContract[[Ceiniogau fesul kWh]:[Ceiniogau fesul kWh]],0,,)</f>
        <v>0</v>
      </c>
      <c r="O354" s="76" cm="1">
        <f t="array" ref="O354">_xlfn.XLOOKUP(1,(FITContract[[Dechrau Tariff ]:[Dechrau Tariff ]]&lt;=($B354+O$6*$BA$1))*(FITContract[[Diwedd Tariff]:[Diwedd Tariff]]&gt;($B354+O$6*$BA$1)),FITContract[[Ceiniogau fesul kWh]:[Ceiniogau fesul kWh]],0,,)</f>
        <v>0</v>
      </c>
      <c r="P354" s="76" cm="1">
        <f t="array" ref="P354">_xlfn.XLOOKUP(1,(FITContract[[Dechrau Tariff ]:[Dechrau Tariff ]]&lt;=($B354+P$6*$BA$1))*(FITContract[[Diwedd Tariff]:[Diwedd Tariff]]&gt;($B354+P$6*$BA$1)),FITContract[[Ceiniogau fesul kWh]:[Ceiniogau fesul kWh]],0,,)</f>
        <v>0</v>
      </c>
      <c r="Q354" s="76" cm="1">
        <f t="array" ref="Q354">_xlfn.XLOOKUP(1,(FITContract[[Dechrau Tariff ]:[Dechrau Tariff ]]&lt;=($B354+Q$6*$BA$1))*(FITContract[[Diwedd Tariff]:[Diwedd Tariff]]&gt;($B354+Q$6*$BA$1)),FITContract[[Ceiniogau fesul kWh]:[Ceiniogau fesul kWh]],0,,)</f>
        <v>0</v>
      </c>
      <c r="R354" s="76" cm="1">
        <f t="array" ref="R354">_xlfn.XLOOKUP(1,(FITContract[[Dechrau Tariff ]:[Dechrau Tariff ]]&lt;=($B354+R$6*$BA$1))*(FITContract[[Diwedd Tariff]:[Diwedd Tariff]]&gt;($B354+R$6*$BA$1)),FITContract[[Ceiniogau fesul kWh]:[Ceiniogau fesul kWh]],0,,)</f>
        <v>0</v>
      </c>
      <c r="S354" s="76" cm="1">
        <f t="array" ref="S354">_xlfn.XLOOKUP(1,(FITContract[[Dechrau Tariff ]:[Dechrau Tariff ]]&lt;=($B354+S$6*$BA$1))*(FITContract[[Diwedd Tariff]:[Diwedd Tariff]]&gt;($B354+S$6*$BA$1)),FITContract[[Ceiniogau fesul kWh]:[Ceiniogau fesul kWh]],0,,)</f>
        <v>0</v>
      </c>
      <c r="T354" s="76" cm="1">
        <f t="array" ref="T354">_xlfn.XLOOKUP(1,(FITContract[[Dechrau Tariff ]:[Dechrau Tariff ]]&lt;=($B354+T$6*$BA$1))*(FITContract[[Diwedd Tariff]:[Diwedd Tariff]]&gt;($B354+T$6*$BA$1)),FITContract[[Ceiniogau fesul kWh]:[Ceiniogau fesul kWh]],0,,)</f>
        <v>0</v>
      </c>
      <c r="U354" s="76" cm="1">
        <f t="array" ref="U354">_xlfn.XLOOKUP(1,(FITContract[[Dechrau Tariff ]:[Dechrau Tariff ]]&lt;=($B354+U$6*$BA$1))*(FITContract[[Diwedd Tariff]:[Diwedd Tariff]]&gt;($B354+U$6*$BA$1)),FITContract[[Ceiniogau fesul kWh]:[Ceiniogau fesul kWh]],0,,)</f>
        <v>0</v>
      </c>
      <c r="V354" s="76" cm="1">
        <f t="array" ref="V354">_xlfn.XLOOKUP(1,(FITContract[[Dechrau Tariff ]:[Dechrau Tariff ]]&lt;=($B354+V$6*$BA$1))*(FITContract[[Diwedd Tariff]:[Diwedd Tariff]]&gt;($B354+V$6*$BA$1)),FITContract[[Ceiniogau fesul kWh]:[Ceiniogau fesul kWh]],0,,)</f>
        <v>0</v>
      </c>
      <c r="W354" s="76" cm="1">
        <f t="array" ref="W354">_xlfn.XLOOKUP(1,(FITContract[[Dechrau Tariff ]:[Dechrau Tariff ]]&lt;=($B354+W$6*$BA$1))*(FITContract[[Diwedd Tariff]:[Diwedd Tariff]]&gt;($B354+W$6*$BA$1)),FITContract[[Ceiniogau fesul kWh]:[Ceiniogau fesul kWh]],0,,)</f>
        <v>0</v>
      </c>
      <c r="X354" s="76" cm="1">
        <f t="array" ref="X354">_xlfn.XLOOKUP(1,(FITContract[[Dechrau Tariff ]:[Dechrau Tariff ]]&lt;=($B354+X$6*$BA$1))*(FITContract[[Diwedd Tariff]:[Diwedd Tariff]]&gt;($B354+X$6*$BA$1)),FITContract[[Ceiniogau fesul kWh]:[Ceiniogau fesul kWh]],0,,)</f>
        <v>0</v>
      </c>
      <c r="Y354" s="76" cm="1">
        <f t="array" ref="Y354">_xlfn.XLOOKUP(1,(FITContract[[Dechrau Tariff ]:[Dechrau Tariff ]]&lt;=($B354+Y$6*$BA$1))*(FITContract[[Diwedd Tariff]:[Diwedd Tariff]]&gt;($B354+Y$6*$BA$1)),FITContract[[Ceiniogau fesul kWh]:[Ceiniogau fesul kWh]],0,,)</f>
        <v>0</v>
      </c>
      <c r="Z354" s="76" cm="1">
        <f t="array" ref="Z354">_xlfn.XLOOKUP(1,(FITContract[[Dechrau Tariff ]:[Dechrau Tariff ]]&lt;=($B354+Z$6*$BA$1))*(FITContract[[Diwedd Tariff]:[Diwedd Tariff]]&gt;($B354+Z$6*$BA$1)),FITContract[[Ceiniogau fesul kWh]:[Ceiniogau fesul kWh]],0,,)</f>
        <v>0</v>
      </c>
      <c r="AA354" s="76" cm="1">
        <f t="array" ref="AA354">_xlfn.XLOOKUP(1,(FITContract[[Dechrau Tariff ]:[Dechrau Tariff ]]&lt;=($B354+AA$6*$BA$1))*(FITContract[[Diwedd Tariff]:[Diwedd Tariff]]&gt;($B354+AA$6*$BA$1)),FITContract[[Ceiniogau fesul kWh]:[Ceiniogau fesul kWh]],0,,)</f>
        <v>0</v>
      </c>
      <c r="AB354" s="76" cm="1">
        <f t="array" ref="AB354">_xlfn.XLOOKUP(1,(FITContract[[Dechrau Tariff ]:[Dechrau Tariff ]]&lt;=($B354+AB$6*$BA$1))*(FITContract[[Diwedd Tariff]:[Diwedd Tariff]]&gt;($B354+AB$6*$BA$1)),FITContract[[Ceiniogau fesul kWh]:[Ceiniogau fesul kWh]],0,,)</f>
        <v>0</v>
      </c>
      <c r="AC354" s="76" cm="1">
        <f t="array" ref="AC354">_xlfn.XLOOKUP(1,(FITContract[[Dechrau Tariff ]:[Dechrau Tariff ]]&lt;=($B354+AC$6*$BA$1))*(FITContract[[Diwedd Tariff]:[Diwedd Tariff]]&gt;($B354+AC$6*$BA$1)),FITContract[[Ceiniogau fesul kWh]:[Ceiniogau fesul kWh]],0,,)</f>
        <v>0</v>
      </c>
      <c r="AD354" s="76" cm="1">
        <f t="array" ref="AD354">_xlfn.XLOOKUP(1,(FITContract[[Dechrau Tariff ]:[Dechrau Tariff ]]&lt;=($B354+AD$6*$BA$1))*(FITContract[[Diwedd Tariff]:[Diwedd Tariff]]&gt;($B354+AD$6*$BA$1)),FITContract[[Ceiniogau fesul kWh]:[Ceiniogau fesul kWh]],0,,)</f>
        <v>0</v>
      </c>
      <c r="AE354" s="76" cm="1">
        <f t="array" ref="AE354">_xlfn.XLOOKUP(1,(FITContract[[Dechrau Tariff ]:[Dechrau Tariff ]]&lt;=($B354+AE$6*$BA$1))*(FITContract[[Diwedd Tariff]:[Diwedd Tariff]]&gt;($B354+AE$6*$BA$1)),FITContract[[Ceiniogau fesul kWh]:[Ceiniogau fesul kWh]],0,,)</f>
        <v>0</v>
      </c>
      <c r="AF354" s="76" cm="1">
        <f t="array" ref="AF354">_xlfn.XLOOKUP(1,(FITContract[[Dechrau Tariff ]:[Dechrau Tariff ]]&lt;=($B354+AF$6*$BA$1))*(FITContract[[Diwedd Tariff]:[Diwedd Tariff]]&gt;($B354+AF$6*$BA$1)),FITContract[[Ceiniogau fesul kWh]:[Ceiniogau fesul kWh]],0,,)</f>
        <v>0</v>
      </c>
      <c r="AG354" s="76" cm="1">
        <f t="array" ref="AG354">_xlfn.XLOOKUP(1,(FITContract[[Dechrau Tariff ]:[Dechrau Tariff ]]&lt;=($B354+AG$6*$BA$1))*(FITContract[[Diwedd Tariff]:[Diwedd Tariff]]&gt;($B354+AG$6*$BA$1)),FITContract[[Ceiniogau fesul kWh]:[Ceiniogau fesul kWh]],0,,)</f>
        <v>0</v>
      </c>
      <c r="AH354" s="76" cm="1">
        <f t="array" ref="AH354">_xlfn.XLOOKUP(1,(FITContract[[Dechrau Tariff ]:[Dechrau Tariff ]]&lt;=($B354+AH$6*$BA$1))*(FITContract[[Diwedd Tariff]:[Diwedd Tariff]]&gt;($B354+AH$6*$BA$1)),FITContract[[Ceiniogau fesul kWh]:[Ceiniogau fesul kWh]],0,,)</f>
        <v>0</v>
      </c>
      <c r="AI354" s="76" cm="1">
        <f t="array" ref="AI354">_xlfn.XLOOKUP(1,(FITContract[[Dechrau Tariff ]:[Dechrau Tariff ]]&lt;=($B354+AI$6*$BA$1))*(FITContract[[Diwedd Tariff]:[Diwedd Tariff]]&gt;($B354+AI$6*$BA$1)),FITContract[[Ceiniogau fesul kWh]:[Ceiniogau fesul kWh]],0,,)</f>
        <v>0</v>
      </c>
      <c r="AJ354" s="76" cm="1">
        <f t="array" ref="AJ354">_xlfn.XLOOKUP(1,(FITContract[[Dechrau Tariff ]:[Dechrau Tariff ]]&lt;=($B354+AJ$6*$BA$1))*(FITContract[[Diwedd Tariff]:[Diwedd Tariff]]&gt;($B354+AJ$6*$BA$1)),FITContract[[Ceiniogau fesul kWh]:[Ceiniogau fesul kWh]],0,,)</f>
        <v>0</v>
      </c>
      <c r="AK354" s="76" cm="1">
        <f t="array" ref="AK354">_xlfn.XLOOKUP(1,(FITContract[[Dechrau Tariff ]:[Dechrau Tariff ]]&lt;=($B354+AK$6*$BA$1))*(FITContract[[Diwedd Tariff]:[Diwedd Tariff]]&gt;($B354+AK$6*$BA$1)),FITContract[[Ceiniogau fesul kWh]:[Ceiniogau fesul kWh]],0,,)</f>
        <v>0</v>
      </c>
      <c r="AL354" s="76" cm="1">
        <f t="array" ref="AL354">_xlfn.XLOOKUP(1,(FITContract[[Dechrau Tariff ]:[Dechrau Tariff ]]&lt;=($B354+AL$6*$BA$1))*(FITContract[[Diwedd Tariff]:[Diwedd Tariff]]&gt;($B354+AL$6*$BA$1)),FITContract[[Ceiniogau fesul kWh]:[Ceiniogau fesul kWh]],0,,)</f>
        <v>0</v>
      </c>
      <c r="AM354" s="76" cm="1">
        <f t="array" ref="AM354">_xlfn.XLOOKUP(1,(FITContract[[Dechrau Tariff ]:[Dechrau Tariff ]]&lt;=($B354+AM$6*$BA$1))*(FITContract[[Diwedd Tariff]:[Diwedd Tariff]]&gt;($B354+AM$6*$BA$1)),FITContract[[Ceiniogau fesul kWh]:[Ceiniogau fesul kWh]],0,,)</f>
        <v>0</v>
      </c>
      <c r="AN354" s="76" cm="1">
        <f t="array" ref="AN354">_xlfn.XLOOKUP(1,(FITContract[[Dechrau Tariff ]:[Dechrau Tariff ]]&lt;=($B354+AN$6*$BA$1))*(FITContract[[Diwedd Tariff]:[Diwedd Tariff]]&gt;($B354+AN$6*$BA$1)),FITContract[[Ceiniogau fesul kWh]:[Ceiniogau fesul kWh]],0,,)</f>
        <v>0</v>
      </c>
      <c r="AO354" s="76" cm="1">
        <f t="array" ref="AO354">_xlfn.XLOOKUP(1,(FITContract[[Dechrau Tariff ]:[Dechrau Tariff ]]&lt;=($B354+AO$6*$BA$1))*(FITContract[[Diwedd Tariff]:[Diwedd Tariff]]&gt;($B354+AO$6*$BA$1)),FITContract[[Ceiniogau fesul kWh]:[Ceiniogau fesul kWh]],0,,)</f>
        <v>0</v>
      </c>
      <c r="AP354" s="76" cm="1">
        <f t="array" ref="AP354">_xlfn.XLOOKUP(1,(FITContract[[Dechrau Tariff ]:[Dechrau Tariff ]]&lt;=($B354+AP$6*$BA$1))*(FITContract[[Diwedd Tariff]:[Diwedd Tariff]]&gt;($B354+AP$6*$BA$1)),FITContract[[Ceiniogau fesul kWh]:[Ceiniogau fesul kWh]],0,,)</f>
        <v>0</v>
      </c>
      <c r="AQ354" s="76" cm="1">
        <f t="array" ref="AQ354">_xlfn.XLOOKUP(1,(FITContract[[Dechrau Tariff ]:[Dechrau Tariff ]]&lt;=($B354+AQ$6*$BA$1))*(FITContract[[Diwedd Tariff]:[Diwedd Tariff]]&gt;($B354+AQ$6*$BA$1)),FITContract[[Ceiniogau fesul kWh]:[Ceiniogau fesul kWh]],0,,)</f>
        <v>0</v>
      </c>
      <c r="AR354" s="76" cm="1">
        <f t="array" ref="AR354">_xlfn.XLOOKUP(1,(FITContract[[Dechrau Tariff ]:[Dechrau Tariff ]]&lt;=($B354+AR$6*$BA$1))*(FITContract[[Diwedd Tariff]:[Diwedd Tariff]]&gt;($B354+AR$6*$BA$1)),FITContract[[Ceiniogau fesul kWh]:[Ceiniogau fesul kWh]],0,,)</f>
        <v>0</v>
      </c>
      <c r="AS354" s="76" cm="1">
        <f t="array" ref="AS354">_xlfn.XLOOKUP(1,(FITContract[[Dechrau Tariff ]:[Dechrau Tariff ]]&lt;=($B354+AS$6*$BA$1))*(FITContract[[Diwedd Tariff]:[Diwedd Tariff]]&gt;($B354+AS$6*$BA$1)),FITContract[[Ceiniogau fesul kWh]:[Ceiniogau fesul kWh]],0,,)</f>
        <v>0</v>
      </c>
      <c r="AT354" s="76" cm="1">
        <f t="array" ref="AT354">_xlfn.XLOOKUP(1,(FITContract[[Dechrau Tariff ]:[Dechrau Tariff ]]&lt;=($B354+AT$6*$BA$1))*(FITContract[[Diwedd Tariff]:[Diwedd Tariff]]&gt;($B354+AT$6*$BA$1)),FITContract[[Ceiniogau fesul kWh]:[Ceiniogau fesul kWh]],0,,)</f>
        <v>0</v>
      </c>
      <c r="AU354" s="76" cm="1">
        <f t="array" ref="AU354">_xlfn.XLOOKUP(1,(FITContract[[Dechrau Tariff ]:[Dechrau Tariff ]]&lt;=($B354+AU$6*$BA$1))*(FITContract[[Diwedd Tariff]:[Diwedd Tariff]]&gt;($B354+AU$6*$BA$1)),FITContract[[Ceiniogau fesul kWh]:[Ceiniogau fesul kWh]],0,,)</f>
        <v>0</v>
      </c>
      <c r="AV354" s="76" cm="1">
        <f t="array" ref="AV354">_xlfn.XLOOKUP(1,(FITContract[[Dechrau Tariff ]:[Dechrau Tariff ]]&lt;=($B354+AV$6*$BA$1))*(FITContract[[Diwedd Tariff]:[Diwedd Tariff]]&gt;($B354+AV$6*$BA$1)),FITContract[[Ceiniogau fesul kWh]:[Ceiniogau fesul kWh]],0,,)</f>
        <v>0</v>
      </c>
      <c r="AW354" s="76" cm="1">
        <f t="array" ref="AW354">_xlfn.XLOOKUP(1,(FITContract[[Dechrau Tariff ]:[Dechrau Tariff ]]&lt;=($B354+AW$6*$BA$1))*(FITContract[[Diwedd Tariff]:[Diwedd Tariff]]&gt;($B354+AW$6*$BA$1)),FITContract[[Ceiniogau fesul kWh]:[Ceiniogau fesul kWh]],0,,)</f>
        <v>0</v>
      </c>
      <c r="AX354" s="76" cm="1">
        <f t="array" ref="AX354">_xlfn.XLOOKUP(1,(FITContract[[Dechrau Tariff ]:[Dechrau Tariff ]]&lt;=($B354+AX$6*$BA$1))*(FITContract[[Diwedd Tariff]:[Diwedd Tariff]]&gt;($B354+AX$6*$BA$1)),FITContract[[Ceiniogau fesul kWh]:[Ceiniogau fesul kWh]],0,,)</f>
        <v>0</v>
      </c>
    </row>
    <row r="355" spans="2:50" x14ac:dyDescent="0.3">
      <c r="B355" s="30">
        <v>45640</v>
      </c>
      <c r="C355" s="76" cm="1">
        <f t="array" ref="C355">_xlfn.XLOOKUP(1,(FITContract[[Dechrau Tariff ]:[Dechrau Tariff ]]&lt;=($B355+C$6*$BA$1))*(FITContract[[Diwedd Tariff]:[Diwedd Tariff]]&gt;($B355+C$6*$BA$1)),FITContract[[Ceiniogau fesul kWh]:[Ceiniogau fesul kWh]],0,,)</f>
        <v>0</v>
      </c>
      <c r="D355" s="76" cm="1">
        <f t="array" ref="D355">_xlfn.XLOOKUP(1,(FITContract[[Dechrau Tariff ]:[Dechrau Tariff ]]&lt;=($B355+D$6*$BA$1))*(FITContract[[Diwedd Tariff]:[Diwedd Tariff]]&gt;($B355+D$6*$BA$1)),FITContract[[Ceiniogau fesul kWh]:[Ceiniogau fesul kWh]],0,,)</f>
        <v>0</v>
      </c>
      <c r="E355" s="76" cm="1">
        <f t="array" ref="E355">_xlfn.XLOOKUP(1,(FITContract[[Dechrau Tariff ]:[Dechrau Tariff ]]&lt;=($B355+E$6*$BA$1))*(FITContract[[Diwedd Tariff]:[Diwedd Tariff]]&gt;($B355+E$6*$BA$1)),FITContract[[Ceiniogau fesul kWh]:[Ceiniogau fesul kWh]],0,,)</f>
        <v>0</v>
      </c>
      <c r="F355" s="76" cm="1">
        <f t="array" ref="F355">_xlfn.XLOOKUP(1,(FITContract[[Dechrau Tariff ]:[Dechrau Tariff ]]&lt;=($B355+F$6*$BA$1))*(FITContract[[Diwedd Tariff]:[Diwedd Tariff]]&gt;($B355+F$6*$BA$1)),FITContract[[Ceiniogau fesul kWh]:[Ceiniogau fesul kWh]],0,,)</f>
        <v>0</v>
      </c>
      <c r="G355" s="76" cm="1">
        <f t="array" ref="G355">_xlfn.XLOOKUP(1,(FITContract[[Dechrau Tariff ]:[Dechrau Tariff ]]&lt;=($B355+G$6*$BA$1))*(FITContract[[Diwedd Tariff]:[Diwedd Tariff]]&gt;($B355+G$6*$BA$1)),FITContract[[Ceiniogau fesul kWh]:[Ceiniogau fesul kWh]],0,,)</f>
        <v>0</v>
      </c>
      <c r="H355" s="76" cm="1">
        <f t="array" ref="H355">_xlfn.XLOOKUP(1,(FITContract[[Dechrau Tariff ]:[Dechrau Tariff ]]&lt;=($B355+H$6*$BA$1))*(FITContract[[Diwedd Tariff]:[Diwedd Tariff]]&gt;($B355+H$6*$BA$1)),FITContract[[Ceiniogau fesul kWh]:[Ceiniogau fesul kWh]],0,,)</f>
        <v>0</v>
      </c>
      <c r="I355" s="76" cm="1">
        <f t="array" ref="I355">_xlfn.XLOOKUP(1,(FITContract[[Dechrau Tariff ]:[Dechrau Tariff ]]&lt;=($B355+I$6*$BA$1))*(FITContract[[Diwedd Tariff]:[Diwedd Tariff]]&gt;($B355+I$6*$BA$1)),FITContract[[Ceiniogau fesul kWh]:[Ceiniogau fesul kWh]],0,,)</f>
        <v>0</v>
      </c>
      <c r="J355" s="76" cm="1">
        <f t="array" ref="J355">_xlfn.XLOOKUP(1,(FITContract[[Dechrau Tariff ]:[Dechrau Tariff ]]&lt;=($B355+J$6*$BA$1))*(FITContract[[Diwedd Tariff]:[Diwedd Tariff]]&gt;($B355+J$6*$BA$1)),FITContract[[Ceiniogau fesul kWh]:[Ceiniogau fesul kWh]],0,,)</f>
        <v>0</v>
      </c>
      <c r="K355" s="76" cm="1">
        <f t="array" ref="K355">_xlfn.XLOOKUP(1,(FITContract[[Dechrau Tariff ]:[Dechrau Tariff ]]&lt;=($B355+K$6*$BA$1))*(FITContract[[Diwedd Tariff]:[Diwedd Tariff]]&gt;($B355+K$6*$BA$1)),FITContract[[Ceiniogau fesul kWh]:[Ceiniogau fesul kWh]],0,,)</f>
        <v>0</v>
      </c>
      <c r="L355" s="76" cm="1">
        <f t="array" ref="L355">_xlfn.XLOOKUP(1,(FITContract[[Dechrau Tariff ]:[Dechrau Tariff ]]&lt;=($B355+L$6*$BA$1))*(FITContract[[Diwedd Tariff]:[Diwedd Tariff]]&gt;($B355+L$6*$BA$1)),FITContract[[Ceiniogau fesul kWh]:[Ceiniogau fesul kWh]],0,,)</f>
        <v>0</v>
      </c>
      <c r="M355" s="76" cm="1">
        <f t="array" ref="M355">_xlfn.XLOOKUP(1,(FITContract[[Dechrau Tariff ]:[Dechrau Tariff ]]&lt;=($B355+M$6*$BA$1))*(FITContract[[Diwedd Tariff]:[Diwedd Tariff]]&gt;($B355+M$6*$BA$1)),FITContract[[Ceiniogau fesul kWh]:[Ceiniogau fesul kWh]],0,,)</f>
        <v>0</v>
      </c>
      <c r="N355" s="76" cm="1">
        <f t="array" ref="N355">_xlfn.XLOOKUP(1,(FITContract[[Dechrau Tariff ]:[Dechrau Tariff ]]&lt;=($B355+N$6*$BA$1))*(FITContract[[Diwedd Tariff]:[Diwedd Tariff]]&gt;($B355+N$6*$BA$1)),FITContract[[Ceiniogau fesul kWh]:[Ceiniogau fesul kWh]],0,,)</f>
        <v>0</v>
      </c>
      <c r="O355" s="76" cm="1">
        <f t="array" ref="O355">_xlfn.XLOOKUP(1,(FITContract[[Dechrau Tariff ]:[Dechrau Tariff ]]&lt;=($B355+O$6*$BA$1))*(FITContract[[Diwedd Tariff]:[Diwedd Tariff]]&gt;($B355+O$6*$BA$1)),FITContract[[Ceiniogau fesul kWh]:[Ceiniogau fesul kWh]],0,,)</f>
        <v>0</v>
      </c>
      <c r="P355" s="76" cm="1">
        <f t="array" ref="P355">_xlfn.XLOOKUP(1,(FITContract[[Dechrau Tariff ]:[Dechrau Tariff ]]&lt;=($B355+P$6*$BA$1))*(FITContract[[Diwedd Tariff]:[Diwedd Tariff]]&gt;($B355+P$6*$BA$1)),FITContract[[Ceiniogau fesul kWh]:[Ceiniogau fesul kWh]],0,,)</f>
        <v>0</v>
      </c>
      <c r="Q355" s="76" cm="1">
        <f t="array" ref="Q355">_xlfn.XLOOKUP(1,(FITContract[[Dechrau Tariff ]:[Dechrau Tariff ]]&lt;=($B355+Q$6*$BA$1))*(FITContract[[Diwedd Tariff]:[Diwedd Tariff]]&gt;($B355+Q$6*$BA$1)),FITContract[[Ceiniogau fesul kWh]:[Ceiniogau fesul kWh]],0,,)</f>
        <v>0</v>
      </c>
      <c r="R355" s="76" cm="1">
        <f t="array" ref="R355">_xlfn.XLOOKUP(1,(FITContract[[Dechrau Tariff ]:[Dechrau Tariff ]]&lt;=($B355+R$6*$BA$1))*(FITContract[[Diwedd Tariff]:[Diwedd Tariff]]&gt;($B355+R$6*$BA$1)),FITContract[[Ceiniogau fesul kWh]:[Ceiniogau fesul kWh]],0,,)</f>
        <v>0</v>
      </c>
      <c r="S355" s="76" cm="1">
        <f t="array" ref="S355">_xlfn.XLOOKUP(1,(FITContract[[Dechrau Tariff ]:[Dechrau Tariff ]]&lt;=($B355+S$6*$BA$1))*(FITContract[[Diwedd Tariff]:[Diwedd Tariff]]&gt;($B355+S$6*$BA$1)),FITContract[[Ceiniogau fesul kWh]:[Ceiniogau fesul kWh]],0,,)</f>
        <v>0</v>
      </c>
      <c r="T355" s="76" cm="1">
        <f t="array" ref="T355">_xlfn.XLOOKUP(1,(FITContract[[Dechrau Tariff ]:[Dechrau Tariff ]]&lt;=($B355+T$6*$BA$1))*(FITContract[[Diwedd Tariff]:[Diwedd Tariff]]&gt;($B355+T$6*$BA$1)),FITContract[[Ceiniogau fesul kWh]:[Ceiniogau fesul kWh]],0,,)</f>
        <v>0</v>
      </c>
      <c r="U355" s="76" cm="1">
        <f t="array" ref="U355">_xlfn.XLOOKUP(1,(FITContract[[Dechrau Tariff ]:[Dechrau Tariff ]]&lt;=($B355+U$6*$BA$1))*(FITContract[[Diwedd Tariff]:[Diwedd Tariff]]&gt;($B355+U$6*$BA$1)),FITContract[[Ceiniogau fesul kWh]:[Ceiniogau fesul kWh]],0,,)</f>
        <v>0</v>
      </c>
      <c r="V355" s="76" cm="1">
        <f t="array" ref="V355">_xlfn.XLOOKUP(1,(FITContract[[Dechrau Tariff ]:[Dechrau Tariff ]]&lt;=($B355+V$6*$BA$1))*(FITContract[[Diwedd Tariff]:[Diwedd Tariff]]&gt;($B355+V$6*$BA$1)),FITContract[[Ceiniogau fesul kWh]:[Ceiniogau fesul kWh]],0,,)</f>
        <v>0</v>
      </c>
      <c r="W355" s="76" cm="1">
        <f t="array" ref="W355">_xlfn.XLOOKUP(1,(FITContract[[Dechrau Tariff ]:[Dechrau Tariff ]]&lt;=($B355+W$6*$BA$1))*(FITContract[[Diwedd Tariff]:[Diwedd Tariff]]&gt;($B355+W$6*$BA$1)),FITContract[[Ceiniogau fesul kWh]:[Ceiniogau fesul kWh]],0,,)</f>
        <v>0</v>
      </c>
      <c r="X355" s="76" cm="1">
        <f t="array" ref="X355">_xlfn.XLOOKUP(1,(FITContract[[Dechrau Tariff ]:[Dechrau Tariff ]]&lt;=($B355+X$6*$BA$1))*(FITContract[[Diwedd Tariff]:[Diwedd Tariff]]&gt;($B355+X$6*$BA$1)),FITContract[[Ceiniogau fesul kWh]:[Ceiniogau fesul kWh]],0,,)</f>
        <v>0</v>
      </c>
      <c r="Y355" s="76" cm="1">
        <f t="array" ref="Y355">_xlfn.XLOOKUP(1,(FITContract[[Dechrau Tariff ]:[Dechrau Tariff ]]&lt;=($B355+Y$6*$BA$1))*(FITContract[[Diwedd Tariff]:[Diwedd Tariff]]&gt;($B355+Y$6*$BA$1)),FITContract[[Ceiniogau fesul kWh]:[Ceiniogau fesul kWh]],0,,)</f>
        <v>0</v>
      </c>
      <c r="Z355" s="76" cm="1">
        <f t="array" ref="Z355">_xlfn.XLOOKUP(1,(FITContract[[Dechrau Tariff ]:[Dechrau Tariff ]]&lt;=($B355+Z$6*$BA$1))*(FITContract[[Diwedd Tariff]:[Diwedd Tariff]]&gt;($B355+Z$6*$BA$1)),FITContract[[Ceiniogau fesul kWh]:[Ceiniogau fesul kWh]],0,,)</f>
        <v>0</v>
      </c>
      <c r="AA355" s="76" cm="1">
        <f t="array" ref="AA355">_xlfn.XLOOKUP(1,(FITContract[[Dechrau Tariff ]:[Dechrau Tariff ]]&lt;=($B355+AA$6*$BA$1))*(FITContract[[Diwedd Tariff]:[Diwedd Tariff]]&gt;($B355+AA$6*$BA$1)),FITContract[[Ceiniogau fesul kWh]:[Ceiniogau fesul kWh]],0,,)</f>
        <v>0</v>
      </c>
      <c r="AB355" s="76" cm="1">
        <f t="array" ref="AB355">_xlfn.XLOOKUP(1,(FITContract[[Dechrau Tariff ]:[Dechrau Tariff ]]&lt;=($B355+AB$6*$BA$1))*(FITContract[[Diwedd Tariff]:[Diwedd Tariff]]&gt;($B355+AB$6*$BA$1)),FITContract[[Ceiniogau fesul kWh]:[Ceiniogau fesul kWh]],0,,)</f>
        <v>0</v>
      </c>
      <c r="AC355" s="76" cm="1">
        <f t="array" ref="AC355">_xlfn.XLOOKUP(1,(FITContract[[Dechrau Tariff ]:[Dechrau Tariff ]]&lt;=($B355+AC$6*$BA$1))*(FITContract[[Diwedd Tariff]:[Diwedd Tariff]]&gt;($B355+AC$6*$BA$1)),FITContract[[Ceiniogau fesul kWh]:[Ceiniogau fesul kWh]],0,,)</f>
        <v>0</v>
      </c>
      <c r="AD355" s="76" cm="1">
        <f t="array" ref="AD355">_xlfn.XLOOKUP(1,(FITContract[[Dechrau Tariff ]:[Dechrau Tariff ]]&lt;=($B355+AD$6*$BA$1))*(FITContract[[Diwedd Tariff]:[Diwedd Tariff]]&gt;($B355+AD$6*$BA$1)),FITContract[[Ceiniogau fesul kWh]:[Ceiniogau fesul kWh]],0,,)</f>
        <v>0</v>
      </c>
      <c r="AE355" s="76" cm="1">
        <f t="array" ref="AE355">_xlfn.XLOOKUP(1,(FITContract[[Dechrau Tariff ]:[Dechrau Tariff ]]&lt;=($B355+AE$6*$BA$1))*(FITContract[[Diwedd Tariff]:[Diwedd Tariff]]&gt;($B355+AE$6*$BA$1)),FITContract[[Ceiniogau fesul kWh]:[Ceiniogau fesul kWh]],0,,)</f>
        <v>0</v>
      </c>
      <c r="AF355" s="76" cm="1">
        <f t="array" ref="AF355">_xlfn.XLOOKUP(1,(FITContract[[Dechrau Tariff ]:[Dechrau Tariff ]]&lt;=($B355+AF$6*$BA$1))*(FITContract[[Diwedd Tariff]:[Diwedd Tariff]]&gt;($B355+AF$6*$BA$1)),FITContract[[Ceiniogau fesul kWh]:[Ceiniogau fesul kWh]],0,,)</f>
        <v>0</v>
      </c>
      <c r="AG355" s="76" cm="1">
        <f t="array" ref="AG355">_xlfn.XLOOKUP(1,(FITContract[[Dechrau Tariff ]:[Dechrau Tariff ]]&lt;=($B355+AG$6*$BA$1))*(FITContract[[Diwedd Tariff]:[Diwedd Tariff]]&gt;($B355+AG$6*$BA$1)),FITContract[[Ceiniogau fesul kWh]:[Ceiniogau fesul kWh]],0,,)</f>
        <v>0</v>
      </c>
      <c r="AH355" s="76" cm="1">
        <f t="array" ref="AH355">_xlfn.XLOOKUP(1,(FITContract[[Dechrau Tariff ]:[Dechrau Tariff ]]&lt;=($B355+AH$6*$BA$1))*(FITContract[[Diwedd Tariff]:[Diwedd Tariff]]&gt;($B355+AH$6*$BA$1)),FITContract[[Ceiniogau fesul kWh]:[Ceiniogau fesul kWh]],0,,)</f>
        <v>0</v>
      </c>
      <c r="AI355" s="76" cm="1">
        <f t="array" ref="AI355">_xlfn.XLOOKUP(1,(FITContract[[Dechrau Tariff ]:[Dechrau Tariff ]]&lt;=($B355+AI$6*$BA$1))*(FITContract[[Diwedd Tariff]:[Diwedd Tariff]]&gt;($B355+AI$6*$BA$1)),FITContract[[Ceiniogau fesul kWh]:[Ceiniogau fesul kWh]],0,,)</f>
        <v>0</v>
      </c>
      <c r="AJ355" s="76" cm="1">
        <f t="array" ref="AJ355">_xlfn.XLOOKUP(1,(FITContract[[Dechrau Tariff ]:[Dechrau Tariff ]]&lt;=($B355+AJ$6*$BA$1))*(FITContract[[Diwedd Tariff]:[Diwedd Tariff]]&gt;($B355+AJ$6*$BA$1)),FITContract[[Ceiniogau fesul kWh]:[Ceiniogau fesul kWh]],0,,)</f>
        <v>0</v>
      </c>
      <c r="AK355" s="76" cm="1">
        <f t="array" ref="AK355">_xlfn.XLOOKUP(1,(FITContract[[Dechrau Tariff ]:[Dechrau Tariff ]]&lt;=($B355+AK$6*$BA$1))*(FITContract[[Diwedd Tariff]:[Diwedd Tariff]]&gt;($B355+AK$6*$BA$1)),FITContract[[Ceiniogau fesul kWh]:[Ceiniogau fesul kWh]],0,,)</f>
        <v>0</v>
      </c>
      <c r="AL355" s="76" cm="1">
        <f t="array" ref="AL355">_xlfn.XLOOKUP(1,(FITContract[[Dechrau Tariff ]:[Dechrau Tariff ]]&lt;=($B355+AL$6*$BA$1))*(FITContract[[Diwedd Tariff]:[Diwedd Tariff]]&gt;($B355+AL$6*$BA$1)),FITContract[[Ceiniogau fesul kWh]:[Ceiniogau fesul kWh]],0,,)</f>
        <v>0</v>
      </c>
      <c r="AM355" s="76" cm="1">
        <f t="array" ref="AM355">_xlfn.XLOOKUP(1,(FITContract[[Dechrau Tariff ]:[Dechrau Tariff ]]&lt;=($B355+AM$6*$BA$1))*(FITContract[[Diwedd Tariff]:[Diwedd Tariff]]&gt;($B355+AM$6*$BA$1)),FITContract[[Ceiniogau fesul kWh]:[Ceiniogau fesul kWh]],0,,)</f>
        <v>0</v>
      </c>
      <c r="AN355" s="76" cm="1">
        <f t="array" ref="AN355">_xlfn.XLOOKUP(1,(FITContract[[Dechrau Tariff ]:[Dechrau Tariff ]]&lt;=($B355+AN$6*$BA$1))*(FITContract[[Diwedd Tariff]:[Diwedd Tariff]]&gt;($B355+AN$6*$BA$1)),FITContract[[Ceiniogau fesul kWh]:[Ceiniogau fesul kWh]],0,,)</f>
        <v>0</v>
      </c>
      <c r="AO355" s="76" cm="1">
        <f t="array" ref="AO355">_xlfn.XLOOKUP(1,(FITContract[[Dechrau Tariff ]:[Dechrau Tariff ]]&lt;=($B355+AO$6*$BA$1))*(FITContract[[Diwedd Tariff]:[Diwedd Tariff]]&gt;($B355+AO$6*$BA$1)),FITContract[[Ceiniogau fesul kWh]:[Ceiniogau fesul kWh]],0,,)</f>
        <v>0</v>
      </c>
      <c r="AP355" s="76" cm="1">
        <f t="array" ref="AP355">_xlfn.XLOOKUP(1,(FITContract[[Dechrau Tariff ]:[Dechrau Tariff ]]&lt;=($B355+AP$6*$BA$1))*(FITContract[[Diwedd Tariff]:[Diwedd Tariff]]&gt;($B355+AP$6*$BA$1)),FITContract[[Ceiniogau fesul kWh]:[Ceiniogau fesul kWh]],0,,)</f>
        <v>0</v>
      </c>
      <c r="AQ355" s="76" cm="1">
        <f t="array" ref="AQ355">_xlfn.XLOOKUP(1,(FITContract[[Dechrau Tariff ]:[Dechrau Tariff ]]&lt;=($B355+AQ$6*$BA$1))*(FITContract[[Diwedd Tariff]:[Diwedd Tariff]]&gt;($B355+AQ$6*$BA$1)),FITContract[[Ceiniogau fesul kWh]:[Ceiniogau fesul kWh]],0,,)</f>
        <v>0</v>
      </c>
      <c r="AR355" s="76" cm="1">
        <f t="array" ref="AR355">_xlfn.XLOOKUP(1,(FITContract[[Dechrau Tariff ]:[Dechrau Tariff ]]&lt;=($B355+AR$6*$BA$1))*(FITContract[[Diwedd Tariff]:[Diwedd Tariff]]&gt;($B355+AR$6*$BA$1)),FITContract[[Ceiniogau fesul kWh]:[Ceiniogau fesul kWh]],0,,)</f>
        <v>0</v>
      </c>
      <c r="AS355" s="76" cm="1">
        <f t="array" ref="AS355">_xlfn.XLOOKUP(1,(FITContract[[Dechrau Tariff ]:[Dechrau Tariff ]]&lt;=($B355+AS$6*$BA$1))*(FITContract[[Diwedd Tariff]:[Diwedd Tariff]]&gt;($B355+AS$6*$BA$1)),FITContract[[Ceiniogau fesul kWh]:[Ceiniogau fesul kWh]],0,,)</f>
        <v>0</v>
      </c>
      <c r="AT355" s="76" cm="1">
        <f t="array" ref="AT355">_xlfn.XLOOKUP(1,(FITContract[[Dechrau Tariff ]:[Dechrau Tariff ]]&lt;=($B355+AT$6*$BA$1))*(FITContract[[Diwedd Tariff]:[Diwedd Tariff]]&gt;($B355+AT$6*$BA$1)),FITContract[[Ceiniogau fesul kWh]:[Ceiniogau fesul kWh]],0,,)</f>
        <v>0</v>
      </c>
      <c r="AU355" s="76" cm="1">
        <f t="array" ref="AU355">_xlfn.XLOOKUP(1,(FITContract[[Dechrau Tariff ]:[Dechrau Tariff ]]&lt;=($B355+AU$6*$BA$1))*(FITContract[[Diwedd Tariff]:[Diwedd Tariff]]&gt;($B355+AU$6*$BA$1)),FITContract[[Ceiniogau fesul kWh]:[Ceiniogau fesul kWh]],0,,)</f>
        <v>0</v>
      </c>
      <c r="AV355" s="76" cm="1">
        <f t="array" ref="AV355">_xlfn.XLOOKUP(1,(FITContract[[Dechrau Tariff ]:[Dechrau Tariff ]]&lt;=($B355+AV$6*$BA$1))*(FITContract[[Diwedd Tariff]:[Diwedd Tariff]]&gt;($B355+AV$6*$BA$1)),FITContract[[Ceiniogau fesul kWh]:[Ceiniogau fesul kWh]],0,,)</f>
        <v>0</v>
      </c>
      <c r="AW355" s="76" cm="1">
        <f t="array" ref="AW355">_xlfn.XLOOKUP(1,(FITContract[[Dechrau Tariff ]:[Dechrau Tariff ]]&lt;=($B355+AW$6*$BA$1))*(FITContract[[Diwedd Tariff]:[Diwedd Tariff]]&gt;($B355+AW$6*$BA$1)),FITContract[[Ceiniogau fesul kWh]:[Ceiniogau fesul kWh]],0,,)</f>
        <v>0</v>
      </c>
      <c r="AX355" s="76" cm="1">
        <f t="array" ref="AX355">_xlfn.XLOOKUP(1,(FITContract[[Dechrau Tariff ]:[Dechrau Tariff ]]&lt;=($B355+AX$6*$BA$1))*(FITContract[[Diwedd Tariff]:[Diwedd Tariff]]&gt;($B355+AX$6*$BA$1)),FITContract[[Ceiniogau fesul kWh]:[Ceiniogau fesul kWh]],0,,)</f>
        <v>0</v>
      </c>
    </row>
    <row r="356" spans="2:50" x14ac:dyDescent="0.3">
      <c r="B356" s="30">
        <v>45641</v>
      </c>
      <c r="C356" s="76" cm="1">
        <f t="array" ref="C356">_xlfn.XLOOKUP(1,(FITContract[[Dechrau Tariff ]:[Dechrau Tariff ]]&lt;=($B356+C$6*$BA$1))*(FITContract[[Diwedd Tariff]:[Diwedd Tariff]]&gt;($B356+C$6*$BA$1)),FITContract[[Ceiniogau fesul kWh]:[Ceiniogau fesul kWh]],0,,)</f>
        <v>0</v>
      </c>
      <c r="D356" s="76" cm="1">
        <f t="array" ref="D356">_xlfn.XLOOKUP(1,(FITContract[[Dechrau Tariff ]:[Dechrau Tariff ]]&lt;=($B356+D$6*$BA$1))*(FITContract[[Diwedd Tariff]:[Diwedd Tariff]]&gt;($B356+D$6*$BA$1)),FITContract[[Ceiniogau fesul kWh]:[Ceiniogau fesul kWh]],0,,)</f>
        <v>0</v>
      </c>
      <c r="E356" s="76" cm="1">
        <f t="array" ref="E356">_xlfn.XLOOKUP(1,(FITContract[[Dechrau Tariff ]:[Dechrau Tariff ]]&lt;=($B356+E$6*$BA$1))*(FITContract[[Diwedd Tariff]:[Diwedd Tariff]]&gt;($B356+E$6*$BA$1)),FITContract[[Ceiniogau fesul kWh]:[Ceiniogau fesul kWh]],0,,)</f>
        <v>0</v>
      </c>
      <c r="F356" s="76" cm="1">
        <f t="array" ref="F356">_xlfn.XLOOKUP(1,(FITContract[[Dechrau Tariff ]:[Dechrau Tariff ]]&lt;=($B356+F$6*$BA$1))*(FITContract[[Diwedd Tariff]:[Diwedd Tariff]]&gt;($B356+F$6*$BA$1)),FITContract[[Ceiniogau fesul kWh]:[Ceiniogau fesul kWh]],0,,)</f>
        <v>0</v>
      </c>
      <c r="G356" s="76" cm="1">
        <f t="array" ref="G356">_xlfn.XLOOKUP(1,(FITContract[[Dechrau Tariff ]:[Dechrau Tariff ]]&lt;=($B356+G$6*$BA$1))*(FITContract[[Diwedd Tariff]:[Diwedd Tariff]]&gt;($B356+G$6*$BA$1)),FITContract[[Ceiniogau fesul kWh]:[Ceiniogau fesul kWh]],0,,)</f>
        <v>0</v>
      </c>
      <c r="H356" s="76" cm="1">
        <f t="array" ref="H356">_xlfn.XLOOKUP(1,(FITContract[[Dechrau Tariff ]:[Dechrau Tariff ]]&lt;=($B356+H$6*$BA$1))*(FITContract[[Diwedd Tariff]:[Diwedd Tariff]]&gt;($B356+H$6*$BA$1)),FITContract[[Ceiniogau fesul kWh]:[Ceiniogau fesul kWh]],0,,)</f>
        <v>0</v>
      </c>
      <c r="I356" s="76" cm="1">
        <f t="array" ref="I356">_xlfn.XLOOKUP(1,(FITContract[[Dechrau Tariff ]:[Dechrau Tariff ]]&lt;=($B356+I$6*$BA$1))*(FITContract[[Diwedd Tariff]:[Diwedd Tariff]]&gt;($B356+I$6*$BA$1)),FITContract[[Ceiniogau fesul kWh]:[Ceiniogau fesul kWh]],0,,)</f>
        <v>0</v>
      </c>
      <c r="J356" s="76" cm="1">
        <f t="array" ref="J356">_xlfn.XLOOKUP(1,(FITContract[[Dechrau Tariff ]:[Dechrau Tariff ]]&lt;=($B356+J$6*$BA$1))*(FITContract[[Diwedd Tariff]:[Diwedd Tariff]]&gt;($B356+J$6*$BA$1)),FITContract[[Ceiniogau fesul kWh]:[Ceiniogau fesul kWh]],0,,)</f>
        <v>0</v>
      </c>
      <c r="K356" s="76" cm="1">
        <f t="array" ref="K356">_xlfn.XLOOKUP(1,(FITContract[[Dechrau Tariff ]:[Dechrau Tariff ]]&lt;=($B356+K$6*$BA$1))*(FITContract[[Diwedd Tariff]:[Diwedd Tariff]]&gt;($B356+K$6*$BA$1)),FITContract[[Ceiniogau fesul kWh]:[Ceiniogau fesul kWh]],0,,)</f>
        <v>0</v>
      </c>
      <c r="L356" s="76" cm="1">
        <f t="array" ref="L356">_xlfn.XLOOKUP(1,(FITContract[[Dechrau Tariff ]:[Dechrau Tariff ]]&lt;=($B356+L$6*$BA$1))*(FITContract[[Diwedd Tariff]:[Diwedd Tariff]]&gt;($B356+L$6*$BA$1)),FITContract[[Ceiniogau fesul kWh]:[Ceiniogau fesul kWh]],0,,)</f>
        <v>0</v>
      </c>
      <c r="M356" s="76" cm="1">
        <f t="array" ref="M356">_xlfn.XLOOKUP(1,(FITContract[[Dechrau Tariff ]:[Dechrau Tariff ]]&lt;=($B356+M$6*$BA$1))*(FITContract[[Diwedd Tariff]:[Diwedd Tariff]]&gt;($B356+M$6*$BA$1)),FITContract[[Ceiniogau fesul kWh]:[Ceiniogau fesul kWh]],0,,)</f>
        <v>0</v>
      </c>
      <c r="N356" s="76" cm="1">
        <f t="array" ref="N356">_xlfn.XLOOKUP(1,(FITContract[[Dechrau Tariff ]:[Dechrau Tariff ]]&lt;=($B356+N$6*$BA$1))*(FITContract[[Diwedd Tariff]:[Diwedd Tariff]]&gt;($B356+N$6*$BA$1)),FITContract[[Ceiniogau fesul kWh]:[Ceiniogau fesul kWh]],0,,)</f>
        <v>0</v>
      </c>
      <c r="O356" s="76" cm="1">
        <f t="array" ref="O356">_xlfn.XLOOKUP(1,(FITContract[[Dechrau Tariff ]:[Dechrau Tariff ]]&lt;=($B356+O$6*$BA$1))*(FITContract[[Diwedd Tariff]:[Diwedd Tariff]]&gt;($B356+O$6*$BA$1)),FITContract[[Ceiniogau fesul kWh]:[Ceiniogau fesul kWh]],0,,)</f>
        <v>0</v>
      </c>
      <c r="P356" s="76" cm="1">
        <f t="array" ref="P356">_xlfn.XLOOKUP(1,(FITContract[[Dechrau Tariff ]:[Dechrau Tariff ]]&lt;=($B356+P$6*$BA$1))*(FITContract[[Diwedd Tariff]:[Diwedd Tariff]]&gt;($B356+P$6*$BA$1)),FITContract[[Ceiniogau fesul kWh]:[Ceiniogau fesul kWh]],0,,)</f>
        <v>0</v>
      </c>
      <c r="Q356" s="76" cm="1">
        <f t="array" ref="Q356">_xlfn.XLOOKUP(1,(FITContract[[Dechrau Tariff ]:[Dechrau Tariff ]]&lt;=($B356+Q$6*$BA$1))*(FITContract[[Diwedd Tariff]:[Diwedd Tariff]]&gt;($B356+Q$6*$BA$1)),FITContract[[Ceiniogau fesul kWh]:[Ceiniogau fesul kWh]],0,,)</f>
        <v>0</v>
      </c>
      <c r="R356" s="76" cm="1">
        <f t="array" ref="R356">_xlfn.XLOOKUP(1,(FITContract[[Dechrau Tariff ]:[Dechrau Tariff ]]&lt;=($B356+R$6*$BA$1))*(FITContract[[Diwedd Tariff]:[Diwedd Tariff]]&gt;($B356+R$6*$BA$1)),FITContract[[Ceiniogau fesul kWh]:[Ceiniogau fesul kWh]],0,,)</f>
        <v>0</v>
      </c>
      <c r="S356" s="76" cm="1">
        <f t="array" ref="S356">_xlfn.XLOOKUP(1,(FITContract[[Dechrau Tariff ]:[Dechrau Tariff ]]&lt;=($B356+S$6*$BA$1))*(FITContract[[Diwedd Tariff]:[Diwedd Tariff]]&gt;($B356+S$6*$BA$1)),FITContract[[Ceiniogau fesul kWh]:[Ceiniogau fesul kWh]],0,,)</f>
        <v>0</v>
      </c>
      <c r="T356" s="76" cm="1">
        <f t="array" ref="T356">_xlfn.XLOOKUP(1,(FITContract[[Dechrau Tariff ]:[Dechrau Tariff ]]&lt;=($B356+T$6*$BA$1))*(FITContract[[Diwedd Tariff]:[Diwedd Tariff]]&gt;($B356+T$6*$BA$1)),FITContract[[Ceiniogau fesul kWh]:[Ceiniogau fesul kWh]],0,,)</f>
        <v>0</v>
      </c>
      <c r="U356" s="76" cm="1">
        <f t="array" ref="U356">_xlfn.XLOOKUP(1,(FITContract[[Dechrau Tariff ]:[Dechrau Tariff ]]&lt;=($B356+U$6*$BA$1))*(FITContract[[Diwedd Tariff]:[Diwedd Tariff]]&gt;($B356+U$6*$BA$1)),FITContract[[Ceiniogau fesul kWh]:[Ceiniogau fesul kWh]],0,,)</f>
        <v>0</v>
      </c>
      <c r="V356" s="76" cm="1">
        <f t="array" ref="V356">_xlfn.XLOOKUP(1,(FITContract[[Dechrau Tariff ]:[Dechrau Tariff ]]&lt;=($B356+V$6*$BA$1))*(FITContract[[Diwedd Tariff]:[Diwedd Tariff]]&gt;($B356+V$6*$BA$1)),FITContract[[Ceiniogau fesul kWh]:[Ceiniogau fesul kWh]],0,,)</f>
        <v>0</v>
      </c>
      <c r="W356" s="76" cm="1">
        <f t="array" ref="W356">_xlfn.XLOOKUP(1,(FITContract[[Dechrau Tariff ]:[Dechrau Tariff ]]&lt;=($B356+W$6*$BA$1))*(FITContract[[Diwedd Tariff]:[Diwedd Tariff]]&gt;($B356+W$6*$BA$1)),FITContract[[Ceiniogau fesul kWh]:[Ceiniogau fesul kWh]],0,,)</f>
        <v>0</v>
      </c>
      <c r="X356" s="76" cm="1">
        <f t="array" ref="X356">_xlfn.XLOOKUP(1,(FITContract[[Dechrau Tariff ]:[Dechrau Tariff ]]&lt;=($B356+X$6*$BA$1))*(FITContract[[Diwedd Tariff]:[Diwedd Tariff]]&gt;($B356+X$6*$BA$1)),FITContract[[Ceiniogau fesul kWh]:[Ceiniogau fesul kWh]],0,,)</f>
        <v>0</v>
      </c>
      <c r="Y356" s="76" cm="1">
        <f t="array" ref="Y356">_xlfn.XLOOKUP(1,(FITContract[[Dechrau Tariff ]:[Dechrau Tariff ]]&lt;=($B356+Y$6*$BA$1))*(FITContract[[Diwedd Tariff]:[Diwedd Tariff]]&gt;($B356+Y$6*$BA$1)),FITContract[[Ceiniogau fesul kWh]:[Ceiniogau fesul kWh]],0,,)</f>
        <v>0</v>
      </c>
      <c r="Z356" s="76" cm="1">
        <f t="array" ref="Z356">_xlfn.XLOOKUP(1,(FITContract[[Dechrau Tariff ]:[Dechrau Tariff ]]&lt;=($B356+Z$6*$BA$1))*(FITContract[[Diwedd Tariff]:[Diwedd Tariff]]&gt;($B356+Z$6*$BA$1)),FITContract[[Ceiniogau fesul kWh]:[Ceiniogau fesul kWh]],0,,)</f>
        <v>0</v>
      </c>
      <c r="AA356" s="76" cm="1">
        <f t="array" ref="AA356">_xlfn.XLOOKUP(1,(FITContract[[Dechrau Tariff ]:[Dechrau Tariff ]]&lt;=($B356+AA$6*$BA$1))*(FITContract[[Diwedd Tariff]:[Diwedd Tariff]]&gt;($B356+AA$6*$BA$1)),FITContract[[Ceiniogau fesul kWh]:[Ceiniogau fesul kWh]],0,,)</f>
        <v>0</v>
      </c>
      <c r="AB356" s="76" cm="1">
        <f t="array" ref="AB356">_xlfn.XLOOKUP(1,(FITContract[[Dechrau Tariff ]:[Dechrau Tariff ]]&lt;=($B356+AB$6*$BA$1))*(FITContract[[Diwedd Tariff]:[Diwedd Tariff]]&gt;($B356+AB$6*$BA$1)),FITContract[[Ceiniogau fesul kWh]:[Ceiniogau fesul kWh]],0,,)</f>
        <v>0</v>
      </c>
      <c r="AC356" s="76" cm="1">
        <f t="array" ref="AC356">_xlfn.XLOOKUP(1,(FITContract[[Dechrau Tariff ]:[Dechrau Tariff ]]&lt;=($B356+AC$6*$BA$1))*(FITContract[[Diwedd Tariff]:[Diwedd Tariff]]&gt;($B356+AC$6*$BA$1)),FITContract[[Ceiniogau fesul kWh]:[Ceiniogau fesul kWh]],0,,)</f>
        <v>0</v>
      </c>
      <c r="AD356" s="76" cm="1">
        <f t="array" ref="AD356">_xlfn.XLOOKUP(1,(FITContract[[Dechrau Tariff ]:[Dechrau Tariff ]]&lt;=($B356+AD$6*$BA$1))*(FITContract[[Diwedd Tariff]:[Diwedd Tariff]]&gt;($B356+AD$6*$BA$1)),FITContract[[Ceiniogau fesul kWh]:[Ceiniogau fesul kWh]],0,,)</f>
        <v>0</v>
      </c>
      <c r="AE356" s="76" cm="1">
        <f t="array" ref="AE356">_xlfn.XLOOKUP(1,(FITContract[[Dechrau Tariff ]:[Dechrau Tariff ]]&lt;=($B356+AE$6*$BA$1))*(FITContract[[Diwedd Tariff]:[Diwedd Tariff]]&gt;($B356+AE$6*$BA$1)),FITContract[[Ceiniogau fesul kWh]:[Ceiniogau fesul kWh]],0,,)</f>
        <v>0</v>
      </c>
      <c r="AF356" s="76" cm="1">
        <f t="array" ref="AF356">_xlfn.XLOOKUP(1,(FITContract[[Dechrau Tariff ]:[Dechrau Tariff ]]&lt;=($B356+AF$6*$BA$1))*(FITContract[[Diwedd Tariff]:[Diwedd Tariff]]&gt;($B356+AF$6*$BA$1)),FITContract[[Ceiniogau fesul kWh]:[Ceiniogau fesul kWh]],0,,)</f>
        <v>0</v>
      </c>
      <c r="AG356" s="76" cm="1">
        <f t="array" ref="AG356">_xlfn.XLOOKUP(1,(FITContract[[Dechrau Tariff ]:[Dechrau Tariff ]]&lt;=($B356+AG$6*$BA$1))*(FITContract[[Diwedd Tariff]:[Diwedd Tariff]]&gt;($B356+AG$6*$BA$1)),FITContract[[Ceiniogau fesul kWh]:[Ceiniogau fesul kWh]],0,,)</f>
        <v>0</v>
      </c>
      <c r="AH356" s="76" cm="1">
        <f t="array" ref="AH356">_xlfn.XLOOKUP(1,(FITContract[[Dechrau Tariff ]:[Dechrau Tariff ]]&lt;=($B356+AH$6*$BA$1))*(FITContract[[Diwedd Tariff]:[Diwedd Tariff]]&gt;($B356+AH$6*$BA$1)),FITContract[[Ceiniogau fesul kWh]:[Ceiniogau fesul kWh]],0,,)</f>
        <v>0</v>
      </c>
      <c r="AI356" s="76" cm="1">
        <f t="array" ref="AI356">_xlfn.XLOOKUP(1,(FITContract[[Dechrau Tariff ]:[Dechrau Tariff ]]&lt;=($B356+AI$6*$BA$1))*(FITContract[[Diwedd Tariff]:[Diwedd Tariff]]&gt;($B356+AI$6*$BA$1)),FITContract[[Ceiniogau fesul kWh]:[Ceiniogau fesul kWh]],0,,)</f>
        <v>0</v>
      </c>
      <c r="AJ356" s="76" cm="1">
        <f t="array" ref="AJ356">_xlfn.XLOOKUP(1,(FITContract[[Dechrau Tariff ]:[Dechrau Tariff ]]&lt;=($B356+AJ$6*$BA$1))*(FITContract[[Diwedd Tariff]:[Diwedd Tariff]]&gt;($B356+AJ$6*$BA$1)),FITContract[[Ceiniogau fesul kWh]:[Ceiniogau fesul kWh]],0,,)</f>
        <v>0</v>
      </c>
      <c r="AK356" s="76" cm="1">
        <f t="array" ref="AK356">_xlfn.XLOOKUP(1,(FITContract[[Dechrau Tariff ]:[Dechrau Tariff ]]&lt;=($B356+AK$6*$BA$1))*(FITContract[[Diwedd Tariff]:[Diwedd Tariff]]&gt;($B356+AK$6*$BA$1)),FITContract[[Ceiniogau fesul kWh]:[Ceiniogau fesul kWh]],0,,)</f>
        <v>0</v>
      </c>
      <c r="AL356" s="76" cm="1">
        <f t="array" ref="AL356">_xlfn.XLOOKUP(1,(FITContract[[Dechrau Tariff ]:[Dechrau Tariff ]]&lt;=($B356+AL$6*$BA$1))*(FITContract[[Diwedd Tariff]:[Diwedd Tariff]]&gt;($B356+AL$6*$BA$1)),FITContract[[Ceiniogau fesul kWh]:[Ceiniogau fesul kWh]],0,,)</f>
        <v>0</v>
      </c>
      <c r="AM356" s="76" cm="1">
        <f t="array" ref="AM356">_xlfn.XLOOKUP(1,(FITContract[[Dechrau Tariff ]:[Dechrau Tariff ]]&lt;=($B356+AM$6*$BA$1))*(FITContract[[Diwedd Tariff]:[Diwedd Tariff]]&gt;($B356+AM$6*$BA$1)),FITContract[[Ceiniogau fesul kWh]:[Ceiniogau fesul kWh]],0,,)</f>
        <v>0</v>
      </c>
      <c r="AN356" s="76" cm="1">
        <f t="array" ref="AN356">_xlfn.XLOOKUP(1,(FITContract[[Dechrau Tariff ]:[Dechrau Tariff ]]&lt;=($B356+AN$6*$BA$1))*(FITContract[[Diwedd Tariff]:[Diwedd Tariff]]&gt;($B356+AN$6*$BA$1)),FITContract[[Ceiniogau fesul kWh]:[Ceiniogau fesul kWh]],0,,)</f>
        <v>0</v>
      </c>
      <c r="AO356" s="76" cm="1">
        <f t="array" ref="AO356">_xlfn.XLOOKUP(1,(FITContract[[Dechrau Tariff ]:[Dechrau Tariff ]]&lt;=($B356+AO$6*$BA$1))*(FITContract[[Diwedd Tariff]:[Diwedd Tariff]]&gt;($B356+AO$6*$BA$1)),FITContract[[Ceiniogau fesul kWh]:[Ceiniogau fesul kWh]],0,,)</f>
        <v>0</v>
      </c>
      <c r="AP356" s="76" cm="1">
        <f t="array" ref="AP356">_xlfn.XLOOKUP(1,(FITContract[[Dechrau Tariff ]:[Dechrau Tariff ]]&lt;=($B356+AP$6*$BA$1))*(FITContract[[Diwedd Tariff]:[Diwedd Tariff]]&gt;($B356+AP$6*$BA$1)),FITContract[[Ceiniogau fesul kWh]:[Ceiniogau fesul kWh]],0,,)</f>
        <v>0</v>
      </c>
      <c r="AQ356" s="76" cm="1">
        <f t="array" ref="AQ356">_xlfn.XLOOKUP(1,(FITContract[[Dechrau Tariff ]:[Dechrau Tariff ]]&lt;=($B356+AQ$6*$BA$1))*(FITContract[[Diwedd Tariff]:[Diwedd Tariff]]&gt;($B356+AQ$6*$BA$1)),FITContract[[Ceiniogau fesul kWh]:[Ceiniogau fesul kWh]],0,,)</f>
        <v>0</v>
      </c>
      <c r="AR356" s="76" cm="1">
        <f t="array" ref="AR356">_xlfn.XLOOKUP(1,(FITContract[[Dechrau Tariff ]:[Dechrau Tariff ]]&lt;=($B356+AR$6*$BA$1))*(FITContract[[Diwedd Tariff]:[Diwedd Tariff]]&gt;($B356+AR$6*$BA$1)),FITContract[[Ceiniogau fesul kWh]:[Ceiniogau fesul kWh]],0,,)</f>
        <v>0</v>
      </c>
      <c r="AS356" s="76" cm="1">
        <f t="array" ref="AS356">_xlfn.XLOOKUP(1,(FITContract[[Dechrau Tariff ]:[Dechrau Tariff ]]&lt;=($B356+AS$6*$BA$1))*(FITContract[[Diwedd Tariff]:[Diwedd Tariff]]&gt;($B356+AS$6*$BA$1)),FITContract[[Ceiniogau fesul kWh]:[Ceiniogau fesul kWh]],0,,)</f>
        <v>0</v>
      </c>
      <c r="AT356" s="76" cm="1">
        <f t="array" ref="AT356">_xlfn.XLOOKUP(1,(FITContract[[Dechrau Tariff ]:[Dechrau Tariff ]]&lt;=($B356+AT$6*$BA$1))*(FITContract[[Diwedd Tariff]:[Diwedd Tariff]]&gt;($B356+AT$6*$BA$1)),FITContract[[Ceiniogau fesul kWh]:[Ceiniogau fesul kWh]],0,,)</f>
        <v>0</v>
      </c>
      <c r="AU356" s="76" cm="1">
        <f t="array" ref="AU356">_xlfn.XLOOKUP(1,(FITContract[[Dechrau Tariff ]:[Dechrau Tariff ]]&lt;=($B356+AU$6*$BA$1))*(FITContract[[Diwedd Tariff]:[Diwedd Tariff]]&gt;($B356+AU$6*$BA$1)),FITContract[[Ceiniogau fesul kWh]:[Ceiniogau fesul kWh]],0,,)</f>
        <v>0</v>
      </c>
      <c r="AV356" s="76" cm="1">
        <f t="array" ref="AV356">_xlfn.XLOOKUP(1,(FITContract[[Dechrau Tariff ]:[Dechrau Tariff ]]&lt;=($B356+AV$6*$BA$1))*(FITContract[[Diwedd Tariff]:[Diwedd Tariff]]&gt;($B356+AV$6*$BA$1)),FITContract[[Ceiniogau fesul kWh]:[Ceiniogau fesul kWh]],0,,)</f>
        <v>0</v>
      </c>
      <c r="AW356" s="76" cm="1">
        <f t="array" ref="AW356">_xlfn.XLOOKUP(1,(FITContract[[Dechrau Tariff ]:[Dechrau Tariff ]]&lt;=($B356+AW$6*$BA$1))*(FITContract[[Diwedd Tariff]:[Diwedd Tariff]]&gt;($B356+AW$6*$BA$1)),FITContract[[Ceiniogau fesul kWh]:[Ceiniogau fesul kWh]],0,,)</f>
        <v>0</v>
      </c>
      <c r="AX356" s="76" cm="1">
        <f t="array" ref="AX356">_xlfn.XLOOKUP(1,(FITContract[[Dechrau Tariff ]:[Dechrau Tariff ]]&lt;=($B356+AX$6*$BA$1))*(FITContract[[Diwedd Tariff]:[Diwedd Tariff]]&gt;($B356+AX$6*$BA$1)),FITContract[[Ceiniogau fesul kWh]:[Ceiniogau fesul kWh]],0,,)</f>
        <v>0</v>
      </c>
    </row>
    <row r="357" spans="2:50" x14ac:dyDescent="0.3">
      <c r="B357" s="30">
        <v>45642</v>
      </c>
      <c r="C357" s="76" cm="1">
        <f t="array" ref="C357">_xlfn.XLOOKUP(1,(FITContract[[Dechrau Tariff ]:[Dechrau Tariff ]]&lt;=($B357+C$6*$BA$1))*(FITContract[[Diwedd Tariff]:[Diwedd Tariff]]&gt;($B357+C$6*$BA$1)),FITContract[[Ceiniogau fesul kWh]:[Ceiniogau fesul kWh]],0,,)</f>
        <v>0</v>
      </c>
      <c r="D357" s="76" cm="1">
        <f t="array" ref="D357">_xlfn.XLOOKUP(1,(FITContract[[Dechrau Tariff ]:[Dechrau Tariff ]]&lt;=($B357+D$6*$BA$1))*(FITContract[[Diwedd Tariff]:[Diwedd Tariff]]&gt;($B357+D$6*$BA$1)),FITContract[[Ceiniogau fesul kWh]:[Ceiniogau fesul kWh]],0,,)</f>
        <v>0</v>
      </c>
      <c r="E357" s="76" cm="1">
        <f t="array" ref="E357">_xlfn.XLOOKUP(1,(FITContract[[Dechrau Tariff ]:[Dechrau Tariff ]]&lt;=($B357+E$6*$BA$1))*(FITContract[[Diwedd Tariff]:[Diwedd Tariff]]&gt;($B357+E$6*$BA$1)),FITContract[[Ceiniogau fesul kWh]:[Ceiniogau fesul kWh]],0,,)</f>
        <v>0</v>
      </c>
      <c r="F357" s="76" cm="1">
        <f t="array" ref="F357">_xlfn.XLOOKUP(1,(FITContract[[Dechrau Tariff ]:[Dechrau Tariff ]]&lt;=($B357+F$6*$BA$1))*(FITContract[[Diwedd Tariff]:[Diwedd Tariff]]&gt;($B357+F$6*$BA$1)),FITContract[[Ceiniogau fesul kWh]:[Ceiniogau fesul kWh]],0,,)</f>
        <v>0</v>
      </c>
      <c r="G357" s="76" cm="1">
        <f t="array" ref="G357">_xlfn.XLOOKUP(1,(FITContract[[Dechrau Tariff ]:[Dechrau Tariff ]]&lt;=($B357+G$6*$BA$1))*(FITContract[[Diwedd Tariff]:[Diwedd Tariff]]&gt;($B357+G$6*$BA$1)),FITContract[[Ceiniogau fesul kWh]:[Ceiniogau fesul kWh]],0,,)</f>
        <v>0</v>
      </c>
      <c r="H357" s="76" cm="1">
        <f t="array" ref="H357">_xlfn.XLOOKUP(1,(FITContract[[Dechrau Tariff ]:[Dechrau Tariff ]]&lt;=($B357+H$6*$BA$1))*(FITContract[[Diwedd Tariff]:[Diwedd Tariff]]&gt;($B357+H$6*$BA$1)),FITContract[[Ceiniogau fesul kWh]:[Ceiniogau fesul kWh]],0,,)</f>
        <v>0</v>
      </c>
      <c r="I357" s="76" cm="1">
        <f t="array" ref="I357">_xlfn.XLOOKUP(1,(FITContract[[Dechrau Tariff ]:[Dechrau Tariff ]]&lt;=($B357+I$6*$BA$1))*(FITContract[[Diwedd Tariff]:[Diwedd Tariff]]&gt;($B357+I$6*$BA$1)),FITContract[[Ceiniogau fesul kWh]:[Ceiniogau fesul kWh]],0,,)</f>
        <v>0</v>
      </c>
      <c r="J357" s="76" cm="1">
        <f t="array" ref="J357">_xlfn.XLOOKUP(1,(FITContract[[Dechrau Tariff ]:[Dechrau Tariff ]]&lt;=($B357+J$6*$BA$1))*(FITContract[[Diwedd Tariff]:[Diwedd Tariff]]&gt;($B357+J$6*$BA$1)),FITContract[[Ceiniogau fesul kWh]:[Ceiniogau fesul kWh]],0,,)</f>
        <v>0</v>
      </c>
      <c r="K357" s="76" cm="1">
        <f t="array" ref="K357">_xlfn.XLOOKUP(1,(FITContract[[Dechrau Tariff ]:[Dechrau Tariff ]]&lt;=($B357+K$6*$BA$1))*(FITContract[[Diwedd Tariff]:[Diwedd Tariff]]&gt;($B357+K$6*$BA$1)),FITContract[[Ceiniogau fesul kWh]:[Ceiniogau fesul kWh]],0,,)</f>
        <v>0</v>
      </c>
      <c r="L357" s="76" cm="1">
        <f t="array" ref="L357">_xlfn.XLOOKUP(1,(FITContract[[Dechrau Tariff ]:[Dechrau Tariff ]]&lt;=($B357+L$6*$BA$1))*(FITContract[[Diwedd Tariff]:[Diwedd Tariff]]&gt;($B357+L$6*$BA$1)),FITContract[[Ceiniogau fesul kWh]:[Ceiniogau fesul kWh]],0,,)</f>
        <v>0</v>
      </c>
      <c r="M357" s="76" cm="1">
        <f t="array" ref="M357">_xlfn.XLOOKUP(1,(FITContract[[Dechrau Tariff ]:[Dechrau Tariff ]]&lt;=($B357+M$6*$BA$1))*(FITContract[[Diwedd Tariff]:[Diwedd Tariff]]&gt;($B357+M$6*$BA$1)),FITContract[[Ceiniogau fesul kWh]:[Ceiniogau fesul kWh]],0,,)</f>
        <v>0</v>
      </c>
      <c r="N357" s="76" cm="1">
        <f t="array" ref="N357">_xlfn.XLOOKUP(1,(FITContract[[Dechrau Tariff ]:[Dechrau Tariff ]]&lt;=($B357+N$6*$BA$1))*(FITContract[[Diwedd Tariff]:[Diwedd Tariff]]&gt;($B357+N$6*$BA$1)),FITContract[[Ceiniogau fesul kWh]:[Ceiniogau fesul kWh]],0,,)</f>
        <v>0</v>
      </c>
      <c r="O357" s="76" cm="1">
        <f t="array" ref="O357">_xlfn.XLOOKUP(1,(FITContract[[Dechrau Tariff ]:[Dechrau Tariff ]]&lt;=($B357+O$6*$BA$1))*(FITContract[[Diwedd Tariff]:[Diwedd Tariff]]&gt;($B357+O$6*$BA$1)),FITContract[[Ceiniogau fesul kWh]:[Ceiniogau fesul kWh]],0,,)</f>
        <v>0</v>
      </c>
      <c r="P357" s="76" cm="1">
        <f t="array" ref="P357">_xlfn.XLOOKUP(1,(FITContract[[Dechrau Tariff ]:[Dechrau Tariff ]]&lt;=($B357+P$6*$BA$1))*(FITContract[[Diwedd Tariff]:[Diwedd Tariff]]&gt;($B357+P$6*$BA$1)),FITContract[[Ceiniogau fesul kWh]:[Ceiniogau fesul kWh]],0,,)</f>
        <v>0</v>
      </c>
      <c r="Q357" s="76" cm="1">
        <f t="array" ref="Q357">_xlfn.XLOOKUP(1,(FITContract[[Dechrau Tariff ]:[Dechrau Tariff ]]&lt;=($B357+Q$6*$BA$1))*(FITContract[[Diwedd Tariff]:[Diwedd Tariff]]&gt;($B357+Q$6*$BA$1)),FITContract[[Ceiniogau fesul kWh]:[Ceiniogau fesul kWh]],0,,)</f>
        <v>0</v>
      </c>
      <c r="R357" s="76" cm="1">
        <f t="array" ref="R357">_xlfn.XLOOKUP(1,(FITContract[[Dechrau Tariff ]:[Dechrau Tariff ]]&lt;=($B357+R$6*$BA$1))*(FITContract[[Diwedd Tariff]:[Diwedd Tariff]]&gt;($B357+R$6*$BA$1)),FITContract[[Ceiniogau fesul kWh]:[Ceiniogau fesul kWh]],0,,)</f>
        <v>0</v>
      </c>
      <c r="S357" s="76" cm="1">
        <f t="array" ref="S357">_xlfn.XLOOKUP(1,(FITContract[[Dechrau Tariff ]:[Dechrau Tariff ]]&lt;=($B357+S$6*$BA$1))*(FITContract[[Diwedd Tariff]:[Diwedd Tariff]]&gt;($B357+S$6*$BA$1)),FITContract[[Ceiniogau fesul kWh]:[Ceiniogau fesul kWh]],0,,)</f>
        <v>0</v>
      </c>
      <c r="T357" s="76" cm="1">
        <f t="array" ref="T357">_xlfn.XLOOKUP(1,(FITContract[[Dechrau Tariff ]:[Dechrau Tariff ]]&lt;=($B357+T$6*$BA$1))*(FITContract[[Diwedd Tariff]:[Diwedd Tariff]]&gt;($B357+T$6*$BA$1)),FITContract[[Ceiniogau fesul kWh]:[Ceiniogau fesul kWh]],0,,)</f>
        <v>0</v>
      </c>
      <c r="U357" s="76" cm="1">
        <f t="array" ref="U357">_xlfn.XLOOKUP(1,(FITContract[[Dechrau Tariff ]:[Dechrau Tariff ]]&lt;=($B357+U$6*$BA$1))*(FITContract[[Diwedd Tariff]:[Diwedd Tariff]]&gt;($B357+U$6*$BA$1)),FITContract[[Ceiniogau fesul kWh]:[Ceiniogau fesul kWh]],0,,)</f>
        <v>0</v>
      </c>
      <c r="V357" s="76" cm="1">
        <f t="array" ref="V357">_xlfn.XLOOKUP(1,(FITContract[[Dechrau Tariff ]:[Dechrau Tariff ]]&lt;=($B357+V$6*$BA$1))*(FITContract[[Diwedd Tariff]:[Diwedd Tariff]]&gt;($B357+V$6*$BA$1)),FITContract[[Ceiniogau fesul kWh]:[Ceiniogau fesul kWh]],0,,)</f>
        <v>0</v>
      </c>
      <c r="W357" s="76" cm="1">
        <f t="array" ref="W357">_xlfn.XLOOKUP(1,(FITContract[[Dechrau Tariff ]:[Dechrau Tariff ]]&lt;=($B357+W$6*$BA$1))*(FITContract[[Diwedd Tariff]:[Diwedd Tariff]]&gt;($B357+W$6*$BA$1)),FITContract[[Ceiniogau fesul kWh]:[Ceiniogau fesul kWh]],0,,)</f>
        <v>0</v>
      </c>
      <c r="X357" s="76" cm="1">
        <f t="array" ref="X357">_xlfn.XLOOKUP(1,(FITContract[[Dechrau Tariff ]:[Dechrau Tariff ]]&lt;=($B357+X$6*$BA$1))*(FITContract[[Diwedd Tariff]:[Diwedd Tariff]]&gt;($B357+X$6*$BA$1)),FITContract[[Ceiniogau fesul kWh]:[Ceiniogau fesul kWh]],0,,)</f>
        <v>0</v>
      </c>
      <c r="Y357" s="76" cm="1">
        <f t="array" ref="Y357">_xlfn.XLOOKUP(1,(FITContract[[Dechrau Tariff ]:[Dechrau Tariff ]]&lt;=($B357+Y$6*$BA$1))*(FITContract[[Diwedd Tariff]:[Diwedd Tariff]]&gt;($B357+Y$6*$BA$1)),FITContract[[Ceiniogau fesul kWh]:[Ceiniogau fesul kWh]],0,,)</f>
        <v>0</v>
      </c>
      <c r="Z357" s="76" cm="1">
        <f t="array" ref="Z357">_xlfn.XLOOKUP(1,(FITContract[[Dechrau Tariff ]:[Dechrau Tariff ]]&lt;=($B357+Z$6*$BA$1))*(FITContract[[Diwedd Tariff]:[Diwedd Tariff]]&gt;($B357+Z$6*$BA$1)),FITContract[[Ceiniogau fesul kWh]:[Ceiniogau fesul kWh]],0,,)</f>
        <v>0</v>
      </c>
      <c r="AA357" s="76" cm="1">
        <f t="array" ref="AA357">_xlfn.XLOOKUP(1,(FITContract[[Dechrau Tariff ]:[Dechrau Tariff ]]&lt;=($B357+AA$6*$BA$1))*(FITContract[[Diwedd Tariff]:[Diwedd Tariff]]&gt;($B357+AA$6*$BA$1)),FITContract[[Ceiniogau fesul kWh]:[Ceiniogau fesul kWh]],0,,)</f>
        <v>0</v>
      </c>
      <c r="AB357" s="76" cm="1">
        <f t="array" ref="AB357">_xlfn.XLOOKUP(1,(FITContract[[Dechrau Tariff ]:[Dechrau Tariff ]]&lt;=($B357+AB$6*$BA$1))*(FITContract[[Diwedd Tariff]:[Diwedd Tariff]]&gt;($B357+AB$6*$BA$1)),FITContract[[Ceiniogau fesul kWh]:[Ceiniogau fesul kWh]],0,,)</f>
        <v>0</v>
      </c>
      <c r="AC357" s="76" cm="1">
        <f t="array" ref="AC357">_xlfn.XLOOKUP(1,(FITContract[[Dechrau Tariff ]:[Dechrau Tariff ]]&lt;=($B357+AC$6*$BA$1))*(FITContract[[Diwedd Tariff]:[Diwedd Tariff]]&gt;($B357+AC$6*$BA$1)),FITContract[[Ceiniogau fesul kWh]:[Ceiniogau fesul kWh]],0,,)</f>
        <v>0</v>
      </c>
      <c r="AD357" s="76" cm="1">
        <f t="array" ref="AD357">_xlfn.XLOOKUP(1,(FITContract[[Dechrau Tariff ]:[Dechrau Tariff ]]&lt;=($B357+AD$6*$BA$1))*(FITContract[[Diwedd Tariff]:[Diwedd Tariff]]&gt;($B357+AD$6*$BA$1)),FITContract[[Ceiniogau fesul kWh]:[Ceiniogau fesul kWh]],0,,)</f>
        <v>0</v>
      </c>
      <c r="AE357" s="76" cm="1">
        <f t="array" ref="AE357">_xlfn.XLOOKUP(1,(FITContract[[Dechrau Tariff ]:[Dechrau Tariff ]]&lt;=($B357+AE$6*$BA$1))*(FITContract[[Diwedd Tariff]:[Diwedd Tariff]]&gt;($B357+AE$6*$BA$1)),FITContract[[Ceiniogau fesul kWh]:[Ceiniogau fesul kWh]],0,,)</f>
        <v>0</v>
      </c>
      <c r="AF357" s="76" cm="1">
        <f t="array" ref="AF357">_xlfn.XLOOKUP(1,(FITContract[[Dechrau Tariff ]:[Dechrau Tariff ]]&lt;=($B357+AF$6*$BA$1))*(FITContract[[Diwedd Tariff]:[Diwedd Tariff]]&gt;($B357+AF$6*$BA$1)),FITContract[[Ceiniogau fesul kWh]:[Ceiniogau fesul kWh]],0,,)</f>
        <v>0</v>
      </c>
      <c r="AG357" s="76" cm="1">
        <f t="array" ref="AG357">_xlfn.XLOOKUP(1,(FITContract[[Dechrau Tariff ]:[Dechrau Tariff ]]&lt;=($B357+AG$6*$BA$1))*(FITContract[[Diwedd Tariff]:[Diwedd Tariff]]&gt;($B357+AG$6*$BA$1)),FITContract[[Ceiniogau fesul kWh]:[Ceiniogau fesul kWh]],0,,)</f>
        <v>0</v>
      </c>
      <c r="AH357" s="76" cm="1">
        <f t="array" ref="AH357">_xlfn.XLOOKUP(1,(FITContract[[Dechrau Tariff ]:[Dechrau Tariff ]]&lt;=($B357+AH$6*$BA$1))*(FITContract[[Diwedd Tariff]:[Diwedd Tariff]]&gt;($B357+AH$6*$BA$1)),FITContract[[Ceiniogau fesul kWh]:[Ceiniogau fesul kWh]],0,,)</f>
        <v>0</v>
      </c>
      <c r="AI357" s="76" cm="1">
        <f t="array" ref="AI357">_xlfn.XLOOKUP(1,(FITContract[[Dechrau Tariff ]:[Dechrau Tariff ]]&lt;=($B357+AI$6*$BA$1))*(FITContract[[Diwedd Tariff]:[Diwedd Tariff]]&gt;($B357+AI$6*$BA$1)),FITContract[[Ceiniogau fesul kWh]:[Ceiniogau fesul kWh]],0,,)</f>
        <v>0</v>
      </c>
      <c r="AJ357" s="76" cm="1">
        <f t="array" ref="AJ357">_xlfn.XLOOKUP(1,(FITContract[[Dechrau Tariff ]:[Dechrau Tariff ]]&lt;=($B357+AJ$6*$BA$1))*(FITContract[[Diwedd Tariff]:[Diwedd Tariff]]&gt;($B357+AJ$6*$BA$1)),FITContract[[Ceiniogau fesul kWh]:[Ceiniogau fesul kWh]],0,,)</f>
        <v>0</v>
      </c>
      <c r="AK357" s="76" cm="1">
        <f t="array" ref="AK357">_xlfn.XLOOKUP(1,(FITContract[[Dechrau Tariff ]:[Dechrau Tariff ]]&lt;=($B357+AK$6*$BA$1))*(FITContract[[Diwedd Tariff]:[Diwedd Tariff]]&gt;($B357+AK$6*$BA$1)),FITContract[[Ceiniogau fesul kWh]:[Ceiniogau fesul kWh]],0,,)</f>
        <v>0</v>
      </c>
      <c r="AL357" s="76" cm="1">
        <f t="array" ref="AL357">_xlfn.XLOOKUP(1,(FITContract[[Dechrau Tariff ]:[Dechrau Tariff ]]&lt;=($B357+AL$6*$BA$1))*(FITContract[[Diwedd Tariff]:[Diwedd Tariff]]&gt;($B357+AL$6*$BA$1)),FITContract[[Ceiniogau fesul kWh]:[Ceiniogau fesul kWh]],0,,)</f>
        <v>0</v>
      </c>
      <c r="AM357" s="76" cm="1">
        <f t="array" ref="AM357">_xlfn.XLOOKUP(1,(FITContract[[Dechrau Tariff ]:[Dechrau Tariff ]]&lt;=($B357+AM$6*$BA$1))*(FITContract[[Diwedd Tariff]:[Diwedd Tariff]]&gt;($B357+AM$6*$BA$1)),FITContract[[Ceiniogau fesul kWh]:[Ceiniogau fesul kWh]],0,,)</f>
        <v>0</v>
      </c>
      <c r="AN357" s="76" cm="1">
        <f t="array" ref="AN357">_xlfn.XLOOKUP(1,(FITContract[[Dechrau Tariff ]:[Dechrau Tariff ]]&lt;=($B357+AN$6*$BA$1))*(FITContract[[Diwedd Tariff]:[Diwedd Tariff]]&gt;($B357+AN$6*$BA$1)),FITContract[[Ceiniogau fesul kWh]:[Ceiniogau fesul kWh]],0,,)</f>
        <v>0</v>
      </c>
      <c r="AO357" s="76" cm="1">
        <f t="array" ref="AO357">_xlfn.XLOOKUP(1,(FITContract[[Dechrau Tariff ]:[Dechrau Tariff ]]&lt;=($B357+AO$6*$BA$1))*(FITContract[[Diwedd Tariff]:[Diwedd Tariff]]&gt;($B357+AO$6*$BA$1)),FITContract[[Ceiniogau fesul kWh]:[Ceiniogau fesul kWh]],0,,)</f>
        <v>0</v>
      </c>
      <c r="AP357" s="76" cm="1">
        <f t="array" ref="AP357">_xlfn.XLOOKUP(1,(FITContract[[Dechrau Tariff ]:[Dechrau Tariff ]]&lt;=($B357+AP$6*$BA$1))*(FITContract[[Diwedd Tariff]:[Diwedd Tariff]]&gt;($B357+AP$6*$BA$1)),FITContract[[Ceiniogau fesul kWh]:[Ceiniogau fesul kWh]],0,,)</f>
        <v>0</v>
      </c>
      <c r="AQ357" s="76" cm="1">
        <f t="array" ref="AQ357">_xlfn.XLOOKUP(1,(FITContract[[Dechrau Tariff ]:[Dechrau Tariff ]]&lt;=($B357+AQ$6*$BA$1))*(FITContract[[Diwedd Tariff]:[Diwedd Tariff]]&gt;($B357+AQ$6*$BA$1)),FITContract[[Ceiniogau fesul kWh]:[Ceiniogau fesul kWh]],0,,)</f>
        <v>0</v>
      </c>
      <c r="AR357" s="76" cm="1">
        <f t="array" ref="AR357">_xlfn.XLOOKUP(1,(FITContract[[Dechrau Tariff ]:[Dechrau Tariff ]]&lt;=($B357+AR$6*$BA$1))*(FITContract[[Diwedd Tariff]:[Diwedd Tariff]]&gt;($B357+AR$6*$BA$1)),FITContract[[Ceiniogau fesul kWh]:[Ceiniogau fesul kWh]],0,,)</f>
        <v>0</v>
      </c>
      <c r="AS357" s="76" cm="1">
        <f t="array" ref="AS357">_xlfn.XLOOKUP(1,(FITContract[[Dechrau Tariff ]:[Dechrau Tariff ]]&lt;=($B357+AS$6*$BA$1))*(FITContract[[Diwedd Tariff]:[Diwedd Tariff]]&gt;($B357+AS$6*$BA$1)),FITContract[[Ceiniogau fesul kWh]:[Ceiniogau fesul kWh]],0,,)</f>
        <v>0</v>
      </c>
      <c r="AT357" s="76" cm="1">
        <f t="array" ref="AT357">_xlfn.XLOOKUP(1,(FITContract[[Dechrau Tariff ]:[Dechrau Tariff ]]&lt;=($B357+AT$6*$BA$1))*(FITContract[[Diwedd Tariff]:[Diwedd Tariff]]&gt;($B357+AT$6*$BA$1)),FITContract[[Ceiniogau fesul kWh]:[Ceiniogau fesul kWh]],0,,)</f>
        <v>0</v>
      </c>
      <c r="AU357" s="76" cm="1">
        <f t="array" ref="AU357">_xlfn.XLOOKUP(1,(FITContract[[Dechrau Tariff ]:[Dechrau Tariff ]]&lt;=($B357+AU$6*$BA$1))*(FITContract[[Diwedd Tariff]:[Diwedd Tariff]]&gt;($B357+AU$6*$BA$1)),FITContract[[Ceiniogau fesul kWh]:[Ceiniogau fesul kWh]],0,,)</f>
        <v>0</v>
      </c>
      <c r="AV357" s="76" cm="1">
        <f t="array" ref="AV357">_xlfn.XLOOKUP(1,(FITContract[[Dechrau Tariff ]:[Dechrau Tariff ]]&lt;=($B357+AV$6*$BA$1))*(FITContract[[Diwedd Tariff]:[Diwedd Tariff]]&gt;($B357+AV$6*$BA$1)),FITContract[[Ceiniogau fesul kWh]:[Ceiniogau fesul kWh]],0,,)</f>
        <v>0</v>
      </c>
      <c r="AW357" s="76" cm="1">
        <f t="array" ref="AW357">_xlfn.XLOOKUP(1,(FITContract[[Dechrau Tariff ]:[Dechrau Tariff ]]&lt;=($B357+AW$6*$BA$1))*(FITContract[[Diwedd Tariff]:[Diwedd Tariff]]&gt;($B357+AW$6*$BA$1)),FITContract[[Ceiniogau fesul kWh]:[Ceiniogau fesul kWh]],0,,)</f>
        <v>0</v>
      </c>
      <c r="AX357" s="76" cm="1">
        <f t="array" ref="AX357">_xlfn.XLOOKUP(1,(FITContract[[Dechrau Tariff ]:[Dechrau Tariff ]]&lt;=($B357+AX$6*$BA$1))*(FITContract[[Diwedd Tariff]:[Diwedd Tariff]]&gt;($B357+AX$6*$BA$1)),FITContract[[Ceiniogau fesul kWh]:[Ceiniogau fesul kWh]],0,,)</f>
        <v>0</v>
      </c>
    </row>
    <row r="358" spans="2:50" x14ac:dyDescent="0.3">
      <c r="B358" s="30">
        <v>45643</v>
      </c>
      <c r="C358" s="76" cm="1">
        <f t="array" ref="C358">_xlfn.XLOOKUP(1,(FITContract[[Dechrau Tariff ]:[Dechrau Tariff ]]&lt;=($B358+C$6*$BA$1))*(FITContract[[Diwedd Tariff]:[Diwedd Tariff]]&gt;($B358+C$6*$BA$1)),FITContract[[Ceiniogau fesul kWh]:[Ceiniogau fesul kWh]],0,,)</f>
        <v>0</v>
      </c>
      <c r="D358" s="76" cm="1">
        <f t="array" ref="D358">_xlfn.XLOOKUP(1,(FITContract[[Dechrau Tariff ]:[Dechrau Tariff ]]&lt;=($B358+D$6*$BA$1))*(FITContract[[Diwedd Tariff]:[Diwedd Tariff]]&gt;($B358+D$6*$BA$1)),FITContract[[Ceiniogau fesul kWh]:[Ceiniogau fesul kWh]],0,,)</f>
        <v>0</v>
      </c>
      <c r="E358" s="76" cm="1">
        <f t="array" ref="E358">_xlfn.XLOOKUP(1,(FITContract[[Dechrau Tariff ]:[Dechrau Tariff ]]&lt;=($B358+E$6*$BA$1))*(FITContract[[Diwedd Tariff]:[Diwedd Tariff]]&gt;($B358+E$6*$BA$1)),FITContract[[Ceiniogau fesul kWh]:[Ceiniogau fesul kWh]],0,,)</f>
        <v>0</v>
      </c>
      <c r="F358" s="76" cm="1">
        <f t="array" ref="F358">_xlfn.XLOOKUP(1,(FITContract[[Dechrau Tariff ]:[Dechrau Tariff ]]&lt;=($B358+F$6*$BA$1))*(FITContract[[Diwedd Tariff]:[Diwedd Tariff]]&gt;($B358+F$6*$BA$1)),FITContract[[Ceiniogau fesul kWh]:[Ceiniogau fesul kWh]],0,,)</f>
        <v>0</v>
      </c>
      <c r="G358" s="76" cm="1">
        <f t="array" ref="G358">_xlfn.XLOOKUP(1,(FITContract[[Dechrau Tariff ]:[Dechrau Tariff ]]&lt;=($B358+G$6*$BA$1))*(FITContract[[Diwedd Tariff]:[Diwedd Tariff]]&gt;($B358+G$6*$BA$1)),FITContract[[Ceiniogau fesul kWh]:[Ceiniogau fesul kWh]],0,,)</f>
        <v>0</v>
      </c>
      <c r="H358" s="76" cm="1">
        <f t="array" ref="H358">_xlfn.XLOOKUP(1,(FITContract[[Dechrau Tariff ]:[Dechrau Tariff ]]&lt;=($B358+H$6*$BA$1))*(FITContract[[Diwedd Tariff]:[Diwedd Tariff]]&gt;($B358+H$6*$BA$1)),FITContract[[Ceiniogau fesul kWh]:[Ceiniogau fesul kWh]],0,,)</f>
        <v>0</v>
      </c>
      <c r="I358" s="76" cm="1">
        <f t="array" ref="I358">_xlfn.XLOOKUP(1,(FITContract[[Dechrau Tariff ]:[Dechrau Tariff ]]&lt;=($B358+I$6*$BA$1))*(FITContract[[Diwedd Tariff]:[Diwedd Tariff]]&gt;($B358+I$6*$BA$1)),FITContract[[Ceiniogau fesul kWh]:[Ceiniogau fesul kWh]],0,,)</f>
        <v>0</v>
      </c>
      <c r="J358" s="76" cm="1">
        <f t="array" ref="J358">_xlfn.XLOOKUP(1,(FITContract[[Dechrau Tariff ]:[Dechrau Tariff ]]&lt;=($B358+J$6*$BA$1))*(FITContract[[Diwedd Tariff]:[Diwedd Tariff]]&gt;($B358+J$6*$BA$1)),FITContract[[Ceiniogau fesul kWh]:[Ceiniogau fesul kWh]],0,,)</f>
        <v>0</v>
      </c>
      <c r="K358" s="76" cm="1">
        <f t="array" ref="K358">_xlfn.XLOOKUP(1,(FITContract[[Dechrau Tariff ]:[Dechrau Tariff ]]&lt;=($B358+K$6*$BA$1))*(FITContract[[Diwedd Tariff]:[Diwedd Tariff]]&gt;($B358+K$6*$BA$1)),FITContract[[Ceiniogau fesul kWh]:[Ceiniogau fesul kWh]],0,,)</f>
        <v>0</v>
      </c>
      <c r="L358" s="76" cm="1">
        <f t="array" ref="L358">_xlfn.XLOOKUP(1,(FITContract[[Dechrau Tariff ]:[Dechrau Tariff ]]&lt;=($B358+L$6*$BA$1))*(FITContract[[Diwedd Tariff]:[Diwedd Tariff]]&gt;($B358+L$6*$BA$1)),FITContract[[Ceiniogau fesul kWh]:[Ceiniogau fesul kWh]],0,,)</f>
        <v>0</v>
      </c>
      <c r="M358" s="76" cm="1">
        <f t="array" ref="M358">_xlfn.XLOOKUP(1,(FITContract[[Dechrau Tariff ]:[Dechrau Tariff ]]&lt;=($B358+M$6*$BA$1))*(FITContract[[Diwedd Tariff]:[Diwedd Tariff]]&gt;($B358+M$6*$BA$1)),FITContract[[Ceiniogau fesul kWh]:[Ceiniogau fesul kWh]],0,,)</f>
        <v>0</v>
      </c>
      <c r="N358" s="76" cm="1">
        <f t="array" ref="N358">_xlfn.XLOOKUP(1,(FITContract[[Dechrau Tariff ]:[Dechrau Tariff ]]&lt;=($B358+N$6*$BA$1))*(FITContract[[Diwedd Tariff]:[Diwedd Tariff]]&gt;($B358+N$6*$BA$1)),FITContract[[Ceiniogau fesul kWh]:[Ceiniogau fesul kWh]],0,,)</f>
        <v>0</v>
      </c>
      <c r="O358" s="76" cm="1">
        <f t="array" ref="O358">_xlfn.XLOOKUP(1,(FITContract[[Dechrau Tariff ]:[Dechrau Tariff ]]&lt;=($B358+O$6*$BA$1))*(FITContract[[Diwedd Tariff]:[Diwedd Tariff]]&gt;($B358+O$6*$BA$1)),FITContract[[Ceiniogau fesul kWh]:[Ceiniogau fesul kWh]],0,,)</f>
        <v>0</v>
      </c>
      <c r="P358" s="76" cm="1">
        <f t="array" ref="P358">_xlfn.XLOOKUP(1,(FITContract[[Dechrau Tariff ]:[Dechrau Tariff ]]&lt;=($B358+P$6*$BA$1))*(FITContract[[Diwedd Tariff]:[Diwedd Tariff]]&gt;($B358+P$6*$BA$1)),FITContract[[Ceiniogau fesul kWh]:[Ceiniogau fesul kWh]],0,,)</f>
        <v>0</v>
      </c>
      <c r="Q358" s="76" cm="1">
        <f t="array" ref="Q358">_xlfn.XLOOKUP(1,(FITContract[[Dechrau Tariff ]:[Dechrau Tariff ]]&lt;=($B358+Q$6*$BA$1))*(FITContract[[Diwedd Tariff]:[Diwedd Tariff]]&gt;($B358+Q$6*$BA$1)),FITContract[[Ceiniogau fesul kWh]:[Ceiniogau fesul kWh]],0,,)</f>
        <v>0</v>
      </c>
      <c r="R358" s="76" cm="1">
        <f t="array" ref="R358">_xlfn.XLOOKUP(1,(FITContract[[Dechrau Tariff ]:[Dechrau Tariff ]]&lt;=($B358+R$6*$BA$1))*(FITContract[[Diwedd Tariff]:[Diwedd Tariff]]&gt;($B358+R$6*$BA$1)),FITContract[[Ceiniogau fesul kWh]:[Ceiniogau fesul kWh]],0,,)</f>
        <v>0</v>
      </c>
      <c r="S358" s="76" cm="1">
        <f t="array" ref="S358">_xlfn.XLOOKUP(1,(FITContract[[Dechrau Tariff ]:[Dechrau Tariff ]]&lt;=($B358+S$6*$BA$1))*(FITContract[[Diwedd Tariff]:[Diwedd Tariff]]&gt;($B358+S$6*$BA$1)),FITContract[[Ceiniogau fesul kWh]:[Ceiniogau fesul kWh]],0,,)</f>
        <v>0</v>
      </c>
      <c r="T358" s="76" cm="1">
        <f t="array" ref="T358">_xlfn.XLOOKUP(1,(FITContract[[Dechrau Tariff ]:[Dechrau Tariff ]]&lt;=($B358+T$6*$BA$1))*(FITContract[[Diwedd Tariff]:[Diwedd Tariff]]&gt;($B358+T$6*$BA$1)),FITContract[[Ceiniogau fesul kWh]:[Ceiniogau fesul kWh]],0,,)</f>
        <v>0</v>
      </c>
      <c r="U358" s="76" cm="1">
        <f t="array" ref="U358">_xlfn.XLOOKUP(1,(FITContract[[Dechrau Tariff ]:[Dechrau Tariff ]]&lt;=($B358+U$6*$BA$1))*(FITContract[[Diwedd Tariff]:[Diwedd Tariff]]&gt;($B358+U$6*$BA$1)),FITContract[[Ceiniogau fesul kWh]:[Ceiniogau fesul kWh]],0,,)</f>
        <v>0</v>
      </c>
      <c r="V358" s="76" cm="1">
        <f t="array" ref="V358">_xlfn.XLOOKUP(1,(FITContract[[Dechrau Tariff ]:[Dechrau Tariff ]]&lt;=($B358+V$6*$BA$1))*(FITContract[[Diwedd Tariff]:[Diwedd Tariff]]&gt;($B358+V$6*$BA$1)),FITContract[[Ceiniogau fesul kWh]:[Ceiniogau fesul kWh]],0,,)</f>
        <v>0</v>
      </c>
      <c r="W358" s="76" cm="1">
        <f t="array" ref="W358">_xlfn.XLOOKUP(1,(FITContract[[Dechrau Tariff ]:[Dechrau Tariff ]]&lt;=($B358+W$6*$BA$1))*(FITContract[[Diwedd Tariff]:[Diwedd Tariff]]&gt;($B358+W$6*$BA$1)),FITContract[[Ceiniogau fesul kWh]:[Ceiniogau fesul kWh]],0,,)</f>
        <v>0</v>
      </c>
      <c r="X358" s="76" cm="1">
        <f t="array" ref="X358">_xlfn.XLOOKUP(1,(FITContract[[Dechrau Tariff ]:[Dechrau Tariff ]]&lt;=($B358+X$6*$BA$1))*(FITContract[[Diwedd Tariff]:[Diwedd Tariff]]&gt;($B358+X$6*$BA$1)),FITContract[[Ceiniogau fesul kWh]:[Ceiniogau fesul kWh]],0,,)</f>
        <v>0</v>
      </c>
      <c r="Y358" s="76" cm="1">
        <f t="array" ref="Y358">_xlfn.XLOOKUP(1,(FITContract[[Dechrau Tariff ]:[Dechrau Tariff ]]&lt;=($B358+Y$6*$BA$1))*(FITContract[[Diwedd Tariff]:[Diwedd Tariff]]&gt;($B358+Y$6*$BA$1)),FITContract[[Ceiniogau fesul kWh]:[Ceiniogau fesul kWh]],0,,)</f>
        <v>0</v>
      </c>
      <c r="Z358" s="76" cm="1">
        <f t="array" ref="Z358">_xlfn.XLOOKUP(1,(FITContract[[Dechrau Tariff ]:[Dechrau Tariff ]]&lt;=($B358+Z$6*$BA$1))*(FITContract[[Diwedd Tariff]:[Diwedd Tariff]]&gt;($B358+Z$6*$BA$1)),FITContract[[Ceiniogau fesul kWh]:[Ceiniogau fesul kWh]],0,,)</f>
        <v>0</v>
      </c>
      <c r="AA358" s="76" cm="1">
        <f t="array" ref="AA358">_xlfn.XLOOKUP(1,(FITContract[[Dechrau Tariff ]:[Dechrau Tariff ]]&lt;=($B358+AA$6*$BA$1))*(FITContract[[Diwedd Tariff]:[Diwedd Tariff]]&gt;($B358+AA$6*$BA$1)),FITContract[[Ceiniogau fesul kWh]:[Ceiniogau fesul kWh]],0,,)</f>
        <v>0</v>
      </c>
      <c r="AB358" s="76" cm="1">
        <f t="array" ref="AB358">_xlfn.XLOOKUP(1,(FITContract[[Dechrau Tariff ]:[Dechrau Tariff ]]&lt;=($B358+AB$6*$BA$1))*(FITContract[[Diwedd Tariff]:[Diwedd Tariff]]&gt;($B358+AB$6*$BA$1)),FITContract[[Ceiniogau fesul kWh]:[Ceiniogau fesul kWh]],0,,)</f>
        <v>0</v>
      </c>
      <c r="AC358" s="76" cm="1">
        <f t="array" ref="AC358">_xlfn.XLOOKUP(1,(FITContract[[Dechrau Tariff ]:[Dechrau Tariff ]]&lt;=($B358+AC$6*$BA$1))*(FITContract[[Diwedd Tariff]:[Diwedd Tariff]]&gt;($B358+AC$6*$BA$1)),FITContract[[Ceiniogau fesul kWh]:[Ceiniogau fesul kWh]],0,,)</f>
        <v>0</v>
      </c>
      <c r="AD358" s="76" cm="1">
        <f t="array" ref="AD358">_xlfn.XLOOKUP(1,(FITContract[[Dechrau Tariff ]:[Dechrau Tariff ]]&lt;=($B358+AD$6*$BA$1))*(FITContract[[Diwedd Tariff]:[Diwedd Tariff]]&gt;($B358+AD$6*$BA$1)),FITContract[[Ceiniogau fesul kWh]:[Ceiniogau fesul kWh]],0,,)</f>
        <v>0</v>
      </c>
      <c r="AE358" s="76" cm="1">
        <f t="array" ref="AE358">_xlfn.XLOOKUP(1,(FITContract[[Dechrau Tariff ]:[Dechrau Tariff ]]&lt;=($B358+AE$6*$BA$1))*(FITContract[[Diwedd Tariff]:[Diwedd Tariff]]&gt;($B358+AE$6*$BA$1)),FITContract[[Ceiniogau fesul kWh]:[Ceiniogau fesul kWh]],0,,)</f>
        <v>0</v>
      </c>
      <c r="AF358" s="76" cm="1">
        <f t="array" ref="AF358">_xlfn.XLOOKUP(1,(FITContract[[Dechrau Tariff ]:[Dechrau Tariff ]]&lt;=($B358+AF$6*$BA$1))*(FITContract[[Diwedd Tariff]:[Diwedd Tariff]]&gt;($B358+AF$6*$BA$1)),FITContract[[Ceiniogau fesul kWh]:[Ceiniogau fesul kWh]],0,,)</f>
        <v>0</v>
      </c>
      <c r="AG358" s="76" cm="1">
        <f t="array" ref="AG358">_xlfn.XLOOKUP(1,(FITContract[[Dechrau Tariff ]:[Dechrau Tariff ]]&lt;=($B358+AG$6*$BA$1))*(FITContract[[Diwedd Tariff]:[Diwedd Tariff]]&gt;($B358+AG$6*$BA$1)),FITContract[[Ceiniogau fesul kWh]:[Ceiniogau fesul kWh]],0,,)</f>
        <v>0</v>
      </c>
      <c r="AH358" s="76" cm="1">
        <f t="array" ref="AH358">_xlfn.XLOOKUP(1,(FITContract[[Dechrau Tariff ]:[Dechrau Tariff ]]&lt;=($B358+AH$6*$BA$1))*(FITContract[[Diwedd Tariff]:[Diwedd Tariff]]&gt;($B358+AH$6*$BA$1)),FITContract[[Ceiniogau fesul kWh]:[Ceiniogau fesul kWh]],0,,)</f>
        <v>0</v>
      </c>
      <c r="AI358" s="76" cm="1">
        <f t="array" ref="AI358">_xlfn.XLOOKUP(1,(FITContract[[Dechrau Tariff ]:[Dechrau Tariff ]]&lt;=($B358+AI$6*$BA$1))*(FITContract[[Diwedd Tariff]:[Diwedd Tariff]]&gt;($B358+AI$6*$BA$1)),FITContract[[Ceiniogau fesul kWh]:[Ceiniogau fesul kWh]],0,,)</f>
        <v>0</v>
      </c>
      <c r="AJ358" s="76" cm="1">
        <f t="array" ref="AJ358">_xlfn.XLOOKUP(1,(FITContract[[Dechrau Tariff ]:[Dechrau Tariff ]]&lt;=($B358+AJ$6*$BA$1))*(FITContract[[Diwedd Tariff]:[Diwedd Tariff]]&gt;($B358+AJ$6*$BA$1)),FITContract[[Ceiniogau fesul kWh]:[Ceiniogau fesul kWh]],0,,)</f>
        <v>0</v>
      </c>
      <c r="AK358" s="76" cm="1">
        <f t="array" ref="AK358">_xlfn.XLOOKUP(1,(FITContract[[Dechrau Tariff ]:[Dechrau Tariff ]]&lt;=($B358+AK$6*$BA$1))*(FITContract[[Diwedd Tariff]:[Diwedd Tariff]]&gt;($B358+AK$6*$BA$1)),FITContract[[Ceiniogau fesul kWh]:[Ceiniogau fesul kWh]],0,,)</f>
        <v>0</v>
      </c>
      <c r="AL358" s="76" cm="1">
        <f t="array" ref="AL358">_xlfn.XLOOKUP(1,(FITContract[[Dechrau Tariff ]:[Dechrau Tariff ]]&lt;=($B358+AL$6*$BA$1))*(FITContract[[Diwedd Tariff]:[Diwedd Tariff]]&gt;($B358+AL$6*$BA$1)),FITContract[[Ceiniogau fesul kWh]:[Ceiniogau fesul kWh]],0,,)</f>
        <v>0</v>
      </c>
      <c r="AM358" s="76" cm="1">
        <f t="array" ref="AM358">_xlfn.XLOOKUP(1,(FITContract[[Dechrau Tariff ]:[Dechrau Tariff ]]&lt;=($B358+AM$6*$BA$1))*(FITContract[[Diwedd Tariff]:[Diwedd Tariff]]&gt;($B358+AM$6*$BA$1)),FITContract[[Ceiniogau fesul kWh]:[Ceiniogau fesul kWh]],0,,)</f>
        <v>0</v>
      </c>
      <c r="AN358" s="76" cm="1">
        <f t="array" ref="AN358">_xlfn.XLOOKUP(1,(FITContract[[Dechrau Tariff ]:[Dechrau Tariff ]]&lt;=($B358+AN$6*$BA$1))*(FITContract[[Diwedd Tariff]:[Diwedd Tariff]]&gt;($B358+AN$6*$BA$1)),FITContract[[Ceiniogau fesul kWh]:[Ceiniogau fesul kWh]],0,,)</f>
        <v>0</v>
      </c>
      <c r="AO358" s="76" cm="1">
        <f t="array" ref="AO358">_xlfn.XLOOKUP(1,(FITContract[[Dechrau Tariff ]:[Dechrau Tariff ]]&lt;=($B358+AO$6*$BA$1))*(FITContract[[Diwedd Tariff]:[Diwedd Tariff]]&gt;($B358+AO$6*$BA$1)),FITContract[[Ceiniogau fesul kWh]:[Ceiniogau fesul kWh]],0,,)</f>
        <v>0</v>
      </c>
      <c r="AP358" s="76" cm="1">
        <f t="array" ref="AP358">_xlfn.XLOOKUP(1,(FITContract[[Dechrau Tariff ]:[Dechrau Tariff ]]&lt;=($B358+AP$6*$BA$1))*(FITContract[[Diwedd Tariff]:[Diwedd Tariff]]&gt;($B358+AP$6*$BA$1)),FITContract[[Ceiniogau fesul kWh]:[Ceiniogau fesul kWh]],0,,)</f>
        <v>0</v>
      </c>
      <c r="AQ358" s="76" cm="1">
        <f t="array" ref="AQ358">_xlfn.XLOOKUP(1,(FITContract[[Dechrau Tariff ]:[Dechrau Tariff ]]&lt;=($B358+AQ$6*$BA$1))*(FITContract[[Diwedd Tariff]:[Diwedd Tariff]]&gt;($B358+AQ$6*$BA$1)),FITContract[[Ceiniogau fesul kWh]:[Ceiniogau fesul kWh]],0,,)</f>
        <v>0</v>
      </c>
      <c r="AR358" s="76" cm="1">
        <f t="array" ref="AR358">_xlfn.XLOOKUP(1,(FITContract[[Dechrau Tariff ]:[Dechrau Tariff ]]&lt;=($B358+AR$6*$BA$1))*(FITContract[[Diwedd Tariff]:[Diwedd Tariff]]&gt;($B358+AR$6*$BA$1)),FITContract[[Ceiniogau fesul kWh]:[Ceiniogau fesul kWh]],0,,)</f>
        <v>0</v>
      </c>
      <c r="AS358" s="76" cm="1">
        <f t="array" ref="AS358">_xlfn.XLOOKUP(1,(FITContract[[Dechrau Tariff ]:[Dechrau Tariff ]]&lt;=($B358+AS$6*$BA$1))*(FITContract[[Diwedd Tariff]:[Diwedd Tariff]]&gt;($B358+AS$6*$BA$1)),FITContract[[Ceiniogau fesul kWh]:[Ceiniogau fesul kWh]],0,,)</f>
        <v>0</v>
      </c>
      <c r="AT358" s="76" cm="1">
        <f t="array" ref="AT358">_xlfn.XLOOKUP(1,(FITContract[[Dechrau Tariff ]:[Dechrau Tariff ]]&lt;=($B358+AT$6*$BA$1))*(FITContract[[Diwedd Tariff]:[Diwedd Tariff]]&gt;($B358+AT$6*$BA$1)),FITContract[[Ceiniogau fesul kWh]:[Ceiniogau fesul kWh]],0,,)</f>
        <v>0</v>
      </c>
      <c r="AU358" s="76" cm="1">
        <f t="array" ref="AU358">_xlfn.XLOOKUP(1,(FITContract[[Dechrau Tariff ]:[Dechrau Tariff ]]&lt;=($B358+AU$6*$BA$1))*(FITContract[[Diwedd Tariff]:[Diwedd Tariff]]&gt;($B358+AU$6*$BA$1)),FITContract[[Ceiniogau fesul kWh]:[Ceiniogau fesul kWh]],0,,)</f>
        <v>0</v>
      </c>
      <c r="AV358" s="76" cm="1">
        <f t="array" ref="AV358">_xlfn.XLOOKUP(1,(FITContract[[Dechrau Tariff ]:[Dechrau Tariff ]]&lt;=($B358+AV$6*$BA$1))*(FITContract[[Diwedd Tariff]:[Diwedd Tariff]]&gt;($B358+AV$6*$BA$1)),FITContract[[Ceiniogau fesul kWh]:[Ceiniogau fesul kWh]],0,,)</f>
        <v>0</v>
      </c>
      <c r="AW358" s="76" cm="1">
        <f t="array" ref="AW358">_xlfn.XLOOKUP(1,(FITContract[[Dechrau Tariff ]:[Dechrau Tariff ]]&lt;=($B358+AW$6*$BA$1))*(FITContract[[Diwedd Tariff]:[Diwedd Tariff]]&gt;($B358+AW$6*$BA$1)),FITContract[[Ceiniogau fesul kWh]:[Ceiniogau fesul kWh]],0,,)</f>
        <v>0</v>
      </c>
      <c r="AX358" s="76" cm="1">
        <f t="array" ref="AX358">_xlfn.XLOOKUP(1,(FITContract[[Dechrau Tariff ]:[Dechrau Tariff ]]&lt;=($B358+AX$6*$BA$1))*(FITContract[[Diwedd Tariff]:[Diwedd Tariff]]&gt;($B358+AX$6*$BA$1)),FITContract[[Ceiniogau fesul kWh]:[Ceiniogau fesul kWh]],0,,)</f>
        <v>0</v>
      </c>
    </row>
    <row r="359" spans="2:50" x14ac:dyDescent="0.3">
      <c r="B359" s="30">
        <v>45644</v>
      </c>
      <c r="C359" s="76" cm="1">
        <f t="array" ref="C359">_xlfn.XLOOKUP(1,(FITContract[[Dechrau Tariff ]:[Dechrau Tariff ]]&lt;=($B359+C$6*$BA$1))*(FITContract[[Diwedd Tariff]:[Diwedd Tariff]]&gt;($B359+C$6*$BA$1)),FITContract[[Ceiniogau fesul kWh]:[Ceiniogau fesul kWh]],0,,)</f>
        <v>0</v>
      </c>
      <c r="D359" s="76" cm="1">
        <f t="array" ref="D359">_xlfn.XLOOKUP(1,(FITContract[[Dechrau Tariff ]:[Dechrau Tariff ]]&lt;=($B359+D$6*$BA$1))*(FITContract[[Diwedd Tariff]:[Diwedd Tariff]]&gt;($B359+D$6*$BA$1)),FITContract[[Ceiniogau fesul kWh]:[Ceiniogau fesul kWh]],0,,)</f>
        <v>0</v>
      </c>
      <c r="E359" s="76" cm="1">
        <f t="array" ref="E359">_xlfn.XLOOKUP(1,(FITContract[[Dechrau Tariff ]:[Dechrau Tariff ]]&lt;=($B359+E$6*$BA$1))*(FITContract[[Diwedd Tariff]:[Diwedd Tariff]]&gt;($B359+E$6*$BA$1)),FITContract[[Ceiniogau fesul kWh]:[Ceiniogau fesul kWh]],0,,)</f>
        <v>0</v>
      </c>
      <c r="F359" s="76" cm="1">
        <f t="array" ref="F359">_xlfn.XLOOKUP(1,(FITContract[[Dechrau Tariff ]:[Dechrau Tariff ]]&lt;=($B359+F$6*$BA$1))*(FITContract[[Diwedd Tariff]:[Diwedd Tariff]]&gt;($B359+F$6*$BA$1)),FITContract[[Ceiniogau fesul kWh]:[Ceiniogau fesul kWh]],0,,)</f>
        <v>0</v>
      </c>
      <c r="G359" s="76" cm="1">
        <f t="array" ref="G359">_xlfn.XLOOKUP(1,(FITContract[[Dechrau Tariff ]:[Dechrau Tariff ]]&lt;=($B359+G$6*$BA$1))*(FITContract[[Diwedd Tariff]:[Diwedd Tariff]]&gt;($B359+G$6*$BA$1)),FITContract[[Ceiniogau fesul kWh]:[Ceiniogau fesul kWh]],0,,)</f>
        <v>0</v>
      </c>
      <c r="H359" s="76" cm="1">
        <f t="array" ref="H359">_xlfn.XLOOKUP(1,(FITContract[[Dechrau Tariff ]:[Dechrau Tariff ]]&lt;=($B359+H$6*$BA$1))*(FITContract[[Diwedd Tariff]:[Diwedd Tariff]]&gt;($B359+H$6*$BA$1)),FITContract[[Ceiniogau fesul kWh]:[Ceiniogau fesul kWh]],0,,)</f>
        <v>0</v>
      </c>
      <c r="I359" s="76" cm="1">
        <f t="array" ref="I359">_xlfn.XLOOKUP(1,(FITContract[[Dechrau Tariff ]:[Dechrau Tariff ]]&lt;=($B359+I$6*$BA$1))*(FITContract[[Diwedd Tariff]:[Diwedd Tariff]]&gt;($B359+I$6*$BA$1)),FITContract[[Ceiniogau fesul kWh]:[Ceiniogau fesul kWh]],0,,)</f>
        <v>0</v>
      </c>
      <c r="J359" s="76" cm="1">
        <f t="array" ref="J359">_xlfn.XLOOKUP(1,(FITContract[[Dechrau Tariff ]:[Dechrau Tariff ]]&lt;=($B359+J$6*$BA$1))*(FITContract[[Diwedd Tariff]:[Diwedd Tariff]]&gt;($B359+J$6*$BA$1)),FITContract[[Ceiniogau fesul kWh]:[Ceiniogau fesul kWh]],0,,)</f>
        <v>0</v>
      </c>
      <c r="K359" s="76" cm="1">
        <f t="array" ref="K359">_xlfn.XLOOKUP(1,(FITContract[[Dechrau Tariff ]:[Dechrau Tariff ]]&lt;=($B359+K$6*$BA$1))*(FITContract[[Diwedd Tariff]:[Diwedd Tariff]]&gt;($B359+K$6*$BA$1)),FITContract[[Ceiniogau fesul kWh]:[Ceiniogau fesul kWh]],0,,)</f>
        <v>0</v>
      </c>
      <c r="L359" s="76" cm="1">
        <f t="array" ref="L359">_xlfn.XLOOKUP(1,(FITContract[[Dechrau Tariff ]:[Dechrau Tariff ]]&lt;=($B359+L$6*$BA$1))*(FITContract[[Diwedd Tariff]:[Diwedd Tariff]]&gt;($B359+L$6*$BA$1)),FITContract[[Ceiniogau fesul kWh]:[Ceiniogau fesul kWh]],0,,)</f>
        <v>0</v>
      </c>
      <c r="M359" s="76" cm="1">
        <f t="array" ref="M359">_xlfn.XLOOKUP(1,(FITContract[[Dechrau Tariff ]:[Dechrau Tariff ]]&lt;=($B359+M$6*$BA$1))*(FITContract[[Diwedd Tariff]:[Diwedd Tariff]]&gt;($B359+M$6*$BA$1)),FITContract[[Ceiniogau fesul kWh]:[Ceiniogau fesul kWh]],0,,)</f>
        <v>0</v>
      </c>
      <c r="N359" s="76" cm="1">
        <f t="array" ref="N359">_xlfn.XLOOKUP(1,(FITContract[[Dechrau Tariff ]:[Dechrau Tariff ]]&lt;=($B359+N$6*$BA$1))*(FITContract[[Diwedd Tariff]:[Diwedd Tariff]]&gt;($B359+N$6*$BA$1)),FITContract[[Ceiniogau fesul kWh]:[Ceiniogau fesul kWh]],0,,)</f>
        <v>0</v>
      </c>
      <c r="O359" s="76" cm="1">
        <f t="array" ref="O359">_xlfn.XLOOKUP(1,(FITContract[[Dechrau Tariff ]:[Dechrau Tariff ]]&lt;=($B359+O$6*$BA$1))*(FITContract[[Diwedd Tariff]:[Diwedd Tariff]]&gt;($B359+O$6*$BA$1)),FITContract[[Ceiniogau fesul kWh]:[Ceiniogau fesul kWh]],0,,)</f>
        <v>0</v>
      </c>
      <c r="P359" s="76" cm="1">
        <f t="array" ref="P359">_xlfn.XLOOKUP(1,(FITContract[[Dechrau Tariff ]:[Dechrau Tariff ]]&lt;=($B359+P$6*$BA$1))*(FITContract[[Diwedd Tariff]:[Diwedd Tariff]]&gt;($B359+P$6*$BA$1)),FITContract[[Ceiniogau fesul kWh]:[Ceiniogau fesul kWh]],0,,)</f>
        <v>0</v>
      </c>
      <c r="Q359" s="76" cm="1">
        <f t="array" ref="Q359">_xlfn.XLOOKUP(1,(FITContract[[Dechrau Tariff ]:[Dechrau Tariff ]]&lt;=($B359+Q$6*$BA$1))*(FITContract[[Diwedd Tariff]:[Diwedd Tariff]]&gt;($B359+Q$6*$BA$1)),FITContract[[Ceiniogau fesul kWh]:[Ceiniogau fesul kWh]],0,,)</f>
        <v>0</v>
      </c>
      <c r="R359" s="76" cm="1">
        <f t="array" ref="R359">_xlfn.XLOOKUP(1,(FITContract[[Dechrau Tariff ]:[Dechrau Tariff ]]&lt;=($B359+R$6*$BA$1))*(FITContract[[Diwedd Tariff]:[Diwedd Tariff]]&gt;($B359+R$6*$BA$1)),FITContract[[Ceiniogau fesul kWh]:[Ceiniogau fesul kWh]],0,,)</f>
        <v>0</v>
      </c>
      <c r="S359" s="76" cm="1">
        <f t="array" ref="S359">_xlfn.XLOOKUP(1,(FITContract[[Dechrau Tariff ]:[Dechrau Tariff ]]&lt;=($B359+S$6*$BA$1))*(FITContract[[Diwedd Tariff]:[Diwedd Tariff]]&gt;($B359+S$6*$BA$1)),FITContract[[Ceiniogau fesul kWh]:[Ceiniogau fesul kWh]],0,,)</f>
        <v>0</v>
      </c>
      <c r="T359" s="76" cm="1">
        <f t="array" ref="T359">_xlfn.XLOOKUP(1,(FITContract[[Dechrau Tariff ]:[Dechrau Tariff ]]&lt;=($B359+T$6*$BA$1))*(FITContract[[Diwedd Tariff]:[Diwedd Tariff]]&gt;($B359+T$6*$BA$1)),FITContract[[Ceiniogau fesul kWh]:[Ceiniogau fesul kWh]],0,,)</f>
        <v>0</v>
      </c>
      <c r="U359" s="76" cm="1">
        <f t="array" ref="U359">_xlfn.XLOOKUP(1,(FITContract[[Dechrau Tariff ]:[Dechrau Tariff ]]&lt;=($B359+U$6*$BA$1))*(FITContract[[Diwedd Tariff]:[Diwedd Tariff]]&gt;($B359+U$6*$BA$1)),FITContract[[Ceiniogau fesul kWh]:[Ceiniogau fesul kWh]],0,,)</f>
        <v>0</v>
      </c>
      <c r="V359" s="76" cm="1">
        <f t="array" ref="V359">_xlfn.XLOOKUP(1,(FITContract[[Dechrau Tariff ]:[Dechrau Tariff ]]&lt;=($B359+V$6*$BA$1))*(FITContract[[Diwedd Tariff]:[Diwedd Tariff]]&gt;($B359+V$6*$BA$1)),FITContract[[Ceiniogau fesul kWh]:[Ceiniogau fesul kWh]],0,,)</f>
        <v>0</v>
      </c>
      <c r="W359" s="76" cm="1">
        <f t="array" ref="W359">_xlfn.XLOOKUP(1,(FITContract[[Dechrau Tariff ]:[Dechrau Tariff ]]&lt;=($B359+W$6*$BA$1))*(FITContract[[Diwedd Tariff]:[Diwedd Tariff]]&gt;($B359+W$6*$BA$1)),FITContract[[Ceiniogau fesul kWh]:[Ceiniogau fesul kWh]],0,,)</f>
        <v>0</v>
      </c>
      <c r="X359" s="76" cm="1">
        <f t="array" ref="X359">_xlfn.XLOOKUP(1,(FITContract[[Dechrau Tariff ]:[Dechrau Tariff ]]&lt;=($B359+X$6*$BA$1))*(FITContract[[Diwedd Tariff]:[Diwedd Tariff]]&gt;($B359+X$6*$BA$1)),FITContract[[Ceiniogau fesul kWh]:[Ceiniogau fesul kWh]],0,,)</f>
        <v>0</v>
      </c>
      <c r="Y359" s="76" cm="1">
        <f t="array" ref="Y359">_xlfn.XLOOKUP(1,(FITContract[[Dechrau Tariff ]:[Dechrau Tariff ]]&lt;=($B359+Y$6*$BA$1))*(FITContract[[Diwedd Tariff]:[Diwedd Tariff]]&gt;($B359+Y$6*$BA$1)),FITContract[[Ceiniogau fesul kWh]:[Ceiniogau fesul kWh]],0,,)</f>
        <v>0</v>
      </c>
      <c r="Z359" s="76" cm="1">
        <f t="array" ref="Z359">_xlfn.XLOOKUP(1,(FITContract[[Dechrau Tariff ]:[Dechrau Tariff ]]&lt;=($B359+Z$6*$BA$1))*(FITContract[[Diwedd Tariff]:[Diwedd Tariff]]&gt;($B359+Z$6*$BA$1)),FITContract[[Ceiniogau fesul kWh]:[Ceiniogau fesul kWh]],0,,)</f>
        <v>0</v>
      </c>
      <c r="AA359" s="76" cm="1">
        <f t="array" ref="AA359">_xlfn.XLOOKUP(1,(FITContract[[Dechrau Tariff ]:[Dechrau Tariff ]]&lt;=($B359+AA$6*$BA$1))*(FITContract[[Diwedd Tariff]:[Diwedd Tariff]]&gt;($B359+AA$6*$BA$1)),FITContract[[Ceiniogau fesul kWh]:[Ceiniogau fesul kWh]],0,,)</f>
        <v>0</v>
      </c>
      <c r="AB359" s="76" cm="1">
        <f t="array" ref="AB359">_xlfn.XLOOKUP(1,(FITContract[[Dechrau Tariff ]:[Dechrau Tariff ]]&lt;=($B359+AB$6*$BA$1))*(FITContract[[Diwedd Tariff]:[Diwedd Tariff]]&gt;($B359+AB$6*$BA$1)),FITContract[[Ceiniogau fesul kWh]:[Ceiniogau fesul kWh]],0,,)</f>
        <v>0</v>
      </c>
      <c r="AC359" s="76" cm="1">
        <f t="array" ref="AC359">_xlfn.XLOOKUP(1,(FITContract[[Dechrau Tariff ]:[Dechrau Tariff ]]&lt;=($B359+AC$6*$BA$1))*(FITContract[[Diwedd Tariff]:[Diwedd Tariff]]&gt;($B359+AC$6*$BA$1)),FITContract[[Ceiniogau fesul kWh]:[Ceiniogau fesul kWh]],0,,)</f>
        <v>0</v>
      </c>
      <c r="AD359" s="76" cm="1">
        <f t="array" ref="AD359">_xlfn.XLOOKUP(1,(FITContract[[Dechrau Tariff ]:[Dechrau Tariff ]]&lt;=($B359+AD$6*$BA$1))*(FITContract[[Diwedd Tariff]:[Diwedd Tariff]]&gt;($B359+AD$6*$BA$1)),FITContract[[Ceiniogau fesul kWh]:[Ceiniogau fesul kWh]],0,,)</f>
        <v>0</v>
      </c>
      <c r="AE359" s="76" cm="1">
        <f t="array" ref="AE359">_xlfn.XLOOKUP(1,(FITContract[[Dechrau Tariff ]:[Dechrau Tariff ]]&lt;=($B359+AE$6*$BA$1))*(FITContract[[Diwedd Tariff]:[Diwedd Tariff]]&gt;($B359+AE$6*$BA$1)),FITContract[[Ceiniogau fesul kWh]:[Ceiniogau fesul kWh]],0,,)</f>
        <v>0</v>
      </c>
      <c r="AF359" s="76" cm="1">
        <f t="array" ref="AF359">_xlfn.XLOOKUP(1,(FITContract[[Dechrau Tariff ]:[Dechrau Tariff ]]&lt;=($B359+AF$6*$BA$1))*(FITContract[[Diwedd Tariff]:[Diwedd Tariff]]&gt;($B359+AF$6*$BA$1)),FITContract[[Ceiniogau fesul kWh]:[Ceiniogau fesul kWh]],0,,)</f>
        <v>0</v>
      </c>
      <c r="AG359" s="76" cm="1">
        <f t="array" ref="AG359">_xlfn.XLOOKUP(1,(FITContract[[Dechrau Tariff ]:[Dechrau Tariff ]]&lt;=($B359+AG$6*$BA$1))*(FITContract[[Diwedd Tariff]:[Diwedd Tariff]]&gt;($B359+AG$6*$BA$1)),FITContract[[Ceiniogau fesul kWh]:[Ceiniogau fesul kWh]],0,,)</f>
        <v>0</v>
      </c>
      <c r="AH359" s="76" cm="1">
        <f t="array" ref="AH359">_xlfn.XLOOKUP(1,(FITContract[[Dechrau Tariff ]:[Dechrau Tariff ]]&lt;=($B359+AH$6*$BA$1))*(FITContract[[Diwedd Tariff]:[Diwedd Tariff]]&gt;($B359+AH$6*$BA$1)),FITContract[[Ceiniogau fesul kWh]:[Ceiniogau fesul kWh]],0,,)</f>
        <v>0</v>
      </c>
      <c r="AI359" s="76" cm="1">
        <f t="array" ref="AI359">_xlfn.XLOOKUP(1,(FITContract[[Dechrau Tariff ]:[Dechrau Tariff ]]&lt;=($B359+AI$6*$BA$1))*(FITContract[[Diwedd Tariff]:[Diwedd Tariff]]&gt;($B359+AI$6*$BA$1)),FITContract[[Ceiniogau fesul kWh]:[Ceiniogau fesul kWh]],0,,)</f>
        <v>0</v>
      </c>
      <c r="AJ359" s="76" cm="1">
        <f t="array" ref="AJ359">_xlfn.XLOOKUP(1,(FITContract[[Dechrau Tariff ]:[Dechrau Tariff ]]&lt;=($B359+AJ$6*$BA$1))*(FITContract[[Diwedd Tariff]:[Diwedd Tariff]]&gt;($B359+AJ$6*$BA$1)),FITContract[[Ceiniogau fesul kWh]:[Ceiniogau fesul kWh]],0,,)</f>
        <v>0</v>
      </c>
      <c r="AK359" s="76" cm="1">
        <f t="array" ref="AK359">_xlfn.XLOOKUP(1,(FITContract[[Dechrau Tariff ]:[Dechrau Tariff ]]&lt;=($B359+AK$6*$BA$1))*(FITContract[[Diwedd Tariff]:[Diwedd Tariff]]&gt;($B359+AK$6*$BA$1)),FITContract[[Ceiniogau fesul kWh]:[Ceiniogau fesul kWh]],0,,)</f>
        <v>0</v>
      </c>
      <c r="AL359" s="76" cm="1">
        <f t="array" ref="AL359">_xlfn.XLOOKUP(1,(FITContract[[Dechrau Tariff ]:[Dechrau Tariff ]]&lt;=($B359+AL$6*$BA$1))*(FITContract[[Diwedd Tariff]:[Diwedd Tariff]]&gt;($B359+AL$6*$BA$1)),FITContract[[Ceiniogau fesul kWh]:[Ceiniogau fesul kWh]],0,,)</f>
        <v>0</v>
      </c>
      <c r="AM359" s="76" cm="1">
        <f t="array" ref="AM359">_xlfn.XLOOKUP(1,(FITContract[[Dechrau Tariff ]:[Dechrau Tariff ]]&lt;=($B359+AM$6*$BA$1))*(FITContract[[Diwedd Tariff]:[Diwedd Tariff]]&gt;($B359+AM$6*$BA$1)),FITContract[[Ceiniogau fesul kWh]:[Ceiniogau fesul kWh]],0,,)</f>
        <v>0</v>
      </c>
      <c r="AN359" s="76" cm="1">
        <f t="array" ref="AN359">_xlfn.XLOOKUP(1,(FITContract[[Dechrau Tariff ]:[Dechrau Tariff ]]&lt;=($B359+AN$6*$BA$1))*(FITContract[[Diwedd Tariff]:[Diwedd Tariff]]&gt;($B359+AN$6*$BA$1)),FITContract[[Ceiniogau fesul kWh]:[Ceiniogau fesul kWh]],0,,)</f>
        <v>0</v>
      </c>
      <c r="AO359" s="76" cm="1">
        <f t="array" ref="AO359">_xlfn.XLOOKUP(1,(FITContract[[Dechrau Tariff ]:[Dechrau Tariff ]]&lt;=($B359+AO$6*$BA$1))*(FITContract[[Diwedd Tariff]:[Diwedd Tariff]]&gt;($B359+AO$6*$BA$1)),FITContract[[Ceiniogau fesul kWh]:[Ceiniogau fesul kWh]],0,,)</f>
        <v>0</v>
      </c>
      <c r="AP359" s="76" cm="1">
        <f t="array" ref="AP359">_xlfn.XLOOKUP(1,(FITContract[[Dechrau Tariff ]:[Dechrau Tariff ]]&lt;=($B359+AP$6*$BA$1))*(FITContract[[Diwedd Tariff]:[Diwedd Tariff]]&gt;($B359+AP$6*$BA$1)),FITContract[[Ceiniogau fesul kWh]:[Ceiniogau fesul kWh]],0,,)</f>
        <v>0</v>
      </c>
      <c r="AQ359" s="76" cm="1">
        <f t="array" ref="AQ359">_xlfn.XLOOKUP(1,(FITContract[[Dechrau Tariff ]:[Dechrau Tariff ]]&lt;=($B359+AQ$6*$BA$1))*(FITContract[[Diwedd Tariff]:[Diwedd Tariff]]&gt;($B359+AQ$6*$BA$1)),FITContract[[Ceiniogau fesul kWh]:[Ceiniogau fesul kWh]],0,,)</f>
        <v>0</v>
      </c>
      <c r="AR359" s="76" cm="1">
        <f t="array" ref="AR359">_xlfn.XLOOKUP(1,(FITContract[[Dechrau Tariff ]:[Dechrau Tariff ]]&lt;=($B359+AR$6*$BA$1))*(FITContract[[Diwedd Tariff]:[Diwedd Tariff]]&gt;($B359+AR$6*$BA$1)),FITContract[[Ceiniogau fesul kWh]:[Ceiniogau fesul kWh]],0,,)</f>
        <v>0</v>
      </c>
      <c r="AS359" s="76" cm="1">
        <f t="array" ref="AS359">_xlfn.XLOOKUP(1,(FITContract[[Dechrau Tariff ]:[Dechrau Tariff ]]&lt;=($B359+AS$6*$BA$1))*(FITContract[[Diwedd Tariff]:[Diwedd Tariff]]&gt;($B359+AS$6*$BA$1)),FITContract[[Ceiniogau fesul kWh]:[Ceiniogau fesul kWh]],0,,)</f>
        <v>0</v>
      </c>
      <c r="AT359" s="76" cm="1">
        <f t="array" ref="AT359">_xlfn.XLOOKUP(1,(FITContract[[Dechrau Tariff ]:[Dechrau Tariff ]]&lt;=($B359+AT$6*$BA$1))*(FITContract[[Diwedd Tariff]:[Diwedd Tariff]]&gt;($B359+AT$6*$BA$1)),FITContract[[Ceiniogau fesul kWh]:[Ceiniogau fesul kWh]],0,,)</f>
        <v>0</v>
      </c>
      <c r="AU359" s="76" cm="1">
        <f t="array" ref="AU359">_xlfn.XLOOKUP(1,(FITContract[[Dechrau Tariff ]:[Dechrau Tariff ]]&lt;=($B359+AU$6*$BA$1))*(FITContract[[Diwedd Tariff]:[Diwedd Tariff]]&gt;($B359+AU$6*$BA$1)),FITContract[[Ceiniogau fesul kWh]:[Ceiniogau fesul kWh]],0,,)</f>
        <v>0</v>
      </c>
      <c r="AV359" s="76" cm="1">
        <f t="array" ref="AV359">_xlfn.XLOOKUP(1,(FITContract[[Dechrau Tariff ]:[Dechrau Tariff ]]&lt;=($B359+AV$6*$BA$1))*(FITContract[[Diwedd Tariff]:[Diwedd Tariff]]&gt;($B359+AV$6*$BA$1)),FITContract[[Ceiniogau fesul kWh]:[Ceiniogau fesul kWh]],0,,)</f>
        <v>0</v>
      </c>
      <c r="AW359" s="76" cm="1">
        <f t="array" ref="AW359">_xlfn.XLOOKUP(1,(FITContract[[Dechrau Tariff ]:[Dechrau Tariff ]]&lt;=($B359+AW$6*$BA$1))*(FITContract[[Diwedd Tariff]:[Diwedd Tariff]]&gt;($B359+AW$6*$BA$1)),FITContract[[Ceiniogau fesul kWh]:[Ceiniogau fesul kWh]],0,,)</f>
        <v>0</v>
      </c>
      <c r="AX359" s="76" cm="1">
        <f t="array" ref="AX359">_xlfn.XLOOKUP(1,(FITContract[[Dechrau Tariff ]:[Dechrau Tariff ]]&lt;=($B359+AX$6*$BA$1))*(FITContract[[Diwedd Tariff]:[Diwedd Tariff]]&gt;($B359+AX$6*$BA$1)),FITContract[[Ceiniogau fesul kWh]:[Ceiniogau fesul kWh]],0,,)</f>
        <v>0</v>
      </c>
    </row>
    <row r="360" spans="2:50" x14ac:dyDescent="0.3">
      <c r="B360" s="30">
        <v>45645</v>
      </c>
      <c r="C360" s="76" cm="1">
        <f t="array" ref="C360">_xlfn.XLOOKUP(1,(FITContract[[Dechrau Tariff ]:[Dechrau Tariff ]]&lt;=($B360+C$6*$BA$1))*(FITContract[[Diwedd Tariff]:[Diwedd Tariff]]&gt;($B360+C$6*$BA$1)),FITContract[[Ceiniogau fesul kWh]:[Ceiniogau fesul kWh]],0,,)</f>
        <v>0</v>
      </c>
      <c r="D360" s="76" cm="1">
        <f t="array" ref="D360">_xlfn.XLOOKUP(1,(FITContract[[Dechrau Tariff ]:[Dechrau Tariff ]]&lt;=($B360+D$6*$BA$1))*(FITContract[[Diwedd Tariff]:[Diwedd Tariff]]&gt;($B360+D$6*$BA$1)),FITContract[[Ceiniogau fesul kWh]:[Ceiniogau fesul kWh]],0,,)</f>
        <v>0</v>
      </c>
      <c r="E360" s="76" cm="1">
        <f t="array" ref="E360">_xlfn.XLOOKUP(1,(FITContract[[Dechrau Tariff ]:[Dechrau Tariff ]]&lt;=($B360+E$6*$BA$1))*(FITContract[[Diwedd Tariff]:[Diwedd Tariff]]&gt;($B360+E$6*$BA$1)),FITContract[[Ceiniogau fesul kWh]:[Ceiniogau fesul kWh]],0,,)</f>
        <v>0</v>
      </c>
      <c r="F360" s="76" cm="1">
        <f t="array" ref="F360">_xlfn.XLOOKUP(1,(FITContract[[Dechrau Tariff ]:[Dechrau Tariff ]]&lt;=($B360+F$6*$BA$1))*(FITContract[[Diwedd Tariff]:[Diwedd Tariff]]&gt;($B360+F$6*$BA$1)),FITContract[[Ceiniogau fesul kWh]:[Ceiniogau fesul kWh]],0,,)</f>
        <v>0</v>
      </c>
      <c r="G360" s="76" cm="1">
        <f t="array" ref="G360">_xlfn.XLOOKUP(1,(FITContract[[Dechrau Tariff ]:[Dechrau Tariff ]]&lt;=($B360+G$6*$BA$1))*(FITContract[[Diwedd Tariff]:[Diwedd Tariff]]&gt;($B360+G$6*$BA$1)),FITContract[[Ceiniogau fesul kWh]:[Ceiniogau fesul kWh]],0,,)</f>
        <v>0</v>
      </c>
      <c r="H360" s="76" cm="1">
        <f t="array" ref="H360">_xlfn.XLOOKUP(1,(FITContract[[Dechrau Tariff ]:[Dechrau Tariff ]]&lt;=($B360+H$6*$BA$1))*(FITContract[[Diwedd Tariff]:[Diwedd Tariff]]&gt;($B360+H$6*$BA$1)),FITContract[[Ceiniogau fesul kWh]:[Ceiniogau fesul kWh]],0,,)</f>
        <v>0</v>
      </c>
      <c r="I360" s="76" cm="1">
        <f t="array" ref="I360">_xlfn.XLOOKUP(1,(FITContract[[Dechrau Tariff ]:[Dechrau Tariff ]]&lt;=($B360+I$6*$BA$1))*(FITContract[[Diwedd Tariff]:[Diwedd Tariff]]&gt;($B360+I$6*$BA$1)),FITContract[[Ceiniogau fesul kWh]:[Ceiniogau fesul kWh]],0,,)</f>
        <v>0</v>
      </c>
      <c r="J360" s="76" cm="1">
        <f t="array" ref="J360">_xlfn.XLOOKUP(1,(FITContract[[Dechrau Tariff ]:[Dechrau Tariff ]]&lt;=($B360+J$6*$BA$1))*(FITContract[[Diwedd Tariff]:[Diwedd Tariff]]&gt;($B360+J$6*$BA$1)),FITContract[[Ceiniogau fesul kWh]:[Ceiniogau fesul kWh]],0,,)</f>
        <v>0</v>
      </c>
      <c r="K360" s="76" cm="1">
        <f t="array" ref="K360">_xlfn.XLOOKUP(1,(FITContract[[Dechrau Tariff ]:[Dechrau Tariff ]]&lt;=($B360+K$6*$BA$1))*(FITContract[[Diwedd Tariff]:[Diwedd Tariff]]&gt;($B360+K$6*$BA$1)),FITContract[[Ceiniogau fesul kWh]:[Ceiniogau fesul kWh]],0,,)</f>
        <v>0</v>
      </c>
      <c r="L360" s="76" cm="1">
        <f t="array" ref="L360">_xlfn.XLOOKUP(1,(FITContract[[Dechrau Tariff ]:[Dechrau Tariff ]]&lt;=($B360+L$6*$BA$1))*(FITContract[[Diwedd Tariff]:[Diwedd Tariff]]&gt;($B360+L$6*$BA$1)),FITContract[[Ceiniogau fesul kWh]:[Ceiniogau fesul kWh]],0,,)</f>
        <v>0</v>
      </c>
      <c r="M360" s="76" cm="1">
        <f t="array" ref="M360">_xlfn.XLOOKUP(1,(FITContract[[Dechrau Tariff ]:[Dechrau Tariff ]]&lt;=($B360+M$6*$BA$1))*(FITContract[[Diwedd Tariff]:[Diwedd Tariff]]&gt;($B360+M$6*$BA$1)),FITContract[[Ceiniogau fesul kWh]:[Ceiniogau fesul kWh]],0,,)</f>
        <v>0</v>
      </c>
      <c r="N360" s="76" cm="1">
        <f t="array" ref="N360">_xlfn.XLOOKUP(1,(FITContract[[Dechrau Tariff ]:[Dechrau Tariff ]]&lt;=($B360+N$6*$BA$1))*(FITContract[[Diwedd Tariff]:[Diwedd Tariff]]&gt;($B360+N$6*$BA$1)),FITContract[[Ceiniogau fesul kWh]:[Ceiniogau fesul kWh]],0,,)</f>
        <v>0</v>
      </c>
      <c r="O360" s="76" cm="1">
        <f t="array" ref="O360">_xlfn.XLOOKUP(1,(FITContract[[Dechrau Tariff ]:[Dechrau Tariff ]]&lt;=($B360+O$6*$BA$1))*(FITContract[[Diwedd Tariff]:[Diwedd Tariff]]&gt;($B360+O$6*$BA$1)),FITContract[[Ceiniogau fesul kWh]:[Ceiniogau fesul kWh]],0,,)</f>
        <v>0</v>
      </c>
      <c r="P360" s="76" cm="1">
        <f t="array" ref="P360">_xlfn.XLOOKUP(1,(FITContract[[Dechrau Tariff ]:[Dechrau Tariff ]]&lt;=($B360+P$6*$BA$1))*(FITContract[[Diwedd Tariff]:[Diwedd Tariff]]&gt;($B360+P$6*$BA$1)),FITContract[[Ceiniogau fesul kWh]:[Ceiniogau fesul kWh]],0,,)</f>
        <v>0</v>
      </c>
      <c r="Q360" s="76" cm="1">
        <f t="array" ref="Q360">_xlfn.XLOOKUP(1,(FITContract[[Dechrau Tariff ]:[Dechrau Tariff ]]&lt;=($B360+Q$6*$BA$1))*(FITContract[[Diwedd Tariff]:[Diwedd Tariff]]&gt;($B360+Q$6*$BA$1)),FITContract[[Ceiniogau fesul kWh]:[Ceiniogau fesul kWh]],0,,)</f>
        <v>0</v>
      </c>
      <c r="R360" s="76" cm="1">
        <f t="array" ref="R360">_xlfn.XLOOKUP(1,(FITContract[[Dechrau Tariff ]:[Dechrau Tariff ]]&lt;=($B360+R$6*$BA$1))*(FITContract[[Diwedd Tariff]:[Diwedd Tariff]]&gt;($B360+R$6*$BA$1)),FITContract[[Ceiniogau fesul kWh]:[Ceiniogau fesul kWh]],0,,)</f>
        <v>0</v>
      </c>
      <c r="S360" s="76" cm="1">
        <f t="array" ref="S360">_xlfn.XLOOKUP(1,(FITContract[[Dechrau Tariff ]:[Dechrau Tariff ]]&lt;=($B360+S$6*$BA$1))*(FITContract[[Diwedd Tariff]:[Diwedd Tariff]]&gt;($B360+S$6*$BA$1)),FITContract[[Ceiniogau fesul kWh]:[Ceiniogau fesul kWh]],0,,)</f>
        <v>0</v>
      </c>
      <c r="T360" s="76" cm="1">
        <f t="array" ref="T360">_xlfn.XLOOKUP(1,(FITContract[[Dechrau Tariff ]:[Dechrau Tariff ]]&lt;=($B360+T$6*$BA$1))*(FITContract[[Diwedd Tariff]:[Diwedd Tariff]]&gt;($B360+T$6*$BA$1)),FITContract[[Ceiniogau fesul kWh]:[Ceiniogau fesul kWh]],0,,)</f>
        <v>0</v>
      </c>
      <c r="U360" s="76" cm="1">
        <f t="array" ref="U360">_xlfn.XLOOKUP(1,(FITContract[[Dechrau Tariff ]:[Dechrau Tariff ]]&lt;=($B360+U$6*$BA$1))*(FITContract[[Diwedd Tariff]:[Diwedd Tariff]]&gt;($B360+U$6*$BA$1)),FITContract[[Ceiniogau fesul kWh]:[Ceiniogau fesul kWh]],0,,)</f>
        <v>0</v>
      </c>
      <c r="V360" s="76" cm="1">
        <f t="array" ref="V360">_xlfn.XLOOKUP(1,(FITContract[[Dechrau Tariff ]:[Dechrau Tariff ]]&lt;=($B360+V$6*$BA$1))*(FITContract[[Diwedd Tariff]:[Diwedd Tariff]]&gt;($B360+V$6*$BA$1)),FITContract[[Ceiniogau fesul kWh]:[Ceiniogau fesul kWh]],0,,)</f>
        <v>0</v>
      </c>
      <c r="W360" s="76" cm="1">
        <f t="array" ref="W360">_xlfn.XLOOKUP(1,(FITContract[[Dechrau Tariff ]:[Dechrau Tariff ]]&lt;=($B360+W$6*$BA$1))*(FITContract[[Diwedd Tariff]:[Diwedd Tariff]]&gt;($B360+W$6*$BA$1)),FITContract[[Ceiniogau fesul kWh]:[Ceiniogau fesul kWh]],0,,)</f>
        <v>0</v>
      </c>
      <c r="X360" s="76" cm="1">
        <f t="array" ref="X360">_xlfn.XLOOKUP(1,(FITContract[[Dechrau Tariff ]:[Dechrau Tariff ]]&lt;=($B360+X$6*$BA$1))*(FITContract[[Diwedd Tariff]:[Diwedd Tariff]]&gt;($B360+X$6*$BA$1)),FITContract[[Ceiniogau fesul kWh]:[Ceiniogau fesul kWh]],0,,)</f>
        <v>0</v>
      </c>
      <c r="Y360" s="76" cm="1">
        <f t="array" ref="Y360">_xlfn.XLOOKUP(1,(FITContract[[Dechrau Tariff ]:[Dechrau Tariff ]]&lt;=($B360+Y$6*$BA$1))*(FITContract[[Diwedd Tariff]:[Diwedd Tariff]]&gt;($B360+Y$6*$BA$1)),FITContract[[Ceiniogau fesul kWh]:[Ceiniogau fesul kWh]],0,,)</f>
        <v>0</v>
      </c>
      <c r="Z360" s="76" cm="1">
        <f t="array" ref="Z360">_xlfn.XLOOKUP(1,(FITContract[[Dechrau Tariff ]:[Dechrau Tariff ]]&lt;=($B360+Z$6*$BA$1))*(FITContract[[Diwedd Tariff]:[Diwedd Tariff]]&gt;($B360+Z$6*$BA$1)),FITContract[[Ceiniogau fesul kWh]:[Ceiniogau fesul kWh]],0,,)</f>
        <v>0</v>
      </c>
      <c r="AA360" s="76" cm="1">
        <f t="array" ref="AA360">_xlfn.XLOOKUP(1,(FITContract[[Dechrau Tariff ]:[Dechrau Tariff ]]&lt;=($B360+AA$6*$BA$1))*(FITContract[[Diwedd Tariff]:[Diwedd Tariff]]&gt;($B360+AA$6*$BA$1)),FITContract[[Ceiniogau fesul kWh]:[Ceiniogau fesul kWh]],0,,)</f>
        <v>0</v>
      </c>
      <c r="AB360" s="76" cm="1">
        <f t="array" ref="AB360">_xlfn.XLOOKUP(1,(FITContract[[Dechrau Tariff ]:[Dechrau Tariff ]]&lt;=($B360+AB$6*$BA$1))*(FITContract[[Diwedd Tariff]:[Diwedd Tariff]]&gt;($B360+AB$6*$BA$1)),FITContract[[Ceiniogau fesul kWh]:[Ceiniogau fesul kWh]],0,,)</f>
        <v>0</v>
      </c>
      <c r="AC360" s="76" cm="1">
        <f t="array" ref="AC360">_xlfn.XLOOKUP(1,(FITContract[[Dechrau Tariff ]:[Dechrau Tariff ]]&lt;=($B360+AC$6*$BA$1))*(FITContract[[Diwedd Tariff]:[Diwedd Tariff]]&gt;($B360+AC$6*$BA$1)),FITContract[[Ceiniogau fesul kWh]:[Ceiniogau fesul kWh]],0,,)</f>
        <v>0</v>
      </c>
      <c r="AD360" s="76" cm="1">
        <f t="array" ref="AD360">_xlfn.XLOOKUP(1,(FITContract[[Dechrau Tariff ]:[Dechrau Tariff ]]&lt;=($B360+AD$6*$BA$1))*(FITContract[[Diwedd Tariff]:[Diwedd Tariff]]&gt;($B360+AD$6*$BA$1)),FITContract[[Ceiniogau fesul kWh]:[Ceiniogau fesul kWh]],0,,)</f>
        <v>0</v>
      </c>
      <c r="AE360" s="76" cm="1">
        <f t="array" ref="AE360">_xlfn.XLOOKUP(1,(FITContract[[Dechrau Tariff ]:[Dechrau Tariff ]]&lt;=($B360+AE$6*$BA$1))*(FITContract[[Diwedd Tariff]:[Diwedd Tariff]]&gt;($B360+AE$6*$BA$1)),FITContract[[Ceiniogau fesul kWh]:[Ceiniogau fesul kWh]],0,,)</f>
        <v>0</v>
      </c>
      <c r="AF360" s="76" cm="1">
        <f t="array" ref="AF360">_xlfn.XLOOKUP(1,(FITContract[[Dechrau Tariff ]:[Dechrau Tariff ]]&lt;=($B360+AF$6*$BA$1))*(FITContract[[Diwedd Tariff]:[Diwedd Tariff]]&gt;($B360+AF$6*$BA$1)),FITContract[[Ceiniogau fesul kWh]:[Ceiniogau fesul kWh]],0,,)</f>
        <v>0</v>
      </c>
      <c r="AG360" s="76" cm="1">
        <f t="array" ref="AG360">_xlfn.XLOOKUP(1,(FITContract[[Dechrau Tariff ]:[Dechrau Tariff ]]&lt;=($B360+AG$6*$BA$1))*(FITContract[[Diwedd Tariff]:[Diwedd Tariff]]&gt;($B360+AG$6*$BA$1)),FITContract[[Ceiniogau fesul kWh]:[Ceiniogau fesul kWh]],0,,)</f>
        <v>0</v>
      </c>
      <c r="AH360" s="76" cm="1">
        <f t="array" ref="AH360">_xlfn.XLOOKUP(1,(FITContract[[Dechrau Tariff ]:[Dechrau Tariff ]]&lt;=($B360+AH$6*$BA$1))*(FITContract[[Diwedd Tariff]:[Diwedd Tariff]]&gt;($B360+AH$6*$BA$1)),FITContract[[Ceiniogau fesul kWh]:[Ceiniogau fesul kWh]],0,,)</f>
        <v>0</v>
      </c>
      <c r="AI360" s="76" cm="1">
        <f t="array" ref="AI360">_xlfn.XLOOKUP(1,(FITContract[[Dechrau Tariff ]:[Dechrau Tariff ]]&lt;=($B360+AI$6*$BA$1))*(FITContract[[Diwedd Tariff]:[Diwedd Tariff]]&gt;($B360+AI$6*$BA$1)),FITContract[[Ceiniogau fesul kWh]:[Ceiniogau fesul kWh]],0,,)</f>
        <v>0</v>
      </c>
      <c r="AJ360" s="76" cm="1">
        <f t="array" ref="AJ360">_xlfn.XLOOKUP(1,(FITContract[[Dechrau Tariff ]:[Dechrau Tariff ]]&lt;=($B360+AJ$6*$BA$1))*(FITContract[[Diwedd Tariff]:[Diwedd Tariff]]&gt;($B360+AJ$6*$BA$1)),FITContract[[Ceiniogau fesul kWh]:[Ceiniogau fesul kWh]],0,,)</f>
        <v>0</v>
      </c>
      <c r="AK360" s="76" cm="1">
        <f t="array" ref="AK360">_xlfn.XLOOKUP(1,(FITContract[[Dechrau Tariff ]:[Dechrau Tariff ]]&lt;=($B360+AK$6*$BA$1))*(FITContract[[Diwedd Tariff]:[Diwedd Tariff]]&gt;($B360+AK$6*$BA$1)),FITContract[[Ceiniogau fesul kWh]:[Ceiniogau fesul kWh]],0,,)</f>
        <v>0</v>
      </c>
      <c r="AL360" s="76" cm="1">
        <f t="array" ref="AL360">_xlfn.XLOOKUP(1,(FITContract[[Dechrau Tariff ]:[Dechrau Tariff ]]&lt;=($B360+AL$6*$BA$1))*(FITContract[[Diwedd Tariff]:[Diwedd Tariff]]&gt;($B360+AL$6*$BA$1)),FITContract[[Ceiniogau fesul kWh]:[Ceiniogau fesul kWh]],0,,)</f>
        <v>0</v>
      </c>
      <c r="AM360" s="76" cm="1">
        <f t="array" ref="AM360">_xlfn.XLOOKUP(1,(FITContract[[Dechrau Tariff ]:[Dechrau Tariff ]]&lt;=($B360+AM$6*$BA$1))*(FITContract[[Diwedd Tariff]:[Diwedd Tariff]]&gt;($B360+AM$6*$BA$1)),FITContract[[Ceiniogau fesul kWh]:[Ceiniogau fesul kWh]],0,,)</f>
        <v>0</v>
      </c>
      <c r="AN360" s="76" cm="1">
        <f t="array" ref="AN360">_xlfn.XLOOKUP(1,(FITContract[[Dechrau Tariff ]:[Dechrau Tariff ]]&lt;=($B360+AN$6*$BA$1))*(FITContract[[Diwedd Tariff]:[Diwedd Tariff]]&gt;($B360+AN$6*$BA$1)),FITContract[[Ceiniogau fesul kWh]:[Ceiniogau fesul kWh]],0,,)</f>
        <v>0</v>
      </c>
      <c r="AO360" s="76" cm="1">
        <f t="array" ref="AO360">_xlfn.XLOOKUP(1,(FITContract[[Dechrau Tariff ]:[Dechrau Tariff ]]&lt;=($B360+AO$6*$BA$1))*(FITContract[[Diwedd Tariff]:[Diwedd Tariff]]&gt;($B360+AO$6*$BA$1)),FITContract[[Ceiniogau fesul kWh]:[Ceiniogau fesul kWh]],0,,)</f>
        <v>0</v>
      </c>
      <c r="AP360" s="76" cm="1">
        <f t="array" ref="AP360">_xlfn.XLOOKUP(1,(FITContract[[Dechrau Tariff ]:[Dechrau Tariff ]]&lt;=($B360+AP$6*$BA$1))*(FITContract[[Diwedd Tariff]:[Diwedd Tariff]]&gt;($B360+AP$6*$BA$1)),FITContract[[Ceiniogau fesul kWh]:[Ceiniogau fesul kWh]],0,,)</f>
        <v>0</v>
      </c>
      <c r="AQ360" s="76" cm="1">
        <f t="array" ref="AQ360">_xlfn.XLOOKUP(1,(FITContract[[Dechrau Tariff ]:[Dechrau Tariff ]]&lt;=($B360+AQ$6*$BA$1))*(FITContract[[Diwedd Tariff]:[Diwedd Tariff]]&gt;($B360+AQ$6*$BA$1)),FITContract[[Ceiniogau fesul kWh]:[Ceiniogau fesul kWh]],0,,)</f>
        <v>0</v>
      </c>
      <c r="AR360" s="76" cm="1">
        <f t="array" ref="AR360">_xlfn.XLOOKUP(1,(FITContract[[Dechrau Tariff ]:[Dechrau Tariff ]]&lt;=($B360+AR$6*$BA$1))*(FITContract[[Diwedd Tariff]:[Diwedd Tariff]]&gt;($B360+AR$6*$BA$1)),FITContract[[Ceiniogau fesul kWh]:[Ceiniogau fesul kWh]],0,,)</f>
        <v>0</v>
      </c>
      <c r="AS360" s="76" cm="1">
        <f t="array" ref="AS360">_xlfn.XLOOKUP(1,(FITContract[[Dechrau Tariff ]:[Dechrau Tariff ]]&lt;=($B360+AS$6*$BA$1))*(FITContract[[Diwedd Tariff]:[Diwedd Tariff]]&gt;($B360+AS$6*$BA$1)),FITContract[[Ceiniogau fesul kWh]:[Ceiniogau fesul kWh]],0,,)</f>
        <v>0</v>
      </c>
      <c r="AT360" s="76" cm="1">
        <f t="array" ref="AT360">_xlfn.XLOOKUP(1,(FITContract[[Dechrau Tariff ]:[Dechrau Tariff ]]&lt;=($B360+AT$6*$BA$1))*(FITContract[[Diwedd Tariff]:[Diwedd Tariff]]&gt;($B360+AT$6*$BA$1)),FITContract[[Ceiniogau fesul kWh]:[Ceiniogau fesul kWh]],0,,)</f>
        <v>0</v>
      </c>
      <c r="AU360" s="76" cm="1">
        <f t="array" ref="AU360">_xlfn.XLOOKUP(1,(FITContract[[Dechrau Tariff ]:[Dechrau Tariff ]]&lt;=($B360+AU$6*$BA$1))*(FITContract[[Diwedd Tariff]:[Diwedd Tariff]]&gt;($B360+AU$6*$BA$1)),FITContract[[Ceiniogau fesul kWh]:[Ceiniogau fesul kWh]],0,,)</f>
        <v>0</v>
      </c>
      <c r="AV360" s="76" cm="1">
        <f t="array" ref="AV360">_xlfn.XLOOKUP(1,(FITContract[[Dechrau Tariff ]:[Dechrau Tariff ]]&lt;=($B360+AV$6*$BA$1))*(FITContract[[Diwedd Tariff]:[Diwedd Tariff]]&gt;($B360+AV$6*$BA$1)),FITContract[[Ceiniogau fesul kWh]:[Ceiniogau fesul kWh]],0,,)</f>
        <v>0</v>
      </c>
      <c r="AW360" s="76" cm="1">
        <f t="array" ref="AW360">_xlfn.XLOOKUP(1,(FITContract[[Dechrau Tariff ]:[Dechrau Tariff ]]&lt;=($B360+AW$6*$BA$1))*(FITContract[[Diwedd Tariff]:[Diwedd Tariff]]&gt;($B360+AW$6*$BA$1)),FITContract[[Ceiniogau fesul kWh]:[Ceiniogau fesul kWh]],0,,)</f>
        <v>0</v>
      </c>
      <c r="AX360" s="76" cm="1">
        <f t="array" ref="AX360">_xlfn.XLOOKUP(1,(FITContract[[Dechrau Tariff ]:[Dechrau Tariff ]]&lt;=($B360+AX$6*$BA$1))*(FITContract[[Diwedd Tariff]:[Diwedd Tariff]]&gt;($B360+AX$6*$BA$1)),FITContract[[Ceiniogau fesul kWh]:[Ceiniogau fesul kWh]],0,,)</f>
        <v>0</v>
      </c>
    </row>
    <row r="361" spans="2:50" x14ac:dyDescent="0.3">
      <c r="B361" s="30">
        <v>45646</v>
      </c>
      <c r="C361" s="76" cm="1">
        <f t="array" ref="C361">_xlfn.XLOOKUP(1,(FITContract[[Dechrau Tariff ]:[Dechrau Tariff ]]&lt;=($B361+C$6*$BA$1))*(FITContract[[Diwedd Tariff]:[Diwedd Tariff]]&gt;($B361+C$6*$BA$1)),FITContract[[Ceiniogau fesul kWh]:[Ceiniogau fesul kWh]],0,,)</f>
        <v>0</v>
      </c>
      <c r="D361" s="76" cm="1">
        <f t="array" ref="D361">_xlfn.XLOOKUP(1,(FITContract[[Dechrau Tariff ]:[Dechrau Tariff ]]&lt;=($B361+D$6*$BA$1))*(FITContract[[Diwedd Tariff]:[Diwedd Tariff]]&gt;($B361+D$6*$BA$1)),FITContract[[Ceiniogau fesul kWh]:[Ceiniogau fesul kWh]],0,,)</f>
        <v>0</v>
      </c>
      <c r="E361" s="76" cm="1">
        <f t="array" ref="E361">_xlfn.XLOOKUP(1,(FITContract[[Dechrau Tariff ]:[Dechrau Tariff ]]&lt;=($B361+E$6*$BA$1))*(FITContract[[Diwedd Tariff]:[Diwedd Tariff]]&gt;($B361+E$6*$BA$1)),FITContract[[Ceiniogau fesul kWh]:[Ceiniogau fesul kWh]],0,,)</f>
        <v>0</v>
      </c>
      <c r="F361" s="76" cm="1">
        <f t="array" ref="F361">_xlfn.XLOOKUP(1,(FITContract[[Dechrau Tariff ]:[Dechrau Tariff ]]&lt;=($B361+F$6*$BA$1))*(FITContract[[Diwedd Tariff]:[Diwedd Tariff]]&gt;($B361+F$6*$BA$1)),FITContract[[Ceiniogau fesul kWh]:[Ceiniogau fesul kWh]],0,,)</f>
        <v>0</v>
      </c>
      <c r="G361" s="76" cm="1">
        <f t="array" ref="G361">_xlfn.XLOOKUP(1,(FITContract[[Dechrau Tariff ]:[Dechrau Tariff ]]&lt;=($B361+G$6*$BA$1))*(FITContract[[Diwedd Tariff]:[Diwedd Tariff]]&gt;($B361+G$6*$BA$1)),FITContract[[Ceiniogau fesul kWh]:[Ceiniogau fesul kWh]],0,,)</f>
        <v>0</v>
      </c>
      <c r="H361" s="76" cm="1">
        <f t="array" ref="H361">_xlfn.XLOOKUP(1,(FITContract[[Dechrau Tariff ]:[Dechrau Tariff ]]&lt;=($B361+H$6*$BA$1))*(FITContract[[Diwedd Tariff]:[Diwedd Tariff]]&gt;($B361+H$6*$BA$1)),FITContract[[Ceiniogau fesul kWh]:[Ceiniogau fesul kWh]],0,,)</f>
        <v>0</v>
      </c>
      <c r="I361" s="76" cm="1">
        <f t="array" ref="I361">_xlfn.XLOOKUP(1,(FITContract[[Dechrau Tariff ]:[Dechrau Tariff ]]&lt;=($B361+I$6*$BA$1))*(FITContract[[Diwedd Tariff]:[Diwedd Tariff]]&gt;($B361+I$6*$BA$1)),FITContract[[Ceiniogau fesul kWh]:[Ceiniogau fesul kWh]],0,,)</f>
        <v>0</v>
      </c>
      <c r="J361" s="76" cm="1">
        <f t="array" ref="J361">_xlfn.XLOOKUP(1,(FITContract[[Dechrau Tariff ]:[Dechrau Tariff ]]&lt;=($B361+J$6*$BA$1))*(FITContract[[Diwedd Tariff]:[Diwedd Tariff]]&gt;($B361+J$6*$BA$1)),FITContract[[Ceiniogau fesul kWh]:[Ceiniogau fesul kWh]],0,,)</f>
        <v>0</v>
      </c>
      <c r="K361" s="76" cm="1">
        <f t="array" ref="K361">_xlfn.XLOOKUP(1,(FITContract[[Dechrau Tariff ]:[Dechrau Tariff ]]&lt;=($B361+K$6*$BA$1))*(FITContract[[Diwedd Tariff]:[Diwedd Tariff]]&gt;($B361+K$6*$BA$1)),FITContract[[Ceiniogau fesul kWh]:[Ceiniogau fesul kWh]],0,,)</f>
        <v>0</v>
      </c>
      <c r="L361" s="76" cm="1">
        <f t="array" ref="L361">_xlfn.XLOOKUP(1,(FITContract[[Dechrau Tariff ]:[Dechrau Tariff ]]&lt;=($B361+L$6*$BA$1))*(FITContract[[Diwedd Tariff]:[Diwedd Tariff]]&gt;($B361+L$6*$BA$1)),FITContract[[Ceiniogau fesul kWh]:[Ceiniogau fesul kWh]],0,,)</f>
        <v>0</v>
      </c>
      <c r="M361" s="76" cm="1">
        <f t="array" ref="M361">_xlfn.XLOOKUP(1,(FITContract[[Dechrau Tariff ]:[Dechrau Tariff ]]&lt;=($B361+M$6*$BA$1))*(FITContract[[Diwedd Tariff]:[Diwedd Tariff]]&gt;($B361+M$6*$BA$1)),FITContract[[Ceiniogau fesul kWh]:[Ceiniogau fesul kWh]],0,,)</f>
        <v>0</v>
      </c>
      <c r="N361" s="76" cm="1">
        <f t="array" ref="N361">_xlfn.XLOOKUP(1,(FITContract[[Dechrau Tariff ]:[Dechrau Tariff ]]&lt;=($B361+N$6*$BA$1))*(FITContract[[Diwedd Tariff]:[Diwedd Tariff]]&gt;($B361+N$6*$BA$1)),FITContract[[Ceiniogau fesul kWh]:[Ceiniogau fesul kWh]],0,,)</f>
        <v>0</v>
      </c>
      <c r="O361" s="76" cm="1">
        <f t="array" ref="O361">_xlfn.XLOOKUP(1,(FITContract[[Dechrau Tariff ]:[Dechrau Tariff ]]&lt;=($B361+O$6*$BA$1))*(FITContract[[Diwedd Tariff]:[Diwedd Tariff]]&gt;($B361+O$6*$BA$1)),FITContract[[Ceiniogau fesul kWh]:[Ceiniogau fesul kWh]],0,,)</f>
        <v>0</v>
      </c>
      <c r="P361" s="76" cm="1">
        <f t="array" ref="P361">_xlfn.XLOOKUP(1,(FITContract[[Dechrau Tariff ]:[Dechrau Tariff ]]&lt;=($B361+P$6*$BA$1))*(FITContract[[Diwedd Tariff]:[Diwedd Tariff]]&gt;($B361+P$6*$BA$1)),FITContract[[Ceiniogau fesul kWh]:[Ceiniogau fesul kWh]],0,,)</f>
        <v>0</v>
      </c>
      <c r="Q361" s="76" cm="1">
        <f t="array" ref="Q361">_xlfn.XLOOKUP(1,(FITContract[[Dechrau Tariff ]:[Dechrau Tariff ]]&lt;=($B361+Q$6*$BA$1))*(FITContract[[Diwedd Tariff]:[Diwedd Tariff]]&gt;($B361+Q$6*$BA$1)),FITContract[[Ceiniogau fesul kWh]:[Ceiniogau fesul kWh]],0,,)</f>
        <v>0</v>
      </c>
      <c r="R361" s="76" cm="1">
        <f t="array" ref="R361">_xlfn.XLOOKUP(1,(FITContract[[Dechrau Tariff ]:[Dechrau Tariff ]]&lt;=($B361+R$6*$BA$1))*(FITContract[[Diwedd Tariff]:[Diwedd Tariff]]&gt;($B361+R$6*$BA$1)),FITContract[[Ceiniogau fesul kWh]:[Ceiniogau fesul kWh]],0,,)</f>
        <v>0</v>
      </c>
      <c r="S361" s="76" cm="1">
        <f t="array" ref="S361">_xlfn.XLOOKUP(1,(FITContract[[Dechrau Tariff ]:[Dechrau Tariff ]]&lt;=($B361+S$6*$BA$1))*(FITContract[[Diwedd Tariff]:[Diwedd Tariff]]&gt;($B361+S$6*$BA$1)),FITContract[[Ceiniogau fesul kWh]:[Ceiniogau fesul kWh]],0,,)</f>
        <v>0</v>
      </c>
      <c r="T361" s="76" cm="1">
        <f t="array" ref="T361">_xlfn.XLOOKUP(1,(FITContract[[Dechrau Tariff ]:[Dechrau Tariff ]]&lt;=($B361+T$6*$BA$1))*(FITContract[[Diwedd Tariff]:[Diwedd Tariff]]&gt;($B361+T$6*$BA$1)),FITContract[[Ceiniogau fesul kWh]:[Ceiniogau fesul kWh]],0,,)</f>
        <v>0</v>
      </c>
      <c r="U361" s="76" cm="1">
        <f t="array" ref="U361">_xlfn.XLOOKUP(1,(FITContract[[Dechrau Tariff ]:[Dechrau Tariff ]]&lt;=($B361+U$6*$BA$1))*(FITContract[[Diwedd Tariff]:[Diwedd Tariff]]&gt;($B361+U$6*$BA$1)),FITContract[[Ceiniogau fesul kWh]:[Ceiniogau fesul kWh]],0,,)</f>
        <v>0</v>
      </c>
      <c r="V361" s="76" cm="1">
        <f t="array" ref="V361">_xlfn.XLOOKUP(1,(FITContract[[Dechrau Tariff ]:[Dechrau Tariff ]]&lt;=($B361+V$6*$BA$1))*(FITContract[[Diwedd Tariff]:[Diwedd Tariff]]&gt;($B361+V$6*$BA$1)),FITContract[[Ceiniogau fesul kWh]:[Ceiniogau fesul kWh]],0,,)</f>
        <v>0</v>
      </c>
      <c r="W361" s="76" cm="1">
        <f t="array" ref="W361">_xlfn.XLOOKUP(1,(FITContract[[Dechrau Tariff ]:[Dechrau Tariff ]]&lt;=($B361+W$6*$BA$1))*(FITContract[[Diwedd Tariff]:[Diwedd Tariff]]&gt;($B361+W$6*$BA$1)),FITContract[[Ceiniogau fesul kWh]:[Ceiniogau fesul kWh]],0,,)</f>
        <v>0</v>
      </c>
      <c r="X361" s="76" cm="1">
        <f t="array" ref="X361">_xlfn.XLOOKUP(1,(FITContract[[Dechrau Tariff ]:[Dechrau Tariff ]]&lt;=($B361+X$6*$BA$1))*(FITContract[[Diwedd Tariff]:[Diwedd Tariff]]&gt;($B361+X$6*$BA$1)),FITContract[[Ceiniogau fesul kWh]:[Ceiniogau fesul kWh]],0,,)</f>
        <v>0</v>
      </c>
      <c r="Y361" s="76" cm="1">
        <f t="array" ref="Y361">_xlfn.XLOOKUP(1,(FITContract[[Dechrau Tariff ]:[Dechrau Tariff ]]&lt;=($B361+Y$6*$BA$1))*(FITContract[[Diwedd Tariff]:[Diwedd Tariff]]&gt;($B361+Y$6*$BA$1)),FITContract[[Ceiniogau fesul kWh]:[Ceiniogau fesul kWh]],0,,)</f>
        <v>0</v>
      </c>
      <c r="Z361" s="76" cm="1">
        <f t="array" ref="Z361">_xlfn.XLOOKUP(1,(FITContract[[Dechrau Tariff ]:[Dechrau Tariff ]]&lt;=($B361+Z$6*$BA$1))*(FITContract[[Diwedd Tariff]:[Diwedd Tariff]]&gt;($B361+Z$6*$BA$1)),FITContract[[Ceiniogau fesul kWh]:[Ceiniogau fesul kWh]],0,,)</f>
        <v>0</v>
      </c>
      <c r="AA361" s="76" cm="1">
        <f t="array" ref="AA361">_xlfn.XLOOKUP(1,(FITContract[[Dechrau Tariff ]:[Dechrau Tariff ]]&lt;=($B361+AA$6*$BA$1))*(FITContract[[Diwedd Tariff]:[Diwedd Tariff]]&gt;($B361+AA$6*$BA$1)),FITContract[[Ceiniogau fesul kWh]:[Ceiniogau fesul kWh]],0,,)</f>
        <v>0</v>
      </c>
      <c r="AB361" s="76" cm="1">
        <f t="array" ref="AB361">_xlfn.XLOOKUP(1,(FITContract[[Dechrau Tariff ]:[Dechrau Tariff ]]&lt;=($B361+AB$6*$BA$1))*(FITContract[[Diwedd Tariff]:[Diwedd Tariff]]&gt;($B361+AB$6*$BA$1)),FITContract[[Ceiniogau fesul kWh]:[Ceiniogau fesul kWh]],0,,)</f>
        <v>0</v>
      </c>
      <c r="AC361" s="76" cm="1">
        <f t="array" ref="AC361">_xlfn.XLOOKUP(1,(FITContract[[Dechrau Tariff ]:[Dechrau Tariff ]]&lt;=($B361+AC$6*$BA$1))*(FITContract[[Diwedd Tariff]:[Diwedd Tariff]]&gt;($B361+AC$6*$BA$1)),FITContract[[Ceiniogau fesul kWh]:[Ceiniogau fesul kWh]],0,,)</f>
        <v>0</v>
      </c>
      <c r="AD361" s="76" cm="1">
        <f t="array" ref="AD361">_xlfn.XLOOKUP(1,(FITContract[[Dechrau Tariff ]:[Dechrau Tariff ]]&lt;=($B361+AD$6*$BA$1))*(FITContract[[Diwedd Tariff]:[Diwedd Tariff]]&gt;($B361+AD$6*$BA$1)),FITContract[[Ceiniogau fesul kWh]:[Ceiniogau fesul kWh]],0,,)</f>
        <v>0</v>
      </c>
      <c r="AE361" s="76" cm="1">
        <f t="array" ref="AE361">_xlfn.XLOOKUP(1,(FITContract[[Dechrau Tariff ]:[Dechrau Tariff ]]&lt;=($B361+AE$6*$BA$1))*(FITContract[[Diwedd Tariff]:[Diwedd Tariff]]&gt;($B361+AE$6*$BA$1)),FITContract[[Ceiniogau fesul kWh]:[Ceiniogau fesul kWh]],0,,)</f>
        <v>0</v>
      </c>
      <c r="AF361" s="76" cm="1">
        <f t="array" ref="AF361">_xlfn.XLOOKUP(1,(FITContract[[Dechrau Tariff ]:[Dechrau Tariff ]]&lt;=($B361+AF$6*$BA$1))*(FITContract[[Diwedd Tariff]:[Diwedd Tariff]]&gt;($B361+AF$6*$BA$1)),FITContract[[Ceiniogau fesul kWh]:[Ceiniogau fesul kWh]],0,,)</f>
        <v>0</v>
      </c>
      <c r="AG361" s="76" cm="1">
        <f t="array" ref="AG361">_xlfn.XLOOKUP(1,(FITContract[[Dechrau Tariff ]:[Dechrau Tariff ]]&lt;=($B361+AG$6*$BA$1))*(FITContract[[Diwedd Tariff]:[Diwedd Tariff]]&gt;($B361+AG$6*$BA$1)),FITContract[[Ceiniogau fesul kWh]:[Ceiniogau fesul kWh]],0,,)</f>
        <v>0</v>
      </c>
      <c r="AH361" s="76" cm="1">
        <f t="array" ref="AH361">_xlfn.XLOOKUP(1,(FITContract[[Dechrau Tariff ]:[Dechrau Tariff ]]&lt;=($B361+AH$6*$BA$1))*(FITContract[[Diwedd Tariff]:[Diwedd Tariff]]&gt;($B361+AH$6*$BA$1)),FITContract[[Ceiniogau fesul kWh]:[Ceiniogau fesul kWh]],0,,)</f>
        <v>0</v>
      </c>
      <c r="AI361" s="76" cm="1">
        <f t="array" ref="AI361">_xlfn.XLOOKUP(1,(FITContract[[Dechrau Tariff ]:[Dechrau Tariff ]]&lt;=($B361+AI$6*$BA$1))*(FITContract[[Diwedd Tariff]:[Diwedd Tariff]]&gt;($B361+AI$6*$BA$1)),FITContract[[Ceiniogau fesul kWh]:[Ceiniogau fesul kWh]],0,,)</f>
        <v>0</v>
      </c>
      <c r="AJ361" s="76" cm="1">
        <f t="array" ref="AJ361">_xlfn.XLOOKUP(1,(FITContract[[Dechrau Tariff ]:[Dechrau Tariff ]]&lt;=($B361+AJ$6*$BA$1))*(FITContract[[Diwedd Tariff]:[Diwedd Tariff]]&gt;($B361+AJ$6*$BA$1)),FITContract[[Ceiniogau fesul kWh]:[Ceiniogau fesul kWh]],0,,)</f>
        <v>0</v>
      </c>
      <c r="AK361" s="76" cm="1">
        <f t="array" ref="AK361">_xlfn.XLOOKUP(1,(FITContract[[Dechrau Tariff ]:[Dechrau Tariff ]]&lt;=($B361+AK$6*$BA$1))*(FITContract[[Diwedd Tariff]:[Diwedd Tariff]]&gt;($B361+AK$6*$BA$1)),FITContract[[Ceiniogau fesul kWh]:[Ceiniogau fesul kWh]],0,,)</f>
        <v>0</v>
      </c>
      <c r="AL361" s="76" cm="1">
        <f t="array" ref="AL361">_xlfn.XLOOKUP(1,(FITContract[[Dechrau Tariff ]:[Dechrau Tariff ]]&lt;=($B361+AL$6*$BA$1))*(FITContract[[Diwedd Tariff]:[Diwedd Tariff]]&gt;($B361+AL$6*$BA$1)),FITContract[[Ceiniogau fesul kWh]:[Ceiniogau fesul kWh]],0,,)</f>
        <v>0</v>
      </c>
      <c r="AM361" s="76" cm="1">
        <f t="array" ref="AM361">_xlfn.XLOOKUP(1,(FITContract[[Dechrau Tariff ]:[Dechrau Tariff ]]&lt;=($B361+AM$6*$BA$1))*(FITContract[[Diwedd Tariff]:[Diwedd Tariff]]&gt;($B361+AM$6*$BA$1)),FITContract[[Ceiniogau fesul kWh]:[Ceiniogau fesul kWh]],0,,)</f>
        <v>0</v>
      </c>
      <c r="AN361" s="76" cm="1">
        <f t="array" ref="AN361">_xlfn.XLOOKUP(1,(FITContract[[Dechrau Tariff ]:[Dechrau Tariff ]]&lt;=($B361+AN$6*$BA$1))*(FITContract[[Diwedd Tariff]:[Diwedd Tariff]]&gt;($B361+AN$6*$BA$1)),FITContract[[Ceiniogau fesul kWh]:[Ceiniogau fesul kWh]],0,,)</f>
        <v>0</v>
      </c>
      <c r="AO361" s="76" cm="1">
        <f t="array" ref="AO361">_xlfn.XLOOKUP(1,(FITContract[[Dechrau Tariff ]:[Dechrau Tariff ]]&lt;=($B361+AO$6*$BA$1))*(FITContract[[Diwedd Tariff]:[Diwedd Tariff]]&gt;($B361+AO$6*$BA$1)),FITContract[[Ceiniogau fesul kWh]:[Ceiniogau fesul kWh]],0,,)</f>
        <v>0</v>
      </c>
      <c r="AP361" s="76" cm="1">
        <f t="array" ref="AP361">_xlfn.XLOOKUP(1,(FITContract[[Dechrau Tariff ]:[Dechrau Tariff ]]&lt;=($B361+AP$6*$BA$1))*(FITContract[[Diwedd Tariff]:[Diwedd Tariff]]&gt;($B361+AP$6*$BA$1)),FITContract[[Ceiniogau fesul kWh]:[Ceiniogau fesul kWh]],0,,)</f>
        <v>0</v>
      </c>
      <c r="AQ361" s="76" cm="1">
        <f t="array" ref="AQ361">_xlfn.XLOOKUP(1,(FITContract[[Dechrau Tariff ]:[Dechrau Tariff ]]&lt;=($B361+AQ$6*$BA$1))*(FITContract[[Diwedd Tariff]:[Diwedd Tariff]]&gt;($B361+AQ$6*$BA$1)),FITContract[[Ceiniogau fesul kWh]:[Ceiniogau fesul kWh]],0,,)</f>
        <v>0</v>
      </c>
      <c r="AR361" s="76" cm="1">
        <f t="array" ref="AR361">_xlfn.XLOOKUP(1,(FITContract[[Dechrau Tariff ]:[Dechrau Tariff ]]&lt;=($B361+AR$6*$BA$1))*(FITContract[[Diwedd Tariff]:[Diwedd Tariff]]&gt;($B361+AR$6*$BA$1)),FITContract[[Ceiniogau fesul kWh]:[Ceiniogau fesul kWh]],0,,)</f>
        <v>0</v>
      </c>
      <c r="AS361" s="76" cm="1">
        <f t="array" ref="AS361">_xlfn.XLOOKUP(1,(FITContract[[Dechrau Tariff ]:[Dechrau Tariff ]]&lt;=($B361+AS$6*$BA$1))*(FITContract[[Diwedd Tariff]:[Diwedd Tariff]]&gt;($B361+AS$6*$BA$1)),FITContract[[Ceiniogau fesul kWh]:[Ceiniogau fesul kWh]],0,,)</f>
        <v>0</v>
      </c>
      <c r="AT361" s="76" cm="1">
        <f t="array" ref="AT361">_xlfn.XLOOKUP(1,(FITContract[[Dechrau Tariff ]:[Dechrau Tariff ]]&lt;=($B361+AT$6*$BA$1))*(FITContract[[Diwedd Tariff]:[Diwedd Tariff]]&gt;($B361+AT$6*$BA$1)),FITContract[[Ceiniogau fesul kWh]:[Ceiniogau fesul kWh]],0,,)</f>
        <v>0</v>
      </c>
      <c r="AU361" s="76" cm="1">
        <f t="array" ref="AU361">_xlfn.XLOOKUP(1,(FITContract[[Dechrau Tariff ]:[Dechrau Tariff ]]&lt;=($B361+AU$6*$BA$1))*(FITContract[[Diwedd Tariff]:[Diwedd Tariff]]&gt;($B361+AU$6*$BA$1)),FITContract[[Ceiniogau fesul kWh]:[Ceiniogau fesul kWh]],0,,)</f>
        <v>0</v>
      </c>
      <c r="AV361" s="76" cm="1">
        <f t="array" ref="AV361">_xlfn.XLOOKUP(1,(FITContract[[Dechrau Tariff ]:[Dechrau Tariff ]]&lt;=($B361+AV$6*$BA$1))*(FITContract[[Diwedd Tariff]:[Diwedd Tariff]]&gt;($B361+AV$6*$BA$1)),FITContract[[Ceiniogau fesul kWh]:[Ceiniogau fesul kWh]],0,,)</f>
        <v>0</v>
      </c>
      <c r="AW361" s="76" cm="1">
        <f t="array" ref="AW361">_xlfn.XLOOKUP(1,(FITContract[[Dechrau Tariff ]:[Dechrau Tariff ]]&lt;=($B361+AW$6*$BA$1))*(FITContract[[Diwedd Tariff]:[Diwedd Tariff]]&gt;($B361+AW$6*$BA$1)),FITContract[[Ceiniogau fesul kWh]:[Ceiniogau fesul kWh]],0,,)</f>
        <v>0</v>
      </c>
      <c r="AX361" s="76" cm="1">
        <f t="array" ref="AX361">_xlfn.XLOOKUP(1,(FITContract[[Dechrau Tariff ]:[Dechrau Tariff ]]&lt;=($B361+AX$6*$BA$1))*(FITContract[[Diwedd Tariff]:[Diwedd Tariff]]&gt;($B361+AX$6*$BA$1)),FITContract[[Ceiniogau fesul kWh]:[Ceiniogau fesul kWh]],0,,)</f>
        <v>0</v>
      </c>
    </row>
    <row r="362" spans="2:50" x14ac:dyDescent="0.3">
      <c r="B362" s="30">
        <v>45647</v>
      </c>
      <c r="C362" s="76" cm="1">
        <f t="array" ref="C362">_xlfn.XLOOKUP(1,(FITContract[[Dechrau Tariff ]:[Dechrau Tariff ]]&lt;=($B362+C$6*$BA$1))*(FITContract[[Diwedd Tariff]:[Diwedd Tariff]]&gt;($B362+C$6*$BA$1)),FITContract[[Ceiniogau fesul kWh]:[Ceiniogau fesul kWh]],0,,)</f>
        <v>0</v>
      </c>
      <c r="D362" s="76" cm="1">
        <f t="array" ref="D362">_xlfn.XLOOKUP(1,(FITContract[[Dechrau Tariff ]:[Dechrau Tariff ]]&lt;=($B362+D$6*$BA$1))*(FITContract[[Diwedd Tariff]:[Diwedd Tariff]]&gt;($B362+D$6*$BA$1)),FITContract[[Ceiniogau fesul kWh]:[Ceiniogau fesul kWh]],0,,)</f>
        <v>0</v>
      </c>
      <c r="E362" s="76" cm="1">
        <f t="array" ref="E362">_xlfn.XLOOKUP(1,(FITContract[[Dechrau Tariff ]:[Dechrau Tariff ]]&lt;=($B362+E$6*$BA$1))*(FITContract[[Diwedd Tariff]:[Diwedd Tariff]]&gt;($B362+E$6*$BA$1)),FITContract[[Ceiniogau fesul kWh]:[Ceiniogau fesul kWh]],0,,)</f>
        <v>0</v>
      </c>
      <c r="F362" s="76" cm="1">
        <f t="array" ref="F362">_xlfn.XLOOKUP(1,(FITContract[[Dechrau Tariff ]:[Dechrau Tariff ]]&lt;=($B362+F$6*$BA$1))*(FITContract[[Diwedd Tariff]:[Diwedd Tariff]]&gt;($B362+F$6*$BA$1)),FITContract[[Ceiniogau fesul kWh]:[Ceiniogau fesul kWh]],0,,)</f>
        <v>0</v>
      </c>
      <c r="G362" s="76" cm="1">
        <f t="array" ref="G362">_xlfn.XLOOKUP(1,(FITContract[[Dechrau Tariff ]:[Dechrau Tariff ]]&lt;=($B362+G$6*$BA$1))*(FITContract[[Diwedd Tariff]:[Diwedd Tariff]]&gt;($B362+G$6*$BA$1)),FITContract[[Ceiniogau fesul kWh]:[Ceiniogau fesul kWh]],0,,)</f>
        <v>0</v>
      </c>
      <c r="H362" s="76" cm="1">
        <f t="array" ref="H362">_xlfn.XLOOKUP(1,(FITContract[[Dechrau Tariff ]:[Dechrau Tariff ]]&lt;=($B362+H$6*$BA$1))*(FITContract[[Diwedd Tariff]:[Diwedd Tariff]]&gt;($B362+H$6*$BA$1)),FITContract[[Ceiniogau fesul kWh]:[Ceiniogau fesul kWh]],0,,)</f>
        <v>0</v>
      </c>
      <c r="I362" s="76" cm="1">
        <f t="array" ref="I362">_xlfn.XLOOKUP(1,(FITContract[[Dechrau Tariff ]:[Dechrau Tariff ]]&lt;=($B362+I$6*$BA$1))*(FITContract[[Diwedd Tariff]:[Diwedd Tariff]]&gt;($B362+I$6*$BA$1)),FITContract[[Ceiniogau fesul kWh]:[Ceiniogau fesul kWh]],0,,)</f>
        <v>0</v>
      </c>
      <c r="J362" s="76" cm="1">
        <f t="array" ref="J362">_xlfn.XLOOKUP(1,(FITContract[[Dechrau Tariff ]:[Dechrau Tariff ]]&lt;=($B362+J$6*$BA$1))*(FITContract[[Diwedd Tariff]:[Diwedd Tariff]]&gt;($B362+J$6*$BA$1)),FITContract[[Ceiniogau fesul kWh]:[Ceiniogau fesul kWh]],0,,)</f>
        <v>0</v>
      </c>
      <c r="K362" s="76" cm="1">
        <f t="array" ref="K362">_xlfn.XLOOKUP(1,(FITContract[[Dechrau Tariff ]:[Dechrau Tariff ]]&lt;=($B362+K$6*$BA$1))*(FITContract[[Diwedd Tariff]:[Diwedd Tariff]]&gt;($B362+K$6*$BA$1)),FITContract[[Ceiniogau fesul kWh]:[Ceiniogau fesul kWh]],0,,)</f>
        <v>0</v>
      </c>
      <c r="L362" s="76" cm="1">
        <f t="array" ref="L362">_xlfn.XLOOKUP(1,(FITContract[[Dechrau Tariff ]:[Dechrau Tariff ]]&lt;=($B362+L$6*$BA$1))*(FITContract[[Diwedd Tariff]:[Diwedd Tariff]]&gt;($B362+L$6*$BA$1)),FITContract[[Ceiniogau fesul kWh]:[Ceiniogau fesul kWh]],0,,)</f>
        <v>0</v>
      </c>
      <c r="M362" s="76" cm="1">
        <f t="array" ref="M362">_xlfn.XLOOKUP(1,(FITContract[[Dechrau Tariff ]:[Dechrau Tariff ]]&lt;=($B362+M$6*$BA$1))*(FITContract[[Diwedd Tariff]:[Diwedd Tariff]]&gt;($B362+M$6*$BA$1)),FITContract[[Ceiniogau fesul kWh]:[Ceiniogau fesul kWh]],0,,)</f>
        <v>0</v>
      </c>
      <c r="N362" s="76" cm="1">
        <f t="array" ref="N362">_xlfn.XLOOKUP(1,(FITContract[[Dechrau Tariff ]:[Dechrau Tariff ]]&lt;=($B362+N$6*$BA$1))*(FITContract[[Diwedd Tariff]:[Diwedd Tariff]]&gt;($B362+N$6*$BA$1)),FITContract[[Ceiniogau fesul kWh]:[Ceiniogau fesul kWh]],0,,)</f>
        <v>0</v>
      </c>
      <c r="O362" s="76" cm="1">
        <f t="array" ref="O362">_xlfn.XLOOKUP(1,(FITContract[[Dechrau Tariff ]:[Dechrau Tariff ]]&lt;=($B362+O$6*$BA$1))*(FITContract[[Diwedd Tariff]:[Diwedd Tariff]]&gt;($B362+O$6*$BA$1)),FITContract[[Ceiniogau fesul kWh]:[Ceiniogau fesul kWh]],0,,)</f>
        <v>0</v>
      </c>
      <c r="P362" s="76" cm="1">
        <f t="array" ref="P362">_xlfn.XLOOKUP(1,(FITContract[[Dechrau Tariff ]:[Dechrau Tariff ]]&lt;=($B362+P$6*$BA$1))*(FITContract[[Diwedd Tariff]:[Diwedd Tariff]]&gt;($B362+P$6*$BA$1)),FITContract[[Ceiniogau fesul kWh]:[Ceiniogau fesul kWh]],0,,)</f>
        <v>0</v>
      </c>
      <c r="Q362" s="76" cm="1">
        <f t="array" ref="Q362">_xlfn.XLOOKUP(1,(FITContract[[Dechrau Tariff ]:[Dechrau Tariff ]]&lt;=($B362+Q$6*$BA$1))*(FITContract[[Diwedd Tariff]:[Diwedd Tariff]]&gt;($B362+Q$6*$BA$1)),FITContract[[Ceiniogau fesul kWh]:[Ceiniogau fesul kWh]],0,,)</f>
        <v>0</v>
      </c>
      <c r="R362" s="76" cm="1">
        <f t="array" ref="R362">_xlfn.XLOOKUP(1,(FITContract[[Dechrau Tariff ]:[Dechrau Tariff ]]&lt;=($B362+R$6*$BA$1))*(FITContract[[Diwedd Tariff]:[Diwedd Tariff]]&gt;($B362+R$6*$BA$1)),FITContract[[Ceiniogau fesul kWh]:[Ceiniogau fesul kWh]],0,,)</f>
        <v>0</v>
      </c>
      <c r="S362" s="76" cm="1">
        <f t="array" ref="S362">_xlfn.XLOOKUP(1,(FITContract[[Dechrau Tariff ]:[Dechrau Tariff ]]&lt;=($B362+S$6*$BA$1))*(FITContract[[Diwedd Tariff]:[Diwedd Tariff]]&gt;($B362+S$6*$BA$1)),FITContract[[Ceiniogau fesul kWh]:[Ceiniogau fesul kWh]],0,,)</f>
        <v>0</v>
      </c>
      <c r="T362" s="76" cm="1">
        <f t="array" ref="T362">_xlfn.XLOOKUP(1,(FITContract[[Dechrau Tariff ]:[Dechrau Tariff ]]&lt;=($B362+T$6*$BA$1))*(FITContract[[Diwedd Tariff]:[Diwedd Tariff]]&gt;($B362+T$6*$BA$1)),FITContract[[Ceiniogau fesul kWh]:[Ceiniogau fesul kWh]],0,,)</f>
        <v>0</v>
      </c>
      <c r="U362" s="76" cm="1">
        <f t="array" ref="U362">_xlfn.XLOOKUP(1,(FITContract[[Dechrau Tariff ]:[Dechrau Tariff ]]&lt;=($B362+U$6*$BA$1))*(FITContract[[Diwedd Tariff]:[Diwedd Tariff]]&gt;($B362+U$6*$BA$1)),FITContract[[Ceiniogau fesul kWh]:[Ceiniogau fesul kWh]],0,,)</f>
        <v>0</v>
      </c>
      <c r="V362" s="76" cm="1">
        <f t="array" ref="V362">_xlfn.XLOOKUP(1,(FITContract[[Dechrau Tariff ]:[Dechrau Tariff ]]&lt;=($B362+V$6*$BA$1))*(FITContract[[Diwedd Tariff]:[Diwedd Tariff]]&gt;($B362+V$6*$BA$1)),FITContract[[Ceiniogau fesul kWh]:[Ceiniogau fesul kWh]],0,,)</f>
        <v>0</v>
      </c>
      <c r="W362" s="76" cm="1">
        <f t="array" ref="W362">_xlfn.XLOOKUP(1,(FITContract[[Dechrau Tariff ]:[Dechrau Tariff ]]&lt;=($B362+W$6*$BA$1))*(FITContract[[Diwedd Tariff]:[Diwedd Tariff]]&gt;($B362+W$6*$BA$1)),FITContract[[Ceiniogau fesul kWh]:[Ceiniogau fesul kWh]],0,,)</f>
        <v>0</v>
      </c>
      <c r="X362" s="76" cm="1">
        <f t="array" ref="X362">_xlfn.XLOOKUP(1,(FITContract[[Dechrau Tariff ]:[Dechrau Tariff ]]&lt;=($B362+X$6*$BA$1))*(FITContract[[Diwedd Tariff]:[Diwedd Tariff]]&gt;($B362+X$6*$BA$1)),FITContract[[Ceiniogau fesul kWh]:[Ceiniogau fesul kWh]],0,,)</f>
        <v>0</v>
      </c>
      <c r="Y362" s="76" cm="1">
        <f t="array" ref="Y362">_xlfn.XLOOKUP(1,(FITContract[[Dechrau Tariff ]:[Dechrau Tariff ]]&lt;=($B362+Y$6*$BA$1))*(FITContract[[Diwedd Tariff]:[Diwedd Tariff]]&gt;($B362+Y$6*$BA$1)),FITContract[[Ceiniogau fesul kWh]:[Ceiniogau fesul kWh]],0,,)</f>
        <v>0</v>
      </c>
      <c r="Z362" s="76" cm="1">
        <f t="array" ref="Z362">_xlfn.XLOOKUP(1,(FITContract[[Dechrau Tariff ]:[Dechrau Tariff ]]&lt;=($B362+Z$6*$BA$1))*(FITContract[[Diwedd Tariff]:[Diwedd Tariff]]&gt;($B362+Z$6*$BA$1)),FITContract[[Ceiniogau fesul kWh]:[Ceiniogau fesul kWh]],0,,)</f>
        <v>0</v>
      </c>
      <c r="AA362" s="76" cm="1">
        <f t="array" ref="AA362">_xlfn.XLOOKUP(1,(FITContract[[Dechrau Tariff ]:[Dechrau Tariff ]]&lt;=($B362+AA$6*$BA$1))*(FITContract[[Diwedd Tariff]:[Diwedd Tariff]]&gt;($B362+AA$6*$BA$1)),FITContract[[Ceiniogau fesul kWh]:[Ceiniogau fesul kWh]],0,,)</f>
        <v>0</v>
      </c>
      <c r="AB362" s="76" cm="1">
        <f t="array" ref="AB362">_xlfn.XLOOKUP(1,(FITContract[[Dechrau Tariff ]:[Dechrau Tariff ]]&lt;=($B362+AB$6*$BA$1))*(FITContract[[Diwedd Tariff]:[Diwedd Tariff]]&gt;($B362+AB$6*$BA$1)),FITContract[[Ceiniogau fesul kWh]:[Ceiniogau fesul kWh]],0,,)</f>
        <v>0</v>
      </c>
      <c r="AC362" s="76" cm="1">
        <f t="array" ref="AC362">_xlfn.XLOOKUP(1,(FITContract[[Dechrau Tariff ]:[Dechrau Tariff ]]&lt;=($B362+AC$6*$BA$1))*(FITContract[[Diwedd Tariff]:[Diwedd Tariff]]&gt;($B362+AC$6*$BA$1)),FITContract[[Ceiniogau fesul kWh]:[Ceiniogau fesul kWh]],0,,)</f>
        <v>0</v>
      </c>
      <c r="AD362" s="76" cm="1">
        <f t="array" ref="AD362">_xlfn.XLOOKUP(1,(FITContract[[Dechrau Tariff ]:[Dechrau Tariff ]]&lt;=($B362+AD$6*$BA$1))*(FITContract[[Diwedd Tariff]:[Diwedd Tariff]]&gt;($B362+AD$6*$BA$1)),FITContract[[Ceiniogau fesul kWh]:[Ceiniogau fesul kWh]],0,,)</f>
        <v>0</v>
      </c>
      <c r="AE362" s="76" cm="1">
        <f t="array" ref="AE362">_xlfn.XLOOKUP(1,(FITContract[[Dechrau Tariff ]:[Dechrau Tariff ]]&lt;=($B362+AE$6*$BA$1))*(FITContract[[Diwedd Tariff]:[Diwedd Tariff]]&gt;($B362+AE$6*$BA$1)),FITContract[[Ceiniogau fesul kWh]:[Ceiniogau fesul kWh]],0,,)</f>
        <v>0</v>
      </c>
      <c r="AF362" s="76" cm="1">
        <f t="array" ref="AF362">_xlfn.XLOOKUP(1,(FITContract[[Dechrau Tariff ]:[Dechrau Tariff ]]&lt;=($B362+AF$6*$BA$1))*(FITContract[[Diwedd Tariff]:[Diwedd Tariff]]&gt;($B362+AF$6*$BA$1)),FITContract[[Ceiniogau fesul kWh]:[Ceiniogau fesul kWh]],0,,)</f>
        <v>0</v>
      </c>
      <c r="AG362" s="76" cm="1">
        <f t="array" ref="AG362">_xlfn.XLOOKUP(1,(FITContract[[Dechrau Tariff ]:[Dechrau Tariff ]]&lt;=($B362+AG$6*$BA$1))*(FITContract[[Diwedd Tariff]:[Diwedd Tariff]]&gt;($B362+AG$6*$BA$1)),FITContract[[Ceiniogau fesul kWh]:[Ceiniogau fesul kWh]],0,,)</f>
        <v>0</v>
      </c>
      <c r="AH362" s="76" cm="1">
        <f t="array" ref="AH362">_xlfn.XLOOKUP(1,(FITContract[[Dechrau Tariff ]:[Dechrau Tariff ]]&lt;=($B362+AH$6*$BA$1))*(FITContract[[Diwedd Tariff]:[Diwedd Tariff]]&gt;($B362+AH$6*$BA$1)),FITContract[[Ceiniogau fesul kWh]:[Ceiniogau fesul kWh]],0,,)</f>
        <v>0</v>
      </c>
      <c r="AI362" s="76" cm="1">
        <f t="array" ref="AI362">_xlfn.XLOOKUP(1,(FITContract[[Dechrau Tariff ]:[Dechrau Tariff ]]&lt;=($B362+AI$6*$BA$1))*(FITContract[[Diwedd Tariff]:[Diwedd Tariff]]&gt;($B362+AI$6*$BA$1)),FITContract[[Ceiniogau fesul kWh]:[Ceiniogau fesul kWh]],0,,)</f>
        <v>0</v>
      </c>
      <c r="AJ362" s="76" cm="1">
        <f t="array" ref="AJ362">_xlfn.XLOOKUP(1,(FITContract[[Dechrau Tariff ]:[Dechrau Tariff ]]&lt;=($B362+AJ$6*$BA$1))*(FITContract[[Diwedd Tariff]:[Diwedd Tariff]]&gt;($B362+AJ$6*$BA$1)),FITContract[[Ceiniogau fesul kWh]:[Ceiniogau fesul kWh]],0,,)</f>
        <v>0</v>
      </c>
      <c r="AK362" s="76" cm="1">
        <f t="array" ref="AK362">_xlfn.XLOOKUP(1,(FITContract[[Dechrau Tariff ]:[Dechrau Tariff ]]&lt;=($B362+AK$6*$BA$1))*(FITContract[[Diwedd Tariff]:[Diwedd Tariff]]&gt;($B362+AK$6*$BA$1)),FITContract[[Ceiniogau fesul kWh]:[Ceiniogau fesul kWh]],0,,)</f>
        <v>0</v>
      </c>
      <c r="AL362" s="76" cm="1">
        <f t="array" ref="AL362">_xlfn.XLOOKUP(1,(FITContract[[Dechrau Tariff ]:[Dechrau Tariff ]]&lt;=($B362+AL$6*$BA$1))*(FITContract[[Diwedd Tariff]:[Diwedd Tariff]]&gt;($B362+AL$6*$BA$1)),FITContract[[Ceiniogau fesul kWh]:[Ceiniogau fesul kWh]],0,,)</f>
        <v>0</v>
      </c>
      <c r="AM362" s="76" cm="1">
        <f t="array" ref="AM362">_xlfn.XLOOKUP(1,(FITContract[[Dechrau Tariff ]:[Dechrau Tariff ]]&lt;=($B362+AM$6*$BA$1))*(FITContract[[Diwedd Tariff]:[Diwedd Tariff]]&gt;($B362+AM$6*$BA$1)),FITContract[[Ceiniogau fesul kWh]:[Ceiniogau fesul kWh]],0,,)</f>
        <v>0</v>
      </c>
      <c r="AN362" s="76" cm="1">
        <f t="array" ref="AN362">_xlfn.XLOOKUP(1,(FITContract[[Dechrau Tariff ]:[Dechrau Tariff ]]&lt;=($B362+AN$6*$BA$1))*(FITContract[[Diwedd Tariff]:[Diwedd Tariff]]&gt;($B362+AN$6*$BA$1)),FITContract[[Ceiniogau fesul kWh]:[Ceiniogau fesul kWh]],0,,)</f>
        <v>0</v>
      </c>
      <c r="AO362" s="76" cm="1">
        <f t="array" ref="AO362">_xlfn.XLOOKUP(1,(FITContract[[Dechrau Tariff ]:[Dechrau Tariff ]]&lt;=($B362+AO$6*$BA$1))*(FITContract[[Diwedd Tariff]:[Diwedd Tariff]]&gt;($B362+AO$6*$BA$1)),FITContract[[Ceiniogau fesul kWh]:[Ceiniogau fesul kWh]],0,,)</f>
        <v>0</v>
      </c>
      <c r="AP362" s="76" cm="1">
        <f t="array" ref="AP362">_xlfn.XLOOKUP(1,(FITContract[[Dechrau Tariff ]:[Dechrau Tariff ]]&lt;=($B362+AP$6*$BA$1))*(FITContract[[Diwedd Tariff]:[Diwedd Tariff]]&gt;($B362+AP$6*$BA$1)),FITContract[[Ceiniogau fesul kWh]:[Ceiniogau fesul kWh]],0,,)</f>
        <v>0</v>
      </c>
      <c r="AQ362" s="76" cm="1">
        <f t="array" ref="AQ362">_xlfn.XLOOKUP(1,(FITContract[[Dechrau Tariff ]:[Dechrau Tariff ]]&lt;=($B362+AQ$6*$BA$1))*(FITContract[[Diwedd Tariff]:[Diwedd Tariff]]&gt;($B362+AQ$6*$BA$1)),FITContract[[Ceiniogau fesul kWh]:[Ceiniogau fesul kWh]],0,,)</f>
        <v>0</v>
      </c>
      <c r="AR362" s="76" cm="1">
        <f t="array" ref="AR362">_xlfn.XLOOKUP(1,(FITContract[[Dechrau Tariff ]:[Dechrau Tariff ]]&lt;=($B362+AR$6*$BA$1))*(FITContract[[Diwedd Tariff]:[Diwedd Tariff]]&gt;($B362+AR$6*$BA$1)),FITContract[[Ceiniogau fesul kWh]:[Ceiniogau fesul kWh]],0,,)</f>
        <v>0</v>
      </c>
      <c r="AS362" s="76" cm="1">
        <f t="array" ref="AS362">_xlfn.XLOOKUP(1,(FITContract[[Dechrau Tariff ]:[Dechrau Tariff ]]&lt;=($B362+AS$6*$BA$1))*(FITContract[[Diwedd Tariff]:[Diwedd Tariff]]&gt;($B362+AS$6*$BA$1)),FITContract[[Ceiniogau fesul kWh]:[Ceiniogau fesul kWh]],0,,)</f>
        <v>0</v>
      </c>
      <c r="AT362" s="76" cm="1">
        <f t="array" ref="AT362">_xlfn.XLOOKUP(1,(FITContract[[Dechrau Tariff ]:[Dechrau Tariff ]]&lt;=($B362+AT$6*$BA$1))*(FITContract[[Diwedd Tariff]:[Diwedd Tariff]]&gt;($B362+AT$6*$BA$1)),FITContract[[Ceiniogau fesul kWh]:[Ceiniogau fesul kWh]],0,,)</f>
        <v>0</v>
      </c>
      <c r="AU362" s="76" cm="1">
        <f t="array" ref="AU362">_xlfn.XLOOKUP(1,(FITContract[[Dechrau Tariff ]:[Dechrau Tariff ]]&lt;=($B362+AU$6*$BA$1))*(FITContract[[Diwedd Tariff]:[Diwedd Tariff]]&gt;($B362+AU$6*$BA$1)),FITContract[[Ceiniogau fesul kWh]:[Ceiniogau fesul kWh]],0,,)</f>
        <v>0</v>
      </c>
      <c r="AV362" s="76" cm="1">
        <f t="array" ref="AV362">_xlfn.XLOOKUP(1,(FITContract[[Dechrau Tariff ]:[Dechrau Tariff ]]&lt;=($B362+AV$6*$BA$1))*(FITContract[[Diwedd Tariff]:[Diwedd Tariff]]&gt;($B362+AV$6*$BA$1)),FITContract[[Ceiniogau fesul kWh]:[Ceiniogau fesul kWh]],0,,)</f>
        <v>0</v>
      </c>
      <c r="AW362" s="76" cm="1">
        <f t="array" ref="AW362">_xlfn.XLOOKUP(1,(FITContract[[Dechrau Tariff ]:[Dechrau Tariff ]]&lt;=($B362+AW$6*$BA$1))*(FITContract[[Diwedd Tariff]:[Diwedd Tariff]]&gt;($B362+AW$6*$BA$1)),FITContract[[Ceiniogau fesul kWh]:[Ceiniogau fesul kWh]],0,,)</f>
        <v>0</v>
      </c>
      <c r="AX362" s="76" cm="1">
        <f t="array" ref="AX362">_xlfn.XLOOKUP(1,(FITContract[[Dechrau Tariff ]:[Dechrau Tariff ]]&lt;=($B362+AX$6*$BA$1))*(FITContract[[Diwedd Tariff]:[Diwedd Tariff]]&gt;($B362+AX$6*$BA$1)),FITContract[[Ceiniogau fesul kWh]:[Ceiniogau fesul kWh]],0,,)</f>
        <v>0</v>
      </c>
    </row>
    <row r="363" spans="2:50" x14ac:dyDescent="0.3">
      <c r="B363" s="30">
        <v>45648</v>
      </c>
      <c r="C363" s="76" cm="1">
        <f t="array" ref="C363">_xlfn.XLOOKUP(1,(FITContract[[Dechrau Tariff ]:[Dechrau Tariff ]]&lt;=($B363+C$6*$BA$1))*(FITContract[[Diwedd Tariff]:[Diwedd Tariff]]&gt;($B363+C$6*$BA$1)),FITContract[[Ceiniogau fesul kWh]:[Ceiniogau fesul kWh]],0,,)</f>
        <v>0</v>
      </c>
      <c r="D363" s="76" cm="1">
        <f t="array" ref="D363">_xlfn.XLOOKUP(1,(FITContract[[Dechrau Tariff ]:[Dechrau Tariff ]]&lt;=($B363+D$6*$BA$1))*(FITContract[[Diwedd Tariff]:[Diwedd Tariff]]&gt;($B363+D$6*$BA$1)),FITContract[[Ceiniogau fesul kWh]:[Ceiniogau fesul kWh]],0,,)</f>
        <v>0</v>
      </c>
      <c r="E363" s="76" cm="1">
        <f t="array" ref="E363">_xlfn.XLOOKUP(1,(FITContract[[Dechrau Tariff ]:[Dechrau Tariff ]]&lt;=($B363+E$6*$BA$1))*(FITContract[[Diwedd Tariff]:[Diwedd Tariff]]&gt;($B363+E$6*$BA$1)),FITContract[[Ceiniogau fesul kWh]:[Ceiniogau fesul kWh]],0,,)</f>
        <v>0</v>
      </c>
      <c r="F363" s="76" cm="1">
        <f t="array" ref="F363">_xlfn.XLOOKUP(1,(FITContract[[Dechrau Tariff ]:[Dechrau Tariff ]]&lt;=($B363+F$6*$BA$1))*(FITContract[[Diwedd Tariff]:[Diwedd Tariff]]&gt;($B363+F$6*$BA$1)),FITContract[[Ceiniogau fesul kWh]:[Ceiniogau fesul kWh]],0,,)</f>
        <v>0</v>
      </c>
      <c r="G363" s="76" cm="1">
        <f t="array" ref="G363">_xlfn.XLOOKUP(1,(FITContract[[Dechrau Tariff ]:[Dechrau Tariff ]]&lt;=($B363+G$6*$BA$1))*(FITContract[[Diwedd Tariff]:[Diwedd Tariff]]&gt;($B363+G$6*$BA$1)),FITContract[[Ceiniogau fesul kWh]:[Ceiniogau fesul kWh]],0,,)</f>
        <v>0</v>
      </c>
      <c r="H363" s="76" cm="1">
        <f t="array" ref="H363">_xlfn.XLOOKUP(1,(FITContract[[Dechrau Tariff ]:[Dechrau Tariff ]]&lt;=($B363+H$6*$BA$1))*(FITContract[[Diwedd Tariff]:[Diwedd Tariff]]&gt;($B363+H$6*$BA$1)),FITContract[[Ceiniogau fesul kWh]:[Ceiniogau fesul kWh]],0,,)</f>
        <v>0</v>
      </c>
      <c r="I363" s="76" cm="1">
        <f t="array" ref="I363">_xlfn.XLOOKUP(1,(FITContract[[Dechrau Tariff ]:[Dechrau Tariff ]]&lt;=($B363+I$6*$BA$1))*(FITContract[[Diwedd Tariff]:[Diwedd Tariff]]&gt;($B363+I$6*$BA$1)),FITContract[[Ceiniogau fesul kWh]:[Ceiniogau fesul kWh]],0,,)</f>
        <v>0</v>
      </c>
      <c r="J363" s="76" cm="1">
        <f t="array" ref="J363">_xlfn.XLOOKUP(1,(FITContract[[Dechrau Tariff ]:[Dechrau Tariff ]]&lt;=($B363+J$6*$BA$1))*(FITContract[[Diwedd Tariff]:[Diwedd Tariff]]&gt;($B363+J$6*$BA$1)),FITContract[[Ceiniogau fesul kWh]:[Ceiniogau fesul kWh]],0,,)</f>
        <v>0</v>
      </c>
      <c r="K363" s="76" cm="1">
        <f t="array" ref="K363">_xlfn.XLOOKUP(1,(FITContract[[Dechrau Tariff ]:[Dechrau Tariff ]]&lt;=($B363+K$6*$BA$1))*(FITContract[[Diwedd Tariff]:[Diwedd Tariff]]&gt;($B363+K$6*$BA$1)),FITContract[[Ceiniogau fesul kWh]:[Ceiniogau fesul kWh]],0,,)</f>
        <v>0</v>
      </c>
      <c r="L363" s="76" cm="1">
        <f t="array" ref="L363">_xlfn.XLOOKUP(1,(FITContract[[Dechrau Tariff ]:[Dechrau Tariff ]]&lt;=($B363+L$6*$BA$1))*(FITContract[[Diwedd Tariff]:[Diwedd Tariff]]&gt;($B363+L$6*$BA$1)),FITContract[[Ceiniogau fesul kWh]:[Ceiniogau fesul kWh]],0,,)</f>
        <v>0</v>
      </c>
      <c r="M363" s="76" cm="1">
        <f t="array" ref="M363">_xlfn.XLOOKUP(1,(FITContract[[Dechrau Tariff ]:[Dechrau Tariff ]]&lt;=($B363+M$6*$BA$1))*(FITContract[[Diwedd Tariff]:[Diwedd Tariff]]&gt;($B363+M$6*$BA$1)),FITContract[[Ceiniogau fesul kWh]:[Ceiniogau fesul kWh]],0,,)</f>
        <v>0</v>
      </c>
      <c r="N363" s="76" cm="1">
        <f t="array" ref="N363">_xlfn.XLOOKUP(1,(FITContract[[Dechrau Tariff ]:[Dechrau Tariff ]]&lt;=($B363+N$6*$BA$1))*(FITContract[[Diwedd Tariff]:[Diwedd Tariff]]&gt;($B363+N$6*$BA$1)),FITContract[[Ceiniogau fesul kWh]:[Ceiniogau fesul kWh]],0,,)</f>
        <v>0</v>
      </c>
      <c r="O363" s="76" cm="1">
        <f t="array" ref="O363">_xlfn.XLOOKUP(1,(FITContract[[Dechrau Tariff ]:[Dechrau Tariff ]]&lt;=($B363+O$6*$BA$1))*(FITContract[[Diwedd Tariff]:[Diwedd Tariff]]&gt;($B363+O$6*$BA$1)),FITContract[[Ceiniogau fesul kWh]:[Ceiniogau fesul kWh]],0,,)</f>
        <v>0</v>
      </c>
      <c r="P363" s="76" cm="1">
        <f t="array" ref="P363">_xlfn.XLOOKUP(1,(FITContract[[Dechrau Tariff ]:[Dechrau Tariff ]]&lt;=($B363+P$6*$BA$1))*(FITContract[[Diwedd Tariff]:[Diwedd Tariff]]&gt;($B363+P$6*$BA$1)),FITContract[[Ceiniogau fesul kWh]:[Ceiniogau fesul kWh]],0,,)</f>
        <v>0</v>
      </c>
      <c r="Q363" s="76" cm="1">
        <f t="array" ref="Q363">_xlfn.XLOOKUP(1,(FITContract[[Dechrau Tariff ]:[Dechrau Tariff ]]&lt;=($B363+Q$6*$BA$1))*(FITContract[[Diwedd Tariff]:[Diwedd Tariff]]&gt;($B363+Q$6*$BA$1)),FITContract[[Ceiniogau fesul kWh]:[Ceiniogau fesul kWh]],0,,)</f>
        <v>0</v>
      </c>
      <c r="R363" s="76" cm="1">
        <f t="array" ref="R363">_xlfn.XLOOKUP(1,(FITContract[[Dechrau Tariff ]:[Dechrau Tariff ]]&lt;=($B363+R$6*$BA$1))*(FITContract[[Diwedd Tariff]:[Diwedd Tariff]]&gt;($B363+R$6*$BA$1)),FITContract[[Ceiniogau fesul kWh]:[Ceiniogau fesul kWh]],0,,)</f>
        <v>0</v>
      </c>
      <c r="S363" s="76" cm="1">
        <f t="array" ref="S363">_xlfn.XLOOKUP(1,(FITContract[[Dechrau Tariff ]:[Dechrau Tariff ]]&lt;=($B363+S$6*$BA$1))*(FITContract[[Diwedd Tariff]:[Diwedd Tariff]]&gt;($B363+S$6*$BA$1)),FITContract[[Ceiniogau fesul kWh]:[Ceiniogau fesul kWh]],0,,)</f>
        <v>0</v>
      </c>
      <c r="T363" s="76" cm="1">
        <f t="array" ref="T363">_xlfn.XLOOKUP(1,(FITContract[[Dechrau Tariff ]:[Dechrau Tariff ]]&lt;=($B363+T$6*$BA$1))*(FITContract[[Diwedd Tariff]:[Diwedd Tariff]]&gt;($B363+T$6*$BA$1)),FITContract[[Ceiniogau fesul kWh]:[Ceiniogau fesul kWh]],0,,)</f>
        <v>0</v>
      </c>
      <c r="U363" s="76" cm="1">
        <f t="array" ref="U363">_xlfn.XLOOKUP(1,(FITContract[[Dechrau Tariff ]:[Dechrau Tariff ]]&lt;=($B363+U$6*$BA$1))*(FITContract[[Diwedd Tariff]:[Diwedd Tariff]]&gt;($B363+U$6*$BA$1)),FITContract[[Ceiniogau fesul kWh]:[Ceiniogau fesul kWh]],0,,)</f>
        <v>0</v>
      </c>
      <c r="V363" s="76" cm="1">
        <f t="array" ref="V363">_xlfn.XLOOKUP(1,(FITContract[[Dechrau Tariff ]:[Dechrau Tariff ]]&lt;=($B363+V$6*$BA$1))*(FITContract[[Diwedd Tariff]:[Diwedd Tariff]]&gt;($B363+V$6*$BA$1)),FITContract[[Ceiniogau fesul kWh]:[Ceiniogau fesul kWh]],0,,)</f>
        <v>0</v>
      </c>
      <c r="W363" s="76" cm="1">
        <f t="array" ref="W363">_xlfn.XLOOKUP(1,(FITContract[[Dechrau Tariff ]:[Dechrau Tariff ]]&lt;=($B363+W$6*$BA$1))*(FITContract[[Diwedd Tariff]:[Diwedd Tariff]]&gt;($B363+W$6*$BA$1)),FITContract[[Ceiniogau fesul kWh]:[Ceiniogau fesul kWh]],0,,)</f>
        <v>0</v>
      </c>
      <c r="X363" s="76" cm="1">
        <f t="array" ref="X363">_xlfn.XLOOKUP(1,(FITContract[[Dechrau Tariff ]:[Dechrau Tariff ]]&lt;=($B363+X$6*$BA$1))*(FITContract[[Diwedd Tariff]:[Diwedd Tariff]]&gt;($B363+X$6*$BA$1)),FITContract[[Ceiniogau fesul kWh]:[Ceiniogau fesul kWh]],0,,)</f>
        <v>0</v>
      </c>
      <c r="Y363" s="76" cm="1">
        <f t="array" ref="Y363">_xlfn.XLOOKUP(1,(FITContract[[Dechrau Tariff ]:[Dechrau Tariff ]]&lt;=($B363+Y$6*$BA$1))*(FITContract[[Diwedd Tariff]:[Diwedd Tariff]]&gt;($B363+Y$6*$BA$1)),FITContract[[Ceiniogau fesul kWh]:[Ceiniogau fesul kWh]],0,,)</f>
        <v>0</v>
      </c>
      <c r="Z363" s="76" cm="1">
        <f t="array" ref="Z363">_xlfn.XLOOKUP(1,(FITContract[[Dechrau Tariff ]:[Dechrau Tariff ]]&lt;=($B363+Z$6*$BA$1))*(FITContract[[Diwedd Tariff]:[Diwedd Tariff]]&gt;($B363+Z$6*$BA$1)),FITContract[[Ceiniogau fesul kWh]:[Ceiniogau fesul kWh]],0,,)</f>
        <v>0</v>
      </c>
      <c r="AA363" s="76" cm="1">
        <f t="array" ref="AA363">_xlfn.XLOOKUP(1,(FITContract[[Dechrau Tariff ]:[Dechrau Tariff ]]&lt;=($B363+AA$6*$BA$1))*(FITContract[[Diwedd Tariff]:[Diwedd Tariff]]&gt;($B363+AA$6*$BA$1)),FITContract[[Ceiniogau fesul kWh]:[Ceiniogau fesul kWh]],0,,)</f>
        <v>0</v>
      </c>
      <c r="AB363" s="76" cm="1">
        <f t="array" ref="AB363">_xlfn.XLOOKUP(1,(FITContract[[Dechrau Tariff ]:[Dechrau Tariff ]]&lt;=($B363+AB$6*$BA$1))*(FITContract[[Diwedd Tariff]:[Diwedd Tariff]]&gt;($B363+AB$6*$BA$1)),FITContract[[Ceiniogau fesul kWh]:[Ceiniogau fesul kWh]],0,,)</f>
        <v>0</v>
      </c>
      <c r="AC363" s="76" cm="1">
        <f t="array" ref="AC363">_xlfn.XLOOKUP(1,(FITContract[[Dechrau Tariff ]:[Dechrau Tariff ]]&lt;=($B363+AC$6*$BA$1))*(FITContract[[Diwedd Tariff]:[Diwedd Tariff]]&gt;($B363+AC$6*$BA$1)),FITContract[[Ceiniogau fesul kWh]:[Ceiniogau fesul kWh]],0,,)</f>
        <v>0</v>
      </c>
      <c r="AD363" s="76" cm="1">
        <f t="array" ref="AD363">_xlfn.XLOOKUP(1,(FITContract[[Dechrau Tariff ]:[Dechrau Tariff ]]&lt;=($B363+AD$6*$BA$1))*(FITContract[[Diwedd Tariff]:[Diwedd Tariff]]&gt;($B363+AD$6*$BA$1)),FITContract[[Ceiniogau fesul kWh]:[Ceiniogau fesul kWh]],0,,)</f>
        <v>0</v>
      </c>
      <c r="AE363" s="76" cm="1">
        <f t="array" ref="AE363">_xlfn.XLOOKUP(1,(FITContract[[Dechrau Tariff ]:[Dechrau Tariff ]]&lt;=($B363+AE$6*$BA$1))*(FITContract[[Diwedd Tariff]:[Diwedd Tariff]]&gt;($B363+AE$6*$BA$1)),FITContract[[Ceiniogau fesul kWh]:[Ceiniogau fesul kWh]],0,,)</f>
        <v>0</v>
      </c>
      <c r="AF363" s="76" cm="1">
        <f t="array" ref="AF363">_xlfn.XLOOKUP(1,(FITContract[[Dechrau Tariff ]:[Dechrau Tariff ]]&lt;=($B363+AF$6*$BA$1))*(FITContract[[Diwedd Tariff]:[Diwedd Tariff]]&gt;($B363+AF$6*$BA$1)),FITContract[[Ceiniogau fesul kWh]:[Ceiniogau fesul kWh]],0,,)</f>
        <v>0</v>
      </c>
      <c r="AG363" s="76" cm="1">
        <f t="array" ref="AG363">_xlfn.XLOOKUP(1,(FITContract[[Dechrau Tariff ]:[Dechrau Tariff ]]&lt;=($B363+AG$6*$BA$1))*(FITContract[[Diwedd Tariff]:[Diwedd Tariff]]&gt;($B363+AG$6*$BA$1)),FITContract[[Ceiniogau fesul kWh]:[Ceiniogau fesul kWh]],0,,)</f>
        <v>0</v>
      </c>
      <c r="AH363" s="76" cm="1">
        <f t="array" ref="AH363">_xlfn.XLOOKUP(1,(FITContract[[Dechrau Tariff ]:[Dechrau Tariff ]]&lt;=($B363+AH$6*$BA$1))*(FITContract[[Diwedd Tariff]:[Diwedd Tariff]]&gt;($B363+AH$6*$BA$1)),FITContract[[Ceiniogau fesul kWh]:[Ceiniogau fesul kWh]],0,,)</f>
        <v>0</v>
      </c>
      <c r="AI363" s="76" cm="1">
        <f t="array" ref="AI363">_xlfn.XLOOKUP(1,(FITContract[[Dechrau Tariff ]:[Dechrau Tariff ]]&lt;=($B363+AI$6*$BA$1))*(FITContract[[Diwedd Tariff]:[Diwedd Tariff]]&gt;($B363+AI$6*$BA$1)),FITContract[[Ceiniogau fesul kWh]:[Ceiniogau fesul kWh]],0,,)</f>
        <v>0</v>
      </c>
      <c r="AJ363" s="76" cm="1">
        <f t="array" ref="AJ363">_xlfn.XLOOKUP(1,(FITContract[[Dechrau Tariff ]:[Dechrau Tariff ]]&lt;=($B363+AJ$6*$BA$1))*(FITContract[[Diwedd Tariff]:[Diwedd Tariff]]&gt;($B363+AJ$6*$BA$1)),FITContract[[Ceiniogau fesul kWh]:[Ceiniogau fesul kWh]],0,,)</f>
        <v>0</v>
      </c>
      <c r="AK363" s="76" cm="1">
        <f t="array" ref="AK363">_xlfn.XLOOKUP(1,(FITContract[[Dechrau Tariff ]:[Dechrau Tariff ]]&lt;=($B363+AK$6*$BA$1))*(FITContract[[Diwedd Tariff]:[Diwedd Tariff]]&gt;($B363+AK$6*$BA$1)),FITContract[[Ceiniogau fesul kWh]:[Ceiniogau fesul kWh]],0,,)</f>
        <v>0</v>
      </c>
      <c r="AL363" s="76" cm="1">
        <f t="array" ref="AL363">_xlfn.XLOOKUP(1,(FITContract[[Dechrau Tariff ]:[Dechrau Tariff ]]&lt;=($B363+AL$6*$BA$1))*(FITContract[[Diwedd Tariff]:[Diwedd Tariff]]&gt;($B363+AL$6*$BA$1)),FITContract[[Ceiniogau fesul kWh]:[Ceiniogau fesul kWh]],0,,)</f>
        <v>0</v>
      </c>
      <c r="AM363" s="76" cm="1">
        <f t="array" ref="AM363">_xlfn.XLOOKUP(1,(FITContract[[Dechrau Tariff ]:[Dechrau Tariff ]]&lt;=($B363+AM$6*$BA$1))*(FITContract[[Diwedd Tariff]:[Diwedd Tariff]]&gt;($B363+AM$6*$BA$1)),FITContract[[Ceiniogau fesul kWh]:[Ceiniogau fesul kWh]],0,,)</f>
        <v>0</v>
      </c>
      <c r="AN363" s="76" cm="1">
        <f t="array" ref="AN363">_xlfn.XLOOKUP(1,(FITContract[[Dechrau Tariff ]:[Dechrau Tariff ]]&lt;=($B363+AN$6*$BA$1))*(FITContract[[Diwedd Tariff]:[Diwedd Tariff]]&gt;($B363+AN$6*$BA$1)),FITContract[[Ceiniogau fesul kWh]:[Ceiniogau fesul kWh]],0,,)</f>
        <v>0</v>
      </c>
      <c r="AO363" s="76" cm="1">
        <f t="array" ref="AO363">_xlfn.XLOOKUP(1,(FITContract[[Dechrau Tariff ]:[Dechrau Tariff ]]&lt;=($B363+AO$6*$BA$1))*(FITContract[[Diwedd Tariff]:[Diwedd Tariff]]&gt;($B363+AO$6*$BA$1)),FITContract[[Ceiniogau fesul kWh]:[Ceiniogau fesul kWh]],0,,)</f>
        <v>0</v>
      </c>
      <c r="AP363" s="76" cm="1">
        <f t="array" ref="AP363">_xlfn.XLOOKUP(1,(FITContract[[Dechrau Tariff ]:[Dechrau Tariff ]]&lt;=($B363+AP$6*$BA$1))*(FITContract[[Diwedd Tariff]:[Diwedd Tariff]]&gt;($B363+AP$6*$BA$1)),FITContract[[Ceiniogau fesul kWh]:[Ceiniogau fesul kWh]],0,,)</f>
        <v>0</v>
      </c>
      <c r="AQ363" s="76" cm="1">
        <f t="array" ref="AQ363">_xlfn.XLOOKUP(1,(FITContract[[Dechrau Tariff ]:[Dechrau Tariff ]]&lt;=($B363+AQ$6*$BA$1))*(FITContract[[Diwedd Tariff]:[Diwedd Tariff]]&gt;($B363+AQ$6*$BA$1)),FITContract[[Ceiniogau fesul kWh]:[Ceiniogau fesul kWh]],0,,)</f>
        <v>0</v>
      </c>
      <c r="AR363" s="76" cm="1">
        <f t="array" ref="AR363">_xlfn.XLOOKUP(1,(FITContract[[Dechrau Tariff ]:[Dechrau Tariff ]]&lt;=($B363+AR$6*$BA$1))*(FITContract[[Diwedd Tariff]:[Diwedd Tariff]]&gt;($B363+AR$6*$BA$1)),FITContract[[Ceiniogau fesul kWh]:[Ceiniogau fesul kWh]],0,,)</f>
        <v>0</v>
      </c>
      <c r="AS363" s="76" cm="1">
        <f t="array" ref="AS363">_xlfn.XLOOKUP(1,(FITContract[[Dechrau Tariff ]:[Dechrau Tariff ]]&lt;=($B363+AS$6*$BA$1))*(FITContract[[Diwedd Tariff]:[Diwedd Tariff]]&gt;($B363+AS$6*$BA$1)),FITContract[[Ceiniogau fesul kWh]:[Ceiniogau fesul kWh]],0,,)</f>
        <v>0</v>
      </c>
      <c r="AT363" s="76" cm="1">
        <f t="array" ref="AT363">_xlfn.XLOOKUP(1,(FITContract[[Dechrau Tariff ]:[Dechrau Tariff ]]&lt;=($B363+AT$6*$BA$1))*(FITContract[[Diwedd Tariff]:[Diwedd Tariff]]&gt;($B363+AT$6*$BA$1)),FITContract[[Ceiniogau fesul kWh]:[Ceiniogau fesul kWh]],0,,)</f>
        <v>0</v>
      </c>
      <c r="AU363" s="76" cm="1">
        <f t="array" ref="AU363">_xlfn.XLOOKUP(1,(FITContract[[Dechrau Tariff ]:[Dechrau Tariff ]]&lt;=($B363+AU$6*$BA$1))*(FITContract[[Diwedd Tariff]:[Diwedd Tariff]]&gt;($B363+AU$6*$BA$1)),FITContract[[Ceiniogau fesul kWh]:[Ceiniogau fesul kWh]],0,,)</f>
        <v>0</v>
      </c>
      <c r="AV363" s="76" cm="1">
        <f t="array" ref="AV363">_xlfn.XLOOKUP(1,(FITContract[[Dechrau Tariff ]:[Dechrau Tariff ]]&lt;=($B363+AV$6*$BA$1))*(FITContract[[Diwedd Tariff]:[Diwedd Tariff]]&gt;($B363+AV$6*$BA$1)),FITContract[[Ceiniogau fesul kWh]:[Ceiniogau fesul kWh]],0,,)</f>
        <v>0</v>
      </c>
      <c r="AW363" s="76" cm="1">
        <f t="array" ref="AW363">_xlfn.XLOOKUP(1,(FITContract[[Dechrau Tariff ]:[Dechrau Tariff ]]&lt;=($B363+AW$6*$BA$1))*(FITContract[[Diwedd Tariff]:[Diwedd Tariff]]&gt;($B363+AW$6*$BA$1)),FITContract[[Ceiniogau fesul kWh]:[Ceiniogau fesul kWh]],0,,)</f>
        <v>0</v>
      </c>
      <c r="AX363" s="76" cm="1">
        <f t="array" ref="AX363">_xlfn.XLOOKUP(1,(FITContract[[Dechrau Tariff ]:[Dechrau Tariff ]]&lt;=($B363+AX$6*$BA$1))*(FITContract[[Diwedd Tariff]:[Diwedd Tariff]]&gt;($B363+AX$6*$BA$1)),FITContract[[Ceiniogau fesul kWh]:[Ceiniogau fesul kWh]],0,,)</f>
        <v>0</v>
      </c>
    </row>
    <row r="364" spans="2:50" x14ac:dyDescent="0.3">
      <c r="B364" s="30">
        <v>45649</v>
      </c>
      <c r="C364" s="76" cm="1">
        <f t="array" ref="C364">_xlfn.XLOOKUP(1,(FITContract[[Dechrau Tariff ]:[Dechrau Tariff ]]&lt;=($B364+C$6*$BA$1))*(FITContract[[Diwedd Tariff]:[Diwedd Tariff]]&gt;($B364+C$6*$BA$1)),FITContract[[Ceiniogau fesul kWh]:[Ceiniogau fesul kWh]],0,,)</f>
        <v>0</v>
      </c>
      <c r="D364" s="76" cm="1">
        <f t="array" ref="D364">_xlfn.XLOOKUP(1,(FITContract[[Dechrau Tariff ]:[Dechrau Tariff ]]&lt;=($B364+D$6*$BA$1))*(FITContract[[Diwedd Tariff]:[Diwedd Tariff]]&gt;($B364+D$6*$BA$1)),FITContract[[Ceiniogau fesul kWh]:[Ceiniogau fesul kWh]],0,,)</f>
        <v>0</v>
      </c>
      <c r="E364" s="76" cm="1">
        <f t="array" ref="E364">_xlfn.XLOOKUP(1,(FITContract[[Dechrau Tariff ]:[Dechrau Tariff ]]&lt;=($B364+E$6*$BA$1))*(FITContract[[Diwedd Tariff]:[Diwedd Tariff]]&gt;($B364+E$6*$BA$1)),FITContract[[Ceiniogau fesul kWh]:[Ceiniogau fesul kWh]],0,,)</f>
        <v>0</v>
      </c>
      <c r="F364" s="76" cm="1">
        <f t="array" ref="F364">_xlfn.XLOOKUP(1,(FITContract[[Dechrau Tariff ]:[Dechrau Tariff ]]&lt;=($B364+F$6*$BA$1))*(FITContract[[Diwedd Tariff]:[Diwedd Tariff]]&gt;($B364+F$6*$BA$1)),FITContract[[Ceiniogau fesul kWh]:[Ceiniogau fesul kWh]],0,,)</f>
        <v>0</v>
      </c>
      <c r="G364" s="76" cm="1">
        <f t="array" ref="G364">_xlfn.XLOOKUP(1,(FITContract[[Dechrau Tariff ]:[Dechrau Tariff ]]&lt;=($B364+G$6*$BA$1))*(FITContract[[Diwedd Tariff]:[Diwedd Tariff]]&gt;($B364+G$6*$BA$1)),FITContract[[Ceiniogau fesul kWh]:[Ceiniogau fesul kWh]],0,,)</f>
        <v>0</v>
      </c>
      <c r="H364" s="76" cm="1">
        <f t="array" ref="H364">_xlfn.XLOOKUP(1,(FITContract[[Dechrau Tariff ]:[Dechrau Tariff ]]&lt;=($B364+H$6*$BA$1))*(FITContract[[Diwedd Tariff]:[Diwedd Tariff]]&gt;($B364+H$6*$BA$1)),FITContract[[Ceiniogau fesul kWh]:[Ceiniogau fesul kWh]],0,,)</f>
        <v>0</v>
      </c>
      <c r="I364" s="76" cm="1">
        <f t="array" ref="I364">_xlfn.XLOOKUP(1,(FITContract[[Dechrau Tariff ]:[Dechrau Tariff ]]&lt;=($B364+I$6*$BA$1))*(FITContract[[Diwedd Tariff]:[Diwedd Tariff]]&gt;($B364+I$6*$BA$1)),FITContract[[Ceiniogau fesul kWh]:[Ceiniogau fesul kWh]],0,,)</f>
        <v>0</v>
      </c>
      <c r="J364" s="76" cm="1">
        <f t="array" ref="J364">_xlfn.XLOOKUP(1,(FITContract[[Dechrau Tariff ]:[Dechrau Tariff ]]&lt;=($B364+J$6*$BA$1))*(FITContract[[Diwedd Tariff]:[Diwedd Tariff]]&gt;($B364+J$6*$BA$1)),FITContract[[Ceiniogau fesul kWh]:[Ceiniogau fesul kWh]],0,,)</f>
        <v>0</v>
      </c>
      <c r="K364" s="76" cm="1">
        <f t="array" ref="K364">_xlfn.XLOOKUP(1,(FITContract[[Dechrau Tariff ]:[Dechrau Tariff ]]&lt;=($B364+K$6*$BA$1))*(FITContract[[Diwedd Tariff]:[Diwedd Tariff]]&gt;($B364+K$6*$BA$1)),FITContract[[Ceiniogau fesul kWh]:[Ceiniogau fesul kWh]],0,,)</f>
        <v>0</v>
      </c>
      <c r="L364" s="76" cm="1">
        <f t="array" ref="L364">_xlfn.XLOOKUP(1,(FITContract[[Dechrau Tariff ]:[Dechrau Tariff ]]&lt;=($B364+L$6*$BA$1))*(FITContract[[Diwedd Tariff]:[Diwedd Tariff]]&gt;($B364+L$6*$BA$1)),FITContract[[Ceiniogau fesul kWh]:[Ceiniogau fesul kWh]],0,,)</f>
        <v>0</v>
      </c>
      <c r="M364" s="76" cm="1">
        <f t="array" ref="M364">_xlfn.XLOOKUP(1,(FITContract[[Dechrau Tariff ]:[Dechrau Tariff ]]&lt;=($B364+M$6*$BA$1))*(FITContract[[Diwedd Tariff]:[Diwedd Tariff]]&gt;($B364+M$6*$BA$1)),FITContract[[Ceiniogau fesul kWh]:[Ceiniogau fesul kWh]],0,,)</f>
        <v>0</v>
      </c>
      <c r="N364" s="76" cm="1">
        <f t="array" ref="N364">_xlfn.XLOOKUP(1,(FITContract[[Dechrau Tariff ]:[Dechrau Tariff ]]&lt;=($B364+N$6*$BA$1))*(FITContract[[Diwedd Tariff]:[Diwedd Tariff]]&gt;($B364+N$6*$BA$1)),FITContract[[Ceiniogau fesul kWh]:[Ceiniogau fesul kWh]],0,,)</f>
        <v>0</v>
      </c>
      <c r="O364" s="76" cm="1">
        <f t="array" ref="O364">_xlfn.XLOOKUP(1,(FITContract[[Dechrau Tariff ]:[Dechrau Tariff ]]&lt;=($B364+O$6*$BA$1))*(FITContract[[Diwedd Tariff]:[Diwedd Tariff]]&gt;($B364+O$6*$BA$1)),FITContract[[Ceiniogau fesul kWh]:[Ceiniogau fesul kWh]],0,,)</f>
        <v>0</v>
      </c>
      <c r="P364" s="76" cm="1">
        <f t="array" ref="P364">_xlfn.XLOOKUP(1,(FITContract[[Dechrau Tariff ]:[Dechrau Tariff ]]&lt;=($B364+P$6*$BA$1))*(FITContract[[Diwedd Tariff]:[Diwedd Tariff]]&gt;($B364+P$6*$BA$1)),FITContract[[Ceiniogau fesul kWh]:[Ceiniogau fesul kWh]],0,,)</f>
        <v>0</v>
      </c>
      <c r="Q364" s="76" cm="1">
        <f t="array" ref="Q364">_xlfn.XLOOKUP(1,(FITContract[[Dechrau Tariff ]:[Dechrau Tariff ]]&lt;=($B364+Q$6*$BA$1))*(FITContract[[Diwedd Tariff]:[Diwedd Tariff]]&gt;($B364+Q$6*$BA$1)),FITContract[[Ceiniogau fesul kWh]:[Ceiniogau fesul kWh]],0,,)</f>
        <v>0</v>
      </c>
      <c r="R364" s="76" cm="1">
        <f t="array" ref="R364">_xlfn.XLOOKUP(1,(FITContract[[Dechrau Tariff ]:[Dechrau Tariff ]]&lt;=($B364+R$6*$BA$1))*(FITContract[[Diwedd Tariff]:[Diwedd Tariff]]&gt;($B364+R$6*$BA$1)),FITContract[[Ceiniogau fesul kWh]:[Ceiniogau fesul kWh]],0,,)</f>
        <v>0</v>
      </c>
      <c r="S364" s="76" cm="1">
        <f t="array" ref="S364">_xlfn.XLOOKUP(1,(FITContract[[Dechrau Tariff ]:[Dechrau Tariff ]]&lt;=($B364+S$6*$BA$1))*(FITContract[[Diwedd Tariff]:[Diwedd Tariff]]&gt;($B364+S$6*$BA$1)),FITContract[[Ceiniogau fesul kWh]:[Ceiniogau fesul kWh]],0,,)</f>
        <v>0</v>
      </c>
      <c r="T364" s="76" cm="1">
        <f t="array" ref="T364">_xlfn.XLOOKUP(1,(FITContract[[Dechrau Tariff ]:[Dechrau Tariff ]]&lt;=($B364+T$6*$BA$1))*(FITContract[[Diwedd Tariff]:[Diwedd Tariff]]&gt;($B364+T$6*$BA$1)),FITContract[[Ceiniogau fesul kWh]:[Ceiniogau fesul kWh]],0,,)</f>
        <v>0</v>
      </c>
      <c r="U364" s="76" cm="1">
        <f t="array" ref="U364">_xlfn.XLOOKUP(1,(FITContract[[Dechrau Tariff ]:[Dechrau Tariff ]]&lt;=($B364+U$6*$BA$1))*(FITContract[[Diwedd Tariff]:[Diwedd Tariff]]&gt;($B364+U$6*$BA$1)),FITContract[[Ceiniogau fesul kWh]:[Ceiniogau fesul kWh]],0,,)</f>
        <v>0</v>
      </c>
      <c r="V364" s="76" cm="1">
        <f t="array" ref="V364">_xlfn.XLOOKUP(1,(FITContract[[Dechrau Tariff ]:[Dechrau Tariff ]]&lt;=($B364+V$6*$BA$1))*(FITContract[[Diwedd Tariff]:[Diwedd Tariff]]&gt;($B364+V$6*$BA$1)),FITContract[[Ceiniogau fesul kWh]:[Ceiniogau fesul kWh]],0,,)</f>
        <v>0</v>
      </c>
      <c r="W364" s="76" cm="1">
        <f t="array" ref="W364">_xlfn.XLOOKUP(1,(FITContract[[Dechrau Tariff ]:[Dechrau Tariff ]]&lt;=($B364+W$6*$BA$1))*(FITContract[[Diwedd Tariff]:[Diwedd Tariff]]&gt;($B364+W$6*$BA$1)),FITContract[[Ceiniogau fesul kWh]:[Ceiniogau fesul kWh]],0,,)</f>
        <v>0</v>
      </c>
      <c r="X364" s="76" cm="1">
        <f t="array" ref="X364">_xlfn.XLOOKUP(1,(FITContract[[Dechrau Tariff ]:[Dechrau Tariff ]]&lt;=($B364+X$6*$BA$1))*(FITContract[[Diwedd Tariff]:[Diwedd Tariff]]&gt;($B364+X$6*$BA$1)),FITContract[[Ceiniogau fesul kWh]:[Ceiniogau fesul kWh]],0,,)</f>
        <v>0</v>
      </c>
      <c r="Y364" s="76" cm="1">
        <f t="array" ref="Y364">_xlfn.XLOOKUP(1,(FITContract[[Dechrau Tariff ]:[Dechrau Tariff ]]&lt;=($B364+Y$6*$BA$1))*(FITContract[[Diwedd Tariff]:[Diwedd Tariff]]&gt;($B364+Y$6*$BA$1)),FITContract[[Ceiniogau fesul kWh]:[Ceiniogau fesul kWh]],0,,)</f>
        <v>0</v>
      </c>
      <c r="Z364" s="76" cm="1">
        <f t="array" ref="Z364">_xlfn.XLOOKUP(1,(FITContract[[Dechrau Tariff ]:[Dechrau Tariff ]]&lt;=($B364+Z$6*$BA$1))*(FITContract[[Diwedd Tariff]:[Diwedd Tariff]]&gt;($B364+Z$6*$BA$1)),FITContract[[Ceiniogau fesul kWh]:[Ceiniogau fesul kWh]],0,,)</f>
        <v>0</v>
      </c>
      <c r="AA364" s="76" cm="1">
        <f t="array" ref="AA364">_xlfn.XLOOKUP(1,(FITContract[[Dechrau Tariff ]:[Dechrau Tariff ]]&lt;=($B364+AA$6*$BA$1))*(FITContract[[Diwedd Tariff]:[Diwedd Tariff]]&gt;($B364+AA$6*$BA$1)),FITContract[[Ceiniogau fesul kWh]:[Ceiniogau fesul kWh]],0,,)</f>
        <v>0</v>
      </c>
      <c r="AB364" s="76" cm="1">
        <f t="array" ref="AB364">_xlfn.XLOOKUP(1,(FITContract[[Dechrau Tariff ]:[Dechrau Tariff ]]&lt;=($B364+AB$6*$BA$1))*(FITContract[[Diwedd Tariff]:[Diwedd Tariff]]&gt;($B364+AB$6*$BA$1)),FITContract[[Ceiniogau fesul kWh]:[Ceiniogau fesul kWh]],0,,)</f>
        <v>0</v>
      </c>
      <c r="AC364" s="76" cm="1">
        <f t="array" ref="AC364">_xlfn.XLOOKUP(1,(FITContract[[Dechrau Tariff ]:[Dechrau Tariff ]]&lt;=($B364+AC$6*$BA$1))*(FITContract[[Diwedd Tariff]:[Diwedd Tariff]]&gt;($B364+AC$6*$BA$1)),FITContract[[Ceiniogau fesul kWh]:[Ceiniogau fesul kWh]],0,,)</f>
        <v>0</v>
      </c>
      <c r="AD364" s="76" cm="1">
        <f t="array" ref="AD364">_xlfn.XLOOKUP(1,(FITContract[[Dechrau Tariff ]:[Dechrau Tariff ]]&lt;=($B364+AD$6*$BA$1))*(FITContract[[Diwedd Tariff]:[Diwedd Tariff]]&gt;($B364+AD$6*$BA$1)),FITContract[[Ceiniogau fesul kWh]:[Ceiniogau fesul kWh]],0,,)</f>
        <v>0</v>
      </c>
      <c r="AE364" s="76" cm="1">
        <f t="array" ref="AE364">_xlfn.XLOOKUP(1,(FITContract[[Dechrau Tariff ]:[Dechrau Tariff ]]&lt;=($B364+AE$6*$BA$1))*(FITContract[[Diwedd Tariff]:[Diwedd Tariff]]&gt;($B364+AE$6*$BA$1)),FITContract[[Ceiniogau fesul kWh]:[Ceiniogau fesul kWh]],0,,)</f>
        <v>0</v>
      </c>
      <c r="AF364" s="76" cm="1">
        <f t="array" ref="AF364">_xlfn.XLOOKUP(1,(FITContract[[Dechrau Tariff ]:[Dechrau Tariff ]]&lt;=($B364+AF$6*$BA$1))*(FITContract[[Diwedd Tariff]:[Diwedd Tariff]]&gt;($B364+AF$6*$BA$1)),FITContract[[Ceiniogau fesul kWh]:[Ceiniogau fesul kWh]],0,,)</f>
        <v>0</v>
      </c>
      <c r="AG364" s="76" cm="1">
        <f t="array" ref="AG364">_xlfn.XLOOKUP(1,(FITContract[[Dechrau Tariff ]:[Dechrau Tariff ]]&lt;=($B364+AG$6*$BA$1))*(FITContract[[Diwedd Tariff]:[Diwedd Tariff]]&gt;($B364+AG$6*$BA$1)),FITContract[[Ceiniogau fesul kWh]:[Ceiniogau fesul kWh]],0,,)</f>
        <v>0</v>
      </c>
      <c r="AH364" s="76" cm="1">
        <f t="array" ref="AH364">_xlfn.XLOOKUP(1,(FITContract[[Dechrau Tariff ]:[Dechrau Tariff ]]&lt;=($B364+AH$6*$BA$1))*(FITContract[[Diwedd Tariff]:[Diwedd Tariff]]&gt;($B364+AH$6*$BA$1)),FITContract[[Ceiniogau fesul kWh]:[Ceiniogau fesul kWh]],0,,)</f>
        <v>0</v>
      </c>
      <c r="AI364" s="76" cm="1">
        <f t="array" ref="AI364">_xlfn.XLOOKUP(1,(FITContract[[Dechrau Tariff ]:[Dechrau Tariff ]]&lt;=($B364+AI$6*$BA$1))*(FITContract[[Diwedd Tariff]:[Diwedd Tariff]]&gt;($B364+AI$6*$BA$1)),FITContract[[Ceiniogau fesul kWh]:[Ceiniogau fesul kWh]],0,,)</f>
        <v>0</v>
      </c>
      <c r="AJ364" s="76" cm="1">
        <f t="array" ref="AJ364">_xlfn.XLOOKUP(1,(FITContract[[Dechrau Tariff ]:[Dechrau Tariff ]]&lt;=($B364+AJ$6*$BA$1))*(FITContract[[Diwedd Tariff]:[Diwedd Tariff]]&gt;($B364+AJ$6*$BA$1)),FITContract[[Ceiniogau fesul kWh]:[Ceiniogau fesul kWh]],0,,)</f>
        <v>0</v>
      </c>
      <c r="AK364" s="76" cm="1">
        <f t="array" ref="AK364">_xlfn.XLOOKUP(1,(FITContract[[Dechrau Tariff ]:[Dechrau Tariff ]]&lt;=($B364+AK$6*$BA$1))*(FITContract[[Diwedd Tariff]:[Diwedd Tariff]]&gt;($B364+AK$6*$BA$1)),FITContract[[Ceiniogau fesul kWh]:[Ceiniogau fesul kWh]],0,,)</f>
        <v>0</v>
      </c>
      <c r="AL364" s="76" cm="1">
        <f t="array" ref="AL364">_xlfn.XLOOKUP(1,(FITContract[[Dechrau Tariff ]:[Dechrau Tariff ]]&lt;=($B364+AL$6*$BA$1))*(FITContract[[Diwedd Tariff]:[Diwedd Tariff]]&gt;($B364+AL$6*$BA$1)),FITContract[[Ceiniogau fesul kWh]:[Ceiniogau fesul kWh]],0,,)</f>
        <v>0</v>
      </c>
      <c r="AM364" s="76" cm="1">
        <f t="array" ref="AM364">_xlfn.XLOOKUP(1,(FITContract[[Dechrau Tariff ]:[Dechrau Tariff ]]&lt;=($B364+AM$6*$BA$1))*(FITContract[[Diwedd Tariff]:[Diwedd Tariff]]&gt;($B364+AM$6*$BA$1)),FITContract[[Ceiniogau fesul kWh]:[Ceiniogau fesul kWh]],0,,)</f>
        <v>0</v>
      </c>
      <c r="AN364" s="76" cm="1">
        <f t="array" ref="AN364">_xlfn.XLOOKUP(1,(FITContract[[Dechrau Tariff ]:[Dechrau Tariff ]]&lt;=($B364+AN$6*$BA$1))*(FITContract[[Diwedd Tariff]:[Diwedd Tariff]]&gt;($B364+AN$6*$BA$1)),FITContract[[Ceiniogau fesul kWh]:[Ceiniogau fesul kWh]],0,,)</f>
        <v>0</v>
      </c>
      <c r="AO364" s="76" cm="1">
        <f t="array" ref="AO364">_xlfn.XLOOKUP(1,(FITContract[[Dechrau Tariff ]:[Dechrau Tariff ]]&lt;=($B364+AO$6*$BA$1))*(FITContract[[Diwedd Tariff]:[Diwedd Tariff]]&gt;($B364+AO$6*$BA$1)),FITContract[[Ceiniogau fesul kWh]:[Ceiniogau fesul kWh]],0,,)</f>
        <v>0</v>
      </c>
      <c r="AP364" s="76" cm="1">
        <f t="array" ref="AP364">_xlfn.XLOOKUP(1,(FITContract[[Dechrau Tariff ]:[Dechrau Tariff ]]&lt;=($B364+AP$6*$BA$1))*(FITContract[[Diwedd Tariff]:[Diwedd Tariff]]&gt;($B364+AP$6*$BA$1)),FITContract[[Ceiniogau fesul kWh]:[Ceiniogau fesul kWh]],0,,)</f>
        <v>0</v>
      </c>
      <c r="AQ364" s="76" cm="1">
        <f t="array" ref="AQ364">_xlfn.XLOOKUP(1,(FITContract[[Dechrau Tariff ]:[Dechrau Tariff ]]&lt;=($B364+AQ$6*$BA$1))*(FITContract[[Diwedd Tariff]:[Diwedd Tariff]]&gt;($B364+AQ$6*$BA$1)),FITContract[[Ceiniogau fesul kWh]:[Ceiniogau fesul kWh]],0,,)</f>
        <v>0</v>
      </c>
      <c r="AR364" s="76" cm="1">
        <f t="array" ref="AR364">_xlfn.XLOOKUP(1,(FITContract[[Dechrau Tariff ]:[Dechrau Tariff ]]&lt;=($B364+AR$6*$BA$1))*(FITContract[[Diwedd Tariff]:[Diwedd Tariff]]&gt;($B364+AR$6*$BA$1)),FITContract[[Ceiniogau fesul kWh]:[Ceiniogau fesul kWh]],0,,)</f>
        <v>0</v>
      </c>
      <c r="AS364" s="76" cm="1">
        <f t="array" ref="AS364">_xlfn.XLOOKUP(1,(FITContract[[Dechrau Tariff ]:[Dechrau Tariff ]]&lt;=($B364+AS$6*$BA$1))*(FITContract[[Diwedd Tariff]:[Diwedd Tariff]]&gt;($B364+AS$6*$BA$1)),FITContract[[Ceiniogau fesul kWh]:[Ceiniogau fesul kWh]],0,,)</f>
        <v>0</v>
      </c>
      <c r="AT364" s="76" cm="1">
        <f t="array" ref="AT364">_xlfn.XLOOKUP(1,(FITContract[[Dechrau Tariff ]:[Dechrau Tariff ]]&lt;=($B364+AT$6*$BA$1))*(FITContract[[Diwedd Tariff]:[Diwedd Tariff]]&gt;($B364+AT$6*$BA$1)),FITContract[[Ceiniogau fesul kWh]:[Ceiniogau fesul kWh]],0,,)</f>
        <v>0</v>
      </c>
      <c r="AU364" s="76" cm="1">
        <f t="array" ref="AU364">_xlfn.XLOOKUP(1,(FITContract[[Dechrau Tariff ]:[Dechrau Tariff ]]&lt;=($B364+AU$6*$BA$1))*(FITContract[[Diwedd Tariff]:[Diwedd Tariff]]&gt;($B364+AU$6*$BA$1)),FITContract[[Ceiniogau fesul kWh]:[Ceiniogau fesul kWh]],0,,)</f>
        <v>0</v>
      </c>
      <c r="AV364" s="76" cm="1">
        <f t="array" ref="AV364">_xlfn.XLOOKUP(1,(FITContract[[Dechrau Tariff ]:[Dechrau Tariff ]]&lt;=($B364+AV$6*$BA$1))*(FITContract[[Diwedd Tariff]:[Diwedd Tariff]]&gt;($B364+AV$6*$BA$1)),FITContract[[Ceiniogau fesul kWh]:[Ceiniogau fesul kWh]],0,,)</f>
        <v>0</v>
      </c>
      <c r="AW364" s="76" cm="1">
        <f t="array" ref="AW364">_xlfn.XLOOKUP(1,(FITContract[[Dechrau Tariff ]:[Dechrau Tariff ]]&lt;=($B364+AW$6*$BA$1))*(FITContract[[Diwedd Tariff]:[Diwedd Tariff]]&gt;($B364+AW$6*$BA$1)),FITContract[[Ceiniogau fesul kWh]:[Ceiniogau fesul kWh]],0,,)</f>
        <v>0</v>
      </c>
      <c r="AX364" s="76" cm="1">
        <f t="array" ref="AX364">_xlfn.XLOOKUP(1,(FITContract[[Dechrau Tariff ]:[Dechrau Tariff ]]&lt;=($B364+AX$6*$BA$1))*(FITContract[[Diwedd Tariff]:[Diwedd Tariff]]&gt;($B364+AX$6*$BA$1)),FITContract[[Ceiniogau fesul kWh]:[Ceiniogau fesul kWh]],0,,)</f>
        <v>0</v>
      </c>
    </row>
    <row r="365" spans="2:50" x14ac:dyDescent="0.3">
      <c r="B365" s="30">
        <v>45650</v>
      </c>
      <c r="C365" s="76" cm="1">
        <f t="array" ref="C365">_xlfn.XLOOKUP(1,(FITContract[[Dechrau Tariff ]:[Dechrau Tariff ]]&lt;=($B365+C$6*$BA$1))*(FITContract[[Diwedd Tariff]:[Diwedd Tariff]]&gt;($B365+C$6*$BA$1)),FITContract[[Ceiniogau fesul kWh]:[Ceiniogau fesul kWh]],0,,)</f>
        <v>0</v>
      </c>
      <c r="D365" s="76" cm="1">
        <f t="array" ref="D365">_xlfn.XLOOKUP(1,(FITContract[[Dechrau Tariff ]:[Dechrau Tariff ]]&lt;=($B365+D$6*$BA$1))*(FITContract[[Diwedd Tariff]:[Diwedd Tariff]]&gt;($B365+D$6*$BA$1)),FITContract[[Ceiniogau fesul kWh]:[Ceiniogau fesul kWh]],0,,)</f>
        <v>0</v>
      </c>
      <c r="E365" s="76" cm="1">
        <f t="array" ref="E365">_xlfn.XLOOKUP(1,(FITContract[[Dechrau Tariff ]:[Dechrau Tariff ]]&lt;=($B365+E$6*$BA$1))*(FITContract[[Diwedd Tariff]:[Diwedd Tariff]]&gt;($B365+E$6*$BA$1)),FITContract[[Ceiniogau fesul kWh]:[Ceiniogau fesul kWh]],0,,)</f>
        <v>0</v>
      </c>
      <c r="F365" s="76" cm="1">
        <f t="array" ref="F365">_xlfn.XLOOKUP(1,(FITContract[[Dechrau Tariff ]:[Dechrau Tariff ]]&lt;=($B365+F$6*$BA$1))*(FITContract[[Diwedd Tariff]:[Diwedd Tariff]]&gt;($B365+F$6*$BA$1)),FITContract[[Ceiniogau fesul kWh]:[Ceiniogau fesul kWh]],0,,)</f>
        <v>0</v>
      </c>
      <c r="G365" s="76" cm="1">
        <f t="array" ref="G365">_xlfn.XLOOKUP(1,(FITContract[[Dechrau Tariff ]:[Dechrau Tariff ]]&lt;=($B365+G$6*$BA$1))*(FITContract[[Diwedd Tariff]:[Diwedd Tariff]]&gt;($B365+G$6*$BA$1)),FITContract[[Ceiniogau fesul kWh]:[Ceiniogau fesul kWh]],0,,)</f>
        <v>0</v>
      </c>
      <c r="H365" s="76" cm="1">
        <f t="array" ref="H365">_xlfn.XLOOKUP(1,(FITContract[[Dechrau Tariff ]:[Dechrau Tariff ]]&lt;=($B365+H$6*$BA$1))*(FITContract[[Diwedd Tariff]:[Diwedd Tariff]]&gt;($B365+H$6*$BA$1)),FITContract[[Ceiniogau fesul kWh]:[Ceiniogau fesul kWh]],0,,)</f>
        <v>0</v>
      </c>
      <c r="I365" s="76" cm="1">
        <f t="array" ref="I365">_xlfn.XLOOKUP(1,(FITContract[[Dechrau Tariff ]:[Dechrau Tariff ]]&lt;=($B365+I$6*$BA$1))*(FITContract[[Diwedd Tariff]:[Diwedd Tariff]]&gt;($B365+I$6*$BA$1)),FITContract[[Ceiniogau fesul kWh]:[Ceiniogau fesul kWh]],0,,)</f>
        <v>0</v>
      </c>
      <c r="J365" s="76" cm="1">
        <f t="array" ref="J365">_xlfn.XLOOKUP(1,(FITContract[[Dechrau Tariff ]:[Dechrau Tariff ]]&lt;=($B365+J$6*$BA$1))*(FITContract[[Diwedd Tariff]:[Diwedd Tariff]]&gt;($B365+J$6*$BA$1)),FITContract[[Ceiniogau fesul kWh]:[Ceiniogau fesul kWh]],0,,)</f>
        <v>0</v>
      </c>
      <c r="K365" s="76" cm="1">
        <f t="array" ref="K365">_xlfn.XLOOKUP(1,(FITContract[[Dechrau Tariff ]:[Dechrau Tariff ]]&lt;=($B365+K$6*$BA$1))*(FITContract[[Diwedd Tariff]:[Diwedd Tariff]]&gt;($B365+K$6*$BA$1)),FITContract[[Ceiniogau fesul kWh]:[Ceiniogau fesul kWh]],0,,)</f>
        <v>0</v>
      </c>
      <c r="L365" s="76" cm="1">
        <f t="array" ref="L365">_xlfn.XLOOKUP(1,(FITContract[[Dechrau Tariff ]:[Dechrau Tariff ]]&lt;=($B365+L$6*$BA$1))*(FITContract[[Diwedd Tariff]:[Diwedd Tariff]]&gt;($B365+L$6*$BA$1)),FITContract[[Ceiniogau fesul kWh]:[Ceiniogau fesul kWh]],0,,)</f>
        <v>0</v>
      </c>
      <c r="M365" s="76" cm="1">
        <f t="array" ref="M365">_xlfn.XLOOKUP(1,(FITContract[[Dechrau Tariff ]:[Dechrau Tariff ]]&lt;=($B365+M$6*$BA$1))*(FITContract[[Diwedd Tariff]:[Diwedd Tariff]]&gt;($B365+M$6*$BA$1)),FITContract[[Ceiniogau fesul kWh]:[Ceiniogau fesul kWh]],0,,)</f>
        <v>0</v>
      </c>
      <c r="N365" s="76" cm="1">
        <f t="array" ref="N365">_xlfn.XLOOKUP(1,(FITContract[[Dechrau Tariff ]:[Dechrau Tariff ]]&lt;=($B365+N$6*$BA$1))*(FITContract[[Diwedd Tariff]:[Diwedd Tariff]]&gt;($B365+N$6*$BA$1)),FITContract[[Ceiniogau fesul kWh]:[Ceiniogau fesul kWh]],0,,)</f>
        <v>0</v>
      </c>
      <c r="O365" s="76" cm="1">
        <f t="array" ref="O365">_xlfn.XLOOKUP(1,(FITContract[[Dechrau Tariff ]:[Dechrau Tariff ]]&lt;=($B365+O$6*$BA$1))*(FITContract[[Diwedd Tariff]:[Diwedd Tariff]]&gt;($B365+O$6*$BA$1)),FITContract[[Ceiniogau fesul kWh]:[Ceiniogau fesul kWh]],0,,)</f>
        <v>0</v>
      </c>
      <c r="P365" s="76" cm="1">
        <f t="array" ref="P365">_xlfn.XLOOKUP(1,(FITContract[[Dechrau Tariff ]:[Dechrau Tariff ]]&lt;=($B365+P$6*$BA$1))*(FITContract[[Diwedd Tariff]:[Diwedd Tariff]]&gt;($B365+P$6*$BA$1)),FITContract[[Ceiniogau fesul kWh]:[Ceiniogau fesul kWh]],0,,)</f>
        <v>0</v>
      </c>
      <c r="Q365" s="76" cm="1">
        <f t="array" ref="Q365">_xlfn.XLOOKUP(1,(FITContract[[Dechrau Tariff ]:[Dechrau Tariff ]]&lt;=($B365+Q$6*$BA$1))*(FITContract[[Diwedd Tariff]:[Diwedd Tariff]]&gt;($B365+Q$6*$BA$1)),FITContract[[Ceiniogau fesul kWh]:[Ceiniogau fesul kWh]],0,,)</f>
        <v>0</v>
      </c>
      <c r="R365" s="76" cm="1">
        <f t="array" ref="R365">_xlfn.XLOOKUP(1,(FITContract[[Dechrau Tariff ]:[Dechrau Tariff ]]&lt;=($B365+R$6*$BA$1))*(FITContract[[Diwedd Tariff]:[Diwedd Tariff]]&gt;($B365+R$6*$BA$1)),FITContract[[Ceiniogau fesul kWh]:[Ceiniogau fesul kWh]],0,,)</f>
        <v>0</v>
      </c>
      <c r="S365" s="76" cm="1">
        <f t="array" ref="S365">_xlfn.XLOOKUP(1,(FITContract[[Dechrau Tariff ]:[Dechrau Tariff ]]&lt;=($B365+S$6*$BA$1))*(FITContract[[Diwedd Tariff]:[Diwedd Tariff]]&gt;($B365+S$6*$BA$1)),FITContract[[Ceiniogau fesul kWh]:[Ceiniogau fesul kWh]],0,,)</f>
        <v>0</v>
      </c>
      <c r="T365" s="76" cm="1">
        <f t="array" ref="T365">_xlfn.XLOOKUP(1,(FITContract[[Dechrau Tariff ]:[Dechrau Tariff ]]&lt;=($B365+T$6*$BA$1))*(FITContract[[Diwedd Tariff]:[Diwedd Tariff]]&gt;($B365+T$6*$BA$1)),FITContract[[Ceiniogau fesul kWh]:[Ceiniogau fesul kWh]],0,,)</f>
        <v>0</v>
      </c>
      <c r="U365" s="76" cm="1">
        <f t="array" ref="U365">_xlfn.XLOOKUP(1,(FITContract[[Dechrau Tariff ]:[Dechrau Tariff ]]&lt;=($B365+U$6*$BA$1))*(FITContract[[Diwedd Tariff]:[Diwedd Tariff]]&gt;($B365+U$6*$BA$1)),FITContract[[Ceiniogau fesul kWh]:[Ceiniogau fesul kWh]],0,,)</f>
        <v>0</v>
      </c>
      <c r="V365" s="76" cm="1">
        <f t="array" ref="V365">_xlfn.XLOOKUP(1,(FITContract[[Dechrau Tariff ]:[Dechrau Tariff ]]&lt;=($B365+V$6*$BA$1))*(FITContract[[Diwedd Tariff]:[Diwedd Tariff]]&gt;($B365+V$6*$BA$1)),FITContract[[Ceiniogau fesul kWh]:[Ceiniogau fesul kWh]],0,,)</f>
        <v>0</v>
      </c>
      <c r="W365" s="76" cm="1">
        <f t="array" ref="W365">_xlfn.XLOOKUP(1,(FITContract[[Dechrau Tariff ]:[Dechrau Tariff ]]&lt;=($B365+W$6*$BA$1))*(FITContract[[Diwedd Tariff]:[Diwedd Tariff]]&gt;($B365+W$6*$BA$1)),FITContract[[Ceiniogau fesul kWh]:[Ceiniogau fesul kWh]],0,,)</f>
        <v>0</v>
      </c>
      <c r="X365" s="76" cm="1">
        <f t="array" ref="X365">_xlfn.XLOOKUP(1,(FITContract[[Dechrau Tariff ]:[Dechrau Tariff ]]&lt;=($B365+X$6*$BA$1))*(FITContract[[Diwedd Tariff]:[Diwedd Tariff]]&gt;($B365+X$6*$BA$1)),FITContract[[Ceiniogau fesul kWh]:[Ceiniogau fesul kWh]],0,,)</f>
        <v>0</v>
      </c>
      <c r="Y365" s="76" cm="1">
        <f t="array" ref="Y365">_xlfn.XLOOKUP(1,(FITContract[[Dechrau Tariff ]:[Dechrau Tariff ]]&lt;=($B365+Y$6*$BA$1))*(FITContract[[Diwedd Tariff]:[Diwedd Tariff]]&gt;($B365+Y$6*$BA$1)),FITContract[[Ceiniogau fesul kWh]:[Ceiniogau fesul kWh]],0,,)</f>
        <v>0</v>
      </c>
      <c r="Z365" s="76" cm="1">
        <f t="array" ref="Z365">_xlfn.XLOOKUP(1,(FITContract[[Dechrau Tariff ]:[Dechrau Tariff ]]&lt;=($B365+Z$6*$BA$1))*(FITContract[[Diwedd Tariff]:[Diwedd Tariff]]&gt;($B365+Z$6*$BA$1)),FITContract[[Ceiniogau fesul kWh]:[Ceiniogau fesul kWh]],0,,)</f>
        <v>0</v>
      </c>
      <c r="AA365" s="76" cm="1">
        <f t="array" ref="AA365">_xlfn.XLOOKUP(1,(FITContract[[Dechrau Tariff ]:[Dechrau Tariff ]]&lt;=($B365+AA$6*$BA$1))*(FITContract[[Diwedd Tariff]:[Diwedd Tariff]]&gt;($B365+AA$6*$BA$1)),FITContract[[Ceiniogau fesul kWh]:[Ceiniogau fesul kWh]],0,,)</f>
        <v>0</v>
      </c>
      <c r="AB365" s="76" cm="1">
        <f t="array" ref="AB365">_xlfn.XLOOKUP(1,(FITContract[[Dechrau Tariff ]:[Dechrau Tariff ]]&lt;=($B365+AB$6*$BA$1))*(FITContract[[Diwedd Tariff]:[Diwedd Tariff]]&gt;($B365+AB$6*$BA$1)),FITContract[[Ceiniogau fesul kWh]:[Ceiniogau fesul kWh]],0,,)</f>
        <v>0</v>
      </c>
      <c r="AC365" s="76" cm="1">
        <f t="array" ref="AC365">_xlfn.XLOOKUP(1,(FITContract[[Dechrau Tariff ]:[Dechrau Tariff ]]&lt;=($B365+AC$6*$BA$1))*(FITContract[[Diwedd Tariff]:[Diwedd Tariff]]&gt;($B365+AC$6*$BA$1)),FITContract[[Ceiniogau fesul kWh]:[Ceiniogau fesul kWh]],0,,)</f>
        <v>0</v>
      </c>
      <c r="AD365" s="76" cm="1">
        <f t="array" ref="AD365">_xlfn.XLOOKUP(1,(FITContract[[Dechrau Tariff ]:[Dechrau Tariff ]]&lt;=($B365+AD$6*$BA$1))*(FITContract[[Diwedd Tariff]:[Diwedd Tariff]]&gt;($B365+AD$6*$BA$1)),FITContract[[Ceiniogau fesul kWh]:[Ceiniogau fesul kWh]],0,,)</f>
        <v>0</v>
      </c>
      <c r="AE365" s="76" cm="1">
        <f t="array" ref="AE365">_xlfn.XLOOKUP(1,(FITContract[[Dechrau Tariff ]:[Dechrau Tariff ]]&lt;=($B365+AE$6*$BA$1))*(FITContract[[Diwedd Tariff]:[Diwedd Tariff]]&gt;($B365+AE$6*$BA$1)),FITContract[[Ceiniogau fesul kWh]:[Ceiniogau fesul kWh]],0,,)</f>
        <v>0</v>
      </c>
      <c r="AF365" s="76" cm="1">
        <f t="array" ref="AF365">_xlfn.XLOOKUP(1,(FITContract[[Dechrau Tariff ]:[Dechrau Tariff ]]&lt;=($B365+AF$6*$BA$1))*(FITContract[[Diwedd Tariff]:[Diwedd Tariff]]&gt;($B365+AF$6*$BA$1)),FITContract[[Ceiniogau fesul kWh]:[Ceiniogau fesul kWh]],0,,)</f>
        <v>0</v>
      </c>
      <c r="AG365" s="76" cm="1">
        <f t="array" ref="AG365">_xlfn.XLOOKUP(1,(FITContract[[Dechrau Tariff ]:[Dechrau Tariff ]]&lt;=($B365+AG$6*$BA$1))*(FITContract[[Diwedd Tariff]:[Diwedd Tariff]]&gt;($B365+AG$6*$BA$1)),FITContract[[Ceiniogau fesul kWh]:[Ceiniogau fesul kWh]],0,,)</f>
        <v>0</v>
      </c>
      <c r="AH365" s="76" cm="1">
        <f t="array" ref="AH365">_xlfn.XLOOKUP(1,(FITContract[[Dechrau Tariff ]:[Dechrau Tariff ]]&lt;=($B365+AH$6*$BA$1))*(FITContract[[Diwedd Tariff]:[Diwedd Tariff]]&gt;($B365+AH$6*$BA$1)),FITContract[[Ceiniogau fesul kWh]:[Ceiniogau fesul kWh]],0,,)</f>
        <v>0</v>
      </c>
      <c r="AI365" s="76" cm="1">
        <f t="array" ref="AI365">_xlfn.XLOOKUP(1,(FITContract[[Dechrau Tariff ]:[Dechrau Tariff ]]&lt;=($B365+AI$6*$BA$1))*(FITContract[[Diwedd Tariff]:[Diwedd Tariff]]&gt;($B365+AI$6*$BA$1)),FITContract[[Ceiniogau fesul kWh]:[Ceiniogau fesul kWh]],0,,)</f>
        <v>0</v>
      </c>
      <c r="AJ365" s="76" cm="1">
        <f t="array" ref="AJ365">_xlfn.XLOOKUP(1,(FITContract[[Dechrau Tariff ]:[Dechrau Tariff ]]&lt;=($B365+AJ$6*$BA$1))*(FITContract[[Diwedd Tariff]:[Diwedd Tariff]]&gt;($B365+AJ$6*$BA$1)),FITContract[[Ceiniogau fesul kWh]:[Ceiniogau fesul kWh]],0,,)</f>
        <v>0</v>
      </c>
      <c r="AK365" s="76" cm="1">
        <f t="array" ref="AK365">_xlfn.XLOOKUP(1,(FITContract[[Dechrau Tariff ]:[Dechrau Tariff ]]&lt;=($B365+AK$6*$BA$1))*(FITContract[[Diwedd Tariff]:[Diwedd Tariff]]&gt;($B365+AK$6*$BA$1)),FITContract[[Ceiniogau fesul kWh]:[Ceiniogau fesul kWh]],0,,)</f>
        <v>0</v>
      </c>
      <c r="AL365" s="76" cm="1">
        <f t="array" ref="AL365">_xlfn.XLOOKUP(1,(FITContract[[Dechrau Tariff ]:[Dechrau Tariff ]]&lt;=($B365+AL$6*$BA$1))*(FITContract[[Diwedd Tariff]:[Diwedd Tariff]]&gt;($B365+AL$6*$BA$1)),FITContract[[Ceiniogau fesul kWh]:[Ceiniogau fesul kWh]],0,,)</f>
        <v>0</v>
      </c>
      <c r="AM365" s="76" cm="1">
        <f t="array" ref="AM365">_xlfn.XLOOKUP(1,(FITContract[[Dechrau Tariff ]:[Dechrau Tariff ]]&lt;=($B365+AM$6*$BA$1))*(FITContract[[Diwedd Tariff]:[Diwedd Tariff]]&gt;($B365+AM$6*$BA$1)),FITContract[[Ceiniogau fesul kWh]:[Ceiniogau fesul kWh]],0,,)</f>
        <v>0</v>
      </c>
      <c r="AN365" s="76" cm="1">
        <f t="array" ref="AN365">_xlfn.XLOOKUP(1,(FITContract[[Dechrau Tariff ]:[Dechrau Tariff ]]&lt;=($B365+AN$6*$BA$1))*(FITContract[[Diwedd Tariff]:[Diwedd Tariff]]&gt;($B365+AN$6*$BA$1)),FITContract[[Ceiniogau fesul kWh]:[Ceiniogau fesul kWh]],0,,)</f>
        <v>0</v>
      </c>
      <c r="AO365" s="76" cm="1">
        <f t="array" ref="AO365">_xlfn.XLOOKUP(1,(FITContract[[Dechrau Tariff ]:[Dechrau Tariff ]]&lt;=($B365+AO$6*$BA$1))*(FITContract[[Diwedd Tariff]:[Diwedd Tariff]]&gt;($B365+AO$6*$BA$1)),FITContract[[Ceiniogau fesul kWh]:[Ceiniogau fesul kWh]],0,,)</f>
        <v>0</v>
      </c>
      <c r="AP365" s="76" cm="1">
        <f t="array" ref="AP365">_xlfn.XLOOKUP(1,(FITContract[[Dechrau Tariff ]:[Dechrau Tariff ]]&lt;=($B365+AP$6*$BA$1))*(FITContract[[Diwedd Tariff]:[Diwedd Tariff]]&gt;($B365+AP$6*$BA$1)),FITContract[[Ceiniogau fesul kWh]:[Ceiniogau fesul kWh]],0,,)</f>
        <v>0</v>
      </c>
      <c r="AQ365" s="76" cm="1">
        <f t="array" ref="AQ365">_xlfn.XLOOKUP(1,(FITContract[[Dechrau Tariff ]:[Dechrau Tariff ]]&lt;=($B365+AQ$6*$BA$1))*(FITContract[[Diwedd Tariff]:[Diwedd Tariff]]&gt;($B365+AQ$6*$BA$1)),FITContract[[Ceiniogau fesul kWh]:[Ceiniogau fesul kWh]],0,,)</f>
        <v>0</v>
      </c>
      <c r="AR365" s="76" cm="1">
        <f t="array" ref="AR365">_xlfn.XLOOKUP(1,(FITContract[[Dechrau Tariff ]:[Dechrau Tariff ]]&lt;=($B365+AR$6*$BA$1))*(FITContract[[Diwedd Tariff]:[Diwedd Tariff]]&gt;($B365+AR$6*$BA$1)),FITContract[[Ceiniogau fesul kWh]:[Ceiniogau fesul kWh]],0,,)</f>
        <v>0</v>
      </c>
      <c r="AS365" s="76" cm="1">
        <f t="array" ref="AS365">_xlfn.XLOOKUP(1,(FITContract[[Dechrau Tariff ]:[Dechrau Tariff ]]&lt;=($B365+AS$6*$BA$1))*(FITContract[[Diwedd Tariff]:[Diwedd Tariff]]&gt;($B365+AS$6*$BA$1)),FITContract[[Ceiniogau fesul kWh]:[Ceiniogau fesul kWh]],0,,)</f>
        <v>0</v>
      </c>
      <c r="AT365" s="76" cm="1">
        <f t="array" ref="AT365">_xlfn.XLOOKUP(1,(FITContract[[Dechrau Tariff ]:[Dechrau Tariff ]]&lt;=($B365+AT$6*$BA$1))*(FITContract[[Diwedd Tariff]:[Diwedd Tariff]]&gt;($B365+AT$6*$BA$1)),FITContract[[Ceiniogau fesul kWh]:[Ceiniogau fesul kWh]],0,,)</f>
        <v>0</v>
      </c>
      <c r="AU365" s="76" cm="1">
        <f t="array" ref="AU365">_xlfn.XLOOKUP(1,(FITContract[[Dechrau Tariff ]:[Dechrau Tariff ]]&lt;=($B365+AU$6*$BA$1))*(FITContract[[Diwedd Tariff]:[Diwedd Tariff]]&gt;($B365+AU$6*$BA$1)),FITContract[[Ceiniogau fesul kWh]:[Ceiniogau fesul kWh]],0,,)</f>
        <v>0</v>
      </c>
      <c r="AV365" s="76" cm="1">
        <f t="array" ref="AV365">_xlfn.XLOOKUP(1,(FITContract[[Dechrau Tariff ]:[Dechrau Tariff ]]&lt;=($B365+AV$6*$BA$1))*(FITContract[[Diwedd Tariff]:[Diwedd Tariff]]&gt;($B365+AV$6*$BA$1)),FITContract[[Ceiniogau fesul kWh]:[Ceiniogau fesul kWh]],0,,)</f>
        <v>0</v>
      </c>
      <c r="AW365" s="76" cm="1">
        <f t="array" ref="AW365">_xlfn.XLOOKUP(1,(FITContract[[Dechrau Tariff ]:[Dechrau Tariff ]]&lt;=($B365+AW$6*$BA$1))*(FITContract[[Diwedd Tariff]:[Diwedd Tariff]]&gt;($B365+AW$6*$BA$1)),FITContract[[Ceiniogau fesul kWh]:[Ceiniogau fesul kWh]],0,,)</f>
        <v>0</v>
      </c>
      <c r="AX365" s="76" cm="1">
        <f t="array" ref="AX365">_xlfn.XLOOKUP(1,(FITContract[[Dechrau Tariff ]:[Dechrau Tariff ]]&lt;=($B365+AX$6*$BA$1))*(FITContract[[Diwedd Tariff]:[Diwedd Tariff]]&gt;($B365+AX$6*$BA$1)),FITContract[[Ceiniogau fesul kWh]:[Ceiniogau fesul kWh]],0,,)</f>
        <v>0</v>
      </c>
    </row>
    <row r="366" spans="2:50" x14ac:dyDescent="0.3">
      <c r="B366" s="30">
        <v>45651</v>
      </c>
      <c r="C366" s="76" cm="1">
        <f t="array" ref="C366">_xlfn.XLOOKUP(1,(FITContract[[Dechrau Tariff ]:[Dechrau Tariff ]]&lt;=($B366+C$6*$BA$1))*(FITContract[[Diwedd Tariff]:[Diwedd Tariff]]&gt;($B366+C$6*$BA$1)),FITContract[[Ceiniogau fesul kWh]:[Ceiniogau fesul kWh]],0,,)</f>
        <v>0</v>
      </c>
      <c r="D366" s="76" cm="1">
        <f t="array" ref="D366">_xlfn.XLOOKUP(1,(FITContract[[Dechrau Tariff ]:[Dechrau Tariff ]]&lt;=($B366+D$6*$BA$1))*(FITContract[[Diwedd Tariff]:[Diwedd Tariff]]&gt;($B366+D$6*$BA$1)),FITContract[[Ceiniogau fesul kWh]:[Ceiniogau fesul kWh]],0,,)</f>
        <v>0</v>
      </c>
      <c r="E366" s="76" cm="1">
        <f t="array" ref="E366">_xlfn.XLOOKUP(1,(FITContract[[Dechrau Tariff ]:[Dechrau Tariff ]]&lt;=($B366+E$6*$BA$1))*(FITContract[[Diwedd Tariff]:[Diwedd Tariff]]&gt;($B366+E$6*$BA$1)),FITContract[[Ceiniogau fesul kWh]:[Ceiniogau fesul kWh]],0,,)</f>
        <v>0</v>
      </c>
      <c r="F366" s="76" cm="1">
        <f t="array" ref="F366">_xlfn.XLOOKUP(1,(FITContract[[Dechrau Tariff ]:[Dechrau Tariff ]]&lt;=($B366+F$6*$BA$1))*(FITContract[[Diwedd Tariff]:[Diwedd Tariff]]&gt;($B366+F$6*$BA$1)),FITContract[[Ceiniogau fesul kWh]:[Ceiniogau fesul kWh]],0,,)</f>
        <v>0</v>
      </c>
      <c r="G366" s="76" cm="1">
        <f t="array" ref="G366">_xlfn.XLOOKUP(1,(FITContract[[Dechrau Tariff ]:[Dechrau Tariff ]]&lt;=($B366+G$6*$BA$1))*(FITContract[[Diwedd Tariff]:[Diwedd Tariff]]&gt;($B366+G$6*$BA$1)),FITContract[[Ceiniogau fesul kWh]:[Ceiniogau fesul kWh]],0,,)</f>
        <v>0</v>
      </c>
      <c r="H366" s="76" cm="1">
        <f t="array" ref="H366">_xlfn.XLOOKUP(1,(FITContract[[Dechrau Tariff ]:[Dechrau Tariff ]]&lt;=($B366+H$6*$BA$1))*(FITContract[[Diwedd Tariff]:[Diwedd Tariff]]&gt;($B366+H$6*$BA$1)),FITContract[[Ceiniogau fesul kWh]:[Ceiniogau fesul kWh]],0,,)</f>
        <v>0</v>
      </c>
      <c r="I366" s="76" cm="1">
        <f t="array" ref="I366">_xlfn.XLOOKUP(1,(FITContract[[Dechrau Tariff ]:[Dechrau Tariff ]]&lt;=($B366+I$6*$BA$1))*(FITContract[[Diwedd Tariff]:[Diwedd Tariff]]&gt;($B366+I$6*$BA$1)),FITContract[[Ceiniogau fesul kWh]:[Ceiniogau fesul kWh]],0,,)</f>
        <v>0</v>
      </c>
      <c r="J366" s="76" cm="1">
        <f t="array" ref="J366">_xlfn.XLOOKUP(1,(FITContract[[Dechrau Tariff ]:[Dechrau Tariff ]]&lt;=($B366+J$6*$BA$1))*(FITContract[[Diwedd Tariff]:[Diwedd Tariff]]&gt;($B366+J$6*$BA$1)),FITContract[[Ceiniogau fesul kWh]:[Ceiniogau fesul kWh]],0,,)</f>
        <v>0</v>
      </c>
      <c r="K366" s="76" cm="1">
        <f t="array" ref="K366">_xlfn.XLOOKUP(1,(FITContract[[Dechrau Tariff ]:[Dechrau Tariff ]]&lt;=($B366+K$6*$BA$1))*(FITContract[[Diwedd Tariff]:[Diwedd Tariff]]&gt;($B366+K$6*$BA$1)),FITContract[[Ceiniogau fesul kWh]:[Ceiniogau fesul kWh]],0,,)</f>
        <v>0</v>
      </c>
      <c r="L366" s="76" cm="1">
        <f t="array" ref="L366">_xlfn.XLOOKUP(1,(FITContract[[Dechrau Tariff ]:[Dechrau Tariff ]]&lt;=($B366+L$6*$BA$1))*(FITContract[[Diwedd Tariff]:[Diwedd Tariff]]&gt;($B366+L$6*$BA$1)),FITContract[[Ceiniogau fesul kWh]:[Ceiniogau fesul kWh]],0,,)</f>
        <v>0</v>
      </c>
      <c r="M366" s="76" cm="1">
        <f t="array" ref="M366">_xlfn.XLOOKUP(1,(FITContract[[Dechrau Tariff ]:[Dechrau Tariff ]]&lt;=($B366+M$6*$BA$1))*(FITContract[[Diwedd Tariff]:[Diwedd Tariff]]&gt;($B366+M$6*$BA$1)),FITContract[[Ceiniogau fesul kWh]:[Ceiniogau fesul kWh]],0,,)</f>
        <v>0</v>
      </c>
      <c r="N366" s="76" cm="1">
        <f t="array" ref="N366">_xlfn.XLOOKUP(1,(FITContract[[Dechrau Tariff ]:[Dechrau Tariff ]]&lt;=($B366+N$6*$BA$1))*(FITContract[[Diwedd Tariff]:[Diwedd Tariff]]&gt;($B366+N$6*$BA$1)),FITContract[[Ceiniogau fesul kWh]:[Ceiniogau fesul kWh]],0,,)</f>
        <v>0</v>
      </c>
      <c r="O366" s="76" cm="1">
        <f t="array" ref="O366">_xlfn.XLOOKUP(1,(FITContract[[Dechrau Tariff ]:[Dechrau Tariff ]]&lt;=($B366+O$6*$BA$1))*(FITContract[[Diwedd Tariff]:[Diwedd Tariff]]&gt;($B366+O$6*$BA$1)),FITContract[[Ceiniogau fesul kWh]:[Ceiniogau fesul kWh]],0,,)</f>
        <v>0</v>
      </c>
      <c r="P366" s="76" cm="1">
        <f t="array" ref="P366">_xlfn.XLOOKUP(1,(FITContract[[Dechrau Tariff ]:[Dechrau Tariff ]]&lt;=($B366+P$6*$BA$1))*(FITContract[[Diwedd Tariff]:[Diwedd Tariff]]&gt;($B366+P$6*$BA$1)),FITContract[[Ceiniogau fesul kWh]:[Ceiniogau fesul kWh]],0,,)</f>
        <v>0</v>
      </c>
      <c r="Q366" s="76" cm="1">
        <f t="array" ref="Q366">_xlfn.XLOOKUP(1,(FITContract[[Dechrau Tariff ]:[Dechrau Tariff ]]&lt;=($B366+Q$6*$BA$1))*(FITContract[[Diwedd Tariff]:[Diwedd Tariff]]&gt;($B366+Q$6*$BA$1)),FITContract[[Ceiniogau fesul kWh]:[Ceiniogau fesul kWh]],0,,)</f>
        <v>0</v>
      </c>
      <c r="R366" s="76" cm="1">
        <f t="array" ref="R366">_xlfn.XLOOKUP(1,(FITContract[[Dechrau Tariff ]:[Dechrau Tariff ]]&lt;=($B366+R$6*$BA$1))*(FITContract[[Diwedd Tariff]:[Diwedd Tariff]]&gt;($B366+R$6*$BA$1)),FITContract[[Ceiniogau fesul kWh]:[Ceiniogau fesul kWh]],0,,)</f>
        <v>0</v>
      </c>
      <c r="S366" s="76" cm="1">
        <f t="array" ref="S366">_xlfn.XLOOKUP(1,(FITContract[[Dechrau Tariff ]:[Dechrau Tariff ]]&lt;=($B366+S$6*$BA$1))*(FITContract[[Diwedd Tariff]:[Diwedd Tariff]]&gt;($B366+S$6*$BA$1)),FITContract[[Ceiniogau fesul kWh]:[Ceiniogau fesul kWh]],0,,)</f>
        <v>0</v>
      </c>
      <c r="T366" s="76" cm="1">
        <f t="array" ref="T366">_xlfn.XLOOKUP(1,(FITContract[[Dechrau Tariff ]:[Dechrau Tariff ]]&lt;=($B366+T$6*$BA$1))*(FITContract[[Diwedd Tariff]:[Diwedd Tariff]]&gt;($B366+T$6*$BA$1)),FITContract[[Ceiniogau fesul kWh]:[Ceiniogau fesul kWh]],0,,)</f>
        <v>0</v>
      </c>
      <c r="U366" s="76" cm="1">
        <f t="array" ref="U366">_xlfn.XLOOKUP(1,(FITContract[[Dechrau Tariff ]:[Dechrau Tariff ]]&lt;=($B366+U$6*$BA$1))*(FITContract[[Diwedd Tariff]:[Diwedd Tariff]]&gt;($B366+U$6*$BA$1)),FITContract[[Ceiniogau fesul kWh]:[Ceiniogau fesul kWh]],0,,)</f>
        <v>0</v>
      </c>
      <c r="V366" s="76" cm="1">
        <f t="array" ref="V366">_xlfn.XLOOKUP(1,(FITContract[[Dechrau Tariff ]:[Dechrau Tariff ]]&lt;=($B366+V$6*$BA$1))*(FITContract[[Diwedd Tariff]:[Diwedd Tariff]]&gt;($B366+V$6*$BA$1)),FITContract[[Ceiniogau fesul kWh]:[Ceiniogau fesul kWh]],0,,)</f>
        <v>0</v>
      </c>
      <c r="W366" s="76" cm="1">
        <f t="array" ref="W366">_xlfn.XLOOKUP(1,(FITContract[[Dechrau Tariff ]:[Dechrau Tariff ]]&lt;=($B366+W$6*$BA$1))*(FITContract[[Diwedd Tariff]:[Diwedd Tariff]]&gt;($B366+W$6*$BA$1)),FITContract[[Ceiniogau fesul kWh]:[Ceiniogau fesul kWh]],0,,)</f>
        <v>0</v>
      </c>
      <c r="X366" s="76" cm="1">
        <f t="array" ref="X366">_xlfn.XLOOKUP(1,(FITContract[[Dechrau Tariff ]:[Dechrau Tariff ]]&lt;=($B366+X$6*$BA$1))*(FITContract[[Diwedd Tariff]:[Diwedd Tariff]]&gt;($B366+X$6*$BA$1)),FITContract[[Ceiniogau fesul kWh]:[Ceiniogau fesul kWh]],0,,)</f>
        <v>0</v>
      </c>
      <c r="Y366" s="76" cm="1">
        <f t="array" ref="Y366">_xlfn.XLOOKUP(1,(FITContract[[Dechrau Tariff ]:[Dechrau Tariff ]]&lt;=($B366+Y$6*$BA$1))*(FITContract[[Diwedd Tariff]:[Diwedd Tariff]]&gt;($B366+Y$6*$BA$1)),FITContract[[Ceiniogau fesul kWh]:[Ceiniogau fesul kWh]],0,,)</f>
        <v>0</v>
      </c>
      <c r="Z366" s="76" cm="1">
        <f t="array" ref="Z366">_xlfn.XLOOKUP(1,(FITContract[[Dechrau Tariff ]:[Dechrau Tariff ]]&lt;=($B366+Z$6*$BA$1))*(FITContract[[Diwedd Tariff]:[Diwedd Tariff]]&gt;($B366+Z$6*$BA$1)),FITContract[[Ceiniogau fesul kWh]:[Ceiniogau fesul kWh]],0,,)</f>
        <v>0</v>
      </c>
      <c r="AA366" s="76" cm="1">
        <f t="array" ref="AA366">_xlfn.XLOOKUP(1,(FITContract[[Dechrau Tariff ]:[Dechrau Tariff ]]&lt;=($B366+AA$6*$BA$1))*(FITContract[[Diwedd Tariff]:[Diwedd Tariff]]&gt;($B366+AA$6*$BA$1)),FITContract[[Ceiniogau fesul kWh]:[Ceiniogau fesul kWh]],0,,)</f>
        <v>0</v>
      </c>
      <c r="AB366" s="76" cm="1">
        <f t="array" ref="AB366">_xlfn.XLOOKUP(1,(FITContract[[Dechrau Tariff ]:[Dechrau Tariff ]]&lt;=($B366+AB$6*$BA$1))*(FITContract[[Diwedd Tariff]:[Diwedd Tariff]]&gt;($B366+AB$6*$BA$1)),FITContract[[Ceiniogau fesul kWh]:[Ceiniogau fesul kWh]],0,,)</f>
        <v>0</v>
      </c>
      <c r="AC366" s="76" cm="1">
        <f t="array" ref="AC366">_xlfn.XLOOKUP(1,(FITContract[[Dechrau Tariff ]:[Dechrau Tariff ]]&lt;=($B366+AC$6*$BA$1))*(FITContract[[Diwedd Tariff]:[Diwedd Tariff]]&gt;($B366+AC$6*$BA$1)),FITContract[[Ceiniogau fesul kWh]:[Ceiniogau fesul kWh]],0,,)</f>
        <v>0</v>
      </c>
      <c r="AD366" s="76" cm="1">
        <f t="array" ref="AD366">_xlfn.XLOOKUP(1,(FITContract[[Dechrau Tariff ]:[Dechrau Tariff ]]&lt;=($B366+AD$6*$BA$1))*(FITContract[[Diwedd Tariff]:[Diwedd Tariff]]&gt;($B366+AD$6*$BA$1)),FITContract[[Ceiniogau fesul kWh]:[Ceiniogau fesul kWh]],0,,)</f>
        <v>0</v>
      </c>
      <c r="AE366" s="76" cm="1">
        <f t="array" ref="AE366">_xlfn.XLOOKUP(1,(FITContract[[Dechrau Tariff ]:[Dechrau Tariff ]]&lt;=($B366+AE$6*$BA$1))*(FITContract[[Diwedd Tariff]:[Diwedd Tariff]]&gt;($B366+AE$6*$BA$1)),FITContract[[Ceiniogau fesul kWh]:[Ceiniogau fesul kWh]],0,,)</f>
        <v>0</v>
      </c>
      <c r="AF366" s="76" cm="1">
        <f t="array" ref="AF366">_xlfn.XLOOKUP(1,(FITContract[[Dechrau Tariff ]:[Dechrau Tariff ]]&lt;=($B366+AF$6*$BA$1))*(FITContract[[Diwedd Tariff]:[Diwedd Tariff]]&gt;($B366+AF$6*$BA$1)),FITContract[[Ceiniogau fesul kWh]:[Ceiniogau fesul kWh]],0,,)</f>
        <v>0</v>
      </c>
      <c r="AG366" s="76" cm="1">
        <f t="array" ref="AG366">_xlfn.XLOOKUP(1,(FITContract[[Dechrau Tariff ]:[Dechrau Tariff ]]&lt;=($B366+AG$6*$BA$1))*(FITContract[[Diwedd Tariff]:[Diwedd Tariff]]&gt;($B366+AG$6*$BA$1)),FITContract[[Ceiniogau fesul kWh]:[Ceiniogau fesul kWh]],0,,)</f>
        <v>0</v>
      </c>
      <c r="AH366" s="76" cm="1">
        <f t="array" ref="AH366">_xlfn.XLOOKUP(1,(FITContract[[Dechrau Tariff ]:[Dechrau Tariff ]]&lt;=($B366+AH$6*$BA$1))*(FITContract[[Diwedd Tariff]:[Diwedd Tariff]]&gt;($B366+AH$6*$BA$1)),FITContract[[Ceiniogau fesul kWh]:[Ceiniogau fesul kWh]],0,,)</f>
        <v>0</v>
      </c>
      <c r="AI366" s="76" cm="1">
        <f t="array" ref="AI366">_xlfn.XLOOKUP(1,(FITContract[[Dechrau Tariff ]:[Dechrau Tariff ]]&lt;=($B366+AI$6*$BA$1))*(FITContract[[Diwedd Tariff]:[Diwedd Tariff]]&gt;($B366+AI$6*$BA$1)),FITContract[[Ceiniogau fesul kWh]:[Ceiniogau fesul kWh]],0,,)</f>
        <v>0</v>
      </c>
      <c r="AJ366" s="76" cm="1">
        <f t="array" ref="AJ366">_xlfn.XLOOKUP(1,(FITContract[[Dechrau Tariff ]:[Dechrau Tariff ]]&lt;=($B366+AJ$6*$BA$1))*(FITContract[[Diwedd Tariff]:[Diwedd Tariff]]&gt;($B366+AJ$6*$BA$1)),FITContract[[Ceiniogau fesul kWh]:[Ceiniogau fesul kWh]],0,,)</f>
        <v>0</v>
      </c>
      <c r="AK366" s="76" cm="1">
        <f t="array" ref="AK366">_xlfn.XLOOKUP(1,(FITContract[[Dechrau Tariff ]:[Dechrau Tariff ]]&lt;=($B366+AK$6*$BA$1))*(FITContract[[Diwedd Tariff]:[Diwedd Tariff]]&gt;($B366+AK$6*$BA$1)),FITContract[[Ceiniogau fesul kWh]:[Ceiniogau fesul kWh]],0,,)</f>
        <v>0</v>
      </c>
      <c r="AL366" s="76" cm="1">
        <f t="array" ref="AL366">_xlfn.XLOOKUP(1,(FITContract[[Dechrau Tariff ]:[Dechrau Tariff ]]&lt;=($B366+AL$6*$BA$1))*(FITContract[[Diwedd Tariff]:[Diwedd Tariff]]&gt;($B366+AL$6*$BA$1)),FITContract[[Ceiniogau fesul kWh]:[Ceiniogau fesul kWh]],0,,)</f>
        <v>0</v>
      </c>
      <c r="AM366" s="76" cm="1">
        <f t="array" ref="AM366">_xlfn.XLOOKUP(1,(FITContract[[Dechrau Tariff ]:[Dechrau Tariff ]]&lt;=($B366+AM$6*$BA$1))*(FITContract[[Diwedd Tariff]:[Diwedd Tariff]]&gt;($B366+AM$6*$BA$1)),FITContract[[Ceiniogau fesul kWh]:[Ceiniogau fesul kWh]],0,,)</f>
        <v>0</v>
      </c>
      <c r="AN366" s="76" cm="1">
        <f t="array" ref="AN366">_xlfn.XLOOKUP(1,(FITContract[[Dechrau Tariff ]:[Dechrau Tariff ]]&lt;=($B366+AN$6*$BA$1))*(FITContract[[Diwedd Tariff]:[Diwedd Tariff]]&gt;($B366+AN$6*$BA$1)),FITContract[[Ceiniogau fesul kWh]:[Ceiniogau fesul kWh]],0,,)</f>
        <v>0</v>
      </c>
      <c r="AO366" s="76" cm="1">
        <f t="array" ref="AO366">_xlfn.XLOOKUP(1,(FITContract[[Dechrau Tariff ]:[Dechrau Tariff ]]&lt;=($B366+AO$6*$BA$1))*(FITContract[[Diwedd Tariff]:[Diwedd Tariff]]&gt;($B366+AO$6*$BA$1)),FITContract[[Ceiniogau fesul kWh]:[Ceiniogau fesul kWh]],0,,)</f>
        <v>0</v>
      </c>
      <c r="AP366" s="76" cm="1">
        <f t="array" ref="AP366">_xlfn.XLOOKUP(1,(FITContract[[Dechrau Tariff ]:[Dechrau Tariff ]]&lt;=($B366+AP$6*$BA$1))*(FITContract[[Diwedd Tariff]:[Diwedd Tariff]]&gt;($B366+AP$6*$BA$1)),FITContract[[Ceiniogau fesul kWh]:[Ceiniogau fesul kWh]],0,,)</f>
        <v>0</v>
      </c>
      <c r="AQ366" s="76" cm="1">
        <f t="array" ref="AQ366">_xlfn.XLOOKUP(1,(FITContract[[Dechrau Tariff ]:[Dechrau Tariff ]]&lt;=($B366+AQ$6*$BA$1))*(FITContract[[Diwedd Tariff]:[Diwedd Tariff]]&gt;($B366+AQ$6*$BA$1)),FITContract[[Ceiniogau fesul kWh]:[Ceiniogau fesul kWh]],0,,)</f>
        <v>0</v>
      </c>
      <c r="AR366" s="76" cm="1">
        <f t="array" ref="AR366">_xlfn.XLOOKUP(1,(FITContract[[Dechrau Tariff ]:[Dechrau Tariff ]]&lt;=($B366+AR$6*$BA$1))*(FITContract[[Diwedd Tariff]:[Diwedd Tariff]]&gt;($B366+AR$6*$BA$1)),FITContract[[Ceiniogau fesul kWh]:[Ceiniogau fesul kWh]],0,,)</f>
        <v>0</v>
      </c>
      <c r="AS366" s="76" cm="1">
        <f t="array" ref="AS366">_xlfn.XLOOKUP(1,(FITContract[[Dechrau Tariff ]:[Dechrau Tariff ]]&lt;=($B366+AS$6*$BA$1))*(FITContract[[Diwedd Tariff]:[Diwedd Tariff]]&gt;($B366+AS$6*$BA$1)),FITContract[[Ceiniogau fesul kWh]:[Ceiniogau fesul kWh]],0,,)</f>
        <v>0</v>
      </c>
      <c r="AT366" s="76" cm="1">
        <f t="array" ref="AT366">_xlfn.XLOOKUP(1,(FITContract[[Dechrau Tariff ]:[Dechrau Tariff ]]&lt;=($B366+AT$6*$BA$1))*(FITContract[[Diwedd Tariff]:[Diwedd Tariff]]&gt;($B366+AT$6*$BA$1)),FITContract[[Ceiniogau fesul kWh]:[Ceiniogau fesul kWh]],0,,)</f>
        <v>0</v>
      </c>
      <c r="AU366" s="76" cm="1">
        <f t="array" ref="AU366">_xlfn.XLOOKUP(1,(FITContract[[Dechrau Tariff ]:[Dechrau Tariff ]]&lt;=($B366+AU$6*$BA$1))*(FITContract[[Diwedd Tariff]:[Diwedd Tariff]]&gt;($B366+AU$6*$BA$1)),FITContract[[Ceiniogau fesul kWh]:[Ceiniogau fesul kWh]],0,,)</f>
        <v>0</v>
      </c>
      <c r="AV366" s="76" cm="1">
        <f t="array" ref="AV366">_xlfn.XLOOKUP(1,(FITContract[[Dechrau Tariff ]:[Dechrau Tariff ]]&lt;=($B366+AV$6*$BA$1))*(FITContract[[Diwedd Tariff]:[Diwedd Tariff]]&gt;($B366+AV$6*$BA$1)),FITContract[[Ceiniogau fesul kWh]:[Ceiniogau fesul kWh]],0,,)</f>
        <v>0</v>
      </c>
      <c r="AW366" s="76" cm="1">
        <f t="array" ref="AW366">_xlfn.XLOOKUP(1,(FITContract[[Dechrau Tariff ]:[Dechrau Tariff ]]&lt;=($B366+AW$6*$BA$1))*(FITContract[[Diwedd Tariff]:[Diwedd Tariff]]&gt;($B366+AW$6*$BA$1)),FITContract[[Ceiniogau fesul kWh]:[Ceiniogau fesul kWh]],0,,)</f>
        <v>0</v>
      </c>
      <c r="AX366" s="76" cm="1">
        <f t="array" ref="AX366">_xlfn.XLOOKUP(1,(FITContract[[Dechrau Tariff ]:[Dechrau Tariff ]]&lt;=($B366+AX$6*$BA$1))*(FITContract[[Diwedd Tariff]:[Diwedd Tariff]]&gt;($B366+AX$6*$BA$1)),FITContract[[Ceiniogau fesul kWh]:[Ceiniogau fesul kWh]],0,,)</f>
        <v>0</v>
      </c>
    </row>
    <row r="367" spans="2:50" x14ac:dyDescent="0.3">
      <c r="B367" s="30">
        <v>45652</v>
      </c>
      <c r="C367" s="76" cm="1">
        <f t="array" ref="C367">_xlfn.XLOOKUP(1,(FITContract[[Dechrau Tariff ]:[Dechrau Tariff ]]&lt;=($B367+C$6*$BA$1))*(FITContract[[Diwedd Tariff]:[Diwedd Tariff]]&gt;($B367+C$6*$BA$1)),FITContract[[Ceiniogau fesul kWh]:[Ceiniogau fesul kWh]],0,,)</f>
        <v>0</v>
      </c>
      <c r="D367" s="76" cm="1">
        <f t="array" ref="D367">_xlfn.XLOOKUP(1,(FITContract[[Dechrau Tariff ]:[Dechrau Tariff ]]&lt;=($B367+D$6*$BA$1))*(FITContract[[Diwedd Tariff]:[Diwedd Tariff]]&gt;($B367+D$6*$BA$1)),FITContract[[Ceiniogau fesul kWh]:[Ceiniogau fesul kWh]],0,,)</f>
        <v>0</v>
      </c>
      <c r="E367" s="76" cm="1">
        <f t="array" ref="E367">_xlfn.XLOOKUP(1,(FITContract[[Dechrau Tariff ]:[Dechrau Tariff ]]&lt;=($B367+E$6*$BA$1))*(FITContract[[Diwedd Tariff]:[Diwedd Tariff]]&gt;($B367+E$6*$BA$1)),FITContract[[Ceiniogau fesul kWh]:[Ceiniogau fesul kWh]],0,,)</f>
        <v>0</v>
      </c>
      <c r="F367" s="76" cm="1">
        <f t="array" ref="F367">_xlfn.XLOOKUP(1,(FITContract[[Dechrau Tariff ]:[Dechrau Tariff ]]&lt;=($B367+F$6*$BA$1))*(FITContract[[Diwedd Tariff]:[Diwedd Tariff]]&gt;($B367+F$6*$BA$1)),FITContract[[Ceiniogau fesul kWh]:[Ceiniogau fesul kWh]],0,,)</f>
        <v>0</v>
      </c>
      <c r="G367" s="76" cm="1">
        <f t="array" ref="G367">_xlfn.XLOOKUP(1,(FITContract[[Dechrau Tariff ]:[Dechrau Tariff ]]&lt;=($B367+G$6*$BA$1))*(FITContract[[Diwedd Tariff]:[Diwedd Tariff]]&gt;($B367+G$6*$BA$1)),FITContract[[Ceiniogau fesul kWh]:[Ceiniogau fesul kWh]],0,,)</f>
        <v>0</v>
      </c>
      <c r="H367" s="76" cm="1">
        <f t="array" ref="H367">_xlfn.XLOOKUP(1,(FITContract[[Dechrau Tariff ]:[Dechrau Tariff ]]&lt;=($B367+H$6*$BA$1))*(FITContract[[Diwedd Tariff]:[Diwedd Tariff]]&gt;($B367+H$6*$BA$1)),FITContract[[Ceiniogau fesul kWh]:[Ceiniogau fesul kWh]],0,,)</f>
        <v>0</v>
      </c>
      <c r="I367" s="76" cm="1">
        <f t="array" ref="I367">_xlfn.XLOOKUP(1,(FITContract[[Dechrau Tariff ]:[Dechrau Tariff ]]&lt;=($B367+I$6*$BA$1))*(FITContract[[Diwedd Tariff]:[Diwedd Tariff]]&gt;($B367+I$6*$BA$1)),FITContract[[Ceiniogau fesul kWh]:[Ceiniogau fesul kWh]],0,,)</f>
        <v>0</v>
      </c>
      <c r="J367" s="76" cm="1">
        <f t="array" ref="J367">_xlfn.XLOOKUP(1,(FITContract[[Dechrau Tariff ]:[Dechrau Tariff ]]&lt;=($B367+J$6*$BA$1))*(FITContract[[Diwedd Tariff]:[Diwedd Tariff]]&gt;($B367+J$6*$BA$1)),FITContract[[Ceiniogau fesul kWh]:[Ceiniogau fesul kWh]],0,,)</f>
        <v>0</v>
      </c>
      <c r="K367" s="76" cm="1">
        <f t="array" ref="K367">_xlfn.XLOOKUP(1,(FITContract[[Dechrau Tariff ]:[Dechrau Tariff ]]&lt;=($B367+K$6*$BA$1))*(FITContract[[Diwedd Tariff]:[Diwedd Tariff]]&gt;($B367+K$6*$BA$1)),FITContract[[Ceiniogau fesul kWh]:[Ceiniogau fesul kWh]],0,,)</f>
        <v>0</v>
      </c>
      <c r="L367" s="76" cm="1">
        <f t="array" ref="L367">_xlfn.XLOOKUP(1,(FITContract[[Dechrau Tariff ]:[Dechrau Tariff ]]&lt;=($B367+L$6*$BA$1))*(FITContract[[Diwedd Tariff]:[Diwedd Tariff]]&gt;($B367+L$6*$BA$1)),FITContract[[Ceiniogau fesul kWh]:[Ceiniogau fesul kWh]],0,,)</f>
        <v>0</v>
      </c>
      <c r="M367" s="76" cm="1">
        <f t="array" ref="M367">_xlfn.XLOOKUP(1,(FITContract[[Dechrau Tariff ]:[Dechrau Tariff ]]&lt;=($B367+M$6*$BA$1))*(FITContract[[Diwedd Tariff]:[Diwedd Tariff]]&gt;($B367+M$6*$BA$1)),FITContract[[Ceiniogau fesul kWh]:[Ceiniogau fesul kWh]],0,,)</f>
        <v>0</v>
      </c>
      <c r="N367" s="76" cm="1">
        <f t="array" ref="N367">_xlfn.XLOOKUP(1,(FITContract[[Dechrau Tariff ]:[Dechrau Tariff ]]&lt;=($B367+N$6*$BA$1))*(FITContract[[Diwedd Tariff]:[Diwedd Tariff]]&gt;($B367+N$6*$BA$1)),FITContract[[Ceiniogau fesul kWh]:[Ceiniogau fesul kWh]],0,,)</f>
        <v>0</v>
      </c>
      <c r="O367" s="76" cm="1">
        <f t="array" ref="O367">_xlfn.XLOOKUP(1,(FITContract[[Dechrau Tariff ]:[Dechrau Tariff ]]&lt;=($B367+O$6*$BA$1))*(FITContract[[Diwedd Tariff]:[Diwedd Tariff]]&gt;($B367+O$6*$BA$1)),FITContract[[Ceiniogau fesul kWh]:[Ceiniogau fesul kWh]],0,,)</f>
        <v>0</v>
      </c>
      <c r="P367" s="76" cm="1">
        <f t="array" ref="P367">_xlfn.XLOOKUP(1,(FITContract[[Dechrau Tariff ]:[Dechrau Tariff ]]&lt;=($B367+P$6*$BA$1))*(FITContract[[Diwedd Tariff]:[Diwedd Tariff]]&gt;($B367+P$6*$BA$1)),FITContract[[Ceiniogau fesul kWh]:[Ceiniogau fesul kWh]],0,,)</f>
        <v>0</v>
      </c>
      <c r="Q367" s="76" cm="1">
        <f t="array" ref="Q367">_xlfn.XLOOKUP(1,(FITContract[[Dechrau Tariff ]:[Dechrau Tariff ]]&lt;=($B367+Q$6*$BA$1))*(FITContract[[Diwedd Tariff]:[Diwedd Tariff]]&gt;($B367+Q$6*$BA$1)),FITContract[[Ceiniogau fesul kWh]:[Ceiniogau fesul kWh]],0,,)</f>
        <v>0</v>
      </c>
      <c r="R367" s="76" cm="1">
        <f t="array" ref="R367">_xlfn.XLOOKUP(1,(FITContract[[Dechrau Tariff ]:[Dechrau Tariff ]]&lt;=($B367+R$6*$BA$1))*(FITContract[[Diwedd Tariff]:[Diwedd Tariff]]&gt;($B367+R$6*$BA$1)),FITContract[[Ceiniogau fesul kWh]:[Ceiniogau fesul kWh]],0,,)</f>
        <v>0</v>
      </c>
      <c r="S367" s="76" cm="1">
        <f t="array" ref="S367">_xlfn.XLOOKUP(1,(FITContract[[Dechrau Tariff ]:[Dechrau Tariff ]]&lt;=($B367+S$6*$BA$1))*(FITContract[[Diwedd Tariff]:[Diwedd Tariff]]&gt;($B367+S$6*$BA$1)),FITContract[[Ceiniogau fesul kWh]:[Ceiniogau fesul kWh]],0,,)</f>
        <v>0</v>
      </c>
      <c r="T367" s="76" cm="1">
        <f t="array" ref="T367">_xlfn.XLOOKUP(1,(FITContract[[Dechrau Tariff ]:[Dechrau Tariff ]]&lt;=($B367+T$6*$BA$1))*(FITContract[[Diwedd Tariff]:[Diwedd Tariff]]&gt;($B367+T$6*$BA$1)),FITContract[[Ceiniogau fesul kWh]:[Ceiniogau fesul kWh]],0,,)</f>
        <v>0</v>
      </c>
      <c r="U367" s="76" cm="1">
        <f t="array" ref="U367">_xlfn.XLOOKUP(1,(FITContract[[Dechrau Tariff ]:[Dechrau Tariff ]]&lt;=($B367+U$6*$BA$1))*(FITContract[[Diwedd Tariff]:[Diwedd Tariff]]&gt;($B367+U$6*$BA$1)),FITContract[[Ceiniogau fesul kWh]:[Ceiniogau fesul kWh]],0,,)</f>
        <v>0</v>
      </c>
      <c r="V367" s="76" cm="1">
        <f t="array" ref="V367">_xlfn.XLOOKUP(1,(FITContract[[Dechrau Tariff ]:[Dechrau Tariff ]]&lt;=($B367+V$6*$BA$1))*(FITContract[[Diwedd Tariff]:[Diwedd Tariff]]&gt;($B367+V$6*$BA$1)),FITContract[[Ceiniogau fesul kWh]:[Ceiniogau fesul kWh]],0,,)</f>
        <v>0</v>
      </c>
      <c r="W367" s="76" cm="1">
        <f t="array" ref="W367">_xlfn.XLOOKUP(1,(FITContract[[Dechrau Tariff ]:[Dechrau Tariff ]]&lt;=($B367+W$6*$BA$1))*(FITContract[[Diwedd Tariff]:[Diwedd Tariff]]&gt;($B367+W$6*$BA$1)),FITContract[[Ceiniogau fesul kWh]:[Ceiniogau fesul kWh]],0,,)</f>
        <v>0</v>
      </c>
      <c r="X367" s="76" cm="1">
        <f t="array" ref="X367">_xlfn.XLOOKUP(1,(FITContract[[Dechrau Tariff ]:[Dechrau Tariff ]]&lt;=($B367+X$6*$BA$1))*(FITContract[[Diwedd Tariff]:[Diwedd Tariff]]&gt;($B367+X$6*$BA$1)),FITContract[[Ceiniogau fesul kWh]:[Ceiniogau fesul kWh]],0,,)</f>
        <v>0</v>
      </c>
      <c r="Y367" s="76" cm="1">
        <f t="array" ref="Y367">_xlfn.XLOOKUP(1,(FITContract[[Dechrau Tariff ]:[Dechrau Tariff ]]&lt;=($B367+Y$6*$BA$1))*(FITContract[[Diwedd Tariff]:[Diwedd Tariff]]&gt;($B367+Y$6*$BA$1)),FITContract[[Ceiniogau fesul kWh]:[Ceiniogau fesul kWh]],0,,)</f>
        <v>0</v>
      </c>
      <c r="Z367" s="76" cm="1">
        <f t="array" ref="Z367">_xlfn.XLOOKUP(1,(FITContract[[Dechrau Tariff ]:[Dechrau Tariff ]]&lt;=($B367+Z$6*$BA$1))*(FITContract[[Diwedd Tariff]:[Diwedd Tariff]]&gt;($B367+Z$6*$BA$1)),FITContract[[Ceiniogau fesul kWh]:[Ceiniogau fesul kWh]],0,,)</f>
        <v>0</v>
      </c>
      <c r="AA367" s="76" cm="1">
        <f t="array" ref="AA367">_xlfn.XLOOKUP(1,(FITContract[[Dechrau Tariff ]:[Dechrau Tariff ]]&lt;=($B367+AA$6*$BA$1))*(FITContract[[Diwedd Tariff]:[Diwedd Tariff]]&gt;($B367+AA$6*$BA$1)),FITContract[[Ceiniogau fesul kWh]:[Ceiniogau fesul kWh]],0,,)</f>
        <v>0</v>
      </c>
      <c r="AB367" s="76" cm="1">
        <f t="array" ref="AB367">_xlfn.XLOOKUP(1,(FITContract[[Dechrau Tariff ]:[Dechrau Tariff ]]&lt;=($B367+AB$6*$BA$1))*(FITContract[[Diwedd Tariff]:[Diwedd Tariff]]&gt;($B367+AB$6*$BA$1)),FITContract[[Ceiniogau fesul kWh]:[Ceiniogau fesul kWh]],0,,)</f>
        <v>0</v>
      </c>
      <c r="AC367" s="76" cm="1">
        <f t="array" ref="AC367">_xlfn.XLOOKUP(1,(FITContract[[Dechrau Tariff ]:[Dechrau Tariff ]]&lt;=($B367+AC$6*$BA$1))*(FITContract[[Diwedd Tariff]:[Diwedd Tariff]]&gt;($B367+AC$6*$BA$1)),FITContract[[Ceiniogau fesul kWh]:[Ceiniogau fesul kWh]],0,,)</f>
        <v>0</v>
      </c>
      <c r="AD367" s="76" cm="1">
        <f t="array" ref="AD367">_xlfn.XLOOKUP(1,(FITContract[[Dechrau Tariff ]:[Dechrau Tariff ]]&lt;=($B367+AD$6*$BA$1))*(FITContract[[Diwedd Tariff]:[Diwedd Tariff]]&gt;($B367+AD$6*$BA$1)),FITContract[[Ceiniogau fesul kWh]:[Ceiniogau fesul kWh]],0,,)</f>
        <v>0</v>
      </c>
      <c r="AE367" s="76" cm="1">
        <f t="array" ref="AE367">_xlfn.XLOOKUP(1,(FITContract[[Dechrau Tariff ]:[Dechrau Tariff ]]&lt;=($B367+AE$6*$BA$1))*(FITContract[[Diwedd Tariff]:[Diwedd Tariff]]&gt;($B367+AE$6*$BA$1)),FITContract[[Ceiniogau fesul kWh]:[Ceiniogau fesul kWh]],0,,)</f>
        <v>0</v>
      </c>
      <c r="AF367" s="76" cm="1">
        <f t="array" ref="AF367">_xlfn.XLOOKUP(1,(FITContract[[Dechrau Tariff ]:[Dechrau Tariff ]]&lt;=($B367+AF$6*$BA$1))*(FITContract[[Diwedd Tariff]:[Diwedd Tariff]]&gt;($B367+AF$6*$BA$1)),FITContract[[Ceiniogau fesul kWh]:[Ceiniogau fesul kWh]],0,,)</f>
        <v>0</v>
      </c>
      <c r="AG367" s="76" cm="1">
        <f t="array" ref="AG367">_xlfn.XLOOKUP(1,(FITContract[[Dechrau Tariff ]:[Dechrau Tariff ]]&lt;=($B367+AG$6*$BA$1))*(FITContract[[Diwedd Tariff]:[Diwedd Tariff]]&gt;($B367+AG$6*$BA$1)),FITContract[[Ceiniogau fesul kWh]:[Ceiniogau fesul kWh]],0,,)</f>
        <v>0</v>
      </c>
      <c r="AH367" s="76" cm="1">
        <f t="array" ref="AH367">_xlfn.XLOOKUP(1,(FITContract[[Dechrau Tariff ]:[Dechrau Tariff ]]&lt;=($B367+AH$6*$BA$1))*(FITContract[[Diwedd Tariff]:[Diwedd Tariff]]&gt;($B367+AH$6*$BA$1)),FITContract[[Ceiniogau fesul kWh]:[Ceiniogau fesul kWh]],0,,)</f>
        <v>0</v>
      </c>
      <c r="AI367" s="76" cm="1">
        <f t="array" ref="AI367">_xlfn.XLOOKUP(1,(FITContract[[Dechrau Tariff ]:[Dechrau Tariff ]]&lt;=($B367+AI$6*$BA$1))*(FITContract[[Diwedd Tariff]:[Diwedd Tariff]]&gt;($B367+AI$6*$BA$1)),FITContract[[Ceiniogau fesul kWh]:[Ceiniogau fesul kWh]],0,,)</f>
        <v>0</v>
      </c>
      <c r="AJ367" s="76" cm="1">
        <f t="array" ref="AJ367">_xlfn.XLOOKUP(1,(FITContract[[Dechrau Tariff ]:[Dechrau Tariff ]]&lt;=($B367+AJ$6*$BA$1))*(FITContract[[Diwedd Tariff]:[Diwedd Tariff]]&gt;($B367+AJ$6*$BA$1)),FITContract[[Ceiniogau fesul kWh]:[Ceiniogau fesul kWh]],0,,)</f>
        <v>0</v>
      </c>
      <c r="AK367" s="76" cm="1">
        <f t="array" ref="AK367">_xlfn.XLOOKUP(1,(FITContract[[Dechrau Tariff ]:[Dechrau Tariff ]]&lt;=($B367+AK$6*$BA$1))*(FITContract[[Diwedd Tariff]:[Diwedd Tariff]]&gt;($B367+AK$6*$BA$1)),FITContract[[Ceiniogau fesul kWh]:[Ceiniogau fesul kWh]],0,,)</f>
        <v>0</v>
      </c>
      <c r="AL367" s="76" cm="1">
        <f t="array" ref="AL367">_xlfn.XLOOKUP(1,(FITContract[[Dechrau Tariff ]:[Dechrau Tariff ]]&lt;=($B367+AL$6*$BA$1))*(FITContract[[Diwedd Tariff]:[Diwedd Tariff]]&gt;($B367+AL$6*$BA$1)),FITContract[[Ceiniogau fesul kWh]:[Ceiniogau fesul kWh]],0,,)</f>
        <v>0</v>
      </c>
      <c r="AM367" s="76" cm="1">
        <f t="array" ref="AM367">_xlfn.XLOOKUP(1,(FITContract[[Dechrau Tariff ]:[Dechrau Tariff ]]&lt;=($B367+AM$6*$BA$1))*(FITContract[[Diwedd Tariff]:[Diwedd Tariff]]&gt;($B367+AM$6*$BA$1)),FITContract[[Ceiniogau fesul kWh]:[Ceiniogau fesul kWh]],0,,)</f>
        <v>0</v>
      </c>
      <c r="AN367" s="76" cm="1">
        <f t="array" ref="AN367">_xlfn.XLOOKUP(1,(FITContract[[Dechrau Tariff ]:[Dechrau Tariff ]]&lt;=($B367+AN$6*$BA$1))*(FITContract[[Diwedd Tariff]:[Diwedd Tariff]]&gt;($B367+AN$6*$BA$1)),FITContract[[Ceiniogau fesul kWh]:[Ceiniogau fesul kWh]],0,,)</f>
        <v>0</v>
      </c>
      <c r="AO367" s="76" cm="1">
        <f t="array" ref="AO367">_xlfn.XLOOKUP(1,(FITContract[[Dechrau Tariff ]:[Dechrau Tariff ]]&lt;=($B367+AO$6*$BA$1))*(FITContract[[Diwedd Tariff]:[Diwedd Tariff]]&gt;($B367+AO$6*$BA$1)),FITContract[[Ceiniogau fesul kWh]:[Ceiniogau fesul kWh]],0,,)</f>
        <v>0</v>
      </c>
      <c r="AP367" s="76" cm="1">
        <f t="array" ref="AP367">_xlfn.XLOOKUP(1,(FITContract[[Dechrau Tariff ]:[Dechrau Tariff ]]&lt;=($B367+AP$6*$BA$1))*(FITContract[[Diwedd Tariff]:[Diwedd Tariff]]&gt;($B367+AP$6*$BA$1)),FITContract[[Ceiniogau fesul kWh]:[Ceiniogau fesul kWh]],0,,)</f>
        <v>0</v>
      </c>
      <c r="AQ367" s="76" cm="1">
        <f t="array" ref="AQ367">_xlfn.XLOOKUP(1,(FITContract[[Dechrau Tariff ]:[Dechrau Tariff ]]&lt;=($B367+AQ$6*$BA$1))*(FITContract[[Diwedd Tariff]:[Diwedd Tariff]]&gt;($B367+AQ$6*$BA$1)),FITContract[[Ceiniogau fesul kWh]:[Ceiniogau fesul kWh]],0,,)</f>
        <v>0</v>
      </c>
      <c r="AR367" s="76" cm="1">
        <f t="array" ref="AR367">_xlfn.XLOOKUP(1,(FITContract[[Dechrau Tariff ]:[Dechrau Tariff ]]&lt;=($B367+AR$6*$BA$1))*(FITContract[[Diwedd Tariff]:[Diwedd Tariff]]&gt;($B367+AR$6*$BA$1)),FITContract[[Ceiniogau fesul kWh]:[Ceiniogau fesul kWh]],0,,)</f>
        <v>0</v>
      </c>
      <c r="AS367" s="76" cm="1">
        <f t="array" ref="AS367">_xlfn.XLOOKUP(1,(FITContract[[Dechrau Tariff ]:[Dechrau Tariff ]]&lt;=($B367+AS$6*$BA$1))*(FITContract[[Diwedd Tariff]:[Diwedd Tariff]]&gt;($B367+AS$6*$BA$1)),FITContract[[Ceiniogau fesul kWh]:[Ceiniogau fesul kWh]],0,,)</f>
        <v>0</v>
      </c>
      <c r="AT367" s="76" cm="1">
        <f t="array" ref="AT367">_xlfn.XLOOKUP(1,(FITContract[[Dechrau Tariff ]:[Dechrau Tariff ]]&lt;=($B367+AT$6*$BA$1))*(FITContract[[Diwedd Tariff]:[Diwedd Tariff]]&gt;($B367+AT$6*$BA$1)),FITContract[[Ceiniogau fesul kWh]:[Ceiniogau fesul kWh]],0,,)</f>
        <v>0</v>
      </c>
      <c r="AU367" s="76" cm="1">
        <f t="array" ref="AU367">_xlfn.XLOOKUP(1,(FITContract[[Dechrau Tariff ]:[Dechrau Tariff ]]&lt;=($B367+AU$6*$BA$1))*(FITContract[[Diwedd Tariff]:[Diwedd Tariff]]&gt;($B367+AU$6*$BA$1)),FITContract[[Ceiniogau fesul kWh]:[Ceiniogau fesul kWh]],0,,)</f>
        <v>0</v>
      </c>
      <c r="AV367" s="76" cm="1">
        <f t="array" ref="AV367">_xlfn.XLOOKUP(1,(FITContract[[Dechrau Tariff ]:[Dechrau Tariff ]]&lt;=($B367+AV$6*$BA$1))*(FITContract[[Diwedd Tariff]:[Diwedd Tariff]]&gt;($B367+AV$6*$BA$1)),FITContract[[Ceiniogau fesul kWh]:[Ceiniogau fesul kWh]],0,,)</f>
        <v>0</v>
      </c>
      <c r="AW367" s="76" cm="1">
        <f t="array" ref="AW367">_xlfn.XLOOKUP(1,(FITContract[[Dechrau Tariff ]:[Dechrau Tariff ]]&lt;=($B367+AW$6*$BA$1))*(FITContract[[Diwedd Tariff]:[Diwedd Tariff]]&gt;($B367+AW$6*$BA$1)),FITContract[[Ceiniogau fesul kWh]:[Ceiniogau fesul kWh]],0,,)</f>
        <v>0</v>
      </c>
      <c r="AX367" s="76" cm="1">
        <f t="array" ref="AX367">_xlfn.XLOOKUP(1,(FITContract[[Dechrau Tariff ]:[Dechrau Tariff ]]&lt;=($B367+AX$6*$BA$1))*(FITContract[[Diwedd Tariff]:[Diwedd Tariff]]&gt;($B367+AX$6*$BA$1)),FITContract[[Ceiniogau fesul kWh]:[Ceiniogau fesul kWh]],0,,)</f>
        <v>0</v>
      </c>
    </row>
    <row r="368" spans="2:50" x14ac:dyDescent="0.3">
      <c r="B368" s="30">
        <v>45653</v>
      </c>
      <c r="C368" s="76" cm="1">
        <f t="array" ref="C368">_xlfn.XLOOKUP(1,(FITContract[[Dechrau Tariff ]:[Dechrau Tariff ]]&lt;=($B368+C$6*$BA$1))*(FITContract[[Diwedd Tariff]:[Diwedd Tariff]]&gt;($B368+C$6*$BA$1)),FITContract[[Ceiniogau fesul kWh]:[Ceiniogau fesul kWh]],0,,)</f>
        <v>0</v>
      </c>
      <c r="D368" s="76" cm="1">
        <f t="array" ref="D368">_xlfn.XLOOKUP(1,(FITContract[[Dechrau Tariff ]:[Dechrau Tariff ]]&lt;=($B368+D$6*$BA$1))*(FITContract[[Diwedd Tariff]:[Diwedd Tariff]]&gt;($B368+D$6*$BA$1)),FITContract[[Ceiniogau fesul kWh]:[Ceiniogau fesul kWh]],0,,)</f>
        <v>0</v>
      </c>
      <c r="E368" s="76" cm="1">
        <f t="array" ref="E368">_xlfn.XLOOKUP(1,(FITContract[[Dechrau Tariff ]:[Dechrau Tariff ]]&lt;=($B368+E$6*$BA$1))*(FITContract[[Diwedd Tariff]:[Diwedd Tariff]]&gt;($B368+E$6*$BA$1)),FITContract[[Ceiniogau fesul kWh]:[Ceiniogau fesul kWh]],0,,)</f>
        <v>0</v>
      </c>
      <c r="F368" s="76" cm="1">
        <f t="array" ref="F368">_xlfn.XLOOKUP(1,(FITContract[[Dechrau Tariff ]:[Dechrau Tariff ]]&lt;=($B368+F$6*$BA$1))*(FITContract[[Diwedd Tariff]:[Diwedd Tariff]]&gt;($B368+F$6*$BA$1)),FITContract[[Ceiniogau fesul kWh]:[Ceiniogau fesul kWh]],0,,)</f>
        <v>0</v>
      </c>
      <c r="G368" s="76" cm="1">
        <f t="array" ref="G368">_xlfn.XLOOKUP(1,(FITContract[[Dechrau Tariff ]:[Dechrau Tariff ]]&lt;=($B368+G$6*$BA$1))*(FITContract[[Diwedd Tariff]:[Diwedd Tariff]]&gt;($B368+G$6*$BA$1)),FITContract[[Ceiniogau fesul kWh]:[Ceiniogau fesul kWh]],0,,)</f>
        <v>0</v>
      </c>
      <c r="H368" s="76" cm="1">
        <f t="array" ref="H368">_xlfn.XLOOKUP(1,(FITContract[[Dechrau Tariff ]:[Dechrau Tariff ]]&lt;=($B368+H$6*$BA$1))*(FITContract[[Diwedd Tariff]:[Diwedd Tariff]]&gt;($B368+H$6*$BA$1)),FITContract[[Ceiniogau fesul kWh]:[Ceiniogau fesul kWh]],0,,)</f>
        <v>0</v>
      </c>
      <c r="I368" s="76" cm="1">
        <f t="array" ref="I368">_xlfn.XLOOKUP(1,(FITContract[[Dechrau Tariff ]:[Dechrau Tariff ]]&lt;=($B368+I$6*$BA$1))*(FITContract[[Diwedd Tariff]:[Diwedd Tariff]]&gt;($B368+I$6*$BA$1)),FITContract[[Ceiniogau fesul kWh]:[Ceiniogau fesul kWh]],0,,)</f>
        <v>0</v>
      </c>
      <c r="J368" s="76" cm="1">
        <f t="array" ref="J368">_xlfn.XLOOKUP(1,(FITContract[[Dechrau Tariff ]:[Dechrau Tariff ]]&lt;=($B368+J$6*$BA$1))*(FITContract[[Diwedd Tariff]:[Diwedd Tariff]]&gt;($B368+J$6*$BA$1)),FITContract[[Ceiniogau fesul kWh]:[Ceiniogau fesul kWh]],0,,)</f>
        <v>0</v>
      </c>
      <c r="K368" s="76" cm="1">
        <f t="array" ref="K368">_xlfn.XLOOKUP(1,(FITContract[[Dechrau Tariff ]:[Dechrau Tariff ]]&lt;=($B368+K$6*$BA$1))*(FITContract[[Diwedd Tariff]:[Diwedd Tariff]]&gt;($B368+K$6*$BA$1)),FITContract[[Ceiniogau fesul kWh]:[Ceiniogau fesul kWh]],0,,)</f>
        <v>0</v>
      </c>
      <c r="L368" s="76" cm="1">
        <f t="array" ref="L368">_xlfn.XLOOKUP(1,(FITContract[[Dechrau Tariff ]:[Dechrau Tariff ]]&lt;=($B368+L$6*$BA$1))*(FITContract[[Diwedd Tariff]:[Diwedd Tariff]]&gt;($B368+L$6*$BA$1)),FITContract[[Ceiniogau fesul kWh]:[Ceiniogau fesul kWh]],0,,)</f>
        <v>0</v>
      </c>
      <c r="M368" s="76" cm="1">
        <f t="array" ref="M368">_xlfn.XLOOKUP(1,(FITContract[[Dechrau Tariff ]:[Dechrau Tariff ]]&lt;=($B368+M$6*$BA$1))*(FITContract[[Diwedd Tariff]:[Diwedd Tariff]]&gt;($B368+M$6*$BA$1)),FITContract[[Ceiniogau fesul kWh]:[Ceiniogau fesul kWh]],0,,)</f>
        <v>0</v>
      </c>
      <c r="N368" s="76" cm="1">
        <f t="array" ref="N368">_xlfn.XLOOKUP(1,(FITContract[[Dechrau Tariff ]:[Dechrau Tariff ]]&lt;=($B368+N$6*$BA$1))*(FITContract[[Diwedd Tariff]:[Diwedd Tariff]]&gt;($B368+N$6*$BA$1)),FITContract[[Ceiniogau fesul kWh]:[Ceiniogau fesul kWh]],0,,)</f>
        <v>0</v>
      </c>
      <c r="O368" s="76" cm="1">
        <f t="array" ref="O368">_xlfn.XLOOKUP(1,(FITContract[[Dechrau Tariff ]:[Dechrau Tariff ]]&lt;=($B368+O$6*$BA$1))*(FITContract[[Diwedd Tariff]:[Diwedd Tariff]]&gt;($B368+O$6*$BA$1)),FITContract[[Ceiniogau fesul kWh]:[Ceiniogau fesul kWh]],0,,)</f>
        <v>0</v>
      </c>
      <c r="P368" s="76" cm="1">
        <f t="array" ref="P368">_xlfn.XLOOKUP(1,(FITContract[[Dechrau Tariff ]:[Dechrau Tariff ]]&lt;=($B368+P$6*$BA$1))*(FITContract[[Diwedd Tariff]:[Diwedd Tariff]]&gt;($B368+P$6*$BA$1)),FITContract[[Ceiniogau fesul kWh]:[Ceiniogau fesul kWh]],0,,)</f>
        <v>0</v>
      </c>
      <c r="Q368" s="76" cm="1">
        <f t="array" ref="Q368">_xlfn.XLOOKUP(1,(FITContract[[Dechrau Tariff ]:[Dechrau Tariff ]]&lt;=($B368+Q$6*$BA$1))*(FITContract[[Diwedd Tariff]:[Diwedd Tariff]]&gt;($B368+Q$6*$BA$1)),FITContract[[Ceiniogau fesul kWh]:[Ceiniogau fesul kWh]],0,,)</f>
        <v>0</v>
      </c>
      <c r="R368" s="76" cm="1">
        <f t="array" ref="R368">_xlfn.XLOOKUP(1,(FITContract[[Dechrau Tariff ]:[Dechrau Tariff ]]&lt;=($B368+R$6*$BA$1))*(FITContract[[Diwedd Tariff]:[Diwedd Tariff]]&gt;($B368+R$6*$BA$1)),FITContract[[Ceiniogau fesul kWh]:[Ceiniogau fesul kWh]],0,,)</f>
        <v>0</v>
      </c>
      <c r="S368" s="76" cm="1">
        <f t="array" ref="S368">_xlfn.XLOOKUP(1,(FITContract[[Dechrau Tariff ]:[Dechrau Tariff ]]&lt;=($B368+S$6*$BA$1))*(FITContract[[Diwedd Tariff]:[Diwedd Tariff]]&gt;($B368+S$6*$BA$1)),FITContract[[Ceiniogau fesul kWh]:[Ceiniogau fesul kWh]],0,,)</f>
        <v>0</v>
      </c>
      <c r="T368" s="76" cm="1">
        <f t="array" ref="T368">_xlfn.XLOOKUP(1,(FITContract[[Dechrau Tariff ]:[Dechrau Tariff ]]&lt;=($B368+T$6*$BA$1))*(FITContract[[Diwedd Tariff]:[Diwedd Tariff]]&gt;($B368+T$6*$BA$1)),FITContract[[Ceiniogau fesul kWh]:[Ceiniogau fesul kWh]],0,,)</f>
        <v>0</v>
      </c>
      <c r="U368" s="76" cm="1">
        <f t="array" ref="U368">_xlfn.XLOOKUP(1,(FITContract[[Dechrau Tariff ]:[Dechrau Tariff ]]&lt;=($B368+U$6*$BA$1))*(FITContract[[Diwedd Tariff]:[Diwedd Tariff]]&gt;($B368+U$6*$BA$1)),FITContract[[Ceiniogau fesul kWh]:[Ceiniogau fesul kWh]],0,,)</f>
        <v>0</v>
      </c>
      <c r="V368" s="76" cm="1">
        <f t="array" ref="V368">_xlfn.XLOOKUP(1,(FITContract[[Dechrau Tariff ]:[Dechrau Tariff ]]&lt;=($B368+V$6*$BA$1))*(FITContract[[Diwedd Tariff]:[Diwedd Tariff]]&gt;($B368+V$6*$BA$1)),FITContract[[Ceiniogau fesul kWh]:[Ceiniogau fesul kWh]],0,,)</f>
        <v>0</v>
      </c>
      <c r="W368" s="76" cm="1">
        <f t="array" ref="W368">_xlfn.XLOOKUP(1,(FITContract[[Dechrau Tariff ]:[Dechrau Tariff ]]&lt;=($B368+W$6*$BA$1))*(FITContract[[Diwedd Tariff]:[Diwedd Tariff]]&gt;($B368+W$6*$BA$1)),FITContract[[Ceiniogau fesul kWh]:[Ceiniogau fesul kWh]],0,,)</f>
        <v>0</v>
      </c>
      <c r="X368" s="76" cm="1">
        <f t="array" ref="X368">_xlfn.XLOOKUP(1,(FITContract[[Dechrau Tariff ]:[Dechrau Tariff ]]&lt;=($B368+X$6*$BA$1))*(FITContract[[Diwedd Tariff]:[Diwedd Tariff]]&gt;($B368+X$6*$BA$1)),FITContract[[Ceiniogau fesul kWh]:[Ceiniogau fesul kWh]],0,,)</f>
        <v>0</v>
      </c>
      <c r="Y368" s="76" cm="1">
        <f t="array" ref="Y368">_xlfn.XLOOKUP(1,(FITContract[[Dechrau Tariff ]:[Dechrau Tariff ]]&lt;=($B368+Y$6*$BA$1))*(FITContract[[Diwedd Tariff]:[Diwedd Tariff]]&gt;($B368+Y$6*$BA$1)),FITContract[[Ceiniogau fesul kWh]:[Ceiniogau fesul kWh]],0,,)</f>
        <v>0</v>
      </c>
      <c r="Z368" s="76" cm="1">
        <f t="array" ref="Z368">_xlfn.XLOOKUP(1,(FITContract[[Dechrau Tariff ]:[Dechrau Tariff ]]&lt;=($B368+Z$6*$BA$1))*(FITContract[[Diwedd Tariff]:[Diwedd Tariff]]&gt;($B368+Z$6*$BA$1)),FITContract[[Ceiniogau fesul kWh]:[Ceiniogau fesul kWh]],0,,)</f>
        <v>0</v>
      </c>
      <c r="AA368" s="76" cm="1">
        <f t="array" ref="AA368">_xlfn.XLOOKUP(1,(FITContract[[Dechrau Tariff ]:[Dechrau Tariff ]]&lt;=($B368+AA$6*$BA$1))*(FITContract[[Diwedd Tariff]:[Diwedd Tariff]]&gt;($B368+AA$6*$BA$1)),FITContract[[Ceiniogau fesul kWh]:[Ceiniogau fesul kWh]],0,,)</f>
        <v>0</v>
      </c>
      <c r="AB368" s="76" cm="1">
        <f t="array" ref="AB368">_xlfn.XLOOKUP(1,(FITContract[[Dechrau Tariff ]:[Dechrau Tariff ]]&lt;=($B368+AB$6*$BA$1))*(FITContract[[Diwedd Tariff]:[Diwedd Tariff]]&gt;($B368+AB$6*$BA$1)),FITContract[[Ceiniogau fesul kWh]:[Ceiniogau fesul kWh]],0,,)</f>
        <v>0</v>
      </c>
      <c r="AC368" s="76" cm="1">
        <f t="array" ref="AC368">_xlfn.XLOOKUP(1,(FITContract[[Dechrau Tariff ]:[Dechrau Tariff ]]&lt;=($B368+AC$6*$BA$1))*(FITContract[[Diwedd Tariff]:[Diwedd Tariff]]&gt;($B368+AC$6*$BA$1)),FITContract[[Ceiniogau fesul kWh]:[Ceiniogau fesul kWh]],0,,)</f>
        <v>0</v>
      </c>
      <c r="AD368" s="76" cm="1">
        <f t="array" ref="AD368">_xlfn.XLOOKUP(1,(FITContract[[Dechrau Tariff ]:[Dechrau Tariff ]]&lt;=($B368+AD$6*$BA$1))*(FITContract[[Diwedd Tariff]:[Diwedd Tariff]]&gt;($B368+AD$6*$BA$1)),FITContract[[Ceiniogau fesul kWh]:[Ceiniogau fesul kWh]],0,,)</f>
        <v>0</v>
      </c>
      <c r="AE368" s="76" cm="1">
        <f t="array" ref="AE368">_xlfn.XLOOKUP(1,(FITContract[[Dechrau Tariff ]:[Dechrau Tariff ]]&lt;=($B368+AE$6*$BA$1))*(FITContract[[Diwedd Tariff]:[Diwedd Tariff]]&gt;($B368+AE$6*$BA$1)),FITContract[[Ceiniogau fesul kWh]:[Ceiniogau fesul kWh]],0,,)</f>
        <v>0</v>
      </c>
      <c r="AF368" s="76" cm="1">
        <f t="array" ref="AF368">_xlfn.XLOOKUP(1,(FITContract[[Dechrau Tariff ]:[Dechrau Tariff ]]&lt;=($B368+AF$6*$BA$1))*(FITContract[[Diwedd Tariff]:[Diwedd Tariff]]&gt;($B368+AF$6*$BA$1)),FITContract[[Ceiniogau fesul kWh]:[Ceiniogau fesul kWh]],0,,)</f>
        <v>0</v>
      </c>
      <c r="AG368" s="76" cm="1">
        <f t="array" ref="AG368">_xlfn.XLOOKUP(1,(FITContract[[Dechrau Tariff ]:[Dechrau Tariff ]]&lt;=($B368+AG$6*$BA$1))*(FITContract[[Diwedd Tariff]:[Diwedd Tariff]]&gt;($B368+AG$6*$BA$1)),FITContract[[Ceiniogau fesul kWh]:[Ceiniogau fesul kWh]],0,,)</f>
        <v>0</v>
      </c>
      <c r="AH368" s="76" cm="1">
        <f t="array" ref="AH368">_xlfn.XLOOKUP(1,(FITContract[[Dechrau Tariff ]:[Dechrau Tariff ]]&lt;=($B368+AH$6*$BA$1))*(FITContract[[Diwedd Tariff]:[Diwedd Tariff]]&gt;($B368+AH$6*$BA$1)),FITContract[[Ceiniogau fesul kWh]:[Ceiniogau fesul kWh]],0,,)</f>
        <v>0</v>
      </c>
      <c r="AI368" s="76" cm="1">
        <f t="array" ref="AI368">_xlfn.XLOOKUP(1,(FITContract[[Dechrau Tariff ]:[Dechrau Tariff ]]&lt;=($B368+AI$6*$BA$1))*(FITContract[[Diwedd Tariff]:[Diwedd Tariff]]&gt;($B368+AI$6*$BA$1)),FITContract[[Ceiniogau fesul kWh]:[Ceiniogau fesul kWh]],0,,)</f>
        <v>0</v>
      </c>
      <c r="AJ368" s="76" cm="1">
        <f t="array" ref="AJ368">_xlfn.XLOOKUP(1,(FITContract[[Dechrau Tariff ]:[Dechrau Tariff ]]&lt;=($B368+AJ$6*$BA$1))*(FITContract[[Diwedd Tariff]:[Diwedd Tariff]]&gt;($B368+AJ$6*$BA$1)),FITContract[[Ceiniogau fesul kWh]:[Ceiniogau fesul kWh]],0,,)</f>
        <v>0</v>
      </c>
      <c r="AK368" s="76" cm="1">
        <f t="array" ref="AK368">_xlfn.XLOOKUP(1,(FITContract[[Dechrau Tariff ]:[Dechrau Tariff ]]&lt;=($B368+AK$6*$BA$1))*(FITContract[[Diwedd Tariff]:[Diwedd Tariff]]&gt;($B368+AK$6*$BA$1)),FITContract[[Ceiniogau fesul kWh]:[Ceiniogau fesul kWh]],0,,)</f>
        <v>0</v>
      </c>
      <c r="AL368" s="76" cm="1">
        <f t="array" ref="AL368">_xlfn.XLOOKUP(1,(FITContract[[Dechrau Tariff ]:[Dechrau Tariff ]]&lt;=($B368+AL$6*$BA$1))*(FITContract[[Diwedd Tariff]:[Diwedd Tariff]]&gt;($B368+AL$6*$BA$1)),FITContract[[Ceiniogau fesul kWh]:[Ceiniogau fesul kWh]],0,,)</f>
        <v>0</v>
      </c>
      <c r="AM368" s="76" cm="1">
        <f t="array" ref="AM368">_xlfn.XLOOKUP(1,(FITContract[[Dechrau Tariff ]:[Dechrau Tariff ]]&lt;=($B368+AM$6*$BA$1))*(FITContract[[Diwedd Tariff]:[Diwedd Tariff]]&gt;($B368+AM$6*$BA$1)),FITContract[[Ceiniogau fesul kWh]:[Ceiniogau fesul kWh]],0,,)</f>
        <v>0</v>
      </c>
      <c r="AN368" s="76" cm="1">
        <f t="array" ref="AN368">_xlfn.XLOOKUP(1,(FITContract[[Dechrau Tariff ]:[Dechrau Tariff ]]&lt;=($B368+AN$6*$BA$1))*(FITContract[[Diwedd Tariff]:[Diwedd Tariff]]&gt;($B368+AN$6*$BA$1)),FITContract[[Ceiniogau fesul kWh]:[Ceiniogau fesul kWh]],0,,)</f>
        <v>0</v>
      </c>
      <c r="AO368" s="76" cm="1">
        <f t="array" ref="AO368">_xlfn.XLOOKUP(1,(FITContract[[Dechrau Tariff ]:[Dechrau Tariff ]]&lt;=($B368+AO$6*$BA$1))*(FITContract[[Diwedd Tariff]:[Diwedd Tariff]]&gt;($B368+AO$6*$BA$1)),FITContract[[Ceiniogau fesul kWh]:[Ceiniogau fesul kWh]],0,,)</f>
        <v>0</v>
      </c>
      <c r="AP368" s="76" cm="1">
        <f t="array" ref="AP368">_xlfn.XLOOKUP(1,(FITContract[[Dechrau Tariff ]:[Dechrau Tariff ]]&lt;=($B368+AP$6*$BA$1))*(FITContract[[Diwedd Tariff]:[Diwedd Tariff]]&gt;($B368+AP$6*$BA$1)),FITContract[[Ceiniogau fesul kWh]:[Ceiniogau fesul kWh]],0,,)</f>
        <v>0</v>
      </c>
      <c r="AQ368" s="76" cm="1">
        <f t="array" ref="AQ368">_xlfn.XLOOKUP(1,(FITContract[[Dechrau Tariff ]:[Dechrau Tariff ]]&lt;=($B368+AQ$6*$BA$1))*(FITContract[[Diwedd Tariff]:[Diwedd Tariff]]&gt;($B368+AQ$6*$BA$1)),FITContract[[Ceiniogau fesul kWh]:[Ceiniogau fesul kWh]],0,,)</f>
        <v>0</v>
      </c>
      <c r="AR368" s="76" cm="1">
        <f t="array" ref="AR368">_xlfn.XLOOKUP(1,(FITContract[[Dechrau Tariff ]:[Dechrau Tariff ]]&lt;=($B368+AR$6*$BA$1))*(FITContract[[Diwedd Tariff]:[Diwedd Tariff]]&gt;($B368+AR$6*$BA$1)),FITContract[[Ceiniogau fesul kWh]:[Ceiniogau fesul kWh]],0,,)</f>
        <v>0</v>
      </c>
      <c r="AS368" s="76" cm="1">
        <f t="array" ref="AS368">_xlfn.XLOOKUP(1,(FITContract[[Dechrau Tariff ]:[Dechrau Tariff ]]&lt;=($B368+AS$6*$BA$1))*(FITContract[[Diwedd Tariff]:[Diwedd Tariff]]&gt;($B368+AS$6*$BA$1)),FITContract[[Ceiniogau fesul kWh]:[Ceiniogau fesul kWh]],0,,)</f>
        <v>0</v>
      </c>
      <c r="AT368" s="76" cm="1">
        <f t="array" ref="AT368">_xlfn.XLOOKUP(1,(FITContract[[Dechrau Tariff ]:[Dechrau Tariff ]]&lt;=($B368+AT$6*$BA$1))*(FITContract[[Diwedd Tariff]:[Diwedd Tariff]]&gt;($B368+AT$6*$BA$1)),FITContract[[Ceiniogau fesul kWh]:[Ceiniogau fesul kWh]],0,,)</f>
        <v>0</v>
      </c>
      <c r="AU368" s="76" cm="1">
        <f t="array" ref="AU368">_xlfn.XLOOKUP(1,(FITContract[[Dechrau Tariff ]:[Dechrau Tariff ]]&lt;=($B368+AU$6*$BA$1))*(FITContract[[Diwedd Tariff]:[Diwedd Tariff]]&gt;($B368+AU$6*$BA$1)),FITContract[[Ceiniogau fesul kWh]:[Ceiniogau fesul kWh]],0,,)</f>
        <v>0</v>
      </c>
      <c r="AV368" s="76" cm="1">
        <f t="array" ref="AV368">_xlfn.XLOOKUP(1,(FITContract[[Dechrau Tariff ]:[Dechrau Tariff ]]&lt;=($B368+AV$6*$BA$1))*(FITContract[[Diwedd Tariff]:[Diwedd Tariff]]&gt;($B368+AV$6*$BA$1)),FITContract[[Ceiniogau fesul kWh]:[Ceiniogau fesul kWh]],0,,)</f>
        <v>0</v>
      </c>
      <c r="AW368" s="76" cm="1">
        <f t="array" ref="AW368">_xlfn.XLOOKUP(1,(FITContract[[Dechrau Tariff ]:[Dechrau Tariff ]]&lt;=($B368+AW$6*$BA$1))*(FITContract[[Diwedd Tariff]:[Diwedd Tariff]]&gt;($B368+AW$6*$BA$1)),FITContract[[Ceiniogau fesul kWh]:[Ceiniogau fesul kWh]],0,,)</f>
        <v>0</v>
      </c>
      <c r="AX368" s="76" cm="1">
        <f t="array" ref="AX368">_xlfn.XLOOKUP(1,(FITContract[[Dechrau Tariff ]:[Dechrau Tariff ]]&lt;=($B368+AX$6*$BA$1))*(FITContract[[Diwedd Tariff]:[Diwedd Tariff]]&gt;($B368+AX$6*$BA$1)),FITContract[[Ceiniogau fesul kWh]:[Ceiniogau fesul kWh]],0,,)</f>
        <v>0</v>
      </c>
    </row>
    <row r="369" spans="2:50" x14ac:dyDescent="0.3">
      <c r="B369" s="30">
        <v>45654</v>
      </c>
      <c r="C369" s="76" cm="1">
        <f t="array" ref="C369">_xlfn.XLOOKUP(1,(FITContract[[Dechrau Tariff ]:[Dechrau Tariff ]]&lt;=($B369+C$6*$BA$1))*(FITContract[[Diwedd Tariff]:[Diwedd Tariff]]&gt;($B369+C$6*$BA$1)),FITContract[[Ceiniogau fesul kWh]:[Ceiniogau fesul kWh]],0,,)</f>
        <v>0</v>
      </c>
      <c r="D369" s="76" cm="1">
        <f t="array" ref="D369">_xlfn.XLOOKUP(1,(FITContract[[Dechrau Tariff ]:[Dechrau Tariff ]]&lt;=($B369+D$6*$BA$1))*(FITContract[[Diwedd Tariff]:[Diwedd Tariff]]&gt;($B369+D$6*$BA$1)),FITContract[[Ceiniogau fesul kWh]:[Ceiniogau fesul kWh]],0,,)</f>
        <v>0</v>
      </c>
      <c r="E369" s="76" cm="1">
        <f t="array" ref="E369">_xlfn.XLOOKUP(1,(FITContract[[Dechrau Tariff ]:[Dechrau Tariff ]]&lt;=($B369+E$6*$BA$1))*(FITContract[[Diwedd Tariff]:[Diwedd Tariff]]&gt;($B369+E$6*$BA$1)),FITContract[[Ceiniogau fesul kWh]:[Ceiniogau fesul kWh]],0,,)</f>
        <v>0</v>
      </c>
      <c r="F369" s="76" cm="1">
        <f t="array" ref="F369">_xlfn.XLOOKUP(1,(FITContract[[Dechrau Tariff ]:[Dechrau Tariff ]]&lt;=($B369+F$6*$BA$1))*(FITContract[[Diwedd Tariff]:[Diwedd Tariff]]&gt;($B369+F$6*$BA$1)),FITContract[[Ceiniogau fesul kWh]:[Ceiniogau fesul kWh]],0,,)</f>
        <v>0</v>
      </c>
      <c r="G369" s="76" cm="1">
        <f t="array" ref="G369">_xlfn.XLOOKUP(1,(FITContract[[Dechrau Tariff ]:[Dechrau Tariff ]]&lt;=($B369+G$6*$BA$1))*(FITContract[[Diwedd Tariff]:[Diwedd Tariff]]&gt;($B369+G$6*$BA$1)),FITContract[[Ceiniogau fesul kWh]:[Ceiniogau fesul kWh]],0,,)</f>
        <v>0</v>
      </c>
      <c r="H369" s="76" cm="1">
        <f t="array" ref="H369">_xlfn.XLOOKUP(1,(FITContract[[Dechrau Tariff ]:[Dechrau Tariff ]]&lt;=($B369+H$6*$BA$1))*(FITContract[[Diwedd Tariff]:[Diwedd Tariff]]&gt;($B369+H$6*$BA$1)),FITContract[[Ceiniogau fesul kWh]:[Ceiniogau fesul kWh]],0,,)</f>
        <v>0</v>
      </c>
      <c r="I369" s="76" cm="1">
        <f t="array" ref="I369">_xlfn.XLOOKUP(1,(FITContract[[Dechrau Tariff ]:[Dechrau Tariff ]]&lt;=($B369+I$6*$BA$1))*(FITContract[[Diwedd Tariff]:[Diwedd Tariff]]&gt;($B369+I$6*$BA$1)),FITContract[[Ceiniogau fesul kWh]:[Ceiniogau fesul kWh]],0,,)</f>
        <v>0</v>
      </c>
      <c r="J369" s="76" cm="1">
        <f t="array" ref="J369">_xlfn.XLOOKUP(1,(FITContract[[Dechrau Tariff ]:[Dechrau Tariff ]]&lt;=($B369+J$6*$BA$1))*(FITContract[[Diwedd Tariff]:[Diwedd Tariff]]&gt;($B369+J$6*$BA$1)),FITContract[[Ceiniogau fesul kWh]:[Ceiniogau fesul kWh]],0,,)</f>
        <v>0</v>
      </c>
      <c r="K369" s="76" cm="1">
        <f t="array" ref="K369">_xlfn.XLOOKUP(1,(FITContract[[Dechrau Tariff ]:[Dechrau Tariff ]]&lt;=($B369+K$6*$BA$1))*(FITContract[[Diwedd Tariff]:[Diwedd Tariff]]&gt;($B369+K$6*$BA$1)),FITContract[[Ceiniogau fesul kWh]:[Ceiniogau fesul kWh]],0,,)</f>
        <v>0</v>
      </c>
      <c r="L369" s="76" cm="1">
        <f t="array" ref="L369">_xlfn.XLOOKUP(1,(FITContract[[Dechrau Tariff ]:[Dechrau Tariff ]]&lt;=($B369+L$6*$BA$1))*(FITContract[[Diwedd Tariff]:[Diwedd Tariff]]&gt;($B369+L$6*$BA$1)),FITContract[[Ceiniogau fesul kWh]:[Ceiniogau fesul kWh]],0,,)</f>
        <v>0</v>
      </c>
      <c r="M369" s="76" cm="1">
        <f t="array" ref="M369">_xlfn.XLOOKUP(1,(FITContract[[Dechrau Tariff ]:[Dechrau Tariff ]]&lt;=($B369+M$6*$BA$1))*(FITContract[[Diwedd Tariff]:[Diwedd Tariff]]&gt;($B369+M$6*$BA$1)),FITContract[[Ceiniogau fesul kWh]:[Ceiniogau fesul kWh]],0,,)</f>
        <v>0</v>
      </c>
      <c r="N369" s="76" cm="1">
        <f t="array" ref="N369">_xlfn.XLOOKUP(1,(FITContract[[Dechrau Tariff ]:[Dechrau Tariff ]]&lt;=($B369+N$6*$BA$1))*(FITContract[[Diwedd Tariff]:[Diwedd Tariff]]&gt;($B369+N$6*$BA$1)),FITContract[[Ceiniogau fesul kWh]:[Ceiniogau fesul kWh]],0,,)</f>
        <v>0</v>
      </c>
      <c r="O369" s="76" cm="1">
        <f t="array" ref="O369">_xlfn.XLOOKUP(1,(FITContract[[Dechrau Tariff ]:[Dechrau Tariff ]]&lt;=($B369+O$6*$BA$1))*(FITContract[[Diwedd Tariff]:[Diwedd Tariff]]&gt;($B369+O$6*$BA$1)),FITContract[[Ceiniogau fesul kWh]:[Ceiniogau fesul kWh]],0,,)</f>
        <v>0</v>
      </c>
      <c r="P369" s="76" cm="1">
        <f t="array" ref="P369">_xlfn.XLOOKUP(1,(FITContract[[Dechrau Tariff ]:[Dechrau Tariff ]]&lt;=($B369+P$6*$BA$1))*(FITContract[[Diwedd Tariff]:[Diwedd Tariff]]&gt;($B369+P$6*$BA$1)),FITContract[[Ceiniogau fesul kWh]:[Ceiniogau fesul kWh]],0,,)</f>
        <v>0</v>
      </c>
      <c r="Q369" s="76" cm="1">
        <f t="array" ref="Q369">_xlfn.XLOOKUP(1,(FITContract[[Dechrau Tariff ]:[Dechrau Tariff ]]&lt;=($B369+Q$6*$BA$1))*(FITContract[[Diwedd Tariff]:[Diwedd Tariff]]&gt;($B369+Q$6*$BA$1)),FITContract[[Ceiniogau fesul kWh]:[Ceiniogau fesul kWh]],0,,)</f>
        <v>0</v>
      </c>
      <c r="R369" s="76" cm="1">
        <f t="array" ref="R369">_xlfn.XLOOKUP(1,(FITContract[[Dechrau Tariff ]:[Dechrau Tariff ]]&lt;=($B369+R$6*$BA$1))*(FITContract[[Diwedd Tariff]:[Diwedd Tariff]]&gt;($B369+R$6*$BA$1)),FITContract[[Ceiniogau fesul kWh]:[Ceiniogau fesul kWh]],0,,)</f>
        <v>0</v>
      </c>
      <c r="S369" s="76" cm="1">
        <f t="array" ref="S369">_xlfn.XLOOKUP(1,(FITContract[[Dechrau Tariff ]:[Dechrau Tariff ]]&lt;=($B369+S$6*$BA$1))*(FITContract[[Diwedd Tariff]:[Diwedd Tariff]]&gt;($B369+S$6*$BA$1)),FITContract[[Ceiniogau fesul kWh]:[Ceiniogau fesul kWh]],0,,)</f>
        <v>0</v>
      </c>
      <c r="T369" s="76" cm="1">
        <f t="array" ref="T369">_xlfn.XLOOKUP(1,(FITContract[[Dechrau Tariff ]:[Dechrau Tariff ]]&lt;=($B369+T$6*$BA$1))*(FITContract[[Diwedd Tariff]:[Diwedd Tariff]]&gt;($B369+T$6*$BA$1)),FITContract[[Ceiniogau fesul kWh]:[Ceiniogau fesul kWh]],0,,)</f>
        <v>0</v>
      </c>
      <c r="U369" s="76" cm="1">
        <f t="array" ref="U369">_xlfn.XLOOKUP(1,(FITContract[[Dechrau Tariff ]:[Dechrau Tariff ]]&lt;=($B369+U$6*$BA$1))*(FITContract[[Diwedd Tariff]:[Diwedd Tariff]]&gt;($B369+U$6*$BA$1)),FITContract[[Ceiniogau fesul kWh]:[Ceiniogau fesul kWh]],0,,)</f>
        <v>0</v>
      </c>
      <c r="V369" s="76" cm="1">
        <f t="array" ref="V369">_xlfn.XLOOKUP(1,(FITContract[[Dechrau Tariff ]:[Dechrau Tariff ]]&lt;=($B369+V$6*$BA$1))*(FITContract[[Diwedd Tariff]:[Diwedd Tariff]]&gt;($B369+V$6*$BA$1)),FITContract[[Ceiniogau fesul kWh]:[Ceiniogau fesul kWh]],0,,)</f>
        <v>0</v>
      </c>
      <c r="W369" s="76" cm="1">
        <f t="array" ref="W369">_xlfn.XLOOKUP(1,(FITContract[[Dechrau Tariff ]:[Dechrau Tariff ]]&lt;=($B369+W$6*$BA$1))*(FITContract[[Diwedd Tariff]:[Diwedd Tariff]]&gt;($B369+W$6*$BA$1)),FITContract[[Ceiniogau fesul kWh]:[Ceiniogau fesul kWh]],0,,)</f>
        <v>0</v>
      </c>
      <c r="X369" s="76" cm="1">
        <f t="array" ref="X369">_xlfn.XLOOKUP(1,(FITContract[[Dechrau Tariff ]:[Dechrau Tariff ]]&lt;=($B369+X$6*$BA$1))*(FITContract[[Diwedd Tariff]:[Diwedd Tariff]]&gt;($B369+X$6*$BA$1)),FITContract[[Ceiniogau fesul kWh]:[Ceiniogau fesul kWh]],0,,)</f>
        <v>0</v>
      </c>
      <c r="Y369" s="76" cm="1">
        <f t="array" ref="Y369">_xlfn.XLOOKUP(1,(FITContract[[Dechrau Tariff ]:[Dechrau Tariff ]]&lt;=($B369+Y$6*$BA$1))*(FITContract[[Diwedd Tariff]:[Diwedd Tariff]]&gt;($B369+Y$6*$BA$1)),FITContract[[Ceiniogau fesul kWh]:[Ceiniogau fesul kWh]],0,,)</f>
        <v>0</v>
      </c>
      <c r="Z369" s="76" cm="1">
        <f t="array" ref="Z369">_xlfn.XLOOKUP(1,(FITContract[[Dechrau Tariff ]:[Dechrau Tariff ]]&lt;=($B369+Z$6*$BA$1))*(FITContract[[Diwedd Tariff]:[Diwedd Tariff]]&gt;($B369+Z$6*$BA$1)),FITContract[[Ceiniogau fesul kWh]:[Ceiniogau fesul kWh]],0,,)</f>
        <v>0</v>
      </c>
      <c r="AA369" s="76" cm="1">
        <f t="array" ref="AA369">_xlfn.XLOOKUP(1,(FITContract[[Dechrau Tariff ]:[Dechrau Tariff ]]&lt;=($B369+AA$6*$BA$1))*(FITContract[[Diwedd Tariff]:[Diwedd Tariff]]&gt;($B369+AA$6*$BA$1)),FITContract[[Ceiniogau fesul kWh]:[Ceiniogau fesul kWh]],0,,)</f>
        <v>0</v>
      </c>
      <c r="AB369" s="76" cm="1">
        <f t="array" ref="AB369">_xlfn.XLOOKUP(1,(FITContract[[Dechrau Tariff ]:[Dechrau Tariff ]]&lt;=($B369+AB$6*$BA$1))*(FITContract[[Diwedd Tariff]:[Diwedd Tariff]]&gt;($B369+AB$6*$BA$1)),FITContract[[Ceiniogau fesul kWh]:[Ceiniogau fesul kWh]],0,,)</f>
        <v>0</v>
      </c>
      <c r="AC369" s="76" cm="1">
        <f t="array" ref="AC369">_xlfn.XLOOKUP(1,(FITContract[[Dechrau Tariff ]:[Dechrau Tariff ]]&lt;=($B369+AC$6*$BA$1))*(FITContract[[Diwedd Tariff]:[Diwedd Tariff]]&gt;($B369+AC$6*$BA$1)),FITContract[[Ceiniogau fesul kWh]:[Ceiniogau fesul kWh]],0,,)</f>
        <v>0</v>
      </c>
      <c r="AD369" s="76" cm="1">
        <f t="array" ref="AD369">_xlfn.XLOOKUP(1,(FITContract[[Dechrau Tariff ]:[Dechrau Tariff ]]&lt;=($B369+AD$6*$BA$1))*(FITContract[[Diwedd Tariff]:[Diwedd Tariff]]&gt;($B369+AD$6*$BA$1)),FITContract[[Ceiniogau fesul kWh]:[Ceiniogau fesul kWh]],0,,)</f>
        <v>0</v>
      </c>
      <c r="AE369" s="76" cm="1">
        <f t="array" ref="AE369">_xlfn.XLOOKUP(1,(FITContract[[Dechrau Tariff ]:[Dechrau Tariff ]]&lt;=($B369+AE$6*$BA$1))*(FITContract[[Diwedd Tariff]:[Diwedd Tariff]]&gt;($B369+AE$6*$BA$1)),FITContract[[Ceiniogau fesul kWh]:[Ceiniogau fesul kWh]],0,,)</f>
        <v>0</v>
      </c>
      <c r="AF369" s="76" cm="1">
        <f t="array" ref="AF369">_xlfn.XLOOKUP(1,(FITContract[[Dechrau Tariff ]:[Dechrau Tariff ]]&lt;=($B369+AF$6*$BA$1))*(FITContract[[Diwedd Tariff]:[Diwedd Tariff]]&gt;($B369+AF$6*$BA$1)),FITContract[[Ceiniogau fesul kWh]:[Ceiniogau fesul kWh]],0,,)</f>
        <v>0</v>
      </c>
      <c r="AG369" s="76" cm="1">
        <f t="array" ref="AG369">_xlfn.XLOOKUP(1,(FITContract[[Dechrau Tariff ]:[Dechrau Tariff ]]&lt;=($B369+AG$6*$BA$1))*(FITContract[[Diwedd Tariff]:[Diwedd Tariff]]&gt;($B369+AG$6*$BA$1)),FITContract[[Ceiniogau fesul kWh]:[Ceiniogau fesul kWh]],0,,)</f>
        <v>0</v>
      </c>
      <c r="AH369" s="76" cm="1">
        <f t="array" ref="AH369">_xlfn.XLOOKUP(1,(FITContract[[Dechrau Tariff ]:[Dechrau Tariff ]]&lt;=($B369+AH$6*$BA$1))*(FITContract[[Diwedd Tariff]:[Diwedd Tariff]]&gt;($B369+AH$6*$BA$1)),FITContract[[Ceiniogau fesul kWh]:[Ceiniogau fesul kWh]],0,,)</f>
        <v>0</v>
      </c>
      <c r="AI369" s="76" cm="1">
        <f t="array" ref="AI369">_xlfn.XLOOKUP(1,(FITContract[[Dechrau Tariff ]:[Dechrau Tariff ]]&lt;=($B369+AI$6*$BA$1))*(FITContract[[Diwedd Tariff]:[Diwedd Tariff]]&gt;($B369+AI$6*$BA$1)),FITContract[[Ceiniogau fesul kWh]:[Ceiniogau fesul kWh]],0,,)</f>
        <v>0</v>
      </c>
      <c r="AJ369" s="76" cm="1">
        <f t="array" ref="AJ369">_xlfn.XLOOKUP(1,(FITContract[[Dechrau Tariff ]:[Dechrau Tariff ]]&lt;=($B369+AJ$6*$BA$1))*(FITContract[[Diwedd Tariff]:[Diwedd Tariff]]&gt;($B369+AJ$6*$BA$1)),FITContract[[Ceiniogau fesul kWh]:[Ceiniogau fesul kWh]],0,,)</f>
        <v>0</v>
      </c>
      <c r="AK369" s="76" cm="1">
        <f t="array" ref="AK369">_xlfn.XLOOKUP(1,(FITContract[[Dechrau Tariff ]:[Dechrau Tariff ]]&lt;=($B369+AK$6*$BA$1))*(FITContract[[Diwedd Tariff]:[Diwedd Tariff]]&gt;($B369+AK$6*$BA$1)),FITContract[[Ceiniogau fesul kWh]:[Ceiniogau fesul kWh]],0,,)</f>
        <v>0</v>
      </c>
      <c r="AL369" s="76" cm="1">
        <f t="array" ref="AL369">_xlfn.XLOOKUP(1,(FITContract[[Dechrau Tariff ]:[Dechrau Tariff ]]&lt;=($B369+AL$6*$BA$1))*(FITContract[[Diwedd Tariff]:[Diwedd Tariff]]&gt;($B369+AL$6*$BA$1)),FITContract[[Ceiniogau fesul kWh]:[Ceiniogau fesul kWh]],0,,)</f>
        <v>0</v>
      </c>
      <c r="AM369" s="76" cm="1">
        <f t="array" ref="AM369">_xlfn.XLOOKUP(1,(FITContract[[Dechrau Tariff ]:[Dechrau Tariff ]]&lt;=($B369+AM$6*$BA$1))*(FITContract[[Diwedd Tariff]:[Diwedd Tariff]]&gt;($B369+AM$6*$BA$1)),FITContract[[Ceiniogau fesul kWh]:[Ceiniogau fesul kWh]],0,,)</f>
        <v>0</v>
      </c>
      <c r="AN369" s="76" cm="1">
        <f t="array" ref="AN369">_xlfn.XLOOKUP(1,(FITContract[[Dechrau Tariff ]:[Dechrau Tariff ]]&lt;=($B369+AN$6*$BA$1))*(FITContract[[Diwedd Tariff]:[Diwedd Tariff]]&gt;($B369+AN$6*$BA$1)),FITContract[[Ceiniogau fesul kWh]:[Ceiniogau fesul kWh]],0,,)</f>
        <v>0</v>
      </c>
      <c r="AO369" s="76" cm="1">
        <f t="array" ref="AO369">_xlfn.XLOOKUP(1,(FITContract[[Dechrau Tariff ]:[Dechrau Tariff ]]&lt;=($B369+AO$6*$BA$1))*(FITContract[[Diwedd Tariff]:[Diwedd Tariff]]&gt;($B369+AO$6*$BA$1)),FITContract[[Ceiniogau fesul kWh]:[Ceiniogau fesul kWh]],0,,)</f>
        <v>0</v>
      </c>
      <c r="AP369" s="76" cm="1">
        <f t="array" ref="AP369">_xlfn.XLOOKUP(1,(FITContract[[Dechrau Tariff ]:[Dechrau Tariff ]]&lt;=($B369+AP$6*$BA$1))*(FITContract[[Diwedd Tariff]:[Diwedd Tariff]]&gt;($B369+AP$6*$BA$1)),FITContract[[Ceiniogau fesul kWh]:[Ceiniogau fesul kWh]],0,,)</f>
        <v>0</v>
      </c>
      <c r="AQ369" s="76" cm="1">
        <f t="array" ref="AQ369">_xlfn.XLOOKUP(1,(FITContract[[Dechrau Tariff ]:[Dechrau Tariff ]]&lt;=($B369+AQ$6*$BA$1))*(FITContract[[Diwedd Tariff]:[Diwedd Tariff]]&gt;($B369+AQ$6*$BA$1)),FITContract[[Ceiniogau fesul kWh]:[Ceiniogau fesul kWh]],0,,)</f>
        <v>0</v>
      </c>
      <c r="AR369" s="76" cm="1">
        <f t="array" ref="AR369">_xlfn.XLOOKUP(1,(FITContract[[Dechrau Tariff ]:[Dechrau Tariff ]]&lt;=($B369+AR$6*$BA$1))*(FITContract[[Diwedd Tariff]:[Diwedd Tariff]]&gt;($B369+AR$6*$BA$1)),FITContract[[Ceiniogau fesul kWh]:[Ceiniogau fesul kWh]],0,,)</f>
        <v>0</v>
      </c>
      <c r="AS369" s="76" cm="1">
        <f t="array" ref="AS369">_xlfn.XLOOKUP(1,(FITContract[[Dechrau Tariff ]:[Dechrau Tariff ]]&lt;=($B369+AS$6*$BA$1))*(FITContract[[Diwedd Tariff]:[Diwedd Tariff]]&gt;($B369+AS$6*$BA$1)),FITContract[[Ceiniogau fesul kWh]:[Ceiniogau fesul kWh]],0,,)</f>
        <v>0</v>
      </c>
      <c r="AT369" s="76" cm="1">
        <f t="array" ref="AT369">_xlfn.XLOOKUP(1,(FITContract[[Dechrau Tariff ]:[Dechrau Tariff ]]&lt;=($B369+AT$6*$BA$1))*(FITContract[[Diwedd Tariff]:[Diwedd Tariff]]&gt;($B369+AT$6*$BA$1)),FITContract[[Ceiniogau fesul kWh]:[Ceiniogau fesul kWh]],0,,)</f>
        <v>0</v>
      </c>
      <c r="AU369" s="76" cm="1">
        <f t="array" ref="AU369">_xlfn.XLOOKUP(1,(FITContract[[Dechrau Tariff ]:[Dechrau Tariff ]]&lt;=($B369+AU$6*$BA$1))*(FITContract[[Diwedd Tariff]:[Diwedd Tariff]]&gt;($B369+AU$6*$BA$1)),FITContract[[Ceiniogau fesul kWh]:[Ceiniogau fesul kWh]],0,,)</f>
        <v>0</v>
      </c>
      <c r="AV369" s="76" cm="1">
        <f t="array" ref="AV369">_xlfn.XLOOKUP(1,(FITContract[[Dechrau Tariff ]:[Dechrau Tariff ]]&lt;=($B369+AV$6*$BA$1))*(FITContract[[Diwedd Tariff]:[Diwedd Tariff]]&gt;($B369+AV$6*$BA$1)),FITContract[[Ceiniogau fesul kWh]:[Ceiniogau fesul kWh]],0,,)</f>
        <v>0</v>
      </c>
      <c r="AW369" s="76" cm="1">
        <f t="array" ref="AW369">_xlfn.XLOOKUP(1,(FITContract[[Dechrau Tariff ]:[Dechrau Tariff ]]&lt;=($B369+AW$6*$BA$1))*(FITContract[[Diwedd Tariff]:[Diwedd Tariff]]&gt;($B369+AW$6*$BA$1)),FITContract[[Ceiniogau fesul kWh]:[Ceiniogau fesul kWh]],0,,)</f>
        <v>0</v>
      </c>
      <c r="AX369" s="76" cm="1">
        <f t="array" ref="AX369">_xlfn.XLOOKUP(1,(FITContract[[Dechrau Tariff ]:[Dechrau Tariff ]]&lt;=($B369+AX$6*$BA$1))*(FITContract[[Diwedd Tariff]:[Diwedd Tariff]]&gt;($B369+AX$6*$BA$1)),FITContract[[Ceiniogau fesul kWh]:[Ceiniogau fesul kWh]],0,,)</f>
        <v>0</v>
      </c>
    </row>
    <row r="370" spans="2:50" x14ac:dyDescent="0.3">
      <c r="B370" s="30">
        <v>45655</v>
      </c>
      <c r="C370" s="76" cm="1">
        <f t="array" ref="C370">_xlfn.XLOOKUP(1,(FITContract[[Dechrau Tariff ]:[Dechrau Tariff ]]&lt;=($B370+C$6*$BA$1))*(FITContract[[Diwedd Tariff]:[Diwedd Tariff]]&gt;($B370+C$6*$BA$1)),FITContract[[Ceiniogau fesul kWh]:[Ceiniogau fesul kWh]],0,,)</f>
        <v>0</v>
      </c>
      <c r="D370" s="76" cm="1">
        <f t="array" ref="D370">_xlfn.XLOOKUP(1,(FITContract[[Dechrau Tariff ]:[Dechrau Tariff ]]&lt;=($B370+D$6*$BA$1))*(FITContract[[Diwedd Tariff]:[Diwedd Tariff]]&gt;($B370+D$6*$BA$1)),FITContract[[Ceiniogau fesul kWh]:[Ceiniogau fesul kWh]],0,,)</f>
        <v>0</v>
      </c>
      <c r="E370" s="76" cm="1">
        <f t="array" ref="E370">_xlfn.XLOOKUP(1,(FITContract[[Dechrau Tariff ]:[Dechrau Tariff ]]&lt;=($B370+E$6*$BA$1))*(FITContract[[Diwedd Tariff]:[Diwedd Tariff]]&gt;($B370+E$6*$BA$1)),FITContract[[Ceiniogau fesul kWh]:[Ceiniogau fesul kWh]],0,,)</f>
        <v>0</v>
      </c>
      <c r="F370" s="76" cm="1">
        <f t="array" ref="F370">_xlfn.XLOOKUP(1,(FITContract[[Dechrau Tariff ]:[Dechrau Tariff ]]&lt;=($B370+F$6*$BA$1))*(FITContract[[Diwedd Tariff]:[Diwedd Tariff]]&gt;($B370+F$6*$BA$1)),FITContract[[Ceiniogau fesul kWh]:[Ceiniogau fesul kWh]],0,,)</f>
        <v>0</v>
      </c>
      <c r="G370" s="76" cm="1">
        <f t="array" ref="G370">_xlfn.XLOOKUP(1,(FITContract[[Dechrau Tariff ]:[Dechrau Tariff ]]&lt;=($B370+G$6*$BA$1))*(FITContract[[Diwedd Tariff]:[Diwedd Tariff]]&gt;($B370+G$6*$BA$1)),FITContract[[Ceiniogau fesul kWh]:[Ceiniogau fesul kWh]],0,,)</f>
        <v>0</v>
      </c>
      <c r="H370" s="76" cm="1">
        <f t="array" ref="H370">_xlfn.XLOOKUP(1,(FITContract[[Dechrau Tariff ]:[Dechrau Tariff ]]&lt;=($B370+H$6*$BA$1))*(FITContract[[Diwedd Tariff]:[Diwedd Tariff]]&gt;($B370+H$6*$BA$1)),FITContract[[Ceiniogau fesul kWh]:[Ceiniogau fesul kWh]],0,,)</f>
        <v>0</v>
      </c>
      <c r="I370" s="76" cm="1">
        <f t="array" ref="I370">_xlfn.XLOOKUP(1,(FITContract[[Dechrau Tariff ]:[Dechrau Tariff ]]&lt;=($B370+I$6*$BA$1))*(FITContract[[Diwedd Tariff]:[Diwedd Tariff]]&gt;($B370+I$6*$BA$1)),FITContract[[Ceiniogau fesul kWh]:[Ceiniogau fesul kWh]],0,,)</f>
        <v>0</v>
      </c>
      <c r="J370" s="76" cm="1">
        <f t="array" ref="J370">_xlfn.XLOOKUP(1,(FITContract[[Dechrau Tariff ]:[Dechrau Tariff ]]&lt;=($B370+J$6*$BA$1))*(FITContract[[Diwedd Tariff]:[Diwedd Tariff]]&gt;($B370+J$6*$BA$1)),FITContract[[Ceiniogau fesul kWh]:[Ceiniogau fesul kWh]],0,,)</f>
        <v>0</v>
      </c>
      <c r="K370" s="76" cm="1">
        <f t="array" ref="K370">_xlfn.XLOOKUP(1,(FITContract[[Dechrau Tariff ]:[Dechrau Tariff ]]&lt;=($B370+K$6*$BA$1))*(FITContract[[Diwedd Tariff]:[Diwedd Tariff]]&gt;($B370+K$6*$BA$1)),FITContract[[Ceiniogau fesul kWh]:[Ceiniogau fesul kWh]],0,,)</f>
        <v>0</v>
      </c>
      <c r="L370" s="76" cm="1">
        <f t="array" ref="L370">_xlfn.XLOOKUP(1,(FITContract[[Dechrau Tariff ]:[Dechrau Tariff ]]&lt;=($B370+L$6*$BA$1))*(FITContract[[Diwedd Tariff]:[Diwedd Tariff]]&gt;($B370+L$6*$BA$1)),FITContract[[Ceiniogau fesul kWh]:[Ceiniogau fesul kWh]],0,,)</f>
        <v>0</v>
      </c>
      <c r="M370" s="76" cm="1">
        <f t="array" ref="M370">_xlfn.XLOOKUP(1,(FITContract[[Dechrau Tariff ]:[Dechrau Tariff ]]&lt;=($B370+M$6*$BA$1))*(FITContract[[Diwedd Tariff]:[Diwedd Tariff]]&gt;($B370+M$6*$BA$1)),FITContract[[Ceiniogau fesul kWh]:[Ceiniogau fesul kWh]],0,,)</f>
        <v>0</v>
      </c>
      <c r="N370" s="76" cm="1">
        <f t="array" ref="N370">_xlfn.XLOOKUP(1,(FITContract[[Dechrau Tariff ]:[Dechrau Tariff ]]&lt;=($B370+N$6*$BA$1))*(FITContract[[Diwedd Tariff]:[Diwedd Tariff]]&gt;($B370+N$6*$BA$1)),FITContract[[Ceiniogau fesul kWh]:[Ceiniogau fesul kWh]],0,,)</f>
        <v>0</v>
      </c>
      <c r="O370" s="76" cm="1">
        <f t="array" ref="O370">_xlfn.XLOOKUP(1,(FITContract[[Dechrau Tariff ]:[Dechrau Tariff ]]&lt;=($B370+O$6*$BA$1))*(FITContract[[Diwedd Tariff]:[Diwedd Tariff]]&gt;($B370+O$6*$BA$1)),FITContract[[Ceiniogau fesul kWh]:[Ceiniogau fesul kWh]],0,,)</f>
        <v>0</v>
      </c>
      <c r="P370" s="76" cm="1">
        <f t="array" ref="P370">_xlfn.XLOOKUP(1,(FITContract[[Dechrau Tariff ]:[Dechrau Tariff ]]&lt;=($B370+P$6*$BA$1))*(FITContract[[Diwedd Tariff]:[Diwedd Tariff]]&gt;($B370+P$6*$BA$1)),FITContract[[Ceiniogau fesul kWh]:[Ceiniogau fesul kWh]],0,,)</f>
        <v>0</v>
      </c>
      <c r="Q370" s="76" cm="1">
        <f t="array" ref="Q370">_xlfn.XLOOKUP(1,(FITContract[[Dechrau Tariff ]:[Dechrau Tariff ]]&lt;=($B370+Q$6*$BA$1))*(FITContract[[Diwedd Tariff]:[Diwedd Tariff]]&gt;($B370+Q$6*$BA$1)),FITContract[[Ceiniogau fesul kWh]:[Ceiniogau fesul kWh]],0,,)</f>
        <v>0</v>
      </c>
      <c r="R370" s="76" cm="1">
        <f t="array" ref="R370">_xlfn.XLOOKUP(1,(FITContract[[Dechrau Tariff ]:[Dechrau Tariff ]]&lt;=($B370+R$6*$BA$1))*(FITContract[[Diwedd Tariff]:[Diwedd Tariff]]&gt;($B370+R$6*$BA$1)),FITContract[[Ceiniogau fesul kWh]:[Ceiniogau fesul kWh]],0,,)</f>
        <v>0</v>
      </c>
      <c r="S370" s="76" cm="1">
        <f t="array" ref="S370">_xlfn.XLOOKUP(1,(FITContract[[Dechrau Tariff ]:[Dechrau Tariff ]]&lt;=($B370+S$6*$BA$1))*(FITContract[[Diwedd Tariff]:[Diwedd Tariff]]&gt;($B370+S$6*$BA$1)),FITContract[[Ceiniogau fesul kWh]:[Ceiniogau fesul kWh]],0,,)</f>
        <v>0</v>
      </c>
      <c r="T370" s="76" cm="1">
        <f t="array" ref="T370">_xlfn.XLOOKUP(1,(FITContract[[Dechrau Tariff ]:[Dechrau Tariff ]]&lt;=($B370+T$6*$BA$1))*(FITContract[[Diwedd Tariff]:[Diwedd Tariff]]&gt;($B370+T$6*$BA$1)),FITContract[[Ceiniogau fesul kWh]:[Ceiniogau fesul kWh]],0,,)</f>
        <v>0</v>
      </c>
      <c r="U370" s="76" cm="1">
        <f t="array" ref="U370">_xlfn.XLOOKUP(1,(FITContract[[Dechrau Tariff ]:[Dechrau Tariff ]]&lt;=($B370+U$6*$BA$1))*(FITContract[[Diwedd Tariff]:[Diwedd Tariff]]&gt;($B370+U$6*$BA$1)),FITContract[[Ceiniogau fesul kWh]:[Ceiniogau fesul kWh]],0,,)</f>
        <v>0</v>
      </c>
      <c r="V370" s="76" cm="1">
        <f t="array" ref="V370">_xlfn.XLOOKUP(1,(FITContract[[Dechrau Tariff ]:[Dechrau Tariff ]]&lt;=($B370+V$6*$BA$1))*(FITContract[[Diwedd Tariff]:[Diwedd Tariff]]&gt;($B370+V$6*$BA$1)),FITContract[[Ceiniogau fesul kWh]:[Ceiniogau fesul kWh]],0,,)</f>
        <v>0</v>
      </c>
      <c r="W370" s="76" cm="1">
        <f t="array" ref="W370">_xlfn.XLOOKUP(1,(FITContract[[Dechrau Tariff ]:[Dechrau Tariff ]]&lt;=($B370+W$6*$BA$1))*(FITContract[[Diwedd Tariff]:[Diwedd Tariff]]&gt;($B370+W$6*$BA$1)),FITContract[[Ceiniogau fesul kWh]:[Ceiniogau fesul kWh]],0,,)</f>
        <v>0</v>
      </c>
      <c r="X370" s="76" cm="1">
        <f t="array" ref="X370">_xlfn.XLOOKUP(1,(FITContract[[Dechrau Tariff ]:[Dechrau Tariff ]]&lt;=($B370+X$6*$BA$1))*(FITContract[[Diwedd Tariff]:[Diwedd Tariff]]&gt;($B370+X$6*$BA$1)),FITContract[[Ceiniogau fesul kWh]:[Ceiniogau fesul kWh]],0,,)</f>
        <v>0</v>
      </c>
      <c r="Y370" s="76" cm="1">
        <f t="array" ref="Y370">_xlfn.XLOOKUP(1,(FITContract[[Dechrau Tariff ]:[Dechrau Tariff ]]&lt;=($B370+Y$6*$BA$1))*(FITContract[[Diwedd Tariff]:[Diwedd Tariff]]&gt;($B370+Y$6*$BA$1)),FITContract[[Ceiniogau fesul kWh]:[Ceiniogau fesul kWh]],0,,)</f>
        <v>0</v>
      </c>
      <c r="Z370" s="76" cm="1">
        <f t="array" ref="Z370">_xlfn.XLOOKUP(1,(FITContract[[Dechrau Tariff ]:[Dechrau Tariff ]]&lt;=($B370+Z$6*$BA$1))*(FITContract[[Diwedd Tariff]:[Diwedd Tariff]]&gt;($B370+Z$6*$BA$1)),FITContract[[Ceiniogau fesul kWh]:[Ceiniogau fesul kWh]],0,,)</f>
        <v>0</v>
      </c>
      <c r="AA370" s="76" cm="1">
        <f t="array" ref="AA370">_xlfn.XLOOKUP(1,(FITContract[[Dechrau Tariff ]:[Dechrau Tariff ]]&lt;=($B370+AA$6*$BA$1))*(FITContract[[Diwedd Tariff]:[Diwedd Tariff]]&gt;($B370+AA$6*$BA$1)),FITContract[[Ceiniogau fesul kWh]:[Ceiniogau fesul kWh]],0,,)</f>
        <v>0</v>
      </c>
      <c r="AB370" s="76" cm="1">
        <f t="array" ref="AB370">_xlfn.XLOOKUP(1,(FITContract[[Dechrau Tariff ]:[Dechrau Tariff ]]&lt;=($B370+AB$6*$BA$1))*(FITContract[[Diwedd Tariff]:[Diwedd Tariff]]&gt;($B370+AB$6*$BA$1)),FITContract[[Ceiniogau fesul kWh]:[Ceiniogau fesul kWh]],0,,)</f>
        <v>0</v>
      </c>
      <c r="AC370" s="76" cm="1">
        <f t="array" ref="AC370">_xlfn.XLOOKUP(1,(FITContract[[Dechrau Tariff ]:[Dechrau Tariff ]]&lt;=($B370+AC$6*$BA$1))*(FITContract[[Diwedd Tariff]:[Diwedd Tariff]]&gt;($B370+AC$6*$BA$1)),FITContract[[Ceiniogau fesul kWh]:[Ceiniogau fesul kWh]],0,,)</f>
        <v>0</v>
      </c>
      <c r="AD370" s="76" cm="1">
        <f t="array" ref="AD370">_xlfn.XLOOKUP(1,(FITContract[[Dechrau Tariff ]:[Dechrau Tariff ]]&lt;=($B370+AD$6*$BA$1))*(FITContract[[Diwedd Tariff]:[Diwedd Tariff]]&gt;($B370+AD$6*$BA$1)),FITContract[[Ceiniogau fesul kWh]:[Ceiniogau fesul kWh]],0,,)</f>
        <v>0</v>
      </c>
      <c r="AE370" s="76" cm="1">
        <f t="array" ref="AE370">_xlfn.XLOOKUP(1,(FITContract[[Dechrau Tariff ]:[Dechrau Tariff ]]&lt;=($B370+AE$6*$BA$1))*(FITContract[[Diwedd Tariff]:[Diwedd Tariff]]&gt;($B370+AE$6*$BA$1)),FITContract[[Ceiniogau fesul kWh]:[Ceiniogau fesul kWh]],0,,)</f>
        <v>0</v>
      </c>
      <c r="AF370" s="76" cm="1">
        <f t="array" ref="AF370">_xlfn.XLOOKUP(1,(FITContract[[Dechrau Tariff ]:[Dechrau Tariff ]]&lt;=($B370+AF$6*$BA$1))*(FITContract[[Diwedd Tariff]:[Diwedd Tariff]]&gt;($B370+AF$6*$BA$1)),FITContract[[Ceiniogau fesul kWh]:[Ceiniogau fesul kWh]],0,,)</f>
        <v>0</v>
      </c>
      <c r="AG370" s="76" cm="1">
        <f t="array" ref="AG370">_xlfn.XLOOKUP(1,(FITContract[[Dechrau Tariff ]:[Dechrau Tariff ]]&lt;=($B370+AG$6*$BA$1))*(FITContract[[Diwedd Tariff]:[Diwedd Tariff]]&gt;($B370+AG$6*$BA$1)),FITContract[[Ceiniogau fesul kWh]:[Ceiniogau fesul kWh]],0,,)</f>
        <v>0</v>
      </c>
      <c r="AH370" s="76" cm="1">
        <f t="array" ref="AH370">_xlfn.XLOOKUP(1,(FITContract[[Dechrau Tariff ]:[Dechrau Tariff ]]&lt;=($B370+AH$6*$BA$1))*(FITContract[[Diwedd Tariff]:[Diwedd Tariff]]&gt;($B370+AH$6*$BA$1)),FITContract[[Ceiniogau fesul kWh]:[Ceiniogau fesul kWh]],0,,)</f>
        <v>0</v>
      </c>
      <c r="AI370" s="76" cm="1">
        <f t="array" ref="AI370">_xlfn.XLOOKUP(1,(FITContract[[Dechrau Tariff ]:[Dechrau Tariff ]]&lt;=($B370+AI$6*$BA$1))*(FITContract[[Diwedd Tariff]:[Diwedd Tariff]]&gt;($B370+AI$6*$BA$1)),FITContract[[Ceiniogau fesul kWh]:[Ceiniogau fesul kWh]],0,,)</f>
        <v>0</v>
      </c>
      <c r="AJ370" s="76" cm="1">
        <f t="array" ref="AJ370">_xlfn.XLOOKUP(1,(FITContract[[Dechrau Tariff ]:[Dechrau Tariff ]]&lt;=($B370+AJ$6*$BA$1))*(FITContract[[Diwedd Tariff]:[Diwedd Tariff]]&gt;($B370+AJ$6*$BA$1)),FITContract[[Ceiniogau fesul kWh]:[Ceiniogau fesul kWh]],0,,)</f>
        <v>0</v>
      </c>
      <c r="AK370" s="76" cm="1">
        <f t="array" ref="AK370">_xlfn.XLOOKUP(1,(FITContract[[Dechrau Tariff ]:[Dechrau Tariff ]]&lt;=($B370+AK$6*$BA$1))*(FITContract[[Diwedd Tariff]:[Diwedd Tariff]]&gt;($B370+AK$6*$BA$1)),FITContract[[Ceiniogau fesul kWh]:[Ceiniogau fesul kWh]],0,,)</f>
        <v>0</v>
      </c>
      <c r="AL370" s="76" cm="1">
        <f t="array" ref="AL370">_xlfn.XLOOKUP(1,(FITContract[[Dechrau Tariff ]:[Dechrau Tariff ]]&lt;=($B370+AL$6*$BA$1))*(FITContract[[Diwedd Tariff]:[Diwedd Tariff]]&gt;($B370+AL$6*$BA$1)),FITContract[[Ceiniogau fesul kWh]:[Ceiniogau fesul kWh]],0,,)</f>
        <v>0</v>
      </c>
      <c r="AM370" s="76" cm="1">
        <f t="array" ref="AM370">_xlfn.XLOOKUP(1,(FITContract[[Dechrau Tariff ]:[Dechrau Tariff ]]&lt;=($B370+AM$6*$BA$1))*(FITContract[[Diwedd Tariff]:[Diwedd Tariff]]&gt;($B370+AM$6*$BA$1)),FITContract[[Ceiniogau fesul kWh]:[Ceiniogau fesul kWh]],0,,)</f>
        <v>0</v>
      </c>
      <c r="AN370" s="76" cm="1">
        <f t="array" ref="AN370">_xlfn.XLOOKUP(1,(FITContract[[Dechrau Tariff ]:[Dechrau Tariff ]]&lt;=($B370+AN$6*$BA$1))*(FITContract[[Diwedd Tariff]:[Diwedd Tariff]]&gt;($B370+AN$6*$BA$1)),FITContract[[Ceiniogau fesul kWh]:[Ceiniogau fesul kWh]],0,,)</f>
        <v>0</v>
      </c>
      <c r="AO370" s="76" cm="1">
        <f t="array" ref="AO370">_xlfn.XLOOKUP(1,(FITContract[[Dechrau Tariff ]:[Dechrau Tariff ]]&lt;=($B370+AO$6*$BA$1))*(FITContract[[Diwedd Tariff]:[Diwedd Tariff]]&gt;($B370+AO$6*$BA$1)),FITContract[[Ceiniogau fesul kWh]:[Ceiniogau fesul kWh]],0,,)</f>
        <v>0</v>
      </c>
      <c r="AP370" s="76" cm="1">
        <f t="array" ref="AP370">_xlfn.XLOOKUP(1,(FITContract[[Dechrau Tariff ]:[Dechrau Tariff ]]&lt;=($B370+AP$6*$BA$1))*(FITContract[[Diwedd Tariff]:[Diwedd Tariff]]&gt;($B370+AP$6*$BA$1)),FITContract[[Ceiniogau fesul kWh]:[Ceiniogau fesul kWh]],0,,)</f>
        <v>0</v>
      </c>
      <c r="AQ370" s="76" cm="1">
        <f t="array" ref="AQ370">_xlfn.XLOOKUP(1,(FITContract[[Dechrau Tariff ]:[Dechrau Tariff ]]&lt;=($B370+AQ$6*$BA$1))*(FITContract[[Diwedd Tariff]:[Diwedd Tariff]]&gt;($B370+AQ$6*$BA$1)),FITContract[[Ceiniogau fesul kWh]:[Ceiniogau fesul kWh]],0,,)</f>
        <v>0</v>
      </c>
      <c r="AR370" s="76" cm="1">
        <f t="array" ref="AR370">_xlfn.XLOOKUP(1,(FITContract[[Dechrau Tariff ]:[Dechrau Tariff ]]&lt;=($B370+AR$6*$BA$1))*(FITContract[[Diwedd Tariff]:[Diwedd Tariff]]&gt;($B370+AR$6*$BA$1)),FITContract[[Ceiniogau fesul kWh]:[Ceiniogau fesul kWh]],0,,)</f>
        <v>0</v>
      </c>
      <c r="AS370" s="76" cm="1">
        <f t="array" ref="AS370">_xlfn.XLOOKUP(1,(FITContract[[Dechrau Tariff ]:[Dechrau Tariff ]]&lt;=($B370+AS$6*$BA$1))*(FITContract[[Diwedd Tariff]:[Diwedd Tariff]]&gt;($B370+AS$6*$BA$1)),FITContract[[Ceiniogau fesul kWh]:[Ceiniogau fesul kWh]],0,,)</f>
        <v>0</v>
      </c>
      <c r="AT370" s="76" cm="1">
        <f t="array" ref="AT370">_xlfn.XLOOKUP(1,(FITContract[[Dechrau Tariff ]:[Dechrau Tariff ]]&lt;=($B370+AT$6*$BA$1))*(FITContract[[Diwedd Tariff]:[Diwedd Tariff]]&gt;($B370+AT$6*$BA$1)),FITContract[[Ceiniogau fesul kWh]:[Ceiniogau fesul kWh]],0,,)</f>
        <v>0</v>
      </c>
      <c r="AU370" s="76" cm="1">
        <f t="array" ref="AU370">_xlfn.XLOOKUP(1,(FITContract[[Dechrau Tariff ]:[Dechrau Tariff ]]&lt;=($B370+AU$6*$BA$1))*(FITContract[[Diwedd Tariff]:[Diwedd Tariff]]&gt;($B370+AU$6*$BA$1)),FITContract[[Ceiniogau fesul kWh]:[Ceiniogau fesul kWh]],0,,)</f>
        <v>0</v>
      </c>
      <c r="AV370" s="76" cm="1">
        <f t="array" ref="AV370">_xlfn.XLOOKUP(1,(FITContract[[Dechrau Tariff ]:[Dechrau Tariff ]]&lt;=($B370+AV$6*$BA$1))*(FITContract[[Diwedd Tariff]:[Diwedd Tariff]]&gt;($B370+AV$6*$BA$1)),FITContract[[Ceiniogau fesul kWh]:[Ceiniogau fesul kWh]],0,,)</f>
        <v>0</v>
      </c>
      <c r="AW370" s="76" cm="1">
        <f t="array" ref="AW370">_xlfn.XLOOKUP(1,(FITContract[[Dechrau Tariff ]:[Dechrau Tariff ]]&lt;=($B370+AW$6*$BA$1))*(FITContract[[Diwedd Tariff]:[Diwedd Tariff]]&gt;($B370+AW$6*$BA$1)),FITContract[[Ceiniogau fesul kWh]:[Ceiniogau fesul kWh]],0,,)</f>
        <v>0</v>
      </c>
      <c r="AX370" s="76" cm="1">
        <f t="array" ref="AX370">_xlfn.XLOOKUP(1,(FITContract[[Dechrau Tariff ]:[Dechrau Tariff ]]&lt;=($B370+AX$6*$BA$1))*(FITContract[[Diwedd Tariff]:[Diwedd Tariff]]&gt;($B370+AX$6*$BA$1)),FITContract[[Ceiniogau fesul kWh]:[Ceiniogau fesul kWh]],0,,)</f>
        <v>0</v>
      </c>
    </row>
    <row r="371" spans="2:50" x14ac:dyDescent="0.3">
      <c r="B371" s="30">
        <v>45656</v>
      </c>
      <c r="C371" s="76" cm="1">
        <f t="array" ref="C371">_xlfn.XLOOKUP(1,(FITContract[[Dechrau Tariff ]:[Dechrau Tariff ]]&lt;=($B371+C$6*$BA$1))*(FITContract[[Diwedd Tariff]:[Diwedd Tariff]]&gt;($B371+C$6*$BA$1)),FITContract[[Ceiniogau fesul kWh]:[Ceiniogau fesul kWh]],0,,)</f>
        <v>0</v>
      </c>
      <c r="D371" s="76" cm="1">
        <f t="array" ref="D371">_xlfn.XLOOKUP(1,(FITContract[[Dechrau Tariff ]:[Dechrau Tariff ]]&lt;=($B371+D$6*$BA$1))*(FITContract[[Diwedd Tariff]:[Diwedd Tariff]]&gt;($B371+D$6*$BA$1)),FITContract[[Ceiniogau fesul kWh]:[Ceiniogau fesul kWh]],0,,)</f>
        <v>0</v>
      </c>
      <c r="E371" s="76" cm="1">
        <f t="array" ref="E371">_xlfn.XLOOKUP(1,(FITContract[[Dechrau Tariff ]:[Dechrau Tariff ]]&lt;=($B371+E$6*$BA$1))*(FITContract[[Diwedd Tariff]:[Diwedd Tariff]]&gt;($B371+E$6*$BA$1)),FITContract[[Ceiniogau fesul kWh]:[Ceiniogau fesul kWh]],0,,)</f>
        <v>0</v>
      </c>
      <c r="F371" s="76" cm="1">
        <f t="array" ref="F371">_xlfn.XLOOKUP(1,(FITContract[[Dechrau Tariff ]:[Dechrau Tariff ]]&lt;=($B371+F$6*$BA$1))*(FITContract[[Diwedd Tariff]:[Diwedd Tariff]]&gt;($B371+F$6*$BA$1)),FITContract[[Ceiniogau fesul kWh]:[Ceiniogau fesul kWh]],0,,)</f>
        <v>0</v>
      </c>
      <c r="G371" s="76" cm="1">
        <f t="array" ref="G371">_xlfn.XLOOKUP(1,(FITContract[[Dechrau Tariff ]:[Dechrau Tariff ]]&lt;=($B371+G$6*$BA$1))*(FITContract[[Diwedd Tariff]:[Diwedd Tariff]]&gt;($B371+G$6*$BA$1)),FITContract[[Ceiniogau fesul kWh]:[Ceiniogau fesul kWh]],0,,)</f>
        <v>0</v>
      </c>
      <c r="H371" s="76" cm="1">
        <f t="array" ref="H371">_xlfn.XLOOKUP(1,(FITContract[[Dechrau Tariff ]:[Dechrau Tariff ]]&lt;=($B371+H$6*$BA$1))*(FITContract[[Diwedd Tariff]:[Diwedd Tariff]]&gt;($B371+H$6*$BA$1)),FITContract[[Ceiniogau fesul kWh]:[Ceiniogau fesul kWh]],0,,)</f>
        <v>0</v>
      </c>
      <c r="I371" s="76" cm="1">
        <f t="array" ref="I371">_xlfn.XLOOKUP(1,(FITContract[[Dechrau Tariff ]:[Dechrau Tariff ]]&lt;=($B371+I$6*$BA$1))*(FITContract[[Diwedd Tariff]:[Diwedd Tariff]]&gt;($B371+I$6*$BA$1)),FITContract[[Ceiniogau fesul kWh]:[Ceiniogau fesul kWh]],0,,)</f>
        <v>0</v>
      </c>
      <c r="J371" s="76" cm="1">
        <f t="array" ref="J371">_xlfn.XLOOKUP(1,(FITContract[[Dechrau Tariff ]:[Dechrau Tariff ]]&lt;=($B371+J$6*$BA$1))*(FITContract[[Diwedd Tariff]:[Diwedd Tariff]]&gt;($B371+J$6*$BA$1)),FITContract[[Ceiniogau fesul kWh]:[Ceiniogau fesul kWh]],0,,)</f>
        <v>0</v>
      </c>
      <c r="K371" s="76" cm="1">
        <f t="array" ref="K371">_xlfn.XLOOKUP(1,(FITContract[[Dechrau Tariff ]:[Dechrau Tariff ]]&lt;=($B371+K$6*$BA$1))*(FITContract[[Diwedd Tariff]:[Diwedd Tariff]]&gt;($B371+K$6*$BA$1)),FITContract[[Ceiniogau fesul kWh]:[Ceiniogau fesul kWh]],0,,)</f>
        <v>0</v>
      </c>
      <c r="L371" s="76" cm="1">
        <f t="array" ref="L371">_xlfn.XLOOKUP(1,(FITContract[[Dechrau Tariff ]:[Dechrau Tariff ]]&lt;=($B371+L$6*$BA$1))*(FITContract[[Diwedd Tariff]:[Diwedd Tariff]]&gt;($B371+L$6*$BA$1)),FITContract[[Ceiniogau fesul kWh]:[Ceiniogau fesul kWh]],0,,)</f>
        <v>0</v>
      </c>
      <c r="M371" s="76" cm="1">
        <f t="array" ref="M371">_xlfn.XLOOKUP(1,(FITContract[[Dechrau Tariff ]:[Dechrau Tariff ]]&lt;=($B371+M$6*$BA$1))*(FITContract[[Diwedd Tariff]:[Diwedd Tariff]]&gt;($B371+M$6*$BA$1)),FITContract[[Ceiniogau fesul kWh]:[Ceiniogau fesul kWh]],0,,)</f>
        <v>0</v>
      </c>
      <c r="N371" s="76" cm="1">
        <f t="array" ref="N371">_xlfn.XLOOKUP(1,(FITContract[[Dechrau Tariff ]:[Dechrau Tariff ]]&lt;=($B371+N$6*$BA$1))*(FITContract[[Diwedd Tariff]:[Diwedd Tariff]]&gt;($B371+N$6*$BA$1)),FITContract[[Ceiniogau fesul kWh]:[Ceiniogau fesul kWh]],0,,)</f>
        <v>0</v>
      </c>
      <c r="O371" s="76" cm="1">
        <f t="array" ref="O371">_xlfn.XLOOKUP(1,(FITContract[[Dechrau Tariff ]:[Dechrau Tariff ]]&lt;=($B371+O$6*$BA$1))*(FITContract[[Diwedd Tariff]:[Diwedd Tariff]]&gt;($B371+O$6*$BA$1)),FITContract[[Ceiniogau fesul kWh]:[Ceiniogau fesul kWh]],0,,)</f>
        <v>0</v>
      </c>
      <c r="P371" s="76" cm="1">
        <f t="array" ref="P371">_xlfn.XLOOKUP(1,(FITContract[[Dechrau Tariff ]:[Dechrau Tariff ]]&lt;=($B371+P$6*$BA$1))*(FITContract[[Diwedd Tariff]:[Diwedd Tariff]]&gt;($B371+P$6*$BA$1)),FITContract[[Ceiniogau fesul kWh]:[Ceiniogau fesul kWh]],0,,)</f>
        <v>0</v>
      </c>
      <c r="Q371" s="76" cm="1">
        <f t="array" ref="Q371">_xlfn.XLOOKUP(1,(FITContract[[Dechrau Tariff ]:[Dechrau Tariff ]]&lt;=($B371+Q$6*$BA$1))*(FITContract[[Diwedd Tariff]:[Diwedd Tariff]]&gt;($B371+Q$6*$BA$1)),FITContract[[Ceiniogau fesul kWh]:[Ceiniogau fesul kWh]],0,,)</f>
        <v>0</v>
      </c>
      <c r="R371" s="76" cm="1">
        <f t="array" ref="R371">_xlfn.XLOOKUP(1,(FITContract[[Dechrau Tariff ]:[Dechrau Tariff ]]&lt;=($B371+R$6*$BA$1))*(FITContract[[Diwedd Tariff]:[Diwedd Tariff]]&gt;($B371+R$6*$BA$1)),FITContract[[Ceiniogau fesul kWh]:[Ceiniogau fesul kWh]],0,,)</f>
        <v>0</v>
      </c>
      <c r="S371" s="76" cm="1">
        <f t="array" ref="S371">_xlfn.XLOOKUP(1,(FITContract[[Dechrau Tariff ]:[Dechrau Tariff ]]&lt;=($B371+S$6*$BA$1))*(FITContract[[Diwedd Tariff]:[Diwedd Tariff]]&gt;($B371+S$6*$BA$1)),FITContract[[Ceiniogau fesul kWh]:[Ceiniogau fesul kWh]],0,,)</f>
        <v>0</v>
      </c>
      <c r="T371" s="76" cm="1">
        <f t="array" ref="T371">_xlfn.XLOOKUP(1,(FITContract[[Dechrau Tariff ]:[Dechrau Tariff ]]&lt;=($B371+T$6*$BA$1))*(FITContract[[Diwedd Tariff]:[Diwedd Tariff]]&gt;($B371+T$6*$BA$1)),FITContract[[Ceiniogau fesul kWh]:[Ceiniogau fesul kWh]],0,,)</f>
        <v>0</v>
      </c>
      <c r="U371" s="76" cm="1">
        <f t="array" ref="U371">_xlfn.XLOOKUP(1,(FITContract[[Dechrau Tariff ]:[Dechrau Tariff ]]&lt;=($B371+U$6*$BA$1))*(FITContract[[Diwedd Tariff]:[Diwedd Tariff]]&gt;($B371+U$6*$BA$1)),FITContract[[Ceiniogau fesul kWh]:[Ceiniogau fesul kWh]],0,,)</f>
        <v>0</v>
      </c>
      <c r="V371" s="76" cm="1">
        <f t="array" ref="V371">_xlfn.XLOOKUP(1,(FITContract[[Dechrau Tariff ]:[Dechrau Tariff ]]&lt;=($B371+V$6*$BA$1))*(FITContract[[Diwedd Tariff]:[Diwedd Tariff]]&gt;($B371+V$6*$BA$1)),FITContract[[Ceiniogau fesul kWh]:[Ceiniogau fesul kWh]],0,,)</f>
        <v>0</v>
      </c>
      <c r="W371" s="76" cm="1">
        <f t="array" ref="W371">_xlfn.XLOOKUP(1,(FITContract[[Dechrau Tariff ]:[Dechrau Tariff ]]&lt;=($B371+W$6*$BA$1))*(FITContract[[Diwedd Tariff]:[Diwedd Tariff]]&gt;($B371+W$6*$BA$1)),FITContract[[Ceiniogau fesul kWh]:[Ceiniogau fesul kWh]],0,,)</f>
        <v>0</v>
      </c>
      <c r="X371" s="76" cm="1">
        <f t="array" ref="X371">_xlfn.XLOOKUP(1,(FITContract[[Dechrau Tariff ]:[Dechrau Tariff ]]&lt;=($B371+X$6*$BA$1))*(FITContract[[Diwedd Tariff]:[Diwedd Tariff]]&gt;($B371+X$6*$BA$1)),FITContract[[Ceiniogau fesul kWh]:[Ceiniogau fesul kWh]],0,,)</f>
        <v>0</v>
      </c>
      <c r="Y371" s="76" cm="1">
        <f t="array" ref="Y371">_xlfn.XLOOKUP(1,(FITContract[[Dechrau Tariff ]:[Dechrau Tariff ]]&lt;=($B371+Y$6*$BA$1))*(FITContract[[Diwedd Tariff]:[Diwedd Tariff]]&gt;($B371+Y$6*$BA$1)),FITContract[[Ceiniogau fesul kWh]:[Ceiniogau fesul kWh]],0,,)</f>
        <v>0</v>
      </c>
      <c r="Z371" s="76" cm="1">
        <f t="array" ref="Z371">_xlfn.XLOOKUP(1,(FITContract[[Dechrau Tariff ]:[Dechrau Tariff ]]&lt;=($B371+Z$6*$BA$1))*(FITContract[[Diwedd Tariff]:[Diwedd Tariff]]&gt;($B371+Z$6*$BA$1)),FITContract[[Ceiniogau fesul kWh]:[Ceiniogau fesul kWh]],0,,)</f>
        <v>0</v>
      </c>
      <c r="AA371" s="76" cm="1">
        <f t="array" ref="AA371">_xlfn.XLOOKUP(1,(FITContract[[Dechrau Tariff ]:[Dechrau Tariff ]]&lt;=($B371+AA$6*$BA$1))*(FITContract[[Diwedd Tariff]:[Diwedd Tariff]]&gt;($B371+AA$6*$BA$1)),FITContract[[Ceiniogau fesul kWh]:[Ceiniogau fesul kWh]],0,,)</f>
        <v>0</v>
      </c>
      <c r="AB371" s="76" cm="1">
        <f t="array" ref="AB371">_xlfn.XLOOKUP(1,(FITContract[[Dechrau Tariff ]:[Dechrau Tariff ]]&lt;=($B371+AB$6*$BA$1))*(FITContract[[Diwedd Tariff]:[Diwedd Tariff]]&gt;($B371+AB$6*$BA$1)),FITContract[[Ceiniogau fesul kWh]:[Ceiniogau fesul kWh]],0,,)</f>
        <v>0</v>
      </c>
      <c r="AC371" s="76" cm="1">
        <f t="array" ref="AC371">_xlfn.XLOOKUP(1,(FITContract[[Dechrau Tariff ]:[Dechrau Tariff ]]&lt;=($B371+AC$6*$BA$1))*(FITContract[[Diwedd Tariff]:[Diwedd Tariff]]&gt;($B371+AC$6*$BA$1)),FITContract[[Ceiniogau fesul kWh]:[Ceiniogau fesul kWh]],0,,)</f>
        <v>0</v>
      </c>
      <c r="AD371" s="76" cm="1">
        <f t="array" ref="AD371">_xlfn.XLOOKUP(1,(FITContract[[Dechrau Tariff ]:[Dechrau Tariff ]]&lt;=($B371+AD$6*$BA$1))*(FITContract[[Diwedd Tariff]:[Diwedd Tariff]]&gt;($B371+AD$6*$BA$1)),FITContract[[Ceiniogau fesul kWh]:[Ceiniogau fesul kWh]],0,,)</f>
        <v>0</v>
      </c>
      <c r="AE371" s="76" cm="1">
        <f t="array" ref="AE371">_xlfn.XLOOKUP(1,(FITContract[[Dechrau Tariff ]:[Dechrau Tariff ]]&lt;=($B371+AE$6*$BA$1))*(FITContract[[Diwedd Tariff]:[Diwedd Tariff]]&gt;($B371+AE$6*$BA$1)),FITContract[[Ceiniogau fesul kWh]:[Ceiniogau fesul kWh]],0,,)</f>
        <v>0</v>
      </c>
      <c r="AF371" s="76" cm="1">
        <f t="array" ref="AF371">_xlfn.XLOOKUP(1,(FITContract[[Dechrau Tariff ]:[Dechrau Tariff ]]&lt;=($B371+AF$6*$BA$1))*(FITContract[[Diwedd Tariff]:[Diwedd Tariff]]&gt;($B371+AF$6*$BA$1)),FITContract[[Ceiniogau fesul kWh]:[Ceiniogau fesul kWh]],0,,)</f>
        <v>0</v>
      </c>
      <c r="AG371" s="76" cm="1">
        <f t="array" ref="AG371">_xlfn.XLOOKUP(1,(FITContract[[Dechrau Tariff ]:[Dechrau Tariff ]]&lt;=($B371+AG$6*$BA$1))*(FITContract[[Diwedd Tariff]:[Diwedd Tariff]]&gt;($B371+AG$6*$BA$1)),FITContract[[Ceiniogau fesul kWh]:[Ceiniogau fesul kWh]],0,,)</f>
        <v>0</v>
      </c>
      <c r="AH371" s="76" cm="1">
        <f t="array" ref="AH371">_xlfn.XLOOKUP(1,(FITContract[[Dechrau Tariff ]:[Dechrau Tariff ]]&lt;=($B371+AH$6*$BA$1))*(FITContract[[Diwedd Tariff]:[Diwedd Tariff]]&gt;($B371+AH$6*$BA$1)),FITContract[[Ceiniogau fesul kWh]:[Ceiniogau fesul kWh]],0,,)</f>
        <v>0</v>
      </c>
      <c r="AI371" s="76" cm="1">
        <f t="array" ref="AI371">_xlfn.XLOOKUP(1,(FITContract[[Dechrau Tariff ]:[Dechrau Tariff ]]&lt;=($B371+AI$6*$BA$1))*(FITContract[[Diwedd Tariff]:[Diwedd Tariff]]&gt;($B371+AI$6*$BA$1)),FITContract[[Ceiniogau fesul kWh]:[Ceiniogau fesul kWh]],0,,)</f>
        <v>0</v>
      </c>
      <c r="AJ371" s="76" cm="1">
        <f t="array" ref="AJ371">_xlfn.XLOOKUP(1,(FITContract[[Dechrau Tariff ]:[Dechrau Tariff ]]&lt;=($B371+AJ$6*$BA$1))*(FITContract[[Diwedd Tariff]:[Diwedd Tariff]]&gt;($B371+AJ$6*$BA$1)),FITContract[[Ceiniogau fesul kWh]:[Ceiniogau fesul kWh]],0,,)</f>
        <v>0</v>
      </c>
      <c r="AK371" s="76" cm="1">
        <f t="array" ref="AK371">_xlfn.XLOOKUP(1,(FITContract[[Dechrau Tariff ]:[Dechrau Tariff ]]&lt;=($B371+AK$6*$BA$1))*(FITContract[[Diwedd Tariff]:[Diwedd Tariff]]&gt;($B371+AK$6*$BA$1)),FITContract[[Ceiniogau fesul kWh]:[Ceiniogau fesul kWh]],0,,)</f>
        <v>0</v>
      </c>
      <c r="AL371" s="76" cm="1">
        <f t="array" ref="AL371">_xlfn.XLOOKUP(1,(FITContract[[Dechrau Tariff ]:[Dechrau Tariff ]]&lt;=($B371+AL$6*$BA$1))*(FITContract[[Diwedd Tariff]:[Diwedd Tariff]]&gt;($B371+AL$6*$BA$1)),FITContract[[Ceiniogau fesul kWh]:[Ceiniogau fesul kWh]],0,,)</f>
        <v>0</v>
      </c>
      <c r="AM371" s="76" cm="1">
        <f t="array" ref="AM371">_xlfn.XLOOKUP(1,(FITContract[[Dechrau Tariff ]:[Dechrau Tariff ]]&lt;=($B371+AM$6*$BA$1))*(FITContract[[Diwedd Tariff]:[Diwedd Tariff]]&gt;($B371+AM$6*$BA$1)),FITContract[[Ceiniogau fesul kWh]:[Ceiniogau fesul kWh]],0,,)</f>
        <v>0</v>
      </c>
      <c r="AN371" s="76" cm="1">
        <f t="array" ref="AN371">_xlfn.XLOOKUP(1,(FITContract[[Dechrau Tariff ]:[Dechrau Tariff ]]&lt;=($B371+AN$6*$BA$1))*(FITContract[[Diwedd Tariff]:[Diwedd Tariff]]&gt;($B371+AN$6*$BA$1)),FITContract[[Ceiniogau fesul kWh]:[Ceiniogau fesul kWh]],0,,)</f>
        <v>0</v>
      </c>
      <c r="AO371" s="76" cm="1">
        <f t="array" ref="AO371">_xlfn.XLOOKUP(1,(FITContract[[Dechrau Tariff ]:[Dechrau Tariff ]]&lt;=($B371+AO$6*$BA$1))*(FITContract[[Diwedd Tariff]:[Diwedd Tariff]]&gt;($B371+AO$6*$BA$1)),FITContract[[Ceiniogau fesul kWh]:[Ceiniogau fesul kWh]],0,,)</f>
        <v>0</v>
      </c>
      <c r="AP371" s="76" cm="1">
        <f t="array" ref="AP371">_xlfn.XLOOKUP(1,(FITContract[[Dechrau Tariff ]:[Dechrau Tariff ]]&lt;=($B371+AP$6*$BA$1))*(FITContract[[Diwedd Tariff]:[Diwedd Tariff]]&gt;($B371+AP$6*$BA$1)),FITContract[[Ceiniogau fesul kWh]:[Ceiniogau fesul kWh]],0,,)</f>
        <v>0</v>
      </c>
      <c r="AQ371" s="76" cm="1">
        <f t="array" ref="AQ371">_xlfn.XLOOKUP(1,(FITContract[[Dechrau Tariff ]:[Dechrau Tariff ]]&lt;=($B371+AQ$6*$BA$1))*(FITContract[[Diwedd Tariff]:[Diwedd Tariff]]&gt;($B371+AQ$6*$BA$1)),FITContract[[Ceiniogau fesul kWh]:[Ceiniogau fesul kWh]],0,,)</f>
        <v>0</v>
      </c>
      <c r="AR371" s="76" cm="1">
        <f t="array" ref="AR371">_xlfn.XLOOKUP(1,(FITContract[[Dechrau Tariff ]:[Dechrau Tariff ]]&lt;=($B371+AR$6*$BA$1))*(FITContract[[Diwedd Tariff]:[Diwedd Tariff]]&gt;($B371+AR$6*$BA$1)),FITContract[[Ceiniogau fesul kWh]:[Ceiniogau fesul kWh]],0,,)</f>
        <v>0</v>
      </c>
      <c r="AS371" s="76" cm="1">
        <f t="array" ref="AS371">_xlfn.XLOOKUP(1,(FITContract[[Dechrau Tariff ]:[Dechrau Tariff ]]&lt;=($B371+AS$6*$BA$1))*(FITContract[[Diwedd Tariff]:[Diwedd Tariff]]&gt;($B371+AS$6*$BA$1)),FITContract[[Ceiniogau fesul kWh]:[Ceiniogau fesul kWh]],0,,)</f>
        <v>0</v>
      </c>
      <c r="AT371" s="76" cm="1">
        <f t="array" ref="AT371">_xlfn.XLOOKUP(1,(FITContract[[Dechrau Tariff ]:[Dechrau Tariff ]]&lt;=($B371+AT$6*$BA$1))*(FITContract[[Diwedd Tariff]:[Diwedd Tariff]]&gt;($B371+AT$6*$BA$1)),FITContract[[Ceiniogau fesul kWh]:[Ceiniogau fesul kWh]],0,,)</f>
        <v>0</v>
      </c>
      <c r="AU371" s="76" cm="1">
        <f t="array" ref="AU371">_xlfn.XLOOKUP(1,(FITContract[[Dechrau Tariff ]:[Dechrau Tariff ]]&lt;=($B371+AU$6*$BA$1))*(FITContract[[Diwedd Tariff]:[Diwedd Tariff]]&gt;($B371+AU$6*$BA$1)),FITContract[[Ceiniogau fesul kWh]:[Ceiniogau fesul kWh]],0,,)</f>
        <v>0</v>
      </c>
      <c r="AV371" s="76" cm="1">
        <f t="array" ref="AV371">_xlfn.XLOOKUP(1,(FITContract[[Dechrau Tariff ]:[Dechrau Tariff ]]&lt;=($B371+AV$6*$BA$1))*(FITContract[[Diwedd Tariff]:[Diwedd Tariff]]&gt;($B371+AV$6*$BA$1)),FITContract[[Ceiniogau fesul kWh]:[Ceiniogau fesul kWh]],0,,)</f>
        <v>0</v>
      </c>
      <c r="AW371" s="76" cm="1">
        <f t="array" ref="AW371">_xlfn.XLOOKUP(1,(FITContract[[Dechrau Tariff ]:[Dechrau Tariff ]]&lt;=($B371+AW$6*$BA$1))*(FITContract[[Diwedd Tariff]:[Diwedd Tariff]]&gt;($B371+AW$6*$BA$1)),FITContract[[Ceiniogau fesul kWh]:[Ceiniogau fesul kWh]],0,,)</f>
        <v>0</v>
      </c>
      <c r="AX371" s="76" cm="1">
        <f t="array" ref="AX371">_xlfn.XLOOKUP(1,(FITContract[[Dechrau Tariff ]:[Dechrau Tariff ]]&lt;=($B371+AX$6*$BA$1))*(FITContract[[Diwedd Tariff]:[Diwedd Tariff]]&gt;($B371+AX$6*$BA$1)),FITContract[[Ceiniogau fesul kWh]:[Ceiniogau fesul kWh]],0,,)</f>
        <v>0</v>
      </c>
    </row>
    <row r="372" spans="2:50" x14ac:dyDescent="0.3">
      <c r="B372" s="30">
        <v>45657</v>
      </c>
      <c r="C372" s="76" cm="1">
        <f t="array" ref="C372">_xlfn.XLOOKUP(1,(FITContract[[Dechrau Tariff ]:[Dechrau Tariff ]]&lt;=($B372+C$6*$BA$1))*(FITContract[[Diwedd Tariff]:[Diwedd Tariff]]&gt;($B372+C$6*$BA$1)),FITContract[[Ceiniogau fesul kWh]:[Ceiniogau fesul kWh]],0,,)</f>
        <v>0</v>
      </c>
      <c r="D372" s="76" cm="1">
        <f t="array" ref="D372">_xlfn.XLOOKUP(1,(FITContract[[Dechrau Tariff ]:[Dechrau Tariff ]]&lt;=($B372+D$6*$BA$1))*(FITContract[[Diwedd Tariff]:[Diwedd Tariff]]&gt;($B372+D$6*$BA$1)),FITContract[[Ceiniogau fesul kWh]:[Ceiniogau fesul kWh]],0,,)</f>
        <v>0</v>
      </c>
      <c r="E372" s="76" cm="1">
        <f t="array" ref="E372">_xlfn.XLOOKUP(1,(FITContract[[Dechrau Tariff ]:[Dechrau Tariff ]]&lt;=($B372+E$6*$BA$1))*(FITContract[[Diwedd Tariff]:[Diwedd Tariff]]&gt;($B372+E$6*$BA$1)),FITContract[[Ceiniogau fesul kWh]:[Ceiniogau fesul kWh]],0,,)</f>
        <v>0</v>
      </c>
      <c r="F372" s="76" cm="1">
        <f t="array" ref="F372">_xlfn.XLOOKUP(1,(FITContract[[Dechrau Tariff ]:[Dechrau Tariff ]]&lt;=($B372+F$6*$BA$1))*(FITContract[[Diwedd Tariff]:[Diwedd Tariff]]&gt;($B372+F$6*$BA$1)),FITContract[[Ceiniogau fesul kWh]:[Ceiniogau fesul kWh]],0,,)</f>
        <v>0</v>
      </c>
      <c r="G372" s="76" cm="1">
        <f t="array" ref="G372">_xlfn.XLOOKUP(1,(FITContract[[Dechrau Tariff ]:[Dechrau Tariff ]]&lt;=($B372+G$6*$BA$1))*(FITContract[[Diwedd Tariff]:[Diwedd Tariff]]&gt;($B372+G$6*$BA$1)),FITContract[[Ceiniogau fesul kWh]:[Ceiniogau fesul kWh]],0,,)</f>
        <v>0</v>
      </c>
      <c r="H372" s="76" cm="1">
        <f t="array" ref="H372">_xlfn.XLOOKUP(1,(FITContract[[Dechrau Tariff ]:[Dechrau Tariff ]]&lt;=($B372+H$6*$BA$1))*(FITContract[[Diwedd Tariff]:[Diwedd Tariff]]&gt;($B372+H$6*$BA$1)),FITContract[[Ceiniogau fesul kWh]:[Ceiniogau fesul kWh]],0,,)</f>
        <v>0</v>
      </c>
      <c r="I372" s="76" cm="1">
        <f t="array" ref="I372">_xlfn.XLOOKUP(1,(FITContract[[Dechrau Tariff ]:[Dechrau Tariff ]]&lt;=($B372+I$6*$BA$1))*(FITContract[[Diwedd Tariff]:[Diwedd Tariff]]&gt;($B372+I$6*$BA$1)),FITContract[[Ceiniogau fesul kWh]:[Ceiniogau fesul kWh]],0,,)</f>
        <v>0</v>
      </c>
      <c r="J372" s="76" cm="1">
        <f t="array" ref="J372">_xlfn.XLOOKUP(1,(FITContract[[Dechrau Tariff ]:[Dechrau Tariff ]]&lt;=($B372+J$6*$BA$1))*(FITContract[[Diwedd Tariff]:[Diwedd Tariff]]&gt;($B372+J$6*$BA$1)),FITContract[[Ceiniogau fesul kWh]:[Ceiniogau fesul kWh]],0,,)</f>
        <v>0</v>
      </c>
      <c r="K372" s="76" cm="1">
        <f t="array" ref="K372">_xlfn.XLOOKUP(1,(FITContract[[Dechrau Tariff ]:[Dechrau Tariff ]]&lt;=($B372+K$6*$BA$1))*(FITContract[[Diwedd Tariff]:[Diwedd Tariff]]&gt;($B372+K$6*$BA$1)),FITContract[[Ceiniogau fesul kWh]:[Ceiniogau fesul kWh]],0,,)</f>
        <v>0</v>
      </c>
      <c r="L372" s="76" cm="1">
        <f t="array" ref="L372">_xlfn.XLOOKUP(1,(FITContract[[Dechrau Tariff ]:[Dechrau Tariff ]]&lt;=($B372+L$6*$BA$1))*(FITContract[[Diwedd Tariff]:[Diwedd Tariff]]&gt;($B372+L$6*$BA$1)),FITContract[[Ceiniogau fesul kWh]:[Ceiniogau fesul kWh]],0,,)</f>
        <v>0</v>
      </c>
      <c r="M372" s="76" cm="1">
        <f t="array" ref="M372">_xlfn.XLOOKUP(1,(FITContract[[Dechrau Tariff ]:[Dechrau Tariff ]]&lt;=($B372+M$6*$BA$1))*(FITContract[[Diwedd Tariff]:[Diwedd Tariff]]&gt;($B372+M$6*$BA$1)),FITContract[[Ceiniogau fesul kWh]:[Ceiniogau fesul kWh]],0,,)</f>
        <v>0</v>
      </c>
      <c r="N372" s="76" cm="1">
        <f t="array" ref="N372">_xlfn.XLOOKUP(1,(FITContract[[Dechrau Tariff ]:[Dechrau Tariff ]]&lt;=($B372+N$6*$BA$1))*(FITContract[[Diwedd Tariff]:[Diwedd Tariff]]&gt;($B372+N$6*$BA$1)),FITContract[[Ceiniogau fesul kWh]:[Ceiniogau fesul kWh]],0,,)</f>
        <v>0</v>
      </c>
      <c r="O372" s="76" cm="1">
        <f t="array" ref="O372">_xlfn.XLOOKUP(1,(FITContract[[Dechrau Tariff ]:[Dechrau Tariff ]]&lt;=($B372+O$6*$BA$1))*(FITContract[[Diwedd Tariff]:[Diwedd Tariff]]&gt;($B372+O$6*$BA$1)),FITContract[[Ceiniogau fesul kWh]:[Ceiniogau fesul kWh]],0,,)</f>
        <v>0</v>
      </c>
      <c r="P372" s="76" cm="1">
        <f t="array" ref="P372">_xlfn.XLOOKUP(1,(FITContract[[Dechrau Tariff ]:[Dechrau Tariff ]]&lt;=($B372+P$6*$BA$1))*(FITContract[[Diwedd Tariff]:[Diwedd Tariff]]&gt;($B372+P$6*$BA$1)),FITContract[[Ceiniogau fesul kWh]:[Ceiniogau fesul kWh]],0,,)</f>
        <v>0</v>
      </c>
      <c r="Q372" s="76" cm="1">
        <f t="array" ref="Q372">_xlfn.XLOOKUP(1,(FITContract[[Dechrau Tariff ]:[Dechrau Tariff ]]&lt;=($B372+Q$6*$BA$1))*(FITContract[[Diwedd Tariff]:[Diwedd Tariff]]&gt;($B372+Q$6*$BA$1)),FITContract[[Ceiniogau fesul kWh]:[Ceiniogau fesul kWh]],0,,)</f>
        <v>0</v>
      </c>
      <c r="R372" s="76" cm="1">
        <f t="array" ref="R372">_xlfn.XLOOKUP(1,(FITContract[[Dechrau Tariff ]:[Dechrau Tariff ]]&lt;=($B372+R$6*$BA$1))*(FITContract[[Diwedd Tariff]:[Diwedd Tariff]]&gt;($B372+R$6*$BA$1)),FITContract[[Ceiniogau fesul kWh]:[Ceiniogau fesul kWh]],0,,)</f>
        <v>0</v>
      </c>
      <c r="S372" s="76" cm="1">
        <f t="array" ref="S372">_xlfn.XLOOKUP(1,(FITContract[[Dechrau Tariff ]:[Dechrau Tariff ]]&lt;=($B372+S$6*$BA$1))*(FITContract[[Diwedd Tariff]:[Diwedd Tariff]]&gt;($B372+S$6*$BA$1)),FITContract[[Ceiniogau fesul kWh]:[Ceiniogau fesul kWh]],0,,)</f>
        <v>0</v>
      </c>
      <c r="T372" s="76" cm="1">
        <f t="array" ref="T372">_xlfn.XLOOKUP(1,(FITContract[[Dechrau Tariff ]:[Dechrau Tariff ]]&lt;=($B372+T$6*$BA$1))*(FITContract[[Diwedd Tariff]:[Diwedd Tariff]]&gt;($B372+T$6*$BA$1)),FITContract[[Ceiniogau fesul kWh]:[Ceiniogau fesul kWh]],0,,)</f>
        <v>0</v>
      </c>
      <c r="U372" s="76" cm="1">
        <f t="array" ref="U372">_xlfn.XLOOKUP(1,(FITContract[[Dechrau Tariff ]:[Dechrau Tariff ]]&lt;=($B372+U$6*$BA$1))*(FITContract[[Diwedd Tariff]:[Diwedd Tariff]]&gt;($B372+U$6*$BA$1)),FITContract[[Ceiniogau fesul kWh]:[Ceiniogau fesul kWh]],0,,)</f>
        <v>0</v>
      </c>
      <c r="V372" s="76" cm="1">
        <f t="array" ref="V372">_xlfn.XLOOKUP(1,(FITContract[[Dechrau Tariff ]:[Dechrau Tariff ]]&lt;=($B372+V$6*$BA$1))*(FITContract[[Diwedd Tariff]:[Diwedd Tariff]]&gt;($B372+V$6*$BA$1)),FITContract[[Ceiniogau fesul kWh]:[Ceiniogau fesul kWh]],0,,)</f>
        <v>0</v>
      </c>
      <c r="W372" s="76" cm="1">
        <f t="array" ref="W372">_xlfn.XLOOKUP(1,(FITContract[[Dechrau Tariff ]:[Dechrau Tariff ]]&lt;=($B372+W$6*$BA$1))*(FITContract[[Diwedd Tariff]:[Diwedd Tariff]]&gt;($B372+W$6*$BA$1)),FITContract[[Ceiniogau fesul kWh]:[Ceiniogau fesul kWh]],0,,)</f>
        <v>0</v>
      </c>
      <c r="X372" s="76" cm="1">
        <f t="array" ref="X372">_xlfn.XLOOKUP(1,(FITContract[[Dechrau Tariff ]:[Dechrau Tariff ]]&lt;=($B372+X$6*$BA$1))*(FITContract[[Diwedd Tariff]:[Diwedd Tariff]]&gt;($B372+X$6*$BA$1)),FITContract[[Ceiniogau fesul kWh]:[Ceiniogau fesul kWh]],0,,)</f>
        <v>0</v>
      </c>
      <c r="Y372" s="76" cm="1">
        <f t="array" ref="Y372">_xlfn.XLOOKUP(1,(FITContract[[Dechrau Tariff ]:[Dechrau Tariff ]]&lt;=($B372+Y$6*$BA$1))*(FITContract[[Diwedd Tariff]:[Diwedd Tariff]]&gt;($B372+Y$6*$BA$1)),FITContract[[Ceiniogau fesul kWh]:[Ceiniogau fesul kWh]],0,,)</f>
        <v>0</v>
      </c>
      <c r="Z372" s="76" cm="1">
        <f t="array" ref="Z372">_xlfn.XLOOKUP(1,(FITContract[[Dechrau Tariff ]:[Dechrau Tariff ]]&lt;=($B372+Z$6*$BA$1))*(FITContract[[Diwedd Tariff]:[Diwedd Tariff]]&gt;($B372+Z$6*$BA$1)),FITContract[[Ceiniogau fesul kWh]:[Ceiniogau fesul kWh]],0,,)</f>
        <v>0</v>
      </c>
      <c r="AA372" s="76" cm="1">
        <f t="array" ref="AA372">_xlfn.XLOOKUP(1,(FITContract[[Dechrau Tariff ]:[Dechrau Tariff ]]&lt;=($B372+AA$6*$BA$1))*(FITContract[[Diwedd Tariff]:[Diwedd Tariff]]&gt;($B372+AA$6*$BA$1)),FITContract[[Ceiniogau fesul kWh]:[Ceiniogau fesul kWh]],0,,)</f>
        <v>0</v>
      </c>
      <c r="AB372" s="76" cm="1">
        <f t="array" ref="AB372">_xlfn.XLOOKUP(1,(FITContract[[Dechrau Tariff ]:[Dechrau Tariff ]]&lt;=($B372+AB$6*$BA$1))*(FITContract[[Diwedd Tariff]:[Diwedd Tariff]]&gt;($B372+AB$6*$BA$1)),FITContract[[Ceiniogau fesul kWh]:[Ceiniogau fesul kWh]],0,,)</f>
        <v>0</v>
      </c>
      <c r="AC372" s="76" cm="1">
        <f t="array" ref="AC372">_xlfn.XLOOKUP(1,(FITContract[[Dechrau Tariff ]:[Dechrau Tariff ]]&lt;=($B372+AC$6*$BA$1))*(FITContract[[Diwedd Tariff]:[Diwedd Tariff]]&gt;($B372+AC$6*$BA$1)),FITContract[[Ceiniogau fesul kWh]:[Ceiniogau fesul kWh]],0,,)</f>
        <v>0</v>
      </c>
      <c r="AD372" s="76" cm="1">
        <f t="array" ref="AD372">_xlfn.XLOOKUP(1,(FITContract[[Dechrau Tariff ]:[Dechrau Tariff ]]&lt;=($B372+AD$6*$BA$1))*(FITContract[[Diwedd Tariff]:[Diwedd Tariff]]&gt;($B372+AD$6*$BA$1)),FITContract[[Ceiniogau fesul kWh]:[Ceiniogau fesul kWh]],0,,)</f>
        <v>0</v>
      </c>
      <c r="AE372" s="76" cm="1">
        <f t="array" ref="AE372">_xlfn.XLOOKUP(1,(FITContract[[Dechrau Tariff ]:[Dechrau Tariff ]]&lt;=($B372+AE$6*$BA$1))*(FITContract[[Diwedd Tariff]:[Diwedd Tariff]]&gt;($B372+AE$6*$BA$1)),FITContract[[Ceiniogau fesul kWh]:[Ceiniogau fesul kWh]],0,,)</f>
        <v>0</v>
      </c>
      <c r="AF372" s="76" cm="1">
        <f t="array" ref="AF372">_xlfn.XLOOKUP(1,(FITContract[[Dechrau Tariff ]:[Dechrau Tariff ]]&lt;=($B372+AF$6*$BA$1))*(FITContract[[Diwedd Tariff]:[Diwedd Tariff]]&gt;($B372+AF$6*$BA$1)),FITContract[[Ceiniogau fesul kWh]:[Ceiniogau fesul kWh]],0,,)</f>
        <v>0</v>
      </c>
      <c r="AG372" s="76" cm="1">
        <f t="array" ref="AG372">_xlfn.XLOOKUP(1,(FITContract[[Dechrau Tariff ]:[Dechrau Tariff ]]&lt;=($B372+AG$6*$BA$1))*(FITContract[[Diwedd Tariff]:[Diwedd Tariff]]&gt;($B372+AG$6*$BA$1)),FITContract[[Ceiniogau fesul kWh]:[Ceiniogau fesul kWh]],0,,)</f>
        <v>0</v>
      </c>
      <c r="AH372" s="76" cm="1">
        <f t="array" ref="AH372">_xlfn.XLOOKUP(1,(FITContract[[Dechrau Tariff ]:[Dechrau Tariff ]]&lt;=($B372+AH$6*$BA$1))*(FITContract[[Diwedd Tariff]:[Diwedd Tariff]]&gt;($B372+AH$6*$BA$1)),FITContract[[Ceiniogau fesul kWh]:[Ceiniogau fesul kWh]],0,,)</f>
        <v>0</v>
      </c>
      <c r="AI372" s="76" cm="1">
        <f t="array" ref="AI372">_xlfn.XLOOKUP(1,(FITContract[[Dechrau Tariff ]:[Dechrau Tariff ]]&lt;=($B372+AI$6*$BA$1))*(FITContract[[Diwedd Tariff]:[Diwedd Tariff]]&gt;($B372+AI$6*$BA$1)),FITContract[[Ceiniogau fesul kWh]:[Ceiniogau fesul kWh]],0,,)</f>
        <v>0</v>
      </c>
      <c r="AJ372" s="76" cm="1">
        <f t="array" ref="AJ372">_xlfn.XLOOKUP(1,(FITContract[[Dechrau Tariff ]:[Dechrau Tariff ]]&lt;=($B372+AJ$6*$BA$1))*(FITContract[[Diwedd Tariff]:[Diwedd Tariff]]&gt;($B372+AJ$6*$BA$1)),FITContract[[Ceiniogau fesul kWh]:[Ceiniogau fesul kWh]],0,,)</f>
        <v>0</v>
      </c>
      <c r="AK372" s="76" cm="1">
        <f t="array" ref="AK372">_xlfn.XLOOKUP(1,(FITContract[[Dechrau Tariff ]:[Dechrau Tariff ]]&lt;=($B372+AK$6*$BA$1))*(FITContract[[Diwedd Tariff]:[Diwedd Tariff]]&gt;($B372+AK$6*$BA$1)),FITContract[[Ceiniogau fesul kWh]:[Ceiniogau fesul kWh]],0,,)</f>
        <v>0</v>
      </c>
      <c r="AL372" s="76" cm="1">
        <f t="array" ref="AL372">_xlfn.XLOOKUP(1,(FITContract[[Dechrau Tariff ]:[Dechrau Tariff ]]&lt;=($B372+AL$6*$BA$1))*(FITContract[[Diwedd Tariff]:[Diwedd Tariff]]&gt;($B372+AL$6*$BA$1)),FITContract[[Ceiniogau fesul kWh]:[Ceiniogau fesul kWh]],0,,)</f>
        <v>0</v>
      </c>
      <c r="AM372" s="76" cm="1">
        <f t="array" ref="AM372">_xlfn.XLOOKUP(1,(FITContract[[Dechrau Tariff ]:[Dechrau Tariff ]]&lt;=($B372+AM$6*$BA$1))*(FITContract[[Diwedd Tariff]:[Diwedd Tariff]]&gt;($B372+AM$6*$BA$1)),FITContract[[Ceiniogau fesul kWh]:[Ceiniogau fesul kWh]],0,,)</f>
        <v>0</v>
      </c>
      <c r="AN372" s="76" cm="1">
        <f t="array" ref="AN372">_xlfn.XLOOKUP(1,(FITContract[[Dechrau Tariff ]:[Dechrau Tariff ]]&lt;=($B372+AN$6*$BA$1))*(FITContract[[Diwedd Tariff]:[Diwedd Tariff]]&gt;($B372+AN$6*$BA$1)),FITContract[[Ceiniogau fesul kWh]:[Ceiniogau fesul kWh]],0,,)</f>
        <v>0</v>
      </c>
      <c r="AO372" s="76" cm="1">
        <f t="array" ref="AO372">_xlfn.XLOOKUP(1,(FITContract[[Dechrau Tariff ]:[Dechrau Tariff ]]&lt;=($B372+AO$6*$BA$1))*(FITContract[[Diwedd Tariff]:[Diwedd Tariff]]&gt;($B372+AO$6*$BA$1)),FITContract[[Ceiniogau fesul kWh]:[Ceiniogau fesul kWh]],0,,)</f>
        <v>0</v>
      </c>
      <c r="AP372" s="76" cm="1">
        <f t="array" ref="AP372">_xlfn.XLOOKUP(1,(FITContract[[Dechrau Tariff ]:[Dechrau Tariff ]]&lt;=($B372+AP$6*$BA$1))*(FITContract[[Diwedd Tariff]:[Diwedd Tariff]]&gt;($B372+AP$6*$BA$1)),FITContract[[Ceiniogau fesul kWh]:[Ceiniogau fesul kWh]],0,,)</f>
        <v>0</v>
      </c>
      <c r="AQ372" s="76" cm="1">
        <f t="array" ref="AQ372">_xlfn.XLOOKUP(1,(FITContract[[Dechrau Tariff ]:[Dechrau Tariff ]]&lt;=($B372+AQ$6*$BA$1))*(FITContract[[Diwedd Tariff]:[Diwedd Tariff]]&gt;($B372+AQ$6*$BA$1)),FITContract[[Ceiniogau fesul kWh]:[Ceiniogau fesul kWh]],0,,)</f>
        <v>0</v>
      </c>
      <c r="AR372" s="76" cm="1">
        <f t="array" ref="AR372">_xlfn.XLOOKUP(1,(FITContract[[Dechrau Tariff ]:[Dechrau Tariff ]]&lt;=($B372+AR$6*$BA$1))*(FITContract[[Diwedd Tariff]:[Diwedd Tariff]]&gt;($B372+AR$6*$BA$1)),FITContract[[Ceiniogau fesul kWh]:[Ceiniogau fesul kWh]],0,,)</f>
        <v>0</v>
      </c>
      <c r="AS372" s="76" cm="1">
        <f t="array" ref="AS372">_xlfn.XLOOKUP(1,(FITContract[[Dechrau Tariff ]:[Dechrau Tariff ]]&lt;=($B372+AS$6*$BA$1))*(FITContract[[Diwedd Tariff]:[Diwedd Tariff]]&gt;($B372+AS$6*$BA$1)),FITContract[[Ceiniogau fesul kWh]:[Ceiniogau fesul kWh]],0,,)</f>
        <v>0</v>
      </c>
      <c r="AT372" s="76" cm="1">
        <f t="array" ref="AT372">_xlfn.XLOOKUP(1,(FITContract[[Dechrau Tariff ]:[Dechrau Tariff ]]&lt;=($B372+AT$6*$BA$1))*(FITContract[[Diwedd Tariff]:[Diwedd Tariff]]&gt;($B372+AT$6*$BA$1)),FITContract[[Ceiniogau fesul kWh]:[Ceiniogau fesul kWh]],0,,)</f>
        <v>0</v>
      </c>
      <c r="AU372" s="76" cm="1">
        <f t="array" ref="AU372">_xlfn.XLOOKUP(1,(FITContract[[Dechrau Tariff ]:[Dechrau Tariff ]]&lt;=($B372+AU$6*$BA$1))*(FITContract[[Diwedd Tariff]:[Diwedd Tariff]]&gt;($B372+AU$6*$BA$1)),FITContract[[Ceiniogau fesul kWh]:[Ceiniogau fesul kWh]],0,,)</f>
        <v>0</v>
      </c>
      <c r="AV372" s="76" cm="1">
        <f t="array" ref="AV372">_xlfn.XLOOKUP(1,(FITContract[[Dechrau Tariff ]:[Dechrau Tariff ]]&lt;=($B372+AV$6*$BA$1))*(FITContract[[Diwedd Tariff]:[Diwedd Tariff]]&gt;($B372+AV$6*$BA$1)),FITContract[[Ceiniogau fesul kWh]:[Ceiniogau fesul kWh]],0,,)</f>
        <v>0</v>
      </c>
      <c r="AW372" s="76" cm="1">
        <f t="array" ref="AW372">_xlfn.XLOOKUP(1,(FITContract[[Dechrau Tariff ]:[Dechrau Tariff ]]&lt;=($B372+AW$6*$BA$1))*(FITContract[[Diwedd Tariff]:[Diwedd Tariff]]&gt;($B372+AW$6*$BA$1)),FITContract[[Ceiniogau fesul kWh]:[Ceiniogau fesul kWh]],0,,)</f>
        <v>0</v>
      </c>
      <c r="AX372" s="76" cm="1">
        <f t="array" ref="AX372">_xlfn.XLOOKUP(1,(FITContract[[Dechrau Tariff ]:[Dechrau Tariff ]]&lt;=($B372+AX$6*$BA$1))*(FITContract[[Diwedd Tariff]:[Diwedd Tariff]]&gt;($B372+AX$6*$BA$1)),FITContract[[Ceiniogau fesul kWh]:[Ceiniogau fesul kWh]],0,,)</f>
        <v>0</v>
      </c>
    </row>
  </sheetData>
  <mergeCells count="33">
    <mergeCell ref="B3:B4"/>
    <mergeCell ref="C3:K3"/>
    <mergeCell ref="L3:AR3"/>
    <mergeCell ref="A1:N2"/>
    <mergeCell ref="AS3:AX3"/>
    <mergeCell ref="C4:R4"/>
    <mergeCell ref="S4:AF4"/>
    <mergeCell ref="AG4:AX4"/>
    <mergeCell ref="W1:AE2"/>
    <mergeCell ref="Y5:Z5"/>
    <mergeCell ref="C5:D5"/>
    <mergeCell ref="E5:F5"/>
    <mergeCell ref="G5:H5"/>
    <mergeCell ref="I5:J5"/>
    <mergeCell ref="K5:L5"/>
    <mergeCell ref="M5:N5"/>
    <mergeCell ref="O5:P5"/>
    <mergeCell ref="Q5:R5"/>
    <mergeCell ref="S5:T5"/>
    <mergeCell ref="U5:V5"/>
    <mergeCell ref="W5:X5"/>
    <mergeCell ref="AW5:AX5"/>
    <mergeCell ref="AA5:AB5"/>
    <mergeCell ref="AC5:AD5"/>
    <mergeCell ref="AE5:AF5"/>
    <mergeCell ref="AG5:AH5"/>
    <mergeCell ref="AI5:AJ5"/>
    <mergeCell ref="AK5:AL5"/>
    <mergeCell ref="AM5:AN5"/>
    <mergeCell ref="AO5:AP5"/>
    <mergeCell ref="AQ5:AR5"/>
    <mergeCell ref="AS5:AT5"/>
    <mergeCell ref="AU5:AV5"/>
  </mergeCells>
  <pageMargins left="0.7" right="0.7" top="0.75" bottom="0.75" header="0.3" footer="0.3"/>
  <pageSetup paperSize="9" orientation="portrait" r:id="rId1"/>
  <headerFooter>
    <oddFooter>&amp;L_x000D_&amp;1#&amp;"Calibri"&amp;10&amp;KFF0000 Confidential</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8846A4-3FFE-4D85-9E6E-CF3898B40E29}">
  <sheetPr>
    <tabColor rgb="FF92D050"/>
  </sheetPr>
  <dimension ref="A1:CW372"/>
  <sheetViews>
    <sheetView topLeftCell="A2" zoomScale="80" zoomScaleNormal="80" workbookViewId="0">
      <selection activeCell="BB2" sqref="BB2"/>
    </sheetView>
  </sheetViews>
  <sheetFormatPr defaultColWidth="2.6328125" defaultRowHeight="14" x14ac:dyDescent="0.3"/>
  <cols>
    <col min="1" max="1" width="11.453125" style="8" customWidth="1"/>
    <col min="2" max="2" width="26.6328125" style="14" customWidth="1"/>
    <col min="3" max="50" width="7.6328125" style="9" bestFit="1" customWidth="1"/>
    <col min="51" max="53" width="2.6328125" style="8"/>
    <col min="54" max="54" width="6.36328125" style="8" bestFit="1" customWidth="1"/>
    <col min="55" max="58" width="6.90625" style="8" bestFit="1" customWidth="1"/>
    <col min="59" max="101" width="2.6328125" style="8"/>
    <col min="102" max="16384" width="2.6328125" style="9"/>
  </cols>
  <sheetData>
    <row r="1" spans="1:101" ht="38.75" customHeight="1" x14ac:dyDescent="0.3">
      <c r="A1" s="114" t="s">
        <v>37</v>
      </c>
      <c r="B1" s="114"/>
      <c r="C1" s="114"/>
      <c r="D1" s="114"/>
      <c r="E1" s="114"/>
      <c r="F1" s="114"/>
      <c r="G1" s="114"/>
      <c r="H1" s="114"/>
      <c r="I1" s="114"/>
      <c r="J1" s="114"/>
      <c r="K1" s="114"/>
      <c r="L1" s="114"/>
      <c r="M1" s="114"/>
      <c r="N1" s="114"/>
      <c r="O1" s="8"/>
      <c r="Q1" s="8"/>
      <c r="S1" s="17"/>
      <c r="T1" s="17"/>
      <c r="U1" s="17"/>
      <c r="V1" s="17"/>
      <c r="W1" s="115" t="s">
        <v>30</v>
      </c>
      <c r="X1" s="115"/>
      <c r="Y1" s="115"/>
      <c r="Z1" s="115"/>
      <c r="AA1" s="115"/>
      <c r="AB1" s="115"/>
      <c r="AC1" s="115"/>
      <c r="AD1" s="115"/>
      <c r="AE1" s="115"/>
      <c r="AF1" s="8"/>
      <c r="AG1" s="8"/>
      <c r="AH1" s="8"/>
      <c r="AI1" s="8"/>
      <c r="AJ1" s="8"/>
      <c r="AK1" s="8"/>
      <c r="AL1" s="8"/>
      <c r="AM1" s="8"/>
      <c r="AN1" s="8"/>
      <c r="AO1" s="8"/>
      <c r="AP1" s="8"/>
      <c r="AQ1" s="8"/>
      <c r="AR1" s="8"/>
      <c r="AS1" s="8"/>
      <c r="AT1" s="8"/>
      <c r="AU1" s="8"/>
      <c r="AV1" s="8"/>
      <c r="AW1" s="8"/>
      <c r="AX1" s="8"/>
    </row>
    <row r="2" spans="1:101" ht="27" customHeight="1" x14ac:dyDescent="0.3">
      <c r="A2" s="114"/>
      <c r="B2" s="114"/>
      <c r="C2" s="114"/>
      <c r="D2" s="114"/>
      <c r="E2" s="114"/>
      <c r="F2" s="114"/>
      <c r="G2" s="114"/>
      <c r="H2" s="114"/>
      <c r="I2" s="114"/>
      <c r="J2" s="114"/>
      <c r="K2" s="114"/>
      <c r="L2" s="114"/>
      <c r="M2" s="114"/>
      <c r="N2" s="114"/>
      <c r="O2" s="8"/>
      <c r="P2" s="8"/>
      <c r="Q2" s="8"/>
      <c r="R2" s="8"/>
      <c r="S2" s="8"/>
      <c r="T2" s="8"/>
      <c r="U2" s="8"/>
      <c r="V2" s="8"/>
      <c r="W2" s="115"/>
      <c r="X2" s="115"/>
      <c r="Y2" s="115"/>
      <c r="Z2" s="115"/>
      <c r="AA2" s="115"/>
      <c r="AB2" s="115"/>
      <c r="AC2" s="115"/>
      <c r="AD2" s="115"/>
      <c r="AE2" s="115"/>
      <c r="AF2" s="8"/>
      <c r="AG2" s="8"/>
      <c r="AH2" s="8"/>
      <c r="AI2" s="8"/>
      <c r="AJ2" s="8"/>
      <c r="AK2" s="8"/>
      <c r="AL2" s="8"/>
      <c r="AM2" s="8"/>
      <c r="AN2" s="8"/>
      <c r="AO2" s="8"/>
      <c r="AP2" s="8"/>
      <c r="AQ2" s="8"/>
      <c r="AR2" s="8"/>
      <c r="AS2" s="8"/>
      <c r="AT2" s="8"/>
      <c r="AU2" s="8"/>
      <c r="AV2" s="8"/>
      <c r="AW2" s="8"/>
      <c r="AX2" s="8"/>
      <c r="BB2" s="18">
        <v>2.0833333333333332E-2</v>
      </c>
      <c r="BC2" s="17" t="e">
        <f>TEXT(#REF!&amp;" "&amp;G5,"dd-mmm-yyyy")</f>
        <v>#REF!</v>
      </c>
      <c r="BD2" s="17" t="e">
        <f>TEXT(#REF!&amp;" "&amp;I5,"dd-mmm-yyyy")</f>
        <v>#REF!</v>
      </c>
      <c r="BE2" s="17" t="e">
        <f>#REF!+K5</f>
        <v>#REF!</v>
      </c>
      <c r="BF2" s="17" t="e">
        <f>(#REF!+C$6*$BB$2)</f>
        <v>#REF!</v>
      </c>
    </row>
    <row r="3" spans="1:101" ht="14.25" customHeight="1" x14ac:dyDescent="0.3">
      <c r="B3" s="116" t="s">
        <v>31</v>
      </c>
      <c r="C3" s="109" t="s">
        <v>32</v>
      </c>
      <c r="D3" s="110"/>
      <c r="E3" s="110"/>
      <c r="F3" s="110"/>
      <c r="G3" s="110"/>
      <c r="H3" s="110"/>
      <c r="I3" s="110"/>
      <c r="J3" s="110"/>
      <c r="K3" s="111"/>
      <c r="L3" s="118" t="s">
        <v>33</v>
      </c>
      <c r="M3" s="119"/>
      <c r="N3" s="119"/>
      <c r="O3" s="119"/>
      <c r="P3" s="119"/>
      <c r="Q3" s="119"/>
      <c r="R3" s="119"/>
      <c r="S3" s="119"/>
      <c r="T3" s="119"/>
      <c r="U3" s="119"/>
      <c r="V3" s="119"/>
      <c r="W3" s="119"/>
      <c r="X3" s="119"/>
      <c r="Y3" s="119"/>
      <c r="Z3" s="119"/>
      <c r="AA3" s="119"/>
      <c r="AB3" s="119"/>
      <c r="AC3" s="119"/>
      <c r="AD3" s="119"/>
      <c r="AE3" s="119"/>
      <c r="AF3" s="119"/>
      <c r="AG3" s="119"/>
      <c r="AH3" s="119"/>
      <c r="AI3" s="119"/>
      <c r="AJ3" s="119"/>
      <c r="AK3" s="119"/>
      <c r="AL3" s="119"/>
      <c r="AM3" s="119"/>
      <c r="AN3" s="119"/>
      <c r="AO3" s="119"/>
      <c r="AP3" s="119"/>
      <c r="AQ3" s="119"/>
      <c r="AR3" s="120"/>
      <c r="AS3" s="109" t="s">
        <v>32</v>
      </c>
      <c r="AT3" s="110"/>
      <c r="AU3" s="110"/>
      <c r="AV3" s="110"/>
      <c r="AW3" s="110"/>
      <c r="AX3" s="111"/>
    </row>
    <row r="4" spans="1:101" ht="14.25" customHeight="1" x14ac:dyDescent="0.3">
      <c r="B4" s="117"/>
      <c r="C4" s="112"/>
      <c r="D4" s="112"/>
      <c r="E4" s="112"/>
      <c r="F4" s="112"/>
      <c r="G4" s="112"/>
      <c r="H4" s="112"/>
      <c r="I4" s="112"/>
      <c r="J4" s="112"/>
      <c r="K4" s="112"/>
      <c r="L4" s="112"/>
      <c r="M4" s="112"/>
      <c r="N4" s="112"/>
      <c r="O4" s="112"/>
      <c r="P4" s="112"/>
      <c r="Q4" s="112"/>
      <c r="R4" s="112"/>
      <c r="S4" s="113" t="s">
        <v>35</v>
      </c>
      <c r="T4" s="113"/>
      <c r="U4" s="113"/>
      <c r="V4" s="113"/>
      <c r="W4" s="113"/>
      <c r="X4" s="113"/>
      <c r="Y4" s="113"/>
      <c r="Z4" s="113"/>
      <c r="AA4" s="113"/>
      <c r="AB4" s="113"/>
      <c r="AC4" s="113"/>
      <c r="AD4" s="113"/>
      <c r="AE4" s="113"/>
      <c r="AF4" s="113"/>
      <c r="AG4" s="110"/>
      <c r="AH4" s="110"/>
      <c r="AI4" s="110"/>
      <c r="AJ4" s="110"/>
      <c r="AK4" s="110"/>
      <c r="AL4" s="110"/>
      <c r="AM4" s="110"/>
      <c r="AN4" s="110"/>
      <c r="AO4" s="110"/>
      <c r="AP4" s="110"/>
      <c r="AQ4" s="110"/>
      <c r="AR4" s="110"/>
      <c r="AS4" s="110"/>
      <c r="AT4" s="110"/>
      <c r="AU4" s="110"/>
      <c r="AV4" s="110"/>
      <c r="AW4" s="110"/>
      <c r="AX4" s="111"/>
    </row>
    <row r="5" spans="1:101" s="12" customFormat="1" x14ac:dyDescent="0.3">
      <c r="A5" s="10"/>
      <c r="B5" s="11" t="s">
        <v>34</v>
      </c>
      <c r="C5" s="107">
        <v>4.1666666666666664E-2</v>
      </c>
      <c r="D5" s="108"/>
      <c r="E5" s="107">
        <v>8.3333333333333301E-2</v>
      </c>
      <c r="F5" s="108"/>
      <c r="G5" s="107">
        <v>0.125</v>
      </c>
      <c r="H5" s="108"/>
      <c r="I5" s="107">
        <v>0.16666666666666699</v>
      </c>
      <c r="J5" s="108"/>
      <c r="K5" s="107">
        <v>0.20833333333333301</v>
      </c>
      <c r="L5" s="108"/>
      <c r="M5" s="107">
        <v>0.25</v>
      </c>
      <c r="N5" s="108"/>
      <c r="O5" s="107">
        <v>0.29166666666666702</v>
      </c>
      <c r="P5" s="108"/>
      <c r="Q5" s="107">
        <v>0.33333333333333298</v>
      </c>
      <c r="R5" s="108"/>
      <c r="S5" s="107">
        <v>0.375</v>
      </c>
      <c r="T5" s="108"/>
      <c r="U5" s="107">
        <v>0.41666666666666702</v>
      </c>
      <c r="V5" s="108"/>
      <c r="W5" s="107">
        <v>0.45833333333333298</v>
      </c>
      <c r="X5" s="108"/>
      <c r="Y5" s="107">
        <v>0.5</v>
      </c>
      <c r="Z5" s="108"/>
      <c r="AA5" s="107">
        <v>0.54166666666666696</v>
      </c>
      <c r="AB5" s="108"/>
      <c r="AC5" s="107">
        <v>0.58333333333333304</v>
      </c>
      <c r="AD5" s="108"/>
      <c r="AE5" s="107">
        <v>0.625</v>
      </c>
      <c r="AF5" s="108"/>
      <c r="AG5" s="107">
        <v>0.66666666666666696</v>
      </c>
      <c r="AH5" s="108"/>
      <c r="AI5" s="107">
        <v>0.70833333333333304</v>
      </c>
      <c r="AJ5" s="108"/>
      <c r="AK5" s="107">
        <v>0.75</v>
      </c>
      <c r="AL5" s="108"/>
      <c r="AM5" s="107">
        <v>0.79166666666666696</v>
      </c>
      <c r="AN5" s="108"/>
      <c r="AO5" s="107">
        <v>0.83333333333333304</v>
      </c>
      <c r="AP5" s="108"/>
      <c r="AQ5" s="107">
        <v>0.875</v>
      </c>
      <c r="AR5" s="108"/>
      <c r="AS5" s="107">
        <v>0.91666666666666696</v>
      </c>
      <c r="AT5" s="108"/>
      <c r="AU5" s="107">
        <v>0.95833333333333304</v>
      </c>
      <c r="AV5" s="108"/>
      <c r="AW5" s="107">
        <v>1</v>
      </c>
      <c r="AX5" s="108"/>
      <c r="AY5" s="10"/>
      <c r="AZ5" s="10"/>
      <c r="BA5" s="10"/>
      <c r="BB5" s="10"/>
      <c r="BC5" s="10"/>
      <c r="BD5" s="10"/>
      <c r="BE5" s="10"/>
      <c r="BF5" s="10"/>
      <c r="BG5" s="10"/>
      <c r="BH5" s="10"/>
      <c r="BI5" s="10"/>
      <c r="BJ5" s="10"/>
      <c r="BK5" s="10"/>
      <c r="BL5" s="10"/>
      <c r="BM5" s="10"/>
      <c r="BN5" s="10"/>
      <c r="BO5" s="10"/>
      <c r="BP5" s="10"/>
      <c r="BQ5" s="10"/>
      <c r="BR5" s="10"/>
      <c r="BS5" s="10"/>
      <c r="BT5" s="10"/>
      <c r="BU5" s="10"/>
      <c r="BV5" s="10"/>
      <c r="BW5" s="10"/>
      <c r="BX5" s="10"/>
      <c r="BY5" s="10"/>
      <c r="BZ5" s="10"/>
      <c r="CA5" s="10"/>
      <c r="CB5" s="10"/>
      <c r="CC5" s="10"/>
      <c r="CD5" s="10"/>
      <c r="CE5" s="10"/>
      <c r="CF5" s="10"/>
      <c r="CG5" s="10"/>
      <c r="CH5" s="10"/>
      <c r="CI5" s="10"/>
      <c r="CJ5" s="10"/>
      <c r="CK5" s="10"/>
      <c r="CL5" s="10"/>
      <c r="CM5" s="10"/>
      <c r="CN5" s="10"/>
      <c r="CO5" s="10"/>
      <c r="CP5" s="10"/>
      <c r="CQ5" s="10"/>
      <c r="CR5" s="10"/>
      <c r="CS5" s="10"/>
      <c r="CT5" s="10"/>
      <c r="CU5" s="10"/>
      <c r="CV5" s="10"/>
      <c r="CW5" s="10"/>
    </row>
    <row r="6" spans="1:101" ht="14.5" thickBot="1" x14ac:dyDescent="0.35">
      <c r="B6" s="11"/>
      <c r="C6" s="13">
        <v>1</v>
      </c>
      <c r="D6" s="13">
        <v>2</v>
      </c>
      <c r="E6" s="13">
        <v>3</v>
      </c>
      <c r="F6" s="13">
        <v>4</v>
      </c>
      <c r="G6" s="13">
        <v>5</v>
      </c>
      <c r="H6" s="13">
        <v>6</v>
      </c>
      <c r="I6" s="13">
        <v>7</v>
      </c>
      <c r="J6" s="13">
        <v>8</v>
      </c>
      <c r="K6" s="13">
        <v>9</v>
      </c>
      <c r="L6" s="13">
        <v>10</v>
      </c>
      <c r="M6" s="13">
        <v>11</v>
      </c>
      <c r="N6" s="13">
        <v>12</v>
      </c>
      <c r="O6" s="13">
        <v>13</v>
      </c>
      <c r="P6" s="13">
        <v>14</v>
      </c>
      <c r="Q6" s="13">
        <v>15</v>
      </c>
      <c r="R6" s="13">
        <v>16</v>
      </c>
      <c r="S6" s="13">
        <v>17</v>
      </c>
      <c r="T6" s="13">
        <v>18</v>
      </c>
      <c r="U6" s="13">
        <v>19</v>
      </c>
      <c r="V6" s="13">
        <v>20</v>
      </c>
      <c r="W6" s="13">
        <v>21</v>
      </c>
      <c r="X6" s="13">
        <v>22</v>
      </c>
      <c r="Y6" s="13">
        <v>23</v>
      </c>
      <c r="Z6" s="13">
        <v>24</v>
      </c>
      <c r="AA6" s="13">
        <v>25</v>
      </c>
      <c r="AB6" s="13">
        <v>26</v>
      </c>
      <c r="AC6" s="13">
        <v>27</v>
      </c>
      <c r="AD6" s="13">
        <v>28</v>
      </c>
      <c r="AE6" s="13">
        <v>29</v>
      </c>
      <c r="AF6" s="13">
        <v>30</v>
      </c>
      <c r="AG6" s="13">
        <v>31</v>
      </c>
      <c r="AH6" s="13">
        <v>32</v>
      </c>
      <c r="AI6" s="13">
        <v>33</v>
      </c>
      <c r="AJ6" s="13">
        <v>34</v>
      </c>
      <c r="AK6" s="13">
        <v>35</v>
      </c>
      <c r="AL6" s="13">
        <v>36</v>
      </c>
      <c r="AM6" s="13">
        <v>37</v>
      </c>
      <c r="AN6" s="13">
        <v>38</v>
      </c>
      <c r="AO6" s="13">
        <v>39</v>
      </c>
      <c r="AP6" s="13">
        <v>40</v>
      </c>
      <c r="AQ6" s="13">
        <v>41</v>
      </c>
      <c r="AR6" s="13">
        <v>42</v>
      </c>
      <c r="AS6" s="13">
        <v>43</v>
      </c>
      <c r="AT6" s="13">
        <v>44</v>
      </c>
      <c r="AU6" s="13">
        <v>45</v>
      </c>
      <c r="AV6" s="13">
        <v>46</v>
      </c>
      <c r="AW6" s="13">
        <v>47</v>
      </c>
      <c r="AX6" s="68">
        <v>47.99</v>
      </c>
    </row>
    <row r="7" spans="1:101" x14ac:dyDescent="0.3">
      <c r="B7" s="30">
        <v>45292</v>
      </c>
      <c r="C7" s="77" cm="1">
        <f t="array" ref="C7">_xlfn.XLOOKUP(1,(ImportSupplyContract[[Dechrau Tariff ]:[Dechrau Tariff ]]&lt;=($B7+C$6*$BB$2))*(ImportSupplyContract[[Diwedd Tariff]:[Diwedd Tariff]]&gt;($B7+C$6*$BB$2)),ImportSupplyContract[[Ceiniogau fesul kWh]:[Ceiniogau fesul kWh]],0,,)</f>
        <v>0.21</v>
      </c>
      <c r="D7" s="77" cm="1">
        <f t="array" ref="D7">_xlfn.XLOOKUP(1,(ImportSupplyContract[[Dechrau Tariff ]:[Dechrau Tariff ]]&lt;=($B7+D$6*$BB$2))*(ImportSupplyContract[[Diwedd Tariff]:[Diwedd Tariff]]&gt;($B7+D$6*$BB$2)),ImportSupplyContract[[Ceiniogau fesul kWh]:[Ceiniogau fesul kWh]],0,,)</f>
        <v>0.21</v>
      </c>
      <c r="E7" s="77" cm="1">
        <f t="array" ref="E7">_xlfn.XLOOKUP(1,(ImportSupplyContract[[Dechrau Tariff ]:[Dechrau Tariff ]]&lt;=($B7+E$6*$BB$2))*(ImportSupplyContract[[Diwedd Tariff]:[Diwedd Tariff]]&gt;($B7+E$6*$BB$2)),ImportSupplyContract[[Ceiniogau fesul kWh]:[Ceiniogau fesul kWh]],0,,)</f>
        <v>0.21</v>
      </c>
      <c r="F7" s="77" cm="1">
        <f t="array" ref="F7">_xlfn.XLOOKUP(1,(ImportSupplyContract[[Dechrau Tariff ]:[Dechrau Tariff ]]&lt;=($B7+F$6*$BB$2))*(ImportSupplyContract[[Diwedd Tariff]:[Diwedd Tariff]]&gt;($B7+F$6*$BB$2)),ImportSupplyContract[[Ceiniogau fesul kWh]:[Ceiniogau fesul kWh]],0,,)</f>
        <v>0.21</v>
      </c>
      <c r="G7" s="77" cm="1">
        <f t="array" ref="G7">_xlfn.XLOOKUP(1,(ImportSupplyContract[[Dechrau Tariff ]:[Dechrau Tariff ]]&lt;=($B7+G$6*$BB$2))*(ImportSupplyContract[[Diwedd Tariff]:[Diwedd Tariff]]&gt;($B7+G$6*$BB$2)),ImportSupplyContract[[Ceiniogau fesul kWh]:[Ceiniogau fesul kWh]],0,,)</f>
        <v>0.21</v>
      </c>
      <c r="H7" s="77" cm="1">
        <f t="array" ref="H7">_xlfn.XLOOKUP(1,(ImportSupplyContract[[Dechrau Tariff ]:[Dechrau Tariff ]]&lt;=($B7+H$6*$BB$2))*(ImportSupplyContract[[Diwedd Tariff]:[Diwedd Tariff]]&gt;($B7+H$6*$BB$2)),ImportSupplyContract[[Ceiniogau fesul kWh]:[Ceiniogau fesul kWh]],0,,)</f>
        <v>0.21</v>
      </c>
      <c r="I7" s="77" cm="1">
        <f t="array" ref="I7">_xlfn.XLOOKUP(1,(ImportSupplyContract[[Dechrau Tariff ]:[Dechrau Tariff ]]&lt;=($B7+I$6*$BB$2))*(ImportSupplyContract[[Diwedd Tariff]:[Diwedd Tariff]]&gt;($B7+I$6*$BB$2)),ImportSupplyContract[[Ceiniogau fesul kWh]:[Ceiniogau fesul kWh]],0,,)</f>
        <v>0.21</v>
      </c>
      <c r="J7" s="77" cm="1">
        <f t="array" ref="J7">_xlfn.XLOOKUP(1,(ImportSupplyContract[[Dechrau Tariff ]:[Dechrau Tariff ]]&lt;=($B7+J$6*$BB$2))*(ImportSupplyContract[[Diwedd Tariff]:[Diwedd Tariff]]&gt;($B7+J$6*$BB$2)),ImportSupplyContract[[Ceiniogau fesul kWh]:[Ceiniogau fesul kWh]],0,,)</f>
        <v>0.21</v>
      </c>
      <c r="K7" s="77" cm="1">
        <f t="array" ref="K7">_xlfn.XLOOKUP(1,(ImportSupplyContract[[Dechrau Tariff ]:[Dechrau Tariff ]]&lt;=($B7+K$6*$BB$2))*(ImportSupplyContract[[Diwedd Tariff]:[Diwedd Tariff]]&gt;($B7+K$6*$BB$2)),ImportSupplyContract[[Ceiniogau fesul kWh]:[Ceiniogau fesul kWh]],0,,)</f>
        <v>0.21</v>
      </c>
      <c r="L7" s="77" cm="1">
        <f t="array" ref="L7">_xlfn.XLOOKUP(1,(ImportSupplyContract[[Dechrau Tariff ]:[Dechrau Tariff ]]&lt;=($B7+L$6*$BB$2))*(ImportSupplyContract[[Diwedd Tariff]:[Diwedd Tariff]]&gt;($B7+L$6*$BB$2)),ImportSupplyContract[[Ceiniogau fesul kWh]:[Ceiniogau fesul kWh]],0,,)</f>
        <v>0.21</v>
      </c>
      <c r="M7" s="77" cm="1">
        <f t="array" ref="M7">_xlfn.XLOOKUP(1,(ImportSupplyContract[[Dechrau Tariff ]:[Dechrau Tariff ]]&lt;=($B7+M$6*$BB$2))*(ImportSupplyContract[[Diwedd Tariff]:[Diwedd Tariff]]&gt;($B7+M$6*$BB$2)),ImportSupplyContract[[Ceiniogau fesul kWh]:[Ceiniogau fesul kWh]],0,,)</f>
        <v>0.21</v>
      </c>
      <c r="N7" s="77" cm="1">
        <f t="array" ref="N7">_xlfn.XLOOKUP(1,(ImportSupplyContract[[Dechrau Tariff ]:[Dechrau Tariff ]]&lt;=($B7+N$6*$BB$2))*(ImportSupplyContract[[Diwedd Tariff]:[Diwedd Tariff]]&gt;($B7+N$6*$BB$2)),ImportSupplyContract[[Ceiniogau fesul kWh]:[Ceiniogau fesul kWh]],0,,)</f>
        <v>0.21</v>
      </c>
      <c r="O7" s="77" cm="1">
        <f t="array" ref="O7">_xlfn.XLOOKUP(1,(ImportSupplyContract[[Dechrau Tariff ]:[Dechrau Tariff ]]&lt;=($B7+O$6*$BB$2))*(ImportSupplyContract[[Diwedd Tariff]:[Diwedd Tariff]]&gt;($B7+O$6*$BB$2)),ImportSupplyContract[[Ceiniogau fesul kWh]:[Ceiniogau fesul kWh]],0,,)</f>
        <v>0.21</v>
      </c>
      <c r="P7" s="77" cm="1">
        <f t="array" ref="P7">_xlfn.XLOOKUP(1,(ImportSupplyContract[[Dechrau Tariff ]:[Dechrau Tariff ]]&lt;=($B7+P$6*$BB$2))*(ImportSupplyContract[[Diwedd Tariff]:[Diwedd Tariff]]&gt;($B7+P$6*$BB$2)),ImportSupplyContract[[Ceiniogau fesul kWh]:[Ceiniogau fesul kWh]],0,,)</f>
        <v>0.21</v>
      </c>
      <c r="Q7" s="77" cm="1">
        <f t="array" ref="Q7">_xlfn.XLOOKUP(1,(ImportSupplyContract[[Dechrau Tariff ]:[Dechrau Tariff ]]&lt;=($B7+Q$6*$BB$2))*(ImportSupplyContract[[Diwedd Tariff]:[Diwedd Tariff]]&gt;($B7+Q$6*$BB$2)),ImportSupplyContract[[Ceiniogau fesul kWh]:[Ceiniogau fesul kWh]],0,,)</f>
        <v>0.21</v>
      </c>
      <c r="R7" s="77" cm="1">
        <f t="array" ref="R7">_xlfn.XLOOKUP(1,(ImportSupplyContract[[Dechrau Tariff ]:[Dechrau Tariff ]]&lt;=($B7+R$6*$BB$2))*(ImportSupplyContract[[Diwedd Tariff]:[Diwedd Tariff]]&gt;($B7+R$6*$BB$2)),ImportSupplyContract[[Ceiniogau fesul kWh]:[Ceiniogau fesul kWh]],0,,)</f>
        <v>0.21</v>
      </c>
      <c r="S7" s="77" cm="1">
        <f t="array" ref="S7">_xlfn.XLOOKUP(1,(ImportSupplyContract[[Dechrau Tariff ]:[Dechrau Tariff ]]&lt;=($B7+S$6*$BB$2))*(ImportSupplyContract[[Diwedd Tariff]:[Diwedd Tariff]]&gt;($B7+S$6*$BB$2)),ImportSupplyContract[[Ceiniogau fesul kWh]:[Ceiniogau fesul kWh]],0,,)</f>
        <v>0.21</v>
      </c>
      <c r="T7" s="77" cm="1">
        <f t="array" ref="T7">_xlfn.XLOOKUP(1,(ImportSupplyContract[[Dechrau Tariff ]:[Dechrau Tariff ]]&lt;=($B7+T$6*$BB$2))*(ImportSupplyContract[[Diwedd Tariff]:[Diwedd Tariff]]&gt;($B7+T$6*$BB$2)),ImportSupplyContract[[Ceiniogau fesul kWh]:[Ceiniogau fesul kWh]],0,,)</f>
        <v>0.21</v>
      </c>
      <c r="U7" s="77" cm="1">
        <f t="array" ref="U7">_xlfn.XLOOKUP(1,(ImportSupplyContract[[Dechrau Tariff ]:[Dechrau Tariff ]]&lt;=($B7+U$6*$BB$2))*(ImportSupplyContract[[Diwedd Tariff]:[Diwedd Tariff]]&gt;($B7+U$6*$BB$2)),ImportSupplyContract[[Ceiniogau fesul kWh]:[Ceiniogau fesul kWh]],0,,)</f>
        <v>0.21</v>
      </c>
      <c r="V7" s="77" cm="1">
        <f t="array" ref="V7">_xlfn.XLOOKUP(1,(ImportSupplyContract[[Dechrau Tariff ]:[Dechrau Tariff ]]&lt;=($B7+V$6*$BB$2))*(ImportSupplyContract[[Diwedd Tariff]:[Diwedd Tariff]]&gt;($B7+V$6*$BB$2)),ImportSupplyContract[[Ceiniogau fesul kWh]:[Ceiniogau fesul kWh]],0,,)</f>
        <v>0.21</v>
      </c>
      <c r="W7" s="77" cm="1">
        <f t="array" ref="W7">_xlfn.XLOOKUP(1,(ImportSupplyContract[[Dechrau Tariff ]:[Dechrau Tariff ]]&lt;=($B7+W$6*$BB$2))*(ImportSupplyContract[[Diwedd Tariff]:[Diwedd Tariff]]&gt;($B7+W$6*$BB$2)),ImportSupplyContract[[Ceiniogau fesul kWh]:[Ceiniogau fesul kWh]],0,,)</f>
        <v>0.21</v>
      </c>
      <c r="X7" s="77" cm="1">
        <f t="array" ref="X7">_xlfn.XLOOKUP(1,(ImportSupplyContract[[Dechrau Tariff ]:[Dechrau Tariff ]]&lt;=($B7+X$6*$BB$2))*(ImportSupplyContract[[Diwedd Tariff]:[Diwedd Tariff]]&gt;($B7+X$6*$BB$2)),ImportSupplyContract[[Ceiniogau fesul kWh]:[Ceiniogau fesul kWh]],0,,)</f>
        <v>0.21</v>
      </c>
      <c r="Y7" s="77" cm="1">
        <f t="array" ref="Y7">_xlfn.XLOOKUP(1,(ImportSupplyContract[[Dechrau Tariff ]:[Dechrau Tariff ]]&lt;=($B7+Y$6*$BB$2))*(ImportSupplyContract[[Diwedd Tariff]:[Diwedd Tariff]]&gt;($B7+Y$6*$BB$2)),ImportSupplyContract[[Ceiniogau fesul kWh]:[Ceiniogau fesul kWh]],0,,)</f>
        <v>0.21</v>
      </c>
      <c r="Z7" s="77" cm="1">
        <f t="array" ref="Z7">_xlfn.XLOOKUP(1,(ImportSupplyContract[[Dechrau Tariff ]:[Dechrau Tariff ]]&lt;=($B7+Z$6*$BB$2))*(ImportSupplyContract[[Diwedd Tariff]:[Diwedd Tariff]]&gt;($B7+Z$6*$BB$2)),ImportSupplyContract[[Ceiniogau fesul kWh]:[Ceiniogau fesul kWh]],0,,)</f>
        <v>0.21</v>
      </c>
      <c r="AA7" s="77" cm="1">
        <f t="array" ref="AA7">_xlfn.XLOOKUP(1,(ImportSupplyContract[[Dechrau Tariff ]:[Dechrau Tariff ]]&lt;=($B7+AA$6*$BB$2))*(ImportSupplyContract[[Diwedd Tariff]:[Diwedd Tariff]]&gt;($B7+AA$6*$BB$2)),ImportSupplyContract[[Ceiniogau fesul kWh]:[Ceiniogau fesul kWh]],0,,)</f>
        <v>0.21</v>
      </c>
      <c r="AB7" s="77" cm="1">
        <f t="array" ref="AB7">_xlfn.XLOOKUP(1,(ImportSupplyContract[[Dechrau Tariff ]:[Dechrau Tariff ]]&lt;=($B7+AB$6*$BB$2))*(ImportSupplyContract[[Diwedd Tariff]:[Diwedd Tariff]]&gt;($B7+AB$6*$BB$2)),ImportSupplyContract[[Ceiniogau fesul kWh]:[Ceiniogau fesul kWh]],0,,)</f>
        <v>0.21</v>
      </c>
      <c r="AC7" s="77" cm="1">
        <f t="array" ref="AC7">_xlfn.XLOOKUP(1,(ImportSupplyContract[[Dechrau Tariff ]:[Dechrau Tariff ]]&lt;=($B7+AC$6*$BB$2))*(ImportSupplyContract[[Diwedd Tariff]:[Diwedd Tariff]]&gt;($B7+AC$6*$BB$2)),ImportSupplyContract[[Ceiniogau fesul kWh]:[Ceiniogau fesul kWh]],0,,)</f>
        <v>0.21</v>
      </c>
      <c r="AD7" s="77" cm="1">
        <f t="array" ref="AD7">_xlfn.XLOOKUP(1,(ImportSupplyContract[[Dechrau Tariff ]:[Dechrau Tariff ]]&lt;=($B7+AD$6*$BB$2))*(ImportSupplyContract[[Diwedd Tariff]:[Diwedd Tariff]]&gt;($B7+AD$6*$BB$2)),ImportSupplyContract[[Ceiniogau fesul kWh]:[Ceiniogau fesul kWh]],0,,)</f>
        <v>0.21</v>
      </c>
      <c r="AE7" s="77" cm="1">
        <f t="array" ref="AE7">_xlfn.XLOOKUP(1,(ImportSupplyContract[[Dechrau Tariff ]:[Dechrau Tariff ]]&lt;=($B7+AE$6*$BB$2))*(ImportSupplyContract[[Diwedd Tariff]:[Diwedd Tariff]]&gt;($B7+AE$6*$BB$2)),ImportSupplyContract[[Ceiniogau fesul kWh]:[Ceiniogau fesul kWh]],0,,)</f>
        <v>0.21</v>
      </c>
      <c r="AF7" s="77" cm="1">
        <f t="array" ref="AF7">_xlfn.XLOOKUP(1,(ImportSupplyContract[[Dechrau Tariff ]:[Dechrau Tariff ]]&lt;=($B7+AF$6*$BB$2))*(ImportSupplyContract[[Diwedd Tariff]:[Diwedd Tariff]]&gt;($B7+AF$6*$BB$2)),ImportSupplyContract[[Ceiniogau fesul kWh]:[Ceiniogau fesul kWh]],0,,)</f>
        <v>0.21</v>
      </c>
      <c r="AG7" s="77" cm="1">
        <f t="array" ref="AG7">_xlfn.XLOOKUP(1,(ImportSupplyContract[[Dechrau Tariff ]:[Dechrau Tariff ]]&lt;=($B7+AG$6*$BB$2))*(ImportSupplyContract[[Diwedd Tariff]:[Diwedd Tariff]]&gt;($B7+AG$6*$BB$2)),ImportSupplyContract[[Ceiniogau fesul kWh]:[Ceiniogau fesul kWh]],0,,)</f>
        <v>0.21</v>
      </c>
      <c r="AH7" s="77" cm="1">
        <f t="array" ref="AH7">_xlfn.XLOOKUP(1,(ImportSupplyContract[[Dechrau Tariff ]:[Dechrau Tariff ]]&lt;=($B7+AH$6*$BB$2))*(ImportSupplyContract[[Diwedd Tariff]:[Diwedd Tariff]]&gt;($B7+AH$6*$BB$2)),ImportSupplyContract[[Ceiniogau fesul kWh]:[Ceiniogau fesul kWh]],0,,)</f>
        <v>0.21</v>
      </c>
      <c r="AI7" s="77" cm="1">
        <f t="array" ref="AI7">_xlfn.XLOOKUP(1,(ImportSupplyContract[[Dechrau Tariff ]:[Dechrau Tariff ]]&lt;=($B7+AI$6*$BB$2))*(ImportSupplyContract[[Diwedd Tariff]:[Diwedd Tariff]]&gt;($B7+AI$6*$BB$2)),ImportSupplyContract[[Ceiniogau fesul kWh]:[Ceiniogau fesul kWh]],0,,)</f>
        <v>0.21</v>
      </c>
      <c r="AJ7" s="77" cm="1">
        <f t="array" ref="AJ7">_xlfn.XLOOKUP(1,(ImportSupplyContract[[Dechrau Tariff ]:[Dechrau Tariff ]]&lt;=($B7+AJ$6*$BB$2))*(ImportSupplyContract[[Diwedd Tariff]:[Diwedd Tariff]]&gt;($B7+AJ$6*$BB$2)),ImportSupplyContract[[Ceiniogau fesul kWh]:[Ceiniogau fesul kWh]],0,,)</f>
        <v>0.21</v>
      </c>
      <c r="AK7" s="77" cm="1">
        <f t="array" ref="AK7">_xlfn.XLOOKUP(1,(ImportSupplyContract[[Dechrau Tariff ]:[Dechrau Tariff ]]&lt;=($B7+AK$6*$BB$2))*(ImportSupplyContract[[Diwedd Tariff]:[Diwedd Tariff]]&gt;($B7+AK$6*$BB$2)),ImportSupplyContract[[Ceiniogau fesul kWh]:[Ceiniogau fesul kWh]],0,,)</f>
        <v>0.21</v>
      </c>
      <c r="AL7" s="77" cm="1">
        <f t="array" ref="AL7">_xlfn.XLOOKUP(1,(ImportSupplyContract[[Dechrau Tariff ]:[Dechrau Tariff ]]&lt;=($B7+AL$6*$BB$2))*(ImportSupplyContract[[Diwedd Tariff]:[Diwedd Tariff]]&gt;($B7+AL$6*$BB$2)),ImportSupplyContract[[Ceiniogau fesul kWh]:[Ceiniogau fesul kWh]],0,,)</f>
        <v>0.21</v>
      </c>
      <c r="AM7" s="77" cm="1">
        <f t="array" ref="AM7">_xlfn.XLOOKUP(1,(ImportSupplyContract[[Dechrau Tariff ]:[Dechrau Tariff ]]&lt;=($B7+AM$6*$BB$2))*(ImportSupplyContract[[Diwedd Tariff]:[Diwedd Tariff]]&gt;($B7+AM$6*$BB$2)),ImportSupplyContract[[Ceiniogau fesul kWh]:[Ceiniogau fesul kWh]],0,,)</f>
        <v>0.21</v>
      </c>
      <c r="AN7" s="77" cm="1">
        <f t="array" ref="AN7">_xlfn.XLOOKUP(1,(ImportSupplyContract[[Dechrau Tariff ]:[Dechrau Tariff ]]&lt;=($B7+AN$6*$BB$2))*(ImportSupplyContract[[Diwedd Tariff]:[Diwedd Tariff]]&gt;($B7+AN$6*$BB$2)),ImportSupplyContract[[Ceiniogau fesul kWh]:[Ceiniogau fesul kWh]],0,,)</f>
        <v>0.21</v>
      </c>
      <c r="AO7" s="77" cm="1">
        <f t="array" ref="AO7">_xlfn.XLOOKUP(1,(ImportSupplyContract[[Dechrau Tariff ]:[Dechrau Tariff ]]&lt;=($B7+AO$6*$BB$2))*(ImportSupplyContract[[Diwedd Tariff]:[Diwedd Tariff]]&gt;($B7+AO$6*$BB$2)),ImportSupplyContract[[Ceiniogau fesul kWh]:[Ceiniogau fesul kWh]],0,,)</f>
        <v>0.21</v>
      </c>
      <c r="AP7" s="77" cm="1">
        <f t="array" ref="AP7">_xlfn.XLOOKUP(1,(ImportSupplyContract[[Dechrau Tariff ]:[Dechrau Tariff ]]&lt;=($B7+AP$6*$BB$2))*(ImportSupplyContract[[Diwedd Tariff]:[Diwedd Tariff]]&gt;($B7+AP$6*$BB$2)),ImportSupplyContract[[Ceiniogau fesul kWh]:[Ceiniogau fesul kWh]],0,,)</f>
        <v>0.21</v>
      </c>
      <c r="AQ7" s="77" cm="1">
        <f t="array" ref="AQ7">_xlfn.XLOOKUP(1,(ImportSupplyContract[[Dechrau Tariff ]:[Dechrau Tariff ]]&lt;=($B7+AQ$6*$BB$2))*(ImportSupplyContract[[Diwedd Tariff]:[Diwedd Tariff]]&gt;($B7+AQ$6*$BB$2)),ImportSupplyContract[[Ceiniogau fesul kWh]:[Ceiniogau fesul kWh]],0,,)</f>
        <v>0.21</v>
      </c>
      <c r="AR7" s="77" cm="1">
        <f t="array" ref="AR7">_xlfn.XLOOKUP(1,(ImportSupplyContract[[Dechrau Tariff ]:[Dechrau Tariff ]]&lt;=($B7+AR$6*$BB$2))*(ImportSupplyContract[[Diwedd Tariff]:[Diwedd Tariff]]&gt;($B7+AR$6*$BB$2)),ImportSupplyContract[[Ceiniogau fesul kWh]:[Ceiniogau fesul kWh]],0,,)</f>
        <v>0.21</v>
      </c>
      <c r="AS7" s="77" cm="1">
        <f t="array" ref="AS7">_xlfn.XLOOKUP(1,(ImportSupplyContract[[Dechrau Tariff ]:[Dechrau Tariff ]]&lt;=($B7+AS$6*$BB$2))*(ImportSupplyContract[[Diwedd Tariff]:[Diwedd Tariff]]&gt;($B7+AS$6*$BB$2)),ImportSupplyContract[[Ceiniogau fesul kWh]:[Ceiniogau fesul kWh]],0,,)</f>
        <v>0.21</v>
      </c>
      <c r="AT7" s="77" cm="1">
        <f t="array" ref="AT7">_xlfn.XLOOKUP(1,(ImportSupplyContract[[Dechrau Tariff ]:[Dechrau Tariff ]]&lt;=($B7+AT$6*$BB$2))*(ImportSupplyContract[[Diwedd Tariff]:[Diwedd Tariff]]&gt;($B7+AT$6*$BB$2)),ImportSupplyContract[[Ceiniogau fesul kWh]:[Ceiniogau fesul kWh]],0,,)</f>
        <v>0.21</v>
      </c>
      <c r="AU7" s="77" cm="1">
        <f t="array" ref="AU7">_xlfn.XLOOKUP(1,(ImportSupplyContract[[Dechrau Tariff ]:[Dechrau Tariff ]]&lt;=($B7+AU$6*$BB$2))*(ImportSupplyContract[[Diwedd Tariff]:[Diwedd Tariff]]&gt;($B7+AU$6*$BB$2)),ImportSupplyContract[[Ceiniogau fesul kWh]:[Ceiniogau fesul kWh]],0,,)</f>
        <v>0.21</v>
      </c>
      <c r="AV7" s="77" cm="1">
        <f t="array" ref="AV7">_xlfn.XLOOKUP(1,(ImportSupplyContract[[Dechrau Tariff ]:[Dechrau Tariff ]]&lt;=($B7+AV$6*$BB$2))*(ImportSupplyContract[[Diwedd Tariff]:[Diwedd Tariff]]&gt;($B7+AV$6*$BB$2)),ImportSupplyContract[[Ceiniogau fesul kWh]:[Ceiniogau fesul kWh]],0,,)</f>
        <v>0.21</v>
      </c>
      <c r="AW7" s="77" cm="1">
        <f t="array" ref="AW7">_xlfn.XLOOKUP(1,(ImportSupplyContract[[Dechrau Tariff ]:[Dechrau Tariff ]]&lt;=($B7+AW$6*$BB$2))*(ImportSupplyContract[[Diwedd Tariff]:[Diwedd Tariff]]&gt;($B7+AW$6*$BB$2)),ImportSupplyContract[[Ceiniogau fesul kWh]:[Ceiniogau fesul kWh]],0,,)</f>
        <v>0.21</v>
      </c>
      <c r="AX7" s="77" cm="1">
        <f t="array" ref="AX7">_xlfn.XLOOKUP(1,(ImportSupplyContract[[Dechrau Tariff ]:[Dechrau Tariff ]]&lt;=($B7+AX$6*$BB$2))*(ImportSupplyContract[[Diwedd Tariff]:[Diwedd Tariff]]&gt;($B7+AX$6*$BB$2)),ImportSupplyContract[[Ceiniogau fesul kWh]:[Ceiniogau fesul kWh]],0,,)</f>
        <v>0.21</v>
      </c>
    </row>
    <row r="8" spans="1:101" x14ac:dyDescent="0.3">
      <c r="B8" s="30">
        <v>45293</v>
      </c>
      <c r="C8" s="77" cm="1">
        <f t="array" ref="C8">_xlfn.XLOOKUP(1,(ImportSupplyContract[[Dechrau Tariff ]:[Dechrau Tariff ]]&lt;=($B8+C$6*$BB$2))*(ImportSupplyContract[[Diwedd Tariff]:[Diwedd Tariff]]&gt;($B8+C$6*$BB$2)),ImportSupplyContract[[Ceiniogau fesul kWh]:[Ceiniogau fesul kWh]],0,,)</f>
        <v>0.21</v>
      </c>
      <c r="D8" s="77" cm="1">
        <f t="array" ref="D8">_xlfn.XLOOKUP(1,(ImportSupplyContract[[Dechrau Tariff ]:[Dechrau Tariff ]]&lt;=($B8+D$6*$BB$2))*(ImportSupplyContract[[Diwedd Tariff]:[Diwedd Tariff]]&gt;($B8+D$6*$BB$2)),ImportSupplyContract[[Ceiniogau fesul kWh]:[Ceiniogau fesul kWh]],0,,)</f>
        <v>0.21</v>
      </c>
      <c r="E8" s="77" cm="1">
        <f t="array" ref="E8">_xlfn.XLOOKUP(1,(ImportSupplyContract[[Dechrau Tariff ]:[Dechrau Tariff ]]&lt;=($B8+E$6*$BB$2))*(ImportSupplyContract[[Diwedd Tariff]:[Diwedd Tariff]]&gt;($B8+E$6*$BB$2)),ImportSupplyContract[[Ceiniogau fesul kWh]:[Ceiniogau fesul kWh]],0,,)</f>
        <v>0.21</v>
      </c>
      <c r="F8" s="77" cm="1">
        <f t="array" ref="F8">_xlfn.XLOOKUP(1,(ImportSupplyContract[[Dechrau Tariff ]:[Dechrau Tariff ]]&lt;=($B8+F$6*$BB$2))*(ImportSupplyContract[[Diwedd Tariff]:[Diwedd Tariff]]&gt;($B8+F$6*$BB$2)),ImportSupplyContract[[Ceiniogau fesul kWh]:[Ceiniogau fesul kWh]],0,,)</f>
        <v>0.21</v>
      </c>
      <c r="G8" s="77" cm="1">
        <f t="array" ref="G8">_xlfn.XLOOKUP(1,(ImportSupplyContract[[Dechrau Tariff ]:[Dechrau Tariff ]]&lt;=($B8+G$6*$BB$2))*(ImportSupplyContract[[Diwedd Tariff]:[Diwedd Tariff]]&gt;($B8+G$6*$BB$2)),ImportSupplyContract[[Ceiniogau fesul kWh]:[Ceiniogau fesul kWh]],0,,)</f>
        <v>0.21</v>
      </c>
      <c r="H8" s="77" cm="1">
        <f t="array" ref="H8">_xlfn.XLOOKUP(1,(ImportSupplyContract[[Dechrau Tariff ]:[Dechrau Tariff ]]&lt;=($B8+H$6*$BB$2))*(ImportSupplyContract[[Diwedd Tariff]:[Diwedd Tariff]]&gt;($B8+H$6*$BB$2)),ImportSupplyContract[[Ceiniogau fesul kWh]:[Ceiniogau fesul kWh]],0,,)</f>
        <v>0.21</v>
      </c>
      <c r="I8" s="77" cm="1">
        <f t="array" ref="I8">_xlfn.XLOOKUP(1,(ImportSupplyContract[[Dechrau Tariff ]:[Dechrau Tariff ]]&lt;=($B8+I$6*$BB$2))*(ImportSupplyContract[[Diwedd Tariff]:[Diwedd Tariff]]&gt;($B8+I$6*$BB$2)),ImportSupplyContract[[Ceiniogau fesul kWh]:[Ceiniogau fesul kWh]],0,,)</f>
        <v>0.21</v>
      </c>
      <c r="J8" s="77" cm="1">
        <f t="array" ref="J8">_xlfn.XLOOKUP(1,(ImportSupplyContract[[Dechrau Tariff ]:[Dechrau Tariff ]]&lt;=($B8+J$6*$BB$2))*(ImportSupplyContract[[Diwedd Tariff]:[Diwedd Tariff]]&gt;($B8+J$6*$BB$2)),ImportSupplyContract[[Ceiniogau fesul kWh]:[Ceiniogau fesul kWh]],0,,)</f>
        <v>0.21</v>
      </c>
      <c r="K8" s="77" cm="1">
        <f t="array" ref="K8">_xlfn.XLOOKUP(1,(ImportSupplyContract[[Dechrau Tariff ]:[Dechrau Tariff ]]&lt;=($B8+K$6*$BB$2))*(ImportSupplyContract[[Diwedd Tariff]:[Diwedd Tariff]]&gt;($B8+K$6*$BB$2)),ImportSupplyContract[[Ceiniogau fesul kWh]:[Ceiniogau fesul kWh]],0,,)</f>
        <v>0.21</v>
      </c>
      <c r="L8" s="77" cm="1">
        <f t="array" ref="L8">_xlfn.XLOOKUP(1,(ImportSupplyContract[[Dechrau Tariff ]:[Dechrau Tariff ]]&lt;=($B8+L$6*$BB$2))*(ImportSupplyContract[[Diwedd Tariff]:[Diwedd Tariff]]&gt;($B8+L$6*$BB$2)),ImportSupplyContract[[Ceiniogau fesul kWh]:[Ceiniogau fesul kWh]],0,,)</f>
        <v>0.21</v>
      </c>
      <c r="M8" s="77" cm="1">
        <f t="array" ref="M8">_xlfn.XLOOKUP(1,(ImportSupplyContract[[Dechrau Tariff ]:[Dechrau Tariff ]]&lt;=($B8+M$6*$BB$2))*(ImportSupplyContract[[Diwedd Tariff]:[Diwedd Tariff]]&gt;($B8+M$6*$BB$2)),ImportSupplyContract[[Ceiniogau fesul kWh]:[Ceiniogau fesul kWh]],0,,)</f>
        <v>0.21</v>
      </c>
      <c r="N8" s="77" cm="1">
        <f t="array" ref="N8">_xlfn.XLOOKUP(1,(ImportSupplyContract[[Dechrau Tariff ]:[Dechrau Tariff ]]&lt;=($B8+N$6*$BB$2))*(ImportSupplyContract[[Diwedd Tariff]:[Diwedd Tariff]]&gt;($B8+N$6*$BB$2)),ImportSupplyContract[[Ceiniogau fesul kWh]:[Ceiniogau fesul kWh]],0,,)</f>
        <v>0.21</v>
      </c>
      <c r="O8" s="77" cm="1">
        <f t="array" ref="O8">_xlfn.XLOOKUP(1,(ImportSupplyContract[[Dechrau Tariff ]:[Dechrau Tariff ]]&lt;=($B8+O$6*$BB$2))*(ImportSupplyContract[[Diwedd Tariff]:[Diwedd Tariff]]&gt;($B8+O$6*$BB$2)),ImportSupplyContract[[Ceiniogau fesul kWh]:[Ceiniogau fesul kWh]],0,,)</f>
        <v>0.21</v>
      </c>
      <c r="P8" s="77" cm="1">
        <f t="array" ref="P8">_xlfn.XLOOKUP(1,(ImportSupplyContract[[Dechrau Tariff ]:[Dechrau Tariff ]]&lt;=($B8+P$6*$BB$2))*(ImportSupplyContract[[Diwedd Tariff]:[Diwedd Tariff]]&gt;($B8+P$6*$BB$2)),ImportSupplyContract[[Ceiniogau fesul kWh]:[Ceiniogau fesul kWh]],0,,)</f>
        <v>0.21</v>
      </c>
      <c r="Q8" s="77" cm="1">
        <f t="array" ref="Q8">_xlfn.XLOOKUP(1,(ImportSupplyContract[[Dechrau Tariff ]:[Dechrau Tariff ]]&lt;=($B8+Q$6*$BB$2))*(ImportSupplyContract[[Diwedd Tariff]:[Diwedd Tariff]]&gt;($B8+Q$6*$BB$2)),ImportSupplyContract[[Ceiniogau fesul kWh]:[Ceiniogau fesul kWh]],0,,)</f>
        <v>0.21</v>
      </c>
      <c r="R8" s="77" cm="1">
        <f t="array" ref="R8">_xlfn.XLOOKUP(1,(ImportSupplyContract[[Dechrau Tariff ]:[Dechrau Tariff ]]&lt;=($B8+R$6*$BB$2))*(ImportSupplyContract[[Diwedd Tariff]:[Diwedd Tariff]]&gt;($B8+R$6*$BB$2)),ImportSupplyContract[[Ceiniogau fesul kWh]:[Ceiniogau fesul kWh]],0,,)</f>
        <v>0.21</v>
      </c>
      <c r="S8" s="77" cm="1">
        <f t="array" ref="S8">_xlfn.XLOOKUP(1,(ImportSupplyContract[[Dechrau Tariff ]:[Dechrau Tariff ]]&lt;=($B8+S$6*$BB$2))*(ImportSupplyContract[[Diwedd Tariff]:[Diwedd Tariff]]&gt;($B8+S$6*$BB$2)),ImportSupplyContract[[Ceiniogau fesul kWh]:[Ceiniogau fesul kWh]],0,,)</f>
        <v>0.21</v>
      </c>
      <c r="T8" s="77" cm="1">
        <f t="array" ref="T8">_xlfn.XLOOKUP(1,(ImportSupplyContract[[Dechrau Tariff ]:[Dechrau Tariff ]]&lt;=($B8+T$6*$BB$2))*(ImportSupplyContract[[Diwedd Tariff]:[Diwedd Tariff]]&gt;($B8+T$6*$BB$2)),ImportSupplyContract[[Ceiniogau fesul kWh]:[Ceiniogau fesul kWh]],0,,)</f>
        <v>0.21</v>
      </c>
      <c r="U8" s="77" cm="1">
        <f t="array" ref="U8">_xlfn.XLOOKUP(1,(ImportSupplyContract[[Dechrau Tariff ]:[Dechrau Tariff ]]&lt;=($B8+U$6*$BB$2))*(ImportSupplyContract[[Diwedd Tariff]:[Diwedd Tariff]]&gt;($B8+U$6*$BB$2)),ImportSupplyContract[[Ceiniogau fesul kWh]:[Ceiniogau fesul kWh]],0,,)</f>
        <v>0.21</v>
      </c>
      <c r="V8" s="77" cm="1">
        <f t="array" ref="V8">_xlfn.XLOOKUP(1,(ImportSupplyContract[[Dechrau Tariff ]:[Dechrau Tariff ]]&lt;=($B8+V$6*$BB$2))*(ImportSupplyContract[[Diwedd Tariff]:[Diwedd Tariff]]&gt;($B8+V$6*$BB$2)),ImportSupplyContract[[Ceiniogau fesul kWh]:[Ceiniogau fesul kWh]],0,,)</f>
        <v>0.21</v>
      </c>
      <c r="W8" s="77" cm="1">
        <f t="array" ref="W8">_xlfn.XLOOKUP(1,(ImportSupplyContract[[Dechrau Tariff ]:[Dechrau Tariff ]]&lt;=($B8+W$6*$BB$2))*(ImportSupplyContract[[Diwedd Tariff]:[Diwedd Tariff]]&gt;($B8+W$6*$BB$2)),ImportSupplyContract[[Ceiniogau fesul kWh]:[Ceiniogau fesul kWh]],0,,)</f>
        <v>0.21</v>
      </c>
      <c r="X8" s="77" cm="1">
        <f t="array" ref="X8">_xlfn.XLOOKUP(1,(ImportSupplyContract[[Dechrau Tariff ]:[Dechrau Tariff ]]&lt;=($B8+X$6*$BB$2))*(ImportSupplyContract[[Diwedd Tariff]:[Diwedd Tariff]]&gt;($B8+X$6*$BB$2)),ImportSupplyContract[[Ceiniogau fesul kWh]:[Ceiniogau fesul kWh]],0,,)</f>
        <v>0.21</v>
      </c>
      <c r="Y8" s="77" cm="1">
        <f t="array" ref="Y8">_xlfn.XLOOKUP(1,(ImportSupplyContract[[Dechrau Tariff ]:[Dechrau Tariff ]]&lt;=($B8+Y$6*$BB$2))*(ImportSupplyContract[[Diwedd Tariff]:[Diwedd Tariff]]&gt;($B8+Y$6*$BB$2)),ImportSupplyContract[[Ceiniogau fesul kWh]:[Ceiniogau fesul kWh]],0,,)</f>
        <v>0.21</v>
      </c>
      <c r="Z8" s="77" cm="1">
        <f t="array" ref="Z8">_xlfn.XLOOKUP(1,(ImportSupplyContract[[Dechrau Tariff ]:[Dechrau Tariff ]]&lt;=($B8+Z$6*$BB$2))*(ImportSupplyContract[[Diwedd Tariff]:[Diwedd Tariff]]&gt;($B8+Z$6*$BB$2)),ImportSupplyContract[[Ceiniogau fesul kWh]:[Ceiniogau fesul kWh]],0,,)</f>
        <v>0.21</v>
      </c>
      <c r="AA8" s="77" cm="1">
        <f t="array" ref="AA8">_xlfn.XLOOKUP(1,(ImportSupplyContract[[Dechrau Tariff ]:[Dechrau Tariff ]]&lt;=($B8+AA$6*$BB$2))*(ImportSupplyContract[[Diwedd Tariff]:[Diwedd Tariff]]&gt;($B8+AA$6*$BB$2)),ImportSupplyContract[[Ceiniogau fesul kWh]:[Ceiniogau fesul kWh]],0,,)</f>
        <v>0.21</v>
      </c>
      <c r="AB8" s="77" cm="1">
        <f t="array" ref="AB8">_xlfn.XLOOKUP(1,(ImportSupplyContract[[Dechrau Tariff ]:[Dechrau Tariff ]]&lt;=($B8+AB$6*$BB$2))*(ImportSupplyContract[[Diwedd Tariff]:[Diwedd Tariff]]&gt;($B8+AB$6*$BB$2)),ImportSupplyContract[[Ceiniogau fesul kWh]:[Ceiniogau fesul kWh]],0,,)</f>
        <v>0.21</v>
      </c>
      <c r="AC8" s="77" cm="1">
        <f t="array" ref="AC8">_xlfn.XLOOKUP(1,(ImportSupplyContract[[Dechrau Tariff ]:[Dechrau Tariff ]]&lt;=($B8+AC$6*$BB$2))*(ImportSupplyContract[[Diwedd Tariff]:[Diwedd Tariff]]&gt;($B8+AC$6*$BB$2)),ImportSupplyContract[[Ceiniogau fesul kWh]:[Ceiniogau fesul kWh]],0,,)</f>
        <v>0.21</v>
      </c>
      <c r="AD8" s="77" cm="1">
        <f t="array" ref="AD8">_xlfn.XLOOKUP(1,(ImportSupplyContract[[Dechrau Tariff ]:[Dechrau Tariff ]]&lt;=($B8+AD$6*$BB$2))*(ImportSupplyContract[[Diwedd Tariff]:[Diwedd Tariff]]&gt;($B8+AD$6*$BB$2)),ImportSupplyContract[[Ceiniogau fesul kWh]:[Ceiniogau fesul kWh]],0,,)</f>
        <v>0.21</v>
      </c>
      <c r="AE8" s="77" cm="1">
        <f t="array" ref="AE8">_xlfn.XLOOKUP(1,(ImportSupplyContract[[Dechrau Tariff ]:[Dechrau Tariff ]]&lt;=($B8+AE$6*$BB$2))*(ImportSupplyContract[[Diwedd Tariff]:[Diwedd Tariff]]&gt;($B8+AE$6*$BB$2)),ImportSupplyContract[[Ceiniogau fesul kWh]:[Ceiniogau fesul kWh]],0,,)</f>
        <v>0.21</v>
      </c>
      <c r="AF8" s="77" cm="1">
        <f t="array" ref="AF8">_xlfn.XLOOKUP(1,(ImportSupplyContract[[Dechrau Tariff ]:[Dechrau Tariff ]]&lt;=($B8+AF$6*$BB$2))*(ImportSupplyContract[[Diwedd Tariff]:[Diwedd Tariff]]&gt;($B8+AF$6*$BB$2)),ImportSupplyContract[[Ceiniogau fesul kWh]:[Ceiniogau fesul kWh]],0,,)</f>
        <v>0.21</v>
      </c>
      <c r="AG8" s="77" cm="1">
        <f t="array" ref="AG8">_xlfn.XLOOKUP(1,(ImportSupplyContract[[Dechrau Tariff ]:[Dechrau Tariff ]]&lt;=($B8+AG$6*$BB$2))*(ImportSupplyContract[[Diwedd Tariff]:[Diwedd Tariff]]&gt;($B8+AG$6*$BB$2)),ImportSupplyContract[[Ceiniogau fesul kWh]:[Ceiniogau fesul kWh]],0,,)</f>
        <v>0.21</v>
      </c>
      <c r="AH8" s="77" cm="1">
        <f t="array" ref="AH8">_xlfn.XLOOKUP(1,(ImportSupplyContract[[Dechrau Tariff ]:[Dechrau Tariff ]]&lt;=($B8+AH$6*$BB$2))*(ImportSupplyContract[[Diwedd Tariff]:[Diwedd Tariff]]&gt;($B8+AH$6*$BB$2)),ImportSupplyContract[[Ceiniogau fesul kWh]:[Ceiniogau fesul kWh]],0,,)</f>
        <v>0.21</v>
      </c>
      <c r="AI8" s="77" cm="1">
        <f t="array" ref="AI8">_xlfn.XLOOKUP(1,(ImportSupplyContract[[Dechrau Tariff ]:[Dechrau Tariff ]]&lt;=($B8+AI$6*$BB$2))*(ImportSupplyContract[[Diwedd Tariff]:[Diwedd Tariff]]&gt;($B8+AI$6*$BB$2)),ImportSupplyContract[[Ceiniogau fesul kWh]:[Ceiniogau fesul kWh]],0,,)</f>
        <v>0.21</v>
      </c>
      <c r="AJ8" s="77" cm="1">
        <f t="array" ref="AJ8">_xlfn.XLOOKUP(1,(ImportSupplyContract[[Dechrau Tariff ]:[Dechrau Tariff ]]&lt;=($B8+AJ$6*$BB$2))*(ImportSupplyContract[[Diwedd Tariff]:[Diwedd Tariff]]&gt;($B8+AJ$6*$BB$2)),ImportSupplyContract[[Ceiniogau fesul kWh]:[Ceiniogau fesul kWh]],0,,)</f>
        <v>0.21</v>
      </c>
      <c r="AK8" s="77" cm="1">
        <f t="array" ref="AK8">_xlfn.XLOOKUP(1,(ImportSupplyContract[[Dechrau Tariff ]:[Dechrau Tariff ]]&lt;=($B8+AK$6*$BB$2))*(ImportSupplyContract[[Diwedd Tariff]:[Diwedd Tariff]]&gt;($B8+AK$6*$BB$2)),ImportSupplyContract[[Ceiniogau fesul kWh]:[Ceiniogau fesul kWh]],0,,)</f>
        <v>0.21</v>
      </c>
      <c r="AL8" s="77" cm="1">
        <f t="array" ref="AL8">_xlfn.XLOOKUP(1,(ImportSupplyContract[[Dechrau Tariff ]:[Dechrau Tariff ]]&lt;=($B8+AL$6*$BB$2))*(ImportSupplyContract[[Diwedd Tariff]:[Diwedd Tariff]]&gt;($B8+AL$6*$BB$2)),ImportSupplyContract[[Ceiniogau fesul kWh]:[Ceiniogau fesul kWh]],0,,)</f>
        <v>0.21</v>
      </c>
      <c r="AM8" s="77" cm="1">
        <f t="array" ref="AM8">_xlfn.XLOOKUP(1,(ImportSupplyContract[[Dechrau Tariff ]:[Dechrau Tariff ]]&lt;=($B8+AM$6*$BB$2))*(ImportSupplyContract[[Diwedd Tariff]:[Diwedd Tariff]]&gt;($B8+AM$6*$BB$2)),ImportSupplyContract[[Ceiniogau fesul kWh]:[Ceiniogau fesul kWh]],0,,)</f>
        <v>0.21</v>
      </c>
      <c r="AN8" s="77" cm="1">
        <f t="array" ref="AN8">_xlfn.XLOOKUP(1,(ImportSupplyContract[[Dechrau Tariff ]:[Dechrau Tariff ]]&lt;=($B8+AN$6*$BB$2))*(ImportSupplyContract[[Diwedd Tariff]:[Diwedd Tariff]]&gt;($B8+AN$6*$BB$2)),ImportSupplyContract[[Ceiniogau fesul kWh]:[Ceiniogau fesul kWh]],0,,)</f>
        <v>0.21</v>
      </c>
      <c r="AO8" s="77" cm="1">
        <f t="array" ref="AO8">_xlfn.XLOOKUP(1,(ImportSupplyContract[[Dechrau Tariff ]:[Dechrau Tariff ]]&lt;=($B8+AO$6*$BB$2))*(ImportSupplyContract[[Diwedd Tariff]:[Diwedd Tariff]]&gt;($B8+AO$6*$BB$2)),ImportSupplyContract[[Ceiniogau fesul kWh]:[Ceiniogau fesul kWh]],0,,)</f>
        <v>0.21</v>
      </c>
      <c r="AP8" s="77" cm="1">
        <f t="array" ref="AP8">_xlfn.XLOOKUP(1,(ImportSupplyContract[[Dechrau Tariff ]:[Dechrau Tariff ]]&lt;=($B8+AP$6*$BB$2))*(ImportSupplyContract[[Diwedd Tariff]:[Diwedd Tariff]]&gt;($B8+AP$6*$BB$2)),ImportSupplyContract[[Ceiniogau fesul kWh]:[Ceiniogau fesul kWh]],0,,)</f>
        <v>0.21</v>
      </c>
      <c r="AQ8" s="77" cm="1">
        <f t="array" ref="AQ8">_xlfn.XLOOKUP(1,(ImportSupplyContract[[Dechrau Tariff ]:[Dechrau Tariff ]]&lt;=($B8+AQ$6*$BB$2))*(ImportSupplyContract[[Diwedd Tariff]:[Diwedd Tariff]]&gt;($B8+AQ$6*$BB$2)),ImportSupplyContract[[Ceiniogau fesul kWh]:[Ceiniogau fesul kWh]],0,,)</f>
        <v>0.21</v>
      </c>
      <c r="AR8" s="77" cm="1">
        <f t="array" ref="AR8">_xlfn.XLOOKUP(1,(ImportSupplyContract[[Dechrau Tariff ]:[Dechrau Tariff ]]&lt;=($B8+AR$6*$BB$2))*(ImportSupplyContract[[Diwedd Tariff]:[Diwedd Tariff]]&gt;($B8+AR$6*$BB$2)),ImportSupplyContract[[Ceiniogau fesul kWh]:[Ceiniogau fesul kWh]],0,,)</f>
        <v>0.21</v>
      </c>
      <c r="AS8" s="77" cm="1">
        <f t="array" ref="AS8">_xlfn.XLOOKUP(1,(ImportSupplyContract[[Dechrau Tariff ]:[Dechrau Tariff ]]&lt;=($B8+AS$6*$BB$2))*(ImportSupplyContract[[Diwedd Tariff]:[Diwedd Tariff]]&gt;($B8+AS$6*$BB$2)),ImportSupplyContract[[Ceiniogau fesul kWh]:[Ceiniogau fesul kWh]],0,,)</f>
        <v>0.21</v>
      </c>
      <c r="AT8" s="77" cm="1">
        <f t="array" ref="AT8">_xlfn.XLOOKUP(1,(ImportSupplyContract[[Dechrau Tariff ]:[Dechrau Tariff ]]&lt;=($B8+AT$6*$BB$2))*(ImportSupplyContract[[Diwedd Tariff]:[Diwedd Tariff]]&gt;($B8+AT$6*$BB$2)),ImportSupplyContract[[Ceiniogau fesul kWh]:[Ceiniogau fesul kWh]],0,,)</f>
        <v>0.21</v>
      </c>
      <c r="AU8" s="77" cm="1">
        <f t="array" ref="AU8">_xlfn.XLOOKUP(1,(ImportSupplyContract[[Dechrau Tariff ]:[Dechrau Tariff ]]&lt;=($B8+AU$6*$BB$2))*(ImportSupplyContract[[Diwedd Tariff]:[Diwedd Tariff]]&gt;($B8+AU$6*$BB$2)),ImportSupplyContract[[Ceiniogau fesul kWh]:[Ceiniogau fesul kWh]],0,,)</f>
        <v>0.21</v>
      </c>
      <c r="AV8" s="77" cm="1">
        <f t="array" ref="AV8">_xlfn.XLOOKUP(1,(ImportSupplyContract[[Dechrau Tariff ]:[Dechrau Tariff ]]&lt;=($B8+AV$6*$BB$2))*(ImportSupplyContract[[Diwedd Tariff]:[Diwedd Tariff]]&gt;($B8+AV$6*$BB$2)),ImportSupplyContract[[Ceiniogau fesul kWh]:[Ceiniogau fesul kWh]],0,,)</f>
        <v>0.21</v>
      </c>
      <c r="AW8" s="77" cm="1">
        <f t="array" ref="AW8">_xlfn.XLOOKUP(1,(ImportSupplyContract[[Dechrau Tariff ]:[Dechrau Tariff ]]&lt;=($B8+AW$6*$BB$2))*(ImportSupplyContract[[Diwedd Tariff]:[Diwedd Tariff]]&gt;($B8+AW$6*$BB$2)),ImportSupplyContract[[Ceiniogau fesul kWh]:[Ceiniogau fesul kWh]],0,,)</f>
        <v>0.21</v>
      </c>
      <c r="AX8" s="77" cm="1">
        <f t="array" ref="AX8">_xlfn.XLOOKUP(1,(ImportSupplyContract[[Dechrau Tariff ]:[Dechrau Tariff ]]&lt;=($B8+AX$6*$BB$2))*(ImportSupplyContract[[Diwedd Tariff]:[Diwedd Tariff]]&gt;($B8+AX$6*$BB$2)),ImportSupplyContract[[Ceiniogau fesul kWh]:[Ceiniogau fesul kWh]],0,,)</f>
        <v>0.21</v>
      </c>
    </row>
    <row r="9" spans="1:101" x14ac:dyDescent="0.3">
      <c r="B9" s="30">
        <v>45294</v>
      </c>
      <c r="C9" s="77" cm="1">
        <f t="array" ref="C9">_xlfn.XLOOKUP(1,(ImportSupplyContract[[Dechrau Tariff ]:[Dechrau Tariff ]]&lt;=($B9+C$6*$BB$2))*(ImportSupplyContract[[Diwedd Tariff]:[Diwedd Tariff]]&gt;($B9+C$6*$BB$2)),ImportSupplyContract[[Ceiniogau fesul kWh]:[Ceiniogau fesul kWh]],0,,)</f>
        <v>0.21</v>
      </c>
      <c r="D9" s="77" cm="1">
        <f t="array" ref="D9">_xlfn.XLOOKUP(1,(ImportSupplyContract[[Dechrau Tariff ]:[Dechrau Tariff ]]&lt;=($B9+D$6*$BB$2))*(ImportSupplyContract[[Diwedd Tariff]:[Diwedd Tariff]]&gt;($B9+D$6*$BB$2)),ImportSupplyContract[[Ceiniogau fesul kWh]:[Ceiniogau fesul kWh]],0,,)</f>
        <v>0.21</v>
      </c>
      <c r="E9" s="77" cm="1">
        <f t="array" ref="E9">_xlfn.XLOOKUP(1,(ImportSupplyContract[[Dechrau Tariff ]:[Dechrau Tariff ]]&lt;=($B9+E$6*$BB$2))*(ImportSupplyContract[[Diwedd Tariff]:[Diwedd Tariff]]&gt;($B9+E$6*$BB$2)),ImportSupplyContract[[Ceiniogau fesul kWh]:[Ceiniogau fesul kWh]],0,,)</f>
        <v>0.21</v>
      </c>
      <c r="F9" s="77" cm="1">
        <f t="array" ref="F9">_xlfn.XLOOKUP(1,(ImportSupplyContract[[Dechrau Tariff ]:[Dechrau Tariff ]]&lt;=($B9+F$6*$BB$2))*(ImportSupplyContract[[Diwedd Tariff]:[Diwedd Tariff]]&gt;($B9+F$6*$BB$2)),ImportSupplyContract[[Ceiniogau fesul kWh]:[Ceiniogau fesul kWh]],0,,)</f>
        <v>0.21</v>
      </c>
      <c r="G9" s="77" cm="1">
        <f t="array" ref="G9">_xlfn.XLOOKUP(1,(ImportSupplyContract[[Dechrau Tariff ]:[Dechrau Tariff ]]&lt;=($B9+G$6*$BB$2))*(ImportSupplyContract[[Diwedd Tariff]:[Diwedd Tariff]]&gt;($B9+G$6*$BB$2)),ImportSupplyContract[[Ceiniogau fesul kWh]:[Ceiniogau fesul kWh]],0,,)</f>
        <v>0.21</v>
      </c>
      <c r="H9" s="77" cm="1">
        <f t="array" ref="H9">_xlfn.XLOOKUP(1,(ImportSupplyContract[[Dechrau Tariff ]:[Dechrau Tariff ]]&lt;=($B9+H$6*$BB$2))*(ImportSupplyContract[[Diwedd Tariff]:[Diwedd Tariff]]&gt;($B9+H$6*$BB$2)),ImportSupplyContract[[Ceiniogau fesul kWh]:[Ceiniogau fesul kWh]],0,,)</f>
        <v>0.21</v>
      </c>
      <c r="I9" s="77" cm="1">
        <f t="array" ref="I9">_xlfn.XLOOKUP(1,(ImportSupplyContract[[Dechrau Tariff ]:[Dechrau Tariff ]]&lt;=($B9+I$6*$BB$2))*(ImportSupplyContract[[Diwedd Tariff]:[Diwedd Tariff]]&gt;($B9+I$6*$BB$2)),ImportSupplyContract[[Ceiniogau fesul kWh]:[Ceiniogau fesul kWh]],0,,)</f>
        <v>0.21</v>
      </c>
      <c r="J9" s="77" cm="1">
        <f t="array" ref="J9">_xlfn.XLOOKUP(1,(ImportSupplyContract[[Dechrau Tariff ]:[Dechrau Tariff ]]&lt;=($B9+J$6*$BB$2))*(ImportSupplyContract[[Diwedd Tariff]:[Diwedd Tariff]]&gt;($B9+J$6*$BB$2)),ImportSupplyContract[[Ceiniogau fesul kWh]:[Ceiniogau fesul kWh]],0,,)</f>
        <v>0.21</v>
      </c>
      <c r="K9" s="77" cm="1">
        <f t="array" ref="K9">_xlfn.XLOOKUP(1,(ImportSupplyContract[[Dechrau Tariff ]:[Dechrau Tariff ]]&lt;=($B9+K$6*$BB$2))*(ImportSupplyContract[[Diwedd Tariff]:[Diwedd Tariff]]&gt;($B9+K$6*$BB$2)),ImportSupplyContract[[Ceiniogau fesul kWh]:[Ceiniogau fesul kWh]],0,,)</f>
        <v>0.21</v>
      </c>
      <c r="L9" s="77" cm="1">
        <f t="array" ref="L9">_xlfn.XLOOKUP(1,(ImportSupplyContract[[Dechrau Tariff ]:[Dechrau Tariff ]]&lt;=($B9+L$6*$BB$2))*(ImportSupplyContract[[Diwedd Tariff]:[Diwedd Tariff]]&gt;($B9+L$6*$BB$2)),ImportSupplyContract[[Ceiniogau fesul kWh]:[Ceiniogau fesul kWh]],0,,)</f>
        <v>0.21</v>
      </c>
      <c r="M9" s="77" cm="1">
        <f t="array" ref="M9">_xlfn.XLOOKUP(1,(ImportSupplyContract[[Dechrau Tariff ]:[Dechrau Tariff ]]&lt;=($B9+M$6*$BB$2))*(ImportSupplyContract[[Diwedd Tariff]:[Diwedd Tariff]]&gt;($B9+M$6*$BB$2)),ImportSupplyContract[[Ceiniogau fesul kWh]:[Ceiniogau fesul kWh]],0,,)</f>
        <v>0.21</v>
      </c>
      <c r="N9" s="77" cm="1">
        <f t="array" ref="N9">_xlfn.XLOOKUP(1,(ImportSupplyContract[[Dechrau Tariff ]:[Dechrau Tariff ]]&lt;=($B9+N$6*$BB$2))*(ImportSupplyContract[[Diwedd Tariff]:[Diwedd Tariff]]&gt;($B9+N$6*$BB$2)),ImportSupplyContract[[Ceiniogau fesul kWh]:[Ceiniogau fesul kWh]],0,,)</f>
        <v>0.21</v>
      </c>
      <c r="O9" s="77" cm="1">
        <f t="array" ref="O9">_xlfn.XLOOKUP(1,(ImportSupplyContract[[Dechrau Tariff ]:[Dechrau Tariff ]]&lt;=($B9+O$6*$BB$2))*(ImportSupplyContract[[Diwedd Tariff]:[Diwedd Tariff]]&gt;($B9+O$6*$BB$2)),ImportSupplyContract[[Ceiniogau fesul kWh]:[Ceiniogau fesul kWh]],0,,)</f>
        <v>0.21</v>
      </c>
      <c r="P9" s="77" cm="1">
        <f t="array" ref="P9">_xlfn.XLOOKUP(1,(ImportSupplyContract[[Dechrau Tariff ]:[Dechrau Tariff ]]&lt;=($B9+P$6*$BB$2))*(ImportSupplyContract[[Diwedd Tariff]:[Diwedd Tariff]]&gt;($B9+P$6*$BB$2)),ImportSupplyContract[[Ceiniogau fesul kWh]:[Ceiniogau fesul kWh]],0,,)</f>
        <v>0.21</v>
      </c>
      <c r="Q9" s="77" cm="1">
        <f t="array" ref="Q9">_xlfn.XLOOKUP(1,(ImportSupplyContract[[Dechrau Tariff ]:[Dechrau Tariff ]]&lt;=($B9+Q$6*$BB$2))*(ImportSupplyContract[[Diwedd Tariff]:[Diwedd Tariff]]&gt;($B9+Q$6*$BB$2)),ImportSupplyContract[[Ceiniogau fesul kWh]:[Ceiniogau fesul kWh]],0,,)</f>
        <v>0.21</v>
      </c>
      <c r="R9" s="77" cm="1">
        <f t="array" ref="R9">_xlfn.XLOOKUP(1,(ImportSupplyContract[[Dechrau Tariff ]:[Dechrau Tariff ]]&lt;=($B9+R$6*$BB$2))*(ImportSupplyContract[[Diwedd Tariff]:[Diwedd Tariff]]&gt;($B9+R$6*$BB$2)),ImportSupplyContract[[Ceiniogau fesul kWh]:[Ceiniogau fesul kWh]],0,,)</f>
        <v>0.21</v>
      </c>
      <c r="S9" s="77" cm="1">
        <f t="array" ref="S9">_xlfn.XLOOKUP(1,(ImportSupplyContract[[Dechrau Tariff ]:[Dechrau Tariff ]]&lt;=($B9+S$6*$BB$2))*(ImportSupplyContract[[Diwedd Tariff]:[Diwedd Tariff]]&gt;($B9+S$6*$BB$2)),ImportSupplyContract[[Ceiniogau fesul kWh]:[Ceiniogau fesul kWh]],0,,)</f>
        <v>0.21</v>
      </c>
      <c r="T9" s="77" cm="1">
        <f t="array" ref="T9">_xlfn.XLOOKUP(1,(ImportSupplyContract[[Dechrau Tariff ]:[Dechrau Tariff ]]&lt;=($B9+T$6*$BB$2))*(ImportSupplyContract[[Diwedd Tariff]:[Diwedd Tariff]]&gt;($B9+T$6*$BB$2)),ImportSupplyContract[[Ceiniogau fesul kWh]:[Ceiniogau fesul kWh]],0,,)</f>
        <v>0.21</v>
      </c>
      <c r="U9" s="77" cm="1">
        <f t="array" ref="U9">_xlfn.XLOOKUP(1,(ImportSupplyContract[[Dechrau Tariff ]:[Dechrau Tariff ]]&lt;=($B9+U$6*$BB$2))*(ImportSupplyContract[[Diwedd Tariff]:[Diwedd Tariff]]&gt;($B9+U$6*$BB$2)),ImportSupplyContract[[Ceiniogau fesul kWh]:[Ceiniogau fesul kWh]],0,,)</f>
        <v>0.21</v>
      </c>
      <c r="V9" s="77" cm="1">
        <f t="array" ref="V9">_xlfn.XLOOKUP(1,(ImportSupplyContract[[Dechrau Tariff ]:[Dechrau Tariff ]]&lt;=($B9+V$6*$BB$2))*(ImportSupplyContract[[Diwedd Tariff]:[Diwedd Tariff]]&gt;($B9+V$6*$BB$2)),ImportSupplyContract[[Ceiniogau fesul kWh]:[Ceiniogau fesul kWh]],0,,)</f>
        <v>0.21</v>
      </c>
      <c r="W9" s="77" cm="1">
        <f t="array" ref="W9">_xlfn.XLOOKUP(1,(ImportSupplyContract[[Dechrau Tariff ]:[Dechrau Tariff ]]&lt;=($B9+W$6*$BB$2))*(ImportSupplyContract[[Diwedd Tariff]:[Diwedd Tariff]]&gt;($B9+W$6*$BB$2)),ImportSupplyContract[[Ceiniogau fesul kWh]:[Ceiniogau fesul kWh]],0,,)</f>
        <v>0.21</v>
      </c>
      <c r="X9" s="77" cm="1">
        <f t="array" ref="X9">_xlfn.XLOOKUP(1,(ImportSupplyContract[[Dechrau Tariff ]:[Dechrau Tariff ]]&lt;=($B9+X$6*$BB$2))*(ImportSupplyContract[[Diwedd Tariff]:[Diwedd Tariff]]&gt;($B9+X$6*$BB$2)),ImportSupplyContract[[Ceiniogau fesul kWh]:[Ceiniogau fesul kWh]],0,,)</f>
        <v>0.21</v>
      </c>
      <c r="Y9" s="77" cm="1">
        <f t="array" ref="Y9">_xlfn.XLOOKUP(1,(ImportSupplyContract[[Dechrau Tariff ]:[Dechrau Tariff ]]&lt;=($B9+Y$6*$BB$2))*(ImportSupplyContract[[Diwedd Tariff]:[Diwedd Tariff]]&gt;($B9+Y$6*$BB$2)),ImportSupplyContract[[Ceiniogau fesul kWh]:[Ceiniogau fesul kWh]],0,,)</f>
        <v>0.21</v>
      </c>
      <c r="Z9" s="77" cm="1">
        <f t="array" ref="Z9">_xlfn.XLOOKUP(1,(ImportSupplyContract[[Dechrau Tariff ]:[Dechrau Tariff ]]&lt;=($B9+Z$6*$BB$2))*(ImportSupplyContract[[Diwedd Tariff]:[Diwedd Tariff]]&gt;($B9+Z$6*$BB$2)),ImportSupplyContract[[Ceiniogau fesul kWh]:[Ceiniogau fesul kWh]],0,,)</f>
        <v>0.21</v>
      </c>
      <c r="AA9" s="77" cm="1">
        <f t="array" ref="AA9">_xlfn.XLOOKUP(1,(ImportSupplyContract[[Dechrau Tariff ]:[Dechrau Tariff ]]&lt;=($B9+AA$6*$BB$2))*(ImportSupplyContract[[Diwedd Tariff]:[Diwedd Tariff]]&gt;($B9+AA$6*$BB$2)),ImportSupplyContract[[Ceiniogau fesul kWh]:[Ceiniogau fesul kWh]],0,,)</f>
        <v>0.21</v>
      </c>
      <c r="AB9" s="77" cm="1">
        <f t="array" ref="AB9">_xlfn.XLOOKUP(1,(ImportSupplyContract[[Dechrau Tariff ]:[Dechrau Tariff ]]&lt;=($B9+AB$6*$BB$2))*(ImportSupplyContract[[Diwedd Tariff]:[Diwedd Tariff]]&gt;($B9+AB$6*$BB$2)),ImportSupplyContract[[Ceiniogau fesul kWh]:[Ceiniogau fesul kWh]],0,,)</f>
        <v>0.21</v>
      </c>
      <c r="AC9" s="77" cm="1">
        <f t="array" ref="AC9">_xlfn.XLOOKUP(1,(ImportSupplyContract[[Dechrau Tariff ]:[Dechrau Tariff ]]&lt;=($B9+AC$6*$BB$2))*(ImportSupplyContract[[Diwedd Tariff]:[Diwedd Tariff]]&gt;($B9+AC$6*$BB$2)),ImportSupplyContract[[Ceiniogau fesul kWh]:[Ceiniogau fesul kWh]],0,,)</f>
        <v>0.21</v>
      </c>
      <c r="AD9" s="77" cm="1">
        <f t="array" ref="AD9">_xlfn.XLOOKUP(1,(ImportSupplyContract[[Dechrau Tariff ]:[Dechrau Tariff ]]&lt;=($B9+AD$6*$BB$2))*(ImportSupplyContract[[Diwedd Tariff]:[Diwedd Tariff]]&gt;($B9+AD$6*$BB$2)),ImportSupplyContract[[Ceiniogau fesul kWh]:[Ceiniogau fesul kWh]],0,,)</f>
        <v>0.21</v>
      </c>
      <c r="AE9" s="77" cm="1">
        <f t="array" ref="AE9">_xlfn.XLOOKUP(1,(ImportSupplyContract[[Dechrau Tariff ]:[Dechrau Tariff ]]&lt;=($B9+AE$6*$BB$2))*(ImportSupplyContract[[Diwedd Tariff]:[Diwedd Tariff]]&gt;($B9+AE$6*$BB$2)),ImportSupplyContract[[Ceiniogau fesul kWh]:[Ceiniogau fesul kWh]],0,,)</f>
        <v>0.21</v>
      </c>
      <c r="AF9" s="77" cm="1">
        <f t="array" ref="AF9">_xlfn.XLOOKUP(1,(ImportSupplyContract[[Dechrau Tariff ]:[Dechrau Tariff ]]&lt;=($B9+AF$6*$BB$2))*(ImportSupplyContract[[Diwedd Tariff]:[Diwedd Tariff]]&gt;($B9+AF$6*$BB$2)),ImportSupplyContract[[Ceiniogau fesul kWh]:[Ceiniogau fesul kWh]],0,,)</f>
        <v>0.21</v>
      </c>
      <c r="AG9" s="77" cm="1">
        <f t="array" ref="AG9">_xlfn.XLOOKUP(1,(ImportSupplyContract[[Dechrau Tariff ]:[Dechrau Tariff ]]&lt;=($B9+AG$6*$BB$2))*(ImportSupplyContract[[Diwedd Tariff]:[Diwedd Tariff]]&gt;($B9+AG$6*$BB$2)),ImportSupplyContract[[Ceiniogau fesul kWh]:[Ceiniogau fesul kWh]],0,,)</f>
        <v>0.21</v>
      </c>
      <c r="AH9" s="77" cm="1">
        <f t="array" ref="AH9">_xlfn.XLOOKUP(1,(ImportSupplyContract[[Dechrau Tariff ]:[Dechrau Tariff ]]&lt;=($B9+AH$6*$BB$2))*(ImportSupplyContract[[Diwedd Tariff]:[Diwedd Tariff]]&gt;($B9+AH$6*$BB$2)),ImportSupplyContract[[Ceiniogau fesul kWh]:[Ceiniogau fesul kWh]],0,,)</f>
        <v>0.21</v>
      </c>
      <c r="AI9" s="77" cm="1">
        <f t="array" ref="AI9">_xlfn.XLOOKUP(1,(ImportSupplyContract[[Dechrau Tariff ]:[Dechrau Tariff ]]&lt;=($B9+AI$6*$BB$2))*(ImportSupplyContract[[Diwedd Tariff]:[Diwedd Tariff]]&gt;($B9+AI$6*$BB$2)),ImportSupplyContract[[Ceiniogau fesul kWh]:[Ceiniogau fesul kWh]],0,,)</f>
        <v>0.21</v>
      </c>
      <c r="AJ9" s="77" cm="1">
        <f t="array" ref="AJ9">_xlfn.XLOOKUP(1,(ImportSupplyContract[[Dechrau Tariff ]:[Dechrau Tariff ]]&lt;=($B9+AJ$6*$BB$2))*(ImportSupplyContract[[Diwedd Tariff]:[Diwedd Tariff]]&gt;($B9+AJ$6*$BB$2)),ImportSupplyContract[[Ceiniogau fesul kWh]:[Ceiniogau fesul kWh]],0,,)</f>
        <v>0.21</v>
      </c>
      <c r="AK9" s="77" cm="1">
        <f t="array" ref="AK9">_xlfn.XLOOKUP(1,(ImportSupplyContract[[Dechrau Tariff ]:[Dechrau Tariff ]]&lt;=($B9+AK$6*$BB$2))*(ImportSupplyContract[[Diwedd Tariff]:[Diwedd Tariff]]&gt;($B9+AK$6*$BB$2)),ImportSupplyContract[[Ceiniogau fesul kWh]:[Ceiniogau fesul kWh]],0,,)</f>
        <v>0.21</v>
      </c>
      <c r="AL9" s="77" cm="1">
        <f t="array" ref="AL9">_xlfn.XLOOKUP(1,(ImportSupplyContract[[Dechrau Tariff ]:[Dechrau Tariff ]]&lt;=($B9+AL$6*$BB$2))*(ImportSupplyContract[[Diwedd Tariff]:[Diwedd Tariff]]&gt;($B9+AL$6*$BB$2)),ImportSupplyContract[[Ceiniogau fesul kWh]:[Ceiniogau fesul kWh]],0,,)</f>
        <v>0.21</v>
      </c>
      <c r="AM9" s="77" cm="1">
        <f t="array" ref="AM9">_xlfn.XLOOKUP(1,(ImportSupplyContract[[Dechrau Tariff ]:[Dechrau Tariff ]]&lt;=($B9+AM$6*$BB$2))*(ImportSupplyContract[[Diwedd Tariff]:[Diwedd Tariff]]&gt;($B9+AM$6*$BB$2)),ImportSupplyContract[[Ceiniogau fesul kWh]:[Ceiniogau fesul kWh]],0,,)</f>
        <v>0.21</v>
      </c>
      <c r="AN9" s="77" cm="1">
        <f t="array" ref="AN9">_xlfn.XLOOKUP(1,(ImportSupplyContract[[Dechrau Tariff ]:[Dechrau Tariff ]]&lt;=($B9+AN$6*$BB$2))*(ImportSupplyContract[[Diwedd Tariff]:[Diwedd Tariff]]&gt;($B9+AN$6*$BB$2)),ImportSupplyContract[[Ceiniogau fesul kWh]:[Ceiniogau fesul kWh]],0,,)</f>
        <v>0.21</v>
      </c>
      <c r="AO9" s="77" cm="1">
        <f t="array" ref="AO9">_xlfn.XLOOKUP(1,(ImportSupplyContract[[Dechrau Tariff ]:[Dechrau Tariff ]]&lt;=($B9+AO$6*$BB$2))*(ImportSupplyContract[[Diwedd Tariff]:[Diwedd Tariff]]&gt;($B9+AO$6*$BB$2)),ImportSupplyContract[[Ceiniogau fesul kWh]:[Ceiniogau fesul kWh]],0,,)</f>
        <v>0.21</v>
      </c>
      <c r="AP9" s="77" cm="1">
        <f t="array" ref="AP9">_xlfn.XLOOKUP(1,(ImportSupplyContract[[Dechrau Tariff ]:[Dechrau Tariff ]]&lt;=($B9+AP$6*$BB$2))*(ImportSupplyContract[[Diwedd Tariff]:[Diwedd Tariff]]&gt;($B9+AP$6*$BB$2)),ImportSupplyContract[[Ceiniogau fesul kWh]:[Ceiniogau fesul kWh]],0,,)</f>
        <v>0.21</v>
      </c>
      <c r="AQ9" s="77" cm="1">
        <f t="array" ref="AQ9">_xlfn.XLOOKUP(1,(ImportSupplyContract[[Dechrau Tariff ]:[Dechrau Tariff ]]&lt;=($B9+AQ$6*$BB$2))*(ImportSupplyContract[[Diwedd Tariff]:[Diwedd Tariff]]&gt;($B9+AQ$6*$BB$2)),ImportSupplyContract[[Ceiniogau fesul kWh]:[Ceiniogau fesul kWh]],0,,)</f>
        <v>0.21</v>
      </c>
      <c r="AR9" s="77" cm="1">
        <f t="array" ref="AR9">_xlfn.XLOOKUP(1,(ImportSupplyContract[[Dechrau Tariff ]:[Dechrau Tariff ]]&lt;=($B9+AR$6*$BB$2))*(ImportSupplyContract[[Diwedd Tariff]:[Diwedd Tariff]]&gt;($B9+AR$6*$BB$2)),ImportSupplyContract[[Ceiniogau fesul kWh]:[Ceiniogau fesul kWh]],0,,)</f>
        <v>0.21</v>
      </c>
      <c r="AS9" s="77" cm="1">
        <f t="array" ref="AS9">_xlfn.XLOOKUP(1,(ImportSupplyContract[[Dechrau Tariff ]:[Dechrau Tariff ]]&lt;=($B9+AS$6*$BB$2))*(ImportSupplyContract[[Diwedd Tariff]:[Diwedd Tariff]]&gt;($B9+AS$6*$BB$2)),ImportSupplyContract[[Ceiniogau fesul kWh]:[Ceiniogau fesul kWh]],0,,)</f>
        <v>0.21</v>
      </c>
      <c r="AT9" s="77" cm="1">
        <f t="array" ref="AT9">_xlfn.XLOOKUP(1,(ImportSupplyContract[[Dechrau Tariff ]:[Dechrau Tariff ]]&lt;=($B9+AT$6*$BB$2))*(ImportSupplyContract[[Diwedd Tariff]:[Diwedd Tariff]]&gt;($B9+AT$6*$BB$2)),ImportSupplyContract[[Ceiniogau fesul kWh]:[Ceiniogau fesul kWh]],0,,)</f>
        <v>0.21</v>
      </c>
      <c r="AU9" s="77" cm="1">
        <f t="array" ref="AU9">_xlfn.XLOOKUP(1,(ImportSupplyContract[[Dechrau Tariff ]:[Dechrau Tariff ]]&lt;=($B9+AU$6*$BB$2))*(ImportSupplyContract[[Diwedd Tariff]:[Diwedd Tariff]]&gt;($B9+AU$6*$BB$2)),ImportSupplyContract[[Ceiniogau fesul kWh]:[Ceiniogau fesul kWh]],0,,)</f>
        <v>0.21</v>
      </c>
      <c r="AV9" s="77" cm="1">
        <f t="array" ref="AV9">_xlfn.XLOOKUP(1,(ImportSupplyContract[[Dechrau Tariff ]:[Dechrau Tariff ]]&lt;=($B9+AV$6*$BB$2))*(ImportSupplyContract[[Diwedd Tariff]:[Diwedd Tariff]]&gt;($B9+AV$6*$BB$2)),ImportSupplyContract[[Ceiniogau fesul kWh]:[Ceiniogau fesul kWh]],0,,)</f>
        <v>0.21</v>
      </c>
      <c r="AW9" s="77" cm="1">
        <f t="array" ref="AW9">_xlfn.XLOOKUP(1,(ImportSupplyContract[[Dechrau Tariff ]:[Dechrau Tariff ]]&lt;=($B9+AW$6*$BB$2))*(ImportSupplyContract[[Diwedd Tariff]:[Diwedd Tariff]]&gt;($B9+AW$6*$BB$2)),ImportSupplyContract[[Ceiniogau fesul kWh]:[Ceiniogau fesul kWh]],0,,)</f>
        <v>0.21</v>
      </c>
      <c r="AX9" s="77" cm="1">
        <f t="array" ref="AX9">_xlfn.XLOOKUP(1,(ImportSupplyContract[[Dechrau Tariff ]:[Dechrau Tariff ]]&lt;=($B9+AX$6*$BB$2))*(ImportSupplyContract[[Diwedd Tariff]:[Diwedd Tariff]]&gt;($B9+AX$6*$BB$2)),ImportSupplyContract[[Ceiniogau fesul kWh]:[Ceiniogau fesul kWh]],0,,)</f>
        <v>0.21</v>
      </c>
    </row>
    <row r="10" spans="1:101" x14ac:dyDescent="0.3">
      <c r="B10" s="30">
        <v>45295</v>
      </c>
      <c r="C10" s="77" cm="1">
        <f t="array" ref="C10">_xlfn.XLOOKUP(1,(ImportSupplyContract[[Dechrau Tariff ]:[Dechrau Tariff ]]&lt;=($B10+C$6*$BB$2))*(ImportSupplyContract[[Diwedd Tariff]:[Diwedd Tariff]]&gt;($B10+C$6*$BB$2)),ImportSupplyContract[[Ceiniogau fesul kWh]:[Ceiniogau fesul kWh]],0,,)</f>
        <v>0.21</v>
      </c>
      <c r="D10" s="77" cm="1">
        <f t="array" ref="D10">_xlfn.XLOOKUP(1,(ImportSupplyContract[[Dechrau Tariff ]:[Dechrau Tariff ]]&lt;=($B10+D$6*$BB$2))*(ImportSupplyContract[[Diwedd Tariff]:[Diwedd Tariff]]&gt;($B10+D$6*$BB$2)),ImportSupplyContract[[Ceiniogau fesul kWh]:[Ceiniogau fesul kWh]],0,,)</f>
        <v>0.21</v>
      </c>
      <c r="E10" s="77" cm="1">
        <f t="array" ref="E10">_xlfn.XLOOKUP(1,(ImportSupplyContract[[Dechrau Tariff ]:[Dechrau Tariff ]]&lt;=($B10+E$6*$BB$2))*(ImportSupplyContract[[Diwedd Tariff]:[Diwedd Tariff]]&gt;($B10+E$6*$BB$2)),ImportSupplyContract[[Ceiniogau fesul kWh]:[Ceiniogau fesul kWh]],0,,)</f>
        <v>0.21</v>
      </c>
      <c r="F10" s="77" cm="1">
        <f t="array" ref="F10">_xlfn.XLOOKUP(1,(ImportSupplyContract[[Dechrau Tariff ]:[Dechrau Tariff ]]&lt;=($B10+F$6*$BB$2))*(ImportSupplyContract[[Diwedd Tariff]:[Diwedd Tariff]]&gt;($B10+F$6*$BB$2)),ImportSupplyContract[[Ceiniogau fesul kWh]:[Ceiniogau fesul kWh]],0,,)</f>
        <v>0.21</v>
      </c>
      <c r="G10" s="77" cm="1">
        <f t="array" ref="G10">_xlfn.XLOOKUP(1,(ImportSupplyContract[[Dechrau Tariff ]:[Dechrau Tariff ]]&lt;=($B10+G$6*$BB$2))*(ImportSupplyContract[[Diwedd Tariff]:[Diwedd Tariff]]&gt;($B10+G$6*$BB$2)),ImportSupplyContract[[Ceiniogau fesul kWh]:[Ceiniogau fesul kWh]],0,,)</f>
        <v>0.21</v>
      </c>
      <c r="H10" s="77" cm="1">
        <f t="array" ref="H10">_xlfn.XLOOKUP(1,(ImportSupplyContract[[Dechrau Tariff ]:[Dechrau Tariff ]]&lt;=($B10+H$6*$BB$2))*(ImportSupplyContract[[Diwedd Tariff]:[Diwedd Tariff]]&gt;($B10+H$6*$BB$2)),ImportSupplyContract[[Ceiniogau fesul kWh]:[Ceiniogau fesul kWh]],0,,)</f>
        <v>0.21</v>
      </c>
      <c r="I10" s="77" cm="1">
        <f t="array" ref="I10">_xlfn.XLOOKUP(1,(ImportSupplyContract[[Dechrau Tariff ]:[Dechrau Tariff ]]&lt;=($B10+I$6*$BB$2))*(ImportSupplyContract[[Diwedd Tariff]:[Diwedd Tariff]]&gt;($B10+I$6*$BB$2)),ImportSupplyContract[[Ceiniogau fesul kWh]:[Ceiniogau fesul kWh]],0,,)</f>
        <v>0.21</v>
      </c>
      <c r="J10" s="77" cm="1">
        <f t="array" ref="J10">_xlfn.XLOOKUP(1,(ImportSupplyContract[[Dechrau Tariff ]:[Dechrau Tariff ]]&lt;=($B10+J$6*$BB$2))*(ImportSupplyContract[[Diwedd Tariff]:[Diwedd Tariff]]&gt;($B10+J$6*$BB$2)),ImportSupplyContract[[Ceiniogau fesul kWh]:[Ceiniogau fesul kWh]],0,,)</f>
        <v>0.21</v>
      </c>
      <c r="K10" s="77" cm="1">
        <f t="array" ref="K10">_xlfn.XLOOKUP(1,(ImportSupplyContract[[Dechrau Tariff ]:[Dechrau Tariff ]]&lt;=($B10+K$6*$BB$2))*(ImportSupplyContract[[Diwedd Tariff]:[Diwedd Tariff]]&gt;($B10+K$6*$BB$2)),ImportSupplyContract[[Ceiniogau fesul kWh]:[Ceiniogau fesul kWh]],0,,)</f>
        <v>0.21</v>
      </c>
      <c r="L10" s="77" cm="1">
        <f t="array" ref="L10">_xlfn.XLOOKUP(1,(ImportSupplyContract[[Dechrau Tariff ]:[Dechrau Tariff ]]&lt;=($B10+L$6*$BB$2))*(ImportSupplyContract[[Diwedd Tariff]:[Diwedd Tariff]]&gt;($B10+L$6*$BB$2)),ImportSupplyContract[[Ceiniogau fesul kWh]:[Ceiniogau fesul kWh]],0,,)</f>
        <v>0.21</v>
      </c>
      <c r="M10" s="77" cm="1">
        <f t="array" ref="M10">_xlfn.XLOOKUP(1,(ImportSupplyContract[[Dechrau Tariff ]:[Dechrau Tariff ]]&lt;=($B10+M$6*$BB$2))*(ImportSupplyContract[[Diwedd Tariff]:[Diwedd Tariff]]&gt;($B10+M$6*$BB$2)),ImportSupplyContract[[Ceiniogau fesul kWh]:[Ceiniogau fesul kWh]],0,,)</f>
        <v>0.21</v>
      </c>
      <c r="N10" s="77" cm="1">
        <f t="array" ref="N10">_xlfn.XLOOKUP(1,(ImportSupplyContract[[Dechrau Tariff ]:[Dechrau Tariff ]]&lt;=($B10+N$6*$BB$2))*(ImportSupplyContract[[Diwedd Tariff]:[Diwedd Tariff]]&gt;($B10+N$6*$BB$2)),ImportSupplyContract[[Ceiniogau fesul kWh]:[Ceiniogau fesul kWh]],0,,)</f>
        <v>0.21</v>
      </c>
      <c r="O10" s="77" cm="1">
        <f t="array" ref="O10">_xlfn.XLOOKUP(1,(ImportSupplyContract[[Dechrau Tariff ]:[Dechrau Tariff ]]&lt;=($B10+O$6*$BB$2))*(ImportSupplyContract[[Diwedd Tariff]:[Diwedd Tariff]]&gt;($B10+O$6*$BB$2)),ImportSupplyContract[[Ceiniogau fesul kWh]:[Ceiniogau fesul kWh]],0,,)</f>
        <v>0.21</v>
      </c>
      <c r="P10" s="77" cm="1">
        <f t="array" ref="P10">_xlfn.XLOOKUP(1,(ImportSupplyContract[[Dechrau Tariff ]:[Dechrau Tariff ]]&lt;=($B10+P$6*$BB$2))*(ImportSupplyContract[[Diwedd Tariff]:[Diwedd Tariff]]&gt;($B10+P$6*$BB$2)),ImportSupplyContract[[Ceiniogau fesul kWh]:[Ceiniogau fesul kWh]],0,,)</f>
        <v>0.21</v>
      </c>
      <c r="Q10" s="77" cm="1">
        <f t="array" ref="Q10">_xlfn.XLOOKUP(1,(ImportSupplyContract[[Dechrau Tariff ]:[Dechrau Tariff ]]&lt;=($B10+Q$6*$BB$2))*(ImportSupplyContract[[Diwedd Tariff]:[Diwedd Tariff]]&gt;($B10+Q$6*$BB$2)),ImportSupplyContract[[Ceiniogau fesul kWh]:[Ceiniogau fesul kWh]],0,,)</f>
        <v>0.21</v>
      </c>
      <c r="R10" s="77" cm="1">
        <f t="array" ref="R10">_xlfn.XLOOKUP(1,(ImportSupplyContract[[Dechrau Tariff ]:[Dechrau Tariff ]]&lt;=($B10+R$6*$BB$2))*(ImportSupplyContract[[Diwedd Tariff]:[Diwedd Tariff]]&gt;($B10+R$6*$BB$2)),ImportSupplyContract[[Ceiniogau fesul kWh]:[Ceiniogau fesul kWh]],0,,)</f>
        <v>0.21</v>
      </c>
      <c r="S10" s="77" cm="1">
        <f t="array" ref="S10">_xlfn.XLOOKUP(1,(ImportSupplyContract[[Dechrau Tariff ]:[Dechrau Tariff ]]&lt;=($B10+S$6*$BB$2))*(ImportSupplyContract[[Diwedd Tariff]:[Diwedd Tariff]]&gt;($B10+S$6*$BB$2)),ImportSupplyContract[[Ceiniogau fesul kWh]:[Ceiniogau fesul kWh]],0,,)</f>
        <v>0.21</v>
      </c>
      <c r="T10" s="77" cm="1">
        <f t="array" ref="T10">_xlfn.XLOOKUP(1,(ImportSupplyContract[[Dechrau Tariff ]:[Dechrau Tariff ]]&lt;=($B10+T$6*$BB$2))*(ImportSupplyContract[[Diwedd Tariff]:[Diwedd Tariff]]&gt;($B10+T$6*$BB$2)),ImportSupplyContract[[Ceiniogau fesul kWh]:[Ceiniogau fesul kWh]],0,,)</f>
        <v>0.21</v>
      </c>
      <c r="U10" s="77" cm="1">
        <f t="array" ref="U10">_xlfn.XLOOKUP(1,(ImportSupplyContract[[Dechrau Tariff ]:[Dechrau Tariff ]]&lt;=($B10+U$6*$BB$2))*(ImportSupplyContract[[Diwedd Tariff]:[Diwedd Tariff]]&gt;($B10+U$6*$BB$2)),ImportSupplyContract[[Ceiniogau fesul kWh]:[Ceiniogau fesul kWh]],0,,)</f>
        <v>0.21</v>
      </c>
      <c r="V10" s="77" cm="1">
        <f t="array" ref="V10">_xlfn.XLOOKUP(1,(ImportSupplyContract[[Dechrau Tariff ]:[Dechrau Tariff ]]&lt;=($B10+V$6*$BB$2))*(ImportSupplyContract[[Diwedd Tariff]:[Diwedd Tariff]]&gt;($B10+V$6*$BB$2)),ImportSupplyContract[[Ceiniogau fesul kWh]:[Ceiniogau fesul kWh]],0,,)</f>
        <v>0.21</v>
      </c>
      <c r="W10" s="77" cm="1">
        <f t="array" ref="W10">_xlfn.XLOOKUP(1,(ImportSupplyContract[[Dechrau Tariff ]:[Dechrau Tariff ]]&lt;=($B10+W$6*$BB$2))*(ImportSupplyContract[[Diwedd Tariff]:[Diwedd Tariff]]&gt;($B10+W$6*$BB$2)),ImportSupplyContract[[Ceiniogau fesul kWh]:[Ceiniogau fesul kWh]],0,,)</f>
        <v>0.21</v>
      </c>
      <c r="X10" s="77" cm="1">
        <f t="array" ref="X10">_xlfn.XLOOKUP(1,(ImportSupplyContract[[Dechrau Tariff ]:[Dechrau Tariff ]]&lt;=($B10+X$6*$BB$2))*(ImportSupplyContract[[Diwedd Tariff]:[Diwedd Tariff]]&gt;($B10+X$6*$BB$2)),ImportSupplyContract[[Ceiniogau fesul kWh]:[Ceiniogau fesul kWh]],0,,)</f>
        <v>0.21</v>
      </c>
      <c r="Y10" s="77" cm="1">
        <f t="array" ref="Y10">_xlfn.XLOOKUP(1,(ImportSupplyContract[[Dechrau Tariff ]:[Dechrau Tariff ]]&lt;=($B10+Y$6*$BB$2))*(ImportSupplyContract[[Diwedd Tariff]:[Diwedd Tariff]]&gt;($B10+Y$6*$BB$2)),ImportSupplyContract[[Ceiniogau fesul kWh]:[Ceiniogau fesul kWh]],0,,)</f>
        <v>0.21</v>
      </c>
      <c r="Z10" s="77" cm="1">
        <f t="array" ref="Z10">_xlfn.XLOOKUP(1,(ImportSupplyContract[[Dechrau Tariff ]:[Dechrau Tariff ]]&lt;=($B10+Z$6*$BB$2))*(ImportSupplyContract[[Diwedd Tariff]:[Diwedd Tariff]]&gt;($B10+Z$6*$BB$2)),ImportSupplyContract[[Ceiniogau fesul kWh]:[Ceiniogau fesul kWh]],0,,)</f>
        <v>0.21</v>
      </c>
      <c r="AA10" s="77" cm="1">
        <f t="array" ref="AA10">_xlfn.XLOOKUP(1,(ImportSupplyContract[[Dechrau Tariff ]:[Dechrau Tariff ]]&lt;=($B10+AA$6*$BB$2))*(ImportSupplyContract[[Diwedd Tariff]:[Diwedd Tariff]]&gt;($B10+AA$6*$BB$2)),ImportSupplyContract[[Ceiniogau fesul kWh]:[Ceiniogau fesul kWh]],0,,)</f>
        <v>0.21</v>
      </c>
      <c r="AB10" s="77" cm="1">
        <f t="array" ref="AB10">_xlfn.XLOOKUP(1,(ImportSupplyContract[[Dechrau Tariff ]:[Dechrau Tariff ]]&lt;=($B10+AB$6*$BB$2))*(ImportSupplyContract[[Diwedd Tariff]:[Diwedd Tariff]]&gt;($B10+AB$6*$BB$2)),ImportSupplyContract[[Ceiniogau fesul kWh]:[Ceiniogau fesul kWh]],0,,)</f>
        <v>0.21</v>
      </c>
      <c r="AC10" s="77" cm="1">
        <f t="array" ref="AC10">_xlfn.XLOOKUP(1,(ImportSupplyContract[[Dechrau Tariff ]:[Dechrau Tariff ]]&lt;=($B10+AC$6*$BB$2))*(ImportSupplyContract[[Diwedd Tariff]:[Diwedd Tariff]]&gt;($B10+AC$6*$BB$2)),ImportSupplyContract[[Ceiniogau fesul kWh]:[Ceiniogau fesul kWh]],0,,)</f>
        <v>0.21</v>
      </c>
      <c r="AD10" s="77" cm="1">
        <f t="array" ref="AD10">_xlfn.XLOOKUP(1,(ImportSupplyContract[[Dechrau Tariff ]:[Dechrau Tariff ]]&lt;=($B10+AD$6*$BB$2))*(ImportSupplyContract[[Diwedd Tariff]:[Diwedd Tariff]]&gt;($B10+AD$6*$BB$2)),ImportSupplyContract[[Ceiniogau fesul kWh]:[Ceiniogau fesul kWh]],0,,)</f>
        <v>0.21</v>
      </c>
      <c r="AE10" s="77" cm="1">
        <f t="array" ref="AE10">_xlfn.XLOOKUP(1,(ImportSupplyContract[[Dechrau Tariff ]:[Dechrau Tariff ]]&lt;=($B10+AE$6*$BB$2))*(ImportSupplyContract[[Diwedd Tariff]:[Diwedd Tariff]]&gt;($B10+AE$6*$BB$2)),ImportSupplyContract[[Ceiniogau fesul kWh]:[Ceiniogau fesul kWh]],0,,)</f>
        <v>0.21</v>
      </c>
      <c r="AF10" s="77" cm="1">
        <f t="array" ref="AF10">_xlfn.XLOOKUP(1,(ImportSupplyContract[[Dechrau Tariff ]:[Dechrau Tariff ]]&lt;=($B10+AF$6*$BB$2))*(ImportSupplyContract[[Diwedd Tariff]:[Diwedd Tariff]]&gt;($B10+AF$6*$BB$2)),ImportSupplyContract[[Ceiniogau fesul kWh]:[Ceiniogau fesul kWh]],0,,)</f>
        <v>0.21</v>
      </c>
      <c r="AG10" s="77" cm="1">
        <f t="array" ref="AG10">_xlfn.XLOOKUP(1,(ImportSupplyContract[[Dechrau Tariff ]:[Dechrau Tariff ]]&lt;=($B10+AG$6*$BB$2))*(ImportSupplyContract[[Diwedd Tariff]:[Diwedd Tariff]]&gt;($B10+AG$6*$BB$2)),ImportSupplyContract[[Ceiniogau fesul kWh]:[Ceiniogau fesul kWh]],0,,)</f>
        <v>0.21</v>
      </c>
      <c r="AH10" s="77" cm="1">
        <f t="array" ref="AH10">_xlfn.XLOOKUP(1,(ImportSupplyContract[[Dechrau Tariff ]:[Dechrau Tariff ]]&lt;=($B10+AH$6*$BB$2))*(ImportSupplyContract[[Diwedd Tariff]:[Diwedd Tariff]]&gt;($B10+AH$6*$BB$2)),ImportSupplyContract[[Ceiniogau fesul kWh]:[Ceiniogau fesul kWh]],0,,)</f>
        <v>0.21</v>
      </c>
      <c r="AI10" s="77" cm="1">
        <f t="array" ref="AI10">_xlfn.XLOOKUP(1,(ImportSupplyContract[[Dechrau Tariff ]:[Dechrau Tariff ]]&lt;=($B10+AI$6*$BB$2))*(ImportSupplyContract[[Diwedd Tariff]:[Diwedd Tariff]]&gt;($B10+AI$6*$BB$2)),ImportSupplyContract[[Ceiniogau fesul kWh]:[Ceiniogau fesul kWh]],0,,)</f>
        <v>0.21</v>
      </c>
      <c r="AJ10" s="77" cm="1">
        <f t="array" ref="AJ10">_xlfn.XLOOKUP(1,(ImportSupplyContract[[Dechrau Tariff ]:[Dechrau Tariff ]]&lt;=($B10+AJ$6*$BB$2))*(ImportSupplyContract[[Diwedd Tariff]:[Diwedd Tariff]]&gt;($B10+AJ$6*$BB$2)),ImportSupplyContract[[Ceiniogau fesul kWh]:[Ceiniogau fesul kWh]],0,,)</f>
        <v>0.21</v>
      </c>
      <c r="AK10" s="77" cm="1">
        <f t="array" ref="AK10">_xlfn.XLOOKUP(1,(ImportSupplyContract[[Dechrau Tariff ]:[Dechrau Tariff ]]&lt;=($B10+AK$6*$BB$2))*(ImportSupplyContract[[Diwedd Tariff]:[Diwedd Tariff]]&gt;($B10+AK$6*$BB$2)),ImportSupplyContract[[Ceiniogau fesul kWh]:[Ceiniogau fesul kWh]],0,,)</f>
        <v>0.21</v>
      </c>
      <c r="AL10" s="77" cm="1">
        <f t="array" ref="AL10">_xlfn.XLOOKUP(1,(ImportSupplyContract[[Dechrau Tariff ]:[Dechrau Tariff ]]&lt;=($B10+AL$6*$BB$2))*(ImportSupplyContract[[Diwedd Tariff]:[Diwedd Tariff]]&gt;($B10+AL$6*$BB$2)),ImportSupplyContract[[Ceiniogau fesul kWh]:[Ceiniogau fesul kWh]],0,,)</f>
        <v>0.21</v>
      </c>
      <c r="AM10" s="77" cm="1">
        <f t="array" ref="AM10">_xlfn.XLOOKUP(1,(ImportSupplyContract[[Dechrau Tariff ]:[Dechrau Tariff ]]&lt;=($B10+AM$6*$BB$2))*(ImportSupplyContract[[Diwedd Tariff]:[Diwedd Tariff]]&gt;($B10+AM$6*$BB$2)),ImportSupplyContract[[Ceiniogau fesul kWh]:[Ceiniogau fesul kWh]],0,,)</f>
        <v>0.21</v>
      </c>
      <c r="AN10" s="77" cm="1">
        <f t="array" ref="AN10">_xlfn.XLOOKUP(1,(ImportSupplyContract[[Dechrau Tariff ]:[Dechrau Tariff ]]&lt;=($B10+AN$6*$BB$2))*(ImportSupplyContract[[Diwedd Tariff]:[Diwedd Tariff]]&gt;($B10+AN$6*$BB$2)),ImportSupplyContract[[Ceiniogau fesul kWh]:[Ceiniogau fesul kWh]],0,,)</f>
        <v>0.21</v>
      </c>
      <c r="AO10" s="77" cm="1">
        <f t="array" ref="AO10">_xlfn.XLOOKUP(1,(ImportSupplyContract[[Dechrau Tariff ]:[Dechrau Tariff ]]&lt;=($B10+AO$6*$BB$2))*(ImportSupplyContract[[Diwedd Tariff]:[Diwedd Tariff]]&gt;($B10+AO$6*$BB$2)),ImportSupplyContract[[Ceiniogau fesul kWh]:[Ceiniogau fesul kWh]],0,,)</f>
        <v>0.21</v>
      </c>
      <c r="AP10" s="77" cm="1">
        <f t="array" ref="AP10">_xlfn.XLOOKUP(1,(ImportSupplyContract[[Dechrau Tariff ]:[Dechrau Tariff ]]&lt;=($B10+AP$6*$BB$2))*(ImportSupplyContract[[Diwedd Tariff]:[Diwedd Tariff]]&gt;($B10+AP$6*$BB$2)),ImportSupplyContract[[Ceiniogau fesul kWh]:[Ceiniogau fesul kWh]],0,,)</f>
        <v>0.21</v>
      </c>
      <c r="AQ10" s="77" cm="1">
        <f t="array" ref="AQ10">_xlfn.XLOOKUP(1,(ImportSupplyContract[[Dechrau Tariff ]:[Dechrau Tariff ]]&lt;=($B10+AQ$6*$BB$2))*(ImportSupplyContract[[Diwedd Tariff]:[Diwedd Tariff]]&gt;($B10+AQ$6*$BB$2)),ImportSupplyContract[[Ceiniogau fesul kWh]:[Ceiniogau fesul kWh]],0,,)</f>
        <v>0.21</v>
      </c>
      <c r="AR10" s="77" cm="1">
        <f t="array" ref="AR10">_xlfn.XLOOKUP(1,(ImportSupplyContract[[Dechrau Tariff ]:[Dechrau Tariff ]]&lt;=($B10+AR$6*$BB$2))*(ImportSupplyContract[[Diwedd Tariff]:[Diwedd Tariff]]&gt;($B10+AR$6*$BB$2)),ImportSupplyContract[[Ceiniogau fesul kWh]:[Ceiniogau fesul kWh]],0,,)</f>
        <v>0.21</v>
      </c>
      <c r="AS10" s="77" cm="1">
        <f t="array" ref="AS10">_xlfn.XLOOKUP(1,(ImportSupplyContract[[Dechrau Tariff ]:[Dechrau Tariff ]]&lt;=($B10+AS$6*$BB$2))*(ImportSupplyContract[[Diwedd Tariff]:[Diwedd Tariff]]&gt;($B10+AS$6*$BB$2)),ImportSupplyContract[[Ceiniogau fesul kWh]:[Ceiniogau fesul kWh]],0,,)</f>
        <v>0.21</v>
      </c>
      <c r="AT10" s="77" cm="1">
        <f t="array" ref="AT10">_xlfn.XLOOKUP(1,(ImportSupplyContract[[Dechrau Tariff ]:[Dechrau Tariff ]]&lt;=($B10+AT$6*$BB$2))*(ImportSupplyContract[[Diwedd Tariff]:[Diwedd Tariff]]&gt;($B10+AT$6*$BB$2)),ImportSupplyContract[[Ceiniogau fesul kWh]:[Ceiniogau fesul kWh]],0,,)</f>
        <v>0.21</v>
      </c>
      <c r="AU10" s="77" cm="1">
        <f t="array" ref="AU10">_xlfn.XLOOKUP(1,(ImportSupplyContract[[Dechrau Tariff ]:[Dechrau Tariff ]]&lt;=($B10+AU$6*$BB$2))*(ImportSupplyContract[[Diwedd Tariff]:[Diwedd Tariff]]&gt;($B10+AU$6*$BB$2)),ImportSupplyContract[[Ceiniogau fesul kWh]:[Ceiniogau fesul kWh]],0,,)</f>
        <v>0.21</v>
      </c>
      <c r="AV10" s="77" cm="1">
        <f t="array" ref="AV10">_xlfn.XLOOKUP(1,(ImportSupplyContract[[Dechrau Tariff ]:[Dechrau Tariff ]]&lt;=($B10+AV$6*$BB$2))*(ImportSupplyContract[[Diwedd Tariff]:[Diwedd Tariff]]&gt;($B10+AV$6*$BB$2)),ImportSupplyContract[[Ceiniogau fesul kWh]:[Ceiniogau fesul kWh]],0,,)</f>
        <v>0.21</v>
      </c>
      <c r="AW10" s="77" cm="1">
        <f t="array" ref="AW10">_xlfn.XLOOKUP(1,(ImportSupplyContract[[Dechrau Tariff ]:[Dechrau Tariff ]]&lt;=($B10+AW$6*$BB$2))*(ImportSupplyContract[[Diwedd Tariff]:[Diwedd Tariff]]&gt;($B10+AW$6*$BB$2)),ImportSupplyContract[[Ceiniogau fesul kWh]:[Ceiniogau fesul kWh]],0,,)</f>
        <v>0.21</v>
      </c>
      <c r="AX10" s="77" cm="1">
        <f t="array" ref="AX10">_xlfn.XLOOKUP(1,(ImportSupplyContract[[Dechrau Tariff ]:[Dechrau Tariff ]]&lt;=($B10+AX$6*$BB$2))*(ImportSupplyContract[[Diwedd Tariff]:[Diwedd Tariff]]&gt;($B10+AX$6*$BB$2)),ImportSupplyContract[[Ceiniogau fesul kWh]:[Ceiniogau fesul kWh]],0,,)</f>
        <v>0.21</v>
      </c>
    </row>
    <row r="11" spans="1:101" x14ac:dyDescent="0.3">
      <c r="B11" s="30">
        <v>45296</v>
      </c>
      <c r="C11" s="77" cm="1">
        <f t="array" ref="C11">_xlfn.XLOOKUP(1,(ImportSupplyContract[[Dechrau Tariff ]:[Dechrau Tariff ]]&lt;=($B11+C$6*$BB$2))*(ImportSupplyContract[[Diwedd Tariff]:[Diwedd Tariff]]&gt;($B11+C$6*$BB$2)),ImportSupplyContract[[Ceiniogau fesul kWh]:[Ceiniogau fesul kWh]],0,,)</f>
        <v>0.21</v>
      </c>
      <c r="D11" s="77" cm="1">
        <f t="array" ref="D11">_xlfn.XLOOKUP(1,(ImportSupplyContract[[Dechrau Tariff ]:[Dechrau Tariff ]]&lt;=($B11+D$6*$BB$2))*(ImportSupplyContract[[Diwedd Tariff]:[Diwedd Tariff]]&gt;($B11+D$6*$BB$2)),ImportSupplyContract[[Ceiniogau fesul kWh]:[Ceiniogau fesul kWh]],0,,)</f>
        <v>0.21</v>
      </c>
      <c r="E11" s="77" cm="1">
        <f t="array" ref="E11">_xlfn.XLOOKUP(1,(ImportSupplyContract[[Dechrau Tariff ]:[Dechrau Tariff ]]&lt;=($B11+E$6*$BB$2))*(ImportSupplyContract[[Diwedd Tariff]:[Diwedd Tariff]]&gt;($B11+E$6*$BB$2)),ImportSupplyContract[[Ceiniogau fesul kWh]:[Ceiniogau fesul kWh]],0,,)</f>
        <v>0.21</v>
      </c>
      <c r="F11" s="77" cm="1">
        <f t="array" ref="F11">_xlfn.XLOOKUP(1,(ImportSupplyContract[[Dechrau Tariff ]:[Dechrau Tariff ]]&lt;=($B11+F$6*$BB$2))*(ImportSupplyContract[[Diwedd Tariff]:[Diwedd Tariff]]&gt;($B11+F$6*$BB$2)),ImportSupplyContract[[Ceiniogau fesul kWh]:[Ceiniogau fesul kWh]],0,,)</f>
        <v>0.21</v>
      </c>
      <c r="G11" s="77" cm="1">
        <f t="array" ref="G11">_xlfn.XLOOKUP(1,(ImportSupplyContract[[Dechrau Tariff ]:[Dechrau Tariff ]]&lt;=($B11+G$6*$BB$2))*(ImportSupplyContract[[Diwedd Tariff]:[Diwedd Tariff]]&gt;($B11+G$6*$BB$2)),ImportSupplyContract[[Ceiniogau fesul kWh]:[Ceiniogau fesul kWh]],0,,)</f>
        <v>0.21</v>
      </c>
      <c r="H11" s="77" cm="1">
        <f t="array" ref="H11">_xlfn.XLOOKUP(1,(ImportSupplyContract[[Dechrau Tariff ]:[Dechrau Tariff ]]&lt;=($B11+H$6*$BB$2))*(ImportSupplyContract[[Diwedd Tariff]:[Diwedd Tariff]]&gt;($B11+H$6*$BB$2)),ImportSupplyContract[[Ceiniogau fesul kWh]:[Ceiniogau fesul kWh]],0,,)</f>
        <v>0.21</v>
      </c>
      <c r="I11" s="77" cm="1">
        <f t="array" ref="I11">_xlfn.XLOOKUP(1,(ImportSupplyContract[[Dechrau Tariff ]:[Dechrau Tariff ]]&lt;=($B11+I$6*$BB$2))*(ImportSupplyContract[[Diwedd Tariff]:[Diwedd Tariff]]&gt;($B11+I$6*$BB$2)),ImportSupplyContract[[Ceiniogau fesul kWh]:[Ceiniogau fesul kWh]],0,,)</f>
        <v>0.21</v>
      </c>
      <c r="J11" s="77" cm="1">
        <f t="array" ref="J11">_xlfn.XLOOKUP(1,(ImportSupplyContract[[Dechrau Tariff ]:[Dechrau Tariff ]]&lt;=($B11+J$6*$BB$2))*(ImportSupplyContract[[Diwedd Tariff]:[Diwedd Tariff]]&gt;($B11+J$6*$BB$2)),ImportSupplyContract[[Ceiniogau fesul kWh]:[Ceiniogau fesul kWh]],0,,)</f>
        <v>0.21</v>
      </c>
      <c r="K11" s="77" cm="1">
        <f t="array" ref="K11">_xlfn.XLOOKUP(1,(ImportSupplyContract[[Dechrau Tariff ]:[Dechrau Tariff ]]&lt;=($B11+K$6*$BB$2))*(ImportSupplyContract[[Diwedd Tariff]:[Diwedd Tariff]]&gt;($B11+K$6*$BB$2)),ImportSupplyContract[[Ceiniogau fesul kWh]:[Ceiniogau fesul kWh]],0,,)</f>
        <v>0.21</v>
      </c>
      <c r="L11" s="77" cm="1">
        <f t="array" ref="L11">_xlfn.XLOOKUP(1,(ImportSupplyContract[[Dechrau Tariff ]:[Dechrau Tariff ]]&lt;=($B11+L$6*$BB$2))*(ImportSupplyContract[[Diwedd Tariff]:[Diwedd Tariff]]&gt;($B11+L$6*$BB$2)),ImportSupplyContract[[Ceiniogau fesul kWh]:[Ceiniogau fesul kWh]],0,,)</f>
        <v>0.21</v>
      </c>
      <c r="M11" s="77" cm="1">
        <f t="array" ref="M11">_xlfn.XLOOKUP(1,(ImportSupplyContract[[Dechrau Tariff ]:[Dechrau Tariff ]]&lt;=($B11+M$6*$BB$2))*(ImportSupplyContract[[Diwedd Tariff]:[Diwedd Tariff]]&gt;($B11+M$6*$BB$2)),ImportSupplyContract[[Ceiniogau fesul kWh]:[Ceiniogau fesul kWh]],0,,)</f>
        <v>0.21</v>
      </c>
      <c r="N11" s="77" cm="1">
        <f t="array" ref="N11">_xlfn.XLOOKUP(1,(ImportSupplyContract[[Dechrau Tariff ]:[Dechrau Tariff ]]&lt;=($B11+N$6*$BB$2))*(ImportSupplyContract[[Diwedd Tariff]:[Diwedd Tariff]]&gt;($B11+N$6*$BB$2)),ImportSupplyContract[[Ceiniogau fesul kWh]:[Ceiniogau fesul kWh]],0,,)</f>
        <v>0.21</v>
      </c>
      <c r="O11" s="77" cm="1">
        <f t="array" ref="O11">_xlfn.XLOOKUP(1,(ImportSupplyContract[[Dechrau Tariff ]:[Dechrau Tariff ]]&lt;=($B11+O$6*$BB$2))*(ImportSupplyContract[[Diwedd Tariff]:[Diwedd Tariff]]&gt;($B11+O$6*$BB$2)),ImportSupplyContract[[Ceiniogau fesul kWh]:[Ceiniogau fesul kWh]],0,,)</f>
        <v>0.21</v>
      </c>
      <c r="P11" s="77" cm="1">
        <f t="array" ref="P11">_xlfn.XLOOKUP(1,(ImportSupplyContract[[Dechrau Tariff ]:[Dechrau Tariff ]]&lt;=($B11+P$6*$BB$2))*(ImportSupplyContract[[Diwedd Tariff]:[Diwedd Tariff]]&gt;($B11+P$6*$BB$2)),ImportSupplyContract[[Ceiniogau fesul kWh]:[Ceiniogau fesul kWh]],0,,)</f>
        <v>0.21</v>
      </c>
      <c r="Q11" s="77" cm="1">
        <f t="array" ref="Q11">_xlfn.XLOOKUP(1,(ImportSupplyContract[[Dechrau Tariff ]:[Dechrau Tariff ]]&lt;=($B11+Q$6*$BB$2))*(ImportSupplyContract[[Diwedd Tariff]:[Diwedd Tariff]]&gt;($B11+Q$6*$BB$2)),ImportSupplyContract[[Ceiniogau fesul kWh]:[Ceiniogau fesul kWh]],0,,)</f>
        <v>0.21</v>
      </c>
      <c r="R11" s="77" cm="1">
        <f t="array" ref="R11">_xlfn.XLOOKUP(1,(ImportSupplyContract[[Dechrau Tariff ]:[Dechrau Tariff ]]&lt;=($B11+R$6*$BB$2))*(ImportSupplyContract[[Diwedd Tariff]:[Diwedd Tariff]]&gt;($B11+R$6*$BB$2)),ImportSupplyContract[[Ceiniogau fesul kWh]:[Ceiniogau fesul kWh]],0,,)</f>
        <v>0.21</v>
      </c>
      <c r="S11" s="77" cm="1">
        <f t="array" ref="S11">_xlfn.XLOOKUP(1,(ImportSupplyContract[[Dechrau Tariff ]:[Dechrau Tariff ]]&lt;=($B11+S$6*$BB$2))*(ImportSupplyContract[[Diwedd Tariff]:[Diwedd Tariff]]&gt;($B11+S$6*$BB$2)),ImportSupplyContract[[Ceiniogau fesul kWh]:[Ceiniogau fesul kWh]],0,,)</f>
        <v>0.21</v>
      </c>
      <c r="T11" s="77" cm="1">
        <f t="array" ref="T11">_xlfn.XLOOKUP(1,(ImportSupplyContract[[Dechrau Tariff ]:[Dechrau Tariff ]]&lt;=($B11+T$6*$BB$2))*(ImportSupplyContract[[Diwedd Tariff]:[Diwedd Tariff]]&gt;($B11+T$6*$BB$2)),ImportSupplyContract[[Ceiniogau fesul kWh]:[Ceiniogau fesul kWh]],0,,)</f>
        <v>0.21</v>
      </c>
      <c r="U11" s="77" cm="1">
        <f t="array" ref="U11">_xlfn.XLOOKUP(1,(ImportSupplyContract[[Dechrau Tariff ]:[Dechrau Tariff ]]&lt;=($B11+U$6*$BB$2))*(ImportSupplyContract[[Diwedd Tariff]:[Diwedd Tariff]]&gt;($B11+U$6*$BB$2)),ImportSupplyContract[[Ceiniogau fesul kWh]:[Ceiniogau fesul kWh]],0,,)</f>
        <v>0.21</v>
      </c>
      <c r="V11" s="77" cm="1">
        <f t="array" ref="V11">_xlfn.XLOOKUP(1,(ImportSupplyContract[[Dechrau Tariff ]:[Dechrau Tariff ]]&lt;=($B11+V$6*$BB$2))*(ImportSupplyContract[[Diwedd Tariff]:[Diwedd Tariff]]&gt;($B11+V$6*$BB$2)),ImportSupplyContract[[Ceiniogau fesul kWh]:[Ceiniogau fesul kWh]],0,,)</f>
        <v>0.21</v>
      </c>
      <c r="W11" s="77" cm="1">
        <f t="array" ref="W11">_xlfn.XLOOKUP(1,(ImportSupplyContract[[Dechrau Tariff ]:[Dechrau Tariff ]]&lt;=($B11+W$6*$BB$2))*(ImportSupplyContract[[Diwedd Tariff]:[Diwedd Tariff]]&gt;($B11+W$6*$BB$2)),ImportSupplyContract[[Ceiniogau fesul kWh]:[Ceiniogau fesul kWh]],0,,)</f>
        <v>0.21</v>
      </c>
      <c r="X11" s="77" cm="1">
        <f t="array" ref="X11">_xlfn.XLOOKUP(1,(ImportSupplyContract[[Dechrau Tariff ]:[Dechrau Tariff ]]&lt;=($B11+X$6*$BB$2))*(ImportSupplyContract[[Diwedd Tariff]:[Diwedd Tariff]]&gt;($B11+X$6*$BB$2)),ImportSupplyContract[[Ceiniogau fesul kWh]:[Ceiniogau fesul kWh]],0,,)</f>
        <v>0.21</v>
      </c>
      <c r="Y11" s="77" cm="1">
        <f t="array" ref="Y11">_xlfn.XLOOKUP(1,(ImportSupplyContract[[Dechrau Tariff ]:[Dechrau Tariff ]]&lt;=($B11+Y$6*$BB$2))*(ImportSupplyContract[[Diwedd Tariff]:[Diwedd Tariff]]&gt;($B11+Y$6*$BB$2)),ImportSupplyContract[[Ceiniogau fesul kWh]:[Ceiniogau fesul kWh]],0,,)</f>
        <v>0.21</v>
      </c>
      <c r="Z11" s="77" cm="1">
        <f t="array" ref="Z11">_xlfn.XLOOKUP(1,(ImportSupplyContract[[Dechrau Tariff ]:[Dechrau Tariff ]]&lt;=($B11+Z$6*$BB$2))*(ImportSupplyContract[[Diwedd Tariff]:[Diwedd Tariff]]&gt;($B11+Z$6*$BB$2)),ImportSupplyContract[[Ceiniogau fesul kWh]:[Ceiniogau fesul kWh]],0,,)</f>
        <v>0.21</v>
      </c>
      <c r="AA11" s="77" cm="1">
        <f t="array" ref="AA11">_xlfn.XLOOKUP(1,(ImportSupplyContract[[Dechrau Tariff ]:[Dechrau Tariff ]]&lt;=($B11+AA$6*$BB$2))*(ImportSupplyContract[[Diwedd Tariff]:[Diwedd Tariff]]&gt;($B11+AA$6*$BB$2)),ImportSupplyContract[[Ceiniogau fesul kWh]:[Ceiniogau fesul kWh]],0,,)</f>
        <v>0.21</v>
      </c>
      <c r="AB11" s="77" cm="1">
        <f t="array" ref="AB11">_xlfn.XLOOKUP(1,(ImportSupplyContract[[Dechrau Tariff ]:[Dechrau Tariff ]]&lt;=($B11+AB$6*$BB$2))*(ImportSupplyContract[[Diwedd Tariff]:[Diwedd Tariff]]&gt;($B11+AB$6*$BB$2)),ImportSupplyContract[[Ceiniogau fesul kWh]:[Ceiniogau fesul kWh]],0,,)</f>
        <v>0.21</v>
      </c>
      <c r="AC11" s="77" cm="1">
        <f t="array" ref="AC11">_xlfn.XLOOKUP(1,(ImportSupplyContract[[Dechrau Tariff ]:[Dechrau Tariff ]]&lt;=($B11+AC$6*$BB$2))*(ImportSupplyContract[[Diwedd Tariff]:[Diwedd Tariff]]&gt;($B11+AC$6*$BB$2)),ImportSupplyContract[[Ceiniogau fesul kWh]:[Ceiniogau fesul kWh]],0,,)</f>
        <v>0.21</v>
      </c>
      <c r="AD11" s="77" cm="1">
        <f t="array" ref="AD11">_xlfn.XLOOKUP(1,(ImportSupplyContract[[Dechrau Tariff ]:[Dechrau Tariff ]]&lt;=($B11+AD$6*$BB$2))*(ImportSupplyContract[[Diwedd Tariff]:[Diwedd Tariff]]&gt;($B11+AD$6*$BB$2)),ImportSupplyContract[[Ceiniogau fesul kWh]:[Ceiniogau fesul kWh]],0,,)</f>
        <v>0.21</v>
      </c>
      <c r="AE11" s="77" cm="1">
        <f t="array" ref="AE11">_xlfn.XLOOKUP(1,(ImportSupplyContract[[Dechrau Tariff ]:[Dechrau Tariff ]]&lt;=($B11+AE$6*$BB$2))*(ImportSupplyContract[[Diwedd Tariff]:[Diwedd Tariff]]&gt;($B11+AE$6*$BB$2)),ImportSupplyContract[[Ceiniogau fesul kWh]:[Ceiniogau fesul kWh]],0,,)</f>
        <v>0.21</v>
      </c>
      <c r="AF11" s="77" cm="1">
        <f t="array" ref="AF11">_xlfn.XLOOKUP(1,(ImportSupplyContract[[Dechrau Tariff ]:[Dechrau Tariff ]]&lt;=($B11+AF$6*$BB$2))*(ImportSupplyContract[[Diwedd Tariff]:[Diwedd Tariff]]&gt;($B11+AF$6*$BB$2)),ImportSupplyContract[[Ceiniogau fesul kWh]:[Ceiniogau fesul kWh]],0,,)</f>
        <v>0.21</v>
      </c>
      <c r="AG11" s="77" cm="1">
        <f t="array" ref="AG11">_xlfn.XLOOKUP(1,(ImportSupplyContract[[Dechrau Tariff ]:[Dechrau Tariff ]]&lt;=($B11+AG$6*$BB$2))*(ImportSupplyContract[[Diwedd Tariff]:[Diwedd Tariff]]&gt;($B11+AG$6*$BB$2)),ImportSupplyContract[[Ceiniogau fesul kWh]:[Ceiniogau fesul kWh]],0,,)</f>
        <v>0.21</v>
      </c>
      <c r="AH11" s="77" cm="1">
        <f t="array" ref="AH11">_xlfn.XLOOKUP(1,(ImportSupplyContract[[Dechrau Tariff ]:[Dechrau Tariff ]]&lt;=($B11+AH$6*$BB$2))*(ImportSupplyContract[[Diwedd Tariff]:[Diwedd Tariff]]&gt;($B11+AH$6*$BB$2)),ImportSupplyContract[[Ceiniogau fesul kWh]:[Ceiniogau fesul kWh]],0,,)</f>
        <v>0.21</v>
      </c>
      <c r="AI11" s="77" cm="1">
        <f t="array" ref="AI11">_xlfn.XLOOKUP(1,(ImportSupplyContract[[Dechrau Tariff ]:[Dechrau Tariff ]]&lt;=($B11+AI$6*$BB$2))*(ImportSupplyContract[[Diwedd Tariff]:[Diwedd Tariff]]&gt;($B11+AI$6*$BB$2)),ImportSupplyContract[[Ceiniogau fesul kWh]:[Ceiniogau fesul kWh]],0,,)</f>
        <v>0.21</v>
      </c>
      <c r="AJ11" s="77" cm="1">
        <f t="array" ref="AJ11">_xlfn.XLOOKUP(1,(ImportSupplyContract[[Dechrau Tariff ]:[Dechrau Tariff ]]&lt;=($B11+AJ$6*$BB$2))*(ImportSupplyContract[[Diwedd Tariff]:[Diwedd Tariff]]&gt;($B11+AJ$6*$BB$2)),ImportSupplyContract[[Ceiniogau fesul kWh]:[Ceiniogau fesul kWh]],0,,)</f>
        <v>0.21</v>
      </c>
      <c r="AK11" s="77" cm="1">
        <f t="array" ref="AK11">_xlfn.XLOOKUP(1,(ImportSupplyContract[[Dechrau Tariff ]:[Dechrau Tariff ]]&lt;=($B11+AK$6*$BB$2))*(ImportSupplyContract[[Diwedd Tariff]:[Diwedd Tariff]]&gt;($B11+AK$6*$BB$2)),ImportSupplyContract[[Ceiniogau fesul kWh]:[Ceiniogau fesul kWh]],0,,)</f>
        <v>0.21</v>
      </c>
      <c r="AL11" s="77" cm="1">
        <f t="array" ref="AL11">_xlfn.XLOOKUP(1,(ImportSupplyContract[[Dechrau Tariff ]:[Dechrau Tariff ]]&lt;=($B11+AL$6*$BB$2))*(ImportSupplyContract[[Diwedd Tariff]:[Diwedd Tariff]]&gt;($B11+AL$6*$BB$2)),ImportSupplyContract[[Ceiniogau fesul kWh]:[Ceiniogau fesul kWh]],0,,)</f>
        <v>0.21</v>
      </c>
      <c r="AM11" s="77" cm="1">
        <f t="array" ref="AM11">_xlfn.XLOOKUP(1,(ImportSupplyContract[[Dechrau Tariff ]:[Dechrau Tariff ]]&lt;=($B11+AM$6*$BB$2))*(ImportSupplyContract[[Diwedd Tariff]:[Diwedd Tariff]]&gt;($B11+AM$6*$BB$2)),ImportSupplyContract[[Ceiniogau fesul kWh]:[Ceiniogau fesul kWh]],0,,)</f>
        <v>0.21</v>
      </c>
      <c r="AN11" s="77" cm="1">
        <f t="array" ref="AN11">_xlfn.XLOOKUP(1,(ImportSupplyContract[[Dechrau Tariff ]:[Dechrau Tariff ]]&lt;=($B11+AN$6*$BB$2))*(ImportSupplyContract[[Diwedd Tariff]:[Diwedd Tariff]]&gt;($B11+AN$6*$BB$2)),ImportSupplyContract[[Ceiniogau fesul kWh]:[Ceiniogau fesul kWh]],0,,)</f>
        <v>0.21</v>
      </c>
      <c r="AO11" s="77" cm="1">
        <f t="array" ref="AO11">_xlfn.XLOOKUP(1,(ImportSupplyContract[[Dechrau Tariff ]:[Dechrau Tariff ]]&lt;=($B11+AO$6*$BB$2))*(ImportSupplyContract[[Diwedd Tariff]:[Diwedd Tariff]]&gt;($B11+AO$6*$BB$2)),ImportSupplyContract[[Ceiniogau fesul kWh]:[Ceiniogau fesul kWh]],0,,)</f>
        <v>0.21</v>
      </c>
      <c r="AP11" s="77" cm="1">
        <f t="array" ref="AP11">_xlfn.XLOOKUP(1,(ImportSupplyContract[[Dechrau Tariff ]:[Dechrau Tariff ]]&lt;=($B11+AP$6*$BB$2))*(ImportSupplyContract[[Diwedd Tariff]:[Diwedd Tariff]]&gt;($B11+AP$6*$BB$2)),ImportSupplyContract[[Ceiniogau fesul kWh]:[Ceiniogau fesul kWh]],0,,)</f>
        <v>0.21</v>
      </c>
      <c r="AQ11" s="77" cm="1">
        <f t="array" ref="AQ11">_xlfn.XLOOKUP(1,(ImportSupplyContract[[Dechrau Tariff ]:[Dechrau Tariff ]]&lt;=($B11+AQ$6*$BB$2))*(ImportSupplyContract[[Diwedd Tariff]:[Diwedd Tariff]]&gt;($B11+AQ$6*$BB$2)),ImportSupplyContract[[Ceiniogau fesul kWh]:[Ceiniogau fesul kWh]],0,,)</f>
        <v>0.21</v>
      </c>
      <c r="AR11" s="77" cm="1">
        <f t="array" ref="AR11">_xlfn.XLOOKUP(1,(ImportSupplyContract[[Dechrau Tariff ]:[Dechrau Tariff ]]&lt;=($B11+AR$6*$BB$2))*(ImportSupplyContract[[Diwedd Tariff]:[Diwedd Tariff]]&gt;($B11+AR$6*$BB$2)),ImportSupplyContract[[Ceiniogau fesul kWh]:[Ceiniogau fesul kWh]],0,,)</f>
        <v>0.21</v>
      </c>
      <c r="AS11" s="77" cm="1">
        <f t="array" ref="AS11">_xlfn.XLOOKUP(1,(ImportSupplyContract[[Dechrau Tariff ]:[Dechrau Tariff ]]&lt;=($B11+AS$6*$BB$2))*(ImportSupplyContract[[Diwedd Tariff]:[Diwedd Tariff]]&gt;($B11+AS$6*$BB$2)),ImportSupplyContract[[Ceiniogau fesul kWh]:[Ceiniogau fesul kWh]],0,,)</f>
        <v>0.21</v>
      </c>
      <c r="AT11" s="77" cm="1">
        <f t="array" ref="AT11">_xlfn.XLOOKUP(1,(ImportSupplyContract[[Dechrau Tariff ]:[Dechrau Tariff ]]&lt;=($B11+AT$6*$BB$2))*(ImportSupplyContract[[Diwedd Tariff]:[Diwedd Tariff]]&gt;($B11+AT$6*$BB$2)),ImportSupplyContract[[Ceiniogau fesul kWh]:[Ceiniogau fesul kWh]],0,,)</f>
        <v>0.21</v>
      </c>
      <c r="AU11" s="77" cm="1">
        <f t="array" ref="AU11">_xlfn.XLOOKUP(1,(ImportSupplyContract[[Dechrau Tariff ]:[Dechrau Tariff ]]&lt;=($B11+AU$6*$BB$2))*(ImportSupplyContract[[Diwedd Tariff]:[Diwedd Tariff]]&gt;($B11+AU$6*$BB$2)),ImportSupplyContract[[Ceiniogau fesul kWh]:[Ceiniogau fesul kWh]],0,,)</f>
        <v>0.21</v>
      </c>
      <c r="AV11" s="77" cm="1">
        <f t="array" ref="AV11">_xlfn.XLOOKUP(1,(ImportSupplyContract[[Dechrau Tariff ]:[Dechrau Tariff ]]&lt;=($B11+AV$6*$BB$2))*(ImportSupplyContract[[Diwedd Tariff]:[Diwedd Tariff]]&gt;($B11+AV$6*$BB$2)),ImportSupplyContract[[Ceiniogau fesul kWh]:[Ceiniogau fesul kWh]],0,,)</f>
        <v>0.21</v>
      </c>
      <c r="AW11" s="77" cm="1">
        <f t="array" ref="AW11">_xlfn.XLOOKUP(1,(ImportSupplyContract[[Dechrau Tariff ]:[Dechrau Tariff ]]&lt;=($B11+AW$6*$BB$2))*(ImportSupplyContract[[Diwedd Tariff]:[Diwedd Tariff]]&gt;($B11+AW$6*$BB$2)),ImportSupplyContract[[Ceiniogau fesul kWh]:[Ceiniogau fesul kWh]],0,,)</f>
        <v>0.21</v>
      </c>
      <c r="AX11" s="77" cm="1">
        <f t="array" ref="AX11">_xlfn.XLOOKUP(1,(ImportSupplyContract[[Dechrau Tariff ]:[Dechrau Tariff ]]&lt;=($B11+AX$6*$BB$2))*(ImportSupplyContract[[Diwedd Tariff]:[Diwedd Tariff]]&gt;($B11+AX$6*$BB$2)),ImportSupplyContract[[Ceiniogau fesul kWh]:[Ceiniogau fesul kWh]],0,,)</f>
        <v>0.21</v>
      </c>
    </row>
    <row r="12" spans="1:101" x14ac:dyDescent="0.3">
      <c r="B12" s="30">
        <v>45297</v>
      </c>
      <c r="C12" s="77" cm="1">
        <f t="array" ref="C12">_xlfn.XLOOKUP(1,(ImportSupplyContract[[Dechrau Tariff ]:[Dechrau Tariff ]]&lt;=($B12+C$6*$BB$2))*(ImportSupplyContract[[Diwedd Tariff]:[Diwedd Tariff]]&gt;($B12+C$6*$BB$2)),ImportSupplyContract[[Ceiniogau fesul kWh]:[Ceiniogau fesul kWh]],0,,)</f>
        <v>0.21</v>
      </c>
      <c r="D12" s="77" cm="1">
        <f t="array" ref="D12">_xlfn.XLOOKUP(1,(ImportSupplyContract[[Dechrau Tariff ]:[Dechrau Tariff ]]&lt;=($B12+D$6*$BB$2))*(ImportSupplyContract[[Diwedd Tariff]:[Diwedd Tariff]]&gt;($B12+D$6*$BB$2)),ImportSupplyContract[[Ceiniogau fesul kWh]:[Ceiniogau fesul kWh]],0,,)</f>
        <v>0.21</v>
      </c>
      <c r="E12" s="77" cm="1">
        <f t="array" ref="E12">_xlfn.XLOOKUP(1,(ImportSupplyContract[[Dechrau Tariff ]:[Dechrau Tariff ]]&lt;=($B12+E$6*$BB$2))*(ImportSupplyContract[[Diwedd Tariff]:[Diwedd Tariff]]&gt;($B12+E$6*$BB$2)),ImportSupplyContract[[Ceiniogau fesul kWh]:[Ceiniogau fesul kWh]],0,,)</f>
        <v>0.21</v>
      </c>
      <c r="F12" s="77" cm="1">
        <f t="array" ref="F12">_xlfn.XLOOKUP(1,(ImportSupplyContract[[Dechrau Tariff ]:[Dechrau Tariff ]]&lt;=($B12+F$6*$BB$2))*(ImportSupplyContract[[Diwedd Tariff]:[Diwedd Tariff]]&gt;($B12+F$6*$BB$2)),ImportSupplyContract[[Ceiniogau fesul kWh]:[Ceiniogau fesul kWh]],0,,)</f>
        <v>0.21</v>
      </c>
      <c r="G12" s="77" cm="1">
        <f t="array" ref="G12">_xlfn.XLOOKUP(1,(ImportSupplyContract[[Dechrau Tariff ]:[Dechrau Tariff ]]&lt;=($B12+G$6*$BB$2))*(ImportSupplyContract[[Diwedd Tariff]:[Diwedd Tariff]]&gt;($B12+G$6*$BB$2)),ImportSupplyContract[[Ceiniogau fesul kWh]:[Ceiniogau fesul kWh]],0,,)</f>
        <v>0.21</v>
      </c>
      <c r="H12" s="77" cm="1">
        <f t="array" ref="H12">_xlfn.XLOOKUP(1,(ImportSupplyContract[[Dechrau Tariff ]:[Dechrau Tariff ]]&lt;=($B12+H$6*$BB$2))*(ImportSupplyContract[[Diwedd Tariff]:[Diwedd Tariff]]&gt;($B12+H$6*$BB$2)),ImportSupplyContract[[Ceiniogau fesul kWh]:[Ceiniogau fesul kWh]],0,,)</f>
        <v>0.21</v>
      </c>
      <c r="I12" s="77" cm="1">
        <f t="array" ref="I12">_xlfn.XLOOKUP(1,(ImportSupplyContract[[Dechrau Tariff ]:[Dechrau Tariff ]]&lt;=($B12+I$6*$BB$2))*(ImportSupplyContract[[Diwedd Tariff]:[Diwedd Tariff]]&gt;($B12+I$6*$BB$2)),ImportSupplyContract[[Ceiniogau fesul kWh]:[Ceiniogau fesul kWh]],0,,)</f>
        <v>0.21</v>
      </c>
      <c r="J12" s="77" cm="1">
        <f t="array" ref="J12">_xlfn.XLOOKUP(1,(ImportSupplyContract[[Dechrau Tariff ]:[Dechrau Tariff ]]&lt;=($B12+J$6*$BB$2))*(ImportSupplyContract[[Diwedd Tariff]:[Diwedd Tariff]]&gt;($B12+J$6*$BB$2)),ImportSupplyContract[[Ceiniogau fesul kWh]:[Ceiniogau fesul kWh]],0,,)</f>
        <v>0.21</v>
      </c>
      <c r="K12" s="77" cm="1">
        <f t="array" ref="K12">_xlfn.XLOOKUP(1,(ImportSupplyContract[[Dechrau Tariff ]:[Dechrau Tariff ]]&lt;=($B12+K$6*$BB$2))*(ImportSupplyContract[[Diwedd Tariff]:[Diwedd Tariff]]&gt;($B12+K$6*$BB$2)),ImportSupplyContract[[Ceiniogau fesul kWh]:[Ceiniogau fesul kWh]],0,,)</f>
        <v>0.21</v>
      </c>
      <c r="L12" s="77" cm="1">
        <f t="array" ref="L12">_xlfn.XLOOKUP(1,(ImportSupplyContract[[Dechrau Tariff ]:[Dechrau Tariff ]]&lt;=($B12+L$6*$BB$2))*(ImportSupplyContract[[Diwedd Tariff]:[Diwedd Tariff]]&gt;($B12+L$6*$BB$2)),ImportSupplyContract[[Ceiniogau fesul kWh]:[Ceiniogau fesul kWh]],0,,)</f>
        <v>0.21</v>
      </c>
      <c r="M12" s="77" cm="1">
        <f t="array" ref="M12">_xlfn.XLOOKUP(1,(ImportSupplyContract[[Dechrau Tariff ]:[Dechrau Tariff ]]&lt;=($B12+M$6*$BB$2))*(ImportSupplyContract[[Diwedd Tariff]:[Diwedd Tariff]]&gt;($B12+M$6*$BB$2)),ImportSupplyContract[[Ceiniogau fesul kWh]:[Ceiniogau fesul kWh]],0,,)</f>
        <v>0.21</v>
      </c>
      <c r="N12" s="77" cm="1">
        <f t="array" ref="N12">_xlfn.XLOOKUP(1,(ImportSupplyContract[[Dechrau Tariff ]:[Dechrau Tariff ]]&lt;=($B12+N$6*$BB$2))*(ImportSupplyContract[[Diwedd Tariff]:[Diwedd Tariff]]&gt;($B12+N$6*$BB$2)),ImportSupplyContract[[Ceiniogau fesul kWh]:[Ceiniogau fesul kWh]],0,,)</f>
        <v>0.21</v>
      </c>
      <c r="O12" s="77" cm="1">
        <f t="array" ref="O12">_xlfn.XLOOKUP(1,(ImportSupplyContract[[Dechrau Tariff ]:[Dechrau Tariff ]]&lt;=($B12+O$6*$BB$2))*(ImportSupplyContract[[Diwedd Tariff]:[Diwedd Tariff]]&gt;($B12+O$6*$BB$2)),ImportSupplyContract[[Ceiniogau fesul kWh]:[Ceiniogau fesul kWh]],0,,)</f>
        <v>0.21</v>
      </c>
      <c r="P12" s="77" cm="1">
        <f t="array" ref="P12">_xlfn.XLOOKUP(1,(ImportSupplyContract[[Dechrau Tariff ]:[Dechrau Tariff ]]&lt;=($B12+P$6*$BB$2))*(ImportSupplyContract[[Diwedd Tariff]:[Diwedd Tariff]]&gt;($B12+P$6*$BB$2)),ImportSupplyContract[[Ceiniogau fesul kWh]:[Ceiniogau fesul kWh]],0,,)</f>
        <v>0.21</v>
      </c>
      <c r="Q12" s="77" cm="1">
        <f t="array" ref="Q12">_xlfn.XLOOKUP(1,(ImportSupplyContract[[Dechrau Tariff ]:[Dechrau Tariff ]]&lt;=($B12+Q$6*$BB$2))*(ImportSupplyContract[[Diwedd Tariff]:[Diwedd Tariff]]&gt;($B12+Q$6*$BB$2)),ImportSupplyContract[[Ceiniogau fesul kWh]:[Ceiniogau fesul kWh]],0,,)</f>
        <v>0.21</v>
      </c>
      <c r="R12" s="77" cm="1">
        <f t="array" ref="R12">_xlfn.XLOOKUP(1,(ImportSupplyContract[[Dechrau Tariff ]:[Dechrau Tariff ]]&lt;=($B12+R$6*$BB$2))*(ImportSupplyContract[[Diwedd Tariff]:[Diwedd Tariff]]&gt;($B12+R$6*$BB$2)),ImportSupplyContract[[Ceiniogau fesul kWh]:[Ceiniogau fesul kWh]],0,,)</f>
        <v>0.21</v>
      </c>
      <c r="S12" s="77" cm="1">
        <f t="array" ref="S12">_xlfn.XLOOKUP(1,(ImportSupplyContract[[Dechrau Tariff ]:[Dechrau Tariff ]]&lt;=($B12+S$6*$BB$2))*(ImportSupplyContract[[Diwedd Tariff]:[Diwedd Tariff]]&gt;($B12+S$6*$BB$2)),ImportSupplyContract[[Ceiniogau fesul kWh]:[Ceiniogau fesul kWh]],0,,)</f>
        <v>0.21</v>
      </c>
      <c r="T12" s="77" cm="1">
        <f t="array" ref="T12">_xlfn.XLOOKUP(1,(ImportSupplyContract[[Dechrau Tariff ]:[Dechrau Tariff ]]&lt;=($B12+T$6*$BB$2))*(ImportSupplyContract[[Diwedd Tariff]:[Diwedd Tariff]]&gt;($B12+T$6*$BB$2)),ImportSupplyContract[[Ceiniogau fesul kWh]:[Ceiniogau fesul kWh]],0,,)</f>
        <v>0.21</v>
      </c>
      <c r="U12" s="77" cm="1">
        <f t="array" ref="U12">_xlfn.XLOOKUP(1,(ImportSupplyContract[[Dechrau Tariff ]:[Dechrau Tariff ]]&lt;=($B12+U$6*$BB$2))*(ImportSupplyContract[[Diwedd Tariff]:[Diwedd Tariff]]&gt;($B12+U$6*$BB$2)),ImportSupplyContract[[Ceiniogau fesul kWh]:[Ceiniogau fesul kWh]],0,,)</f>
        <v>0.21</v>
      </c>
      <c r="V12" s="77" cm="1">
        <f t="array" ref="V12">_xlfn.XLOOKUP(1,(ImportSupplyContract[[Dechrau Tariff ]:[Dechrau Tariff ]]&lt;=($B12+V$6*$BB$2))*(ImportSupplyContract[[Diwedd Tariff]:[Diwedd Tariff]]&gt;($B12+V$6*$BB$2)),ImportSupplyContract[[Ceiniogau fesul kWh]:[Ceiniogau fesul kWh]],0,,)</f>
        <v>0.21</v>
      </c>
      <c r="W12" s="77" cm="1">
        <f t="array" ref="W12">_xlfn.XLOOKUP(1,(ImportSupplyContract[[Dechrau Tariff ]:[Dechrau Tariff ]]&lt;=($B12+W$6*$BB$2))*(ImportSupplyContract[[Diwedd Tariff]:[Diwedd Tariff]]&gt;($B12+W$6*$BB$2)),ImportSupplyContract[[Ceiniogau fesul kWh]:[Ceiniogau fesul kWh]],0,,)</f>
        <v>0.21</v>
      </c>
      <c r="X12" s="77" cm="1">
        <f t="array" ref="X12">_xlfn.XLOOKUP(1,(ImportSupplyContract[[Dechrau Tariff ]:[Dechrau Tariff ]]&lt;=($B12+X$6*$BB$2))*(ImportSupplyContract[[Diwedd Tariff]:[Diwedd Tariff]]&gt;($B12+X$6*$BB$2)),ImportSupplyContract[[Ceiniogau fesul kWh]:[Ceiniogau fesul kWh]],0,,)</f>
        <v>0.21</v>
      </c>
      <c r="Y12" s="77" cm="1">
        <f t="array" ref="Y12">_xlfn.XLOOKUP(1,(ImportSupplyContract[[Dechrau Tariff ]:[Dechrau Tariff ]]&lt;=($B12+Y$6*$BB$2))*(ImportSupplyContract[[Diwedd Tariff]:[Diwedd Tariff]]&gt;($B12+Y$6*$BB$2)),ImportSupplyContract[[Ceiniogau fesul kWh]:[Ceiniogau fesul kWh]],0,,)</f>
        <v>0.21</v>
      </c>
      <c r="Z12" s="77" cm="1">
        <f t="array" ref="Z12">_xlfn.XLOOKUP(1,(ImportSupplyContract[[Dechrau Tariff ]:[Dechrau Tariff ]]&lt;=($B12+Z$6*$BB$2))*(ImportSupplyContract[[Diwedd Tariff]:[Diwedd Tariff]]&gt;($B12+Z$6*$BB$2)),ImportSupplyContract[[Ceiniogau fesul kWh]:[Ceiniogau fesul kWh]],0,,)</f>
        <v>0.21</v>
      </c>
      <c r="AA12" s="77" cm="1">
        <f t="array" ref="AA12">_xlfn.XLOOKUP(1,(ImportSupplyContract[[Dechrau Tariff ]:[Dechrau Tariff ]]&lt;=($B12+AA$6*$BB$2))*(ImportSupplyContract[[Diwedd Tariff]:[Diwedd Tariff]]&gt;($B12+AA$6*$BB$2)),ImportSupplyContract[[Ceiniogau fesul kWh]:[Ceiniogau fesul kWh]],0,,)</f>
        <v>0.21</v>
      </c>
      <c r="AB12" s="77" cm="1">
        <f t="array" ref="AB12">_xlfn.XLOOKUP(1,(ImportSupplyContract[[Dechrau Tariff ]:[Dechrau Tariff ]]&lt;=($B12+AB$6*$BB$2))*(ImportSupplyContract[[Diwedd Tariff]:[Diwedd Tariff]]&gt;($B12+AB$6*$BB$2)),ImportSupplyContract[[Ceiniogau fesul kWh]:[Ceiniogau fesul kWh]],0,,)</f>
        <v>0.21</v>
      </c>
      <c r="AC12" s="77" cm="1">
        <f t="array" ref="AC12">_xlfn.XLOOKUP(1,(ImportSupplyContract[[Dechrau Tariff ]:[Dechrau Tariff ]]&lt;=($B12+AC$6*$BB$2))*(ImportSupplyContract[[Diwedd Tariff]:[Diwedd Tariff]]&gt;($B12+AC$6*$BB$2)),ImportSupplyContract[[Ceiniogau fesul kWh]:[Ceiniogau fesul kWh]],0,,)</f>
        <v>0.21</v>
      </c>
      <c r="AD12" s="77" cm="1">
        <f t="array" ref="AD12">_xlfn.XLOOKUP(1,(ImportSupplyContract[[Dechrau Tariff ]:[Dechrau Tariff ]]&lt;=($B12+AD$6*$BB$2))*(ImportSupplyContract[[Diwedd Tariff]:[Diwedd Tariff]]&gt;($B12+AD$6*$BB$2)),ImportSupplyContract[[Ceiniogau fesul kWh]:[Ceiniogau fesul kWh]],0,,)</f>
        <v>0.21</v>
      </c>
      <c r="AE12" s="77" cm="1">
        <f t="array" ref="AE12">_xlfn.XLOOKUP(1,(ImportSupplyContract[[Dechrau Tariff ]:[Dechrau Tariff ]]&lt;=($B12+AE$6*$BB$2))*(ImportSupplyContract[[Diwedd Tariff]:[Diwedd Tariff]]&gt;($B12+AE$6*$BB$2)),ImportSupplyContract[[Ceiniogau fesul kWh]:[Ceiniogau fesul kWh]],0,,)</f>
        <v>0.21</v>
      </c>
      <c r="AF12" s="77" cm="1">
        <f t="array" ref="AF12">_xlfn.XLOOKUP(1,(ImportSupplyContract[[Dechrau Tariff ]:[Dechrau Tariff ]]&lt;=($B12+AF$6*$BB$2))*(ImportSupplyContract[[Diwedd Tariff]:[Diwedd Tariff]]&gt;($B12+AF$6*$BB$2)),ImportSupplyContract[[Ceiniogau fesul kWh]:[Ceiniogau fesul kWh]],0,,)</f>
        <v>0.21</v>
      </c>
      <c r="AG12" s="77" cm="1">
        <f t="array" ref="AG12">_xlfn.XLOOKUP(1,(ImportSupplyContract[[Dechrau Tariff ]:[Dechrau Tariff ]]&lt;=($B12+AG$6*$BB$2))*(ImportSupplyContract[[Diwedd Tariff]:[Diwedd Tariff]]&gt;($B12+AG$6*$BB$2)),ImportSupplyContract[[Ceiniogau fesul kWh]:[Ceiniogau fesul kWh]],0,,)</f>
        <v>0.21</v>
      </c>
      <c r="AH12" s="77" cm="1">
        <f t="array" ref="AH12">_xlfn.XLOOKUP(1,(ImportSupplyContract[[Dechrau Tariff ]:[Dechrau Tariff ]]&lt;=($B12+AH$6*$BB$2))*(ImportSupplyContract[[Diwedd Tariff]:[Diwedd Tariff]]&gt;($B12+AH$6*$BB$2)),ImportSupplyContract[[Ceiniogau fesul kWh]:[Ceiniogau fesul kWh]],0,,)</f>
        <v>0.21</v>
      </c>
      <c r="AI12" s="77" cm="1">
        <f t="array" ref="AI12">_xlfn.XLOOKUP(1,(ImportSupplyContract[[Dechrau Tariff ]:[Dechrau Tariff ]]&lt;=($B12+AI$6*$BB$2))*(ImportSupplyContract[[Diwedd Tariff]:[Diwedd Tariff]]&gt;($B12+AI$6*$BB$2)),ImportSupplyContract[[Ceiniogau fesul kWh]:[Ceiniogau fesul kWh]],0,,)</f>
        <v>0.21</v>
      </c>
      <c r="AJ12" s="77" cm="1">
        <f t="array" ref="AJ12">_xlfn.XLOOKUP(1,(ImportSupplyContract[[Dechrau Tariff ]:[Dechrau Tariff ]]&lt;=($B12+AJ$6*$BB$2))*(ImportSupplyContract[[Diwedd Tariff]:[Diwedd Tariff]]&gt;($B12+AJ$6*$BB$2)),ImportSupplyContract[[Ceiniogau fesul kWh]:[Ceiniogau fesul kWh]],0,,)</f>
        <v>0.21</v>
      </c>
      <c r="AK12" s="77" cm="1">
        <f t="array" ref="AK12">_xlfn.XLOOKUP(1,(ImportSupplyContract[[Dechrau Tariff ]:[Dechrau Tariff ]]&lt;=($B12+AK$6*$BB$2))*(ImportSupplyContract[[Diwedd Tariff]:[Diwedd Tariff]]&gt;($B12+AK$6*$BB$2)),ImportSupplyContract[[Ceiniogau fesul kWh]:[Ceiniogau fesul kWh]],0,,)</f>
        <v>0.21</v>
      </c>
      <c r="AL12" s="77" cm="1">
        <f t="array" ref="AL12">_xlfn.XLOOKUP(1,(ImportSupplyContract[[Dechrau Tariff ]:[Dechrau Tariff ]]&lt;=($B12+AL$6*$BB$2))*(ImportSupplyContract[[Diwedd Tariff]:[Diwedd Tariff]]&gt;($B12+AL$6*$BB$2)),ImportSupplyContract[[Ceiniogau fesul kWh]:[Ceiniogau fesul kWh]],0,,)</f>
        <v>0.21</v>
      </c>
      <c r="AM12" s="77" cm="1">
        <f t="array" ref="AM12">_xlfn.XLOOKUP(1,(ImportSupplyContract[[Dechrau Tariff ]:[Dechrau Tariff ]]&lt;=($B12+AM$6*$BB$2))*(ImportSupplyContract[[Diwedd Tariff]:[Diwedd Tariff]]&gt;($B12+AM$6*$BB$2)),ImportSupplyContract[[Ceiniogau fesul kWh]:[Ceiniogau fesul kWh]],0,,)</f>
        <v>0.21</v>
      </c>
      <c r="AN12" s="77" cm="1">
        <f t="array" ref="AN12">_xlfn.XLOOKUP(1,(ImportSupplyContract[[Dechrau Tariff ]:[Dechrau Tariff ]]&lt;=($B12+AN$6*$BB$2))*(ImportSupplyContract[[Diwedd Tariff]:[Diwedd Tariff]]&gt;($B12+AN$6*$BB$2)),ImportSupplyContract[[Ceiniogau fesul kWh]:[Ceiniogau fesul kWh]],0,,)</f>
        <v>0.21</v>
      </c>
      <c r="AO12" s="77" cm="1">
        <f t="array" ref="AO12">_xlfn.XLOOKUP(1,(ImportSupplyContract[[Dechrau Tariff ]:[Dechrau Tariff ]]&lt;=($B12+AO$6*$BB$2))*(ImportSupplyContract[[Diwedd Tariff]:[Diwedd Tariff]]&gt;($B12+AO$6*$BB$2)),ImportSupplyContract[[Ceiniogau fesul kWh]:[Ceiniogau fesul kWh]],0,,)</f>
        <v>0.21</v>
      </c>
      <c r="AP12" s="77" cm="1">
        <f t="array" ref="AP12">_xlfn.XLOOKUP(1,(ImportSupplyContract[[Dechrau Tariff ]:[Dechrau Tariff ]]&lt;=($B12+AP$6*$BB$2))*(ImportSupplyContract[[Diwedd Tariff]:[Diwedd Tariff]]&gt;($B12+AP$6*$BB$2)),ImportSupplyContract[[Ceiniogau fesul kWh]:[Ceiniogau fesul kWh]],0,,)</f>
        <v>0.21</v>
      </c>
      <c r="AQ12" s="77" cm="1">
        <f t="array" ref="AQ12">_xlfn.XLOOKUP(1,(ImportSupplyContract[[Dechrau Tariff ]:[Dechrau Tariff ]]&lt;=($B12+AQ$6*$BB$2))*(ImportSupplyContract[[Diwedd Tariff]:[Diwedd Tariff]]&gt;($B12+AQ$6*$BB$2)),ImportSupplyContract[[Ceiniogau fesul kWh]:[Ceiniogau fesul kWh]],0,,)</f>
        <v>0.21</v>
      </c>
      <c r="AR12" s="77" cm="1">
        <f t="array" ref="AR12">_xlfn.XLOOKUP(1,(ImportSupplyContract[[Dechrau Tariff ]:[Dechrau Tariff ]]&lt;=($B12+AR$6*$BB$2))*(ImportSupplyContract[[Diwedd Tariff]:[Diwedd Tariff]]&gt;($B12+AR$6*$BB$2)),ImportSupplyContract[[Ceiniogau fesul kWh]:[Ceiniogau fesul kWh]],0,,)</f>
        <v>0.21</v>
      </c>
      <c r="AS12" s="77" cm="1">
        <f t="array" ref="AS12">_xlfn.XLOOKUP(1,(ImportSupplyContract[[Dechrau Tariff ]:[Dechrau Tariff ]]&lt;=($B12+AS$6*$BB$2))*(ImportSupplyContract[[Diwedd Tariff]:[Diwedd Tariff]]&gt;($B12+AS$6*$BB$2)),ImportSupplyContract[[Ceiniogau fesul kWh]:[Ceiniogau fesul kWh]],0,,)</f>
        <v>0.21</v>
      </c>
      <c r="AT12" s="77" cm="1">
        <f t="array" ref="AT12">_xlfn.XLOOKUP(1,(ImportSupplyContract[[Dechrau Tariff ]:[Dechrau Tariff ]]&lt;=($B12+AT$6*$BB$2))*(ImportSupplyContract[[Diwedd Tariff]:[Diwedd Tariff]]&gt;($B12+AT$6*$BB$2)),ImportSupplyContract[[Ceiniogau fesul kWh]:[Ceiniogau fesul kWh]],0,,)</f>
        <v>0.21</v>
      </c>
      <c r="AU12" s="77" cm="1">
        <f t="array" ref="AU12">_xlfn.XLOOKUP(1,(ImportSupplyContract[[Dechrau Tariff ]:[Dechrau Tariff ]]&lt;=($B12+AU$6*$BB$2))*(ImportSupplyContract[[Diwedd Tariff]:[Diwedd Tariff]]&gt;($B12+AU$6*$BB$2)),ImportSupplyContract[[Ceiniogau fesul kWh]:[Ceiniogau fesul kWh]],0,,)</f>
        <v>0.21</v>
      </c>
      <c r="AV12" s="77" cm="1">
        <f t="array" ref="AV12">_xlfn.XLOOKUP(1,(ImportSupplyContract[[Dechrau Tariff ]:[Dechrau Tariff ]]&lt;=($B12+AV$6*$BB$2))*(ImportSupplyContract[[Diwedd Tariff]:[Diwedd Tariff]]&gt;($B12+AV$6*$BB$2)),ImportSupplyContract[[Ceiniogau fesul kWh]:[Ceiniogau fesul kWh]],0,,)</f>
        <v>0.21</v>
      </c>
      <c r="AW12" s="77" cm="1">
        <f t="array" ref="AW12">_xlfn.XLOOKUP(1,(ImportSupplyContract[[Dechrau Tariff ]:[Dechrau Tariff ]]&lt;=($B12+AW$6*$BB$2))*(ImportSupplyContract[[Diwedd Tariff]:[Diwedd Tariff]]&gt;($B12+AW$6*$BB$2)),ImportSupplyContract[[Ceiniogau fesul kWh]:[Ceiniogau fesul kWh]],0,,)</f>
        <v>0.21</v>
      </c>
      <c r="AX12" s="77" cm="1">
        <f t="array" ref="AX12">_xlfn.XLOOKUP(1,(ImportSupplyContract[[Dechrau Tariff ]:[Dechrau Tariff ]]&lt;=($B12+AX$6*$BB$2))*(ImportSupplyContract[[Diwedd Tariff]:[Diwedd Tariff]]&gt;($B12+AX$6*$BB$2)),ImportSupplyContract[[Ceiniogau fesul kWh]:[Ceiniogau fesul kWh]],0,,)</f>
        <v>0.21</v>
      </c>
    </row>
    <row r="13" spans="1:101" x14ac:dyDescent="0.3">
      <c r="B13" s="30">
        <v>45298</v>
      </c>
      <c r="C13" s="77" cm="1">
        <f t="array" ref="C13">_xlfn.XLOOKUP(1,(ImportSupplyContract[[Dechrau Tariff ]:[Dechrau Tariff ]]&lt;=($B13+C$6*$BB$2))*(ImportSupplyContract[[Diwedd Tariff]:[Diwedd Tariff]]&gt;($B13+C$6*$BB$2)),ImportSupplyContract[[Ceiniogau fesul kWh]:[Ceiniogau fesul kWh]],0,,)</f>
        <v>0.21</v>
      </c>
      <c r="D13" s="77" cm="1">
        <f t="array" ref="D13">_xlfn.XLOOKUP(1,(ImportSupplyContract[[Dechrau Tariff ]:[Dechrau Tariff ]]&lt;=($B13+D$6*$BB$2))*(ImportSupplyContract[[Diwedd Tariff]:[Diwedd Tariff]]&gt;($B13+D$6*$BB$2)),ImportSupplyContract[[Ceiniogau fesul kWh]:[Ceiniogau fesul kWh]],0,,)</f>
        <v>0.21</v>
      </c>
      <c r="E13" s="77" cm="1">
        <f t="array" ref="E13">_xlfn.XLOOKUP(1,(ImportSupplyContract[[Dechrau Tariff ]:[Dechrau Tariff ]]&lt;=($B13+E$6*$BB$2))*(ImportSupplyContract[[Diwedd Tariff]:[Diwedd Tariff]]&gt;($B13+E$6*$BB$2)),ImportSupplyContract[[Ceiniogau fesul kWh]:[Ceiniogau fesul kWh]],0,,)</f>
        <v>0.21</v>
      </c>
      <c r="F13" s="77" cm="1">
        <f t="array" ref="F13">_xlfn.XLOOKUP(1,(ImportSupplyContract[[Dechrau Tariff ]:[Dechrau Tariff ]]&lt;=($B13+F$6*$BB$2))*(ImportSupplyContract[[Diwedd Tariff]:[Diwedd Tariff]]&gt;($B13+F$6*$BB$2)),ImportSupplyContract[[Ceiniogau fesul kWh]:[Ceiniogau fesul kWh]],0,,)</f>
        <v>0.21</v>
      </c>
      <c r="G13" s="77" cm="1">
        <f t="array" ref="G13">_xlfn.XLOOKUP(1,(ImportSupplyContract[[Dechrau Tariff ]:[Dechrau Tariff ]]&lt;=($B13+G$6*$BB$2))*(ImportSupplyContract[[Diwedd Tariff]:[Diwedd Tariff]]&gt;($B13+G$6*$BB$2)),ImportSupplyContract[[Ceiniogau fesul kWh]:[Ceiniogau fesul kWh]],0,,)</f>
        <v>0.21</v>
      </c>
      <c r="H13" s="77" cm="1">
        <f t="array" ref="H13">_xlfn.XLOOKUP(1,(ImportSupplyContract[[Dechrau Tariff ]:[Dechrau Tariff ]]&lt;=($B13+H$6*$BB$2))*(ImportSupplyContract[[Diwedd Tariff]:[Diwedd Tariff]]&gt;($B13+H$6*$BB$2)),ImportSupplyContract[[Ceiniogau fesul kWh]:[Ceiniogau fesul kWh]],0,,)</f>
        <v>0.21</v>
      </c>
      <c r="I13" s="77" cm="1">
        <f t="array" ref="I13">_xlfn.XLOOKUP(1,(ImportSupplyContract[[Dechrau Tariff ]:[Dechrau Tariff ]]&lt;=($B13+I$6*$BB$2))*(ImportSupplyContract[[Diwedd Tariff]:[Diwedd Tariff]]&gt;($B13+I$6*$BB$2)),ImportSupplyContract[[Ceiniogau fesul kWh]:[Ceiniogau fesul kWh]],0,,)</f>
        <v>0.21</v>
      </c>
      <c r="J13" s="77" cm="1">
        <f t="array" ref="J13">_xlfn.XLOOKUP(1,(ImportSupplyContract[[Dechrau Tariff ]:[Dechrau Tariff ]]&lt;=($B13+J$6*$BB$2))*(ImportSupplyContract[[Diwedd Tariff]:[Diwedd Tariff]]&gt;($B13+J$6*$BB$2)),ImportSupplyContract[[Ceiniogau fesul kWh]:[Ceiniogau fesul kWh]],0,,)</f>
        <v>0.21</v>
      </c>
      <c r="K13" s="77" cm="1">
        <f t="array" ref="K13">_xlfn.XLOOKUP(1,(ImportSupplyContract[[Dechrau Tariff ]:[Dechrau Tariff ]]&lt;=($B13+K$6*$BB$2))*(ImportSupplyContract[[Diwedd Tariff]:[Diwedd Tariff]]&gt;($B13+K$6*$BB$2)),ImportSupplyContract[[Ceiniogau fesul kWh]:[Ceiniogau fesul kWh]],0,,)</f>
        <v>0.21</v>
      </c>
      <c r="L13" s="77" cm="1">
        <f t="array" ref="L13">_xlfn.XLOOKUP(1,(ImportSupplyContract[[Dechrau Tariff ]:[Dechrau Tariff ]]&lt;=($B13+L$6*$BB$2))*(ImportSupplyContract[[Diwedd Tariff]:[Diwedd Tariff]]&gt;($B13+L$6*$BB$2)),ImportSupplyContract[[Ceiniogau fesul kWh]:[Ceiniogau fesul kWh]],0,,)</f>
        <v>0.21</v>
      </c>
      <c r="M13" s="77" cm="1">
        <f t="array" ref="M13">_xlfn.XLOOKUP(1,(ImportSupplyContract[[Dechrau Tariff ]:[Dechrau Tariff ]]&lt;=($B13+M$6*$BB$2))*(ImportSupplyContract[[Diwedd Tariff]:[Diwedd Tariff]]&gt;($B13+M$6*$BB$2)),ImportSupplyContract[[Ceiniogau fesul kWh]:[Ceiniogau fesul kWh]],0,,)</f>
        <v>0.21</v>
      </c>
      <c r="N13" s="77" cm="1">
        <f t="array" ref="N13">_xlfn.XLOOKUP(1,(ImportSupplyContract[[Dechrau Tariff ]:[Dechrau Tariff ]]&lt;=($B13+N$6*$BB$2))*(ImportSupplyContract[[Diwedd Tariff]:[Diwedd Tariff]]&gt;($B13+N$6*$BB$2)),ImportSupplyContract[[Ceiniogau fesul kWh]:[Ceiniogau fesul kWh]],0,,)</f>
        <v>0.21</v>
      </c>
      <c r="O13" s="77" cm="1">
        <f t="array" ref="O13">_xlfn.XLOOKUP(1,(ImportSupplyContract[[Dechrau Tariff ]:[Dechrau Tariff ]]&lt;=($B13+O$6*$BB$2))*(ImportSupplyContract[[Diwedd Tariff]:[Diwedd Tariff]]&gt;($B13+O$6*$BB$2)),ImportSupplyContract[[Ceiniogau fesul kWh]:[Ceiniogau fesul kWh]],0,,)</f>
        <v>0.21</v>
      </c>
      <c r="P13" s="77" cm="1">
        <f t="array" ref="P13">_xlfn.XLOOKUP(1,(ImportSupplyContract[[Dechrau Tariff ]:[Dechrau Tariff ]]&lt;=($B13+P$6*$BB$2))*(ImportSupplyContract[[Diwedd Tariff]:[Diwedd Tariff]]&gt;($B13+P$6*$BB$2)),ImportSupplyContract[[Ceiniogau fesul kWh]:[Ceiniogau fesul kWh]],0,,)</f>
        <v>0.21</v>
      </c>
      <c r="Q13" s="77" cm="1">
        <f t="array" ref="Q13">_xlfn.XLOOKUP(1,(ImportSupplyContract[[Dechrau Tariff ]:[Dechrau Tariff ]]&lt;=($B13+Q$6*$BB$2))*(ImportSupplyContract[[Diwedd Tariff]:[Diwedd Tariff]]&gt;($B13+Q$6*$BB$2)),ImportSupplyContract[[Ceiniogau fesul kWh]:[Ceiniogau fesul kWh]],0,,)</f>
        <v>0.21</v>
      </c>
      <c r="R13" s="77" cm="1">
        <f t="array" ref="R13">_xlfn.XLOOKUP(1,(ImportSupplyContract[[Dechrau Tariff ]:[Dechrau Tariff ]]&lt;=($B13+R$6*$BB$2))*(ImportSupplyContract[[Diwedd Tariff]:[Diwedd Tariff]]&gt;($B13+R$6*$BB$2)),ImportSupplyContract[[Ceiniogau fesul kWh]:[Ceiniogau fesul kWh]],0,,)</f>
        <v>0.21</v>
      </c>
      <c r="S13" s="77" cm="1">
        <f t="array" ref="S13">_xlfn.XLOOKUP(1,(ImportSupplyContract[[Dechrau Tariff ]:[Dechrau Tariff ]]&lt;=($B13+S$6*$BB$2))*(ImportSupplyContract[[Diwedd Tariff]:[Diwedd Tariff]]&gt;($B13+S$6*$BB$2)),ImportSupplyContract[[Ceiniogau fesul kWh]:[Ceiniogau fesul kWh]],0,,)</f>
        <v>0.21</v>
      </c>
      <c r="T13" s="77" cm="1">
        <f t="array" ref="T13">_xlfn.XLOOKUP(1,(ImportSupplyContract[[Dechrau Tariff ]:[Dechrau Tariff ]]&lt;=($B13+T$6*$BB$2))*(ImportSupplyContract[[Diwedd Tariff]:[Diwedd Tariff]]&gt;($B13+T$6*$BB$2)),ImportSupplyContract[[Ceiniogau fesul kWh]:[Ceiniogau fesul kWh]],0,,)</f>
        <v>0.21</v>
      </c>
      <c r="U13" s="77" cm="1">
        <f t="array" ref="U13">_xlfn.XLOOKUP(1,(ImportSupplyContract[[Dechrau Tariff ]:[Dechrau Tariff ]]&lt;=($B13+U$6*$BB$2))*(ImportSupplyContract[[Diwedd Tariff]:[Diwedd Tariff]]&gt;($B13+U$6*$BB$2)),ImportSupplyContract[[Ceiniogau fesul kWh]:[Ceiniogau fesul kWh]],0,,)</f>
        <v>0.21</v>
      </c>
      <c r="V13" s="77" cm="1">
        <f t="array" ref="V13">_xlfn.XLOOKUP(1,(ImportSupplyContract[[Dechrau Tariff ]:[Dechrau Tariff ]]&lt;=($B13+V$6*$BB$2))*(ImportSupplyContract[[Diwedd Tariff]:[Diwedd Tariff]]&gt;($B13+V$6*$BB$2)),ImportSupplyContract[[Ceiniogau fesul kWh]:[Ceiniogau fesul kWh]],0,,)</f>
        <v>0.21</v>
      </c>
      <c r="W13" s="77" cm="1">
        <f t="array" ref="W13">_xlfn.XLOOKUP(1,(ImportSupplyContract[[Dechrau Tariff ]:[Dechrau Tariff ]]&lt;=($B13+W$6*$BB$2))*(ImportSupplyContract[[Diwedd Tariff]:[Diwedd Tariff]]&gt;($B13+W$6*$BB$2)),ImportSupplyContract[[Ceiniogau fesul kWh]:[Ceiniogau fesul kWh]],0,,)</f>
        <v>0.21</v>
      </c>
      <c r="X13" s="77" cm="1">
        <f t="array" ref="X13">_xlfn.XLOOKUP(1,(ImportSupplyContract[[Dechrau Tariff ]:[Dechrau Tariff ]]&lt;=($B13+X$6*$BB$2))*(ImportSupplyContract[[Diwedd Tariff]:[Diwedd Tariff]]&gt;($B13+X$6*$BB$2)),ImportSupplyContract[[Ceiniogau fesul kWh]:[Ceiniogau fesul kWh]],0,,)</f>
        <v>0.21</v>
      </c>
      <c r="Y13" s="77" cm="1">
        <f t="array" ref="Y13">_xlfn.XLOOKUP(1,(ImportSupplyContract[[Dechrau Tariff ]:[Dechrau Tariff ]]&lt;=($B13+Y$6*$BB$2))*(ImportSupplyContract[[Diwedd Tariff]:[Diwedd Tariff]]&gt;($B13+Y$6*$BB$2)),ImportSupplyContract[[Ceiniogau fesul kWh]:[Ceiniogau fesul kWh]],0,,)</f>
        <v>0.21</v>
      </c>
      <c r="Z13" s="77" cm="1">
        <f t="array" ref="Z13">_xlfn.XLOOKUP(1,(ImportSupplyContract[[Dechrau Tariff ]:[Dechrau Tariff ]]&lt;=($B13+Z$6*$BB$2))*(ImportSupplyContract[[Diwedd Tariff]:[Diwedd Tariff]]&gt;($B13+Z$6*$BB$2)),ImportSupplyContract[[Ceiniogau fesul kWh]:[Ceiniogau fesul kWh]],0,,)</f>
        <v>0.21</v>
      </c>
      <c r="AA13" s="77" cm="1">
        <f t="array" ref="AA13">_xlfn.XLOOKUP(1,(ImportSupplyContract[[Dechrau Tariff ]:[Dechrau Tariff ]]&lt;=($B13+AA$6*$BB$2))*(ImportSupplyContract[[Diwedd Tariff]:[Diwedd Tariff]]&gt;($B13+AA$6*$BB$2)),ImportSupplyContract[[Ceiniogau fesul kWh]:[Ceiniogau fesul kWh]],0,,)</f>
        <v>0.21</v>
      </c>
      <c r="AB13" s="77" cm="1">
        <f t="array" ref="AB13">_xlfn.XLOOKUP(1,(ImportSupplyContract[[Dechrau Tariff ]:[Dechrau Tariff ]]&lt;=($B13+AB$6*$BB$2))*(ImportSupplyContract[[Diwedd Tariff]:[Diwedd Tariff]]&gt;($B13+AB$6*$BB$2)),ImportSupplyContract[[Ceiniogau fesul kWh]:[Ceiniogau fesul kWh]],0,,)</f>
        <v>0.21</v>
      </c>
      <c r="AC13" s="77" cm="1">
        <f t="array" ref="AC13">_xlfn.XLOOKUP(1,(ImportSupplyContract[[Dechrau Tariff ]:[Dechrau Tariff ]]&lt;=($B13+AC$6*$BB$2))*(ImportSupplyContract[[Diwedd Tariff]:[Diwedd Tariff]]&gt;($B13+AC$6*$BB$2)),ImportSupplyContract[[Ceiniogau fesul kWh]:[Ceiniogau fesul kWh]],0,,)</f>
        <v>0.21</v>
      </c>
      <c r="AD13" s="77" cm="1">
        <f t="array" ref="AD13">_xlfn.XLOOKUP(1,(ImportSupplyContract[[Dechrau Tariff ]:[Dechrau Tariff ]]&lt;=($B13+AD$6*$BB$2))*(ImportSupplyContract[[Diwedd Tariff]:[Diwedd Tariff]]&gt;($B13+AD$6*$BB$2)),ImportSupplyContract[[Ceiniogau fesul kWh]:[Ceiniogau fesul kWh]],0,,)</f>
        <v>0.21</v>
      </c>
      <c r="AE13" s="77" cm="1">
        <f t="array" ref="AE13">_xlfn.XLOOKUP(1,(ImportSupplyContract[[Dechrau Tariff ]:[Dechrau Tariff ]]&lt;=($B13+AE$6*$BB$2))*(ImportSupplyContract[[Diwedd Tariff]:[Diwedd Tariff]]&gt;($B13+AE$6*$BB$2)),ImportSupplyContract[[Ceiniogau fesul kWh]:[Ceiniogau fesul kWh]],0,,)</f>
        <v>0.21</v>
      </c>
      <c r="AF13" s="77" cm="1">
        <f t="array" ref="AF13">_xlfn.XLOOKUP(1,(ImportSupplyContract[[Dechrau Tariff ]:[Dechrau Tariff ]]&lt;=($B13+AF$6*$BB$2))*(ImportSupplyContract[[Diwedd Tariff]:[Diwedd Tariff]]&gt;($B13+AF$6*$BB$2)),ImportSupplyContract[[Ceiniogau fesul kWh]:[Ceiniogau fesul kWh]],0,,)</f>
        <v>0.21</v>
      </c>
      <c r="AG13" s="77" cm="1">
        <f t="array" ref="AG13">_xlfn.XLOOKUP(1,(ImportSupplyContract[[Dechrau Tariff ]:[Dechrau Tariff ]]&lt;=($B13+AG$6*$BB$2))*(ImportSupplyContract[[Diwedd Tariff]:[Diwedd Tariff]]&gt;($B13+AG$6*$BB$2)),ImportSupplyContract[[Ceiniogau fesul kWh]:[Ceiniogau fesul kWh]],0,,)</f>
        <v>0.21</v>
      </c>
      <c r="AH13" s="77" cm="1">
        <f t="array" ref="AH13">_xlfn.XLOOKUP(1,(ImportSupplyContract[[Dechrau Tariff ]:[Dechrau Tariff ]]&lt;=($B13+AH$6*$BB$2))*(ImportSupplyContract[[Diwedd Tariff]:[Diwedd Tariff]]&gt;($B13+AH$6*$BB$2)),ImportSupplyContract[[Ceiniogau fesul kWh]:[Ceiniogau fesul kWh]],0,,)</f>
        <v>0.21</v>
      </c>
      <c r="AI13" s="77" cm="1">
        <f t="array" ref="AI13">_xlfn.XLOOKUP(1,(ImportSupplyContract[[Dechrau Tariff ]:[Dechrau Tariff ]]&lt;=($B13+AI$6*$BB$2))*(ImportSupplyContract[[Diwedd Tariff]:[Diwedd Tariff]]&gt;($B13+AI$6*$BB$2)),ImportSupplyContract[[Ceiniogau fesul kWh]:[Ceiniogau fesul kWh]],0,,)</f>
        <v>0.21</v>
      </c>
      <c r="AJ13" s="77" cm="1">
        <f t="array" ref="AJ13">_xlfn.XLOOKUP(1,(ImportSupplyContract[[Dechrau Tariff ]:[Dechrau Tariff ]]&lt;=($B13+AJ$6*$BB$2))*(ImportSupplyContract[[Diwedd Tariff]:[Diwedd Tariff]]&gt;($B13+AJ$6*$BB$2)),ImportSupplyContract[[Ceiniogau fesul kWh]:[Ceiniogau fesul kWh]],0,,)</f>
        <v>0.21</v>
      </c>
      <c r="AK13" s="77" cm="1">
        <f t="array" ref="AK13">_xlfn.XLOOKUP(1,(ImportSupplyContract[[Dechrau Tariff ]:[Dechrau Tariff ]]&lt;=($B13+AK$6*$BB$2))*(ImportSupplyContract[[Diwedd Tariff]:[Diwedd Tariff]]&gt;($B13+AK$6*$BB$2)),ImportSupplyContract[[Ceiniogau fesul kWh]:[Ceiniogau fesul kWh]],0,,)</f>
        <v>0.21</v>
      </c>
      <c r="AL13" s="77" cm="1">
        <f t="array" ref="AL13">_xlfn.XLOOKUP(1,(ImportSupplyContract[[Dechrau Tariff ]:[Dechrau Tariff ]]&lt;=($B13+AL$6*$BB$2))*(ImportSupplyContract[[Diwedd Tariff]:[Diwedd Tariff]]&gt;($B13+AL$6*$BB$2)),ImportSupplyContract[[Ceiniogau fesul kWh]:[Ceiniogau fesul kWh]],0,,)</f>
        <v>0.21</v>
      </c>
      <c r="AM13" s="77" cm="1">
        <f t="array" ref="AM13">_xlfn.XLOOKUP(1,(ImportSupplyContract[[Dechrau Tariff ]:[Dechrau Tariff ]]&lt;=($B13+AM$6*$BB$2))*(ImportSupplyContract[[Diwedd Tariff]:[Diwedd Tariff]]&gt;($B13+AM$6*$BB$2)),ImportSupplyContract[[Ceiniogau fesul kWh]:[Ceiniogau fesul kWh]],0,,)</f>
        <v>0.21</v>
      </c>
      <c r="AN13" s="77" cm="1">
        <f t="array" ref="AN13">_xlfn.XLOOKUP(1,(ImportSupplyContract[[Dechrau Tariff ]:[Dechrau Tariff ]]&lt;=($B13+AN$6*$BB$2))*(ImportSupplyContract[[Diwedd Tariff]:[Diwedd Tariff]]&gt;($B13+AN$6*$BB$2)),ImportSupplyContract[[Ceiniogau fesul kWh]:[Ceiniogau fesul kWh]],0,,)</f>
        <v>0.21</v>
      </c>
      <c r="AO13" s="77" cm="1">
        <f t="array" ref="AO13">_xlfn.XLOOKUP(1,(ImportSupplyContract[[Dechrau Tariff ]:[Dechrau Tariff ]]&lt;=($B13+AO$6*$BB$2))*(ImportSupplyContract[[Diwedd Tariff]:[Diwedd Tariff]]&gt;($B13+AO$6*$BB$2)),ImportSupplyContract[[Ceiniogau fesul kWh]:[Ceiniogau fesul kWh]],0,,)</f>
        <v>0.21</v>
      </c>
      <c r="AP13" s="77" cm="1">
        <f t="array" ref="AP13">_xlfn.XLOOKUP(1,(ImportSupplyContract[[Dechrau Tariff ]:[Dechrau Tariff ]]&lt;=($B13+AP$6*$BB$2))*(ImportSupplyContract[[Diwedd Tariff]:[Diwedd Tariff]]&gt;($B13+AP$6*$BB$2)),ImportSupplyContract[[Ceiniogau fesul kWh]:[Ceiniogau fesul kWh]],0,,)</f>
        <v>0.21</v>
      </c>
      <c r="AQ13" s="77" cm="1">
        <f t="array" ref="AQ13">_xlfn.XLOOKUP(1,(ImportSupplyContract[[Dechrau Tariff ]:[Dechrau Tariff ]]&lt;=($B13+AQ$6*$BB$2))*(ImportSupplyContract[[Diwedd Tariff]:[Diwedd Tariff]]&gt;($B13+AQ$6*$BB$2)),ImportSupplyContract[[Ceiniogau fesul kWh]:[Ceiniogau fesul kWh]],0,,)</f>
        <v>0.21</v>
      </c>
      <c r="AR13" s="77" cm="1">
        <f t="array" ref="AR13">_xlfn.XLOOKUP(1,(ImportSupplyContract[[Dechrau Tariff ]:[Dechrau Tariff ]]&lt;=($B13+AR$6*$BB$2))*(ImportSupplyContract[[Diwedd Tariff]:[Diwedd Tariff]]&gt;($B13+AR$6*$BB$2)),ImportSupplyContract[[Ceiniogau fesul kWh]:[Ceiniogau fesul kWh]],0,,)</f>
        <v>0.21</v>
      </c>
      <c r="AS13" s="77" cm="1">
        <f t="array" ref="AS13">_xlfn.XLOOKUP(1,(ImportSupplyContract[[Dechrau Tariff ]:[Dechrau Tariff ]]&lt;=($B13+AS$6*$BB$2))*(ImportSupplyContract[[Diwedd Tariff]:[Diwedd Tariff]]&gt;($B13+AS$6*$BB$2)),ImportSupplyContract[[Ceiniogau fesul kWh]:[Ceiniogau fesul kWh]],0,,)</f>
        <v>0.21</v>
      </c>
      <c r="AT13" s="77" cm="1">
        <f t="array" ref="AT13">_xlfn.XLOOKUP(1,(ImportSupplyContract[[Dechrau Tariff ]:[Dechrau Tariff ]]&lt;=($B13+AT$6*$BB$2))*(ImportSupplyContract[[Diwedd Tariff]:[Diwedd Tariff]]&gt;($B13+AT$6*$BB$2)),ImportSupplyContract[[Ceiniogau fesul kWh]:[Ceiniogau fesul kWh]],0,,)</f>
        <v>0.21</v>
      </c>
      <c r="AU13" s="77" cm="1">
        <f t="array" ref="AU13">_xlfn.XLOOKUP(1,(ImportSupplyContract[[Dechrau Tariff ]:[Dechrau Tariff ]]&lt;=($B13+AU$6*$BB$2))*(ImportSupplyContract[[Diwedd Tariff]:[Diwedd Tariff]]&gt;($B13+AU$6*$BB$2)),ImportSupplyContract[[Ceiniogau fesul kWh]:[Ceiniogau fesul kWh]],0,,)</f>
        <v>0.21</v>
      </c>
      <c r="AV13" s="77" cm="1">
        <f t="array" ref="AV13">_xlfn.XLOOKUP(1,(ImportSupplyContract[[Dechrau Tariff ]:[Dechrau Tariff ]]&lt;=($B13+AV$6*$BB$2))*(ImportSupplyContract[[Diwedd Tariff]:[Diwedd Tariff]]&gt;($B13+AV$6*$BB$2)),ImportSupplyContract[[Ceiniogau fesul kWh]:[Ceiniogau fesul kWh]],0,,)</f>
        <v>0.21</v>
      </c>
      <c r="AW13" s="77" cm="1">
        <f t="array" ref="AW13">_xlfn.XLOOKUP(1,(ImportSupplyContract[[Dechrau Tariff ]:[Dechrau Tariff ]]&lt;=($B13+AW$6*$BB$2))*(ImportSupplyContract[[Diwedd Tariff]:[Diwedd Tariff]]&gt;($B13+AW$6*$BB$2)),ImportSupplyContract[[Ceiniogau fesul kWh]:[Ceiniogau fesul kWh]],0,,)</f>
        <v>0.21</v>
      </c>
      <c r="AX13" s="77" cm="1">
        <f t="array" ref="AX13">_xlfn.XLOOKUP(1,(ImportSupplyContract[[Dechrau Tariff ]:[Dechrau Tariff ]]&lt;=($B13+AX$6*$BB$2))*(ImportSupplyContract[[Diwedd Tariff]:[Diwedd Tariff]]&gt;($B13+AX$6*$BB$2)),ImportSupplyContract[[Ceiniogau fesul kWh]:[Ceiniogau fesul kWh]],0,,)</f>
        <v>0.21</v>
      </c>
    </row>
    <row r="14" spans="1:101" x14ac:dyDescent="0.3">
      <c r="B14" s="30">
        <v>45299</v>
      </c>
      <c r="C14" s="77" cm="1">
        <f t="array" ref="C14">_xlfn.XLOOKUP(1,(ImportSupplyContract[[Dechrau Tariff ]:[Dechrau Tariff ]]&lt;=($B14+C$6*$BB$2))*(ImportSupplyContract[[Diwedd Tariff]:[Diwedd Tariff]]&gt;($B14+C$6*$BB$2)),ImportSupplyContract[[Ceiniogau fesul kWh]:[Ceiniogau fesul kWh]],0,,)</f>
        <v>0.21</v>
      </c>
      <c r="D14" s="77" cm="1">
        <f t="array" ref="D14">_xlfn.XLOOKUP(1,(ImportSupplyContract[[Dechrau Tariff ]:[Dechrau Tariff ]]&lt;=($B14+D$6*$BB$2))*(ImportSupplyContract[[Diwedd Tariff]:[Diwedd Tariff]]&gt;($B14+D$6*$BB$2)),ImportSupplyContract[[Ceiniogau fesul kWh]:[Ceiniogau fesul kWh]],0,,)</f>
        <v>0.21</v>
      </c>
      <c r="E14" s="77" cm="1">
        <f t="array" ref="E14">_xlfn.XLOOKUP(1,(ImportSupplyContract[[Dechrau Tariff ]:[Dechrau Tariff ]]&lt;=($B14+E$6*$BB$2))*(ImportSupplyContract[[Diwedd Tariff]:[Diwedd Tariff]]&gt;($B14+E$6*$BB$2)),ImportSupplyContract[[Ceiniogau fesul kWh]:[Ceiniogau fesul kWh]],0,,)</f>
        <v>0.21</v>
      </c>
      <c r="F14" s="77" cm="1">
        <f t="array" ref="F14">_xlfn.XLOOKUP(1,(ImportSupplyContract[[Dechrau Tariff ]:[Dechrau Tariff ]]&lt;=($B14+F$6*$BB$2))*(ImportSupplyContract[[Diwedd Tariff]:[Diwedd Tariff]]&gt;($B14+F$6*$BB$2)),ImportSupplyContract[[Ceiniogau fesul kWh]:[Ceiniogau fesul kWh]],0,,)</f>
        <v>0.21</v>
      </c>
      <c r="G14" s="77" cm="1">
        <f t="array" ref="G14">_xlfn.XLOOKUP(1,(ImportSupplyContract[[Dechrau Tariff ]:[Dechrau Tariff ]]&lt;=($B14+G$6*$BB$2))*(ImportSupplyContract[[Diwedd Tariff]:[Diwedd Tariff]]&gt;($B14+G$6*$BB$2)),ImportSupplyContract[[Ceiniogau fesul kWh]:[Ceiniogau fesul kWh]],0,,)</f>
        <v>0.21</v>
      </c>
      <c r="H14" s="77" cm="1">
        <f t="array" ref="H14">_xlfn.XLOOKUP(1,(ImportSupplyContract[[Dechrau Tariff ]:[Dechrau Tariff ]]&lt;=($B14+H$6*$BB$2))*(ImportSupplyContract[[Diwedd Tariff]:[Diwedd Tariff]]&gt;($B14+H$6*$BB$2)),ImportSupplyContract[[Ceiniogau fesul kWh]:[Ceiniogau fesul kWh]],0,,)</f>
        <v>0.21</v>
      </c>
      <c r="I14" s="77" cm="1">
        <f t="array" ref="I14">_xlfn.XLOOKUP(1,(ImportSupplyContract[[Dechrau Tariff ]:[Dechrau Tariff ]]&lt;=($B14+I$6*$BB$2))*(ImportSupplyContract[[Diwedd Tariff]:[Diwedd Tariff]]&gt;($B14+I$6*$BB$2)),ImportSupplyContract[[Ceiniogau fesul kWh]:[Ceiniogau fesul kWh]],0,,)</f>
        <v>0.21</v>
      </c>
      <c r="J14" s="77" cm="1">
        <f t="array" ref="J14">_xlfn.XLOOKUP(1,(ImportSupplyContract[[Dechrau Tariff ]:[Dechrau Tariff ]]&lt;=($B14+J$6*$BB$2))*(ImportSupplyContract[[Diwedd Tariff]:[Diwedd Tariff]]&gt;($B14+J$6*$BB$2)),ImportSupplyContract[[Ceiniogau fesul kWh]:[Ceiniogau fesul kWh]],0,,)</f>
        <v>0.21</v>
      </c>
      <c r="K14" s="77" cm="1">
        <f t="array" ref="K14">_xlfn.XLOOKUP(1,(ImportSupplyContract[[Dechrau Tariff ]:[Dechrau Tariff ]]&lt;=($B14+K$6*$BB$2))*(ImportSupplyContract[[Diwedd Tariff]:[Diwedd Tariff]]&gt;($B14+K$6*$BB$2)),ImportSupplyContract[[Ceiniogau fesul kWh]:[Ceiniogau fesul kWh]],0,,)</f>
        <v>0.21</v>
      </c>
      <c r="L14" s="77" cm="1">
        <f t="array" ref="L14">_xlfn.XLOOKUP(1,(ImportSupplyContract[[Dechrau Tariff ]:[Dechrau Tariff ]]&lt;=($B14+L$6*$BB$2))*(ImportSupplyContract[[Diwedd Tariff]:[Diwedd Tariff]]&gt;($B14+L$6*$BB$2)),ImportSupplyContract[[Ceiniogau fesul kWh]:[Ceiniogau fesul kWh]],0,,)</f>
        <v>0.21</v>
      </c>
      <c r="M14" s="77" cm="1">
        <f t="array" ref="M14">_xlfn.XLOOKUP(1,(ImportSupplyContract[[Dechrau Tariff ]:[Dechrau Tariff ]]&lt;=($B14+M$6*$BB$2))*(ImportSupplyContract[[Diwedd Tariff]:[Diwedd Tariff]]&gt;($B14+M$6*$BB$2)),ImportSupplyContract[[Ceiniogau fesul kWh]:[Ceiniogau fesul kWh]],0,,)</f>
        <v>0.21</v>
      </c>
      <c r="N14" s="77" cm="1">
        <f t="array" ref="N14">_xlfn.XLOOKUP(1,(ImportSupplyContract[[Dechrau Tariff ]:[Dechrau Tariff ]]&lt;=($B14+N$6*$BB$2))*(ImportSupplyContract[[Diwedd Tariff]:[Diwedd Tariff]]&gt;($B14+N$6*$BB$2)),ImportSupplyContract[[Ceiniogau fesul kWh]:[Ceiniogau fesul kWh]],0,,)</f>
        <v>0.21</v>
      </c>
      <c r="O14" s="77" cm="1">
        <f t="array" ref="O14">_xlfn.XLOOKUP(1,(ImportSupplyContract[[Dechrau Tariff ]:[Dechrau Tariff ]]&lt;=($B14+O$6*$BB$2))*(ImportSupplyContract[[Diwedd Tariff]:[Diwedd Tariff]]&gt;($B14+O$6*$BB$2)),ImportSupplyContract[[Ceiniogau fesul kWh]:[Ceiniogau fesul kWh]],0,,)</f>
        <v>0.21</v>
      </c>
      <c r="P14" s="77" cm="1">
        <f t="array" ref="P14">_xlfn.XLOOKUP(1,(ImportSupplyContract[[Dechrau Tariff ]:[Dechrau Tariff ]]&lt;=($B14+P$6*$BB$2))*(ImportSupplyContract[[Diwedd Tariff]:[Diwedd Tariff]]&gt;($B14+P$6*$BB$2)),ImportSupplyContract[[Ceiniogau fesul kWh]:[Ceiniogau fesul kWh]],0,,)</f>
        <v>0.21</v>
      </c>
      <c r="Q14" s="77" cm="1">
        <f t="array" ref="Q14">_xlfn.XLOOKUP(1,(ImportSupplyContract[[Dechrau Tariff ]:[Dechrau Tariff ]]&lt;=($B14+Q$6*$BB$2))*(ImportSupplyContract[[Diwedd Tariff]:[Diwedd Tariff]]&gt;($B14+Q$6*$BB$2)),ImportSupplyContract[[Ceiniogau fesul kWh]:[Ceiniogau fesul kWh]],0,,)</f>
        <v>0.21</v>
      </c>
      <c r="R14" s="77" cm="1">
        <f t="array" ref="R14">_xlfn.XLOOKUP(1,(ImportSupplyContract[[Dechrau Tariff ]:[Dechrau Tariff ]]&lt;=($B14+R$6*$BB$2))*(ImportSupplyContract[[Diwedd Tariff]:[Diwedd Tariff]]&gt;($B14+R$6*$BB$2)),ImportSupplyContract[[Ceiniogau fesul kWh]:[Ceiniogau fesul kWh]],0,,)</f>
        <v>0.21</v>
      </c>
      <c r="S14" s="77" cm="1">
        <f t="array" ref="S14">_xlfn.XLOOKUP(1,(ImportSupplyContract[[Dechrau Tariff ]:[Dechrau Tariff ]]&lt;=($B14+S$6*$BB$2))*(ImportSupplyContract[[Diwedd Tariff]:[Diwedd Tariff]]&gt;($B14+S$6*$BB$2)),ImportSupplyContract[[Ceiniogau fesul kWh]:[Ceiniogau fesul kWh]],0,,)</f>
        <v>0.21</v>
      </c>
      <c r="T14" s="77" cm="1">
        <f t="array" ref="T14">_xlfn.XLOOKUP(1,(ImportSupplyContract[[Dechrau Tariff ]:[Dechrau Tariff ]]&lt;=($B14+T$6*$BB$2))*(ImportSupplyContract[[Diwedd Tariff]:[Diwedd Tariff]]&gt;($B14+T$6*$BB$2)),ImportSupplyContract[[Ceiniogau fesul kWh]:[Ceiniogau fesul kWh]],0,,)</f>
        <v>0.21</v>
      </c>
      <c r="U14" s="77" cm="1">
        <f t="array" ref="U14">_xlfn.XLOOKUP(1,(ImportSupplyContract[[Dechrau Tariff ]:[Dechrau Tariff ]]&lt;=($B14+U$6*$BB$2))*(ImportSupplyContract[[Diwedd Tariff]:[Diwedd Tariff]]&gt;($B14+U$6*$BB$2)),ImportSupplyContract[[Ceiniogau fesul kWh]:[Ceiniogau fesul kWh]],0,,)</f>
        <v>0.21</v>
      </c>
      <c r="V14" s="77" cm="1">
        <f t="array" ref="V14">_xlfn.XLOOKUP(1,(ImportSupplyContract[[Dechrau Tariff ]:[Dechrau Tariff ]]&lt;=($B14+V$6*$BB$2))*(ImportSupplyContract[[Diwedd Tariff]:[Diwedd Tariff]]&gt;($B14+V$6*$BB$2)),ImportSupplyContract[[Ceiniogau fesul kWh]:[Ceiniogau fesul kWh]],0,,)</f>
        <v>0.21</v>
      </c>
      <c r="W14" s="77" cm="1">
        <f t="array" ref="W14">_xlfn.XLOOKUP(1,(ImportSupplyContract[[Dechrau Tariff ]:[Dechrau Tariff ]]&lt;=($B14+W$6*$BB$2))*(ImportSupplyContract[[Diwedd Tariff]:[Diwedd Tariff]]&gt;($B14+W$6*$BB$2)),ImportSupplyContract[[Ceiniogau fesul kWh]:[Ceiniogau fesul kWh]],0,,)</f>
        <v>0.21</v>
      </c>
      <c r="X14" s="77" cm="1">
        <f t="array" ref="X14">_xlfn.XLOOKUP(1,(ImportSupplyContract[[Dechrau Tariff ]:[Dechrau Tariff ]]&lt;=($B14+X$6*$BB$2))*(ImportSupplyContract[[Diwedd Tariff]:[Diwedd Tariff]]&gt;($B14+X$6*$BB$2)),ImportSupplyContract[[Ceiniogau fesul kWh]:[Ceiniogau fesul kWh]],0,,)</f>
        <v>0.21</v>
      </c>
      <c r="Y14" s="77" cm="1">
        <f t="array" ref="Y14">_xlfn.XLOOKUP(1,(ImportSupplyContract[[Dechrau Tariff ]:[Dechrau Tariff ]]&lt;=($B14+Y$6*$BB$2))*(ImportSupplyContract[[Diwedd Tariff]:[Diwedd Tariff]]&gt;($B14+Y$6*$BB$2)),ImportSupplyContract[[Ceiniogau fesul kWh]:[Ceiniogau fesul kWh]],0,,)</f>
        <v>0.21</v>
      </c>
      <c r="Z14" s="77" cm="1">
        <f t="array" ref="Z14">_xlfn.XLOOKUP(1,(ImportSupplyContract[[Dechrau Tariff ]:[Dechrau Tariff ]]&lt;=($B14+Z$6*$BB$2))*(ImportSupplyContract[[Diwedd Tariff]:[Diwedd Tariff]]&gt;($B14+Z$6*$BB$2)),ImportSupplyContract[[Ceiniogau fesul kWh]:[Ceiniogau fesul kWh]],0,,)</f>
        <v>0.21</v>
      </c>
      <c r="AA14" s="77" cm="1">
        <f t="array" ref="AA14">_xlfn.XLOOKUP(1,(ImportSupplyContract[[Dechrau Tariff ]:[Dechrau Tariff ]]&lt;=($B14+AA$6*$BB$2))*(ImportSupplyContract[[Diwedd Tariff]:[Diwedd Tariff]]&gt;($B14+AA$6*$BB$2)),ImportSupplyContract[[Ceiniogau fesul kWh]:[Ceiniogau fesul kWh]],0,,)</f>
        <v>0.21</v>
      </c>
      <c r="AB14" s="77" cm="1">
        <f t="array" ref="AB14">_xlfn.XLOOKUP(1,(ImportSupplyContract[[Dechrau Tariff ]:[Dechrau Tariff ]]&lt;=($B14+AB$6*$BB$2))*(ImportSupplyContract[[Diwedd Tariff]:[Diwedd Tariff]]&gt;($B14+AB$6*$BB$2)),ImportSupplyContract[[Ceiniogau fesul kWh]:[Ceiniogau fesul kWh]],0,,)</f>
        <v>0.21</v>
      </c>
      <c r="AC14" s="77" cm="1">
        <f t="array" ref="AC14">_xlfn.XLOOKUP(1,(ImportSupplyContract[[Dechrau Tariff ]:[Dechrau Tariff ]]&lt;=($B14+AC$6*$BB$2))*(ImportSupplyContract[[Diwedd Tariff]:[Diwedd Tariff]]&gt;($B14+AC$6*$BB$2)),ImportSupplyContract[[Ceiniogau fesul kWh]:[Ceiniogau fesul kWh]],0,,)</f>
        <v>0.21</v>
      </c>
      <c r="AD14" s="77" cm="1">
        <f t="array" ref="AD14">_xlfn.XLOOKUP(1,(ImportSupplyContract[[Dechrau Tariff ]:[Dechrau Tariff ]]&lt;=($B14+AD$6*$BB$2))*(ImportSupplyContract[[Diwedd Tariff]:[Diwedd Tariff]]&gt;($B14+AD$6*$BB$2)),ImportSupplyContract[[Ceiniogau fesul kWh]:[Ceiniogau fesul kWh]],0,,)</f>
        <v>0.21</v>
      </c>
      <c r="AE14" s="77" cm="1">
        <f t="array" ref="AE14">_xlfn.XLOOKUP(1,(ImportSupplyContract[[Dechrau Tariff ]:[Dechrau Tariff ]]&lt;=($B14+AE$6*$BB$2))*(ImportSupplyContract[[Diwedd Tariff]:[Diwedd Tariff]]&gt;($B14+AE$6*$BB$2)),ImportSupplyContract[[Ceiniogau fesul kWh]:[Ceiniogau fesul kWh]],0,,)</f>
        <v>0.21</v>
      </c>
      <c r="AF14" s="77" cm="1">
        <f t="array" ref="AF14">_xlfn.XLOOKUP(1,(ImportSupplyContract[[Dechrau Tariff ]:[Dechrau Tariff ]]&lt;=($B14+AF$6*$BB$2))*(ImportSupplyContract[[Diwedd Tariff]:[Diwedd Tariff]]&gt;($B14+AF$6*$BB$2)),ImportSupplyContract[[Ceiniogau fesul kWh]:[Ceiniogau fesul kWh]],0,,)</f>
        <v>0.21</v>
      </c>
      <c r="AG14" s="77" cm="1">
        <f t="array" ref="AG14">_xlfn.XLOOKUP(1,(ImportSupplyContract[[Dechrau Tariff ]:[Dechrau Tariff ]]&lt;=($B14+AG$6*$BB$2))*(ImportSupplyContract[[Diwedd Tariff]:[Diwedd Tariff]]&gt;($B14+AG$6*$BB$2)),ImportSupplyContract[[Ceiniogau fesul kWh]:[Ceiniogau fesul kWh]],0,,)</f>
        <v>0.21</v>
      </c>
      <c r="AH14" s="77" cm="1">
        <f t="array" ref="AH14">_xlfn.XLOOKUP(1,(ImportSupplyContract[[Dechrau Tariff ]:[Dechrau Tariff ]]&lt;=($B14+AH$6*$BB$2))*(ImportSupplyContract[[Diwedd Tariff]:[Diwedd Tariff]]&gt;($B14+AH$6*$BB$2)),ImportSupplyContract[[Ceiniogau fesul kWh]:[Ceiniogau fesul kWh]],0,,)</f>
        <v>0.21</v>
      </c>
      <c r="AI14" s="77" cm="1">
        <f t="array" ref="AI14">_xlfn.XLOOKUP(1,(ImportSupplyContract[[Dechrau Tariff ]:[Dechrau Tariff ]]&lt;=($B14+AI$6*$BB$2))*(ImportSupplyContract[[Diwedd Tariff]:[Diwedd Tariff]]&gt;($B14+AI$6*$BB$2)),ImportSupplyContract[[Ceiniogau fesul kWh]:[Ceiniogau fesul kWh]],0,,)</f>
        <v>0.21</v>
      </c>
      <c r="AJ14" s="77" cm="1">
        <f t="array" ref="AJ14">_xlfn.XLOOKUP(1,(ImportSupplyContract[[Dechrau Tariff ]:[Dechrau Tariff ]]&lt;=($B14+AJ$6*$BB$2))*(ImportSupplyContract[[Diwedd Tariff]:[Diwedd Tariff]]&gt;($B14+AJ$6*$BB$2)),ImportSupplyContract[[Ceiniogau fesul kWh]:[Ceiniogau fesul kWh]],0,,)</f>
        <v>0.21</v>
      </c>
      <c r="AK14" s="77" cm="1">
        <f t="array" ref="AK14">_xlfn.XLOOKUP(1,(ImportSupplyContract[[Dechrau Tariff ]:[Dechrau Tariff ]]&lt;=($B14+AK$6*$BB$2))*(ImportSupplyContract[[Diwedd Tariff]:[Diwedd Tariff]]&gt;($B14+AK$6*$BB$2)),ImportSupplyContract[[Ceiniogau fesul kWh]:[Ceiniogau fesul kWh]],0,,)</f>
        <v>0.21</v>
      </c>
      <c r="AL14" s="77" cm="1">
        <f t="array" ref="AL14">_xlfn.XLOOKUP(1,(ImportSupplyContract[[Dechrau Tariff ]:[Dechrau Tariff ]]&lt;=($B14+AL$6*$BB$2))*(ImportSupplyContract[[Diwedd Tariff]:[Diwedd Tariff]]&gt;($B14+AL$6*$BB$2)),ImportSupplyContract[[Ceiniogau fesul kWh]:[Ceiniogau fesul kWh]],0,,)</f>
        <v>0.21</v>
      </c>
      <c r="AM14" s="77" cm="1">
        <f t="array" ref="AM14">_xlfn.XLOOKUP(1,(ImportSupplyContract[[Dechrau Tariff ]:[Dechrau Tariff ]]&lt;=($B14+AM$6*$BB$2))*(ImportSupplyContract[[Diwedd Tariff]:[Diwedd Tariff]]&gt;($B14+AM$6*$BB$2)),ImportSupplyContract[[Ceiniogau fesul kWh]:[Ceiniogau fesul kWh]],0,,)</f>
        <v>0.21</v>
      </c>
      <c r="AN14" s="77" cm="1">
        <f t="array" ref="AN14">_xlfn.XLOOKUP(1,(ImportSupplyContract[[Dechrau Tariff ]:[Dechrau Tariff ]]&lt;=($B14+AN$6*$BB$2))*(ImportSupplyContract[[Diwedd Tariff]:[Diwedd Tariff]]&gt;($B14+AN$6*$BB$2)),ImportSupplyContract[[Ceiniogau fesul kWh]:[Ceiniogau fesul kWh]],0,,)</f>
        <v>0.21</v>
      </c>
      <c r="AO14" s="77" cm="1">
        <f t="array" ref="AO14">_xlfn.XLOOKUP(1,(ImportSupplyContract[[Dechrau Tariff ]:[Dechrau Tariff ]]&lt;=($B14+AO$6*$BB$2))*(ImportSupplyContract[[Diwedd Tariff]:[Diwedd Tariff]]&gt;($B14+AO$6*$BB$2)),ImportSupplyContract[[Ceiniogau fesul kWh]:[Ceiniogau fesul kWh]],0,,)</f>
        <v>0.21</v>
      </c>
      <c r="AP14" s="77" cm="1">
        <f t="array" ref="AP14">_xlfn.XLOOKUP(1,(ImportSupplyContract[[Dechrau Tariff ]:[Dechrau Tariff ]]&lt;=($B14+AP$6*$BB$2))*(ImportSupplyContract[[Diwedd Tariff]:[Diwedd Tariff]]&gt;($B14+AP$6*$BB$2)),ImportSupplyContract[[Ceiniogau fesul kWh]:[Ceiniogau fesul kWh]],0,,)</f>
        <v>0.21</v>
      </c>
      <c r="AQ14" s="77" cm="1">
        <f t="array" ref="AQ14">_xlfn.XLOOKUP(1,(ImportSupplyContract[[Dechrau Tariff ]:[Dechrau Tariff ]]&lt;=($B14+AQ$6*$BB$2))*(ImportSupplyContract[[Diwedd Tariff]:[Diwedd Tariff]]&gt;($B14+AQ$6*$BB$2)),ImportSupplyContract[[Ceiniogau fesul kWh]:[Ceiniogau fesul kWh]],0,,)</f>
        <v>0.21</v>
      </c>
      <c r="AR14" s="77" cm="1">
        <f t="array" ref="AR14">_xlfn.XLOOKUP(1,(ImportSupplyContract[[Dechrau Tariff ]:[Dechrau Tariff ]]&lt;=($B14+AR$6*$BB$2))*(ImportSupplyContract[[Diwedd Tariff]:[Diwedd Tariff]]&gt;($B14+AR$6*$BB$2)),ImportSupplyContract[[Ceiniogau fesul kWh]:[Ceiniogau fesul kWh]],0,,)</f>
        <v>0.21</v>
      </c>
      <c r="AS14" s="77" cm="1">
        <f t="array" ref="AS14">_xlfn.XLOOKUP(1,(ImportSupplyContract[[Dechrau Tariff ]:[Dechrau Tariff ]]&lt;=($B14+AS$6*$BB$2))*(ImportSupplyContract[[Diwedd Tariff]:[Diwedd Tariff]]&gt;($B14+AS$6*$BB$2)),ImportSupplyContract[[Ceiniogau fesul kWh]:[Ceiniogau fesul kWh]],0,,)</f>
        <v>0.21</v>
      </c>
      <c r="AT14" s="77" cm="1">
        <f t="array" ref="AT14">_xlfn.XLOOKUP(1,(ImportSupplyContract[[Dechrau Tariff ]:[Dechrau Tariff ]]&lt;=($B14+AT$6*$BB$2))*(ImportSupplyContract[[Diwedd Tariff]:[Diwedd Tariff]]&gt;($B14+AT$6*$BB$2)),ImportSupplyContract[[Ceiniogau fesul kWh]:[Ceiniogau fesul kWh]],0,,)</f>
        <v>0.21</v>
      </c>
      <c r="AU14" s="77" cm="1">
        <f t="array" ref="AU14">_xlfn.XLOOKUP(1,(ImportSupplyContract[[Dechrau Tariff ]:[Dechrau Tariff ]]&lt;=($B14+AU$6*$BB$2))*(ImportSupplyContract[[Diwedd Tariff]:[Diwedd Tariff]]&gt;($B14+AU$6*$BB$2)),ImportSupplyContract[[Ceiniogau fesul kWh]:[Ceiniogau fesul kWh]],0,,)</f>
        <v>0.21</v>
      </c>
      <c r="AV14" s="77" cm="1">
        <f t="array" ref="AV14">_xlfn.XLOOKUP(1,(ImportSupplyContract[[Dechrau Tariff ]:[Dechrau Tariff ]]&lt;=($B14+AV$6*$BB$2))*(ImportSupplyContract[[Diwedd Tariff]:[Diwedd Tariff]]&gt;($B14+AV$6*$BB$2)),ImportSupplyContract[[Ceiniogau fesul kWh]:[Ceiniogau fesul kWh]],0,,)</f>
        <v>0.21</v>
      </c>
      <c r="AW14" s="77" cm="1">
        <f t="array" ref="AW14">_xlfn.XLOOKUP(1,(ImportSupplyContract[[Dechrau Tariff ]:[Dechrau Tariff ]]&lt;=($B14+AW$6*$BB$2))*(ImportSupplyContract[[Diwedd Tariff]:[Diwedd Tariff]]&gt;($B14+AW$6*$BB$2)),ImportSupplyContract[[Ceiniogau fesul kWh]:[Ceiniogau fesul kWh]],0,,)</f>
        <v>0.21</v>
      </c>
      <c r="AX14" s="77" cm="1">
        <f t="array" ref="AX14">_xlfn.XLOOKUP(1,(ImportSupplyContract[[Dechrau Tariff ]:[Dechrau Tariff ]]&lt;=($B14+AX$6*$BB$2))*(ImportSupplyContract[[Diwedd Tariff]:[Diwedd Tariff]]&gt;($B14+AX$6*$BB$2)),ImportSupplyContract[[Ceiniogau fesul kWh]:[Ceiniogau fesul kWh]],0,,)</f>
        <v>0.21</v>
      </c>
    </row>
    <row r="15" spans="1:101" x14ac:dyDescent="0.3">
      <c r="B15" s="30">
        <v>45300</v>
      </c>
      <c r="C15" s="77" cm="1">
        <f t="array" ref="C15">_xlfn.XLOOKUP(1,(ImportSupplyContract[[Dechrau Tariff ]:[Dechrau Tariff ]]&lt;=($B15+C$6*$BB$2))*(ImportSupplyContract[[Diwedd Tariff]:[Diwedd Tariff]]&gt;($B15+C$6*$BB$2)),ImportSupplyContract[[Ceiniogau fesul kWh]:[Ceiniogau fesul kWh]],0,,)</f>
        <v>0.21</v>
      </c>
      <c r="D15" s="77" cm="1">
        <f t="array" ref="D15">_xlfn.XLOOKUP(1,(ImportSupplyContract[[Dechrau Tariff ]:[Dechrau Tariff ]]&lt;=($B15+D$6*$BB$2))*(ImportSupplyContract[[Diwedd Tariff]:[Diwedd Tariff]]&gt;($B15+D$6*$BB$2)),ImportSupplyContract[[Ceiniogau fesul kWh]:[Ceiniogau fesul kWh]],0,,)</f>
        <v>0.21</v>
      </c>
      <c r="E15" s="77" cm="1">
        <f t="array" ref="E15">_xlfn.XLOOKUP(1,(ImportSupplyContract[[Dechrau Tariff ]:[Dechrau Tariff ]]&lt;=($B15+E$6*$BB$2))*(ImportSupplyContract[[Diwedd Tariff]:[Diwedd Tariff]]&gt;($B15+E$6*$BB$2)),ImportSupplyContract[[Ceiniogau fesul kWh]:[Ceiniogau fesul kWh]],0,,)</f>
        <v>0.21</v>
      </c>
      <c r="F15" s="77" cm="1">
        <f t="array" ref="F15">_xlfn.XLOOKUP(1,(ImportSupplyContract[[Dechrau Tariff ]:[Dechrau Tariff ]]&lt;=($B15+F$6*$BB$2))*(ImportSupplyContract[[Diwedd Tariff]:[Diwedd Tariff]]&gt;($B15+F$6*$BB$2)),ImportSupplyContract[[Ceiniogau fesul kWh]:[Ceiniogau fesul kWh]],0,,)</f>
        <v>0.21</v>
      </c>
      <c r="G15" s="77" cm="1">
        <f t="array" ref="G15">_xlfn.XLOOKUP(1,(ImportSupplyContract[[Dechrau Tariff ]:[Dechrau Tariff ]]&lt;=($B15+G$6*$BB$2))*(ImportSupplyContract[[Diwedd Tariff]:[Diwedd Tariff]]&gt;($B15+G$6*$BB$2)),ImportSupplyContract[[Ceiniogau fesul kWh]:[Ceiniogau fesul kWh]],0,,)</f>
        <v>0.21</v>
      </c>
      <c r="H15" s="77" cm="1">
        <f t="array" ref="H15">_xlfn.XLOOKUP(1,(ImportSupplyContract[[Dechrau Tariff ]:[Dechrau Tariff ]]&lt;=($B15+H$6*$BB$2))*(ImportSupplyContract[[Diwedd Tariff]:[Diwedd Tariff]]&gt;($B15+H$6*$BB$2)),ImportSupplyContract[[Ceiniogau fesul kWh]:[Ceiniogau fesul kWh]],0,,)</f>
        <v>0.21</v>
      </c>
      <c r="I15" s="77" cm="1">
        <f t="array" ref="I15">_xlfn.XLOOKUP(1,(ImportSupplyContract[[Dechrau Tariff ]:[Dechrau Tariff ]]&lt;=($B15+I$6*$BB$2))*(ImportSupplyContract[[Diwedd Tariff]:[Diwedd Tariff]]&gt;($B15+I$6*$BB$2)),ImportSupplyContract[[Ceiniogau fesul kWh]:[Ceiniogau fesul kWh]],0,,)</f>
        <v>0.21</v>
      </c>
      <c r="J15" s="77" cm="1">
        <f t="array" ref="J15">_xlfn.XLOOKUP(1,(ImportSupplyContract[[Dechrau Tariff ]:[Dechrau Tariff ]]&lt;=($B15+J$6*$BB$2))*(ImportSupplyContract[[Diwedd Tariff]:[Diwedd Tariff]]&gt;($B15+J$6*$BB$2)),ImportSupplyContract[[Ceiniogau fesul kWh]:[Ceiniogau fesul kWh]],0,,)</f>
        <v>0.21</v>
      </c>
      <c r="K15" s="77" cm="1">
        <f t="array" ref="K15">_xlfn.XLOOKUP(1,(ImportSupplyContract[[Dechrau Tariff ]:[Dechrau Tariff ]]&lt;=($B15+K$6*$BB$2))*(ImportSupplyContract[[Diwedd Tariff]:[Diwedd Tariff]]&gt;($B15+K$6*$BB$2)),ImportSupplyContract[[Ceiniogau fesul kWh]:[Ceiniogau fesul kWh]],0,,)</f>
        <v>0.21</v>
      </c>
      <c r="L15" s="77" cm="1">
        <f t="array" ref="L15">_xlfn.XLOOKUP(1,(ImportSupplyContract[[Dechrau Tariff ]:[Dechrau Tariff ]]&lt;=($B15+L$6*$BB$2))*(ImportSupplyContract[[Diwedd Tariff]:[Diwedd Tariff]]&gt;($B15+L$6*$BB$2)),ImportSupplyContract[[Ceiniogau fesul kWh]:[Ceiniogau fesul kWh]],0,,)</f>
        <v>0.21</v>
      </c>
      <c r="M15" s="77" cm="1">
        <f t="array" ref="M15">_xlfn.XLOOKUP(1,(ImportSupplyContract[[Dechrau Tariff ]:[Dechrau Tariff ]]&lt;=($B15+M$6*$BB$2))*(ImportSupplyContract[[Diwedd Tariff]:[Diwedd Tariff]]&gt;($B15+M$6*$BB$2)),ImportSupplyContract[[Ceiniogau fesul kWh]:[Ceiniogau fesul kWh]],0,,)</f>
        <v>0.21</v>
      </c>
      <c r="N15" s="77" cm="1">
        <f t="array" ref="N15">_xlfn.XLOOKUP(1,(ImportSupplyContract[[Dechrau Tariff ]:[Dechrau Tariff ]]&lt;=($B15+N$6*$BB$2))*(ImportSupplyContract[[Diwedd Tariff]:[Diwedd Tariff]]&gt;($B15+N$6*$BB$2)),ImportSupplyContract[[Ceiniogau fesul kWh]:[Ceiniogau fesul kWh]],0,,)</f>
        <v>0.21</v>
      </c>
      <c r="O15" s="77" cm="1">
        <f t="array" ref="O15">_xlfn.XLOOKUP(1,(ImportSupplyContract[[Dechrau Tariff ]:[Dechrau Tariff ]]&lt;=($B15+O$6*$BB$2))*(ImportSupplyContract[[Diwedd Tariff]:[Diwedd Tariff]]&gt;($B15+O$6*$BB$2)),ImportSupplyContract[[Ceiniogau fesul kWh]:[Ceiniogau fesul kWh]],0,,)</f>
        <v>0.21</v>
      </c>
      <c r="P15" s="77" cm="1">
        <f t="array" ref="P15">_xlfn.XLOOKUP(1,(ImportSupplyContract[[Dechrau Tariff ]:[Dechrau Tariff ]]&lt;=($B15+P$6*$BB$2))*(ImportSupplyContract[[Diwedd Tariff]:[Diwedd Tariff]]&gt;($B15+P$6*$BB$2)),ImportSupplyContract[[Ceiniogau fesul kWh]:[Ceiniogau fesul kWh]],0,,)</f>
        <v>0.21</v>
      </c>
      <c r="Q15" s="77" cm="1">
        <f t="array" ref="Q15">_xlfn.XLOOKUP(1,(ImportSupplyContract[[Dechrau Tariff ]:[Dechrau Tariff ]]&lt;=($B15+Q$6*$BB$2))*(ImportSupplyContract[[Diwedd Tariff]:[Diwedd Tariff]]&gt;($B15+Q$6*$BB$2)),ImportSupplyContract[[Ceiniogau fesul kWh]:[Ceiniogau fesul kWh]],0,,)</f>
        <v>0.21</v>
      </c>
      <c r="R15" s="77" cm="1">
        <f t="array" ref="R15">_xlfn.XLOOKUP(1,(ImportSupplyContract[[Dechrau Tariff ]:[Dechrau Tariff ]]&lt;=($B15+R$6*$BB$2))*(ImportSupplyContract[[Diwedd Tariff]:[Diwedd Tariff]]&gt;($B15+R$6*$BB$2)),ImportSupplyContract[[Ceiniogau fesul kWh]:[Ceiniogau fesul kWh]],0,,)</f>
        <v>0.21</v>
      </c>
      <c r="S15" s="77" cm="1">
        <f t="array" ref="S15">_xlfn.XLOOKUP(1,(ImportSupplyContract[[Dechrau Tariff ]:[Dechrau Tariff ]]&lt;=($B15+S$6*$BB$2))*(ImportSupplyContract[[Diwedd Tariff]:[Diwedd Tariff]]&gt;($B15+S$6*$BB$2)),ImportSupplyContract[[Ceiniogau fesul kWh]:[Ceiniogau fesul kWh]],0,,)</f>
        <v>0.21</v>
      </c>
      <c r="T15" s="77" cm="1">
        <f t="array" ref="T15">_xlfn.XLOOKUP(1,(ImportSupplyContract[[Dechrau Tariff ]:[Dechrau Tariff ]]&lt;=($B15+T$6*$BB$2))*(ImportSupplyContract[[Diwedd Tariff]:[Diwedd Tariff]]&gt;($B15+T$6*$BB$2)),ImportSupplyContract[[Ceiniogau fesul kWh]:[Ceiniogau fesul kWh]],0,,)</f>
        <v>0.21</v>
      </c>
      <c r="U15" s="77" cm="1">
        <f t="array" ref="U15">_xlfn.XLOOKUP(1,(ImportSupplyContract[[Dechrau Tariff ]:[Dechrau Tariff ]]&lt;=($B15+U$6*$BB$2))*(ImportSupplyContract[[Diwedd Tariff]:[Diwedd Tariff]]&gt;($B15+U$6*$BB$2)),ImportSupplyContract[[Ceiniogau fesul kWh]:[Ceiniogau fesul kWh]],0,,)</f>
        <v>0.21</v>
      </c>
      <c r="V15" s="77" cm="1">
        <f t="array" ref="V15">_xlfn.XLOOKUP(1,(ImportSupplyContract[[Dechrau Tariff ]:[Dechrau Tariff ]]&lt;=($B15+V$6*$BB$2))*(ImportSupplyContract[[Diwedd Tariff]:[Diwedd Tariff]]&gt;($B15+V$6*$BB$2)),ImportSupplyContract[[Ceiniogau fesul kWh]:[Ceiniogau fesul kWh]],0,,)</f>
        <v>0.21</v>
      </c>
      <c r="W15" s="77" cm="1">
        <f t="array" ref="W15">_xlfn.XLOOKUP(1,(ImportSupplyContract[[Dechrau Tariff ]:[Dechrau Tariff ]]&lt;=($B15+W$6*$BB$2))*(ImportSupplyContract[[Diwedd Tariff]:[Diwedd Tariff]]&gt;($B15+W$6*$BB$2)),ImportSupplyContract[[Ceiniogau fesul kWh]:[Ceiniogau fesul kWh]],0,,)</f>
        <v>0.21</v>
      </c>
      <c r="X15" s="77" cm="1">
        <f t="array" ref="X15">_xlfn.XLOOKUP(1,(ImportSupplyContract[[Dechrau Tariff ]:[Dechrau Tariff ]]&lt;=($B15+X$6*$BB$2))*(ImportSupplyContract[[Diwedd Tariff]:[Diwedd Tariff]]&gt;($B15+X$6*$BB$2)),ImportSupplyContract[[Ceiniogau fesul kWh]:[Ceiniogau fesul kWh]],0,,)</f>
        <v>0.21</v>
      </c>
      <c r="Y15" s="77" cm="1">
        <f t="array" ref="Y15">_xlfn.XLOOKUP(1,(ImportSupplyContract[[Dechrau Tariff ]:[Dechrau Tariff ]]&lt;=($B15+Y$6*$BB$2))*(ImportSupplyContract[[Diwedd Tariff]:[Diwedd Tariff]]&gt;($B15+Y$6*$BB$2)),ImportSupplyContract[[Ceiniogau fesul kWh]:[Ceiniogau fesul kWh]],0,,)</f>
        <v>0.21</v>
      </c>
      <c r="Z15" s="77" cm="1">
        <f t="array" ref="Z15">_xlfn.XLOOKUP(1,(ImportSupplyContract[[Dechrau Tariff ]:[Dechrau Tariff ]]&lt;=($B15+Z$6*$BB$2))*(ImportSupplyContract[[Diwedd Tariff]:[Diwedd Tariff]]&gt;($B15+Z$6*$BB$2)),ImportSupplyContract[[Ceiniogau fesul kWh]:[Ceiniogau fesul kWh]],0,,)</f>
        <v>0.21</v>
      </c>
      <c r="AA15" s="77" cm="1">
        <f t="array" ref="AA15">_xlfn.XLOOKUP(1,(ImportSupplyContract[[Dechrau Tariff ]:[Dechrau Tariff ]]&lt;=($B15+AA$6*$BB$2))*(ImportSupplyContract[[Diwedd Tariff]:[Diwedd Tariff]]&gt;($B15+AA$6*$BB$2)),ImportSupplyContract[[Ceiniogau fesul kWh]:[Ceiniogau fesul kWh]],0,,)</f>
        <v>0.21</v>
      </c>
      <c r="AB15" s="77" cm="1">
        <f t="array" ref="AB15">_xlfn.XLOOKUP(1,(ImportSupplyContract[[Dechrau Tariff ]:[Dechrau Tariff ]]&lt;=($B15+AB$6*$BB$2))*(ImportSupplyContract[[Diwedd Tariff]:[Diwedd Tariff]]&gt;($B15+AB$6*$BB$2)),ImportSupplyContract[[Ceiniogau fesul kWh]:[Ceiniogau fesul kWh]],0,,)</f>
        <v>0.21</v>
      </c>
      <c r="AC15" s="77" cm="1">
        <f t="array" ref="AC15">_xlfn.XLOOKUP(1,(ImportSupplyContract[[Dechrau Tariff ]:[Dechrau Tariff ]]&lt;=($B15+AC$6*$BB$2))*(ImportSupplyContract[[Diwedd Tariff]:[Diwedd Tariff]]&gt;($B15+AC$6*$BB$2)),ImportSupplyContract[[Ceiniogau fesul kWh]:[Ceiniogau fesul kWh]],0,,)</f>
        <v>0.21</v>
      </c>
      <c r="AD15" s="77" cm="1">
        <f t="array" ref="AD15">_xlfn.XLOOKUP(1,(ImportSupplyContract[[Dechrau Tariff ]:[Dechrau Tariff ]]&lt;=($B15+AD$6*$BB$2))*(ImportSupplyContract[[Diwedd Tariff]:[Diwedd Tariff]]&gt;($B15+AD$6*$BB$2)),ImportSupplyContract[[Ceiniogau fesul kWh]:[Ceiniogau fesul kWh]],0,,)</f>
        <v>0.21</v>
      </c>
      <c r="AE15" s="77" cm="1">
        <f t="array" ref="AE15">_xlfn.XLOOKUP(1,(ImportSupplyContract[[Dechrau Tariff ]:[Dechrau Tariff ]]&lt;=($B15+AE$6*$BB$2))*(ImportSupplyContract[[Diwedd Tariff]:[Diwedd Tariff]]&gt;($B15+AE$6*$BB$2)),ImportSupplyContract[[Ceiniogau fesul kWh]:[Ceiniogau fesul kWh]],0,,)</f>
        <v>0.21</v>
      </c>
      <c r="AF15" s="77" cm="1">
        <f t="array" ref="AF15">_xlfn.XLOOKUP(1,(ImportSupplyContract[[Dechrau Tariff ]:[Dechrau Tariff ]]&lt;=($B15+AF$6*$BB$2))*(ImportSupplyContract[[Diwedd Tariff]:[Diwedd Tariff]]&gt;($B15+AF$6*$BB$2)),ImportSupplyContract[[Ceiniogau fesul kWh]:[Ceiniogau fesul kWh]],0,,)</f>
        <v>0.21</v>
      </c>
      <c r="AG15" s="77" cm="1">
        <f t="array" ref="AG15">_xlfn.XLOOKUP(1,(ImportSupplyContract[[Dechrau Tariff ]:[Dechrau Tariff ]]&lt;=($B15+AG$6*$BB$2))*(ImportSupplyContract[[Diwedd Tariff]:[Diwedd Tariff]]&gt;($B15+AG$6*$BB$2)),ImportSupplyContract[[Ceiniogau fesul kWh]:[Ceiniogau fesul kWh]],0,,)</f>
        <v>0.21</v>
      </c>
      <c r="AH15" s="77" cm="1">
        <f t="array" ref="AH15">_xlfn.XLOOKUP(1,(ImportSupplyContract[[Dechrau Tariff ]:[Dechrau Tariff ]]&lt;=($B15+AH$6*$BB$2))*(ImportSupplyContract[[Diwedd Tariff]:[Diwedd Tariff]]&gt;($B15+AH$6*$BB$2)),ImportSupplyContract[[Ceiniogau fesul kWh]:[Ceiniogau fesul kWh]],0,,)</f>
        <v>0.21</v>
      </c>
      <c r="AI15" s="77" cm="1">
        <f t="array" ref="AI15">_xlfn.XLOOKUP(1,(ImportSupplyContract[[Dechrau Tariff ]:[Dechrau Tariff ]]&lt;=($B15+AI$6*$BB$2))*(ImportSupplyContract[[Diwedd Tariff]:[Diwedd Tariff]]&gt;($B15+AI$6*$BB$2)),ImportSupplyContract[[Ceiniogau fesul kWh]:[Ceiniogau fesul kWh]],0,,)</f>
        <v>0.21</v>
      </c>
      <c r="AJ15" s="77" cm="1">
        <f t="array" ref="AJ15">_xlfn.XLOOKUP(1,(ImportSupplyContract[[Dechrau Tariff ]:[Dechrau Tariff ]]&lt;=($B15+AJ$6*$BB$2))*(ImportSupplyContract[[Diwedd Tariff]:[Diwedd Tariff]]&gt;($B15+AJ$6*$BB$2)),ImportSupplyContract[[Ceiniogau fesul kWh]:[Ceiniogau fesul kWh]],0,,)</f>
        <v>0.21</v>
      </c>
      <c r="AK15" s="77" cm="1">
        <f t="array" ref="AK15">_xlfn.XLOOKUP(1,(ImportSupplyContract[[Dechrau Tariff ]:[Dechrau Tariff ]]&lt;=($B15+AK$6*$BB$2))*(ImportSupplyContract[[Diwedd Tariff]:[Diwedd Tariff]]&gt;($B15+AK$6*$BB$2)),ImportSupplyContract[[Ceiniogau fesul kWh]:[Ceiniogau fesul kWh]],0,,)</f>
        <v>0.21</v>
      </c>
      <c r="AL15" s="77" cm="1">
        <f t="array" ref="AL15">_xlfn.XLOOKUP(1,(ImportSupplyContract[[Dechrau Tariff ]:[Dechrau Tariff ]]&lt;=($B15+AL$6*$BB$2))*(ImportSupplyContract[[Diwedd Tariff]:[Diwedd Tariff]]&gt;($B15+AL$6*$BB$2)),ImportSupplyContract[[Ceiniogau fesul kWh]:[Ceiniogau fesul kWh]],0,,)</f>
        <v>0.21</v>
      </c>
      <c r="AM15" s="77" cm="1">
        <f t="array" ref="AM15">_xlfn.XLOOKUP(1,(ImportSupplyContract[[Dechrau Tariff ]:[Dechrau Tariff ]]&lt;=($B15+AM$6*$BB$2))*(ImportSupplyContract[[Diwedd Tariff]:[Diwedd Tariff]]&gt;($B15+AM$6*$BB$2)),ImportSupplyContract[[Ceiniogau fesul kWh]:[Ceiniogau fesul kWh]],0,,)</f>
        <v>0.21</v>
      </c>
      <c r="AN15" s="77" cm="1">
        <f t="array" ref="AN15">_xlfn.XLOOKUP(1,(ImportSupplyContract[[Dechrau Tariff ]:[Dechrau Tariff ]]&lt;=($B15+AN$6*$BB$2))*(ImportSupplyContract[[Diwedd Tariff]:[Diwedd Tariff]]&gt;($B15+AN$6*$BB$2)),ImportSupplyContract[[Ceiniogau fesul kWh]:[Ceiniogau fesul kWh]],0,,)</f>
        <v>0.21</v>
      </c>
      <c r="AO15" s="77" cm="1">
        <f t="array" ref="AO15">_xlfn.XLOOKUP(1,(ImportSupplyContract[[Dechrau Tariff ]:[Dechrau Tariff ]]&lt;=($B15+AO$6*$BB$2))*(ImportSupplyContract[[Diwedd Tariff]:[Diwedd Tariff]]&gt;($B15+AO$6*$BB$2)),ImportSupplyContract[[Ceiniogau fesul kWh]:[Ceiniogau fesul kWh]],0,,)</f>
        <v>0.21</v>
      </c>
      <c r="AP15" s="77" cm="1">
        <f t="array" ref="AP15">_xlfn.XLOOKUP(1,(ImportSupplyContract[[Dechrau Tariff ]:[Dechrau Tariff ]]&lt;=($B15+AP$6*$BB$2))*(ImportSupplyContract[[Diwedd Tariff]:[Diwedd Tariff]]&gt;($B15+AP$6*$BB$2)),ImportSupplyContract[[Ceiniogau fesul kWh]:[Ceiniogau fesul kWh]],0,,)</f>
        <v>0.21</v>
      </c>
      <c r="AQ15" s="77" cm="1">
        <f t="array" ref="AQ15">_xlfn.XLOOKUP(1,(ImportSupplyContract[[Dechrau Tariff ]:[Dechrau Tariff ]]&lt;=($B15+AQ$6*$BB$2))*(ImportSupplyContract[[Diwedd Tariff]:[Diwedd Tariff]]&gt;($B15+AQ$6*$BB$2)),ImportSupplyContract[[Ceiniogau fesul kWh]:[Ceiniogau fesul kWh]],0,,)</f>
        <v>0.21</v>
      </c>
      <c r="AR15" s="77" cm="1">
        <f t="array" ref="AR15">_xlfn.XLOOKUP(1,(ImportSupplyContract[[Dechrau Tariff ]:[Dechrau Tariff ]]&lt;=($B15+AR$6*$BB$2))*(ImportSupplyContract[[Diwedd Tariff]:[Diwedd Tariff]]&gt;($B15+AR$6*$BB$2)),ImportSupplyContract[[Ceiniogau fesul kWh]:[Ceiniogau fesul kWh]],0,,)</f>
        <v>0.21</v>
      </c>
      <c r="AS15" s="77" cm="1">
        <f t="array" ref="AS15">_xlfn.XLOOKUP(1,(ImportSupplyContract[[Dechrau Tariff ]:[Dechrau Tariff ]]&lt;=($B15+AS$6*$BB$2))*(ImportSupplyContract[[Diwedd Tariff]:[Diwedd Tariff]]&gt;($B15+AS$6*$BB$2)),ImportSupplyContract[[Ceiniogau fesul kWh]:[Ceiniogau fesul kWh]],0,,)</f>
        <v>0.21</v>
      </c>
      <c r="AT15" s="77" cm="1">
        <f t="array" ref="AT15">_xlfn.XLOOKUP(1,(ImportSupplyContract[[Dechrau Tariff ]:[Dechrau Tariff ]]&lt;=($B15+AT$6*$BB$2))*(ImportSupplyContract[[Diwedd Tariff]:[Diwedd Tariff]]&gt;($B15+AT$6*$BB$2)),ImportSupplyContract[[Ceiniogau fesul kWh]:[Ceiniogau fesul kWh]],0,,)</f>
        <v>0.21</v>
      </c>
      <c r="AU15" s="77" cm="1">
        <f t="array" ref="AU15">_xlfn.XLOOKUP(1,(ImportSupplyContract[[Dechrau Tariff ]:[Dechrau Tariff ]]&lt;=($B15+AU$6*$BB$2))*(ImportSupplyContract[[Diwedd Tariff]:[Diwedd Tariff]]&gt;($B15+AU$6*$BB$2)),ImportSupplyContract[[Ceiniogau fesul kWh]:[Ceiniogau fesul kWh]],0,,)</f>
        <v>0.21</v>
      </c>
      <c r="AV15" s="77" cm="1">
        <f t="array" ref="AV15">_xlfn.XLOOKUP(1,(ImportSupplyContract[[Dechrau Tariff ]:[Dechrau Tariff ]]&lt;=($B15+AV$6*$BB$2))*(ImportSupplyContract[[Diwedd Tariff]:[Diwedd Tariff]]&gt;($B15+AV$6*$BB$2)),ImportSupplyContract[[Ceiniogau fesul kWh]:[Ceiniogau fesul kWh]],0,,)</f>
        <v>0.21</v>
      </c>
      <c r="AW15" s="77" cm="1">
        <f t="array" ref="AW15">_xlfn.XLOOKUP(1,(ImportSupplyContract[[Dechrau Tariff ]:[Dechrau Tariff ]]&lt;=($B15+AW$6*$BB$2))*(ImportSupplyContract[[Diwedd Tariff]:[Diwedd Tariff]]&gt;($B15+AW$6*$BB$2)),ImportSupplyContract[[Ceiniogau fesul kWh]:[Ceiniogau fesul kWh]],0,,)</f>
        <v>0.21</v>
      </c>
      <c r="AX15" s="77" cm="1">
        <f t="array" ref="AX15">_xlfn.XLOOKUP(1,(ImportSupplyContract[[Dechrau Tariff ]:[Dechrau Tariff ]]&lt;=($B15+AX$6*$BB$2))*(ImportSupplyContract[[Diwedd Tariff]:[Diwedd Tariff]]&gt;($B15+AX$6*$BB$2)),ImportSupplyContract[[Ceiniogau fesul kWh]:[Ceiniogau fesul kWh]],0,,)</f>
        <v>0.21</v>
      </c>
    </row>
    <row r="16" spans="1:101" x14ac:dyDescent="0.3">
      <c r="B16" s="30">
        <v>45301</v>
      </c>
      <c r="C16" s="77" cm="1">
        <f t="array" ref="C16">_xlfn.XLOOKUP(1,(ImportSupplyContract[[Dechrau Tariff ]:[Dechrau Tariff ]]&lt;=($B16+C$6*$BB$2))*(ImportSupplyContract[[Diwedd Tariff]:[Diwedd Tariff]]&gt;($B16+C$6*$BB$2)),ImportSupplyContract[[Ceiniogau fesul kWh]:[Ceiniogau fesul kWh]],0,,)</f>
        <v>0.21</v>
      </c>
      <c r="D16" s="77" cm="1">
        <f t="array" ref="D16">_xlfn.XLOOKUP(1,(ImportSupplyContract[[Dechrau Tariff ]:[Dechrau Tariff ]]&lt;=($B16+D$6*$BB$2))*(ImportSupplyContract[[Diwedd Tariff]:[Diwedd Tariff]]&gt;($B16+D$6*$BB$2)),ImportSupplyContract[[Ceiniogau fesul kWh]:[Ceiniogau fesul kWh]],0,,)</f>
        <v>0.21</v>
      </c>
      <c r="E16" s="77" cm="1">
        <f t="array" ref="E16">_xlfn.XLOOKUP(1,(ImportSupplyContract[[Dechrau Tariff ]:[Dechrau Tariff ]]&lt;=($B16+E$6*$BB$2))*(ImportSupplyContract[[Diwedd Tariff]:[Diwedd Tariff]]&gt;($B16+E$6*$BB$2)),ImportSupplyContract[[Ceiniogau fesul kWh]:[Ceiniogau fesul kWh]],0,,)</f>
        <v>0.21</v>
      </c>
      <c r="F16" s="77" cm="1">
        <f t="array" ref="F16">_xlfn.XLOOKUP(1,(ImportSupplyContract[[Dechrau Tariff ]:[Dechrau Tariff ]]&lt;=($B16+F$6*$BB$2))*(ImportSupplyContract[[Diwedd Tariff]:[Diwedd Tariff]]&gt;($B16+F$6*$BB$2)),ImportSupplyContract[[Ceiniogau fesul kWh]:[Ceiniogau fesul kWh]],0,,)</f>
        <v>0.21</v>
      </c>
      <c r="G16" s="77" cm="1">
        <f t="array" ref="G16">_xlfn.XLOOKUP(1,(ImportSupplyContract[[Dechrau Tariff ]:[Dechrau Tariff ]]&lt;=($B16+G$6*$BB$2))*(ImportSupplyContract[[Diwedd Tariff]:[Diwedd Tariff]]&gt;($B16+G$6*$BB$2)),ImportSupplyContract[[Ceiniogau fesul kWh]:[Ceiniogau fesul kWh]],0,,)</f>
        <v>0.21</v>
      </c>
      <c r="H16" s="77" cm="1">
        <f t="array" ref="H16">_xlfn.XLOOKUP(1,(ImportSupplyContract[[Dechrau Tariff ]:[Dechrau Tariff ]]&lt;=($B16+H$6*$BB$2))*(ImportSupplyContract[[Diwedd Tariff]:[Diwedd Tariff]]&gt;($B16+H$6*$BB$2)),ImportSupplyContract[[Ceiniogau fesul kWh]:[Ceiniogau fesul kWh]],0,,)</f>
        <v>0.21</v>
      </c>
      <c r="I16" s="77" cm="1">
        <f t="array" ref="I16">_xlfn.XLOOKUP(1,(ImportSupplyContract[[Dechrau Tariff ]:[Dechrau Tariff ]]&lt;=($B16+I$6*$BB$2))*(ImportSupplyContract[[Diwedd Tariff]:[Diwedd Tariff]]&gt;($B16+I$6*$BB$2)),ImportSupplyContract[[Ceiniogau fesul kWh]:[Ceiniogau fesul kWh]],0,,)</f>
        <v>0.21</v>
      </c>
      <c r="J16" s="77" cm="1">
        <f t="array" ref="J16">_xlfn.XLOOKUP(1,(ImportSupplyContract[[Dechrau Tariff ]:[Dechrau Tariff ]]&lt;=($B16+J$6*$BB$2))*(ImportSupplyContract[[Diwedd Tariff]:[Diwedd Tariff]]&gt;($B16+J$6*$BB$2)),ImportSupplyContract[[Ceiniogau fesul kWh]:[Ceiniogau fesul kWh]],0,,)</f>
        <v>0.21</v>
      </c>
      <c r="K16" s="77" cm="1">
        <f t="array" ref="K16">_xlfn.XLOOKUP(1,(ImportSupplyContract[[Dechrau Tariff ]:[Dechrau Tariff ]]&lt;=($B16+K$6*$BB$2))*(ImportSupplyContract[[Diwedd Tariff]:[Diwedd Tariff]]&gt;($B16+K$6*$BB$2)),ImportSupplyContract[[Ceiniogau fesul kWh]:[Ceiniogau fesul kWh]],0,,)</f>
        <v>0.21</v>
      </c>
      <c r="L16" s="77" cm="1">
        <f t="array" ref="L16">_xlfn.XLOOKUP(1,(ImportSupplyContract[[Dechrau Tariff ]:[Dechrau Tariff ]]&lt;=($B16+L$6*$BB$2))*(ImportSupplyContract[[Diwedd Tariff]:[Diwedd Tariff]]&gt;($B16+L$6*$BB$2)),ImportSupplyContract[[Ceiniogau fesul kWh]:[Ceiniogau fesul kWh]],0,,)</f>
        <v>0.21</v>
      </c>
      <c r="M16" s="77" cm="1">
        <f t="array" ref="M16">_xlfn.XLOOKUP(1,(ImportSupplyContract[[Dechrau Tariff ]:[Dechrau Tariff ]]&lt;=($B16+M$6*$BB$2))*(ImportSupplyContract[[Diwedd Tariff]:[Diwedd Tariff]]&gt;($B16+M$6*$BB$2)),ImportSupplyContract[[Ceiniogau fesul kWh]:[Ceiniogau fesul kWh]],0,,)</f>
        <v>0.21</v>
      </c>
      <c r="N16" s="77" cm="1">
        <f t="array" ref="N16">_xlfn.XLOOKUP(1,(ImportSupplyContract[[Dechrau Tariff ]:[Dechrau Tariff ]]&lt;=($B16+N$6*$BB$2))*(ImportSupplyContract[[Diwedd Tariff]:[Diwedd Tariff]]&gt;($B16+N$6*$BB$2)),ImportSupplyContract[[Ceiniogau fesul kWh]:[Ceiniogau fesul kWh]],0,,)</f>
        <v>0.21</v>
      </c>
      <c r="O16" s="77" cm="1">
        <f t="array" ref="O16">_xlfn.XLOOKUP(1,(ImportSupplyContract[[Dechrau Tariff ]:[Dechrau Tariff ]]&lt;=($B16+O$6*$BB$2))*(ImportSupplyContract[[Diwedd Tariff]:[Diwedd Tariff]]&gt;($B16+O$6*$BB$2)),ImportSupplyContract[[Ceiniogau fesul kWh]:[Ceiniogau fesul kWh]],0,,)</f>
        <v>0.21</v>
      </c>
      <c r="P16" s="77" cm="1">
        <f t="array" ref="P16">_xlfn.XLOOKUP(1,(ImportSupplyContract[[Dechrau Tariff ]:[Dechrau Tariff ]]&lt;=($B16+P$6*$BB$2))*(ImportSupplyContract[[Diwedd Tariff]:[Diwedd Tariff]]&gt;($B16+P$6*$BB$2)),ImportSupplyContract[[Ceiniogau fesul kWh]:[Ceiniogau fesul kWh]],0,,)</f>
        <v>0.21</v>
      </c>
      <c r="Q16" s="77" cm="1">
        <f t="array" ref="Q16">_xlfn.XLOOKUP(1,(ImportSupplyContract[[Dechrau Tariff ]:[Dechrau Tariff ]]&lt;=($B16+Q$6*$BB$2))*(ImportSupplyContract[[Diwedd Tariff]:[Diwedd Tariff]]&gt;($B16+Q$6*$BB$2)),ImportSupplyContract[[Ceiniogau fesul kWh]:[Ceiniogau fesul kWh]],0,,)</f>
        <v>0.21</v>
      </c>
      <c r="R16" s="77" cm="1">
        <f t="array" ref="R16">_xlfn.XLOOKUP(1,(ImportSupplyContract[[Dechrau Tariff ]:[Dechrau Tariff ]]&lt;=($B16+R$6*$BB$2))*(ImportSupplyContract[[Diwedd Tariff]:[Diwedd Tariff]]&gt;($B16+R$6*$BB$2)),ImportSupplyContract[[Ceiniogau fesul kWh]:[Ceiniogau fesul kWh]],0,,)</f>
        <v>0.21</v>
      </c>
      <c r="S16" s="77" cm="1">
        <f t="array" ref="S16">_xlfn.XLOOKUP(1,(ImportSupplyContract[[Dechrau Tariff ]:[Dechrau Tariff ]]&lt;=($B16+S$6*$BB$2))*(ImportSupplyContract[[Diwedd Tariff]:[Diwedd Tariff]]&gt;($B16+S$6*$BB$2)),ImportSupplyContract[[Ceiniogau fesul kWh]:[Ceiniogau fesul kWh]],0,,)</f>
        <v>0.21</v>
      </c>
      <c r="T16" s="77" cm="1">
        <f t="array" ref="T16">_xlfn.XLOOKUP(1,(ImportSupplyContract[[Dechrau Tariff ]:[Dechrau Tariff ]]&lt;=($B16+T$6*$BB$2))*(ImportSupplyContract[[Diwedd Tariff]:[Diwedd Tariff]]&gt;($B16+T$6*$BB$2)),ImportSupplyContract[[Ceiniogau fesul kWh]:[Ceiniogau fesul kWh]],0,,)</f>
        <v>0.21</v>
      </c>
      <c r="U16" s="77" cm="1">
        <f t="array" ref="U16">_xlfn.XLOOKUP(1,(ImportSupplyContract[[Dechrau Tariff ]:[Dechrau Tariff ]]&lt;=($B16+U$6*$BB$2))*(ImportSupplyContract[[Diwedd Tariff]:[Diwedd Tariff]]&gt;($B16+U$6*$BB$2)),ImportSupplyContract[[Ceiniogau fesul kWh]:[Ceiniogau fesul kWh]],0,,)</f>
        <v>0.21</v>
      </c>
      <c r="V16" s="77" cm="1">
        <f t="array" ref="V16">_xlfn.XLOOKUP(1,(ImportSupplyContract[[Dechrau Tariff ]:[Dechrau Tariff ]]&lt;=($B16+V$6*$BB$2))*(ImportSupplyContract[[Diwedd Tariff]:[Diwedd Tariff]]&gt;($B16+V$6*$BB$2)),ImportSupplyContract[[Ceiniogau fesul kWh]:[Ceiniogau fesul kWh]],0,,)</f>
        <v>0.21</v>
      </c>
      <c r="W16" s="77" cm="1">
        <f t="array" ref="W16">_xlfn.XLOOKUP(1,(ImportSupplyContract[[Dechrau Tariff ]:[Dechrau Tariff ]]&lt;=($B16+W$6*$BB$2))*(ImportSupplyContract[[Diwedd Tariff]:[Diwedd Tariff]]&gt;($B16+W$6*$BB$2)),ImportSupplyContract[[Ceiniogau fesul kWh]:[Ceiniogau fesul kWh]],0,,)</f>
        <v>0.21</v>
      </c>
      <c r="X16" s="77" cm="1">
        <f t="array" ref="X16">_xlfn.XLOOKUP(1,(ImportSupplyContract[[Dechrau Tariff ]:[Dechrau Tariff ]]&lt;=($B16+X$6*$BB$2))*(ImportSupplyContract[[Diwedd Tariff]:[Diwedd Tariff]]&gt;($B16+X$6*$BB$2)),ImportSupplyContract[[Ceiniogau fesul kWh]:[Ceiniogau fesul kWh]],0,,)</f>
        <v>0.21</v>
      </c>
      <c r="Y16" s="77" cm="1">
        <f t="array" ref="Y16">_xlfn.XLOOKUP(1,(ImportSupplyContract[[Dechrau Tariff ]:[Dechrau Tariff ]]&lt;=($B16+Y$6*$BB$2))*(ImportSupplyContract[[Diwedd Tariff]:[Diwedd Tariff]]&gt;($B16+Y$6*$BB$2)),ImportSupplyContract[[Ceiniogau fesul kWh]:[Ceiniogau fesul kWh]],0,,)</f>
        <v>0.21</v>
      </c>
      <c r="Z16" s="77" cm="1">
        <f t="array" ref="Z16">_xlfn.XLOOKUP(1,(ImportSupplyContract[[Dechrau Tariff ]:[Dechrau Tariff ]]&lt;=($B16+Z$6*$BB$2))*(ImportSupplyContract[[Diwedd Tariff]:[Diwedd Tariff]]&gt;($B16+Z$6*$BB$2)),ImportSupplyContract[[Ceiniogau fesul kWh]:[Ceiniogau fesul kWh]],0,,)</f>
        <v>0.21</v>
      </c>
      <c r="AA16" s="77" cm="1">
        <f t="array" ref="AA16">_xlfn.XLOOKUP(1,(ImportSupplyContract[[Dechrau Tariff ]:[Dechrau Tariff ]]&lt;=($B16+AA$6*$BB$2))*(ImportSupplyContract[[Diwedd Tariff]:[Diwedd Tariff]]&gt;($B16+AA$6*$BB$2)),ImportSupplyContract[[Ceiniogau fesul kWh]:[Ceiniogau fesul kWh]],0,,)</f>
        <v>0.21</v>
      </c>
      <c r="AB16" s="77" cm="1">
        <f t="array" ref="AB16">_xlfn.XLOOKUP(1,(ImportSupplyContract[[Dechrau Tariff ]:[Dechrau Tariff ]]&lt;=($B16+AB$6*$BB$2))*(ImportSupplyContract[[Diwedd Tariff]:[Diwedd Tariff]]&gt;($B16+AB$6*$BB$2)),ImportSupplyContract[[Ceiniogau fesul kWh]:[Ceiniogau fesul kWh]],0,,)</f>
        <v>0.21</v>
      </c>
      <c r="AC16" s="77" cm="1">
        <f t="array" ref="AC16">_xlfn.XLOOKUP(1,(ImportSupplyContract[[Dechrau Tariff ]:[Dechrau Tariff ]]&lt;=($B16+AC$6*$BB$2))*(ImportSupplyContract[[Diwedd Tariff]:[Diwedd Tariff]]&gt;($B16+AC$6*$BB$2)),ImportSupplyContract[[Ceiniogau fesul kWh]:[Ceiniogau fesul kWh]],0,,)</f>
        <v>0.21</v>
      </c>
      <c r="AD16" s="77" cm="1">
        <f t="array" ref="AD16">_xlfn.XLOOKUP(1,(ImportSupplyContract[[Dechrau Tariff ]:[Dechrau Tariff ]]&lt;=($B16+AD$6*$BB$2))*(ImportSupplyContract[[Diwedd Tariff]:[Diwedd Tariff]]&gt;($B16+AD$6*$BB$2)),ImportSupplyContract[[Ceiniogau fesul kWh]:[Ceiniogau fesul kWh]],0,,)</f>
        <v>0.21</v>
      </c>
      <c r="AE16" s="77" cm="1">
        <f t="array" ref="AE16">_xlfn.XLOOKUP(1,(ImportSupplyContract[[Dechrau Tariff ]:[Dechrau Tariff ]]&lt;=($B16+AE$6*$BB$2))*(ImportSupplyContract[[Diwedd Tariff]:[Diwedd Tariff]]&gt;($B16+AE$6*$BB$2)),ImportSupplyContract[[Ceiniogau fesul kWh]:[Ceiniogau fesul kWh]],0,,)</f>
        <v>0.21</v>
      </c>
      <c r="AF16" s="77" cm="1">
        <f t="array" ref="AF16">_xlfn.XLOOKUP(1,(ImportSupplyContract[[Dechrau Tariff ]:[Dechrau Tariff ]]&lt;=($B16+AF$6*$BB$2))*(ImportSupplyContract[[Diwedd Tariff]:[Diwedd Tariff]]&gt;($B16+AF$6*$BB$2)),ImportSupplyContract[[Ceiniogau fesul kWh]:[Ceiniogau fesul kWh]],0,,)</f>
        <v>0.21</v>
      </c>
      <c r="AG16" s="77" cm="1">
        <f t="array" ref="AG16">_xlfn.XLOOKUP(1,(ImportSupplyContract[[Dechrau Tariff ]:[Dechrau Tariff ]]&lt;=($B16+AG$6*$BB$2))*(ImportSupplyContract[[Diwedd Tariff]:[Diwedd Tariff]]&gt;($B16+AG$6*$BB$2)),ImportSupplyContract[[Ceiniogau fesul kWh]:[Ceiniogau fesul kWh]],0,,)</f>
        <v>0.21</v>
      </c>
      <c r="AH16" s="77" cm="1">
        <f t="array" ref="AH16">_xlfn.XLOOKUP(1,(ImportSupplyContract[[Dechrau Tariff ]:[Dechrau Tariff ]]&lt;=($B16+AH$6*$BB$2))*(ImportSupplyContract[[Diwedd Tariff]:[Diwedd Tariff]]&gt;($B16+AH$6*$BB$2)),ImportSupplyContract[[Ceiniogau fesul kWh]:[Ceiniogau fesul kWh]],0,,)</f>
        <v>0.21</v>
      </c>
      <c r="AI16" s="77" cm="1">
        <f t="array" ref="AI16">_xlfn.XLOOKUP(1,(ImportSupplyContract[[Dechrau Tariff ]:[Dechrau Tariff ]]&lt;=($B16+AI$6*$BB$2))*(ImportSupplyContract[[Diwedd Tariff]:[Diwedd Tariff]]&gt;($B16+AI$6*$BB$2)),ImportSupplyContract[[Ceiniogau fesul kWh]:[Ceiniogau fesul kWh]],0,,)</f>
        <v>0.21</v>
      </c>
      <c r="AJ16" s="77" cm="1">
        <f t="array" ref="AJ16">_xlfn.XLOOKUP(1,(ImportSupplyContract[[Dechrau Tariff ]:[Dechrau Tariff ]]&lt;=($B16+AJ$6*$BB$2))*(ImportSupplyContract[[Diwedd Tariff]:[Diwedd Tariff]]&gt;($B16+AJ$6*$BB$2)),ImportSupplyContract[[Ceiniogau fesul kWh]:[Ceiniogau fesul kWh]],0,,)</f>
        <v>0.21</v>
      </c>
      <c r="AK16" s="77" cm="1">
        <f t="array" ref="AK16">_xlfn.XLOOKUP(1,(ImportSupplyContract[[Dechrau Tariff ]:[Dechrau Tariff ]]&lt;=($B16+AK$6*$BB$2))*(ImportSupplyContract[[Diwedd Tariff]:[Diwedd Tariff]]&gt;($B16+AK$6*$BB$2)),ImportSupplyContract[[Ceiniogau fesul kWh]:[Ceiniogau fesul kWh]],0,,)</f>
        <v>0.21</v>
      </c>
      <c r="AL16" s="77" cm="1">
        <f t="array" ref="AL16">_xlfn.XLOOKUP(1,(ImportSupplyContract[[Dechrau Tariff ]:[Dechrau Tariff ]]&lt;=($B16+AL$6*$BB$2))*(ImportSupplyContract[[Diwedd Tariff]:[Diwedd Tariff]]&gt;($B16+AL$6*$BB$2)),ImportSupplyContract[[Ceiniogau fesul kWh]:[Ceiniogau fesul kWh]],0,,)</f>
        <v>0.21</v>
      </c>
      <c r="AM16" s="77" cm="1">
        <f t="array" ref="AM16">_xlfn.XLOOKUP(1,(ImportSupplyContract[[Dechrau Tariff ]:[Dechrau Tariff ]]&lt;=($B16+AM$6*$BB$2))*(ImportSupplyContract[[Diwedd Tariff]:[Diwedd Tariff]]&gt;($B16+AM$6*$BB$2)),ImportSupplyContract[[Ceiniogau fesul kWh]:[Ceiniogau fesul kWh]],0,,)</f>
        <v>0.21</v>
      </c>
      <c r="AN16" s="77" cm="1">
        <f t="array" ref="AN16">_xlfn.XLOOKUP(1,(ImportSupplyContract[[Dechrau Tariff ]:[Dechrau Tariff ]]&lt;=($B16+AN$6*$BB$2))*(ImportSupplyContract[[Diwedd Tariff]:[Diwedd Tariff]]&gt;($B16+AN$6*$BB$2)),ImportSupplyContract[[Ceiniogau fesul kWh]:[Ceiniogau fesul kWh]],0,,)</f>
        <v>0.21</v>
      </c>
      <c r="AO16" s="77" cm="1">
        <f t="array" ref="AO16">_xlfn.XLOOKUP(1,(ImportSupplyContract[[Dechrau Tariff ]:[Dechrau Tariff ]]&lt;=($B16+AO$6*$BB$2))*(ImportSupplyContract[[Diwedd Tariff]:[Diwedd Tariff]]&gt;($B16+AO$6*$BB$2)),ImportSupplyContract[[Ceiniogau fesul kWh]:[Ceiniogau fesul kWh]],0,,)</f>
        <v>0.21</v>
      </c>
      <c r="AP16" s="77" cm="1">
        <f t="array" ref="AP16">_xlfn.XLOOKUP(1,(ImportSupplyContract[[Dechrau Tariff ]:[Dechrau Tariff ]]&lt;=($B16+AP$6*$BB$2))*(ImportSupplyContract[[Diwedd Tariff]:[Diwedd Tariff]]&gt;($B16+AP$6*$BB$2)),ImportSupplyContract[[Ceiniogau fesul kWh]:[Ceiniogau fesul kWh]],0,,)</f>
        <v>0.21</v>
      </c>
      <c r="AQ16" s="77" cm="1">
        <f t="array" ref="AQ16">_xlfn.XLOOKUP(1,(ImportSupplyContract[[Dechrau Tariff ]:[Dechrau Tariff ]]&lt;=($B16+AQ$6*$BB$2))*(ImportSupplyContract[[Diwedd Tariff]:[Diwedd Tariff]]&gt;($B16+AQ$6*$BB$2)),ImportSupplyContract[[Ceiniogau fesul kWh]:[Ceiniogau fesul kWh]],0,,)</f>
        <v>0.21</v>
      </c>
      <c r="AR16" s="77" cm="1">
        <f t="array" ref="AR16">_xlfn.XLOOKUP(1,(ImportSupplyContract[[Dechrau Tariff ]:[Dechrau Tariff ]]&lt;=($B16+AR$6*$BB$2))*(ImportSupplyContract[[Diwedd Tariff]:[Diwedd Tariff]]&gt;($B16+AR$6*$BB$2)),ImportSupplyContract[[Ceiniogau fesul kWh]:[Ceiniogau fesul kWh]],0,,)</f>
        <v>0.21</v>
      </c>
      <c r="AS16" s="77" cm="1">
        <f t="array" ref="AS16">_xlfn.XLOOKUP(1,(ImportSupplyContract[[Dechrau Tariff ]:[Dechrau Tariff ]]&lt;=($B16+AS$6*$BB$2))*(ImportSupplyContract[[Diwedd Tariff]:[Diwedd Tariff]]&gt;($B16+AS$6*$BB$2)),ImportSupplyContract[[Ceiniogau fesul kWh]:[Ceiniogau fesul kWh]],0,,)</f>
        <v>0.21</v>
      </c>
      <c r="AT16" s="77" cm="1">
        <f t="array" ref="AT16">_xlfn.XLOOKUP(1,(ImportSupplyContract[[Dechrau Tariff ]:[Dechrau Tariff ]]&lt;=($B16+AT$6*$BB$2))*(ImportSupplyContract[[Diwedd Tariff]:[Diwedd Tariff]]&gt;($B16+AT$6*$BB$2)),ImportSupplyContract[[Ceiniogau fesul kWh]:[Ceiniogau fesul kWh]],0,,)</f>
        <v>0.21</v>
      </c>
      <c r="AU16" s="77" cm="1">
        <f t="array" ref="AU16">_xlfn.XLOOKUP(1,(ImportSupplyContract[[Dechrau Tariff ]:[Dechrau Tariff ]]&lt;=($B16+AU$6*$BB$2))*(ImportSupplyContract[[Diwedd Tariff]:[Diwedd Tariff]]&gt;($B16+AU$6*$BB$2)),ImportSupplyContract[[Ceiniogau fesul kWh]:[Ceiniogau fesul kWh]],0,,)</f>
        <v>0.21</v>
      </c>
      <c r="AV16" s="77" cm="1">
        <f t="array" ref="AV16">_xlfn.XLOOKUP(1,(ImportSupplyContract[[Dechrau Tariff ]:[Dechrau Tariff ]]&lt;=($B16+AV$6*$BB$2))*(ImportSupplyContract[[Diwedd Tariff]:[Diwedd Tariff]]&gt;($B16+AV$6*$BB$2)),ImportSupplyContract[[Ceiniogau fesul kWh]:[Ceiniogau fesul kWh]],0,,)</f>
        <v>0.21</v>
      </c>
      <c r="AW16" s="77" cm="1">
        <f t="array" ref="AW16">_xlfn.XLOOKUP(1,(ImportSupplyContract[[Dechrau Tariff ]:[Dechrau Tariff ]]&lt;=($B16+AW$6*$BB$2))*(ImportSupplyContract[[Diwedd Tariff]:[Diwedd Tariff]]&gt;($B16+AW$6*$BB$2)),ImportSupplyContract[[Ceiniogau fesul kWh]:[Ceiniogau fesul kWh]],0,,)</f>
        <v>0.21</v>
      </c>
      <c r="AX16" s="77" cm="1">
        <f t="array" ref="AX16">_xlfn.XLOOKUP(1,(ImportSupplyContract[[Dechrau Tariff ]:[Dechrau Tariff ]]&lt;=($B16+AX$6*$BB$2))*(ImportSupplyContract[[Diwedd Tariff]:[Diwedd Tariff]]&gt;($B16+AX$6*$BB$2)),ImportSupplyContract[[Ceiniogau fesul kWh]:[Ceiniogau fesul kWh]],0,,)</f>
        <v>0.21</v>
      </c>
    </row>
    <row r="17" spans="2:50" x14ac:dyDescent="0.3">
      <c r="B17" s="30">
        <v>45302</v>
      </c>
      <c r="C17" s="77" cm="1">
        <f t="array" ref="C17">_xlfn.XLOOKUP(1,(ImportSupplyContract[[Dechrau Tariff ]:[Dechrau Tariff ]]&lt;=($B17+C$6*$BB$2))*(ImportSupplyContract[[Diwedd Tariff]:[Diwedd Tariff]]&gt;($B17+C$6*$BB$2)),ImportSupplyContract[[Ceiniogau fesul kWh]:[Ceiniogau fesul kWh]],0,,)</f>
        <v>0.21</v>
      </c>
      <c r="D17" s="77" cm="1">
        <f t="array" ref="D17">_xlfn.XLOOKUP(1,(ImportSupplyContract[[Dechrau Tariff ]:[Dechrau Tariff ]]&lt;=($B17+D$6*$BB$2))*(ImportSupplyContract[[Diwedd Tariff]:[Diwedd Tariff]]&gt;($B17+D$6*$BB$2)),ImportSupplyContract[[Ceiniogau fesul kWh]:[Ceiniogau fesul kWh]],0,,)</f>
        <v>0.21</v>
      </c>
      <c r="E17" s="77" cm="1">
        <f t="array" ref="E17">_xlfn.XLOOKUP(1,(ImportSupplyContract[[Dechrau Tariff ]:[Dechrau Tariff ]]&lt;=($B17+E$6*$BB$2))*(ImportSupplyContract[[Diwedd Tariff]:[Diwedd Tariff]]&gt;($B17+E$6*$BB$2)),ImportSupplyContract[[Ceiniogau fesul kWh]:[Ceiniogau fesul kWh]],0,,)</f>
        <v>0.21</v>
      </c>
      <c r="F17" s="77" cm="1">
        <f t="array" ref="F17">_xlfn.XLOOKUP(1,(ImportSupplyContract[[Dechrau Tariff ]:[Dechrau Tariff ]]&lt;=($B17+F$6*$BB$2))*(ImportSupplyContract[[Diwedd Tariff]:[Diwedd Tariff]]&gt;($B17+F$6*$BB$2)),ImportSupplyContract[[Ceiniogau fesul kWh]:[Ceiniogau fesul kWh]],0,,)</f>
        <v>0.21</v>
      </c>
      <c r="G17" s="77" cm="1">
        <f t="array" ref="G17">_xlfn.XLOOKUP(1,(ImportSupplyContract[[Dechrau Tariff ]:[Dechrau Tariff ]]&lt;=($B17+G$6*$BB$2))*(ImportSupplyContract[[Diwedd Tariff]:[Diwedd Tariff]]&gt;($B17+G$6*$BB$2)),ImportSupplyContract[[Ceiniogau fesul kWh]:[Ceiniogau fesul kWh]],0,,)</f>
        <v>0.21</v>
      </c>
      <c r="H17" s="77" cm="1">
        <f t="array" ref="H17">_xlfn.XLOOKUP(1,(ImportSupplyContract[[Dechrau Tariff ]:[Dechrau Tariff ]]&lt;=($B17+H$6*$BB$2))*(ImportSupplyContract[[Diwedd Tariff]:[Diwedd Tariff]]&gt;($B17+H$6*$BB$2)),ImportSupplyContract[[Ceiniogau fesul kWh]:[Ceiniogau fesul kWh]],0,,)</f>
        <v>0.21</v>
      </c>
      <c r="I17" s="77" cm="1">
        <f t="array" ref="I17">_xlfn.XLOOKUP(1,(ImportSupplyContract[[Dechrau Tariff ]:[Dechrau Tariff ]]&lt;=($B17+I$6*$BB$2))*(ImportSupplyContract[[Diwedd Tariff]:[Diwedd Tariff]]&gt;($B17+I$6*$BB$2)),ImportSupplyContract[[Ceiniogau fesul kWh]:[Ceiniogau fesul kWh]],0,,)</f>
        <v>0.21</v>
      </c>
      <c r="J17" s="77" cm="1">
        <f t="array" ref="J17">_xlfn.XLOOKUP(1,(ImportSupplyContract[[Dechrau Tariff ]:[Dechrau Tariff ]]&lt;=($B17+J$6*$BB$2))*(ImportSupplyContract[[Diwedd Tariff]:[Diwedd Tariff]]&gt;($B17+J$6*$BB$2)),ImportSupplyContract[[Ceiniogau fesul kWh]:[Ceiniogau fesul kWh]],0,,)</f>
        <v>0.21</v>
      </c>
      <c r="K17" s="77" cm="1">
        <f t="array" ref="K17">_xlfn.XLOOKUP(1,(ImportSupplyContract[[Dechrau Tariff ]:[Dechrau Tariff ]]&lt;=($B17+K$6*$BB$2))*(ImportSupplyContract[[Diwedd Tariff]:[Diwedd Tariff]]&gt;($B17+K$6*$BB$2)),ImportSupplyContract[[Ceiniogau fesul kWh]:[Ceiniogau fesul kWh]],0,,)</f>
        <v>0.21</v>
      </c>
      <c r="L17" s="77" cm="1">
        <f t="array" ref="L17">_xlfn.XLOOKUP(1,(ImportSupplyContract[[Dechrau Tariff ]:[Dechrau Tariff ]]&lt;=($B17+L$6*$BB$2))*(ImportSupplyContract[[Diwedd Tariff]:[Diwedd Tariff]]&gt;($B17+L$6*$BB$2)),ImportSupplyContract[[Ceiniogau fesul kWh]:[Ceiniogau fesul kWh]],0,,)</f>
        <v>0.21</v>
      </c>
      <c r="M17" s="77" cm="1">
        <f t="array" ref="M17">_xlfn.XLOOKUP(1,(ImportSupplyContract[[Dechrau Tariff ]:[Dechrau Tariff ]]&lt;=($B17+M$6*$BB$2))*(ImportSupplyContract[[Diwedd Tariff]:[Diwedd Tariff]]&gt;($B17+M$6*$BB$2)),ImportSupplyContract[[Ceiniogau fesul kWh]:[Ceiniogau fesul kWh]],0,,)</f>
        <v>0.21</v>
      </c>
      <c r="N17" s="77" cm="1">
        <f t="array" ref="N17">_xlfn.XLOOKUP(1,(ImportSupplyContract[[Dechrau Tariff ]:[Dechrau Tariff ]]&lt;=($B17+N$6*$BB$2))*(ImportSupplyContract[[Diwedd Tariff]:[Diwedd Tariff]]&gt;($B17+N$6*$BB$2)),ImportSupplyContract[[Ceiniogau fesul kWh]:[Ceiniogau fesul kWh]],0,,)</f>
        <v>0.21</v>
      </c>
      <c r="O17" s="77" cm="1">
        <f t="array" ref="O17">_xlfn.XLOOKUP(1,(ImportSupplyContract[[Dechrau Tariff ]:[Dechrau Tariff ]]&lt;=($B17+O$6*$BB$2))*(ImportSupplyContract[[Diwedd Tariff]:[Diwedd Tariff]]&gt;($B17+O$6*$BB$2)),ImportSupplyContract[[Ceiniogau fesul kWh]:[Ceiniogau fesul kWh]],0,,)</f>
        <v>0.21</v>
      </c>
      <c r="P17" s="77" cm="1">
        <f t="array" ref="P17">_xlfn.XLOOKUP(1,(ImportSupplyContract[[Dechrau Tariff ]:[Dechrau Tariff ]]&lt;=($B17+P$6*$BB$2))*(ImportSupplyContract[[Diwedd Tariff]:[Diwedd Tariff]]&gt;($B17+P$6*$BB$2)),ImportSupplyContract[[Ceiniogau fesul kWh]:[Ceiniogau fesul kWh]],0,,)</f>
        <v>0.21</v>
      </c>
      <c r="Q17" s="77" cm="1">
        <f t="array" ref="Q17">_xlfn.XLOOKUP(1,(ImportSupplyContract[[Dechrau Tariff ]:[Dechrau Tariff ]]&lt;=($B17+Q$6*$BB$2))*(ImportSupplyContract[[Diwedd Tariff]:[Diwedd Tariff]]&gt;($B17+Q$6*$BB$2)),ImportSupplyContract[[Ceiniogau fesul kWh]:[Ceiniogau fesul kWh]],0,,)</f>
        <v>0.21</v>
      </c>
      <c r="R17" s="77" cm="1">
        <f t="array" ref="R17">_xlfn.XLOOKUP(1,(ImportSupplyContract[[Dechrau Tariff ]:[Dechrau Tariff ]]&lt;=($B17+R$6*$BB$2))*(ImportSupplyContract[[Diwedd Tariff]:[Diwedd Tariff]]&gt;($B17+R$6*$BB$2)),ImportSupplyContract[[Ceiniogau fesul kWh]:[Ceiniogau fesul kWh]],0,,)</f>
        <v>0.21</v>
      </c>
      <c r="S17" s="77" cm="1">
        <f t="array" ref="S17">_xlfn.XLOOKUP(1,(ImportSupplyContract[[Dechrau Tariff ]:[Dechrau Tariff ]]&lt;=($B17+S$6*$BB$2))*(ImportSupplyContract[[Diwedd Tariff]:[Diwedd Tariff]]&gt;($B17+S$6*$BB$2)),ImportSupplyContract[[Ceiniogau fesul kWh]:[Ceiniogau fesul kWh]],0,,)</f>
        <v>0.21</v>
      </c>
      <c r="T17" s="77" cm="1">
        <f t="array" ref="T17">_xlfn.XLOOKUP(1,(ImportSupplyContract[[Dechrau Tariff ]:[Dechrau Tariff ]]&lt;=($B17+T$6*$BB$2))*(ImportSupplyContract[[Diwedd Tariff]:[Diwedd Tariff]]&gt;($B17+T$6*$BB$2)),ImportSupplyContract[[Ceiniogau fesul kWh]:[Ceiniogau fesul kWh]],0,,)</f>
        <v>0.21</v>
      </c>
      <c r="U17" s="77" cm="1">
        <f t="array" ref="U17">_xlfn.XLOOKUP(1,(ImportSupplyContract[[Dechrau Tariff ]:[Dechrau Tariff ]]&lt;=($B17+U$6*$BB$2))*(ImportSupplyContract[[Diwedd Tariff]:[Diwedd Tariff]]&gt;($B17+U$6*$BB$2)),ImportSupplyContract[[Ceiniogau fesul kWh]:[Ceiniogau fesul kWh]],0,,)</f>
        <v>0.21</v>
      </c>
      <c r="V17" s="77" cm="1">
        <f t="array" ref="V17">_xlfn.XLOOKUP(1,(ImportSupplyContract[[Dechrau Tariff ]:[Dechrau Tariff ]]&lt;=($B17+V$6*$BB$2))*(ImportSupplyContract[[Diwedd Tariff]:[Diwedd Tariff]]&gt;($B17+V$6*$BB$2)),ImportSupplyContract[[Ceiniogau fesul kWh]:[Ceiniogau fesul kWh]],0,,)</f>
        <v>0.21</v>
      </c>
      <c r="W17" s="77" cm="1">
        <f t="array" ref="W17">_xlfn.XLOOKUP(1,(ImportSupplyContract[[Dechrau Tariff ]:[Dechrau Tariff ]]&lt;=($B17+W$6*$BB$2))*(ImportSupplyContract[[Diwedd Tariff]:[Diwedd Tariff]]&gt;($B17+W$6*$BB$2)),ImportSupplyContract[[Ceiniogau fesul kWh]:[Ceiniogau fesul kWh]],0,,)</f>
        <v>0.21</v>
      </c>
      <c r="X17" s="77" cm="1">
        <f t="array" ref="X17">_xlfn.XLOOKUP(1,(ImportSupplyContract[[Dechrau Tariff ]:[Dechrau Tariff ]]&lt;=($B17+X$6*$BB$2))*(ImportSupplyContract[[Diwedd Tariff]:[Diwedd Tariff]]&gt;($B17+X$6*$BB$2)),ImportSupplyContract[[Ceiniogau fesul kWh]:[Ceiniogau fesul kWh]],0,,)</f>
        <v>0.21</v>
      </c>
      <c r="Y17" s="77" cm="1">
        <f t="array" ref="Y17">_xlfn.XLOOKUP(1,(ImportSupplyContract[[Dechrau Tariff ]:[Dechrau Tariff ]]&lt;=($B17+Y$6*$BB$2))*(ImportSupplyContract[[Diwedd Tariff]:[Diwedd Tariff]]&gt;($B17+Y$6*$BB$2)),ImportSupplyContract[[Ceiniogau fesul kWh]:[Ceiniogau fesul kWh]],0,,)</f>
        <v>0.21</v>
      </c>
      <c r="Z17" s="77" cm="1">
        <f t="array" ref="Z17">_xlfn.XLOOKUP(1,(ImportSupplyContract[[Dechrau Tariff ]:[Dechrau Tariff ]]&lt;=($B17+Z$6*$BB$2))*(ImportSupplyContract[[Diwedd Tariff]:[Diwedd Tariff]]&gt;($B17+Z$6*$BB$2)),ImportSupplyContract[[Ceiniogau fesul kWh]:[Ceiniogau fesul kWh]],0,,)</f>
        <v>0.21</v>
      </c>
      <c r="AA17" s="77" cm="1">
        <f t="array" ref="AA17">_xlfn.XLOOKUP(1,(ImportSupplyContract[[Dechrau Tariff ]:[Dechrau Tariff ]]&lt;=($B17+AA$6*$BB$2))*(ImportSupplyContract[[Diwedd Tariff]:[Diwedd Tariff]]&gt;($B17+AA$6*$BB$2)),ImportSupplyContract[[Ceiniogau fesul kWh]:[Ceiniogau fesul kWh]],0,,)</f>
        <v>0.21</v>
      </c>
      <c r="AB17" s="77" cm="1">
        <f t="array" ref="AB17">_xlfn.XLOOKUP(1,(ImportSupplyContract[[Dechrau Tariff ]:[Dechrau Tariff ]]&lt;=($B17+AB$6*$BB$2))*(ImportSupplyContract[[Diwedd Tariff]:[Diwedd Tariff]]&gt;($B17+AB$6*$BB$2)),ImportSupplyContract[[Ceiniogau fesul kWh]:[Ceiniogau fesul kWh]],0,,)</f>
        <v>0.21</v>
      </c>
      <c r="AC17" s="77" cm="1">
        <f t="array" ref="AC17">_xlfn.XLOOKUP(1,(ImportSupplyContract[[Dechrau Tariff ]:[Dechrau Tariff ]]&lt;=($B17+AC$6*$BB$2))*(ImportSupplyContract[[Diwedd Tariff]:[Diwedd Tariff]]&gt;($B17+AC$6*$BB$2)),ImportSupplyContract[[Ceiniogau fesul kWh]:[Ceiniogau fesul kWh]],0,,)</f>
        <v>0.21</v>
      </c>
      <c r="AD17" s="77" cm="1">
        <f t="array" ref="AD17">_xlfn.XLOOKUP(1,(ImportSupplyContract[[Dechrau Tariff ]:[Dechrau Tariff ]]&lt;=($B17+AD$6*$BB$2))*(ImportSupplyContract[[Diwedd Tariff]:[Diwedd Tariff]]&gt;($B17+AD$6*$BB$2)),ImportSupplyContract[[Ceiniogau fesul kWh]:[Ceiniogau fesul kWh]],0,,)</f>
        <v>0.21</v>
      </c>
      <c r="AE17" s="77" cm="1">
        <f t="array" ref="AE17">_xlfn.XLOOKUP(1,(ImportSupplyContract[[Dechrau Tariff ]:[Dechrau Tariff ]]&lt;=($B17+AE$6*$BB$2))*(ImportSupplyContract[[Diwedd Tariff]:[Diwedd Tariff]]&gt;($B17+AE$6*$BB$2)),ImportSupplyContract[[Ceiniogau fesul kWh]:[Ceiniogau fesul kWh]],0,,)</f>
        <v>0.21</v>
      </c>
      <c r="AF17" s="77" cm="1">
        <f t="array" ref="AF17">_xlfn.XLOOKUP(1,(ImportSupplyContract[[Dechrau Tariff ]:[Dechrau Tariff ]]&lt;=($B17+AF$6*$BB$2))*(ImportSupplyContract[[Diwedd Tariff]:[Diwedd Tariff]]&gt;($B17+AF$6*$BB$2)),ImportSupplyContract[[Ceiniogau fesul kWh]:[Ceiniogau fesul kWh]],0,,)</f>
        <v>0.21</v>
      </c>
      <c r="AG17" s="77" cm="1">
        <f t="array" ref="AG17">_xlfn.XLOOKUP(1,(ImportSupplyContract[[Dechrau Tariff ]:[Dechrau Tariff ]]&lt;=($B17+AG$6*$BB$2))*(ImportSupplyContract[[Diwedd Tariff]:[Diwedd Tariff]]&gt;($B17+AG$6*$BB$2)),ImportSupplyContract[[Ceiniogau fesul kWh]:[Ceiniogau fesul kWh]],0,,)</f>
        <v>0.21</v>
      </c>
      <c r="AH17" s="77" cm="1">
        <f t="array" ref="AH17">_xlfn.XLOOKUP(1,(ImportSupplyContract[[Dechrau Tariff ]:[Dechrau Tariff ]]&lt;=($B17+AH$6*$BB$2))*(ImportSupplyContract[[Diwedd Tariff]:[Diwedd Tariff]]&gt;($B17+AH$6*$BB$2)),ImportSupplyContract[[Ceiniogau fesul kWh]:[Ceiniogau fesul kWh]],0,,)</f>
        <v>0.21</v>
      </c>
      <c r="AI17" s="77" cm="1">
        <f t="array" ref="AI17">_xlfn.XLOOKUP(1,(ImportSupplyContract[[Dechrau Tariff ]:[Dechrau Tariff ]]&lt;=($B17+AI$6*$BB$2))*(ImportSupplyContract[[Diwedd Tariff]:[Diwedd Tariff]]&gt;($B17+AI$6*$BB$2)),ImportSupplyContract[[Ceiniogau fesul kWh]:[Ceiniogau fesul kWh]],0,,)</f>
        <v>0.21</v>
      </c>
      <c r="AJ17" s="77" cm="1">
        <f t="array" ref="AJ17">_xlfn.XLOOKUP(1,(ImportSupplyContract[[Dechrau Tariff ]:[Dechrau Tariff ]]&lt;=($B17+AJ$6*$BB$2))*(ImportSupplyContract[[Diwedd Tariff]:[Diwedd Tariff]]&gt;($B17+AJ$6*$BB$2)),ImportSupplyContract[[Ceiniogau fesul kWh]:[Ceiniogau fesul kWh]],0,,)</f>
        <v>0.21</v>
      </c>
      <c r="AK17" s="77" cm="1">
        <f t="array" ref="AK17">_xlfn.XLOOKUP(1,(ImportSupplyContract[[Dechrau Tariff ]:[Dechrau Tariff ]]&lt;=($B17+AK$6*$BB$2))*(ImportSupplyContract[[Diwedd Tariff]:[Diwedd Tariff]]&gt;($B17+AK$6*$BB$2)),ImportSupplyContract[[Ceiniogau fesul kWh]:[Ceiniogau fesul kWh]],0,,)</f>
        <v>0.21</v>
      </c>
      <c r="AL17" s="77" cm="1">
        <f t="array" ref="AL17">_xlfn.XLOOKUP(1,(ImportSupplyContract[[Dechrau Tariff ]:[Dechrau Tariff ]]&lt;=($B17+AL$6*$BB$2))*(ImportSupplyContract[[Diwedd Tariff]:[Diwedd Tariff]]&gt;($B17+AL$6*$BB$2)),ImportSupplyContract[[Ceiniogau fesul kWh]:[Ceiniogau fesul kWh]],0,,)</f>
        <v>0.21</v>
      </c>
      <c r="AM17" s="77" cm="1">
        <f t="array" ref="AM17">_xlfn.XLOOKUP(1,(ImportSupplyContract[[Dechrau Tariff ]:[Dechrau Tariff ]]&lt;=($B17+AM$6*$BB$2))*(ImportSupplyContract[[Diwedd Tariff]:[Diwedd Tariff]]&gt;($B17+AM$6*$BB$2)),ImportSupplyContract[[Ceiniogau fesul kWh]:[Ceiniogau fesul kWh]],0,,)</f>
        <v>0.21</v>
      </c>
      <c r="AN17" s="77" cm="1">
        <f t="array" ref="AN17">_xlfn.XLOOKUP(1,(ImportSupplyContract[[Dechrau Tariff ]:[Dechrau Tariff ]]&lt;=($B17+AN$6*$BB$2))*(ImportSupplyContract[[Diwedd Tariff]:[Diwedd Tariff]]&gt;($B17+AN$6*$BB$2)),ImportSupplyContract[[Ceiniogau fesul kWh]:[Ceiniogau fesul kWh]],0,,)</f>
        <v>0.21</v>
      </c>
      <c r="AO17" s="77" cm="1">
        <f t="array" ref="AO17">_xlfn.XLOOKUP(1,(ImportSupplyContract[[Dechrau Tariff ]:[Dechrau Tariff ]]&lt;=($B17+AO$6*$BB$2))*(ImportSupplyContract[[Diwedd Tariff]:[Diwedd Tariff]]&gt;($B17+AO$6*$BB$2)),ImportSupplyContract[[Ceiniogau fesul kWh]:[Ceiniogau fesul kWh]],0,,)</f>
        <v>0.21</v>
      </c>
      <c r="AP17" s="77" cm="1">
        <f t="array" ref="AP17">_xlfn.XLOOKUP(1,(ImportSupplyContract[[Dechrau Tariff ]:[Dechrau Tariff ]]&lt;=($B17+AP$6*$BB$2))*(ImportSupplyContract[[Diwedd Tariff]:[Diwedd Tariff]]&gt;($B17+AP$6*$BB$2)),ImportSupplyContract[[Ceiniogau fesul kWh]:[Ceiniogau fesul kWh]],0,,)</f>
        <v>0.21</v>
      </c>
      <c r="AQ17" s="77" cm="1">
        <f t="array" ref="AQ17">_xlfn.XLOOKUP(1,(ImportSupplyContract[[Dechrau Tariff ]:[Dechrau Tariff ]]&lt;=($B17+AQ$6*$BB$2))*(ImportSupplyContract[[Diwedd Tariff]:[Diwedd Tariff]]&gt;($B17+AQ$6*$BB$2)),ImportSupplyContract[[Ceiniogau fesul kWh]:[Ceiniogau fesul kWh]],0,,)</f>
        <v>0.21</v>
      </c>
      <c r="AR17" s="77" cm="1">
        <f t="array" ref="AR17">_xlfn.XLOOKUP(1,(ImportSupplyContract[[Dechrau Tariff ]:[Dechrau Tariff ]]&lt;=($B17+AR$6*$BB$2))*(ImportSupplyContract[[Diwedd Tariff]:[Diwedd Tariff]]&gt;($B17+AR$6*$BB$2)),ImportSupplyContract[[Ceiniogau fesul kWh]:[Ceiniogau fesul kWh]],0,,)</f>
        <v>0.21</v>
      </c>
      <c r="AS17" s="77" cm="1">
        <f t="array" ref="AS17">_xlfn.XLOOKUP(1,(ImportSupplyContract[[Dechrau Tariff ]:[Dechrau Tariff ]]&lt;=($B17+AS$6*$BB$2))*(ImportSupplyContract[[Diwedd Tariff]:[Diwedd Tariff]]&gt;($B17+AS$6*$BB$2)),ImportSupplyContract[[Ceiniogau fesul kWh]:[Ceiniogau fesul kWh]],0,,)</f>
        <v>0.21</v>
      </c>
      <c r="AT17" s="77" cm="1">
        <f t="array" ref="AT17">_xlfn.XLOOKUP(1,(ImportSupplyContract[[Dechrau Tariff ]:[Dechrau Tariff ]]&lt;=($B17+AT$6*$BB$2))*(ImportSupplyContract[[Diwedd Tariff]:[Diwedd Tariff]]&gt;($B17+AT$6*$BB$2)),ImportSupplyContract[[Ceiniogau fesul kWh]:[Ceiniogau fesul kWh]],0,,)</f>
        <v>0.21</v>
      </c>
      <c r="AU17" s="77" cm="1">
        <f t="array" ref="AU17">_xlfn.XLOOKUP(1,(ImportSupplyContract[[Dechrau Tariff ]:[Dechrau Tariff ]]&lt;=($B17+AU$6*$BB$2))*(ImportSupplyContract[[Diwedd Tariff]:[Diwedd Tariff]]&gt;($B17+AU$6*$BB$2)),ImportSupplyContract[[Ceiniogau fesul kWh]:[Ceiniogau fesul kWh]],0,,)</f>
        <v>0.21</v>
      </c>
      <c r="AV17" s="77" cm="1">
        <f t="array" ref="AV17">_xlfn.XLOOKUP(1,(ImportSupplyContract[[Dechrau Tariff ]:[Dechrau Tariff ]]&lt;=($B17+AV$6*$BB$2))*(ImportSupplyContract[[Diwedd Tariff]:[Diwedd Tariff]]&gt;($B17+AV$6*$BB$2)),ImportSupplyContract[[Ceiniogau fesul kWh]:[Ceiniogau fesul kWh]],0,,)</f>
        <v>0.21</v>
      </c>
      <c r="AW17" s="77" cm="1">
        <f t="array" ref="AW17">_xlfn.XLOOKUP(1,(ImportSupplyContract[[Dechrau Tariff ]:[Dechrau Tariff ]]&lt;=($B17+AW$6*$BB$2))*(ImportSupplyContract[[Diwedd Tariff]:[Diwedd Tariff]]&gt;($B17+AW$6*$BB$2)),ImportSupplyContract[[Ceiniogau fesul kWh]:[Ceiniogau fesul kWh]],0,,)</f>
        <v>0.21</v>
      </c>
      <c r="AX17" s="77" cm="1">
        <f t="array" ref="AX17">_xlfn.XLOOKUP(1,(ImportSupplyContract[[Dechrau Tariff ]:[Dechrau Tariff ]]&lt;=($B17+AX$6*$BB$2))*(ImportSupplyContract[[Diwedd Tariff]:[Diwedd Tariff]]&gt;($B17+AX$6*$BB$2)),ImportSupplyContract[[Ceiniogau fesul kWh]:[Ceiniogau fesul kWh]],0,,)</f>
        <v>0.21</v>
      </c>
    </row>
    <row r="18" spans="2:50" x14ac:dyDescent="0.3">
      <c r="B18" s="30">
        <v>45303</v>
      </c>
      <c r="C18" s="77" cm="1">
        <f t="array" ref="C18">_xlfn.XLOOKUP(1,(ImportSupplyContract[[Dechrau Tariff ]:[Dechrau Tariff ]]&lt;=($B18+C$6*$BB$2))*(ImportSupplyContract[[Diwedd Tariff]:[Diwedd Tariff]]&gt;($B18+C$6*$BB$2)),ImportSupplyContract[[Ceiniogau fesul kWh]:[Ceiniogau fesul kWh]],0,,)</f>
        <v>0.21</v>
      </c>
      <c r="D18" s="77" cm="1">
        <f t="array" ref="D18">_xlfn.XLOOKUP(1,(ImportSupplyContract[[Dechrau Tariff ]:[Dechrau Tariff ]]&lt;=($B18+D$6*$BB$2))*(ImportSupplyContract[[Diwedd Tariff]:[Diwedd Tariff]]&gt;($B18+D$6*$BB$2)),ImportSupplyContract[[Ceiniogau fesul kWh]:[Ceiniogau fesul kWh]],0,,)</f>
        <v>0.21</v>
      </c>
      <c r="E18" s="77" cm="1">
        <f t="array" ref="E18">_xlfn.XLOOKUP(1,(ImportSupplyContract[[Dechrau Tariff ]:[Dechrau Tariff ]]&lt;=($B18+E$6*$BB$2))*(ImportSupplyContract[[Diwedd Tariff]:[Diwedd Tariff]]&gt;($B18+E$6*$BB$2)),ImportSupplyContract[[Ceiniogau fesul kWh]:[Ceiniogau fesul kWh]],0,,)</f>
        <v>0.21</v>
      </c>
      <c r="F18" s="77" cm="1">
        <f t="array" ref="F18">_xlfn.XLOOKUP(1,(ImportSupplyContract[[Dechrau Tariff ]:[Dechrau Tariff ]]&lt;=($B18+F$6*$BB$2))*(ImportSupplyContract[[Diwedd Tariff]:[Diwedd Tariff]]&gt;($B18+F$6*$BB$2)),ImportSupplyContract[[Ceiniogau fesul kWh]:[Ceiniogau fesul kWh]],0,,)</f>
        <v>0.21</v>
      </c>
      <c r="G18" s="77" cm="1">
        <f t="array" ref="G18">_xlfn.XLOOKUP(1,(ImportSupplyContract[[Dechrau Tariff ]:[Dechrau Tariff ]]&lt;=($B18+G$6*$BB$2))*(ImportSupplyContract[[Diwedd Tariff]:[Diwedd Tariff]]&gt;($B18+G$6*$BB$2)),ImportSupplyContract[[Ceiniogau fesul kWh]:[Ceiniogau fesul kWh]],0,,)</f>
        <v>0.21</v>
      </c>
      <c r="H18" s="77" cm="1">
        <f t="array" ref="H18">_xlfn.XLOOKUP(1,(ImportSupplyContract[[Dechrau Tariff ]:[Dechrau Tariff ]]&lt;=($B18+H$6*$BB$2))*(ImportSupplyContract[[Diwedd Tariff]:[Diwedd Tariff]]&gt;($B18+H$6*$BB$2)),ImportSupplyContract[[Ceiniogau fesul kWh]:[Ceiniogau fesul kWh]],0,,)</f>
        <v>0.21</v>
      </c>
      <c r="I18" s="77" cm="1">
        <f t="array" ref="I18">_xlfn.XLOOKUP(1,(ImportSupplyContract[[Dechrau Tariff ]:[Dechrau Tariff ]]&lt;=($B18+I$6*$BB$2))*(ImportSupplyContract[[Diwedd Tariff]:[Diwedd Tariff]]&gt;($B18+I$6*$BB$2)),ImportSupplyContract[[Ceiniogau fesul kWh]:[Ceiniogau fesul kWh]],0,,)</f>
        <v>0.21</v>
      </c>
      <c r="J18" s="77" cm="1">
        <f t="array" ref="J18">_xlfn.XLOOKUP(1,(ImportSupplyContract[[Dechrau Tariff ]:[Dechrau Tariff ]]&lt;=($B18+J$6*$BB$2))*(ImportSupplyContract[[Diwedd Tariff]:[Diwedd Tariff]]&gt;($B18+J$6*$BB$2)),ImportSupplyContract[[Ceiniogau fesul kWh]:[Ceiniogau fesul kWh]],0,,)</f>
        <v>0.21</v>
      </c>
      <c r="K18" s="77" cm="1">
        <f t="array" ref="K18">_xlfn.XLOOKUP(1,(ImportSupplyContract[[Dechrau Tariff ]:[Dechrau Tariff ]]&lt;=($B18+K$6*$BB$2))*(ImportSupplyContract[[Diwedd Tariff]:[Diwedd Tariff]]&gt;($B18+K$6*$BB$2)),ImportSupplyContract[[Ceiniogau fesul kWh]:[Ceiniogau fesul kWh]],0,,)</f>
        <v>0.21</v>
      </c>
      <c r="L18" s="77" cm="1">
        <f t="array" ref="L18">_xlfn.XLOOKUP(1,(ImportSupplyContract[[Dechrau Tariff ]:[Dechrau Tariff ]]&lt;=($B18+L$6*$BB$2))*(ImportSupplyContract[[Diwedd Tariff]:[Diwedd Tariff]]&gt;($B18+L$6*$BB$2)),ImportSupplyContract[[Ceiniogau fesul kWh]:[Ceiniogau fesul kWh]],0,,)</f>
        <v>0.21</v>
      </c>
      <c r="M18" s="77" cm="1">
        <f t="array" ref="M18">_xlfn.XLOOKUP(1,(ImportSupplyContract[[Dechrau Tariff ]:[Dechrau Tariff ]]&lt;=($B18+M$6*$BB$2))*(ImportSupplyContract[[Diwedd Tariff]:[Diwedd Tariff]]&gt;($B18+M$6*$BB$2)),ImportSupplyContract[[Ceiniogau fesul kWh]:[Ceiniogau fesul kWh]],0,,)</f>
        <v>0.21</v>
      </c>
      <c r="N18" s="77" cm="1">
        <f t="array" ref="N18">_xlfn.XLOOKUP(1,(ImportSupplyContract[[Dechrau Tariff ]:[Dechrau Tariff ]]&lt;=($B18+N$6*$BB$2))*(ImportSupplyContract[[Diwedd Tariff]:[Diwedd Tariff]]&gt;($B18+N$6*$BB$2)),ImportSupplyContract[[Ceiniogau fesul kWh]:[Ceiniogau fesul kWh]],0,,)</f>
        <v>0.21</v>
      </c>
      <c r="O18" s="77" cm="1">
        <f t="array" ref="O18">_xlfn.XLOOKUP(1,(ImportSupplyContract[[Dechrau Tariff ]:[Dechrau Tariff ]]&lt;=($B18+O$6*$BB$2))*(ImportSupplyContract[[Diwedd Tariff]:[Diwedd Tariff]]&gt;($B18+O$6*$BB$2)),ImportSupplyContract[[Ceiniogau fesul kWh]:[Ceiniogau fesul kWh]],0,,)</f>
        <v>0.21</v>
      </c>
      <c r="P18" s="77" cm="1">
        <f t="array" ref="P18">_xlfn.XLOOKUP(1,(ImportSupplyContract[[Dechrau Tariff ]:[Dechrau Tariff ]]&lt;=($B18+P$6*$BB$2))*(ImportSupplyContract[[Diwedd Tariff]:[Diwedd Tariff]]&gt;($B18+P$6*$BB$2)),ImportSupplyContract[[Ceiniogau fesul kWh]:[Ceiniogau fesul kWh]],0,,)</f>
        <v>0.21</v>
      </c>
      <c r="Q18" s="77" cm="1">
        <f t="array" ref="Q18">_xlfn.XLOOKUP(1,(ImportSupplyContract[[Dechrau Tariff ]:[Dechrau Tariff ]]&lt;=($B18+Q$6*$BB$2))*(ImportSupplyContract[[Diwedd Tariff]:[Diwedd Tariff]]&gt;($B18+Q$6*$BB$2)),ImportSupplyContract[[Ceiniogau fesul kWh]:[Ceiniogau fesul kWh]],0,,)</f>
        <v>0.21</v>
      </c>
      <c r="R18" s="77" cm="1">
        <f t="array" ref="R18">_xlfn.XLOOKUP(1,(ImportSupplyContract[[Dechrau Tariff ]:[Dechrau Tariff ]]&lt;=($B18+R$6*$BB$2))*(ImportSupplyContract[[Diwedd Tariff]:[Diwedd Tariff]]&gt;($B18+R$6*$BB$2)),ImportSupplyContract[[Ceiniogau fesul kWh]:[Ceiniogau fesul kWh]],0,,)</f>
        <v>0.21</v>
      </c>
      <c r="S18" s="77" cm="1">
        <f t="array" ref="S18">_xlfn.XLOOKUP(1,(ImportSupplyContract[[Dechrau Tariff ]:[Dechrau Tariff ]]&lt;=($B18+S$6*$BB$2))*(ImportSupplyContract[[Diwedd Tariff]:[Diwedd Tariff]]&gt;($B18+S$6*$BB$2)),ImportSupplyContract[[Ceiniogau fesul kWh]:[Ceiniogau fesul kWh]],0,,)</f>
        <v>0.21</v>
      </c>
      <c r="T18" s="77" cm="1">
        <f t="array" ref="T18">_xlfn.XLOOKUP(1,(ImportSupplyContract[[Dechrau Tariff ]:[Dechrau Tariff ]]&lt;=($B18+T$6*$BB$2))*(ImportSupplyContract[[Diwedd Tariff]:[Diwedd Tariff]]&gt;($B18+T$6*$BB$2)),ImportSupplyContract[[Ceiniogau fesul kWh]:[Ceiniogau fesul kWh]],0,,)</f>
        <v>0.21</v>
      </c>
      <c r="U18" s="77" cm="1">
        <f t="array" ref="U18">_xlfn.XLOOKUP(1,(ImportSupplyContract[[Dechrau Tariff ]:[Dechrau Tariff ]]&lt;=($B18+U$6*$BB$2))*(ImportSupplyContract[[Diwedd Tariff]:[Diwedd Tariff]]&gt;($B18+U$6*$BB$2)),ImportSupplyContract[[Ceiniogau fesul kWh]:[Ceiniogau fesul kWh]],0,,)</f>
        <v>0.21</v>
      </c>
      <c r="V18" s="77" cm="1">
        <f t="array" ref="V18">_xlfn.XLOOKUP(1,(ImportSupplyContract[[Dechrau Tariff ]:[Dechrau Tariff ]]&lt;=($B18+V$6*$BB$2))*(ImportSupplyContract[[Diwedd Tariff]:[Diwedd Tariff]]&gt;($B18+V$6*$BB$2)),ImportSupplyContract[[Ceiniogau fesul kWh]:[Ceiniogau fesul kWh]],0,,)</f>
        <v>0.21</v>
      </c>
      <c r="W18" s="77" cm="1">
        <f t="array" ref="W18">_xlfn.XLOOKUP(1,(ImportSupplyContract[[Dechrau Tariff ]:[Dechrau Tariff ]]&lt;=($B18+W$6*$BB$2))*(ImportSupplyContract[[Diwedd Tariff]:[Diwedd Tariff]]&gt;($B18+W$6*$BB$2)),ImportSupplyContract[[Ceiniogau fesul kWh]:[Ceiniogau fesul kWh]],0,,)</f>
        <v>0.21</v>
      </c>
      <c r="X18" s="77" cm="1">
        <f t="array" ref="X18">_xlfn.XLOOKUP(1,(ImportSupplyContract[[Dechrau Tariff ]:[Dechrau Tariff ]]&lt;=($B18+X$6*$BB$2))*(ImportSupplyContract[[Diwedd Tariff]:[Diwedd Tariff]]&gt;($B18+X$6*$BB$2)),ImportSupplyContract[[Ceiniogau fesul kWh]:[Ceiniogau fesul kWh]],0,,)</f>
        <v>0.21</v>
      </c>
      <c r="Y18" s="77" cm="1">
        <f t="array" ref="Y18">_xlfn.XLOOKUP(1,(ImportSupplyContract[[Dechrau Tariff ]:[Dechrau Tariff ]]&lt;=($B18+Y$6*$BB$2))*(ImportSupplyContract[[Diwedd Tariff]:[Diwedd Tariff]]&gt;($B18+Y$6*$BB$2)),ImportSupplyContract[[Ceiniogau fesul kWh]:[Ceiniogau fesul kWh]],0,,)</f>
        <v>0.21</v>
      </c>
      <c r="Z18" s="77" cm="1">
        <f t="array" ref="Z18">_xlfn.XLOOKUP(1,(ImportSupplyContract[[Dechrau Tariff ]:[Dechrau Tariff ]]&lt;=($B18+Z$6*$BB$2))*(ImportSupplyContract[[Diwedd Tariff]:[Diwedd Tariff]]&gt;($B18+Z$6*$BB$2)),ImportSupplyContract[[Ceiniogau fesul kWh]:[Ceiniogau fesul kWh]],0,,)</f>
        <v>0.21</v>
      </c>
      <c r="AA18" s="77" cm="1">
        <f t="array" ref="AA18">_xlfn.XLOOKUP(1,(ImportSupplyContract[[Dechrau Tariff ]:[Dechrau Tariff ]]&lt;=($B18+AA$6*$BB$2))*(ImportSupplyContract[[Diwedd Tariff]:[Diwedd Tariff]]&gt;($B18+AA$6*$BB$2)),ImportSupplyContract[[Ceiniogau fesul kWh]:[Ceiniogau fesul kWh]],0,,)</f>
        <v>0.21</v>
      </c>
      <c r="AB18" s="77" cm="1">
        <f t="array" ref="AB18">_xlfn.XLOOKUP(1,(ImportSupplyContract[[Dechrau Tariff ]:[Dechrau Tariff ]]&lt;=($B18+AB$6*$BB$2))*(ImportSupplyContract[[Diwedd Tariff]:[Diwedd Tariff]]&gt;($B18+AB$6*$BB$2)),ImportSupplyContract[[Ceiniogau fesul kWh]:[Ceiniogau fesul kWh]],0,,)</f>
        <v>0.21</v>
      </c>
      <c r="AC18" s="77" cm="1">
        <f t="array" ref="AC18">_xlfn.XLOOKUP(1,(ImportSupplyContract[[Dechrau Tariff ]:[Dechrau Tariff ]]&lt;=($B18+AC$6*$BB$2))*(ImportSupplyContract[[Diwedd Tariff]:[Diwedd Tariff]]&gt;($B18+AC$6*$BB$2)),ImportSupplyContract[[Ceiniogau fesul kWh]:[Ceiniogau fesul kWh]],0,,)</f>
        <v>0.21</v>
      </c>
      <c r="AD18" s="77" cm="1">
        <f t="array" ref="AD18">_xlfn.XLOOKUP(1,(ImportSupplyContract[[Dechrau Tariff ]:[Dechrau Tariff ]]&lt;=($B18+AD$6*$BB$2))*(ImportSupplyContract[[Diwedd Tariff]:[Diwedd Tariff]]&gt;($B18+AD$6*$BB$2)),ImportSupplyContract[[Ceiniogau fesul kWh]:[Ceiniogau fesul kWh]],0,,)</f>
        <v>0.21</v>
      </c>
      <c r="AE18" s="77" cm="1">
        <f t="array" ref="AE18">_xlfn.XLOOKUP(1,(ImportSupplyContract[[Dechrau Tariff ]:[Dechrau Tariff ]]&lt;=($B18+AE$6*$BB$2))*(ImportSupplyContract[[Diwedd Tariff]:[Diwedd Tariff]]&gt;($B18+AE$6*$BB$2)),ImportSupplyContract[[Ceiniogau fesul kWh]:[Ceiniogau fesul kWh]],0,,)</f>
        <v>0.21</v>
      </c>
      <c r="AF18" s="77" cm="1">
        <f t="array" ref="AF18">_xlfn.XLOOKUP(1,(ImportSupplyContract[[Dechrau Tariff ]:[Dechrau Tariff ]]&lt;=($B18+AF$6*$BB$2))*(ImportSupplyContract[[Diwedd Tariff]:[Diwedd Tariff]]&gt;($B18+AF$6*$BB$2)),ImportSupplyContract[[Ceiniogau fesul kWh]:[Ceiniogau fesul kWh]],0,,)</f>
        <v>0.21</v>
      </c>
      <c r="AG18" s="77" cm="1">
        <f t="array" ref="AG18">_xlfn.XLOOKUP(1,(ImportSupplyContract[[Dechrau Tariff ]:[Dechrau Tariff ]]&lt;=($B18+AG$6*$BB$2))*(ImportSupplyContract[[Diwedd Tariff]:[Diwedd Tariff]]&gt;($B18+AG$6*$BB$2)),ImportSupplyContract[[Ceiniogau fesul kWh]:[Ceiniogau fesul kWh]],0,,)</f>
        <v>0.21</v>
      </c>
      <c r="AH18" s="77" cm="1">
        <f t="array" ref="AH18">_xlfn.XLOOKUP(1,(ImportSupplyContract[[Dechrau Tariff ]:[Dechrau Tariff ]]&lt;=($B18+AH$6*$BB$2))*(ImportSupplyContract[[Diwedd Tariff]:[Diwedd Tariff]]&gt;($B18+AH$6*$BB$2)),ImportSupplyContract[[Ceiniogau fesul kWh]:[Ceiniogau fesul kWh]],0,,)</f>
        <v>0.21</v>
      </c>
      <c r="AI18" s="77" cm="1">
        <f t="array" ref="AI18">_xlfn.XLOOKUP(1,(ImportSupplyContract[[Dechrau Tariff ]:[Dechrau Tariff ]]&lt;=($B18+AI$6*$BB$2))*(ImportSupplyContract[[Diwedd Tariff]:[Diwedd Tariff]]&gt;($B18+AI$6*$BB$2)),ImportSupplyContract[[Ceiniogau fesul kWh]:[Ceiniogau fesul kWh]],0,,)</f>
        <v>0.21</v>
      </c>
      <c r="AJ18" s="77" cm="1">
        <f t="array" ref="AJ18">_xlfn.XLOOKUP(1,(ImportSupplyContract[[Dechrau Tariff ]:[Dechrau Tariff ]]&lt;=($B18+AJ$6*$BB$2))*(ImportSupplyContract[[Diwedd Tariff]:[Diwedd Tariff]]&gt;($B18+AJ$6*$BB$2)),ImportSupplyContract[[Ceiniogau fesul kWh]:[Ceiniogau fesul kWh]],0,,)</f>
        <v>0.21</v>
      </c>
      <c r="AK18" s="77" cm="1">
        <f t="array" ref="AK18">_xlfn.XLOOKUP(1,(ImportSupplyContract[[Dechrau Tariff ]:[Dechrau Tariff ]]&lt;=($B18+AK$6*$BB$2))*(ImportSupplyContract[[Diwedd Tariff]:[Diwedd Tariff]]&gt;($B18+AK$6*$BB$2)),ImportSupplyContract[[Ceiniogau fesul kWh]:[Ceiniogau fesul kWh]],0,,)</f>
        <v>0.21</v>
      </c>
      <c r="AL18" s="77" cm="1">
        <f t="array" ref="AL18">_xlfn.XLOOKUP(1,(ImportSupplyContract[[Dechrau Tariff ]:[Dechrau Tariff ]]&lt;=($B18+AL$6*$BB$2))*(ImportSupplyContract[[Diwedd Tariff]:[Diwedd Tariff]]&gt;($B18+AL$6*$BB$2)),ImportSupplyContract[[Ceiniogau fesul kWh]:[Ceiniogau fesul kWh]],0,,)</f>
        <v>0.21</v>
      </c>
      <c r="AM18" s="77" cm="1">
        <f t="array" ref="AM18">_xlfn.XLOOKUP(1,(ImportSupplyContract[[Dechrau Tariff ]:[Dechrau Tariff ]]&lt;=($B18+AM$6*$BB$2))*(ImportSupplyContract[[Diwedd Tariff]:[Diwedd Tariff]]&gt;($B18+AM$6*$BB$2)),ImportSupplyContract[[Ceiniogau fesul kWh]:[Ceiniogau fesul kWh]],0,,)</f>
        <v>0.21</v>
      </c>
      <c r="AN18" s="77" cm="1">
        <f t="array" ref="AN18">_xlfn.XLOOKUP(1,(ImportSupplyContract[[Dechrau Tariff ]:[Dechrau Tariff ]]&lt;=($B18+AN$6*$BB$2))*(ImportSupplyContract[[Diwedd Tariff]:[Diwedd Tariff]]&gt;($B18+AN$6*$BB$2)),ImportSupplyContract[[Ceiniogau fesul kWh]:[Ceiniogau fesul kWh]],0,,)</f>
        <v>0.21</v>
      </c>
      <c r="AO18" s="77" cm="1">
        <f t="array" ref="AO18">_xlfn.XLOOKUP(1,(ImportSupplyContract[[Dechrau Tariff ]:[Dechrau Tariff ]]&lt;=($B18+AO$6*$BB$2))*(ImportSupplyContract[[Diwedd Tariff]:[Diwedd Tariff]]&gt;($B18+AO$6*$BB$2)),ImportSupplyContract[[Ceiniogau fesul kWh]:[Ceiniogau fesul kWh]],0,,)</f>
        <v>0.21</v>
      </c>
      <c r="AP18" s="77" cm="1">
        <f t="array" ref="AP18">_xlfn.XLOOKUP(1,(ImportSupplyContract[[Dechrau Tariff ]:[Dechrau Tariff ]]&lt;=($B18+AP$6*$BB$2))*(ImportSupplyContract[[Diwedd Tariff]:[Diwedd Tariff]]&gt;($B18+AP$6*$BB$2)),ImportSupplyContract[[Ceiniogau fesul kWh]:[Ceiniogau fesul kWh]],0,,)</f>
        <v>0.21</v>
      </c>
      <c r="AQ18" s="77" cm="1">
        <f t="array" ref="AQ18">_xlfn.XLOOKUP(1,(ImportSupplyContract[[Dechrau Tariff ]:[Dechrau Tariff ]]&lt;=($B18+AQ$6*$BB$2))*(ImportSupplyContract[[Diwedd Tariff]:[Diwedd Tariff]]&gt;($B18+AQ$6*$BB$2)),ImportSupplyContract[[Ceiniogau fesul kWh]:[Ceiniogau fesul kWh]],0,,)</f>
        <v>0.21</v>
      </c>
      <c r="AR18" s="77" cm="1">
        <f t="array" ref="AR18">_xlfn.XLOOKUP(1,(ImportSupplyContract[[Dechrau Tariff ]:[Dechrau Tariff ]]&lt;=($B18+AR$6*$BB$2))*(ImportSupplyContract[[Diwedd Tariff]:[Diwedd Tariff]]&gt;($B18+AR$6*$BB$2)),ImportSupplyContract[[Ceiniogau fesul kWh]:[Ceiniogau fesul kWh]],0,,)</f>
        <v>0.21</v>
      </c>
      <c r="AS18" s="77" cm="1">
        <f t="array" ref="AS18">_xlfn.XLOOKUP(1,(ImportSupplyContract[[Dechrau Tariff ]:[Dechrau Tariff ]]&lt;=($B18+AS$6*$BB$2))*(ImportSupplyContract[[Diwedd Tariff]:[Diwedd Tariff]]&gt;($B18+AS$6*$BB$2)),ImportSupplyContract[[Ceiniogau fesul kWh]:[Ceiniogau fesul kWh]],0,,)</f>
        <v>0.21</v>
      </c>
      <c r="AT18" s="77" cm="1">
        <f t="array" ref="AT18">_xlfn.XLOOKUP(1,(ImportSupplyContract[[Dechrau Tariff ]:[Dechrau Tariff ]]&lt;=($B18+AT$6*$BB$2))*(ImportSupplyContract[[Diwedd Tariff]:[Diwedd Tariff]]&gt;($B18+AT$6*$BB$2)),ImportSupplyContract[[Ceiniogau fesul kWh]:[Ceiniogau fesul kWh]],0,,)</f>
        <v>0.21</v>
      </c>
      <c r="AU18" s="77" cm="1">
        <f t="array" ref="AU18">_xlfn.XLOOKUP(1,(ImportSupplyContract[[Dechrau Tariff ]:[Dechrau Tariff ]]&lt;=($B18+AU$6*$BB$2))*(ImportSupplyContract[[Diwedd Tariff]:[Diwedd Tariff]]&gt;($B18+AU$6*$BB$2)),ImportSupplyContract[[Ceiniogau fesul kWh]:[Ceiniogau fesul kWh]],0,,)</f>
        <v>0.21</v>
      </c>
      <c r="AV18" s="77" cm="1">
        <f t="array" ref="AV18">_xlfn.XLOOKUP(1,(ImportSupplyContract[[Dechrau Tariff ]:[Dechrau Tariff ]]&lt;=($B18+AV$6*$BB$2))*(ImportSupplyContract[[Diwedd Tariff]:[Diwedd Tariff]]&gt;($B18+AV$6*$BB$2)),ImportSupplyContract[[Ceiniogau fesul kWh]:[Ceiniogau fesul kWh]],0,,)</f>
        <v>0.21</v>
      </c>
      <c r="AW18" s="77" cm="1">
        <f t="array" ref="AW18">_xlfn.XLOOKUP(1,(ImportSupplyContract[[Dechrau Tariff ]:[Dechrau Tariff ]]&lt;=($B18+AW$6*$BB$2))*(ImportSupplyContract[[Diwedd Tariff]:[Diwedd Tariff]]&gt;($B18+AW$6*$BB$2)),ImportSupplyContract[[Ceiniogau fesul kWh]:[Ceiniogau fesul kWh]],0,,)</f>
        <v>0.21</v>
      </c>
      <c r="AX18" s="77" cm="1">
        <f t="array" ref="AX18">_xlfn.XLOOKUP(1,(ImportSupplyContract[[Dechrau Tariff ]:[Dechrau Tariff ]]&lt;=($B18+AX$6*$BB$2))*(ImportSupplyContract[[Diwedd Tariff]:[Diwedd Tariff]]&gt;($B18+AX$6*$BB$2)),ImportSupplyContract[[Ceiniogau fesul kWh]:[Ceiniogau fesul kWh]],0,,)</f>
        <v>0.21</v>
      </c>
    </row>
    <row r="19" spans="2:50" x14ac:dyDescent="0.3">
      <c r="B19" s="30">
        <v>45304</v>
      </c>
      <c r="C19" s="77" cm="1">
        <f t="array" ref="C19">_xlfn.XLOOKUP(1,(ImportSupplyContract[[Dechrau Tariff ]:[Dechrau Tariff ]]&lt;=($B19+C$6*$BB$2))*(ImportSupplyContract[[Diwedd Tariff]:[Diwedd Tariff]]&gt;($B19+C$6*$BB$2)),ImportSupplyContract[[Ceiniogau fesul kWh]:[Ceiniogau fesul kWh]],0,,)</f>
        <v>0.21</v>
      </c>
      <c r="D19" s="77" cm="1">
        <f t="array" ref="D19">_xlfn.XLOOKUP(1,(ImportSupplyContract[[Dechrau Tariff ]:[Dechrau Tariff ]]&lt;=($B19+D$6*$BB$2))*(ImportSupplyContract[[Diwedd Tariff]:[Diwedd Tariff]]&gt;($B19+D$6*$BB$2)),ImportSupplyContract[[Ceiniogau fesul kWh]:[Ceiniogau fesul kWh]],0,,)</f>
        <v>0.21</v>
      </c>
      <c r="E19" s="77" cm="1">
        <f t="array" ref="E19">_xlfn.XLOOKUP(1,(ImportSupplyContract[[Dechrau Tariff ]:[Dechrau Tariff ]]&lt;=($B19+E$6*$BB$2))*(ImportSupplyContract[[Diwedd Tariff]:[Diwedd Tariff]]&gt;($B19+E$6*$BB$2)),ImportSupplyContract[[Ceiniogau fesul kWh]:[Ceiniogau fesul kWh]],0,,)</f>
        <v>0.21</v>
      </c>
      <c r="F19" s="77" cm="1">
        <f t="array" ref="F19">_xlfn.XLOOKUP(1,(ImportSupplyContract[[Dechrau Tariff ]:[Dechrau Tariff ]]&lt;=($B19+F$6*$BB$2))*(ImportSupplyContract[[Diwedd Tariff]:[Diwedd Tariff]]&gt;($B19+F$6*$BB$2)),ImportSupplyContract[[Ceiniogau fesul kWh]:[Ceiniogau fesul kWh]],0,,)</f>
        <v>0.21</v>
      </c>
      <c r="G19" s="77" cm="1">
        <f t="array" ref="G19">_xlfn.XLOOKUP(1,(ImportSupplyContract[[Dechrau Tariff ]:[Dechrau Tariff ]]&lt;=($B19+G$6*$BB$2))*(ImportSupplyContract[[Diwedd Tariff]:[Diwedd Tariff]]&gt;($B19+G$6*$BB$2)),ImportSupplyContract[[Ceiniogau fesul kWh]:[Ceiniogau fesul kWh]],0,,)</f>
        <v>0.21</v>
      </c>
      <c r="H19" s="77" cm="1">
        <f t="array" ref="H19">_xlfn.XLOOKUP(1,(ImportSupplyContract[[Dechrau Tariff ]:[Dechrau Tariff ]]&lt;=($B19+H$6*$BB$2))*(ImportSupplyContract[[Diwedd Tariff]:[Diwedd Tariff]]&gt;($B19+H$6*$BB$2)),ImportSupplyContract[[Ceiniogau fesul kWh]:[Ceiniogau fesul kWh]],0,,)</f>
        <v>0.21</v>
      </c>
      <c r="I19" s="77" cm="1">
        <f t="array" ref="I19">_xlfn.XLOOKUP(1,(ImportSupplyContract[[Dechrau Tariff ]:[Dechrau Tariff ]]&lt;=($B19+I$6*$BB$2))*(ImportSupplyContract[[Diwedd Tariff]:[Diwedd Tariff]]&gt;($B19+I$6*$BB$2)),ImportSupplyContract[[Ceiniogau fesul kWh]:[Ceiniogau fesul kWh]],0,,)</f>
        <v>0.21</v>
      </c>
      <c r="J19" s="77" cm="1">
        <f t="array" ref="J19">_xlfn.XLOOKUP(1,(ImportSupplyContract[[Dechrau Tariff ]:[Dechrau Tariff ]]&lt;=($B19+J$6*$BB$2))*(ImportSupplyContract[[Diwedd Tariff]:[Diwedd Tariff]]&gt;($B19+J$6*$BB$2)),ImportSupplyContract[[Ceiniogau fesul kWh]:[Ceiniogau fesul kWh]],0,,)</f>
        <v>0.21</v>
      </c>
      <c r="K19" s="77" cm="1">
        <f t="array" ref="K19">_xlfn.XLOOKUP(1,(ImportSupplyContract[[Dechrau Tariff ]:[Dechrau Tariff ]]&lt;=($B19+K$6*$BB$2))*(ImportSupplyContract[[Diwedd Tariff]:[Diwedd Tariff]]&gt;($B19+K$6*$BB$2)),ImportSupplyContract[[Ceiniogau fesul kWh]:[Ceiniogau fesul kWh]],0,,)</f>
        <v>0.21</v>
      </c>
      <c r="L19" s="77" cm="1">
        <f t="array" ref="L19">_xlfn.XLOOKUP(1,(ImportSupplyContract[[Dechrau Tariff ]:[Dechrau Tariff ]]&lt;=($B19+L$6*$BB$2))*(ImportSupplyContract[[Diwedd Tariff]:[Diwedd Tariff]]&gt;($B19+L$6*$BB$2)),ImportSupplyContract[[Ceiniogau fesul kWh]:[Ceiniogau fesul kWh]],0,,)</f>
        <v>0.21</v>
      </c>
      <c r="M19" s="77" cm="1">
        <f t="array" ref="M19">_xlfn.XLOOKUP(1,(ImportSupplyContract[[Dechrau Tariff ]:[Dechrau Tariff ]]&lt;=($B19+M$6*$BB$2))*(ImportSupplyContract[[Diwedd Tariff]:[Diwedd Tariff]]&gt;($B19+M$6*$BB$2)),ImportSupplyContract[[Ceiniogau fesul kWh]:[Ceiniogau fesul kWh]],0,,)</f>
        <v>0.21</v>
      </c>
      <c r="N19" s="77" cm="1">
        <f t="array" ref="N19">_xlfn.XLOOKUP(1,(ImportSupplyContract[[Dechrau Tariff ]:[Dechrau Tariff ]]&lt;=($B19+N$6*$BB$2))*(ImportSupplyContract[[Diwedd Tariff]:[Diwedd Tariff]]&gt;($B19+N$6*$BB$2)),ImportSupplyContract[[Ceiniogau fesul kWh]:[Ceiniogau fesul kWh]],0,,)</f>
        <v>0.21</v>
      </c>
      <c r="O19" s="77" cm="1">
        <f t="array" ref="O19">_xlfn.XLOOKUP(1,(ImportSupplyContract[[Dechrau Tariff ]:[Dechrau Tariff ]]&lt;=($B19+O$6*$BB$2))*(ImportSupplyContract[[Diwedd Tariff]:[Diwedd Tariff]]&gt;($B19+O$6*$BB$2)),ImportSupplyContract[[Ceiniogau fesul kWh]:[Ceiniogau fesul kWh]],0,,)</f>
        <v>0.21</v>
      </c>
      <c r="P19" s="77" cm="1">
        <f t="array" ref="P19">_xlfn.XLOOKUP(1,(ImportSupplyContract[[Dechrau Tariff ]:[Dechrau Tariff ]]&lt;=($B19+P$6*$BB$2))*(ImportSupplyContract[[Diwedd Tariff]:[Diwedd Tariff]]&gt;($B19+P$6*$BB$2)),ImportSupplyContract[[Ceiniogau fesul kWh]:[Ceiniogau fesul kWh]],0,,)</f>
        <v>0.21</v>
      </c>
      <c r="Q19" s="77" cm="1">
        <f t="array" ref="Q19">_xlfn.XLOOKUP(1,(ImportSupplyContract[[Dechrau Tariff ]:[Dechrau Tariff ]]&lt;=($B19+Q$6*$BB$2))*(ImportSupplyContract[[Diwedd Tariff]:[Diwedd Tariff]]&gt;($B19+Q$6*$BB$2)),ImportSupplyContract[[Ceiniogau fesul kWh]:[Ceiniogau fesul kWh]],0,,)</f>
        <v>0.21</v>
      </c>
      <c r="R19" s="77" cm="1">
        <f t="array" ref="R19">_xlfn.XLOOKUP(1,(ImportSupplyContract[[Dechrau Tariff ]:[Dechrau Tariff ]]&lt;=($B19+R$6*$BB$2))*(ImportSupplyContract[[Diwedd Tariff]:[Diwedd Tariff]]&gt;($B19+R$6*$BB$2)),ImportSupplyContract[[Ceiniogau fesul kWh]:[Ceiniogau fesul kWh]],0,,)</f>
        <v>0.21</v>
      </c>
      <c r="S19" s="77" cm="1">
        <f t="array" ref="S19">_xlfn.XLOOKUP(1,(ImportSupplyContract[[Dechrau Tariff ]:[Dechrau Tariff ]]&lt;=($B19+S$6*$BB$2))*(ImportSupplyContract[[Diwedd Tariff]:[Diwedd Tariff]]&gt;($B19+S$6*$BB$2)),ImportSupplyContract[[Ceiniogau fesul kWh]:[Ceiniogau fesul kWh]],0,,)</f>
        <v>0.21</v>
      </c>
      <c r="T19" s="77" cm="1">
        <f t="array" ref="T19">_xlfn.XLOOKUP(1,(ImportSupplyContract[[Dechrau Tariff ]:[Dechrau Tariff ]]&lt;=($B19+T$6*$BB$2))*(ImportSupplyContract[[Diwedd Tariff]:[Diwedd Tariff]]&gt;($B19+T$6*$BB$2)),ImportSupplyContract[[Ceiniogau fesul kWh]:[Ceiniogau fesul kWh]],0,,)</f>
        <v>0.21</v>
      </c>
      <c r="U19" s="77" cm="1">
        <f t="array" ref="U19">_xlfn.XLOOKUP(1,(ImportSupplyContract[[Dechrau Tariff ]:[Dechrau Tariff ]]&lt;=($B19+U$6*$BB$2))*(ImportSupplyContract[[Diwedd Tariff]:[Diwedd Tariff]]&gt;($B19+U$6*$BB$2)),ImportSupplyContract[[Ceiniogau fesul kWh]:[Ceiniogau fesul kWh]],0,,)</f>
        <v>0.21</v>
      </c>
      <c r="V19" s="77" cm="1">
        <f t="array" ref="V19">_xlfn.XLOOKUP(1,(ImportSupplyContract[[Dechrau Tariff ]:[Dechrau Tariff ]]&lt;=($B19+V$6*$BB$2))*(ImportSupplyContract[[Diwedd Tariff]:[Diwedd Tariff]]&gt;($B19+V$6*$BB$2)),ImportSupplyContract[[Ceiniogau fesul kWh]:[Ceiniogau fesul kWh]],0,,)</f>
        <v>0.21</v>
      </c>
      <c r="W19" s="77" cm="1">
        <f t="array" ref="W19">_xlfn.XLOOKUP(1,(ImportSupplyContract[[Dechrau Tariff ]:[Dechrau Tariff ]]&lt;=($B19+W$6*$BB$2))*(ImportSupplyContract[[Diwedd Tariff]:[Diwedd Tariff]]&gt;($B19+W$6*$BB$2)),ImportSupplyContract[[Ceiniogau fesul kWh]:[Ceiniogau fesul kWh]],0,,)</f>
        <v>0.21</v>
      </c>
      <c r="X19" s="77" cm="1">
        <f t="array" ref="X19">_xlfn.XLOOKUP(1,(ImportSupplyContract[[Dechrau Tariff ]:[Dechrau Tariff ]]&lt;=($B19+X$6*$BB$2))*(ImportSupplyContract[[Diwedd Tariff]:[Diwedd Tariff]]&gt;($B19+X$6*$BB$2)),ImportSupplyContract[[Ceiniogau fesul kWh]:[Ceiniogau fesul kWh]],0,,)</f>
        <v>0.21</v>
      </c>
      <c r="Y19" s="77" cm="1">
        <f t="array" ref="Y19">_xlfn.XLOOKUP(1,(ImportSupplyContract[[Dechrau Tariff ]:[Dechrau Tariff ]]&lt;=($B19+Y$6*$BB$2))*(ImportSupplyContract[[Diwedd Tariff]:[Diwedd Tariff]]&gt;($B19+Y$6*$BB$2)),ImportSupplyContract[[Ceiniogau fesul kWh]:[Ceiniogau fesul kWh]],0,,)</f>
        <v>0.21</v>
      </c>
      <c r="Z19" s="77" cm="1">
        <f t="array" ref="Z19">_xlfn.XLOOKUP(1,(ImportSupplyContract[[Dechrau Tariff ]:[Dechrau Tariff ]]&lt;=($B19+Z$6*$BB$2))*(ImportSupplyContract[[Diwedd Tariff]:[Diwedd Tariff]]&gt;($B19+Z$6*$BB$2)),ImportSupplyContract[[Ceiniogau fesul kWh]:[Ceiniogau fesul kWh]],0,,)</f>
        <v>0.21</v>
      </c>
      <c r="AA19" s="77" cm="1">
        <f t="array" ref="AA19">_xlfn.XLOOKUP(1,(ImportSupplyContract[[Dechrau Tariff ]:[Dechrau Tariff ]]&lt;=($B19+AA$6*$BB$2))*(ImportSupplyContract[[Diwedd Tariff]:[Diwedd Tariff]]&gt;($B19+AA$6*$BB$2)),ImportSupplyContract[[Ceiniogau fesul kWh]:[Ceiniogau fesul kWh]],0,,)</f>
        <v>0.21</v>
      </c>
      <c r="AB19" s="77" cm="1">
        <f t="array" ref="AB19">_xlfn.XLOOKUP(1,(ImportSupplyContract[[Dechrau Tariff ]:[Dechrau Tariff ]]&lt;=($B19+AB$6*$BB$2))*(ImportSupplyContract[[Diwedd Tariff]:[Diwedd Tariff]]&gt;($B19+AB$6*$BB$2)),ImportSupplyContract[[Ceiniogau fesul kWh]:[Ceiniogau fesul kWh]],0,,)</f>
        <v>0.21</v>
      </c>
      <c r="AC19" s="77" cm="1">
        <f t="array" ref="AC19">_xlfn.XLOOKUP(1,(ImportSupplyContract[[Dechrau Tariff ]:[Dechrau Tariff ]]&lt;=($B19+AC$6*$BB$2))*(ImportSupplyContract[[Diwedd Tariff]:[Diwedd Tariff]]&gt;($B19+AC$6*$BB$2)),ImportSupplyContract[[Ceiniogau fesul kWh]:[Ceiniogau fesul kWh]],0,,)</f>
        <v>0.21</v>
      </c>
      <c r="AD19" s="77" cm="1">
        <f t="array" ref="AD19">_xlfn.XLOOKUP(1,(ImportSupplyContract[[Dechrau Tariff ]:[Dechrau Tariff ]]&lt;=($B19+AD$6*$BB$2))*(ImportSupplyContract[[Diwedd Tariff]:[Diwedd Tariff]]&gt;($B19+AD$6*$BB$2)),ImportSupplyContract[[Ceiniogau fesul kWh]:[Ceiniogau fesul kWh]],0,,)</f>
        <v>0.21</v>
      </c>
      <c r="AE19" s="77" cm="1">
        <f t="array" ref="AE19">_xlfn.XLOOKUP(1,(ImportSupplyContract[[Dechrau Tariff ]:[Dechrau Tariff ]]&lt;=($B19+AE$6*$BB$2))*(ImportSupplyContract[[Diwedd Tariff]:[Diwedd Tariff]]&gt;($B19+AE$6*$BB$2)),ImportSupplyContract[[Ceiniogau fesul kWh]:[Ceiniogau fesul kWh]],0,,)</f>
        <v>0.21</v>
      </c>
      <c r="AF19" s="77" cm="1">
        <f t="array" ref="AF19">_xlfn.XLOOKUP(1,(ImportSupplyContract[[Dechrau Tariff ]:[Dechrau Tariff ]]&lt;=($B19+AF$6*$BB$2))*(ImportSupplyContract[[Diwedd Tariff]:[Diwedd Tariff]]&gt;($B19+AF$6*$BB$2)),ImportSupplyContract[[Ceiniogau fesul kWh]:[Ceiniogau fesul kWh]],0,,)</f>
        <v>0.21</v>
      </c>
      <c r="AG19" s="77" cm="1">
        <f t="array" ref="AG19">_xlfn.XLOOKUP(1,(ImportSupplyContract[[Dechrau Tariff ]:[Dechrau Tariff ]]&lt;=($B19+AG$6*$BB$2))*(ImportSupplyContract[[Diwedd Tariff]:[Diwedd Tariff]]&gt;($B19+AG$6*$BB$2)),ImportSupplyContract[[Ceiniogau fesul kWh]:[Ceiniogau fesul kWh]],0,,)</f>
        <v>0.21</v>
      </c>
      <c r="AH19" s="77" cm="1">
        <f t="array" ref="AH19">_xlfn.XLOOKUP(1,(ImportSupplyContract[[Dechrau Tariff ]:[Dechrau Tariff ]]&lt;=($B19+AH$6*$BB$2))*(ImportSupplyContract[[Diwedd Tariff]:[Diwedd Tariff]]&gt;($B19+AH$6*$BB$2)),ImportSupplyContract[[Ceiniogau fesul kWh]:[Ceiniogau fesul kWh]],0,,)</f>
        <v>0.21</v>
      </c>
      <c r="AI19" s="77" cm="1">
        <f t="array" ref="AI19">_xlfn.XLOOKUP(1,(ImportSupplyContract[[Dechrau Tariff ]:[Dechrau Tariff ]]&lt;=($B19+AI$6*$BB$2))*(ImportSupplyContract[[Diwedd Tariff]:[Diwedd Tariff]]&gt;($B19+AI$6*$BB$2)),ImportSupplyContract[[Ceiniogau fesul kWh]:[Ceiniogau fesul kWh]],0,,)</f>
        <v>0.21</v>
      </c>
      <c r="AJ19" s="77" cm="1">
        <f t="array" ref="AJ19">_xlfn.XLOOKUP(1,(ImportSupplyContract[[Dechrau Tariff ]:[Dechrau Tariff ]]&lt;=($B19+AJ$6*$BB$2))*(ImportSupplyContract[[Diwedd Tariff]:[Diwedd Tariff]]&gt;($B19+AJ$6*$BB$2)),ImportSupplyContract[[Ceiniogau fesul kWh]:[Ceiniogau fesul kWh]],0,,)</f>
        <v>0.21</v>
      </c>
      <c r="AK19" s="77" cm="1">
        <f t="array" ref="AK19">_xlfn.XLOOKUP(1,(ImportSupplyContract[[Dechrau Tariff ]:[Dechrau Tariff ]]&lt;=($B19+AK$6*$BB$2))*(ImportSupplyContract[[Diwedd Tariff]:[Diwedd Tariff]]&gt;($B19+AK$6*$BB$2)),ImportSupplyContract[[Ceiniogau fesul kWh]:[Ceiniogau fesul kWh]],0,,)</f>
        <v>0.21</v>
      </c>
      <c r="AL19" s="77" cm="1">
        <f t="array" ref="AL19">_xlfn.XLOOKUP(1,(ImportSupplyContract[[Dechrau Tariff ]:[Dechrau Tariff ]]&lt;=($B19+AL$6*$BB$2))*(ImportSupplyContract[[Diwedd Tariff]:[Diwedd Tariff]]&gt;($B19+AL$6*$BB$2)),ImportSupplyContract[[Ceiniogau fesul kWh]:[Ceiniogau fesul kWh]],0,,)</f>
        <v>0.21</v>
      </c>
      <c r="AM19" s="77" cm="1">
        <f t="array" ref="AM19">_xlfn.XLOOKUP(1,(ImportSupplyContract[[Dechrau Tariff ]:[Dechrau Tariff ]]&lt;=($B19+AM$6*$BB$2))*(ImportSupplyContract[[Diwedd Tariff]:[Diwedd Tariff]]&gt;($B19+AM$6*$BB$2)),ImportSupplyContract[[Ceiniogau fesul kWh]:[Ceiniogau fesul kWh]],0,,)</f>
        <v>0.21</v>
      </c>
      <c r="AN19" s="77" cm="1">
        <f t="array" ref="AN19">_xlfn.XLOOKUP(1,(ImportSupplyContract[[Dechrau Tariff ]:[Dechrau Tariff ]]&lt;=($B19+AN$6*$BB$2))*(ImportSupplyContract[[Diwedd Tariff]:[Diwedd Tariff]]&gt;($B19+AN$6*$BB$2)),ImportSupplyContract[[Ceiniogau fesul kWh]:[Ceiniogau fesul kWh]],0,,)</f>
        <v>0.21</v>
      </c>
      <c r="AO19" s="77" cm="1">
        <f t="array" ref="AO19">_xlfn.XLOOKUP(1,(ImportSupplyContract[[Dechrau Tariff ]:[Dechrau Tariff ]]&lt;=($B19+AO$6*$BB$2))*(ImportSupplyContract[[Diwedd Tariff]:[Diwedd Tariff]]&gt;($B19+AO$6*$BB$2)),ImportSupplyContract[[Ceiniogau fesul kWh]:[Ceiniogau fesul kWh]],0,,)</f>
        <v>0.21</v>
      </c>
      <c r="AP19" s="77" cm="1">
        <f t="array" ref="AP19">_xlfn.XLOOKUP(1,(ImportSupplyContract[[Dechrau Tariff ]:[Dechrau Tariff ]]&lt;=($B19+AP$6*$BB$2))*(ImportSupplyContract[[Diwedd Tariff]:[Diwedd Tariff]]&gt;($B19+AP$6*$BB$2)),ImportSupplyContract[[Ceiniogau fesul kWh]:[Ceiniogau fesul kWh]],0,,)</f>
        <v>0.21</v>
      </c>
      <c r="AQ19" s="77" cm="1">
        <f t="array" ref="AQ19">_xlfn.XLOOKUP(1,(ImportSupplyContract[[Dechrau Tariff ]:[Dechrau Tariff ]]&lt;=($B19+AQ$6*$BB$2))*(ImportSupplyContract[[Diwedd Tariff]:[Diwedd Tariff]]&gt;($B19+AQ$6*$BB$2)),ImportSupplyContract[[Ceiniogau fesul kWh]:[Ceiniogau fesul kWh]],0,,)</f>
        <v>0.21</v>
      </c>
      <c r="AR19" s="77" cm="1">
        <f t="array" ref="AR19">_xlfn.XLOOKUP(1,(ImportSupplyContract[[Dechrau Tariff ]:[Dechrau Tariff ]]&lt;=($B19+AR$6*$BB$2))*(ImportSupplyContract[[Diwedd Tariff]:[Diwedd Tariff]]&gt;($B19+AR$6*$BB$2)),ImportSupplyContract[[Ceiniogau fesul kWh]:[Ceiniogau fesul kWh]],0,,)</f>
        <v>0.21</v>
      </c>
      <c r="AS19" s="77" cm="1">
        <f t="array" ref="AS19">_xlfn.XLOOKUP(1,(ImportSupplyContract[[Dechrau Tariff ]:[Dechrau Tariff ]]&lt;=($B19+AS$6*$BB$2))*(ImportSupplyContract[[Diwedd Tariff]:[Diwedd Tariff]]&gt;($B19+AS$6*$BB$2)),ImportSupplyContract[[Ceiniogau fesul kWh]:[Ceiniogau fesul kWh]],0,,)</f>
        <v>0.21</v>
      </c>
      <c r="AT19" s="77" cm="1">
        <f t="array" ref="AT19">_xlfn.XLOOKUP(1,(ImportSupplyContract[[Dechrau Tariff ]:[Dechrau Tariff ]]&lt;=($B19+AT$6*$BB$2))*(ImportSupplyContract[[Diwedd Tariff]:[Diwedd Tariff]]&gt;($B19+AT$6*$BB$2)),ImportSupplyContract[[Ceiniogau fesul kWh]:[Ceiniogau fesul kWh]],0,,)</f>
        <v>0.21</v>
      </c>
      <c r="AU19" s="77" cm="1">
        <f t="array" ref="AU19">_xlfn.XLOOKUP(1,(ImportSupplyContract[[Dechrau Tariff ]:[Dechrau Tariff ]]&lt;=($B19+AU$6*$BB$2))*(ImportSupplyContract[[Diwedd Tariff]:[Diwedd Tariff]]&gt;($B19+AU$6*$BB$2)),ImportSupplyContract[[Ceiniogau fesul kWh]:[Ceiniogau fesul kWh]],0,,)</f>
        <v>0.21</v>
      </c>
      <c r="AV19" s="77" cm="1">
        <f t="array" ref="AV19">_xlfn.XLOOKUP(1,(ImportSupplyContract[[Dechrau Tariff ]:[Dechrau Tariff ]]&lt;=($B19+AV$6*$BB$2))*(ImportSupplyContract[[Diwedd Tariff]:[Diwedd Tariff]]&gt;($B19+AV$6*$BB$2)),ImportSupplyContract[[Ceiniogau fesul kWh]:[Ceiniogau fesul kWh]],0,,)</f>
        <v>0.21</v>
      </c>
      <c r="AW19" s="77" cm="1">
        <f t="array" ref="AW19">_xlfn.XLOOKUP(1,(ImportSupplyContract[[Dechrau Tariff ]:[Dechrau Tariff ]]&lt;=($B19+AW$6*$BB$2))*(ImportSupplyContract[[Diwedd Tariff]:[Diwedd Tariff]]&gt;($B19+AW$6*$BB$2)),ImportSupplyContract[[Ceiniogau fesul kWh]:[Ceiniogau fesul kWh]],0,,)</f>
        <v>0.21</v>
      </c>
      <c r="AX19" s="77" cm="1">
        <f t="array" ref="AX19">_xlfn.XLOOKUP(1,(ImportSupplyContract[[Dechrau Tariff ]:[Dechrau Tariff ]]&lt;=($B19+AX$6*$BB$2))*(ImportSupplyContract[[Diwedd Tariff]:[Diwedd Tariff]]&gt;($B19+AX$6*$BB$2)),ImportSupplyContract[[Ceiniogau fesul kWh]:[Ceiniogau fesul kWh]],0,,)</f>
        <v>0.21</v>
      </c>
    </row>
    <row r="20" spans="2:50" x14ac:dyDescent="0.3">
      <c r="B20" s="30">
        <v>45305</v>
      </c>
      <c r="C20" s="77" cm="1">
        <f t="array" ref="C20">_xlfn.XLOOKUP(1,(ImportSupplyContract[[Dechrau Tariff ]:[Dechrau Tariff ]]&lt;=($B20+C$6*$BB$2))*(ImportSupplyContract[[Diwedd Tariff]:[Diwedd Tariff]]&gt;($B20+C$6*$BB$2)),ImportSupplyContract[[Ceiniogau fesul kWh]:[Ceiniogau fesul kWh]],0,,)</f>
        <v>0.21</v>
      </c>
      <c r="D20" s="77" cm="1">
        <f t="array" ref="D20">_xlfn.XLOOKUP(1,(ImportSupplyContract[[Dechrau Tariff ]:[Dechrau Tariff ]]&lt;=($B20+D$6*$BB$2))*(ImportSupplyContract[[Diwedd Tariff]:[Diwedd Tariff]]&gt;($B20+D$6*$BB$2)),ImportSupplyContract[[Ceiniogau fesul kWh]:[Ceiniogau fesul kWh]],0,,)</f>
        <v>0.21</v>
      </c>
      <c r="E20" s="77" cm="1">
        <f t="array" ref="E20">_xlfn.XLOOKUP(1,(ImportSupplyContract[[Dechrau Tariff ]:[Dechrau Tariff ]]&lt;=($B20+E$6*$BB$2))*(ImportSupplyContract[[Diwedd Tariff]:[Diwedd Tariff]]&gt;($B20+E$6*$BB$2)),ImportSupplyContract[[Ceiniogau fesul kWh]:[Ceiniogau fesul kWh]],0,,)</f>
        <v>0.21</v>
      </c>
      <c r="F20" s="77" cm="1">
        <f t="array" ref="F20">_xlfn.XLOOKUP(1,(ImportSupplyContract[[Dechrau Tariff ]:[Dechrau Tariff ]]&lt;=($B20+F$6*$BB$2))*(ImportSupplyContract[[Diwedd Tariff]:[Diwedd Tariff]]&gt;($B20+F$6*$BB$2)),ImportSupplyContract[[Ceiniogau fesul kWh]:[Ceiniogau fesul kWh]],0,,)</f>
        <v>0.21</v>
      </c>
      <c r="G20" s="77" cm="1">
        <f t="array" ref="G20">_xlfn.XLOOKUP(1,(ImportSupplyContract[[Dechrau Tariff ]:[Dechrau Tariff ]]&lt;=($B20+G$6*$BB$2))*(ImportSupplyContract[[Diwedd Tariff]:[Diwedd Tariff]]&gt;($B20+G$6*$BB$2)),ImportSupplyContract[[Ceiniogau fesul kWh]:[Ceiniogau fesul kWh]],0,,)</f>
        <v>0.21</v>
      </c>
      <c r="H20" s="77" cm="1">
        <f t="array" ref="H20">_xlfn.XLOOKUP(1,(ImportSupplyContract[[Dechrau Tariff ]:[Dechrau Tariff ]]&lt;=($B20+H$6*$BB$2))*(ImportSupplyContract[[Diwedd Tariff]:[Diwedd Tariff]]&gt;($B20+H$6*$BB$2)),ImportSupplyContract[[Ceiniogau fesul kWh]:[Ceiniogau fesul kWh]],0,,)</f>
        <v>0.21</v>
      </c>
      <c r="I20" s="77" cm="1">
        <f t="array" ref="I20">_xlfn.XLOOKUP(1,(ImportSupplyContract[[Dechrau Tariff ]:[Dechrau Tariff ]]&lt;=($B20+I$6*$BB$2))*(ImportSupplyContract[[Diwedd Tariff]:[Diwedd Tariff]]&gt;($B20+I$6*$BB$2)),ImportSupplyContract[[Ceiniogau fesul kWh]:[Ceiniogau fesul kWh]],0,,)</f>
        <v>0.21</v>
      </c>
      <c r="J20" s="77" cm="1">
        <f t="array" ref="J20">_xlfn.XLOOKUP(1,(ImportSupplyContract[[Dechrau Tariff ]:[Dechrau Tariff ]]&lt;=($B20+J$6*$BB$2))*(ImportSupplyContract[[Diwedd Tariff]:[Diwedd Tariff]]&gt;($B20+J$6*$BB$2)),ImportSupplyContract[[Ceiniogau fesul kWh]:[Ceiniogau fesul kWh]],0,,)</f>
        <v>0.21</v>
      </c>
      <c r="K20" s="77" cm="1">
        <f t="array" ref="K20">_xlfn.XLOOKUP(1,(ImportSupplyContract[[Dechrau Tariff ]:[Dechrau Tariff ]]&lt;=($B20+K$6*$BB$2))*(ImportSupplyContract[[Diwedd Tariff]:[Diwedd Tariff]]&gt;($B20+K$6*$BB$2)),ImportSupplyContract[[Ceiniogau fesul kWh]:[Ceiniogau fesul kWh]],0,,)</f>
        <v>0.21</v>
      </c>
      <c r="L20" s="77" cm="1">
        <f t="array" ref="L20">_xlfn.XLOOKUP(1,(ImportSupplyContract[[Dechrau Tariff ]:[Dechrau Tariff ]]&lt;=($B20+L$6*$BB$2))*(ImportSupplyContract[[Diwedd Tariff]:[Diwedd Tariff]]&gt;($B20+L$6*$BB$2)),ImportSupplyContract[[Ceiniogau fesul kWh]:[Ceiniogau fesul kWh]],0,,)</f>
        <v>0.21</v>
      </c>
      <c r="M20" s="77" cm="1">
        <f t="array" ref="M20">_xlfn.XLOOKUP(1,(ImportSupplyContract[[Dechrau Tariff ]:[Dechrau Tariff ]]&lt;=($B20+M$6*$BB$2))*(ImportSupplyContract[[Diwedd Tariff]:[Diwedd Tariff]]&gt;($B20+M$6*$BB$2)),ImportSupplyContract[[Ceiniogau fesul kWh]:[Ceiniogau fesul kWh]],0,,)</f>
        <v>0.21</v>
      </c>
      <c r="N20" s="77" cm="1">
        <f t="array" ref="N20">_xlfn.XLOOKUP(1,(ImportSupplyContract[[Dechrau Tariff ]:[Dechrau Tariff ]]&lt;=($B20+N$6*$BB$2))*(ImportSupplyContract[[Diwedd Tariff]:[Diwedd Tariff]]&gt;($B20+N$6*$BB$2)),ImportSupplyContract[[Ceiniogau fesul kWh]:[Ceiniogau fesul kWh]],0,,)</f>
        <v>0.21</v>
      </c>
      <c r="O20" s="77" cm="1">
        <f t="array" ref="O20">_xlfn.XLOOKUP(1,(ImportSupplyContract[[Dechrau Tariff ]:[Dechrau Tariff ]]&lt;=($B20+O$6*$BB$2))*(ImportSupplyContract[[Diwedd Tariff]:[Diwedd Tariff]]&gt;($B20+O$6*$BB$2)),ImportSupplyContract[[Ceiniogau fesul kWh]:[Ceiniogau fesul kWh]],0,,)</f>
        <v>0.21</v>
      </c>
      <c r="P20" s="77" cm="1">
        <f t="array" ref="P20">_xlfn.XLOOKUP(1,(ImportSupplyContract[[Dechrau Tariff ]:[Dechrau Tariff ]]&lt;=($B20+P$6*$BB$2))*(ImportSupplyContract[[Diwedd Tariff]:[Diwedd Tariff]]&gt;($B20+P$6*$BB$2)),ImportSupplyContract[[Ceiniogau fesul kWh]:[Ceiniogau fesul kWh]],0,,)</f>
        <v>0.21</v>
      </c>
      <c r="Q20" s="77" cm="1">
        <f t="array" ref="Q20">_xlfn.XLOOKUP(1,(ImportSupplyContract[[Dechrau Tariff ]:[Dechrau Tariff ]]&lt;=($B20+Q$6*$BB$2))*(ImportSupplyContract[[Diwedd Tariff]:[Diwedd Tariff]]&gt;($B20+Q$6*$BB$2)),ImportSupplyContract[[Ceiniogau fesul kWh]:[Ceiniogau fesul kWh]],0,,)</f>
        <v>0.21</v>
      </c>
      <c r="R20" s="77" cm="1">
        <f t="array" ref="R20">_xlfn.XLOOKUP(1,(ImportSupplyContract[[Dechrau Tariff ]:[Dechrau Tariff ]]&lt;=($B20+R$6*$BB$2))*(ImportSupplyContract[[Diwedd Tariff]:[Diwedd Tariff]]&gt;($B20+R$6*$BB$2)),ImportSupplyContract[[Ceiniogau fesul kWh]:[Ceiniogau fesul kWh]],0,,)</f>
        <v>0.21</v>
      </c>
      <c r="S20" s="77" cm="1">
        <f t="array" ref="S20">_xlfn.XLOOKUP(1,(ImportSupplyContract[[Dechrau Tariff ]:[Dechrau Tariff ]]&lt;=($B20+S$6*$BB$2))*(ImportSupplyContract[[Diwedd Tariff]:[Diwedd Tariff]]&gt;($B20+S$6*$BB$2)),ImportSupplyContract[[Ceiniogau fesul kWh]:[Ceiniogau fesul kWh]],0,,)</f>
        <v>0.21</v>
      </c>
      <c r="T20" s="77" cm="1">
        <f t="array" ref="T20">_xlfn.XLOOKUP(1,(ImportSupplyContract[[Dechrau Tariff ]:[Dechrau Tariff ]]&lt;=($B20+T$6*$BB$2))*(ImportSupplyContract[[Diwedd Tariff]:[Diwedd Tariff]]&gt;($B20+T$6*$BB$2)),ImportSupplyContract[[Ceiniogau fesul kWh]:[Ceiniogau fesul kWh]],0,,)</f>
        <v>0.21</v>
      </c>
      <c r="U20" s="77" cm="1">
        <f t="array" ref="U20">_xlfn.XLOOKUP(1,(ImportSupplyContract[[Dechrau Tariff ]:[Dechrau Tariff ]]&lt;=($B20+U$6*$BB$2))*(ImportSupplyContract[[Diwedd Tariff]:[Diwedd Tariff]]&gt;($B20+U$6*$BB$2)),ImportSupplyContract[[Ceiniogau fesul kWh]:[Ceiniogau fesul kWh]],0,,)</f>
        <v>0.21</v>
      </c>
      <c r="V20" s="77" cm="1">
        <f t="array" ref="V20">_xlfn.XLOOKUP(1,(ImportSupplyContract[[Dechrau Tariff ]:[Dechrau Tariff ]]&lt;=($B20+V$6*$BB$2))*(ImportSupplyContract[[Diwedd Tariff]:[Diwedd Tariff]]&gt;($B20+V$6*$BB$2)),ImportSupplyContract[[Ceiniogau fesul kWh]:[Ceiniogau fesul kWh]],0,,)</f>
        <v>0.21</v>
      </c>
      <c r="W20" s="77" cm="1">
        <f t="array" ref="W20">_xlfn.XLOOKUP(1,(ImportSupplyContract[[Dechrau Tariff ]:[Dechrau Tariff ]]&lt;=($B20+W$6*$BB$2))*(ImportSupplyContract[[Diwedd Tariff]:[Diwedd Tariff]]&gt;($B20+W$6*$BB$2)),ImportSupplyContract[[Ceiniogau fesul kWh]:[Ceiniogau fesul kWh]],0,,)</f>
        <v>0.21</v>
      </c>
      <c r="X20" s="77" cm="1">
        <f t="array" ref="X20">_xlfn.XLOOKUP(1,(ImportSupplyContract[[Dechrau Tariff ]:[Dechrau Tariff ]]&lt;=($B20+X$6*$BB$2))*(ImportSupplyContract[[Diwedd Tariff]:[Diwedd Tariff]]&gt;($B20+X$6*$BB$2)),ImportSupplyContract[[Ceiniogau fesul kWh]:[Ceiniogau fesul kWh]],0,,)</f>
        <v>0.21</v>
      </c>
      <c r="Y20" s="77" cm="1">
        <f t="array" ref="Y20">_xlfn.XLOOKUP(1,(ImportSupplyContract[[Dechrau Tariff ]:[Dechrau Tariff ]]&lt;=($B20+Y$6*$BB$2))*(ImportSupplyContract[[Diwedd Tariff]:[Diwedd Tariff]]&gt;($B20+Y$6*$BB$2)),ImportSupplyContract[[Ceiniogau fesul kWh]:[Ceiniogau fesul kWh]],0,,)</f>
        <v>0.21</v>
      </c>
      <c r="Z20" s="77" cm="1">
        <f t="array" ref="Z20">_xlfn.XLOOKUP(1,(ImportSupplyContract[[Dechrau Tariff ]:[Dechrau Tariff ]]&lt;=($B20+Z$6*$BB$2))*(ImportSupplyContract[[Diwedd Tariff]:[Diwedd Tariff]]&gt;($B20+Z$6*$BB$2)),ImportSupplyContract[[Ceiniogau fesul kWh]:[Ceiniogau fesul kWh]],0,,)</f>
        <v>0.21</v>
      </c>
      <c r="AA20" s="77" cm="1">
        <f t="array" ref="AA20">_xlfn.XLOOKUP(1,(ImportSupplyContract[[Dechrau Tariff ]:[Dechrau Tariff ]]&lt;=($B20+AA$6*$BB$2))*(ImportSupplyContract[[Diwedd Tariff]:[Diwedd Tariff]]&gt;($B20+AA$6*$BB$2)),ImportSupplyContract[[Ceiniogau fesul kWh]:[Ceiniogau fesul kWh]],0,,)</f>
        <v>0.21</v>
      </c>
      <c r="AB20" s="77" cm="1">
        <f t="array" ref="AB20">_xlfn.XLOOKUP(1,(ImportSupplyContract[[Dechrau Tariff ]:[Dechrau Tariff ]]&lt;=($B20+AB$6*$BB$2))*(ImportSupplyContract[[Diwedd Tariff]:[Diwedd Tariff]]&gt;($B20+AB$6*$BB$2)),ImportSupplyContract[[Ceiniogau fesul kWh]:[Ceiniogau fesul kWh]],0,,)</f>
        <v>0.21</v>
      </c>
      <c r="AC20" s="77" cm="1">
        <f t="array" ref="AC20">_xlfn.XLOOKUP(1,(ImportSupplyContract[[Dechrau Tariff ]:[Dechrau Tariff ]]&lt;=($B20+AC$6*$BB$2))*(ImportSupplyContract[[Diwedd Tariff]:[Diwedd Tariff]]&gt;($B20+AC$6*$BB$2)),ImportSupplyContract[[Ceiniogau fesul kWh]:[Ceiniogau fesul kWh]],0,,)</f>
        <v>0.21</v>
      </c>
      <c r="AD20" s="77" cm="1">
        <f t="array" ref="AD20">_xlfn.XLOOKUP(1,(ImportSupplyContract[[Dechrau Tariff ]:[Dechrau Tariff ]]&lt;=($B20+AD$6*$BB$2))*(ImportSupplyContract[[Diwedd Tariff]:[Diwedd Tariff]]&gt;($B20+AD$6*$BB$2)),ImportSupplyContract[[Ceiniogau fesul kWh]:[Ceiniogau fesul kWh]],0,,)</f>
        <v>0.21</v>
      </c>
      <c r="AE20" s="77" cm="1">
        <f t="array" ref="AE20">_xlfn.XLOOKUP(1,(ImportSupplyContract[[Dechrau Tariff ]:[Dechrau Tariff ]]&lt;=($B20+AE$6*$BB$2))*(ImportSupplyContract[[Diwedd Tariff]:[Diwedd Tariff]]&gt;($B20+AE$6*$BB$2)),ImportSupplyContract[[Ceiniogau fesul kWh]:[Ceiniogau fesul kWh]],0,,)</f>
        <v>0.21</v>
      </c>
      <c r="AF20" s="77" cm="1">
        <f t="array" ref="AF20">_xlfn.XLOOKUP(1,(ImportSupplyContract[[Dechrau Tariff ]:[Dechrau Tariff ]]&lt;=($B20+AF$6*$BB$2))*(ImportSupplyContract[[Diwedd Tariff]:[Diwedd Tariff]]&gt;($B20+AF$6*$BB$2)),ImportSupplyContract[[Ceiniogau fesul kWh]:[Ceiniogau fesul kWh]],0,,)</f>
        <v>0.21</v>
      </c>
      <c r="AG20" s="77" cm="1">
        <f t="array" ref="AG20">_xlfn.XLOOKUP(1,(ImportSupplyContract[[Dechrau Tariff ]:[Dechrau Tariff ]]&lt;=($B20+AG$6*$BB$2))*(ImportSupplyContract[[Diwedd Tariff]:[Diwedd Tariff]]&gt;($B20+AG$6*$BB$2)),ImportSupplyContract[[Ceiniogau fesul kWh]:[Ceiniogau fesul kWh]],0,,)</f>
        <v>0.21</v>
      </c>
      <c r="AH20" s="77" cm="1">
        <f t="array" ref="AH20">_xlfn.XLOOKUP(1,(ImportSupplyContract[[Dechrau Tariff ]:[Dechrau Tariff ]]&lt;=($B20+AH$6*$BB$2))*(ImportSupplyContract[[Diwedd Tariff]:[Diwedd Tariff]]&gt;($B20+AH$6*$BB$2)),ImportSupplyContract[[Ceiniogau fesul kWh]:[Ceiniogau fesul kWh]],0,,)</f>
        <v>0.21</v>
      </c>
      <c r="AI20" s="77" cm="1">
        <f t="array" ref="AI20">_xlfn.XLOOKUP(1,(ImportSupplyContract[[Dechrau Tariff ]:[Dechrau Tariff ]]&lt;=($B20+AI$6*$BB$2))*(ImportSupplyContract[[Diwedd Tariff]:[Diwedd Tariff]]&gt;($B20+AI$6*$BB$2)),ImportSupplyContract[[Ceiniogau fesul kWh]:[Ceiniogau fesul kWh]],0,,)</f>
        <v>0.21</v>
      </c>
      <c r="AJ20" s="77" cm="1">
        <f t="array" ref="AJ20">_xlfn.XLOOKUP(1,(ImportSupplyContract[[Dechrau Tariff ]:[Dechrau Tariff ]]&lt;=($B20+AJ$6*$BB$2))*(ImportSupplyContract[[Diwedd Tariff]:[Diwedd Tariff]]&gt;($B20+AJ$6*$BB$2)),ImportSupplyContract[[Ceiniogau fesul kWh]:[Ceiniogau fesul kWh]],0,,)</f>
        <v>0.21</v>
      </c>
      <c r="AK20" s="77" cm="1">
        <f t="array" ref="AK20">_xlfn.XLOOKUP(1,(ImportSupplyContract[[Dechrau Tariff ]:[Dechrau Tariff ]]&lt;=($B20+AK$6*$BB$2))*(ImportSupplyContract[[Diwedd Tariff]:[Diwedd Tariff]]&gt;($B20+AK$6*$BB$2)),ImportSupplyContract[[Ceiniogau fesul kWh]:[Ceiniogau fesul kWh]],0,,)</f>
        <v>0.21</v>
      </c>
      <c r="AL20" s="77" cm="1">
        <f t="array" ref="AL20">_xlfn.XLOOKUP(1,(ImportSupplyContract[[Dechrau Tariff ]:[Dechrau Tariff ]]&lt;=($B20+AL$6*$BB$2))*(ImportSupplyContract[[Diwedd Tariff]:[Diwedd Tariff]]&gt;($B20+AL$6*$BB$2)),ImportSupplyContract[[Ceiniogau fesul kWh]:[Ceiniogau fesul kWh]],0,,)</f>
        <v>0.21</v>
      </c>
      <c r="AM20" s="77" cm="1">
        <f t="array" ref="AM20">_xlfn.XLOOKUP(1,(ImportSupplyContract[[Dechrau Tariff ]:[Dechrau Tariff ]]&lt;=($B20+AM$6*$BB$2))*(ImportSupplyContract[[Diwedd Tariff]:[Diwedd Tariff]]&gt;($B20+AM$6*$BB$2)),ImportSupplyContract[[Ceiniogau fesul kWh]:[Ceiniogau fesul kWh]],0,,)</f>
        <v>0.21</v>
      </c>
      <c r="AN20" s="77" cm="1">
        <f t="array" ref="AN20">_xlfn.XLOOKUP(1,(ImportSupplyContract[[Dechrau Tariff ]:[Dechrau Tariff ]]&lt;=($B20+AN$6*$BB$2))*(ImportSupplyContract[[Diwedd Tariff]:[Diwedd Tariff]]&gt;($B20+AN$6*$BB$2)),ImportSupplyContract[[Ceiniogau fesul kWh]:[Ceiniogau fesul kWh]],0,,)</f>
        <v>0.21</v>
      </c>
      <c r="AO20" s="77" cm="1">
        <f t="array" ref="AO20">_xlfn.XLOOKUP(1,(ImportSupplyContract[[Dechrau Tariff ]:[Dechrau Tariff ]]&lt;=($B20+AO$6*$BB$2))*(ImportSupplyContract[[Diwedd Tariff]:[Diwedd Tariff]]&gt;($B20+AO$6*$BB$2)),ImportSupplyContract[[Ceiniogau fesul kWh]:[Ceiniogau fesul kWh]],0,,)</f>
        <v>0.21</v>
      </c>
      <c r="AP20" s="77" cm="1">
        <f t="array" ref="AP20">_xlfn.XLOOKUP(1,(ImportSupplyContract[[Dechrau Tariff ]:[Dechrau Tariff ]]&lt;=($B20+AP$6*$BB$2))*(ImportSupplyContract[[Diwedd Tariff]:[Diwedd Tariff]]&gt;($B20+AP$6*$BB$2)),ImportSupplyContract[[Ceiniogau fesul kWh]:[Ceiniogau fesul kWh]],0,,)</f>
        <v>0.21</v>
      </c>
      <c r="AQ20" s="77" cm="1">
        <f t="array" ref="AQ20">_xlfn.XLOOKUP(1,(ImportSupplyContract[[Dechrau Tariff ]:[Dechrau Tariff ]]&lt;=($B20+AQ$6*$BB$2))*(ImportSupplyContract[[Diwedd Tariff]:[Diwedd Tariff]]&gt;($B20+AQ$6*$BB$2)),ImportSupplyContract[[Ceiniogau fesul kWh]:[Ceiniogau fesul kWh]],0,,)</f>
        <v>0.21</v>
      </c>
      <c r="AR20" s="77" cm="1">
        <f t="array" ref="AR20">_xlfn.XLOOKUP(1,(ImportSupplyContract[[Dechrau Tariff ]:[Dechrau Tariff ]]&lt;=($B20+AR$6*$BB$2))*(ImportSupplyContract[[Diwedd Tariff]:[Diwedd Tariff]]&gt;($B20+AR$6*$BB$2)),ImportSupplyContract[[Ceiniogau fesul kWh]:[Ceiniogau fesul kWh]],0,,)</f>
        <v>0.21</v>
      </c>
      <c r="AS20" s="77" cm="1">
        <f t="array" ref="AS20">_xlfn.XLOOKUP(1,(ImportSupplyContract[[Dechrau Tariff ]:[Dechrau Tariff ]]&lt;=($B20+AS$6*$BB$2))*(ImportSupplyContract[[Diwedd Tariff]:[Diwedd Tariff]]&gt;($B20+AS$6*$BB$2)),ImportSupplyContract[[Ceiniogau fesul kWh]:[Ceiniogau fesul kWh]],0,,)</f>
        <v>0.21</v>
      </c>
      <c r="AT20" s="77" cm="1">
        <f t="array" ref="AT20">_xlfn.XLOOKUP(1,(ImportSupplyContract[[Dechrau Tariff ]:[Dechrau Tariff ]]&lt;=($B20+AT$6*$BB$2))*(ImportSupplyContract[[Diwedd Tariff]:[Diwedd Tariff]]&gt;($B20+AT$6*$BB$2)),ImportSupplyContract[[Ceiniogau fesul kWh]:[Ceiniogau fesul kWh]],0,,)</f>
        <v>0.21</v>
      </c>
      <c r="AU20" s="77" cm="1">
        <f t="array" ref="AU20">_xlfn.XLOOKUP(1,(ImportSupplyContract[[Dechrau Tariff ]:[Dechrau Tariff ]]&lt;=($B20+AU$6*$BB$2))*(ImportSupplyContract[[Diwedd Tariff]:[Diwedd Tariff]]&gt;($B20+AU$6*$BB$2)),ImportSupplyContract[[Ceiniogau fesul kWh]:[Ceiniogau fesul kWh]],0,,)</f>
        <v>0.21</v>
      </c>
      <c r="AV20" s="77" cm="1">
        <f t="array" ref="AV20">_xlfn.XLOOKUP(1,(ImportSupplyContract[[Dechrau Tariff ]:[Dechrau Tariff ]]&lt;=($B20+AV$6*$BB$2))*(ImportSupplyContract[[Diwedd Tariff]:[Diwedd Tariff]]&gt;($B20+AV$6*$BB$2)),ImportSupplyContract[[Ceiniogau fesul kWh]:[Ceiniogau fesul kWh]],0,,)</f>
        <v>0.21</v>
      </c>
      <c r="AW20" s="77" cm="1">
        <f t="array" ref="AW20">_xlfn.XLOOKUP(1,(ImportSupplyContract[[Dechrau Tariff ]:[Dechrau Tariff ]]&lt;=($B20+AW$6*$BB$2))*(ImportSupplyContract[[Diwedd Tariff]:[Diwedd Tariff]]&gt;($B20+AW$6*$BB$2)),ImportSupplyContract[[Ceiniogau fesul kWh]:[Ceiniogau fesul kWh]],0,,)</f>
        <v>0.21</v>
      </c>
      <c r="AX20" s="77" cm="1">
        <f t="array" ref="AX20">_xlfn.XLOOKUP(1,(ImportSupplyContract[[Dechrau Tariff ]:[Dechrau Tariff ]]&lt;=($B20+AX$6*$BB$2))*(ImportSupplyContract[[Diwedd Tariff]:[Diwedd Tariff]]&gt;($B20+AX$6*$BB$2)),ImportSupplyContract[[Ceiniogau fesul kWh]:[Ceiniogau fesul kWh]],0,,)</f>
        <v>0.21</v>
      </c>
    </row>
    <row r="21" spans="2:50" x14ac:dyDescent="0.3">
      <c r="B21" s="30">
        <v>45306</v>
      </c>
      <c r="C21" s="77" cm="1">
        <f t="array" ref="C21">_xlfn.XLOOKUP(1,(ImportSupplyContract[[Dechrau Tariff ]:[Dechrau Tariff ]]&lt;=($B21+C$6*$BB$2))*(ImportSupplyContract[[Diwedd Tariff]:[Diwedd Tariff]]&gt;($B21+C$6*$BB$2)),ImportSupplyContract[[Ceiniogau fesul kWh]:[Ceiniogau fesul kWh]],0,,)</f>
        <v>0.21</v>
      </c>
      <c r="D21" s="77" cm="1">
        <f t="array" ref="D21">_xlfn.XLOOKUP(1,(ImportSupplyContract[[Dechrau Tariff ]:[Dechrau Tariff ]]&lt;=($B21+D$6*$BB$2))*(ImportSupplyContract[[Diwedd Tariff]:[Diwedd Tariff]]&gt;($B21+D$6*$BB$2)),ImportSupplyContract[[Ceiniogau fesul kWh]:[Ceiniogau fesul kWh]],0,,)</f>
        <v>0.21</v>
      </c>
      <c r="E21" s="77" cm="1">
        <f t="array" ref="E21">_xlfn.XLOOKUP(1,(ImportSupplyContract[[Dechrau Tariff ]:[Dechrau Tariff ]]&lt;=($B21+E$6*$BB$2))*(ImportSupplyContract[[Diwedd Tariff]:[Diwedd Tariff]]&gt;($B21+E$6*$BB$2)),ImportSupplyContract[[Ceiniogau fesul kWh]:[Ceiniogau fesul kWh]],0,,)</f>
        <v>0.21</v>
      </c>
      <c r="F21" s="77" cm="1">
        <f t="array" ref="F21">_xlfn.XLOOKUP(1,(ImportSupplyContract[[Dechrau Tariff ]:[Dechrau Tariff ]]&lt;=($B21+F$6*$BB$2))*(ImportSupplyContract[[Diwedd Tariff]:[Diwedd Tariff]]&gt;($B21+F$6*$BB$2)),ImportSupplyContract[[Ceiniogau fesul kWh]:[Ceiniogau fesul kWh]],0,,)</f>
        <v>0.21</v>
      </c>
      <c r="G21" s="77" cm="1">
        <f t="array" ref="G21">_xlfn.XLOOKUP(1,(ImportSupplyContract[[Dechrau Tariff ]:[Dechrau Tariff ]]&lt;=($B21+G$6*$BB$2))*(ImportSupplyContract[[Diwedd Tariff]:[Diwedd Tariff]]&gt;($B21+G$6*$BB$2)),ImportSupplyContract[[Ceiniogau fesul kWh]:[Ceiniogau fesul kWh]],0,,)</f>
        <v>0.21</v>
      </c>
      <c r="H21" s="77" cm="1">
        <f t="array" ref="H21">_xlfn.XLOOKUP(1,(ImportSupplyContract[[Dechrau Tariff ]:[Dechrau Tariff ]]&lt;=($B21+H$6*$BB$2))*(ImportSupplyContract[[Diwedd Tariff]:[Diwedd Tariff]]&gt;($B21+H$6*$BB$2)),ImportSupplyContract[[Ceiniogau fesul kWh]:[Ceiniogau fesul kWh]],0,,)</f>
        <v>0.21</v>
      </c>
      <c r="I21" s="77" cm="1">
        <f t="array" ref="I21">_xlfn.XLOOKUP(1,(ImportSupplyContract[[Dechrau Tariff ]:[Dechrau Tariff ]]&lt;=($B21+I$6*$BB$2))*(ImportSupplyContract[[Diwedd Tariff]:[Diwedd Tariff]]&gt;($B21+I$6*$BB$2)),ImportSupplyContract[[Ceiniogau fesul kWh]:[Ceiniogau fesul kWh]],0,,)</f>
        <v>0.21</v>
      </c>
      <c r="J21" s="77" cm="1">
        <f t="array" ref="J21">_xlfn.XLOOKUP(1,(ImportSupplyContract[[Dechrau Tariff ]:[Dechrau Tariff ]]&lt;=($B21+J$6*$BB$2))*(ImportSupplyContract[[Diwedd Tariff]:[Diwedd Tariff]]&gt;($B21+J$6*$BB$2)),ImportSupplyContract[[Ceiniogau fesul kWh]:[Ceiniogau fesul kWh]],0,,)</f>
        <v>0.21</v>
      </c>
      <c r="K21" s="77" cm="1">
        <f t="array" ref="K21">_xlfn.XLOOKUP(1,(ImportSupplyContract[[Dechrau Tariff ]:[Dechrau Tariff ]]&lt;=($B21+K$6*$BB$2))*(ImportSupplyContract[[Diwedd Tariff]:[Diwedd Tariff]]&gt;($B21+K$6*$BB$2)),ImportSupplyContract[[Ceiniogau fesul kWh]:[Ceiniogau fesul kWh]],0,,)</f>
        <v>0.21</v>
      </c>
      <c r="L21" s="77" cm="1">
        <f t="array" ref="L21">_xlfn.XLOOKUP(1,(ImportSupplyContract[[Dechrau Tariff ]:[Dechrau Tariff ]]&lt;=($B21+L$6*$BB$2))*(ImportSupplyContract[[Diwedd Tariff]:[Diwedd Tariff]]&gt;($B21+L$6*$BB$2)),ImportSupplyContract[[Ceiniogau fesul kWh]:[Ceiniogau fesul kWh]],0,,)</f>
        <v>0.21</v>
      </c>
      <c r="M21" s="77" cm="1">
        <f t="array" ref="M21">_xlfn.XLOOKUP(1,(ImportSupplyContract[[Dechrau Tariff ]:[Dechrau Tariff ]]&lt;=($B21+M$6*$BB$2))*(ImportSupplyContract[[Diwedd Tariff]:[Diwedd Tariff]]&gt;($B21+M$6*$BB$2)),ImportSupplyContract[[Ceiniogau fesul kWh]:[Ceiniogau fesul kWh]],0,,)</f>
        <v>0.21</v>
      </c>
      <c r="N21" s="77" cm="1">
        <f t="array" ref="N21">_xlfn.XLOOKUP(1,(ImportSupplyContract[[Dechrau Tariff ]:[Dechrau Tariff ]]&lt;=($B21+N$6*$BB$2))*(ImportSupplyContract[[Diwedd Tariff]:[Diwedd Tariff]]&gt;($B21+N$6*$BB$2)),ImportSupplyContract[[Ceiniogau fesul kWh]:[Ceiniogau fesul kWh]],0,,)</f>
        <v>0.21</v>
      </c>
      <c r="O21" s="77" cm="1">
        <f t="array" ref="O21">_xlfn.XLOOKUP(1,(ImportSupplyContract[[Dechrau Tariff ]:[Dechrau Tariff ]]&lt;=($B21+O$6*$BB$2))*(ImportSupplyContract[[Diwedd Tariff]:[Diwedd Tariff]]&gt;($B21+O$6*$BB$2)),ImportSupplyContract[[Ceiniogau fesul kWh]:[Ceiniogau fesul kWh]],0,,)</f>
        <v>0.21</v>
      </c>
      <c r="P21" s="77" cm="1">
        <f t="array" ref="P21">_xlfn.XLOOKUP(1,(ImportSupplyContract[[Dechrau Tariff ]:[Dechrau Tariff ]]&lt;=($B21+P$6*$BB$2))*(ImportSupplyContract[[Diwedd Tariff]:[Diwedd Tariff]]&gt;($B21+P$6*$BB$2)),ImportSupplyContract[[Ceiniogau fesul kWh]:[Ceiniogau fesul kWh]],0,,)</f>
        <v>0.21</v>
      </c>
      <c r="Q21" s="77" cm="1">
        <f t="array" ref="Q21">_xlfn.XLOOKUP(1,(ImportSupplyContract[[Dechrau Tariff ]:[Dechrau Tariff ]]&lt;=($B21+Q$6*$BB$2))*(ImportSupplyContract[[Diwedd Tariff]:[Diwedd Tariff]]&gt;($B21+Q$6*$BB$2)),ImportSupplyContract[[Ceiniogau fesul kWh]:[Ceiniogau fesul kWh]],0,,)</f>
        <v>0.21</v>
      </c>
      <c r="R21" s="77" cm="1">
        <f t="array" ref="R21">_xlfn.XLOOKUP(1,(ImportSupplyContract[[Dechrau Tariff ]:[Dechrau Tariff ]]&lt;=($B21+R$6*$BB$2))*(ImportSupplyContract[[Diwedd Tariff]:[Diwedd Tariff]]&gt;($B21+R$6*$BB$2)),ImportSupplyContract[[Ceiniogau fesul kWh]:[Ceiniogau fesul kWh]],0,,)</f>
        <v>0.21</v>
      </c>
      <c r="S21" s="77" cm="1">
        <f t="array" ref="S21">_xlfn.XLOOKUP(1,(ImportSupplyContract[[Dechrau Tariff ]:[Dechrau Tariff ]]&lt;=($B21+S$6*$BB$2))*(ImportSupplyContract[[Diwedd Tariff]:[Diwedd Tariff]]&gt;($B21+S$6*$BB$2)),ImportSupplyContract[[Ceiniogau fesul kWh]:[Ceiniogau fesul kWh]],0,,)</f>
        <v>0.21</v>
      </c>
      <c r="T21" s="77" cm="1">
        <f t="array" ref="T21">_xlfn.XLOOKUP(1,(ImportSupplyContract[[Dechrau Tariff ]:[Dechrau Tariff ]]&lt;=($B21+T$6*$BB$2))*(ImportSupplyContract[[Diwedd Tariff]:[Diwedd Tariff]]&gt;($B21+T$6*$BB$2)),ImportSupplyContract[[Ceiniogau fesul kWh]:[Ceiniogau fesul kWh]],0,,)</f>
        <v>0.21</v>
      </c>
      <c r="U21" s="77" cm="1">
        <f t="array" ref="U21">_xlfn.XLOOKUP(1,(ImportSupplyContract[[Dechrau Tariff ]:[Dechrau Tariff ]]&lt;=($B21+U$6*$BB$2))*(ImportSupplyContract[[Diwedd Tariff]:[Diwedd Tariff]]&gt;($B21+U$6*$BB$2)),ImportSupplyContract[[Ceiniogau fesul kWh]:[Ceiniogau fesul kWh]],0,,)</f>
        <v>0.21</v>
      </c>
      <c r="V21" s="77" cm="1">
        <f t="array" ref="V21">_xlfn.XLOOKUP(1,(ImportSupplyContract[[Dechrau Tariff ]:[Dechrau Tariff ]]&lt;=($B21+V$6*$BB$2))*(ImportSupplyContract[[Diwedd Tariff]:[Diwedd Tariff]]&gt;($B21+V$6*$BB$2)),ImportSupplyContract[[Ceiniogau fesul kWh]:[Ceiniogau fesul kWh]],0,,)</f>
        <v>0.21</v>
      </c>
      <c r="W21" s="77" cm="1">
        <f t="array" ref="W21">_xlfn.XLOOKUP(1,(ImportSupplyContract[[Dechrau Tariff ]:[Dechrau Tariff ]]&lt;=($B21+W$6*$BB$2))*(ImportSupplyContract[[Diwedd Tariff]:[Diwedd Tariff]]&gt;($B21+W$6*$BB$2)),ImportSupplyContract[[Ceiniogau fesul kWh]:[Ceiniogau fesul kWh]],0,,)</f>
        <v>0.21</v>
      </c>
      <c r="X21" s="77" cm="1">
        <f t="array" ref="X21">_xlfn.XLOOKUP(1,(ImportSupplyContract[[Dechrau Tariff ]:[Dechrau Tariff ]]&lt;=($B21+X$6*$BB$2))*(ImportSupplyContract[[Diwedd Tariff]:[Diwedd Tariff]]&gt;($B21+X$6*$BB$2)),ImportSupplyContract[[Ceiniogau fesul kWh]:[Ceiniogau fesul kWh]],0,,)</f>
        <v>0.21</v>
      </c>
      <c r="Y21" s="77" cm="1">
        <f t="array" ref="Y21">_xlfn.XLOOKUP(1,(ImportSupplyContract[[Dechrau Tariff ]:[Dechrau Tariff ]]&lt;=($B21+Y$6*$BB$2))*(ImportSupplyContract[[Diwedd Tariff]:[Diwedd Tariff]]&gt;($B21+Y$6*$BB$2)),ImportSupplyContract[[Ceiniogau fesul kWh]:[Ceiniogau fesul kWh]],0,,)</f>
        <v>0.21</v>
      </c>
      <c r="Z21" s="77" cm="1">
        <f t="array" ref="Z21">_xlfn.XLOOKUP(1,(ImportSupplyContract[[Dechrau Tariff ]:[Dechrau Tariff ]]&lt;=($B21+Z$6*$BB$2))*(ImportSupplyContract[[Diwedd Tariff]:[Diwedd Tariff]]&gt;($B21+Z$6*$BB$2)),ImportSupplyContract[[Ceiniogau fesul kWh]:[Ceiniogau fesul kWh]],0,,)</f>
        <v>0.21</v>
      </c>
      <c r="AA21" s="77" cm="1">
        <f t="array" ref="AA21">_xlfn.XLOOKUP(1,(ImportSupplyContract[[Dechrau Tariff ]:[Dechrau Tariff ]]&lt;=($B21+AA$6*$BB$2))*(ImportSupplyContract[[Diwedd Tariff]:[Diwedd Tariff]]&gt;($B21+AA$6*$BB$2)),ImportSupplyContract[[Ceiniogau fesul kWh]:[Ceiniogau fesul kWh]],0,,)</f>
        <v>0.21</v>
      </c>
      <c r="AB21" s="77" cm="1">
        <f t="array" ref="AB21">_xlfn.XLOOKUP(1,(ImportSupplyContract[[Dechrau Tariff ]:[Dechrau Tariff ]]&lt;=($B21+AB$6*$BB$2))*(ImportSupplyContract[[Diwedd Tariff]:[Diwedd Tariff]]&gt;($B21+AB$6*$BB$2)),ImportSupplyContract[[Ceiniogau fesul kWh]:[Ceiniogau fesul kWh]],0,,)</f>
        <v>0.21</v>
      </c>
      <c r="AC21" s="77" cm="1">
        <f t="array" ref="AC21">_xlfn.XLOOKUP(1,(ImportSupplyContract[[Dechrau Tariff ]:[Dechrau Tariff ]]&lt;=($B21+AC$6*$BB$2))*(ImportSupplyContract[[Diwedd Tariff]:[Diwedd Tariff]]&gt;($B21+AC$6*$BB$2)),ImportSupplyContract[[Ceiniogau fesul kWh]:[Ceiniogau fesul kWh]],0,,)</f>
        <v>0.21</v>
      </c>
      <c r="AD21" s="77" cm="1">
        <f t="array" ref="AD21">_xlfn.XLOOKUP(1,(ImportSupplyContract[[Dechrau Tariff ]:[Dechrau Tariff ]]&lt;=($B21+AD$6*$BB$2))*(ImportSupplyContract[[Diwedd Tariff]:[Diwedd Tariff]]&gt;($B21+AD$6*$BB$2)),ImportSupplyContract[[Ceiniogau fesul kWh]:[Ceiniogau fesul kWh]],0,,)</f>
        <v>0.21</v>
      </c>
      <c r="AE21" s="77" cm="1">
        <f t="array" ref="AE21">_xlfn.XLOOKUP(1,(ImportSupplyContract[[Dechrau Tariff ]:[Dechrau Tariff ]]&lt;=($B21+AE$6*$BB$2))*(ImportSupplyContract[[Diwedd Tariff]:[Diwedd Tariff]]&gt;($B21+AE$6*$BB$2)),ImportSupplyContract[[Ceiniogau fesul kWh]:[Ceiniogau fesul kWh]],0,,)</f>
        <v>0.21</v>
      </c>
      <c r="AF21" s="77" cm="1">
        <f t="array" ref="AF21">_xlfn.XLOOKUP(1,(ImportSupplyContract[[Dechrau Tariff ]:[Dechrau Tariff ]]&lt;=($B21+AF$6*$BB$2))*(ImportSupplyContract[[Diwedd Tariff]:[Diwedd Tariff]]&gt;($B21+AF$6*$BB$2)),ImportSupplyContract[[Ceiniogau fesul kWh]:[Ceiniogau fesul kWh]],0,,)</f>
        <v>0.21</v>
      </c>
      <c r="AG21" s="77" cm="1">
        <f t="array" ref="AG21">_xlfn.XLOOKUP(1,(ImportSupplyContract[[Dechrau Tariff ]:[Dechrau Tariff ]]&lt;=($B21+AG$6*$BB$2))*(ImportSupplyContract[[Diwedd Tariff]:[Diwedd Tariff]]&gt;($B21+AG$6*$BB$2)),ImportSupplyContract[[Ceiniogau fesul kWh]:[Ceiniogau fesul kWh]],0,,)</f>
        <v>0.21</v>
      </c>
      <c r="AH21" s="77" cm="1">
        <f t="array" ref="AH21">_xlfn.XLOOKUP(1,(ImportSupplyContract[[Dechrau Tariff ]:[Dechrau Tariff ]]&lt;=($B21+AH$6*$BB$2))*(ImportSupplyContract[[Diwedd Tariff]:[Diwedd Tariff]]&gt;($B21+AH$6*$BB$2)),ImportSupplyContract[[Ceiniogau fesul kWh]:[Ceiniogau fesul kWh]],0,,)</f>
        <v>0.21</v>
      </c>
      <c r="AI21" s="77" cm="1">
        <f t="array" ref="AI21">_xlfn.XLOOKUP(1,(ImportSupplyContract[[Dechrau Tariff ]:[Dechrau Tariff ]]&lt;=($B21+AI$6*$BB$2))*(ImportSupplyContract[[Diwedd Tariff]:[Diwedd Tariff]]&gt;($B21+AI$6*$BB$2)),ImportSupplyContract[[Ceiniogau fesul kWh]:[Ceiniogau fesul kWh]],0,,)</f>
        <v>0.21</v>
      </c>
      <c r="AJ21" s="77" cm="1">
        <f t="array" ref="AJ21">_xlfn.XLOOKUP(1,(ImportSupplyContract[[Dechrau Tariff ]:[Dechrau Tariff ]]&lt;=($B21+AJ$6*$BB$2))*(ImportSupplyContract[[Diwedd Tariff]:[Diwedd Tariff]]&gt;($B21+AJ$6*$BB$2)),ImportSupplyContract[[Ceiniogau fesul kWh]:[Ceiniogau fesul kWh]],0,,)</f>
        <v>0.21</v>
      </c>
      <c r="AK21" s="77" cm="1">
        <f t="array" ref="AK21">_xlfn.XLOOKUP(1,(ImportSupplyContract[[Dechrau Tariff ]:[Dechrau Tariff ]]&lt;=($B21+AK$6*$BB$2))*(ImportSupplyContract[[Diwedd Tariff]:[Diwedd Tariff]]&gt;($B21+AK$6*$BB$2)),ImportSupplyContract[[Ceiniogau fesul kWh]:[Ceiniogau fesul kWh]],0,,)</f>
        <v>0.21</v>
      </c>
      <c r="AL21" s="77" cm="1">
        <f t="array" ref="AL21">_xlfn.XLOOKUP(1,(ImportSupplyContract[[Dechrau Tariff ]:[Dechrau Tariff ]]&lt;=($B21+AL$6*$BB$2))*(ImportSupplyContract[[Diwedd Tariff]:[Diwedd Tariff]]&gt;($B21+AL$6*$BB$2)),ImportSupplyContract[[Ceiniogau fesul kWh]:[Ceiniogau fesul kWh]],0,,)</f>
        <v>0.21</v>
      </c>
      <c r="AM21" s="77" cm="1">
        <f t="array" ref="AM21">_xlfn.XLOOKUP(1,(ImportSupplyContract[[Dechrau Tariff ]:[Dechrau Tariff ]]&lt;=($B21+AM$6*$BB$2))*(ImportSupplyContract[[Diwedd Tariff]:[Diwedd Tariff]]&gt;($B21+AM$6*$BB$2)),ImportSupplyContract[[Ceiniogau fesul kWh]:[Ceiniogau fesul kWh]],0,,)</f>
        <v>0.21</v>
      </c>
      <c r="AN21" s="77" cm="1">
        <f t="array" ref="AN21">_xlfn.XLOOKUP(1,(ImportSupplyContract[[Dechrau Tariff ]:[Dechrau Tariff ]]&lt;=($B21+AN$6*$BB$2))*(ImportSupplyContract[[Diwedd Tariff]:[Diwedd Tariff]]&gt;($B21+AN$6*$BB$2)),ImportSupplyContract[[Ceiniogau fesul kWh]:[Ceiniogau fesul kWh]],0,,)</f>
        <v>0.21</v>
      </c>
      <c r="AO21" s="77" cm="1">
        <f t="array" ref="AO21">_xlfn.XLOOKUP(1,(ImportSupplyContract[[Dechrau Tariff ]:[Dechrau Tariff ]]&lt;=($B21+AO$6*$BB$2))*(ImportSupplyContract[[Diwedd Tariff]:[Diwedd Tariff]]&gt;($B21+AO$6*$BB$2)),ImportSupplyContract[[Ceiniogau fesul kWh]:[Ceiniogau fesul kWh]],0,,)</f>
        <v>0.21</v>
      </c>
      <c r="AP21" s="77" cm="1">
        <f t="array" ref="AP21">_xlfn.XLOOKUP(1,(ImportSupplyContract[[Dechrau Tariff ]:[Dechrau Tariff ]]&lt;=($B21+AP$6*$BB$2))*(ImportSupplyContract[[Diwedd Tariff]:[Diwedd Tariff]]&gt;($B21+AP$6*$BB$2)),ImportSupplyContract[[Ceiniogau fesul kWh]:[Ceiniogau fesul kWh]],0,,)</f>
        <v>0.21</v>
      </c>
      <c r="AQ21" s="77" cm="1">
        <f t="array" ref="AQ21">_xlfn.XLOOKUP(1,(ImportSupplyContract[[Dechrau Tariff ]:[Dechrau Tariff ]]&lt;=($B21+AQ$6*$BB$2))*(ImportSupplyContract[[Diwedd Tariff]:[Diwedd Tariff]]&gt;($B21+AQ$6*$BB$2)),ImportSupplyContract[[Ceiniogau fesul kWh]:[Ceiniogau fesul kWh]],0,,)</f>
        <v>0.21</v>
      </c>
      <c r="AR21" s="77" cm="1">
        <f t="array" ref="AR21">_xlfn.XLOOKUP(1,(ImportSupplyContract[[Dechrau Tariff ]:[Dechrau Tariff ]]&lt;=($B21+AR$6*$BB$2))*(ImportSupplyContract[[Diwedd Tariff]:[Diwedd Tariff]]&gt;($B21+AR$6*$BB$2)),ImportSupplyContract[[Ceiniogau fesul kWh]:[Ceiniogau fesul kWh]],0,,)</f>
        <v>0.21</v>
      </c>
      <c r="AS21" s="77" cm="1">
        <f t="array" ref="AS21">_xlfn.XLOOKUP(1,(ImportSupplyContract[[Dechrau Tariff ]:[Dechrau Tariff ]]&lt;=($B21+AS$6*$BB$2))*(ImportSupplyContract[[Diwedd Tariff]:[Diwedd Tariff]]&gt;($B21+AS$6*$BB$2)),ImportSupplyContract[[Ceiniogau fesul kWh]:[Ceiniogau fesul kWh]],0,,)</f>
        <v>0.21</v>
      </c>
      <c r="AT21" s="77" cm="1">
        <f t="array" ref="AT21">_xlfn.XLOOKUP(1,(ImportSupplyContract[[Dechrau Tariff ]:[Dechrau Tariff ]]&lt;=($B21+AT$6*$BB$2))*(ImportSupplyContract[[Diwedd Tariff]:[Diwedd Tariff]]&gt;($B21+AT$6*$BB$2)),ImportSupplyContract[[Ceiniogau fesul kWh]:[Ceiniogau fesul kWh]],0,,)</f>
        <v>0.21</v>
      </c>
      <c r="AU21" s="77" cm="1">
        <f t="array" ref="AU21">_xlfn.XLOOKUP(1,(ImportSupplyContract[[Dechrau Tariff ]:[Dechrau Tariff ]]&lt;=($B21+AU$6*$BB$2))*(ImportSupplyContract[[Diwedd Tariff]:[Diwedd Tariff]]&gt;($B21+AU$6*$BB$2)),ImportSupplyContract[[Ceiniogau fesul kWh]:[Ceiniogau fesul kWh]],0,,)</f>
        <v>0.21</v>
      </c>
      <c r="AV21" s="77" cm="1">
        <f t="array" ref="AV21">_xlfn.XLOOKUP(1,(ImportSupplyContract[[Dechrau Tariff ]:[Dechrau Tariff ]]&lt;=($B21+AV$6*$BB$2))*(ImportSupplyContract[[Diwedd Tariff]:[Diwedd Tariff]]&gt;($B21+AV$6*$BB$2)),ImportSupplyContract[[Ceiniogau fesul kWh]:[Ceiniogau fesul kWh]],0,,)</f>
        <v>0.21</v>
      </c>
      <c r="AW21" s="77" cm="1">
        <f t="array" ref="AW21">_xlfn.XLOOKUP(1,(ImportSupplyContract[[Dechrau Tariff ]:[Dechrau Tariff ]]&lt;=($B21+AW$6*$BB$2))*(ImportSupplyContract[[Diwedd Tariff]:[Diwedd Tariff]]&gt;($B21+AW$6*$BB$2)),ImportSupplyContract[[Ceiniogau fesul kWh]:[Ceiniogau fesul kWh]],0,,)</f>
        <v>0.21</v>
      </c>
      <c r="AX21" s="77" cm="1">
        <f t="array" ref="AX21">_xlfn.XLOOKUP(1,(ImportSupplyContract[[Dechrau Tariff ]:[Dechrau Tariff ]]&lt;=($B21+AX$6*$BB$2))*(ImportSupplyContract[[Diwedd Tariff]:[Diwedd Tariff]]&gt;($B21+AX$6*$BB$2)),ImportSupplyContract[[Ceiniogau fesul kWh]:[Ceiniogau fesul kWh]],0,,)</f>
        <v>0.21</v>
      </c>
    </row>
    <row r="22" spans="2:50" x14ac:dyDescent="0.3">
      <c r="B22" s="30">
        <v>45307</v>
      </c>
      <c r="C22" s="77" cm="1">
        <f t="array" ref="C22">_xlfn.XLOOKUP(1,(ImportSupplyContract[[Dechrau Tariff ]:[Dechrau Tariff ]]&lt;=($B22+C$6*$BB$2))*(ImportSupplyContract[[Diwedd Tariff]:[Diwedd Tariff]]&gt;($B22+C$6*$BB$2)),ImportSupplyContract[[Ceiniogau fesul kWh]:[Ceiniogau fesul kWh]],0,,)</f>
        <v>0.21</v>
      </c>
      <c r="D22" s="77" cm="1">
        <f t="array" ref="D22">_xlfn.XLOOKUP(1,(ImportSupplyContract[[Dechrau Tariff ]:[Dechrau Tariff ]]&lt;=($B22+D$6*$BB$2))*(ImportSupplyContract[[Diwedd Tariff]:[Diwedd Tariff]]&gt;($B22+D$6*$BB$2)),ImportSupplyContract[[Ceiniogau fesul kWh]:[Ceiniogau fesul kWh]],0,,)</f>
        <v>0.21</v>
      </c>
      <c r="E22" s="77" cm="1">
        <f t="array" ref="E22">_xlfn.XLOOKUP(1,(ImportSupplyContract[[Dechrau Tariff ]:[Dechrau Tariff ]]&lt;=($B22+E$6*$BB$2))*(ImportSupplyContract[[Diwedd Tariff]:[Diwedd Tariff]]&gt;($B22+E$6*$BB$2)),ImportSupplyContract[[Ceiniogau fesul kWh]:[Ceiniogau fesul kWh]],0,,)</f>
        <v>0.21</v>
      </c>
      <c r="F22" s="77" cm="1">
        <f t="array" ref="F22">_xlfn.XLOOKUP(1,(ImportSupplyContract[[Dechrau Tariff ]:[Dechrau Tariff ]]&lt;=($B22+F$6*$BB$2))*(ImportSupplyContract[[Diwedd Tariff]:[Diwedd Tariff]]&gt;($B22+F$6*$BB$2)),ImportSupplyContract[[Ceiniogau fesul kWh]:[Ceiniogau fesul kWh]],0,,)</f>
        <v>0.21</v>
      </c>
      <c r="G22" s="77" cm="1">
        <f t="array" ref="G22">_xlfn.XLOOKUP(1,(ImportSupplyContract[[Dechrau Tariff ]:[Dechrau Tariff ]]&lt;=($B22+G$6*$BB$2))*(ImportSupplyContract[[Diwedd Tariff]:[Diwedd Tariff]]&gt;($B22+G$6*$BB$2)),ImportSupplyContract[[Ceiniogau fesul kWh]:[Ceiniogau fesul kWh]],0,,)</f>
        <v>0.21</v>
      </c>
      <c r="H22" s="77" cm="1">
        <f t="array" ref="H22">_xlfn.XLOOKUP(1,(ImportSupplyContract[[Dechrau Tariff ]:[Dechrau Tariff ]]&lt;=($B22+H$6*$BB$2))*(ImportSupplyContract[[Diwedd Tariff]:[Diwedd Tariff]]&gt;($B22+H$6*$BB$2)),ImportSupplyContract[[Ceiniogau fesul kWh]:[Ceiniogau fesul kWh]],0,,)</f>
        <v>0.21</v>
      </c>
      <c r="I22" s="77" cm="1">
        <f t="array" ref="I22">_xlfn.XLOOKUP(1,(ImportSupplyContract[[Dechrau Tariff ]:[Dechrau Tariff ]]&lt;=($B22+I$6*$BB$2))*(ImportSupplyContract[[Diwedd Tariff]:[Diwedd Tariff]]&gt;($B22+I$6*$BB$2)),ImportSupplyContract[[Ceiniogau fesul kWh]:[Ceiniogau fesul kWh]],0,,)</f>
        <v>0.21</v>
      </c>
      <c r="J22" s="77" cm="1">
        <f t="array" ref="J22">_xlfn.XLOOKUP(1,(ImportSupplyContract[[Dechrau Tariff ]:[Dechrau Tariff ]]&lt;=($B22+J$6*$BB$2))*(ImportSupplyContract[[Diwedd Tariff]:[Diwedd Tariff]]&gt;($B22+J$6*$BB$2)),ImportSupplyContract[[Ceiniogau fesul kWh]:[Ceiniogau fesul kWh]],0,,)</f>
        <v>0.21</v>
      </c>
      <c r="K22" s="77" cm="1">
        <f t="array" ref="K22">_xlfn.XLOOKUP(1,(ImportSupplyContract[[Dechrau Tariff ]:[Dechrau Tariff ]]&lt;=($B22+K$6*$BB$2))*(ImportSupplyContract[[Diwedd Tariff]:[Diwedd Tariff]]&gt;($B22+K$6*$BB$2)),ImportSupplyContract[[Ceiniogau fesul kWh]:[Ceiniogau fesul kWh]],0,,)</f>
        <v>0.21</v>
      </c>
      <c r="L22" s="77" cm="1">
        <f t="array" ref="L22">_xlfn.XLOOKUP(1,(ImportSupplyContract[[Dechrau Tariff ]:[Dechrau Tariff ]]&lt;=($B22+L$6*$BB$2))*(ImportSupplyContract[[Diwedd Tariff]:[Diwedd Tariff]]&gt;($B22+L$6*$BB$2)),ImportSupplyContract[[Ceiniogau fesul kWh]:[Ceiniogau fesul kWh]],0,,)</f>
        <v>0.21</v>
      </c>
      <c r="M22" s="77" cm="1">
        <f t="array" ref="M22">_xlfn.XLOOKUP(1,(ImportSupplyContract[[Dechrau Tariff ]:[Dechrau Tariff ]]&lt;=($B22+M$6*$BB$2))*(ImportSupplyContract[[Diwedd Tariff]:[Diwedd Tariff]]&gt;($B22+M$6*$BB$2)),ImportSupplyContract[[Ceiniogau fesul kWh]:[Ceiniogau fesul kWh]],0,,)</f>
        <v>0.21</v>
      </c>
      <c r="N22" s="77" cm="1">
        <f t="array" ref="N22">_xlfn.XLOOKUP(1,(ImportSupplyContract[[Dechrau Tariff ]:[Dechrau Tariff ]]&lt;=($B22+N$6*$BB$2))*(ImportSupplyContract[[Diwedd Tariff]:[Diwedd Tariff]]&gt;($B22+N$6*$BB$2)),ImportSupplyContract[[Ceiniogau fesul kWh]:[Ceiniogau fesul kWh]],0,,)</f>
        <v>0.21</v>
      </c>
      <c r="O22" s="77" cm="1">
        <f t="array" ref="O22">_xlfn.XLOOKUP(1,(ImportSupplyContract[[Dechrau Tariff ]:[Dechrau Tariff ]]&lt;=($B22+O$6*$BB$2))*(ImportSupplyContract[[Diwedd Tariff]:[Diwedd Tariff]]&gt;($B22+O$6*$BB$2)),ImportSupplyContract[[Ceiniogau fesul kWh]:[Ceiniogau fesul kWh]],0,,)</f>
        <v>0.21</v>
      </c>
      <c r="P22" s="77" cm="1">
        <f t="array" ref="P22">_xlfn.XLOOKUP(1,(ImportSupplyContract[[Dechrau Tariff ]:[Dechrau Tariff ]]&lt;=($B22+P$6*$BB$2))*(ImportSupplyContract[[Diwedd Tariff]:[Diwedd Tariff]]&gt;($B22+P$6*$BB$2)),ImportSupplyContract[[Ceiniogau fesul kWh]:[Ceiniogau fesul kWh]],0,,)</f>
        <v>0.21</v>
      </c>
      <c r="Q22" s="77" cm="1">
        <f t="array" ref="Q22">_xlfn.XLOOKUP(1,(ImportSupplyContract[[Dechrau Tariff ]:[Dechrau Tariff ]]&lt;=($B22+Q$6*$BB$2))*(ImportSupplyContract[[Diwedd Tariff]:[Diwedd Tariff]]&gt;($B22+Q$6*$BB$2)),ImportSupplyContract[[Ceiniogau fesul kWh]:[Ceiniogau fesul kWh]],0,,)</f>
        <v>0.21</v>
      </c>
      <c r="R22" s="77" cm="1">
        <f t="array" ref="R22">_xlfn.XLOOKUP(1,(ImportSupplyContract[[Dechrau Tariff ]:[Dechrau Tariff ]]&lt;=($B22+R$6*$BB$2))*(ImportSupplyContract[[Diwedd Tariff]:[Diwedd Tariff]]&gt;($B22+R$6*$BB$2)),ImportSupplyContract[[Ceiniogau fesul kWh]:[Ceiniogau fesul kWh]],0,,)</f>
        <v>0.21</v>
      </c>
      <c r="S22" s="77" cm="1">
        <f t="array" ref="S22">_xlfn.XLOOKUP(1,(ImportSupplyContract[[Dechrau Tariff ]:[Dechrau Tariff ]]&lt;=($B22+S$6*$BB$2))*(ImportSupplyContract[[Diwedd Tariff]:[Diwedd Tariff]]&gt;($B22+S$6*$BB$2)),ImportSupplyContract[[Ceiniogau fesul kWh]:[Ceiniogau fesul kWh]],0,,)</f>
        <v>0.21</v>
      </c>
      <c r="T22" s="77" cm="1">
        <f t="array" ref="T22">_xlfn.XLOOKUP(1,(ImportSupplyContract[[Dechrau Tariff ]:[Dechrau Tariff ]]&lt;=($B22+T$6*$BB$2))*(ImportSupplyContract[[Diwedd Tariff]:[Diwedd Tariff]]&gt;($B22+T$6*$BB$2)),ImportSupplyContract[[Ceiniogau fesul kWh]:[Ceiniogau fesul kWh]],0,,)</f>
        <v>0.21</v>
      </c>
      <c r="U22" s="77" cm="1">
        <f t="array" ref="U22">_xlfn.XLOOKUP(1,(ImportSupplyContract[[Dechrau Tariff ]:[Dechrau Tariff ]]&lt;=($B22+U$6*$BB$2))*(ImportSupplyContract[[Diwedd Tariff]:[Diwedd Tariff]]&gt;($B22+U$6*$BB$2)),ImportSupplyContract[[Ceiniogau fesul kWh]:[Ceiniogau fesul kWh]],0,,)</f>
        <v>0.21</v>
      </c>
      <c r="V22" s="77" cm="1">
        <f t="array" ref="V22">_xlfn.XLOOKUP(1,(ImportSupplyContract[[Dechrau Tariff ]:[Dechrau Tariff ]]&lt;=($B22+V$6*$BB$2))*(ImportSupplyContract[[Diwedd Tariff]:[Diwedd Tariff]]&gt;($B22+V$6*$BB$2)),ImportSupplyContract[[Ceiniogau fesul kWh]:[Ceiniogau fesul kWh]],0,,)</f>
        <v>0.21</v>
      </c>
      <c r="W22" s="77" cm="1">
        <f t="array" ref="W22">_xlfn.XLOOKUP(1,(ImportSupplyContract[[Dechrau Tariff ]:[Dechrau Tariff ]]&lt;=($B22+W$6*$BB$2))*(ImportSupplyContract[[Diwedd Tariff]:[Diwedd Tariff]]&gt;($B22+W$6*$BB$2)),ImportSupplyContract[[Ceiniogau fesul kWh]:[Ceiniogau fesul kWh]],0,,)</f>
        <v>0.21</v>
      </c>
      <c r="X22" s="77" cm="1">
        <f t="array" ref="X22">_xlfn.XLOOKUP(1,(ImportSupplyContract[[Dechrau Tariff ]:[Dechrau Tariff ]]&lt;=($B22+X$6*$BB$2))*(ImportSupplyContract[[Diwedd Tariff]:[Diwedd Tariff]]&gt;($B22+X$6*$BB$2)),ImportSupplyContract[[Ceiniogau fesul kWh]:[Ceiniogau fesul kWh]],0,,)</f>
        <v>0.21</v>
      </c>
      <c r="Y22" s="77" cm="1">
        <f t="array" ref="Y22">_xlfn.XLOOKUP(1,(ImportSupplyContract[[Dechrau Tariff ]:[Dechrau Tariff ]]&lt;=($B22+Y$6*$BB$2))*(ImportSupplyContract[[Diwedd Tariff]:[Diwedd Tariff]]&gt;($B22+Y$6*$BB$2)),ImportSupplyContract[[Ceiniogau fesul kWh]:[Ceiniogau fesul kWh]],0,,)</f>
        <v>0.21</v>
      </c>
      <c r="Z22" s="77" cm="1">
        <f t="array" ref="Z22">_xlfn.XLOOKUP(1,(ImportSupplyContract[[Dechrau Tariff ]:[Dechrau Tariff ]]&lt;=($B22+Z$6*$BB$2))*(ImportSupplyContract[[Diwedd Tariff]:[Diwedd Tariff]]&gt;($B22+Z$6*$BB$2)),ImportSupplyContract[[Ceiniogau fesul kWh]:[Ceiniogau fesul kWh]],0,,)</f>
        <v>0.21</v>
      </c>
      <c r="AA22" s="77" cm="1">
        <f t="array" ref="AA22">_xlfn.XLOOKUP(1,(ImportSupplyContract[[Dechrau Tariff ]:[Dechrau Tariff ]]&lt;=($B22+AA$6*$BB$2))*(ImportSupplyContract[[Diwedd Tariff]:[Diwedd Tariff]]&gt;($B22+AA$6*$BB$2)),ImportSupplyContract[[Ceiniogau fesul kWh]:[Ceiniogau fesul kWh]],0,,)</f>
        <v>0.21</v>
      </c>
      <c r="AB22" s="77" cm="1">
        <f t="array" ref="AB22">_xlfn.XLOOKUP(1,(ImportSupplyContract[[Dechrau Tariff ]:[Dechrau Tariff ]]&lt;=($B22+AB$6*$BB$2))*(ImportSupplyContract[[Diwedd Tariff]:[Diwedd Tariff]]&gt;($B22+AB$6*$BB$2)),ImportSupplyContract[[Ceiniogau fesul kWh]:[Ceiniogau fesul kWh]],0,,)</f>
        <v>0.21</v>
      </c>
      <c r="AC22" s="77" cm="1">
        <f t="array" ref="AC22">_xlfn.XLOOKUP(1,(ImportSupplyContract[[Dechrau Tariff ]:[Dechrau Tariff ]]&lt;=($B22+AC$6*$BB$2))*(ImportSupplyContract[[Diwedd Tariff]:[Diwedd Tariff]]&gt;($B22+AC$6*$BB$2)),ImportSupplyContract[[Ceiniogau fesul kWh]:[Ceiniogau fesul kWh]],0,,)</f>
        <v>0.21</v>
      </c>
      <c r="AD22" s="77" cm="1">
        <f t="array" ref="AD22">_xlfn.XLOOKUP(1,(ImportSupplyContract[[Dechrau Tariff ]:[Dechrau Tariff ]]&lt;=($B22+AD$6*$BB$2))*(ImportSupplyContract[[Diwedd Tariff]:[Diwedd Tariff]]&gt;($B22+AD$6*$BB$2)),ImportSupplyContract[[Ceiniogau fesul kWh]:[Ceiniogau fesul kWh]],0,,)</f>
        <v>0.21</v>
      </c>
      <c r="AE22" s="77" cm="1">
        <f t="array" ref="AE22">_xlfn.XLOOKUP(1,(ImportSupplyContract[[Dechrau Tariff ]:[Dechrau Tariff ]]&lt;=($B22+AE$6*$BB$2))*(ImportSupplyContract[[Diwedd Tariff]:[Diwedd Tariff]]&gt;($B22+AE$6*$BB$2)),ImportSupplyContract[[Ceiniogau fesul kWh]:[Ceiniogau fesul kWh]],0,,)</f>
        <v>0.21</v>
      </c>
      <c r="AF22" s="77" cm="1">
        <f t="array" ref="AF22">_xlfn.XLOOKUP(1,(ImportSupplyContract[[Dechrau Tariff ]:[Dechrau Tariff ]]&lt;=($B22+AF$6*$BB$2))*(ImportSupplyContract[[Diwedd Tariff]:[Diwedd Tariff]]&gt;($B22+AF$6*$BB$2)),ImportSupplyContract[[Ceiniogau fesul kWh]:[Ceiniogau fesul kWh]],0,,)</f>
        <v>0.21</v>
      </c>
      <c r="AG22" s="77" cm="1">
        <f t="array" ref="AG22">_xlfn.XLOOKUP(1,(ImportSupplyContract[[Dechrau Tariff ]:[Dechrau Tariff ]]&lt;=($B22+AG$6*$BB$2))*(ImportSupplyContract[[Diwedd Tariff]:[Diwedd Tariff]]&gt;($B22+AG$6*$BB$2)),ImportSupplyContract[[Ceiniogau fesul kWh]:[Ceiniogau fesul kWh]],0,,)</f>
        <v>0.21</v>
      </c>
      <c r="AH22" s="77" cm="1">
        <f t="array" ref="AH22">_xlfn.XLOOKUP(1,(ImportSupplyContract[[Dechrau Tariff ]:[Dechrau Tariff ]]&lt;=($B22+AH$6*$BB$2))*(ImportSupplyContract[[Diwedd Tariff]:[Diwedd Tariff]]&gt;($B22+AH$6*$BB$2)),ImportSupplyContract[[Ceiniogau fesul kWh]:[Ceiniogau fesul kWh]],0,,)</f>
        <v>0.21</v>
      </c>
      <c r="AI22" s="77" cm="1">
        <f t="array" ref="AI22">_xlfn.XLOOKUP(1,(ImportSupplyContract[[Dechrau Tariff ]:[Dechrau Tariff ]]&lt;=($B22+AI$6*$BB$2))*(ImportSupplyContract[[Diwedd Tariff]:[Diwedd Tariff]]&gt;($B22+AI$6*$BB$2)),ImportSupplyContract[[Ceiniogau fesul kWh]:[Ceiniogau fesul kWh]],0,,)</f>
        <v>0.21</v>
      </c>
      <c r="AJ22" s="77" cm="1">
        <f t="array" ref="AJ22">_xlfn.XLOOKUP(1,(ImportSupplyContract[[Dechrau Tariff ]:[Dechrau Tariff ]]&lt;=($B22+AJ$6*$BB$2))*(ImportSupplyContract[[Diwedd Tariff]:[Diwedd Tariff]]&gt;($B22+AJ$6*$BB$2)),ImportSupplyContract[[Ceiniogau fesul kWh]:[Ceiniogau fesul kWh]],0,,)</f>
        <v>0.21</v>
      </c>
      <c r="AK22" s="77" cm="1">
        <f t="array" ref="AK22">_xlfn.XLOOKUP(1,(ImportSupplyContract[[Dechrau Tariff ]:[Dechrau Tariff ]]&lt;=($B22+AK$6*$BB$2))*(ImportSupplyContract[[Diwedd Tariff]:[Diwedd Tariff]]&gt;($B22+AK$6*$BB$2)),ImportSupplyContract[[Ceiniogau fesul kWh]:[Ceiniogau fesul kWh]],0,,)</f>
        <v>0.21</v>
      </c>
      <c r="AL22" s="77" cm="1">
        <f t="array" ref="AL22">_xlfn.XLOOKUP(1,(ImportSupplyContract[[Dechrau Tariff ]:[Dechrau Tariff ]]&lt;=($B22+AL$6*$BB$2))*(ImportSupplyContract[[Diwedd Tariff]:[Diwedd Tariff]]&gt;($B22+AL$6*$BB$2)),ImportSupplyContract[[Ceiniogau fesul kWh]:[Ceiniogau fesul kWh]],0,,)</f>
        <v>0.21</v>
      </c>
      <c r="AM22" s="77" cm="1">
        <f t="array" ref="AM22">_xlfn.XLOOKUP(1,(ImportSupplyContract[[Dechrau Tariff ]:[Dechrau Tariff ]]&lt;=($B22+AM$6*$BB$2))*(ImportSupplyContract[[Diwedd Tariff]:[Diwedd Tariff]]&gt;($B22+AM$6*$BB$2)),ImportSupplyContract[[Ceiniogau fesul kWh]:[Ceiniogau fesul kWh]],0,,)</f>
        <v>0.21</v>
      </c>
      <c r="AN22" s="77" cm="1">
        <f t="array" ref="AN22">_xlfn.XLOOKUP(1,(ImportSupplyContract[[Dechrau Tariff ]:[Dechrau Tariff ]]&lt;=($B22+AN$6*$BB$2))*(ImportSupplyContract[[Diwedd Tariff]:[Diwedd Tariff]]&gt;($B22+AN$6*$BB$2)),ImportSupplyContract[[Ceiniogau fesul kWh]:[Ceiniogau fesul kWh]],0,,)</f>
        <v>0.21</v>
      </c>
      <c r="AO22" s="77" cm="1">
        <f t="array" ref="AO22">_xlfn.XLOOKUP(1,(ImportSupplyContract[[Dechrau Tariff ]:[Dechrau Tariff ]]&lt;=($B22+AO$6*$BB$2))*(ImportSupplyContract[[Diwedd Tariff]:[Diwedd Tariff]]&gt;($B22+AO$6*$BB$2)),ImportSupplyContract[[Ceiniogau fesul kWh]:[Ceiniogau fesul kWh]],0,,)</f>
        <v>0.21</v>
      </c>
      <c r="AP22" s="77" cm="1">
        <f t="array" ref="AP22">_xlfn.XLOOKUP(1,(ImportSupplyContract[[Dechrau Tariff ]:[Dechrau Tariff ]]&lt;=($B22+AP$6*$BB$2))*(ImportSupplyContract[[Diwedd Tariff]:[Diwedd Tariff]]&gt;($B22+AP$6*$BB$2)),ImportSupplyContract[[Ceiniogau fesul kWh]:[Ceiniogau fesul kWh]],0,,)</f>
        <v>0.21</v>
      </c>
      <c r="AQ22" s="77" cm="1">
        <f t="array" ref="AQ22">_xlfn.XLOOKUP(1,(ImportSupplyContract[[Dechrau Tariff ]:[Dechrau Tariff ]]&lt;=($B22+AQ$6*$BB$2))*(ImportSupplyContract[[Diwedd Tariff]:[Diwedd Tariff]]&gt;($B22+AQ$6*$BB$2)),ImportSupplyContract[[Ceiniogau fesul kWh]:[Ceiniogau fesul kWh]],0,,)</f>
        <v>0.21</v>
      </c>
      <c r="AR22" s="77" cm="1">
        <f t="array" ref="AR22">_xlfn.XLOOKUP(1,(ImportSupplyContract[[Dechrau Tariff ]:[Dechrau Tariff ]]&lt;=($B22+AR$6*$BB$2))*(ImportSupplyContract[[Diwedd Tariff]:[Diwedd Tariff]]&gt;($B22+AR$6*$BB$2)),ImportSupplyContract[[Ceiniogau fesul kWh]:[Ceiniogau fesul kWh]],0,,)</f>
        <v>0.21</v>
      </c>
      <c r="AS22" s="77" cm="1">
        <f t="array" ref="AS22">_xlfn.XLOOKUP(1,(ImportSupplyContract[[Dechrau Tariff ]:[Dechrau Tariff ]]&lt;=($B22+AS$6*$BB$2))*(ImportSupplyContract[[Diwedd Tariff]:[Diwedd Tariff]]&gt;($B22+AS$6*$BB$2)),ImportSupplyContract[[Ceiniogau fesul kWh]:[Ceiniogau fesul kWh]],0,,)</f>
        <v>0.21</v>
      </c>
      <c r="AT22" s="77" cm="1">
        <f t="array" ref="AT22">_xlfn.XLOOKUP(1,(ImportSupplyContract[[Dechrau Tariff ]:[Dechrau Tariff ]]&lt;=($B22+AT$6*$BB$2))*(ImportSupplyContract[[Diwedd Tariff]:[Diwedd Tariff]]&gt;($B22+AT$6*$BB$2)),ImportSupplyContract[[Ceiniogau fesul kWh]:[Ceiniogau fesul kWh]],0,,)</f>
        <v>0.21</v>
      </c>
      <c r="AU22" s="77" cm="1">
        <f t="array" ref="AU22">_xlfn.XLOOKUP(1,(ImportSupplyContract[[Dechrau Tariff ]:[Dechrau Tariff ]]&lt;=($B22+AU$6*$BB$2))*(ImportSupplyContract[[Diwedd Tariff]:[Diwedd Tariff]]&gt;($B22+AU$6*$BB$2)),ImportSupplyContract[[Ceiniogau fesul kWh]:[Ceiniogau fesul kWh]],0,,)</f>
        <v>0.21</v>
      </c>
      <c r="AV22" s="77" cm="1">
        <f t="array" ref="AV22">_xlfn.XLOOKUP(1,(ImportSupplyContract[[Dechrau Tariff ]:[Dechrau Tariff ]]&lt;=($B22+AV$6*$BB$2))*(ImportSupplyContract[[Diwedd Tariff]:[Diwedd Tariff]]&gt;($B22+AV$6*$BB$2)),ImportSupplyContract[[Ceiniogau fesul kWh]:[Ceiniogau fesul kWh]],0,,)</f>
        <v>0.21</v>
      </c>
      <c r="AW22" s="77" cm="1">
        <f t="array" ref="AW22">_xlfn.XLOOKUP(1,(ImportSupplyContract[[Dechrau Tariff ]:[Dechrau Tariff ]]&lt;=($B22+AW$6*$BB$2))*(ImportSupplyContract[[Diwedd Tariff]:[Diwedd Tariff]]&gt;($B22+AW$6*$BB$2)),ImportSupplyContract[[Ceiniogau fesul kWh]:[Ceiniogau fesul kWh]],0,,)</f>
        <v>0.21</v>
      </c>
      <c r="AX22" s="77" cm="1">
        <f t="array" ref="AX22">_xlfn.XLOOKUP(1,(ImportSupplyContract[[Dechrau Tariff ]:[Dechrau Tariff ]]&lt;=($B22+AX$6*$BB$2))*(ImportSupplyContract[[Diwedd Tariff]:[Diwedd Tariff]]&gt;($B22+AX$6*$BB$2)),ImportSupplyContract[[Ceiniogau fesul kWh]:[Ceiniogau fesul kWh]],0,,)</f>
        <v>0.21</v>
      </c>
    </row>
    <row r="23" spans="2:50" x14ac:dyDescent="0.3">
      <c r="B23" s="30">
        <v>45308</v>
      </c>
      <c r="C23" s="77" cm="1">
        <f t="array" ref="C23">_xlfn.XLOOKUP(1,(ImportSupplyContract[[Dechrau Tariff ]:[Dechrau Tariff ]]&lt;=($B23+C$6*$BB$2))*(ImportSupplyContract[[Diwedd Tariff]:[Diwedd Tariff]]&gt;($B23+C$6*$BB$2)),ImportSupplyContract[[Ceiniogau fesul kWh]:[Ceiniogau fesul kWh]],0,,)</f>
        <v>0.21</v>
      </c>
      <c r="D23" s="77" cm="1">
        <f t="array" ref="D23">_xlfn.XLOOKUP(1,(ImportSupplyContract[[Dechrau Tariff ]:[Dechrau Tariff ]]&lt;=($B23+D$6*$BB$2))*(ImportSupplyContract[[Diwedd Tariff]:[Diwedd Tariff]]&gt;($B23+D$6*$BB$2)),ImportSupplyContract[[Ceiniogau fesul kWh]:[Ceiniogau fesul kWh]],0,,)</f>
        <v>0.21</v>
      </c>
      <c r="E23" s="77" cm="1">
        <f t="array" ref="E23">_xlfn.XLOOKUP(1,(ImportSupplyContract[[Dechrau Tariff ]:[Dechrau Tariff ]]&lt;=($B23+E$6*$BB$2))*(ImportSupplyContract[[Diwedd Tariff]:[Diwedd Tariff]]&gt;($B23+E$6*$BB$2)),ImportSupplyContract[[Ceiniogau fesul kWh]:[Ceiniogau fesul kWh]],0,,)</f>
        <v>0.21</v>
      </c>
      <c r="F23" s="77" cm="1">
        <f t="array" ref="F23">_xlfn.XLOOKUP(1,(ImportSupplyContract[[Dechrau Tariff ]:[Dechrau Tariff ]]&lt;=($B23+F$6*$BB$2))*(ImportSupplyContract[[Diwedd Tariff]:[Diwedd Tariff]]&gt;($B23+F$6*$BB$2)),ImportSupplyContract[[Ceiniogau fesul kWh]:[Ceiniogau fesul kWh]],0,,)</f>
        <v>0.21</v>
      </c>
      <c r="G23" s="77" cm="1">
        <f t="array" ref="G23">_xlfn.XLOOKUP(1,(ImportSupplyContract[[Dechrau Tariff ]:[Dechrau Tariff ]]&lt;=($B23+G$6*$BB$2))*(ImportSupplyContract[[Diwedd Tariff]:[Diwedd Tariff]]&gt;($B23+G$6*$BB$2)),ImportSupplyContract[[Ceiniogau fesul kWh]:[Ceiniogau fesul kWh]],0,,)</f>
        <v>0.21</v>
      </c>
      <c r="H23" s="77" cm="1">
        <f t="array" ref="H23">_xlfn.XLOOKUP(1,(ImportSupplyContract[[Dechrau Tariff ]:[Dechrau Tariff ]]&lt;=($B23+H$6*$BB$2))*(ImportSupplyContract[[Diwedd Tariff]:[Diwedd Tariff]]&gt;($B23+H$6*$BB$2)),ImportSupplyContract[[Ceiniogau fesul kWh]:[Ceiniogau fesul kWh]],0,,)</f>
        <v>0.21</v>
      </c>
      <c r="I23" s="77" cm="1">
        <f t="array" ref="I23">_xlfn.XLOOKUP(1,(ImportSupplyContract[[Dechrau Tariff ]:[Dechrau Tariff ]]&lt;=($B23+I$6*$BB$2))*(ImportSupplyContract[[Diwedd Tariff]:[Diwedd Tariff]]&gt;($B23+I$6*$BB$2)),ImportSupplyContract[[Ceiniogau fesul kWh]:[Ceiniogau fesul kWh]],0,,)</f>
        <v>0.21</v>
      </c>
      <c r="J23" s="77" cm="1">
        <f t="array" ref="J23">_xlfn.XLOOKUP(1,(ImportSupplyContract[[Dechrau Tariff ]:[Dechrau Tariff ]]&lt;=($B23+J$6*$BB$2))*(ImportSupplyContract[[Diwedd Tariff]:[Diwedd Tariff]]&gt;($B23+J$6*$BB$2)),ImportSupplyContract[[Ceiniogau fesul kWh]:[Ceiniogau fesul kWh]],0,,)</f>
        <v>0.21</v>
      </c>
      <c r="K23" s="77" cm="1">
        <f t="array" ref="K23">_xlfn.XLOOKUP(1,(ImportSupplyContract[[Dechrau Tariff ]:[Dechrau Tariff ]]&lt;=($B23+K$6*$BB$2))*(ImportSupplyContract[[Diwedd Tariff]:[Diwedd Tariff]]&gt;($B23+K$6*$BB$2)),ImportSupplyContract[[Ceiniogau fesul kWh]:[Ceiniogau fesul kWh]],0,,)</f>
        <v>0.21</v>
      </c>
      <c r="L23" s="77" cm="1">
        <f t="array" ref="L23">_xlfn.XLOOKUP(1,(ImportSupplyContract[[Dechrau Tariff ]:[Dechrau Tariff ]]&lt;=($B23+L$6*$BB$2))*(ImportSupplyContract[[Diwedd Tariff]:[Diwedd Tariff]]&gt;($B23+L$6*$BB$2)),ImportSupplyContract[[Ceiniogau fesul kWh]:[Ceiniogau fesul kWh]],0,,)</f>
        <v>0.21</v>
      </c>
      <c r="M23" s="77" cm="1">
        <f t="array" ref="M23">_xlfn.XLOOKUP(1,(ImportSupplyContract[[Dechrau Tariff ]:[Dechrau Tariff ]]&lt;=($B23+M$6*$BB$2))*(ImportSupplyContract[[Diwedd Tariff]:[Diwedd Tariff]]&gt;($B23+M$6*$BB$2)),ImportSupplyContract[[Ceiniogau fesul kWh]:[Ceiniogau fesul kWh]],0,,)</f>
        <v>0.21</v>
      </c>
      <c r="N23" s="77" cm="1">
        <f t="array" ref="N23">_xlfn.XLOOKUP(1,(ImportSupplyContract[[Dechrau Tariff ]:[Dechrau Tariff ]]&lt;=($B23+N$6*$BB$2))*(ImportSupplyContract[[Diwedd Tariff]:[Diwedd Tariff]]&gt;($B23+N$6*$BB$2)),ImportSupplyContract[[Ceiniogau fesul kWh]:[Ceiniogau fesul kWh]],0,,)</f>
        <v>0.21</v>
      </c>
      <c r="O23" s="77" cm="1">
        <f t="array" ref="O23">_xlfn.XLOOKUP(1,(ImportSupplyContract[[Dechrau Tariff ]:[Dechrau Tariff ]]&lt;=($B23+O$6*$BB$2))*(ImportSupplyContract[[Diwedd Tariff]:[Diwedd Tariff]]&gt;($B23+O$6*$BB$2)),ImportSupplyContract[[Ceiniogau fesul kWh]:[Ceiniogau fesul kWh]],0,,)</f>
        <v>0.21</v>
      </c>
      <c r="P23" s="77" cm="1">
        <f t="array" ref="P23">_xlfn.XLOOKUP(1,(ImportSupplyContract[[Dechrau Tariff ]:[Dechrau Tariff ]]&lt;=($B23+P$6*$BB$2))*(ImportSupplyContract[[Diwedd Tariff]:[Diwedd Tariff]]&gt;($B23+P$6*$BB$2)),ImportSupplyContract[[Ceiniogau fesul kWh]:[Ceiniogau fesul kWh]],0,,)</f>
        <v>0.21</v>
      </c>
      <c r="Q23" s="77" cm="1">
        <f t="array" ref="Q23">_xlfn.XLOOKUP(1,(ImportSupplyContract[[Dechrau Tariff ]:[Dechrau Tariff ]]&lt;=($B23+Q$6*$BB$2))*(ImportSupplyContract[[Diwedd Tariff]:[Diwedd Tariff]]&gt;($B23+Q$6*$BB$2)),ImportSupplyContract[[Ceiniogau fesul kWh]:[Ceiniogau fesul kWh]],0,,)</f>
        <v>0.21</v>
      </c>
      <c r="R23" s="77" cm="1">
        <f t="array" ref="R23">_xlfn.XLOOKUP(1,(ImportSupplyContract[[Dechrau Tariff ]:[Dechrau Tariff ]]&lt;=($B23+R$6*$BB$2))*(ImportSupplyContract[[Diwedd Tariff]:[Diwedd Tariff]]&gt;($B23+R$6*$BB$2)),ImportSupplyContract[[Ceiniogau fesul kWh]:[Ceiniogau fesul kWh]],0,,)</f>
        <v>0.21</v>
      </c>
      <c r="S23" s="77" cm="1">
        <f t="array" ref="S23">_xlfn.XLOOKUP(1,(ImportSupplyContract[[Dechrau Tariff ]:[Dechrau Tariff ]]&lt;=($B23+S$6*$BB$2))*(ImportSupplyContract[[Diwedd Tariff]:[Diwedd Tariff]]&gt;($B23+S$6*$BB$2)),ImportSupplyContract[[Ceiniogau fesul kWh]:[Ceiniogau fesul kWh]],0,,)</f>
        <v>0.21</v>
      </c>
      <c r="T23" s="77" cm="1">
        <f t="array" ref="T23">_xlfn.XLOOKUP(1,(ImportSupplyContract[[Dechrau Tariff ]:[Dechrau Tariff ]]&lt;=($B23+T$6*$BB$2))*(ImportSupplyContract[[Diwedd Tariff]:[Diwedd Tariff]]&gt;($B23+T$6*$BB$2)),ImportSupplyContract[[Ceiniogau fesul kWh]:[Ceiniogau fesul kWh]],0,,)</f>
        <v>0.21</v>
      </c>
      <c r="U23" s="77" cm="1">
        <f t="array" ref="U23">_xlfn.XLOOKUP(1,(ImportSupplyContract[[Dechrau Tariff ]:[Dechrau Tariff ]]&lt;=($B23+U$6*$BB$2))*(ImportSupplyContract[[Diwedd Tariff]:[Diwedd Tariff]]&gt;($B23+U$6*$BB$2)),ImportSupplyContract[[Ceiniogau fesul kWh]:[Ceiniogau fesul kWh]],0,,)</f>
        <v>0.21</v>
      </c>
      <c r="V23" s="77" cm="1">
        <f t="array" ref="V23">_xlfn.XLOOKUP(1,(ImportSupplyContract[[Dechrau Tariff ]:[Dechrau Tariff ]]&lt;=($B23+V$6*$BB$2))*(ImportSupplyContract[[Diwedd Tariff]:[Diwedd Tariff]]&gt;($B23+V$6*$BB$2)),ImportSupplyContract[[Ceiniogau fesul kWh]:[Ceiniogau fesul kWh]],0,,)</f>
        <v>0.21</v>
      </c>
      <c r="W23" s="77" cm="1">
        <f t="array" ref="W23">_xlfn.XLOOKUP(1,(ImportSupplyContract[[Dechrau Tariff ]:[Dechrau Tariff ]]&lt;=($B23+W$6*$BB$2))*(ImportSupplyContract[[Diwedd Tariff]:[Diwedd Tariff]]&gt;($B23+W$6*$BB$2)),ImportSupplyContract[[Ceiniogau fesul kWh]:[Ceiniogau fesul kWh]],0,,)</f>
        <v>0.21</v>
      </c>
      <c r="X23" s="77" cm="1">
        <f t="array" ref="X23">_xlfn.XLOOKUP(1,(ImportSupplyContract[[Dechrau Tariff ]:[Dechrau Tariff ]]&lt;=($B23+X$6*$BB$2))*(ImportSupplyContract[[Diwedd Tariff]:[Diwedd Tariff]]&gt;($B23+X$6*$BB$2)),ImportSupplyContract[[Ceiniogau fesul kWh]:[Ceiniogau fesul kWh]],0,,)</f>
        <v>0.21</v>
      </c>
      <c r="Y23" s="77" cm="1">
        <f t="array" ref="Y23">_xlfn.XLOOKUP(1,(ImportSupplyContract[[Dechrau Tariff ]:[Dechrau Tariff ]]&lt;=($B23+Y$6*$BB$2))*(ImportSupplyContract[[Diwedd Tariff]:[Diwedd Tariff]]&gt;($B23+Y$6*$BB$2)),ImportSupplyContract[[Ceiniogau fesul kWh]:[Ceiniogau fesul kWh]],0,,)</f>
        <v>0.21</v>
      </c>
      <c r="Z23" s="77" cm="1">
        <f t="array" ref="Z23">_xlfn.XLOOKUP(1,(ImportSupplyContract[[Dechrau Tariff ]:[Dechrau Tariff ]]&lt;=($B23+Z$6*$BB$2))*(ImportSupplyContract[[Diwedd Tariff]:[Diwedd Tariff]]&gt;($B23+Z$6*$BB$2)),ImportSupplyContract[[Ceiniogau fesul kWh]:[Ceiniogau fesul kWh]],0,,)</f>
        <v>0.21</v>
      </c>
      <c r="AA23" s="77" cm="1">
        <f t="array" ref="AA23">_xlfn.XLOOKUP(1,(ImportSupplyContract[[Dechrau Tariff ]:[Dechrau Tariff ]]&lt;=($B23+AA$6*$BB$2))*(ImportSupplyContract[[Diwedd Tariff]:[Diwedd Tariff]]&gt;($B23+AA$6*$BB$2)),ImportSupplyContract[[Ceiniogau fesul kWh]:[Ceiniogau fesul kWh]],0,,)</f>
        <v>0.21</v>
      </c>
      <c r="AB23" s="77" cm="1">
        <f t="array" ref="AB23">_xlfn.XLOOKUP(1,(ImportSupplyContract[[Dechrau Tariff ]:[Dechrau Tariff ]]&lt;=($B23+AB$6*$BB$2))*(ImportSupplyContract[[Diwedd Tariff]:[Diwedd Tariff]]&gt;($B23+AB$6*$BB$2)),ImportSupplyContract[[Ceiniogau fesul kWh]:[Ceiniogau fesul kWh]],0,,)</f>
        <v>0.21</v>
      </c>
      <c r="AC23" s="77" cm="1">
        <f t="array" ref="AC23">_xlfn.XLOOKUP(1,(ImportSupplyContract[[Dechrau Tariff ]:[Dechrau Tariff ]]&lt;=($B23+AC$6*$BB$2))*(ImportSupplyContract[[Diwedd Tariff]:[Diwedd Tariff]]&gt;($B23+AC$6*$BB$2)),ImportSupplyContract[[Ceiniogau fesul kWh]:[Ceiniogau fesul kWh]],0,,)</f>
        <v>0.21</v>
      </c>
      <c r="AD23" s="77" cm="1">
        <f t="array" ref="AD23">_xlfn.XLOOKUP(1,(ImportSupplyContract[[Dechrau Tariff ]:[Dechrau Tariff ]]&lt;=($B23+AD$6*$BB$2))*(ImportSupplyContract[[Diwedd Tariff]:[Diwedd Tariff]]&gt;($B23+AD$6*$BB$2)),ImportSupplyContract[[Ceiniogau fesul kWh]:[Ceiniogau fesul kWh]],0,,)</f>
        <v>0.21</v>
      </c>
      <c r="AE23" s="77" cm="1">
        <f t="array" ref="AE23">_xlfn.XLOOKUP(1,(ImportSupplyContract[[Dechrau Tariff ]:[Dechrau Tariff ]]&lt;=($B23+AE$6*$BB$2))*(ImportSupplyContract[[Diwedd Tariff]:[Diwedd Tariff]]&gt;($B23+AE$6*$BB$2)),ImportSupplyContract[[Ceiniogau fesul kWh]:[Ceiniogau fesul kWh]],0,,)</f>
        <v>0.21</v>
      </c>
      <c r="AF23" s="77" cm="1">
        <f t="array" ref="AF23">_xlfn.XLOOKUP(1,(ImportSupplyContract[[Dechrau Tariff ]:[Dechrau Tariff ]]&lt;=($B23+AF$6*$BB$2))*(ImportSupplyContract[[Diwedd Tariff]:[Diwedd Tariff]]&gt;($B23+AF$6*$BB$2)),ImportSupplyContract[[Ceiniogau fesul kWh]:[Ceiniogau fesul kWh]],0,,)</f>
        <v>0.21</v>
      </c>
      <c r="AG23" s="77" cm="1">
        <f t="array" ref="AG23">_xlfn.XLOOKUP(1,(ImportSupplyContract[[Dechrau Tariff ]:[Dechrau Tariff ]]&lt;=($B23+AG$6*$BB$2))*(ImportSupplyContract[[Diwedd Tariff]:[Diwedd Tariff]]&gt;($B23+AG$6*$BB$2)),ImportSupplyContract[[Ceiniogau fesul kWh]:[Ceiniogau fesul kWh]],0,,)</f>
        <v>0.21</v>
      </c>
      <c r="AH23" s="77" cm="1">
        <f t="array" ref="AH23">_xlfn.XLOOKUP(1,(ImportSupplyContract[[Dechrau Tariff ]:[Dechrau Tariff ]]&lt;=($B23+AH$6*$BB$2))*(ImportSupplyContract[[Diwedd Tariff]:[Diwedd Tariff]]&gt;($B23+AH$6*$BB$2)),ImportSupplyContract[[Ceiniogau fesul kWh]:[Ceiniogau fesul kWh]],0,,)</f>
        <v>0.21</v>
      </c>
      <c r="AI23" s="77" cm="1">
        <f t="array" ref="AI23">_xlfn.XLOOKUP(1,(ImportSupplyContract[[Dechrau Tariff ]:[Dechrau Tariff ]]&lt;=($B23+AI$6*$BB$2))*(ImportSupplyContract[[Diwedd Tariff]:[Diwedd Tariff]]&gt;($B23+AI$6*$BB$2)),ImportSupplyContract[[Ceiniogau fesul kWh]:[Ceiniogau fesul kWh]],0,,)</f>
        <v>0.21</v>
      </c>
      <c r="AJ23" s="77" cm="1">
        <f t="array" ref="AJ23">_xlfn.XLOOKUP(1,(ImportSupplyContract[[Dechrau Tariff ]:[Dechrau Tariff ]]&lt;=($B23+AJ$6*$BB$2))*(ImportSupplyContract[[Diwedd Tariff]:[Diwedd Tariff]]&gt;($B23+AJ$6*$BB$2)),ImportSupplyContract[[Ceiniogau fesul kWh]:[Ceiniogau fesul kWh]],0,,)</f>
        <v>0.21</v>
      </c>
      <c r="AK23" s="77" cm="1">
        <f t="array" ref="AK23">_xlfn.XLOOKUP(1,(ImportSupplyContract[[Dechrau Tariff ]:[Dechrau Tariff ]]&lt;=($B23+AK$6*$BB$2))*(ImportSupplyContract[[Diwedd Tariff]:[Diwedd Tariff]]&gt;($B23+AK$6*$BB$2)),ImportSupplyContract[[Ceiniogau fesul kWh]:[Ceiniogau fesul kWh]],0,,)</f>
        <v>0.21</v>
      </c>
      <c r="AL23" s="77" cm="1">
        <f t="array" ref="AL23">_xlfn.XLOOKUP(1,(ImportSupplyContract[[Dechrau Tariff ]:[Dechrau Tariff ]]&lt;=($B23+AL$6*$BB$2))*(ImportSupplyContract[[Diwedd Tariff]:[Diwedd Tariff]]&gt;($B23+AL$6*$BB$2)),ImportSupplyContract[[Ceiniogau fesul kWh]:[Ceiniogau fesul kWh]],0,,)</f>
        <v>0.21</v>
      </c>
      <c r="AM23" s="77" cm="1">
        <f t="array" ref="AM23">_xlfn.XLOOKUP(1,(ImportSupplyContract[[Dechrau Tariff ]:[Dechrau Tariff ]]&lt;=($B23+AM$6*$BB$2))*(ImportSupplyContract[[Diwedd Tariff]:[Diwedd Tariff]]&gt;($B23+AM$6*$BB$2)),ImportSupplyContract[[Ceiniogau fesul kWh]:[Ceiniogau fesul kWh]],0,,)</f>
        <v>0.21</v>
      </c>
      <c r="AN23" s="77" cm="1">
        <f t="array" ref="AN23">_xlfn.XLOOKUP(1,(ImportSupplyContract[[Dechrau Tariff ]:[Dechrau Tariff ]]&lt;=($B23+AN$6*$BB$2))*(ImportSupplyContract[[Diwedd Tariff]:[Diwedd Tariff]]&gt;($B23+AN$6*$BB$2)),ImportSupplyContract[[Ceiniogau fesul kWh]:[Ceiniogau fesul kWh]],0,,)</f>
        <v>0.21</v>
      </c>
      <c r="AO23" s="77" cm="1">
        <f t="array" ref="AO23">_xlfn.XLOOKUP(1,(ImportSupplyContract[[Dechrau Tariff ]:[Dechrau Tariff ]]&lt;=($B23+AO$6*$BB$2))*(ImportSupplyContract[[Diwedd Tariff]:[Diwedd Tariff]]&gt;($B23+AO$6*$BB$2)),ImportSupplyContract[[Ceiniogau fesul kWh]:[Ceiniogau fesul kWh]],0,,)</f>
        <v>0.21</v>
      </c>
      <c r="AP23" s="77" cm="1">
        <f t="array" ref="AP23">_xlfn.XLOOKUP(1,(ImportSupplyContract[[Dechrau Tariff ]:[Dechrau Tariff ]]&lt;=($B23+AP$6*$BB$2))*(ImportSupplyContract[[Diwedd Tariff]:[Diwedd Tariff]]&gt;($B23+AP$6*$BB$2)),ImportSupplyContract[[Ceiniogau fesul kWh]:[Ceiniogau fesul kWh]],0,,)</f>
        <v>0.21</v>
      </c>
      <c r="AQ23" s="77" cm="1">
        <f t="array" ref="AQ23">_xlfn.XLOOKUP(1,(ImportSupplyContract[[Dechrau Tariff ]:[Dechrau Tariff ]]&lt;=($B23+AQ$6*$BB$2))*(ImportSupplyContract[[Diwedd Tariff]:[Diwedd Tariff]]&gt;($B23+AQ$6*$BB$2)),ImportSupplyContract[[Ceiniogau fesul kWh]:[Ceiniogau fesul kWh]],0,,)</f>
        <v>0.21</v>
      </c>
      <c r="AR23" s="77" cm="1">
        <f t="array" ref="AR23">_xlfn.XLOOKUP(1,(ImportSupplyContract[[Dechrau Tariff ]:[Dechrau Tariff ]]&lt;=($B23+AR$6*$BB$2))*(ImportSupplyContract[[Diwedd Tariff]:[Diwedd Tariff]]&gt;($B23+AR$6*$BB$2)),ImportSupplyContract[[Ceiniogau fesul kWh]:[Ceiniogau fesul kWh]],0,,)</f>
        <v>0.21</v>
      </c>
      <c r="AS23" s="77" cm="1">
        <f t="array" ref="AS23">_xlfn.XLOOKUP(1,(ImportSupplyContract[[Dechrau Tariff ]:[Dechrau Tariff ]]&lt;=($B23+AS$6*$BB$2))*(ImportSupplyContract[[Diwedd Tariff]:[Diwedd Tariff]]&gt;($B23+AS$6*$BB$2)),ImportSupplyContract[[Ceiniogau fesul kWh]:[Ceiniogau fesul kWh]],0,,)</f>
        <v>0.21</v>
      </c>
      <c r="AT23" s="77" cm="1">
        <f t="array" ref="AT23">_xlfn.XLOOKUP(1,(ImportSupplyContract[[Dechrau Tariff ]:[Dechrau Tariff ]]&lt;=($B23+AT$6*$BB$2))*(ImportSupplyContract[[Diwedd Tariff]:[Diwedd Tariff]]&gt;($B23+AT$6*$BB$2)),ImportSupplyContract[[Ceiniogau fesul kWh]:[Ceiniogau fesul kWh]],0,,)</f>
        <v>0.21</v>
      </c>
      <c r="AU23" s="77" cm="1">
        <f t="array" ref="AU23">_xlfn.XLOOKUP(1,(ImportSupplyContract[[Dechrau Tariff ]:[Dechrau Tariff ]]&lt;=($B23+AU$6*$BB$2))*(ImportSupplyContract[[Diwedd Tariff]:[Diwedd Tariff]]&gt;($B23+AU$6*$BB$2)),ImportSupplyContract[[Ceiniogau fesul kWh]:[Ceiniogau fesul kWh]],0,,)</f>
        <v>0.21</v>
      </c>
      <c r="AV23" s="77" cm="1">
        <f t="array" ref="AV23">_xlfn.XLOOKUP(1,(ImportSupplyContract[[Dechrau Tariff ]:[Dechrau Tariff ]]&lt;=($B23+AV$6*$BB$2))*(ImportSupplyContract[[Diwedd Tariff]:[Diwedd Tariff]]&gt;($B23+AV$6*$BB$2)),ImportSupplyContract[[Ceiniogau fesul kWh]:[Ceiniogau fesul kWh]],0,,)</f>
        <v>0.21</v>
      </c>
      <c r="AW23" s="77" cm="1">
        <f t="array" ref="AW23">_xlfn.XLOOKUP(1,(ImportSupplyContract[[Dechrau Tariff ]:[Dechrau Tariff ]]&lt;=($B23+AW$6*$BB$2))*(ImportSupplyContract[[Diwedd Tariff]:[Diwedd Tariff]]&gt;($B23+AW$6*$BB$2)),ImportSupplyContract[[Ceiniogau fesul kWh]:[Ceiniogau fesul kWh]],0,,)</f>
        <v>0.21</v>
      </c>
      <c r="AX23" s="77" cm="1">
        <f t="array" ref="AX23">_xlfn.XLOOKUP(1,(ImportSupplyContract[[Dechrau Tariff ]:[Dechrau Tariff ]]&lt;=($B23+AX$6*$BB$2))*(ImportSupplyContract[[Diwedd Tariff]:[Diwedd Tariff]]&gt;($B23+AX$6*$BB$2)),ImportSupplyContract[[Ceiniogau fesul kWh]:[Ceiniogau fesul kWh]],0,,)</f>
        <v>0.21</v>
      </c>
    </row>
    <row r="24" spans="2:50" x14ac:dyDescent="0.3">
      <c r="B24" s="30">
        <v>45309</v>
      </c>
      <c r="C24" s="77" cm="1">
        <f t="array" ref="C24">_xlfn.XLOOKUP(1,(ImportSupplyContract[[Dechrau Tariff ]:[Dechrau Tariff ]]&lt;=($B24+C$6*$BB$2))*(ImportSupplyContract[[Diwedd Tariff]:[Diwedd Tariff]]&gt;($B24+C$6*$BB$2)),ImportSupplyContract[[Ceiniogau fesul kWh]:[Ceiniogau fesul kWh]],0,,)</f>
        <v>0.21</v>
      </c>
      <c r="D24" s="77" cm="1">
        <f t="array" ref="D24">_xlfn.XLOOKUP(1,(ImportSupplyContract[[Dechrau Tariff ]:[Dechrau Tariff ]]&lt;=($B24+D$6*$BB$2))*(ImportSupplyContract[[Diwedd Tariff]:[Diwedd Tariff]]&gt;($B24+D$6*$BB$2)),ImportSupplyContract[[Ceiniogau fesul kWh]:[Ceiniogau fesul kWh]],0,,)</f>
        <v>0.21</v>
      </c>
      <c r="E24" s="77" cm="1">
        <f t="array" ref="E24">_xlfn.XLOOKUP(1,(ImportSupplyContract[[Dechrau Tariff ]:[Dechrau Tariff ]]&lt;=($B24+E$6*$BB$2))*(ImportSupplyContract[[Diwedd Tariff]:[Diwedd Tariff]]&gt;($B24+E$6*$BB$2)),ImportSupplyContract[[Ceiniogau fesul kWh]:[Ceiniogau fesul kWh]],0,,)</f>
        <v>0.21</v>
      </c>
      <c r="F24" s="77" cm="1">
        <f t="array" ref="F24">_xlfn.XLOOKUP(1,(ImportSupplyContract[[Dechrau Tariff ]:[Dechrau Tariff ]]&lt;=($B24+F$6*$BB$2))*(ImportSupplyContract[[Diwedd Tariff]:[Diwedd Tariff]]&gt;($B24+F$6*$BB$2)),ImportSupplyContract[[Ceiniogau fesul kWh]:[Ceiniogau fesul kWh]],0,,)</f>
        <v>0.21</v>
      </c>
      <c r="G24" s="77" cm="1">
        <f t="array" ref="G24">_xlfn.XLOOKUP(1,(ImportSupplyContract[[Dechrau Tariff ]:[Dechrau Tariff ]]&lt;=($B24+G$6*$BB$2))*(ImportSupplyContract[[Diwedd Tariff]:[Diwedd Tariff]]&gt;($B24+G$6*$BB$2)),ImportSupplyContract[[Ceiniogau fesul kWh]:[Ceiniogau fesul kWh]],0,,)</f>
        <v>0.21</v>
      </c>
      <c r="H24" s="77" cm="1">
        <f t="array" ref="H24">_xlfn.XLOOKUP(1,(ImportSupplyContract[[Dechrau Tariff ]:[Dechrau Tariff ]]&lt;=($B24+H$6*$BB$2))*(ImportSupplyContract[[Diwedd Tariff]:[Diwedd Tariff]]&gt;($B24+H$6*$BB$2)),ImportSupplyContract[[Ceiniogau fesul kWh]:[Ceiniogau fesul kWh]],0,,)</f>
        <v>0.21</v>
      </c>
      <c r="I24" s="77" cm="1">
        <f t="array" ref="I24">_xlfn.XLOOKUP(1,(ImportSupplyContract[[Dechrau Tariff ]:[Dechrau Tariff ]]&lt;=($B24+I$6*$BB$2))*(ImportSupplyContract[[Diwedd Tariff]:[Diwedd Tariff]]&gt;($B24+I$6*$BB$2)),ImportSupplyContract[[Ceiniogau fesul kWh]:[Ceiniogau fesul kWh]],0,,)</f>
        <v>0.21</v>
      </c>
      <c r="J24" s="77" cm="1">
        <f t="array" ref="J24">_xlfn.XLOOKUP(1,(ImportSupplyContract[[Dechrau Tariff ]:[Dechrau Tariff ]]&lt;=($B24+J$6*$BB$2))*(ImportSupplyContract[[Diwedd Tariff]:[Diwedd Tariff]]&gt;($B24+J$6*$BB$2)),ImportSupplyContract[[Ceiniogau fesul kWh]:[Ceiniogau fesul kWh]],0,,)</f>
        <v>0.21</v>
      </c>
      <c r="K24" s="77" cm="1">
        <f t="array" ref="K24">_xlfn.XLOOKUP(1,(ImportSupplyContract[[Dechrau Tariff ]:[Dechrau Tariff ]]&lt;=($B24+K$6*$BB$2))*(ImportSupplyContract[[Diwedd Tariff]:[Diwedd Tariff]]&gt;($B24+K$6*$BB$2)),ImportSupplyContract[[Ceiniogau fesul kWh]:[Ceiniogau fesul kWh]],0,,)</f>
        <v>0.21</v>
      </c>
      <c r="L24" s="77" cm="1">
        <f t="array" ref="L24">_xlfn.XLOOKUP(1,(ImportSupplyContract[[Dechrau Tariff ]:[Dechrau Tariff ]]&lt;=($B24+L$6*$BB$2))*(ImportSupplyContract[[Diwedd Tariff]:[Diwedd Tariff]]&gt;($B24+L$6*$BB$2)),ImportSupplyContract[[Ceiniogau fesul kWh]:[Ceiniogau fesul kWh]],0,,)</f>
        <v>0.21</v>
      </c>
      <c r="M24" s="77" cm="1">
        <f t="array" ref="M24">_xlfn.XLOOKUP(1,(ImportSupplyContract[[Dechrau Tariff ]:[Dechrau Tariff ]]&lt;=($B24+M$6*$BB$2))*(ImportSupplyContract[[Diwedd Tariff]:[Diwedd Tariff]]&gt;($B24+M$6*$BB$2)),ImportSupplyContract[[Ceiniogau fesul kWh]:[Ceiniogau fesul kWh]],0,,)</f>
        <v>0.21</v>
      </c>
      <c r="N24" s="77" cm="1">
        <f t="array" ref="N24">_xlfn.XLOOKUP(1,(ImportSupplyContract[[Dechrau Tariff ]:[Dechrau Tariff ]]&lt;=($B24+N$6*$BB$2))*(ImportSupplyContract[[Diwedd Tariff]:[Diwedd Tariff]]&gt;($B24+N$6*$BB$2)),ImportSupplyContract[[Ceiniogau fesul kWh]:[Ceiniogau fesul kWh]],0,,)</f>
        <v>0.21</v>
      </c>
      <c r="O24" s="77" cm="1">
        <f t="array" ref="O24">_xlfn.XLOOKUP(1,(ImportSupplyContract[[Dechrau Tariff ]:[Dechrau Tariff ]]&lt;=($B24+O$6*$BB$2))*(ImportSupplyContract[[Diwedd Tariff]:[Diwedd Tariff]]&gt;($B24+O$6*$BB$2)),ImportSupplyContract[[Ceiniogau fesul kWh]:[Ceiniogau fesul kWh]],0,,)</f>
        <v>0.21</v>
      </c>
      <c r="P24" s="77" cm="1">
        <f t="array" ref="P24">_xlfn.XLOOKUP(1,(ImportSupplyContract[[Dechrau Tariff ]:[Dechrau Tariff ]]&lt;=($B24+P$6*$BB$2))*(ImportSupplyContract[[Diwedd Tariff]:[Diwedd Tariff]]&gt;($B24+P$6*$BB$2)),ImportSupplyContract[[Ceiniogau fesul kWh]:[Ceiniogau fesul kWh]],0,,)</f>
        <v>0.21</v>
      </c>
      <c r="Q24" s="77" cm="1">
        <f t="array" ref="Q24">_xlfn.XLOOKUP(1,(ImportSupplyContract[[Dechrau Tariff ]:[Dechrau Tariff ]]&lt;=($B24+Q$6*$BB$2))*(ImportSupplyContract[[Diwedd Tariff]:[Diwedd Tariff]]&gt;($B24+Q$6*$BB$2)),ImportSupplyContract[[Ceiniogau fesul kWh]:[Ceiniogau fesul kWh]],0,,)</f>
        <v>0.21</v>
      </c>
      <c r="R24" s="77" cm="1">
        <f t="array" ref="R24">_xlfn.XLOOKUP(1,(ImportSupplyContract[[Dechrau Tariff ]:[Dechrau Tariff ]]&lt;=($B24+R$6*$BB$2))*(ImportSupplyContract[[Diwedd Tariff]:[Diwedd Tariff]]&gt;($B24+R$6*$BB$2)),ImportSupplyContract[[Ceiniogau fesul kWh]:[Ceiniogau fesul kWh]],0,,)</f>
        <v>0.21</v>
      </c>
      <c r="S24" s="77" cm="1">
        <f t="array" ref="S24">_xlfn.XLOOKUP(1,(ImportSupplyContract[[Dechrau Tariff ]:[Dechrau Tariff ]]&lt;=($B24+S$6*$BB$2))*(ImportSupplyContract[[Diwedd Tariff]:[Diwedd Tariff]]&gt;($B24+S$6*$BB$2)),ImportSupplyContract[[Ceiniogau fesul kWh]:[Ceiniogau fesul kWh]],0,,)</f>
        <v>0.21</v>
      </c>
      <c r="T24" s="77" cm="1">
        <f t="array" ref="T24">_xlfn.XLOOKUP(1,(ImportSupplyContract[[Dechrau Tariff ]:[Dechrau Tariff ]]&lt;=($B24+T$6*$BB$2))*(ImportSupplyContract[[Diwedd Tariff]:[Diwedd Tariff]]&gt;($B24+T$6*$BB$2)),ImportSupplyContract[[Ceiniogau fesul kWh]:[Ceiniogau fesul kWh]],0,,)</f>
        <v>0.21</v>
      </c>
      <c r="U24" s="77" cm="1">
        <f t="array" ref="U24">_xlfn.XLOOKUP(1,(ImportSupplyContract[[Dechrau Tariff ]:[Dechrau Tariff ]]&lt;=($B24+U$6*$BB$2))*(ImportSupplyContract[[Diwedd Tariff]:[Diwedd Tariff]]&gt;($B24+U$6*$BB$2)),ImportSupplyContract[[Ceiniogau fesul kWh]:[Ceiniogau fesul kWh]],0,,)</f>
        <v>0.21</v>
      </c>
      <c r="V24" s="77" cm="1">
        <f t="array" ref="V24">_xlfn.XLOOKUP(1,(ImportSupplyContract[[Dechrau Tariff ]:[Dechrau Tariff ]]&lt;=($B24+V$6*$BB$2))*(ImportSupplyContract[[Diwedd Tariff]:[Diwedd Tariff]]&gt;($B24+V$6*$BB$2)),ImportSupplyContract[[Ceiniogau fesul kWh]:[Ceiniogau fesul kWh]],0,,)</f>
        <v>0.21</v>
      </c>
      <c r="W24" s="77" cm="1">
        <f t="array" ref="W24">_xlfn.XLOOKUP(1,(ImportSupplyContract[[Dechrau Tariff ]:[Dechrau Tariff ]]&lt;=($B24+W$6*$BB$2))*(ImportSupplyContract[[Diwedd Tariff]:[Diwedd Tariff]]&gt;($B24+W$6*$BB$2)),ImportSupplyContract[[Ceiniogau fesul kWh]:[Ceiniogau fesul kWh]],0,,)</f>
        <v>0.21</v>
      </c>
      <c r="X24" s="77" cm="1">
        <f t="array" ref="X24">_xlfn.XLOOKUP(1,(ImportSupplyContract[[Dechrau Tariff ]:[Dechrau Tariff ]]&lt;=($B24+X$6*$BB$2))*(ImportSupplyContract[[Diwedd Tariff]:[Diwedd Tariff]]&gt;($B24+X$6*$BB$2)),ImportSupplyContract[[Ceiniogau fesul kWh]:[Ceiniogau fesul kWh]],0,,)</f>
        <v>0.21</v>
      </c>
      <c r="Y24" s="77" cm="1">
        <f t="array" ref="Y24">_xlfn.XLOOKUP(1,(ImportSupplyContract[[Dechrau Tariff ]:[Dechrau Tariff ]]&lt;=($B24+Y$6*$BB$2))*(ImportSupplyContract[[Diwedd Tariff]:[Diwedd Tariff]]&gt;($B24+Y$6*$BB$2)),ImportSupplyContract[[Ceiniogau fesul kWh]:[Ceiniogau fesul kWh]],0,,)</f>
        <v>0.21</v>
      </c>
      <c r="Z24" s="77" cm="1">
        <f t="array" ref="Z24">_xlfn.XLOOKUP(1,(ImportSupplyContract[[Dechrau Tariff ]:[Dechrau Tariff ]]&lt;=($B24+Z$6*$BB$2))*(ImportSupplyContract[[Diwedd Tariff]:[Diwedd Tariff]]&gt;($B24+Z$6*$BB$2)),ImportSupplyContract[[Ceiniogau fesul kWh]:[Ceiniogau fesul kWh]],0,,)</f>
        <v>0.21</v>
      </c>
      <c r="AA24" s="77" cm="1">
        <f t="array" ref="AA24">_xlfn.XLOOKUP(1,(ImportSupplyContract[[Dechrau Tariff ]:[Dechrau Tariff ]]&lt;=($B24+AA$6*$BB$2))*(ImportSupplyContract[[Diwedd Tariff]:[Diwedd Tariff]]&gt;($B24+AA$6*$BB$2)),ImportSupplyContract[[Ceiniogau fesul kWh]:[Ceiniogau fesul kWh]],0,,)</f>
        <v>0.21</v>
      </c>
      <c r="AB24" s="77" cm="1">
        <f t="array" ref="AB24">_xlfn.XLOOKUP(1,(ImportSupplyContract[[Dechrau Tariff ]:[Dechrau Tariff ]]&lt;=($B24+AB$6*$BB$2))*(ImportSupplyContract[[Diwedd Tariff]:[Diwedd Tariff]]&gt;($B24+AB$6*$BB$2)),ImportSupplyContract[[Ceiniogau fesul kWh]:[Ceiniogau fesul kWh]],0,,)</f>
        <v>0.21</v>
      </c>
      <c r="AC24" s="77" cm="1">
        <f t="array" ref="AC24">_xlfn.XLOOKUP(1,(ImportSupplyContract[[Dechrau Tariff ]:[Dechrau Tariff ]]&lt;=($B24+AC$6*$BB$2))*(ImportSupplyContract[[Diwedd Tariff]:[Diwedd Tariff]]&gt;($B24+AC$6*$BB$2)),ImportSupplyContract[[Ceiniogau fesul kWh]:[Ceiniogau fesul kWh]],0,,)</f>
        <v>0.21</v>
      </c>
      <c r="AD24" s="77" cm="1">
        <f t="array" ref="AD24">_xlfn.XLOOKUP(1,(ImportSupplyContract[[Dechrau Tariff ]:[Dechrau Tariff ]]&lt;=($B24+AD$6*$BB$2))*(ImportSupplyContract[[Diwedd Tariff]:[Diwedd Tariff]]&gt;($B24+AD$6*$BB$2)),ImportSupplyContract[[Ceiniogau fesul kWh]:[Ceiniogau fesul kWh]],0,,)</f>
        <v>0.21</v>
      </c>
      <c r="AE24" s="77" cm="1">
        <f t="array" ref="AE24">_xlfn.XLOOKUP(1,(ImportSupplyContract[[Dechrau Tariff ]:[Dechrau Tariff ]]&lt;=($B24+AE$6*$BB$2))*(ImportSupplyContract[[Diwedd Tariff]:[Diwedd Tariff]]&gt;($B24+AE$6*$BB$2)),ImportSupplyContract[[Ceiniogau fesul kWh]:[Ceiniogau fesul kWh]],0,,)</f>
        <v>0.21</v>
      </c>
      <c r="AF24" s="77" cm="1">
        <f t="array" ref="AF24">_xlfn.XLOOKUP(1,(ImportSupplyContract[[Dechrau Tariff ]:[Dechrau Tariff ]]&lt;=($B24+AF$6*$BB$2))*(ImportSupplyContract[[Diwedd Tariff]:[Diwedd Tariff]]&gt;($B24+AF$6*$BB$2)),ImportSupplyContract[[Ceiniogau fesul kWh]:[Ceiniogau fesul kWh]],0,,)</f>
        <v>0.21</v>
      </c>
      <c r="AG24" s="77" cm="1">
        <f t="array" ref="AG24">_xlfn.XLOOKUP(1,(ImportSupplyContract[[Dechrau Tariff ]:[Dechrau Tariff ]]&lt;=($B24+AG$6*$BB$2))*(ImportSupplyContract[[Diwedd Tariff]:[Diwedd Tariff]]&gt;($B24+AG$6*$BB$2)),ImportSupplyContract[[Ceiniogau fesul kWh]:[Ceiniogau fesul kWh]],0,,)</f>
        <v>0.21</v>
      </c>
      <c r="AH24" s="77" cm="1">
        <f t="array" ref="AH24">_xlfn.XLOOKUP(1,(ImportSupplyContract[[Dechrau Tariff ]:[Dechrau Tariff ]]&lt;=($B24+AH$6*$BB$2))*(ImportSupplyContract[[Diwedd Tariff]:[Diwedd Tariff]]&gt;($B24+AH$6*$BB$2)),ImportSupplyContract[[Ceiniogau fesul kWh]:[Ceiniogau fesul kWh]],0,,)</f>
        <v>0.21</v>
      </c>
      <c r="AI24" s="77" cm="1">
        <f t="array" ref="AI24">_xlfn.XLOOKUP(1,(ImportSupplyContract[[Dechrau Tariff ]:[Dechrau Tariff ]]&lt;=($B24+AI$6*$BB$2))*(ImportSupplyContract[[Diwedd Tariff]:[Diwedd Tariff]]&gt;($B24+AI$6*$BB$2)),ImportSupplyContract[[Ceiniogau fesul kWh]:[Ceiniogau fesul kWh]],0,,)</f>
        <v>0.21</v>
      </c>
      <c r="AJ24" s="77" cm="1">
        <f t="array" ref="AJ24">_xlfn.XLOOKUP(1,(ImportSupplyContract[[Dechrau Tariff ]:[Dechrau Tariff ]]&lt;=($B24+AJ$6*$BB$2))*(ImportSupplyContract[[Diwedd Tariff]:[Diwedd Tariff]]&gt;($B24+AJ$6*$BB$2)),ImportSupplyContract[[Ceiniogau fesul kWh]:[Ceiniogau fesul kWh]],0,,)</f>
        <v>0.21</v>
      </c>
      <c r="AK24" s="77" cm="1">
        <f t="array" ref="AK24">_xlfn.XLOOKUP(1,(ImportSupplyContract[[Dechrau Tariff ]:[Dechrau Tariff ]]&lt;=($B24+AK$6*$BB$2))*(ImportSupplyContract[[Diwedd Tariff]:[Diwedd Tariff]]&gt;($B24+AK$6*$BB$2)),ImportSupplyContract[[Ceiniogau fesul kWh]:[Ceiniogau fesul kWh]],0,,)</f>
        <v>0.21</v>
      </c>
      <c r="AL24" s="77" cm="1">
        <f t="array" ref="AL24">_xlfn.XLOOKUP(1,(ImportSupplyContract[[Dechrau Tariff ]:[Dechrau Tariff ]]&lt;=($B24+AL$6*$BB$2))*(ImportSupplyContract[[Diwedd Tariff]:[Diwedd Tariff]]&gt;($B24+AL$6*$BB$2)),ImportSupplyContract[[Ceiniogau fesul kWh]:[Ceiniogau fesul kWh]],0,,)</f>
        <v>0.21</v>
      </c>
      <c r="AM24" s="77" cm="1">
        <f t="array" ref="AM24">_xlfn.XLOOKUP(1,(ImportSupplyContract[[Dechrau Tariff ]:[Dechrau Tariff ]]&lt;=($B24+AM$6*$BB$2))*(ImportSupplyContract[[Diwedd Tariff]:[Diwedd Tariff]]&gt;($B24+AM$6*$BB$2)),ImportSupplyContract[[Ceiniogau fesul kWh]:[Ceiniogau fesul kWh]],0,,)</f>
        <v>0.21</v>
      </c>
      <c r="AN24" s="77" cm="1">
        <f t="array" ref="AN24">_xlfn.XLOOKUP(1,(ImportSupplyContract[[Dechrau Tariff ]:[Dechrau Tariff ]]&lt;=($B24+AN$6*$BB$2))*(ImportSupplyContract[[Diwedd Tariff]:[Diwedd Tariff]]&gt;($B24+AN$6*$BB$2)),ImportSupplyContract[[Ceiniogau fesul kWh]:[Ceiniogau fesul kWh]],0,,)</f>
        <v>0.21</v>
      </c>
      <c r="AO24" s="77" cm="1">
        <f t="array" ref="AO24">_xlfn.XLOOKUP(1,(ImportSupplyContract[[Dechrau Tariff ]:[Dechrau Tariff ]]&lt;=($B24+AO$6*$BB$2))*(ImportSupplyContract[[Diwedd Tariff]:[Diwedd Tariff]]&gt;($B24+AO$6*$BB$2)),ImportSupplyContract[[Ceiniogau fesul kWh]:[Ceiniogau fesul kWh]],0,,)</f>
        <v>0.21</v>
      </c>
      <c r="AP24" s="77" cm="1">
        <f t="array" ref="AP24">_xlfn.XLOOKUP(1,(ImportSupplyContract[[Dechrau Tariff ]:[Dechrau Tariff ]]&lt;=($B24+AP$6*$BB$2))*(ImportSupplyContract[[Diwedd Tariff]:[Diwedd Tariff]]&gt;($B24+AP$6*$BB$2)),ImportSupplyContract[[Ceiniogau fesul kWh]:[Ceiniogau fesul kWh]],0,,)</f>
        <v>0.21</v>
      </c>
      <c r="AQ24" s="77" cm="1">
        <f t="array" ref="AQ24">_xlfn.XLOOKUP(1,(ImportSupplyContract[[Dechrau Tariff ]:[Dechrau Tariff ]]&lt;=($B24+AQ$6*$BB$2))*(ImportSupplyContract[[Diwedd Tariff]:[Diwedd Tariff]]&gt;($B24+AQ$6*$BB$2)),ImportSupplyContract[[Ceiniogau fesul kWh]:[Ceiniogau fesul kWh]],0,,)</f>
        <v>0.21</v>
      </c>
      <c r="AR24" s="77" cm="1">
        <f t="array" ref="AR24">_xlfn.XLOOKUP(1,(ImportSupplyContract[[Dechrau Tariff ]:[Dechrau Tariff ]]&lt;=($B24+AR$6*$BB$2))*(ImportSupplyContract[[Diwedd Tariff]:[Diwedd Tariff]]&gt;($B24+AR$6*$BB$2)),ImportSupplyContract[[Ceiniogau fesul kWh]:[Ceiniogau fesul kWh]],0,,)</f>
        <v>0.21</v>
      </c>
      <c r="AS24" s="77" cm="1">
        <f t="array" ref="AS24">_xlfn.XLOOKUP(1,(ImportSupplyContract[[Dechrau Tariff ]:[Dechrau Tariff ]]&lt;=($B24+AS$6*$BB$2))*(ImportSupplyContract[[Diwedd Tariff]:[Diwedd Tariff]]&gt;($B24+AS$6*$BB$2)),ImportSupplyContract[[Ceiniogau fesul kWh]:[Ceiniogau fesul kWh]],0,,)</f>
        <v>0.21</v>
      </c>
      <c r="AT24" s="77" cm="1">
        <f t="array" ref="AT24">_xlfn.XLOOKUP(1,(ImportSupplyContract[[Dechrau Tariff ]:[Dechrau Tariff ]]&lt;=($B24+AT$6*$BB$2))*(ImportSupplyContract[[Diwedd Tariff]:[Diwedd Tariff]]&gt;($B24+AT$6*$BB$2)),ImportSupplyContract[[Ceiniogau fesul kWh]:[Ceiniogau fesul kWh]],0,,)</f>
        <v>0.21</v>
      </c>
      <c r="AU24" s="77" cm="1">
        <f t="array" ref="AU24">_xlfn.XLOOKUP(1,(ImportSupplyContract[[Dechrau Tariff ]:[Dechrau Tariff ]]&lt;=($B24+AU$6*$BB$2))*(ImportSupplyContract[[Diwedd Tariff]:[Diwedd Tariff]]&gt;($B24+AU$6*$BB$2)),ImportSupplyContract[[Ceiniogau fesul kWh]:[Ceiniogau fesul kWh]],0,,)</f>
        <v>0.21</v>
      </c>
      <c r="AV24" s="77" cm="1">
        <f t="array" ref="AV24">_xlfn.XLOOKUP(1,(ImportSupplyContract[[Dechrau Tariff ]:[Dechrau Tariff ]]&lt;=($B24+AV$6*$BB$2))*(ImportSupplyContract[[Diwedd Tariff]:[Diwedd Tariff]]&gt;($B24+AV$6*$BB$2)),ImportSupplyContract[[Ceiniogau fesul kWh]:[Ceiniogau fesul kWh]],0,,)</f>
        <v>0.21</v>
      </c>
      <c r="AW24" s="77" cm="1">
        <f t="array" ref="AW24">_xlfn.XLOOKUP(1,(ImportSupplyContract[[Dechrau Tariff ]:[Dechrau Tariff ]]&lt;=($B24+AW$6*$BB$2))*(ImportSupplyContract[[Diwedd Tariff]:[Diwedd Tariff]]&gt;($B24+AW$6*$BB$2)),ImportSupplyContract[[Ceiniogau fesul kWh]:[Ceiniogau fesul kWh]],0,,)</f>
        <v>0.21</v>
      </c>
      <c r="AX24" s="77" cm="1">
        <f t="array" ref="AX24">_xlfn.XLOOKUP(1,(ImportSupplyContract[[Dechrau Tariff ]:[Dechrau Tariff ]]&lt;=($B24+AX$6*$BB$2))*(ImportSupplyContract[[Diwedd Tariff]:[Diwedd Tariff]]&gt;($B24+AX$6*$BB$2)),ImportSupplyContract[[Ceiniogau fesul kWh]:[Ceiniogau fesul kWh]],0,,)</f>
        <v>0.21</v>
      </c>
    </row>
    <row r="25" spans="2:50" x14ac:dyDescent="0.3">
      <c r="B25" s="30">
        <v>45310</v>
      </c>
      <c r="C25" s="77" cm="1">
        <f t="array" ref="C25">_xlfn.XLOOKUP(1,(ImportSupplyContract[[Dechrau Tariff ]:[Dechrau Tariff ]]&lt;=($B25+C$6*$BB$2))*(ImportSupplyContract[[Diwedd Tariff]:[Diwedd Tariff]]&gt;($B25+C$6*$BB$2)),ImportSupplyContract[[Ceiniogau fesul kWh]:[Ceiniogau fesul kWh]],0,,)</f>
        <v>0.21</v>
      </c>
      <c r="D25" s="77" cm="1">
        <f t="array" ref="D25">_xlfn.XLOOKUP(1,(ImportSupplyContract[[Dechrau Tariff ]:[Dechrau Tariff ]]&lt;=($B25+D$6*$BB$2))*(ImportSupplyContract[[Diwedd Tariff]:[Diwedd Tariff]]&gt;($B25+D$6*$BB$2)),ImportSupplyContract[[Ceiniogau fesul kWh]:[Ceiniogau fesul kWh]],0,,)</f>
        <v>0.21</v>
      </c>
      <c r="E25" s="77" cm="1">
        <f t="array" ref="E25">_xlfn.XLOOKUP(1,(ImportSupplyContract[[Dechrau Tariff ]:[Dechrau Tariff ]]&lt;=($B25+E$6*$BB$2))*(ImportSupplyContract[[Diwedd Tariff]:[Diwedd Tariff]]&gt;($B25+E$6*$BB$2)),ImportSupplyContract[[Ceiniogau fesul kWh]:[Ceiniogau fesul kWh]],0,,)</f>
        <v>0.21</v>
      </c>
      <c r="F25" s="77" cm="1">
        <f t="array" ref="F25">_xlfn.XLOOKUP(1,(ImportSupplyContract[[Dechrau Tariff ]:[Dechrau Tariff ]]&lt;=($B25+F$6*$BB$2))*(ImportSupplyContract[[Diwedd Tariff]:[Diwedd Tariff]]&gt;($B25+F$6*$BB$2)),ImportSupplyContract[[Ceiniogau fesul kWh]:[Ceiniogau fesul kWh]],0,,)</f>
        <v>0.21</v>
      </c>
      <c r="G25" s="77" cm="1">
        <f t="array" ref="G25">_xlfn.XLOOKUP(1,(ImportSupplyContract[[Dechrau Tariff ]:[Dechrau Tariff ]]&lt;=($B25+G$6*$BB$2))*(ImportSupplyContract[[Diwedd Tariff]:[Diwedd Tariff]]&gt;($B25+G$6*$BB$2)),ImportSupplyContract[[Ceiniogau fesul kWh]:[Ceiniogau fesul kWh]],0,,)</f>
        <v>0.21</v>
      </c>
      <c r="H25" s="77" cm="1">
        <f t="array" ref="H25">_xlfn.XLOOKUP(1,(ImportSupplyContract[[Dechrau Tariff ]:[Dechrau Tariff ]]&lt;=($B25+H$6*$BB$2))*(ImportSupplyContract[[Diwedd Tariff]:[Diwedd Tariff]]&gt;($B25+H$6*$BB$2)),ImportSupplyContract[[Ceiniogau fesul kWh]:[Ceiniogau fesul kWh]],0,,)</f>
        <v>0.21</v>
      </c>
      <c r="I25" s="77" cm="1">
        <f t="array" ref="I25">_xlfn.XLOOKUP(1,(ImportSupplyContract[[Dechrau Tariff ]:[Dechrau Tariff ]]&lt;=($B25+I$6*$BB$2))*(ImportSupplyContract[[Diwedd Tariff]:[Diwedd Tariff]]&gt;($B25+I$6*$BB$2)),ImportSupplyContract[[Ceiniogau fesul kWh]:[Ceiniogau fesul kWh]],0,,)</f>
        <v>0.21</v>
      </c>
      <c r="J25" s="77" cm="1">
        <f t="array" ref="J25">_xlfn.XLOOKUP(1,(ImportSupplyContract[[Dechrau Tariff ]:[Dechrau Tariff ]]&lt;=($B25+J$6*$BB$2))*(ImportSupplyContract[[Diwedd Tariff]:[Diwedd Tariff]]&gt;($B25+J$6*$BB$2)),ImportSupplyContract[[Ceiniogau fesul kWh]:[Ceiniogau fesul kWh]],0,,)</f>
        <v>0.21</v>
      </c>
      <c r="K25" s="77" cm="1">
        <f t="array" ref="K25">_xlfn.XLOOKUP(1,(ImportSupplyContract[[Dechrau Tariff ]:[Dechrau Tariff ]]&lt;=($B25+K$6*$BB$2))*(ImportSupplyContract[[Diwedd Tariff]:[Diwedd Tariff]]&gt;($B25+K$6*$BB$2)),ImportSupplyContract[[Ceiniogau fesul kWh]:[Ceiniogau fesul kWh]],0,,)</f>
        <v>0.21</v>
      </c>
      <c r="L25" s="77" cm="1">
        <f t="array" ref="L25">_xlfn.XLOOKUP(1,(ImportSupplyContract[[Dechrau Tariff ]:[Dechrau Tariff ]]&lt;=($B25+L$6*$BB$2))*(ImportSupplyContract[[Diwedd Tariff]:[Diwedd Tariff]]&gt;($B25+L$6*$BB$2)),ImportSupplyContract[[Ceiniogau fesul kWh]:[Ceiniogau fesul kWh]],0,,)</f>
        <v>0.21</v>
      </c>
      <c r="M25" s="77" cm="1">
        <f t="array" ref="M25">_xlfn.XLOOKUP(1,(ImportSupplyContract[[Dechrau Tariff ]:[Dechrau Tariff ]]&lt;=($B25+M$6*$BB$2))*(ImportSupplyContract[[Diwedd Tariff]:[Diwedd Tariff]]&gt;($B25+M$6*$BB$2)),ImportSupplyContract[[Ceiniogau fesul kWh]:[Ceiniogau fesul kWh]],0,,)</f>
        <v>0.21</v>
      </c>
      <c r="N25" s="77" cm="1">
        <f t="array" ref="N25">_xlfn.XLOOKUP(1,(ImportSupplyContract[[Dechrau Tariff ]:[Dechrau Tariff ]]&lt;=($B25+N$6*$BB$2))*(ImportSupplyContract[[Diwedd Tariff]:[Diwedd Tariff]]&gt;($B25+N$6*$BB$2)),ImportSupplyContract[[Ceiniogau fesul kWh]:[Ceiniogau fesul kWh]],0,,)</f>
        <v>0.21</v>
      </c>
      <c r="O25" s="77" cm="1">
        <f t="array" ref="O25">_xlfn.XLOOKUP(1,(ImportSupplyContract[[Dechrau Tariff ]:[Dechrau Tariff ]]&lt;=($B25+O$6*$BB$2))*(ImportSupplyContract[[Diwedd Tariff]:[Diwedd Tariff]]&gt;($B25+O$6*$BB$2)),ImportSupplyContract[[Ceiniogau fesul kWh]:[Ceiniogau fesul kWh]],0,,)</f>
        <v>0.21</v>
      </c>
      <c r="P25" s="77" cm="1">
        <f t="array" ref="P25">_xlfn.XLOOKUP(1,(ImportSupplyContract[[Dechrau Tariff ]:[Dechrau Tariff ]]&lt;=($B25+P$6*$BB$2))*(ImportSupplyContract[[Diwedd Tariff]:[Diwedd Tariff]]&gt;($B25+P$6*$BB$2)),ImportSupplyContract[[Ceiniogau fesul kWh]:[Ceiniogau fesul kWh]],0,,)</f>
        <v>0.21</v>
      </c>
      <c r="Q25" s="77" cm="1">
        <f t="array" ref="Q25">_xlfn.XLOOKUP(1,(ImportSupplyContract[[Dechrau Tariff ]:[Dechrau Tariff ]]&lt;=($B25+Q$6*$BB$2))*(ImportSupplyContract[[Diwedd Tariff]:[Diwedd Tariff]]&gt;($B25+Q$6*$BB$2)),ImportSupplyContract[[Ceiniogau fesul kWh]:[Ceiniogau fesul kWh]],0,,)</f>
        <v>0.21</v>
      </c>
      <c r="R25" s="77" cm="1">
        <f t="array" ref="R25">_xlfn.XLOOKUP(1,(ImportSupplyContract[[Dechrau Tariff ]:[Dechrau Tariff ]]&lt;=($B25+R$6*$BB$2))*(ImportSupplyContract[[Diwedd Tariff]:[Diwedd Tariff]]&gt;($B25+R$6*$BB$2)),ImportSupplyContract[[Ceiniogau fesul kWh]:[Ceiniogau fesul kWh]],0,,)</f>
        <v>0.21</v>
      </c>
      <c r="S25" s="77" cm="1">
        <f t="array" ref="S25">_xlfn.XLOOKUP(1,(ImportSupplyContract[[Dechrau Tariff ]:[Dechrau Tariff ]]&lt;=($B25+S$6*$BB$2))*(ImportSupplyContract[[Diwedd Tariff]:[Diwedd Tariff]]&gt;($B25+S$6*$BB$2)),ImportSupplyContract[[Ceiniogau fesul kWh]:[Ceiniogau fesul kWh]],0,,)</f>
        <v>0.21</v>
      </c>
      <c r="T25" s="77" cm="1">
        <f t="array" ref="T25">_xlfn.XLOOKUP(1,(ImportSupplyContract[[Dechrau Tariff ]:[Dechrau Tariff ]]&lt;=($B25+T$6*$BB$2))*(ImportSupplyContract[[Diwedd Tariff]:[Diwedd Tariff]]&gt;($B25+T$6*$BB$2)),ImportSupplyContract[[Ceiniogau fesul kWh]:[Ceiniogau fesul kWh]],0,,)</f>
        <v>0.21</v>
      </c>
      <c r="U25" s="77" cm="1">
        <f t="array" ref="U25">_xlfn.XLOOKUP(1,(ImportSupplyContract[[Dechrau Tariff ]:[Dechrau Tariff ]]&lt;=($B25+U$6*$BB$2))*(ImportSupplyContract[[Diwedd Tariff]:[Diwedd Tariff]]&gt;($B25+U$6*$BB$2)),ImportSupplyContract[[Ceiniogau fesul kWh]:[Ceiniogau fesul kWh]],0,,)</f>
        <v>0.21</v>
      </c>
      <c r="V25" s="77" cm="1">
        <f t="array" ref="V25">_xlfn.XLOOKUP(1,(ImportSupplyContract[[Dechrau Tariff ]:[Dechrau Tariff ]]&lt;=($B25+V$6*$BB$2))*(ImportSupplyContract[[Diwedd Tariff]:[Diwedd Tariff]]&gt;($B25+V$6*$BB$2)),ImportSupplyContract[[Ceiniogau fesul kWh]:[Ceiniogau fesul kWh]],0,,)</f>
        <v>0.21</v>
      </c>
      <c r="W25" s="77" cm="1">
        <f t="array" ref="W25">_xlfn.XLOOKUP(1,(ImportSupplyContract[[Dechrau Tariff ]:[Dechrau Tariff ]]&lt;=($B25+W$6*$BB$2))*(ImportSupplyContract[[Diwedd Tariff]:[Diwedd Tariff]]&gt;($B25+W$6*$BB$2)),ImportSupplyContract[[Ceiniogau fesul kWh]:[Ceiniogau fesul kWh]],0,,)</f>
        <v>0.21</v>
      </c>
      <c r="X25" s="77" cm="1">
        <f t="array" ref="X25">_xlfn.XLOOKUP(1,(ImportSupplyContract[[Dechrau Tariff ]:[Dechrau Tariff ]]&lt;=($B25+X$6*$BB$2))*(ImportSupplyContract[[Diwedd Tariff]:[Diwedd Tariff]]&gt;($B25+X$6*$BB$2)),ImportSupplyContract[[Ceiniogau fesul kWh]:[Ceiniogau fesul kWh]],0,,)</f>
        <v>0.21</v>
      </c>
      <c r="Y25" s="77" cm="1">
        <f t="array" ref="Y25">_xlfn.XLOOKUP(1,(ImportSupplyContract[[Dechrau Tariff ]:[Dechrau Tariff ]]&lt;=($B25+Y$6*$BB$2))*(ImportSupplyContract[[Diwedd Tariff]:[Diwedd Tariff]]&gt;($B25+Y$6*$BB$2)),ImportSupplyContract[[Ceiniogau fesul kWh]:[Ceiniogau fesul kWh]],0,,)</f>
        <v>0.21</v>
      </c>
      <c r="Z25" s="77" cm="1">
        <f t="array" ref="Z25">_xlfn.XLOOKUP(1,(ImportSupplyContract[[Dechrau Tariff ]:[Dechrau Tariff ]]&lt;=($B25+Z$6*$BB$2))*(ImportSupplyContract[[Diwedd Tariff]:[Diwedd Tariff]]&gt;($B25+Z$6*$BB$2)),ImportSupplyContract[[Ceiniogau fesul kWh]:[Ceiniogau fesul kWh]],0,,)</f>
        <v>0.21</v>
      </c>
      <c r="AA25" s="77" cm="1">
        <f t="array" ref="AA25">_xlfn.XLOOKUP(1,(ImportSupplyContract[[Dechrau Tariff ]:[Dechrau Tariff ]]&lt;=($B25+AA$6*$BB$2))*(ImportSupplyContract[[Diwedd Tariff]:[Diwedd Tariff]]&gt;($B25+AA$6*$BB$2)),ImportSupplyContract[[Ceiniogau fesul kWh]:[Ceiniogau fesul kWh]],0,,)</f>
        <v>0.21</v>
      </c>
      <c r="AB25" s="77" cm="1">
        <f t="array" ref="AB25">_xlfn.XLOOKUP(1,(ImportSupplyContract[[Dechrau Tariff ]:[Dechrau Tariff ]]&lt;=($B25+AB$6*$BB$2))*(ImportSupplyContract[[Diwedd Tariff]:[Diwedd Tariff]]&gt;($B25+AB$6*$BB$2)),ImportSupplyContract[[Ceiniogau fesul kWh]:[Ceiniogau fesul kWh]],0,,)</f>
        <v>0.21</v>
      </c>
      <c r="AC25" s="77" cm="1">
        <f t="array" ref="AC25">_xlfn.XLOOKUP(1,(ImportSupplyContract[[Dechrau Tariff ]:[Dechrau Tariff ]]&lt;=($B25+AC$6*$BB$2))*(ImportSupplyContract[[Diwedd Tariff]:[Diwedd Tariff]]&gt;($B25+AC$6*$BB$2)),ImportSupplyContract[[Ceiniogau fesul kWh]:[Ceiniogau fesul kWh]],0,,)</f>
        <v>0.21</v>
      </c>
      <c r="AD25" s="77" cm="1">
        <f t="array" ref="AD25">_xlfn.XLOOKUP(1,(ImportSupplyContract[[Dechrau Tariff ]:[Dechrau Tariff ]]&lt;=($B25+AD$6*$BB$2))*(ImportSupplyContract[[Diwedd Tariff]:[Diwedd Tariff]]&gt;($B25+AD$6*$BB$2)),ImportSupplyContract[[Ceiniogau fesul kWh]:[Ceiniogau fesul kWh]],0,,)</f>
        <v>0.21</v>
      </c>
      <c r="AE25" s="77" cm="1">
        <f t="array" ref="AE25">_xlfn.XLOOKUP(1,(ImportSupplyContract[[Dechrau Tariff ]:[Dechrau Tariff ]]&lt;=($B25+AE$6*$BB$2))*(ImportSupplyContract[[Diwedd Tariff]:[Diwedd Tariff]]&gt;($B25+AE$6*$BB$2)),ImportSupplyContract[[Ceiniogau fesul kWh]:[Ceiniogau fesul kWh]],0,,)</f>
        <v>0.21</v>
      </c>
      <c r="AF25" s="77" cm="1">
        <f t="array" ref="AF25">_xlfn.XLOOKUP(1,(ImportSupplyContract[[Dechrau Tariff ]:[Dechrau Tariff ]]&lt;=($B25+AF$6*$BB$2))*(ImportSupplyContract[[Diwedd Tariff]:[Diwedd Tariff]]&gt;($B25+AF$6*$BB$2)),ImportSupplyContract[[Ceiniogau fesul kWh]:[Ceiniogau fesul kWh]],0,,)</f>
        <v>0.21</v>
      </c>
      <c r="AG25" s="77" cm="1">
        <f t="array" ref="AG25">_xlfn.XLOOKUP(1,(ImportSupplyContract[[Dechrau Tariff ]:[Dechrau Tariff ]]&lt;=($B25+AG$6*$BB$2))*(ImportSupplyContract[[Diwedd Tariff]:[Diwedd Tariff]]&gt;($B25+AG$6*$BB$2)),ImportSupplyContract[[Ceiniogau fesul kWh]:[Ceiniogau fesul kWh]],0,,)</f>
        <v>0.21</v>
      </c>
      <c r="AH25" s="77" cm="1">
        <f t="array" ref="AH25">_xlfn.XLOOKUP(1,(ImportSupplyContract[[Dechrau Tariff ]:[Dechrau Tariff ]]&lt;=($B25+AH$6*$BB$2))*(ImportSupplyContract[[Diwedd Tariff]:[Diwedd Tariff]]&gt;($B25+AH$6*$BB$2)),ImportSupplyContract[[Ceiniogau fesul kWh]:[Ceiniogau fesul kWh]],0,,)</f>
        <v>0.21</v>
      </c>
      <c r="AI25" s="77" cm="1">
        <f t="array" ref="AI25">_xlfn.XLOOKUP(1,(ImportSupplyContract[[Dechrau Tariff ]:[Dechrau Tariff ]]&lt;=($B25+AI$6*$BB$2))*(ImportSupplyContract[[Diwedd Tariff]:[Diwedd Tariff]]&gt;($B25+AI$6*$BB$2)),ImportSupplyContract[[Ceiniogau fesul kWh]:[Ceiniogau fesul kWh]],0,,)</f>
        <v>0.21</v>
      </c>
      <c r="AJ25" s="77" cm="1">
        <f t="array" ref="AJ25">_xlfn.XLOOKUP(1,(ImportSupplyContract[[Dechrau Tariff ]:[Dechrau Tariff ]]&lt;=($B25+AJ$6*$BB$2))*(ImportSupplyContract[[Diwedd Tariff]:[Diwedd Tariff]]&gt;($B25+AJ$6*$BB$2)),ImportSupplyContract[[Ceiniogau fesul kWh]:[Ceiniogau fesul kWh]],0,,)</f>
        <v>0.21</v>
      </c>
      <c r="AK25" s="77" cm="1">
        <f t="array" ref="AK25">_xlfn.XLOOKUP(1,(ImportSupplyContract[[Dechrau Tariff ]:[Dechrau Tariff ]]&lt;=($B25+AK$6*$BB$2))*(ImportSupplyContract[[Diwedd Tariff]:[Diwedd Tariff]]&gt;($B25+AK$6*$BB$2)),ImportSupplyContract[[Ceiniogau fesul kWh]:[Ceiniogau fesul kWh]],0,,)</f>
        <v>0.21</v>
      </c>
      <c r="AL25" s="77" cm="1">
        <f t="array" ref="AL25">_xlfn.XLOOKUP(1,(ImportSupplyContract[[Dechrau Tariff ]:[Dechrau Tariff ]]&lt;=($B25+AL$6*$BB$2))*(ImportSupplyContract[[Diwedd Tariff]:[Diwedd Tariff]]&gt;($B25+AL$6*$BB$2)),ImportSupplyContract[[Ceiniogau fesul kWh]:[Ceiniogau fesul kWh]],0,,)</f>
        <v>0.21</v>
      </c>
      <c r="AM25" s="77" cm="1">
        <f t="array" ref="AM25">_xlfn.XLOOKUP(1,(ImportSupplyContract[[Dechrau Tariff ]:[Dechrau Tariff ]]&lt;=($B25+AM$6*$BB$2))*(ImportSupplyContract[[Diwedd Tariff]:[Diwedd Tariff]]&gt;($B25+AM$6*$BB$2)),ImportSupplyContract[[Ceiniogau fesul kWh]:[Ceiniogau fesul kWh]],0,,)</f>
        <v>0.21</v>
      </c>
      <c r="AN25" s="77" cm="1">
        <f t="array" ref="AN25">_xlfn.XLOOKUP(1,(ImportSupplyContract[[Dechrau Tariff ]:[Dechrau Tariff ]]&lt;=($B25+AN$6*$BB$2))*(ImportSupplyContract[[Diwedd Tariff]:[Diwedd Tariff]]&gt;($B25+AN$6*$BB$2)),ImportSupplyContract[[Ceiniogau fesul kWh]:[Ceiniogau fesul kWh]],0,,)</f>
        <v>0.21</v>
      </c>
      <c r="AO25" s="77" cm="1">
        <f t="array" ref="AO25">_xlfn.XLOOKUP(1,(ImportSupplyContract[[Dechrau Tariff ]:[Dechrau Tariff ]]&lt;=($B25+AO$6*$BB$2))*(ImportSupplyContract[[Diwedd Tariff]:[Diwedd Tariff]]&gt;($B25+AO$6*$BB$2)),ImportSupplyContract[[Ceiniogau fesul kWh]:[Ceiniogau fesul kWh]],0,,)</f>
        <v>0.21</v>
      </c>
      <c r="AP25" s="77" cm="1">
        <f t="array" ref="AP25">_xlfn.XLOOKUP(1,(ImportSupplyContract[[Dechrau Tariff ]:[Dechrau Tariff ]]&lt;=($B25+AP$6*$BB$2))*(ImportSupplyContract[[Diwedd Tariff]:[Diwedd Tariff]]&gt;($B25+AP$6*$BB$2)),ImportSupplyContract[[Ceiniogau fesul kWh]:[Ceiniogau fesul kWh]],0,,)</f>
        <v>0.21</v>
      </c>
      <c r="AQ25" s="77" cm="1">
        <f t="array" ref="AQ25">_xlfn.XLOOKUP(1,(ImportSupplyContract[[Dechrau Tariff ]:[Dechrau Tariff ]]&lt;=($B25+AQ$6*$BB$2))*(ImportSupplyContract[[Diwedd Tariff]:[Diwedd Tariff]]&gt;($B25+AQ$6*$BB$2)),ImportSupplyContract[[Ceiniogau fesul kWh]:[Ceiniogau fesul kWh]],0,,)</f>
        <v>0.21</v>
      </c>
      <c r="AR25" s="77" cm="1">
        <f t="array" ref="AR25">_xlfn.XLOOKUP(1,(ImportSupplyContract[[Dechrau Tariff ]:[Dechrau Tariff ]]&lt;=($B25+AR$6*$BB$2))*(ImportSupplyContract[[Diwedd Tariff]:[Diwedd Tariff]]&gt;($B25+AR$6*$BB$2)),ImportSupplyContract[[Ceiniogau fesul kWh]:[Ceiniogau fesul kWh]],0,,)</f>
        <v>0.21</v>
      </c>
      <c r="AS25" s="77" cm="1">
        <f t="array" ref="AS25">_xlfn.XLOOKUP(1,(ImportSupplyContract[[Dechrau Tariff ]:[Dechrau Tariff ]]&lt;=($B25+AS$6*$BB$2))*(ImportSupplyContract[[Diwedd Tariff]:[Diwedd Tariff]]&gt;($B25+AS$6*$BB$2)),ImportSupplyContract[[Ceiniogau fesul kWh]:[Ceiniogau fesul kWh]],0,,)</f>
        <v>0.21</v>
      </c>
      <c r="AT25" s="77" cm="1">
        <f t="array" ref="AT25">_xlfn.XLOOKUP(1,(ImportSupplyContract[[Dechrau Tariff ]:[Dechrau Tariff ]]&lt;=($B25+AT$6*$BB$2))*(ImportSupplyContract[[Diwedd Tariff]:[Diwedd Tariff]]&gt;($B25+AT$6*$BB$2)),ImportSupplyContract[[Ceiniogau fesul kWh]:[Ceiniogau fesul kWh]],0,,)</f>
        <v>0.21</v>
      </c>
      <c r="AU25" s="77" cm="1">
        <f t="array" ref="AU25">_xlfn.XLOOKUP(1,(ImportSupplyContract[[Dechrau Tariff ]:[Dechrau Tariff ]]&lt;=($B25+AU$6*$BB$2))*(ImportSupplyContract[[Diwedd Tariff]:[Diwedd Tariff]]&gt;($B25+AU$6*$BB$2)),ImportSupplyContract[[Ceiniogau fesul kWh]:[Ceiniogau fesul kWh]],0,,)</f>
        <v>0.21</v>
      </c>
      <c r="AV25" s="77" cm="1">
        <f t="array" ref="AV25">_xlfn.XLOOKUP(1,(ImportSupplyContract[[Dechrau Tariff ]:[Dechrau Tariff ]]&lt;=($B25+AV$6*$BB$2))*(ImportSupplyContract[[Diwedd Tariff]:[Diwedd Tariff]]&gt;($B25+AV$6*$BB$2)),ImportSupplyContract[[Ceiniogau fesul kWh]:[Ceiniogau fesul kWh]],0,,)</f>
        <v>0.21</v>
      </c>
      <c r="AW25" s="77" cm="1">
        <f t="array" ref="AW25">_xlfn.XLOOKUP(1,(ImportSupplyContract[[Dechrau Tariff ]:[Dechrau Tariff ]]&lt;=($B25+AW$6*$BB$2))*(ImportSupplyContract[[Diwedd Tariff]:[Diwedd Tariff]]&gt;($B25+AW$6*$BB$2)),ImportSupplyContract[[Ceiniogau fesul kWh]:[Ceiniogau fesul kWh]],0,,)</f>
        <v>0.21</v>
      </c>
      <c r="AX25" s="77" cm="1">
        <f t="array" ref="AX25">_xlfn.XLOOKUP(1,(ImportSupplyContract[[Dechrau Tariff ]:[Dechrau Tariff ]]&lt;=($B25+AX$6*$BB$2))*(ImportSupplyContract[[Diwedd Tariff]:[Diwedd Tariff]]&gt;($B25+AX$6*$BB$2)),ImportSupplyContract[[Ceiniogau fesul kWh]:[Ceiniogau fesul kWh]],0,,)</f>
        <v>0.21</v>
      </c>
    </row>
    <row r="26" spans="2:50" x14ac:dyDescent="0.3">
      <c r="B26" s="30">
        <v>45311</v>
      </c>
      <c r="C26" s="77" cm="1">
        <f t="array" ref="C26">_xlfn.XLOOKUP(1,(ImportSupplyContract[[Dechrau Tariff ]:[Dechrau Tariff ]]&lt;=($B26+C$6*$BB$2))*(ImportSupplyContract[[Diwedd Tariff]:[Diwedd Tariff]]&gt;($B26+C$6*$BB$2)),ImportSupplyContract[[Ceiniogau fesul kWh]:[Ceiniogau fesul kWh]],0,,)</f>
        <v>0.21</v>
      </c>
      <c r="D26" s="77" cm="1">
        <f t="array" ref="D26">_xlfn.XLOOKUP(1,(ImportSupplyContract[[Dechrau Tariff ]:[Dechrau Tariff ]]&lt;=($B26+D$6*$BB$2))*(ImportSupplyContract[[Diwedd Tariff]:[Diwedd Tariff]]&gt;($B26+D$6*$BB$2)),ImportSupplyContract[[Ceiniogau fesul kWh]:[Ceiniogau fesul kWh]],0,,)</f>
        <v>0.21</v>
      </c>
      <c r="E26" s="77" cm="1">
        <f t="array" ref="E26">_xlfn.XLOOKUP(1,(ImportSupplyContract[[Dechrau Tariff ]:[Dechrau Tariff ]]&lt;=($B26+E$6*$BB$2))*(ImportSupplyContract[[Diwedd Tariff]:[Diwedd Tariff]]&gt;($B26+E$6*$BB$2)),ImportSupplyContract[[Ceiniogau fesul kWh]:[Ceiniogau fesul kWh]],0,,)</f>
        <v>0.21</v>
      </c>
      <c r="F26" s="77" cm="1">
        <f t="array" ref="F26">_xlfn.XLOOKUP(1,(ImportSupplyContract[[Dechrau Tariff ]:[Dechrau Tariff ]]&lt;=($B26+F$6*$BB$2))*(ImportSupplyContract[[Diwedd Tariff]:[Diwedd Tariff]]&gt;($B26+F$6*$BB$2)),ImportSupplyContract[[Ceiniogau fesul kWh]:[Ceiniogau fesul kWh]],0,,)</f>
        <v>0.21</v>
      </c>
      <c r="G26" s="77" cm="1">
        <f t="array" ref="G26">_xlfn.XLOOKUP(1,(ImportSupplyContract[[Dechrau Tariff ]:[Dechrau Tariff ]]&lt;=($B26+G$6*$BB$2))*(ImportSupplyContract[[Diwedd Tariff]:[Diwedd Tariff]]&gt;($B26+G$6*$BB$2)),ImportSupplyContract[[Ceiniogau fesul kWh]:[Ceiniogau fesul kWh]],0,,)</f>
        <v>0.21</v>
      </c>
      <c r="H26" s="77" cm="1">
        <f t="array" ref="H26">_xlfn.XLOOKUP(1,(ImportSupplyContract[[Dechrau Tariff ]:[Dechrau Tariff ]]&lt;=($B26+H$6*$BB$2))*(ImportSupplyContract[[Diwedd Tariff]:[Diwedd Tariff]]&gt;($B26+H$6*$BB$2)),ImportSupplyContract[[Ceiniogau fesul kWh]:[Ceiniogau fesul kWh]],0,,)</f>
        <v>0.21</v>
      </c>
      <c r="I26" s="77" cm="1">
        <f t="array" ref="I26">_xlfn.XLOOKUP(1,(ImportSupplyContract[[Dechrau Tariff ]:[Dechrau Tariff ]]&lt;=($B26+I$6*$BB$2))*(ImportSupplyContract[[Diwedd Tariff]:[Diwedd Tariff]]&gt;($B26+I$6*$BB$2)),ImportSupplyContract[[Ceiniogau fesul kWh]:[Ceiniogau fesul kWh]],0,,)</f>
        <v>0.21</v>
      </c>
      <c r="J26" s="77" cm="1">
        <f t="array" ref="J26">_xlfn.XLOOKUP(1,(ImportSupplyContract[[Dechrau Tariff ]:[Dechrau Tariff ]]&lt;=($B26+J$6*$BB$2))*(ImportSupplyContract[[Diwedd Tariff]:[Diwedd Tariff]]&gt;($B26+J$6*$BB$2)),ImportSupplyContract[[Ceiniogau fesul kWh]:[Ceiniogau fesul kWh]],0,,)</f>
        <v>0.21</v>
      </c>
      <c r="K26" s="77" cm="1">
        <f t="array" ref="K26">_xlfn.XLOOKUP(1,(ImportSupplyContract[[Dechrau Tariff ]:[Dechrau Tariff ]]&lt;=($B26+K$6*$BB$2))*(ImportSupplyContract[[Diwedd Tariff]:[Diwedd Tariff]]&gt;($B26+K$6*$BB$2)),ImportSupplyContract[[Ceiniogau fesul kWh]:[Ceiniogau fesul kWh]],0,,)</f>
        <v>0.21</v>
      </c>
      <c r="L26" s="77" cm="1">
        <f t="array" ref="L26">_xlfn.XLOOKUP(1,(ImportSupplyContract[[Dechrau Tariff ]:[Dechrau Tariff ]]&lt;=($B26+L$6*$BB$2))*(ImportSupplyContract[[Diwedd Tariff]:[Diwedd Tariff]]&gt;($B26+L$6*$BB$2)),ImportSupplyContract[[Ceiniogau fesul kWh]:[Ceiniogau fesul kWh]],0,,)</f>
        <v>0.21</v>
      </c>
      <c r="M26" s="77" cm="1">
        <f t="array" ref="M26">_xlfn.XLOOKUP(1,(ImportSupplyContract[[Dechrau Tariff ]:[Dechrau Tariff ]]&lt;=($B26+M$6*$BB$2))*(ImportSupplyContract[[Diwedd Tariff]:[Diwedd Tariff]]&gt;($B26+M$6*$BB$2)),ImportSupplyContract[[Ceiniogau fesul kWh]:[Ceiniogau fesul kWh]],0,,)</f>
        <v>0.21</v>
      </c>
      <c r="N26" s="77" cm="1">
        <f t="array" ref="N26">_xlfn.XLOOKUP(1,(ImportSupplyContract[[Dechrau Tariff ]:[Dechrau Tariff ]]&lt;=($B26+N$6*$BB$2))*(ImportSupplyContract[[Diwedd Tariff]:[Diwedd Tariff]]&gt;($B26+N$6*$BB$2)),ImportSupplyContract[[Ceiniogau fesul kWh]:[Ceiniogau fesul kWh]],0,,)</f>
        <v>0.21</v>
      </c>
      <c r="O26" s="77" cm="1">
        <f t="array" ref="O26">_xlfn.XLOOKUP(1,(ImportSupplyContract[[Dechrau Tariff ]:[Dechrau Tariff ]]&lt;=($B26+O$6*$BB$2))*(ImportSupplyContract[[Diwedd Tariff]:[Diwedd Tariff]]&gt;($B26+O$6*$BB$2)),ImportSupplyContract[[Ceiniogau fesul kWh]:[Ceiniogau fesul kWh]],0,,)</f>
        <v>0.21</v>
      </c>
      <c r="P26" s="77" cm="1">
        <f t="array" ref="P26">_xlfn.XLOOKUP(1,(ImportSupplyContract[[Dechrau Tariff ]:[Dechrau Tariff ]]&lt;=($B26+P$6*$BB$2))*(ImportSupplyContract[[Diwedd Tariff]:[Diwedd Tariff]]&gt;($B26+P$6*$BB$2)),ImportSupplyContract[[Ceiniogau fesul kWh]:[Ceiniogau fesul kWh]],0,,)</f>
        <v>0.21</v>
      </c>
      <c r="Q26" s="77" cm="1">
        <f t="array" ref="Q26">_xlfn.XLOOKUP(1,(ImportSupplyContract[[Dechrau Tariff ]:[Dechrau Tariff ]]&lt;=($B26+Q$6*$BB$2))*(ImportSupplyContract[[Diwedd Tariff]:[Diwedd Tariff]]&gt;($B26+Q$6*$BB$2)),ImportSupplyContract[[Ceiniogau fesul kWh]:[Ceiniogau fesul kWh]],0,,)</f>
        <v>0.21</v>
      </c>
      <c r="R26" s="77" cm="1">
        <f t="array" ref="R26">_xlfn.XLOOKUP(1,(ImportSupplyContract[[Dechrau Tariff ]:[Dechrau Tariff ]]&lt;=($B26+R$6*$BB$2))*(ImportSupplyContract[[Diwedd Tariff]:[Diwedd Tariff]]&gt;($B26+R$6*$BB$2)),ImportSupplyContract[[Ceiniogau fesul kWh]:[Ceiniogau fesul kWh]],0,,)</f>
        <v>0.21</v>
      </c>
      <c r="S26" s="77" cm="1">
        <f t="array" ref="S26">_xlfn.XLOOKUP(1,(ImportSupplyContract[[Dechrau Tariff ]:[Dechrau Tariff ]]&lt;=($B26+S$6*$BB$2))*(ImportSupplyContract[[Diwedd Tariff]:[Diwedd Tariff]]&gt;($B26+S$6*$BB$2)),ImportSupplyContract[[Ceiniogau fesul kWh]:[Ceiniogau fesul kWh]],0,,)</f>
        <v>0.21</v>
      </c>
      <c r="T26" s="77" cm="1">
        <f t="array" ref="T26">_xlfn.XLOOKUP(1,(ImportSupplyContract[[Dechrau Tariff ]:[Dechrau Tariff ]]&lt;=($B26+T$6*$BB$2))*(ImportSupplyContract[[Diwedd Tariff]:[Diwedd Tariff]]&gt;($B26+T$6*$BB$2)),ImportSupplyContract[[Ceiniogau fesul kWh]:[Ceiniogau fesul kWh]],0,,)</f>
        <v>0.21</v>
      </c>
      <c r="U26" s="77" cm="1">
        <f t="array" ref="U26">_xlfn.XLOOKUP(1,(ImportSupplyContract[[Dechrau Tariff ]:[Dechrau Tariff ]]&lt;=($B26+U$6*$BB$2))*(ImportSupplyContract[[Diwedd Tariff]:[Diwedd Tariff]]&gt;($B26+U$6*$BB$2)),ImportSupplyContract[[Ceiniogau fesul kWh]:[Ceiniogau fesul kWh]],0,,)</f>
        <v>0.21</v>
      </c>
      <c r="V26" s="77" cm="1">
        <f t="array" ref="V26">_xlfn.XLOOKUP(1,(ImportSupplyContract[[Dechrau Tariff ]:[Dechrau Tariff ]]&lt;=($B26+V$6*$BB$2))*(ImportSupplyContract[[Diwedd Tariff]:[Diwedd Tariff]]&gt;($B26+V$6*$BB$2)),ImportSupplyContract[[Ceiniogau fesul kWh]:[Ceiniogau fesul kWh]],0,,)</f>
        <v>0.21</v>
      </c>
      <c r="W26" s="77" cm="1">
        <f t="array" ref="W26">_xlfn.XLOOKUP(1,(ImportSupplyContract[[Dechrau Tariff ]:[Dechrau Tariff ]]&lt;=($B26+W$6*$BB$2))*(ImportSupplyContract[[Diwedd Tariff]:[Diwedd Tariff]]&gt;($B26+W$6*$BB$2)),ImportSupplyContract[[Ceiniogau fesul kWh]:[Ceiniogau fesul kWh]],0,,)</f>
        <v>0.21</v>
      </c>
      <c r="X26" s="77" cm="1">
        <f t="array" ref="X26">_xlfn.XLOOKUP(1,(ImportSupplyContract[[Dechrau Tariff ]:[Dechrau Tariff ]]&lt;=($B26+X$6*$BB$2))*(ImportSupplyContract[[Diwedd Tariff]:[Diwedd Tariff]]&gt;($B26+X$6*$BB$2)),ImportSupplyContract[[Ceiniogau fesul kWh]:[Ceiniogau fesul kWh]],0,,)</f>
        <v>0.21</v>
      </c>
      <c r="Y26" s="77" cm="1">
        <f t="array" ref="Y26">_xlfn.XLOOKUP(1,(ImportSupplyContract[[Dechrau Tariff ]:[Dechrau Tariff ]]&lt;=($B26+Y$6*$BB$2))*(ImportSupplyContract[[Diwedd Tariff]:[Diwedd Tariff]]&gt;($B26+Y$6*$BB$2)),ImportSupplyContract[[Ceiniogau fesul kWh]:[Ceiniogau fesul kWh]],0,,)</f>
        <v>0.21</v>
      </c>
      <c r="Z26" s="77" cm="1">
        <f t="array" ref="Z26">_xlfn.XLOOKUP(1,(ImportSupplyContract[[Dechrau Tariff ]:[Dechrau Tariff ]]&lt;=($B26+Z$6*$BB$2))*(ImportSupplyContract[[Diwedd Tariff]:[Diwedd Tariff]]&gt;($B26+Z$6*$BB$2)),ImportSupplyContract[[Ceiniogau fesul kWh]:[Ceiniogau fesul kWh]],0,,)</f>
        <v>0.21</v>
      </c>
      <c r="AA26" s="77" cm="1">
        <f t="array" ref="AA26">_xlfn.XLOOKUP(1,(ImportSupplyContract[[Dechrau Tariff ]:[Dechrau Tariff ]]&lt;=($B26+AA$6*$BB$2))*(ImportSupplyContract[[Diwedd Tariff]:[Diwedd Tariff]]&gt;($B26+AA$6*$BB$2)),ImportSupplyContract[[Ceiniogau fesul kWh]:[Ceiniogau fesul kWh]],0,,)</f>
        <v>0.21</v>
      </c>
      <c r="AB26" s="77" cm="1">
        <f t="array" ref="AB26">_xlfn.XLOOKUP(1,(ImportSupplyContract[[Dechrau Tariff ]:[Dechrau Tariff ]]&lt;=($B26+AB$6*$BB$2))*(ImportSupplyContract[[Diwedd Tariff]:[Diwedd Tariff]]&gt;($B26+AB$6*$BB$2)),ImportSupplyContract[[Ceiniogau fesul kWh]:[Ceiniogau fesul kWh]],0,,)</f>
        <v>0.21</v>
      </c>
      <c r="AC26" s="77" cm="1">
        <f t="array" ref="AC26">_xlfn.XLOOKUP(1,(ImportSupplyContract[[Dechrau Tariff ]:[Dechrau Tariff ]]&lt;=($B26+AC$6*$BB$2))*(ImportSupplyContract[[Diwedd Tariff]:[Diwedd Tariff]]&gt;($B26+AC$6*$BB$2)),ImportSupplyContract[[Ceiniogau fesul kWh]:[Ceiniogau fesul kWh]],0,,)</f>
        <v>0.21</v>
      </c>
      <c r="AD26" s="77" cm="1">
        <f t="array" ref="AD26">_xlfn.XLOOKUP(1,(ImportSupplyContract[[Dechrau Tariff ]:[Dechrau Tariff ]]&lt;=($B26+AD$6*$BB$2))*(ImportSupplyContract[[Diwedd Tariff]:[Diwedd Tariff]]&gt;($B26+AD$6*$BB$2)),ImportSupplyContract[[Ceiniogau fesul kWh]:[Ceiniogau fesul kWh]],0,,)</f>
        <v>0.21</v>
      </c>
      <c r="AE26" s="77" cm="1">
        <f t="array" ref="AE26">_xlfn.XLOOKUP(1,(ImportSupplyContract[[Dechrau Tariff ]:[Dechrau Tariff ]]&lt;=($B26+AE$6*$BB$2))*(ImportSupplyContract[[Diwedd Tariff]:[Diwedd Tariff]]&gt;($B26+AE$6*$BB$2)),ImportSupplyContract[[Ceiniogau fesul kWh]:[Ceiniogau fesul kWh]],0,,)</f>
        <v>0.21</v>
      </c>
      <c r="AF26" s="77" cm="1">
        <f t="array" ref="AF26">_xlfn.XLOOKUP(1,(ImportSupplyContract[[Dechrau Tariff ]:[Dechrau Tariff ]]&lt;=($B26+AF$6*$BB$2))*(ImportSupplyContract[[Diwedd Tariff]:[Diwedd Tariff]]&gt;($B26+AF$6*$BB$2)),ImportSupplyContract[[Ceiniogau fesul kWh]:[Ceiniogau fesul kWh]],0,,)</f>
        <v>0.21</v>
      </c>
      <c r="AG26" s="77" cm="1">
        <f t="array" ref="AG26">_xlfn.XLOOKUP(1,(ImportSupplyContract[[Dechrau Tariff ]:[Dechrau Tariff ]]&lt;=($B26+AG$6*$BB$2))*(ImportSupplyContract[[Diwedd Tariff]:[Diwedd Tariff]]&gt;($B26+AG$6*$BB$2)),ImportSupplyContract[[Ceiniogau fesul kWh]:[Ceiniogau fesul kWh]],0,,)</f>
        <v>0.21</v>
      </c>
      <c r="AH26" s="77" cm="1">
        <f t="array" ref="AH26">_xlfn.XLOOKUP(1,(ImportSupplyContract[[Dechrau Tariff ]:[Dechrau Tariff ]]&lt;=($B26+AH$6*$BB$2))*(ImportSupplyContract[[Diwedd Tariff]:[Diwedd Tariff]]&gt;($B26+AH$6*$BB$2)),ImportSupplyContract[[Ceiniogau fesul kWh]:[Ceiniogau fesul kWh]],0,,)</f>
        <v>0.21</v>
      </c>
      <c r="AI26" s="77" cm="1">
        <f t="array" ref="AI26">_xlfn.XLOOKUP(1,(ImportSupplyContract[[Dechrau Tariff ]:[Dechrau Tariff ]]&lt;=($B26+AI$6*$BB$2))*(ImportSupplyContract[[Diwedd Tariff]:[Diwedd Tariff]]&gt;($B26+AI$6*$BB$2)),ImportSupplyContract[[Ceiniogau fesul kWh]:[Ceiniogau fesul kWh]],0,,)</f>
        <v>0.21</v>
      </c>
      <c r="AJ26" s="77" cm="1">
        <f t="array" ref="AJ26">_xlfn.XLOOKUP(1,(ImportSupplyContract[[Dechrau Tariff ]:[Dechrau Tariff ]]&lt;=($B26+AJ$6*$BB$2))*(ImportSupplyContract[[Diwedd Tariff]:[Diwedd Tariff]]&gt;($B26+AJ$6*$BB$2)),ImportSupplyContract[[Ceiniogau fesul kWh]:[Ceiniogau fesul kWh]],0,,)</f>
        <v>0.21</v>
      </c>
      <c r="AK26" s="77" cm="1">
        <f t="array" ref="AK26">_xlfn.XLOOKUP(1,(ImportSupplyContract[[Dechrau Tariff ]:[Dechrau Tariff ]]&lt;=($B26+AK$6*$BB$2))*(ImportSupplyContract[[Diwedd Tariff]:[Diwedd Tariff]]&gt;($B26+AK$6*$BB$2)),ImportSupplyContract[[Ceiniogau fesul kWh]:[Ceiniogau fesul kWh]],0,,)</f>
        <v>0.21</v>
      </c>
      <c r="AL26" s="77" cm="1">
        <f t="array" ref="AL26">_xlfn.XLOOKUP(1,(ImportSupplyContract[[Dechrau Tariff ]:[Dechrau Tariff ]]&lt;=($B26+AL$6*$BB$2))*(ImportSupplyContract[[Diwedd Tariff]:[Diwedd Tariff]]&gt;($B26+AL$6*$BB$2)),ImportSupplyContract[[Ceiniogau fesul kWh]:[Ceiniogau fesul kWh]],0,,)</f>
        <v>0.21</v>
      </c>
      <c r="AM26" s="77" cm="1">
        <f t="array" ref="AM26">_xlfn.XLOOKUP(1,(ImportSupplyContract[[Dechrau Tariff ]:[Dechrau Tariff ]]&lt;=($B26+AM$6*$BB$2))*(ImportSupplyContract[[Diwedd Tariff]:[Diwedd Tariff]]&gt;($B26+AM$6*$BB$2)),ImportSupplyContract[[Ceiniogau fesul kWh]:[Ceiniogau fesul kWh]],0,,)</f>
        <v>0.21</v>
      </c>
      <c r="AN26" s="77" cm="1">
        <f t="array" ref="AN26">_xlfn.XLOOKUP(1,(ImportSupplyContract[[Dechrau Tariff ]:[Dechrau Tariff ]]&lt;=($B26+AN$6*$BB$2))*(ImportSupplyContract[[Diwedd Tariff]:[Diwedd Tariff]]&gt;($B26+AN$6*$BB$2)),ImportSupplyContract[[Ceiniogau fesul kWh]:[Ceiniogau fesul kWh]],0,,)</f>
        <v>0.21</v>
      </c>
      <c r="AO26" s="77" cm="1">
        <f t="array" ref="AO26">_xlfn.XLOOKUP(1,(ImportSupplyContract[[Dechrau Tariff ]:[Dechrau Tariff ]]&lt;=($B26+AO$6*$BB$2))*(ImportSupplyContract[[Diwedd Tariff]:[Diwedd Tariff]]&gt;($B26+AO$6*$BB$2)),ImportSupplyContract[[Ceiniogau fesul kWh]:[Ceiniogau fesul kWh]],0,,)</f>
        <v>0.21</v>
      </c>
      <c r="AP26" s="77" cm="1">
        <f t="array" ref="AP26">_xlfn.XLOOKUP(1,(ImportSupplyContract[[Dechrau Tariff ]:[Dechrau Tariff ]]&lt;=($B26+AP$6*$BB$2))*(ImportSupplyContract[[Diwedd Tariff]:[Diwedd Tariff]]&gt;($B26+AP$6*$BB$2)),ImportSupplyContract[[Ceiniogau fesul kWh]:[Ceiniogau fesul kWh]],0,,)</f>
        <v>0.21</v>
      </c>
      <c r="AQ26" s="77" cm="1">
        <f t="array" ref="AQ26">_xlfn.XLOOKUP(1,(ImportSupplyContract[[Dechrau Tariff ]:[Dechrau Tariff ]]&lt;=($B26+AQ$6*$BB$2))*(ImportSupplyContract[[Diwedd Tariff]:[Diwedd Tariff]]&gt;($B26+AQ$6*$BB$2)),ImportSupplyContract[[Ceiniogau fesul kWh]:[Ceiniogau fesul kWh]],0,,)</f>
        <v>0.21</v>
      </c>
      <c r="AR26" s="77" cm="1">
        <f t="array" ref="AR26">_xlfn.XLOOKUP(1,(ImportSupplyContract[[Dechrau Tariff ]:[Dechrau Tariff ]]&lt;=($B26+AR$6*$BB$2))*(ImportSupplyContract[[Diwedd Tariff]:[Diwedd Tariff]]&gt;($B26+AR$6*$BB$2)),ImportSupplyContract[[Ceiniogau fesul kWh]:[Ceiniogau fesul kWh]],0,,)</f>
        <v>0.21</v>
      </c>
      <c r="AS26" s="77" cm="1">
        <f t="array" ref="AS26">_xlfn.XLOOKUP(1,(ImportSupplyContract[[Dechrau Tariff ]:[Dechrau Tariff ]]&lt;=($B26+AS$6*$BB$2))*(ImportSupplyContract[[Diwedd Tariff]:[Diwedd Tariff]]&gt;($B26+AS$6*$BB$2)),ImportSupplyContract[[Ceiniogau fesul kWh]:[Ceiniogau fesul kWh]],0,,)</f>
        <v>0.21</v>
      </c>
      <c r="AT26" s="77" cm="1">
        <f t="array" ref="AT26">_xlfn.XLOOKUP(1,(ImportSupplyContract[[Dechrau Tariff ]:[Dechrau Tariff ]]&lt;=($B26+AT$6*$BB$2))*(ImportSupplyContract[[Diwedd Tariff]:[Diwedd Tariff]]&gt;($B26+AT$6*$BB$2)),ImportSupplyContract[[Ceiniogau fesul kWh]:[Ceiniogau fesul kWh]],0,,)</f>
        <v>0.21</v>
      </c>
      <c r="AU26" s="77" cm="1">
        <f t="array" ref="AU26">_xlfn.XLOOKUP(1,(ImportSupplyContract[[Dechrau Tariff ]:[Dechrau Tariff ]]&lt;=($B26+AU$6*$BB$2))*(ImportSupplyContract[[Diwedd Tariff]:[Diwedd Tariff]]&gt;($B26+AU$6*$BB$2)),ImportSupplyContract[[Ceiniogau fesul kWh]:[Ceiniogau fesul kWh]],0,,)</f>
        <v>0.21</v>
      </c>
      <c r="AV26" s="77" cm="1">
        <f t="array" ref="AV26">_xlfn.XLOOKUP(1,(ImportSupplyContract[[Dechrau Tariff ]:[Dechrau Tariff ]]&lt;=($B26+AV$6*$BB$2))*(ImportSupplyContract[[Diwedd Tariff]:[Diwedd Tariff]]&gt;($B26+AV$6*$BB$2)),ImportSupplyContract[[Ceiniogau fesul kWh]:[Ceiniogau fesul kWh]],0,,)</f>
        <v>0.21</v>
      </c>
      <c r="AW26" s="77" cm="1">
        <f t="array" ref="AW26">_xlfn.XLOOKUP(1,(ImportSupplyContract[[Dechrau Tariff ]:[Dechrau Tariff ]]&lt;=($B26+AW$6*$BB$2))*(ImportSupplyContract[[Diwedd Tariff]:[Diwedd Tariff]]&gt;($B26+AW$6*$BB$2)),ImportSupplyContract[[Ceiniogau fesul kWh]:[Ceiniogau fesul kWh]],0,,)</f>
        <v>0.21</v>
      </c>
      <c r="AX26" s="77" cm="1">
        <f t="array" ref="AX26">_xlfn.XLOOKUP(1,(ImportSupplyContract[[Dechrau Tariff ]:[Dechrau Tariff ]]&lt;=($B26+AX$6*$BB$2))*(ImportSupplyContract[[Diwedd Tariff]:[Diwedd Tariff]]&gt;($B26+AX$6*$BB$2)),ImportSupplyContract[[Ceiniogau fesul kWh]:[Ceiniogau fesul kWh]],0,,)</f>
        <v>0.21</v>
      </c>
    </row>
    <row r="27" spans="2:50" x14ac:dyDescent="0.3">
      <c r="B27" s="30">
        <v>45312</v>
      </c>
      <c r="C27" s="77" cm="1">
        <f t="array" ref="C27">_xlfn.XLOOKUP(1,(ImportSupplyContract[[Dechrau Tariff ]:[Dechrau Tariff ]]&lt;=($B27+C$6*$BB$2))*(ImportSupplyContract[[Diwedd Tariff]:[Diwedd Tariff]]&gt;($B27+C$6*$BB$2)),ImportSupplyContract[[Ceiniogau fesul kWh]:[Ceiniogau fesul kWh]],0,,)</f>
        <v>0.21</v>
      </c>
      <c r="D27" s="77" cm="1">
        <f t="array" ref="D27">_xlfn.XLOOKUP(1,(ImportSupplyContract[[Dechrau Tariff ]:[Dechrau Tariff ]]&lt;=($B27+D$6*$BB$2))*(ImportSupplyContract[[Diwedd Tariff]:[Diwedd Tariff]]&gt;($B27+D$6*$BB$2)),ImportSupplyContract[[Ceiniogau fesul kWh]:[Ceiniogau fesul kWh]],0,,)</f>
        <v>0.21</v>
      </c>
      <c r="E27" s="77" cm="1">
        <f t="array" ref="E27">_xlfn.XLOOKUP(1,(ImportSupplyContract[[Dechrau Tariff ]:[Dechrau Tariff ]]&lt;=($B27+E$6*$BB$2))*(ImportSupplyContract[[Diwedd Tariff]:[Diwedd Tariff]]&gt;($B27+E$6*$BB$2)),ImportSupplyContract[[Ceiniogau fesul kWh]:[Ceiniogau fesul kWh]],0,,)</f>
        <v>0.21</v>
      </c>
      <c r="F27" s="77" cm="1">
        <f t="array" ref="F27">_xlfn.XLOOKUP(1,(ImportSupplyContract[[Dechrau Tariff ]:[Dechrau Tariff ]]&lt;=($B27+F$6*$BB$2))*(ImportSupplyContract[[Diwedd Tariff]:[Diwedd Tariff]]&gt;($B27+F$6*$BB$2)),ImportSupplyContract[[Ceiniogau fesul kWh]:[Ceiniogau fesul kWh]],0,,)</f>
        <v>0.21</v>
      </c>
      <c r="G27" s="77" cm="1">
        <f t="array" ref="G27">_xlfn.XLOOKUP(1,(ImportSupplyContract[[Dechrau Tariff ]:[Dechrau Tariff ]]&lt;=($B27+G$6*$BB$2))*(ImportSupplyContract[[Diwedd Tariff]:[Diwedd Tariff]]&gt;($B27+G$6*$BB$2)),ImportSupplyContract[[Ceiniogau fesul kWh]:[Ceiniogau fesul kWh]],0,,)</f>
        <v>0.21</v>
      </c>
      <c r="H27" s="77" cm="1">
        <f t="array" ref="H27">_xlfn.XLOOKUP(1,(ImportSupplyContract[[Dechrau Tariff ]:[Dechrau Tariff ]]&lt;=($B27+H$6*$BB$2))*(ImportSupplyContract[[Diwedd Tariff]:[Diwedd Tariff]]&gt;($B27+H$6*$BB$2)),ImportSupplyContract[[Ceiniogau fesul kWh]:[Ceiniogau fesul kWh]],0,,)</f>
        <v>0.21</v>
      </c>
      <c r="I27" s="77" cm="1">
        <f t="array" ref="I27">_xlfn.XLOOKUP(1,(ImportSupplyContract[[Dechrau Tariff ]:[Dechrau Tariff ]]&lt;=($B27+I$6*$BB$2))*(ImportSupplyContract[[Diwedd Tariff]:[Diwedd Tariff]]&gt;($B27+I$6*$BB$2)),ImportSupplyContract[[Ceiniogau fesul kWh]:[Ceiniogau fesul kWh]],0,,)</f>
        <v>0.21</v>
      </c>
      <c r="J27" s="77" cm="1">
        <f t="array" ref="J27">_xlfn.XLOOKUP(1,(ImportSupplyContract[[Dechrau Tariff ]:[Dechrau Tariff ]]&lt;=($B27+J$6*$BB$2))*(ImportSupplyContract[[Diwedd Tariff]:[Diwedd Tariff]]&gt;($B27+J$6*$BB$2)),ImportSupplyContract[[Ceiniogau fesul kWh]:[Ceiniogau fesul kWh]],0,,)</f>
        <v>0.21</v>
      </c>
      <c r="K27" s="77" cm="1">
        <f t="array" ref="K27">_xlfn.XLOOKUP(1,(ImportSupplyContract[[Dechrau Tariff ]:[Dechrau Tariff ]]&lt;=($B27+K$6*$BB$2))*(ImportSupplyContract[[Diwedd Tariff]:[Diwedd Tariff]]&gt;($B27+K$6*$BB$2)),ImportSupplyContract[[Ceiniogau fesul kWh]:[Ceiniogau fesul kWh]],0,,)</f>
        <v>0.21</v>
      </c>
      <c r="L27" s="77" cm="1">
        <f t="array" ref="L27">_xlfn.XLOOKUP(1,(ImportSupplyContract[[Dechrau Tariff ]:[Dechrau Tariff ]]&lt;=($B27+L$6*$BB$2))*(ImportSupplyContract[[Diwedd Tariff]:[Diwedd Tariff]]&gt;($B27+L$6*$BB$2)),ImportSupplyContract[[Ceiniogau fesul kWh]:[Ceiniogau fesul kWh]],0,,)</f>
        <v>0.21</v>
      </c>
      <c r="M27" s="77" cm="1">
        <f t="array" ref="M27">_xlfn.XLOOKUP(1,(ImportSupplyContract[[Dechrau Tariff ]:[Dechrau Tariff ]]&lt;=($B27+M$6*$BB$2))*(ImportSupplyContract[[Diwedd Tariff]:[Diwedd Tariff]]&gt;($B27+M$6*$BB$2)),ImportSupplyContract[[Ceiniogau fesul kWh]:[Ceiniogau fesul kWh]],0,,)</f>
        <v>0.21</v>
      </c>
      <c r="N27" s="77" cm="1">
        <f t="array" ref="N27">_xlfn.XLOOKUP(1,(ImportSupplyContract[[Dechrau Tariff ]:[Dechrau Tariff ]]&lt;=($B27+N$6*$BB$2))*(ImportSupplyContract[[Diwedd Tariff]:[Diwedd Tariff]]&gt;($B27+N$6*$BB$2)),ImportSupplyContract[[Ceiniogau fesul kWh]:[Ceiniogau fesul kWh]],0,,)</f>
        <v>0.21</v>
      </c>
      <c r="O27" s="77" cm="1">
        <f t="array" ref="O27">_xlfn.XLOOKUP(1,(ImportSupplyContract[[Dechrau Tariff ]:[Dechrau Tariff ]]&lt;=($B27+O$6*$BB$2))*(ImportSupplyContract[[Diwedd Tariff]:[Diwedd Tariff]]&gt;($B27+O$6*$BB$2)),ImportSupplyContract[[Ceiniogau fesul kWh]:[Ceiniogau fesul kWh]],0,,)</f>
        <v>0.21</v>
      </c>
      <c r="P27" s="77" cm="1">
        <f t="array" ref="P27">_xlfn.XLOOKUP(1,(ImportSupplyContract[[Dechrau Tariff ]:[Dechrau Tariff ]]&lt;=($B27+P$6*$BB$2))*(ImportSupplyContract[[Diwedd Tariff]:[Diwedd Tariff]]&gt;($B27+P$6*$BB$2)),ImportSupplyContract[[Ceiniogau fesul kWh]:[Ceiniogau fesul kWh]],0,,)</f>
        <v>0.21</v>
      </c>
      <c r="Q27" s="77" cm="1">
        <f t="array" ref="Q27">_xlfn.XLOOKUP(1,(ImportSupplyContract[[Dechrau Tariff ]:[Dechrau Tariff ]]&lt;=($B27+Q$6*$BB$2))*(ImportSupplyContract[[Diwedd Tariff]:[Diwedd Tariff]]&gt;($B27+Q$6*$BB$2)),ImportSupplyContract[[Ceiniogau fesul kWh]:[Ceiniogau fesul kWh]],0,,)</f>
        <v>0.21</v>
      </c>
      <c r="R27" s="77" cm="1">
        <f t="array" ref="R27">_xlfn.XLOOKUP(1,(ImportSupplyContract[[Dechrau Tariff ]:[Dechrau Tariff ]]&lt;=($B27+R$6*$BB$2))*(ImportSupplyContract[[Diwedd Tariff]:[Diwedd Tariff]]&gt;($B27+R$6*$BB$2)),ImportSupplyContract[[Ceiniogau fesul kWh]:[Ceiniogau fesul kWh]],0,,)</f>
        <v>0.21</v>
      </c>
      <c r="S27" s="77" cm="1">
        <f t="array" ref="S27">_xlfn.XLOOKUP(1,(ImportSupplyContract[[Dechrau Tariff ]:[Dechrau Tariff ]]&lt;=($B27+S$6*$BB$2))*(ImportSupplyContract[[Diwedd Tariff]:[Diwedd Tariff]]&gt;($B27+S$6*$BB$2)),ImportSupplyContract[[Ceiniogau fesul kWh]:[Ceiniogau fesul kWh]],0,,)</f>
        <v>0.21</v>
      </c>
      <c r="T27" s="77" cm="1">
        <f t="array" ref="T27">_xlfn.XLOOKUP(1,(ImportSupplyContract[[Dechrau Tariff ]:[Dechrau Tariff ]]&lt;=($B27+T$6*$BB$2))*(ImportSupplyContract[[Diwedd Tariff]:[Diwedd Tariff]]&gt;($B27+T$6*$BB$2)),ImportSupplyContract[[Ceiniogau fesul kWh]:[Ceiniogau fesul kWh]],0,,)</f>
        <v>0.21</v>
      </c>
      <c r="U27" s="77" cm="1">
        <f t="array" ref="U27">_xlfn.XLOOKUP(1,(ImportSupplyContract[[Dechrau Tariff ]:[Dechrau Tariff ]]&lt;=($B27+U$6*$BB$2))*(ImportSupplyContract[[Diwedd Tariff]:[Diwedd Tariff]]&gt;($B27+U$6*$BB$2)),ImportSupplyContract[[Ceiniogau fesul kWh]:[Ceiniogau fesul kWh]],0,,)</f>
        <v>0.21</v>
      </c>
      <c r="V27" s="77" cm="1">
        <f t="array" ref="V27">_xlfn.XLOOKUP(1,(ImportSupplyContract[[Dechrau Tariff ]:[Dechrau Tariff ]]&lt;=($B27+V$6*$BB$2))*(ImportSupplyContract[[Diwedd Tariff]:[Diwedd Tariff]]&gt;($B27+V$6*$BB$2)),ImportSupplyContract[[Ceiniogau fesul kWh]:[Ceiniogau fesul kWh]],0,,)</f>
        <v>0.21</v>
      </c>
      <c r="W27" s="77" cm="1">
        <f t="array" ref="W27">_xlfn.XLOOKUP(1,(ImportSupplyContract[[Dechrau Tariff ]:[Dechrau Tariff ]]&lt;=($B27+W$6*$BB$2))*(ImportSupplyContract[[Diwedd Tariff]:[Diwedd Tariff]]&gt;($B27+W$6*$BB$2)),ImportSupplyContract[[Ceiniogau fesul kWh]:[Ceiniogau fesul kWh]],0,,)</f>
        <v>0.21</v>
      </c>
      <c r="X27" s="77" cm="1">
        <f t="array" ref="X27">_xlfn.XLOOKUP(1,(ImportSupplyContract[[Dechrau Tariff ]:[Dechrau Tariff ]]&lt;=($B27+X$6*$BB$2))*(ImportSupplyContract[[Diwedd Tariff]:[Diwedd Tariff]]&gt;($B27+X$6*$BB$2)),ImportSupplyContract[[Ceiniogau fesul kWh]:[Ceiniogau fesul kWh]],0,,)</f>
        <v>0.21</v>
      </c>
      <c r="Y27" s="77" cm="1">
        <f t="array" ref="Y27">_xlfn.XLOOKUP(1,(ImportSupplyContract[[Dechrau Tariff ]:[Dechrau Tariff ]]&lt;=($B27+Y$6*$BB$2))*(ImportSupplyContract[[Diwedd Tariff]:[Diwedd Tariff]]&gt;($B27+Y$6*$BB$2)),ImportSupplyContract[[Ceiniogau fesul kWh]:[Ceiniogau fesul kWh]],0,,)</f>
        <v>0.21</v>
      </c>
      <c r="Z27" s="77" cm="1">
        <f t="array" ref="Z27">_xlfn.XLOOKUP(1,(ImportSupplyContract[[Dechrau Tariff ]:[Dechrau Tariff ]]&lt;=($B27+Z$6*$BB$2))*(ImportSupplyContract[[Diwedd Tariff]:[Diwedd Tariff]]&gt;($B27+Z$6*$BB$2)),ImportSupplyContract[[Ceiniogau fesul kWh]:[Ceiniogau fesul kWh]],0,,)</f>
        <v>0.21</v>
      </c>
      <c r="AA27" s="77" cm="1">
        <f t="array" ref="AA27">_xlfn.XLOOKUP(1,(ImportSupplyContract[[Dechrau Tariff ]:[Dechrau Tariff ]]&lt;=($B27+AA$6*$BB$2))*(ImportSupplyContract[[Diwedd Tariff]:[Diwedd Tariff]]&gt;($B27+AA$6*$BB$2)),ImportSupplyContract[[Ceiniogau fesul kWh]:[Ceiniogau fesul kWh]],0,,)</f>
        <v>0.21</v>
      </c>
      <c r="AB27" s="77" cm="1">
        <f t="array" ref="AB27">_xlfn.XLOOKUP(1,(ImportSupplyContract[[Dechrau Tariff ]:[Dechrau Tariff ]]&lt;=($B27+AB$6*$BB$2))*(ImportSupplyContract[[Diwedd Tariff]:[Diwedd Tariff]]&gt;($B27+AB$6*$BB$2)),ImportSupplyContract[[Ceiniogau fesul kWh]:[Ceiniogau fesul kWh]],0,,)</f>
        <v>0.21</v>
      </c>
      <c r="AC27" s="77" cm="1">
        <f t="array" ref="AC27">_xlfn.XLOOKUP(1,(ImportSupplyContract[[Dechrau Tariff ]:[Dechrau Tariff ]]&lt;=($B27+AC$6*$BB$2))*(ImportSupplyContract[[Diwedd Tariff]:[Diwedd Tariff]]&gt;($B27+AC$6*$BB$2)),ImportSupplyContract[[Ceiniogau fesul kWh]:[Ceiniogau fesul kWh]],0,,)</f>
        <v>0.21</v>
      </c>
      <c r="AD27" s="77" cm="1">
        <f t="array" ref="AD27">_xlfn.XLOOKUP(1,(ImportSupplyContract[[Dechrau Tariff ]:[Dechrau Tariff ]]&lt;=($B27+AD$6*$BB$2))*(ImportSupplyContract[[Diwedd Tariff]:[Diwedd Tariff]]&gt;($B27+AD$6*$BB$2)),ImportSupplyContract[[Ceiniogau fesul kWh]:[Ceiniogau fesul kWh]],0,,)</f>
        <v>0.21</v>
      </c>
      <c r="AE27" s="77" cm="1">
        <f t="array" ref="AE27">_xlfn.XLOOKUP(1,(ImportSupplyContract[[Dechrau Tariff ]:[Dechrau Tariff ]]&lt;=($B27+AE$6*$BB$2))*(ImportSupplyContract[[Diwedd Tariff]:[Diwedd Tariff]]&gt;($B27+AE$6*$BB$2)),ImportSupplyContract[[Ceiniogau fesul kWh]:[Ceiniogau fesul kWh]],0,,)</f>
        <v>0.21</v>
      </c>
      <c r="AF27" s="77" cm="1">
        <f t="array" ref="AF27">_xlfn.XLOOKUP(1,(ImportSupplyContract[[Dechrau Tariff ]:[Dechrau Tariff ]]&lt;=($B27+AF$6*$BB$2))*(ImportSupplyContract[[Diwedd Tariff]:[Diwedd Tariff]]&gt;($B27+AF$6*$BB$2)),ImportSupplyContract[[Ceiniogau fesul kWh]:[Ceiniogau fesul kWh]],0,,)</f>
        <v>0.21</v>
      </c>
      <c r="AG27" s="77" cm="1">
        <f t="array" ref="AG27">_xlfn.XLOOKUP(1,(ImportSupplyContract[[Dechrau Tariff ]:[Dechrau Tariff ]]&lt;=($B27+AG$6*$BB$2))*(ImportSupplyContract[[Diwedd Tariff]:[Diwedd Tariff]]&gt;($B27+AG$6*$BB$2)),ImportSupplyContract[[Ceiniogau fesul kWh]:[Ceiniogau fesul kWh]],0,,)</f>
        <v>0.21</v>
      </c>
      <c r="AH27" s="77" cm="1">
        <f t="array" ref="AH27">_xlfn.XLOOKUP(1,(ImportSupplyContract[[Dechrau Tariff ]:[Dechrau Tariff ]]&lt;=($B27+AH$6*$BB$2))*(ImportSupplyContract[[Diwedd Tariff]:[Diwedd Tariff]]&gt;($B27+AH$6*$BB$2)),ImportSupplyContract[[Ceiniogau fesul kWh]:[Ceiniogau fesul kWh]],0,,)</f>
        <v>0.21</v>
      </c>
      <c r="AI27" s="77" cm="1">
        <f t="array" ref="AI27">_xlfn.XLOOKUP(1,(ImportSupplyContract[[Dechrau Tariff ]:[Dechrau Tariff ]]&lt;=($B27+AI$6*$BB$2))*(ImportSupplyContract[[Diwedd Tariff]:[Diwedd Tariff]]&gt;($B27+AI$6*$BB$2)),ImportSupplyContract[[Ceiniogau fesul kWh]:[Ceiniogau fesul kWh]],0,,)</f>
        <v>0.21</v>
      </c>
      <c r="AJ27" s="77" cm="1">
        <f t="array" ref="AJ27">_xlfn.XLOOKUP(1,(ImportSupplyContract[[Dechrau Tariff ]:[Dechrau Tariff ]]&lt;=($B27+AJ$6*$BB$2))*(ImportSupplyContract[[Diwedd Tariff]:[Diwedd Tariff]]&gt;($B27+AJ$6*$BB$2)),ImportSupplyContract[[Ceiniogau fesul kWh]:[Ceiniogau fesul kWh]],0,,)</f>
        <v>0.21</v>
      </c>
      <c r="AK27" s="77" cm="1">
        <f t="array" ref="AK27">_xlfn.XLOOKUP(1,(ImportSupplyContract[[Dechrau Tariff ]:[Dechrau Tariff ]]&lt;=($B27+AK$6*$BB$2))*(ImportSupplyContract[[Diwedd Tariff]:[Diwedd Tariff]]&gt;($B27+AK$6*$BB$2)),ImportSupplyContract[[Ceiniogau fesul kWh]:[Ceiniogau fesul kWh]],0,,)</f>
        <v>0.21</v>
      </c>
      <c r="AL27" s="77" cm="1">
        <f t="array" ref="AL27">_xlfn.XLOOKUP(1,(ImportSupplyContract[[Dechrau Tariff ]:[Dechrau Tariff ]]&lt;=($B27+AL$6*$BB$2))*(ImportSupplyContract[[Diwedd Tariff]:[Diwedd Tariff]]&gt;($B27+AL$6*$BB$2)),ImportSupplyContract[[Ceiniogau fesul kWh]:[Ceiniogau fesul kWh]],0,,)</f>
        <v>0.21</v>
      </c>
      <c r="AM27" s="77" cm="1">
        <f t="array" ref="AM27">_xlfn.XLOOKUP(1,(ImportSupplyContract[[Dechrau Tariff ]:[Dechrau Tariff ]]&lt;=($B27+AM$6*$BB$2))*(ImportSupplyContract[[Diwedd Tariff]:[Diwedd Tariff]]&gt;($B27+AM$6*$BB$2)),ImportSupplyContract[[Ceiniogau fesul kWh]:[Ceiniogau fesul kWh]],0,,)</f>
        <v>0.21</v>
      </c>
      <c r="AN27" s="77" cm="1">
        <f t="array" ref="AN27">_xlfn.XLOOKUP(1,(ImportSupplyContract[[Dechrau Tariff ]:[Dechrau Tariff ]]&lt;=($B27+AN$6*$BB$2))*(ImportSupplyContract[[Diwedd Tariff]:[Diwedd Tariff]]&gt;($B27+AN$6*$BB$2)),ImportSupplyContract[[Ceiniogau fesul kWh]:[Ceiniogau fesul kWh]],0,,)</f>
        <v>0.21</v>
      </c>
      <c r="AO27" s="77" cm="1">
        <f t="array" ref="AO27">_xlfn.XLOOKUP(1,(ImportSupplyContract[[Dechrau Tariff ]:[Dechrau Tariff ]]&lt;=($B27+AO$6*$BB$2))*(ImportSupplyContract[[Diwedd Tariff]:[Diwedd Tariff]]&gt;($B27+AO$6*$BB$2)),ImportSupplyContract[[Ceiniogau fesul kWh]:[Ceiniogau fesul kWh]],0,,)</f>
        <v>0.21</v>
      </c>
      <c r="AP27" s="77" cm="1">
        <f t="array" ref="AP27">_xlfn.XLOOKUP(1,(ImportSupplyContract[[Dechrau Tariff ]:[Dechrau Tariff ]]&lt;=($B27+AP$6*$BB$2))*(ImportSupplyContract[[Diwedd Tariff]:[Diwedd Tariff]]&gt;($B27+AP$6*$BB$2)),ImportSupplyContract[[Ceiniogau fesul kWh]:[Ceiniogau fesul kWh]],0,,)</f>
        <v>0.21</v>
      </c>
      <c r="AQ27" s="77" cm="1">
        <f t="array" ref="AQ27">_xlfn.XLOOKUP(1,(ImportSupplyContract[[Dechrau Tariff ]:[Dechrau Tariff ]]&lt;=($B27+AQ$6*$BB$2))*(ImportSupplyContract[[Diwedd Tariff]:[Diwedd Tariff]]&gt;($B27+AQ$6*$BB$2)),ImportSupplyContract[[Ceiniogau fesul kWh]:[Ceiniogau fesul kWh]],0,,)</f>
        <v>0.21</v>
      </c>
      <c r="AR27" s="77" cm="1">
        <f t="array" ref="AR27">_xlfn.XLOOKUP(1,(ImportSupplyContract[[Dechrau Tariff ]:[Dechrau Tariff ]]&lt;=($B27+AR$6*$BB$2))*(ImportSupplyContract[[Diwedd Tariff]:[Diwedd Tariff]]&gt;($B27+AR$6*$BB$2)),ImportSupplyContract[[Ceiniogau fesul kWh]:[Ceiniogau fesul kWh]],0,,)</f>
        <v>0.21</v>
      </c>
      <c r="AS27" s="77" cm="1">
        <f t="array" ref="AS27">_xlfn.XLOOKUP(1,(ImportSupplyContract[[Dechrau Tariff ]:[Dechrau Tariff ]]&lt;=($B27+AS$6*$BB$2))*(ImportSupplyContract[[Diwedd Tariff]:[Diwedd Tariff]]&gt;($B27+AS$6*$BB$2)),ImportSupplyContract[[Ceiniogau fesul kWh]:[Ceiniogau fesul kWh]],0,,)</f>
        <v>0.21</v>
      </c>
      <c r="AT27" s="77" cm="1">
        <f t="array" ref="AT27">_xlfn.XLOOKUP(1,(ImportSupplyContract[[Dechrau Tariff ]:[Dechrau Tariff ]]&lt;=($B27+AT$6*$BB$2))*(ImportSupplyContract[[Diwedd Tariff]:[Diwedd Tariff]]&gt;($B27+AT$6*$BB$2)),ImportSupplyContract[[Ceiniogau fesul kWh]:[Ceiniogau fesul kWh]],0,,)</f>
        <v>0.21</v>
      </c>
      <c r="AU27" s="77" cm="1">
        <f t="array" ref="AU27">_xlfn.XLOOKUP(1,(ImportSupplyContract[[Dechrau Tariff ]:[Dechrau Tariff ]]&lt;=($B27+AU$6*$BB$2))*(ImportSupplyContract[[Diwedd Tariff]:[Diwedd Tariff]]&gt;($B27+AU$6*$BB$2)),ImportSupplyContract[[Ceiniogau fesul kWh]:[Ceiniogau fesul kWh]],0,,)</f>
        <v>0.21</v>
      </c>
      <c r="AV27" s="77" cm="1">
        <f t="array" ref="AV27">_xlfn.XLOOKUP(1,(ImportSupplyContract[[Dechrau Tariff ]:[Dechrau Tariff ]]&lt;=($B27+AV$6*$BB$2))*(ImportSupplyContract[[Diwedd Tariff]:[Diwedd Tariff]]&gt;($B27+AV$6*$BB$2)),ImportSupplyContract[[Ceiniogau fesul kWh]:[Ceiniogau fesul kWh]],0,,)</f>
        <v>0.21</v>
      </c>
      <c r="AW27" s="77" cm="1">
        <f t="array" ref="AW27">_xlfn.XLOOKUP(1,(ImportSupplyContract[[Dechrau Tariff ]:[Dechrau Tariff ]]&lt;=($B27+AW$6*$BB$2))*(ImportSupplyContract[[Diwedd Tariff]:[Diwedd Tariff]]&gt;($B27+AW$6*$BB$2)),ImportSupplyContract[[Ceiniogau fesul kWh]:[Ceiniogau fesul kWh]],0,,)</f>
        <v>0.21</v>
      </c>
      <c r="AX27" s="77" cm="1">
        <f t="array" ref="AX27">_xlfn.XLOOKUP(1,(ImportSupplyContract[[Dechrau Tariff ]:[Dechrau Tariff ]]&lt;=($B27+AX$6*$BB$2))*(ImportSupplyContract[[Diwedd Tariff]:[Diwedd Tariff]]&gt;($B27+AX$6*$BB$2)),ImportSupplyContract[[Ceiniogau fesul kWh]:[Ceiniogau fesul kWh]],0,,)</f>
        <v>0.21</v>
      </c>
    </row>
    <row r="28" spans="2:50" x14ac:dyDescent="0.3">
      <c r="B28" s="30">
        <v>45313</v>
      </c>
      <c r="C28" s="77" cm="1">
        <f t="array" ref="C28">_xlfn.XLOOKUP(1,(ImportSupplyContract[[Dechrau Tariff ]:[Dechrau Tariff ]]&lt;=($B28+C$6*$BB$2))*(ImportSupplyContract[[Diwedd Tariff]:[Diwedd Tariff]]&gt;($B28+C$6*$BB$2)),ImportSupplyContract[[Ceiniogau fesul kWh]:[Ceiniogau fesul kWh]],0,,)</f>
        <v>0.21</v>
      </c>
      <c r="D28" s="77" cm="1">
        <f t="array" ref="D28">_xlfn.XLOOKUP(1,(ImportSupplyContract[[Dechrau Tariff ]:[Dechrau Tariff ]]&lt;=($B28+D$6*$BB$2))*(ImportSupplyContract[[Diwedd Tariff]:[Diwedd Tariff]]&gt;($B28+D$6*$BB$2)),ImportSupplyContract[[Ceiniogau fesul kWh]:[Ceiniogau fesul kWh]],0,,)</f>
        <v>0.21</v>
      </c>
      <c r="E28" s="77" cm="1">
        <f t="array" ref="E28">_xlfn.XLOOKUP(1,(ImportSupplyContract[[Dechrau Tariff ]:[Dechrau Tariff ]]&lt;=($B28+E$6*$BB$2))*(ImportSupplyContract[[Diwedd Tariff]:[Diwedd Tariff]]&gt;($B28+E$6*$BB$2)),ImportSupplyContract[[Ceiniogau fesul kWh]:[Ceiniogau fesul kWh]],0,,)</f>
        <v>0.21</v>
      </c>
      <c r="F28" s="77" cm="1">
        <f t="array" ref="F28">_xlfn.XLOOKUP(1,(ImportSupplyContract[[Dechrau Tariff ]:[Dechrau Tariff ]]&lt;=($B28+F$6*$BB$2))*(ImportSupplyContract[[Diwedd Tariff]:[Diwedd Tariff]]&gt;($B28+F$6*$BB$2)),ImportSupplyContract[[Ceiniogau fesul kWh]:[Ceiniogau fesul kWh]],0,,)</f>
        <v>0.21</v>
      </c>
      <c r="G28" s="77" cm="1">
        <f t="array" ref="G28">_xlfn.XLOOKUP(1,(ImportSupplyContract[[Dechrau Tariff ]:[Dechrau Tariff ]]&lt;=($B28+G$6*$BB$2))*(ImportSupplyContract[[Diwedd Tariff]:[Diwedd Tariff]]&gt;($B28+G$6*$BB$2)),ImportSupplyContract[[Ceiniogau fesul kWh]:[Ceiniogau fesul kWh]],0,,)</f>
        <v>0.21</v>
      </c>
      <c r="H28" s="77" cm="1">
        <f t="array" ref="H28">_xlfn.XLOOKUP(1,(ImportSupplyContract[[Dechrau Tariff ]:[Dechrau Tariff ]]&lt;=($B28+H$6*$BB$2))*(ImportSupplyContract[[Diwedd Tariff]:[Diwedd Tariff]]&gt;($B28+H$6*$BB$2)),ImportSupplyContract[[Ceiniogau fesul kWh]:[Ceiniogau fesul kWh]],0,,)</f>
        <v>0.21</v>
      </c>
      <c r="I28" s="77" cm="1">
        <f t="array" ref="I28">_xlfn.XLOOKUP(1,(ImportSupplyContract[[Dechrau Tariff ]:[Dechrau Tariff ]]&lt;=($B28+I$6*$BB$2))*(ImportSupplyContract[[Diwedd Tariff]:[Diwedd Tariff]]&gt;($B28+I$6*$BB$2)),ImportSupplyContract[[Ceiniogau fesul kWh]:[Ceiniogau fesul kWh]],0,,)</f>
        <v>0.21</v>
      </c>
      <c r="J28" s="77" cm="1">
        <f t="array" ref="J28">_xlfn.XLOOKUP(1,(ImportSupplyContract[[Dechrau Tariff ]:[Dechrau Tariff ]]&lt;=($B28+J$6*$BB$2))*(ImportSupplyContract[[Diwedd Tariff]:[Diwedd Tariff]]&gt;($B28+J$6*$BB$2)),ImportSupplyContract[[Ceiniogau fesul kWh]:[Ceiniogau fesul kWh]],0,,)</f>
        <v>0.21</v>
      </c>
      <c r="K28" s="77" cm="1">
        <f t="array" ref="K28">_xlfn.XLOOKUP(1,(ImportSupplyContract[[Dechrau Tariff ]:[Dechrau Tariff ]]&lt;=($B28+K$6*$BB$2))*(ImportSupplyContract[[Diwedd Tariff]:[Diwedd Tariff]]&gt;($B28+K$6*$BB$2)),ImportSupplyContract[[Ceiniogau fesul kWh]:[Ceiniogau fesul kWh]],0,,)</f>
        <v>0.21</v>
      </c>
      <c r="L28" s="77" cm="1">
        <f t="array" ref="L28">_xlfn.XLOOKUP(1,(ImportSupplyContract[[Dechrau Tariff ]:[Dechrau Tariff ]]&lt;=($B28+L$6*$BB$2))*(ImportSupplyContract[[Diwedd Tariff]:[Diwedd Tariff]]&gt;($B28+L$6*$BB$2)),ImportSupplyContract[[Ceiniogau fesul kWh]:[Ceiniogau fesul kWh]],0,,)</f>
        <v>0.21</v>
      </c>
      <c r="M28" s="77" cm="1">
        <f t="array" ref="M28">_xlfn.XLOOKUP(1,(ImportSupplyContract[[Dechrau Tariff ]:[Dechrau Tariff ]]&lt;=($B28+M$6*$BB$2))*(ImportSupplyContract[[Diwedd Tariff]:[Diwedd Tariff]]&gt;($B28+M$6*$BB$2)),ImportSupplyContract[[Ceiniogau fesul kWh]:[Ceiniogau fesul kWh]],0,,)</f>
        <v>0.21</v>
      </c>
      <c r="N28" s="77" cm="1">
        <f t="array" ref="N28">_xlfn.XLOOKUP(1,(ImportSupplyContract[[Dechrau Tariff ]:[Dechrau Tariff ]]&lt;=($B28+N$6*$BB$2))*(ImportSupplyContract[[Diwedd Tariff]:[Diwedd Tariff]]&gt;($B28+N$6*$BB$2)),ImportSupplyContract[[Ceiniogau fesul kWh]:[Ceiniogau fesul kWh]],0,,)</f>
        <v>0.21</v>
      </c>
      <c r="O28" s="77" cm="1">
        <f t="array" ref="O28">_xlfn.XLOOKUP(1,(ImportSupplyContract[[Dechrau Tariff ]:[Dechrau Tariff ]]&lt;=($B28+O$6*$BB$2))*(ImportSupplyContract[[Diwedd Tariff]:[Diwedd Tariff]]&gt;($B28+O$6*$BB$2)),ImportSupplyContract[[Ceiniogau fesul kWh]:[Ceiniogau fesul kWh]],0,,)</f>
        <v>0.21</v>
      </c>
      <c r="P28" s="77" cm="1">
        <f t="array" ref="P28">_xlfn.XLOOKUP(1,(ImportSupplyContract[[Dechrau Tariff ]:[Dechrau Tariff ]]&lt;=($B28+P$6*$BB$2))*(ImportSupplyContract[[Diwedd Tariff]:[Diwedd Tariff]]&gt;($B28+P$6*$BB$2)),ImportSupplyContract[[Ceiniogau fesul kWh]:[Ceiniogau fesul kWh]],0,,)</f>
        <v>0.21</v>
      </c>
      <c r="Q28" s="77" cm="1">
        <f t="array" ref="Q28">_xlfn.XLOOKUP(1,(ImportSupplyContract[[Dechrau Tariff ]:[Dechrau Tariff ]]&lt;=($B28+Q$6*$BB$2))*(ImportSupplyContract[[Diwedd Tariff]:[Diwedd Tariff]]&gt;($B28+Q$6*$BB$2)),ImportSupplyContract[[Ceiniogau fesul kWh]:[Ceiniogau fesul kWh]],0,,)</f>
        <v>0.21</v>
      </c>
      <c r="R28" s="77" cm="1">
        <f t="array" ref="R28">_xlfn.XLOOKUP(1,(ImportSupplyContract[[Dechrau Tariff ]:[Dechrau Tariff ]]&lt;=($B28+R$6*$BB$2))*(ImportSupplyContract[[Diwedd Tariff]:[Diwedd Tariff]]&gt;($B28+R$6*$BB$2)),ImportSupplyContract[[Ceiniogau fesul kWh]:[Ceiniogau fesul kWh]],0,,)</f>
        <v>0.21</v>
      </c>
      <c r="S28" s="77" cm="1">
        <f t="array" ref="S28">_xlfn.XLOOKUP(1,(ImportSupplyContract[[Dechrau Tariff ]:[Dechrau Tariff ]]&lt;=($B28+S$6*$BB$2))*(ImportSupplyContract[[Diwedd Tariff]:[Diwedd Tariff]]&gt;($B28+S$6*$BB$2)),ImportSupplyContract[[Ceiniogau fesul kWh]:[Ceiniogau fesul kWh]],0,,)</f>
        <v>0.21</v>
      </c>
      <c r="T28" s="77" cm="1">
        <f t="array" ref="T28">_xlfn.XLOOKUP(1,(ImportSupplyContract[[Dechrau Tariff ]:[Dechrau Tariff ]]&lt;=($B28+T$6*$BB$2))*(ImportSupplyContract[[Diwedd Tariff]:[Diwedd Tariff]]&gt;($B28+T$6*$BB$2)),ImportSupplyContract[[Ceiniogau fesul kWh]:[Ceiniogau fesul kWh]],0,,)</f>
        <v>0.21</v>
      </c>
      <c r="U28" s="77" cm="1">
        <f t="array" ref="U28">_xlfn.XLOOKUP(1,(ImportSupplyContract[[Dechrau Tariff ]:[Dechrau Tariff ]]&lt;=($B28+U$6*$BB$2))*(ImportSupplyContract[[Diwedd Tariff]:[Diwedd Tariff]]&gt;($B28+U$6*$BB$2)),ImportSupplyContract[[Ceiniogau fesul kWh]:[Ceiniogau fesul kWh]],0,,)</f>
        <v>0.21</v>
      </c>
      <c r="V28" s="77" cm="1">
        <f t="array" ref="V28">_xlfn.XLOOKUP(1,(ImportSupplyContract[[Dechrau Tariff ]:[Dechrau Tariff ]]&lt;=($B28+V$6*$BB$2))*(ImportSupplyContract[[Diwedd Tariff]:[Diwedd Tariff]]&gt;($B28+V$6*$BB$2)),ImportSupplyContract[[Ceiniogau fesul kWh]:[Ceiniogau fesul kWh]],0,,)</f>
        <v>0.21</v>
      </c>
      <c r="W28" s="77" cm="1">
        <f t="array" ref="W28">_xlfn.XLOOKUP(1,(ImportSupplyContract[[Dechrau Tariff ]:[Dechrau Tariff ]]&lt;=($B28+W$6*$BB$2))*(ImportSupplyContract[[Diwedd Tariff]:[Diwedd Tariff]]&gt;($B28+W$6*$BB$2)),ImportSupplyContract[[Ceiniogau fesul kWh]:[Ceiniogau fesul kWh]],0,,)</f>
        <v>0.21</v>
      </c>
      <c r="X28" s="77" cm="1">
        <f t="array" ref="X28">_xlfn.XLOOKUP(1,(ImportSupplyContract[[Dechrau Tariff ]:[Dechrau Tariff ]]&lt;=($B28+X$6*$BB$2))*(ImportSupplyContract[[Diwedd Tariff]:[Diwedd Tariff]]&gt;($B28+X$6*$BB$2)),ImportSupplyContract[[Ceiniogau fesul kWh]:[Ceiniogau fesul kWh]],0,,)</f>
        <v>0.21</v>
      </c>
      <c r="Y28" s="77" cm="1">
        <f t="array" ref="Y28">_xlfn.XLOOKUP(1,(ImportSupplyContract[[Dechrau Tariff ]:[Dechrau Tariff ]]&lt;=($B28+Y$6*$BB$2))*(ImportSupplyContract[[Diwedd Tariff]:[Diwedd Tariff]]&gt;($B28+Y$6*$BB$2)),ImportSupplyContract[[Ceiniogau fesul kWh]:[Ceiniogau fesul kWh]],0,,)</f>
        <v>0.21</v>
      </c>
      <c r="Z28" s="77" cm="1">
        <f t="array" ref="Z28">_xlfn.XLOOKUP(1,(ImportSupplyContract[[Dechrau Tariff ]:[Dechrau Tariff ]]&lt;=($B28+Z$6*$BB$2))*(ImportSupplyContract[[Diwedd Tariff]:[Diwedd Tariff]]&gt;($B28+Z$6*$BB$2)),ImportSupplyContract[[Ceiniogau fesul kWh]:[Ceiniogau fesul kWh]],0,,)</f>
        <v>0.21</v>
      </c>
      <c r="AA28" s="77" cm="1">
        <f t="array" ref="AA28">_xlfn.XLOOKUP(1,(ImportSupplyContract[[Dechrau Tariff ]:[Dechrau Tariff ]]&lt;=($B28+AA$6*$BB$2))*(ImportSupplyContract[[Diwedd Tariff]:[Diwedd Tariff]]&gt;($B28+AA$6*$BB$2)),ImportSupplyContract[[Ceiniogau fesul kWh]:[Ceiniogau fesul kWh]],0,,)</f>
        <v>0.21</v>
      </c>
      <c r="AB28" s="77" cm="1">
        <f t="array" ref="AB28">_xlfn.XLOOKUP(1,(ImportSupplyContract[[Dechrau Tariff ]:[Dechrau Tariff ]]&lt;=($B28+AB$6*$BB$2))*(ImportSupplyContract[[Diwedd Tariff]:[Diwedd Tariff]]&gt;($B28+AB$6*$BB$2)),ImportSupplyContract[[Ceiniogau fesul kWh]:[Ceiniogau fesul kWh]],0,,)</f>
        <v>0.21</v>
      </c>
      <c r="AC28" s="77" cm="1">
        <f t="array" ref="AC28">_xlfn.XLOOKUP(1,(ImportSupplyContract[[Dechrau Tariff ]:[Dechrau Tariff ]]&lt;=($B28+AC$6*$BB$2))*(ImportSupplyContract[[Diwedd Tariff]:[Diwedd Tariff]]&gt;($B28+AC$6*$BB$2)),ImportSupplyContract[[Ceiniogau fesul kWh]:[Ceiniogau fesul kWh]],0,,)</f>
        <v>0.21</v>
      </c>
      <c r="AD28" s="77" cm="1">
        <f t="array" ref="AD28">_xlfn.XLOOKUP(1,(ImportSupplyContract[[Dechrau Tariff ]:[Dechrau Tariff ]]&lt;=($B28+AD$6*$BB$2))*(ImportSupplyContract[[Diwedd Tariff]:[Diwedd Tariff]]&gt;($B28+AD$6*$BB$2)),ImportSupplyContract[[Ceiniogau fesul kWh]:[Ceiniogau fesul kWh]],0,,)</f>
        <v>0.21</v>
      </c>
      <c r="AE28" s="77" cm="1">
        <f t="array" ref="AE28">_xlfn.XLOOKUP(1,(ImportSupplyContract[[Dechrau Tariff ]:[Dechrau Tariff ]]&lt;=($B28+AE$6*$BB$2))*(ImportSupplyContract[[Diwedd Tariff]:[Diwedd Tariff]]&gt;($B28+AE$6*$BB$2)),ImportSupplyContract[[Ceiniogau fesul kWh]:[Ceiniogau fesul kWh]],0,,)</f>
        <v>0.21</v>
      </c>
      <c r="AF28" s="77" cm="1">
        <f t="array" ref="AF28">_xlfn.XLOOKUP(1,(ImportSupplyContract[[Dechrau Tariff ]:[Dechrau Tariff ]]&lt;=($B28+AF$6*$BB$2))*(ImportSupplyContract[[Diwedd Tariff]:[Diwedd Tariff]]&gt;($B28+AF$6*$BB$2)),ImportSupplyContract[[Ceiniogau fesul kWh]:[Ceiniogau fesul kWh]],0,,)</f>
        <v>0.21</v>
      </c>
      <c r="AG28" s="77" cm="1">
        <f t="array" ref="AG28">_xlfn.XLOOKUP(1,(ImportSupplyContract[[Dechrau Tariff ]:[Dechrau Tariff ]]&lt;=($B28+AG$6*$BB$2))*(ImportSupplyContract[[Diwedd Tariff]:[Diwedd Tariff]]&gt;($B28+AG$6*$BB$2)),ImportSupplyContract[[Ceiniogau fesul kWh]:[Ceiniogau fesul kWh]],0,,)</f>
        <v>0.21</v>
      </c>
      <c r="AH28" s="77" cm="1">
        <f t="array" ref="AH28">_xlfn.XLOOKUP(1,(ImportSupplyContract[[Dechrau Tariff ]:[Dechrau Tariff ]]&lt;=($B28+AH$6*$BB$2))*(ImportSupplyContract[[Diwedd Tariff]:[Diwedd Tariff]]&gt;($B28+AH$6*$BB$2)),ImportSupplyContract[[Ceiniogau fesul kWh]:[Ceiniogau fesul kWh]],0,,)</f>
        <v>0.21</v>
      </c>
      <c r="AI28" s="77" cm="1">
        <f t="array" ref="AI28">_xlfn.XLOOKUP(1,(ImportSupplyContract[[Dechrau Tariff ]:[Dechrau Tariff ]]&lt;=($B28+AI$6*$BB$2))*(ImportSupplyContract[[Diwedd Tariff]:[Diwedd Tariff]]&gt;($B28+AI$6*$BB$2)),ImportSupplyContract[[Ceiniogau fesul kWh]:[Ceiniogau fesul kWh]],0,,)</f>
        <v>0.21</v>
      </c>
      <c r="AJ28" s="77" cm="1">
        <f t="array" ref="AJ28">_xlfn.XLOOKUP(1,(ImportSupplyContract[[Dechrau Tariff ]:[Dechrau Tariff ]]&lt;=($B28+AJ$6*$BB$2))*(ImportSupplyContract[[Diwedd Tariff]:[Diwedd Tariff]]&gt;($B28+AJ$6*$BB$2)),ImportSupplyContract[[Ceiniogau fesul kWh]:[Ceiniogau fesul kWh]],0,,)</f>
        <v>0.21</v>
      </c>
      <c r="AK28" s="77" cm="1">
        <f t="array" ref="AK28">_xlfn.XLOOKUP(1,(ImportSupplyContract[[Dechrau Tariff ]:[Dechrau Tariff ]]&lt;=($B28+AK$6*$BB$2))*(ImportSupplyContract[[Diwedd Tariff]:[Diwedd Tariff]]&gt;($B28+AK$6*$BB$2)),ImportSupplyContract[[Ceiniogau fesul kWh]:[Ceiniogau fesul kWh]],0,,)</f>
        <v>0.21</v>
      </c>
      <c r="AL28" s="77" cm="1">
        <f t="array" ref="AL28">_xlfn.XLOOKUP(1,(ImportSupplyContract[[Dechrau Tariff ]:[Dechrau Tariff ]]&lt;=($B28+AL$6*$BB$2))*(ImportSupplyContract[[Diwedd Tariff]:[Diwedd Tariff]]&gt;($B28+AL$6*$BB$2)),ImportSupplyContract[[Ceiniogau fesul kWh]:[Ceiniogau fesul kWh]],0,,)</f>
        <v>0.21</v>
      </c>
      <c r="AM28" s="77" cm="1">
        <f t="array" ref="AM28">_xlfn.XLOOKUP(1,(ImportSupplyContract[[Dechrau Tariff ]:[Dechrau Tariff ]]&lt;=($B28+AM$6*$BB$2))*(ImportSupplyContract[[Diwedd Tariff]:[Diwedd Tariff]]&gt;($B28+AM$6*$BB$2)),ImportSupplyContract[[Ceiniogau fesul kWh]:[Ceiniogau fesul kWh]],0,,)</f>
        <v>0.21</v>
      </c>
      <c r="AN28" s="77" cm="1">
        <f t="array" ref="AN28">_xlfn.XLOOKUP(1,(ImportSupplyContract[[Dechrau Tariff ]:[Dechrau Tariff ]]&lt;=($B28+AN$6*$BB$2))*(ImportSupplyContract[[Diwedd Tariff]:[Diwedd Tariff]]&gt;($B28+AN$6*$BB$2)),ImportSupplyContract[[Ceiniogau fesul kWh]:[Ceiniogau fesul kWh]],0,,)</f>
        <v>0.21</v>
      </c>
      <c r="AO28" s="77" cm="1">
        <f t="array" ref="AO28">_xlfn.XLOOKUP(1,(ImportSupplyContract[[Dechrau Tariff ]:[Dechrau Tariff ]]&lt;=($B28+AO$6*$BB$2))*(ImportSupplyContract[[Diwedd Tariff]:[Diwedd Tariff]]&gt;($B28+AO$6*$BB$2)),ImportSupplyContract[[Ceiniogau fesul kWh]:[Ceiniogau fesul kWh]],0,,)</f>
        <v>0.21</v>
      </c>
      <c r="AP28" s="77" cm="1">
        <f t="array" ref="AP28">_xlfn.XLOOKUP(1,(ImportSupplyContract[[Dechrau Tariff ]:[Dechrau Tariff ]]&lt;=($B28+AP$6*$BB$2))*(ImportSupplyContract[[Diwedd Tariff]:[Diwedd Tariff]]&gt;($B28+AP$6*$BB$2)),ImportSupplyContract[[Ceiniogau fesul kWh]:[Ceiniogau fesul kWh]],0,,)</f>
        <v>0.21</v>
      </c>
      <c r="AQ28" s="77" cm="1">
        <f t="array" ref="AQ28">_xlfn.XLOOKUP(1,(ImportSupplyContract[[Dechrau Tariff ]:[Dechrau Tariff ]]&lt;=($B28+AQ$6*$BB$2))*(ImportSupplyContract[[Diwedd Tariff]:[Diwedd Tariff]]&gt;($B28+AQ$6*$BB$2)),ImportSupplyContract[[Ceiniogau fesul kWh]:[Ceiniogau fesul kWh]],0,,)</f>
        <v>0.21</v>
      </c>
      <c r="AR28" s="77" cm="1">
        <f t="array" ref="AR28">_xlfn.XLOOKUP(1,(ImportSupplyContract[[Dechrau Tariff ]:[Dechrau Tariff ]]&lt;=($B28+AR$6*$BB$2))*(ImportSupplyContract[[Diwedd Tariff]:[Diwedd Tariff]]&gt;($B28+AR$6*$BB$2)),ImportSupplyContract[[Ceiniogau fesul kWh]:[Ceiniogau fesul kWh]],0,,)</f>
        <v>0.21</v>
      </c>
      <c r="AS28" s="77" cm="1">
        <f t="array" ref="AS28">_xlfn.XLOOKUP(1,(ImportSupplyContract[[Dechrau Tariff ]:[Dechrau Tariff ]]&lt;=($B28+AS$6*$BB$2))*(ImportSupplyContract[[Diwedd Tariff]:[Diwedd Tariff]]&gt;($B28+AS$6*$BB$2)),ImportSupplyContract[[Ceiniogau fesul kWh]:[Ceiniogau fesul kWh]],0,,)</f>
        <v>0.21</v>
      </c>
      <c r="AT28" s="77" cm="1">
        <f t="array" ref="AT28">_xlfn.XLOOKUP(1,(ImportSupplyContract[[Dechrau Tariff ]:[Dechrau Tariff ]]&lt;=($B28+AT$6*$BB$2))*(ImportSupplyContract[[Diwedd Tariff]:[Diwedd Tariff]]&gt;($B28+AT$6*$BB$2)),ImportSupplyContract[[Ceiniogau fesul kWh]:[Ceiniogau fesul kWh]],0,,)</f>
        <v>0.21</v>
      </c>
      <c r="AU28" s="77" cm="1">
        <f t="array" ref="AU28">_xlfn.XLOOKUP(1,(ImportSupplyContract[[Dechrau Tariff ]:[Dechrau Tariff ]]&lt;=($B28+AU$6*$BB$2))*(ImportSupplyContract[[Diwedd Tariff]:[Diwedd Tariff]]&gt;($B28+AU$6*$BB$2)),ImportSupplyContract[[Ceiniogau fesul kWh]:[Ceiniogau fesul kWh]],0,,)</f>
        <v>0.21</v>
      </c>
      <c r="AV28" s="77" cm="1">
        <f t="array" ref="AV28">_xlfn.XLOOKUP(1,(ImportSupplyContract[[Dechrau Tariff ]:[Dechrau Tariff ]]&lt;=($B28+AV$6*$BB$2))*(ImportSupplyContract[[Diwedd Tariff]:[Diwedd Tariff]]&gt;($B28+AV$6*$BB$2)),ImportSupplyContract[[Ceiniogau fesul kWh]:[Ceiniogau fesul kWh]],0,,)</f>
        <v>0.21</v>
      </c>
      <c r="AW28" s="77" cm="1">
        <f t="array" ref="AW28">_xlfn.XLOOKUP(1,(ImportSupplyContract[[Dechrau Tariff ]:[Dechrau Tariff ]]&lt;=($B28+AW$6*$BB$2))*(ImportSupplyContract[[Diwedd Tariff]:[Diwedd Tariff]]&gt;($B28+AW$6*$BB$2)),ImportSupplyContract[[Ceiniogau fesul kWh]:[Ceiniogau fesul kWh]],0,,)</f>
        <v>0.21</v>
      </c>
      <c r="AX28" s="77" cm="1">
        <f t="array" ref="AX28">_xlfn.XLOOKUP(1,(ImportSupplyContract[[Dechrau Tariff ]:[Dechrau Tariff ]]&lt;=($B28+AX$6*$BB$2))*(ImportSupplyContract[[Diwedd Tariff]:[Diwedd Tariff]]&gt;($B28+AX$6*$BB$2)),ImportSupplyContract[[Ceiniogau fesul kWh]:[Ceiniogau fesul kWh]],0,,)</f>
        <v>0.21</v>
      </c>
    </row>
    <row r="29" spans="2:50" x14ac:dyDescent="0.3">
      <c r="B29" s="30">
        <v>45314</v>
      </c>
      <c r="C29" s="77" cm="1">
        <f t="array" ref="C29">_xlfn.XLOOKUP(1,(ImportSupplyContract[[Dechrau Tariff ]:[Dechrau Tariff ]]&lt;=($B29+C$6*$BB$2))*(ImportSupplyContract[[Diwedd Tariff]:[Diwedd Tariff]]&gt;($B29+C$6*$BB$2)),ImportSupplyContract[[Ceiniogau fesul kWh]:[Ceiniogau fesul kWh]],0,,)</f>
        <v>0.21</v>
      </c>
      <c r="D29" s="77" cm="1">
        <f t="array" ref="D29">_xlfn.XLOOKUP(1,(ImportSupplyContract[[Dechrau Tariff ]:[Dechrau Tariff ]]&lt;=($B29+D$6*$BB$2))*(ImportSupplyContract[[Diwedd Tariff]:[Diwedd Tariff]]&gt;($B29+D$6*$BB$2)),ImportSupplyContract[[Ceiniogau fesul kWh]:[Ceiniogau fesul kWh]],0,,)</f>
        <v>0.21</v>
      </c>
      <c r="E29" s="77" cm="1">
        <f t="array" ref="E29">_xlfn.XLOOKUP(1,(ImportSupplyContract[[Dechrau Tariff ]:[Dechrau Tariff ]]&lt;=($B29+E$6*$BB$2))*(ImportSupplyContract[[Diwedd Tariff]:[Diwedd Tariff]]&gt;($B29+E$6*$BB$2)),ImportSupplyContract[[Ceiniogau fesul kWh]:[Ceiniogau fesul kWh]],0,,)</f>
        <v>0.21</v>
      </c>
      <c r="F29" s="77" cm="1">
        <f t="array" ref="F29">_xlfn.XLOOKUP(1,(ImportSupplyContract[[Dechrau Tariff ]:[Dechrau Tariff ]]&lt;=($B29+F$6*$BB$2))*(ImportSupplyContract[[Diwedd Tariff]:[Diwedd Tariff]]&gt;($B29+F$6*$BB$2)),ImportSupplyContract[[Ceiniogau fesul kWh]:[Ceiniogau fesul kWh]],0,,)</f>
        <v>0.21</v>
      </c>
      <c r="G29" s="77" cm="1">
        <f t="array" ref="G29">_xlfn.XLOOKUP(1,(ImportSupplyContract[[Dechrau Tariff ]:[Dechrau Tariff ]]&lt;=($B29+G$6*$BB$2))*(ImportSupplyContract[[Diwedd Tariff]:[Diwedd Tariff]]&gt;($B29+G$6*$BB$2)),ImportSupplyContract[[Ceiniogau fesul kWh]:[Ceiniogau fesul kWh]],0,,)</f>
        <v>0.21</v>
      </c>
      <c r="H29" s="77" cm="1">
        <f t="array" ref="H29">_xlfn.XLOOKUP(1,(ImportSupplyContract[[Dechrau Tariff ]:[Dechrau Tariff ]]&lt;=($B29+H$6*$BB$2))*(ImportSupplyContract[[Diwedd Tariff]:[Diwedd Tariff]]&gt;($B29+H$6*$BB$2)),ImportSupplyContract[[Ceiniogau fesul kWh]:[Ceiniogau fesul kWh]],0,,)</f>
        <v>0.21</v>
      </c>
      <c r="I29" s="77" cm="1">
        <f t="array" ref="I29">_xlfn.XLOOKUP(1,(ImportSupplyContract[[Dechrau Tariff ]:[Dechrau Tariff ]]&lt;=($B29+I$6*$BB$2))*(ImportSupplyContract[[Diwedd Tariff]:[Diwedd Tariff]]&gt;($B29+I$6*$BB$2)),ImportSupplyContract[[Ceiniogau fesul kWh]:[Ceiniogau fesul kWh]],0,,)</f>
        <v>0.21</v>
      </c>
      <c r="J29" s="77" cm="1">
        <f t="array" ref="J29">_xlfn.XLOOKUP(1,(ImportSupplyContract[[Dechrau Tariff ]:[Dechrau Tariff ]]&lt;=($B29+J$6*$BB$2))*(ImportSupplyContract[[Diwedd Tariff]:[Diwedd Tariff]]&gt;($B29+J$6*$BB$2)),ImportSupplyContract[[Ceiniogau fesul kWh]:[Ceiniogau fesul kWh]],0,,)</f>
        <v>0.21</v>
      </c>
      <c r="K29" s="77" cm="1">
        <f t="array" ref="K29">_xlfn.XLOOKUP(1,(ImportSupplyContract[[Dechrau Tariff ]:[Dechrau Tariff ]]&lt;=($B29+K$6*$BB$2))*(ImportSupplyContract[[Diwedd Tariff]:[Diwedd Tariff]]&gt;($B29+K$6*$BB$2)),ImportSupplyContract[[Ceiniogau fesul kWh]:[Ceiniogau fesul kWh]],0,,)</f>
        <v>0.21</v>
      </c>
      <c r="L29" s="77" cm="1">
        <f t="array" ref="L29">_xlfn.XLOOKUP(1,(ImportSupplyContract[[Dechrau Tariff ]:[Dechrau Tariff ]]&lt;=($B29+L$6*$BB$2))*(ImportSupplyContract[[Diwedd Tariff]:[Diwedd Tariff]]&gt;($B29+L$6*$BB$2)),ImportSupplyContract[[Ceiniogau fesul kWh]:[Ceiniogau fesul kWh]],0,,)</f>
        <v>0.21</v>
      </c>
      <c r="M29" s="77" cm="1">
        <f t="array" ref="M29">_xlfn.XLOOKUP(1,(ImportSupplyContract[[Dechrau Tariff ]:[Dechrau Tariff ]]&lt;=($B29+M$6*$BB$2))*(ImportSupplyContract[[Diwedd Tariff]:[Diwedd Tariff]]&gt;($B29+M$6*$BB$2)),ImportSupplyContract[[Ceiniogau fesul kWh]:[Ceiniogau fesul kWh]],0,,)</f>
        <v>0.21</v>
      </c>
      <c r="N29" s="77" cm="1">
        <f t="array" ref="N29">_xlfn.XLOOKUP(1,(ImportSupplyContract[[Dechrau Tariff ]:[Dechrau Tariff ]]&lt;=($B29+N$6*$BB$2))*(ImportSupplyContract[[Diwedd Tariff]:[Diwedd Tariff]]&gt;($B29+N$6*$BB$2)),ImportSupplyContract[[Ceiniogau fesul kWh]:[Ceiniogau fesul kWh]],0,,)</f>
        <v>0.21</v>
      </c>
      <c r="O29" s="77" cm="1">
        <f t="array" ref="O29">_xlfn.XLOOKUP(1,(ImportSupplyContract[[Dechrau Tariff ]:[Dechrau Tariff ]]&lt;=($B29+O$6*$BB$2))*(ImportSupplyContract[[Diwedd Tariff]:[Diwedd Tariff]]&gt;($B29+O$6*$BB$2)),ImportSupplyContract[[Ceiniogau fesul kWh]:[Ceiniogau fesul kWh]],0,,)</f>
        <v>0.21</v>
      </c>
      <c r="P29" s="77" cm="1">
        <f t="array" ref="P29">_xlfn.XLOOKUP(1,(ImportSupplyContract[[Dechrau Tariff ]:[Dechrau Tariff ]]&lt;=($B29+P$6*$BB$2))*(ImportSupplyContract[[Diwedd Tariff]:[Diwedd Tariff]]&gt;($B29+P$6*$BB$2)),ImportSupplyContract[[Ceiniogau fesul kWh]:[Ceiniogau fesul kWh]],0,,)</f>
        <v>0.21</v>
      </c>
      <c r="Q29" s="77" cm="1">
        <f t="array" ref="Q29">_xlfn.XLOOKUP(1,(ImportSupplyContract[[Dechrau Tariff ]:[Dechrau Tariff ]]&lt;=($B29+Q$6*$BB$2))*(ImportSupplyContract[[Diwedd Tariff]:[Diwedd Tariff]]&gt;($B29+Q$6*$BB$2)),ImportSupplyContract[[Ceiniogau fesul kWh]:[Ceiniogau fesul kWh]],0,,)</f>
        <v>0.21</v>
      </c>
      <c r="R29" s="77" cm="1">
        <f t="array" ref="R29">_xlfn.XLOOKUP(1,(ImportSupplyContract[[Dechrau Tariff ]:[Dechrau Tariff ]]&lt;=($B29+R$6*$BB$2))*(ImportSupplyContract[[Diwedd Tariff]:[Diwedd Tariff]]&gt;($B29+R$6*$BB$2)),ImportSupplyContract[[Ceiniogau fesul kWh]:[Ceiniogau fesul kWh]],0,,)</f>
        <v>0.21</v>
      </c>
      <c r="S29" s="77" cm="1">
        <f t="array" ref="S29">_xlfn.XLOOKUP(1,(ImportSupplyContract[[Dechrau Tariff ]:[Dechrau Tariff ]]&lt;=($B29+S$6*$BB$2))*(ImportSupplyContract[[Diwedd Tariff]:[Diwedd Tariff]]&gt;($B29+S$6*$BB$2)),ImportSupplyContract[[Ceiniogau fesul kWh]:[Ceiniogau fesul kWh]],0,,)</f>
        <v>0.21</v>
      </c>
      <c r="T29" s="77" cm="1">
        <f t="array" ref="T29">_xlfn.XLOOKUP(1,(ImportSupplyContract[[Dechrau Tariff ]:[Dechrau Tariff ]]&lt;=($B29+T$6*$BB$2))*(ImportSupplyContract[[Diwedd Tariff]:[Diwedd Tariff]]&gt;($B29+T$6*$BB$2)),ImportSupplyContract[[Ceiniogau fesul kWh]:[Ceiniogau fesul kWh]],0,,)</f>
        <v>0.21</v>
      </c>
      <c r="U29" s="77" cm="1">
        <f t="array" ref="U29">_xlfn.XLOOKUP(1,(ImportSupplyContract[[Dechrau Tariff ]:[Dechrau Tariff ]]&lt;=($B29+U$6*$BB$2))*(ImportSupplyContract[[Diwedd Tariff]:[Diwedd Tariff]]&gt;($B29+U$6*$BB$2)),ImportSupplyContract[[Ceiniogau fesul kWh]:[Ceiniogau fesul kWh]],0,,)</f>
        <v>0.21</v>
      </c>
      <c r="V29" s="77" cm="1">
        <f t="array" ref="V29">_xlfn.XLOOKUP(1,(ImportSupplyContract[[Dechrau Tariff ]:[Dechrau Tariff ]]&lt;=($B29+V$6*$BB$2))*(ImportSupplyContract[[Diwedd Tariff]:[Diwedd Tariff]]&gt;($B29+V$6*$BB$2)),ImportSupplyContract[[Ceiniogau fesul kWh]:[Ceiniogau fesul kWh]],0,,)</f>
        <v>0.21</v>
      </c>
      <c r="W29" s="77" cm="1">
        <f t="array" ref="W29">_xlfn.XLOOKUP(1,(ImportSupplyContract[[Dechrau Tariff ]:[Dechrau Tariff ]]&lt;=($B29+W$6*$BB$2))*(ImportSupplyContract[[Diwedd Tariff]:[Diwedd Tariff]]&gt;($B29+W$6*$BB$2)),ImportSupplyContract[[Ceiniogau fesul kWh]:[Ceiniogau fesul kWh]],0,,)</f>
        <v>0.21</v>
      </c>
      <c r="X29" s="77" cm="1">
        <f t="array" ref="X29">_xlfn.XLOOKUP(1,(ImportSupplyContract[[Dechrau Tariff ]:[Dechrau Tariff ]]&lt;=($B29+X$6*$BB$2))*(ImportSupplyContract[[Diwedd Tariff]:[Diwedd Tariff]]&gt;($B29+X$6*$BB$2)),ImportSupplyContract[[Ceiniogau fesul kWh]:[Ceiniogau fesul kWh]],0,,)</f>
        <v>0.21</v>
      </c>
      <c r="Y29" s="77" cm="1">
        <f t="array" ref="Y29">_xlfn.XLOOKUP(1,(ImportSupplyContract[[Dechrau Tariff ]:[Dechrau Tariff ]]&lt;=($B29+Y$6*$BB$2))*(ImportSupplyContract[[Diwedd Tariff]:[Diwedd Tariff]]&gt;($B29+Y$6*$BB$2)),ImportSupplyContract[[Ceiniogau fesul kWh]:[Ceiniogau fesul kWh]],0,,)</f>
        <v>0.21</v>
      </c>
      <c r="Z29" s="77" cm="1">
        <f t="array" ref="Z29">_xlfn.XLOOKUP(1,(ImportSupplyContract[[Dechrau Tariff ]:[Dechrau Tariff ]]&lt;=($B29+Z$6*$BB$2))*(ImportSupplyContract[[Diwedd Tariff]:[Diwedd Tariff]]&gt;($B29+Z$6*$BB$2)),ImportSupplyContract[[Ceiniogau fesul kWh]:[Ceiniogau fesul kWh]],0,,)</f>
        <v>0.21</v>
      </c>
      <c r="AA29" s="77" cm="1">
        <f t="array" ref="AA29">_xlfn.XLOOKUP(1,(ImportSupplyContract[[Dechrau Tariff ]:[Dechrau Tariff ]]&lt;=($B29+AA$6*$BB$2))*(ImportSupplyContract[[Diwedd Tariff]:[Diwedd Tariff]]&gt;($B29+AA$6*$BB$2)),ImportSupplyContract[[Ceiniogau fesul kWh]:[Ceiniogau fesul kWh]],0,,)</f>
        <v>0.21</v>
      </c>
      <c r="AB29" s="77" cm="1">
        <f t="array" ref="AB29">_xlfn.XLOOKUP(1,(ImportSupplyContract[[Dechrau Tariff ]:[Dechrau Tariff ]]&lt;=($B29+AB$6*$BB$2))*(ImportSupplyContract[[Diwedd Tariff]:[Diwedd Tariff]]&gt;($B29+AB$6*$BB$2)),ImportSupplyContract[[Ceiniogau fesul kWh]:[Ceiniogau fesul kWh]],0,,)</f>
        <v>0.21</v>
      </c>
      <c r="AC29" s="77" cm="1">
        <f t="array" ref="AC29">_xlfn.XLOOKUP(1,(ImportSupplyContract[[Dechrau Tariff ]:[Dechrau Tariff ]]&lt;=($B29+AC$6*$BB$2))*(ImportSupplyContract[[Diwedd Tariff]:[Diwedd Tariff]]&gt;($B29+AC$6*$BB$2)),ImportSupplyContract[[Ceiniogau fesul kWh]:[Ceiniogau fesul kWh]],0,,)</f>
        <v>0.21</v>
      </c>
      <c r="AD29" s="77" cm="1">
        <f t="array" ref="AD29">_xlfn.XLOOKUP(1,(ImportSupplyContract[[Dechrau Tariff ]:[Dechrau Tariff ]]&lt;=($B29+AD$6*$BB$2))*(ImportSupplyContract[[Diwedd Tariff]:[Diwedd Tariff]]&gt;($B29+AD$6*$BB$2)),ImportSupplyContract[[Ceiniogau fesul kWh]:[Ceiniogau fesul kWh]],0,,)</f>
        <v>0.21</v>
      </c>
      <c r="AE29" s="77" cm="1">
        <f t="array" ref="AE29">_xlfn.XLOOKUP(1,(ImportSupplyContract[[Dechrau Tariff ]:[Dechrau Tariff ]]&lt;=($B29+AE$6*$BB$2))*(ImportSupplyContract[[Diwedd Tariff]:[Diwedd Tariff]]&gt;($B29+AE$6*$BB$2)),ImportSupplyContract[[Ceiniogau fesul kWh]:[Ceiniogau fesul kWh]],0,,)</f>
        <v>0.21</v>
      </c>
      <c r="AF29" s="77" cm="1">
        <f t="array" ref="AF29">_xlfn.XLOOKUP(1,(ImportSupplyContract[[Dechrau Tariff ]:[Dechrau Tariff ]]&lt;=($B29+AF$6*$BB$2))*(ImportSupplyContract[[Diwedd Tariff]:[Diwedd Tariff]]&gt;($B29+AF$6*$BB$2)),ImportSupplyContract[[Ceiniogau fesul kWh]:[Ceiniogau fesul kWh]],0,,)</f>
        <v>0.21</v>
      </c>
      <c r="AG29" s="77" cm="1">
        <f t="array" ref="AG29">_xlfn.XLOOKUP(1,(ImportSupplyContract[[Dechrau Tariff ]:[Dechrau Tariff ]]&lt;=($B29+AG$6*$BB$2))*(ImportSupplyContract[[Diwedd Tariff]:[Diwedd Tariff]]&gt;($B29+AG$6*$BB$2)),ImportSupplyContract[[Ceiniogau fesul kWh]:[Ceiniogau fesul kWh]],0,,)</f>
        <v>0.21</v>
      </c>
      <c r="AH29" s="77" cm="1">
        <f t="array" ref="AH29">_xlfn.XLOOKUP(1,(ImportSupplyContract[[Dechrau Tariff ]:[Dechrau Tariff ]]&lt;=($B29+AH$6*$BB$2))*(ImportSupplyContract[[Diwedd Tariff]:[Diwedd Tariff]]&gt;($B29+AH$6*$BB$2)),ImportSupplyContract[[Ceiniogau fesul kWh]:[Ceiniogau fesul kWh]],0,,)</f>
        <v>0.21</v>
      </c>
      <c r="AI29" s="77" cm="1">
        <f t="array" ref="AI29">_xlfn.XLOOKUP(1,(ImportSupplyContract[[Dechrau Tariff ]:[Dechrau Tariff ]]&lt;=($B29+AI$6*$BB$2))*(ImportSupplyContract[[Diwedd Tariff]:[Diwedd Tariff]]&gt;($B29+AI$6*$BB$2)),ImportSupplyContract[[Ceiniogau fesul kWh]:[Ceiniogau fesul kWh]],0,,)</f>
        <v>0.21</v>
      </c>
      <c r="AJ29" s="77" cm="1">
        <f t="array" ref="AJ29">_xlfn.XLOOKUP(1,(ImportSupplyContract[[Dechrau Tariff ]:[Dechrau Tariff ]]&lt;=($B29+AJ$6*$BB$2))*(ImportSupplyContract[[Diwedd Tariff]:[Diwedd Tariff]]&gt;($B29+AJ$6*$BB$2)),ImportSupplyContract[[Ceiniogau fesul kWh]:[Ceiniogau fesul kWh]],0,,)</f>
        <v>0.21</v>
      </c>
      <c r="AK29" s="77" cm="1">
        <f t="array" ref="AK29">_xlfn.XLOOKUP(1,(ImportSupplyContract[[Dechrau Tariff ]:[Dechrau Tariff ]]&lt;=($B29+AK$6*$BB$2))*(ImportSupplyContract[[Diwedd Tariff]:[Diwedd Tariff]]&gt;($B29+AK$6*$BB$2)),ImportSupplyContract[[Ceiniogau fesul kWh]:[Ceiniogau fesul kWh]],0,,)</f>
        <v>0.21</v>
      </c>
      <c r="AL29" s="77" cm="1">
        <f t="array" ref="AL29">_xlfn.XLOOKUP(1,(ImportSupplyContract[[Dechrau Tariff ]:[Dechrau Tariff ]]&lt;=($B29+AL$6*$BB$2))*(ImportSupplyContract[[Diwedd Tariff]:[Diwedd Tariff]]&gt;($B29+AL$6*$BB$2)),ImportSupplyContract[[Ceiniogau fesul kWh]:[Ceiniogau fesul kWh]],0,,)</f>
        <v>0.21</v>
      </c>
      <c r="AM29" s="77" cm="1">
        <f t="array" ref="AM29">_xlfn.XLOOKUP(1,(ImportSupplyContract[[Dechrau Tariff ]:[Dechrau Tariff ]]&lt;=($B29+AM$6*$BB$2))*(ImportSupplyContract[[Diwedd Tariff]:[Diwedd Tariff]]&gt;($B29+AM$6*$BB$2)),ImportSupplyContract[[Ceiniogau fesul kWh]:[Ceiniogau fesul kWh]],0,,)</f>
        <v>0.21</v>
      </c>
      <c r="AN29" s="77" cm="1">
        <f t="array" ref="AN29">_xlfn.XLOOKUP(1,(ImportSupplyContract[[Dechrau Tariff ]:[Dechrau Tariff ]]&lt;=($B29+AN$6*$BB$2))*(ImportSupplyContract[[Diwedd Tariff]:[Diwedd Tariff]]&gt;($B29+AN$6*$BB$2)),ImportSupplyContract[[Ceiniogau fesul kWh]:[Ceiniogau fesul kWh]],0,,)</f>
        <v>0.21</v>
      </c>
      <c r="AO29" s="77" cm="1">
        <f t="array" ref="AO29">_xlfn.XLOOKUP(1,(ImportSupplyContract[[Dechrau Tariff ]:[Dechrau Tariff ]]&lt;=($B29+AO$6*$BB$2))*(ImportSupplyContract[[Diwedd Tariff]:[Diwedd Tariff]]&gt;($B29+AO$6*$BB$2)),ImportSupplyContract[[Ceiniogau fesul kWh]:[Ceiniogau fesul kWh]],0,,)</f>
        <v>0.21</v>
      </c>
      <c r="AP29" s="77" cm="1">
        <f t="array" ref="AP29">_xlfn.XLOOKUP(1,(ImportSupplyContract[[Dechrau Tariff ]:[Dechrau Tariff ]]&lt;=($B29+AP$6*$BB$2))*(ImportSupplyContract[[Diwedd Tariff]:[Diwedd Tariff]]&gt;($B29+AP$6*$BB$2)),ImportSupplyContract[[Ceiniogau fesul kWh]:[Ceiniogau fesul kWh]],0,,)</f>
        <v>0.21</v>
      </c>
      <c r="AQ29" s="77" cm="1">
        <f t="array" ref="AQ29">_xlfn.XLOOKUP(1,(ImportSupplyContract[[Dechrau Tariff ]:[Dechrau Tariff ]]&lt;=($B29+AQ$6*$BB$2))*(ImportSupplyContract[[Diwedd Tariff]:[Diwedd Tariff]]&gt;($B29+AQ$6*$BB$2)),ImportSupplyContract[[Ceiniogau fesul kWh]:[Ceiniogau fesul kWh]],0,,)</f>
        <v>0.21</v>
      </c>
      <c r="AR29" s="77" cm="1">
        <f t="array" ref="AR29">_xlfn.XLOOKUP(1,(ImportSupplyContract[[Dechrau Tariff ]:[Dechrau Tariff ]]&lt;=($B29+AR$6*$BB$2))*(ImportSupplyContract[[Diwedd Tariff]:[Diwedd Tariff]]&gt;($B29+AR$6*$BB$2)),ImportSupplyContract[[Ceiniogau fesul kWh]:[Ceiniogau fesul kWh]],0,,)</f>
        <v>0.21</v>
      </c>
      <c r="AS29" s="77" cm="1">
        <f t="array" ref="AS29">_xlfn.XLOOKUP(1,(ImportSupplyContract[[Dechrau Tariff ]:[Dechrau Tariff ]]&lt;=($B29+AS$6*$BB$2))*(ImportSupplyContract[[Diwedd Tariff]:[Diwedd Tariff]]&gt;($B29+AS$6*$BB$2)),ImportSupplyContract[[Ceiniogau fesul kWh]:[Ceiniogau fesul kWh]],0,,)</f>
        <v>0.21</v>
      </c>
      <c r="AT29" s="77" cm="1">
        <f t="array" ref="AT29">_xlfn.XLOOKUP(1,(ImportSupplyContract[[Dechrau Tariff ]:[Dechrau Tariff ]]&lt;=($B29+AT$6*$BB$2))*(ImportSupplyContract[[Diwedd Tariff]:[Diwedd Tariff]]&gt;($B29+AT$6*$BB$2)),ImportSupplyContract[[Ceiniogau fesul kWh]:[Ceiniogau fesul kWh]],0,,)</f>
        <v>0.21</v>
      </c>
      <c r="AU29" s="77" cm="1">
        <f t="array" ref="AU29">_xlfn.XLOOKUP(1,(ImportSupplyContract[[Dechrau Tariff ]:[Dechrau Tariff ]]&lt;=($B29+AU$6*$BB$2))*(ImportSupplyContract[[Diwedd Tariff]:[Diwedd Tariff]]&gt;($B29+AU$6*$BB$2)),ImportSupplyContract[[Ceiniogau fesul kWh]:[Ceiniogau fesul kWh]],0,,)</f>
        <v>0.21</v>
      </c>
      <c r="AV29" s="77" cm="1">
        <f t="array" ref="AV29">_xlfn.XLOOKUP(1,(ImportSupplyContract[[Dechrau Tariff ]:[Dechrau Tariff ]]&lt;=($B29+AV$6*$BB$2))*(ImportSupplyContract[[Diwedd Tariff]:[Diwedd Tariff]]&gt;($B29+AV$6*$BB$2)),ImportSupplyContract[[Ceiniogau fesul kWh]:[Ceiniogau fesul kWh]],0,,)</f>
        <v>0.21</v>
      </c>
      <c r="AW29" s="77" cm="1">
        <f t="array" ref="AW29">_xlfn.XLOOKUP(1,(ImportSupplyContract[[Dechrau Tariff ]:[Dechrau Tariff ]]&lt;=($B29+AW$6*$BB$2))*(ImportSupplyContract[[Diwedd Tariff]:[Diwedd Tariff]]&gt;($B29+AW$6*$BB$2)),ImportSupplyContract[[Ceiniogau fesul kWh]:[Ceiniogau fesul kWh]],0,,)</f>
        <v>0.21</v>
      </c>
      <c r="AX29" s="77" cm="1">
        <f t="array" ref="AX29">_xlfn.XLOOKUP(1,(ImportSupplyContract[[Dechrau Tariff ]:[Dechrau Tariff ]]&lt;=($B29+AX$6*$BB$2))*(ImportSupplyContract[[Diwedd Tariff]:[Diwedd Tariff]]&gt;($B29+AX$6*$BB$2)),ImportSupplyContract[[Ceiniogau fesul kWh]:[Ceiniogau fesul kWh]],0,,)</f>
        <v>0.21</v>
      </c>
    </row>
    <row r="30" spans="2:50" x14ac:dyDescent="0.3">
      <c r="B30" s="30">
        <v>45315</v>
      </c>
      <c r="C30" s="77" cm="1">
        <f t="array" ref="C30">_xlfn.XLOOKUP(1,(ImportSupplyContract[[Dechrau Tariff ]:[Dechrau Tariff ]]&lt;=($B30+C$6*$BB$2))*(ImportSupplyContract[[Diwedd Tariff]:[Diwedd Tariff]]&gt;($B30+C$6*$BB$2)),ImportSupplyContract[[Ceiniogau fesul kWh]:[Ceiniogau fesul kWh]],0,,)</f>
        <v>0.21</v>
      </c>
      <c r="D30" s="77" cm="1">
        <f t="array" ref="D30">_xlfn.XLOOKUP(1,(ImportSupplyContract[[Dechrau Tariff ]:[Dechrau Tariff ]]&lt;=($B30+D$6*$BB$2))*(ImportSupplyContract[[Diwedd Tariff]:[Diwedd Tariff]]&gt;($B30+D$6*$BB$2)),ImportSupplyContract[[Ceiniogau fesul kWh]:[Ceiniogau fesul kWh]],0,,)</f>
        <v>0.21</v>
      </c>
      <c r="E30" s="77" cm="1">
        <f t="array" ref="E30">_xlfn.XLOOKUP(1,(ImportSupplyContract[[Dechrau Tariff ]:[Dechrau Tariff ]]&lt;=($B30+E$6*$BB$2))*(ImportSupplyContract[[Diwedd Tariff]:[Diwedd Tariff]]&gt;($B30+E$6*$BB$2)),ImportSupplyContract[[Ceiniogau fesul kWh]:[Ceiniogau fesul kWh]],0,,)</f>
        <v>0.21</v>
      </c>
      <c r="F30" s="77" cm="1">
        <f t="array" ref="F30">_xlfn.XLOOKUP(1,(ImportSupplyContract[[Dechrau Tariff ]:[Dechrau Tariff ]]&lt;=($B30+F$6*$BB$2))*(ImportSupplyContract[[Diwedd Tariff]:[Diwedd Tariff]]&gt;($B30+F$6*$BB$2)),ImportSupplyContract[[Ceiniogau fesul kWh]:[Ceiniogau fesul kWh]],0,,)</f>
        <v>0.21</v>
      </c>
      <c r="G30" s="77" cm="1">
        <f t="array" ref="G30">_xlfn.XLOOKUP(1,(ImportSupplyContract[[Dechrau Tariff ]:[Dechrau Tariff ]]&lt;=($B30+G$6*$BB$2))*(ImportSupplyContract[[Diwedd Tariff]:[Diwedd Tariff]]&gt;($B30+G$6*$BB$2)),ImportSupplyContract[[Ceiniogau fesul kWh]:[Ceiniogau fesul kWh]],0,,)</f>
        <v>0.21</v>
      </c>
      <c r="H30" s="77" cm="1">
        <f t="array" ref="H30">_xlfn.XLOOKUP(1,(ImportSupplyContract[[Dechrau Tariff ]:[Dechrau Tariff ]]&lt;=($B30+H$6*$BB$2))*(ImportSupplyContract[[Diwedd Tariff]:[Diwedd Tariff]]&gt;($B30+H$6*$BB$2)),ImportSupplyContract[[Ceiniogau fesul kWh]:[Ceiniogau fesul kWh]],0,,)</f>
        <v>0.21</v>
      </c>
      <c r="I30" s="77" cm="1">
        <f t="array" ref="I30">_xlfn.XLOOKUP(1,(ImportSupplyContract[[Dechrau Tariff ]:[Dechrau Tariff ]]&lt;=($B30+I$6*$BB$2))*(ImportSupplyContract[[Diwedd Tariff]:[Diwedd Tariff]]&gt;($B30+I$6*$BB$2)),ImportSupplyContract[[Ceiniogau fesul kWh]:[Ceiniogau fesul kWh]],0,,)</f>
        <v>0.21</v>
      </c>
      <c r="J30" s="77" cm="1">
        <f t="array" ref="J30">_xlfn.XLOOKUP(1,(ImportSupplyContract[[Dechrau Tariff ]:[Dechrau Tariff ]]&lt;=($B30+J$6*$BB$2))*(ImportSupplyContract[[Diwedd Tariff]:[Diwedd Tariff]]&gt;($B30+J$6*$BB$2)),ImportSupplyContract[[Ceiniogau fesul kWh]:[Ceiniogau fesul kWh]],0,,)</f>
        <v>0.21</v>
      </c>
      <c r="K30" s="77" cm="1">
        <f t="array" ref="K30">_xlfn.XLOOKUP(1,(ImportSupplyContract[[Dechrau Tariff ]:[Dechrau Tariff ]]&lt;=($B30+K$6*$BB$2))*(ImportSupplyContract[[Diwedd Tariff]:[Diwedd Tariff]]&gt;($B30+K$6*$BB$2)),ImportSupplyContract[[Ceiniogau fesul kWh]:[Ceiniogau fesul kWh]],0,,)</f>
        <v>0.21</v>
      </c>
      <c r="L30" s="77" cm="1">
        <f t="array" ref="L30">_xlfn.XLOOKUP(1,(ImportSupplyContract[[Dechrau Tariff ]:[Dechrau Tariff ]]&lt;=($B30+L$6*$BB$2))*(ImportSupplyContract[[Diwedd Tariff]:[Diwedd Tariff]]&gt;($B30+L$6*$BB$2)),ImportSupplyContract[[Ceiniogau fesul kWh]:[Ceiniogau fesul kWh]],0,,)</f>
        <v>0.21</v>
      </c>
      <c r="M30" s="77" cm="1">
        <f t="array" ref="M30">_xlfn.XLOOKUP(1,(ImportSupplyContract[[Dechrau Tariff ]:[Dechrau Tariff ]]&lt;=($B30+M$6*$BB$2))*(ImportSupplyContract[[Diwedd Tariff]:[Diwedd Tariff]]&gt;($B30+M$6*$BB$2)),ImportSupplyContract[[Ceiniogau fesul kWh]:[Ceiniogau fesul kWh]],0,,)</f>
        <v>0.21</v>
      </c>
      <c r="N30" s="77" cm="1">
        <f t="array" ref="N30">_xlfn.XLOOKUP(1,(ImportSupplyContract[[Dechrau Tariff ]:[Dechrau Tariff ]]&lt;=($B30+N$6*$BB$2))*(ImportSupplyContract[[Diwedd Tariff]:[Diwedd Tariff]]&gt;($B30+N$6*$BB$2)),ImportSupplyContract[[Ceiniogau fesul kWh]:[Ceiniogau fesul kWh]],0,,)</f>
        <v>0.21</v>
      </c>
      <c r="O30" s="77" cm="1">
        <f t="array" ref="O30">_xlfn.XLOOKUP(1,(ImportSupplyContract[[Dechrau Tariff ]:[Dechrau Tariff ]]&lt;=($B30+O$6*$BB$2))*(ImportSupplyContract[[Diwedd Tariff]:[Diwedd Tariff]]&gt;($B30+O$6*$BB$2)),ImportSupplyContract[[Ceiniogau fesul kWh]:[Ceiniogau fesul kWh]],0,,)</f>
        <v>0.21</v>
      </c>
      <c r="P30" s="77" cm="1">
        <f t="array" ref="P30">_xlfn.XLOOKUP(1,(ImportSupplyContract[[Dechrau Tariff ]:[Dechrau Tariff ]]&lt;=($B30+P$6*$BB$2))*(ImportSupplyContract[[Diwedd Tariff]:[Diwedd Tariff]]&gt;($B30+P$6*$BB$2)),ImportSupplyContract[[Ceiniogau fesul kWh]:[Ceiniogau fesul kWh]],0,,)</f>
        <v>0.21</v>
      </c>
      <c r="Q30" s="77" cm="1">
        <f t="array" ref="Q30">_xlfn.XLOOKUP(1,(ImportSupplyContract[[Dechrau Tariff ]:[Dechrau Tariff ]]&lt;=($B30+Q$6*$BB$2))*(ImportSupplyContract[[Diwedd Tariff]:[Diwedd Tariff]]&gt;($B30+Q$6*$BB$2)),ImportSupplyContract[[Ceiniogau fesul kWh]:[Ceiniogau fesul kWh]],0,,)</f>
        <v>0.21</v>
      </c>
      <c r="R30" s="77" cm="1">
        <f t="array" ref="R30">_xlfn.XLOOKUP(1,(ImportSupplyContract[[Dechrau Tariff ]:[Dechrau Tariff ]]&lt;=($B30+R$6*$BB$2))*(ImportSupplyContract[[Diwedd Tariff]:[Diwedd Tariff]]&gt;($B30+R$6*$BB$2)),ImportSupplyContract[[Ceiniogau fesul kWh]:[Ceiniogau fesul kWh]],0,,)</f>
        <v>0.21</v>
      </c>
      <c r="S30" s="77" cm="1">
        <f t="array" ref="S30">_xlfn.XLOOKUP(1,(ImportSupplyContract[[Dechrau Tariff ]:[Dechrau Tariff ]]&lt;=($B30+S$6*$BB$2))*(ImportSupplyContract[[Diwedd Tariff]:[Diwedd Tariff]]&gt;($B30+S$6*$BB$2)),ImportSupplyContract[[Ceiniogau fesul kWh]:[Ceiniogau fesul kWh]],0,,)</f>
        <v>0.21</v>
      </c>
      <c r="T30" s="77" cm="1">
        <f t="array" ref="T30">_xlfn.XLOOKUP(1,(ImportSupplyContract[[Dechrau Tariff ]:[Dechrau Tariff ]]&lt;=($B30+T$6*$BB$2))*(ImportSupplyContract[[Diwedd Tariff]:[Diwedd Tariff]]&gt;($B30+T$6*$BB$2)),ImportSupplyContract[[Ceiniogau fesul kWh]:[Ceiniogau fesul kWh]],0,,)</f>
        <v>0.21</v>
      </c>
      <c r="U30" s="77" cm="1">
        <f t="array" ref="U30">_xlfn.XLOOKUP(1,(ImportSupplyContract[[Dechrau Tariff ]:[Dechrau Tariff ]]&lt;=($B30+U$6*$BB$2))*(ImportSupplyContract[[Diwedd Tariff]:[Diwedd Tariff]]&gt;($B30+U$6*$BB$2)),ImportSupplyContract[[Ceiniogau fesul kWh]:[Ceiniogau fesul kWh]],0,,)</f>
        <v>0.21</v>
      </c>
      <c r="V30" s="77" cm="1">
        <f t="array" ref="V30">_xlfn.XLOOKUP(1,(ImportSupplyContract[[Dechrau Tariff ]:[Dechrau Tariff ]]&lt;=($B30+V$6*$BB$2))*(ImportSupplyContract[[Diwedd Tariff]:[Diwedd Tariff]]&gt;($B30+V$6*$BB$2)),ImportSupplyContract[[Ceiniogau fesul kWh]:[Ceiniogau fesul kWh]],0,,)</f>
        <v>0.21</v>
      </c>
      <c r="W30" s="77" cm="1">
        <f t="array" ref="W30">_xlfn.XLOOKUP(1,(ImportSupplyContract[[Dechrau Tariff ]:[Dechrau Tariff ]]&lt;=($B30+W$6*$BB$2))*(ImportSupplyContract[[Diwedd Tariff]:[Diwedd Tariff]]&gt;($B30+W$6*$BB$2)),ImportSupplyContract[[Ceiniogau fesul kWh]:[Ceiniogau fesul kWh]],0,,)</f>
        <v>0.21</v>
      </c>
      <c r="X30" s="77" cm="1">
        <f t="array" ref="X30">_xlfn.XLOOKUP(1,(ImportSupplyContract[[Dechrau Tariff ]:[Dechrau Tariff ]]&lt;=($B30+X$6*$BB$2))*(ImportSupplyContract[[Diwedd Tariff]:[Diwedd Tariff]]&gt;($B30+X$6*$BB$2)),ImportSupplyContract[[Ceiniogau fesul kWh]:[Ceiniogau fesul kWh]],0,,)</f>
        <v>0.21</v>
      </c>
      <c r="Y30" s="77" cm="1">
        <f t="array" ref="Y30">_xlfn.XLOOKUP(1,(ImportSupplyContract[[Dechrau Tariff ]:[Dechrau Tariff ]]&lt;=($B30+Y$6*$BB$2))*(ImportSupplyContract[[Diwedd Tariff]:[Diwedd Tariff]]&gt;($B30+Y$6*$BB$2)),ImportSupplyContract[[Ceiniogau fesul kWh]:[Ceiniogau fesul kWh]],0,,)</f>
        <v>0.21</v>
      </c>
      <c r="Z30" s="77" cm="1">
        <f t="array" ref="Z30">_xlfn.XLOOKUP(1,(ImportSupplyContract[[Dechrau Tariff ]:[Dechrau Tariff ]]&lt;=($B30+Z$6*$BB$2))*(ImportSupplyContract[[Diwedd Tariff]:[Diwedd Tariff]]&gt;($B30+Z$6*$BB$2)),ImportSupplyContract[[Ceiniogau fesul kWh]:[Ceiniogau fesul kWh]],0,,)</f>
        <v>0.21</v>
      </c>
      <c r="AA30" s="77" cm="1">
        <f t="array" ref="AA30">_xlfn.XLOOKUP(1,(ImportSupplyContract[[Dechrau Tariff ]:[Dechrau Tariff ]]&lt;=($B30+AA$6*$BB$2))*(ImportSupplyContract[[Diwedd Tariff]:[Diwedd Tariff]]&gt;($B30+AA$6*$BB$2)),ImportSupplyContract[[Ceiniogau fesul kWh]:[Ceiniogau fesul kWh]],0,,)</f>
        <v>0.21</v>
      </c>
      <c r="AB30" s="77" cm="1">
        <f t="array" ref="AB30">_xlfn.XLOOKUP(1,(ImportSupplyContract[[Dechrau Tariff ]:[Dechrau Tariff ]]&lt;=($B30+AB$6*$BB$2))*(ImportSupplyContract[[Diwedd Tariff]:[Diwedd Tariff]]&gt;($B30+AB$6*$BB$2)),ImportSupplyContract[[Ceiniogau fesul kWh]:[Ceiniogau fesul kWh]],0,,)</f>
        <v>0.21</v>
      </c>
      <c r="AC30" s="77" cm="1">
        <f t="array" ref="AC30">_xlfn.XLOOKUP(1,(ImportSupplyContract[[Dechrau Tariff ]:[Dechrau Tariff ]]&lt;=($B30+AC$6*$BB$2))*(ImportSupplyContract[[Diwedd Tariff]:[Diwedd Tariff]]&gt;($B30+AC$6*$BB$2)),ImportSupplyContract[[Ceiniogau fesul kWh]:[Ceiniogau fesul kWh]],0,,)</f>
        <v>0.21</v>
      </c>
      <c r="AD30" s="77" cm="1">
        <f t="array" ref="AD30">_xlfn.XLOOKUP(1,(ImportSupplyContract[[Dechrau Tariff ]:[Dechrau Tariff ]]&lt;=($B30+AD$6*$BB$2))*(ImportSupplyContract[[Diwedd Tariff]:[Diwedd Tariff]]&gt;($B30+AD$6*$BB$2)),ImportSupplyContract[[Ceiniogau fesul kWh]:[Ceiniogau fesul kWh]],0,,)</f>
        <v>0.21</v>
      </c>
      <c r="AE30" s="77" cm="1">
        <f t="array" ref="AE30">_xlfn.XLOOKUP(1,(ImportSupplyContract[[Dechrau Tariff ]:[Dechrau Tariff ]]&lt;=($B30+AE$6*$BB$2))*(ImportSupplyContract[[Diwedd Tariff]:[Diwedd Tariff]]&gt;($B30+AE$6*$BB$2)),ImportSupplyContract[[Ceiniogau fesul kWh]:[Ceiniogau fesul kWh]],0,,)</f>
        <v>0.21</v>
      </c>
      <c r="AF30" s="77" cm="1">
        <f t="array" ref="AF30">_xlfn.XLOOKUP(1,(ImportSupplyContract[[Dechrau Tariff ]:[Dechrau Tariff ]]&lt;=($B30+AF$6*$BB$2))*(ImportSupplyContract[[Diwedd Tariff]:[Diwedd Tariff]]&gt;($B30+AF$6*$BB$2)),ImportSupplyContract[[Ceiniogau fesul kWh]:[Ceiniogau fesul kWh]],0,,)</f>
        <v>0.21</v>
      </c>
      <c r="AG30" s="77" cm="1">
        <f t="array" ref="AG30">_xlfn.XLOOKUP(1,(ImportSupplyContract[[Dechrau Tariff ]:[Dechrau Tariff ]]&lt;=($B30+AG$6*$BB$2))*(ImportSupplyContract[[Diwedd Tariff]:[Diwedd Tariff]]&gt;($B30+AG$6*$BB$2)),ImportSupplyContract[[Ceiniogau fesul kWh]:[Ceiniogau fesul kWh]],0,,)</f>
        <v>0.21</v>
      </c>
      <c r="AH30" s="77" cm="1">
        <f t="array" ref="AH30">_xlfn.XLOOKUP(1,(ImportSupplyContract[[Dechrau Tariff ]:[Dechrau Tariff ]]&lt;=($B30+AH$6*$BB$2))*(ImportSupplyContract[[Diwedd Tariff]:[Diwedd Tariff]]&gt;($B30+AH$6*$BB$2)),ImportSupplyContract[[Ceiniogau fesul kWh]:[Ceiniogau fesul kWh]],0,,)</f>
        <v>0.21</v>
      </c>
      <c r="AI30" s="77" cm="1">
        <f t="array" ref="AI30">_xlfn.XLOOKUP(1,(ImportSupplyContract[[Dechrau Tariff ]:[Dechrau Tariff ]]&lt;=($B30+AI$6*$BB$2))*(ImportSupplyContract[[Diwedd Tariff]:[Diwedd Tariff]]&gt;($B30+AI$6*$BB$2)),ImportSupplyContract[[Ceiniogau fesul kWh]:[Ceiniogau fesul kWh]],0,,)</f>
        <v>0.21</v>
      </c>
      <c r="AJ30" s="77" cm="1">
        <f t="array" ref="AJ30">_xlfn.XLOOKUP(1,(ImportSupplyContract[[Dechrau Tariff ]:[Dechrau Tariff ]]&lt;=($B30+AJ$6*$BB$2))*(ImportSupplyContract[[Diwedd Tariff]:[Diwedd Tariff]]&gt;($B30+AJ$6*$BB$2)),ImportSupplyContract[[Ceiniogau fesul kWh]:[Ceiniogau fesul kWh]],0,,)</f>
        <v>0.21</v>
      </c>
      <c r="AK30" s="77" cm="1">
        <f t="array" ref="AK30">_xlfn.XLOOKUP(1,(ImportSupplyContract[[Dechrau Tariff ]:[Dechrau Tariff ]]&lt;=($B30+AK$6*$BB$2))*(ImportSupplyContract[[Diwedd Tariff]:[Diwedd Tariff]]&gt;($B30+AK$6*$BB$2)),ImportSupplyContract[[Ceiniogau fesul kWh]:[Ceiniogau fesul kWh]],0,,)</f>
        <v>0.21</v>
      </c>
      <c r="AL30" s="77" cm="1">
        <f t="array" ref="AL30">_xlfn.XLOOKUP(1,(ImportSupplyContract[[Dechrau Tariff ]:[Dechrau Tariff ]]&lt;=($B30+AL$6*$BB$2))*(ImportSupplyContract[[Diwedd Tariff]:[Diwedd Tariff]]&gt;($B30+AL$6*$BB$2)),ImportSupplyContract[[Ceiniogau fesul kWh]:[Ceiniogau fesul kWh]],0,,)</f>
        <v>0.21</v>
      </c>
      <c r="AM30" s="77" cm="1">
        <f t="array" ref="AM30">_xlfn.XLOOKUP(1,(ImportSupplyContract[[Dechrau Tariff ]:[Dechrau Tariff ]]&lt;=($B30+AM$6*$BB$2))*(ImportSupplyContract[[Diwedd Tariff]:[Diwedd Tariff]]&gt;($B30+AM$6*$BB$2)),ImportSupplyContract[[Ceiniogau fesul kWh]:[Ceiniogau fesul kWh]],0,,)</f>
        <v>0.21</v>
      </c>
      <c r="AN30" s="77" cm="1">
        <f t="array" ref="AN30">_xlfn.XLOOKUP(1,(ImportSupplyContract[[Dechrau Tariff ]:[Dechrau Tariff ]]&lt;=($B30+AN$6*$BB$2))*(ImportSupplyContract[[Diwedd Tariff]:[Diwedd Tariff]]&gt;($B30+AN$6*$BB$2)),ImportSupplyContract[[Ceiniogau fesul kWh]:[Ceiniogau fesul kWh]],0,,)</f>
        <v>0.21</v>
      </c>
      <c r="AO30" s="77" cm="1">
        <f t="array" ref="AO30">_xlfn.XLOOKUP(1,(ImportSupplyContract[[Dechrau Tariff ]:[Dechrau Tariff ]]&lt;=($B30+AO$6*$BB$2))*(ImportSupplyContract[[Diwedd Tariff]:[Diwedd Tariff]]&gt;($B30+AO$6*$BB$2)),ImportSupplyContract[[Ceiniogau fesul kWh]:[Ceiniogau fesul kWh]],0,,)</f>
        <v>0.21</v>
      </c>
      <c r="AP30" s="77" cm="1">
        <f t="array" ref="AP30">_xlfn.XLOOKUP(1,(ImportSupplyContract[[Dechrau Tariff ]:[Dechrau Tariff ]]&lt;=($B30+AP$6*$BB$2))*(ImportSupplyContract[[Diwedd Tariff]:[Diwedd Tariff]]&gt;($B30+AP$6*$BB$2)),ImportSupplyContract[[Ceiniogau fesul kWh]:[Ceiniogau fesul kWh]],0,,)</f>
        <v>0.21</v>
      </c>
      <c r="AQ30" s="77" cm="1">
        <f t="array" ref="AQ30">_xlfn.XLOOKUP(1,(ImportSupplyContract[[Dechrau Tariff ]:[Dechrau Tariff ]]&lt;=($B30+AQ$6*$BB$2))*(ImportSupplyContract[[Diwedd Tariff]:[Diwedd Tariff]]&gt;($B30+AQ$6*$BB$2)),ImportSupplyContract[[Ceiniogau fesul kWh]:[Ceiniogau fesul kWh]],0,,)</f>
        <v>0.21</v>
      </c>
      <c r="AR30" s="77" cm="1">
        <f t="array" ref="AR30">_xlfn.XLOOKUP(1,(ImportSupplyContract[[Dechrau Tariff ]:[Dechrau Tariff ]]&lt;=($B30+AR$6*$BB$2))*(ImportSupplyContract[[Diwedd Tariff]:[Diwedd Tariff]]&gt;($B30+AR$6*$BB$2)),ImportSupplyContract[[Ceiniogau fesul kWh]:[Ceiniogau fesul kWh]],0,,)</f>
        <v>0.21</v>
      </c>
      <c r="AS30" s="77" cm="1">
        <f t="array" ref="AS30">_xlfn.XLOOKUP(1,(ImportSupplyContract[[Dechrau Tariff ]:[Dechrau Tariff ]]&lt;=($B30+AS$6*$BB$2))*(ImportSupplyContract[[Diwedd Tariff]:[Diwedd Tariff]]&gt;($B30+AS$6*$BB$2)),ImportSupplyContract[[Ceiniogau fesul kWh]:[Ceiniogau fesul kWh]],0,,)</f>
        <v>0.21</v>
      </c>
      <c r="AT30" s="77" cm="1">
        <f t="array" ref="AT30">_xlfn.XLOOKUP(1,(ImportSupplyContract[[Dechrau Tariff ]:[Dechrau Tariff ]]&lt;=($B30+AT$6*$BB$2))*(ImportSupplyContract[[Diwedd Tariff]:[Diwedd Tariff]]&gt;($B30+AT$6*$BB$2)),ImportSupplyContract[[Ceiniogau fesul kWh]:[Ceiniogau fesul kWh]],0,,)</f>
        <v>0.21</v>
      </c>
      <c r="AU30" s="77" cm="1">
        <f t="array" ref="AU30">_xlfn.XLOOKUP(1,(ImportSupplyContract[[Dechrau Tariff ]:[Dechrau Tariff ]]&lt;=($B30+AU$6*$BB$2))*(ImportSupplyContract[[Diwedd Tariff]:[Diwedd Tariff]]&gt;($B30+AU$6*$BB$2)),ImportSupplyContract[[Ceiniogau fesul kWh]:[Ceiniogau fesul kWh]],0,,)</f>
        <v>0.21</v>
      </c>
      <c r="AV30" s="77" cm="1">
        <f t="array" ref="AV30">_xlfn.XLOOKUP(1,(ImportSupplyContract[[Dechrau Tariff ]:[Dechrau Tariff ]]&lt;=($B30+AV$6*$BB$2))*(ImportSupplyContract[[Diwedd Tariff]:[Diwedd Tariff]]&gt;($B30+AV$6*$BB$2)),ImportSupplyContract[[Ceiniogau fesul kWh]:[Ceiniogau fesul kWh]],0,,)</f>
        <v>0.21</v>
      </c>
      <c r="AW30" s="77" cm="1">
        <f t="array" ref="AW30">_xlfn.XLOOKUP(1,(ImportSupplyContract[[Dechrau Tariff ]:[Dechrau Tariff ]]&lt;=($B30+AW$6*$BB$2))*(ImportSupplyContract[[Diwedd Tariff]:[Diwedd Tariff]]&gt;($B30+AW$6*$BB$2)),ImportSupplyContract[[Ceiniogau fesul kWh]:[Ceiniogau fesul kWh]],0,,)</f>
        <v>0.21</v>
      </c>
      <c r="AX30" s="77" cm="1">
        <f t="array" ref="AX30">_xlfn.XLOOKUP(1,(ImportSupplyContract[[Dechrau Tariff ]:[Dechrau Tariff ]]&lt;=($B30+AX$6*$BB$2))*(ImportSupplyContract[[Diwedd Tariff]:[Diwedd Tariff]]&gt;($B30+AX$6*$BB$2)),ImportSupplyContract[[Ceiniogau fesul kWh]:[Ceiniogau fesul kWh]],0,,)</f>
        <v>0.21</v>
      </c>
    </row>
    <row r="31" spans="2:50" x14ac:dyDescent="0.3">
      <c r="B31" s="30">
        <v>45316</v>
      </c>
      <c r="C31" s="77" cm="1">
        <f t="array" ref="C31">_xlfn.XLOOKUP(1,(ImportSupplyContract[[Dechrau Tariff ]:[Dechrau Tariff ]]&lt;=($B31+C$6*$BB$2))*(ImportSupplyContract[[Diwedd Tariff]:[Diwedd Tariff]]&gt;($B31+C$6*$BB$2)),ImportSupplyContract[[Ceiniogau fesul kWh]:[Ceiniogau fesul kWh]],0,,)</f>
        <v>0.21</v>
      </c>
      <c r="D31" s="77" cm="1">
        <f t="array" ref="D31">_xlfn.XLOOKUP(1,(ImportSupplyContract[[Dechrau Tariff ]:[Dechrau Tariff ]]&lt;=($B31+D$6*$BB$2))*(ImportSupplyContract[[Diwedd Tariff]:[Diwedd Tariff]]&gt;($B31+D$6*$BB$2)),ImportSupplyContract[[Ceiniogau fesul kWh]:[Ceiniogau fesul kWh]],0,,)</f>
        <v>0.21</v>
      </c>
      <c r="E31" s="77" cm="1">
        <f t="array" ref="E31">_xlfn.XLOOKUP(1,(ImportSupplyContract[[Dechrau Tariff ]:[Dechrau Tariff ]]&lt;=($B31+E$6*$BB$2))*(ImportSupplyContract[[Diwedd Tariff]:[Diwedd Tariff]]&gt;($B31+E$6*$BB$2)),ImportSupplyContract[[Ceiniogau fesul kWh]:[Ceiniogau fesul kWh]],0,,)</f>
        <v>0.21</v>
      </c>
      <c r="F31" s="77" cm="1">
        <f t="array" ref="F31">_xlfn.XLOOKUP(1,(ImportSupplyContract[[Dechrau Tariff ]:[Dechrau Tariff ]]&lt;=($B31+F$6*$BB$2))*(ImportSupplyContract[[Diwedd Tariff]:[Diwedd Tariff]]&gt;($B31+F$6*$BB$2)),ImportSupplyContract[[Ceiniogau fesul kWh]:[Ceiniogau fesul kWh]],0,,)</f>
        <v>0.21</v>
      </c>
      <c r="G31" s="77" cm="1">
        <f t="array" ref="G31">_xlfn.XLOOKUP(1,(ImportSupplyContract[[Dechrau Tariff ]:[Dechrau Tariff ]]&lt;=($B31+G$6*$BB$2))*(ImportSupplyContract[[Diwedd Tariff]:[Diwedd Tariff]]&gt;($B31+G$6*$BB$2)),ImportSupplyContract[[Ceiniogau fesul kWh]:[Ceiniogau fesul kWh]],0,,)</f>
        <v>0.21</v>
      </c>
      <c r="H31" s="77" cm="1">
        <f t="array" ref="H31">_xlfn.XLOOKUP(1,(ImportSupplyContract[[Dechrau Tariff ]:[Dechrau Tariff ]]&lt;=($B31+H$6*$BB$2))*(ImportSupplyContract[[Diwedd Tariff]:[Diwedd Tariff]]&gt;($B31+H$6*$BB$2)),ImportSupplyContract[[Ceiniogau fesul kWh]:[Ceiniogau fesul kWh]],0,,)</f>
        <v>0.21</v>
      </c>
      <c r="I31" s="77" cm="1">
        <f t="array" ref="I31">_xlfn.XLOOKUP(1,(ImportSupplyContract[[Dechrau Tariff ]:[Dechrau Tariff ]]&lt;=($B31+I$6*$BB$2))*(ImportSupplyContract[[Diwedd Tariff]:[Diwedd Tariff]]&gt;($B31+I$6*$BB$2)),ImportSupplyContract[[Ceiniogau fesul kWh]:[Ceiniogau fesul kWh]],0,,)</f>
        <v>0.21</v>
      </c>
      <c r="J31" s="77" cm="1">
        <f t="array" ref="J31">_xlfn.XLOOKUP(1,(ImportSupplyContract[[Dechrau Tariff ]:[Dechrau Tariff ]]&lt;=($B31+J$6*$BB$2))*(ImportSupplyContract[[Diwedd Tariff]:[Diwedd Tariff]]&gt;($B31+J$6*$BB$2)),ImportSupplyContract[[Ceiniogau fesul kWh]:[Ceiniogau fesul kWh]],0,,)</f>
        <v>0.21</v>
      </c>
      <c r="K31" s="77" cm="1">
        <f t="array" ref="K31">_xlfn.XLOOKUP(1,(ImportSupplyContract[[Dechrau Tariff ]:[Dechrau Tariff ]]&lt;=($B31+K$6*$BB$2))*(ImportSupplyContract[[Diwedd Tariff]:[Diwedd Tariff]]&gt;($B31+K$6*$BB$2)),ImportSupplyContract[[Ceiniogau fesul kWh]:[Ceiniogau fesul kWh]],0,,)</f>
        <v>0.21</v>
      </c>
      <c r="L31" s="77" cm="1">
        <f t="array" ref="L31">_xlfn.XLOOKUP(1,(ImportSupplyContract[[Dechrau Tariff ]:[Dechrau Tariff ]]&lt;=($B31+L$6*$BB$2))*(ImportSupplyContract[[Diwedd Tariff]:[Diwedd Tariff]]&gt;($B31+L$6*$BB$2)),ImportSupplyContract[[Ceiniogau fesul kWh]:[Ceiniogau fesul kWh]],0,,)</f>
        <v>0.21</v>
      </c>
      <c r="M31" s="77" cm="1">
        <f t="array" ref="M31">_xlfn.XLOOKUP(1,(ImportSupplyContract[[Dechrau Tariff ]:[Dechrau Tariff ]]&lt;=($B31+M$6*$BB$2))*(ImportSupplyContract[[Diwedd Tariff]:[Diwedd Tariff]]&gt;($B31+M$6*$BB$2)),ImportSupplyContract[[Ceiniogau fesul kWh]:[Ceiniogau fesul kWh]],0,,)</f>
        <v>0.21</v>
      </c>
      <c r="N31" s="77" cm="1">
        <f t="array" ref="N31">_xlfn.XLOOKUP(1,(ImportSupplyContract[[Dechrau Tariff ]:[Dechrau Tariff ]]&lt;=($B31+N$6*$BB$2))*(ImportSupplyContract[[Diwedd Tariff]:[Diwedd Tariff]]&gt;($B31+N$6*$BB$2)),ImportSupplyContract[[Ceiniogau fesul kWh]:[Ceiniogau fesul kWh]],0,,)</f>
        <v>0.21</v>
      </c>
      <c r="O31" s="77" cm="1">
        <f t="array" ref="O31">_xlfn.XLOOKUP(1,(ImportSupplyContract[[Dechrau Tariff ]:[Dechrau Tariff ]]&lt;=($B31+O$6*$BB$2))*(ImportSupplyContract[[Diwedd Tariff]:[Diwedd Tariff]]&gt;($B31+O$6*$BB$2)),ImportSupplyContract[[Ceiniogau fesul kWh]:[Ceiniogau fesul kWh]],0,,)</f>
        <v>0.21</v>
      </c>
      <c r="P31" s="77" cm="1">
        <f t="array" ref="P31">_xlfn.XLOOKUP(1,(ImportSupplyContract[[Dechrau Tariff ]:[Dechrau Tariff ]]&lt;=($B31+P$6*$BB$2))*(ImportSupplyContract[[Diwedd Tariff]:[Diwedd Tariff]]&gt;($B31+P$6*$BB$2)),ImportSupplyContract[[Ceiniogau fesul kWh]:[Ceiniogau fesul kWh]],0,,)</f>
        <v>0.21</v>
      </c>
      <c r="Q31" s="77" cm="1">
        <f t="array" ref="Q31">_xlfn.XLOOKUP(1,(ImportSupplyContract[[Dechrau Tariff ]:[Dechrau Tariff ]]&lt;=($B31+Q$6*$BB$2))*(ImportSupplyContract[[Diwedd Tariff]:[Diwedd Tariff]]&gt;($B31+Q$6*$BB$2)),ImportSupplyContract[[Ceiniogau fesul kWh]:[Ceiniogau fesul kWh]],0,,)</f>
        <v>0.21</v>
      </c>
      <c r="R31" s="77" cm="1">
        <f t="array" ref="R31">_xlfn.XLOOKUP(1,(ImportSupplyContract[[Dechrau Tariff ]:[Dechrau Tariff ]]&lt;=($B31+R$6*$BB$2))*(ImportSupplyContract[[Diwedd Tariff]:[Diwedd Tariff]]&gt;($B31+R$6*$BB$2)),ImportSupplyContract[[Ceiniogau fesul kWh]:[Ceiniogau fesul kWh]],0,,)</f>
        <v>0.21</v>
      </c>
      <c r="S31" s="77" cm="1">
        <f t="array" ref="S31">_xlfn.XLOOKUP(1,(ImportSupplyContract[[Dechrau Tariff ]:[Dechrau Tariff ]]&lt;=($B31+S$6*$BB$2))*(ImportSupplyContract[[Diwedd Tariff]:[Diwedd Tariff]]&gt;($B31+S$6*$BB$2)),ImportSupplyContract[[Ceiniogau fesul kWh]:[Ceiniogau fesul kWh]],0,,)</f>
        <v>0.21</v>
      </c>
      <c r="T31" s="77" cm="1">
        <f t="array" ref="T31">_xlfn.XLOOKUP(1,(ImportSupplyContract[[Dechrau Tariff ]:[Dechrau Tariff ]]&lt;=($B31+T$6*$BB$2))*(ImportSupplyContract[[Diwedd Tariff]:[Diwedd Tariff]]&gt;($B31+T$6*$BB$2)),ImportSupplyContract[[Ceiniogau fesul kWh]:[Ceiniogau fesul kWh]],0,,)</f>
        <v>0.21</v>
      </c>
      <c r="U31" s="77" cm="1">
        <f t="array" ref="U31">_xlfn.XLOOKUP(1,(ImportSupplyContract[[Dechrau Tariff ]:[Dechrau Tariff ]]&lt;=($B31+U$6*$BB$2))*(ImportSupplyContract[[Diwedd Tariff]:[Diwedd Tariff]]&gt;($B31+U$6*$BB$2)),ImportSupplyContract[[Ceiniogau fesul kWh]:[Ceiniogau fesul kWh]],0,,)</f>
        <v>0.21</v>
      </c>
      <c r="V31" s="77" cm="1">
        <f t="array" ref="V31">_xlfn.XLOOKUP(1,(ImportSupplyContract[[Dechrau Tariff ]:[Dechrau Tariff ]]&lt;=($B31+V$6*$BB$2))*(ImportSupplyContract[[Diwedd Tariff]:[Diwedd Tariff]]&gt;($B31+V$6*$BB$2)),ImportSupplyContract[[Ceiniogau fesul kWh]:[Ceiniogau fesul kWh]],0,,)</f>
        <v>0.21</v>
      </c>
      <c r="W31" s="77" cm="1">
        <f t="array" ref="W31">_xlfn.XLOOKUP(1,(ImportSupplyContract[[Dechrau Tariff ]:[Dechrau Tariff ]]&lt;=($B31+W$6*$BB$2))*(ImportSupplyContract[[Diwedd Tariff]:[Diwedd Tariff]]&gt;($B31+W$6*$BB$2)),ImportSupplyContract[[Ceiniogau fesul kWh]:[Ceiniogau fesul kWh]],0,,)</f>
        <v>0.21</v>
      </c>
      <c r="X31" s="77" cm="1">
        <f t="array" ref="X31">_xlfn.XLOOKUP(1,(ImportSupplyContract[[Dechrau Tariff ]:[Dechrau Tariff ]]&lt;=($B31+X$6*$BB$2))*(ImportSupplyContract[[Diwedd Tariff]:[Diwedd Tariff]]&gt;($B31+X$6*$BB$2)),ImportSupplyContract[[Ceiniogau fesul kWh]:[Ceiniogau fesul kWh]],0,,)</f>
        <v>0.21</v>
      </c>
      <c r="Y31" s="77" cm="1">
        <f t="array" ref="Y31">_xlfn.XLOOKUP(1,(ImportSupplyContract[[Dechrau Tariff ]:[Dechrau Tariff ]]&lt;=($B31+Y$6*$BB$2))*(ImportSupplyContract[[Diwedd Tariff]:[Diwedd Tariff]]&gt;($B31+Y$6*$BB$2)),ImportSupplyContract[[Ceiniogau fesul kWh]:[Ceiniogau fesul kWh]],0,,)</f>
        <v>0.21</v>
      </c>
      <c r="Z31" s="77" cm="1">
        <f t="array" ref="Z31">_xlfn.XLOOKUP(1,(ImportSupplyContract[[Dechrau Tariff ]:[Dechrau Tariff ]]&lt;=($B31+Z$6*$BB$2))*(ImportSupplyContract[[Diwedd Tariff]:[Diwedd Tariff]]&gt;($B31+Z$6*$BB$2)),ImportSupplyContract[[Ceiniogau fesul kWh]:[Ceiniogau fesul kWh]],0,,)</f>
        <v>0.21</v>
      </c>
      <c r="AA31" s="77" cm="1">
        <f t="array" ref="AA31">_xlfn.XLOOKUP(1,(ImportSupplyContract[[Dechrau Tariff ]:[Dechrau Tariff ]]&lt;=($B31+AA$6*$BB$2))*(ImportSupplyContract[[Diwedd Tariff]:[Diwedd Tariff]]&gt;($B31+AA$6*$BB$2)),ImportSupplyContract[[Ceiniogau fesul kWh]:[Ceiniogau fesul kWh]],0,,)</f>
        <v>0.21</v>
      </c>
      <c r="AB31" s="77" cm="1">
        <f t="array" ref="AB31">_xlfn.XLOOKUP(1,(ImportSupplyContract[[Dechrau Tariff ]:[Dechrau Tariff ]]&lt;=($B31+AB$6*$BB$2))*(ImportSupplyContract[[Diwedd Tariff]:[Diwedd Tariff]]&gt;($B31+AB$6*$BB$2)),ImportSupplyContract[[Ceiniogau fesul kWh]:[Ceiniogau fesul kWh]],0,,)</f>
        <v>0.21</v>
      </c>
      <c r="AC31" s="77" cm="1">
        <f t="array" ref="AC31">_xlfn.XLOOKUP(1,(ImportSupplyContract[[Dechrau Tariff ]:[Dechrau Tariff ]]&lt;=($B31+AC$6*$BB$2))*(ImportSupplyContract[[Diwedd Tariff]:[Diwedd Tariff]]&gt;($B31+AC$6*$BB$2)),ImportSupplyContract[[Ceiniogau fesul kWh]:[Ceiniogau fesul kWh]],0,,)</f>
        <v>0.21</v>
      </c>
      <c r="AD31" s="77" cm="1">
        <f t="array" ref="AD31">_xlfn.XLOOKUP(1,(ImportSupplyContract[[Dechrau Tariff ]:[Dechrau Tariff ]]&lt;=($B31+AD$6*$BB$2))*(ImportSupplyContract[[Diwedd Tariff]:[Diwedd Tariff]]&gt;($B31+AD$6*$BB$2)),ImportSupplyContract[[Ceiniogau fesul kWh]:[Ceiniogau fesul kWh]],0,,)</f>
        <v>0.21</v>
      </c>
      <c r="AE31" s="77" cm="1">
        <f t="array" ref="AE31">_xlfn.XLOOKUP(1,(ImportSupplyContract[[Dechrau Tariff ]:[Dechrau Tariff ]]&lt;=($B31+AE$6*$BB$2))*(ImportSupplyContract[[Diwedd Tariff]:[Diwedd Tariff]]&gt;($B31+AE$6*$BB$2)),ImportSupplyContract[[Ceiniogau fesul kWh]:[Ceiniogau fesul kWh]],0,,)</f>
        <v>0.21</v>
      </c>
      <c r="AF31" s="77" cm="1">
        <f t="array" ref="AF31">_xlfn.XLOOKUP(1,(ImportSupplyContract[[Dechrau Tariff ]:[Dechrau Tariff ]]&lt;=($B31+AF$6*$BB$2))*(ImportSupplyContract[[Diwedd Tariff]:[Diwedd Tariff]]&gt;($B31+AF$6*$BB$2)),ImportSupplyContract[[Ceiniogau fesul kWh]:[Ceiniogau fesul kWh]],0,,)</f>
        <v>0.21</v>
      </c>
      <c r="AG31" s="77" cm="1">
        <f t="array" ref="AG31">_xlfn.XLOOKUP(1,(ImportSupplyContract[[Dechrau Tariff ]:[Dechrau Tariff ]]&lt;=($B31+AG$6*$BB$2))*(ImportSupplyContract[[Diwedd Tariff]:[Diwedd Tariff]]&gt;($B31+AG$6*$BB$2)),ImportSupplyContract[[Ceiniogau fesul kWh]:[Ceiniogau fesul kWh]],0,,)</f>
        <v>0.21</v>
      </c>
      <c r="AH31" s="77" cm="1">
        <f t="array" ref="AH31">_xlfn.XLOOKUP(1,(ImportSupplyContract[[Dechrau Tariff ]:[Dechrau Tariff ]]&lt;=($B31+AH$6*$BB$2))*(ImportSupplyContract[[Diwedd Tariff]:[Diwedd Tariff]]&gt;($B31+AH$6*$BB$2)),ImportSupplyContract[[Ceiniogau fesul kWh]:[Ceiniogau fesul kWh]],0,,)</f>
        <v>0.21</v>
      </c>
      <c r="AI31" s="77" cm="1">
        <f t="array" ref="AI31">_xlfn.XLOOKUP(1,(ImportSupplyContract[[Dechrau Tariff ]:[Dechrau Tariff ]]&lt;=($B31+AI$6*$BB$2))*(ImportSupplyContract[[Diwedd Tariff]:[Diwedd Tariff]]&gt;($B31+AI$6*$BB$2)),ImportSupplyContract[[Ceiniogau fesul kWh]:[Ceiniogau fesul kWh]],0,,)</f>
        <v>0.21</v>
      </c>
      <c r="AJ31" s="77" cm="1">
        <f t="array" ref="AJ31">_xlfn.XLOOKUP(1,(ImportSupplyContract[[Dechrau Tariff ]:[Dechrau Tariff ]]&lt;=($B31+AJ$6*$BB$2))*(ImportSupplyContract[[Diwedd Tariff]:[Diwedd Tariff]]&gt;($B31+AJ$6*$BB$2)),ImportSupplyContract[[Ceiniogau fesul kWh]:[Ceiniogau fesul kWh]],0,,)</f>
        <v>0.21</v>
      </c>
      <c r="AK31" s="77" cm="1">
        <f t="array" ref="AK31">_xlfn.XLOOKUP(1,(ImportSupplyContract[[Dechrau Tariff ]:[Dechrau Tariff ]]&lt;=($B31+AK$6*$BB$2))*(ImportSupplyContract[[Diwedd Tariff]:[Diwedd Tariff]]&gt;($B31+AK$6*$BB$2)),ImportSupplyContract[[Ceiniogau fesul kWh]:[Ceiniogau fesul kWh]],0,,)</f>
        <v>0.21</v>
      </c>
      <c r="AL31" s="77" cm="1">
        <f t="array" ref="AL31">_xlfn.XLOOKUP(1,(ImportSupplyContract[[Dechrau Tariff ]:[Dechrau Tariff ]]&lt;=($B31+AL$6*$BB$2))*(ImportSupplyContract[[Diwedd Tariff]:[Diwedd Tariff]]&gt;($B31+AL$6*$BB$2)),ImportSupplyContract[[Ceiniogau fesul kWh]:[Ceiniogau fesul kWh]],0,,)</f>
        <v>0.21</v>
      </c>
      <c r="AM31" s="77" cm="1">
        <f t="array" ref="AM31">_xlfn.XLOOKUP(1,(ImportSupplyContract[[Dechrau Tariff ]:[Dechrau Tariff ]]&lt;=($B31+AM$6*$BB$2))*(ImportSupplyContract[[Diwedd Tariff]:[Diwedd Tariff]]&gt;($B31+AM$6*$BB$2)),ImportSupplyContract[[Ceiniogau fesul kWh]:[Ceiniogau fesul kWh]],0,,)</f>
        <v>0.21</v>
      </c>
      <c r="AN31" s="77" cm="1">
        <f t="array" ref="AN31">_xlfn.XLOOKUP(1,(ImportSupplyContract[[Dechrau Tariff ]:[Dechrau Tariff ]]&lt;=($B31+AN$6*$BB$2))*(ImportSupplyContract[[Diwedd Tariff]:[Diwedd Tariff]]&gt;($B31+AN$6*$BB$2)),ImportSupplyContract[[Ceiniogau fesul kWh]:[Ceiniogau fesul kWh]],0,,)</f>
        <v>0.21</v>
      </c>
      <c r="AO31" s="77" cm="1">
        <f t="array" ref="AO31">_xlfn.XLOOKUP(1,(ImportSupplyContract[[Dechrau Tariff ]:[Dechrau Tariff ]]&lt;=($B31+AO$6*$BB$2))*(ImportSupplyContract[[Diwedd Tariff]:[Diwedd Tariff]]&gt;($B31+AO$6*$BB$2)),ImportSupplyContract[[Ceiniogau fesul kWh]:[Ceiniogau fesul kWh]],0,,)</f>
        <v>0.21</v>
      </c>
      <c r="AP31" s="77" cm="1">
        <f t="array" ref="AP31">_xlfn.XLOOKUP(1,(ImportSupplyContract[[Dechrau Tariff ]:[Dechrau Tariff ]]&lt;=($B31+AP$6*$BB$2))*(ImportSupplyContract[[Diwedd Tariff]:[Diwedd Tariff]]&gt;($B31+AP$6*$BB$2)),ImportSupplyContract[[Ceiniogau fesul kWh]:[Ceiniogau fesul kWh]],0,,)</f>
        <v>0.21</v>
      </c>
      <c r="AQ31" s="77" cm="1">
        <f t="array" ref="AQ31">_xlfn.XLOOKUP(1,(ImportSupplyContract[[Dechrau Tariff ]:[Dechrau Tariff ]]&lt;=($B31+AQ$6*$BB$2))*(ImportSupplyContract[[Diwedd Tariff]:[Diwedd Tariff]]&gt;($B31+AQ$6*$BB$2)),ImportSupplyContract[[Ceiniogau fesul kWh]:[Ceiniogau fesul kWh]],0,,)</f>
        <v>0.21</v>
      </c>
      <c r="AR31" s="77" cm="1">
        <f t="array" ref="AR31">_xlfn.XLOOKUP(1,(ImportSupplyContract[[Dechrau Tariff ]:[Dechrau Tariff ]]&lt;=($B31+AR$6*$BB$2))*(ImportSupplyContract[[Diwedd Tariff]:[Diwedd Tariff]]&gt;($B31+AR$6*$BB$2)),ImportSupplyContract[[Ceiniogau fesul kWh]:[Ceiniogau fesul kWh]],0,,)</f>
        <v>0.21</v>
      </c>
      <c r="AS31" s="77" cm="1">
        <f t="array" ref="AS31">_xlfn.XLOOKUP(1,(ImportSupplyContract[[Dechrau Tariff ]:[Dechrau Tariff ]]&lt;=($B31+AS$6*$BB$2))*(ImportSupplyContract[[Diwedd Tariff]:[Diwedd Tariff]]&gt;($B31+AS$6*$BB$2)),ImportSupplyContract[[Ceiniogau fesul kWh]:[Ceiniogau fesul kWh]],0,,)</f>
        <v>0.21</v>
      </c>
      <c r="AT31" s="77" cm="1">
        <f t="array" ref="AT31">_xlfn.XLOOKUP(1,(ImportSupplyContract[[Dechrau Tariff ]:[Dechrau Tariff ]]&lt;=($B31+AT$6*$BB$2))*(ImportSupplyContract[[Diwedd Tariff]:[Diwedd Tariff]]&gt;($B31+AT$6*$BB$2)),ImportSupplyContract[[Ceiniogau fesul kWh]:[Ceiniogau fesul kWh]],0,,)</f>
        <v>0.21</v>
      </c>
      <c r="AU31" s="77" cm="1">
        <f t="array" ref="AU31">_xlfn.XLOOKUP(1,(ImportSupplyContract[[Dechrau Tariff ]:[Dechrau Tariff ]]&lt;=($B31+AU$6*$BB$2))*(ImportSupplyContract[[Diwedd Tariff]:[Diwedd Tariff]]&gt;($B31+AU$6*$BB$2)),ImportSupplyContract[[Ceiniogau fesul kWh]:[Ceiniogau fesul kWh]],0,,)</f>
        <v>0.21</v>
      </c>
      <c r="AV31" s="77" cm="1">
        <f t="array" ref="AV31">_xlfn.XLOOKUP(1,(ImportSupplyContract[[Dechrau Tariff ]:[Dechrau Tariff ]]&lt;=($B31+AV$6*$BB$2))*(ImportSupplyContract[[Diwedd Tariff]:[Diwedd Tariff]]&gt;($B31+AV$6*$BB$2)),ImportSupplyContract[[Ceiniogau fesul kWh]:[Ceiniogau fesul kWh]],0,,)</f>
        <v>0.21</v>
      </c>
      <c r="AW31" s="77" cm="1">
        <f t="array" ref="AW31">_xlfn.XLOOKUP(1,(ImportSupplyContract[[Dechrau Tariff ]:[Dechrau Tariff ]]&lt;=($B31+AW$6*$BB$2))*(ImportSupplyContract[[Diwedd Tariff]:[Diwedd Tariff]]&gt;($B31+AW$6*$BB$2)),ImportSupplyContract[[Ceiniogau fesul kWh]:[Ceiniogau fesul kWh]],0,,)</f>
        <v>0.21</v>
      </c>
      <c r="AX31" s="77" cm="1">
        <f t="array" ref="AX31">_xlfn.XLOOKUP(1,(ImportSupplyContract[[Dechrau Tariff ]:[Dechrau Tariff ]]&lt;=($B31+AX$6*$BB$2))*(ImportSupplyContract[[Diwedd Tariff]:[Diwedd Tariff]]&gt;($B31+AX$6*$BB$2)),ImportSupplyContract[[Ceiniogau fesul kWh]:[Ceiniogau fesul kWh]],0,,)</f>
        <v>0.21</v>
      </c>
    </row>
    <row r="32" spans="2:50" x14ac:dyDescent="0.3">
      <c r="B32" s="30">
        <v>45317</v>
      </c>
      <c r="C32" s="77" cm="1">
        <f t="array" ref="C32">_xlfn.XLOOKUP(1,(ImportSupplyContract[[Dechrau Tariff ]:[Dechrau Tariff ]]&lt;=($B32+C$6*$BB$2))*(ImportSupplyContract[[Diwedd Tariff]:[Diwedd Tariff]]&gt;($B32+C$6*$BB$2)),ImportSupplyContract[[Ceiniogau fesul kWh]:[Ceiniogau fesul kWh]],0,,)</f>
        <v>0.21</v>
      </c>
      <c r="D32" s="77" cm="1">
        <f t="array" ref="D32">_xlfn.XLOOKUP(1,(ImportSupplyContract[[Dechrau Tariff ]:[Dechrau Tariff ]]&lt;=($B32+D$6*$BB$2))*(ImportSupplyContract[[Diwedd Tariff]:[Diwedd Tariff]]&gt;($B32+D$6*$BB$2)),ImportSupplyContract[[Ceiniogau fesul kWh]:[Ceiniogau fesul kWh]],0,,)</f>
        <v>0.21</v>
      </c>
      <c r="E32" s="77" cm="1">
        <f t="array" ref="E32">_xlfn.XLOOKUP(1,(ImportSupplyContract[[Dechrau Tariff ]:[Dechrau Tariff ]]&lt;=($B32+E$6*$BB$2))*(ImportSupplyContract[[Diwedd Tariff]:[Diwedd Tariff]]&gt;($B32+E$6*$BB$2)),ImportSupplyContract[[Ceiniogau fesul kWh]:[Ceiniogau fesul kWh]],0,,)</f>
        <v>0.21</v>
      </c>
      <c r="F32" s="77" cm="1">
        <f t="array" ref="F32">_xlfn.XLOOKUP(1,(ImportSupplyContract[[Dechrau Tariff ]:[Dechrau Tariff ]]&lt;=($B32+F$6*$BB$2))*(ImportSupplyContract[[Diwedd Tariff]:[Diwedd Tariff]]&gt;($B32+F$6*$BB$2)),ImportSupplyContract[[Ceiniogau fesul kWh]:[Ceiniogau fesul kWh]],0,,)</f>
        <v>0.21</v>
      </c>
      <c r="G32" s="77" cm="1">
        <f t="array" ref="G32">_xlfn.XLOOKUP(1,(ImportSupplyContract[[Dechrau Tariff ]:[Dechrau Tariff ]]&lt;=($B32+G$6*$BB$2))*(ImportSupplyContract[[Diwedd Tariff]:[Diwedd Tariff]]&gt;($B32+G$6*$BB$2)),ImportSupplyContract[[Ceiniogau fesul kWh]:[Ceiniogau fesul kWh]],0,,)</f>
        <v>0.21</v>
      </c>
      <c r="H32" s="77" cm="1">
        <f t="array" ref="H32">_xlfn.XLOOKUP(1,(ImportSupplyContract[[Dechrau Tariff ]:[Dechrau Tariff ]]&lt;=($B32+H$6*$BB$2))*(ImportSupplyContract[[Diwedd Tariff]:[Diwedd Tariff]]&gt;($B32+H$6*$BB$2)),ImportSupplyContract[[Ceiniogau fesul kWh]:[Ceiniogau fesul kWh]],0,,)</f>
        <v>0.21</v>
      </c>
      <c r="I32" s="77" cm="1">
        <f t="array" ref="I32">_xlfn.XLOOKUP(1,(ImportSupplyContract[[Dechrau Tariff ]:[Dechrau Tariff ]]&lt;=($B32+I$6*$BB$2))*(ImportSupplyContract[[Diwedd Tariff]:[Diwedd Tariff]]&gt;($B32+I$6*$BB$2)),ImportSupplyContract[[Ceiniogau fesul kWh]:[Ceiniogau fesul kWh]],0,,)</f>
        <v>0.21</v>
      </c>
      <c r="J32" s="77" cm="1">
        <f t="array" ref="J32">_xlfn.XLOOKUP(1,(ImportSupplyContract[[Dechrau Tariff ]:[Dechrau Tariff ]]&lt;=($B32+J$6*$BB$2))*(ImportSupplyContract[[Diwedd Tariff]:[Diwedd Tariff]]&gt;($B32+J$6*$BB$2)),ImportSupplyContract[[Ceiniogau fesul kWh]:[Ceiniogau fesul kWh]],0,,)</f>
        <v>0.21</v>
      </c>
      <c r="K32" s="77" cm="1">
        <f t="array" ref="K32">_xlfn.XLOOKUP(1,(ImportSupplyContract[[Dechrau Tariff ]:[Dechrau Tariff ]]&lt;=($B32+K$6*$BB$2))*(ImportSupplyContract[[Diwedd Tariff]:[Diwedd Tariff]]&gt;($B32+K$6*$BB$2)),ImportSupplyContract[[Ceiniogau fesul kWh]:[Ceiniogau fesul kWh]],0,,)</f>
        <v>0.21</v>
      </c>
      <c r="L32" s="77" cm="1">
        <f t="array" ref="L32">_xlfn.XLOOKUP(1,(ImportSupplyContract[[Dechrau Tariff ]:[Dechrau Tariff ]]&lt;=($B32+L$6*$BB$2))*(ImportSupplyContract[[Diwedd Tariff]:[Diwedd Tariff]]&gt;($B32+L$6*$BB$2)),ImportSupplyContract[[Ceiniogau fesul kWh]:[Ceiniogau fesul kWh]],0,,)</f>
        <v>0.21</v>
      </c>
      <c r="M32" s="77" cm="1">
        <f t="array" ref="M32">_xlfn.XLOOKUP(1,(ImportSupplyContract[[Dechrau Tariff ]:[Dechrau Tariff ]]&lt;=($B32+M$6*$BB$2))*(ImportSupplyContract[[Diwedd Tariff]:[Diwedd Tariff]]&gt;($B32+M$6*$BB$2)),ImportSupplyContract[[Ceiniogau fesul kWh]:[Ceiniogau fesul kWh]],0,,)</f>
        <v>0.21</v>
      </c>
      <c r="N32" s="77" cm="1">
        <f t="array" ref="N32">_xlfn.XLOOKUP(1,(ImportSupplyContract[[Dechrau Tariff ]:[Dechrau Tariff ]]&lt;=($B32+N$6*$BB$2))*(ImportSupplyContract[[Diwedd Tariff]:[Diwedd Tariff]]&gt;($B32+N$6*$BB$2)),ImportSupplyContract[[Ceiniogau fesul kWh]:[Ceiniogau fesul kWh]],0,,)</f>
        <v>0.21</v>
      </c>
      <c r="O32" s="77" cm="1">
        <f t="array" ref="O32">_xlfn.XLOOKUP(1,(ImportSupplyContract[[Dechrau Tariff ]:[Dechrau Tariff ]]&lt;=($B32+O$6*$BB$2))*(ImportSupplyContract[[Diwedd Tariff]:[Diwedd Tariff]]&gt;($B32+O$6*$BB$2)),ImportSupplyContract[[Ceiniogau fesul kWh]:[Ceiniogau fesul kWh]],0,,)</f>
        <v>0.21</v>
      </c>
      <c r="P32" s="77" cm="1">
        <f t="array" ref="P32">_xlfn.XLOOKUP(1,(ImportSupplyContract[[Dechrau Tariff ]:[Dechrau Tariff ]]&lt;=($B32+P$6*$BB$2))*(ImportSupplyContract[[Diwedd Tariff]:[Diwedd Tariff]]&gt;($B32+P$6*$BB$2)),ImportSupplyContract[[Ceiniogau fesul kWh]:[Ceiniogau fesul kWh]],0,,)</f>
        <v>0.21</v>
      </c>
      <c r="Q32" s="77" cm="1">
        <f t="array" ref="Q32">_xlfn.XLOOKUP(1,(ImportSupplyContract[[Dechrau Tariff ]:[Dechrau Tariff ]]&lt;=($B32+Q$6*$BB$2))*(ImportSupplyContract[[Diwedd Tariff]:[Diwedd Tariff]]&gt;($B32+Q$6*$BB$2)),ImportSupplyContract[[Ceiniogau fesul kWh]:[Ceiniogau fesul kWh]],0,,)</f>
        <v>0.21</v>
      </c>
      <c r="R32" s="77" cm="1">
        <f t="array" ref="R32">_xlfn.XLOOKUP(1,(ImportSupplyContract[[Dechrau Tariff ]:[Dechrau Tariff ]]&lt;=($B32+R$6*$BB$2))*(ImportSupplyContract[[Diwedd Tariff]:[Diwedd Tariff]]&gt;($B32+R$6*$BB$2)),ImportSupplyContract[[Ceiniogau fesul kWh]:[Ceiniogau fesul kWh]],0,,)</f>
        <v>0.21</v>
      </c>
      <c r="S32" s="77" cm="1">
        <f t="array" ref="S32">_xlfn.XLOOKUP(1,(ImportSupplyContract[[Dechrau Tariff ]:[Dechrau Tariff ]]&lt;=($B32+S$6*$BB$2))*(ImportSupplyContract[[Diwedd Tariff]:[Diwedd Tariff]]&gt;($B32+S$6*$BB$2)),ImportSupplyContract[[Ceiniogau fesul kWh]:[Ceiniogau fesul kWh]],0,,)</f>
        <v>0.21</v>
      </c>
      <c r="T32" s="77" cm="1">
        <f t="array" ref="T32">_xlfn.XLOOKUP(1,(ImportSupplyContract[[Dechrau Tariff ]:[Dechrau Tariff ]]&lt;=($B32+T$6*$BB$2))*(ImportSupplyContract[[Diwedd Tariff]:[Diwedd Tariff]]&gt;($B32+T$6*$BB$2)),ImportSupplyContract[[Ceiniogau fesul kWh]:[Ceiniogau fesul kWh]],0,,)</f>
        <v>0.21</v>
      </c>
      <c r="U32" s="77" cm="1">
        <f t="array" ref="U32">_xlfn.XLOOKUP(1,(ImportSupplyContract[[Dechrau Tariff ]:[Dechrau Tariff ]]&lt;=($B32+U$6*$BB$2))*(ImportSupplyContract[[Diwedd Tariff]:[Diwedd Tariff]]&gt;($B32+U$6*$BB$2)),ImportSupplyContract[[Ceiniogau fesul kWh]:[Ceiniogau fesul kWh]],0,,)</f>
        <v>0.21</v>
      </c>
      <c r="V32" s="77" cm="1">
        <f t="array" ref="V32">_xlfn.XLOOKUP(1,(ImportSupplyContract[[Dechrau Tariff ]:[Dechrau Tariff ]]&lt;=($B32+V$6*$BB$2))*(ImportSupplyContract[[Diwedd Tariff]:[Diwedd Tariff]]&gt;($B32+V$6*$BB$2)),ImportSupplyContract[[Ceiniogau fesul kWh]:[Ceiniogau fesul kWh]],0,,)</f>
        <v>0.21</v>
      </c>
      <c r="W32" s="77" cm="1">
        <f t="array" ref="W32">_xlfn.XLOOKUP(1,(ImportSupplyContract[[Dechrau Tariff ]:[Dechrau Tariff ]]&lt;=($B32+W$6*$BB$2))*(ImportSupplyContract[[Diwedd Tariff]:[Diwedd Tariff]]&gt;($B32+W$6*$BB$2)),ImportSupplyContract[[Ceiniogau fesul kWh]:[Ceiniogau fesul kWh]],0,,)</f>
        <v>0.21</v>
      </c>
      <c r="X32" s="77" cm="1">
        <f t="array" ref="X32">_xlfn.XLOOKUP(1,(ImportSupplyContract[[Dechrau Tariff ]:[Dechrau Tariff ]]&lt;=($B32+X$6*$BB$2))*(ImportSupplyContract[[Diwedd Tariff]:[Diwedd Tariff]]&gt;($B32+X$6*$BB$2)),ImportSupplyContract[[Ceiniogau fesul kWh]:[Ceiniogau fesul kWh]],0,,)</f>
        <v>0.21</v>
      </c>
      <c r="Y32" s="77" cm="1">
        <f t="array" ref="Y32">_xlfn.XLOOKUP(1,(ImportSupplyContract[[Dechrau Tariff ]:[Dechrau Tariff ]]&lt;=($B32+Y$6*$BB$2))*(ImportSupplyContract[[Diwedd Tariff]:[Diwedd Tariff]]&gt;($B32+Y$6*$BB$2)),ImportSupplyContract[[Ceiniogau fesul kWh]:[Ceiniogau fesul kWh]],0,,)</f>
        <v>0.21</v>
      </c>
      <c r="Z32" s="77" cm="1">
        <f t="array" ref="Z32">_xlfn.XLOOKUP(1,(ImportSupplyContract[[Dechrau Tariff ]:[Dechrau Tariff ]]&lt;=($B32+Z$6*$BB$2))*(ImportSupplyContract[[Diwedd Tariff]:[Diwedd Tariff]]&gt;($B32+Z$6*$BB$2)),ImportSupplyContract[[Ceiniogau fesul kWh]:[Ceiniogau fesul kWh]],0,,)</f>
        <v>0.21</v>
      </c>
      <c r="AA32" s="77" cm="1">
        <f t="array" ref="AA32">_xlfn.XLOOKUP(1,(ImportSupplyContract[[Dechrau Tariff ]:[Dechrau Tariff ]]&lt;=($B32+AA$6*$BB$2))*(ImportSupplyContract[[Diwedd Tariff]:[Diwedd Tariff]]&gt;($B32+AA$6*$BB$2)),ImportSupplyContract[[Ceiniogau fesul kWh]:[Ceiniogau fesul kWh]],0,,)</f>
        <v>0.21</v>
      </c>
      <c r="AB32" s="77" cm="1">
        <f t="array" ref="AB32">_xlfn.XLOOKUP(1,(ImportSupplyContract[[Dechrau Tariff ]:[Dechrau Tariff ]]&lt;=($B32+AB$6*$BB$2))*(ImportSupplyContract[[Diwedd Tariff]:[Diwedd Tariff]]&gt;($B32+AB$6*$BB$2)),ImportSupplyContract[[Ceiniogau fesul kWh]:[Ceiniogau fesul kWh]],0,,)</f>
        <v>0.21</v>
      </c>
      <c r="AC32" s="77" cm="1">
        <f t="array" ref="AC32">_xlfn.XLOOKUP(1,(ImportSupplyContract[[Dechrau Tariff ]:[Dechrau Tariff ]]&lt;=($B32+AC$6*$BB$2))*(ImportSupplyContract[[Diwedd Tariff]:[Diwedd Tariff]]&gt;($B32+AC$6*$BB$2)),ImportSupplyContract[[Ceiniogau fesul kWh]:[Ceiniogau fesul kWh]],0,,)</f>
        <v>0.21</v>
      </c>
      <c r="AD32" s="77" cm="1">
        <f t="array" ref="AD32">_xlfn.XLOOKUP(1,(ImportSupplyContract[[Dechrau Tariff ]:[Dechrau Tariff ]]&lt;=($B32+AD$6*$BB$2))*(ImportSupplyContract[[Diwedd Tariff]:[Diwedd Tariff]]&gt;($B32+AD$6*$BB$2)),ImportSupplyContract[[Ceiniogau fesul kWh]:[Ceiniogau fesul kWh]],0,,)</f>
        <v>0.21</v>
      </c>
      <c r="AE32" s="77" cm="1">
        <f t="array" ref="AE32">_xlfn.XLOOKUP(1,(ImportSupplyContract[[Dechrau Tariff ]:[Dechrau Tariff ]]&lt;=($B32+AE$6*$BB$2))*(ImportSupplyContract[[Diwedd Tariff]:[Diwedd Tariff]]&gt;($B32+AE$6*$BB$2)),ImportSupplyContract[[Ceiniogau fesul kWh]:[Ceiniogau fesul kWh]],0,,)</f>
        <v>0.21</v>
      </c>
      <c r="AF32" s="77" cm="1">
        <f t="array" ref="AF32">_xlfn.XLOOKUP(1,(ImportSupplyContract[[Dechrau Tariff ]:[Dechrau Tariff ]]&lt;=($B32+AF$6*$BB$2))*(ImportSupplyContract[[Diwedd Tariff]:[Diwedd Tariff]]&gt;($B32+AF$6*$BB$2)),ImportSupplyContract[[Ceiniogau fesul kWh]:[Ceiniogau fesul kWh]],0,,)</f>
        <v>0.21</v>
      </c>
      <c r="AG32" s="77" cm="1">
        <f t="array" ref="AG32">_xlfn.XLOOKUP(1,(ImportSupplyContract[[Dechrau Tariff ]:[Dechrau Tariff ]]&lt;=($B32+AG$6*$BB$2))*(ImportSupplyContract[[Diwedd Tariff]:[Diwedd Tariff]]&gt;($B32+AG$6*$BB$2)),ImportSupplyContract[[Ceiniogau fesul kWh]:[Ceiniogau fesul kWh]],0,,)</f>
        <v>0.21</v>
      </c>
      <c r="AH32" s="77" cm="1">
        <f t="array" ref="AH32">_xlfn.XLOOKUP(1,(ImportSupplyContract[[Dechrau Tariff ]:[Dechrau Tariff ]]&lt;=($B32+AH$6*$BB$2))*(ImportSupplyContract[[Diwedd Tariff]:[Diwedd Tariff]]&gt;($B32+AH$6*$BB$2)),ImportSupplyContract[[Ceiniogau fesul kWh]:[Ceiniogau fesul kWh]],0,,)</f>
        <v>0.21</v>
      </c>
      <c r="AI32" s="77" cm="1">
        <f t="array" ref="AI32">_xlfn.XLOOKUP(1,(ImportSupplyContract[[Dechrau Tariff ]:[Dechrau Tariff ]]&lt;=($B32+AI$6*$BB$2))*(ImportSupplyContract[[Diwedd Tariff]:[Diwedd Tariff]]&gt;($B32+AI$6*$BB$2)),ImportSupplyContract[[Ceiniogau fesul kWh]:[Ceiniogau fesul kWh]],0,,)</f>
        <v>0.21</v>
      </c>
      <c r="AJ32" s="77" cm="1">
        <f t="array" ref="AJ32">_xlfn.XLOOKUP(1,(ImportSupplyContract[[Dechrau Tariff ]:[Dechrau Tariff ]]&lt;=($B32+AJ$6*$BB$2))*(ImportSupplyContract[[Diwedd Tariff]:[Diwedd Tariff]]&gt;($B32+AJ$6*$BB$2)),ImportSupplyContract[[Ceiniogau fesul kWh]:[Ceiniogau fesul kWh]],0,,)</f>
        <v>0.21</v>
      </c>
      <c r="AK32" s="77" cm="1">
        <f t="array" ref="AK32">_xlfn.XLOOKUP(1,(ImportSupplyContract[[Dechrau Tariff ]:[Dechrau Tariff ]]&lt;=($B32+AK$6*$BB$2))*(ImportSupplyContract[[Diwedd Tariff]:[Diwedd Tariff]]&gt;($B32+AK$6*$BB$2)),ImportSupplyContract[[Ceiniogau fesul kWh]:[Ceiniogau fesul kWh]],0,,)</f>
        <v>0.21</v>
      </c>
      <c r="AL32" s="77" cm="1">
        <f t="array" ref="AL32">_xlfn.XLOOKUP(1,(ImportSupplyContract[[Dechrau Tariff ]:[Dechrau Tariff ]]&lt;=($B32+AL$6*$BB$2))*(ImportSupplyContract[[Diwedd Tariff]:[Diwedd Tariff]]&gt;($B32+AL$6*$BB$2)),ImportSupplyContract[[Ceiniogau fesul kWh]:[Ceiniogau fesul kWh]],0,,)</f>
        <v>0.21</v>
      </c>
      <c r="AM32" s="77" cm="1">
        <f t="array" ref="AM32">_xlfn.XLOOKUP(1,(ImportSupplyContract[[Dechrau Tariff ]:[Dechrau Tariff ]]&lt;=($B32+AM$6*$BB$2))*(ImportSupplyContract[[Diwedd Tariff]:[Diwedd Tariff]]&gt;($B32+AM$6*$BB$2)),ImportSupplyContract[[Ceiniogau fesul kWh]:[Ceiniogau fesul kWh]],0,,)</f>
        <v>0.21</v>
      </c>
      <c r="AN32" s="77" cm="1">
        <f t="array" ref="AN32">_xlfn.XLOOKUP(1,(ImportSupplyContract[[Dechrau Tariff ]:[Dechrau Tariff ]]&lt;=($B32+AN$6*$BB$2))*(ImportSupplyContract[[Diwedd Tariff]:[Diwedd Tariff]]&gt;($B32+AN$6*$BB$2)),ImportSupplyContract[[Ceiniogau fesul kWh]:[Ceiniogau fesul kWh]],0,,)</f>
        <v>0.21</v>
      </c>
      <c r="AO32" s="77" cm="1">
        <f t="array" ref="AO32">_xlfn.XLOOKUP(1,(ImportSupplyContract[[Dechrau Tariff ]:[Dechrau Tariff ]]&lt;=($B32+AO$6*$BB$2))*(ImportSupplyContract[[Diwedd Tariff]:[Diwedd Tariff]]&gt;($B32+AO$6*$BB$2)),ImportSupplyContract[[Ceiniogau fesul kWh]:[Ceiniogau fesul kWh]],0,,)</f>
        <v>0.21</v>
      </c>
      <c r="AP32" s="77" cm="1">
        <f t="array" ref="AP32">_xlfn.XLOOKUP(1,(ImportSupplyContract[[Dechrau Tariff ]:[Dechrau Tariff ]]&lt;=($B32+AP$6*$BB$2))*(ImportSupplyContract[[Diwedd Tariff]:[Diwedd Tariff]]&gt;($B32+AP$6*$BB$2)),ImportSupplyContract[[Ceiniogau fesul kWh]:[Ceiniogau fesul kWh]],0,,)</f>
        <v>0.21</v>
      </c>
      <c r="AQ32" s="77" cm="1">
        <f t="array" ref="AQ32">_xlfn.XLOOKUP(1,(ImportSupplyContract[[Dechrau Tariff ]:[Dechrau Tariff ]]&lt;=($B32+AQ$6*$BB$2))*(ImportSupplyContract[[Diwedd Tariff]:[Diwedd Tariff]]&gt;($B32+AQ$6*$BB$2)),ImportSupplyContract[[Ceiniogau fesul kWh]:[Ceiniogau fesul kWh]],0,,)</f>
        <v>0.21</v>
      </c>
      <c r="AR32" s="77" cm="1">
        <f t="array" ref="AR32">_xlfn.XLOOKUP(1,(ImportSupplyContract[[Dechrau Tariff ]:[Dechrau Tariff ]]&lt;=($B32+AR$6*$BB$2))*(ImportSupplyContract[[Diwedd Tariff]:[Diwedd Tariff]]&gt;($B32+AR$6*$BB$2)),ImportSupplyContract[[Ceiniogau fesul kWh]:[Ceiniogau fesul kWh]],0,,)</f>
        <v>0.21</v>
      </c>
      <c r="AS32" s="77" cm="1">
        <f t="array" ref="AS32">_xlfn.XLOOKUP(1,(ImportSupplyContract[[Dechrau Tariff ]:[Dechrau Tariff ]]&lt;=($B32+AS$6*$BB$2))*(ImportSupplyContract[[Diwedd Tariff]:[Diwedd Tariff]]&gt;($B32+AS$6*$BB$2)),ImportSupplyContract[[Ceiniogau fesul kWh]:[Ceiniogau fesul kWh]],0,,)</f>
        <v>0.21</v>
      </c>
      <c r="AT32" s="77" cm="1">
        <f t="array" ref="AT32">_xlfn.XLOOKUP(1,(ImportSupplyContract[[Dechrau Tariff ]:[Dechrau Tariff ]]&lt;=($B32+AT$6*$BB$2))*(ImportSupplyContract[[Diwedd Tariff]:[Diwedd Tariff]]&gt;($B32+AT$6*$BB$2)),ImportSupplyContract[[Ceiniogau fesul kWh]:[Ceiniogau fesul kWh]],0,,)</f>
        <v>0.21</v>
      </c>
      <c r="AU32" s="77" cm="1">
        <f t="array" ref="AU32">_xlfn.XLOOKUP(1,(ImportSupplyContract[[Dechrau Tariff ]:[Dechrau Tariff ]]&lt;=($B32+AU$6*$BB$2))*(ImportSupplyContract[[Diwedd Tariff]:[Diwedd Tariff]]&gt;($B32+AU$6*$BB$2)),ImportSupplyContract[[Ceiniogau fesul kWh]:[Ceiniogau fesul kWh]],0,,)</f>
        <v>0.21</v>
      </c>
      <c r="AV32" s="77" cm="1">
        <f t="array" ref="AV32">_xlfn.XLOOKUP(1,(ImportSupplyContract[[Dechrau Tariff ]:[Dechrau Tariff ]]&lt;=($B32+AV$6*$BB$2))*(ImportSupplyContract[[Diwedd Tariff]:[Diwedd Tariff]]&gt;($B32+AV$6*$BB$2)),ImportSupplyContract[[Ceiniogau fesul kWh]:[Ceiniogau fesul kWh]],0,,)</f>
        <v>0.21</v>
      </c>
      <c r="AW32" s="77" cm="1">
        <f t="array" ref="AW32">_xlfn.XLOOKUP(1,(ImportSupplyContract[[Dechrau Tariff ]:[Dechrau Tariff ]]&lt;=($B32+AW$6*$BB$2))*(ImportSupplyContract[[Diwedd Tariff]:[Diwedd Tariff]]&gt;($B32+AW$6*$BB$2)),ImportSupplyContract[[Ceiniogau fesul kWh]:[Ceiniogau fesul kWh]],0,,)</f>
        <v>0.21</v>
      </c>
      <c r="AX32" s="77" cm="1">
        <f t="array" ref="AX32">_xlfn.XLOOKUP(1,(ImportSupplyContract[[Dechrau Tariff ]:[Dechrau Tariff ]]&lt;=($B32+AX$6*$BB$2))*(ImportSupplyContract[[Diwedd Tariff]:[Diwedd Tariff]]&gt;($B32+AX$6*$BB$2)),ImportSupplyContract[[Ceiniogau fesul kWh]:[Ceiniogau fesul kWh]],0,,)</f>
        <v>0.21</v>
      </c>
    </row>
    <row r="33" spans="2:50" x14ac:dyDescent="0.3">
      <c r="B33" s="30">
        <v>45318</v>
      </c>
      <c r="C33" s="77" cm="1">
        <f t="array" ref="C33">_xlfn.XLOOKUP(1,(ImportSupplyContract[[Dechrau Tariff ]:[Dechrau Tariff ]]&lt;=($B33+C$6*$BB$2))*(ImportSupplyContract[[Diwedd Tariff]:[Diwedd Tariff]]&gt;($B33+C$6*$BB$2)),ImportSupplyContract[[Ceiniogau fesul kWh]:[Ceiniogau fesul kWh]],0,,)</f>
        <v>0.21</v>
      </c>
      <c r="D33" s="77" cm="1">
        <f t="array" ref="D33">_xlfn.XLOOKUP(1,(ImportSupplyContract[[Dechrau Tariff ]:[Dechrau Tariff ]]&lt;=($B33+D$6*$BB$2))*(ImportSupplyContract[[Diwedd Tariff]:[Diwedd Tariff]]&gt;($B33+D$6*$BB$2)),ImportSupplyContract[[Ceiniogau fesul kWh]:[Ceiniogau fesul kWh]],0,,)</f>
        <v>0.21</v>
      </c>
      <c r="E33" s="77" cm="1">
        <f t="array" ref="E33">_xlfn.XLOOKUP(1,(ImportSupplyContract[[Dechrau Tariff ]:[Dechrau Tariff ]]&lt;=($B33+E$6*$BB$2))*(ImportSupplyContract[[Diwedd Tariff]:[Diwedd Tariff]]&gt;($B33+E$6*$BB$2)),ImportSupplyContract[[Ceiniogau fesul kWh]:[Ceiniogau fesul kWh]],0,,)</f>
        <v>0.21</v>
      </c>
      <c r="F33" s="77" cm="1">
        <f t="array" ref="F33">_xlfn.XLOOKUP(1,(ImportSupplyContract[[Dechrau Tariff ]:[Dechrau Tariff ]]&lt;=($B33+F$6*$BB$2))*(ImportSupplyContract[[Diwedd Tariff]:[Diwedd Tariff]]&gt;($B33+F$6*$BB$2)),ImportSupplyContract[[Ceiniogau fesul kWh]:[Ceiniogau fesul kWh]],0,,)</f>
        <v>0.21</v>
      </c>
      <c r="G33" s="77" cm="1">
        <f t="array" ref="G33">_xlfn.XLOOKUP(1,(ImportSupplyContract[[Dechrau Tariff ]:[Dechrau Tariff ]]&lt;=($B33+G$6*$BB$2))*(ImportSupplyContract[[Diwedd Tariff]:[Diwedd Tariff]]&gt;($B33+G$6*$BB$2)),ImportSupplyContract[[Ceiniogau fesul kWh]:[Ceiniogau fesul kWh]],0,,)</f>
        <v>0.21</v>
      </c>
      <c r="H33" s="77" cm="1">
        <f t="array" ref="H33">_xlfn.XLOOKUP(1,(ImportSupplyContract[[Dechrau Tariff ]:[Dechrau Tariff ]]&lt;=($B33+H$6*$BB$2))*(ImportSupplyContract[[Diwedd Tariff]:[Diwedd Tariff]]&gt;($B33+H$6*$BB$2)),ImportSupplyContract[[Ceiniogau fesul kWh]:[Ceiniogau fesul kWh]],0,,)</f>
        <v>0.21</v>
      </c>
      <c r="I33" s="77" cm="1">
        <f t="array" ref="I33">_xlfn.XLOOKUP(1,(ImportSupplyContract[[Dechrau Tariff ]:[Dechrau Tariff ]]&lt;=($B33+I$6*$BB$2))*(ImportSupplyContract[[Diwedd Tariff]:[Diwedd Tariff]]&gt;($B33+I$6*$BB$2)),ImportSupplyContract[[Ceiniogau fesul kWh]:[Ceiniogau fesul kWh]],0,,)</f>
        <v>0.21</v>
      </c>
      <c r="J33" s="77" cm="1">
        <f t="array" ref="J33">_xlfn.XLOOKUP(1,(ImportSupplyContract[[Dechrau Tariff ]:[Dechrau Tariff ]]&lt;=($B33+J$6*$BB$2))*(ImportSupplyContract[[Diwedd Tariff]:[Diwedd Tariff]]&gt;($B33+J$6*$BB$2)),ImportSupplyContract[[Ceiniogau fesul kWh]:[Ceiniogau fesul kWh]],0,,)</f>
        <v>0.21</v>
      </c>
      <c r="K33" s="77" cm="1">
        <f t="array" ref="K33">_xlfn.XLOOKUP(1,(ImportSupplyContract[[Dechrau Tariff ]:[Dechrau Tariff ]]&lt;=($B33+K$6*$BB$2))*(ImportSupplyContract[[Diwedd Tariff]:[Diwedd Tariff]]&gt;($B33+K$6*$BB$2)),ImportSupplyContract[[Ceiniogau fesul kWh]:[Ceiniogau fesul kWh]],0,,)</f>
        <v>0.21</v>
      </c>
      <c r="L33" s="77" cm="1">
        <f t="array" ref="L33">_xlfn.XLOOKUP(1,(ImportSupplyContract[[Dechrau Tariff ]:[Dechrau Tariff ]]&lt;=($B33+L$6*$BB$2))*(ImportSupplyContract[[Diwedd Tariff]:[Diwedd Tariff]]&gt;($B33+L$6*$BB$2)),ImportSupplyContract[[Ceiniogau fesul kWh]:[Ceiniogau fesul kWh]],0,,)</f>
        <v>0.21</v>
      </c>
      <c r="M33" s="77" cm="1">
        <f t="array" ref="M33">_xlfn.XLOOKUP(1,(ImportSupplyContract[[Dechrau Tariff ]:[Dechrau Tariff ]]&lt;=($B33+M$6*$BB$2))*(ImportSupplyContract[[Diwedd Tariff]:[Diwedd Tariff]]&gt;($B33+M$6*$BB$2)),ImportSupplyContract[[Ceiniogau fesul kWh]:[Ceiniogau fesul kWh]],0,,)</f>
        <v>0.21</v>
      </c>
      <c r="N33" s="77" cm="1">
        <f t="array" ref="N33">_xlfn.XLOOKUP(1,(ImportSupplyContract[[Dechrau Tariff ]:[Dechrau Tariff ]]&lt;=($B33+N$6*$BB$2))*(ImportSupplyContract[[Diwedd Tariff]:[Diwedd Tariff]]&gt;($B33+N$6*$BB$2)),ImportSupplyContract[[Ceiniogau fesul kWh]:[Ceiniogau fesul kWh]],0,,)</f>
        <v>0.21</v>
      </c>
      <c r="O33" s="77" cm="1">
        <f t="array" ref="O33">_xlfn.XLOOKUP(1,(ImportSupplyContract[[Dechrau Tariff ]:[Dechrau Tariff ]]&lt;=($B33+O$6*$BB$2))*(ImportSupplyContract[[Diwedd Tariff]:[Diwedd Tariff]]&gt;($B33+O$6*$BB$2)),ImportSupplyContract[[Ceiniogau fesul kWh]:[Ceiniogau fesul kWh]],0,,)</f>
        <v>0.21</v>
      </c>
      <c r="P33" s="77" cm="1">
        <f t="array" ref="P33">_xlfn.XLOOKUP(1,(ImportSupplyContract[[Dechrau Tariff ]:[Dechrau Tariff ]]&lt;=($B33+P$6*$BB$2))*(ImportSupplyContract[[Diwedd Tariff]:[Diwedd Tariff]]&gt;($B33+P$6*$BB$2)),ImportSupplyContract[[Ceiniogau fesul kWh]:[Ceiniogau fesul kWh]],0,,)</f>
        <v>0.21</v>
      </c>
      <c r="Q33" s="77" cm="1">
        <f t="array" ref="Q33">_xlfn.XLOOKUP(1,(ImportSupplyContract[[Dechrau Tariff ]:[Dechrau Tariff ]]&lt;=($B33+Q$6*$BB$2))*(ImportSupplyContract[[Diwedd Tariff]:[Diwedd Tariff]]&gt;($B33+Q$6*$BB$2)),ImportSupplyContract[[Ceiniogau fesul kWh]:[Ceiniogau fesul kWh]],0,,)</f>
        <v>0.21</v>
      </c>
      <c r="R33" s="77" cm="1">
        <f t="array" ref="R33">_xlfn.XLOOKUP(1,(ImportSupplyContract[[Dechrau Tariff ]:[Dechrau Tariff ]]&lt;=($B33+R$6*$BB$2))*(ImportSupplyContract[[Diwedd Tariff]:[Diwedd Tariff]]&gt;($B33+R$6*$BB$2)),ImportSupplyContract[[Ceiniogau fesul kWh]:[Ceiniogau fesul kWh]],0,,)</f>
        <v>0.21</v>
      </c>
      <c r="S33" s="77" cm="1">
        <f t="array" ref="S33">_xlfn.XLOOKUP(1,(ImportSupplyContract[[Dechrau Tariff ]:[Dechrau Tariff ]]&lt;=($B33+S$6*$BB$2))*(ImportSupplyContract[[Diwedd Tariff]:[Diwedd Tariff]]&gt;($B33+S$6*$BB$2)),ImportSupplyContract[[Ceiniogau fesul kWh]:[Ceiniogau fesul kWh]],0,,)</f>
        <v>0.21</v>
      </c>
      <c r="T33" s="77" cm="1">
        <f t="array" ref="T33">_xlfn.XLOOKUP(1,(ImportSupplyContract[[Dechrau Tariff ]:[Dechrau Tariff ]]&lt;=($B33+T$6*$BB$2))*(ImportSupplyContract[[Diwedd Tariff]:[Diwedd Tariff]]&gt;($B33+T$6*$BB$2)),ImportSupplyContract[[Ceiniogau fesul kWh]:[Ceiniogau fesul kWh]],0,,)</f>
        <v>0.21</v>
      </c>
      <c r="U33" s="77" cm="1">
        <f t="array" ref="U33">_xlfn.XLOOKUP(1,(ImportSupplyContract[[Dechrau Tariff ]:[Dechrau Tariff ]]&lt;=($B33+U$6*$BB$2))*(ImportSupplyContract[[Diwedd Tariff]:[Diwedd Tariff]]&gt;($B33+U$6*$BB$2)),ImportSupplyContract[[Ceiniogau fesul kWh]:[Ceiniogau fesul kWh]],0,,)</f>
        <v>0.21</v>
      </c>
      <c r="V33" s="77" cm="1">
        <f t="array" ref="V33">_xlfn.XLOOKUP(1,(ImportSupplyContract[[Dechrau Tariff ]:[Dechrau Tariff ]]&lt;=($B33+V$6*$BB$2))*(ImportSupplyContract[[Diwedd Tariff]:[Diwedd Tariff]]&gt;($B33+V$6*$BB$2)),ImportSupplyContract[[Ceiniogau fesul kWh]:[Ceiniogau fesul kWh]],0,,)</f>
        <v>0.21</v>
      </c>
      <c r="W33" s="77" cm="1">
        <f t="array" ref="W33">_xlfn.XLOOKUP(1,(ImportSupplyContract[[Dechrau Tariff ]:[Dechrau Tariff ]]&lt;=($B33+W$6*$BB$2))*(ImportSupplyContract[[Diwedd Tariff]:[Diwedd Tariff]]&gt;($B33+W$6*$BB$2)),ImportSupplyContract[[Ceiniogau fesul kWh]:[Ceiniogau fesul kWh]],0,,)</f>
        <v>0.21</v>
      </c>
      <c r="X33" s="77" cm="1">
        <f t="array" ref="X33">_xlfn.XLOOKUP(1,(ImportSupplyContract[[Dechrau Tariff ]:[Dechrau Tariff ]]&lt;=($B33+X$6*$BB$2))*(ImportSupplyContract[[Diwedd Tariff]:[Diwedd Tariff]]&gt;($B33+X$6*$BB$2)),ImportSupplyContract[[Ceiniogau fesul kWh]:[Ceiniogau fesul kWh]],0,,)</f>
        <v>0.21</v>
      </c>
      <c r="Y33" s="77" cm="1">
        <f t="array" ref="Y33">_xlfn.XLOOKUP(1,(ImportSupplyContract[[Dechrau Tariff ]:[Dechrau Tariff ]]&lt;=($B33+Y$6*$BB$2))*(ImportSupplyContract[[Diwedd Tariff]:[Diwedd Tariff]]&gt;($B33+Y$6*$BB$2)),ImportSupplyContract[[Ceiniogau fesul kWh]:[Ceiniogau fesul kWh]],0,,)</f>
        <v>0.21</v>
      </c>
      <c r="Z33" s="77" cm="1">
        <f t="array" ref="Z33">_xlfn.XLOOKUP(1,(ImportSupplyContract[[Dechrau Tariff ]:[Dechrau Tariff ]]&lt;=($B33+Z$6*$BB$2))*(ImportSupplyContract[[Diwedd Tariff]:[Diwedd Tariff]]&gt;($B33+Z$6*$BB$2)),ImportSupplyContract[[Ceiniogau fesul kWh]:[Ceiniogau fesul kWh]],0,,)</f>
        <v>0.21</v>
      </c>
      <c r="AA33" s="77" cm="1">
        <f t="array" ref="AA33">_xlfn.XLOOKUP(1,(ImportSupplyContract[[Dechrau Tariff ]:[Dechrau Tariff ]]&lt;=($B33+AA$6*$BB$2))*(ImportSupplyContract[[Diwedd Tariff]:[Diwedd Tariff]]&gt;($B33+AA$6*$BB$2)),ImportSupplyContract[[Ceiniogau fesul kWh]:[Ceiniogau fesul kWh]],0,,)</f>
        <v>0.21</v>
      </c>
      <c r="AB33" s="77" cm="1">
        <f t="array" ref="AB33">_xlfn.XLOOKUP(1,(ImportSupplyContract[[Dechrau Tariff ]:[Dechrau Tariff ]]&lt;=($B33+AB$6*$BB$2))*(ImportSupplyContract[[Diwedd Tariff]:[Diwedd Tariff]]&gt;($B33+AB$6*$BB$2)),ImportSupplyContract[[Ceiniogau fesul kWh]:[Ceiniogau fesul kWh]],0,,)</f>
        <v>0.21</v>
      </c>
      <c r="AC33" s="77" cm="1">
        <f t="array" ref="AC33">_xlfn.XLOOKUP(1,(ImportSupplyContract[[Dechrau Tariff ]:[Dechrau Tariff ]]&lt;=($B33+AC$6*$BB$2))*(ImportSupplyContract[[Diwedd Tariff]:[Diwedd Tariff]]&gt;($B33+AC$6*$BB$2)),ImportSupplyContract[[Ceiniogau fesul kWh]:[Ceiniogau fesul kWh]],0,,)</f>
        <v>0.21</v>
      </c>
      <c r="AD33" s="77" cm="1">
        <f t="array" ref="AD33">_xlfn.XLOOKUP(1,(ImportSupplyContract[[Dechrau Tariff ]:[Dechrau Tariff ]]&lt;=($B33+AD$6*$BB$2))*(ImportSupplyContract[[Diwedd Tariff]:[Diwedd Tariff]]&gt;($B33+AD$6*$BB$2)),ImportSupplyContract[[Ceiniogau fesul kWh]:[Ceiniogau fesul kWh]],0,,)</f>
        <v>0.21</v>
      </c>
      <c r="AE33" s="77" cm="1">
        <f t="array" ref="AE33">_xlfn.XLOOKUP(1,(ImportSupplyContract[[Dechrau Tariff ]:[Dechrau Tariff ]]&lt;=($B33+AE$6*$BB$2))*(ImportSupplyContract[[Diwedd Tariff]:[Diwedd Tariff]]&gt;($B33+AE$6*$BB$2)),ImportSupplyContract[[Ceiniogau fesul kWh]:[Ceiniogau fesul kWh]],0,,)</f>
        <v>0.21</v>
      </c>
      <c r="AF33" s="77" cm="1">
        <f t="array" ref="AF33">_xlfn.XLOOKUP(1,(ImportSupplyContract[[Dechrau Tariff ]:[Dechrau Tariff ]]&lt;=($B33+AF$6*$BB$2))*(ImportSupplyContract[[Diwedd Tariff]:[Diwedd Tariff]]&gt;($B33+AF$6*$BB$2)),ImportSupplyContract[[Ceiniogau fesul kWh]:[Ceiniogau fesul kWh]],0,,)</f>
        <v>0.21</v>
      </c>
      <c r="AG33" s="77" cm="1">
        <f t="array" ref="AG33">_xlfn.XLOOKUP(1,(ImportSupplyContract[[Dechrau Tariff ]:[Dechrau Tariff ]]&lt;=($B33+AG$6*$BB$2))*(ImportSupplyContract[[Diwedd Tariff]:[Diwedd Tariff]]&gt;($B33+AG$6*$BB$2)),ImportSupplyContract[[Ceiniogau fesul kWh]:[Ceiniogau fesul kWh]],0,,)</f>
        <v>0.21</v>
      </c>
      <c r="AH33" s="77" cm="1">
        <f t="array" ref="AH33">_xlfn.XLOOKUP(1,(ImportSupplyContract[[Dechrau Tariff ]:[Dechrau Tariff ]]&lt;=($B33+AH$6*$BB$2))*(ImportSupplyContract[[Diwedd Tariff]:[Diwedd Tariff]]&gt;($B33+AH$6*$BB$2)),ImportSupplyContract[[Ceiniogau fesul kWh]:[Ceiniogau fesul kWh]],0,,)</f>
        <v>0.21</v>
      </c>
      <c r="AI33" s="77" cm="1">
        <f t="array" ref="AI33">_xlfn.XLOOKUP(1,(ImportSupplyContract[[Dechrau Tariff ]:[Dechrau Tariff ]]&lt;=($B33+AI$6*$BB$2))*(ImportSupplyContract[[Diwedd Tariff]:[Diwedd Tariff]]&gt;($B33+AI$6*$BB$2)),ImportSupplyContract[[Ceiniogau fesul kWh]:[Ceiniogau fesul kWh]],0,,)</f>
        <v>0.21</v>
      </c>
      <c r="AJ33" s="77" cm="1">
        <f t="array" ref="AJ33">_xlfn.XLOOKUP(1,(ImportSupplyContract[[Dechrau Tariff ]:[Dechrau Tariff ]]&lt;=($B33+AJ$6*$BB$2))*(ImportSupplyContract[[Diwedd Tariff]:[Diwedd Tariff]]&gt;($B33+AJ$6*$BB$2)),ImportSupplyContract[[Ceiniogau fesul kWh]:[Ceiniogau fesul kWh]],0,,)</f>
        <v>0.21</v>
      </c>
      <c r="AK33" s="77" cm="1">
        <f t="array" ref="AK33">_xlfn.XLOOKUP(1,(ImportSupplyContract[[Dechrau Tariff ]:[Dechrau Tariff ]]&lt;=($B33+AK$6*$BB$2))*(ImportSupplyContract[[Diwedd Tariff]:[Diwedd Tariff]]&gt;($B33+AK$6*$BB$2)),ImportSupplyContract[[Ceiniogau fesul kWh]:[Ceiniogau fesul kWh]],0,,)</f>
        <v>0.21</v>
      </c>
      <c r="AL33" s="77" cm="1">
        <f t="array" ref="AL33">_xlfn.XLOOKUP(1,(ImportSupplyContract[[Dechrau Tariff ]:[Dechrau Tariff ]]&lt;=($B33+AL$6*$BB$2))*(ImportSupplyContract[[Diwedd Tariff]:[Diwedd Tariff]]&gt;($B33+AL$6*$BB$2)),ImportSupplyContract[[Ceiniogau fesul kWh]:[Ceiniogau fesul kWh]],0,,)</f>
        <v>0.21</v>
      </c>
      <c r="AM33" s="77" cm="1">
        <f t="array" ref="AM33">_xlfn.XLOOKUP(1,(ImportSupplyContract[[Dechrau Tariff ]:[Dechrau Tariff ]]&lt;=($B33+AM$6*$BB$2))*(ImportSupplyContract[[Diwedd Tariff]:[Diwedd Tariff]]&gt;($B33+AM$6*$BB$2)),ImportSupplyContract[[Ceiniogau fesul kWh]:[Ceiniogau fesul kWh]],0,,)</f>
        <v>0.21</v>
      </c>
      <c r="AN33" s="77" cm="1">
        <f t="array" ref="AN33">_xlfn.XLOOKUP(1,(ImportSupplyContract[[Dechrau Tariff ]:[Dechrau Tariff ]]&lt;=($B33+AN$6*$BB$2))*(ImportSupplyContract[[Diwedd Tariff]:[Diwedd Tariff]]&gt;($B33+AN$6*$BB$2)),ImportSupplyContract[[Ceiniogau fesul kWh]:[Ceiniogau fesul kWh]],0,,)</f>
        <v>0.21</v>
      </c>
      <c r="AO33" s="77" cm="1">
        <f t="array" ref="AO33">_xlfn.XLOOKUP(1,(ImportSupplyContract[[Dechrau Tariff ]:[Dechrau Tariff ]]&lt;=($B33+AO$6*$BB$2))*(ImportSupplyContract[[Diwedd Tariff]:[Diwedd Tariff]]&gt;($B33+AO$6*$BB$2)),ImportSupplyContract[[Ceiniogau fesul kWh]:[Ceiniogau fesul kWh]],0,,)</f>
        <v>0.21</v>
      </c>
      <c r="AP33" s="77" cm="1">
        <f t="array" ref="AP33">_xlfn.XLOOKUP(1,(ImportSupplyContract[[Dechrau Tariff ]:[Dechrau Tariff ]]&lt;=($B33+AP$6*$BB$2))*(ImportSupplyContract[[Diwedd Tariff]:[Diwedd Tariff]]&gt;($B33+AP$6*$BB$2)),ImportSupplyContract[[Ceiniogau fesul kWh]:[Ceiniogau fesul kWh]],0,,)</f>
        <v>0.21</v>
      </c>
      <c r="AQ33" s="77" cm="1">
        <f t="array" ref="AQ33">_xlfn.XLOOKUP(1,(ImportSupplyContract[[Dechrau Tariff ]:[Dechrau Tariff ]]&lt;=($B33+AQ$6*$BB$2))*(ImportSupplyContract[[Diwedd Tariff]:[Diwedd Tariff]]&gt;($B33+AQ$6*$BB$2)),ImportSupplyContract[[Ceiniogau fesul kWh]:[Ceiniogau fesul kWh]],0,,)</f>
        <v>0.21</v>
      </c>
      <c r="AR33" s="77" cm="1">
        <f t="array" ref="AR33">_xlfn.XLOOKUP(1,(ImportSupplyContract[[Dechrau Tariff ]:[Dechrau Tariff ]]&lt;=($B33+AR$6*$BB$2))*(ImportSupplyContract[[Diwedd Tariff]:[Diwedd Tariff]]&gt;($B33+AR$6*$BB$2)),ImportSupplyContract[[Ceiniogau fesul kWh]:[Ceiniogau fesul kWh]],0,,)</f>
        <v>0.21</v>
      </c>
      <c r="AS33" s="77" cm="1">
        <f t="array" ref="AS33">_xlfn.XLOOKUP(1,(ImportSupplyContract[[Dechrau Tariff ]:[Dechrau Tariff ]]&lt;=($B33+AS$6*$BB$2))*(ImportSupplyContract[[Diwedd Tariff]:[Diwedd Tariff]]&gt;($B33+AS$6*$BB$2)),ImportSupplyContract[[Ceiniogau fesul kWh]:[Ceiniogau fesul kWh]],0,,)</f>
        <v>0.21</v>
      </c>
      <c r="AT33" s="77" cm="1">
        <f t="array" ref="AT33">_xlfn.XLOOKUP(1,(ImportSupplyContract[[Dechrau Tariff ]:[Dechrau Tariff ]]&lt;=($B33+AT$6*$BB$2))*(ImportSupplyContract[[Diwedd Tariff]:[Diwedd Tariff]]&gt;($B33+AT$6*$BB$2)),ImportSupplyContract[[Ceiniogau fesul kWh]:[Ceiniogau fesul kWh]],0,,)</f>
        <v>0.21</v>
      </c>
      <c r="AU33" s="77" cm="1">
        <f t="array" ref="AU33">_xlfn.XLOOKUP(1,(ImportSupplyContract[[Dechrau Tariff ]:[Dechrau Tariff ]]&lt;=($B33+AU$6*$BB$2))*(ImportSupplyContract[[Diwedd Tariff]:[Diwedd Tariff]]&gt;($B33+AU$6*$BB$2)),ImportSupplyContract[[Ceiniogau fesul kWh]:[Ceiniogau fesul kWh]],0,,)</f>
        <v>0.21</v>
      </c>
      <c r="AV33" s="77" cm="1">
        <f t="array" ref="AV33">_xlfn.XLOOKUP(1,(ImportSupplyContract[[Dechrau Tariff ]:[Dechrau Tariff ]]&lt;=($B33+AV$6*$BB$2))*(ImportSupplyContract[[Diwedd Tariff]:[Diwedd Tariff]]&gt;($B33+AV$6*$BB$2)),ImportSupplyContract[[Ceiniogau fesul kWh]:[Ceiniogau fesul kWh]],0,,)</f>
        <v>0.21</v>
      </c>
      <c r="AW33" s="77" cm="1">
        <f t="array" ref="AW33">_xlfn.XLOOKUP(1,(ImportSupplyContract[[Dechrau Tariff ]:[Dechrau Tariff ]]&lt;=($B33+AW$6*$BB$2))*(ImportSupplyContract[[Diwedd Tariff]:[Diwedd Tariff]]&gt;($B33+AW$6*$BB$2)),ImportSupplyContract[[Ceiniogau fesul kWh]:[Ceiniogau fesul kWh]],0,,)</f>
        <v>0.21</v>
      </c>
      <c r="AX33" s="77" cm="1">
        <f t="array" ref="AX33">_xlfn.XLOOKUP(1,(ImportSupplyContract[[Dechrau Tariff ]:[Dechrau Tariff ]]&lt;=($B33+AX$6*$BB$2))*(ImportSupplyContract[[Diwedd Tariff]:[Diwedd Tariff]]&gt;($B33+AX$6*$BB$2)),ImportSupplyContract[[Ceiniogau fesul kWh]:[Ceiniogau fesul kWh]],0,,)</f>
        <v>0.21</v>
      </c>
    </row>
    <row r="34" spans="2:50" x14ac:dyDescent="0.3">
      <c r="B34" s="30">
        <v>45319</v>
      </c>
      <c r="C34" s="77" cm="1">
        <f t="array" ref="C34">_xlfn.XLOOKUP(1,(ImportSupplyContract[[Dechrau Tariff ]:[Dechrau Tariff ]]&lt;=($B34+C$6*$BB$2))*(ImportSupplyContract[[Diwedd Tariff]:[Diwedd Tariff]]&gt;($B34+C$6*$BB$2)),ImportSupplyContract[[Ceiniogau fesul kWh]:[Ceiniogau fesul kWh]],0,,)</f>
        <v>0.21</v>
      </c>
      <c r="D34" s="77" cm="1">
        <f t="array" ref="D34">_xlfn.XLOOKUP(1,(ImportSupplyContract[[Dechrau Tariff ]:[Dechrau Tariff ]]&lt;=($B34+D$6*$BB$2))*(ImportSupplyContract[[Diwedd Tariff]:[Diwedd Tariff]]&gt;($B34+D$6*$BB$2)),ImportSupplyContract[[Ceiniogau fesul kWh]:[Ceiniogau fesul kWh]],0,,)</f>
        <v>0.21</v>
      </c>
      <c r="E34" s="77" cm="1">
        <f t="array" ref="E34">_xlfn.XLOOKUP(1,(ImportSupplyContract[[Dechrau Tariff ]:[Dechrau Tariff ]]&lt;=($B34+E$6*$BB$2))*(ImportSupplyContract[[Diwedd Tariff]:[Diwedd Tariff]]&gt;($B34+E$6*$BB$2)),ImportSupplyContract[[Ceiniogau fesul kWh]:[Ceiniogau fesul kWh]],0,,)</f>
        <v>0.21</v>
      </c>
      <c r="F34" s="77" cm="1">
        <f t="array" ref="F34">_xlfn.XLOOKUP(1,(ImportSupplyContract[[Dechrau Tariff ]:[Dechrau Tariff ]]&lt;=($B34+F$6*$BB$2))*(ImportSupplyContract[[Diwedd Tariff]:[Diwedd Tariff]]&gt;($B34+F$6*$BB$2)),ImportSupplyContract[[Ceiniogau fesul kWh]:[Ceiniogau fesul kWh]],0,,)</f>
        <v>0.21</v>
      </c>
      <c r="G34" s="77" cm="1">
        <f t="array" ref="G34">_xlfn.XLOOKUP(1,(ImportSupplyContract[[Dechrau Tariff ]:[Dechrau Tariff ]]&lt;=($B34+G$6*$BB$2))*(ImportSupplyContract[[Diwedd Tariff]:[Diwedd Tariff]]&gt;($B34+G$6*$BB$2)),ImportSupplyContract[[Ceiniogau fesul kWh]:[Ceiniogau fesul kWh]],0,,)</f>
        <v>0.21</v>
      </c>
      <c r="H34" s="77" cm="1">
        <f t="array" ref="H34">_xlfn.XLOOKUP(1,(ImportSupplyContract[[Dechrau Tariff ]:[Dechrau Tariff ]]&lt;=($B34+H$6*$BB$2))*(ImportSupplyContract[[Diwedd Tariff]:[Diwedd Tariff]]&gt;($B34+H$6*$BB$2)),ImportSupplyContract[[Ceiniogau fesul kWh]:[Ceiniogau fesul kWh]],0,,)</f>
        <v>0.21</v>
      </c>
      <c r="I34" s="77" cm="1">
        <f t="array" ref="I34">_xlfn.XLOOKUP(1,(ImportSupplyContract[[Dechrau Tariff ]:[Dechrau Tariff ]]&lt;=($B34+I$6*$BB$2))*(ImportSupplyContract[[Diwedd Tariff]:[Diwedd Tariff]]&gt;($B34+I$6*$BB$2)),ImportSupplyContract[[Ceiniogau fesul kWh]:[Ceiniogau fesul kWh]],0,,)</f>
        <v>0.21</v>
      </c>
      <c r="J34" s="77" cm="1">
        <f t="array" ref="J34">_xlfn.XLOOKUP(1,(ImportSupplyContract[[Dechrau Tariff ]:[Dechrau Tariff ]]&lt;=($B34+J$6*$BB$2))*(ImportSupplyContract[[Diwedd Tariff]:[Diwedd Tariff]]&gt;($B34+J$6*$BB$2)),ImportSupplyContract[[Ceiniogau fesul kWh]:[Ceiniogau fesul kWh]],0,,)</f>
        <v>0.21</v>
      </c>
      <c r="K34" s="77" cm="1">
        <f t="array" ref="K34">_xlfn.XLOOKUP(1,(ImportSupplyContract[[Dechrau Tariff ]:[Dechrau Tariff ]]&lt;=($B34+K$6*$BB$2))*(ImportSupplyContract[[Diwedd Tariff]:[Diwedd Tariff]]&gt;($B34+K$6*$BB$2)),ImportSupplyContract[[Ceiniogau fesul kWh]:[Ceiniogau fesul kWh]],0,,)</f>
        <v>0.21</v>
      </c>
      <c r="L34" s="77" cm="1">
        <f t="array" ref="L34">_xlfn.XLOOKUP(1,(ImportSupplyContract[[Dechrau Tariff ]:[Dechrau Tariff ]]&lt;=($B34+L$6*$BB$2))*(ImportSupplyContract[[Diwedd Tariff]:[Diwedd Tariff]]&gt;($B34+L$6*$BB$2)),ImportSupplyContract[[Ceiniogau fesul kWh]:[Ceiniogau fesul kWh]],0,,)</f>
        <v>0.21</v>
      </c>
      <c r="M34" s="77" cm="1">
        <f t="array" ref="M34">_xlfn.XLOOKUP(1,(ImportSupplyContract[[Dechrau Tariff ]:[Dechrau Tariff ]]&lt;=($B34+M$6*$BB$2))*(ImportSupplyContract[[Diwedd Tariff]:[Diwedd Tariff]]&gt;($B34+M$6*$BB$2)),ImportSupplyContract[[Ceiniogau fesul kWh]:[Ceiniogau fesul kWh]],0,,)</f>
        <v>0.21</v>
      </c>
      <c r="N34" s="77" cm="1">
        <f t="array" ref="N34">_xlfn.XLOOKUP(1,(ImportSupplyContract[[Dechrau Tariff ]:[Dechrau Tariff ]]&lt;=($B34+N$6*$BB$2))*(ImportSupplyContract[[Diwedd Tariff]:[Diwedd Tariff]]&gt;($B34+N$6*$BB$2)),ImportSupplyContract[[Ceiniogau fesul kWh]:[Ceiniogau fesul kWh]],0,,)</f>
        <v>0.21</v>
      </c>
      <c r="O34" s="77" cm="1">
        <f t="array" ref="O34">_xlfn.XLOOKUP(1,(ImportSupplyContract[[Dechrau Tariff ]:[Dechrau Tariff ]]&lt;=($B34+O$6*$BB$2))*(ImportSupplyContract[[Diwedd Tariff]:[Diwedd Tariff]]&gt;($B34+O$6*$BB$2)),ImportSupplyContract[[Ceiniogau fesul kWh]:[Ceiniogau fesul kWh]],0,,)</f>
        <v>0.21</v>
      </c>
      <c r="P34" s="77" cm="1">
        <f t="array" ref="P34">_xlfn.XLOOKUP(1,(ImportSupplyContract[[Dechrau Tariff ]:[Dechrau Tariff ]]&lt;=($B34+P$6*$BB$2))*(ImportSupplyContract[[Diwedd Tariff]:[Diwedd Tariff]]&gt;($B34+P$6*$BB$2)),ImportSupplyContract[[Ceiniogau fesul kWh]:[Ceiniogau fesul kWh]],0,,)</f>
        <v>0.21</v>
      </c>
      <c r="Q34" s="77" cm="1">
        <f t="array" ref="Q34">_xlfn.XLOOKUP(1,(ImportSupplyContract[[Dechrau Tariff ]:[Dechrau Tariff ]]&lt;=($B34+Q$6*$BB$2))*(ImportSupplyContract[[Diwedd Tariff]:[Diwedd Tariff]]&gt;($B34+Q$6*$BB$2)),ImportSupplyContract[[Ceiniogau fesul kWh]:[Ceiniogau fesul kWh]],0,,)</f>
        <v>0.21</v>
      </c>
      <c r="R34" s="77" cm="1">
        <f t="array" ref="R34">_xlfn.XLOOKUP(1,(ImportSupplyContract[[Dechrau Tariff ]:[Dechrau Tariff ]]&lt;=($B34+R$6*$BB$2))*(ImportSupplyContract[[Diwedd Tariff]:[Diwedd Tariff]]&gt;($B34+R$6*$BB$2)),ImportSupplyContract[[Ceiniogau fesul kWh]:[Ceiniogau fesul kWh]],0,,)</f>
        <v>0.21</v>
      </c>
      <c r="S34" s="77" cm="1">
        <f t="array" ref="S34">_xlfn.XLOOKUP(1,(ImportSupplyContract[[Dechrau Tariff ]:[Dechrau Tariff ]]&lt;=($B34+S$6*$BB$2))*(ImportSupplyContract[[Diwedd Tariff]:[Diwedd Tariff]]&gt;($B34+S$6*$BB$2)),ImportSupplyContract[[Ceiniogau fesul kWh]:[Ceiniogau fesul kWh]],0,,)</f>
        <v>0.21</v>
      </c>
      <c r="T34" s="77" cm="1">
        <f t="array" ref="T34">_xlfn.XLOOKUP(1,(ImportSupplyContract[[Dechrau Tariff ]:[Dechrau Tariff ]]&lt;=($B34+T$6*$BB$2))*(ImportSupplyContract[[Diwedd Tariff]:[Diwedd Tariff]]&gt;($B34+T$6*$BB$2)),ImportSupplyContract[[Ceiniogau fesul kWh]:[Ceiniogau fesul kWh]],0,,)</f>
        <v>0.21</v>
      </c>
      <c r="U34" s="77" cm="1">
        <f t="array" ref="U34">_xlfn.XLOOKUP(1,(ImportSupplyContract[[Dechrau Tariff ]:[Dechrau Tariff ]]&lt;=($B34+U$6*$BB$2))*(ImportSupplyContract[[Diwedd Tariff]:[Diwedd Tariff]]&gt;($B34+U$6*$BB$2)),ImportSupplyContract[[Ceiniogau fesul kWh]:[Ceiniogau fesul kWh]],0,,)</f>
        <v>0.21</v>
      </c>
      <c r="V34" s="77" cm="1">
        <f t="array" ref="V34">_xlfn.XLOOKUP(1,(ImportSupplyContract[[Dechrau Tariff ]:[Dechrau Tariff ]]&lt;=($B34+V$6*$BB$2))*(ImportSupplyContract[[Diwedd Tariff]:[Diwedd Tariff]]&gt;($B34+V$6*$BB$2)),ImportSupplyContract[[Ceiniogau fesul kWh]:[Ceiniogau fesul kWh]],0,,)</f>
        <v>0.21</v>
      </c>
      <c r="W34" s="77" cm="1">
        <f t="array" ref="W34">_xlfn.XLOOKUP(1,(ImportSupplyContract[[Dechrau Tariff ]:[Dechrau Tariff ]]&lt;=($B34+W$6*$BB$2))*(ImportSupplyContract[[Diwedd Tariff]:[Diwedd Tariff]]&gt;($B34+W$6*$BB$2)),ImportSupplyContract[[Ceiniogau fesul kWh]:[Ceiniogau fesul kWh]],0,,)</f>
        <v>0.21</v>
      </c>
      <c r="X34" s="77" cm="1">
        <f t="array" ref="X34">_xlfn.XLOOKUP(1,(ImportSupplyContract[[Dechrau Tariff ]:[Dechrau Tariff ]]&lt;=($B34+X$6*$BB$2))*(ImportSupplyContract[[Diwedd Tariff]:[Diwedd Tariff]]&gt;($B34+X$6*$BB$2)),ImportSupplyContract[[Ceiniogau fesul kWh]:[Ceiniogau fesul kWh]],0,,)</f>
        <v>0.21</v>
      </c>
      <c r="Y34" s="77" cm="1">
        <f t="array" ref="Y34">_xlfn.XLOOKUP(1,(ImportSupplyContract[[Dechrau Tariff ]:[Dechrau Tariff ]]&lt;=($B34+Y$6*$BB$2))*(ImportSupplyContract[[Diwedd Tariff]:[Diwedd Tariff]]&gt;($B34+Y$6*$BB$2)),ImportSupplyContract[[Ceiniogau fesul kWh]:[Ceiniogau fesul kWh]],0,,)</f>
        <v>0.21</v>
      </c>
      <c r="Z34" s="77" cm="1">
        <f t="array" ref="Z34">_xlfn.XLOOKUP(1,(ImportSupplyContract[[Dechrau Tariff ]:[Dechrau Tariff ]]&lt;=($B34+Z$6*$BB$2))*(ImportSupplyContract[[Diwedd Tariff]:[Diwedd Tariff]]&gt;($B34+Z$6*$BB$2)),ImportSupplyContract[[Ceiniogau fesul kWh]:[Ceiniogau fesul kWh]],0,,)</f>
        <v>0.21</v>
      </c>
      <c r="AA34" s="77" cm="1">
        <f t="array" ref="AA34">_xlfn.XLOOKUP(1,(ImportSupplyContract[[Dechrau Tariff ]:[Dechrau Tariff ]]&lt;=($B34+AA$6*$BB$2))*(ImportSupplyContract[[Diwedd Tariff]:[Diwedd Tariff]]&gt;($B34+AA$6*$BB$2)),ImportSupplyContract[[Ceiniogau fesul kWh]:[Ceiniogau fesul kWh]],0,,)</f>
        <v>0.21</v>
      </c>
      <c r="AB34" s="77" cm="1">
        <f t="array" ref="AB34">_xlfn.XLOOKUP(1,(ImportSupplyContract[[Dechrau Tariff ]:[Dechrau Tariff ]]&lt;=($B34+AB$6*$BB$2))*(ImportSupplyContract[[Diwedd Tariff]:[Diwedd Tariff]]&gt;($B34+AB$6*$BB$2)),ImportSupplyContract[[Ceiniogau fesul kWh]:[Ceiniogau fesul kWh]],0,,)</f>
        <v>0.21</v>
      </c>
      <c r="AC34" s="77" cm="1">
        <f t="array" ref="AC34">_xlfn.XLOOKUP(1,(ImportSupplyContract[[Dechrau Tariff ]:[Dechrau Tariff ]]&lt;=($B34+AC$6*$BB$2))*(ImportSupplyContract[[Diwedd Tariff]:[Diwedd Tariff]]&gt;($B34+AC$6*$BB$2)),ImportSupplyContract[[Ceiniogau fesul kWh]:[Ceiniogau fesul kWh]],0,,)</f>
        <v>0.21</v>
      </c>
      <c r="AD34" s="77" cm="1">
        <f t="array" ref="AD34">_xlfn.XLOOKUP(1,(ImportSupplyContract[[Dechrau Tariff ]:[Dechrau Tariff ]]&lt;=($B34+AD$6*$BB$2))*(ImportSupplyContract[[Diwedd Tariff]:[Diwedd Tariff]]&gt;($B34+AD$6*$BB$2)),ImportSupplyContract[[Ceiniogau fesul kWh]:[Ceiniogau fesul kWh]],0,,)</f>
        <v>0.21</v>
      </c>
      <c r="AE34" s="77" cm="1">
        <f t="array" ref="AE34">_xlfn.XLOOKUP(1,(ImportSupplyContract[[Dechrau Tariff ]:[Dechrau Tariff ]]&lt;=($B34+AE$6*$BB$2))*(ImportSupplyContract[[Diwedd Tariff]:[Diwedd Tariff]]&gt;($B34+AE$6*$BB$2)),ImportSupplyContract[[Ceiniogau fesul kWh]:[Ceiniogau fesul kWh]],0,,)</f>
        <v>0.21</v>
      </c>
      <c r="AF34" s="77" cm="1">
        <f t="array" ref="AF34">_xlfn.XLOOKUP(1,(ImportSupplyContract[[Dechrau Tariff ]:[Dechrau Tariff ]]&lt;=($B34+AF$6*$BB$2))*(ImportSupplyContract[[Diwedd Tariff]:[Diwedd Tariff]]&gt;($B34+AF$6*$BB$2)),ImportSupplyContract[[Ceiniogau fesul kWh]:[Ceiniogau fesul kWh]],0,,)</f>
        <v>0.21</v>
      </c>
      <c r="AG34" s="77" cm="1">
        <f t="array" ref="AG34">_xlfn.XLOOKUP(1,(ImportSupplyContract[[Dechrau Tariff ]:[Dechrau Tariff ]]&lt;=($B34+AG$6*$BB$2))*(ImportSupplyContract[[Diwedd Tariff]:[Diwedd Tariff]]&gt;($B34+AG$6*$BB$2)),ImportSupplyContract[[Ceiniogau fesul kWh]:[Ceiniogau fesul kWh]],0,,)</f>
        <v>0.21</v>
      </c>
      <c r="AH34" s="77" cm="1">
        <f t="array" ref="AH34">_xlfn.XLOOKUP(1,(ImportSupplyContract[[Dechrau Tariff ]:[Dechrau Tariff ]]&lt;=($B34+AH$6*$BB$2))*(ImportSupplyContract[[Diwedd Tariff]:[Diwedd Tariff]]&gt;($B34+AH$6*$BB$2)),ImportSupplyContract[[Ceiniogau fesul kWh]:[Ceiniogau fesul kWh]],0,,)</f>
        <v>0.21</v>
      </c>
      <c r="AI34" s="77" cm="1">
        <f t="array" ref="AI34">_xlfn.XLOOKUP(1,(ImportSupplyContract[[Dechrau Tariff ]:[Dechrau Tariff ]]&lt;=($B34+AI$6*$BB$2))*(ImportSupplyContract[[Diwedd Tariff]:[Diwedd Tariff]]&gt;($B34+AI$6*$BB$2)),ImportSupplyContract[[Ceiniogau fesul kWh]:[Ceiniogau fesul kWh]],0,,)</f>
        <v>0.21</v>
      </c>
      <c r="AJ34" s="77" cm="1">
        <f t="array" ref="AJ34">_xlfn.XLOOKUP(1,(ImportSupplyContract[[Dechrau Tariff ]:[Dechrau Tariff ]]&lt;=($B34+AJ$6*$BB$2))*(ImportSupplyContract[[Diwedd Tariff]:[Diwedd Tariff]]&gt;($B34+AJ$6*$BB$2)),ImportSupplyContract[[Ceiniogau fesul kWh]:[Ceiniogau fesul kWh]],0,,)</f>
        <v>0.21</v>
      </c>
      <c r="AK34" s="77" cm="1">
        <f t="array" ref="AK34">_xlfn.XLOOKUP(1,(ImportSupplyContract[[Dechrau Tariff ]:[Dechrau Tariff ]]&lt;=($B34+AK$6*$BB$2))*(ImportSupplyContract[[Diwedd Tariff]:[Diwedd Tariff]]&gt;($B34+AK$6*$BB$2)),ImportSupplyContract[[Ceiniogau fesul kWh]:[Ceiniogau fesul kWh]],0,,)</f>
        <v>0.21</v>
      </c>
      <c r="AL34" s="77" cm="1">
        <f t="array" ref="AL34">_xlfn.XLOOKUP(1,(ImportSupplyContract[[Dechrau Tariff ]:[Dechrau Tariff ]]&lt;=($B34+AL$6*$BB$2))*(ImportSupplyContract[[Diwedd Tariff]:[Diwedd Tariff]]&gt;($B34+AL$6*$BB$2)),ImportSupplyContract[[Ceiniogau fesul kWh]:[Ceiniogau fesul kWh]],0,,)</f>
        <v>0.21</v>
      </c>
      <c r="AM34" s="77" cm="1">
        <f t="array" ref="AM34">_xlfn.XLOOKUP(1,(ImportSupplyContract[[Dechrau Tariff ]:[Dechrau Tariff ]]&lt;=($B34+AM$6*$BB$2))*(ImportSupplyContract[[Diwedd Tariff]:[Diwedd Tariff]]&gt;($B34+AM$6*$BB$2)),ImportSupplyContract[[Ceiniogau fesul kWh]:[Ceiniogau fesul kWh]],0,,)</f>
        <v>0.21</v>
      </c>
      <c r="AN34" s="77" cm="1">
        <f t="array" ref="AN34">_xlfn.XLOOKUP(1,(ImportSupplyContract[[Dechrau Tariff ]:[Dechrau Tariff ]]&lt;=($B34+AN$6*$BB$2))*(ImportSupplyContract[[Diwedd Tariff]:[Diwedd Tariff]]&gt;($B34+AN$6*$BB$2)),ImportSupplyContract[[Ceiniogau fesul kWh]:[Ceiniogau fesul kWh]],0,,)</f>
        <v>0.21</v>
      </c>
      <c r="AO34" s="77" cm="1">
        <f t="array" ref="AO34">_xlfn.XLOOKUP(1,(ImportSupplyContract[[Dechrau Tariff ]:[Dechrau Tariff ]]&lt;=($B34+AO$6*$BB$2))*(ImportSupplyContract[[Diwedd Tariff]:[Diwedd Tariff]]&gt;($B34+AO$6*$BB$2)),ImportSupplyContract[[Ceiniogau fesul kWh]:[Ceiniogau fesul kWh]],0,,)</f>
        <v>0.21</v>
      </c>
      <c r="AP34" s="77" cm="1">
        <f t="array" ref="AP34">_xlfn.XLOOKUP(1,(ImportSupplyContract[[Dechrau Tariff ]:[Dechrau Tariff ]]&lt;=($B34+AP$6*$BB$2))*(ImportSupplyContract[[Diwedd Tariff]:[Diwedd Tariff]]&gt;($B34+AP$6*$BB$2)),ImportSupplyContract[[Ceiniogau fesul kWh]:[Ceiniogau fesul kWh]],0,,)</f>
        <v>0.21</v>
      </c>
      <c r="AQ34" s="77" cm="1">
        <f t="array" ref="AQ34">_xlfn.XLOOKUP(1,(ImportSupplyContract[[Dechrau Tariff ]:[Dechrau Tariff ]]&lt;=($B34+AQ$6*$BB$2))*(ImportSupplyContract[[Diwedd Tariff]:[Diwedd Tariff]]&gt;($B34+AQ$6*$BB$2)),ImportSupplyContract[[Ceiniogau fesul kWh]:[Ceiniogau fesul kWh]],0,,)</f>
        <v>0.21</v>
      </c>
      <c r="AR34" s="77" cm="1">
        <f t="array" ref="AR34">_xlfn.XLOOKUP(1,(ImportSupplyContract[[Dechrau Tariff ]:[Dechrau Tariff ]]&lt;=($B34+AR$6*$BB$2))*(ImportSupplyContract[[Diwedd Tariff]:[Diwedd Tariff]]&gt;($B34+AR$6*$BB$2)),ImportSupplyContract[[Ceiniogau fesul kWh]:[Ceiniogau fesul kWh]],0,,)</f>
        <v>0.21</v>
      </c>
      <c r="AS34" s="77" cm="1">
        <f t="array" ref="AS34">_xlfn.XLOOKUP(1,(ImportSupplyContract[[Dechrau Tariff ]:[Dechrau Tariff ]]&lt;=($B34+AS$6*$BB$2))*(ImportSupplyContract[[Diwedd Tariff]:[Diwedd Tariff]]&gt;($B34+AS$6*$BB$2)),ImportSupplyContract[[Ceiniogau fesul kWh]:[Ceiniogau fesul kWh]],0,,)</f>
        <v>0.21</v>
      </c>
      <c r="AT34" s="77" cm="1">
        <f t="array" ref="AT34">_xlfn.XLOOKUP(1,(ImportSupplyContract[[Dechrau Tariff ]:[Dechrau Tariff ]]&lt;=($B34+AT$6*$BB$2))*(ImportSupplyContract[[Diwedd Tariff]:[Diwedd Tariff]]&gt;($B34+AT$6*$BB$2)),ImportSupplyContract[[Ceiniogau fesul kWh]:[Ceiniogau fesul kWh]],0,,)</f>
        <v>0.21</v>
      </c>
      <c r="AU34" s="77" cm="1">
        <f t="array" ref="AU34">_xlfn.XLOOKUP(1,(ImportSupplyContract[[Dechrau Tariff ]:[Dechrau Tariff ]]&lt;=($B34+AU$6*$BB$2))*(ImportSupplyContract[[Diwedd Tariff]:[Diwedd Tariff]]&gt;($B34+AU$6*$BB$2)),ImportSupplyContract[[Ceiniogau fesul kWh]:[Ceiniogau fesul kWh]],0,,)</f>
        <v>0.21</v>
      </c>
      <c r="AV34" s="77" cm="1">
        <f t="array" ref="AV34">_xlfn.XLOOKUP(1,(ImportSupplyContract[[Dechrau Tariff ]:[Dechrau Tariff ]]&lt;=($B34+AV$6*$BB$2))*(ImportSupplyContract[[Diwedd Tariff]:[Diwedd Tariff]]&gt;($B34+AV$6*$BB$2)),ImportSupplyContract[[Ceiniogau fesul kWh]:[Ceiniogau fesul kWh]],0,,)</f>
        <v>0.21</v>
      </c>
      <c r="AW34" s="77" cm="1">
        <f t="array" ref="AW34">_xlfn.XLOOKUP(1,(ImportSupplyContract[[Dechrau Tariff ]:[Dechrau Tariff ]]&lt;=($B34+AW$6*$BB$2))*(ImportSupplyContract[[Diwedd Tariff]:[Diwedd Tariff]]&gt;($B34+AW$6*$BB$2)),ImportSupplyContract[[Ceiniogau fesul kWh]:[Ceiniogau fesul kWh]],0,,)</f>
        <v>0.21</v>
      </c>
      <c r="AX34" s="77" cm="1">
        <f t="array" ref="AX34">_xlfn.XLOOKUP(1,(ImportSupplyContract[[Dechrau Tariff ]:[Dechrau Tariff ]]&lt;=($B34+AX$6*$BB$2))*(ImportSupplyContract[[Diwedd Tariff]:[Diwedd Tariff]]&gt;($B34+AX$6*$BB$2)),ImportSupplyContract[[Ceiniogau fesul kWh]:[Ceiniogau fesul kWh]],0,,)</f>
        <v>0.21</v>
      </c>
    </row>
    <row r="35" spans="2:50" x14ac:dyDescent="0.3">
      <c r="B35" s="30">
        <v>45320</v>
      </c>
      <c r="C35" s="77" cm="1">
        <f t="array" ref="C35">_xlfn.XLOOKUP(1,(ImportSupplyContract[[Dechrau Tariff ]:[Dechrau Tariff ]]&lt;=($B35+C$6*$BB$2))*(ImportSupplyContract[[Diwedd Tariff]:[Diwedd Tariff]]&gt;($B35+C$6*$BB$2)),ImportSupplyContract[[Ceiniogau fesul kWh]:[Ceiniogau fesul kWh]],0,,)</f>
        <v>0.21</v>
      </c>
      <c r="D35" s="77" cm="1">
        <f t="array" ref="D35">_xlfn.XLOOKUP(1,(ImportSupplyContract[[Dechrau Tariff ]:[Dechrau Tariff ]]&lt;=($B35+D$6*$BB$2))*(ImportSupplyContract[[Diwedd Tariff]:[Diwedd Tariff]]&gt;($B35+D$6*$BB$2)),ImportSupplyContract[[Ceiniogau fesul kWh]:[Ceiniogau fesul kWh]],0,,)</f>
        <v>0.21</v>
      </c>
      <c r="E35" s="77" cm="1">
        <f t="array" ref="E35">_xlfn.XLOOKUP(1,(ImportSupplyContract[[Dechrau Tariff ]:[Dechrau Tariff ]]&lt;=($B35+E$6*$BB$2))*(ImportSupplyContract[[Diwedd Tariff]:[Diwedd Tariff]]&gt;($B35+E$6*$BB$2)),ImportSupplyContract[[Ceiniogau fesul kWh]:[Ceiniogau fesul kWh]],0,,)</f>
        <v>0.21</v>
      </c>
      <c r="F35" s="77" cm="1">
        <f t="array" ref="F35">_xlfn.XLOOKUP(1,(ImportSupplyContract[[Dechrau Tariff ]:[Dechrau Tariff ]]&lt;=($B35+F$6*$BB$2))*(ImportSupplyContract[[Diwedd Tariff]:[Diwedd Tariff]]&gt;($B35+F$6*$BB$2)),ImportSupplyContract[[Ceiniogau fesul kWh]:[Ceiniogau fesul kWh]],0,,)</f>
        <v>0.21</v>
      </c>
      <c r="G35" s="77" cm="1">
        <f t="array" ref="G35">_xlfn.XLOOKUP(1,(ImportSupplyContract[[Dechrau Tariff ]:[Dechrau Tariff ]]&lt;=($B35+G$6*$BB$2))*(ImportSupplyContract[[Diwedd Tariff]:[Diwedd Tariff]]&gt;($B35+G$6*$BB$2)),ImportSupplyContract[[Ceiniogau fesul kWh]:[Ceiniogau fesul kWh]],0,,)</f>
        <v>0.21</v>
      </c>
      <c r="H35" s="77" cm="1">
        <f t="array" ref="H35">_xlfn.XLOOKUP(1,(ImportSupplyContract[[Dechrau Tariff ]:[Dechrau Tariff ]]&lt;=($B35+H$6*$BB$2))*(ImportSupplyContract[[Diwedd Tariff]:[Diwedd Tariff]]&gt;($B35+H$6*$BB$2)),ImportSupplyContract[[Ceiniogau fesul kWh]:[Ceiniogau fesul kWh]],0,,)</f>
        <v>0.21</v>
      </c>
      <c r="I35" s="77" cm="1">
        <f t="array" ref="I35">_xlfn.XLOOKUP(1,(ImportSupplyContract[[Dechrau Tariff ]:[Dechrau Tariff ]]&lt;=($B35+I$6*$BB$2))*(ImportSupplyContract[[Diwedd Tariff]:[Diwedd Tariff]]&gt;($B35+I$6*$BB$2)),ImportSupplyContract[[Ceiniogau fesul kWh]:[Ceiniogau fesul kWh]],0,,)</f>
        <v>0.21</v>
      </c>
      <c r="J35" s="77" cm="1">
        <f t="array" ref="J35">_xlfn.XLOOKUP(1,(ImportSupplyContract[[Dechrau Tariff ]:[Dechrau Tariff ]]&lt;=($B35+J$6*$BB$2))*(ImportSupplyContract[[Diwedd Tariff]:[Diwedd Tariff]]&gt;($B35+J$6*$BB$2)),ImportSupplyContract[[Ceiniogau fesul kWh]:[Ceiniogau fesul kWh]],0,,)</f>
        <v>0.21</v>
      </c>
      <c r="K35" s="77" cm="1">
        <f t="array" ref="K35">_xlfn.XLOOKUP(1,(ImportSupplyContract[[Dechrau Tariff ]:[Dechrau Tariff ]]&lt;=($B35+K$6*$BB$2))*(ImportSupplyContract[[Diwedd Tariff]:[Diwedd Tariff]]&gt;($B35+K$6*$BB$2)),ImportSupplyContract[[Ceiniogau fesul kWh]:[Ceiniogau fesul kWh]],0,,)</f>
        <v>0.21</v>
      </c>
      <c r="L35" s="77" cm="1">
        <f t="array" ref="L35">_xlfn.XLOOKUP(1,(ImportSupplyContract[[Dechrau Tariff ]:[Dechrau Tariff ]]&lt;=($B35+L$6*$BB$2))*(ImportSupplyContract[[Diwedd Tariff]:[Diwedd Tariff]]&gt;($B35+L$6*$BB$2)),ImportSupplyContract[[Ceiniogau fesul kWh]:[Ceiniogau fesul kWh]],0,,)</f>
        <v>0.21</v>
      </c>
      <c r="M35" s="77" cm="1">
        <f t="array" ref="M35">_xlfn.XLOOKUP(1,(ImportSupplyContract[[Dechrau Tariff ]:[Dechrau Tariff ]]&lt;=($B35+M$6*$BB$2))*(ImportSupplyContract[[Diwedd Tariff]:[Diwedd Tariff]]&gt;($B35+M$6*$BB$2)),ImportSupplyContract[[Ceiniogau fesul kWh]:[Ceiniogau fesul kWh]],0,,)</f>
        <v>0.21</v>
      </c>
      <c r="N35" s="77" cm="1">
        <f t="array" ref="N35">_xlfn.XLOOKUP(1,(ImportSupplyContract[[Dechrau Tariff ]:[Dechrau Tariff ]]&lt;=($B35+N$6*$BB$2))*(ImportSupplyContract[[Diwedd Tariff]:[Diwedd Tariff]]&gt;($B35+N$6*$BB$2)),ImportSupplyContract[[Ceiniogau fesul kWh]:[Ceiniogau fesul kWh]],0,,)</f>
        <v>0.21</v>
      </c>
      <c r="O35" s="77" cm="1">
        <f t="array" ref="O35">_xlfn.XLOOKUP(1,(ImportSupplyContract[[Dechrau Tariff ]:[Dechrau Tariff ]]&lt;=($B35+O$6*$BB$2))*(ImportSupplyContract[[Diwedd Tariff]:[Diwedd Tariff]]&gt;($B35+O$6*$BB$2)),ImportSupplyContract[[Ceiniogau fesul kWh]:[Ceiniogau fesul kWh]],0,,)</f>
        <v>0.21</v>
      </c>
      <c r="P35" s="77" cm="1">
        <f t="array" ref="P35">_xlfn.XLOOKUP(1,(ImportSupplyContract[[Dechrau Tariff ]:[Dechrau Tariff ]]&lt;=($B35+P$6*$BB$2))*(ImportSupplyContract[[Diwedd Tariff]:[Diwedd Tariff]]&gt;($B35+P$6*$BB$2)),ImportSupplyContract[[Ceiniogau fesul kWh]:[Ceiniogau fesul kWh]],0,,)</f>
        <v>0.21</v>
      </c>
      <c r="Q35" s="77" cm="1">
        <f t="array" ref="Q35">_xlfn.XLOOKUP(1,(ImportSupplyContract[[Dechrau Tariff ]:[Dechrau Tariff ]]&lt;=($B35+Q$6*$BB$2))*(ImportSupplyContract[[Diwedd Tariff]:[Diwedd Tariff]]&gt;($B35+Q$6*$BB$2)),ImportSupplyContract[[Ceiniogau fesul kWh]:[Ceiniogau fesul kWh]],0,,)</f>
        <v>0.21</v>
      </c>
      <c r="R35" s="77" cm="1">
        <f t="array" ref="R35">_xlfn.XLOOKUP(1,(ImportSupplyContract[[Dechrau Tariff ]:[Dechrau Tariff ]]&lt;=($B35+R$6*$BB$2))*(ImportSupplyContract[[Diwedd Tariff]:[Diwedd Tariff]]&gt;($B35+R$6*$BB$2)),ImportSupplyContract[[Ceiniogau fesul kWh]:[Ceiniogau fesul kWh]],0,,)</f>
        <v>0.21</v>
      </c>
      <c r="S35" s="77" cm="1">
        <f t="array" ref="S35">_xlfn.XLOOKUP(1,(ImportSupplyContract[[Dechrau Tariff ]:[Dechrau Tariff ]]&lt;=($B35+S$6*$BB$2))*(ImportSupplyContract[[Diwedd Tariff]:[Diwedd Tariff]]&gt;($B35+S$6*$BB$2)),ImportSupplyContract[[Ceiniogau fesul kWh]:[Ceiniogau fesul kWh]],0,,)</f>
        <v>0.21</v>
      </c>
      <c r="T35" s="77" cm="1">
        <f t="array" ref="T35">_xlfn.XLOOKUP(1,(ImportSupplyContract[[Dechrau Tariff ]:[Dechrau Tariff ]]&lt;=($B35+T$6*$BB$2))*(ImportSupplyContract[[Diwedd Tariff]:[Diwedd Tariff]]&gt;($B35+T$6*$BB$2)),ImportSupplyContract[[Ceiniogau fesul kWh]:[Ceiniogau fesul kWh]],0,,)</f>
        <v>0.21</v>
      </c>
      <c r="U35" s="77" cm="1">
        <f t="array" ref="U35">_xlfn.XLOOKUP(1,(ImportSupplyContract[[Dechrau Tariff ]:[Dechrau Tariff ]]&lt;=($B35+U$6*$BB$2))*(ImportSupplyContract[[Diwedd Tariff]:[Diwedd Tariff]]&gt;($B35+U$6*$BB$2)),ImportSupplyContract[[Ceiniogau fesul kWh]:[Ceiniogau fesul kWh]],0,,)</f>
        <v>0.21</v>
      </c>
      <c r="V35" s="77" cm="1">
        <f t="array" ref="V35">_xlfn.XLOOKUP(1,(ImportSupplyContract[[Dechrau Tariff ]:[Dechrau Tariff ]]&lt;=($B35+V$6*$BB$2))*(ImportSupplyContract[[Diwedd Tariff]:[Diwedd Tariff]]&gt;($B35+V$6*$BB$2)),ImportSupplyContract[[Ceiniogau fesul kWh]:[Ceiniogau fesul kWh]],0,,)</f>
        <v>0.21</v>
      </c>
      <c r="W35" s="77" cm="1">
        <f t="array" ref="W35">_xlfn.XLOOKUP(1,(ImportSupplyContract[[Dechrau Tariff ]:[Dechrau Tariff ]]&lt;=($B35+W$6*$BB$2))*(ImportSupplyContract[[Diwedd Tariff]:[Diwedd Tariff]]&gt;($B35+W$6*$BB$2)),ImportSupplyContract[[Ceiniogau fesul kWh]:[Ceiniogau fesul kWh]],0,,)</f>
        <v>0.21</v>
      </c>
      <c r="X35" s="77" cm="1">
        <f t="array" ref="X35">_xlfn.XLOOKUP(1,(ImportSupplyContract[[Dechrau Tariff ]:[Dechrau Tariff ]]&lt;=($B35+X$6*$BB$2))*(ImportSupplyContract[[Diwedd Tariff]:[Diwedd Tariff]]&gt;($B35+X$6*$BB$2)),ImportSupplyContract[[Ceiniogau fesul kWh]:[Ceiniogau fesul kWh]],0,,)</f>
        <v>0.21</v>
      </c>
      <c r="Y35" s="77" cm="1">
        <f t="array" ref="Y35">_xlfn.XLOOKUP(1,(ImportSupplyContract[[Dechrau Tariff ]:[Dechrau Tariff ]]&lt;=($B35+Y$6*$BB$2))*(ImportSupplyContract[[Diwedd Tariff]:[Diwedd Tariff]]&gt;($B35+Y$6*$BB$2)),ImportSupplyContract[[Ceiniogau fesul kWh]:[Ceiniogau fesul kWh]],0,,)</f>
        <v>0.21</v>
      </c>
      <c r="Z35" s="77" cm="1">
        <f t="array" ref="Z35">_xlfn.XLOOKUP(1,(ImportSupplyContract[[Dechrau Tariff ]:[Dechrau Tariff ]]&lt;=($B35+Z$6*$BB$2))*(ImportSupplyContract[[Diwedd Tariff]:[Diwedd Tariff]]&gt;($B35+Z$6*$BB$2)),ImportSupplyContract[[Ceiniogau fesul kWh]:[Ceiniogau fesul kWh]],0,,)</f>
        <v>0.21</v>
      </c>
      <c r="AA35" s="77" cm="1">
        <f t="array" ref="AA35">_xlfn.XLOOKUP(1,(ImportSupplyContract[[Dechrau Tariff ]:[Dechrau Tariff ]]&lt;=($B35+AA$6*$BB$2))*(ImportSupplyContract[[Diwedd Tariff]:[Diwedd Tariff]]&gt;($B35+AA$6*$BB$2)),ImportSupplyContract[[Ceiniogau fesul kWh]:[Ceiniogau fesul kWh]],0,,)</f>
        <v>0.21</v>
      </c>
      <c r="AB35" s="77" cm="1">
        <f t="array" ref="AB35">_xlfn.XLOOKUP(1,(ImportSupplyContract[[Dechrau Tariff ]:[Dechrau Tariff ]]&lt;=($B35+AB$6*$BB$2))*(ImportSupplyContract[[Diwedd Tariff]:[Diwedd Tariff]]&gt;($B35+AB$6*$BB$2)),ImportSupplyContract[[Ceiniogau fesul kWh]:[Ceiniogau fesul kWh]],0,,)</f>
        <v>0.21</v>
      </c>
      <c r="AC35" s="77" cm="1">
        <f t="array" ref="AC35">_xlfn.XLOOKUP(1,(ImportSupplyContract[[Dechrau Tariff ]:[Dechrau Tariff ]]&lt;=($B35+AC$6*$BB$2))*(ImportSupplyContract[[Diwedd Tariff]:[Diwedd Tariff]]&gt;($B35+AC$6*$BB$2)),ImportSupplyContract[[Ceiniogau fesul kWh]:[Ceiniogau fesul kWh]],0,,)</f>
        <v>0.21</v>
      </c>
      <c r="AD35" s="77" cm="1">
        <f t="array" ref="AD35">_xlfn.XLOOKUP(1,(ImportSupplyContract[[Dechrau Tariff ]:[Dechrau Tariff ]]&lt;=($B35+AD$6*$BB$2))*(ImportSupplyContract[[Diwedd Tariff]:[Diwedd Tariff]]&gt;($B35+AD$6*$BB$2)),ImportSupplyContract[[Ceiniogau fesul kWh]:[Ceiniogau fesul kWh]],0,,)</f>
        <v>0.21</v>
      </c>
      <c r="AE35" s="77" cm="1">
        <f t="array" ref="AE35">_xlfn.XLOOKUP(1,(ImportSupplyContract[[Dechrau Tariff ]:[Dechrau Tariff ]]&lt;=($B35+AE$6*$BB$2))*(ImportSupplyContract[[Diwedd Tariff]:[Diwedd Tariff]]&gt;($B35+AE$6*$BB$2)),ImportSupplyContract[[Ceiniogau fesul kWh]:[Ceiniogau fesul kWh]],0,,)</f>
        <v>0.21</v>
      </c>
      <c r="AF35" s="77" cm="1">
        <f t="array" ref="AF35">_xlfn.XLOOKUP(1,(ImportSupplyContract[[Dechrau Tariff ]:[Dechrau Tariff ]]&lt;=($B35+AF$6*$BB$2))*(ImportSupplyContract[[Diwedd Tariff]:[Diwedd Tariff]]&gt;($B35+AF$6*$BB$2)),ImportSupplyContract[[Ceiniogau fesul kWh]:[Ceiniogau fesul kWh]],0,,)</f>
        <v>0.21</v>
      </c>
      <c r="AG35" s="77" cm="1">
        <f t="array" ref="AG35">_xlfn.XLOOKUP(1,(ImportSupplyContract[[Dechrau Tariff ]:[Dechrau Tariff ]]&lt;=($B35+AG$6*$BB$2))*(ImportSupplyContract[[Diwedd Tariff]:[Diwedd Tariff]]&gt;($B35+AG$6*$BB$2)),ImportSupplyContract[[Ceiniogau fesul kWh]:[Ceiniogau fesul kWh]],0,,)</f>
        <v>0.21</v>
      </c>
      <c r="AH35" s="77" cm="1">
        <f t="array" ref="AH35">_xlfn.XLOOKUP(1,(ImportSupplyContract[[Dechrau Tariff ]:[Dechrau Tariff ]]&lt;=($B35+AH$6*$BB$2))*(ImportSupplyContract[[Diwedd Tariff]:[Diwedd Tariff]]&gt;($B35+AH$6*$BB$2)),ImportSupplyContract[[Ceiniogau fesul kWh]:[Ceiniogau fesul kWh]],0,,)</f>
        <v>0.21</v>
      </c>
      <c r="AI35" s="77" cm="1">
        <f t="array" ref="AI35">_xlfn.XLOOKUP(1,(ImportSupplyContract[[Dechrau Tariff ]:[Dechrau Tariff ]]&lt;=($B35+AI$6*$BB$2))*(ImportSupplyContract[[Diwedd Tariff]:[Diwedd Tariff]]&gt;($B35+AI$6*$BB$2)),ImportSupplyContract[[Ceiniogau fesul kWh]:[Ceiniogau fesul kWh]],0,,)</f>
        <v>0.21</v>
      </c>
      <c r="AJ35" s="77" cm="1">
        <f t="array" ref="AJ35">_xlfn.XLOOKUP(1,(ImportSupplyContract[[Dechrau Tariff ]:[Dechrau Tariff ]]&lt;=($B35+AJ$6*$BB$2))*(ImportSupplyContract[[Diwedd Tariff]:[Diwedd Tariff]]&gt;($B35+AJ$6*$BB$2)),ImportSupplyContract[[Ceiniogau fesul kWh]:[Ceiniogau fesul kWh]],0,,)</f>
        <v>0.21</v>
      </c>
      <c r="AK35" s="77" cm="1">
        <f t="array" ref="AK35">_xlfn.XLOOKUP(1,(ImportSupplyContract[[Dechrau Tariff ]:[Dechrau Tariff ]]&lt;=($B35+AK$6*$BB$2))*(ImportSupplyContract[[Diwedd Tariff]:[Diwedd Tariff]]&gt;($B35+AK$6*$BB$2)),ImportSupplyContract[[Ceiniogau fesul kWh]:[Ceiniogau fesul kWh]],0,,)</f>
        <v>0.21</v>
      </c>
      <c r="AL35" s="77" cm="1">
        <f t="array" ref="AL35">_xlfn.XLOOKUP(1,(ImportSupplyContract[[Dechrau Tariff ]:[Dechrau Tariff ]]&lt;=($B35+AL$6*$BB$2))*(ImportSupplyContract[[Diwedd Tariff]:[Diwedd Tariff]]&gt;($B35+AL$6*$BB$2)),ImportSupplyContract[[Ceiniogau fesul kWh]:[Ceiniogau fesul kWh]],0,,)</f>
        <v>0.21</v>
      </c>
      <c r="AM35" s="77" cm="1">
        <f t="array" ref="AM35">_xlfn.XLOOKUP(1,(ImportSupplyContract[[Dechrau Tariff ]:[Dechrau Tariff ]]&lt;=($B35+AM$6*$BB$2))*(ImportSupplyContract[[Diwedd Tariff]:[Diwedd Tariff]]&gt;($B35+AM$6*$BB$2)),ImportSupplyContract[[Ceiniogau fesul kWh]:[Ceiniogau fesul kWh]],0,,)</f>
        <v>0.21</v>
      </c>
      <c r="AN35" s="77" cm="1">
        <f t="array" ref="AN35">_xlfn.XLOOKUP(1,(ImportSupplyContract[[Dechrau Tariff ]:[Dechrau Tariff ]]&lt;=($B35+AN$6*$BB$2))*(ImportSupplyContract[[Diwedd Tariff]:[Diwedd Tariff]]&gt;($B35+AN$6*$BB$2)),ImportSupplyContract[[Ceiniogau fesul kWh]:[Ceiniogau fesul kWh]],0,,)</f>
        <v>0.21</v>
      </c>
      <c r="AO35" s="77" cm="1">
        <f t="array" ref="AO35">_xlfn.XLOOKUP(1,(ImportSupplyContract[[Dechrau Tariff ]:[Dechrau Tariff ]]&lt;=($B35+AO$6*$BB$2))*(ImportSupplyContract[[Diwedd Tariff]:[Diwedd Tariff]]&gt;($B35+AO$6*$BB$2)),ImportSupplyContract[[Ceiniogau fesul kWh]:[Ceiniogau fesul kWh]],0,,)</f>
        <v>0.21</v>
      </c>
      <c r="AP35" s="77" cm="1">
        <f t="array" ref="AP35">_xlfn.XLOOKUP(1,(ImportSupplyContract[[Dechrau Tariff ]:[Dechrau Tariff ]]&lt;=($B35+AP$6*$BB$2))*(ImportSupplyContract[[Diwedd Tariff]:[Diwedd Tariff]]&gt;($B35+AP$6*$BB$2)),ImportSupplyContract[[Ceiniogau fesul kWh]:[Ceiniogau fesul kWh]],0,,)</f>
        <v>0.21</v>
      </c>
      <c r="AQ35" s="77" cm="1">
        <f t="array" ref="AQ35">_xlfn.XLOOKUP(1,(ImportSupplyContract[[Dechrau Tariff ]:[Dechrau Tariff ]]&lt;=($B35+AQ$6*$BB$2))*(ImportSupplyContract[[Diwedd Tariff]:[Diwedd Tariff]]&gt;($B35+AQ$6*$BB$2)),ImportSupplyContract[[Ceiniogau fesul kWh]:[Ceiniogau fesul kWh]],0,,)</f>
        <v>0.21</v>
      </c>
      <c r="AR35" s="77" cm="1">
        <f t="array" ref="AR35">_xlfn.XLOOKUP(1,(ImportSupplyContract[[Dechrau Tariff ]:[Dechrau Tariff ]]&lt;=($B35+AR$6*$BB$2))*(ImportSupplyContract[[Diwedd Tariff]:[Diwedd Tariff]]&gt;($B35+AR$6*$BB$2)),ImportSupplyContract[[Ceiniogau fesul kWh]:[Ceiniogau fesul kWh]],0,,)</f>
        <v>0.21</v>
      </c>
      <c r="AS35" s="77" cm="1">
        <f t="array" ref="AS35">_xlfn.XLOOKUP(1,(ImportSupplyContract[[Dechrau Tariff ]:[Dechrau Tariff ]]&lt;=($B35+AS$6*$BB$2))*(ImportSupplyContract[[Diwedd Tariff]:[Diwedd Tariff]]&gt;($B35+AS$6*$BB$2)),ImportSupplyContract[[Ceiniogau fesul kWh]:[Ceiniogau fesul kWh]],0,,)</f>
        <v>0.21</v>
      </c>
      <c r="AT35" s="77" cm="1">
        <f t="array" ref="AT35">_xlfn.XLOOKUP(1,(ImportSupplyContract[[Dechrau Tariff ]:[Dechrau Tariff ]]&lt;=($B35+AT$6*$BB$2))*(ImportSupplyContract[[Diwedd Tariff]:[Diwedd Tariff]]&gt;($B35+AT$6*$BB$2)),ImportSupplyContract[[Ceiniogau fesul kWh]:[Ceiniogau fesul kWh]],0,,)</f>
        <v>0.21</v>
      </c>
      <c r="AU35" s="77" cm="1">
        <f t="array" ref="AU35">_xlfn.XLOOKUP(1,(ImportSupplyContract[[Dechrau Tariff ]:[Dechrau Tariff ]]&lt;=($B35+AU$6*$BB$2))*(ImportSupplyContract[[Diwedd Tariff]:[Diwedd Tariff]]&gt;($B35+AU$6*$BB$2)),ImportSupplyContract[[Ceiniogau fesul kWh]:[Ceiniogau fesul kWh]],0,,)</f>
        <v>0.21</v>
      </c>
      <c r="AV35" s="77" cm="1">
        <f t="array" ref="AV35">_xlfn.XLOOKUP(1,(ImportSupplyContract[[Dechrau Tariff ]:[Dechrau Tariff ]]&lt;=($B35+AV$6*$BB$2))*(ImportSupplyContract[[Diwedd Tariff]:[Diwedd Tariff]]&gt;($B35+AV$6*$BB$2)),ImportSupplyContract[[Ceiniogau fesul kWh]:[Ceiniogau fesul kWh]],0,,)</f>
        <v>0.21</v>
      </c>
      <c r="AW35" s="77" cm="1">
        <f t="array" ref="AW35">_xlfn.XLOOKUP(1,(ImportSupplyContract[[Dechrau Tariff ]:[Dechrau Tariff ]]&lt;=($B35+AW$6*$BB$2))*(ImportSupplyContract[[Diwedd Tariff]:[Diwedd Tariff]]&gt;($B35+AW$6*$BB$2)),ImportSupplyContract[[Ceiniogau fesul kWh]:[Ceiniogau fesul kWh]],0,,)</f>
        <v>0.21</v>
      </c>
      <c r="AX35" s="77" cm="1">
        <f t="array" ref="AX35">_xlfn.XLOOKUP(1,(ImportSupplyContract[[Dechrau Tariff ]:[Dechrau Tariff ]]&lt;=($B35+AX$6*$BB$2))*(ImportSupplyContract[[Diwedd Tariff]:[Diwedd Tariff]]&gt;($B35+AX$6*$BB$2)),ImportSupplyContract[[Ceiniogau fesul kWh]:[Ceiniogau fesul kWh]],0,,)</f>
        <v>0.21</v>
      </c>
    </row>
    <row r="36" spans="2:50" x14ac:dyDescent="0.3">
      <c r="B36" s="30">
        <v>45321</v>
      </c>
      <c r="C36" s="77" cm="1">
        <f t="array" ref="C36">_xlfn.XLOOKUP(1,(ImportSupplyContract[[Dechrau Tariff ]:[Dechrau Tariff ]]&lt;=($B36+C$6*$BB$2))*(ImportSupplyContract[[Diwedd Tariff]:[Diwedd Tariff]]&gt;($B36+C$6*$BB$2)),ImportSupplyContract[[Ceiniogau fesul kWh]:[Ceiniogau fesul kWh]],0,,)</f>
        <v>0.21</v>
      </c>
      <c r="D36" s="77" cm="1">
        <f t="array" ref="D36">_xlfn.XLOOKUP(1,(ImportSupplyContract[[Dechrau Tariff ]:[Dechrau Tariff ]]&lt;=($B36+D$6*$BB$2))*(ImportSupplyContract[[Diwedd Tariff]:[Diwedd Tariff]]&gt;($B36+D$6*$BB$2)),ImportSupplyContract[[Ceiniogau fesul kWh]:[Ceiniogau fesul kWh]],0,,)</f>
        <v>0.21</v>
      </c>
      <c r="E36" s="77" cm="1">
        <f t="array" ref="E36">_xlfn.XLOOKUP(1,(ImportSupplyContract[[Dechrau Tariff ]:[Dechrau Tariff ]]&lt;=($B36+E$6*$BB$2))*(ImportSupplyContract[[Diwedd Tariff]:[Diwedd Tariff]]&gt;($B36+E$6*$BB$2)),ImportSupplyContract[[Ceiniogau fesul kWh]:[Ceiniogau fesul kWh]],0,,)</f>
        <v>0.21</v>
      </c>
      <c r="F36" s="77" cm="1">
        <f t="array" ref="F36">_xlfn.XLOOKUP(1,(ImportSupplyContract[[Dechrau Tariff ]:[Dechrau Tariff ]]&lt;=($B36+F$6*$BB$2))*(ImportSupplyContract[[Diwedd Tariff]:[Diwedd Tariff]]&gt;($B36+F$6*$BB$2)),ImportSupplyContract[[Ceiniogau fesul kWh]:[Ceiniogau fesul kWh]],0,,)</f>
        <v>0.21</v>
      </c>
      <c r="G36" s="77" cm="1">
        <f t="array" ref="G36">_xlfn.XLOOKUP(1,(ImportSupplyContract[[Dechrau Tariff ]:[Dechrau Tariff ]]&lt;=($B36+G$6*$BB$2))*(ImportSupplyContract[[Diwedd Tariff]:[Diwedd Tariff]]&gt;($B36+G$6*$BB$2)),ImportSupplyContract[[Ceiniogau fesul kWh]:[Ceiniogau fesul kWh]],0,,)</f>
        <v>0.21</v>
      </c>
      <c r="H36" s="77" cm="1">
        <f t="array" ref="H36">_xlfn.XLOOKUP(1,(ImportSupplyContract[[Dechrau Tariff ]:[Dechrau Tariff ]]&lt;=($B36+H$6*$BB$2))*(ImportSupplyContract[[Diwedd Tariff]:[Diwedd Tariff]]&gt;($B36+H$6*$BB$2)),ImportSupplyContract[[Ceiniogau fesul kWh]:[Ceiniogau fesul kWh]],0,,)</f>
        <v>0.21</v>
      </c>
      <c r="I36" s="77" cm="1">
        <f t="array" ref="I36">_xlfn.XLOOKUP(1,(ImportSupplyContract[[Dechrau Tariff ]:[Dechrau Tariff ]]&lt;=($B36+I$6*$BB$2))*(ImportSupplyContract[[Diwedd Tariff]:[Diwedd Tariff]]&gt;($B36+I$6*$BB$2)),ImportSupplyContract[[Ceiniogau fesul kWh]:[Ceiniogau fesul kWh]],0,,)</f>
        <v>0.21</v>
      </c>
      <c r="J36" s="77" cm="1">
        <f t="array" ref="J36">_xlfn.XLOOKUP(1,(ImportSupplyContract[[Dechrau Tariff ]:[Dechrau Tariff ]]&lt;=($B36+J$6*$BB$2))*(ImportSupplyContract[[Diwedd Tariff]:[Diwedd Tariff]]&gt;($B36+J$6*$BB$2)),ImportSupplyContract[[Ceiniogau fesul kWh]:[Ceiniogau fesul kWh]],0,,)</f>
        <v>0.21</v>
      </c>
      <c r="K36" s="77" cm="1">
        <f t="array" ref="K36">_xlfn.XLOOKUP(1,(ImportSupplyContract[[Dechrau Tariff ]:[Dechrau Tariff ]]&lt;=($B36+K$6*$BB$2))*(ImportSupplyContract[[Diwedd Tariff]:[Diwedd Tariff]]&gt;($B36+K$6*$BB$2)),ImportSupplyContract[[Ceiniogau fesul kWh]:[Ceiniogau fesul kWh]],0,,)</f>
        <v>0.21</v>
      </c>
      <c r="L36" s="77" cm="1">
        <f t="array" ref="L36">_xlfn.XLOOKUP(1,(ImportSupplyContract[[Dechrau Tariff ]:[Dechrau Tariff ]]&lt;=($B36+L$6*$BB$2))*(ImportSupplyContract[[Diwedd Tariff]:[Diwedd Tariff]]&gt;($B36+L$6*$BB$2)),ImportSupplyContract[[Ceiniogau fesul kWh]:[Ceiniogau fesul kWh]],0,,)</f>
        <v>0.21</v>
      </c>
      <c r="M36" s="77" cm="1">
        <f t="array" ref="M36">_xlfn.XLOOKUP(1,(ImportSupplyContract[[Dechrau Tariff ]:[Dechrau Tariff ]]&lt;=($B36+M$6*$BB$2))*(ImportSupplyContract[[Diwedd Tariff]:[Diwedd Tariff]]&gt;($B36+M$6*$BB$2)),ImportSupplyContract[[Ceiniogau fesul kWh]:[Ceiniogau fesul kWh]],0,,)</f>
        <v>0.21</v>
      </c>
      <c r="N36" s="77" cm="1">
        <f t="array" ref="N36">_xlfn.XLOOKUP(1,(ImportSupplyContract[[Dechrau Tariff ]:[Dechrau Tariff ]]&lt;=($B36+N$6*$BB$2))*(ImportSupplyContract[[Diwedd Tariff]:[Diwedd Tariff]]&gt;($B36+N$6*$BB$2)),ImportSupplyContract[[Ceiniogau fesul kWh]:[Ceiniogau fesul kWh]],0,,)</f>
        <v>0.21</v>
      </c>
      <c r="O36" s="77" cm="1">
        <f t="array" ref="O36">_xlfn.XLOOKUP(1,(ImportSupplyContract[[Dechrau Tariff ]:[Dechrau Tariff ]]&lt;=($B36+O$6*$BB$2))*(ImportSupplyContract[[Diwedd Tariff]:[Diwedd Tariff]]&gt;($B36+O$6*$BB$2)),ImportSupplyContract[[Ceiniogau fesul kWh]:[Ceiniogau fesul kWh]],0,,)</f>
        <v>0.21</v>
      </c>
      <c r="P36" s="77" cm="1">
        <f t="array" ref="P36">_xlfn.XLOOKUP(1,(ImportSupplyContract[[Dechrau Tariff ]:[Dechrau Tariff ]]&lt;=($B36+P$6*$BB$2))*(ImportSupplyContract[[Diwedd Tariff]:[Diwedd Tariff]]&gt;($B36+P$6*$BB$2)),ImportSupplyContract[[Ceiniogau fesul kWh]:[Ceiniogau fesul kWh]],0,,)</f>
        <v>0.21</v>
      </c>
      <c r="Q36" s="77" cm="1">
        <f t="array" ref="Q36">_xlfn.XLOOKUP(1,(ImportSupplyContract[[Dechrau Tariff ]:[Dechrau Tariff ]]&lt;=($B36+Q$6*$BB$2))*(ImportSupplyContract[[Diwedd Tariff]:[Diwedd Tariff]]&gt;($B36+Q$6*$BB$2)),ImportSupplyContract[[Ceiniogau fesul kWh]:[Ceiniogau fesul kWh]],0,,)</f>
        <v>0.21</v>
      </c>
      <c r="R36" s="77" cm="1">
        <f t="array" ref="R36">_xlfn.XLOOKUP(1,(ImportSupplyContract[[Dechrau Tariff ]:[Dechrau Tariff ]]&lt;=($B36+R$6*$BB$2))*(ImportSupplyContract[[Diwedd Tariff]:[Diwedd Tariff]]&gt;($B36+R$6*$BB$2)),ImportSupplyContract[[Ceiniogau fesul kWh]:[Ceiniogau fesul kWh]],0,,)</f>
        <v>0.21</v>
      </c>
      <c r="S36" s="77" cm="1">
        <f t="array" ref="S36">_xlfn.XLOOKUP(1,(ImportSupplyContract[[Dechrau Tariff ]:[Dechrau Tariff ]]&lt;=($B36+S$6*$BB$2))*(ImportSupplyContract[[Diwedd Tariff]:[Diwedd Tariff]]&gt;($B36+S$6*$BB$2)),ImportSupplyContract[[Ceiniogau fesul kWh]:[Ceiniogau fesul kWh]],0,,)</f>
        <v>0.21</v>
      </c>
      <c r="T36" s="77" cm="1">
        <f t="array" ref="T36">_xlfn.XLOOKUP(1,(ImportSupplyContract[[Dechrau Tariff ]:[Dechrau Tariff ]]&lt;=($B36+T$6*$BB$2))*(ImportSupplyContract[[Diwedd Tariff]:[Diwedd Tariff]]&gt;($B36+T$6*$BB$2)),ImportSupplyContract[[Ceiniogau fesul kWh]:[Ceiniogau fesul kWh]],0,,)</f>
        <v>0.21</v>
      </c>
      <c r="U36" s="77" cm="1">
        <f t="array" ref="U36">_xlfn.XLOOKUP(1,(ImportSupplyContract[[Dechrau Tariff ]:[Dechrau Tariff ]]&lt;=($B36+U$6*$BB$2))*(ImportSupplyContract[[Diwedd Tariff]:[Diwedd Tariff]]&gt;($B36+U$6*$BB$2)),ImportSupplyContract[[Ceiniogau fesul kWh]:[Ceiniogau fesul kWh]],0,,)</f>
        <v>0.21</v>
      </c>
      <c r="V36" s="77" cm="1">
        <f t="array" ref="V36">_xlfn.XLOOKUP(1,(ImportSupplyContract[[Dechrau Tariff ]:[Dechrau Tariff ]]&lt;=($B36+V$6*$BB$2))*(ImportSupplyContract[[Diwedd Tariff]:[Diwedd Tariff]]&gt;($B36+V$6*$BB$2)),ImportSupplyContract[[Ceiniogau fesul kWh]:[Ceiniogau fesul kWh]],0,,)</f>
        <v>0.21</v>
      </c>
      <c r="W36" s="77" cm="1">
        <f t="array" ref="W36">_xlfn.XLOOKUP(1,(ImportSupplyContract[[Dechrau Tariff ]:[Dechrau Tariff ]]&lt;=($B36+W$6*$BB$2))*(ImportSupplyContract[[Diwedd Tariff]:[Diwedd Tariff]]&gt;($B36+W$6*$BB$2)),ImportSupplyContract[[Ceiniogau fesul kWh]:[Ceiniogau fesul kWh]],0,,)</f>
        <v>0.21</v>
      </c>
      <c r="X36" s="77" cm="1">
        <f t="array" ref="X36">_xlfn.XLOOKUP(1,(ImportSupplyContract[[Dechrau Tariff ]:[Dechrau Tariff ]]&lt;=($B36+X$6*$BB$2))*(ImportSupplyContract[[Diwedd Tariff]:[Diwedd Tariff]]&gt;($B36+X$6*$BB$2)),ImportSupplyContract[[Ceiniogau fesul kWh]:[Ceiniogau fesul kWh]],0,,)</f>
        <v>0.21</v>
      </c>
      <c r="Y36" s="77" cm="1">
        <f t="array" ref="Y36">_xlfn.XLOOKUP(1,(ImportSupplyContract[[Dechrau Tariff ]:[Dechrau Tariff ]]&lt;=($B36+Y$6*$BB$2))*(ImportSupplyContract[[Diwedd Tariff]:[Diwedd Tariff]]&gt;($B36+Y$6*$BB$2)),ImportSupplyContract[[Ceiniogau fesul kWh]:[Ceiniogau fesul kWh]],0,,)</f>
        <v>0.21</v>
      </c>
      <c r="Z36" s="77" cm="1">
        <f t="array" ref="Z36">_xlfn.XLOOKUP(1,(ImportSupplyContract[[Dechrau Tariff ]:[Dechrau Tariff ]]&lt;=($B36+Z$6*$BB$2))*(ImportSupplyContract[[Diwedd Tariff]:[Diwedd Tariff]]&gt;($B36+Z$6*$BB$2)),ImportSupplyContract[[Ceiniogau fesul kWh]:[Ceiniogau fesul kWh]],0,,)</f>
        <v>0.21</v>
      </c>
      <c r="AA36" s="77" cm="1">
        <f t="array" ref="AA36">_xlfn.XLOOKUP(1,(ImportSupplyContract[[Dechrau Tariff ]:[Dechrau Tariff ]]&lt;=($B36+AA$6*$BB$2))*(ImportSupplyContract[[Diwedd Tariff]:[Diwedd Tariff]]&gt;($B36+AA$6*$BB$2)),ImportSupplyContract[[Ceiniogau fesul kWh]:[Ceiniogau fesul kWh]],0,,)</f>
        <v>0.21</v>
      </c>
      <c r="AB36" s="77" cm="1">
        <f t="array" ref="AB36">_xlfn.XLOOKUP(1,(ImportSupplyContract[[Dechrau Tariff ]:[Dechrau Tariff ]]&lt;=($B36+AB$6*$BB$2))*(ImportSupplyContract[[Diwedd Tariff]:[Diwedd Tariff]]&gt;($B36+AB$6*$BB$2)),ImportSupplyContract[[Ceiniogau fesul kWh]:[Ceiniogau fesul kWh]],0,,)</f>
        <v>0.21</v>
      </c>
      <c r="AC36" s="77" cm="1">
        <f t="array" ref="AC36">_xlfn.XLOOKUP(1,(ImportSupplyContract[[Dechrau Tariff ]:[Dechrau Tariff ]]&lt;=($B36+AC$6*$BB$2))*(ImportSupplyContract[[Diwedd Tariff]:[Diwedd Tariff]]&gt;($B36+AC$6*$BB$2)),ImportSupplyContract[[Ceiniogau fesul kWh]:[Ceiniogau fesul kWh]],0,,)</f>
        <v>0.21</v>
      </c>
      <c r="AD36" s="77" cm="1">
        <f t="array" ref="AD36">_xlfn.XLOOKUP(1,(ImportSupplyContract[[Dechrau Tariff ]:[Dechrau Tariff ]]&lt;=($B36+AD$6*$BB$2))*(ImportSupplyContract[[Diwedd Tariff]:[Diwedd Tariff]]&gt;($B36+AD$6*$BB$2)),ImportSupplyContract[[Ceiniogau fesul kWh]:[Ceiniogau fesul kWh]],0,,)</f>
        <v>0.21</v>
      </c>
      <c r="AE36" s="77" cm="1">
        <f t="array" ref="AE36">_xlfn.XLOOKUP(1,(ImportSupplyContract[[Dechrau Tariff ]:[Dechrau Tariff ]]&lt;=($B36+AE$6*$BB$2))*(ImportSupplyContract[[Diwedd Tariff]:[Diwedd Tariff]]&gt;($B36+AE$6*$BB$2)),ImportSupplyContract[[Ceiniogau fesul kWh]:[Ceiniogau fesul kWh]],0,,)</f>
        <v>0.21</v>
      </c>
      <c r="AF36" s="77" cm="1">
        <f t="array" ref="AF36">_xlfn.XLOOKUP(1,(ImportSupplyContract[[Dechrau Tariff ]:[Dechrau Tariff ]]&lt;=($B36+AF$6*$BB$2))*(ImportSupplyContract[[Diwedd Tariff]:[Diwedd Tariff]]&gt;($B36+AF$6*$BB$2)),ImportSupplyContract[[Ceiniogau fesul kWh]:[Ceiniogau fesul kWh]],0,,)</f>
        <v>0.21</v>
      </c>
      <c r="AG36" s="77" cm="1">
        <f t="array" ref="AG36">_xlfn.XLOOKUP(1,(ImportSupplyContract[[Dechrau Tariff ]:[Dechrau Tariff ]]&lt;=($B36+AG$6*$BB$2))*(ImportSupplyContract[[Diwedd Tariff]:[Diwedd Tariff]]&gt;($B36+AG$6*$BB$2)),ImportSupplyContract[[Ceiniogau fesul kWh]:[Ceiniogau fesul kWh]],0,,)</f>
        <v>0.21</v>
      </c>
      <c r="AH36" s="77" cm="1">
        <f t="array" ref="AH36">_xlfn.XLOOKUP(1,(ImportSupplyContract[[Dechrau Tariff ]:[Dechrau Tariff ]]&lt;=($B36+AH$6*$BB$2))*(ImportSupplyContract[[Diwedd Tariff]:[Diwedd Tariff]]&gt;($B36+AH$6*$BB$2)),ImportSupplyContract[[Ceiniogau fesul kWh]:[Ceiniogau fesul kWh]],0,,)</f>
        <v>0.21</v>
      </c>
      <c r="AI36" s="77" cm="1">
        <f t="array" ref="AI36">_xlfn.XLOOKUP(1,(ImportSupplyContract[[Dechrau Tariff ]:[Dechrau Tariff ]]&lt;=($B36+AI$6*$BB$2))*(ImportSupplyContract[[Diwedd Tariff]:[Diwedd Tariff]]&gt;($B36+AI$6*$BB$2)),ImportSupplyContract[[Ceiniogau fesul kWh]:[Ceiniogau fesul kWh]],0,,)</f>
        <v>0.21</v>
      </c>
      <c r="AJ36" s="77" cm="1">
        <f t="array" ref="AJ36">_xlfn.XLOOKUP(1,(ImportSupplyContract[[Dechrau Tariff ]:[Dechrau Tariff ]]&lt;=($B36+AJ$6*$BB$2))*(ImportSupplyContract[[Diwedd Tariff]:[Diwedd Tariff]]&gt;($B36+AJ$6*$BB$2)),ImportSupplyContract[[Ceiniogau fesul kWh]:[Ceiniogau fesul kWh]],0,,)</f>
        <v>0.21</v>
      </c>
      <c r="AK36" s="77" cm="1">
        <f t="array" ref="AK36">_xlfn.XLOOKUP(1,(ImportSupplyContract[[Dechrau Tariff ]:[Dechrau Tariff ]]&lt;=($B36+AK$6*$BB$2))*(ImportSupplyContract[[Diwedd Tariff]:[Diwedd Tariff]]&gt;($B36+AK$6*$BB$2)),ImportSupplyContract[[Ceiniogau fesul kWh]:[Ceiniogau fesul kWh]],0,,)</f>
        <v>0.21</v>
      </c>
      <c r="AL36" s="77" cm="1">
        <f t="array" ref="AL36">_xlfn.XLOOKUP(1,(ImportSupplyContract[[Dechrau Tariff ]:[Dechrau Tariff ]]&lt;=($B36+AL$6*$BB$2))*(ImportSupplyContract[[Diwedd Tariff]:[Diwedd Tariff]]&gt;($B36+AL$6*$BB$2)),ImportSupplyContract[[Ceiniogau fesul kWh]:[Ceiniogau fesul kWh]],0,,)</f>
        <v>0.21</v>
      </c>
      <c r="AM36" s="77" cm="1">
        <f t="array" ref="AM36">_xlfn.XLOOKUP(1,(ImportSupplyContract[[Dechrau Tariff ]:[Dechrau Tariff ]]&lt;=($B36+AM$6*$BB$2))*(ImportSupplyContract[[Diwedd Tariff]:[Diwedd Tariff]]&gt;($B36+AM$6*$BB$2)),ImportSupplyContract[[Ceiniogau fesul kWh]:[Ceiniogau fesul kWh]],0,,)</f>
        <v>0.21</v>
      </c>
      <c r="AN36" s="77" cm="1">
        <f t="array" ref="AN36">_xlfn.XLOOKUP(1,(ImportSupplyContract[[Dechrau Tariff ]:[Dechrau Tariff ]]&lt;=($B36+AN$6*$BB$2))*(ImportSupplyContract[[Diwedd Tariff]:[Diwedd Tariff]]&gt;($B36+AN$6*$BB$2)),ImportSupplyContract[[Ceiniogau fesul kWh]:[Ceiniogau fesul kWh]],0,,)</f>
        <v>0.21</v>
      </c>
      <c r="AO36" s="77" cm="1">
        <f t="array" ref="AO36">_xlfn.XLOOKUP(1,(ImportSupplyContract[[Dechrau Tariff ]:[Dechrau Tariff ]]&lt;=($B36+AO$6*$BB$2))*(ImportSupplyContract[[Diwedd Tariff]:[Diwedd Tariff]]&gt;($B36+AO$6*$BB$2)),ImportSupplyContract[[Ceiniogau fesul kWh]:[Ceiniogau fesul kWh]],0,,)</f>
        <v>0.21</v>
      </c>
      <c r="AP36" s="77" cm="1">
        <f t="array" ref="AP36">_xlfn.XLOOKUP(1,(ImportSupplyContract[[Dechrau Tariff ]:[Dechrau Tariff ]]&lt;=($B36+AP$6*$BB$2))*(ImportSupplyContract[[Diwedd Tariff]:[Diwedd Tariff]]&gt;($B36+AP$6*$BB$2)),ImportSupplyContract[[Ceiniogau fesul kWh]:[Ceiniogau fesul kWh]],0,,)</f>
        <v>0.21</v>
      </c>
      <c r="AQ36" s="77" cm="1">
        <f t="array" ref="AQ36">_xlfn.XLOOKUP(1,(ImportSupplyContract[[Dechrau Tariff ]:[Dechrau Tariff ]]&lt;=($B36+AQ$6*$BB$2))*(ImportSupplyContract[[Diwedd Tariff]:[Diwedd Tariff]]&gt;($B36+AQ$6*$BB$2)),ImportSupplyContract[[Ceiniogau fesul kWh]:[Ceiniogau fesul kWh]],0,,)</f>
        <v>0.21</v>
      </c>
      <c r="AR36" s="77" cm="1">
        <f t="array" ref="AR36">_xlfn.XLOOKUP(1,(ImportSupplyContract[[Dechrau Tariff ]:[Dechrau Tariff ]]&lt;=($B36+AR$6*$BB$2))*(ImportSupplyContract[[Diwedd Tariff]:[Diwedd Tariff]]&gt;($B36+AR$6*$BB$2)),ImportSupplyContract[[Ceiniogau fesul kWh]:[Ceiniogau fesul kWh]],0,,)</f>
        <v>0.21</v>
      </c>
      <c r="AS36" s="77" cm="1">
        <f t="array" ref="AS36">_xlfn.XLOOKUP(1,(ImportSupplyContract[[Dechrau Tariff ]:[Dechrau Tariff ]]&lt;=($B36+AS$6*$BB$2))*(ImportSupplyContract[[Diwedd Tariff]:[Diwedd Tariff]]&gt;($B36+AS$6*$BB$2)),ImportSupplyContract[[Ceiniogau fesul kWh]:[Ceiniogau fesul kWh]],0,,)</f>
        <v>0.21</v>
      </c>
      <c r="AT36" s="77" cm="1">
        <f t="array" ref="AT36">_xlfn.XLOOKUP(1,(ImportSupplyContract[[Dechrau Tariff ]:[Dechrau Tariff ]]&lt;=($B36+AT$6*$BB$2))*(ImportSupplyContract[[Diwedd Tariff]:[Diwedd Tariff]]&gt;($B36+AT$6*$BB$2)),ImportSupplyContract[[Ceiniogau fesul kWh]:[Ceiniogau fesul kWh]],0,,)</f>
        <v>0.21</v>
      </c>
      <c r="AU36" s="77" cm="1">
        <f t="array" ref="AU36">_xlfn.XLOOKUP(1,(ImportSupplyContract[[Dechrau Tariff ]:[Dechrau Tariff ]]&lt;=($B36+AU$6*$BB$2))*(ImportSupplyContract[[Diwedd Tariff]:[Diwedd Tariff]]&gt;($B36+AU$6*$BB$2)),ImportSupplyContract[[Ceiniogau fesul kWh]:[Ceiniogau fesul kWh]],0,,)</f>
        <v>0.21</v>
      </c>
      <c r="AV36" s="77" cm="1">
        <f t="array" ref="AV36">_xlfn.XLOOKUP(1,(ImportSupplyContract[[Dechrau Tariff ]:[Dechrau Tariff ]]&lt;=($B36+AV$6*$BB$2))*(ImportSupplyContract[[Diwedd Tariff]:[Diwedd Tariff]]&gt;($B36+AV$6*$BB$2)),ImportSupplyContract[[Ceiniogau fesul kWh]:[Ceiniogau fesul kWh]],0,,)</f>
        <v>0.21</v>
      </c>
      <c r="AW36" s="77" cm="1">
        <f t="array" ref="AW36">_xlfn.XLOOKUP(1,(ImportSupplyContract[[Dechrau Tariff ]:[Dechrau Tariff ]]&lt;=($B36+AW$6*$BB$2))*(ImportSupplyContract[[Diwedd Tariff]:[Diwedd Tariff]]&gt;($B36+AW$6*$BB$2)),ImportSupplyContract[[Ceiniogau fesul kWh]:[Ceiniogau fesul kWh]],0,,)</f>
        <v>0.21</v>
      </c>
      <c r="AX36" s="77" cm="1">
        <f t="array" ref="AX36">_xlfn.XLOOKUP(1,(ImportSupplyContract[[Dechrau Tariff ]:[Dechrau Tariff ]]&lt;=($B36+AX$6*$BB$2))*(ImportSupplyContract[[Diwedd Tariff]:[Diwedd Tariff]]&gt;($B36+AX$6*$BB$2)),ImportSupplyContract[[Ceiniogau fesul kWh]:[Ceiniogau fesul kWh]],0,,)</f>
        <v>0.21</v>
      </c>
    </row>
    <row r="37" spans="2:50" x14ac:dyDescent="0.3">
      <c r="B37" s="30">
        <v>45322</v>
      </c>
      <c r="C37" s="77" cm="1">
        <f t="array" ref="C37">_xlfn.XLOOKUP(1,(ImportSupplyContract[[Dechrau Tariff ]:[Dechrau Tariff ]]&lt;=($B37+C$6*$BB$2))*(ImportSupplyContract[[Diwedd Tariff]:[Diwedd Tariff]]&gt;($B37+C$6*$BB$2)),ImportSupplyContract[[Ceiniogau fesul kWh]:[Ceiniogau fesul kWh]],0,,)</f>
        <v>0.21</v>
      </c>
      <c r="D37" s="77" cm="1">
        <f t="array" ref="D37">_xlfn.XLOOKUP(1,(ImportSupplyContract[[Dechrau Tariff ]:[Dechrau Tariff ]]&lt;=($B37+D$6*$BB$2))*(ImportSupplyContract[[Diwedd Tariff]:[Diwedd Tariff]]&gt;($B37+D$6*$BB$2)),ImportSupplyContract[[Ceiniogau fesul kWh]:[Ceiniogau fesul kWh]],0,,)</f>
        <v>0.21</v>
      </c>
      <c r="E37" s="77" cm="1">
        <f t="array" ref="E37">_xlfn.XLOOKUP(1,(ImportSupplyContract[[Dechrau Tariff ]:[Dechrau Tariff ]]&lt;=($B37+E$6*$BB$2))*(ImportSupplyContract[[Diwedd Tariff]:[Diwedd Tariff]]&gt;($B37+E$6*$BB$2)),ImportSupplyContract[[Ceiniogau fesul kWh]:[Ceiniogau fesul kWh]],0,,)</f>
        <v>0.21</v>
      </c>
      <c r="F37" s="77" cm="1">
        <f t="array" ref="F37">_xlfn.XLOOKUP(1,(ImportSupplyContract[[Dechrau Tariff ]:[Dechrau Tariff ]]&lt;=($B37+F$6*$BB$2))*(ImportSupplyContract[[Diwedd Tariff]:[Diwedd Tariff]]&gt;($B37+F$6*$BB$2)),ImportSupplyContract[[Ceiniogau fesul kWh]:[Ceiniogau fesul kWh]],0,,)</f>
        <v>0.21</v>
      </c>
      <c r="G37" s="77" cm="1">
        <f t="array" ref="G37">_xlfn.XLOOKUP(1,(ImportSupplyContract[[Dechrau Tariff ]:[Dechrau Tariff ]]&lt;=($B37+G$6*$BB$2))*(ImportSupplyContract[[Diwedd Tariff]:[Diwedd Tariff]]&gt;($B37+G$6*$BB$2)),ImportSupplyContract[[Ceiniogau fesul kWh]:[Ceiniogau fesul kWh]],0,,)</f>
        <v>0.21</v>
      </c>
      <c r="H37" s="77" cm="1">
        <f t="array" ref="H37">_xlfn.XLOOKUP(1,(ImportSupplyContract[[Dechrau Tariff ]:[Dechrau Tariff ]]&lt;=($B37+H$6*$BB$2))*(ImportSupplyContract[[Diwedd Tariff]:[Diwedd Tariff]]&gt;($B37+H$6*$BB$2)),ImportSupplyContract[[Ceiniogau fesul kWh]:[Ceiniogau fesul kWh]],0,,)</f>
        <v>0.21</v>
      </c>
      <c r="I37" s="77" cm="1">
        <f t="array" ref="I37">_xlfn.XLOOKUP(1,(ImportSupplyContract[[Dechrau Tariff ]:[Dechrau Tariff ]]&lt;=($B37+I$6*$BB$2))*(ImportSupplyContract[[Diwedd Tariff]:[Diwedd Tariff]]&gt;($B37+I$6*$BB$2)),ImportSupplyContract[[Ceiniogau fesul kWh]:[Ceiniogau fesul kWh]],0,,)</f>
        <v>0.21</v>
      </c>
      <c r="J37" s="77" cm="1">
        <f t="array" ref="J37">_xlfn.XLOOKUP(1,(ImportSupplyContract[[Dechrau Tariff ]:[Dechrau Tariff ]]&lt;=($B37+J$6*$BB$2))*(ImportSupplyContract[[Diwedd Tariff]:[Diwedd Tariff]]&gt;($B37+J$6*$BB$2)),ImportSupplyContract[[Ceiniogau fesul kWh]:[Ceiniogau fesul kWh]],0,,)</f>
        <v>0.21</v>
      </c>
      <c r="K37" s="77" cm="1">
        <f t="array" ref="K37">_xlfn.XLOOKUP(1,(ImportSupplyContract[[Dechrau Tariff ]:[Dechrau Tariff ]]&lt;=($B37+K$6*$BB$2))*(ImportSupplyContract[[Diwedd Tariff]:[Diwedd Tariff]]&gt;($B37+K$6*$BB$2)),ImportSupplyContract[[Ceiniogau fesul kWh]:[Ceiniogau fesul kWh]],0,,)</f>
        <v>0.21</v>
      </c>
      <c r="L37" s="77" cm="1">
        <f t="array" ref="L37">_xlfn.XLOOKUP(1,(ImportSupplyContract[[Dechrau Tariff ]:[Dechrau Tariff ]]&lt;=($B37+L$6*$BB$2))*(ImportSupplyContract[[Diwedd Tariff]:[Diwedd Tariff]]&gt;($B37+L$6*$BB$2)),ImportSupplyContract[[Ceiniogau fesul kWh]:[Ceiniogau fesul kWh]],0,,)</f>
        <v>0.21</v>
      </c>
      <c r="M37" s="77" cm="1">
        <f t="array" ref="M37">_xlfn.XLOOKUP(1,(ImportSupplyContract[[Dechrau Tariff ]:[Dechrau Tariff ]]&lt;=($B37+M$6*$BB$2))*(ImportSupplyContract[[Diwedd Tariff]:[Diwedd Tariff]]&gt;($B37+M$6*$BB$2)),ImportSupplyContract[[Ceiniogau fesul kWh]:[Ceiniogau fesul kWh]],0,,)</f>
        <v>0.21</v>
      </c>
      <c r="N37" s="77" cm="1">
        <f t="array" ref="N37">_xlfn.XLOOKUP(1,(ImportSupplyContract[[Dechrau Tariff ]:[Dechrau Tariff ]]&lt;=($B37+N$6*$BB$2))*(ImportSupplyContract[[Diwedd Tariff]:[Diwedd Tariff]]&gt;($B37+N$6*$BB$2)),ImportSupplyContract[[Ceiniogau fesul kWh]:[Ceiniogau fesul kWh]],0,,)</f>
        <v>0.21</v>
      </c>
      <c r="O37" s="77" cm="1">
        <f t="array" ref="O37">_xlfn.XLOOKUP(1,(ImportSupplyContract[[Dechrau Tariff ]:[Dechrau Tariff ]]&lt;=($B37+O$6*$BB$2))*(ImportSupplyContract[[Diwedd Tariff]:[Diwedd Tariff]]&gt;($B37+O$6*$BB$2)),ImportSupplyContract[[Ceiniogau fesul kWh]:[Ceiniogau fesul kWh]],0,,)</f>
        <v>0.21</v>
      </c>
      <c r="P37" s="77" cm="1">
        <f t="array" ref="P37">_xlfn.XLOOKUP(1,(ImportSupplyContract[[Dechrau Tariff ]:[Dechrau Tariff ]]&lt;=($B37+P$6*$BB$2))*(ImportSupplyContract[[Diwedd Tariff]:[Diwedd Tariff]]&gt;($B37+P$6*$BB$2)),ImportSupplyContract[[Ceiniogau fesul kWh]:[Ceiniogau fesul kWh]],0,,)</f>
        <v>0.21</v>
      </c>
      <c r="Q37" s="77" cm="1">
        <f t="array" ref="Q37">_xlfn.XLOOKUP(1,(ImportSupplyContract[[Dechrau Tariff ]:[Dechrau Tariff ]]&lt;=($B37+Q$6*$BB$2))*(ImportSupplyContract[[Diwedd Tariff]:[Diwedd Tariff]]&gt;($B37+Q$6*$BB$2)),ImportSupplyContract[[Ceiniogau fesul kWh]:[Ceiniogau fesul kWh]],0,,)</f>
        <v>0.21</v>
      </c>
      <c r="R37" s="77" cm="1">
        <f t="array" ref="R37">_xlfn.XLOOKUP(1,(ImportSupplyContract[[Dechrau Tariff ]:[Dechrau Tariff ]]&lt;=($B37+R$6*$BB$2))*(ImportSupplyContract[[Diwedd Tariff]:[Diwedd Tariff]]&gt;($B37+R$6*$BB$2)),ImportSupplyContract[[Ceiniogau fesul kWh]:[Ceiniogau fesul kWh]],0,,)</f>
        <v>0.21</v>
      </c>
      <c r="S37" s="77" cm="1">
        <f t="array" ref="S37">_xlfn.XLOOKUP(1,(ImportSupplyContract[[Dechrau Tariff ]:[Dechrau Tariff ]]&lt;=($B37+S$6*$BB$2))*(ImportSupplyContract[[Diwedd Tariff]:[Diwedd Tariff]]&gt;($B37+S$6*$BB$2)),ImportSupplyContract[[Ceiniogau fesul kWh]:[Ceiniogau fesul kWh]],0,,)</f>
        <v>0.21</v>
      </c>
      <c r="T37" s="77" cm="1">
        <f t="array" ref="T37">_xlfn.XLOOKUP(1,(ImportSupplyContract[[Dechrau Tariff ]:[Dechrau Tariff ]]&lt;=($B37+T$6*$BB$2))*(ImportSupplyContract[[Diwedd Tariff]:[Diwedd Tariff]]&gt;($B37+T$6*$BB$2)),ImportSupplyContract[[Ceiniogau fesul kWh]:[Ceiniogau fesul kWh]],0,,)</f>
        <v>0.21</v>
      </c>
      <c r="U37" s="77" cm="1">
        <f t="array" ref="U37">_xlfn.XLOOKUP(1,(ImportSupplyContract[[Dechrau Tariff ]:[Dechrau Tariff ]]&lt;=($B37+U$6*$BB$2))*(ImportSupplyContract[[Diwedd Tariff]:[Diwedd Tariff]]&gt;($B37+U$6*$BB$2)),ImportSupplyContract[[Ceiniogau fesul kWh]:[Ceiniogau fesul kWh]],0,,)</f>
        <v>0.21</v>
      </c>
      <c r="V37" s="77" cm="1">
        <f t="array" ref="V37">_xlfn.XLOOKUP(1,(ImportSupplyContract[[Dechrau Tariff ]:[Dechrau Tariff ]]&lt;=($B37+V$6*$BB$2))*(ImportSupplyContract[[Diwedd Tariff]:[Diwedd Tariff]]&gt;($B37+V$6*$BB$2)),ImportSupplyContract[[Ceiniogau fesul kWh]:[Ceiniogau fesul kWh]],0,,)</f>
        <v>0.21</v>
      </c>
      <c r="W37" s="77" cm="1">
        <f t="array" ref="W37">_xlfn.XLOOKUP(1,(ImportSupplyContract[[Dechrau Tariff ]:[Dechrau Tariff ]]&lt;=($B37+W$6*$BB$2))*(ImportSupplyContract[[Diwedd Tariff]:[Diwedd Tariff]]&gt;($B37+W$6*$BB$2)),ImportSupplyContract[[Ceiniogau fesul kWh]:[Ceiniogau fesul kWh]],0,,)</f>
        <v>0.21</v>
      </c>
      <c r="X37" s="77" cm="1">
        <f t="array" ref="X37">_xlfn.XLOOKUP(1,(ImportSupplyContract[[Dechrau Tariff ]:[Dechrau Tariff ]]&lt;=($B37+X$6*$BB$2))*(ImportSupplyContract[[Diwedd Tariff]:[Diwedd Tariff]]&gt;($B37+X$6*$BB$2)),ImportSupplyContract[[Ceiniogau fesul kWh]:[Ceiniogau fesul kWh]],0,,)</f>
        <v>0.21</v>
      </c>
      <c r="Y37" s="77" cm="1">
        <f t="array" ref="Y37">_xlfn.XLOOKUP(1,(ImportSupplyContract[[Dechrau Tariff ]:[Dechrau Tariff ]]&lt;=($B37+Y$6*$BB$2))*(ImportSupplyContract[[Diwedd Tariff]:[Diwedd Tariff]]&gt;($B37+Y$6*$BB$2)),ImportSupplyContract[[Ceiniogau fesul kWh]:[Ceiniogau fesul kWh]],0,,)</f>
        <v>0.21</v>
      </c>
      <c r="Z37" s="77" cm="1">
        <f t="array" ref="Z37">_xlfn.XLOOKUP(1,(ImportSupplyContract[[Dechrau Tariff ]:[Dechrau Tariff ]]&lt;=($B37+Z$6*$BB$2))*(ImportSupplyContract[[Diwedd Tariff]:[Diwedd Tariff]]&gt;($B37+Z$6*$BB$2)),ImportSupplyContract[[Ceiniogau fesul kWh]:[Ceiniogau fesul kWh]],0,,)</f>
        <v>0.21</v>
      </c>
      <c r="AA37" s="77" cm="1">
        <f t="array" ref="AA37">_xlfn.XLOOKUP(1,(ImportSupplyContract[[Dechrau Tariff ]:[Dechrau Tariff ]]&lt;=($B37+AA$6*$BB$2))*(ImportSupplyContract[[Diwedd Tariff]:[Diwedd Tariff]]&gt;($B37+AA$6*$BB$2)),ImportSupplyContract[[Ceiniogau fesul kWh]:[Ceiniogau fesul kWh]],0,,)</f>
        <v>0.21</v>
      </c>
      <c r="AB37" s="77" cm="1">
        <f t="array" ref="AB37">_xlfn.XLOOKUP(1,(ImportSupplyContract[[Dechrau Tariff ]:[Dechrau Tariff ]]&lt;=($B37+AB$6*$BB$2))*(ImportSupplyContract[[Diwedd Tariff]:[Diwedd Tariff]]&gt;($B37+AB$6*$BB$2)),ImportSupplyContract[[Ceiniogau fesul kWh]:[Ceiniogau fesul kWh]],0,,)</f>
        <v>0.21</v>
      </c>
      <c r="AC37" s="77" cm="1">
        <f t="array" ref="AC37">_xlfn.XLOOKUP(1,(ImportSupplyContract[[Dechrau Tariff ]:[Dechrau Tariff ]]&lt;=($B37+AC$6*$BB$2))*(ImportSupplyContract[[Diwedd Tariff]:[Diwedd Tariff]]&gt;($B37+AC$6*$BB$2)),ImportSupplyContract[[Ceiniogau fesul kWh]:[Ceiniogau fesul kWh]],0,,)</f>
        <v>0.21</v>
      </c>
      <c r="AD37" s="77" cm="1">
        <f t="array" ref="AD37">_xlfn.XLOOKUP(1,(ImportSupplyContract[[Dechrau Tariff ]:[Dechrau Tariff ]]&lt;=($B37+AD$6*$BB$2))*(ImportSupplyContract[[Diwedd Tariff]:[Diwedd Tariff]]&gt;($B37+AD$6*$BB$2)),ImportSupplyContract[[Ceiniogau fesul kWh]:[Ceiniogau fesul kWh]],0,,)</f>
        <v>0.21</v>
      </c>
      <c r="AE37" s="77" cm="1">
        <f t="array" ref="AE37">_xlfn.XLOOKUP(1,(ImportSupplyContract[[Dechrau Tariff ]:[Dechrau Tariff ]]&lt;=($B37+AE$6*$BB$2))*(ImportSupplyContract[[Diwedd Tariff]:[Diwedd Tariff]]&gt;($B37+AE$6*$BB$2)),ImportSupplyContract[[Ceiniogau fesul kWh]:[Ceiniogau fesul kWh]],0,,)</f>
        <v>0.21</v>
      </c>
      <c r="AF37" s="77" cm="1">
        <f t="array" ref="AF37">_xlfn.XLOOKUP(1,(ImportSupplyContract[[Dechrau Tariff ]:[Dechrau Tariff ]]&lt;=($B37+AF$6*$BB$2))*(ImportSupplyContract[[Diwedd Tariff]:[Diwedd Tariff]]&gt;($B37+AF$6*$BB$2)),ImportSupplyContract[[Ceiniogau fesul kWh]:[Ceiniogau fesul kWh]],0,,)</f>
        <v>0.21</v>
      </c>
      <c r="AG37" s="77" cm="1">
        <f t="array" ref="AG37">_xlfn.XLOOKUP(1,(ImportSupplyContract[[Dechrau Tariff ]:[Dechrau Tariff ]]&lt;=($B37+AG$6*$BB$2))*(ImportSupplyContract[[Diwedd Tariff]:[Diwedd Tariff]]&gt;($B37+AG$6*$BB$2)),ImportSupplyContract[[Ceiniogau fesul kWh]:[Ceiniogau fesul kWh]],0,,)</f>
        <v>0.21</v>
      </c>
      <c r="AH37" s="77" cm="1">
        <f t="array" ref="AH37">_xlfn.XLOOKUP(1,(ImportSupplyContract[[Dechrau Tariff ]:[Dechrau Tariff ]]&lt;=($B37+AH$6*$BB$2))*(ImportSupplyContract[[Diwedd Tariff]:[Diwedd Tariff]]&gt;($B37+AH$6*$BB$2)),ImportSupplyContract[[Ceiniogau fesul kWh]:[Ceiniogau fesul kWh]],0,,)</f>
        <v>0.21</v>
      </c>
      <c r="AI37" s="77" cm="1">
        <f t="array" ref="AI37">_xlfn.XLOOKUP(1,(ImportSupplyContract[[Dechrau Tariff ]:[Dechrau Tariff ]]&lt;=($B37+AI$6*$BB$2))*(ImportSupplyContract[[Diwedd Tariff]:[Diwedd Tariff]]&gt;($B37+AI$6*$BB$2)),ImportSupplyContract[[Ceiniogau fesul kWh]:[Ceiniogau fesul kWh]],0,,)</f>
        <v>0.21</v>
      </c>
      <c r="AJ37" s="77" cm="1">
        <f t="array" ref="AJ37">_xlfn.XLOOKUP(1,(ImportSupplyContract[[Dechrau Tariff ]:[Dechrau Tariff ]]&lt;=($B37+AJ$6*$BB$2))*(ImportSupplyContract[[Diwedd Tariff]:[Diwedd Tariff]]&gt;($B37+AJ$6*$BB$2)),ImportSupplyContract[[Ceiniogau fesul kWh]:[Ceiniogau fesul kWh]],0,,)</f>
        <v>0.21</v>
      </c>
      <c r="AK37" s="77" cm="1">
        <f t="array" ref="AK37">_xlfn.XLOOKUP(1,(ImportSupplyContract[[Dechrau Tariff ]:[Dechrau Tariff ]]&lt;=($B37+AK$6*$BB$2))*(ImportSupplyContract[[Diwedd Tariff]:[Diwedd Tariff]]&gt;($B37+AK$6*$BB$2)),ImportSupplyContract[[Ceiniogau fesul kWh]:[Ceiniogau fesul kWh]],0,,)</f>
        <v>0.21</v>
      </c>
      <c r="AL37" s="77" cm="1">
        <f t="array" ref="AL37">_xlfn.XLOOKUP(1,(ImportSupplyContract[[Dechrau Tariff ]:[Dechrau Tariff ]]&lt;=($B37+AL$6*$BB$2))*(ImportSupplyContract[[Diwedd Tariff]:[Diwedd Tariff]]&gt;($B37+AL$6*$BB$2)),ImportSupplyContract[[Ceiniogau fesul kWh]:[Ceiniogau fesul kWh]],0,,)</f>
        <v>0.21</v>
      </c>
      <c r="AM37" s="77" cm="1">
        <f t="array" ref="AM37">_xlfn.XLOOKUP(1,(ImportSupplyContract[[Dechrau Tariff ]:[Dechrau Tariff ]]&lt;=($B37+AM$6*$BB$2))*(ImportSupplyContract[[Diwedd Tariff]:[Diwedd Tariff]]&gt;($B37+AM$6*$BB$2)),ImportSupplyContract[[Ceiniogau fesul kWh]:[Ceiniogau fesul kWh]],0,,)</f>
        <v>0.21</v>
      </c>
      <c r="AN37" s="77" cm="1">
        <f t="array" ref="AN37">_xlfn.XLOOKUP(1,(ImportSupplyContract[[Dechrau Tariff ]:[Dechrau Tariff ]]&lt;=($B37+AN$6*$BB$2))*(ImportSupplyContract[[Diwedd Tariff]:[Diwedd Tariff]]&gt;($B37+AN$6*$BB$2)),ImportSupplyContract[[Ceiniogau fesul kWh]:[Ceiniogau fesul kWh]],0,,)</f>
        <v>0.21</v>
      </c>
      <c r="AO37" s="77" cm="1">
        <f t="array" ref="AO37">_xlfn.XLOOKUP(1,(ImportSupplyContract[[Dechrau Tariff ]:[Dechrau Tariff ]]&lt;=($B37+AO$6*$BB$2))*(ImportSupplyContract[[Diwedd Tariff]:[Diwedd Tariff]]&gt;($B37+AO$6*$BB$2)),ImportSupplyContract[[Ceiniogau fesul kWh]:[Ceiniogau fesul kWh]],0,,)</f>
        <v>0.21</v>
      </c>
      <c r="AP37" s="77" cm="1">
        <f t="array" ref="AP37">_xlfn.XLOOKUP(1,(ImportSupplyContract[[Dechrau Tariff ]:[Dechrau Tariff ]]&lt;=($B37+AP$6*$BB$2))*(ImportSupplyContract[[Diwedd Tariff]:[Diwedd Tariff]]&gt;($B37+AP$6*$BB$2)),ImportSupplyContract[[Ceiniogau fesul kWh]:[Ceiniogau fesul kWh]],0,,)</f>
        <v>0.21</v>
      </c>
      <c r="AQ37" s="77" cm="1">
        <f t="array" ref="AQ37">_xlfn.XLOOKUP(1,(ImportSupplyContract[[Dechrau Tariff ]:[Dechrau Tariff ]]&lt;=($B37+AQ$6*$BB$2))*(ImportSupplyContract[[Diwedd Tariff]:[Diwedd Tariff]]&gt;($B37+AQ$6*$BB$2)),ImportSupplyContract[[Ceiniogau fesul kWh]:[Ceiniogau fesul kWh]],0,,)</f>
        <v>0.21</v>
      </c>
      <c r="AR37" s="77" cm="1">
        <f t="array" ref="AR37">_xlfn.XLOOKUP(1,(ImportSupplyContract[[Dechrau Tariff ]:[Dechrau Tariff ]]&lt;=($B37+AR$6*$BB$2))*(ImportSupplyContract[[Diwedd Tariff]:[Diwedd Tariff]]&gt;($B37+AR$6*$BB$2)),ImportSupplyContract[[Ceiniogau fesul kWh]:[Ceiniogau fesul kWh]],0,,)</f>
        <v>0.21</v>
      </c>
      <c r="AS37" s="77" cm="1">
        <f t="array" ref="AS37">_xlfn.XLOOKUP(1,(ImportSupplyContract[[Dechrau Tariff ]:[Dechrau Tariff ]]&lt;=($B37+AS$6*$BB$2))*(ImportSupplyContract[[Diwedd Tariff]:[Diwedd Tariff]]&gt;($B37+AS$6*$BB$2)),ImportSupplyContract[[Ceiniogau fesul kWh]:[Ceiniogau fesul kWh]],0,,)</f>
        <v>0.21</v>
      </c>
      <c r="AT37" s="77" cm="1">
        <f t="array" ref="AT37">_xlfn.XLOOKUP(1,(ImportSupplyContract[[Dechrau Tariff ]:[Dechrau Tariff ]]&lt;=($B37+AT$6*$BB$2))*(ImportSupplyContract[[Diwedd Tariff]:[Diwedd Tariff]]&gt;($B37+AT$6*$BB$2)),ImportSupplyContract[[Ceiniogau fesul kWh]:[Ceiniogau fesul kWh]],0,,)</f>
        <v>0.21</v>
      </c>
      <c r="AU37" s="77" cm="1">
        <f t="array" ref="AU37">_xlfn.XLOOKUP(1,(ImportSupplyContract[[Dechrau Tariff ]:[Dechrau Tariff ]]&lt;=($B37+AU$6*$BB$2))*(ImportSupplyContract[[Diwedd Tariff]:[Diwedd Tariff]]&gt;($B37+AU$6*$BB$2)),ImportSupplyContract[[Ceiniogau fesul kWh]:[Ceiniogau fesul kWh]],0,,)</f>
        <v>0.21</v>
      </c>
      <c r="AV37" s="77" cm="1">
        <f t="array" ref="AV37">_xlfn.XLOOKUP(1,(ImportSupplyContract[[Dechrau Tariff ]:[Dechrau Tariff ]]&lt;=($B37+AV$6*$BB$2))*(ImportSupplyContract[[Diwedd Tariff]:[Diwedd Tariff]]&gt;($B37+AV$6*$BB$2)),ImportSupplyContract[[Ceiniogau fesul kWh]:[Ceiniogau fesul kWh]],0,,)</f>
        <v>0.21</v>
      </c>
      <c r="AW37" s="77" cm="1">
        <f t="array" ref="AW37">_xlfn.XLOOKUP(1,(ImportSupplyContract[[Dechrau Tariff ]:[Dechrau Tariff ]]&lt;=($B37+AW$6*$BB$2))*(ImportSupplyContract[[Diwedd Tariff]:[Diwedd Tariff]]&gt;($B37+AW$6*$BB$2)),ImportSupplyContract[[Ceiniogau fesul kWh]:[Ceiniogau fesul kWh]],0,,)</f>
        <v>0.21</v>
      </c>
      <c r="AX37" s="77" cm="1">
        <f t="array" ref="AX37">_xlfn.XLOOKUP(1,(ImportSupplyContract[[Dechrau Tariff ]:[Dechrau Tariff ]]&lt;=($B37+AX$6*$BB$2))*(ImportSupplyContract[[Diwedd Tariff]:[Diwedd Tariff]]&gt;($B37+AX$6*$BB$2)),ImportSupplyContract[[Ceiniogau fesul kWh]:[Ceiniogau fesul kWh]],0,,)</f>
        <v>0.21</v>
      </c>
    </row>
    <row r="38" spans="2:50" x14ac:dyDescent="0.3">
      <c r="B38" s="30">
        <v>45323</v>
      </c>
      <c r="C38" s="77" cm="1">
        <f t="array" ref="C38">_xlfn.XLOOKUP(1,(ImportSupplyContract[[Dechrau Tariff ]:[Dechrau Tariff ]]&lt;=($B38+C$6*$BB$2))*(ImportSupplyContract[[Diwedd Tariff]:[Diwedd Tariff]]&gt;($B38+C$6*$BB$2)),ImportSupplyContract[[Ceiniogau fesul kWh]:[Ceiniogau fesul kWh]],0,,)</f>
        <v>0.21</v>
      </c>
      <c r="D38" s="77" cm="1">
        <f t="array" ref="D38">_xlfn.XLOOKUP(1,(ImportSupplyContract[[Dechrau Tariff ]:[Dechrau Tariff ]]&lt;=($B38+D$6*$BB$2))*(ImportSupplyContract[[Diwedd Tariff]:[Diwedd Tariff]]&gt;($B38+D$6*$BB$2)),ImportSupplyContract[[Ceiniogau fesul kWh]:[Ceiniogau fesul kWh]],0,,)</f>
        <v>0.21</v>
      </c>
      <c r="E38" s="77" cm="1">
        <f t="array" ref="E38">_xlfn.XLOOKUP(1,(ImportSupplyContract[[Dechrau Tariff ]:[Dechrau Tariff ]]&lt;=($B38+E$6*$BB$2))*(ImportSupplyContract[[Diwedd Tariff]:[Diwedd Tariff]]&gt;($B38+E$6*$BB$2)),ImportSupplyContract[[Ceiniogau fesul kWh]:[Ceiniogau fesul kWh]],0,,)</f>
        <v>0.21</v>
      </c>
      <c r="F38" s="77" cm="1">
        <f t="array" ref="F38">_xlfn.XLOOKUP(1,(ImportSupplyContract[[Dechrau Tariff ]:[Dechrau Tariff ]]&lt;=($B38+F$6*$BB$2))*(ImportSupplyContract[[Diwedd Tariff]:[Diwedd Tariff]]&gt;($B38+F$6*$BB$2)),ImportSupplyContract[[Ceiniogau fesul kWh]:[Ceiniogau fesul kWh]],0,,)</f>
        <v>0.21</v>
      </c>
      <c r="G38" s="77" cm="1">
        <f t="array" ref="G38">_xlfn.XLOOKUP(1,(ImportSupplyContract[[Dechrau Tariff ]:[Dechrau Tariff ]]&lt;=($B38+G$6*$BB$2))*(ImportSupplyContract[[Diwedd Tariff]:[Diwedd Tariff]]&gt;($B38+G$6*$BB$2)),ImportSupplyContract[[Ceiniogau fesul kWh]:[Ceiniogau fesul kWh]],0,,)</f>
        <v>0.21</v>
      </c>
      <c r="H38" s="77" cm="1">
        <f t="array" ref="H38">_xlfn.XLOOKUP(1,(ImportSupplyContract[[Dechrau Tariff ]:[Dechrau Tariff ]]&lt;=($B38+H$6*$BB$2))*(ImportSupplyContract[[Diwedd Tariff]:[Diwedd Tariff]]&gt;($B38+H$6*$BB$2)),ImportSupplyContract[[Ceiniogau fesul kWh]:[Ceiniogau fesul kWh]],0,,)</f>
        <v>0.21</v>
      </c>
      <c r="I38" s="77" cm="1">
        <f t="array" ref="I38">_xlfn.XLOOKUP(1,(ImportSupplyContract[[Dechrau Tariff ]:[Dechrau Tariff ]]&lt;=($B38+I$6*$BB$2))*(ImportSupplyContract[[Diwedd Tariff]:[Diwedd Tariff]]&gt;($B38+I$6*$BB$2)),ImportSupplyContract[[Ceiniogau fesul kWh]:[Ceiniogau fesul kWh]],0,,)</f>
        <v>0.21</v>
      </c>
      <c r="J38" s="77" cm="1">
        <f t="array" ref="J38">_xlfn.XLOOKUP(1,(ImportSupplyContract[[Dechrau Tariff ]:[Dechrau Tariff ]]&lt;=($B38+J$6*$BB$2))*(ImportSupplyContract[[Diwedd Tariff]:[Diwedd Tariff]]&gt;($B38+J$6*$BB$2)),ImportSupplyContract[[Ceiniogau fesul kWh]:[Ceiniogau fesul kWh]],0,,)</f>
        <v>0.21</v>
      </c>
      <c r="K38" s="77" cm="1">
        <f t="array" ref="K38">_xlfn.XLOOKUP(1,(ImportSupplyContract[[Dechrau Tariff ]:[Dechrau Tariff ]]&lt;=($B38+K$6*$BB$2))*(ImportSupplyContract[[Diwedd Tariff]:[Diwedd Tariff]]&gt;($B38+K$6*$BB$2)),ImportSupplyContract[[Ceiniogau fesul kWh]:[Ceiniogau fesul kWh]],0,,)</f>
        <v>0.21</v>
      </c>
      <c r="L38" s="77" cm="1">
        <f t="array" ref="L38">_xlfn.XLOOKUP(1,(ImportSupplyContract[[Dechrau Tariff ]:[Dechrau Tariff ]]&lt;=($B38+L$6*$BB$2))*(ImportSupplyContract[[Diwedd Tariff]:[Diwedd Tariff]]&gt;($B38+L$6*$BB$2)),ImportSupplyContract[[Ceiniogau fesul kWh]:[Ceiniogau fesul kWh]],0,,)</f>
        <v>0.21</v>
      </c>
      <c r="M38" s="77" cm="1">
        <f t="array" ref="M38">_xlfn.XLOOKUP(1,(ImportSupplyContract[[Dechrau Tariff ]:[Dechrau Tariff ]]&lt;=($B38+M$6*$BB$2))*(ImportSupplyContract[[Diwedd Tariff]:[Diwedd Tariff]]&gt;($B38+M$6*$BB$2)),ImportSupplyContract[[Ceiniogau fesul kWh]:[Ceiniogau fesul kWh]],0,,)</f>
        <v>0.21</v>
      </c>
      <c r="N38" s="77" cm="1">
        <f t="array" ref="N38">_xlfn.XLOOKUP(1,(ImportSupplyContract[[Dechrau Tariff ]:[Dechrau Tariff ]]&lt;=($B38+N$6*$BB$2))*(ImportSupplyContract[[Diwedd Tariff]:[Diwedd Tariff]]&gt;($B38+N$6*$BB$2)),ImportSupplyContract[[Ceiniogau fesul kWh]:[Ceiniogau fesul kWh]],0,,)</f>
        <v>0.21</v>
      </c>
      <c r="O38" s="77" cm="1">
        <f t="array" ref="O38">_xlfn.XLOOKUP(1,(ImportSupplyContract[[Dechrau Tariff ]:[Dechrau Tariff ]]&lt;=($B38+O$6*$BB$2))*(ImportSupplyContract[[Diwedd Tariff]:[Diwedd Tariff]]&gt;($B38+O$6*$BB$2)),ImportSupplyContract[[Ceiniogau fesul kWh]:[Ceiniogau fesul kWh]],0,,)</f>
        <v>0.21</v>
      </c>
      <c r="P38" s="77" cm="1">
        <f t="array" ref="P38">_xlfn.XLOOKUP(1,(ImportSupplyContract[[Dechrau Tariff ]:[Dechrau Tariff ]]&lt;=($B38+P$6*$BB$2))*(ImportSupplyContract[[Diwedd Tariff]:[Diwedd Tariff]]&gt;($B38+P$6*$BB$2)),ImportSupplyContract[[Ceiniogau fesul kWh]:[Ceiniogau fesul kWh]],0,,)</f>
        <v>0.21</v>
      </c>
      <c r="Q38" s="77" cm="1">
        <f t="array" ref="Q38">_xlfn.XLOOKUP(1,(ImportSupplyContract[[Dechrau Tariff ]:[Dechrau Tariff ]]&lt;=($B38+Q$6*$BB$2))*(ImportSupplyContract[[Diwedd Tariff]:[Diwedd Tariff]]&gt;($B38+Q$6*$BB$2)),ImportSupplyContract[[Ceiniogau fesul kWh]:[Ceiniogau fesul kWh]],0,,)</f>
        <v>0.21</v>
      </c>
      <c r="R38" s="77" cm="1">
        <f t="array" ref="R38">_xlfn.XLOOKUP(1,(ImportSupplyContract[[Dechrau Tariff ]:[Dechrau Tariff ]]&lt;=($B38+R$6*$BB$2))*(ImportSupplyContract[[Diwedd Tariff]:[Diwedd Tariff]]&gt;($B38+R$6*$BB$2)),ImportSupplyContract[[Ceiniogau fesul kWh]:[Ceiniogau fesul kWh]],0,,)</f>
        <v>0.21</v>
      </c>
      <c r="S38" s="77" cm="1">
        <f t="array" ref="S38">_xlfn.XLOOKUP(1,(ImportSupplyContract[[Dechrau Tariff ]:[Dechrau Tariff ]]&lt;=($B38+S$6*$BB$2))*(ImportSupplyContract[[Diwedd Tariff]:[Diwedd Tariff]]&gt;($B38+S$6*$BB$2)),ImportSupplyContract[[Ceiniogau fesul kWh]:[Ceiniogau fesul kWh]],0,,)</f>
        <v>0.21</v>
      </c>
      <c r="T38" s="77" cm="1">
        <f t="array" ref="T38">_xlfn.XLOOKUP(1,(ImportSupplyContract[[Dechrau Tariff ]:[Dechrau Tariff ]]&lt;=($B38+T$6*$BB$2))*(ImportSupplyContract[[Diwedd Tariff]:[Diwedd Tariff]]&gt;($B38+T$6*$BB$2)),ImportSupplyContract[[Ceiniogau fesul kWh]:[Ceiniogau fesul kWh]],0,,)</f>
        <v>0.21</v>
      </c>
      <c r="U38" s="77" cm="1">
        <f t="array" ref="U38">_xlfn.XLOOKUP(1,(ImportSupplyContract[[Dechrau Tariff ]:[Dechrau Tariff ]]&lt;=($B38+U$6*$BB$2))*(ImportSupplyContract[[Diwedd Tariff]:[Diwedd Tariff]]&gt;($B38+U$6*$BB$2)),ImportSupplyContract[[Ceiniogau fesul kWh]:[Ceiniogau fesul kWh]],0,,)</f>
        <v>0.21</v>
      </c>
      <c r="V38" s="77" cm="1">
        <f t="array" ref="V38">_xlfn.XLOOKUP(1,(ImportSupplyContract[[Dechrau Tariff ]:[Dechrau Tariff ]]&lt;=($B38+V$6*$BB$2))*(ImportSupplyContract[[Diwedd Tariff]:[Diwedd Tariff]]&gt;($B38+V$6*$BB$2)),ImportSupplyContract[[Ceiniogau fesul kWh]:[Ceiniogau fesul kWh]],0,,)</f>
        <v>0.21</v>
      </c>
      <c r="W38" s="77" cm="1">
        <f t="array" ref="W38">_xlfn.XLOOKUP(1,(ImportSupplyContract[[Dechrau Tariff ]:[Dechrau Tariff ]]&lt;=($B38+W$6*$BB$2))*(ImportSupplyContract[[Diwedd Tariff]:[Diwedd Tariff]]&gt;($B38+W$6*$BB$2)),ImportSupplyContract[[Ceiniogau fesul kWh]:[Ceiniogau fesul kWh]],0,,)</f>
        <v>0.21</v>
      </c>
      <c r="X38" s="77" cm="1">
        <f t="array" ref="X38">_xlfn.XLOOKUP(1,(ImportSupplyContract[[Dechrau Tariff ]:[Dechrau Tariff ]]&lt;=($B38+X$6*$BB$2))*(ImportSupplyContract[[Diwedd Tariff]:[Diwedd Tariff]]&gt;($B38+X$6*$BB$2)),ImportSupplyContract[[Ceiniogau fesul kWh]:[Ceiniogau fesul kWh]],0,,)</f>
        <v>0.21</v>
      </c>
      <c r="Y38" s="77" cm="1">
        <f t="array" ref="Y38">_xlfn.XLOOKUP(1,(ImportSupplyContract[[Dechrau Tariff ]:[Dechrau Tariff ]]&lt;=($B38+Y$6*$BB$2))*(ImportSupplyContract[[Diwedd Tariff]:[Diwedd Tariff]]&gt;($B38+Y$6*$BB$2)),ImportSupplyContract[[Ceiniogau fesul kWh]:[Ceiniogau fesul kWh]],0,,)</f>
        <v>0.21</v>
      </c>
      <c r="Z38" s="77" cm="1">
        <f t="array" ref="Z38">_xlfn.XLOOKUP(1,(ImportSupplyContract[[Dechrau Tariff ]:[Dechrau Tariff ]]&lt;=($B38+Z$6*$BB$2))*(ImportSupplyContract[[Diwedd Tariff]:[Diwedd Tariff]]&gt;($B38+Z$6*$BB$2)),ImportSupplyContract[[Ceiniogau fesul kWh]:[Ceiniogau fesul kWh]],0,,)</f>
        <v>0.21</v>
      </c>
      <c r="AA38" s="77" cm="1">
        <f t="array" ref="AA38">_xlfn.XLOOKUP(1,(ImportSupplyContract[[Dechrau Tariff ]:[Dechrau Tariff ]]&lt;=($B38+AA$6*$BB$2))*(ImportSupplyContract[[Diwedd Tariff]:[Diwedd Tariff]]&gt;($B38+AA$6*$BB$2)),ImportSupplyContract[[Ceiniogau fesul kWh]:[Ceiniogau fesul kWh]],0,,)</f>
        <v>0.21</v>
      </c>
      <c r="AB38" s="77" cm="1">
        <f t="array" ref="AB38">_xlfn.XLOOKUP(1,(ImportSupplyContract[[Dechrau Tariff ]:[Dechrau Tariff ]]&lt;=($B38+AB$6*$BB$2))*(ImportSupplyContract[[Diwedd Tariff]:[Diwedd Tariff]]&gt;($B38+AB$6*$BB$2)),ImportSupplyContract[[Ceiniogau fesul kWh]:[Ceiniogau fesul kWh]],0,,)</f>
        <v>0.21</v>
      </c>
      <c r="AC38" s="77" cm="1">
        <f t="array" ref="AC38">_xlfn.XLOOKUP(1,(ImportSupplyContract[[Dechrau Tariff ]:[Dechrau Tariff ]]&lt;=($B38+AC$6*$BB$2))*(ImportSupplyContract[[Diwedd Tariff]:[Diwedd Tariff]]&gt;($B38+AC$6*$BB$2)),ImportSupplyContract[[Ceiniogau fesul kWh]:[Ceiniogau fesul kWh]],0,,)</f>
        <v>0.21</v>
      </c>
      <c r="AD38" s="77" cm="1">
        <f t="array" ref="AD38">_xlfn.XLOOKUP(1,(ImportSupplyContract[[Dechrau Tariff ]:[Dechrau Tariff ]]&lt;=($B38+AD$6*$BB$2))*(ImportSupplyContract[[Diwedd Tariff]:[Diwedd Tariff]]&gt;($B38+AD$6*$BB$2)),ImportSupplyContract[[Ceiniogau fesul kWh]:[Ceiniogau fesul kWh]],0,,)</f>
        <v>0.21</v>
      </c>
      <c r="AE38" s="77" cm="1">
        <f t="array" ref="AE38">_xlfn.XLOOKUP(1,(ImportSupplyContract[[Dechrau Tariff ]:[Dechrau Tariff ]]&lt;=($B38+AE$6*$BB$2))*(ImportSupplyContract[[Diwedd Tariff]:[Diwedd Tariff]]&gt;($B38+AE$6*$BB$2)),ImportSupplyContract[[Ceiniogau fesul kWh]:[Ceiniogau fesul kWh]],0,,)</f>
        <v>0.21</v>
      </c>
      <c r="AF38" s="77" cm="1">
        <f t="array" ref="AF38">_xlfn.XLOOKUP(1,(ImportSupplyContract[[Dechrau Tariff ]:[Dechrau Tariff ]]&lt;=($B38+AF$6*$BB$2))*(ImportSupplyContract[[Diwedd Tariff]:[Diwedd Tariff]]&gt;($B38+AF$6*$BB$2)),ImportSupplyContract[[Ceiniogau fesul kWh]:[Ceiniogau fesul kWh]],0,,)</f>
        <v>0.21</v>
      </c>
      <c r="AG38" s="77" cm="1">
        <f t="array" ref="AG38">_xlfn.XLOOKUP(1,(ImportSupplyContract[[Dechrau Tariff ]:[Dechrau Tariff ]]&lt;=($B38+AG$6*$BB$2))*(ImportSupplyContract[[Diwedd Tariff]:[Diwedd Tariff]]&gt;($B38+AG$6*$BB$2)),ImportSupplyContract[[Ceiniogau fesul kWh]:[Ceiniogau fesul kWh]],0,,)</f>
        <v>0.21</v>
      </c>
      <c r="AH38" s="77" cm="1">
        <f t="array" ref="AH38">_xlfn.XLOOKUP(1,(ImportSupplyContract[[Dechrau Tariff ]:[Dechrau Tariff ]]&lt;=($B38+AH$6*$BB$2))*(ImportSupplyContract[[Diwedd Tariff]:[Diwedd Tariff]]&gt;($B38+AH$6*$BB$2)),ImportSupplyContract[[Ceiniogau fesul kWh]:[Ceiniogau fesul kWh]],0,,)</f>
        <v>0.21</v>
      </c>
      <c r="AI38" s="77" cm="1">
        <f t="array" ref="AI38">_xlfn.XLOOKUP(1,(ImportSupplyContract[[Dechrau Tariff ]:[Dechrau Tariff ]]&lt;=($B38+AI$6*$BB$2))*(ImportSupplyContract[[Diwedd Tariff]:[Diwedd Tariff]]&gt;($B38+AI$6*$BB$2)),ImportSupplyContract[[Ceiniogau fesul kWh]:[Ceiniogau fesul kWh]],0,,)</f>
        <v>0.21</v>
      </c>
      <c r="AJ38" s="77" cm="1">
        <f t="array" ref="AJ38">_xlfn.XLOOKUP(1,(ImportSupplyContract[[Dechrau Tariff ]:[Dechrau Tariff ]]&lt;=($B38+AJ$6*$BB$2))*(ImportSupplyContract[[Diwedd Tariff]:[Diwedd Tariff]]&gt;($B38+AJ$6*$BB$2)),ImportSupplyContract[[Ceiniogau fesul kWh]:[Ceiniogau fesul kWh]],0,,)</f>
        <v>0.21</v>
      </c>
      <c r="AK38" s="77" cm="1">
        <f t="array" ref="AK38">_xlfn.XLOOKUP(1,(ImportSupplyContract[[Dechrau Tariff ]:[Dechrau Tariff ]]&lt;=($B38+AK$6*$BB$2))*(ImportSupplyContract[[Diwedd Tariff]:[Diwedd Tariff]]&gt;($B38+AK$6*$BB$2)),ImportSupplyContract[[Ceiniogau fesul kWh]:[Ceiniogau fesul kWh]],0,,)</f>
        <v>0.21</v>
      </c>
      <c r="AL38" s="77" cm="1">
        <f t="array" ref="AL38">_xlfn.XLOOKUP(1,(ImportSupplyContract[[Dechrau Tariff ]:[Dechrau Tariff ]]&lt;=($B38+AL$6*$BB$2))*(ImportSupplyContract[[Diwedd Tariff]:[Diwedd Tariff]]&gt;($B38+AL$6*$BB$2)),ImportSupplyContract[[Ceiniogau fesul kWh]:[Ceiniogau fesul kWh]],0,,)</f>
        <v>0.21</v>
      </c>
      <c r="AM38" s="77" cm="1">
        <f t="array" ref="AM38">_xlfn.XLOOKUP(1,(ImportSupplyContract[[Dechrau Tariff ]:[Dechrau Tariff ]]&lt;=($B38+AM$6*$BB$2))*(ImportSupplyContract[[Diwedd Tariff]:[Diwedd Tariff]]&gt;($B38+AM$6*$BB$2)),ImportSupplyContract[[Ceiniogau fesul kWh]:[Ceiniogau fesul kWh]],0,,)</f>
        <v>0.21</v>
      </c>
      <c r="AN38" s="77" cm="1">
        <f t="array" ref="AN38">_xlfn.XLOOKUP(1,(ImportSupplyContract[[Dechrau Tariff ]:[Dechrau Tariff ]]&lt;=($B38+AN$6*$BB$2))*(ImportSupplyContract[[Diwedd Tariff]:[Diwedd Tariff]]&gt;($B38+AN$6*$BB$2)),ImportSupplyContract[[Ceiniogau fesul kWh]:[Ceiniogau fesul kWh]],0,,)</f>
        <v>0.21</v>
      </c>
      <c r="AO38" s="77" cm="1">
        <f t="array" ref="AO38">_xlfn.XLOOKUP(1,(ImportSupplyContract[[Dechrau Tariff ]:[Dechrau Tariff ]]&lt;=($B38+AO$6*$BB$2))*(ImportSupplyContract[[Diwedd Tariff]:[Diwedd Tariff]]&gt;($B38+AO$6*$BB$2)),ImportSupplyContract[[Ceiniogau fesul kWh]:[Ceiniogau fesul kWh]],0,,)</f>
        <v>0.21</v>
      </c>
      <c r="AP38" s="77" cm="1">
        <f t="array" ref="AP38">_xlfn.XLOOKUP(1,(ImportSupplyContract[[Dechrau Tariff ]:[Dechrau Tariff ]]&lt;=($B38+AP$6*$BB$2))*(ImportSupplyContract[[Diwedd Tariff]:[Diwedd Tariff]]&gt;($B38+AP$6*$BB$2)),ImportSupplyContract[[Ceiniogau fesul kWh]:[Ceiniogau fesul kWh]],0,,)</f>
        <v>0.21</v>
      </c>
      <c r="AQ38" s="77" cm="1">
        <f t="array" ref="AQ38">_xlfn.XLOOKUP(1,(ImportSupplyContract[[Dechrau Tariff ]:[Dechrau Tariff ]]&lt;=($B38+AQ$6*$BB$2))*(ImportSupplyContract[[Diwedd Tariff]:[Diwedd Tariff]]&gt;($B38+AQ$6*$BB$2)),ImportSupplyContract[[Ceiniogau fesul kWh]:[Ceiniogau fesul kWh]],0,,)</f>
        <v>0.21</v>
      </c>
      <c r="AR38" s="77" cm="1">
        <f t="array" ref="AR38">_xlfn.XLOOKUP(1,(ImportSupplyContract[[Dechrau Tariff ]:[Dechrau Tariff ]]&lt;=($B38+AR$6*$BB$2))*(ImportSupplyContract[[Diwedd Tariff]:[Diwedd Tariff]]&gt;($B38+AR$6*$BB$2)),ImportSupplyContract[[Ceiniogau fesul kWh]:[Ceiniogau fesul kWh]],0,,)</f>
        <v>0.21</v>
      </c>
      <c r="AS38" s="77" cm="1">
        <f t="array" ref="AS38">_xlfn.XLOOKUP(1,(ImportSupplyContract[[Dechrau Tariff ]:[Dechrau Tariff ]]&lt;=($B38+AS$6*$BB$2))*(ImportSupplyContract[[Diwedd Tariff]:[Diwedd Tariff]]&gt;($B38+AS$6*$BB$2)),ImportSupplyContract[[Ceiniogau fesul kWh]:[Ceiniogau fesul kWh]],0,,)</f>
        <v>0.21</v>
      </c>
      <c r="AT38" s="77" cm="1">
        <f t="array" ref="AT38">_xlfn.XLOOKUP(1,(ImportSupplyContract[[Dechrau Tariff ]:[Dechrau Tariff ]]&lt;=($B38+AT$6*$BB$2))*(ImportSupplyContract[[Diwedd Tariff]:[Diwedd Tariff]]&gt;($B38+AT$6*$BB$2)),ImportSupplyContract[[Ceiniogau fesul kWh]:[Ceiniogau fesul kWh]],0,,)</f>
        <v>0.21</v>
      </c>
      <c r="AU38" s="77" cm="1">
        <f t="array" ref="AU38">_xlfn.XLOOKUP(1,(ImportSupplyContract[[Dechrau Tariff ]:[Dechrau Tariff ]]&lt;=($B38+AU$6*$BB$2))*(ImportSupplyContract[[Diwedd Tariff]:[Diwedd Tariff]]&gt;($B38+AU$6*$BB$2)),ImportSupplyContract[[Ceiniogau fesul kWh]:[Ceiniogau fesul kWh]],0,,)</f>
        <v>0.21</v>
      </c>
      <c r="AV38" s="77" cm="1">
        <f t="array" ref="AV38">_xlfn.XLOOKUP(1,(ImportSupplyContract[[Dechrau Tariff ]:[Dechrau Tariff ]]&lt;=($B38+AV$6*$BB$2))*(ImportSupplyContract[[Diwedd Tariff]:[Diwedd Tariff]]&gt;($B38+AV$6*$BB$2)),ImportSupplyContract[[Ceiniogau fesul kWh]:[Ceiniogau fesul kWh]],0,,)</f>
        <v>0.21</v>
      </c>
      <c r="AW38" s="77" cm="1">
        <f t="array" ref="AW38">_xlfn.XLOOKUP(1,(ImportSupplyContract[[Dechrau Tariff ]:[Dechrau Tariff ]]&lt;=($B38+AW$6*$BB$2))*(ImportSupplyContract[[Diwedd Tariff]:[Diwedd Tariff]]&gt;($B38+AW$6*$BB$2)),ImportSupplyContract[[Ceiniogau fesul kWh]:[Ceiniogau fesul kWh]],0,,)</f>
        <v>0.21</v>
      </c>
      <c r="AX38" s="77" cm="1">
        <f t="array" ref="AX38">_xlfn.XLOOKUP(1,(ImportSupplyContract[[Dechrau Tariff ]:[Dechrau Tariff ]]&lt;=($B38+AX$6*$BB$2))*(ImportSupplyContract[[Diwedd Tariff]:[Diwedd Tariff]]&gt;($B38+AX$6*$BB$2)),ImportSupplyContract[[Ceiniogau fesul kWh]:[Ceiniogau fesul kWh]],0,,)</f>
        <v>0.21</v>
      </c>
    </row>
    <row r="39" spans="2:50" x14ac:dyDescent="0.3">
      <c r="B39" s="30">
        <v>45324</v>
      </c>
      <c r="C39" s="77" cm="1">
        <f t="array" ref="C39">_xlfn.XLOOKUP(1,(ImportSupplyContract[[Dechrau Tariff ]:[Dechrau Tariff ]]&lt;=($B39+C$6*$BB$2))*(ImportSupplyContract[[Diwedd Tariff]:[Diwedd Tariff]]&gt;($B39+C$6*$BB$2)),ImportSupplyContract[[Ceiniogau fesul kWh]:[Ceiniogau fesul kWh]],0,,)</f>
        <v>0.21</v>
      </c>
      <c r="D39" s="77" cm="1">
        <f t="array" ref="D39">_xlfn.XLOOKUP(1,(ImportSupplyContract[[Dechrau Tariff ]:[Dechrau Tariff ]]&lt;=($B39+D$6*$BB$2))*(ImportSupplyContract[[Diwedd Tariff]:[Diwedd Tariff]]&gt;($B39+D$6*$BB$2)),ImportSupplyContract[[Ceiniogau fesul kWh]:[Ceiniogau fesul kWh]],0,,)</f>
        <v>0.21</v>
      </c>
      <c r="E39" s="77" cm="1">
        <f t="array" ref="E39">_xlfn.XLOOKUP(1,(ImportSupplyContract[[Dechrau Tariff ]:[Dechrau Tariff ]]&lt;=($B39+E$6*$BB$2))*(ImportSupplyContract[[Diwedd Tariff]:[Diwedd Tariff]]&gt;($B39+E$6*$BB$2)),ImportSupplyContract[[Ceiniogau fesul kWh]:[Ceiniogau fesul kWh]],0,,)</f>
        <v>0.21</v>
      </c>
      <c r="F39" s="77" cm="1">
        <f t="array" ref="F39">_xlfn.XLOOKUP(1,(ImportSupplyContract[[Dechrau Tariff ]:[Dechrau Tariff ]]&lt;=($B39+F$6*$BB$2))*(ImportSupplyContract[[Diwedd Tariff]:[Diwedd Tariff]]&gt;($B39+F$6*$BB$2)),ImportSupplyContract[[Ceiniogau fesul kWh]:[Ceiniogau fesul kWh]],0,,)</f>
        <v>0.21</v>
      </c>
      <c r="G39" s="77" cm="1">
        <f t="array" ref="G39">_xlfn.XLOOKUP(1,(ImportSupplyContract[[Dechrau Tariff ]:[Dechrau Tariff ]]&lt;=($B39+G$6*$BB$2))*(ImportSupplyContract[[Diwedd Tariff]:[Diwedd Tariff]]&gt;($B39+G$6*$BB$2)),ImportSupplyContract[[Ceiniogau fesul kWh]:[Ceiniogau fesul kWh]],0,,)</f>
        <v>0.21</v>
      </c>
      <c r="H39" s="77" cm="1">
        <f t="array" ref="H39">_xlfn.XLOOKUP(1,(ImportSupplyContract[[Dechrau Tariff ]:[Dechrau Tariff ]]&lt;=($B39+H$6*$BB$2))*(ImportSupplyContract[[Diwedd Tariff]:[Diwedd Tariff]]&gt;($B39+H$6*$BB$2)),ImportSupplyContract[[Ceiniogau fesul kWh]:[Ceiniogau fesul kWh]],0,,)</f>
        <v>0.21</v>
      </c>
      <c r="I39" s="77" cm="1">
        <f t="array" ref="I39">_xlfn.XLOOKUP(1,(ImportSupplyContract[[Dechrau Tariff ]:[Dechrau Tariff ]]&lt;=($B39+I$6*$BB$2))*(ImportSupplyContract[[Diwedd Tariff]:[Diwedd Tariff]]&gt;($B39+I$6*$BB$2)),ImportSupplyContract[[Ceiniogau fesul kWh]:[Ceiniogau fesul kWh]],0,,)</f>
        <v>0.21</v>
      </c>
      <c r="J39" s="77" cm="1">
        <f t="array" ref="J39">_xlfn.XLOOKUP(1,(ImportSupplyContract[[Dechrau Tariff ]:[Dechrau Tariff ]]&lt;=($B39+J$6*$BB$2))*(ImportSupplyContract[[Diwedd Tariff]:[Diwedd Tariff]]&gt;($B39+J$6*$BB$2)),ImportSupplyContract[[Ceiniogau fesul kWh]:[Ceiniogau fesul kWh]],0,,)</f>
        <v>0.21</v>
      </c>
      <c r="K39" s="77" cm="1">
        <f t="array" ref="K39">_xlfn.XLOOKUP(1,(ImportSupplyContract[[Dechrau Tariff ]:[Dechrau Tariff ]]&lt;=($B39+K$6*$BB$2))*(ImportSupplyContract[[Diwedd Tariff]:[Diwedd Tariff]]&gt;($B39+K$6*$BB$2)),ImportSupplyContract[[Ceiniogau fesul kWh]:[Ceiniogau fesul kWh]],0,,)</f>
        <v>0.21</v>
      </c>
      <c r="L39" s="77" cm="1">
        <f t="array" ref="L39">_xlfn.XLOOKUP(1,(ImportSupplyContract[[Dechrau Tariff ]:[Dechrau Tariff ]]&lt;=($B39+L$6*$BB$2))*(ImportSupplyContract[[Diwedd Tariff]:[Diwedd Tariff]]&gt;($B39+L$6*$BB$2)),ImportSupplyContract[[Ceiniogau fesul kWh]:[Ceiniogau fesul kWh]],0,,)</f>
        <v>0.21</v>
      </c>
      <c r="M39" s="77" cm="1">
        <f t="array" ref="M39">_xlfn.XLOOKUP(1,(ImportSupplyContract[[Dechrau Tariff ]:[Dechrau Tariff ]]&lt;=($B39+M$6*$BB$2))*(ImportSupplyContract[[Diwedd Tariff]:[Diwedd Tariff]]&gt;($B39+M$6*$BB$2)),ImportSupplyContract[[Ceiniogau fesul kWh]:[Ceiniogau fesul kWh]],0,,)</f>
        <v>0.21</v>
      </c>
      <c r="N39" s="77" cm="1">
        <f t="array" ref="N39">_xlfn.XLOOKUP(1,(ImportSupplyContract[[Dechrau Tariff ]:[Dechrau Tariff ]]&lt;=($B39+N$6*$BB$2))*(ImportSupplyContract[[Diwedd Tariff]:[Diwedd Tariff]]&gt;($B39+N$6*$BB$2)),ImportSupplyContract[[Ceiniogau fesul kWh]:[Ceiniogau fesul kWh]],0,,)</f>
        <v>0.21</v>
      </c>
      <c r="O39" s="77" cm="1">
        <f t="array" ref="O39">_xlfn.XLOOKUP(1,(ImportSupplyContract[[Dechrau Tariff ]:[Dechrau Tariff ]]&lt;=($B39+O$6*$BB$2))*(ImportSupplyContract[[Diwedd Tariff]:[Diwedd Tariff]]&gt;($B39+O$6*$BB$2)),ImportSupplyContract[[Ceiniogau fesul kWh]:[Ceiniogau fesul kWh]],0,,)</f>
        <v>0.21</v>
      </c>
      <c r="P39" s="77" cm="1">
        <f t="array" ref="P39">_xlfn.XLOOKUP(1,(ImportSupplyContract[[Dechrau Tariff ]:[Dechrau Tariff ]]&lt;=($B39+P$6*$BB$2))*(ImportSupplyContract[[Diwedd Tariff]:[Diwedd Tariff]]&gt;($B39+P$6*$BB$2)),ImportSupplyContract[[Ceiniogau fesul kWh]:[Ceiniogau fesul kWh]],0,,)</f>
        <v>0.21</v>
      </c>
      <c r="Q39" s="77" cm="1">
        <f t="array" ref="Q39">_xlfn.XLOOKUP(1,(ImportSupplyContract[[Dechrau Tariff ]:[Dechrau Tariff ]]&lt;=($B39+Q$6*$BB$2))*(ImportSupplyContract[[Diwedd Tariff]:[Diwedd Tariff]]&gt;($B39+Q$6*$BB$2)),ImportSupplyContract[[Ceiniogau fesul kWh]:[Ceiniogau fesul kWh]],0,,)</f>
        <v>0.21</v>
      </c>
      <c r="R39" s="77" cm="1">
        <f t="array" ref="R39">_xlfn.XLOOKUP(1,(ImportSupplyContract[[Dechrau Tariff ]:[Dechrau Tariff ]]&lt;=($B39+R$6*$BB$2))*(ImportSupplyContract[[Diwedd Tariff]:[Diwedd Tariff]]&gt;($B39+R$6*$BB$2)),ImportSupplyContract[[Ceiniogau fesul kWh]:[Ceiniogau fesul kWh]],0,,)</f>
        <v>0.21</v>
      </c>
      <c r="S39" s="77" cm="1">
        <f t="array" ref="S39">_xlfn.XLOOKUP(1,(ImportSupplyContract[[Dechrau Tariff ]:[Dechrau Tariff ]]&lt;=($B39+S$6*$BB$2))*(ImportSupplyContract[[Diwedd Tariff]:[Diwedd Tariff]]&gt;($B39+S$6*$BB$2)),ImportSupplyContract[[Ceiniogau fesul kWh]:[Ceiniogau fesul kWh]],0,,)</f>
        <v>0.21</v>
      </c>
      <c r="T39" s="77" cm="1">
        <f t="array" ref="T39">_xlfn.XLOOKUP(1,(ImportSupplyContract[[Dechrau Tariff ]:[Dechrau Tariff ]]&lt;=($B39+T$6*$BB$2))*(ImportSupplyContract[[Diwedd Tariff]:[Diwedd Tariff]]&gt;($B39+T$6*$BB$2)),ImportSupplyContract[[Ceiniogau fesul kWh]:[Ceiniogau fesul kWh]],0,,)</f>
        <v>0.21</v>
      </c>
      <c r="U39" s="77" cm="1">
        <f t="array" ref="U39">_xlfn.XLOOKUP(1,(ImportSupplyContract[[Dechrau Tariff ]:[Dechrau Tariff ]]&lt;=($B39+U$6*$BB$2))*(ImportSupplyContract[[Diwedd Tariff]:[Diwedd Tariff]]&gt;($B39+U$6*$BB$2)),ImportSupplyContract[[Ceiniogau fesul kWh]:[Ceiniogau fesul kWh]],0,,)</f>
        <v>0.21</v>
      </c>
      <c r="V39" s="77" cm="1">
        <f t="array" ref="V39">_xlfn.XLOOKUP(1,(ImportSupplyContract[[Dechrau Tariff ]:[Dechrau Tariff ]]&lt;=($B39+V$6*$BB$2))*(ImportSupplyContract[[Diwedd Tariff]:[Diwedd Tariff]]&gt;($B39+V$6*$BB$2)),ImportSupplyContract[[Ceiniogau fesul kWh]:[Ceiniogau fesul kWh]],0,,)</f>
        <v>0.21</v>
      </c>
      <c r="W39" s="77" cm="1">
        <f t="array" ref="W39">_xlfn.XLOOKUP(1,(ImportSupplyContract[[Dechrau Tariff ]:[Dechrau Tariff ]]&lt;=($B39+W$6*$BB$2))*(ImportSupplyContract[[Diwedd Tariff]:[Diwedd Tariff]]&gt;($B39+W$6*$BB$2)),ImportSupplyContract[[Ceiniogau fesul kWh]:[Ceiniogau fesul kWh]],0,,)</f>
        <v>0.21</v>
      </c>
      <c r="X39" s="77" cm="1">
        <f t="array" ref="X39">_xlfn.XLOOKUP(1,(ImportSupplyContract[[Dechrau Tariff ]:[Dechrau Tariff ]]&lt;=($B39+X$6*$BB$2))*(ImportSupplyContract[[Diwedd Tariff]:[Diwedd Tariff]]&gt;($B39+X$6*$BB$2)),ImportSupplyContract[[Ceiniogau fesul kWh]:[Ceiniogau fesul kWh]],0,,)</f>
        <v>0.21</v>
      </c>
      <c r="Y39" s="77" cm="1">
        <f t="array" ref="Y39">_xlfn.XLOOKUP(1,(ImportSupplyContract[[Dechrau Tariff ]:[Dechrau Tariff ]]&lt;=($B39+Y$6*$BB$2))*(ImportSupplyContract[[Diwedd Tariff]:[Diwedd Tariff]]&gt;($B39+Y$6*$BB$2)),ImportSupplyContract[[Ceiniogau fesul kWh]:[Ceiniogau fesul kWh]],0,,)</f>
        <v>0.21</v>
      </c>
      <c r="Z39" s="77" cm="1">
        <f t="array" ref="Z39">_xlfn.XLOOKUP(1,(ImportSupplyContract[[Dechrau Tariff ]:[Dechrau Tariff ]]&lt;=($B39+Z$6*$BB$2))*(ImportSupplyContract[[Diwedd Tariff]:[Diwedd Tariff]]&gt;($B39+Z$6*$BB$2)),ImportSupplyContract[[Ceiniogau fesul kWh]:[Ceiniogau fesul kWh]],0,,)</f>
        <v>0.21</v>
      </c>
      <c r="AA39" s="77" cm="1">
        <f t="array" ref="AA39">_xlfn.XLOOKUP(1,(ImportSupplyContract[[Dechrau Tariff ]:[Dechrau Tariff ]]&lt;=($B39+AA$6*$BB$2))*(ImportSupplyContract[[Diwedd Tariff]:[Diwedd Tariff]]&gt;($B39+AA$6*$BB$2)),ImportSupplyContract[[Ceiniogau fesul kWh]:[Ceiniogau fesul kWh]],0,,)</f>
        <v>0.21</v>
      </c>
      <c r="AB39" s="77" cm="1">
        <f t="array" ref="AB39">_xlfn.XLOOKUP(1,(ImportSupplyContract[[Dechrau Tariff ]:[Dechrau Tariff ]]&lt;=($B39+AB$6*$BB$2))*(ImportSupplyContract[[Diwedd Tariff]:[Diwedd Tariff]]&gt;($B39+AB$6*$BB$2)),ImportSupplyContract[[Ceiniogau fesul kWh]:[Ceiniogau fesul kWh]],0,,)</f>
        <v>0.21</v>
      </c>
      <c r="AC39" s="77" cm="1">
        <f t="array" ref="AC39">_xlfn.XLOOKUP(1,(ImportSupplyContract[[Dechrau Tariff ]:[Dechrau Tariff ]]&lt;=($B39+AC$6*$BB$2))*(ImportSupplyContract[[Diwedd Tariff]:[Diwedd Tariff]]&gt;($B39+AC$6*$BB$2)),ImportSupplyContract[[Ceiniogau fesul kWh]:[Ceiniogau fesul kWh]],0,,)</f>
        <v>0.21</v>
      </c>
      <c r="AD39" s="77" cm="1">
        <f t="array" ref="AD39">_xlfn.XLOOKUP(1,(ImportSupplyContract[[Dechrau Tariff ]:[Dechrau Tariff ]]&lt;=($B39+AD$6*$BB$2))*(ImportSupplyContract[[Diwedd Tariff]:[Diwedd Tariff]]&gt;($B39+AD$6*$BB$2)),ImportSupplyContract[[Ceiniogau fesul kWh]:[Ceiniogau fesul kWh]],0,,)</f>
        <v>0.21</v>
      </c>
      <c r="AE39" s="77" cm="1">
        <f t="array" ref="AE39">_xlfn.XLOOKUP(1,(ImportSupplyContract[[Dechrau Tariff ]:[Dechrau Tariff ]]&lt;=($B39+AE$6*$BB$2))*(ImportSupplyContract[[Diwedd Tariff]:[Diwedd Tariff]]&gt;($B39+AE$6*$BB$2)),ImportSupplyContract[[Ceiniogau fesul kWh]:[Ceiniogau fesul kWh]],0,,)</f>
        <v>0.21</v>
      </c>
      <c r="AF39" s="77" cm="1">
        <f t="array" ref="AF39">_xlfn.XLOOKUP(1,(ImportSupplyContract[[Dechrau Tariff ]:[Dechrau Tariff ]]&lt;=($B39+AF$6*$BB$2))*(ImportSupplyContract[[Diwedd Tariff]:[Diwedd Tariff]]&gt;($B39+AF$6*$BB$2)),ImportSupplyContract[[Ceiniogau fesul kWh]:[Ceiniogau fesul kWh]],0,,)</f>
        <v>0.21</v>
      </c>
      <c r="AG39" s="77" cm="1">
        <f t="array" ref="AG39">_xlfn.XLOOKUP(1,(ImportSupplyContract[[Dechrau Tariff ]:[Dechrau Tariff ]]&lt;=($B39+AG$6*$BB$2))*(ImportSupplyContract[[Diwedd Tariff]:[Diwedd Tariff]]&gt;($B39+AG$6*$BB$2)),ImportSupplyContract[[Ceiniogau fesul kWh]:[Ceiniogau fesul kWh]],0,,)</f>
        <v>0.21</v>
      </c>
      <c r="AH39" s="77" cm="1">
        <f t="array" ref="AH39">_xlfn.XLOOKUP(1,(ImportSupplyContract[[Dechrau Tariff ]:[Dechrau Tariff ]]&lt;=($B39+AH$6*$BB$2))*(ImportSupplyContract[[Diwedd Tariff]:[Diwedd Tariff]]&gt;($B39+AH$6*$BB$2)),ImportSupplyContract[[Ceiniogau fesul kWh]:[Ceiniogau fesul kWh]],0,,)</f>
        <v>0.21</v>
      </c>
      <c r="AI39" s="77" cm="1">
        <f t="array" ref="AI39">_xlfn.XLOOKUP(1,(ImportSupplyContract[[Dechrau Tariff ]:[Dechrau Tariff ]]&lt;=($B39+AI$6*$BB$2))*(ImportSupplyContract[[Diwedd Tariff]:[Diwedd Tariff]]&gt;($B39+AI$6*$BB$2)),ImportSupplyContract[[Ceiniogau fesul kWh]:[Ceiniogau fesul kWh]],0,,)</f>
        <v>0.21</v>
      </c>
      <c r="AJ39" s="77" cm="1">
        <f t="array" ref="AJ39">_xlfn.XLOOKUP(1,(ImportSupplyContract[[Dechrau Tariff ]:[Dechrau Tariff ]]&lt;=($B39+AJ$6*$BB$2))*(ImportSupplyContract[[Diwedd Tariff]:[Diwedd Tariff]]&gt;($B39+AJ$6*$BB$2)),ImportSupplyContract[[Ceiniogau fesul kWh]:[Ceiniogau fesul kWh]],0,,)</f>
        <v>0.21</v>
      </c>
      <c r="AK39" s="77" cm="1">
        <f t="array" ref="AK39">_xlfn.XLOOKUP(1,(ImportSupplyContract[[Dechrau Tariff ]:[Dechrau Tariff ]]&lt;=($B39+AK$6*$BB$2))*(ImportSupplyContract[[Diwedd Tariff]:[Diwedd Tariff]]&gt;($B39+AK$6*$BB$2)),ImportSupplyContract[[Ceiniogau fesul kWh]:[Ceiniogau fesul kWh]],0,,)</f>
        <v>0.21</v>
      </c>
      <c r="AL39" s="77" cm="1">
        <f t="array" ref="AL39">_xlfn.XLOOKUP(1,(ImportSupplyContract[[Dechrau Tariff ]:[Dechrau Tariff ]]&lt;=($B39+AL$6*$BB$2))*(ImportSupplyContract[[Diwedd Tariff]:[Diwedd Tariff]]&gt;($B39+AL$6*$BB$2)),ImportSupplyContract[[Ceiniogau fesul kWh]:[Ceiniogau fesul kWh]],0,,)</f>
        <v>0.21</v>
      </c>
      <c r="AM39" s="77" cm="1">
        <f t="array" ref="AM39">_xlfn.XLOOKUP(1,(ImportSupplyContract[[Dechrau Tariff ]:[Dechrau Tariff ]]&lt;=($B39+AM$6*$BB$2))*(ImportSupplyContract[[Diwedd Tariff]:[Diwedd Tariff]]&gt;($B39+AM$6*$BB$2)),ImportSupplyContract[[Ceiniogau fesul kWh]:[Ceiniogau fesul kWh]],0,,)</f>
        <v>0.21</v>
      </c>
      <c r="AN39" s="77" cm="1">
        <f t="array" ref="AN39">_xlfn.XLOOKUP(1,(ImportSupplyContract[[Dechrau Tariff ]:[Dechrau Tariff ]]&lt;=($B39+AN$6*$BB$2))*(ImportSupplyContract[[Diwedd Tariff]:[Diwedd Tariff]]&gt;($B39+AN$6*$BB$2)),ImportSupplyContract[[Ceiniogau fesul kWh]:[Ceiniogau fesul kWh]],0,,)</f>
        <v>0.21</v>
      </c>
      <c r="AO39" s="77" cm="1">
        <f t="array" ref="AO39">_xlfn.XLOOKUP(1,(ImportSupplyContract[[Dechrau Tariff ]:[Dechrau Tariff ]]&lt;=($B39+AO$6*$BB$2))*(ImportSupplyContract[[Diwedd Tariff]:[Diwedd Tariff]]&gt;($B39+AO$6*$BB$2)),ImportSupplyContract[[Ceiniogau fesul kWh]:[Ceiniogau fesul kWh]],0,,)</f>
        <v>0.21</v>
      </c>
      <c r="AP39" s="77" cm="1">
        <f t="array" ref="AP39">_xlfn.XLOOKUP(1,(ImportSupplyContract[[Dechrau Tariff ]:[Dechrau Tariff ]]&lt;=($B39+AP$6*$BB$2))*(ImportSupplyContract[[Diwedd Tariff]:[Diwedd Tariff]]&gt;($B39+AP$6*$BB$2)),ImportSupplyContract[[Ceiniogau fesul kWh]:[Ceiniogau fesul kWh]],0,,)</f>
        <v>0.21</v>
      </c>
      <c r="AQ39" s="77" cm="1">
        <f t="array" ref="AQ39">_xlfn.XLOOKUP(1,(ImportSupplyContract[[Dechrau Tariff ]:[Dechrau Tariff ]]&lt;=($B39+AQ$6*$BB$2))*(ImportSupplyContract[[Diwedd Tariff]:[Diwedd Tariff]]&gt;($B39+AQ$6*$BB$2)),ImportSupplyContract[[Ceiniogau fesul kWh]:[Ceiniogau fesul kWh]],0,,)</f>
        <v>0.21</v>
      </c>
      <c r="AR39" s="77" cm="1">
        <f t="array" ref="AR39">_xlfn.XLOOKUP(1,(ImportSupplyContract[[Dechrau Tariff ]:[Dechrau Tariff ]]&lt;=($B39+AR$6*$BB$2))*(ImportSupplyContract[[Diwedd Tariff]:[Diwedd Tariff]]&gt;($B39+AR$6*$BB$2)),ImportSupplyContract[[Ceiniogau fesul kWh]:[Ceiniogau fesul kWh]],0,,)</f>
        <v>0.21</v>
      </c>
      <c r="AS39" s="77" cm="1">
        <f t="array" ref="AS39">_xlfn.XLOOKUP(1,(ImportSupplyContract[[Dechrau Tariff ]:[Dechrau Tariff ]]&lt;=($B39+AS$6*$BB$2))*(ImportSupplyContract[[Diwedd Tariff]:[Diwedd Tariff]]&gt;($B39+AS$6*$BB$2)),ImportSupplyContract[[Ceiniogau fesul kWh]:[Ceiniogau fesul kWh]],0,,)</f>
        <v>0.21</v>
      </c>
      <c r="AT39" s="77" cm="1">
        <f t="array" ref="AT39">_xlfn.XLOOKUP(1,(ImportSupplyContract[[Dechrau Tariff ]:[Dechrau Tariff ]]&lt;=($B39+AT$6*$BB$2))*(ImportSupplyContract[[Diwedd Tariff]:[Diwedd Tariff]]&gt;($B39+AT$6*$BB$2)),ImportSupplyContract[[Ceiniogau fesul kWh]:[Ceiniogau fesul kWh]],0,,)</f>
        <v>0.21</v>
      </c>
      <c r="AU39" s="77" cm="1">
        <f t="array" ref="AU39">_xlfn.XLOOKUP(1,(ImportSupplyContract[[Dechrau Tariff ]:[Dechrau Tariff ]]&lt;=($B39+AU$6*$BB$2))*(ImportSupplyContract[[Diwedd Tariff]:[Diwedd Tariff]]&gt;($B39+AU$6*$BB$2)),ImportSupplyContract[[Ceiniogau fesul kWh]:[Ceiniogau fesul kWh]],0,,)</f>
        <v>0.21</v>
      </c>
      <c r="AV39" s="77" cm="1">
        <f t="array" ref="AV39">_xlfn.XLOOKUP(1,(ImportSupplyContract[[Dechrau Tariff ]:[Dechrau Tariff ]]&lt;=($B39+AV$6*$BB$2))*(ImportSupplyContract[[Diwedd Tariff]:[Diwedd Tariff]]&gt;($B39+AV$6*$BB$2)),ImportSupplyContract[[Ceiniogau fesul kWh]:[Ceiniogau fesul kWh]],0,,)</f>
        <v>0.21</v>
      </c>
      <c r="AW39" s="77" cm="1">
        <f t="array" ref="AW39">_xlfn.XLOOKUP(1,(ImportSupplyContract[[Dechrau Tariff ]:[Dechrau Tariff ]]&lt;=($B39+AW$6*$BB$2))*(ImportSupplyContract[[Diwedd Tariff]:[Diwedd Tariff]]&gt;($B39+AW$6*$BB$2)),ImportSupplyContract[[Ceiniogau fesul kWh]:[Ceiniogau fesul kWh]],0,,)</f>
        <v>0.21</v>
      </c>
      <c r="AX39" s="77" cm="1">
        <f t="array" ref="AX39">_xlfn.XLOOKUP(1,(ImportSupplyContract[[Dechrau Tariff ]:[Dechrau Tariff ]]&lt;=($B39+AX$6*$BB$2))*(ImportSupplyContract[[Diwedd Tariff]:[Diwedd Tariff]]&gt;($B39+AX$6*$BB$2)),ImportSupplyContract[[Ceiniogau fesul kWh]:[Ceiniogau fesul kWh]],0,,)</f>
        <v>0.21</v>
      </c>
    </row>
    <row r="40" spans="2:50" x14ac:dyDescent="0.3">
      <c r="B40" s="30">
        <v>45325</v>
      </c>
      <c r="C40" s="77" cm="1">
        <f t="array" ref="C40">_xlfn.XLOOKUP(1,(ImportSupplyContract[[Dechrau Tariff ]:[Dechrau Tariff ]]&lt;=($B40+C$6*$BB$2))*(ImportSupplyContract[[Diwedd Tariff]:[Diwedd Tariff]]&gt;($B40+C$6*$BB$2)),ImportSupplyContract[[Ceiniogau fesul kWh]:[Ceiniogau fesul kWh]],0,,)</f>
        <v>0.21</v>
      </c>
      <c r="D40" s="77" cm="1">
        <f t="array" ref="D40">_xlfn.XLOOKUP(1,(ImportSupplyContract[[Dechrau Tariff ]:[Dechrau Tariff ]]&lt;=($B40+D$6*$BB$2))*(ImportSupplyContract[[Diwedd Tariff]:[Diwedd Tariff]]&gt;($B40+D$6*$BB$2)),ImportSupplyContract[[Ceiniogau fesul kWh]:[Ceiniogau fesul kWh]],0,,)</f>
        <v>0.21</v>
      </c>
      <c r="E40" s="77" cm="1">
        <f t="array" ref="E40">_xlfn.XLOOKUP(1,(ImportSupplyContract[[Dechrau Tariff ]:[Dechrau Tariff ]]&lt;=($B40+E$6*$BB$2))*(ImportSupplyContract[[Diwedd Tariff]:[Diwedd Tariff]]&gt;($B40+E$6*$BB$2)),ImportSupplyContract[[Ceiniogau fesul kWh]:[Ceiniogau fesul kWh]],0,,)</f>
        <v>0.21</v>
      </c>
      <c r="F40" s="77" cm="1">
        <f t="array" ref="F40">_xlfn.XLOOKUP(1,(ImportSupplyContract[[Dechrau Tariff ]:[Dechrau Tariff ]]&lt;=($B40+F$6*$BB$2))*(ImportSupplyContract[[Diwedd Tariff]:[Diwedd Tariff]]&gt;($B40+F$6*$BB$2)),ImportSupplyContract[[Ceiniogau fesul kWh]:[Ceiniogau fesul kWh]],0,,)</f>
        <v>0.21</v>
      </c>
      <c r="G40" s="77" cm="1">
        <f t="array" ref="G40">_xlfn.XLOOKUP(1,(ImportSupplyContract[[Dechrau Tariff ]:[Dechrau Tariff ]]&lt;=($B40+G$6*$BB$2))*(ImportSupplyContract[[Diwedd Tariff]:[Diwedd Tariff]]&gt;($B40+G$6*$BB$2)),ImportSupplyContract[[Ceiniogau fesul kWh]:[Ceiniogau fesul kWh]],0,,)</f>
        <v>0.21</v>
      </c>
      <c r="H40" s="77" cm="1">
        <f t="array" ref="H40">_xlfn.XLOOKUP(1,(ImportSupplyContract[[Dechrau Tariff ]:[Dechrau Tariff ]]&lt;=($B40+H$6*$BB$2))*(ImportSupplyContract[[Diwedd Tariff]:[Diwedd Tariff]]&gt;($B40+H$6*$BB$2)),ImportSupplyContract[[Ceiniogau fesul kWh]:[Ceiniogau fesul kWh]],0,,)</f>
        <v>0.21</v>
      </c>
      <c r="I40" s="77" cm="1">
        <f t="array" ref="I40">_xlfn.XLOOKUP(1,(ImportSupplyContract[[Dechrau Tariff ]:[Dechrau Tariff ]]&lt;=($B40+I$6*$BB$2))*(ImportSupplyContract[[Diwedd Tariff]:[Diwedd Tariff]]&gt;($B40+I$6*$BB$2)),ImportSupplyContract[[Ceiniogau fesul kWh]:[Ceiniogau fesul kWh]],0,,)</f>
        <v>0.21</v>
      </c>
      <c r="J40" s="77" cm="1">
        <f t="array" ref="J40">_xlfn.XLOOKUP(1,(ImportSupplyContract[[Dechrau Tariff ]:[Dechrau Tariff ]]&lt;=($B40+J$6*$BB$2))*(ImportSupplyContract[[Diwedd Tariff]:[Diwedd Tariff]]&gt;($B40+J$6*$BB$2)),ImportSupplyContract[[Ceiniogau fesul kWh]:[Ceiniogau fesul kWh]],0,,)</f>
        <v>0.21</v>
      </c>
      <c r="K40" s="77" cm="1">
        <f t="array" ref="K40">_xlfn.XLOOKUP(1,(ImportSupplyContract[[Dechrau Tariff ]:[Dechrau Tariff ]]&lt;=($B40+K$6*$BB$2))*(ImportSupplyContract[[Diwedd Tariff]:[Diwedd Tariff]]&gt;($B40+K$6*$BB$2)),ImportSupplyContract[[Ceiniogau fesul kWh]:[Ceiniogau fesul kWh]],0,,)</f>
        <v>0.21</v>
      </c>
      <c r="L40" s="77" cm="1">
        <f t="array" ref="L40">_xlfn.XLOOKUP(1,(ImportSupplyContract[[Dechrau Tariff ]:[Dechrau Tariff ]]&lt;=($B40+L$6*$BB$2))*(ImportSupplyContract[[Diwedd Tariff]:[Diwedd Tariff]]&gt;($B40+L$6*$BB$2)),ImportSupplyContract[[Ceiniogau fesul kWh]:[Ceiniogau fesul kWh]],0,,)</f>
        <v>0.21</v>
      </c>
      <c r="M40" s="77" cm="1">
        <f t="array" ref="M40">_xlfn.XLOOKUP(1,(ImportSupplyContract[[Dechrau Tariff ]:[Dechrau Tariff ]]&lt;=($B40+M$6*$BB$2))*(ImportSupplyContract[[Diwedd Tariff]:[Diwedd Tariff]]&gt;($B40+M$6*$BB$2)),ImportSupplyContract[[Ceiniogau fesul kWh]:[Ceiniogau fesul kWh]],0,,)</f>
        <v>0.21</v>
      </c>
      <c r="N40" s="77" cm="1">
        <f t="array" ref="N40">_xlfn.XLOOKUP(1,(ImportSupplyContract[[Dechrau Tariff ]:[Dechrau Tariff ]]&lt;=($B40+N$6*$BB$2))*(ImportSupplyContract[[Diwedd Tariff]:[Diwedd Tariff]]&gt;($B40+N$6*$BB$2)),ImportSupplyContract[[Ceiniogau fesul kWh]:[Ceiniogau fesul kWh]],0,,)</f>
        <v>0.21</v>
      </c>
      <c r="O40" s="77" cm="1">
        <f t="array" ref="O40">_xlfn.XLOOKUP(1,(ImportSupplyContract[[Dechrau Tariff ]:[Dechrau Tariff ]]&lt;=($B40+O$6*$BB$2))*(ImportSupplyContract[[Diwedd Tariff]:[Diwedd Tariff]]&gt;($B40+O$6*$BB$2)),ImportSupplyContract[[Ceiniogau fesul kWh]:[Ceiniogau fesul kWh]],0,,)</f>
        <v>0.21</v>
      </c>
      <c r="P40" s="77" cm="1">
        <f t="array" ref="P40">_xlfn.XLOOKUP(1,(ImportSupplyContract[[Dechrau Tariff ]:[Dechrau Tariff ]]&lt;=($B40+P$6*$BB$2))*(ImportSupplyContract[[Diwedd Tariff]:[Diwedd Tariff]]&gt;($B40+P$6*$BB$2)),ImportSupplyContract[[Ceiniogau fesul kWh]:[Ceiniogau fesul kWh]],0,,)</f>
        <v>0.21</v>
      </c>
      <c r="Q40" s="77" cm="1">
        <f t="array" ref="Q40">_xlfn.XLOOKUP(1,(ImportSupplyContract[[Dechrau Tariff ]:[Dechrau Tariff ]]&lt;=($B40+Q$6*$BB$2))*(ImportSupplyContract[[Diwedd Tariff]:[Diwedd Tariff]]&gt;($B40+Q$6*$BB$2)),ImportSupplyContract[[Ceiniogau fesul kWh]:[Ceiniogau fesul kWh]],0,,)</f>
        <v>0.21</v>
      </c>
      <c r="R40" s="77" cm="1">
        <f t="array" ref="R40">_xlfn.XLOOKUP(1,(ImportSupplyContract[[Dechrau Tariff ]:[Dechrau Tariff ]]&lt;=($B40+R$6*$BB$2))*(ImportSupplyContract[[Diwedd Tariff]:[Diwedd Tariff]]&gt;($B40+R$6*$BB$2)),ImportSupplyContract[[Ceiniogau fesul kWh]:[Ceiniogau fesul kWh]],0,,)</f>
        <v>0.21</v>
      </c>
      <c r="S40" s="77" cm="1">
        <f t="array" ref="S40">_xlfn.XLOOKUP(1,(ImportSupplyContract[[Dechrau Tariff ]:[Dechrau Tariff ]]&lt;=($B40+S$6*$BB$2))*(ImportSupplyContract[[Diwedd Tariff]:[Diwedd Tariff]]&gt;($B40+S$6*$BB$2)),ImportSupplyContract[[Ceiniogau fesul kWh]:[Ceiniogau fesul kWh]],0,,)</f>
        <v>0.21</v>
      </c>
      <c r="T40" s="77" cm="1">
        <f t="array" ref="T40">_xlfn.XLOOKUP(1,(ImportSupplyContract[[Dechrau Tariff ]:[Dechrau Tariff ]]&lt;=($B40+T$6*$BB$2))*(ImportSupplyContract[[Diwedd Tariff]:[Diwedd Tariff]]&gt;($B40+T$6*$BB$2)),ImportSupplyContract[[Ceiniogau fesul kWh]:[Ceiniogau fesul kWh]],0,,)</f>
        <v>0.21</v>
      </c>
      <c r="U40" s="77" cm="1">
        <f t="array" ref="U40">_xlfn.XLOOKUP(1,(ImportSupplyContract[[Dechrau Tariff ]:[Dechrau Tariff ]]&lt;=($B40+U$6*$BB$2))*(ImportSupplyContract[[Diwedd Tariff]:[Diwedd Tariff]]&gt;($B40+U$6*$BB$2)),ImportSupplyContract[[Ceiniogau fesul kWh]:[Ceiniogau fesul kWh]],0,,)</f>
        <v>0.21</v>
      </c>
      <c r="V40" s="77" cm="1">
        <f t="array" ref="V40">_xlfn.XLOOKUP(1,(ImportSupplyContract[[Dechrau Tariff ]:[Dechrau Tariff ]]&lt;=($B40+V$6*$BB$2))*(ImportSupplyContract[[Diwedd Tariff]:[Diwedd Tariff]]&gt;($B40+V$6*$BB$2)),ImportSupplyContract[[Ceiniogau fesul kWh]:[Ceiniogau fesul kWh]],0,,)</f>
        <v>0.21</v>
      </c>
      <c r="W40" s="77" cm="1">
        <f t="array" ref="W40">_xlfn.XLOOKUP(1,(ImportSupplyContract[[Dechrau Tariff ]:[Dechrau Tariff ]]&lt;=($B40+W$6*$BB$2))*(ImportSupplyContract[[Diwedd Tariff]:[Diwedd Tariff]]&gt;($B40+W$6*$BB$2)),ImportSupplyContract[[Ceiniogau fesul kWh]:[Ceiniogau fesul kWh]],0,,)</f>
        <v>0.21</v>
      </c>
      <c r="X40" s="77" cm="1">
        <f t="array" ref="X40">_xlfn.XLOOKUP(1,(ImportSupplyContract[[Dechrau Tariff ]:[Dechrau Tariff ]]&lt;=($B40+X$6*$BB$2))*(ImportSupplyContract[[Diwedd Tariff]:[Diwedd Tariff]]&gt;($B40+X$6*$BB$2)),ImportSupplyContract[[Ceiniogau fesul kWh]:[Ceiniogau fesul kWh]],0,,)</f>
        <v>0.21</v>
      </c>
      <c r="Y40" s="77" cm="1">
        <f t="array" ref="Y40">_xlfn.XLOOKUP(1,(ImportSupplyContract[[Dechrau Tariff ]:[Dechrau Tariff ]]&lt;=($B40+Y$6*$BB$2))*(ImportSupplyContract[[Diwedd Tariff]:[Diwedd Tariff]]&gt;($B40+Y$6*$BB$2)),ImportSupplyContract[[Ceiniogau fesul kWh]:[Ceiniogau fesul kWh]],0,,)</f>
        <v>0.21</v>
      </c>
      <c r="Z40" s="77" cm="1">
        <f t="array" ref="Z40">_xlfn.XLOOKUP(1,(ImportSupplyContract[[Dechrau Tariff ]:[Dechrau Tariff ]]&lt;=($B40+Z$6*$BB$2))*(ImportSupplyContract[[Diwedd Tariff]:[Diwedd Tariff]]&gt;($B40+Z$6*$BB$2)),ImportSupplyContract[[Ceiniogau fesul kWh]:[Ceiniogau fesul kWh]],0,,)</f>
        <v>0.21</v>
      </c>
      <c r="AA40" s="77" cm="1">
        <f t="array" ref="AA40">_xlfn.XLOOKUP(1,(ImportSupplyContract[[Dechrau Tariff ]:[Dechrau Tariff ]]&lt;=($B40+AA$6*$BB$2))*(ImportSupplyContract[[Diwedd Tariff]:[Diwedd Tariff]]&gt;($B40+AA$6*$BB$2)),ImportSupplyContract[[Ceiniogau fesul kWh]:[Ceiniogau fesul kWh]],0,,)</f>
        <v>0.21</v>
      </c>
      <c r="AB40" s="77" cm="1">
        <f t="array" ref="AB40">_xlfn.XLOOKUP(1,(ImportSupplyContract[[Dechrau Tariff ]:[Dechrau Tariff ]]&lt;=($B40+AB$6*$BB$2))*(ImportSupplyContract[[Diwedd Tariff]:[Diwedd Tariff]]&gt;($B40+AB$6*$BB$2)),ImportSupplyContract[[Ceiniogau fesul kWh]:[Ceiniogau fesul kWh]],0,,)</f>
        <v>0.21</v>
      </c>
      <c r="AC40" s="77" cm="1">
        <f t="array" ref="AC40">_xlfn.XLOOKUP(1,(ImportSupplyContract[[Dechrau Tariff ]:[Dechrau Tariff ]]&lt;=($B40+AC$6*$BB$2))*(ImportSupplyContract[[Diwedd Tariff]:[Diwedd Tariff]]&gt;($B40+AC$6*$BB$2)),ImportSupplyContract[[Ceiniogau fesul kWh]:[Ceiniogau fesul kWh]],0,,)</f>
        <v>0.21</v>
      </c>
      <c r="AD40" s="77" cm="1">
        <f t="array" ref="AD40">_xlfn.XLOOKUP(1,(ImportSupplyContract[[Dechrau Tariff ]:[Dechrau Tariff ]]&lt;=($B40+AD$6*$BB$2))*(ImportSupplyContract[[Diwedd Tariff]:[Diwedd Tariff]]&gt;($B40+AD$6*$BB$2)),ImportSupplyContract[[Ceiniogau fesul kWh]:[Ceiniogau fesul kWh]],0,,)</f>
        <v>0.21</v>
      </c>
      <c r="AE40" s="77" cm="1">
        <f t="array" ref="AE40">_xlfn.XLOOKUP(1,(ImportSupplyContract[[Dechrau Tariff ]:[Dechrau Tariff ]]&lt;=($B40+AE$6*$BB$2))*(ImportSupplyContract[[Diwedd Tariff]:[Diwedd Tariff]]&gt;($B40+AE$6*$BB$2)),ImportSupplyContract[[Ceiniogau fesul kWh]:[Ceiniogau fesul kWh]],0,,)</f>
        <v>0.21</v>
      </c>
      <c r="AF40" s="77" cm="1">
        <f t="array" ref="AF40">_xlfn.XLOOKUP(1,(ImportSupplyContract[[Dechrau Tariff ]:[Dechrau Tariff ]]&lt;=($B40+AF$6*$BB$2))*(ImportSupplyContract[[Diwedd Tariff]:[Diwedd Tariff]]&gt;($B40+AF$6*$BB$2)),ImportSupplyContract[[Ceiniogau fesul kWh]:[Ceiniogau fesul kWh]],0,,)</f>
        <v>0.21</v>
      </c>
      <c r="AG40" s="77" cm="1">
        <f t="array" ref="AG40">_xlfn.XLOOKUP(1,(ImportSupplyContract[[Dechrau Tariff ]:[Dechrau Tariff ]]&lt;=($B40+AG$6*$BB$2))*(ImportSupplyContract[[Diwedd Tariff]:[Diwedd Tariff]]&gt;($B40+AG$6*$BB$2)),ImportSupplyContract[[Ceiniogau fesul kWh]:[Ceiniogau fesul kWh]],0,,)</f>
        <v>0.21</v>
      </c>
      <c r="AH40" s="77" cm="1">
        <f t="array" ref="AH40">_xlfn.XLOOKUP(1,(ImportSupplyContract[[Dechrau Tariff ]:[Dechrau Tariff ]]&lt;=($B40+AH$6*$BB$2))*(ImportSupplyContract[[Diwedd Tariff]:[Diwedd Tariff]]&gt;($B40+AH$6*$BB$2)),ImportSupplyContract[[Ceiniogau fesul kWh]:[Ceiniogau fesul kWh]],0,,)</f>
        <v>0.21</v>
      </c>
      <c r="AI40" s="77" cm="1">
        <f t="array" ref="AI40">_xlfn.XLOOKUP(1,(ImportSupplyContract[[Dechrau Tariff ]:[Dechrau Tariff ]]&lt;=($B40+AI$6*$BB$2))*(ImportSupplyContract[[Diwedd Tariff]:[Diwedd Tariff]]&gt;($B40+AI$6*$BB$2)),ImportSupplyContract[[Ceiniogau fesul kWh]:[Ceiniogau fesul kWh]],0,,)</f>
        <v>0.21</v>
      </c>
      <c r="AJ40" s="77" cm="1">
        <f t="array" ref="AJ40">_xlfn.XLOOKUP(1,(ImportSupplyContract[[Dechrau Tariff ]:[Dechrau Tariff ]]&lt;=($B40+AJ$6*$BB$2))*(ImportSupplyContract[[Diwedd Tariff]:[Diwedd Tariff]]&gt;($B40+AJ$6*$BB$2)),ImportSupplyContract[[Ceiniogau fesul kWh]:[Ceiniogau fesul kWh]],0,,)</f>
        <v>0.21</v>
      </c>
      <c r="AK40" s="77" cm="1">
        <f t="array" ref="AK40">_xlfn.XLOOKUP(1,(ImportSupplyContract[[Dechrau Tariff ]:[Dechrau Tariff ]]&lt;=($B40+AK$6*$BB$2))*(ImportSupplyContract[[Diwedd Tariff]:[Diwedd Tariff]]&gt;($B40+AK$6*$BB$2)),ImportSupplyContract[[Ceiniogau fesul kWh]:[Ceiniogau fesul kWh]],0,,)</f>
        <v>0.21</v>
      </c>
      <c r="AL40" s="77" cm="1">
        <f t="array" ref="AL40">_xlfn.XLOOKUP(1,(ImportSupplyContract[[Dechrau Tariff ]:[Dechrau Tariff ]]&lt;=($B40+AL$6*$BB$2))*(ImportSupplyContract[[Diwedd Tariff]:[Diwedd Tariff]]&gt;($B40+AL$6*$BB$2)),ImportSupplyContract[[Ceiniogau fesul kWh]:[Ceiniogau fesul kWh]],0,,)</f>
        <v>0.21</v>
      </c>
      <c r="AM40" s="77" cm="1">
        <f t="array" ref="AM40">_xlfn.XLOOKUP(1,(ImportSupplyContract[[Dechrau Tariff ]:[Dechrau Tariff ]]&lt;=($B40+AM$6*$BB$2))*(ImportSupplyContract[[Diwedd Tariff]:[Diwedd Tariff]]&gt;($B40+AM$6*$BB$2)),ImportSupplyContract[[Ceiniogau fesul kWh]:[Ceiniogau fesul kWh]],0,,)</f>
        <v>0.21</v>
      </c>
      <c r="AN40" s="77" cm="1">
        <f t="array" ref="AN40">_xlfn.XLOOKUP(1,(ImportSupplyContract[[Dechrau Tariff ]:[Dechrau Tariff ]]&lt;=($B40+AN$6*$BB$2))*(ImportSupplyContract[[Diwedd Tariff]:[Diwedd Tariff]]&gt;($B40+AN$6*$BB$2)),ImportSupplyContract[[Ceiniogau fesul kWh]:[Ceiniogau fesul kWh]],0,,)</f>
        <v>0.21</v>
      </c>
      <c r="AO40" s="77" cm="1">
        <f t="array" ref="AO40">_xlfn.XLOOKUP(1,(ImportSupplyContract[[Dechrau Tariff ]:[Dechrau Tariff ]]&lt;=($B40+AO$6*$BB$2))*(ImportSupplyContract[[Diwedd Tariff]:[Diwedd Tariff]]&gt;($B40+AO$6*$BB$2)),ImportSupplyContract[[Ceiniogau fesul kWh]:[Ceiniogau fesul kWh]],0,,)</f>
        <v>0.21</v>
      </c>
      <c r="AP40" s="77" cm="1">
        <f t="array" ref="AP40">_xlfn.XLOOKUP(1,(ImportSupplyContract[[Dechrau Tariff ]:[Dechrau Tariff ]]&lt;=($B40+AP$6*$BB$2))*(ImportSupplyContract[[Diwedd Tariff]:[Diwedd Tariff]]&gt;($B40+AP$6*$BB$2)),ImportSupplyContract[[Ceiniogau fesul kWh]:[Ceiniogau fesul kWh]],0,,)</f>
        <v>0.21</v>
      </c>
      <c r="AQ40" s="77" cm="1">
        <f t="array" ref="AQ40">_xlfn.XLOOKUP(1,(ImportSupplyContract[[Dechrau Tariff ]:[Dechrau Tariff ]]&lt;=($B40+AQ$6*$BB$2))*(ImportSupplyContract[[Diwedd Tariff]:[Diwedd Tariff]]&gt;($B40+AQ$6*$BB$2)),ImportSupplyContract[[Ceiniogau fesul kWh]:[Ceiniogau fesul kWh]],0,,)</f>
        <v>0.21</v>
      </c>
      <c r="AR40" s="77" cm="1">
        <f t="array" ref="AR40">_xlfn.XLOOKUP(1,(ImportSupplyContract[[Dechrau Tariff ]:[Dechrau Tariff ]]&lt;=($B40+AR$6*$BB$2))*(ImportSupplyContract[[Diwedd Tariff]:[Diwedd Tariff]]&gt;($B40+AR$6*$BB$2)),ImportSupplyContract[[Ceiniogau fesul kWh]:[Ceiniogau fesul kWh]],0,,)</f>
        <v>0.21</v>
      </c>
      <c r="AS40" s="77" cm="1">
        <f t="array" ref="AS40">_xlfn.XLOOKUP(1,(ImportSupplyContract[[Dechrau Tariff ]:[Dechrau Tariff ]]&lt;=($B40+AS$6*$BB$2))*(ImportSupplyContract[[Diwedd Tariff]:[Diwedd Tariff]]&gt;($B40+AS$6*$BB$2)),ImportSupplyContract[[Ceiniogau fesul kWh]:[Ceiniogau fesul kWh]],0,,)</f>
        <v>0.21</v>
      </c>
      <c r="AT40" s="77" cm="1">
        <f t="array" ref="AT40">_xlfn.XLOOKUP(1,(ImportSupplyContract[[Dechrau Tariff ]:[Dechrau Tariff ]]&lt;=($B40+AT$6*$BB$2))*(ImportSupplyContract[[Diwedd Tariff]:[Diwedd Tariff]]&gt;($B40+AT$6*$BB$2)),ImportSupplyContract[[Ceiniogau fesul kWh]:[Ceiniogau fesul kWh]],0,,)</f>
        <v>0.21</v>
      </c>
      <c r="AU40" s="77" cm="1">
        <f t="array" ref="AU40">_xlfn.XLOOKUP(1,(ImportSupplyContract[[Dechrau Tariff ]:[Dechrau Tariff ]]&lt;=($B40+AU$6*$BB$2))*(ImportSupplyContract[[Diwedd Tariff]:[Diwedd Tariff]]&gt;($B40+AU$6*$BB$2)),ImportSupplyContract[[Ceiniogau fesul kWh]:[Ceiniogau fesul kWh]],0,,)</f>
        <v>0.21</v>
      </c>
      <c r="AV40" s="77" cm="1">
        <f t="array" ref="AV40">_xlfn.XLOOKUP(1,(ImportSupplyContract[[Dechrau Tariff ]:[Dechrau Tariff ]]&lt;=($B40+AV$6*$BB$2))*(ImportSupplyContract[[Diwedd Tariff]:[Diwedd Tariff]]&gt;($B40+AV$6*$BB$2)),ImportSupplyContract[[Ceiniogau fesul kWh]:[Ceiniogau fesul kWh]],0,,)</f>
        <v>0.21</v>
      </c>
      <c r="AW40" s="77" cm="1">
        <f t="array" ref="AW40">_xlfn.XLOOKUP(1,(ImportSupplyContract[[Dechrau Tariff ]:[Dechrau Tariff ]]&lt;=($B40+AW$6*$BB$2))*(ImportSupplyContract[[Diwedd Tariff]:[Diwedd Tariff]]&gt;($B40+AW$6*$BB$2)),ImportSupplyContract[[Ceiniogau fesul kWh]:[Ceiniogau fesul kWh]],0,,)</f>
        <v>0.21</v>
      </c>
      <c r="AX40" s="77" cm="1">
        <f t="array" ref="AX40">_xlfn.XLOOKUP(1,(ImportSupplyContract[[Dechrau Tariff ]:[Dechrau Tariff ]]&lt;=($B40+AX$6*$BB$2))*(ImportSupplyContract[[Diwedd Tariff]:[Diwedd Tariff]]&gt;($B40+AX$6*$BB$2)),ImportSupplyContract[[Ceiniogau fesul kWh]:[Ceiniogau fesul kWh]],0,,)</f>
        <v>0.21</v>
      </c>
    </row>
    <row r="41" spans="2:50" x14ac:dyDescent="0.3">
      <c r="B41" s="30">
        <v>45326</v>
      </c>
      <c r="C41" s="77" cm="1">
        <f t="array" ref="C41">_xlfn.XLOOKUP(1,(ImportSupplyContract[[Dechrau Tariff ]:[Dechrau Tariff ]]&lt;=($B41+C$6*$BB$2))*(ImportSupplyContract[[Diwedd Tariff]:[Diwedd Tariff]]&gt;($B41+C$6*$BB$2)),ImportSupplyContract[[Ceiniogau fesul kWh]:[Ceiniogau fesul kWh]],0,,)</f>
        <v>0.21</v>
      </c>
      <c r="D41" s="77" cm="1">
        <f t="array" ref="D41">_xlfn.XLOOKUP(1,(ImportSupplyContract[[Dechrau Tariff ]:[Dechrau Tariff ]]&lt;=($B41+D$6*$BB$2))*(ImportSupplyContract[[Diwedd Tariff]:[Diwedd Tariff]]&gt;($B41+D$6*$BB$2)),ImportSupplyContract[[Ceiniogau fesul kWh]:[Ceiniogau fesul kWh]],0,,)</f>
        <v>0.21</v>
      </c>
      <c r="E41" s="77" cm="1">
        <f t="array" ref="E41">_xlfn.XLOOKUP(1,(ImportSupplyContract[[Dechrau Tariff ]:[Dechrau Tariff ]]&lt;=($B41+E$6*$BB$2))*(ImportSupplyContract[[Diwedd Tariff]:[Diwedd Tariff]]&gt;($B41+E$6*$BB$2)),ImportSupplyContract[[Ceiniogau fesul kWh]:[Ceiniogau fesul kWh]],0,,)</f>
        <v>0.21</v>
      </c>
      <c r="F41" s="77" cm="1">
        <f t="array" ref="F41">_xlfn.XLOOKUP(1,(ImportSupplyContract[[Dechrau Tariff ]:[Dechrau Tariff ]]&lt;=($B41+F$6*$BB$2))*(ImportSupplyContract[[Diwedd Tariff]:[Diwedd Tariff]]&gt;($B41+F$6*$BB$2)),ImportSupplyContract[[Ceiniogau fesul kWh]:[Ceiniogau fesul kWh]],0,,)</f>
        <v>0.21</v>
      </c>
      <c r="G41" s="77" cm="1">
        <f t="array" ref="G41">_xlfn.XLOOKUP(1,(ImportSupplyContract[[Dechrau Tariff ]:[Dechrau Tariff ]]&lt;=($B41+G$6*$BB$2))*(ImportSupplyContract[[Diwedd Tariff]:[Diwedd Tariff]]&gt;($B41+G$6*$BB$2)),ImportSupplyContract[[Ceiniogau fesul kWh]:[Ceiniogau fesul kWh]],0,,)</f>
        <v>0.21</v>
      </c>
      <c r="H41" s="77" cm="1">
        <f t="array" ref="H41">_xlfn.XLOOKUP(1,(ImportSupplyContract[[Dechrau Tariff ]:[Dechrau Tariff ]]&lt;=($B41+H$6*$BB$2))*(ImportSupplyContract[[Diwedd Tariff]:[Diwedd Tariff]]&gt;($B41+H$6*$BB$2)),ImportSupplyContract[[Ceiniogau fesul kWh]:[Ceiniogau fesul kWh]],0,,)</f>
        <v>0.21</v>
      </c>
      <c r="I41" s="77" cm="1">
        <f t="array" ref="I41">_xlfn.XLOOKUP(1,(ImportSupplyContract[[Dechrau Tariff ]:[Dechrau Tariff ]]&lt;=($B41+I$6*$BB$2))*(ImportSupplyContract[[Diwedd Tariff]:[Diwedd Tariff]]&gt;($B41+I$6*$BB$2)),ImportSupplyContract[[Ceiniogau fesul kWh]:[Ceiniogau fesul kWh]],0,,)</f>
        <v>0.21</v>
      </c>
      <c r="J41" s="77" cm="1">
        <f t="array" ref="J41">_xlfn.XLOOKUP(1,(ImportSupplyContract[[Dechrau Tariff ]:[Dechrau Tariff ]]&lt;=($B41+J$6*$BB$2))*(ImportSupplyContract[[Diwedd Tariff]:[Diwedd Tariff]]&gt;($B41+J$6*$BB$2)),ImportSupplyContract[[Ceiniogau fesul kWh]:[Ceiniogau fesul kWh]],0,,)</f>
        <v>0.21</v>
      </c>
      <c r="K41" s="77" cm="1">
        <f t="array" ref="K41">_xlfn.XLOOKUP(1,(ImportSupplyContract[[Dechrau Tariff ]:[Dechrau Tariff ]]&lt;=($B41+K$6*$BB$2))*(ImportSupplyContract[[Diwedd Tariff]:[Diwedd Tariff]]&gt;($B41+K$6*$BB$2)),ImportSupplyContract[[Ceiniogau fesul kWh]:[Ceiniogau fesul kWh]],0,,)</f>
        <v>0.21</v>
      </c>
      <c r="L41" s="77" cm="1">
        <f t="array" ref="L41">_xlfn.XLOOKUP(1,(ImportSupplyContract[[Dechrau Tariff ]:[Dechrau Tariff ]]&lt;=($B41+L$6*$BB$2))*(ImportSupplyContract[[Diwedd Tariff]:[Diwedd Tariff]]&gt;($B41+L$6*$BB$2)),ImportSupplyContract[[Ceiniogau fesul kWh]:[Ceiniogau fesul kWh]],0,,)</f>
        <v>0.21</v>
      </c>
      <c r="M41" s="77" cm="1">
        <f t="array" ref="M41">_xlfn.XLOOKUP(1,(ImportSupplyContract[[Dechrau Tariff ]:[Dechrau Tariff ]]&lt;=($B41+M$6*$BB$2))*(ImportSupplyContract[[Diwedd Tariff]:[Diwedd Tariff]]&gt;($B41+M$6*$BB$2)),ImportSupplyContract[[Ceiniogau fesul kWh]:[Ceiniogau fesul kWh]],0,,)</f>
        <v>0.21</v>
      </c>
      <c r="N41" s="77" cm="1">
        <f t="array" ref="N41">_xlfn.XLOOKUP(1,(ImportSupplyContract[[Dechrau Tariff ]:[Dechrau Tariff ]]&lt;=($B41+N$6*$BB$2))*(ImportSupplyContract[[Diwedd Tariff]:[Diwedd Tariff]]&gt;($B41+N$6*$BB$2)),ImportSupplyContract[[Ceiniogau fesul kWh]:[Ceiniogau fesul kWh]],0,,)</f>
        <v>0.21</v>
      </c>
      <c r="O41" s="77" cm="1">
        <f t="array" ref="O41">_xlfn.XLOOKUP(1,(ImportSupplyContract[[Dechrau Tariff ]:[Dechrau Tariff ]]&lt;=($B41+O$6*$BB$2))*(ImportSupplyContract[[Diwedd Tariff]:[Diwedd Tariff]]&gt;($B41+O$6*$BB$2)),ImportSupplyContract[[Ceiniogau fesul kWh]:[Ceiniogau fesul kWh]],0,,)</f>
        <v>0.21</v>
      </c>
      <c r="P41" s="77" cm="1">
        <f t="array" ref="P41">_xlfn.XLOOKUP(1,(ImportSupplyContract[[Dechrau Tariff ]:[Dechrau Tariff ]]&lt;=($B41+P$6*$BB$2))*(ImportSupplyContract[[Diwedd Tariff]:[Diwedd Tariff]]&gt;($B41+P$6*$BB$2)),ImportSupplyContract[[Ceiniogau fesul kWh]:[Ceiniogau fesul kWh]],0,,)</f>
        <v>0.21</v>
      </c>
      <c r="Q41" s="77" cm="1">
        <f t="array" ref="Q41">_xlfn.XLOOKUP(1,(ImportSupplyContract[[Dechrau Tariff ]:[Dechrau Tariff ]]&lt;=($B41+Q$6*$BB$2))*(ImportSupplyContract[[Diwedd Tariff]:[Diwedd Tariff]]&gt;($B41+Q$6*$BB$2)),ImportSupplyContract[[Ceiniogau fesul kWh]:[Ceiniogau fesul kWh]],0,,)</f>
        <v>0.21</v>
      </c>
      <c r="R41" s="77" cm="1">
        <f t="array" ref="R41">_xlfn.XLOOKUP(1,(ImportSupplyContract[[Dechrau Tariff ]:[Dechrau Tariff ]]&lt;=($B41+R$6*$BB$2))*(ImportSupplyContract[[Diwedd Tariff]:[Diwedd Tariff]]&gt;($B41+R$6*$BB$2)),ImportSupplyContract[[Ceiniogau fesul kWh]:[Ceiniogau fesul kWh]],0,,)</f>
        <v>0.21</v>
      </c>
      <c r="S41" s="77" cm="1">
        <f t="array" ref="S41">_xlfn.XLOOKUP(1,(ImportSupplyContract[[Dechrau Tariff ]:[Dechrau Tariff ]]&lt;=($B41+S$6*$BB$2))*(ImportSupplyContract[[Diwedd Tariff]:[Diwedd Tariff]]&gt;($B41+S$6*$BB$2)),ImportSupplyContract[[Ceiniogau fesul kWh]:[Ceiniogau fesul kWh]],0,,)</f>
        <v>0.21</v>
      </c>
      <c r="T41" s="77" cm="1">
        <f t="array" ref="T41">_xlfn.XLOOKUP(1,(ImportSupplyContract[[Dechrau Tariff ]:[Dechrau Tariff ]]&lt;=($B41+T$6*$BB$2))*(ImportSupplyContract[[Diwedd Tariff]:[Diwedd Tariff]]&gt;($B41+T$6*$BB$2)),ImportSupplyContract[[Ceiniogau fesul kWh]:[Ceiniogau fesul kWh]],0,,)</f>
        <v>0.21</v>
      </c>
      <c r="U41" s="77" cm="1">
        <f t="array" ref="U41">_xlfn.XLOOKUP(1,(ImportSupplyContract[[Dechrau Tariff ]:[Dechrau Tariff ]]&lt;=($B41+U$6*$BB$2))*(ImportSupplyContract[[Diwedd Tariff]:[Diwedd Tariff]]&gt;($B41+U$6*$BB$2)),ImportSupplyContract[[Ceiniogau fesul kWh]:[Ceiniogau fesul kWh]],0,,)</f>
        <v>0.21</v>
      </c>
      <c r="V41" s="77" cm="1">
        <f t="array" ref="V41">_xlfn.XLOOKUP(1,(ImportSupplyContract[[Dechrau Tariff ]:[Dechrau Tariff ]]&lt;=($B41+V$6*$BB$2))*(ImportSupplyContract[[Diwedd Tariff]:[Diwedd Tariff]]&gt;($B41+V$6*$BB$2)),ImportSupplyContract[[Ceiniogau fesul kWh]:[Ceiniogau fesul kWh]],0,,)</f>
        <v>0.21</v>
      </c>
      <c r="W41" s="77" cm="1">
        <f t="array" ref="W41">_xlfn.XLOOKUP(1,(ImportSupplyContract[[Dechrau Tariff ]:[Dechrau Tariff ]]&lt;=($B41+W$6*$BB$2))*(ImportSupplyContract[[Diwedd Tariff]:[Diwedd Tariff]]&gt;($B41+W$6*$BB$2)),ImportSupplyContract[[Ceiniogau fesul kWh]:[Ceiniogau fesul kWh]],0,,)</f>
        <v>0.21</v>
      </c>
      <c r="X41" s="77" cm="1">
        <f t="array" ref="X41">_xlfn.XLOOKUP(1,(ImportSupplyContract[[Dechrau Tariff ]:[Dechrau Tariff ]]&lt;=($B41+X$6*$BB$2))*(ImportSupplyContract[[Diwedd Tariff]:[Diwedd Tariff]]&gt;($B41+X$6*$BB$2)),ImportSupplyContract[[Ceiniogau fesul kWh]:[Ceiniogau fesul kWh]],0,,)</f>
        <v>0.21</v>
      </c>
      <c r="Y41" s="77" cm="1">
        <f t="array" ref="Y41">_xlfn.XLOOKUP(1,(ImportSupplyContract[[Dechrau Tariff ]:[Dechrau Tariff ]]&lt;=($B41+Y$6*$BB$2))*(ImportSupplyContract[[Diwedd Tariff]:[Diwedd Tariff]]&gt;($B41+Y$6*$BB$2)),ImportSupplyContract[[Ceiniogau fesul kWh]:[Ceiniogau fesul kWh]],0,,)</f>
        <v>0.21</v>
      </c>
      <c r="Z41" s="77" cm="1">
        <f t="array" ref="Z41">_xlfn.XLOOKUP(1,(ImportSupplyContract[[Dechrau Tariff ]:[Dechrau Tariff ]]&lt;=($B41+Z$6*$BB$2))*(ImportSupplyContract[[Diwedd Tariff]:[Diwedd Tariff]]&gt;($B41+Z$6*$BB$2)),ImportSupplyContract[[Ceiniogau fesul kWh]:[Ceiniogau fesul kWh]],0,,)</f>
        <v>0.21</v>
      </c>
      <c r="AA41" s="77" cm="1">
        <f t="array" ref="AA41">_xlfn.XLOOKUP(1,(ImportSupplyContract[[Dechrau Tariff ]:[Dechrau Tariff ]]&lt;=($B41+AA$6*$BB$2))*(ImportSupplyContract[[Diwedd Tariff]:[Diwedd Tariff]]&gt;($B41+AA$6*$BB$2)),ImportSupplyContract[[Ceiniogau fesul kWh]:[Ceiniogau fesul kWh]],0,,)</f>
        <v>0.21</v>
      </c>
      <c r="AB41" s="77" cm="1">
        <f t="array" ref="AB41">_xlfn.XLOOKUP(1,(ImportSupplyContract[[Dechrau Tariff ]:[Dechrau Tariff ]]&lt;=($B41+AB$6*$BB$2))*(ImportSupplyContract[[Diwedd Tariff]:[Diwedd Tariff]]&gt;($B41+AB$6*$BB$2)),ImportSupplyContract[[Ceiniogau fesul kWh]:[Ceiniogau fesul kWh]],0,,)</f>
        <v>0.21</v>
      </c>
      <c r="AC41" s="77" cm="1">
        <f t="array" ref="AC41">_xlfn.XLOOKUP(1,(ImportSupplyContract[[Dechrau Tariff ]:[Dechrau Tariff ]]&lt;=($B41+AC$6*$BB$2))*(ImportSupplyContract[[Diwedd Tariff]:[Diwedd Tariff]]&gt;($B41+AC$6*$BB$2)),ImportSupplyContract[[Ceiniogau fesul kWh]:[Ceiniogau fesul kWh]],0,,)</f>
        <v>0.21</v>
      </c>
      <c r="AD41" s="77" cm="1">
        <f t="array" ref="AD41">_xlfn.XLOOKUP(1,(ImportSupplyContract[[Dechrau Tariff ]:[Dechrau Tariff ]]&lt;=($B41+AD$6*$BB$2))*(ImportSupplyContract[[Diwedd Tariff]:[Diwedd Tariff]]&gt;($B41+AD$6*$BB$2)),ImportSupplyContract[[Ceiniogau fesul kWh]:[Ceiniogau fesul kWh]],0,,)</f>
        <v>0.21</v>
      </c>
      <c r="AE41" s="77" cm="1">
        <f t="array" ref="AE41">_xlfn.XLOOKUP(1,(ImportSupplyContract[[Dechrau Tariff ]:[Dechrau Tariff ]]&lt;=($B41+AE$6*$BB$2))*(ImportSupplyContract[[Diwedd Tariff]:[Diwedd Tariff]]&gt;($B41+AE$6*$BB$2)),ImportSupplyContract[[Ceiniogau fesul kWh]:[Ceiniogau fesul kWh]],0,,)</f>
        <v>0.21</v>
      </c>
      <c r="AF41" s="77" cm="1">
        <f t="array" ref="AF41">_xlfn.XLOOKUP(1,(ImportSupplyContract[[Dechrau Tariff ]:[Dechrau Tariff ]]&lt;=($B41+AF$6*$BB$2))*(ImportSupplyContract[[Diwedd Tariff]:[Diwedd Tariff]]&gt;($B41+AF$6*$BB$2)),ImportSupplyContract[[Ceiniogau fesul kWh]:[Ceiniogau fesul kWh]],0,,)</f>
        <v>0.21</v>
      </c>
      <c r="AG41" s="77" cm="1">
        <f t="array" ref="AG41">_xlfn.XLOOKUP(1,(ImportSupplyContract[[Dechrau Tariff ]:[Dechrau Tariff ]]&lt;=($B41+AG$6*$BB$2))*(ImportSupplyContract[[Diwedd Tariff]:[Diwedd Tariff]]&gt;($B41+AG$6*$BB$2)),ImportSupplyContract[[Ceiniogau fesul kWh]:[Ceiniogau fesul kWh]],0,,)</f>
        <v>0.21</v>
      </c>
      <c r="AH41" s="77" cm="1">
        <f t="array" ref="AH41">_xlfn.XLOOKUP(1,(ImportSupplyContract[[Dechrau Tariff ]:[Dechrau Tariff ]]&lt;=($B41+AH$6*$BB$2))*(ImportSupplyContract[[Diwedd Tariff]:[Diwedd Tariff]]&gt;($B41+AH$6*$BB$2)),ImportSupplyContract[[Ceiniogau fesul kWh]:[Ceiniogau fesul kWh]],0,,)</f>
        <v>0.21</v>
      </c>
      <c r="AI41" s="77" cm="1">
        <f t="array" ref="AI41">_xlfn.XLOOKUP(1,(ImportSupplyContract[[Dechrau Tariff ]:[Dechrau Tariff ]]&lt;=($B41+AI$6*$BB$2))*(ImportSupplyContract[[Diwedd Tariff]:[Diwedd Tariff]]&gt;($B41+AI$6*$BB$2)),ImportSupplyContract[[Ceiniogau fesul kWh]:[Ceiniogau fesul kWh]],0,,)</f>
        <v>0.21</v>
      </c>
      <c r="AJ41" s="77" cm="1">
        <f t="array" ref="AJ41">_xlfn.XLOOKUP(1,(ImportSupplyContract[[Dechrau Tariff ]:[Dechrau Tariff ]]&lt;=($B41+AJ$6*$BB$2))*(ImportSupplyContract[[Diwedd Tariff]:[Diwedd Tariff]]&gt;($B41+AJ$6*$BB$2)),ImportSupplyContract[[Ceiniogau fesul kWh]:[Ceiniogau fesul kWh]],0,,)</f>
        <v>0.21</v>
      </c>
      <c r="AK41" s="77" cm="1">
        <f t="array" ref="AK41">_xlfn.XLOOKUP(1,(ImportSupplyContract[[Dechrau Tariff ]:[Dechrau Tariff ]]&lt;=($B41+AK$6*$BB$2))*(ImportSupplyContract[[Diwedd Tariff]:[Diwedd Tariff]]&gt;($B41+AK$6*$BB$2)),ImportSupplyContract[[Ceiniogau fesul kWh]:[Ceiniogau fesul kWh]],0,,)</f>
        <v>0.21</v>
      </c>
      <c r="AL41" s="77" cm="1">
        <f t="array" ref="AL41">_xlfn.XLOOKUP(1,(ImportSupplyContract[[Dechrau Tariff ]:[Dechrau Tariff ]]&lt;=($B41+AL$6*$BB$2))*(ImportSupplyContract[[Diwedd Tariff]:[Diwedd Tariff]]&gt;($B41+AL$6*$BB$2)),ImportSupplyContract[[Ceiniogau fesul kWh]:[Ceiniogau fesul kWh]],0,,)</f>
        <v>0.21</v>
      </c>
      <c r="AM41" s="77" cm="1">
        <f t="array" ref="AM41">_xlfn.XLOOKUP(1,(ImportSupplyContract[[Dechrau Tariff ]:[Dechrau Tariff ]]&lt;=($B41+AM$6*$BB$2))*(ImportSupplyContract[[Diwedd Tariff]:[Diwedd Tariff]]&gt;($B41+AM$6*$BB$2)),ImportSupplyContract[[Ceiniogau fesul kWh]:[Ceiniogau fesul kWh]],0,,)</f>
        <v>0.21</v>
      </c>
      <c r="AN41" s="77" cm="1">
        <f t="array" ref="AN41">_xlfn.XLOOKUP(1,(ImportSupplyContract[[Dechrau Tariff ]:[Dechrau Tariff ]]&lt;=($B41+AN$6*$BB$2))*(ImportSupplyContract[[Diwedd Tariff]:[Diwedd Tariff]]&gt;($B41+AN$6*$BB$2)),ImportSupplyContract[[Ceiniogau fesul kWh]:[Ceiniogau fesul kWh]],0,,)</f>
        <v>0.21</v>
      </c>
      <c r="AO41" s="77" cm="1">
        <f t="array" ref="AO41">_xlfn.XLOOKUP(1,(ImportSupplyContract[[Dechrau Tariff ]:[Dechrau Tariff ]]&lt;=($B41+AO$6*$BB$2))*(ImportSupplyContract[[Diwedd Tariff]:[Diwedd Tariff]]&gt;($B41+AO$6*$BB$2)),ImportSupplyContract[[Ceiniogau fesul kWh]:[Ceiniogau fesul kWh]],0,,)</f>
        <v>0.21</v>
      </c>
      <c r="AP41" s="77" cm="1">
        <f t="array" ref="AP41">_xlfn.XLOOKUP(1,(ImportSupplyContract[[Dechrau Tariff ]:[Dechrau Tariff ]]&lt;=($B41+AP$6*$BB$2))*(ImportSupplyContract[[Diwedd Tariff]:[Diwedd Tariff]]&gt;($B41+AP$6*$BB$2)),ImportSupplyContract[[Ceiniogau fesul kWh]:[Ceiniogau fesul kWh]],0,,)</f>
        <v>0.21</v>
      </c>
      <c r="AQ41" s="77" cm="1">
        <f t="array" ref="AQ41">_xlfn.XLOOKUP(1,(ImportSupplyContract[[Dechrau Tariff ]:[Dechrau Tariff ]]&lt;=($B41+AQ$6*$BB$2))*(ImportSupplyContract[[Diwedd Tariff]:[Diwedd Tariff]]&gt;($B41+AQ$6*$BB$2)),ImportSupplyContract[[Ceiniogau fesul kWh]:[Ceiniogau fesul kWh]],0,,)</f>
        <v>0.21</v>
      </c>
      <c r="AR41" s="77" cm="1">
        <f t="array" ref="AR41">_xlfn.XLOOKUP(1,(ImportSupplyContract[[Dechrau Tariff ]:[Dechrau Tariff ]]&lt;=($B41+AR$6*$BB$2))*(ImportSupplyContract[[Diwedd Tariff]:[Diwedd Tariff]]&gt;($B41+AR$6*$BB$2)),ImportSupplyContract[[Ceiniogau fesul kWh]:[Ceiniogau fesul kWh]],0,,)</f>
        <v>0.21</v>
      </c>
      <c r="AS41" s="77" cm="1">
        <f t="array" ref="AS41">_xlfn.XLOOKUP(1,(ImportSupplyContract[[Dechrau Tariff ]:[Dechrau Tariff ]]&lt;=($B41+AS$6*$BB$2))*(ImportSupplyContract[[Diwedd Tariff]:[Diwedd Tariff]]&gt;($B41+AS$6*$BB$2)),ImportSupplyContract[[Ceiniogau fesul kWh]:[Ceiniogau fesul kWh]],0,,)</f>
        <v>0.21</v>
      </c>
      <c r="AT41" s="77" cm="1">
        <f t="array" ref="AT41">_xlfn.XLOOKUP(1,(ImportSupplyContract[[Dechrau Tariff ]:[Dechrau Tariff ]]&lt;=($B41+AT$6*$BB$2))*(ImportSupplyContract[[Diwedd Tariff]:[Diwedd Tariff]]&gt;($B41+AT$6*$BB$2)),ImportSupplyContract[[Ceiniogau fesul kWh]:[Ceiniogau fesul kWh]],0,,)</f>
        <v>0.21</v>
      </c>
      <c r="AU41" s="77" cm="1">
        <f t="array" ref="AU41">_xlfn.XLOOKUP(1,(ImportSupplyContract[[Dechrau Tariff ]:[Dechrau Tariff ]]&lt;=($B41+AU$6*$BB$2))*(ImportSupplyContract[[Diwedd Tariff]:[Diwedd Tariff]]&gt;($B41+AU$6*$BB$2)),ImportSupplyContract[[Ceiniogau fesul kWh]:[Ceiniogau fesul kWh]],0,,)</f>
        <v>0.21</v>
      </c>
      <c r="AV41" s="77" cm="1">
        <f t="array" ref="AV41">_xlfn.XLOOKUP(1,(ImportSupplyContract[[Dechrau Tariff ]:[Dechrau Tariff ]]&lt;=($B41+AV$6*$BB$2))*(ImportSupplyContract[[Diwedd Tariff]:[Diwedd Tariff]]&gt;($B41+AV$6*$BB$2)),ImportSupplyContract[[Ceiniogau fesul kWh]:[Ceiniogau fesul kWh]],0,,)</f>
        <v>0.21</v>
      </c>
      <c r="AW41" s="77" cm="1">
        <f t="array" ref="AW41">_xlfn.XLOOKUP(1,(ImportSupplyContract[[Dechrau Tariff ]:[Dechrau Tariff ]]&lt;=($B41+AW$6*$BB$2))*(ImportSupplyContract[[Diwedd Tariff]:[Diwedd Tariff]]&gt;($B41+AW$6*$BB$2)),ImportSupplyContract[[Ceiniogau fesul kWh]:[Ceiniogau fesul kWh]],0,,)</f>
        <v>0.21</v>
      </c>
      <c r="AX41" s="77" cm="1">
        <f t="array" ref="AX41">_xlfn.XLOOKUP(1,(ImportSupplyContract[[Dechrau Tariff ]:[Dechrau Tariff ]]&lt;=($B41+AX$6*$BB$2))*(ImportSupplyContract[[Diwedd Tariff]:[Diwedd Tariff]]&gt;($B41+AX$6*$BB$2)),ImportSupplyContract[[Ceiniogau fesul kWh]:[Ceiniogau fesul kWh]],0,,)</f>
        <v>0.21</v>
      </c>
    </row>
    <row r="42" spans="2:50" x14ac:dyDescent="0.3">
      <c r="B42" s="30">
        <v>45327</v>
      </c>
      <c r="C42" s="77" cm="1">
        <f t="array" ref="C42">_xlfn.XLOOKUP(1,(ImportSupplyContract[[Dechrau Tariff ]:[Dechrau Tariff ]]&lt;=($B42+C$6*$BB$2))*(ImportSupplyContract[[Diwedd Tariff]:[Diwedd Tariff]]&gt;($B42+C$6*$BB$2)),ImportSupplyContract[[Ceiniogau fesul kWh]:[Ceiniogau fesul kWh]],0,,)</f>
        <v>0.21</v>
      </c>
      <c r="D42" s="77" cm="1">
        <f t="array" ref="D42">_xlfn.XLOOKUP(1,(ImportSupplyContract[[Dechrau Tariff ]:[Dechrau Tariff ]]&lt;=($B42+D$6*$BB$2))*(ImportSupplyContract[[Diwedd Tariff]:[Diwedd Tariff]]&gt;($B42+D$6*$BB$2)),ImportSupplyContract[[Ceiniogau fesul kWh]:[Ceiniogau fesul kWh]],0,,)</f>
        <v>0.21</v>
      </c>
      <c r="E42" s="77" cm="1">
        <f t="array" ref="E42">_xlfn.XLOOKUP(1,(ImportSupplyContract[[Dechrau Tariff ]:[Dechrau Tariff ]]&lt;=($B42+E$6*$BB$2))*(ImportSupplyContract[[Diwedd Tariff]:[Diwedd Tariff]]&gt;($B42+E$6*$BB$2)),ImportSupplyContract[[Ceiniogau fesul kWh]:[Ceiniogau fesul kWh]],0,,)</f>
        <v>0.21</v>
      </c>
      <c r="F42" s="77" cm="1">
        <f t="array" ref="F42">_xlfn.XLOOKUP(1,(ImportSupplyContract[[Dechrau Tariff ]:[Dechrau Tariff ]]&lt;=($B42+F$6*$BB$2))*(ImportSupplyContract[[Diwedd Tariff]:[Diwedd Tariff]]&gt;($B42+F$6*$BB$2)),ImportSupplyContract[[Ceiniogau fesul kWh]:[Ceiniogau fesul kWh]],0,,)</f>
        <v>0.21</v>
      </c>
      <c r="G42" s="77" cm="1">
        <f t="array" ref="G42">_xlfn.XLOOKUP(1,(ImportSupplyContract[[Dechrau Tariff ]:[Dechrau Tariff ]]&lt;=($B42+G$6*$BB$2))*(ImportSupplyContract[[Diwedd Tariff]:[Diwedd Tariff]]&gt;($B42+G$6*$BB$2)),ImportSupplyContract[[Ceiniogau fesul kWh]:[Ceiniogau fesul kWh]],0,,)</f>
        <v>0.21</v>
      </c>
      <c r="H42" s="77" cm="1">
        <f t="array" ref="H42">_xlfn.XLOOKUP(1,(ImportSupplyContract[[Dechrau Tariff ]:[Dechrau Tariff ]]&lt;=($B42+H$6*$BB$2))*(ImportSupplyContract[[Diwedd Tariff]:[Diwedd Tariff]]&gt;($B42+H$6*$BB$2)),ImportSupplyContract[[Ceiniogau fesul kWh]:[Ceiniogau fesul kWh]],0,,)</f>
        <v>0.21</v>
      </c>
      <c r="I42" s="77" cm="1">
        <f t="array" ref="I42">_xlfn.XLOOKUP(1,(ImportSupplyContract[[Dechrau Tariff ]:[Dechrau Tariff ]]&lt;=($B42+I$6*$BB$2))*(ImportSupplyContract[[Diwedd Tariff]:[Diwedd Tariff]]&gt;($B42+I$6*$BB$2)),ImportSupplyContract[[Ceiniogau fesul kWh]:[Ceiniogau fesul kWh]],0,,)</f>
        <v>0.21</v>
      </c>
      <c r="J42" s="77" cm="1">
        <f t="array" ref="J42">_xlfn.XLOOKUP(1,(ImportSupplyContract[[Dechrau Tariff ]:[Dechrau Tariff ]]&lt;=($B42+J$6*$BB$2))*(ImportSupplyContract[[Diwedd Tariff]:[Diwedd Tariff]]&gt;($B42+J$6*$BB$2)),ImportSupplyContract[[Ceiniogau fesul kWh]:[Ceiniogau fesul kWh]],0,,)</f>
        <v>0.21</v>
      </c>
      <c r="K42" s="77" cm="1">
        <f t="array" ref="K42">_xlfn.XLOOKUP(1,(ImportSupplyContract[[Dechrau Tariff ]:[Dechrau Tariff ]]&lt;=($B42+K$6*$BB$2))*(ImportSupplyContract[[Diwedd Tariff]:[Diwedd Tariff]]&gt;($B42+K$6*$BB$2)),ImportSupplyContract[[Ceiniogau fesul kWh]:[Ceiniogau fesul kWh]],0,,)</f>
        <v>0.21</v>
      </c>
      <c r="L42" s="77" cm="1">
        <f t="array" ref="L42">_xlfn.XLOOKUP(1,(ImportSupplyContract[[Dechrau Tariff ]:[Dechrau Tariff ]]&lt;=($B42+L$6*$BB$2))*(ImportSupplyContract[[Diwedd Tariff]:[Diwedd Tariff]]&gt;($B42+L$6*$BB$2)),ImportSupplyContract[[Ceiniogau fesul kWh]:[Ceiniogau fesul kWh]],0,,)</f>
        <v>0.21</v>
      </c>
      <c r="M42" s="77" cm="1">
        <f t="array" ref="M42">_xlfn.XLOOKUP(1,(ImportSupplyContract[[Dechrau Tariff ]:[Dechrau Tariff ]]&lt;=($B42+M$6*$BB$2))*(ImportSupplyContract[[Diwedd Tariff]:[Diwedd Tariff]]&gt;($B42+M$6*$BB$2)),ImportSupplyContract[[Ceiniogau fesul kWh]:[Ceiniogau fesul kWh]],0,,)</f>
        <v>0.21</v>
      </c>
      <c r="N42" s="77" cm="1">
        <f t="array" ref="N42">_xlfn.XLOOKUP(1,(ImportSupplyContract[[Dechrau Tariff ]:[Dechrau Tariff ]]&lt;=($B42+N$6*$BB$2))*(ImportSupplyContract[[Diwedd Tariff]:[Diwedd Tariff]]&gt;($B42+N$6*$BB$2)),ImportSupplyContract[[Ceiniogau fesul kWh]:[Ceiniogau fesul kWh]],0,,)</f>
        <v>0.21</v>
      </c>
      <c r="O42" s="77" cm="1">
        <f t="array" ref="O42">_xlfn.XLOOKUP(1,(ImportSupplyContract[[Dechrau Tariff ]:[Dechrau Tariff ]]&lt;=($B42+O$6*$BB$2))*(ImportSupplyContract[[Diwedd Tariff]:[Diwedd Tariff]]&gt;($B42+O$6*$BB$2)),ImportSupplyContract[[Ceiniogau fesul kWh]:[Ceiniogau fesul kWh]],0,,)</f>
        <v>0.21</v>
      </c>
      <c r="P42" s="77" cm="1">
        <f t="array" ref="P42">_xlfn.XLOOKUP(1,(ImportSupplyContract[[Dechrau Tariff ]:[Dechrau Tariff ]]&lt;=($B42+P$6*$BB$2))*(ImportSupplyContract[[Diwedd Tariff]:[Diwedd Tariff]]&gt;($B42+P$6*$BB$2)),ImportSupplyContract[[Ceiniogau fesul kWh]:[Ceiniogau fesul kWh]],0,,)</f>
        <v>0.21</v>
      </c>
      <c r="Q42" s="77" cm="1">
        <f t="array" ref="Q42">_xlfn.XLOOKUP(1,(ImportSupplyContract[[Dechrau Tariff ]:[Dechrau Tariff ]]&lt;=($B42+Q$6*$BB$2))*(ImportSupplyContract[[Diwedd Tariff]:[Diwedd Tariff]]&gt;($B42+Q$6*$BB$2)),ImportSupplyContract[[Ceiniogau fesul kWh]:[Ceiniogau fesul kWh]],0,,)</f>
        <v>0.21</v>
      </c>
      <c r="R42" s="77" cm="1">
        <f t="array" ref="R42">_xlfn.XLOOKUP(1,(ImportSupplyContract[[Dechrau Tariff ]:[Dechrau Tariff ]]&lt;=($B42+R$6*$BB$2))*(ImportSupplyContract[[Diwedd Tariff]:[Diwedd Tariff]]&gt;($B42+R$6*$BB$2)),ImportSupplyContract[[Ceiniogau fesul kWh]:[Ceiniogau fesul kWh]],0,,)</f>
        <v>0.21</v>
      </c>
      <c r="S42" s="77" cm="1">
        <f t="array" ref="S42">_xlfn.XLOOKUP(1,(ImportSupplyContract[[Dechrau Tariff ]:[Dechrau Tariff ]]&lt;=($B42+S$6*$BB$2))*(ImportSupplyContract[[Diwedd Tariff]:[Diwedd Tariff]]&gt;($B42+S$6*$BB$2)),ImportSupplyContract[[Ceiniogau fesul kWh]:[Ceiniogau fesul kWh]],0,,)</f>
        <v>0.21</v>
      </c>
      <c r="T42" s="77" cm="1">
        <f t="array" ref="T42">_xlfn.XLOOKUP(1,(ImportSupplyContract[[Dechrau Tariff ]:[Dechrau Tariff ]]&lt;=($B42+T$6*$BB$2))*(ImportSupplyContract[[Diwedd Tariff]:[Diwedd Tariff]]&gt;($B42+T$6*$BB$2)),ImportSupplyContract[[Ceiniogau fesul kWh]:[Ceiniogau fesul kWh]],0,,)</f>
        <v>0.21</v>
      </c>
      <c r="U42" s="77" cm="1">
        <f t="array" ref="U42">_xlfn.XLOOKUP(1,(ImportSupplyContract[[Dechrau Tariff ]:[Dechrau Tariff ]]&lt;=($B42+U$6*$BB$2))*(ImportSupplyContract[[Diwedd Tariff]:[Diwedd Tariff]]&gt;($B42+U$6*$BB$2)),ImportSupplyContract[[Ceiniogau fesul kWh]:[Ceiniogau fesul kWh]],0,,)</f>
        <v>0.21</v>
      </c>
      <c r="V42" s="77" cm="1">
        <f t="array" ref="V42">_xlfn.XLOOKUP(1,(ImportSupplyContract[[Dechrau Tariff ]:[Dechrau Tariff ]]&lt;=($B42+V$6*$BB$2))*(ImportSupplyContract[[Diwedd Tariff]:[Diwedd Tariff]]&gt;($B42+V$6*$BB$2)),ImportSupplyContract[[Ceiniogau fesul kWh]:[Ceiniogau fesul kWh]],0,,)</f>
        <v>0.21</v>
      </c>
      <c r="W42" s="77" cm="1">
        <f t="array" ref="W42">_xlfn.XLOOKUP(1,(ImportSupplyContract[[Dechrau Tariff ]:[Dechrau Tariff ]]&lt;=($B42+W$6*$BB$2))*(ImportSupplyContract[[Diwedd Tariff]:[Diwedd Tariff]]&gt;($B42+W$6*$BB$2)),ImportSupplyContract[[Ceiniogau fesul kWh]:[Ceiniogau fesul kWh]],0,,)</f>
        <v>0.21</v>
      </c>
      <c r="X42" s="77" cm="1">
        <f t="array" ref="X42">_xlfn.XLOOKUP(1,(ImportSupplyContract[[Dechrau Tariff ]:[Dechrau Tariff ]]&lt;=($B42+X$6*$BB$2))*(ImportSupplyContract[[Diwedd Tariff]:[Diwedd Tariff]]&gt;($B42+X$6*$BB$2)),ImportSupplyContract[[Ceiniogau fesul kWh]:[Ceiniogau fesul kWh]],0,,)</f>
        <v>0.21</v>
      </c>
      <c r="Y42" s="77" cm="1">
        <f t="array" ref="Y42">_xlfn.XLOOKUP(1,(ImportSupplyContract[[Dechrau Tariff ]:[Dechrau Tariff ]]&lt;=($B42+Y$6*$BB$2))*(ImportSupplyContract[[Diwedd Tariff]:[Diwedd Tariff]]&gt;($B42+Y$6*$BB$2)),ImportSupplyContract[[Ceiniogau fesul kWh]:[Ceiniogau fesul kWh]],0,,)</f>
        <v>0.21</v>
      </c>
      <c r="Z42" s="77" cm="1">
        <f t="array" ref="Z42">_xlfn.XLOOKUP(1,(ImportSupplyContract[[Dechrau Tariff ]:[Dechrau Tariff ]]&lt;=($B42+Z$6*$BB$2))*(ImportSupplyContract[[Diwedd Tariff]:[Diwedd Tariff]]&gt;($B42+Z$6*$BB$2)),ImportSupplyContract[[Ceiniogau fesul kWh]:[Ceiniogau fesul kWh]],0,,)</f>
        <v>0.21</v>
      </c>
      <c r="AA42" s="77" cm="1">
        <f t="array" ref="AA42">_xlfn.XLOOKUP(1,(ImportSupplyContract[[Dechrau Tariff ]:[Dechrau Tariff ]]&lt;=($B42+AA$6*$BB$2))*(ImportSupplyContract[[Diwedd Tariff]:[Diwedd Tariff]]&gt;($B42+AA$6*$BB$2)),ImportSupplyContract[[Ceiniogau fesul kWh]:[Ceiniogau fesul kWh]],0,,)</f>
        <v>0.21</v>
      </c>
      <c r="AB42" s="77" cm="1">
        <f t="array" ref="AB42">_xlfn.XLOOKUP(1,(ImportSupplyContract[[Dechrau Tariff ]:[Dechrau Tariff ]]&lt;=($B42+AB$6*$BB$2))*(ImportSupplyContract[[Diwedd Tariff]:[Diwedd Tariff]]&gt;($B42+AB$6*$BB$2)),ImportSupplyContract[[Ceiniogau fesul kWh]:[Ceiniogau fesul kWh]],0,,)</f>
        <v>0.21</v>
      </c>
      <c r="AC42" s="77" cm="1">
        <f t="array" ref="AC42">_xlfn.XLOOKUP(1,(ImportSupplyContract[[Dechrau Tariff ]:[Dechrau Tariff ]]&lt;=($B42+AC$6*$BB$2))*(ImportSupplyContract[[Diwedd Tariff]:[Diwedd Tariff]]&gt;($B42+AC$6*$BB$2)),ImportSupplyContract[[Ceiniogau fesul kWh]:[Ceiniogau fesul kWh]],0,,)</f>
        <v>0.21</v>
      </c>
      <c r="AD42" s="77" cm="1">
        <f t="array" ref="AD42">_xlfn.XLOOKUP(1,(ImportSupplyContract[[Dechrau Tariff ]:[Dechrau Tariff ]]&lt;=($B42+AD$6*$BB$2))*(ImportSupplyContract[[Diwedd Tariff]:[Diwedd Tariff]]&gt;($B42+AD$6*$BB$2)),ImportSupplyContract[[Ceiniogau fesul kWh]:[Ceiniogau fesul kWh]],0,,)</f>
        <v>0.21</v>
      </c>
      <c r="AE42" s="77" cm="1">
        <f t="array" ref="AE42">_xlfn.XLOOKUP(1,(ImportSupplyContract[[Dechrau Tariff ]:[Dechrau Tariff ]]&lt;=($B42+AE$6*$BB$2))*(ImportSupplyContract[[Diwedd Tariff]:[Diwedd Tariff]]&gt;($B42+AE$6*$BB$2)),ImportSupplyContract[[Ceiniogau fesul kWh]:[Ceiniogau fesul kWh]],0,,)</f>
        <v>0.21</v>
      </c>
      <c r="AF42" s="77" cm="1">
        <f t="array" ref="AF42">_xlfn.XLOOKUP(1,(ImportSupplyContract[[Dechrau Tariff ]:[Dechrau Tariff ]]&lt;=($B42+AF$6*$BB$2))*(ImportSupplyContract[[Diwedd Tariff]:[Diwedd Tariff]]&gt;($B42+AF$6*$BB$2)),ImportSupplyContract[[Ceiniogau fesul kWh]:[Ceiniogau fesul kWh]],0,,)</f>
        <v>0.21</v>
      </c>
      <c r="AG42" s="77" cm="1">
        <f t="array" ref="AG42">_xlfn.XLOOKUP(1,(ImportSupplyContract[[Dechrau Tariff ]:[Dechrau Tariff ]]&lt;=($B42+AG$6*$BB$2))*(ImportSupplyContract[[Diwedd Tariff]:[Diwedd Tariff]]&gt;($B42+AG$6*$BB$2)),ImportSupplyContract[[Ceiniogau fesul kWh]:[Ceiniogau fesul kWh]],0,,)</f>
        <v>0.21</v>
      </c>
      <c r="AH42" s="77" cm="1">
        <f t="array" ref="AH42">_xlfn.XLOOKUP(1,(ImportSupplyContract[[Dechrau Tariff ]:[Dechrau Tariff ]]&lt;=($B42+AH$6*$BB$2))*(ImportSupplyContract[[Diwedd Tariff]:[Diwedd Tariff]]&gt;($B42+AH$6*$BB$2)),ImportSupplyContract[[Ceiniogau fesul kWh]:[Ceiniogau fesul kWh]],0,,)</f>
        <v>0.21</v>
      </c>
      <c r="AI42" s="77" cm="1">
        <f t="array" ref="AI42">_xlfn.XLOOKUP(1,(ImportSupplyContract[[Dechrau Tariff ]:[Dechrau Tariff ]]&lt;=($B42+AI$6*$BB$2))*(ImportSupplyContract[[Diwedd Tariff]:[Diwedd Tariff]]&gt;($B42+AI$6*$BB$2)),ImportSupplyContract[[Ceiniogau fesul kWh]:[Ceiniogau fesul kWh]],0,,)</f>
        <v>0.21</v>
      </c>
      <c r="AJ42" s="77" cm="1">
        <f t="array" ref="AJ42">_xlfn.XLOOKUP(1,(ImportSupplyContract[[Dechrau Tariff ]:[Dechrau Tariff ]]&lt;=($B42+AJ$6*$BB$2))*(ImportSupplyContract[[Diwedd Tariff]:[Diwedd Tariff]]&gt;($B42+AJ$6*$BB$2)),ImportSupplyContract[[Ceiniogau fesul kWh]:[Ceiniogau fesul kWh]],0,,)</f>
        <v>0.21</v>
      </c>
      <c r="AK42" s="77" cm="1">
        <f t="array" ref="AK42">_xlfn.XLOOKUP(1,(ImportSupplyContract[[Dechrau Tariff ]:[Dechrau Tariff ]]&lt;=($B42+AK$6*$BB$2))*(ImportSupplyContract[[Diwedd Tariff]:[Diwedd Tariff]]&gt;($B42+AK$6*$BB$2)),ImportSupplyContract[[Ceiniogau fesul kWh]:[Ceiniogau fesul kWh]],0,,)</f>
        <v>0.21</v>
      </c>
      <c r="AL42" s="77" cm="1">
        <f t="array" ref="AL42">_xlfn.XLOOKUP(1,(ImportSupplyContract[[Dechrau Tariff ]:[Dechrau Tariff ]]&lt;=($B42+AL$6*$BB$2))*(ImportSupplyContract[[Diwedd Tariff]:[Diwedd Tariff]]&gt;($B42+AL$6*$BB$2)),ImportSupplyContract[[Ceiniogau fesul kWh]:[Ceiniogau fesul kWh]],0,,)</f>
        <v>0.21</v>
      </c>
      <c r="AM42" s="77" cm="1">
        <f t="array" ref="AM42">_xlfn.XLOOKUP(1,(ImportSupplyContract[[Dechrau Tariff ]:[Dechrau Tariff ]]&lt;=($B42+AM$6*$BB$2))*(ImportSupplyContract[[Diwedd Tariff]:[Diwedd Tariff]]&gt;($B42+AM$6*$BB$2)),ImportSupplyContract[[Ceiniogau fesul kWh]:[Ceiniogau fesul kWh]],0,,)</f>
        <v>0.21</v>
      </c>
      <c r="AN42" s="77" cm="1">
        <f t="array" ref="AN42">_xlfn.XLOOKUP(1,(ImportSupplyContract[[Dechrau Tariff ]:[Dechrau Tariff ]]&lt;=($B42+AN$6*$BB$2))*(ImportSupplyContract[[Diwedd Tariff]:[Diwedd Tariff]]&gt;($B42+AN$6*$BB$2)),ImportSupplyContract[[Ceiniogau fesul kWh]:[Ceiniogau fesul kWh]],0,,)</f>
        <v>0.21</v>
      </c>
      <c r="AO42" s="77" cm="1">
        <f t="array" ref="AO42">_xlfn.XLOOKUP(1,(ImportSupplyContract[[Dechrau Tariff ]:[Dechrau Tariff ]]&lt;=($B42+AO$6*$BB$2))*(ImportSupplyContract[[Diwedd Tariff]:[Diwedd Tariff]]&gt;($B42+AO$6*$BB$2)),ImportSupplyContract[[Ceiniogau fesul kWh]:[Ceiniogau fesul kWh]],0,,)</f>
        <v>0.21</v>
      </c>
      <c r="AP42" s="77" cm="1">
        <f t="array" ref="AP42">_xlfn.XLOOKUP(1,(ImportSupplyContract[[Dechrau Tariff ]:[Dechrau Tariff ]]&lt;=($B42+AP$6*$BB$2))*(ImportSupplyContract[[Diwedd Tariff]:[Diwedd Tariff]]&gt;($B42+AP$6*$BB$2)),ImportSupplyContract[[Ceiniogau fesul kWh]:[Ceiniogau fesul kWh]],0,,)</f>
        <v>0.21</v>
      </c>
      <c r="AQ42" s="77" cm="1">
        <f t="array" ref="AQ42">_xlfn.XLOOKUP(1,(ImportSupplyContract[[Dechrau Tariff ]:[Dechrau Tariff ]]&lt;=($B42+AQ$6*$BB$2))*(ImportSupplyContract[[Diwedd Tariff]:[Diwedd Tariff]]&gt;($B42+AQ$6*$BB$2)),ImportSupplyContract[[Ceiniogau fesul kWh]:[Ceiniogau fesul kWh]],0,,)</f>
        <v>0.21</v>
      </c>
      <c r="AR42" s="77" cm="1">
        <f t="array" ref="AR42">_xlfn.XLOOKUP(1,(ImportSupplyContract[[Dechrau Tariff ]:[Dechrau Tariff ]]&lt;=($B42+AR$6*$BB$2))*(ImportSupplyContract[[Diwedd Tariff]:[Diwedd Tariff]]&gt;($B42+AR$6*$BB$2)),ImportSupplyContract[[Ceiniogau fesul kWh]:[Ceiniogau fesul kWh]],0,,)</f>
        <v>0.21</v>
      </c>
      <c r="AS42" s="77" cm="1">
        <f t="array" ref="AS42">_xlfn.XLOOKUP(1,(ImportSupplyContract[[Dechrau Tariff ]:[Dechrau Tariff ]]&lt;=($B42+AS$6*$BB$2))*(ImportSupplyContract[[Diwedd Tariff]:[Diwedd Tariff]]&gt;($B42+AS$6*$BB$2)),ImportSupplyContract[[Ceiniogau fesul kWh]:[Ceiniogau fesul kWh]],0,,)</f>
        <v>0.21</v>
      </c>
      <c r="AT42" s="77" cm="1">
        <f t="array" ref="AT42">_xlfn.XLOOKUP(1,(ImportSupplyContract[[Dechrau Tariff ]:[Dechrau Tariff ]]&lt;=($B42+AT$6*$BB$2))*(ImportSupplyContract[[Diwedd Tariff]:[Diwedd Tariff]]&gt;($B42+AT$6*$BB$2)),ImportSupplyContract[[Ceiniogau fesul kWh]:[Ceiniogau fesul kWh]],0,,)</f>
        <v>0.21</v>
      </c>
      <c r="AU42" s="77" cm="1">
        <f t="array" ref="AU42">_xlfn.XLOOKUP(1,(ImportSupplyContract[[Dechrau Tariff ]:[Dechrau Tariff ]]&lt;=($B42+AU$6*$BB$2))*(ImportSupplyContract[[Diwedd Tariff]:[Diwedd Tariff]]&gt;($B42+AU$6*$BB$2)),ImportSupplyContract[[Ceiniogau fesul kWh]:[Ceiniogau fesul kWh]],0,,)</f>
        <v>0.21</v>
      </c>
      <c r="AV42" s="77" cm="1">
        <f t="array" ref="AV42">_xlfn.XLOOKUP(1,(ImportSupplyContract[[Dechrau Tariff ]:[Dechrau Tariff ]]&lt;=($B42+AV$6*$BB$2))*(ImportSupplyContract[[Diwedd Tariff]:[Diwedd Tariff]]&gt;($B42+AV$6*$BB$2)),ImportSupplyContract[[Ceiniogau fesul kWh]:[Ceiniogau fesul kWh]],0,,)</f>
        <v>0.21</v>
      </c>
      <c r="AW42" s="77" cm="1">
        <f t="array" ref="AW42">_xlfn.XLOOKUP(1,(ImportSupplyContract[[Dechrau Tariff ]:[Dechrau Tariff ]]&lt;=($B42+AW$6*$BB$2))*(ImportSupplyContract[[Diwedd Tariff]:[Diwedd Tariff]]&gt;($B42+AW$6*$BB$2)),ImportSupplyContract[[Ceiniogau fesul kWh]:[Ceiniogau fesul kWh]],0,,)</f>
        <v>0.21</v>
      </c>
      <c r="AX42" s="77" cm="1">
        <f t="array" ref="AX42">_xlfn.XLOOKUP(1,(ImportSupplyContract[[Dechrau Tariff ]:[Dechrau Tariff ]]&lt;=($B42+AX$6*$BB$2))*(ImportSupplyContract[[Diwedd Tariff]:[Diwedd Tariff]]&gt;($B42+AX$6*$BB$2)),ImportSupplyContract[[Ceiniogau fesul kWh]:[Ceiniogau fesul kWh]],0,,)</f>
        <v>0.21</v>
      </c>
    </row>
    <row r="43" spans="2:50" x14ac:dyDescent="0.3">
      <c r="B43" s="30">
        <v>45328</v>
      </c>
      <c r="C43" s="77" cm="1">
        <f t="array" ref="C43">_xlfn.XLOOKUP(1,(ImportSupplyContract[[Dechrau Tariff ]:[Dechrau Tariff ]]&lt;=($B43+C$6*$BB$2))*(ImportSupplyContract[[Diwedd Tariff]:[Diwedd Tariff]]&gt;($B43+C$6*$BB$2)),ImportSupplyContract[[Ceiniogau fesul kWh]:[Ceiniogau fesul kWh]],0,,)</f>
        <v>0.21</v>
      </c>
      <c r="D43" s="77" cm="1">
        <f t="array" ref="D43">_xlfn.XLOOKUP(1,(ImportSupplyContract[[Dechrau Tariff ]:[Dechrau Tariff ]]&lt;=($B43+D$6*$BB$2))*(ImportSupplyContract[[Diwedd Tariff]:[Diwedd Tariff]]&gt;($B43+D$6*$BB$2)),ImportSupplyContract[[Ceiniogau fesul kWh]:[Ceiniogau fesul kWh]],0,,)</f>
        <v>0.21</v>
      </c>
      <c r="E43" s="77" cm="1">
        <f t="array" ref="E43">_xlfn.XLOOKUP(1,(ImportSupplyContract[[Dechrau Tariff ]:[Dechrau Tariff ]]&lt;=($B43+E$6*$BB$2))*(ImportSupplyContract[[Diwedd Tariff]:[Diwedd Tariff]]&gt;($B43+E$6*$BB$2)),ImportSupplyContract[[Ceiniogau fesul kWh]:[Ceiniogau fesul kWh]],0,,)</f>
        <v>0.21</v>
      </c>
      <c r="F43" s="77" cm="1">
        <f t="array" ref="F43">_xlfn.XLOOKUP(1,(ImportSupplyContract[[Dechrau Tariff ]:[Dechrau Tariff ]]&lt;=($B43+F$6*$BB$2))*(ImportSupplyContract[[Diwedd Tariff]:[Diwedd Tariff]]&gt;($B43+F$6*$BB$2)),ImportSupplyContract[[Ceiniogau fesul kWh]:[Ceiniogau fesul kWh]],0,,)</f>
        <v>0.21</v>
      </c>
      <c r="G43" s="77" cm="1">
        <f t="array" ref="G43">_xlfn.XLOOKUP(1,(ImportSupplyContract[[Dechrau Tariff ]:[Dechrau Tariff ]]&lt;=($B43+G$6*$BB$2))*(ImportSupplyContract[[Diwedd Tariff]:[Diwedd Tariff]]&gt;($B43+G$6*$BB$2)),ImportSupplyContract[[Ceiniogau fesul kWh]:[Ceiniogau fesul kWh]],0,,)</f>
        <v>0.21</v>
      </c>
      <c r="H43" s="77" cm="1">
        <f t="array" ref="H43">_xlfn.XLOOKUP(1,(ImportSupplyContract[[Dechrau Tariff ]:[Dechrau Tariff ]]&lt;=($B43+H$6*$BB$2))*(ImportSupplyContract[[Diwedd Tariff]:[Diwedd Tariff]]&gt;($B43+H$6*$BB$2)),ImportSupplyContract[[Ceiniogau fesul kWh]:[Ceiniogau fesul kWh]],0,,)</f>
        <v>0.21</v>
      </c>
      <c r="I43" s="77" cm="1">
        <f t="array" ref="I43">_xlfn.XLOOKUP(1,(ImportSupplyContract[[Dechrau Tariff ]:[Dechrau Tariff ]]&lt;=($B43+I$6*$BB$2))*(ImportSupplyContract[[Diwedd Tariff]:[Diwedd Tariff]]&gt;($B43+I$6*$BB$2)),ImportSupplyContract[[Ceiniogau fesul kWh]:[Ceiniogau fesul kWh]],0,,)</f>
        <v>0.21</v>
      </c>
      <c r="J43" s="77" cm="1">
        <f t="array" ref="J43">_xlfn.XLOOKUP(1,(ImportSupplyContract[[Dechrau Tariff ]:[Dechrau Tariff ]]&lt;=($B43+J$6*$BB$2))*(ImportSupplyContract[[Diwedd Tariff]:[Diwedd Tariff]]&gt;($B43+J$6*$BB$2)),ImportSupplyContract[[Ceiniogau fesul kWh]:[Ceiniogau fesul kWh]],0,,)</f>
        <v>0.21</v>
      </c>
      <c r="K43" s="77" cm="1">
        <f t="array" ref="K43">_xlfn.XLOOKUP(1,(ImportSupplyContract[[Dechrau Tariff ]:[Dechrau Tariff ]]&lt;=($B43+K$6*$BB$2))*(ImportSupplyContract[[Diwedd Tariff]:[Diwedd Tariff]]&gt;($B43+K$6*$BB$2)),ImportSupplyContract[[Ceiniogau fesul kWh]:[Ceiniogau fesul kWh]],0,,)</f>
        <v>0.21</v>
      </c>
      <c r="L43" s="77" cm="1">
        <f t="array" ref="L43">_xlfn.XLOOKUP(1,(ImportSupplyContract[[Dechrau Tariff ]:[Dechrau Tariff ]]&lt;=($B43+L$6*$BB$2))*(ImportSupplyContract[[Diwedd Tariff]:[Diwedd Tariff]]&gt;($B43+L$6*$BB$2)),ImportSupplyContract[[Ceiniogau fesul kWh]:[Ceiniogau fesul kWh]],0,,)</f>
        <v>0.21</v>
      </c>
      <c r="M43" s="77" cm="1">
        <f t="array" ref="M43">_xlfn.XLOOKUP(1,(ImportSupplyContract[[Dechrau Tariff ]:[Dechrau Tariff ]]&lt;=($B43+M$6*$BB$2))*(ImportSupplyContract[[Diwedd Tariff]:[Diwedd Tariff]]&gt;($B43+M$6*$BB$2)),ImportSupplyContract[[Ceiniogau fesul kWh]:[Ceiniogau fesul kWh]],0,,)</f>
        <v>0.21</v>
      </c>
      <c r="N43" s="77" cm="1">
        <f t="array" ref="N43">_xlfn.XLOOKUP(1,(ImportSupplyContract[[Dechrau Tariff ]:[Dechrau Tariff ]]&lt;=($B43+N$6*$BB$2))*(ImportSupplyContract[[Diwedd Tariff]:[Diwedd Tariff]]&gt;($B43+N$6*$BB$2)),ImportSupplyContract[[Ceiniogau fesul kWh]:[Ceiniogau fesul kWh]],0,,)</f>
        <v>0.21</v>
      </c>
      <c r="O43" s="77" cm="1">
        <f t="array" ref="O43">_xlfn.XLOOKUP(1,(ImportSupplyContract[[Dechrau Tariff ]:[Dechrau Tariff ]]&lt;=($B43+O$6*$BB$2))*(ImportSupplyContract[[Diwedd Tariff]:[Diwedd Tariff]]&gt;($B43+O$6*$BB$2)),ImportSupplyContract[[Ceiniogau fesul kWh]:[Ceiniogau fesul kWh]],0,,)</f>
        <v>0.21</v>
      </c>
      <c r="P43" s="77" cm="1">
        <f t="array" ref="P43">_xlfn.XLOOKUP(1,(ImportSupplyContract[[Dechrau Tariff ]:[Dechrau Tariff ]]&lt;=($B43+P$6*$BB$2))*(ImportSupplyContract[[Diwedd Tariff]:[Diwedd Tariff]]&gt;($B43+P$6*$BB$2)),ImportSupplyContract[[Ceiniogau fesul kWh]:[Ceiniogau fesul kWh]],0,,)</f>
        <v>0.21</v>
      </c>
      <c r="Q43" s="77" cm="1">
        <f t="array" ref="Q43">_xlfn.XLOOKUP(1,(ImportSupplyContract[[Dechrau Tariff ]:[Dechrau Tariff ]]&lt;=($B43+Q$6*$BB$2))*(ImportSupplyContract[[Diwedd Tariff]:[Diwedd Tariff]]&gt;($B43+Q$6*$BB$2)),ImportSupplyContract[[Ceiniogau fesul kWh]:[Ceiniogau fesul kWh]],0,,)</f>
        <v>0.21</v>
      </c>
      <c r="R43" s="77" cm="1">
        <f t="array" ref="R43">_xlfn.XLOOKUP(1,(ImportSupplyContract[[Dechrau Tariff ]:[Dechrau Tariff ]]&lt;=($B43+R$6*$BB$2))*(ImportSupplyContract[[Diwedd Tariff]:[Diwedd Tariff]]&gt;($B43+R$6*$BB$2)),ImportSupplyContract[[Ceiniogau fesul kWh]:[Ceiniogau fesul kWh]],0,,)</f>
        <v>0.21</v>
      </c>
      <c r="S43" s="77" cm="1">
        <f t="array" ref="S43">_xlfn.XLOOKUP(1,(ImportSupplyContract[[Dechrau Tariff ]:[Dechrau Tariff ]]&lt;=($B43+S$6*$BB$2))*(ImportSupplyContract[[Diwedd Tariff]:[Diwedd Tariff]]&gt;($B43+S$6*$BB$2)),ImportSupplyContract[[Ceiniogau fesul kWh]:[Ceiniogau fesul kWh]],0,,)</f>
        <v>0.21</v>
      </c>
      <c r="T43" s="77" cm="1">
        <f t="array" ref="T43">_xlfn.XLOOKUP(1,(ImportSupplyContract[[Dechrau Tariff ]:[Dechrau Tariff ]]&lt;=($B43+T$6*$BB$2))*(ImportSupplyContract[[Diwedd Tariff]:[Diwedd Tariff]]&gt;($B43+T$6*$BB$2)),ImportSupplyContract[[Ceiniogau fesul kWh]:[Ceiniogau fesul kWh]],0,,)</f>
        <v>0.21</v>
      </c>
      <c r="U43" s="77" cm="1">
        <f t="array" ref="U43">_xlfn.XLOOKUP(1,(ImportSupplyContract[[Dechrau Tariff ]:[Dechrau Tariff ]]&lt;=($B43+U$6*$BB$2))*(ImportSupplyContract[[Diwedd Tariff]:[Diwedd Tariff]]&gt;($B43+U$6*$BB$2)),ImportSupplyContract[[Ceiniogau fesul kWh]:[Ceiniogau fesul kWh]],0,,)</f>
        <v>0.21</v>
      </c>
      <c r="V43" s="77" cm="1">
        <f t="array" ref="V43">_xlfn.XLOOKUP(1,(ImportSupplyContract[[Dechrau Tariff ]:[Dechrau Tariff ]]&lt;=($B43+V$6*$BB$2))*(ImportSupplyContract[[Diwedd Tariff]:[Diwedd Tariff]]&gt;($B43+V$6*$BB$2)),ImportSupplyContract[[Ceiniogau fesul kWh]:[Ceiniogau fesul kWh]],0,,)</f>
        <v>0.21</v>
      </c>
      <c r="W43" s="77" cm="1">
        <f t="array" ref="W43">_xlfn.XLOOKUP(1,(ImportSupplyContract[[Dechrau Tariff ]:[Dechrau Tariff ]]&lt;=($B43+W$6*$BB$2))*(ImportSupplyContract[[Diwedd Tariff]:[Diwedd Tariff]]&gt;($B43+W$6*$BB$2)),ImportSupplyContract[[Ceiniogau fesul kWh]:[Ceiniogau fesul kWh]],0,,)</f>
        <v>0.21</v>
      </c>
      <c r="X43" s="77" cm="1">
        <f t="array" ref="X43">_xlfn.XLOOKUP(1,(ImportSupplyContract[[Dechrau Tariff ]:[Dechrau Tariff ]]&lt;=($B43+X$6*$BB$2))*(ImportSupplyContract[[Diwedd Tariff]:[Diwedd Tariff]]&gt;($B43+X$6*$BB$2)),ImportSupplyContract[[Ceiniogau fesul kWh]:[Ceiniogau fesul kWh]],0,,)</f>
        <v>0.21</v>
      </c>
      <c r="Y43" s="77" cm="1">
        <f t="array" ref="Y43">_xlfn.XLOOKUP(1,(ImportSupplyContract[[Dechrau Tariff ]:[Dechrau Tariff ]]&lt;=($B43+Y$6*$BB$2))*(ImportSupplyContract[[Diwedd Tariff]:[Diwedd Tariff]]&gt;($B43+Y$6*$BB$2)),ImportSupplyContract[[Ceiniogau fesul kWh]:[Ceiniogau fesul kWh]],0,,)</f>
        <v>0.21</v>
      </c>
      <c r="Z43" s="77" cm="1">
        <f t="array" ref="Z43">_xlfn.XLOOKUP(1,(ImportSupplyContract[[Dechrau Tariff ]:[Dechrau Tariff ]]&lt;=($B43+Z$6*$BB$2))*(ImportSupplyContract[[Diwedd Tariff]:[Diwedd Tariff]]&gt;($B43+Z$6*$BB$2)),ImportSupplyContract[[Ceiniogau fesul kWh]:[Ceiniogau fesul kWh]],0,,)</f>
        <v>0.21</v>
      </c>
      <c r="AA43" s="77" cm="1">
        <f t="array" ref="AA43">_xlfn.XLOOKUP(1,(ImportSupplyContract[[Dechrau Tariff ]:[Dechrau Tariff ]]&lt;=($B43+AA$6*$BB$2))*(ImportSupplyContract[[Diwedd Tariff]:[Diwedd Tariff]]&gt;($B43+AA$6*$BB$2)),ImportSupplyContract[[Ceiniogau fesul kWh]:[Ceiniogau fesul kWh]],0,,)</f>
        <v>0.21</v>
      </c>
      <c r="AB43" s="77" cm="1">
        <f t="array" ref="AB43">_xlfn.XLOOKUP(1,(ImportSupplyContract[[Dechrau Tariff ]:[Dechrau Tariff ]]&lt;=($B43+AB$6*$BB$2))*(ImportSupplyContract[[Diwedd Tariff]:[Diwedd Tariff]]&gt;($B43+AB$6*$BB$2)),ImportSupplyContract[[Ceiniogau fesul kWh]:[Ceiniogau fesul kWh]],0,,)</f>
        <v>0.21</v>
      </c>
      <c r="AC43" s="77" cm="1">
        <f t="array" ref="AC43">_xlfn.XLOOKUP(1,(ImportSupplyContract[[Dechrau Tariff ]:[Dechrau Tariff ]]&lt;=($B43+AC$6*$BB$2))*(ImportSupplyContract[[Diwedd Tariff]:[Diwedd Tariff]]&gt;($B43+AC$6*$BB$2)),ImportSupplyContract[[Ceiniogau fesul kWh]:[Ceiniogau fesul kWh]],0,,)</f>
        <v>0.21</v>
      </c>
      <c r="AD43" s="77" cm="1">
        <f t="array" ref="AD43">_xlfn.XLOOKUP(1,(ImportSupplyContract[[Dechrau Tariff ]:[Dechrau Tariff ]]&lt;=($B43+AD$6*$BB$2))*(ImportSupplyContract[[Diwedd Tariff]:[Diwedd Tariff]]&gt;($B43+AD$6*$BB$2)),ImportSupplyContract[[Ceiniogau fesul kWh]:[Ceiniogau fesul kWh]],0,,)</f>
        <v>0.21</v>
      </c>
      <c r="AE43" s="77" cm="1">
        <f t="array" ref="AE43">_xlfn.XLOOKUP(1,(ImportSupplyContract[[Dechrau Tariff ]:[Dechrau Tariff ]]&lt;=($B43+AE$6*$BB$2))*(ImportSupplyContract[[Diwedd Tariff]:[Diwedd Tariff]]&gt;($B43+AE$6*$BB$2)),ImportSupplyContract[[Ceiniogau fesul kWh]:[Ceiniogau fesul kWh]],0,,)</f>
        <v>0.21</v>
      </c>
      <c r="AF43" s="77" cm="1">
        <f t="array" ref="AF43">_xlfn.XLOOKUP(1,(ImportSupplyContract[[Dechrau Tariff ]:[Dechrau Tariff ]]&lt;=($B43+AF$6*$BB$2))*(ImportSupplyContract[[Diwedd Tariff]:[Diwedd Tariff]]&gt;($B43+AF$6*$BB$2)),ImportSupplyContract[[Ceiniogau fesul kWh]:[Ceiniogau fesul kWh]],0,,)</f>
        <v>0.21</v>
      </c>
      <c r="AG43" s="77" cm="1">
        <f t="array" ref="AG43">_xlfn.XLOOKUP(1,(ImportSupplyContract[[Dechrau Tariff ]:[Dechrau Tariff ]]&lt;=($B43+AG$6*$BB$2))*(ImportSupplyContract[[Diwedd Tariff]:[Diwedd Tariff]]&gt;($B43+AG$6*$BB$2)),ImportSupplyContract[[Ceiniogau fesul kWh]:[Ceiniogau fesul kWh]],0,,)</f>
        <v>0.21</v>
      </c>
      <c r="AH43" s="77" cm="1">
        <f t="array" ref="AH43">_xlfn.XLOOKUP(1,(ImportSupplyContract[[Dechrau Tariff ]:[Dechrau Tariff ]]&lt;=($B43+AH$6*$BB$2))*(ImportSupplyContract[[Diwedd Tariff]:[Diwedd Tariff]]&gt;($B43+AH$6*$BB$2)),ImportSupplyContract[[Ceiniogau fesul kWh]:[Ceiniogau fesul kWh]],0,,)</f>
        <v>0.21</v>
      </c>
      <c r="AI43" s="77" cm="1">
        <f t="array" ref="AI43">_xlfn.XLOOKUP(1,(ImportSupplyContract[[Dechrau Tariff ]:[Dechrau Tariff ]]&lt;=($B43+AI$6*$BB$2))*(ImportSupplyContract[[Diwedd Tariff]:[Diwedd Tariff]]&gt;($B43+AI$6*$BB$2)),ImportSupplyContract[[Ceiniogau fesul kWh]:[Ceiniogau fesul kWh]],0,,)</f>
        <v>0.21</v>
      </c>
      <c r="AJ43" s="77" cm="1">
        <f t="array" ref="AJ43">_xlfn.XLOOKUP(1,(ImportSupplyContract[[Dechrau Tariff ]:[Dechrau Tariff ]]&lt;=($B43+AJ$6*$BB$2))*(ImportSupplyContract[[Diwedd Tariff]:[Diwedd Tariff]]&gt;($B43+AJ$6*$BB$2)),ImportSupplyContract[[Ceiniogau fesul kWh]:[Ceiniogau fesul kWh]],0,,)</f>
        <v>0.21</v>
      </c>
      <c r="AK43" s="77" cm="1">
        <f t="array" ref="AK43">_xlfn.XLOOKUP(1,(ImportSupplyContract[[Dechrau Tariff ]:[Dechrau Tariff ]]&lt;=($B43+AK$6*$BB$2))*(ImportSupplyContract[[Diwedd Tariff]:[Diwedd Tariff]]&gt;($B43+AK$6*$BB$2)),ImportSupplyContract[[Ceiniogau fesul kWh]:[Ceiniogau fesul kWh]],0,,)</f>
        <v>0.21</v>
      </c>
      <c r="AL43" s="77" cm="1">
        <f t="array" ref="AL43">_xlfn.XLOOKUP(1,(ImportSupplyContract[[Dechrau Tariff ]:[Dechrau Tariff ]]&lt;=($B43+AL$6*$BB$2))*(ImportSupplyContract[[Diwedd Tariff]:[Diwedd Tariff]]&gt;($B43+AL$6*$BB$2)),ImportSupplyContract[[Ceiniogau fesul kWh]:[Ceiniogau fesul kWh]],0,,)</f>
        <v>0.21</v>
      </c>
      <c r="AM43" s="77" cm="1">
        <f t="array" ref="AM43">_xlfn.XLOOKUP(1,(ImportSupplyContract[[Dechrau Tariff ]:[Dechrau Tariff ]]&lt;=($B43+AM$6*$BB$2))*(ImportSupplyContract[[Diwedd Tariff]:[Diwedd Tariff]]&gt;($B43+AM$6*$BB$2)),ImportSupplyContract[[Ceiniogau fesul kWh]:[Ceiniogau fesul kWh]],0,,)</f>
        <v>0.21</v>
      </c>
      <c r="AN43" s="77" cm="1">
        <f t="array" ref="AN43">_xlfn.XLOOKUP(1,(ImportSupplyContract[[Dechrau Tariff ]:[Dechrau Tariff ]]&lt;=($B43+AN$6*$BB$2))*(ImportSupplyContract[[Diwedd Tariff]:[Diwedd Tariff]]&gt;($B43+AN$6*$BB$2)),ImportSupplyContract[[Ceiniogau fesul kWh]:[Ceiniogau fesul kWh]],0,,)</f>
        <v>0.21</v>
      </c>
      <c r="AO43" s="77" cm="1">
        <f t="array" ref="AO43">_xlfn.XLOOKUP(1,(ImportSupplyContract[[Dechrau Tariff ]:[Dechrau Tariff ]]&lt;=($B43+AO$6*$BB$2))*(ImportSupplyContract[[Diwedd Tariff]:[Diwedd Tariff]]&gt;($B43+AO$6*$BB$2)),ImportSupplyContract[[Ceiniogau fesul kWh]:[Ceiniogau fesul kWh]],0,,)</f>
        <v>0.21</v>
      </c>
      <c r="AP43" s="77" cm="1">
        <f t="array" ref="AP43">_xlfn.XLOOKUP(1,(ImportSupplyContract[[Dechrau Tariff ]:[Dechrau Tariff ]]&lt;=($B43+AP$6*$BB$2))*(ImportSupplyContract[[Diwedd Tariff]:[Diwedd Tariff]]&gt;($B43+AP$6*$BB$2)),ImportSupplyContract[[Ceiniogau fesul kWh]:[Ceiniogau fesul kWh]],0,,)</f>
        <v>0.21</v>
      </c>
      <c r="AQ43" s="77" cm="1">
        <f t="array" ref="AQ43">_xlfn.XLOOKUP(1,(ImportSupplyContract[[Dechrau Tariff ]:[Dechrau Tariff ]]&lt;=($B43+AQ$6*$BB$2))*(ImportSupplyContract[[Diwedd Tariff]:[Diwedd Tariff]]&gt;($B43+AQ$6*$BB$2)),ImportSupplyContract[[Ceiniogau fesul kWh]:[Ceiniogau fesul kWh]],0,,)</f>
        <v>0.21</v>
      </c>
      <c r="AR43" s="77" cm="1">
        <f t="array" ref="AR43">_xlfn.XLOOKUP(1,(ImportSupplyContract[[Dechrau Tariff ]:[Dechrau Tariff ]]&lt;=($B43+AR$6*$BB$2))*(ImportSupplyContract[[Diwedd Tariff]:[Diwedd Tariff]]&gt;($B43+AR$6*$BB$2)),ImportSupplyContract[[Ceiniogau fesul kWh]:[Ceiniogau fesul kWh]],0,,)</f>
        <v>0.21</v>
      </c>
      <c r="AS43" s="77" cm="1">
        <f t="array" ref="AS43">_xlfn.XLOOKUP(1,(ImportSupplyContract[[Dechrau Tariff ]:[Dechrau Tariff ]]&lt;=($B43+AS$6*$BB$2))*(ImportSupplyContract[[Diwedd Tariff]:[Diwedd Tariff]]&gt;($B43+AS$6*$BB$2)),ImportSupplyContract[[Ceiniogau fesul kWh]:[Ceiniogau fesul kWh]],0,,)</f>
        <v>0.21</v>
      </c>
      <c r="AT43" s="77" cm="1">
        <f t="array" ref="AT43">_xlfn.XLOOKUP(1,(ImportSupplyContract[[Dechrau Tariff ]:[Dechrau Tariff ]]&lt;=($B43+AT$6*$BB$2))*(ImportSupplyContract[[Diwedd Tariff]:[Diwedd Tariff]]&gt;($B43+AT$6*$BB$2)),ImportSupplyContract[[Ceiniogau fesul kWh]:[Ceiniogau fesul kWh]],0,,)</f>
        <v>0.21</v>
      </c>
      <c r="AU43" s="77" cm="1">
        <f t="array" ref="AU43">_xlfn.XLOOKUP(1,(ImportSupplyContract[[Dechrau Tariff ]:[Dechrau Tariff ]]&lt;=($B43+AU$6*$BB$2))*(ImportSupplyContract[[Diwedd Tariff]:[Diwedd Tariff]]&gt;($B43+AU$6*$BB$2)),ImportSupplyContract[[Ceiniogau fesul kWh]:[Ceiniogau fesul kWh]],0,,)</f>
        <v>0.21</v>
      </c>
      <c r="AV43" s="77" cm="1">
        <f t="array" ref="AV43">_xlfn.XLOOKUP(1,(ImportSupplyContract[[Dechrau Tariff ]:[Dechrau Tariff ]]&lt;=($B43+AV$6*$BB$2))*(ImportSupplyContract[[Diwedd Tariff]:[Diwedd Tariff]]&gt;($B43+AV$6*$BB$2)),ImportSupplyContract[[Ceiniogau fesul kWh]:[Ceiniogau fesul kWh]],0,,)</f>
        <v>0.21</v>
      </c>
      <c r="AW43" s="77" cm="1">
        <f t="array" ref="AW43">_xlfn.XLOOKUP(1,(ImportSupplyContract[[Dechrau Tariff ]:[Dechrau Tariff ]]&lt;=($B43+AW$6*$BB$2))*(ImportSupplyContract[[Diwedd Tariff]:[Diwedd Tariff]]&gt;($B43+AW$6*$BB$2)),ImportSupplyContract[[Ceiniogau fesul kWh]:[Ceiniogau fesul kWh]],0,,)</f>
        <v>0.21</v>
      </c>
      <c r="AX43" s="77" cm="1">
        <f t="array" ref="AX43">_xlfn.XLOOKUP(1,(ImportSupplyContract[[Dechrau Tariff ]:[Dechrau Tariff ]]&lt;=($B43+AX$6*$BB$2))*(ImportSupplyContract[[Diwedd Tariff]:[Diwedd Tariff]]&gt;($B43+AX$6*$BB$2)),ImportSupplyContract[[Ceiniogau fesul kWh]:[Ceiniogau fesul kWh]],0,,)</f>
        <v>0.21</v>
      </c>
    </row>
    <row r="44" spans="2:50" x14ac:dyDescent="0.3">
      <c r="B44" s="30">
        <v>45329</v>
      </c>
      <c r="C44" s="77" cm="1">
        <f t="array" ref="C44">_xlfn.XLOOKUP(1,(ImportSupplyContract[[Dechrau Tariff ]:[Dechrau Tariff ]]&lt;=($B44+C$6*$BB$2))*(ImportSupplyContract[[Diwedd Tariff]:[Diwedd Tariff]]&gt;($B44+C$6*$BB$2)),ImportSupplyContract[[Ceiniogau fesul kWh]:[Ceiniogau fesul kWh]],0,,)</f>
        <v>0.21</v>
      </c>
      <c r="D44" s="77" cm="1">
        <f t="array" ref="D44">_xlfn.XLOOKUP(1,(ImportSupplyContract[[Dechrau Tariff ]:[Dechrau Tariff ]]&lt;=($B44+D$6*$BB$2))*(ImportSupplyContract[[Diwedd Tariff]:[Diwedd Tariff]]&gt;($B44+D$6*$BB$2)),ImportSupplyContract[[Ceiniogau fesul kWh]:[Ceiniogau fesul kWh]],0,,)</f>
        <v>0.21</v>
      </c>
      <c r="E44" s="77" cm="1">
        <f t="array" ref="E44">_xlfn.XLOOKUP(1,(ImportSupplyContract[[Dechrau Tariff ]:[Dechrau Tariff ]]&lt;=($B44+E$6*$BB$2))*(ImportSupplyContract[[Diwedd Tariff]:[Diwedd Tariff]]&gt;($B44+E$6*$BB$2)),ImportSupplyContract[[Ceiniogau fesul kWh]:[Ceiniogau fesul kWh]],0,,)</f>
        <v>0.21</v>
      </c>
      <c r="F44" s="77" cm="1">
        <f t="array" ref="F44">_xlfn.XLOOKUP(1,(ImportSupplyContract[[Dechrau Tariff ]:[Dechrau Tariff ]]&lt;=($B44+F$6*$BB$2))*(ImportSupplyContract[[Diwedd Tariff]:[Diwedd Tariff]]&gt;($B44+F$6*$BB$2)),ImportSupplyContract[[Ceiniogau fesul kWh]:[Ceiniogau fesul kWh]],0,,)</f>
        <v>0.21</v>
      </c>
      <c r="G44" s="77" cm="1">
        <f t="array" ref="G44">_xlfn.XLOOKUP(1,(ImportSupplyContract[[Dechrau Tariff ]:[Dechrau Tariff ]]&lt;=($B44+G$6*$BB$2))*(ImportSupplyContract[[Diwedd Tariff]:[Diwedd Tariff]]&gt;($B44+G$6*$BB$2)),ImportSupplyContract[[Ceiniogau fesul kWh]:[Ceiniogau fesul kWh]],0,,)</f>
        <v>0.21</v>
      </c>
      <c r="H44" s="77" cm="1">
        <f t="array" ref="H44">_xlfn.XLOOKUP(1,(ImportSupplyContract[[Dechrau Tariff ]:[Dechrau Tariff ]]&lt;=($B44+H$6*$BB$2))*(ImportSupplyContract[[Diwedd Tariff]:[Diwedd Tariff]]&gt;($B44+H$6*$BB$2)),ImportSupplyContract[[Ceiniogau fesul kWh]:[Ceiniogau fesul kWh]],0,,)</f>
        <v>0.21</v>
      </c>
      <c r="I44" s="77" cm="1">
        <f t="array" ref="I44">_xlfn.XLOOKUP(1,(ImportSupplyContract[[Dechrau Tariff ]:[Dechrau Tariff ]]&lt;=($B44+I$6*$BB$2))*(ImportSupplyContract[[Diwedd Tariff]:[Diwedd Tariff]]&gt;($B44+I$6*$BB$2)),ImportSupplyContract[[Ceiniogau fesul kWh]:[Ceiniogau fesul kWh]],0,,)</f>
        <v>0.21</v>
      </c>
      <c r="J44" s="77" cm="1">
        <f t="array" ref="J44">_xlfn.XLOOKUP(1,(ImportSupplyContract[[Dechrau Tariff ]:[Dechrau Tariff ]]&lt;=($B44+J$6*$BB$2))*(ImportSupplyContract[[Diwedd Tariff]:[Diwedd Tariff]]&gt;($B44+J$6*$BB$2)),ImportSupplyContract[[Ceiniogau fesul kWh]:[Ceiniogau fesul kWh]],0,,)</f>
        <v>0.21</v>
      </c>
      <c r="K44" s="77" cm="1">
        <f t="array" ref="K44">_xlfn.XLOOKUP(1,(ImportSupplyContract[[Dechrau Tariff ]:[Dechrau Tariff ]]&lt;=($B44+K$6*$BB$2))*(ImportSupplyContract[[Diwedd Tariff]:[Diwedd Tariff]]&gt;($B44+K$6*$BB$2)),ImportSupplyContract[[Ceiniogau fesul kWh]:[Ceiniogau fesul kWh]],0,,)</f>
        <v>0.21</v>
      </c>
      <c r="L44" s="77" cm="1">
        <f t="array" ref="L44">_xlfn.XLOOKUP(1,(ImportSupplyContract[[Dechrau Tariff ]:[Dechrau Tariff ]]&lt;=($B44+L$6*$BB$2))*(ImportSupplyContract[[Diwedd Tariff]:[Diwedd Tariff]]&gt;($B44+L$6*$BB$2)),ImportSupplyContract[[Ceiniogau fesul kWh]:[Ceiniogau fesul kWh]],0,,)</f>
        <v>0.21</v>
      </c>
      <c r="M44" s="77" cm="1">
        <f t="array" ref="M44">_xlfn.XLOOKUP(1,(ImportSupplyContract[[Dechrau Tariff ]:[Dechrau Tariff ]]&lt;=($B44+M$6*$BB$2))*(ImportSupplyContract[[Diwedd Tariff]:[Diwedd Tariff]]&gt;($B44+M$6*$BB$2)),ImportSupplyContract[[Ceiniogau fesul kWh]:[Ceiniogau fesul kWh]],0,,)</f>
        <v>0.21</v>
      </c>
      <c r="N44" s="77" cm="1">
        <f t="array" ref="N44">_xlfn.XLOOKUP(1,(ImportSupplyContract[[Dechrau Tariff ]:[Dechrau Tariff ]]&lt;=($B44+N$6*$BB$2))*(ImportSupplyContract[[Diwedd Tariff]:[Diwedd Tariff]]&gt;($B44+N$6*$BB$2)),ImportSupplyContract[[Ceiniogau fesul kWh]:[Ceiniogau fesul kWh]],0,,)</f>
        <v>0.21</v>
      </c>
      <c r="O44" s="77" cm="1">
        <f t="array" ref="O44">_xlfn.XLOOKUP(1,(ImportSupplyContract[[Dechrau Tariff ]:[Dechrau Tariff ]]&lt;=($B44+O$6*$BB$2))*(ImportSupplyContract[[Diwedd Tariff]:[Diwedd Tariff]]&gt;($B44+O$6*$BB$2)),ImportSupplyContract[[Ceiniogau fesul kWh]:[Ceiniogau fesul kWh]],0,,)</f>
        <v>0.21</v>
      </c>
      <c r="P44" s="77" cm="1">
        <f t="array" ref="P44">_xlfn.XLOOKUP(1,(ImportSupplyContract[[Dechrau Tariff ]:[Dechrau Tariff ]]&lt;=($B44+P$6*$BB$2))*(ImportSupplyContract[[Diwedd Tariff]:[Diwedd Tariff]]&gt;($B44+P$6*$BB$2)),ImportSupplyContract[[Ceiniogau fesul kWh]:[Ceiniogau fesul kWh]],0,,)</f>
        <v>0.21</v>
      </c>
      <c r="Q44" s="77" cm="1">
        <f t="array" ref="Q44">_xlfn.XLOOKUP(1,(ImportSupplyContract[[Dechrau Tariff ]:[Dechrau Tariff ]]&lt;=($B44+Q$6*$BB$2))*(ImportSupplyContract[[Diwedd Tariff]:[Diwedd Tariff]]&gt;($B44+Q$6*$BB$2)),ImportSupplyContract[[Ceiniogau fesul kWh]:[Ceiniogau fesul kWh]],0,,)</f>
        <v>0.21</v>
      </c>
      <c r="R44" s="77" cm="1">
        <f t="array" ref="R44">_xlfn.XLOOKUP(1,(ImportSupplyContract[[Dechrau Tariff ]:[Dechrau Tariff ]]&lt;=($B44+R$6*$BB$2))*(ImportSupplyContract[[Diwedd Tariff]:[Diwedd Tariff]]&gt;($B44+R$6*$BB$2)),ImportSupplyContract[[Ceiniogau fesul kWh]:[Ceiniogau fesul kWh]],0,,)</f>
        <v>0.21</v>
      </c>
      <c r="S44" s="77" cm="1">
        <f t="array" ref="S44">_xlfn.XLOOKUP(1,(ImportSupplyContract[[Dechrau Tariff ]:[Dechrau Tariff ]]&lt;=($B44+S$6*$BB$2))*(ImportSupplyContract[[Diwedd Tariff]:[Diwedd Tariff]]&gt;($B44+S$6*$BB$2)),ImportSupplyContract[[Ceiniogau fesul kWh]:[Ceiniogau fesul kWh]],0,,)</f>
        <v>0.21</v>
      </c>
      <c r="T44" s="77" cm="1">
        <f t="array" ref="T44">_xlfn.XLOOKUP(1,(ImportSupplyContract[[Dechrau Tariff ]:[Dechrau Tariff ]]&lt;=($B44+T$6*$BB$2))*(ImportSupplyContract[[Diwedd Tariff]:[Diwedd Tariff]]&gt;($B44+T$6*$BB$2)),ImportSupplyContract[[Ceiniogau fesul kWh]:[Ceiniogau fesul kWh]],0,,)</f>
        <v>0.21</v>
      </c>
      <c r="U44" s="77" cm="1">
        <f t="array" ref="U44">_xlfn.XLOOKUP(1,(ImportSupplyContract[[Dechrau Tariff ]:[Dechrau Tariff ]]&lt;=($B44+U$6*$BB$2))*(ImportSupplyContract[[Diwedd Tariff]:[Diwedd Tariff]]&gt;($B44+U$6*$BB$2)),ImportSupplyContract[[Ceiniogau fesul kWh]:[Ceiniogau fesul kWh]],0,,)</f>
        <v>0.21</v>
      </c>
      <c r="V44" s="77" cm="1">
        <f t="array" ref="V44">_xlfn.XLOOKUP(1,(ImportSupplyContract[[Dechrau Tariff ]:[Dechrau Tariff ]]&lt;=($B44+V$6*$BB$2))*(ImportSupplyContract[[Diwedd Tariff]:[Diwedd Tariff]]&gt;($B44+V$6*$BB$2)),ImportSupplyContract[[Ceiniogau fesul kWh]:[Ceiniogau fesul kWh]],0,,)</f>
        <v>0.21</v>
      </c>
      <c r="W44" s="77" cm="1">
        <f t="array" ref="W44">_xlfn.XLOOKUP(1,(ImportSupplyContract[[Dechrau Tariff ]:[Dechrau Tariff ]]&lt;=($B44+W$6*$BB$2))*(ImportSupplyContract[[Diwedd Tariff]:[Diwedd Tariff]]&gt;($B44+W$6*$BB$2)),ImportSupplyContract[[Ceiniogau fesul kWh]:[Ceiniogau fesul kWh]],0,,)</f>
        <v>0.21</v>
      </c>
      <c r="X44" s="77" cm="1">
        <f t="array" ref="X44">_xlfn.XLOOKUP(1,(ImportSupplyContract[[Dechrau Tariff ]:[Dechrau Tariff ]]&lt;=($B44+X$6*$BB$2))*(ImportSupplyContract[[Diwedd Tariff]:[Diwedd Tariff]]&gt;($B44+X$6*$BB$2)),ImportSupplyContract[[Ceiniogau fesul kWh]:[Ceiniogau fesul kWh]],0,,)</f>
        <v>0.21</v>
      </c>
      <c r="Y44" s="77" cm="1">
        <f t="array" ref="Y44">_xlfn.XLOOKUP(1,(ImportSupplyContract[[Dechrau Tariff ]:[Dechrau Tariff ]]&lt;=($B44+Y$6*$BB$2))*(ImportSupplyContract[[Diwedd Tariff]:[Diwedd Tariff]]&gt;($B44+Y$6*$BB$2)),ImportSupplyContract[[Ceiniogau fesul kWh]:[Ceiniogau fesul kWh]],0,,)</f>
        <v>0.21</v>
      </c>
      <c r="Z44" s="77" cm="1">
        <f t="array" ref="Z44">_xlfn.XLOOKUP(1,(ImportSupplyContract[[Dechrau Tariff ]:[Dechrau Tariff ]]&lt;=($B44+Z$6*$BB$2))*(ImportSupplyContract[[Diwedd Tariff]:[Diwedd Tariff]]&gt;($B44+Z$6*$BB$2)),ImportSupplyContract[[Ceiniogau fesul kWh]:[Ceiniogau fesul kWh]],0,,)</f>
        <v>0.21</v>
      </c>
      <c r="AA44" s="77" cm="1">
        <f t="array" ref="AA44">_xlfn.XLOOKUP(1,(ImportSupplyContract[[Dechrau Tariff ]:[Dechrau Tariff ]]&lt;=($B44+AA$6*$BB$2))*(ImportSupplyContract[[Diwedd Tariff]:[Diwedd Tariff]]&gt;($B44+AA$6*$BB$2)),ImportSupplyContract[[Ceiniogau fesul kWh]:[Ceiniogau fesul kWh]],0,,)</f>
        <v>0.21</v>
      </c>
      <c r="AB44" s="77" cm="1">
        <f t="array" ref="AB44">_xlfn.XLOOKUP(1,(ImportSupplyContract[[Dechrau Tariff ]:[Dechrau Tariff ]]&lt;=($B44+AB$6*$BB$2))*(ImportSupplyContract[[Diwedd Tariff]:[Diwedd Tariff]]&gt;($B44+AB$6*$BB$2)),ImportSupplyContract[[Ceiniogau fesul kWh]:[Ceiniogau fesul kWh]],0,,)</f>
        <v>0.21</v>
      </c>
      <c r="AC44" s="77" cm="1">
        <f t="array" ref="AC44">_xlfn.XLOOKUP(1,(ImportSupplyContract[[Dechrau Tariff ]:[Dechrau Tariff ]]&lt;=($B44+AC$6*$BB$2))*(ImportSupplyContract[[Diwedd Tariff]:[Diwedd Tariff]]&gt;($B44+AC$6*$BB$2)),ImportSupplyContract[[Ceiniogau fesul kWh]:[Ceiniogau fesul kWh]],0,,)</f>
        <v>0.21</v>
      </c>
      <c r="AD44" s="77" cm="1">
        <f t="array" ref="AD44">_xlfn.XLOOKUP(1,(ImportSupplyContract[[Dechrau Tariff ]:[Dechrau Tariff ]]&lt;=($B44+AD$6*$BB$2))*(ImportSupplyContract[[Diwedd Tariff]:[Diwedd Tariff]]&gt;($B44+AD$6*$BB$2)),ImportSupplyContract[[Ceiniogau fesul kWh]:[Ceiniogau fesul kWh]],0,,)</f>
        <v>0.21</v>
      </c>
      <c r="AE44" s="77" cm="1">
        <f t="array" ref="AE44">_xlfn.XLOOKUP(1,(ImportSupplyContract[[Dechrau Tariff ]:[Dechrau Tariff ]]&lt;=($B44+AE$6*$BB$2))*(ImportSupplyContract[[Diwedd Tariff]:[Diwedd Tariff]]&gt;($B44+AE$6*$BB$2)),ImportSupplyContract[[Ceiniogau fesul kWh]:[Ceiniogau fesul kWh]],0,,)</f>
        <v>0.21</v>
      </c>
      <c r="AF44" s="77" cm="1">
        <f t="array" ref="AF44">_xlfn.XLOOKUP(1,(ImportSupplyContract[[Dechrau Tariff ]:[Dechrau Tariff ]]&lt;=($B44+AF$6*$BB$2))*(ImportSupplyContract[[Diwedd Tariff]:[Diwedd Tariff]]&gt;($B44+AF$6*$BB$2)),ImportSupplyContract[[Ceiniogau fesul kWh]:[Ceiniogau fesul kWh]],0,,)</f>
        <v>0.21</v>
      </c>
      <c r="AG44" s="77" cm="1">
        <f t="array" ref="AG44">_xlfn.XLOOKUP(1,(ImportSupplyContract[[Dechrau Tariff ]:[Dechrau Tariff ]]&lt;=($B44+AG$6*$BB$2))*(ImportSupplyContract[[Diwedd Tariff]:[Diwedd Tariff]]&gt;($B44+AG$6*$BB$2)),ImportSupplyContract[[Ceiniogau fesul kWh]:[Ceiniogau fesul kWh]],0,,)</f>
        <v>0.21</v>
      </c>
      <c r="AH44" s="77" cm="1">
        <f t="array" ref="AH44">_xlfn.XLOOKUP(1,(ImportSupplyContract[[Dechrau Tariff ]:[Dechrau Tariff ]]&lt;=($B44+AH$6*$BB$2))*(ImportSupplyContract[[Diwedd Tariff]:[Diwedd Tariff]]&gt;($B44+AH$6*$BB$2)),ImportSupplyContract[[Ceiniogau fesul kWh]:[Ceiniogau fesul kWh]],0,,)</f>
        <v>0.21</v>
      </c>
      <c r="AI44" s="77" cm="1">
        <f t="array" ref="AI44">_xlfn.XLOOKUP(1,(ImportSupplyContract[[Dechrau Tariff ]:[Dechrau Tariff ]]&lt;=($B44+AI$6*$BB$2))*(ImportSupplyContract[[Diwedd Tariff]:[Diwedd Tariff]]&gt;($B44+AI$6*$BB$2)),ImportSupplyContract[[Ceiniogau fesul kWh]:[Ceiniogau fesul kWh]],0,,)</f>
        <v>0.21</v>
      </c>
      <c r="AJ44" s="77" cm="1">
        <f t="array" ref="AJ44">_xlfn.XLOOKUP(1,(ImportSupplyContract[[Dechrau Tariff ]:[Dechrau Tariff ]]&lt;=($B44+AJ$6*$BB$2))*(ImportSupplyContract[[Diwedd Tariff]:[Diwedd Tariff]]&gt;($B44+AJ$6*$BB$2)),ImportSupplyContract[[Ceiniogau fesul kWh]:[Ceiniogau fesul kWh]],0,,)</f>
        <v>0.21</v>
      </c>
      <c r="AK44" s="77" cm="1">
        <f t="array" ref="AK44">_xlfn.XLOOKUP(1,(ImportSupplyContract[[Dechrau Tariff ]:[Dechrau Tariff ]]&lt;=($B44+AK$6*$BB$2))*(ImportSupplyContract[[Diwedd Tariff]:[Diwedd Tariff]]&gt;($B44+AK$6*$BB$2)),ImportSupplyContract[[Ceiniogau fesul kWh]:[Ceiniogau fesul kWh]],0,,)</f>
        <v>0.21</v>
      </c>
      <c r="AL44" s="77" cm="1">
        <f t="array" ref="AL44">_xlfn.XLOOKUP(1,(ImportSupplyContract[[Dechrau Tariff ]:[Dechrau Tariff ]]&lt;=($B44+AL$6*$BB$2))*(ImportSupplyContract[[Diwedd Tariff]:[Diwedd Tariff]]&gt;($B44+AL$6*$BB$2)),ImportSupplyContract[[Ceiniogau fesul kWh]:[Ceiniogau fesul kWh]],0,,)</f>
        <v>0.21</v>
      </c>
      <c r="AM44" s="77" cm="1">
        <f t="array" ref="AM44">_xlfn.XLOOKUP(1,(ImportSupplyContract[[Dechrau Tariff ]:[Dechrau Tariff ]]&lt;=($B44+AM$6*$BB$2))*(ImportSupplyContract[[Diwedd Tariff]:[Diwedd Tariff]]&gt;($B44+AM$6*$BB$2)),ImportSupplyContract[[Ceiniogau fesul kWh]:[Ceiniogau fesul kWh]],0,,)</f>
        <v>0.21</v>
      </c>
      <c r="AN44" s="77" cm="1">
        <f t="array" ref="AN44">_xlfn.XLOOKUP(1,(ImportSupplyContract[[Dechrau Tariff ]:[Dechrau Tariff ]]&lt;=($B44+AN$6*$BB$2))*(ImportSupplyContract[[Diwedd Tariff]:[Diwedd Tariff]]&gt;($B44+AN$6*$BB$2)),ImportSupplyContract[[Ceiniogau fesul kWh]:[Ceiniogau fesul kWh]],0,,)</f>
        <v>0.21</v>
      </c>
      <c r="AO44" s="77" cm="1">
        <f t="array" ref="AO44">_xlfn.XLOOKUP(1,(ImportSupplyContract[[Dechrau Tariff ]:[Dechrau Tariff ]]&lt;=($B44+AO$6*$BB$2))*(ImportSupplyContract[[Diwedd Tariff]:[Diwedd Tariff]]&gt;($B44+AO$6*$BB$2)),ImportSupplyContract[[Ceiniogau fesul kWh]:[Ceiniogau fesul kWh]],0,,)</f>
        <v>0.21</v>
      </c>
      <c r="AP44" s="77" cm="1">
        <f t="array" ref="AP44">_xlfn.XLOOKUP(1,(ImportSupplyContract[[Dechrau Tariff ]:[Dechrau Tariff ]]&lt;=($B44+AP$6*$BB$2))*(ImportSupplyContract[[Diwedd Tariff]:[Diwedd Tariff]]&gt;($B44+AP$6*$BB$2)),ImportSupplyContract[[Ceiniogau fesul kWh]:[Ceiniogau fesul kWh]],0,,)</f>
        <v>0.21</v>
      </c>
      <c r="AQ44" s="77" cm="1">
        <f t="array" ref="AQ44">_xlfn.XLOOKUP(1,(ImportSupplyContract[[Dechrau Tariff ]:[Dechrau Tariff ]]&lt;=($B44+AQ$6*$BB$2))*(ImportSupplyContract[[Diwedd Tariff]:[Diwedd Tariff]]&gt;($B44+AQ$6*$BB$2)),ImportSupplyContract[[Ceiniogau fesul kWh]:[Ceiniogau fesul kWh]],0,,)</f>
        <v>0.21</v>
      </c>
      <c r="AR44" s="77" cm="1">
        <f t="array" ref="AR44">_xlfn.XLOOKUP(1,(ImportSupplyContract[[Dechrau Tariff ]:[Dechrau Tariff ]]&lt;=($B44+AR$6*$BB$2))*(ImportSupplyContract[[Diwedd Tariff]:[Diwedd Tariff]]&gt;($B44+AR$6*$BB$2)),ImportSupplyContract[[Ceiniogau fesul kWh]:[Ceiniogau fesul kWh]],0,,)</f>
        <v>0.21</v>
      </c>
      <c r="AS44" s="77" cm="1">
        <f t="array" ref="AS44">_xlfn.XLOOKUP(1,(ImportSupplyContract[[Dechrau Tariff ]:[Dechrau Tariff ]]&lt;=($B44+AS$6*$BB$2))*(ImportSupplyContract[[Diwedd Tariff]:[Diwedd Tariff]]&gt;($B44+AS$6*$BB$2)),ImportSupplyContract[[Ceiniogau fesul kWh]:[Ceiniogau fesul kWh]],0,,)</f>
        <v>0.21</v>
      </c>
      <c r="AT44" s="77" cm="1">
        <f t="array" ref="AT44">_xlfn.XLOOKUP(1,(ImportSupplyContract[[Dechrau Tariff ]:[Dechrau Tariff ]]&lt;=($B44+AT$6*$BB$2))*(ImportSupplyContract[[Diwedd Tariff]:[Diwedd Tariff]]&gt;($B44+AT$6*$BB$2)),ImportSupplyContract[[Ceiniogau fesul kWh]:[Ceiniogau fesul kWh]],0,,)</f>
        <v>0.21</v>
      </c>
      <c r="AU44" s="77" cm="1">
        <f t="array" ref="AU44">_xlfn.XLOOKUP(1,(ImportSupplyContract[[Dechrau Tariff ]:[Dechrau Tariff ]]&lt;=($B44+AU$6*$BB$2))*(ImportSupplyContract[[Diwedd Tariff]:[Diwedd Tariff]]&gt;($B44+AU$6*$BB$2)),ImportSupplyContract[[Ceiniogau fesul kWh]:[Ceiniogau fesul kWh]],0,,)</f>
        <v>0.21</v>
      </c>
      <c r="AV44" s="77" cm="1">
        <f t="array" ref="AV44">_xlfn.XLOOKUP(1,(ImportSupplyContract[[Dechrau Tariff ]:[Dechrau Tariff ]]&lt;=($B44+AV$6*$BB$2))*(ImportSupplyContract[[Diwedd Tariff]:[Diwedd Tariff]]&gt;($B44+AV$6*$BB$2)),ImportSupplyContract[[Ceiniogau fesul kWh]:[Ceiniogau fesul kWh]],0,,)</f>
        <v>0.21</v>
      </c>
      <c r="AW44" s="77" cm="1">
        <f t="array" ref="AW44">_xlfn.XLOOKUP(1,(ImportSupplyContract[[Dechrau Tariff ]:[Dechrau Tariff ]]&lt;=($B44+AW$6*$BB$2))*(ImportSupplyContract[[Diwedd Tariff]:[Diwedd Tariff]]&gt;($B44+AW$6*$BB$2)),ImportSupplyContract[[Ceiniogau fesul kWh]:[Ceiniogau fesul kWh]],0,,)</f>
        <v>0.21</v>
      </c>
      <c r="AX44" s="77" cm="1">
        <f t="array" ref="AX44">_xlfn.XLOOKUP(1,(ImportSupplyContract[[Dechrau Tariff ]:[Dechrau Tariff ]]&lt;=($B44+AX$6*$BB$2))*(ImportSupplyContract[[Diwedd Tariff]:[Diwedd Tariff]]&gt;($B44+AX$6*$BB$2)),ImportSupplyContract[[Ceiniogau fesul kWh]:[Ceiniogau fesul kWh]],0,,)</f>
        <v>0.21</v>
      </c>
    </row>
    <row r="45" spans="2:50" x14ac:dyDescent="0.3">
      <c r="B45" s="30">
        <v>45330</v>
      </c>
      <c r="C45" s="77" cm="1">
        <f t="array" ref="C45">_xlfn.XLOOKUP(1,(ImportSupplyContract[[Dechrau Tariff ]:[Dechrau Tariff ]]&lt;=($B45+C$6*$BB$2))*(ImportSupplyContract[[Diwedd Tariff]:[Diwedd Tariff]]&gt;($B45+C$6*$BB$2)),ImportSupplyContract[[Ceiniogau fesul kWh]:[Ceiniogau fesul kWh]],0,,)</f>
        <v>0.21</v>
      </c>
      <c r="D45" s="77" cm="1">
        <f t="array" ref="D45">_xlfn.XLOOKUP(1,(ImportSupplyContract[[Dechrau Tariff ]:[Dechrau Tariff ]]&lt;=($B45+D$6*$BB$2))*(ImportSupplyContract[[Diwedd Tariff]:[Diwedd Tariff]]&gt;($B45+D$6*$BB$2)),ImportSupplyContract[[Ceiniogau fesul kWh]:[Ceiniogau fesul kWh]],0,,)</f>
        <v>0.21</v>
      </c>
      <c r="E45" s="77" cm="1">
        <f t="array" ref="E45">_xlfn.XLOOKUP(1,(ImportSupplyContract[[Dechrau Tariff ]:[Dechrau Tariff ]]&lt;=($B45+E$6*$BB$2))*(ImportSupplyContract[[Diwedd Tariff]:[Diwedd Tariff]]&gt;($B45+E$6*$BB$2)),ImportSupplyContract[[Ceiniogau fesul kWh]:[Ceiniogau fesul kWh]],0,,)</f>
        <v>0.21</v>
      </c>
      <c r="F45" s="77" cm="1">
        <f t="array" ref="F45">_xlfn.XLOOKUP(1,(ImportSupplyContract[[Dechrau Tariff ]:[Dechrau Tariff ]]&lt;=($B45+F$6*$BB$2))*(ImportSupplyContract[[Diwedd Tariff]:[Diwedd Tariff]]&gt;($B45+F$6*$BB$2)),ImportSupplyContract[[Ceiniogau fesul kWh]:[Ceiniogau fesul kWh]],0,,)</f>
        <v>0.21</v>
      </c>
      <c r="G45" s="77" cm="1">
        <f t="array" ref="G45">_xlfn.XLOOKUP(1,(ImportSupplyContract[[Dechrau Tariff ]:[Dechrau Tariff ]]&lt;=($B45+G$6*$BB$2))*(ImportSupplyContract[[Diwedd Tariff]:[Diwedd Tariff]]&gt;($B45+G$6*$BB$2)),ImportSupplyContract[[Ceiniogau fesul kWh]:[Ceiniogau fesul kWh]],0,,)</f>
        <v>0.21</v>
      </c>
      <c r="H45" s="77" cm="1">
        <f t="array" ref="H45">_xlfn.XLOOKUP(1,(ImportSupplyContract[[Dechrau Tariff ]:[Dechrau Tariff ]]&lt;=($B45+H$6*$BB$2))*(ImportSupplyContract[[Diwedd Tariff]:[Diwedd Tariff]]&gt;($B45+H$6*$BB$2)),ImportSupplyContract[[Ceiniogau fesul kWh]:[Ceiniogau fesul kWh]],0,,)</f>
        <v>0.21</v>
      </c>
      <c r="I45" s="77" cm="1">
        <f t="array" ref="I45">_xlfn.XLOOKUP(1,(ImportSupplyContract[[Dechrau Tariff ]:[Dechrau Tariff ]]&lt;=($B45+I$6*$BB$2))*(ImportSupplyContract[[Diwedd Tariff]:[Diwedd Tariff]]&gt;($B45+I$6*$BB$2)),ImportSupplyContract[[Ceiniogau fesul kWh]:[Ceiniogau fesul kWh]],0,,)</f>
        <v>0.21</v>
      </c>
      <c r="J45" s="77" cm="1">
        <f t="array" ref="J45">_xlfn.XLOOKUP(1,(ImportSupplyContract[[Dechrau Tariff ]:[Dechrau Tariff ]]&lt;=($B45+J$6*$BB$2))*(ImportSupplyContract[[Diwedd Tariff]:[Diwedd Tariff]]&gt;($B45+J$6*$BB$2)),ImportSupplyContract[[Ceiniogau fesul kWh]:[Ceiniogau fesul kWh]],0,,)</f>
        <v>0.21</v>
      </c>
      <c r="K45" s="77" cm="1">
        <f t="array" ref="K45">_xlfn.XLOOKUP(1,(ImportSupplyContract[[Dechrau Tariff ]:[Dechrau Tariff ]]&lt;=($B45+K$6*$BB$2))*(ImportSupplyContract[[Diwedd Tariff]:[Diwedd Tariff]]&gt;($B45+K$6*$BB$2)),ImportSupplyContract[[Ceiniogau fesul kWh]:[Ceiniogau fesul kWh]],0,,)</f>
        <v>0.21</v>
      </c>
      <c r="L45" s="77" cm="1">
        <f t="array" ref="L45">_xlfn.XLOOKUP(1,(ImportSupplyContract[[Dechrau Tariff ]:[Dechrau Tariff ]]&lt;=($B45+L$6*$BB$2))*(ImportSupplyContract[[Diwedd Tariff]:[Diwedd Tariff]]&gt;($B45+L$6*$BB$2)),ImportSupplyContract[[Ceiniogau fesul kWh]:[Ceiniogau fesul kWh]],0,,)</f>
        <v>0.21</v>
      </c>
      <c r="M45" s="77" cm="1">
        <f t="array" ref="M45">_xlfn.XLOOKUP(1,(ImportSupplyContract[[Dechrau Tariff ]:[Dechrau Tariff ]]&lt;=($B45+M$6*$BB$2))*(ImportSupplyContract[[Diwedd Tariff]:[Diwedd Tariff]]&gt;($B45+M$6*$BB$2)),ImportSupplyContract[[Ceiniogau fesul kWh]:[Ceiniogau fesul kWh]],0,,)</f>
        <v>0.21</v>
      </c>
      <c r="N45" s="77" cm="1">
        <f t="array" ref="N45">_xlfn.XLOOKUP(1,(ImportSupplyContract[[Dechrau Tariff ]:[Dechrau Tariff ]]&lt;=($B45+N$6*$BB$2))*(ImportSupplyContract[[Diwedd Tariff]:[Diwedd Tariff]]&gt;($B45+N$6*$BB$2)),ImportSupplyContract[[Ceiniogau fesul kWh]:[Ceiniogau fesul kWh]],0,,)</f>
        <v>0.21</v>
      </c>
      <c r="O45" s="77" cm="1">
        <f t="array" ref="O45">_xlfn.XLOOKUP(1,(ImportSupplyContract[[Dechrau Tariff ]:[Dechrau Tariff ]]&lt;=($B45+O$6*$BB$2))*(ImportSupplyContract[[Diwedd Tariff]:[Diwedd Tariff]]&gt;($B45+O$6*$BB$2)),ImportSupplyContract[[Ceiniogau fesul kWh]:[Ceiniogau fesul kWh]],0,,)</f>
        <v>0.21</v>
      </c>
      <c r="P45" s="77" cm="1">
        <f t="array" ref="P45">_xlfn.XLOOKUP(1,(ImportSupplyContract[[Dechrau Tariff ]:[Dechrau Tariff ]]&lt;=($B45+P$6*$BB$2))*(ImportSupplyContract[[Diwedd Tariff]:[Diwedd Tariff]]&gt;($B45+P$6*$BB$2)),ImportSupplyContract[[Ceiniogau fesul kWh]:[Ceiniogau fesul kWh]],0,,)</f>
        <v>0.21</v>
      </c>
      <c r="Q45" s="77" cm="1">
        <f t="array" ref="Q45">_xlfn.XLOOKUP(1,(ImportSupplyContract[[Dechrau Tariff ]:[Dechrau Tariff ]]&lt;=($B45+Q$6*$BB$2))*(ImportSupplyContract[[Diwedd Tariff]:[Diwedd Tariff]]&gt;($B45+Q$6*$BB$2)),ImportSupplyContract[[Ceiniogau fesul kWh]:[Ceiniogau fesul kWh]],0,,)</f>
        <v>0.21</v>
      </c>
      <c r="R45" s="77" cm="1">
        <f t="array" ref="R45">_xlfn.XLOOKUP(1,(ImportSupplyContract[[Dechrau Tariff ]:[Dechrau Tariff ]]&lt;=($B45+R$6*$BB$2))*(ImportSupplyContract[[Diwedd Tariff]:[Diwedd Tariff]]&gt;($B45+R$6*$BB$2)),ImportSupplyContract[[Ceiniogau fesul kWh]:[Ceiniogau fesul kWh]],0,,)</f>
        <v>0.21</v>
      </c>
      <c r="S45" s="77" cm="1">
        <f t="array" ref="S45">_xlfn.XLOOKUP(1,(ImportSupplyContract[[Dechrau Tariff ]:[Dechrau Tariff ]]&lt;=($B45+S$6*$BB$2))*(ImportSupplyContract[[Diwedd Tariff]:[Diwedd Tariff]]&gt;($B45+S$6*$BB$2)),ImportSupplyContract[[Ceiniogau fesul kWh]:[Ceiniogau fesul kWh]],0,,)</f>
        <v>0.21</v>
      </c>
      <c r="T45" s="77" cm="1">
        <f t="array" ref="T45">_xlfn.XLOOKUP(1,(ImportSupplyContract[[Dechrau Tariff ]:[Dechrau Tariff ]]&lt;=($B45+T$6*$BB$2))*(ImportSupplyContract[[Diwedd Tariff]:[Diwedd Tariff]]&gt;($B45+T$6*$BB$2)),ImportSupplyContract[[Ceiniogau fesul kWh]:[Ceiniogau fesul kWh]],0,,)</f>
        <v>0.21</v>
      </c>
      <c r="U45" s="77" cm="1">
        <f t="array" ref="U45">_xlfn.XLOOKUP(1,(ImportSupplyContract[[Dechrau Tariff ]:[Dechrau Tariff ]]&lt;=($B45+U$6*$BB$2))*(ImportSupplyContract[[Diwedd Tariff]:[Diwedd Tariff]]&gt;($B45+U$6*$BB$2)),ImportSupplyContract[[Ceiniogau fesul kWh]:[Ceiniogau fesul kWh]],0,,)</f>
        <v>0.21</v>
      </c>
      <c r="V45" s="77" cm="1">
        <f t="array" ref="V45">_xlfn.XLOOKUP(1,(ImportSupplyContract[[Dechrau Tariff ]:[Dechrau Tariff ]]&lt;=($B45+V$6*$BB$2))*(ImportSupplyContract[[Diwedd Tariff]:[Diwedd Tariff]]&gt;($B45+V$6*$BB$2)),ImportSupplyContract[[Ceiniogau fesul kWh]:[Ceiniogau fesul kWh]],0,,)</f>
        <v>0.21</v>
      </c>
      <c r="W45" s="77" cm="1">
        <f t="array" ref="W45">_xlfn.XLOOKUP(1,(ImportSupplyContract[[Dechrau Tariff ]:[Dechrau Tariff ]]&lt;=($B45+W$6*$BB$2))*(ImportSupplyContract[[Diwedd Tariff]:[Diwedd Tariff]]&gt;($B45+W$6*$BB$2)),ImportSupplyContract[[Ceiniogau fesul kWh]:[Ceiniogau fesul kWh]],0,,)</f>
        <v>0.21</v>
      </c>
      <c r="X45" s="77" cm="1">
        <f t="array" ref="X45">_xlfn.XLOOKUP(1,(ImportSupplyContract[[Dechrau Tariff ]:[Dechrau Tariff ]]&lt;=($B45+X$6*$BB$2))*(ImportSupplyContract[[Diwedd Tariff]:[Diwedd Tariff]]&gt;($B45+X$6*$BB$2)),ImportSupplyContract[[Ceiniogau fesul kWh]:[Ceiniogau fesul kWh]],0,,)</f>
        <v>0.21</v>
      </c>
      <c r="Y45" s="77" cm="1">
        <f t="array" ref="Y45">_xlfn.XLOOKUP(1,(ImportSupplyContract[[Dechrau Tariff ]:[Dechrau Tariff ]]&lt;=($B45+Y$6*$BB$2))*(ImportSupplyContract[[Diwedd Tariff]:[Diwedd Tariff]]&gt;($B45+Y$6*$BB$2)),ImportSupplyContract[[Ceiniogau fesul kWh]:[Ceiniogau fesul kWh]],0,,)</f>
        <v>0.21</v>
      </c>
      <c r="Z45" s="77" cm="1">
        <f t="array" ref="Z45">_xlfn.XLOOKUP(1,(ImportSupplyContract[[Dechrau Tariff ]:[Dechrau Tariff ]]&lt;=($B45+Z$6*$BB$2))*(ImportSupplyContract[[Diwedd Tariff]:[Diwedd Tariff]]&gt;($B45+Z$6*$BB$2)),ImportSupplyContract[[Ceiniogau fesul kWh]:[Ceiniogau fesul kWh]],0,,)</f>
        <v>0.21</v>
      </c>
      <c r="AA45" s="77" cm="1">
        <f t="array" ref="AA45">_xlfn.XLOOKUP(1,(ImportSupplyContract[[Dechrau Tariff ]:[Dechrau Tariff ]]&lt;=($B45+AA$6*$BB$2))*(ImportSupplyContract[[Diwedd Tariff]:[Diwedd Tariff]]&gt;($B45+AA$6*$BB$2)),ImportSupplyContract[[Ceiniogau fesul kWh]:[Ceiniogau fesul kWh]],0,,)</f>
        <v>0.21</v>
      </c>
      <c r="AB45" s="77" cm="1">
        <f t="array" ref="AB45">_xlfn.XLOOKUP(1,(ImportSupplyContract[[Dechrau Tariff ]:[Dechrau Tariff ]]&lt;=($B45+AB$6*$BB$2))*(ImportSupplyContract[[Diwedd Tariff]:[Diwedd Tariff]]&gt;($B45+AB$6*$BB$2)),ImportSupplyContract[[Ceiniogau fesul kWh]:[Ceiniogau fesul kWh]],0,,)</f>
        <v>0.21</v>
      </c>
      <c r="AC45" s="77" cm="1">
        <f t="array" ref="AC45">_xlfn.XLOOKUP(1,(ImportSupplyContract[[Dechrau Tariff ]:[Dechrau Tariff ]]&lt;=($B45+AC$6*$BB$2))*(ImportSupplyContract[[Diwedd Tariff]:[Diwedd Tariff]]&gt;($B45+AC$6*$BB$2)),ImportSupplyContract[[Ceiniogau fesul kWh]:[Ceiniogau fesul kWh]],0,,)</f>
        <v>0.21</v>
      </c>
      <c r="AD45" s="77" cm="1">
        <f t="array" ref="AD45">_xlfn.XLOOKUP(1,(ImportSupplyContract[[Dechrau Tariff ]:[Dechrau Tariff ]]&lt;=($B45+AD$6*$BB$2))*(ImportSupplyContract[[Diwedd Tariff]:[Diwedd Tariff]]&gt;($B45+AD$6*$BB$2)),ImportSupplyContract[[Ceiniogau fesul kWh]:[Ceiniogau fesul kWh]],0,,)</f>
        <v>0.21</v>
      </c>
      <c r="AE45" s="77" cm="1">
        <f t="array" ref="AE45">_xlfn.XLOOKUP(1,(ImportSupplyContract[[Dechrau Tariff ]:[Dechrau Tariff ]]&lt;=($B45+AE$6*$BB$2))*(ImportSupplyContract[[Diwedd Tariff]:[Diwedd Tariff]]&gt;($B45+AE$6*$BB$2)),ImportSupplyContract[[Ceiniogau fesul kWh]:[Ceiniogau fesul kWh]],0,,)</f>
        <v>0.21</v>
      </c>
      <c r="AF45" s="77" cm="1">
        <f t="array" ref="AF45">_xlfn.XLOOKUP(1,(ImportSupplyContract[[Dechrau Tariff ]:[Dechrau Tariff ]]&lt;=($B45+AF$6*$BB$2))*(ImportSupplyContract[[Diwedd Tariff]:[Diwedd Tariff]]&gt;($B45+AF$6*$BB$2)),ImportSupplyContract[[Ceiniogau fesul kWh]:[Ceiniogau fesul kWh]],0,,)</f>
        <v>0.21</v>
      </c>
      <c r="AG45" s="77" cm="1">
        <f t="array" ref="AG45">_xlfn.XLOOKUP(1,(ImportSupplyContract[[Dechrau Tariff ]:[Dechrau Tariff ]]&lt;=($B45+AG$6*$BB$2))*(ImportSupplyContract[[Diwedd Tariff]:[Diwedd Tariff]]&gt;($B45+AG$6*$BB$2)),ImportSupplyContract[[Ceiniogau fesul kWh]:[Ceiniogau fesul kWh]],0,,)</f>
        <v>0.21</v>
      </c>
      <c r="AH45" s="77" cm="1">
        <f t="array" ref="AH45">_xlfn.XLOOKUP(1,(ImportSupplyContract[[Dechrau Tariff ]:[Dechrau Tariff ]]&lt;=($B45+AH$6*$BB$2))*(ImportSupplyContract[[Diwedd Tariff]:[Diwedd Tariff]]&gt;($B45+AH$6*$BB$2)),ImportSupplyContract[[Ceiniogau fesul kWh]:[Ceiniogau fesul kWh]],0,,)</f>
        <v>0.21</v>
      </c>
      <c r="AI45" s="77" cm="1">
        <f t="array" ref="AI45">_xlfn.XLOOKUP(1,(ImportSupplyContract[[Dechrau Tariff ]:[Dechrau Tariff ]]&lt;=($B45+AI$6*$BB$2))*(ImportSupplyContract[[Diwedd Tariff]:[Diwedd Tariff]]&gt;($B45+AI$6*$BB$2)),ImportSupplyContract[[Ceiniogau fesul kWh]:[Ceiniogau fesul kWh]],0,,)</f>
        <v>0.21</v>
      </c>
      <c r="AJ45" s="77" cm="1">
        <f t="array" ref="AJ45">_xlfn.XLOOKUP(1,(ImportSupplyContract[[Dechrau Tariff ]:[Dechrau Tariff ]]&lt;=($B45+AJ$6*$BB$2))*(ImportSupplyContract[[Diwedd Tariff]:[Diwedd Tariff]]&gt;($B45+AJ$6*$BB$2)),ImportSupplyContract[[Ceiniogau fesul kWh]:[Ceiniogau fesul kWh]],0,,)</f>
        <v>0.21</v>
      </c>
      <c r="AK45" s="77" cm="1">
        <f t="array" ref="AK45">_xlfn.XLOOKUP(1,(ImportSupplyContract[[Dechrau Tariff ]:[Dechrau Tariff ]]&lt;=($B45+AK$6*$BB$2))*(ImportSupplyContract[[Diwedd Tariff]:[Diwedd Tariff]]&gt;($B45+AK$6*$BB$2)),ImportSupplyContract[[Ceiniogau fesul kWh]:[Ceiniogau fesul kWh]],0,,)</f>
        <v>0.21</v>
      </c>
      <c r="AL45" s="77" cm="1">
        <f t="array" ref="AL45">_xlfn.XLOOKUP(1,(ImportSupplyContract[[Dechrau Tariff ]:[Dechrau Tariff ]]&lt;=($B45+AL$6*$BB$2))*(ImportSupplyContract[[Diwedd Tariff]:[Diwedd Tariff]]&gt;($B45+AL$6*$BB$2)),ImportSupplyContract[[Ceiniogau fesul kWh]:[Ceiniogau fesul kWh]],0,,)</f>
        <v>0.21</v>
      </c>
      <c r="AM45" s="77" cm="1">
        <f t="array" ref="AM45">_xlfn.XLOOKUP(1,(ImportSupplyContract[[Dechrau Tariff ]:[Dechrau Tariff ]]&lt;=($B45+AM$6*$BB$2))*(ImportSupplyContract[[Diwedd Tariff]:[Diwedd Tariff]]&gt;($B45+AM$6*$BB$2)),ImportSupplyContract[[Ceiniogau fesul kWh]:[Ceiniogau fesul kWh]],0,,)</f>
        <v>0.21</v>
      </c>
      <c r="AN45" s="77" cm="1">
        <f t="array" ref="AN45">_xlfn.XLOOKUP(1,(ImportSupplyContract[[Dechrau Tariff ]:[Dechrau Tariff ]]&lt;=($B45+AN$6*$BB$2))*(ImportSupplyContract[[Diwedd Tariff]:[Diwedd Tariff]]&gt;($B45+AN$6*$BB$2)),ImportSupplyContract[[Ceiniogau fesul kWh]:[Ceiniogau fesul kWh]],0,,)</f>
        <v>0.21</v>
      </c>
      <c r="AO45" s="77" cm="1">
        <f t="array" ref="AO45">_xlfn.XLOOKUP(1,(ImportSupplyContract[[Dechrau Tariff ]:[Dechrau Tariff ]]&lt;=($B45+AO$6*$BB$2))*(ImportSupplyContract[[Diwedd Tariff]:[Diwedd Tariff]]&gt;($B45+AO$6*$BB$2)),ImportSupplyContract[[Ceiniogau fesul kWh]:[Ceiniogau fesul kWh]],0,,)</f>
        <v>0.21</v>
      </c>
      <c r="AP45" s="77" cm="1">
        <f t="array" ref="AP45">_xlfn.XLOOKUP(1,(ImportSupplyContract[[Dechrau Tariff ]:[Dechrau Tariff ]]&lt;=($B45+AP$6*$BB$2))*(ImportSupplyContract[[Diwedd Tariff]:[Diwedd Tariff]]&gt;($B45+AP$6*$BB$2)),ImportSupplyContract[[Ceiniogau fesul kWh]:[Ceiniogau fesul kWh]],0,,)</f>
        <v>0.21</v>
      </c>
      <c r="AQ45" s="77" cm="1">
        <f t="array" ref="AQ45">_xlfn.XLOOKUP(1,(ImportSupplyContract[[Dechrau Tariff ]:[Dechrau Tariff ]]&lt;=($B45+AQ$6*$BB$2))*(ImportSupplyContract[[Diwedd Tariff]:[Diwedd Tariff]]&gt;($B45+AQ$6*$BB$2)),ImportSupplyContract[[Ceiniogau fesul kWh]:[Ceiniogau fesul kWh]],0,,)</f>
        <v>0.21</v>
      </c>
      <c r="AR45" s="77" cm="1">
        <f t="array" ref="AR45">_xlfn.XLOOKUP(1,(ImportSupplyContract[[Dechrau Tariff ]:[Dechrau Tariff ]]&lt;=($B45+AR$6*$BB$2))*(ImportSupplyContract[[Diwedd Tariff]:[Diwedd Tariff]]&gt;($B45+AR$6*$BB$2)),ImportSupplyContract[[Ceiniogau fesul kWh]:[Ceiniogau fesul kWh]],0,,)</f>
        <v>0.21</v>
      </c>
      <c r="AS45" s="77" cm="1">
        <f t="array" ref="AS45">_xlfn.XLOOKUP(1,(ImportSupplyContract[[Dechrau Tariff ]:[Dechrau Tariff ]]&lt;=($B45+AS$6*$BB$2))*(ImportSupplyContract[[Diwedd Tariff]:[Diwedd Tariff]]&gt;($B45+AS$6*$BB$2)),ImportSupplyContract[[Ceiniogau fesul kWh]:[Ceiniogau fesul kWh]],0,,)</f>
        <v>0.21</v>
      </c>
      <c r="AT45" s="77" cm="1">
        <f t="array" ref="AT45">_xlfn.XLOOKUP(1,(ImportSupplyContract[[Dechrau Tariff ]:[Dechrau Tariff ]]&lt;=($B45+AT$6*$BB$2))*(ImportSupplyContract[[Diwedd Tariff]:[Diwedd Tariff]]&gt;($B45+AT$6*$BB$2)),ImportSupplyContract[[Ceiniogau fesul kWh]:[Ceiniogau fesul kWh]],0,,)</f>
        <v>0.21</v>
      </c>
      <c r="AU45" s="77" cm="1">
        <f t="array" ref="AU45">_xlfn.XLOOKUP(1,(ImportSupplyContract[[Dechrau Tariff ]:[Dechrau Tariff ]]&lt;=($B45+AU$6*$BB$2))*(ImportSupplyContract[[Diwedd Tariff]:[Diwedd Tariff]]&gt;($B45+AU$6*$BB$2)),ImportSupplyContract[[Ceiniogau fesul kWh]:[Ceiniogau fesul kWh]],0,,)</f>
        <v>0.21</v>
      </c>
      <c r="AV45" s="77" cm="1">
        <f t="array" ref="AV45">_xlfn.XLOOKUP(1,(ImportSupplyContract[[Dechrau Tariff ]:[Dechrau Tariff ]]&lt;=($B45+AV$6*$BB$2))*(ImportSupplyContract[[Diwedd Tariff]:[Diwedd Tariff]]&gt;($B45+AV$6*$BB$2)),ImportSupplyContract[[Ceiniogau fesul kWh]:[Ceiniogau fesul kWh]],0,,)</f>
        <v>0.21</v>
      </c>
      <c r="AW45" s="77" cm="1">
        <f t="array" ref="AW45">_xlfn.XLOOKUP(1,(ImportSupplyContract[[Dechrau Tariff ]:[Dechrau Tariff ]]&lt;=($B45+AW$6*$BB$2))*(ImportSupplyContract[[Diwedd Tariff]:[Diwedd Tariff]]&gt;($B45+AW$6*$BB$2)),ImportSupplyContract[[Ceiniogau fesul kWh]:[Ceiniogau fesul kWh]],0,,)</f>
        <v>0.21</v>
      </c>
      <c r="AX45" s="77" cm="1">
        <f t="array" ref="AX45">_xlfn.XLOOKUP(1,(ImportSupplyContract[[Dechrau Tariff ]:[Dechrau Tariff ]]&lt;=($B45+AX$6*$BB$2))*(ImportSupplyContract[[Diwedd Tariff]:[Diwedd Tariff]]&gt;($B45+AX$6*$BB$2)),ImportSupplyContract[[Ceiniogau fesul kWh]:[Ceiniogau fesul kWh]],0,,)</f>
        <v>0.21</v>
      </c>
    </row>
    <row r="46" spans="2:50" x14ac:dyDescent="0.3">
      <c r="B46" s="30">
        <v>45331</v>
      </c>
      <c r="C46" s="77" cm="1">
        <f t="array" ref="C46">_xlfn.XLOOKUP(1,(ImportSupplyContract[[Dechrau Tariff ]:[Dechrau Tariff ]]&lt;=($B46+C$6*$BB$2))*(ImportSupplyContract[[Diwedd Tariff]:[Diwedd Tariff]]&gt;($B46+C$6*$BB$2)),ImportSupplyContract[[Ceiniogau fesul kWh]:[Ceiniogau fesul kWh]],0,,)</f>
        <v>0.21</v>
      </c>
      <c r="D46" s="77" cm="1">
        <f t="array" ref="D46">_xlfn.XLOOKUP(1,(ImportSupplyContract[[Dechrau Tariff ]:[Dechrau Tariff ]]&lt;=($B46+D$6*$BB$2))*(ImportSupplyContract[[Diwedd Tariff]:[Diwedd Tariff]]&gt;($B46+D$6*$BB$2)),ImportSupplyContract[[Ceiniogau fesul kWh]:[Ceiniogau fesul kWh]],0,,)</f>
        <v>0.21</v>
      </c>
      <c r="E46" s="77" cm="1">
        <f t="array" ref="E46">_xlfn.XLOOKUP(1,(ImportSupplyContract[[Dechrau Tariff ]:[Dechrau Tariff ]]&lt;=($B46+E$6*$BB$2))*(ImportSupplyContract[[Diwedd Tariff]:[Diwedd Tariff]]&gt;($B46+E$6*$BB$2)),ImportSupplyContract[[Ceiniogau fesul kWh]:[Ceiniogau fesul kWh]],0,,)</f>
        <v>0.21</v>
      </c>
      <c r="F46" s="77" cm="1">
        <f t="array" ref="F46">_xlfn.XLOOKUP(1,(ImportSupplyContract[[Dechrau Tariff ]:[Dechrau Tariff ]]&lt;=($B46+F$6*$BB$2))*(ImportSupplyContract[[Diwedd Tariff]:[Diwedd Tariff]]&gt;($B46+F$6*$BB$2)),ImportSupplyContract[[Ceiniogau fesul kWh]:[Ceiniogau fesul kWh]],0,,)</f>
        <v>0.21</v>
      </c>
      <c r="G46" s="77" cm="1">
        <f t="array" ref="G46">_xlfn.XLOOKUP(1,(ImportSupplyContract[[Dechrau Tariff ]:[Dechrau Tariff ]]&lt;=($B46+G$6*$BB$2))*(ImportSupplyContract[[Diwedd Tariff]:[Diwedd Tariff]]&gt;($B46+G$6*$BB$2)),ImportSupplyContract[[Ceiniogau fesul kWh]:[Ceiniogau fesul kWh]],0,,)</f>
        <v>0.21</v>
      </c>
      <c r="H46" s="77" cm="1">
        <f t="array" ref="H46">_xlfn.XLOOKUP(1,(ImportSupplyContract[[Dechrau Tariff ]:[Dechrau Tariff ]]&lt;=($B46+H$6*$BB$2))*(ImportSupplyContract[[Diwedd Tariff]:[Diwedd Tariff]]&gt;($B46+H$6*$BB$2)),ImportSupplyContract[[Ceiniogau fesul kWh]:[Ceiniogau fesul kWh]],0,,)</f>
        <v>0.21</v>
      </c>
      <c r="I46" s="77" cm="1">
        <f t="array" ref="I46">_xlfn.XLOOKUP(1,(ImportSupplyContract[[Dechrau Tariff ]:[Dechrau Tariff ]]&lt;=($B46+I$6*$BB$2))*(ImportSupplyContract[[Diwedd Tariff]:[Diwedd Tariff]]&gt;($B46+I$6*$BB$2)),ImportSupplyContract[[Ceiniogau fesul kWh]:[Ceiniogau fesul kWh]],0,,)</f>
        <v>0.21</v>
      </c>
      <c r="J46" s="77" cm="1">
        <f t="array" ref="J46">_xlfn.XLOOKUP(1,(ImportSupplyContract[[Dechrau Tariff ]:[Dechrau Tariff ]]&lt;=($B46+J$6*$BB$2))*(ImportSupplyContract[[Diwedd Tariff]:[Diwedd Tariff]]&gt;($B46+J$6*$BB$2)),ImportSupplyContract[[Ceiniogau fesul kWh]:[Ceiniogau fesul kWh]],0,,)</f>
        <v>0.21</v>
      </c>
      <c r="K46" s="77" cm="1">
        <f t="array" ref="K46">_xlfn.XLOOKUP(1,(ImportSupplyContract[[Dechrau Tariff ]:[Dechrau Tariff ]]&lt;=($B46+K$6*$BB$2))*(ImportSupplyContract[[Diwedd Tariff]:[Diwedd Tariff]]&gt;($B46+K$6*$BB$2)),ImportSupplyContract[[Ceiniogau fesul kWh]:[Ceiniogau fesul kWh]],0,,)</f>
        <v>0.21</v>
      </c>
      <c r="L46" s="77" cm="1">
        <f t="array" ref="L46">_xlfn.XLOOKUP(1,(ImportSupplyContract[[Dechrau Tariff ]:[Dechrau Tariff ]]&lt;=($B46+L$6*$BB$2))*(ImportSupplyContract[[Diwedd Tariff]:[Diwedd Tariff]]&gt;($B46+L$6*$BB$2)),ImportSupplyContract[[Ceiniogau fesul kWh]:[Ceiniogau fesul kWh]],0,,)</f>
        <v>0.21</v>
      </c>
      <c r="M46" s="77" cm="1">
        <f t="array" ref="M46">_xlfn.XLOOKUP(1,(ImportSupplyContract[[Dechrau Tariff ]:[Dechrau Tariff ]]&lt;=($B46+M$6*$BB$2))*(ImportSupplyContract[[Diwedd Tariff]:[Diwedd Tariff]]&gt;($B46+M$6*$BB$2)),ImportSupplyContract[[Ceiniogau fesul kWh]:[Ceiniogau fesul kWh]],0,,)</f>
        <v>0.21</v>
      </c>
      <c r="N46" s="77" cm="1">
        <f t="array" ref="N46">_xlfn.XLOOKUP(1,(ImportSupplyContract[[Dechrau Tariff ]:[Dechrau Tariff ]]&lt;=($B46+N$6*$BB$2))*(ImportSupplyContract[[Diwedd Tariff]:[Diwedd Tariff]]&gt;($B46+N$6*$BB$2)),ImportSupplyContract[[Ceiniogau fesul kWh]:[Ceiniogau fesul kWh]],0,,)</f>
        <v>0.21</v>
      </c>
      <c r="O46" s="77" cm="1">
        <f t="array" ref="O46">_xlfn.XLOOKUP(1,(ImportSupplyContract[[Dechrau Tariff ]:[Dechrau Tariff ]]&lt;=($B46+O$6*$BB$2))*(ImportSupplyContract[[Diwedd Tariff]:[Diwedd Tariff]]&gt;($B46+O$6*$BB$2)),ImportSupplyContract[[Ceiniogau fesul kWh]:[Ceiniogau fesul kWh]],0,,)</f>
        <v>0.21</v>
      </c>
      <c r="P46" s="77" cm="1">
        <f t="array" ref="P46">_xlfn.XLOOKUP(1,(ImportSupplyContract[[Dechrau Tariff ]:[Dechrau Tariff ]]&lt;=($B46+P$6*$BB$2))*(ImportSupplyContract[[Diwedd Tariff]:[Diwedd Tariff]]&gt;($B46+P$6*$BB$2)),ImportSupplyContract[[Ceiniogau fesul kWh]:[Ceiniogau fesul kWh]],0,,)</f>
        <v>0.21</v>
      </c>
      <c r="Q46" s="77" cm="1">
        <f t="array" ref="Q46">_xlfn.XLOOKUP(1,(ImportSupplyContract[[Dechrau Tariff ]:[Dechrau Tariff ]]&lt;=($B46+Q$6*$BB$2))*(ImportSupplyContract[[Diwedd Tariff]:[Diwedd Tariff]]&gt;($B46+Q$6*$BB$2)),ImportSupplyContract[[Ceiniogau fesul kWh]:[Ceiniogau fesul kWh]],0,,)</f>
        <v>0.21</v>
      </c>
      <c r="R46" s="77" cm="1">
        <f t="array" ref="R46">_xlfn.XLOOKUP(1,(ImportSupplyContract[[Dechrau Tariff ]:[Dechrau Tariff ]]&lt;=($B46+R$6*$BB$2))*(ImportSupplyContract[[Diwedd Tariff]:[Diwedd Tariff]]&gt;($B46+R$6*$BB$2)),ImportSupplyContract[[Ceiniogau fesul kWh]:[Ceiniogau fesul kWh]],0,,)</f>
        <v>0.21</v>
      </c>
      <c r="S46" s="77" cm="1">
        <f t="array" ref="S46">_xlfn.XLOOKUP(1,(ImportSupplyContract[[Dechrau Tariff ]:[Dechrau Tariff ]]&lt;=($B46+S$6*$BB$2))*(ImportSupplyContract[[Diwedd Tariff]:[Diwedd Tariff]]&gt;($B46+S$6*$BB$2)),ImportSupplyContract[[Ceiniogau fesul kWh]:[Ceiniogau fesul kWh]],0,,)</f>
        <v>0.21</v>
      </c>
      <c r="T46" s="77" cm="1">
        <f t="array" ref="T46">_xlfn.XLOOKUP(1,(ImportSupplyContract[[Dechrau Tariff ]:[Dechrau Tariff ]]&lt;=($B46+T$6*$BB$2))*(ImportSupplyContract[[Diwedd Tariff]:[Diwedd Tariff]]&gt;($B46+T$6*$BB$2)),ImportSupplyContract[[Ceiniogau fesul kWh]:[Ceiniogau fesul kWh]],0,,)</f>
        <v>0.21</v>
      </c>
      <c r="U46" s="77" cm="1">
        <f t="array" ref="U46">_xlfn.XLOOKUP(1,(ImportSupplyContract[[Dechrau Tariff ]:[Dechrau Tariff ]]&lt;=($B46+U$6*$BB$2))*(ImportSupplyContract[[Diwedd Tariff]:[Diwedd Tariff]]&gt;($B46+U$6*$BB$2)),ImportSupplyContract[[Ceiniogau fesul kWh]:[Ceiniogau fesul kWh]],0,,)</f>
        <v>0.21</v>
      </c>
      <c r="V46" s="77" cm="1">
        <f t="array" ref="V46">_xlfn.XLOOKUP(1,(ImportSupplyContract[[Dechrau Tariff ]:[Dechrau Tariff ]]&lt;=($B46+V$6*$BB$2))*(ImportSupplyContract[[Diwedd Tariff]:[Diwedd Tariff]]&gt;($B46+V$6*$BB$2)),ImportSupplyContract[[Ceiniogau fesul kWh]:[Ceiniogau fesul kWh]],0,,)</f>
        <v>0.21</v>
      </c>
      <c r="W46" s="77" cm="1">
        <f t="array" ref="W46">_xlfn.XLOOKUP(1,(ImportSupplyContract[[Dechrau Tariff ]:[Dechrau Tariff ]]&lt;=($B46+W$6*$BB$2))*(ImportSupplyContract[[Diwedd Tariff]:[Diwedd Tariff]]&gt;($B46+W$6*$BB$2)),ImportSupplyContract[[Ceiniogau fesul kWh]:[Ceiniogau fesul kWh]],0,,)</f>
        <v>0.21</v>
      </c>
      <c r="X46" s="77" cm="1">
        <f t="array" ref="X46">_xlfn.XLOOKUP(1,(ImportSupplyContract[[Dechrau Tariff ]:[Dechrau Tariff ]]&lt;=($B46+X$6*$BB$2))*(ImportSupplyContract[[Diwedd Tariff]:[Diwedd Tariff]]&gt;($B46+X$6*$BB$2)),ImportSupplyContract[[Ceiniogau fesul kWh]:[Ceiniogau fesul kWh]],0,,)</f>
        <v>0.21</v>
      </c>
      <c r="Y46" s="77" cm="1">
        <f t="array" ref="Y46">_xlfn.XLOOKUP(1,(ImportSupplyContract[[Dechrau Tariff ]:[Dechrau Tariff ]]&lt;=($B46+Y$6*$BB$2))*(ImportSupplyContract[[Diwedd Tariff]:[Diwedd Tariff]]&gt;($B46+Y$6*$BB$2)),ImportSupplyContract[[Ceiniogau fesul kWh]:[Ceiniogau fesul kWh]],0,,)</f>
        <v>0.21</v>
      </c>
      <c r="Z46" s="77" cm="1">
        <f t="array" ref="Z46">_xlfn.XLOOKUP(1,(ImportSupplyContract[[Dechrau Tariff ]:[Dechrau Tariff ]]&lt;=($B46+Z$6*$BB$2))*(ImportSupplyContract[[Diwedd Tariff]:[Diwedd Tariff]]&gt;($B46+Z$6*$BB$2)),ImportSupplyContract[[Ceiniogau fesul kWh]:[Ceiniogau fesul kWh]],0,,)</f>
        <v>0.21</v>
      </c>
      <c r="AA46" s="77" cm="1">
        <f t="array" ref="AA46">_xlfn.XLOOKUP(1,(ImportSupplyContract[[Dechrau Tariff ]:[Dechrau Tariff ]]&lt;=($B46+AA$6*$BB$2))*(ImportSupplyContract[[Diwedd Tariff]:[Diwedd Tariff]]&gt;($B46+AA$6*$BB$2)),ImportSupplyContract[[Ceiniogau fesul kWh]:[Ceiniogau fesul kWh]],0,,)</f>
        <v>0.21</v>
      </c>
      <c r="AB46" s="77" cm="1">
        <f t="array" ref="AB46">_xlfn.XLOOKUP(1,(ImportSupplyContract[[Dechrau Tariff ]:[Dechrau Tariff ]]&lt;=($B46+AB$6*$BB$2))*(ImportSupplyContract[[Diwedd Tariff]:[Diwedd Tariff]]&gt;($B46+AB$6*$BB$2)),ImportSupplyContract[[Ceiniogau fesul kWh]:[Ceiniogau fesul kWh]],0,,)</f>
        <v>0.21</v>
      </c>
      <c r="AC46" s="77" cm="1">
        <f t="array" ref="AC46">_xlfn.XLOOKUP(1,(ImportSupplyContract[[Dechrau Tariff ]:[Dechrau Tariff ]]&lt;=($B46+AC$6*$BB$2))*(ImportSupplyContract[[Diwedd Tariff]:[Diwedd Tariff]]&gt;($B46+AC$6*$BB$2)),ImportSupplyContract[[Ceiniogau fesul kWh]:[Ceiniogau fesul kWh]],0,,)</f>
        <v>0.21</v>
      </c>
      <c r="AD46" s="77" cm="1">
        <f t="array" ref="AD46">_xlfn.XLOOKUP(1,(ImportSupplyContract[[Dechrau Tariff ]:[Dechrau Tariff ]]&lt;=($B46+AD$6*$BB$2))*(ImportSupplyContract[[Diwedd Tariff]:[Diwedd Tariff]]&gt;($B46+AD$6*$BB$2)),ImportSupplyContract[[Ceiniogau fesul kWh]:[Ceiniogau fesul kWh]],0,,)</f>
        <v>0.21</v>
      </c>
      <c r="AE46" s="77" cm="1">
        <f t="array" ref="AE46">_xlfn.XLOOKUP(1,(ImportSupplyContract[[Dechrau Tariff ]:[Dechrau Tariff ]]&lt;=($B46+AE$6*$BB$2))*(ImportSupplyContract[[Diwedd Tariff]:[Diwedd Tariff]]&gt;($B46+AE$6*$BB$2)),ImportSupplyContract[[Ceiniogau fesul kWh]:[Ceiniogau fesul kWh]],0,,)</f>
        <v>0.21</v>
      </c>
      <c r="AF46" s="77" cm="1">
        <f t="array" ref="AF46">_xlfn.XLOOKUP(1,(ImportSupplyContract[[Dechrau Tariff ]:[Dechrau Tariff ]]&lt;=($B46+AF$6*$BB$2))*(ImportSupplyContract[[Diwedd Tariff]:[Diwedd Tariff]]&gt;($B46+AF$6*$BB$2)),ImportSupplyContract[[Ceiniogau fesul kWh]:[Ceiniogau fesul kWh]],0,,)</f>
        <v>0.21</v>
      </c>
      <c r="AG46" s="77" cm="1">
        <f t="array" ref="AG46">_xlfn.XLOOKUP(1,(ImportSupplyContract[[Dechrau Tariff ]:[Dechrau Tariff ]]&lt;=($B46+AG$6*$BB$2))*(ImportSupplyContract[[Diwedd Tariff]:[Diwedd Tariff]]&gt;($B46+AG$6*$BB$2)),ImportSupplyContract[[Ceiniogau fesul kWh]:[Ceiniogau fesul kWh]],0,,)</f>
        <v>0.21</v>
      </c>
      <c r="AH46" s="77" cm="1">
        <f t="array" ref="AH46">_xlfn.XLOOKUP(1,(ImportSupplyContract[[Dechrau Tariff ]:[Dechrau Tariff ]]&lt;=($B46+AH$6*$BB$2))*(ImportSupplyContract[[Diwedd Tariff]:[Diwedd Tariff]]&gt;($B46+AH$6*$BB$2)),ImportSupplyContract[[Ceiniogau fesul kWh]:[Ceiniogau fesul kWh]],0,,)</f>
        <v>0.21</v>
      </c>
      <c r="AI46" s="77" cm="1">
        <f t="array" ref="AI46">_xlfn.XLOOKUP(1,(ImportSupplyContract[[Dechrau Tariff ]:[Dechrau Tariff ]]&lt;=($B46+AI$6*$BB$2))*(ImportSupplyContract[[Diwedd Tariff]:[Diwedd Tariff]]&gt;($B46+AI$6*$BB$2)),ImportSupplyContract[[Ceiniogau fesul kWh]:[Ceiniogau fesul kWh]],0,,)</f>
        <v>0.21</v>
      </c>
      <c r="AJ46" s="77" cm="1">
        <f t="array" ref="AJ46">_xlfn.XLOOKUP(1,(ImportSupplyContract[[Dechrau Tariff ]:[Dechrau Tariff ]]&lt;=($B46+AJ$6*$BB$2))*(ImportSupplyContract[[Diwedd Tariff]:[Diwedd Tariff]]&gt;($B46+AJ$6*$BB$2)),ImportSupplyContract[[Ceiniogau fesul kWh]:[Ceiniogau fesul kWh]],0,,)</f>
        <v>0.21</v>
      </c>
      <c r="AK46" s="77" cm="1">
        <f t="array" ref="AK46">_xlfn.XLOOKUP(1,(ImportSupplyContract[[Dechrau Tariff ]:[Dechrau Tariff ]]&lt;=($B46+AK$6*$BB$2))*(ImportSupplyContract[[Diwedd Tariff]:[Diwedd Tariff]]&gt;($B46+AK$6*$BB$2)),ImportSupplyContract[[Ceiniogau fesul kWh]:[Ceiniogau fesul kWh]],0,,)</f>
        <v>0.21</v>
      </c>
      <c r="AL46" s="77" cm="1">
        <f t="array" ref="AL46">_xlfn.XLOOKUP(1,(ImportSupplyContract[[Dechrau Tariff ]:[Dechrau Tariff ]]&lt;=($B46+AL$6*$BB$2))*(ImportSupplyContract[[Diwedd Tariff]:[Diwedd Tariff]]&gt;($B46+AL$6*$BB$2)),ImportSupplyContract[[Ceiniogau fesul kWh]:[Ceiniogau fesul kWh]],0,,)</f>
        <v>0.21</v>
      </c>
      <c r="AM46" s="77" cm="1">
        <f t="array" ref="AM46">_xlfn.XLOOKUP(1,(ImportSupplyContract[[Dechrau Tariff ]:[Dechrau Tariff ]]&lt;=($B46+AM$6*$BB$2))*(ImportSupplyContract[[Diwedd Tariff]:[Diwedd Tariff]]&gt;($B46+AM$6*$BB$2)),ImportSupplyContract[[Ceiniogau fesul kWh]:[Ceiniogau fesul kWh]],0,,)</f>
        <v>0.21</v>
      </c>
      <c r="AN46" s="77" cm="1">
        <f t="array" ref="AN46">_xlfn.XLOOKUP(1,(ImportSupplyContract[[Dechrau Tariff ]:[Dechrau Tariff ]]&lt;=($B46+AN$6*$BB$2))*(ImportSupplyContract[[Diwedd Tariff]:[Diwedd Tariff]]&gt;($B46+AN$6*$BB$2)),ImportSupplyContract[[Ceiniogau fesul kWh]:[Ceiniogau fesul kWh]],0,,)</f>
        <v>0.21</v>
      </c>
      <c r="AO46" s="77" cm="1">
        <f t="array" ref="AO46">_xlfn.XLOOKUP(1,(ImportSupplyContract[[Dechrau Tariff ]:[Dechrau Tariff ]]&lt;=($B46+AO$6*$BB$2))*(ImportSupplyContract[[Diwedd Tariff]:[Diwedd Tariff]]&gt;($B46+AO$6*$BB$2)),ImportSupplyContract[[Ceiniogau fesul kWh]:[Ceiniogau fesul kWh]],0,,)</f>
        <v>0.21</v>
      </c>
      <c r="AP46" s="77" cm="1">
        <f t="array" ref="AP46">_xlfn.XLOOKUP(1,(ImportSupplyContract[[Dechrau Tariff ]:[Dechrau Tariff ]]&lt;=($B46+AP$6*$BB$2))*(ImportSupplyContract[[Diwedd Tariff]:[Diwedd Tariff]]&gt;($B46+AP$6*$BB$2)),ImportSupplyContract[[Ceiniogau fesul kWh]:[Ceiniogau fesul kWh]],0,,)</f>
        <v>0.21</v>
      </c>
      <c r="AQ46" s="77" cm="1">
        <f t="array" ref="AQ46">_xlfn.XLOOKUP(1,(ImportSupplyContract[[Dechrau Tariff ]:[Dechrau Tariff ]]&lt;=($B46+AQ$6*$BB$2))*(ImportSupplyContract[[Diwedd Tariff]:[Diwedd Tariff]]&gt;($B46+AQ$6*$BB$2)),ImportSupplyContract[[Ceiniogau fesul kWh]:[Ceiniogau fesul kWh]],0,,)</f>
        <v>0.21</v>
      </c>
      <c r="AR46" s="77" cm="1">
        <f t="array" ref="AR46">_xlfn.XLOOKUP(1,(ImportSupplyContract[[Dechrau Tariff ]:[Dechrau Tariff ]]&lt;=($B46+AR$6*$BB$2))*(ImportSupplyContract[[Diwedd Tariff]:[Diwedd Tariff]]&gt;($B46+AR$6*$BB$2)),ImportSupplyContract[[Ceiniogau fesul kWh]:[Ceiniogau fesul kWh]],0,,)</f>
        <v>0.21</v>
      </c>
      <c r="AS46" s="77" cm="1">
        <f t="array" ref="AS46">_xlfn.XLOOKUP(1,(ImportSupplyContract[[Dechrau Tariff ]:[Dechrau Tariff ]]&lt;=($B46+AS$6*$BB$2))*(ImportSupplyContract[[Diwedd Tariff]:[Diwedd Tariff]]&gt;($B46+AS$6*$BB$2)),ImportSupplyContract[[Ceiniogau fesul kWh]:[Ceiniogau fesul kWh]],0,,)</f>
        <v>0.21</v>
      </c>
      <c r="AT46" s="77" cm="1">
        <f t="array" ref="AT46">_xlfn.XLOOKUP(1,(ImportSupplyContract[[Dechrau Tariff ]:[Dechrau Tariff ]]&lt;=($B46+AT$6*$BB$2))*(ImportSupplyContract[[Diwedd Tariff]:[Diwedd Tariff]]&gt;($B46+AT$6*$BB$2)),ImportSupplyContract[[Ceiniogau fesul kWh]:[Ceiniogau fesul kWh]],0,,)</f>
        <v>0.21</v>
      </c>
      <c r="AU46" s="77" cm="1">
        <f t="array" ref="AU46">_xlfn.XLOOKUP(1,(ImportSupplyContract[[Dechrau Tariff ]:[Dechrau Tariff ]]&lt;=($B46+AU$6*$BB$2))*(ImportSupplyContract[[Diwedd Tariff]:[Diwedd Tariff]]&gt;($B46+AU$6*$BB$2)),ImportSupplyContract[[Ceiniogau fesul kWh]:[Ceiniogau fesul kWh]],0,,)</f>
        <v>0.21</v>
      </c>
      <c r="AV46" s="77" cm="1">
        <f t="array" ref="AV46">_xlfn.XLOOKUP(1,(ImportSupplyContract[[Dechrau Tariff ]:[Dechrau Tariff ]]&lt;=($B46+AV$6*$BB$2))*(ImportSupplyContract[[Diwedd Tariff]:[Diwedd Tariff]]&gt;($B46+AV$6*$BB$2)),ImportSupplyContract[[Ceiniogau fesul kWh]:[Ceiniogau fesul kWh]],0,,)</f>
        <v>0.21</v>
      </c>
      <c r="AW46" s="77" cm="1">
        <f t="array" ref="AW46">_xlfn.XLOOKUP(1,(ImportSupplyContract[[Dechrau Tariff ]:[Dechrau Tariff ]]&lt;=($B46+AW$6*$BB$2))*(ImportSupplyContract[[Diwedd Tariff]:[Diwedd Tariff]]&gt;($B46+AW$6*$BB$2)),ImportSupplyContract[[Ceiniogau fesul kWh]:[Ceiniogau fesul kWh]],0,,)</f>
        <v>0.21</v>
      </c>
      <c r="AX46" s="77" cm="1">
        <f t="array" ref="AX46">_xlfn.XLOOKUP(1,(ImportSupplyContract[[Dechrau Tariff ]:[Dechrau Tariff ]]&lt;=($B46+AX$6*$BB$2))*(ImportSupplyContract[[Diwedd Tariff]:[Diwedd Tariff]]&gt;($B46+AX$6*$BB$2)),ImportSupplyContract[[Ceiniogau fesul kWh]:[Ceiniogau fesul kWh]],0,,)</f>
        <v>0.21</v>
      </c>
    </row>
    <row r="47" spans="2:50" x14ac:dyDescent="0.3">
      <c r="B47" s="30">
        <v>45332</v>
      </c>
      <c r="C47" s="77" cm="1">
        <f t="array" ref="C47">_xlfn.XLOOKUP(1,(ImportSupplyContract[[Dechrau Tariff ]:[Dechrau Tariff ]]&lt;=($B47+C$6*$BB$2))*(ImportSupplyContract[[Diwedd Tariff]:[Diwedd Tariff]]&gt;($B47+C$6*$BB$2)),ImportSupplyContract[[Ceiniogau fesul kWh]:[Ceiniogau fesul kWh]],0,,)</f>
        <v>0.21</v>
      </c>
      <c r="D47" s="77" cm="1">
        <f t="array" ref="D47">_xlfn.XLOOKUP(1,(ImportSupplyContract[[Dechrau Tariff ]:[Dechrau Tariff ]]&lt;=($B47+D$6*$BB$2))*(ImportSupplyContract[[Diwedd Tariff]:[Diwedd Tariff]]&gt;($B47+D$6*$BB$2)),ImportSupplyContract[[Ceiniogau fesul kWh]:[Ceiniogau fesul kWh]],0,,)</f>
        <v>0.21</v>
      </c>
      <c r="E47" s="77" cm="1">
        <f t="array" ref="E47">_xlfn.XLOOKUP(1,(ImportSupplyContract[[Dechrau Tariff ]:[Dechrau Tariff ]]&lt;=($B47+E$6*$BB$2))*(ImportSupplyContract[[Diwedd Tariff]:[Diwedd Tariff]]&gt;($B47+E$6*$BB$2)),ImportSupplyContract[[Ceiniogau fesul kWh]:[Ceiniogau fesul kWh]],0,,)</f>
        <v>0.21</v>
      </c>
      <c r="F47" s="77" cm="1">
        <f t="array" ref="F47">_xlfn.XLOOKUP(1,(ImportSupplyContract[[Dechrau Tariff ]:[Dechrau Tariff ]]&lt;=($B47+F$6*$BB$2))*(ImportSupplyContract[[Diwedd Tariff]:[Diwedd Tariff]]&gt;($B47+F$6*$BB$2)),ImportSupplyContract[[Ceiniogau fesul kWh]:[Ceiniogau fesul kWh]],0,,)</f>
        <v>0.21</v>
      </c>
      <c r="G47" s="77" cm="1">
        <f t="array" ref="G47">_xlfn.XLOOKUP(1,(ImportSupplyContract[[Dechrau Tariff ]:[Dechrau Tariff ]]&lt;=($B47+G$6*$BB$2))*(ImportSupplyContract[[Diwedd Tariff]:[Diwedd Tariff]]&gt;($B47+G$6*$BB$2)),ImportSupplyContract[[Ceiniogau fesul kWh]:[Ceiniogau fesul kWh]],0,,)</f>
        <v>0.21</v>
      </c>
      <c r="H47" s="77" cm="1">
        <f t="array" ref="H47">_xlfn.XLOOKUP(1,(ImportSupplyContract[[Dechrau Tariff ]:[Dechrau Tariff ]]&lt;=($B47+H$6*$BB$2))*(ImportSupplyContract[[Diwedd Tariff]:[Diwedd Tariff]]&gt;($B47+H$6*$BB$2)),ImportSupplyContract[[Ceiniogau fesul kWh]:[Ceiniogau fesul kWh]],0,,)</f>
        <v>0.21</v>
      </c>
      <c r="I47" s="77" cm="1">
        <f t="array" ref="I47">_xlfn.XLOOKUP(1,(ImportSupplyContract[[Dechrau Tariff ]:[Dechrau Tariff ]]&lt;=($B47+I$6*$BB$2))*(ImportSupplyContract[[Diwedd Tariff]:[Diwedd Tariff]]&gt;($B47+I$6*$BB$2)),ImportSupplyContract[[Ceiniogau fesul kWh]:[Ceiniogau fesul kWh]],0,,)</f>
        <v>0.21</v>
      </c>
      <c r="J47" s="77" cm="1">
        <f t="array" ref="J47">_xlfn.XLOOKUP(1,(ImportSupplyContract[[Dechrau Tariff ]:[Dechrau Tariff ]]&lt;=($B47+J$6*$BB$2))*(ImportSupplyContract[[Diwedd Tariff]:[Diwedd Tariff]]&gt;($B47+J$6*$BB$2)),ImportSupplyContract[[Ceiniogau fesul kWh]:[Ceiniogau fesul kWh]],0,,)</f>
        <v>0.21</v>
      </c>
      <c r="K47" s="77" cm="1">
        <f t="array" ref="K47">_xlfn.XLOOKUP(1,(ImportSupplyContract[[Dechrau Tariff ]:[Dechrau Tariff ]]&lt;=($B47+K$6*$BB$2))*(ImportSupplyContract[[Diwedd Tariff]:[Diwedd Tariff]]&gt;($B47+K$6*$BB$2)),ImportSupplyContract[[Ceiniogau fesul kWh]:[Ceiniogau fesul kWh]],0,,)</f>
        <v>0.21</v>
      </c>
      <c r="L47" s="77" cm="1">
        <f t="array" ref="L47">_xlfn.XLOOKUP(1,(ImportSupplyContract[[Dechrau Tariff ]:[Dechrau Tariff ]]&lt;=($B47+L$6*$BB$2))*(ImportSupplyContract[[Diwedd Tariff]:[Diwedd Tariff]]&gt;($B47+L$6*$BB$2)),ImportSupplyContract[[Ceiniogau fesul kWh]:[Ceiniogau fesul kWh]],0,,)</f>
        <v>0.21</v>
      </c>
      <c r="M47" s="77" cm="1">
        <f t="array" ref="M47">_xlfn.XLOOKUP(1,(ImportSupplyContract[[Dechrau Tariff ]:[Dechrau Tariff ]]&lt;=($B47+M$6*$BB$2))*(ImportSupplyContract[[Diwedd Tariff]:[Diwedd Tariff]]&gt;($B47+M$6*$BB$2)),ImportSupplyContract[[Ceiniogau fesul kWh]:[Ceiniogau fesul kWh]],0,,)</f>
        <v>0.21</v>
      </c>
      <c r="N47" s="77" cm="1">
        <f t="array" ref="N47">_xlfn.XLOOKUP(1,(ImportSupplyContract[[Dechrau Tariff ]:[Dechrau Tariff ]]&lt;=($B47+N$6*$BB$2))*(ImportSupplyContract[[Diwedd Tariff]:[Diwedd Tariff]]&gt;($B47+N$6*$BB$2)),ImportSupplyContract[[Ceiniogau fesul kWh]:[Ceiniogau fesul kWh]],0,,)</f>
        <v>0.21</v>
      </c>
      <c r="O47" s="77" cm="1">
        <f t="array" ref="O47">_xlfn.XLOOKUP(1,(ImportSupplyContract[[Dechrau Tariff ]:[Dechrau Tariff ]]&lt;=($B47+O$6*$BB$2))*(ImportSupplyContract[[Diwedd Tariff]:[Diwedd Tariff]]&gt;($B47+O$6*$BB$2)),ImportSupplyContract[[Ceiniogau fesul kWh]:[Ceiniogau fesul kWh]],0,,)</f>
        <v>0.21</v>
      </c>
      <c r="P47" s="77" cm="1">
        <f t="array" ref="P47">_xlfn.XLOOKUP(1,(ImportSupplyContract[[Dechrau Tariff ]:[Dechrau Tariff ]]&lt;=($B47+P$6*$BB$2))*(ImportSupplyContract[[Diwedd Tariff]:[Diwedd Tariff]]&gt;($B47+P$6*$BB$2)),ImportSupplyContract[[Ceiniogau fesul kWh]:[Ceiniogau fesul kWh]],0,,)</f>
        <v>0.21</v>
      </c>
      <c r="Q47" s="77" cm="1">
        <f t="array" ref="Q47">_xlfn.XLOOKUP(1,(ImportSupplyContract[[Dechrau Tariff ]:[Dechrau Tariff ]]&lt;=($B47+Q$6*$BB$2))*(ImportSupplyContract[[Diwedd Tariff]:[Diwedd Tariff]]&gt;($B47+Q$6*$BB$2)),ImportSupplyContract[[Ceiniogau fesul kWh]:[Ceiniogau fesul kWh]],0,,)</f>
        <v>0.21</v>
      </c>
      <c r="R47" s="77" cm="1">
        <f t="array" ref="R47">_xlfn.XLOOKUP(1,(ImportSupplyContract[[Dechrau Tariff ]:[Dechrau Tariff ]]&lt;=($B47+R$6*$BB$2))*(ImportSupplyContract[[Diwedd Tariff]:[Diwedd Tariff]]&gt;($B47+R$6*$BB$2)),ImportSupplyContract[[Ceiniogau fesul kWh]:[Ceiniogau fesul kWh]],0,,)</f>
        <v>0.21</v>
      </c>
      <c r="S47" s="77" cm="1">
        <f t="array" ref="S47">_xlfn.XLOOKUP(1,(ImportSupplyContract[[Dechrau Tariff ]:[Dechrau Tariff ]]&lt;=($B47+S$6*$BB$2))*(ImportSupplyContract[[Diwedd Tariff]:[Diwedd Tariff]]&gt;($B47+S$6*$BB$2)),ImportSupplyContract[[Ceiniogau fesul kWh]:[Ceiniogau fesul kWh]],0,,)</f>
        <v>0.21</v>
      </c>
      <c r="T47" s="77" cm="1">
        <f t="array" ref="T47">_xlfn.XLOOKUP(1,(ImportSupplyContract[[Dechrau Tariff ]:[Dechrau Tariff ]]&lt;=($B47+T$6*$BB$2))*(ImportSupplyContract[[Diwedd Tariff]:[Diwedd Tariff]]&gt;($B47+T$6*$BB$2)),ImportSupplyContract[[Ceiniogau fesul kWh]:[Ceiniogau fesul kWh]],0,,)</f>
        <v>0.21</v>
      </c>
      <c r="U47" s="77" cm="1">
        <f t="array" ref="U47">_xlfn.XLOOKUP(1,(ImportSupplyContract[[Dechrau Tariff ]:[Dechrau Tariff ]]&lt;=($B47+U$6*$BB$2))*(ImportSupplyContract[[Diwedd Tariff]:[Diwedd Tariff]]&gt;($B47+U$6*$BB$2)),ImportSupplyContract[[Ceiniogau fesul kWh]:[Ceiniogau fesul kWh]],0,,)</f>
        <v>0.21</v>
      </c>
      <c r="V47" s="77" cm="1">
        <f t="array" ref="V47">_xlfn.XLOOKUP(1,(ImportSupplyContract[[Dechrau Tariff ]:[Dechrau Tariff ]]&lt;=($B47+V$6*$BB$2))*(ImportSupplyContract[[Diwedd Tariff]:[Diwedd Tariff]]&gt;($B47+V$6*$BB$2)),ImportSupplyContract[[Ceiniogau fesul kWh]:[Ceiniogau fesul kWh]],0,,)</f>
        <v>0.21</v>
      </c>
      <c r="W47" s="77" cm="1">
        <f t="array" ref="W47">_xlfn.XLOOKUP(1,(ImportSupplyContract[[Dechrau Tariff ]:[Dechrau Tariff ]]&lt;=($B47+W$6*$BB$2))*(ImportSupplyContract[[Diwedd Tariff]:[Diwedd Tariff]]&gt;($B47+W$6*$BB$2)),ImportSupplyContract[[Ceiniogau fesul kWh]:[Ceiniogau fesul kWh]],0,,)</f>
        <v>0.21</v>
      </c>
      <c r="X47" s="77" cm="1">
        <f t="array" ref="X47">_xlfn.XLOOKUP(1,(ImportSupplyContract[[Dechrau Tariff ]:[Dechrau Tariff ]]&lt;=($B47+X$6*$BB$2))*(ImportSupplyContract[[Diwedd Tariff]:[Diwedd Tariff]]&gt;($B47+X$6*$BB$2)),ImportSupplyContract[[Ceiniogau fesul kWh]:[Ceiniogau fesul kWh]],0,,)</f>
        <v>0.21</v>
      </c>
      <c r="Y47" s="77" cm="1">
        <f t="array" ref="Y47">_xlfn.XLOOKUP(1,(ImportSupplyContract[[Dechrau Tariff ]:[Dechrau Tariff ]]&lt;=($B47+Y$6*$BB$2))*(ImportSupplyContract[[Diwedd Tariff]:[Diwedd Tariff]]&gt;($B47+Y$6*$BB$2)),ImportSupplyContract[[Ceiniogau fesul kWh]:[Ceiniogau fesul kWh]],0,,)</f>
        <v>0.21</v>
      </c>
      <c r="Z47" s="77" cm="1">
        <f t="array" ref="Z47">_xlfn.XLOOKUP(1,(ImportSupplyContract[[Dechrau Tariff ]:[Dechrau Tariff ]]&lt;=($B47+Z$6*$BB$2))*(ImportSupplyContract[[Diwedd Tariff]:[Diwedd Tariff]]&gt;($B47+Z$6*$BB$2)),ImportSupplyContract[[Ceiniogau fesul kWh]:[Ceiniogau fesul kWh]],0,,)</f>
        <v>0.21</v>
      </c>
      <c r="AA47" s="77" cm="1">
        <f t="array" ref="AA47">_xlfn.XLOOKUP(1,(ImportSupplyContract[[Dechrau Tariff ]:[Dechrau Tariff ]]&lt;=($B47+AA$6*$BB$2))*(ImportSupplyContract[[Diwedd Tariff]:[Diwedd Tariff]]&gt;($B47+AA$6*$BB$2)),ImportSupplyContract[[Ceiniogau fesul kWh]:[Ceiniogau fesul kWh]],0,,)</f>
        <v>0.21</v>
      </c>
      <c r="AB47" s="77" cm="1">
        <f t="array" ref="AB47">_xlfn.XLOOKUP(1,(ImportSupplyContract[[Dechrau Tariff ]:[Dechrau Tariff ]]&lt;=($B47+AB$6*$BB$2))*(ImportSupplyContract[[Diwedd Tariff]:[Diwedd Tariff]]&gt;($B47+AB$6*$BB$2)),ImportSupplyContract[[Ceiniogau fesul kWh]:[Ceiniogau fesul kWh]],0,,)</f>
        <v>0.21</v>
      </c>
      <c r="AC47" s="77" cm="1">
        <f t="array" ref="AC47">_xlfn.XLOOKUP(1,(ImportSupplyContract[[Dechrau Tariff ]:[Dechrau Tariff ]]&lt;=($B47+AC$6*$BB$2))*(ImportSupplyContract[[Diwedd Tariff]:[Diwedd Tariff]]&gt;($B47+AC$6*$BB$2)),ImportSupplyContract[[Ceiniogau fesul kWh]:[Ceiniogau fesul kWh]],0,,)</f>
        <v>0.21</v>
      </c>
      <c r="AD47" s="77" cm="1">
        <f t="array" ref="AD47">_xlfn.XLOOKUP(1,(ImportSupplyContract[[Dechrau Tariff ]:[Dechrau Tariff ]]&lt;=($B47+AD$6*$BB$2))*(ImportSupplyContract[[Diwedd Tariff]:[Diwedd Tariff]]&gt;($B47+AD$6*$BB$2)),ImportSupplyContract[[Ceiniogau fesul kWh]:[Ceiniogau fesul kWh]],0,,)</f>
        <v>0.21</v>
      </c>
      <c r="AE47" s="77" cm="1">
        <f t="array" ref="AE47">_xlfn.XLOOKUP(1,(ImportSupplyContract[[Dechrau Tariff ]:[Dechrau Tariff ]]&lt;=($B47+AE$6*$BB$2))*(ImportSupplyContract[[Diwedd Tariff]:[Diwedd Tariff]]&gt;($B47+AE$6*$BB$2)),ImportSupplyContract[[Ceiniogau fesul kWh]:[Ceiniogau fesul kWh]],0,,)</f>
        <v>0.21</v>
      </c>
      <c r="AF47" s="77" cm="1">
        <f t="array" ref="AF47">_xlfn.XLOOKUP(1,(ImportSupplyContract[[Dechrau Tariff ]:[Dechrau Tariff ]]&lt;=($B47+AF$6*$BB$2))*(ImportSupplyContract[[Diwedd Tariff]:[Diwedd Tariff]]&gt;($B47+AF$6*$BB$2)),ImportSupplyContract[[Ceiniogau fesul kWh]:[Ceiniogau fesul kWh]],0,,)</f>
        <v>0.21</v>
      </c>
      <c r="AG47" s="77" cm="1">
        <f t="array" ref="AG47">_xlfn.XLOOKUP(1,(ImportSupplyContract[[Dechrau Tariff ]:[Dechrau Tariff ]]&lt;=($B47+AG$6*$BB$2))*(ImportSupplyContract[[Diwedd Tariff]:[Diwedd Tariff]]&gt;($B47+AG$6*$BB$2)),ImportSupplyContract[[Ceiniogau fesul kWh]:[Ceiniogau fesul kWh]],0,,)</f>
        <v>0.21</v>
      </c>
      <c r="AH47" s="77" cm="1">
        <f t="array" ref="AH47">_xlfn.XLOOKUP(1,(ImportSupplyContract[[Dechrau Tariff ]:[Dechrau Tariff ]]&lt;=($B47+AH$6*$BB$2))*(ImportSupplyContract[[Diwedd Tariff]:[Diwedd Tariff]]&gt;($B47+AH$6*$BB$2)),ImportSupplyContract[[Ceiniogau fesul kWh]:[Ceiniogau fesul kWh]],0,,)</f>
        <v>0.21</v>
      </c>
      <c r="AI47" s="77" cm="1">
        <f t="array" ref="AI47">_xlfn.XLOOKUP(1,(ImportSupplyContract[[Dechrau Tariff ]:[Dechrau Tariff ]]&lt;=($B47+AI$6*$BB$2))*(ImportSupplyContract[[Diwedd Tariff]:[Diwedd Tariff]]&gt;($B47+AI$6*$BB$2)),ImportSupplyContract[[Ceiniogau fesul kWh]:[Ceiniogau fesul kWh]],0,,)</f>
        <v>0.21</v>
      </c>
      <c r="AJ47" s="77" cm="1">
        <f t="array" ref="AJ47">_xlfn.XLOOKUP(1,(ImportSupplyContract[[Dechrau Tariff ]:[Dechrau Tariff ]]&lt;=($B47+AJ$6*$BB$2))*(ImportSupplyContract[[Diwedd Tariff]:[Diwedd Tariff]]&gt;($B47+AJ$6*$BB$2)),ImportSupplyContract[[Ceiniogau fesul kWh]:[Ceiniogau fesul kWh]],0,,)</f>
        <v>0.21</v>
      </c>
      <c r="AK47" s="77" cm="1">
        <f t="array" ref="AK47">_xlfn.XLOOKUP(1,(ImportSupplyContract[[Dechrau Tariff ]:[Dechrau Tariff ]]&lt;=($B47+AK$6*$BB$2))*(ImportSupplyContract[[Diwedd Tariff]:[Diwedd Tariff]]&gt;($B47+AK$6*$BB$2)),ImportSupplyContract[[Ceiniogau fesul kWh]:[Ceiniogau fesul kWh]],0,,)</f>
        <v>0.21</v>
      </c>
      <c r="AL47" s="77" cm="1">
        <f t="array" ref="AL47">_xlfn.XLOOKUP(1,(ImportSupplyContract[[Dechrau Tariff ]:[Dechrau Tariff ]]&lt;=($B47+AL$6*$BB$2))*(ImportSupplyContract[[Diwedd Tariff]:[Diwedd Tariff]]&gt;($B47+AL$6*$BB$2)),ImportSupplyContract[[Ceiniogau fesul kWh]:[Ceiniogau fesul kWh]],0,,)</f>
        <v>0.21</v>
      </c>
      <c r="AM47" s="77" cm="1">
        <f t="array" ref="AM47">_xlfn.XLOOKUP(1,(ImportSupplyContract[[Dechrau Tariff ]:[Dechrau Tariff ]]&lt;=($B47+AM$6*$BB$2))*(ImportSupplyContract[[Diwedd Tariff]:[Diwedd Tariff]]&gt;($B47+AM$6*$BB$2)),ImportSupplyContract[[Ceiniogau fesul kWh]:[Ceiniogau fesul kWh]],0,,)</f>
        <v>0.21</v>
      </c>
      <c r="AN47" s="77" cm="1">
        <f t="array" ref="AN47">_xlfn.XLOOKUP(1,(ImportSupplyContract[[Dechrau Tariff ]:[Dechrau Tariff ]]&lt;=($B47+AN$6*$BB$2))*(ImportSupplyContract[[Diwedd Tariff]:[Diwedd Tariff]]&gt;($B47+AN$6*$BB$2)),ImportSupplyContract[[Ceiniogau fesul kWh]:[Ceiniogau fesul kWh]],0,,)</f>
        <v>0.21</v>
      </c>
      <c r="AO47" s="77" cm="1">
        <f t="array" ref="AO47">_xlfn.XLOOKUP(1,(ImportSupplyContract[[Dechrau Tariff ]:[Dechrau Tariff ]]&lt;=($B47+AO$6*$BB$2))*(ImportSupplyContract[[Diwedd Tariff]:[Diwedd Tariff]]&gt;($B47+AO$6*$BB$2)),ImportSupplyContract[[Ceiniogau fesul kWh]:[Ceiniogau fesul kWh]],0,,)</f>
        <v>0.21</v>
      </c>
      <c r="AP47" s="77" cm="1">
        <f t="array" ref="AP47">_xlfn.XLOOKUP(1,(ImportSupplyContract[[Dechrau Tariff ]:[Dechrau Tariff ]]&lt;=($B47+AP$6*$BB$2))*(ImportSupplyContract[[Diwedd Tariff]:[Diwedd Tariff]]&gt;($B47+AP$6*$BB$2)),ImportSupplyContract[[Ceiniogau fesul kWh]:[Ceiniogau fesul kWh]],0,,)</f>
        <v>0.21</v>
      </c>
      <c r="AQ47" s="77" cm="1">
        <f t="array" ref="AQ47">_xlfn.XLOOKUP(1,(ImportSupplyContract[[Dechrau Tariff ]:[Dechrau Tariff ]]&lt;=($B47+AQ$6*$BB$2))*(ImportSupplyContract[[Diwedd Tariff]:[Diwedd Tariff]]&gt;($B47+AQ$6*$BB$2)),ImportSupplyContract[[Ceiniogau fesul kWh]:[Ceiniogau fesul kWh]],0,,)</f>
        <v>0.21</v>
      </c>
      <c r="AR47" s="77" cm="1">
        <f t="array" ref="AR47">_xlfn.XLOOKUP(1,(ImportSupplyContract[[Dechrau Tariff ]:[Dechrau Tariff ]]&lt;=($B47+AR$6*$BB$2))*(ImportSupplyContract[[Diwedd Tariff]:[Diwedd Tariff]]&gt;($B47+AR$6*$BB$2)),ImportSupplyContract[[Ceiniogau fesul kWh]:[Ceiniogau fesul kWh]],0,,)</f>
        <v>0.21</v>
      </c>
      <c r="AS47" s="77" cm="1">
        <f t="array" ref="AS47">_xlfn.XLOOKUP(1,(ImportSupplyContract[[Dechrau Tariff ]:[Dechrau Tariff ]]&lt;=($B47+AS$6*$BB$2))*(ImportSupplyContract[[Diwedd Tariff]:[Diwedd Tariff]]&gt;($B47+AS$6*$BB$2)),ImportSupplyContract[[Ceiniogau fesul kWh]:[Ceiniogau fesul kWh]],0,,)</f>
        <v>0.21</v>
      </c>
      <c r="AT47" s="77" cm="1">
        <f t="array" ref="AT47">_xlfn.XLOOKUP(1,(ImportSupplyContract[[Dechrau Tariff ]:[Dechrau Tariff ]]&lt;=($B47+AT$6*$BB$2))*(ImportSupplyContract[[Diwedd Tariff]:[Diwedd Tariff]]&gt;($B47+AT$6*$BB$2)),ImportSupplyContract[[Ceiniogau fesul kWh]:[Ceiniogau fesul kWh]],0,,)</f>
        <v>0.21</v>
      </c>
      <c r="AU47" s="77" cm="1">
        <f t="array" ref="AU47">_xlfn.XLOOKUP(1,(ImportSupplyContract[[Dechrau Tariff ]:[Dechrau Tariff ]]&lt;=($B47+AU$6*$BB$2))*(ImportSupplyContract[[Diwedd Tariff]:[Diwedd Tariff]]&gt;($B47+AU$6*$BB$2)),ImportSupplyContract[[Ceiniogau fesul kWh]:[Ceiniogau fesul kWh]],0,,)</f>
        <v>0.21</v>
      </c>
      <c r="AV47" s="77" cm="1">
        <f t="array" ref="AV47">_xlfn.XLOOKUP(1,(ImportSupplyContract[[Dechrau Tariff ]:[Dechrau Tariff ]]&lt;=($B47+AV$6*$BB$2))*(ImportSupplyContract[[Diwedd Tariff]:[Diwedd Tariff]]&gt;($B47+AV$6*$BB$2)),ImportSupplyContract[[Ceiniogau fesul kWh]:[Ceiniogau fesul kWh]],0,,)</f>
        <v>0.21</v>
      </c>
      <c r="AW47" s="77" cm="1">
        <f t="array" ref="AW47">_xlfn.XLOOKUP(1,(ImportSupplyContract[[Dechrau Tariff ]:[Dechrau Tariff ]]&lt;=($B47+AW$6*$BB$2))*(ImportSupplyContract[[Diwedd Tariff]:[Diwedd Tariff]]&gt;($B47+AW$6*$BB$2)),ImportSupplyContract[[Ceiniogau fesul kWh]:[Ceiniogau fesul kWh]],0,,)</f>
        <v>0.21</v>
      </c>
      <c r="AX47" s="77" cm="1">
        <f t="array" ref="AX47">_xlfn.XLOOKUP(1,(ImportSupplyContract[[Dechrau Tariff ]:[Dechrau Tariff ]]&lt;=($B47+AX$6*$BB$2))*(ImportSupplyContract[[Diwedd Tariff]:[Diwedd Tariff]]&gt;($B47+AX$6*$BB$2)),ImportSupplyContract[[Ceiniogau fesul kWh]:[Ceiniogau fesul kWh]],0,,)</f>
        <v>0.21</v>
      </c>
    </row>
    <row r="48" spans="2:50" x14ac:dyDescent="0.3">
      <c r="B48" s="30">
        <v>45333</v>
      </c>
      <c r="C48" s="77" cm="1">
        <f t="array" ref="C48">_xlfn.XLOOKUP(1,(ImportSupplyContract[[Dechrau Tariff ]:[Dechrau Tariff ]]&lt;=($B48+C$6*$BB$2))*(ImportSupplyContract[[Diwedd Tariff]:[Diwedd Tariff]]&gt;($B48+C$6*$BB$2)),ImportSupplyContract[[Ceiniogau fesul kWh]:[Ceiniogau fesul kWh]],0,,)</f>
        <v>0.21</v>
      </c>
      <c r="D48" s="77" cm="1">
        <f t="array" ref="D48">_xlfn.XLOOKUP(1,(ImportSupplyContract[[Dechrau Tariff ]:[Dechrau Tariff ]]&lt;=($B48+D$6*$BB$2))*(ImportSupplyContract[[Diwedd Tariff]:[Diwedd Tariff]]&gt;($B48+D$6*$BB$2)),ImportSupplyContract[[Ceiniogau fesul kWh]:[Ceiniogau fesul kWh]],0,,)</f>
        <v>0.21</v>
      </c>
      <c r="E48" s="77" cm="1">
        <f t="array" ref="E48">_xlfn.XLOOKUP(1,(ImportSupplyContract[[Dechrau Tariff ]:[Dechrau Tariff ]]&lt;=($B48+E$6*$BB$2))*(ImportSupplyContract[[Diwedd Tariff]:[Diwedd Tariff]]&gt;($B48+E$6*$BB$2)),ImportSupplyContract[[Ceiniogau fesul kWh]:[Ceiniogau fesul kWh]],0,,)</f>
        <v>0.21</v>
      </c>
      <c r="F48" s="77" cm="1">
        <f t="array" ref="F48">_xlfn.XLOOKUP(1,(ImportSupplyContract[[Dechrau Tariff ]:[Dechrau Tariff ]]&lt;=($B48+F$6*$BB$2))*(ImportSupplyContract[[Diwedd Tariff]:[Diwedd Tariff]]&gt;($B48+F$6*$BB$2)),ImportSupplyContract[[Ceiniogau fesul kWh]:[Ceiniogau fesul kWh]],0,,)</f>
        <v>0.21</v>
      </c>
      <c r="G48" s="77" cm="1">
        <f t="array" ref="G48">_xlfn.XLOOKUP(1,(ImportSupplyContract[[Dechrau Tariff ]:[Dechrau Tariff ]]&lt;=($B48+G$6*$BB$2))*(ImportSupplyContract[[Diwedd Tariff]:[Diwedd Tariff]]&gt;($B48+G$6*$BB$2)),ImportSupplyContract[[Ceiniogau fesul kWh]:[Ceiniogau fesul kWh]],0,,)</f>
        <v>0.21</v>
      </c>
      <c r="H48" s="77" cm="1">
        <f t="array" ref="H48">_xlfn.XLOOKUP(1,(ImportSupplyContract[[Dechrau Tariff ]:[Dechrau Tariff ]]&lt;=($B48+H$6*$BB$2))*(ImportSupplyContract[[Diwedd Tariff]:[Diwedd Tariff]]&gt;($B48+H$6*$BB$2)),ImportSupplyContract[[Ceiniogau fesul kWh]:[Ceiniogau fesul kWh]],0,,)</f>
        <v>0.21</v>
      </c>
      <c r="I48" s="77" cm="1">
        <f t="array" ref="I48">_xlfn.XLOOKUP(1,(ImportSupplyContract[[Dechrau Tariff ]:[Dechrau Tariff ]]&lt;=($B48+I$6*$BB$2))*(ImportSupplyContract[[Diwedd Tariff]:[Diwedd Tariff]]&gt;($B48+I$6*$BB$2)),ImportSupplyContract[[Ceiniogau fesul kWh]:[Ceiniogau fesul kWh]],0,,)</f>
        <v>0.21</v>
      </c>
      <c r="J48" s="77" cm="1">
        <f t="array" ref="J48">_xlfn.XLOOKUP(1,(ImportSupplyContract[[Dechrau Tariff ]:[Dechrau Tariff ]]&lt;=($B48+J$6*$BB$2))*(ImportSupplyContract[[Diwedd Tariff]:[Diwedd Tariff]]&gt;($B48+J$6*$BB$2)),ImportSupplyContract[[Ceiniogau fesul kWh]:[Ceiniogau fesul kWh]],0,,)</f>
        <v>0.21</v>
      </c>
      <c r="K48" s="77" cm="1">
        <f t="array" ref="K48">_xlfn.XLOOKUP(1,(ImportSupplyContract[[Dechrau Tariff ]:[Dechrau Tariff ]]&lt;=($B48+K$6*$BB$2))*(ImportSupplyContract[[Diwedd Tariff]:[Diwedd Tariff]]&gt;($B48+K$6*$BB$2)),ImportSupplyContract[[Ceiniogau fesul kWh]:[Ceiniogau fesul kWh]],0,,)</f>
        <v>0.21</v>
      </c>
      <c r="L48" s="77" cm="1">
        <f t="array" ref="L48">_xlfn.XLOOKUP(1,(ImportSupplyContract[[Dechrau Tariff ]:[Dechrau Tariff ]]&lt;=($B48+L$6*$BB$2))*(ImportSupplyContract[[Diwedd Tariff]:[Diwedd Tariff]]&gt;($B48+L$6*$BB$2)),ImportSupplyContract[[Ceiniogau fesul kWh]:[Ceiniogau fesul kWh]],0,,)</f>
        <v>0.21</v>
      </c>
      <c r="M48" s="77" cm="1">
        <f t="array" ref="M48">_xlfn.XLOOKUP(1,(ImportSupplyContract[[Dechrau Tariff ]:[Dechrau Tariff ]]&lt;=($B48+M$6*$BB$2))*(ImportSupplyContract[[Diwedd Tariff]:[Diwedd Tariff]]&gt;($B48+M$6*$BB$2)),ImportSupplyContract[[Ceiniogau fesul kWh]:[Ceiniogau fesul kWh]],0,,)</f>
        <v>0.21</v>
      </c>
      <c r="N48" s="77" cm="1">
        <f t="array" ref="N48">_xlfn.XLOOKUP(1,(ImportSupplyContract[[Dechrau Tariff ]:[Dechrau Tariff ]]&lt;=($B48+N$6*$BB$2))*(ImportSupplyContract[[Diwedd Tariff]:[Diwedd Tariff]]&gt;($B48+N$6*$BB$2)),ImportSupplyContract[[Ceiniogau fesul kWh]:[Ceiniogau fesul kWh]],0,,)</f>
        <v>0.21</v>
      </c>
      <c r="O48" s="77" cm="1">
        <f t="array" ref="O48">_xlfn.XLOOKUP(1,(ImportSupplyContract[[Dechrau Tariff ]:[Dechrau Tariff ]]&lt;=($B48+O$6*$BB$2))*(ImportSupplyContract[[Diwedd Tariff]:[Diwedd Tariff]]&gt;($B48+O$6*$BB$2)),ImportSupplyContract[[Ceiniogau fesul kWh]:[Ceiniogau fesul kWh]],0,,)</f>
        <v>0.21</v>
      </c>
      <c r="P48" s="77" cm="1">
        <f t="array" ref="P48">_xlfn.XLOOKUP(1,(ImportSupplyContract[[Dechrau Tariff ]:[Dechrau Tariff ]]&lt;=($B48+P$6*$BB$2))*(ImportSupplyContract[[Diwedd Tariff]:[Diwedd Tariff]]&gt;($B48+P$6*$BB$2)),ImportSupplyContract[[Ceiniogau fesul kWh]:[Ceiniogau fesul kWh]],0,,)</f>
        <v>0.21</v>
      </c>
      <c r="Q48" s="77" cm="1">
        <f t="array" ref="Q48">_xlfn.XLOOKUP(1,(ImportSupplyContract[[Dechrau Tariff ]:[Dechrau Tariff ]]&lt;=($B48+Q$6*$BB$2))*(ImportSupplyContract[[Diwedd Tariff]:[Diwedd Tariff]]&gt;($B48+Q$6*$BB$2)),ImportSupplyContract[[Ceiniogau fesul kWh]:[Ceiniogau fesul kWh]],0,,)</f>
        <v>0.21</v>
      </c>
      <c r="R48" s="77" cm="1">
        <f t="array" ref="R48">_xlfn.XLOOKUP(1,(ImportSupplyContract[[Dechrau Tariff ]:[Dechrau Tariff ]]&lt;=($B48+R$6*$BB$2))*(ImportSupplyContract[[Diwedd Tariff]:[Diwedd Tariff]]&gt;($B48+R$6*$BB$2)),ImportSupplyContract[[Ceiniogau fesul kWh]:[Ceiniogau fesul kWh]],0,,)</f>
        <v>0.21</v>
      </c>
      <c r="S48" s="77" cm="1">
        <f t="array" ref="S48">_xlfn.XLOOKUP(1,(ImportSupplyContract[[Dechrau Tariff ]:[Dechrau Tariff ]]&lt;=($B48+S$6*$BB$2))*(ImportSupplyContract[[Diwedd Tariff]:[Diwedd Tariff]]&gt;($B48+S$6*$BB$2)),ImportSupplyContract[[Ceiniogau fesul kWh]:[Ceiniogau fesul kWh]],0,,)</f>
        <v>0.21</v>
      </c>
      <c r="T48" s="77" cm="1">
        <f t="array" ref="T48">_xlfn.XLOOKUP(1,(ImportSupplyContract[[Dechrau Tariff ]:[Dechrau Tariff ]]&lt;=($B48+T$6*$BB$2))*(ImportSupplyContract[[Diwedd Tariff]:[Diwedd Tariff]]&gt;($B48+T$6*$BB$2)),ImportSupplyContract[[Ceiniogau fesul kWh]:[Ceiniogau fesul kWh]],0,,)</f>
        <v>0.21</v>
      </c>
      <c r="U48" s="77" cm="1">
        <f t="array" ref="U48">_xlfn.XLOOKUP(1,(ImportSupplyContract[[Dechrau Tariff ]:[Dechrau Tariff ]]&lt;=($B48+U$6*$BB$2))*(ImportSupplyContract[[Diwedd Tariff]:[Diwedd Tariff]]&gt;($B48+U$6*$BB$2)),ImportSupplyContract[[Ceiniogau fesul kWh]:[Ceiniogau fesul kWh]],0,,)</f>
        <v>0.21</v>
      </c>
      <c r="V48" s="77" cm="1">
        <f t="array" ref="V48">_xlfn.XLOOKUP(1,(ImportSupplyContract[[Dechrau Tariff ]:[Dechrau Tariff ]]&lt;=($B48+V$6*$BB$2))*(ImportSupplyContract[[Diwedd Tariff]:[Diwedd Tariff]]&gt;($B48+V$6*$BB$2)),ImportSupplyContract[[Ceiniogau fesul kWh]:[Ceiniogau fesul kWh]],0,,)</f>
        <v>0.21</v>
      </c>
      <c r="W48" s="77" cm="1">
        <f t="array" ref="W48">_xlfn.XLOOKUP(1,(ImportSupplyContract[[Dechrau Tariff ]:[Dechrau Tariff ]]&lt;=($B48+W$6*$BB$2))*(ImportSupplyContract[[Diwedd Tariff]:[Diwedd Tariff]]&gt;($B48+W$6*$BB$2)),ImportSupplyContract[[Ceiniogau fesul kWh]:[Ceiniogau fesul kWh]],0,,)</f>
        <v>0.21</v>
      </c>
      <c r="X48" s="77" cm="1">
        <f t="array" ref="X48">_xlfn.XLOOKUP(1,(ImportSupplyContract[[Dechrau Tariff ]:[Dechrau Tariff ]]&lt;=($B48+X$6*$BB$2))*(ImportSupplyContract[[Diwedd Tariff]:[Diwedd Tariff]]&gt;($B48+X$6*$BB$2)),ImportSupplyContract[[Ceiniogau fesul kWh]:[Ceiniogau fesul kWh]],0,,)</f>
        <v>0.21</v>
      </c>
      <c r="Y48" s="77" cm="1">
        <f t="array" ref="Y48">_xlfn.XLOOKUP(1,(ImportSupplyContract[[Dechrau Tariff ]:[Dechrau Tariff ]]&lt;=($B48+Y$6*$BB$2))*(ImportSupplyContract[[Diwedd Tariff]:[Diwedd Tariff]]&gt;($B48+Y$6*$BB$2)),ImportSupplyContract[[Ceiniogau fesul kWh]:[Ceiniogau fesul kWh]],0,,)</f>
        <v>0.21</v>
      </c>
      <c r="Z48" s="77" cm="1">
        <f t="array" ref="Z48">_xlfn.XLOOKUP(1,(ImportSupplyContract[[Dechrau Tariff ]:[Dechrau Tariff ]]&lt;=($B48+Z$6*$BB$2))*(ImportSupplyContract[[Diwedd Tariff]:[Diwedd Tariff]]&gt;($B48+Z$6*$BB$2)),ImportSupplyContract[[Ceiniogau fesul kWh]:[Ceiniogau fesul kWh]],0,,)</f>
        <v>0.21</v>
      </c>
      <c r="AA48" s="77" cm="1">
        <f t="array" ref="AA48">_xlfn.XLOOKUP(1,(ImportSupplyContract[[Dechrau Tariff ]:[Dechrau Tariff ]]&lt;=($B48+AA$6*$BB$2))*(ImportSupplyContract[[Diwedd Tariff]:[Diwedd Tariff]]&gt;($B48+AA$6*$BB$2)),ImportSupplyContract[[Ceiniogau fesul kWh]:[Ceiniogau fesul kWh]],0,,)</f>
        <v>0.21</v>
      </c>
      <c r="AB48" s="77" cm="1">
        <f t="array" ref="AB48">_xlfn.XLOOKUP(1,(ImportSupplyContract[[Dechrau Tariff ]:[Dechrau Tariff ]]&lt;=($B48+AB$6*$BB$2))*(ImportSupplyContract[[Diwedd Tariff]:[Diwedd Tariff]]&gt;($B48+AB$6*$BB$2)),ImportSupplyContract[[Ceiniogau fesul kWh]:[Ceiniogau fesul kWh]],0,,)</f>
        <v>0.21</v>
      </c>
      <c r="AC48" s="77" cm="1">
        <f t="array" ref="AC48">_xlfn.XLOOKUP(1,(ImportSupplyContract[[Dechrau Tariff ]:[Dechrau Tariff ]]&lt;=($B48+AC$6*$BB$2))*(ImportSupplyContract[[Diwedd Tariff]:[Diwedd Tariff]]&gt;($B48+AC$6*$BB$2)),ImportSupplyContract[[Ceiniogau fesul kWh]:[Ceiniogau fesul kWh]],0,,)</f>
        <v>0.21</v>
      </c>
      <c r="AD48" s="77" cm="1">
        <f t="array" ref="AD48">_xlfn.XLOOKUP(1,(ImportSupplyContract[[Dechrau Tariff ]:[Dechrau Tariff ]]&lt;=($B48+AD$6*$BB$2))*(ImportSupplyContract[[Diwedd Tariff]:[Diwedd Tariff]]&gt;($B48+AD$6*$BB$2)),ImportSupplyContract[[Ceiniogau fesul kWh]:[Ceiniogau fesul kWh]],0,,)</f>
        <v>0.21</v>
      </c>
      <c r="AE48" s="77" cm="1">
        <f t="array" ref="AE48">_xlfn.XLOOKUP(1,(ImportSupplyContract[[Dechrau Tariff ]:[Dechrau Tariff ]]&lt;=($B48+AE$6*$BB$2))*(ImportSupplyContract[[Diwedd Tariff]:[Diwedd Tariff]]&gt;($B48+AE$6*$BB$2)),ImportSupplyContract[[Ceiniogau fesul kWh]:[Ceiniogau fesul kWh]],0,,)</f>
        <v>0.21</v>
      </c>
      <c r="AF48" s="77" cm="1">
        <f t="array" ref="AF48">_xlfn.XLOOKUP(1,(ImportSupplyContract[[Dechrau Tariff ]:[Dechrau Tariff ]]&lt;=($B48+AF$6*$BB$2))*(ImportSupplyContract[[Diwedd Tariff]:[Diwedd Tariff]]&gt;($B48+AF$6*$BB$2)),ImportSupplyContract[[Ceiniogau fesul kWh]:[Ceiniogau fesul kWh]],0,,)</f>
        <v>0.21</v>
      </c>
      <c r="AG48" s="77" cm="1">
        <f t="array" ref="AG48">_xlfn.XLOOKUP(1,(ImportSupplyContract[[Dechrau Tariff ]:[Dechrau Tariff ]]&lt;=($B48+AG$6*$BB$2))*(ImportSupplyContract[[Diwedd Tariff]:[Diwedd Tariff]]&gt;($B48+AG$6*$BB$2)),ImportSupplyContract[[Ceiniogau fesul kWh]:[Ceiniogau fesul kWh]],0,,)</f>
        <v>0.21</v>
      </c>
      <c r="AH48" s="77" cm="1">
        <f t="array" ref="AH48">_xlfn.XLOOKUP(1,(ImportSupplyContract[[Dechrau Tariff ]:[Dechrau Tariff ]]&lt;=($B48+AH$6*$BB$2))*(ImportSupplyContract[[Diwedd Tariff]:[Diwedd Tariff]]&gt;($B48+AH$6*$BB$2)),ImportSupplyContract[[Ceiniogau fesul kWh]:[Ceiniogau fesul kWh]],0,,)</f>
        <v>0.21</v>
      </c>
      <c r="AI48" s="77" cm="1">
        <f t="array" ref="AI48">_xlfn.XLOOKUP(1,(ImportSupplyContract[[Dechrau Tariff ]:[Dechrau Tariff ]]&lt;=($B48+AI$6*$BB$2))*(ImportSupplyContract[[Diwedd Tariff]:[Diwedd Tariff]]&gt;($B48+AI$6*$BB$2)),ImportSupplyContract[[Ceiniogau fesul kWh]:[Ceiniogau fesul kWh]],0,,)</f>
        <v>0.21</v>
      </c>
      <c r="AJ48" s="77" cm="1">
        <f t="array" ref="AJ48">_xlfn.XLOOKUP(1,(ImportSupplyContract[[Dechrau Tariff ]:[Dechrau Tariff ]]&lt;=($B48+AJ$6*$BB$2))*(ImportSupplyContract[[Diwedd Tariff]:[Diwedd Tariff]]&gt;($B48+AJ$6*$BB$2)),ImportSupplyContract[[Ceiniogau fesul kWh]:[Ceiniogau fesul kWh]],0,,)</f>
        <v>0.21</v>
      </c>
      <c r="AK48" s="77" cm="1">
        <f t="array" ref="AK48">_xlfn.XLOOKUP(1,(ImportSupplyContract[[Dechrau Tariff ]:[Dechrau Tariff ]]&lt;=($B48+AK$6*$BB$2))*(ImportSupplyContract[[Diwedd Tariff]:[Diwedd Tariff]]&gt;($B48+AK$6*$BB$2)),ImportSupplyContract[[Ceiniogau fesul kWh]:[Ceiniogau fesul kWh]],0,,)</f>
        <v>0.21</v>
      </c>
      <c r="AL48" s="77" cm="1">
        <f t="array" ref="AL48">_xlfn.XLOOKUP(1,(ImportSupplyContract[[Dechrau Tariff ]:[Dechrau Tariff ]]&lt;=($B48+AL$6*$BB$2))*(ImportSupplyContract[[Diwedd Tariff]:[Diwedd Tariff]]&gt;($B48+AL$6*$BB$2)),ImportSupplyContract[[Ceiniogau fesul kWh]:[Ceiniogau fesul kWh]],0,,)</f>
        <v>0.21</v>
      </c>
      <c r="AM48" s="77" cm="1">
        <f t="array" ref="AM48">_xlfn.XLOOKUP(1,(ImportSupplyContract[[Dechrau Tariff ]:[Dechrau Tariff ]]&lt;=($B48+AM$6*$BB$2))*(ImportSupplyContract[[Diwedd Tariff]:[Diwedd Tariff]]&gt;($B48+AM$6*$BB$2)),ImportSupplyContract[[Ceiniogau fesul kWh]:[Ceiniogau fesul kWh]],0,,)</f>
        <v>0.21</v>
      </c>
      <c r="AN48" s="77" cm="1">
        <f t="array" ref="AN48">_xlfn.XLOOKUP(1,(ImportSupplyContract[[Dechrau Tariff ]:[Dechrau Tariff ]]&lt;=($B48+AN$6*$BB$2))*(ImportSupplyContract[[Diwedd Tariff]:[Diwedd Tariff]]&gt;($B48+AN$6*$BB$2)),ImportSupplyContract[[Ceiniogau fesul kWh]:[Ceiniogau fesul kWh]],0,,)</f>
        <v>0.21</v>
      </c>
      <c r="AO48" s="77" cm="1">
        <f t="array" ref="AO48">_xlfn.XLOOKUP(1,(ImportSupplyContract[[Dechrau Tariff ]:[Dechrau Tariff ]]&lt;=($B48+AO$6*$BB$2))*(ImportSupplyContract[[Diwedd Tariff]:[Diwedd Tariff]]&gt;($B48+AO$6*$BB$2)),ImportSupplyContract[[Ceiniogau fesul kWh]:[Ceiniogau fesul kWh]],0,,)</f>
        <v>0.21</v>
      </c>
      <c r="AP48" s="77" cm="1">
        <f t="array" ref="AP48">_xlfn.XLOOKUP(1,(ImportSupplyContract[[Dechrau Tariff ]:[Dechrau Tariff ]]&lt;=($B48+AP$6*$BB$2))*(ImportSupplyContract[[Diwedd Tariff]:[Diwedd Tariff]]&gt;($B48+AP$6*$BB$2)),ImportSupplyContract[[Ceiniogau fesul kWh]:[Ceiniogau fesul kWh]],0,,)</f>
        <v>0.21</v>
      </c>
      <c r="AQ48" s="77" cm="1">
        <f t="array" ref="AQ48">_xlfn.XLOOKUP(1,(ImportSupplyContract[[Dechrau Tariff ]:[Dechrau Tariff ]]&lt;=($B48+AQ$6*$BB$2))*(ImportSupplyContract[[Diwedd Tariff]:[Diwedd Tariff]]&gt;($B48+AQ$6*$BB$2)),ImportSupplyContract[[Ceiniogau fesul kWh]:[Ceiniogau fesul kWh]],0,,)</f>
        <v>0.21</v>
      </c>
      <c r="AR48" s="77" cm="1">
        <f t="array" ref="AR48">_xlfn.XLOOKUP(1,(ImportSupplyContract[[Dechrau Tariff ]:[Dechrau Tariff ]]&lt;=($B48+AR$6*$BB$2))*(ImportSupplyContract[[Diwedd Tariff]:[Diwedd Tariff]]&gt;($B48+AR$6*$BB$2)),ImportSupplyContract[[Ceiniogau fesul kWh]:[Ceiniogau fesul kWh]],0,,)</f>
        <v>0.21</v>
      </c>
      <c r="AS48" s="77" cm="1">
        <f t="array" ref="AS48">_xlfn.XLOOKUP(1,(ImportSupplyContract[[Dechrau Tariff ]:[Dechrau Tariff ]]&lt;=($B48+AS$6*$BB$2))*(ImportSupplyContract[[Diwedd Tariff]:[Diwedd Tariff]]&gt;($B48+AS$6*$BB$2)),ImportSupplyContract[[Ceiniogau fesul kWh]:[Ceiniogau fesul kWh]],0,,)</f>
        <v>0.21</v>
      </c>
      <c r="AT48" s="77" cm="1">
        <f t="array" ref="AT48">_xlfn.XLOOKUP(1,(ImportSupplyContract[[Dechrau Tariff ]:[Dechrau Tariff ]]&lt;=($B48+AT$6*$BB$2))*(ImportSupplyContract[[Diwedd Tariff]:[Diwedd Tariff]]&gt;($B48+AT$6*$BB$2)),ImportSupplyContract[[Ceiniogau fesul kWh]:[Ceiniogau fesul kWh]],0,,)</f>
        <v>0.21</v>
      </c>
      <c r="AU48" s="77" cm="1">
        <f t="array" ref="AU48">_xlfn.XLOOKUP(1,(ImportSupplyContract[[Dechrau Tariff ]:[Dechrau Tariff ]]&lt;=($B48+AU$6*$BB$2))*(ImportSupplyContract[[Diwedd Tariff]:[Diwedd Tariff]]&gt;($B48+AU$6*$BB$2)),ImportSupplyContract[[Ceiniogau fesul kWh]:[Ceiniogau fesul kWh]],0,,)</f>
        <v>0.21</v>
      </c>
      <c r="AV48" s="77" cm="1">
        <f t="array" ref="AV48">_xlfn.XLOOKUP(1,(ImportSupplyContract[[Dechrau Tariff ]:[Dechrau Tariff ]]&lt;=($B48+AV$6*$BB$2))*(ImportSupplyContract[[Diwedd Tariff]:[Diwedd Tariff]]&gt;($B48+AV$6*$BB$2)),ImportSupplyContract[[Ceiniogau fesul kWh]:[Ceiniogau fesul kWh]],0,,)</f>
        <v>0.21</v>
      </c>
      <c r="AW48" s="77" cm="1">
        <f t="array" ref="AW48">_xlfn.XLOOKUP(1,(ImportSupplyContract[[Dechrau Tariff ]:[Dechrau Tariff ]]&lt;=($B48+AW$6*$BB$2))*(ImportSupplyContract[[Diwedd Tariff]:[Diwedd Tariff]]&gt;($B48+AW$6*$BB$2)),ImportSupplyContract[[Ceiniogau fesul kWh]:[Ceiniogau fesul kWh]],0,,)</f>
        <v>0.21</v>
      </c>
      <c r="AX48" s="77" cm="1">
        <f t="array" ref="AX48">_xlfn.XLOOKUP(1,(ImportSupplyContract[[Dechrau Tariff ]:[Dechrau Tariff ]]&lt;=($B48+AX$6*$BB$2))*(ImportSupplyContract[[Diwedd Tariff]:[Diwedd Tariff]]&gt;($B48+AX$6*$BB$2)),ImportSupplyContract[[Ceiniogau fesul kWh]:[Ceiniogau fesul kWh]],0,,)</f>
        <v>0.21</v>
      </c>
    </row>
    <row r="49" spans="2:50" x14ac:dyDescent="0.3">
      <c r="B49" s="30">
        <v>45334</v>
      </c>
      <c r="C49" s="77" cm="1">
        <f t="array" ref="C49">_xlfn.XLOOKUP(1,(ImportSupplyContract[[Dechrau Tariff ]:[Dechrau Tariff ]]&lt;=($B49+C$6*$BB$2))*(ImportSupplyContract[[Diwedd Tariff]:[Diwedd Tariff]]&gt;($B49+C$6*$BB$2)),ImportSupplyContract[[Ceiniogau fesul kWh]:[Ceiniogau fesul kWh]],0,,)</f>
        <v>0.21</v>
      </c>
      <c r="D49" s="77" cm="1">
        <f t="array" ref="D49">_xlfn.XLOOKUP(1,(ImportSupplyContract[[Dechrau Tariff ]:[Dechrau Tariff ]]&lt;=($B49+D$6*$BB$2))*(ImportSupplyContract[[Diwedd Tariff]:[Diwedd Tariff]]&gt;($B49+D$6*$BB$2)),ImportSupplyContract[[Ceiniogau fesul kWh]:[Ceiniogau fesul kWh]],0,,)</f>
        <v>0.21</v>
      </c>
      <c r="E49" s="77" cm="1">
        <f t="array" ref="E49">_xlfn.XLOOKUP(1,(ImportSupplyContract[[Dechrau Tariff ]:[Dechrau Tariff ]]&lt;=($B49+E$6*$BB$2))*(ImportSupplyContract[[Diwedd Tariff]:[Diwedd Tariff]]&gt;($B49+E$6*$BB$2)),ImportSupplyContract[[Ceiniogau fesul kWh]:[Ceiniogau fesul kWh]],0,,)</f>
        <v>0.21</v>
      </c>
      <c r="F49" s="77" cm="1">
        <f t="array" ref="F49">_xlfn.XLOOKUP(1,(ImportSupplyContract[[Dechrau Tariff ]:[Dechrau Tariff ]]&lt;=($B49+F$6*$BB$2))*(ImportSupplyContract[[Diwedd Tariff]:[Diwedd Tariff]]&gt;($B49+F$6*$BB$2)),ImportSupplyContract[[Ceiniogau fesul kWh]:[Ceiniogau fesul kWh]],0,,)</f>
        <v>0.21</v>
      </c>
      <c r="G49" s="77" cm="1">
        <f t="array" ref="G49">_xlfn.XLOOKUP(1,(ImportSupplyContract[[Dechrau Tariff ]:[Dechrau Tariff ]]&lt;=($B49+G$6*$BB$2))*(ImportSupplyContract[[Diwedd Tariff]:[Diwedd Tariff]]&gt;($B49+G$6*$BB$2)),ImportSupplyContract[[Ceiniogau fesul kWh]:[Ceiniogau fesul kWh]],0,,)</f>
        <v>0.21</v>
      </c>
      <c r="H49" s="77" cm="1">
        <f t="array" ref="H49">_xlfn.XLOOKUP(1,(ImportSupplyContract[[Dechrau Tariff ]:[Dechrau Tariff ]]&lt;=($B49+H$6*$BB$2))*(ImportSupplyContract[[Diwedd Tariff]:[Diwedd Tariff]]&gt;($B49+H$6*$BB$2)),ImportSupplyContract[[Ceiniogau fesul kWh]:[Ceiniogau fesul kWh]],0,,)</f>
        <v>0.21</v>
      </c>
      <c r="I49" s="77" cm="1">
        <f t="array" ref="I49">_xlfn.XLOOKUP(1,(ImportSupplyContract[[Dechrau Tariff ]:[Dechrau Tariff ]]&lt;=($B49+I$6*$BB$2))*(ImportSupplyContract[[Diwedd Tariff]:[Diwedd Tariff]]&gt;($B49+I$6*$BB$2)),ImportSupplyContract[[Ceiniogau fesul kWh]:[Ceiniogau fesul kWh]],0,,)</f>
        <v>0.21</v>
      </c>
      <c r="J49" s="77" cm="1">
        <f t="array" ref="J49">_xlfn.XLOOKUP(1,(ImportSupplyContract[[Dechrau Tariff ]:[Dechrau Tariff ]]&lt;=($B49+J$6*$BB$2))*(ImportSupplyContract[[Diwedd Tariff]:[Diwedd Tariff]]&gt;($B49+J$6*$BB$2)),ImportSupplyContract[[Ceiniogau fesul kWh]:[Ceiniogau fesul kWh]],0,,)</f>
        <v>0.21</v>
      </c>
      <c r="K49" s="77" cm="1">
        <f t="array" ref="K49">_xlfn.XLOOKUP(1,(ImportSupplyContract[[Dechrau Tariff ]:[Dechrau Tariff ]]&lt;=($B49+K$6*$BB$2))*(ImportSupplyContract[[Diwedd Tariff]:[Diwedd Tariff]]&gt;($B49+K$6*$BB$2)),ImportSupplyContract[[Ceiniogau fesul kWh]:[Ceiniogau fesul kWh]],0,,)</f>
        <v>0.21</v>
      </c>
      <c r="L49" s="77" cm="1">
        <f t="array" ref="L49">_xlfn.XLOOKUP(1,(ImportSupplyContract[[Dechrau Tariff ]:[Dechrau Tariff ]]&lt;=($B49+L$6*$BB$2))*(ImportSupplyContract[[Diwedd Tariff]:[Diwedd Tariff]]&gt;($B49+L$6*$BB$2)),ImportSupplyContract[[Ceiniogau fesul kWh]:[Ceiniogau fesul kWh]],0,,)</f>
        <v>0.21</v>
      </c>
      <c r="M49" s="77" cm="1">
        <f t="array" ref="M49">_xlfn.XLOOKUP(1,(ImportSupplyContract[[Dechrau Tariff ]:[Dechrau Tariff ]]&lt;=($B49+M$6*$BB$2))*(ImportSupplyContract[[Diwedd Tariff]:[Diwedd Tariff]]&gt;($B49+M$6*$BB$2)),ImportSupplyContract[[Ceiniogau fesul kWh]:[Ceiniogau fesul kWh]],0,,)</f>
        <v>0.21</v>
      </c>
      <c r="N49" s="77" cm="1">
        <f t="array" ref="N49">_xlfn.XLOOKUP(1,(ImportSupplyContract[[Dechrau Tariff ]:[Dechrau Tariff ]]&lt;=($B49+N$6*$BB$2))*(ImportSupplyContract[[Diwedd Tariff]:[Diwedd Tariff]]&gt;($B49+N$6*$BB$2)),ImportSupplyContract[[Ceiniogau fesul kWh]:[Ceiniogau fesul kWh]],0,,)</f>
        <v>0.21</v>
      </c>
      <c r="O49" s="77" cm="1">
        <f t="array" ref="O49">_xlfn.XLOOKUP(1,(ImportSupplyContract[[Dechrau Tariff ]:[Dechrau Tariff ]]&lt;=($B49+O$6*$BB$2))*(ImportSupplyContract[[Diwedd Tariff]:[Diwedd Tariff]]&gt;($B49+O$6*$BB$2)),ImportSupplyContract[[Ceiniogau fesul kWh]:[Ceiniogau fesul kWh]],0,,)</f>
        <v>0.21</v>
      </c>
      <c r="P49" s="77" cm="1">
        <f t="array" ref="P49">_xlfn.XLOOKUP(1,(ImportSupplyContract[[Dechrau Tariff ]:[Dechrau Tariff ]]&lt;=($B49+P$6*$BB$2))*(ImportSupplyContract[[Diwedd Tariff]:[Diwedd Tariff]]&gt;($B49+P$6*$BB$2)),ImportSupplyContract[[Ceiniogau fesul kWh]:[Ceiniogau fesul kWh]],0,,)</f>
        <v>0.21</v>
      </c>
      <c r="Q49" s="77" cm="1">
        <f t="array" ref="Q49">_xlfn.XLOOKUP(1,(ImportSupplyContract[[Dechrau Tariff ]:[Dechrau Tariff ]]&lt;=($B49+Q$6*$BB$2))*(ImportSupplyContract[[Diwedd Tariff]:[Diwedd Tariff]]&gt;($B49+Q$6*$BB$2)),ImportSupplyContract[[Ceiniogau fesul kWh]:[Ceiniogau fesul kWh]],0,,)</f>
        <v>0.21</v>
      </c>
      <c r="R49" s="77" cm="1">
        <f t="array" ref="R49">_xlfn.XLOOKUP(1,(ImportSupplyContract[[Dechrau Tariff ]:[Dechrau Tariff ]]&lt;=($B49+R$6*$BB$2))*(ImportSupplyContract[[Diwedd Tariff]:[Diwedd Tariff]]&gt;($B49+R$6*$BB$2)),ImportSupplyContract[[Ceiniogau fesul kWh]:[Ceiniogau fesul kWh]],0,,)</f>
        <v>0.21</v>
      </c>
      <c r="S49" s="77" cm="1">
        <f t="array" ref="S49">_xlfn.XLOOKUP(1,(ImportSupplyContract[[Dechrau Tariff ]:[Dechrau Tariff ]]&lt;=($B49+S$6*$BB$2))*(ImportSupplyContract[[Diwedd Tariff]:[Diwedd Tariff]]&gt;($B49+S$6*$BB$2)),ImportSupplyContract[[Ceiniogau fesul kWh]:[Ceiniogau fesul kWh]],0,,)</f>
        <v>0.21</v>
      </c>
      <c r="T49" s="77" cm="1">
        <f t="array" ref="T49">_xlfn.XLOOKUP(1,(ImportSupplyContract[[Dechrau Tariff ]:[Dechrau Tariff ]]&lt;=($B49+T$6*$BB$2))*(ImportSupplyContract[[Diwedd Tariff]:[Diwedd Tariff]]&gt;($B49+T$6*$BB$2)),ImportSupplyContract[[Ceiniogau fesul kWh]:[Ceiniogau fesul kWh]],0,,)</f>
        <v>0.21</v>
      </c>
      <c r="U49" s="77" cm="1">
        <f t="array" ref="U49">_xlfn.XLOOKUP(1,(ImportSupplyContract[[Dechrau Tariff ]:[Dechrau Tariff ]]&lt;=($B49+U$6*$BB$2))*(ImportSupplyContract[[Diwedd Tariff]:[Diwedd Tariff]]&gt;($B49+U$6*$BB$2)),ImportSupplyContract[[Ceiniogau fesul kWh]:[Ceiniogau fesul kWh]],0,,)</f>
        <v>0.21</v>
      </c>
      <c r="V49" s="77" cm="1">
        <f t="array" ref="V49">_xlfn.XLOOKUP(1,(ImportSupplyContract[[Dechrau Tariff ]:[Dechrau Tariff ]]&lt;=($B49+V$6*$BB$2))*(ImportSupplyContract[[Diwedd Tariff]:[Diwedd Tariff]]&gt;($B49+V$6*$BB$2)),ImportSupplyContract[[Ceiniogau fesul kWh]:[Ceiniogau fesul kWh]],0,,)</f>
        <v>0.21</v>
      </c>
      <c r="W49" s="77" cm="1">
        <f t="array" ref="W49">_xlfn.XLOOKUP(1,(ImportSupplyContract[[Dechrau Tariff ]:[Dechrau Tariff ]]&lt;=($B49+W$6*$BB$2))*(ImportSupplyContract[[Diwedd Tariff]:[Diwedd Tariff]]&gt;($B49+W$6*$BB$2)),ImportSupplyContract[[Ceiniogau fesul kWh]:[Ceiniogau fesul kWh]],0,,)</f>
        <v>0.21</v>
      </c>
      <c r="X49" s="77" cm="1">
        <f t="array" ref="X49">_xlfn.XLOOKUP(1,(ImportSupplyContract[[Dechrau Tariff ]:[Dechrau Tariff ]]&lt;=($B49+X$6*$BB$2))*(ImportSupplyContract[[Diwedd Tariff]:[Diwedd Tariff]]&gt;($B49+X$6*$BB$2)),ImportSupplyContract[[Ceiniogau fesul kWh]:[Ceiniogau fesul kWh]],0,,)</f>
        <v>0.21</v>
      </c>
      <c r="Y49" s="77" cm="1">
        <f t="array" ref="Y49">_xlfn.XLOOKUP(1,(ImportSupplyContract[[Dechrau Tariff ]:[Dechrau Tariff ]]&lt;=($B49+Y$6*$BB$2))*(ImportSupplyContract[[Diwedd Tariff]:[Diwedd Tariff]]&gt;($B49+Y$6*$BB$2)),ImportSupplyContract[[Ceiniogau fesul kWh]:[Ceiniogau fesul kWh]],0,,)</f>
        <v>0.21</v>
      </c>
      <c r="Z49" s="77" cm="1">
        <f t="array" ref="Z49">_xlfn.XLOOKUP(1,(ImportSupplyContract[[Dechrau Tariff ]:[Dechrau Tariff ]]&lt;=($B49+Z$6*$BB$2))*(ImportSupplyContract[[Diwedd Tariff]:[Diwedd Tariff]]&gt;($B49+Z$6*$BB$2)),ImportSupplyContract[[Ceiniogau fesul kWh]:[Ceiniogau fesul kWh]],0,,)</f>
        <v>0.21</v>
      </c>
      <c r="AA49" s="77" cm="1">
        <f t="array" ref="AA49">_xlfn.XLOOKUP(1,(ImportSupplyContract[[Dechrau Tariff ]:[Dechrau Tariff ]]&lt;=($B49+AA$6*$BB$2))*(ImportSupplyContract[[Diwedd Tariff]:[Diwedd Tariff]]&gt;($B49+AA$6*$BB$2)),ImportSupplyContract[[Ceiniogau fesul kWh]:[Ceiniogau fesul kWh]],0,,)</f>
        <v>0.21</v>
      </c>
      <c r="AB49" s="77" cm="1">
        <f t="array" ref="AB49">_xlfn.XLOOKUP(1,(ImportSupplyContract[[Dechrau Tariff ]:[Dechrau Tariff ]]&lt;=($B49+AB$6*$BB$2))*(ImportSupplyContract[[Diwedd Tariff]:[Diwedd Tariff]]&gt;($B49+AB$6*$BB$2)),ImportSupplyContract[[Ceiniogau fesul kWh]:[Ceiniogau fesul kWh]],0,,)</f>
        <v>0.21</v>
      </c>
      <c r="AC49" s="77" cm="1">
        <f t="array" ref="AC49">_xlfn.XLOOKUP(1,(ImportSupplyContract[[Dechrau Tariff ]:[Dechrau Tariff ]]&lt;=($B49+AC$6*$BB$2))*(ImportSupplyContract[[Diwedd Tariff]:[Diwedd Tariff]]&gt;($B49+AC$6*$BB$2)),ImportSupplyContract[[Ceiniogau fesul kWh]:[Ceiniogau fesul kWh]],0,,)</f>
        <v>0.21</v>
      </c>
      <c r="AD49" s="77" cm="1">
        <f t="array" ref="AD49">_xlfn.XLOOKUP(1,(ImportSupplyContract[[Dechrau Tariff ]:[Dechrau Tariff ]]&lt;=($B49+AD$6*$BB$2))*(ImportSupplyContract[[Diwedd Tariff]:[Diwedd Tariff]]&gt;($B49+AD$6*$BB$2)),ImportSupplyContract[[Ceiniogau fesul kWh]:[Ceiniogau fesul kWh]],0,,)</f>
        <v>0.21</v>
      </c>
      <c r="AE49" s="77" cm="1">
        <f t="array" ref="AE49">_xlfn.XLOOKUP(1,(ImportSupplyContract[[Dechrau Tariff ]:[Dechrau Tariff ]]&lt;=($B49+AE$6*$BB$2))*(ImportSupplyContract[[Diwedd Tariff]:[Diwedd Tariff]]&gt;($B49+AE$6*$BB$2)),ImportSupplyContract[[Ceiniogau fesul kWh]:[Ceiniogau fesul kWh]],0,,)</f>
        <v>0.21</v>
      </c>
      <c r="AF49" s="77" cm="1">
        <f t="array" ref="AF49">_xlfn.XLOOKUP(1,(ImportSupplyContract[[Dechrau Tariff ]:[Dechrau Tariff ]]&lt;=($B49+AF$6*$BB$2))*(ImportSupplyContract[[Diwedd Tariff]:[Diwedd Tariff]]&gt;($B49+AF$6*$BB$2)),ImportSupplyContract[[Ceiniogau fesul kWh]:[Ceiniogau fesul kWh]],0,,)</f>
        <v>0.21</v>
      </c>
      <c r="AG49" s="77" cm="1">
        <f t="array" ref="AG49">_xlfn.XLOOKUP(1,(ImportSupplyContract[[Dechrau Tariff ]:[Dechrau Tariff ]]&lt;=($B49+AG$6*$BB$2))*(ImportSupplyContract[[Diwedd Tariff]:[Diwedd Tariff]]&gt;($B49+AG$6*$BB$2)),ImportSupplyContract[[Ceiniogau fesul kWh]:[Ceiniogau fesul kWh]],0,,)</f>
        <v>0.21</v>
      </c>
      <c r="AH49" s="77" cm="1">
        <f t="array" ref="AH49">_xlfn.XLOOKUP(1,(ImportSupplyContract[[Dechrau Tariff ]:[Dechrau Tariff ]]&lt;=($B49+AH$6*$BB$2))*(ImportSupplyContract[[Diwedd Tariff]:[Diwedd Tariff]]&gt;($B49+AH$6*$BB$2)),ImportSupplyContract[[Ceiniogau fesul kWh]:[Ceiniogau fesul kWh]],0,,)</f>
        <v>0.21</v>
      </c>
      <c r="AI49" s="77" cm="1">
        <f t="array" ref="AI49">_xlfn.XLOOKUP(1,(ImportSupplyContract[[Dechrau Tariff ]:[Dechrau Tariff ]]&lt;=($B49+AI$6*$BB$2))*(ImportSupplyContract[[Diwedd Tariff]:[Diwedd Tariff]]&gt;($B49+AI$6*$BB$2)),ImportSupplyContract[[Ceiniogau fesul kWh]:[Ceiniogau fesul kWh]],0,,)</f>
        <v>0.21</v>
      </c>
      <c r="AJ49" s="77" cm="1">
        <f t="array" ref="AJ49">_xlfn.XLOOKUP(1,(ImportSupplyContract[[Dechrau Tariff ]:[Dechrau Tariff ]]&lt;=($B49+AJ$6*$BB$2))*(ImportSupplyContract[[Diwedd Tariff]:[Diwedd Tariff]]&gt;($B49+AJ$6*$BB$2)),ImportSupplyContract[[Ceiniogau fesul kWh]:[Ceiniogau fesul kWh]],0,,)</f>
        <v>0.21</v>
      </c>
      <c r="AK49" s="77" cm="1">
        <f t="array" ref="AK49">_xlfn.XLOOKUP(1,(ImportSupplyContract[[Dechrau Tariff ]:[Dechrau Tariff ]]&lt;=($B49+AK$6*$BB$2))*(ImportSupplyContract[[Diwedd Tariff]:[Diwedd Tariff]]&gt;($B49+AK$6*$BB$2)),ImportSupplyContract[[Ceiniogau fesul kWh]:[Ceiniogau fesul kWh]],0,,)</f>
        <v>0.21</v>
      </c>
      <c r="AL49" s="77" cm="1">
        <f t="array" ref="AL49">_xlfn.XLOOKUP(1,(ImportSupplyContract[[Dechrau Tariff ]:[Dechrau Tariff ]]&lt;=($B49+AL$6*$BB$2))*(ImportSupplyContract[[Diwedd Tariff]:[Diwedd Tariff]]&gt;($B49+AL$6*$BB$2)),ImportSupplyContract[[Ceiniogau fesul kWh]:[Ceiniogau fesul kWh]],0,,)</f>
        <v>0.21</v>
      </c>
      <c r="AM49" s="77" cm="1">
        <f t="array" ref="AM49">_xlfn.XLOOKUP(1,(ImportSupplyContract[[Dechrau Tariff ]:[Dechrau Tariff ]]&lt;=($B49+AM$6*$BB$2))*(ImportSupplyContract[[Diwedd Tariff]:[Diwedd Tariff]]&gt;($B49+AM$6*$BB$2)),ImportSupplyContract[[Ceiniogau fesul kWh]:[Ceiniogau fesul kWh]],0,,)</f>
        <v>0.21</v>
      </c>
      <c r="AN49" s="77" cm="1">
        <f t="array" ref="AN49">_xlfn.XLOOKUP(1,(ImportSupplyContract[[Dechrau Tariff ]:[Dechrau Tariff ]]&lt;=($B49+AN$6*$BB$2))*(ImportSupplyContract[[Diwedd Tariff]:[Diwedd Tariff]]&gt;($B49+AN$6*$BB$2)),ImportSupplyContract[[Ceiniogau fesul kWh]:[Ceiniogau fesul kWh]],0,,)</f>
        <v>0.21</v>
      </c>
      <c r="AO49" s="77" cm="1">
        <f t="array" ref="AO49">_xlfn.XLOOKUP(1,(ImportSupplyContract[[Dechrau Tariff ]:[Dechrau Tariff ]]&lt;=($B49+AO$6*$BB$2))*(ImportSupplyContract[[Diwedd Tariff]:[Diwedd Tariff]]&gt;($B49+AO$6*$BB$2)),ImportSupplyContract[[Ceiniogau fesul kWh]:[Ceiniogau fesul kWh]],0,,)</f>
        <v>0.21</v>
      </c>
      <c r="AP49" s="77" cm="1">
        <f t="array" ref="AP49">_xlfn.XLOOKUP(1,(ImportSupplyContract[[Dechrau Tariff ]:[Dechrau Tariff ]]&lt;=($B49+AP$6*$BB$2))*(ImportSupplyContract[[Diwedd Tariff]:[Diwedd Tariff]]&gt;($B49+AP$6*$BB$2)),ImportSupplyContract[[Ceiniogau fesul kWh]:[Ceiniogau fesul kWh]],0,,)</f>
        <v>0.21</v>
      </c>
      <c r="AQ49" s="77" cm="1">
        <f t="array" ref="AQ49">_xlfn.XLOOKUP(1,(ImportSupplyContract[[Dechrau Tariff ]:[Dechrau Tariff ]]&lt;=($B49+AQ$6*$BB$2))*(ImportSupplyContract[[Diwedd Tariff]:[Diwedd Tariff]]&gt;($B49+AQ$6*$BB$2)),ImportSupplyContract[[Ceiniogau fesul kWh]:[Ceiniogau fesul kWh]],0,,)</f>
        <v>0.21</v>
      </c>
      <c r="AR49" s="77" cm="1">
        <f t="array" ref="AR49">_xlfn.XLOOKUP(1,(ImportSupplyContract[[Dechrau Tariff ]:[Dechrau Tariff ]]&lt;=($B49+AR$6*$BB$2))*(ImportSupplyContract[[Diwedd Tariff]:[Diwedd Tariff]]&gt;($B49+AR$6*$BB$2)),ImportSupplyContract[[Ceiniogau fesul kWh]:[Ceiniogau fesul kWh]],0,,)</f>
        <v>0.21</v>
      </c>
      <c r="AS49" s="77" cm="1">
        <f t="array" ref="AS49">_xlfn.XLOOKUP(1,(ImportSupplyContract[[Dechrau Tariff ]:[Dechrau Tariff ]]&lt;=($B49+AS$6*$BB$2))*(ImportSupplyContract[[Diwedd Tariff]:[Diwedd Tariff]]&gt;($B49+AS$6*$BB$2)),ImportSupplyContract[[Ceiniogau fesul kWh]:[Ceiniogau fesul kWh]],0,,)</f>
        <v>0.21</v>
      </c>
      <c r="AT49" s="77" cm="1">
        <f t="array" ref="AT49">_xlfn.XLOOKUP(1,(ImportSupplyContract[[Dechrau Tariff ]:[Dechrau Tariff ]]&lt;=($B49+AT$6*$BB$2))*(ImportSupplyContract[[Diwedd Tariff]:[Diwedd Tariff]]&gt;($B49+AT$6*$BB$2)),ImportSupplyContract[[Ceiniogau fesul kWh]:[Ceiniogau fesul kWh]],0,,)</f>
        <v>0.21</v>
      </c>
      <c r="AU49" s="77" cm="1">
        <f t="array" ref="AU49">_xlfn.XLOOKUP(1,(ImportSupplyContract[[Dechrau Tariff ]:[Dechrau Tariff ]]&lt;=($B49+AU$6*$BB$2))*(ImportSupplyContract[[Diwedd Tariff]:[Diwedd Tariff]]&gt;($B49+AU$6*$BB$2)),ImportSupplyContract[[Ceiniogau fesul kWh]:[Ceiniogau fesul kWh]],0,,)</f>
        <v>0.21</v>
      </c>
      <c r="AV49" s="77" cm="1">
        <f t="array" ref="AV49">_xlfn.XLOOKUP(1,(ImportSupplyContract[[Dechrau Tariff ]:[Dechrau Tariff ]]&lt;=($B49+AV$6*$BB$2))*(ImportSupplyContract[[Diwedd Tariff]:[Diwedd Tariff]]&gt;($B49+AV$6*$BB$2)),ImportSupplyContract[[Ceiniogau fesul kWh]:[Ceiniogau fesul kWh]],0,,)</f>
        <v>0.21</v>
      </c>
      <c r="AW49" s="77" cm="1">
        <f t="array" ref="AW49">_xlfn.XLOOKUP(1,(ImportSupplyContract[[Dechrau Tariff ]:[Dechrau Tariff ]]&lt;=($B49+AW$6*$BB$2))*(ImportSupplyContract[[Diwedd Tariff]:[Diwedd Tariff]]&gt;($B49+AW$6*$BB$2)),ImportSupplyContract[[Ceiniogau fesul kWh]:[Ceiniogau fesul kWh]],0,,)</f>
        <v>0.21</v>
      </c>
      <c r="AX49" s="77" cm="1">
        <f t="array" ref="AX49">_xlfn.XLOOKUP(1,(ImportSupplyContract[[Dechrau Tariff ]:[Dechrau Tariff ]]&lt;=($B49+AX$6*$BB$2))*(ImportSupplyContract[[Diwedd Tariff]:[Diwedd Tariff]]&gt;($B49+AX$6*$BB$2)),ImportSupplyContract[[Ceiniogau fesul kWh]:[Ceiniogau fesul kWh]],0,,)</f>
        <v>0.21</v>
      </c>
    </row>
    <row r="50" spans="2:50" x14ac:dyDescent="0.3">
      <c r="B50" s="30">
        <v>45335</v>
      </c>
      <c r="C50" s="77" cm="1">
        <f t="array" ref="C50">_xlfn.XLOOKUP(1,(ImportSupplyContract[[Dechrau Tariff ]:[Dechrau Tariff ]]&lt;=($B50+C$6*$BB$2))*(ImportSupplyContract[[Diwedd Tariff]:[Diwedd Tariff]]&gt;($B50+C$6*$BB$2)),ImportSupplyContract[[Ceiniogau fesul kWh]:[Ceiniogau fesul kWh]],0,,)</f>
        <v>0.21</v>
      </c>
      <c r="D50" s="77" cm="1">
        <f t="array" ref="D50">_xlfn.XLOOKUP(1,(ImportSupplyContract[[Dechrau Tariff ]:[Dechrau Tariff ]]&lt;=($B50+D$6*$BB$2))*(ImportSupplyContract[[Diwedd Tariff]:[Diwedd Tariff]]&gt;($B50+D$6*$BB$2)),ImportSupplyContract[[Ceiniogau fesul kWh]:[Ceiniogau fesul kWh]],0,,)</f>
        <v>0.21</v>
      </c>
      <c r="E50" s="77" cm="1">
        <f t="array" ref="E50">_xlfn.XLOOKUP(1,(ImportSupplyContract[[Dechrau Tariff ]:[Dechrau Tariff ]]&lt;=($B50+E$6*$BB$2))*(ImportSupplyContract[[Diwedd Tariff]:[Diwedd Tariff]]&gt;($B50+E$6*$BB$2)),ImportSupplyContract[[Ceiniogau fesul kWh]:[Ceiniogau fesul kWh]],0,,)</f>
        <v>0.21</v>
      </c>
      <c r="F50" s="77" cm="1">
        <f t="array" ref="F50">_xlfn.XLOOKUP(1,(ImportSupplyContract[[Dechrau Tariff ]:[Dechrau Tariff ]]&lt;=($B50+F$6*$BB$2))*(ImportSupplyContract[[Diwedd Tariff]:[Diwedd Tariff]]&gt;($B50+F$6*$BB$2)),ImportSupplyContract[[Ceiniogau fesul kWh]:[Ceiniogau fesul kWh]],0,,)</f>
        <v>0.21</v>
      </c>
      <c r="G50" s="77" cm="1">
        <f t="array" ref="G50">_xlfn.XLOOKUP(1,(ImportSupplyContract[[Dechrau Tariff ]:[Dechrau Tariff ]]&lt;=($B50+G$6*$BB$2))*(ImportSupplyContract[[Diwedd Tariff]:[Diwedd Tariff]]&gt;($B50+G$6*$BB$2)),ImportSupplyContract[[Ceiniogau fesul kWh]:[Ceiniogau fesul kWh]],0,,)</f>
        <v>0.21</v>
      </c>
      <c r="H50" s="77" cm="1">
        <f t="array" ref="H50">_xlfn.XLOOKUP(1,(ImportSupplyContract[[Dechrau Tariff ]:[Dechrau Tariff ]]&lt;=($B50+H$6*$BB$2))*(ImportSupplyContract[[Diwedd Tariff]:[Diwedd Tariff]]&gt;($B50+H$6*$BB$2)),ImportSupplyContract[[Ceiniogau fesul kWh]:[Ceiniogau fesul kWh]],0,,)</f>
        <v>0.21</v>
      </c>
      <c r="I50" s="77" cm="1">
        <f t="array" ref="I50">_xlfn.XLOOKUP(1,(ImportSupplyContract[[Dechrau Tariff ]:[Dechrau Tariff ]]&lt;=($B50+I$6*$BB$2))*(ImportSupplyContract[[Diwedd Tariff]:[Diwedd Tariff]]&gt;($B50+I$6*$BB$2)),ImportSupplyContract[[Ceiniogau fesul kWh]:[Ceiniogau fesul kWh]],0,,)</f>
        <v>0.21</v>
      </c>
      <c r="J50" s="77" cm="1">
        <f t="array" ref="J50">_xlfn.XLOOKUP(1,(ImportSupplyContract[[Dechrau Tariff ]:[Dechrau Tariff ]]&lt;=($B50+J$6*$BB$2))*(ImportSupplyContract[[Diwedd Tariff]:[Diwedd Tariff]]&gt;($B50+J$6*$BB$2)),ImportSupplyContract[[Ceiniogau fesul kWh]:[Ceiniogau fesul kWh]],0,,)</f>
        <v>0.21</v>
      </c>
      <c r="K50" s="77" cm="1">
        <f t="array" ref="K50">_xlfn.XLOOKUP(1,(ImportSupplyContract[[Dechrau Tariff ]:[Dechrau Tariff ]]&lt;=($B50+K$6*$BB$2))*(ImportSupplyContract[[Diwedd Tariff]:[Diwedd Tariff]]&gt;($B50+K$6*$BB$2)),ImportSupplyContract[[Ceiniogau fesul kWh]:[Ceiniogau fesul kWh]],0,,)</f>
        <v>0.21</v>
      </c>
      <c r="L50" s="77" cm="1">
        <f t="array" ref="L50">_xlfn.XLOOKUP(1,(ImportSupplyContract[[Dechrau Tariff ]:[Dechrau Tariff ]]&lt;=($B50+L$6*$BB$2))*(ImportSupplyContract[[Diwedd Tariff]:[Diwedd Tariff]]&gt;($B50+L$6*$BB$2)),ImportSupplyContract[[Ceiniogau fesul kWh]:[Ceiniogau fesul kWh]],0,,)</f>
        <v>0.21</v>
      </c>
      <c r="M50" s="77" cm="1">
        <f t="array" ref="M50">_xlfn.XLOOKUP(1,(ImportSupplyContract[[Dechrau Tariff ]:[Dechrau Tariff ]]&lt;=($B50+M$6*$BB$2))*(ImportSupplyContract[[Diwedd Tariff]:[Diwedd Tariff]]&gt;($B50+M$6*$BB$2)),ImportSupplyContract[[Ceiniogau fesul kWh]:[Ceiniogau fesul kWh]],0,,)</f>
        <v>0.21</v>
      </c>
      <c r="N50" s="77" cm="1">
        <f t="array" ref="N50">_xlfn.XLOOKUP(1,(ImportSupplyContract[[Dechrau Tariff ]:[Dechrau Tariff ]]&lt;=($B50+N$6*$BB$2))*(ImportSupplyContract[[Diwedd Tariff]:[Diwedd Tariff]]&gt;($B50+N$6*$BB$2)),ImportSupplyContract[[Ceiniogau fesul kWh]:[Ceiniogau fesul kWh]],0,,)</f>
        <v>0.21</v>
      </c>
      <c r="O50" s="77" cm="1">
        <f t="array" ref="O50">_xlfn.XLOOKUP(1,(ImportSupplyContract[[Dechrau Tariff ]:[Dechrau Tariff ]]&lt;=($B50+O$6*$BB$2))*(ImportSupplyContract[[Diwedd Tariff]:[Diwedd Tariff]]&gt;($B50+O$6*$BB$2)),ImportSupplyContract[[Ceiniogau fesul kWh]:[Ceiniogau fesul kWh]],0,,)</f>
        <v>0.21</v>
      </c>
      <c r="P50" s="77" cm="1">
        <f t="array" ref="P50">_xlfn.XLOOKUP(1,(ImportSupplyContract[[Dechrau Tariff ]:[Dechrau Tariff ]]&lt;=($B50+P$6*$BB$2))*(ImportSupplyContract[[Diwedd Tariff]:[Diwedd Tariff]]&gt;($B50+P$6*$BB$2)),ImportSupplyContract[[Ceiniogau fesul kWh]:[Ceiniogau fesul kWh]],0,,)</f>
        <v>0.21</v>
      </c>
      <c r="Q50" s="77" cm="1">
        <f t="array" ref="Q50">_xlfn.XLOOKUP(1,(ImportSupplyContract[[Dechrau Tariff ]:[Dechrau Tariff ]]&lt;=($B50+Q$6*$BB$2))*(ImportSupplyContract[[Diwedd Tariff]:[Diwedd Tariff]]&gt;($B50+Q$6*$BB$2)),ImportSupplyContract[[Ceiniogau fesul kWh]:[Ceiniogau fesul kWh]],0,,)</f>
        <v>0.21</v>
      </c>
      <c r="R50" s="77" cm="1">
        <f t="array" ref="R50">_xlfn.XLOOKUP(1,(ImportSupplyContract[[Dechrau Tariff ]:[Dechrau Tariff ]]&lt;=($B50+R$6*$BB$2))*(ImportSupplyContract[[Diwedd Tariff]:[Diwedd Tariff]]&gt;($B50+R$6*$BB$2)),ImportSupplyContract[[Ceiniogau fesul kWh]:[Ceiniogau fesul kWh]],0,,)</f>
        <v>0.21</v>
      </c>
      <c r="S50" s="77" cm="1">
        <f t="array" ref="S50">_xlfn.XLOOKUP(1,(ImportSupplyContract[[Dechrau Tariff ]:[Dechrau Tariff ]]&lt;=($B50+S$6*$BB$2))*(ImportSupplyContract[[Diwedd Tariff]:[Diwedd Tariff]]&gt;($B50+S$6*$BB$2)),ImportSupplyContract[[Ceiniogau fesul kWh]:[Ceiniogau fesul kWh]],0,,)</f>
        <v>0.21</v>
      </c>
      <c r="T50" s="77" cm="1">
        <f t="array" ref="T50">_xlfn.XLOOKUP(1,(ImportSupplyContract[[Dechrau Tariff ]:[Dechrau Tariff ]]&lt;=($B50+T$6*$BB$2))*(ImportSupplyContract[[Diwedd Tariff]:[Diwedd Tariff]]&gt;($B50+T$6*$BB$2)),ImportSupplyContract[[Ceiniogau fesul kWh]:[Ceiniogau fesul kWh]],0,,)</f>
        <v>0.21</v>
      </c>
      <c r="U50" s="77" cm="1">
        <f t="array" ref="U50">_xlfn.XLOOKUP(1,(ImportSupplyContract[[Dechrau Tariff ]:[Dechrau Tariff ]]&lt;=($B50+U$6*$BB$2))*(ImportSupplyContract[[Diwedd Tariff]:[Diwedd Tariff]]&gt;($B50+U$6*$BB$2)),ImportSupplyContract[[Ceiniogau fesul kWh]:[Ceiniogau fesul kWh]],0,,)</f>
        <v>0.21</v>
      </c>
      <c r="V50" s="77" cm="1">
        <f t="array" ref="V50">_xlfn.XLOOKUP(1,(ImportSupplyContract[[Dechrau Tariff ]:[Dechrau Tariff ]]&lt;=($B50+V$6*$BB$2))*(ImportSupplyContract[[Diwedd Tariff]:[Diwedd Tariff]]&gt;($B50+V$6*$BB$2)),ImportSupplyContract[[Ceiniogau fesul kWh]:[Ceiniogau fesul kWh]],0,,)</f>
        <v>0.21</v>
      </c>
      <c r="W50" s="77" cm="1">
        <f t="array" ref="W50">_xlfn.XLOOKUP(1,(ImportSupplyContract[[Dechrau Tariff ]:[Dechrau Tariff ]]&lt;=($B50+W$6*$BB$2))*(ImportSupplyContract[[Diwedd Tariff]:[Diwedd Tariff]]&gt;($B50+W$6*$BB$2)),ImportSupplyContract[[Ceiniogau fesul kWh]:[Ceiniogau fesul kWh]],0,,)</f>
        <v>0.21</v>
      </c>
      <c r="X50" s="77" cm="1">
        <f t="array" ref="X50">_xlfn.XLOOKUP(1,(ImportSupplyContract[[Dechrau Tariff ]:[Dechrau Tariff ]]&lt;=($B50+X$6*$BB$2))*(ImportSupplyContract[[Diwedd Tariff]:[Diwedd Tariff]]&gt;($B50+X$6*$BB$2)),ImportSupplyContract[[Ceiniogau fesul kWh]:[Ceiniogau fesul kWh]],0,,)</f>
        <v>0.21</v>
      </c>
      <c r="Y50" s="77" cm="1">
        <f t="array" ref="Y50">_xlfn.XLOOKUP(1,(ImportSupplyContract[[Dechrau Tariff ]:[Dechrau Tariff ]]&lt;=($B50+Y$6*$BB$2))*(ImportSupplyContract[[Diwedd Tariff]:[Diwedd Tariff]]&gt;($B50+Y$6*$BB$2)),ImportSupplyContract[[Ceiniogau fesul kWh]:[Ceiniogau fesul kWh]],0,,)</f>
        <v>0.21</v>
      </c>
      <c r="Z50" s="77" cm="1">
        <f t="array" ref="Z50">_xlfn.XLOOKUP(1,(ImportSupplyContract[[Dechrau Tariff ]:[Dechrau Tariff ]]&lt;=($B50+Z$6*$BB$2))*(ImportSupplyContract[[Diwedd Tariff]:[Diwedd Tariff]]&gt;($B50+Z$6*$BB$2)),ImportSupplyContract[[Ceiniogau fesul kWh]:[Ceiniogau fesul kWh]],0,,)</f>
        <v>0.21</v>
      </c>
      <c r="AA50" s="77" cm="1">
        <f t="array" ref="AA50">_xlfn.XLOOKUP(1,(ImportSupplyContract[[Dechrau Tariff ]:[Dechrau Tariff ]]&lt;=($B50+AA$6*$BB$2))*(ImportSupplyContract[[Diwedd Tariff]:[Diwedd Tariff]]&gt;($B50+AA$6*$BB$2)),ImportSupplyContract[[Ceiniogau fesul kWh]:[Ceiniogau fesul kWh]],0,,)</f>
        <v>0.21</v>
      </c>
      <c r="AB50" s="77" cm="1">
        <f t="array" ref="AB50">_xlfn.XLOOKUP(1,(ImportSupplyContract[[Dechrau Tariff ]:[Dechrau Tariff ]]&lt;=($B50+AB$6*$BB$2))*(ImportSupplyContract[[Diwedd Tariff]:[Diwedd Tariff]]&gt;($B50+AB$6*$BB$2)),ImportSupplyContract[[Ceiniogau fesul kWh]:[Ceiniogau fesul kWh]],0,,)</f>
        <v>0.21</v>
      </c>
      <c r="AC50" s="77" cm="1">
        <f t="array" ref="AC50">_xlfn.XLOOKUP(1,(ImportSupplyContract[[Dechrau Tariff ]:[Dechrau Tariff ]]&lt;=($B50+AC$6*$BB$2))*(ImportSupplyContract[[Diwedd Tariff]:[Diwedd Tariff]]&gt;($B50+AC$6*$BB$2)),ImportSupplyContract[[Ceiniogau fesul kWh]:[Ceiniogau fesul kWh]],0,,)</f>
        <v>0.21</v>
      </c>
      <c r="AD50" s="77" cm="1">
        <f t="array" ref="AD50">_xlfn.XLOOKUP(1,(ImportSupplyContract[[Dechrau Tariff ]:[Dechrau Tariff ]]&lt;=($B50+AD$6*$BB$2))*(ImportSupplyContract[[Diwedd Tariff]:[Diwedd Tariff]]&gt;($B50+AD$6*$BB$2)),ImportSupplyContract[[Ceiniogau fesul kWh]:[Ceiniogau fesul kWh]],0,,)</f>
        <v>0.21</v>
      </c>
      <c r="AE50" s="77" cm="1">
        <f t="array" ref="AE50">_xlfn.XLOOKUP(1,(ImportSupplyContract[[Dechrau Tariff ]:[Dechrau Tariff ]]&lt;=($B50+AE$6*$BB$2))*(ImportSupplyContract[[Diwedd Tariff]:[Diwedd Tariff]]&gt;($B50+AE$6*$BB$2)),ImportSupplyContract[[Ceiniogau fesul kWh]:[Ceiniogau fesul kWh]],0,,)</f>
        <v>0.21</v>
      </c>
      <c r="AF50" s="77" cm="1">
        <f t="array" ref="AF50">_xlfn.XLOOKUP(1,(ImportSupplyContract[[Dechrau Tariff ]:[Dechrau Tariff ]]&lt;=($B50+AF$6*$BB$2))*(ImportSupplyContract[[Diwedd Tariff]:[Diwedd Tariff]]&gt;($B50+AF$6*$BB$2)),ImportSupplyContract[[Ceiniogau fesul kWh]:[Ceiniogau fesul kWh]],0,,)</f>
        <v>0.21</v>
      </c>
      <c r="AG50" s="77" cm="1">
        <f t="array" ref="AG50">_xlfn.XLOOKUP(1,(ImportSupplyContract[[Dechrau Tariff ]:[Dechrau Tariff ]]&lt;=($B50+AG$6*$BB$2))*(ImportSupplyContract[[Diwedd Tariff]:[Diwedd Tariff]]&gt;($B50+AG$6*$BB$2)),ImportSupplyContract[[Ceiniogau fesul kWh]:[Ceiniogau fesul kWh]],0,,)</f>
        <v>0.21</v>
      </c>
      <c r="AH50" s="77" cm="1">
        <f t="array" ref="AH50">_xlfn.XLOOKUP(1,(ImportSupplyContract[[Dechrau Tariff ]:[Dechrau Tariff ]]&lt;=($B50+AH$6*$BB$2))*(ImportSupplyContract[[Diwedd Tariff]:[Diwedd Tariff]]&gt;($B50+AH$6*$BB$2)),ImportSupplyContract[[Ceiniogau fesul kWh]:[Ceiniogau fesul kWh]],0,,)</f>
        <v>0.21</v>
      </c>
      <c r="AI50" s="77" cm="1">
        <f t="array" ref="AI50">_xlfn.XLOOKUP(1,(ImportSupplyContract[[Dechrau Tariff ]:[Dechrau Tariff ]]&lt;=($B50+AI$6*$BB$2))*(ImportSupplyContract[[Diwedd Tariff]:[Diwedd Tariff]]&gt;($B50+AI$6*$BB$2)),ImportSupplyContract[[Ceiniogau fesul kWh]:[Ceiniogau fesul kWh]],0,,)</f>
        <v>0.21</v>
      </c>
      <c r="AJ50" s="77" cm="1">
        <f t="array" ref="AJ50">_xlfn.XLOOKUP(1,(ImportSupplyContract[[Dechrau Tariff ]:[Dechrau Tariff ]]&lt;=($B50+AJ$6*$BB$2))*(ImportSupplyContract[[Diwedd Tariff]:[Diwedd Tariff]]&gt;($B50+AJ$6*$BB$2)),ImportSupplyContract[[Ceiniogau fesul kWh]:[Ceiniogau fesul kWh]],0,,)</f>
        <v>0.21</v>
      </c>
      <c r="AK50" s="77" cm="1">
        <f t="array" ref="AK50">_xlfn.XLOOKUP(1,(ImportSupplyContract[[Dechrau Tariff ]:[Dechrau Tariff ]]&lt;=($B50+AK$6*$BB$2))*(ImportSupplyContract[[Diwedd Tariff]:[Diwedd Tariff]]&gt;($B50+AK$6*$BB$2)),ImportSupplyContract[[Ceiniogau fesul kWh]:[Ceiniogau fesul kWh]],0,,)</f>
        <v>0.21</v>
      </c>
      <c r="AL50" s="77" cm="1">
        <f t="array" ref="AL50">_xlfn.XLOOKUP(1,(ImportSupplyContract[[Dechrau Tariff ]:[Dechrau Tariff ]]&lt;=($B50+AL$6*$BB$2))*(ImportSupplyContract[[Diwedd Tariff]:[Diwedd Tariff]]&gt;($B50+AL$6*$BB$2)),ImportSupplyContract[[Ceiniogau fesul kWh]:[Ceiniogau fesul kWh]],0,,)</f>
        <v>0.21</v>
      </c>
      <c r="AM50" s="77" cm="1">
        <f t="array" ref="AM50">_xlfn.XLOOKUP(1,(ImportSupplyContract[[Dechrau Tariff ]:[Dechrau Tariff ]]&lt;=($B50+AM$6*$BB$2))*(ImportSupplyContract[[Diwedd Tariff]:[Diwedd Tariff]]&gt;($B50+AM$6*$BB$2)),ImportSupplyContract[[Ceiniogau fesul kWh]:[Ceiniogau fesul kWh]],0,,)</f>
        <v>0.21</v>
      </c>
      <c r="AN50" s="77" cm="1">
        <f t="array" ref="AN50">_xlfn.XLOOKUP(1,(ImportSupplyContract[[Dechrau Tariff ]:[Dechrau Tariff ]]&lt;=($B50+AN$6*$BB$2))*(ImportSupplyContract[[Diwedd Tariff]:[Diwedd Tariff]]&gt;($B50+AN$6*$BB$2)),ImportSupplyContract[[Ceiniogau fesul kWh]:[Ceiniogau fesul kWh]],0,,)</f>
        <v>0.21</v>
      </c>
      <c r="AO50" s="77" cm="1">
        <f t="array" ref="AO50">_xlfn.XLOOKUP(1,(ImportSupplyContract[[Dechrau Tariff ]:[Dechrau Tariff ]]&lt;=($B50+AO$6*$BB$2))*(ImportSupplyContract[[Diwedd Tariff]:[Diwedd Tariff]]&gt;($B50+AO$6*$BB$2)),ImportSupplyContract[[Ceiniogau fesul kWh]:[Ceiniogau fesul kWh]],0,,)</f>
        <v>0.21</v>
      </c>
      <c r="AP50" s="77" cm="1">
        <f t="array" ref="AP50">_xlfn.XLOOKUP(1,(ImportSupplyContract[[Dechrau Tariff ]:[Dechrau Tariff ]]&lt;=($B50+AP$6*$BB$2))*(ImportSupplyContract[[Diwedd Tariff]:[Diwedd Tariff]]&gt;($B50+AP$6*$BB$2)),ImportSupplyContract[[Ceiniogau fesul kWh]:[Ceiniogau fesul kWh]],0,,)</f>
        <v>0.21</v>
      </c>
      <c r="AQ50" s="77" cm="1">
        <f t="array" ref="AQ50">_xlfn.XLOOKUP(1,(ImportSupplyContract[[Dechrau Tariff ]:[Dechrau Tariff ]]&lt;=($B50+AQ$6*$BB$2))*(ImportSupplyContract[[Diwedd Tariff]:[Diwedd Tariff]]&gt;($B50+AQ$6*$BB$2)),ImportSupplyContract[[Ceiniogau fesul kWh]:[Ceiniogau fesul kWh]],0,,)</f>
        <v>0.21</v>
      </c>
      <c r="AR50" s="77" cm="1">
        <f t="array" ref="AR50">_xlfn.XLOOKUP(1,(ImportSupplyContract[[Dechrau Tariff ]:[Dechrau Tariff ]]&lt;=($B50+AR$6*$BB$2))*(ImportSupplyContract[[Diwedd Tariff]:[Diwedd Tariff]]&gt;($B50+AR$6*$BB$2)),ImportSupplyContract[[Ceiniogau fesul kWh]:[Ceiniogau fesul kWh]],0,,)</f>
        <v>0.21</v>
      </c>
      <c r="AS50" s="77" cm="1">
        <f t="array" ref="AS50">_xlfn.XLOOKUP(1,(ImportSupplyContract[[Dechrau Tariff ]:[Dechrau Tariff ]]&lt;=($B50+AS$6*$BB$2))*(ImportSupplyContract[[Diwedd Tariff]:[Diwedd Tariff]]&gt;($B50+AS$6*$BB$2)),ImportSupplyContract[[Ceiniogau fesul kWh]:[Ceiniogau fesul kWh]],0,,)</f>
        <v>0.21</v>
      </c>
      <c r="AT50" s="77" cm="1">
        <f t="array" ref="AT50">_xlfn.XLOOKUP(1,(ImportSupplyContract[[Dechrau Tariff ]:[Dechrau Tariff ]]&lt;=($B50+AT$6*$BB$2))*(ImportSupplyContract[[Diwedd Tariff]:[Diwedd Tariff]]&gt;($B50+AT$6*$BB$2)),ImportSupplyContract[[Ceiniogau fesul kWh]:[Ceiniogau fesul kWh]],0,,)</f>
        <v>0.21</v>
      </c>
      <c r="AU50" s="77" cm="1">
        <f t="array" ref="AU50">_xlfn.XLOOKUP(1,(ImportSupplyContract[[Dechrau Tariff ]:[Dechrau Tariff ]]&lt;=($B50+AU$6*$BB$2))*(ImportSupplyContract[[Diwedd Tariff]:[Diwedd Tariff]]&gt;($B50+AU$6*$BB$2)),ImportSupplyContract[[Ceiniogau fesul kWh]:[Ceiniogau fesul kWh]],0,,)</f>
        <v>0.21</v>
      </c>
      <c r="AV50" s="77" cm="1">
        <f t="array" ref="AV50">_xlfn.XLOOKUP(1,(ImportSupplyContract[[Dechrau Tariff ]:[Dechrau Tariff ]]&lt;=($B50+AV$6*$BB$2))*(ImportSupplyContract[[Diwedd Tariff]:[Diwedd Tariff]]&gt;($B50+AV$6*$BB$2)),ImportSupplyContract[[Ceiniogau fesul kWh]:[Ceiniogau fesul kWh]],0,,)</f>
        <v>0.21</v>
      </c>
      <c r="AW50" s="77" cm="1">
        <f t="array" ref="AW50">_xlfn.XLOOKUP(1,(ImportSupplyContract[[Dechrau Tariff ]:[Dechrau Tariff ]]&lt;=($B50+AW$6*$BB$2))*(ImportSupplyContract[[Diwedd Tariff]:[Diwedd Tariff]]&gt;($B50+AW$6*$BB$2)),ImportSupplyContract[[Ceiniogau fesul kWh]:[Ceiniogau fesul kWh]],0,,)</f>
        <v>0.21</v>
      </c>
      <c r="AX50" s="77" cm="1">
        <f t="array" ref="AX50">_xlfn.XLOOKUP(1,(ImportSupplyContract[[Dechrau Tariff ]:[Dechrau Tariff ]]&lt;=($B50+AX$6*$BB$2))*(ImportSupplyContract[[Diwedd Tariff]:[Diwedd Tariff]]&gt;($B50+AX$6*$BB$2)),ImportSupplyContract[[Ceiniogau fesul kWh]:[Ceiniogau fesul kWh]],0,,)</f>
        <v>0.21</v>
      </c>
    </row>
    <row r="51" spans="2:50" x14ac:dyDescent="0.3">
      <c r="B51" s="30">
        <v>45336</v>
      </c>
      <c r="C51" s="77" cm="1">
        <f t="array" ref="C51">_xlfn.XLOOKUP(1,(ImportSupplyContract[[Dechrau Tariff ]:[Dechrau Tariff ]]&lt;=($B51+C$6*$BB$2))*(ImportSupplyContract[[Diwedd Tariff]:[Diwedd Tariff]]&gt;($B51+C$6*$BB$2)),ImportSupplyContract[[Ceiniogau fesul kWh]:[Ceiniogau fesul kWh]],0,,)</f>
        <v>0.21</v>
      </c>
      <c r="D51" s="77" cm="1">
        <f t="array" ref="D51">_xlfn.XLOOKUP(1,(ImportSupplyContract[[Dechrau Tariff ]:[Dechrau Tariff ]]&lt;=($B51+D$6*$BB$2))*(ImportSupplyContract[[Diwedd Tariff]:[Diwedd Tariff]]&gt;($B51+D$6*$BB$2)),ImportSupplyContract[[Ceiniogau fesul kWh]:[Ceiniogau fesul kWh]],0,,)</f>
        <v>0.21</v>
      </c>
      <c r="E51" s="77" cm="1">
        <f t="array" ref="E51">_xlfn.XLOOKUP(1,(ImportSupplyContract[[Dechrau Tariff ]:[Dechrau Tariff ]]&lt;=($B51+E$6*$BB$2))*(ImportSupplyContract[[Diwedd Tariff]:[Diwedd Tariff]]&gt;($B51+E$6*$BB$2)),ImportSupplyContract[[Ceiniogau fesul kWh]:[Ceiniogau fesul kWh]],0,,)</f>
        <v>0.21</v>
      </c>
      <c r="F51" s="77" cm="1">
        <f t="array" ref="F51">_xlfn.XLOOKUP(1,(ImportSupplyContract[[Dechrau Tariff ]:[Dechrau Tariff ]]&lt;=($B51+F$6*$BB$2))*(ImportSupplyContract[[Diwedd Tariff]:[Diwedd Tariff]]&gt;($B51+F$6*$BB$2)),ImportSupplyContract[[Ceiniogau fesul kWh]:[Ceiniogau fesul kWh]],0,,)</f>
        <v>0.21</v>
      </c>
      <c r="G51" s="77" cm="1">
        <f t="array" ref="G51">_xlfn.XLOOKUP(1,(ImportSupplyContract[[Dechrau Tariff ]:[Dechrau Tariff ]]&lt;=($B51+G$6*$BB$2))*(ImportSupplyContract[[Diwedd Tariff]:[Diwedd Tariff]]&gt;($B51+G$6*$BB$2)),ImportSupplyContract[[Ceiniogau fesul kWh]:[Ceiniogau fesul kWh]],0,,)</f>
        <v>0.21</v>
      </c>
      <c r="H51" s="77" cm="1">
        <f t="array" ref="H51">_xlfn.XLOOKUP(1,(ImportSupplyContract[[Dechrau Tariff ]:[Dechrau Tariff ]]&lt;=($B51+H$6*$BB$2))*(ImportSupplyContract[[Diwedd Tariff]:[Diwedd Tariff]]&gt;($B51+H$6*$BB$2)),ImportSupplyContract[[Ceiniogau fesul kWh]:[Ceiniogau fesul kWh]],0,,)</f>
        <v>0.21</v>
      </c>
      <c r="I51" s="77" cm="1">
        <f t="array" ref="I51">_xlfn.XLOOKUP(1,(ImportSupplyContract[[Dechrau Tariff ]:[Dechrau Tariff ]]&lt;=($B51+I$6*$BB$2))*(ImportSupplyContract[[Diwedd Tariff]:[Diwedd Tariff]]&gt;($B51+I$6*$BB$2)),ImportSupplyContract[[Ceiniogau fesul kWh]:[Ceiniogau fesul kWh]],0,,)</f>
        <v>0.21</v>
      </c>
      <c r="J51" s="77" cm="1">
        <f t="array" ref="J51">_xlfn.XLOOKUP(1,(ImportSupplyContract[[Dechrau Tariff ]:[Dechrau Tariff ]]&lt;=($B51+J$6*$BB$2))*(ImportSupplyContract[[Diwedd Tariff]:[Diwedd Tariff]]&gt;($B51+J$6*$BB$2)),ImportSupplyContract[[Ceiniogau fesul kWh]:[Ceiniogau fesul kWh]],0,,)</f>
        <v>0.21</v>
      </c>
      <c r="K51" s="77" cm="1">
        <f t="array" ref="K51">_xlfn.XLOOKUP(1,(ImportSupplyContract[[Dechrau Tariff ]:[Dechrau Tariff ]]&lt;=($B51+K$6*$BB$2))*(ImportSupplyContract[[Diwedd Tariff]:[Diwedd Tariff]]&gt;($B51+K$6*$BB$2)),ImportSupplyContract[[Ceiniogau fesul kWh]:[Ceiniogau fesul kWh]],0,,)</f>
        <v>0.21</v>
      </c>
      <c r="L51" s="77" cm="1">
        <f t="array" ref="L51">_xlfn.XLOOKUP(1,(ImportSupplyContract[[Dechrau Tariff ]:[Dechrau Tariff ]]&lt;=($B51+L$6*$BB$2))*(ImportSupplyContract[[Diwedd Tariff]:[Diwedd Tariff]]&gt;($B51+L$6*$BB$2)),ImportSupplyContract[[Ceiniogau fesul kWh]:[Ceiniogau fesul kWh]],0,,)</f>
        <v>0.21</v>
      </c>
      <c r="M51" s="77" cm="1">
        <f t="array" ref="M51">_xlfn.XLOOKUP(1,(ImportSupplyContract[[Dechrau Tariff ]:[Dechrau Tariff ]]&lt;=($B51+M$6*$BB$2))*(ImportSupplyContract[[Diwedd Tariff]:[Diwedd Tariff]]&gt;($B51+M$6*$BB$2)),ImportSupplyContract[[Ceiniogau fesul kWh]:[Ceiniogau fesul kWh]],0,,)</f>
        <v>0.21</v>
      </c>
      <c r="N51" s="77" cm="1">
        <f t="array" ref="N51">_xlfn.XLOOKUP(1,(ImportSupplyContract[[Dechrau Tariff ]:[Dechrau Tariff ]]&lt;=($B51+N$6*$BB$2))*(ImportSupplyContract[[Diwedd Tariff]:[Diwedd Tariff]]&gt;($B51+N$6*$BB$2)),ImportSupplyContract[[Ceiniogau fesul kWh]:[Ceiniogau fesul kWh]],0,,)</f>
        <v>0.21</v>
      </c>
      <c r="O51" s="77" cm="1">
        <f t="array" ref="O51">_xlfn.XLOOKUP(1,(ImportSupplyContract[[Dechrau Tariff ]:[Dechrau Tariff ]]&lt;=($B51+O$6*$BB$2))*(ImportSupplyContract[[Diwedd Tariff]:[Diwedd Tariff]]&gt;($B51+O$6*$BB$2)),ImportSupplyContract[[Ceiniogau fesul kWh]:[Ceiniogau fesul kWh]],0,,)</f>
        <v>0.21</v>
      </c>
      <c r="P51" s="77" cm="1">
        <f t="array" ref="P51">_xlfn.XLOOKUP(1,(ImportSupplyContract[[Dechrau Tariff ]:[Dechrau Tariff ]]&lt;=($B51+P$6*$BB$2))*(ImportSupplyContract[[Diwedd Tariff]:[Diwedd Tariff]]&gt;($B51+P$6*$BB$2)),ImportSupplyContract[[Ceiniogau fesul kWh]:[Ceiniogau fesul kWh]],0,,)</f>
        <v>0.21</v>
      </c>
      <c r="Q51" s="77" cm="1">
        <f t="array" ref="Q51">_xlfn.XLOOKUP(1,(ImportSupplyContract[[Dechrau Tariff ]:[Dechrau Tariff ]]&lt;=($B51+Q$6*$BB$2))*(ImportSupplyContract[[Diwedd Tariff]:[Diwedd Tariff]]&gt;($B51+Q$6*$BB$2)),ImportSupplyContract[[Ceiniogau fesul kWh]:[Ceiniogau fesul kWh]],0,,)</f>
        <v>0.21</v>
      </c>
      <c r="R51" s="77" cm="1">
        <f t="array" ref="R51">_xlfn.XLOOKUP(1,(ImportSupplyContract[[Dechrau Tariff ]:[Dechrau Tariff ]]&lt;=($B51+R$6*$BB$2))*(ImportSupplyContract[[Diwedd Tariff]:[Diwedd Tariff]]&gt;($B51+R$6*$BB$2)),ImportSupplyContract[[Ceiniogau fesul kWh]:[Ceiniogau fesul kWh]],0,,)</f>
        <v>0.21</v>
      </c>
      <c r="S51" s="77" cm="1">
        <f t="array" ref="S51">_xlfn.XLOOKUP(1,(ImportSupplyContract[[Dechrau Tariff ]:[Dechrau Tariff ]]&lt;=($B51+S$6*$BB$2))*(ImportSupplyContract[[Diwedd Tariff]:[Diwedd Tariff]]&gt;($B51+S$6*$BB$2)),ImportSupplyContract[[Ceiniogau fesul kWh]:[Ceiniogau fesul kWh]],0,,)</f>
        <v>0.21</v>
      </c>
      <c r="T51" s="77" cm="1">
        <f t="array" ref="T51">_xlfn.XLOOKUP(1,(ImportSupplyContract[[Dechrau Tariff ]:[Dechrau Tariff ]]&lt;=($B51+T$6*$BB$2))*(ImportSupplyContract[[Diwedd Tariff]:[Diwedd Tariff]]&gt;($B51+T$6*$BB$2)),ImportSupplyContract[[Ceiniogau fesul kWh]:[Ceiniogau fesul kWh]],0,,)</f>
        <v>0.21</v>
      </c>
      <c r="U51" s="77" cm="1">
        <f t="array" ref="U51">_xlfn.XLOOKUP(1,(ImportSupplyContract[[Dechrau Tariff ]:[Dechrau Tariff ]]&lt;=($B51+U$6*$BB$2))*(ImportSupplyContract[[Diwedd Tariff]:[Diwedd Tariff]]&gt;($B51+U$6*$BB$2)),ImportSupplyContract[[Ceiniogau fesul kWh]:[Ceiniogau fesul kWh]],0,,)</f>
        <v>0.21</v>
      </c>
      <c r="V51" s="77" cm="1">
        <f t="array" ref="V51">_xlfn.XLOOKUP(1,(ImportSupplyContract[[Dechrau Tariff ]:[Dechrau Tariff ]]&lt;=($B51+V$6*$BB$2))*(ImportSupplyContract[[Diwedd Tariff]:[Diwedd Tariff]]&gt;($B51+V$6*$BB$2)),ImportSupplyContract[[Ceiniogau fesul kWh]:[Ceiniogau fesul kWh]],0,,)</f>
        <v>0.21</v>
      </c>
      <c r="W51" s="77" cm="1">
        <f t="array" ref="W51">_xlfn.XLOOKUP(1,(ImportSupplyContract[[Dechrau Tariff ]:[Dechrau Tariff ]]&lt;=($B51+W$6*$BB$2))*(ImportSupplyContract[[Diwedd Tariff]:[Diwedd Tariff]]&gt;($B51+W$6*$BB$2)),ImportSupplyContract[[Ceiniogau fesul kWh]:[Ceiniogau fesul kWh]],0,,)</f>
        <v>0.21</v>
      </c>
      <c r="X51" s="77" cm="1">
        <f t="array" ref="X51">_xlfn.XLOOKUP(1,(ImportSupplyContract[[Dechrau Tariff ]:[Dechrau Tariff ]]&lt;=($B51+X$6*$BB$2))*(ImportSupplyContract[[Diwedd Tariff]:[Diwedd Tariff]]&gt;($B51+X$6*$BB$2)),ImportSupplyContract[[Ceiniogau fesul kWh]:[Ceiniogau fesul kWh]],0,,)</f>
        <v>0.21</v>
      </c>
      <c r="Y51" s="77" cm="1">
        <f t="array" ref="Y51">_xlfn.XLOOKUP(1,(ImportSupplyContract[[Dechrau Tariff ]:[Dechrau Tariff ]]&lt;=($B51+Y$6*$BB$2))*(ImportSupplyContract[[Diwedd Tariff]:[Diwedd Tariff]]&gt;($B51+Y$6*$BB$2)),ImportSupplyContract[[Ceiniogau fesul kWh]:[Ceiniogau fesul kWh]],0,,)</f>
        <v>0.21</v>
      </c>
      <c r="Z51" s="77" cm="1">
        <f t="array" ref="Z51">_xlfn.XLOOKUP(1,(ImportSupplyContract[[Dechrau Tariff ]:[Dechrau Tariff ]]&lt;=($B51+Z$6*$BB$2))*(ImportSupplyContract[[Diwedd Tariff]:[Diwedd Tariff]]&gt;($B51+Z$6*$BB$2)),ImportSupplyContract[[Ceiniogau fesul kWh]:[Ceiniogau fesul kWh]],0,,)</f>
        <v>0.21</v>
      </c>
      <c r="AA51" s="77" cm="1">
        <f t="array" ref="AA51">_xlfn.XLOOKUP(1,(ImportSupplyContract[[Dechrau Tariff ]:[Dechrau Tariff ]]&lt;=($B51+AA$6*$BB$2))*(ImportSupplyContract[[Diwedd Tariff]:[Diwedd Tariff]]&gt;($B51+AA$6*$BB$2)),ImportSupplyContract[[Ceiniogau fesul kWh]:[Ceiniogau fesul kWh]],0,,)</f>
        <v>0.21</v>
      </c>
      <c r="AB51" s="77" cm="1">
        <f t="array" ref="AB51">_xlfn.XLOOKUP(1,(ImportSupplyContract[[Dechrau Tariff ]:[Dechrau Tariff ]]&lt;=($B51+AB$6*$BB$2))*(ImportSupplyContract[[Diwedd Tariff]:[Diwedd Tariff]]&gt;($B51+AB$6*$BB$2)),ImportSupplyContract[[Ceiniogau fesul kWh]:[Ceiniogau fesul kWh]],0,,)</f>
        <v>0.21</v>
      </c>
      <c r="AC51" s="77" cm="1">
        <f t="array" ref="AC51">_xlfn.XLOOKUP(1,(ImportSupplyContract[[Dechrau Tariff ]:[Dechrau Tariff ]]&lt;=($B51+AC$6*$BB$2))*(ImportSupplyContract[[Diwedd Tariff]:[Diwedd Tariff]]&gt;($B51+AC$6*$BB$2)),ImportSupplyContract[[Ceiniogau fesul kWh]:[Ceiniogau fesul kWh]],0,,)</f>
        <v>0.21</v>
      </c>
      <c r="AD51" s="77" cm="1">
        <f t="array" ref="AD51">_xlfn.XLOOKUP(1,(ImportSupplyContract[[Dechrau Tariff ]:[Dechrau Tariff ]]&lt;=($B51+AD$6*$BB$2))*(ImportSupplyContract[[Diwedd Tariff]:[Diwedd Tariff]]&gt;($B51+AD$6*$BB$2)),ImportSupplyContract[[Ceiniogau fesul kWh]:[Ceiniogau fesul kWh]],0,,)</f>
        <v>0.21</v>
      </c>
      <c r="AE51" s="77" cm="1">
        <f t="array" ref="AE51">_xlfn.XLOOKUP(1,(ImportSupplyContract[[Dechrau Tariff ]:[Dechrau Tariff ]]&lt;=($B51+AE$6*$BB$2))*(ImportSupplyContract[[Diwedd Tariff]:[Diwedd Tariff]]&gt;($B51+AE$6*$BB$2)),ImportSupplyContract[[Ceiniogau fesul kWh]:[Ceiniogau fesul kWh]],0,,)</f>
        <v>0.21</v>
      </c>
      <c r="AF51" s="77" cm="1">
        <f t="array" ref="AF51">_xlfn.XLOOKUP(1,(ImportSupplyContract[[Dechrau Tariff ]:[Dechrau Tariff ]]&lt;=($B51+AF$6*$BB$2))*(ImportSupplyContract[[Diwedd Tariff]:[Diwedd Tariff]]&gt;($B51+AF$6*$BB$2)),ImportSupplyContract[[Ceiniogau fesul kWh]:[Ceiniogau fesul kWh]],0,,)</f>
        <v>0.21</v>
      </c>
      <c r="AG51" s="77" cm="1">
        <f t="array" ref="AG51">_xlfn.XLOOKUP(1,(ImportSupplyContract[[Dechrau Tariff ]:[Dechrau Tariff ]]&lt;=($B51+AG$6*$BB$2))*(ImportSupplyContract[[Diwedd Tariff]:[Diwedd Tariff]]&gt;($B51+AG$6*$BB$2)),ImportSupplyContract[[Ceiniogau fesul kWh]:[Ceiniogau fesul kWh]],0,,)</f>
        <v>0.21</v>
      </c>
      <c r="AH51" s="77" cm="1">
        <f t="array" ref="AH51">_xlfn.XLOOKUP(1,(ImportSupplyContract[[Dechrau Tariff ]:[Dechrau Tariff ]]&lt;=($B51+AH$6*$BB$2))*(ImportSupplyContract[[Diwedd Tariff]:[Diwedd Tariff]]&gt;($B51+AH$6*$BB$2)),ImportSupplyContract[[Ceiniogau fesul kWh]:[Ceiniogau fesul kWh]],0,,)</f>
        <v>0.21</v>
      </c>
      <c r="AI51" s="77" cm="1">
        <f t="array" ref="AI51">_xlfn.XLOOKUP(1,(ImportSupplyContract[[Dechrau Tariff ]:[Dechrau Tariff ]]&lt;=($B51+AI$6*$BB$2))*(ImportSupplyContract[[Diwedd Tariff]:[Diwedd Tariff]]&gt;($B51+AI$6*$BB$2)),ImportSupplyContract[[Ceiniogau fesul kWh]:[Ceiniogau fesul kWh]],0,,)</f>
        <v>0.21</v>
      </c>
      <c r="AJ51" s="77" cm="1">
        <f t="array" ref="AJ51">_xlfn.XLOOKUP(1,(ImportSupplyContract[[Dechrau Tariff ]:[Dechrau Tariff ]]&lt;=($B51+AJ$6*$BB$2))*(ImportSupplyContract[[Diwedd Tariff]:[Diwedd Tariff]]&gt;($B51+AJ$6*$BB$2)),ImportSupplyContract[[Ceiniogau fesul kWh]:[Ceiniogau fesul kWh]],0,,)</f>
        <v>0.21</v>
      </c>
      <c r="AK51" s="77" cm="1">
        <f t="array" ref="AK51">_xlfn.XLOOKUP(1,(ImportSupplyContract[[Dechrau Tariff ]:[Dechrau Tariff ]]&lt;=($B51+AK$6*$BB$2))*(ImportSupplyContract[[Diwedd Tariff]:[Diwedd Tariff]]&gt;($B51+AK$6*$BB$2)),ImportSupplyContract[[Ceiniogau fesul kWh]:[Ceiniogau fesul kWh]],0,,)</f>
        <v>0.21</v>
      </c>
      <c r="AL51" s="77" cm="1">
        <f t="array" ref="AL51">_xlfn.XLOOKUP(1,(ImportSupplyContract[[Dechrau Tariff ]:[Dechrau Tariff ]]&lt;=($B51+AL$6*$BB$2))*(ImportSupplyContract[[Diwedd Tariff]:[Diwedd Tariff]]&gt;($B51+AL$6*$BB$2)),ImportSupplyContract[[Ceiniogau fesul kWh]:[Ceiniogau fesul kWh]],0,,)</f>
        <v>0.21</v>
      </c>
      <c r="AM51" s="77" cm="1">
        <f t="array" ref="AM51">_xlfn.XLOOKUP(1,(ImportSupplyContract[[Dechrau Tariff ]:[Dechrau Tariff ]]&lt;=($B51+AM$6*$BB$2))*(ImportSupplyContract[[Diwedd Tariff]:[Diwedd Tariff]]&gt;($B51+AM$6*$BB$2)),ImportSupplyContract[[Ceiniogau fesul kWh]:[Ceiniogau fesul kWh]],0,,)</f>
        <v>0.21</v>
      </c>
      <c r="AN51" s="77" cm="1">
        <f t="array" ref="AN51">_xlfn.XLOOKUP(1,(ImportSupplyContract[[Dechrau Tariff ]:[Dechrau Tariff ]]&lt;=($B51+AN$6*$BB$2))*(ImportSupplyContract[[Diwedd Tariff]:[Diwedd Tariff]]&gt;($B51+AN$6*$BB$2)),ImportSupplyContract[[Ceiniogau fesul kWh]:[Ceiniogau fesul kWh]],0,,)</f>
        <v>0.21</v>
      </c>
      <c r="AO51" s="77" cm="1">
        <f t="array" ref="AO51">_xlfn.XLOOKUP(1,(ImportSupplyContract[[Dechrau Tariff ]:[Dechrau Tariff ]]&lt;=($B51+AO$6*$BB$2))*(ImportSupplyContract[[Diwedd Tariff]:[Diwedd Tariff]]&gt;($B51+AO$6*$BB$2)),ImportSupplyContract[[Ceiniogau fesul kWh]:[Ceiniogau fesul kWh]],0,,)</f>
        <v>0.21</v>
      </c>
      <c r="AP51" s="77" cm="1">
        <f t="array" ref="AP51">_xlfn.XLOOKUP(1,(ImportSupplyContract[[Dechrau Tariff ]:[Dechrau Tariff ]]&lt;=($B51+AP$6*$BB$2))*(ImportSupplyContract[[Diwedd Tariff]:[Diwedd Tariff]]&gt;($B51+AP$6*$BB$2)),ImportSupplyContract[[Ceiniogau fesul kWh]:[Ceiniogau fesul kWh]],0,,)</f>
        <v>0.21</v>
      </c>
      <c r="AQ51" s="77" cm="1">
        <f t="array" ref="AQ51">_xlfn.XLOOKUP(1,(ImportSupplyContract[[Dechrau Tariff ]:[Dechrau Tariff ]]&lt;=($B51+AQ$6*$BB$2))*(ImportSupplyContract[[Diwedd Tariff]:[Diwedd Tariff]]&gt;($B51+AQ$6*$BB$2)),ImportSupplyContract[[Ceiniogau fesul kWh]:[Ceiniogau fesul kWh]],0,,)</f>
        <v>0.21</v>
      </c>
      <c r="AR51" s="77" cm="1">
        <f t="array" ref="AR51">_xlfn.XLOOKUP(1,(ImportSupplyContract[[Dechrau Tariff ]:[Dechrau Tariff ]]&lt;=($B51+AR$6*$BB$2))*(ImportSupplyContract[[Diwedd Tariff]:[Diwedd Tariff]]&gt;($B51+AR$6*$BB$2)),ImportSupplyContract[[Ceiniogau fesul kWh]:[Ceiniogau fesul kWh]],0,,)</f>
        <v>0.21</v>
      </c>
      <c r="AS51" s="77" cm="1">
        <f t="array" ref="AS51">_xlfn.XLOOKUP(1,(ImportSupplyContract[[Dechrau Tariff ]:[Dechrau Tariff ]]&lt;=($B51+AS$6*$BB$2))*(ImportSupplyContract[[Diwedd Tariff]:[Diwedd Tariff]]&gt;($B51+AS$6*$BB$2)),ImportSupplyContract[[Ceiniogau fesul kWh]:[Ceiniogau fesul kWh]],0,,)</f>
        <v>0.21</v>
      </c>
      <c r="AT51" s="77" cm="1">
        <f t="array" ref="AT51">_xlfn.XLOOKUP(1,(ImportSupplyContract[[Dechrau Tariff ]:[Dechrau Tariff ]]&lt;=($B51+AT$6*$BB$2))*(ImportSupplyContract[[Diwedd Tariff]:[Diwedd Tariff]]&gt;($B51+AT$6*$BB$2)),ImportSupplyContract[[Ceiniogau fesul kWh]:[Ceiniogau fesul kWh]],0,,)</f>
        <v>0.21</v>
      </c>
      <c r="AU51" s="77" cm="1">
        <f t="array" ref="AU51">_xlfn.XLOOKUP(1,(ImportSupplyContract[[Dechrau Tariff ]:[Dechrau Tariff ]]&lt;=($B51+AU$6*$BB$2))*(ImportSupplyContract[[Diwedd Tariff]:[Diwedd Tariff]]&gt;($B51+AU$6*$BB$2)),ImportSupplyContract[[Ceiniogau fesul kWh]:[Ceiniogau fesul kWh]],0,,)</f>
        <v>0.21</v>
      </c>
      <c r="AV51" s="77" cm="1">
        <f t="array" ref="AV51">_xlfn.XLOOKUP(1,(ImportSupplyContract[[Dechrau Tariff ]:[Dechrau Tariff ]]&lt;=($B51+AV$6*$BB$2))*(ImportSupplyContract[[Diwedd Tariff]:[Diwedd Tariff]]&gt;($B51+AV$6*$BB$2)),ImportSupplyContract[[Ceiniogau fesul kWh]:[Ceiniogau fesul kWh]],0,,)</f>
        <v>0.21</v>
      </c>
      <c r="AW51" s="77" cm="1">
        <f t="array" ref="AW51">_xlfn.XLOOKUP(1,(ImportSupplyContract[[Dechrau Tariff ]:[Dechrau Tariff ]]&lt;=($B51+AW$6*$BB$2))*(ImportSupplyContract[[Diwedd Tariff]:[Diwedd Tariff]]&gt;($B51+AW$6*$BB$2)),ImportSupplyContract[[Ceiniogau fesul kWh]:[Ceiniogau fesul kWh]],0,,)</f>
        <v>0.21</v>
      </c>
      <c r="AX51" s="77" cm="1">
        <f t="array" ref="AX51">_xlfn.XLOOKUP(1,(ImportSupplyContract[[Dechrau Tariff ]:[Dechrau Tariff ]]&lt;=($B51+AX$6*$BB$2))*(ImportSupplyContract[[Diwedd Tariff]:[Diwedd Tariff]]&gt;($B51+AX$6*$BB$2)),ImportSupplyContract[[Ceiniogau fesul kWh]:[Ceiniogau fesul kWh]],0,,)</f>
        <v>0.21</v>
      </c>
    </row>
    <row r="52" spans="2:50" x14ac:dyDescent="0.3">
      <c r="B52" s="30">
        <v>45337</v>
      </c>
      <c r="C52" s="77" cm="1">
        <f t="array" ref="C52">_xlfn.XLOOKUP(1,(ImportSupplyContract[[Dechrau Tariff ]:[Dechrau Tariff ]]&lt;=($B52+C$6*$BB$2))*(ImportSupplyContract[[Diwedd Tariff]:[Diwedd Tariff]]&gt;($B52+C$6*$BB$2)),ImportSupplyContract[[Ceiniogau fesul kWh]:[Ceiniogau fesul kWh]],0,,)</f>
        <v>0.21</v>
      </c>
      <c r="D52" s="77" cm="1">
        <f t="array" ref="D52">_xlfn.XLOOKUP(1,(ImportSupplyContract[[Dechrau Tariff ]:[Dechrau Tariff ]]&lt;=($B52+D$6*$BB$2))*(ImportSupplyContract[[Diwedd Tariff]:[Diwedd Tariff]]&gt;($B52+D$6*$BB$2)),ImportSupplyContract[[Ceiniogau fesul kWh]:[Ceiniogau fesul kWh]],0,,)</f>
        <v>0.21</v>
      </c>
      <c r="E52" s="77" cm="1">
        <f t="array" ref="E52">_xlfn.XLOOKUP(1,(ImportSupplyContract[[Dechrau Tariff ]:[Dechrau Tariff ]]&lt;=($B52+E$6*$BB$2))*(ImportSupplyContract[[Diwedd Tariff]:[Diwedd Tariff]]&gt;($B52+E$6*$BB$2)),ImportSupplyContract[[Ceiniogau fesul kWh]:[Ceiniogau fesul kWh]],0,,)</f>
        <v>0.21</v>
      </c>
      <c r="F52" s="77" cm="1">
        <f t="array" ref="F52">_xlfn.XLOOKUP(1,(ImportSupplyContract[[Dechrau Tariff ]:[Dechrau Tariff ]]&lt;=($B52+F$6*$BB$2))*(ImportSupplyContract[[Diwedd Tariff]:[Diwedd Tariff]]&gt;($B52+F$6*$BB$2)),ImportSupplyContract[[Ceiniogau fesul kWh]:[Ceiniogau fesul kWh]],0,,)</f>
        <v>0.21</v>
      </c>
      <c r="G52" s="77" cm="1">
        <f t="array" ref="G52">_xlfn.XLOOKUP(1,(ImportSupplyContract[[Dechrau Tariff ]:[Dechrau Tariff ]]&lt;=($B52+G$6*$BB$2))*(ImportSupplyContract[[Diwedd Tariff]:[Diwedd Tariff]]&gt;($B52+G$6*$BB$2)),ImportSupplyContract[[Ceiniogau fesul kWh]:[Ceiniogau fesul kWh]],0,,)</f>
        <v>0.21</v>
      </c>
      <c r="H52" s="77" cm="1">
        <f t="array" ref="H52">_xlfn.XLOOKUP(1,(ImportSupplyContract[[Dechrau Tariff ]:[Dechrau Tariff ]]&lt;=($B52+H$6*$BB$2))*(ImportSupplyContract[[Diwedd Tariff]:[Diwedd Tariff]]&gt;($B52+H$6*$BB$2)),ImportSupplyContract[[Ceiniogau fesul kWh]:[Ceiniogau fesul kWh]],0,,)</f>
        <v>0.21</v>
      </c>
      <c r="I52" s="77" cm="1">
        <f t="array" ref="I52">_xlfn.XLOOKUP(1,(ImportSupplyContract[[Dechrau Tariff ]:[Dechrau Tariff ]]&lt;=($B52+I$6*$BB$2))*(ImportSupplyContract[[Diwedd Tariff]:[Diwedd Tariff]]&gt;($B52+I$6*$BB$2)),ImportSupplyContract[[Ceiniogau fesul kWh]:[Ceiniogau fesul kWh]],0,,)</f>
        <v>0.21</v>
      </c>
      <c r="J52" s="77" cm="1">
        <f t="array" ref="J52">_xlfn.XLOOKUP(1,(ImportSupplyContract[[Dechrau Tariff ]:[Dechrau Tariff ]]&lt;=($B52+J$6*$BB$2))*(ImportSupplyContract[[Diwedd Tariff]:[Diwedd Tariff]]&gt;($B52+J$6*$BB$2)),ImportSupplyContract[[Ceiniogau fesul kWh]:[Ceiniogau fesul kWh]],0,,)</f>
        <v>0.21</v>
      </c>
      <c r="K52" s="77" cm="1">
        <f t="array" ref="K52">_xlfn.XLOOKUP(1,(ImportSupplyContract[[Dechrau Tariff ]:[Dechrau Tariff ]]&lt;=($B52+K$6*$BB$2))*(ImportSupplyContract[[Diwedd Tariff]:[Diwedd Tariff]]&gt;($B52+K$6*$BB$2)),ImportSupplyContract[[Ceiniogau fesul kWh]:[Ceiniogau fesul kWh]],0,,)</f>
        <v>0.21</v>
      </c>
      <c r="L52" s="77" cm="1">
        <f t="array" ref="L52">_xlfn.XLOOKUP(1,(ImportSupplyContract[[Dechrau Tariff ]:[Dechrau Tariff ]]&lt;=($B52+L$6*$BB$2))*(ImportSupplyContract[[Diwedd Tariff]:[Diwedd Tariff]]&gt;($B52+L$6*$BB$2)),ImportSupplyContract[[Ceiniogau fesul kWh]:[Ceiniogau fesul kWh]],0,,)</f>
        <v>0.21</v>
      </c>
      <c r="M52" s="77" cm="1">
        <f t="array" ref="M52">_xlfn.XLOOKUP(1,(ImportSupplyContract[[Dechrau Tariff ]:[Dechrau Tariff ]]&lt;=($B52+M$6*$BB$2))*(ImportSupplyContract[[Diwedd Tariff]:[Diwedd Tariff]]&gt;($B52+M$6*$BB$2)),ImportSupplyContract[[Ceiniogau fesul kWh]:[Ceiniogau fesul kWh]],0,,)</f>
        <v>0.21</v>
      </c>
      <c r="N52" s="77" cm="1">
        <f t="array" ref="N52">_xlfn.XLOOKUP(1,(ImportSupplyContract[[Dechrau Tariff ]:[Dechrau Tariff ]]&lt;=($B52+N$6*$BB$2))*(ImportSupplyContract[[Diwedd Tariff]:[Diwedd Tariff]]&gt;($B52+N$6*$BB$2)),ImportSupplyContract[[Ceiniogau fesul kWh]:[Ceiniogau fesul kWh]],0,,)</f>
        <v>0.21</v>
      </c>
      <c r="O52" s="77" cm="1">
        <f t="array" ref="O52">_xlfn.XLOOKUP(1,(ImportSupplyContract[[Dechrau Tariff ]:[Dechrau Tariff ]]&lt;=($B52+O$6*$BB$2))*(ImportSupplyContract[[Diwedd Tariff]:[Diwedd Tariff]]&gt;($B52+O$6*$BB$2)),ImportSupplyContract[[Ceiniogau fesul kWh]:[Ceiniogau fesul kWh]],0,,)</f>
        <v>0.21</v>
      </c>
      <c r="P52" s="77" cm="1">
        <f t="array" ref="P52">_xlfn.XLOOKUP(1,(ImportSupplyContract[[Dechrau Tariff ]:[Dechrau Tariff ]]&lt;=($B52+P$6*$BB$2))*(ImportSupplyContract[[Diwedd Tariff]:[Diwedd Tariff]]&gt;($B52+P$6*$BB$2)),ImportSupplyContract[[Ceiniogau fesul kWh]:[Ceiniogau fesul kWh]],0,,)</f>
        <v>0.21</v>
      </c>
      <c r="Q52" s="77" cm="1">
        <f t="array" ref="Q52">_xlfn.XLOOKUP(1,(ImportSupplyContract[[Dechrau Tariff ]:[Dechrau Tariff ]]&lt;=($B52+Q$6*$BB$2))*(ImportSupplyContract[[Diwedd Tariff]:[Diwedd Tariff]]&gt;($B52+Q$6*$BB$2)),ImportSupplyContract[[Ceiniogau fesul kWh]:[Ceiniogau fesul kWh]],0,,)</f>
        <v>0.21</v>
      </c>
      <c r="R52" s="77" cm="1">
        <f t="array" ref="R52">_xlfn.XLOOKUP(1,(ImportSupplyContract[[Dechrau Tariff ]:[Dechrau Tariff ]]&lt;=($B52+R$6*$BB$2))*(ImportSupplyContract[[Diwedd Tariff]:[Diwedd Tariff]]&gt;($B52+R$6*$BB$2)),ImportSupplyContract[[Ceiniogau fesul kWh]:[Ceiniogau fesul kWh]],0,,)</f>
        <v>0.21</v>
      </c>
      <c r="S52" s="77" cm="1">
        <f t="array" ref="S52">_xlfn.XLOOKUP(1,(ImportSupplyContract[[Dechrau Tariff ]:[Dechrau Tariff ]]&lt;=($B52+S$6*$BB$2))*(ImportSupplyContract[[Diwedd Tariff]:[Diwedd Tariff]]&gt;($B52+S$6*$BB$2)),ImportSupplyContract[[Ceiniogau fesul kWh]:[Ceiniogau fesul kWh]],0,,)</f>
        <v>0.21</v>
      </c>
      <c r="T52" s="77" cm="1">
        <f t="array" ref="T52">_xlfn.XLOOKUP(1,(ImportSupplyContract[[Dechrau Tariff ]:[Dechrau Tariff ]]&lt;=($B52+T$6*$BB$2))*(ImportSupplyContract[[Diwedd Tariff]:[Diwedd Tariff]]&gt;($B52+T$6*$BB$2)),ImportSupplyContract[[Ceiniogau fesul kWh]:[Ceiniogau fesul kWh]],0,,)</f>
        <v>0.21</v>
      </c>
      <c r="U52" s="77" cm="1">
        <f t="array" ref="U52">_xlfn.XLOOKUP(1,(ImportSupplyContract[[Dechrau Tariff ]:[Dechrau Tariff ]]&lt;=($B52+U$6*$BB$2))*(ImportSupplyContract[[Diwedd Tariff]:[Diwedd Tariff]]&gt;($B52+U$6*$BB$2)),ImportSupplyContract[[Ceiniogau fesul kWh]:[Ceiniogau fesul kWh]],0,,)</f>
        <v>0.21</v>
      </c>
      <c r="V52" s="77" cm="1">
        <f t="array" ref="V52">_xlfn.XLOOKUP(1,(ImportSupplyContract[[Dechrau Tariff ]:[Dechrau Tariff ]]&lt;=($B52+V$6*$BB$2))*(ImportSupplyContract[[Diwedd Tariff]:[Diwedd Tariff]]&gt;($B52+V$6*$BB$2)),ImportSupplyContract[[Ceiniogau fesul kWh]:[Ceiniogau fesul kWh]],0,,)</f>
        <v>0.21</v>
      </c>
      <c r="W52" s="77" cm="1">
        <f t="array" ref="W52">_xlfn.XLOOKUP(1,(ImportSupplyContract[[Dechrau Tariff ]:[Dechrau Tariff ]]&lt;=($B52+W$6*$BB$2))*(ImportSupplyContract[[Diwedd Tariff]:[Diwedd Tariff]]&gt;($B52+W$6*$BB$2)),ImportSupplyContract[[Ceiniogau fesul kWh]:[Ceiniogau fesul kWh]],0,,)</f>
        <v>0.21</v>
      </c>
      <c r="X52" s="77" cm="1">
        <f t="array" ref="X52">_xlfn.XLOOKUP(1,(ImportSupplyContract[[Dechrau Tariff ]:[Dechrau Tariff ]]&lt;=($B52+X$6*$BB$2))*(ImportSupplyContract[[Diwedd Tariff]:[Diwedd Tariff]]&gt;($B52+X$6*$BB$2)),ImportSupplyContract[[Ceiniogau fesul kWh]:[Ceiniogau fesul kWh]],0,,)</f>
        <v>0.21</v>
      </c>
      <c r="Y52" s="77" cm="1">
        <f t="array" ref="Y52">_xlfn.XLOOKUP(1,(ImportSupplyContract[[Dechrau Tariff ]:[Dechrau Tariff ]]&lt;=($B52+Y$6*$BB$2))*(ImportSupplyContract[[Diwedd Tariff]:[Diwedd Tariff]]&gt;($B52+Y$6*$BB$2)),ImportSupplyContract[[Ceiniogau fesul kWh]:[Ceiniogau fesul kWh]],0,,)</f>
        <v>0.21</v>
      </c>
      <c r="Z52" s="77" cm="1">
        <f t="array" ref="Z52">_xlfn.XLOOKUP(1,(ImportSupplyContract[[Dechrau Tariff ]:[Dechrau Tariff ]]&lt;=($B52+Z$6*$BB$2))*(ImportSupplyContract[[Diwedd Tariff]:[Diwedd Tariff]]&gt;($B52+Z$6*$BB$2)),ImportSupplyContract[[Ceiniogau fesul kWh]:[Ceiniogau fesul kWh]],0,,)</f>
        <v>0.21</v>
      </c>
      <c r="AA52" s="77" cm="1">
        <f t="array" ref="AA52">_xlfn.XLOOKUP(1,(ImportSupplyContract[[Dechrau Tariff ]:[Dechrau Tariff ]]&lt;=($B52+AA$6*$BB$2))*(ImportSupplyContract[[Diwedd Tariff]:[Diwedd Tariff]]&gt;($B52+AA$6*$BB$2)),ImportSupplyContract[[Ceiniogau fesul kWh]:[Ceiniogau fesul kWh]],0,,)</f>
        <v>0.21</v>
      </c>
      <c r="AB52" s="77" cm="1">
        <f t="array" ref="AB52">_xlfn.XLOOKUP(1,(ImportSupplyContract[[Dechrau Tariff ]:[Dechrau Tariff ]]&lt;=($B52+AB$6*$BB$2))*(ImportSupplyContract[[Diwedd Tariff]:[Diwedd Tariff]]&gt;($B52+AB$6*$BB$2)),ImportSupplyContract[[Ceiniogau fesul kWh]:[Ceiniogau fesul kWh]],0,,)</f>
        <v>0.21</v>
      </c>
      <c r="AC52" s="77" cm="1">
        <f t="array" ref="AC52">_xlfn.XLOOKUP(1,(ImportSupplyContract[[Dechrau Tariff ]:[Dechrau Tariff ]]&lt;=($B52+AC$6*$BB$2))*(ImportSupplyContract[[Diwedd Tariff]:[Diwedd Tariff]]&gt;($B52+AC$6*$BB$2)),ImportSupplyContract[[Ceiniogau fesul kWh]:[Ceiniogau fesul kWh]],0,,)</f>
        <v>0.21</v>
      </c>
      <c r="AD52" s="77" cm="1">
        <f t="array" ref="AD52">_xlfn.XLOOKUP(1,(ImportSupplyContract[[Dechrau Tariff ]:[Dechrau Tariff ]]&lt;=($B52+AD$6*$BB$2))*(ImportSupplyContract[[Diwedd Tariff]:[Diwedd Tariff]]&gt;($B52+AD$6*$BB$2)),ImportSupplyContract[[Ceiniogau fesul kWh]:[Ceiniogau fesul kWh]],0,,)</f>
        <v>0.21</v>
      </c>
      <c r="AE52" s="77" cm="1">
        <f t="array" ref="AE52">_xlfn.XLOOKUP(1,(ImportSupplyContract[[Dechrau Tariff ]:[Dechrau Tariff ]]&lt;=($B52+AE$6*$BB$2))*(ImportSupplyContract[[Diwedd Tariff]:[Diwedd Tariff]]&gt;($B52+AE$6*$BB$2)),ImportSupplyContract[[Ceiniogau fesul kWh]:[Ceiniogau fesul kWh]],0,,)</f>
        <v>0.21</v>
      </c>
      <c r="AF52" s="77" cm="1">
        <f t="array" ref="AF52">_xlfn.XLOOKUP(1,(ImportSupplyContract[[Dechrau Tariff ]:[Dechrau Tariff ]]&lt;=($B52+AF$6*$BB$2))*(ImportSupplyContract[[Diwedd Tariff]:[Diwedd Tariff]]&gt;($B52+AF$6*$BB$2)),ImportSupplyContract[[Ceiniogau fesul kWh]:[Ceiniogau fesul kWh]],0,,)</f>
        <v>0.21</v>
      </c>
      <c r="AG52" s="77" cm="1">
        <f t="array" ref="AG52">_xlfn.XLOOKUP(1,(ImportSupplyContract[[Dechrau Tariff ]:[Dechrau Tariff ]]&lt;=($B52+AG$6*$BB$2))*(ImportSupplyContract[[Diwedd Tariff]:[Diwedd Tariff]]&gt;($B52+AG$6*$BB$2)),ImportSupplyContract[[Ceiniogau fesul kWh]:[Ceiniogau fesul kWh]],0,,)</f>
        <v>0.21</v>
      </c>
      <c r="AH52" s="77" cm="1">
        <f t="array" ref="AH52">_xlfn.XLOOKUP(1,(ImportSupplyContract[[Dechrau Tariff ]:[Dechrau Tariff ]]&lt;=($B52+AH$6*$BB$2))*(ImportSupplyContract[[Diwedd Tariff]:[Diwedd Tariff]]&gt;($B52+AH$6*$BB$2)),ImportSupplyContract[[Ceiniogau fesul kWh]:[Ceiniogau fesul kWh]],0,,)</f>
        <v>0.21</v>
      </c>
      <c r="AI52" s="77" cm="1">
        <f t="array" ref="AI52">_xlfn.XLOOKUP(1,(ImportSupplyContract[[Dechrau Tariff ]:[Dechrau Tariff ]]&lt;=($B52+AI$6*$BB$2))*(ImportSupplyContract[[Diwedd Tariff]:[Diwedd Tariff]]&gt;($B52+AI$6*$BB$2)),ImportSupplyContract[[Ceiniogau fesul kWh]:[Ceiniogau fesul kWh]],0,,)</f>
        <v>0.21</v>
      </c>
      <c r="AJ52" s="77" cm="1">
        <f t="array" ref="AJ52">_xlfn.XLOOKUP(1,(ImportSupplyContract[[Dechrau Tariff ]:[Dechrau Tariff ]]&lt;=($B52+AJ$6*$BB$2))*(ImportSupplyContract[[Diwedd Tariff]:[Diwedd Tariff]]&gt;($B52+AJ$6*$BB$2)),ImportSupplyContract[[Ceiniogau fesul kWh]:[Ceiniogau fesul kWh]],0,,)</f>
        <v>0.21</v>
      </c>
      <c r="AK52" s="77" cm="1">
        <f t="array" ref="AK52">_xlfn.XLOOKUP(1,(ImportSupplyContract[[Dechrau Tariff ]:[Dechrau Tariff ]]&lt;=($B52+AK$6*$BB$2))*(ImportSupplyContract[[Diwedd Tariff]:[Diwedd Tariff]]&gt;($B52+AK$6*$BB$2)),ImportSupplyContract[[Ceiniogau fesul kWh]:[Ceiniogau fesul kWh]],0,,)</f>
        <v>0.21</v>
      </c>
      <c r="AL52" s="77" cm="1">
        <f t="array" ref="AL52">_xlfn.XLOOKUP(1,(ImportSupplyContract[[Dechrau Tariff ]:[Dechrau Tariff ]]&lt;=($B52+AL$6*$BB$2))*(ImportSupplyContract[[Diwedd Tariff]:[Diwedd Tariff]]&gt;($B52+AL$6*$BB$2)),ImportSupplyContract[[Ceiniogau fesul kWh]:[Ceiniogau fesul kWh]],0,,)</f>
        <v>0.21</v>
      </c>
      <c r="AM52" s="77" cm="1">
        <f t="array" ref="AM52">_xlfn.XLOOKUP(1,(ImportSupplyContract[[Dechrau Tariff ]:[Dechrau Tariff ]]&lt;=($B52+AM$6*$BB$2))*(ImportSupplyContract[[Diwedd Tariff]:[Diwedd Tariff]]&gt;($B52+AM$6*$BB$2)),ImportSupplyContract[[Ceiniogau fesul kWh]:[Ceiniogau fesul kWh]],0,,)</f>
        <v>0.21</v>
      </c>
      <c r="AN52" s="77" cm="1">
        <f t="array" ref="AN52">_xlfn.XLOOKUP(1,(ImportSupplyContract[[Dechrau Tariff ]:[Dechrau Tariff ]]&lt;=($B52+AN$6*$BB$2))*(ImportSupplyContract[[Diwedd Tariff]:[Diwedd Tariff]]&gt;($B52+AN$6*$BB$2)),ImportSupplyContract[[Ceiniogau fesul kWh]:[Ceiniogau fesul kWh]],0,,)</f>
        <v>0.21</v>
      </c>
      <c r="AO52" s="77" cm="1">
        <f t="array" ref="AO52">_xlfn.XLOOKUP(1,(ImportSupplyContract[[Dechrau Tariff ]:[Dechrau Tariff ]]&lt;=($B52+AO$6*$BB$2))*(ImportSupplyContract[[Diwedd Tariff]:[Diwedd Tariff]]&gt;($B52+AO$6*$BB$2)),ImportSupplyContract[[Ceiniogau fesul kWh]:[Ceiniogau fesul kWh]],0,,)</f>
        <v>0.21</v>
      </c>
      <c r="AP52" s="77" cm="1">
        <f t="array" ref="AP52">_xlfn.XLOOKUP(1,(ImportSupplyContract[[Dechrau Tariff ]:[Dechrau Tariff ]]&lt;=($B52+AP$6*$BB$2))*(ImportSupplyContract[[Diwedd Tariff]:[Diwedd Tariff]]&gt;($B52+AP$6*$BB$2)),ImportSupplyContract[[Ceiniogau fesul kWh]:[Ceiniogau fesul kWh]],0,,)</f>
        <v>0.21</v>
      </c>
      <c r="AQ52" s="77" cm="1">
        <f t="array" ref="AQ52">_xlfn.XLOOKUP(1,(ImportSupplyContract[[Dechrau Tariff ]:[Dechrau Tariff ]]&lt;=($B52+AQ$6*$BB$2))*(ImportSupplyContract[[Diwedd Tariff]:[Diwedd Tariff]]&gt;($B52+AQ$6*$BB$2)),ImportSupplyContract[[Ceiniogau fesul kWh]:[Ceiniogau fesul kWh]],0,,)</f>
        <v>0.21</v>
      </c>
      <c r="AR52" s="77" cm="1">
        <f t="array" ref="AR52">_xlfn.XLOOKUP(1,(ImportSupplyContract[[Dechrau Tariff ]:[Dechrau Tariff ]]&lt;=($B52+AR$6*$BB$2))*(ImportSupplyContract[[Diwedd Tariff]:[Diwedd Tariff]]&gt;($B52+AR$6*$BB$2)),ImportSupplyContract[[Ceiniogau fesul kWh]:[Ceiniogau fesul kWh]],0,,)</f>
        <v>0.21</v>
      </c>
      <c r="AS52" s="77" cm="1">
        <f t="array" ref="AS52">_xlfn.XLOOKUP(1,(ImportSupplyContract[[Dechrau Tariff ]:[Dechrau Tariff ]]&lt;=($B52+AS$6*$BB$2))*(ImportSupplyContract[[Diwedd Tariff]:[Diwedd Tariff]]&gt;($B52+AS$6*$BB$2)),ImportSupplyContract[[Ceiniogau fesul kWh]:[Ceiniogau fesul kWh]],0,,)</f>
        <v>0.21</v>
      </c>
      <c r="AT52" s="77" cm="1">
        <f t="array" ref="AT52">_xlfn.XLOOKUP(1,(ImportSupplyContract[[Dechrau Tariff ]:[Dechrau Tariff ]]&lt;=($B52+AT$6*$BB$2))*(ImportSupplyContract[[Diwedd Tariff]:[Diwedd Tariff]]&gt;($B52+AT$6*$BB$2)),ImportSupplyContract[[Ceiniogau fesul kWh]:[Ceiniogau fesul kWh]],0,,)</f>
        <v>0.21</v>
      </c>
      <c r="AU52" s="77" cm="1">
        <f t="array" ref="AU52">_xlfn.XLOOKUP(1,(ImportSupplyContract[[Dechrau Tariff ]:[Dechrau Tariff ]]&lt;=($B52+AU$6*$BB$2))*(ImportSupplyContract[[Diwedd Tariff]:[Diwedd Tariff]]&gt;($B52+AU$6*$BB$2)),ImportSupplyContract[[Ceiniogau fesul kWh]:[Ceiniogau fesul kWh]],0,,)</f>
        <v>0.21</v>
      </c>
      <c r="AV52" s="77" cm="1">
        <f t="array" ref="AV52">_xlfn.XLOOKUP(1,(ImportSupplyContract[[Dechrau Tariff ]:[Dechrau Tariff ]]&lt;=($B52+AV$6*$BB$2))*(ImportSupplyContract[[Diwedd Tariff]:[Diwedd Tariff]]&gt;($B52+AV$6*$BB$2)),ImportSupplyContract[[Ceiniogau fesul kWh]:[Ceiniogau fesul kWh]],0,,)</f>
        <v>0.21</v>
      </c>
      <c r="AW52" s="77" cm="1">
        <f t="array" ref="AW52">_xlfn.XLOOKUP(1,(ImportSupplyContract[[Dechrau Tariff ]:[Dechrau Tariff ]]&lt;=($B52+AW$6*$BB$2))*(ImportSupplyContract[[Diwedd Tariff]:[Diwedd Tariff]]&gt;($B52+AW$6*$BB$2)),ImportSupplyContract[[Ceiniogau fesul kWh]:[Ceiniogau fesul kWh]],0,,)</f>
        <v>0.21</v>
      </c>
      <c r="AX52" s="77" cm="1">
        <f t="array" ref="AX52">_xlfn.XLOOKUP(1,(ImportSupplyContract[[Dechrau Tariff ]:[Dechrau Tariff ]]&lt;=($B52+AX$6*$BB$2))*(ImportSupplyContract[[Diwedd Tariff]:[Diwedd Tariff]]&gt;($B52+AX$6*$BB$2)),ImportSupplyContract[[Ceiniogau fesul kWh]:[Ceiniogau fesul kWh]],0,,)</f>
        <v>0.21</v>
      </c>
    </row>
    <row r="53" spans="2:50" x14ac:dyDescent="0.3">
      <c r="B53" s="30">
        <v>45338</v>
      </c>
      <c r="C53" s="77" cm="1">
        <f t="array" ref="C53">_xlfn.XLOOKUP(1,(ImportSupplyContract[[Dechrau Tariff ]:[Dechrau Tariff ]]&lt;=($B53+C$6*$BB$2))*(ImportSupplyContract[[Diwedd Tariff]:[Diwedd Tariff]]&gt;($B53+C$6*$BB$2)),ImportSupplyContract[[Ceiniogau fesul kWh]:[Ceiniogau fesul kWh]],0,,)</f>
        <v>0.21</v>
      </c>
      <c r="D53" s="77" cm="1">
        <f t="array" ref="D53">_xlfn.XLOOKUP(1,(ImportSupplyContract[[Dechrau Tariff ]:[Dechrau Tariff ]]&lt;=($B53+D$6*$BB$2))*(ImportSupplyContract[[Diwedd Tariff]:[Diwedd Tariff]]&gt;($B53+D$6*$BB$2)),ImportSupplyContract[[Ceiniogau fesul kWh]:[Ceiniogau fesul kWh]],0,,)</f>
        <v>0.21</v>
      </c>
      <c r="E53" s="77" cm="1">
        <f t="array" ref="E53">_xlfn.XLOOKUP(1,(ImportSupplyContract[[Dechrau Tariff ]:[Dechrau Tariff ]]&lt;=($B53+E$6*$BB$2))*(ImportSupplyContract[[Diwedd Tariff]:[Diwedd Tariff]]&gt;($B53+E$6*$BB$2)),ImportSupplyContract[[Ceiniogau fesul kWh]:[Ceiniogau fesul kWh]],0,,)</f>
        <v>0.21</v>
      </c>
      <c r="F53" s="77" cm="1">
        <f t="array" ref="F53">_xlfn.XLOOKUP(1,(ImportSupplyContract[[Dechrau Tariff ]:[Dechrau Tariff ]]&lt;=($B53+F$6*$BB$2))*(ImportSupplyContract[[Diwedd Tariff]:[Diwedd Tariff]]&gt;($B53+F$6*$BB$2)),ImportSupplyContract[[Ceiniogau fesul kWh]:[Ceiniogau fesul kWh]],0,,)</f>
        <v>0.21</v>
      </c>
      <c r="G53" s="77" cm="1">
        <f t="array" ref="G53">_xlfn.XLOOKUP(1,(ImportSupplyContract[[Dechrau Tariff ]:[Dechrau Tariff ]]&lt;=($B53+G$6*$BB$2))*(ImportSupplyContract[[Diwedd Tariff]:[Diwedd Tariff]]&gt;($B53+G$6*$BB$2)),ImportSupplyContract[[Ceiniogau fesul kWh]:[Ceiniogau fesul kWh]],0,,)</f>
        <v>0.21</v>
      </c>
      <c r="H53" s="77" cm="1">
        <f t="array" ref="H53">_xlfn.XLOOKUP(1,(ImportSupplyContract[[Dechrau Tariff ]:[Dechrau Tariff ]]&lt;=($B53+H$6*$BB$2))*(ImportSupplyContract[[Diwedd Tariff]:[Diwedd Tariff]]&gt;($B53+H$6*$BB$2)),ImportSupplyContract[[Ceiniogau fesul kWh]:[Ceiniogau fesul kWh]],0,,)</f>
        <v>0.21</v>
      </c>
      <c r="I53" s="77" cm="1">
        <f t="array" ref="I53">_xlfn.XLOOKUP(1,(ImportSupplyContract[[Dechrau Tariff ]:[Dechrau Tariff ]]&lt;=($B53+I$6*$BB$2))*(ImportSupplyContract[[Diwedd Tariff]:[Diwedd Tariff]]&gt;($B53+I$6*$BB$2)),ImportSupplyContract[[Ceiniogau fesul kWh]:[Ceiniogau fesul kWh]],0,,)</f>
        <v>0.21</v>
      </c>
      <c r="J53" s="77" cm="1">
        <f t="array" ref="J53">_xlfn.XLOOKUP(1,(ImportSupplyContract[[Dechrau Tariff ]:[Dechrau Tariff ]]&lt;=($B53+J$6*$BB$2))*(ImportSupplyContract[[Diwedd Tariff]:[Diwedd Tariff]]&gt;($B53+J$6*$BB$2)),ImportSupplyContract[[Ceiniogau fesul kWh]:[Ceiniogau fesul kWh]],0,,)</f>
        <v>0.21</v>
      </c>
      <c r="K53" s="77" cm="1">
        <f t="array" ref="K53">_xlfn.XLOOKUP(1,(ImportSupplyContract[[Dechrau Tariff ]:[Dechrau Tariff ]]&lt;=($B53+K$6*$BB$2))*(ImportSupplyContract[[Diwedd Tariff]:[Diwedd Tariff]]&gt;($B53+K$6*$BB$2)),ImportSupplyContract[[Ceiniogau fesul kWh]:[Ceiniogau fesul kWh]],0,,)</f>
        <v>0.21</v>
      </c>
      <c r="L53" s="77" cm="1">
        <f t="array" ref="L53">_xlfn.XLOOKUP(1,(ImportSupplyContract[[Dechrau Tariff ]:[Dechrau Tariff ]]&lt;=($B53+L$6*$BB$2))*(ImportSupplyContract[[Diwedd Tariff]:[Diwedd Tariff]]&gt;($B53+L$6*$BB$2)),ImportSupplyContract[[Ceiniogau fesul kWh]:[Ceiniogau fesul kWh]],0,,)</f>
        <v>0.21</v>
      </c>
      <c r="M53" s="77" cm="1">
        <f t="array" ref="M53">_xlfn.XLOOKUP(1,(ImportSupplyContract[[Dechrau Tariff ]:[Dechrau Tariff ]]&lt;=($B53+M$6*$BB$2))*(ImportSupplyContract[[Diwedd Tariff]:[Diwedd Tariff]]&gt;($B53+M$6*$BB$2)),ImportSupplyContract[[Ceiniogau fesul kWh]:[Ceiniogau fesul kWh]],0,,)</f>
        <v>0.21</v>
      </c>
      <c r="N53" s="77" cm="1">
        <f t="array" ref="N53">_xlfn.XLOOKUP(1,(ImportSupplyContract[[Dechrau Tariff ]:[Dechrau Tariff ]]&lt;=($B53+N$6*$BB$2))*(ImportSupplyContract[[Diwedd Tariff]:[Diwedd Tariff]]&gt;($B53+N$6*$BB$2)),ImportSupplyContract[[Ceiniogau fesul kWh]:[Ceiniogau fesul kWh]],0,,)</f>
        <v>0.21</v>
      </c>
      <c r="O53" s="77" cm="1">
        <f t="array" ref="O53">_xlfn.XLOOKUP(1,(ImportSupplyContract[[Dechrau Tariff ]:[Dechrau Tariff ]]&lt;=($B53+O$6*$BB$2))*(ImportSupplyContract[[Diwedd Tariff]:[Diwedd Tariff]]&gt;($B53+O$6*$BB$2)),ImportSupplyContract[[Ceiniogau fesul kWh]:[Ceiniogau fesul kWh]],0,,)</f>
        <v>0.21</v>
      </c>
      <c r="P53" s="77" cm="1">
        <f t="array" ref="P53">_xlfn.XLOOKUP(1,(ImportSupplyContract[[Dechrau Tariff ]:[Dechrau Tariff ]]&lt;=($B53+P$6*$BB$2))*(ImportSupplyContract[[Diwedd Tariff]:[Diwedd Tariff]]&gt;($B53+P$6*$BB$2)),ImportSupplyContract[[Ceiniogau fesul kWh]:[Ceiniogau fesul kWh]],0,,)</f>
        <v>0.21</v>
      </c>
      <c r="Q53" s="77" cm="1">
        <f t="array" ref="Q53">_xlfn.XLOOKUP(1,(ImportSupplyContract[[Dechrau Tariff ]:[Dechrau Tariff ]]&lt;=($B53+Q$6*$BB$2))*(ImportSupplyContract[[Diwedd Tariff]:[Diwedd Tariff]]&gt;($B53+Q$6*$BB$2)),ImportSupplyContract[[Ceiniogau fesul kWh]:[Ceiniogau fesul kWh]],0,,)</f>
        <v>0.21</v>
      </c>
      <c r="R53" s="77" cm="1">
        <f t="array" ref="R53">_xlfn.XLOOKUP(1,(ImportSupplyContract[[Dechrau Tariff ]:[Dechrau Tariff ]]&lt;=($B53+R$6*$BB$2))*(ImportSupplyContract[[Diwedd Tariff]:[Diwedd Tariff]]&gt;($B53+R$6*$BB$2)),ImportSupplyContract[[Ceiniogau fesul kWh]:[Ceiniogau fesul kWh]],0,,)</f>
        <v>0.21</v>
      </c>
      <c r="S53" s="77" cm="1">
        <f t="array" ref="S53">_xlfn.XLOOKUP(1,(ImportSupplyContract[[Dechrau Tariff ]:[Dechrau Tariff ]]&lt;=($B53+S$6*$BB$2))*(ImportSupplyContract[[Diwedd Tariff]:[Diwedd Tariff]]&gt;($B53+S$6*$BB$2)),ImportSupplyContract[[Ceiniogau fesul kWh]:[Ceiniogau fesul kWh]],0,,)</f>
        <v>0.21</v>
      </c>
      <c r="T53" s="77" cm="1">
        <f t="array" ref="T53">_xlfn.XLOOKUP(1,(ImportSupplyContract[[Dechrau Tariff ]:[Dechrau Tariff ]]&lt;=($B53+T$6*$BB$2))*(ImportSupplyContract[[Diwedd Tariff]:[Diwedd Tariff]]&gt;($B53+T$6*$BB$2)),ImportSupplyContract[[Ceiniogau fesul kWh]:[Ceiniogau fesul kWh]],0,,)</f>
        <v>0.21</v>
      </c>
      <c r="U53" s="77" cm="1">
        <f t="array" ref="U53">_xlfn.XLOOKUP(1,(ImportSupplyContract[[Dechrau Tariff ]:[Dechrau Tariff ]]&lt;=($B53+U$6*$BB$2))*(ImportSupplyContract[[Diwedd Tariff]:[Diwedd Tariff]]&gt;($B53+U$6*$BB$2)),ImportSupplyContract[[Ceiniogau fesul kWh]:[Ceiniogau fesul kWh]],0,,)</f>
        <v>0.21</v>
      </c>
      <c r="V53" s="77" cm="1">
        <f t="array" ref="V53">_xlfn.XLOOKUP(1,(ImportSupplyContract[[Dechrau Tariff ]:[Dechrau Tariff ]]&lt;=($B53+V$6*$BB$2))*(ImportSupplyContract[[Diwedd Tariff]:[Diwedd Tariff]]&gt;($B53+V$6*$BB$2)),ImportSupplyContract[[Ceiniogau fesul kWh]:[Ceiniogau fesul kWh]],0,,)</f>
        <v>0.21</v>
      </c>
      <c r="W53" s="77" cm="1">
        <f t="array" ref="W53">_xlfn.XLOOKUP(1,(ImportSupplyContract[[Dechrau Tariff ]:[Dechrau Tariff ]]&lt;=($B53+W$6*$BB$2))*(ImportSupplyContract[[Diwedd Tariff]:[Diwedd Tariff]]&gt;($B53+W$6*$BB$2)),ImportSupplyContract[[Ceiniogau fesul kWh]:[Ceiniogau fesul kWh]],0,,)</f>
        <v>0.21</v>
      </c>
      <c r="X53" s="77" cm="1">
        <f t="array" ref="X53">_xlfn.XLOOKUP(1,(ImportSupplyContract[[Dechrau Tariff ]:[Dechrau Tariff ]]&lt;=($B53+X$6*$BB$2))*(ImportSupplyContract[[Diwedd Tariff]:[Diwedd Tariff]]&gt;($B53+X$6*$BB$2)),ImportSupplyContract[[Ceiniogau fesul kWh]:[Ceiniogau fesul kWh]],0,,)</f>
        <v>0.21</v>
      </c>
      <c r="Y53" s="77" cm="1">
        <f t="array" ref="Y53">_xlfn.XLOOKUP(1,(ImportSupplyContract[[Dechrau Tariff ]:[Dechrau Tariff ]]&lt;=($B53+Y$6*$BB$2))*(ImportSupplyContract[[Diwedd Tariff]:[Diwedd Tariff]]&gt;($B53+Y$6*$BB$2)),ImportSupplyContract[[Ceiniogau fesul kWh]:[Ceiniogau fesul kWh]],0,,)</f>
        <v>0.21</v>
      </c>
      <c r="Z53" s="77" cm="1">
        <f t="array" ref="Z53">_xlfn.XLOOKUP(1,(ImportSupplyContract[[Dechrau Tariff ]:[Dechrau Tariff ]]&lt;=($B53+Z$6*$BB$2))*(ImportSupplyContract[[Diwedd Tariff]:[Diwedd Tariff]]&gt;($B53+Z$6*$BB$2)),ImportSupplyContract[[Ceiniogau fesul kWh]:[Ceiniogau fesul kWh]],0,,)</f>
        <v>0.21</v>
      </c>
      <c r="AA53" s="77" cm="1">
        <f t="array" ref="AA53">_xlfn.XLOOKUP(1,(ImportSupplyContract[[Dechrau Tariff ]:[Dechrau Tariff ]]&lt;=($B53+AA$6*$BB$2))*(ImportSupplyContract[[Diwedd Tariff]:[Diwedd Tariff]]&gt;($B53+AA$6*$BB$2)),ImportSupplyContract[[Ceiniogau fesul kWh]:[Ceiniogau fesul kWh]],0,,)</f>
        <v>0.21</v>
      </c>
      <c r="AB53" s="77" cm="1">
        <f t="array" ref="AB53">_xlfn.XLOOKUP(1,(ImportSupplyContract[[Dechrau Tariff ]:[Dechrau Tariff ]]&lt;=($B53+AB$6*$BB$2))*(ImportSupplyContract[[Diwedd Tariff]:[Diwedd Tariff]]&gt;($B53+AB$6*$BB$2)),ImportSupplyContract[[Ceiniogau fesul kWh]:[Ceiniogau fesul kWh]],0,,)</f>
        <v>0.21</v>
      </c>
      <c r="AC53" s="77" cm="1">
        <f t="array" ref="AC53">_xlfn.XLOOKUP(1,(ImportSupplyContract[[Dechrau Tariff ]:[Dechrau Tariff ]]&lt;=($B53+AC$6*$BB$2))*(ImportSupplyContract[[Diwedd Tariff]:[Diwedd Tariff]]&gt;($B53+AC$6*$BB$2)),ImportSupplyContract[[Ceiniogau fesul kWh]:[Ceiniogau fesul kWh]],0,,)</f>
        <v>0.21</v>
      </c>
      <c r="AD53" s="77" cm="1">
        <f t="array" ref="AD53">_xlfn.XLOOKUP(1,(ImportSupplyContract[[Dechrau Tariff ]:[Dechrau Tariff ]]&lt;=($B53+AD$6*$BB$2))*(ImportSupplyContract[[Diwedd Tariff]:[Diwedd Tariff]]&gt;($B53+AD$6*$BB$2)),ImportSupplyContract[[Ceiniogau fesul kWh]:[Ceiniogau fesul kWh]],0,,)</f>
        <v>0.21</v>
      </c>
      <c r="AE53" s="77" cm="1">
        <f t="array" ref="AE53">_xlfn.XLOOKUP(1,(ImportSupplyContract[[Dechrau Tariff ]:[Dechrau Tariff ]]&lt;=($B53+AE$6*$BB$2))*(ImportSupplyContract[[Diwedd Tariff]:[Diwedd Tariff]]&gt;($B53+AE$6*$BB$2)),ImportSupplyContract[[Ceiniogau fesul kWh]:[Ceiniogau fesul kWh]],0,,)</f>
        <v>0.21</v>
      </c>
      <c r="AF53" s="77" cm="1">
        <f t="array" ref="AF53">_xlfn.XLOOKUP(1,(ImportSupplyContract[[Dechrau Tariff ]:[Dechrau Tariff ]]&lt;=($B53+AF$6*$BB$2))*(ImportSupplyContract[[Diwedd Tariff]:[Diwedd Tariff]]&gt;($B53+AF$6*$BB$2)),ImportSupplyContract[[Ceiniogau fesul kWh]:[Ceiniogau fesul kWh]],0,,)</f>
        <v>0.21</v>
      </c>
      <c r="AG53" s="77" cm="1">
        <f t="array" ref="AG53">_xlfn.XLOOKUP(1,(ImportSupplyContract[[Dechrau Tariff ]:[Dechrau Tariff ]]&lt;=($B53+AG$6*$BB$2))*(ImportSupplyContract[[Diwedd Tariff]:[Diwedd Tariff]]&gt;($B53+AG$6*$BB$2)),ImportSupplyContract[[Ceiniogau fesul kWh]:[Ceiniogau fesul kWh]],0,,)</f>
        <v>0.21</v>
      </c>
      <c r="AH53" s="77" cm="1">
        <f t="array" ref="AH53">_xlfn.XLOOKUP(1,(ImportSupplyContract[[Dechrau Tariff ]:[Dechrau Tariff ]]&lt;=($B53+AH$6*$BB$2))*(ImportSupplyContract[[Diwedd Tariff]:[Diwedd Tariff]]&gt;($B53+AH$6*$BB$2)),ImportSupplyContract[[Ceiniogau fesul kWh]:[Ceiniogau fesul kWh]],0,,)</f>
        <v>0.21</v>
      </c>
      <c r="AI53" s="77" cm="1">
        <f t="array" ref="AI53">_xlfn.XLOOKUP(1,(ImportSupplyContract[[Dechrau Tariff ]:[Dechrau Tariff ]]&lt;=($B53+AI$6*$BB$2))*(ImportSupplyContract[[Diwedd Tariff]:[Diwedd Tariff]]&gt;($B53+AI$6*$BB$2)),ImportSupplyContract[[Ceiniogau fesul kWh]:[Ceiniogau fesul kWh]],0,,)</f>
        <v>0.21</v>
      </c>
      <c r="AJ53" s="77" cm="1">
        <f t="array" ref="AJ53">_xlfn.XLOOKUP(1,(ImportSupplyContract[[Dechrau Tariff ]:[Dechrau Tariff ]]&lt;=($B53+AJ$6*$BB$2))*(ImportSupplyContract[[Diwedd Tariff]:[Diwedd Tariff]]&gt;($B53+AJ$6*$BB$2)),ImportSupplyContract[[Ceiniogau fesul kWh]:[Ceiniogau fesul kWh]],0,,)</f>
        <v>0.21</v>
      </c>
      <c r="AK53" s="77" cm="1">
        <f t="array" ref="AK53">_xlfn.XLOOKUP(1,(ImportSupplyContract[[Dechrau Tariff ]:[Dechrau Tariff ]]&lt;=($B53+AK$6*$BB$2))*(ImportSupplyContract[[Diwedd Tariff]:[Diwedd Tariff]]&gt;($B53+AK$6*$BB$2)),ImportSupplyContract[[Ceiniogau fesul kWh]:[Ceiniogau fesul kWh]],0,,)</f>
        <v>0.21</v>
      </c>
      <c r="AL53" s="77" cm="1">
        <f t="array" ref="AL53">_xlfn.XLOOKUP(1,(ImportSupplyContract[[Dechrau Tariff ]:[Dechrau Tariff ]]&lt;=($B53+AL$6*$BB$2))*(ImportSupplyContract[[Diwedd Tariff]:[Diwedd Tariff]]&gt;($B53+AL$6*$BB$2)),ImportSupplyContract[[Ceiniogau fesul kWh]:[Ceiniogau fesul kWh]],0,,)</f>
        <v>0.21</v>
      </c>
      <c r="AM53" s="77" cm="1">
        <f t="array" ref="AM53">_xlfn.XLOOKUP(1,(ImportSupplyContract[[Dechrau Tariff ]:[Dechrau Tariff ]]&lt;=($B53+AM$6*$BB$2))*(ImportSupplyContract[[Diwedd Tariff]:[Diwedd Tariff]]&gt;($B53+AM$6*$BB$2)),ImportSupplyContract[[Ceiniogau fesul kWh]:[Ceiniogau fesul kWh]],0,,)</f>
        <v>0.21</v>
      </c>
      <c r="AN53" s="77" cm="1">
        <f t="array" ref="AN53">_xlfn.XLOOKUP(1,(ImportSupplyContract[[Dechrau Tariff ]:[Dechrau Tariff ]]&lt;=($B53+AN$6*$BB$2))*(ImportSupplyContract[[Diwedd Tariff]:[Diwedd Tariff]]&gt;($B53+AN$6*$BB$2)),ImportSupplyContract[[Ceiniogau fesul kWh]:[Ceiniogau fesul kWh]],0,,)</f>
        <v>0.21</v>
      </c>
      <c r="AO53" s="77" cm="1">
        <f t="array" ref="AO53">_xlfn.XLOOKUP(1,(ImportSupplyContract[[Dechrau Tariff ]:[Dechrau Tariff ]]&lt;=($B53+AO$6*$BB$2))*(ImportSupplyContract[[Diwedd Tariff]:[Diwedd Tariff]]&gt;($B53+AO$6*$BB$2)),ImportSupplyContract[[Ceiniogau fesul kWh]:[Ceiniogau fesul kWh]],0,,)</f>
        <v>0.21</v>
      </c>
      <c r="AP53" s="77" cm="1">
        <f t="array" ref="AP53">_xlfn.XLOOKUP(1,(ImportSupplyContract[[Dechrau Tariff ]:[Dechrau Tariff ]]&lt;=($B53+AP$6*$BB$2))*(ImportSupplyContract[[Diwedd Tariff]:[Diwedd Tariff]]&gt;($B53+AP$6*$BB$2)),ImportSupplyContract[[Ceiniogau fesul kWh]:[Ceiniogau fesul kWh]],0,,)</f>
        <v>0.21</v>
      </c>
      <c r="AQ53" s="77" cm="1">
        <f t="array" ref="AQ53">_xlfn.XLOOKUP(1,(ImportSupplyContract[[Dechrau Tariff ]:[Dechrau Tariff ]]&lt;=($B53+AQ$6*$BB$2))*(ImportSupplyContract[[Diwedd Tariff]:[Diwedd Tariff]]&gt;($B53+AQ$6*$BB$2)),ImportSupplyContract[[Ceiniogau fesul kWh]:[Ceiniogau fesul kWh]],0,,)</f>
        <v>0.21</v>
      </c>
      <c r="AR53" s="77" cm="1">
        <f t="array" ref="AR53">_xlfn.XLOOKUP(1,(ImportSupplyContract[[Dechrau Tariff ]:[Dechrau Tariff ]]&lt;=($B53+AR$6*$BB$2))*(ImportSupplyContract[[Diwedd Tariff]:[Diwedd Tariff]]&gt;($B53+AR$6*$BB$2)),ImportSupplyContract[[Ceiniogau fesul kWh]:[Ceiniogau fesul kWh]],0,,)</f>
        <v>0.21</v>
      </c>
      <c r="AS53" s="77" cm="1">
        <f t="array" ref="AS53">_xlfn.XLOOKUP(1,(ImportSupplyContract[[Dechrau Tariff ]:[Dechrau Tariff ]]&lt;=($B53+AS$6*$BB$2))*(ImportSupplyContract[[Diwedd Tariff]:[Diwedd Tariff]]&gt;($B53+AS$6*$BB$2)),ImportSupplyContract[[Ceiniogau fesul kWh]:[Ceiniogau fesul kWh]],0,,)</f>
        <v>0.21</v>
      </c>
      <c r="AT53" s="77" cm="1">
        <f t="array" ref="AT53">_xlfn.XLOOKUP(1,(ImportSupplyContract[[Dechrau Tariff ]:[Dechrau Tariff ]]&lt;=($B53+AT$6*$BB$2))*(ImportSupplyContract[[Diwedd Tariff]:[Diwedd Tariff]]&gt;($B53+AT$6*$BB$2)),ImportSupplyContract[[Ceiniogau fesul kWh]:[Ceiniogau fesul kWh]],0,,)</f>
        <v>0.21</v>
      </c>
      <c r="AU53" s="77" cm="1">
        <f t="array" ref="AU53">_xlfn.XLOOKUP(1,(ImportSupplyContract[[Dechrau Tariff ]:[Dechrau Tariff ]]&lt;=($B53+AU$6*$BB$2))*(ImportSupplyContract[[Diwedd Tariff]:[Diwedd Tariff]]&gt;($B53+AU$6*$BB$2)),ImportSupplyContract[[Ceiniogau fesul kWh]:[Ceiniogau fesul kWh]],0,,)</f>
        <v>0.21</v>
      </c>
      <c r="AV53" s="77" cm="1">
        <f t="array" ref="AV53">_xlfn.XLOOKUP(1,(ImportSupplyContract[[Dechrau Tariff ]:[Dechrau Tariff ]]&lt;=($B53+AV$6*$BB$2))*(ImportSupplyContract[[Diwedd Tariff]:[Diwedd Tariff]]&gt;($B53+AV$6*$BB$2)),ImportSupplyContract[[Ceiniogau fesul kWh]:[Ceiniogau fesul kWh]],0,,)</f>
        <v>0.21</v>
      </c>
      <c r="AW53" s="77" cm="1">
        <f t="array" ref="AW53">_xlfn.XLOOKUP(1,(ImportSupplyContract[[Dechrau Tariff ]:[Dechrau Tariff ]]&lt;=($B53+AW$6*$BB$2))*(ImportSupplyContract[[Diwedd Tariff]:[Diwedd Tariff]]&gt;($B53+AW$6*$BB$2)),ImportSupplyContract[[Ceiniogau fesul kWh]:[Ceiniogau fesul kWh]],0,,)</f>
        <v>0.21</v>
      </c>
      <c r="AX53" s="77" cm="1">
        <f t="array" ref="AX53">_xlfn.XLOOKUP(1,(ImportSupplyContract[[Dechrau Tariff ]:[Dechrau Tariff ]]&lt;=($B53+AX$6*$BB$2))*(ImportSupplyContract[[Diwedd Tariff]:[Diwedd Tariff]]&gt;($B53+AX$6*$BB$2)),ImportSupplyContract[[Ceiniogau fesul kWh]:[Ceiniogau fesul kWh]],0,,)</f>
        <v>0.21</v>
      </c>
    </row>
    <row r="54" spans="2:50" x14ac:dyDescent="0.3">
      <c r="B54" s="30">
        <v>45339</v>
      </c>
      <c r="C54" s="77" cm="1">
        <f t="array" ref="C54">_xlfn.XLOOKUP(1,(ImportSupplyContract[[Dechrau Tariff ]:[Dechrau Tariff ]]&lt;=($B54+C$6*$BB$2))*(ImportSupplyContract[[Diwedd Tariff]:[Diwedd Tariff]]&gt;($B54+C$6*$BB$2)),ImportSupplyContract[[Ceiniogau fesul kWh]:[Ceiniogau fesul kWh]],0,,)</f>
        <v>0.21</v>
      </c>
      <c r="D54" s="77" cm="1">
        <f t="array" ref="D54">_xlfn.XLOOKUP(1,(ImportSupplyContract[[Dechrau Tariff ]:[Dechrau Tariff ]]&lt;=($B54+D$6*$BB$2))*(ImportSupplyContract[[Diwedd Tariff]:[Diwedd Tariff]]&gt;($B54+D$6*$BB$2)),ImportSupplyContract[[Ceiniogau fesul kWh]:[Ceiniogau fesul kWh]],0,,)</f>
        <v>0.21</v>
      </c>
      <c r="E54" s="77" cm="1">
        <f t="array" ref="E54">_xlfn.XLOOKUP(1,(ImportSupplyContract[[Dechrau Tariff ]:[Dechrau Tariff ]]&lt;=($B54+E$6*$BB$2))*(ImportSupplyContract[[Diwedd Tariff]:[Diwedd Tariff]]&gt;($B54+E$6*$BB$2)),ImportSupplyContract[[Ceiniogau fesul kWh]:[Ceiniogau fesul kWh]],0,,)</f>
        <v>0.21</v>
      </c>
      <c r="F54" s="77" cm="1">
        <f t="array" ref="F54">_xlfn.XLOOKUP(1,(ImportSupplyContract[[Dechrau Tariff ]:[Dechrau Tariff ]]&lt;=($B54+F$6*$BB$2))*(ImportSupplyContract[[Diwedd Tariff]:[Diwedd Tariff]]&gt;($B54+F$6*$BB$2)),ImportSupplyContract[[Ceiniogau fesul kWh]:[Ceiniogau fesul kWh]],0,,)</f>
        <v>0.21</v>
      </c>
      <c r="G54" s="77" cm="1">
        <f t="array" ref="G54">_xlfn.XLOOKUP(1,(ImportSupplyContract[[Dechrau Tariff ]:[Dechrau Tariff ]]&lt;=($B54+G$6*$BB$2))*(ImportSupplyContract[[Diwedd Tariff]:[Diwedd Tariff]]&gt;($B54+G$6*$BB$2)),ImportSupplyContract[[Ceiniogau fesul kWh]:[Ceiniogau fesul kWh]],0,,)</f>
        <v>0.21</v>
      </c>
      <c r="H54" s="77" cm="1">
        <f t="array" ref="H54">_xlfn.XLOOKUP(1,(ImportSupplyContract[[Dechrau Tariff ]:[Dechrau Tariff ]]&lt;=($B54+H$6*$BB$2))*(ImportSupplyContract[[Diwedd Tariff]:[Diwedd Tariff]]&gt;($B54+H$6*$BB$2)),ImportSupplyContract[[Ceiniogau fesul kWh]:[Ceiniogau fesul kWh]],0,,)</f>
        <v>0.21</v>
      </c>
      <c r="I54" s="77" cm="1">
        <f t="array" ref="I54">_xlfn.XLOOKUP(1,(ImportSupplyContract[[Dechrau Tariff ]:[Dechrau Tariff ]]&lt;=($B54+I$6*$BB$2))*(ImportSupplyContract[[Diwedd Tariff]:[Diwedd Tariff]]&gt;($B54+I$6*$BB$2)),ImportSupplyContract[[Ceiniogau fesul kWh]:[Ceiniogau fesul kWh]],0,,)</f>
        <v>0.21</v>
      </c>
      <c r="J54" s="77" cm="1">
        <f t="array" ref="J54">_xlfn.XLOOKUP(1,(ImportSupplyContract[[Dechrau Tariff ]:[Dechrau Tariff ]]&lt;=($B54+J$6*$BB$2))*(ImportSupplyContract[[Diwedd Tariff]:[Diwedd Tariff]]&gt;($B54+J$6*$BB$2)),ImportSupplyContract[[Ceiniogau fesul kWh]:[Ceiniogau fesul kWh]],0,,)</f>
        <v>0.21</v>
      </c>
      <c r="K54" s="77" cm="1">
        <f t="array" ref="K54">_xlfn.XLOOKUP(1,(ImportSupplyContract[[Dechrau Tariff ]:[Dechrau Tariff ]]&lt;=($B54+K$6*$BB$2))*(ImportSupplyContract[[Diwedd Tariff]:[Diwedd Tariff]]&gt;($B54+K$6*$BB$2)),ImportSupplyContract[[Ceiniogau fesul kWh]:[Ceiniogau fesul kWh]],0,,)</f>
        <v>0.21</v>
      </c>
      <c r="L54" s="77" cm="1">
        <f t="array" ref="L54">_xlfn.XLOOKUP(1,(ImportSupplyContract[[Dechrau Tariff ]:[Dechrau Tariff ]]&lt;=($B54+L$6*$BB$2))*(ImportSupplyContract[[Diwedd Tariff]:[Diwedd Tariff]]&gt;($B54+L$6*$BB$2)),ImportSupplyContract[[Ceiniogau fesul kWh]:[Ceiniogau fesul kWh]],0,,)</f>
        <v>0.21</v>
      </c>
      <c r="M54" s="77" cm="1">
        <f t="array" ref="M54">_xlfn.XLOOKUP(1,(ImportSupplyContract[[Dechrau Tariff ]:[Dechrau Tariff ]]&lt;=($B54+M$6*$BB$2))*(ImportSupplyContract[[Diwedd Tariff]:[Diwedd Tariff]]&gt;($B54+M$6*$BB$2)),ImportSupplyContract[[Ceiniogau fesul kWh]:[Ceiniogau fesul kWh]],0,,)</f>
        <v>0.21</v>
      </c>
      <c r="N54" s="77" cm="1">
        <f t="array" ref="N54">_xlfn.XLOOKUP(1,(ImportSupplyContract[[Dechrau Tariff ]:[Dechrau Tariff ]]&lt;=($B54+N$6*$BB$2))*(ImportSupplyContract[[Diwedd Tariff]:[Diwedd Tariff]]&gt;($B54+N$6*$BB$2)),ImportSupplyContract[[Ceiniogau fesul kWh]:[Ceiniogau fesul kWh]],0,,)</f>
        <v>0.21</v>
      </c>
      <c r="O54" s="77" cm="1">
        <f t="array" ref="O54">_xlfn.XLOOKUP(1,(ImportSupplyContract[[Dechrau Tariff ]:[Dechrau Tariff ]]&lt;=($B54+O$6*$BB$2))*(ImportSupplyContract[[Diwedd Tariff]:[Diwedd Tariff]]&gt;($B54+O$6*$BB$2)),ImportSupplyContract[[Ceiniogau fesul kWh]:[Ceiniogau fesul kWh]],0,,)</f>
        <v>0.21</v>
      </c>
      <c r="P54" s="77" cm="1">
        <f t="array" ref="P54">_xlfn.XLOOKUP(1,(ImportSupplyContract[[Dechrau Tariff ]:[Dechrau Tariff ]]&lt;=($B54+P$6*$BB$2))*(ImportSupplyContract[[Diwedd Tariff]:[Diwedd Tariff]]&gt;($B54+P$6*$BB$2)),ImportSupplyContract[[Ceiniogau fesul kWh]:[Ceiniogau fesul kWh]],0,,)</f>
        <v>0.21</v>
      </c>
      <c r="Q54" s="77" cm="1">
        <f t="array" ref="Q54">_xlfn.XLOOKUP(1,(ImportSupplyContract[[Dechrau Tariff ]:[Dechrau Tariff ]]&lt;=($B54+Q$6*$BB$2))*(ImportSupplyContract[[Diwedd Tariff]:[Diwedd Tariff]]&gt;($B54+Q$6*$BB$2)),ImportSupplyContract[[Ceiniogau fesul kWh]:[Ceiniogau fesul kWh]],0,,)</f>
        <v>0.21</v>
      </c>
      <c r="R54" s="77" cm="1">
        <f t="array" ref="R54">_xlfn.XLOOKUP(1,(ImportSupplyContract[[Dechrau Tariff ]:[Dechrau Tariff ]]&lt;=($B54+R$6*$BB$2))*(ImportSupplyContract[[Diwedd Tariff]:[Diwedd Tariff]]&gt;($B54+R$6*$BB$2)),ImportSupplyContract[[Ceiniogau fesul kWh]:[Ceiniogau fesul kWh]],0,,)</f>
        <v>0.21</v>
      </c>
      <c r="S54" s="77" cm="1">
        <f t="array" ref="S54">_xlfn.XLOOKUP(1,(ImportSupplyContract[[Dechrau Tariff ]:[Dechrau Tariff ]]&lt;=($B54+S$6*$BB$2))*(ImportSupplyContract[[Diwedd Tariff]:[Diwedd Tariff]]&gt;($B54+S$6*$BB$2)),ImportSupplyContract[[Ceiniogau fesul kWh]:[Ceiniogau fesul kWh]],0,,)</f>
        <v>0.21</v>
      </c>
      <c r="T54" s="77" cm="1">
        <f t="array" ref="T54">_xlfn.XLOOKUP(1,(ImportSupplyContract[[Dechrau Tariff ]:[Dechrau Tariff ]]&lt;=($B54+T$6*$BB$2))*(ImportSupplyContract[[Diwedd Tariff]:[Diwedd Tariff]]&gt;($B54+T$6*$BB$2)),ImportSupplyContract[[Ceiniogau fesul kWh]:[Ceiniogau fesul kWh]],0,,)</f>
        <v>0.21</v>
      </c>
      <c r="U54" s="77" cm="1">
        <f t="array" ref="U54">_xlfn.XLOOKUP(1,(ImportSupplyContract[[Dechrau Tariff ]:[Dechrau Tariff ]]&lt;=($B54+U$6*$BB$2))*(ImportSupplyContract[[Diwedd Tariff]:[Diwedd Tariff]]&gt;($B54+U$6*$BB$2)),ImportSupplyContract[[Ceiniogau fesul kWh]:[Ceiniogau fesul kWh]],0,,)</f>
        <v>0.21</v>
      </c>
      <c r="V54" s="77" cm="1">
        <f t="array" ref="V54">_xlfn.XLOOKUP(1,(ImportSupplyContract[[Dechrau Tariff ]:[Dechrau Tariff ]]&lt;=($B54+V$6*$BB$2))*(ImportSupplyContract[[Diwedd Tariff]:[Diwedd Tariff]]&gt;($B54+V$6*$BB$2)),ImportSupplyContract[[Ceiniogau fesul kWh]:[Ceiniogau fesul kWh]],0,,)</f>
        <v>0.21</v>
      </c>
      <c r="W54" s="77" cm="1">
        <f t="array" ref="W54">_xlfn.XLOOKUP(1,(ImportSupplyContract[[Dechrau Tariff ]:[Dechrau Tariff ]]&lt;=($B54+W$6*$BB$2))*(ImportSupplyContract[[Diwedd Tariff]:[Diwedd Tariff]]&gt;($B54+W$6*$BB$2)),ImportSupplyContract[[Ceiniogau fesul kWh]:[Ceiniogau fesul kWh]],0,,)</f>
        <v>0.21</v>
      </c>
      <c r="X54" s="77" cm="1">
        <f t="array" ref="X54">_xlfn.XLOOKUP(1,(ImportSupplyContract[[Dechrau Tariff ]:[Dechrau Tariff ]]&lt;=($B54+X$6*$BB$2))*(ImportSupplyContract[[Diwedd Tariff]:[Diwedd Tariff]]&gt;($B54+X$6*$BB$2)),ImportSupplyContract[[Ceiniogau fesul kWh]:[Ceiniogau fesul kWh]],0,,)</f>
        <v>0.21</v>
      </c>
      <c r="Y54" s="77" cm="1">
        <f t="array" ref="Y54">_xlfn.XLOOKUP(1,(ImportSupplyContract[[Dechrau Tariff ]:[Dechrau Tariff ]]&lt;=($B54+Y$6*$BB$2))*(ImportSupplyContract[[Diwedd Tariff]:[Diwedd Tariff]]&gt;($B54+Y$6*$BB$2)),ImportSupplyContract[[Ceiniogau fesul kWh]:[Ceiniogau fesul kWh]],0,,)</f>
        <v>0.21</v>
      </c>
      <c r="Z54" s="77" cm="1">
        <f t="array" ref="Z54">_xlfn.XLOOKUP(1,(ImportSupplyContract[[Dechrau Tariff ]:[Dechrau Tariff ]]&lt;=($B54+Z$6*$BB$2))*(ImportSupplyContract[[Diwedd Tariff]:[Diwedd Tariff]]&gt;($B54+Z$6*$BB$2)),ImportSupplyContract[[Ceiniogau fesul kWh]:[Ceiniogau fesul kWh]],0,,)</f>
        <v>0.21</v>
      </c>
      <c r="AA54" s="77" cm="1">
        <f t="array" ref="AA54">_xlfn.XLOOKUP(1,(ImportSupplyContract[[Dechrau Tariff ]:[Dechrau Tariff ]]&lt;=($B54+AA$6*$BB$2))*(ImportSupplyContract[[Diwedd Tariff]:[Diwedd Tariff]]&gt;($B54+AA$6*$BB$2)),ImportSupplyContract[[Ceiniogau fesul kWh]:[Ceiniogau fesul kWh]],0,,)</f>
        <v>0.21</v>
      </c>
      <c r="AB54" s="77" cm="1">
        <f t="array" ref="AB54">_xlfn.XLOOKUP(1,(ImportSupplyContract[[Dechrau Tariff ]:[Dechrau Tariff ]]&lt;=($B54+AB$6*$BB$2))*(ImportSupplyContract[[Diwedd Tariff]:[Diwedd Tariff]]&gt;($B54+AB$6*$BB$2)),ImportSupplyContract[[Ceiniogau fesul kWh]:[Ceiniogau fesul kWh]],0,,)</f>
        <v>0.21</v>
      </c>
      <c r="AC54" s="77" cm="1">
        <f t="array" ref="AC54">_xlfn.XLOOKUP(1,(ImportSupplyContract[[Dechrau Tariff ]:[Dechrau Tariff ]]&lt;=($B54+AC$6*$BB$2))*(ImportSupplyContract[[Diwedd Tariff]:[Diwedd Tariff]]&gt;($B54+AC$6*$BB$2)),ImportSupplyContract[[Ceiniogau fesul kWh]:[Ceiniogau fesul kWh]],0,,)</f>
        <v>0.21</v>
      </c>
      <c r="AD54" s="77" cm="1">
        <f t="array" ref="AD54">_xlfn.XLOOKUP(1,(ImportSupplyContract[[Dechrau Tariff ]:[Dechrau Tariff ]]&lt;=($B54+AD$6*$BB$2))*(ImportSupplyContract[[Diwedd Tariff]:[Diwedd Tariff]]&gt;($B54+AD$6*$BB$2)),ImportSupplyContract[[Ceiniogau fesul kWh]:[Ceiniogau fesul kWh]],0,,)</f>
        <v>0.21</v>
      </c>
      <c r="AE54" s="77" cm="1">
        <f t="array" ref="AE54">_xlfn.XLOOKUP(1,(ImportSupplyContract[[Dechrau Tariff ]:[Dechrau Tariff ]]&lt;=($B54+AE$6*$BB$2))*(ImportSupplyContract[[Diwedd Tariff]:[Diwedd Tariff]]&gt;($B54+AE$6*$BB$2)),ImportSupplyContract[[Ceiniogau fesul kWh]:[Ceiniogau fesul kWh]],0,,)</f>
        <v>0.21</v>
      </c>
      <c r="AF54" s="77" cm="1">
        <f t="array" ref="AF54">_xlfn.XLOOKUP(1,(ImportSupplyContract[[Dechrau Tariff ]:[Dechrau Tariff ]]&lt;=($B54+AF$6*$BB$2))*(ImportSupplyContract[[Diwedd Tariff]:[Diwedd Tariff]]&gt;($B54+AF$6*$BB$2)),ImportSupplyContract[[Ceiniogau fesul kWh]:[Ceiniogau fesul kWh]],0,,)</f>
        <v>0.21</v>
      </c>
      <c r="AG54" s="77" cm="1">
        <f t="array" ref="AG54">_xlfn.XLOOKUP(1,(ImportSupplyContract[[Dechrau Tariff ]:[Dechrau Tariff ]]&lt;=($B54+AG$6*$BB$2))*(ImportSupplyContract[[Diwedd Tariff]:[Diwedd Tariff]]&gt;($B54+AG$6*$BB$2)),ImportSupplyContract[[Ceiniogau fesul kWh]:[Ceiniogau fesul kWh]],0,,)</f>
        <v>0.21</v>
      </c>
      <c r="AH54" s="77" cm="1">
        <f t="array" ref="AH54">_xlfn.XLOOKUP(1,(ImportSupplyContract[[Dechrau Tariff ]:[Dechrau Tariff ]]&lt;=($B54+AH$6*$BB$2))*(ImportSupplyContract[[Diwedd Tariff]:[Diwedd Tariff]]&gt;($B54+AH$6*$BB$2)),ImportSupplyContract[[Ceiniogau fesul kWh]:[Ceiniogau fesul kWh]],0,,)</f>
        <v>0.21</v>
      </c>
      <c r="AI54" s="77" cm="1">
        <f t="array" ref="AI54">_xlfn.XLOOKUP(1,(ImportSupplyContract[[Dechrau Tariff ]:[Dechrau Tariff ]]&lt;=($B54+AI$6*$BB$2))*(ImportSupplyContract[[Diwedd Tariff]:[Diwedd Tariff]]&gt;($B54+AI$6*$BB$2)),ImportSupplyContract[[Ceiniogau fesul kWh]:[Ceiniogau fesul kWh]],0,,)</f>
        <v>0.21</v>
      </c>
      <c r="AJ54" s="77" cm="1">
        <f t="array" ref="AJ54">_xlfn.XLOOKUP(1,(ImportSupplyContract[[Dechrau Tariff ]:[Dechrau Tariff ]]&lt;=($B54+AJ$6*$BB$2))*(ImportSupplyContract[[Diwedd Tariff]:[Diwedd Tariff]]&gt;($B54+AJ$6*$BB$2)),ImportSupplyContract[[Ceiniogau fesul kWh]:[Ceiniogau fesul kWh]],0,,)</f>
        <v>0.21</v>
      </c>
      <c r="AK54" s="77" cm="1">
        <f t="array" ref="AK54">_xlfn.XLOOKUP(1,(ImportSupplyContract[[Dechrau Tariff ]:[Dechrau Tariff ]]&lt;=($B54+AK$6*$BB$2))*(ImportSupplyContract[[Diwedd Tariff]:[Diwedd Tariff]]&gt;($B54+AK$6*$BB$2)),ImportSupplyContract[[Ceiniogau fesul kWh]:[Ceiniogau fesul kWh]],0,,)</f>
        <v>0.21</v>
      </c>
      <c r="AL54" s="77" cm="1">
        <f t="array" ref="AL54">_xlfn.XLOOKUP(1,(ImportSupplyContract[[Dechrau Tariff ]:[Dechrau Tariff ]]&lt;=($B54+AL$6*$BB$2))*(ImportSupplyContract[[Diwedd Tariff]:[Diwedd Tariff]]&gt;($B54+AL$6*$BB$2)),ImportSupplyContract[[Ceiniogau fesul kWh]:[Ceiniogau fesul kWh]],0,,)</f>
        <v>0.21</v>
      </c>
      <c r="AM54" s="77" cm="1">
        <f t="array" ref="AM54">_xlfn.XLOOKUP(1,(ImportSupplyContract[[Dechrau Tariff ]:[Dechrau Tariff ]]&lt;=($B54+AM$6*$BB$2))*(ImportSupplyContract[[Diwedd Tariff]:[Diwedd Tariff]]&gt;($B54+AM$6*$BB$2)),ImportSupplyContract[[Ceiniogau fesul kWh]:[Ceiniogau fesul kWh]],0,,)</f>
        <v>0.21</v>
      </c>
      <c r="AN54" s="77" cm="1">
        <f t="array" ref="AN54">_xlfn.XLOOKUP(1,(ImportSupplyContract[[Dechrau Tariff ]:[Dechrau Tariff ]]&lt;=($B54+AN$6*$BB$2))*(ImportSupplyContract[[Diwedd Tariff]:[Diwedd Tariff]]&gt;($B54+AN$6*$BB$2)),ImportSupplyContract[[Ceiniogau fesul kWh]:[Ceiniogau fesul kWh]],0,,)</f>
        <v>0.21</v>
      </c>
      <c r="AO54" s="77" cm="1">
        <f t="array" ref="AO54">_xlfn.XLOOKUP(1,(ImportSupplyContract[[Dechrau Tariff ]:[Dechrau Tariff ]]&lt;=($B54+AO$6*$BB$2))*(ImportSupplyContract[[Diwedd Tariff]:[Diwedd Tariff]]&gt;($B54+AO$6*$BB$2)),ImportSupplyContract[[Ceiniogau fesul kWh]:[Ceiniogau fesul kWh]],0,,)</f>
        <v>0.21</v>
      </c>
      <c r="AP54" s="77" cm="1">
        <f t="array" ref="AP54">_xlfn.XLOOKUP(1,(ImportSupplyContract[[Dechrau Tariff ]:[Dechrau Tariff ]]&lt;=($B54+AP$6*$BB$2))*(ImportSupplyContract[[Diwedd Tariff]:[Diwedd Tariff]]&gt;($B54+AP$6*$BB$2)),ImportSupplyContract[[Ceiniogau fesul kWh]:[Ceiniogau fesul kWh]],0,,)</f>
        <v>0.21</v>
      </c>
      <c r="AQ54" s="77" cm="1">
        <f t="array" ref="AQ54">_xlfn.XLOOKUP(1,(ImportSupplyContract[[Dechrau Tariff ]:[Dechrau Tariff ]]&lt;=($B54+AQ$6*$BB$2))*(ImportSupplyContract[[Diwedd Tariff]:[Diwedd Tariff]]&gt;($B54+AQ$6*$BB$2)),ImportSupplyContract[[Ceiniogau fesul kWh]:[Ceiniogau fesul kWh]],0,,)</f>
        <v>0.21</v>
      </c>
      <c r="AR54" s="77" cm="1">
        <f t="array" ref="AR54">_xlfn.XLOOKUP(1,(ImportSupplyContract[[Dechrau Tariff ]:[Dechrau Tariff ]]&lt;=($B54+AR$6*$BB$2))*(ImportSupplyContract[[Diwedd Tariff]:[Diwedd Tariff]]&gt;($B54+AR$6*$BB$2)),ImportSupplyContract[[Ceiniogau fesul kWh]:[Ceiniogau fesul kWh]],0,,)</f>
        <v>0.21</v>
      </c>
      <c r="AS54" s="77" cm="1">
        <f t="array" ref="AS54">_xlfn.XLOOKUP(1,(ImportSupplyContract[[Dechrau Tariff ]:[Dechrau Tariff ]]&lt;=($B54+AS$6*$BB$2))*(ImportSupplyContract[[Diwedd Tariff]:[Diwedd Tariff]]&gt;($B54+AS$6*$BB$2)),ImportSupplyContract[[Ceiniogau fesul kWh]:[Ceiniogau fesul kWh]],0,,)</f>
        <v>0.21</v>
      </c>
      <c r="AT54" s="77" cm="1">
        <f t="array" ref="AT54">_xlfn.XLOOKUP(1,(ImportSupplyContract[[Dechrau Tariff ]:[Dechrau Tariff ]]&lt;=($B54+AT$6*$BB$2))*(ImportSupplyContract[[Diwedd Tariff]:[Diwedd Tariff]]&gt;($B54+AT$6*$BB$2)),ImportSupplyContract[[Ceiniogau fesul kWh]:[Ceiniogau fesul kWh]],0,,)</f>
        <v>0.21</v>
      </c>
      <c r="AU54" s="77" cm="1">
        <f t="array" ref="AU54">_xlfn.XLOOKUP(1,(ImportSupplyContract[[Dechrau Tariff ]:[Dechrau Tariff ]]&lt;=($B54+AU$6*$BB$2))*(ImportSupplyContract[[Diwedd Tariff]:[Diwedd Tariff]]&gt;($B54+AU$6*$BB$2)),ImportSupplyContract[[Ceiniogau fesul kWh]:[Ceiniogau fesul kWh]],0,,)</f>
        <v>0.21</v>
      </c>
      <c r="AV54" s="77" cm="1">
        <f t="array" ref="AV54">_xlfn.XLOOKUP(1,(ImportSupplyContract[[Dechrau Tariff ]:[Dechrau Tariff ]]&lt;=($B54+AV$6*$BB$2))*(ImportSupplyContract[[Diwedd Tariff]:[Diwedd Tariff]]&gt;($B54+AV$6*$BB$2)),ImportSupplyContract[[Ceiniogau fesul kWh]:[Ceiniogau fesul kWh]],0,,)</f>
        <v>0.21</v>
      </c>
      <c r="AW54" s="77" cm="1">
        <f t="array" ref="AW54">_xlfn.XLOOKUP(1,(ImportSupplyContract[[Dechrau Tariff ]:[Dechrau Tariff ]]&lt;=($B54+AW$6*$BB$2))*(ImportSupplyContract[[Diwedd Tariff]:[Diwedd Tariff]]&gt;($B54+AW$6*$BB$2)),ImportSupplyContract[[Ceiniogau fesul kWh]:[Ceiniogau fesul kWh]],0,,)</f>
        <v>0.21</v>
      </c>
      <c r="AX54" s="77" cm="1">
        <f t="array" ref="AX54">_xlfn.XLOOKUP(1,(ImportSupplyContract[[Dechrau Tariff ]:[Dechrau Tariff ]]&lt;=($B54+AX$6*$BB$2))*(ImportSupplyContract[[Diwedd Tariff]:[Diwedd Tariff]]&gt;($B54+AX$6*$BB$2)),ImportSupplyContract[[Ceiniogau fesul kWh]:[Ceiniogau fesul kWh]],0,,)</f>
        <v>0.21</v>
      </c>
    </row>
    <row r="55" spans="2:50" x14ac:dyDescent="0.3">
      <c r="B55" s="30">
        <v>45340</v>
      </c>
      <c r="C55" s="77" cm="1">
        <f t="array" ref="C55">_xlfn.XLOOKUP(1,(ImportSupplyContract[[Dechrau Tariff ]:[Dechrau Tariff ]]&lt;=($B55+C$6*$BB$2))*(ImportSupplyContract[[Diwedd Tariff]:[Diwedd Tariff]]&gt;($B55+C$6*$BB$2)),ImportSupplyContract[[Ceiniogau fesul kWh]:[Ceiniogau fesul kWh]],0,,)</f>
        <v>0.21</v>
      </c>
      <c r="D55" s="77" cm="1">
        <f t="array" ref="D55">_xlfn.XLOOKUP(1,(ImportSupplyContract[[Dechrau Tariff ]:[Dechrau Tariff ]]&lt;=($B55+D$6*$BB$2))*(ImportSupplyContract[[Diwedd Tariff]:[Diwedd Tariff]]&gt;($B55+D$6*$BB$2)),ImportSupplyContract[[Ceiniogau fesul kWh]:[Ceiniogau fesul kWh]],0,,)</f>
        <v>0.21</v>
      </c>
      <c r="E55" s="77" cm="1">
        <f t="array" ref="E55">_xlfn.XLOOKUP(1,(ImportSupplyContract[[Dechrau Tariff ]:[Dechrau Tariff ]]&lt;=($B55+E$6*$BB$2))*(ImportSupplyContract[[Diwedd Tariff]:[Diwedd Tariff]]&gt;($B55+E$6*$BB$2)),ImportSupplyContract[[Ceiniogau fesul kWh]:[Ceiniogau fesul kWh]],0,,)</f>
        <v>0.21</v>
      </c>
      <c r="F55" s="77" cm="1">
        <f t="array" ref="F55">_xlfn.XLOOKUP(1,(ImportSupplyContract[[Dechrau Tariff ]:[Dechrau Tariff ]]&lt;=($B55+F$6*$BB$2))*(ImportSupplyContract[[Diwedd Tariff]:[Diwedd Tariff]]&gt;($B55+F$6*$BB$2)),ImportSupplyContract[[Ceiniogau fesul kWh]:[Ceiniogau fesul kWh]],0,,)</f>
        <v>0.21</v>
      </c>
      <c r="G55" s="77" cm="1">
        <f t="array" ref="G55">_xlfn.XLOOKUP(1,(ImportSupplyContract[[Dechrau Tariff ]:[Dechrau Tariff ]]&lt;=($B55+G$6*$BB$2))*(ImportSupplyContract[[Diwedd Tariff]:[Diwedd Tariff]]&gt;($B55+G$6*$BB$2)),ImportSupplyContract[[Ceiniogau fesul kWh]:[Ceiniogau fesul kWh]],0,,)</f>
        <v>0.21</v>
      </c>
      <c r="H55" s="77" cm="1">
        <f t="array" ref="H55">_xlfn.XLOOKUP(1,(ImportSupplyContract[[Dechrau Tariff ]:[Dechrau Tariff ]]&lt;=($B55+H$6*$BB$2))*(ImportSupplyContract[[Diwedd Tariff]:[Diwedd Tariff]]&gt;($B55+H$6*$BB$2)),ImportSupplyContract[[Ceiniogau fesul kWh]:[Ceiniogau fesul kWh]],0,,)</f>
        <v>0.21</v>
      </c>
      <c r="I55" s="77" cm="1">
        <f t="array" ref="I55">_xlfn.XLOOKUP(1,(ImportSupplyContract[[Dechrau Tariff ]:[Dechrau Tariff ]]&lt;=($B55+I$6*$BB$2))*(ImportSupplyContract[[Diwedd Tariff]:[Diwedd Tariff]]&gt;($B55+I$6*$BB$2)),ImportSupplyContract[[Ceiniogau fesul kWh]:[Ceiniogau fesul kWh]],0,,)</f>
        <v>0.21</v>
      </c>
      <c r="J55" s="77" cm="1">
        <f t="array" ref="J55">_xlfn.XLOOKUP(1,(ImportSupplyContract[[Dechrau Tariff ]:[Dechrau Tariff ]]&lt;=($B55+J$6*$BB$2))*(ImportSupplyContract[[Diwedd Tariff]:[Diwedd Tariff]]&gt;($B55+J$6*$BB$2)),ImportSupplyContract[[Ceiniogau fesul kWh]:[Ceiniogau fesul kWh]],0,,)</f>
        <v>0.21</v>
      </c>
      <c r="K55" s="77" cm="1">
        <f t="array" ref="K55">_xlfn.XLOOKUP(1,(ImportSupplyContract[[Dechrau Tariff ]:[Dechrau Tariff ]]&lt;=($B55+K$6*$BB$2))*(ImportSupplyContract[[Diwedd Tariff]:[Diwedd Tariff]]&gt;($B55+K$6*$BB$2)),ImportSupplyContract[[Ceiniogau fesul kWh]:[Ceiniogau fesul kWh]],0,,)</f>
        <v>0.21</v>
      </c>
      <c r="L55" s="77" cm="1">
        <f t="array" ref="L55">_xlfn.XLOOKUP(1,(ImportSupplyContract[[Dechrau Tariff ]:[Dechrau Tariff ]]&lt;=($B55+L$6*$BB$2))*(ImportSupplyContract[[Diwedd Tariff]:[Diwedd Tariff]]&gt;($B55+L$6*$BB$2)),ImportSupplyContract[[Ceiniogau fesul kWh]:[Ceiniogau fesul kWh]],0,,)</f>
        <v>0.21</v>
      </c>
      <c r="M55" s="77" cm="1">
        <f t="array" ref="M55">_xlfn.XLOOKUP(1,(ImportSupplyContract[[Dechrau Tariff ]:[Dechrau Tariff ]]&lt;=($B55+M$6*$BB$2))*(ImportSupplyContract[[Diwedd Tariff]:[Diwedd Tariff]]&gt;($B55+M$6*$BB$2)),ImportSupplyContract[[Ceiniogau fesul kWh]:[Ceiniogau fesul kWh]],0,,)</f>
        <v>0.21</v>
      </c>
      <c r="N55" s="77" cm="1">
        <f t="array" ref="N55">_xlfn.XLOOKUP(1,(ImportSupplyContract[[Dechrau Tariff ]:[Dechrau Tariff ]]&lt;=($B55+N$6*$BB$2))*(ImportSupplyContract[[Diwedd Tariff]:[Diwedd Tariff]]&gt;($B55+N$6*$BB$2)),ImportSupplyContract[[Ceiniogau fesul kWh]:[Ceiniogau fesul kWh]],0,,)</f>
        <v>0.21</v>
      </c>
      <c r="O55" s="77" cm="1">
        <f t="array" ref="O55">_xlfn.XLOOKUP(1,(ImportSupplyContract[[Dechrau Tariff ]:[Dechrau Tariff ]]&lt;=($B55+O$6*$BB$2))*(ImportSupplyContract[[Diwedd Tariff]:[Diwedd Tariff]]&gt;($B55+O$6*$BB$2)),ImportSupplyContract[[Ceiniogau fesul kWh]:[Ceiniogau fesul kWh]],0,,)</f>
        <v>0.21</v>
      </c>
      <c r="P55" s="77" cm="1">
        <f t="array" ref="P55">_xlfn.XLOOKUP(1,(ImportSupplyContract[[Dechrau Tariff ]:[Dechrau Tariff ]]&lt;=($B55+P$6*$BB$2))*(ImportSupplyContract[[Diwedd Tariff]:[Diwedd Tariff]]&gt;($B55+P$6*$BB$2)),ImportSupplyContract[[Ceiniogau fesul kWh]:[Ceiniogau fesul kWh]],0,,)</f>
        <v>0.21</v>
      </c>
      <c r="Q55" s="77" cm="1">
        <f t="array" ref="Q55">_xlfn.XLOOKUP(1,(ImportSupplyContract[[Dechrau Tariff ]:[Dechrau Tariff ]]&lt;=($B55+Q$6*$BB$2))*(ImportSupplyContract[[Diwedd Tariff]:[Diwedd Tariff]]&gt;($B55+Q$6*$BB$2)),ImportSupplyContract[[Ceiniogau fesul kWh]:[Ceiniogau fesul kWh]],0,,)</f>
        <v>0.21</v>
      </c>
      <c r="R55" s="77" cm="1">
        <f t="array" ref="R55">_xlfn.XLOOKUP(1,(ImportSupplyContract[[Dechrau Tariff ]:[Dechrau Tariff ]]&lt;=($B55+R$6*$BB$2))*(ImportSupplyContract[[Diwedd Tariff]:[Diwedd Tariff]]&gt;($B55+R$6*$BB$2)),ImportSupplyContract[[Ceiniogau fesul kWh]:[Ceiniogau fesul kWh]],0,,)</f>
        <v>0.21</v>
      </c>
      <c r="S55" s="77" cm="1">
        <f t="array" ref="S55">_xlfn.XLOOKUP(1,(ImportSupplyContract[[Dechrau Tariff ]:[Dechrau Tariff ]]&lt;=($B55+S$6*$BB$2))*(ImportSupplyContract[[Diwedd Tariff]:[Diwedd Tariff]]&gt;($B55+S$6*$BB$2)),ImportSupplyContract[[Ceiniogau fesul kWh]:[Ceiniogau fesul kWh]],0,,)</f>
        <v>0.21</v>
      </c>
      <c r="T55" s="77" cm="1">
        <f t="array" ref="T55">_xlfn.XLOOKUP(1,(ImportSupplyContract[[Dechrau Tariff ]:[Dechrau Tariff ]]&lt;=($B55+T$6*$BB$2))*(ImportSupplyContract[[Diwedd Tariff]:[Diwedd Tariff]]&gt;($B55+T$6*$BB$2)),ImportSupplyContract[[Ceiniogau fesul kWh]:[Ceiniogau fesul kWh]],0,,)</f>
        <v>0.21</v>
      </c>
      <c r="U55" s="77" cm="1">
        <f t="array" ref="U55">_xlfn.XLOOKUP(1,(ImportSupplyContract[[Dechrau Tariff ]:[Dechrau Tariff ]]&lt;=($B55+U$6*$BB$2))*(ImportSupplyContract[[Diwedd Tariff]:[Diwedd Tariff]]&gt;($B55+U$6*$BB$2)),ImportSupplyContract[[Ceiniogau fesul kWh]:[Ceiniogau fesul kWh]],0,,)</f>
        <v>0.21</v>
      </c>
      <c r="V55" s="77" cm="1">
        <f t="array" ref="V55">_xlfn.XLOOKUP(1,(ImportSupplyContract[[Dechrau Tariff ]:[Dechrau Tariff ]]&lt;=($B55+V$6*$BB$2))*(ImportSupplyContract[[Diwedd Tariff]:[Diwedd Tariff]]&gt;($B55+V$6*$BB$2)),ImportSupplyContract[[Ceiniogau fesul kWh]:[Ceiniogau fesul kWh]],0,,)</f>
        <v>0.21</v>
      </c>
      <c r="W55" s="77" cm="1">
        <f t="array" ref="W55">_xlfn.XLOOKUP(1,(ImportSupplyContract[[Dechrau Tariff ]:[Dechrau Tariff ]]&lt;=($B55+W$6*$BB$2))*(ImportSupplyContract[[Diwedd Tariff]:[Diwedd Tariff]]&gt;($B55+W$6*$BB$2)),ImportSupplyContract[[Ceiniogau fesul kWh]:[Ceiniogau fesul kWh]],0,,)</f>
        <v>0.21</v>
      </c>
      <c r="X55" s="77" cm="1">
        <f t="array" ref="X55">_xlfn.XLOOKUP(1,(ImportSupplyContract[[Dechrau Tariff ]:[Dechrau Tariff ]]&lt;=($B55+X$6*$BB$2))*(ImportSupplyContract[[Diwedd Tariff]:[Diwedd Tariff]]&gt;($B55+X$6*$BB$2)),ImportSupplyContract[[Ceiniogau fesul kWh]:[Ceiniogau fesul kWh]],0,,)</f>
        <v>0.21</v>
      </c>
      <c r="Y55" s="77" cm="1">
        <f t="array" ref="Y55">_xlfn.XLOOKUP(1,(ImportSupplyContract[[Dechrau Tariff ]:[Dechrau Tariff ]]&lt;=($B55+Y$6*$BB$2))*(ImportSupplyContract[[Diwedd Tariff]:[Diwedd Tariff]]&gt;($B55+Y$6*$BB$2)),ImportSupplyContract[[Ceiniogau fesul kWh]:[Ceiniogau fesul kWh]],0,,)</f>
        <v>0.21</v>
      </c>
      <c r="Z55" s="77" cm="1">
        <f t="array" ref="Z55">_xlfn.XLOOKUP(1,(ImportSupplyContract[[Dechrau Tariff ]:[Dechrau Tariff ]]&lt;=($B55+Z$6*$BB$2))*(ImportSupplyContract[[Diwedd Tariff]:[Diwedd Tariff]]&gt;($B55+Z$6*$BB$2)),ImportSupplyContract[[Ceiniogau fesul kWh]:[Ceiniogau fesul kWh]],0,,)</f>
        <v>0.21</v>
      </c>
      <c r="AA55" s="77" cm="1">
        <f t="array" ref="AA55">_xlfn.XLOOKUP(1,(ImportSupplyContract[[Dechrau Tariff ]:[Dechrau Tariff ]]&lt;=($B55+AA$6*$BB$2))*(ImportSupplyContract[[Diwedd Tariff]:[Diwedd Tariff]]&gt;($B55+AA$6*$BB$2)),ImportSupplyContract[[Ceiniogau fesul kWh]:[Ceiniogau fesul kWh]],0,,)</f>
        <v>0.21</v>
      </c>
      <c r="AB55" s="77" cm="1">
        <f t="array" ref="AB55">_xlfn.XLOOKUP(1,(ImportSupplyContract[[Dechrau Tariff ]:[Dechrau Tariff ]]&lt;=($B55+AB$6*$BB$2))*(ImportSupplyContract[[Diwedd Tariff]:[Diwedd Tariff]]&gt;($B55+AB$6*$BB$2)),ImportSupplyContract[[Ceiniogau fesul kWh]:[Ceiniogau fesul kWh]],0,,)</f>
        <v>0.21</v>
      </c>
      <c r="AC55" s="77" cm="1">
        <f t="array" ref="AC55">_xlfn.XLOOKUP(1,(ImportSupplyContract[[Dechrau Tariff ]:[Dechrau Tariff ]]&lt;=($B55+AC$6*$BB$2))*(ImportSupplyContract[[Diwedd Tariff]:[Diwedd Tariff]]&gt;($B55+AC$6*$BB$2)),ImportSupplyContract[[Ceiniogau fesul kWh]:[Ceiniogau fesul kWh]],0,,)</f>
        <v>0.21</v>
      </c>
      <c r="AD55" s="77" cm="1">
        <f t="array" ref="AD55">_xlfn.XLOOKUP(1,(ImportSupplyContract[[Dechrau Tariff ]:[Dechrau Tariff ]]&lt;=($B55+AD$6*$BB$2))*(ImportSupplyContract[[Diwedd Tariff]:[Diwedd Tariff]]&gt;($B55+AD$6*$BB$2)),ImportSupplyContract[[Ceiniogau fesul kWh]:[Ceiniogau fesul kWh]],0,,)</f>
        <v>0.21</v>
      </c>
      <c r="AE55" s="77" cm="1">
        <f t="array" ref="AE55">_xlfn.XLOOKUP(1,(ImportSupplyContract[[Dechrau Tariff ]:[Dechrau Tariff ]]&lt;=($B55+AE$6*$BB$2))*(ImportSupplyContract[[Diwedd Tariff]:[Diwedd Tariff]]&gt;($B55+AE$6*$BB$2)),ImportSupplyContract[[Ceiniogau fesul kWh]:[Ceiniogau fesul kWh]],0,,)</f>
        <v>0.21</v>
      </c>
      <c r="AF55" s="77" cm="1">
        <f t="array" ref="AF55">_xlfn.XLOOKUP(1,(ImportSupplyContract[[Dechrau Tariff ]:[Dechrau Tariff ]]&lt;=($B55+AF$6*$BB$2))*(ImportSupplyContract[[Diwedd Tariff]:[Diwedd Tariff]]&gt;($B55+AF$6*$BB$2)),ImportSupplyContract[[Ceiniogau fesul kWh]:[Ceiniogau fesul kWh]],0,,)</f>
        <v>0.21</v>
      </c>
      <c r="AG55" s="77" cm="1">
        <f t="array" ref="AG55">_xlfn.XLOOKUP(1,(ImportSupplyContract[[Dechrau Tariff ]:[Dechrau Tariff ]]&lt;=($B55+AG$6*$BB$2))*(ImportSupplyContract[[Diwedd Tariff]:[Diwedd Tariff]]&gt;($B55+AG$6*$BB$2)),ImportSupplyContract[[Ceiniogau fesul kWh]:[Ceiniogau fesul kWh]],0,,)</f>
        <v>0.21</v>
      </c>
      <c r="AH55" s="77" cm="1">
        <f t="array" ref="AH55">_xlfn.XLOOKUP(1,(ImportSupplyContract[[Dechrau Tariff ]:[Dechrau Tariff ]]&lt;=($B55+AH$6*$BB$2))*(ImportSupplyContract[[Diwedd Tariff]:[Diwedd Tariff]]&gt;($B55+AH$6*$BB$2)),ImportSupplyContract[[Ceiniogau fesul kWh]:[Ceiniogau fesul kWh]],0,,)</f>
        <v>0.21</v>
      </c>
      <c r="AI55" s="77" cm="1">
        <f t="array" ref="AI55">_xlfn.XLOOKUP(1,(ImportSupplyContract[[Dechrau Tariff ]:[Dechrau Tariff ]]&lt;=($B55+AI$6*$BB$2))*(ImportSupplyContract[[Diwedd Tariff]:[Diwedd Tariff]]&gt;($B55+AI$6*$BB$2)),ImportSupplyContract[[Ceiniogau fesul kWh]:[Ceiniogau fesul kWh]],0,,)</f>
        <v>0.21</v>
      </c>
      <c r="AJ55" s="77" cm="1">
        <f t="array" ref="AJ55">_xlfn.XLOOKUP(1,(ImportSupplyContract[[Dechrau Tariff ]:[Dechrau Tariff ]]&lt;=($B55+AJ$6*$BB$2))*(ImportSupplyContract[[Diwedd Tariff]:[Diwedd Tariff]]&gt;($B55+AJ$6*$BB$2)),ImportSupplyContract[[Ceiniogau fesul kWh]:[Ceiniogau fesul kWh]],0,,)</f>
        <v>0.21</v>
      </c>
      <c r="AK55" s="77" cm="1">
        <f t="array" ref="AK55">_xlfn.XLOOKUP(1,(ImportSupplyContract[[Dechrau Tariff ]:[Dechrau Tariff ]]&lt;=($B55+AK$6*$BB$2))*(ImportSupplyContract[[Diwedd Tariff]:[Diwedd Tariff]]&gt;($B55+AK$6*$BB$2)),ImportSupplyContract[[Ceiniogau fesul kWh]:[Ceiniogau fesul kWh]],0,,)</f>
        <v>0.21</v>
      </c>
      <c r="AL55" s="77" cm="1">
        <f t="array" ref="AL55">_xlfn.XLOOKUP(1,(ImportSupplyContract[[Dechrau Tariff ]:[Dechrau Tariff ]]&lt;=($B55+AL$6*$BB$2))*(ImportSupplyContract[[Diwedd Tariff]:[Diwedd Tariff]]&gt;($B55+AL$6*$BB$2)),ImportSupplyContract[[Ceiniogau fesul kWh]:[Ceiniogau fesul kWh]],0,,)</f>
        <v>0.21</v>
      </c>
      <c r="AM55" s="77" cm="1">
        <f t="array" ref="AM55">_xlfn.XLOOKUP(1,(ImportSupplyContract[[Dechrau Tariff ]:[Dechrau Tariff ]]&lt;=($B55+AM$6*$BB$2))*(ImportSupplyContract[[Diwedd Tariff]:[Diwedd Tariff]]&gt;($B55+AM$6*$BB$2)),ImportSupplyContract[[Ceiniogau fesul kWh]:[Ceiniogau fesul kWh]],0,,)</f>
        <v>0.21</v>
      </c>
      <c r="AN55" s="77" cm="1">
        <f t="array" ref="AN55">_xlfn.XLOOKUP(1,(ImportSupplyContract[[Dechrau Tariff ]:[Dechrau Tariff ]]&lt;=($B55+AN$6*$BB$2))*(ImportSupplyContract[[Diwedd Tariff]:[Diwedd Tariff]]&gt;($B55+AN$6*$BB$2)),ImportSupplyContract[[Ceiniogau fesul kWh]:[Ceiniogau fesul kWh]],0,,)</f>
        <v>0.21</v>
      </c>
      <c r="AO55" s="77" cm="1">
        <f t="array" ref="AO55">_xlfn.XLOOKUP(1,(ImportSupplyContract[[Dechrau Tariff ]:[Dechrau Tariff ]]&lt;=($B55+AO$6*$BB$2))*(ImportSupplyContract[[Diwedd Tariff]:[Diwedd Tariff]]&gt;($B55+AO$6*$BB$2)),ImportSupplyContract[[Ceiniogau fesul kWh]:[Ceiniogau fesul kWh]],0,,)</f>
        <v>0.21</v>
      </c>
      <c r="AP55" s="77" cm="1">
        <f t="array" ref="AP55">_xlfn.XLOOKUP(1,(ImportSupplyContract[[Dechrau Tariff ]:[Dechrau Tariff ]]&lt;=($B55+AP$6*$BB$2))*(ImportSupplyContract[[Diwedd Tariff]:[Diwedd Tariff]]&gt;($B55+AP$6*$BB$2)),ImportSupplyContract[[Ceiniogau fesul kWh]:[Ceiniogau fesul kWh]],0,,)</f>
        <v>0.21</v>
      </c>
      <c r="AQ55" s="77" cm="1">
        <f t="array" ref="AQ55">_xlfn.XLOOKUP(1,(ImportSupplyContract[[Dechrau Tariff ]:[Dechrau Tariff ]]&lt;=($B55+AQ$6*$BB$2))*(ImportSupplyContract[[Diwedd Tariff]:[Diwedd Tariff]]&gt;($B55+AQ$6*$BB$2)),ImportSupplyContract[[Ceiniogau fesul kWh]:[Ceiniogau fesul kWh]],0,,)</f>
        <v>0.21</v>
      </c>
      <c r="AR55" s="77" cm="1">
        <f t="array" ref="AR55">_xlfn.XLOOKUP(1,(ImportSupplyContract[[Dechrau Tariff ]:[Dechrau Tariff ]]&lt;=($B55+AR$6*$BB$2))*(ImportSupplyContract[[Diwedd Tariff]:[Diwedd Tariff]]&gt;($B55+AR$6*$BB$2)),ImportSupplyContract[[Ceiniogau fesul kWh]:[Ceiniogau fesul kWh]],0,,)</f>
        <v>0.21</v>
      </c>
      <c r="AS55" s="77" cm="1">
        <f t="array" ref="AS55">_xlfn.XLOOKUP(1,(ImportSupplyContract[[Dechrau Tariff ]:[Dechrau Tariff ]]&lt;=($B55+AS$6*$BB$2))*(ImportSupplyContract[[Diwedd Tariff]:[Diwedd Tariff]]&gt;($B55+AS$6*$BB$2)),ImportSupplyContract[[Ceiniogau fesul kWh]:[Ceiniogau fesul kWh]],0,,)</f>
        <v>0.21</v>
      </c>
      <c r="AT55" s="77" cm="1">
        <f t="array" ref="AT55">_xlfn.XLOOKUP(1,(ImportSupplyContract[[Dechrau Tariff ]:[Dechrau Tariff ]]&lt;=($B55+AT$6*$BB$2))*(ImportSupplyContract[[Diwedd Tariff]:[Diwedd Tariff]]&gt;($B55+AT$6*$BB$2)),ImportSupplyContract[[Ceiniogau fesul kWh]:[Ceiniogau fesul kWh]],0,,)</f>
        <v>0.21</v>
      </c>
      <c r="AU55" s="77" cm="1">
        <f t="array" ref="AU55">_xlfn.XLOOKUP(1,(ImportSupplyContract[[Dechrau Tariff ]:[Dechrau Tariff ]]&lt;=($B55+AU$6*$BB$2))*(ImportSupplyContract[[Diwedd Tariff]:[Diwedd Tariff]]&gt;($B55+AU$6*$BB$2)),ImportSupplyContract[[Ceiniogau fesul kWh]:[Ceiniogau fesul kWh]],0,,)</f>
        <v>0.21</v>
      </c>
      <c r="AV55" s="77" cm="1">
        <f t="array" ref="AV55">_xlfn.XLOOKUP(1,(ImportSupplyContract[[Dechrau Tariff ]:[Dechrau Tariff ]]&lt;=($B55+AV$6*$BB$2))*(ImportSupplyContract[[Diwedd Tariff]:[Diwedd Tariff]]&gt;($B55+AV$6*$BB$2)),ImportSupplyContract[[Ceiniogau fesul kWh]:[Ceiniogau fesul kWh]],0,,)</f>
        <v>0.21</v>
      </c>
      <c r="AW55" s="77" cm="1">
        <f t="array" ref="AW55">_xlfn.XLOOKUP(1,(ImportSupplyContract[[Dechrau Tariff ]:[Dechrau Tariff ]]&lt;=($B55+AW$6*$BB$2))*(ImportSupplyContract[[Diwedd Tariff]:[Diwedd Tariff]]&gt;($B55+AW$6*$BB$2)),ImportSupplyContract[[Ceiniogau fesul kWh]:[Ceiniogau fesul kWh]],0,,)</f>
        <v>0.21</v>
      </c>
      <c r="AX55" s="77" cm="1">
        <f t="array" ref="AX55">_xlfn.XLOOKUP(1,(ImportSupplyContract[[Dechrau Tariff ]:[Dechrau Tariff ]]&lt;=($B55+AX$6*$BB$2))*(ImportSupplyContract[[Diwedd Tariff]:[Diwedd Tariff]]&gt;($B55+AX$6*$BB$2)),ImportSupplyContract[[Ceiniogau fesul kWh]:[Ceiniogau fesul kWh]],0,,)</f>
        <v>0.21</v>
      </c>
    </row>
    <row r="56" spans="2:50" x14ac:dyDescent="0.3">
      <c r="B56" s="30">
        <v>45341</v>
      </c>
      <c r="C56" s="77" cm="1">
        <f t="array" ref="C56">_xlfn.XLOOKUP(1,(ImportSupplyContract[[Dechrau Tariff ]:[Dechrau Tariff ]]&lt;=($B56+C$6*$BB$2))*(ImportSupplyContract[[Diwedd Tariff]:[Diwedd Tariff]]&gt;($B56+C$6*$BB$2)),ImportSupplyContract[[Ceiniogau fesul kWh]:[Ceiniogau fesul kWh]],0,,)</f>
        <v>0.21</v>
      </c>
      <c r="D56" s="77" cm="1">
        <f t="array" ref="D56">_xlfn.XLOOKUP(1,(ImportSupplyContract[[Dechrau Tariff ]:[Dechrau Tariff ]]&lt;=($B56+D$6*$BB$2))*(ImportSupplyContract[[Diwedd Tariff]:[Diwedd Tariff]]&gt;($B56+D$6*$BB$2)),ImportSupplyContract[[Ceiniogau fesul kWh]:[Ceiniogau fesul kWh]],0,,)</f>
        <v>0.21</v>
      </c>
      <c r="E56" s="77" cm="1">
        <f t="array" ref="E56">_xlfn.XLOOKUP(1,(ImportSupplyContract[[Dechrau Tariff ]:[Dechrau Tariff ]]&lt;=($B56+E$6*$BB$2))*(ImportSupplyContract[[Diwedd Tariff]:[Diwedd Tariff]]&gt;($B56+E$6*$BB$2)),ImportSupplyContract[[Ceiniogau fesul kWh]:[Ceiniogau fesul kWh]],0,,)</f>
        <v>0.21</v>
      </c>
      <c r="F56" s="77" cm="1">
        <f t="array" ref="F56">_xlfn.XLOOKUP(1,(ImportSupplyContract[[Dechrau Tariff ]:[Dechrau Tariff ]]&lt;=($B56+F$6*$BB$2))*(ImportSupplyContract[[Diwedd Tariff]:[Diwedd Tariff]]&gt;($B56+F$6*$BB$2)),ImportSupplyContract[[Ceiniogau fesul kWh]:[Ceiniogau fesul kWh]],0,,)</f>
        <v>0.21</v>
      </c>
      <c r="G56" s="77" cm="1">
        <f t="array" ref="G56">_xlfn.XLOOKUP(1,(ImportSupplyContract[[Dechrau Tariff ]:[Dechrau Tariff ]]&lt;=($B56+G$6*$BB$2))*(ImportSupplyContract[[Diwedd Tariff]:[Diwedd Tariff]]&gt;($B56+G$6*$BB$2)),ImportSupplyContract[[Ceiniogau fesul kWh]:[Ceiniogau fesul kWh]],0,,)</f>
        <v>0.21</v>
      </c>
      <c r="H56" s="77" cm="1">
        <f t="array" ref="H56">_xlfn.XLOOKUP(1,(ImportSupplyContract[[Dechrau Tariff ]:[Dechrau Tariff ]]&lt;=($B56+H$6*$BB$2))*(ImportSupplyContract[[Diwedd Tariff]:[Diwedd Tariff]]&gt;($B56+H$6*$BB$2)),ImportSupplyContract[[Ceiniogau fesul kWh]:[Ceiniogau fesul kWh]],0,,)</f>
        <v>0.21</v>
      </c>
      <c r="I56" s="77" cm="1">
        <f t="array" ref="I56">_xlfn.XLOOKUP(1,(ImportSupplyContract[[Dechrau Tariff ]:[Dechrau Tariff ]]&lt;=($B56+I$6*$BB$2))*(ImportSupplyContract[[Diwedd Tariff]:[Diwedd Tariff]]&gt;($B56+I$6*$BB$2)),ImportSupplyContract[[Ceiniogau fesul kWh]:[Ceiniogau fesul kWh]],0,,)</f>
        <v>0.21</v>
      </c>
      <c r="J56" s="77" cm="1">
        <f t="array" ref="J56">_xlfn.XLOOKUP(1,(ImportSupplyContract[[Dechrau Tariff ]:[Dechrau Tariff ]]&lt;=($B56+J$6*$BB$2))*(ImportSupplyContract[[Diwedd Tariff]:[Diwedd Tariff]]&gt;($B56+J$6*$BB$2)),ImportSupplyContract[[Ceiniogau fesul kWh]:[Ceiniogau fesul kWh]],0,,)</f>
        <v>0.21</v>
      </c>
      <c r="K56" s="77" cm="1">
        <f t="array" ref="K56">_xlfn.XLOOKUP(1,(ImportSupplyContract[[Dechrau Tariff ]:[Dechrau Tariff ]]&lt;=($B56+K$6*$BB$2))*(ImportSupplyContract[[Diwedd Tariff]:[Diwedd Tariff]]&gt;($B56+K$6*$BB$2)),ImportSupplyContract[[Ceiniogau fesul kWh]:[Ceiniogau fesul kWh]],0,,)</f>
        <v>0.21</v>
      </c>
      <c r="L56" s="77" cm="1">
        <f t="array" ref="L56">_xlfn.XLOOKUP(1,(ImportSupplyContract[[Dechrau Tariff ]:[Dechrau Tariff ]]&lt;=($B56+L$6*$BB$2))*(ImportSupplyContract[[Diwedd Tariff]:[Diwedd Tariff]]&gt;($B56+L$6*$BB$2)),ImportSupplyContract[[Ceiniogau fesul kWh]:[Ceiniogau fesul kWh]],0,,)</f>
        <v>0.21</v>
      </c>
      <c r="M56" s="77" cm="1">
        <f t="array" ref="M56">_xlfn.XLOOKUP(1,(ImportSupplyContract[[Dechrau Tariff ]:[Dechrau Tariff ]]&lt;=($B56+M$6*$BB$2))*(ImportSupplyContract[[Diwedd Tariff]:[Diwedd Tariff]]&gt;($B56+M$6*$BB$2)),ImportSupplyContract[[Ceiniogau fesul kWh]:[Ceiniogau fesul kWh]],0,,)</f>
        <v>0.21</v>
      </c>
      <c r="N56" s="77" cm="1">
        <f t="array" ref="N56">_xlfn.XLOOKUP(1,(ImportSupplyContract[[Dechrau Tariff ]:[Dechrau Tariff ]]&lt;=($B56+N$6*$BB$2))*(ImportSupplyContract[[Diwedd Tariff]:[Diwedd Tariff]]&gt;($B56+N$6*$BB$2)),ImportSupplyContract[[Ceiniogau fesul kWh]:[Ceiniogau fesul kWh]],0,,)</f>
        <v>0.21</v>
      </c>
      <c r="O56" s="77" cm="1">
        <f t="array" ref="O56">_xlfn.XLOOKUP(1,(ImportSupplyContract[[Dechrau Tariff ]:[Dechrau Tariff ]]&lt;=($B56+O$6*$BB$2))*(ImportSupplyContract[[Diwedd Tariff]:[Diwedd Tariff]]&gt;($B56+O$6*$BB$2)),ImportSupplyContract[[Ceiniogau fesul kWh]:[Ceiniogau fesul kWh]],0,,)</f>
        <v>0.21</v>
      </c>
      <c r="P56" s="77" cm="1">
        <f t="array" ref="P56">_xlfn.XLOOKUP(1,(ImportSupplyContract[[Dechrau Tariff ]:[Dechrau Tariff ]]&lt;=($B56+P$6*$BB$2))*(ImportSupplyContract[[Diwedd Tariff]:[Diwedd Tariff]]&gt;($B56+P$6*$BB$2)),ImportSupplyContract[[Ceiniogau fesul kWh]:[Ceiniogau fesul kWh]],0,,)</f>
        <v>0.21</v>
      </c>
      <c r="Q56" s="77" cm="1">
        <f t="array" ref="Q56">_xlfn.XLOOKUP(1,(ImportSupplyContract[[Dechrau Tariff ]:[Dechrau Tariff ]]&lt;=($B56+Q$6*$BB$2))*(ImportSupplyContract[[Diwedd Tariff]:[Diwedd Tariff]]&gt;($B56+Q$6*$BB$2)),ImportSupplyContract[[Ceiniogau fesul kWh]:[Ceiniogau fesul kWh]],0,,)</f>
        <v>0.21</v>
      </c>
      <c r="R56" s="77" cm="1">
        <f t="array" ref="R56">_xlfn.XLOOKUP(1,(ImportSupplyContract[[Dechrau Tariff ]:[Dechrau Tariff ]]&lt;=($B56+R$6*$BB$2))*(ImportSupplyContract[[Diwedd Tariff]:[Diwedd Tariff]]&gt;($B56+R$6*$BB$2)),ImportSupplyContract[[Ceiniogau fesul kWh]:[Ceiniogau fesul kWh]],0,,)</f>
        <v>0.21</v>
      </c>
      <c r="S56" s="77" cm="1">
        <f t="array" ref="S56">_xlfn.XLOOKUP(1,(ImportSupplyContract[[Dechrau Tariff ]:[Dechrau Tariff ]]&lt;=($B56+S$6*$BB$2))*(ImportSupplyContract[[Diwedd Tariff]:[Diwedd Tariff]]&gt;($B56+S$6*$BB$2)),ImportSupplyContract[[Ceiniogau fesul kWh]:[Ceiniogau fesul kWh]],0,,)</f>
        <v>0.21</v>
      </c>
      <c r="T56" s="77" cm="1">
        <f t="array" ref="T56">_xlfn.XLOOKUP(1,(ImportSupplyContract[[Dechrau Tariff ]:[Dechrau Tariff ]]&lt;=($B56+T$6*$BB$2))*(ImportSupplyContract[[Diwedd Tariff]:[Diwedd Tariff]]&gt;($B56+T$6*$BB$2)),ImportSupplyContract[[Ceiniogau fesul kWh]:[Ceiniogau fesul kWh]],0,,)</f>
        <v>0.21</v>
      </c>
      <c r="U56" s="77" cm="1">
        <f t="array" ref="U56">_xlfn.XLOOKUP(1,(ImportSupplyContract[[Dechrau Tariff ]:[Dechrau Tariff ]]&lt;=($B56+U$6*$BB$2))*(ImportSupplyContract[[Diwedd Tariff]:[Diwedd Tariff]]&gt;($B56+U$6*$BB$2)),ImportSupplyContract[[Ceiniogau fesul kWh]:[Ceiniogau fesul kWh]],0,,)</f>
        <v>0.21</v>
      </c>
      <c r="V56" s="77" cm="1">
        <f t="array" ref="V56">_xlfn.XLOOKUP(1,(ImportSupplyContract[[Dechrau Tariff ]:[Dechrau Tariff ]]&lt;=($B56+V$6*$BB$2))*(ImportSupplyContract[[Diwedd Tariff]:[Diwedd Tariff]]&gt;($B56+V$6*$BB$2)),ImportSupplyContract[[Ceiniogau fesul kWh]:[Ceiniogau fesul kWh]],0,,)</f>
        <v>0.21</v>
      </c>
      <c r="W56" s="77" cm="1">
        <f t="array" ref="W56">_xlfn.XLOOKUP(1,(ImportSupplyContract[[Dechrau Tariff ]:[Dechrau Tariff ]]&lt;=($B56+W$6*$BB$2))*(ImportSupplyContract[[Diwedd Tariff]:[Diwedd Tariff]]&gt;($B56+W$6*$BB$2)),ImportSupplyContract[[Ceiniogau fesul kWh]:[Ceiniogau fesul kWh]],0,,)</f>
        <v>0.21</v>
      </c>
      <c r="X56" s="77" cm="1">
        <f t="array" ref="X56">_xlfn.XLOOKUP(1,(ImportSupplyContract[[Dechrau Tariff ]:[Dechrau Tariff ]]&lt;=($B56+X$6*$BB$2))*(ImportSupplyContract[[Diwedd Tariff]:[Diwedd Tariff]]&gt;($B56+X$6*$BB$2)),ImportSupplyContract[[Ceiniogau fesul kWh]:[Ceiniogau fesul kWh]],0,,)</f>
        <v>0.21</v>
      </c>
      <c r="Y56" s="77" cm="1">
        <f t="array" ref="Y56">_xlfn.XLOOKUP(1,(ImportSupplyContract[[Dechrau Tariff ]:[Dechrau Tariff ]]&lt;=($B56+Y$6*$BB$2))*(ImportSupplyContract[[Diwedd Tariff]:[Diwedd Tariff]]&gt;($B56+Y$6*$BB$2)),ImportSupplyContract[[Ceiniogau fesul kWh]:[Ceiniogau fesul kWh]],0,,)</f>
        <v>0.21</v>
      </c>
      <c r="Z56" s="77" cm="1">
        <f t="array" ref="Z56">_xlfn.XLOOKUP(1,(ImportSupplyContract[[Dechrau Tariff ]:[Dechrau Tariff ]]&lt;=($B56+Z$6*$BB$2))*(ImportSupplyContract[[Diwedd Tariff]:[Diwedd Tariff]]&gt;($B56+Z$6*$BB$2)),ImportSupplyContract[[Ceiniogau fesul kWh]:[Ceiniogau fesul kWh]],0,,)</f>
        <v>0.21</v>
      </c>
      <c r="AA56" s="77" cm="1">
        <f t="array" ref="AA56">_xlfn.XLOOKUP(1,(ImportSupplyContract[[Dechrau Tariff ]:[Dechrau Tariff ]]&lt;=($B56+AA$6*$BB$2))*(ImportSupplyContract[[Diwedd Tariff]:[Diwedd Tariff]]&gt;($B56+AA$6*$BB$2)),ImportSupplyContract[[Ceiniogau fesul kWh]:[Ceiniogau fesul kWh]],0,,)</f>
        <v>0.21</v>
      </c>
      <c r="AB56" s="77" cm="1">
        <f t="array" ref="AB56">_xlfn.XLOOKUP(1,(ImportSupplyContract[[Dechrau Tariff ]:[Dechrau Tariff ]]&lt;=($B56+AB$6*$BB$2))*(ImportSupplyContract[[Diwedd Tariff]:[Diwedd Tariff]]&gt;($B56+AB$6*$BB$2)),ImportSupplyContract[[Ceiniogau fesul kWh]:[Ceiniogau fesul kWh]],0,,)</f>
        <v>0.21</v>
      </c>
      <c r="AC56" s="77" cm="1">
        <f t="array" ref="AC56">_xlfn.XLOOKUP(1,(ImportSupplyContract[[Dechrau Tariff ]:[Dechrau Tariff ]]&lt;=($B56+AC$6*$BB$2))*(ImportSupplyContract[[Diwedd Tariff]:[Diwedd Tariff]]&gt;($B56+AC$6*$BB$2)),ImportSupplyContract[[Ceiniogau fesul kWh]:[Ceiniogau fesul kWh]],0,,)</f>
        <v>0.21</v>
      </c>
      <c r="AD56" s="77" cm="1">
        <f t="array" ref="AD56">_xlfn.XLOOKUP(1,(ImportSupplyContract[[Dechrau Tariff ]:[Dechrau Tariff ]]&lt;=($B56+AD$6*$BB$2))*(ImportSupplyContract[[Diwedd Tariff]:[Diwedd Tariff]]&gt;($B56+AD$6*$BB$2)),ImportSupplyContract[[Ceiniogau fesul kWh]:[Ceiniogau fesul kWh]],0,,)</f>
        <v>0.21</v>
      </c>
      <c r="AE56" s="77" cm="1">
        <f t="array" ref="AE56">_xlfn.XLOOKUP(1,(ImportSupplyContract[[Dechrau Tariff ]:[Dechrau Tariff ]]&lt;=($B56+AE$6*$BB$2))*(ImportSupplyContract[[Diwedd Tariff]:[Diwedd Tariff]]&gt;($B56+AE$6*$BB$2)),ImportSupplyContract[[Ceiniogau fesul kWh]:[Ceiniogau fesul kWh]],0,,)</f>
        <v>0.21</v>
      </c>
      <c r="AF56" s="77" cm="1">
        <f t="array" ref="AF56">_xlfn.XLOOKUP(1,(ImportSupplyContract[[Dechrau Tariff ]:[Dechrau Tariff ]]&lt;=($B56+AF$6*$BB$2))*(ImportSupplyContract[[Diwedd Tariff]:[Diwedd Tariff]]&gt;($B56+AF$6*$BB$2)),ImportSupplyContract[[Ceiniogau fesul kWh]:[Ceiniogau fesul kWh]],0,,)</f>
        <v>0.21</v>
      </c>
      <c r="AG56" s="77" cm="1">
        <f t="array" ref="AG56">_xlfn.XLOOKUP(1,(ImportSupplyContract[[Dechrau Tariff ]:[Dechrau Tariff ]]&lt;=($B56+AG$6*$BB$2))*(ImportSupplyContract[[Diwedd Tariff]:[Diwedd Tariff]]&gt;($B56+AG$6*$BB$2)),ImportSupplyContract[[Ceiniogau fesul kWh]:[Ceiniogau fesul kWh]],0,,)</f>
        <v>0.21</v>
      </c>
      <c r="AH56" s="77" cm="1">
        <f t="array" ref="AH56">_xlfn.XLOOKUP(1,(ImportSupplyContract[[Dechrau Tariff ]:[Dechrau Tariff ]]&lt;=($B56+AH$6*$BB$2))*(ImportSupplyContract[[Diwedd Tariff]:[Diwedd Tariff]]&gt;($B56+AH$6*$BB$2)),ImportSupplyContract[[Ceiniogau fesul kWh]:[Ceiniogau fesul kWh]],0,,)</f>
        <v>0.21</v>
      </c>
      <c r="AI56" s="77" cm="1">
        <f t="array" ref="AI56">_xlfn.XLOOKUP(1,(ImportSupplyContract[[Dechrau Tariff ]:[Dechrau Tariff ]]&lt;=($B56+AI$6*$BB$2))*(ImportSupplyContract[[Diwedd Tariff]:[Diwedd Tariff]]&gt;($B56+AI$6*$BB$2)),ImportSupplyContract[[Ceiniogau fesul kWh]:[Ceiniogau fesul kWh]],0,,)</f>
        <v>0.21</v>
      </c>
      <c r="AJ56" s="77" cm="1">
        <f t="array" ref="AJ56">_xlfn.XLOOKUP(1,(ImportSupplyContract[[Dechrau Tariff ]:[Dechrau Tariff ]]&lt;=($B56+AJ$6*$BB$2))*(ImportSupplyContract[[Diwedd Tariff]:[Diwedd Tariff]]&gt;($B56+AJ$6*$BB$2)),ImportSupplyContract[[Ceiniogau fesul kWh]:[Ceiniogau fesul kWh]],0,,)</f>
        <v>0.21</v>
      </c>
      <c r="AK56" s="77" cm="1">
        <f t="array" ref="AK56">_xlfn.XLOOKUP(1,(ImportSupplyContract[[Dechrau Tariff ]:[Dechrau Tariff ]]&lt;=($B56+AK$6*$BB$2))*(ImportSupplyContract[[Diwedd Tariff]:[Diwedd Tariff]]&gt;($B56+AK$6*$BB$2)),ImportSupplyContract[[Ceiniogau fesul kWh]:[Ceiniogau fesul kWh]],0,,)</f>
        <v>0.21</v>
      </c>
      <c r="AL56" s="77" cm="1">
        <f t="array" ref="AL56">_xlfn.XLOOKUP(1,(ImportSupplyContract[[Dechrau Tariff ]:[Dechrau Tariff ]]&lt;=($B56+AL$6*$BB$2))*(ImportSupplyContract[[Diwedd Tariff]:[Diwedd Tariff]]&gt;($B56+AL$6*$BB$2)),ImportSupplyContract[[Ceiniogau fesul kWh]:[Ceiniogau fesul kWh]],0,,)</f>
        <v>0.21</v>
      </c>
      <c r="AM56" s="77" cm="1">
        <f t="array" ref="AM56">_xlfn.XLOOKUP(1,(ImportSupplyContract[[Dechrau Tariff ]:[Dechrau Tariff ]]&lt;=($B56+AM$6*$BB$2))*(ImportSupplyContract[[Diwedd Tariff]:[Diwedd Tariff]]&gt;($B56+AM$6*$BB$2)),ImportSupplyContract[[Ceiniogau fesul kWh]:[Ceiniogau fesul kWh]],0,,)</f>
        <v>0.21</v>
      </c>
      <c r="AN56" s="77" cm="1">
        <f t="array" ref="AN56">_xlfn.XLOOKUP(1,(ImportSupplyContract[[Dechrau Tariff ]:[Dechrau Tariff ]]&lt;=($B56+AN$6*$BB$2))*(ImportSupplyContract[[Diwedd Tariff]:[Diwedd Tariff]]&gt;($B56+AN$6*$BB$2)),ImportSupplyContract[[Ceiniogau fesul kWh]:[Ceiniogau fesul kWh]],0,,)</f>
        <v>0.21</v>
      </c>
      <c r="AO56" s="77" cm="1">
        <f t="array" ref="AO56">_xlfn.XLOOKUP(1,(ImportSupplyContract[[Dechrau Tariff ]:[Dechrau Tariff ]]&lt;=($B56+AO$6*$BB$2))*(ImportSupplyContract[[Diwedd Tariff]:[Diwedd Tariff]]&gt;($B56+AO$6*$BB$2)),ImportSupplyContract[[Ceiniogau fesul kWh]:[Ceiniogau fesul kWh]],0,,)</f>
        <v>0.21</v>
      </c>
      <c r="AP56" s="77" cm="1">
        <f t="array" ref="AP56">_xlfn.XLOOKUP(1,(ImportSupplyContract[[Dechrau Tariff ]:[Dechrau Tariff ]]&lt;=($B56+AP$6*$BB$2))*(ImportSupplyContract[[Diwedd Tariff]:[Diwedd Tariff]]&gt;($B56+AP$6*$BB$2)),ImportSupplyContract[[Ceiniogau fesul kWh]:[Ceiniogau fesul kWh]],0,,)</f>
        <v>0.21</v>
      </c>
      <c r="AQ56" s="77" cm="1">
        <f t="array" ref="AQ56">_xlfn.XLOOKUP(1,(ImportSupplyContract[[Dechrau Tariff ]:[Dechrau Tariff ]]&lt;=($B56+AQ$6*$BB$2))*(ImportSupplyContract[[Diwedd Tariff]:[Diwedd Tariff]]&gt;($B56+AQ$6*$BB$2)),ImportSupplyContract[[Ceiniogau fesul kWh]:[Ceiniogau fesul kWh]],0,,)</f>
        <v>0.21</v>
      </c>
      <c r="AR56" s="77" cm="1">
        <f t="array" ref="AR56">_xlfn.XLOOKUP(1,(ImportSupplyContract[[Dechrau Tariff ]:[Dechrau Tariff ]]&lt;=($B56+AR$6*$BB$2))*(ImportSupplyContract[[Diwedd Tariff]:[Diwedd Tariff]]&gt;($B56+AR$6*$BB$2)),ImportSupplyContract[[Ceiniogau fesul kWh]:[Ceiniogau fesul kWh]],0,,)</f>
        <v>0.21</v>
      </c>
      <c r="AS56" s="77" cm="1">
        <f t="array" ref="AS56">_xlfn.XLOOKUP(1,(ImportSupplyContract[[Dechrau Tariff ]:[Dechrau Tariff ]]&lt;=($B56+AS$6*$BB$2))*(ImportSupplyContract[[Diwedd Tariff]:[Diwedd Tariff]]&gt;($B56+AS$6*$BB$2)),ImportSupplyContract[[Ceiniogau fesul kWh]:[Ceiniogau fesul kWh]],0,,)</f>
        <v>0.21</v>
      </c>
      <c r="AT56" s="77" cm="1">
        <f t="array" ref="AT56">_xlfn.XLOOKUP(1,(ImportSupplyContract[[Dechrau Tariff ]:[Dechrau Tariff ]]&lt;=($B56+AT$6*$BB$2))*(ImportSupplyContract[[Diwedd Tariff]:[Diwedd Tariff]]&gt;($B56+AT$6*$BB$2)),ImportSupplyContract[[Ceiniogau fesul kWh]:[Ceiniogau fesul kWh]],0,,)</f>
        <v>0.21</v>
      </c>
      <c r="AU56" s="77" cm="1">
        <f t="array" ref="AU56">_xlfn.XLOOKUP(1,(ImportSupplyContract[[Dechrau Tariff ]:[Dechrau Tariff ]]&lt;=($B56+AU$6*$BB$2))*(ImportSupplyContract[[Diwedd Tariff]:[Diwedd Tariff]]&gt;($B56+AU$6*$BB$2)),ImportSupplyContract[[Ceiniogau fesul kWh]:[Ceiniogau fesul kWh]],0,,)</f>
        <v>0.21</v>
      </c>
      <c r="AV56" s="77" cm="1">
        <f t="array" ref="AV56">_xlfn.XLOOKUP(1,(ImportSupplyContract[[Dechrau Tariff ]:[Dechrau Tariff ]]&lt;=($B56+AV$6*$BB$2))*(ImportSupplyContract[[Diwedd Tariff]:[Diwedd Tariff]]&gt;($B56+AV$6*$BB$2)),ImportSupplyContract[[Ceiniogau fesul kWh]:[Ceiniogau fesul kWh]],0,,)</f>
        <v>0.21</v>
      </c>
      <c r="AW56" s="77" cm="1">
        <f t="array" ref="AW56">_xlfn.XLOOKUP(1,(ImportSupplyContract[[Dechrau Tariff ]:[Dechrau Tariff ]]&lt;=($B56+AW$6*$BB$2))*(ImportSupplyContract[[Diwedd Tariff]:[Diwedd Tariff]]&gt;($B56+AW$6*$BB$2)),ImportSupplyContract[[Ceiniogau fesul kWh]:[Ceiniogau fesul kWh]],0,,)</f>
        <v>0.21</v>
      </c>
      <c r="AX56" s="77" cm="1">
        <f t="array" ref="AX56">_xlfn.XLOOKUP(1,(ImportSupplyContract[[Dechrau Tariff ]:[Dechrau Tariff ]]&lt;=($B56+AX$6*$BB$2))*(ImportSupplyContract[[Diwedd Tariff]:[Diwedd Tariff]]&gt;($B56+AX$6*$BB$2)),ImportSupplyContract[[Ceiniogau fesul kWh]:[Ceiniogau fesul kWh]],0,,)</f>
        <v>0.21</v>
      </c>
    </row>
    <row r="57" spans="2:50" x14ac:dyDescent="0.3">
      <c r="B57" s="30">
        <v>45342</v>
      </c>
      <c r="C57" s="77" cm="1">
        <f t="array" ref="C57">_xlfn.XLOOKUP(1,(ImportSupplyContract[[Dechrau Tariff ]:[Dechrau Tariff ]]&lt;=($B57+C$6*$BB$2))*(ImportSupplyContract[[Diwedd Tariff]:[Diwedd Tariff]]&gt;($B57+C$6*$BB$2)),ImportSupplyContract[[Ceiniogau fesul kWh]:[Ceiniogau fesul kWh]],0,,)</f>
        <v>0.21</v>
      </c>
      <c r="D57" s="77" cm="1">
        <f t="array" ref="D57">_xlfn.XLOOKUP(1,(ImportSupplyContract[[Dechrau Tariff ]:[Dechrau Tariff ]]&lt;=($B57+D$6*$BB$2))*(ImportSupplyContract[[Diwedd Tariff]:[Diwedd Tariff]]&gt;($B57+D$6*$BB$2)),ImportSupplyContract[[Ceiniogau fesul kWh]:[Ceiniogau fesul kWh]],0,,)</f>
        <v>0.21</v>
      </c>
      <c r="E57" s="77" cm="1">
        <f t="array" ref="E57">_xlfn.XLOOKUP(1,(ImportSupplyContract[[Dechrau Tariff ]:[Dechrau Tariff ]]&lt;=($B57+E$6*$BB$2))*(ImportSupplyContract[[Diwedd Tariff]:[Diwedd Tariff]]&gt;($B57+E$6*$BB$2)),ImportSupplyContract[[Ceiniogau fesul kWh]:[Ceiniogau fesul kWh]],0,,)</f>
        <v>0.21</v>
      </c>
      <c r="F57" s="77" cm="1">
        <f t="array" ref="F57">_xlfn.XLOOKUP(1,(ImportSupplyContract[[Dechrau Tariff ]:[Dechrau Tariff ]]&lt;=($B57+F$6*$BB$2))*(ImportSupplyContract[[Diwedd Tariff]:[Diwedd Tariff]]&gt;($B57+F$6*$BB$2)),ImportSupplyContract[[Ceiniogau fesul kWh]:[Ceiniogau fesul kWh]],0,,)</f>
        <v>0.21</v>
      </c>
      <c r="G57" s="77" cm="1">
        <f t="array" ref="G57">_xlfn.XLOOKUP(1,(ImportSupplyContract[[Dechrau Tariff ]:[Dechrau Tariff ]]&lt;=($B57+G$6*$BB$2))*(ImportSupplyContract[[Diwedd Tariff]:[Diwedd Tariff]]&gt;($B57+G$6*$BB$2)),ImportSupplyContract[[Ceiniogau fesul kWh]:[Ceiniogau fesul kWh]],0,,)</f>
        <v>0.21</v>
      </c>
      <c r="H57" s="77" cm="1">
        <f t="array" ref="H57">_xlfn.XLOOKUP(1,(ImportSupplyContract[[Dechrau Tariff ]:[Dechrau Tariff ]]&lt;=($B57+H$6*$BB$2))*(ImportSupplyContract[[Diwedd Tariff]:[Diwedd Tariff]]&gt;($B57+H$6*$BB$2)),ImportSupplyContract[[Ceiniogau fesul kWh]:[Ceiniogau fesul kWh]],0,,)</f>
        <v>0.21</v>
      </c>
      <c r="I57" s="77" cm="1">
        <f t="array" ref="I57">_xlfn.XLOOKUP(1,(ImportSupplyContract[[Dechrau Tariff ]:[Dechrau Tariff ]]&lt;=($B57+I$6*$BB$2))*(ImportSupplyContract[[Diwedd Tariff]:[Diwedd Tariff]]&gt;($B57+I$6*$BB$2)),ImportSupplyContract[[Ceiniogau fesul kWh]:[Ceiniogau fesul kWh]],0,,)</f>
        <v>0.21</v>
      </c>
      <c r="J57" s="77" cm="1">
        <f t="array" ref="J57">_xlfn.XLOOKUP(1,(ImportSupplyContract[[Dechrau Tariff ]:[Dechrau Tariff ]]&lt;=($B57+J$6*$BB$2))*(ImportSupplyContract[[Diwedd Tariff]:[Diwedd Tariff]]&gt;($B57+J$6*$BB$2)),ImportSupplyContract[[Ceiniogau fesul kWh]:[Ceiniogau fesul kWh]],0,,)</f>
        <v>0.21</v>
      </c>
      <c r="K57" s="77" cm="1">
        <f t="array" ref="K57">_xlfn.XLOOKUP(1,(ImportSupplyContract[[Dechrau Tariff ]:[Dechrau Tariff ]]&lt;=($B57+K$6*$BB$2))*(ImportSupplyContract[[Diwedd Tariff]:[Diwedd Tariff]]&gt;($B57+K$6*$BB$2)),ImportSupplyContract[[Ceiniogau fesul kWh]:[Ceiniogau fesul kWh]],0,,)</f>
        <v>0.21</v>
      </c>
      <c r="L57" s="77" cm="1">
        <f t="array" ref="L57">_xlfn.XLOOKUP(1,(ImportSupplyContract[[Dechrau Tariff ]:[Dechrau Tariff ]]&lt;=($B57+L$6*$BB$2))*(ImportSupplyContract[[Diwedd Tariff]:[Diwedd Tariff]]&gt;($B57+L$6*$BB$2)),ImportSupplyContract[[Ceiniogau fesul kWh]:[Ceiniogau fesul kWh]],0,,)</f>
        <v>0.21</v>
      </c>
      <c r="M57" s="77" cm="1">
        <f t="array" ref="M57">_xlfn.XLOOKUP(1,(ImportSupplyContract[[Dechrau Tariff ]:[Dechrau Tariff ]]&lt;=($B57+M$6*$BB$2))*(ImportSupplyContract[[Diwedd Tariff]:[Diwedd Tariff]]&gt;($B57+M$6*$BB$2)),ImportSupplyContract[[Ceiniogau fesul kWh]:[Ceiniogau fesul kWh]],0,,)</f>
        <v>0.21</v>
      </c>
      <c r="N57" s="77" cm="1">
        <f t="array" ref="N57">_xlfn.XLOOKUP(1,(ImportSupplyContract[[Dechrau Tariff ]:[Dechrau Tariff ]]&lt;=($B57+N$6*$BB$2))*(ImportSupplyContract[[Diwedd Tariff]:[Diwedd Tariff]]&gt;($B57+N$6*$BB$2)),ImportSupplyContract[[Ceiniogau fesul kWh]:[Ceiniogau fesul kWh]],0,,)</f>
        <v>0.21</v>
      </c>
      <c r="O57" s="77" cm="1">
        <f t="array" ref="O57">_xlfn.XLOOKUP(1,(ImportSupplyContract[[Dechrau Tariff ]:[Dechrau Tariff ]]&lt;=($B57+O$6*$BB$2))*(ImportSupplyContract[[Diwedd Tariff]:[Diwedd Tariff]]&gt;($B57+O$6*$BB$2)),ImportSupplyContract[[Ceiniogau fesul kWh]:[Ceiniogau fesul kWh]],0,,)</f>
        <v>0.21</v>
      </c>
      <c r="P57" s="77" cm="1">
        <f t="array" ref="P57">_xlfn.XLOOKUP(1,(ImportSupplyContract[[Dechrau Tariff ]:[Dechrau Tariff ]]&lt;=($B57+P$6*$BB$2))*(ImportSupplyContract[[Diwedd Tariff]:[Diwedd Tariff]]&gt;($B57+P$6*$BB$2)),ImportSupplyContract[[Ceiniogau fesul kWh]:[Ceiniogau fesul kWh]],0,,)</f>
        <v>0.21</v>
      </c>
      <c r="Q57" s="77" cm="1">
        <f t="array" ref="Q57">_xlfn.XLOOKUP(1,(ImportSupplyContract[[Dechrau Tariff ]:[Dechrau Tariff ]]&lt;=($B57+Q$6*$BB$2))*(ImportSupplyContract[[Diwedd Tariff]:[Diwedd Tariff]]&gt;($B57+Q$6*$BB$2)),ImportSupplyContract[[Ceiniogau fesul kWh]:[Ceiniogau fesul kWh]],0,,)</f>
        <v>0.21</v>
      </c>
      <c r="R57" s="77" cm="1">
        <f t="array" ref="R57">_xlfn.XLOOKUP(1,(ImportSupplyContract[[Dechrau Tariff ]:[Dechrau Tariff ]]&lt;=($B57+R$6*$BB$2))*(ImportSupplyContract[[Diwedd Tariff]:[Diwedd Tariff]]&gt;($B57+R$6*$BB$2)),ImportSupplyContract[[Ceiniogau fesul kWh]:[Ceiniogau fesul kWh]],0,,)</f>
        <v>0.21</v>
      </c>
      <c r="S57" s="77" cm="1">
        <f t="array" ref="S57">_xlfn.XLOOKUP(1,(ImportSupplyContract[[Dechrau Tariff ]:[Dechrau Tariff ]]&lt;=($B57+S$6*$BB$2))*(ImportSupplyContract[[Diwedd Tariff]:[Diwedd Tariff]]&gt;($B57+S$6*$BB$2)),ImportSupplyContract[[Ceiniogau fesul kWh]:[Ceiniogau fesul kWh]],0,,)</f>
        <v>0.21</v>
      </c>
      <c r="T57" s="77" cm="1">
        <f t="array" ref="T57">_xlfn.XLOOKUP(1,(ImportSupplyContract[[Dechrau Tariff ]:[Dechrau Tariff ]]&lt;=($B57+T$6*$BB$2))*(ImportSupplyContract[[Diwedd Tariff]:[Diwedd Tariff]]&gt;($B57+T$6*$BB$2)),ImportSupplyContract[[Ceiniogau fesul kWh]:[Ceiniogau fesul kWh]],0,,)</f>
        <v>0.21</v>
      </c>
      <c r="U57" s="77" cm="1">
        <f t="array" ref="U57">_xlfn.XLOOKUP(1,(ImportSupplyContract[[Dechrau Tariff ]:[Dechrau Tariff ]]&lt;=($B57+U$6*$BB$2))*(ImportSupplyContract[[Diwedd Tariff]:[Diwedd Tariff]]&gt;($B57+U$6*$BB$2)),ImportSupplyContract[[Ceiniogau fesul kWh]:[Ceiniogau fesul kWh]],0,,)</f>
        <v>0.21</v>
      </c>
      <c r="V57" s="77" cm="1">
        <f t="array" ref="V57">_xlfn.XLOOKUP(1,(ImportSupplyContract[[Dechrau Tariff ]:[Dechrau Tariff ]]&lt;=($B57+V$6*$BB$2))*(ImportSupplyContract[[Diwedd Tariff]:[Diwedd Tariff]]&gt;($B57+V$6*$BB$2)),ImportSupplyContract[[Ceiniogau fesul kWh]:[Ceiniogau fesul kWh]],0,,)</f>
        <v>0.21</v>
      </c>
      <c r="W57" s="77" cm="1">
        <f t="array" ref="W57">_xlfn.XLOOKUP(1,(ImportSupplyContract[[Dechrau Tariff ]:[Dechrau Tariff ]]&lt;=($B57+W$6*$BB$2))*(ImportSupplyContract[[Diwedd Tariff]:[Diwedd Tariff]]&gt;($B57+W$6*$BB$2)),ImportSupplyContract[[Ceiniogau fesul kWh]:[Ceiniogau fesul kWh]],0,,)</f>
        <v>0.21</v>
      </c>
      <c r="X57" s="77" cm="1">
        <f t="array" ref="X57">_xlfn.XLOOKUP(1,(ImportSupplyContract[[Dechrau Tariff ]:[Dechrau Tariff ]]&lt;=($B57+X$6*$BB$2))*(ImportSupplyContract[[Diwedd Tariff]:[Diwedd Tariff]]&gt;($B57+X$6*$BB$2)),ImportSupplyContract[[Ceiniogau fesul kWh]:[Ceiniogau fesul kWh]],0,,)</f>
        <v>0.21</v>
      </c>
      <c r="Y57" s="77" cm="1">
        <f t="array" ref="Y57">_xlfn.XLOOKUP(1,(ImportSupplyContract[[Dechrau Tariff ]:[Dechrau Tariff ]]&lt;=($B57+Y$6*$BB$2))*(ImportSupplyContract[[Diwedd Tariff]:[Diwedd Tariff]]&gt;($B57+Y$6*$BB$2)),ImportSupplyContract[[Ceiniogau fesul kWh]:[Ceiniogau fesul kWh]],0,,)</f>
        <v>0.21</v>
      </c>
      <c r="Z57" s="77" cm="1">
        <f t="array" ref="Z57">_xlfn.XLOOKUP(1,(ImportSupplyContract[[Dechrau Tariff ]:[Dechrau Tariff ]]&lt;=($B57+Z$6*$BB$2))*(ImportSupplyContract[[Diwedd Tariff]:[Diwedd Tariff]]&gt;($B57+Z$6*$BB$2)),ImportSupplyContract[[Ceiniogau fesul kWh]:[Ceiniogau fesul kWh]],0,,)</f>
        <v>0.21</v>
      </c>
      <c r="AA57" s="77" cm="1">
        <f t="array" ref="AA57">_xlfn.XLOOKUP(1,(ImportSupplyContract[[Dechrau Tariff ]:[Dechrau Tariff ]]&lt;=($B57+AA$6*$BB$2))*(ImportSupplyContract[[Diwedd Tariff]:[Diwedd Tariff]]&gt;($B57+AA$6*$BB$2)),ImportSupplyContract[[Ceiniogau fesul kWh]:[Ceiniogau fesul kWh]],0,,)</f>
        <v>0.21</v>
      </c>
      <c r="AB57" s="77" cm="1">
        <f t="array" ref="AB57">_xlfn.XLOOKUP(1,(ImportSupplyContract[[Dechrau Tariff ]:[Dechrau Tariff ]]&lt;=($B57+AB$6*$BB$2))*(ImportSupplyContract[[Diwedd Tariff]:[Diwedd Tariff]]&gt;($B57+AB$6*$BB$2)),ImportSupplyContract[[Ceiniogau fesul kWh]:[Ceiniogau fesul kWh]],0,,)</f>
        <v>0.21</v>
      </c>
      <c r="AC57" s="77" cm="1">
        <f t="array" ref="AC57">_xlfn.XLOOKUP(1,(ImportSupplyContract[[Dechrau Tariff ]:[Dechrau Tariff ]]&lt;=($B57+AC$6*$BB$2))*(ImportSupplyContract[[Diwedd Tariff]:[Diwedd Tariff]]&gt;($B57+AC$6*$BB$2)),ImportSupplyContract[[Ceiniogau fesul kWh]:[Ceiniogau fesul kWh]],0,,)</f>
        <v>0.21</v>
      </c>
      <c r="AD57" s="77" cm="1">
        <f t="array" ref="AD57">_xlfn.XLOOKUP(1,(ImportSupplyContract[[Dechrau Tariff ]:[Dechrau Tariff ]]&lt;=($B57+AD$6*$BB$2))*(ImportSupplyContract[[Diwedd Tariff]:[Diwedd Tariff]]&gt;($B57+AD$6*$BB$2)),ImportSupplyContract[[Ceiniogau fesul kWh]:[Ceiniogau fesul kWh]],0,,)</f>
        <v>0.21</v>
      </c>
      <c r="AE57" s="77" cm="1">
        <f t="array" ref="AE57">_xlfn.XLOOKUP(1,(ImportSupplyContract[[Dechrau Tariff ]:[Dechrau Tariff ]]&lt;=($B57+AE$6*$BB$2))*(ImportSupplyContract[[Diwedd Tariff]:[Diwedd Tariff]]&gt;($B57+AE$6*$BB$2)),ImportSupplyContract[[Ceiniogau fesul kWh]:[Ceiniogau fesul kWh]],0,,)</f>
        <v>0.21</v>
      </c>
      <c r="AF57" s="77" cm="1">
        <f t="array" ref="AF57">_xlfn.XLOOKUP(1,(ImportSupplyContract[[Dechrau Tariff ]:[Dechrau Tariff ]]&lt;=($B57+AF$6*$BB$2))*(ImportSupplyContract[[Diwedd Tariff]:[Diwedd Tariff]]&gt;($B57+AF$6*$BB$2)),ImportSupplyContract[[Ceiniogau fesul kWh]:[Ceiniogau fesul kWh]],0,,)</f>
        <v>0.21</v>
      </c>
      <c r="AG57" s="77" cm="1">
        <f t="array" ref="AG57">_xlfn.XLOOKUP(1,(ImportSupplyContract[[Dechrau Tariff ]:[Dechrau Tariff ]]&lt;=($B57+AG$6*$BB$2))*(ImportSupplyContract[[Diwedd Tariff]:[Diwedd Tariff]]&gt;($B57+AG$6*$BB$2)),ImportSupplyContract[[Ceiniogau fesul kWh]:[Ceiniogau fesul kWh]],0,,)</f>
        <v>0.21</v>
      </c>
      <c r="AH57" s="77" cm="1">
        <f t="array" ref="AH57">_xlfn.XLOOKUP(1,(ImportSupplyContract[[Dechrau Tariff ]:[Dechrau Tariff ]]&lt;=($B57+AH$6*$BB$2))*(ImportSupplyContract[[Diwedd Tariff]:[Diwedd Tariff]]&gt;($B57+AH$6*$BB$2)),ImportSupplyContract[[Ceiniogau fesul kWh]:[Ceiniogau fesul kWh]],0,,)</f>
        <v>0.21</v>
      </c>
      <c r="AI57" s="77" cm="1">
        <f t="array" ref="AI57">_xlfn.XLOOKUP(1,(ImportSupplyContract[[Dechrau Tariff ]:[Dechrau Tariff ]]&lt;=($B57+AI$6*$BB$2))*(ImportSupplyContract[[Diwedd Tariff]:[Diwedd Tariff]]&gt;($B57+AI$6*$BB$2)),ImportSupplyContract[[Ceiniogau fesul kWh]:[Ceiniogau fesul kWh]],0,,)</f>
        <v>0.21</v>
      </c>
      <c r="AJ57" s="77" cm="1">
        <f t="array" ref="AJ57">_xlfn.XLOOKUP(1,(ImportSupplyContract[[Dechrau Tariff ]:[Dechrau Tariff ]]&lt;=($B57+AJ$6*$BB$2))*(ImportSupplyContract[[Diwedd Tariff]:[Diwedd Tariff]]&gt;($B57+AJ$6*$BB$2)),ImportSupplyContract[[Ceiniogau fesul kWh]:[Ceiniogau fesul kWh]],0,,)</f>
        <v>0.21</v>
      </c>
      <c r="AK57" s="77" cm="1">
        <f t="array" ref="AK57">_xlfn.XLOOKUP(1,(ImportSupplyContract[[Dechrau Tariff ]:[Dechrau Tariff ]]&lt;=($B57+AK$6*$BB$2))*(ImportSupplyContract[[Diwedd Tariff]:[Diwedd Tariff]]&gt;($B57+AK$6*$BB$2)),ImportSupplyContract[[Ceiniogau fesul kWh]:[Ceiniogau fesul kWh]],0,,)</f>
        <v>0.21</v>
      </c>
      <c r="AL57" s="77" cm="1">
        <f t="array" ref="AL57">_xlfn.XLOOKUP(1,(ImportSupplyContract[[Dechrau Tariff ]:[Dechrau Tariff ]]&lt;=($B57+AL$6*$BB$2))*(ImportSupplyContract[[Diwedd Tariff]:[Diwedd Tariff]]&gt;($B57+AL$6*$BB$2)),ImportSupplyContract[[Ceiniogau fesul kWh]:[Ceiniogau fesul kWh]],0,,)</f>
        <v>0.21</v>
      </c>
      <c r="AM57" s="77" cm="1">
        <f t="array" ref="AM57">_xlfn.XLOOKUP(1,(ImportSupplyContract[[Dechrau Tariff ]:[Dechrau Tariff ]]&lt;=($B57+AM$6*$BB$2))*(ImportSupplyContract[[Diwedd Tariff]:[Diwedd Tariff]]&gt;($B57+AM$6*$BB$2)),ImportSupplyContract[[Ceiniogau fesul kWh]:[Ceiniogau fesul kWh]],0,,)</f>
        <v>0.21</v>
      </c>
      <c r="AN57" s="77" cm="1">
        <f t="array" ref="AN57">_xlfn.XLOOKUP(1,(ImportSupplyContract[[Dechrau Tariff ]:[Dechrau Tariff ]]&lt;=($B57+AN$6*$BB$2))*(ImportSupplyContract[[Diwedd Tariff]:[Diwedd Tariff]]&gt;($B57+AN$6*$BB$2)),ImportSupplyContract[[Ceiniogau fesul kWh]:[Ceiniogau fesul kWh]],0,,)</f>
        <v>0.21</v>
      </c>
      <c r="AO57" s="77" cm="1">
        <f t="array" ref="AO57">_xlfn.XLOOKUP(1,(ImportSupplyContract[[Dechrau Tariff ]:[Dechrau Tariff ]]&lt;=($B57+AO$6*$BB$2))*(ImportSupplyContract[[Diwedd Tariff]:[Diwedd Tariff]]&gt;($B57+AO$6*$BB$2)),ImportSupplyContract[[Ceiniogau fesul kWh]:[Ceiniogau fesul kWh]],0,,)</f>
        <v>0.21</v>
      </c>
      <c r="AP57" s="77" cm="1">
        <f t="array" ref="AP57">_xlfn.XLOOKUP(1,(ImportSupplyContract[[Dechrau Tariff ]:[Dechrau Tariff ]]&lt;=($B57+AP$6*$BB$2))*(ImportSupplyContract[[Diwedd Tariff]:[Diwedd Tariff]]&gt;($B57+AP$6*$BB$2)),ImportSupplyContract[[Ceiniogau fesul kWh]:[Ceiniogau fesul kWh]],0,,)</f>
        <v>0.21</v>
      </c>
      <c r="AQ57" s="77" cm="1">
        <f t="array" ref="AQ57">_xlfn.XLOOKUP(1,(ImportSupplyContract[[Dechrau Tariff ]:[Dechrau Tariff ]]&lt;=($B57+AQ$6*$BB$2))*(ImportSupplyContract[[Diwedd Tariff]:[Diwedd Tariff]]&gt;($B57+AQ$6*$BB$2)),ImportSupplyContract[[Ceiniogau fesul kWh]:[Ceiniogau fesul kWh]],0,,)</f>
        <v>0.21</v>
      </c>
      <c r="AR57" s="77" cm="1">
        <f t="array" ref="AR57">_xlfn.XLOOKUP(1,(ImportSupplyContract[[Dechrau Tariff ]:[Dechrau Tariff ]]&lt;=($B57+AR$6*$BB$2))*(ImportSupplyContract[[Diwedd Tariff]:[Diwedd Tariff]]&gt;($B57+AR$6*$BB$2)),ImportSupplyContract[[Ceiniogau fesul kWh]:[Ceiniogau fesul kWh]],0,,)</f>
        <v>0.21</v>
      </c>
      <c r="AS57" s="77" cm="1">
        <f t="array" ref="AS57">_xlfn.XLOOKUP(1,(ImportSupplyContract[[Dechrau Tariff ]:[Dechrau Tariff ]]&lt;=($B57+AS$6*$BB$2))*(ImportSupplyContract[[Diwedd Tariff]:[Diwedd Tariff]]&gt;($B57+AS$6*$BB$2)),ImportSupplyContract[[Ceiniogau fesul kWh]:[Ceiniogau fesul kWh]],0,,)</f>
        <v>0.21</v>
      </c>
      <c r="AT57" s="77" cm="1">
        <f t="array" ref="AT57">_xlfn.XLOOKUP(1,(ImportSupplyContract[[Dechrau Tariff ]:[Dechrau Tariff ]]&lt;=($B57+AT$6*$BB$2))*(ImportSupplyContract[[Diwedd Tariff]:[Diwedd Tariff]]&gt;($B57+AT$6*$BB$2)),ImportSupplyContract[[Ceiniogau fesul kWh]:[Ceiniogau fesul kWh]],0,,)</f>
        <v>0.21</v>
      </c>
      <c r="AU57" s="77" cm="1">
        <f t="array" ref="AU57">_xlfn.XLOOKUP(1,(ImportSupplyContract[[Dechrau Tariff ]:[Dechrau Tariff ]]&lt;=($B57+AU$6*$BB$2))*(ImportSupplyContract[[Diwedd Tariff]:[Diwedd Tariff]]&gt;($B57+AU$6*$BB$2)),ImportSupplyContract[[Ceiniogau fesul kWh]:[Ceiniogau fesul kWh]],0,,)</f>
        <v>0.21</v>
      </c>
      <c r="AV57" s="77" cm="1">
        <f t="array" ref="AV57">_xlfn.XLOOKUP(1,(ImportSupplyContract[[Dechrau Tariff ]:[Dechrau Tariff ]]&lt;=($B57+AV$6*$BB$2))*(ImportSupplyContract[[Diwedd Tariff]:[Diwedd Tariff]]&gt;($B57+AV$6*$BB$2)),ImportSupplyContract[[Ceiniogau fesul kWh]:[Ceiniogau fesul kWh]],0,,)</f>
        <v>0.21</v>
      </c>
      <c r="AW57" s="77" cm="1">
        <f t="array" ref="AW57">_xlfn.XLOOKUP(1,(ImportSupplyContract[[Dechrau Tariff ]:[Dechrau Tariff ]]&lt;=($B57+AW$6*$BB$2))*(ImportSupplyContract[[Diwedd Tariff]:[Diwedd Tariff]]&gt;($B57+AW$6*$BB$2)),ImportSupplyContract[[Ceiniogau fesul kWh]:[Ceiniogau fesul kWh]],0,,)</f>
        <v>0.21</v>
      </c>
      <c r="AX57" s="77" cm="1">
        <f t="array" ref="AX57">_xlfn.XLOOKUP(1,(ImportSupplyContract[[Dechrau Tariff ]:[Dechrau Tariff ]]&lt;=($B57+AX$6*$BB$2))*(ImportSupplyContract[[Diwedd Tariff]:[Diwedd Tariff]]&gt;($B57+AX$6*$BB$2)),ImportSupplyContract[[Ceiniogau fesul kWh]:[Ceiniogau fesul kWh]],0,,)</f>
        <v>0.21</v>
      </c>
    </row>
    <row r="58" spans="2:50" x14ac:dyDescent="0.3">
      <c r="B58" s="30">
        <v>45343</v>
      </c>
      <c r="C58" s="77" cm="1">
        <f t="array" ref="C58">_xlfn.XLOOKUP(1,(ImportSupplyContract[[Dechrau Tariff ]:[Dechrau Tariff ]]&lt;=($B58+C$6*$BB$2))*(ImportSupplyContract[[Diwedd Tariff]:[Diwedd Tariff]]&gt;($B58+C$6*$BB$2)),ImportSupplyContract[[Ceiniogau fesul kWh]:[Ceiniogau fesul kWh]],0,,)</f>
        <v>0.21</v>
      </c>
      <c r="D58" s="77" cm="1">
        <f t="array" ref="D58">_xlfn.XLOOKUP(1,(ImportSupplyContract[[Dechrau Tariff ]:[Dechrau Tariff ]]&lt;=($B58+D$6*$BB$2))*(ImportSupplyContract[[Diwedd Tariff]:[Diwedd Tariff]]&gt;($B58+D$6*$BB$2)),ImportSupplyContract[[Ceiniogau fesul kWh]:[Ceiniogau fesul kWh]],0,,)</f>
        <v>0.21</v>
      </c>
      <c r="E58" s="77" cm="1">
        <f t="array" ref="E58">_xlfn.XLOOKUP(1,(ImportSupplyContract[[Dechrau Tariff ]:[Dechrau Tariff ]]&lt;=($B58+E$6*$BB$2))*(ImportSupplyContract[[Diwedd Tariff]:[Diwedd Tariff]]&gt;($B58+E$6*$BB$2)),ImportSupplyContract[[Ceiniogau fesul kWh]:[Ceiniogau fesul kWh]],0,,)</f>
        <v>0.21</v>
      </c>
      <c r="F58" s="77" cm="1">
        <f t="array" ref="F58">_xlfn.XLOOKUP(1,(ImportSupplyContract[[Dechrau Tariff ]:[Dechrau Tariff ]]&lt;=($B58+F$6*$BB$2))*(ImportSupplyContract[[Diwedd Tariff]:[Diwedd Tariff]]&gt;($B58+F$6*$BB$2)),ImportSupplyContract[[Ceiniogau fesul kWh]:[Ceiniogau fesul kWh]],0,,)</f>
        <v>0.21</v>
      </c>
      <c r="G58" s="77" cm="1">
        <f t="array" ref="G58">_xlfn.XLOOKUP(1,(ImportSupplyContract[[Dechrau Tariff ]:[Dechrau Tariff ]]&lt;=($B58+G$6*$BB$2))*(ImportSupplyContract[[Diwedd Tariff]:[Diwedd Tariff]]&gt;($B58+G$6*$BB$2)),ImportSupplyContract[[Ceiniogau fesul kWh]:[Ceiniogau fesul kWh]],0,,)</f>
        <v>0.21</v>
      </c>
      <c r="H58" s="77" cm="1">
        <f t="array" ref="H58">_xlfn.XLOOKUP(1,(ImportSupplyContract[[Dechrau Tariff ]:[Dechrau Tariff ]]&lt;=($B58+H$6*$BB$2))*(ImportSupplyContract[[Diwedd Tariff]:[Diwedd Tariff]]&gt;($B58+H$6*$BB$2)),ImportSupplyContract[[Ceiniogau fesul kWh]:[Ceiniogau fesul kWh]],0,,)</f>
        <v>0.21</v>
      </c>
      <c r="I58" s="77" cm="1">
        <f t="array" ref="I58">_xlfn.XLOOKUP(1,(ImportSupplyContract[[Dechrau Tariff ]:[Dechrau Tariff ]]&lt;=($B58+I$6*$BB$2))*(ImportSupplyContract[[Diwedd Tariff]:[Diwedd Tariff]]&gt;($B58+I$6*$BB$2)),ImportSupplyContract[[Ceiniogau fesul kWh]:[Ceiniogau fesul kWh]],0,,)</f>
        <v>0.21</v>
      </c>
      <c r="J58" s="77" cm="1">
        <f t="array" ref="J58">_xlfn.XLOOKUP(1,(ImportSupplyContract[[Dechrau Tariff ]:[Dechrau Tariff ]]&lt;=($B58+J$6*$BB$2))*(ImportSupplyContract[[Diwedd Tariff]:[Diwedd Tariff]]&gt;($B58+J$6*$BB$2)),ImportSupplyContract[[Ceiniogau fesul kWh]:[Ceiniogau fesul kWh]],0,,)</f>
        <v>0.21</v>
      </c>
      <c r="K58" s="77" cm="1">
        <f t="array" ref="K58">_xlfn.XLOOKUP(1,(ImportSupplyContract[[Dechrau Tariff ]:[Dechrau Tariff ]]&lt;=($B58+K$6*$BB$2))*(ImportSupplyContract[[Diwedd Tariff]:[Diwedd Tariff]]&gt;($B58+K$6*$BB$2)),ImportSupplyContract[[Ceiniogau fesul kWh]:[Ceiniogau fesul kWh]],0,,)</f>
        <v>0.21</v>
      </c>
      <c r="L58" s="77" cm="1">
        <f t="array" ref="L58">_xlfn.XLOOKUP(1,(ImportSupplyContract[[Dechrau Tariff ]:[Dechrau Tariff ]]&lt;=($B58+L$6*$BB$2))*(ImportSupplyContract[[Diwedd Tariff]:[Diwedd Tariff]]&gt;($B58+L$6*$BB$2)),ImportSupplyContract[[Ceiniogau fesul kWh]:[Ceiniogau fesul kWh]],0,,)</f>
        <v>0.21</v>
      </c>
      <c r="M58" s="77" cm="1">
        <f t="array" ref="M58">_xlfn.XLOOKUP(1,(ImportSupplyContract[[Dechrau Tariff ]:[Dechrau Tariff ]]&lt;=($B58+M$6*$BB$2))*(ImportSupplyContract[[Diwedd Tariff]:[Diwedd Tariff]]&gt;($B58+M$6*$BB$2)),ImportSupplyContract[[Ceiniogau fesul kWh]:[Ceiniogau fesul kWh]],0,,)</f>
        <v>0.21</v>
      </c>
      <c r="N58" s="77" cm="1">
        <f t="array" ref="N58">_xlfn.XLOOKUP(1,(ImportSupplyContract[[Dechrau Tariff ]:[Dechrau Tariff ]]&lt;=($B58+N$6*$BB$2))*(ImportSupplyContract[[Diwedd Tariff]:[Diwedd Tariff]]&gt;($B58+N$6*$BB$2)),ImportSupplyContract[[Ceiniogau fesul kWh]:[Ceiniogau fesul kWh]],0,,)</f>
        <v>0.21</v>
      </c>
      <c r="O58" s="77" cm="1">
        <f t="array" ref="O58">_xlfn.XLOOKUP(1,(ImportSupplyContract[[Dechrau Tariff ]:[Dechrau Tariff ]]&lt;=($B58+O$6*$BB$2))*(ImportSupplyContract[[Diwedd Tariff]:[Diwedd Tariff]]&gt;($B58+O$6*$BB$2)),ImportSupplyContract[[Ceiniogau fesul kWh]:[Ceiniogau fesul kWh]],0,,)</f>
        <v>0.21</v>
      </c>
      <c r="P58" s="77" cm="1">
        <f t="array" ref="P58">_xlfn.XLOOKUP(1,(ImportSupplyContract[[Dechrau Tariff ]:[Dechrau Tariff ]]&lt;=($B58+P$6*$BB$2))*(ImportSupplyContract[[Diwedd Tariff]:[Diwedd Tariff]]&gt;($B58+P$6*$BB$2)),ImportSupplyContract[[Ceiniogau fesul kWh]:[Ceiniogau fesul kWh]],0,,)</f>
        <v>0.21</v>
      </c>
      <c r="Q58" s="77" cm="1">
        <f t="array" ref="Q58">_xlfn.XLOOKUP(1,(ImportSupplyContract[[Dechrau Tariff ]:[Dechrau Tariff ]]&lt;=($B58+Q$6*$BB$2))*(ImportSupplyContract[[Diwedd Tariff]:[Diwedd Tariff]]&gt;($B58+Q$6*$BB$2)),ImportSupplyContract[[Ceiniogau fesul kWh]:[Ceiniogau fesul kWh]],0,,)</f>
        <v>0.21</v>
      </c>
      <c r="R58" s="77" cm="1">
        <f t="array" ref="R58">_xlfn.XLOOKUP(1,(ImportSupplyContract[[Dechrau Tariff ]:[Dechrau Tariff ]]&lt;=($B58+R$6*$BB$2))*(ImportSupplyContract[[Diwedd Tariff]:[Diwedd Tariff]]&gt;($B58+R$6*$BB$2)),ImportSupplyContract[[Ceiniogau fesul kWh]:[Ceiniogau fesul kWh]],0,,)</f>
        <v>0.21</v>
      </c>
      <c r="S58" s="77" cm="1">
        <f t="array" ref="S58">_xlfn.XLOOKUP(1,(ImportSupplyContract[[Dechrau Tariff ]:[Dechrau Tariff ]]&lt;=($B58+S$6*$BB$2))*(ImportSupplyContract[[Diwedd Tariff]:[Diwedd Tariff]]&gt;($B58+S$6*$BB$2)),ImportSupplyContract[[Ceiniogau fesul kWh]:[Ceiniogau fesul kWh]],0,,)</f>
        <v>0.21</v>
      </c>
      <c r="T58" s="77" cm="1">
        <f t="array" ref="T58">_xlfn.XLOOKUP(1,(ImportSupplyContract[[Dechrau Tariff ]:[Dechrau Tariff ]]&lt;=($B58+T$6*$BB$2))*(ImportSupplyContract[[Diwedd Tariff]:[Diwedd Tariff]]&gt;($B58+T$6*$BB$2)),ImportSupplyContract[[Ceiniogau fesul kWh]:[Ceiniogau fesul kWh]],0,,)</f>
        <v>0.21</v>
      </c>
      <c r="U58" s="77" cm="1">
        <f t="array" ref="U58">_xlfn.XLOOKUP(1,(ImportSupplyContract[[Dechrau Tariff ]:[Dechrau Tariff ]]&lt;=($B58+U$6*$BB$2))*(ImportSupplyContract[[Diwedd Tariff]:[Diwedd Tariff]]&gt;($B58+U$6*$BB$2)),ImportSupplyContract[[Ceiniogau fesul kWh]:[Ceiniogau fesul kWh]],0,,)</f>
        <v>0.21</v>
      </c>
      <c r="V58" s="77" cm="1">
        <f t="array" ref="V58">_xlfn.XLOOKUP(1,(ImportSupplyContract[[Dechrau Tariff ]:[Dechrau Tariff ]]&lt;=($B58+V$6*$BB$2))*(ImportSupplyContract[[Diwedd Tariff]:[Diwedd Tariff]]&gt;($B58+V$6*$BB$2)),ImportSupplyContract[[Ceiniogau fesul kWh]:[Ceiniogau fesul kWh]],0,,)</f>
        <v>0.21</v>
      </c>
      <c r="W58" s="77" cm="1">
        <f t="array" ref="W58">_xlfn.XLOOKUP(1,(ImportSupplyContract[[Dechrau Tariff ]:[Dechrau Tariff ]]&lt;=($B58+W$6*$BB$2))*(ImportSupplyContract[[Diwedd Tariff]:[Diwedd Tariff]]&gt;($B58+W$6*$BB$2)),ImportSupplyContract[[Ceiniogau fesul kWh]:[Ceiniogau fesul kWh]],0,,)</f>
        <v>0.21</v>
      </c>
      <c r="X58" s="77" cm="1">
        <f t="array" ref="X58">_xlfn.XLOOKUP(1,(ImportSupplyContract[[Dechrau Tariff ]:[Dechrau Tariff ]]&lt;=($B58+X$6*$BB$2))*(ImportSupplyContract[[Diwedd Tariff]:[Diwedd Tariff]]&gt;($B58+X$6*$BB$2)),ImportSupplyContract[[Ceiniogau fesul kWh]:[Ceiniogau fesul kWh]],0,,)</f>
        <v>0.21</v>
      </c>
      <c r="Y58" s="77" cm="1">
        <f t="array" ref="Y58">_xlfn.XLOOKUP(1,(ImportSupplyContract[[Dechrau Tariff ]:[Dechrau Tariff ]]&lt;=($B58+Y$6*$BB$2))*(ImportSupplyContract[[Diwedd Tariff]:[Diwedd Tariff]]&gt;($B58+Y$6*$BB$2)),ImportSupplyContract[[Ceiniogau fesul kWh]:[Ceiniogau fesul kWh]],0,,)</f>
        <v>0.21</v>
      </c>
      <c r="Z58" s="77" cm="1">
        <f t="array" ref="Z58">_xlfn.XLOOKUP(1,(ImportSupplyContract[[Dechrau Tariff ]:[Dechrau Tariff ]]&lt;=($B58+Z$6*$BB$2))*(ImportSupplyContract[[Diwedd Tariff]:[Diwedd Tariff]]&gt;($B58+Z$6*$BB$2)),ImportSupplyContract[[Ceiniogau fesul kWh]:[Ceiniogau fesul kWh]],0,,)</f>
        <v>0.21</v>
      </c>
      <c r="AA58" s="77" cm="1">
        <f t="array" ref="AA58">_xlfn.XLOOKUP(1,(ImportSupplyContract[[Dechrau Tariff ]:[Dechrau Tariff ]]&lt;=($B58+AA$6*$BB$2))*(ImportSupplyContract[[Diwedd Tariff]:[Diwedd Tariff]]&gt;($B58+AA$6*$BB$2)),ImportSupplyContract[[Ceiniogau fesul kWh]:[Ceiniogau fesul kWh]],0,,)</f>
        <v>0.21</v>
      </c>
      <c r="AB58" s="77" cm="1">
        <f t="array" ref="AB58">_xlfn.XLOOKUP(1,(ImportSupplyContract[[Dechrau Tariff ]:[Dechrau Tariff ]]&lt;=($B58+AB$6*$BB$2))*(ImportSupplyContract[[Diwedd Tariff]:[Diwedd Tariff]]&gt;($B58+AB$6*$BB$2)),ImportSupplyContract[[Ceiniogau fesul kWh]:[Ceiniogau fesul kWh]],0,,)</f>
        <v>0.21</v>
      </c>
      <c r="AC58" s="77" cm="1">
        <f t="array" ref="AC58">_xlfn.XLOOKUP(1,(ImportSupplyContract[[Dechrau Tariff ]:[Dechrau Tariff ]]&lt;=($B58+AC$6*$BB$2))*(ImportSupplyContract[[Diwedd Tariff]:[Diwedd Tariff]]&gt;($B58+AC$6*$BB$2)),ImportSupplyContract[[Ceiniogau fesul kWh]:[Ceiniogau fesul kWh]],0,,)</f>
        <v>0.21</v>
      </c>
      <c r="AD58" s="77" cm="1">
        <f t="array" ref="AD58">_xlfn.XLOOKUP(1,(ImportSupplyContract[[Dechrau Tariff ]:[Dechrau Tariff ]]&lt;=($B58+AD$6*$BB$2))*(ImportSupplyContract[[Diwedd Tariff]:[Diwedd Tariff]]&gt;($B58+AD$6*$BB$2)),ImportSupplyContract[[Ceiniogau fesul kWh]:[Ceiniogau fesul kWh]],0,,)</f>
        <v>0.21</v>
      </c>
      <c r="AE58" s="77" cm="1">
        <f t="array" ref="AE58">_xlfn.XLOOKUP(1,(ImportSupplyContract[[Dechrau Tariff ]:[Dechrau Tariff ]]&lt;=($B58+AE$6*$BB$2))*(ImportSupplyContract[[Diwedd Tariff]:[Diwedd Tariff]]&gt;($B58+AE$6*$BB$2)),ImportSupplyContract[[Ceiniogau fesul kWh]:[Ceiniogau fesul kWh]],0,,)</f>
        <v>0.21</v>
      </c>
      <c r="AF58" s="77" cm="1">
        <f t="array" ref="AF58">_xlfn.XLOOKUP(1,(ImportSupplyContract[[Dechrau Tariff ]:[Dechrau Tariff ]]&lt;=($B58+AF$6*$BB$2))*(ImportSupplyContract[[Diwedd Tariff]:[Diwedd Tariff]]&gt;($B58+AF$6*$BB$2)),ImportSupplyContract[[Ceiniogau fesul kWh]:[Ceiniogau fesul kWh]],0,,)</f>
        <v>0.21</v>
      </c>
      <c r="AG58" s="77" cm="1">
        <f t="array" ref="AG58">_xlfn.XLOOKUP(1,(ImportSupplyContract[[Dechrau Tariff ]:[Dechrau Tariff ]]&lt;=($B58+AG$6*$BB$2))*(ImportSupplyContract[[Diwedd Tariff]:[Diwedd Tariff]]&gt;($B58+AG$6*$BB$2)),ImportSupplyContract[[Ceiniogau fesul kWh]:[Ceiniogau fesul kWh]],0,,)</f>
        <v>0.21</v>
      </c>
      <c r="AH58" s="77" cm="1">
        <f t="array" ref="AH58">_xlfn.XLOOKUP(1,(ImportSupplyContract[[Dechrau Tariff ]:[Dechrau Tariff ]]&lt;=($B58+AH$6*$BB$2))*(ImportSupplyContract[[Diwedd Tariff]:[Diwedd Tariff]]&gt;($B58+AH$6*$BB$2)),ImportSupplyContract[[Ceiniogau fesul kWh]:[Ceiniogau fesul kWh]],0,,)</f>
        <v>0.21</v>
      </c>
      <c r="AI58" s="77" cm="1">
        <f t="array" ref="AI58">_xlfn.XLOOKUP(1,(ImportSupplyContract[[Dechrau Tariff ]:[Dechrau Tariff ]]&lt;=($B58+AI$6*$BB$2))*(ImportSupplyContract[[Diwedd Tariff]:[Diwedd Tariff]]&gt;($B58+AI$6*$BB$2)),ImportSupplyContract[[Ceiniogau fesul kWh]:[Ceiniogau fesul kWh]],0,,)</f>
        <v>0.21</v>
      </c>
      <c r="AJ58" s="77" cm="1">
        <f t="array" ref="AJ58">_xlfn.XLOOKUP(1,(ImportSupplyContract[[Dechrau Tariff ]:[Dechrau Tariff ]]&lt;=($B58+AJ$6*$BB$2))*(ImportSupplyContract[[Diwedd Tariff]:[Diwedd Tariff]]&gt;($B58+AJ$6*$BB$2)),ImportSupplyContract[[Ceiniogau fesul kWh]:[Ceiniogau fesul kWh]],0,,)</f>
        <v>0.21</v>
      </c>
      <c r="AK58" s="77" cm="1">
        <f t="array" ref="AK58">_xlfn.XLOOKUP(1,(ImportSupplyContract[[Dechrau Tariff ]:[Dechrau Tariff ]]&lt;=($B58+AK$6*$BB$2))*(ImportSupplyContract[[Diwedd Tariff]:[Diwedd Tariff]]&gt;($B58+AK$6*$BB$2)),ImportSupplyContract[[Ceiniogau fesul kWh]:[Ceiniogau fesul kWh]],0,,)</f>
        <v>0.21</v>
      </c>
      <c r="AL58" s="77" cm="1">
        <f t="array" ref="AL58">_xlfn.XLOOKUP(1,(ImportSupplyContract[[Dechrau Tariff ]:[Dechrau Tariff ]]&lt;=($B58+AL$6*$BB$2))*(ImportSupplyContract[[Diwedd Tariff]:[Diwedd Tariff]]&gt;($B58+AL$6*$BB$2)),ImportSupplyContract[[Ceiniogau fesul kWh]:[Ceiniogau fesul kWh]],0,,)</f>
        <v>0.21</v>
      </c>
      <c r="AM58" s="77" cm="1">
        <f t="array" ref="AM58">_xlfn.XLOOKUP(1,(ImportSupplyContract[[Dechrau Tariff ]:[Dechrau Tariff ]]&lt;=($B58+AM$6*$BB$2))*(ImportSupplyContract[[Diwedd Tariff]:[Diwedd Tariff]]&gt;($B58+AM$6*$BB$2)),ImportSupplyContract[[Ceiniogau fesul kWh]:[Ceiniogau fesul kWh]],0,,)</f>
        <v>0.21</v>
      </c>
      <c r="AN58" s="77" cm="1">
        <f t="array" ref="AN58">_xlfn.XLOOKUP(1,(ImportSupplyContract[[Dechrau Tariff ]:[Dechrau Tariff ]]&lt;=($B58+AN$6*$BB$2))*(ImportSupplyContract[[Diwedd Tariff]:[Diwedd Tariff]]&gt;($B58+AN$6*$BB$2)),ImportSupplyContract[[Ceiniogau fesul kWh]:[Ceiniogau fesul kWh]],0,,)</f>
        <v>0.21</v>
      </c>
      <c r="AO58" s="77" cm="1">
        <f t="array" ref="AO58">_xlfn.XLOOKUP(1,(ImportSupplyContract[[Dechrau Tariff ]:[Dechrau Tariff ]]&lt;=($B58+AO$6*$BB$2))*(ImportSupplyContract[[Diwedd Tariff]:[Diwedd Tariff]]&gt;($B58+AO$6*$BB$2)),ImportSupplyContract[[Ceiniogau fesul kWh]:[Ceiniogau fesul kWh]],0,,)</f>
        <v>0.21</v>
      </c>
      <c r="AP58" s="77" cm="1">
        <f t="array" ref="AP58">_xlfn.XLOOKUP(1,(ImportSupplyContract[[Dechrau Tariff ]:[Dechrau Tariff ]]&lt;=($B58+AP$6*$BB$2))*(ImportSupplyContract[[Diwedd Tariff]:[Diwedd Tariff]]&gt;($B58+AP$6*$BB$2)),ImportSupplyContract[[Ceiniogau fesul kWh]:[Ceiniogau fesul kWh]],0,,)</f>
        <v>0.21</v>
      </c>
      <c r="AQ58" s="77" cm="1">
        <f t="array" ref="AQ58">_xlfn.XLOOKUP(1,(ImportSupplyContract[[Dechrau Tariff ]:[Dechrau Tariff ]]&lt;=($B58+AQ$6*$BB$2))*(ImportSupplyContract[[Diwedd Tariff]:[Diwedd Tariff]]&gt;($B58+AQ$6*$BB$2)),ImportSupplyContract[[Ceiniogau fesul kWh]:[Ceiniogau fesul kWh]],0,,)</f>
        <v>0.21</v>
      </c>
      <c r="AR58" s="77" cm="1">
        <f t="array" ref="AR58">_xlfn.XLOOKUP(1,(ImportSupplyContract[[Dechrau Tariff ]:[Dechrau Tariff ]]&lt;=($B58+AR$6*$BB$2))*(ImportSupplyContract[[Diwedd Tariff]:[Diwedd Tariff]]&gt;($B58+AR$6*$BB$2)),ImportSupplyContract[[Ceiniogau fesul kWh]:[Ceiniogau fesul kWh]],0,,)</f>
        <v>0.21</v>
      </c>
      <c r="AS58" s="77" cm="1">
        <f t="array" ref="AS58">_xlfn.XLOOKUP(1,(ImportSupplyContract[[Dechrau Tariff ]:[Dechrau Tariff ]]&lt;=($B58+AS$6*$BB$2))*(ImportSupplyContract[[Diwedd Tariff]:[Diwedd Tariff]]&gt;($B58+AS$6*$BB$2)),ImportSupplyContract[[Ceiniogau fesul kWh]:[Ceiniogau fesul kWh]],0,,)</f>
        <v>0.21</v>
      </c>
      <c r="AT58" s="77" cm="1">
        <f t="array" ref="AT58">_xlfn.XLOOKUP(1,(ImportSupplyContract[[Dechrau Tariff ]:[Dechrau Tariff ]]&lt;=($B58+AT$6*$BB$2))*(ImportSupplyContract[[Diwedd Tariff]:[Diwedd Tariff]]&gt;($B58+AT$6*$BB$2)),ImportSupplyContract[[Ceiniogau fesul kWh]:[Ceiniogau fesul kWh]],0,,)</f>
        <v>0.21</v>
      </c>
      <c r="AU58" s="77" cm="1">
        <f t="array" ref="AU58">_xlfn.XLOOKUP(1,(ImportSupplyContract[[Dechrau Tariff ]:[Dechrau Tariff ]]&lt;=($B58+AU$6*$BB$2))*(ImportSupplyContract[[Diwedd Tariff]:[Diwedd Tariff]]&gt;($B58+AU$6*$BB$2)),ImportSupplyContract[[Ceiniogau fesul kWh]:[Ceiniogau fesul kWh]],0,,)</f>
        <v>0.21</v>
      </c>
      <c r="AV58" s="77" cm="1">
        <f t="array" ref="AV58">_xlfn.XLOOKUP(1,(ImportSupplyContract[[Dechrau Tariff ]:[Dechrau Tariff ]]&lt;=($B58+AV$6*$BB$2))*(ImportSupplyContract[[Diwedd Tariff]:[Diwedd Tariff]]&gt;($B58+AV$6*$BB$2)),ImportSupplyContract[[Ceiniogau fesul kWh]:[Ceiniogau fesul kWh]],0,,)</f>
        <v>0.21</v>
      </c>
      <c r="AW58" s="77" cm="1">
        <f t="array" ref="AW58">_xlfn.XLOOKUP(1,(ImportSupplyContract[[Dechrau Tariff ]:[Dechrau Tariff ]]&lt;=($B58+AW$6*$BB$2))*(ImportSupplyContract[[Diwedd Tariff]:[Diwedd Tariff]]&gt;($B58+AW$6*$BB$2)),ImportSupplyContract[[Ceiniogau fesul kWh]:[Ceiniogau fesul kWh]],0,,)</f>
        <v>0.21</v>
      </c>
      <c r="AX58" s="77" cm="1">
        <f t="array" ref="AX58">_xlfn.XLOOKUP(1,(ImportSupplyContract[[Dechrau Tariff ]:[Dechrau Tariff ]]&lt;=($B58+AX$6*$BB$2))*(ImportSupplyContract[[Diwedd Tariff]:[Diwedd Tariff]]&gt;($B58+AX$6*$BB$2)),ImportSupplyContract[[Ceiniogau fesul kWh]:[Ceiniogau fesul kWh]],0,,)</f>
        <v>0.21</v>
      </c>
    </row>
    <row r="59" spans="2:50" x14ac:dyDescent="0.3">
      <c r="B59" s="30">
        <v>45344</v>
      </c>
      <c r="C59" s="77" cm="1">
        <f t="array" ref="C59">_xlfn.XLOOKUP(1,(ImportSupplyContract[[Dechrau Tariff ]:[Dechrau Tariff ]]&lt;=($B59+C$6*$BB$2))*(ImportSupplyContract[[Diwedd Tariff]:[Diwedd Tariff]]&gt;($B59+C$6*$BB$2)),ImportSupplyContract[[Ceiniogau fesul kWh]:[Ceiniogau fesul kWh]],0,,)</f>
        <v>0.21</v>
      </c>
      <c r="D59" s="77" cm="1">
        <f t="array" ref="D59">_xlfn.XLOOKUP(1,(ImportSupplyContract[[Dechrau Tariff ]:[Dechrau Tariff ]]&lt;=($B59+D$6*$BB$2))*(ImportSupplyContract[[Diwedd Tariff]:[Diwedd Tariff]]&gt;($B59+D$6*$BB$2)),ImportSupplyContract[[Ceiniogau fesul kWh]:[Ceiniogau fesul kWh]],0,,)</f>
        <v>0.21</v>
      </c>
      <c r="E59" s="77" cm="1">
        <f t="array" ref="E59">_xlfn.XLOOKUP(1,(ImportSupplyContract[[Dechrau Tariff ]:[Dechrau Tariff ]]&lt;=($B59+E$6*$BB$2))*(ImportSupplyContract[[Diwedd Tariff]:[Diwedd Tariff]]&gt;($B59+E$6*$BB$2)),ImportSupplyContract[[Ceiniogau fesul kWh]:[Ceiniogau fesul kWh]],0,,)</f>
        <v>0.21</v>
      </c>
      <c r="F59" s="77" cm="1">
        <f t="array" ref="F59">_xlfn.XLOOKUP(1,(ImportSupplyContract[[Dechrau Tariff ]:[Dechrau Tariff ]]&lt;=($B59+F$6*$BB$2))*(ImportSupplyContract[[Diwedd Tariff]:[Diwedd Tariff]]&gt;($B59+F$6*$BB$2)),ImportSupplyContract[[Ceiniogau fesul kWh]:[Ceiniogau fesul kWh]],0,,)</f>
        <v>0.21</v>
      </c>
      <c r="G59" s="77" cm="1">
        <f t="array" ref="G59">_xlfn.XLOOKUP(1,(ImportSupplyContract[[Dechrau Tariff ]:[Dechrau Tariff ]]&lt;=($B59+G$6*$BB$2))*(ImportSupplyContract[[Diwedd Tariff]:[Diwedd Tariff]]&gt;($B59+G$6*$BB$2)),ImportSupplyContract[[Ceiniogau fesul kWh]:[Ceiniogau fesul kWh]],0,,)</f>
        <v>0.21</v>
      </c>
      <c r="H59" s="77" cm="1">
        <f t="array" ref="H59">_xlfn.XLOOKUP(1,(ImportSupplyContract[[Dechrau Tariff ]:[Dechrau Tariff ]]&lt;=($B59+H$6*$BB$2))*(ImportSupplyContract[[Diwedd Tariff]:[Diwedd Tariff]]&gt;($B59+H$6*$BB$2)),ImportSupplyContract[[Ceiniogau fesul kWh]:[Ceiniogau fesul kWh]],0,,)</f>
        <v>0.21</v>
      </c>
      <c r="I59" s="77" cm="1">
        <f t="array" ref="I59">_xlfn.XLOOKUP(1,(ImportSupplyContract[[Dechrau Tariff ]:[Dechrau Tariff ]]&lt;=($B59+I$6*$BB$2))*(ImportSupplyContract[[Diwedd Tariff]:[Diwedd Tariff]]&gt;($B59+I$6*$BB$2)),ImportSupplyContract[[Ceiniogau fesul kWh]:[Ceiniogau fesul kWh]],0,,)</f>
        <v>0.21</v>
      </c>
      <c r="J59" s="77" cm="1">
        <f t="array" ref="J59">_xlfn.XLOOKUP(1,(ImportSupplyContract[[Dechrau Tariff ]:[Dechrau Tariff ]]&lt;=($B59+J$6*$BB$2))*(ImportSupplyContract[[Diwedd Tariff]:[Diwedd Tariff]]&gt;($B59+J$6*$BB$2)),ImportSupplyContract[[Ceiniogau fesul kWh]:[Ceiniogau fesul kWh]],0,,)</f>
        <v>0.21</v>
      </c>
      <c r="K59" s="77" cm="1">
        <f t="array" ref="K59">_xlfn.XLOOKUP(1,(ImportSupplyContract[[Dechrau Tariff ]:[Dechrau Tariff ]]&lt;=($B59+K$6*$BB$2))*(ImportSupplyContract[[Diwedd Tariff]:[Diwedd Tariff]]&gt;($B59+K$6*$BB$2)),ImportSupplyContract[[Ceiniogau fesul kWh]:[Ceiniogau fesul kWh]],0,,)</f>
        <v>0.21</v>
      </c>
      <c r="L59" s="77" cm="1">
        <f t="array" ref="L59">_xlfn.XLOOKUP(1,(ImportSupplyContract[[Dechrau Tariff ]:[Dechrau Tariff ]]&lt;=($B59+L$6*$BB$2))*(ImportSupplyContract[[Diwedd Tariff]:[Diwedd Tariff]]&gt;($B59+L$6*$BB$2)),ImportSupplyContract[[Ceiniogau fesul kWh]:[Ceiniogau fesul kWh]],0,,)</f>
        <v>0.21</v>
      </c>
      <c r="M59" s="77" cm="1">
        <f t="array" ref="M59">_xlfn.XLOOKUP(1,(ImportSupplyContract[[Dechrau Tariff ]:[Dechrau Tariff ]]&lt;=($B59+M$6*$BB$2))*(ImportSupplyContract[[Diwedd Tariff]:[Diwedd Tariff]]&gt;($B59+M$6*$BB$2)),ImportSupplyContract[[Ceiniogau fesul kWh]:[Ceiniogau fesul kWh]],0,,)</f>
        <v>0.21</v>
      </c>
      <c r="N59" s="77" cm="1">
        <f t="array" ref="N59">_xlfn.XLOOKUP(1,(ImportSupplyContract[[Dechrau Tariff ]:[Dechrau Tariff ]]&lt;=($B59+N$6*$BB$2))*(ImportSupplyContract[[Diwedd Tariff]:[Diwedd Tariff]]&gt;($B59+N$6*$BB$2)),ImportSupplyContract[[Ceiniogau fesul kWh]:[Ceiniogau fesul kWh]],0,,)</f>
        <v>0.21</v>
      </c>
      <c r="O59" s="77" cm="1">
        <f t="array" ref="O59">_xlfn.XLOOKUP(1,(ImportSupplyContract[[Dechrau Tariff ]:[Dechrau Tariff ]]&lt;=($B59+O$6*$BB$2))*(ImportSupplyContract[[Diwedd Tariff]:[Diwedd Tariff]]&gt;($B59+O$6*$BB$2)),ImportSupplyContract[[Ceiniogau fesul kWh]:[Ceiniogau fesul kWh]],0,,)</f>
        <v>0.21</v>
      </c>
      <c r="P59" s="77" cm="1">
        <f t="array" ref="P59">_xlfn.XLOOKUP(1,(ImportSupplyContract[[Dechrau Tariff ]:[Dechrau Tariff ]]&lt;=($B59+P$6*$BB$2))*(ImportSupplyContract[[Diwedd Tariff]:[Diwedd Tariff]]&gt;($B59+P$6*$BB$2)),ImportSupplyContract[[Ceiniogau fesul kWh]:[Ceiniogau fesul kWh]],0,,)</f>
        <v>0.21</v>
      </c>
      <c r="Q59" s="77" cm="1">
        <f t="array" ref="Q59">_xlfn.XLOOKUP(1,(ImportSupplyContract[[Dechrau Tariff ]:[Dechrau Tariff ]]&lt;=($B59+Q$6*$BB$2))*(ImportSupplyContract[[Diwedd Tariff]:[Diwedd Tariff]]&gt;($B59+Q$6*$BB$2)),ImportSupplyContract[[Ceiniogau fesul kWh]:[Ceiniogau fesul kWh]],0,,)</f>
        <v>0.21</v>
      </c>
      <c r="R59" s="77" cm="1">
        <f t="array" ref="R59">_xlfn.XLOOKUP(1,(ImportSupplyContract[[Dechrau Tariff ]:[Dechrau Tariff ]]&lt;=($B59+R$6*$BB$2))*(ImportSupplyContract[[Diwedd Tariff]:[Diwedd Tariff]]&gt;($B59+R$6*$BB$2)),ImportSupplyContract[[Ceiniogau fesul kWh]:[Ceiniogau fesul kWh]],0,,)</f>
        <v>0.21</v>
      </c>
      <c r="S59" s="77" cm="1">
        <f t="array" ref="S59">_xlfn.XLOOKUP(1,(ImportSupplyContract[[Dechrau Tariff ]:[Dechrau Tariff ]]&lt;=($B59+S$6*$BB$2))*(ImportSupplyContract[[Diwedd Tariff]:[Diwedd Tariff]]&gt;($B59+S$6*$BB$2)),ImportSupplyContract[[Ceiniogau fesul kWh]:[Ceiniogau fesul kWh]],0,,)</f>
        <v>0.21</v>
      </c>
      <c r="T59" s="77" cm="1">
        <f t="array" ref="T59">_xlfn.XLOOKUP(1,(ImportSupplyContract[[Dechrau Tariff ]:[Dechrau Tariff ]]&lt;=($B59+T$6*$BB$2))*(ImportSupplyContract[[Diwedd Tariff]:[Diwedd Tariff]]&gt;($B59+T$6*$BB$2)),ImportSupplyContract[[Ceiniogau fesul kWh]:[Ceiniogau fesul kWh]],0,,)</f>
        <v>0.21</v>
      </c>
      <c r="U59" s="77" cm="1">
        <f t="array" ref="U59">_xlfn.XLOOKUP(1,(ImportSupplyContract[[Dechrau Tariff ]:[Dechrau Tariff ]]&lt;=($B59+U$6*$BB$2))*(ImportSupplyContract[[Diwedd Tariff]:[Diwedd Tariff]]&gt;($B59+U$6*$BB$2)),ImportSupplyContract[[Ceiniogau fesul kWh]:[Ceiniogau fesul kWh]],0,,)</f>
        <v>0.21</v>
      </c>
      <c r="V59" s="77" cm="1">
        <f t="array" ref="V59">_xlfn.XLOOKUP(1,(ImportSupplyContract[[Dechrau Tariff ]:[Dechrau Tariff ]]&lt;=($B59+V$6*$BB$2))*(ImportSupplyContract[[Diwedd Tariff]:[Diwedd Tariff]]&gt;($B59+V$6*$BB$2)),ImportSupplyContract[[Ceiniogau fesul kWh]:[Ceiniogau fesul kWh]],0,,)</f>
        <v>0.21</v>
      </c>
      <c r="W59" s="77" cm="1">
        <f t="array" ref="W59">_xlfn.XLOOKUP(1,(ImportSupplyContract[[Dechrau Tariff ]:[Dechrau Tariff ]]&lt;=($B59+W$6*$BB$2))*(ImportSupplyContract[[Diwedd Tariff]:[Diwedd Tariff]]&gt;($B59+W$6*$BB$2)),ImportSupplyContract[[Ceiniogau fesul kWh]:[Ceiniogau fesul kWh]],0,,)</f>
        <v>0.21</v>
      </c>
      <c r="X59" s="77" cm="1">
        <f t="array" ref="X59">_xlfn.XLOOKUP(1,(ImportSupplyContract[[Dechrau Tariff ]:[Dechrau Tariff ]]&lt;=($B59+X$6*$BB$2))*(ImportSupplyContract[[Diwedd Tariff]:[Diwedd Tariff]]&gt;($B59+X$6*$BB$2)),ImportSupplyContract[[Ceiniogau fesul kWh]:[Ceiniogau fesul kWh]],0,,)</f>
        <v>0.21</v>
      </c>
      <c r="Y59" s="77" cm="1">
        <f t="array" ref="Y59">_xlfn.XLOOKUP(1,(ImportSupplyContract[[Dechrau Tariff ]:[Dechrau Tariff ]]&lt;=($B59+Y$6*$BB$2))*(ImportSupplyContract[[Diwedd Tariff]:[Diwedd Tariff]]&gt;($B59+Y$6*$BB$2)),ImportSupplyContract[[Ceiniogau fesul kWh]:[Ceiniogau fesul kWh]],0,,)</f>
        <v>0.21</v>
      </c>
      <c r="Z59" s="77" cm="1">
        <f t="array" ref="Z59">_xlfn.XLOOKUP(1,(ImportSupplyContract[[Dechrau Tariff ]:[Dechrau Tariff ]]&lt;=($B59+Z$6*$BB$2))*(ImportSupplyContract[[Diwedd Tariff]:[Diwedd Tariff]]&gt;($B59+Z$6*$BB$2)),ImportSupplyContract[[Ceiniogau fesul kWh]:[Ceiniogau fesul kWh]],0,,)</f>
        <v>0.21</v>
      </c>
      <c r="AA59" s="77" cm="1">
        <f t="array" ref="AA59">_xlfn.XLOOKUP(1,(ImportSupplyContract[[Dechrau Tariff ]:[Dechrau Tariff ]]&lt;=($B59+AA$6*$BB$2))*(ImportSupplyContract[[Diwedd Tariff]:[Diwedd Tariff]]&gt;($B59+AA$6*$BB$2)),ImportSupplyContract[[Ceiniogau fesul kWh]:[Ceiniogau fesul kWh]],0,,)</f>
        <v>0.21</v>
      </c>
      <c r="AB59" s="77" cm="1">
        <f t="array" ref="AB59">_xlfn.XLOOKUP(1,(ImportSupplyContract[[Dechrau Tariff ]:[Dechrau Tariff ]]&lt;=($B59+AB$6*$BB$2))*(ImportSupplyContract[[Diwedd Tariff]:[Diwedd Tariff]]&gt;($B59+AB$6*$BB$2)),ImportSupplyContract[[Ceiniogau fesul kWh]:[Ceiniogau fesul kWh]],0,,)</f>
        <v>0.21</v>
      </c>
      <c r="AC59" s="77" cm="1">
        <f t="array" ref="AC59">_xlfn.XLOOKUP(1,(ImportSupplyContract[[Dechrau Tariff ]:[Dechrau Tariff ]]&lt;=($B59+AC$6*$BB$2))*(ImportSupplyContract[[Diwedd Tariff]:[Diwedd Tariff]]&gt;($B59+AC$6*$BB$2)),ImportSupplyContract[[Ceiniogau fesul kWh]:[Ceiniogau fesul kWh]],0,,)</f>
        <v>0.21</v>
      </c>
      <c r="AD59" s="77" cm="1">
        <f t="array" ref="AD59">_xlfn.XLOOKUP(1,(ImportSupplyContract[[Dechrau Tariff ]:[Dechrau Tariff ]]&lt;=($B59+AD$6*$BB$2))*(ImportSupplyContract[[Diwedd Tariff]:[Diwedd Tariff]]&gt;($B59+AD$6*$BB$2)),ImportSupplyContract[[Ceiniogau fesul kWh]:[Ceiniogau fesul kWh]],0,,)</f>
        <v>0.21</v>
      </c>
      <c r="AE59" s="77" cm="1">
        <f t="array" ref="AE59">_xlfn.XLOOKUP(1,(ImportSupplyContract[[Dechrau Tariff ]:[Dechrau Tariff ]]&lt;=($B59+AE$6*$BB$2))*(ImportSupplyContract[[Diwedd Tariff]:[Diwedd Tariff]]&gt;($B59+AE$6*$BB$2)),ImportSupplyContract[[Ceiniogau fesul kWh]:[Ceiniogau fesul kWh]],0,,)</f>
        <v>0.21</v>
      </c>
      <c r="AF59" s="77" cm="1">
        <f t="array" ref="AF59">_xlfn.XLOOKUP(1,(ImportSupplyContract[[Dechrau Tariff ]:[Dechrau Tariff ]]&lt;=($B59+AF$6*$BB$2))*(ImportSupplyContract[[Diwedd Tariff]:[Diwedd Tariff]]&gt;($B59+AF$6*$BB$2)),ImportSupplyContract[[Ceiniogau fesul kWh]:[Ceiniogau fesul kWh]],0,,)</f>
        <v>0.21</v>
      </c>
      <c r="AG59" s="77" cm="1">
        <f t="array" ref="AG59">_xlfn.XLOOKUP(1,(ImportSupplyContract[[Dechrau Tariff ]:[Dechrau Tariff ]]&lt;=($B59+AG$6*$BB$2))*(ImportSupplyContract[[Diwedd Tariff]:[Diwedd Tariff]]&gt;($B59+AG$6*$BB$2)),ImportSupplyContract[[Ceiniogau fesul kWh]:[Ceiniogau fesul kWh]],0,,)</f>
        <v>0.21</v>
      </c>
      <c r="AH59" s="77" cm="1">
        <f t="array" ref="AH59">_xlfn.XLOOKUP(1,(ImportSupplyContract[[Dechrau Tariff ]:[Dechrau Tariff ]]&lt;=($B59+AH$6*$BB$2))*(ImportSupplyContract[[Diwedd Tariff]:[Diwedd Tariff]]&gt;($B59+AH$6*$BB$2)),ImportSupplyContract[[Ceiniogau fesul kWh]:[Ceiniogau fesul kWh]],0,,)</f>
        <v>0.21</v>
      </c>
      <c r="AI59" s="77" cm="1">
        <f t="array" ref="AI59">_xlfn.XLOOKUP(1,(ImportSupplyContract[[Dechrau Tariff ]:[Dechrau Tariff ]]&lt;=($B59+AI$6*$BB$2))*(ImportSupplyContract[[Diwedd Tariff]:[Diwedd Tariff]]&gt;($B59+AI$6*$BB$2)),ImportSupplyContract[[Ceiniogau fesul kWh]:[Ceiniogau fesul kWh]],0,,)</f>
        <v>0.21</v>
      </c>
      <c r="AJ59" s="77" cm="1">
        <f t="array" ref="AJ59">_xlfn.XLOOKUP(1,(ImportSupplyContract[[Dechrau Tariff ]:[Dechrau Tariff ]]&lt;=($B59+AJ$6*$BB$2))*(ImportSupplyContract[[Diwedd Tariff]:[Diwedd Tariff]]&gt;($B59+AJ$6*$BB$2)),ImportSupplyContract[[Ceiniogau fesul kWh]:[Ceiniogau fesul kWh]],0,,)</f>
        <v>0.21</v>
      </c>
      <c r="AK59" s="77" cm="1">
        <f t="array" ref="AK59">_xlfn.XLOOKUP(1,(ImportSupplyContract[[Dechrau Tariff ]:[Dechrau Tariff ]]&lt;=($B59+AK$6*$BB$2))*(ImportSupplyContract[[Diwedd Tariff]:[Diwedd Tariff]]&gt;($B59+AK$6*$BB$2)),ImportSupplyContract[[Ceiniogau fesul kWh]:[Ceiniogau fesul kWh]],0,,)</f>
        <v>0.21</v>
      </c>
      <c r="AL59" s="77" cm="1">
        <f t="array" ref="AL59">_xlfn.XLOOKUP(1,(ImportSupplyContract[[Dechrau Tariff ]:[Dechrau Tariff ]]&lt;=($B59+AL$6*$BB$2))*(ImportSupplyContract[[Diwedd Tariff]:[Diwedd Tariff]]&gt;($B59+AL$6*$BB$2)),ImportSupplyContract[[Ceiniogau fesul kWh]:[Ceiniogau fesul kWh]],0,,)</f>
        <v>0.21</v>
      </c>
      <c r="AM59" s="77" cm="1">
        <f t="array" ref="AM59">_xlfn.XLOOKUP(1,(ImportSupplyContract[[Dechrau Tariff ]:[Dechrau Tariff ]]&lt;=($B59+AM$6*$BB$2))*(ImportSupplyContract[[Diwedd Tariff]:[Diwedd Tariff]]&gt;($B59+AM$6*$BB$2)),ImportSupplyContract[[Ceiniogau fesul kWh]:[Ceiniogau fesul kWh]],0,,)</f>
        <v>0.21</v>
      </c>
      <c r="AN59" s="77" cm="1">
        <f t="array" ref="AN59">_xlfn.XLOOKUP(1,(ImportSupplyContract[[Dechrau Tariff ]:[Dechrau Tariff ]]&lt;=($B59+AN$6*$BB$2))*(ImportSupplyContract[[Diwedd Tariff]:[Diwedd Tariff]]&gt;($B59+AN$6*$BB$2)),ImportSupplyContract[[Ceiniogau fesul kWh]:[Ceiniogau fesul kWh]],0,,)</f>
        <v>0.21</v>
      </c>
      <c r="AO59" s="77" cm="1">
        <f t="array" ref="AO59">_xlfn.XLOOKUP(1,(ImportSupplyContract[[Dechrau Tariff ]:[Dechrau Tariff ]]&lt;=($B59+AO$6*$BB$2))*(ImportSupplyContract[[Diwedd Tariff]:[Diwedd Tariff]]&gt;($B59+AO$6*$BB$2)),ImportSupplyContract[[Ceiniogau fesul kWh]:[Ceiniogau fesul kWh]],0,,)</f>
        <v>0.21</v>
      </c>
      <c r="AP59" s="77" cm="1">
        <f t="array" ref="AP59">_xlfn.XLOOKUP(1,(ImportSupplyContract[[Dechrau Tariff ]:[Dechrau Tariff ]]&lt;=($B59+AP$6*$BB$2))*(ImportSupplyContract[[Diwedd Tariff]:[Diwedd Tariff]]&gt;($B59+AP$6*$BB$2)),ImportSupplyContract[[Ceiniogau fesul kWh]:[Ceiniogau fesul kWh]],0,,)</f>
        <v>0.21</v>
      </c>
      <c r="AQ59" s="77" cm="1">
        <f t="array" ref="AQ59">_xlfn.XLOOKUP(1,(ImportSupplyContract[[Dechrau Tariff ]:[Dechrau Tariff ]]&lt;=($B59+AQ$6*$BB$2))*(ImportSupplyContract[[Diwedd Tariff]:[Diwedd Tariff]]&gt;($B59+AQ$6*$BB$2)),ImportSupplyContract[[Ceiniogau fesul kWh]:[Ceiniogau fesul kWh]],0,,)</f>
        <v>0.21</v>
      </c>
      <c r="AR59" s="77" cm="1">
        <f t="array" ref="AR59">_xlfn.XLOOKUP(1,(ImportSupplyContract[[Dechrau Tariff ]:[Dechrau Tariff ]]&lt;=($B59+AR$6*$BB$2))*(ImportSupplyContract[[Diwedd Tariff]:[Diwedd Tariff]]&gt;($B59+AR$6*$BB$2)),ImportSupplyContract[[Ceiniogau fesul kWh]:[Ceiniogau fesul kWh]],0,,)</f>
        <v>0.21</v>
      </c>
      <c r="AS59" s="77" cm="1">
        <f t="array" ref="AS59">_xlfn.XLOOKUP(1,(ImportSupplyContract[[Dechrau Tariff ]:[Dechrau Tariff ]]&lt;=($B59+AS$6*$BB$2))*(ImportSupplyContract[[Diwedd Tariff]:[Diwedd Tariff]]&gt;($B59+AS$6*$BB$2)),ImportSupplyContract[[Ceiniogau fesul kWh]:[Ceiniogau fesul kWh]],0,,)</f>
        <v>0.21</v>
      </c>
      <c r="AT59" s="77" cm="1">
        <f t="array" ref="AT59">_xlfn.XLOOKUP(1,(ImportSupplyContract[[Dechrau Tariff ]:[Dechrau Tariff ]]&lt;=($B59+AT$6*$BB$2))*(ImportSupplyContract[[Diwedd Tariff]:[Diwedd Tariff]]&gt;($B59+AT$6*$BB$2)),ImportSupplyContract[[Ceiniogau fesul kWh]:[Ceiniogau fesul kWh]],0,,)</f>
        <v>0.21</v>
      </c>
      <c r="AU59" s="77" cm="1">
        <f t="array" ref="AU59">_xlfn.XLOOKUP(1,(ImportSupplyContract[[Dechrau Tariff ]:[Dechrau Tariff ]]&lt;=($B59+AU$6*$BB$2))*(ImportSupplyContract[[Diwedd Tariff]:[Diwedd Tariff]]&gt;($B59+AU$6*$BB$2)),ImportSupplyContract[[Ceiniogau fesul kWh]:[Ceiniogau fesul kWh]],0,,)</f>
        <v>0.21</v>
      </c>
      <c r="AV59" s="77" cm="1">
        <f t="array" ref="AV59">_xlfn.XLOOKUP(1,(ImportSupplyContract[[Dechrau Tariff ]:[Dechrau Tariff ]]&lt;=($B59+AV$6*$BB$2))*(ImportSupplyContract[[Diwedd Tariff]:[Diwedd Tariff]]&gt;($B59+AV$6*$BB$2)),ImportSupplyContract[[Ceiniogau fesul kWh]:[Ceiniogau fesul kWh]],0,,)</f>
        <v>0.21</v>
      </c>
      <c r="AW59" s="77" cm="1">
        <f t="array" ref="AW59">_xlfn.XLOOKUP(1,(ImportSupplyContract[[Dechrau Tariff ]:[Dechrau Tariff ]]&lt;=($B59+AW$6*$BB$2))*(ImportSupplyContract[[Diwedd Tariff]:[Diwedd Tariff]]&gt;($B59+AW$6*$BB$2)),ImportSupplyContract[[Ceiniogau fesul kWh]:[Ceiniogau fesul kWh]],0,,)</f>
        <v>0.21</v>
      </c>
      <c r="AX59" s="77" cm="1">
        <f t="array" ref="AX59">_xlfn.XLOOKUP(1,(ImportSupplyContract[[Dechrau Tariff ]:[Dechrau Tariff ]]&lt;=($B59+AX$6*$BB$2))*(ImportSupplyContract[[Diwedd Tariff]:[Diwedd Tariff]]&gt;($B59+AX$6*$BB$2)),ImportSupplyContract[[Ceiniogau fesul kWh]:[Ceiniogau fesul kWh]],0,,)</f>
        <v>0.21</v>
      </c>
    </row>
    <row r="60" spans="2:50" x14ac:dyDescent="0.3">
      <c r="B60" s="30">
        <v>45345</v>
      </c>
      <c r="C60" s="77" cm="1">
        <f t="array" ref="C60">_xlfn.XLOOKUP(1,(ImportSupplyContract[[Dechrau Tariff ]:[Dechrau Tariff ]]&lt;=($B60+C$6*$BB$2))*(ImportSupplyContract[[Diwedd Tariff]:[Diwedd Tariff]]&gt;($B60+C$6*$BB$2)),ImportSupplyContract[[Ceiniogau fesul kWh]:[Ceiniogau fesul kWh]],0,,)</f>
        <v>0.21</v>
      </c>
      <c r="D60" s="77" cm="1">
        <f t="array" ref="D60">_xlfn.XLOOKUP(1,(ImportSupplyContract[[Dechrau Tariff ]:[Dechrau Tariff ]]&lt;=($B60+D$6*$BB$2))*(ImportSupplyContract[[Diwedd Tariff]:[Diwedd Tariff]]&gt;($B60+D$6*$BB$2)),ImportSupplyContract[[Ceiniogau fesul kWh]:[Ceiniogau fesul kWh]],0,,)</f>
        <v>0.21</v>
      </c>
      <c r="E60" s="77" cm="1">
        <f t="array" ref="E60">_xlfn.XLOOKUP(1,(ImportSupplyContract[[Dechrau Tariff ]:[Dechrau Tariff ]]&lt;=($B60+E$6*$BB$2))*(ImportSupplyContract[[Diwedd Tariff]:[Diwedd Tariff]]&gt;($B60+E$6*$BB$2)),ImportSupplyContract[[Ceiniogau fesul kWh]:[Ceiniogau fesul kWh]],0,,)</f>
        <v>0.21</v>
      </c>
      <c r="F60" s="77" cm="1">
        <f t="array" ref="F60">_xlfn.XLOOKUP(1,(ImportSupplyContract[[Dechrau Tariff ]:[Dechrau Tariff ]]&lt;=($B60+F$6*$BB$2))*(ImportSupplyContract[[Diwedd Tariff]:[Diwedd Tariff]]&gt;($B60+F$6*$BB$2)),ImportSupplyContract[[Ceiniogau fesul kWh]:[Ceiniogau fesul kWh]],0,,)</f>
        <v>0.21</v>
      </c>
      <c r="G60" s="77" cm="1">
        <f t="array" ref="G60">_xlfn.XLOOKUP(1,(ImportSupplyContract[[Dechrau Tariff ]:[Dechrau Tariff ]]&lt;=($B60+G$6*$BB$2))*(ImportSupplyContract[[Diwedd Tariff]:[Diwedd Tariff]]&gt;($B60+G$6*$BB$2)),ImportSupplyContract[[Ceiniogau fesul kWh]:[Ceiniogau fesul kWh]],0,,)</f>
        <v>0.21</v>
      </c>
      <c r="H60" s="77" cm="1">
        <f t="array" ref="H60">_xlfn.XLOOKUP(1,(ImportSupplyContract[[Dechrau Tariff ]:[Dechrau Tariff ]]&lt;=($B60+H$6*$BB$2))*(ImportSupplyContract[[Diwedd Tariff]:[Diwedd Tariff]]&gt;($B60+H$6*$BB$2)),ImportSupplyContract[[Ceiniogau fesul kWh]:[Ceiniogau fesul kWh]],0,,)</f>
        <v>0.21</v>
      </c>
      <c r="I60" s="77" cm="1">
        <f t="array" ref="I60">_xlfn.XLOOKUP(1,(ImportSupplyContract[[Dechrau Tariff ]:[Dechrau Tariff ]]&lt;=($B60+I$6*$BB$2))*(ImportSupplyContract[[Diwedd Tariff]:[Diwedd Tariff]]&gt;($B60+I$6*$BB$2)),ImportSupplyContract[[Ceiniogau fesul kWh]:[Ceiniogau fesul kWh]],0,,)</f>
        <v>0.21</v>
      </c>
      <c r="J60" s="77" cm="1">
        <f t="array" ref="J60">_xlfn.XLOOKUP(1,(ImportSupplyContract[[Dechrau Tariff ]:[Dechrau Tariff ]]&lt;=($B60+J$6*$BB$2))*(ImportSupplyContract[[Diwedd Tariff]:[Diwedd Tariff]]&gt;($B60+J$6*$BB$2)),ImportSupplyContract[[Ceiniogau fesul kWh]:[Ceiniogau fesul kWh]],0,,)</f>
        <v>0.21</v>
      </c>
      <c r="K60" s="77" cm="1">
        <f t="array" ref="K60">_xlfn.XLOOKUP(1,(ImportSupplyContract[[Dechrau Tariff ]:[Dechrau Tariff ]]&lt;=($B60+K$6*$BB$2))*(ImportSupplyContract[[Diwedd Tariff]:[Diwedd Tariff]]&gt;($B60+K$6*$BB$2)),ImportSupplyContract[[Ceiniogau fesul kWh]:[Ceiniogau fesul kWh]],0,,)</f>
        <v>0.21</v>
      </c>
      <c r="L60" s="77" cm="1">
        <f t="array" ref="L60">_xlfn.XLOOKUP(1,(ImportSupplyContract[[Dechrau Tariff ]:[Dechrau Tariff ]]&lt;=($B60+L$6*$BB$2))*(ImportSupplyContract[[Diwedd Tariff]:[Diwedd Tariff]]&gt;($B60+L$6*$BB$2)),ImportSupplyContract[[Ceiniogau fesul kWh]:[Ceiniogau fesul kWh]],0,,)</f>
        <v>0.21</v>
      </c>
      <c r="M60" s="77" cm="1">
        <f t="array" ref="M60">_xlfn.XLOOKUP(1,(ImportSupplyContract[[Dechrau Tariff ]:[Dechrau Tariff ]]&lt;=($B60+M$6*$BB$2))*(ImportSupplyContract[[Diwedd Tariff]:[Diwedd Tariff]]&gt;($B60+M$6*$BB$2)),ImportSupplyContract[[Ceiniogau fesul kWh]:[Ceiniogau fesul kWh]],0,,)</f>
        <v>0.21</v>
      </c>
      <c r="N60" s="77" cm="1">
        <f t="array" ref="N60">_xlfn.XLOOKUP(1,(ImportSupplyContract[[Dechrau Tariff ]:[Dechrau Tariff ]]&lt;=($B60+N$6*$BB$2))*(ImportSupplyContract[[Diwedd Tariff]:[Diwedd Tariff]]&gt;($B60+N$6*$BB$2)),ImportSupplyContract[[Ceiniogau fesul kWh]:[Ceiniogau fesul kWh]],0,,)</f>
        <v>0.21</v>
      </c>
      <c r="O60" s="77" cm="1">
        <f t="array" ref="O60">_xlfn.XLOOKUP(1,(ImportSupplyContract[[Dechrau Tariff ]:[Dechrau Tariff ]]&lt;=($B60+O$6*$BB$2))*(ImportSupplyContract[[Diwedd Tariff]:[Diwedd Tariff]]&gt;($B60+O$6*$BB$2)),ImportSupplyContract[[Ceiniogau fesul kWh]:[Ceiniogau fesul kWh]],0,,)</f>
        <v>0.21</v>
      </c>
      <c r="P60" s="77" cm="1">
        <f t="array" ref="P60">_xlfn.XLOOKUP(1,(ImportSupplyContract[[Dechrau Tariff ]:[Dechrau Tariff ]]&lt;=($B60+P$6*$BB$2))*(ImportSupplyContract[[Diwedd Tariff]:[Diwedd Tariff]]&gt;($B60+P$6*$BB$2)),ImportSupplyContract[[Ceiniogau fesul kWh]:[Ceiniogau fesul kWh]],0,,)</f>
        <v>0.21</v>
      </c>
      <c r="Q60" s="77" cm="1">
        <f t="array" ref="Q60">_xlfn.XLOOKUP(1,(ImportSupplyContract[[Dechrau Tariff ]:[Dechrau Tariff ]]&lt;=($B60+Q$6*$BB$2))*(ImportSupplyContract[[Diwedd Tariff]:[Diwedd Tariff]]&gt;($B60+Q$6*$BB$2)),ImportSupplyContract[[Ceiniogau fesul kWh]:[Ceiniogau fesul kWh]],0,,)</f>
        <v>0.21</v>
      </c>
      <c r="R60" s="77" cm="1">
        <f t="array" ref="R60">_xlfn.XLOOKUP(1,(ImportSupplyContract[[Dechrau Tariff ]:[Dechrau Tariff ]]&lt;=($B60+R$6*$BB$2))*(ImportSupplyContract[[Diwedd Tariff]:[Diwedd Tariff]]&gt;($B60+R$6*$BB$2)),ImportSupplyContract[[Ceiniogau fesul kWh]:[Ceiniogau fesul kWh]],0,,)</f>
        <v>0.21</v>
      </c>
      <c r="S60" s="77" cm="1">
        <f t="array" ref="S60">_xlfn.XLOOKUP(1,(ImportSupplyContract[[Dechrau Tariff ]:[Dechrau Tariff ]]&lt;=($B60+S$6*$BB$2))*(ImportSupplyContract[[Diwedd Tariff]:[Diwedd Tariff]]&gt;($B60+S$6*$BB$2)),ImportSupplyContract[[Ceiniogau fesul kWh]:[Ceiniogau fesul kWh]],0,,)</f>
        <v>0.21</v>
      </c>
      <c r="T60" s="77" cm="1">
        <f t="array" ref="T60">_xlfn.XLOOKUP(1,(ImportSupplyContract[[Dechrau Tariff ]:[Dechrau Tariff ]]&lt;=($B60+T$6*$BB$2))*(ImportSupplyContract[[Diwedd Tariff]:[Diwedd Tariff]]&gt;($B60+T$6*$BB$2)),ImportSupplyContract[[Ceiniogau fesul kWh]:[Ceiniogau fesul kWh]],0,,)</f>
        <v>0.21</v>
      </c>
      <c r="U60" s="77" cm="1">
        <f t="array" ref="U60">_xlfn.XLOOKUP(1,(ImportSupplyContract[[Dechrau Tariff ]:[Dechrau Tariff ]]&lt;=($B60+U$6*$BB$2))*(ImportSupplyContract[[Diwedd Tariff]:[Diwedd Tariff]]&gt;($B60+U$6*$BB$2)),ImportSupplyContract[[Ceiniogau fesul kWh]:[Ceiniogau fesul kWh]],0,,)</f>
        <v>0.21</v>
      </c>
      <c r="V60" s="77" cm="1">
        <f t="array" ref="V60">_xlfn.XLOOKUP(1,(ImportSupplyContract[[Dechrau Tariff ]:[Dechrau Tariff ]]&lt;=($B60+V$6*$BB$2))*(ImportSupplyContract[[Diwedd Tariff]:[Diwedd Tariff]]&gt;($B60+V$6*$BB$2)),ImportSupplyContract[[Ceiniogau fesul kWh]:[Ceiniogau fesul kWh]],0,,)</f>
        <v>0.21</v>
      </c>
      <c r="W60" s="77" cm="1">
        <f t="array" ref="W60">_xlfn.XLOOKUP(1,(ImportSupplyContract[[Dechrau Tariff ]:[Dechrau Tariff ]]&lt;=($B60+W$6*$BB$2))*(ImportSupplyContract[[Diwedd Tariff]:[Diwedd Tariff]]&gt;($B60+W$6*$BB$2)),ImportSupplyContract[[Ceiniogau fesul kWh]:[Ceiniogau fesul kWh]],0,,)</f>
        <v>0.21</v>
      </c>
      <c r="X60" s="77" cm="1">
        <f t="array" ref="X60">_xlfn.XLOOKUP(1,(ImportSupplyContract[[Dechrau Tariff ]:[Dechrau Tariff ]]&lt;=($B60+X$6*$BB$2))*(ImportSupplyContract[[Diwedd Tariff]:[Diwedd Tariff]]&gt;($B60+X$6*$BB$2)),ImportSupplyContract[[Ceiniogau fesul kWh]:[Ceiniogau fesul kWh]],0,,)</f>
        <v>0.21</v>
      </c>
      <c r="Y60" s="77" cm="1">
        <f t="array" ref="Y60">_xlfn.XLOOKUP(1,(ImportSupplyContract[[Dechrau Tariff ]:[Dechrau Tariff ]]&lt;=($B60+Y$6*$BB$2))*(ImportSupplyContract[[Diwedd Tariff]:[Diwedd Tariff]]&gt;($B60+Y$6*$BB$2)),ImportSupplyContract[[Ceiniogau fesul kWh]:[Ceiniogau fesul kWh]],0,,)</f>
        <v>0.21</v>
      </c>
      <c r="Z60" s="77" cm="1">
        <f t="array" ref="Z60">_xlfn.XLOOKUP(1,(ImportSupplyContract[[Dechrau Tariff ]:[Dechrau Tariff ]]&lt;=($B60+Z$6*$BB$2))*(ImportSupplyContract[[Diwedd Tariff]:[Diwedd Tariff]]&gt;($B60+Z$6*$BB$2)),ImportSupplyContract[[Ceiniogau fesul kWh]:[Ceiniogau fesul kWh]],0,,)</f>
        <v>0.21</v>
      </c>
      <c r="AA60" s="77" cm="1">
        <f t="array" ref="AA60">_xlfn.XLOOKUP(1,(ImportSupplyContract[[Dechrau Tariff ]:[Dechrau Tariff ]]&lt;=($B60+AA$6*$BB$2))*(ImportSupplyContract[[Diwedd Tariff]:[Diwedd Tariff]]&gt;($B60+AA$6*$BB$2)),ImportSupplyContract[[Ceiniogau fesul kWh]:[Ceiniogau fesul kWh]],0,,)</f>
        <v>0.21</v>
      </c>
      <c r="AB60" s="77" cm="1">
        <f t="array" ref="AB60">_xlfn.XLOOKUP(1,(ImportSupplyContract[[Dechrau Tariff ]:[Dechrau Tariff ]]&lt;=($B60+AB$6*$BB$2))*(ImportSupplyContract[[Diwedd Tariff]:[Diwedd Tariff]]&gt;($B60+AB$6*$BB$2)),ImportSupplyContract[[Ceiniogau fesul kWh]:[Ceiniogau fesul kWh]],0,,)</f>
        <v>0.21</v>
      </c>
      <c r="AC60" s="77" cm="1">
        <f t="array" ref="AC60">_xlfn.XLOOKUP(1,(ImportSupplyContract[[Dechrau Tariff ]:[Dechrau Tariff ]]&lt;=($B60+AC$6*$BB$2))*(ImportSupplyContract[[Diwedd Tariff]:[Diwedd Tariff]]&gt;($B60+AC$6*$BB$2)),ImportSupplyContract[[Ceiniogau fesul kWh]:[Ceiniogau fesul kWh]],0,,)</f>
        <v>0.21</v>
      </c>
      <c r="AD60" s="77" cm="1">
        <f t="array" ref="AD60">_xlfn.XLOOKUP(1,(ImportSupplyContract[[Dechrau Tariff ]:[Dechrau Tariff ]]&lt;=($B60+AD$6*$BB$2))*(ImportSupplyContract[[Diwedd Tariff]:[Diwedd Tariff]]&gt;($B60+AD$6*$BB$2)),ImportSupplyContract[[Ceiniogau fesul kWh]:[Ceiniogau fesul kWh]],0,,)</f>
        <v>0.21</v>
      </c>
      <c r="AE60" s="77" cm="1">
        <f t="array" ref="AE60">_xlfn.XLOOKUP(1,(ImportSupplyContract[[Dechrau Tariff ]:[Dechrau Tariff ]]&lt;=($B60+AE$6*$BB$2))*(ImportSupplyContract[[Diwedd Tariff]:[Diwedd Tariff]]&gt;($B60+AE$6*$BB$2)),ImportSupplyContract[[Ceiniogau fesul kWh]:[Ceiniogau fesul kWh]],0,,)</f>
        <v>0.21</v>
      </c>
      <c r="AF60" s="77" cm="1">
        <f t="array" ref="AF60">_xlfn.XLOOKUP(1,(ImportSupplyContract[[Dechrau Tariff ]:[Dechrau Tariff ]]&lt;=($B60+AF$6*$BB$2))*(ImportSupplyContract[[Diwedd Tariff]:[Diwedd Tariff]]&gt;($B60+AF$6*$BB$2)),ImportSupplyContract[[Ceiniogau fesul kWh]:[Ceiniogau fesul kWh]],0,,)</f>
        <v>0.21</v>
      </c>
      <c r="AG60" s="77" cm="1">
        <f t="array" ref="AG60">_xlfn.XLOOKUP(1,(ImportSupplyContract[[Dechrau Tariff ]:[Dechrau Tariff ]]&lt;=($B60+AG$6*$BB$2))*(ImportSupplyContract[[Diwedd Tariff]:[Diwedd Tariff]]&gt;($B60+AG$6*$BB$2)),ImportSupplyContract[[Ceiniogau fesul kWh]:[Ceiniogau fesul kWh]],0,,)</f>
        <v>0.21</v>
      </c>
      <c r="AH60" s="77" cm="1">
        <f t="array" ref="AH60">_xlfn.XLOOKUP(1,(ImportSupplyContract[[Dechrau Tariff ]:[Dechrau Tariff ]]&lt;=($B60+AH$6*$BB$2))*(ImportSupplyContract[[Diwedd Tariff]:[Diwedd Tariff]]&gt;($B60+AH$6*$BB$2)),ImportSupplyContract[[Ceiniogau fesul kWh]:[Ceiniogau fesul kWh]],0,,)</f>
        <v>0.21</v>
      </c>
      <c r="AI60" s="77" cm="1">
        <f t="array" ref="AI60">_xlfn.XLOOKUP(1,(ImportSupplyContract[[Dechrau Tariff ]:[Dechrau Tariff ]]&lt;=($B60+AI$6*$BB$2))*(ImportSupplyContract[[Diwedd Tariff]:[Diwedd Tariff]]&gt;($B60+AI$6*$BB$2)),ImportSupplyContract[[Ceiniogau fesul kWh]:[Ceiniogau fesul kWh]],0,,)</f>
        <v>0.21</v>
      </c>
      <c r="AJ60" s="77" cm="1">
        <f t="array" ref="AJ60">_xlfn.XLOOKUP(1,(ImportSupplyContract[[Dechrau Tariff ]:[Dechrau Tariff ]]&lt;=($B60+AJ$6*$BB$2))*(ImportSupplyContract[[Diwedd Tariff]:[Diwedd Tariff]]&gt;($B60+AJ$6*$BB$2)),ImportSupplyContract[[Ceiniogau fesul kWh]:[Ceiniogau fesul kWh]],0,,)</f>
        <v>0.21</v>
      </c>
      <c r="AK60" s="77" cm="1">
        <f t="array" ref="AK60">_xlfn.XLOOKUP(1,(ImportSupplyContract[[Dechrau Tariff ]:[Dechrau Tariff ]]&lt;=($B60+AK$6*$BB$2))*(ImportSupplyContract[[Diwedd Tariff]:[Diwedd Tariff]]&gt;($B60+AK$6*$BB$2)),ImportSupplyContract[[Ceiniogau fesul kWh]:[Ceiniogau fesul kWh]],0,,)</f>
        <v>0.21</v>
      </c>
      <c r="AL60" s="77" cm="1">
        <f t="array" ref="AL60">_xlfn.XLOOKUP(1,(ImportSupplyContract[[Dechrau Tariff ]:[Dechrau Tariff ]]&lt;=($B60+AL$6*$BB$2))*(ImportSupplyContract[[Diwedd Tariff]:[Diwedd Tariff]]&gt;($B60+AL$6*$BB$2)),ImportSupplyContract[[Ceiniogau fesul kWh]:[Ceiniogau fesul kWh]],0,,)</f>
        <v>0.21</v>
      </c>
      <c r="AM60" s="77" cm="1">
        <f t="array" ref="AM60">_xlfn.XLOOKUP(1,(ImportSupplyContract[[Dechrau Tariff ]:[Dechrau Tariff ]]&lt;=($B60+AM$6*$BB$2))*(ImportSupplyContract[[Diwedd Tariff]:[Diwedd Tariff]]&gt;($B60+AM$6*$BB$2)),ImportSupplyContract[[Ceiniogau fesul kWh]:[Ceiniogau fesul kWh]],0,,)</f>
        <v>0.21</v>
      </c>
      <c r="AN60" s="77" cm="1">
        <f t="array" ref="AN60">_xlfn.XLOOKUP(1,(ImportSupplyContract[[Dechrau Tariff ]:[Dechrau Tariff ]]&lt;=($B60+AN$6*$BB$2))*(ImportSupplyContract[[Diwedd Tariff]:[Diwedd Tariff]]&gt;($B60+AN$6*$BB$2)),ImportSupplyContract[[Ceiniogau fesul kWh]:[Ceiniogau fesul kWh]],0,,)</f>
        <v>0.21</v>
      </c>
      <c r="AO60" s="77" cm="1">
        <f t="array" ref="AO60">_xlfn.XLOOKUP(1,(ImportSupplyContract[[Dechrau Tariff ]:[Dechrau Tariff ]]&lt;=($B60+AO$6*$BB$2))*(ImportSupplyContract[[Diwedd Tariff]:[Diwedd Tariff]]&gt;($B60+AO$6*$BB$2)),ImportSupplyContract[[Ceiniogau fesul kWh]:[Ceiniogau fesul kWh]],0,,)</f>
        <v>0.21</v>
      </c>
      <c r="AP60" s="77" cm="1">
        <f t="array" ref="AP60">_xlfn.XLOOKUP(1,(ImportSupplyContract[[Dechrau Tariff ]:[Dechrau Tariff ]]&lt;=($B60+AP$6*$BB$2))*(ImportSupplyContract[[Diwedd Tariff]:[Diwedd Tariff]]&gt;($B60+AP$6*$BB$2)),ImportSupplyContract[[Ceiniogau fesul kWh]:[Ceiniogau fesul kWh]],0,,)</f>
        <v>0.21</v>
      </c>
      <c r="AQ60" s="77" cm="1">
        <f t="array" ref="AQ60">_xlfn.XLOOKUP(1,(ImportSupplyContract[[Dechrau Tariff ]:[Dechrau Tariff ]]&lt;=($B60+AQ$6*$BB$2))*(ImportSupplyContract[[Diwedd Tariff]:[Diwedd Tariff]]&gt;($B60+AQ$6*$BB$2)),ImportSupplyContract[[Ceiniogau fesul kWh]:[Ceiniogau fesul kWh]],0,,)</f>
        <v>0.21</v>
      </c>
      <c r="AR60" s="77" cm="1">
        <f t="array" ref="AR60">_xlfn.XLOOKUP(1,(ImportSupplyContract[[Dechrau Tariff ]:[Dechrau Tariff ]]&lt;=($B60+AR$6*$BB$2))*(ImportSupplyContract[[Diwedd Tariff]:[Diwedd Tariff]]&gt;($B60+AR$6*$BB$2)),ImportSupplyContract[[Ceiniogau fesul kWh]:[Ceiniogau fesul kWh]],0,,)</f>
        <v>0.21</v>
      </c>
      <c r="AS60" s="77" cm="1">
        <f t="array" ref="AS60">_xlfn.XLOOKUP(1,(ImportSupplyContract[[Dechrau Tariff ]:[Dechrau Tariff ]]&lt;=($B60+AS$6*$BB$2))*(ImportSupplyContract[[Diwedd Tariff]:[Diwedd Tariff]]&gt;($B60+AS$6*$BB$2)),ImportSupplyContract[[Ceiniogau fesul kWh]:[Ceiniogau fesul kWh]],0,,)</f>
        <v>0.21</v>
      </c>
      <c r="AT60" s="77" cm="1">
        <f t="array" ref="AT60">_xlfn.XLOOKUP(1,(ImportSupplyContract[[Dechrau Tariff ]:[Dechrau Tariff ]]&lt;=($B60+AT$6*$BB$2))*(ImportSupplyContract[[Diwedd Tariff]:[Diwedd Tariff]]&gt;($B60+AT$6*$BB$2)),ImportSupplyContract[[Ceiniogau fesul kWh]:[Ceiniogau fesul kWh]],0,,)</f>
        <v>0.21</v>
      </c>
      <c r="AU60" s="77" cm="1">
        <f t="array" ref="AU60">_xlfn.XLOOKUP(1,(ImportSupplyContract[[Dechrau Tariff ]:[Dechrau Tariff ]]&lt;=($B60+AU$6*$BB$2))*(ImportSupplyContract[[Diwedd Tariff]:[Diwedd Tariff]]&gt;($B60+AU$6*$BB$2)),ImportSupplyContract[[Ceiniogau fesul kWh]:[Ceiniogau fesul kWh]],0,,)</f>
        <v>0.21</v>
      </c>
      <c r="AV60" s="77" cm="1">
        <f t="array" ref="AV60">_xlfn.XLOOKUP(1,(ImportSupplyContract[[Dechrau Tariff ]:[Dechrau Tariff ]]&lt;=($B60+AV$6*$BB$2))*(ImportSupplyContract[[Diwedd Tariff]:[Diwedd Tariff]]&gt;($B60+AV$6*$BB$2)),ImportSupplyContract[[Ceiniogau fesul kWh]:[Ceiniogau fesul kWh]],0,,)</f>
        <v>0.21</v>
      </c>
      <c r="AW60" s="77" cm="1">
        <f t="array" ref="AW60">_xlfn.XLOOKUP(1,(ImportSupplyContract[[Dechrau Tariff ]:[Dechrau Tariff ]]&lt;=($B60+AW$6*$BB$2))*(ImportSupplyContract[[Diwedd Tariff]:[Diwedd Tariff]]&gt;($B60+AW$6*$BB$2)),ImportSupplyContract[[Ceiniogau fesul kWh]:[Ceiniogau fesul kWh]],0,,)</f>
        <v>0.21</v>
      </c>
      <c r="AX60" s="77" cm="1">
        <f t="array" ref="AX60">_xlfn.XLOOKUP(1,(ImportSupplyContract[[Dechrau Tariff ]:[Dechrau Tariff ]]&lt;=($B60+AX$6*$BB$2))*(ImportSupplyContract[[Diwedd Tariff]:[Diwedd Tariff]]&gt;($B60+AX$6*$BB$2)),ImportSupplyContract[[Ceiniogau fesul kWh]:[Ceiniogau fesul kWh]],0,,)</f>
        <v>0.21</v>
      </c>
    </row>
    <row r="61" spans="2:50" x14ac:dyDescent="0.3">
      <c r="B61" s="30">
        <v>45346</v>
      </c>
      <c r="C61" s="77" cm="1">
        <f t="array" ref="C61">_xlfn.XLOOKUP(1,(ImportSupplyContract[[Dechrau Tariff ]:[Dechrau Tariff ]]&lt;=($B61+C$6*$BB$2))*(ImportSupplyContract[[Diwedd Tariff]:[Diwedd Tariff]]&gt;($B61+C$6*$BB$2)),ImportSupplyContract[[Ceiniogau fesul kWh]:[Ceiniogau fesul kWh]],0,,)</f>
        <v>0.21</v>
      </c>
      <c r="D61" s="77" cm="1">
        <f t="array" ref="D61">_xlfn.XLOOKUP(1,(ImportSupplyContract[[Dechrau Tariff ]:[Dechrau Tariff ]]&lt;=($B61+D$6*$BB$2))*(ImportSupplyContract[[Diwedd Tariff]:[Diwedd Tariff]]&gt;($B61+D$6*$BB$2)),ImportSupplyContract[[Ceiniogau fesul kWh]:[Ceiniogau fesul kWh]],0,,)</f>
        <v>0.21</v>
      </c>
      <c r="E61" s="77" cm="1">
        <f t="array" ref="E61">_xlfn.XLOOKUP(1,(ImportSupplyContract[[Dechrau Tariff ]:[Dechrau Tariff ]]&lt;=($B61+E$6*$BB$2))*(ImportSupplyContract[[Diwedd Tariff]:[Diwedd Tariff]]&gt;($B61+E$6*$BB$2)),ImportSupplyContract[[Ceiniogau fesul kWh]:[Ceiniogau fesul kWh]],0,,)</f>
        <v>0.21</v>
      </c>
      <c r="F61" s="77" cm="1">
        <f t="array" ref="F61">_xlfn.XLOOKUP(1,(ImportSupplyContract[[Dechrau Tariff ]:[Dechrau Tariff ]]&lt;=($B61+F$6*$BB$2))*(ImportSupplyContract[[Diwedd Tariff]:[Diwedd Tariff]]&gt;($B61+F$6*$BB$2)),ImportSupplyContract[[Ceiniogau fesul kWh]:[Ceiniogau fesul kWh]],0,,)</f>
        <v>0.21</v>
      </c>
      <c r="G61" s="77" cm="1">
        <f t="array" ref="G61">_xlfn.XLOOKUP(1,(ImportSupplyContract[[Dechrau Tariff ]:[Dechrau Tariff ]]&lt;=($B61+G$6*$BB$2))*(ImportSupplyContract[[Diwedd Tariff]:[Diwedd Tariff]]&gt;($B61+G$6*$BB$2)),ImportSupplyContract[[Ceiniogau fesul kWh]:[Ceiniogau fesul kWh]],0,,)</f>
        <v>0.21</v>
      </c>
      <c r="H61" s="77" cm="1">
        <f t="array" ref="H61">_xlfn.XLOOKUP(1,(ImportSupplyContract[[Dechrau Tariff ]:[Dechrau Tariff ]]&lt;=($B61+H$6*$BB$2))*(ImportSupplyContract[[Diwedd Tariff]:[Diwedd Tariff]]&gt;($B61+H$6*$BB$2)),ImportSupplyContract[[Ceiniogau fesul kWh]:[Ceiniogau fesul kWh]],0,,)</f>
        <v>0.21</v>
      </c>
      <c r="I61" s="77" cm="1">
        <f t="array" ref="I61">_xlfn.XLOOKUP(1,(ImportSupplyContract[[Dechrau Tariff ]:[Dechrau Tariff ]]&lt;=($B61+I$6*$BB$2))*(ImportSupplyContract[[Diwedd Tariff]:[Diwedd Tariff]]&gt;($B61+I$6*$BB$2)),ImportSupplyContract[[Ceiniogau fesul kWh]:[Ceiniogau fesul kWh]],0,,)</f>
        <v>0.21</v>
      </c>
      <c r="J61" s="77" cm="1">
        <f t="array" ref="J61">_xlfn.XLOOKUP(1,(ImportSupplyContract[[Dechrau Tariff ]:[Dechrau Tariff ]]&lt;=($B61+J$6*$BB$2))*(ImportSupplyContract[[Diwedd Tariff]:[Diwedd Tariff]]&gt;($B61+J$6*$BB$2)),ImportSupplyContract[[Ceiniogau fesul kWh]:[Ceiniogau fesul kWh]],0,,)</f>
        <v>0.21</v>
      </c>
      <c r="K61" s="77" cm="1">
        <f t="array" ref="K61">_xlfn.XLOOKUP(1,(ImportSupplyContract[[Dechrau Tariff ]:[Dechrau Tariff ]]&lt;=($B61+K$6*$BB$2))*(ImportSupplyContract[[Diwedd Tariff]:[Diwedd Tariff]]&gt;($B61+K$6*$BB$2)),ImportSupplyContract[[Ceiniogau fesul kWh]:[Ceiniogau fesul kWh]],0,,)</f>
        <v>0.21</v>
      </c>
      <c r="L61" s="77" cm="1">
        <f t="array" ref="L61">_xlfn.XLOOKUP(1,(ImportSupplyContract[[Dechrau Tariff ]:[Dechrau Tariff ]]&lt;=($B61+L$6*$BB$2))*(ImportSupplyContract[[Diwedd Tariff]:[Diwedd Tariff]]&gt;($B61+L$6*$BB$2)),ImportSupplyContract[[Ceiniogau fesul kWh]:[Ceiniogau fesul kWh]],0,,)</f>
        <v>0.21</v>
      </c>
      <c r="M61" s="77" cm="1">
        <f t="array" ref="M61">_xlfn.XLOOKUP(1,(ImportSupplyContract[[Dechrau Tariff ]:[Dechrau Tariff ]]&lt;=($B61+M$6*$BB$2))*(ImportSupplyContract[[Diwedd Tariff]:[Diwedd Tariff]]&gt;($B61+M$6*$BB$2)),ImportSupplyContract[[Ceiniogau fesul kWh]:[Ceiniogau fesul kWh]],0,,)</f>
        <v>0.21</v>
      </c>
      <c r="N61" s="77" cm="1">
        <f t="array" ref="N61">_xlfn.XLOOKUP(1,(ImportSupplyContract[[Dechrau Tariff ]:[Dechrau Tariff ]]&lt;=($B61+N$6*$BB$2))*(ImportSupplyContract[[Diwedd Tariff]:[Diwedd Tariff]]&gt;($B61+N$6*$BB$2)),ImportSupplyContract[[Ceiniogau fesul kWh]:[Ceiniogau fesul kWh]],0,,)</f>
        <v>0.21</v>
      </c>
      <c r="O61" s="77" cm="1">
        <f t="array" ref="O61">_xlfn.XLOOKUP(1,(ImportSupplyContract[[Dechrau Tariff ]:[Dechrau Tariff ]]&lt;=($B61+O$6*$BB$2))*(ImportSupplyContract[[Diwedd Tariff]:[Diwedd Tariff]]&gt;($B61+O$6*$BB$2)),ImportSupplyContract[[Ceiniogau fesul kWh]:[Ceiniogau fesul kWh]],0,,)</f>
        <v>0.21</v>
      </c>
      <c r="P61" s="77" cm="1">
        <f t="array" ref="P61">_xlfn.XLOOKUP(1,(ImportSupplyContract[[Dechrau Tariff ]:[Dechrau Tariff ]]&lt;=($B61+P$6*$BB$2))*(ImportSupplyContract[[Diwedd Tariff]:[Diwedd Tariff]]&gt;($B61+P$6*$BB$2)),ImportSupplyContract[[Ceiniogau fesul kWh]:[Ceiniogau fesul kWh]],0,,)</f>
        <v>0.21</v>
      </c>
      <c r="Q61" s="77" cm="1">
        <f t="array" ref="Q61">_xlfn.XLOOKUP(1,(ImportSupplyContract[[Dechrau Tariff ]:[Dechrau Tariff ]]&lt;=($B61+Q$6*$BB$2))*(ImportSupplyContract[[Diwedd Tariff]:[Diwedd Tariff]]&gt;($B61+Q$6*$BB$2)),ImportSupplyContract[[Ceiniogau fesul kWh]:[Ceiniogau fesul kWh]],0,,)</f>
        <v>0.21</v>
      </c>
      <c r="R61" s="77" cm="1">
        <f t="array" ref="R61">_xlfn.XLOOKUP(1,(ImportSupplyContract[[Dechrau Tariff ]:[Dechrau Tariff ]]&lt;=($B61+R$6*$BB$2))*(ImportSupplyContract[[Diwedd Tariff]:[Diwedd Tariff]]&gt;($B61+R$6*$BB$2)),ImportSupplyContract[[Ceiniogau fesul kWh]:[Ceiniogau fesul kWh]],0,,)</f>
        <v>0.21</v>
      </c>
      <c r="S61" s="77" cm="1">
        <f t="array" ref="S61">_xlfn.XLOOKUP(1,(ImportSupplyContract[[Dechrau Tariff ]:[Dechrau Tariff ]]&lt;=($B61+S$6*$BB$2))*(ImportSupplyContract[[Diwedd Tariff]:[Diwedd Tariff]]&gt;($B61+S$6*$BB$2)),ImportSupplyContract[[Ceiniogau fesul kWh]:[Ceiniogau fesul kWh]],0,,)</f>
        <v>0.21</v>
      </c>
      <c r="T61" s="77" cm="1">
        <f t="array" ref="T61">_xlfn.XLOOKUP(1,(ImportSupplyContract[[Dechrau Tariff ]:[Dechrau Tariff ]]&lt;=($B61+T$6*$BB$2))*(ImportSupplyContract[[Diwedd Tariff]:[Diwedd Tariff]]&gt;($B61+T$6*$BB$2)),ImportSupplyContract[[Ceiniogau fesul kWh]:[Ceiniogau fesul kWh]],0,,)</f>
        <v>0.21</v>
      </c>
      <c r="U61" s="77" cm="1">
        <f t="array" ref="U61">_xlfn.XLOOKUP(1,(ImportSupplyContract[[Dechrau Tariff ]:[Dechrau Tariff ]]&lt;=($B61+U$6*$BB$2))*(ImportSupplyContract[[Diwedd Tariff]:[Diwedd Tariff]]&gt;($B61+U$6*$BB$2)),ImportSupplyContract[[Ceiniogau fesul kWh]:[Ceiniogau fesul kWh]],0,,)</f>
        <v>0.21</v>
      </c>
      <c r="V61" s="77" cm="1">
        <f t="array" ref="V61">_xlfn.XLOOKUP(1,(ImportSupplyContract[[Dechrau Tariff ]:[Dechrau Tariff ]]&lt;=($B61+V$6*$BB$2))*(ImportSupplyContract[[Diwedd Tariff]:[Diwedd Tariff]]&gt;($B61+V$6*$BB$2)),ImportSupplyContract[[Ceiniogau fesul kWh]:[Ceiniogau fesul kWh]],0,,)</f>
        <v>0.21</v>
      </c>
      <c r="W61" s="77" cm="1">
        <f t="array" ref="W61">_xlfn.XLOOKUP(1,(ImportSupplyContract[[Dechrau Tariff ]:[Dechrau Tariff ]]&lt;=($B61+W$6*$BB$2))*(ImportSupplyContract[[Diwedd Tariff]:[Diwedd Tariff]]&gt;($B61+W$6*$BB$2)),ImportSupplyContract[[Ceiniogau fesul kWh]:[Ceiniogau fesul kWh]],0,,)</f>
        <v>0.21</v>
      </c>
      <c r="X61" s="77" cm="1">
        <f t="array" ref="X61">_xlfn.XLOOKUP(1,(ImportSupplyContract[[Dechrau Tariff ]:[Dechrau Tariff ]]&lt;=($B61+X$6*$BB$2))*(ImportSupplyContract[[Diwedd Tariff]:[Diwedd Tariff]]&gt;($B61+X$6*$BB$2)),ImportSupplyContract[[Ceiniogau fesul kWh]:[Ceiniogau fesul kWh]],0,,)</f>
        <v>0.21</v>
      </c>
      <c r="Y61" s="77" cm="1">
        <f t="array" ref="Y61">_xlfn.XLOOKUP(1,(ImportSupplyContract[[Dechrau Tariff ]:[Dechrau Tariff ]]&lt;=($B61+Y$6*$BB$2))*(ImportSupplyContract[[Diwedd Tariff]:[Diwedd Tariff]]&gt;($B61+Y$6*$BB$2)),ImportSupplyContract[[Ceiniogau fesul kWh]:[Ceiniogau fesul kWh]],0,,)</f>
        <v>0.21</v>
      </c>
      <c r="Z61" s="77" cm="1">
        <f t="array" ref="Z61">_xlfn.XLOOKUP(1,(ImportSupplyContract[[Dechrau Tariff ]:[Dechrau Tariff ]]&lt;=($B61+Z$6*$BB$2))*(ImportSupplyContract[[Diwedd Tariff]:[Diwedd Tariff]]&gt;($B61+Z$6*$BB$2)),ImportSupplyContract[[Ceiniogau fesul kWh]:[Ceiniogau fesul kWh]],0,,)</f>
        <v>0.21</v>
      </c>
      <c r="AA61" s="77" cm="1">
        <f t="array" ref="AA61">_xlfn.XLOOKUP(1,(ImportSupplyContract[[Dechrau Tariff ]:[Dechrau Tariff ]]&lt;=($B61+AA$6*$BB$2))*(ImportSupplyContract[[Diwedd Tariff]:[Diwedd Tariff]]&gt;($B61+AA$6*$BB$2)),ImportSupplyContract[[Ceiniogau fesul kWh]:[Ceiniogau fesul kWh]],0,,)</f>
        <v>0.21</v>
      </c>
      <c r="AB61" s="77" cm="1">
        <f t="array" ref="AB61">_xlfn.XLOOKUP(1,(ImportSupplyContract[[Dechrau Tariff ]:[Dechrau Tariff ]]&lt;=($B61+AB$6*$BB$2))*(ImportSupplyContract[[Diwedd Tariff]:[Diwedd Tariff]]&gt;($B61+AB$6*$BB$2)),ImportSupplyContract[[Ceiniogau fesul kWh]:[Ceiniogau fesul kWh]],0,,)</f>
        <v>0.21</v>
      </c>
      <c r="AC61" s="77" cm="1">
        <f t="array" ref="AC61">_xlfn.XLOOKUP(1,(ImportSupplyContract[[Dechrau Tariff ]:[Dechrau Tariff ]]&lt;=($B61+AC$6*$BB$2))*(ImportSupplyContract[[Diwedd Tariff]:[Diwedd Tariff]]&gt;($B61+AC$6*$BB$2)),ImportSupplyContract[[Ceiniogau fesul kWh]:[Ceiniogau fesul kWh]],0,,)</f>
        <v>0.21</v>
      </c>
      <c r="AD61" s="77" cm="1">
        <f t="array" ref="AD61">_xlfn.XLOOKUP(1,(ImportSupplyContract[[Dechrau Tariff ]:[Dechrau Tariff ]]&lt;=($B61+AD$6*$BB$2))*(ImportSupplyContract[[Diwedd Tariff]:[Diwedd Tariff]]&gt;($B61+AD$6*$BB$2)),ImportSupplyContract[[Ceiniogau fesul kWh]:[Ceiniogau fesul kWh]],0,,)</f>
        <v>0.21</v>
      </c>
      <c r="AE61" s="77" cm="1">
        <f t="array" ref="AE61">_xlfn.XLOOKUP(1,(ImportSupplyContract[[Dechrau Tariff ]:[Dechrau Tariff ]]&lt;=($B61+AE$6*$BB$2))*(ImportSupplyContract[[Diwedd Tariff]:[Diwedd Tariff]]&gt;($B61+AE$6*$BB$2)),ImportSupplyContract[[Ceiniogau fesul kWh]:[Ceiniogau fesul kWh]],0,,)</f>
        <v>0.21</v>
      </c>
      <c r="AF61" s="77" cm="1">
        <f t="array" ref="AF61">_xlfn.XLOOKUP(1,(ImportSupplyContract[[Dechrau Tariff ]:[Dechrau Tariff ]]&lt;=($B61+AF$6*$BB$2))*(ImportSupplyContract[[Diwedd Tariff]:[Diwedd Tariff]]&gt;($B61+AF$6*$BB$2)),ImportSupplyContract[[Ceiniogau fesul kWh]:[Ceiniogau fesul kWh]],0,,)</f>
        <v>0.21</v>
      </c>
      <c r="AG61" s="77" cm="1">
        <f t="array" ref="AG61">_xlfn.XLOOKUP(1,(ImportSupplyContract[[Dechrau Tariff ]:[Dechrau Tariff ]]&lt;=($B61+AG$6*$BB$2))*(ImportSupplyContract[[Diwedd Tariff]:[Diwedd Tariff]]&gt;($B61+AG$6*$BB$2)),ImportSupplyContract[[Ceiniogau fesul kWh]:[Ceiniogau fesul kWh]],0,,)</f>
        <v>0.21</v>
      </c>
      <c r="AH61" s="77" cm="1">
        <f t="array" ref="AH61">_xlfn.XLOOKUP(1,(ImportSupplyContract[[Dechrau Tariff ]:[Dechrau Tariff ]]&lt;=($B61+AH$6*$BB$2))*(ImportSupplyContract[[Diwedd Tariff]:[Diwedd Tariff]]&gt;($B61+AH$6*$BB$2)),ImportSupplyContract[[Ceiniogau fesul kWh]:[Ceiniogau fesul kWh]],0,,)</f>
        <v>0.21</v>
      </c>
      <c r="AI61" s="77" cm="1">
        <f t="array" ref="AI61">_xlfn.XLOOKUP(1,(ImportSupplyContract[[Dechrau Tariff ]:[Dechrau Tariff ]]&lt;=($B61+AI$6*$BB$2))*(ImportSupplyContract[[Diwedd Tariff]:[Diwedd Tariff]]&gt;($B61+AI$6*$BB$2)),ImportSupplyContract[[Ceiniogau fesul kWh]:[Ceiniogau fesul kWh]],0,,)</f>
        <v>0.21</v>
      </c>
      <c r="AJ61" s="77" cm="1">
        <f t="array" ref="AJ61">_xlfn.XLOOKUP(1,(ImportSupplyContract[[Dechrau Tariff ]:[Dechrau Tariff ]]&lt;=($B61+AJ$6*$BB$2))*(ImportSupplyContract[[Diwedd Tariff]:[Diwedd Tariff]]&gt;($B61+AJ$6*$BB$2)),ImportSupplyContract[[Ceiniogau fesul kWh]:[Ceiniogau fesul kWh]],0,,)</f>
        <v>0.21</v>
      </c>
      <c r="AK61" s="77" cm="1">
        <f t="array" ref="AK61">_xlfn.XLOOKUP(1,(ImportSupplyContract[[Dechrau Tariff ]:[Dechrau Tariff ]]&lt;=($B61+AK$6*$BB$2))*(ImportSupplyContract[[Diwedd Tariff]:[Diwedd Tariff]]&gt;($B61+AK$6*$BB$2)),ImportSupplyContract[[Ceiniogau fesul kWh]:[Ceiniogau fesul kWh]],0,,)</f>
        <v>0.21</v>
      </c>
      <c r="AL61" s="77" cm="1">
        <f t="array" ref="AL61">_xlfn.XLOOKUP(1,(ImportSupplyContract[[Dechrau Tariff ]:[Dechrau Tariff ]]&lt;=($B61+AL$6*$BB$2))*(ImportSupplyContract[[Diwedd Tariff]:[Diwedd Tariff]]&gt;($B61+AL$6*$BB$2)),ImportSupplyContract[[Ceiniogau fesul kWh]:[Ceiniogau fesul kWh]],0,,)</f>
        <v>0.21</v>
      </c>
      <c r="AM61" s="77" cm="1">
        <f t="array" ref="AM61">_xlfn.XLOOKUP(1,(ImportSupplyContract[[Dechrau Tariff ]:[Dechrau Tariff ]]&lt;=($B61+AM$6*$BB$2))*(ImportSupplyContract[[Diwedd Tariff]:[Diwedd Tariff]]&gt;($B61+AM$6*$BB$2)),ImportSupplyContract[[Ceiniogau fesul kWh]:[Ceiniogau fesul kWh]],0,,)</f>
        <v>0.21</v>
      </c>
      <c r="AN61" s="77" cm="1">
        <f t="array" ref="AN61">_xlfn.XLOOKUP(1,(ImportSupplyContract[[Dechrau Tariff ]:[Dechrau Tariff ]]&lt;=($B61+AN$6*$BB$2))*(ImportSupplyContract[[Diwedd Tariff]:[Diwedd Tariff]]&gt;($B61+AN$6*$BB$2)),ImportSupplyContract[[Ceiniogau fesul kWh]:[Ceiniogau fesul kWh]],0,,)</f>
        <v>0.21</v>
      </c>
      <c r="AO61" s="77" cm="1">
        <f t="array" ref="AO61">_xlfn.XLOOKUP(1,(ImportSupplyContract[[Dechrau Tariff ]:[Dechrau Tariff ]]&lt;=($B61+AO$6*$BB$2))*(ImportSupplyContract[[Diwedd Tariff]:[Diwedd Tariff]]&gt;($B61+AO$6*$BB$2)),ImportSupplyContract[[Ceiniogau fesul kWh]:[Ceiniogau fesul kWh]],0,,)</f>
        <v>0.21</v>
      </c>
      <c r="AP61" s="77" cm="1">
        <f t="array" ref="AP61">_xlfn.XLOOKUP(1,(ImportSupplyContract[[Dechrau Tariff ]:[Dechrau Tariff ]]&lt;=($B61+AP$6*$BB$2))*(ImportSupplyContract[[Diwedd Tariff]:[Diwedd Tariff]]&gt;($B61+AP$6*$BB$2)),ImportSupplyContract[[Ceiniogau fesul kWh]:[Ceiniogau fesul kWh]],0,,)</f>
        <v>0.21</v>
      </c>
      <c r="AQ61" s="77" cm="1">
        <f t="array" ref="AQ61">_xlfn.XLOOKUP(1,(ImportSupplyContract[[Dechrau Tariff ]:[Dechrau Tariff ]]&lt;=($B61+AQ$6*$BB$2))*(ImportSupplyContract[[Diwedd Tariff]:[Diwedd Tariff]]&gt;($B61+AQ$6*$BB$2)),ImportSupplyContract[[Ceiniogau fesul kWh]:[Ceiniogau fesul kWh]],0,,)</f>
        <v>0.21</v>
      </c>
      <c r="AR61" s="77" cm="1">
        <f t="array" ref="AR61">_xlfn.XLOOKUP(1,(ImportSupplyContract[[Dechrau Tariff ]:[Dechrau Tariff ]]&lt;=($B61+AR$6*$BB$2))*(ImportSupplyContract[[Diwedd Tariff]:[Diwedd Tariff]]&gt;($B61+AR$6*$BB$2)),ImportSupplyContract[[Ceiniogau fesul kWh]:[Ceiniogau fesul kWh]],0,,)</f>
        <v>0.21</v>
      </c>
      <c r="AS61" s="77" cm="1">
        <f t="array" ref="AS61">_xlfn.XLOOKUP(1,(ImportSupplyContract[[Dechrau Tariff ]:[Dechrau Tariff ]]&lt;=($B61+AS$6*$BB$2))*(ImportSupplyContract[[Diwedd Tariff]:[Diwedd Tariff]]&gt;($B61+AS$6*$BB$2)),ImportSupplyContract[[Ceiniogau fesul kWh]:[Ceiniogau fesul kWh]],0,,)</f>
        <v>0.21</v>
      </c>
      <c r="AT61" s="77" cm="1">
        <f t="array" ref="AT61">_xlfn.XLOOKUP(1,(ImportSupplyContract[[Dechrau Tariff ]:[Dechrau Tariff ]]&lt;=($B61+AT$6*$BB$2))*(ImportSupplyContract[[Diwedd Tariff]:[Diwedd Tariff]]&gt;($B61+AT$6*$BB$2)),ImportSupplyContract[[Ceiniogau fesul kWh]:[Ceiniogau fesul kWh]],0,,)</f>
        <v>0.21</v>
      </c>
      <c r="AU61" s="77" cm="1">
        <f t="array" ref="AU61">_xlfn.XLOOKUP(1,(ImportSupplyContract[[Dechrau Tariff ]:[Dechrau Tariff ]]&lt;=($B61+AU$6*$BB$2))*(ImportSupplyContract[[Diwedd Tariff]:[Diwedd Tariff]]&gt;($B61+AU$6*$BB$2)),ImportSupplyContract[[Ceiniogau fesul kWh]:[Ceiniogau fesul kWh]],0,,)</f>
        <v>0.21</v>
      </c>
      <c r="AV61" s="77" cm="1">
        <f t="array" ref="AV61">_xlfn.XLOOKUP(1,(ImportSupplyContract[[Dechrau Tariff ]:[Dechrau Tariff ]]&lt;=($B61+AV$6*$BB$2))*(ImportSupplyContract[[Diwedd Tariff]:[Diwedd Tariff]]&gt;($B61+AV$6*$BB$2)),ImportSupplyContract[[Ceiniogau fesul kWh]:[Ceiniogau fesul kWh]],0,,)</f>
        <v>0.21</v>
      </c>
      <c r="AW61" s="77" cm="1">
        <f t="array" ref="AW61">_xlfn.XLOOKUP(1,(ImportSupplyContract[[Dechrau Tariff ]:[Dechrau Tariff ]]&lt;=($B61+AW$6*$BB$2))*(ImportSupplyContract[[Diwedd Tariff]:[Diwedd Tariff]]&gt;($B61+AW$6*$BB$2)),ImportSupplyContract[[Ceiniogau fesul kWh]:[Ceiniogau fesul kWh]],0,,)</f>
        <v>0.21</v>
      </c>
      <c r="AX61" s="77" cm="1">
        <f t="array" ref="AX61">_xlfn.XLOOKUP(1,(ImportSupplyContract[[Dechrau Tariff ]:[Dechrau Tariff ]]&lt;=($B61+AX$6*$BB$2))*(ImportSupplyContract[[Diwedd Tariff]:[Diwedd Tariff]]&gt;($B61+AX$6*$BB$2)),ImportSupplyContract[[Ceiniogau fesul kWh]:[Ceiniogau fesul kWh]],0,,)</f>
        <v>0.21</v>
      </c>
    </row>
    <row r="62" spans="2:50" x14ac:dyDescent="0.3">
      <c r="B62" s="30">
        <v>45347</v>
      </c>
      <c r="C62" s="77" cm="1">
        <f t="array" ref="C62">_xlfn.XLOOKUP(1,(ImportSupplyContract[[Dechrau Tariff ]:[Dechrau Tariff ]]&lt;=($B62+C$6*$BB$2))*(ImportSupplyContract[[Diwedd Tariff]:[Diwedd Tariff]]&gt;($B62+C$6*$BB$2)),ImportSupplyContract[[Ceiniogau fesul kWh]:[Ceiniogau fesul kWh]],0,,)</f>
        <v>0.21</v>
      </c>
      <c r="D62" s="77" cm="1">
        <f t="array" ref="D62">_xlfn.XLOOKUP(1,(ImportSupplyContract[[Dechrau Tariff ]:[Dechrau Tariff ]]&lt;=($B62+D$6*$BB$2))*(ImportSupplyContract[[Diwedd Tariff]:[Diwedd Tariff]]&gt;($B62+D$6*$BB$2)),ImportSupplyContract[[Ceiniogau fesul kWh]:[Ceiniogau fesul kWh]],0,,)</f>
        <v>0.21</v>
      </c>
      <c r="E62" s="77" cm="1">
        <f t="array" ref="E62">_xlfn.XLOOKUP(1,(ImportSupplyContract[[Dechrau Tariff ]:[Dechrau Tariff ]]&lt;=($B62+E$6*$BB$2))*(ImportSupplyContract[[Diwedd Tariff]:[Diwedd Tariff]]&gt;($B62+E$6*$BB$2)),ImportSupplyContract[[Ceiniogau fesul kWh]:[Ceiniogau fesul kWh]],0,,)</f>
        <v>0.21</v>
      </c>
      <c r="F62" s="77" cm="1">
        <f t="array" ref="F62">_xlfn.XLOOKUP(1,(ImportSupplyContract[[Dechrau Tariff ]:[Dechrau Tariff ]]&lt;=($B62+F$6*$BB$2))*(ImportSupplyContract[[Diwedd Tariff]:[Diwedd Tariff]]&gt;($B62+F$6*$BB$2)),ImportSupplyContract[[Ceiniogau fesul kWh]:[Ceiniogau fesul kWh]],0,,)</f>
        <v>0.21</v>
      </c>
      <c r="G62" s="77" cm="1">
        <f t="array" ref="G62">_xlfn.XLOOKUP(1,(ImportSupplyContract[[Dechrau Tariff ]:[Dechrau Tariff ]]&lt;=($B62+G$6*$BB$2))*(ImportSupplyContract[[Diwedd Tariff]:[Diwedd Tariff]]&gt;($B62+G$6*$BB$2)),ImportSupplyContract[[Ceiniogau fesul kWh]:[Ceiniogau fesul kWh]],0,,)</f>
        <v>0.21</v>
      </c>
      <c r="H62" s="77" cm="1">
        <f t="array" ref="H62">_xlfn.XLOOKUP(1,(ImportSupplyContract[[Dechrau Tariff ]:[Dechrau Tariff ]]&lt;=($B62+H$6*$BB$2))*(ImportSupplyContract[[Diwedd Tariff]:[Diwedd Tariff]]&gt;($B62+H$6*$BB$2)),ImportSupplyContract[[Ceiniogau fesul kWh]:[Ceiniogau fesul kWh]],0,,)</f>
        <v>0.21</v>
      </c>
      <c r="I62" s="77" cm="1">
        <f t="array" ref="I62">_xlfn.XLOOKUP(1,(ImportSupplyContract[[Dechrau Tariff ]:[Dechrau Tariff ]]&lt;=($B62+I$6*$BB$2))*(ImportSupplyContract[[Diwedd Tariff]:[Diwedd Tariff]]&gt;($B62+I$6*$BB$2)),ImportSupplyContract[[Ceiniogau fesul kWh]:[Ceiniogau fesul kWh]],0,,)</f>
        <v>0.21</v>
      </c>
      <c r="J62" s="77" cm="1">
        <f t="array" ref="J62">_xlfn.XLOOKUP(1,(ImportSupplyContract[[Dechrau Tariff ]:[Dechrau Tariff ]]&lt;=($B62+J$6*$BB$2))*(ImportSupplyContract[[Diwedd Tariff]:[Diwedd Tariff]]&gt;($B62+J$6*$BB$2)),ImportSupplyContract[[Ceiniogau fesul kWh]:[Ceiniogau fesul kWh]],0,,)</f>
        <v>0.21</v>
      </c>
      <c r="K62" s="77" cm="1">
        <f t="array" ref="K62">_xlfn.XLOOKUP(1,(ImportSupplyContract[[Dechrau Tariff ]:[Dechrau Tariff ]]&lt;=($B62+K$6*$BB$2))*(ImportSupplyContract[[Diwedd Tariff]:[Diwedd Tariff]]&gt;($B62+K$6*$BB$2)),ImportSupplyContract[[Ceiniogau fesul kWh]:[Ceiniogau fesul kWh]],0,,)</f>
        <v>0.21</v>
      </c>
      <c r="L62" s="77" cm="1">
        <f t="array" ref="L62">_xlfn.XLOOKUP(1,(ImportSupplyContract[[Dechrau Tariff ]:[Dechrau Tariff ]]&lt;=($B62+L$6*$BB$2))*(ImportSupplyContract[[Diwedd Tariff]:[Diwedd Tariff]]&gt;($B62+L$6*$BB$2)),ImportSupplyContract[[Ceiniogau fesul kWh]:[Ceiniogau fesul kWh]],0,,)</f>
        <v>0.21</v>
      </c>
      <c r="M62" s="77" cm="1">
        <f t="array" ref="M62">_xlfn.XLOOKUP(1,(ImportSupplyContract[[Dechrau Tariff ]:[Dechrau Tariff ]]&lt;=($B62+M$6*$BB$2))*(ImportSupplyContract[[Diwedd Tariff]:[Diwedd Tariff]]&gt;($B62+M$6*$BB$2)),ImportSupplyContract[[Ceiniogau fesul kWh]:[Ceiniogau fesul kWh]],0,,)</f>
        <v>0.21</v>
      </c>
      <c r="N62" s="77" cm="1">
        <f t="array" ref="N62">_xlfn.XLOOKUP(1,(ImportSupplyContract[[Dechrau Tariff ]:[Dechrau Tariff ]]&lt;=($B62+N$6*$BB$2))*(ImportSupplyContract[[Diwedd Tariff]:[Diwedd Tariff]]&gt;($B62+N$6*$BB$2)),ImportSupplyContract[[Ceiniogau fesul kWh]:[Ceiniogau fesul kWh]],0,,)</f>
        <v>0.21</v>
      </c>
      <c r="O62" s="77" cm="1">
        <f t="array" ref="O62">_xlfn.XLOOKUP(1,(ImportSupplyContract[[Dechrau Tariff ]:[Dechrau Tariff ]]&lt;=($B62+O$6*$BB$2))*(ImportSupplyContract[[Diwedd Tariff]:[Diwedd Tariff]]&gt;($B62+O$6*$BB$2)),ImportSupplyContract[[Ceiniogau fesul kWh]:[Ceiniogau fesul kWh]],0,,)</f>
        <v>0.21</v>
      </c>
      <c r="P62" s="77" cm="1">
        <f t="array" ref="P62">_xlfn.XLOOKUP(1,(ImportSupplyContract[[Dechrau Tariff ]:[Dechrau Tariff ]]&lt;=($B62+P$6*$BB$2))*(ImportSupplyContract[[Diwedd Tariff]:[Diwedd Tariff]]&gt;($B62+P$6*$BB$2)),ImportSupplyContract[[Ceiniogau fesul kWh]:[Ceiniogau fesul kWh]],0,,)</f>
        <v>0.21</v>
      </c>
      <c r="Q62" s="77" cm="1">
        <f t="array" ref="Q62">_xlfn.XLOOKUP(1,(ImportSupplyContract[[Dechrau Tariff ]:[Dechrau Tariff ]]&lt;=($B62+Q$6*$BB$2))*(ImportSupplyContract[[Diwedd Tariff]:[Diwedd Tariff]]&gt;($B62+Q$6*$BB$2)),ImportSupplyContract[[Ceiniogau fesul kWh]:[Ceiniogau fesul kWh]],0,,)</f>
        <v>0.21</v>
      </c>
      <c r="R62" s="77" cm="1">
        <f t="array" ref="R62">_xlfn.XLOOKUP(1,(ImportSupplyContract[[Dechrau Tariff ]:[Dechrau Tariff ]]&lt;=($B62+R$6*$BB$2))*(ImportSupplyContract[[Diwedd Tariff]:[Diwedd Tariff]]&gt;($B62+R$6*$BB$2)),ImportSupplyContract[[Ceiniogau fesul kWh]:[Ceiniogau fesul kWh]],0,,)</f>
        <v>0.21</v>
      </c>
      <c r="S62" s="77" cm="1">
        <f t="array" ref="S62">_xlfn.XLOOKUP(1,(ImportSupplyContract[[Dechrau Tariff ]:[Dechrau Tariff ]]&lt;=($B62+S$6*$BB$2))*(ImportSupplyContract[[Diwedd Tariff]:[Diwedd Tariff]]&gt;($B62+S$6*$BB$2)),ImportSupplyContract[[Ceiniogau fesul kWh]:[Ceiniogau fesul kWh]],0,,)</f>
        <v>0.21</v>
      </c>
      <c r="T62" s="77" cm="1">
        <f t="array" ref="T62">_xlfn.XLOOKUP(1,(ImportSupplyContract[[Dechrau Tariff ]:[Dechrau Tariff ]]&lt;=($B62+T$6*$BB$2))*(ImportSupplyContract[[Diwedd Tariff]:[Diwedd Tariff]]&gt;($B62+T$6*$BB$2)),ImportSupplyContract[[Ceiniogau fesul kWh]:[Ceiniogau fesul kWh]],0,,)</f>
        <v>0.21</v>
      </c>
      <c r="U62" s="77" cm="1">
        <f t="array" ref="U62">_xlfn.XLOOKUP(1,(ImportSupplyContract[[Dechrau Tariff ]:[Dechrau Tariff ]]&lt;=($B62+U$6*$BB$2))*(ImportSupplyContract[[Diwedd Tariff]:[Diwedd Tariff]]&gt;($B62+U$6*$BB$2)),ImportSupplyContract[[Ceiniogau fesul kWh]:[Ceiniogau fesul kWh]],0,,)</f>
        <v>0.21</v>
      </c>
      <c r="V62" s="77" cm="1">
        <f t="array" ref="V62">_xlfn.XLOOKUP(1,(ImportSupplyContract[[Dechrau Tariff ]:[Dechrau Tariff ]]&lt;=($B62+V$6*$BB$2))*(ImportSupplyContract[[Diwedd Tariff]:[Diwedd Tariff]]&gt;($B62+V$6*$BB$2)),ImportSupplyContract[[Ceiniogau fesul kWh]:[Ceiniogau fesul kWh]],0,,)</f>
        <v>0.21</v>
      </c>
      <c r="W62" s="77" cm="1">
        <f t="array" ref="W62">_xlfn.XLOOKUP(1,(ImportSupplyContract[[Dechrau Tariff ]:[Dechrau Tariff ]]&lt;=($B62+W$6*$BB$2))*(ImportSupplyContract[[Diwedd Tariff]:[Diwedd Tariff]]&gt;($B62+W$6*$BB$2)),ImportSupplyContract[[Ceiniogau fesul kWh]:[Ceiniogau fesul kWh]],0,,)</f>
        <v>0.21</v>
      </c>
      <c r="X62" s="77" cm="1">
        <f t="array" ref="X62">_xlfn.XLOOKUP(1,(ImportSupplyContract[[Dechrau Tariff ]:[Dechrau Tariff ]]&lt;=($B62+X$6*$BB$2))*(ImportSupplyContract[[Diwedd Tariff]:[Diwedd Tariff]]&gt;($B62+X$6*$BB$2)),ImportSupplyContract[[Ceiniogau fesul kWh]:[Ceiniogau fesul kWh]],0,,)</f>
        <v>0.21</v>
      </c>
      <c r="Y62" s="77" cm="1">
        <f t="array" ref="Y62">_xlfn.XLOOKUP(1,(ImportSupplyContract[[Dechrau Tariff ]:[Dechrau Tariff ]]&lt;=($B62+Y$6*$BB$2))*(ImportSupplyContract[[Diwedd Tariff]:[Diwedd Tariff]]&gt;($B62+Y$6*$BB$2)),ImportSupplyContract[[Ceiniogau fesul kWh]:[Ceiniogau fesul kWh]],0,,)</f>
        <v>0.21</v>
      </c>
      <c r="Z62" s="77" cm="1">
        <f t="array" ref="Z62">_xlfn.XLOOKUP(1,(ImportSupplyContract[[Dechrau Tariff ]:[Dechrau Tariff ]]&lt;=($B62+Z$6*$BB$2))*(ImportSupplyContract[[Diwedd Tariff]:[Diwedd Tariff]]&gt;($B62+Z$6*$BB$2)),ImportSupplyContract[[Ceiniogau fesul kWh]:[Ceiniogau fesul kWh]],0,,)</f>
        <v>0.21</v>
      </c>
      <c r="AA62" s="77" cm="1">
        <f t="array" ref="AA62">_xlfn.XLOOKUP(1,(ImportSupplyContract[[Dechrau Tariff ]:[Dechrau Tariff ]]&lt;=($B62+AA$6*$BB$2))*(ImportSupplyContract[[Diwedd Tariff]:[Diwedd Tariff]]&gt;($B62+AA$6*$BB$2)),ImportSupplyContract[[Ceiniogau fesul kWh]:[Ceiniogau fesul kWh]],0,,)</f>
        <v>0.21</v>
      </c>
      <c r="AB62" s="77" cm="1">
        <f t="array" ref="AB62">_xlfn.XLOOKUP(1,(ImportSupplyContract[[Dechrau Tariff ]:[Dechrau Tariff ]]&lt;=($B62+AB$6*$BB$2))*(ImportSupplyContract[[Diwedd Tariff]:[Diwedd Tariff]]&gt;($B62+AB$6*$BB$2)),ImportSupplyContract[[Ceiniogau fesul kWh]:[Ceiniogau fesul kWh]],0,,)</f>
        <v>0.21</v>
      </c>
      <c r="AC62" s="77" cm="1">
        <f t="array" ref="AC62">_xlfn.XLOOKUP(1,(ImportSupplyContract[[Dechrau Tariff ]:[Dechrau Tariff ]]&lt;=($B62+AC$6*$BB$2))*(ImportSupplyContract[[Diwedd Tariff]:[Diwedd Tariff]]&gt;($B62+AC$6*$BB$2)),ImportSupplyContract[[Ceiniogau fesul kWh]:[Ceiniogau fesul kWh]],0,,)</f>
        <v>0.21</v>
      </c>
      <c r="AD62" s="77" cm="1">
        <f t="array" ref="AD62">_xlfn.XLOOKUP(1,(ImportSupplyContract[[Dechrau Tariff ]:[Dechrau Tariff ]]&lt;=($B62+AD$6*$BB$2))*(ImportSupplyContract[[Diwedd Tariff]:[Diwedd Tariff]]&gt;($B62+AD$6*$BB$2)),ImportSupplyContract[[Ceiniogau fesul kWh]:[Ceiniogau fesul kWh]],0,,)</f>
        <v>0.21</v>
      </c>
      <c r="AE62" s="77" cm="1">
        <f t="array" ref="AE62">_xlfn.XLOOKUP(1,(ImportSupplyContract[[Dechrau Tariff ]:[Dechrau Tariff ]]&lt;=($B62+AE$6*$BB$2))*(ImportSupplyContract[[Diwedd Tariff]:[Diwedd Tariff]]&gt;($B62+AE$6*$BB$2)),ImportSupplyContract[[Ceiniogau fesul kWh]:[Ceiniogau fesul kWh]],0,,)</f>
        <v>0.21</v>
      </c>
      <c r="AF62" s="77" cm="1">
        <f t="array" ref="AF62">_xlfn.XLOOKUP(1,(ImportSupplyContract[[Dechrau Tariff ]:[Dechrau Tariff ]]&lt;=($B62+AF$6*$BB$2))*(ImportSupplyContract[[Diwedd Tariff]:[Diwedd Tariff]]&gt;($B62+AF$6*$BB$2)),ImportSupplyContract[[Ceiniogau fesul kWh]:[Ceiniogau fesul kWh]],0,,)</f>
        <v>0.21</v>
      </c>
      <c r="AG62" s="77" cm="1">
        <f t="array" ref="AG62">_xlfn.XLOOKUP(1,(ImportSupplyContract[[Dechrau Tariff ]:[Dechrau Tariff ]]&lt;=($B62+AG$6*$BB$2))*(ImportSupplyContract[[Diwedd Tariff]:[Diwedd Tariff]]&gt;($B62+AG$6*$BB$2)),ImportSupplyContract[[Ceiniogau fesul kWh]:[Ceiniogau fesul kWh]],0,,)</f>
        <v>0.21</v>
      </c>
      <c r="AH62" s="77" cm="1">
        <f t="array" ref="AH62">_xlfn.XLOOKUP(1,(ImportSupplyContract[[Dechrau Tariff ]:[Dechrau Tariff ]]&lt;=($B62+AH$6*$BB$2))*(ImportSupplyContract[[Diwedd Tariff]:[Diwedd Tariff]]&gt;($B62+AH$6*$BB$2)),ImportSupplyContract[[Ceiniogau fesul kWh]:[Ceiniogau fesul kWh]],0,,)</f>
        <v>0.21</v>
      </c>
      <c r="AI62" s="77" cm="1">
        <f t="array" ref="AI62">_xlfn.XLOOKUP(1,(ImportSupplyContract[[Dechrau Tariff ]:[Dechrau Tariff ]]&lt;=($B62+AI$6*$BB$2))*(ImportSupplyContract[[Diwedd Tariff]:[Diwedd Tariff]]&gt;($B62+AI$6*$BB$2)),ImportSupplyContract[[Ceiniogau fesul kWh]:[Ceiniogau fesul kWh]],0,,)</f>
        <v>0.21</v>
      </c>
      <c r="AJ62" s="77" cm="1">
        <f t="array" ref="AJ62">_xlfn.XLOOKUP(1,(ImportSupplyContract[[Dechrau Tariff ]:[Dechrau Tariff ]]&lt;=($B62+AJ$6*$BB$2))*(ImportSupplyContract[[Diwedd Tariff]:[Diwedd Tariff]]&gt;($B62+AJ$6*$BB$2)),ImportSupplyContract[[Ceiniogau fesul kWh]:[Ceiniogau fesul kWh]],0,,)</f>
        <v>0.21</v>
      </c>
      <c r="AK62" s="77" cm="1">
        <f t="array" ref="AK62">_xlfn.XLOOKUP(1,(ImportSupplyContract[[Dechrau Tariff ]:[Dechrau Tariff ]]&lt;=($B62+AK$6*$BB$2))*(ImportSupplyContract[[Diwedd Tariff]:[Diwedd Tariff]]&gt;($B62+AK$6*$BB$2)),ImportSupplyContract[[Ceiniogau fesul kWh]:[Ceiniogau fesul kWh]],0,,)</f>
        <v>0.21</v>
      </c>
      <c r="AL62" s="77" cm="1">
        <f t="array" ref="AL62">_xlfn.XLOOKUP(1,(ImportSupplyContract[[Dechrau Tariff ]:[Dechrau Tariff ]]&lt;=($B62+AL$6*$BB$2))*(ImportSupplyContract[[Diwedd Tariff]:[Diwedd Tariff]]&gt;($B62+AL$6*$BB$2)),ImportSupplyContract[[Ceiniogau fesul kWh]:[Ceiniogau fesul kWh]],0,,)</f>
        <v>0.21</v>
      </c>
      <c r="AM62" s="77" cm="1">
        <f t="array" ref="AM62">_xlfn.XLOOKUP(1,(ImportSupplyContract[[Dechrau Tariff ]:[Dechrau Tariff ]]&lt;=($B62+AM$6*$BB$2))*(ImportSupplyContract[[Diwedd Tariff]:[Diwedd Tariff]]&gt;($B62+AM$6*$BB$2)),ImportSupplyContract[[Ceiniogau fesul kWh]:[Ceiniogau fesul kWh]],0,,)</f>
        <v>0.21</v>
      </c>
      <c r="AN62" s="77" cm="1">
        <f t="array" ref="AN62">_xlfn.XLOOKUP(1,(ImportSupplyContract[[Dechrau Tariff ]:[Dechrau Tariff ]]&lt;=($B62+AN$6*$BB$2))*(ImportSupplyContract[[Diwedd Tariff]:[Diwedd Tariff]]&gt;($B62+AN$6*$BB$2)),ImportSupplyContract[[Ceiniogau fesul kWh]:[Ceiniogau fesul kWh]],0,,)</f>
        <v>0.21</v>
      </c>
      <c r="AO62" s="77" cm="1">
        <f t="array" ref="AO62">_xlfn.XLOOKUP(1,(ImportSupplyContract[[Dechrau Tariff ]:[Dechrau Tariff ]]&lt;=($B62+AO$6*$BB$2))*(ImportSupplyContract[[Diwedd Tariff]:[Diwedd Tariff]]&gt;($B62+AO$6*$BB$2)),ImportSupplyContract[[Ceiniogau fesul kWh]:[Ceiniogau fesul kWh]],0,,)</f>
        <v>0.21</v>
      </c>
      <c r="AP62" s="77" cm="1">
        <f t="array" ref="AP62">_xlfn.XLOOKUP(1,(ImportSupplyContract[[Dechrau Tariff ]:[Dechrau Tariff ]]&lt;=($B62+AP$6*$BB$2))*(ImportSupplyContract[[Diwedd Tariff]:[Diwedd Tariff]]&gt;($B62+AP$6*$BB$2)),ImportSupplyContract[[Ceiniogau fesul kWh]:[Ceiniogau fesul kWh]],0,,)</f>
        <v>0.21</v>
      </c>
      <c r="AQ62" s="77" cm="1">
        <f t="array" ref="AQ62">_xlfn.XLOOKUP(1,(ImportSupplyContract[[Dechrau Tariff ]:[Dechrau Tariff ]]&lt;=($B62+AQ$6*$BB$2))*(ImportSupplyContract[[Diwedd Tariff]:[Diwedd Tariff]]&gt;($B62+AQ$6*$BB$2)),ImportSupplyContract[[Ceiniogau fesul kWh]:[Ceiniogau fesul kWh]],0,,)</f>
        <v>0.21</v>
      </c>
      <c r="AR62" s="77" cm="1">
        <f t="array" ref="AR62">_xlfn.XLOOKUP(1,(ImportSupplyContract[[Dechrau Tariff ]:[Dechrau Tariff ]]&lt;=($B62+AR$6*$BB$2))*(ImportSupplyContract[[Diwedd Tariff]:[Diwedd Tariff]]&gt;($B62+AR$6*$BB$2)),ImportSupplyContract[[Ceiniogau fesul kWh]:[Ceiniogau fesul kWh]],0,,)</f>
        <v>0.21</v>
      </c>
      <c r="AS62" s="77" cm="1">
        <f t="array" ref="AS62">_xlfn.XLOOKUP(1,(ImportSupplyContract[[Dechrau Tariff ]:[Dechrau Tariff ]]&lt;=($B62+AS$6*$BB$2))*(ImportSupplyContract[[Diwedd Tariff]:[Diwedd Tariff]]&gt;($B62+AS$6*$BB$2)),ImportSupplyContract[[Ceiniogau fesul kWh]:[Ceiniogau fesul kWh]],0,,)</f>
        <v>0.21</v>
      </c>
      <c r="AT62" s="77" cm="1">
        <f t="array" ref="AT62">_xlfn.XLOOKUP(1,(ImportSupplyContract[[Dechrau Tariff ]:[Dechrau Tariff ]]&lt;=($B62+AT$6*$BB$2))*(ImportSupplyContract[[Diwedd Tariff]:[Diwedd Tariff]]&gt;($B62+AT$6*$BB$2)),ImportSupplyContract[[Ceiniogau fesul kWh]:[Ceiniogau fesul kWh]],0,,)</f>
        <v>0.21</v>
      </c>
      <c r="AU62" s="77" cm="1">
        <f t="array" ref="AU62">_xlfn.XLOOKUP(1,(ImportSupplyContract[[Dechrau Tariff ]:[Dechrau Tariff ]]&lt;=($B62+AU$6*$BB$2))*(ImportSupplyContract[[Diwedd Tariff]:[Diwedd Tariff]]&gt;($B62+AU$6*$BB$2)),ImportSupplyContract[[Ceiniogau fesul kWh]:[Ceiniogau fesul kWh]],0,,)</f>
        <v>0.21</v>
      </c>
      <c r="AV62" s="77" cm="1">
        <f t="array" ref="AV62">_xlfn.XLOOKUP(1,(ImportSupplyContract[[Dechrau Tariff ]:[Dechrau Tariff ]]&lt;=($B62+AV$6*$BB$2))*(ImportSupplyContract[[Diwedd Tariff]:[Diwedd Tariff]]&gt;($B62+AV$6*$BB$2)),ImportSupplyContract[[Ceiniogau fesul kWh]:[Ceiniogau fesul kWh]],0,,)</f>
        <v>0.21</v>
      </c>
      <c r="AW62" s="77" cm="1">
        <f t="array" ref="AW62">_xlfn.XLOOKUP(1,(ImportSupplyContract[[Dechrau Tariff ]:[Dechrau Tariff ]]&lt;=($B62+AW$6*$BB$2))*(ImportSupplyContract[[Diwedd Tariff]:[Diwedd Tariff]]&gt;($B62+AW$6*$BB$2)),ImportSupplyContract[[Ceiniogau fesul kWh]:[Ceiniogau fesul kWh]],0,,)</f>
        <v>0.21</v>
      </c>
      <c r="AX62" s="77" cm="1">
        <f t="array" ref="AX62">_xlfn.XLOOKUP(1,(ImportSupplyContract[[Dechrau Tariff ]:[Dechrau Tariff ]]&lt;=($B62+AX$6*$BB$2))*(ImportSupplyContract[[Diwedd Tariff]:[Diwedd Tariff]]&gt;($B62+AX$6*$BB$2)),ImportSupplyContract[[Ceiniogau fesul kWh]:[Ceiniogau fesul kWh]],0,,)</f>
        <v>0.21</v>
      </c>
    </row>
    <row r="63" spans="2:50" x14ac:dyDescent="0.3">
      <c r="B63" s="30">
        <v>45348</v>
      </c>
      <c r="C63" s="77" cm="1">
        <f t="array" ref="C63">_xlfn.XLOOKUP(1,(ImportSupplyContract[[Dechrau Tariff ]:[Dechrau Tariff ]]&lt;=($B63+C$6*$BB$2))*(ImportSupplyContract[[Diwedd Tariff]:[Diwedd Tariff]]&gt;($B63+C$6*$BB$2)),ImportSupplyContract[[Ceiniogau fesul kWh]:[Ceiniogau fesul kWh]],0,,)</f>
        <v>0.21</v>
      </c>
      <c r="D63" s="77" cm="1">
        <f t="array" ref="D63">_xlfn.XLOOKUP(1,(ImportSupplyContract[[Dechrau Tariff ]:[Dechrau Tariff ]]&lt;=($B63+D$6*$BB$2))*(ImportSupplyContract[[Diwedd Tariff]:[Diwedd Tariff]]&gt;($B63+D$6*$BB$2)),ImportSupplyContract[[Ceiniogau fesul kWh]:[Ceiniogau fesul kWh]],0,,)</f>
        <v>0.21</v>
      </c>
      <c r="E63" s="77" cm="1">
        <f t="array" ref="E63">_xlfn.XLOOKUP(1,(ImportSupplyContract[[Dechrau Tariff ]:[Dechrau Tariff ]]&lt;=($B63+E$6*$BB$2))*(ImportSupplyContract[[Diwedd Tariff]:[Diwedd Tariff]]&gt;($B63+E$6*$BB$2)),ImportSupplyContract[[Ceiniogau fesul kWh]:[Ceiniogau fesul kWh]],0,,)</f>
        <v>0.21</v>
      </c>
      <c r="F63" s="77" cm="1">
        <f t="array" ref="F63">_xlfn.XLOOKUP(1,(ImportSupplyContract[[Dechrau Tariff ]:[Dechrau Tariff ]]&lt;=($B63+F$6*$BB$2))*(ImportSupplyContract[[Diwedd Tariff]:[Diwedd Tariff]]&gt;($B63+F$6*$BB$2)),ImportSupplyContract[[Ceiniogau fesul kWh]:[Ceiniogau fesul kWh]],0,,)</f>
        <v>0.21</v>
      </c>
      <c r="G63" s="77" cm="1">
        <f t="array" ref="G63">_xlfn.XLOOKUP(1,(ImportSupplyContract[[Dechrau Tariff ]:[Dechrau Tariff ]]&lt;=($B63+G$6*$BB$2))*(ImportSupplyContract[[Diwedd Tariff]:[Diwedd Tariff]]&gt;($B63+G$6*$BB$2)),ImportSupplyContract[[Ceiniogau fesul kWh]:[Ceiniogau fesul kWh]],0,,)</f>
        <v>0.21</v>
      </c>
      <c r="H63" s="77" cm="1">
        <f t="array" ref="H63">_xlfn.XLOOKUP(1,(ImportSupplyContract[[Dechrau Tariff ]:[Dechrau Tariff ]]&lt;=($B63+H$6*$BB$2))*(ImportSupplyContract[[Diwedd Tariff]:[Diwedd Tariff]]&gt;($B63+H$6*$BB$2)),ImportSupplyContract[[Ceiniogau fesul kWh]:[Ceiniogau fesul kWh]],0,,)</f>
        <v>0.21</v>
      </c>
      <c r="I63" s="77" cm="1">
        <f t="array" ref="I63">_xlfn.XLOOKUP(1,(ImportSupplyContract[[Dechrau Tariff ]:[Dechrau Tariff ]]&lt;=($B63+I$6*$BB$2))*(ImportSupplyContract[[Diwedd Tariff]:[Diwedd Tariff]]&gt;($B63+I$6*$BB$2)),ImportSupplyContract[[Ceiniogau fesul kWh]:[Ceiniogau fesul kWh]],0,,)</f>
        <v>0.21</v>
      </c>
      <c r="J63" s="77" cm="1">
        <f t="array" ref="J63">_xlfn.XLOOKUP(1,(ImportSupplyContract[[Dechrau Tariff ]:[Dechrau Tariff ]]&lt;=($B63+J$6*$BB$2))*(ImportSupplyContract[[Diwedd Tariff]:[Diwedd Tariff]]&gt;($B63+J$6*$BB$2)),ImportSupplyContract[[Ceiniogau fesul kWh]:[Ceiniogau fesul kWh]],0,,)</f>
        <v>0.21</v>
      </c>
      <c r="K63" s="77" cm="1">
        <f t="array" ref="K63">_xlfn.XLOOKUP(1,(ImportSupplyContract[[Dechrau Tariff ]:[Dechrau Tariff ]]&lt;=($B63+K$6*$BB$2))*(ImportSupplyContract[[Diwedd Tariff]:[Diwedd Tariff]]&gt;($B63+K$6*$BB$2)),ImportSupplyContract[[Ceiniogau fesul kWh]:[Ceiniogau fesul kWh]],0,,)</f>
        <v>0.21</v>
      </c>
      <c r="L63" s="77" cm="1">
        <f t="array" ref="L63">_xlfn.XLOOKUP(1,(ImportSupplyContract[[Dechrau Tariff ]:[Dechrau Tariff ]]&lt;=($B63+L$6*$BB$2))*(ImportSupplyContract[[Diwedd Tariff]:[Diwedd Tariff]]&gt;($B63+L$6*$BB$2)),ImportSupplyContract[[Ceiniogau fesul kWh]:[Ceiniogau fesul kWh]],0,,)</f>
        <v>0.21</v>
      </c>
      <c r="M63" s="77" cm="1">
        <f t="array" ref="M63">_xlfn.XLOOKUP(1,(ImportSupplyContract[[Dechrau Tariff ]:[Dechrau Tariff ]]&lt;=($B63+M$6*$BB$2))*(ImportSupplyContract[[Diwedd Tariff]:[Diwedd Tariff]]&gt;($B63+M$6*$BB$2)),ImportSupplyContract[[Ceiniogau fesul kWh]:[Ceiniogau fesul kWh]],0,,)</f>
        <v>0.21</v>
      </c>
      <c r="N63" s="77" cm="1">
        <f t="array" ref="N63">_xlfn.XLOOKUP(1,(ImportSupplyContract[[Dechrau Tariff ]:[Dechrau Tariff ]]&lt;=($B63+N$6*$BB$2))*(ImportSupplyContract[[Diwedd Tariff]:[Diwedd Tariff]]&gt;($B63+N$6*$BB$2)),ImportSupplyContract[[Ceiniogau fesul kWh]:[Ceiniogau fesul kWh]],0,,)</f>
        <v>0.21</v>
      </c>
      <c r="O63" s="77" cm="1">
        <f t="array" ref="O63">_xlfn.XLOOKUP(1,(ImportSupplyContract[[Dechrau Tariff ]:[Dechrau Tariff ]]&lt;=($B63+O$6*$BB$2))*(ImportSupplyContract[[Diwedd Tariff]:[Diwedd Tariff]]&gt;($B63+O$6*$BB$2)),ImportSupplyContract[[Ceiniogau fesul kWh]:[Ceiniogau fesul kWh]],0,,)</f>
        <v>0.21</v>
      </c>
      <c r="P63" s="77" cm="1">
        <f t="array" ref="P63">_xlfn.XLOOKUP(1,(ImportSupplyContract[[Dechrau Tariff ]:[Dechrau Tariff ]]&lt;=($B63+P$6*$BB$2))*(ImportSupplyContract[[Diwedd Tariff]:[Diwedd Tariff]]&gt;($B63+P$6*$BB$2)),ImportSupplyContract[[Ceiniogau fesul kWh]:[Ceiniogau fesul kWh]],0,,)</f>
        <v>0.21</v>
      </c>
      <c r="Q63" s="77" cm="1">
        <f t="array" ref="Q63">_xlfn.XLOOKUP(1,(ImportSupplyContract[[Dechrau Tariff ]:[Dechrau Tariff ]]&lt;=($B63+Q$6*$BB$2))*(ImportSupplyContract[[Diwedd Tariff]:[Diwedd Tariff]]&gt;($B63+Q$6*$BB$2)),ImportSupplyContract[[Ceiniogau fesul kWh]:[Ceiniogau fesul kWh]],0,,)</f>
        <v>0.21</v>
      </c>
      <c r="R63" s="77" cm="1">
        <f t="array" ref="R63">_xlfn.XLOOKUP(1,(ImportSupplyContract[[Dechrau Tariff ]:[Dechrau Tariff ]]&lt;=($B63+R$6*$BB$2))*(ImportSupplyContract[[Diwedd Tariff]:[Diwedd Tariff]]&gt;($B63+R$6*$BB$2)),ImportSupplyContract[[Ceiniogau fesul kWh]:[Ceiniogau fesul kWh]],0,,)</f>
        <v>0.21</v>
      </c>
      <c r="S63" s="77" cm="1">
        <f t="array" ref="S63">_xlfn.XLOOKUP(1,(ImportSupplyContract[[Dechrau Tariff ]:[Dechrau Tariff ]]&lt;=($B63+S$6*$BB$2))*(ImportSupplyContract[[Diwedd Tariff]:[Diwedd Tariff]]&gt;($B63+S$6*$BB$2)),ImportSupplyContract[[Ceiniogau fesul kWh]:[Ceiniogau fesul kWh]],0,,)</f>
        <v>0.21</v>
      </c>
      <c r="T63" s="77" cm="1">
        <f t="array" ref="T63">_xlfn.XLOOKUP(1,(ImportSupplyContract[[Dechrau Tariff ]:[Dechrau Tariff ]]&lt;=($B63+T$6*$BB$2))*(ImportSupplyContract[[Diwedd Tariff]:[Diwedd Tariff]]&gt;($B63+T$6*$BB$2)),ImportSupplyContract[[Ceiniogau fesul kWh]:[Ceiniogau fesul kWh]],0,,)</f>
        <v>0.21</v>
      </c>
      <c r="U63" s="77" cm="1">
        <f t="array" ref="U63">_xlfn.XLOOKUP(1,(ImportSupplyContract[[Dechrau Tariff ]:[Dechrau Tariff ]]&lt;=($B63+U$6*$BB$2))*(ImportSupplyContract[[Diwedd Tariff]:[Diwedd Tariff]]&gt;($B63+U$6*$BB$2)),ImportSupplyContract[[Ceiniogau fesul kWh]:[Ceiniogau fesul kWh]],0,,)</f>
        <v>0.21</v>
      </c>
      <c r="V63" s="77" cm="1">
        <f t="array" ref="V63">_xlfn.XLOOKUP(1,(ImportSupplyContract[[Dechrau Tariff ]:[Dechrau Tariff ]]&lt;=($B63+V$6*$BB$2))*(ImportSupplyContract[[Diwedd Tariff]:[Diwedd Tariff]]&gt;($B63+V$6*$BB$2)),ImportSupplyContract[[Ceiniogau fesul kWh]:[Ceiniogau fesul kWh]],0,,)</f>
        <v>0.21</v>
      </c>
      <c r="W63" s="77" cm="1">
        <f t="array" ref="W63">_xlfn.XLOOKUP(1,(ImportSupplyContract[[Dechrau Tariff ]:[Dechrau Tariff ]]&lt;=($B63+W$6*$BB$2))*(ImportSupplyContract[[Diwedd Tariff]:[Diwedd Tariff]]&gt;($B63+W$6*$BB$2)),ImportSupplyContract[[Ceiniogau fesul kWh]:[Ceiniogau fesul kWh]],0,,)</f>
        <v>0.21</v>
      </c>
      <c r="X63" s="77" cm="1">
        <f t="array" ref="X63">_xlfn.XLOOKUP(1,(ImportSupplyContract[[Dechrau Tariff ]:[Dechrau Tariff ]]&lt;=($B63+X$6*$BB$2))*(ImportSupplyContract[[Diwedd Tariff]:[Diwedd Tariff]]&gt;($B63+X$6*$BB$2)),ImportSupplyContract[[Ceiniogau fesul kWh]:[Ceiniogau fesul kWh]],0,,)</f>
        <v>0.21</v>
      </c>
      <c r="Y63" s="77" cm="1">
        <f t="array" ref="Y63">_xlfn.XLOOKUP(1,(ImportSupplyContract[[Dechrau Tariff ]:[Dechrau Tariff ]]&lt;=($B63+Y$6*$BB$2))*(ImportSupplyContract[[Diwedd Tariff]:[Diwedd Tariff]]&gt;($B63+Y$6*$BB$2)),ImportSupplyContract[[Ceiniogau fesul kWh]:[Ceiniogau fesul kWh]],0,,)</f>
        <v>0.21</v>
      </c>
      <c r="Z63" s="77" cm="1">
        <f t="array" ref="Z63">_xlfn.XLOOKUP(1,(ImportSupplyContract[[Dechrau Tariff ]:[Dechrau Tariff ]]&lt;=($B63+Z$6*$BB$2))*(ImportSupplyContract[[Diwedd Tariff]:[Diwedd Tariff]]&gt;($B63+Z$6*$BB$2)),ImportSupplyContract[[Ceiniogau fesul kWh]:[Ceiniogau fesul kWh]],0,,)</f>
        <v>0.21</v>
      </c>
      <c r="AA63" s="77" cm="1">
        <f t="array" ref="AA63">_xlfn.XLOOKUP(1,(ImportSupplyContract[[Dechrau Tariff ]:[Dechrau Tariff ]]&lt;=($B63+AA$6*$BB$2))*(ImportSupplyContract[[Diwedd Tariff]:[Diwedd Tariff]]&gt;($B63+AA$6*$BB$2)),ImportSupplyContract[[Ceiniogau fesul kWh]:[Ceiniogau fesul kWh]],0,,)</f>
        <v>0.21</v>
      </c>
      <c r="AB63" s="77" cm="1">
        <f t="array" ref="AB63">_xlfn.XLOOKUP(1,(ImportSupplyContract[[Dechrau Tariff ]:[Dechrau Tariff ]]&lt;=($B63+AB$6*$BB$2))*(ImportSupplyContract[[Diwedd Tariff]:[Diwedd Tariff]]&gt;($B63+AB$6*$BB$2)),ImportSupplyContract[[Ceiniogau fesul kWh]:[Ceiniogau fesul kWh]],0,,)</f>
        <v>0.21</v>
      </c>
      <c r="AC63" s="77" cm="1">
        <f t="array" ref="AC63">_xlfn.XLOOKUP(1,(ImportSupplyContract[[Dechrau Tariff ]:[Dechrau Tariff ]]&lt;=($B63+AC$6*$BB$2))*(ImportSupplyContract[[Diwedd Tariff]:[Diwedd Tariff]]&gt;($B63+AC$6*$BB$2)),ImportSupplyContract[[Ceiniogau fesul kWh]:[Ceiniogau fesul kWh]],0,,)</f>
        <v>0.21</v>
      </c>
      <c r="AD63" s="77" cm="1">
        <f t="array" ref="AD63">_xlfn.XLOOKUP(1,(ImportSupplyContract[[Dechrau Tariff ]:[Dechrau Tariff ]]&lt;=($B63+AD$6*$BB$2))*(ImportSupplyContract[[Diwedd Tariff]:[Diwedd Tariff]]&gt;($B63+AD$6*$BB$2)),ImportSupplyContract[[Ceiniogau fesul kWh]:[Ceiniogau fesul kWh]],0,,)</f>
        <v>0.21</v>
      </c>
      <c r="AE63" s="77" cm="1">
        <f t="array" ref="AE63">_xlfn.XLOOKUP(1,(ImportSupplyContract[[Dechrau Tariff ]:[Dechrau Tariff ]]&lt;=($B63+AE$6*$BB$2))*(ImportSupplyContract[[Diwedd Tariff]:[Diwedd Tariff]]&gt;($B63+AE$6*$BB$2)),ImportSupplyContract[[Ceiniogau fesul kWh]:[Ceiniogau fesul kWh]],0,,)</f>
        <v>0.21</v>
      </c>
      <c r="AF63" s="77" cm="1">
        <f t="array" ref="AF63">_xlfn.XLOOKUP(1,(ImportSupplyContract[[Dechrau Tariff ]:[Dechrau Tariff ]]&lt;=($B63+AF$6*$BB$2))*(ImportSupplyContract[[Diwedd Tariff]:[Diwedd Tariff]]&gt;($B63+AF$6*$BB$2)),ImportSupplyContract[[Ceiniogau fesul kWh]:[Ceiniogau fesul kWh]],0,,)</f>
        <v>0.21</v>
      </c>
      <c r="AG63" s="77" cm="1">
        <f t="array" ref="AG63">_xlfn.XLOOKUP(1,(ImportSupplyContract[[Dechrau Tariff ]:[Dechrau Tariff ]]&lt;=($B63+AG$6*$BB$2))*(ImportSupplyContract[[Diwedd Tariff]:[Diwedd Tariff]]&gt;($B63+AG$6*$BB$2)),ImportSupplyContract[[Ceiniogau fesul kWh]:[Ceiniogau fesul kWh]],0,,)</f>
        <v>0.21</v>
      </c>
      <c r="AH63" s="77" cm="1">
        <f t="array" ref="AH63">_xlfn.XLOOKUP(1,(ImportSupplyContract[[Dechrau Tariff ]:[Dechrau Tariff ]]&lt;=($B63+AH$6*$BB$2))*(ImportSupplyContract[[Diwedd Tariff]:[Diwedd Tariff]]&gt;($B63+AH$6*$BB$2)),ImportSupplyContract[[Ceiniogau fesul kWh]:[Ceiniogau fesul kWh]],0,,)</f>
        <v>0.21</v>
      </c>
      <c r="AI63" s="77" cm="1">
        <f t="array" ref="AI63">_xlfn.XLOOKUP(1,(ImportSupplyContract[[Dechrau Tariff ]:[Dechrau Tariff ]]&lt;=($B63+AI$6*$BB$2))*(ImportSupplyContract[[Diwedd Tariff]:[Diwedd Tariff]]&gt;($B63+AI$6*$BB$2)),ImportSupplyContract[[Ceiniogau fesul kWh]:[Ceiniogau fesul kWh]],0,,)</f>
        <v>0.21</v>
      </c>
      <c r="AJ63" s="77" cm="1">
        <f t="array" ref="AJ63">_xlfn.XLOOKUP(1,(ImportSupplyContract[[Dechrau Tariff ]:[Dechrau Tariff ]]&lt;=($B63+AJ$6*$BB$2))*(ImportSupplyContract[[Diwedd Tariff]:[Diwedd Tariff]]&gt;($B63+AJ$6*$BB$2)),ImportSupplyContract[[Ceiniogau fesul kWh]:[Ceiniogau fesul kWh]],0,,)</f>
        <v>0.21</v>
      </c>
      <c r="AK63" s="77" cm="1">
        <f t="array" ref="AK63">_xlfn.XLOOKUP(1,(ImportSupplyContract[[Dechrau Tariff ]:[Dechrau Tariff ]]&lt;=($B63+AK$6*$BB$2))*(ImportSupplyContract[[Diwedd Tariff]:[Diwedd Tariff]]&gt;($B63+AK$6*$BB$2)),ImportSupplyContract[[Ceiniogau fesul kWh]:[Ceiniogau fesul kWh]],0,,)</f>
        <v>0.21</v>
      </c>
      <c r="AL63" s="77" cm="1">
        <f t="array" ref="AL63">_xlfn.XLOOKUP(1,(ImportSupplyContract[[Dechrau Tariff ]:[Dechrau Tariff ]]&lt;=($B63+AL$6*$BB$2))*(ImportSupplyContract[[Diwedd Tariff]:[Diwedd Tariff]]&gt;($B63+AL$6*$BB$2)),ImportSupplyContract[[Ceiniogau fesul kWh]:[Ceiniogau fesul kWh]],0,,)</f>
        <v>0.21</v>
      </c>
      <c r="AM63" s="77" cm="1">
        <f t="array" ref="AM63">_xlfn.XLOOKUP(1,(ImportSupplyContract[[Dechrau Tariff ]:[Dechrau Tariff ]]&lt;=($B63+AM$6*$BB$2))*(ImportSupplyContract[[Diwedd Tariff]:[Diwedd Tariff]]&gt;($B63+AM$6*$BB$2)),ImportSupplyContract[[Ceiniogau fesul kWh]:[Ceiniogau fesul kWh]],0,,)</f>
        <v>0.21</v>
      </c>
      <c r="AN63" s="77" cm="1">
        <f t="array" ref="AN63">_xlfn.XLOOKUP(1,(ImportSupplyContract[[Dechrau Tariff ]:[Dechrau Tariff ]]&lt;=($B63+AN$6*$BB$2))*(ImportSupplyContract[[Diwedd Tariff]:[Diwedd Tariff]]&gt;($B63+AN$6*$BB$2)),ImportSupplyContract[[Ceiniogau fesul kWh]:[Ceiniogau fesul kWh]],0,,)</f>
        <v>0.21</v>
      </c>
      <c r="AO63" s="77" cm="1">
        <f t="array" ref="AO63">_xlfn.XLOOKUP(1,(ImportSupplyContract[[Dechrau Tariff ]:[Dechrau Tariff ]]&lt;=($B63+AO$6*$BB$2))*(ImportSupplyContract[[Diwedd Tariff]:[Diwedd Tariff]]&gt;($B63+AO$6*$BB$2)),ImportSupplyContract[[Ceiniogau fesul kWh]:[Ceiniogau fesul kWh]],0,,)</f>
        <v>0.21</v>
      </c>
      <c r="AP63" s="77" cm="1">
        <f t="array" ref="AP63">_xlfn.XLOOKUP(1,(ImportSupplyContract[[Dechrau Tariff ]:[Dechrau Tariff ]]&lt;=($B63+AP$6*$BB$2))*(ImportSupplyContract[[Diwedd Tariff]:[Diwedd Tariff]]&gt;($B63+AP$6*$BB$2)),ImportSupplyContract[[Ceiniogau fesul kWh]:[Ceiniogau fesul kWh]],0,,)</f>
        <v>0.21</v>
      </c>
      <c r="AQ63" s="77" cm="1">
        <f t="array" ref="AQ63">_xlfn.XLOOKUP(1,(ImportSupplyContract[[Dechrau Tariff ]:[Dechrau Tariff ]]&lt;=($B63+AQ$6*$BB$2))*(ImportSupplyContract[[Diwedd Tariff]:[Diwedd Tariff]]&gt;($B63+AQ$6*$BB$2)),ImportSupplyContract[[Ceiniogau fesul kWh]:[Ceiniogau fesul kWh]],0,,)</f>
        <v>0.21</v>
      </c>
      <c r="AR63" s="77" cm="1">
        <f t="array" ref="AR63">_xlfn.XLOOKUP(1,(ImportSupplyContract[[Dechrau Tariff ]:[Dechrau Tariff ]]&lt;=($B63+AR$6*$BB$2))*(ImportSupplyContract[[Diwedd Tariff]:[Diwedd Tariff]]&gt;($B63+AR$6*$BB$2)),ImportSupplyContract[[Ceiniogau fesul kWh]:[Ceiniogau fesul kWh]],0,,)</f>
        <v>0.21</v>
      </c>
      <c r="AS63" s="77" cm="1">
        <f t="array" ref="AS63">_xlfn.XLOOKUP(1,(ImportSupplyContract[[Dechrau Tariff ]:[Dechrau Tariff ]]&lt;=($B63+AS$6*$BB$2))*(ImportSupplyContract[[Diwedd Tariff]:[Diwedd Tariff]]&gt;($B63+AS$6*$BB$2)),ImportSupplyContract[[Ceiniogau fesul kWh]:[Ceiniogau fesul kWh]],0,,)</f>
        <v>0.21</v>
      </c>
      <c r="AT63" s="77" cm="1">
        <f t="array" ref="AT63">_xlfn.XLOOKUP(1,(ImportSupplyContract[[Dechrau Tariff ]:[Dechrau Tariff ]]&lt;=($B63+AT$6*$BB$2))*(ImportSupplyContract[[Diwedd Tariff]:[Diwedd Tariff]]&gt;($B63+AT$6*$BB$2)),ImportSupplyContract[[Ceiniogau fesul kWh]:[Ceiniogau fesul kWh]],0,,)</f>
        <v>0.21</v>
      </c>
      <c r="AU63" s="77" cm="1">
        <f t="array" ref="AU63">_xlfn.XLOOKUP(1,(ImportSupplyContract[[Dechrau Tariff ]:[Dechrau Tariff ]]&lt;=($B63+AU$6*$BB$2))*(ImportSupplyContract[[Diwedd Tariff]:[Diwedd Tariff]]&gt;($B63+AU$6*$BB$2)),ImportSupplyContract[[Ceiniogau fesul kWh]:[Ceiniogau fesul kWh]],0,,)</f>
        <v>0.21</v>
      </c>
      <c r="AV63" s="77" cm="1">
        <f t="array" ref="AV63">_xlfn.XLOOKUP(1,(ImportSupplyContract[[Dechrau Tariff ]:[Dechrau Tariff ]]&lt;=($B63+AV$6*$BB$2))*(ImportSupplyContract[[Diwedd Tariff]:[Diwedd Tariff]]&gt;($B63+AV$6*$BB$2)),ImportSupplyContract[[Ceiniogau fesul kWh]:[Ceiniogau fesul kWh]],0,,)</f>
        <v>0.21</v>
      </c>
      <c r="AW63" s="77" cm="1">
        <f t="array" ref="AW63">_xlfn.XLOOKUP(1,(ImportSupplyContract[[Dechrau Tariff ]:[Dechrau Tariff ]]&lt;=($B63+AW$6*$BB$2))*(ImportSupplyContract[[Diwedd Tariff]:[Diwedd Tariff]]&gt;($B63+AW$6*$BB$2)),ImportSupplyContract[[Ceiniogau fesul kWh]:[Ceiniogau fesul kWh]],0,,)</f>
        <v>0.21</v>
      </c>
      <c r="AX63" s="77" cm="1">
        <f t="array" ref="AX63">_xlfn.XLOOKUP(1,(ImportSupplyContract[[Dechrau Tariff ]:[Dechrau Tariff ]]&lt;=($B63+AX$6*$BB$2))*(ImportSupplyContract[[Diwedd Tariff]:[Diwedd Tariff]]&gt;($B63+AX$6*$BB$2)),ImportSupplyContract[[Ceiniogau fesul kWh]:[Ceiniogau fesul kWh]],0,,)</f>
        <v>0.21</v>
      </c>
    </row>
    <row r="64" spans="2:50" x14ac:dyDescent="0.3">
      <c r="B64" s="30">
        <v>45349</v>
      </c>
      <c r="C64" s="77" cm="1">
        <f t="array" ref="C64">_xlfn.XLOOKUP(1,(ImportSupplyContract[[Dechrau Tariff ]:[Dechrau Tariff ]]&lt;=($B64+C$6*$BB$2))*(ImportSupplyContract[[Diwedd Tariff]:[Diwedd Tariff]]&gt;($B64+C$6*$BB$2)),ImportSupplyContract[[Ceiniogau fesul kWh]:[Ceiniogau fesul kWh]],0,,)</f>
        <v>0.21</v>
      </c>
      <c r="D64" s="77" cm="1">
        <f t="array" ref="D64">_xlfn.XLOOKUP(1,(ImportSupplyContract[[Dechrau Tariff ]:[Dechrau Tariff ]]&lt;=($B64+D$6*$BB$2))*(ImportSupplyContract[[Diwedd Tariff]:[Diwedd Tariff]]&gt;($B64+D$6*$BB$2)),ImportSupplyContract[[Ceiniogau fesul kWh]:[Ceiniogau fesul kWh]],0,,)</f>
        <v>0.21</v>
      </c>
      <c r="E64" s="77" cm="1">
        <f t="array" ref="E64">_xlfn.XLOOKUP(1,(ImportSupplyContract[[Dechrau Tariff ]:[Dechrau Tariff ]]&lt;=($B64+E$6*$BB$2))*(ImportSupplyContract[[Diwedd Tariff]:[Diwedd Tariff]]&gt;($B64+E$6*$BB$2)),ImportSupplyContract[[Ceiniogau fesul kWh]:[Ceiniogau fesul kWh]],0,,)</f>
        <v>0.21</v>
      </c>
      <c r="F64" s="77" cm="1">
        <f t="array" ref="F64">_xlfn.XLOOKUP(1,(ImportSupplyContract[[Dechrau Tariff ]:[Dechrau Tariff ]]&lt;=($B64+F$6*$BB$2))*(ImportSupplyContract[[Diwedd Tariff]:[Diwedd Tariff]]&gt;($B64+F$6*$BB$2)),ImportSupplyContract[[Ceiniogau fesul kWh]:[Ceiniogau fesul kWh]],0,,)</f>
        <v>0.21</v>
      </c>
      <c r="G64" s="77" cm="1">
        <f t="array" ref="G64">_xlfn.XLOOKUP(1,(ImportSupplyContract[[Dechrau Tariff ]:[Dechrau Tariff ]]&lt;=($B64+G$6*$BB$2))*(ImportSupplyContract[[Diwedd Tariff]:[Diwedd Tariff]]&gt;($B64+G$6*$BB$2)),ImportSupplyContract[[Ceiniogau fesul kWh]:[Ceiniogau fesul kWh]],0,,)</f>
        <v>0.21</v>
      </c>
      <c r="H64" s="77" cm="1">
        <f t="array" ref="H64">_xlfn.XLOOKUP(1,(ImportSupplyContract[[Dechrau Tariff ]:[Dechrau Tariff ]]&lt;=($B64+H$6*$BB$2))*(ImportSupplyContract[[Diwedd Tariff]:[Diwedd Tariff]]&gt;($B64+H$6*$BB$2)),ImportSupplyContract[[Ceiniogau fesul kWh]:[Ceiniogau fesul kWh]],0,,)</f>
        <v>0.21</v>
      </c>
      <c r="I64" s="77" cm="1">
        <f t="array" ref="I64">_xlfn.XLOOKUP(1,(ImportSupplyContract[[Dechrau Tariff ]:[Dechrau Tariff ]]&lt;=($B64+I$6*$BB$2))*(ImportSupplyContract[[Diwedd Tariff]:[Diwedd Tariff]]&gt;($B64+I$6*$BB$2)),ImportSupplyContract[[Ceiniogau fesul kWh]:[Ceiniogau fesul kWh]],0,,)</f>
        <v>0.21</v>
      </c>
      <c r="J64" s="77" cm="1">
        <f t="array" ref="J64">_xlfn.XLOOKUP(1,(ImportSupplyContract[[Dechrau Tariff ]:[Dechrau Tariff ]]&lt;=($B64+J$6*$BB$2))*(ImportSupplyContract[[Diwedd Tariff]:[Diwedd Tariff]]&gt;($B64+J$6*$BB$2)),ImportSupplyContract[[Ceiniogau fesul kWh]:[Ceiniogau fesul kWh]],0,,)</f>
        <v>0.21</v>
      </c>
      <c r="K64" s="77" cm="1">
        <f t="array" ref="K64">_xlfn.XLOOKUP(1,(ImportSupplyContract[[Dechrau Tariff ]:[Dechrau Tariff ]]&lt;=($B64+K$6*$BB$2))*(ImportSupplyContract[[Diwedd Tariff]:[Diwedd Tariff]]&gt;($B64+K$6*$BB$2)),ImportSupplyContract[[Ceiniogau fesul kWh]:[Ceiniogau fesul kWh]],0,,)</f>
        <v>0.21</v>
      </c>
      <c r="L64" s="77" cm="1">
        <f t="array" ref="L64">_xlfn.XLOOKUP(1,(ImportSupplyContract[[Dechrau Tariff ]:[Dechrau Tariff ]]&lt;=($B64+L$6*$BB$2))*(ImportSupplyContract[[Diwedd Tariff]:[Diwedd Tariff]]&gt;($B64+L$6*$BB$2)),ImportSupplyContract[[Ceiniogau fesul kWh]:[Ceiniogau fesul kWh]],0,,)</f>
        <v>0.21</v>
      </c>
      <c r="M64" s="77" cm="1">
        <f t="array" ref="M64">_xlfn.XLOOKUP(1,(ImportSupplyContract[[Dechrau Tariff ]:[Dechrau Tariff ]]&lt;=($B64+M$6*$BB$2))*(ImportSupplyContract[[Diwedd Tariff]:[Diwedd Tariff]]&gt;($B64+M$6*$BB$2)),ImportSupplyContract[[Ceiniogau fesul kWh]:[Ceiniogau fesul kWh]],0,,)</f>
        <v>0.21</v>
      </c>
      <c r="N64" s="77" cm="1">
        <f t="array" ref="N64">_xlfn.XLOOKUP(1,(ImportSupplyContract[[Dechrau Tariff ]:[Dechrau Tariff ]]&lt;=($B64+N$6*$BB$2))*(ImportSupplyContract[[Diwedd Tariff]:[Diwedd Tariff]]&gt;($B64+N$6*$BB$2)),ImportSupplyContract[[Ceiniogau fesul kWh]:[Ceiniogau fesul kWh]],0,,)</f>
        <v>0.21</v>
      </c>
      <c r="O64" s="77" cm="1">
        <f t="array" ref="O64">_xlfn.XLOOKUP(1,(ImportSupplyContract[[Dechrau Tariff ]:[Dechrau Tariff ]]&lt;=($B64+O$6*$BB$2))*(ImportSupplyContract[[Diwedd Tariff]:[Diwedd Tariff]]&gt;($B64+O$6*$BB$2)),ImportSupplyContract[[Ceiniogau fesul kWh]:[Ceiniogau fesul kWh]],0,,)</f>
        <v>0.21</v>
      </c>
      <c r="P64" s="77" cm="1">
        <f t="array" ref="P64">_xlfn.XLOOKUP(1,(ImportSupplyContract[[Dechrau Tariff ]:[Dechrau Tariff ]]&lt;=($B64+P$6*$BB$2))*(ImportSupplyContract[[Diwedd Tariff]:[Diwedd Tariff]]&gt;($B64+P$6*$BB$2)),ImportSupplyContract[[Ceiniogau fesul kWh]:[Ceiniogau fesul kWh]],0,,)</f>
        <v>0.21</v>
      </c>
      <c r="Q64" s="77" cm="1">
        <f t="array" ref="Q64">_xlfn.XLOOKUP(1,(ImportSupplyContract[[Dechrau Tariff ]:[Dechrau Tariff ]]&lt;=($B64+Q$6*$BB$2))*(ImportSupplyContract[[Diwedd Tariff]:[Diwedd Tariff]]&gt;($B64+Q$6*$BB$2)),ImportSupplyContract[[Ceiniogau fesul kWh]:[Ceiniogau fesul kWh]],0,,)</f>
        <v>0.21</v>
      </c>
      <c r="R64" s="77" cm="1">
        <f t="array" ref="R64">_xlfn.XLOOKUP(1,(ImportSupplyContract[[Dechrau Tariff ]:[Dechrau Tariff ]]&lt;=($B64+R$6*$BB$2))*(ImportSupplyContract[[Diwedd Tariff]:[Diwedd Tariff]]&gt;($B64+R$6*$BB$2)),ImportSupplyContract[[Ceiniogau fesul kWh]:[Ceiniogau fesul kWh]],0,,)</f>
        <v>0.21</v>
      </c>
      <c r="S64" s="77" cm="1">
        <f t="array" ref="S64">_xlfn.XLOOKUP(1,(ImportSupplyContract[[Dechrau Tariff ]:[Dechrau Tariff ]]&lt;=($B64+S$6*$BB$2))*(ImportSupplyContract[[Diwedd Tariff]:[Diwedd Tariff]]&gt;($B64+S$6*$BB$2)),ImportSupplyContract[[Ceiniogau fesul kWh]:[Ceiniogau fesul kWh]],0,,)</f>
        <v>0.21</v>
      </c>
      <c r="T64" s="77" cm="1">
        <f t="array" ref="T64">_xlfn.XLOOKUP(1,(ImportSupplyContract[[Dechrau Tariff ]:[Dechrau Tariff ]]&lt;=($B64+T$6*$BB$2))*(ImportSupplyContract[[Diwedd Tariff]:[Diwedd Tariff]]&gt;($B64+T$6*$BB$2)),ImportSupplyContract[[Ceiniogau fesul kWh]:[Ceiniogau fesul kWh]],0,,)</f>
        <v>0.21</v>
      </c>
      <c r="U64" s="77" cm="1">
        <f t="array" ref="U64">_xlfn.XLOOKUP(1,(ImportSupplyContract[[Dechrau Tariff ]:[Dechrau Tariff ]]&lt;=($B64+U$6*$BB$2))*(ImportSupplyContract[[Diwedd Tariff]:[Diwedd Tariff]]&gt;($B64+U$6*$BB$2)),ImportSupplyContract[[Ceiniogau fesul kWh]:[Ceiniogau fesul kWh]],0,,)</f>
        <v>0.21</v>
      </c>
      <c r="V64" s="77" cm="1">
        <f t="array" ref="V64">_xlfn.XLOOKUP(1,(ImportSupplyContract[[Dechrau Tariff ]:[Dechrau Tariff ]]&lt;=($B64+V$6*$BB$2))*(ImportSupplyContract[[Diwedd Tariff]:[Diwedd Tariff]]&gt;($B64+V$6*$BB$2)),ImportSupplyContract[[Ceiniogau fesul kWh]:[Ceiniogau fesul kWh]],0,,)</f>
        <v>0.21</v>
      </c>
      <c r="W64" s="77" cm="1">
        <f t="array" ref="W64">_xlfn.XLOOKUP(1,(ImportSupplyContract[[Dechrau Tariff ]:[Dechrau Tariff ]]&lt;=($B64+W$6*$BB$2))*(ImportSupplyContract[[Diwedd Tariff]:[Diwedd Tariff]]&gt;($B64+W$6*$BB$2)),ImportSupplyContract[[Ceiniogau fesul kWh]:[Ceiniogau fesul kWh]],0,,)</f>
        <v>0.21</v>
      </c>
      <c r="X64" s="77" cm="1">
        <f t="array" ref="X64">_xlfn.XLOOKUP(1,(ImportSupplyContract[[Dechrau Tariff ]:[Dechrau Tariff ]]&lt;=($B64+X$6*$BB$2))*(ImportSupplyContract[[Diwedd Tariff]:[Diwedd Tariff]]&gt;($B64+X$6*$BB$2)),ImportSupplyContract[[Ceiniogau fesul kWh]:[Ceiniogau fesul kWh]],0,,)</f>
        <v>0.21</v>
      </c>
      <c r="Y64" s="77" cm="1">
        <f t="array" ref="Y64">_xlfn.XLOOKUP(1,(ImportSupplyContract[[Dechrau Tariff ]:[Dechrau Tariff ]]&lt;=($B64+Y$6*$BB$2))*(ImportSupplyContract[[Diwedd Tariff]:[Diwedd Tariff]]&gt;($B64+Y$6*$BB$2)),ImportSupplyContract[[Ceiniogau fesul kWh]:[Ceiniogau fesul kWh]],0,,)</f>
        <v>0.21</v>
      </c>
      <c r="Z64" s="77" cm="1">
        <f t="array" ref="Z64">_xlfn.XLOOKUP(1,(ImportSupplyContract[[Dechrau Tariff ]:[Dechrau Tariff ]]&lt;=($B64+Z$6*$BB$2))*(ImportSupplyContract[[Diwedd Tariff]:[Diwedd Tariff]]&gt;($B64+Z$6*$BB$2)),ImportSupplyContract[[Ceiniogau fesul kWh]:[Ceiniogau fesul kWh]],0,,)</f>
        <v>0.21</v>
      </c>
      <c r="AA64" s="77" cm="1">
        <f t="array" ref="AA64">_xlfn.XLOOKUP(1,(ImportSupplyContract[[Dechrau Tariff ]:[Dechrau Tariff ]]&lt;=($B64+AA$6*$BB$2))*(ImportSupplyContract[[Diwedd Tariff]:[Diwedd Tariff]]&gt;($B64+AA$6*$BB$2)),ImportSupplyContract[[Ceiniogau fesul kWh]:[Ceiniogau fesul kWh]],0,,)</f>
        <v>0.21</v>
      </c>
      <c r="AB64" s="77" cm="1">
        <f t="array" ref="AB64">_xlfn.XLOOKUP(1,(ImportSupplyContract[[Dechrau Tariff ]:[Dechrau Tariff ]]&lt;=($B64+AB$6*$BB$2))*(ImportSupplyContract[[Diwedd Tariff]:[Diwedd Tariff]]&gt;($B64+AB$6*$BB$2)),ImportSupplyContract[[Ceiniogau fesul kWh]:[Ceiniogau fesul kWh]],0,,)</f>
        <v>0.21</v>
      </c>
      <c r="AC64" s="77" cm="1">
        <f t="array" ref="AC64">_xlfn.XLOOKUP(1,(ImportSupplyContract[[Dechrau Tariff ]:[Dechrau Tariff ]]&lt;=($B64+AC$6*$BB$2))*(ImportSupplyContract[[Diwedd Tariff]:[Diwedd Tariff]]&gt;($B64+AC$6*$BB$2)),ImportSupplyContract[[Ceiniogau fesul kWh]:[Ceiniogau fesul kWh]],0,,)</f>
        <v>0.21</v>
      </c>
      <c r="AD64" s="77" cm="1">
        <f t="array" ref="AD64">_xlfn.XLOOKUP(1,(ImportSupplyContract[[Dechrau Tariff ]:[Dechrau Tariff ]]&lt;=($B64+AD$6*$BB$2))*(ImportSupplyContract[[Diwedd Tariff]:[Diwedd Tariff]]&gt;($B64+AD$6*$BB$2)),ImportSupplyContract[[Ceiniogau fesul kWh]:[Ceiniogau fesul kWh]],0,,)</f>
        <v>0.21</v>
      </c>
      <c r="AE64" s="77" cm="1">
        <f t="array" ref="AE64">_xlfn.XLOOKUP(1,(ImportSupplyContract[[Dechrau Tariff ]:[Dechrau Tariff ]]&lt;=($B64+AE$6*$BB$2))*(ImportSupplyContract[[Diwedd Tariff]:[Diwedd Tariff]]&gt;($B64+AE$6*$BB$2)),ImportSupplyContract[[Ceiniogau fesul kWh]:[Ceiniogau fesul kWh]],0,,)</f>
        <v>0.21</v>
      </c>
      <c r="AF64" s="77" cm="1">
        <f t="array" ref="AF64">_xlfn.XLOOKUP(1,(ImportSupplyContract[[Dechrau Tariff ]:[Dechrau Tariff ]]&lt;=($B64+AF$6*$BB$2))*(ImportSupplyContract[[Diwedd Tariff]:[Diwedd Tariff]]&gt;($B64+AF$6*$BB$2)),ImportSupplyContract[[Ceiniogau fesul kWh]:[Ceiniogau fesul kWh]],0,,)</f>
        <v>0.21</v>
      </c>
      <c r="AG64" s="77" cm="1">
        <f t="array" ref="AG64">_xlfn.XLOOKUP(1,(ImportSupplyContract[[Dechrau Tariff ]:[Dechrau Tariff ]]&lt;=($B64+AG$6*$BB$2))*(ImportSupplyContract[[Diwedd Tariff]:[Diwedd Tariff]]&gt;($B64+AG$6*$BB$2)),ImportSupplyContract[[Ceiniogau fesul kWh]:[Ceiniogau fesul kWh]],0,,)</f>
        <v>0.21</v>
      </c>
      <c r="AH64" s="77" cm="1">
        <f t="array" ref="AH64">_xlfn.XLOOKUP(1,(ImportSupplyContract[[Dechrau Tariff ]:[Dechrau Tariff ]]&lt;=($B64+AH$6*$BB$2))*(ImportSupplyContract[[Diwedd Tariff]:[Diwedd Tariff]]&gt;($B64+AH$6*$BB$2)),ImportSupplyContract[[Ceiniogau fesul kWh]:[Ceiniogau fesul kWh]],0,,)</f>
        <v>0.21</v>
      </c>
      <c r="AI64" s="77" cm="1">
        <f t="array" ref="AI64">_xlfn.XLOOKUP(1,(ImportSupplyContract[[Dechrau Tariff ]:[Dechrau Tariff ]]&lt;=($B64+AI$6*$BB$2))*(ImportSupplyContract[[Diwedd Tariff]:[Diwedd Tariff]]&gt;($B64+AI$6*$BB$2)),ImportSupplyContract[[Ceiniogau fesul kWh]:[Ceiniogau fesul kWh]],0,,)</f>
        <v>0.21</v>
      </c>
      <c r="AJ64" s="77" cm="1">
        <f t="array" ref="AJ64">_xlfn.XLOOKUP(1,(ImportSupplyContract[[Dechrau Tariff ]:[Dechrau Tariff ]]&lt;=($B64+AJ$6*$BB$2))*(ImportSupplyContract[[Diwedd Tariff]:[Diwedd Tariff]]&gt;($B64+AJ$6*$BB$2)),ImportSupplyContract[[Ceiniogau fesul kWh]:[Ceiniogau fesul kWh]],0,,)</f>
        <v>0.21</v>
      </c>
      <c r="AK64" s="77" cm="1">
        <f t="array" ref="AK64">_xlfn.XLOOKUP(1,(ImportSupplyContract[[Dechrau Tariff ]:[Dechrau Tariff ]]&lt;=($B64+AK$6*$BB$2))*(ImportSupplyContract[[Diwedd Tariff]:[Diwedd Tariff]]&gt;($B64+AK$6*$BB$2)),ImportSupplyContract[[Ceiniogau fesul kWh]:[Ceiniogau fesul kWh]],0,,)</f>
        <v>0.21</v>
      </c>
      <c r="AL64" s="77" cm="1">
        <f t="array" ref="AL64">_xlfn.XLOOKUP(1,(ImportSupplyContract[[Dechrau Tariff ]:[Dechrau Tariff ]]&lt;=($B64+AL$6*$BB$2))*(ImportSupplyContract[[Diwedd Tariff]:[Diwedd Tariff]]&gt;($B64+AL$6*$BB$2)),ImportSupplyContract[[Ceiniogau fesul kWh]:[Ceiniogau fesul kWh]],0,,)</f>
        <v>0.21</v>
      </c>
      <c r="AM64" s="77" cm="1">
        <f t="array" ref="AM64">_xlfn.XLOOKUP(1,(ImportSupplyContract[[Dechrau Tariff ]:[Dechrau Tariff ]]&lt;=($B64+AM$6*$BB$2))*(ImportSupplyContract[[Diwedd Tariff]:[Diwedd Tariff]]&gt;($B64+AM$6*$BB$2)),ImportSupplyContract[[Ceiniogau fesul kWh]:[Ceiniogau fesul kWh]],0,,)</f>
        <v>0.21</v>
      </c>
      <c r="AN64" s="77" cm="1">
        <f t="array" ref="AN64">_xlfn.XLOOKUP(1,(ImportSupplyContract[[Dechrau Tariff ]:[Dechrau Tariff ]]&lt;=($B64+AN$6*$BB$2))*(ImportSupplyContract[[Diwedd Tariff]:[Diwedd Tariff]]&gt;($B64+AN$6*$BB$2)),ImportSupplyContract[[Ceiniogau fesul kWh]:[Ceiniogau fesul kWh]],0,,)</f>
        <v>0.21</v>
      </c>
      <c r="AO64" s="77" cm="1">
        <f t="array" ref="AO64">_xlfn.XLOOKUP(1,(ImportSupplyContract[[Dechrau Tariff ]:[Dechrau Tariff ]]&lt;=($B64+AO$6*$BB$2))*(ImportSupplyContract[[Diwedd Tariff]:[Diwedd Tariff]]&gt;($B64+AO$6*$BB$2)),ImportSupplyContract[[Ceiniogau fesul kWh]:[Ceiniogau fesul kWh]],0,,)</f>
        <v>0.21</v>
      </c>
      <c r="AP64" s="77" cm="1">
        <f t="array" ref="AP64">_xlfn.XLOOKUP(1,(ImportSupplyContract[[Dechrau Tariff ]:[Dechrau Tariff ]]&lt;=($B64+AP$6*$BB$2))*(ImportSupplyContract[[Diwedd Tariff]:[Diwedd Tariff]]&gt;($B64+AP$6*$BB$2)),ImportSupplyContract[[Ceiniogau fesul kWh]:[Ceiniogau fesul kWh]],0,,)</f>
        <v>0.21</v>
      </c>
      <c r="AQ64" s="77" cm="1">
        <f t="array" ref="AQ64">_xlfn.XLOOKUP(1,(ImportSupplyContract[[Dechrau Tariff ]:[Dechrau Tariff ]]&lt;=($B64+AQ$6*$BB$2))*(ImportSupplyContract[[Diwedd Tariff]:[Diwedd Tariff]]&gt;($B64+AQ$6*$BB$2)),ImportSupplyContract[[Ceiniogau fesul kWh]:[Ceiniogau fesul kWh]],0,,)</f>
        <v>0.21</v>
      </c>
      <c r="AR64" s="77" cm="1">
        <f t="array" ref="AR64">_xlfn.XLOOKUP(1,(ImportSupplyContract[[Dechrau Tariff ]:[Dechrau Tariff ]]&lt;=($B64+AR$6*$BB$2))*(ImportSupplyContract[[Diwedd Tariff]:[Diwedd Tariff]]&gt;($B64+AR$6*$BB$2)),ImportSupplyContract[[Ceiniogau fesul kWh]:[Ceiniogau fesul kWh]],0,,)</f>
        <v>0.21</v>
      </c>
      <c r="AS64" s="77" cm="1">
        <f t="array" ref="AS64">_xlfn.XLOOKUP(1,(ImportSupplyContract[[Dechrau Tariff ]:[Dechrau Tariff ]]&lt;=($B64+AS$6*$BB$2))*(ImportSupplyContract[[Diwedd Tariff]:[Diwedd Tariff]]&gt;($B64+AS$6*$BB$2)),ImportSupplyContract[[Ceiniogau fesul kWh]:[Ceiniogau fesul kWh]],0,,)</f>
        <v>0.21</v>
      </c>
      <c r="AT64" s="77" cm="1">
        <f t="array" ref="AT64">_xlfn.XLOOKUP(1,(ImportSupplyContract[[Dechrau Tariff ]:[Dechrau Tariff ]]&lt;=($B64+AT$6*$BB$2))*(ImportSupplyContract[[Diwedd Tariff]:[Diwedd Tariff]]&gt;($B64+AT$6*$BB$2)),ImportSupplyContract[[Ceiniogau fesul kWh]:[Ceiniogau fesul kWh]],0,,)</f>
        <v>0.21</v>
      </c>
      <c r="AU64" s="77" cm="1">
        <f t="array" ref="AU64">_xlfn.XLOOKUP(1,(ImportSupplyContract[[Dechrau Tariff ]:[Dechrau Tariff ]]&lt;=($B64+AU$6*$BB$2))*(ImportSupplyContract[[Diwedd Tariff]:[Diwedd Tariff]]&gt;($B64+AU$6*$BB$2)),ImportSupplyContract[[Ceiniogau fesul kWh]:[Ceiniogau fesul kWh]],0,,)</f>
        <v>0.21</v>
      </c>
      <c r="AV64" s="77" cm="1">
        <f t="array" ref="AV64">_xlfn.XLOOKUP(1,(ImportSupplyContract[[Dechrau Tariff ]:[Dechrau Tariff ]]&lt;=($B64+AV$6*$BB$2))*(ImportSupplyContract[[Diwedd Tariff]:[Diwedd Tariff]]&gt;($B64+AV$6*$BB$2)),ImportSupplyContract[[Ceiniogau fesul kWh]:[Ceiniogau fesul kWh]],0,,)</f>
        <v>0.21</v>
      </c>
      <c r="AW64" s="77" cm="1">
        <f t="array" ref="AW64">_xlfn.XLOOKUP(1,(ImportSupplyContract[[Dechrau Tariff ]:[Dechrau Tariff ]]&lt;=($B64+AW$6*$BB$2))*(ImportSupplyContract[[Diwedd Tariff]:[Diwedd Tariff]]&gt;($B64+AW$6*$BB$2)),ImportSupplyContract[[Ceiniogau fesul kWh]:[Ceiniogau fesul kWh]],0,,)</f>
        <v>0.21</v>
      </c>
      <c r="AX64" s="77" cm="1">
        <f t="array" ref="AX64">_xlfn.XLOOKUP(1,(ImportSupplyContract[[Dechrau Tariff ]:[Dechrau Tariff ]]&lt;=($B64+AX$6*$BB$2))*(ImportSupplyContract[[Diwedd Tariff]:[Diwedd Tariff]]&gt;($B64+AX$6*$BB$2)),ImportSupplyContract[[Ceiniogau fesul kWh]:[Ceiniogau fesul kWh]],0,,)</f>
        <v>0.21</v>
      </c>
    </row>
    <row r="65" spans="2:50" x14ac:dyDescent="0.3">
      <c r="B65" s="30">
        <v>45350</v>
      </c>
      <c r="C65" s="77" cm="1">
        <f t="array" ref="C65">_xlfn.XLOOKUP(1,(ImportSupplyContract[[Dechrau Tariff ]:[Dechrau Tariff ]]&lt;=($B65+C$6*$BB$2))*(ImportSupplyContract[[Diwedd Tariff]:[Diwedd Tariff]]&gt;($B65+C$6*$BB$2)),ImportSupplyContract[[Ceiniogau fesul kWh]:[Ceiniogau fesul kWh]],0,,)</f>
        <v>0.21</v>
      </c>
      <c r="D65" s="77" cm="1">
        <f t="array" ref="D65">_xlfn.XLOOKUP(1,(ImportSupplyContract[[Dechrau Tariff ]:[Dechrau Tariff ]]&lt;=($B65+D$6*$BB$2))*(ImportSupplyContract[[Diwedd Tariff]:[Diwedd Tariff]]&gt;($B65+D$6*$BB$2)),ImportSupplyContract[[Ceiniogau fesul kWh]:[Ceiniogau fesul kWh]],0,,)</f>
        <v>0.21</v>
      </c>
      <c r="E65" s="77" cm="1">
        <f t="array" ref="E65">_xlfn.XLOOKUP(1,(ImportSupplyContract[[Dechrau Tariff ]:[Dechrau Tariff ]]&lt;=($B65+E$6*$BB$2))*(ImportSupplyContract[[Diwedd Tariff]:[Diwedd Tariff]]&gt;($B65+E$6*$BB$2)),ImportSupplyContract[[Ceiniogau fesul kWh]:[Ceiniogau fesul kWh]],0,,)</f>
        <v>0.21</v>
      </c>
      <c r="F65" s="77" cm="1">
        <f t="array" ref="F65">_xlfn.XLOOKUP(1,(ImportSupplyContract[[Dechrau Tariff ]:[Dechrau Tariff ]]&lt;=($B65+F$6*$BB$2))*(ImportSupplyContract[[Diwedd Tariff]:[Diwedd Tariff]]&gt;($B65+F$6*$BB$2)),ImportSupplyContract[[Ceiniogau fesul kWh]:[Ceiniogau fesul kWh]],0,,)</f>
        <v>0.21</v>
      </c>
      <c r="G65" s="77" cm="1">
        <f t="array" ref="G65">_xlfn.XLOOKUP(1,(ImportSupplyContract[[Dechrau Tariff ]:[Dechrau Tariff ]]&lt;=($B65+G$6*$BB$2))*(ImportSupplyContract[[Diwedd Tariff]:[Diwedd Tariff]]&gt;($B65+G$6*$BB$2)),ImportSupplyContract[[Ceiniogau fesul kWh]:[Ceiniogau fesul kWh]],0,,)</f>
        <v>0.21</v>
      </c>
      <c r="H65" s="77" cm="1">
        <f t="array" ref="H65">_xlfn.XLOOKUP(1,(ImportSupplyContract[[Dechrau Tariff ]:[Dechrau Tariff ]]&lt;=($B65+H$6*$BB$2))*(ImportSupplyContract[[Diwedd Tariff]:[Diwedd Tariff]]&gt;($B65+H$6*$BB$2)),ImportSupplyContract[[Ceiniogau fesul kWh]:[Ceiniogau fesul kWh]],0,,)</f>
        <v>0.21</v>
      </c>
      <c r="I65" s="77" cm="1">
        <f t="array" ref="I65">_xlfn.XLOOKUP(1,(ImportSupplyContract[[Dechrau Tariff ]:[Dechrau Tariff ]]&lt;=($B65+I$6*$BB$2))*(ImportSupplyContract[[Diwedd Tariff]:[Diwedd Tariff]]&gt;($B65+I$6*$BB$2)),ImportSupplyContract[[Ceiniogau fesul kWh]:[Ceiniogau fesul kWh]],0,,)</f>
        <v>0.21</v>
      </c>
      <c r="J65" s="77" cm="1">
        <f t="array" ref="J65">_xlfn.XLOOKUP(1,(ImportSupplyContract[[Dechrau Tariff ]:[Dechrau Tariff ]]&lt;=($B65+J$6*$BB$2))*(ImportSupplyContract[[Diwedd Tariff]:[Diwedd Tariff]]&gt;($B65+J$6*$BB$2)),ImportSupplyContract[[Ceiniogau fesul kWh]:[Ceiniogau fesul kWh]],0,,)</f>
        <v>0.21</v>
      </c>
      <c r="K65" s="77" cm="1">
        <f t="array" ref="K65">_xlfn.XLOOKUP(1,(ImportSupplyContract[[Dechrau Tariff ]:[Dechrau Tariff ]]&lt;=($B65+K$6*$BB$2))*(ImportSupplyContract[[Diwedd Tariff]:[Diwedd Tariff]]&gt;($B65+K$6*$BB$2)),ImportSupplyContract[[Ceiniogau fesul kWh]:[Ceiniogau fesul kWh]],0,,)</f>
        <v>0.21</v>
      </c>
      <c r="L65" s="77" cm="1">
        <f t="array" ref="L65">_xlfn.XLOOKUP(1,(ImportSupplyContract[[Dechrau Tariff ]:[Dechrau Tariff ]]&lt;=($B65+L$6*$BB$2))*(ImportSupplyContract[[Diwedd Tariff]:[Diwedd Tariff]]&gt;($B65+L$6*$BB$2)),ImportSupplyContract[[Ceiniogau fesul kWh]:[Ceiniogau fesul kWh]],0,,)</f>
        <v>0.21</v>
      </c>
      <c r="M65" s="77" cm="1">
        <f t="array" ref="M65">_xlfn.XLOOKUP(1,(ImportSupplyContract[[Dechrau Tariff ]:[Dechrau Tariff ]]&lt;=($B65+M$6*$BB$2))*(ImportSupplyContract[[Diwedd Tariff]:[Diwedd Tariff]]&gt;($B65+M$6*$BB$2)),ImportSupplyContract[[Ceiniogau fesul kWh]:[Ceiniogau fesul kWh]],0,,)</f>
        <v>0.21</v>
      </c>
      <c r="N65" s="77" cm="1">
        <f t="array" ref="N65">_xlfn.XLOOKUP(1,(ImportSupplyContract[[Dechrau Tariff ]:[Dechrau Tariff ]]&lt;=($B65+N$6*$BB$2))*(ImportSupplyContract[[Diwedd Tariff]:[Diwedd Tariff]]&gt;($B65+N$6*$BB$2)),ImportSupplyContract[[Ceiniogau fesul kWh]:[Ceiniogau fesul kWh]],0,,)</f>
        <v>0.21</v>
      </c>
      <c r="O65" s="77" cm="1">
        <f t="array" ref="O65">_xlfn.XLOOKUP(1,(ImportSupplyContract[[Dechrau Tariff ]:[Dechrau Tariff ]]&lt;=($B65+O$6*$BB$2))*(ImportSupplyContract[[Diwedd Tariff]:[Diwedd Tariff]]&gt;($B65+O$6*$BB$2)),ImportSupplyContract[[Ceiniogau fesul kWh]:[Ceiniogau fesul kWh]],0,,)</f>
        <v>0.21</v>
      </c>
      <c r="P65" s="77" cm="1">
        <f t="array" ref="P65">_xlfn.XLOOKUP(1,(ImportSupplyContract[[Dechrau Tariff ]:[Dechrau Tariff ]]&lt;=($B65+P$6*$BB$2))*(ImportSupplyContract[[Diwedd Tariff]:[Diwedd Tariff]]&gt;($B65+P$6*$BB$2)),ImportSupplyContract[[Ceiniogau fesul kWh]:[Ceiniogau fesul kWh]],0,,)</f>
        <v>0.21</v>
      </c>
      <c r="Q65" s="77" cm="1">
        <f t="array" ref="Q65">_xlfn.XLOOKUP(1,(ImportSupplyContract[[Dechrau Tariff ]:[Dechrau Tariff ]]&lt;=($B65+Q$6*$BB$2))*(ImportSupplyContract[[Diwedd Tariff]:[Diwedd Tariff]]&gt;($B65+Q$6*$BB$2)),ImportSupplyContract[[Ceiniogau fesul kWh]:[Ceiniogau fesul kWh]],0,,)</f>
        <v>0.21</v>
      </c>
      <c r="R65" s="77" cm="1">
        <f t="array" ref="R65">_xlfn.XLOOKUP(1,(ImportSupplyContract[[Dechrau Tariff ]:[Dechrau Tariff ]]&lt;=($B65+R$6*$BB$2))*(ImportSupplyContract[[Diwedd Tariff]:[Diwedd Tariff]]&gt;($B65+R$6*$BB$2)),ImportSupplyContract[[Ceiniogau fesul kWh]:[Ceiniogau fesul kWh]],0,,)</f>
        <v>0.21</v>
      </c>
      <c r="S65" s="77" cm="1">
        <f t="array" ref="S65">_xlfn.XLOOKUP(1,(ImportSupplyContract[[Dechrau Tariff ]:[Dechrau Tariff ]]&lt;=($B65+S$6*$BB$2))*(ImportSupplyContract[[Diwedd Tariff]:[Diwedd Tariff]]&gt;($B65+S$6*$BB$2)),ImportSupplyContract[[Ceiniogau fesul kWh]:[Ceiniogau fesul kWh]],0,,)</f>
        <v>0.21</v>
      </c>
      <c r="T65" s="77" cm="1">
        <f t="array" ref="T65">_xlfn.XLOOKUP(1,(ImportSupplyContract[[Dechrau Tariff ]:[Dechrau Tariff ]]&lt;=($B65+T$6*$BB$2))*(ImportSupplyContract[[Diwedd Tariff]:[Diwedd Tariff]]&gt;($B65+T$6*$BB$2)),ImportSupplyContract[[Ceiniogau fesul kWh]:[Ceiniogau fesul kWh]],0,,)</f>
        <v>0.21</v>
      </c>
      <c r="U65" s="77" cm="1">
        <f t="array" ref="U65">_xlfn.XLOOKUP(1,(ImportSupplyContract[[Dechrau Tariff ]:[Dechrau Tariff ]]&lt;=($B65+U$6*$BB$2))*(ImportSupplyContract[[Diwedd Tariff]:[Diwedd Tariff]]&gt;($B65+U$6*$BB$2)),ImportSupplyContract[[Ceiniogau fesul kWh]:[Ceiniogau fesul kWh]],0,,)</f>
        <v>0.21</v>
      </c>
      <c r="V65" s="77" cm="1">
        <f t="array" ref="V65">_xlfn.XLOOKUP(1,(ImportSupplyContract[[Dechrau Tariff ]:[Dechrau Tariff ]]&lt;=($B65+V$6*$BB$2))*(ImportSupplyContract[[Diwedd Tariff]:[Diwedd Tariff]]&gt;($B65+V$6*$BB$2)),ImportSupplyContract[[Ceiniogau fesul kWh]:[Ceiniogau fesul kWh]],0,,)</f>
        <v>0.21</v>
      </c>
      <c r="W65" s="77" cm="1">
        <f t="array" ref="W65">_xlfn.XLOOKUP(1,(ImportSupplyContract[[Dechrau Tariff ]:[Dechrau Tariff ]]&lt;=($B65+W$6*$BB$2))*(ImportSupplyContract[[Diwedd Tariff]:[Diwedd Tariff]]&gt;($B65+W$6*$BB$2)),ImportSupplyContract[[Ceiniogau fesul kWh]:[Ceiniogau fesul kWh]],0,,)</f>
        <v>0.21</v>
      </c>
      <c r="X65" s="77" cm="1">
        <f t="array" ref="X65">_xlfn.XLOOKUP(1,(ImportSupplyContract[[Dechrau Tariff ]:[Dechrau Tariff ]]&lt;=($B65+X$6*$BB$2))*(ImportSupplyContract[[Diwedd Tariff]:[Diwedd Tariff]]&gt;($B65+X$6*$BB$2)),ImportSupplyContract[[Ceiniogau fesul kWh]:[Ceiniogau fesul kWh]],0,,)</f>
        <v>0.21</v>
      </c>
      <c r="Y65" s="77" cm="1">
        <f t="array" ref="Y65">_xlfn.XLOOKUP(1,(ImportSupplyContract[[Dechrau Tariff ]:[Dechrau Tariff ]]&lt;=($B65+Y$6*$BB$2))*(ImportSupplyContract[[Diwedd Tariff]:[Diwedd Tariff]]&gt;($B65+Y$6*$BB$2)),ImportSupplyContract[[Ceiniogau fesul kWh]:[Ceiniogau fesul kWh]],0,,)</f>
        <v>0.21</v>
      </c>
      <c r="Z65" s="77" cm="1">
        <f t="array" ref="Z65">_xlfn.XLOOKUP(1,(ImportSupplyContract[[Dechrau Tariff ]:[Dechrau Tariff ]]&lt;=($B65+Z$6*$BB$2))*(ImportSupplyContract[[Diwedd Tariff]:[Diwedd Tariff]]&gt;($B65+Z$6*$BB$2)),ImportSupplyContract[[Ceiniogau fesul kWh]:[Ceiniogau fesul kWh]],0,,)</f>
        <v>0.21</v>
      </c>
      <c r="AA65" s="77" cm="1">
        <f t="array" ref="AA65">_xlfn.XLOOKUP(1,(ImportSupplyContract[[Dechrau Tariff ]:[Dechrau Tariff ]]&lt;=($B65+AA$6*$BB$2))*(ImportSupplyContract[[Diwedd Tariff]:[Diwedd Tariff]]&gt;($B65+AA$6*$BB$2)),ImportSupplyContract[[Ceiniogau fesul kWh]:[Ceiniogau fesul kWh]],0,,)</f>
        <v>0.21</v>
      </c>
      <c r="AB65" s="77" cm="1">
        <f t="array" ref="AB65">_xlfn.XLOOKUP(1,(ImportSupplyContract[[Dechrau Tariff ]:[Dechrau Tariff ]]&lt;=($B65+AB$6*$BB$2))*(ImportSupplyContract[[Diwedd Tariff]:[Diwedd Tariff]]&gt;($B65+AB$6*$BB$2)),ImportSupplyContract[[Ceiniogau fesul kWh]:[Ceiniogau fesul kWh]],0,,)</f>
        <v>0.21</v>
      </c>
      <c r="AC65" s="77" cm="1">
        <f t="array" ref="AC65">_xlfn.XLOOKUP(1,(ImportSupplyContract[[Dechrau Tariff ]:[Dechrau Tariff ]]&lt;=($B65+AC$6*$BB$2))*(ImportSupplyContract[[Diwedd Tariff]:[Diwedd Tariff]]&gt;($B65+AC$6*$BB$2)),ImportSupplyContract[[Ceiniogau fesul kWh]:[Ceiniogau fesul kWh]],0,,)</f>
        <v>0.21</v>
      </c>
      <c r="AD65" s="77" cm="1">
        <f t="array" ref="AD65">_xlfn.XLOOKUP(1,(ImportSupplyContract[[Dechrau Tariff ]:[Dechrau Tariff ]]&lt;=($B65+AD$6*$BB$2))*(ImportSupplyContract[[Diwedd Tariff]:[Diwedd Tariff]]&gt;($B65+AD$6*$BB$2)),ImportSupplyContract[[Ceiniogau fesul kWh]:[Ceiniogau fesul kWh]],0,,)</f>
        <v>0.21</v>
      </c>
      <c r="AE65" s="77" cm="1">
        <f t="array" ref="AE65">_xlfn.XLOOKUP(1,(ImportSupplyContract[[Dechrau Tariff ]:[Dechrau Tariff ]]&lt;=($B65+AE$6*$BB$2))*(ImportSupplyContract[[Diwedd Tariff]:[Diwedd Tariff]]&gt;($B65+AE$6*$BB$2)),ImportSupplyContract[[Ceiniogau fesul kWh]:[Ceiniogau fesul kWh]],0,,)</f>
        <v>0.21</v>
      </c>
      <c r="AF65" s="77" cm="1">
        <f t="array" ref="AF65">_xlfn.XLOOKUP(1,(ImportSupplyContract[[Dechrau Tariff ]:[Dechrau Tariff ]]&lt;=($B65+AF$6*$BB$2))*(ImportSupplyContract[[Diwedd Tariff]:[Diwedd Tariff]]&gt;($B65+AF$6*$BB$2)),ImportSupplyContract[[Ceiniogau fesul kWh]:[Ceiniogau fesul kWh]],0,,)</f>
        <v>0.21</v>
      </c>
      <c r="AG65" s="77" cm="1">
        <f t="array" ref="AG65">_xlfn.XLOOKUP(1,(ImportSupplyContract[[Dechrau Tariff ]:[Dechrau Tariff ]]&lt;=($B65+AG$6*$BB$2))*(ImportSupplyContract[[Diwedd Tariff]:[Diwedd Tariff]]&gt;($B65+AG$6*$BB$2)),ImportSupplyContract[[Ceiniogau fesul kWh]:[Ceiniogau fesul kWh]],0,,)</f>
        <v>0.21</v>
      </c>
      <c r="AH65" s="77" cm="1">
        <f t="array" ref="AH65">_xlfn.XLOOKUP(1,(ImportSupplyContract[[Dechrau Tariff ]:[Dechrau Tariff ]]&lt;=($B65+AH$6*$BB$2))*(ImportSupplyContract[[Diwedd Tariff]:[Diwedd Tariff]]&gt;($B65+AH$6*$BB$2)),ImportSupplyContract[[Ceiniogau fesul kWh]:[Ceiniogau fesul kWh]],0,,)</f>
        <v>0.21</v>
      </c>
      <c r="AI65" s="77" cm="1">
        <f t="array" ref="AI65">_xlfn.XLOOKUP(1,(ImportSupplyContract[[Dechrau Tariff ]:[Dechrau Tariff ]]&lt;=($B65+AI$6*$BB$2))*(ImportSupplyContract[[Diwedd Tariff]:[Diwedd Tariff]]&gt;($B65+AI$6*$BB$2)),ImportSupplyContract[[Ceiniogau fesul kWh]:[Ceiniogau fesul kWh]],0,,)</f>
        <v>0.21</v>
      </c>
      <c r="AJ65" s="77" cm="1">
        <f t="array" ref="AJ65">_xlfn.XLOOKUP(1,(ImportSupplyContract[[Dechrau Tariff ]:[Dechrau Tariff ]]&lt;=($B65+AJ$6*$BB$2))*(ImportSupplyContract[[Diwedd Tariff]:[Diwedd Tariff]]&gt;($B65+AJ$6*$BB$2)),ImportSupplyContract[[Ceiniogau fesul kWh]:[Ceiniogau fesul kWh]],0,,)</f>
        <v>0.21</v>
      </c>
      <c r="AK65" s="77" cm="1">
        <f t="array" ref="AK65">_xlfn.XLOOKUP(1,(ImportSupplyContract[[Dechrau Tariff ]:[Dechrau Tariff ]]&lt;=($B65+AK$6*$BB$2))*(ImportSupplyContract[[Diwedd Tariff]:[Diwedd Tariff]]&gt;($B65+AK$6*$BB$2)),ImportSupplyContract[[Ceiniogau fesul kWh]:[Ceiniogau fesul kWh]],0,,)</f>
        <v>0.21</v>
      </c>
      <c r="AL65" s="77" cm="1">
        <f t="array" ref="AL65">_xlfn.XLOOKUP(1,(ImportSupplyContract[[Dechrau Tariff ]:[Dechrau Tariff ]]&lt;=($B65+AL$6*$BB$2))*(ImportSupplyContract[[Diwedd Tariff]:[Diwedd Tariff]]&gt;($B65+AL$6*$BB$2)),ImportSupplyContract[[Ceiniogau fesul kWh]:[Ceiniogau fesul kWh]],0,,)</f>
        <v>0.21</v>
      </c>
      <c r="AM65" s="77" cm="1">
        <f t="array" ref="AM65">_xlfn.XLOOKUP(1,(ImportSupplyContract[[Dechrau Tariff ]:[Dechrau Tariff ]]&lt;=($B65+AM$6*$BB$2))*(ImportSupplyContract[[Diwedd Tariff]:[Diwedd Tariff]]&gt;($B65+AM$6*$BB$2)),ImportSupplyContract[[Ceiniogau fesul kWh]:[Ceiniogau fesul kWh]],0,,)</f>
        <v>0.21</v>
      </c>
      <c r="AN65" s="77" cm="1">
        <f t="array" ref="AN65">_xlfn.XLOOKUP(1,(ImportSupplyContract[[Dechrau Tariff ]:[Dechrau Tariff ]]&lt;=($B65+AN$6*$BB$2))*(ImportSupplyContract[[Diwedd Tariff]:[Diwedd Tariff]]&gt;($B65+AN$6*$BB$2)),ImportSupplyContract[[Ceiniogau fesul kWh]:[Ceiniogau fesul kWh]],0,,)</f>
        <v>0.21</v>
      </c>
      <c r="AO65" s="77" cm="1">
        <f t="array" ref="AO65">_xlfn.XLOOKUP(1,(ImportSupplyContract[[Dechrau Tariff ]:[Dechrau Tariff ]]&lt;=($B65+AO$6*$BB$2))*(ImportSupplyContract[[Diwedd Tariff]:[Diwedd Tariff]]&gt;($B65+AO$6*$BB$2)),ImportSupplyContract[[Ceiniogau fesul kWh]:[Ceiniogau fesul kWh]],0,,)</f>
        <v>0.21</v>
      </c>
      <c r="AP65" s="77" cm="1">
        <f t="array" ref="AP65">_xlfn.XLOOKUP(1,(ImportSupplyContract[[Dechrau Tariff ]:[Dechrau Tariff ]]&lt;=($B65+AP$6*$BB$2))*(ImportSupplyContract[[Diwedd Tariff]:[Diwedd Tariff]]&gt;($B65+AP$6*$BB$2)),ImportSupplyContract[[Ceiniogau fesul kWh]:[Ceiniogau fesul kWh]],0,,)</f>
        <v>0.21</v>
      </c>
      <c r="AQ65" s="77" cm="1">
        <f t="array" ref="AQ65">_xlfn.XLOOKUP(1,(ImportSupplyContract[[Dechrau Tariff ]:[Dechrau Tariff ]]&lt;=($B65+AQ$6*$BB$2))*(ImportSupplyContract[[Diwedd Tariff]:[Diwedd Tariff]]&gt;($B65+AQ$6*$BB$2)),ImportSupplyContract[[Ceiniogau fesul kWh]:[Ceiniogau fesul kWh]],0,,)</f>
        <v>0.21</v>
      </c>
      <c r="AR65" s="77" cm="1">
        <f t="array" ref="AR65">_xlfn.XLOOKUP(1,(ImportSupplyContract[[Dechrau Tariff ]:[Dechrau Tariff ]]&lt;=($B65+AR$6*$BB$2))*(ImportSupplyContract[[Diwedd Tariff]:[Diwedd Tariff]]&gt;($B65+AR$6*$BB$2)),ImportSupplyContract[[Ceiniogau fesul kWh]:[Ceiniogau fesul kWh]],0,,)</f>
        <v>0.21</v>
      </c>
      <c r="AS65" s="77" cm="1">
        <f t="array" ref="AS65">_xlfn.XLOOKUP(1,(ImportSupplyContract[[Dechrau Tariff ]:[Dechrau Tariff ]]&lt;=($B65+AS$6*$BB$2))*(ImportSupplyContract[[Diwedd Tariff]:[Diwedd Tariff]]&gt;($B65+AS$6*$BB$2)),ImportSupplyContract[[Ceiniogau fesul kWh]:[Ceiniogau fesul kWh]],0,,)</f>
        <v>0.21</v>
      </c>
      <c r="AT65" s="77" cm="1">
        <f t="array" ref="AT65">_xlfn.XLOOKUP(1,(ImportSupplyContract[[Dechrau Tariff ]:[Dechrau Tariff ]]&lt;=($B65+AT$6*$BB$2))*(ImportSupplyContract[[Diwedd Tariff]:[Diwedd Tariff]]&gt;($B65+AT$6*$BB$2)),ImportSupplyContract[[Ceiniogau fesul kWh]:[Ceiniogau fesul kWh]],0,,)</f>
        <v>0.21</v>
      </c>
      <c r="AU65" s="77" cm="1">
        <f t="array" ref="AU65">_xlfn.XLOOKUP(1,(ImportSupplyContract[[Dechrau Tariff ]:[Dechrau Tariff ]]&lt;=($B65+AU$6*$BB$2))*(ImportSupplyContract[[Diwedd Tariff]:[Diwedd Tariff]]&gt;($B65+AU$6*$BB$2)),ImportSupplyContract[[Ceiniogau fesul kWh]:[Ceiniogau fesul kWh]],0,,)</f>
        <v>0.21</v>
      </c>
      <c r="AV65" s="77" cm="1">
        <f t="array" ref="AV65">_xlfn.XLOOKUP(1,(ImportSupplyContract[[Dechrau Tariff ]:[Dechrau Tariff ]]&lt;=($B65+AV$6*$BB$2))*(ImportSupplyContract[[Diwedd Tariff]:[Diwedd Tariff]]&gt;($B65+AV$6*$BB$2)),ImportSupplyContract[[Ceiniogau fesul kWh]:[Ceiniogau fesul kWh]],0,,)</f>
        <v>0.21</v>
      </c>
      <c r="AW65" s="77" cm="1">
        <f t="array" ref="AW65">_xlfn.XLOOKUP(1,(ImportSupplyContract[[Dechrau Tariff ]:[Dechrau Tariff ]]&lt;=($B65+AW$6*$BB$2))*(ImportSupplyContract[[Diwedd Tariff]:[Diwedd Tariff]]&gt;($B65+AW$6*$BB$2)),ImportSupplyContract[[Ceiniogau fesul kWh]:[Ceiniogau fesul kWh]],0,,)</f>
        <v>0.21</v>
      </c>
      <c r="AX65" s="77" cm="1">
        <f t="array" ref="AX65">_xlfn.XLOOKUP(1,(ImportSupplyContract[[Dechrau Tariff ]:[Dechrau Tariff ]]&lt;=($B65+AX$6*$BB$2))*(ImportSupplyContract[[Diwedd Tariff]:[Diwedd Tariff]]&gt;($B65+AX$6*$BB$2)),ImportSupplyContract[[Ceiniogau fesul kWh]:[Ceiniogau fesul kWh]],0,,)</f>
        <v>0.21</v>
      </c>
    </row>
    <row r="66" spans="2:50" x14ac:dyDescent="0.3">
      <c r="B66" s="30">
        <v>45351</v>
      </c>
      <c r="C66" s="77" cm="1">
        <f t="array" ref="C66">_xlfn.XLOOKUP(1,(ImportSupplyContract[[Dechrau Tariff ]:[Dechrau Tariff ]]&lt;=($B66+C$6*$BB$2))*(ImportSupplyContract[[Diwedd Tariff]:[Diwedd Tariff]]&gt;($B66+C$6*$BB$2)),ImportSupplyContract[[Ceiniogau fesul kWh]:[Ceiniogau fesul kWh]],0,,)</f>
        <v>0.21</v>
      </c>
      <c r="D66" s="77" cm="1">
        <f t="array" ref="D66">_xlfn.XLOOKUP(1,(ImportSupplyContract[[Dechrau Tariff ]:[Dechrau Tariff ]]&lt;=($B66+D$6*$BB$2))*(ImportSupplyContract[[Diwedd Tariff]:[Diwedd Tariff]]&gt;($B66+D$6*$BB$2)),ImportSupplyContract[[Ceiniogau fesul kWh]:[Ceiniogau fesul kWh]],0,,)</f>
        <v>0.21</v>
      </c>
      <c r="E66" s="77" cm="1">
        <f t="array" ref="E66">_xlfn.XLOOKUP(1,(ImportSupplyContract[[Dechrau Tariff ]:[Dechrau Tariff ]]&lt;=($B66+E$6*$BB$2))*(ImportSupplyContract[[Diwedd Tariff]:[Diwedd Tariff]]&gt;($B66+E$6*$BB$2)),ImportSupplyContract[[Ceiniogau fesul kWh]:[Ceiniogau fesul kWh]],0,,)</f>
        <v>0.21</v>
      </c>
      <c r="F66" s="77" cm="1">
        <f t="array" ref="F66">_xlfn.XLOOKUP(1,(ImportSupplyContract[[Dechrau Tariff ]:[Dechrau Tariff ]]&lt;=($B66+F$6*$BB$2))*(ImportSupplyContract[[Diwedd Tariff]:[Diwedd Tariff]]&gt;($B66+F$6*$BB$2)),ImportSupplyContract[[Ceiniogau fesul kWh]:[Ceiniogau fesul kWh]],0,,)</f>
        <v>0.21</v>
      </c>
      <c r="G66" s="77" cm="1">
        <f t="array" ref="G66">_xlfn.XLOOKUP(1,(ImportSupplyContract[[Dechrau Tariff ]:[Dechrau Tariff ]]&lt;=($B66+G$6*$BB$2))*(ImportSupplyContract[[Diwedd Tariff]:[Diwedd Tariff]]&gt;($B66+G$6*$BB$2)),ImportSupplyContract[[Ceiniogau fesul kWh]:[Ceiniogau fesul kWh]],0,,)</f>
        <v>0.21</v>
      </c>
      <c r="H66" s="77" cm="1">
        <f t="array" ref="H66">_xlfn.XLOOKUP(1,(ImportSupplyContract[[Dechrau Tariff ]:[Dechrau Tariff ]]&lt;=($B66+H$6*$BB$2))*(ImportSupplyContract[[Diwedd Tariff]:[Diwedd Tariff]]&gt;($B66+H$6*$BB$2)),ImportSupplyContract[[Ceiniogau fesul kWh]:[Ceiniogau fesul kWh]],0,,)</f>
        <v>0.21</v>
      </c>
      <c r="I66" s="77" cm="1">
        <f t="array" ref="I66">_xlfn.XLOOKUP(1,(ImportSupplyContract[[Dechrau Tariff ]:[Dechrau Tariff ]]&lt;=($B66+I$6*$BB$2))*(ImportSupplyContract[[Diwedd Tariff]:[Diwedd Tariff]]&gt;($B66+I$6*$BB$2)),ImportSupplyContract[[Ceiniogau fesul kWh]:[Ceiniogau fesul kWh]],0,,)</f>
        <v>0.21</v>
      </c>
      <c r="J66" s="77" cm="1">
        <f t="array" ref="J66">_xlfn.XLOOKUP(1,(ImportSupplyContract[[Dechrau Tariff ]:[Dechrau Tariff ]]&lt;=($B66+J$6*$BB$2))*(ImportSupplyContract[[Diwedd Tariff]:[Diwedd Tariff]]&gt;($B66+J$6*$BB$2)),ImportSupplyContract[[Ceiniogau fesul kWh]:[Ceiniogau fesul kWh]],0,,)</f>
        <v>0.21</v>
      </c>
      <c r="K66" s="77" cm="1">
        <f t="array" ref="K66">_xlfn.XLOOKUP(1,(ImportSupplyContract[[Dechrau Tariff ]:[Dechrau Tariff ]]&lt;=($B66+K$6*$BB$2))*(ImportSupplyContract[[Diwedd Tariff]:[Diwedd Tariff]]&gt;($B66+K$6*$BB$2)),ImportSupplyContract[[Ceiniogau fesul kWh]:[Ceiniogau fesul kWh]],0,,)</f>
        <v>0.21</v>
      </c>
      <c r="L66" s="77" cm="1">
        <f t="array" ref="L66">_xlfn.XLOOKUP(1,(ImportSupplyContract[[Dechrau Tariff ]:[Dechrau Tariff ]]&lt;=($B66+L$6*$BB$2))*(ImportSupplyContract[[Diwedd Tariff]:[Diwedd Tariff]]&gt;($B66+L$6*$BB$2)),ImportSupplyContract[[Ceiniogau fesul kWh]:[Ceiniogau fesul kWh]],0,,)</f>
        <v>0.21</v>
      </c>
      <c r="M66" s="77" cm="1">
        <f t="array" ref="M66">_xlfn.XLOOKUP(1,(ImportSupplyContract[[Dechrau Tariff ]:[Dechrau Tariff ]]&lt;=($B66+M$6*$BB$2))*(ImportSupplyContract[[Diwedd Tariff]:[Diwedd Tariff]]&gt;($B66+M$6*$BB$2)),ImportSupplyContract[[Ceiniogau fesul kWh]:[Ceiniogau fesul kWh]],0,,)</f>
        <v>0.21</v>
      </c>
      <c r="N66" s="77" cm="1">
        <f t="array" ref="N66">_xlfn.XLOOKUP(1,(ImportSupplyContract[[Dechrau Tariff ]:[Dechrau Tariff ]]&lt;=($B66+N$6*$BB$2))*(ImportSupplyContract[[Diwedd Tariff]:[Diwedd Tariff]]&gt;($B66+N$6*$BB$2)),ImportSupplyContract[[Ceiniogau fesul kWh]:[Ceiniogau fesul kWh]],0,,)</f>
        <v>0.21</v>
      </c>
      <c r="O66" s="77" cm="1">
        <f t="array" ref="O66">_xlfn.XLOOKUP(1,(ImportSupplyContract[[Dechrau Tariff ]:[Dechrau Tariff ]]&lt;=($B66+O$6*$BB$2))*(ImportSupplyContract[[Diwedd Tariff]:[Diwedd Tariff]]&gt;($B66+O$6*$BB$2)),ImportSupplyContract[[Ceiniogau fesul kWh]:[Ceiniogau fesul kWh]],0,,)</f>
        <v>0.21</v>
      </c>
      <c r="P66" s="77" cm="1">
        <f t="array" ref="P66">_xlfn.XLOOKUP(1,(ImportSupplyContract[[Dechrau Tariff ]:[Dechrau Tariff ]]&lt;=($B66+P$6*$BB$2))*(ImportSupplyContract[[Diwedd Tariff]:[Diwedd Tariff]]&gt;($B66+P$6*$BB$2)),ImportSupplyContract[[Ceiniogau fesul kWh]:[Ceiniogau fesul kWh]],0,,)</f>
        <v>0.21</v>
      </c>
      <c r="Q66" s="77" cm="1">
        <f t="array" ref="Q66">_xlfn.XLOOKUP(1,(ImportSupplyContract[[Dechrau Tariff ]:[Dechrau Tariff ]]&lt;=($B66+Q$6*$BB$2))*(ImportSupplyContract[[Diwedd Tariff]:[Diwedd Tariff]]&gt;($B66+Q$6*$BB$2)),ImportSupplyContract[[Ceiniogau fesul kWh]:[Ceiniogau fesul kWh]],0,,)</f>
        <v>0.21</v>
      </c>
      <c r="R66" s="77" cm="1">
        <f t="array" ref="R66">_xlfn.XLOOKUP(1,(ImportSupplyContract[[Dechrau Tariff ]:[Dechrau Tariff ]]&lt;=($B66+R$6*$BB$2))*(ImportSupplyContract[[Diwedd Tariff]:[Diwedd Tariff]]&gt;($B66+R$6*$BB$2)),ImportSupplyContract[[Ceiniogau fesul kWh]:[Ceiniogau fesul kWh]],0,,)</f>
        <v>0.21</v>
      </c>
      <c r="S66" s="77" cm="1">
        <f t="array" ref="S66">_xlfn.XLOOKUP(1,(ImportSupplyContract[[Dechrau Tariff ]:[Dechrau Tariff ]]&lt;=($B66+S$6*$BB$2))*(ImportSupplyContract[[Diwedd Tariff]:[Diwedd Tariff]]&gt;($B66+S$6*$BB$2)),ImportSupplyContract[[Ceiniogau fesul kWh]:[Ceiniogau fesul kWh]],0,,)</f>
        <v>0.21</v>
      </c>
      <c r="T66" s="77" cm="1">
        <f t="array" ref="T66">_xlfn.XLOOKUP(1,(ImportSupplyContract[[Dechrau Tariff ]:[Dechrau Tariff ]]&lt;=($B66+T$6*$BB$2))*(ImportSupplyContract[[Diwedd Tariff]:[Diwedd Tariff]]&gt;($B66+T$6*$BB$2)),ImportSupplyContract[[Ceiniogau fesul kWh]:[Ceiniogau fesul kWh]],0,,)</f>
        <v>0.21</v>
      </c>
      <c r="U66" s="77" cm="1">
        <f t="array" ref="U66">_xlfn.XLOOKUP(1,(ImportSupplyContract[[Dechrau Tariff ]:[Dechrau Tariff ]]&lt;=($B66+U$6*$BB$2))*(ImportSupplyContract[[Diwedd Tariff]:[Diwedd Tariff]]&gt;($B66+U$6*$BB$2)),ImportSupplyContract[[Ceiniogau fesul kWh]:[Ceiniogau fesul kWh]],0,,)</f>
        <v>0.21</v>
      </c>
      <c r="V66" s="77" cm="1">
        <f t="array" ref="V66">_xlfn.XLOOKUP(1,(ImportSupplyContract[[Dechrau Tariff ]:[Dechrau Tariff ]]&lt;=($B66+V$6*$BB$2))*(ImportSupplyContract[[Diwedd Tariff]:[Diwedd Tariff]]&gt;($B66+V$6*$BB$2)),ImportSupplyContract[[Ceiniogau fesul kWh]:[Ceiniogau fesul kWh]],0,,)</f>
        <v>0.21</v>
      </c>
      <c r="W66" s="77" cm="1">
        <f t="array" ref="W66">_xlfn.XLOOKUP(1,(ImportSupplyContract[[Dechrau Tariff ]:[Dechrau Tariff ]]&lt;=($B66+W$6*$BB$2))*(ImportSupplyContract[[Diwedd Tariff]:[Diwedd Tariff]]&gt;($B66+W$6*$BB$2)),ImportSupplyContract[[Ceiniogau fesul kWh]:[Ceiniogau fesul kWh]],0,,)</f>
        <v>0.21</v>
      </c>
      <c r="X66" s="77" cm="1">
        <f t="array" ref="X66">_xlfn.XLOOKUP(1,(ImportSupplyContract[[Dechrau Tariff ]:[Dechrau Tariff ]]&lt;=($B66+X$6*$BB$2))*(ImportSupplyContract[[Diwedd Tariff]:[Diwedd Tariff]]&gt;($B66+X$6*$BB$2)),ImportSupplyContract[[Ceiniogau fesul kWh]:[Ceiniogau fesul kWh]],0,,)</f>
        <v>0.21</v>
      </c>
      <c r="Y66" s="77" cm="1">
        <f t="array" ref="Y66">_xlfn.XLOOKUP(1,(ImportSupplyContract[[Dechrau Tariff ]:[Dechrau Tariff ]]&lt;=($B66+Y$6*$BB$2))*(ImportSupplyContract[[Diwedd Tariff]:[Diwedd Tariff]]&gt;($B66+Y$6*$BB$2)),ImportSupplyContract[[Ceiniogau fesul kWh]:[Ceiniogau fesul kWh]],0,,)</f>
        <v>0.21</v>
      </c>
      <c r="Z66" s="77" cm="1">
        <f t="array" ref="Z66">_xlfn.XLOOKUP(1,(ImportSupplyContract[[Dechrau Tariff ]:[Dechrau Tariff ]]&lt;=($B66+Z$6*$BB$2))*(ImportSupplyContract[[Diwedd Tariff]:[Diwedd Tariff]]&gt;($B66+Z$6*$BB$2)),ImportSupplyContract[[Ceiniogau fesul kWh]:[Ceiniogau fesul kWh]],0,,)</f>
        <v>0.21</v>
      </c>
      <c r="AA66" s="77" cm="1">
        <f t="array" ref="AA66">_xlfn.XLOOKUP(1,(ImportSupplyContract[[Dechrau Tariff ]:[Dechrau Tariff ]]&lt;=($B66+AA$6*$BB$2))*(ImportSupplyContract[[Diwedd Tariff]:[Diwedd Tariff]]&gt;($B66+AA$6*$BB$2)),ImportSupplyContract[[Ceiniogau fesul kWh]:[Ceiniogau fesul kWh]],0,,)</f>
        <v>0.21</v>
      </c>
      <c r="AB66" s="77" cm="1">
        <f t="array" ref="AB66">_xlfn.XLOOKUP(1,(ImportSupplyContract[[Dechrau Tariff ]:[Dechrau Tariff ]]&lt;=($B66+AB$6*$BB$2))*(ImportSupplyContract[[Diwedd Tariff]:[Diwedd Tariff]]&gt;($B66+AB$6*$BB$2)),ImportSupplyContract[[Ceiniogau fesul kWh]:[Ceiniogau fesul kWh]],0,,)</f>
        <v>0.21</v>
      </c>
      <c r="AC66" s="77" cm="1">
        <f t="array" ref="AC66">_xlfn.XLOOKUP(1,(ImportSupplyContract[[Dechrau Tariff ]:[Dechrau Tariff ]]&lt;=($B66+AC$6*$BB$2))*(ImportSupplyContract[[Diwedd Tariff]:[Diwedd Tariff]]&gt;($B66+AC$6*$BB$2)),ImportSupplyContract[[Ceiniogau fesul kWh]:[Ceiniogau fesul kWh]],0,,)</f>
        <v>0.21</v>
      </c>
      <c r="AD66" s="77" cm="1">
        <f t="array" ref="AD66">_xlfn.XLOOKUP(1,(ImportSupplyContract[[Dechrau Tariff ]:[Dechrau Tariff ]]&lt;=($B66+AD$6*$BB$2))*(ImportSupplyContract[[Diwedd Tariff]:[Diwedd Tariff]]&gt;($B66+AD$6*$BB$2)),ImportSupplyContract[[Ceiniogau fesul kWh]:[Ceiniogau fesul kWh]],0,,)</f>
        <v>0.21</v>
      </c>
      <c r="AE66" s="77" cm="1">
        <f t="array" ref="AE66">_xlfn.XLOOKUP(1,(ImportSupplyContract[[Dechrau Tariff ]:[Dechrau Tariff ]]&lt;=($B66+AE$6*$BB$2))*(ImportSupplyContract[[Diwedd Tariff]:[Diwedd Tariff]]&gt;($B66+AE$6*$BB$2)),ImportSupplyContract[[Ceiniogau fesul kWh]:[Ceiniogau fesul kWh]],0,,)</f>
        <v>0.21</v>
      </c>
      <c r="AF66" s="77" cm="1">
        <f t="array" ref="AF66">_xlfn.XLOOKUP(1,(ImportSupplyContract[[Dechrau Tariff ]:[Dechrau Tariff ]]&lt;=($B66+AF$6*$BB$2))*(ImportSupplyContract[[Diwedd Tariff]:[Diwedd Tariff]]&gt;($B66+AF$6*$BB$2)),ImportSupplyContract[[Ceiniogau fesul kWh]:[Ceiniogau fesul kWh]],0,,)</f>
        <v>0.21</v>
      </c>
      <c r="AG66" s="77" cm="1">
        <f t="array" ref="AG66">_xlfn.XLOOKUP(1,(ImportSupplyContract[[Dechrau Tariff ]:[Dechrau Tariff ]]&lt;=($B66+AG$6*$BB$2))*(ImportSupplyContract[[Diwedd Tariff]:[Diwedd Tariff]]&gt;($B66+AG$6*$BB$2)),ImportSupplyContract[[Ceiniogau fesul kWh]:[Ceiniogau fesul kWh]],0,,)</f>
        <v>0.21</v>
      </c>
      <c r="AH66" s="77" cm="1">
        <f t="array" ref="AH66">_xlfn.XLOOKUP(1,(ImportSupplyContract[[Dechrau Tariff ]:[Dechrau Tariff ]]&lt;=($B66+AH$6*$BB$2))*(ImportSupplyContract[[Diwedd Tariff]:[Diwedd Tariff]]&gt;($B66+AH$6*$BB$2)),ImportSupplyContract[[Ceiniogau fesul kWh]:[Ceiniogau fesul kWh]],0,,)</f>
        <v>0.21</v>
      </c>
      <c r="AI66" s="77" cm="1">
        <f t="array" ref="AI66">_xlfn.XLOOKUP(1,(ImportSupplyContract[[Dechrau Tariff ]:[Dechrau Tariff ]]&lt;=($B66+AI$6*$BB$2))*(ImportSupplyContract[[Diwedd Tariff]:[Diwedd Tariff]]&gt;($B66+AI$6*$BB$2)),ImportSupplyContract[[Ceiniogau fesul kWh]:[Ceiniogau fesul kWh]],0,,)</f>
        <v>0.21</v>
      </c>
      <c r="AJ66" s="77" cm="1">
        <f t="array" ref="AJ66">_xlfn.XLOOKUP(1,(ImportSupplyContract[[Dechrau Tariff ]:[Dechrau Tariff ]]&lt;=($B66+AJ$6*$BB$2))*(ImportSupplyContract[[Diwedd Tariff]:[Diwedd Tariff]]&gt;($B66+AJ$6*$BB$2)),ImportSupplyContract[[Ceiniogau fesul kWh]:[Ceiniogau fesul kWh]],0,,)</f>
        <v>0.21</v>
      </c>
      <c r="AK66" s="77" cm="1">
        <f t="array" ref="AK66">_xlfn.XLOOKUP(1,(ImportSupplyContract[[Dechrau Tariff ]:[Dechrau Tariff ]]&lt;=($B66+AK$6*$BB$2))*(ImportSupplyContract[[Diwedd Tariff]:[Diwedd Tariff]]&gt;($B66+AK$6*$BB$2)),ImportSupplyContract[[Ceiniogau fesul kWh]:[Ceiniogau fesul kWh]],0,,)</f>
        <v>0.21</v>
      </c>
      <c r="AL66" s="77" cm="1">
        <f t="array" ref="AL66">_xlfn.XLOOKUP(1,(ImportSupplyContract[[Dechrau Tariff ]:[Dechrau Tariff ]]&lt;=($B66+AL$6*$BB$2))*(ImportSupplyContract[[Diwedd Tariff]:[Diwedd Tariff]]&gt;($B66+AL$6*$BB$2)),ImportSupplyContract[[Ceiniogau fesul kWh]:[Ceiniogau fesul kWh]],0,,)</f>
        <v>0.21</v>
      </c>
      <c r="AM66" s="77" cm="1">
        <f t="array" ref="AM66">_xlfn.XLOOKUP(1,(ImportSupplyContract[[Dechrau Tariff ]:[Dechrau Tariff ]]&lt;=($B66+AM$6*$BB$2))*(ImportSupplyContract[[Diwedd Tariff]:[Diwedd Tariff]]&gt;($B66+AM$6*$BB$2)),ImportSupplyContract[[Ceiniogau fesul kWh]:[Ceiniogau fesul kWh]],0,,)</f>
        <v>0.21</v>
      </c>
      <c r="AN66" s="77" cm="1">
        <f t="array" ref="AN66">_xlfn.XLOOKUP(1,(ImportSupplyContract[[Dechrau Tariff ]:[Dechrau Tariff ]]&lt;=($B66+AN$6*$BB$2))*(ImportSupplyContract[[Diwedd Tariff]:[Diwedd Tariff]]&gt;($B66+AN$6*$BB$2)),ImportSupplyContract[[Ceiniogau fesul kWh]:[Ceiniogau fesul kWh]],0,,)</f>
        <v>0.21</v>
      </c>
      <c r="AO66" s="77" cm="1">
        <f t="array" ref="AO66">_xlfn.XLOOKUP(1,(ImportSupplyContract[[Dechrau Tariff ]:[Dechrau Tariff ]]&lt;=($B66+AO$6*$BB$2))*(ImportSupplyContract[[Diwedd Tariff]:[Diwedd Tariff]]&gt;($B66+AO$6*$BB$2)),ImportSupplyContract[[Ceiniogau fesul kWh]:[Ceiniogau fesul kWh]],0,,)</f>
        <v>0.21</v>
      </c>
      <c r="AP66" s="77" cm="1">
        <f t="array" ref="AP66">_xlfn.XLOOKUP(1,(ImportSupplyContract[[Dechrau Tariff ]:[Dechrau Tariff ]]&lt;=($B66+AP$6*$BB$2))*(ImportSupplyContract[[Diwedd Tariff]:[Diwedd Tariff]]&gt;($B66+AP$6*$BB$2)),ImportSupplyContract[[Ceiniogau fesul kWh]:[Ceiniogau fesul kWh]],0,,)</f>
        <v>0.21</v>
      </c>
      <c r="AQ66" s="77" cm="1">
        <f t="array" ref="AQ66">_xlfn.XLOOKUP(1,(ImportSupplyContract[[Dechrau Tariff ]:[Dechrau Tariff ]]&lt;=($B66+AQ$6*$BB$2))*(ImportSupplyContract[[Diwedd Tariff]:[Diwedd Tariff]]&gt;($B66+AQ$6*$BB$2)),ImportSupplyContract[[Ceiniogau fesul kWh]:[Ceiniogau fesul kWh]],0,,)</f>
        <v>0.21</v>
      </c>
      <c r="AR66" s="77" cm="1">
        <f t="array" ref="AR66">_xlfn.XLOOKUP(1,(ImportSupplyContract[[Dechrau Tariff ]:[Dechrau Tariff ]]&lt;=($B66+AR$6*$BB$2))*(ImportSupplyContract[[Diwedd Tariff]:[Diwedd Tariff]]&gt;($B66+AR$6*$BB$2)),ImportSupplyContract[[Ceiniogau fesul kWh]:[Ceiniogau fesul kWh]],0,,)</f>
        <v>0.21</v>
      </c>
      <c r="AS66" s="77" cm="1">
        <f t="array" ref="AS66">_xlfn.XLOOKUP(1,(ImportSupplyContract[[Dechrau Tariff ]:[Dechrau Tariff ]]&lt;=($B66+AS$6*$BB$2))*(ImportSupplyContract[[Diwedd Tariff]:[Diwedd Tariff]]&gt;($B66+AS$6*$BB$2)),ImportSupplyContract[[Ceiniogau fesul kWh]:[Ceiniogau fesul kWh]],0,,)</f>
        <v>0.21</v>
      </c>
      <c r="AT66" s="77" cm="1">
        <f t="array" ref="AT66">_xlfn.XLOOKUP(1,(ImportSupplyContract[[Dechrau Tariff ]:[Dechrau Tariff ]]&lt;=($B66+AT$6*$BB$2))*(ImportSupplyContract[[Diwedd Tariff]:[Diwedd Tariff]]&gt;($B66+AT$6*$BB$2)),ImportSupplyContract[[Ceiniogau fesul kWh]:[Ceiniogau fesul kWh]],0,,)</f>
        <v>0.21</v>
      </c>
      <c r="AU66" s="77" cm="1">
        <f t="array" ref="AU66">_xlfn.XLOOKUP(1,(ImportSupplyContract[[Dechrau Tariff ]:[Dechrau Tariff ]]&lt;=($B66+AU$6*$BB$2))*(ImportSupplyContract[[Diwedd Tariff]:[Diwedd Tariff]]&gt;($B66+AU$6*$BB$2)),ImportSupplyContract[[Ceiniogau fesul kWh]:[Ceiniogau fesul kWh]],0,,)</f>
        <v>0.21</v>
      </c>
      <c r="AV66" s="77" cm="1">
        <f t="array" ref="AV66">_xlfn.XLOOKUP(1,(ImportSupplyContract[[Dechrau Tariff ]:[Dechrau Tariff ]]&lt;=($B66+AV$6*$BB$2))*(ImportSupplyContract[[Diwedd Tariff]:[Diwedd Tariff]]&gt;($B66+AV$6*$BB$2)),ImportSupplyContract[[Ceiniogau fesul kWh]:[Ceiniogau fesul kWh]],0,,)</f>
        <v>0.21</v>
      </c>
      <c r="AW66" s="77" cm="1">
        <f t="array" ref="AW66">_xlfn.XLOOKUP(1,(ImportSupplyContract[[Dechrau Tariff ]:[Dechrau Tariff ]]&lt;=($B66+AW$6*$BB$2))*(ImportSupplyContract[[Diwedd Tariff]:[Diwedd Tariff]]&gt;($B66+AW$6*$BB$2)),ImportSupplyContract[[Ceiniogau fesul kWh]:[Ceiniogau fesul kWh]],0,,)</f>
        <v>0.21</v>
      </c>
      <c r="AX66" s="77" cm="1">
        <f t="array" ref="AX66">_xlfn.XLOOKUP(1,(ImportSupplyContract[[Dechrau Tariff ]:[Dechrau Tariff ]]&lt;=($B66+AX$6*$BB$2))*(ImportSupplyContract[[Diwedd Tariff]:[Diwedd Tariff]]&gt;($B66+AX$6*$BB$2)),ImportSupplyContract[[Ceiniogau fesul kWh]:[Ceiniogau fesul kWh]],0,,)</f>
        <v>0.21</v>
      </c>
    </row>
    <row r="67" spans="2:50" x14ac:dyDescent="0.3">
      <c r="B67" s="30">
        <v>45352</v>
      </c>
      <c r="C67" s="77" cm="1">
        <f t="array" ref="C67">_xlfn.XLOOKUP(1,(ImportSupplyContract[[Dechrau Tariff ]:[Dechrau Tariff ]]&lt;=($B67+C$6*$BB$2))*(ImportSupplyContract[[Diwedd Tariff]:[Diwedd Tariff]]&gt;($B67+C$6*$BB$2)),ImportSupplyContract[[Ceiniogau fesul kWh]:[Ceiniogau fesul kWh]],0,,)</f>
        <v>0</v>
      </c>
      <c r="D67" s="77" cm="1">
        <f t="array" ref="D67">_xlfn.XLOOKUP(1,(ImportSupplyContract[[Dechrau Tariff ]:[Dechrau Tariff ]]&lt;=($B67+D$6*$BB$2))*(ImportSupplyContract[[Diwedd Tariff]:[Diwedd Tariff]]&gt;($B67+D$6*$BB$2)),ImportSupplyContract[[Ceiniogau fesul kWh]:[Ceiniogau fesul kWh]],0,,)</f>
        <v>0</v>
      </c>
      <c r="E67" s="77" cm="1">
        <f t="array" ref="E67">_xlfn.XLOOKUP(1,(ImportSupplyContract[[Dechrau Tariff ]:[Dechrau Tariff ]]&lt;=($B67+E$6*$BB$2))*(ImportSupplyContract[[Diwedd Tariff]:[Diwedd Tariff]]&gt;($B67+E$6*$BB$2)),ImportSupplyContract[[Ceiniogau fesul kWh]:[Ceiniogau fesul kWh]],0,,)</f>
        <v>0</v>
      </c>
      <c r="F67" s="77" cm="1">
        <f t="array" ref="F67">_xlfn.XLOOKUP(1,(ImportSupplyContract[[Dechrau Tariff ]:[Dechrau Tariff ]]&lt;=($B67+F$6*$BB$2))*(ImportSupplyContract[[Diwedd Tariff]:[Diwedd Tariff]]&gt;($B67+F$6*$BB$2)),ImportSupplyContract[[Ceiniogau fesul kWh]:[Ceiniogau fesul kWh]],0,,)</f>
        <v>0</v>
      </c>
      <c r="G67" s="77" cm="1">
        <f t="array" ref="G67">_xlfn.XLOOKUP(1,(ImportSupplyContract[[Dechrau Tariff ]:[Dechrau Tariff ]]&lt;=($B67+G$6*$BB$2))*(ImportSupplyContract[[Diwedd Tariff]:[Diwedd Tariff]]&gt;($B67+G$6*$BB$2)),ImportSupplyContract[[Ceiniogau fesul kWh]:[Ceiniogau fesul kWh]],0,,)</f>
        <v>0</v>
      </c>
      <c r="H67" s="77" cm="1">
        <f t="array" ref="H67">_xlfn.XLOOKUP(1,(ImportSupplyContract[[Dechrau Tariff ]:[Dechrau Tariff ]]&lt;=($B67+H$6*$BB$2))*(ImportSupplyContract[[Diwedd Tariff]:[Diwedd Tariff]]&gt;($B67+H$6*$BB$2)),ImportSupplyContract[[Ceiniogau fesul kWh]:[Ceiniogau fesul kWh]],0,,)</f>
        <v>0</v>
      </c>
      <c r="I67" s="77" cm="1">
        <f t="array" ref="I67">_xlfn.XLOOKUP(1,(ImportSupplyContract[[Dechrau Tariff ]:[Dechrau Tariff ]]&lt;=($B67+I$6*$BB$2))*(ImportSupplyContract[[Diwedd Tariff]:[Diwedd Tariff]]&gt;($B67+I$6*$BB$2)),ImportSupplyContract[[Ceiniogau fesul kWh]:[Ceiniogau fesul kWh]],0,,)</f>
        <v>0</v>
      </c>
      <c r="J67" s="77" cm="1">
        <f t="array" ref="J67">_xlfn.XLOOKUP(1,(ImportSupplyContract[[Dechrau Tariff ]:[Dechrau Tariff ]]&lt;=($B67+J$6*$BB$2))*(ImportSupplyContract[[Diwedd Tariff]:[Diwedd Tariff]]&gt;($B67+J$6*$BB$2)),ImportSupplyContract[[Ceiniogau fesul kWh]:[Ceiniogau fesul kWh]],0,,)</f>
        <v>0</v>
      </c>
      <c r="K67" s="77" cm="1">
        <f t="array" ref="K67">_xlfn.XLOOKUP(1,(ImportSupplyContract[[Dechrau Tariff ]:[Dechrau Tariff ]]&lt;=($B67+K$6*$BB$2))*(ImportSupplyContract[[Diwedd Tariff]:[Diwedd Tariff]]&gt;($B67+K$6*$BB$2)),ImportSupplyContract[[Ceiniogau fesul kWh]:[Ceiniogau fesul kWh]],0,,)</f>
        <v>0</v>
      </c>
      <c r="L67" s="77" cm="1">
        <f t="array" ref="L67">_xlfn.XLOOKUP(1,(ImportSupplyContract[[Dechrau Tariff ]:[Dechrau Tariff ]]&lt;=($B67+L$6*$BB$2))*(ImportSupplyContract[[Diwedd Tariff]:[Diwedd Tariff]]&gt;($B67+L$6*$BB$2)),ImportSupplyContract[[Ceiniogau fesul kWh]:[Ceiniogau fesul kWh]],0,,)</f>
        <v>0</v>
      </c>
      <c r="M67" s="77" cm="1">
        <f t="array" ref="M67">_xlfn.XLOOKUP(1,(ImportSupplyContract[[Dechrau Tariff ]:[Dechrau Tariff ]]&lt;=($B67+M$6*$BB$2))*(ImportSupplyContract[[Diwedd Tariff]:[Diwedd Tariff]]&gt;($B67+M$6*$BB$2)),ImportSupplyContract[[Ceiniogau fesul kWh]:[Ceiniogau fesul kWh]],0,,)</f>
        <v>0</v>
      </c>
      <c r="N67" s="77" cm="1">
        <f t="array" ref="N67">_xlfn.XLOOKUP(1,(ImportSupplyContract[[Dechrau Tariff ]:[Dechrau Tariff ]]&lt;=($B67+N$6*$BB$2))*(ImportSupplyContract[[Diwedd Tariff]:[Diwedd Tariff]]&gt;($B67+N$6*$BB$2)),ImportSupplyContract[[Ceiniogau fesul kWh]:[Ceiniogau fesul kWh]],0,,)</f>
        <v>0</v>
      </c>
      <c r="O67" s="77" cm="1">
        <f t="array" ref="O67">_xlfn.XLOOKUP(1,(ImportSupplyContract[[Dechrau Tariff ]:[Dechrau Tariff ]]&lt;=($B67+O$6*$BB$2))*(ImportSupplyContract[[Diwedd Tariff]:[Diwedd Tariff]]&gt;($B67+O$6*$BB$2)),ImportSupplyContract[[Ceiniogau fesul kWh]:[Ceiniogau fesul kWh]],0,,)</f>
        <v>0</v>
      </c>
      <c r="P67" s="77" cm="1">
        <f t="array" ref="P67">_xlfn.XLOOKUP(1,(ImportSupplyContract[[Dechrau Tariff ]:[Dechrau Tariff ]]&lt;=($B67+P$6*$BB$2))*(ImportSupplyContract[[Diwedd Tariff]:[Diwedd Tariff]]&gt;($B67+P$6*$BB$2)),ImportSupplyContract[[Ceiniogau fesul kWh]:[Ceiniogau fesul kWh]],0,,)</f>
        <v>0</v>
      </c>
      <c r="Q67" s="77" cm="1">
        <f t="array" ref="Q67">_xlfn.XLOOKUP(1,(ImportSupplyContract[[Dechrau Tariff ]:[Dechrau Tariff ]]&lt;=($B67+Q$6*$BB$2))*(ImportSupplyContract[[Diwedd Tariff]:[Diwedd Tariff]]&gt;($B67+Q$6*$BB$2)),ImportSupplyContract[[Ceiniogau fesul kWh]:[Ceiniogau fesul kWh]],0,,)</f>
        <v>0</v>
      </c>
      <c r="R67" s="77" cm="1">
        <f t="array" ref="R67">_xlfn.XLOOKUP(1,(ImportSupplyContract[[Dechrau Tariff ]:[Dechrau Tariff ]]&lt;=($B67+R$6*$BB$2))*(ImportSupplyContract[[Diwedd Tariff]:[Diwedd Tariff]]&gt;($B67+R$6*$BB$2)),ImportSupplyContract[[Ceiniogau fesul kWh]:[Ceiniogau fesul kWh]],0,,)</f>
        <v>0</v>
      </c>
      <c r="S67" s="77" cm="1">
        <f t="array" ref="S67">_xlfn.XLOOKUP(1,(ImportSupplyContract[[Dechrau Tariff ]:[Dechrau Tariff ]]&lt;=($B67+S$6*$BB$2))*(ImportSupplyContract[[Diwedd Tariff]:[Diwedd Tariff]]&gt;($B67+S$6*$BB$2)),ImportSupplyContract[[Ceiniogau fesul kWh]:[Ceiniogau fesul kWh]],0,,)</f>
        <v>0</v>
      </c>
      <c r="T67" s="77" cm="1">
        <f t="array" ref="T67">_xlfn.XLOOKUP(1,(ImportSupplyContract[[Dechrau Tariff ]:[Dechrau Tariff ]]&lt;=($B67+T$6*$BB$2))*(ImportSupplyContract[[Diwedd Tariff]:[Diwedd Tariff]]&gt;($B67+T$6*$BB$2)),ImportSupplyContract[[Ceiniogau fesul kWh]:[Ceiniogau fesul kWh]],0,,)</f>
        <v>0</v>
      </c>
      <c r="U67" s="77" cm="1">
        <f t="array" ref="U67">_xlfn.XLOOKUP(1,(ImportSupplyContract[[Dechrau Tariff ]:[Dechrau Tariff ]]&lt;=($B67+U$6*$BB$2))*(ImportSupplyContract[[Diwedd Tariff]:[Diwedd Tariff]]&gt;($B67+U$6*$BB$2)),ImportSupplyContract[[Ceiniogau fesul kWh]:[Ceiniogau fesul kWh]],0,,)</f>
        <v>0</v>
      </c>
      <c r="V67" s="77" cm="1">
        <f t="array" ref="V67">_xlfn.XLOOKUP(1,(ImportSupplyContract[[Dechrau Tariff ]:[Dechrau Tariff ]]&lt;=($B67+V$6*$BB$2))*(ImportSupplyContract[[Diwedd Tariff]:[Diwedd Tariff]]&gt;($B67+V$6*$BB$2)),ImportSupplyContract[[Ceiniogau fesul kWh]:[Ceiniogau fesul kWh]],0,,)</f>
        <v>0</v>
      </c>
      <c r="W67" s="77" cm="1">
        <f t="array" ref="W67">_xlfn.XLOOKUP(1,(ImportSupplyContract[[Dechrau Tariff ]:[Dechrau Tariff ]]&lt;=($B67+W$6*$BB$2))*(ImportSupplyContract[[Diwedd Tariff]:[Diwedd Tariff]]&gt;($B67+W$6*$BB$2)),ImportSupplyContract[[Ceiniogau fesul kWh]:[Ceiniogau fesul kWh]],0,,)</f>
        <v>0</v>
      </c>
      <c r="X67" s="77" cm="1">
        <f t="array" ref="X67">_xlfn.XLOOKUP(1,(ImportSupplyContract[[Dechrau Tariff ]:[Dechrau Tariff ]]&lt;=($B67+X$6*$BB$2))*(ImportSupplyContract[[Diwedd Tariff]:[Diwedd Tariff]]&gt;($B67+X$6*$BB$2)),ImportSupplyContract[[Ceiniogau fesul kWh]:[Ceiniogau fesul kWh]],0,,)</f>
        <v>0</v>
      </c>
      <c r="Y67" s="77" cm="1">
        <f t="array" ref="Y67">_xlfn.XLOOKUP(1,(ImportSupplyContract[[Dechrau Tariff ]:[Dechrau Tariff ]]&lt;=($B67+Y$6*$BB$2))*(ImportSupplyContract[[Diwedd Tariff]:[Diwedd Tariff]]&gt;($B67+Y$6*$BB$2)),ImportSupplyContract[[Ceiniogau fesul kWh]:[Ceiniogau fesul kWh]],0,,)</f>
        <v>0</v>
      </c>
      <c r="Z67" s="77" cm="1">
        <f t="array" ref="Z67">_xlfn.XLOOKUP(1,(ImportSupplyContract[[Dechrau Tariff ]:[Dechrau Tariff ]]&lt;=($B67+Z$6*$BB$2))*(ImportSupplyContract[[Diwedd Tariff]:[Diwedd Tariff]]&gt;($B67+Z$6*$BB$2)),ImportSupplyContract[[Ceiniogau fesul kWh]:[Ceiniogau fesul kWh]],0,,)</f>
        <v>0</v>
      </c>
      <c r="AA67" s="77" cm="1">
        <f t="array" ref="AA67">_xlfn.XLOOKUP(1,(ImportSupplyContract[[Dechrau Tariff ]:[Dechrau Tariff ]]&lt;=($B67+AA$6*$BB$2))*(ImportSupplyContract[[Diwedd Tariff]:[Diwedd Tariff]]&gt;($B67+AA$6*$BB$2)),ImportSupplyContract[[Ceiniogau fesul kWh]:[Ceiniogau fesul kWh]],0,,)</f>
        <v>0</v>
      </c>
      <c r="AB67" s="77" cm="1">
        <f t="array" ref="AB67">_xlfn.XLOOKUP(1,(ImportSupplyContract[[Dechrau Tariff ]:[Dechrau Tariff ]]&lt;=($B67+AB$6*$BB$2))*(ImportSupplyContract[[Diwedd Tariff]:[Diwedd Tariff]]&gt;($B67+AB$6*$BB$2)),ImportSupplyContract[[Ceiniogau fesul kWh]:[Ceiniogau fesul kWh]],0,,)</f>
        <v>0</v>
      </c>
      <c r="AC67" s="77" cm="1">
        <f t="array" ref="AC67">_xlfn.XLOOKUP(1,(ImportSupplyContract[[Dechrau Tariff ]:[Dechrau Tariff ]]&lt;=($B67+AC$6*$BB$2))*(ImportSupplyContract[[Diwedd Tariff]:[Diwedd Tariff]]&gt;($B67+AC$6*$BB$2)),ImportSupplyContract[[Ceiniogau fesul kWh]:[Ceiniogau fesul kWh]],0,,)</f>
        <v>0</v>
      </c>
      <c r="AD67" s="77" cm="1">
        <f t="array" ref="AD67">_xlfn.XLOOKUP(1,(ImportSupplyContract[[Dechrau Tariff ]:[Dechrau Tariff ]]&lt;=($B67+AD$6*$BB$2))*(ImportSupplyContract[[Diwedd Tariff]:[Diwedd Tariff]]&gt;($B67+AD$6*$BB$2)),ImportSupplyContract[[Ceiniogau fesul kWh]:[Ceiniogau fesul kWh]],0,,)</f>
        <v>0</v>
      </c>
      <c r="AE67" s="77" cm="1">
        <f t="array" ref="AE67">_xlfn.XLOOKUP(1,(ImportSupplyContract[[Dechrau Tariff ]:[Dechrau Tariff ]]&lt;=($B67+AE$6*$BB$2))*(ImportSupplyContract[[Diwedd Tariff]:[Diwedd Tariff]]&gt;($B67+AE$6*$BB$2)),ImportSupplyContract[[Ceiniogau fesul kWh]:[Ceiniogau fesul kWh]],0,,)</f>
        <v>0</v>
      </c>
      <c r="AF67" s="77" cm="1">
        <f t="array" ref="AF67">_xlfn.XLOOKUP(1,(ImportSupplyContract[[Dechrau Tariff ]:[Dechrau Tariff ]]&lt;=($B67+AF$6*$BB$2))*(ImportSupplyContract[[Diwedd Tariff]:[Diwedd Tariff]]&gt;($B67+AF$6*$BB$2)),ImportSupplyContract[[Ceiniogau fesul kWh]:[Ceiniogau fesul kWh]],0,,)</f>
        <v>0</v>
      </c>
      <c r="AG67" s="77" cm="1">
        <f t="array" ref="AG67">_xlfn.XLOOKUP(1,(ImportSupplyContract[[Dechrau Tariff ]:[Dechrau Tariff ]]&lt;=($B67+AG$6*$BB$2))*(ImportSupplyContract[[Diwedd Tariff]:[Diwedd Tariff]]&gt;($B67+AG$6*$BB$2)),ImportSupplyContract[[Ceiniogau fesul kWh]:[Ceiniogau fesul kWh]],0,,)</f>
        <v>0</v>
      </c>
      <c r="AH67" s="77" cm="1">
        <f t="array" ref="AH67">_xlfn.XLOOKUP(1,(ImportSupplyContract[[Dechrau Tariff ]:[Dechrau Tariff ]]&lt;=($B67+AH$6*$BB$2))*(ImportSupplyContract[[Diwedd Tariff]:[Diwedd Tariff]]&gt;($B67+AH$6*$BB$2)),ImportSupplyContract[[Ceiniogau fesul kWh]:[Ceiniogau fesul kWh]],0,,)</f>
        <v>0</v>
      </c>
      <c r="AI67" s="77" cm="1">
        <f t="array" ref="AI67">_xlfn.XLOOKUP(1,(ImportSupplyContract[[Dechrau Tariff ]:[Dechrau Tariff ]]&lt;=($B67+AI$6*$BB$2))*(ImportSupplyContract[[Diwedd Tariff]:[Diwedd Tariff]]&gt;($B67+AI$6*$BB$2)),ImportSupplyContract[[Ceiniogau fesul kWh]:[Ceiniogau fesul kWh]],0,,)</f>
        <v>0</v>
      </c>
      <c r="AJ67" s="77" cm="1">
        <f t="array" ref="AJ67">_xlfn.XLOOKUP(1,(ImportSupplyContract[[Dechrau Tariff ]:[Dechrau Tariff ]]&lt;=($B67+AJ$6*$BB$2))*(ImportSupplyContract[[Diwedd Tariff]:[Diwedd Tariff]]&gt;($B67+AJ$6*$BB$2)),ImportSupplyContract[[Ceiniogau fesul kWh]:[Ceiniogau fesul kWh]],0,,)</f>
        <v>0</v>
      </c>
      <c r="AK67" s="77" cm="1">
        <f t="array" ref="AK67">_xlfn.XLOOKUP(1,(ImportSupplyContract[[Dechrau Tariff ]:[Dechrau Tariff ]]&lt;=($B67+AK$6*$BB$2))*(ImportSupplyContract[[Diwedd Tariff]:[Diwedd Tariff]]&gt;($B67+AK$6*$BB$2)),ImportSupplyContract[[Ceiniogau fesul kWh]:[Ceiniogau fesul kWh]],0,,)</f>
        <v>0</v>
      </c>
      <c r="AL67" s="77" cm="1">
        <f t="array" ref="AL67">_xlfn.XLOOKUP(1,(ImportSupplyContract[[Dechrau Tariff ]:[Dechrau Tariff ]]&lt;=($B67+AL$6*$BB$2))*(ImportSupplyContract[[Diwedd Tariff]:[Diwedd Tariff]]&gt;($B67+AL$6*$BB$2)),ImportSupplyContract[[Ceiniogau fesul kWh]:[Ceiniogau fesul kWh]],0,,)</f>
        <v>0</v>
      </c>
      <c r="AM67" s="77" cm="1">
        <f t="array" ref="AM67">_xlfn.XLOOKUP(1,(ImportSupplyContract[[Dechrau Tariff ]:[Dechrau Tariff ]]&lt;=($B67+AM$6*$BB$2))*(ImportSupplyContract[[Diwedd Tariff]:[Diwedd Tariff]]&gt;($B67+AM$6*$BB$2)),ImportSupplyContract[[Ceiniogau fesul kWh]:[Ceiniogau fesul kWh]],0,,)</f>
        <v>0</v>
      </c>
      <c r="AN67" s="77" cm="1">
        <f t="array" ref="AN67">_xlfn.XLOOKUP(1,(ImportSupplyContract[[Dechrau Tariff ]:[Dechrau Tariff ]]&lt;=($B67+AN$6*$BB$2))*(ImportSupplyContract[[Diwedd Tariff]:[Diwedd Tariff]]&gt;($B67+AN$6*$BB$2)),ImportSupplyContract[[Ceiniogau fesul kWh]:[Ceiniogau fesul kWh]],0,,)</f>
        <v>0</v>
      </c>
      <c r="AO67" s="77" cm="1">
        <f t="array" ref="AO67">_xlfn.XLOOKUP(1,(ImportSupplyContract[[Dechrau Tariff ]:[Dechrau Tariff ]]&lt;=($B67+AO$6*$BB$2))*(ImportSupplyContract[[Diwedd Tariff]:[Diwedd Tariff]]&gt;($B67+AO$6*$BB$2)),ImportSupplyContract[[Ceiniogau fesul kWh]:[Ceiniogau fesul kWh]],0,,)</f>
        <v>0</v>
      </c>
      <c r="AP67" s="77" cm="1">
        <f t="array" ref="AP67">_xlfn.XLOOKUP(1,(ImportSupplyContract[[Dechrau Tariff ]:[Dechrau Tariff ]]&lt;=($B67+AP$6*$BB$2))*(ImportSupplyContract[[Diwedd Tariff]:[Diwedd Tariff]]&gt;($B67+AP$6*$BB$2)),ImportSupplyContract[[Ceiniogau fesul kWh]:[Ceiniogau fesul kWh]],0,,)</f>
        <v>0</v>
      </c>
      <c r="AQ67" s="77" cm="1">
        <f t="array" ref="AQ67">_xlfn.XLOOKUP(1,(ImportSupplyContract[[Dechrau Tariff ]:[Dechrau Tariff ]]&lt;=($B67+AQ$6*$BB$2))*(ImportSupplyContract[[Diwedd Tariff]:[Diwedd Tariff]]&gt;($B67+AQ$6*$BB$2)),ImportSupplyContract[[Ceiniogau fesul kWh]:[Ceiniogau fesul kWh]],0,,)</f>
        <v>0</v>
      </c>
      <c r="AR67" s="77" cm="1">
        <f t="array" ref="AR67">_xlfn.XLOOKUP(1,(ImportSupplyContract[[Dechrau Tariff ]:[Dechrau Tariff ]]&lt;=($B67+AR$6*$BB$2))*(ImportSupplyContract[[Diwedd Tariff]:[Diwedd Tariff]]&gt;($B67+AR$6*$BB$2)),ImportSupplyContract[[Ceiniogau fesul kWh]:[Ceiniogau fesul kWh]],0,,)</f>
        <v>0</v>
      </c>
      <c r="AS67" s="77" cm="1">
        <f t="array" ref="AS67">_xlfn.XLOOKUP(1,(ImportSupplyContract[[Dechrau Tariff ]:[Dechrau Tariff ]]&lt;=($B67+AS$6*$BB$2))*(ImportSupplyContract[[Diwedd Tariff]:[Diwedd Tariff]]&gt;($B67+AS$6*$BB$2)),ImportSupplyContract[[Ceiniogau fesul kWh]:[Ceiniogau fesul kWh]],0,,)</f>
        <v>0</v>
      </c>
      <c r="AT67" s="77" cm="1">
        <f t="array" ref="AT67">_xlfn.XLOOKUP(1,(ImportSupplyContract[[Dechrau Tariff ]:[Dechrau Tariff ]]&lt;=($B67+AT$6*$BB$2))*(ImportSupplyContract[[Diwedd Tariff]:[Diwedd Tariff]]&gt;($B67+AT$6*$BB$2)),ImportSupplyContract[[Ceiniogau fesul kWh]:[Ceiniogau fesul kWh]],0,,)</f>
        <v>0</v>
      </c>
      <c r="AU67" s="77" cm="1">
        <f t="array" ref="AU67">_xlfn.XLOOKUP(1,(ImportSupplyContract[[Dechrau Tariff ]:[Dechrau Tariff ]]&lt;=($B67+AU$6*$BB$2))*(ImportSupplyContract[[Diwedd Tariff]:[Diwedd Tariff]]&gt;($B67+AU$6*$BB$2)),ImportSupplyContract[[Ceiniogau fesul kWh]:[Ceiniogau fesul kWh]],0,,)</f>
        <v>0</v>
      </c>
      <c r="AV67" s="77" cm="1">
        <f t="array" ref="AV67">_xlfn.XLOOKUP(1,(ImportSupplyContract[[Dechrau Tariff ]:[Dechrau Tariff ]]&lt;=($B67+AV$6*$BB$2))*(ImportSupplyContract[[Diwedd Tariff]:[Diwedd Tariff]]&gt;($B67+AV$6*$BB$2)),ImportSupplyContract[[Ceiniogau fesul kWh]:[Ceiniogau fesul kWh]],0,,)</f>
        <v>0</v>
      </c>
      <c r="AW67" s="77" cm="1">
        <f t="array" ref="AW67">_xlfn.XLOOKUP(1,(ImportSupplyContract[[Dechrau Tariff ]:[Dechrau Tariff ]]&lt;=($B67+AW$6*$BB$2))*(ImportSupplyContract[[Diwedd Tariff]:[Diwedd Tariff]]&gt;($B67+AW$6*$BB$2)),ImportSupplyContract[[Ceiniogau fesul kWh]:[Ceiniogau fesul kWh]],0,,)</f>
        <v>0</v>
      </c>
      <c r="AX67" s="77" cm="1">
        <f t="array" ref="AX67">_xlfn.XLOOKUP(1,(ImportSupplyContract[[Dechrau Tariff ]:[Dechrau Tariff ]]&lt;=($B67+AX$6*$BB$2))*(ImportSupplyContract[[Diwedd Tariff]:[Diwedd Tariff]]&gt;($B67+AX$6*$BB$2)),ImportSupplyContract[[Ceiniogau fesul kWh]:[Ceiniogau fesul kWh]],0,,)</f>
        <v>0</v>
      </c>
    </row>
    <row r="68" spans="2:50" x14ac:dyDescent="0.3">
      <c r="B68" s="30">
        <v>45353</v>
      </c>
      <c r="C68" s="77" cm="1">
        <f t="array" ref="C68">_xlfn.XLOOKUP(1,(ImportSupplyContract[[Dechrau Tariff ]:[Dechrau Tariff ]]&lt;=($B68+C$6*$BB$2))*(ImportSupplyContract[[Diwedd Tariff]:[Diwedd Tariff]]&gt;($B68+C$6*$BB$2)),ImportSupplyContract[[Ceiniogau fesul kWh]:[Ceiniogau fesul kWh]],0,,)</f>
        <v>0</v>
      </c>
      <c r="D68" s="77" cm="1">
        <f t="array" ref="D68">_xlfn.XLOOKUP(1,(ImportSupplyContract[[Dechrau Tariff ]:[Dechrau Tariff ]]&lt;=($B68+D$6*$BB$2))*(ImportSupplyContract[[Diwedd Tariff]:[Diwedd Tariff]]&gt;($B68+D$6*$BB$2)),ImportSupplyContract[[Ceiniogau fesul kWh]:[Ceiniogau fesul kWh]],0,,)</f>
        <v>0</v>
      </c>
      <c r="E68" s="77" cm="1">
        <f t="array" ref="E68">_xlfn.XLOOKUP(1,(ImportSupplyContract[[Dechrau Tariff ]:[Dechrau Tariff ]]&lt;=($B68+E$6*$BB$2))*(ImportSupplyContract[[Diwedd Tariff]:[Diwedd Tariff]]&gt;($B68+E$6*$BB$2)),ImportSupplyContract[[Ceiniogau fesul kWh]:[Ceiniogau fesul kWh]],0,,)</f>
        <v>0</v>
      </c>
      <c r="F68" s="77" cm="1">
        <f t="array" ref="F68">_xlfn.XLOOKUP(1,(ImportSupplyContract[[Dechrau Tariff ]:[Dechrau Tariff ]]&lt;=($B68+F$6*$BB$2))*(ImportSupplyContract[[Diwedd Tariff]:[Diwedd Tariff]]&gt;($B68+F$6*$BB$2)),ImportSupplyContract[[Ceiniogau fesul kWh]:[Ceiniogau fesul kWh]],0,,)</f>
        <v>0</v>
      </c>
      <c r="G68" s="77" cm="1">
        <f t="array" ref="G68">_xlfn.XLOOKUP(1,(ImportSupplyContract[[Dechrau Tariff ]:[Dechrau Tariff ]]&lt;=($B68+G$6*$BB$2))*(ImportSupplyContract[[Diwedd Tariff]:[Diwedd Tariff]]&gt;($B68+G$6*$BB$2)),ImportSupplyContract[[Ceiniogau fesul kWh]:[Ceiniogau fesul kWh]],0,,)</f>
        <v>0</v>
      </c>
      <c r="H68" s="77" cm="1">
        <f t="array" ref="H68">_xlfn.XLOOKUP(1,(ImportSupplyContract[[Dechrau Tariff ]:[Dechrau Tariff ]]&lt;=($B68+H$6*$BB$2))*(ImportSupplyContract[[Diwedd Tariff]:[Diwedd Tariff]]&gt;($B68+H$6*$BB$2)),ImportSupplyContract[[Ceiniogau fesul kWh]:[Ceiniogau fesul kWh]],0,,)</f>
        <v>0</v>
      </c>
      <c r="I68" s="77" cm="1">
        <f t="array" ref="I68">_xlfn.XLOOKUP(1,(ImportSupplyContract[[Dechrau Tariff ]:[Dechrau Tariff ]]&lt;=($B68+I$6*$BB$2))*(ImportSupplyContract[[Diwedd Tariff]:[Diwedd Tariff]]&gt;($B68+I$6*$BB$2)),ImportSupplyContract[[Ceiniogau fesul kWh]:[Ceiniogau fesul kWh]],0,,)</f>
        <v>0</v>
      </c>
      <c r="J68" s="77" cm="1">
        <f t="array" ref="J68">_xlfn.XLOOKUP(1,(ImportSupplyContract[[Dechrau Tariff ]:[Dechrau Tariff ]]&lt;=($B68+J$6*$BB$2))*(ImportSupplyContract[[Diwedd Tariff]:[Diwedd Tariff]]&gt;($B68+J$6*$BB$2)),ImportSupplyContract[[Ceiniogau fesul kWh]:[Ceiniogau fesul kWh]],0,,)</f>
        <v>0</v>
      </c>
      <c r="K68" s="77" cm="1">
        <f t="array" ref="K68">_xlfn.XLOOKUP(1,(ImportSupplyContract[[Dechrau Tariff ]:[Dechrau Tariff ]]&lt;=($B68+K$6*$BB$2))*(ImportSupplyContract[[Diwedd Tariff]:[Diwedd Tariff]]&gt;($B68+K$6*$BB$2)),ImportSupplyContract[[Ceiniogau fesul kWh]:[Ceiniogau fesul kWh]],0,,)</f>
        <v>0</v>
      </c>
      <c r="L68" s="77" cm="1">
        <f t="array" ref="L68">_xlfn.XLOOKUP(1,(ImportSupplyContract[[Dechrau Tariff ]:[Dechrau Tariff ]]&lt;=($B68+L$6*$BB$2))*(ImportSupplyContract[[Diwedd Tariff]:[Diwedd Tariff]]&gt;($B68+L$6*$BB$2)),ImportSupplyContract[[Ceiniogau fesul kWh]:[Ceiniogau fesul kWh]],0,,)</f>
        <v>0</v>
      </c>
      <c r="M68" s="77" cm="1">
        <f t="array" ref="M68">_xlfn.XLOOKUP(1,(ImportSupplyContract[[Dechrau Tariff ]:[Dechrau Tariff ]]&lt;=($B68+M$6*$BB$2))*(ImportSupplyContract[[Diwedd Tariff]:[Diwedd Tariff]]&gt;($B68+M$6*$BB$2)),ImportSupplyContract[[Ceiniogau fesul kWh]:[Ceiniogau fesul kWh]],0,,)</f>
        <v>0</v>
      </c>
      <c r="N68" s="77" cm="1">
        <f t="array" ref="N68">_xlfn.XLOOKUP(1,(ImportSupplyContract[[Dechrau Tariff ]:[Dechrau Tariff ]]&lt;=($B68+N$6*$BB$2))*(ImportSupplyContract[[Diwedd Tariff]:[Diwedd Tariff]]&gt;($B68+N$6*$BB$2)),ImportSupplyContract[[Ceiniogau fesul kWh]:[Ceiniogau fesul kWh]],0,,)</f>
        <v>0</v>
      </c>
      <c r="O68" s="77" cm="1">
        <f t="array" ref="O68">_xlfn.XLOOKUP(1,(ImportSupplyContract[[Dechrau Tariff ]:[Dechrau Tariff ]]&lt;=($B68+O$6*$BB$2))*(ImportSupplyContract[[Diwedd Tariff]:[Diwedd Tariff]]&gt;($B68+O$6*$BB$2)),ImportSupplyContract[[Ceiniogau fesul kWh]:[Ceiniogau fesul kWh]],0,,)</f>
        <v>0</v>
      </c>
      <c r="P68" s="77" cm="1">
        <f t="array" ref="P68">_xlfn.XLOOKUP(1,(ImportSupplyContract[[Dechrau Tariff ]:[Dechrau Tariff ]]&lt;=($B68+P$6*$BB$2))*(ImportSupplyContract[[Diwedd Tariff]:[Diwedd Tariff]]&gt;($B68+P$6*$BB$2)),ImportSupplyContract[[Ceiniogau fesul kWh]:[Ceiniogau fesul kWh]],0,,)</f>
        <v>0</v>
      </c>
      <c r="Q68" s="77" cm="1">
        <f t="array" ref="Q68">_xlfn.XLOOKUP(1,(ImportSupplyContract[[Dechrau Tariff ]:[Dechrau Tariff ]]&lt;=($B68+Q$6*$BB$2))*(ImportSupplyContract[[Diwedd Tariff]:[Diwedd Tariff]]&gt;($B68+Q$6*$BB$2)),ImportSupplyContract[[Ceiniogau fesul kWh]:[Ceiniogau fesul kWh]],0,,)</f>
        <v>0</v>
      </c>
      <c r="R68" s="77" cm="1">
        <f t="array" ref="R68">_xlfn.XLOOKUP(1,(ImportSupplyContract[[Dechrau Tariff ]:[Dechrau Tariff ]]&lt;=($B68+R$6*$BB$2))*(ImportSupplyContract[[Diwedd Tariff]:[Diwedd Tariff]]&gt;($B68+R$6*$BB$2)),ImportSupplyContract[[Ceiniogau fesul kWh]:[Ceiniogau fesul kWh]],0,,)</f>
        <v>0</v>
      </c>
      <c r="S68" s="77" cm="1">
        <f t="array" ref="S68">_xlfn.XLOOKUP(1,(ImportSupplyContract[[Dechrau Tariff ]:[Dechrau Tariff ]]&lt;=($B68+S$6*$BB$2))*(ImportSupplyContract[[Diwedd Tariff]:[Diwedd Tariff]]&gt;($B68+S$6*$BB$2)),ImportSupplyContract[[Ceiniogau fesul kWh]:[Ceiniogau fesul kWh]],0,,)</f>
        <v>0</v>
      </c>
      <c r="T68" s="77" cm="1">
        <f t="array" ref="T68">_xlfn.XLOOKUP(1,(ImportSupplyContract[[Dechrau Tariff ]:[Dechrau Tariff ]]&lt;=($B68+T$6*$BB$2))*(ImportSupplyContract[[Diwedd Tariff]:[Diwedd Tariff]]&gt;($B68+T$6*$BB$2)),ImportSupplyContract[[Ceiniogau fesul kWh]:[Ceiniogau fesul kWh]],0,,)</f>
        <v>0</v>
      </c>
      <c r="U68" s="77" cm="1">
        <f t="array" ref="U68">_xlfn.XLOOKUP(1,(ImportSupplyContract[[Dechrau Tariff ]:[Dechrau Tariff ]]&lt;=($B68+U$6*$BB$2))*(ImportSupplyContract[[Diwedd Tariff]:[Diwedd Tariff]]&gt;($B68+U$6*$BB$2)),ImportSupplyContract[[Ceiniogau fesul kWh]:[Ceiniogau fesul kWh]],0,,)</f>
        <v>0</v>
      </c>
      <c r="V68" s="77" cm="1">
        <f t="array" ref="V68">_xlfn.XLOOKUP(1,(ImportSupplyContract[[Dechrau Tariff ]:[Dechrau Tariff ]]&lt;=($B68+V$6*$BB$2))*(ImportSupplyContract[[Diwedd Tariff]:[Diwedd Tariff]]&gt;($B68+V$6*$BB$2)),ImportSupplyContract[[Ceiniogau fesul kWh]:[Ceiniogau fesul kWh]],0,,)</f>
        <v>0</v>
      </c>
      <c r="W68" s="77" cm="1">
        <f t="array" ref="W68">_xlfn.XLOOKUP(1,(ImportSupplyContract[[Dechrau Tariff ]:[Dechrau Tariff ]]&lt;=($B68+W$6*$BB$2))*(ImportSupplyContract[[Diwedd Tariff]:[Diwedd Tariff]]&gt;($B68+W$6*$BB$2)),ImportSupplyContract[[Ceiniogau fesul kWh]:[Ceiniogau fesul kWh]],0,,)</f>
        <v>0</v>
      </c>
      <c r="X68" s="77" cm="1">
        <f t="array" ref="X68">_xlfn.XLOOKUP(1,(ImportSupplyContract[[Dechrau Tariff ]:[Dechrau Tariff ]]&lt;=($B68+X$6*$BB$2))*(ImportSupplyContract[[Diwedd Tariff]:[Diwedd Tariff]]&gt;($B68+X$6*$BB$2)),ImportSupplyContract[[Ceiniogau fesul kWh]:[Ceiniogau fesul kWh]],0,,)</f>
        <v>0</v>
      </c>
      <c r="Y68" s="77" cm="1">
        <f t="array" ref="Y68">_xlfn.XLOOKUP(1,(ImportSupplyContract[[Dechrau Tariff ]:[Dechrau Tariff ]]&lt;=($B68+Y$6*$BB$2))*(ImportSupplyContract[[Diwedd Tariff]:[Diwedd Tariff]]&gt;($B68+Y$6*$BB$2)),ImportSupplyContract[[Ceiniogau fesul kWh]:[Ceiniogau fesul kWh]],0,,)</f>
        <v>0</v>
      </c>
      <c r="Z68" s="77" cm="1">
        <f t="array" ref="Z68">_xlfn.XLOOKUP(1,(ImportSupplyContract[[Dechrau Tariff ]:[Dechrau Tariff ]]&lt;=($B68+Z$6*$BB$2))*(ImportSupplyContract[[Diwedd Tariff]:[Diwedd Tariff]]&gt;($B68+Z$6*$BB$2)),ImportSupplyContract[[Ceiniogau fesul kWh]:[Ceiniogau fesul kWh]],0,,)</f>
        <v>0</v>
      </c>
      <c r="AA68" s="77" cm="1">
        <f t="array" ref="AA68">_xlfn.XLOOKUP(1,(ImportSupplyContract[[Dechrau Tariff ]:[Dechrau Tariff ]]&lt;=($B68+AA$6*$BB$2))*(ImportSupplyContract[[Diwedd Tariff]:[Diwedd Tariff]]&gt;($B68+AA$6*$BB$2)),ImportSupplyContract[[Ceiniogau fesul kWh]:[Ceiniogau fesul kWh]],0,,)</f>
        <v>0</v>
      </c>
      <c r="AB68" s="77" cm="1">
        <f t="array" ref="AB68">_xlfn.XLOOKUP(1,(ImportSupplyContract[[Dechrau Tariff ]:[Dechrau Tariff ]]&lt;=($B68+AB$6*$BB$2))*(ImportSupplyContract[[Diwedd Tariff]:[Diwedd Tariff]]&gt;($B68+AB$6*$BB$2)),ImportSupplyContract[[Ceiniogau fesul kWh]:[Ceiniogau fesul kWh]],0,,)</f>
        <v>0</v>
      </c>
      <c r="AC68" s="77" cm="1">
        <f t="array" ref="AC68">_xlfn.XLOOKUP(1,(ImportSupplyContract[[Dechrau Tariff ]:[Dechrau Tariff ]]&lt;=($B68+AC$6*$BB$2))*(ImportSupplyContract[[Diwedd Tariff]:[Diwedd Tariff]]&gt;($B68+AC$6*$BB$2)),ImportSupplyContract[[Ceiniogau fesul kWh]:[Ceiniogau fesul kWh]],0,,)</f>
        <v>0</v>
      </c>
      <c r="AD68" s="77" cm="1">
        <f t="array" ref="AD68">_xlfn.XLOOKUP(1,(ImportSupplyContract[[Dechrau Tariff ]:[Dechrau Tariff ]]&lt;=($B68+AD$6*$BB$2))*(ImportSupplyContract[[Diwedd Tariff]:[Diwedd Tariff]]&gt;($B68+AD$6*$BB$2)),ImportSupplyContract[[Ceiniogau fesul kWh]:[Ceiniogau fesul kWh]],0,,)</f>
        <v>0</v>
      </c>
      <c r="AE68" s="77" cm="1">
        <f t="array" ref="AE68">_xlfn.XLOOKUP(1,(ImportSupplyContract[[Dechrau Tariff ]:[Dechrau Tariff ]]&lt;=($B68+AE$6*$BB$2))*(ImportSupplyContract[[Diwedd Tariff]:[Diwedd Tariff]]&gt;($B68+AE$6*$BB$2)),ImportSupplyContract[[Ceiniogau fesul kWh]:[Ceiniogau fesul kWh]],0,,)</f>
        <v>0</v>
      </c>
      <c r="AF68" s="77" cm="1">
        <f t="array" ref="AF68">_xlfn.XLOOKUP(1,(ImportSupplyContract[[Dechrau Tariff ]:[Dechrau Tariff ]]&lt;=($B68+AF$6*$BB$2))*(ImportSupplyContract[[Diwedd Tariff]:[Diwedd Tariff]]&gt;($B68+AF$6*$BB$2)),ImportSupplyContract[[Ceiniogau fesul kWh]:[Ceiniogau fesul kWh]],0,,)</f>
        <v>0</v>
      </c>
      <c r="AG68" s="77" cm="1">
        <f t="array" ref="AG68">_xlfn.XLOOKUP(1,(ImportSupplyContract[[Dechrau Tariff ]:[Dechrau Tariff ]]&lt;=($B68+AG$6*$BB$2))*(ImportSupplyContract[[Diwedd Tariff]:[Diwedd Tariff]]&gt;($B68+AG$6*$BB$2)),ImportSupplyContract[[Ceiniogau fesul kWh]:[Ceiniogau fesul kWh]],0,,)</f>
        <v>0</v>
      </c>
      <c r="AH68" s="77" cm="1">
        <f t="array" ref="AH68">_xlfn.XLOOKUP(1,(ImportSupplyContract[[Dechrau Tariff ]:[Dechrau Tariff ]]&lt;=($B68+AH$6*$BB$2))*(ImportSupplyContract[[Diwedd Tariff]:[Diwedd Tariff]]&gt;($B68+AH$6*$BB$2)),ImportSupplyContract[[Ceiniogau fesul kWh]:[Ceiniogau fesul kWh]],0,,)</f>
        <v>0</v>
      </c>
      <c r="AI68" s="77" cm="1">
        <f t="array" ref="AI68">_xlfn.XLOOKUP(1,(ImportSupplyContract[[Dechrau Tariff ]:[Dechrau Tariff ]]&lt;=($B68+AI$6*$BB$2))*(ImportSupplyContract[[Diwedd Tariff]:[Diwedd Tariff]]&gt;($B68+AI$6*$BB$2)),ImportSupplyContract[[Ceiniogau fesul kWh]:[Ceiniogau fesul kWh]],0,,)</f>
        <v>0</v>
      </c>
      <c r="AJ68" s="77" cm="1">
        <f t="array" ref="AJ68">_xlfn.XLOOKUP(1,(ImportSupplyContract[[Dechrau Tariff ]:[Dechrau Tariff ]]&lt;=($B68+AJ$6*$BB$2))*(ImportSupplyContract[[Diwedd Tariff]:[Diwedd Tariff]]&gt;($B68+AJ$6*$BB$2)),ImportSupplyContract[[Ceiniogau fesul kWh]:[Ceiniogau fesul kWh]],0,,)</f>
        <v>0</v>
      </c>
      <c r="AK68" s="77" cm="1">
        <f t="array" ref="AK68">_xlfn.XLOOKUP(1,(ImportSupplyContract[[Dechrau Tariff ]:[Dechrau Tariff ]]&lt;=($B68+AK$6*$BB$2))*(ImportSupplyContract[[Diwedd Tariff]:[Diwedd Tariff]]&gt;($B68+AK$6*$BB$2)),ImportSupplyContract[[Ceiniogau fesul kWh]:[Ceiniogau fesul kWh]],0,,)</f>
        <v>0</v>
      </c>
      <c r="AL68" s="77" cm="1">
        <f t="array" ref="AL68">_xlfn.XLOOKUP(1,(ImportSupplyContract[[Dechrau Tariff ]:[Dechrau Tariff ]]&lt;=($B68+AL$6*$BB$2))*(ImportSupplyContract[[Diwedd Tariff]:[Diwedd Tariff]]&gt;($B68+AL$6*$BB$2)),ImportSupplyContract[[Ceiniogau fesul kWh]:[Ceiniogau fesul kWh]],0,,)</f>
        <v>0</v>
      </c>
      <c r="AM68" s="77" cm="1">
        <f t="array" ref="AM68">_xlfn.XLOOKUP(1,(ImportSupplyContract[[Dechrau Tariff ]:[Dechrau Tariff ]]&lt;=($B68+AM$6*$BB$2))*(ImportSupplyContract[[Diwedd Tariff]:[Diwedd Tariff]]&gt;($B68+AM$6*$BB$2)),ImportSupplyContract[[Ceiniogau fesul kWh]:[Ceiniogau fesul kWh]],0,,)</f>
        <v>0</v>
      </c>
      <c r="AN68" s="77" cm="1">
        <f t="array" ref="AN68">_xlfn.XLOOKUP(1,(ImportSupplyContract[[Dechrau Tariff ]:[Dechrau Tariff ]]&lt;=($B68+AN$6*$BB$2))*(ImportSupplyContract[[Diwedd Tariff]:[Diwedd Tariff]]&gt;($B68+AN$6*$BB$2)),ImportSupplyContract[[Ceiniogau fesul kWh]:[Ceiniogau fesul kWh]],0,,)</f>
        <v>0</v>
      </c>
      <c r="AO68" s="77" cm="1">
        <f t="array" ref="AO68">_xlfn.XLOOKUP(1,(ImportSupplyContract[[Dechrau Tariff ]:[Dechrau Tariff ]]&lt;=($B68+AO$6*$BB$2))*(ImportSupplyContract[[Diwedd Tariff]:[Diwedd Tariff]]&gt;($B68+AO$6*$BB$2)),ImportSupplyContract[[Ceiniogau fesul kWh]:[Ceiniogau fesul kWh]],0,,)</f>
        <v>0</v>
      </c>
      <c r="AP68" s="77" cm="1">
        <f t="array" ref="AP68">_xlfn.XLOOKUP(1,(ImportSupplyContract[[Dechrau Tariff ]:[Dechrau Tariff ]]&lt;=($B68+AP$6*$BB$2))*(ImportSupplyContract[[Diwedd Tariff]:[Diwedd Tariff]]&gt;($B68+AP$6*$BB$2)),ImportSupplyContract[[Ceiniogau fesul kWh]:[Ceiniogau fesul kWh]],0,,)</f>
        <v>0</v>
      </c>
      <c r="AQ68" s="77" cm="1">
        <f t="array" ref="AQ68">_xlfn.XLOOKUP(1,(ImportSupplyContract[[Dechrau Tariff ]:[Dechrau Tariff ]]&lt;=($B68+AQ$6*$BB$2))*(ImportSupplyContract[[Diwedd Tariff]:[Diwedd Tariff]]&gt;($B68+AQ$6*$BB$2)),ImportSupplyContract[[Ceiniogau fesul kWh]:[Ceiniogau fesul kWh]],0,,)</f>
        <v>0</v>
      </c>
      <c r="AR68" s="77" cm="1">
        <f t="array" ref="AR68">_xlfn.XLOOKUP(1,(ImportSupplyContract[[Dechrau Tariff ]:[Dechrau Tariff ]]&lt;=($B68+AR$6*$BB$2))*(ImportSupplyContract[[Diwedd Tariff]:[Diwedd Tariff]]&gt;($B68+AR$6*$BB$2)),ImportSupplyContract[[Ceiniogau fesul kWh]:[Ceiniogau fesul kWh]],0,,)</f>
        <v>0</v>
      </c>
      <c r="AS68" s="77" cm="1">
        <f t="array" ref="AS68">_xlfn.XLOOKUP(1,(ImportSupplyContract[[Dechrau Tariff ]:[Dechrau Tariff ]]&lt;=($B68+AS$6*$BB$2))*(ImportSupplyContract[[Diwedd Tariff]:[Diwedd Tariff]]&gt;($B68+AS$6*$BB$2)),ImportSupplyContract[[Ceiniogau fesul kWh]:[Ceiniogau fesul kWh]],0,,)</f>
        <v>0</v>
      </c>
      <c r="AT68" s="77" cm="1">
        <f t="array" ref="AT68">_xlfn.XLOOKUP(1,(ImportSupplyContract[[Dechrau Tariff ]:[Dechrau Tariff ]]&lt;=($B68+AT$6*$BB$2))*(ImportSupplyContract[[Diwedd Tariff]:[Diwedd Tariff]]&gt;($B68+AT$6*$BB$2)),ImportSupplyContract[[Ceiniogau fesul kWh]:[Ceiniogau fesul kWh]],0,,)</f>
        <v>0</v>
      </c>
      <c r="AU68" s="77" cm="1">
        <f t="array" ref="AU68">_xlfn.XLOOKUP(1,(ImportSupplyContract[[Dechrau Tariff ]:[Dechrau Tariff ]]&lt;=($B68+AU$6*$BB$2))*(ImportSupplyContract[[Diwedd Tariff]:[Diwedd Tariff]]&gt;($B68+AU$6*$BB$2)),ImportSupplyContract[[Ceiniogau fesul kWh]:[Ceiniogau fesul kWh]],0,,)</f>
        <v>0</v>
      </c>
      <c r="AV68" s="77" cm="1">
        <f t="array" ref="AV68">_xlfn.XLOOKUP(1,(ImportSupplyContract[[Dechrau Tariff ]:[Dechrau Tariff ]]&lt;=($B68+AV$6*$BB$2))*(ImportSupplyContract[[Diwedd Tariff]:[Diwedd Tariff]]&gt;($B68+AV$6*$BB$2)),ImportSupplyContract[[Ceiniogau fesul kWh]:[Ceiniogau fesul kWh]],0,,)</f>
        <v>0</v>
      </c>
      <c r="AW68" s="77" cm="1">
        <f t="array" ref="AW68">_xlfn.XLOOKUP(1,(ImportSupplyContract[[Dechrau Tariff ]:[Dechrau Tariff ]]&lt;=($B68+AW$6*$BB$2))*(ImportSupplyContract[[Diwedd Tariff]:[Diwedd Tariff]]&gt;($B68+AW$6*$BB$2)),ImportSupplyContract[[Ceiniogau fesul kWh]:[Ceiniogau fesul kWh]],0,,)</f>
        <v>0</v>
      </c>
      <c r="AX68" s="77" cm="1">
        <f t="array" ref="AX68">_xlfn.XLOOKUP(1,(ImportSupplyContract[[Dechrau Tariff ]:[Dechrau Tariff ]]&lt;=($B68+AX$6*$BB$2))*(ImportSupplyContract[[Diwedd Tariff]:[Diwedd Tariff]]&gt;($B68+AX$6*$BB$2)),ImportSupplyContract[[Ceiniogau fesul kWh]:[Ceiniogau fesul kWh]],0,,)</f>
        <v>0</v>
      </c>
    </row>
    <row r="69" spans="2:50" x14ac:dyDescent="0.3">
      <c r="B69" s="30">
        <v>45354</v>
      </c>
      <c r="C69" s="77" cm="1">
        <f t="array" ref="C69">_xlfn.XLOOKUP(1,(ImportSupplyContract[[Dechrau Tariff ]:[Dechrau Tariff ]]&lt;=($B69+C$6*$BB$2))*(ImportSupplyContract[[Diwedd Tariff]:[Diwedd Tariff]]&gt;($B69+C$6*$BB$2)),ImportSupplyContract[[Ceiniogau fesul kWh]:[Ceiniogau fesul kWh]],0,,)</f>
        <v>0</v>
      </c>
      <c r="D69" s="77" cm="1">
        <f t="array" ref="D69">_xlfn.XLOOKUP(1,(ImportSupplyContract[[Dechrau Tariff ]:[Dechrau Tariff ]]&lt;=($B69+D$6*$BB$2))*(ImportSupplyContract[[Diwedd Tariff]:[Diwedd Tariff]]&gt;($B69+D$6*$BB$2)),ImportSupplyContract[[Ceiniogau fesul kWh]:[Ceiniogau fesul kWh]],0,,)</f>
        <v>0</v>
      </c>
      <c r="E69" s="77" cm="1">
        <f t="array" ref="E69">_xlfn.XLOOKUP(1,(ImportSupplyContract[[Dechrau Tariff ]:[Dechrau Tariff ]]&lt;=($B69+E$6*$BB$2))*(ImportSupplyContract[[Diwedd Tariff]:[Diwedd Tariff]]&gt;($B69+E$6*$BB$2)),ImportSupplyContract[[Ceiniogau fesul kWh]:[Ceiniogau fesul kWh]],0,,)</f>
        <v>0</v>
      </c>
      <c r="F69" s="77" cm="1">
        <f t="array" ref="F69">_xlfn.XLOOKUP(1,(ImportSupplyContract[[Dechrau Tariff ]:[Dechrau Tariff ]]&lt;=($B69+F$6*$BB$2))*(ImportSupplyContract[[Diwedd Tariff]:[Diwedd Tariff]]&gt;($B69+F$6*$BB$2)),ImportSupplyContract[[Ceiniogau fesul kWh]:[Ceiniogau fesul kWh]],0,,)</f>
        <v>0</v>
      </c>
      <c r="G69" s="77" cm="1">
        <f t="array" ref="G69">_xlfn.XLOOKUP(1,(ImportSupplyContract[[Dechrau Tariff ]:[Dechrau Tariff ]]&lt;=($B69+G$6*$BB$2))*(ImportSupplyContract[[Diwedd Tariff]:[Diwedd Tariff]]&gt;($B69+G$6*$BB$2)),ImportSupplyContract[[Ceiniogau fesul kWh]:[Ceiniogau fesul kWh]],0,,)</f>
        <v>0</v>
      </c>
      <c r="H69" s="77" cm="1">
        <f t="array" ref="H69">_xlfn.XLOOKUP(1,(ImportSupplyContract[[Dechrau Tariff ]:[Dechrau Tariff ]]&lt;=($B69+H$6*$BB$2))*(ImportSupplyContract[[Diwedd Tariff]:[Diwedd Tariff]]&gt;($B69+H$6*$BB$2)),ImportSupplyContract[[Ceiniogau fesul kWh]:[Ceiniogau fesul kWh]],0,,)</f>
        <v>0</v>
      </c>
      <c r="I69" s="77" cm="1">
        <f t="array" ref="I69">_xlfn.XLOOKUP(1,(ImportSupplyContract[[Dechrau Tariff ]:[Dechrau Tariff ]]&lt;=($B69+I$6*$BB$2))*(ImportSupplyContract[[Diwedd Tariff]:[Diwedd Tariff]]&gt;($B69+I$6*$BB$2)),ImportSupplyContract[[Ceiniogau fesul kWh]:[Ceiniogau fesul kWh]],0,,)</f>
        <v>0</v>
      </c>
      <c r="J69" s="77" cm="1">
        <f t="array" ref="J69">_xlfn.XLOOKUP(1,(ImportSupplyContract[[Dechrau Tariff ]:[Dechrau Tariff ]]&lt;=($B69+J$6*$BB$2))*(ImportSupplyContract[[Diwedd Tariff]:[Diwedd Tariff]]&gt;($B69+J$6*$BB$2)),ImportSupplyContract[[Ceiniogau fesul kWh]:[Ceiniogau fesul kWh]],0,,)</f>
        <v>0</v>
      </c>
      <c r="K69" s="77" cm="1">
        <f t="array" ref="K69">_xlfn.XLOOKUP(1,(ImportSupplyContract[[Dechrau Tariff ]:[Dechrau Tariff ]]&lt;=($B69+K$6*$BB$2))*(ImportSupplyContract[[Diwedd Tariff]:[Diwedd Tariff]]&gt;($B69+K$6*$BB$2)),ImportSupplyContract[[Ceiniogau fesul kWh]:[Ceiniogau fesul kWh]],0,,)</f>
        <v>0</v>
      </c>
      <c r="L69" s="77" cm="1">
        <f t="array" ref="L69">_xlfn.XLOOKUP(1,(ImportSupplyContract[[Dechrau Tariff ]:[Dechrau Tariff ]]&lt;=($B69+L$6*$BB$2))*(ImportSupplyContract[[Diwedd Tariff]:[Diwedd Tariff]]&gt;($B69+L$6*$BB$2)),ImportSupplyContract[[Ceiniogau fesul kWh]:[Ceiniogau fesul kWh]],0,,)</f>
        <v>0</v>
      </c>
      <c r="M69" s="77" cm="1">
        <f t="array" ref="M69">_xlfn.XLOOKUP(1,(ImportSupplyContract[[Dechrau Tariff ]:[Dechrau Tariff ]]&lt;=($B69+M$6*$BB$2))*(ImportSupplyContract[[Diwedd Tariff]:[Diwedd Tariff]]&gt;($B69+M$6*$BB$2)),ImportSupplyContract[[Ceiniogau fesul kWh]:[Ceiniogau fesul kWh]],0,,)</f>
        <v>0</v>
      </c>
      <c r="N69" s="77" cm="1">
        <f t="array" ref="N69">_xlfn.XLOOKUP(1,(ImportSupplyContract[[Dechrau Tariff ]:[Dechrau Tariff ]]&lt;=($B69+N$6*$BB$2))*(ImportSupplyContract[[Diwedd Tariff]:[Diwedd Tariff]]&gt;($B69+N$6*$BB$2)),ImportSupplyContract[[Ceiniogau fesul kWh]:[Ceiniogau fesul kWh]],0,,)</f>
        <v>0</v>
      </c>
      <c r="O69" s="77" cm="1">
        <f t="array" ref="O69">_xlfn.XLOOKUP(1,(ImportSupplyContract[[Dechrau Tariff ]:[Dechrau Tariff ]]&lt;=($B69+O$6*$BB$2))*(ImportSupplyContract[[Diwedd Tariff]:[Diwedd Tariff]]&gt;($B69+O$6*$BB$2)),ImportSupplyContract[[Ceiniogau fesul kWh]:[Ceiniogau fesul kWh]],0,,)</f>
        <v>0</v>
      </c>
      <c r="P69" s="77" cm="1">
        <f t="array" ref="P69">_xlfn.XLOOKUP(1,(ImportSupplyContract[[Dechrau Tariff ]:[Dechrau Tariff ]]&lt;=($B69+P$6*$BB$2))*(ImportSupplyContract[[Diwedd Tariff]:[Diwedd Tariff]]&gt;($B69+P$6*$BB$2)),ImportSupplyContract[[Ceiniogau fesul kWh]:[Ceiniogau fesul kWh]],0,,)</f>
        <v>0</v>
      </c>
      <c r="Q69" s="77" cm="1">
        <f t="array" ref="Q69">_xlfn.XLOOKUP(1,(ImportSupplyContract[[Dechrau Tariff ]:[Dechrau Tariff ]]&lt;=($B69+Q$6*$BB$2))*(ImportSupplyContract[[Diwedd Tariff]:[Diwedd Tariff]]&gt;($B69+Q$6*$BB$2)),ImportSupplyContract[[Ceiniogau fesul kWh]:[Ceiniogau fesul kWh]],0,,)</f>
        <v>0</v>
      </c>
      <c r="R69" s="77" cm="1">
        <f t="array" ref="R69">_xlfn.XLOOKUP(1,(ImportSupplyContract[[Dechrau Tariff ]:[Dechrau Tariff ]]&lt;=($B69+R$6*$BB$2))*(ImportSupplyContract[[Diwedd Tariff]:[Diwedd Tariff]]&gt;($B69+R$6*$BB$2)),ImportSupplyContract[[Ceiniogau fesul kWh]:[Ceiniogau fesul kWh]],0,,)</f>
        <v>0</v>
      </c>
      <c r="S69" s="77" cm="1">
        <f t="array" ref="S69">_xlfn.XLOOKUP(1,(ImportSupplyContract[[Dechrau Tariff ]:[Dechrau Tariff ]]&lt;=($B69+S$6*$BB$2))*(ImportSupplyContract[[Diwedd Tariff]:[Diwedd Tariff]]&gt;($B69+S$6*$BB$2)),ImportSupplyContract[[Ceiniogau fesul kWh]:[Ceiniogau fesul kWh]],0,,)</f>
        <v>0</v>
      </c>
      <c r="T69" s="77" cm="1">
        <f t="array" ref="T69">_xlfn.XLOOKUP(1,(ImportSupplyContract[[Dechrau Tariff ]:[Dechrau Tariff ]]&lt;=($B69+T$6*$BB$2))*(ImportSupplyContract[[Diwedd Tariff]:[Diwedd Tariff]]&gt;($B69+T$6*$BB$2)),ImportSupplyContract[[Ceiniogau fesul kWh]:[Ceiniogau fesul kWh]],0,,)</f>
        <v>0</v>
      </c>
      <c r="U69" s="77" cm="1">
        <f t="array" ref="U69">_xlfn.XLOOKUP(1,(ImportSupplyContract[[Dechrau Tariff ]:[Dechrau Tariff ]]&lt;=($B69+U$6*$BB$2))*(ImportSupplyContract[[Diwedd Tariff]:[Diwedd Tariff]]&gt;($B69+U$6*$BB$2)),ImportSupplyContract[[Ceiniogau fesul kWh]:[Ceiniogau fesul kWh]],0,,)</f>
        <v>0</v>
      </c>
      <c r="V69" s="77" cm="1">
        <f t="array" ref="V69">_xlfn.XLOOKUP(1,(ImportSupplyContract[[Dechrau Tariff ]:[Dechrau Tariff ]]&lt;=($B69+V$6*$BB$2))*(ImportSupplyContract[[Diwedd Tariff]:[Diwedd Tariff]]&gt;($B69+V$6*$BB$2)),ImportSupplyContract[[Ceiniogau fesul kWh]:[Ceiniogau fesul kWh]],0,,)</f>
        <v>0</v>
      </c>
      <c r="W69" s="77" cm="1">
        <f t="array" ref="W69">_xlfn.XLOOKUP(1,(ImportSupplyContract[[Dechrau Tariff ]:[Dechrau Tariff ]]&lt;=($B69+W$6*$BB$2))*(ImportSupplyContract[[Diwedd Tariff]:[Diwedd Tariff]]&gt;($B69+W$6*$BB$2)),ImportSupplyContract[[Ceiniogau fesul kWh]:[Ceiniogau fesul kWh]],0,,)</f>
        <v>0</v>
      </c>
      <c r="X69" s="77" cm="1">
        <f t="array" ref="X69">_xlfn.XLOOKUP(1,(ImportSupplyContract[[Dechrau Tariff ]:[Dechrau Tariff ]]&lt;=($B69+X$6*$BB$2))*(ImportSupplyContract[[Diwedd Tariff]:[Diwedd Tariff]]&gt;($B69+X$6*$BB$2)),ImportSupplyContract[[Ceiniogau fesul kWh]:[Ceiniogau fesul kWh]],0,,)</f>
        <v>0</v>
      </c>
      <c r="Y69" s="77" cm="1">
        <f t="array" ref="Y69">_xlfn.XLOOKUP(1,(ImportSupplyContract[[Dechrau Tariff ]:[Dechrau Tariff ]]&lt;=($B69+Y$6*$BB$2))*(ImportSupplyContract[[Diwedd Tariff]:[Diwedd Tariff]]&gt;($B69+Y$6*$BB$2)),ImportSupplyContract[[Ceiniogau fesul kWh]:[Ceiniogau fesul kWh]],0,,)</f>
        <v>0</v>
      </c>
      <c r="Z69" s="77" cm="1">
        <f t="array" ref="Z69">_xlfn.XLOOKUP(1,(ImportSupplyContract[[Dechrau Tariff ]:[Dechrau Tariff ]]&lt;=($B69+Z$6*$BB$2))*(ImportSupplyContract[[Diwedd Tariff]:[Diwedd Tariff]]&gt;($B69+Z$6*$BB$2)),ImportSupplyContract[[Ceiniogau fesul kWh]:[Ceiniogau fesul kWh]],0,,)</f>
        <v>0</v>
      </c>
      <c r="AA69" s="77" cm="1">
        <f t="array" ref="AA69">_xlfn.XLOOKUP(1,(ImportSupplyContract[[Dechrau Tariff ]:[Dechrau Tariff ]]&lt;=($B69+AA$6*$BB$2))*(ImportSupplyContract[[Diwedd Tariff]:[Diwedd Tariff]]&gt;($B69+AA$6*$BB$2)),ImportSupplyContract[[Ceiniogau fesul kWh]:[Ceiniogau fesul kWh]],0,,)</f>
        <v>0</v>
      </c>
      <c r="AB69" s="77" cm="1">
        <f t="array" ref="AB69">_xlfn.XLOOKUP(1,(ImportSupplyContract[[Dechrau Tariff ]:[Dechrau Tariff ]]&lt;=($B69+AB$6*$BB$2))*(ImportSupplyContract[[Diwedd Tariff]:[Diwedd Tariff]]&gt;($B69+AB$6*$BB$2)),ImportSupplyContract[[Ceiniogau fesul kWh]:[Ceiniogau fesul kWh]],0,,)</f>
        <v>0</v>
      </c>
      <c r="AC69" s="77" cm="1">
        <f t="array" ref="AC69">_xlfn.XLOOKUP(1,(ImportSupplyContract[[Dechrau Tariff ]:[Dechrau Tariff ]]&lt;=($B69+AC$6*$BB$2))*(ImportSupplyContract[[Diwedd Tariff]:[Diwedd Tariff]]&gt;($B69+AC$6*$BB$2)),ImportSupplyContract[[Ceiniogau fesul kWh]:[Ceiniogau fesul kWh]],0,,)</f>
        <v>0</v>
      </c>
      <c r="AD69" s="77" cm="1">
        <f t="array" ref="AD69">_xlfn.XLOOKUP(1,(ImportSupplyContract[[Dechrau Tariff ]:[Dechrau Tariff ]]&lt;=($B69+AD$6*$BB$2))*(ImportSupplyContract[[Diwedd Tariff]:[Diwedd Tariff]]&gt;($B69+AD$6*$BB$2)),ImportSupplyContract[[Ceiniogau fesul kWh]:[Ceiniogau fesul kWh]],0,,)</f>
        <v>0</v>
      </c>
      <c r="AE69" s="77" cm="1">
        <f t="array" ref="AE69">_xlfn.XLOOKUP(1,(ImportSupplyContract[[Dechrau Tariff ]:[Dechrau Tariff ]]&lt;=($B69+AE$6*$BB$2))*(ImportSupplyContract[[Diwedd Tariff]:[Diwedd Tariff]]&gt;($B69+AE$6*$BB$2)),ImportSupplyContract[[Ceiniogau fesul kWh]:[Ceiniogau fesul kWh]],0,,)</f>
        <v>0</v>
      </c>
      <c r="AF69" s="77" cm="1">
        <f t="array" ref="AF69">_xlfn.XLOOKUP(1,(ImportSupplyContract[[Dechrau Tariff ]:[Dechrau Tariff ]]&lt;=($B69+AF$6*$BB$2))*(ImportSupplyContract[[Diwedd Tariff]:[Diwedd Tariff]]&gt;($B69+AF$6*$BB$2)),ImportSupplyContract[[Ceiniogau fesul kWh]:[Ceiniogau fesul kWh]],0,,)</f>
        <v>0</v>
      </c>
      <c r="AG69" s="77" cm="1">
        <f t="array" ref="AG69">_xlfn.XLOOKUP(1,(ImportSupplyContract[[Dechrau Tariff ]:[Dechrau Tariff ]]&lt;=($B69+AG$6*$BB$2))*(ImportSupplyContract[[Diwedd Tariff]:[Diwedd Tariff]]&gt;($B69+AG$6*$BB$2)),ImportSupplyContract[[Ceiniogau fesul kWh]:[Ceiniogau fesul kWh]],0,,)</f>
        <v>0</v>
      </c>
      <c r="AH69" s="77" cm="1">
        <f t="array" ref="AH69">_xlfn.XLOOKUP(1,(ImportSupplyContract[[Dechrau Tariff ]:[Dechrau Tariff ]]&lt;=($B69+AH$6*$BB$2))*(ImportSupplyContract[[Diwedd Tariff]:[Diwedd Tariff]]&gt;($B69+AH$6*$BB$2)),ImportSupplyContract[[Ceiniogau fesul kWh]:[Ceiniogau fesul kWh]],0,,)</f>
        <v>0</v>
      </c>
      <c r="AI69" s="77" cm="1">
        <f t="array" ref="AI69">_xlfn.XLOOKUP(1,(ImportSupplyContract[[Dechrau Tariff ]:[Dechrau Tariff ]]&lt;=($B69+AI$6*$BB$2))*(ImportSupplyContract[[Diwedd Tariff]:[Diwedd Tariff]]&gt;($B69+AI$6*$BB$2)),ImportSupplyContract[[Ceiniogau fesul kWh]:[Ceiniogau fesul kWh]],0,,)</f>
        <v>0</v>
      </c>
      <c r="AJ69" s="77" cm="1">
        <f t="array" ref="AJ69">_xlfn.XLOOKUP(1,(ImportSupplyContract[[Dechrau Tariff ]:[Dechrau Tariff ]]&lt;=($B69+AJ$6*$BB$2))*(ImportSupplyContract[[Diwedd Tariff]:[Diwedd Tariff]]&gt;($B69+AJ$6*$BB$2)),ImportSupplyContract[[Ceiniogau fesul kWh]:[Ceiniogau fesul kWh]],0,,)</f>
        <v>0</v>
      </c>
      <c r="AK69" s="77" cm="1">
        <f t="array" ref="AK69">_xlfn.XLOOKUP(1,(ImportSupplyContract[[Dechrau Tariff ]:[Dechrau Tariff ]]&lt;=($B69+AK$6*$BB$2))*(ImportSupplyContract[[Diwedd Tariff]:[Diwedd Tariff]]&gt;($B69+AK$6*$BB$2)),ImportSupplyContract[[Ceiniogau fesul kWh]:[Ceiniogau fesul kWh]],0,,)</f>
        <v>0</v>
      </c>
      <c r="AL69" s="77" cm="1">
        <f t="array" ref="AL69">_xlfn.XLOOKUP(1,(ImportSupplyContract[[Dechrau Tariff ]:[Dechrau Tariff ]]&lt;=($B69+AL$6*$BB$2))*(ImportSupplyContract[[Diwedd Tariff]:[Diwedd Tariff]]&gt;($B69+AL$6*$BB$2)),ImportSupplyContract[[Ceiniogau fesul kWh]:[Ceiniogau fesul kWh]],0,,)</f>
        <v>0</v>
      </c>
      <c r="AM69" s="77" cm="1">
        <f t="array" ref="AM69">_xlfn.XLOOKUP(1,(ImportSupplyContract[[Dechrau Tariff ]:[Dechrau Tariff ]]&lt;=($B69+AM$6*$BB$2))*(ImportSupplyContract[[Diwedd Tariff]:[Diwedd Tariff]]&gt;($B69+AM$6*$BB$2)),ImportSupplyContract[[Ceiniogau fesul kWh]:[Ceiniogau fesul kWh]],0,,)</f>
        <v>0</v>
      </c>
      <c r="AN69" s="77" cm="1">
        <f t="array" ref="AN69">_xlfn.XLOOKUP(1,(ImportSupplyContract[[Dechrau Tariff ]:[Dechrau Tariff ]]&lt;=($B69+AN$6*$BB$2))*(ImportSupplyContract[[Diwedd Tariff]:[Diwedd Tariff]]&gt;($B69+AN$6*$BB$2)),ImportSupplyContract[[Ceiniogau fesul kWh]:[Ceiniogau fesul kWh]],0,,)</f>
        <v>0</v>
      </c>
      <c r="AO69" s="77" cm="1">
        <f t="array" ref="AO69">_xlfn.XLOOKUP(1,(ImportSupplyContract[[Dechrau Tariff ]:[Dechrau Tariff ]]&lt;=($B69+AO$6*$BB$2))*(ImportSupplyContract[[Diwedd Tariff]:[Diwedd Tariff]]&gt;($B69+AO$6*$BB$2)),ImportSupplyContract[[Ceiniogau fesul kWh]:[Ceiniogau fesul kWh]],0,,)</f>
        <v>0</v>
      </c>
      <c r="AP69" s="77" cm="1">
        <f t="array" ref="AP69">_xlfn.XLOOKUP(1,(ImportSupplyContract[[Dechrau Tariff ]:[Dechrau Tariff ]]&lt;=($B69+AP$6*$BB$2))*(ImportSupplyContract[[Diwedd Tariff]:[Diwedd Tariff]]&gt;($B69+AP$6*$BB$2)),ImportSupplyContract[[Ceiniogau fesul kWh]:[Ceiniogau fesul kWh]],0,,)</f>
        <v>0</v>
      </c>
      <c r="AQ69" s="77" cm="1">
        <f t="array" ref="AQ69">_xlfn.XLOOKUP(1,(ImportSupplyContract[[Dechrau Tariff ]:[Dechrau Tariff ]]&lt;=($B69+AQ$6*$BB$2))*(ImportSupplyContract[[Diwedd Tariff]:[Diwedd Tariff]]&gt;($B69+AQ$6*$BB$2)),ImportSupplyContract[[Ceiniogau fesul kWh]:[Ceiniogau fesul kWh]],0,,)</f>
        <v>0</v>
      </c>
      <c r="AR69" s="77" cm="1">
        <f t="array" ref="AR69">_xlfn.XLOOKUP(1,(ImportSupplyContract[[Dechrau Tariff ]:[Dechrau Tariff ]]&lt;=($B69+AR$6*$BB$2))*(ImportSupplyContract[[Diwedd Tariff]:[Diwedd Tariff]]&gt;($B69+AR$6*$BB$2)),ImportSupplyContract[[Ceiniogau fesul kWh]:[Ceiniogau fesul kWh]],0,,)</f>
        <v>0</v>
      </c>
      <c r="AS69" s="77" cm="1">
        <f t="array" ref="AS69">_xlfn.XLOOKUP(1,(ImportSupplyContract[[Dechrau Tariff ]:[Dechrau Tariff ]]&lt;=($B69+AS$6*$BB$2))*(ImportSupplyContract[[Diwedd Tariff]:[Diwedd Tariff]]&gt;($B69+AS$6*$BB$2)),ImportSupplyContract[[Ceiniogau fesul kWh]:[Ceiniogau fesul kWh]],0,,)</f>
        <v>0</v>
      </c>
      <c r="AT69" s="77" cm="1">
        <f t="array" ref="AT69">_xlfn.XLOOKUP(1,(ImportSupplyContract[[Dechrau Tariff ]:[Dechrau Tariff ]]&lt;=($B69+AT$6*$BB$2))*(ImportSupplyContract[[Diwedd Tariff]:[Diwedd Tariff]]&gt;($B69+AT$6*$BB$2)),ImportSupplyContract[[Ceiniogau fesul kWh]:[Ceiniogau fesul kWh]],0,,)</f>
        <v>0</v>
      </c>
      <c r="AU69" s="77" cm="1">
        <f t="array" ref="AU69">_xlfn.XLOOKUP(1,(ImportSupplyContract[[Dechrau Tariff ]:[Dechrau Tariff ]]&lt;=($B69+AU$6*$BB$2))*(ImportSupplyContract[[Diwedd Tariff]:[Diwedd Tariff]]&gt;($B69+AU$6*$BB$2)),ImportSupplyContract[[Ceiniogau fesul kWh]:[Ceiniogau fesul kWh]],0,,)</f>
        <v>0</v>
      </c>
      <c r="AV69" s="77" cm="1">
        <f t="array" ref="AV69">_xlfn.XLOOKUP(1,(ImportSupplyContract[[Dechrau Tariff ]:[Dechrau Tariff ]]&lt;=($B69+AV$6*$BB$2))*(ImportSupplyContract[[Diwedd Tariff]:[Diwedd Tariff]]&gt;($B69+AV$6*$BB$2)),ImportSupplyContract[[Ceiniogau fesul kWh]:[Ceiniogau fesul kWh]],0,,)</f>
        <v>0</v>
      </c>
      <c r="AW69" s="77" cm="1">
        <f t="array" ref="AW69">_xlfn.XLOOKUP(1,(ImportSupplyContract[[Dechrau Tariff ]:[Dechrau Tariff ]]&lt;=($B69+AW$6*$BB$2))*(ImportSupplyContract[[Diwedd Tariff]:[Diwedd Tariff]]&gt;($B69+AW$6*$BB$2)),ImportSupplyContract[[Ceiniogau fesul kWh]:[Ceiniogau fesul kWh]],0,,)</f>
        <v>0</v>
      </c>
      <c r="AX69" s="77" cm="1">
        <f t="array" ref="AX69">_xlfn.XLOOKUP(1,(ImportSupplyContract[[Dechrau Tariff ]:[Dechrau Tariff ]]&lt;=($B69+AX$6*$BB$2))*(ImportSupplyContract[[Diwedd Tariff]:[Diwedd Tariff]]&gt;($B69+AX$6*$BB$2)),ImportSupplyContract[[Ceiniogau fesul kWh]:[Ceiniogau fesul kWh]],0,,)</f>
        <v>0</v>
      </c>
    </row>
    <row r="70" spans="2:50" x14ac:dyDescent="0.3">
      <c r="B70" s="30">
        <v>45355</v>
      </c>
      <c r="C70" s="77" cm="1">
        <f t="array" ref="C70">_xlfn.XLOOKUP(1,(ImportSupplyContract[[Dechrau Tariff ]:[Dechrau Tariff ]]&lt;=($B70+C$6*$BB$2))*(ImportSupplyContract[[Diwedd Tariff]:[Diwedd Tariff]]&gt;($B70+C$6*$BB$2)),ImportSupplyContract[[Ceiniogau fesul kWh]:[Ceiniogau fesul kWh]],0,,)</f>
        <v>0</v>
      </c>
      <c r="D70" s="77" cm="1">
        <f t="array" ref="D70">_xlfn.XLOOKUP(1,(ImportSupplyContract[[Dechrau Tariff ]:[Dechrau Tariff ]]&lt;=($B70+D$6*$BB$2))*(ImportSupplyContract[[Diwedd Tariff]:[Diwedd Tariff]]&gt;($B70+D$6*$BB$2)),ImportSupplyContract[[Ceiniogau fesul kWh]:[Ceiniogau fesul kWh]],0,,)</f>
        <v>0</v>
      </c>
      <c r="E70" s="77" cm="1">
        <f t="array" ref="E70">_xlfn.XLOOKUP(1,(ImportSupplyContract[[Dechrau Tariff ]:[Dechrau Tariff ]]&lt;=($B70+E$6*$BB$2))*(ImportSupplyContract[[Diwedd Tariff]:[Diwedd Tariff]]&gt;($B70+E$6*$BB$2)),ImportSupplyContract[[Ceiniogau fesul kWh]:[Ceiniogau fesul kWh]],0,,)</f>
        <v>0</v>
      </c>
      <c r="F70" s="77" cm="1">
        <f t="array" ref="F70">_xlfn.XLOOKUP(1,(ImportSupplyContract[[Dechrau Tariff ]:[Dechrau Tariff ]]&lt;=($B70+F$6*$BB$2))*(ImportSupplyContract[[Diwedd Tariff]:[Diwedd Tariff]]&gt;($B70+F$6*$BB$2)),ImportSupplyContract[[Ceiniogau fesul kWh]:[Ceiniogau fesul kWh]],0,,)</f>
        <v>0</v>
      </c>
      <c r="G70" s="77" cm="1">
        <f t="array" ref="G70">_xlfn.XLOOKUP(1,(ImportSupplyContract[[Dechrau Tariff ]:[Dechrau Tariff ]]&lt;=($B70+G$6*$BB$2))*(ImportSupplyContract[[Diwedd Tariff]:[Diwedd Tariff]]&gt;($B70+G$6*$BB$2)),ImportSupplyContract[[Ceiniogau fesul kWh]:[Ceiniogau fesul kWh]],0,,)</f>
        <v>0</v>
      </c>
      <c r="H70" s="77" cm="1">
        <f t="array" ref="H70">_xlfn.XLOOKUP(1,(ImportSupplyContract[[Dechrau Tariff ]:[Dechrau Tariff ]]&lt;=($B70+H$6*$BB$2))*(ImportSupplyContract[[Diwedd Tariff]:[Diwedd Tariff]]&gt;($B70+H$6*$BB$2)),ImportSupplyContract[[Ceiniogau fesul kWh]:[Ceiniogau fesul kWh]],0,,)</f>
        <v>0</v>
      </c>
      <c r="I70" s="77" cm="1">
        <f t="array" ref="I70">_xlfn.XLOOKUP(1,(ImportSupplyContract[[Dechrau Tariff ]:[Dechrau Tariff ]]&lt;=($B70+I$6*$BB$2))*(ImportSupplyContract[[Diwedd Tariff]:[Diwedd Tariff]]&gt;($B70+I$6*$BB$2)),ImportSupplyContract[[Ceiniogau fesul kWh]:[Ceiniogau fesul kWh]],0,,)</f>
        <v>0</v>
      </c>
      <c r="J70" s="77" cm="1">
        <f t="array" ref="J70">_xlfn.XLOOKUP(1,(ImportSupplyContract[[Dechrau Tariff ]:[Dechrau Tariff ]]&lt;=($B70+J$6*$BB$2))*(ImportSupplyContract[[Diwedd Tariff]:[Diwedd Tariff]]&gt;($B70+J$6*$BB$2)),ImportSupplyContract[[Ceiniogau fesul kWh]:[Ceiniogau fesul kWh]],0,,)</f>
        <v>0</v>
      </c>
      <c r="K70" s="77" cm="1">
        <f t="array" ref="K70">_xlfn.XLOOKUP(1,(ImportSupplyContract[[Dechrau Tariff ]:[Dechrau Tariff ]]&lt;=($B70+K$6*$BB$2))*(ImportSupplyContract[[Diwedd Tariff]:[Diwedd Tariff]]&gt;($B70+K$6*$BB$2)),ImportSupplyContract[[Ceiniogau fesul kWh]:[Ceiniogau fesul kWh]],0,,)</f>
        <v>0</v>
      </c>
      <c r="L70" s="77" cm="1">
        <f t="array" ref="L70">_xlfn.XLOOKUP(1,(ImportSupplyContract[[Dechrau Tariff ]:[Dechrau Tariff ]]&lt;=($B70+L$6*$BB$2))*(ImportSupplyContract[[Diwedd Tariff]:[Diwedd Tariff]]&gt;($B70+L$6*$BB$2)),ImportSupplyContract[[Ceiniogau fesul kWh]:[Ceiniogau fesul kWh]],0,,)</f>
        <v>0</v>
      </c>
      <c r="M70" s="77" cm="1">
        <f t="array" ref="M70">_xlfn.XLOOKUP(1,(ImportSupplyContract[[Dechrau Tariff ]:[Dechrau Tariff ]]&lt;=($B70+M$6*$BB$2))*(ImportSupplyContract[[Diwedd Tariff]:[Diwedd Tariff]]&gt;($B70+M$6*$BB$2)),ImportSupplyContract[[Ceiniogau fesul kWh]:[Ceiniogau fesul kWh]],0,,)</f>
        <v>0</v>
      </c>
      <c r="N70" s="77" cm="1">
        <f t="array" ref="N70">_xlfn.XLOOKUP(1,(ImportSupplyContract[[Dechrau Tariff ]:[Dechrau Tariff ]]&lt;=($B70+N$6*$BB$2))*(ImportSupplyContract[[Diwedd Tariff]:[Diwedd Tariff]]&gt;($B70+N$6*$BB$2)),ImportSupplyContract[[Ceiniogau fesul kWh]:[Ceiniogau fesul kWh]],0,,)</f>
        <v>0</v>
      </c>
      <c r="O70" s="77" cm="1">
        <f t="array" ref="O70">_xlfn.XLOOKUP(1,(ImportSupplyContract[[Dechrau Tariff ]:[Dechrau Tariff ]]&lt;=($B70+O$6*$BB$2))*(ImportSupplyContract[[Diwedd Tariff]:[Diwedd Tariff]]&gt;($B70+O$6*$BB$2)),ImportSupplyContract[[Ceiniogau fesul kWh]:[Ceiniogau fesul kWh]],0,,)</f>
        <v>0</v>
      </c>
      <c r="P70" s="77" cm="1">
        <f t="array" ref="P70">_xlfn.XLOOKUP(1,(ImportSupplyContract[[Dechrau Tariff ]:[Dechrau Tariff ]]&lt;=($B70+P$6*$BB$2))*(ImportSupplyContract[[Diwedd Tariff]:[Diwedd Tariff]]&gt;($B70+P$6*$BB$2)),ImportSupplyContract[[Ceiniogau fesul kWh]:[Ceiniogau fesul kWh]],0,,)</f>
        <v>0</v>
      </c>
      <c r="Q70" s="77" cm="1">
        <f t="array" ref="Q70">_xlfn.XLOOKUP(1,(ImportSupplyContract[[Dechrau Tariff ]:[Dechrau Tariff ]]&lt;=($B70+Q$6*$BB$2))*(ImportSupplyContract[[Diwedd Tariff]:[Diwedd Tariff]]&gt;($B70+Q$6*$BB$2)),ImportSupplyContract[[Ceiniogau fesul kWh]:[Ceiniogau fesul kWh]],0,,)</f>
        <v>0</v>
      </c>
      <c r="R70" s="77" cm="1">
        <f t="array" ref="R70">_xlfn.XLOOKUP(1,(ImportSupplyContract[[Dechrau Tariff ]:[Dechrau Tariff ]]&lt;=($B70+R$6*$BB$2))*(ImportSupplyContract[[Diwedd Tariff]:[Diwedd Tariff]]&gt;($B70+R$6*$BB$2)),ImportSupplyContract[[Ceiniogau fesul kWh]:[Ceiniogau fesul kWh]],0,,)</f>
        <v>0</v>
      </c>
      <c r="S70" s="77" cm="1">
        <f t="array" ref="S70">_xlfn.XLOOKUP(1,(ImportSupplyContract[[Dechrau Tariff ]:[Dechrau Tariff ]]&lt;=($B70+S$6*$BB$2))*(ImportSupplyContract[[Diwedd Tariff]:[Diwedd Tariff]]&gt;($B70+S$6*$BB$2)),ImportSupplyContract[[Ceiniogau fesul kWh]:[Ceiniogau fesul kWh]],0,,)</f>
        <v>0</v>
      </c>
      <c r="T70" s="77" cm="1">
        <f t="array" ref="T70">_xlfn.XLOOKUP(1,(ImportSupplyContract[[Dechrau Tariff ]:[Dechrau Tariff ]]&lt;=($B70+T$6*$BB$2))*(ImportSupplyContract[[Diwedd Tariff]:[Diwedd Tariff]]&gt;($B70+T$6*$BB$2)),ImportSupplyContract[[Ceiniogau fesul kWh]:[Ceiniogau fesul kWh]],0,,)</f>
        <v>0</v>
      </c>
      <c r="U70" s="77" cm="1">
        <f t="array" ref="U70">_xlfn.XLOOKUP(1,(ImportSupplyContract[[Dechrau Tariff ]:[Dechrau Tariff ]]&lt;=($B70+U$6*$BB$2))*(ImportSupplyContract[[Diwedd Tariff]:[Diwedd Tariff]]&gt;($B70+U$6*$BB$2)),ImportSupplyContract[[Ceiniogau fesul kWh]:[Ceiniogau fesul kWh]],0,,)</f>
        <v>0</v>
      </c>
      <c r="V70" s="77" cm="1">
        <f t="array" ref="V70">_xlfn.XLOOKUP(1,(ImportSupplyContract[[Dechrau Tariff ]:[Dechrau Tariff ]]&lt;=($B70+V$6*$BB$2))*(ImportSupplyContract[[Diwedd Tariff]:[Diwedd Tariff]]&gt;($B70+V$6*$BB$2)),ImportSupplyContract[[Ceiniogau fesul kWh]:[Ceiniogau fesul kWh]],0,,)</f>
        <v>0</v>
      </c>
      <c r="W70" s="77" cm="1">
        <f t="array" ref="W70">_xlfn.XLOOKUP(1,(ImportSupplyContract[[Dechrau Tariff ]:[Dechrau Tariff ]]&lt;=($B70+W$6*$BB$2))*(ImportSupplyContract[[Diwedd Tariff]:[Diwedd Tariff]]&gt;($B70+W$6*$BB$2)),ImportSupplyContract[[Ceiniogau fesul kWh]:[Ceiniogau fesul kWh]],0,,)</f>
        <v>0</v>
      </c>
      <c r="X70" s="77" cm="1">
        <f t="array" ref="X70">_xlfn.XLOOKUP(1,(ImportSupplyContract[[Dechrau Tariff ]:[Dechrau Tariff ]]&lt;=($B70+X$6*$BB$2))*(ImportSupplyContract[[Diwedd Tariff]:[Diwedd Tariff]]&gt;($B70+X$6*$BB$2)),ImportSupplyContract[[Ceiniogau fesul kWh]:[Ceiniogau fesul kWh]],0,,)</f>
        <v>0</v>
      </c>
      <c r="Y70" s="77" cm="1">
        <f t="array" ref="Y70">_xlfn.XLOOKUP(1,(ImportSupplyContract[[Dechrau Tariff ]:[Dechrau Tariff ]]&lt;=($B70+Y$6*$BB$2))*(ImportSupplyContract[[Diwedd Tariff]:[Diwedd Tariff]]&gt;($B70+Y$6*$BB$2)),ImportSupplyContract[[Ceiniogau fesul kWh]:[Ceiniogau fesul kWh]],0,,)</f>
        <v>0</v>
      </c>
      <c r="Z70" s="77" cm="1">
        <f t="array" ref="Z70">_xlfn.XLOOKUP(1,(ImportSupplyContract[[Dechrau Tariff ]:[Dechrau Tariff ]]&lt;=($B70+Z$6*$BB$2))*(ImportSupplyContract[[Diwedd Tariff]:[Diwedd Tariff]]&gt;($B70+Z$6*$BB$2)),ImportSupplyContract[[Ceiniogau fesul kWh]:[Ceiniogau fesul kWh]],0,,)</f>
        <v>0</v>
      </c>
      <c r="AA70" s="77" cm="1">
        <f t="array" ref="AA70">_xlfn.XLOOKUP(1,(ImportSupplyContract[[Dechrau Tariff ]:[Dechrau Tariff ]]&lt;=($B70+AA$6*$BB$2))*(ImportSupplyContract[[Diwedd Tariff]:[Diwedd Tariff]]&gt;($B70+AA$6*$BB$2)),ImportSupplyContract[[Ceiniogau fesul kWh]:[Ceiniogau fesul kWh]],0,,)</f>
        <v>0</v>
      </c>
      <c r="AB70" s="77" cm="1">
        <f t="array" ref="AB70">_xlfn.XLOOKUP(1,(ImportSupplyContract[[Dechrau Tariff ]:[Dechrau Tariff ]]&lt;=($B70+AB$6*$BB$2))*(ImportSupplyContract[[Diwedd Tariff]:[Diwedd Tariff]]&gt;($B70+AB$6*$BB$2)),ImportSupplyContract[[Ceiniogau fesul kWh]:[Ceiniogau fesul kWh]],0,,)</f>
        <v>0</v>
      </c>
      <c r="AC70" s="77" cm="1">
        <f t="array" ref="AC70">_xlfn.XLOOKUP(1,(ImportSupplyContract[[Dechrau Tariff ]:[Dechrau Tariff ]]&lt;=($B70+AC$6*$BB$2))*(ImportSupplyContract[[Diwedd Tariff]:[Diwedd Tariff]]&gt;($B70+AC$6*$BB$2)),ImportSupplyContract[[Ceiniogau fesul kWh]:[Ceiniogau fesul kWh]],0,,)</f>
        <v>0</v>
      </c>
      <c r="AD70" s="77" cm="1">
        <f t="array" ref="AD70">_xlfn.XLOOKUP(1,(ImportSupplyContract[[Dechrau Tariff ]:[Dechrau Tariff ]]&lt;=($B70+AD$6*$BB$2))*(ImportSupplyContract[[Diwedd Tariff]:[Diwedd Tariff]]&gt;($B70+AD$6*$BB$2)),ImportSupplyContract[[Ceiniogau fesul kWh]:[Ceiniogau fesul kWh]],0,,)</f>
        <v>0</v>
      </c>
      <c r="AE70" s="77" cm="1">
        <f t="array" ref="AE70">_xlfn.XLOOKUP(1,(ImportSupplyContract[[Dechrau Tariff ]:[Dechrau Tariff ]]&lt;=($B70+AE$6*$BB$2))*(ImportSupplyContract[[Diwedd Tariff]:[Diwedd Tariff]]&gt;($B70+AE$6*$BB$2)),ImportSupplyContract[[Ceiniogau fesul kWh]:[Ceiniogau fesul kWh]],0,,)</f>
        <v>0</v>
      </c>
      <c r="AF70" s="77" cm="1">
        <f t="array" ref="AF70">_xlfn.XLOOKUP(1,(ImportSupplyContract[[Dechrau Tariff ]:[Dechrau Tariff ]]&lt;=($B70+AF$6*$BB$2))*(ImportSupplyContract[[Diwedd Tariff]:[Diwedd Tariff]]&gt;($B70+AF$6*$BB$2)),ImportSupplyContract[[Ceiniogau fesul kWh]:[Ceiniogau fesul kWh]],0,,)</f>
        <v>0</v>
      </c>
      <c r="AG70" s="77" cm="1">
        <f t="array" ref="AG70">_xlfn.XLOOKUP(1,(ImportSupplyContract[[Dechrau Tariff ]:[Dechrau Tariff ]]&lt;=($B70+AG$6*$BB$2))*(ImportSupplyContract[[Diwedd Tariff]:[Diwedd Tariff]]&gt;($B70+AG$6*$BB$2)),ImportSupplyContract[[Ceiniogau fesul kWh]:[Ceiniogau fesul kWh]],0,,)</f>
        <v>0</v>
      </c>
      <c r="AH70" s="77" cm="1">
        <f t="array" ref="AH70">_xlfn.XLOOKUP(1,(ImportSupplyContract[[Dechrau Tariff ]:[Dechrau Tariff ]]&lt;=($B70+AH$6*$BB$2))*(ImportSupplyContract[[Diwedd Tariff]:[Diwedd Tariff]]&gt;($B70+AH$6*$BB$2)),ImportSupplyContract[[Ceiniogau fesul kWh]:[Ceiniogau fesul kWh]],0,,)</f>
        <v>0</v>
      </c>
      <c r="AI70" s="77" cm="1">
        <f t="array" ref="AI70">_xlfn.XLOOKUP(1,(ImportSupplyContract[[Dechrau Tariff ]:[Dechrau Tariff ]]&lt;=($B70+AI$6*$BB$2))*(ImportSupplyContract[[Diwedd Tariff]:[Diwedd Tariff]]&gt;($B70+AI$6*$BB$2)),ImportSupplyContract[[Ceiniogau fesul kWh]:[Ceiniogau fesul kWh]],0,,)</f>
        <v>0</v>
      </c>
      <c r="AJ70" s="77" cm="1">
        <f t="array" ref="AJ70">_xlfn.XLOOKUP(1,(ImportSupplyContract[[Dechrau Tariff ]:[Dechrau Tariff ]]&lt;=($B70+AJ$6*$BB$2))*(ImportSupplyContract[[Diwedd Tariff]:[Diwedd Tariff]]&gt;($B70+AJ$6*$BB$2)),ImportSupplyContract[[Ceiniogau fesul kWh]:[Ceiniogau fesul kWh]],0,,)</f>
        <v>0</v>
      </c>
      <c r="AK70" s="77" cm="1">
        <f t="array" ref="AK70">_xlfn.XLOOKUP(1,(ImportSupplyContract[[Dechrau Tariff ]:[Dechrau Tariff ]]&lt;=($B70+AK$6*$BB$2))*(ImportSupplyContract[[Diwedd Tariff]:[Diwedd Tariff]]&gt;($B70+AK$6*$BB$2)),ImportSupplyContract[[Ceiniogau fesul kWh]:[Ceiniogau fesul kWh]],0,,)</f>
        <v>0</v>
      </c>
      <c r="AL70" s="77" cm="1">
        <f t="array" ref="AL70">_xlfn.XLOOKUP(1,(ImportSupplyContract[[Dechrau Tariff ]:[Dechrau Tariff ]]&lt;=($B70+AL$6*$BB$2))*(ImportSupplyContract[[Diwedd Tariff]:[Diwedd Tariff]]&gt;($B70+AL$6*$BB$2)),ImportSupplyContract[[Ceiniogau fesul kWh]:[Ceiniogau fesul kWh]],0,,)</f>
        <v>0</v>
      </c>
      <c r="AM70" s="77" cm="1">
        <f t="array" ref="AM70">_xlfn.XLOOKUP(1,(ImportSupplyContract[[Dechrau Tariff ]:[Dechrau Tariff ]]&lt;=($B70+AM$6*$BB$2))*(ImportSupplyContract[[Diwedd Tariff]:[Diwedd Tariff]]&gt;($B70+AM$6*$BB$2)),ImportSupplyContract[[Ceiniogau fesul kWh]:[Ceiniogau fesul kWh]],0,,)</f>
        <v>0</v>
      </c>
      <c r="AN70" s="77" cm="1">
        <f t="array" ref="AN70">_xlfn.XLOOKUP(1,(ImportSupplyContract[[Dechrau Tariff ]:[Dechrau Tariff ]]&lt;=($B70+AN$6*$BB$2))*(ImportSupplyContract[[Diwedd Tariff]:[Diwedd Tariff]]&gt;($B70+AN$6*$BB$2)),ImportSupplyContract[[Ceiniogau fesul kWh]:[Ceiniogau fesul kWh]],0,,)</f>
        <v>0</v>
      </c>
      <c r="AO70" s="77" cm="1">
        <f t="array" ref="AO70">_xlfn.XLOOKUP(1,(ImportSupplyContract[[Dechrau Tariff ]:[Dechrau Tariff ]]&lt;=($B70+AO$6*$BB$2))*(ImportSupplyContract[[Diwedd Tariff]:[Diwedd Tariff]]&gt;($B70+AO$6*$BB$2)),ImportSupplyContract[[Ceiniogau fesul kWh]:[Ceiniogau fesul kWh]],0,,)</f>
        <v>0</v>
      </c>
      <c r="AP70" s="77" cm="1">
        <f t="array" ref="AP70">_xlfn.XLOOKUP(1,(ImportSupplyContract[[Dechrau Tariff ]:[Dechrau Tariff ]]&lt;=($B70+AP$6*$BB$2))*(ImportSupplyContract[[Diwedd Tariff]:[Diwedd Tariff]]&gt;($B70+AP$6*$BB$2)),ImportSupplyContract[[Ceiniogau fesul kWh]:[Ceiniogau fesul kWh]],0,,)</f>
        <v>0</v>
      </c>
      <c r="AQ70" s="77" cm="1">
        <f t="array" ref="AQ70">_xlfn.XLOOKUP(1,(ImportSupplyContract[[Dechrau Tariff ]:[Dechrau Tariff ]]&lt;=($B70+AQ$6*$BB$2))*(ImportSupplyContract[[Diwedd Tariff]:[Diwedd Tariff]]&gt;($B70+AQ$6*$BB$2)),ImportSupplyContract[[Ceiniogau fesul kWh]:[Ceiniogau fesul kWh]],0,,)</f>
        <v>0</v>
      </c>
      <c r="AR70" s="77" cm="1">
        <f t="array" ref="AR70">_xlfn.XLOOKUP(1,(ImportSupplyContract[[Dechrau Tariff ]:[Dechrau Tariff ]]&lt;=($B70+AR$6*$BB$2))*(ImportSupplyContract[[Diwedd Tariff]:[Diwedd Tariff]]&gt;($B70+AR$6*$BB$2)),ImportSupplyContract[[Ceiniogau fesul kWh]:[Ceiniogau fesul kWh]],0,,)</f>
        <v>0</v>
      </c>
      <c r="AS70" s="77" cm="1">
        <f t="array" ref="AS70">_xlfn.XLOOKUP(1,(ImportSupplyContract[[Dechrau Tariff ]:[Dechrau Tariff ]]&lt;=($B70+AS$6*$BB$2))*(ImportSupplyContract[[Diwedd Tariff]:[Diwedd Tariff]]&gt;($B70+AS$6*$BB$2)),ImportSupplyContract[[Ceiniogau fesul kWh]:[Ceiniogau fesul kWh]],0,,)</f>
        <v>0</v>
      </c>
      <c r="AT70" s="77" cm="1">
        <f t="array" ref="AT70">_xlfn.XLOOKUP(1,(ImportSupplyContract[[Dechrau Tariff ]:[Dechrau Tariff ]]&lt;=($B70+AT$6*$BB$2))*(ImportSupplyContract[[Diwedd Tariff]:[Diwedd Tariff]]&gt;($B70+AT$6*$BB$2)),ImportSupplyContract[[Ceiniogau fesul kWh]:[Ceiniogau fesul kWh]],0,,)</f>
        <v>0</v>
      </c>
      <c r="AU70" s="77" cm="1">
        <f t="array" ref="AU70">_xlfn.XLOOKUP(1,(ImportSupplyContract[[Dechrau Tariff ]:[Dechrau Tariff ]]&lt;=($B70+AU$6*$BB$2))*(ImportSupplyContract[[Diwedd Tariff]:[Diwedd Tariff]]&gt;($B70+AU$6*$BB$2)),ImportSupplyContract[[Ceiniogau fesul kWh]:[Ceiniogau fesul kWh]],0,,)</f>
        <v>0</v>
      </c>
      <c r="AV70" s="77" cm="1">
        <f t="array" ref="AV70">_xlfn.XLOOKUP(1,(ImportSupplyContract[[Dechrau Tariff ]:[Dechrau Tariff ]]&lt;=($B70+AV$6*$BB$2))*(ImportSupplyContract[[Diwedd Tariff]:[Diwedd Tariff]]&gt;($B70+AV$6*$BB$2)),ImportSupplyContract[[Ceiniogau fesul kWh]:[Ceiniogau fesul kWh]],0,,)</f>
        <v>0</v>
      </c>
      <c r="AW70" s="77" cm="1">
        <f t="array" ref="AW70">_xlfn.XLOOKUP(1,(ImportSupplyContract[[Dechrau Tariff ]:[Dechrau Tariff ]]&lt;=($B70+AW$6*$BB$2))*(ImportSupplyContract[[Diwedd Tariff]:[Diwedd Tariff]]&gt;($B70+AW$6*$BB$2)),ImportSupplyContract[[Ceiniogau fesul kWh]:[Ceiniogau fesul kWh]],0,,)</f>
        <v>0</v>
      </c>
      <c r="AX70" s="77" cm="1">
        <f t="array" ref="AX70">_xlfn.XLOOKUP(1,(ImportSupplyContract[[Dechrau Tariff ]:[Dechrau Tariff ]]&lt;=($B70+AX$6*$BB$2))*(ImportSupplyContract[[Diwedd Tariff]:[Diwedd Tariff]]&gt;($B70+AX$6*$BB$2)),ImportSupplyContract[[Ceiniogau fesul kWh]:[Ceiniogau fesul kWh]],0,,)</f>
        <v>0</v>
      </c>
    </row>
    <row r="71" spans="2:50" x14ac:dyDescent="0.3">
      <c r="B71" s="30">
        <v>45356</v>
      </c>
      <c r="C71" s="77" cm="1">
        <f t="array" ref="C71">_xlfn.XLOOKUP(1,(ImportSupplyContract[[Dechrau Tariff ]:[Dechrau Tariff ]]&lt;=($B71+C$6*$BB$2))*(ImportSupplyContract[[Diwedd Tariff]:[Diwedd Tariff]]&gt;($B71+C$6*$BB$2)),ImportSupplyContract[[Ceiniogau fesul kWh]:[Ceiniogau fesul kWh]],0,,)</f>
        <v>0</v>
      </c>
      <c r="D71" s="77" cm="1">
        <f t="array" ref="D71">_xlfn.XLOOKUP(1,(ImportSupplyContract[[Dechrau Tariff ]:[Dechrau Tariff ]]&lt;=($B71+D$6*$BB$2))*(ImportSupplyContract[[Diwedd Tariff]:[Diwedd Tariff]]&gt;($B71+D$6*$BB$2)),ImportSupplyContract[[Ceiniogau fesul kWh]:[Ceiniogau fesul kWh]],0,,)</f>
        <v>0</v>
      </c>
      <c r="E71" s="77" cm="1">
        <f t="array" ref="E71">_xlfn.XLOOKUP(1,(ImportSupplyContract[[Dechrau Tariff ]:[Dechrau Tariff ]]&lt;=($B71+E$6*$BB$2))*(ImportSupplyContract[[Diwedd Tariff]:[Diwedd Tariff]]&gt;($B71+E$6*$BB$2)),ImportSupplyContract[[Ceiniogau fesul kWh]:[Ceiniogau fesul kWh]],0,,)</f>
        <v>0</v>
      </c>
      <c r="F71" s="77" cm="1">
        <f t="array" ref="F71">_xlfn.XLOOKUP(1,(ImportSupplyContract[[Dechrau Tariff ]:[Dechrau Tariff ]]&lt;=($B71+F$6*$BB$2))*(ImportSupplyContract[[Diwedd Tariff]:[Diwedd Tariff]]&gt;($B71+F$6*$BB$2)),ImportSupplyContract[[Ceiniogau fesul kWh]:[Ceiniogau fesul kWh]],0,,)</f>
        <v>0</v>
      </c>
      <c r="G71" s="77" cm="1">
        <f t="array" ref="G71">_xlfn.XLOOKUP(1,(ImportSupplyContract[[Dechrau Tariff ]:[Dechrau Tariff ]]&lt;=($B71+G$6*$BB$2))*(ImportSupplyContract[[Diwedd Tariff]:[Diwedd Tariff]]&gt;($B71+G$6*$BB$2)),ImportSupplyContract[[Ceiniogau fesul kWh]:[Ceiniogau fesul kWh]],0,,)</f>
        <v>0</v>
      </c>
      <c r="H71" s="77" cm="1">
        <f t="array" ref="H71">_xlfn.XLOOKUP(1,(ImportSupplyContract[[Dechrau Tariff ]:[Dechrau Tariff ]]&lt;=($B71+H$6*$BB$2))*(ImportSupplyContract[[Diwedd Tariff]:[Diwedd Tariff]]&gt;($B71+H$6*$BB$2)),ImportSupplyContract[[Ceiniogau fesul kWh]:[Ceiniogau fesul kWh]],0,,)</f>
        <v>0</v>
      </c>
      <c r="I71" s="77" cm="1">
        <f t="array" ref="I71">_xlfn.XLOOKUP(1,(ImportSupplyContract[[Dechrau Tariff ]:[Dechrau Tariff ]]&lt;=($B71+I$6*$BB$2))*(ImportSupplyContract[[Diwedd Tariff]:[Diwedd Tariff]]&gt;($B71+I$6*$BB$2)),ImportSupplyContract[[Ceiniogau fesul kWh]:[Ceiniogau fesul kWh]],0,,)</f>
        <v>0</v>
      </c>
      <c r="J71" s="77" cm="1">
        <f t="array" ref="J71">_xlfn.XLOOKUP(1,(ImportSupplyContract[[Dechrau Tariff ]:[Dechrau Tariff ]]&lt;=($B71+J$6*$BB$2))*(ImportSupplyContract[[Diwedd Tariff]:[Diwedd Tariff]]&gt;($B71+J$6*$BB$2)),ImportSupplyContract[[Ceiniogau fesul kWh]:[Ceiniogau fesul kWh]],0,,)</f>
        <v>0</v>
      </c>
      <c r="K71" s="77" cm="1">
        <f t="array" ref="K71">_xlfn.XLOOKUP(1,(ImportSupplyContract[[Dechrau Tariff ]:[Dechrau Tariff ]]&lt;=($B71+K$6*$BB$2))*(ImportSupplyContract[[Diwedd Tariff]:[Diwedd Tariff]]&gt;($B71+K$6*$BB$2)),ImportSupplyContract[[Ceiniogau fesul kWh]:[Ceiniogau fesul kWh]],0,,)</f>
        <v>0</v>
      </c>
      <c r="L71" s="77" cm="1">
        <f t="array" ref="L71">_xlfn.XLOOKUP(1,(ImportSupplyContract[[Dechrau Tariff ]:[Dechrau Tariff ]]&lt;=($B71+L$6*$BB$2))*(ImportSupplyContract[[Diwedd Tariff]:[Diwedd Tariff]]&gt;($B71+L$6*$BB$2)),ImportSupplyContract[[Ceiniogau fesul kWh]:[Ceiniogau fesul kWh]],0,,)</f>
        <v>0</v>
      </c>
      <c r="M71" s="77" cm="1">
        <f t="array" ref="M71">_xlfn.XLOOKUP(1,(ImportSupplyContract[[Dechrau Tariff ]:[Dechrau Tariff ]]&lt;=($B71+M$6*$BB$2))*(ImportSupplyContract[[Diwedd Tariff]:[Diwedd Tariff]]&gt;($B71+M$6*$BB$2)),ImportSupplyContract[[Ceiniogau fesul kWh]:[Ceiniogau fesul kWh]],0,,)</f>
        <v>0</v>
      </c>
      <c r="N71" s="77" cm="1">
        <f t="array" ref="N71">_xlfn.XLOOKUP(1,(ImportSupplyContract[[Dechrau Tariff ]:[Dechrau Tariff ]]&lt;=($B71+N$6*$BB$2))*(ImportSupplyContract[[Diwedd Tariff]:[Diwedd Tariff]]&gt;($B71+N$6*$BB$2)),ImportSupplyContract[[Ceiniogau fesul kWh]:[Ceiniogau fesul kWh]],0,,)</f>
        <v>0</v>
      </c>
      <c r="O71" s="77" cm="1">
        <f t="array" ref="O71">_xlfn.XLOOKUP(1,(ImportSupplyContract[[Dechrau Tariff ]:[Dechrau Tariff ]]&lt;=($B71+O$6*$BB$2))*(ImportSupplyContract[[Diwedd Tariff]:[Diwedd Tariff]]&gt;($B71+O$6*$BB$2)),ImportSupplyContract[[Ceiniogau fesul kWh]:[Ceiniogau fesul kWh]],0,,)</f>
        <v>0</v>
      </c>
      <c r="P71" s="77" cm="1">
        <f t="array" ref="P71">_xlfn.XLOOKUP(1,(ImportSupplyContract[[Dechrau Tariff ]:[Dechrau Tariff ]]&lt;=($B71+P$6*$BB$2))*(ImportSupplyContract[[Diwedd Tariff]:[Diwedd Tariff]]&gt;($B71+P$6*$BB$2)),ImportSupplyContract[[Ceiniogau fesul kWh]:[Ceiniogau fesul kWh]],0,,)</f>
        <v>0</v>
      </c>
      <c r="Q71" s="77" cm="1">
        <f t="array" ref="Q71">_xlfn.XLOOKUP(1,(ImportSupplyContract[[Dechrau Tariff ]:[Dechrau Tariff ]]&lt;=($B71+Q$6*$BB$2))*(ImportSupplyContract[[Diwedd Tariff]:[Diwedd Tariff]]&gt;($B71+Q$6*$BB$2)),ImportSupplyContract[[Ceiniogau fesul kWh]:[Ceiniogau fesul kWh]],0,,)</f>
        <v>0</v>
      </c>
      <c r="R71" s="77" cm="1">
        <f t="array" ref="R71">_xlfn.XLOOKUP(1,(ImportSupplyContract[[Dechrau Tariff ]:[Dechrau Tariff ]]&lt;=($B71+R$6*$BB$2))*(ImportSupplyContract[[Diwedd Tariff]:[Diwedd Tariff]]&gt;($B71+R$6*$BB$2)),ImportSupplyContract[[Ceiniogau fesul kWh]:[Ceiniogau fesul kWh]],0,,)</f>
        <v>0</v>
      </c>
      <c r="S71" s="77" cm="1">
        <f t="array" ref="S71">_xlfn.XLOOKUP(1,(ImportSupplyContract[[Dechrau Tariff ]:[Dechrau Tariff ]]&lt;=($B71+S$6*$BB$2))*(ImportSupplyContract[[Diwedd Tariff]:[Diwedd Tariff]]&gt;($B71+S$6*$BB$2)),ImportSupplyContract[[Ceiniogau fesul kWh]:[Ceiniogau fesul kWh]],0,,)</f>
        <v>0</v>
      </c>
      <c r="T71" s="77" cm="1">
        <f t="array" ref="T71">_xlfn.XLOOKUP(1,(ImportSupplyContract[[Dechrau Tariff ]:[Dechrau Tariff ]]&lt;=($B71+T$6*$BB$2))*(ImportSupplyContract[[Diwedd Tariff]:[Diwedd Tariff]]&gt;($B71+T$6*$BB$2)),ImportSupplyContract[[Ceiniogau fesul kWh]:[Ceiniogau fesul kWh]],0,,)</f>
        <v>0</v>
      </c>
      <c r="U71" s="77" cm="1">
        <f t="array" ref="U71">_xlfn.XLOOKUP(1,(ImportSupplyContract[[Dechrau Tariff ]:[Dechrau Tariff ]]&lt;=($B71+U$6*$BB$2))*(ImportSupplyContract[[Diwedd Tariff]:[Diwedd Tariff]]&gt;($B71+U$6*$BB$2)),ImportSupplyContract[[Ceiniogau fesul kWh]:[Ceiniogau fesul kWh]],0,,)</f>
        <v>0</v>
      </c>
      <c r="V71" s="77" cm="1">
        <f t="array" ref="V71">_xlfn.XLOOKUP(1,(ImportSupplyContract[[Dechrau Tariff ]:[Dechrau Tariff ]]&lt;=($B71+V$6*$BB$2))*(ImportSupplyContract[[Diwedd Tariff]:[Diwedd Tariff]]&gt;($B71+V$6*$BB$2)),ImportSupplyContract[[Ceiniogau fesul kWh]:[Ceiniogau fesul kWh]],0,,)</f>
        <v>0</v>
      </c>
      <c r="W71" s="77" cm="1">
        <f t="array" ref="W71">_xlfn.XLOOKUP(1,(ImportSupplyContract[[Dechrau Tariff ]:[Dechrau Tariff ]]&lt;=($B71+W$6*$BB$2))*(ImportSupplyContract[[Diwedd Tariff]:[Diwedd Tariff]]&gt;($B71+W$6*$BB$2)),ImportSupplyContract[[Ceiniogau fesul kWh]:[Ceiniogau fesul kWh]],0,,)</f>
        <v>0</v>
      </c>
      <c r="X71" s="77" cm="1">
        <f t="array" ref="X71">_xlfn.XLOOKUP(1,(ImportSupplyContract[[Dechrau Tariff ]:[Dechrau Tariff ]]&lt;=($B71+X$6*$BB$2))*(ImportSupplyContract[[Diwedd Tariff]:[Diwedd Tariff]]&gt;($B71+X$6*$BB$2)),ImportSupplyContract[[Ceiniogau fesul kWh]:[Ceiniogau fesul kWh]],0,,)</f>
        <v>0</v>
      </c>
      <c r="Y71" s="77" cm="1">
        <f t="array" ref="Y71">_xlfn.XLOOKUP(1,(ImportSupplyContract[[Dechrau Tariff ]:[Dechrau Tariff ]]&lt;=($B71+Y$6*$BB$2))*(ImportSupplyContract[[Diwedd Tariff]:[Diwedd Tariff]]&gt;($B71+Y$6*$BB$2)),ImportSupplyContract[[Ceiniogau fesul kWh]:[Ceiniogau fesul kWh]],0,,)</f>
        <v>0</v>
      </c>
      <c r="Z71" s="77" cm="1">
        <f t="array" ref="Z71">_xlfn.XLOOKUP(1,(ImportSupplyContract[[Dechrau Tariff ]:[Dechrau Tariff ]]&lt;=($B71+Z$6*$BB$2))*(ImportSupplyContract[[Diwedd Tariff]:[Diwedd Tariff]]&gt;($B71+Z$6*$BB$2)),ImportSupplyContract[[Ceiniogau fesul kWh]:[Ceiniogau fesul kWh]],0,,)</f>
        <v>0</v>
      </c>
      <c r="AA71" s="77" cm="1">
        <f t="array" ref="AA71">_xlfn.XLOOKUP(1,(ImportSupplyContract[[Dechrau Tariff ]:[Dechrau Tariff ]]&lt;=($B71+AA$6*$BB$2))*(ImportSupplyContract[[Diwedd Tariff]:[Diwedd Tariff]]&gt;($B71+AA$6*$BB$2)),ImportSupplyContract[[Ceiniogau fesul kWh]:[Ceiniogau fesul kWh]],0,,)</f>
        <v>0</v>
      </c>
      <c r="AB71" s="77" cm="1">
        <f t="array" ref="AB71">_xlfn.XLOOKUP(1,(ImportSupplyContract[[Dechrau Tariff ]:[Dechrau Tariff ]]&lt;=($B71+AB$6*$BB$2))*(ImportSupplyContract[[Diwedd Tariff]:[Diwedd Tariff]]&gt;($B71+AB$6*$BB$2)),ImportSupplyContract[[Ceiniogau fesul kWh]:[Ceiniogau fesul kWh]],0,,)</f>
        <v>0</v>
      </c>
      <c r="AC71" s="77" cm="1">
        <f t="array" ref="AC71">_xlfn.XLOOKUP(1,(ImportSupplyContract[[Dechrau Tariff ]:[Dechrau Tariff ]]&lt;=($B71+AC$6*$BB$2))*(ImportSupplyContract[[Diwedd Tariff]:[Diwedd Tariff]]&gt;($B71+AC$6*$BB$2)),ImportSupplyContract[[Ceiniogau fesul kWh]:[Ceiniogau fesul kWh]],0,,)</f>
        <v>0</v>
      </c>
      <c r="AD71" s="77" cm="1">
        <f t="array" ref="AD71">_xlfn.XLOOKUP(1,(ImportSupplyContract[[Dechrau Tariff ]:[Dechrau Tariff ]]&lt;=($B71+AD$6*$BB$2))*(ImportSupplyContract[[Diwedd Tariff]:[Diwedd Tariff]]&gt;($B71+AD$6*$BB$2)),ImportSupplyContract[[Ceiniogau fesul kWh]:[Ceiniogau fesul kWh]],0,,)</f>
        <v>0</v>
      </c>
      <c r="AE71" s="77" cm="1">
        <f t="array" ref="AE71">_xlfn.XLOOKUP(1,(ImportSupplyContract[[Dechrau Tariff ]:[Dechrau Tariff ]]&lt;=($B71+AE$6*$BB$2))*(ImportSupplyContract[[Diwedd Tariff]:[Diwedd Tariff]]&gt;($B71+AE$6*$BB$2)),ImportSupplyContract[[Ceiniogau fesul kWh]:[Ceiniogau fesul kWh]],0,,)</f>
        <v>0</v>
      </c>
      <c r="AF71" s="77" cm="1">
        <f t="array" ref="AF71">_xlfn.XLOOKUP(1,(ImportSupplyContract[[Dechrau Tariff ]:[Dechrau Tariff ]]&lt;=($B71+AF$6*$BB$2))*(ImportSupplyContract[[Diwedd Tariff]:[Diwedd Tariff]]&gt;($B71+AF$6*$BB$2)),ImportSupplyContract[[Ceiniogau fesul kWh]:[Ceiniogau fesul kWh]],0,,)</f>
        <v>0</v>
      </c>
      <c r="AG71" s="77" cm="1">
        <f t="array" ref="AG71">_xlfn.XLOOKUP(1,(ImportSupplyContract[[Dechrau Tariff ]:[Dechrau Tariff ]]&lt;=($B71+AG$6*$BB$2))*(ImportSupplyContract[[Diwedd Tariff]:[Diwedd Tariff]]&gt;($B71+AG$6*$BB$2)),ImportSupplyContract[[Ceiniogau fesul kWh]:[Ceiniogau fesul kWh]],0,,)</f>
        <v>0</v>
      </c>
      <c r="AH71" s="77" cm="1">
        <f t="array" ref="AH71">_xlfn.XLOOKUP(1,(ImportSupplyContract[[Dechrau Tariff ]:[Dechrau Tariff ]]&lt;=($B71+AH$6*$BB$2))*(ImportSupplyContract[[Diwedd Tariff]:[Diwedd Tariff]]&gt;($B71+AH$6*$BB$2)),ImportSupplyContract[[Ceiniogau fesul kWh]:[Ceiniogau fesul kWh]],0,,)</f>
        <v>0</v>
      </c>
      <c r="AI71" s="77" cm="1">
        <f t="array" ref="AI71">_xlfn.XLOOKUP(1,(ImportSupplyContract[[Dechrau Tariff ]:[Dechrau Tariff ]]&lt;=($B71+AI$6*$BB$2))*(ImportSupplyContract[[Diwedd Tariff]:[Diwedd Tariff]]&gt;($B71+AI$6*$BB$2)),ImportSupplyContract[[Ceiniogau fesul kWh]:[Ceiniogau fesul kWh]],0,,)</f>
        <v>0</v>
      </c>
      <c r="AJ71" s="77" cm="1">
        <f t="array" ref="AJ71">_xlfn.XLOOKUP(1,(ImportSupplyContract[[Dechrau Tariff ]:[Dechrau Tariff ]]&lt;=($B71+AJ$6*$BB$2))*(ImportSupplyContract[[Diwedd Tariff]:[Diwedd Tariff]]&gt;($B71+AJ$6*$BB$2)),ImportSupplyContract[[Ceiniogau fesul kWh]:[Ceiniogau fesul kWh]],0,,)</f>
        <v>0</v>
      </c>
      <c r="AK71" s="77" cm="1">
        <f t="array" ref="AK71">_xlfn.XLOOKUP(1,(ImportSupplyContract[[Dechrau Tariff ]:[Dechrau Tariff ]]&lt;=($B71+AK$6*$BB$2))*(ImportSupplyContract[[Diwedd Tariff]:[Diwedd Tariff]]&gt;($B71+AK$6*$BB$2)),ImportSupplyContract[[Ceiniogau fesul kWh]:[Ceiniogau fesul kWh]],0,,)</f>
        <v>0</v>
      </c>
      <c r="AL71" s="77" cm="1">
        <f t="array" ref="AL71">_xlfn.XLOOKUP(1,(ImportSupplyContract[[Dechrau Tariff ]:[Dechrau Tariff ]]&lt;=($B71+AL$6*$BB$2))*(ImportSupplyContract[[Diwedd Tariff]:[Diwedd Tariff]]&gt;($B71+AL$6*$BB$2)),ImportSupplyContract[[Ceiniogau fesul kWh]:[Ceiniogau fesul kWh]],0,,)</f>
        <v>0</v>
      </c>
      <c r="AM71" s="77" cm="1">
        <f t="array" ref="AM71">_xlfn.XLOOKUP(1,(ImportSupplyContract[[Dechrau Tariff ]:[Dechrau Tariff ]]&lt;=($B71+AM$6*$BB$2))*(ImportSupplyContract[[Diwedd Tariff]:[Diwedd Tariff]]&gt;($B71+AM$6*$BB$2)),ImportSupplyContract[[Ceiniogau fesul kWh]:[Ceiniogau fesul kWh]],0,,)</f>
        <v>0</v>
      </c>
      <c r="AN71" s="77" cm="1">
        <f t="array" ref="AN71">_xlfn.XLOOKUP(1,(ImportSupplyContract[[Dechrau Tariff ]:[Dechrau Tariff ]]&lt;=($B71+AN$6*$BB$2))*(ImportSupplyContract[[Diwedd Tariff]:[Diwedd Tariff]]&gt;($B71+AN$6*$BB$2)),ImportSupplyContract[[Ceiniogau fesul kWh]:[Ceiniogau fesul kWh]],0,,)</f>
        <v>0</v>
      </c>
      <c r="AO71" s="77" cm="1">
        <f t="array" ref="AO71">_xlfn.XLOOKUP(1,(ImportSupplyContract[[Dechrau Tariff ]:[Dechrau Tariff ]]&lt;=($B71+AO$6*$BB$2))*(ImportSupplyContract[[Diwedd Tariff]:[Diwedd Tariff]]&gt;($B71+AO$6*$BB$2)),ImportSupplyContract[[Ceiniogau fesul kWh]:[Ceiniogau fesul kWh]],0,,)</f>
        <v>0</v>
      </c>
      <c r="AP71" s="77" cm="1">
        <f t="array" ref="AP71">_xlfn.XLOOKUP(1,(ImportSupplyContract[[Dechrau Tariff ]:[Dechrau Tariff ]]&lt;=($B71+AP$6*$BB$2))*(ImportSupplyContract[[Diwedd Tariff]:[Diwedd Tariff]]&gt;($B71+AP$6*$BB$2)),ImportSupplyContract[[Ceiniogau fesul kWh]:[Ceiniogau fesul kWh]],0,,)</f>
        <v>0</v>
      </c>
      <c r="AQ71" s="77" cm="1">
        <f t="array" ref="AQ71">_xlfn.XLOOKUP(1,(ImportSupplyContract[[Dechrau Tariff ]:[Dechrau Tariff ]]&lt;=($B71+AQ$6*$BB$2))*(ImportSupplyContract[[Diwedd Tariff]:[Diwedd Tariff]]&gt;($B71+AQ$6*$BB$2)),ImportSupplyContract[[Ceiniogau fesul kWh]:[Ceiniogau fesul kWh]],0,,)</f>
        <v>0</v>
      </c>
      <c r="AR71" s="77" cm="1">
        <f t="array" ref="AR71">_xlfn.XLOOKUP(1,(ImportSupplyContract[[Dechrau Tariff ]:[Dechrau Tariff ]]&lt;=($B71+AR$6*$BB$2))*(ImportSupplyContract[[Diwedd Tariff]:[Diwedd Tariff]]&gt;($B71+AR$6*$BB$2)),ImportSupplyContract[[Ceiniogau fesul kWh]:[Ceiniogau fesul kWh]],0,,)</f>
        <v>0</v>
      </c>
      <c r="AS71" s="77" cm="1">
        <f t="array" ref="AS71">_xlfn.XLOOKUP(1,(ImportSupplyContract[[Dechrau Tariff ]:[Dechrau Tariff ]]&lt;=($B71+AS$6*$BB$2))*(ImportSupplyContract[[Diwedd Tariff]:[Diwedd Tariff]]&gt;($B71+AS$6*$BB$2)),ImportSupplyContract[[Ceiniogau fesul kWh]:[Ceiniogau fesul kWh]],0,,)</f>
        <v>0</v>
      </c>
      <c r="AT71" s="77" cm="1">
        <f t="array" ref="AT71">_xlfn.XLOOKUP(1,(ImportSupplyContract[[Dechrau Tariff ]:[Dechrau Tariff ]]&lt;=($B71+AT$6*$BB$2))*(ImportSupplyContract[[Diwedd Tariff]:[Diwedd Tariff]]&gt;($B71+AT$6*$BB$2)),ImportSupplyContract[[Ceiniogau fesul kWh]:[Ceiniogau fesul kWh]],0,,)</f>
        <v>0</v>
      </c>
      <c r="AU71" s="77" cm="1">
        <f t="array" ref="AU71">_xlfn.XLOOKUP(1,(ImportSupplyContract[[Dechrau Tariff ]:[Dechrau Tariff ]]&lt;=($B71+AU$6*$BB$2))*(ImportSupplyContract[[Diwedd Tariff]:[Diwedd Tariff]]&gt;($B71+AU$6*$BB$2)),ImportSupplyContract[[Ceiniogau fesul kWh]:[Ceiniogau fesul kWh]],0,,)</f>
        <v>0</v>
      </c>
      <c r="AV71" s="77" cm="1">
        <f t="array" ref="AV71">_xlfn.XLOOKUP(1,(ImportSupplyContract[[Dechrau Tariff ]:[Dechrau Tariff ]]&lt;=($B71+AV$6*$BB$2))*(ImportSupplyContract[[Diwedd Tariff]:[Diwedd Tariff]]&gt;($B71+AV$6*$BB$2)),ImportSupplyContract[[Ceiniogau fesul kWh]:[Ceiniogau fesul kWh]],0,,)</f>
        <v>0</v>
      </c>
      <c r="AW71" s="77" cm="1">
        <f t="array" ref="AW71">_xlfn.XLOOKUP(1,(ImportSupplyContract[[Dechrau Tariff ]:[Dechrau Tariff ]]&lt;=($B71+AW$6*$BB$2))*(ImportSupplyContract[[Diwedd Tariff]:[Diwedd Tariff]]&gt;($B71+AW$6*$BB$2)),ImportSupplyContract[[Ceiniogau fesul kWh]:[Ceiniogau fesul kWh]],0,,)</f>
        <v>0</v>
      </c>
      <c r="AX71" s="77" cm="1">
        <f t="array" ref="AX71">_xlfn.XLOOKUP(1,(ImportSupplyContract[[Dechrau Tariff ]:[Dechrau Tariff ]]&lt;=($B71+AX$6*$BB$2))*(ImportSupplyContract[[Diwedd Tariff]:[Diwedd Tariff]]&gt;($B71+AX$6*$BB$2)),ImportSupplyContract[[Ceiniogau fesul kWh]:[Ceiniogau fesul kWh]],0,,)</f>
        <v>0</v>
      </c>
    </row>
    <row r="72" spans="2:50" x14ac:dyDescent="0.3">
      <c r="B72" s="30">
        <v>45357</v>
      </c>
      <c r="C72" s="77" cm="1">
        <f t="array" ref="C72">_xlfn.XLOOKUP(1,(ImportSupplyContract[[Dechrau Tariff ]:[Dechrau Tariff ]]&lt;=($B72+C$6*$BB$2))*(ImportSupplyContract[[Diwedd Tariff]:[Diwedd Tariff]]&gt;($B72+C$6*$BB$2)),ImportSupplyContract[[Ceiniogau fesul kWh]:[Ceiniogau fesul kWh]],0,,)</f>
        <v>0</v>
      </c>
      <c r="D72" s="77" cm="1">
        <f t="array" ref="D72">_xlfn.XLOOKUP(1,(ImportSupplyContract[[Dechrau Tariff ]:[Dechrau Tariff ]]&lt;=($B72+D$6*$BB$2))*(ImportSupplyContract[[Diwedd Tariff]:[Diwedd Tariff]]&gt;($B72+D$6*$BB$2)),ImportSupplyContract[[Ceiniogau fesul kWh]:[Ceiniogau fesul kWh]],0,,)</f>
        <v>0</v>
      </c>
      <c r="E72" s="77" cm="1">
        <f t="array" ref="E72">_xlfn.XLOOKUP(1,(ImportSupplyContract[[Dechrau Tariff ]:[Dechrau Tariff ]]&lt;=($B72+E$6*$BB$2))*(ImportSupplyContract[[Diwedd Tariff]:[Diwedd Tariff]]&gt;($B72+E$6*$BB$2)),ImportSupplyContract[[Ceiniogau fesul kWh]:[Ceiniogau fesul kWh]],0,,)</f>
        <v>0</v>
      </c>
      <c r="F72" s="77" cm="1">
        <f t="array" ref="F72">_xlfn.XLOOKUP(1,(ImportSupplyContract[[Dechrau Tariff ]:[Dechrau Tariff ]]&lt;=($B72+F$6*$BB$2))*(ImportSupplyContract[[Diwedd Tariff]:[Diwedd Tariff]]&gt;($B72+F$6*$BB$2)),ImportSupplyContract[[Ceiniogau fesul kWh]:[Ceiniogau fesul kWh]],0,,)</f>
        <v>0</v>
      </c>
      <c r="G72" s="77" cm="1">
        <f t="array" ref="G72">_xlfn.XLOOKUP(1,(ImportSupplyContract[[Dechrau Tariff ]:[Dechrau Tariff ]]&lt;=($B72+G$6*$BB$2))*(ImportSupplyContract[[Diwedd Tariff]:[Diwedd Tariff]]&gt;($B72+G$6*$BB$2)),ImportSupplyContract[[Ceiniogau fesul kWh]:[Ceiniogau fesul kWh]],0,,)</f>
        <v>0</v>
      </c>
      <c r="H72" s="77" cm="1">
        <f t="array" ref="H72">_xlfn.XLOOKUP(1,(ImportSupplyContract[[Dechrau Tariff ]:[Dechrau Tariff ]]&lt;=($B72+H$6*$BB$2))*(ImportSupplyContract[[Diwedd Tariff]:[Diwedd Tariff]]&gt;($B72+H$6*$BB$2)),ImportSupplyContract[[Ceiniogau fesul kWh]:[Ceiniogau fesul kWh]],0,,)</f>
        <v>0</v>
      </c>
      <c r="I72" s="77" cm="1">
        <f t="array" ref="I72">_xlfn.XLOOKUP(1,(ImportSupplyContract[[Dechrau Tariff ]:[Dechrau Tariff ]]&lt;=($B72+I$6*$BB$2))*(ImportSupplyContract[[Diwedd Tariff]:[Diwedd Tariff]]&gt;($B72+I$6*$BB$2)),ImportSupplyContract[[Ceiniogau fesul kWh]:[Ceiniogau fesul kWh]],0,,)</f>
        <v>0</v>
      </c>
      <c r="J72" s="77" cm="1">
        <f t="array" ref="J72">_xlfn.XLOOKUP(1,(ImportSupplyContract[[Dechrau Tariff ]:[Dechrau Tariff ]]&lt;=($B72+J$6*$BB$2))*(ImportSupplyContract[[Diwedd Tariff]:[Diwedd Tariff]]&gt;($B72+J$6*$BB$2)),ImportSupplyContract[[Ceiniogau fesul kWh]:[Ceiniogau fesul kWh]],0,,)</f>
        <v>0</v>
      </c>
      <c r="K72" s="77" cm="1">
        <f t="array" ref="K72">_xlfn.XLOOKUP(1,(ImportSupplyContract[[Dechrau Tariff ]:[Dechrau Tariff ]]&lt;=($B72+K$6*$BB$2))*(ImportSupplyContract[[Diwedd Tariff]:[Diwedd Tariff]]&gt;($B72+K$6*$BB$2)),ImportSupplyContract[[Ceiniogau fesul kWh]:[Ceiniogau fesul kWh]],0,,)</f>
        <v>0</v>
      </c>
      <c r="L72" s="77" cm="1">
        <f t="array" ref="L72">_xlfn.XLOOKUP(1,(ImportSupplyContract[[Dechrau Tariff ]:[Dechrau Tariff ]]&lt;=($B72+L$6*$BB$2))*(ImportSupplyContract[[Diwedd Tariff]:[Diwedd Tariff]]&gt;($B72+L$6*$BB$2)),ImportSupplyContract[[Ceiniogau fesul kWh]:[Ceiniogau fesul kWh]],0,,)</f>
        <v>0</v>
      </c>
      <c r="M72" s="77" cm="1">
        <f t="array" ref="M72">_xlfn.XLOOKUP(1,(ImportSupplyContract[[Dechrau Tariff ]:[Dechrau Tariff ]]&lt;=($B72+M$6*$BB$2))*(ImportSupplyContract[[Diwedd Tariff]:[Diwedd Tariff]]&gt;($B72+M$6*$BB$2)),ImportSupplyContract[[Ceiniogau fesul kWh]:[Ceiniogau fesul kWh]],0,,)</f>
        <v>0</v>
      </c>
      <c r="N72" s="77" cm="1">
        <f t="array" ref="N72">_xlfn.XLOOKUP(1,(ImportSupplyContract[[Dechrau Tariff ]:[Dechrau Tariff ]]&lt;=($B72+N$6*$BB$2))*(ImportSupplyContract[[Diwedd Tariff]:[Diwedd Tariff]]&gt;($B72+N$6*$BB$2)),ImportSupplyContract[[Ceiniogau fesul kWh]:[Ceiniogau fesul kWh]],0,,)</f>
        <v>0</v>
      </c>
      <c r="O72" s="77" cm="1">
        <f t="array" ref="O72">_xlfn.XLOOKUP(1,(ImportSupplyContract[[Dechrau Tariff ]:[Dechrau Tariff ]]&lt;=($B72+O$6*$BB$2))*(ImportSupplyContract[[Diwedd Tariff]:[Diwedd Tariff]]&gt;($B72+O$6*$BB$2)),ImportSupplyContract[[Ceiniogau fesul kWh]:[Ceiniogau fesul kWh]],0,,)</f>
        <v>0</v>
      </c>
      <c r="P72" s="77" cm="1">
        <f t="array" ref="P72">_xlfn.XLOOKUP(1,(ImportSupplyContract[[Dechrau Tariff ]:[Dechrau Tariff ]]&lt;=($B72+P$6*$BB$2))*(ImportSupplyContract[[Diwedd Tariff]:[Diwedd Tariff]]&gt;($B72+P$6*$BB$2)),ImportSupplyContract[[Ceiniogau fesul kWh]:[Ceiniogau fesul kWh]],0,,)</f>
        <v>0</v>
      </c>
      <c r="Q72" s="77" cm="1">
        <f t="array" ref="Q72">_xlfn.XLOOKUP(1,(ImportSupplyContract[[Dechrau Tariff ]:[Dechrau Tariff ]]&lt;=($B72+Q$6*$BB$2))*(ImportSupplyContract[[Diwedd Tariff]:[Diwedd Tariff]]&gt;($B72+Q$6*$BB$2)),ImportSupplyContract[[Ceiniogau fesul kWh]:[Ceiniogau fesul kWh]],0,,)</f>
        <v>0</v>
      </c>
      <c r="R72" s="77" cm="1">
        <f t="array" ref="R72">_xlfn.XLOOKUP(1,(ImportSupplyContract[[Dechrau Tariff ]:[Dechrau Tariff ]]&lt;=($B72+R$6*$BB$2))*(ImportSupplyContract[[Diwedd Tariff]:[Diwedd Tariff]]&gt;($B72+R$6*$BB$2)),ImportSupplyContract[[Ceiniogau fesul kWh]:[Ceiniogau fesul kWh]],0,,)</f>
        <v>0</v>
      </c>
      <c r="S72" s="77" cm="1">
        <f t="array" ref="S72">_xlfn.XLOOKUP(1,(ImportSupplyContract[[Dechrau Tariff ]:[Dechrau Tariff ]]&lt;=($B72+S$6*$BB$2))*(ImportSupplyContract[[Diwedd Tariff]:[Diwedd Tariff]]&gt;($B72+S$6*$BB$2)),ImportSupplyContract[[Ceiniogau fesul kWh]:[Ceiniogau fesul kWh]],0,,)</f>
        <v>0</v>
      </c>
      <c r="T72" s="77" cm="1">
        <f t="array" ref="T72">_xlfn.XLOOKUP(1,(ImportSupplyContract[[Dechrau Tariff ]:[Dechrau Tariff ]]&lt;=($B72+T$6*$BB$2))*(ImportSupplyContract[[Diwedd Tariff]:[Diwedd Tariff]]&gt;($B72+T$6*$BB$2)),ImportSupplyContract[[Ceiniogau fesul kWh]:[Ceiniogau fesul kWh]],0,,)</f>
        <v>0</v>
      </c>
      <c r="U72" s="77" cm="1">
        <f t="array" ref="U72">_xlfn.XLOOKUP(1,(ImportSupplyContract[[Dechrau Tariff ]:[Dechrau Tariff ]]&lt;=($B72+U$6*$BB$2))*(ImportSupplyContract[[Diwedd Tariff]:[Diwedd Tariff]]&gt;($B72+U$6*$BB$2)),ImportSupplyContract[[Ceiniogau fesul kWh]:[Ceiniogau fesul kWh]],0,,)</f>
        <v>0</v>
      </c>
      <c r="V72" s="77" cm="1">
        <f t="array" ref="V72">_xlfn.XLOOKUP(1,(ImportSupplyContract[[Dechrau Tariff ]:[Dechrau Tariff ]]&lt;=($B72+V$6*$BB$2))*(ImportSupplyContract[[Diwedd Tariff]:[Diwedd Tariff]]&gt;($B72+V$6*$BB$2)),ImportSupplyContract[[Ceiniogau fesul kWh]:[Ceiniogau fesul kWh]],0,,)</f>
        <v>0</v>
      </c>
      <c r="W72" s="77" cm="1">
        <f t="array" ref="W72">_xlfn.XLOOKUP(1,(ImportSupplyContract[[Dechrau Tariff ]:[Dechrau Tariff ]]&lt;=($B72+W$6*$BB$2))*(ImportSupplyContract[[Diwedd Tariff]:[Diwedd Tariff]]&gt;($B72+W$6*$BB$2)),ImportSupplyContract[[Ceiniogau fesul kWh]:[Ceiniogau fesul kWh]],0,,)</f>
        <v>0</v>
      </c>
      <c r="X72" s="77" cm="1">
        <f t="array" ref="X72">_xlfn.XLOOKUP(1,(ImportSupplyContract[[Dechrau Tariff ]:[Dechrau Tariff ]]&lt;=($B72+X$6*$BB$2))*(ImportSupplyContract[[Diwedd Tariff]:[Diwedd Tariff]]&gt;($B72+X$6*$BB$2)),ImportSupplyContract[[Ceiniogau fesul kWh]:[Ceiniogau fesul kWh]],0,,)</f>
        <v>0</v>
      </c>
      <c r="Y72" s="77" cm="1">
        <f t="array" ref="Y72">_xlfn.XLOOKUP(1,(ImportSupplyContract[[Dechrau Tariff ]:[Dechrau Tariff ]]&lt;=($B72+Y$6*$BB$2))*(ImportSupplyContract[[Diwedd Tariff]:[Diwedd Tariff]]&gt;($B72+Y$6*$BB$2)),ImportSupplyContract[[Ceiniogau fesul kWh]:[Ceiniogau fesul kWh]],0,,)</f>
        <v>0</v>
      </c>
      <c r="Z72" s="77" cm="1">
        <f t="array" ref="Z72">_xlfn.XLOOKUP(1,(ImportSupplyContract[[Dechrau Tariff ]:[Dechrau Tariff ]]&lt;=($B72+Z$6*$BB$2))*(ImportSupplyContract[[Diwedd Tariff]:[Diwedd Tariff]]&gt;($B72+Z$6*$BB$2)),ImportSupplyContract[[Ceiniogau fesul kWh]:[Ceiniogau fesul kWh]],0,,)</f>
        <v>0</v>
      </c>
      <c r="AA72" s="77" cm="1">
        <f t="array" ref="AA72">_xlfn.XLOOKUP(1,(ImportSupplyContract[[Dechrau Tariff ]:[Dechrau Tariff ]]&lt;=($B72+AA$6*$BB$2))*(ImportSupplyContract[[Diwedd Tariff]:[Diwedd Tariff]]&gt;($B72+AA$6*$BB$2)),ImportSupplyContract[[Ceiniogau fesul kWh]:[Ceiniogau fesul kWh]],0,,)</f>
        <v>0</v>
      </c>
      <c r="AB72" s="77" cm="1">
        <f t="array" ref="AB72">_xlfn.XLOOKUP(1,(ImportSupplyContract[[Dechrau Tariff ]:[Dechrau Tariff ]]&lt;=($B72+AB$6*$BB$2))*(ImportSupplyContract[[Diwedd Tariff]:[Diwedd Tariff]]&gt;($B72+AB$6*$BB$2)),ImportSupplyContract[[Ceiniogau fesul kWh]:[Ceiniogau fesul kWh]],0,,)</f>
        <v>0</v>
      </c>
      <c r="AC72" s="77" cm="1">
        <f t="array" ref="AC72">_xlfn.XLOOKUP(1,(ImportSupplyContract[[Dechrau Tariff ]:[Dechrau Tariff ]]&lt;=($B72+AC$6*$BB$2))*(ImportSupplyContract[[Diwedd Tariff]:[Diwedd Tariff]]&gt;($B72+AC$6*$BB$2)),ImportSupplyContract[[Ceiniogau fesul kWh]:[Ceiniogau fesul kWh]],0,,)</f>
        <v>0</v>
      </c>
      <c r="AD72" s="77" cm="1">
        <f t="array" ref="AD72">_xlfn.XLOOKUP(1,(ImportSupplyContract[[Dechrau Tariff ]:[Dechrau Tariff ]]&lt;=($B72+AD$6*$BB$2))*(ImportSupplyContract[[Diwedd Tariff]:[Diwedd Tariff]]&gt;($B72+AD$6*$BB$2)),ImportSupplyContract[[Ceiniogau fesul kWh]:[Ceiniogau fesul kWh]],0,,)</f>
        <v>0</v>
      </c>
      <c r="AE72" s="77" cm="1">
        <f t="array" ref="AE72">_xlfn.XLOOKUP(1,(ImportSupplyContract[[Dechrau Tariff ]:[Dechrau Tariff ]]&lt;=($B72+AE$6*$BB$2))*(ImportSupplyContract[[Diwedd Tariff]:[Diwedd Tariff]]&gt;($B72+AE$6*$BB$2)),ImportSupplyContract[[Ceiniogau fesul kWh]:[Ceiniogau fesul kWh]],0,,)</f>
        <v>0</v>
      </c>
      <c r="AF72" s="77" cm="1">
        <f t="array" ref="AF72">_xlfn.XLOOKUP(1,(ImportSupplyContract[[Dechrau Tariff ]:[Dechrau Tariff ]]&lt;=($B72+AF$6*$BB$2))*(ImportSupplyContract[[Diwedd Tariff]:[Diwedd Tariff]]&gt;($B72+AF$6*$BB$2)),ImportSupplyContract[[Ceiniogau fesul kWh]:[Ceiniogau fesul kWh]],0,,)</f>
        <v>0</v>
      </c>
      <c r="AG72" s="77" cm="1">
        <f t="array" ref="AG72">_xlfn.XLOOKUP(1,(ImportSupplyContract[[Dechrau Tariff ]:[Dechrau Tariff ]]&lt;=($B72+AG$6*$BB$2))*(ImportSupplyContract[[Diwedd Tariff]:[Diwedd Tariff]]&gt;($B72+AG$6*$BB$2)),ImportSupplyContract[[Ceiniogau fesul kWh]:[Ceiniogau fesul kWh]],0,,)</f>
        <v>0</v>
      </c>
      <c r="AH72" s="77" cm="1">
        <f t="array" ref="AH72">_xlfn.XLOOKUP(1,(ImportSupplyContract[[Dechrau Tariff ]:[Dechrau Tariff ]]&lt;=($B72+AH$6*$BB$2))*(ImportSupplyContract[[Diwedd Tariff]:[Diwedd Tariff]]&gt;($B72+AH$6*$BB$2)),ImportSupplyContract[[Ceiniogau fesul kWh]:[Ceiniogau fesul kWh]],0,,)</f>
        <v>0</v>
      </c>
      <c r="AI72" s="77" cm="1">
        <f t="array" ref="AI72">_xlfn.XLOOKUP(1,(ImportSupplyContract[[Dechrau Tariff ]:[Dechrau Tariff ]]&lt;=($B72+AI$6*$BB$2))*(ImportSupplyContract[[Diwedd Tariff]:[Diwedd Tariff]]&gt;($B72+AI$6*$BB$2)),ImportSupplyContract[[Ceiniogau fesul kWh]:[Ceiniogau fesul kWh]],0,,)</f>
        <v>0</v>
      </c>
      <c r="AJ72" s="77" cm="1">
        <f t="array" ref="AJ72">_xlfn.XLOOKUP(1,(ImportSupplyContract[[Dechrau Tariff ]:[Dechrau Tariff ]]&lt;=($B72+AJ$6*$BB$2))*(ImportSupplyContract[[Diwedd Tariff]:[Diwedd Tariff]]&gt;($B72+AJ$6*$BB$2)),ImportSupplyContract[[Ceiniogau fesul kWh]:[Ceiniogau fesul kWh]],0,,)</f>
        <v>0</v>
      </c>
      <c r="AK72" s="77" cm="1">
        <f t="array" ref="AK72">_xlfn.XLOOKUP(1,(ImportSupplyContract[[Dechrau Tariff ]:[Dechrau Tariff ]]&lt;=($B72+AK$6*$BB$2))*(ImportSupplyContract[[Diwedd Tariff]:[Diwedd Tariff]]&gt;($B72+AK$6*$BB$2)),ImportSupplyContract[[Ceiniogau fesul kWh]:[Ceiniogau fesul kWh]],0,,)</f>
        <v>0</v>
      </c>
      <c r="AL72" s="77" cm="1">
        <f t="array" ref="AL72">_xlfn.XLOOKUP(1,(ImportSupplyContract[[Dechrau Tariff ]:[Dechrau Tariff ]]&lt;=($B72+AL$6*$BB$2))*(ImportSupplyContract[[Diwedd Tariff]:[Diwedd Tariff]]&gt;($B72+AL$6*$BB$2)),ImportSupplyContract[[Ceiniogau fesul kWh]:[Ceiniogau fesul kWh]],0,,)</f>
        <v>0</v>
      </c>
      <c r="AM72" s="77" cm="1">
        <f t="array" ref="AM72">_xlfn.XLOOKUP(1,(ImportSupplyContract[[Dechrau Tariff ]:[Dechrau Tariff ]]&lt;=($B72+AM$6*$BB$2))*(ImportSupplyContract[[Diwedd Tariff]:[Diwedd Tariff]]&gt;($B72+AM$6*$BB$2)),ImportSupplyContract[[Ceiniogau fesul kWh]:[Ceiniogau fesul kWh]],0,,)</f>
        <v>0</v>
      </c>
      <c r="AN72" s="77" cm="1">
        <f t="array" ref="AN72">_xlfn.XLOOKUP(1,(ImportSupplyContract[[Dechrau Tariff ]:[Dechrau Tariff ]]&lt;=($B72+AN$6*$BB$2))*(ImportSupplyContract[[Diwedd Tariff]:[Diwedd Tariff]]&gt;($B72+AN$6*$BB$2)),ImportSupplyContract[[Ceiniogau fesul kWh]:[Ceiniogau fesul kWh]],0,,)</f>
        <v>0</v>
      </c>
      <c r="AO72" s="77" cm="1">
        <f t="array" ref="AO72">_xlfn.XLOOKUP(1,(ImportSupplyContract[[Dechrau Tariff ]:[Dechrau Tariff ]]&lt;=($B72+AO$6*$BB$2))*(ImportSupplyContract[[Diwedd Tariff]:[Diwedd Tariff]]&gt;($B72+AO$6*$BB$2)),ImportSupplyContract[[Ceiniogau fesul kWh]:[Ceiniogau fesul kWh]],0,,)</f>
        <v>0</v>
      </c>
      <c r="AP72" s="77" cm="1">
        <f t="array" ref="AP72">_xlfn.XLOOKUP(1,(ImportSupplyContract[[Dechrau Tariff ]:[Dechrau Tariff ]]&lt;=($B72+AP$6*$BB$2))*(ImportSupplyContract[[Diwedd Tariff]:[Diwedd Tariff]]&gt;($B72+AP$6*$BB$2)),ImportSupplyContract[[Ceiniogau fesul kWh]:[Ceiniogau fesul kWh]],0,,)</f>
        <v>0</v>
      </c>
      <c r="AQ72" s="77" cm="1">
        <f t="array" ref="AQ72">_xlfn.XLOOKUP(1,(ImportSupplyContract[[Dechrau Tariff ]:[Dechrau Tariff ]]&lt;=($B72+AQ$6*$BB$2))*(ImportSupplyContract[[Diwedd Tariff]:[Diwedd Tariff]]&gt;($B72+AQ$6*$BB$2)),ImportSupplyContract[[Ceiniogau fesul kWh]:[Ceiniogau fesul kWh]],0,,)</f>
        <v>0</v>
      </c>
      <c r="AR72" s="77" cm="1">
        <f t="array" ref="AR72">_xlfn.XLOOKUP(1,(ImportSupplyContract[[Dechrau Tariff ]:[Dechrau Tariff ]]&lt;=($B72+AR$6*$BB$2))*(ImportSupplyContract[[Diwedd Tariff]:[Diwedd Tariff]]&gt;($B72+AR$6*$BB$2)),ImportSupplyContract[[Ceiniogau fesul kWh]:[Ceiniogau fesul kWh]],0,,)</f>
        <v>0</v>
      </c>
      <c r="AS72" s="77" cm="1">
        <f t="array" ref="AS72">_xlfn.XLOOKUP(1,(ImportSupplyContract[[Dechrau Tariff ]:[Dechrau Tariff ]]&lt;=($B72+AS$6*$BB$2))*(ImportSupplyContract[[Diwedd Tariff]:[Diwedd Tariff]]&gt;($B72+AS$6*$BB$2)),ImportSupplyContract[[Ceiniogau fesul kWh]:[Ceiniogau fesul kWh]],0,,)</f>
        <v>0</v>
      </c>
      <c r="AT72" s="77" cm="1">
        <f t="array" ref="AT72">_xlfn.XLOOKUP(1,(ImportSupplyContract[[Dechrau Tariff ]:[Dechrau Tariff ]]&lt;=($B72+AT$6*$BB$2))*(ImportSupplyContract[[Diwedd Tariff]:[Diwedd Tariff]]&gt;($B72+AT$6*$BB$2)),ImportSupplyContract[[Ceiniogau fesul kWh]:[Ceiniogau fesul kWh]],0,,)</f>
        <v>0</v>
      </c>
      <c r="AU72" s="77" cm="1">
        <f t="array" ref="AU72">_xlfn.XLOOKUP(1,(ImportSupplyContract[[Dechrau Tariff ]:[Dechrau Tariff ]]&lt;=($B72+AU$6*$BB$2))*(ImportSupplyContract[[Diwedd Tariff]:[Diwedd Tariff]]&gt;($B72+AU$6*$BB$2)),ImportSupplyContract[[Ceiniogau fesul kWh]:[Ceiniogau fesul kWh]],0,,)</f>
        <v>0</v>
      </c>
      <c r="AV72" s="77" cm="1">
        <f t="array" ref="AV72">_xlfn.XLOOKUP(1,(ImportSupplyContract[[Dechrau Tariff ]:[Dechrau Tariff ]]&lt;=($B72+AV$6*$BB$2))*(ImportSupplyContract[[Diwedd Tariff]:[Diwedd Tariff]]&gt;($B72+AV$6*$BB$2)),ImportSupplyContract[[Ceiniogau fesul kWh]:[Ceiniogau fesul kWh]],0,,)</f>
        <v>0</v>
      </c>
      <c r="AW72" s="77" cm="1">
        <f t="array" ref="AW72">_xlfn.XLOOKUP(1,(ImportSupplyContract[[Dechrau Tariff ]:[Dechrau Tariff ]]&lt;=($B72+AW$6*$BB$2))*(ImportSupplyContract[[Diwedd Tariff]:[Diwedd Tariff]]&gt;($B72+AW$6*$BB$2)),ImportSupplyContract[[Ceiniogau fesul kWh]:[Ceiniogau fesul kWh]],0,,)</f>
        <v>0</v>
      </c>
      <c r="AX72" s="77" cm="1">
        <f t="array" ref="AX72">_xlfn.XLOOKUP(1,(ImportSupplyContract[[Dechrau Tariff ]:[Dechrau Tariff ]]&lt;=($B72+AX$6*$BB$2))*(ImportSupplyContract[[Diwedd Tariff]:[Diwedd Tariff]]&gt;($B72+AX$6*$BB$2)),ImportSupplyContract[[Ceiniogau fesul kWh]:[Ceiniogau fesul kWh]],0,,)</f>
        <v>0</v>
      </c>
    </row>
    <row r="73" spans="2:50" x14ac:dyDescent="0.3">
      <c r="B73" s="30">
        <v>45358</v>
      </c>
      <c r="C73" s="77" cm="1">
        <f t="array" ref="C73">_xlfn.XLOOKUP(1,(ImportSupplyContract[[Dechrau Tariff ]:[Dechrau Tariff ]]&lt;=($B73+C$6*$BB$2))*(ImportSupplyContract[[Diwedd Tariff]:[Diwedd Tariff]]&gt;($B73+C$6*$BB$2)),ImportSupplyContract[[Ceiniogau fesul kWh]:[Ceiniogau fesul kWh]],0,,)</f>
        <v>0</v>
      </c>
      <c r="D73" s="77" cm="1">
        <f t="array" ref="D73">_xlfn.XLOOKUP(1,(ImportSupplyContract[[Dechrau Tariff ]:[Dechrau Tariff ]]&lt;=($B73+D$6*$BB$2))*(ImportSupplyContract[[Diwedd Tariff]:[Diwedd Tariff]]&gt;($B73+D$6*$BB$2)),ImportSupplyContract[[Ceiniogau fesul kWh]:[Ceiniogau fesul kWh]],0,,)</f>
        <v>0</v>
      </c>
      <c r="E73" s="77" cm="1">
        <f t="array" ref="E73">_xlfn.XLOOKUP(1,(ImportSupplyContract[[Dechrau Tariff ]:[Dechrau Tariff ]]&lt;=($B73+E$6*$BB$2))*(ImportSupplyContract[[Diwedd Tariff]:[Diwedd Tariff]]&gt;($B73+E$6*$BB$2)),ImportSupplyContract[[Ceiniogau fesul kWh]:[Ceiniogau fesul kWh]],0,,)</f>
        <v>0</v>
      </c>
      <c r="F73" s="77" cm="1">
        <f t="array" ref="F73">_xlfn.XLOOKUP(1,(ImportSupplyContract[[Dechrau Tariff ]:[Dechrau Tariff ]]&lt;=($B73+F$6*$BB$2))*(ImportSupplyContract[[Diwedd Tariff]:[Diwedd Tariff]]&gt;($B73+F$6*$BB$2)),ImportSupplyContract[[Ceiniogau fesul kWh]:[Ceiniogau fesul kWh]],0,,)</f>
        <v>0</v>
      </c>
      <c r="G73" s="77" cm="1">
        <f t="array" ref="G73">_xlfn.XLOOKUP(1,(ImportSupplyContract[[Dechrau Tariff ]:[Dechrau Tariff ]]&lt;=($B73+G$6*$BB$2))*(ImportSupplyContract[[Diwedd Tariff]:[Diwedd Tariff]]&gt;($B73+G$6*$BB$2)),ImportSupplyContract[[Ceiniogau fesul kWh]:[Ceiniogau fesul kWh]],0,,)</f>
        <v>0</v>
      </c>
      <c r="H73" s="77" cm="1">
        <f t="array" ref="H73">_xlfn.XLOOKUP(1,(ImportSupplyContract[[Dechrau Tariff ]:[Dechrau Tariff ]]&lt;=($B73+H$6*$BB$2))*(ImportSupplyContract[[Diwedd Tariff]:[Diwedd Tariff]]&gt;($B73+H$6*$BB$2)),ImportSupplyContract[[Ceiniogau fesul kWh]:[Ceiniogau fesul kWh]],0,,)</f>
        <v>0</v>
      </c>
      <c r="I73" s="77" cm="1">
        <f t="array" ref="I73">_xlfn.XLOOKUP(1,(ImportSupplyContract[[Dechrau Tariff ]:[Dechrau Tariff ]]&lt;=($B73+I$6*$BB$2))*(ImportSupplyContract[[Diwedd Tariff]:[Diwedd Tariff]]&gt;($B73+I$6*$BB$2)),ImportSupplyContract[[Ceiniogau fesul kWh]:[Ceiniogau fesul kWh]],0,,)</f>
        <v>0</v>
      </c>
      <c r="J73" s="77" cm="1">
        <f t="array" ref="J73">_xlfn.XLOOKUP(1,(ImportSupplyContract[[Dechrau Tariff ]:[Dechrau Tariff ]]&lt;=($B73+J$6*$BB$2))*(ImportSupplyContract[[Diwedd Tariff]:[Diwedd Tariff]]&gt;($B73+J$6*$BB$2)),ImportSupplyContract[[Ceiniogau fesul kWh]:[Ceiniogau fesul kWh]],0,,)</f>
        <v>0</v>
      </c>
      <c r="K73" s="77" cm="1">
        <f t="array" ref="K73">_xlfn.XLOOKUP(1,(ImportSupplyContract[[Dechrau Tariff ]:[Dechrau Tariff ]]&lt;=($B73+K$6*$BB$2))*(ImportSupplyContract[[Diwedd Tariff]:[Diwedd Tariff]]&gt;($B73+K$6*$BB$2)),ImportSupplyContract[[Ceiniogau fesul kWh]:[Ceiniogau fesul kWh]],0,,)</f>
        <v>0</v>
      </c>
      <c r="L73" s="77" cm="1">
        <f t="array" ref="L73">_xlfn.XLOOKUP(1,(ImportSupplyContract[[Dechrau Tariff ]:[Dechrau Tariff ]]&lt;=($B73+L$6*$BB$2))*(ImportSupplyContract[[Diwedd Tariff]:[Diwedd Tariff]]&gt;($B73+L$6*$BB$2)),ImportSupplyContract[[Ceiniogau fesul kWh]:[Ceiniogau fesul kWh]],0,,)</f>
        <v>0</v>
      </c>
      <c r="M73" s="77" cm="1">
        <f t="array" ref="M73">_xlfn.XLOOKUP(1,(ImportSupplyContract[[Dechrau Tariff ]:[Dechrau Tariff ]]&lt;=($B73+M$6*$BB$2))*(ImportSupplyContract[[Diwedd Tariff]:[Diwedd Tariff]]&gt;($B73+M$6*$BB$2)),ImportSupplyContract[[Ceiniogau fesul kWh]:[Ceiniogau fesul kWh]],0,,)</f>
        <v>0</v>
      </c>
      <c r="N73" s="77" cm="1">
        <f t="array" ref="N73">_xlfn.XLOOKUP(1,(ImportSupplyContract[[Dechrau Tariff ]:[Dechrau Tariff ]]&lt;=($B73+N$6*$BB$2))*(ImportSupplyContract[[Diwedd Tariff]:[Diwedd Tariff]]&gt;($B73+N$6*$BB$2)),ImportSupplyContract[[Ceiniogau fesul kWh]:[Ceiniogau fesul kWh]],0,,)</f>
        <v>0</v>
      </c>
      <c r="O73" s="77" cm="1">
        <f t="array" ref="O73">_xlfn.XLOOKUP(1,(ImportSupplyContract[[Dechrau Tariff ]:[Dechrau Tariff ]]&lt;=($B73+O$6*$BB$2))*(ImportSupplyContract[[Diwedd Tariff]:[Diwedd Tariff]]&gt;($B73+O$6*$BB$2)),ImportSupplyContract[[Ceiniogau fesul kWh]:[Ceiniogau fesul kWh]],0,,)</f>
        <v>0</v>
      </c>
      <c r="P73" s="77" cm="1">
        <f t="array" ref="P73">_xlfn.XLOOKUP(1,(ImportSupplyContract[[Dechrau Tariff ]:[Dechrau Tariff ]]&lt;=($B73+P$6*$BB$2))*(ImportSupplyContract[[Diwedd Tariff]:[Diwedd Tariff]]&gt;($B73+P$6*$BB$2)),ImportSupplyContract[[Ceiniogau fesul kWh]:[Ceiniogau fesul kWh]],0,,)</f>
        <v>0</v>
      </c>
      <c r="Q73" s="77" cm="1">
        <f t="array" ref="Q73">_xlfn.XLOOKUP(1,(ImportSupplyContract[[Dechrau Tariff ]:[Dechrau Tariff ]]&lt;=($B73+Q$6*$BB$2))*(ImportSupplyContract[[Diwedd Tariff]:[Diwedd Tariff]]&gt;($B73+Q$6*$BB$2)),ImportSupplyContract[[Ceiniogau fesul kWh]:[Ceiniogau fesul kWh]],0,,)</f>
        <v>0</v>
      </c>
      <c r="R73" s="77" cm="1">
        <f t="array" ref="R73">_xlfn.XLOOKUP(1,(ImportSupplyContract[[Dechrau Tariff ]:[Dechrau Tariff ]]&lt;=($B73+R$6*$BB$2))*(ImportSupplyContract[[Diwedd Tariff]:[Diwedd Tariff]]&gt;($B73+R$6*$BB$2)),ImportSupplyContract[[Ceiniogau fesul kWh]:[Ceiniogau fesul kWh]],0,,)</f>
        <v>0</v>
      </c>
      <c r="S73" s="77" cm="1">
        <f t="array" ref="S73">_xlfn.XLOOKUP(1,(ImportSupplyContract[[Dechrau Tariff ]:[Dechrau Tariff ]]&lt;=($B73+S$6*$BB$2))*(ImportSupplyContract[[Diwedd Tariff]:[Diwedd Tariff]]&gt;($B73+S$6*$BB$2)),ImportSupplyContract[[Ceiniogau fesul kWh]:[Ceiniogau fesul kWh]],0,,)</f>
        <v>0</v>
      </c>
      <c r="T73" s="77" cm="1">
        <f t="array" ref="T73">_xlfn.XLOOKUP(1,(ImportSupplyContract[[Dechrau Tariff ]:[Dechrau Tariff ]]&lt;=($B73+T$6*$BB$2))*(ImportSupplyContract[[Diwedd Tariff]:[Diwedd Tariff]]&gt;($B73+T$6*$BB$2)),ImportSupplyContract[[Ceiniogau fesul kWh]:[Ceiniogau fesul kWh]],0,,)</f>
        <v>0</v>
      </c>
      <c r="U73" s="77" cm="1">
        <f t="array" ref="U73">_xlfn.XLOOKUP(1,(ImportSupplyContract[[Dechrau Tariff ]:[Dechrau Tariff ]]&lt;=($B73+U$6*$BB$2))*(ImportSupplyContract[[Diwedd Tariff]:[Diwedd Tariff]]&gt;($B73+U$6*$BB$2)),ImportSupplyContract[[Ceiniogau fesul kWh]:[Ceiniogau fesul kWh]],0,,)</f>
        <v>0</v>
      </c>
      <c r="V73" s="77" cm="1">
        <f t="array" ref="V73">_xlfn.XLOOKUP(1,(ImportSupplyContract[[Dechrau Tariff ]:[Dechrau Tariff ]]&lt;=($B73+V$6*$BB$2))*(ImportSupplyContract[[Diwedd Tariff]:[Diwedd Tariff]]&gt;($B73+V$6*$BB$2)),ImportSupplyContract[[Ceiniogau fesul kWh]:[Ceiniogau fesul kWh]],0,,)</f>
        <v>0</v>
      </c>
      <c r="W73" s="77" cm="1">
        <f t="array" ref="W73">_xlfn.XLOOKUP(1,(ImportSupplyContract[[Dechrau Tariff ]:[Dechrau Tariff ]]&lt;=($B73+W$6*$BB$2))*(ImportSupplyContract[[Diwedd Tariff]:[Diwedd Tariff]]&gt;($B73+W$6*$BB$2)),ImportSupplyContract[[Ceiniogau fesul kWh]:[Ceiniogau fesul kWh]],0,,)</f>
        <v>0</v>
      </c>
      <c r="X73" s="77" cm="1">
        <f t="array" ref="X73">_xlfn.XLOOKUP(1,(ImportSupplyContract[[Dechrau Tariff ]:[Dechrau Tariff ]]&lt;=($B73+X$6*$BB$2))*(ImportSupplyContract[[Diwedd Tariff]:[Diwedd Tariff]]&gt;($B73+X$6*$BB$2)),ImportSupplyContract[[Ceiniogau fesul kWh]:[Ceiniogau fesul kWh]],0,,)</f>
        <v>0</v>
      </c>
      <c r="Y73" s="77" cm="1">
        <f t="array" ref="Y73">_xlfn.XLOOKUP(1,(ImportSupplyContract[[Dechrau Tariff ]:[Dechrau Tariff ]]&lt;=($B73+Y$6*$BB$2))*(ImportSupplyContract[[Diwedd Tariff]:[Diwedd Tariff]]&gt;($B73+Y$6*$BB$2)),ImportSupplyContract[[Ceiniogau fesul kWh]:[Ceiniogau fesul kWh]],0,,)</f>
        <v>0</v>
      </c>
      <c r="Z73" s="77" cm="1">
        <f t="array" ref="Z73">_xlfn.XLOOKUP(1,(ImportSupplyContract[[Dechrau Tariff ]:[Dechrau Tariff ]]&lt;=($B73+Z$6*$BB$2))*(ImportSupplyContract[[Diwedd Tariff]:[Diwedd Tariff]]&gt;($B73+Z$6*$BB$2)),ImportSupplyContract[[Ceiniogau fesul kWh]:[Ceiniogau fesul kWh]],0,,)</f>
        <v>0</v>
      </c>
      <c r="AA73" s="77" cm="1">
        <f t="array" ref="AA73">_xlfn.XLOOKUP(1,(ImportSupplyContract[[Dechrau Tariff ]:[Dechrau Tariff ]]&lt;=($B73+AA$6*$BB$2))*(ImportSupplyContract[[Diwedd Tariff]:[Diwedd Tariff]]&gt;($B73+AA$6*$BB$2)),ImportSupplyContract[[Ceiniogau fesul kWh]:[Ceiniogau fesul kWh]],0,,)</f>
        <v>0</v>
      </c>
      <c r="AB73" s="77" cm="1">
        <f t="array" ref="AB73">_xlfn.XLOOKUP(1,(ImportSupplyContract[[Dechrau Tariff ]:[Dechrau Tariff ]]&lt;=($B73+AB$6*$BB$2))*(ImportSupplyContract[[Diwedd Tariff]:[Diwedd Tariff]]&gt;($B73+AB$6*$BB$2)),ImportSupplyContract[[Ceiniogau fesul kWh]:[Ceiniogau fesul kWh]],0,,)</f>
        <v>0</v>
      </c>
      <c r="AC73" s="77" cm="1">
        <f t="array" ref="AC73">_xlfn.XLOOKUP(1,(ImportSupplyContract[[Dechrau Tariff ]:[Dechrau Tariff ]]&lt;=($B73+AC$6*$BB$2))*(ImportSupplyContract[[Diwedd Tariff]:[Diwedd Tariff]]&gt;($B73+AC$6*$BB$2)),ImportSupplyContract[[Ceiniogau fesul kWh]:[Ceiniogau fesul kWh]],0,,)</f>
        <v>0</v>
      </c>
      <c r="AD73" s="77" cm="1">
        <f t="array" ref="AD73">_xlfn.XLOOKUP(1,(ImportSupplyContract[[Dechrau Tariff ]:[Dechrau Tariff ]]&lt;=($B73+AD$6*$BB$2))*(ImportSupplyContract[[Diwedd Tariff]:[Diwedd Tariff]]&gt;($B73+AD$6*$BB$2)),ImportSupplyContract[[Ceiniogau fesul kWh]:[Ceiniogau fesul kWh]],0,,)</f>
        <v>0</v>
      </c>
      <c r="AE73" s="77" cm="1">
        <f t="array" ref="AE73">_xlfn.XLOOKUP(1,(ImportSupplyContract[[Dechrau Tariff ]:[Dechrau Tariff ]]&lt;=($B73+AE$6*$BB$2))*(ImportSupplyContract[[Diwedd Tariff]:[Diwedd Tariff]]&gt;($B73+AE$6*$BB$2)),ImportSupplyContract[[Ceiniogau fesul kWh]:[Ceiniogau fesul kWh]],0,,)</f>
        <v>0</v>
      </c>
      <c r="AF73" s="77" cm="1">
        <f t="array" ref="AF73">_xlfn.XLOOKUP(1,(ImportSupplyContract[[Dechrau Tariff ]:[Dechrau Tariff ]]&lt;=($B73+AF$6*$BB$2))*(ImportSupplyContract[[Diwedd Tariff]:[Diwedd Tariff]]&gt;($B73+AF$6*$BB$2)),ImportSupplyContract[[Ceiniogau fesul kWh]:[Ceiniogau fesul kWh]],0,,)</f>
        <v>0</v>
      </c>
      <c r="AG73" s="77" cm="1">
        <f t="array" ref="AG73">_xlfn.XLOOKUP(1,(ImportSupplyContract[[Dechrau Tariff ]:[Dechrau Tariff ]]&lt;=($B73+AG$6*$BB$2))*(ImportSupplyContract[[Diwedd Tariff]:[Diwedd Tariff]]&gt;($B73+AG$6*$BB$2)),ImportSupplyContract[[Ceiniogau fesul kWh]:[Ceiniogau fesul kWh]],0,,)</f>
        <v>0</v>
      </c>
      <c r="AH73" s="77" cm="1">
        <f t="array" ref="AH73">_xlfn.XLOOKUP(1,(ImportSupplyContract[[Dechrau Tariff ]:[Dechrau Tariff ]]&lt;=($B73+AH$6*$BB$2))*(ImportSupplyContract[[Diwedd Tariff]:[Diwedd Tariff]]&gt;($B73+AH$6*$BB$2)),ImportSupplyContract[[Ceiniogau fesul kWh]:[Ceiniogau fesul kWh]],0,,)</f>
        <v>0</v>
      </c>
      <c r="AI73" s="77" cm="1">
        <f t="array" ref="AI73">_xlfn.XLOOKUP(1,(ImportSupplyContract[[Dechrau Tariff ]:[Dechrau Tariff ]]&lt;=($B73+AI$6*$BB$2))*(ImportSupplyContract[[Diwedd Tariff]:[Diwedd Tariff]]&gt;($B73+AI$6*$BB$2)),ImportSupplyContract[[Ceiniogau fesul kWh]:[Ceiniogau fesul kWh]],0,,)</f>
        <v>0</v>
      </c>
      <c r="AJ73" s="77" cm="1">
        <f t="array" ref="AJ73">_xlfn.XLOOKUP(1,(ImportSupplyContract[[Dechrau Tariff ]:[Dechrau Tariff ]]&lt;=($B73+AJ$6*$BB$2))*(ImportSupplyContract[[Diwedd Tariff]:[Diwedd Tariff]]&gt;($B73+AJ$6*$BB$2)),ImportSupplyContract[[Ceiniogau fesul kWh]:[Ceiniogau fesul kWh]],0,,)</f>
        <v>0</v>
      </c>
      <c r="AK73" s="77" cm="1">
        <f t="array" ref="AK73">_xlfn.XLOOKUP(1,(ImportSupplyContract[[Dechrau Tariff ]:[Dechrau Tariff ]]&lt;=($B73+AK$6*$BB$2))*(ImportSupplyContract[[Diwedd Tariff]:[Diwedd Tariff]]&gt;($B73+AK$6*$BB$2)),ImportSupplyContract[[Ceiniogau fesul kWh]:[Ceiniogau fesul kWh]],0,,)</f>
        <v>0</v>
      </c>
      <c r="AL73" s="77" cm="1">
        <f t="array" ref="AL73">_xlfn.XLOOKUP(1,(ImportSupplyContract[[Dechrau Tariff ]:[Dechrau Tariff ]]&lt;=($B73+AL$6*$BB$2))*(ImportSupplyContract[[Diwedd Tariff]:[Diwedd Tariff]]&gt;($B73+AL$6*$BB$2)),ImportSupplyContract[[Ceiniogau fesul kWh]:[Ceiniogau fesul kWh]],0,,)</f>
        <v>0</v>
      </c>
      <c r="AM73" s="77" cm="1">
        <f t="array" ref="AM73">_xlfn.XLOOKUP(1,(ImportSupplyContract[[Dechrau Tariff ]:[Dechrau Tariff ]]&lt;=($B73+AM$6*$BB$2))*(ImportSupplyContract[[Diwedd Tariff]:[Diwedd Tariff]]&gt;($B73+AM$6*$BB$2)),ImportSupplyContract[[Ceiniogau fesul kWh]:[Ceiniogau fesul kWh]],0,,)</f>
        <v>0</v>
      </c>
      <c r="AN73" s="77" cm="1">
        <f t="array" ref="AN73">_xlfn.XLOOKUP(1,(ImportSupplyContract[[Dechrau Tariff ]:[Dechrau Tariff ]]&lt;=($B73+AN$6*$BB$2))*(ImportSupplyContract[[Diwedd Tariff]:[Diwedd Tariff]]&gt;($B73+AN$6*$BB$2)),ImportSupplyContract[[Ceiniogau fesul kWh]:[Ceiniogau fesul kWh]],0,,)</f>
        <v>0</v>
      </c>
      <c r="AO73" s="77" cm="1">
        <f t="array" ref="AO73">_xlfn.XLOOKUP(1,(ImportSupplyContract[[Dechrau Tariff ]:[Dechrau Tariff ]]&lt;=($B73+AO$6*$BB$2))*(ImportSupplyContract[[Diwedd Tariff]:[Diwedd Tariff]]&gt;($B73+AO$6*$BB$2)),ImportSupplyContract[[Ceiniogau fesul kWh]:[Ceiniogau fesul kWh]],0,,)</f>
        <v>0</v>
      </c>
      <c r="AP73" s="77" cm="1">
        <f t="array" ref="AP73">_xlfn.XLOOKUP(1,(ImportSupplyContract[[Dechrau Tariff ]:[Dechrau Tariff ]]&lt;=($B73+AP$6*$BB$2))*(ImportSupplyContract[[Diwedd Tariff]:[Diwedd Tariff]]&gt;($B73+AP$6*$BB$2)),ImportSupplyContract[[Ceiniogau fesul kWh]:[Ceiniogau fesul kWh]],0,,)</f>
        <v>0</v>
      </c>
      <c r="AQ73" s="77" cm="1">
        <f t="array" ref="AQ73">_xlfn.XLOOKUP(1,(ImportSupplyContract[[Dechrau Tariff ]:[Dechrau Tariff ]]&lt;=($B73+AQ$6*$BB$2))*(ImportSupplyContract[[Diwedd Tariff]:[Diwedd Tariff]]&gt;($B73+AQ$6*$BB$2)),ImportSupplyContract[[Ceiniogau fesul kWh]:[Ceiniogau fesul kWh]],0,,)</f>
        <v>0</v>
      </c>
      <c r="AR73" s="77" cm="1">
        <f t="array" ref="AR73">_xlfn.XLOOKUP(1,(ImportSupplyContract[[Dechrau Tariff ]:[Dechrau Tariff ]]&lt;=($B73+AR$6*$BB$2))*(ImportSupplyContract[[Diwedd Tariff]:[Diwedd Tariff]]&gt;($B73+AR$6*$BB$2)),ImportSupplyContract[[Ceiniogau fesul kWh]:[Ceiniogau fesul kWh]],0,,)</f>
        <v>0</v>
      </c>
      <c r="AS73" s="77" cm="1">
        <f t="array" ref="AS73">_xlfn.XLOOKUP(1,(ImportSupplyContract[[Dechrau Tariff ]:[Dechrau Tariff ]]&lt;=($B73+AS$6*$BB$2))*(ImportSupplyContract[[Diwedd Tariff]:[Diwedd Tariff]]&gt;($B73+AS$6*$BB$2)),ImportSupplyContract[[Ceiniogau fesul kWh]:[Ceiniogau fesul kWh]],0,,)</f>
        <v>0</v>
      </c>
      <c r="AT73" s="77" cm="1">
        <f t="array" ref="AT73">_xlfn.XLOOKUP(1,(ImportSupplyContract[[Dechrau Tariff ]:[Dechrau Tariff ]]&lt;=($B73+AT$6*$BB$2))*(ImportSupplyContract[[Diwedd Tariff]:[Diwedd Tariff]]&gt;($B73+AT$6*$BB$2)),ImportSupplyContract[[Ceiniogau fesul kWh]:[Ceiniogau fesul kWh]],0,,)</f>
        <v>0</v>
      </c>
      <c r="AU73" s="77" cm="1">
        <f t="array" ref="AU73">_xlfn.XLOOKUP(1,(ImportSupplyContract[[Dechrau Tariff ]:[Dechrau Tariff ]]&lt;=($B73+AU$6*$BB$2))*(ImportSupplyContract[[Diwedd Tariff]:[Diwedd Tariff]]&gt;($B73+AU$6*$BB$2)),ImportSupplyContract[[Ceiniogau fesul kWh]:[Ceiniogau fesul kWh]],0,,)</f>
        <v>0</v>
      </c>
      <c r="AV73" s="77" cm="1">
        <f t="array" ref="AV73">_xlfn.XLOOKUP(1,(ImportSupplyContract[[Dechrau Tariff ]:[Dechrau Tariff ]]&lt;=($B73+AV$6*$BB$2))*(ImportSupplyContract[[Diwedd Tariff]:[Diwedd Tariff]]&gt;($B73+AV$6*$BB$2)),ImportSupplyContract[[Ceiniogau fesul kWh]:[Ceiniogau fesul kWh]],0,,)</f>
        <v>0</v>
      </c>
      <c r="AW73" s="77" cm="1">
        <f t="array" ref="AW73">_xlfn.XLOOKUP(1,(ImportSupplyContract[[Dechrau Tariff ]:[Dechrau Tariff ]]&lt;=($B73+AW$6*$BB$2))*(ImportSupplyContract[[Diwedd Tariff]:[Diwedd Tariff]]&gt;($B73+AW$6*$BB$2)),ImportSupplyContract[[Ceiniogau fesul kWh]:[Ceiniogau fesul kWh]],0,,)</f>
        <v>0</v>
      </c>
      <c r="AX73" s="77" cm="1">
        <f t="array" ref="AX73">_xlfn.XLOOKUP(1,(ImportSupplyContract[[Dechrau Tariff ]:[Dechrau Tariff ]]&lt;=($B73+AX$6*$BB$2))*(ImportSupplyContract[[Diwedd Tariff]:[Diwedd Tariff]]&gt;($B73+AX$6*$BB$2)),ImportSupplyContract[[Ceiniogau fesul kWh]:[Ceiniogau fesul kWh]],0,,)</f>
        <v>0</v>
      </c>
    </row>
    <row r="74" spans="2:50" x14ac:dyDescent="0.3">
      <c r="B74" s="30">
        <v>45359</v>
      </c>
      <c r="C74" s="77" cm="1">
        <f t="array" ref="C74">_xlfn.XLOOKUP(1,(ImportSupplyContract[[Dechrau Tariff ]:[Dechrau Tariff ]]&lt;=($B74+C$6*$BB$2))*(ImportSupplyContract[[Diwedd Tariff]:[Diwedd Tariff]]&gt;($B74+C$6*$BB$2)),ImportSupplyContract[[Ceiniogau fesul kWh]:[Ceiniogau fesul kWh]],0,,)</f>
        <v>0</v>
      </c>
      <c r="D74" s="77" cm="1">
        <f t="array" ref="D74">_xlfn.XLOOKUP(1,(ImportSupplyContract[[Dechrau Tariff ]:[Dechrau Tariff ]]&lt;=($B74+D$6*$BB$2))*(ImportSupplyContract[[Diwedd Tariff]:[Diwedd Tariff]]&gt;($B74+D$6*$BB$2)),ImportSupplyContract[[Ceiniogau fesul kWh]:[Ceiniogau fesul kWh]],0,,)</f>
        <v>0</v>
      </c>
      <c r="E74" s="77" cm="1">
        <f t="array" ref="E74">_xlfn.XLOOKUP(1,(ImportSupplyContract[[Dechrau Tariff ]:[Dechrau Tariff ]]&lt;=($B74+E$6*$BB$2))*(ImportSupplyContract[[Diwedd Tariff]:[Diwedd Tariff]]&gt;($B74+E$6*$BB$2)),ImportSupplyContract[[Ceiniogau fesul kWh]:[Ceiniogau fesul kWh]],0,,)</f>
        <v>0</v>
      </c>
      <c r="F74" s="77" cm="1">
        <f t="array" ref="F74">_xlfn.XLOOKUP(1,(ImportSupplyContract[[Dechrau Tariff ]:[Dechrau Tariff ]]&lt;=($B74+F$6*$BB$2))*(ImportSupplyContract[[Diwedd Tariff]:[Diwedd Tariff]]&gt;($B74+F$6*$BB$2)),ImportSupplyContract[[Ceiniogau fesul kWh]:[Ceiniogau fesul kWh]],0,,)</f>
        <v>0</v>
      </c>
      <c r="G74" s="77" cm="1">
        <f t="array" ref="G74">_xlfn.XLOOKUP(1,(ImportSupplyContract[[Dechrau Tariff ]:[Dechrau Tariff ]]&lt;=($B74+G$6*$BB$2))*(ImportSupplyContract[[Diwedd Tariff]:[Diwedd Tariff]]&gt;($B74+G$6*$BB$2)),ImportSupplyContract[[Ceiniogau fesul kWh]:[Ceiniogau fesul kWh]],0,,)</f>
        <v>0</v>
      </c>
      <c r="H74" s="77" cm="1">
        <f t="array" ref="H74">_xlfn.XLOOKUP(1,(ImportSupplyContract[[Dechrau Tariff ]:[Dechrau Tariff ]]&lt;=($B74+H$6*$BB$2))*(ImportSupplyContract[[Diwedd Tariff]:[Diwedd Tariff]]&gt;($B74+H$6*$BB$2)),ImportSupplyContract[[Ceiniogau fesul kWh]:[Ceiniogau fesul kWh]],0,,)</f>
        <v>0</v>
      </c>
      <c r="I74" s="77" cm="1">
        <f t="array" ref="I74">_xlfn.XLOOKUP(1,(ImportSupplyContract[[Dechrau Tariff ]:[Dechrau Tariff ]]&lt;=($B74+I$6*$BB$2))*(ImportSupplyContract[[Diwedd Tariff]:[Diwedd Tariff]]&gt;($B74+I$6*$BB$2)),ImportSupplyContract[[Ceiniogau fesul kWh]:[Ceiniogau fesul kWh]],0,,)</f>
        <v>0</v>
      </c>
      <c r="J74" s="77" cm="1">
        <f t="array" ref="J74">_xlfn.XLOOKUP(1,(ImportSupplyContract[[Dechrau Tariff ]:[Dechrau Tariff ]]&lt;=($B74+J$6*$BB$2))*(ImportSupplyContract[[Diwedd Tariff]:[Diwedd Tariff]]&gt;($B74+J$6*$BB$2)),ImportSupplyContract[[Ceiniogau fesul kWh]:[Ceiniogau fesul kWh]],0,,)</f>
        <v>0</v>
      </c>
      <c r="K74" s="77" cm="1">
        <f t="array" ref="K74">_xlfn.XLOOKUP(1,(ImportSupplyContract[[Dechrau Tariff ]:[Dechrau Tariff ]]&lt;=($B74+K$6*$BB$2))*(ImportSupplyContract[[Diwedd Tariff]:[Diwedd Tariff]]&gt;($B74+K$6*$BB$2)),ImportSupplyContract[[Ceiniogau fesul kWh]:[Ceiniogau fesul kWh]],0,,)</f>
        <v>0</v>
      </c>
      <c r="L74" s="77" cm="1">
        <f t="array" ref="L74">_xlfn.XLOOKUP(1,(ImportSupplyContract[[Dechrau Tariff ]:[Dechrau Tariff ]]&lt;=($B74+L$6*$BB$2))*(ImportSupplyContract[[Diwedd Tariff]:[Diwedd Tariff]]&gt;($B74+L$6*$BB$2)),ImportSupplyContract[[Ceiniogau fesul kWh]:[Ceiniogau fesul kWh]],0,,)</f>
        <v>0</v>
      </c>
      <c r="M74" s="77" cm="1">
        <f t="array" ref="M74">_xlfn.XLOOKUP(1,(ImportSupplyContract[[Dechrau Tariff ]:[Dechrau Tariff ]]&lt;=($B74+M$6*$BB$2))*(ImportSupplyContract[[Diwedd Tariff]:[Diwedd Tariff]]&gt;($B74+M$6*$BB$2)),ImportSupplyContract[[Ceiniogau fesul kWh]:[Ceiniogau fesul kWh]],0,,)</f>
        <v>0</v>
      </c>
      <c r="N74" s="77" cm="1">
        <f t="array" ref="N74">_xlfn.XLOOKUP(1,(ImportSupplyContract[[Dechrau Tariff ]:[Dechrau Tariff ]]&lt;=($B74+N$6*$BB$2))*(ImportSupplyContract[[Diwedd Tariff]:[Diwedd Tariff]]&gt;($B74+N$6*$BB$2)),ImportSupplyContract[[Ceiniogau fesul kWh]:[Ceiniogau fesul kWh]],0,,)</f>
        <v>0</v>
      </c>
      <c r="O74" s="77" cm="1">
        <f t="array" ref="O74">_xlfn.XLOOKUP(1,(ImportSupplyContract[[Dechrau Tariff ]:[Dechrau Tariff ]]&lt;=($B74+O$6*$BB$2))*(ImportSupplyContract[[Diwedd Tariff]:[Diwedd Tariff]]&gt;($B74+O$6*$BB$2)),ImportSupplyContract[[Ceiniogau fesul kWh]:[Ceiniogau fesul kWh]],0,,)</f>
        <v>0</v>
      </c>
      <c r="P74" s="77" cm="1">
        <f t="array" ref="P74">_xlfn.XLOOKUP(1,(ImportSupplyContract[[Dechrau Tariff ]:[Dechrau Tariff ]]&lt;=($B74+P$6*$BB$2))*(ImportSupplyContract[[Diwedd Tariff]:[Diwedd Tariff]]&gt;($B74+P$6*$BB$2)),ImportSupplyContract[[Ceiniogau fesul kWh]:[Ceiniogau fesul kWh]],0,,)</f>
        <v>0</v>
      </c>
      <c r="Q74" s="77" cm="1">
        <f t="array" ref="Q74">_xlfn.XLOOKUP(1,(ImportSupplyContract[[Dechrau Tariff ]:[Dechrau Tariff ]]&lt;=($B74+Q$6*$BB$2))*(ImportSupplyContract[[Diwedd Tariff]:[Diwedd Tariff]]&gt;($B74+Q$6*$BB$2)),ImportSupplyContract[[Ceiniogau fesul kWh]:[Ceiniogau fesul kWh]],0,,)</f>
        <v>0</v>
      </c>
      <c r="R74" s="77" cm="1">
        <f t="array" ref="R74">_xlfn.XLOOKUP(1,(ImportSupplyContract[[Dechrau Tariff ]:[Dechrau Tariff ]]&lt;=($B74+R$6*$BB$2))*(ImportSupplyContract[[Diwedd Tariff]:[Diwedd Tariff]]&gt;($B74+R$6*$BB$2)),ImportSupplyContract[[Ceiniogau fesul kWh]:[Ceiniogau fesul kWh]],0,,)</f>
        <v>0</v>
      </c>
      <c r="S74" s="77" cm="1">
        <f t="array" ref="S74">_xlfn.XLOOKUP(1,(ImportSupplyContract[[Dechrau Tariff ]:[Dechrau Tariff ]]&lt;=($B74+S$6*$BB$2))*(ImportSupplyContract[[Diwedd Tariff]:[Diwedd Tariff]]&gt;($B74+S$6*$BB$2)),ImportSupplyContract[[Ceiniogau fesul kWh]:[Ceiniogau fesul kWh]],0,,)</f>
        <v>0</v>
      </c>
      <c r="T74" s="77" cm="1">
        <f t="array" ref="T74">_xlfn.XLOOKUP(1,(ImportSupplyContract[[Dechrau Tariff ]:[Dechrau Tariff ]]&lt;=($B74+T$6*$BB$2))*(ImportSupplyContract[[Diwedd Tariff]:[Diwedd Tariff]]&gt;($B74+T$6*$BB$2)),ImportSupplyContract[[Ceiniogau fesul kWh]:[Ceiniogau fesul kWh]],0,,)</f>
        <v>0</v>
      </c>
      <c r="U74" s="77" cm="1">
        <f t="array" ref="U74">_xlfn.XLOOKUP(1,(ImportSupplyContract[[Dechrau Tariff ]:[Dechrau Tariff ]]&lt;=($B74+U$6*$BB$2))*(ImportSupplyContract[[Diwedd Tariff]:[Diwedd Tariff]]&gt;($B74+U$6*$BB$2)),ImportSupplyContract[[Ceiniogau fesul kWh]:[Ceiniogau fesul kWh]],0,,)</f>
        <v>0</v>
      </c>
      <c r="V74" s="77" cm="1">
        <f t="array" ref="V74">_xlfn.XLOOKUP(1,(ImportSupplyContract[[Dechrau Tariff ]:[Dechrau Tariff ]]&lt;=($B74+V$6*$BB$2))*(ImportSupplyContract[[Diwedd Tariff]:[Diwedd Tariff]]&gt;($B74+V$6*$BB$2)),ImportSupplyContract[[Ceiniogau fesul kWh]:[Ceiniogau fesul kWh]],0,,)</f>
        <v>0</v>
      </c>
      <c r="W74" s="77" cm="1">
        <f t="array" ref="W74">_xlfn.XLOOKUP(1,(ImportSupplyContract[[Dechrau Tariff ]:[Dechrau Tariff ]]&lt;=($B74+W$6*$BB$2))*(ImportSupplyContract[[Diwedd Tariff]:[Diwedd Tariff]]&gt;($B74+W$6*$BB$2)),ImportSupplyContract[[Ceiniogau fesul kWh]:[Ceiniogau fesul kWh]],0,,)</f>
        <v>0</v>
      </c>
      <c r="X74" s="77" cm="1">
        <f t="array" ref="X74">_xlfn.XLOOKUP(1,(ImportSupplyContract[[Dechrau Tariff ]:[Dechrau Tariff ]]&lt;=($B74+X$6*$BB$2))*(ImportSupplyContract[[Diwedd Tariff]:[Diwedd Tariff]]&gt;($B74+X$6*$BB$2)),ImportSupplyContract[[Ceiniogau fesul kWh]:[Ceiniogau fesul kWh]],0,,)</f>
        <v>0</v>
      </c>
      <c r="Y74" s="77" cm="1">
        <f t="array" ref="Y74">_xlfn.XLOOKUP(1,(ImportSupplyContract[[Dechrau Tariff ]:[Dechrau Tariff ]]&lt;=($B74+Y$6*$BB$2))*(ImportSupplyContract[[Diwedd Tariff]:[Diwedd Tariff]]&gt;($B74+Y$6*$BB$2)),ImportSupplyContract[[Ceiniogau fesul kWh]:[Ceiniogau fesul kWh]],0,,)</f>
        <v>0</v>
      </c>
      <c r="Z74" s="77" cm="1">
        <f t="array" ref="Z74">_xlfn.XLOOKUP(1,(ImportSupplyContract[[Dechrau Tariff ]:[Dechrau Tariff ]]&lt;=($B74+Z$6*$BB$2))*(ImportSupplyContract[[Diwedd Tariff]:[Diwedd Tariff]]&gt;($B74+Z$6*$BB$2)),ImportSupplyContract[[Ceiniogau fesul kWh]:[Ceiniogau fesul kWh]],0,,)</f>
        <v>0</v>
      </c>
      <c r="AA74" s="77" cm="1">
        <f t="array" ref="AA74">_xlfn.XLOOKUP(1,(ImportSupplyContract[[Dechrau Tariff ]:[Dechrau Tariff ]]&lt;=($B74+AA$6*$BB$2))*(ImportSupplyContract[[Diwedd Tariff]:[Diwedd Tariff]]&gt;($B74+AA$6*$BB$2)),ImportSupplyContract[[Ceiniogau fesul kWh]:[Ceiniogau fesul kWh]],0,,)</f>
        <v>0</v>
      </c>
      <c r="AB74" s="77" cm="1">
        <f t="array" ref="AB74">_xlfn.XLOOKUP(1,(ImportSupplyContract[[Dechrau Tariff ]:[Dechrau Tariff ]]&lt;=($B74+AB$6*$BB$2))*(ImportSupplyContract[[Diwedd Tariff]:[Diwedd Tariff]]&gt;($B74+AB$6*$BB$2)),ImportSupplyContract[[Ceiniogau fesul kWh]:[Ceiniogau fesul kWh]],0,,)</f>
        <v>0</v>
      </c>
      <c r="AC74" s="77" cm="1">
        <f t="array" ref="AC74">_xlfn.XLOOKUP(1,(ImportSupplyContract[[Dechrau Tariff ]:[Dechrau Tariff ]]&lt;=($B74+AC$6*$BB$2))*(ImportSupplyContract[[Diwedd Tariff]:[Diwedd Tariff]]&gt;($B74+AC$6*$BB$2)),ImportSupplyContract[[Ceiniogau fesul kWh]:[Ceiniogau fesul kWh]],0,,)</f>
        <v>0</v>
      </c>
      <c r="AD74" s="77" cm="1">
        <f t="array" ref="AD74">_xlfn.XLOOKUP(1,(ImportSupplyContract[[Dechrau Tariff ]:[Dechrau Tariff ]]&lt;=($B74+AD$6*$BB$2))*(ImportSupplyContract[[Diwedd Tariff]:[Diwedd Tariff]]&gt;($B74+AD$6*$BB$2)),ImportSupplyContract[[Ceiniogau fesul kWh]:[Ceiniogau fesul kWh]],0,,)</f>
        <v>0</v>
      </c>
      <c r="AE74" s="77" cm="1">
        <f t="array" ref="AE74">_xlfn.XLOOKUP(1,(ImportSupplyContract[[Dechrau Tariff ]:[Dechrau Tariff ]]&lt;=($B74+AE$6*$BB$2))*(ImportSupplyContract[[Diwedd Tariff]:[Diwedd Tariff]]&gt;($B74+AE$6*$BB$2)),ImportSupplyContract[[Ceiniogau fesul kWh]:[Ceiniogau fesul kWh]],0,,)</f>
        <v>0</v>
      </c>
      <c r="AF74" s="77" cm="1">
        <f t="array" ref="AF74">_xlfn.XLOOKUP(1,(ImportSupplyContract[[Dechrau Tariff ]:[Dechrau Tariff ]]&lt;=($B74+AF$6*$BB$2))*(ImportSupplyContract[[Diwedd Tariff]:[Diwedd Tariff]]&gt;($B74+AF$6*$BB$2)),ImportSupplyContract[[Ceiniogau fesul kWh]:[Ceiniogau fesul kWh]],0,,)</f>
        <v>0</v>
      </c>
      <c r="AG74" s="77" cm="1">
        <f t="array" ref="AG74">_xlfn.XLOOKUP(1,(ImportSupplyContract[[Dechrau Tariff ]:[Dechrau Tariff ]]&lt;=($B74+AG$6*$BB$2))*(ImportSupplyContract[[Diwedd Tariff]:[Diwedd Tariff]]&gt;($B74+AG$6*$BB$2)),ImportSupplyContract[[Ceiniogau fesul kWh]:[Ceiniogau fesul kWh]],0,,)</f>
        <v>0</v>
      </c>
      <c r="AH74" s="77" cm="1">
        <f t="array" ref="AH74">_xlfn.XLOOKUP(1,(ImportSupplyContract[[Dechrau Tariff ]:[Dechrau Tariff ]]&lt;=($B74+AH$6*$BB$2))*(ImportSupplyContract[[Diwedd Tariff]:[Diwedd Tariff]]&gt;($B74+AH$6*$BB$2)),ImportSupplyContract[[Ceiniogau fesul kWh]:[Ceiniogau fesul kWh]],0,,)</f>
        <v>0</v>
      </c>
      <c r="AI74" s="77" cm="1">
        <f t="array" ref="AI74">_xlfn.XLOOKUP(1,(ImportSupplyContract[[Dechrau Tariff ]:[Dechrau Tariff ]]&lt;=($B74+AI$6*$BB$2))*(ImportSupplyContract[[Diwedd Tariff]:[Diwedd Tariff]]&gt;($B74+AI$6*$BB$2)),ImportSupplyContract[[Ceiniogau fesul kWh]:[Ceiniogau fesul kWh]],0,,)</f>
        <v>0</v>
      </c>
      <c r="AJ74" s="77" cm="1">
        <f t="array" ref="AJ74">_xlfn.XLOOKUP(1,(ImportSupplyContract[[Dechrau Tariff ]:[Dechrau Tariff ]]&lt;=($B74+AJ$6*$BB$2))*(ImportSupplyContract[[Diwedd Tariff]:[Diwedd Tariff]]&gt;($B74+AJ$6*$BB$2)),ImportSupplyContract[[Ceiniogau fesul kWh]:[Ceiniogau fesul kWh]],0,,)</f>
        <v>0</v>
      </c>
      <c r="AK74" s="77" cm="1">
        <f t="array" ref="AK74">_xlfn.XLOOKUP(1,(ImportSupplyContract[[Dechrau Tariff ]:[Dechrau Tariff ]]&lt;=($B74+AK$6*$BB$2))*(ImportSupplyContract[[Diwedd Tariff]:[Diwedd Tariff]]&gt;($B74+AK$6*$BB$2)),ImportSupplyContract[[Ceiniogau fesul kWh]:[Ceiniogau fesul kWh]],0,,)</f>
        <v>0</v>
      </c>
      <c r="AL74" s="77" cm="1">
        <f t="array" ref="AL74">_xlfn.XLOOKUP(1,(ImportSupplyContract[[Dechrau Tariff ]:[Dechrau Tariff ]]&lt;=($B74+AL$6*$BB$2))*(ImportSupplyContract[[Diwedd Tariff]:[Diwedd Tariff]]&gt;($B74+AL$6*$BB$2)),ImportSupplyContract[[Ceiniogau fesul kWh]:[Ceiniogau fesul kWh]],0,,)</f>
        <v>0</v>
      </c>
      <c r="AM74" s="77" cm="1">
        <f t="array" ref="AM74">_xlfn.XLOOKUP(1,(ImportSupplyContract[[Dechrau Tariff ]:[Dechrau Tariff ]]&lt;=($B74+AM$6*$BB$2))*(ImportSupplyContract[[Diwedd Tariff]:[Diwedd Tariff]]&gt;($B74+AM$6*$BB$2)),ImportSupplyContract[[Ceiniogau fesul kWh]:[Ceiniogau fesul kWh]],0,,)</f>
        <v>0</v>
      </c>
      <c r="AN74" s="77" cm="1">
        <f t="array" ref="AN74">_xlfn.XLOOKUP(1,(ImportSupplyContract[[Dechrau Tariff ]:[Dechrau Tariff ]]&lt;=($B74+AN$6*$BB$2))*(ImportSupplyContract[[Diwedd Tariff]:[Diwedd Tariff]]&gt;($B74+AN$6*$BB$2)),ImportSupplyContract[[Ceiniogau fesul kWh]:[Ceiniogau fesul kWh]],0,,)</f>
        <v>0</v>
      </c>
      <c r="AO74" s="77" cm="1">
        <f t="array" ref="AO74">_xlfn.XLOOKUP(1,(ImportSupplyContract[[Dechrau Tariff ]:[Dechrau Tariff ]]&lt;=($B74+AO$6*$BB$2))*(ImportSupplyContract[[Diwedd Tariff]:[Diwedd Tariff]]&gt;($B74+AO$6*$BB$2)),ImportSupplyContract[[Ceiniogau fesul kWh]:[Ceiniogau fesul kWh]],0,,)</f>
        <v>0</v>
      </c>
      <c r="AP74" s="77" cm="1">
        <f t="array" ref="AP74">_xlfn.XLOOKUP(1,(ImportSupplyContract[[Dechrau Tariff ]:[Dechrau Tariff ]]&lt;=($B74+AP$6*$BB$2))*(ImportSupplyContract[[Diwedd Tariff]:[Diwedd Tariff]]&gt;($B74+AP$6*$BB$2)),ImportSupplyContract[[Ceiniogau fesul kWh]:[Ceiniogau fesul kWh]],0,,)</f>
        <v>0</v>
      </c>
      <c r="AQ74" s="77" cm="1">
        <f t="array" ref="AQ74">_xlfn.XLOOKUP(1,(ImportSupplyContract[[Dechrau Tariff ]:[Dechrau Tariff ]]&lt;=($B74+AQ$6*$BB$2))*(ImportSupplyContract[[Diwedd Tariff]:[Diwedd Tariff]]&gt;($B74+AQ$6*$BB$2)),ImportSupplyContract[[Ceiniogau fesul kWh]:[Ceiniogau fesul kWh]],0,,)</f>
        <v>0</v>
      </c>
      <c r="AR74" s="77" cm="1">
        <f t="array" ref="AR74">_xlfn.XLOOKUP(1,(ImportSupplyContract[[Dechrau Tariff ]:[Dechrau Tariff ]]&lt;=($B74+AR$6*$BB$2))*(ImportSupplyContract[[Diwedd Tariff]:[Diwedd Tariff]]&gt;($B74+AR$6*$BB$2)),ImportSupplyContract[[Ceiniogau fesul kWh]:[Ceiniogau fesul kWh]],0,,)</f>
        <v>0</v>
      </c>
      <c r="AS74" s="77" cm="1">
        <f t="array" ref="AS74">_xlfn.XLOOKUP(1,(ImportSupplyContract[[Dechrau Tariff ]:[Dechrau Tariff ]]&lt;=($B74+AS$6*$BB$2))*(ImportSupplyContract[[Diwedd Tariff]:[Diwedd Tariff]]&gt;($B74+AS$6*$BB$2)),ImportSupplyContract[[Ceiniogau fesul kWh]:[Ceiniogau fesul kWh]],0,,)</f>
        <v>0</v>
      </c>
      <c r="AT74" s="77" cm="1">
        <f t="array" ref="AT74">_xlfn.XLOOKUP(1,(ImportSupplyContract[[Dechrau Tariff ]:[Dechrau Tariff ]]&lt;=($B74+AT$6*$BB$2))*(ImportSupplyContract[[Diwedd Tariff]:[Diwedd Tariff]]&gt;($B74+AT$6*$BB$2)),ImportSupplyContract[[Ceiniogau fesul kWh]:[Ceiniogau fesul kWh]],0,,)</f>
        <v>0</v>
      </c>
      <c r="AU74" s="77" cm="1">
        <f t="array" ref="AU74">_xlfn.XLOOKUP(1,(ImportSupplyContract[[Dechrau Tariff ]:[Dechrau Tariff ]]&lt;=($B74+AU$6*$BB$2))*(ImportSupplyContract[[Diwedd Tariff]:[Diwedd Tariff]]&gt;($B74+AU$6*$BB$2)),ImportSupplyContract[[Ceiniogau fesul kWh]:[Ceiniogau fesul kWh]],0,,)</f>
        <v>0</v>
      </c>
      <c r="AV74" s="77" cm="1">
        <f t="array" ref="AV74">_xlfn.XLOOKUP(1,(ImportSupplyContract[[Dechrau Tariff ]:[Dechrau Tariff ]]&lt;=($B74+AV$6*$BB$2))*(ImportSupplyContract[[Diwedd Tariff]:[Diwedd Tariff]]&gt;($B74+AV$6*$BB$2)),ImportSupplyContract[[Ceiniogau fesul kWh]:[Ceiniogau fesul kWh]],0,,)</f>
        <v>0</v>
      </c>
      <c r="AW74" s="77" cm="1">
        <f t="array" ref="AW74">_xlfn.XLOOKUP(1,(ImportSupplyContract[[Dechrau Tariff ]:[Dechrau Tariff ]]&lt;=($B74+AW$6*$BB$2))*(ImportSupplyContract[[Diwedd Tariff]:[Diwedd Tariff]]&gt;($B74+AW$6*$BB$2)),ImportSupplyContract[[Ceiniogau fesul kWh]:[Ceiniogau fesul kWh]],0,,)</f>
        <v>0</v>
      </c>
      <c r="AX74" s="77" cm="1">
        <f t="array" ref="AX74">_xlfn.XLOOKUP(1,(ImportSupplyContract[[Dechrau Tariff ]:[Dechrau Tariff ]]&lt;=($B74+AX$6*$BB$2))*(ImportSupplyContract[[Diwedd Tariff]:[Diwedd Tariff]]&gt;($B74+AX$6*$BB$2)),ImportSupplyContract[[Ceiniogau fesul kWh]:[Ceiniogau fesul kWh]],0,,)</f>
        <v>0</v>
      </c>
    </row>
    <row r="75" spans="2:50" x14ac:dyDescent="0.3">
      <c r="B75" s="30">
        <v>45360</v>
      </c>
      <c r="C75" s="77" cm="1">
        <f t="array" ref="C75">_xlfn.XLOOKUP(1,(ImportSupplyContract[[Dechrau Tariff ]:[Dechrau Tariff ]]&lt;=($B75+C$6*$BB$2))*(ImportSupplyContract[[Diwedd Tariff]:[Diwedd Tariff]]&gt;($B75+C$6*$BB$2)),ImportSupplyContract[[Ceiniogau fesul kWh]:[Ceiniogau fesul kWh]],0,,)</f>
        <v>0</v>
      </c>
      <c r="D75" s="77" cm="1">
        <f t="array" ref="D75">_xlfn.XLOOKUP(1,(ImportSupplyContract[[Dechrau Tariff ]:[Dechrau Tariff ]]&lt;=($B75+D$6*$BB$2))*(ImportSupplyContract[[Diwedd Tariff]:[Diwedd Tariff]]&gt;($B75+D$6*$BB$2)),ImportSupplyContract[[Ceiniogau fesul kWh]:[Ceiniogau fesul kWh]],0,,)</f>
        <v>0</v>
      </c>
      <c r="E75" s="77" cm="1">
        <f t="array" ref="E75">_xlfn.XLOOKUP(1,(ImportSupplyContract[[Dechrau Tariff ]:[Dechrau Tariff ]]&lt;=($B75+E$6*$BB$2))*(ImportSupplyContract[[Diwedd Tariff]:[Diwedd Tariff]]&gt;($B75+E$6*$BB$2)),ImportSupplyContract[[Ceiniogau fesul kWh]:[Ceiniogau fesul kWh]],0,,)</f>
        <v>0</v>
      </c>
      <c r="F75" s="77" cm="1">
        <f t="array" ref="F75">_xlfn.XLOOKUP(1,(ImportSupplyContract[[Dechrau Tariff ]:[Dechrau Tariff ]]&lt;=($B75+F$6*$BB$2))*(ImportSupplyContract[[Diwedd Tariff]:[Diwedd Tariff]]&gt;($B75+F$6*$BB$2)),ImportSupplyContract[[Ceiniogau fesul kWh]:[Ceiniogau fesul kWh]],0,,)</f>
        <v>0</v>
      </c>
      <c r="G75" s="77" cm="1">
        <f t="array" ref="G75">_xlfn.XLOOKUP(1,(ImportSupplyContract[[Dechrau Tariff ]:[Dechrau Tariff ]]&lt;=($B75+G$6*$BB$2))*(ImportSupplyContract[[Diwedd Tariff]:[Diwedd Tariff]]&gt;($B75+G$6*$BB$2)),ImportSupplyContract[[Ceiniogau fesul kWh]:[Ceiniogau fesul kWh]],0,,)</f>
        <v>0</v>
      </c>
      <c r="H75" s="77" cm="1">
        <f t="array" ref="H75">_xlfn.XLOOKUP(1,(ImportSupplyContract[[Dechrau Tariff ]:[Dechrau Tariff ]]&lt;=($B75+H$6*$BB$2))*(ImportSupplyContract[[Diwedd Tariff]:[Diwedd Tariff]]&gt;($B75+H$6*$BB$2)),ImportSupplyContract[[Ceiniogau fesul kWh]:[Ceiniogau fesul kWh]],0,,)</f>
        <v>0</v>
      </c>
      <c r="I75" s="77" cm="1">
        <f t="array" ref="I75">_xlfn.XLOOKUP(1,(ImportSupplyContract[[Dechrau Tariff ]:[Dechrau Tariff ]]&lt;=($B75+I$6*$BB$2))*(ImportSupplyContract[[Diwedd Tariff]:[Diwedd Tariff]]&gt;($B75+I$6*$BB$2)),ImportSupplyContract[[Ceiniogau fesul kWh]:[Ceiniogau fesul kWh]],0,,)</f>
        <v>0</v>
      </c>
      <c r="J75" s="77" cm="1">
        <f t="array" ref="J75">_xlfn.XLOOKUP(1,(ImportSupplyContract[[Dechrau Tariff ]:[Dechrau Tariff ]]&lt;=($B75+J$6*$BB$2))*(ImportSupplyContract[[Diwedd Tariff]:[Diwedd Tariff]]&gt;($B75+J$6*$BB$2)),ImportSupplyContract[[Ceiniogau fesul kWh]:[Ceiniogau fesul kWh]],0,,)</f>
        <v>0</v>
      </c>
      <c r="K75" s="77" cm="1">
        <f t="array" ref="K75">_xlfn.XLOOKUP(1,(ImportSupplyContract[[Dechrau Tariff ]:[Dechrau Tariff ]]&lt;=($B75+K$6*$BB$2))*(ImportSupplyContract[[Diwedd Tariff]:[Diwedd Tariff]]&gt;($B75+K$6*$BB$2)),ImportSupplyContract[[Ceiniogau fesul kWh]:[Ceiniogau fesul kWh]],0,,)</f>
        <v>0</v>
      </c>
      <c r="L75" s="77" cm="1">
        <f t="array" ref="L75">_xlfn.XLOOKUP(1,(ImportSupplyContract[[Dechrau Tariff ]:[Dechrau Tariff ]]&lt;=($B75+L$6*$BB$2))*(ImportSupplyContract[[Diwedd Tariff]:[Diwedd Tariff]]&gt;($B75+L$6*$BB$2)),ImportSupplyContract[[Ceiniogau fesul kWh]:[Ceiniogau fesul kWh]],0,,)</f>
        <v>0</v>
      </c>
      <c r="M75" s="77" cm="1">
        <f t="array" ref="M75">_xlfn.XLOOKUP(1,(ImportSupplyContract[[Dechrau Tariff ]:[Dechrau Tariff ]]&lt;=($B75+M$6*$BB$2))*(ImportSupplyContract[[Diwedd Tariff]:[Diwedd Tariff]]&gt;($B75+M$6*$BB$2)),ImportSupplyContract[[Ceiniogau fesul kWh]:[Ceiniogau fesul kWh]],0,,)</f>
        <v>0</v>
      </c>
      <c r="N75" s="77" cm="1">
        <f t="array" ref="N75">_xlfn.XLOOKUP(1,(ImportSupplyContract[[Dechrau Tariff ]:[Dechrau Tariff ]]&lt;=($B75+N$6*$BB$2))*(ImportSupplyContract[[Diwedd Tariff]:[Diwedd Tariff]]&gt;($B75+N$6*$BB$2)),ImportSupplyContract[[Ceiniogau fesul kWh]:[Ceiniogau fesul kWh]],0,,)</f>
        <v>0</v>
      </c>
      <c r="O75" s="77" cm="1">
        <f t="array" ref="O75">_xlfn.XLOOKUP(1,(ImportSupplyContract[[Dechrau Tariff ]:[Dechrau Tariff ]]&lt;=($B75+O$6*$BB$2))*(ImportSupplyContract[[Diwedd Tariff]:[Diwedd Tariff]]&gt;($B75+O$6*$BB$2)),ImportSupplyContract[[Ceiniogau fesul kWh]:[Ceiniogau fesul kWh]],0,,)</f>
        <v>0</v>
      </c>
      <c r="P75" s="77" cm="1">
        <f t="array" ref="P75">_xlfn.XLOOKUP(1,(ImportSupplyContract[[Dechrau Tariff ]:[Dechrau Tariff ]]&lt;=($B75+P$6*$BB$2))*(ImportSupplyContract[[Diwedd Tariff]:[Diwedd Tariff]]&gt;($B75+P$6*$BB$2)),ImportSupplyContract[[Ceiniogau fesul kWh]:[Ceiniogau fesul kWh]],0,,)</f>
        <v>0</v>
      </c>
      <c r="Q75" s="77" cm="1">
        <f t="array" ref="Q75">_xlfn.XLOOKUP(1,(ImportSupplyContract[[Dechrau Tariff ]:[Dechrau Tariff ]]&lt;=($B75+Q$6*$BB$2))*(ImportSupplyContract[[Diwedd Tariff]:[Diwedd Tariff]]&gt;($B75+Q$6*$BB$2)),ImportSupplyContract[[Ceiniogau fesul kWh]:[Ceiniogau fesul kWh]],0,,)</f>
        <v>0</v>
      </c>
      <c r="R75" s="77" cm="1">
        <f t="array" ref="R75">_xlfn.XLOOKUP(1,(ImportSupplyContract[[Dechrau Tariff ]:[Dechrau Tariff ]]&lt;=($B75+R$6*$BB$2))*(ImportSupplyContract[[Diwedd Tariff]:[Diwedd Tariff]]&gt;($B75+R$6*$BB$2)),ImportSupplyContract[[Ceiniogau fesul kWh]:[Ceiniogau fesul kWh]],0,,)</f>
        <v>0</v>
      </c>
      <c r="S75" s="77" cm="1">
        <f t="array" ref="S75">_xlfn.XLOOKUP(1,(ImportSupplyContract[[Dechrau Tariff ]:[Dechrau Tariff ]]&lt;=($B75+S$6*$BB$2))*(ImportSupplyContract[[Diwedd Tariff]:[Diwedd Tariff]]&gt;($B75+S$6*$BB$2)),ImportSupplyContract[[Ceiniogau fesul kWh]:[Ceiniogau fesul kWh]],0,,)</f>
        <v>0</v>
      </c>
      <c r="T75" s="77" cm="1">
        <f t="array" ref="T75">_xlfn.XLOOKUP(1,(ImportSupplyContract[[Dechrau Tariff ]:[Dechrau Tariff ]]&lt;=($B75+T$6*$BB$2))*(ImportSupplyContract[[Diwedd Tariff]:[Diwedd Tariff]]&gt;($B75+T$6*$BB$2)),ImportSupplyContract[[Ceiniogau fesul kWh]:[Ceiniogau fesul kWh]],0,,)</f>
        <v>0</v>
      </c>
      <c r="U75" s="77" cm="1">
        <f t="array" ref="U75">_xlfn.XLOOKUP(1,(ImportSupplyContract[[Dechrau Tariff ]:[Dechrau Tariff ]]&lt;=($B75+U$6*$BB$2))*(ImportSupplyContract[[Diwedd Tariff]:[Diwedd Tariff]]&gt;($B75+U$6*$BB$2)),ImportSupplyContract[[Ceiniogau fesul kWh]:[Ceiniogau fesul kWh]],0,,)</f>
        <v>0</v>
      </c>
      <c r="V75" s="77" cm="1">
        <f t="array" ref="V75">_xlfn.XLOOKUP(1,(ImportSupplyContract[[Dechrau Tariff ]:[Dechrau Tariff ]]&lt;=($B75+V$6*$BB$2))*(ImportSupplyContract[[Diwedd Tariff]:[Diwedd Tariff]]&gt;($B75+V$6*$BB$2)),ImportSupplyContract[[Ceiniogau fesul kWh]:[Ceiniogau fesul kWh]],0,,)</f>
        <v>0</v>
      </c>
      <c r="W75" s="77" cm="1">
        <f t="array" ref="W75">_xlfn.XLOOKUP(1,(ImportSupplyContract[[Dechrau Tariff ]:[Dechrau Tariff ]]&lt;=($B75+W$6*$BB$2))*(ImportSupplyContract[[Diwedd Tariff]:[Diwedd Tariff]]&gt;($B75+W$6*$BB$2)),ImportSupplyContract[[Ceiniogau fesul kWh]:[Ceiniogau fesul kWh]],0,,)</f>
        <v>0</v>
      </c>
      <c r="X75" s="77" cm="1">
        <f t="array" ref="X75">_xlfn.XLOOKUP(1,(ImportSupplyContract[[Dechrau Tariff ]:[Dechrau Tariff ]]&lt;=($B75+X$6*$BB$2))*(ImportSupplyContract[[Diwedd Tariff]:[Diwedd Tariff]]&gt;($B75+X$6*$BB$2)),ImportSupplyContract[[Ceiniogau fesul kWh]:[Ceiniogau fesul kWh]],0,,)</f>
        <v>0</v>
      </c>
      <c r="Y75" s="77" cm="1">
        <f t="array" ref="Y75">_xlfn.XLOOKUP(1,(ImportSupplyContract[[Dechrau Tariff ]:[Dechrau Tariff ]]&lt;=($B75+Y$6*$BB$2))*(ImportSupplyContract[[Diwedd Tariff]:[Diwedd Tariff]]&gt;($B75+Y$6*$BB$2)),ImportSupplyContract[[Ceiniogau fesul kWh]:[Ceiniogau fesul kWh]],0,,)</f>
        <v>0</v>
      </c>
      <c r="Z75" s="77" cm="1">
        <f t="array" ref="Z75">_xlfn.XLOOKUP(1,(ImportSupplyContract[[Dechrau Tariff ]:[Dechrau Tariff ]]&lt;=($B75+Z$6*$BB$2))*(ImportSupplyContract[[Diwedd Tariff]:[Diwedd Tariff]]&gt;($B75+Z$6*$BB$2)),ImportSupplyContract[[Ceiniogau fesul kWh]:[Ceiniogau fesul kWh]],0,,)</f>
        <v>0</v>
      </c>
      <c r="AA75" s="77" cm="1">
        <f t="array" ref="AA75">_xlfn.XLOOKUP(1,(ImportSupplyContract[[Dechrau Tariff ]:[Dechrau Tariff ]]&lt;=($B75+AA$6*$BB$2))*(ImportSupplyContract[[Diwedd Tariff]:[Diwedd Tariff]]&gt;($B75+AA$6*$BB$2)),ImportSupplyContract[[Ceiniogau fesul kWh]:[Ceiniogau fesul kWh]],0,,)</f>
        <v>0</v>
      </c>
      <c r="AB75" s="77" cm="1">
        <f t="array" ref="AB75">_xlfn.XLOOKUP(1,(ImportSupplyContract[[Dechrau Tariff ]:[Dechrau Tariff ]]&lt;=($B75+AB$6*$BB$2))*(ImportSupplyContract[[Diwedd Tariff]:[Diwedd Tariff]]&gt;($B75+AB$6*$BB$2)),ImportSupplyContract[[Ceiniogau fesul kWh]:[Ceiniogau fesul kWh]],0,,)</f>
        <v>0</v>
      </c>
      <c r="AC75" s="77" cm="1">
        <f t="array" ref="AC75">_xlfn.XLOOKUP(1,(ImportSupplyContract[[Dechrau Tariff ]:[Dechrau Tariff ]]&lt;=($B75+AC$6*$BB$2))*(ImportSupplyContract[[Diwedd Tariff]:[Diwedd Tariff]]&gt;($B75+AC$6*$BB$2)),ImportSupplyContract[[Ceiniogau fesul kWh]:[Ceiniogau fesul kWh]],0,,)</f>
        <v>0</v>
      </c>
      <c r="AD75" s="77" cm="1">
        <f t="array" ref="AD75">_xlfn.XLOOKUP(1,(ImportSupplyContract[[Dechrau Tariff ]:[Dechrau Tariff ]]&lt;=($B75+AD$6*$BB$2))*(ImportSupplyContract[[Diwedd Tariff]:[Diwedd Tariff]]&gt;($B75+AD$6*$BB$2)),ImportSupplyContract[[Ceiniogau fesul kWh]:[Ceiniogau fesul kWh]],0,,)</f>
        <v>0</v>
      </c>
      <c r="AE75" s="77" cm="1">
        <f t="array" ref="AE75">_xlfn.XLOOKUP(1,(ImportSupplyContract[[Dechrau Tariff ]:[Dechrau Tariff ]]&lt;=($B75+AE$6*$BB$2))*(ImportSupplyContract[[Diwedd Tariff]:[Diwedd Tariff]]&gt;($B75+AE$6*$BB$2)),ImportSupplyContract[[Ceiniogau fesul kWh]:[Ceiniogau fesul kWh]],0,,)</f>
        <v>0</v>
      </c>
      <c r="AF75" s="77" cm="1">
        <f t="array" ref="AF75">_xlfn.XLOOKUP(1,(ImportSupplyContract[[Dechrau Tariff ]:[Dechrau Tariff ]]&lt;=($B75+AF$6*$BB$2))*(ImportSupplyContract[[Diwedd Tariff]:[Diwedd Tariff]]&gt;($B75+AF$6*$BB$2)),ImportSupplyContract[[Ceiniogau fesul kWh]:[Ceiniogau fesul kWh]],0,,)</f>
        <v>0</v>
      </c>
      <c r="AG75" s="77" cm="1">
        <f t="array" ref="AG75">_xlfn.XLOOKUP(1,(ImportSupplyContract[[Dechrau Tariff ]:[Dechrau Tariff ]]&lt;=($B75+AG$6*$BB$2))*(ImportSupplyContract[[Diwedd Tariff]:[Diwedd Tariff]]&gt;($B75+AG$6*$BB$2)),ImportSupplyContract[[Ceiniogau fesul kWh]:[Ceiniogau fesul kWh]],0,,)</f>
        <v>0</v>
      </c>
      <c r="AH75" s="77" cm="1">
        <f t="array" ref="AH75">_xlfn.XLOOKUP(1,(ImportSupplyContract[[Dechrau Tariff ]:[Dechrau Tariff ]]&lt;=($B75+AH$6*$BB$2))*(ImportSupplyContract[[Diwedd Tariff]:[Diwedd Tariff]]&gt;($B75+AH$6*$BB$2)),ImportSupplyContract[[Ceiniogau fesul kWh]:[Ceiniogau fesul kWh]],0,,)</f>
        <v>0</v>
      </c>
      <c r="AI75" s="77" cm="1">
        <f t="array" ref="AI75">_xlfn.XLOOKUP(1,(ImportSupplyContract[[Dechrau Tariff ]:[Dechrau Tariff ]]&lt;=($B75+AI$6*$BB$2))*(ImportSupplyContract[[Diwedd Tariff]:[Diwedd Tariff]]&gt;($B75+AI$6*$BB$2)),ImportSupplyContract[[Ceiniogau fesul kWh]:[Ceiniogau fesul kWh]],0,,)</f>
        <v>0</v>
      </c>
      <c r="AJ75" s="77" cm="1">
        <f t="array" ref="AJ75">_xlfn.XLOOKUP(1,(ImportSupplyContract[[Dechrau Tariff ]:[Dechrau Tariff ]]&lt;=($B75+AJ$6*$BB$2))*(ImportSupplyContract[[Diwedd Tariff]:[Diwedd Tariff]]&gt;($B75+AJ$6*$BB$2)),ImportSupplyContract[[Ceiniogau fesul kWh]:[Ceiniogau fesul kWh]],0,,)</f>
        <v>0</v>
      </c>
      <c r="AK75" s="77" cm="1">
        <f t="array" ref="AK75">_xlfn.XLOOKUP(1,(ImportSupplyContract[[Dechrau Tariff ]:[Dechrau Tariff ]]&lt;=($B75+AK$6*$BB$2))*(ImportSupplyContract[[Diwedd Tariff]:[Diwedd Tariff]]&gt;($B75+AK$6*$BB$2)),ImportSupplyContract[[Ceiniogau fesul kWh]:[Ceiniogau fesul kWh]],0,,)</f>
        <v>0</v>
      </c>
      <c r="AL75" s="77" cm="1">
        <f t="array" ref="AL75">_xlfn.XLOOKUP(1,(ImportSupplyContract[[Dechrau Tariff ]:[Dechrau Tariff ]]&lt;=($B75+AL$6*$BB$2))*(ImportSupplyContract[[Diwedd Tariff]:[Diwedd Tariff]]&gt;($B75+AL$6*$BB$2)),ImportSupplyContract[[Ceiniogau fesul kWh]:[Ceiniogau fesul kWh]],0,,)</f>
        <v>0</v>
      </c>
      <c r="AM75" s="77" cm="1">
        <f t="array" ref="AM75">_xlfn.XLOOKUP(1,(ImportSupplyContract[[Dechrau Tariff ]:[Dechrau Tariff ]]&lt;=($B75+AM$6*$BB$2))*(ImportSupplyContract[[Diwedd Tariff]:[Diwedd Tariff]]&gt;($B75+AM$6*$BB$2)),ImportSupplyContract[[Ceiniogau fesul kWh]:[Ceiniogau fesul kWh]],0,,)</f>
        <v>0</v>
      </c>
      <c r="AN75" s="77" cm="1">
        <f t="array" ref="AN75">_xlfn.XLOOKUP(1,(ImportSupplyContract[[Dechrau Tariff ]:[Dechrau Tariff ]]&lt;=($B75+AN$6*$BB$2))*(ImportSupplyContract[[Diwedd Tariff]:[Diwedd Tariff]]&gt;($B75+AN$6*$BB$2)),ImportSupplyContract[[Ceiniogau fesul kWh]:[Ceiniogau fesul kWh]],0,,)</f>
        <v>0</v>
      </c>
      <c r="AO75" s="77" cm="1">
        <f t="array" ref="AO75">_xlfn.XLOOKUP(1,(ImportSupplyContract[[Dechrau Tariff ]:[Dechrau Tariff ]]&lt;=($B75+AO$6*$BB$2))*(ImportSupplyContract[[Diwedd Tariff]:[Diwedd Tariff]]&gt;($B75+AO$6*$BB$2)),ImportSupplyContract[[Ceiniogau fesul kWh]:[Ceiniogau fesul kWh]],0,,)</f>
        <v>0</v>
      </c>
      <c r="AP75" s="77" cm="1">
        <f t="array" ref="AP75">_xlfn.XLOOKUP(1,(ImportSupplyContract[[Dechrau Tariff ]:[Dechrau Tariff ]]&lt;=($B75+AP$6*$BB$2))*(ImportSupplyContract[[Diwedd Tariff]:[Diwedd Tariff]]&gt;($B75+AP$6*$BB$2)),ImportSupplyContract[[Ceiniogau fesul kWh]:[Ceiniogau fesul kWh]],0,,)</f>
        <v>0</v>
      </c>
      <c r="AQ75" s="77" cm="1">
        <f t="array" ref="AQ75">_xlfn.XLOOKUP(1,(ImportSupplyContract[[Dechrau Tariff ]:[Dechrau Tariff ]]&lt;=($B75+AQ$6*$BB$2))*(ImportSupplyContract[[Diwedd Tariff]:[Diwedd Tariff]]&gt;($B75+AQ$6*$BB$2)),ImportSupplyContract[[Ceiniogau fesul kWh]:[Ceiniogau fesul kWh]],0,,)</f>
        <v>0</v>
      </c>
      <c r="AR75" s="77" cm="1">
        <f t="array" ref="AR75">_xlfn.XLOOKUP(1,(ImportSupplyContract[[Dechrau Tariff ]:[Dechrau Tariff ]]&lt;=($B75+AR$6*$BB$2))*(ImportSupplyContract[[Diwedd Tariff]:[Diwedd Tariff]]&gt;($B75+AR$6*$BB$2)),ImportSupplyContract[[Ceiniogau fesul kWh]:[Ceiniogau fesul kWh]],0,,)</f>
        <v>0</v>
      </c>
      <c r="AS75" s="77" cm="1">
        <f t="array" ref="AS75">_xlfn.XLOOKUP(1,(ImportSupplyContract[[Dechrau Tariff ]:[Dechrau Tariff ]]&lt;=($B75+AS$6*$BB$2))*(ImportSupplyContract[[Diwedd Tariff]:[Diwedd Tariff]]&gt;($B75+AS$6*$BB$2)),ImportSupplyContract[[Ceiniogau fesul kWh]:[Ceiniogau fesul kWh]],0,,)</f>
        <v>0</v>
      </c>
      <c r="AT75" s="77" cm="1">
        <f t="array" ref="AT75">_xlfn.XLOOKUP(1,(ImportSupplyContract[[Dechrau Tariff ]:[Dechrau Tariff ]]&lt;=($B75+AT$6*$BB$2))*(ImportSupplyContract[[Diwedd Tariff]:[Diwedd Tariff]]&gt;($B75+AT$6*$BB$2)),ImportSupplyContract[[Ceiniogau fesul kWh]:[Ceiniogau fesul kWh]],0,,)</f>
        <v>0</v>
      </c>
      <c r="AU75" s="77" cm="1">
        <f t="array" ref="AU75">_xlfn.XLOOKUP(1,(ImportSupplyContract[[Dechrau Tariff ]:[Dechrau Tariff ]]&lt;=($B75+AU$6*$BB$2))*(ImportSupplyContract[[Diwedd Tariff]:[Diwedd Tariff]]&gt;($B75+AU$6*$BB$2)),ImportSupplyContract[[Ceiniogau fesul kWh]:[Ceiniogau fesul kWh]],0,,)</f>
        <v>0</v>
      </c>
      <c r="AV75" s="77" cm="1">
        <f t="array" ref="AV75">_xlfn.XLOOKUP(1,(ImportSupplyContract[[Dechrau Tariff ]:[Dechrau Tariff ]]&lt;=($B75+AV$6*$BB$2))*(ImportSupplyContract[[Diwedd Tariff]:[Diwedd Tariff]]&gt;($B75+AV$6*$BB$2)),ImportSupplyContract[[Ceiniogau fesul kWh]:[Ceiniogau fesul kWh]],0,,)</f>
        <v>0</v>
      </c>
      <c r="AW75" s="77" cm="1">
        <f t="array" ref="AW75">_xlfn.XLOOKUP(1,(ImportSupplyContract[[Dechrau Tariff ]:[Dechrau Tariff ]]&lt;=($B75+AW$6*$BB$2))*(ImportSupplyContract[[Diwedd Tariff]:[Diwedd Tariff]]&gt;($B75+AW$6*$BB$2)),ImportSupplyContract[[Ceiniogau fesul kWh]:[Ceiniogau fesul kWh]],0,,)</f>
        <v>0</v>
      </c>
      <c r="AX75" s="77" cm="1">
        <f t="array" ref="AX75">_xlfn.XLOOKUP(1,(ImportSupplyContract[[Dechrau Tariff ]:[Dechrau Tariff ]]&lt;=($B75+AX$6*$BB$2))*(ImportSupplyContract[[Diwedd Tariff]:[Diwedd Tariff]]&gt;($B75+AX$6*$BB$2)),ImportSupplyContract[[Ceiniogau fesul kWh]:[Ceiniogau fesul kWh]],0,,)</f>
        <v>0</v>
      </c>
    </row>
    <row r="76" spans="2:50" x14ac:dyDescent="0.3">
      <c r="B76" s="30">
        <v>45361</v>
      </c>
      <c r="C76" s="77" cm="1">
        <f t="array" ref="C76">_xlfn.XLOOKUP(1,(ImportSupplyContract[[Dechrau Tariff ]:[Dechrau Tariff ]]&lt;=($B76+C$6*$BB$2))*(ImportSupplyContract[[Diwedd Tariff]:[Diwedd Tariff]]&gt;($B76+C$6*$BB$2)),ImportSupplyContract[[Ceiniogau fesul kWh]:[Ceiniogau fesul kWh]],0,,)</f>
        <v>0</v>
      </c>
      <c r="D76" s="77" cm="1">
        <f t="array" ref="D76">_xlfn.XLOOKUP(1,(ImportSupplyContract[[Dechrau Tariff ]:[Dechrau Tariff ]]&lt;=($B76+D$6*$BB$2))*(ImportSupplyContract[[Diwedd Tariff]:[Diwedd Tariff]]&gt;($B76+D$6*$BB$2)),ImportSupplyContract[[Ceiniogau fesul kWh]:[Ceiniogau fesul kWh]],0,,)</f>
        <v>0</v>
      </c>
      <c r="E76" s="77" cm="1">
        <f t="array" ref="E76">_xlfn.XLOOKUP(1,(ImportSupplyContract[[Dechrau Tariff ]:[Dechrau Tariff ]]&lt;=($B76+E$6*$BB$2))*(ImportSupplyContract[[Diwedd Tariff]:[Diwedd Tariff]]&gt;($B76+E$6*$BB$2)),ImportSupplyContract[[Ceiniogau fesul kWh]:[Ceiniogau fesul kWh]],0,,)</f>
        <v>0</v>
      </c>
      <c r="F76" s="77" cm="1">
        <f t="array" ref="F76">_xlfn.XLOOKUP(1,(ImportSupplyContract[[Dechrau Tariff ]:[Dechrau Tariff ]]&lt;=($B76+F$6*$BB$2))*(ImportSupplyContract[[Diwedd Tariff]:[Diwedd Tariff]]&gt;($B76+F$6*$BB$2)),ImportSupplyContract[[Ceiniogau fesul kWh]:[Ceiniogau fesul kWh]],0,,)</f>
        <v>0</v>
      </c>
      <c r="G76" s="77" cm="1">
        <f t="array" ref="G76">_xlfn.XLOOKUP(1,(ImportSupplyContract[[Dechrau Tariff ]:[Dechrau Tariff ]]&lt;=($B76+G$6*$BB$2))*(ImportSupplyContract[[Diwedd Tariff]:[Diwedd Tariff]]&gt;($B76+G$6*$BB$2)),ImportSupplyContract[[Ceiniogau fesul kWh]:[Ceiniogau fesul kWh]],0,,)</f>
        <v>0</v>
      </c>
      <c r="H76" s="77" cm="1">
        <f t="array" ref="H76">_xlfn.XLOOKUP(1,(ImportSupplyContract[[Dechrau Tariff ]:[Dechrau Tariff ]]&lt;=($B76+H$6*$BB$2))*(ImportSupplyContract[[Diwedd Tariff]:[Diwedd Tariff]]&gt;($B76+H$6*$BB$2)),ImportSupplyContract[[Ceiniogau fesul kWh]:[Ceiniogau fesul kWh]],0,,)</f>
        <v>0</v>
      </c>
      <c r="I76" s="77" cm="1">
        <f t="array" ref="I76">_xlfn.XLOOKUP(1,(ImportSupplyContract[[Dechrau Tariff ]:[Dechrau Tariff ]]&lt;=($B76+I$6*$BB$2))*(ImportSupplyContract[[Diwedd Tariff]:[Diwedd Tariff]]&gt;($B76+I$6*$BB$2)),ImportSupplyContract[[Ceiniogau fesul kWh]:[Ceiniogau fesul kWh]],0,,)</f>
        <v>0</v>
      </c>
      <c r="J76" s="77" cm="1">
        <f t="array" ref="J76">_xlfn.XLOOKUP(1,(ImportSupplyContract[[Dechrau Tariff ]:[Dechrau Tariff ]]&lt;=($B76+J$6*$BB$2))*(ImportSupplyContract[[Diwedd Tariff]:[Diwedd Tariff]]&gt;($B76+J$6*$BB$2)),ImportSupplyContract[[Ceiniogau fesul kWh]:[Ceiniogau fesul kWh]],0,,)</f>
        <v>0</v>
      </c>
      <c r="K76" s="77" cm="1">
        <f t="array" ref="K76">_xlfn.XLOOKUP(1,(ImportSupplyContract[[Dechrau Tariff ]:[Dechrau Tariff ]]&lt;=($B76+K$6*$BB$2))*(ImportSupplyContract[[Diwedd Tariff]:[Diwedd Tariff]]&gt;($B76+K$6*$BB$2)),ImportSupplyContract[[Ceiniogau fesul kWh]:[Ceiniogau fesul kWh]],0,,)</f>
        <v>0</v>
      </c>
      <c r="L76" s="77" cm="1">
        <f t="array" ref="L76">_xlfn.XLOOKUP(1,(ImportSupplyContract[[Dechrau Tariff ]:[Dechrau Tariff ]]&lt;=($B76+L$6*$BB$2))*(ImportSupplyContract[[Diwedd Tariff]:[Diwedd Tariff]]&gt;($B76+L$6*$BB$2)),ImportSupplyContract[[Ceiniogau fesul kWh]:[Ceiniogau fesul kWh]],0,,)</f>
        <v>0</v>
      </c>
      <c r="M76" s="77" cm="1">
        <f t="array" ref="M76">_xlfn.XLOOKUP(1,(ImportSupplyContract[[Dechrau Tariff ]:[Dechrau Tariff ]]&lt;=($B76+M$6*$BB$2))*(ImportSupplyContract[[Diwedd Tariff]:[Diwedd Tariff]]&gt;($B76+M$6*$BB$2)),ImportSupplyContract[[Ceiniogau fesul kWh]:[Ceiniogau fesul kWh]],0,,)</f>
        <v>0</v>
      </c>
      <c r="N76" s="77" cm="1">
        <f t="array" ref="N76">_xlfn.XLOOKUP(1,(ImportSupplyContract[[Dechrau Tariff ]:[Dechrau Tariff ]]&lt;=($B76+N$6*$BB$2))*(ImportSupplyContract[[Diwedd Tariff]:[Diwedd Tariff]]&gt;($B76+N$6*$BB$2)),ImportSupplyContract[[Ceiniogau fesul kWh]:[Ceiniogau fesul kWh]],0,,)</f>
        <v>0</v>
      </c>
      <c r="O76" s="77" cm="1">
        <f t="array" ref="O76">_xlfn.XLOOKUP(1,(ImportSupplyContract[[Dechrau Tariff ]:[Dechrau Tariff ]]&lt;=($B76+O$6*$BB$2))*(ImportSupplyContract[[Diwedd Tariff]:[Diwedd Tariff]]&gt;($B76+O$6*$BB$2)),ImportSupplyContract[[Ceiniogau fesul kWh]:[Ceiniogau fesul kWh]],0,,)</f>
        <v>0</v>
      </c>
      <c r="P76" s="77" cm="1">
        <f t="array" ref="P76">_xlfn.XLOOKUP(1,(ImportSupplyContract[[Dechrau Tariff ]:[Dechrau Tariff ]]&lt;=($B76+P$6*$BB$2))*(ImportSupplyContract[[Diwedd Tariff]:[Diwedd Tariff]]&gt;($B76+P$6*$BB$2)),ImportSupplyContract[[Ceiniogau fesul kWh]:[Ceiniogau fesul kWh]],0,,)</f>
        <v>0</v>
      </c>
      <c r="Q76" s="77" cm="1">
        <f t="array" ref="Q76">_xlfn.XLOOKUP(1,(ImportSupplyContract[[Dechrau Tariff ]:[Dechrau Tariff ]]&lt;=($B76+Q$6*$BB$2))*(ImportSupplyContract[[Diwedd Tariff]:[Diwedd Tariff]]&gt;($B76+Q$6*$BB$2)),ImportSupplyContract[[Ceiniogau fesul kWh]:[Ceiniogau fesul kWh]],0,,)</f>
        <v>0</v>
      </c>
      <c r="R76" s="77" cm="1">
        <f t="array" ref="R76">_xlfn.XLOOKUP(1,(ImportSupplyContract[[Dechrau Tariff ]:[Dechrau Tariff ]]&lt;=($B76+R$6*$BB$2))*(ImportSupplyContract[[Diwedd Tariff]:[Diwedd Tariff]]&gt;($B76+R$6*$BB$2)),ImportSupplyContract[[Ceiniogau fesul kWh]:[Ceiniogau fesul kWh]],0,,)</f>
        <v>0</v>
      </c>
      <c r="S76" s="77" cm="1">
        <f t="array" ref="S76">_xlfn.XLOOKUP(1,(ImportSupplyContract[[Dechrau Tariff ]:[Dechrau Tariff ]]&lt;=($B76+S$6*$BB$2))*(ImportSupplyContract[[Diwedd Tariff]:[Diwedd Tariff]]&gt;($B76+S$6*$BB$2)),ImportSupplyContract[[Ceiniogau fesul kWh]:[Ceiniogau fesul kWh]],0,,)</f>
        <v>0</v>
      </c>
      <c r="T76" s="77" cm="1">
        <f t="array" ref="T76">_xlfn.XLOOKUP(1,(ImportSupplyContract[[Dechrau Tariff ]:[Dechrau Tariff ]]&lt;=($B76+T$6*$BB$2))*(ImportSupplyContract[[Diwedd Tariff]:[Diwedd Tariff]]&gt;($B76+T$6*$BB$2)),ImportSupplyContract[[Ceiniogau fesul kWh]:[Ceiniogau fesul kWh]],0,,)</f>
        <v>0</v>
      </c>
      <c r="U76" s="77" cm="1">
        <f t="array" ref="U76">_xlfn.XLOOKUP(1,(ImportSupplyContract[[Dechrau Tariff ]:[Dechrau Tariff ]]&lt;=($B76+U$6*$BB$2))*(ImportSupplyContract[[Diwedd Tariff]:[Diwedd Tariff]]&gt;($B76+U$6*$BB$2)),ImportSupplyContract[[Ceiniogau fesul kWh]:[Ceiniogau fesul kWh]],0,,)</f>
        <v>0</v>
      </c>
      <c r="V76" s="77" cm="1">
        <f t="array" ref="V76">_xlfn.XLOOKUP(1,(ImportSupplyContract[[Dechrau Tariff ]:[Dechrau Tariff ]]&lt;=($B76+V$6*$BB$2))*(ImportSupplyContract[[Diwedd Tariff]:[Diwedd Tariff]]&gt;($B76+V$6*$BB$2)),ImportSupplyContract[[Ceiniogau fesul kWh]:[Ceiniogau fesul kWh]],0,,)</f>
        <v>0</v>
      </c>
      <c r="W76" s="77" cm="1">
        <f t="array" ref="W76">_xlfn.XLOOKUP(1,(ImportSupplyContract[[Dechrau Tariff ]:[Dechrau Tariff ]]&lt;=($B76+W$6*$BB$2))*(ImportSupplyContract[[Diwedd Tariff]:[Diwedd Tariff]]&gt;($B76+W$6*$BB$2)),ImportSupplyContract[[Ceiniogau fesul kWh]:[Ceiniogau fesul kWh]],0,,)</f>
        <v>0</v>
      </c>
      <c r="X76" s="77" cm="1">
        <f t="array" ref="X76">_xlfn.XLOOKUP(1,(ImportSupplyContract[[Dechrau Tariff ]:[Dechrau Tariff ]]&lt;=($B76+X$6*$BB$2))*(ImportSupplyContract[[Diwedd Tariff]:[Diwedd Tariff]]&gt;($B76+X$6*$BB$2)),ImportSupplyContract[[Ceiniogau fesul kWh]:[Ceiniogau fesul kWh]],0,,)</f>
        <v>0</v>
      </c>
      <c r="Y76" s="77" cm="1">
        <f t="array" ref="Y76">_xlfn.XLOOKUP(1,(ImportSupplyContract[[Dechrau Tariff ]:[Dechrau Tariff ]]&lt;=($B76+Y$6*$BB$2))*(ImportSupplyContract[[Diwedd Tariff]:[Diwedd Tariff]]&gt;($B76+Y$6*$BB$2)),ImportSupplyContract[[Ceiniogau fesul kWh]:[Ceiniogau fesul kWh]],0,,)</f>
        <v>0</v>
      </c>
      <c r="Z76" s="77" cm="1">
        <f t="array" ref="Z76">_xlfn.XLOOKUP(1,(ImportSupplyContract[[Dechrau Tariff ]:[Dechrau Tariff ]]&lt;=($B76+Z$6*$BB$2))*(ImportSupplyContract[[Diwedd Tariff]:[Diwedd Tariff]]&gt;($B76+Z$6*$BB$2)),ImportSupplyContract[[Ceiniogau fesul kWh]:[Ceiniogau fesul kWh]],0,,)</f>
        <v>0</v>
      </c>
      <c r="AA76" s="77" cm="1">
        <f t="array" ref="AA76">_xlfn.XLOOKUP(1,(ImportSupplyContract[[Dechrau Tariff ]:[Dechrau Tariff ]]&lt;=($B76+AA$6*$BB$2))*(ImportSupplyContract[[Diwedd Tariff]:[Diwedd Tariff]]&gt;($B76+AA$6*$BB$2)),ImportSupplyContract[[Ceiniogau fesul kWh]:[Ceiniogau fesul kWh]],0,,)</f>
        <v>0</v>
      </c>
      <c r="AB76" s="77" cm="1">
        <f t="array" ref="AB76">_xlfn.XLOOKUP(1,(ImportSupplyContract[[Dechrau Tariff ]:[Dechrau Tariff ]]&lt;=($B76+AB$6*$BB$2))*(ImportSupplyContract[[Diwedd Tariff]:[Diwedd Tariff]]&gt;($B76+AB$6*$BB$2)),ImportSupplyContract[[Ceiniogau fesul kWh]:[Ceiniogau fesul kWh]],0,,)</f>
        <v>0</v>
      </c>
      <c r="AC76" s="77" cm="1">
        <f t="array" ref="AC76">_xlfn.XLOOKUP(1,(ImportSupplyContract[[Dechrau Tariff ]:[Dechrau Tariff ]]&lt;=($B76+AC$6*$BB$2))*(ImportSupplyContract[[Diwedd Tariff]:[Diwedd Tariff]]&gt;($B76+AC$6*$BB$2)),ImportSupplyContract[[Ceiniogau fesul kWh]:[Ceiniogau fesul kWh]],0,,)</f>
        <v>0</v>
      </c>
      <c r="AD76" s="77" cm="1">
        <f t="array" ref="AD76">_xlfn.XLOOKUP(1,(ImportSupplyContract[[Dechrau Tariff ]:[Dechrau Tariff ]]&lt;=($B76+AD$6*$BB$2))*(ImportSupplyContract[[Diwedd Tariff]:[Diwedd Tariff]]&gt;($B76+AD$6*$BB$2)),ImportSupplyContract[[Ceiniogau fesul kWh]:[Ceiniogau fesul kWh]],0,,)</f>
        <v>0</v>
      </c>
      <c r="AE76" s="77" cm="1">
        <f t="array" ref="AE76">_xlfn.XLOOKUP(1,(ImportSupplyContract[[Dechrau Tariff ]:[Dechrau Tariff ]]&lt;=($B76+AE$6*$BB$2))*(ImportSupplyContract[[Diwedd Tariff]:[Diwedd Tariff]]&gt;($B76+AE$6*$BB$2)),ImportSupplyContract[[Ceiniogau fesul kWh]:[Ceiniogau fesul kWh]],0,,)</f>
        <v>0</v>
      </c>
      <c r="AF76" s="77" cm="1">
        <f t="array" ref="AF76">_xlfn.XLOOKUP(1,(ImportSupplyContract[[Dechrau Tariff ]:[Dechrau Tariff ]]&lt;=($B76+AF$6*$BB$2))*(ImportSupplyContract[[Diwedd Tariff]:[Diwedd Tariff]]&gt;($B76+AF$6*$BB$2)),ImportSupplyContract[[Ceiniogau fesul kWh]:[Ceiniogau fesul kWh]],0,,)</f>
        <v>0</v>
      </c>
      <c r="AG76" s="77" cm="1">
        <f t="array" ref="AG76">_xlfn.XLOOKUP(1,(ImportSupplyContract[[Dechrau Tariff ]:[Dechrau Tariff ]]&lt;=($B76+AG$6*$BB$2))*(ImportSupplyContract[[Diwedd Tariff]:[Diwedd Tariff]]&gt;($B76+AG$6*$BB$2)),ImportSupplyContract[[Ceiniogau fesul kWh]:[Ceiniogau fesul kWh]],0,,)</f>
        <v>0</v>
      </c>
      <c r="AH76" s="77" cm="1">
        <f t="array" ref="AH76">_xlfn.XLOOKUP(1,(ImportSupplyContract[[Dechrau Tariff ]:[Dechrau Tariff ]]&lt;=($B76+AH$6*$BB$2))*(ImportSupplyContract[[Diwedd Tariff]:[Diwedd Tariff]]&gt;($B76+AH$6*$BB$2)),ImportSupplyContract[[Ceiniogau fesul kWh]:[Ceiniogau fesul kWh]],0,,)</f>
        <v>0</v>
      </c>
      <c r="AI76" s="77" cm="1">
        <f t="array" ref="AI76">_xlfn.XLOOKUP(1,(ImportSupplyContract[[Dechrau Tariff ]:[Dechrau Tariff ]]&lt;=($B76+AI$6*$BB$2))*(ImportSupplyContract[[Diwedd Tariff]:[Diwedd Tariff]]&gt;($B76+AI$6*$BB$2)),ImportSupplyContract[[Ceiniogau fesul kWh]:[Ceiniogau fesul kWh]],0,,)</f>
        <v>0</v>
      </c>
      <c r="AJ76" s="77" cm="1">
        <f t="array" ref="AJ76">_xlfn.XLOOKUP(1,(ImportSupplyContract[[Dechrau Tariff ]:[Dechrau Tariff ]]&lt;=($B76+AJ$6*$BB$2))*(ImportSupplyContract[[Diwedd Tariff]:[Diwedd Tariff]]&gt;($B76+AJ$6*$BB$2)),ImportSupplyContract[[Ceiniogau fesul kWh]:[Ceiniogau fesul kWh]],0,,)</f>
        <v>0</v>
      </c>
      <c r="AK76" s="77" cm="1">
        <f t="array" ref="AK76">_xlfn.XLOOKUP(1,(ImportSupplyContract[[Dechrau Tariff ]:[Dechrau Tariff ]]&lt;=($B76+AK$6*$BB$2))*(ImportSupplyContract[[Diwedd Tariff]:[Diwedd Tariff]]&gt;($B76+AK$6*$BB$2)),ImportSupplyContract[[Ceiniogau fesul kWh]:[Ceiniogau fesul kWh]],0,,)</f>
        <v>0</v>
      </c>
      <c r="AL76" s="77" cm="1">
        <f t="array" ref="AL76">_xlfn.XLOOKUP(1,(ImportSupplyContract[[Dechrau Tariff ]:[Dechrau Tariff ]]&lt;=($B76+AL$6*$BB$2))*(ImportSupplyContract[[Diwedd Tariff]:[Diwedd Tariff]]&gt;($B76+AL$6*$BB$2)),ImportSupplyContract[[Ceiniogau fesul kWh]:[Ceiniogau fesul kWh]],0,,)</f>
        <v>0</v>
      </c>
      <c r="AM76" s="77" cm="1">
        <f t="array" ref="AM76">_xlfn.XLOOKUP(1,(ImportSupplyContract[[Dechrau Tariff ]:[Dechrau Tariff ]]&lt;=($B76+AM$6*$BB$2))*(ImportSupplyContract[[Diwedd Tariff]:[Diwedd Tariff]]&gt;($B76+AM$6*$BB$2)),ImportSupplyContract[[Ceiniogau fesul kWh]:[Ceiniogau fesul kWh]],0,,)</f>
        <v>0</v>
      </c>
      <c r="AN76" s="77" cm="1">
        <f t="array" ref="AN76">_xlfn.XLOOKUP(1,(ImportSupplyContract[[Dechrau Tariff ]:[Dechrau Tariff ]]&lt;=($B76+AN$6*$BB$2))*(ImportSupplyContract[[Diwedd Tariff]:[Diwedd Tariff]]&gt;($B76+AN$6*$BB$2)),ImportSupplyContract[[Ceiniogau fesul kWh]:[Ceiniogau fesul kWh]],0,,)</f>
        <v>0</v>
      </c>
      <c r="AO76" s="77" cm="1">
        <f t="array" ref="AO76">_xlfn.XLOOKUP(1,(ImportSupplyContract[[Dechrau Tariff ]:[Dechrau Tariff ]]&lt;=($B76+AO$6*$BB$2))*(ImportSupplyContract[[Diwedd Tariff]:[Diwedd Tariff]]&gt;($B76+AO$6*$BB$2)),ImportSupplyContract[[Ceiniogau fesul kWh]:[Ceiniogau fesul kWh]],0,,)</f>
        <v>0</v>
      </c>
      <c r="AP76" s="77" cm="1">
        <f t="array" ref="AP76">_xlfn.XLOOKUP(1,(ImportSupplyContract[[Dechrau Tariff ]:[Dechrau Tariff ]]&lt;=($B76+AP$6*$BB$2))*(ImportSupplyContract[[Diwedd Tariff]:[Diwedd Tariff]]&gt;($B76+AP$6*$BB$2)),ImportSupplyContract[[Ceiniogau fesul kWh]:[Ceiniogau fesul kWh]],0,,)</f>
        <v>0</v>
      </c>
      <c r="AQ76" s="77" cm="1">
        <f t="array" ref="AQ76">_xlfn.XLOOKUP(1,(ImportSupplyContract[[Dechrau Tariff ]:[Dechrau Tariff ]]&lt;=($B76+AQ$6*$BB$2))*(ImportSupplyContract[[Diwedd Tariff]:[Diwedd Tariff]]&gt;($B76+AQ$6*$BB$2)),ImportSupplyContract[[Ceiniogau fesul kWh]:[Ceiniogau fesul kWh]],0,,)</f>
        <v>0</v>
      </c>
      <c r="AR76" s="77" cm="1">
        <f t="array" ref="AR76">_xlfn.XLOOKUP(1,(ImportSupplyContract[[Dechrau Tariff ]:[Dechrau Tariff ]]&lt;=($B76+AR$6*$BB$2))*(ImportSupplyContract[[Diwedd Tariff]:[Diwedd Tariff]]&gt;($B76+AR$6*$BB$2)),ImportSupplyContract[[Ceiniogau fesul kWh]:[Ceiniogau fesul kWh]],0,,)</f>
        <v>0</v>
      </c>
      <c r="AS76" s="77" cm="1">
        <f t="array" ref="AS76">_xlfn.XLOOKUP(1,(ImportSupplyContract[[Dechrau Tariff ]:[Dechrau Tariff ]]&lt;=($B76+AS$6*$BB$2))*(ImportSupplyContract[[Diwedd Tariff]:[Diwedd Tariff]]&gt;($B76+AS$6*$BB$2)),ImportSupplyContract[[Ceiniogau fesul kWh]:[Ceiniogau fesul kWh]],0,,)</f>
        <v>0</v>
      </c>
      <c r="AT76" s="77" cm="1">
        <f t="array" ref="AT76">_xlfn.XLOOKUP(1,(ImportSupplyContract[[Dechrau Tariff ]:[Dechrau Tariff ]]&lt;=($B76+AT$6*$BB$2))*(ImportSupplyContract[[Diwedd Tariff]:[Diwedd Tariff]]&gt;($B76+AT$6*$BB$2)),ImportSupplyContract[[Ceiniogau fesul kWh]:[Ceiniogau fesul kWh]],0,,)</f>
        <v>0</v>
      </c>
      <c r="AU76" s="77" cm="1">
        <f t="array" ref="AU76">_xlfn.XLOOKUP(1,(ImportSupplyContract[[Dechrau Tariff ]:[Dechrau Tariff ]]&lt;=($B76+AU$6*$BB$2))*(ImportSupplyContract[[Diwedd Tariff]:[Diwedd Tariff]]&gt;($B76+AU$6*$BB$2)),ImportSupplyContract[[Ceiniogau fesul kWh]:[Ceiniogau fesul kWh]],0,,)</f>
        <v>0</v>
      </c>
      <c r="AV76" s="77" cm="1">
        <f t="array" ref="AV76">_xlfn.XLOOKUP(1,(ImportSupplyContract[[Dechrau Tariff ]:[Dechrau Tariff ]]&lt;=($B76+AV$6*$BB$2))*(ImportSupplyContract[[Diwedd Tariff]:[Diwedd Tariff]]&gt;($B76+AV$6*$BB$2)),ImportSupplyContract[[Ceiniogau fesul kWh]:[Ceiniogau fesul kWh]],0,,)</f>
        <v>0</v>
      </c>
      <c r="AW76" s="77" cm="1">
        <f t="array" ref="AW76">_xlfn.XLOOKUP(1,(ImportSupplyContract[[Dechrau Tariff ]:[Dechrau Tariff ]]&lt;=($B76+AW$6*$BB$2))*(ImportSupplyContract[[Diwedd Tariff]:[Diwedd Tariff]]&gt;($B76+AW$6*$BB$2)),ImportSupplyContract[[Ceiniogau fesul kWh]:[Ceiniogau fesul kWh]],0,,)</f>
        <v>0</v>
      </c>
      <c r="AX76" s="77" cm="1">
        <f t="array" ref="AX76">_xlfn.XLOOKUP(1,(ImportSupplyContract[[Dechrau Tariff ]:[Dechrau Tariff ]]&lt;=($B76+AX$6*$BB$2))*(ImportSupplyContract[[Diwedd Tariff]:[Diwedd Tariff]]&gt;($B76+AX$6*$BB$2)),ImportSupplyContract[[Ceiniogau fesul kWh]:[Ceiniogau fesul kWh]],0,,)</f>
        <v>0</v>
      </c>
    </row>
    <row r="77" spans="2:50" x14ac:dyDescent="0.3">
      <c r="B77" s="30">
        <v>45362</v>
      </c>
      <c r="C77" s="77" cm="1">
        <f t="array" ref="C77">_xlfn.XLOOKUP(1,(ImportSupplyContract[[Dechrau Tariff ]:[Dechrau Tariff ]]&lt;=($B77+C$6*$BB$2))*(ImportSupplyContract[[Diwedd Tariff]:[Diwedd Tariff]]&gt;($B77+C$6*$BB$2)),ImportSupplyContract[[Ceiniogau fesul kWh]:[Ceiniogau fesul kWh]],0,,)</f>
        <v>0</v>
      </c>
      <c r="D77" s="77" cm="1">
        <f t="array" ref="D77">_xlfn.XLOOKUP(1,(ImportSupplyContract[[Dechrau Tariff ]:[Dechrau Tariff ]]&lt;=($B77+D$6*$BB$2))*(ImportSupplyContract[[Diwedd Tariff]:[Diwedd Tariff]]&gt;($B77+D$6*$BB$2)),ImportSupplyContract[[Ceiniogau fesul kWh]:[Ceiniogau fesul kWh]],0,,)</f>
        <v>0</v>
      </c>
      <c r="E77" s="77" cm="1">
        <f t="array" ref="E77">_xlfn.XLOOKUP(1,(ImportSupplyContract[[Dechrau Tariff ]:[Dechrau Tariff ]]&lt;=($B77+E$6*$BB$2))*(ImportSupplyContract[[Diwedd Tariff]:[Diwedd Tariff]]&gt;($B77+E$6*$BB$2)),ImportSupplyContract[[Ceiniogau fesul kWh]:[Ceiniogau fesul kWh]],0,,)</f>
        <v>0</v>
      </c>
      <c r="F77" s="77" cm="1">
        <f t="array" ref="F77">_xlfn.XLOOKUP(1,(ImportSupplyContract[[Dechrau Tariff ]:[Dechrau Tariff ]]&lt;=($B77+F$6*$BB$2))*(ImportSupplyContract[[Diwedd Tariff]:[Diwedd Tariff]]&gt;($B77+F$6*$BB$2)),ImportSupplyContract[[Ceiniogau fesul kWh]:[Ceiniogau fesul kWh]],0,,)</f>
        <v>0</v>
      </c>
      <c r="G77" s="77" cm="1">
        <f t="array" ref="G77">_xlfn.XLOOKUP(1,(ImportSupplyContract[[Dechrau Tariff ]:[Dechrau Tariff ]]&lt;=($B77+G$6*$BB$2))*(ImportSupplyContract[[Diwedd Tariff]:[Diwedd Tariff]]&gt;($B77+G$6*$BB$2)),ImportSupplyContract[[Ceiniogau fesul kWh]:[Ceiniogau fesul kWh]],0,,)</f>
        <v>0</v>
      </c>
      <c r="H77" s="77" cm="1">
        <f t="array" ref="H77">_xlfn.XLOOKUP(1,(ImportSupplyContract[[Dechrau Tariff ]:[Dechrau Tariff ]]&lt;=($B77+H$6*$BB$2))*(ImportSupplyContract[[Diwedd Tariff]:[Diwedd Tariff]]&gt;($B77+H$6*$BB$2)),ImportSupplyContract[[Ceiniogau fesul kWh]:[Ceiniogau fesul kWh]],0,,)</f>
        <v>0</v>
      </c>
      <c r="I77" s="77" cm="1">
        <f t="array" ref="I77">_xlfn.XLOOKUP(1,(ImportSupplyContract[[Dechrau Tariff ]:[Dechrau Tariff ]]&lt;=($B77+I$6*$BB$2))*(ImportSupplyContract[[Diwedd Tariff]:[Diwedd Tariff]]&gt;($B77+I$6*$BB$2)),ImportSupplyContract[[Ceiniogau fesul kWh]:[Ceiniogau fesul kWh]],0,,)</f>
        <v>0</v>
      </c>
      <c r="J77" s="77" cm="1">
        <f t="array" ref="J77">_xlfn.XLOOKUP(1,(ImportSupplyContract[[Dechrau Tariff ]:[Dechrau Tariff ]]&lt;=($B77+J$6*$BB$2))*(ImportSupplyContract[[Diwedd Tariff]:[Diwedd Tariff]]&gt;($B77+J$6*$BB$2)),ImportSupplyContract[[Ceiniogau fesul kWh]:[Ceiniogau fesul kWh]],0,,)</f>
        <v>0</v>
      </c>
      <c r="K77" s="77" cm="1">
        <f t="array" ref="K77">_xlfn.XLOOKUP(1,(ImportSupplyContract[[Dechrau Tariff ]:[Dechrau Tariff ]]&lt;=($B77+K$6*$BB$2))*(ImportSupplyContract[[Diwedd Tariff]:[Diwedd Tariff]]&gt;($B77+K$6*$BB$2)),ImportSupplyContract[[Ceiniogau fesul kWh]:[Ceiniogau fesul kWh]],0,,)</f>
        <v>0</v>
      </c>
      <c r="L77" s="77" cm="1">
        <f t="array" ref="L77">_xlfn.XLOOKUP(1,(ImportSupplyContract[[Dechrau Tariff ]:[Dechrau Tariff ]]&lt;=($B77+L$6*$BB$2))*(ImportSupplyContract[[Diwedd Tariff]:[Diwedd Tariff]]&gt;($B77+L$6*$BB$2)),ImportSupplyContract[[Ceiniogau fesul kWh]:[Ceiniogau fesul kWh]],0,,)</f>
        <v>0</v>
      </c>
      <c r="M77" s="77" cm="1">
        <f t="array" ref="M77">_xlfn.XLOOKUP(1,(ImportSupplyContract[[Dechrau Tariff ]:[Dechrau Tariff ]]&lt;=($B77+M$6*$BB$2))*(ImportSupplyContract[[Diwedd Tariff]:[Diwedd Tariff]]&gt;($B77+M$6*$BB$2)),ImportSupplyContract[[Ceiniogau fesul kWh]:[Ceiniogau fesul kWh]],0,,)</f>
        <v>0</v>
      </c>
      <c r="N77" s="77" cm="1">
        <f t="array" ref="N77">_xlfn.XLOOKUP(1,(ImportSupplyContract[[Dechrau Tariff ]:[Dechrau Tariff ]]&lt;=($B77+N$6*$BB$2))*(ImportSupplyContract[[Diwedd Tariff]:[Diwedd Tariff]]&gt;($B77+N$6*$BB$2)),ImportSupplyContract[[Ceiniogau fesul kWh]:[Ceiniogau fesul kWh]],0,,)</f>
        <v>0</v>
      </c>
      <c r="O77" s="77" cm="1">
        <f t="array" ref="O77">_xlfn.XLOOKUP(1,(ImportSupplyContract[[Dechrau Tariff ]:[Dechrau Tariff ]]&lt;=($B77+O$6*$BB$2))*(ImportSupplyContract[[Diwedd Tariff]:[Diwedd Tariff]]&gt;($B77+O$6*$BB$2)),ImportSupplyContract[[Ceiniogau fesul kWh]:[Ceiniogau fesul kWh]],0,,)</f>
        <v>0</v>
      </c>
      <c r="P77" s="77" cm="1">
        <f t="array" ref="P77">_xlfn.XLOOKUP(1,(ImportSupplyContract[[Dechrau Tariff ]:[Dechrau Tariff ]]&lt;=($B77+P$6*$BB$2))*(ImportSupplyContract[[Diwedd Tariff]:[Diwedd Tariff]]&gt;($B77+P$6*$BB$2)),ImportSupplyContract[[Ceiniogau fesul kWh]:[Ceiniogau fesul kWh]],0,,)</f>
        <v>0</v>
      </c>
      <c r="Q77" s="77" cm="1">
        <f t="array" ref="Q77">_xlfn.XLOOKUP(1,(ImportSupplyContract[[Dechrau Tariff ]:[Dechrau Tariff ]]&lt;=($B77+Q$6*$BB$2))*(ImportSupplyContract[[Diwedd Tariff]:[Diwedd Tariff]]&gt;($B77+Q$6*$BB$2)),ImportSupplyContract[[Ceiniogau fesul kWh]:[Ceiniogau fesul kWh]],0,,)</f>
        <v>0</v>
      </c>
      <c r="R77" s="77" cm="1">
        <f t="array" ref="R77">_xlfn.XLOOKUP(1,(ImportSupplyContract[[Dechrau Tariff ]:[Dechrau Tariff ]]&lt;=($B77+R$6*$BB$2))*(ImportSupplyContract[[Diwedd Tariff]:[Diwedd Tariff]]&gt;($B77+R$6*$BB$2)),ImportSupplyContract[[Ceiniogau fesul kWh]:[Ceiniogau fesul kWh]],0,,)</f>
        <v>0</v>
      </c>
      <c r="S77" s="77" cm="1">
        <f t="array" ref="S77">_xlfn.XLOOKUP(1,(ImportSupplyContract[[Dechrau Tariff ]:[Dechrau Tariff ]]&lt;=($B77+S$6*$BB$2))*(ImportSupplyContract[[Diwedd Tariff]:[Diwedd Tariff]]&gt;($B77+S$6*$BB$2)),ImportSupplyContract[[Ceiniogau fesul kWh]:[Ceiniogau fesul kWh]],0,,)</f>
        <v>0</v>
      </c>
      <c r="T77" s="77" cm="1">
        <f t="array" ref="T77">_xlfn.XLOOKUP(1,(ImportSupplyContract[[Dechrau Tariff ]:[Dechrau Tariff ]]&lt;=($B77+T$6*$BB$2))*(ImportSupplyContract[[Diwedd Tariff]:[Diwedd Tariff]]&gt;($B77+T$6*$BB$2)),ImportSupplyContract[[Ceiniogau fesul kWh]:[Ceiniogau fesul kWh]],0,,)</f>
        <v>0</v>
      </c>
      <c r="U77" s="77" cm="1">
        <f t="array" ref="U77">_xlfn.XLOOKUP(1,(ImportSupplyContract[[Dechrau Tariff ]:[Dechrau Tariff ]]&lt;=($B77+U$6*$BB$2))*(ImportSupplyContract[[Diwedd Tariff]:[Diwedd Tariff]]&gt;($B77+U$6*$BB$2)),ImportSupplyContract[[Ceiniogau fesul kWh]:[Ceiniogau fesul kWh]],0,,)</f>
        <v>0</v>
      </c>
      <c r="V77" s="77" cm="1">
        <f t="array" ref="V77">_xlfn.XLOOKUP(1,(ImportSupplyContract[[Dechrau Tariff ]:[Dechrau Tariff ]]&lt;=($B77+V$6*$BB$2))*(ImportSupplyContract[[Diwedd Tariff]:[Diwedd Tariff]]&gt;($B77+V$6*$BB$2)),ImportSupplyContract[[Ceiniogau fesul kWh]:[Ceiniogau fesul kWh]],0,,)</f>
        <v>0</v>
      </c>
      <c r="W77" s="77" cm="1">
        <f t="array" ref="W77">_xlfn.XLOOKUP(1,(ImportSupplyContract[[Dechrau Tariff ]:[Dechrau Tariff ]]&lt;=($B77+W$6*$BB$2))*(ImportSupplyContract[[Diwedd Tariff]:[Diwedd Tariff]]&gt;($B77+W$6*$BB$2)),ImportSupplyContract[[Ceiniogau fesul kWh]:[Ceiniogau fesul kWh]],0,,)</f>
        <v>0</v>
      </c>
      <c r="X77" s="77" cm="1">
        <f t="array" ref="X77">_xlfn.XLOOKUP(1,(ImportSupplyContract[[Dechrau Tariff ]:[Dechrau Tariff ]]&lt;=($B77+X$6*$BB$2))*(ImportSupplyContract[[Diwedd Tariff]:[Diwedd Tariff]]&gt;($B77+X$6*$BB$2)),ImportSupplyContract[[Ceiniogau fesul kWh]:[Ceiniogau fesul kWh]],0,,)</f>
        <v>0</v>
      </c>
      <c r="Y77" s="77" cm="1">
        <f t="array" ref="Y77">_xlfn.XLOOKUP(1,(ImportSupplyContract[[Dechrau Tariff ]:[Dechrau Tariff ]]&lt;=($B77+Y$6*$BB$2))*(ImportSupplyContract[[Diwedd Tariff]:[Diwedd Tariff]]&gt;($B77+Y$6*$BB$2)),ImportSupplyContract[[Ceiniogau fesul kWh]:[Ceiniogau fesul kWh]],0,,)</f>
        <v>0</v>
      </c>
      <c r="Z77" s="77" cm="1">
        <f t="array" ref="Z77">_xlfn.XLOOKUP(1,(ImportSupplyContract[[Dechrau Tariff ]:[Dechrau Tariff ]]&lt;=($B77+Z$6*$BB$2))*(ImportSupplyContract[[Diwedd Tariff]:[Diwedd Tariff]]&gt;($B77+Z$6*$BB$2)),ImportSupplyContract[[Ceiniogau fesul kWh]:[Ceiniogau fesul kWh]],0,,)</f>
        <v>0</v>
      </c>
      <c r="AA77" s="77" cm="1">
        <f t="array" ref="AA77">_xlfn.XLOOKUP(1,(ImportSupplyContract[[Dechrau Tariff ]:[Dechrau Tariff ]]&lt;=($B77+AA$6*$BB$2))*(ImportSupplyContract[[Diwedd Tariff]:[Diwedd Tariff]]&gt;($B77+AA$6*$BB$2)),ImportSupplyContract[[Ceiniogau fesul kWh]:[Ceiniogau fesul kWh]],0,,)</f>
        <v>0</v>
      </c>
      <c r="AB77" s="77" cm="1">
        <f t="array" ref="AB77">_xlfn.XLOOKUP(1,(ImportSupplyContract[[Dechrau Tariff ]:[Dechrau Tariff ]]&lt;=($B77+AB$6*$BB$2))*(ImportSupplyContract[[Diwedd Tariff]:[Diwedd Tariff]]&gt;($B77+AB$6*$BB$2)),ImportSupplyContract[[Ceiniogau fesul kWh]:[Ceiniogau fesul kWh]],0,,)</f>
        <v>0</v>
      </c>
      <c r="AC77" s="77" cm="1">
        <f t="array" ref="AC77">_xlfn.XLOOKUP(1,(ImportSupplyContract[[Dechrau Tariff ]:[Dechrau Tariff ]]&lt;=($B77+AC$6*$BB$2))*(ImportSupplyContract[[Diwedd Tariff]:[Diwedd Tariff]]&gt;($B77+AC$6*$BB$2)),ImportSupplyContract[[Ceiniogau fesul kWh]:[Ceiniogau fesul kWh]],0,,)</f>
        <v>0</v>
      </c>
      <c r="AD77" s="77" cm="1">
        <f t="array" ref="AD77">_xlfn.XLOOKUP(1,(ImportSupplyContract[[Dechrau Tariff ]:[Dechrau Tariff ]]&lt;=($B77+AD$6*$BB$2))*(ImportSupplyContract[[Diwedd Tariff]:[Diwedd Tariff]]&gt;($B77+AD$6*$BB$2)),ImportSupplyContract[[Ceiniogau fesul kWh]:[Ceiniogau fesul kWh]],0,,)</f>
        <v>0</v>
      </c>
      <c r="AE77" s="77" cm="1">
        <f t="array" ref="AE77">_xlfn.XLOOKUP(1,(ImportSupplyContract[[Dechrau Tariff ]:[Dechrau Tariff ]]&lt;=($B77+AE$6*$BB$2))*(ImportSupplyContract[[Diwedd Tariff]:[Diwedd Tariff]]&gt;($B77+AE$6*$BB$2)),ImportSupplyContract[[Ceiniogau fesul kWh]:[Ceiniogau fesul kWh]],0,,)</f>
        <v>0</v>
      </c>
      <c r="AF77" s="77" cm="1">
        <f t="array" ref="AF77">_xlfn.XLOOKUP(1,(ImportSupplyContract[[Dechrau Tariff ]:[Dechrau Tariff ]]&lt;=($B77+AF$6*$BB$2))*(ImportSupplyContract[[Diwedd Tariff]:[Diwedd Tariff]]&gt;($B77+AF$6*$BB$2)),ImportSupplyContract[[Ceiniogau fesul kWh]:[Ceiniogau fesul kWh]],0,,)</f>
        <v>0</v>
      </c>
      <c r="AG77" s="77" cm="1">
        <f t="array" ref="AG77">_xlfn.XLOOKUP(1,(ImportSupplyContract[[Dechrau Tariff ]:[Dechrau Tariff ]]&lt;=($B77+AG$6*$BB$2))*(ImportSupplyContract[[Diwedd Tariff]:[Diwedd Tariff]]&gt;($B77+AG$6*$BB$2)),ImportSupplyContract[[Ceiniogau fesul kWh]:[Ceiniogau fesul kWh]],0,,)</f>
        <v>0</v>
      </c>
      <c r="AH77" s="77" cm="1">
        <f t="array" ref="AH77">_xlfn.XLOOKUP(1,(ImportSupplyContract[[Dechrau Tariff ]:[Dechrau Tariff ]]&lt;=($B77+AH$6*$BB$2))*(ImportSupplyContract[[Diwedd Tariff]:[Diwedd Tariff]]&gt;($B77+AH$6*$BB$2)),ImportSupplyContract[[Ceiniogau fesul kWh]:[Ceiniogau fesul kWh]],0,,)</f>
        <v>0</v>
      </c>
      <c r="AI77" s="77" cm="1">
        <f t="array" ref="AI77">_xlfn.XLOOKUP(1,(ImportSupplyContract[[Dechrau Tariff ]:[Dechrau Tariff ]]&lt;=($B77+AI$6*$BB$2))*(ImportSupplyContract[[Diwedd Tariff]:[Diwedd Tariff]]&gt;($B77+AI$6*$BB$2)),ImportSupplyContract[[Ceiniogau fesul kWh]:[Ceiniogau fesul kWh]],0,,)</f>
        <v>0</v>
      </c>
      <c r="AJ77" s="77" cm="1">
        <f t="array" ref="AJ77">_xlfn.XLOOKUP(1,(ImportSupplyContract[[Dechrau Tariff ]:[Dechrau Tariff ]]&lt;=($B77+AJ$6*$BB$2))*(ImportSupplyContract[[Diwedd Tariff]:[Diwedd Tariff]]&gt;($B77+AJ$6*$BB$2)),ImportSupplyContract[[Ceiniogau fesul kWh]:[Ceiniogau fesul kWh]],0,,)</f>
        <v>0</v>
      </c>
      <c r="AK77" s="77" cm="1">
        <f t="array" ref="AK77">_xlfn.XLOOKUP(1,(ImportSupplyContract[[Dechrau Tariff ]:[Dechrau Tariff ]]&lt;=($B77+AK$6*$BB$2))*(ImportSupplyContract[[Diwedd Tariff]:[Diwedd Tariff]]&gt;($B77+AK$6*$BB$2)),ImportSupplyContract[[Ceiniogau fesul kWh]:[Ceiniogau fesul kWh]],0,,)</f>
        <v>0</v>
      </c>
      <c r="AL77" s="77" cm="1">
        <f t="array" ref="AL77">_xlfn.XLOOKUP(1,(ImportSupplyContract[[Dechrau Tariff ]:[Dechrau Tariff ]]&lt;=($B77+AL$6*$BB$2))*(ImportSupplyContract[[Diwedd Tariff]:[Diwedd Tariff]]&gt;($B77+AL$6*$BB$2)),ImportSupplyContract[[Ceiniogau fesul kWh]:[Ceiniogau fesul kWh]],0,,)</f>
        <v>0</v>
      </c>
      <c r="AM77" s="77" cm="1">
        <f t="array" ref="AM77">_xlfn.XLOOKUP(1,(ImportSupplyContract[[Dechrau Tariff ]:[Dechrau Tariff ]]&lt;=($B77+AM$6*$BB$2))*(ImportSupplyContract[[Diwedd Tariff]:[Diwedd Tariff]]&gt;($B77+AM$6*$BB$2)),ImportSupplyContract[[Ceiniogau fesul kWh]:[Ceiniogau fesul kWh]],0,,)</f>
        <v>0</v>
      </c>
      <c r="AN77" s="77" cm="1">
        <f t="array" ref="AN77">_xlfn.XLOOKUP(1,(ImportSupplyContract[[Dechrau Tariff ]:[Dechrau Tariff ]]&lt;=($B77+AN$6*$BB$2))*(ImportSupplyContract[[Diwedd Tariff]:[Diwedd Tariff]]&gt;($B77+AN$6*$BB$2)),ImportSupplyContract[[Ceiniogau fesul kWh]:[Ceiniogau fesul kWh]],0,,)</f>
        <v>0</v>
      </c>
      <c r="AO77" s="77" cm="1">
        <f t="array" ref="AO77">_xlfn.XLOOKUP(1,(ImportSupplyContract[[Dechrau Tariff ]:[Dechrau Tariff ]]&lt;=($B77+AO$6*$BB$2))*(ImportSupplyContract[[Diwedd Tariff]:[Diwedd Tariff]]&gt;($B77+AO$6*$BB$2)),ImportSupplyContract[[Ceiniogau fesul kWh]:[Ceiniogau fesul kWh]],0,,)</f>
        <v>0</v>
      </c>
      <c r="AP77" s="77" cm="1">
        <f t="array" ref="AP77">_xlfn.XLOOKUP(1,(ImportSupplyContract[[Dechrau Tariff ]:[Dechrau Tariff ]]&lt;=($B77+AP$6*$BB$2))*(ImportSupplyContract[[Diwedd Tariff]:[Diwedd Tariff]]&gt;($B77+AP$6*$BB$2)),ImportSupplyContract[[Ceiniogau fesul kWh]:[Ceiniogau fesul kWh]],0,,)</f>
        <v>0</v>
      </c>
      <c r="AQ77" s="77" cm="1">
        <f t="array" ref="AQ77">_xlfn.XLOOKUP(1,(ImportSupplyContract[[Dechrau Tariff ]:[Dechrau Tariff ]]&lt;=($B77+AQ$6*$BB$2))*(ImportSupplyContract[[Diwedd Tariff]:[Diwedd Tariff]]&gt;($B77+AQ$6*$BB$2)),ImportSupplyContract[[Ceiniogau fesul kWh]:[Ceiniogau fesul kWh]],0,,)</f>
        <v>0</v>
      </c>
      <c r="AR77" s="77" cm="1">
        <f t="array" ref="AR77">_xlfn.XLOOKUP(1,(ImportSupplyContract[[Dechrau Tariff ]:[Dechrau Tariff ]]&lt;=($B77+AR$6*$BB$2))*(ImportSupplyContract[[Diwedd Tariff]:[Diwedd Tariff]]&gt;($B77+AR$6*$BB$2)),ImportSupplyContract[[Ceiniogau fesul kWh]:[Ceiniogau fesul kWh]],0,,)</f>
        <v>0</v>
      </c>
      <c r="AS77" s="77" cm="1">
        <f t="array" ref="AS77">_xlfn.XLOOKUP(1,(ImportSupplyContract[[Dechrau Tariff ]:[Dechrau Tariff ]]&lt;=($B77+AS$6*$BB$2))*(ImportSupplyContract[[Diwedd Tariff]:[Diwedd Tariff]]&gt;($B77+AS$6*$BB$2)),ImportSupplyContract[[Ceiniogau fesul kWh]:[Ceiniogau fesul kWh]],0,,)</f>
        <v>0</v>
      </c>
      <c r="AT77" s="77" cm="1">
        <f t="array" ref="AT77">_xlfn.XLOOKUP(1,(ImportSupplyContract[[Dechrau Tariff ]:[Dechrau Tariff ]]&lt;=($B77+AT$6*$BB$2))*(ImportSupplyContract[[Diwedd Tariff]:[Diwedd Tariff]]&gt;($B77+AT$6*$BB$2)),ImportSupplyContract[[Ceiniogau fesul kWh]:[Ceiniogau fesul kWh]],0,,)</f>
        <v>0</v>
      </c>
      <c r="AU77" s="77" cm="1">
        <f t="array" ref="AU77">_xlfn.XLOOKUP(1,(ImportSupplyContract[[Dechrau Tariff ]:[Dechrau Tariff ]]&lt;=($B77+AU$6*$BB$2))*(ImportSupplyContract[[Diwedd Tariff]:[Diwedd Tariff]]&gt;($B77+AU$6*$BB$2)),ImportSupplyContract[[Ceiniogau fesul kWh]:[Ceiniogau fesul kWh]],0,,)</f>
        <v>0</v>
      </c>
      <c r="AV77" s="77" cm="1">
        <f t="array" ref="AV77">_xlfn.XLOOKUP(1,(ImportSupplyContract[[Dechrau Tariff ]:[Dechrau Tariff ]]&lt;=($B77+AV$6*$BB$2))*(ImportSupplyContract[[Diwedd Tariff]:[Diwedd Tariff]]&gt;($B77+AV$6*$BB$2)),ImportSupplyContract[[Ceiniogau fesul kWh]:[Ceiniogau fesul kWh]],0,,)</f>
        <v>0</v>
      </c>
      <c r="AW77" s="77" cm="1">
        <f t="array" ref="AW77">_xlfn.XLOOKUP(1,(ImportSupplyContract[[Dechrau Tariff ]:[Dechrau Tariff ]]&lt;=($B77+AW$6*$BB$2))*(ImportSupplyContract[[Diwedd Tariff]:[Diwedd Tariff]]&gt;($B77+AW$6*$BB$2)),ImportSupplyContract[[Ceiniogau fesul kWh]:[Ceiniogau fesul kWh]],0,,)</f>
        <v>0</v>
      </c>
      <c r="AX77" s="77" cm="1">
        <f t="array" ref="AX77">_xlfn.XLOOKUP(1,(ImportSupplyContract[[Dechrau Tariff ]:[Dechrau Tariff ]]&lt;=($B77+AX$6*$BB$2))*(ImportSupplyContract[[Diwedd Tariff]:[Diwedd Tariff]]&gt;($B77+AX$6*$BB$2)),ImportSupplyContract[[Ceiniogau fesul kWh]:[Ceiniogau fesul kWh]],0,,)</f>
        <v>0</v>
      </c>
    </row>
    <row r="78" spans="2:50" x14ac:dyDescent="0.3">
      <c r="B78" s="30">
        <v>45363</v>
      </c>
      <c r="C78" s="77" cm="1">
        <f t="array" ref="C78">_xlfn.XLOOKUP(1,(ImportSupplyContract[[Dechrau Tariff ]:[Dechrau Tariff ]]&lt;=($B78+C$6*$BB$2))*(ImportSupplyContract[[Diwedd Tariff]:[Diwedd Tariff]]&gt;($B78+C$6*$BB$2)),ImportSupplyContract[[Ceiniogau fesul kWh]:[Ceiniogau fesul kWh]],0,,)</f>
        <v>0</v>
      </c>
      <c r="D78" s="77" cm="1">
        <f t="array" ref="D78">_xlfn.XLOOKUP(1,(ImportSupplyContract[[Dechrau Tariff ]:[Dechrau Tariff ]]&lt;=($B78+D$6*$BB$2))*(ImportSupplyContract[[Diwedd Tariff]:[Diwedd Tariff]]&gt;($B78+D$6*$BB$2)),ImportSupplyContract[[Ceiniogau fesul kWh]:[Ceiniogau fesul kWh]],0,,)</f>
        <v>0</v>
      </c>
      <c r="E78" s="77" cm="1">
        <f t="array" ref="E78">_xlfn.XLOOKUP(1,(ImportSupplyContract[[Dechrau Tariff ]:[Dechrau Tariff ]]&lt;=($B78+E$6*$BB$2))*(ImportSupplyContract[[Diwedd Tariff]:[Diwedd Tariff]]&gt;($B78+E$6*$BB$2)),ImportSupplyContract[[Ceiniogau fesul kWh]:[Ceiniogau fesul kWh]],0,,)</f>
        <v>0</v>
      </c>
      <c r="F78" s="77" cm="1">
        <f t="array" ref="F78">_xlfn.XLOOKUP(1,(ImportSupplyContract[[Dechrau Tariff ]:[Dechrau Tariff ]]&lt;=($B78+F$6*$BB$2))*(ImportSupplyContract[[Diwedd Tariff]:[Diwedd Tariff]]&gt;($B78+F$6*$BB$2)),ImportSupplyContract[[Ceiniogau fesul kWh]:[Ceiniogau fesul kWh]],0,,)</f>
        <v>0</v>
      </c>
      <c r="G78" s="77" cm="1">
        <f t="array" ref="G78">_xlfn.XLOOKUP(1,(ImportSupplyContract[[Dechrau Tariff ]:[Dechrau Tariff ]]&lt;=($B78+G$6*$BB$2))*(ImportSupplyContract[[Diwedd Tariff]:[Diwedd Tariff]]&gt;($B78+G$6*$BB$2)),ImportSupplyContract[[Ceiniogau fesul kWh]:[Ceiniogau fesul kWh]],0,,)</f>
        <v>0</v>
      </c>
      <c r="H78" s="77" cm="1">
        <f t="array" ref="H78">_xlfn.XLOOKUP(1,(ImportSupplyContract[[Dechrau Tariff ]:[Dechrau Tariff ]]&lt;=($B78+H$6*$BB$2))*(ImportSupplyContract[[Diwedd Tariff]:[Diwedd Tariff]]&gt;($B78+H$6*$BB$2)),ImportSupplyContract[[Ceiniogau fesul kWh]:[Ceiniogau fesul kWh]],0,,)</f>
        <v>0</v>
      </c>
      <c r="I78" s="77" cm="1">
        <f t="array" ref="I78">_xlfn.XLOOKUP(1,(ImportSupplyContract[[Dechrau Tariff ]:[Dechrau Tariff ]]&lt;=($B78+I$6*$BB$2))*(ImportSupplyContract[[Diwedd Tariff]:[Diwedd Tariff]]&gt;($B78+I$6*$BB$2)),ImportSupplyContract[[Ceiniogau fesul kWh]:[Ceiniogau fesul kWh]],0,,)</f>
        <v>0</v>
      </c>
      <c r="J78" s="77" cm="1">
        <f t="array" ref="J78">_xlfn.XLOOKUP(1,(ImportSupplyContract[[Dechrau Tariff ]:[Dechrau Tariff ]]&lt;=($B78+J$6*$BB$2))*(ImportSupplyContract[[Diwedd Tariff]:[Diwedd Tariff]]&gt;($B78+J$6*$BB$2)),ImportSupplyContract[[Ceiniogau fesul kWh]:[Ceiniogau fesul kWh]],0,,)</f>
        <v>0</v>
      </c>
      <c r="K78" s="77" cm="1">
        <f t="array" ref="K78">_xlfn.XLOOKUP(1,(ImportSupplyContract[[Dechrau Tariff ]:[Dechrau Tariff ]]&lt;=($B78+K$6*$BB$2))*(ImportSupplyContract[[Diwedd Tariff]:[Diwedd Tariff]]&gt;($B78+K$6*$BB$2)),ImportSupplyContract[[Ceiniogau fesul kWh]:[Ceiniogau fesul kWh]],0,,)</f>
        <v>0</v>
      </c>
      <c r="L78" s="77" cm="1">
        <f t="array" ref="L78">_xlfn.XLOOKUP(1,(ImportSupplyContract[[Dechrau Tariff ]:[Dechrau Tariff ]]&lt;=($B78+L$6*$BB$2))*(ImportSupplyContract[[Diwedd Tariff]:[Diwedd Tariff]]&gt;($B78+L$6*$BB$2)),ImportSupplyContract[[Ceiniogau fesul kWh]:[Ceiniogau fesul kWh]],0,,)</f>
        <v>0</v>
      </c>
      <c r="M78" s="77" cm="1">
        <f t="array" ref="M78">_xlfn.XLOOKUP(1,(ImportSupplyContract[[Dechrau Tariff ]:[Dechrau Tariff ]]&lt;=($B78+M$6*$BB$2))*(ImportSupplyContract[[Diwedd Tariff]:[Diwedd Tariff]]&gt;($B78+M$6*$BB$2)),ImportSupplyContract[[Ceiniogau fesul kWh]:[Ceiniogau fesul kWh]],0,,)</f>
        <v>0</v>
      </c>
      <c r="N78" s="77" cm="1">
        <f t="array" ref="N78">_xlfn.XLOOKUP(1,(ImportSupplyContract[[Dechrau Tariff ]:[Dechrau Tariff ]]&lt;=($B78+N$6*$BB$2))*(ImportSupplyContract[[Diwedd Tariff]:[Diwedd Tariff]]&gt;($B78+N$6*$BB$2)),ImportSupplyContract[[Ceiniogau fesul kWh]:[Ceiniogau fesul kWh]],0,,)</f>
        <v>0</v>
      </c>
      <c r="O78" s="77" cm="1">
        <f t="array" ref="O78">_xlfn.XLOOKUP(1,(ImportSupplyContract[[Dechrau Tariff ]:[Dechrau Tariff ]]&lt;=($B78+O$6*$BB$2))*(ImportSupplyContract[[Diwedd Tariff]:[Diwedd Tariff]]&gt;($B78+O$6*$BB$2)),ImportSupplyContract[[Ceiniogau fesul kWh]:[Ceiniogau fesul kWh]],0,,)</f>
        <v>0</v>
      </c>
      <c r="P78" s="77" cm="1">
        <f t="array" ref="P78">_xlfn.XLOOKUP(1,(ImportSupplyContract[[Dechrau Tariff ]:[Dechrau Tariff ]]&lt;=($B78+P$6*$BB$2))*(ImportSupplyContract[[Diwedd Tariff]:[Diwedd Tariff]]&gt;($B78+P$6*$BB$2)),ImportSupplyContract[[Ceiniogau fesul kWh]:[Ceiniogau fesul kWh]],0,,)</f>
        <v>0</v>
      </c>
      <c r="Q78" s="77" cm="1">
        <f t="array" ref="Q78">_xlfn.XLOOKUP(1,(ImportSupplyContract[[Dechrau Tariff ]:[Dechrau Tariff ]]&lt;=($B78+Q$6*$BB$2))*(ImportSupplyContract[[Diwedd Tariff]:[Diwedd Tariff]]&gt;($B78+Q$6*$BB$2)),ImportSupplyContract[[Ceiniogau fesul kWh]:[Ceiniogau fesul kWh]],0,,)</f>
        <v>0</v>
      </c>
      <c r="R78" s="77" cm="1">
        <f t="array" ref="R78">_xlfn.XLOOKUP(1,(ImportSupplyContract[[Dechrau Tariff ]:[Dechrau Tariff ]]&lt;=($B78+R$6*$BB$2))*(ImportSupplyContract[[Diwedd Tariff]:[Diwedd Tariff]]&gt;($B78+R$6*$BB$2)),ImportSupplyContract[[Ceiniogau fesul kWh]:[Ceiniogau fesul kWh]],0,,)</f>
        <v>0</v>
      </c>
      <c r="S78" s="77" cm="1">
        <f t="array" ref="S78">_xlfn.XLOOKUP(1,(ImportSupplyContract[[Dechrau Tariff ]:[Dechrau Tariff ]]&lt;=($B78+S$6*$BB$2))*(ImportSupplyContract[[Diwedd Tariff]:[Diwedd Tariff]]&gt;($B78+S$6*$BB$2)),ImportSupplyContract[[Ceiniogau fesul kWh]:[Ceiniogau fesul kWh]],0,,)</f>
        <v>0</v>
      </c>
      <c r="T78" s="77" cm="1">
        <f t="array" ref="T78">_xlfn.XLOOKUP(1,(ImportSupplyContract[[Dechrau Tariff ]:[Dechrau Tariff ]]&lt;=($B78+T$6*$BB$2))*(ImportSupplyContract[[Diwedd Tariff]:[Diwedd Tariff]]&gt;($B78+T$6*$BB$2)),ImportSupplyContract[[Ceiniogau fesul kWh]:[Ceiniogau fesul kWh]],0,,)</f>
        <v>0</v>
      </c>
      <c r="U78" s="77" cm="1">
        <f t="array" ref="U78">_xlfn.XLOOKUP(1,(ImportSupplyContract[[Dechrau Tariff ]:[Dechrau Tariff ]]&lt;=($B78+U$6*$BB$2))*(ImportSupplyContract[[Diwedd Tariff]:[Diwedd Tariff]]&gt;($B78+U$6*$BB$2)),ImportSupplyContract[[Ceiniogau fesul kWh]:[Ceiniogau fesul kWh]],0,,)</f>
        <v>0</v>
      </c>
      <c r="V78" s="77" cm="1">
        <f t="array" ref="V78">_xlfn.XLOOKUP(1,(ImportSupplyContract[[Dechrau Tariff ]:[Dechrau Tariff ]]&lt;=($B78+V$6*$BB$2))*(ImportSupplyContract[[Diwedd Tariff]:[Diwedd Tariff]]&gt;($B78+V$6*$BB$2)),ImportSupplyContract[[Ceiniogau fesul kWh]:[Ceiniogau fesul kWh]],0,,)</f>
        <v>0</v>
      </c>
      <c r="W78" s="77" cm="1">
        <f t="array" ref="W78">_xlfn.XLOOKUP(1,(ImportSupplyContract[[Dechrau Tariff ]:[Dechrau Tariff ]]&lt;=($B78+W$6*$BB$2))*(ImportSupplyContract[[Diwedd Tariff]:[Diwedd Tariff]]&gt;($B78+W$6*$BB$2)),ImportSupplyContract[[Ceiniogau fesul kWh]:[Ceiniogau fesul kWh]],0,,)</f>
        <v>0</v>
      </c>
      <c r="X78" s="77" cm="1">
        <f t="array" ref="X78">_xlfn.XLOOKUP(1,(ImportSupplyContract[[Dechrau Tariff ]:[Dechrau Tariff ]]&lt;=($B78+X$6*$BB$2))*(ImportSupplyContract[[Diwedd Tariff]:[Diwedd Tariff]]&gt;($B78+X$6*$BB$2)),ImportSupplyContract[[Ceiniogau fesul kWh]:[Ceiniogau fesul kWh]],0,,)</f>
        <v>0</v>
      </c>
      <c r="Y78" s="77" cm="1">
        <f t="array" ref="Y78">_xlfn.XLOOKUP(1,(ImportSupplyContract[[Dechrau Tariff ]:[Dechrau Tariff ]]&lt;=($B78+Y$6*$BB$2))*(ImportSupplyContract[[Diwedd Tariff]:[Diwedd Tariff]]&gt;($B78+Y$6*$BB$2)),ImportSupplyContract[[Ceiniogau fesul kWh]:[Ceiniogau fesul kWh]],0,,)</f>
        <v>0</v>
      </c>
      <c r="Z78" s="77" cm="1">
        <f t="array" ref="Z78">_xlfn.XLOOKUP(1,(ImportSupplyContract[[Dechrau Tariff ]:[Dechrau Tariff ]]&lt;=($B78+Z$6*$BB$2))*(ImportSupplyContract[[Diwedd Tariff]:[Diwedd Tariff]]&gt;($B78+Z$6*$BB$2)),ImportSupplyContract[[Ceiniogau fesul kWh]:[Ceiniogau fesul kWh]],0,,)</f>
        <v>0</v>
      </c>
      <c r="AA78" s="77" cm="1">
        <f t="array" ref="AA78">_xlfn.XLOOKUP(1,(ImportSupplyContract[[Dechrau Tariff ]:[Dechrau Tariff ]]&lt;=($B78+AA$6*$BB$2))*(ImportSupplyContract[[Diwedd Tariff]:[Diwedd Tariff]]&gt;($B78+AA$6*$BB$2)),ImportSupplyContract[[Ceiniogau fesul kWh]:[Ceiniogau fesul kWh]],0,,)</f>
        <v>0</v>
      </c>
      <c r="AB78" s="77" cm="1">
        <f t="array" ref="AB78">_xlfn.XLOOKUP(1,(ImportSupplyContract[[Dechrau Tariff ]:[Dechrau Tariff ]]&lt;=($B78+AB$6*$BB$2))*(ImportSupplyContract[[Diwedd Tariff]:[Diwedd Tariff]]&gt;($B78+AB$6*$BB$2)),ImportSupplyContract[[Ceiniogau fesul kWh]:[Ceiniogau fesul kWh]],0,,)</f>
        <v>0</v>
      </c>
      <c r="AC78" s="77" cm="1">
        <f t="array" ref="AC78">_xlfn.XLOOKUP(1,(ImportSupplyContract[[Dechrau Tariff ]:[Dechrau Tariff ]]&lt;=($B78+AC$6*$BB$2))*(ImportSupplyContract[[Diwedd Tariff]:[Diwedd Tariff]]&gt;($B78+AC$6*$BB$2)),ImportSupplyContract[[Ceiniogau fesul kWh]:[Ceiniogau fesul kWh]],0,,)</f>
        <v>0</v>
      </c>
      <c r="AD78" s="77" cm="1">
        <f t="array" ref="AD78">_xlfn.XLOOKUP(1,(ImportSupplyContract[[Dechrau Tariff ]:[Dechrau Tariff ]]&lt;=($B78+AD$6*$BB$2))*(ImportSupplyContract[[Diwedd Tariff]:[Diwedd Tariff]]&gt;($B78+AD$6*$BB$2)),ImportSupplyContract[[Ceiniogau fesul kWh]:[Ceiniogau fesul kWh]],0,,)</f>
        <v>0</v>
      </c>
      <c r="AE78" s="77" cm="1">
        <f t="array" ref="AE78">_xlfn.XLOOKUP(1,(ImportSupplyContract[[Dechrau Tariff ]:[Dechrau Tariff ]]&lt;=($B78+AE$6*$BB$2))*(ImportSupplyContract[[Diwedd Tariff]:[Diwedd Tariff]]&gt;($B78+AE$6*$BB$2)),ImportSupplyContract[[Ceiniogau fesul kWh]:[Ceiniogau fesul kWh]],0,,)</f>
        <v>0</v>
      </c>
      <c r="AF78" s="77" cm="1">
        <f t="array" ref="AF78">_xlfn.XLOOKUP(1,(ImportSupplyContract[[Dechrau Tariff ]:[Dechrau Tariff ]]&lt;=($B78+AF$6*$BB$2))*(ImportSupplyContract[[Diwedd Tariff]:[Diwedd Tariff]]&gt;($B78+AF$6*$BB$2)),ImportSupplyContract[[Ceiniogau fesul kWh]:[Ceiniogau fesul kWh]],0,,)</f>
        <v>0</v>
      </c>
      <c r="AG78" s="77" cm="1">
        <f t="array" ref="AG78">_xlfn.XLOOKUP(1,(ImportSupplyContract[[Dechrau Tariff ]:[Dechrau Tariff ]]&lt;=($B78+AG$6*$BB$2))*(ImportSupplyContract[[Diwedd Tariff]:[Diwedd Tariff]]&gt;($B78+AG$6*$BB$2)),ImportSupplyContract[[Ceiniogau fesul kWh]:[Ceiniogau fesul kWh]],0,,)</f>
        <v>0</v>
      </c>
      <c r="AH78" s="77" cm="1">
        <f t="array" ref="AH78">_xlfn.XLOOKUP(1,(ImportSupplyContract[[Dechrau Tariff ]:[Dechrau Tariff ]]&lt;=($B78+AH$6*$BB$2))*(ImportSupplyContract[[Diwedd Tariff]:[Diwedd Tariff]]&gt;($B78+AH$6*$BB$2)),ImportSupplyContract[[Ceiniogau fesul kWh]:[Ceiniogau fesul kWh]],0,,)</f>
        <v>0</v>
      </c>
      <c r="AI78" s="77" cm="1">
        <f t="array" ref="AI78">_xlfn.XLOOKUP(1,(ImportSupplyContract[[Dechrau Tariff ]:[Dechrau Tariff ]]&lt;=($B78+AI$6*$BB$2))*(ImportSupplyContract[[Diwedd Tariff]:[Diwedd Tariff]]&gt;($B78+AI$6*$BB$2)),ImportSupplyContract[[Ceiniogau fesul kWh]:[Ceiniogau fesul kWh]],0,,)</f>
        <v>0</v>
      </c>
      <c r="AJ78" s="77" cm="1">
        <f t="array" ref="AJ78">_xlfn.XLOOKUP(1,(ImportSupplyContract[[Dechrau Tariff ]:[Dechrau Tariff ]]&lt;=($B78+AJ$6*$BB$2))*(ImportSupplyContract[[Diwedd Tariff]:[Diwedd Tariff]]&gt;($B78+AJ$6*$BB$2)),ImportSupplyContract[[Ceiniogau fesul kWh]:[Ceiniogau fesul kWh]],0,,)</f>
        <v>0</v>
      </c>
      <c r="AK78" s="77" cm="1">
        <f t="array" ref="AK78">_xlfn.XLOOKUP(1,(ImportSupplyContract[[Dechrau Tariff ]:[Dechrau Tariff ]]&lt;=($B78+AK$6*$BB$2))*(ImportSupplyContract[[Diwedd Tariff]:[Diwedd Tariff]]&gt;($B78+AK$6*$BB$2)),ImportSupplyContract[[Ceiniogau fesul kWh]:[Ceiniogau fesul kWh]],0,,)</f>
        <v>0</v>
      </c>
      <c r="AL78" s="77" cm="1">
        <f t="array" ref="AL78">_xlfn.XLOOKUP(1,(ImportSupplyContract[[Dechrau Tariff ]:[Dechrau Tariff ]]&lt;=($B78+AL$6*$BB$2))*(ImportSupplyContract[[Diwedd Tariff]:[Diwedd Tariff]]&gt;($B78+AL$6*$BB$2)),ImportSupplyContract[[Ceiniogau fesul kWh]:[Ceiniogau fesul kWh]],0,,)</f>
        <v>0</v>
      </c>
      <c r="AM78" s="77" cm="1">
        <f t="array" ref="AM78">_xlfn.XLOOKUP(1,(ImportSupplyContract[[Dechrau Tariff ]:[Dechrau Tariff ]]&lt;=($B78+AM$6*$BB$2))*(ImportSupplyContract[[Diwedd Tariff]:[Diwedd Tariff]]&gt;($B78+AM$6*$BB$2)),ImportSupplyContract[[Ceiniogau fesul kWh]:[Ceiniogau fesul kWh]],0,,)</f>
        <v>0</v>
      </c>
      <c r="AN78" s="77" cm="1">
        <f t="array" ref="AN78">_xlfn.XLOOKUP(1,(ImportSupplyContract[[Dechrau Tariff ]:[Dechrau Tariff ]]&lt;=($B78+AN$6*$BB$2))*(ImportSupplyContract[[Diwedd Tariff]:[Diwedd Tariff]]&gt;($B78+AN$6*$BB$2)),ImportSupplyContract[[Ceiniogau fesul kWh]:[Ceiniogau fesul kWh]],0,,)</f>
        <v>0</v>
      </c>
      <c r="AO78" s="77" cm="1">
        <f t="array" ref="AO78">_xlfn.XLOOKUP(1,(ImportSupplyContract[[Dechrau Tariff ]:[Dechrau Tariff ]]&lt;=($B78+AO$6*$BB$2))*(ImportSupplyContract[[Diwedd Tariff]:[Diwedd Tariff]]&gt;($B78+AO$6*$BB$2)),ImportSupplyContract[[Ceiniogau fesul kWh]:[Ceiniogau fesul kWh]],0,,)</f>
        <v>0</v>
      </c>
      <c r="AP78" s="77" cm="1">
        <f t="array" ref="AP78">_xlfn.XLOOKUP(1,(ImportSupplyContract[[Dechrau Tariff ]:[Dechrau Tariff ]]&lt;=($B78+AP$6*$BB$2))*(ImportSupplyContract[[Diwedd Tariff]:[Diwedd Tariff]]&gt;($B78+AP$6*$BB$2)),ImportSupplyContract[[Ceiniogau fesul kWh]:[Ceiniogau fesul kWh]],0,,)</f>
        <v>0</v>
      </c>
      <c r="AQ78" s="77" cm="1">
        <f t="array" ref="AQ78">_xlfn.XLOOKUP(1,(ImportSupplyContract[[Dechrau Tariff ]:[Dechrau Tariff ]]&lt;=($B78+AQ$6*$BB$2))*(ImportSupplyContract[[Diwedd Tariff]:[Diwedd Tariff]]&gt;($B78+AQ$6*$BB$2)),ImportSupplyContract[[Ceiniogau fesul kWh]:[Ceiniogau fesul kWh]],0,,)</f>
        <v>0</v>
      </c>
      <c r="AR78" s="77" cm="1">
        <f t="array" ref="AR78">_xlfn.XLOOKUP(1,(ImportSupplyContract[[Dechrau Tariff ]:[Dechrau Tariff ]]&lt;=($B78+AR$6*$BB$2))*(ImportSupplyContract[[Diwedd Tariff]:[Diwedd Tariff]]&gt;($B78+AR$6*$BB$2)),ImportSupplyContract[[Ceiniogau fesul kWh]:[Ceiniogau fesul kWh]],0,,)</f>
        <v>0</v>
      </c>
      <c r="AS78" s="77" cm="1">
        <f t="array" ref="AS78">_xlfn.XLOOKUP(1,(ImportSupplyContract[[Dechrau Tariff ]:[Dechrau Tariff ]]&lt;=($B78+AS$6*$BB$2))*(ImportSupplyContract[[Diwedd Tariff]:[Diwedd Tariff]]&gt;($B78+AS$6*$BB$2)),ImportSupplyContract[[Ceiniogau fesul kWh]:[Ceiniogau fesul kWh]],0,,)</f>
        <v>0</v>
      </c>
      <c r="AT78" s="77" cm="1">
        <f t="array" ref="AT78">_xlfn.XLOOKUP(1,(ImportSupplyContract[[Dechrau Tariff ]:[Dechrau Tariff ]]&lt;=($B78+AT$6*$BB$2))*(ImportSupplyContract[[Diwedd Tariff]:[Diwedd Tariff]]&gt;($B78+AT$6*$BB$2)),ImportSupplyContract[[Ceiniogau fesul kWh]:[Ceiniogau fesul kWh]],0,,)</f>
        <v>0</v>
      </c>
      <c r="AU78" s="77" cm="1">
        <f t="array" ref="AU78">_xlfn.XLOOKUP(1,(ImportSupplyContract[[Dechrau Tariff ]:[Dechrau Tariff ]]&lt;=($B78+AU$6*$BB$2))*(ImportSupplyContract[[Diwedd Tariff]:[Diwedd Tariff]]&gt;($B78+AU$6*$BB$2)),ImportSupplyContract[[Ceiniogau fesul kWh]:[Ceiniogau fesul kWh]],0,,)</f>
        <v>0</v>
      </c>
      <c r="AV78" s="77" cm="1">
        <f t="array" ref="AV78">_xlfn.XLOOKUP(1,(ImportSupplyContract[[Dechrau Tariff ]:[Dechrau Tariff ]]&lt;=($B78+AV$6*$BB$2))*(ImportSupplyContract[[Diwedd Tariff]:[Diwedd Tariff]]&gt;($B78+AV$6*$BB$2)),ImportSupplyContract[[Ceiniogau fesul kWh]:[Ceiniogau fesul kWh]],0,,)</f>
        <v>0</v>
      </c>
      <c r="AW78" s="77" cm="1">
        <f t="array" ref="AW78">_xlfn.XLOOKUP(1,(ImportSupplyContract[[Dechrau Tariff ]:[Dechrau Tariff ]]&lt;=($B78+AW$6*$BB$2))*(ImportSupplyContract[[Diwedd Tariff]:[Diwedd Tariff]]&gt;($B78+AW$6*$BB$2)),ImportSupplyContract[[Ceiniogau fesul kWh]:[Ceiniogau fesul kWh]],0,,)</f>
        <v>0</v>
      </c>
      <c r="AX78" s="77" cm="1">
        <f t="array" ref="AX78">_xlfn.XLOOKUP(1,(ImportSupplyContract[[Dechrau Tariff ]:[Dechrau Tariff ]]&lt;=($B78+AX$6*$BB$2))*(ImportSupplyContract[[Diwedd Tariff]:[Diwedd Tariff]]&gt;($B78+AX$6*$BB$2)),ImportSupplyContract[[Ceiniogau fesul kWh]:[Ceiniogau fesul kWh]],0,,)</f>
        <v>0</v>
      </c>
    </row>
    <row r="79" spans="2:50" x14ac:dyDescent="0.3">
      <c r="B79" s="30">
        <v>45364</v>
      </c>
      <c r="C79" s="77" cm="1">
        <f t="array" ref="C79">_xlfn.XLOOKUP(1,(ImportSupplyContract[[Dechrau Tariff ]:[Dechrau Tariff ]]&lt;=($B79+C$6*$BB$2))*(ImportSupplyContract[[Diwedd Tariff]:[Diwedd Tariff]]&gt;($B79+C$6*$BB$2)),ImportSupplyContract[[Ceiniogau fesul kWh]:[Ceiniogau fesul kWh]],0,,)</f>
        <v>0</v>
      </c>
      <c r="D79" s="77" cm="1">
        <f t="array" ref="D79">_xlfn.XLOOKUP(1,(ImportSupplyContract[[Dechrau Tariff ]:[Dechrau Tariff ]]&lt;=($B79+D$6*$BB$2))*(ImportSupplyContract[[Diwedd Tariff]:[Diwedd Tariff]]&gt;($B79+D$6*$BB$2)),ImportSupplyContract[[Ceiniogau fesul kWh]:[Ceiniogau fesul kWh]],0,,)</f>
        <v>0</v>
      </c>
      <c r="E79" s="77" cm="1">
        <f t="array" ref="E79">_xlfn.XLOOKUP(1,(ImportSupplyContract[[Dechrau Tariff ]:[Dechrau Tariff ]]&lt;=($B79+E$6*$BB$2))*(ImportSupplyContract[[Diwedd Tariff]:[Diwedd Tariff]]&gt;($B79+E$6*$BB$2)),ImportSupplyContract[[Ceiniogau fesul kWh]:[Ceiniogau fesul kWh]],0,,)</f>
        <v>0</v>
      </c>
      <c r="F79" s="77" cm="1">
        <f t="array" ref="F79">_xlfn.XLOOKUP(1,(ImportSupplyContract[[Dechrau Tariff ]:[Dechrau Tariff ]]&lt;=($B79+F$6*$BB$2))*(ImportSupplyContract[[Diwedd Tariff]:[Diwedd Tariff]]&gt;($B79+F$6*$BB$2)),ImportSupplyContract[[Ceiniogau fesul kWh]:[Ceiniogau fesul kWh]],0,,)</f>
        <v>0</v>
      </c>
      <c r="G79" s="77" cm="1">
        <f t="array" ref="G79">_xlfn.XLOOKUP(1,(ImportSupplyContract[[Dechrau Tariff ]:[Dechrau Tariff ]]&lt;=($B79+G$6*$BB$2))*(ImportSupplyContract[[Diwedd Tariff]:[Diwedd Tariff]]&gt;($B79+G$6*$BB$2)),ImportSupplyContract[[Ceiniogau fesul kWh]:[Ceiniogau fesul kWh]],0,,)</f>
        <v>0</v>
      </c>
      <c r="H79" s="77" cm="1">
        <f t="array" ref="H79">_xlfn.XLOOKUP(1,(ImportSupplyContract[[Dechrau Tariff ]:[Dechrau Tariff ]]&lt;=($B79+H$6*$BB$2))*(ImportSupplyContract[[Diwedd Tariff]:[Diwedd Tariff]]&gt;($B79+H$6*$BB$2)),ImportSupplyContract[[Ceiniogau fesul kWh]:[Ceiniogau fesul kWh]],0,,)</f>
        <v>0</v>
      </c>
      <c r="I79" s="77" cm="1">
        <f t="array" ref="I79">_xlfn.XLOOKUP(1,(ImportSupplyContract[[Dechrau Tariff ]:[Dechrau Tariff ]]&lt;=($B79+I$6*$BB$2))*(ImportSupplyContract[[Diwedd Tariff]:[Diwedd Tariff]]&gt;($B79+I$6*$BB$2)),ImportSupplyContract[[Ceiniogau fesul kWh]:[Ceiniogau fesul kWh]],0,,)</f>
        <v>0</v>
      </c>
      <c r="J79" s="77" cm="1">
        <f t="array" ref="J79">_xlfn.XLOOKUP(1,(ImportSupplyContract[[Dechrau Tariff ]:[Dechrau Tariff ]]&lt;=($B79+J$6*$BB$2))*(ImportSupplyContract[[Diwedd Tariff]:[Diwedd Tariff]]&gt;($B79+J$6*$BB$2)),ImportSupplyContract[[Ceiniogau fesul kWh]:[Ceiniogau fesul kWh]],0,,)</f>
        <v>0</v>
      </c>
      <c r="K79" s="77" cm="1">
        <f t="array" ref="K79">_xlfn.XLOOKUP(1,(ImportSupplyContract[[Dechrau Tariff ]:[Dechrau Tariff ]]&lt;=($B79+K$6*$BB$2))*(ImportSupplyContract[[Diwedd Tariff]:[Diwedd Tariff]]&gt;($B79+K$6*$BB$2)),ImportSupplyContract[[Ceiniogau fesul kWh]:[Ceiniogau fesul kWh]],0,,)</f>
        <v>0</v>
      </c>
      <c r="L79" s="77" cm="1">
        <f t="array" ref="L79">_xlfn.XLOOKUP(1,(ImportSupplyContract[[Dechrau Tariff ]:[Dechrau Tariff ]]&lt;=($B79+L$6*$BB$2))*(ImportSupplyContract[[Diwedd Tariff]:[Diwedd Tariff]]&gt;($B79+L$6*$BB$2)),ImportSupplyContract[[Ceiniogau fesul kWh]:[Ceiniogau fesul kWh]],0,,)</f>
        <v>0</v>
      </c>
      <c r="M79" s="77" cm="1">
        <f t="array" ref="M79">_xlfn.XLOOKUP(1,(ImportSupplyContract[[Dechrau Tariff ]:[Dechrau Tariff ]]&lt;=($B79+M$6*$BB$2))*(ImportSupplyContract[[Diwedd Tariff]:[Diwedd Tariff]]&gt;($B79+M$6*$BB$2)),ImportSupplyContract[[Ceiniogau fesul kWh]:[Ceiniogau fesul kWh]],0,,)</f>
        <v>0</v>
      </c>
      <c r="N79" s="77" cm="1">
        <f t="array" ref="N79">_xlfn.XLOOKUP(1,(ImportSupplyContract[[Dechrau Tariff ]:[Dechrau Tariff ]]&lt;=($B79+N$6*$BB$2))*(ImportSupplyContract[[Diwedd Tariff]:[Diwedd Tariff]]&gt;($B79+N$6*$BB$2)),ImportSupplyContract[[Ceiniogau fesul kWh]:[Ceiniogau fesul kWh]],0,,)</f>
        <v>0</v>
      </c>
      <c r="O79" s="77" cm="1">
        <f t="array" ref="O79">_xlfn.XLOOKUP(1,(ImportSupplyContract[[Dechrau Tariff ]:[Dechrau Tariff ]]&lt;=($B79+O$6*$BB$2))*(ImportSupplyContract[[Diwedd Tariff]:[Diwedd Tariff]]&gt;($B79+O$6*$BB$2)),ImportSupplyContract[[Ceiniogau fesul kWh]:[Ceiniogau fesul kWh]],0,,)</f>
        <v>0</v>
      </c>
      <c r="P79" s="77" cm="1">
        <f t="array" ref="P79">_xlfn.XLOOKUP(1,(ImportSupplyContract[[Dechrau Tariff ]:[Dechrau Tariff ]]&lt;=($B79+P$6*$BB$2))*(ImportSupplyContract[[Diwedd Tariff]:[Diwedd Tariff]]&gt;($B79+P$6*$BB$2)),ImportSupplyContract[[Ceiniogau fesul kWh]:[Ceiniogau fesul kWh]],0,,)</f>
        <v>0</v>
      </c>
      <c r="Q79" s="77" cm="1">
        <f t="array" ref="Q79">_xlfn.XLOOKUP(1,(ImportSupplyContract[[Dechrau Tariff ]:[Dechrau Tariff ]]&lt;=($B79+Q$6*$BB$2))*(ImportSupplyContract[[Diwedd Tariff]:[Diwedd Tariff]]&gt;($B79+Q$6*$BB$2)),ImportSupplyContract[[Ceiniogau fesul kWh]:[Ceiniogau fesul kWh]],0,,)</f>
        <v>0</v>
      </c>
      <c r="R79" s="77" cm="1">
        <f t="array" ref="R79">_xlfn.XLOOKUP(1,(ImportSupplyContract[[Dechrau Tariff ]:[Dechrau Tariff ]]&lt;=($B79+R$6*$BB$2))*(ImportSupplyContract[[Diwedd Tariff]:[Diwedd Tariff]]&gt;($B79+R$6*$BB$2)),ImportSupplyContract[[Ceiniogau fesul kWh]:[Ceiniogau fesul kWh]],0,,)</f>
        <v>0</v>
      </c>
      <c r="S79" s="77" cm="1">
        <f t="array" ref="S79">_xlfn.XLOOKUP(1,(ImportSupplyContract[[Dechrau Tariff ]:[Dechrau Tariff ]]&lt;=($B79+S$6*$BB$2))*(ImportSupplyContract[[Diwedd Tariff]:[Diwedd Tariff]]&gt;($B79+S$6*$BB$2)),ImportSupplyContract[[Ceiniogau fesul kWh]:[Ceiniogau fesul kWh]],0,,)</f>
        <v>0</v>
      </c>
      <c r="T79" s="77" cm="1">
        <f t="array" ref="T79">_xlfn.XLOOKUP(1,(ImportSupplyContract[[Dechrau Tariff ]:[Dechrau Tariff ]]&lt;=($B79+T$6*$BB$2))*(ImportSupplyContract[[Diwedd Tariff]:[Diwedd Tariff]]&gt;($B79+T$6*$BB$2)),ImportSupplyContract[[Ceiniogau fesul kWh]:[Ceiniogau fesul kWh]],0,,)</f>
        <v>0</v>
      </c>
      <c r="U79" s="77" cm="1">
        <f t="array" ref="U79">_xlfn.XLOOKUP(1,(ImportSupplyContract[[Dechrau Tariff ]:[Dechrau Tariff ]]&lt;=($B79+U$6*$BB$2))*(ImportSupplyContract[[Diwedd Tariff]:[Diwedd Tariff]]&gt;($B79+U$6*$BB$2)),ImportSupplyContract[[Ceiniogau fesul kWh]:[Ceiniogau fesul kWh]],0,,)</f>
        <v>0</v>
      </c>
      <c r="V79" s="77" cm="1">
        <f t="array" ref="V79">_xlfn.XLOOKUP(1,(ImportSupplyContract[[Dechrau Tariff ]:[Dechrau Tariff ]]&lt;=($B79+V$6*$BB$2))*(ImportSupplyContract[[Diwedd Tariff]:[Diwedd Tariff]]&gt;($B79+V$6*$BB$2)),ImportSupplyContract[[Ceiniogau fesul kWh]:[Ceiniogau fesul kWh]],0,,)</f>
        <v>0</v>
      </c>
      <c r="W79" s="77" cm="1">
        <f t="array" ref="W79">_xlfn.XLOOKUP(1,(ImportSupplyContract[[Dechrau Tariff ]:[Dechrau Tariff ]]&lt;=($B79+W$6*$BB$2))*(ImportSupplyContract[[Diwedd Tariff]:[Diwedd Tariff]]&gt;($B79+W$6*$BB$2)),ImportSupplyContract[[Ceiniogau fesul kWh]:[Ceiniogau fesul kWh]],0,,)</f>
        <v>0</v>
      </c>
      <c r="X79" s="77" cm="1">
        <f t="array" ref="X79">_xlfn.XLOOKUP(1,(ImportSupplyContract[[Dechrau Tariff ]:[Dechrau Tariff ]]&lt;=($B79+X$6*$BB$2))*(ImportSupplyContract[[Diwedd Tariff]:[Diwedd Tariff]]&gt;($B79+X$6*$BB$2)),ImportSupplyContract[[Ceiniogau fesul kWh]:[Ceiniogau fesul kWh]],0,,)</f>
        <v>0</v>
      </c>
      <c r="Y79" s="77" cm="1">
        <f t="array" ref="Y79">_xlfn.XLOOKUP(1,(ImportSupplyContract[[Dechrau Tariff ]:[Dechrau Tariff ]]&lt;=($B79+Y$6*$BB$2))*(ImportSupplyContract[[Diwedd Tariff]:[Diwedd Tariff]]&gt;($B79+Y$6*$BB$2)),ImportSupplyContract[[Ceiniogau fesul kWh]:[Ceiniogau fesul kWh]],0,,)</f>
        <v>0</v>
      </c>
      <c r="Z79" s="77" cm="1">
        <f t="array" ref="Z79">_xlfn.XLOOKUP(1,(ImportSupplyContract[[Dechrau Tariff ]:[Dechrau Tariff ]]&lt;=($B79+Z$6*$BB$2))*(ImportSupplyContract[[Diwedd Tariff]:[Diwedd Tariff]]&gt;($B79+Z$6*$BB$2)),ImportSupplyContract[[Ceiniogau fesul kWh]:[Ceiniogau fesul kWh]],0,,)</f>
        <v>0</v>
      </c>
      <c r="AA79" s="77" cm="1">
        <f t="array" ref="AA79">_xlfn.XLOOKUP(1,(ImportSupplyContract[[Dechrau Tariff ]:[Dechrau Tariff ]]&lt;=($B79+AA$6*$BB$2))*(ImportSupplyContract[[Diwedd Tariff]:[Diwedd Tariff]]&gt;($B79+AA$6*$BB$2)),ImportSupplyContract[[Ceiniogau fesul kWh]:[Ceiniogau fesul kWh]],0,,)</f>
        <v>0</v>
      </c>
      <c r="AB79" s="77" cm="1">
        <f t="array" ref="AB79">_xlfn.XLOOKUP(1,(ImportSupplyContract[[Dechrau Tariff ]:[Dechrau Tariff ]]&lt;=($B79+AB$6*$BB$2))*(ImportSupplyContract[[Diwedd Tariff]:[Diwedd Tariff]]&gt;($B79+AB$6*$BB$2)),ImportSupplyContract[[Ceiniogau fesul kWh]:[Ceiniogau fesul kWh]],0,,)</f>
        <v>0</v>
      </c>
      <c r="AC79" s="77" cm="1">
        <f t="array" ref="AC79">_xlfn.XLOOKUP(1,(ImportSupplyContract[[Dechrau Tariff ]:[Dechrau Tariff ]]&lt;=($B79+AC$6*$BB$2))*(ImportSupplyContract[[Diwedd Tariff]:[Diwedd Tariff]]&gt;($B79+AC$6*$BB$2)),ImportSupplyContract[[Ceiniogau fesul kWh]:[Ceiniogau fesul kWh]],0,,)</f>
        <v>0</v>
      </c>
      <c r="AD79" s="77" cm="1">
        <f t="array" ref="AD79">_xlfn.XLOOKUP(1,(ImportSupplyContract[[Dechrau Tariff ]:[Dechrau Tariff ]]&lt;=($B79+AD$6*$BB$2))*(ImportSupplyContract[[Diwedd Tariff]:[Diwedd Tariff]]&gt;($B79+AD$6*$BB$2)),ImportSupplyContract[[Ceiniogau fesul kWh]:[Ceiniogau fesul kWh]],0,,)</f>
        <v>0</v>
      </c>
      <c r="AE79" s="77" cm="1">
        <f t="array" ref="AE79">_xlfn.XLOOKUP(1,(ImportSupplyContract[[Dechrau Tariff ]:[Dechrau Tariff ]]&lt;=($B79+AE$6*$BB$2))*(ImportSupplyContract[[Diwedd Tariff]:[Diwedd Tariff]]&gt;($B79+AE$6*$BB$2)),ImportSupplyContract[[Ceiniogau fesul kWh]:[Ceiniogau fesul kWh]],0,,)</f>
        <v>0</v>
      </c>
      <c r="AF79" s="77" cm="1">
        <f t="array" ref="AF79">_xlfn.XLOOKUP(1,(ImportSupplyContract[[Dechrau Tariff ]:[Dechrau Tariff ]]&lt;=($B79+AF$6*$BB$2))*(ImportSupplyContract[[Diwedd Tariff]:[Diwedd Tariff]]&gt;($B79+AF$6*$BB$2)),ImportSupplyContract[[Ceiniogau fesul kWh]:[Ceiniogau fesul kWh]],0,,)</f>
        <v>0</v>
      </c>
      <c r="AG79" s="77" cm="1">
        <f t="array" ref="AG79">_xlfn.XLOOKUP(1,(ImportSupplyContract[[Dechrau Tariff ]:[Dechrau Tariff ]]&lt;=($B79+AG$6*$BB$2))*(ImportSupplyContract[[Diwedd Tariff]:[Diwedd Tariff]]&gt;($B79+AG$6*$BB$2)),ImportSupplyContract[[Ceiniogau fesul kWh]:[Ceiniogau fesul kWh]],0,,)</f>
        <v>0</v>
      </c>
      <c r="AH79" s="77" cm="1">
        <f t="array" ref="AH79">_xlfn.XLOOKUP(1,(ImportSupplyContract[[Dechrau Tariff ]:[Dechrau Tariff ]]&lt;=($B79+AH$6*$BB$2))*(ImportSupplyContract[[Diwedd Tariff]:[Diwedd Tariff]]&gt;($B79+AH$6*$BB$2)),ImportSupplyContract[[Ceiniogau fesul kWh]:[Ceiniogau fesul kWh]],0,,)</f>
        <v>0</v>
      </c>
      <c r="AI79" s="77" cm="1">
        <f t="array" ref="AI79">_xlfn.XLOOKUP(1,(ImportSupplyContract[[Dechrau Tariff ]:[Dechrau Tariff ]]&lt;=($B79+AI$6*$BB$2))*(ImportSupplyContract[[Diwedd Tariff]:[Diwedd Tariff]]&gt;($B79+AI$6*$BB$2)),ImportSupplyContract[[Ceiniogau fesul kWh]:[Ceiniogau fesul kWh]],0,,)</f>
        <v>0</v>
      </c>
      <c r="AJ79" s="77" cm="1">
        <f t="array" ref="AJ79">_xlfn.XLOOKUP(1,(ImportSupplyContract[[Dechrau Tariff ]:[Dechrau Tariff ]]&lt;=($B79+AJ$6*$BB$2))*(ImportSupplyContract[[Diwedd Tariff]:[Diwedd Tariff]]&gt;($B79+AJ$6*$BB$2)),ImportSupplyContract[[Ceiniogau fesul kWh]:[Ceiniogau fesul kWh]],0,,)</f>
        <v>0</v>
      </c>
      <c r="AK79" s="77" cm="1">
        <f t="array" ref="AK79">_xlfn.XLOOKUP(1,(ImportSupplyContract[[Dechrau Tariff ]:[Dechrau Tariff ]]&lt;=($B79+AK$6*$BB$2))*(ImportSupplyContract[[Diwedd Tariff]:[Diwedd Tariff]]&gt;($B79+AK$6*$BB$2)),ImportSupplyContract[[Ceiniogau fesul kWh]:[Ceiniogau fesul kWh]],0,,)</f>
        <v>0</v>
      </c>
      <c r="AL79" s="77" cm="1">
        <f t="array" ref="AL79">_xlfn.XLOOKUP(1,(ImportSupplyContract[[Dechrau Tariff ]:[Dechrau Tariff ]]&lt;=($B79+AL$6*$BB$2))*(ImportSupplyContract[[Diwedd Tariff]:[Diwedd Tariff]]&gt;($B79+AL$6*$BB$2)),ImportSupplyContract[[Ceiniogau fesul kWh]:[Ceiniogau fesul kWh]],0,,)</f>
        <v>0</v>
      </c>
      <c r="AM79" s="77" cm="1">
        <f t="array" ref="AM79">_xlfn.XLOOKUP(1,(ImportSupplyContract[[Dechrau Tariff ]:[Dechrau Tariff ]]&lt;=($B79+AM$6*$BB$2))*(ImportSupplyContract[[Diwedd Tariff]:[Diwedd Tariff]]&gt;($B79+AM$6*$BB$2)),ImportSupplyContract[[Ceiniogau fesul kWh]:[Ceiniogau fesul kWh]],0,,)</f>
        <v>0</v>
      </c>
      <c r="AN79" s="77" cm="1">
        <f t="array" ref="AN79">_xlfn.XLOOKUP(1,(ImportSupplyContract[[Dechrau Tariff ]:[Dechrau Tariff ]]&lt;=($B79+AN$6*$BB$2))*(ImportSupplyContract[[Diwedd Tariff]:[Diwedd Tariff]]&gt;($B79+AN$6*$BB$2)),ImportSupplyContract[[Ceiniogau fesul kWh]:[Ceiniogau fesul kWh]],0,,)</f>
        <v>0</v>
      </c>
      <c r="AO79" s="77" cm="1">
        <f t="array" ref="AO79">_xlfn.XLOOKUP(1,(ImportSupplyContract[[Dechrau Tariff ]:[Dechrau Tariff ]]&lt;=($B79+AO$6*$BB$2))*(ImportSupplyContract[[Diwedd Tariff]:[Diwedd Tariff]]&gt;($B79+AO$6*$BB$2)),ImportSupplyContract[[Ceiniogau fesul kWh]:[Ceiniogau fesul kWh]],0,,)</f>
        <v>0</v>
      </c>
      <c r="AP79" s="77" cm="1">
        <f t="array" ref="AP79">_xlfn.XLOOKUP(1,(ImportSupplyContract[[Dechrau Tariff ]:[Dechrau Tariff ]]&lt;=($B79+AP$6*$BB$2))*(ImportSupplyContract[[Diwedd Tariff]:[Diwedd Tariff]]&gt;($B79+AP$6*$BB$2)),ImportSupplyContract[[Ceiniogau fesul kWh]:[Ceiniogau fesul kWh]],0,,)</f>
        <v>0</v>
      </c>
      <c r="AQ79" s="77" cm="1">
        <f t="array" ref="AQ79">_xlfn.XLOOKUP(1,(ImportSupplyContract[[Dechrau Tariff ]:[Dechrau Tariff ]]&lt;=($B79+AQ$6*$BB$2))*(ImportSupplyContract[[Diwedd Tariff]:[Diwedd Tariff]]&gt;($B79+AQ$6*$BB$2)),ImportSupplyContract[[Ceiniogau fesul kWh]:[Ceiniogau fesul kWh]],0,,)</f>
        <v>0</v>
      </c>
      <c r="AR79" s="77" cm="1">
        <f t="array" ref="AR79">_xlfn.XLOOKUP(1,(ImportSupplyContract[[Dechrau Tariff ]:[Dechrau Tariff ]]&lt;=($B79+AR$6*$BB$2))*(ImportSupplyContract[[Diwedd Tariff]:[Diwedd Tariff]]&gt;($B79+AR$6*$BB$2)),ImportSupplyContract[[Ceiniogau fesul kWh]:[Ceiniogau fesul kWh]],0,,)</f>
        <v>0</v>
      </c>
      <c r="AS79" s="77" cm="1">
        <f t="array" ref="AS79">_xlfn.XLOOKUP(1,(ImportSupplyContract[[Dechrau Tariff ]:[Dechrau Tariff ]]&lt;=($B79+AS$6*$BB$2))*(ImportSupplyContract[[Diwedd Tariff]:[Diwedd Tariff]]&gt;($B79+AS$6*$BB$2)),ImportSupplyContract[[Ceiniogau fesul kWh]:[Ceiniogau fesul kWh]],0,,)</f>
        <v>0</v>
      </c>
      <c r="AT79" s="77" cm="1">
        <f t="array" ref="AT79">_xlfn.XLOOKUP(1,(ImportSupplyContract[[Dechrau Tariff ]:[Dechrau Tariff ]]&lt;=($B79+AT$6*$BB$2))*(ImportSupplyContract[[Diwedd Tariff]:[Diwedd Tariff]]&gt;($B79+AT$6*$BB$2)),ImportSupplyContract[[Ceiniogau fesul kWh]:[Ceiniogau fesul kWh]],0,,)</f>
        <v>0</v>
      </c>
      <c r="AU79" s="77" cm="1">
        <f t="array" ref="AU79">_xlfn.XLOOKUP(1,(ImportSupplyContract[[Dechrau Tariff ]:[Dechrau Tariff ]]&lt;=($B79+AU$6*$BB$2))*(ImportSupplyContract[[Diwedd Tariff]:[Diwedd Tariff]]&gt;($B79+AU$6*$BB$2)),ImportSupplyContract[[Ceiniogau fesul kWh]:[Ceiniogau fesul kWh]],0,,)</f>
        <v>0</v>
      </c>
      <c r="AV79" s="77" cm="1">
        <f t="array" ref="AV79">_xlfn.XLOOKUP(1,(ImportSupplyContract[[Dechrau Tariff ]:[Dechrau Tariff ]]&lt;=($B79+AV$6*$BB$2))*(ImportSupplyContract[[Diwedd Tariff]:[Diwedd Tariff]]&gt;($B79+AV$6*$BB$2)),ImportSupplyContract[[Ceiniogau fesul kWh]:[Ceiniogau fesul kWh]],0,,)</f>
        <v>0</v>
      </c>
      <c r="AW79" s="77" cm="1">
        <f t="array" ref="AW79">_xlfn.XLOOKUP(1,(ImportSupplyContract[[Dechrau Tariff ]:[Dechrau Tariff ]]&lt;=($B79+AW$6*$BB$2))*(ImportSupplyContract[[Diwedd Tariff]:[Diwedd Tariff]]&gt;($B79+AW$6*$BB$2)),ImportSupplyContract[[Ceiniogau fesul kWh]:[Ceiniogau fesul kWh]],0,,)</f>
        <v>0</v>
      </c>
      <c r="AX79" s="77" cm="1">
        <f t="array" ref="AX79">_xlfn.XLOOKUP(1,(ImportSupplyContract[[Dechrau Tariff ]:[Dechrau Tariff ]]&lt;=($B79+AX$6*$BB$2))*(ImportSupplyContract[[Diwedd Tariff]:[Diwedd Tariff]]&gt;($B79+AX$6*$BB$2)),ImportSupplyContract[[Ceiniogau fesul kWh]:[Ceiniogau fesul kWh]],0,,)</f>
        <v>0</v>
      </c>
    </row>
    <row r="80" spans="2:50" x14ac:dyDescent="0.3">
      <c r="B80" s="30">
        <v>45365</v>
      </c>
      <c r="C80" s="77" cm="1">
        <f t="array" ref="C80">_xlfn.XLOOKUP(1,(ImportSupplyContract[[Dechrau Tariff ]:[Dechrau Tariff ]]&lt;=($B80+C$6*$BB$2))*(ImportSupplyContract[[Diwedd Tariff]:[Diwedd Tariff]]&gt;($B80+C$6*$BB$2)),ImportSupplyContract[[Ceiniogau fesul kWh]:[Ceiniogau fesul kWh]],0,,)</f>
        <v>0</v>
      </c>
      <c r="D80" s="77" cm="1">
        <f t="array" ref="D80">_xlfn.XLOOKUP(1,(ImportSupplyContract[[Dechrau Tariff ]:[Dechrau Tariff ]]&lt;=($B80+D$6*$BB$2))*(ImportSupplyContract[[Diwedd Tariff]:[Diwedd Tariff]]&gt;($B80+D$6*$BB$2)),ImportSupplyContract[[Ceiniogau fesul kWh]:[Ceiniogau fesul kWh]],0,,)</f>
        <v>0</v>
      </c>
      <c r="E80" s="77" cm="1">
        <f t="array" ref="E80">_xlfn.XLOOKUP(1,(ImportSupplyContract[[Dechrau Tariff ]:[Dechrau Tariff ]]&lt;=($B80+E$6*$BB$2))*(ImportSupplyContract[[Diwedd Tariff]:[Diwedd Tariff]]&gt;($B80+E$6*$BB$2)),ImportSupplyContract[[Ceiniogau fesul kWh]:[Ceiniogau fesul kWh]],0,,)</f>
        <v>0</v>
      </c>
      <c r="F80" s="77" cm="1">
        <f t="array" ref="F80">_xlfn.XLOOKUP(1,(ImportSupplyContract[[Dechrau Tariff ]:[Dechrau Tariff ]]&lt;=($B80+F$6*$BB$2))*(ImportSupplyContract[[Diwedd Tariff]:[Diwedd Tariff]]&gt;($B80+F$6*$BB$2)),ImportSupplyContract[[Ceiniogau fesul kWh]:[Ceiniogau fesul kWh]],0,,)</f>
        <v>0</v>
      </c>
      <c r="G80" s="77" cm="1">
        <f t="array" ref="G80">_xlfn.XLOOKUP(1,(ImportSupplyContract[[Dechrau Tariff ]:[Dechrau Tariff ]]&lt;=($B80+G$6*$BB$2))*(ImportSupplyContract[[Diwedd Tariff]:[Diwedd Tariff]]&gt;($B80+G$6*$BB$2)),ImportSupplyContract[[Ceiniogau fesul kWh]:[Ceiniogau fesul kWh]],0,,)</f>
        <v>0</v>
      </c>
      <c r="H80" s="77" cm="1">
        <f t="array" ref="H80">_xlfn.XLOOKUP(1,(ImportSupplyContract[[Dechrau Tariff ]:[Dechrau Tariff ]]&lt;=($B80+H$6*$BB$2))*(ImportSupplyContract[[Diwedd Tariff]:[Diwedd Tariff]]&gt;($B80+H$6*$BB$2)),ImportSupplyContract[[Ceiniogau fesul kWh]:[Ceiniogau fesul kWh]],0,,)</f>
        <v>0</v>
      </c>
      <c r="I80" s="77" cm="1">
        <f t="array" ref="I80">_xlfn.XLOOKUP(1,(ImportSupplyContract[[Dechrau Tariff ]:[Dechrau Tariff ]]&lt;=($B80+I$6*$BB$2))*(ImportSupplyContract[[Diwedd Tariff]:[Diwedd Tariff]]&gt;($B80+I$6*$BB$2)),ImportSupplyContract[[Ceiniogau fesul kWh]:[Ceiniogau fesul kWh]],0,,)</f>
        <v>0</v>
      </c>
      <c r="J80" s="77" cm="1">
        <f t="array" ref="J80">_xlfn.XLOOKUP(1,(ImportSupplyContract[[Dechrau Tariff ]:[Dechrau Tariff ]]&lt;=($B80+J$6*$BB$2))*(ImportSupplyContract[[Diwedd Tariff]:[Diwedd Tariff]]&gt;($B80+J$6*$BB$2)),ImportSupplyContract[[Ceiniogau fesul kWh]:[Ceiniogau fesul kWh]],0,,)</f>
        <v>0</v>
      </c>
      <c r="K80" s="77" cm="1">
        <f t="array" ref="K80">_xlfn.XLOOKUP(1,(ImportSupplyContract[[Dechrau Tariff ]:[Dechrau Tariff ]]&lt;=($B80+K$6*$BB$2))*(ImportSupplyContract[[Diwedd Tariff]:[Diwedd Tariff]]&gt;($B80+K$6*$BB$2)),ImportSupplyContract[[Ceiniogau fesul kWh]:[Ceiniogau fesul kWh]],0,,)</f>
        <v>0</v>
      </c>
      <c r="L80" s="77" cm="1">
        <f t="array" ref="L80">_xlfn.XLOOKUP(1,(ImportSupplyContract[[Dechrau Tariff ]:[Dechrau Tariff ]]&lt;=($B80+L$6*$BB$2))*(ImportSupplyContract[[Diwedd Tariff]:[Diwedd Tariff]]&gt;($B80+L$6*$BB$2)),ImportSupplyContract[[Ceiniogau fesul kWh]:[Ceiniogau fesul kWh]],0,,)</f>
        <v>0</v>
      </c>
      <c r="M80" s="77" cm="1">
        <f t="array" ref="M80">_xlfn.XLOOKUP(1,(ImportSupplyContract[[Dechrau Tariff ]:[Dechrau Tariff ]]&lt;=($B80+M$6*$BB$2))*(ImportSupplyContract[[Diwedd Tariff]:[Diwedd Tariff]]&gt;($B80+M$6*$BB$2)),ImportSupplyContract[[Ceiniogau fesul kWh]:[Ceiniogau fesul kWh]],0,,)</f>
        <v>0</v>
      </c>
      <c r="N80" s="77" cm="1">
        <f t="array" ref="N80">_xlfn.XLOOKUP(1,(ImportSupplyContract[[Dechrau Tariff ]:[Dechrau Tariff ]]&lt;=($B80+N$6*$BB$2))*(ImportSupplyContract[[Diwedd Tariff]:[Diwedd Tariff]]&gt;($B80+N$6*$BB$2)),ImportSupplyContract[[Ceiniogau fesul kWh]:[Ceiniogau fesul kWh]],0,,)</f>
        <v>0</v>
      </c>
      <c r="O80" s="77" cm="1">
        <f t="array" ref="O80">_xlfn.XLOOKUP(1,(ImportSupplyContract[[Dechrau Tariff ]:[Dechrau Tariff ]]&lt;=($B80+O$6*$BB$2))*(ImportSupplyContract[[Diwedd Tariff]:[Diwedd Tariff]]&gt;($B80+O$6*$BB$2)),ImportSupplyContract[[Ceiniogau fesul kWh]:[Ceiniogau fesul kWh]],0,,)</f>
        <v>0</v>
      </c>
      <c r="P80" s="77" cm="1">
        <f t="array" ref="P80">_xlfn.XLOOKUP(1,(ImportSupplyContract[[Dechrau Tariff ]:[Dechrau Tariff ]]&lt;=($B80+P$6*$BB$2))*(ImportSupplyContract[[Diwedd Tariff]:[Diwedd Tariff]]&gt;($B80+P$6*$BB$2)),ImportSupplyContract[[Ceiniogau fesul kWh]:[Ceiniogau fesul kWh]],0,,)</f>
        <v>0</v>
      </c>
      <c r="Q80" s="77" cm="1">
        <f t="array" ref="Q80">_xlfn.XLOOKUP(1,(ImportSupplyContract[[Dechrau Tariff ]:[Dechrau Tariff ]]&lt;=($B80+Q$6*$BB$2))*(ImportSupplyContract[[Diwedd Tariff]:[Diwedd Tariff]]&gt;($B80+Q$6*$BB$2)),ImportSupplyContract[[Ceiniogau fesul kWh]:[Ceiniogau fesul kWh]],0,,)</f>
        <v>0</v>
      </c>
      <c r="R80" s="77" cm="1">
        <f t="array" ref="R80">_xlfn.XLOOKUP(1,(ImportSupplyContract[[Dechrau Tariff ]:[Dechrau Tariff ]]&lt;=($B80+R$6*$BB$2))*(ImportSupplyContract[[Diwedd Tariff]:[Diwedd Tariff]]&gt;($B80+R$6*$BB$2)),ImportSupplyContract[[Ceiniogau fesul kWh]:[Ceiniogau fesul kWh]],0,,)</f>
        <v>0</v>
      </c>
      <c r="S80" s="77" cm="1">
        <f t="array" ref="S80">_xlfn.XLOOKUP(1,(ImportSupplyContract[[Dechrau Tariff ]:[Dechrau Tariff ]]&lt;=($B80+S$6*$BB$2))*(ImportSupplyContract[[Diwedd Tariff]:[Diwedd Tariff]]&gt;($B80+S$6*$BB$2)),ImportSupplyContract[[Ceiniogau fesul kWh]:[Ceiniogau fesul kWh]],0,,)</f>
        <v>0</v>
      </c>
      <c r="T80" s="77" cm="1">
        <f t="array" ref="T80">_xlfn.XLOOKUP(1,(ImportSupplyContract[[Dechrau Tariff ]:[Dechrau Tariff ]]&lt;=($B80+T$6*$BB$2))*(ImportSupplyContract[[Diwedd Tariff]:[Diwedd Tariff]]&gt;($B80+T$6*$BB$2)),ImportSupplyContract[[Ceiniogau fesul kWh]:[Ceiniogau fesul kWh]],0,,)</f>
        <v>0</v>
      </c>
      <c r="U80" s="77" cm="1">
        <f t="array" ref="U80">_xlfn.XLOOKUP(1,(ImportSupplyContract[[Dechrau Tariff ]:[Dechrau Tariff ]]&lt;=($B80+U$6*$BB$2))*(ImportSupplyContract[[Diwedd Tariff]:[Diwedd Tariff]]&gt;($B80+U$6*$BB$2)),ImportSupplyContract[[Ceiniogau fesul kWh]:[Ceiniogau fesul kWh]],0,,)</f>
        <v>0</v>
      </c>
      <c r="V80" s="77" cm="1">
        <f t="array" ref="V80">_xlfn.XLOOKUP(1,(ImportSupplyContract[[Dechrau Tariff ]:[Dechrau Tariff ]]&lt;=($B80+V$6*$BB$2))*(ImportSupplyContract[[Diwedd Tariff]:[Diwedd Tariff]]&gt;($B80+V$6*$BB$2)),ImportSupplyContract[[Ceiniogau fesul kWh]:[Ceiniogau fesul kWh]],0,,)</f>
        <v>0</v>
      </c>
      <c r="W80" s="77" cm="1">
        <f t="array" ref="W80">_xlfn.XLOOKUP(1,(ImportSupplyContract[[Dechrau Tariff ]:[Dechrau Tariff ]]&lt;=($B80+W$6*$BB$2))*(ImportSupplyContract[[Diwedd Tariff]:[Diwedd Tariff]]&gt;($B80+W$6*$BB$2)),ImportSupplyContract[[Ceiniogau fesul kWh]:[Ceiniogau fesul kWh]],0,,)</f>
        <v>0</v>
      </c>
      <c r="X80" s="77" cm="1">
        <f t="array" ref="X80">_xlfn.XLOOKUP(1,(ImportSupplyContract[[Dechrau Tariff ]:[Dechrau Tariff ]]&lt;=($B80+X$6*$BB$2))*(ImportSupplyContract[[Diwedd Tariff]:[Diwedd Tariff]]&gt;($B80+X$6*$BB$2)),ImportSupplyContract[[Ceiniogau fesul kWh]:[Ceiniogau fesul kWh]],0,,)</f>
        <v>0</v>
      </c>
      <c r="Y80" s="77" cm="1">
        <f t="array" ref="Y80">_xlfn.XLOOKUP(1,(ImportSupplyContract[[Dechrau Tariff ]:[Dechrau Tariff ]]&lt;=($B80+Y$6*$BB$2))*(ImportSupplyContract[[Diwedd Tariff]:[Diwedd Tariff]]&gt;($B80+Y$6*$BB$2)),ImportSupplyContract[[Ceiniogau fesul kWh]:[Ceiniogau fesul kWh]],0,,)</f>
        <v>0</v>
      </c>
      <c r="Z80" s="77" cm="1">
        <f t="array" ref="Z80">_xlfn.XLOOKUP(1,(ImportSupplyContract[[Dechrau Tariff ]:[Dechrau Tariff ]]&lt;=($B80+Z$6*$BB$2))*(ImportSupplyContract[[Diwedd Tariff]:[Diwedd Tariff]]&gt;($B80+Z$6*$BB$2)),ImportSupplyContract[[Ceiniogau fesul kWh]:[Ceiniogau fesul kWh]],0,,)</f>
        <v>0</v>
      </c>
      <c r="AA80" s="77" cm="1">
        <f t="array" ref="AA80">_xlfn.XLOOKUP(1,(ImportSupplyContract[[Dechrau Tariff ]:[Dechrau Tariff ]]&lt;=($B80+AA$6*$BB$2))*(ImportSupplyContract[[Diwedd Tariff]:[Diwedd Tariff]]&gt;($B80+AA$6*$BB$2)),ImportSupplyContract[[Ceiniogau fesul kWh]:[Ceiniogau fesul kWh]],0,,)</f>
        <v>0</v>
      </c>
      <c r="AB80" s="77" cm="1">
        <f t="array" ref="AB80">_xlfn.XLOOKUP(1,(ImportSupplyContract[[Dechrau Tariff ]:[Dechrau Tariff ]]&lt;=($B80+AB$6*$BB$2))*(ImportSupplyContract[[Diwedd Tariff]:[Diwedd Tariff]]&gt;($B80+AB$6*$BB$2)),ImportSupplyContract[[Ceiniogau fesul kWh]:[Ceiniogau fesul kWh]],0,,)</f>
        <v>0</v>
      </c>
      <c r="AC80" s="77" cm="1">
        <f t="array" ref="AC80">_xlfn.XLOOKUP(1,(ImportSupplyContract[[Dechrau Tariff ]:[Dechrau Tariff ]]&lt;=($B80+AC$6*$BB$2))*(ImportSupplyContract[[Diwedd Tariff]:[Diwedd Tariff]]&gt;($B80+AC$6*$BB$2)),ImportSupplyContract[[Ceiniogau fesul kWh]:[Ceiniogau fesul kWh]],0,,)</f>
        <v>0</v>
      </c>
      <c r="AD80" s="77" cm="1">
        <f t="array" ref="AD80">_xlfn.XLOOKUP(1,(ImportSupplyContract[[Dechrau Tariff ]:[Dechrau Tariff ]]&lt;=($B80+AD$6*$BB$2))*(ImportSupplyContract[[Diwedd Tariff]:[Diwedd Tariff]]&gt;($B80+AD$6*$BB$2)),ImportSupplyContract[[Ceiniogau fesul kWh]:[Ceiniogau fesul kWh]],0,,)</f>
        <v>0</v>
      </c>
      <c r="AE80" s="77" cm="1">
        <f t="array" ref="AE80">_xlfn.XLOOKUP(1,(ImportSupplyContract[[Dechrau Tariff ]:[Dechrau Tariff ]]&lt;=($B80+AE$6*$BB$2))*(ImportSupplyContract[[Diwedd Tariff]:[Diwedd Tariff]]&gt;($B80+AE$6*$BB$2)),ImportSupplyContract[[Ceiniogau fesul kWh]:[Ceiniogau fesul kWh]],0,,)</f>
        <v>0</v>
      </c>
      <c r="AF80" s="77" cm="1">
        <f t="array" ref="AF80">_xlfn.XLOOKUP(1,(ImportSupplyContract[[Dechrau Tariff ]:[Dechrau Tariff ]]&lt;=($B80+AF$6*$BB$2))*(ImportSupplyContract[[Diwedd Tariff]:[Diwedd Tariff]]&gt;($B80+AF$6*$BB$2)),ImportSupplyContract[[Ceiniogau fesul kWh]:[Ceiniogau fesul kWh]],0,,)</f>
        <v>0</v>
      </c>
      <c r="AG80" s="77" cm="1">
        <f t="array" ref="AG80">_xlfn.XLOOKUP(1,(ImportSupplyContract[[Dechrau Tariff ]:[Dechrau Tariff ]]&lt;=($B80+AG$6*$BB$2))*(ImportSupplyContract[[Diwedd Tariff]:[Diwedd Tariff]]&gt;($B80+AG$6*$BB$2)),ImportSupplyContract[[Ceiniogau fesul kWh]:[Ceiniogau fesul kWh]],0,,)</f>
        <v>0</v>
      </c>
      <c r="AH80" s="77" cm="1">
        <f t="array" ref="AH80">_xlfn.XLOOKUP(1,(ImportSupplyContract[[Dechrau Tariff ]:[Dechrau Tariff ]]&lt;=($B80+AH$6*$BB$2))*(ImportSupplyContract[[Diwedd Tariff]:[Diwedd Tariff]]&gt;($B80+AH$6*$BB$2)),ImportSupplyContract[[Ceiniogau fesul kWh]:[Ceiniogau fesul kWh]],0,,)</f>
        <v>0</v>
      </c>
      <c r="AI80" s="77" cm="1">
        <f t="array" ref="AI80">_xlfn.XLOOKUP(1,(ImportSupplyContract[[Dechrau Tariff ]:[Dechrau Tariff ]]&lt;=($B80+AI$6*$BB$2))*(ImportSupplyContract[[Diwedd Tariff]:[Diwedd Tariff]]&gt;($B80+AI$6*$BB$2)),ImportSupplyContract[[Ceiniogau fesul kWh]:[Ceiniogau fesul kWh]],0,,)</f>
        <v>0</v>
      </c>
      <c r="AJ80" s="77" cm="1">
        <f t="array" ref="AJ80">_xlfn.XLOOKUP(1,(ImportSupplyContract[[Dechrau Tariff ]:[Dechrau Tariff ]]&lt;=($B80+AJ$6*$BB$2))*(ImportSupplyContract[[Diwedd Tariff]:[Diwedd Tariff]]&gt;($B80+AJ$6*$BB$2)),ImportSupplyContract[[Ceiniogau fesul kWh]:[Ceiniogau fesul kWh]],0,,)</f>
        <v>0</v>
      </c>
      <c r="AK80" s="77" cm="1">
        <f t="array" ref="AK80">_xlfn.XLOOKUP(1,(ImportSupplyContract[[Dechrau Tariff ]:[Dechrau Tariff ]]&lt;=($B80+AK$6*$BB$2))*(ImportSupplyContract[[Diwedd Tariff]:[Diwedd Tariff]]&gt;($B80+AK$6*$BB$2)),ImportSupplyContract[[Ceiniogau fesul kWh]:[Ceiniogau fesul kWh]],0,,)</f>
        <v>0</v>
      </c>
      <c r="AL80" s="77" cm="1">
        <f t="array" ref="AL80">_xlfn.XLOOKUP(1,(ImportSupplyContract[[Dechrau Tariff ]:[Dechrau Tariff ]]&lt;=($B80+AL$6*$BB$2))*(ImportSupplyContract[[Diwedd Tariff]:[Diwedd Tariff]]&gt;($B80+AL$6*$BB$2)),ImportSupplyContract[[Ceiniogau fesul kWh]:[Ceiniogau fesul kWh]],0,,)</f>
        <v>0</v>
      </c>
      <c r="AM80" s="77" cm="1">
        <f t="array" ref="AM80">_xlfn.XLOOKUP(1,(ImportSupplyContract[[Dechrau Tariff ]:[Dechrau Tariff ]]&lt;=($B80+AM$6*$BB$2))*(ImportSupplyContract[[Diwedd Tariff]:[Diwedd Tariff]]&gt;($B80+AM$6*$BB$2)),ImportSupplyContract[[Ceiniogau fesul kWh]:[Ceiniogau fesul kWh]],0,,)</f>
        <v>0</v>
      </c>
      <c r="AN80" s="77" cm="1">
        <f t="array" ref="AN80">_xlfn.XLOOKUP(1,(ImportSupplyContract[[Dechrau Tariff ]:[Dechrau Tariff ]]&lt;=($B80+AN$6*$BB$2))*(ImportSupplyContract[[Diwedd Tariff]:[Diwedd Tariff]]&gt;($B80+AN$6*$BB$2)),ImportSupplyContract[[Ceiniogau fesul kWh]:[Ceiniogau fesul kWh]],0,,)</f>
        <v>0</v>
      </c>
      <c r="AO80" s="77" cm="1">
        <f t="array" ref="AO80">_xlfn.XLOOKUP(1,(ImportSupplyContract[[Dechrau Tariff ]:[Dechrau Tariff ]]&lt;=($B80+AO$6*$BB$2))*(ImportSupplyContract[[Diwedd Tariff]:[Diwedd Tariff]]&gt;($B80+AO$6*$BB$2)),ImportSupplyContract[[Ceiniogau fesul kWh]:[Ceiniogau fesul kWh]],0,,)</f>
        <v>0</v>
      </c>
      <c r="AP80" s="77" cm="1">
        <f t="array" ref="AP80">_xlfn.XLOOKUP(1,(ImportSupplyContract[[Dechrau Tariff ]:[Dechrau Tariff ]]&lt;=($B80+AP$6*$BB$2))*(ImportSupplyContract[[Diwedd Tariff]:[Diwedd Tariff]]&gt;($B80+AP$6*$BB$2)),ImportSupplyContract[[Ceiniogau fesul kWh]:[Ceiniogau fesul kWh]],0,,)</f>
        <v>0</v>
      </c>
      <c r="AQ80" s="77" cm="1">
        <f t="array" ref="AQ80">_xlfn.XLOOKUP(1,(ImportSupplyContract[[Dechrau Tariff ]:[Dechrau Tariff ]]&lt;=($B80+AQ$6*$BB$2))*(ImportSupplyContract[[Diwedd Tariff]:[Diwedd Tariff]]&gt;($B80+AQ$6*$BB$2)),ImportSupplyContract[[Ceiniogau fesul kWh]:[Ceiniogau fesul kWh]],0,,)</f>
        <v>0</v>
      </c>
      <c r="AR80" s="77" cm="1">
        <f t="array" ref="AR80">_xlfn.XLOOKUP(1,(ImportSupplyContract[[Dechrau Tariff ]:[Dechrau Tariff ]]&lt;=($B80+AR$6*$BB$2))*(ImportSupplyContract[[Diwedd Tariff]:[Diwedd Tariff]]&gt;($B80+AR$6*$BB$2)),ImportSupplyContract[[Ceiniogau fesul kWh]:[Ceiniogau fesul kWh]],0,,)</f>
        <v>0</v>
      </c>
      <c r="AS80" s="77" cm="1">
        <f t="array" ref="AS80">_xlfn.XLOOKUP(1,(ImportSupplyContract[[Dechrau Tariff ]:[Dechrau Tariff ]]&lt;=($B80+AS$6*$BB$2))*(ImportSupplyContract[[Diwedd Tariff]:[Diwedd Tariff]]&gt;($B80+AS$6*$BB$2)),ImportSupplyContract[[Ceiniogau fesul kWh]:[Ceiniogau fesul kWh]],0,,)</f>
        <v>0</v>
      </c>
      <c r="AT80" s="77" cm="1">
        <f t="array" ref="AT80">_xlfn.XLOOKUP(1,(ImportSupplyContract[[Dechrau Tariff ]:[Dechrau Tariff ]]&lt;=($B80+AT$6*$BB$2))*(ImportSupplyContract[[Diwedd Tariff]:[Diwedd Tariff]]&gt;($B80+AT$6*$BB$2)),ImportSupplyContract[[Ceiniogau fesul kWh]:[Ceiniogau fesul kWh]],0,,)</f>
        <v>0</v>
      </c>
      <c r="AU80" s="77" cm="1">
        <f t="array" ref="AU80">_xlfn.XLOOKUP(1,(ImportSupplyContract[[Dechrau Tariff ]:[Dechrau Tariff ]]&lt;=($B80+AU$6*$BB$2))*(ImportSupplyContract[[Diwedd Tariff]:[Diwedd Tariff]]&gt;($B80+AU$6*$BB$2)),ImportSupplyContract[[Ceiniogau fesul kWh]:[Ceiniogau fesul kWh]],0,,)</f>
        <v>0</v>
      </c>
      <c r="AV80" s="77" cm="1">
        <f t="array" ref="AV80">_xlfn.XLOOKUP(1,(ImportSupplyContract[[Dechrau Tariff ]:[Dechrau Tariff ]]&lt;=($B80+AV$6*$BB$2))*(ImportSupplyContract[[Diwedd Tariff]:[Diwedd Tariff]]&gt;($B80+AV$6*$BB$2)),ImportSupplyContract[[Ceiniogau fesul kWh]:[Ceiniogau fesul kWh]],0,,)</f>
        <v>0</v>
      </c>
      <c r="AW80" s="77" cm="1">
        <f t="array" ref="AW80">_xlfn.XLOOKUP(1,(ImportSupplyContract[[Dechrau Tariff ]:[Dechrau Tariff ]]&lt;=($B80+AW$6*$BB$2))*(ImportSupplyContract[[Diwedd Tariff]:[Diwedd Tariff]]&gt;($B80+AW$6*$BB$2)),ImportSupplyContract[[Ceiniogau fesul kWh]:[Ceiniogau fesul kWh]],0,,)</f>
        <v>0</v>
      </c>
      <c r="AX80" s="77" cm="1">
        <f t="array" ref="AX80">_xlfn.XLOOKUP(1,(ImportSupplyContract[[Dechrau Tariff ]:[Dechrau Tariff ]]&lt;=($B80+AX$6*$BB$2))*(ImportSupplyContract[[Diwedd Tariff]:[Diwedd Tariff]]&gt;($B80+AX$6*$BB$2)),ImportSupplyContract[[Ceiniogau fesul kWh]:[Ceiniogau fesul kWh]],0,,)</f>
        <v>0</v>
      </c>
    </row>
    <row r="81" spans="2:50" x14ac:dyDescent="0.3">
      <c r="B81" s="30">
        <v>45366</v>
      </c>
      <c r="C81" s="77" cm="1">
        <f t="array" ref="C81">_xlfn.XLOOKUP(1,(ImportSupplyContract[[Dechrau Tariff ]:[Dechrau Tariff ]]&lt;=($B81+C$6*$BB$2))*(ImportSupplyContract[[Diwedd Tariff]:[Diwedd Tariff]]&gt;($B81+C$6*$BB$2)),ImportSupplyContract[[Ceiniogau fesul kWh]:[Ceiniogau fesul kWh]],0,,)</f>
        <v>0</v>
      </c>
      <c r="D81" s="77" cm="1">
        <f t="array" ref="D81">_xlfn.XLOOKUP(1,(ImportSupplyContract[[Dechrau Tariff ]:[Dechrau Tariff ]]&lt;=($B81+D$6*$BB$2))*(ImportSupplyContract[[Diwedd Tariff]:[Diwedd Tariff]]&gt;($B81+D$6*$BB$2)),ImportSupplyContract[[Ceiniogau fesul kWh]:[Ceiniogau fesul kWh]],0,,)</f>
        <v>0</v>
      </c>
      <c r="E81" s="77" cm="1">
        <f t="array" ref="E81">_xlfn.XLOOKUP(1,(ImportSupplyContract[[Dechrau Tariff ]:[Dechrau Tariff ]]&lt;=($B81+E$6*$BB$2))*(ImportSupplyContract[[Diwedd Tariff]:[Diwedd Tariff]]&gt;($B81+E$6*$BB$2)),ImportSupplyContract[[Ceiniogau fesul kWh]:[Ceiniogau fesul kWh]],0,,)</f>
        <v>0</v>
      </c>
      <c r="F81" s="77" cm="1">
        <f t="array" ref="F81">_xlfn.XLOOKUP(1,(ImportSupplyContract[[Dechrau Tariff ]:[Dechrau Tariff ]]&lt;=($B81+F$6*$BB$2))*(ImportSupplyContract[[Diwedd Tariff]:[Diwedd Tariff]]&gt;($B81+F$6*$BB$2)),ImportSupplyContract[[Ceiniogau fesul kWh]:[Ceiniogau fesul kWh]],0,,)</f>
        <v>0</v>
      </c>
      <c r="G81" s="77" cm="1">
        <f t="array" ref="G81">_xlfn.XLOOKUP(1,(ImportSupplyContract[[Dechrau Tariff ]:[Dechrau Tariff ]]&lt;=($B81+G$6*$BB$2))*(ImportSupplyContract[[Diwedd Tariff]:[Diwedd Tariff]]&gt;($B81+G$6*$BB$2)),ImportSupplyContract[[Ceiniogau fesul kWh]:[Ceiniogau fesul kWh]],0,,)</f>
        <v>0</v>
      </c>
      <c r="H81" s="77" cm="1">
        <f t="array" ref="H81">_xlfn.XLOOKUP(1,(ImportSupplyContract[[Dechrau Tariff ]:[Dechrau Tariff ]]&lt;=($B81+H$6*$BB$2))*(ImportSupplyContract[[Diwedd Tariff]:[Diwedd Tariff]]&gt;($B81+H$6*$BB$2)),ImportSupplyContract[[Ceiniogau fesul kWh]:[Ceiniogau fesul kWh]],0,,)</f>
        <v>0</v>
      </c>
      <c r="I81" s="77" cm="1">
        <f t="array" ref="I81">_xlfn.XLOOKUP(1,(ImportSupplyContract[[Dechrau Tariff ]:[Dechrau Tariff ]]&lt;=($B81+I$6*$BB$2))*(ImportSupplyContract[[Diwedd Tariff]:[Diwedd Tariff]]&gt;($B81+I$6*$BB$2)),ImportSupplyContract[[Ceiniogau fesul kWh]:[Ceiniogau fesul kWh]],0,,)</f>
        <v>0</v>
      </c>
      <c r="J81" s="77" cm="1">
        <f t="array" ref="J81">_xlfn.XLOOKUP(1,(ImportSupplyContract[[Dechrau Tariff ]:[Dechrau Tariff ]]&lt;=($B81+J$6*$BB$2))*(ImportSupplyContract[[Diwedd Tariff]:[Diwedd Tariff]]&gt;($B81+J$6*$BB$2)),ImportSupplyContract[[Ceiniogau fesul kWh]:[Ceiniogau fesul kWh]],0,,)</f>
        <v>0</v>
      </c>
      <c r="K81" s="77" cm="1">
        <f t="array" ref="K81">_xlfn.XLOOKUP(1,(ImportSupplyContract[[Dechrau Tariff ]:[Dechrau Tariff ]]&lt;=($B81+K$6*$BB$2))*(ImportSupplyContract[[Diwedd Tariff]:[Diwedd Tariff]]&gt;($B81+K$6*$BB$2)),ImportSupplyContract[[Ceiniogau fesul kWh]:[Ceiniogau fesul kWh]],0,,)</f>
        <v>0</v>
      </c>
      <c r="L81" s="77" cm="1">
        <f t="array" ref="L81">_xlfn.XLOOKUP(1,(ImportSupplyContract[[Dechrau Tariff ]:[Dechrau Tariff ]]&lt;=($B81+L$6*$BB$2))*(ImportSupplyContract[[Diwedd Tariff]:[Diwedd Tariff]]&gt;($B81+L$6*$BB$2)),ImportSupplyContract[[Ceiniogau fesul kWh]:[Ceiniogau fesul kWh]],0,,)</f>
        <v>0</v>
      </c>
      <c r="M81" s="77" cm="1">
        <f t="array" ref="M81">_xlfn.XLOOKUP(1,(ImportSupplyContract[[Dechrau Tariff ]:[Dechrau Tariff ]]&lt;=($B81+M$6*$BB$2))*(ImportSupplyContract[[Diwedd Tariff]:[Diwedd Tariff]]&gt;($B81+M$6*$BB$2)),ImportSupplyContract[[Ceiniogau fesul kWh]:[Ceiniogau fesul kWh]],0,,)</f>
        <v>0</v>
      </c>
      <c r="N81" s="77" cm="1">
        <f t="array" ref="N81">_xlfn.XLOOKUP(1,(ImportSupplyContract[[Dechrau Tariff ]:[Dechrau Tariff ]]&lt;=($B81+N$6*$BB$2))*(ImportSupplyContract[[Diwedd Tariff]:[Diwedd Tariff]]&gt;($B81+N$6*$BB$2)),ImportSupplyContract[[Ceiniogau fesul kWh]:[Ceiniogau fesul kWh]],0,,)</f>
        <v>0</v>
      </c>
      <c r="O81" s="77" cm="1">
        <f t="array" ref="O81">_xlfn.XLOOKUP(1,(ImportSupplyContract[[Dechrau Tariff ]:[Dechrau Tariff ]]&lt;=($B81+O$6*$BB$2))*(ImportSupplyContract[[Diwedd Tariff]:[Diwedd Tariff]]&gt;($B81+O$6*$BB$2)),ImportSupplyContract[[Ceiniogau fesul kWh]:[Ceiniogau fesul kWh]],0,,)</f>
        <v>0</v>
      </c>
      <c r="P81" s="77" cm="1">
        <f t="array" ref="P81">_xlfn.XLOOKUP(1,(ImportSupplyContract[[Dechrau Tariff ]:[Dechrau Tariff ]]&lt;=($B81+P$6*$BB$2))*(ImportSupplyContract[[Diwedd Tariff]:[Diwedd Tariff]]&gt;($B81+P$6*$BB$2)),ImportSupplyContract[[Ceiniogau fesul kWh]:[Ceiniogau fesul kWh]],0,,)</f>
        <v>0</v>
      </c>
      <c r="Q81" s="77" cm="1">
        <f t="array" ref="Q81">_xlfn.XLOOKUP(1,(ImportSupplyContract[[Dechrau Tariff ]:[Dechrau Tariff ]]&lt;=($B81+Q$6*$BB$2))*(ImportSupplyContract[[Diwedd Tariff]:[Diwedd Tariff]]&gt;($B81+Q$6*$BB$2)),ImportSupplyContract[[Ceiniogau fesul kWh]:[Ceiniogau fesul kWh]],0,,)</f>
        <v>0</v>
      </c>
      <c r="R81" s="77" cm="1">
        <f t="array" ref="R81">_xlfn.XLOOKUP(1,(ImportSupplyContract[[Dechrau Tariff ]:[Dechrau Tariff ]]&lt;=($B81+R$6*$BB$2))*(ImportSupplyContract[[Diwedd Tariff]:[Diwedd Tariff]]&gt;($B81+R$6*$BB$2)),ImportSupplyContract[[Ceiniogau fesul kWh]:[Ceiniogau fesul kWh]],0,,)</f>
        <v>0</v>
      </c>
      <c r="S81" s="77" cm="1">
        <f t="array" ref="S81">_xlfn.XLOOKUP(1,(ImportSupplyContract[[Dechrau Tariff ]:[Dechrau Tariff ]]&lt;=($B81+S$6*$BB$2))*(ImportSupplyContract[[Diwedd Tariff]:[Diwedd Tariff]]&gt;($B81+S$6*$BB$2)),ImportSupplyContract[[Ceiniogau fesul kWh]:[Ceiniogau fesul kWh]],0,,)</f>
        <v>0</v>
      </c>
      <c r="T81" s="77" cm="1">
        <f t="array" ref="T81">_xlfn.XLOOKUP(1,(ImportSupplyContract[[Dechrau Tariff ]:[Dechrau Tariff ]]&lt;=($B81+T$6*$BB$2))*(ImportSupplyContract[[Diwedd Tariff]:[Diwedd Tariff]]&gt;($B81+T$6*$BB$2)),ImportSupplyContract[[Ceiniogau fesul kWh]:[Ceiniogau fesul kWh]],0,,)</f>
        <v>0</v>
      </c>
      <c r="U81" s="77" cm="1">
        <f t="array" ref="U81">_xlfn.XLOOKUP(1,(ImportSupplyContract[[Dechrau Tariff ]:[Dechrau Tariff ]]&lt;=($B81+U$6*$BB$2))*(ImportSupplyContract[[Diwedd Tariff]:[Diwedd Tariff]]&gt;($B81+U$6*$BB$2)),ImportSupplyContract[[Ceiniogau fesul kWh]:[Ceiniogau fesul kWh]],0,,)</f>
        <v>0</v>
      </c>
      <c r="V81" s="77" cm="1">
        <f t="array" ref="V81">_xlfn.XLOOKUP(1,(ImportSupplyContract[[Dechrau Tariff ]:[Dechrau Tariff ]]&lt;=($B81+V$6*$BB$2))*(ImportSupplyContract[[Diwedd Tariff]:[Diwedd Tariff]]&gt;($B81+V$6*$BB$2)),ImportSupplyContract[[Ceiniogau fesul kWh]:[Ceiniogau fesul kWh]],0,,)</f>
        <v>0</v>
      </c>
      <c r="W81" s="77" cm="1">
        <f t="array" ref="W81">_xlfn.XLOOKUP(1,(ImportSupplyContract[[Dechrau Tariff ]:[Dechrau Tariff ]]&lt;=($B81+W$6*$BB$2))*(ImportSupplyContract[[Diwedd Tariff]:[Diwedd Tariff]]&gt;($B81+W$6*$BB$2)),ImportSupplyContract[[Ceiniogau fesul kWh]:[Ceiniogau fesul kWh]],0,,)</f>
        <v>0</v>
      </c>
      <c r="X81" s="77" cm="1">
        <f t="array" ref="X81">_xlfn.XLOOKUP(1,(ImportSupplyContract[[Dechrau Tariff ]:[Dechrau Tariff ]]&lt;=($B81+X$6*$BB$2))*(ImportSupplyContract[[Diwedd Tariff]:[Diwedd Tariff]]&gt;($B81+X$6*$BB$2)),ImportSupplyContract[[Ceiniogau fesul kWh]:[Ceiniogau fesul kWh]],0,,)</f>
        <v>0</v>
      </c>
      <c r="Y81" s="77" cm="1">
        <f t="array" ref="Y81">_xlfn.XLOOKUP(1,(ImportSupplyContract[[Dechrau Tariff ]:[Dechrau Tariff ]]&lt;=($B81+Y$6*$BB$2))*(ImportSupplyContract[[Diwedd Tariff]:[Diwedd Tariff]]&gt;($B81+Y$6*$BB$2)),ImportSupplyContract[[Ceiniogau fesul kWh]:[Ceiniogau fesul kWh]],0,,)</f>
        <v>0</v>
      </c>
      <c r="Z81" s="77" cm="1">
        <f t="array" ref="Z81">_xlfn.XLOOKUP(1,(ImportSupplyContract[[Dechrau Tariff ]:[Dechrau Tariff ]]&lt;=($B81+Z$6*$BB$2))*(ImportSupplyContract[[Diwedd Tariff]:[Diwedd Tariff]]&gt;($B81+Z$6*$BB$2)),ImportSupplyContract[[Ceiniogau fesul kWh]:[Ceiniogau fesul kWh]],0,,)</f>
        <v>0</v>
      </c>
      <c r="AA81" s="77" cm="1">
        <f t="array" ref="AA81">_xlfn.XLOOKUP(1,(ImportSupplyContract[[Dechrau Tariff ]:[Dechrau Tariff ]]&lt;=($B81+AA$6*$BB$2))*(ImportSupplyContract[[Diwedd Tariff]:[Diwedd Tariff]]&gt;($B81+AA$6*$BB$2)),ImportSupplyContract[[Ceiniogau fesul kWh]:[Ceiniogau fesul kWh]],0,,)</f>
        <v>0</v>
      </c>
      <c r="AB81" s="77" cm="1">
        <f t="array" ref="AB81">_xlfn.XLOOKUP(1,(ImportSupplyContract[[Dechrau Tariff ]:[Dechrau Tariff ]]&lt;=($B81+AB$6*$BB$2))*(ImportSupplyContract[[Diwedd Tariff]:[Diwedd Tariff]]&gt;($B81+AB$6*$BB$2)),ImportSupplyContract[[Ceiniogau fesul kWh]:[Ceiniogau fesul kWh]],0,,)</f>
        <v>0</v>
      </c>
      <c r="AC81" s="77" cm="1">
        <f t="array" ref="AC81">_xlfn.XLOOKUP(1,(ImportSupplyContract[[Dechrau Tariff ]:[Dechrau Tariff ]]&lt;=($B81+AC$6*$BB$2))*(ImportSupplyContract[[Diwedd Tariff]:[Diwedd Tariff]]&gt;($B81+AC$6*$BB$2)),ImportSupplyContract[[Ceiniogau fesul kWh]:[Ceiniogau fesul kWh]],0,,)</f>
        <v>0</v>
      </c>
      <c r="AD81" s="77" cm="1">
        <f t="array" ref="AD81">_xlfn.XLOOKUP(1,(ImportSupplyContract[[Dechrau Tariff ]:[Dechrau Tariff ]]&lt;=($B81+AD$6*$BB$2))*(ImportSupplyContract[[Diwedd Tariff]:[Diwedd Tariff]]&gt;($B81+AD$6*$BB$2)),ImportSupplyContract[[Ceiniogau fesul kWh]:[Ceiniogau fesul kWh]],0,,)</f>
        <v>0</v>
      </c>
      <c r="AE81" s="77" cm="1">
        <f t="array" ref="AE81">_xlfn.XLOOKUP(1,(ImportSupplyContract[[Dechrau Tariff ]:[Dechrau Tariff ]]&lt;=($B81+AE$6*$BB$2))*(ImportSupplyContract[[Diwedd Tariff]:[Diwedd Tariff]]&gt;($B81+AE$6*$BB$2)),ImportSupplyContract[[Ceiniogau fesul kWh]:[Ceiniogau fesul kWh]],0,,)</f>
        <v>0</v>
      </c>
      <c r="AF81" s="77" cm="1">
        <f t="array" ref="AF81">_xlfn.XLOOKUP(1,(ImportSupplyContract[[Dechrau Tariff ]:[Dechrau Tariff ]]&lt;=($B81+AF$6*$BB$2))*(ImportSupplyContract[[Diwedd Tariff]:[Diwedd Tariff]]&gt;($B81+AF$6*$BB$2)),ImportSupplyContract[[Ceiniogau fesul kWh]:[Ceiniogau fesul kWh]],0,,)</f>
        <v>0</v>
      </c>
      <c r="AG81" s="77" cm="1">
        <f t="array" ref="AG81">_xlfn.XLOOKUP(1,(ImportSupplyContract[[Dechrau Tariff ]:[Dechrau Tariff ]]&lt;=($B81+AG$6*$BB$2))*(ImportSupplyContract[[Diwedd Tariff]:[Diwedd Tariff]]&gt;($B81+AG$6*$BB$2)),ImportSupplyContract[[Ceiniogau fesul kWh]:[Ceiniogau fesul kWh]],0,,)</f>
        <v>0</v>
      </c>
      <c r="AH81" s="77" cm="1">
        <f t="array" ref="AH81">_xlfn.XLOOKUP(1,(ImportSupplyContract[[Dechrau Tariff ]:[Dechrau Tariff ]]&lt;=($B81+AH$6*$BB$2))*(ImportSupplyContract[[Diwedd Tariff]:[Diwedd Tariff]]&gt;($B81+AH$6*$BB$2)),ImportSupplyContract[[Ceiniogau fesul kWh]:[Ceiniogau fesul kWh]],0,,)</f>
        <v>0</v>
      </c>
      <c r="AI81" s="77" cm="1">
        <f t="array" ref="AI81">_xlfn.XLOOKUP(1,(ImportSupplyContract[[Dechrau Tariff ]:[Dechrau Tariff ]]&lt;=($B81+AI$6*$BB$2))*(ImportSupplyContract[[Diwedd Tariff]:[Diwedd Tariff]]&gt;($B81+AI$6*$BB$2)),ImportSupplyContract[[Ceiniogau fesul kWh]:[Ceiniogau fesul kWh]],0,,)</f>
        <v>0</v>
      </c>
      <c r="AJ81" s="77" cm="1">
        <f t="array" ref="AJ81">_xlfn.XLOOKUP(1,(ImportSupplyContract[[Dechrau Tariff ]:[Dechrau Tariff ]]&lt;=($B81+AJ$6*$BB$2))*(ImportSupplyContract[[Diwedd Tariff]:[Diwedd Tariff]]&gt;($B81+AJ$6*$BB$2)),ImportSupplyContract[[Ceiniogau fesul kWh]:[Ceiniogau fesul kWh]],0,,)</f>
        <v>0</v>
      </c>
      <c r="AK81" s="77" cm="1">
        <f t="array" ref="AK81">_xlfn.XLOOKUP(1,(ImportSupplyContract[[Dechrau Tariff ]:[Dechrau Tariff ]]&lt;=($B81+AK$6*$BB$2))*(ImportSupplyContract[[Diwedd Tariff]:[Diwedd Tariff]]&gt;($B81+AK$6*$BB$2)),ImportSupplyContract[[Ceiniogau fesul kWh]:[Ceiniogau fesul kWh]],0,,)</f>
        <v>0</v>
      </c>
      <c r="AL81" s="77" cm="1">
        <f t="array" ref="AL81">_xlfn.XLOOKUP(1,(ImportSupplyContract[[Dechrau Tariff ]:[Dechrau Tariff ]]&lt;=($B81+AL$6*$BB$2))*(ImportSupplyContract[[Diwedd Tariff]:[Diwedd Tariff]]&gt;($B81+AL$6*$BB$2)),ImportSupplyContract[[Ceiniogau fesul kWh]:[Ceiniogau fesul kWh]],0,,)</f>
        <v>0</v>
      </c>
      <c r="AM81" s="77" cm="1">
        <f t="array" ref="AM81">_xlfn.XLOOKUP(1,(ImportSupplyContract[[Dechrau Tariff ]:[Dechrau Tariff ]]&lt;=($B81+AM$6*$BB$2))*(ImportSupplyContract[[Diwedd Tariff]:[Diwedd Tariff]]&gt;($B81+AM$6*$BB$2)),ImportSupplyContract[[Ceiniogau fesul kWh]:[Ceiniogau fesul kWh]],0,,)</f>
        <v>0</v>
      </c>
      <c r="AN81" s="77" cm="1">
        <f t="array" ref="AN81">_xlfn.XLOOKUP(1,(ImportSupplyContract[[Dechrau Tariff ]:[Dechrau Tariff ]]&lt;=($B81+AN$6*$BB$2))*(ImportSupplyContract[[Diwedd Tariff]:[Diwedd Tariff]]&gt;($B81+AN$6*$BB$2)),ImportSupplyContract[[Ceiniogau fesul kWh]:[Ceiniogau fesul kWh]],0,,)</f>
        <v>0</v>
      </c>
      <c r="AO81" s="77" cm="1">
        <f t="array" ref="AO81">_xlfn.XLOOKUP(1,(ImportSupplyContract[[Dechrau Tariff ]:[Dechrau Tariff ]]&lt;=($B81+AO$6*$BB$2))*(ImportSupplyContract[[Diwedd Tariff]:[Diwedd Tariff]]&gt;($B81+AO$6*$BB$2)),ImportSupplyContract[[Ceiniogau fesul kWh]:[Ceiniogau fesul kWh]],0,,)</f>
        <v>0</v>
      </c>
      <c r="AP81" s="77" cm="1">
        <f t="array" ref="AP81">_xlfn.XLOOKUP(1,(ImportSupplyContract[[Dechrau Tariff ]:[Dechrau Tariff ]]&lt;=($B81+AP$6*$BB$2))*(ImportSupplyContract[[Diwedd Tariff]:[Diwedd Tariff]]&gt;($B81+AP$6*$BB$2)),ImportSupplyContract[[Ceiniogau fesul kWh]:[Ceiniogau fesul kWh]],0,,)</f>
        <v>0</v>
      </c>
      <c r="AQ81" s="77" cm="1">
        <f t="array" ref="AQ81">_xlfn.XLOOKUP(1,(ImportSupplyContract[[Dechrau Tariff ]:[Dechrau Tariff ]]&lt;=($B81+AQ$6*$BB$2))*(ImportSupplyContract[[Diwedd Tariff]:[Diwedd Tariff]]&gt;($B81+AQ$6*$BB$2)),ImportSupplyContract[[Ceiniogau fesul kWh]:[Ceiniogau fesul kWh]],0,,)</f>
        <v>0</v>
      </c>
      <c r="AR81" s="77" cm="1">
        <f t="array" ref="AR81">_xlfn.XLOOKUP(1,(ImportSupplyContract[[Dechrau Tariff ]:[Dechrau Tariff ]]&lt;=($B81+AR$6*$BB$2))*(ImportSupplyContract[[Diwedd Tariff]:[Diwedd Tariff]]&gt;($B81+AR$6*$BB$2)),ImportSupplyContract[[Ceiniogau fesul kWh]:[Ceiniogau fesul kWh]],0,,)</f>
        <v>0</v>
      </c>
      <c r="AS81" s="77" cm="1">
        <f t="array" ref="AS81">_xlfn.XLOOKUP(1,(ImportSupplyContract[[Dechrau Tariff ]:[Dechrau Tariff ]]&lt;=($B81+AS$6*$BB$2))*(ImportSupplyContract[[Diwedd Tariff]:[Diwedd Tariff]]&gt;($B81+AS$6*$BB$2)),ImportSupplyContract[[Ceiniogau fesul kWh]:[Ceiniogau fesul kWh]],0,,)</f>
        <v>0</v>
      </c>
      <c r="AT81" s="77" cm="1">
        <f t="array" ref="AT81">_xlfn.XLOOKUP(1,(ImportSupplyContract[[Dechrau Tariff ]:[Dechrau Tariff ]]&lt;=($B81+AT$6*$BB$2))*(ImportSupplyContract[[Diwedd Tariff]:[Diwedd Tariff]]&gt;($B81+AT$6*$BB$2)),ImportSupplyContract[[Ceiniogau fesul kWh]:[Ceiniogau fesul kWh]],0,,)</f>
        <v>0</v>
      </c>
      <c r="AU81" s="77" cm="1">
        <f t="array" ref="AU81">_xlfn.XLOOKUP(1,(ImportSupplyContract[[Dechrau Tariff ]:[Dechrau Tariff ]]&lt;=($B81+AU$6*$BB$2))*(ImportSupplyContract[[Diwedd Tariff]:[Diwedd Tariff]]&gt;($B81+AU$6*$BB$2)),ImportSupplyContract[[Ceiniogau fesul kWh]:[Ceiniogau fesul kWh]],0,,)</f>
        <v>0</v>
      </c>
      <c r="AV81" s="77" cm="1">
        <f t="array" ref="AV81">_xlfn.XLOOKUP(1,(ImportSupplyContract[[Dechrau Tariff ]:[Dechrau Tariff ]]&lt;=($B81+AV$6*$BB$2))*(ImportSupplyContract[[Diwedd Tariff]:[Diwedd Tariff]]&gt;($B81+AV$6*$BB$2)),ImportSupplyContract[[Ceiniogau fesul kWh]:[Ceiniogau fesul kWh]],0,,)</f>
        <v>0</v>
      </c>
      <c r="AW81" s="77" cm="1">
        <f t="array" ref="AW81">_xlfn.XLOOKUP(1,(ImportSupplyContract[[Dechrau Tariff ]:[Dechrau Tariff ]]&lt;=($B81+AW$6*$BB$2))*(ImportSupplyContract[[Diwedd Tariff]:[Diwedd Tariff]]&gt;($B81+AW$6*$BB$2)),ImportSupplyContract[[Ceiniogau fesul kWh]:[Ceiniogau fesul kWh]],0,,)</f>
        <v>0</v>
      </c>
      <c r="AX81" s="77" cm="1">
        <f t="array" ref="AX81">_xlfn.XLOOKUP(1,(ImportSupplyContract[[Dechrau Tariff ]:[Dechrau Tariff ]]&lt;=($B81+AX$6*$BB$2))*(ImportSupplyContract[[Diwedd Tariff]:[Diwedd Tariff]]&gt;($B81+AX$6*$BB$2)),ImportSupplyContract[[Ceiniogau fesul kWh]:[Ceiniogau fesul kWh]],0,,)</f>
        <v>0</v>
      </c>
    </row>
    <row r="82" spans="2:50" x14ac:dyDescent="0.3">
      <c r="B82" s="30">
        <v>45367</v>
      </c>
      <c r="C82" s="77" cm="1">
        <f t="array" ref="C82">_xlfn.XLOOKUP(1,(ImportSupplyContract[[Dechrau Tariff ]:[Dechrau Tariff ]]&lt;=($B82+C$6*$BB$2))*(ImportSupplyContract[[Diwedd Tariff]:[Diwedd Tariff]]&gt;($B82+C$6*$BB$2)),ImportSupplyContract[[Ceiniogau fesul kWh]:[Ceiniogau fesul kWh]],0,,)</f>
        <v>0</v>
      </c>
      <c r="D82" s="77" cm="1">
        <f t="array" ref="D82">_xlfn.XLOOKUP(1,(ImportSupplyContract[[Dechrau Tariff ]:[Dechrau Tariff ]]&lt;=($B82+D$6*$BB$2))*(ImportSupplyContract[[Diwedd Tariff]:[Diwedd Tariff]]&gt;($B82+D$6*$BB$2)),ImportSupplyContract[[Ceiniogau fesul kWh]:[Ceiniogau fesul kWh]],0,,)</f>
        <v>0</v>
      </c>
      <c r="E82" s="77" cm="1">
        <f t="array" ref="E82">_xlfn.XLOOKUP(1,(ImportSupplyContract[[Dechrau Tariff ]:[Dechrau Tariff ]]&lt;=($B82+E$6*$BB$2))*(ImportSupplyContract[[Diwedd Tariff]:[Diwedd Tariff]]&gt;($B82+E$6*$BB$2)),ImportSupplyContract[[Ceiniogau fesul kWh]:[Ceiniogau fesul kWh]],0,,)</f>
        <v>0</v>
      </c>
      <c r="F82" s="77" cm="1">
        <f t="array" ref="F82">_xlfn.XLOOKUP(1,(ImportSupplyContract[[Dechrau Tariff ]:[Dechrau Tariff ]]&lt;=($B82+F$6*$BB$2))*(ImportSupplyContract[[Diwedd Tariff]:[Diwedd Tariff]]&gt;($B82+F$6*$BB$2)),ImportSupplyContract[[Ceiniogau fesul kWh]:[Ceiniogau fesul kWh]],0,,)</f>
        <v>0</v>
      </c>
      <c r="G82" s="77" cm="1">
        <f t="array" ref="G82">_xlfn.XLOOKUP(1,(ImportSupplyContract[[Dechrau Tariff ]:[Dechrau Tariff ]]&lt;=($B82+G$6*$BB$2))*(ImportSupplyContract[[Diwedd Tariff]:[Diwedd Tariff]]&gt;($B82+G$6*$BB$2)),ImportSupplyContract[[Ceiniogau fesul kWh]:[Ceiniogau fesul kWh]],0,,)</f>
        <v>0</v>
      </c>
      <c r="H82" s="77" cm="1">
        <f t="array" ref="H82">_xlfn.XLOOKUP(1,(ImportSupplyContract[[Dechrau Tariff ]:[Dechrau Tariff ]]&lt;=($B82+H$6*$BB$2))*(ImportSupplyContract[[Diwedd Tariff]:[Diwedd Tariff]]&gt;($B82+H$6*$BB$2)),ImportSupplyContract[[Ceiniogau fesul kWh]:[Ceiniogau fesul kWh]],0,,)</f>
        <v>0</v>
      </c>
      <c r="I82" s="77" cm="1">
        <f t="array" ref="I82">_xlfn.XLOOKUP(1,(ImportSupplyContract[[Dechrau Tariff ]:[Dechrau Tariff ]]&lt;=($B82+I$6*$BB$2))*(ImportSupplyContract[[Diwedd Tariff]:[Diwedd Tariff]]&gt;($B82+I$6*$BB$2)),ImportSupplyContract[[Ceiniogau fesul kWh]:[Ceiniogau fesul kWh]],0,,)</f>
        <v>0</v>
      </c>
      <c r="J82" s="77" cm="1">
        <f t="array" ref="J82">_xlfn.XLOOKUP(1,(ImportSupplyContract[[Dechrau Tariff ]:[Dechrau Tariff ]]&lt;=($B82+J$6*$BB$2))*(ImportSupplyContract[[Diwedd Tariff]:[Diwedd Tariff]]&gt;($B82+J$6*$BB$2)),ImportSupplyContract[[Ceiniogau fesul kWh]:[Ceiniogau fesul kWh]],0,,)</f>
        <v>0</v>
      </c>
      <c r="K82" s="77" cm="1">
        <f t="array" ref="K82">_xlfn.XLOOKUP(1,(ImportSupplyContract[[Dechrau Tariff ]:[Dechrau Tariff ]]&lt;=($B82+K$6*$BB$2))*(ImportSupplyContract[[Diwedd Tariff]:[Diwedd Tariff]]&gt;($B82+K$6*$BB$2)),ImportSupplyContract[[Ceiniogau fesul kWh]:[Ceiniogau fesul kWh]],0,,)</f>
        <v>0</v>
      </c>
      <c r="L82" s="77" cm="1">
        <f t="array" ref="L82">_xlfn.XLOOKUP(1,(ImportSupplyContract[[Dechrau Tariff ]:[Dechrau Tariff ]]&lt;=($B82+L$6*$BB$2))*(ImportSupplyContract[[Diwedd Tariff]:[Diwedd Tariff]]&gt;($B82+L$6*$BB$2)),ImportSupplyContract[[Ceiniogau fesul kWh]:[Ceiniogau fesul kWh]],0,,)</f>
        <v>0</v>
      </c>
      <c r="M82" s="77" cm="1">
        <f t="array" ref="M82">_xlfn.XLOOKUP(1,(ImportSupplyContract[[Dechrau Tariff ]:[Dechrau Tariff ]]&lt;=($B82+M$6*$BB$2))*(ImportSupplyContract[[Diwedd Tariff]:[Diwedd Tariff]]&gt;($B82+M$6*$BB$2)),ImportSupplyContract[[Ceiniogau fesul kWh]:[Ceiniogau fesul kWh]],0,,)</f>
        <v>0</v>
      </c>
      <c r="N82" s="77" cm="1">
        <f t="array" ref="N82">_xlfn.XLOOKUP(1,(ImportSupplyContract[[Dechrau Tariff ]:[Dechrau Tariff ]]&lt;=($B82+N$6*$BB$2))*(ImportSupplyContract[[Diwedd Tariff]:[Diwedd Tariff]]&gt;($B82+N$6*$BB$2)),ImportSupplyContract[[Ceiniogau fesul kWh]:[Ceiniogau fesul kWh]],0,,)</f>
        <v>0</v>
      </c>
      <c r="O82" s="77" cm="1">
        <f t="array" ref="O82">_xlfn.XLOOKUP(1,(ImportSupplyContract[[Dechrau Tariff ]:[Dechrau Tariff ]]&lt;=($B82+O$6*$BB$2))*(ImportSupplyContract[[Diwedd Tariff]:[Diwedd Tariff]]&gt;($B82+O$6*$BB$2)),ImportSupplyContract[[Ceiniogau fesul kWh]:[Ceiniogau fesul kWh]],0,,)</f>
        <v>0</v>
      </c>
      <c r="P82" s="77" cm="1">
        <f t="array" ref="P82">_xlfn.XLOOKUP(1,(ImportSupplyContract[[Dechrau Tariff ]:[Dechrau Tariff ]]&lt;=($B82+P$6*$BB$2))*(ImportSupplyContract[[Diwedd Tariff]:[Diwedd Tariff]]&gt;($B82+P$6*$BB$2)),ImportSupplyContract[[Ceiniogau fesul kWh]:[Ceiniogau fesul kWh]],0,,)</f>
        <v>0</v>
      </c>
      <c r="Q82" s="77" cm="1">
        <f t="array" ref="Q82">_xlfn.XLOOKUP(1,(ImportSupplyContract[[Dechrau Tariff ]:[Dechrau Tariff ]]&lt;=($B82+Q$6*$BB$2))*(ImportSupplyContract[[Diwedd Tariff]:[Diwedd Tariff]]&gt;($B82+Q$6*$BB$2)),ImportSupplyContract[[Ceiniogau fesul kWh]:[Ceiniogau fesul kWh]],0,,)</f>
        <v>0</v>
      </c>
      <c r="R82" s="77" cm="1">
        <f t="array" ref="R82">_xlfn.XLOOKUP(1,(ImportSupplyContract[[Dechrau Tariff ]:[Dechrau Tariff ]]&lt;=($B82+R$6*$BB$2))*(ImportSupplyContract[[Diwedd Tariff]:[Diwedd Tariff]]&gt;($B82+R$6*$BB$2)),ImportSupplyContract[[Ceiniogau fesul kWh]:[Ceiniogau fesul kWh]],0,,)</f>
        <v>0</v>
      </c>
      <c r="S82" s="77" cm="1">
        <f t="array" ref="S82">_xlfn.XLOOKUP(1,(ImportSupplyContract[[Dechrau Tariff ]:[Dechrau Tariff ]]&lt;=($B82+S$6*$BB$2))*(ImportSupplyContract[[Diwedd Tariff]:[Diwedd Tariff]]&gt;($B82+S$6*$BB$2)),ImportSupplyContract[[Ceiniogau fesul kWh]:[Ceiniogau fesul kWh]],0,,)</f>
        <v>0</v>
      </c>
      <c r="T82" s="77" cm="1">
        <f t="array" ref="T82">_xlfn.XLOOKUP(1,(ImportSupplyContract[[Dechrau Tariff ]:[Dechrau Tariff ]]&lt;=($B82+T$6*$BB$2))*(ImportSupplyContract[[Diwedd Tariff]:[Diwedd Tariff]]&gt;($B82+T$6*$BB$2)),ImportSupplyContract[[Ceiniogau fesul kWh]:[Ceiniogau fesul kWh]],0,,)</f>
        <v>0</v>
      </c>
      <c r="U82" s="77" cm="1">
        <f t="array" ref="U82">_xlfn.XLOOKUP(1,(ImportSupplyContract[[Dechrau Tariff ]:[Dechrau Tariff ]]&lt;=($B82+U$6*$BB$2))*(ImportSupplyContract[[Diwedd Tariff]:[Diwedd Tariff]]&gt;($B82+U$6*$BB$2)),ImportSupplyContract[[Ceiniogau fesul kWh]:[Ceiniogau fesul kWh]],0,,)</f>
        <v>0</v>
      </c>
      <c r="V82" s="77" cm="1">
        <f t="array" ref="V82">_xlfn.XLOOKUP(1,(ImportSupplyContract[[Dechrau Tariff ]:[Dechrau Tariff ]]&lt;=($B82+V$6*$BB$2))*(ImportSupplyContract[[Diwedd Tariff]:[Diwedd Tariff]]&gt;($B82+V$6*$BB$2)),ImportSupplyContract[[Ceiniogau fesul kWh]:[Ceiniogau fesul kWh]],0,,)</f>
        <v>0</v>
      </c>
      <c r="W82" s="77" cm="1">
        <f t="array" ref="W82">_xlfn.XLOOKUP(1,(ImportSupplyContract[[Dechrau Tariff ]:[Dechrau Tariff ]]&lt;=($B82+W$6*$BB$2))*(ImportSupplyContract[[Diwedd Tariff]:[Diwedd Tariff]]&gt;($B82+W$6*$BB$2)),ImportSupplyContract[[Ceiniogau fesul kWh]:[Ceiniogau fesul kWh]],0,,)</f>
        <v>0</v>
      </c>
      <c r="X82" s="77" cm="1">
        <f t="array" ref="X82">_xlfn.XLOOKUP(1,(ImportSupplyContract[[Dechrau Tariff ]:[Dechrau Tariff ]]&lt;=($B82+X$6*$BB$2))*(ImportSupplyContract[[Diwedd Tariff]:[Diwedd Tariff]]&gt;($B82+X$6*$BB$2)),ImportSupplyContract[[Ceiniogau fesul kWh]:[Ceiniogau fesul kWh]],0,,)</f>
        <v>0</v>
      </c>
      <c r="Y82" s="77" cm="1">
        <f t="array" ref="Y82">_xlfn.XLOOKUP(1,(ImportSupplyContract[[Dechrau Tariff ]:[Dechrau Tariff ]]&lt;=($B82+Y$6*$BB$2))*(ImportSupplyContract[[Diwedd Tariff]:[Diwedd Tariff]]&gt;($B82+Y$6*$BB$2)),ImportSupplyContract[[Ceiniogau fesul kWh]:[Ceiniogau fesul kWh]],0,,)</f>
        <v>0</v>
      </c>
      <c r="Z82" s="77" cm="1">
        <f t="array" ref="Z82">_xlfn.XLOOKUP(1,(ImportSupplyContract[[Dechrau Tariff ]:[Dechrau Tariff ]]&lt;=($B82+Z$6*$BB$2))*(ImportSupplyContract[[Diwedd Tariff]:[Diwedd Tariff]]&gt;($B82+Z$6*$BB$2)),ImportSupplyContract[[Ceiniogau fesul kWh]:[Ceiniogau fesul kWh]],0,,)</f>
        <v>0</v>
      </c>
      <c r="AA82" s="77" cm="1">
        <f t="array" ref="AA82">_xlfn.XLOOKUP(1,(ImportSupplyContract[[Dechrau Tariff ]:[Dechrau Tariff ]]&lt;=($B82+AA$6*$BB$2))*(ImportSupplyContract[[Diwedd Tariff]:[Diwedd Tariff]]&gt;($B82+AA$6*$BB$2)),ImportSupplyContract[[Ceiniogau fesul kWh]:[Ceiniogau fesul kWh]],0,,)</f>
        <v>0</v>
      </c>
      <c r="AB82" s="77" cm="1">
        <f t="array" ref="AB82">_xlfn.XLOOKUP(1,(ImportSupplyContract[[Dechrau Tariff ]:[Dechrau Tariff ]]&lt;=($B82+AB$6*$BB$2))*(ImportSupplyContract[[Diwedd Tariff]:[Diwedd Tariff]]&gt;($B82+AB$6*$BB$2)),ImportSupplyContract[[Ceiniogau fesul kWh]:[Ceiniogau fesul kWh]],0,,)</f>
        <v>0</v>
      </c>
      <c r="AC82" s="77" cm="1">
        <f t="array" ref="AC82">_xlfn.XLOOKUP(1,(ImportSupplyContract[[Dechrau Tariff ]:[Dechrau Tariff ]]&lt;=($B82+AC$6*$BB$2))*(ImportSupplyContract[[Diwedd Tariff]:[Diwedd Tariff]]&gt;($B82+AC$6*$BB$2)),ImportSupplyContract[[Ceiniogau fesul kWh]:[Ceiniogau fesul kWh]],0,,)</f>
        <v>0</v>
      </c>
      <c r="AD82" s="77" cm="1">
        <f t="array" ref="AD82">_xlfn.XLOOKUP(1,(ImportSupplyContract[[Dechrau Tariff ]:[Dechrau Tariff ]]&lt;=($B82+AD$6*$BB$2))*(ImportSupplyContract[[Diwedd Tariff]:[Diwedd Tariff]]&gt;($B82+AD$6*$BB$2)),ImportSupplyContract[[Ceiniogau fesul kWh]:[Ceiniogau fesul kWh]],0,,)</f>
        <v>0</v>
      </c>
      <c r="AE82" s="77" cm="1">
        <f t="array" ref="AE82">_xlfn.XLOOKUP(1,(ImportSupplyContract[[Dechrau Tariff ]:[Dechrau Tariff ]]&lt;=($B82+AE$6*$BB$2))*(ImportSupplyContract[[Diwedd Tariff]:[Diwedd Tariff]]&gt;($B82+AE$6*$BB$2)),ImportSupplyContract[[Ceiniogau fesul kWh]:[Ceiniogau fesul kWh]],0,,)</f>
        <v>0</v>
      </c>
      <c r="AF82" s="77" cm="1">
        <f t="array" ref="AF82">_xlfn.XLOOKUP(1,(ImportSupplyContract[[Dechrau Tariff ]:[Dechrau Tariff ]]&lt;=($B82+AF$6*$BB$2))*(ImportSupplyContract[[Diwedd Tariff]:[Diwedd Tariff]]&gt;($B82+AF$6*$BB$2)),ImportSupplyContract[[Ceiniogau fesul kWh]:[Ceiniogau fesul kWh]],0,,)</f>
        <v>0</v>
      </c>
      <c r="AG82" s="77" cm="1">
        <f t="array" ref="AG82">_xlfn.XLOOKUP(1,(ImportSupplyContract[[Dechrau Tariff ]:[Dechrau Tariff ]]&lt;=($B82+AG$6*$BB$2))*(ImportSupplyContract[[Diwedd Tariff]:[Diwedd Tariff]]&gt;($B82+AG$6*$BB$2)),ImportSupplyContract[[Ceiniogau fesul kWh]:[Ceiniogau fesul kWh]],0,,)</f>
        <v>0</v>
      </c>
      <c r="AH82" s="77" cm="1">
        <f t="array" ref="AH82">_xlfn.XLOOKUP(1,(ImportSupplyContract[[Dechrau Tariff ]:[Dechrau Tariff ]]&lt;=($B82+AH$6*$BB$2))*(ImportSupplyContract[[Diwedd Tariff]:[Diwedd Tariff]]&gt;($B82+AH$6*$BB$2)),ImportSupplyContract[[Ceiniogau fesul kWh]:[Ceiniogau fesul kWh]],0,,)</f>
        <v>0</v>
      </c>
      <c r="AI82" s="77" cm="1">
        <f t="array" ref="AI82">_xlfn.XLOOKUP(1,(ImportSupplyContract[[Dechrau Tariff ]:[Dechrau Tariff ]]&lt;=($B82+AI$6*$BB$2))*(ImportSupplyContract[[Diwedd Tariff]:[Diwedd Tariff]]&gt;($B82+AI$6*$BB$2)),ImportSupplyContract[[Ceiniogau fesul kWh]:[Ceiniogau fesul kWh]],0,,)</f>
        <v>0</v>
      </c>
      <c r="AJ82" s="77" cm="1">
        <f t="array" ref="AJ82">_xlfn.XLOOKUP(1,(ImportSupplyContract[[Dechrau Tariff ]:[Dechrau Tariff ]]&lt;=($B82+AJ$6*$BB$2))*(ImportSupplyContract[[Diwedd Tariff]:[Diwedd Tariff]]&gt;($B82+AJ$6*$BB$2)),ImportSupplyContract[[Ceiniogau fesul kWh]:[Ceiniogau fesul kWh]],0,,)</f>
        <v>0</v>
      </c>
      <c r="AK82" s="77" cm="1">
        <f t="array" ref="AK82">_xlfn.XLOOKUP(1,(ImportSupplyContract[[Dechrau Tariff ]:[Dechrau Tariff ]]&lt;=($B82+AK$6*$BB$2))*(ImportSupplyContract[[Diwedd Tariff]:[Diwedd Tariff]]&gt;($B82+AK$6*$BB$2)),ImportSupplyContract[[Ceiniogau fesul kWh]:[Ceiniogau fesul kWh]],0,,)</f>
        <v>0</v>
      </c>
      <c r="AL82" s="77" cm="1">
        <f t="array" ref="AL82">_xlfn.XLOOKUP(1,(ImportSupplyContract[[Dechrau Tariff ]:[Dechrau Tariff ]]&lt;=($B82+AL$6*$BB$2))*(ImportSupplyContract[[Diwedd Tariff]:[Diwedd Tariff]]&gt;($B82+AL$6*$BB$2)),ImportSupplyContract[[Ceiniogau fesul kWh]:[Ceiniogau fesul kWh]],0,,)</f>
        <v>0</v>
      </c>
      <c r="AM82" s="77" cm="1">
        <f t="array" ref="AM82">_xlfn.XLOOKUP(1,(ImportSupplyContract[[Dechrau Tariff ]:[Dechrau Tariff ]]&lt;=($B82+AM$6*$BB$2))*(ImportSupplyContract[[Diwedd Tariff]:[Diwedd Tariff]]&gt;($B82+AM$6*$BB$2)),ImportSupplyContract[[Ceiniogau fesul kWh]:[Ceiniogau fesul kWh]],0,,)</f>
        <v>0</v>
      </c>
      <c r="AN82" s="77" cm="1">
        <f t="array" ref="AN82">_xlfn.XLOOKUP(1,(ImportSupplyContract[[Dechrau Tariff ]:[Dechrau Tariff ]]&lt;=($B82+AN$6*$BB$2))*(ImportSupplyContract[[Diwedd Tariff]:[Diwedd Tariff]]&gt;($B82+AN$6*$BB$2)),ImportSupplyContract[[Ceiniogau fesul kWh]:[Ceiniogau fesul kWh]],0,,)</f>
        <v>0</v>
      </c>
      <c r="AO82" s="77" cm="1">
        <f t="array" ref="AO82">_xlfn.XLOOKUP(1,(ImportSupplyContract[[Dechrau Tariff ]:[Dechrau Tariff ]]&lt;=($B82+AO$6*$BB$2))*(ImportSupplyContract[[Diwedd Tariff]:[Diwedd Tariff]]&gt;($B82+AO$6*$BB$2)),ImportSupplyContract[[Ceiniogau fesul kWh]:[Ceiniogau fesul kWh]],0,,)</f>
        <v>0</v>
      </c>
      <c r="AP82" s="77" cm="1">
        <f t="array" ref="AP82">_xlfn.XLOOKUP(1,(ImportSupplyContract[[Dechrau Tariff ]:[Dechrau Tariff ]]&lt;=($B82+AP$6*$BB$2))*(ImportSupplyContract[[Diwedd Tariff]:[Diwedd Tariff]]&gt;($B82+AP$6*$BB$2)),ImportSupplyContract[[Ceiniogau fesul kWh]:[Ceiniogau fesul kWh]],0,,)</f>
        <v>0</v>
      </c>
      <c r="AQ82" s="77" cm="1">
        <f t="array" ref="AQ82">_xlfn.XLOOKUP(1,(ImportSupplyContract[[Dechrau Tariff ]:[Dechrau Tariff ]]&lt;=($B82+AQ$6*$BB$2))*(ImportSupplyContract[[Diwedd Tariff]:[Diwedd Tariff]]&gt;($B82+AQ$6*$BB$2)),ImportSupplyContract[[Ceiniogau fesul kWh]:[Ceiniogau fesul kWh]],0,,)</f>
        <v>0</v>
      </c>
      <c r="AR82" s="77" cm="1">
        <f t="array" ref="AR82">_xlfn.XLOOKUP(1,(ImportSupplyContract[[Dechrau Tariff ]:[Dechrau Tariff ]]&lt;=($B82+AR$6*$BB$2))*(ImportSupplyContract[[Diwedd Tariff]:[Diwedd Tariff]]&gt;($B82+AR$6*$BB$2)),ImportSupplyContract[[Ceiniogau fesul kWh]:[Ceiniogau fesul kWh]],0,,)</f>
        <v>0</v>
      </c>
      <c r="AS82" s="77" cm="1">
        <f t="array" ref="AS82">_xlfn.XLOOKUP(1,(ImportSupplyContract[[Dechrau Tariff ]:[Dechrau Tariff ]]&lt;=($B82+AS$6*$BB$2))*(ImportSupplyContract[[Diwedd Tariff]:[Diwedd Tariff]]&gt;($B82+AS$6*$BB$2)),ImportSupplyContract[[Ceiniogau fesul kWh]:[Ceiniogau fesul kWh]],0,,)</f>
        <v>0</v>
      </c>
      <c r="AT82" s="77" cm="1">
        <f t="array" ref="AT82">_xlfn.XLOOKUP(1,(ImportSupplyContract[[Dechrau Tariff ]:[Dechrau Tariff ]]&lt;=($B82+AT$6*$BB$2))*(ImportSupplyContract[[Diwedd Tariff]:[Diwedd Tariff]]&gt;($B82+AT$6*$BB$2)),ImportSupplyContract[[Ceiniogau fesul kWh]:[Ceiniogau fesul kWh]],0,,)</f>
        <v>0</v>
      </c>
      <c r="AU82" s="77" cm="1">
        <f t="array" ref="AU82">_xlfn.XLOOKUP(1,(ImportSupplyContract[[Dechrau Tariff ]:[Dechrau Tariff ]]&lt;=($B82+AU$6*$BB$2))*(ImportSupplyContract[[Diwedd Tariff]:[Diwedd Tariff]]&gt;($B82+AU$6*$BB$2)),ImportSupplyContract[[Ceiniogau fesul kWh]:[Ceiniogau fesul kWh]],0,,)</f>
        <v>0</v>
      </c>
      <c r="AV82" s="77" cm="1">
        <f t="array" ref="AV82">_xlfn.XLOOKUP(1,(ImportSupplyContract[[Dechrau Tariff ]:[Dechrau Tariff ]]&lt;=($B82+AV$6*$BB$2))*(ImportSupplyContract[[Diwedd Tariff]:[Diwedd Tariff]]&gt;($B82+AV$6*$BB$2)),ImportSupplyContract[[Ceiniogau fesul kWh]:[Ceiniogau fesul kWh]],0,,)</f>
        <v>0</v>
      </c>
      <c r="AW82" s="77" cm="1">
        <f t="array" ref="AW82">_xlfn.XLOOKUP(1,(ImportSupplyContract[[Dechrau Tariff ]:[Dechrau Tariff ]]&lt;=($B82+AW$6*$BB$2))*(ImportSupplyContract[[Diwedd Tariff]:[Diwedd Tariff]]&gt;($B82+AW$6*$BB$2)),ImportSupplyContract[[Ceiniogau fesul kWh]:[Ceiniogau fesul kWh]],0,,)</f>
        <v>0</v>
      </c>
      <c r="AX82" s="77" cm="1">
        <f t="array" ref="AX82">_xlfn.XLOOKUP(1,(ImportSupplyContract[[Dechrau Tariff ]:[Dechrau Tariff ]]&lt;=($B82+AX$6*$BB$2))*(ImportSupplyContract[[Diwedd Tariff]:[Diwedd Tariff]]&gt;($B82+AX$6*$BB$2)),ImportSupplyContract[[Ceiniogau fesul kWh]:[Ceiniogau fesul kWh]],0,,)</f>
        <v>0</v>
      </c>
    </row>
    <row r="83" spans="2:50" x14ac:dyDescent="0.3">
      <c r="B83" s="30">
        <v>45368</v>
      </c>
      <c r="C83" s="77" cm="1">
        <f t="array" ref="C83">_xlfn.XLOOKUP(1,(ImportSupplyContract[[Dechrau Tariff ]:[Dechrau Tariff ]]&lt;=($B83+C$6*$BB$2))*(ImportSupplyContract[[Diwedd Tariff]:[Diwedd Tariff]]&gt;($B83+C$6*$BB$2)),ImportSupplyContract[[Ceiniogau fesul kWh]:[Ceiniogau fesul kWh]],0,,)</f>
        <v>0</v>
      </c>
      <c r="D83" s="77" cm="1">
        <f t="array" ref="D83">_xlfn.XLOOKUP(1,(ImportSupplyContract[[Dechrau Tariff ]:[Dechrau Tariff ]]&lt;=($B83+D$6*$BB$2))*(ImportSupplyContract[[Diwedd Tariff]:[Diwedd Tariff]]&gt;($B83+D$6*$BB$2)),ImportSupplyContract[[Ceiniogau fesul kWh]:[Ceiniogau fesul kWh]],0,,)</f>
        <v>0</v>
      </c>
      <c r="E83" s="77" cm="1">
        <f t="array" ref="E83">_xlfn.XLOOKUP(1,(ImportSupplyContract[[Dechrau Tariff ]:[Dechrau Tariff ]]&lt;=($B83+E$6*$BB$2))*(ImportSupplyContract[[Diwedd Tariff]:[Diwedd Tariff]]&gt;($B83+E$6*$BB$2)),ImportSupplyContract[[Ceiniogau fesul kWh]:[Ceiniogau fesul kWh]],0,,)</f>
        <v>0</v>
      </c>
      <c r="F83" s="77" cm="1">
        <f t="array" ref="F83">_xlfn.XLOOKUP(1,(ImportSupplyContract[[Dechrau Tariff ]:[Dechrau Tariff ]]&lt;=($B83+F$6*$BB$2))*(ImportSupplyContract[[Diwedd Tariff]:[Diwedd Tariff]]&gt;($B83+F$6*$BB$2)),ImportSupplyContract[[Ceiniogau fesul kWh]:[Ceiniogau fesul kWh]],0,,)</f>
        <v>0</v>
      </c>
      <c r="G83" s="77" cm="1">
        <f t="array" ref="G83">_xlfn.XLOOKUP(1,(ImportSupplyContract[[Dechrau Tariff ]:[Dechrau Tariff ]]&lt;=($B83+G$6*$BB$2))*(ImportSupplyContract[[Diwedd Tariff]:[Diwedd Tariff]]&gt;($B83+G$6*$BB$2)),ImportSupplyContract[[Ceiniogau fesul kWh]:[Ceiniogau fesul kWh]],0,,)</f>
        <v>0</v>
      </c>
      <c r="H83" s="77" cm="1">
        <f t="array" ref="H83">_xlfn.XLOOKUP(1,(ImportSupplyContract[[Dechrau Tariff ]:[Dechrau Tariff ]]&lt;=($B83+H$6*$BB$2))*(ImportSupplyContract[[Diwedd Tariff]:[Diwedd Tariff]]&gt;($B83+H$6*$BB$2)),ImportSupplyContract[[Ceiniogau fesul kWh]:[Ceiniogau fesul kWh]],0,,)</f>
        <v>0</v>
      </c>
      <c r="I83" s="77" cm="1">
        <f t="array" ref="I83">_xlfn.XLOOKUP(1,(ImportSupplyContract[[Dechrau Tariff ]:[Dechrau Tariff ]]&lt;=($B83+I$6*$BB$2))*(ImportSupplyContract[[Diwedd Tariff]:[Diwedd Tariff]]&gt;($B83+I$6*$BB$2)),ImportSupplyContract[[Ceiniogau fesul kWh]:[Ceiniogau fesul kWh]],0,,)</f>
        <v>0</v>
      </c>
      <c r="J83" s="77" cm="1">
        <f t="array" ref="J83">_xlfn.XLOOKUP(1,(ImportSupplyContract[[Dechrau Tariff ]:[Dechrau Tariff ]]&lt;=($B83+J$6*$BB$2))*(ImportSupplyContract[[Diwedd Tariff]:[Diwedd Tariff]]&gt;($B83+J$6*$BB$2)),ImportSupplyContract[[Ceiniogau fesul kWh]:[Ceiniogau fesul kWh]],0,,)</f>
        <v>0</v>
      </c>
      <c r="K83" s="77" cm="1">
        <f t="array" ref="K83">_xlfn.XLOOKUP(1,(ImportSupplyContract[[Dechrau Tariff ]:[Dechrau Tariff ]]&lt;=($B83+K$6*$BB$2))*(ImportSupplyContract[[Diwedd Tariff]:[Diwedd Tariff]]&gt;($B83+K$6*$BB$2)),ImportSupplyContract[[Ceiniogau fesul kWh]:[Ceiniogau fesul kWh]],0,,)</f>
        <v>0</v>
      </c>
      <c r="L83" s="77" cm="1">
        <f t="array" ref="L83">_xlfn.XLOOKUP(1,(ImportSupplyContract[[Dechrau Tariff ]:[Dechrau Tariff ]]&lt;=($B83+L$6*$BB$2))*(ImportSupplyContract[[Diwedd Tariff]:[Diwedd Tariff]]&gt;($B83+L$6*$BB$2)),ImportSupplyContract[[Ceiniogau fesul kWh]:[Ceiniogau fesul kWh]],0,,)</f>
        <v>0</v>
      </c>
      <c r="M83" s="77" cm="1">
        <f t="array" ref="M83">_xlfn.XLOOKUP(1,(ImportSupplyContract[[Dechrau Tariff ]:[Dechrau Tariff ]]&lt;=($B83+M$6*$BB$2))*(ImportSupplyContract[[Diwedd Tariff]:[Diwedd Tariff]]&gt;($B83+M$6*$BB$2)),ImportSupplyContract[[Ceiniogau fesul kWh]:[Ceiniogau fesul kWh]],0,,)</f>
        <v>0</v>
      </c>
      <c r="N83" s="77" cm="1">
        <f t="array" ref="N83">_xlfn.XLOOKUP(1,(ImportSupplyContract[[Dechrau Tariff ]:[Dechrau Tariff ]]&lt;=($B83+N$6*$BB$2))*(ImportSupplyContract[[Diwedd Tariff]:[Diwedd Tariff]]&gt;($B83+N$6*$BB$2)),ImportSupplyContract[[Ceiniogau fesul kWh]:[Ceiniogau fesul kWh]],0,,)</f>
        <v>0</v>
      </c>
      <c r="O83" s="77" cm="1">
        <f t="array" ref="O83">_xlfn.XLOOKUP(1,(ImportSupplyContract[[Dechrau Tariff ]:[Dechrau Tariff ]]&lt;=($B83+O$6*$BB$2))*(ImportSupplyContract[[Diwedd Tariff]:[Diwedd Tariff]]&gt;($B83+O$6*$BB$2)),ImportSupplyContract[[Ceiniogau fesul kWh]:[Ceiniogau fesul kWh]],0,,)</f>
        <v>0</v>
      </c>
      <c r="P83" s="77" cm="1">
        <f t="array" ref="P83">_xlfn.XLOOKUP(1,(ImportSupplyContract[[Dechrau Tariff ]:[Dechrau Tariff ]]&lt;=($B83+P$6*$BB$2))*(ImportSupplyContract[[Diwedd Tariff]:[Diwedd Tariff]]&gt;($B83+P$6*$BB$2)),ImportSupplyContract[[Ceiniogau fesul kWh]:[Ceiniogau fesul kWh]],0,,)</f>
        <v>0</v>
      </c>
      <c r="Q83" s="77" cm="1">
        <f t="array" ref="Q83">_xlfn.XLOOKUP(1,(ImportSupplyContract[[Dechrau Tariff ]:[Dechrau Tariff ]]&lt;=($B83+Q$6*$BB$2))*(ImportSupplyContract[[Diwedd Tariff]:[Diwedd Tariff]]&gt;($B83+Q$6*$BB$2)),ImportSupplyContract[[Ceiniogau fesul kWh]:[Ceiniogau fesul kWh]],0,,)</f>
        <v>0</v>
      </c>
      <c r="R83" s="77" cm="1">
        <f t="array" ref="R83">_xlfn.XLOOKUP(1,(ImportSupplyContract[[Dechrau Tariff ]:[Dechrau Tariff ]]&lt;=($B83+R$6*$BB$2))*(ImportSupplyContract[[Diwedd Tariff]:[Diwedd Tariff]]&gt;($B83+R$6*$BB$2)),ImportSupplyContract[[Ceiniogau fesul kWh]:[Ceiniogau fesul kWh]],0,,)</f>
        <v>0</v>
      </c>
      <c r="S83" s="77" cm="1">
        <f t="array" ref="S83">_xlfn.XLOOKUP(1,(ImportSupplyContract[[Dechrau Tariff ]:[Dechrau Tariff ]]&lt;=($B83+S$6*$BB$2))*(ImportSupplyContract[[Diwedd Tariff]:[Diwedd Tariff]]&gt;($B83+S$6*$BB$2)),ImportSupplyContract[[Ceiniogau fesul kWh]:[Ceiniogau fesul kWh]],0,,)</f>
        <v>0</v>
      </c>
      <c r="T83" s="77" cm="1">
        <f t="array" ref="T83">_xlfn.XLOOKUP(1,(ImportSupplyContract[[Dechrau Tariff ]:[Dechrau Tariff ]]&lt;=($B83+T$6*$BB$2))*(ImportSupplyContract[[Diwedd Tariff]:[Diwedd Tariff]]&gt;($B83+T$6*$BB$2)),ImportSupplyContract[[Ceiniogau fesul kWh]:[Ceiniogau fesul kWh]],0,,)</f>
        <v>0</v>
      </c>
      <c r="U83" s="77" cm="1">
        <f t="array" ref="U83">_xlfn.XLOOKUP(1,(ImportSupplyContract[[Dechrau Tariff ]:[Dechrau Tariff ]]&lt;=($B83+U$6*$BB$2))*(ImportSupplyContract[[Diwedd Tariff]:[Diwedd Tariff]]&gt;($B83+U$6*$BB$2)),ImportSupplyContract[[Ceiniogau fesul kWh]:[Ceiniogau fesul kWh]],0,,)</f>
        <v>0</v>
      </c>
      <c r="V83" s="77" cm="1">
        <f t="array" ref="V83">_xlfn.XLOOKUP(1,(ImportSupplyContract[[Dechrau Tariff ]:[Dechrau Tariff ]]&lt;=($B83+V$6*$BB$2))*(ImportSupplyContract[[Diwedd Tariff]:[Diwedd Tariff]]&gt;($B83+V$6*$BB$2)),ImportSupplyContract[[Ceiniogau fesul kWh]:[Ceiniogau fesul kWh]],0,,)</f>
        <v>0</v>
      </c>
      <c r="W83" s="77" cm="1">
        <f t="array" ref="W83">_xlfn.XLOOKUP(1,(ImportSupplyContract[[Dechrau Tariff ]:[Dechrau Tariff ]]&lt;=($B83+W$6*$BB$2))*(ImportSupplyContract[[Diwedd Tariff]:[Diwedd Tariff]]&gt;($B83+W$6*$BB$2)),ImportSupplyContract[[Ceiniogau fesul kWh]:[Ceiniogau fesul kWh]],0,,)</f>
        <v>0</v>
      </c>
      <c r="X83" s="77" cm="1">
        <f t="array" ref="X83">_xlfn.XLOOKUP(1,(ImportSupplyContract[[Dechrau Tariff ]:[Dechrau Tariff ]]&lt;=($B83+X$6*$BB$2))*(ImportSupplyContract[[Diwedd Tariff]:[Diwedd Tariff]]&gt;($B83+X$6*$BB$2)),ImportSupplyContract[[Ceiniogau fesul kWh]:[Ceiniogau fesul kWh]],0,,)</f>
        <v>0</v>
      </c>
      <c r="Y83" s="77" cm="1">
        <f t="array" ref="Y83">_xlfn.XLOOKUP(1,(ImportSupplyContract[[Dechrau Tariff ]:[Dechrau Tariff ]]&lt;=($B83+Y$6*$BB$2))*(ImportSupplyContract[[Diwedd Tariff]:[Diwedd Tariff]]&gt;($B83+Y$6*$BB$2)),ImportSupplyContract[[Ceiniogau fesul kWh]:[Ceiniogau fesul kWh]],0,,)</f>
        <v>0</v>
      </c>
      <c r="Z83" s="77" cm="1">
        <f t="array" ref="Z83">_xlfn.XLOOKUP(1,(ImportSupplyContract[[Dechrau Tariff ]:[Dechrau Tariff ]]&lt;=($B83+Z$6*$BB$2))*(ImportSupplyContract[[Diwedd Tariff]:[Diwedd Tariff]]&gt;($B83+Z$6*$BB$2)),ImportSupplyContract[[Ceiniogau fesul kWh]:[Ceiniogau fesul kWh]],0,,)</f>
        <v>0</v>
      </c>
      <c r="AA83" s="77" cm="1">
        <f t="array" ref="AA83">_xlfn.XLOOKUP(1,(ImportSupplyContract[[Dechrau Tariff ]:[Dechrau Tariff ]]&lt;=($B83+AA$6*$BB$2))*(ImportSupplyContract[[Diwedd Tariff]:[Diwedd Tariff]]&gt;($B83+AA$6*$BB$2)),ImportSupplyContract[[Ceiniogau fesul kWh]:[Ceiniogau fesul kWh]],0,,)</f>
        <v>0</v>
      </c>
      <c r="AB83" s="77" cm="1">
        <f t="array" ref="AB83">_xlfn.XLOOKUP(1,(ImportSupplyContract[[Dechrau Tariff ]:[Dechrau Tariff ]]&lt;=($B83+AB$6*$BB$2))*(ImportSupplyContract[[Diwedd Tariff]:[Diwedd Tariff]]&gt;($B83+AB$6*$BB$2)),ImportSupplyContract[[Ceiniogau fesul kWh]:[Ceiniogau fesul kWh]],0,,)</f>
        <v>0</v>
      </c>
      <c r="AC83" s="77" cm="1">
        <f t="array" ref="AC83">_xlfn.XLOOKUP(1,(ImportSupplyContract[[Dechrau Tariff ]:[Dechrau Tariff ]]&lt;=($B83+AC$6*$BB$2))*(ImportSupplyContract[[Diwedd Tariff]:[Diwedd Tariff]]&gt;($B83+AC$6*$BB$2)),ImportSupplyContract[[Ceiniogau fesul kWh]:[Ceiniogau fesul kWh]],0,,)</f>
        <v>0</v>
      </c>
      <c r="AD83" s="77" cm="1">
        <f t="array" ref="AD83">_xlfn.XLOOKUP(1,(ImportSupplyContract[[Dechrau Tariff ]:[Dechrau Tariff ]]&lt;=($B83+AD$6*$BB$2))*(ImportSupplyContract[[Diwedd Tariff]:[Diwedd Tariff]]&gt;($B83+AD$6*$BB$2)),ImportSupplyContract[[Ceiniogau fesul kWh]:[Ceiniogau fesul kWh]],0,,)</f>
        <v>0</v>
      </c>
      <c r="AE83" s="77" cm="1">
        <f t="array" ref="AE83">_xlfn.XLOOKUP(1,(ImportSupplyContract[[Dechrau Tariff ]:[Dechrau Tariff ]]&lt;=($B83+AE$6*$BB$2))*(ImportSupplyContract[[Diwedd Tariff]:[Diwedd Tariff]]&gt;($B83+AE$6*$BB$2)),ImportSupplyContract[[Ceiniogau fesul kWh]:[Ceiniogau fesul kWh]],0,,)</f>
        <v>0</v>
      </c>
      <c r="AF83" s="77" cm="1">
        <f t="array" ref="AF83">_xlfn.XLOOKUP(1,(ImportSupplyContract[[Dechrau Tariff ]:[Dechrau Tariff ]]&lt;=($B83+AF$6*$BB$2))*(ImportSupplyContract[[Diwedd Tariff]:[Diwedd Tariff]]&gt;($B83+AF$6*$BB$2)),ImportSupplyContract[[Ceiniogau fesul kWh]:[Ceiniogau fesul kWh]],0,,)</f>
        <v>0</v>
      </c>
      <c r="AG83" s="77" cm="1">
        <f t="array" ref="AG83">_xlfn.XLOOKUP(1,(ImportSupplyContract[[Dechrau Tariff ]:[Dechrau Tariff ]]&lt;=($B83+AG$6*$BB$2))*(ImportSupplyContract[[Diwedd Tariff]:[Diwedd Tariff]]&gt;($B83+AG$6*$BB$2)),ImportSupplyContract[[Ceiniogau fesul kWh]:[Ceiniogau fesul kWh]],0,,)</f>
        <v>0</v>
      </c>
      <c r="AH83" s="77" cm="1">
        <f t="array" ref="AH83">_xlfn.XLOOKUP(1,(ImportSupplyContract[[Dechrau Tariff ]:[Dechrau Tariff ]]&lt;=($B83+AH$6*$BB$2))*(ImportSupplyContract[[Diwedd Tariff]:[Diwedd Tariff]]&gt;($B83+AH$6*$BB$2)),ImportSupplyContract[[Ceiniogau fesul kWh]:[Ceiniogau fesul kWh]],0,,)</f>
        <v>0</v>
      </c>
      <c r="AI83" s="77" cm="1">
        <f t="array" ref="AI83">_xlfn.XLOOKUP(1,(ImportSupplyContract[[Dechrau Tariff ]:[Dechrau Tariff ]]&lt;=($B83+AI$6*$BB$2))*(ImportSupplyContract[[Diwedd Tariff]:[Diwedd Tariff]]&gt;($B83+AI$6*$BB$2)),ImportSupplyContract[[Ceiniogau fesul kWh]:[Ceiniogau fesul kWh]],0,,)</f>
        <v>0</v>
      </c>
      <c r="AJ83" s="77" cm="1">
        <f t="array" ref="AJ83">_xlfn.XLOOKUP(1,(ImportSupplyContract[[Dechrau Tariff ]:[Dechrau Tariff ]]&lt;=($B83+AJ$6*$BB$2))*(ImportSupplyContract[[Diwedd Tariff]:[Diwedd Tariff]]&gt;($B83+AJ$6*$BB$2)),ImportSupplyContract[[Ceiniogau fesul kWh]:[Ceiniogau fesul kWh]],0,,)</f>
        <v>0</v>
      </c>
      <c r="AK83" s="77" cm="1">
        <f t="array" ref="AK83">_xlfn.XLOOKUP(1,(ImportSupplyContract[[Dechrau Tariff ]:[Dechrau Tariff ]]&lt;=($B83+AK$6*$BB$2))*(ImportSupplyContract[[Diwedd Tariff]:[Diwedd Tariff]]&gt;($B83+AK$6*$BB$2)),ImportSupplyContract[[Ceiniogau fesul kWh]:[Ceiniogau fesul kWh]],0,,)</f>
        <v>0</v>
      </c>
      <c r="AL83" s="77" cm="1">
        <f t="array" ref="AL83">_xlfn.XLOOKUP(1,(ImportSupplyContract[[Dechrau Tariff ]:[Dechrau Tariff ]]&lt;=($B83+AL$6*$BB$2))*(ImportSupplyContract[[Diwedd Tariff]:[Diwedd Tariff]]&gt;($B83+AL$6*$BB$2)),ImportSupplyContract[[Ceiniogau fesul kWh]:[Ceiniogau fesul kWh]],0,,)</f>
        <v>0</v>
      </c>
      <c r="AM83" s="77" cm="1">
        <f t="array" ref="AM83">_xlfn.XLOOKUP(1,(ImportSupplyContract[[Dechrau Tariff ]:[Dechrau Tariff ]]&lt;=($B83+AM$6*$BB$2))*(ImportSupplyContract[[Diwedd Tariff]:[Diwedd Tariff]]&gt;($B83+AM$6*$BB$2)),ImportSupplyContract[[Ceiniogau fesul kWh]:[Ceiniogau fesul kWh]],0,,)</f>
        <v>0</v>
      </c>
      <c r="AN83" s="77" cm="1">
        <f t="array" ref="AN83">_xlfn.XLOOKUP(1,(ImportSupplyContract[[Dechrau Tariff ]:[Dechrau Tariff ]]&lt;=($B83+AN$6*$BB$2))*(ImportSupplyContract[[Diwedd Tariff]:[Diwedd Tariff]]&gt;($B83+AN$6*$BB$2)),ImportSupplyContract[[Ceiniogau fesul kWh]:[Ceiniogau fesul kWh]],0,,)</f>
        <v>0</v>
      </c>
      <c r="AO83" s="77" cm="1">
        <f t="array" ref="AO83">_xlfn.XLOOKUP(1,(ImportSupplyContract[[Dechrau Tariff ]:[Dechrau Tariff ]]&lt;=($B83+AO$6*$BB$2))*(ImportSupplyContract[[Diwedd Tariff]:[Diwedd Tariff]]&gt;($B83+AO$6*$BB$2)),ImportSupplyContract[[Ceiniogau fesul kWh]:[Ceiniogau fesul kWh]],0,,)</f>
        <v>0</v>
      </c>
      <c r="AP83" s="77" cm="1">
        <f t="array" ref="AP83">_xlfn.XLOOKUP(1,(ImportSupplyContract[[Dechrau Tariff ]:[Dechrau Tariff ]]&lt;=($B83+AP$6*$BB$2))*(ImportSupplyContract[[Diwedd Tariff]:[Diwedd Tariff]]&gt;($B83+AP$6*$BB$2)),ImportSupplyContract[[Ceiniogau fesul kWh]:[Ceiniogau fesul kWh]],0,,)</f>
        <v>0</v>
      </c>
      <c r="AQ83" s="77" cm="1">
        <f t="array" ref="AQ83">_xlfn.XLOOKUP(1,(ImportSupplyContract[[Dechrau Tariff ]:[Dechrau Tariff ]]&lt;=($B83+AQ$6*$BB$2))*(ImportSupplyContract[[Diwedd Tariff]:[Diwedd Tariff]]&gt;($B83+AQ$6*$BB$2)),ImportSupplyContract[[Ceiniogau fesul kWh]:[Ceiniogau fesul kWh]],0,,)</f>
        <v>0</v>
      </c>
      <c r="AR83" s="77" cm="1">
        <f t="array" ref="AR83">_xlfn.XLOOKUP(1,(ImportSupplyContract[[Dechrau Tariff ]:[Dechrau Tariff ]]&lt;=($B83+AR$6*$BB$2))*(ImportSupplyContract[[Diwedd Tariff]:[Diwedd Tariff]]&gt;($B83+AR$6*$BB$2)),ImportSupplyContract[[Ceiniogau fesul kWh]:[Ceiniogau fesul kWh]],0,,)</f>
        <v>0</v>
      </c>
      <c r="AS83" s="77" cm="1">
        <f t="array" ref="AS83">_xlfn.XLOOKUP(1,(ImportSupplyContract[[Dechrau Tariff ]:[Dechrau Tariff ]]&lt;=($B83+AS$6*$BB$2))*(ImportSupplyContract[[Diwedd Tariff]:[Diwedd Tariff]]&gt;($B83+AS$6*$BB$2)),ImportSupplyContract[[Ceiniogau fesul kWh]:[Ceiniogau fesul kWh]],0,,)</f>
        <v>0</v>
      </c>
      <c r="AT83" s="77" cm="1">
        <f t="array" ref="AT83">_xlfn.XLOOKUP(1,(ImportSupplyContract[[Dechrau Tariff ]:[Dechrau Tariff ]]&lt;=($B83+AT$6*$BB$2))*(ImportSupplyContract[[Diwedd Tariff]:[Diwedd Tariff]]&gt;($B83+AT$6*$BB$2)),ImportSupplyContract[[Ceiniogau fesul kWh]:[Ceiniogau fesul kWh]],0,,)</f>
        <v>0</v>
      </c>
      <c r="AU83" s="77" cm="1">
        <f t="array" ref="AU83">_xlfn.XLOOKUP(1,(ImportSupplyContract[[Dechrau Tariff ]:[Dechrau Tariff ]]&lt;=($B83+AU$6*$BB$2))*(ImportSupplyContract[[Diwedd Tariff]:[Diwedd Tariff]]&gt;($B83+AU$6*$BB$2)),ImportSupplyContract[[Ceiniogau fesul kWh]:[Ceiniogau fesul kWh]],0,,)</f>
        <v>0</v>
      </c>
      <c r="AV83" s="77" cm="1">
        <f t="array" ref="AV83">_xlfn.XLOOKUP(1,(ImportSupplyContract[[Dechrau Tariff ]:[Dechrau Tariff ]]&lt;=($B83+AV$6*$BB$2))*(ImportSupplyContract[[Diwedd Tariff]:[Diwedd Tariff]]&gt;($B83+AV$6*$BB$2)),ImportSupplyContract[[Ceiniogau fesul kWh]:[Ceiniogau fesul kWh]],0,,)</f>
        <v>0</v>
      </c>
      <c r="AW83" s="77" cm="1">
        <f t="array" ref="AW83">_xlfn.XLOOKUP(1,(ImportSupplyContract[[Dechrau Tariff ]:[Dechrau Tariff ]]&lt;=($B83+AW$6*$BB$2))*(ImportSupplyContract[[Diwedd Tariff]:[Diwedd Tariff]]&gt;($B83+AW$6*$BB$2)),ImportSupplyContract[[Ceiniogau fesul kWh]:[Ceiniogau fesul kWh]],0,,)</f>
        <v>0</v>
      </c>
      <c r="AX83" s="77" cm="1">
        <f t="array" ref="AX83">_xlfn.XLOOKUP(1,(ImportSupplyContract[[Dechrau Tariff ]:[Dechrau Tariff ]]&lt;=($B83+AX$6*$BB$2))*(ImportSupplyContract[[Diwedd Tariff]:[Diwedd Tariff]]&gt;($B83+AX$6*$BB$2)),ImportSupplyContract[[Ceiniogau fesul kWh]:[Ceiniogau fesul kWh]],0,,)</f>
        <v>0</v>
      </c>
    </row>
    <row r="84" spans="2:50" x14ac:dyDescent="0.3">
      <c r="B84" s="30">
        <v>45369</v>
      </c>
      <c r="C84" s="77" cm="1">
        <f t="array" ref="C84">_xlfn.XLOOKUP(1,(ImportSupplyContract[[Dechrau Tariff ]:[Dechrau Tariff ]]&lt;=($B84+C$6*$BB$2))*(ImportSupplyContract[[Diwedd Tariff]:[Diwedd Tariff]]&gt;($B84+C$6*$BB$2)),ImportSupplyContract[[Ceiniogau fesul kWh]:[Ceiniogau fesul kWh]],0,,)</f>
        <v>0</v>
      </c>
      <c r="D84" s="77" cm="1">
        <f t="array" ref="D84">_xlfn.XLOOKUP(1,(ImportSupplyContract[[Dechrau Tariff ]:[Dechrau Tariff ]]&lt;=($B84+D$6*$BB$2))*(ImportSupplyContract[[Diwedd Tariff]:[Diwedd Tariff]]&gt;($B84+D$6*$BB$2)),ImportSupplyContract[[Ceiniogau fesul kWh]:[Ceiniogau fesul kWh]],0,,)</f>
        <v>0</v>
      </c>
      <c r="E84" s="77" cm="1">
        <f t="array" ref="E84">_xlfn.XLOOKUP(1,(ImportSupplyContract[[Dechrau Tariff ]:[Dechrau Tariff ]]&lt;=($B84+E$6*$BB$2))*(ImportSupplyContract[[Diwedd Tariff]:[Diwedd Tariff]]&gt;($B84+E$6*$BB$2)),ImportSupplyContract[[Ceiniogau fesul kWh]:[Ceiniogau fesul kWh]],0,,)</f>
        <v>0</v>
      </c>
      <c r="F84" s="77" cm="1">
        <f t="array" ref="F84">_xlfn.XLOOKUP(1,(ImportSupplyContract[[Dechrau Tariff ]:[Dechrau Tariff ]]&lt;=($B84+F$6*$BB$2))*(ImportSupplyContract[[Diwedd Tariff]:[Diwedd Tariff]]&gt;($B84+F$6*$BB$2)),ImportSupplyContract[[Ceiniogau fesul kWh]:[Ceiniogau fesul kWh]],0,,)</f>
        <v>0</v>
      </c>
      <c r="G84" s="77" cm="1">
        <f t="array" ref="G84">_xlfn.XLOOKUP(1,(ImportSupplyContract[[Dechrau Tariff ]:[Dechrau Tariff ]]&lt;=($B84+G$6*$BB$2))*(ImportSupplyContract[[Diwedd Tariff]:[Diwedd Tariff]]&gt;($B84+G$6*$BB$2)),ImportSupplyContract[[Ceiniogau fesul kWh]:[Ceiniogau fesul kWh]],0,,)</f>
        <v>0</v>
      </c>
      <c r="H84" s="77" cm="1">
        <f t="array" ref="H84">_xlfn.XLOOKUP(1,(ImportSupplyContract[[Dechrau Tariff ]:[Dechrau Tariff ]]&lt;=($B84+H$6*$BB$2))*(ImportSupplyContract[[Diwedd Tariff]:[Diwedd Tariff]]&gt;($B84+H$6*$BB$2)),ImportSupplyContract[[Ceiniogau fesul kWh]:[Ceiniogau fesul kWh]],0,,)</f>
        <v>0</v>
      </c>
      <c r="I84" s="77" cm="1">
        <f t="array" ref="I84">_xlfn.XLOOKUP(1,(ImportSupplyContract[[Dechrau Tariff ]:[Dechrau Tariff ]]&lt;=($B84+I$6*$BB$2))*(ImportSupplyContract[[Diwedd Tariff]:[Diwedd Tariff]]&gt;($B84+I$6*$BB$2)),ImportSupplyContract[[Ceiniogau fesul kWh]:[Ceiniogau fesul kWh]],0,,)</f>
        <v>0</v>
      </c>
      <c r="J84" s="77" cm="1">
        <f t="array" ref="J84">_xlfn.XLOOKUP(1,(ImportSupplyContract[[Dechrau Tariff ]:[Dechrau Tariff ]]&lt;=($B84+J$6*$BB$2))*(ImportSupplyContract[[Diwedd Tariff]:[Diwedd Tariff]]&gt;($B84+J$6*$BB$2)),ImportSupplyContract[[Ceiniogau fesul kWh]:[Ceiniogau fesul kWh]],0,,)</f>
        <v>0</v>
      </c>
      <c r="K84" s="77" cm="1">
        <f t="array" ref="K84">_xlfn.XLOOKUP(1,(ImportSupplyContract[[Dechrau Tariff ]:[Dechrau Tariff ]]&lt;=($B84+K$6*$BB$2))*(ImportSupplyContract[[Diwedd Tariff]:[Diwedd Tariff]]&gt;($B84+K$6*$BB$2)),ImportSupplyContract[[Ceiniogau fesul kWh]:[Ceiniogau fesul kWh]],0,,)</f>
        <v>0</v>
      </c>
      <c r="L84" s="77" cm="1">
        <f t="array" ref="L84">_xlfn.XLOOKUP(1,(ImportSupplyContract[[Dechrau Tariff ]:[Dechrau Tariff ]]&lt;=($B84+L$6*$BB$2))*(ImportSupplyContract[[Diwedd Tariff]:[Diwedd Tariff]]&gt;($B84+L$6*$BB$2)),ImportSupplyContract[[Ceiniogau fesul kWh]:[Ceiniogau fesul kWh]],0,,)</f>
        <v>0</v>
      </c>
      <c r="M84" s="77" cm="1">
        <f t="array" ref="M84">_xlfn.XLOOKUP(1,(ImportSupplyContract[[Dechrau Tariff ]:[Dechrau Tariff ]]&lt;=($B84+M$6*$BB$2))*(ImportSupplyContract[[Diwedd Tariff]:[Diwedd Tariff]]&gt;($B84+M$6*$BB$2)),ImportSupplyContract[[Ceiniogau fesul kWh]:[Ceiniogau fesul kWh]],0,,)</f>
        <v>0</v>
      </c>
      <c r="N84" s="77" cm="1">
        <f t="array" ref="N84">_xlfn.XLOOKUP(1,(ImportSupplyContract[[Dechrau Tariff ]:[Dechrau Tariff ]]&lt;=($B84+N$6*$BB$2))*(ImportSupplyContract[[Diwedd Tariff]:[Diwedd Tariff]]&gt;($B84+N$6*$BB$2)),ImportSupplyContract[[Ceiniogau fesul kWh]:[Ceiniogau fesul kWh]],0,,)</f>
        <v>0</v>
      </c>
      <c r="O84" s="77" cm="1">
        <f t="array" ref="O84">_xlfn.XLOOKUP(1,(ImportSupplyContract[[Dechrau Tariff ]:[Dechrau Tariff ]]&lt;=($B84+O$6*$BB$2))*(ImportSupplyContract[[Diwedd Tariff]:[Diwedd Tariff]]&gt;($B84+O$6*$BB$2)),ImportSupplyContract[[Ceiniogau fesul kWh]:[Ceiniogau fesul kWh]],0,,)</f>
        <v>0</v>
      </c>
      <c r="P84" s="77" cm="1">
        <f t="array" ref="P84">_xlfn.XLOOKUP(1,(ImportSupplyContract[[Dechrau Tariff ]:[Dechrau Tariff ]]&lt;=($B84+P$6*$BB$2))*(ImportSupplyContract[[Diwedd Tariff]:[Diwedd Tariff]]&gt;($B84+P$6*$BB$2)),ImportSupplyContract[[Ceiniogau fesul kWh]:[Ceiniogau fesul kWh]],0,,)</f>
        <v>0</v>
      </c>
      <c r="Q84" s="77" cm="1">
        <f t="array" ref="Q84">_xlfn.XLOOKUP(1,(ImportSupplyContract[[Dechrau Tariff ]:[Dechrau Tariff ]]&lt;=($B84+Q$6*$BB$2))*(ImportSupplyContract[[Diwedd Tariff]:[Diwedd Tariff]]&gt;($B84+Q$6*$BB$2)),ImportSupplyContract[[Ceiniogau fesul kWh]:[Ceiniogau fesul kWh]],0,,)</f>
        <v>0</v>
      </c>
      <c r="R84" s="77" cm="1">
        <f t="array" ref="R84">_xlfn.XLOOKUP(1,(ImportSupplyContract[[Dechrau Tariff ]:[Dechrau Tariff ]]&lt;=($B84+R$6*$BB$2))*(ImportSupplyContract[[Diwedd Tariff]:[Diwedd Tariff]]&gt;($B84+R$6*$BB$2)),ImportSupplyContract[[Ceiniogau fesul kWh]:[Ceiniogau fesul kWh]],0,,)</f>
        <v>0</v>
      </c>
      <c r="S84" s="77" cm="1">
        <f t="array" ref="S84">_xlfn.XLOOKUP(1,(ImportSupplyContract[[Dechrau Tariff ]:[Dechrau Tariff ]]&lt;=($B84+S$6*$BB$2))*(ImportSupplyContract[[Diwedd Tariff]:[Diwedd Tariff]]&gt;($B84+S$6*$BB$2)),ImportSupplyContract[[Ceiniogau fesul kWh]:[Ceiniogau fesul kWh]],0,,)</f>
        <v>0</v>
      </c>
      <c r="T84" s="77" cm="1">
        <f t="array" ref="T84">_xlfn.XLOOKUP(1,(ImportSupplyContract[[Dechrau Tariff ]:[Dechrau Tariff ]]&lt;=($B84+T$6*$BB$2))*(ImportSupplyContract[[Diwedd Tariff]:[Diwedd Tariff]]&gt;($B84+T$6*$BB$2)),ImportSupplyContract[[Ceiniogau fesul kWh]:[Ceiniogau fesul kWh]],0,,)</f>
        <v>0</v>
      </c>
      <c r="U84" s="77" cm="1">
        <f t="array" ref="U84">_xlfn.XLOOKUP(1,(ImportSupplyContract[[Dechrau Tariff ]:[Dechrau Tariff ]]&lt;=($B84+U$6*$BB$2))*(ImportSupplyContract[[Diwedd Tariff]:[Diwedd Tariff]]&gt;($B84+U$6*$BB$2)),ImportSupplyContract[[Ceiniogau fesul kWh]:[Ceiniogau fesul kWh]],0,,)</f>
        <v>0</v>
      </c>
      <c r="V84" s="77" cm="1">
        <f t="array" ref="V84">_xlfn.XLOOKUP(1,(ImportSupplyContract[[Dechrau Tariff ]:[Dechrau Tariff ]]&lt;=($B84+V$6*$BB$2))*(ImportSupplyContract[[Diwedd Tariff]:[Diwedd Tariff]]&gt;($B84+V$6*$BB$2)),ImportSupplyContract[[Ceiniogau fesul kWh]:[Ceiniogau fesul kWh]],0,,)</f>
        <v>0</v>
      </c>
      <c r="W84" s="77" cm="1">
        <f t="array" ref="W84">_xlfn.XLOOKUP(1,(ImportSupplyContract[[Dechrau Tariff ]:[Dechrau Tariff ]]&lt;=($B84+W$6*$BB$2))*(ImportSupplyContract[[Diwedd Tariff]:[Diwedd Tariff]]&gt;($B84+W$6*$BB$2)),ImportSupplyContract[[Ceiniogau fesul kWh]:[Ceiniogau fesul kWh]],0,,)</f>
        <v>0</v>
      </c>
      <c r="X84" s="77" cm="1">
        <f t="array" ref="X84">_xlfn.XLOOKUP(1,(ImportSupplyContract[[Dechrau Tariff ]:[Dechrau Tariff ]]&lt;=($B84+X$6*$BB$2))*(ImportSupplyContract[[Diwedd Tariff]:[Diwedd Tariff]]&gt;($B84+X$6*$BB$2)),ImportSupplyContract[[Ceiniogau fesul kWh]:[Ceiniogau fesul kWh]],0,,)</f>
        <v>0</v>
      </c>
      <c r="Y84" s="77" cm="1">
        <f t="array" ref="Y84">_xlfn.XLOOKUP(1,(ImportSupplyContract[[Dechrau Tariff ]:[Dechrau Tariff ]]&lt;=($B84+Y$6*$BB$2))*(ImportSupplyContract[[Diwedd Tariff]:[Diwedd Tariff]]&gt;($B84+Y$6*$BB$2)),ImportSupplyContract[[Ceiniogau fesul kWh]:[Ceiniogau fesul kWh]],0,,)</f>
        <v>0</v>
      </c>
      <c r="Z84" s="77" cm="1">
        <f t="array" ref="Z84">_xlfn.XLOOKUP(1,(ImportSupplyContract[[Dechrau Tariff ]:[Dechrau Tariff ]]&lt;=($B84+Z$6*$BB$2))*(ImportSupplyContract[[Diwedd Tariff]:[Diwedd Tariff]]&gt;($B84+Z$6*$BB$2)),ImportSupplyContract[[Ceiniogau fesul kWh]:[Ceiniogau fesul kWh]],0,,)</f>
        <v>0</v>
      </c>
      <c r="AA84" s="77" cm="1">
        <f t="array" ref="AA84">_xlfn.XLOOKUP(1,(ImportSupplyContract[[Dechrau Tariff ]:[Dechrau Tariff ]]&lt;=($B84+AA$6*$BB$2))*(ImportSupplyContract[[Diwedd Tariff]:[Diwedd Tariff]]&gt;($B84+AA$6*$BB$2)),ImportSupplyContract[[Ceiniogau fesul kWh]:[Ceiniogau fesul kWh]],0,,)</f>
        <v>0</v>
      </c>
      <c r="AB84" s="77" cm="1">
        <f t="array" ref="AB84">_xlfn.XLOOKUP(1,(ImportSupplyContract[[Dechrau Tariff ]:[Dechrau Tariff ]]&lt;=($B84+AB$6*$BB$2))*(ImportSupplyContract[[Diwedd Tariff]:[Diwedd Tariff]]&gt;($B84+AB$6*$BB$2)),ImportSupplyContract[[Ceiniogau fesul kWh]:[Ceiniogau fesul kWh]],0,,)</f>
        <v>0</v>
      </c>
      <c r="AC84" s="77" cm="1">
        <f t="array" ref="AC84">_xlfn.XLOOKUP(1,(ImportSupplyContract[[Dechrau Tariff ]:[Dechrau Tariff ]]&lt;=($B84+AC$6*$BB$2))*(ImportSupplyContract[[Diwedd Tariff]:[Diwedd Tariff]]&gt;($B84+AC$6*$BB$2)),ImportSupplyContract[[Ceiniogau fesul kWh]:[Ceiniogau fesul kWh]],0,,)</f>
        <v>0</v>
      </c>
      <c r="AD84" s="77" cm="1">
        <f t="array" ref="AD84">_xlfn.XLOOKUP(1,(ImportSupplyContract[[Dechrau Tariff ]:[Dechrau Tariff ]]&lt;=($B84+AD$6*$BB$2))*(ImportSupplyContract[[Diwedd Tariff]:[Diwedd Tariff]]&gt;($B84+AD$6*$BB$2)),ImportSupplyContract[[Ceiniogau fesul kWh]:[Ceiniogau fesul kWh]],0,,)</f>
        <v>0</v>
      </c>
      <c r="AE84" s="77" cm="1">
        <f t="array" ref="AE84">_xlfn.XLOOKUP(1,(ImportSupplyContract[[Dechrau Tariff ]:[Dechrau Tariff ]]&lt;=($B84+AE$6*$BB$2))*(ImportSupplyContract[[Diwedd Tariff]:[Diwedd Tariff]]&gt;($B84+AE$6*$BB$2)),ImportSupplyContract[[Ceiniogau fesul kWh]:[Ceiniogau fesul kWh]],0,,)</f>
        <v>0</v>
      </c>
      <c r="AF84" s="77" cm="1">
        <f t="array" ref="AF84">_xlfn.XLOOKUP(1,(ImportSupplyContract[[Dechrau Tariff ]:[Dechrau Tariff ]]&lt;=($B84+AF$6*$BB$2))*(ImportSupplyContract[[Diwedd Tariff]:[Diwedd Tariff]]&gt;($B84+AF$6*$BB$2)),ImportSupplyContract[[Ceiniogau fesul kWh]:[Ceiniogau fesul kWh]],0,,)</f>
        <v>0</v>
      </c>
      <c r="AG84" s="77" cm="1">
        <f t="array" ref="AG84">_xlfn.XLOOKUP(1,(ImportSupplyContract[[Dechrau Tariff ]:[Dechrau Tariff ]]&lt;=($B84+AG$6*$BB$2))*(ImportSupplyContract[[Diwedd Tariff]:[Diwedd Tariff]]&gt;($B84+AG$6*$BB$2)),ImportSupplyContract[[Ceiniogau fesul kWh]:[Ceiniogau fesul kWh]],0,,)</f>
        <v>0</v>
      </c>
      <c r="AH84" s="77" cm="1">
        <f t="array" ref="AH84">_xlfn.XLOOKUP(1,(ImportSupplyContract[[Dechrau Tariff ]:[Dechrau Tariff ]]&lt;=($B84+AH$6*$BB$2))*(ImportSupplyContract[[Diwedd Tariff]:[Diwedd Tariff]]&gt;($B84+AH$6*$BB$2)),ImportSupplyContract[[Ceiniogau fesul kWh]:[Ceiniogau fesul kWh]],0,,)</f>
        <v>0</v>
      </c>
      <c r="AI84" s="77" cm="1">
        <f t="array" ref="AI84">_xlfn.XLOOKUP(1,(ImportSupplyContract[[Dechrau Tariff ]:[Dechrau Tariff ]]&lt;=($B84+AI$6*$BB$2))*(ImportSupplyContract[[Diwedd Tariff]:[Diwedd Tariff]]&gt;($B84+AI$6*$BB$2)),ImportSupplyContract[[Ceiniogau fesul kWh]:[Ceiniogau fesul kWh]],0,,)</f>
        <v>0</v>
      </c>
      <c r="AJ84" s="77" cm="1">
        <f t="array" ref="AJ84">_xlfn.XLOOKUP(1,(ImportSupplyContract[[Dechrau Tariff ]:[Dechrau Tariff ]]&lt;=($B84+AJ$6*$BB$2))*(ImportSupplyContract[[Diwedd Tariff]:[Diwedd Tariff]]&gt;($B84+AJ$6*$BB$2)),ImportSupplyContract[[Ceiniogau fesul kWh]:[Ceiniogau fesul kWh]],0,,)</f>
        <v>0</v>
      </c>
      <c r="AK84" s="77" cm="1">
        <f t="array" ref="AK84">_xlfn.XLOOKUP(1,(ImportSupplyContract[[Dechrau Tariff ]:[Dechrau Tariff ]]&lt;=($B84+AK$6*$BB$2))*(ImportSupplyContract[[Diwedd Tariff]:[Diwedd Tariff]]&gt;($B84+AK$6*$BB$2)),ImportSupplyContract[[Ceiniogau fesul kWh]:[Ceiniogau fesul kWh]],0,,)</f>
        <v>0</v>
      </c>
      <c r="AL84" s="77" cm="1">
        <f t="array" ref="AL84">_xlfn.XLOOKUP(1,(ImportSupplyContract[[Dechrau Tariff ]:[Dechrau Tariff ]]&lt;=($B84+AL$6*$BB$2))*(ImportSupplyContract[[Diwedd Tariff]:[Diwedd Tariff]]&gt;($B84+AL$6*$BB$2)),ImportSupplyContract[[Ceiniogau fesul kWh]:[Ceiniogau fesul kWh]],0,,)</f>
        <v>0</v>
      </c>
      <c r="AM84" s="77" cm="1">
        <f t="array" ref="AM84">_xlfn.XLOOKUP(1,(ImportSupplyContract[[Dechrau Tariff ]:[Dechrau Tariff ]]&lt;=($B84+AM$6*$BB$2))*(ImportSupplyContract[[Diwedd Tariff]:[Diwedd Tariff]]&gt;($B84+AM$6*$BB$2)),ImportSupplyContract[[Ceiniogau fesul kWh]:[Ceiniogau fesul kWh]],0,,)</f>
        <v>0</v>
      </c>
      <c r="AN84" s="77" cm="1">
        <f t="array" ref="AN84">_xlfn.XLOOKUP(1,(ImportSupplyContract[[Dechrau Tariff ]:[Dechrau Tariff ]]&lt;=($B84+AN$6*$BB$2))*(ImportSupplyContract[[Diwedd Tariff]:[Diwedd Tariff]]&gt;($B84+AN$6*$BB$2)),ImportSupplyContract[[Ceiniogau fesul kWh]:[Ceiniogau fesul kWh]],0,,)</f>
        <v>0</v>
      </c>
      <c r="AO84" s="77" cm="1">
        <f t="array" ref="AO84">_xlfn.XLOOKUP(1,(ImportSupplyContract[[Dechrau Tariff ]:[Dechrau Tariff ]]&lt;=($B84+AO$6*$BB$2))*(ImportSupplyContract[[Diwedd Tariff]:[Diwedd Tariff]]&gt;($B84+AO$6*$BB$2)),ImportSupplyContract[[Ceiniogau fesul kWh]:[Ceiniogau fesul kWh]],0,,)</f>
        <v>0</v>
      </c>
      <c r="AP84" s="77" cm="1">
        <f t="array" ref="AP84">_xlfn.XLOOKUP(1,(ImportSupplyContract[[Dechrau Tariff ]:[Dechrau Tariff ]]&lt;=($B84+AP$6*$BB$2))*(ImportSupplyContract[[Diwedd Tariff]:[Diwedd Tariff]]&gt;($B84+AP$6*$BB$2)),ImportSupplyContract[[Ceiniogau fesul kWh]:[Ceiniogau fesul kWh]],0,,)</f>
        <v>0</v>
      </c>
      <c r="AQ84" s="77" cm="1">
        <f t="array" ref="AQ84">_xlfn.XLOOKUP(1,(ImportSupplyContract[[Dechrau Tariff ]:[Dechrau Tariff ]]&lt;=($B84+AQ$6*$BB$2))*(ImportSupplyContract[[Diwedd Tariff]:[Diwedd Tariff]]&gt;($B84+AQ$6*$BB$2)),ImportSupplyContract[[Ceiniogau fesul kWh]:[Ceiniogau fesul kWh]],0,,)</f>
        <v>0</v>
      </c>
      <c r="AR84" s="77" cm="1">
        <f t="array" ref="AR84">_xlfn.XLOOKUP(1,(ImportSupplyContract[[Dechrau Tariff ]:[Dechrau Tariff ]]&lt;=($B84+AR$6*$BB$2))*(ImportSupplyContract[[Diwedd Tariff]:[Diwedd Tariff]]&gt;($B84+AR$6*$BB$2)),ImportSupplyContract[[Ceiniogau fesul kWh]:[Ceiniogau fesul kWh]],0,,)</f>
        <v>0</v>
      </c>
      <c r="AS84" s="77" cm="1">
        <f t="array" ref="AS84">_xlfn.XLOOKUP(1,(ImportSupplyContract[[Dechrau Tariff ]:[Dechrau Tariff ]]&lt;=($B84+AS$6*$BB$2))*(ImportSupplyContract[[Diwedd Tariff]:[Diwedd Tariff]]&gt;($B84+AS$6*$BB$2)),ImportSupplyContract[[Ceiniogau fesul kWh]:[Ceiniogau fesul kWh]],0,,)</f>
        <v>0</v>
      </c>
      <c r="AT84" s="77" cm="1">
        <f t="array" ref="AT84">_xlfn.XLOOKUP(1,(ImportSupplyContract[[Dechrau Tariff ]:[Dechrau Tariff ]]&lt;=($B84+AT$6*$BB$2))*(ImportSupplyContract[[Diwedd Tariff]:[Diwedd Tariff]]&gt;($B84+AT$6*$BB$2)),ImportSupplyContract[[Ceiniogau fesul kWh]:[Ceiniogau fesul kWh]],0,,)</f>
        <v>0</v>
      </c>
      <c r="AU84" s="77" cm="1">
        <f t="array" ref="AU84">_xlfn.XLOOKUP(1,(ImportSupplyContract[[Dechrau Tariff ]:[Dechrau Tariff ]]&lt;=($B84+AU$6*$BB$2))*(ImportSupplyContract[[Diwedd Tariff]:[Diwedd Tariff]]&gt;($B84+AU$6*$BB$2)),ImportSupplyContract[[Ceiniogau fesul kWh]:[Ceiniogau fesul kWh]],0,,)</f>
        <v>0</v>
      </c>
      <c r="AV84" s="77" cm="1">
        <f t="array" ref="AV84">_xlfn.XLOOKUP(1,(ImportSupplyContract[[Dechrau Tariff ]:[Dechrau Tariff ]]&lt;=($B84+AV$6*$BB$2))*(ImportSupplyContract[[Diwedd Tariff]:[Diwedd Tariff]]&gt;($B84+AV$6*$BB$2)),ImportSupplyContract[[Ceiniogau fesul kWh]:[Ceiniogau fesul kWh]],0,,)</f>
        <v>0</v>
      </c>
      <c r="AW84" s="77" cm="1">
        <f t="array" ref="AW84">_xlfn.XLOOKUP(1,(ImportSupplyContract[[Dechrau Tariff ]:[Dechrau Tariff ]]&lt;=($B84+AW$6*$BB$2))*(ImportSupplyContract[[Diwedd Tariff]:[Diwedd Tariff]]&gt;($B84+AW$6*$BB$2)),ImportSupplyContract[[Ceiniogau fesul kWh]:[Ceiniogau fesul kWh]],0,,)</f>
        <v>0</v>
      </c>
      <c r="AX84" s="77" cm="1">
        <f t="array" ref="AX84">_xlfn.XLOOKUP(1,(ImportSupplyContract[[Dechrau Tariff ]:[Dechrau Tariff ]]&lt;=($B84+AX$6*$BB$2))*(ImportSupplyContract[[Diwedd Tariff]:[Diwedd Tariff]]&gt;($B84+AX$6*$BB$2)),ImportSupplyContract[[Ceiniogau fesul kWh]:[Ceiniogau fesul kWh]],0,,)</f>
        <v>0</v>
      </c>
    </row>
    <row r="85" spans="2:50" x14ac:dyDescent="0.3">
      <c r="B85" s="30">
        <v>45370</v>
      </c>
      <c r="C85" s="77" cm="1">
        <f t="array" ref="C85">_xlfn.XLOOKUP(1,(ImportSupplyContract[[Dechrau Tariff ]:[Dechrau Tariff ]]&lt;=($B85+C$6*$BB$2))*(ImportSupplyContract[[Diwedd Tariff]:[Diwedd Tariff]]&gt;($B85+C$6*$BB$2)),ImportSupplyContract[[Ceiniogau fesul kWh]:[Ceiniogau fesul kWh]],0,,)</f>
        <v>0</v>
      </c>
      <c r="D85" s="77" cm="1">
        <f t="array" ref="D85">_xlfn.XLOOKUP(1,(ImportSupplyContract[[Dechrau Tariff ]:[Dechrau Tariff ]]&lt;=($B85+D$6*$BB$2))*(ImportSupplyContract[[Diwedd Tariff]:[Diwedd Tariff]]&gt;($B85+D$6*$BB$2)),ImportSupplyContract[[Ceiniogau fesul kWh]:[Ceiniogau fesul kWh]],0,,)</f>
        <v>0</v>
      </c>
      <c r="E85" s="77" cm="1">
        <f t="array" ref="E85">_xlfn.XLOOKUP(1,(ImportSupplyContract[[Dechrau Tariff ]:[Dechrau Tariff ]]&lt;=($B85+E$6*$BB$2))*(ImportSupplyContract[[Diwedd Tariff]:[Diwedd Tariff]]&gt;($B85+E$6*$BB$2)),ImportSupplyContract[[Ceiniogau fesul kWh]:[Ceiniogau fesul kWh]],0,,)</f>
        <v>0</v>
      </c>
      <c r="F85" s="77" cm="1">
        <f t="array" ref="F85">_xlfn.XLOOKUP(1,(ImportSupplyContract[[Dechrau Tariff ]:[Dechrau Tariff ]]&lt;=($B85+F$6*$BB$2))*(ImportSupplyContract[[Diwedd Tariff]:[Diwedd Tariff]]&gt;($B85+F$6*$BB$2)),ImportSupplyContract[[Ceiniogau fesul kWh]:[Ceiniogau fesul kWh]],0,,)</f>
        <v>0</v>
      </c>
      <c r="G85" s="77" cm="1">
        <f t="array" ref="G85">_xlfn.XLOOKUP(1,(ImportSupplyContract[[Dechrau Tariff ]:[Dechrau Tariff ]]&lt;=($B85+G$6*$BB$2))*(ImportSupplyContract[[Diwedd Tariff]:[Diwedd Tariff]]&gt;($B85+G$6*$BB$2)),ImportSupplyContract[[Ceiniogau fesul kWh]:[Ceiniogau fesul kWh]],0,,)</f>
        <v>0</v>
      </c>
      <c r="H85" s="77" cm="1">
        <f t="array" ref="H85">_xlfn.XLOOKUP(1,(ImportSupplyContract[[Dechrau Tariff ]:[Dechrau Tariff ]]&lt;=($B85+H$6*$BB$2))*(ImportSupplyContract[[Diwedd Tariff]:[Diwedd Tariff]]&gt;($B85+H$6*$BB$2)),ImportSupplyContract[[Ceiniogau fesul kWh]:[Ceiniogau fesul kWh]],0,,)</f>
        <v>0</v>
      </c>
      <c r="I85" s="77" cm="1">
        <f t="array" ref="I85">_xlfn.XLOOKUP(1,(ImportSupplyContract[[Dechrau Tariff ]:[Dechrau Tariff ]]&lt;=($B85+I$6*$BB$2))*(ImportSupplyContract[[Diwedd Tariff]:[Diwedd Tariff]]&gt;($B85+I$6*$BB$2)),ImportSupplyContract[[Ceiniogau fesul kWh]:[Ceiniogau fesul kWh]],0,,)</f>
        <v>0</v>
      </c>
      <c r="J85" s="77" cm="1">
        <f t="array" ref="J85">_xlfn.XLOOKUP(1,(ImportSupplyContract[[Dechrau Tariff ]:[Dechrau Tariff ]]&lt;=($B85+J$6*$BB$2))*(ImportSupplyContract[[Diwedd Tariff]:[Diwedd Tariff]]&gt;($B85+J$6*$BB$2)),ImportSupplyContract[[Ceiniogau fesul kWh]:[Ceiniogau fesul kWh]],0,,)</f>
        <v>0</v>
      </c>
      <c r="K85" s="77" cm="1">
        <f t="array" ref="K85">_xlfn.XLOOKUP(1,(ImportSupplyContract[[Dechrau Tariff ]:[Dechrau Tariff ]]&lt;=($B85+K$6*$BB$2))*(ImportSupplyContract[[Diwedd Tariff]:[Diwedd Tariff]]&gt;($B85+K$6*$BB$2)),ImportSupplyContract[[Ceiniogau fesul kWh]:[Ceiniogau fesul kWh]],0,,)</f>
        <v>0</v>
      </c>
      <c r="L85" s="77" cm="1">
        <f t="array" ref="L85">_xlfn.XLOOKUP(1,(ImportSupplyContract[[Dechrau Tariff ]:[Dechrau Tariff ]]&lt;=($B85+L$6*$BB$2))*(ImportSupplyContract[[Diwedd Tariff]:[Diwedd Tariff]]&gt;($B85+L$6*$BB$2)),ImportSupplyContract[[Ceiniogau fesul kWh]:[Ceiniogau fesul kWh]],0,,)</f>
        <v>0</v>
      </c>
      <c r="M85" s="77" cm="1">
        <f t="array" ref="M85">_xlfn.XLOOKUP(1,(ImportSupplyContract[[Dechrau Tariff ]:[Dechrau Tariff ]]&lt;=($B85+M$6*$BB$2))*(ImportSupplyContract[[Diwedd Tariff]:[Diwedd Tariff]]&gt;($B85+M$6*$BB$2)),ImportSupplyContract[[Ceiniogau fesul kWh]:[Ceiniogau fesul kWh]],0,,)</f>
        <v>0</v>
      </c>
      <c r="N85" s="77" cm="1">
        <f t="array" ref="N85">_xlfn.XLOOKUP(1,(ImportSupplyContract[[Dechrau Tariff ]:[Dechrau Tariff ]]&lt;=($B85+N$6*$BB$2))*(ImportSupplyContract[[Diwedd Tariff]:[Diwedd Tariff]]&gt;($B85+N$6*$BB$2)),ImportSupplyContract[[Ceiniogau fesul kWh]:[Ceiniogau fesul kWh]],0,,)</f>
        <v>0</v>
      </c>
      <c r="O85" s="77" cm="1">
        <f t="array" ref="O85">_xlfn.XLOOKUP(1,(ImportSupplyContract[[Dechrau Tariff ]:[Dechrau Tariff ]]&lt;=($B85+O$6*$BB$2))*(ImportSupplyContract[[Diwedd Tariff]:[Diwedd Tariff]]&gt;($B85+O$6*$BB$2)),ImportSupplyContract[[Ceiniogau fesul kWh]:[Ceiniogau fesul kWh]],0,,)</f>
        <v>0</v>
      </c>
      <c r="P85" s="77" cm="1">
        <f t="array" ref="P85">_xlfn.XLOOKUP(1,(ImportSupplyContract[[Dechrau Tariff ]:[Dechrau Tariff ]]&lt;=($B85+P$6*$BB$2))*(ImportSupplyContract[[Diwedd Tariff]:[Diwedd Tariff]]&gt;($B85+P$6*$BB$2)),ImportSupplyContract[[Ceiniogau fesul kWh]:[Ceiniogau fesul kWh]],0,,)</f>
        <v>0</v>
      </c>
      <c r="Q85" s="77" cm="1">
        <f t="array" ref="Q85">_xlfn.XLOOKUP(1,(ImportSupplyContract[[Dechrau Tariff ]:[Dechrau Tariff ]]&lt;=($B85+Q$6*$BB$2))*(ImportSupplyContract[[Diwedd Tariff]:[Diwedd Tariff]]&gt;($B85+Q$6*$BB$2)),ImportSupplyContract[[Ceiniogau fesul kWh]:[Ceiniogau fesul kWh]],0,,)</f>
        <v>0</v>
      </c>
      <c r="R85" s="77" cm="1">
        <f t="array" ref="R85">_xlfn.XLOOKUP(1,(ImportSupplyContract[[Dechrau Tariff ]:[Dechrau Tariff ]]&lt;=($B85+R$6*$BB$2))*(ImportSupplyContract[[Diwedd Tariff]:[Diwedd Tariff]]&gt;($B85+R$6*$BB$2)),ImportSupplyContract[[Ceiniogau fesul kWh]:[Ceiniogau fesul kWh]],0,,)</f>
        <v>0</v>
      </c>
      <c r="S85" s="77" cm="1">
        <f t="array" ref="S85">_xlfn.XLOOKUP(1,(ImportSupplyContract[[Dechrau Tariff ]:[Dechrau Tariff ]]&lt;=($B85+S$6*$BB$2))*(ImportSupplyContract[[Diwedd Tariff]:[Diwedd Tariff]]&gt;($B85+S$6*$BB$2)),ImportSupplyContract[[Ceiniogau fesul kWh]:[Ceiniogau fesul kWh]],0,,)</f>
        <v>0</v>
      </c>
      <c r="T85" s="77" cm="1">
        <f t="array" ref="T85">_xlfn.XLOOKUP(1,(ImportSupplyContract[[Dechrau Tariff ]:[Dechrau Tariff ]]&lt;=($B85+T$6*$BB$2))*(ImportSupplyContract[[Diwedd Tariff]:[Diwedd Tariff]]&gt;($B85+T$6*$BB$2)),ImportSupplyContract[[Ceiniogau fesul kWh]:[Ceiniogau fesul kWh]],0,,)</f>
        <v>0</v>
      </c>
      <c r="U85" s="77" cm="1">
        <f t="array" ref="U85">_xlfn.XLOOKUP(1,(ImportSupplyContract[[Dechrau Tariff ]:[Dechrau Tariff ]]&lt;=($B85+U$6*$BB$2))*(ImportSupplyContract[[Diwedd Tariff]:[Diwedd Tariff]]&gt;($B85+U$6*$BB$2)),ImportSupplyContract[[Ceiniogau fesul kWh]:[Ceiniogau fesul kWh]],0,,)</f>
        <v>0</v>
      </c>
      <c r="V85" s="77" cm="1">
        <f t="array" ref="V85">_xlfn.XLOOKUP(1,(ImportSupplyContract[[Dechrau Tariff ]:[Dechrau Tariff ]]&lt;=($B85+V$6*$BB$2))*(ImportSupplyContract[[Diwedd Tariff]:[Diwedd Tariff]]&gt;($B85+V$6*$BB$2)),ImportSupplyContract[[Ceiniogau fesul kWh]:[Ceiniogau fesul kWh]],0,,)</f>
        <v>0</v>
      </c>
      <c r="W85" s="77" cm="1">
        <f t="array" ref="W85">_xlfn.XLOOKUP(1,(ImportSupplyContract[[Dechrau Tariff ]:[Dechrau Tariff ]]&lt;=($B85+W$6*$BB$2))*(ImportSupplyContract[[Diwedd Tariff]:[Diwedd Tariff]]&gt;($B85+W$6*$BB$2)),ImportSupplyContract[[Ceiniogau fesul kWh]:[Ceiniogau fesul kWh]],0,,)</f>
        <v>0</v>
      </c>
      <c r="X85" s="77" cm="1">
        <f t="array" ref="X85">_xlfn.XLOOKUP(1,(ImportSupplyContract[[Dechrau Tariff ]:[Dechrau Tariff ]]&lt;=($B85+X$6*$BB$2))*(ImportSupplyContract[[Diwedd Tariff]:[Diwedd Tariff]]&gt;($B85+X$6*$BB$2)),ImportSupplyContract[[Ceiniogau fesul kWh]:[Ceiniogau fesul kWh]],0,,)</f>
        <v>0</v>
      </c>
      <c r="Y85" s="77" cm="1">
        <f t="array" ref="Y85">_xlfn.XLOOKUP(1,(ImportSupplyContract[[Dechrau Tariff ]:[Dechrau Tariff ]]&lt;=($B85+Y$6*$BB$2))*(ImportSupplyContract[[Diwedd Tariff]:[Diwedd Tariff]]&gt;($B85+Y$6*$BB$2)),ImportSupplyContract[[Ceiniogau fesul kWh]:[Ceiniogau fesul kWh]],0,,)</f>
        <v>0</v>
      </c>
      <c r="Z85" s="77" cm="1">
        <f t="array" ref="Z85">_xlfn.XLOOKUP(1,(ImportSupplyContract[[Dechrau Tariff ]:[Dechrau Tariff ]]&lt;=($B85+Z$6*$BB$2))*(ImportSupplyContract[[Diwedd Tariff]:[Diwedd Tariff]]&gt;($B85+Z$6*$BB$2)),ImportSupplyContract[[Ceiniogau fesul kWh]:[Ceiniogau fesul kWh]],0,,)</f>
        <v>0</v>
      </c>
      <c r="AA85" s="77" cm="1">
        <f t="array" ref="AA85">_xlfn.XLOOKUP(1,(ImportSupplyContract[[Dechrau Tariff ]:[Dechrau Tariff ]]&lt;=($B85+AA$6*$BB$2))*(ImportSupplyContract[[Diwedd Tariff]:[Diwedd Tariff]]&gt;($B85+AA$6*$BB$2)),ImportSupplyContract[[Ceiniogau fesul kWh]:[Ceiniogau fesul kWh]],0,,)</f>
        <v>0</v>
      </c>
      <c r="AB85" s="77" cm="1">
        <f t="array" ref="AB85">_xlfn.XLOOKUP(1,(ImportSupplyContract[[Dechrau Tariff ]:[Dechrau Tariff ]]&lt;=($B85+AB$6*$BB$2))*(ImportSupplyContract[[Diwedd Tariff]:[Diwedd Tariff]]&gt;($B85+AB$6*$BB$2)),ImportSupplyContract[[Ceiniogau fesul kWh]:[Ceiniogau fesul kWh]],0,,)</f>
        <v>0</v>
      </c>
      <c r="AC85" s="77" cm="1">
        <f t="array" ref="AC85">_xlfn.XLOOKUP(1,(ImportSupplyContract[[Dechrau Tariff ]:[Dechrau Tariff ]]&lt;=($B85+AC$6*$BB$2))*(ImportSupplyContract[[Diwedd Tariff]:[Diwedd Tariff]]&gt;($B85+AC$6*$BB$2)),ImportSupplyContract[[Ceiniogau fesul kWh]:[Ceiniogau fesul kWh]],0,,)</f>
        <v>0</v>
      </c>
      <c r="AD85" s="77" cm="1">
        <f t="array" ref="AD85">_xlfn.XLOOKUP(1,(ImportSupplyContract[[Dechrau Tariff ]:[Dechrau Tariff ]]&lt;=($B85+AD$6*$BB$2))*(ImportSupplyContract[[Diwedd Tariff]:[Diwedd Tariff]]&gt;($B85+AD$6*$BB$2)),ImportSupplyContract[[Ceiniogau fesul kWh]:[Ceiniogau fesul kWh]],0,,)</f>
        <v>0</v>
      </c>
      <c r="AE85" s="77" cm="1">
        <f t="array" ref="AE85">_xlfn.XLOOKUP(1,(ImportSupplyContract[[Dechrau Tariff ]:[Dechrau Tariff ]]&lt;=($B85+AE$6*$BB$2))*(ImportSupplyContract[[Diwedd Tariff]:[Diwedd Tariff]]&gt;($B85+AE$6*$BB$2)),ImportSupplyContract[[Ceiniogau fesul kWh]:[Ceiniogau fesul kWh]],0,,)</f>
        <v>0</v>
      </c>
      <c r="AF85" s="77" cm="1">
        <f t="array" ref="AF85">_xlfn.XLOOKUP(1,(ImportSupplyContract[[Dechrau Tariff ]:[Dechrau Tariff ]]&lt;=($B85+AF$6*$BB$2))*(ImportSupplyContract[[Diwedd Tariff]:[Diwedd Tariff]]&gt;($B85+AF$6*$BB$2)),ImportSupplyContract[[Ceiniogau fesul kWh]:[Ceiniogau fesul kWh]],0,,)</f>
        <v>0</v>
      </c>
      <c r="AG85" s="77" cm="1">
        <f t="array" ref="AG85">_xlfn.XLOOKUP(1,(ImportSupplyContract[[Dechrau Tariff ]:[Dechrau Tariff ]]&lt;=($B85+AG$6*$BB$2))*(ImportSupplyContract[[Diwedd Tariff]:[Diwedd Tariff]]&gt;($B85+AG$6*$BB$2)),ImportSupplyContract[[Ceiniogau fesul kWh]:[Ceiniogau fesul kWh]],0,,)</f>
        <v>0</v>
      </c>
      <c r="AH85" s="77" cm="1">
        <f t="array" ref="AH85">_xlfn.XLOOKUP(1,(ImportSupplyContract[[Dechrau Tariff ]:[Dechrau Tariff ]]&lt;=($B85+AH$6*$BB$2))*(ImportSupplyContract[[Diwedd Tariff]:[Diwedd Tariff]]&gt;($B85+AH$6*$BB$2)),ImportSupplyContract[[Ceiniogau fesul kWh]:[Ceiniogau fesul kWh]],0,,)</f>
        <v>0</v>
      </c>
      <c r="AI85" s="77" cm="1">
        <f t="array" ref="AI85">_xlfn.XLOOKUP(1,(ImportSupplyContract[[Dechrau Tariff ]:[Dechrau Tariff ]]&lt;=($B85+AI$6*$BB$2))*(ImportSupplyContract[[Diwedd Tariff]:[Diwedd Tariff]]&gt;($B85+AI$6*$BB$2)),ImportSupplyContract[[Ceiniogau fesul kWh]:[Ceiniogau fesul kWh]],0,,)</f>
        <v>0</v>
      </c>
      <c r="AJ85" s="77" cm="1">
        <f t="array" ref="AJ85">_xlfn.XLOOKUP(1,(ImportSupplyContract[[Dechrau Tariff ]:[Dechrau Tariff ]]&lt;=($B85+AJ$6*$BB$2))*(ImportSupplyContract[[Diwedd Tariff]:[Diwedd Tariff]]&gt;($B85+AJ$6*$BB$2)),ImportSupplyContract[[Ceiniogau fesul kWh]:[Ceiniogau fesul kWh]],0,,)</f>
        <v>0</v>
      </c>
      <c r="AK85" s="77" cm="1">
        <f t="array" ref="AK85">_xlfn.XLOOKUP(1,(ImportSupplyContract[[Dechrau Tariff ]:[Dechrau Tariff ]]&lt;=($B85+AK$6*$BB$2))*(ImportSupplyContract[[Diwedd Tariff]:[Diwedd Tariff]]&gt;($B85+AK$6*$BB$2)),ImportSupplyContract[[Ceiniogau fesul kWh]:[Ceiniogau fesul kWh]],0,,)</f>
        <v>0</v>
      </c>
      <c r="AL85" s="77" cm="1">
        <f t="array" ref="AL85">_xlfn.XLOOKUP(1,(ImportSupplyContract[[Dechrau Tariff ]:[Dechrau Tariff ]]&lt;=($B85+AL$6*$BB$2))*(ImportSupplyContract[[Diwedd Tariff]:[Diwedd Tariff]]&gt;($B85+AL$6*$BB$2)),ImportSupplyContract[[Ceiniogau fesul kWh]:[Ceiniogau fesul kWh]],0,,)</f>
        <v>0</v>
      </c>
      <c r="AM85" s="77" cm="1">
        <f t="array" ref="AM85">_xlfn.XLOOKUP(1,(ImportSupplyContract[[Dechrau Tariff ]:[Dechrau Tariff ]]&lt;=($B85+AM$6*$BB$2))*(ImportSupplyContract[[Diwedd Tariff]:[Diwedd Tariff]]&gt;($B85+AM$6*$BB$2)),ImportSupplyContract[[Ceiniogau fesul kWh]:[Ceiniogau fesul kWh]],0,,)</f>
        <v>0</v>
      </c>
      <c r="AN85" s="77" cm="1">
        <f t="array" ref="AN85">_xlfn.XLOOKUP(1,(ImportSupplyContract[[Dechrau Tariff ]:[Dechrau Tariff ]]&lt;=($B85+AN$6*$BB$2))*(ImportSupplyContract[[Diwedd Tariff]:[Diwedd Tariff]]&gt;($B85+AN$6*$BB$2)),ImportSupplyContract[[Ceiniogau fesul kWh]:[Ceiniogau fesul kWh]],0,,)</f>
        <v>0</v>
      </c>
      <c r="AO85" s="77" cm="1">
        <f t="array" ref="AO85">_xlfn.XLOOKUP(1,(ImportSupplyContract[[Dechrau Tariff ]:[Dechrau Tariff ]]&lt;=($B85+AO$6*$BB$2))*(ImportSupplyContract[[Diwedd Tariff]:[Diwedd Tariff]]&gt;($B85+AO$6*$BB$2)),ImportSupplyContract[[Ceiniogau fesul kWh]:[Ceiniogau fesul kWh]],0,,)</f>
        <v>0</v>
      </c>
      <c r="AP85" s="77" cm="1">
        <f t="array" ref="AP85">_xlfn.XLOOKUP(1,(ImportSupplyContract[[Dechrau Tariff ]:[Dechrau Tariff ]]&lt;=($B85+AP$6*$BB$2))*(ImportSupplyContract[[Diwedd Tariff]:[Diwedd Tariff]]&gt;($B85+AP$6*$BB$2)),ImportSupplyContract[[Ceiniogau fesul kWh]:[Ceiniogau fesul kWh]],0,,)</f>
        <v>0</v>
      </c>
      <c r="AQ85" s="77" cm="1">
        <f t="array" ref="AQ85">_xlfn.XLOOKUP(1,(ImportSupplyContract[[Dechrau Tariff ]:[Dechrau Tariff ]]&lt;=($B85+AQ$6*$BB$2))*(ImportSupplyContract[[Diwedd Tariff]:[Diwedd Tariff]]&gt;($B85+AQ$6*$BB$2)),ImportSupplyContract[[Ceiniogau fesul kWh]:[Ceiniogau fesul kWh]],0,,)</f>
        <v>0</v>
      </c>
      <c r="AR85" s="77" cm="1">
        <f t="array" ref="AR85">_xlfn.XLOOKUP(1,(ImportSupplyContract[[Dechrau Tariff ]:[Dechrau Tariff ]]&lt;=($B85+AR$6*$BB$2))*(ImportSupplyContract[[Diwedd Tariff]:[Diwedd Tariff]]&gt;($B85+AR$6*$BB$2)),ImportSupplyContract[[Ceiniogau fesul kWh]:[Ceiniogau fesul kWh]],0,,)</f>
        <v>0</v>
      </c>
      <c r="AS85" s="77" cm="1">
        <f t="array" ref="AS85">_xlfn.XLOOKUP(1,(ImportSupplyContract[[Dechrau Tariff ]:[Dechrau Tariff ]]&lt;=($B85+AS$6*$BB$2))*(ImportSupplyContract[[Diwedd Tariff]:[Diwedd Tariff]]&gt;($B85+AS$6*$BB$2)),ImportSupplyContract[[Ceiniogau fesul kWh]:[Ceiniogau fesul kWh]],0,,)</f>
        <v>0</v>
      </c>
      <c r="AT85" s="77" cm="1">
        <f t="array" ref="AT85">_xlfn.XLOOKUP(1,(ImportSupplyContract[[Dechrau Tariff ]:[Dechrau Tariff ]]&lt;=($B85+AT$6*$BB$2))*(ImportSupplyContract[[Diwedd Tariff]:[Diwedd Tariff]]&gt;($B85+AT$6*$BB$2)),ImportSupplyContract[[Ceiniogau fesul kWh]:[Ceiniogau fesul kWh]],0,,)</f>
        <v>0</v>
      </c>
      <c r="AU85" s="77" cm="1">
        <f t="array" ref="AU85">_xlfn.XLOOKUP(1,(ImportSupplyContract[[Dechrau Tariff ]:[Dechrau Tariff ]]&lt;=($B85+AU$6*$BB$2))*(ImportSupplyContract[[Diwedd Tariff]:[Diwedd Tariff]]&gt;($B85+AU$6*$BB$2)),ImportSupplyContract[[Ceiniogau fesul kWh]:[Ceiniogau fesul kWh]],0,,)</f>
        <v>0</v>
      </c>
      <c r="AV85" s="77" cm="1">
        <f t="array" ref="AV85">_xlfn.XLOOKUP(1,(ImportSupplyContract[[Dechrau Tariff ]:[Dechrau Tariff ]]&lt;=($B85+AV$6*$BB$2))*(ImportSupplyContract[[Diwedd Tariff]:[Diwedd Tariff]]&gt;($B85+AV$6*$BB$2)),ImportSupplyContract[[Ceiniogau fesul kWh]:[Ceiniogau fesul kWh]],0,,)</f>
        <v>0</v>
      </c>
      <c r="AW85" s="77" cm="1">
        <f t="array" ref="AW85">_xlfn.XLOOKUP(1,(ImportSupplyContract[[Dechrau Tariff ]:[Dechrau Tariff ]]&lt;=($B85+AW$6*$BB$2))*(ImportSupplyContract[[Diwedd Tariff]:[Diwedd Tariff]]&gt;($B85+AW$6*$BB$2)),ImportSupplyContract[[Ceiniogau fesul kWh]:[Ceiniogau fesul kWh]],0,,)</f>
        <v>0</v>
      </c>
      <c r="AX85" s="77" cm="1">
        <f t="array" ref="AX85">_xlfn.XLOOKUP(1,(ImportSupplyContract[[Dechrau Tariff ]:[Dechrau Tariff ]]&lt;=($B85+AX$6*$BB$2))*(ImportSupplyContract[[Diwedd Tariff]:[Diwedd Tariff]]&gt;($B85+AX$6*$BB$2)),ImportSupplyContract[[Ceiniogau fesul kWh]:[Ceiniogau fesul kWh]],0,,)</f>
        <v>0</v>
      </c>
    </row>
    <row r="86" spans="2:50" x14ac:dyDescent="0.3">
      <c r="B86" s="30">
        <v>45371</v>
      </c>
      <c r="C86" s="77" cm="1">
        <f t="array" ref="C86">_xlfn.XLOOKUP(1,(ImportSupplyContract[[Dechrau Tariff ]:[Dechrau Tariff ]]&lt;=($B86+C$6*$BB$2))*(ImportSupplyContract[[Diwedd Tariff]:[Diwedd Tariff]]&gt;($B86+C$6*$BB$2)),ImportSupplyContract[[Ceiniogau fesul kWh]:[Ceiniogau fesul kWh]],0,,)</f>
        <v>0</v>
      </c>
      <c r="D86" s="77" cm="1">
        <f t="array" ref="D86">_xlfn.XLOOKUP(1,(ImportSupplyContract[[Dechrau Tariff ]:[Dechrau Tariff ]]&lt;=($B86+D$6*$BB$2))*(ImportSupplyContract[[Diwedd Tariff]:[Diwedd Tariff]]&gt;($B86+D$6*$BB$2)),ImportSupplyContract[[Ceiniogau fesul kWh]:[Ceiniogau fesul kWh]],0,,)</f>
        <v>0</v>
      </c>
      <c r="E86" s="77" cm="1">
        <f t="array" ref="E86">_xlfn.XLOOKUP(1,(ImportSupplyContract[[Dechrau Tariff ]:[Dechrau Tariff ]]&lt;=($B86+E$6*$BB$2))*(ImportSupplyContract[[Diwedd Tariff]:[Diwedd Tariff]]&gt;($B86+E$6*$BB$2)),ImportSupplyContract[[Ceiniogau fesul kWh]:[Ceiniogau fesul kWh]],0,,)</f>
        <v>0</v>
      </c>
      <c r="F86" s="77" cm="1">
        <f t="array" ref="F86">_xlfn.XLOOKUP(1,(ImportSupplyContract[[Dechrau Tariff ]:[Dechrau Tariff ]]&lt;=($B86+F$6*$BB$2))*(ImportSupplyContract[[Diwedd Tariff]:[Diwedd Tariff]]&gt;($B86+F$6*$BB$2)),ImportSupplyContract[[Ceiniogau fesul kWh]:[Ceiniogau fesul kWh]],0,,)</f>
        <v>0</v>
      </c>
      <c r="G86" s="77" cm="1">
        <f t="array" ref="G86">_xlfn.XLOOKUP(1,(ImportSupplyContract[[Dechrau Tariff ]:[Dechrau Tariff ]]&lt;=($B86+G$6*$BB$2))*(ImportSupplyContract[[Diwedd Tariff]:[Diwedd Tariff]]&gt;($B86+G$6*$BB$2)),ImportSupplyContract[[Ceiniogau fesul kWh]:[Ceiniogau fesul kWh]],0,,)</f>
        <v>0</v>
      </c>
      <c r="H86" s="77" cm="1">
        <f t="array" ref="H86">_xlfn.XLOOKUP(1,(ImportSupplyContract[[Dechrau Tariff ]:[Dechrau Tariff ]]&lt;=($B86+H$6*$BB$2))*(ImportSupplyContract[[Diwedd Tariff]:[Diwedd Tariff]]&gt;($B86+H$6*$BB$2)),ImportSupplyContract[[Ceiniogau fesul kWh]:[Ceiniogau fesul kWh]],0,,)</f>
        <v>0</v>
      </c>
      <c r="I86" s="77" cm="1">
        <f t="array" ref="I86">_xlfn.XLOOKUP(1,(ImportSupplyContract[[Dechrau Tariff ]:[Dechrau Tariff ]]&lt;=($B86+I$6*$BB$2))*(ImportSupplyContract[[Diwedd Tariff]:[Diwedd Tariff]]&gt;($B86+I$6*$BB$2)),ImportSupplyContract[[Ceiniogau fesul kWh]:[Ceiniogau fesul kWh]],0,,)</f>
        <v>0</v>
      </c>
      <c r="J86" s="77" cm="1">
        <f t="array" ref="J86">_xlfn.XLOOKUP(1,(ImportSupplyContract[[Dechrau Tariff ]:[Dechrau Tariff ]]&lt;=($B86+J$6*$BB$2))*(ImportSupplyContract[[Diwedd Tariff]:[Diwedd Tariff]]&gt;($B86+J$6*$BB$2)),ImportSupplyContract[[Ceiniogau fesul kWh]:[Ceiniogau fesul kWh]],0,,)</f>
        <v>0</v>
      </c>
      <c r="K86" s="77" cm="1">
        <f t="array" ref="K86">_xlfn.XLOOKUP(1,(ImportSupplyContract[[Dechrau Tariff ]:[Dechrau Tariff ]]&lt;=($B86+K$6*$BB$2))*(ImportSupplyContract[[Diwedd Tariff]:[Diwedd Tariff]]&gt;($B86+K$6*$BB$2)),ImportSupplyContract[[Ceiniogau fesul kWh]:[Ceiniogau fesul kWh]],0,,)</f>
        <v>0</v>
      </c>
      <c r="L86" s="77" cm="1">
        <f t="array" ref="L86">_xlfn.XLOOKUP(1,(ImportSupplyContract[[Dechrau Tariff ]:[Dechrau Tariff ]]&lt;=($B86+L$6*$BB$2))*(ImportSupplyContract[[Diwedd Tariff]:[Diwedd Tariff]]&gt;($B86+L$6*$BB$2)),ImportSupplyContract[[Ceiniogau fesul kWh]:[Ceiniogau fesul kWh]],0,,)</f>
        <v>0</v>
      </c>
      <c r="M86" s="77" cm="1">
        <f t="array" ref="M86">_xlfn.XLOOKUP(1,(ImportSupplyContract[[Dechrau Tariff ]:[Dechrau Tariff ]]&lt;=($B86+M$6*$BB$2))*(ImportSupplyContract[[Diwedd Tariff]:[Diwedd Tariff]]&gt;($B86+M$6*$BB$2)),ImportSupplyContract[[Ceiniogau fesul kWh]:[Ceiniogau fesul kWh]],0,,)</f>
        <v>0</v>
      </c>
      <c r="N86" s="77" cm="1">
        <f t="array" ref="N86">_xlfn.XLOOKUP(1,(ImportSupplyContract[[Dechrau Tariff ]:[Dechrau Tariff ]]&lt;=($B86+N$6*$BB$2))*(ImportSupplyContract[[Diwedd Tariff]:[Diwedd Tariff]]&gt;($B86+N$6*$BB$2)),ImportSupplyContract[[Ceiniogau fesul kWh]:[Ceiniogau fesul kWh]],0,,)</f>
        <v>0</v>
      </c>
      <c r="O86" s="77" cm="1">
        <f t="array" ref="O86">_xlfn.XLOOKUP(1,(ImportSupplyContract[[Dechrau Tariff ]:[Dechrau Tariff ]]&lt;=($B86+O$6*$BB$2))*(ImportSupplyContract[[Diwedd Tariff]:[Diwedd Tariff]]&gt;($B86+O$6*$BB$2)),ImportSupplyContract[[Ceiniogau fesul kWh]:[Ceiniogau fesul kWh]],0,,)</f>
        <v>0</v>
      </c>
      <c r="P86" s="77" cm="1">
        <f t="array" ref="P86">_xlfn.XLOOKUP(1,(ImportSupplyContract[[Dechrau Tariff ]:[Dechrau Tariff ]]&lt;=($B86+P$6*$BB$2))*(ImportSupplyContract[[Diwedd Tariff]:[Diwedd Tariff]]&gt;($B86+P$6*$BB$2)),ImportSupplyContract[[Ceiniogau fesul kWh]:[Ceiniogau fesul kWh]],0,,)</f>
        <v>0</v>
      </c>
      <c r="Q86" s="77" cm="1">
        <f t="array" ref="Q86">_xlfn.XLOOKUP(1,(ImportSupplyContract[[Dechrau Tariff ]:[Dechrau Tariff ]]&lt;=($B86+Q$6*$BB$2))*(ImportSupplyContract[[Diwedd Tariff]:[Diwedd Tariff]]&gt;($B86+Q$6*$BB$2)),ImportSupplyContract[[Ceiniogau fesul kWh]:[Ceiniogau fesul kWh]],0,,)</f>
        <v>0</v>
      </c>
      <c r="R86" s="77" cm="1">
        <f t="array" ref="R86">_xlfn.XLOOKUP(1,(ImportSupplyContract[[Dechrau Tariff ]:[Dechrau Tariff ]]&lt;=($B86+R$6*$BB$2))*(ImportSupplyContract[[Diwedd Tariff]:[Diwedd Tariff]]&gt;($B86+R$6*$BB$2)),ImportSupplyContract[[Ceiniogau fesul kWh]:[Ceiniogau fesul kWh]],0,,)</f>
        <v>0</v>
      </c>
      <c r="S86" s="77" cm="1">
        <f t="array" ref="S86">_xlfn.XLOOKUP(1,(ImportSupplyContract[[Dechrau Tariff ]:[Dechrau Tariff ]]&lt;=($B86+S$6*$BB$2))*(ImportSupplyContract[[Diwedd Tariff]:[Diwedd Tariff]]&gt;($B86+S$6*$BB$2)),ImportSupplyContract[[Ceiniogau fesul kWh]:[Ceiniogau fesul kWh]],0,,)</f>
        <v>0</v>
      </c>
      <c r="T86" s="77" cm="1">
        <f t="array" ref="T86">_xlfn.XLOOKUP(1,(ImportSupplyContract[[Dechrau Tariff ]:[Dechrau Tariff ]]&lt;=($B86+T$6*$BB$2))*(ImportSupplyContract[[Diwedd Tariff]:[Diwedd Tariff]]&gt;($B86+T$6*$BB$2)),ImportSupplyContract[[Ceiniogau fesul kWh]:[Ceiniogau fesul kWh]],0,,)</f>
        <v>0</v>
      </c>
      <c r="U86" s="77" cm="1">
        <f t="array" ref="U86">_xlfn.XLOOKUP(1,(ImportSupplyContract[[Dechrau Tariff ]:[Dechrau Tariff ]]&lt;=($B86+U$6*$BB$2))*(ImportSupplyContract[[Diwedd Tariff]:[Diwedd Tariff]]&gt;($B86+U$6*$BB$2)),ImportSupplyContract[[Ceiniogau fesul kWh]:[Ceiniogau fesul kWh]],0,,)</f>
        <v>0</v>
      </c>
      <c r="V86" s="77" cm="1">
        <f t="array" ref="V86">_xlfn.XLOOKUP(1,(ImportSupplyContract[[Dechrau Tariff ]:[Dechrau Tariff ]]&lt;=($B86+V$6*$BB$2))*(ImportSupplyContract[[Diwedd Tariff]:[Diwedd Tariff]]&gt;($B86+V$6*$BB$2)),ImportSupplyContract[[Ceiniogau fesul kWh]:[Ceiniogau fesul kWh]],0,,)</f>
        <v>0</v>
      </c>
      <c r="W86" s="77" cm="1">
        <f t="array" ref="W86">_xlfn.XLOOKUP(1,(ImportSupplyContract[[Dechrau Tariff ]:[Dechrau Tariff ]]&lt;=($B86+W$6*$BB$2))*(ImportSupplyContract[[Diwedd Tariff]:[Diwedd Tariff]]&gt;($B86+W$6*$BB$2)),ImportSupplyContract[[Ceiniogau fesul kWh]:[Ceiniogau fesul kWh]],0,,)</f>
        <v>0</v>
      </c>
      <c r="X86" s="77" cm="1">
        <f t="array" ref="X86">_xlfn.XLOOKUP(1,(ImportSupplyContract[[Dechrau Tariff ]:[Dechrau Tariff ]]&lt;=($B86+X$6*$BB$2))*(ImportSupplyContract[[Diwedd Tariff]:[Diwedd Tariff]]&gt;($B86+X$6*$BB$2)),ImportSupplyContract[[Ceiniogau fesul kWh]:[Ceiniogau fesul kWh]],0,,)</f>
        <v>0</v>
      </c>
      <c r="Y86" s="77" cm="1">
        <f t="array" ref="Y86">_xlfn.XLOOKUP(1,(ImportSupplyContract[[Dechrau Tariff ]:[Dechrau Tariff ]]&lt;=($B86+Y$6*$BB$2))*(ImportSupplyContract[[Diwedd Tariff]:[Diwedd Tariff]]&gt;($B86+Y$6*$BB$2)),ImportSupplyContract[[Ceiniogau fesul kWh]:[Ceiniogau fesul kWh]],0,,)</f>
        <v>0</v>
      </c>
      <c r="Z86" s="77" cm="1">
        <f t="array" ref="Z86">_xlfn.XLOOKUP(1,(ImportSupplyContract[[Dechrau Tariff ]:[Dechrau Tariff ]]&lt;=($B86+Z$6*$BB$2))*(ImportSupplyContract[[Diwedd Tariff]:[Diwedd Tariff]]&gt;($B86+Z$6*$BB$2)),ImportSupplyContract[[Ceiniogau fesul kWh]:[Ceiniogau fesul kWh]],0,,)</f>
        <v>0</v>
      </c>
      <c r="AA86" s="77" cm="1">
        <f t="array" ref="AA86">_xlfn.XLOOKUP(1,(ImportSupplyContract[[Dechrau Tariff ]:[Dechrau Tariff ]]&lt;=($B86+AA$6*$BB$2))*(ImportSupplyContract[[Diwedd Tariff]:[Diwedd Tariff]]&gt;($B86+AA$6*$BB$2)),ImportSupplyContract[[Ceiniogau fesul kWh]:[Ceiniogau fesul kWh]],0,,)</f>
        <v>0</v>
      </c>
      <c r="AB86" s="77" cm="1">
        <f t="array" ref="AB86">_xlfn.XLOOKUP(1,(ImportSupplyContract[[Dechrau Tariff ]:[Dechrau Tariff ]]&lt;=($B86+AB$6*$BB$2))*(ImportSupplyContract[[Diwedd Tariff]:[Diwedd Tariff]]&gt;($B86+AB$6*$BB$2)),ImportSupplyContract[[Ceiniogau fesul kWh]:[Ceiniogau fesul kWh]],0,,)</f>
        <v>0</v>
      </c>
      <c r="AC86" s="77" cm="1">
        <f t="array" ref="AC86">_xlfn.XLOOKUP(1,(ImportSupplyContract[[Dechrau Tariff ]:[Dechrau Tariff ]]&lt;=($B86+AC$6*$BB$2))*(ImportSupplyContract[[Diwedd Tariff]:[Diwedd Tariff]]&gt;($B86+AC$6*$BB$2)),ImportSupplyContract[[Ceiniogau fesul kWh]:[Ceiniogau fesul kWh]],0,,)</f>
        <v>0</v>
      </c>
      <c r="AD86" s="77" cm="1">
        <f t="array" ref="AD86">_xlfn.XLOOKUP(1,(ImportSupplyContract[[Dechrau Tariff ]:[Dechrau Tariff ]]&lt;=($B86+AD$6*$BB$2))*(ImportSupplyContract[[Diwedd Tariff]:[Diwedd Tariff]]&gt;($B86+AD$6*$BB$2)),ImportSupplyContract[[Ceiniogau fesul kWh]:[Ceiniogau fesul kWh]],0,,)</f>
        <v>0</v>
      </c>
      <c r="AE86" s="77" cm="1">
        <f t="array" ref="AE86">_xlfn.XLOOKUP(1,(ImportSupplyContract[[Dechrau Tariff ]:[Dechrau Tariff ]]&lt;=($B86+AE$6*$BB$2))*(ImportSupplyContract[[Diwedd Tariff]:[Diwedd Tariff]]&gt;($B86+AE$6*$BB$2)),ImportSupplyContract[[Ceiniogau fesul kWh]:[Ceiniogau fesul kWh]],0,,)</f>
        <v>0</v>
      </c>
      <c r="AF86" s="77" cm="1">
        <f t="array" ref="AF86">_xlfn.XLOOKUP(1,(ImportSupplyContract[[Dechrau Tariff ]:[Dechrau Tariff ]]&lt;=($B86+AF$6*$BB$2))*(ImportSupplyContract[[Diwedd Tariff]:[Diwedd Tariff]]&gt;($B86+AF$6*$BB$2)),ImportSupplyContract[[Ceiniogau fesul kWh]:[Ceiniogau fesul kWh]],0,,)</f>
        <v>0</v>
      </c>
      <c r="AG86" s="77" cm="1">
        <f t="array" ref="AG86">_xlfn.XLOOKUP(1,(ImportSupplyContract[[Dechrau Tariff ]:[Dechrau Tariff ]]&lt;=($B86+AG$6*$BB$2))*(ImportSupplyContract[[Diwedd Tariff]:[Diwedd Tariff]]&gt;($B86+AG$6*$BB$2)),ImportSupplyContract[[Ceiniogau fesul kWh]:[Ceiniogau fesul kWh]],0,,)</f>
        <v>0</v>
      </c>
      <c r="AH86" s="77" cm="1">
        <f t="array" ref="AH86">_xlfn.XLOOKUP(1,(ImportSupplyContract[[Dechrau Tariff ]:[Dechrau Tariff ]]&lt;=($B86+AH$6*$BB$2))*(ImportSupplyContract[[Diwedd Tariff]:[Diwedd Tariff]]&gt;($B86+AH$6*$BB$2)),ImportSupplyContract[[Ceiniogau fesul kWh]:[Ceiniogau fesul kWh]],0,,)</f>
        <v>0</v>
      </c>
      <c r="AI86" s="77" cm="1">
        <f t="array" ref="AI86">_xlfn.XLOOKUP(1,(ImportSupplyContract[[Dechrau Tariff ]:[Dechrau Tariff ]]&lt;=($B86+AI$6*$BB$2))*(ImportSupplyContract[[Diwedd Tariff]:[Diwedd Tariff]]&gt;($B86+AI$6*$BB$2)),ImportSupplyContract[[Ceiniogau fesul kWh]:[Ceiniogau fesul kWh]],0,,)</f>
        <v>0</v>
      </c>
      <c r="AJ86" s="77" cm="1">
        <f t="array" ref="AJ86">_xlfn.XLOOKUP(1,(ImportSupplyContract[[Dechrau Tariff ]:[Dechrau Tariff ]]&lt;=($B86+AJ$6*$BB$2))*(ImportSupplyContract[[Diwedd Tariff]:[Diwedd Tariff]]&gt;($B86+AJ$6*$BB$2)),ImportSupplyContract[[Ceiniogau fesul kWh]:[Ceiniogau fesul kWh]],0,,)</f>
        <v>0</v>
      </c>
      <c r="AK86" s="77" cm="1">
        <f t="array" ref="AK86">_xlfn.XLOOKUP(1,(ImportSupplyContract[[Dechrau Tariff ]:[Dechrau Tariff ]]&lt;=($B86+AK$6*$BB$2))*(ImportSupplyContract[[Diwedd Tariff]:[Diwedd Tariff]]&gt;($B86+AK$6*$BB$2)),ImportSupplyContract[[Ceiniogau fesul kWh]:[Ceiniogau fesul kWh]],0,,)</f>
        <v>0</v>
      </c>
      <c r="AL86" s="77" cm="1">
        <f t="array" ref="AL86">_xlfn.XLOOKUP(1,(ImportSupplyContract[[Dechrau Tariff ]:[Dechrau Tariff ]]&lt;=($B86+AL$6*$BB$2))*(ImportSupplyContract[[Diwedd Tariff]:[Diwedd Tariff]]&gt;($B86+AL$6*$BB$2)),ImportSupplyContract[[Ceiniogau fesul kWh]:[Ceiniogau fesul kWh]],0,,)</f>
        <v>0</v>
      </c>
      <c r="AM86" s="77" cm="1">
        <f t="array" ref="AM86">_xlfn.XLOOKUP(1,(ImportSupplyContract[[Dechrau Tariff ]:[Dechrau Tariff ]]&lt;=($B86+AM$6*$BB$2))*(ImportSupplyContract[[Diwedd Tariff]:[Diwedd Tariff]]&gt;($B86+AM$6*$BB$2)),ImportSupplyContract[[Ceiniogau fesul kWh]:[Ceiniogau fesul kWh]],0,,)</f>
        <v>0</v>
      </c>
      <c r="AN86" s="77" cm="1">
        <f t="array" ref="AN86">_xlfn.XLOOKUP(1,(ImportSupplyContract[[Dechrau Tariff ]:[Dechrau Tariff ]]&lt;=($B86+AN$6*$BB$2))*(ImportSupplyContract[[Diwedd Tariff]:[Diwedd Tariff]]&gt;($B86+AN$6*$BB$2)),ImportSupplyContract[[Ceiniogau fesul kWh]:[Ceiniogau fesul kWh]],0,,)</f>
        <v>0</v>
      </c>
      <c r="AO86" s="77" cm="1">
        <f t="array" ref="AO86">_xlfn.XLOOKUP(1,(ImportSupplyContract[[Dechrau Tariff ]:[Dechrau Tariff ]]&lt;=($B86+AO$6*$BB$2))*(ImportSupplyContract[[Diwedd Tariff]:[Diwedd Tariff]]&gt;($B86+AO$6*$BB$2)),ImportSupplyContract[[Ceiniogau fesul kWh]:[Ceiniogau fesul kWh]],0,,)</f>
        <v>0</v>
      </c>
      <c r="AP86" s="77" cm="1">
        <f t="array" ref="AP86">_xlfn.XLOOKUP(1,(ImportSupplyContract[[Dechrau Tariff ]:[Dechrau Tariff ]]&lt;=($B86+AP$6*$BB$2))*(ImportSupplyContract[[Diwedd Tariff]:[Diwedd Tariff]]&gt;($B86+AP$6*$BB$2)),ImportSupplyContract[[Ceiniogau fesul kWh]:[Ceiniogau fesul kWh]],0,,)</f>
        <v>0</v>
      </c>
      <c r="AQ86" s="77" cm="1">
        <f t="array" ref="AQ86">_xlfn.XLOOKUP(1,(ImportSupplyContract[[Dechrau Tariff ]:[Dechrau Tariff ]]&lt;=($B86+AQ$6*$BB$2))*(ImportSupplyContract[[Diwedd Tariff]:[Diwedd Tariff]]&gt;($B86+AQ$6*$BB$2)),ImportSupplyContract[[Ceiniogau fesul kWh]:[Ceiniogau fesul kWh]],0,,)</f>
        <v>0</v>
      </c>
      <c r="AR86" s="77" cm="1">
        <f t="array" ref="AR86">_xlfn.XLOOKUP(1,(ImportSupplyContract[[Dechrau Tariff ]:[Dechrau Tariff ]]&lt;=($B86+AR$6*$BB$2))*(ImportSupplyContract[[Diwedd Tariff]:[Diwedd Tariff]]&gt;($B86+AR$6*$BB$2)),ImportSupplyContract[[Ceiniogau fesul kWh]:[Ceiniogau fesul kWh]],0,,)</f>
        <v>0</v>
      </c>
      <c r="AS86" s="77" cm="1">
        <f t="array" ref="AS86">_xlfn.XLOOKUP(1,(ImportSupplyContract[[Dechrau Tariff ]:[Dechrau Tariff ]]&lt;=($B86+AS$6*$BB$2))*(ImportSupplyContract[[Diwedd Tariff]:[Diwedd Tariff]]&gt;($B86+AS$6*$BB$2)),ImportSupplyContract[[Ceiniogau fesul kWh]:[Ceiniogau fesul kWh]],0,,)</f>
        <v>0</v>
      </c>
      <c r="AT86" s="77" cm="1">
        <f t="array" ref="AT86">_xlfn.XLOOKUP(1,(ImportSupplyContract[[Dechrau Tariff ]:[Dechrau Tariff ]]&lt;=($B86+AT$6*$BB$2))*(ImportSupplyContract[[Diwedd Tariff]:[Diwedd Tariff]]&gt;($B86+AT$6*$BB$2)),ImportSupplyContract[[Ceiniogau fesul kWh]:[Ceiniogau fesul kWh]],0,,)</f>
        <v>0</v>
      </c>
      <c r="AU86" s="77" cm="1">
        <f t="array" ref="AU86">_xlfn.XLOOKUP(1,(ImportSupplyContract[[Dechrau Tariff ]:[Dechrau Tariff ]]&lt;=($B86+AU$6*$BB$2))*(ImportSupplyContract[[Diwedd Tariff]:[Diwedd Tariff]]&gt;($B86+AU$6*$BB$2)),ImportSupplyContract[[Ceiniogau fesul kWh]:[Ceiniogau fesul kWh]],0,,)</f>
        <v>0</v>
      </c>
      <c r="AV86" s="77" cm="1">
        <f t="array" ref="AV86">_xlfn.XLOOKUP(1,(ImportSupplyContract[[Dechrau Tariff ]:[Dechrau Tariff ]]&lt;=($B86+AV$6*$BB$2))*(ImportSupplyContract[[Diwedd Tariff]:[Diwedd Tariff]]&gt;($B86+AV$6*$BB$2)),ImportSupplyContract[[Ceiniogau fesul kWh]:[Ceiniogau fesul kWh]],0,,)</f>
        <v>0</v>
      </c>
      <c r="AW86" s="77" cm="1">
        <f t="array" ref="AW86">_xlfn.XLOOKUP(1,(ImportSupplyContract[[Dechrau Tariff ]:[Dechrau Tariff ]]&lt;=($B86+AW$6*$BB$2))*(ImportSupplyContract[[Diwedd Tariff]:[Diwedd Tariff]]&gt;($B86+AW$6*$BB$2)),ImportSupplyContract[[Ceiniogau fesul kWh]:[Ceiniogau fesul kWh]],0,,)</f>
        <v>0</v>
      </c>
      <c r="AX86" s="77" cm="1">
        <f t="array" ref="AX86">_xlfn.XLOOKUP(1,(ImportSupplyContract[[Dechrau Tariff ]:[Dechrau Tariff ]]&lt;=($B86+AX$6*$BB$2))*(ImportSupplyContract[[Diwedd Tariff]:[Diwedd Tariff]]&gt;($B86+AX$6*$BB$2)),ImportSupplyContract[[Ceiniogau fesul kWh]:[Ceiniogau fesul kWh]],0,,)</f>
        <v>0</v>
      </c>
    </row>
    <row r="87" spans="2:50" x14ac:dyDescent="0.3">
      <c r="B87" s="30">
        <v>45372</v>
      </c>
      <c r="C87" s="77" cm="1">
        <f t="array" ref="C87">_xlfn.XLOOKUP(1,(ImportSupplyContract[[Dechrau Tariff ]:[Dechrau Tariff ]]&lt;=($B87+C$6*$BB$2))*(ImportSupplyContract[[Diwedd Tariff]:[Diwedd Tariff]]&gt;($B87+C$6*$BB$2)),ImportSupplyContract[[Ceiniogau fesul kWh]:[Ceiniogau fesul kWh]],0,,)</f>
        <v>0</v>
      </c>
      <c r="D87" s="77" cm="1">
        <f t="array" ref="D87">_xlfn.XLOOKUP(1,(ImportSupplyContract[[Dechrau Tariff ]:[Dechrau Tariff ]]&lt;=($B87+D$6*$BB$2))*(ImportSupplyContract[[Diwedd Tariff]:[Diwedd Tariff]]&gt;($B87+D$6*$BB$2)),ImportSupplyContract[[Ceiniogau fesul kWh]:[Ceiniogau fesul kWh]],0,,)</f>
        <v>0</v>
      </c>
      <c r="E87" s="77" cm="1">
        <f t="array" ref="E87">_xlfn.XLOOKUP(1,(ImportSupplyContract[[Dechrau Tariff ]:[Dechrau Tariff ]]&lt;=($B87+E$6*$BB$2))*(ImportSupplyContract[[Diwedd Tariff]:[Diwedd Tariff]]&gt;($B87+E$6*$BB$2)),ImportSupplyContract[[Ceiniogau fesul kWh]:[Ceiniogau fesul kWh]],0,,)</f>
        <v>0</v>
      </c>
      <c r="F87" s="77" cm="1">
        <f t="array" ref="F87">_xlfn.XLOOKUP(1,(ImportSupplyContract[[Dechrau Tariff ]:[Dechrau Tariff ]]&lt;=($B87+F$6*$BB$2))*(ImportSupplyContract[[Diwedd Tariff]:[Diwedd Tariff]]&gt;($B87+F$6*$BB$2)),ImportSupplyContract[[Ceiniogau fesul kWh]:[Ceiniogau fesul kWh]],0,,)</f>
        <v>0</v>
      </c>
      <c r="G87" s="77" cm="1">
        <f t="array" ref="G87">_xlfn.XLOOKUP(1,(ImportSupplyContract[[Dechrau Tariff ]:[Dechrau Tariff ]]&lt;=($B87+G$6*$BB$2))*(ImportSupplyContract[[Diwedd Tariff]:[Diwedd Tariff]]&gt;($B87+G$6*$BB$2)),ImportSupplyContract[[Ceiniogau fesul kWh]:[Ceiniogau fesul kWh]],0,,)</f>
        <v>0</v>
      </c>
      <c r="H87" s="77" cm="1">
        <f t="array" ref="H87">_xlfn.XLOOKUP(1,(ImportSupplyContract[[Dechrau Tariff ]:[Dechrau Tariff ]]&lt;=($B87+H$6*$BB$2))*(ImportSupplyContract[[Diwedd Tariff]:[Diwedd Tariff]]&gt;($B87+H$6*$BB$2)),ImportSupplyContract[[Ceiniogau fesul kWh]:[Ceiniogau fesul kWh]],0,,)</f>
        <v>0</v>
      </c>
      <c r="I87" s="77" cm="1">
        <f t="array" ref="I87">_xlfn.XLOOKUP(1,(ImportSupplyContract[[Dechrau Tariff ]:[Dechrau Tariff ]]&lt;=($B87+I$6*$BB$2))*(ImportSupplyContract[[Diwedd Tariff]:[Diwedd Tariff]]&gt;($B87+I$6*$BB$2)),ImportSupplyContract[[Ceiniogau fesul kWh]:[Ceiniogau fesul kWh]],0,,)</f>
        <v>0</v>
      </c>
      <c r="J87" s="77" cm="1">
        <f t="array" ref="J87">_xlfn.XLOOKUP(1,(ImportSupplyContract[[Dechrau Tariff ]:[Dechrau Tariff ]]&lt;=($B87+J$6*$BB$2))*(ImportSupplyContract[[Diwedd Tariff]:[Diwedd Tariff]]&gt;($B87+J$6*$BB$2)),ImportSupplyContract[[Ceiniogau fesul kWh]:[Ceiniogau fesul kWh]],0,,)</f>
        <v>0</v>
      </c>
      <c r="K87" s="77" cm="1">
        <f t="array" ref="K87">_xlfn.XLOOKUP(1,(ImportSupplyContract[[Dechrau Tariff ]:[Dechrau Tariff ]]&lt;=($B87+K$6*$BB$2))*(ImportSupplyContract[[Diwedd Tariff]:[Diwedd Tariff]]&gt;($B87+K$6*$BB$2)),ImportSupplyContract[[Ceiniogau fesul kWh]:[Ceiniogau fesul kWh]],0,,)</f>
        <v>0</v>
      </c>
      <c r="L87" s="77" cm="1">
        <f t="array" ref="L87">_xlfn.XLOOKUP(1,(ImportSupplyContract[[Dechrau Tariff ]:[Dechrau Tariff ]]&lt;=($B87+L$6*$BB$2))*(ImportSupplyContract[[Diwedd Tariff]:[Diwedd Tariff]]&gt;($B87+L$6*$BB$2)),ImportSupplyContract[[Ceiniogau fesul kWh]:[Ceiniogau fesul kWh]],0,,)</f>
        <v>0</v>
      </c>
      <c r="M87" s="77" cm="1">
        <f t="array" ref="M87">_xlfn.XLOOKUP(1,(ImportSupplyContract[[Dechrau Tariff ]:[Dechrau Tariff ]]&lt;=($B87+M$6*$BB$2))*(ImportSupplyContract[[Diwedd Tariff]:[Diwedd Tariff]]&gt;($B87+M$6*$BB$2)),ImportSupplyContract[[Ceiniogau fesul kWh]:[Ceiniogau fesul kWh]],0,,)</f>
        <v>0</v>
      </c>
      <c r="N87" s="77" cm="1">
        <f t="array" ref="N87">_xlfn.XLOOKUP(1,(ImportSupplyContract[[Dechrau Tariff ]:[Dechrau Tariff ]]&lt;=($B87+N$6*$BB$2))*(ImportSupplyContract[[Diwedd Tariff]:[Diwedd Tariff]]&gt;($B87+N$6*$BB$2)),ImportSupplyContract[[Ceiniogau fesul kWh]:[Ceiniogau fesul kWh]],0,,)</f>
        <v>0</v>
      </c>
      <c r="O87" s="77" cm="1">
        <f t="array" ref="O87">_xlfn.XLOOKUP(1,(ImportSupplyContract[[Dechrau Tariff ]:[Dechrau Tariff ]]&lt;=($B87+O$6*$BB$2))*(ImportSupplyContract[[Diwedd Tariff]:[Diwedd Tariff]]&gt;($B87+O$6*$BB$2)),ImportSupplyContract[[Ceiniogau fesul kWh]:[Ceiniogau fesul kWh]],0,,)</f>
        <v>0</v>
      </c>
      <c r="P87" s="77" cm="1">
        <f t="array" ref="P87">_xlfn.XLOOKUP(1,(ImportSupplyContract[[Dechrau Tariff ]:[Dechrau Tariff ]]&lt;=($B87+P$6*$BB$2))*(ImportSupplyContract[[Diwedd Tariff]:[Diwedd Tariff]]&gt;($B87+P$6*$BB$2)),ImportSupplyContract[[Ceiniogau fesul kWh]:[Ceiniogau fesul kWh]],0,,)</f>
        <v>0</v>
      </c>
      <c r="Q87" s="77" cm="1">
        <f t="array" ref="Q87">_xlfn.XLOOKUP(1,(ImportSupplyContract[[Dechrau Tariff ]:[Dechrau Tariff ]]&lt;=($B87+Q$6*$BB$2))*(ImportSupplyContract[[Diwedd Tariff]:[Diwedd Tariff]]&gt;($B87+Q$6*$BB$2)),ImportSupplyContract[[Ceiniogau fesul kWh]:[Ceiniogau fesul kWh]],0,,)</f>
        <v>0</v>
      </c>
      <c r="R87" s="77" cm="1">
        <f t="array" ref="R87">_xlfn.XLOOKUP(1,(ImportSupplyContract[[Dechrau Tariff ]:[Dechrau Tariff ]]&lt;=($B87+R$6*$BB$2))*(ImportSupplyContract[[Diwedd Tariff]:[Diwedd Tariff]]&gt;($B87+R$6*$BB$2)),ImportSupplyContract[[Ceiniogau fesul kWh]:[Ceiniogau fesul kWh]],0,,)</f>
        <v>0</v>
      </c>
      <c r="S87" s="77" cm="1">
        <f t="array" ref="S87">_xlfn.XLOOKUP(1,(ImportSupplyContract[[Dechrau Tariff ]:[Dechrau Tariff ]]&lt;=($B87+S$6*$BB$2))*(ImportSupplyContract[[Diwedd Tariff]:[Diwedd Tariff]]&gt;($B87+S$6*$BB$2)),ImportSupplyContract[[Ceiniogau fesul kWh]:[Ceiniogau fesul kWh]],0,,)</f>
        <v>0</v>
      </c>
      <c r="T87" s="77" cm="1">
        <f t="array" ref="T87">_xlfn.XLOOKUP(1,(ImportSupplyContract[[Dechrau Tariff ]:[Dechrau Tariff ]]&lt;=($B87+T$6*$BB$2))*(ImportSupplyContract[[Diwedd Tariff]:[Diwedd Tariff]]&gt;($B87+T$6*$BB$2)),ImportSupplyContract[[Ceiniogau fesul kWh]:[Ceiniogau fesul kWh]],0,,)</f>
        <v>0</v>
      </c>
      <c r="U87" s="77" cm="1">
        <f t="array" ref="U87">_xlfn.XLOOKUP(1,(ImportSupplyContract[[Dechrau Tariff ]:[Dechrau Tariff ]]&lt;=($B87+U$6*$BB$2))*(ImportSupplyContract[[Diwedd Tariff]:[Diwedd Tariff]]&gt;($B87+U$6*$BB$2)),ImportSupplyContract[[Ceiniogau fesul kWh]:[Ceiniogau fesul kWh]],0,,)</f>
        <v>0</v>
      </c>
      <c r="V87" s="77" cm="1">
        <f t="array" ref="V87">_xlfn.XLOOKUP(1,(ImportSupplyContract[[Dechrau Tariff ]:[Dechrau Tariff ]]&lt;=($B87+V$6*$BB$2))*(ImportSupplyContract[[Diwedd Tariff]:[Diwedd Tariff]]&gt;($B87+V$6*$BB$2)),ImportSupplyContract[[Ceiniogau fesul kWh]:[Ceiniogau fesul kWh]],0,,)</f>
        <v>0</v>
      </c>
      <c r="W87" s="77" cm="1">
        <f t="array" ref="W87">_xlfn.XLOOKUP(1,(ImportSupplyContract[[Dechrau Tariff ]:[Dechrau Tariff ]]&lt;=($B87+W$6*$BB$2))*(ImportSupplyContract[[Diwedd Tariff]:[Diwedd Tariff]]&gt;($B87+W$6*$BB$2)),ImportSupplyContract[[Ceiniogau fesul kWh]:[Ceiniogau fesul kWh]],0,,)</f>
        <v>0</v>
      </c>
      <c r="X87" s="77" cm="1">
        <f t="array" ref="X87">_xlfn.XLOOKUP(1,(ImportSupplyContract[[Dechrau Tariff ]:[Dechrau Tariff ]]&lt;=($B87+X$6*$BB$2))*(ImportSupplyContract[[Diwedd Tariff]:[Diwedd Tariff]]&gt;($B87+X$6*$BB$2)),ImportSupplyContract[[Ceiniogau fesul kWh]:[Ceiniogau fesul kWh]],0,,)</f>
        <v>0</v>
      </c>
      <c r="Y87" s="77" cm="1">
        <f t="array" ref="Y87">_xlfn.XLOOKUP(1,(ImportSupplyContract[[Dechrau Tariff ]:[Dechrau Tariff ]]&lt;=($B87+Y$6*$BB$2))*(ImportSupplyContract[[Diwedd Tariff]:[Diwedd Tariff]]&gt;($B87+Y$6*$BB$2)),ImportSupplyContract[[Ceiniogau fesul kWh]:[Ceiniogau fesul kWh]],0,,)</f>
        <v>0</v>
      </c>
      <c r="Z87" s="77" cm="1">
        <f t="array" ref="Z87">_xlfn.XLOOKUP(1,(ImportSupplyContract[[Dechrau Tariff ]:[Dechrau Tariff ]]&lt;=($B87+Z$6*$BB$2))*(ImportSupplyContract[[Diwedd Tariff]:[Diwedd Tariff]]&gt;($B87+Z$6*$BB$2)),ImportSupplyContract[[Ceiniogau fesul kWh]:[Ceiniogau fesul kWh]],0,,)</f>
        <v>0</v>
      </c>
      <c r="AA87" s="77" cm="1">
        <f t="array" ref="AA87">_xlfn.XLOOKUP(1,(ImportSupplyContract[[Dechrau Tariff ]:[Dechrau Tariff ]]&lt;=($B87+AA$6*$BB$2))*(ImportSupplyContract[[Diwedd Tariff]:[Diwedd Tariff]]&gt;($B87+AA$6*$BB$2)),ImportSupplyContract[[Ceiniogau fesul kWh]:[Ceiniogau fesul kWh]],0,,)</f>
        <v>0</v>
      </c>
      <c r="AB87" s="77" cm="1">
        <f t="array" ref="AB87">_xlfn.XLOOKUP(1,(ImportSupplyContract[[Dechrau Tariff ]:[Dechrau Tariff ]]&lt;=($B87+AB$6*$BB$2))*(ImportSupplyContract[[Diwedd Tariff]:[Diwedd Tariff]]&gt;($B87+AB$6*$BB$2)),ImportSupplyContract[[Ceiniogau fesul kWh]:[Ceiniogau fesul kWh]],0,,)</f>
        <v>0</v>
      </c>
      <c r="AC87" s="77" cm="1">
        <f t="array" ref="AC87">_xlfn.XLOOKUP(1,(ImportSupplyContract[[Dechrau Tariff ]:[Dechrau Tariff ]]&lt;=($B87+AC$6*$BB$2))*(ImportSupplyContract[[Diwedd Tariff]:[Diwedd Tariff]]&gt;($B87+AC$6*$BB$2)),ImportSupplyContract[[Ceiniogau fesul kWh]:[Ceiniogau fesul kWh]],0,,)</f>
        <v>0</v>
      </c>
      <c r="AD87" s="77" cm="1">
        <f t="array" ref="AD87">_xlfn.XLOOKUP(1,(ImportSupplyContract[[Dechrau Tariff ]:[Dechrau Tariff ]]&lt;=($B87+AD$6*$BB$2))*(ImportSupplyContract[[Diwedd Tariff]:[Diwedd Tariff]]&gt;($B87+AD$6*$BB$2)),ImportSupplyContract[[Ceiniogau fesul kWh]:[Ceiniogau fesul kWh]],0,,)</f>
        <v>0</v>
      </c>
      <c r="AE87" s="77" cm="1">
        <f t="array" ref="AE87">_xlfn.XLOOKUP(1,(ImportSupplyContract[[Dechrau Tariff ]:[Dechrau Tariff ]]&lt;=($B87+AE$6*$BB$2))*(ImportSupplyContract[[Diwedd Tariff]:[Diwedd Tariff]]&gt;($B87+AE$6*$BB$2)),ImportSupplyContract[[Ceiniogau fesul kWh]:[Ceiniogau fesul kWh]],0,,)</f>
        <v>0</v>
      </c>
      <c r="AF87" s="77" cm="1">
        <f t="array" ref="AF87">_xlfn.XLOOKUP(1,(ImportSupplyContract[[Dechrau Tariff ]:[Dechrau Tariff ]]&lt;=($B87+AF$6*$BB$2))*(ImportSupplyContract[[Diwedd Tariff]:[Diwedd Tariff]]&gt;($B87+AF$6*$BB$2)),ImportSupplyContract[[Ceiniogau fesul kWh]:[Ceiniogau fesul kWh]],0,,)</f>
        <v>0</v>
      </c>
      <c r="AG87" s="77" cm="1">
        <f t="array" ref="AG87">_xlfn.XLOOKUP(1,(ImportSupplyContract[[Dechrau Tariff ]:[Dechrau Tariff ]]&lt;=($B87+AG$6*$BB$2))*(ImportSupplyContract[[Diwedd Tariff]:[Diwedd Tariff]]&gt;($B87+AG$6*$BB$2)),ImportSupplyContract[[Ceiniogau fesul kWh]:[Ceiniogau fesul kWh]],0,,)</f>
        <v>0</v>
      </c>
      <c r="AH87" s="77" cm="1">
        <f t="array" ref="AH87">_xlfn.XLOOKUP(1,(ImportSupplyContract[[Dechrau Tariff ]:[Dechrau Tariff ]]&lt;=($B87+AH$6*$BB$2))*(ImportSupplyContract[[Diwedd Tariff]:[Diwedd Tariff]]&gt;($B87+AH$6*$BB$2)),ImportSupplyContract[[Ceiniogau fesul kWh]:[Ceiniogau fesul kWh]],0,,)</f>
        <v>0</v>
      </c>
      <c r="AI87" s="77" cm="1">
        <f t="array" ref="AI87">_xlfn.XLOOKUP(1,(ImportSupplyContract[[Dechrau Tariff ]:[Dechrau Tariff ]]&lt;=($B87+AI$6*$BB$2))*(ImportSupplyContract[[Diwedd Tariff]:[Diwedd Tariff]]&gt;($B87+AI$6*$BB$2)),ImportSupplyContract[[Ceiniogau fesul kWh]:[Ceiniogau fesul kWh]],0,,)</f>
        <v>0</v>
      </c>
      <c r="AJ87" s="77" cm="1">
        <f t="array" ref="AJ87">_xlfn.XLOOKUP(1,(ImportSupplyContract[[Dechrau Tariff ]:[Dechrau Tariff ]]&lt;=($B87+AJ$6*$BB$2))*(ImportSupplyContract[[Diwedd Tariff]:[Diwedd Tariff]]&gt;($B87+AJ$6*$BB$2)),ImportSupplyContract[[Ceiniogau fesul kWh]:[Ceiniogau fesul kWh]],0,,)</f>
        <v>0</v>
      </c>
      <c r="AK87" s="77" cm="1">
        <f t="array" ref="AK87">_xlfn.XLOOKUP(1,(ImportSupplyContract[[Dechrau Tariff ]:[Dechrau Tariff ]]&lt;=($B87+AK$6*$BB$2))*(ImportSupplyContract[[Diwedd Tariff]:[Diwedd Tariff]]&gt;($B87+AK$6*$BB$2)),ImportSupplyContract[[Ceiniogau fesul kWh]:[Ceiniogau fesul kWh]],0,,)</f>
        <v>0</v>
      </c>
      <c r="AL87" s="77" cm="1">
        <f t="array" ref="AL87">_xlfn.XLOOKUP(1,(ImportSupplyContract[[Dechrau Tariff ]:[Dechrau Tariff ]]&lt;=($B87+AL$6*$BB$2))*(ImportSupplyContract[[Diwedd Tariff]:[Diwedd Tariff]]&gt;($B87+AL$6*$BB$2)),ImportSupplyContract[[Ceiniogau fesul kWh]:[Ceiniogau fesul kWh]],0,,)</f>
        <v>0</v>
      </c>
      <c r="AM87" s="77" cm="1">
        <f t="array" ref="AM87">_xlfn.XLOOKUP(1,(ImportSupplyContract[[Dechrau Tariff ]:[Dechrau Tariff ]]&lt;=($B87+AM$6*$BB$2))*(ImportSupplyContract[[Diwedd Tariff]:[Diwedd Tariff]]&gt;($B87+AM$6*$BB$2)),ImportSupplyContract[[Ceiniogau fesul kWh]:[Ceiniogau fesul kWh]],0,,)</f>
        <v>0</v>
      </c>
      <c r="AN87" s="77" cm="1">
        <f t="array" ref="AN87">_xlfn.XLOOKUP(1,(ImportSupplyContract[[Dechrau Tariff ]:[Dechrau Tariff ]]&lt;=($B87+AN$6*$BB$2))*(ImportSupplyContract[[Diwedd Tariff]:[Diwedd Tariff]]&gt;($B87+AN$6*$BB$2)),ImportSupplyContract[[Ceiniogau fesul kWh]:[Ceiniogau fesul kWh]],0,,)</f>
        <v>0</v>
      </c>
      <c r="AO87" s="77" cm="1">
        <f t="array" ref="AO87">_xlfn.XLOOKUP(1,(ImportSupplyContract[[Dechrau Tariff ]:[Dechrau Tariff ]]&lt;=($B87+AO$6*$BB$2))*(ImportSupplyContract[[Diwedd Tariff]:[Diwedd Tariff]]&gt;($B87+AO$6*$BB$2)),ImportSupplyContract[[Ceiniogau fesul kWh]:[Ceiniogau fesul kWh]],0,,)</f>
        <v>0</v>
      </c>
      <c r="AP87" s="77" cm="1">
        <f t="array" ref="AP87">_xlfn.XLOOKUP(1,(ImportSupplyContract[[Dechrau Tariff ]:[Dechrau Tariff ]]&lt;=($B87+AP$6*$BB$2))*(ImportSupplyContract[[Diwedd Tariff]:[Diwedd Tariff]]&gt;($B87+AP$6*$BB$2)),ImportSupplyContract[[Ceiniogau fesul kWh]:[Ceiniogau fesul kWh]],0,,)</f>
        <v>0</v>
      </c>
      <c r="AQ87" s="77" cm="1">
        <f t="array" ref="AQ87">_xlfn.XLOOKUP(1,(ImportSupplyContract[[Dechrau Tariff ]:[Dechrau Tariff ]]&lt;=($B87+AQ$6*$BB$2))*(ImportSupplyContract[[Diwedd Tariff]:[Diwedd Tariff]]&gt;($B87+AQ$6*$BB$2)),ImportSupplyContract[[Ceiniogau fesul kWh]:[Ceiniogau fesul kWh]],0,,)</f>
        <v>0</v>
      </c>
      <c r="AR87" s="77" cm="1">
        <f t="array" ref="AR87">_xlfn.XLOOKUP(1,(ImportSupplyContract[[Dechrau Tariff ]:[Dechrau Tariff ]]&lt;=($B87+AR$6*$BB$2))*(ImportSupplyContract[[Diwedd Tariff]:[Diwedd Tariff]]&gt;($B87+AR$6*$BB$2)),ImportSupplyContract[[Ceiniogau fesul kWh]:[Ceiniogau fesul kWh]],0,,)</f>
        <v>0</v>
      </c>
      <c r="AS87" s="77" cm="1">
        <f t="array" ref="AS87">_xlfn.XLOOKUP(1,(ImportSupplyContract[[Dechrau Tariff ]:[Dechrau Tariff ]]&lt;=($B87+AS$6*$BB$2))*(ImportSupplyContract[[Diwedd Tariff]:[Diwedd Tariff]]&gt;($B87+AS$6*$BB$2)),ImportSupplyContract[[Ceiniogau fesul kWh]:[Ceiniogau fesul kWh]],0,,)</f>
        <v>0</v>
      </c>
      <c r="AT87" s="77" cm="1">
        <f t="array" ref="AT87">_xlfn.XLOOKUP(1,(ImportSupplyContract[[Dechrau Tariff ]:[Dechrau Tariff ]]&lt;=($B87+AT$6*$BB$2))*(ImportSupplyContract[[Diwedd Tariff]:[Diwedd Tariff]]&gt;($B87+AT$6*$BB$2)),ImportSupplyContract[[Ceiniogau fesul kWh]:[Ceiniogau fesul kWh]],0,,)</f>
        <v>0</v>
      </c>
      <c r="AU87" s="77" cm="1">
        <f t="array" ref="AU87">_xlfn.XLOOKUP(1,(ImportSupplyContract[[Dechrau Tariff ]:[Dechrau Tariff ]]&lt;=($B87+AU$6*$BB$2))*(ImportSupplyContract[[Diwedd Tariff]:[Diwedd Tariff]]&gt;($B87+AU$6*$BB$2)),ImportSupplyContract[[Ceiniogau fesul kWh]:[Ceiniogau fesul kWh]],0,,)</f>
        <v>0</v>
      </c>
      <c r="AV87" s="77" cm="1">
        <f t="array" ref="AV87">_xlfn.XLOOKUP(1,(ImportSupplyContract[[Dechrau Tariff ]:[Dechrau Tariff ]]&lt;=($B87+AV$6*$BB$2))*(ImportSupplyContract[[Diwedd Tariff]:[Diwedd Tariff]]&gt;($B87+AV$6*$BB$2)),ImportSupplyContract[[Ceiniogau fesul kWh]:[Ceiniogau fesul kWh]],0,,)</f>
        <v>0</v>
      </c>
      <c r="AW87" s="77" cm="1">
        <f t="array" ref="AW87">_xlfn.XLOOKUP(1,(ImportSupplyContract[[Dechrau Tariff ]:[Dechrau Tariff ]]&lt;=($B87+AW$6*$BB$2))*(ImportSupplyContract[[Diwedd Tariff]:[Diwedd Tariff]]&gt;($B87+AW$6*$BB$2)),ImportSupplyContract[[Ceiniogau fesul kWh]:[Ceiniogau fesul kWh]],0,,)</f>
        <v>0</v>
      </c>
      <c r="AX87" s="77" cm="1">
        <f t="array" ref="AX87">_xlfn.XLOOKUP(1,(ImportSupplyContract[[Dechrau Tariff ]:[Dechrau Tariff ]]&lt;=($B87+AX$6*$BB$2))*(ImportSupplyContract[[Diwedd Tariff]:[Diwedd Tariff]]&gt;($B87+AX$6*$BB$2)),ImportSupplyContract[[Ceiniogau fesul kWh]:[Ceiniogau fesul kWh]],0,,)</f>
        <v>0</v>
      </c>
    </row>
    <row r="88" spans="2:50" x14ac:dyDescent="0.3">
      <c r="B88" s="30">
        <v>45373</v>
      </c>
      <c r="C88" s="77" cm="1">
        <f t="array" ref="C88">_xlfn.XLOOKUP(1,(ImportSupplyContract[[Dechrau Tariff ]:[Dechrau Tariff ]]&lt;=($B88+C$6*$BB$2))*(ImportSupplyContract[[Diwedd Tariff]:[Diwedd Tariff]]&gt;($B88+C$6*$BB$2)),ImportSupplyContract[[Ceiniogau fesul kWh]:[Ceiniogau fesul kWh]],0,,)</f>
        <v>0</v>
      </c>
      <c r="D88" s="77" cm="1">
        <f t="array" ref="D88">_xlfn.XLOOKUP(1,(ImportSupplyContract[[Dechrau Tariff ]:[Dechrau Tariff ]]&lt;=($B88+D$6*$BB$2))*(ImportSupplyContract[[Diwedd Tariff]:[Diwedd Tariff]]&gt;($B88+D$6*$BB$2)),ImportSupplyContract[[Ceiniogau fesul kWh]:[Ceiniogau fesul kWh]],0,,)</f>
        <v>0</v>
      </c>
      <c r="E88" s="77" cm="1">
        <f t="array" ref="E88">_xlfn.XLOOKUP(1,(ImportSupplyContract[[Dechrau Tariff ]:[Dechrau Tariff ]]&lt;=($B88+E$6*$BB$2))*(ImportSupplyContract[[Diwedd Tariff]:[Diwedd Tariff]]&gt;($B88+E$6*$BB$2)),ImportSupplyContract[[Ceiniogau fesul kWh]:[Ceiniogau fesul kWh]],0,,)</f>
        <v>0</v>
      </c>
      <c r="F88" s="77" cm="1">
        <f t="array" ref="F88">_xlfn.XLOOKUP(1,(ImportSupplyContract[[Dechrau Tariff ]:[Dechrau Tariff ]]&lt;=($B88+F$6*$BB$2))*(ImportSupplyContract[[Diwedd Tariff]:[Diwedd Tariff]]&gt;($B88+F$6*$BB$2)),ImportSupplyContract[[Ceiniogau fesul kWh]:[Ceiniogau fesul kWh]],0,,)</f>
        <v>0</v>
      </c>
      <c r="G88" s="77" cm="1">
        <f t="array" ref="G88">_xlfn.XLOOKUP(1,(ImportSupplyContract[[Dechrau Tariff ]:[Dechrau Tariff ]]&lt;=($B88+G$6*$BB$2))*(ImportSupplyContract[[Diwedd Tariff]:[Diwedd Tariff]]&gt;($B88+G$6*$BB$2)),ImportSupplyContract[[Ceiniogau fesul kWh]:[Ceiniogau fesul kWh]],0,,)</f>
        <v>0</v>
      </c>
      <c r="H88" s="77" cm="1">
        <f t="array" ref="H88">_xlfn.XLOOKUP(1,(ImportSupplyContract[[Dechrau Tariff ]:[Dechrau Tariff ]]&lt;=($B88+H$6*$BB$2))*(ImportSupplyContract[[Diwedd Tariff]:[Diwedd Tariff]]&gt;($B88+H$6*$BB$2)),ImportSupplyContract[[Ceiniogau fesul kWh]:[Ceiniogau fesul kWh]],0,,)</f>
        <v>0</v>
      </c>
      <c r="I88" s="77" cm="1">
        <f t="array" ref="I88">_xlfn.XLOOKUP(1,(ImportSupplyContract[[Dechrau Tariff ]:[Dechrau Tariff ]]&lt;=($B88+I$6*$BB$2))*(ImportSupplyContract[[Diwedd Tariff]:[Diwedd Tariff]]&gt;($B88+I$6*$BB$2)),ImportSupplyContract[[Ceiniogau fesul kWh]:[Ceiniogau fesul kWh]],0,,)</f>
        <v>0</v>
      </c>
      <c r="J88" s="77" cm="1">
        <f t="array" ref="J88">_xlfn.XLOOKUP(1,(ImportSupplyContract[[Dechrau Tariff ]:[Dechrau Tariff ]]&lt;=($B88+J$6*$BB$2))*(ImportSupplyContract[[Diwedd Tariff]:[Diwedd Tariff]]&gt;($B88+J$6*$BB$2)),ImportSupplyContract[[Ceiniogau fesul kWh]:[Ceiniogau fesul kWh]],0,,)</f>
        <v>0</v>
      </c>
      <c r="K88" s="77" cm="1">
        <f t="array" ref="K88">_xlfn.XLOOKUP(1,(ImportSupplyContract[[Dechrau Tariff ]:[Dechrau Tariff ]]&lt;=($B88+K$6*$BB$2))*(ImportSupplyContract[[Diwedd Tariff]:[Diwedd Tariff]]&gt;($B88+K$6*$BB$2)),ImportSupplyContract[[Ceiniogau fesul kWh]:[Ceiniogau fesul kWh]],0,,)</f>
        <v>0</v>
      </c>
      <c r="L88" s="77" cm="1">
        <f t="array" ref="L88">_xlfn.XLOOKUP(1,(ImportSupplyContract[[Dechrau Tariff ]:[Dechrau Tariff ]]&lt;=($B88+L$6*$BB$2))*(ImportSupplyContract[[Diwedd Tariff]:[Diwedd Tariff]]&gt;($B88+L$6*$BB$2)),ImportSupplyContract[[Ceiniogau fesul kWh]:[Ceiniogau fesul kWh]],0,,)</f>
        <v>0</v>
      </c>
      <c r="M88" s="77" cm="1">
        <f t="array" ref="M88">_xlfn.XLOOKUP(1,(ImportSupplyContract[[Dechrau Tariff ]:[Dechrau Tariff ]]&lt;=($B88+M$6*$BB$2))*(ImportSupplyContract[[Diwedd Tariff]:[Diwedd Tariff]]&gt;($B88+M$6*$BB$2)),ImportSupplyContract[[Ceiniogau fesul kWh]:[Ceiniogau fesul kWh]],0,,)</f>
        <v>0</v>
      </c>
      <c r="N88" s="77" cm="1">
        <f t="array" ref="N88">_xlfn.XLOOKUP(1,(ImportSupplyContract[[Dechrau Tariff ]:[Dechrau Tariff ]]&lt;=($B88+N$6*$BB$2))*(ImportSupplyContract[[Diwedd Tariff]:[Diwedd Tariff]]&gt;($B88+N$6*$BB$2)),ImportSupplyContract[[Ceiniogau fesul kWh]:[Ceiniogau fesul kWh]],0,,)</f>
        <v>0</v>
      </c>
      <c r="O88" s="77" cm="1">
        <f t="array" ref="O88">_xlfn.XLOOKUP(1,(ImportSupplyContract[[Dechrau Tariff ]:[Dechrau Tariff ]]&lt;=($B88+O$6*$BB$2))*(ImportSupplyContract[[Diwedd Tariff]:[Diwedd Tariff]]&gt;($B88+O$6*$BB$2)),ImportSupplyContract[[Ceiniogau fesul kWh]:[Ceiniogau fesul kWh]],0,,)</f>
        <v>0</v>
      </c>
      <c r="P88" s="77" cm="1">
        <f t="array" ref="P88">_xlfn.XLOOKUP(1,(ImportSupplyContract[[Dechrau Tariff ]:[Dechrau Tariff ]]&lt;=($B88+P$6*$BB$2))*(ImportSupplyContract[[Diwedd Tariff]:[Diwedd Tariff]]&gt;($B88+P$6*$BB$2)),ImportSupplyContract[[Ceiniogau fesul kWh]:[Ceiniogau fesul kWh]],0,,)</f>
        <v>0</v>
      </c>
      <c r="Q88" s="77" cm="1">
        <f t="array" ref="Q88">_xlfn.XLOOKUP(1,(ImportSupplyContract[[Dechrau Tariff ]:[Dechrau Tariff ]]&lt;=($B88+Q$6*$BB$2))*(ImportSupplyContract[[Diwedd Tariff]:[Diwedd Tariff]]&gt;($B88+Q$6*$BB$2)),ImportSupplyContract[[Ceiniogau fesul kWh]:[Ceiniogau fesul kWh]],0,,)</f>
        <v>0</v>
      </c>
      <c r="R88" s="77" cm="1">
        <f t="array" ref="R88">_xlfn.XLOOKUP(1,(ImportSupplyContract[[Dechrau Tariff ]:[Dechrau Tariff ]]&lt;=($B88+R$6*$BB$2))*(ImportSupplyContract[[Diwedd Tariff]:[Diwedd Tariff]]&gt;($B88+R$6*$BB$2)),ImportSupplyContract[[Ceiniogau fesul kWh]:[Ceiniogau fesul kWh]],0,,)</f>
        <v>0</v>
      </c>
      <c r="S88" s="77" cm="1">
        <f t="array" ref="S88">_xlfn.XLOOKUP(1,(ImportSupplyContract[[Dechrau Tariff ]:[Dechrau Tariff ]]&lt;=($B88+S$6*$BB$2))*(ImportSupplyContract[[Diwedd Tariff]:[Diwedd Tariff]]&gt;($B88+S$6*$BB$2)),ImportSupplyContract[[Ceiniogau fesul kWh]:[Ceiniogau fesul kWh]],0,,)</f>
        <v>0</v>
      </c>
      <c r="T88" s="77" cm="1">
        <f t="array" ref="T88">_xlfn.XLOOKUP(1,(ImportSupplyContract[[Dechrau Tariff ]:[Dechrau Tariff ]]&lt;=($B88+T$6*$BB$2))*(ImportSupplyContract[[Diwedd Tariff]:[Diwedd Tariff]]&gt;($B88+T$6*$BB$2)),ImportSupplyContract[[Ceiniogau fesul kWh]:[Ceiniogau fesul kWh]],0,,)</f>
        <v>0</v>
      </c>
      <c r="U88" s="77" cm="1">
        <f t="array" ref="U88">_xlfn.XLOOKUP(1,(ImportSupplyContract[[Dechrau Tariff ]:[Dechrau Tariff ]]&lt;=($B88+U$6*$BB$2))*(ImportSupplyContract[[Diwedd Tariff]:[Diwedd Tariff]]&gt;($B88+U$6*$BB$2)),ImportSupplyContract[[Ceiniogau fesul kWh]:[Ceiniogau fesul kWh]],0,,)</f>
        <v>0</v>
      </c>
      <c r="V88" s="77" cm="1">
        <f t="array" ref="V88">_xlfn.XLOOKUP(1,(ImportSupplyContract[[Dechrau Tariff ]:[Dechrau Tariff ]]&lt;=($B88+V$6*$BB$2))*(ImportSupplyContract[[Diwedd Tariff]:[Diwedd Tariff]]&gt;($B88+V$6*$BB$2)),ImportSupplyContract[[Ceiniogau fesul kWh]:[Ceiniogau fesul kWh]],0,,)</f>
        <v>0</v>
      </c>
      <c r="W88" s="77" cm="1">
        <f t="array" ref="W88">_xlfn.XLOOKUP(1,(ImportSupplyContract[[Dechrau Tariff ]:[Dechrau Tariff ]]&lt;=($B88+W$6*$BB$2))*(ImportSupplyContract[[Diwedd Tariff]:[Diwedd Tariff]]&gt;($B88+W$6*$BB$2)),ImportSupplyContract[[Ceiniogau fesul kWh]:[Ceiniogau fesul kWh]],0,,)</f>
        <v>0</v>
      </c>
      <c r="X88" s="77" cm="1">
        <f t="array" ref="X88">_xlfn.XLOOKUP(1,(ImportSupplyContract[[Dechrau Tariff ]:[Dechrau Tariff ]]&lt;=($B88+X$6*$BB$2))*(ImportSupplyContract[[Diwedd Tariff]:[Diwedd Tariff]]&gt;($B88+X$6*$BB$2)),ImportSupplyContract[[Ceiniogau fesul kWh]:[Ceiniogau fesul kWh]],0,,)</f>
        <v>0</v>
      </c>
      <c r="Y88" s="77" cm="1">
        <f t="array" ref="Y88">_xlfn.XLOOKUP(1,(ImportSupplyContract[[Dechrau Tariff ]:[Dechrau Tariff ]]&lt;=($B88+Y$6*$BB$2))*(ImportSupplyContract[[Diwedd Tariff]:[Diwedd Tariff]]&gt;($B88+Y$6*$BB$2)),ImportSupplyContract[[Ceiniogau fesul kWh]:[Ceiniogau fesul kWh]],0,,)</f>
        <v>0</v>
      </c>
      <c r="Z88" s="77" cm="1">
        <f t="array" ref="Z88">_xlfn.XLOOKUP(1,(ImportSupplyContract[[Dechrau Tariff ]:[Dechrau Tariff ]]&lt;=($B88+Z$6*$BB$2))*(ImportSupplyContract[[Diwedd Tariff]:[Diwedd Tariff]]&gt;($B88+Z$6*$BB$2)),ImportSupplyContract[[Ceiniogau fesul kWh]:[Ceiniogau fesul kWh]],0,,)</f>
        <v>0</v>
      </c>
      <c r="AA88" s="77" cm="1">
        <f t="array" ref="AA88">_xlfn.XLOOKUP(1,(ImportSupplyContract[[Dechrau Tariff ]:[Dechrau Tariff ]]&lt;=($B88+AA$6*$BB$2))*(ImportSupplyContract[[Diwedd Tariff]:[Diwedd Tariff]]&gt;($B88+AA$6*$BB$2)),ImportSupplyContract[[Ceiniogau fesul kWh]:[Ceiniogau fesul kWh]],0,,)</f>
        <v>0</v>
      </c>
      <c r="AB88" s="77" cm="1">
        <f t="array" ref="AB88">_xlfn.XLOOKUP(1,(ImportSupplyContract[[Dechrau Tariff ]:[Dechrau Tariff ]]&lt;=($B88+AB$6*$BB$2))*(ImportSupplyContract[[Diwedd Tariff]:[Diwedd Tariff]]&gt;($B88+AB$6*$BB$2)),ImportSupplyContract[[Ceiniogau fesul kWh]:[Ceiniogau fesul kWh]],0,,)</f>
        <v>0</v>
      </c>
      <c r="AC88" s="77" cm="1">
        <f t="array" ref="AC88">_xlfn.XLOOKUP(1,(ImportSupplyContract[[Dechrau Tariff ]:[Dechrau Tariff ]]&lt;=($B88+AC$6*$BB$2))*(ImportSupplyContract[[Diwedd Tariff]:[Diwedd Tariff]]&gt;($B88+AC$6*$BB$2)),ImportSupplyContract[[Ceiniogau fesul kWh]:[Ceiniogau fesul kWh]],0,,)</f>
        <v>0</v>
      </c>
      <c r="AD88" s="77" cm="1">
        <f t="array" ref="AD88">_xlfn.XLOOKUP(1,(ImportSupplyContract[[Dechrau Tariff ]:[Dechrau Tariff ]]&lt;=($B88+AD$6*$BB$2))*(ImportSupplyContract[[Diwedd Tariff]:[Diwedd Tariff]]&gt;($B88+AD$6*$BB$2)),ImportSupplyContract[[Ceiniogau fesul kWh]:[Ceiniogau fesul kWh]],0,,)</f>
        <v>0</v>
      </c>
      <c r="AE88" s="77" cm="1">
        <f t="array" ref="AE88">_xlfn.XLOOKUP(1,(ImportSupplyContract[[Dechrau Tariff ]:[Dechrau Tariff ]]&lt;=($B88+AE$6*$BB$2))*(ImportSupplyContract[[Diwedd Tariff]:[Diwedd Tariff]]&gt;($B88+AE$6*$BB$2)),ImportSupplyContract[[Ceiniogau fesul kWh]:[Ceiniogau fesul kWh]],0,,)</f>
        <v>0</v>
      </c>
      <c r="AF88" s="77" cm="1">
        <f t="array" ref="AF88">_xlfn.XLOOKUP(1,(ImportSupplyContract[[Dechrau Tariff ]:[Dechrau Tariff ]]&lt;=($B88+AF$6*$BB$2))*(ImportSupplyContract[[Diwedd Tariff]:[Diwedd Tariff]]&gt;($B88+AF$6*$BB$2)),ImportSupplyContract[[Ceiniogau fesul kWh]:[Ceiniogau fesul kWh]],0,,)</f>
        <v>0</v>
      </c>
      <c r="AG88" s="77" cm="1">
        <f t="array" ref="AG88">_xlfn.XLOOKUP(1,(ImportSupplyContract[[Dechrau Tariff ]:[Dechrau Tariff ]]&lt;=($B88+AG$6*$BB$2))*(ImportSupplyContract[[Diwedd Tariff]:[Diwedd Tariff]]&gt;($B88+AG$6*$BB$2)),ImportSupplyContract[[Ceiniogau fesul kWh]:[Ceiniogau fesul kWh]],0,,)</f>
        <v>0</v>
      </c>
      <c r="AH88" s="77" cm="1">
        <f t="array" ref="AH88">_xlfn.XLOOKUP(1,(ImportSupplyContract[[Dechrau Tariff ]:[Dechrau Tariff ]]&lt;=($B88+AH$6*$BB$2))*(ImportSupplyContract[[Diwedd Tariff]:[Diwedd Tariff]]&gt;($B88+AH$6*$BB$2)),ImportSupplyContract[[Ceiniogau fesul kWh]:[Ceiniogau fesul kWh]],0,,)</f>
        <v>0</v>
      </c>
      <c r="AI88" s="77" cm="1">
        <f t="array" ref="AI88">_xlfn.XLOOKUP(1,(ImportSupplyContract[[Dechrau Tariff ]:[Dechrau Tariff ]]&lt;=($B88+AI$6*$BB$2))*(ImportSupplyContract[[Diwedd Tariff]:[Diwedd Tariff]]&gt;($B88+AI$6*$BB$2)),ImportSupplyContract[[Ceiniogau fesul kWh]:[Ceiniogau fesul kWh]],0,,)</f>
        <v>0</v>
      </c>
      <c r="AJ88" s="77" cm="1">
        <f t="array" ref="AJ88">_xlfn.XLOOKUP(1,(ImportSupplyContract[[Dechrau Tariff ]:[Dechrau Tariff ]]&lt;=($B88+AJ$6*$BB$2))*(ImportSupplyContract[[Diwedd Tariff]:[Diwedd Tariff]]&gt;($B88+AJ$6*$BB$2)),ImportSupplyContract[[Ceiniogau fesul kWh]:[Ceiniogau fesul kWh]],0,,)</f>
        <v>0</v>
      </c>
      <c r="AK88" s="77" cm="1">
        <f t="array" ref="AK88">_xlfn.XLOOKUP(1,(ImportSupplyContract[[Dechrau Tariff ]:[Dechrau Tariff ]]&lt;=($B88+AK$6*$BB$2))*(ImportSupplyContract[[Diwedd Tariff]:[Diwedd Tariff]]&gt;($B88+AK$6*$BB$2)),ImportSupplyContract[[Ceiniogau fesul kWh]:[Ceiniogau fesul kWh]],0,,)</f>
        <v>0</v>
      </c>
      <c r="AL88" s="77" cm="1">
        <f t="array" ref="AL88">_xlfn.XLOOKUP(1,(ImportSupplyContract[[Dechrau Tariff ]:[Dechrau Tariff ]]&lt;=($B88+AL$6*$BB$2))*(ImportSupplyContract[[Diwedd Tariff]:[Diwedd Tariff]]&gt;($B88+AL$6*$BB$2)),ImportSupplyContract[[Ceiniogau fesul kWh]:[Ceiniogau fesul kWh]],0,,)</f>
        <v>0</v>
      </c>
      <c r="AM88" s="77" cm="1">
        <f t="array" ref="AM88">_xlfn.XLOOKUP(1,(ImportSupplyContract[[Dechrau Tariff ]:[Dechrau Tariff ]]&lt;=($B88+AM$6*$BB$2))*(ImportSupplyContract[[Diwedd Tariff]:[Diwedd Tariff]]&gt;($B88+AM$6*$BB$2)),ImportSupplyContract[[Ceiniogau fesul kWh]:[Ceiniogau fesul kWh]],0,,)</f>
        <v>0</v>
      </c>
      <c r="AN88" s="77" cm="1">
        <f t="array" ref="AN88">_xlfn.XLOOKUP(1,(ImportSupplyContract[[Dechrau Tariff ]:[Dechrau Tariff ]]&lt;=($B88+AN$6*$BB$2))*(ImportSupplyContract[[Diwedd Tariff]:[Diwedd Tariff]]&gt;($B88+AN$6*$BB$2)),ImportSupplyContract[[Ceiniogau fesul kWh]:[Ceiniogau fesul kWh]],0,,)</f>
        <v>0</v>
      </c>
      <c r="AO88" s="77" cm="1">
        <f t="array" ref="AO88">_xlfn.XLOOKUP(1,(ImportSupplyContract[[Dechrau Tariff ]:[Dechrau Tariff ]]&lt;=($B88+AO$6*$BB$2))*(ImportSupplyContract[[Diwedd Tariff]:[Diwedd Tariff]]&gt;($B88+AO$6*$BB$2)),ImportSupplyContract[[Ceiniogau fesul kWh]:[Ceiniogau fesul kWh]],0,,)</f>
        <v>0</v>
      </c>
      <c r="AP88" s="77" cm="1">
        <f t="array" ref="AP88">_xlfn.XLOOKUP(1,(ImportSupplyContract[[Dechrau Tariff ]:[Dechrau Tariff ]]&lt;=($B88+AP$6*$BB$2))*(ImportSupplyContract[[Diwedd Tariff]:[Diwedd Tariff]]&gt;($B88+AP$6*$BB$2)),ImportSupplyContract[[Ceiniogau fesul kWh]:[Ceiniogau fesul kWh]],0,,)</f>
        <v>0</v>
      </c>
      <c r="AQ88" s="77" cm="1">
        <f t="array" ref="AQ88">_xlfn.XLOOKUP(1,(ImportSupplyContract[[Dechrau Tariff ]:[Dechrau Tariff ]]&lt;=($B88+AQ$6*$BB$2))*(ImportSupplyContract[[Diwedd Tariff]:[Diwedd Tariff]]&gt;($B88+AQ$6*$BB$2)),ImportSupplyContract[[Ceiniogau fesul kWh]:[Ceiniogau fesul kWh]],0,,)</f>
        <v>0</v>
      </c>
      <c r="AR88" s="77" cm="1">
        <f t="array" ref="AR88">_xlfn.XLOOKUP(1,(ImportSupplyContract[[Dechrau Tariff ]:[Dechrau Tariff ]]&lt;=($B88+AR$6*$BB$2))*(ImportSupplyContract[[Diwedd Tariff]:[Diwedd Tariff]]&gt;($B88+AR$6*$BB$2)),ImportSupplyContract[[Ceiniogau fesul kWh]:[Ceiniogau fesul kWh]],0,,)</f>
        <v>0</v>
      </c>
      <c r="AS88" s="77" cm="1">
        <f t="array" ref="AS88">_xlfn.XLOOKUP(1,(ImportSupplyContract[[Dechrau Tariff ]:[Dechrau Tariff ]]&lt;=($B88+AS$6*$BB$2))*(ImportSupplyContract[[Diwedd Tariff]:[Diwedd Tariff]]&gt;($B88+AS$6*$BB$2)),ImportSupplyContract[[Ceiniogau fesul kWh]:[Ceiniogau fesul kWh]],0,,)</f>
        <v>0</v>
      </c>
      <c r="AT88" s="77" cm="1">
        <f t="array" ref="AT88">_xlfn.XLOOKUP(1,(ImportSupplyContract[[Dechrau Tariff ]:[Dechrau Tariff ]]&lt;=($B88+AT$6*$BB$2))*(ImportSupplyContract[[Diwedd Tariff]:[Diwedd Tariff]]&gt;($B88+AT$6*$BB$2)),ImportSupplyContract[[Ceiniogau fesul kWh]:[Ceiniogau fesul kWh]],0,,)</f>
        <v>0</v>
      </c>
      <c r="AU88" s="77" cm="1">
        <f t="array" ref="AU88">_xlfn.XLOOKUP(1,(ImportSupplyContract[[Dechrau Tariff ]:[Dechrau Tariff ]]&lt;=($B88+AU$6*$BB$2))*(ImportSupplyContract[[Diwedd Tariff]:[Diwedd Tariff]]&gt;($B88+AU$6*$BB$2)),ImportSupplyContract[[Ceiniogau fesul kWh]:[Ceiniogau fesul kWh]],0,,)</f>
        <v>0</v>
      </c>
      <c r="AV88" s="77" cm="1">
        <f t="array" ref="AV88">_xlfn.XLOOKUP(1,(ImportSupplyContract[[Dechrau Tariff ]:[Dechrau Tariff ]]&lt;=($B88+AV$6*$BB$2))*(ImportSupplyContract[[Diwedd Tariff]:[Diwedd Tariff]]&gt;($B88+AV$6*$BB$2)),ImportSupplyContract[[Ceiniogau fesul kWh]:[Ceiniogau fesul kWh]],0,,)</f>
        <v>0</v>
      </c>
      <c r="AW88" s="77" cm="1">
        <f t="array" ref="AW88">_xlfn.XLOOKUP(1,(ImportSupplyContract[[Dechrau Tariff ]:[Dechrau Tariff ]]&lt;=($B88+AW$6*$BB$2))*(ImportSupplyContract[[Diwedd Tariff]:[Diwedd Tariff]]&gt;($B88+AW$6*$BB$2)),ImportSupplyContract[[Ceiniogau fesul kWh]:[Ceiniogau fesul kWh]],0,,)</f>
        <v>0</v>
      </c>
      <c r="AX88" s="77" cm="1">
        <f t="array" ref="AX88">_xlfn.XLOOKUP(1,(ImportSupplyContract[[Dechrau Tariff ]:[Dechrau Tariff ]]&lt;=($B88+AX$6*$BB$2))*(ImportSupplyContract[[Diwedd Tariff]:[Diwedd Tariff]]&gt;($B88+AX$6*$BB$2)),ImportSupplyContract[[Ceiniogau fesul kWh]:[Ceiniogau fesul kWh]],0,,)</f>
        <v>0</v>
      </c>
    </row>
    <row r="89" spans="2:50" x14ac:dyDescent="0.3">
      <c r="B89" s="30">
        <v>45374</v>
      </c>
      <c r="C89" s="77" cm="1">
        <f t="array" ref="C89">_xlfn.XLOOKUP(1,(ImportSupplyContract[[Dechrau Tariff ]:[Dechrau Tariff ]]&lt;=($B89+C$6*$BB$2))*(ImportSupplyContract[[Diwedd Tariff]:[Diwedd Tariff]]&gt;($B89+C$6*$BB$2)),ImportSupplyContract[[Ceiniogau fesul kWh]:[Ceiniogau fesul kWh]],0,,)</f>
        <v>0</v>
      </c>
      <c r="D89" s="77" cm="1">
        <f t="array" ref="D89">_xlfn.XLOOKUP(1,(ImportSupplyContract[[Dechrau Tariff ]:[Dechrau Tariff ]]&lt;=($B89+D$6*$BB$2))*(ImportSupplyContract[[Diwedd Tariff]:[Diwedd Tariff]]&gt;($B89+D$6*$BB$2)),ImportSupplyContract[[Ceiniogau fesul kWh]:[Ceiniogau fesul kWh]],0,,)</f>
        <v>0</v>
      </c>
      <c r="E89" s="77" cm="1">
        <f t="array" ref="E89">_xlfn.XLOOKUP(1,(ImportSupplyContract[[Dechrau Tariff ]:[Dechrau Tariff ]]&lt;=($B89+E$6*$BB$2))*(ImportSupplyContract[[Diwedd Tariff]:[Diwedd Tariff]]&gt;($B89+E$6*$BB$2)),ImportSupplyContract[[Ceiniogau fesul kWh]:[Ceiniogau fesul kWh]],0,,)</f>
        <v>0</v>
      </c>
      <c r="F89" s="77" cm="1">
        <f t="array" ref="F89">_xlfn.XLOOKUP(1,(ImportSupplyContract[[Dechrau Tariff ]:[Dechrau Tariff ]]&lt;=($B89+F$6*$BB$2))*(ImportSupplyContract[[Diwedd Tariff]:[Diwedd Tariff]]&gt;($B89+F$6*$BB$2)),ImportSupplyContract[[Ceiniogau fesul kWh]:[Ceiniogau fesul kWh]],0,,)</f>
        <v>0</v>
      </c>
      <c r="G89" s="77" cm="1">
        <f t="array" ref="G89">_xlfn.XLOOKUP(1,(ImportSupplyContract[[Dechrau Tariff ]:[Dechrau Tariff ]]&lt;=($B89+G$6*$BB$2))*(ImportSupplyContract[[Diwedd Tariff]:[Diwedd Tariff]]&gt;($B89+G$6*$BB$2)),ImportSupplyContract[[Ceiniogau fesul kWh]:[Ceiniogau fesul kWh]],0,,)</f>
        <v>0</v>
      </c>
      <c r="H89" s="77" cm="1">
        <f t="array" ref="H89">_xlfn.XLOOKUP(1,(ImportSupplyContract[[Dechrau Tariff ]:[Dechrau Tariff ]]&lt;=($B89+H$6*$BB$2))*(ImportSupplyContract[[Diwedd Tariff]:[Diwedd Tariff]]&gt;($B89+H$6*$BB$2)),ImportSupplyContract[[Ceiniogau fesul kWh]:[Ceiniogau fesul kWh]],0,,)</f>
        <v>0</v>
      </c>
      <c r="I89" s="77" cm="1">
        <f t="array" ref="I89">_xlfn.XLOOKUP(1,(ImportSupplyContract[[Dechrau Tariff ]:[Dechrau Tariff ]]&lt;=($B89+I$6*$BB$2))*(ImportSupplyContract[[Diwedd Tariff]:[Diwedd Tariff]]&gt;($B89+I$6*$BB$2)),ImportSupplyContract[[Ceiniogau fesul kWh]:[Ceiniogau fesul kWh]],0,,)</f>
        <v>0</v>
      </c>
      <c r="J89" s="77" cm="1">
        <f t="array" ref="J89">_xlfn.XLOOKUP(1,(ImportSupplyContract[[Dechrau Tariff ]:[Dechrau Tariff ]]&lt;=($B89+J$6*$BB$2))*(ImportSupplyContract[[Diwedd Tariff]:[Diwedd Tariff]]&gt;($B89+J$6*$BB$2)),ImportSupplyContract[[Ceiniogau fesul kWh]:[Ceiniogau fesul kWh]],0,,)</f>
        <v>0</v>
      </c>
      <c r="K89" s="77" cm="1">
        <f t="array" ref="K89">_xlfn.XLOOKUP(1,(ImportSupplyContract[[Dechrau Tariff ]:[Dechrau Tariff ]]&lt;=($B89+K$6*$BB$2))*(ImportSupplyContract[[Diwedd Tariff]:[Diwedd Tariff]]&gt;($B89+K$6*$BB$2)),ImportSupplyContract[[Ceiniogau fesul kWh]:[Ceiniogau fesul kWh]],0,,)</f>
        <v>0</v>
      </c>
      <c r="L89" s="77" cm="1">
        <f t="array" ref="L89">_xlfn.XLOOKUP(1,(ImportSupplyContract[[Dechrau Tariff ]:[Dechrau Tariff ]]&lt;=($B89+L$6*$BB$2))*(ImportSupplyContract[[Diwedd Tariff]:[Diwedd Tariff]]&gt;($B89+L$6*$BB$2)),ImportSupplyContract[[Ceiniogau fesul kWh]:[Ceiniogau fesul kWh]],0,,)</f>
        <v>0</v>
      </c>
      <c r="M89" s="77" cm="1">
        <f t="array" ref="M89">_xlfn.XLOOKUP(1,(ImportSupplyContract[[Dechrau Tariff ]:[Dechrau Tariff ]]&lt;=($B89+M$6*$BB$2))*(ImportSupplyContract[[Diwedd Tariff]:[Diwedd Tariff]]&gt;($B89+M$6*$BB$2)),ImportSupplyContract[[Ceiniogau fesul kWh]:[Ceiniogau fesul kWh]],0,,)</f>
        <v>0</v>
      </c>
      <c r="N89" s="77" cm="1">
        <f t="array" ref="N89">_xlfn.XLOOKUP(1,(ImportSupplyContract[[Dechrau Tariff ]:[Dechrau Tariff ]]&lt;=($B89+N$6*$BB$2))*(ImportSupplyContract[[Diwedd Tariff]:[Diwedd Tariff]]&gt;($B89+N$6*$BB$2)),ImportSupplyContract[[Ceiniogau fesul kWh]:[Ceiniogau fesul kWh]],0,,)</f>
        <v>0</v>
      </c>
      <c r="O89" s="77" cm="1">
        <f t="array" ref="O89">_xlfn.XLOOKUP(1,(ImportSupplyContract[[Dechrau Tariff ]:[Dechrau Tariff ]]&lt;=($B89+O$6*$BB$2))*(ImportSupplyContract[[Diwedd Tariff]:[Diwedd Tariff]]&gt;($B89+O$6*$BB$2)),ImportSupplyContract[[Ceiniogau fesul kWh]:[Ceiniogau fesul kWh]],0,,)</f>
        <v>0</v>
      </c>
      <c r="P89" s="77" cm="1">
        <f t="array" ref="P89">_xlfn.XLOOKUP(1,(ImportSupplyContract[[Dechrau Tariff ]:[Dechrau Tariff ]]&lt;=($B89+P$6*$BB$2))*(ImportSupplyContract[[Diwedd Tariff]:[Diwedd Tariff]]&gt;($B89+P$6*$BB$2)),ImportSupplyContract[[Ceiniogau fesul kWh]:[Ceiniogau fesul kWh]],0,,)</f>
        <v>0</v>
      </c>
      <c r="Q89" s="77" cm="1">
        <f t="array" ref="Q89">_xlfn.XLOOKUP(1,(ImportSupplyContract[[Dechrau Tariff ]:[Dechrau Tariff ]]&lt;=($B89+Q$6*$BB$2))*(ImportSupplyContract[[Diwedd Tariff]:[Diwedd Tariff]]&gt;($B89+Q$6*$BB$2)),ImportSupplyContract[[Ceiniogau fesul kWh]:[Ceiniogau fesul kWh]],0,,)</f>
        <v>0</v>
      </c>
      <c r="R89" s="77" cm="1">
        <f t="array" ref="R89">_xlfn.XLOOKUP(1,(ImportSupplyContract[[Dechrau Tariff ]:[Dechrau Tariff ]]&lt;=($B89+R$6*$BB$2))*(ImportSupplyContract[[Diwedd Tariff]:[Diwedd Tariff]]&gt;($B89+R$6*$BB$2)),ImportSupplyContract[[Ceiniogau fesul kWh]:[Ceiniogau fesul kWh]],0,,)</f>
        <v>0</v>
      </c>
      <c r="S89" s="77" cm="1">
        <f t="array" ref="S89">_xlfn.XLOOKUP(1,(ImportSupplyContract[[Dechrau Tariff ]:[Dechrau Tariff ]]&lt;=($B89+S$6*$BB$2))*(ImportSupplyContract[[Diwedd Tariff]:[Diwedd Tariff]]&gt;($B89+S$6*$BB$2)),ImportSupplyContract[[Ceiniogau fesul kWh]:[Ceiniogau fesul kWh]],0,,)</f>
        <v>0</v>
      </c>
      <c r="T89" s="77" cm="1">
        <f t="array" ref="T89">_xlfn.XLOOKUP(1,(ImportSupplyContract[[Dechrau Tariff ]:[Dechrau Tariff ]]&lt;=($B89+T$6*$BB$2))*(ImportSupplyContract[[Diwedd Tariff]:[Diwedd Tariff]]&gt;($B89+T$6*$BB$2)),ImportSupplyContract[[Ceiniogau fesul kWh]:[Ceiniogau fesul kWh]],0,,)</f>
        <v>0</v>
      </c>
      <c r="U89" s="77" cm="1">
        <f t="array" ref="U89">_xlfn.XLOOKUP(1,(ImportSupplyContract[[Dechrau Tariff ]:[Dechrau Tariff ]]&lt;=($B89+U$6*$BB$2))*(ImportSupplyContract[[Diwedd Tariff]:[Diwedd Tariff]]&gt;($B89+U$6*$BB$2)),ImportSupplyContract[[Ceiniogau fesul kWh]:[Ceiniogau fesul kWh]],0,,)</f>
        <v>0</v>
      </c>
      <c r="V89" s="77" cm="1">
        <f t="array" ref="V89">_xlfn.XLOOKUP(1,(ImportSupplyContract[[Dechrau Tariff ]:[Dechrau Tariff ]]&lt;=($B89+V$6*$BB$2))*(ImportSupplyContract[[Diwedd Tariff]:[Diwedd Tariff]]&gt;($B89+V$6*$BB$2)),ImportSupplyContract[[Ceiniogau fesul kWh]:[Ceiniogau fesul kWh]],0,,)</f>
        <v>0</v>
      </c>
      <c r="W89" s="77" cm="1">
        <f t="array" ref="W89">_xlfn.XLOOKUP(1,(ImportSupplyContract[[Dechrau Tariff ]:[Dechrau Tariff ]]&lt;=($B89+W$6*$BB$2))*(ImportSupplyContract[[Diwedd Tariff]:[Diwedd Tariff]]&gt;($B89+W$6*$BB$2)),ImportSupplyContract[[Ceiniogau fesul kWh]:[Ceiniogau fesul kWh]],0,,)</f>
        <v>0</v>
      </c>
      <c r="X89" s="77" cm="1">
        <f t="array" ref="X89">_xlfn.XLOOKUP(1,(ImportSupplyContract[[Dechrau Tariff ]:[Dechrau Tariff ]]&lt;=($B89+X$6*$BB$2))*(ImportSupplyContract[[Diwedd Tariff]:[Diwedd Tariff]]&gt;($B89+X$6*$BB$2)),ImportSupplyContract[[Ceiniogau fesul kWh]:[Ceiniogau fesul kWh]],0,,)</f>
        <v>0</v>
      </c>
      <c r="Y89" s="77" cm="1">
        <f t="array" ref="Y89">_xlfn.XLOOKUP(1,(ImportSupplyContract[[Dechrau Tariff ]:[Dechrau Tariff ]]&lt;=($B89+Y$6*$BB$2))*(ImportSupplyContract[[Diwedd Tariff]:[Diwedd Tariff]]&gt;($B89+Y$6*$BB$2)),ImportSupplyContract[[Ceiniogau fesul kWh]:[Ceiniogau fesul kWh]],0,,)</f>
        <v>0</v>
      </c>
      <c r="Z89" s="77" cm="1">
        <f t="array" ref="Z89">_xlfn.XLOOKUP(1,(ImportSupplyContract[[Dechrau Tariff ]:[Dechrau Tariff ]]&lt;=($B89+Z$6*$BB$2))*(ImportSupplyContract[[Diwedd Tariff]:[Diwedd Tariff]]&gt;($B89+Z$6*$BB$2)),ImportSupplyContract[[Ceiniogau fesul kWh]:[Ceiniogau fesul kWh]],0,,)</f>
        <v>0</v>
      </c>
      <c r="AA89" s="77" cm="1">
        <f t="array" ref="AA89">_xlfn.XLOOKUP(1,(ImportSupplyContract[[Dechrau Tariff ]:[Dechrau Tariff ]]&lt;=($B89+AA$6*$BB$2))*(ImportSupplyContract[[Diwedd Tariff]:[Diwedd Tariff]]&gt;($B89+AA$6*$BB$2)),ImportSupplyContract[[Ceiniogau fesul kWh]:[Ceiniogau fesul kWh]],0,,)</f>
        <v>0</v>
      </c>
      <c r="AB89" s="77" cm="1">
        <f t="array" ref="AB89">_xlfn.XLOOKUP(1,(ImportSupplyContract[[Dechrau Tariff ]:[Dechrau Tariff ]]&lt;=($B89+AB$6*$BB$2))*(ImportSupplyContract[[Diwedd Tariff]:[Diwedd Tariff]]&gt;($B89+AB$6*$BB$2)),ImportSupplyContract[[Ceiniogau fesul kWh]:[Ceiniogau fesul kWh]],0,,)</f>
        <v>0</v>
      </c>
      <c r="AC89" s="77" cm="1">
        <f t="array" ref="AC89">_xlfn.XLOOKUP(1,(ImportSupplyContract[[Dechrau Tariff ]:[Dechrau Tariff ]]&lt;=($B89+AC$6*$BB$2))*(ImportSupplyContract[[Diwedd Tariff]:[Diwedd Tariff]]&gt;($B89+AC$6*$BB$2)),ImportSupplyContract[[Ceiniogau fesul kWh]:[Ceiniogau fesul kWh]],0,,)</f>
        <v>0</v>
      </c>
      <c r="AD89" s="77" cm="1">
        <f t="array" ref="AD89">_xlfn.XLOOKUP(1,(ImportSupplyContract[[Dechrau Tariff ]:[Dechrau Tariff ]]&lt;=($B89+AD$6*$BB$2))*(ImportSupplyContract[[Diwedd Tariff]:[Diwedd Tariff]]&gt;($B89+AD$6*$BB$2)),ImportSupplyContract[[Ceiniogau fesul kWh]:[Ceiniogau fesul kWh]],0,,)</f>
        <v>0</v>
      </c>
      <c r="AE89" s="77" cm="1">
        <f t="array" ref="AE89">_xlfn.XLOOKUP(1,(ImportSupplyContract[[Dechrau Tariff ]:[Dechrau Tariff ]]&lt;=($B89+AE$6*$BB$2))*(ImportSupplyContract[[Diwedd Tariff]:[Diwedd Tariff]]&gt;($B89+AE$6*$BB$2)),ImportSupplyContract[[Ceiniogau fesul kWh]:[Ceiniogau fesul kWh]],0,,)</f>
        <v>0</v>
      </c>
      <c r="AF89" s="77" cm="1">
        <f t="array" ref="AF89">_xlfn.XLOOKUP(1,(ImportSupplyContract[[Dechrau Tariff ]:[Dechrau Tariff ]]&lt;=($B89+AF$6*$BB$2))*(ImportSupplyContract[[Diwedd Tariff]:[Diwedd Tariff]]&gt;($B89+AF$6*$BB$2)),ImportSupplyContract[[Ceiniogau fesul kWh]:[Ceiniogau fesul kWh]],0,,)</f>
        <v>0</v>
      </c>
      <c r="AG89" s="77" cm="1">
        <f t="array" ref="AG89">_xlfn.XLOOKUP(1,(ImportSupplyContract[[Dechrau Tariff ]:[Dechrau Tariff ]]&lt;=($B89+AG$6*$BB$2))*(ImportSupplyContract[[Diwedd Tariff]:[Diwedd Tariff]]&gt;($B89+AG$6*$BB$2)),ImportSupplyContract[[Ceiniogau fesul kWh]:[Ceiniogau fesul kWh]],0,,)</f>
        <v>0</v>
      </c>
      <c r="AH89" s="77" cm="1">
        <f t="array" ref="AH89">_xlfn.XLOOKUP(1,(ImportSupplyContract[[Dechrau Tariff ]:[Dechrau Tariff ]]&lt;=($B89+AH$6*$BB$2))*(ImportSupplyContract[[Diwedd Tariff]:[Diwedd Tariff]]&gt;($B89+AH$6*$BB$2)),ImportSupplyContract[[Ceiniogau fesul kWh]:[Ceiniogau fesul kWh]],0,,)</f>
        <v>0</v>
      </c>
      <c r="AI89" s="77" cm="1">
        <f t="array" ref="AI89">_xlfn.XLOOKUP(1,(ImportSupplyContract[[Dechrau Tariff ]:[Dechrau Tariff ]]&lt;=($B89+AI$6*$BB$2))*(ImportSupplyContract[[Diwedd Tariff]:[Diwedd Tariff]]&gt;($B89+AI$6*$BB$2)),ImportSupplyContract[[Ceiniogau fesul kWh]:[Ceiniogau fesul kWh]],0,,)</f>
        <v>0</v>
      </c>
      <c r="AJ89" s="77" cm="1">
        <f t="array" ref="AJ89">_xlfn.XLOOKUP(1,(ImportSupplyContract[[Dechrau Tariff ]:[Dechrau Tariff ]]&lt;=($B89+AJ$6*$BB$2))*(ImportSupplyContract[[Diwedd Tariff]:[Diwedd Tariff]]&gt;($B89+AJ$6*$BB$2)),ImportSupplyContract[[Ceiniogau fesul kWh]:[Ceiniogau fesul kWh]],0,,)</f>
        <v>0</v>
      </c>
      <c r="AK89" s="77" cm="1">
        <f t="array" ref="AK89">_xlfn.XLOOKUP(1,(ImportSupplyContract[[Dechrau Tariff ]:[Dechrau Tariff ]]&lt;=($B89+AK$6*$BB$2))*(ImportSupplyContract[[Diwedd Tariff]:[Diwedd Tariff]]&gt;($B89+AK$6*$BB$2)),ImportSupplyContract[[Ceiniogau fesul kWh]:[Ceiniogau fesul kWh]],0,,)</f>
        <v>0</v>
      </c>
      <c r="AL89" s="77" cm="1">
        <f t="array" ref="AL89">_xlfn.XLOOKUP(1,(ImportSupplyContract[[Dechrau Tariff ]:[Dechrau Tariff ]]&lt;=($B89+AL$6*$BB$2))*(ImportSupplyContract[[Diwedd Tariff]:[Diwedd Tariff]]&gt;($B89+AL$6*$BB$2)),ImportSupplyContract[[Ceiniogau fesul kWh]:[Ceiniogau fesul kWh]],0,,)</f>
        <v>0</v>
      </c>
      <c r="AM89" s="77" cm="1">
        <f t="array" ref="AM89">_xlfn.XLOOKUP(1,(ImportSupplyContract[[Dechrau Tariff ]:[Dechrau Tariff ]]&lt;=($B89+AM$6*$BB$2))*(ImportSupplyContract[[Diwedd Tariff]:[Diwedd Tariff]]&gt;($B89+AM$6*$BB$2)),ImportSupplyContract[[Ceiniogau fesul kWh]:[Ceiniogau fesul kWh]],0,,)</f>
        <v>0</v>
      </c>
      <c r="AN89" s="77" cm="1">
        <f t="array" ref="AN89">_xlfn.XLOOKUP(1,(ImportSupplyContract[[Dechrau Tariff ]:[Dechrau Tariff ]]&lt;=($B89+AN$6*$BB$2))*(ImportSupplyContract[[Diwedd Tariff]:[Diwedd Tariff]]&gt;($B89+AN$6*$BB$2)),ImportSupplyContract[[Ceiniogau fesul kWh]:[Ceiniogau fesul kWh]],0,,)</f>
        <v>0</v>
      </c>
      <c r="AO89" s="77" cm="1">
        <f t="array" ref="AO89">_xlfn.XLOOKUP(1,(ImportSupplyContract[[Dechrau Tariff ]:[Dechrau Tariff ]]&lt;=($B89+AO$6*$BB$2))*(ImportSupplyContract[[Diwedd Tariff]:[Diwedd Tariff]]&gt;($B89+AO$6*$BB$2)),ImportSupplyContract[[Ceiniogau fesul kWh]:[Ceiniogau fesul kWh]],0,,)</f>
        <v>0</v>
      </c>
      <c r="AP89" s="77" cm="1">
        <f t="array" ref="AP89">_xlfn.XLOOKUP(1,(ImportSupplyContract[[Dechrau Tariff ]:[Dechrau Tariff ]]&lt;=($B89+AP$6*$BB$2))*(ImportSupplyContract[[Diwedd Tariff]:[Diwedd Tariff]]&gt;($B89+AP$6*$BB$2)),ImportSupplyContract[[Ceiniogau fesul kWh]:[Ceiniogau fesul kWh]],0,,)</f>
        <v>0</v>
      </c>
      <c r="AQ89" s="77" cm="1">
        <f t="array" ref="AQ89">_xlfn.XLOOKUP(1,(ImportSupplyContract[[Dechrau Tariff ]:[Dechrau Tariff ]]&lt;=($B89+AQ$6*$BB$2))*(ImportSupplyContract[[Diwedd Tariff]:[Diwedd Tariff]]&gt;($B89+AQ$6*$BB$2)),ImportSupplyContract[[Ceiniogau fesul kWh]:[Ceiniogau fesul kWh]],0,,)</f>
        <v>0</v>
      </c>
      <c r="AR89" s="77" cm="1">
        <f t="array" ref="AR89">_xlfn.XLOOKUP(1,(ImportSupplyContract[[Dechrau Tariff ]:[Dechrau Tariff ]]&lt;=($B89+AR$6*$BB$2))*(ImportSupplyContract[[Diwedd Tariff]:[Diwedd Tariff]]&gt;($B89+AR$6*$BB$2)),ImportSupplyContract[[Ceiniogau fesul kWh]:[Ceiniogau fesul kWh]],0,,)</f>
        <v>0</v>
      </c>
      <c r="AS89" s="77" cm="1">
        <f t="array" ref="AS89">_xlfn.XLOOKUP(1,(ImportSupplyContract[[Dechrau Tariff ]:[Dechrau Tariff ]]&lt;=($B89+AS$6*$BB$2))*(ImportSupplyContract[[Diwedd Tariff]:[Diwedd Tariff]]&gt;($B89+AS$6*$BB$2)),ImportSupplyContract[[Ceiniogau fesul kWh]:[Ceiniogau fesul kWh]],0,,)</f>
        <v>0</v>
      </c>
      <c r="AT89" s="77" cm="1">
        <f t="array" ref="AT89">_xlfn.XLOOKUP(1,(ImportSupplyContract[[Dechrau Tariff ]:[Dechrau Tariff ]]&lt;=($B89+AT$6*$BB$2))*(ImportSupplyContract[[Diwedd Tariff]:[Diwedd Tariff]]&gt;($B89+AT$6*$BB$2)),ImportSupplyContract[[Ceiniogau fesul kWh]:[Ceiniogau fesul kWh]],0,,)</f>
        <v>0</v>
      </c>
      <c r="AU89" s="77" cm="1">
        <f t="array" ref="AU89">_xlfn.XLOOKUP(1,(ImportSupplyContract[[Dechrau Tariff ]:[Dechrau Tariff ]]&lt;=($B89+AU$6*$BB$2))*(ImportSupplyContract[[Diwedd Tariff]:[Diwedd Tariff]]&gt;($B89+AU$6*$BB$2)),ImportSupplyContract[[Ceiniogau fesul kWh]:[Ceiniogau fesul kWh]],0,,)</f>
        <v>0</v>
      </c>
      <c r="AV89" s="77" cm="1">
        <f t="array" ref="AV89">_xlfn.XLOOKUP(1,(ImportSupplyContract[[Dechrau Tariff ]:[Dechrau Tariff ]]&lt;=($B89+AV$6*$BB$2))*(ImportSupplyContract[[Diwedd Tariff]:[Diwedd Tariff]]&gt;($B89+AV$6*$BB$2)),ImportSupplyContract[[Ceiniogau fesul kWh]:[Ceiniogau fesul kWh]],0,,)</f>
        <v>0</v>
      </c>
      <c r="AW89" s="77" cm="1">
        <f t="array" ref="AW89">_xlfn.XLOOKUP(1,(ImportSupplyContract[[Dechrau Tariff ]:[Dechrau Tariff ]]&lt;=($B89+AW$6*$BB$2))*(ImportSupplyContract[[Diwedd Tariff]:[Diwedd Tariff]]&gt;($B89+AW$6*$BB$2)),ImportSupplyContract[[Ceiniogau fesul kWh]:[Ceiniogau fesul kWh]],0,,)</f>
        <v>0</v>
      </c>
      <c r="AX89" s="77" cm="1">
        <f t="array" ref="AX89">_xlfn.XLOOKUP(1,(ImportSupplyContract[[Dechrau Tariff ]:[Dechrau Tariff ]]&lt;=($B89+AX$6*$BB$2))*(ImportSupplyContract[[Diwedd Tariff]:[Diwedd Tariff]]&gt;($B89+AX$6*$BB$2)),ImportSupplyContract[[Ceiniogau fesul kWh]:[Ceiniogau fesul kWh]],0,,)</f>
        <v>0</v>
      </c>
    </row>
    <row r="90" spans="2:50" x14ac:dyDescent="0.3">
      <c r="B90" s="30">
        <v>45375</v>
      </c>
      <c r="C90" s="77" cm="1">
        <f t="array" ref="C90">_xlfn.XLOOKUP(1,(ImportSupplyContract[[Dechrau Tariff ]:[Dechrau Tariff ]]&lt;=($B90+C$6*$BB$2))*(ImportSupplyContract[[Diwedd Tariff]:[Diwedd Tariff]]&gt;($B90+C$6*$BB$2)),ImportSupplyContract[[Ceiniogau fesul kWh]:[Ceiniogau fesul kWh]],0,,)</f>
        <v>0</v>
      </c>
      <c r="D90" s="77" cm="1">
        <f t="array" ref="D90">_xlfn.XLOOKUP(1,(ImportSupplyContract[[Dechrau Tariff ]:[Dechrau Tariff ]]&lt;=($B90+D$6*$BB$2))*(ImportSupplyContract[[Diwedd Tariff]:[Diwedd Tariff]]&gt;($B90+D$6*$BB$2)),ImportSupplyContract[[Ceiniogau fesul kWh]:[Ceiniogau fesul kWh]],0,,)</f>
        <v>0</v>
      </c>
      <c r="E90" s="77" cm="1">
        <f t="array" ref="E90">_xlfn.XLOOKUP(1,(ImportSupplyContract[[Dechrau Tariff ]:[Dechrau Tariff ]]&lt;=($B90+E$6*$BB$2))*(ImportSupplyContract[[Diwedd Tariff]:[Diwedd Tariff]]&gt;($B90+E$6*$BB$2)),ImportSupplyContract[[Ceiniogau fesul kWh]:[Ceiniogau fesul kWh]],0,,)</f>
        <v>0</v>
      </c>
      <c r="F90" s="77" cm="1">
        <f t="array" ref="F90">_xlfn.XLOOKUP(1,(ImportSupplyContract[[Dechrau Tariff ]:[Dechrau Tariff ]]&lt;=($B90+F$6*$BB$2))*(ImportSupplyContract[[Diwedd Tariff]:[Diwedd Tariff]]&gt;($B90+F$6*$BB$2)),ImportSupplyContract[[Ceiniogau fesul kWh]:[Ceiniogau fesul kWh]],0,,)</f>
        <v>0</v>
      </c>
      <c r="G90" s="77" cm="1">
        <f t="array" ref="G90">_xlfn.XLOOKUP(1,(ImportSupplyContract[[Dechrau Tariff ]:[Dechrau Tariff ]]&lt;=($B90+G$6*$BB$2))*(ImportSupplyContract[[Diwedd Tariff]:[Diwedd Tariff]]&gt;($B90+G$6*$BB$2)),ImportSupplyContract[[Ceiniogau fesul kWh]:[Ceiniogau fesul kWh]],0,,)</f>
        <v>0</v>
      </c>
      <c r="H90" s="77" cm="1">
        <f t="array" ref="H90">_xlfn.XLOOKUP(1,(ImportSupplyContract[[Dechrau Tariff ]:[Dechrau Tariff ]]&lt;=($B90+H$6*$BB$2))*(ImportSupplyContract[[Diwedd Tariff]:[Diwedd Tariff]]&gt;($B90+H$6*$BB$2)),ImportSupplyContract[[Ceiniogau fesul kWh]:[Ceiniogau fesul kWh]],0,,)</f>
        <v>0</v>
      </c>
      <c r="I90" s="77" cm="1">
        <f t="array" ref="I90">_xlfn.XLOOKUP(1,(ImportSupplyContract[[Dechrau Tariff ]:[Dechrau Tariff ]]&lt;=($B90+I$6*$BB$2))*(ImportSupplyContract[[Diwedd Tariff]:[Diwedd Tariff]]&gt;($B90+I$6*$BB$2)),ImportSupplyContract[[Ceiniogau fesul kWh]:[Ceiniogau fesul kWh]],0,,)</f>
        <v>0</v>
      </c>
      <c r="J90" s="77" cm="1">
        <f t="array" ref="J90">_xlfn.XLOOKUP(1,(ImportSupplyContract[[Dechrau Tariff ]:[Dechrau Tariff ]]&lt;=($B90+J$6*$BB$2))*(ImportSupplyContract[[Diwedd Tariff]:[Diwedd Tariff]]&gt;($B90+J$6*$BB$2)),ImportSupplyContract[[Ceiniogau fesul kWh]:[Ceiniogau fesul kWh]],0,,)</f>
        <v>0</v>
      </c>
      <c r="K90" s="77" cm="1">
        <f t="array" ref="K90">_xlfn.XLOOKUP(1,(ImportSupplyContract[[Dechrau Tariff ]:[Dechrau Tariff ]]&lt;=($B90+K$6*$BB$2))*(ImportSupplyContract[[Diwedd Tariff]:[Diwedd Tariff]]&gt;($B90+K$6*$BB$2)),ImportSupplyContract[[Ceiniogau fesul kWh]:[Ceiniogau fesul kWh]],0,,)</f>
        <v>0</v>
      </c>
      <c r="L90" s="77" cm="1">
        <f t="array" ref="L90">_xlfn.XLOOKUP(1,(ImportSupplyContract[[Dechrau Tariff ]:[Dechrau Tariff ]]&lt;=($B90+L$6*$BB$2))*(ImportSupplyContract[[Diwedd Tariff]:[Diwedd Tariff]]&gt;($B90+L$6*$BB$2)),ImportSupplyContract[[Ceiniogau fesul kWh]:[Ceiniogau fesul kWh]],0,,)</f>
        <v>0</v>
      </c>
      <c r="M90" s="77" cm="1">
        <f t="array" ref="M90">_xlfn.XLOOKUP(1,(ImportSupplyContract[[Dechrau Tariff ]:[Dechrau Tariff ]]&lt;=($B90+M$6*$BB$2))*(ImportSupplyContract[[Diwedd Tariff]:[Diwedd Tariff]]&gt;($B90+M$6*$BB$2)),ImportSupplyContract[[Ceiniogau fesul kWh]:[Ceiniogau fesul kWh]],0,,)</f>
        <v>0</v>
      </c>
      <c r="N90" s="77" cm="1">
        <f t="array" ref="N90">_xlfn.XLOOKUP(1,(ImportSupplyContract[[Dechrau Tariff ]:[Dechrau Tariff ]]&lt;=($B90+N$6*$BB$2))*(ImportSupplyContract[[Diwedd Tariff]:[Diwedd Tariff]]&gt;($B90+N$6*$BB$2)),ImportSupplyContract[[Ceiniogau fesul kWh]:[Ceiniogau fesul kWh]],0,,)</f>
        <v>0</v>
      </c>
      <c r="O90" s="77" cm="1">
        <f t="array" ref="O90">_xlfn.XLOOKUP(1,(ImportSupplyContract[[Dechrau Tariff ]:[Dechrau Tariff ]]&lt;=($B90+O$6*$BB$2))*(ImportSupplyContract[[Diwedd Tariff]:[Diwedd Tariff]]&gt;($B90+O$6*$BB$2)),ImportSupplyContract[[Ceiniogau fesul kWh]:[Ceiniogau fesul kWh]],0,,)</f>
        <v>0</v>
      </c>
      <c r="P90" s="77" cm="1">
        <f t="array" ref="P90">_xlfn.XLOOKUP(1,(ImportSupplyContract[[Dechrau Tariff ]:[Dechrau Tariff ]]&lt;=($B90+P$6*$BB$2))*(ImportSupplyContract[[Diwedd Tariff]:[Diwedd Tariff]]&gt;($B90+P$6*$BB$2)),ImportSupplyContract[[Ceiniogau fesul kWh]:[Ceiniogau fesul kWh]],0,,)</f>
        <v>0</v>
      </c>
      <c r="Q90" s="77" cm="1">
        <f t="array" ref="Q90">_xlfn.XLOOKUP(1,(ImportSupplyContract[[Dechrau Tariff ]:[Dechrau Tariff ]]&lt;=($B90+Q$6*$BB$2))*(ImportSupplyContract[[Diwedd Tariff]:[Diwedd Tariff]]&gt;($B90+Q$6*$BB$2)),ImportSupplyContract[[Ceiniogau fesul kWh]:[Ceiniogau fesul kWh]],0,,)</f>
        <v>0</v>
      </c>
      <c r="R90" s="77" cm="1">
        <f t="array" ref="R90">_xlfn.XLOOKUP(1,(ImportSupplyContract[[Dechrau Tariff ]:[Dechrau Tariff ]]&lt;=($B90+R$6*$BB$2))*(ImportSupplyContract[[Diwedd Tariff]:[Diwedd Tariff]]&gt;($B90+R$6*$BB$2)),ImportSupplyContract[[Ceiniogau fesul kWh]:[Ceiniogau fesul kWh]],0,,)</f>
        <v>0</v>
      </c>
      <c r="S90" s="77" cm="1">
        <f t="array" ref="S90">_xlfn.XLOOKUP(1,(ImportSupplyContract[[Dechrau Tariff ]:[Dechrau Tariff ]]&lt;=($B90+S$6*$BB$2))*(ImportSupplyContract[[Diwedd Tariff]:[Diwedd Tariff]]&gt;($B90+S$6*$BB$2)),ImportSupplyContract[[Ceiniogau fesul kWh]:[Ceiniogau fesul kWh]],0,,)</f>
        <v>0</v>
      </c>
      <c r="T90" s="77" cm="1">
        <f t="array" ref="T90">_xlfn.XLOOKUP(1,(ImportSupplyContract[[Dechrau Tariff ]:[Dechrau Tariff ]]&lt;=($B90+T$6*$BB$2))*(ImportSupplyContract[[Diwedd Tariff]:[Diwedd Tariff]]&gt;($B90+T$6*$BB$2)),ImportSupplyContract[[Ceiniogau fesul kWh]:[Ceiniogau fesul kWh]],0,,)</f>
        <v>0</v>
      </c>
      <c r="U90" s="77" cm="1">
        <f t="array" ref="U90">_xlfn.XLOOKUP(1,(ImportSupplyContract[[Dechrau Tariff ]:[Dechrau Tariff ]]&lt;=($B90+U$6*$BB$2))*(ImportSupplyContract[[Diwedd Tariff]:[Diwedd Tariff]]&gt;($B90+U$6*$BB$2)),ImportSupplyContract[[Ceiniogau fesul kWh]:[Ceiniogau fesul kWh]],0,,)</f>
        <v>0</v>
      </c>
      <c r="V90" s="77" cm="1">
        <f t="array" ref="V90">_xlfn.XLOOKUP(1,(ImportSupplyContract[[Dechrau Tariff ]:[Dechrau Tariff ]]&lt;=($B90+V$6*$BB$2))*(ImportSupplyContract[[Diwedd Tariff]:[Diwedd Tariff]]&gt;($B90+V$6*$BB$2)),ImportSupplyContract[[Ceiniogau fesul kWh]:[Ceiniogau fesul kWh]],0,,)</f>
        <v>0</v>
      </c>
      <c r="W90" s="77" cm="1">
        <f t="array" ref="W90">_xlfn.XLOOKUP(1,(ImportSupplyContract[[Dechrau Tariff ]:[Dechrau Tariff ]]&lt;=($B90+W$6*$BB$2))*(ImportSupplyContract[[Diwedd Tariff]:[Diwedd Tariff]]&gt;($B90+W$6*$BB$2)),ImportSupplyContract[[Ceiniogau fesul kWh]:[Ceiniogau fesul kWh]],0,,)</f>
        <v>0</v>
      </c>
      <c r="X90" s="77" cm="1">
        <f t="array" ref="X90">_xlfn.XLOOKUP(1,(ImportSupplyContract[[Dechrau Tariff ]:[Dechrau Tariff ]]&lt;=($B90+X$6*$BB$2))*(ImportSupplyContract[[Diwedd Tariff]:[Diwedd Tariff]]&gt;($B90+X$6*$BB$2)),ImportSupplyContract[[Ceiniogau fesul kWh]:[Ceiniogau fesul kWh]],0,,)</f>
        <v>0</v>
      </c>
      <c r="Y90" s="77" cm="1">
        <f t="array" ref="Y90">_xlfn.XLOOKUP(1,(ImportSupplyContract[[Dechrau Tariff ]:[Dechrau Tariff ]]&lt;=($B90+Y$6*$BB$2))*(ImportSupplyContract[[Diwedd Tariff]:[Diwedd Tariff]]&gt;($B90+Y$6*$BB$2)),ImportSupplyContract[[Ceiniogau fesul kWh]:[Ceiniogau fesul kWh]],0,,)</f>
        <v>0</v>
      </c>
      <c r="Z90" s="77" cm="1">
        <f t="array" ref="Z90">_xlfn.XLOOKUP(1,(ImportSupplyContract[[Dechrau Tariff ]:[Dechrau Tariff ]]&lt;=($B90+Z$6*$BB$2))*(ImportSupplyContract[[Diwedd Tariff]:[Diwedd Tariff]]&gt;($B90+Z$6*$BB$2)),ImportSupplyContract[[Ceiniogau fesul kWh]:[Ceiniogau fesul kWh]],0,,)</f>
        <v>0</v>
      </c>
      <c r="AA90" s="77" cm="1">
        <f t="array" ref="AA90">_xlfn.XLOOKUP(1,(ImportSupplyContract[[Dechrau Tariff ]:[Dechrau Tariff ]]&lt;=($B90+AA$6*$BB$2))*(ImportSupplyContract[[Diwedd Tariff]:[Diwedd Tariff]]&gt;($B90+AA$6*$BB$2)),ImportSupplyContract[[Ceiniogau fesul kWh]:[Ceiniogau fesul kWh]],0,,)</f>
        <v>0</v>
      </c>
      <c r="AB90" s="77" cm="1">
        <f t="array" ref="AB90">_xlfn.XLOOKUP(1,(ImportSupplyContract[[Dechrau Tariff ]:[Dechrau Tariff ]]&lt;=($B90+AB$6*$BB$2))*(ImportSupplyContract[[Diwedd Tariff]:[Diwedd Tariff]]&gt;($B90+AB$6*$BB$2)),ImportSupplyContract[[Ceiniogau fesul kWh]:[Ceiniogau fesul kWh]],0,,)</f>
        <v>0</v>
      </c>
      <c r="AC90" s="77" cm="1">
        <f t="array" ref="AC90">_xlfn.XLOOKUP(1,(ImportSupplyContract[[Dechrau Tariff ]:[Dechrau Tariff ]]&lt;=($B90+AC$6*$BB$2))*(ImportSupplyContract[[Diwedd Tariff]:[Diwedd Tariff]]&gt;($B90+AC$6*$BB$2)),ImportSupplyContract[[Ceiniogau fesul kWh]:[Ceiniogau fesul kWh]],0,,)</f>
        <v>0</v>
      </c>
      <c r="AD90" s="77" cm="1">
        <f t="array" ref="AD90">_xlfn.XLOOKUP(1,(ImportSupplyContract[[Dechrau Tariff ]:[Dechrau Tariff ]]&lt;=($B90+AD$6*$BB$2))*(ImportSupplyContract[[Diwedd Tariff]:[Diwedd Tariff]]&gt;($B90+AD$6*$BB$2)),ImportSupplyContract[[Ceiniogau fesul kWh]:[Ceiniogau fesul kWh]],0,,)</f>
        <v>0</v>
      </c>
      <c r="AE90" s="77" cm="1">
        <f t="array" ref="AE90">_xlfn.XLOOKUP(1,(ImportSupplyContract[[Dechrau Tariff ]:[Dechrau Tariff ]]&lt;=($B90+AE$6*$BB$2))*(ImportSupplyContract[[Diwedd Tariff]:[Diwedd Tariff]]&gt;($B90+AE$6*$BB$2)),ImportSupplyContract[[Ceiniogau fesul kWh]:[Ceiniogau fesul kWh]],0,,)</f>
        <v>0</v>
      </c>
      <c r="AF90" s="77" cm="1">
        <f t="array" ref="AF90">_xlfn.XLOOKUP(1,(ImportSupplyContract[[Dechrau Tariff ]:[Dechrau Tariff ]]&lt;=($B90+AF$6*$BB$2))*(ImportSupplyContract[[Diwedd Tariff]:[Diwedd Tariff]]&gt;($B90+AF$6*$BB$2)),ImportSupplyContract[[Ceiniogau fesul kWh]:[Ceiniogau fesul kWh]],0,,)</f>
        <v>0</v>
      </c>
      <c r="AG90" s="77" cm="1">
        <f t="array" ref="AG90">_xlfn.XLOOKUP(1,(ImportSupplyContract[[Dechrau Tariff ]:[Dechrau Tariff ]]&lt;=($B90+AG$6*$BB$2))*(ImportSupplyContract[[Diwedd Tariff]:[Diwedd Tariff]]&gt;($B90+AG$6*$BB$2)),ImportSupplyContract[[Ceiniogau fesul kWh]:[Ceiniogau fesul kWh]],0,,)</f>
        <v>0</v>
      </c>
      <c r="AH90" s="77" cm="1">
        <f t="array" ref="AH90">_xlfn.XLOOKUP(1,(ImportSupplyContract[[Dechrau Tariff ]:[Dechrau Tariff ]]&lt;=($B90+AH$6*$BB$2))*(ImportSupplyContract[[Diwedd Tariff]:[Diwedd Tariff]]&gt;($B90+AH$6*$BB$2)),ImportSupplyContract[[Ceiniogau fesul kWh]:[Ceiniogau fesul kWh]],0,,)</f>
        <v>0</v>
      </c>
      <c r="AI90" s="77" cm="1">
        <f t="array" ref="AI90">_xlfn.XLOOKUP(1,(ImportSupplyContract[[Dechrau Tariff ]:[Dechrau Tariff ]]&lt;=($B90+AI$6*$BB$2))*(ImportSupplyContract[[Diwedd Tariff]:[Diwedd Tariff]]&gt;($B90+AI$6*$BB$2)),ImportSupplyContract[[Ceiniogau fesul kWh]:[Ceiniogau fesul kWh]],0,,)</f>
        <v>0</v>
      </c>
      <c r="AJ90" s="77" cm="1">
        <f t="array" ref="AJ90">_xlfn.XLOOKUP(1,(ImportSupplyContract[[Dechrau Tariff ]:[Dechrau Tariff ]]&lt;=($B90+AJ$6*$BB$2))*(ImportSupplyContract[[Diwedd Tariff]:[Diwedd Tariff]]&gt;($B90+AJ$6*$BB$2)),ImportSupplyContract[[Ceiniogau fesul kWh]:[Ceiniogau fesul kWh]],0,,)</f>
        <v>0</v>
      </c>
      <c r="AK90" s="77" cm="1">
        <f t="array" ref="AK90">_xlfn.XLOOKUP(1,(ImportSupplyContract[[Dechrau Tariff ]:[Dechrau Tariff ]]&lt;=($B90+AK$6*$BB$2))*(ImportSupplyContract[[Diwedd Tariff]:[Diwedd Tariff]]&gt;($B90+AK$6*$BB$2)),ImportSupplyContract[[Ceiniogau fesul kWh]:[Ceiniogau fesul kWh]],0,,)</f>
        <v>0</v>
      </c>
      <c r="AL90" s="77" cm="1">
        <f t="array" ref="AL90">_xlfn.XLOOKUP(1,(ImportSupplyContract[[Dechrau Tariff ]:[Dechrau Tariff ]]&lt;=($B90+AL$6*$BB$2))*(ImportSupplyContract[[Diwedd Tariff]:[Diwedd Tariff]]&gt;($B90+AL$6*$BB$2)),ImportSupplyContract[[Ceiniogau fesul kWh]:[Ceiniogau fesul kWh]],0,,)</f>
        <v>0</v>
      </c>
      <c r="AM90" s="77" cm="1">
        <f t="array" ref="AM90">_xlfn.XLOOKUP(1,(ImportSupplyContract[[Dechrau Tariff ]:[Dechrau Tariff ]]&lt;=($B90+AM$6*$BB$2))*(ImportSupplyContract[[Diwedd Tariff]:[Diwedd Tariff]]&gt;($B90+AM$6*$BB$2)),ImportSupplyContract[[Ceiniogau fesul kWh]:[Ceiniogau fesul kWh]],0,,)</f>
        <v>0</v>
      </c>
      <c r="AN90" s="77" cm="1">
        <f t="array" ref="AN90">_xlfn.XLOOKUP(1,(ImportSupplyContract[[Dechrau Tariff ]:[Dechrau Tariff ]]&lt;=($B90+AN$6*$BB$2))*(ImportSupplyContract[[Diwedd Tariff]:[Diwedd Tariff]]&gt;($B90+AN$6*$BB$2)),ImportSupplyContract[[Ceiniogau fesul kWh]:[Ceiniogau fesul kWh]],0,,)</f>
        <v>0</v>
      </c>
      <c r="AO90" s="77" cm="1">
        <f t="array" ref="AO90">_xlfn.XLOOKUP(1,(ImportSupplyContract[[Dechrau Tariff ]:[Dechrau Tariff ]]&lt;=($B90+AO$6*$BB$2))*(ImportSupplyContract[[Diwedd Tariff]:[Diwedd Tariff]]&gt;($B90+AO$6*$BB$2)),ImportSupplyContract[[Ceiniogau fesul kWh]:[Ceiniogau fesul kWh]],0,,)</f>
        <v>0</v>
      </c>
      <c r="AP90" s="77" cm="1">
        <f t="array" ref="AP90">_xlfn.XLOOKUP(1,(ImportSupplyContract[[Dechrau Tariff ]:[Dechrau Tariff ]]&lt;=($B90+AP$6*$BB$2))*(ImportSupplyContract[[Diwedd Tariff]:[Diwedd Tariff]]&gt;($B90+AP$6*$BB$2)),ImportSupplyContract[[Ceiniogau fesul kWh]:[Ceiniogau fesul kWh]],0,,)</f>
        <v>0</v>
      </c>
      <c r="AQ90" s="77" cm="1">
        <f t="array" ref="AQ90">_xlfn.XLOOKUP(1,(ImportSupplyContract[[Dechrau Tariff ]:[Dechrau Tariff ]]&lt;=($B90+AQ$6*$BB$2))*(ImportSupplyContract[[Diwedd Tariff]:[Diwedd Tariff]]&gt;($B90+AQ$6*$BB$2)),ImportSupplyContract[[Ceiniogau fesul kWh]:[Ceiniogau fesul kWh]],0,,)</f>
        <v>0</v>
      </c>
      <c r="AR90" s="77" cm="1">
        <f t="array" ref="AR90">_xlfn.XLOOKUP(1,(ImportSupplyContract[[Dechrau Tariff ]:[Dechrau Tariff ]]&lt;=($B90+AR$6*$BB$2))*(ImportSupplyContract[[Diwedd Tariff]:[Diwedd Tariff]]&gt;($B90+AR$6*$BB$2)),ImportSupplyContract[[Ceiniogau fesul kWh]:[Ceiniogau fesul kWh]],0,,)</f>
        <v>0</v>
      </c>
      <c r="AS90" s="77" cm="1">
        <f t="array" ref="AS90">_xlfn.XLOOKUP(1,(ImportSupplyContract[[Dechrau Tariff ]:[Dechrau Tariff ]]&lt;=($B90+AS$6*$BB$2))*(ImportSupplyContract[[Diwedd Tariff]:[Diwedd Tariff]]&gt;($B90+AS$6*$BB$2)),ImportSupplyContract[[Ceiniogau fesul kWh]:[Ceiniogau fesul kWh]],0,,)</f>
        <v>0</v>
      </c>
      <c r="AT90" s="77" cm="1">
        <f t="array" ref="AT90">_xlfn.XLOOKUP(1,(ImportSupplyContract[[Dechrau Tariff ]:[Dechrau Tariff ]]&lt;=($B90+AT$6*$BB$2))*(ImportSupplyContract[[Diwedd Tariff]:[Diwedd Tariff]]&gt;($B90+AT$6*$BB$2)),ImportSupplyContract[[Ceiniogau fesul kWh]:[Ceiniogau fesul kWh]],0,,)</f>
        <v>0</v>
      </c>
      <c r="AU90" s="77" cm="1">
        <f t="array" ref="AU90">_xlfn.XLOOKUP(1,(ImportSupplyContract[[Dechrau Tariff ]:[Dechrau Tariff ]]&lt;=($B90+AU$6*$BB$2))*(ImportSupplyContract[[Diwedd Tariff]:[Diwedd Tariff]]&gt;($B90+AU$6*$BB$2)),ImportSupplyContract[[Ceiniogau fesul kWh]:[Ceiniogau fesul kWh]],0,,)</f>
        <v>0</v>
      </c>
      <c r="AV90" s="77" cm="1">
        <f t="array" ref="AV90">_xlfn.XLOOKUP(1,(ImportSupplyContract[[Dechrau Tariff ]:[Dechrau Tariff ]]&lt;=($B90+AV$6*$BB$2))*(ImportSupplyContract[[Diwedd Tariff]:[Diwedd Tariff]]&gt;($B90+AV$6*$BB$2)),ImportSupplyContract[[Ceiniogau fesul kWh]:[Ceiniogau fesul kWh]],0,,)</f>
        <v>0</v>
      </c>
      <c r="AW90" s="77" cm="1">
        <f t="array" ref="AW90">_xlfn.XLOOKUP(1,(ImportSupplyContract[[Dechrau Tariff ]:[Dechrau Tariff ]]&lt;=($B90+AW$6*$BB$2))*(ImportSupplyContract[[Diwedd Tariff]:[Diwedd Tariff]]&gt;($B90+AW$6*$BB$2)),ImportSupplyContract[[Ceiniogau fesul kWh]:[Ceiniogau fesul kWh]],0,,)</f>
        <v>0</v>
      </c>
      <c r="AX90" s="77" cm="1">
        <f t="array" ref="AX90">_xlfn.XLOOKUP(1,(ImportSupplyContract[[Dechrau Tariff ]:[Dechrau Tariff ]]&lt;=($B90+AX$6*$BB$2))*(ImportSupplyContract[[Diwedd Tariff]:[Diwedd Tariff]]&gt;($B90+AX$6*$BB$2)),ImportSupplyContract[[Ceiniogau fesul kWh]:[Ceiniogau fesul kWh]],0,,)</f>
        <v>0</v>
      </c>
    </row>
    <row r="91" spans="2:50" x14ac:dyDescent="0.3">
      <c r="B91" s="30">
        <v>45376</v>
      </c>
      <c r="C91" s="77" cm="1">
        <f t="array" ref="C91">_xlfn.XLOOKUP(1,(ImportSupplyContract[[Dechrau Tariff ]:[Dechrau Tariff ]]&lt;=($B91+C$6*$BB$2))*(ImportSupplyContract[[Diwedd Tariff]:[Diwedd Tariff]]&gt;($B91+C$6*$BB$2)),ImportSupplyContract[[Ceiniogau fesul kWh]:[Ceiniogau fesul kWh]],0,,)</f>
        <v>0</v>
      </c>
      <c r="D91" s="77" cm="1">
        <f t="array" ref="D91">_xlfn.XLOOKUP(1,(ImportSupplyContract[[Dechrau Tariff ]:[Dechrau Tariff ]]&lt;=($B91+D$6*$BB$2))*(ImportSupplyContract[[Diwedd Tariff]:[Diwedd Tariff]]&gt;($B91+D$6*$BB$2)),ImportSupplyContract[[Ceiniogau fesul kWh]:[Ceiniogau fesul kWh]],0,,)</f>
        <v>0</v>
      </c>
      <c r="E91" s="77" cm="1">
        <f t="array" ref="E91">_xlfn.XLOOKUP(1,(ImportSupplyContract[[Dechrau Tariff ]:[Dechrau Tariff ]]&lt;=($B91+E$6*$BB$2))*(ImportSupplyContract[[Diwedd Tariff]:[Diwedd Tariff]]&gt;($B91+E$6*$BB$2)),ImportSupplyContract[[Ceiniogau fesul kWh]:[Ceiniogau fesul kWh]],0,,)</f>
        <v>0</v>
      </c>
      <c r="F91" s="77" cm="1">
        <f t="array" ref="F91">_xlfn.XLOOKUP(1,(ImportSupplyContract[[Dechrau Tariff ]:[Dechrau Tariff ]]&lt;=($B91+F$6*$BB$2))*(ImportSupplyContract[[Diwedd Tariff]:[Diwedd Tariff]]&gt;($B91+F$6*$BB$2)),ImportSupplyContract[[Ceiniogau fesul kWh]:[Ceiniogau fesul kWh]],0,,)</f>
        <v>0</v>
      </c>
      <c r="G91" s="77" cm="1">
        <f t="array" ref="G91">_xlfn.XLOOKUP(1,(ImportSupplyContract[[Dechrau Tariff ]:[Dechrau Tariff ]]&lt;=($B91+G$6*$BB$2))*(ImportSupplyContract[[Diwedd Tariff]:[Diwedd Tariff]]&gt;($B91+G$6*$BB$2)),ImportSupplyContract[[Ceiniogau fesul kWh]:[Ceiniogau fesul kWh]],0,,)</f>
        <v>0</v>
      </c>
      <c r="H91" s="77" cm="1">
        <f t="array" ref="H91">_xlfn.XLOOKUP(1,(ImportSupplyContract[[Dechrau Tariff ]:[Dechrau Tariff ]]&lt;=($B91+H$6*$BB$2))*(ImportSupplyContract[[Diwedd Tariff]:[Diwedd Tariff]]&gt;($B91+H$6*$BB$2)),ImportSupplyContract[[Ceiniogau fesul kWh]:[Ceiniogau fesul kWh]],0,,)</f>
        <v>0</v>
      </c>
      <c r="I91" s="77" cm="1">
        <f t="array" ref="I91">_xlfn.XLOOKUP(1,(ImportSupplyContract[[Dechrau Tariff ]:[Dechrau Tariff ]]&lt;=($B91+I$6*$BB$2))*(ImportSupplyContract[[Diwedd Tariff]:[Diwedd Tariff]]&gt;($B91+I$6*$BB$2)),ImportSupplyContract[[Ceiniogau fesul kWh]:[Ceiniogau fesul kWh]],0,,)</f>
        <v>0</v>
      </c>
      <c r="J91" s="77" cm="1">
        <f t="array" ref="J91">_xlfn.XLOOKUP(1,(ImportSupplyContract[[Dechrau Tariff ]:[Dechrau Tariff ]]&lt;=($B91+J$6*$BB$2))*(ImportSupplyContract[[Diwedd Tariff]:[Diwedd Tariff]]&gt;($B91+J$6*$BB$2)),ImportSupplyContract[[Ceiniogau fesul kWh]:[Ceiniogau fesul kWh]],0,,)</f>
        <v>0</v>
      </c>
      <c r="K91" s="77" cm="1">
        <f t="array" ref="K91">_xlfn.XLOOKUP(1,(ImportSupplyContract[[Dechrau Tariff ]:[Dechrau Tariff ]]&lt;=($B91+K$6*$BB$2))*(ImportSupplyContract[[Diwedd Tariff]:[Diwedd Tariff]]&gt;($B91+K$6*$BB$2)),ImportSupplyContract[[Ceiniogau fesul kWh]:[Ceiniogau fesul kWh]],0,,)</f>
        <v>0</v>
      </c>
      <c r="L91" s="77" cm="1">
        <f t="array" ref="L91">_xlfn.XLOOKUP(1,(ImportSupplyContract[[Dechrau Tariff ]:[Dechrau Tariff ]]&lt;=($B91+L$6*$BB$2))*(ImportSupplyContract[[Diwedd Tariff]:[Diwedd Tariff]]&gt;($B91+L$6*$BB$2)),ImportSupplyContract[[Ceiniogau fesul kWh]:[Ceiniogau fesul kWh]],0,,)</f>
        <v>0</v>
      </c>
      <c r="M91" s="77" cm="1">
        <f t="array" ref="M91">_xlfn.XLOOKUP(1,(ImportSupplyContract[[Dechrau Tariff ]:[Dechrau Tariff ]]&lt;=($B91+M$6*$BB$2))*(ImportSupplyContract[[Diwedd Tariff]:[Diwedd Tariff]]&gt;($B91+M$6*$BB$2)),ImportSupplyContract[[Ceiniogau fesul kWh]:[Ceiniogau fesul kWh]],0,,)</f>
        <v>0</v>
      </c>
      <c r="N91" s="77" cm="1">
        <f t="array" ref="N91">_xlfn.XLOOKUP(1,(ImportSupplyContract[[Dechrau Tariff ]:[Dechrau Tariff ]]&lt;=($B91+N$6*$BB$2))*(ImportSupplyContract[[Diwedd Tariff]:[Diwedd Tariff]]&gt;($B91+N$6*$BB$2)),ImportSupplyContract[[Ceiniogau fesul kWh]:[Ceiniogau fesul kWh]],0,,)</f>
        <v>0</v>
      </c>
      <c r="O91" s="77" cm="1">
        <f t="array" ref="O91">_xlfn.XLOOKUP(1,(ImportSupplyContract[[Dechrau Tariff ]:[Dechrau Tariff ]]&lt;=($B91+O$6*$BB$2))*(ImportSupplyContract[[Diwedd Tariff]:[Diwedd Tariff]]&gt;($B91+O$6*$BB$2)),ImportSupplyContract[[Ceiniogau fesul kWh]:[Ceiniogau fesul kWh]],0,,)</f>
        <v>0</v>
      </c>
      <c r="P91" s="77" cm="1">
        <f t="array" ref="P91">_xlfn.XLOOKUP(1,(ImportSupplyContract[[Dechrau Tariff ]:[Dechrau Tariff ]]&lt;=($B91+P$6*$BB$2))*(ImportSupplyContract[[Diwedd Tariff]:[Diwedd Tariff]]&gt;($B91+P$6*$BB$2)),ImportSupplyContract[[Ceiniogau fesul kWh]:[Ceiniogau fesul kWh]],0,,)</f>
        <v>0</v>
      </c>
      <c r="Q91" s="77" cm="1">
        <f t="array" ref="Q91">_xlfn.XLOOKUP(1,(ImportSupplyContract[[Dechrau Tariff ]:[Dechrau Tariff ]]&lt;=($B91+Q$6*$BB$2))*(ImportSupplyContract[[Diwedd Tariff]:[Diwedd Tariff]]&gt;($B91+Q$6*$BB$2)),ImportSupplyContract[[Ceiniogau fesul kWh]:[Ceiniogau fesul kWh]],0,,)</f>
        <v>0</v>
      </c>
      <c r="R91" s="77" cm="1">
        <f t="array" ref="R91">_xlfn.XLOOKUP(1,(ImportSupplyContract[[Dechrau Tariff ]:[Dechrau Tariff ]]&lt;=($B91+R$6*$BB$2))*(ImportSupplyContract[[Diwedd Tariff]:[Diwedd Tariff]]&gt;($B91+R$6*$BB$2)),ImportSupplyContract[[Ceiniogau fesul kWh]:[Ceiniogau fesul kWh]],0,,)</f>
        <v>0</v>
      </c>
      <c r="S91" s="77" cm="1">
        <f t="array" ref="S91">_xlfn.XLOOKUP(1,(ImportSupplyContract[[Dechrau Tariff ]:[Dechrau Tariff ]]&lt;=($B91+S$6*$BB$2))*(ImportSupplyContract[[Diwedd Tariff]:[Diwedd Tariff]]&gt;($B91+S$6*$BB$2)),ImportSupplyContract[[Ceiniogau fesul kWh]:[Ceiniogau fesul kWh]],0,,)</f>
        <v>0</v>
      </c>
      <c r="T91" s="77" cm="1">
        <f t="array" ref="T91">_xlfn.XLOOKUP(1,(ImportSupplyContract[[Dechrau Tariff ]:[Dechrau Tariff ]]&lt;=($B91+T$6*$BB$2))*(ImportSupplyContract[[Diwedd Tariff]:[Diwedd Tariff]]&gt;($B91+T$6*$BB$2)),ImportSupplyContract[[Ceiniogau fesul kWh]:[Ceiniogau fesul kWh]],0,,)</f>
        <v>0</v>
      </c>
      <c r="U91" s="77" cm="1">
        <f t="array" ref="U91">_xlfn.XLOOKUP(1,(ImportSupplyContract[[Dechrau Tariff ]:[Dechrau Tariff ]]&lt;=($B91+U$6*$BB$2))*(ImportSupplyContract[[Diwedd Tariff]:[Diwedd Tariff]]&gt;($B91+U$6*$BB$2)),ImportSupplyContract[[Ceiniogau fesul kWh]:[Ceiniogau fesul kWh]],0,,)</f>
        <v>0</v>
      </c>
      <c r="V91" s="77" cm="1">
        <f t="array" ref="V91">_xlfn.XLOOKUP(1,(ImportSupplyContract[[Dechrau Tariff ]:[Dechrau Tariff ]]&lt;=($B91+V$6*$BB$2))*(ImportSupplyContract[[Diwedd Tariff]:[Diwedd Tariff]]&gt;($B91+V$6*$BB$2)),ImportSupplyContract[[Ceiniogau fesul kWh]:[Ceiniogau fesul kWh]],0,,)</f>
        <v>0</v>
      </c>
      <c r="W91" s="77" cm="1">
        <f t="array" ref="W91">_xlfn.XLOOKUP(1,(ImportSupplyContract[[Dechrau Tariff ]:[Dechrau Tariff ]]&lt;=($B91+W$6*$BB$2))*(ImportSupplyContract[[Diwedd Tariff]:[Diwedd Tariff]]&gt;($B91+W$6*$BB$2)),ImportSupplyContract[[Ceiniogau fesul kWh]:[Ceiniogau fesul kWh]],0,,)</f>
        <v>0</v>
      </c>
      <c r="X91" s="77" cm="1">
        <f t="array" ref="X91">_xlfn.XLOOKUP(1,(ImportSupplyContract[[Dechrau Tariff ]:[Dechrau Tariff ]]&lt;=($B91+X$6*$BB$2))*(ImportSupplyContract[[Diwedd Tariff]:[Diwedd Tariff]]&gt;($B91+X$6*$BB$2)),ImportSupplyContract[[Ceiniogau fesul kWh]:[Ceiniogau fesul kWh]],0,,)</f>
        <v>0</v>
      </c>
      <c r="Y91" s="77" cm="1">
        <f t="array" ref="Y91">_xlfn.XLOOKUP(1,(ImportSupplyContract[[Dechrau Tariff ]:[Dechrau Tariff ]]&lt;=($B91+Y$6*$BB$2))*(ImportSupplyContract[[Diwedd Tariff]:[Diwedd Tariff]]&gt;($B91+Y$6*$BB$2)),ImportSupplyContract[[Ceiniogau fesul kWh]:[Ceiniogau fesul kWh]],0,,)</f>
        <v>0</v>
      </c>
      <c r="Z91" s="77" cm="1">
        <f t="array" ref="Z91">_xlfn.XLOOKUP(1,(ImportSupplyContract[[Dechrau Tariff ]:[Dechrau Tariff ]]&lt;=($B91+Z$6*$BB$2))*(ImportSupplyContract[[Diwedd Tariff]:[Diwedd Tariff]]&gt;($B91+Z$6*$BB$2)),ImportSupplyContract[[Ceiniogau fesul kWh]:[Ceiniogau fesul kWh]],0,,)</f>
        <v>0</v>
      </c>
      <c r="AA91" s="77" cm="1">
        <f t="array" ref="AA91">_xlfn.XLOOKUP(1,(ImportSupplyContract[[Dechrau Tariff ]:[Dechrau Tariff ]]&lt;=($B91+AA$6*$BB$2))*(ImportSupplyContract[[Diwedd Tariff]:[Diwedd Tariff]]&gt;($B91+AA$6*$BB$2)),ImportSupplyContract[[Ceiniogau fesul kWh]:[Ceiniogau fesul kWh]],0,,)</f>
        <v>0</v>
      </c>
      <c r="AB91" s="77" cm="1">
        <f t="array" ref="AB91">_xlfn.XLOOKUP(1,(ImportSupplyContract[[Dechrau Tariff ]:[Dechrau Tariff ]]&lt;=($B91+AB$6*$BB$2))*(ImportSupplyContract[[Diwedd Tariff]:[Diwedd Tariff]]&gt;($B91+AB$6*$BB$2)),ImportSupplyContract[[Ceiniogau fesul kWh]:[Ceiniogau fesul kWh]],0,,)</f>
        <v>0</v>
      </c>
      <c r="AC91" s="77" cm="1">
        <f t="array" ref="AC91">_xlfn.XLOOKUP(1,(ImportSupplyContract[[Dechrau Tariff ]:[Dechrau Tariff ]]&lt;=($B91+AC$6*$BB$2))*(ImportSupplyContract[[Diwedd Tariff]:[Diwedd Tariff]]&gt;($B91+AC$6*$BB$2)),ImportSupplyContract[[Ceiniogau fesul kWh]:[Ceiniogau fesul kWh]],0,,)</f>
        <v>0</v>
      </c>
      <c r="AD91" s="77" cm="1">
        <f t="array" ref="AD91">_xlfn.XLOOKUP(1,(ImportSupplyContract[[Dechrau Tariff ]:[Dechrau Tariff ]]&lt;=($B91+AD$6*$BB$2))*(ImportSupplyContract[[Diwedd Tariff]:[Diwedd Tariff]]&gt;($B91+AD$6*$BB$2)),ImportSupplyContract[[Ceiniogau fesul kWh]:[Ceiniogau fesul kWh]],0,,)</f>
        <v>0</v>
      </c>
      <c r="AE91" s="77" cm="1">
        <f t="array" ref="AE91">_xlfn.XLOOKUP(1,(ImportSupplyContract[[Dechrau Tariff ]:[Dechrau Tariff ]]&lt;=($B91+AE$6*$BB$2))*(ImportSupplyContract[[Diwedd Tariff]:[Diwedd Tariff]]&gt;($B91+AE$6*$BB$2)),ImportSupplyContract[[Ceiniogau fesul kWh]:[Ceiniogau fesul kWh]],0,,)</f>
        <v>0</v>
      </c>
      <c r="AF91" s="77" cm="1">
        <f t="array" ref="AF91">_xlfn.XLOOKUP(1,(ImportSupplyContract[[Dechrau Tariff ]:[Dechrau Tariff ]]&lt;=($B91+AF$6*$BB$2))*(ImportSupplyContract[[Diwedd Tariff]:[Diwedd Tariff]]&gt;($B91+AF$6*$BB$2)),ImportSupplyContract[[Ceiniogau fesul kWh]:[Ceiniogau fesul kWh]],0,,)</f>
        <v>0</v>
      </c>
      <c r="AG91" s="77" cm="1">
        <f t="array" ref="AG91">_xlfn.XLOOKUP(1,(ImportSupplyContract[[Dechrau Tariff ]:[Dechrau Tariff ]]&lt;=($B91+AG$6*$BB$2))*(ImportSupplyContract[[Diwedd Tariff]:[Diwedd Tariff]]&gt;($B91+AG$6*$BB$2)),ImportSupplyContract[[Ceiniogau fesul kWh]:[Ceiniogau fesul kWh]],0,,)</f>
        <v>0</v>
      </c>
      <c r="AH91" s="77" cm="1">
        <f t="array" ref="AH91">_xlfn.XLOOKUP(1,(ImportSupplyContract[[Dechrau Tariff ]:[Dechrau Tariff ]]&lt;=($B91+AH$6*$BB$2))*(ImportSupplyContract[[Diwedd Tariff]:[Diwedd Tariff]]&gt;($B91+AH$6*$BB$2)),ImportSupplyContract[[Ceiniogau fesul kWh]:[Ceiniogau fesul kWh]],0,,)</f>
        <v>0</v>
      </c>
      <c r="AI91" s="77" cm="1">
        <f t="array" ref="AI91">_xlfn.XLOOKUP(1,(ImportSupplyContract[[Dechrau Tariff ]:[Dechrau Tariff ]]&lt;=($B91+AI$6*$BB$2))*(ImportSupplyContract[[Diwedd Tariff]:[Diwedd Tariff]]&gt;($B91+AI$6*$BB$2)),ImportSupplyContract[[Ceiniogau fesul kWh]:[Ceiniogau fesul kWh]],0,,)</f>
        <v>0</v>
      </c>
      <c r="AJ91" s="77" cm="1">
        <f t="array" ref="AJ91">_xlfn.XLOOKUP(1,(ImportSupplyContract[[Dechrau Tariff ]:[Dechrau Tariff ]]&lt;=($B91+AJ$6*$BB$2))*(ImportSupplyContract[[Diwedd Tariff]:[Diwedd Tariff]]&gt;($B91+AJ$6*$BB$2)),ImportSupplyContract[[Ceiniogau fesul kWh]:[Ceiniogau fesul kWh]],0,,)</f>
        <v>0</v>
      </c>
      <c r="AK91" s="77" cm="1">
        <f t="array" ref="AK91">_xlfn.XLOOKUP(1,(ImportSupplyContract[[Dechrau Tariff ]:[Dechrau Tariff ]]&lt;=($B91+AK$6*$BB$2))*(ImportSupplyContract[[Diwedd Tariff]:[Diwedd Tariff]]&gt;($B91+AK$6*$BB$2)),ImportSupplyContract[[Ceiniogau fesul kWh]:[Ceiniogau fesul kWh]],0,,)</f>
        <v>0</v>
      </c>
      <c r="AL91" s="77" cm="1">
        <f t="array" ref="AL91">_xlfn.XLOOKUP(1,(ImportSupplyContract[[Dechrau Tariff ]:[Dechrau Tariff ]]&lt;=($B91+AL$6*$BB$2))*(ImportSupplyContract[[Diwedd Tariff]:[Diwedd Tariff]]&gt;($B91+AL$6*$BB$2)),ImportSupplyContract[[Ceiniogau fesul kWh]:[Ceiniogau fesul kWh]],0,,)</f>
        <v>0</v>
      </c>
      <c r="AM91" s="77" cm="1">
        <f t="array" ref="AM91">_xlfn.XLOOKUP(1,(ImportSupplyContract[[Dechrau Tariff ]:[Dechrau Tariff ]]&lt;=($B91+AM$6*$BB$2))*(ImportSupplyContract[[Diwedd Tariff]:[Diwedd Tariff]]&gt;($B91+AM$6*$BB$2)),ImportSupplyContract[[Ceiniogau fesul kWh]:[Ceiniogau fesul kWh]],0,,)</f>
        <v>0</v>
      </c>
      <c r="AN91" s="77" cm="1">
        <f t="array" ref="AN91">_xlfn.XLOOKUP(1,(ImportSupplyContract[[Dechrau Tariff ]:[Dechrau Tariff ]]&lt;=($B91+AN$6*$BB$2))*(ImportSupplyContract[[Diwedd Tariff]:[Diwedd Tariff]]&gt;($B91+AN$6*$BB$2)),ImportSupplyContract[[Ceiniogau fesul kWh]:[Ceiniogau fesul kWh]],0,,)</f>
        <v>0</v>
      </c>
      <c r="AO91" s="77" cm="1">
        <f t="array" ref="AO91">_xlfn.XLOOKUP(1,(ImportSupplyContract[[Dechrau Tariff ]:[Dechrau Tariff ]]&lt;=($B91+AO$6*$BB$2))*(ImportSupplyContract[[Diwedd Tariff]:[Diwedd Tariff]]&gt;($B91+AO$6*$BB$2)),ImportSupplyContract[[Ceiniogau fesul kWh]:[Ceiniogau fesul kWh]],0,,)</f>
        <v>0</v>
      </c>
      <c r="AP91" s="77" cm="1">
        <f t="array" ref="AP91">_xlfn.XLOOKUP(1,(ImportSupplyContract[[Dechrau Tariff ]:[Dechrau Tariff ]]&lt;=($B91+AP$6*$BB$2))*(ImportSupplyContract[[Diwedd Tariff]:[Diwedd Tariff]]&gt;($B91+AP$6*$BB$2)),ImportSupplyContract[[Ceiniogau fesul kWh]:[Ceiniogau fesul kWh]],0,,)</f>
        <v>0</v>
      </c>
      <c r="AQ91" s="77" cm="1">
        <f t="array" ref="AQ91">_xlfn.XLOOKUP(1,(ImportSupplyContract[[Dechrau Tariff ]:[Dechrau Tariff ]]&lt;=($B91+AQ$6*$BB$2))*(ImportSupplyContract[[Diwedd Tariff]:[Diwedd Tariff]]&gt;($B91+AQ$6*$BB$2)),ImportSupplyContract[[Ceiniogau fesul kWh]:[Ceiniogau fesul kWh]],0,,)</f>
        <v>0</v>
      </c>
      <c r="AR91" s="77" cm="1">
        <f t="array" ref="AR91">_xlfn.XLOOKUP(1,(ImportSupplyContract[[Dechrau Tariff ]:[Dechrau Tariff ]]&lt;=($B91+AR$6*$BB$2))*(ImportSupplyContract[[Diwedd Tariff]:[Diwedd Tariff]]&gt;($B91+AR$6*$BB$2)),ImportSupplyContract[[Ceiniogau fesul kWh]:[Ceiniogau fesul kWh]],0,,)</f>
        <v>0</v>
      </c>
      <c r="AS91" s="77" cm="1">
        <f t="array" ref="AS91">_xlfn.XLOOKUP(1,(ImportSupplyContract[[Dechrau Tariff ]:[Dechrau Tariff ]]&lt;=($B91+AS$6*$BB$2))*(ImportSupplyContract[[Diwedd Tariff]:[Diwedd Tariff]]&gt;($B91+AS$6*$BB$2)),ImportSupplyContract[[Ceiniogau fesul kWh]:[Ceiniogau fesul kWh]],0,,)</f>
        <v>0</v>
      </c>
      <c r="AT91" s="77" cm="1">
        <f t="array" ref="AT91">_xlfn.XLOOKUP(1,(ImportSupplyContract[[Dechrau Tariff ]:[Dechrau Tariff ]]&lt;=($B91+AT$6*$BB$2))*(ImportSupplyContract[[Diwedd Tariff]:[Diwedd Tariff]]&gt;($B91+AT$6*$BB$2)),ImportSupplyContract[[Ceiniogau fesul kWh]:[Ceiniogau fesul kWh]],0,,)</f>
        <v>0</v>
      </c>
      <c r="AU91" s="77" cm="1">
        <f t="array" ref="AU91">_xlfn.XLOOKUP(1,(ImportSupplyContract[[Dechrau Tariff ]:[Dechrau Tariff ]]&lt;=($B91+AU$6*$BB$2))*(ImportSupplyContract[[Diwedd Tariff]:[Diwedd Tariff]]&gt;($B91+AU$6*$BB$2)),ImportSupplyContract[[Ceiniogau fesul kWh]:[Ceiniogau fesul kWh]],0,,)</f>
        <v>0</v>
      </c>
      <c r="AV91" s="77" cm="1">
        <f t="array" ref="AV91">_xlfn.XLOOKUP(1,(ImportSupplyContract[[Dechrau Tariff ]:[Dechrau Tariff ]]&lt;=($B91+AV$6*$BB$2))*(ImportSupplyContract[[Diwedd Tariff]:[Diwedd Tariff]]&gt;($B91+AV$6*$BB$2)),ImportSupplyContract[[Ceiniogau fesul kWh]:[Ceiniogau fesul kWh]],0,,)</f>
        <v>0</v>
      </c>
      <c r="AW91" s="77" cm="1">
        <f t="array" ref="AW91">_xlfn.XLOOKUP(1,(ImportSupplyContract[[Dechrau Tariff ]:[Dechrau Tariff ]]&lt;=($B91+AW$6*$BB$2))*(ImportSupplyContract[[Diwedd Tariff]:[Diwedd Tariff]]&gt;($B91+AW$6*$BB$2)),ImportSupplyContract[[Ceiniogau fesul kWh]:[Ceiniogau fesul kWh]],0,,)</f>
        <v>0</v>
      </c>
      <c r="AX91" s="77" cm="1">
        <f t="array" ref="AX91">_xlfn.XLOOKUP(1,(ImportSupplyContract[[Dechrau Tariff ]:[Dechrau Tariff ]]&lt;=($B91+AX$6*$BB$2))*(ImportSupplyContract[[Diwedd Tariff]:[Diwedd Tariff]]&gt;($B91+AX$6*$BB$2)),ImportSupplyContract[[Ceiniogau fesul kWh]:[Ceiniogau fesul kWh]],0,,)</f>
        <v>0</v>
      </c>
    </row>
    <row r="92" spans="2:50" x14ac:dyDescent="0.3">
      <c r="B92" s="30">
        <v>45377</v>
      </c>
      <c r="C92" s="77" cm="1">
        <f t="array" ref="C92">_xlfn.XLOOKUP(1,(ImportSupplyContract[[Dechrau Tariff ]:[Dechrau Tariff ]]&lt;=($B92+C$6*$BB$2))*(ImportSupplyContract[[Diwedd Tariff]:[Diwedd Tariff]]&gt;($B92+C$6*$BB$2)),ImportSupplyContract[[Ceiniogau fesul kWh]:[Ceiniogau fesul kWh]],0,,)</f>
        <v>0</v>
      </c>
      <c r="D92" s="77" cm="1">
        <f t="array" ref="D92">_xlfn.XLOOKUP(1,(ImportSupplyContract[[Dechrau Tariff ]:[Dechrau Tariff ]]&lt;=($B92+D$6*$BB$2))*(ImportSupplyContract[[Diwedd Tariff]:[Diwedd Tariff]]&gt;($B92+D$6*$BB$2)),ImportSupplyContract[[Ceiniogau fesul kWh]:[Ceiniogau fesul kWh]],0,,)</f>
        <v>0</v>
      </c>
      <c r="E92" s="77" cm="1">
        <f t="array" ref="E92">_xlfn.XLOOKUP(1,(ImportSupplyContract[[Dechrau Tariff ]:[Dechrau Tariff ]]&lt;=($B92+E$6*$BB$2))*(ImportSupplyContract[[Diwedd Tariff]:[Diwedd Tariff]]&gt;($B92+E$6*$BB$2)),ImportSupplyContract[[Ceiniogau fesul kWh]:[Ceiniogau fesul kWh]],0,,)</f>
        <v>0</v>
      </c>
      <c r="F92" s="77" cm="1">
        <f t="array" ref="F92">_xlfn.XLOOKUP(1,(ImportSupplyContract[[Dechrau Tariff ]:[Dechrau Tariff ]]&lt;=($B92+F$6*$BB$2))*(ImportSupplyContract[[Diwedd Tariff]:[Diwedd Tariff]]&gt;($B92+F$6*$BB$2)),ImportSupplyContract[[Ceiniogau fesul kWh]:[Ceiniogau fesul kWh]],0,,)</f>
        <v>0</v>
      </c>
      <c r="G92" s="77" cm="1">
        <f t="array" ref="G92">_xlfn.XLOOKUP(1,(ImportSupplyContract[[Dechrau Tariff ]:[Dechrau Tariff ]]&lt;=($B92+G$6*$BB$2))*(ImportSupplyContract[[Diwedd Tariff]:[Diwedd Tariff]]&gt;($B92+G$6*$BB$2)),ImportSupplyContract[[Ceiniogau fesul kWh]:[Ceiniogau fesul kWh]],0,,)</f>
        <v>0</v>
      </c>
      <c r="H92" s="77" cm="1">
        <f t="array" ref="H92">_xlfn.XLOOKUP(1,(ImportSupplyContract[[Dechrau Tariff ]:[Dechrau Tariff ]]&lt;=($B92+H$6*$BB$2))*(ImportSupplyContract[[Diwedd Tariff]:[Diwedd Tariff]]&gt;($B92+H$6*$BB$2)),ImportSupplyContract[[Ceiniogau fesul kWh]:[Ceiniogau fesul kWh]],0,,)</f>
        <v>0</v>
      </c>
      <c r="I92" s="77" cm="1">
        <f t="array" ref="I92">_xlfn.XLOOKUP(1,(ImportSupplyContract[[Dechrau Tariff ]:[Dechrau Tariff ]]&lt;=($B92+I$6*$BB$2))*(ImportSupplyContract[[Diwedd Tariff]:[Diwedd Tariff]]&gt;($B92+I$6*$BB$2)),ImportSupplyContract[[Ceiniogau fesul kWh]:[Ceiniogau fesul kWh]],0,,)</f>
        <v>0</v>
      </c>
      <c r="J92" s="77" cm="1">
        <f t="array" ref="J92">_xlfn.XLOOKUP(1,(ImportSupplyContract[[Dechrau Tariff ]:[Dechrau Tariff ]]&lt;=($B92+J$6*$BB$2))*(ImportSupplyContract[[Diwedd Tariff]:[Diwedd Tariff]]&gt;($B92+J$6*$BB$2)),ImportSupplyContract[[Ceiniogau fesul kWh]:[Ceiniogau fesul kWh]],0,,)</f>
        <v>0</v>
      </c>
      <c r="K92" s="77" cm="1">
        <f t="array" ref="K92">_xlfn.XLOOKUP(1,(ImportSupplyContract[[Dechrau Tariff ]:[Dechrau Tariff ]]&lt;=($B92+K$6*$BB$2))*(ImportSupplyContract[[Diwedd Tariff]:[Diwedd Tariff]]&gt;($B92+K$6*$BB$2)),ImportSupplyContract[[Ceiniogau fesul kWh]:[Ceiniogau fesul kWh]],0,,)</f>
        <v>0</v>
      </c>
      <c r="L92" s="77" cm="1">
        <f t="array" ref="L92">_xlfn.XLOOKUP(1,(ImportSupplyContract[[Dechrau Tariff ]:[Dechrau Tariff ]]&lt;=($B92+L$6*$BB$2))*(ImportSupplyContract[[Diwedd Tariff]:[Diwedd Tariff]]&gt;($B92+L$6*$BB$2)),ImportSupplyContract[[Ceiniogau fesul kWh]:[Ceiniogau fesul kWh]],0,,)</f>
        <v>0</v>
      </c>
      <c r="M92" s="77" cm="1">
        <f t="array" ref="M92">_xlfn.XLOOKUP(1,(ImportSupplyContract[[Dechrau Tariff ]:[Dechrau Tariff ]]&lt;=($B92+M$6*$BB$2))*(ImportSupplyContract[[Diwedd Tariff]:[Diwedd Tariff]]&gt;($B92+M$6*$BB$2)),ImportSupplyContract[[Ceiniogau fesul kWh]:[Ceiniogau fesul kWh]],0,,)</f>
        <v>0</v>
      </c>
      <c r="N92" s="77" cm="1">
        <f t="array" ref="N92">_xlfn.XLOOKUP(1,(ImportSupplyContract[[Dechrau Tariff ]:[Dechrau Tariff ]]&lt;=($B92+N$6*$BB$2))*(ImportSupplyContract[[Diwedd Tariff]:[Diwedd Tariff]]&gt;($B92+N$6*$BB$2)),ImportSupplyContract[[Ceiniogau fesul kWh]:[Ceiniogau fesul kWh]],0,,)</f>
        <v>0</v>
      </c>
      <c r="O92" s="77" cm="1">
        <f t="array" ref="O92">_xlfn.XLOOKUP(1,(ImportSupplyContract[[Dechrau Tariff ]:[Dechrau Tariff ]]&lt;=($B92+O$6*$BB$2))*(ImportSupplyContract[[Diwedd Tariff]:[Diwedd Tariff]]&gt;($B92+O$6*$BB$2)),ImportSupplyContract[[Ceiniogau fesul kWh]:[Ceiniogau fesul kWh]],0,,)</f>
        <v>0</v>
      </c>
      <c r="P92" s="77" cm="1">
        <f t="array" ref="P92">_xlfn.XLOOKUP(1,(ImportSupplyContract[[Dechrau Tariff ]:[Dechrau Tariff ]]&lt;=($B92+P$6*$BB$2))*(ImportSupplyContract[[Diwedd Tariff]:[Diwedd Tariff]]&gt;($B92+P$6*$BB$2)),ImportSupplyContract[[Ceiniogau fesul kWh]:[Ceiniogau fesul kWh]],0,,)</f>
        <v>0</v>
      </c>
      <c r="Q92" s="77" cm="1">
        <f t="array" ref="Q92">_xlfn.XLOOKUP(1,(ImportSupplyContract[[Dechrau Tariff ]:[Dechrau Tariff ]]&lt;=($B92+Q$6*$BB$2))*(ImportSupplyContract[[Diwedd Tariff]:[Diwedd Tariff]]&gt;($B92+Q$6*$BB$2)),ImportSupplyContract[[Ceiniogau fesul kWh]:[Ceiniogau fesul kWh]],0,,)</f>
        <v>0</v>
      </c>
      <c r="R92" s="77" cm="1">
        <f t="array" ref="R92">_xlfn.XLOOKUP(1,(ImportSupplyContract[[Dechrau Tariff ]:[Dechrau Tariff ]]&lt;=($B92+R$6*$BB$2))*(ImportSupplyContract[[Diwedd Tariff]:[Diwedd Tariff]]&gt;($B92+R$6*$BB$2)),ImportSupplyContract[[Ceiniogau fesul kWh]:[Ceiniogau fesul kWh]],0,,)</f>
        <v>0</v>
      </c>
      <c r="S92" s="77" cm="1">
        <f t="array" ref="S92">_xlfn.XLOOKUP(1,(ImportSupplyContract[[Dechrau Tariff ]:[Dechrau Tariff ]]&lt;=($B92+S$6*$BB$2))*(ImportSupplyContract[[Diwedd Tariff]:[Diwedd Tariff]]&gt;($B92+S$6*$BB$2)),ImportSupplyContract[[Ceiniogau fesul kWh]:[Ceiniogau fesul kWh]],0,,)</f>
        <v>0</v>
      </c>
      <c r="T92" s="77" cm="1">
        <f t="array" ref="T92">_xlfn.XLOOKUP(1,(ImportSupplyContract[[Dechrau Tariff ]:[Dechrau Tariff ]]&lt;=($B92+T$6*$BB$2))*(ImportSupplyContract[[Diwedd Tariff]:[Diwedd Tariff]]&gt;($B92+T$6*$BB$2)),ImportSupplyContract[[Ceiniogau fesul kWh]:[Ceiniogau fesul kWh]],0,,)</f>
        <v>0</v>
      </c>
      <c r="U92" s="77" cm="1">
        <f t="array" ref="U92">_xlfn.XLOOKUP(1,(ImportSupplyContract[[Dechrau Tariff ]:[Dechrau Tariff ]]&lt;=($B92+U$6*$BB$2))*(ImportSupplyContract[[Diwedd Tariff]:[Diwedd Tariff]]&gt;($B92+U$6*$BB$2)),ImportSupplyContract[[Ceiniogau fesul kWh]:[Ceiniogau fesul kWh]],0,,)</f>
        <v>0</v>
      </c>
      <c r="V92" s="77" cm="1">
        <f t="array" ref="V92">_xlfn.XLOOKUP(1,(ImportSupplyContract[[Dechrau Tariff ]:[Dechrau Tariff ]]&lt;=($B92+V$6*$BB$2))*(ImportSupplyContract[[Diwedd Tariff]:[Diwedd Tariff]]&gt;($B92+V$6*$BB$2)),ImportSupplyContract[[Ceiniogau fesul kWh]:[Ceiniogau fesul kWh]],0,,)</f>
        <v>0</v>
      </c>
      <c r="W92" s="77" cm="1">
        <f t="array" ref="W92">_xlfn.XLOOKUP(1,(ImportSupplyContract[[Dechrau Tariff ]:[Dechrau Tariff ]]&lt;=($B92+W$6*$BB$2))*(ImportSupplyContract[[Diwedd Tariff]:[Diwedd Tariff]]&gt;($B92+W$6*$BB$2)),ImportSupplyContract[[Ceiniogau fesul kWh]:[Ceiniogau fesul kWh]],0,,)</f>
        <v>0</v>
      </c>
      <c r="X92" s="77" cm="1">
        <f t="array" ref="X92">_xlfn.XLOOKUP(1,(ImportSupplyContract[[Dechrau Tariff ]:[Dechrau Tariff ]]&lt;=($B92+X$6*$BB$2))*(ImportSupplyContract[[Diwedd Tariff]:[Diwedd Tariff]]&gt;($B92+X$6*$BB$2)),ImportSupplyContract[[Ceiniogau fesul kWh]:[Ceiniogau fesul kWh]],0,,)</f>
        <v>0</v>
      </c>
      <c r="Y92" s="77" cm="1">
        <f t="array" ref="Y92">_xlfn.XLOOKUP(1,(ImportSupplyContract[[Dechrau Tariff ]:[Dechrau Tariff ]]&lt;=($B92+Y$6*$BB$2))*(ImportSupplyContract[[Diwedd Tariff]:[Diwedd Tariff]]&gt;($B92+Y$6*$BB$2)),ImportSupplyContract[[Ceiniogau fesul kWh]:[Ceiniogau fesul kWh]],0,,)</f>
        <v>0</v>
      </c>
      <c r="Z92" s="77" cm="1">
        <f t="array" ref="Z92">_xlfn.XLOOKUP(1,(ImportSupplyContract[[Dechrau Tariff ]:[Dechrau Tariff ]]&lt;=($B92+Z$6*$BB$2))*(ImportSupplyContract[[Diwedd Tariff]:[Diwedd Tariff]]&gt;($B92+Z$6*$BB$2)),ImportSupplyContract[[Ceiniogau fesul kWh]:[Ceiniogau fesul kWh]],0,,)</f>
        <v>0</v>
      </c>
      <c r="AA92" s="77" cm="1">
        <f t="array" ref="AA92">_xlfn.XLOOKUP(1,(ImportSupplyContract[[Dechrau Tariff ]:[Dechrau Tariff ]]&lt;=($B92+AA$6*$BB$2))*(ImportSupplyContract[[Diwedd Tariff]:[Diwedd Tariff]]&gt;($B92+AA$6*$BB$2)),ImportSupplyContract[[Ceiniogau fesul kWh]:[Ceiniogau fesul kWh]],0,,)</f>
        <v>0</v>
      </c>
      <c r="AB92" s="77" cm="1">
        <f t="array" ref="AB92">_xlfn.XLOOKUP(1,(ImportSupplyContract[[Dechrau Tariff ]:[Dechrau Tariff ]]&lt;=($B92+AB$6*$BB$2))*(ImportSupplyContract[[Diwedd Tariff]:[Diwedd Tariff]]&gt;($B92+AB$6*$BB$2)),ImportSupplyContract[[Ceiniogau fesul kWh]:[Ceiniogau fesul kWh]],0,,)</f>
        <v>0</v>
      </c>
      <c r="AC92" s="77" cm="1">
        <f t="array" ref="AC92">_xlfn.XLOOKUP(1,(ImportSupplyContract[[Dechrau Tariff ]:[Dechrau Tariff ]]&lt;=($B92+AC$6*$BB$2))*(ImportSupplyContract[[Diwedd Tariff]:[Diwedd Tariff]]&gt;($B92+AC$6*$BB$2)),ImportSupplyContract[[Ceiniogau fesul kWh]:[Ceiniogau fesul kWh]],0,,)</f>
        <v>0</v>
      </c>
      <c r="AD92" s="77" cm="1">
        <f t="array" ref="AD92">_xlfn.XLOOKUP(1,(ImportSupplyContract[[Dechrau Tariff ]:[Dechrau Tariff ]]&lt;=($B92+AD$6*$BB$2))*(ImportSupplyContract[[Diwedd Tariff]:[Diwedd Tariff]]&gt;($B92+AD$6*$BB$2)),ImportSupplyContract[[Ceiniogau fesul kWh]:[Ceiniogau fesul kWh]],0,,)</f>
        <v>0</v>
      </c>
      <c r="AE92" s="77" cm="1">
        <f t="array" ref="AE92">_xlfn.XLOOKUP(1,(ImportSupplyContract[[Dechrau Tariff ]:[Dechrau Tariff ]]&lt;=($B92+AE$6*$BB$2))*(ImportSupplyContract[[Diwedd Tariff]:[Diwedd Tariff]]&gt;($B92+AE$6*$BB$2)),ImportSupplyContract[[Ceiniogau fesul kWh]:[Ceiniogau fesul kWh]],0,,)</f>
        <v>0</v>
      </c>
      <c r="AF92" s="77" cm="1">
        <f t="array" ref="AF92">_xlfn.XLOOKUP(1,(ImportSupplyContract[[Dechrau Tariff ]:[Dechrau Tariff ]]&lt;=($B92+AF$6*$BB$2))*(ImportSupplyContract[[Diwedd Tariff]:[Diwedd Tariff]]&gt;($B92+AF$6*$BB$2)),ImportSupplyContract[[Ceiniogau fesul kWh]:[Ceiniogau fesul kWh]],0,,)</f>
        <v>0</v>
      </c>
      <c r="AG92" s="77" cm="1">
        <f t="array" ref="AG92">_xlfn.XLOOKUP(1,(ImportSupplyContract[[Dechrau Tariff ]:[Dechrau Tariff ]]&lt;=($B92+AG$6*$BB$2))*(ImportSupplyContract[[Diwedd Tariff]:[Diwedd Tariff]]&gt;($B92+AG$6*$BB$2)),ImportSupplyContract[[Ceiniogau fesul kWh]:[Ceiniogau fesul kWh]],0,,)</f>
        <v>0</v>
      </c>
      <c r="AH92" s="77" cm="1">
        <f t="array" ref="AH92">_xlfn.XLOOKUP(1,(ImportSupplyContract[[Dechrau Tariff ]:[Dechrau Tariff ]]&lt;=($B92+AH$6*$BB$2))*(ImportSupplyContract[[Diwedd Tariff]:[Diwedd Tariff]]&gt;($B92+AH$6*$BB$2)),ImportSupplyContract[[Ceiniogau fesul kWh]:[Ceiniogau fesul kWh]],0,,)</f>
        <v>0</v>
      </c>
      <c r="AI92" s="77" cm="1">
        <f t="array" ref="AI92">_xlfn.XLOOKUP(1,(ImportSupplyContract[[Dechrau Tariff ]:[Dechrau Tariff ]]&lt;=($B92+AI$6*$BB$2))*(ImportSupplyContract[[Diwedd Tariff]:[Diwedd Tariff]]&gt;($B92+AI$6*$BB$2)),ImportSupplyContract[[Ceiniogau fesul kWh]:[Ceiniogau fesul kWh]],0,,)</f>
        <v>0</v>
      </c>
      <c r="AJ92" s="77" cm="1">
        <f t="array" ref="AJ92">_xlfn.XLOOKUP(1,(ImportSupplyContract[[Dechrau Tariff ]:[Dechrau Tariff ]]&lt;=($B92+AJ$6*$BB$2))*(ImportSupplyContract[[Diwedd Tariff]:[Diwedd Tariff]]&gt;($B92+AJ$6*$BB$2)),ImportSupplyContract[[Ceiniogau fesul kWh]:[Ceiniogau fesul kWh]],0,,)</f>
        <v>0</v>
      </c>
      <c r="AK92" s="77" cm="1">
        <f t="array" ref="AK92">_xlfn.XLOOKUP(1,(ImportSupplyContract[[Dechrau Tariff ]:[Dechrau Tariff ]]&lt;=($B92+AK$6*$BB$2))*(ImportSupplyContract[[Diwedd Tariff]:[Diwedd Tariff]]&gt;($B92+AK$6*$BB$2)),ImportSupplyContract[[Ceiniogau fesul kWh]:[Ceiniogau fesul kWh]],0,,)</f>
        <v>0</v>
      </c>
      <c r="AL92" s="77" cm="1">
        <f t="array" ref="AL92">_xlfn.XLOOKUP(1,(ImportSupplyContract[[Dechrau Tariff ]:[Dechrau Tariff ]]&lt;=($B92+AL$6*$BB$2))*(ImportSupplyContract[[Diwedd Tariff]:[Diwedd Tariff]]&gt;($B92+AL$6*$BB$2)),ImportSupplyContract[[Ceiniogau fesul kWh]:[Ceiniogau fesul kWh]],0,,)</f>
        <v>0</v>
      </c>
      <c r="AM92" s="77" cm="1">
        <f t="array" ref="AM92">_xlfn.XLOOKUP(1,(ImportSupplyContract[[Dechrau Tariff ]:[Dechrau Tariff ]]&lt;=($B92+AM$6*$BB$2))*(ImportSupplyContract[[Diwedd Tariff]:[Diwedd Tariff]]&gt;($B92+AM$6*$BB$2)),ImportSupplyContract[[Ceiniogau fesul kWh]:[Ceiniogau fesul kWh]],0,,)</f>
        <v>0</v>
      </c>
      <c r="AN92" s="77" cm="1">
        <f t="array" ref="AN92">_xlfn.XLOOKUP(1,(ImportSupplyContract[[Dechrau Tariff ]:[Dechrau Tariff ]]&lt;=($B92+AN$6*$BB$2))*(ImportSupplyContract[[Diwedd Tariff]:[Diwedd Tariff]]&gt;($B92+AN$6*$BB$2)),ImportSupplyContract[[Ceiniogau fesul kWh]:[Ceiniogau fesul kWh]],0,,)</f>
        <v>0</v>
      </c>
      <c r="AO92" s="77" cm="1">
        <f t="array" ref="AO92">_xlfn.XLOOKUP(1,(ImportSupplyContract[[Dechrau Tariff ]:[Dechrau Tariff ]]&lt;=($B92+AO$6*$BB$2))*(ImportSupplyContract[[Diwedd Tariff]:[Diwedd Tariff]]&gt;($B92+AO$6*$BB$2)),ImportSupplyContract[[Ceiniogau fesul kWh]:[Ceiniogau fesul kWh]],0,,)</f>
        <v>0</v>
      </c>
      <c r="AP92" s="77" cm="1">
        <f t="array" ref="AP92">_xlfn.XLOOKUP(1,(ImportSupplyContract[[Dechrau Tariff ]:[Dechrau Tariff ]]&lt;=($B92+AP$6*$BB$2))*(ImportSupplyContract[[Diwedd Tariff]:[Diwedd Tariff]]&gt;($B92+AP$6*$BB$2)),ImportSupplyContract[[Ceiniogau fesul kWh]:[Ceiniogau fesul kWh]],0,,)</f>
        <v>0</v>
      </c>
      <c r="AQ92" s="77" cm="1">
        <f t="array" ref="AQ92">_xlfn.XLOOKUP(1,(ImportSupplyContract[[Dechrau Tariff ]:[Dechrau Tariff ]]&lt;=($B92+AQ$6*$BB$2))*(ImportSupplyContract[[Diwedd Tariff]:[Diwedd Tariff]]&gt;($B92+AQ$6*$BB$2)),ImportSupplyContract[[Ceiniogau fesul kWh]:[Ceiniogau fesul kWh]],0,,)</f>
        <v>0</v>
      </c>
      <c r="AR92" s="77" cm="1">
        <f t="array" ref="AR92">_xlfn.XLOOKUP(1,(ImportSupplyContract[[Dechrau Tariff ]:[Dechrau Tariff ]]&lt;=($B92+AR$6*$BB$2))*(ImportSupplyContract[[Diwedd Tariff]:[Diwedd Tariff]]&gt;($B92+AR$6*$BB$2)),ImportSupplyContract[[Ceiniogau fesul kWh]:[Ceiniogau fesul kWh]],0,,)</f>
        <v>0</v>
      </c>
      <c r="AS92" s="77" cm="1">
        <f t="array" ref="AS92">_xlfn.XLOOKUP(1,(ImportSupplyContract[[Dechrau Tariff ]:[Dechrau Tariff ]]&lt;=($B92+AS$6*$BB$2))*(ImportSupplyContract[[Diwedd Tariff]:[Diwedd Tariff]]&gt;($B92+AS$6*$BB$2)),ImportSupplyContract[[Ceiniogau fesul kWh]:[Ceiniogau fesul kWh]],0,,)</f>
        <v>0</v>
      </c>
      <c r="AT92" s="77" cm="1">
        <f t="array" ref="AT92">_xlfn.XLOOKUP(1,(ImportSupplyContract[[Dechrau Tariff ]:[Dechrau Tariff ]]&lt;=($B92+AT$6*$BB$2))*(ImportSupplyContract[[Diwedd Tariff]:[Diwedd Tariff]]&gt;($B92+AT$6*$BB$2)),ImportSupplyContract[[Ceiniogau fesul kWh]:[Ceiniogau fesul kWh]],0,,)</f>
        <v>0</v>
      </c>
      <c r="AU92" s="77" cm="1">
        <f t="array" ref="AU92">_xlfn.XLOOKUP(1,(ImportSupplyContract[[Dechrau Tariff ]:[Dechrau Tariff ]]&lt;=($B92+AU$6*$BB$2))*(ImportSupplyContract[[Diwedd Tariff]:[Diwedd Tariff]]&gt;($B92+AU$6*$BB$2)),ImportSupplyContract[[Ceiniogau fesul kWh]:[Ceiniogau fesul kWh]],0,,)</f>
        <v>0</v>
      </c>
      <c r="AV92" s="77" cm="1">
        <f t="array" ref="AV92">_xlfn.XLOOKUP(1,(ImportSupplyContract[[Dechrau Tariff ]:[Dechrau Tariff ]]&lt;=($B92+AV$6*$BB$2))*(ImportSupplyContract[[Diwedd Tariff]:[Diwedd Tariff]]&gt;($B92+AV$6*$BB$2)),ImportSupplyContract[[Ceiniogau fesul kWh]:[Ceiniogau fesul kWh]],0,,)</f>
        <v>0</v>
      </c>
      <c r="AW92" s="77" cm="1">
        <f t="array" ref="AW92">_xlfn.XLOOKUP(1,(ImportSupplyContract[[Dechrau Tariff ]:[Dechrau Tariff ]]&lt;=($B92+AW$6*$BB$2))*(ImportSupplyContract[[Diwedd Tariff]:[Diwedd Tariff]]&gt;($B92+AW$6*$BB$2)),ImportSupplyContract[[Ceiniogau fesul kWh]:[Ceiniogau fesul kWh]],0,,)</f>
        <v>0</v>
      </c>
      <c r="AX92" s="77" cm="1">
        <f t="array" ref="AX92">_xlfn.XLOOKUP(1,(ImportSupplyContract[[Dechrau Tariff ]:[Dechrau Tariff ]]&lt;=($B92+AX$6*$BB$2))*(ImportSupplyContract[[Diwedd Tariff]:[Diwedd Tariff]]&gt;($B92+AX$6*$BB$2)),ImportSupplyContract[[Ceiniogau fesul kWh]:[Ceiniogau fesul kWh]],0,,)</f>
        <v>0</v>
      </c>
    </row>
    <row r="93" spans="2:50" x14ac:dyDescent="0.3">
      <c r="B93" s="30">
        <v>45378</v>
      </c>
      <c r="C93" s="77" cm="1">
        <f t="array" ref="C93">_xlfn.XLOOKUP(1,(ImportSupplyContract[[Dechrau Tariff ]:[Dechrau Tariff ]]&lt;=($B93+C$6*$BB$2))*(ImportSupplyContract[[Diwedd Tariff]:[Diwedd Tariff]]&gt;($B93+C$6*$BB$2)),ImportSupplyContract[[Ceiniogau fesul kWh]:[Ceiniogau fesul kWh]],0,,)</f>
        <v>0</v>
      </c>
      <c r="D93" s="77" cm="1">
        <f t="array" ref="D93">_xlfn.XLOOKUP(1,(ImportSupplyContract[[Dechrau Tariff ]:[Dechrau Tariff ]]&lt;=($B93+D$6*$BB$2))*(ImportSupplyContract[[Diwedd Tariff]:[Diwedd Tariff]]&gt;($B93+D$6*$BB$2)),ImportSupplyContract[[Ceiniogau fesul kWh]:[Ceiniogau fesul kWh]],0,,)</f>
        <v>0</v>
      </c>
      <c r="E93" s="77" cm="1">
        <f t="array" ref="E93">_xlfn.XLOOKUP(1,(ImportSupplyContract[[Dechrau Tariff ]:[Dechrau Tariff ]]&lt;=($B93+E$6*$BB$2))*(ImportSupplyContract[[Diwedd Tariff]:[Diwedd Tariff]]&gt;($B93+E$6*$BB$2)),ImportSupplyContract[[Ceiniogau fesul kWh]:[Ceiniogau fesul kWh]],0,,)</f>
        <v>0</v>
      </c>
      <c r="F93" s="77" cm="1">
        <f t="array" ref="F93">_xlfn.XLOOKUP(1,(ImportSupplyContract[[Dechrau Tariff ]:[Dechrau Tariff ]]&lt;=($B93+F$6*$BB$2))*(ImportSupplyContract[[Diwedd Tariff]:[Diwedd Tariff]]&gt;($B93+F$6*$BB$2)),ImportSupplyContract[[Ceiniogau fesul kWh]:[Ceiniogau fesul kWh]],0,,)</f>
        <v>0</v>
      </c>
      <c r="G93" s="77" cm="1">
        <f t="array" ref="G93">_xlfn.XLOOKUP(1,(ImportSupplyContract[[Dechrau Tariff ]:[Dechrau Tariff ]]&lt;=($B93+G$6*$BB$2))*(ImportSupplyContract[[Diwedd Tariff]:[Diwedd Tariff]]&gt;($B93+G$6*$BB$2)),ImportSupplyContract[[Ceiniogau fesul kWh]:[Ceiniogau fesul kWh]],0,,)</f>
        <v>0</v>
      </c>
      <c r="H93" s="77" cm="1">
        <f t="array" ref="H93">_xlfn.XLOOKUP(1,(ImportSupplyContract[[Dechrau Tariff ]:[Dechrau Tariff ]]&lt;=($B93+H$6*$BB$2))*(ImportSupplyContract[[Diwedd Tariff]:[Diwedd Tariff]]&gt;($B93+H$6*$BB$2)),ImportSupplyContract[[Ceiniogau fesul kWh]:[Ceiniogau fesul kWh]],0,,)</f>
        <v>0</v>
      </c>
      <c r="I93" s="77" cm="1">
        <f t="array" ref="I93">_xlfn.XLOOKUP(1,(ImportSupplyContract[[Dechrau Tariff ]:[Dechrau Tariff ]]&lt;=($B93+I$6*$BB$2))*(ImportSupplyContract[[Diwedd Tariff]:[Diwedd Tariff]]&gt;($B93+I$6*$BB$2)),ImportSupplyContract[[Ceiniogau fesul kWh]:[Ceiniogau fesul kWh]],0,,)</f>
        <v>0</v>
      </c>
      <c r="J93" s="77" cm="1">
        <f t="array" ref="J93">_xlfn.XLOOKUP(1,(ImportSupplyContract[[Dechrau Tariff ]:[Dechrau Tariff ]]&lt;=($B93+J$6*$BB$2))*(ImportSupplyContract[[Diwedd Tariff]:[Diwedd Tariff]]&gt;($B93+J$6*$BB$2)),ImportSupplyContract[[Ceiniogau fesul kWh]:[Ceiniogau fesul kWh]],0,,)</f>
        <v>0</v>
      </c>
      <c r="K93" s="77" cm="1">
        <f t="array" ref="K93">_xlfn.XLOOKUP(1,(ImportSupplyContract[[Dechrau Tariff ]:[Dechrau Tariff ]]&lt;=($B93+K$6*$BB$2))*(ImportSupplyContract[[Diwedd Tariff]:[Diwedd Tariff]]&gt;($B93+K$6*$BB$2)),ImportSupplyContract[[Ceiniogau fesul kWh]:[Ceiniogau fesul kWh]],0,,)</f>
        <v>0</v>
      </c>
      <c r="L93" s="77" cm="1">
        <f t="array" ref="L93">_xlfn.XLOOKUP(1,(ImportSupplyContract[[Dechrau Tariff ]:[Dechrau Tariff ]]&lt;=($B93+L$6*$BB$2))*(ImportSupplyContract[[Diwedd Tariff]:[Diwedd Tariff]]&gt;($B93+L$6*$BB$2)),ImportSupplyContract[[Ceiniogau fesul kWh]:[Ceiniogau fesul kWh]],0,,)</f>
        <v>0</v>
      </c>
      <c r="M93" s="77" cm="1">
        <f t="array" ref="M93">_xlfn.XLOOKUP(1,(ImportSupplyContract[[Dechrau Tariff ]:[Dechrau Tariff ]]&lt;=($B93+M$6*$BB$2))*(ImportSupplyContract[[Diwedd Tariff]:[Diwedd Tariff]]&gt;($B93+M$6*$BB$2)),ImportSupplyContract[[Ceiniogau fesul kWh]:[Ceiniogau fesul kWh]],0,,)</f>
        <v>0</v>
      </c>
      <c r="N93" s="77" cm="1">
        <f t="array" ref="N93">_xlfn.XLOOKUP(1,(ImportSupplyContract[[Dechrau Tariff ]:[Dechrau Tariff ]]&lt;=($B93+N$6*$BB$2))*(ImportSupplyContract[[Diwedd Tariff]:[Diwedd Tariff]]&gt;($B93+N$6*$BB$2)),ImportSupplyContract[[Ceiniogau fesul kWh]:[Ceiniogau fesul kWh]],0,,)</f>
        <v>0</v>
      </c>
      <c r="O93" s="77" cm="1">
        <f t="array" ref="O93">_xlfn.XLOOKUP(1,(ImportSupplyContract[[Dechrau Tariff ]:[Dechrau Tariff ]]&lt;=($B93+O$6*$BB$2))*(ImportSupplyContract[[Diwedd Tariff]:[Diwedd Tariff]]&gt;($B93+O$6*$BB$2)),ImportSupplyContract[[Ceiniogau fesul kWh]:[Ceiniogau fesul kWh]],0,,)</f>
        <v>0</v>
      </c>
      <c r="P93" s="77" cm="1">
        <f t="array" ref="P93">_xlfn.XLOOKUP(1,(ImportSupplyContract[[Dechrau Tariff ]:[Dechrau Tariff ]]&lt;=($B93+P$6*$BB$2))*(ImportSupplyContract[[Diwedd Tariff]:[Diwedd Tariff]]&gt;($B93+P$6*$BB$2)),ImportSupplyContract[[Ceiniogau fesul kWh]:[Ceiniogau fesul kWh]],0,,)</f>
        <v>0</v>
      </c>
      <c r="Q93" s="77" cm="1">
        <f t="array" ref="Q93">_xlfn.XLOOKUP(1,(ImportSupplyContract[[Dechrau Tariff ]:[Dechrau Tariff ]]&lt;=($B93+Q$6*$BB$2))*(ImportSupplyContract[[Diwedd Tariff]:[Diwedd Tariff]]&gt;($B93+Q$6*$BB$2)),ImportSupplyContract[[Ceiniogau fesul kWh]:[Ceiniogau fesul kWh]],0,,)</f>
        <v>0</v>
      </c>
      <c r="R93" s="77" cm="1">
        <f t="array" ref="R93">_xlfn.XLOOKUP(1,(ImportSupplyContract[[Dechrau Tariff ]:[Dechrau Tariff ]]&lt;=($B93+R$6*$BB$2))*(ImportSupplyContract[[Diwedd Tariff]:[Diwedd Tariff]]&gt;($B93+R$6*$BB$2)),ImportSupplyContract[[Ceiniogau fesul kWh]:[Ceiniogau fesul kWh]],0,,)</f>
        <v>0</v>
      </c>
      <c r="S93" s="77" cm="1">
        <f t="array" ref="S93">_xlfn.XLOOKUP(1,(ImportSupplyContract[[Dechrau Tariff ]:[Dechrau Tariff ]]&lt;=($B93+S$6*$BB$2))*(ImportSupplyContract[[Diwedd Tariff]:[Diwedd Tariff]]&gt;($B93+S$6*$BB$2)),ImportSupplyContract[[Ceiniogau fesul kWh]:[Ceiniogau fesul kWh]],0,,)</f>
        <v>0</v>
      </c>
      <c r="T93" s="77" cm="1">
        <f t="array" ref="T93">_xlfn.XLOOKUP(1,(ImportSupplyContract[[Dechrau Tariff ]:[Dechrau Tariff ]]&lt;=($B93+T$6*$BB$2))*(ImportSupplyContract[[Diwedd Tariff]:[Diwedd Tariff]]&gt;($B93+T$6*$BB$2)),ImportSupplyContract[[Ceiniogau fesul kWh]:[Ceiniogau fesul kWh]],0,,)</f>
        <v>0</v>
      </c>
      <c r="U93" s="77" cm="1">
        <f t="array" ref="U93">_xlfn.XLOOKUP(1,(ImportSupplyContract[[Dechrau Tariff ]:[Dechrau Tariff ]]&lt;=($B93+U$6*$BB$2))*(ImportSupplyContract[[Diwedd Tariff]:[Diwedd Tariff]]&gt;($B93+U$6*$BB$2)),ImportSupplyContract[[Ceiniogau fesul kWh]:[Ceiniogau fesul kWh]],0,,)</f>
        <v>0</v>
      </c>
      <c r="V93" s="77" cm="1">
        <f t="array" ref="V93">_xlfn.XLOOKUP(1,(ImportSupplyContract[[Dechrau Tariff ]:[Dechrau Tariff ]]&lt;=($B93+V$6*$BB$2))*(ImportSupplyContract[[Diwedd Tariff]:[Diwedd Tariff]]&gt;($B93+V$6*$BB$2)),ImportSupplyContract[[Ceiniogau fesul kWh]:[Ceiniogau fesul kWh]],0,,)</f>
        <v>0</v>
      </c>
      <c r="W93" s="77" cm="1">
        <f t="array" ref="W93">_xlfn.XLOOKUP(1,(ImportSupplyContract[[Dechrau Tariff ]:[Dechrau Tariff ]]&lt;=($B93+W$6*$BB$2))*(ImportSupplyContract[[Diwedd Tariff]:[Diwedd Tariff]]&gt;($B93+W$6*$BB$2)),ImportSupplyContract[[Ceiniogau fesul kWh]:[Ceiniogau fesul kWh]],0,,)</f>
        <v>0</v>
      </c>
      <c r="X93" s="77" cm="1">
        <f t="array" ref="X93">_xlfn.XLOOKUP(1,(ImportSupplyContract[[Dechrau Tariff ]:[Dechrau Tariff ]]&lt;=($B93+X$6*$BB$2))*(ImportSupplyContract[[Diwedd Tariff]:[Diwedd Tariff]]&gt;($B93+X$6*$BB$2)),ImportSupplyContract[[Ceiniogau fesul kWh]:[Ceiniogau fesul kWh]],0,,)</f>
        <v>0</v>
      </c>
      <c r="Y93" s="77" cm="1">
        <f t="array" ref="Y93">_xlfn.XLOOKUP(1,(ImportSupplyContract[[Dechrau Tariff ]:[Dechrau Tariff ]]&lt;=($B93+Y$6*$BB$2))*(ImportSupplyContract[[Diwedd Tariff]:[Diwedd Tariff]]&gt;($B93+Y$6*$BB$2)),ImportSupplyContract[[Ceiniogau fesul kWh]:[Ceiniogau fesul kWh]],0,,)</f>
        <v>0</v>
      </c>
      <c r="Z93" s="77" cm="1">
        <f t="array" ref="Z93">_xlfn.XLOOKUP(1,(ImportSupplyContract[[Dechrau Tariff ]:[Dechrau Tariff ]]&lt;=($B93+Z$6*$BB$2))*(ImportSupplyContract[[Diwedd Tariff]:[Diwedd Tariff]]&gt;($B93+Z$6*$BB$2)),ImportSupplyContract[[Ceiniogau fesul kWh]:[Ceiniogau fesul kWh]],0,,)</f>
        <v>0</v>
      </c>
      <c r="AA93" s="77" cm="1">
        <f t="array" ref="AA93">_xlfn.XLOOKUP(1,(ImportSupplyContract[[Dechrau Tariff ]:[Dechrau Tariff ]]&lt;=($B93+AA$6*$BB$2))*(ImportSupplyContract[[Diwedd Tariff]:[Diwedd Tariff]]&gt;($B93+AA$6*$BB$2)),ImportSupplyContract[[Ceiniogau fesul kWh]:[Ceiniogau fesul kWh]],0,,)</f>
        <v>0</v>
      </c>
      <c r="AB93" s="77" cm="1">
        <f t="array" ref="AB93">_xlfn.XLOOKUP(1,(ImportSupplyContract[[Dechrau Tariff ]:[Dechrau Tariff ]]&lt;=($B93+AB$6*$BB$2))*(ImportSupplyContract[[Diwedd Tariff]:[Diwedd Tariff]]&gt;($B93+AB$6*$BB$2)),ImportSupplyContract[[Ceiniogau fesul kWh]:[Ceiniogau fesul kWh]],0,,)</f>
        <v>0</v>
      </c>
      <c r="AC93" s="77" cm="1">
        <f t="array" ref="AC93">_xlfn.XLOOKUP(1,(ImportSupplyContract[[Dechrau Tariff ]:[Dechrau Tariff ]]&lt;=($B93+AC$6*$BB$2))*(ImportSupplyContract[[Diwedd Tariff]:[Diwedd Tariff]]&gt;($B93+AC$6*$BB$2)),ImportSupplyContract[[Ceiniogau fesul kWh]:[Ceiniogau fesul kWh]],0,,)</f>
        <v>0</v>
      </c>
      <c r="AD93" s="77" cm="1">
        <f t="array" ref="AD93">_xlfn.XLOOKUP(1,(ImportSupplyContract[[Dechrau Tariff ]:[Dechrau Tariff ]]&lt;=($B93+AD$6*$BB$2))*(ImportSupplyContract[[Diwedd Tariff]:[Diwedd Tariff]]&gt;($B93+AD$6*$BB$2)),ImportSupplyContract[[Ceiniogau fesul kWh]:[Ceiniogau fesul kWh]],0,,)</f>
        <v>0</v>
      </c>
      <c r="AE93" s="77" cm="1">
        <f t="array" ref="AE93">_xlfn.XLOOKUP(1,(ImportSupplyContract[[Dechrau Tariff ]:[Dechrau Tariff ]]&lt;=($B93+AE$6*$BB$2))*(ImportSupplyContract[[Diwedd Tariff]:[Diwedd Tariff]]&gt;($B93+AE$6*$BB$2)),ImportSupplyContract[[Ceiniogau fesul kWh]:[Ceiniogau fesul kWh]],0,,)</f>
        <v>0</v>
      </c>
      <c r="AF93" s="77" cm="1">
        <f t="array" ref="AF93">_xlfn.XLOOKUP(1,(ImportSupplyContract[[Dechrau Tariff ]:[Dechrau Tariff ]]&lt;=($B93+AF$6*$BB$2))*(ImportSupplyContract[[Diwedd Tariff]:[Diwedd Tariff]]&gt;($B93+AF$6*$BB$2)),ImportSupplyContract[[Ceiniogau fesul kWh]:[Ceiniogau fesul kWh]],0,,)</f>
        <v>0</v>
      </c>
      <c r="AG93" s="77" cm="1">
        <f t="array" ref="AG93">_xlfn.XLOOKUP(1,(ImportSupplyContract[[Dechrau Tariff ]:[Dechrau Tariff ]]&lt;=($B93+AG$6*$BB$2))*(ImportSupplyContract[[Diwedd Tariff]:[Diwedd Tariff]]&gt;($B93+AG$6*$BB$2)),ImportSupplyContract[[Ceiniogau fesul kWh]:[Ceiniogau fesul kWh]],0,,)</f>
        <v>0</v>
      </c>
      <c r="AH93" s="77" cm="1">
        <f t="array" ref="AH93">_xlfn.XLOOKUP(1,(ImportSupplyContract[[Dechrau Tariff ]:[Dechrau Tariff ]]&lt;=($B93+AH$6*$BB$2))*(ImportSupplyContract[[Diwedd Tariff]:[Diwedd Tariff]]&gt;($B93+AH$6*$BB$2)),ImportSupplyContract[[Ceiniogau fesul kWh]:[Ceiniogau fesul kWh]],0,,)</f>
        <v>0</v>
      </c>
      <c r="AI93" s="77" cm="1">
        <f t="array" ref="AI93">_xlfn.XLOOKUP(1,(ImportSupplyContract[[Dechrau Tariff ]:[Dechrau Tariff ]]&lt;=($B93+AI$6*$BB$2))*(ImportSupplyContract[[Diwedd Tariff]:[Diwedd Tariff]]&gt;($B93+AI$6*$BB$2)),ImportSupplyContract[[Ceiniogau fesul kWh]:[Ceiniogau fesul kWh]],0,,)</f>
        <v>0</v>
      </c>
      <c r="AJ93" s="77" cm="1">
        <f t="array" ref="AJ93">_xlfn.XLOOKUP(1,(ImportSupplyContract[[Dechrau Tariff ]:[Dechrau Tariff ]]&lt;=($B93+AJ$6*$BB$2))*(ImportSupplyContract[[Diwedd Tariff]:[Diwedd Tariff]]&gt;($B93+AJ$6*$BB$2)),ImportSupplyContract[[Ceiniogau fesul kWh]:[Ceiniogau fesul kWh]],0,,)</f>
        <v>0</v>
      </c>
      <c r="AK93" s="77" cm="1">
        <f t="array" ref="AK93">_xlfn.XLOOKUP(1,(ImportSupplyContract[[Dechrau Tariff ]:[Dechrau Tariff ]]&lt;=($B93+AK$6*$BB$2))*(ImportSupplyContract[[Diwedd Tariff]:[Diwedd Tariff]]&gt;($B93+AK$6*$BB$2)),ImportSupplyContract[[Ceiniogau fesul kWh]:[Ceiniogau fesul kWh]],0,,)</f>
        <v>0</v>
      </c>
      <c r="AL93" s="77" cm="1">
        <f t="array" ref="AL93">_xlfn.XLOOKUP(1,(ImportSupplyContract[[Dechrau Tariff ]:[Dechrau Tariff ]]&lt;=($B93+AL$6*$BB$2))*(ImportSupplyContract[[Diwedd Tariff]:[Diwedd Tariff]]&gt;($B93+AL$6*$BB$2)),ImportSupplyContract[[Ceiniogau fesul kWh]:[Ceiniogau fesul kWh]],0,,)</f>
        <v>0</v>
      </c>
      <c r="AM93" s="77" cm="1">
        <f t="array" ref="AM93">_xlfn.XLOOKUP(1,(ImportSupplyContract[[Dechrau Tariff ]:[Dechrau Tariff ]]&lt;=($B93+AM$6*$BB$2))*(ImportSupplyContract[[Diwedd Tariff]:[Diwedd Tariff]]&gt;($B93+AM$6*$BB$2)),ImportSupplyContract[[Ceiniogau fesul kWh]:[Ceiniogau fesul kWh]],0,,)</f>
        <v>0</v>
      </c>
      <c r="AN93" s="77" cm="1">
        <f t="array" ref="AN93">_xlfn.XLOOKUP(1,(ImportSupplyContract[[Dechrau Tariff ]:[Dechrau Tariff ]]&lt;=($B93+AN$6*$BB$2))*(ImportSupplyContract[[Diwedd Tariff]:[Diwedd Tariff]]&gt;($B93+AN$6*$BB$2)),ImportSupplyContract[[Ceiniogau fesul kWh]:[Ceiniogau fesul kWh]],0,,)</f>
        <v>0</v>
      </c>
      <c r="AO93" s="77" cm="1">
        <f t="array" ref="AO93">_xlfn.XLOOKUP(1,(ImportSupplyContract[[Dechrau Tariff ]:[Dechrau Tariff ]]&lt;=($B93+AO$6*$BB$2))*(ImportSupplyContract[[Diwedd Tariff]:[Diwedd Tariff]]&gt;($B93+AO$6*$BB$2)),ImportSupplyContract[[Ceiniogau fesul kWh]:[Ceiniogau fesul kWh]],0,,)</f>
        <v>0</v>
      </c>
      <c r="AP93" s="77" cm="1">
        <f t="array" ref="AP93">_xlfn.XLOOKUP(1,(ImportSupplyContract[[Dechrau Tariff ]:[Dechrau Tariff ]]&lt;=($B93+AP$6*$BB$2))*(ImportSupplyContract[[Diwedd Tariff]:[Diwedd Tariff]]&gt;($B93+AP$6*$BB$2)),ImportSupplyContract[[Ceiniogau fesul kWh]:[Ceiniogau fesul kWh]],0,,)</f>
        <v>0</v>
      </c>
      <c r="AQ93" s="77" cm="1">
        <f t="array" ref="AQ93">_xlfn.XLOOKUP(1,(ImportSupplyContract[[Dechrau Tariff ]:[Dechrau Tariff ]]&lt;=($B93+AQ$6*$BB$2))*(ImportSupplyContract[[Diwedd Tariff]:[Diwedd Tariff]]&gt;($B93+AQ$6*$BB$2)),ImportSupplyContract[[Ceiniogau fesul kWh]:[Ceiniogau fesul kWh]],0,,)</f>
        <v>0</v>
      </c>
      <c r="AR93" s="77" cm="1">
        <f t="array" ref="AR93">_xlfn.XLOOKUP(1,(ImportSupplyContract[[Dechrau Tariff ]:[Dechrau Tariff ]]&lt;=($B93+AR$6*$BB$2))*(ImportSupplyContract[[Diwedd Tariff]:[Diwedd Tariff]]&gt;($B93+AR$6*$BB$2)),ImportSupplyContract[[Ceiniogau fesul kWh]:[Ceiniogau fesul kWh]],0,,)</f>
        <v>0</v>
      </c>
      <c r="AS93" s="77" cm="1">
        <f t="array" ref="AS93">_xlfn.XLOOKUP(1,(ImportSupplyContract[[Dechrau Tariff ]:[Dechrau Tariff ]]&lt;=($B93+AS$6*$BB$2))*(ImportSupplyContract[[Diwedd Tariff]:[Diwedd Tariff]]&gt;($B93+AS$6*$BB$2)),ImportSupplyContract[[Ceiniogau fesul kWh]:[Ceiniogau fesul kWh]],0,,)</f>
        <v>0</v>
      </c>
      <c r="AT93" s="77" cm="1">
        <f t="array" ref="AT93">_xlfn.XLOOKUP(1,(ImportSupplyContract[[Dechrau Tariff ]:[Dechrau Tariff ]]&lt;=($B93+AT$6*$BB$2))*(ImportSupplyContract[[Diwedd Tariff]:[Diwedd Tariff]]&gt;($B93+AT$6*$BB$2)),ImportSupplyContract[[Ceiniogau fesul kWh]:[Ceiniogau fesul kWh]],0,,)</f>
        <v>0</v>
      </c>
      <c r="AU93" s="77" cm="1">
        <f t="array" ref="AU93">_xlfn.XLOOKUP(1,(ImportSupplyContract[[Dechrau Tariff ]:[Dechrau Tariff ]]&lt;=($B93+AU$6*$BB$2))*(ImportSupplyContract[[Diwedd Tariff]:[Diwedd Tariff]]&gt;($B93+AU$6*$BB$2)),ImportSupplyContract[[Ceiniogau fesul kWh]:[Ceiniogau fesul kWh]],0,,)</f>
        <v>0</v>
      </c>
      <c r="AV93" s="77" cm="1">
        <f t="array" ref="AV93">_xlfn.XLOOKUP(1,(ImportSupplyContract[[Dechrau Tariff ]:[Dechrau Tariff ]]&lt;=($B93+AV$6*$BB$2))*(ImportSupplyContract[[Diwedd Tariff]:[Diwedd Tariff]]&gt;($B93+AV$6*$BB$2)),ImportSupplyContract[[Ceiniogau fesul kWh]:[Ceiniogau fesul kWh]],0,,)</f>
        <v>0</v>
      </c>
      <c r="AW93" s="77" cm="1">
        <f t="array" ref="AW93">_xlfn.XLOOKUP(1,(ImportSupplyContract[[Dechrau Tariff ]:[Dechrau Tariff ]]&lt;=($B93+AW$6*$BB$2))*(ImportSupplyContract[[Diwedd Tariff]:[Diwedd Tariff]]&gt;($B93+AW$6*$BB$2)),ImportSupplyContract[[Ceiniogau fesul kWh]:[Ceiniogau fesul kWh]],0,,)</f>
        <v>0</v>
      </c>
      <c r="AX93" s="77" cm="1">
        <f t="array" ref="AX93">_xlfn.XLOOKUP(1,(ImportSupplyContract[[Dechrau Tariff ]:[Dechrau Tariff ]]&lt;=($B93+AX$6*$BB$2))*(ImportSupplyContract[[Diwedd Tariff]:[Diwedd Tariff]]&gt;($B93+AX$6*$BB$2)),ImportSupplyContract[[Ceiniogau fesul kWh]:[Ceiniogau fesul kWh]],0,,)</f>
        <v>0</v>
      </c>
    </row>
    <row r="94" spans="2:50" x14ac:dyDescent="0.3">
      <c r="B94" s="30">
        <v>45379</v>
      </c>
      <c r="C94" s="77" cm="1">
        <f t="array" ref="C94">_xlfn.XLOOKUP(1,(ImportSupplyContract[[Dechrau Tariff ]:[Dechrau Tariff ]]&lt;=($B94+C$6*$BB$2))*(ImportSupplyContract[[Diwedd Tariff]:[Diwedd Tariff]]&gt;($B94+C$6*$BB$2)),ImportSupplyContract[[Ceiniogau fesul kWh]:[Ceiniogau fesul kWh]],0,,)</f>
        <v>0</v>
      </c>
      <c r="D94" s="77" cm="1">
        <f t="array" ref="D94">_xlfn.XLOOKUP(1,(ImportSupplyContract[[Dechrau Tariff ]:[Dechrau Tariff ]]&lt;=($B94+D$6*$BB$2))*(ImportSupplyContract[[Diwedd Tariff]:[Diwedd Tariff]]&gt;($B94+D$6*$BB$2)),ImportSupplyContract[[Ceiniogau fesul kWh]:[Ceiniogau fesul kWh]],0,,)</f>
        <v>0</v>
      </c>
      <c r="E94" s="77" cm="1">
        <f t="array" ref="E94">_xlfn.XLOOKUP(1,(ImportSupplyContract[[Dechrau Tariff ]:[Dechrau Tariff ]]&lt;=($B94+E$6*$BB$2))*(ImportSupplyContract[[Diwedd Tariff]:[Diwedd Tariff]]&gt;($B94+E$6*$BB$2)),ImportSupplyContract[[Ceiniogau fesul kWh]:[Ceiniogau fesul kWh]],0,,)</f>
        <v>0</v>
      </c>
      <c r="F94" s="77" cm="1">
        <f t="array" ref="F94">_xlfn.XLOOKUP(1,(ImportSupplyContract[[Dechrau Tariff ]:[Dechrau Tariff ]]&lt;=($B94+F$6*$BB$2))*(ImportSupplyContract[[Diwedd Tariff]:[Diwedd Tariff]]&gt;($B94+F$6*$BB$2)),ImportSupplyContract[[Ceiniogau fesul kWh]:[Ceiniogau fesul kWh]],0,,)</f>
        <v>0</v>
      </c>
      <c r="G94" s="77" cm="1">
        <f t="array" ref="G94">_xlfn.XLOOKUP(1,(ImportSupplyContract[[Dechrau Tariff ]:[Dechrau Tariff ]]&lt;=($B94+G$6*$BB$2))*(ImportSupplyContract[[Diwedd Tariff]:[Diwedd Tariff]]&gt;($B94+G$6*$BB$2)),ImportSupplyContract[[Ceiniogau fesul kWh]:[Ceiniogau fesul kWh]],0,,)</f>
        <v>0</v>
      </c>
      <c r="H94" s="77" cm="1">
        <f t="array" ref="H94">_xlfn.XLOOKUP(1,(ImportSupplyContract[[Dechrau Tariff ]:[Dechrau Tariff ]]&lt;=($B94+H$6*$BB$2))*(ImportSupplyContract[[Diwedd Tariff]:[Diwedd Tariff]]&gt;($B94+H$6*$BB$2)),ImportSupplyContract[[Ceiniogau fesul kWh]:[Ceiniogau fesul kWh]],0,,)</f>
        <v>0</v>
      </c>
      <c r="I94" s="77" cm="1">
        <f t="array" ref="I94">_xlfn.XLOOKUP(1,(ImportSupplyContract[[Dechrau Tariff ]:[Dechrau Tariff ]]&lt;=($B94+I$6*$BB$2))*(ImportSupplyContract[[Diwedd Tariff]:[Diwedd Tariff]]&gt;($B94+I$6*$BB$2)),ImportSupplyContract[[Ceiniogau fesul kWh]:[Ceiniogau fesul kWh]],0,,)</f>
        <v>0</v>
      </c>
      <c r="J94" s="77" cm="1">
        <f t="array" ref="J94">_xlfn.XLOOKUP(1,(ImportSupplyContract[[Dechrau Tariff ]:[Dechrau Tariff ]]&lt;=($B94+J$6*$BB$2))*(ImportSupplyContract[[Diwedd Tariff]:[Diwedd Tariff]]&gt;($B94+J$6*$BB$2)),ImportSupplyContract[[Ceiniogau fesul kWh]:[Ceiniogau fesul kWh]],0,,)</f>
        <v>0</v>
      </c>
      <c r="K94" s="77" cm="1">
        <f t="array" ref="K94">_xlfn.XLOOKUP(1,(ImportSupplyContract[[Dechrau Tariff ]:[Dechrau Tariff ]]&lt;=($B94+K$6*$BB$2))*(ImportSupplyContract[[Diwedd Tariff]:[Diwedd Tariff]]&gt;($B94+K$6*$BB$2)),ImportSupplyContract[[Ceiniogau fesul kWh]:[Ceiniogau fesul kWh]],0,,)</f>
        <v>0</v>
      </c>
      <c r="L94" s="77" cm="1">
        <f t="array" ref="L94">_xlfn.XLOOKUP(1,(ImportSupplyContract[[Dechrau Tariff ]:[Dechrau Tariff ]]&lt;=($B94+L$6*$BB$2))*(ImportSupplyContract[[Diwedd Tariff]:[Diwedd Tariff]]&gt;($B94+L$6*$BB$2)),ImportSupplyContract[[Ceiniogau fesul kWh]:[Ceiniogau fesul kWh]],0,,)</f>
        <v>0</v>
      </c>
      <c r="M94" s="77" cm="1">
        <f t="array" ref="M94">_xlfn.XLOOKUP(1,(ImportSupplyContract[[Dechrau Tariff ]:[Dechrau Tariff ]]&lt;=($B94+M$6*$BB$2))*(ImportSupplyContract[[Diwedd Tariff]:[Diwedd Tariff]]&gt;($B94+M$6*$BB$2)),ImportSupplyContract[[Ceiniogau fesul kWh]:[Ceiniogau fesul kWh]],0,,)</f>
        <v>0</v>
      </c>
      <c r="N94" s="77" cm="1">
        <f t="array" ref="N94">_xlfn.XLOOKUP(1,(ImportSupplyContract[[Dechrau Tariff ]:[Dechrau Tariff ]]&lt;=($B94+N$6*$BB$2))*(ImportSupplyContract[[Diwedd Tariff]:[Diwedd Tariff]]&gt;($B94+N$6*$BB$2)),ImportSupplyContract[[Ceiniogau fesul kWh]:[Ceiniogau fesul kWh]],0,,)</f>
        <v>0</v>
      </c>
      <c r="O94" s="77" cm="1">
        <f t="array" ref="O94">_xlfn.XLOOKUP(1,(ImportSupplyContract[[Dechrau Tariff ]:[Dechrau Tariff ]]&lt;=($B94+O$6*$BB$2))*(ImportSupplyContract[[Diwedd Tariff]:[Diwedd Tariff]]&gt;($B94+O$6*$BB$2)),ImportSupplyContract[[Ceiniogau fesul kWh]:[Ceiniogau fesul kWh]],0,,)</f>
        <v>0</v>
      </c>
      <c r="P94" s="77" cm="1">
        <f t="array" ref="P94">_xlfn.XLOOKUP(1,(ImportSupplyContract[[Dechrau Tariff ]:[Dechrau Tariff ]]&lt;=($B94+P$6*$BB$2))*(ImportSupplyContract[[Diwedd Tariff]:[Diwedd Tariff]]&gt;($B94+P$6*$BB$2)),ImportSupplyContract[[Ceiniogau fesul kWh]:[Ceiniogau fesul kWh]],0,,)</f>
        <v>0</v>
      </c>
      <c r="Q94" s="77" cm="1">
        <f t="array" ref="Q94">_xlfn.XLOOKUP(1,(ImportSupplyContract[[Dechrau Tariff ]:[Dechrau Tariff ]]&lt;=($B94+Q$6*$BB$2))*(ImportSupplyContract[[Diwedd Tariff]:[Diwedd Tariff]]&gt;($B94+Q$6*$BB$2)),ImportSupplyContract[[Ceiniogau fesul kWh]:[Ceiniogau fesul kWh]],0,,)</f>
        <v>0</v>
      </c>
      <c r="R94" s="77" cm="1">
        <f t="array" ref="R94">_xlfn.XLOOKUP(1,(ImportSupplyContract[[Dechrau Tariff ]:[Dechrau Tariff ]]&lt;=($B94+R$6*$BB$2))*(ImportSupplyContract[[Diwedd Tariff]:[Diwedd Tariff]]&gt;($B94+R$6*$BB$2)),ImportSupplyContract[[Ceiniogau fesul kWh]:[Ceiniogau fesul kWh]],0,,)</f>
        <v>0</v>
      </c>
      <c r="S94" s="77" cm="1">
        <f t="array" ref="S94">_xlfn.XLOOKUP(1,(ImportSupplyContract[[Dechrau Tariff ]:[Dechrau Tariff ]]&lt;=($B94+S$6*$BB$2))*(ImportSupplyContract[[Diwedd Tariff]:[Diwedd Tariff]]&gt;($B94+S$6*$BB$2)),ImportSupplyContract[[Ceiniogau fesul kWh]:[Ceiniogau fesul kWh]],0,,)</f>
        <v>0</v>
      </c>
      <c r="T94" s="77" cm="1">
        <f t="array" ref="T94">_xlfn.XLOOKUP(1,(ImportSupplyContract[[Dechrau Tariff ]:[Dechrau Tariff ]]&lt;=($B94+T$6*$BB$2))*(ImportSupplyContract[[Diwedd Tariff]:[Diwedd Tariff]]&gt;($B94+T$6*$BB$2)),ImportSupplyContract[[Ceiniogau fesul kWh]:[Ceiniogau fesul kWh]],0,,)</f>
        <v>0</v>
      </c>
      <c r="U94" s="77" cm="1">
        <f t="array" ref="U94">_xlfn.XLOOKUP(1,(ImportSupplyContract[[Dechrau Tariff ]:[Dechrau Tariff ]]&lt;=($B94+U$6*$BB$2))*(ImportSupplyContract[[Diwedd Tariff]:[Diwedd Tariff]]&gt;($B94+U$6*$BB$2)),ImportSupplyContract[[Ceiniogau fesul kWh]:[Ceiniogau fesul kWh]],0,,)</f>
        <v>0</v>
      </c>
      <c r="V94" s="77" cm="1">
        <f t="array" ref="V94">_xlfn.XLOOKUP(1,(ImportSupplyContract[[Dechrau Tariff ]:[Dechrau Tariff ]]&lt;=($B94+V$6*$BB$2))*(ImportSupplyContract[[Diwedd Tariff]:[Diwedd Tariff]]&gt;($B94+V$6*$BB$2)),ImportSupplyContract[[Ceiniogau fesul kWh]:[Ceiniogau fesul kWh]],0,,)</f>
        <v>0</v>
      </c>
      <c r="W94" s="77" cm="1">
        <f t="array" ref="W94">_xlfn.XLOOKUP(1,(ImportSupplyContract[[Dechrau Tariff ]:[Dechrau Tariff ]]&lt;=($B94+W$6*$BB$2))*(ImportSupplyContract[[Diwedd Tariff]:[Diwedd Tariff]]&gt;($B94+W$6*$BB$2)),ImportSupplyContract[[Ceiniogau fesul kWh]:[Ceiniogau fesul kWh]],0,,)</f>
        <v>0</v>
      </c>
      <c r="X94" s="77" cm="1">
        <f t="array" ref="X94">_xlfn.XLOOKUP(1,(ImportSupplyContract[[Dechrau Tariff ]:[Dechrau Tariff ]]&lt;=($B94+X$6*$BB$2))*(ImportSupplyContract[[Diwedd Tariff]:[Diwedd Tariff]]&gt;($B94+X$6*$BB$2)),ImportSupplyContract[[Ceiniogau fesul kWh]:[Ceiniogau fesul kWh]],0,,)</f>
        <v>0</v>
      </c>
      <c r="Y94" s="77" cm="1">
        <f t="array" ref="Y94">_xlfn.XLOOKUP(1,(ImportSupplyContract[[Dechrau Tariff ]:[Dechrau Tariff ]]&lt;=($B94+Y$6*$BB$2))*(ImportSupplyContract[[Diwedd Tariff]:[Diwedd Tariff]]&gt;($B94+Y$6*$BB$2)),ImportSupplyContract[[Ceiniogau fesul kWh]:[Ceiniogau fesul kWh]],0,,)</f>
        <v>0</v>
      </c>
      <c r="Z94" s="77" cm="1">
        <f t="array" ref="Z94">_xlfn.XLOOKUP(1,(ImportSupplyContract[[Dechrau Tariff ]:[Dechrau Tariff ]]&lt;=($B94+Z$6*$BB$2))*(ImportSupplyContract[[Diwedd Tariff]:[Diwedd Tariff]]&gt;($B94+Z$6*$BB$2)),ImportSupplyContract[[Ceiniogau fesul kWh]:[Ceiniogau fesul kWh]],0,,)</f>
        <v>0</v>
      </c>
      <c r="AA94" s="77" cm="1">
        <f t="array" ref="AA94">_xlfn.XLOOKUP(1,(ImportSupplyContract[[Dechrau Tariff ]:[Dechrau Tariff ]]&lt;=($B94+AA$6*$BB$2))*(ImportSupplyContract[[Diwedd Tariff]:[Diwedd Tariff]]&gt;($B94+AA$6*$BB$2)),ImportSupplyContract[[Ceiniogau fesul kWh]:[Ceiniogau fesul kWh]],0,,)</f>
        <v>0</v>
      </c>
      <c r="AB94" s="77" cm="1">
        <f t="array" ref="AB94">_xlfn.XLOOKUP(1,(ImportSupplyContract[[Dechrau Tariff ]:[Dechrau Tariff ]]&lt;=($B94+AB$6*$BB$2))*(ImportSupplyContract[[Diwedd Tariff]:[Diwedd Tariff]]&gt;($B94+AB$6*$BB$2)),ImportSupplyContract[[Ceiniogau fesul kWh]:[Ceiniogau fesul kWh]],0,,)</f>
        <v>0</v>
      </c>
      <c r="AC94" s="77" cm="1">
        <f t="array" ref="AC94">_xlfn.XLOOKUP(1,(ImportSupplyContract[[Dechrau Tariff ]:[Dechrau Tariff ]]&lt;=($B94+AC$6*$BB$2))*(ImportSupplyContract[[Diwedd Tariff]:[Diwedd Tariff]]&gt;($B94+AC$6*$BB$2)),ImportSupplyContract[[Ceiniogau fesul kWh]:[Ceiniogau fesul kWh]],0,,)</f>
        <v>0</v>
      </c>
      <c r="AD94" s="77" cm="1">
        <f t="array" ref="AD94">_xlfn.XLOOKUP(1,(ImportSupplyContract[[Dechrau Tariff ]:[Dechrau Tariff ]]&lt;=($B94+AD$6*$BB$2))*(ImportSupplyContract[[Diwedd Tariff]:[Diwedd Tariff]]&gt;($B94+AD$6*$BB$2)),ImportSupplyContract[[Ceiniogau fesul kWh]:[Ceiniogau fesul kWh]],0,,)</f>
        <v>0</v>
      </c>
      <c r="AE94" s="77" cm="1">
        <f t="array" ref="AE94">_xlfn.XLOOKUP(1,(ImportSupplyContract[[Dechrau Tariff ]:[Dechrau Tariff ]]&lt;=($B94+AE$6*$BB$2))*(ImportSupplyContract[[Diwedd Tariff]:[Diwedd Tariff]]&gt;($B94+AE$6*$BB$2)),ImportSupplyContract[[Ceiniogau fesul kWh]:[Ceiniogau fesul kWh]],0,,)</f>
        <v>0</v>
      </c>
      <c r="AF94" s="77" cm="1">
        <f t="array" ref="AF94">_xlfn.XLOOKUP(1,(ImportSupplyContract[[Dechrau Tariff ]:[Dechrau Tariff ]]&lt;=($B94+AF$6*$BB$2))*(ImportSupplyContract[[Diwedd Tariff]:[Diwedd Tariff]]&gt;($B94+AF$6*$BB$2)),ImportSupplyContract[[Ceiniogau fesul kWh]:[Ceiniogau fesul kWh]],0,,)</f>
        <v>0</v>
      </c>
      <c r="AG94" s="77" cm="1">
        <f t="array" ref="AG94">_xlfn.XLOOKUP(1,(ImportSupplyContract[[Dechrau Tariff ]:[Dechrau Tariff ]]&lt;=($B94+AG$6*$BB$2))*(ImportSupplyContract[[Diwedd Tariff]:[Diwedd Tariff]]&gt;($B94+AG$6*$BB$2)),ImportSupplyContract[[Ceiniogau fesul kWh]:[Ceiniogau fesul kWh]],0,,)</f>
        <v>0</v>
      </c>
      <c r="AH94" s="77" cm="1">
        <f t="array" ref="AH94">_xlfn.XLOOKUP(1,(ImportSupplyContract[[Dechrau Tariff ]:[Dechrau Tariff ]]&lt;=($B94+AH$6*$BB$2))*(ImportSupplyContract[[Diwedd Tariff]:[Diwedd Tariff]]&gt;($B94+AH$6*$BB$2)),ImportSupplyContract[[Ceiniogau fesul kWh]:[Ceiniogau fesul kWh]],0,,)</f>
        <v>0</v>
      </c>
      <c r="AI94" s="77" cm="1">
        <f t="array" ref="AI94">_xlfn.XLOOKUP(1,(ImportSupplyContract[[Dechrau Tariff ]:[Dechrau Tariff ]]&lt;=($B94+AI$6*$BB$2))*(ImportSupplyContract[[Diwedd Tariff]:[Diwedd Tariff]]&gt;($B94+AI$6*$BB$2)),ImportSupplyContract[[Ceiniogau fesul kWh]:[Ceiniogau fesul kWh]],0,,)</f>
        <v>0</v>
      </c>
      <c r="AJ94" s="77" cm="1">
        <f t="array" ref="AJ94">_xlfn.XLOOKUP(1,(ImportSupplyContract[[Dechrau Tariff ]:[Dechrau Tariff ]]&lt;=($B94+AJ$6*$BB$2))*(ImportSupplyContract[[Diwedd Tariff]:[Diwedd Tariff]]&gt;($B94+AJ$6*$BB$2)),ImportSupplyContract[[Ceiniogau fesul kWh]:[Ceiniogau fesul kWh]],0,,)</f>
        <v>0</v>
      </c>
      <c r="AK94" s="77" cm="1">
        <f t="array" ref="AK94">_xlfn.XLOOKUP(1,(ImportSupplyContract[[Dechrau Tariff ]:[Dechrau Tariff ]]&lt;=($B94+AK$6*$BB$2))*(ImportSupplyContract[[Diwedd Tariff]:[Diwedd Tariff]]&gt;($B94+AK$6*$BB$2)),ImportSupplyContract[[Ceiniogau fesul kWh]:[Ceiniogau fesul kWh]],0,,)</f>
        <v>0</v>
      </c>
      <c r="AL94" s="77" cm="1">
        <f t="array" ref="AL94">_xlfn.XLOOKUP(1,(ImportSupplyContract[[Dechrau Tariff ]:[Dechrau Tariff ]]&lt;=($B94+AL$6*$BB$2))*(ImportSupplyContract[[Diwedd Tariff]:[Diwedd Tariff]]&gt;($B94+AL$6*$BB$2)),ImportSupplyContract[[Ceiniogau fesul kWh]:[Ceiniogau fesul kWh]],0,,)</f>
        <v>0</v>
      </c>
      <c r="AM94" s="77" cm="1">
        <f t="array" ref="AM94">_xlfn.XLOOKUP(1,(ImportSupplyContract[[Dechrau Tariff ]:[Dechrau Tariff ]]&lt;=($B94+AM$6*$BB$2))*(ImportSupplyContract[[Diwedd Tariff]:[Diwedd Tariff]]&gt;($B94+AM$6*$BB$2)),ImportSupplyContract[[Ceiniogau fesul kWh]:[Ceiniogau fesul kWh]],0,,)</f>
        <v>0</v>
      </c>
      <c r="AN94" s="77" cm="1">
        <f t="array" ref="AN94">_xlfn.XLOOKUP(1,(ImportSupplyContract[[Dechrau Tariff ]:[Dechrau Tariff ]]&lt;=($B94+AN$6*$BB$2))*(ImportSupplyContract[[Diwedd Tariff]:[Diwedd Tariff]]&gt;($B94+AN$6*$BB$2)),ImportSupplyContract[[Ceiniogau fesul kWh]:[Ceiniogau fesul kWh]],0,,)</f>
        <v>0</v>
      </c>
      <c r="AO94" s="77" cm="1">
        <f t="array" ref="AO94">_xlfn.XLOOKUP(1,(ImportSupplyContract[[Dechrau Tariff ]:[Dechrau Tariff ]]&lt;=($B94+AO$6*$BB$2))*(ImportSupplyContract[[Diwedd Tariff]:[Diwedd Tariff]]&gt;($B94+AO$6*$BB$2)),ImportSupplyContract[[Ceiniogau fesul kWh]:[Ceiniogau fesul kWh]],0,,)</f>
        <v>0</v>
      </c>
      <c r="AP94" s="77" cm="1">
        <f t="array" ref="AP94">_xlfn.XLOOKUP(1,(ImportSupplyContract[[Dechrau Tariff ]:[Dechrau Tariff ]]&lt;=($B94+AP$6*$BB$2))*(ImportSupplyContract[[Diwedd Tariff]:[Diwedd Tariff]]&gt;($B94+AP$6*$BB$2)),ImportSupplyContract[[Ceiniogau fesul kWh]:[Ceiniogau fesul kWh]],0,,)</f>
        <v>0</v>
      </c>
      <c r="AQ94" s="77" cm="1">
        <f t="array" ref="AQ94">_xlfn.XLOOKUP(1,(ImportSupplyContract[[Dechrau Tariff ]:[Dechrau Tariff ]]&lt;=($B94+AQ$6*$BB$2))*(ImportSupplyContract[[Diwedd Tariff]:[Diwedd Tariff]]&gt;($B94+AQ$6*$BB$2)),ImportSupplyContract[[Ceiniogau fesul kWh]:[Ceiniogau fesul kWh]],0,,)</f>
        <v>0</v>
      </c>
      <c r="AR94" s="77" cm="1">
        <f t="array" ref="AR94">_xlfn.XLOOKUP(1,(ImportSupplyContract[[Dechrau Tariff ]:[Dechrau Tariff ]]&lt;=($B94+AR$6*$BB$2))*(ImportSupplyContract[[Diwedd Tariff]:[Diwedd Tariff]]&gt;($B94+AR$6*$BB$2)),ImportSupplyContract[[Ceiniogau fesul kWh]:[Ceiniogau fesul kWh]],0,,)</f>
        <v>0</v>
      </c>
      <c r="AS94" s="77" cm="1">
        <f t="array" ref="AS94">_xlfn.XLOOKUP(1,(ImportSupplyContract[[Dechrau Tariff ]:[Dechrau Tariff ]]&lt;=($B94+AS$6*$BB$2))*(ImportSupplyContract[[Diwedd Tariff]:[Diwedd Tariff]]&gt;($B94+AS$6*$BB$2)),ImportSupplyContract[[Ceiniogau fesul kWh]:[Ceiniogau fesul kWh]],0,,)</f>
        <v>0</v>
      </c>
      <c r="AT94" s="77" cm="1">
        <f t="array" ref="AT94">_xlfn.XLOOKUP(1,(ImportSupplyContract[[Dechrau Tariff ]:[Dechrau Tariff ]]&lt;=($B94+AT$6*$BB$2))*(ImportSupplyContract[[Diwedd Tariff]:[Diwedd Tariff]]&gt;($B94+AT$6*$BB$2)),ImportSupplyContract[[Ceiniogau fesul kWh]:[Ceiniogau fesul kWh]],0,,)</f>
        <v>0</v>
      </c>
      <c r="AU94" s="77" cm="1">
        <f t="array" ref="AU94">_xlfn.XLOOKUP(1,(ImportSupplyContract[[Dechrau Tariff ]:[Dechrau Tariff ]]&lt;=($B94+AU$6*$BB$2))*(ImportSupplyContract[[Diwedd Tariff]:[Diwedd Tariff]]&gt;($B94+AU$6*$BB$2)),ImportSupplyContract[[Ceiniogau fesul kWh]:[Ceiniogau fesul kWh]],0,,)</f>
        <v>0</v>
      </c>
      <c r="AV94" s="77" cm="1">
        <f t="array" ref="AV94">_xlfn.XLOOKUP(1,(ImportSupplyContract[[Dechrau Tariff ]:[Dechrau Tariff ]]&lt;=($B94+AV$6*$BB$2))*(ImportSupplyContract[[Diwedd Tariff]:[Diwedd Tariff]]&gt;($B94+AV$6*$BB$2)),ImportSupplyContract[[Ceiniogau fesul kWh]:[Ceiniogau fesul kWh]],0,,)</f>
        <v>0</v>
      </c>
      <c r="AW94" s="77" cm="1">
        <f t="array" ref="AW94">_xlfn.XLOOKUP(1,(ImportSupplyContract[[Dechrau Tariff ]:[Dechrau Tariff ]]&lt;=($B94+AW$6*$BB$2))*(ImportSupplyContract[[Diwedd Tariff]:[Diwedd Tariff]]&gt;($B94+AW$6*$BB$2)),ImportSupplyContract[[Ceiniogau fesul kWh]:[Ceiniogau fesul kWh]],0,,)</f>
        <v>0</v>
      </c>
      <c r="AX94" s="77" cm="1">
        <f t="array" ref="AX94">_xlfn.XLOOKUP(1,(ImportSupplyContract[[Dechrau Tariff ]:[Dechrau Tariff ]]&lt;=($B94+AX$6*$BB$2))*(ImportSupplyContract[[Diwedd Tariff]:[Diwedd Tariff]]&gt;($B94+AX$6*$BB$2)),ImportSupplyContract[[Ceiniogau fesul kWh]:[Ceiniogau fesul kWh]],0,,)</f>
        <v>0</v>
      </c>
    </row>
    <row r="95" spans="2:50" x14ac:dyDescent="0.3">
      <c r="B95" s="30">
        <v>45380</v>
      </c>
      <c r="C95" s="77" cm="1">
        <f t="array" ref="C95">_xlfn.XLOOKUP(1,(ImportSupplyContract[[Dechrau Tariff ]:[Dechrau Tariff ]]&lt;=($B95+C$6*$BB$2))*(ImportSupplyContract[[Diwedd Tariff]:[Diwedd Tariff]]&gt;($B95+C$6*$BB$2)),ImportSupplyContract[[Ceiniogau fesul kWh]:[Ceiniogau fesul kWh]],0,,)</f>
        <v>0</v>
      </c>
      <c r="D95" s="77" cm="1">
        <f t="array" ref="D95">_xlfn.XLOOKUP(1,(ImportSupplyContract[[Dechrau Tariff ]:[Dechrau Tariff ]]&lt;=($B95+D$6*$BB$2))*(ImportSupplyContract[[Diwedd Tariff]:[Diwedd Tariff]]&gt;($B95+D$6*$BB$2)),ImportSupplyContract[[Ceiniogau fesul kWh]:[Ceiniogau fesul kWh]],0,,)</f>
        <v>0</v>
      </c>
      <c r="E95" s="77" cm="1">
        <f t="array" ref="E95">_xlfn.XLOOKUP(1,(ImportSupplyContract[[Dechrau Tariff ]:[Dechrau Tariff ]]&lt;=($B95+E$6*$BB$2))*(ImportSupplyContract[[Diwedd Tariff]:[Diwedd Tariff]]&gt;($B95+E$6*$BB$2)),ImportSupplyContract[[Ceiniogau fesul kWh]:[Ceiniogau fesul kWh]],0,,)</f>
        <v>0</v>
      </c>
      <c r="F95" s="77" cm="1">
        <f t="array" ref="F95">_xlfn.XLOOKUP(1,(ImportSupplyContract[[Dechrau Tariff ]:[Dechrau Tariff ]]&lt;=($B95+F$6*$BB$2))*(ImportSupplyContract[[Diwedd Tariff]:[Diwedd Tariff]]&gt;($B95+F$6*$BB$2)),ImportSupplyContract[[Ceiniogau fesul kWh]:[Ceiniogau fesul kWh]],0,,)</f>
        <v>0</v>
      </c>
      <c r="G95" s="77" cm="1">
        <f t="array" ref="G95">_xlfn.XLOOKUP(1,(ImportSupplyContract[[Dechrau Tariff ]:[Dechrau Tariff ]]&lt;=($B95+G$6*$BB$2))*(ImportSupplyContract[[Diwedd Tariff]:[Diwedd Tariff]]&gt;($B95+G$6*$BB$2)),ImportSupplyContract[[Ceiniogau fesul kWh]:[Ceiniogau fesul kWh]],0,,)</f>
        <v>0</v>
      </c>
      <c r="H95" s="77" cm="1">
        <f t="array" ref="H95">_xlfn.XLOOKUP(1,(ImportSupplyContract[[Dechrau Tariff ]:[Dechrau Tariff ]]&lt;=($B95+H$6*$BB$2))*(ImportSupplyContract[[Diwedd Tariff]:[Diwedd Tariff]]&gt;($B95+H$6*$BB$2)),ImportSupplyContract[[Ceiniogau fesul kWh]:[Ceiniogau fesul kWh]],0,,)</f>
        <v>0</v>
      </c>
      <c r="I95" s="77" cm="1">
        <f t="array" ref="I95">_xlfn.XLOOKUP(1,(ImportSupplyContract[[Dechrau Tariff ]:[Dechrau Tariff ]]&lt;=($B95+I$6*$BB$2))*(ImportSupplyContract[[Diwedd Tariff]:[Diwedd Tariff]]&gt;($B95+I$6*$BB$2)),ImportSupplyContract[[Ceiniogau fesul kWh]:[Ceiniogau fesul kWh]],0,,)</f>
        <v>0</v>
      </c>
      <c r="J95" s="77" cm="1">
        <f t="array" ref="J95">_xlfn.XLOOKUP(1,(ImportSupplyContract[[Dechrau Tariff ]:[Dechrau Tariff ]]&lt;=($B95+J$6*$BB$2))*(ImportSupplyContract[[Diwedd Tariff]:[Diwedd Tariff]]&gt;($B95+J$6*$BB$2)),ImportSupplyContract[[Ceiniogau fesul kWh]:[Ceiniogau fesul kWh]],0,,)</f>
        <v>0</v>
      </c>
      <c r="K95" s="77" cm="1">
        <f t="array" ref="K95">_xlfn.XLOOKUP(1,(ImportSupplyContract[[Dechrau Tariff ]:[Dechrau Tariff ]]&lt;=($B95+K$6*$BB$2))*(ImportSupplyContract[[Diwedd Tariff]:[Diwedd Tariff]]&gt;($B95+K$6*$BB$2)),ImportSupplyContract[[Ceiniogau fesul kWh]:[Ceiniogau fesul kWh]],0,,)</f>
        <v>0</v>
      </c>
      <c r="L95" s="77" cm="1">
        <f t="array" ref="L95">_xlfn.XLOOKUP(1,(ImportSupplyContract[[Dechrau Tariff ]:[Dechrau Tariff ]]&lt;=($B95+L$6*$BB$2))*(ImportSupplyContract[[Diwedd Tariff]:[Diwedd Tariff]]&gt;($B95+L$6*$BB$2)),ImportSupplyContract[[Ceiniogau fesul kWh]:[Ceiniogau fesul kWh]],0,,)</f>
        <v>0</v>
      </c>
      <c r="M95" s="77" cm="1">
        <f t="array" ref="M95">_xlfn.XLOOKUP(1,(ImportSupplyContract[[Dechrau Tariff ]:[Dechrau Tariff ]]&lt;=($B95+M$6*$BB$2))*(ImportSupplyContract[[Diwedd Tariff]:[Diwedd Tariff]]&gt;($B95+M$6*$BB$2)),ImportSupplyContract[[Ceiniogau fesul kWh]:[Ceiniogau fesul kWh]],0,,)</f>
        <v>0</v>
      </c>
      <c r="N95" s="77" cm="1">
        <f t="array" ref="N95">_xlfn.XLOOKUP(1,(ImportSupplyContract[[Dechrau Tariff ]:[Dechrau Tariff ]]&lt;=($B95+N$6*$BB$2))*(ImportSupplyContract[[Diwedd Tariff]:[Diwedd Tariff]]&gt;($B95+N$6*$BB$2)),ImportSupplyContract[[Ceiniogau fesul kWh]:[Ceiniogau fesul kWh]],0,,)</f>
        <v>0</v>
      </c>
      <c r="O95" s="77" cm="1">
        <f t="array" ref="O95">_xlfn.XLOOKUP(1,(ImportSupplyContract[[Dechrau Tariff ]:[Dechrau Tariff ]]&lt;=($B95+O$6*$BB$2))*(ImportSupplyContract[[Diwedd Tariff]:[Diwedd Tariff]]&gt;($B95+O$6*$BB$2)),ImportSupplyContract[[Ceiniogau fesul kWh]:[Ceiniogau fesul kWh]],0,,)</f>
        <v>0</v>
      </c>
      <c r="P95" s="77" cm="1">
        <f t="array" ref="P95">_xlfn.XLOOKUP(1,(ImportSupplyContract[[Dechrau Tariff ]:[Dechrau Tariff ]]&lt;=($B95+P$6*$BB$2))*(ImportSupplyContract[[Diwedd Tariff]:[Diwedd Tariff]]&gt;($B95+P$6*$BB$2)),ImportSupplyContract[[Ceiniogau fesul kWh]:[Ceiniogau fesul kWh]],0,,)</f>
        <v>0</v>
      </c>
      <c r="Q95" s="77" cm="1">
        <f t="array" ref="Q95">_xlfn.XLOOKUP(1,(ImportSupplyContract[[Dechrau Tariff ]:[Dechrau Tariff ]]&lt;=($B95+Q$6*$BB$2))*(ImportSupplyContract[[Diwedd Tariff]:[Diwedd Tariff]]&gt;($B95+Q$6*$BB$2)),ImportSupplyContract[[Ceiniogau fesul kWh]:[Ceiniogau fesul kWh]],0,,)</f>
        <v>0</v>
      </c>
      <c r="R95" s="77" cm="1">
        <f t="array" ref="R95">_xlfn.XLOOKUP(1,(ImportSupplyContract[[Dechrau Tariff ]:[Dechrau Tariff ]]&lt;=($B95+R$6*$BB$2))*(ImportSupplyContract[[Diwedd Tariff]:[Diwedd Tariff]]&gt;($B95+R$6*$BB$2)),ImportSupplyContract[[Ceiniogau fesul kWh]:[Ceiniogau fesul kWh]],0,,)</f>
        <v>0</v>
      </c>
      <c r="S95" s="77" cm="1">
        <f t="array" ref="S95">_xlfn.XLOOKUP(1,(ImportSupplyContract[[Dechrau Tariff ]:[Dechrau Tariff ]]&lt;=($B95+S$6*$BB$2))*(ImportSupplyContract[[Diwedd Tariff]:[Diwedd Tariff]]&gt;($B95+S$6*$BB$2)),ImportSupplyContract[[Ceiniogau fesul kWh]:[Ceiniogau fesul kWh]],0,,)</f>
        <v>0</v>
      </c>
      <c r="T95" s="77" cm="1">
        <f t="array" ref="T95">_xlfn.XLOOKUP(1,(ImportSupplyContract[[Dechrau Tariff ]:[Dechrau Tariff ]]&lt;=($B95+T$6*$BB$2))*(ImportSupplyContract[[Diwedd Tariff]:[Diwedd Tariff]]&gt;($B95+T$6*$BB$2)),ImportSupplyContract[[Ceiniogau fesul kWh]:[Ceiniogau fesul kWh]],0,,)</f>
        <v>0</v>
      </c>
      <c r="U95" s="77" cm="1">
        <f t="array" ref="U95">_xlfn.XLOOKUP(1,(ImportSupplyContract[[Dechrau Tariff ]:[Dechrau Tariff ]]&lt;=($B95+U$6*$BB$2))*(ImportSupplyContract[[Diwedd Tariff]:[Diwedd Tariff]]&gt;($B95+U$6*$BB$2)),ImportSupplyContract[[Ceiniogau fesul kWh]:[Ceiniogau fesul kWh]],0,,)</f>
        <v>0</v>
      </c>
      <c r="V95" s="77" cm="1">
        <f t="array" ref="V95">_xlfn.XLOOKUP(1,(ImportSupplyContract[[Dechrau Tariff ]:[Dechrau Tariff ]]&lt;=($B95+V$6*$BB$2))*(ImportSupplyContract[[Diwedd Tariff]:[Diwedd Tariff]]&gt;($B95+V$6*$BB$2)),ImportSupplyContract[[Ceiniogau fesul kWh]:[Ceiniogau fesul kWh]],0,,)</f>
        <v>0</v>
      </c>
      <c r="W95" s="77" cm="1">
        <f t="array" ref="W95">_xlfn.XLOOKUP(1,(ImportSupplyContract[[Dechrau Tariff ]:[Dechrau Tariff ]]&lt;=($B95+W$6*$BB$2))*(ImportSupplyContract[[Diwedd Tariff]:[Diwedd Tariff]]&gt;($B95+W$6*$BB$2)),ImportSupplyContract[[Ceiniogau fesul kWh]:[Ceiniogau fesul kWh]],0,,)</f>
        <v>0</v>
      </c>
      <c r="X95" s="77" cm="1">
        <f t="array" ref="X95">_xlfn.XLOOKUP(1,(ImportSupplyContract[[Dechrau Tariff ]:[Dechrau Tariff ]]&lt;=($B95+X$6*$BB$2))*(ImportSupplyContract[[Diwedd Tariff]:[Diwedd Tariff]]&gt;($B95+X$6*$BB$2)),ImportSupplyContract[[Ceiniogau fesul kWh]:[Ceiniogau fesul kWh]],0,,)</f>
        <v>0</v>
      </c>
      <c r="Y95" s="77" cm="1">
        <f t="array" ref="Y95">_xlfn.XLOOKUP(1,(ImportSupplyContract[[Dechrau Tariff ]:[Dechrau Tariff ]]&lt;=($B95+Y$6*$BB$2))*(ImportSupplyContract[[Diwedd Tariff]:[Diwedd Tariff]]&gt;($B95+Y$6*$BB$2)),ImportSupplyContract[[Ceiniogau fesul kWh]:[Ceiniogau fesul kWh]],0,,)</f>
        <v>0</v>
      </c>
      <c r="Z95" s="77" cm="1">
        <f t="array" ref="Z95">_xlfn.XLOOKUP(1,(ImportSupplyContract[[Dechrau Tariff ]:[Dechrau Tariff ]]&lt;=($B95+Z$6*$BB$2))*(ImportSupplyContract[[Diwedd Tariff]:[Diwedd Tariff]]&gt;($B95+Z$6*$BB$2)),ImportSupplyContract[[Ceiniogau fesul kWh]:[Ceiniogau fesul kWh]],0,,)</f>
        <v>0</v>
      </c>
      <c r="AA95" s="77" cm="1">
        <f t="array" ref="AA95">_xlfn.XLOOKUP(1,(ImportSupplyContract[[Dechrau Tariff ]:[Dechrau Tariff ]]&lt;=($B95+AA$6*$BB$2))*(ImportSupplyContract[[Diwedd Tariff]:[Diwedd Tariff]]&gt;($B95+AA$6*$BB$2)),ImportSupplyContract[[Ceiniogau fesul kWh]:[Ceiniogau fesul kWh]],0,,)</f>
        <v>0</v>
      </c>
      <c r="AB95" s="77" cm="1">
        <f t="array" ref="AB95">_xlfn.XLOOKUP(1,(ImportSupplyContract[[Dechrau Tariff ]:[Dechrau Tariff ]]&lt;=($B95+AB$6*$BB$2))*(ImportSupplyContract[[Diwedd Tariff]:[Diwedd Tariff]]&gt;($B95+AB$6*$BB$2)),ImportSupplyContract[[Ceiniogau fesul kWh]:[Ceiniogau fesul kWh]],0,,)</f>
        <v>0</v>
      </c>
      <c r="AC95" s="77" cm="1">
        <f t="array" ref="AC95">_xlfn.XLOOKUP(1,(ImportSupplyContract[[Dechrau Tariff ]:[Dechrau Tariff ]]&lt;=($B95+AC$6*$BB$2))*(ImportSupplyContract[[Diwedd Tariff]:[Diwedd Tariff]]&gt;($B95+AC$6*$BB$2)),ImportSupplyContract[[Ceiniogau fesul kWh]:[Ceiniogau fesul kWh]],0,,)</f>
        <v>0</v>
      </c>
      <c r="AD95" s="77" cm="1">
        <f t="array" ref="AD95">_xlfn.XLOOKUP(1,(ImportSupplyContract[[Dechrau Tariff ]:[Dechrau Tariff ]]&lt;=($B95+AD$6*$BB$2))*(ImportSupplyContract[[Diwedd Tariff]:[Diwedd Tariff]]&gt;($B95+AD$6*$BB$2)),ImportSupplyContract[[Ceiniogau fesul kWh]:[Ceiniogau fesul kWh]],0,,)</f>
        <v>0</v>
      </c>
      <c r="AE95" s="77" cm="1">
        <f t="array" ref="AE95">_xlfn.XLOOKUP(1,(ImportSupplyContract[[Dechrau Tariff ]:[Dechrau Tariff ]]&lt;=($B95+AE$6*$BB$2))*(ImportSupplyContract[[Diwedd Tariff]:[Diwedd Tariff]]&gt;($B95+AE$6*$BB$2)),ImportSupplyContract[[Ceiniogau fesul kWh]:[Ceiniogau fesul kWh]],0,,)</f>
        <v>0</v>
      </c>
      <c r="AF95" s="77" cm="1">
        <f t="array" ref="AF95">_xlfn.XLOOKUP(1,(ImportSupplyContract[[Dechrau Tariff ]:[Dechrau Tariff ]]&lt;=($B95+AF$6*$BB$2))*(ImportSupplyContract[[Diwedd Tariff]:[Diwedd Tariff]]&gt;($B95+AF$6*$BB$2)),ImportSupplyContract[[Ceiniogau fesul kWh]:[Ceiniogau fesul kWh]],0,,)</f>
        <v>0</v>
      </c>
      <c r="AG95" s="77" cm="1">
        <f t="array" ref="AG95">_xlfn.XLOOKUP(1,(ImportSupplyContract[[Dechrau Tariff ]:[Dechrau Tariff ]]&lt;=($B95+AG$6*$BB$2))*(ImportSupplyContract[[Diwedd Tariff]:[Diwedd Tariff]]&gt;($B95+AG$6*$BB$2)),ImportSupplyContract[[Ceiniogau fesul kWh]:[Ceiniogau fesul kWh]],0,,)</f>
        <v>0</v>
      </c>
      <c r="AH95" s="77" cm="1">
        <f t="array" ref="AH95">_xlfn.XLOOKUP(1,(ImportSupplyContract[[Dechrau Tariff ]:[Dechrau Tariff ]]&lt;=($B95+AH$6*$BB$2))*(ImportSupplyContract[[Diwedd Tariff]:[Diwedd Tariff]]&gt;($B95+AH$6*$BB$2)),ImportSupplyContract[[Ceiniogau fesul kWh]:[Ceiniogau fesul kWh]],0,,)</f>
        <v>0</v>
      </c>
      <c r="AI95" s="77" cm="1">
        <f t="array" ref="AI95">_xlfn.XLOOKUP(1,(ImportSupplyContract[[Dechrau Tariff ]:[Dechrau Tariff ]]&lt;=($B95+AI$6*$BB$2))*(ImportSupplyContract[[Diwedd Tariff]:[Diwedd Tariff]]&gt;($B95+AI$6*$BB$2)),ImportSupplyContract[[Ceiniogau fesul kWh]:[Ceiniogau fesul kWh]],0,,)</f>
        <v>0</v>
      </c>
      <c r="AJ95" s="77" cm="1">
        <f t="array" ref="AJ95">_xlfn.XLOOKUP(1,(ImportSupplyContract[[Dechrau Tariff ]:[Dechrau Tariff ]]&lt;=($B95+AJ$6*$BB$2))*(ImportSupplyContract[[Diwedd Tariff]:[Diwedd Tariff]]&gt;($B95+AJ$6*$BB$2)),ImportSupplyContract[[Ceiniogau fesul kWh]:[Ceiniogau fesul kWh]],0,,)</f>
        <v>0</v>
      </c>
      <c r="AK95" s="77" cm="1">
        <f t="array" ref="AK95">_xlfn.XLOOKUP(1,(ImportSupplyContract[[Dechrau Tariff ]:[Dechrau Tariff ]]&lt;=($B95+AK$6*$BB$2))*(ImportSupplyContract[[Diwedd Tariff]:[Diwedd Tariff]]&gt;($B95+AK$6*$BB$2)),ImportSupplyContract[[Ceiniogau fesul kWh]:[Ceiniogau fesul kWh]],0,,)</f>
        <v>0</v>
      </c>
      <c r="AL95" s="77" cm="1">
        <f t="array" ref="AL95">_xlfn.XLOOKUP(1,(ImportSupplyContract[[Dechrau Tariff ]:[Dechrau Tariff ]]&lt;=($B95+AL$6*$BB$2))*(ImportSupplyContract[[Diwedd Tariff]:[Diwedd Tariff]]&gt;($B95+AL$6*$BB$2)),ImportSupplyContract[[Ceiniogau fesul kWh]:[Ceiniogau fesul kWh]],0,,)</f>
        <v>0</v>
      </c>
      <c r="AM95" s="77" cm="1">
        <f t="array" ref="AM95">_xlfn.XLOOKUP(1,(ImportSupplyContract[[Dechrau Tariff ]:[Dechrau Tariff ]]&lt;=($B95+AM$6*$BB$2))*(ImportSupplyContract[[Diwedd Tariff]:[Diwedd Tariff]]&gt;($B95+AM$6*$BB$2)),ImportSupplyContract[[Ceiniogau fesul kWh]:[Ceiniogau fesul kWh]],0,,)</f>
        <v>0</v>
      </c>
      <c r="AN95" s="77" cm="1">
        <f t="array" ref="AN95">_xlfn.XLOOKUP(1,(ImportSupplyContract[[Dechrau Tariff ]:[Dechrau Tariff ]]&lt;=($B95+AN$6*$BB$2))*(ImportSupplyContract[[Diwedd Tariff]:[Diwedd Tariff]]&gt;($B95+AN$6*$BB$2)),ImportSupplyContract[[Ceiniogau fesul kWh]:[Ceiniogau fesul kWh]],0,,)</f>
        <v>0</v>
      </c>
      <c r="AO95" s="77" cm="1">
        <f t="array" ref="AO95">_xlfn.XLOOKUP(1,(ImportSupplyContract[[Dechrau Tariff ]:[Dechrau Tariff ]]&lt;=($B95+AO$6*$BB$2))*(ImportSupplyContract[[Diwedd Tariff]:[Diwedd Tariff]]&gt;($B95+AO$6*$BB$2)),ImportSupplyContract[[Ceiniogau fesul kWh]:[Ceiniogau fesul kWh]],0,,)</f>
        <v>0</v>
      </c>
      <c r="AP95" s="77" cm="1">
        <f t="array" ref="AP95">_xlfn.XLOOKUP(1,(ImportSupplyContract[[Dechrau Tariff ]:[Dechrau Tariff ]]&lt;=($B95+AP$6*$BB$2))*(ImportSupplyContract[[Diwedd Tariff]:[Diwedd Tariff]]&gt;($B95+AP$6*$BB$2)),ImportSupplyContract[[Ceiniogau fesul kWh]:[Ceiniogau fesul kWh]],0,,)</f>
        <v>0</v>
      </c>
      <c r="AQ95" s="77" cm="1">
        <f t="array" ref="AQ95">_xlfn.XLOOKUP(1,(ImportSupplyContract[[Dechrau Tariff ]:[Dechrau Tariff ]]&lt;=($B95+AQ$6*$BB$2))*(ImportSupplyContract[[Diwedd Tariff]:[Diwedd Tariff]]&gt;($B95+AQ$6*$BB$2)),ImportSupplyContract[[Ceiniogau fesul kWh]:[Ceiniogau fesul kWh]],0,,)</f>
        <v>0</v>
      </c>
      <c r="AR95" s="77" cm="1">
        <f t="array" ref="AR95">_xlfn.XLOOKUP(1,(ImportSupplyContract[[Dechrau Tariff ]:[Dechrau Tariff ]]&lt;=($B95+AR$6*$BB$2))*(ImportSupplyContract[[Diwedd Tariff]:[Diwedd Tariff]]&gt;($B95+AR$6*$BB$2)),ImportSupplyContract[[Ceiniogau fesul kWh]:[Ceiniogau fesul kWh]],0,,)</f>
        <v>0</v>
      </c>
      <c r="AS95" s="77" cm="1">
        <f t="array" ref="AS95">_xlfn.XLOOKUP(1,(ImportSupplyContract[[Dechrau Tariff ]:[Dechrau Tariff ]]&lt;=($B95+AS$6*$BB$2))*(ImportSupplyContract[[Diwedd Tariff]:[Diwedd Tariff]]&gt;($B95+AS$6*$BB$2)),ImportSupplyContract[[Ceiniogau fesul kWh]:[Ceiniogau fesul kWh]],0,,)</f>
        <v>0</v>
      </c>
      <c r="AT95" s="77" cm="1">
        <f t="array" ref="AT95">_xlfn.XLOOKUP(1,(ImportSupplyContract[[Dechrau Tariff ]:[Dechrau Tariff ]]&lt;=($B95+AT$6*$BB$2))*(ImportSupplyContract[[Diwedd Tariff]:[Diwedd Tariff]]&gt;($B95+AT$6*$BB$2)),ImportSupplyContract[[Ceiniogau fesul kWh]:[Ceiniogau fesul kWh]],0,,)</f>
        <v>0</v>
      </c>
      <c r="AU95" s="77" cm="1">
        <f t="array" ref="AU95">_xlfn.XLOOKUP(1,(ImportSupplyContract[[Dechrau Tariff ]:[Dechrau Tariff ]]&lt;=($B95+AU$6*$BB$2))*(ImportSupplyContract[[Diwedd Tariff]:[Diwedd Tariff]]&gt;($B95+AU$6*$BB$2)),ImportSupplyContract[[Ceiniogau fesul kWh]:[Ceiniogau fesul kWh]],0,,)</f>
        <v>0</v>
      </c>
      <c r="AV95" s="77" cm="1">
        <f t="array" ref="AV95">_xlfn.XLOOKUP(1,(ImportSupplyContract[[Dechrau Tariff ]:[Dechrau Tariff ]]&lt;=($B95+AV$6*$BB$2))*(ImportSupplyContract[[Diwedd Tariff]:[Diwedd Tariff]]&gt;($B95+AV$6*$BB$2)),ImportSupplyContract[[Ceiniogau fesul kWh]:[Ceiniogau fesul kWh]],0,,)</f>
        <v>0</v>
      </c>
      <c r="AW95" s="77" cm="1">
        <f t="array" ref="AW95">_xlfn.XLOOKUP(1,(ImportSupplyContract[[Dechrau Tariff ]:[Dechrau Tariff ]]&lt;=($B95+AW$6*$BB$2))*(ImportSupplyContract[[Diwedd Tariff]:[Diwedd Tariff]]&gt;($B95+AW$6*$BB$2)),ImportSupplyContract[[Ceiniogau fesul kWh]:[Ceiniogau fesul kWh]],0,,)</f>
        <v>0</v>
      </c>
      <c r="AX95" s="77" cm="1">
        <f t="array" ref="AX95">_xlfn.XLOOKUP(1,(ImportSupplyContract[[Dechrau Tariff ]:[Dechrau Tariff ]]&lt;=($B95+AX$6*$BB$2))*(ImportSupplyContract[[Diwedd Tariff]:[Diwedd Tariff]]&gt;($B95+AX$6*$BB$2)),ImportSupplyContract[[Ceiniogau fesul kWh]:[Ceiniogau fesul kWh]],0,,)</f>
        <v>0</v>
      </c>
    </row>
    <row r="96" spans="2:50" x14ac:dyDescent="0.3">
      <c r="B96" s="30">
        <v>45381</v>
      </c>
      <c r="C96" s="77" cm="1">
        <f t="array" ref="C96">_xlfn.XLOOKUP(1,(ImportSupplyContract[[Dechrau Tariff ]:[Dechrau Tariff ]]&lt;=($B96+C$6*$BB$2))*(ImportSupplyContract[[Diwedd Tariff]:[Diwedd Tariff]]&gt;($B96+C$6*$BB$2)),ImportSupplyContract[[Ceiniogau fesul kWh]:[Ceiniogau fesul kWh]],0,,)</f>
        <v>0</v>
      </c>
      <c r="D96" s="77" cm="1">
        <f t="array" ref="D96">_xlfn.XLOOKUP(1,(ImportSupplyContract[[Dechrau Tariff ]:[Dechrau Tariff ]]&lt;=($B96+D$6*$BB$2))*(ImportSupplyContract[[Diwedd Tariff]:[Diwedd Tariff]]&gt;($B96+D$6*$BB$2)),ImportSupplyContract[[Ceiniogau fesul kWh]:[Ceiniogau fesul kWh]],0,,)</f>
        <v>0</v>
      </c>
      <c r="E96" s="77" cm="1">
        <f t="array" ref="E96">_xlfn.XLOOKUP(1,(ImportSupplyContract[[Dechrau Tariff ]:[Dechrau Tariff ]]&lt;=($B96+E$6*$BB$2))*(ImportSupplyContract[[Diwedd Tariff]:[Diwedd Tariff]]&gt;($B96+E$6*$BB$2)),ImportSupplyContract[[Ceiniogau fesul kWh]:[Ceiniogau fesul kWh]],0,,)</f>
        <v>0</v>
      </c>
      <c r="F96" s="77" cm="1">
        <f t="array" ref="F96">_xlfn.XLOOKUP(1,(ImportSupplyContract[[Dechrau Tariff ]:[Dechrau Tariff ]]&lt;=($B96+F$6*$BB$2))*(ImportSupplyContract[[Diwedd Tariff]:[Diwedd Tariff]]&gt;($B96+F$6*$BB$2)),ImportSupplyContract[[Ceiniogau fesul kWh]:[Ceiniogau fesul kWh]],0,,)</f>
        <v>0</v>
      </c>
      <c r="G96" s="77" cm="1">
        <f t="array" ref="G96">_xlfn.XLOOKUP(1,(ImportSupplyContract[[Dechrau Tariff ]:[Dechrau Tariff ]]&lt;=($B96+G$6*$BB$2))*(ImportSupplyContract[[Diwedd Tariff]:[Diwedd Tariff]]&gt;($B96+G$6*$BB$2)),ImportSupplyContract[[Ceiniogau fesul kWh]:[Ceiniogau fesul kWh]],0,,)</f>
        <v>0</v>
      </c>
      <c r="H96" s="77" cm="1">
        <f t="array" ref="H96">_xlfn.XLOOKUP(1,(ImportSupplyContract[[Dechrau Tariff ]:[Dechrau Tariff ]]&lt;=($B96+H$6*$BB$2))*(ImportSupplyContract[[Diwedd Tariff]:[Diwedd Tariff]]&gt;($B96+H$6*$BB$2)),ImportSupplyContract[[Ceiniogau fesul kWh]:[Ceiniogau fesul kWh]],0,,)</f>
        <v>0</v>
      </c>
      <c r="I96" s="77" cm="1">
        <f t="array" ref="I96">_xlfn.XLOOKUP(1,(ImportSupplyContract[[Dechrau Tariff ]:[Dechrau Tariff ]]&lt;=($B96+I$6*$BB$2))*(ImportSupplyContract[[Diwedd Tariff]:[Diwedd Tariff]]&gt;($B96+I$6*$BB$2)),ImportSupplyContract[[Ceiniogau fesul kWh]:[Ceiniogau fesul kWh]],0,,)</f>
        <v>0</v>
      </c>
      <c r="J96" s="77" cm="1">
        <f t="array" ref="J96">_xlfn.XLOOKUP(1,(ImportSupplyContract[[Dechrau Tariff ]:[Dechrau Tariff ]]&lt;=($B96+J$6*$BB$2))*(ImportSupplyContract[[Diwedd Tariff]:[Diwedd Tariff]]&gt;($B96+J$6*$BB$2)),ImportSupplyContract[[Ceiniogau fesul kWh]:[Ceiniogau fesul kWh]],0,,)</f>
        <v>0</v>
      </c>
      <c r="K96" s="77" cm="1">
        <f t="array" ref="K96">_xlfn.XLOOKUP(1,(ImportSupplyContract[[Dechrau Tariff ]:[Dechrau Tariff ]]&lt;=($B96+K$6*$BB$2))*(ImportSupplyContract[[Diwedd Tariff]:[Diwedd Tariff]]&gt;($B96+K$6*$BB$2)),ImportSupplyContract[[Ceiniogau fesul kWh]:[Ceiniogau fesul kWh]],0,,)</f>
        <v>0</v>
      </c>
      <c r="L96" s="77" cm="1">
        <f t="array" ref="L96">_xlfn.XLOOKUP(1,(ImportSupplyContract[[Dechrau Tariff ]:[Dechrau Tariff ]]&lt;=($B96+L$6*$BB$2))*(ImportSupplyContract[[Diwedd Tariff]:[Diwedd Tariff]]&gt;($B96+L$6*$BB$2)),ImportSupplyContract[[Ceiniogau fesul kWh]:[Ceiniogau fesul kWh]],0,,)</f>
        <v>0</v>
      </c>
      <c r="M96" s="77" cm="1">
        <f t="array" ref="M96">_xlfn.XLOOKUP(1,(ImportSupplyContract[[Dechrau Tariff ]:[Dechrau Tariff ]]&lt;=($B96+M$6*$BB$2))*(ImportSupplyContract[[Diwedd Tariff]:[Diwedd Tariff]]&gt;($B96+M$6*$BB$2)),ImportSupplyContract[[Ceiniogau fesul kWh]:[Ceiniogau fesul kWh]],0,,)</f>
        <v>0</v>
      </c>
      <c r="N96" s="77" cm="1">
        <f t="array" ref="N96">_xlfn.XLOOKUP(1,(ImportSupplyContract[[Dechrau Tariff ]:[Dechrau Tariff ]]&lt;=($B96+N$6*$BB$2))*(ImportSupplyContract[[Diwedd Tariff]:[Diwedd Tariff]]&gt;($B96+N$6*$BB$2)),ImportSupplyContract[[Ceiniogau fesul kWh]:[Ceiniogau fesul kWh]],0,,)</f>
        <v>0</v>
      </c>
      <c r="O96" s="77" cm="1">
        <f t="array" ref="O96">_xlfn.XLOOKUP(1,(ImportSupplyContract[[Dechrau Tariff ]:[Dechrau Tariff ]]&lt;=($B96+O$6*$BB$2))*(ImportSupplyContract[[Diwedd Tariff]:[Diwedd Tariff]]&gt;($B96+O$6*$BB$2)),ImportSupplyContract[[Ceiniogau fesul kWh]:[Ceiniogau fesul kWh]],0,,)</f>
        <v>0</v>
      </c>
      <c r="P96" s="77" cm="1">
        <f t="array" ref="P96">_xlfn.XLOOKUP(1,(ImportSupplyContract[[Dechrau Tariff ]:[Dechrau Tariff ]]&lt;=($B96+P$6*$BB$2))*(ImportSupplyContract[[Diwedd Tariff]:[Diwedd Tariff]]&gt;($B96+P$6*$BB$2)),ImportSupplyContract[[Ceiniogau fesul kWh]:[Ceiniogau fesul kWh]],0,,)</f>
        <v>0</v>
      </c>
      <c r="Q96" s="77" cm="1">
        <f t="array" ref="Q96">_xlfn.XLOOKUP(1,(ImportSupplyContract[[Dechrau Tariff ]:[Dechrau Tariff ]]&lt;=($B96+Q$6*$BB$2))*(ImportSupplyContract[[Diwedd Tariff]:[Diwedd Tariff]]&gt;($B96+Q$6*$BB$2)),ImportSupplyContract[[Ceiniogau fesul kWh]:[Ceiniogau fesul kWh]],0,,)</f>
        <v>0</v>
      </c>
      <c r="R96" s="77" cm="1">
        <f t="array" ref="R96">_xlfn.XLOOKUP(1,(ImportSupplyContract[[Dechrau Tariff ]:[Dechrau Tariff ]]&lt;=($B96+R$6*$BB$2))*(ImportSupplyContract[[Diwedd Tariff]:[Diwedd Tariff]]&gt;($B96+R$6*$BB$2)),ImportSupplyContract[[Ceiniogau fesul kWh]:[Ceiniogau fesul kWh]],0,,)</f>
        <v>0</v>
      </c>
      <c r="S96" s="77" cm="1">
        <f t="array" ref="S96">_xlfn.XLOOKUP(1,(ImportSupplyContract[[Dechrau Tariff ]:[Dechrau Tariff ]]&lt;=($B96+S$6*$BB$2))*(ImportSupplyContract[[Diwedd Tariff]:[Diwedd Tariff]]&gt;($B96+S$6*$BB$2)),ImportSupplyContract[[Ceiniogau fesul kWh]:[Ceiniogau fesul kWh]],0,,)</f>
        <v>0</v>
      </c>
      <c r="T96" s="77" cm="1">
        <f t="array" ref="T96">_xlfn.XLOOKUP(1,(ImportSupplyContract[[Dechrau Tariff ]:[Dechrau Tariff ]]&lt;=($B96+T$6*$BB$2))*(ImportSupplyContract[[Diwedd Tariff]:[Diwedd Tariff]]&gt;($B96+T$6*$BB$2)),ImportSupplyContract[[Ceiniogau fesul kWh]:[Ceiniogau fesul kWh]],0,,)</f>
        <v>0</v>
      </c>
      <c r="U96" s="77" cm="1">
        <f t="array" ref="U96">_xlfn.XLOOKUP(1,(ImportSupplyContract[[Dechrau Tariff ]:[Dechrau Tariff ]]&lt;=($B96+U$6*$BB$2))*(ImportSupplyContract[[Diwedd Tariff]:[Diwedd Tariff]]&gt;($B96+U$6*$BB$2)),ImportSupplyContract[[Ceiniogau fesul kWh]:[Ceiniogau fesul kWh]],0,,)</f>
        <v>0</v>
      </c>
      <c r="V96" s="77" cm="1">
        <f t="array" ref="V96">_xlfn.XLOOKUP(1,(ImportSupplyContract[[Dechrau Tariff ]:[Dechrau Tariff ]]&lt;=($B96+V$6*$BB$2))*(ImportSupplyContract[[Diwedd Tariff]:[Diwedd Tariff]]&gt;($B96+V$6*$BB$2)),ImportSupplyContract[[Ceiniogau fesul kWh]:[Ceiniogau fesul kWh]],0,,)</f>
        <v>0</v>
      </c>
      <c r="W96" s="77" cm="1">
        <f t="array" ref="W96">_xlfn.XLOOKUP(1,(ImportSupplyContract[[Dechrau Tariff ]:[Dechrau Tariff ]]&lt;=($B96+W$6*$BB$2))*(ImportSupplyContract[[Diwedd Tariff]:[Diwedd Tariff]]&gt;($B96+W$6*$BB$2)),ImportSupplyContract[[Ceiniogau fesul kWh]:[Ceiniogau fesul kWh]],0,,)</f>
        <v>0</v>
      </c>
      <c r="X96" s="77" cm="1">
        <f t="array" ref="X96">_xlfn.XLOOKUP(1,(ImportSupplyContract[[Dechrau Tariff ]:[Dechrau Tariff ]]&lt;=($B96+X$6*$BB$2))*(ImportSupplyContract[[Diwedd Tariff]:[Diwedd Tariff]]&gt;($B96+X$6*$BB$2)),ImportSupplyContract[[Ceiniogau fesul kWh]:[Ceiniogau fesul kWh]],0,,)</f>
        <v>0</v>
      </c>
      <c r="Y96" s="77" cm="1">
        <f t="array" ref="Y96">_xlfn.XLOOKUP(1,(ImportSupplyContract[[Dechrau Tariff ]:[Dechrau Tariff ]]&lt;=($B96+Y$6*$BB$2))*(ImportSupplyContract[[Diwedd Tariff]:[Diwedd Tariff]]&gt;($B96+Y$6*$BB$2)),ImportSupplyContract[[Ceiniogau fesul kWh]:[Ceiniogau fesul kWh]],0,,)</f>
        <v>0</v>
      </c>
      <c r="Z96" s="77" cm="1">
        <f t="array" ref="Z96">_xlfn.XLOOKUP(1,(ImportSupplyContract[[Dechrau Tariff ]:[Dechrau Tariff ]]&lt;=($B96+Z$6*$BB$2))*(ImportSupplyContract[[Diwedd Tariff]:[Diwedd Tariff]]&gt;($B96+Z$6*$BB$2)),ImportSupplyContract[[Ceiniogau fesul kWh]:[Ceiniogau fesul kWh]],0,,)</f>
        <v>0</v>
      </c>
      <c r="AA96" s="77" cm="1">
        <f t="array" ref="AA96">_xlfn.XLOOKUP(1,(ImportSupplyContract[[Dechrau Tariff ]:[Dechrau Tariff ]]&lt;=($B96+AA$6*$BB$2))*(ImportSupplyContract[[Diwedd Tariff]:[Diwedd Tariff]]&gt;($B96+AA$6*$BB$2)),ImportSupplyContract[[Ceiniogau fesul kWh]:[Ceiniogau fesul kWh]],0,,)</f>
        <v>0</v>
      </c>
      <c r="AB96" s="77" cm="1">
        <f t="array" ref="AB96">_xlfn.XLOOKUP(1,(ImportSupplyContract[[Dechrau Tariff ]:[Dechrau Tariff ]]&lt;=($B96+AB$6*$BB$2))*(ImportSupplyContract[[Diwedd Tariff]:[Diwedd Tariff]]&gt;($B96+AB$6*$BB$2)),ImportSupplyContract[[Ceiniogau fesul kWh]:[Ceiniogau fesul kWh]],0,,)</f>
        <v>0</v>
      </c>
      <c r="AC96" s="77" cm="1">
        <f t="array" ref="AC96">_xlfn.XLOOKUP(1,(ImportSupplyContract[[Dechrau Tariff ]:[Dechrau Tariff ]]&lt;=($B96+AC$6*$BB$2))*(ImportSupplyContract[[Diwedd Tariff]:[Diwedd Tariff]]&gt;($B96+AC$6*$BB$2)),ImportSupplyContract[[Ceiniogau fesul kWh]:[Ceiniogau fesul kWh]],0,,)</f>
        <v>0</v>
      </c>
      <c r="AD96" s="77" cm="1">
        <f t="array" ref="AD96">_xlfn.XLOOKUP(1,(ImportSupplyContract[[Dechrau Tariff ]:[Dechrau Tariff ]]&lt;=($B96+AD$6*$BB$2))*(ImportSupplyContract[[Diwedd Tariff]:[Diwedd Tariff]]&gt;($B96+AD$6*$BB$2)),ImportSupplyContract[[Ceiniogau fesul kWh]:[Ceiniogau fesul kWh]],0,,)</f>
        <v>0</v>
      </c>
      <c r="AE96" s="77" cm="1">
        <f t="array" ref="AE96">_xlfn.XLOOKUP(1,(ImportSupplyContract[[Dechrau Tariff ]:[Dechrau Tariff ]]&lt;=($B96+AE$6*$BB$2))*(ImportSupplyContract[[Diwedd Tariff]:[Diwedd Tariff]]&gt;($B96+AE$6*$BB$2)),ImportSupplyContract[[Ceiniogau fesul kWh]:[Ceiniogau fesul kWh]],0,,)</f>
        <v>0</v>
      </c>
      <c r="AF96" s="77" cm="1">
        <f t="array" ref="AF96">_xlfn.XLOOKUP(1,(ImportSupplyContract[[Dechrau Tariff ]:[Dechrau Tariff ]]&lt;=($B96+AF$6*$BB$2))*(ImportSupplyContract[[Diwedd Tariff]:[Diwedd Tariff]]&gt;($B96+AF$6*$BB$2)),ImportSupplyContract[[Ceiniogau fesul kWh]:[Ceiniogau fesul kWh]],0,,)</f>
        <v>0</v>
      </c>
      <c r="AG96" s="77" cm="1">
        <f t="array" ref="AG96">_xlfn.XLOOKUP(1,(ImportSupplyContract[[Dechrau Tariff ]:[Dechrau Tariff ]]&lt;=($B96+AG$6*$BB$2))*(ImportSupplyContract[[Diwedd Tariff]:[Diwedd Tariff]]&gt;($B96+AG$6*$BB$2)),ImportSupplyContract[[Ceiniogau fesul kWh]:[Ceiniogau fesul kWh]],0,,)</f>
        <v>0</v>
      </c>
      <c r="AH96" s="77" cm="1">
        <f t="array" ref="AH96">_xlfn.XLOOKUP(1,(ImportSupplyContract[[Dechrau Tariff ]:[Dechrau Tariff ]]&lt;=($B96+AH$6*$BB$2))*(ImportSupplyContract[[Diwedd Tariff]:[Diwedd Tariff]]&gt;($B96+AH$6*$BB$2)),ImportSupplyContract[[Ceiniogau fesul kWh]:[Ceiniogau fesul kWh]],0,,)</f>
        <v>0</v>
      </c>
      <c r="AI96" s="77" cm="1">
        <f t="array" ref="AI96">_xlfn.XLOOKUP(1,(ImportSupplyContract[[Dechrau Tariff ]:[Dechrau Tariff ]]&lt;=($B96+AI$6*$BB$2))*(ImportSupplyContract[[Diwedd Tariff]:[Diwedd Tariff]]&gt;($B96+AI$6*$BB$2)),ImportSupplyContract[[Ceiniogau fesul kWh]:[Ceiniogau fesul kWh]],0,,)</f>
        <v>0</v>
      </c>
      <c r="AJ96" s="77" cm="1">
        <f t="array" ref="AJ96">_xlfn.XLOOKUP(1,(ImportSupplyContract[[Dechrau Tariff ]:[Dechrau Tariff ]]&lt;=($B96+AJ$6*$BB$2))*(ImportSupplyContract[[Diwedd Tariff]:[Diwedd Tariff]]&gt;($B96+AJ$6*$BB$2)),ImportSupplyContract[[Ceiniogau fesul kWh]:[Ceiniogau fesul kWh]],0,,)</f>
        <v>0</v>
      </c>
      <c r="AK96" s="77" cm="1">
        <f t="array" ref="AK96">_xlfn.XLOOKUP(1,(ImportSupplyContract[[Dechrau Tariff ]:[Dechrau Tariff ]]&lt;=($B96+AK$6*$BB$2))*(ImportSupplyContract[[Diwedd Tariff]:[Diwedd Tariff]]&gt;($B96+AK$6*$BB$2)),ImportSupplyContract[[Ceiniogau fesul kWh]:[Ceiniogau fesul kWh]],0,,)</f>
        <v>0</v>
      </c>
      <c r="AL96" s="77" cm="1">
        <f t="array" ref="AL96">_xlfn.XLOOKUP(1,(ImportSupplyContract[[Dechrau Tariff ]:[Dechrau Tariff ]]&lt;=($B96+AL$6*$BB$2))*(ImportSupplyContract[[Diwedd Tariff]:[Diwedd Tariff]]&gt;($B96+AL$6*$BB$2)),ImportSupplyContract[[Ceiniogau fesul kWh]:[Ceiniogau fesul kWh]],0,,)</f>
        <v>0</v>
      </c>
      <c r="AM96" s="77" cm="1">
        <f t="array" ref="AM96">_xlfn.XLOOKUP(1,(ImportSupplyContract[[Dechrau Tariff ]:[Dechrau Tariff ]]&lt;=($B96+AM$6*$BB$2))*(ImportSupplyContract[[Diwedd Tariff]:[Diwedd Tariff]]&gt;($B96+AM$6*$BB$2)),ImportSupplyContract[[Ceiniogau fesul kWh]:[Ceiniogau fesul kWh]],0,,)</f>
        <v>0</v>
      </c>
      <c r="AN96" s="77" cm="1">
        <f t="array" ref="AN96">_xlfn.XLOOKUP(1,(ImportSupplyContract[[Dechrau Tariff ]:[Dechrau Tariff ]]&lt;=($B96+AN$6*$BB$2))*(ImportSupplyContract[[Diwedd Tariff]:[Diwedd Tariff]]&gt;($B96+AN$6*$BB$2)),ImportSupplyContract[[Ceiniogau fesul kWh]:[Ceiniogau fesul kWh]],0,,)</f>
        <v>0</v>
      </c>
      <c r="AO96" s="77" cm="1">
        <f t="array" ref="AO96">_xlfn.XLOOKUP(1,(ImportSupplyContract[[Dechrau Tariff ]:[Dechrau Tariff ]]&lt;=($B96+AO$6*$BB$2))*(ImportSupplyContract[[Diwedd Tariff]:[Diwedd Tariff]]&gt;($B96+AO$6*$BB$2)),ImportSupplyContract[[Ceiniogau fesul kWh]:[Ceiniogau fesul kWh]],0,,)</f>
        <v>0</v>
      </c>
      <c r="AP96" s="77" cm="1">
        <f t="array" ref="AP96">_xlfn.XLOOKUP(1,(ImportSupplyContract[[Dechrau Tariff ]:[Dechrau Tariff ]]&lt;=($B96+AP$6*$BB$2))*(ImportSupplyContract[[Diwedd Tariff]:[Diwedd Tariff]]&gt;($B96+AP$6*$BB$2)),ImportSupplyContract[[Ceiniogau fesul kWh]:[Ceiniogau fesul kWh]],0,,)</f>
        <v>0</v>
      </c>
      <c r="AQ96" s="77" cm="1">
        <f t="array" ref="AQ96">_xlfn.XLOOKUP(1,(ImportSupplyContract[[Dechrau Tariff ]:[Dechrau Tariff ]]&lt;=($B96+AQ$6*$BB$2))*(ImportSupplyContract[[Diwedd Tariff]:[Diwedd Tariff]]&gt;($B96+AQ$6*$BB$2)),ImportSupplyContract[[Ceiniogau fesul kWh]:[Ceiniogau fesul kWh]],0,,)</f>
        <v>0</v>
      </c>
      <c r="AR96" s="77" cm="1">
        <f t="array" ref="AR96">_xlfn.XLOOKUP(1,(ImportSupplyContract[[Dechrau Tariff ]:[Dechrau Tariff ]]&lt;=($B96+AR$6*$BB$2))*(ImportSupplyContract[[Diwedd Tariff]:[Diwedd Tariff]]&gt;($B96+AR$6*$BB$2)),ImportSupplyContract[[Ceiniogau fesul kWh]:[Ceiniogau fesul kWh]],0,,)</f>
        <v>0</v>
      </c>
      <c r="AS96" s="77" cm="1">
        <f t="array" ref="AS96">_xlfn.XLOOKUP(1,(ImportSupplyContract[[Dechrau Tariff ]:[Dechrau Tariff ]]&lt;=($B96+AS$6*$BB$2))*(ImportSupplyContract[[Diwedd Tariff]:[Diwedd Tariff]]&gt;($B96+AS$6*$BB$2)),ImportSupplyContract[[Ceiniogau fesul kWh]:[Ceiniogau fesul kWh]],0,,)</f>
        <v>0</v>
      </c>
      <c r="AT96" s="77" cm="1">
        <f t="array" ref="AT96">_xlfn.XLOOKUP(1,(ImportSupplyContract[[Dechrau Tariff ]:[Dechrau Tariff ]]&lt;=($B96+AT$6*$BB$2))*(ImportSupplyContract[[Diwedd Tariff]:[Diwedd Tariff]]&gt;($B96+AT$6*$BB$2)),ImportSupplyContract[[Ceiniogau fesul kWh]:[Ceiniogau fesul kWh]],0,,)</f>
        <v>0</v>
      </c>
      <c r="AU96" s="77" cm="1">
        <f t="array" ref="AU96">_xlfn.XLOOKUP(1,(ImportSupplyContract[[Dechrau Tariff ]:[Dechrau Tariff ]]&lt;=($B96+AU$6*$BB$2))*(ImportSupplyContract[[Diwedd Tariff]:[Diwedd Tariff]]&gt;($B96+AU$6*$BB$2)),ImportSupplyContract[[Ceiniogau fesul kWh]:[Ceiniogau fesul kWh]],0,,)</f>
        <v>0</v>
      </c>
      <c r="AV96" s="77" cm="1">
        <f t="array" ref="AV96">_xlfn.XLOOKUP(1,(ImportSupplyContract[[Dechrau Tariff ]:[Dechrau Tariff ]]&lt;=($B96+AV$6*$BB$2))*(ImportSupplyContract[[Diwedd Tariff]:[Diwedd Tariff]]&gt;($B96+AV$6*$BB$2)),ImportSupplyContract[[Ceiniogau fesul kWh]:[Ceiniogau fesul kWh]],0,,)</f>
        <v>0</v>
      </c>
      <c r="AW96" s="77" cm="1">
        <f t="array" ref="AW96">_xlfn.XLOOKUP(1,(ImportSupplyContract[[Dechrau Tariff ]:[Dechrau Tariff ]]&lt;=($B96+AW$6*$BB$2))*(ImportSupplyContract[[Diwedd Tariff]:[Diwedd Tariff]]&gt;($B96+AW$6*$BB$2)),ImportSupplyContract[[Ceiniogau fesul kWh]:[Ceiniogau fesul kWh]],0,,)</f>
        <v>0</v>
      </c>
      <c r="AX96" s="77" cm="1">
        <f t="array" ref="AX96">_xlfn.XLOOKUP(1,(ImportSupplyContract[[Dechrau Tariff ]:[Dechrau Tariff ]]&lt;=($B96+AX$6*$BB$2))*(ImportSupplyContract[[Diwedd Tariff]:[Diwedd Tariff]]&gt;($B96+AX$6*$BB$2)),ImportSupplyContract[[Ceiniogau fesul kWh]:[Ceiniogau fesul kWh]],0,,)</f>
        <v>0</v>
      </c>
    </row>
    <row r="97" spans="2:50" x14ac:dyDescent="0.3">
      <c r="B97" s="30">
        <v>45382</v>
      </c>
      <c r="C97" s="77" cm="1">
        <f t="array" ref="C97">_xlfn.XLOOKUP(1,(ImportSupplyContract[[Dechrau Tariff ]:[Dechrau Tariff ]]&lt;=($B97+C$6*$BB$2))*(ImportSupplyContract[[Diwedd Tariff]:[Diwedd Tariff]]&gt;($B97+C$6*$BB$2)),ImportSupplyContract[[Ceiniogau fesul kWh]:[Ceiniogau fesul kWh]],0,,)</f>
        <v>0</v>
      </c>
      <c r="D97" s="77" cm="1">
        <f t="array" ref="D97">_xlfn.XLOOKUP(1,(ImportSupplyContract[[Dechrau Tariff ]:[Dechrau Tariff ]]&lt;=($B97+D$6*$BB$2))*(ImportSupplyContract[[Diwedd Tariff]:[Diwedd Tariff]]&gt;($B97+D$6*$BB$2)),ImportSupplyContract[[Ceiniogau fesul kWh]:[Ceiniogau fesul kWh]],0,,)</f>
        <v>0</v>
      </c>
      <c r="E97" s="77" cm="1">
        <f t="array" ref="E97">_xlfn.XLOOKUP(1,(ImportSupplyContract[[Dechrau Tariff ]:[Dechrau Tariff ]]&lt;=($B97+E$6*$BB$2))*(ImportSupplyContract[[Diwedd Tariff]:[Diwedd Tariff]]&gt;($B97+E$6*$BB$2)),ImportSupplyContract[[Ceiniogau fesul kWh]:[Ceiniogau fesul kWh]],0,,)</f>
        <v>0</v>
      </c>
      <c r="F97" s="77" cm="1">
        <f t="array" ref="F97">_xlfn.XLOOKUP(1,(ImportSupplyContract[[Dechrau Tariff ]:[Dechrau Tariff ]]&lt;=($B97+F$6*$BB$2))*(ImportSupplyContract[[Diwedd Tariff]:[Diwedd Tariff]]&gt;($B97+F$6*$BB$2)),ImportSupplyContract[[Ceiniogau fesul kWh]:[Ceiniogau fesul kWh]],0,,)</f>
        <v>0</v>
      </c>
      <c r="G97" s="77" cm="1">
        <f t="array" ref="G97">_xlfn.XLOOKUP(1,(ImportSupplyContract[[Dechrau Tariff ]:[Dechrau Tariff ]]&lt;=($B97+G$6*$BB$2))*(ImportSupplyContract[[Diwedd Tariff]:[Diwedd Tariff]]&gt;($B97+G$6*$BB$2)),ImportSupplyContract[[Ceiniogau fesul kWh]:[Ceiniogau fesul kWh]],0,,)</f>
        <v>0</v>
      </c>
      <c r="H97" s="77" cm="1">
        <f t="array" ref="H97">_xlfn.XLOOKUP(1,(ImportSupplyContract[[Dechrau Tariff ]:[Dechrau Tariff ]]&lt;=($B97+H$6*$BB$2))*(ImportSupplyContract[[Diwedd Tariff]:[Diwedd Tariff]]&gt;($B97+H$6*$BB$2)),ImportSupplyContract[[Ceiniogau fesul kWh]:[Ceiniogau fesul kWh]],0,,)</f>
        <v>0</v>
      </c>
      <c r="I97" s="77" cm="1">
        <f t="array" ref="I97">_xlfn.XLOOKUP(1,(ImportSupplyContract[[Dechrau Tariff ]:[Dechrau Tariff ]]&lt;=($B97+I$6*$BB$2))*(ImportSupplyContract[[Diwedd Tariff]:[Diwedd Tariff]]&gt;($B97+I$6*$BB$2)),ImportSupplyContract[[Ceiniogau fesul kWh]:[Ceiniogau fesul kWh]],0,,)</f>
        <v>0</v>
      </c>
      <c r="J97" s="77" cm="1">
        <f t="array" ref="J97">_xlfn.XLOOKUP(1,(ImportSupplyContract[[Dechrau Tariff ]:[Dechrau Tariff ]]&lt;=($B97+J$6*$BB$2))*(ImportSupplyContract[[Diwedd Tariff]:[Diwedd Tariff]]&gt;($B97+J$6*$BB$2)),ImportSupplyContract[[Ceiniogau fesul kWh]:[Ceiniogau fesul kWh]],0,,)</f>
        <v>0</v>
      </c>
      <c r="K97" s="77" cm="1">
        <f t="array" ref="K97">_xlfn.XLOOKUP(1,(ImportSupplyContract[[Dechrau Tariff ]:[Dechrau Tariff ]]&lt;=($B97+K$6*$BB$2))*(ImportSupplyContract[[Diwedd Tariff]:[Diwedd Tariff]]&gt;($B97+K$6*$BB$2)),ImportSupplyContract[[Ceiniogau fesul kWh]:[Ceiniogau fesul kWh]],0,,)</f>
        <v>0</v>
      </c>
      <c r="L97" s="77" cm="1">
        <f t="array" ref="L97">_xlfn.XLOOKUP(1,(ImportSupplyContract[[Dechrau Tariff ]:[Dechrau Tariff ]]&lt;=($B97+L$6*$BB$2))*(ImportSupplyContract[[Diwedd Tariff]:[Diwedd Tariff]]&gt;($B97+L$6*$BB$2)),ImportSupplyContract[[Ceiniogau fesul kWh]:[Ceiniogau fesul kWh]],0,,)</f>
        <v>0</v>
      </c>
      <c r="M97" s="77" cm="1">
        <f t="array" ref="M97">_xlfn.XLOOKUP(1,(ImportSupplyContract[[Dechrau Tariff ]:[Dechrau Tariff ]]&lt;=($B97+M$6*$BB$2))*(ImportSupplyContract[[Diwedd Tariff]:[Diwedd Tariff]]&gt;($B97+M$6*$BB$2)),ImportSupplyContract[[Ceiniogau fesul kWh]:[Ceiniogau fesul kWh]],0,,)</f>
        <v>0</v>
      </c>
      <c r="N97" s="77" cm="1">
        <f t="array" ref="N97">_xlfn.XLOOKUP(1,(ImportSupplyContract[[Dechrau Tariff ]:[Dechrau Tariff ]]&lt;=($B97+N$6*$BB$2))*(ImportSupplyContract[[Diwedd Tariff]:[Diwedd Tariff]]&gt;($B97+N$6*$BB$2)),ImportSupplyContract[[Ceiniogau fesul kWh]:[Ceiniogau fesul kWh]],0,,)</f>
        <v>0</v>
      </c>
      <c r="O97" s="77" cm="1">
        <f t="array" ref="O97">_xlfn.XLOOKUP(1,(ImportSupplyContract[[Dechrau Tariff ]:[Dechrau Tariff ]]&lt;=($B97+O$6*$BB$2))*(ImportSupplyContract[[Diwedd Tariff]:[Diwedd Tariff]]&gt;($B97+O$6*$BB$2)),ImportSupplyContract[[Ceiniogau fesul kWh]:[Ceiniogau fesul kWh]],0,,)</f>
        <v>0</v>
      </c>
      <c r="P97" s="77" cm="1">
        <f t="array" ref="P97">_xlfn.XLOOKUP(1,(ImportSupplyContract[[Dechrau Tariff ]:[Dechrau Tariff ]]&lt;=($B97+P$6*$BB$2))*(ImportSupplyContract[[Diwedd Tariff]:[Diwedd Tariff]]&gt;($B97+P$6*$BB$2)),ImportSupplyContract[[Ceiniogau fesul kWh]:[Ceiniogau fesul kWh]],0,,)</f>
        <v>0</v>
      </c>
      <c r="Q97" s="77" cm="1">
        <f t="array" ref="Q97">_xlfn.XLOOKUP(1,(ImportSupplyContract[[Dechrau Tariff ]:[Dechrau Tariff ]]&lt;=($B97+Q$6*$BB$2))*(ImportSupplyContract[[Diwedd Tariff]:[Diwedd Tariff]]&gt;($B97+Q$6*$BB$2)),ImportSupplyContract[[Ceiniogau fesul kWh]:[Ceiniogau fesul kWh]],0,,)</f>
        <v>0</v>
      </c>
      <c r="R97" s="77" cm="1">
        <f t="array" ref="R97">_xlfn.XLOOKUP(1,(ImportSupplyContract[[Dechrau Tariff ]:[Dechrau Tariff ]]&lt;=($B97+R$6*$BB$2))*(ImportSupplyContract[[Diwedd Tariff]:[Diwedd Tariff]]&gt;($B97+R$6*$BB$2)),ImportSupplyContract[[Ceiniogau fesul kWh]:[Ceiniogau fesul kWh]],0,,)</f>
        <v>0</v>
      </c>
      <c r="S97" s="77" cm="1">
        <f t="array" ref="S97">_xlfn.XLOOKUP(1,(ImportSupplyContract[[Dechrau Tariff ]:[Dechrau Tariff ]]&lt;=($B97+S$6*$BB$2))*(ImportSupplyContract[[Diwedd Tariff]:[Diwedd Tariff]]&gt;($B97+S$6*$BB$2)),ImportSupplyContract[[Ceiniogau fesul kWh]:[Ceiniogau fesul kWh]],0,,)</f>
        <v>0</v>
      </c>
      <c r="T97" s="77" cm="1">
        <f t="array" ref="T97">_xlfn.XLOOKUP(1,(ImportSupplyContract[[Dechrau Tariff ]:[Dechrau Tariff ]]&lt;=($B97+T$6*$BB$2))*(ImportSupplyContract[[Diwedd Tariff]:[Diwedd Tariff]]&gt;($B97+T$6*$BB$2)),ImportSupplyContract[[Ceiniogau fesul kWh]:[Ceiniogau fesul kWh]],0,,)</f>
        <v>0</v>
      </c>
      <c r="U97" s="77" cm="1">
        <f t="array" ref="U97">_xlfn.XLOOKUP(1,(ImportSupplyContract[[Dechrau Tariff ]:[Dechrau Tariff ]]&lt;=($B97+U$6*$BB$2))*(ImportSupplyContract[[Diwedd Tariff]:[Diwedd Tariff]]&gt;($B97+U$6*$BB$2)),ImportSupplyContract[[Ceiniogau fesul kWh]:[Ceiniogau fesul kWh]],0,,)</f>
        <v>0</v>
      </c>
      <c r="V97" s="77" cm="1">
        <f t="array" ref="V97">_xlfn.XLOOKUP(1,(ImportSupplyContract[[Dechrau Tariff ]:[Dechrau Tariff ]]&lt;=($B97+V$6*$BB$2))*(ImportSupplyContract[[Diwedd Tariff]:[Diwedd Tariff]]&gt;($B97+V$6*$BB$2)),ImportSupplyContract[[Ceiniogau fesul kWh]:[Ceiniogau fesul kWh]],0,,)</f>
        <v>0</v>
      </c>
      <c r="W97" s="77" cm="1">
        <f t="array" ref="W97">_xlfn.XLOOKUP(1,(ImportSupplyContract[[Dechrau Tariff ]:[Dechrau Tariff ]]&lt;=($B97+W$6*$BB$2))*(ImportSupplyContract[[Diwedd Tariff]:[Diwedd Tariff]]&gt;($B97+W$6*$BB$2)),ImportSupplyContract[[Ceiniogau fesul kWh]:[Ceiniogau fesul kWh]],0,,)</f>
        <v>0</v>
      </c>
      <c r="X97" s="77" cm="1">
        <f t="array" ref="X97">_xlfn.XLOOKUP(1,(ImportSupplyContract[[Dechrau Tariff ]:[Dechrau Tariff ]]&lt;=($B97+X$6*$BB$2))*(ImportSupplyContract[[Diwedd Tariff]:[Diwedd Tariff]]&gt;($B97+X$6*$BB$2)),ImportSupplyContract[[Ceiniogau fesul kWh]:[Ceiniogau fesul kWh]],0,,)</f>
        <v>0</v>
      </c>
      <c r="Y97" s="77" cm="1">
        <f t="array" ref="Y97">_xlfn.XLOOKUP(1,(ImportSupplyContract[[Dechrau Tariff ]:[Dechrau Tariff ]]&lt;=($B97+Y$6*$BB$2))*(ImportSupplyContract[[Diwedd Tariff]:[Diwedd Tariff]]&gt;($B97+Y$6*$BB$2)),ImportSupplyContract[[Ceiniogau fesul kWh]:[Ceiniogau fesul kWh]],0,,)</f>
        <v>0</v>
      </c>
      <c r="Z97" s="77" cm="1">
        <f t="array" ref="Z97">_xlfn.XLOOKUP(1,(ImportSupplyContract[[Dechrau Tariff ]:[Dechrau Tariff ]]&lt;=($B97+Z$6*$BB$2))*(ImportSupplyContract[[Diwedd Tariff]:[Diwedd Tariff]]&gt;($B97+Z$6*$BB$2)),ImportSupplyContract[[Ceiniogau fesul kWh]:[Ceiniogau fesul kWh]],0,,)</f>
        <v>0</v>
      </c>
      <c r="AA97" s="77" cm="1">
        <f t="array" ref="AA97">_xlfn.XLOOKUP(1,(ImportSupplyContract[[Dechrau Tariff ]:[Dechrau Tariff ]]&lt;=($B97+AA$6*$BB$2))*(ImportSupplyContract[[Diwedd Tariff]:[Diwedd Tariff]]&gt;($B97+AA$6*$BB$2)),ImportSupplyContract[[Ceiniogau fesul kWh]:[Ceiniogau fesul kWh]],0,,)</f>
        <v>0</v>
      </c>
      <c r="AB97" s="77" cm="1">
        <f t="array" ref="AB97">_xlfn.XLOOKUP(1,(ImportSupplyContract[[Dechrau Tariff ]:[Dechrau Tariff ]]&lt;=($B97+AB$6*$BB$2))*(ImportSupplyContract[[Diwedd Tariff]:[Diwedd Tariff]]&gt;($B97+AB$6*$BB$2)),ImportSupplyContract[[Ceiniogau fesul kWh]:[Ceiniogau fesul kWh]],0,,)</f>
        <v>0</v>
      </c>
      <c r="AC97" s="77" cm="1">
        <f t="array" ref="AC97">_xlfn.XLOOKUP(1,(ImportSupplyContract[[Dechrau Tariff ]:[Dechrau Tariff ]]&lt;=($B97+AC$6*$BB$2))*(ImportSupplyContract[[Diwedd Tariff]:[Diwedd Tariff]]&gt;($B97+AC$6*$BB$2)),ImportSupplyContract[[Ceiniogau fesul kWh]:[Ceiniogau fesul kWh]],0,,)</f>
        <v>0</v>
      </c>
      <c r="AD97" s="77" cm="1">
        <f t="array" ref="AD97">_xlfn.XLOOKUP(1,(ImportSupplyContract[[Dechrau Tariff ]:[Dechrau Tariff ]]&lt;=($B97+AD$6*$BB$2))*(ImportSupplyContract[[Diwedd Tariff]:[Diwedd Tariff]]&gt;($B97+AD$6*$BB$2)),ImportSupplyContract[[Ceiniogau fesul kWh]:[Ceiniogau fesul kWh]],0,,)</f>
        <v>0</v>
      </c>
      <c r="AE97" s="77" cm="1">
        <f t="array" ref="AE97">_xlfn.XLOOKUP(1,(ImportSupplyContract[[Dechrau Tariff ]:[Dechrau Tariff ]]&lt;=($B97+AE$6*$BB$2))*(ImportSupplyContract[[Diwedd Tariff]:[Diwedd Tariff]]&gt;($B97+AE$6*$BB$2)),ImportSupplyContract[[Ceiniogau fesul kWh]:[Ceiniogau fesul kWh]],0,,)</f>
        <v>0</v>
      </c>
      <c r="AF97" s="77" cm="1">
        <f t="array" ref="AF97">_xlfn.XLOOKUP(1,(ImportSupplyContract[[Dechrau Tariff ]:[Dechrau Tariff ]]&lt;=($B97+AF$6*$BB$2))*(ImportSupplyContract[[Diwedd Tariff]:[Diwedd Tariff]]&gt;($B97+AF$6*$BB$2)),ImportSupplyContract[[Ceiniogau fesul kWh]:[Ceiniogau fesul kWh]],0,,)</f>
        <v>0</v>
      </c>
      <c r="AG97" s="77" cm="1">
        <f t="array" ref="AG97">_xlfn.XLOOKUP(1,(ImportSupplyContract[[Dechrau Tariff ]:[Dechrau Tariff ]]&lt;=($B97+AG$6*$BB$2))*(ImportSupplyContract[[Diwedd Tariff]:[Diwedd Tariff]]&gt;($B97+AG$6*$BB$2)),ImportSupplyContract[[Ceiniogau fesul kWh]:[Ceiniogau fesul kWh]],0,,)</f>
        <v>0</v>
      </c>
      <c r="AH97" s="77" cm="1">
        <f t="array" ref="AH97">_xlfn.XLOOKUP(1,(ImportSupplyContract[[Dechrau Tariff ]:[Dechrau Tariff ]]&lt;=($B97+AH$6*$BB$2))*(ImportSupplyContract[[Diwedd Tariff]:[Diwedd Tariff]]&gt;($B97+AH$6*$BB$2)),ImportSupplyContract[[Ceiniogau fesul kWh]:[Ceiniogau fesul kWh]],0,,)</f>
        <v>0</v>
      </c>
      <c r="AI97" s="77" cm="1">
        <f t="array" ref="AI97">_xlfn.XLOOKUP(1,(ImportSupplyContract[[Dechrau Tariff ]:[Dechrau Tariff ]]&lt;=($B97+AI$6*$BB$2))*(ImportSupplyContract[[Diwedd Tariff]:[Diwedd Tariff]]&gt;($B97+AI$6*$BB$2)),ImportSupplyContract[[Ceiniogau fesul kWh]:[Ceiniogau fesul kWh]],0,,)</f>
        <v>0</v>
      </c>
      <c r="AJ97" s="77" cm="1">
        <f t="array" ref="AJ97">_xlfn.XLOOKUP(1,(ImportSupplyContract[[Dechrau Tariff ]:[Dechrau Tariff ]]&lt;=($B97+AJ$6*$BB$2))*(ImportSupplyContract[[Diwedd Tariff]:[Diwedd Tariff]]&gt;($B97+AJ$6*$BB$2)),ImportSupplyContract[[Ceiniogau fesul kWh]:[Ceiniogau fesul kWh]],0,,)</f>
        <v>0</v>
      </c>
      <c r="AK97" s="77" cm="1">
        <f t="array" ref="AK97">_xlfn.XLOOKUP(1,(ImportSupplyContract[[Dechrau Tariff ]:[Dechrau Tariff ]]&lt;=($B97+AK$6*$BB$2))*(ImportSupplyContract[[Diwedd Tariff]:[Diwedd Tariff]]&gt;($B97+AK$6*$BB$2)),ImportSupplyContract[[Ceiniogau fesul kWh]:[Ceiniogau fesul kWh]],0,,)</f>
        <v>0</v>
      </c>
      <c r="AL97" s="77" cm="1">
        <f t="array" ref="AL97">_xlfn.XLOOKUP(1,(ImportSupplyContract[[Dechrau Tariff ]:[Dechrau Tariff ]]&lt;=($B97+AL$6*$BB$2))*(ImportSupplyContract[[Diwedd Tariff]:[Diwedd Tariff]]&gt;($B97+AL$6*$BB$2)),ImportSupplyContract[[Ceiniogau fesul kWh]:[Ceiniogau fesul kWh]],0,,)</f>
        <v>0</v>
      </c>
      <c r="AM97" s="77" cm="1">
        <f t="array" ref="AM97">_xlfn.XLOOKUP(1,(ImportSupplyContract[[Dechrau Tariff ]:[Dechrau Tariff ]]&lt;=($B97+AM$6*$BB$2))*(ImportSupplyContract[[Diwedd Tariff]:[Diwedd Tariff]]&gt;($B97+AM$6*$BB$2)),ImportSupplyContract[[Ceiniogau fesul kWh]:[Ceiniogau fesul kWh]],0,,)</f>
        <v>0</v>
      </c>
      <c r="AN97" s="77" cm="1">
        <f t="array" ref="AN97">_xlfn.XLOOKUP(1,(ImportSupplyContract[[Dechrau Tariff ]:[Dechrau Tariff ]]&lt;=($B97+AN$6*$BB$2))*(ImportSupplyContract[[Diwedd Tariff]:[Diwedd Tariff]]&gt;($B97+AN$6*$BB$2)),ImportSupplyContract[[Ceiniogau fesul kWh]:[Ceiniogau fesul kWh]],0,,)</f>
        <v>0</v>
      </c>
      <c r="AO97" s="77" cm="1">
        <f t="array" ref="AO97">_xlfn.XLOOKUP(1,(ImportSupplyContract[[Dechrau Tariff ]:[Dechrau Tariff ]]&lt;=($B97+AO$6*$BB$2))*(ImportSupplyContract[[Diwedd Tariff]:[Diwedd Tariff]]&gt;($B97+AO$6*$BB$2)),ImportSupplyContract[[Ceiniogau fesul kWh]:[Ceiniogau fesul kWh]],0,,)</f>
        <v>0</v>
      </c>
      <c r="AP97" s="77" cm="1">
        <f t="array" ref="AP97">_xlfn.XLOOKUP(1,(ImportSupplyContract[[Dechrau Tariff ]:[Dechrau Tariff ]]&lt;=($B97+AP$6*$BB$2))*(ImportSupplyContract[[Diwedd Tariff]:[Diwedd Tariff]]&gt;($B97+AP$6*$BB$2)),ImportSupplyContract[[Ceiniogau fesul kWh]:[Ceiniogau fesul kWh]],0,,)</f>
        <v>0</v>
      </c>
      <c r="AQ97" s="77" cm="1">
        <f t="array" ref="AQ97">_xlfn.XLOOKUP(1,(ImportSupplyContract[[Dechrau Tariff ]:[Dechrau Tariff ]]&lt;=($B97+AQ$6*$BB$2))*(ImportSupplyContract[[Diwedd Tariff]:[Diwedd Tariff]]&gt;($B97+AQ$6*$BB$2)),ImportSupplyContract[[Ceiniogau fesul kWh]:[Ceiniogau fesul kWh]],0,,)</f>
        <v>0</v>
      </c>
      <c r="AR97" s="77" cm="1">
        <f t="array" ref="AR97">_xlfn.XLOOKUP(1,(ImportSupplyContract[[Dechrau Tariff ]:[Dechrau Tariff ]]&lt;=($B97+AR$6*$BB$2))*(ImportSupplyContract[[Diwedd Tariff]:[Diwedd Tariff]]&gt;($B97+AR$6*$BB$2)),ImportSupplyContract[[Ceiniogau fesul kWh]:[Ceiniogau fesul kWh]],0,,)</f>
        <v>0</v>
      </c>
      <c r="AS97" s="77" cm="1">
        <f t="array" ref="AS97">_xlfn.XLOOKUP(1,(ImportSupplyContract[[Dechrau Tariff ]:[Dechrau Tariff ]]&lt;=($B97+AS$6*$BB$2))*(ImportSupplyContract[[Diwedd Tariff]:[Diwedd Tariff]]&gt;($B97+AS$6*$BB$2)),ImportSupplyContract[[Ceiniogau fesul kWh]:[Ceiniogau fesul kWh]],0,,)</f>
        <v>0</v>
      </c>
      <c r="AT97" s="77" cm="1">
        <f t="array" ref="AT97">_xlfn.XLOOKUP(1,(ImportSupplyContract[[Dechrau Tariff ]:[Dechrau Tariff ]]&lt;=($B97+AT$6*$BB$2))*(ImportSupplyContract[[Diwedd Tariff]:[Diwedd Tariff]]&gt;($B97+AT$6*$BB$2)),ImportSupplyContract[[Ceiniogau fesul kWh]:[Ceiniogau fesul kWh]],0,,)</f>
        <v>0</v>
      </c>
      <c r="AU97" s="77" cm="1">
        <f t="array" ref="AU97">_xlfn.XLOOKUP(1,(ImportSupplyContract[[Dechrau Tariff ]:[Dechrau Tariff ]]&lt;=($B97+AU$6*$BB$2))*(ImportSupplyContract[[Diwedd Tariff]:[Diwedd Tariff]]&gt;($B97+AU$6*$BB$2)),ImportSupplyContract[[Ceiniogau fesul kWh]:[Ceiniogau fesul kWh]],0,,)</f>
        <v>0</v>
      </c>
      <c r="AV97" s="77" cm="1">
        <f t="array" ref="AV97">_xlfn.XLOOKUP(1,(ImportSupplyContract[[Dechrau Tariff ]:[Dechrau Tariff ]]&lt;=($B97+AV$6*$BB$2))*(ImportSupplyContract[[Diwedd Tariff]:[Diwedd Tariff]]&gt;($B97+AV$6*$BB$2)),ImportSupplyContract[[Ceiniogau fesul kWh]:[Ceiniogau fesul kWh]],0,,)</f>
        <v>0</v>
      </c>
      <c r="AW97" s="77" cm="1">
        <f t="array" ref="AW97">_xlfn.XLOOKUP(1,(ImportSupplyContract[[Dechrau Tariff ]:[Dechrau Tariff ]]&lt;=($B97+AW$6*$BB$2))*(ImportSupplyContract[[Diwedd Tariff]:[Diwedd Tariff]]&gt;($B97+AW$6*$BB$2)),ImportSupplyContract[[Ceiniogau fesul kWh]:[Ceiniogau fesul kWh]],0,,)</f>
        <v>0</v>
      </c>
      <c r="AX97" s="77" cm="1">
        <f t="array" ref="AX97">_xlfn.XLOOKUP(1,(ImportSupplyContract[[Dechrau Tariff ]:[Dechrau Tariff ]]&lt;=($B97+AX$6*$BB$2))*(ImportSupplyContract[[Diwedd Tariff]:[Diwedd Tariff]]&gt;($B97+AX$6*$BB$2)),ImportSupplyContract[[Ceiniogau fesul kWh]:[Ceiniogau fesul kWh]],0,,)</f>
        <v>0</v>
      </c>
    </row>
    <row r="98" spans="2:50" x14ac:dyDescent="0.3">
      <c r="B98" s="30">
        <v>45383</v>
      </c>
      <c r="C98" s="77" cm="1">
        <f t="array" ref="C98">_xlfn.XLOOKUP(1,(ImportSupplyContract[[Dechrau Tariff ]:[Dechrau Tariff ]]&lt;=($B98+C$6*$BB$2))*(ImportSupplyContract[[Diwedd Tariff]:[Diwedd Tariff]]&gt;($B98+C$6*$BB$2)),ImportSupplyContract[[Ceiniogau fesul kWh]:[Ceiniogau fesul kWh]],0,,)</f>
        <v>0</v>
      </c>
      <c r="D98" s="77" cm="1">
        <f t="array" ref="D98">_xlfn.XLOOKUP(1,(ImportSupplyContract[[Dechrau Tariff ]:[Dechrau Tariff ]]&lt;=($B98+D$6*$BB$2))*(ImportSupplyContract[[Diwedd Tariff]:[Diwedd Tariff]]&gt;($B98+D$6*$BB$2)),ImportSupplyContract[[Ceiniogau fesul kWh]:[Ceiniogau fesul kWh]],0,,)</f>
        <v>0</v>
      </c>
      <c r="E98" s="77" cm="1">
        <f t="array" ref="E98">_xlfn.XLOOKUP(1,(ImportSupplyContract[[Dechrau Tariff ]:[Dechrau Tariff ]]&lt;=($B98+E$6*$BB$2))*(ImportSupplyContract[[Diwedd Tariff]:[Diwedd Tariff]]&gt;($B98+E$6*$BB$2)),ImportSupplyContract[[Ceiniogau fesul kWh]:[Ceiniogau fesul kWh]],0,,)</f>
        <v>0</v>
      </c>
      <c r="F98" s="77" cm="1">
        <f t="array" ref="F98">_xlfn.XLOOKUP(1,(ImportSupplyContract[[Dechrau Tariff ]:[Dechrau Tariff ]]&lt;=($B98+F$6*$BB$2))*(ImportSupplyContract[[Diwedd Tariff]:[Diwedd Tariff]]&gt;($B98+F$6*$BB$2)),ImportSupplyContract[[Ceiniogau fesul kWh]:[Ceiniogau fesul kWh]],0,,)</f>
        <v>0</v>
      </c>
      <c r="G98" s="77" cm="1">
        <f t="array" ref="G98">_xlfn.XLOOKUP(1,(ImportSupplyContract[[Dechrau Tariff ]:[Dechrau Tariff ]]&lt;=($B98+G$6*$BB$2))*(ImportSupplyContract[[Diwedd Tariff]:[Diwedd Tariff]]&gt;($B98+G$6*$BB$2)),ImportSupplyContract[[Ceiniogau fesul kWh]:[Ceiniogau fesul kWh]],0,,)</f>
        <v>0</v>
      </c>
      <c r="H98" s="77" cm="1">
        <f t="array" ref="H98">_xlfn.XLOOKUP(1,(ImportSupplyContract[[Dechrau Tariff ]:[Dechrau Tariff ]]&lt;=($B98+H$6*$BB$2))*(ImportSupplyContract[[Diwedd Tariff]:[Diwedd Tariff]]&gt;($B98+H$6*$BB$2)),ImportSupplyContract[[Ceiniogau fesul kWh]:[Ceiniogau fesul kWh]],0,,)</f>
        <v>0</v>
      </c>
      <c r="I98" s="77" cm="1">
        <f t="array" ref="I98">_xlfn.XLOOKUP(1,(ImportSupplyContract[[Dechrau Tariff ]:[Dechrau Tariff ]]&lt;=($B98+I$6*$BB$2))*(ImportSupplyContract[[Diwedd Tariff]:[Diwedd Tariff]]&gt;($B98+I$6*$BB$2)),ImportSupplyContract[[Ceiniogau fesul kWh]:[Ceiniogau fesul kWh]],0,,)</f>
        <v>0</v>
      </c>
      <c r="J98" s="77" cm="1">
        <f t="array" ref="J98">_xlfn.XLOOKUP(1,(ImportSupplyContract[[Dechrau Tariff ]:[Dechrau Tariff ]]&lt;=($B98+J$6*$BB$2))*(ImportSupplyContract[[Diwedd Tariff]:[Diwedd Tariff]]&gt;($B98+J$6*$BB$2)),ImportSupplyContract[[Ceiniogau fesul kWh]:[Ceiniogau fesul kWh]],0,,)</f>
        <v>0</v>
      </c>
      <c r="K98" s="77" cm="1">
        <f t="array" ref="K98">_xlfn.XLOOKUP(1,(ImportSupplyContract[[Dechrau Tariff ]:[Dechrau Tariff ]]&lt;=($B98+K$6*$BB$2))*(ImportSupplyContract[[Diwedd Tariff]:[Diwedd Tariff]]&gt;($B98+K$6*$BB$2)),ImportSupplyContract[[Ceiniogau fesul kWh]:[Ceiniogau fesul kWh]],0,,)</f>
        <v>0</v>
      </c>
      <c r="L98" s="77" cm="1">
        <f t="array" ref="L98">_xlfn.XLOOKUP(1,(ImportSupplyContract[[Dechrau Tariff ]:[Dechrau Tariff ]]&lt;=($B98+L$6*$BB$2))*(ImportSupplyContract[[Diwedd Tariff]:[Diwedd Tariff]]&gt;($B98+L$6*$BB$2)),ImportSupplyContract[[Ceiniogau fesul kWh]:[Ceiniogau fesul kWh]],0,,)</f>
        <v>0</v>
      </c>
      <c r="M98" s="77" cm="1">
        <f t="array" ref="M98">_xlfn.XLOOKUP(1,(ImportSupplyContract[[Dechrau Tariff ]:[Dechrau Tariff ]]&lt;=($B98+M$6*$BB$2))*(ImportSupplyContract[[Diwedd Tariff]:[Diwedd Tariff]]&gt;($B98+M$6*$BB$2)),ImportSupplyContract[[Ceiniogau fesul kWh]:[Ceiniogau fesul kWh]],0,,)</f>
        <v>0</v>
      </c>
      <c r="N98" s="77" cm="1">
        <f t="array" ref="N98">_xlfn.XLOOKUP(1,(ImportSupplyContract[[Dechrau Tariff ]:[Dechrau Tariff ]]&lt;=($B98+N$6*$BB$2))*(ImportSupplyContract[[Diwedd Tariff]:[Diwedd Tariff]]&gt;($B98+N$6*$BB$2)),ImportSupplyContract[[Ceiniogau fesul kWh]:[Ceiniogau fesul kWh]],0,,)</f>
        <v>0</v>
      </c>
      <c r="O98" s="77" cm="1">
        <f t="array" ref="O98">_xlfn.XLOOKUP(1,(ImportSupplyContract[[Dechrau Tariff ]:[Dechrau Tariff ]]&lt;=($B98+O$6*$BB$2))*(ImportSupplyContract[[Diwedd Tariff]:[Diwedd Tariff]]&gt;($B98+O$6*$BB$2)),ImportSupplyContract[[Ceiniogau fesul kWh]:[Ceiniogau fesul kWh]],0,,)</f>
        <v>0</v>
      </c>
      <c r="P98" s="77" cm="1">
        <f t="array" ref="P98">_xlfn.XLOOKUP(1,(ImportSupplyContract[[Dechrau Tariff ]:[Dechrau Tariff ]]&lt;=($B98+P$6*$BB$2))*(ImportSupplyContract[[Diwedd Tariff]:[Diwedd Tariff]]&gt;($B98+P$6*$BB$2)),ImportSupplyContract[[Ceiniogau fesul kWh]:[Ceiniogau fesul kWh]],0,,)</f>
        <v>0</v>
      </c>
      <c r="Q98" s="77" cm="1">
        <f t="array" ref="Q98">_xlfn.XLOOKUP(1,(ImportSupplyContract[[Dechrau Tariff ]:[Dechrau Tariff ]]&lt;=($B98+Q$6*$BB$2))*(ImportSupplyContract[[Diwedd Tariff]:[Diwedd Tariff]]&gt;($B98+Q$6*$BB$2)),ImportSupplyContract[[Ceiniogau fesul kWh]:[Ceiniogau fesul kWh]],0,,)</f>
        <v>0</v>
      </c>
      <c r="R98" s="77" cm="1">
        <f t="array" ref="R98">_xlfn.XLOOKUP(1,(ImportSupplyContract[[Dechrau Tariff ]:[Dechrau Tariff ]]&lt;=($B98+R$6*$BB$2))*(ImportSupplyContract[[Diwedd Tariff]:[Diwedd Tariff]]&gt;($B98+R$6*$BB$2)),ImportSupplyContract[[Ceiniogau fesul kWh]:[Ceiniogau fesul kWh]],0,,)</f>
        <v>0</v>
      </c>
      <c r="S98" s="77" cm="1">
        <f t="array" ref="S98">_xlfn.XLOOKUP(1,(ImportSupplyContract[[Dechrau Tariff ]:[Dechrau Tariff ]]&lt;=($B98+S$6*$BB$2))*(ImportSupplyContract[[Diwedd Tariff]:[Diwedd Tariff]]&gt;($B98+S$6*$BB$2)),ImportSupplyContract[[Ceiniogau fesul kWh]:[Ceiniogau fesul kWh]],0,,)</f>
        <v>0</v>
      </c>
      <c r="T98" s="77" cm="1">
        <f t="array" ref="T98">_xlfn.XLOOKUP(1,(ImportSupplyContract[[Dechrau Tariff ]:[Dechrau Tariff ]]&lt;=($B98+T$6*$BB$2))*(ImportSupplyContract[[Diwedd Tariff]:[Diwedd Tariff]]&gt;($B98+T$6*$BB$2)),ImportSupplyContract[[Ceiniogau fesul kWh]:[Ceiniogau fesul kWh]],0,,)</f>
        <v>0</v>
      </c>
      <c r="U98" s="77" cm="1">
        <f t="array" ref="U98">_xlfn.XLOOKUP(1,(ImportSupplyContract[[Dechrau Tariff ]:[Dechrau Tariff ]]&lt;=($B98+U$6*$BB$2))*(ImportSupplyContract[[Diwedd Tariff]:[Diwedd Tariff]]&gt;($B98+U$6*$BB$2)),ImportSupplyContract[[Ceiniogau fesul kWh]:[Ceiniogau fesul kWh]],0,,)</f>
        <v>0</v>
      </c>
      <c r="V98" s="77" cm="1">
        <f t="array" ref="V98">_xlfn.XLOOKUP(1,(ImportSupplyContract[[Dechrau Tariff ]:[Dechrau Tariff ]]&lt;=($B98+V$6*$BB$2))*(ImportSupplyContract[[Diwedd Tariff]:[Diwedd Tariff]]&gt;($B98+V$6*$BB$2)),ImportSupplyContract[[Ceiniogau fesul kWh]:[Ceiniogau fesul kWh]],0,,)</f>
        <v>0</v>
      </c>
      <c r="W98" s="77" cm="1">
        <f t="array" ref="W98">_xlfn.XLOOKUP(1,(ImportSupplyContract[[Dechrau Tariff ]:[Dechrau Tariff ]]&lt;=($B98+W$6*$BB$2))*(ImportSupplyContract[[Diwedd Tariff]:[Diwedd Tariff]]&gt;($B98+W$6*$BB$2)),ImportSupplyContract[[Ceiniogau fesul kWh]:[Ceiniogau fesul kWh]],0,,)</f>
        <v>0</v>
      </c>
      <c r="X98" s="77" cm="1">
        <f t="array" ref="X98">_xlfn.XLOOKUP(1,(ImportSupplyContract[[Dechrau Tariff ]:[Dechrau Tariff ]]&lt;=($B98+X$6*$BB$2))*(ImportSupplyContract[[Diwedd Tariff]:[Diwedd Tariff]]&gt;($B98+X$6*$BB$2)),ImportSupplyContract[[Ceiniogau fesul kWh]:[Ceiniogau fesul kWh]],0,,)</f>
        <v>0</v>
      </c>
      <c r="Y98" s="77" cm="1">
        <f t="array" ref="Y98">_xlfn.XLOOKUP(1,(ImportSupplyContract[[Dechrau Tariff ]:[Dechrau Tariff ]]&lt;=($B98+Y$6*$BB$2))*(ImportSupplyContract[[Diwedd Tariff]:[Diwedd Tariff]]&gt;($B98+Y$6*$BB$2)),ImportSupplyContract[[Ceiniogau fesul kWh]:[Ceiniogau fesul kWh]],0,,)</f>
        <v>0</v>
      </c>
      <c r="Z98" s="77" cm="1">
        <f t="array" ref="Z98">_xlfn.XLOOKUP(1,(ImportSupplyContract[[Dechrau Tariff ]:[Dechrau Tariff ]]&lt;=($B98+Z$6*$BB$2))*(ImportSupplyContract[[Diwedd Tariff]:[Diwedd Tariff]]&gt;($B98+Z$6*$BB$2)),ImportSupplyContract[[Ceiniogau fesul kWh]:[Ceiniogau fesul kWh]],0,,)</f>
        <v>0</v>
      </c>
      <c r="AA98" s="77" cm="1">
        <f t="array" ref="AA98">_xlfn.XLOOKUP(1,(ImportSupplyContract[[Dechrau Tariff ]:[Dechrau Tariff ]]&lt;=($B98+AA$6*$BB$2))*(ImportSupplyContract[[Diwedd Tariff]:[Diwedd Tariff]]&gt;($B98+AA$6*$BB$2)),ImportSupplyContract[[Ceiniogau fesul kWh]:[Ceiniogau fesul kWh]],0,,)</f>
        <v>0</v>
      </c>
      <c r="AB98" s="77" cm="1">
        <f t="array" ref="AB98">_xlfn.XLOOKUP(1,(ImportSupplyContract[[Dechrau Tariff ]:[Dechrau Tariff ]]&lt;=($B98+AB$6*$BB$2))*(ImportSupplyContract[[Diwedd Tariff]:[Diwedd Tariff]]&gt;($B98+AB$6*$BB$2)),ImportSupplyContract[[Ceiniogau fesul kWh]:[Ceiniogau fesul kWh]],0,,)</f>
        <v>0</v>
      </c>
      <c r="AC98" s="77" cm="1">
        <f t="array" ref="AC98">_xlfn.XLOOKUP(1,(ImportSupplyContract[[Dechrau Tariff ]:[Dechrau Tariff ]]&lt;=($B98+AC$6*$BB$2))*(ImportSupplyContract[[Diwedd Tariff]:[Diwedd Tariff]]&gt;($B98+AC$6*$BB$2)),ImportSupplyContract[[Ceiniogau fesul kWh]:[Ceiniogau fesul kWh]],0,,)</f>
        <v>0</v>
      </c>
      <c r="AD98" s="77" cm="1">
        <f t="array" ref="AD98">_xlfn.XLOOKUP(1,(ImportSupplyContract[[Dechrau Tariff ]:[Dechrau Tariff ]]&lt;=($B98+AD$6*$BB$2))*(ImportSupplyContract[[Diwedd Tariff]:[Diwedd Tariff]]&gt;($B98+AD$6*$BB$2)),ImportSupplyContract[[Ceiniogau fesul kWh]:[Ceiniogau fesul kWh]],0,,)</f>
        <v>0</v>
      </c>
      <c r="AE98" s="77" cm="1">
        <f t="array" ref="AE98">_xlfn.XLOOKUP(1,(ImportSupplyContract[[Dechrau Tariff ]:[Dechrau Tariff ]]&lt;=($B98+AE$6*$BB$2))*(ImportSupplyContract[[Diwedd Tariff]:[Diwedd Tariff]]&gt;($B98+AE$6*$BB$2)),ImportSupplyContract[[Ceiniogau fesul kWh]:[Ceiniogau fesul kWh]],0,,)</f>
        <v>0</v>
      </c>
      <c r="AF98" s="77" cm="1">
        <f t="array" ref="AF98">_xlfn.XLOOKUP(1,(ImportSupplyContract[[Dechrau Tariff ]:[Dechrau Tariff ]]&lt;=($B98+AF$6*$BB$2))*(ImportSupplyContract[[Diwedd Tariff]:[Diwedd Tariff]]&gt;($B98+AF$6*$BB$2)),ImportSupplyContract[[Ceiniogau fesul kWh]:[Ceiniogau fesul kWh]],0,,)</f>
        <v>0</v>
      </c>
      <c r="AG98" s="77" cm="1">
        <f t="array" ref="AG98">_xlfn.XLOOKUP(1,(ImportSupplyContract[[Dechrau Tariff ]:[Dechrau Tariff ]]&lt;=($B98+AG$6*$BB$2))*(ImportSupplyContract[[Diwedd Tariff]:[Diwedd Tariff]]&gt;($B98+AG$6*$BB$2)),ImportSupplyContract[[Ceiniogau fesul kWh]:[Ceiniogau fesul kWh]],0,,)</f>
        <v>0</v>
      </c>
      <c r="AH98" s="77" cm="1">
        <f t="array" ref="AH98">_xlfn.XLOOKUP(1,(ImportSupplyContract[[Dechrau Tariff ]:[Dechrau Tariff ]]&lt;=($B98+AH$6*$BB$2))*(ImportSupplyContract[[Diwedd Tariff]:[Diwedd Tariff]]&gt;($B98+AH$6*$BB$2)),ImportSupplyContract[[Ceiniogau fesul kWh]:[Ceiniogau fesul kWh]],0,,)</f>
        <v>0</v>
      </c>
      <c r="AI98" s="77" cm="1">
        <f t="array" ref="AI98">_xlfn.XLOOKUP(1,(ImportSupplyContract[[Dechrau Tariff ]:[Dechrau Tariff ]]&lt;=($B98+AI$6*$BB$2))*(ImportSupplyContract[[Diwedd Tariff]:[Diwedd Tariff]]&gt;($B98+AI$6*$BB$2)),ImportSupplyContract[[Ceiniogau fesul kWh]:[Ceiniogau fesul kWh]],0,,)</f>
        <v>0</v>
      </c>
      <c r="AJ98" s="77" cm="1">
        <f t="array" ref="AJ98">_xlfn.XLOOKUP(1,(ImportSupplyContract[[Dechrau Tariff ]:[Dechrau Tariff ]]&lt;=($B98+AJ$6*$BB$2))*(ImportSupplyContract[[Diwedd Tariff]:[Diwedd Tariff]]&gt;($B98+AJ$6*$BB$2)),ImportSupplyContract[[Ceiniogau fesul kWh]:[Ceiniogau fesul kWh]],0,,)</f>
        <v>0</v>
      </c>
      <c r="AK98" s="77" cm="1">
        <f t="array" ref="AK98">_xlfn.XLOOKUP(1,(ImportSupplyContract[[Dechrau Tariff ]:[Dechrau Tariff ]]&lt;=($B98+AK$6*$BB$2))*(ImportSupplyContract[[Diwedd Tariff]:[Diwedd Tariff]]&gt;($B98+AK$6*$BB$2)),ImportSupplyContract[[Ceiniogau fesul kWh]:[Ceiniogau fesul kWh]],0,,)</f>
        <v>0</v>
      </c>
      <c r="AL98" s="77" cm="1">
        <f t="array" ref="AL98">_xlfn.XLOOKUP(1,(ImportSupplyContract[[Dechrau Tariff ]:[Dechrau Tariff ]]&lt;=($B98+AL$6*$BB$2))*(ImportSupplyContract[[Diwedd Tariff]:[Diwedd Tariff]]&gt;($B98+AL$6*$BB$2)),ImportSupplyContract[[Ceiniogau fesul kWh]:[Ceiniogau fesul kWh]],0,,)</f>
        <v>0</v>
      </c>
      <c r="AM98" s="77" cm="1">
        <f t="array" ref="AM98">_xlfn.XLOOKUP(1,(ImportSupplyContract[[Dechrau Tariff ]:[Dechrau Tariff ]]&lt;=($B98+AM$6*$BB$2))*(ImportSupplyContract[[Diwedd Tariff]:[Diwedd Tariff]]&gt;($B98+AM$6*$BB$2)),ImportSupplyContract[[Ceiniogau fesul kWh]:[Ceiniogau fesul kWh]],0,,)</f>
        <v>0</v>
      </c>
      <c r="AN98" s="77" cm="1">
        <f t="array" ref="AN98">_xlfn.XLOOKUP(1,(ImportSupplyContract[[Dechrau Tariff ]:[Dechrau Tariff ]]&lt;=($B98+AN$6*$BB$2))*(ImportSupplyContract[[Diwedd Tariff]:[Diwedd Tariff]]&gt;($B98+AN$6*$BB$2)),ImportSupplyContract[[Ceiniogau fesul kWh]:[Ceiniogau fesul kWh]],0,,)</f>
        <v>0</v>
      </c>
      <c r="AO98" s="77" cm="1">
        <f t="array" ref="AO98">_xlfn.XLOOKUP(1,(ImportSupplyContract[[Dechrau Tariff ]:[Dechrau Tariff ]]&lt;=($B98+AO$6*$BB$2))*(ImportSupplyContract[[Diwedd Tariff]:[Diwedd Tariff]]&gt;($B98+AO$6*$BB$2)),ImportSupplyContract[[Ceiniogau fesul kWh]:[Ceiniogau fesul kWh]],0,,)</f>
        <v>0</v>
      </c>
      <c r="AP98" s="77" cm="1">
        <f t="array" ref="AP98">_xlfn.XLOOKUP(1,(ImportSupplyContract[[Dechrau Tariff ]:[Dechrau Tariff ]]&lt;=($B98+AP$6*$BB$2))*(ImportSupplyContract[[Diwedd Tariff]:[Diwedd Tariff]]&gt;($B98+AP$6*$BB$2)),ImportSupplyContract[[Ceiniogau fesul kWh]:[Ceiniogau fesul kWh]],0,,)</f>
        <v>0</v>
      </c>
      <c r="AQ98" s="77" cm="1">
        <f t="array" ref="AQ98">_xlfn.XLOOKUP(1,(ImportSupplyContract[[Dechrau Tariff ]:[Dechrau Tariff ]]&lt;=($B98+AQ$6*$BB$2))*(ImportSupplyContract[[Diwedd Tariff]:[Diwedd Tariff]]&gt;($B98+AQ$6*$BB$2)),ImportSupplyContract[[Ceiniogau fesul kWh]:[Ceiniogau fesul kWh]],0,,)</f>
        <v>0</v>
      </c>
      <c r="AR98" s="77" cm="1">
        <f t="array" ref="AR98">_xlfn.XLOOKUP(1,(ImportSupplyContract[[Dechrau Tariff ]:[Dechrau Tariff ]]&lt;=($B98+AR$6*$BB$2))*(ImportSupplyContract[[Diwedd Tariff]:[Diwedd Tariff]]&gt;($B98+AR$6*$BB$2)),ImportSupplyContract[[Ceiniogau fesul kWh]:[Ceiniogau fesul kWh]],0,,)</f>
        <v>0</v>
      </c>
      <c r="AS98" s="77" cm="1">
        <f t="array" ref="AS98">_xlfn.XLOOKUP(1,(ImportSupplyContract[[Dechrau Tariff ]:[Dechrau Tariff ]]&lt;=($B98+AS$6*$BB$2))*(ImportSupplyContract[[Diwedd Tariff]:[Diwedd Tariff]]&gt;($B98+AS$6*$BB$2)),ImportSupplyContract[[Ceiniogau fesul kWh]:[Ceiniogau fesul kWh]],0,,)</f>
        <v>0</v>
      </c>
      <c r="AT98" s="77" cm="1">
        <f t="array" ref="AT98">_xlfn.XLOOKUP(1,(ImportSupplyContract[[Dechrau Tariff ]:[Dechrau Tariff ]]&lt;=($B98+AT$6*$BB$2))*(ImportSupplyContract[[Diwedd Tariff]:[Diwedd Tariff]]&gt;($B98+AT$6*$BB$2)),ImportSupplyContract[[Ceiniogau fesul kWh]:[Ceiniogau fesul kWh]],0,,)</f>
        <v>0</v>
      </c>
      <c r="AU98" s="77" cm="1">
        <f t="array" ref="AU98">_xlfn.XLOOKUP(1,(ImportSupplyContract[[Dechrau Tariff ]:[Dechrau Tariff ]]&lt;=($B98+AU$6*$BB$2))*(ImportSupplyContract[[Diwedd Tariff]:[Diwedd Tariff]]&gt;($B98+AU$6*$BB$2)),ImportSupplyContract[[Ceiniogau fesul kWh]:[Ceiniogau fesul kWh]],0,,)</f>
        <v>0</v>
      </c>
      <c r="AV98" s="77" cm="1">
        <f t="array" ref="AV98">_xlfn.XLOOKUP(1,(ImportSupplyContract[[Dechrau Tariff ]:[Dechrau Tariff ]]&lt;=($B98+AV$6*$BB$2))*(ImportSupplyContract[[Diwedd Tariff]:[Diwedd Tariff]]&gt;($B98+AV$6*$BB$2)),ImportSupplyContract[[Ceiniogau fesul kWh]:[Ceiniogau fesul kWh]],0,,)</f>
        <v>0</v>
      </c>
      <c r="AW98" s="77" cm="1">
        <f t="array" ref="AW98">_xlfn.XLOOKUP(1,(ImportSupplyContract[[Dechrau Tariff ]:[Dechrau Tariff ]]&lt;=($B98+AW$6*$BB$2))*(ImportSupplyContract[[Diwedd Tariff]:[Diwedd Tariff]]&gt;($B98+AW$6*$BB$2)),ImportSupplyContract[[Ceiniogau fesul kWh]:[Ceiniogau fesul kWh]],0,,)</f>
        <v>0</v>
      </c>
      <c r="AX98" s="77" cm="1">
        <f t="array" ref="AX98">_xlfn.XLOOKUP(1,(ImportSupplyContract[[Dechrau Tariff ]:[Dechrau Tariff ]]&lt;=($B98+AX$6*$BB$2))*(ImportSupplyContract[[Diwedd Tariff]:[Diwedd Tariff]]&gt;($B98+AX$6*$BB$2)),ImportSupplyContract[[Ceiniogau fesul kWh]:[Ceiniogau fesul kWh]],0,,)</f>
        <v>0</v>
      </c>
    </row>
    <row r="99" spans="2:50" x14ac:dyDescent="0.3">
      <c r="B99" s="30">
        <v>45384</v>
      </c>
      <c r="C99" s="77" cm="1">
        <f t="array" ref="C99">_xlfn.XLOOKUP(1,(ImportSupplyContract[[Dechrau Tariff ]:[Dechrau Tariff ]]&lt;=($B99+C$6*$BB$2))*(ImportSupplyContract[[Diwedd Tariff]:[Diwedd Tariff]]&gt;($B99+C$6*$BB$2)),ImportSupplyContract[[Ceiniogau fesul kWh]:[Ceiniogau fesul kWh]],0,,)</f>
        <v>0</v>
      </c>
      <c r="D99" s="77" cm="1">
        <f t="array" ref="D99">_xlfn.XLOOKUP(1,(ImportSupplyContract[[Dechrau Tariff ]:[Dechrau Tariff ]]&lt;=($B99+D$6*$BB$2))*(ImportSupplyContract[[Diwedd Tariff]:[Diwedd Tariff]]&gt;($B99+D$6*$BB$2)),ImportSupplyContract[[Ceiniogau fesul kWh]:[Ceiniogau fesul kWh]],0,,)</f>
        <v>0</v>
      </c>
      <c r="E99" s="77" cm="1">
        <f t="array" ref="E99">_xlfn.XLOOKUP(1,(ImportSupplyContract[[Dechrau Tariff ]:[Dechrau Tariff ]]&lt;=($B99+E$6*$BB$2))*(ImportSupplyContract[[Diwedd Tariff]:[Diwedd Tariff]]&gt;($B99+E$6*$BB$2)),ImportSupplyContract[[Ceiniogau fesul kWh]:[Ceiniogau fesul kWh]],0,,)</f>
        <v>0</v>
      </c>
      <c r="F99" s="77" cm="1">
        <f t="array" ref="F99">_xlfn.XLOOKUP(1,(ImportSupplyContract[[Dechrau Tariff ]:[Dechrau Tariff ]]&lt;=($B99+F$6*$BB$2))*(ImportSupplyContract[[Diwedd Tariff]:[Diwedd Tariff]]&gt;($B99+F$6*$BB$2)),ImportSupplyContract[[Ceiniogau fesul kWh]:[Ceiniogau fesul kWh]],0,,)</f>
        <v>0</v>
      </c>
      <c r="G99" s="77" cm="1">
        <f t="array" ref="G99">_xlfn.XLOOKUP(1,(ImportSupplyContract[[Dechrau Tariff ]:[Dechrau Tariff ]]&lt;=($B99+G$6*$BB$2))*(ImportSupplyContract[[Diwedd Tariff]:[Diwedd Tariff]]&gt;($B99+G$6*$BB$2)),ImportSupplyContract[[Ceiniogau fesul kWh]:[Ceiniogau fesul kWh]],0,,)</f>
        <v>0</v>
      </c>
      <c r="H99" s="77" cm="1">
        <f t="array" ref="H99">_xlfn.XLOOKUP(1,(ImportSupplyContract[[Dechrau Tariff ]:[Dechrau Tariff ]]&lt;=($B99+H$6*$BB$2))*(ImportSupplyContract[[Diwedd Tariff]:[Diwedd Tariff]]&gt;($B99+H$6*$BB$2)),ImportSupplyContract[[Ceiniogau fesul kWh]:[Ceiniogau fesul kWh]],0,,)</f>
        <v>0</v>
      </c>
      <c r="I99" s="77" cm="1">
        <f t="array" ref="I99">_xlfn.XLOOKUP(1,(ImportSupplyContract[[Dechrau Tariff ]:[Dechrau Tariff ]]&lt;=($B99+I$6*$BB$2))*(ImportSupplyContract[[Diwedd Tariff]:[Diwedd Tariff]]&gt;($B99+I$6*$BB$2)),ImportSupplyContract[[Ceiniogau fesul kWh]:[Ceiniogau fesul kWh]],0,,)</f>
        <v>0</v>
      </c>
      <c r="J99" s="77" cm="1">
        <f t="array" ref="J99">_xlfn.XLOOKUP(1,(ImportSupplyContract[[Dechrau Tariff ]:[Dechrau Tariff ]]&lt;=($B99+J$6*$BB$2))*(ImportSupplyContract[[Diwedd Tariff]:[Diwedd Tariff]]&gt;($B99+J$6*$BB$2)),ImportSupplyContract[[Ceiniogau fesul kWh]:[Ceiniogau fesul kWh]],0,,)</f>
        <v>0</v>
      </c>
      <c r="K99" s="77" cm="1">
        <f t="array" ref="K99">_xlfn.XLOOKUP(1,(ImportSupplyContract[[Dechrau Tariff ]:[Dechrau Tariff ]]&lt;=($B99+K$6*$BB$2))*(ImportSupplyContract[[Diwedd Tariff]:[Diwedd Tariff]]&gt;($B99+K$6*$BB$2)),ImportSupplyContract[[Ceiniogau fesul kWh]:[Ceiniogau fesul kWh]],0,,)</f>
        <v>0</v>
      </c>
      <c r="L99" s="77" cm="1">
        <f t="array" ref="L99">_xlfn.XLOOKUP(1,(ImportSupplyContract[[Dechrau Tariff ]:[Dechrau Tariff ]]&lt;=($B99+L$6*$BB$2))*(ImportSupplyContract[[Diwedd Tariff]:[Diwedd Tariff]]&gt;($B99+L$6*$BB$2)),ImportSupplyContract[[Ceiniogau fesul kWh]:[Ceiniogau fesul kWh]],0,,)</f>
        <v>0</v>
      </c>
      <c r="M99" s="77" cm="1">
        <f t="array" ref="M99">_xlfn.XLOOKUP(1,(ImportSupplyContract[[Dechrau Tariff ]:[Dechrau Tariff ]]&lt;=($B99+M$6*$BB$2))*(ImportSupplyContract[[Diwedd Tariff]:[Diwedd Tariff]]&gt;($B99+M$6*$BB$2)),ImportSupplyContract[[Ceiniogau fesul kWh]:[Ceiniogau fesul kWh]],0,,)</f>
        <v>0</v>
      </c>
      <c r="N99" s="77" cm="1">
        <f t="array" ref="N99">_xlfn.XLOOKUP(1,(ImportSupplyContract[[Dechrau Tariff ]:[Dechrau Tariff ]]&lt;=($B99+N$6*$BB$2))*(ImportSupplyContract[[Diwedd Tariff]:[Diwedd Tariff]]&gt;($B99+N$6*$BB$2)),ImportSupplyContract[[Ceiniogau fesul kWh]:[Ceiniogau fesul kWh]],0,,)</f>
        <v>0</v>
      </c>
      <c r="O99" s="77" cm="1">
        <f t="array" ref="O99">_xlfn.XLOOKUP(1,(ImportSupplyContract[[Dechrau Tariff ]:[Dechrau Tariff ]]&lt;=($B99+O$6*$BB$2))*(ImportSupplyContract[[Diwedd Tariff]:[Diwedd Tariff]]&gt;($B99+O$6*$BB$2)),ImportSupplyContract[[Ceiniogau fesul kWh]:[Ceiniogau fesul kWh]],0,,)</f>
        <v>0</v>
      </c>
      <c r="P99" s="77" cm="1">
        <f t="array" ref="P99">_xlfn.XLOOKUP(1,(ImportSupplyContract[[Dechrau Tariff ]:[Dechrau Tariff ]]&lt;=($B99+P$6*$BB$2))*(ImportSupplyContract[[Diwedd Tariff]:[Diwedd Tariff]]&gt;($B99+P$6*$BB$2)),ImportSupplyContract[[Ceiniogau fesul kWh]:[Ceiniogau fesul kWh]],0,,)</f>
        <v>0</v>
      </c>
      <c r="Q99" s="77" cm="1">
        <f t="array" ref="Q99">_xlfn.XLOOKUP(1,(ImportSupplyContract[[Dechrau Tariff ]:[Dechrau Tariff ]]&lt;=($B99+Q$6*$BB$2))*(ImportSupplyContract[[Diwedd Tariff]:[Diwedd Tariff]]&gt;($B99+Q$6*$BB$2)),ImportSupplyContract[[Ceiniogau fesul kWh]:[Ceiniogau fesul kWh]],0,,)</f>
        <v>0</v>
      </c>
      <c r="R99" s="77" cm="1">
        <f t="array" ref="R99">_xlfn.XLOOKUP(1,(ImportSupplyContract[[Dechrau Tariff ]:[Dechrau Tariff ]]&lt;=($B99+R$6*$BB$2))*(ImportSupplyContract[[Diwedd Tariff]:[Diwedd Tariff]]&gt;($B99+R$6*$BB$2)),ImportSupplyContract[[Ceiniogau fesul kWh]:[Ceiniogau fesul kWh]],0,,)</f>
        <v>0</v>
      </c>
      <c r="S99" s="77" cm="1">
        <f t="array" ref="S99">_xlfn.XLOOKUP(1,(ImportSupplyContract[[Dechrau Tariff ]:[Dechrau Tariff ]]&lt;=($B99+S$6*$BB$2))*(ImportSupplyContract[[Diwedd Tariff]:[Diwedd Tariff]]&gt;($B99+S$6*$BB$2)),ImportSupplyContract[[Ceiniogau fesul kWh]:[Ceiniogau fesul kWh]],0,,)</f>
        <v>0</v>
      </c>
      <c r="T99" s="77" cm="1">
        <f t="array" ref="T99">_xlfn.XLOOKUP(1,(ImportSupplyContract[[Dechrau Tariff ]:[Dechrau Tariff ]]&lt;=($B99+T$6*$BB$2))*(ImportSupplyContract[[Diwedd Tariff]:[Diwedd Tariff]]&gt;($B99+T$6*$BB$2)),ImportSupplyContract[[Ceiniogau fesul kWh]:[Ceiniogau fesul kWh]],0,,)</f>
        <v>0</v>
      </c>
      <c r="U99" s="77" cm="1">
        <f t="array" ref="U99">_xlfn.XLOOKUP(1,(ImportSupplyContract[[Dechrau Tariff ]:[Dechrau Tariff ]]&lt;=($B99+U$6*$BB$2))*(ImportSupplyContract[[Diwedd Tariff]:[Diwedd Tariff]]&gt;($B99+U$6*$BB$2)),ImportSupplyContract[[Ceiniogau fesul kWh]:[Ceiniogau fesul kWh]],0,,)</f>
        <v>0</v>
      </c>
      <c r="V99" s="77" cm="1">
        <f t="array" ref="V99">_xlfn.XLOOKUP(1,(ImportSupplyContract[[Dechrau Tariff ]:[Dechrau Tariff ]]&lt;=($B99+V$6*$BB$2))*(ImportSupplyContract[[Diwedd Tariff]:[Diwedd Tariff]]&gt;($B99+V$6*$BB$2)),ImportSupplyContract[[Ceiniogau fesul kWh]:[Ceiniogau fesul kWh]],0,,)</f>
        <v>0</v>
      </c>
      <c r="W99" s="77" cm="1">
        <f t="array" ref="W99">_xlfn.XLOOKUP(1,(ImportSupplyContract[[Dechrau Tariff ]:[Dechrau Tariff ]]&lt;=($B99+W$6*$BB$2))*(ImportSupplyContract[[Diwedd Tariff]:[Diwedd Tariff]]&gt;($B99+W$6*$BB$2)),ImportSupplyContract[[Ceiniogau fesul kWh]:[Ceiniogau fesul kWh]],0,,)</f>
        <v>0</v>
      </c>
      <c r="X99" s="77" cm="1">
        <f t="array" ref="X99">_xlfn.XLOOKUP(1,(ImportSupplyContract[[Dechrau Tariff ]:[Dechrau Tariff ]]&lt;=($B99+X$6*$BB$2))*(ImportSupplyContract[[Diwedd Tariff]:[Diwedd Tariff]]&gt;($B99+X$6*$BB$2)),ImportSupplyContract[[Ceiniogau fesul kWh]:[Ceiniogau fesul kWh]],0,,)</f>
        <v>0</v>
      </c>
      <c r="Y99" s="77" cm="1">
        <f t="array" ref="Y99">_xlfn.XLOOKUP(1,(ImportSupplyContract[[Dechrau Tariff ]:[Dechrau Tariff ]]&lt;=($B99+Y$6*$BB$2))*(ImportSupplyContract[[Diwedd Tariff]:[Diwedd Tariff]]&gt;($B99+Y$6*$BB$2)),ImportSupplyContract[[Ceiniogau fesul kWh]:[Ceiniogau fesul kWh]],0,,)</f>
        <v>0</v>
      </c>
      <c r="Z99" s="77" cm="1">
        <f t="array" ref="Z99">_xlfn.XLOOKUP(1,(ImportSupplyContract[[Dechrau Tariff ]:[Dechrau Tariff ]]&lt;=($B99+Z$6*$BB$2))*(ImportSupplyContract[[Diwedd Tariff]:[Diwedd Tariff]]&gt;($B99+Z$6*$BB$2)),ImportSupplyContract[[Ceiniogau fesul kWh]:[Ceiniogau fesul kWh]],0,,)</f>
        <v>0</v>
      </c>
      <c r="AA99" s="77" cm="1">
        <f t="array" ref="AA99">_xlfn.XLOOKUP(1,(ImportSupplyContract[[Dechrau Tariff ]:[Dechrau Tariff ]]&lt;=($B99+AA$6*$BB$2))*(ImportSupplyContract[[Diwedd Tariff]:[Diwedd Tariff]]&gt;($B99+AA$6*$BB$2)),ImportSupplyContract[[Ceiniogau fesul kWh]:[Ceiniogau fesul kWh]],0,,)</f>
        <v>0</v>
      </c>
      <c r="AB99" s="77" cm="1">
        <f t="array" ref="AB99">_xlfn.XLOOKUP(1,(ImportSupplyContract[[Dechrau Tariff ]:[Dechrau Tariff ]]&lt;=($B99+AB$6*$BB$2))*(ImportSupplyContract[[Diwedd Tariff]:[Diwedd Tariff]]&gt;($B99+AB$6*$BB$2)),ImportSupplyContract[[Ceiniogau fesul kWh]:[Ceiniogau fesul kWh]],0,,)</f>
        <v>0</v>
      </c>
      <c r="AC99" s="77" cm="1">
        <f t="array" ref="AC99">_xlfn.XLOOKUP(1,(ImportSupplyContract[[Dechrau Tariff ]:[Dechrau Tariff ]]&lt;=($B99+AC$6*$BB$2))*(ImportSupplyContract[[Diwedd Tariff]:[Diwedd Tariff]]&gt;($B99+AC$6*$BB$2)),ImportSupplyContract[[Ceiniogau fesul kWh]:[Ceiniogau fesul kWh]],0,,)</f>
        <v>0</v>
      </c>
      <c r="AD99" s="77" cm="1">
        <f t="array" ref="AD99">_xlfn.XLOOKUP(1,(ImportSupplyContract[[Dechrau Tariff ]:[Dechrau Tariff ]]&lt;=($B99+AD$6*$BB$2))*(ImportSupplyContract[[Diwedd Tariff]:[Diwedd Tariff]]&gt;($B99+AD$6*$BB$2)),ImportSupplyContract[[Ceiniogau fesul kWh]:[Ceiniogau fesul kWh]],0,,)</f>
        <v>0</v>
      </c>
      <c r="AE99" s="77" cm="1">
        <f t="array" ref="AE99">_xlfn.XLOOKUP(1,(ImportSupplyContract[[Dechrau Tariff ]:[Dechrau Tariff ]]&lt;=($B99+AE$6*$BB$2))*(ImportSupplyContract[[Diwedd Tariff]:[Diwedd Tariff]]&gt;($B99+AE$6*$BB$2)),ImportSupplyContract[[Ceiniogau fesul kWh]:[Ceiniogau fesul kWh]],0,,)</f>
        <v>0</v>
      </c>
      <c r="AF99" s="77" cm="1">
        <f t="array" ref="AF99">_xlfn.XLOOKUP(1,(ImportSupplyContract[[Dechrau Tariff ]:[Dechrau Tariff ]]&lt;=($B99+AF$6*$BB$2))*(ImportSupplyContract[[Diwedd Tariff]:[Diwedd Tariff]]&gt;($B99+AF$6*$BB$2)),ImportSupplyContract[[Ceiniogau fesul kWh]:[Ceiniogau fesul kWh]],0,,)</f>
        <v>0</v>
      </c>
      <c r="AG99" s="77" cm="1">
        <f t="array" ref="AG99">_xlfn.XLOOKUP(1,(ImportSupplyContract[[Dechrau Tariff ]:[Dechrau Tariff ]]&lt;=($B99+AG$6*$BB$2))*(ImportSupplyContract[[Diwedd Tariff]:[Diwedd Tariff]]&gt;($B99+AG$6*$BB$2)),ImportSupplyContract[[Ceiniogau fesul kWh]:[Ceiniogau fesul kWh]],0,,)</f>
        <v>0</v>
      </c>
      <c r="AH99" s="77" cm="1">
        <f t="array" ref="AH99">_xlfn.XLOOKUP(1,(ImportSupplyContract[[Dechrau Tariff ]:[Dechrau Tariff ]]&lt;=($B99+AH$6*$BB$2))*(ImportSupplyContract[[Diwedd Tariff]:[Diwedd Tariff]]&gt;($B99+AH$6*$BB$2)),ImportSupplyContract[[Ceiniogau fesul kWh]:[Ceiniogau fesul kWh]],0,,)</f>
        <v>0</v>
      </c>
      <c r="AI99" s="77" cm="1">
        <f t="array" ref="AI99">_xlfn.XLOOKUP(1,(ImportSupplyContract[[Dechrau Tariff ]:[Dechrau Tariff ]]&lt;=($B99+AI$6*$BB$2))*(ImportSupplyContract[[Diwedd Tariff]:[Diwedd Tariff]]&gt;($B99+AI$6*$BB$2)),ImportSupplyContract[[Ceiniogau fesul kWh]:[Ceiniogau fesul kWh]],0,,)</f>
        <v>0</v>
      </c>
      <c r="AJ99" s="77" cm="1">
        <f t="array" ref="AJ99">_xlfn.XLOOKUP(1,(ImportSupplyContract[[Dechrau Tariff ]:[Dechrau Tariff ]]&lt;=($B99+AJ$6*$BB$2))*(ImportSupplyContract[[Diwedd Tariff]:[Diwedd Tariff]]&gt;($B99+AJ$6*$BB$2)),ImportSupplyContract[[Ceiniogau fesul kWh]:[Ceiniogau fesul kWh]],0,,)</f>
        <v>0</v>
      </c>
      <c r="AK99" s="77" cm="1">
        <f t="array" ref="AK99">_xlfn.XLOOKUP(1,(ImportSupplyContract[[Dechrau Tariff ]:[Dechrau Tariff ]]&lt;=($B99+AK$6*$BB$2))*(ImportSupplyContract[[Diwedd Tariff]:[Diwedd Tariff]]&gt;($B99+AK$6*$BB$2)),ImportSupplyContract[[Ceiniogau fesul kWh]:[Ceiniogau fesul kWh]],0,,)</f>
        <v>0</v>
      </c>
      <c r="AL99" s="77" cm="1">
        <f t="array" ref="AL99">_xlfn.XLOOKUP(1,(ImportSupplyContract[[Dechrau Tariff ]:[Dechrau Tariff ]]&lt;=($B99+AL$6*$BB$2))*(ImportSupplyContract[[Diwedd Tariff]:[Diwedd Tariff]]&gt;($B99+AL$6*$BB$2)),ImportSupplyContract[[Ceiniogau fesul kWh]:[Ceiniogau fesul kWh]],0,,)</f>
        <v>0</v>
      </c>
      <c r="AM99" s="77" cm="1">
        <f t="array" ref="AM99">_xlfn.XLOOKUP(1,(ImportSupplyContract[[Dechrau Tariff ]:[Dechrau Tariff ]]&lt;=($B99+AM$6*$BB$2))*(ImportSupplyContract[[Diwedd Tariff]:[Diwedd Tariff]]&gt;($B99+AM$6*$BB$2)),ImportSupplyContract[[Ceiniogau fesul kWh]:[Ceiniogau fesul kWh]],0,,)</f>
        <v>0</v>
      </c>
      <c r="AN99" s="77" cm="1">
        <f t="array" ref="AN99">_xlfn.XLOOKUP(1,(ImportSupplyContract[[Dechrau Tariff ]:[Dechrau Tariff ]]&lt;=($B99+AN$6*$BB$2))*(ImportSupplyContract[[Diwedd Tariff]:[Diwedd Tariff]]&gt;($B99+AN$6*$BB$2)),ImportSupplyContract[[Ceiniogau fesul kWh]:[Ceiniogau fesul kWh]],0,,)</f>
        <v>0</v>
      </c>
      <c r="AO99" s="77" cm="1">
        <f t="array" ref="AO99">_xlfn.XLOOKUP(1,(ImportSupplyContract[[Dechrau Tariff ]:[Dechrau Tariff ]]&lt;=($B99+AO$6*$BB$2))*(ImportSupplyContract[[Diwedd Tariff]:[Diwedd Tariff]]&gt;($B99+AO$6*$BB$2)),ImportSupplyContract[[Ceiniogau fesul kWh]:[Ceiniogau fesul kWh]],0,,)</f>
        <v>0</v>
      </c>
      <c r="AP99" s="77" cm="1">
        <f t="array" ref="AP99">_xlfn.XLOOKUP(1,(ImportSupplyContract[[Dechrau Tariff ]:[Dechrau Tariff ]]&lt;=($B99+AP$6*$BB$2))*(ImportSupplyContract[[Diwedd Tariff]:[Diwedd Tariff]]&gt;($B99+AP$6*$BB$2)),ImportSupplyContract[[Ceiniogau fesul kWh]:[Ceiniogau fesul kWh]],0,,)</f>
        <v>0</v>
      </c>
      <c r="AQ99" s="77" cm="1">
        <f t="array" ref="AQ99">_xlfn.XLOOKUP(1,(ImportSupplyContract[[Dechrau Tariff ]:[Dechrau Tariff ]]&lt;=($B99+AQ$6*$BB$2))*(ImportSupplyContract[[Diwedd Tariff]:[Diwedd Tariff]]&gt;($B99+AQ$6*$BB$2)),ImportSupplyContract[[Ceiniogau fesul kWh]:[Ceiniogau fesul kWh]],0,,)</f>
        <v>0</v>
      </c>
      <c r="AR99" s="77" cm="1">
        <f t="array" ref="AR99">_xlfn.XLOOKUP(1,(ImportSupplyContract[[Dechrau Tariff ]:[Dechrau Tariff ]]&lt;=($B99+AR$6*$BB$2))*(ImportSupplyContract[[Diwedd Tariff]:[Diwedd Tariff]]&gt;($B99+AR$6*$BB$2)),ImportSupplyContract[[Ceiniogau fesul kWh]:[Ceiniogau fesul kWh]],0,,)</f>
        <v>0</v>
      </c>
      <c r="AS99" s="77" cm="1">
        <f t="array" ref="AS99">_xlfn.XLOOKUP(1,(ImportSupplyContract[[Dechrau Tariff ]:[Dechrau Tariff ]]&lt;=($B99+AS$6*$BB$2))*(ImportSupplyContract[[Diwedd Tariff]:[Diwedd Tariff]]&gt;($B99+AS$6*$BB$2)),ImportSupplyContract[[Ceiniogau fesul kWh]:[Ceiniogau fesul kWh]],0,,)</f>
        <v>0</v>
      </c>
      <c r="AT99" s="77" cm="1">
        <f t="array" ref="AT99">_xlfn.XLOOKUP(1,(ImportSupplyContract[[Dechrau Tariff ]:[Dechrau Tariff ]]&lt;=($B99+AT$6*$BB$2))*(ImportSupplyContract[[Diwedd Tariff]:[Diwedd Tariff]]&gt;($B99+AT$6*$BB$2)),ImportSupplyContract[[Ceiniogau fesul kWh]:[Ceiniogau fesul kWh]],0,,)</f>
        <v>0</v>
      </c>
      <c r="AU99" s="77" cm="1">
        <f t="array" ref="AU99">_xlfn.XLOOKUP(1,(ImportSupplyContract[[Dechrau Tariff ]:[Dechrau Tariff ]]&lt;=($B99+AU$6*$BB$2))*(ImportSupplyContract[[Diwedd Tariff]:[Diwedd Tariff]]&gt;($B99+AU$6*$BB$2)),ImportSupplyContract[[Ceiniogau fesul kWh]:[Ceiniogau fesul kWh]],0,,)</f>
        <v>0</v>
      </c>
      <c r="AV99" s="77" cm="1">
        <f t="array" ref="AV99">_xlfn.XLOOKUP(1,(ImportSupplyContract[[Dechrau Tariff ]:[Dechrau Tariff ]]&lt;=($B99+AV$6*$BB$2))*(ImportSupplyContract[[Diwedd Tariff]:[Diwedd Tariff]]&gt;($B99+AV$6*$BB$2)),ImportSupplyContract[[Ceiniogau fesul kWh]:[Ceiniogau fesul kWh]],0,,)</f>
        <v>0</v>
      </c>
      <c r="AW99" s="77" cm="1">
        <f t="array" ref="AW99">_xlfn.XLOOKUP(1,(ImportSupplyContract[[Dechrau Tariff ]:[Dechrau Tariff ]]&lt;=($B99+AW$6*$BB$2))*(ImportSupplyContract[[Diwedd Tariff]:[Diwedd Tariff]]&gt;($B99+AW$6*$BB$2)),ImportSupplyContract[[Ceiniogau fesul kWh]:[Ceiniogau fesul kWh]],0,,)</f>
        <v>0</v>
      </c>
      <c r="AX99" s="77" cm="1">
        <f t="array" ref="AX99">_xlfn.XLOOKUP(1,(ImportSupplyContract[[Dechrau Tariff ]:[Dechrau Tariff ]]&lt;=($B99+AX$6*$BB$2))*(ImportSupplyContract[[Diwedd Tariff]:[Diwedd Tariff]]&gt;($B99+AX$6*$BB$2)),ImportSupplyContract[[Ceiniogau fesul kWh]:[Ceiniogau fesul kWh]],0,,)</f>
        <v>0</v>
      </c>
    </row>
    <row r="100" spans="2:50" x14ac:dyDescent="0.3">
      <c r="B100" s="30">
        <v>45385</v>
      </c>
      <c r="C100" s="77" cm="1">
        <f t="array" ref="C100">_xlfn.XLOOKUP(1,(ImportSupplyContract[[Dechrau Tariff ]:[Dechrau Tariff ]]&lt;=($B100+C$6*$BB$2))*(ImportSupplyContract[[Diwedd Tariff]:[Diwedd Tariff]]&gt;($B100+C$6*$BB$2)),ImportSupplyContract[[Ceiniogau fesul kWh]:[Ceiniogau fesul kWh]],0,,)</f>
        <v>0</v>
      </c>
      <c r="D100" s="77" cm="1">
        <f t="array" ref="D100">_xlfn.XLOOKUP(1,(ImportSupplyContract[[Dechrau Tariff ]:[Dechrau Tariff ]]&lt;=($B100+D$6*$BB$2))*(ImportSupplyContract[[Diwedd Tariff]:[Diwedd Tariff]]&gt;($B100+D$6*$BB$2)),ImportSupplyContract[[Ceiniogau fesul kWh]:[Ceiniogau fesul kWh]],0,,)</f>
        <v>0</v>
      </c>
      <c r="E100" s="77" cm="1">
        <f t="array" ref="E100">_xlfn.XLOOKUP(1,(ImportSupplyContract[[Dechrau Tariff ]:[Dechrau Tariff ]]&lt;=($B100+E$6*$BB$2))*(ImportSupplyContract[[Diwedd Tariff]:[Diwedd Tariff]]&gt;($B100+E$6*$BB$2)),ImportSupplyContract[[Ceiniogau fesul kWh]:[Ceiniogau fesul kWh]],0,,)</f>
        <v>0</v>
      </c>
      <c r="F100" s="77" cm="1">
        <f t="array" ref="F100">_xlfn.XLOOKUP(1,(ImportSupplyContract[[Dechrau Tariff ]:[Dechrau Tariff ]]&lt;=($B100+F$6*$BB$2))*(ImportSupplyContract[[Diwedd Tariff]:[Diwedd Tariff]]&gt;($B100+F$6*$BB$2)),ImportSupplyContract[[Ceiniogau fesul kWh]:[Ceiniogau fesul kWh]],0,,)</f>
        <v>0</v>
      </c>
      <c r="G100" s="77" cm="1">
        <f t="array" ref="G100">_xlfn.XLOOKUP(1,(ImportSupplyContract[[Dechrau Tariff ]:[Dechrau Tariff ]]&lt;=($B100+G$6*$BB$2))*(ImportSupplyContract[[Diwedd Tariff]:[Diwedd Tariff]]&gt;($B100+G$6*$BB$2)),ImportSupplyContract[[Ceiniogau fesul kWh]:[Ceiniogau fesul kWh]],0,,)</f>
        <v>0</v>
      </c>
      <c r="H100" s="77" cm="1">
        <f t="array" ref="H100">_xlfn.XLOOKUP(1,(ImportSupplyContract[[Dechrau Tariff ]:[Dechrau Tariff ]]&lt;=($B100+H$6*$BB$2))*(ImportSupplyContract[[Diwedd Tariff]:[Diwedd Tariff]]&gt;($B100+H$6*$BB$2)),ImportSupplyContract[[Ceiniogau fesul kWh]:[Ceiniogau fesul kWh]],0,,)</f>
        <v>0</v>
      </c>
      <c r="I100" s="77" cm="1">
        <f t="array" ref="I100">_xlfn.XLOOKUP(1,(ImportSupplyContract[[Dechrau Tariff ]:[Dechrau Tariff ]]&lt;=($B100+I$6*$BB$2))*(ImportSupplyContract[[Diwedd Tariff]:[Diwedd Tariff]]&gt;($B100+I$6*$BB$2)),ImportSupplyContract[[Ceiniogau fesul kWh]:[Ceiniogau fesul kWh]],0,,)</f>
        <v>0</v>
      </c>
      <c r="J100" s="77" cm="1">
        <f t="array" ref="J100">_xlfn.XLOOKUP(1,(ImportSupplyContract[[Dechrau Tariff ]:[Dechrau Tariff ]]&lt;=($B100+J$6*$BB$2))*(ImportSupplyContract[[Diwedd Tariff]:[Diwedd Tariff]]&gt;($B100+J$6*$BB$2)),ImportSupplyContract[[Ceiniogau fesul kWh]:[Ceiniogau fesul kWh]],0,,)</f>
        <v>0</v>
      </c>
      <c r="K100" s="77" cm="1">
        <f t="array" ref="K100">_xlfn.XLOOKUP(1,(ImportSupplyContract[[Dechrau Tariff ]:[Dechrau Tariff ]]&lt;=($B100+K$6*$BB$2))*(ImportSupplyContract[[Diwedd Tariff]:[Diwedd Tariff]]&gt;($B100+K$6*$BB$2)),ImportSupplyContract[[Ceiniogau fesul kWh]:[Ceiniogau fesul kWh]],0,,)</f>
        <v>0</v>
      </c>
      <c r="L100" s="77" cm="1">
        <f t="array" ref="L100">_xlfn.XLOOKUP(1,(ImportSupplyContract[[Dechrau Tariff ]:[Dechrau Tariff ]]&lt;=($B100+L$6*$BB$2))*(ImportSupplyContract[[Diwedd Tariff]:[Diwedd Tariff]]&gt;($B100+L$6*$BB$2)),ImportSupplyContract[[Ceiniogau fesul kWh]:[Ceiniogau fesul kWh]],0,,)</f>
        <v>0</v>
      </c>
      <c r="M100" s="77" cm="1">
        <f t="array" ref="M100">_xlfn.XLOOKUP(1,(ImportSupplyContract[[Dechrau Tariff ]:[Dechrau Tariff ]]&lt;=($B100+M$6*$BB$2))*(ImportSupplyContract[[Diwedd Tariff]:[Diwedd Tariff]]&gt;($B100+M$6*$BB$2)),ImportSupplyContract[[Ceiniogau fesul kWh]:[Ceiniogau fesul kWh]],0,,)</f>
        <v>0</v>
      </c>
      <c r="N100" s="77" cm="1">
        <f t="array" ref="N100">_xlfn.XLOOKUP(1,(ImportSupplyContract[[Dechrau Tariff ]:[Dechrau Tariff ]]&lt;=($B100+N$6*$BB$2))*(ImportSupplyContract[[Diwedd Tariff]:[Diwedd Tariff]]&gt;($B100+N$6*$BB$2)),ImportSupplyContract[[Ceiniogau fesul kWh]:[Ceiniogau fesul kWh]],0,,)</f>
        <v>0</v>
      </c>
      <c r="O100" s="77" cm="1">
        <f t="array" ref="O100">_xlfn.XLOOKUP(1,(ImportSupplyContract[[Dechrau Tariff ]:[Dechrau Tariff ]]&lt;=($B100+O$6*$BB$2))*(ImportSupplyContract[[Diwedd Tariff]:[Diwedd Tariff]]&gt;($B100+O$6*$BB$2)),ImportSupplyContract[[Ceiniogau fesul kWh]:[Ceiniogau fesul kWh]],0,,)</f>
        <v>0</v>
      </c>
      <c r="P100" s="77" cm="1">
        <f t="array" ref="P100">_xlfn.XLOOKUP(1,(ImportSupplyContract[[Dechrau Tariff ]:[Dechrau Tariff ]]&lt;=($B100+P$6*$BB$2))*(ImportSupplyContract[[Diwedd Tariff]:[Diwedd Tariff]]&gt;($B100+P$6*$BB$2)),ImportSupplyContract[[Ceiniogau fesul kWh]:[Ceiniogau fesul kWh]],0,,)</f>
        <v>0</v>
      </c>
      <c r="Q100" s="77" cm="1">
        <f t="array" ref="Q100">_xlfn.XLOOKUP(1,(ImportSupplyContract[[Dechrau Tariff ]:[Dechrau Tariff ]]&lt;=($B100+Q$6*$BB$2))*(ImportSupplyContract[[Diwedd Tariff]:[Diwedd Tariff]]&gt;($B100+Q$6*$BB$2)),ImportSupplyContract[[Ceiniogau fesul kWh]:[Ceiniogau fesul kWh]],0,,)</f>
        <v>0</v>
      </c>
      <c r="R100" s="77" cm="1">
        <f t="array" ref="R100">_xlfn.XLOOKUP(1,(ImportSupplyContract[[Dechrau Tariff ]:[Dechrau Tariff ]]&lt;=($B100+R$6*$BB$2))*(ImportSupplyContract[[Diwedd Tariff]:[Diwedd Tariff]]&gt;($B100+R$6*$BB$2)),ImportSupplyContract[[Ceiniogau fesul kWh]:[Ceiniogau fesul kWh]],0,,)</f>
        <v>0</v>
      </c>
      <c r="S100" s="77" cm="1">
        <f t="array" ref="S100">_xlfn.XLOOKUP(1,(ImportSupplyContract[[Dechrau Tariff ]:[Dechrau Tariff ]]&lt;=($B100+S$6*$BB$2))*(ImportSupplyContract[[Diwedd Tariff]:[Diwedd Tariff]]&gt;($B100+S$6*$BB$2)),ImportSupplyContract[[Ceiniogau fesul kWh]:[Ceiniogau fesul kWh]],0,,)</f>
        <v>0</v>
      </c>
      <c r="T100" s="77" cm="1">
        <f t="array" ref="T100">_xlfn.XLOOKUP(1,(ImportSupplyContract[[Dechrau Tariff ]:[Dechrau Tariff ]]&lt;=($B100+T$6*$BB$2))*(ImportSupplyContract[[Diwedd Tariff]:[Diwedd Tariff]]&gt;($B100+T$6*$BB$2)),ImportSupplyContract[[Ceiniogau fesul kWh]:[Ceiniogau fesul kWh]],0,,)</f>
        <v>0</v>
      </c>
      <c r="U100" s="77" cm="1">
        <f t="array" ref="U100">_xlfn.XLOOKUP(1,(ImportSupplyContract[[Dechrau Tariff ]:[Dechrau Tariff ]]&lt;=($B100+U$6*$BB$2))*(ImportSupplyContract[[Diwedd Tariff]:[Diwedd Tariff]]&gt;($B100+U$6*$BB$2)),ImportSupplyContract[[Ceiniogau fesul kWh]:[Ceiniogau fesul kWh]],0,,)</f>
        <v>0</v>
      </c>
      <c r="V100" s="77" cm="1">
        <f t="array" ref="V100">_xlfn.XLOOKUP(1,(ImportSupplyContract[[Dechrau Tariff ]:[Dechrau Tariff ]]&lt;=($B100+V$6*$BB$2))*(ImportSupplyContract[[Diwedd Tariff]:[Diwedd Tariff]]&gt;($B100+V$6*$BB$2)),ImportSupplyContract[[Ceiniogau fesul kWh]:[Ceiniogau fesul kWh]],0,,)</f>
        <v>0</v>
      </c>
      <c r="W100" s="77" cm="1">
        <f t="array" ref="W100">_xlfn.XLOOKUP(1,(ImportSupplyContract[[Dechrau Tariff ]:[Dechrau Tariff ]]&lt;=($B100+W$6*$BB$2))*(ImportSupplyContract[[Diwedd Tariff]:[Diwedd Tariff]]&gt;($B100+W$6*$BB$2)),ImportSupplyContract[[Ceiniogau fesul kWh]:[Ceiniogau fesul kWh]],0,,)</f>
        <v>0</v>
      </c>
      <c r="X100" s="77" cm="1">
        <f t="array" ref="X100">_xlfn.XLOOKUP(1,(ImportSupplyContract[[Dechrau Tariff ]:[Dechrau Tariff ]]&lt;=($B100+X$6*$BB$2))*(ImportSupplyContract[[Diwedd Tariff]:[Diwedd Tariff]]&gt;($B100+X$6*$BB$2)),ImportSupplyContract[[Ceiniogau fesul kWh]:[Ceiniogau fesul kWh]],0,,)</f>
        <v>0</v>
      </c>
      <c r="Y100" s="77" cm="1">
        <f t="array" ref="Y100">_xlfn.XLOOKUP(1,(ImportSupplyContract[[Dechrau Tariff ]:[Dechrau Tariff ]]&lt;=($B100+Y$6*$BB$2))*(ImportSupplyContract[[Diwedd Tariff]:[Diwedd Tariff]]&gt;($B100+Y$6*$BB$2)),ImportSupplyContract[[Ceiniogau fesul kWh]:[Ceiniogau fesul kWh]],0,,)</f>
        <v>0</v>
      </c>
      <c r="Z100" s="77" cm="1">
        <f t="array" ref="Z100">_xlfn.XLOOKUP(1,(ImportSupplyContract[[Dechrau Tariff ]:[Dechrau Tariff ]]&lt;=($B100+Z$6*$BB$2))*(ImportSupplyContract[[Diwedd Tariff]:[Diwedd Tariff]]&gt;($B100+Z$6*$BB$2)),ImportSupplyContract[[Ceiniogau fesul kWh]:[Ceiniogau fesul kWh]],0,,)</f>
        <v>0</v>
      </c>
      <c r="AA100" s="77" cm="1">
        <f t="array" ref="AA100">_xlfn.XLOOKUP(1,(ImportSupplyContract[[Dechrau Tariff ]:[Dechrau Tariff ]]&lt;=($B100+AA$6*$BB$2))*(ImportSupplyContract[[Diwedd Tariff]:[Diwedd Tariff]]&gt;($B100+AA$6*$BB$2)),ImportSupplyContract[[Ceiniogau fesul kWh]:[Ceiniogau fesul kWh]],0,,)</f>
        <v>0</v>
      </c>
      <c r="AB100" s="77" cm="1">
        <f t="array" ref="AB100">_xlfn.XLOOKUP(1,(ImportSupplyContract[[Dechrau Tariff ]:[Dechrau Tariff ]]&lt;=($B100+AB$6*$BB$2))*(ImportSupplyContract[[Diwedd Tariff]:[Diwedd Tariff]]&gt;($B100+AB$6*$BB$2)),ImportSupplyContract[[Ceiniogau fesul kWh]:[Ceiniogau fesul kWh]],0,,)</f>
        <v>0</v>
      </c>
      <c r="AC100" s="77" cm="1">
        <f t="array" ref="AC100">_xlfn.XLOOKUP(1,(ImportSupplyContract[[Dechrau Tariff ]:[Dechrau Tariff ]]&lt;=($B100+AC$6*$BB$2))*(ImportSupplyContract[[Diwedd Tariff]:[Diwedd Tariff]]&gt;($B100+AC$6*$BB$2)),ImportSupplyContract[[Ceiniogau fesul kWh]:[Ceiniogau fesul kWh]],0,,)</f>
        <v>0</v>
      </c>
      <c r="AD100" s="77" cm="1">
        <f t="array" ref="AD100">_xlfn.XLOOKUP(1,(ImportSupplyContract[[Dechrau Tariff ]:[Dechrau Tariff ]]&lt;=($B100+AD$6*$BB$2))*(ImportSupplyContract[[Diwedd Tariff]:[Diwedd Tariff]]&gt;($B100+AD$6*$BB$2)),ImportSupplyContract[[Ceiniogau fesul kWh]:[Ceiniogau fesul kWh]],0,,)</f>
        <v>0</v>
      </c>
      <c r="AE100" s="77" cm="1">
        <f t="array" ref="AE100">_xlfn.XLOOKUP(1,(ImportSupplyContract[[Dechrau Tariff ]:[Dechrau Tariff ]]&lt;=($B100+AE$6*$BB$2))*(ImportSupplyContract[[Diwedd Tariff]:[Diwedd Tariff]]&gt;($B100+AE$6*$BB$2)),ImportSupplyContract[[Ceiniogau fesul kWh]:[Ceiniogau fesul kWh]],0,,)</f>
        <v>0</v>
      </c>
      <c r="AF100" s="77" cm="1">
        <f t="array" ref="AF100">_xlfn.XLOOKUP(1,(ImportSupplyContract[[Dechrau Tariff ]:[Dechrau Tariff ]]&lt;=($B100+AF$6*$BB$2))*(ImportSupplyContract[[Diwedd Tariff]:[Diwedd Tariff]]&gt;($B100+AF$6*$BB$2)),ImportSupplyContract[[Ceiniogau fesul kWh]:[Ceiniogau fesul kWh]],0,,)</f>
        <v>0</v>
      </c>
      <c r="AG100" s="77" cm="1">
        <f t="array" ref="AG100">_xlfn.XLOOKUP(1,(ImportSupplyContract[[Dechrau Tariff ]:[Dechrau Tariff ]]&lt;=($B100+AG$6*$BB$2))*(ImportSupplyContract[[Diwedd Tariff]:[Diwedd Tariff]]&gt;($B100+AG$6*$BB$2)),ImportSupplyContract[[Ceiniogau fesul kWh]:[Ceiniogau fesul kWh]],0,,)</f>
        <v>0</v>
      </c>
      <c r="AH100" s="77" cm="1">
        <f t="array" ref="AH100">_xlfn.XLOOKUP(1,(ImportSupplyContract[[Dechrau Tariff ]:[Dechrau Tariff ]]&lt;=($B100+AH$6*$BB$2))*(ImportSupplyContract[[Diwedd Tariff]:[Diwedd Tariff]]&gt;($B100+AH$6*$BB$2)),ImportSupplyContract[[Ceiniogau fesul kWh]:[Ceiniogau fesul kWh]],0,,)</f>
        <v>0</v>
      </c>
      <c r="AI100" s="77" cm="1">
        <f t="array" ref="AI100">_xlfn.XLOOKUP(1,(ImportSupplyContract[[Dechrau Tariff ]:[Dechrau Tariff ]]&lt;=($B100+AI$6*$BB$2))*(ImportSupplyContract[[Diwedd Tariff]:[Diwedd Tariff]]&gt;($B100+AI$6*$BB$2)),ImportSupplyContract[[Ceiniogau fesul kWh]:[Ceiniogau fesul kWh]],0,,)</f>
        <v>0</v>
      </c>
      <c r="AJ100" s="77" cm="1">
        <f t="array" ref="AJ100">_xlfn.XLOOKUP(1,(ImportSupplyContract[[Dechrau Tariff ]:[Dechrau Tariff ]]&lt;=($B100+AJ$6*$BB$2))*(ImportSupplyContract[[Diwedd Tariff]:[Diwedd Tariff]]&gt;($B100+AJ$6*$BB$2)),ImportSupplyContract[[Ceiniogau fesul kWh]:[Ceiniogau fesul kWh]],0,,)</f>
        <v>0</v>
      </c>
      <c r="AK100" s="77" cm="1">
        <f t="array" ref="AK100">_xlfn.XLOOKUP(1,(ImportSupplyContract[[Dechrau Tariff ]:[Dechrau Tariff ]]&lt;=($B100+AK$6*$BB$2))*(ImportSupplyContract[[Diwedd Tariff]:[Diwedd Tariff]]&gt;($B100+AK$6*$BB$2)),ImportSupplyContract[[Ceiniogau fesul kWh]:[Ceiniogau fesul kWh]],0,,)</f>
        <v>0</v>
      </c>
      <c r="AL100" s="77" cm="1">
        <f t="array" ref="AL100">_xlfn.XLOOKUP(1,(ImportSupplyContract[[Dechrau Tariff ]:[Dechrau Tariff ]]&lt;=($B100+AL$6*$BB$2))*(ImportSupplyContract[[Diwedd Tariff]:[Diwedd Tariff]]&gt;($B100+AL$6*$BB$2)),ImportSupplyContract[[Ceiniogau fesul kWh]:[Ceiniogau fesul kWh]],0,,)</f>
        <v>0</v>
      </c>
      <c r="AM100" s="77" cm="1">
        <f t="array" ref="AM100">_xlfn.XLOOKUP(1,(ImportSupplyContract[[Dechrau Tariff ]:[Dechrau Tariff ]]&lt;=($B100+AM$6*$BB$2))*(ImportSupplyContract[[Diwedd Tariff]:[Diwedd Tariff]]&gt;($B100+AM$6*$BB$2)),ImportSupplyContract[[Ceiniogau fesul kWh]:[Ceiniogau fesul kWh]],0,,)</f>
        <v>0</v>
      </c>
      <c r="AN100" s="77" cm="1">
        <f t="array" ref="AN100">_xlfn.XLOOKUP(1,(ImportSupplyContract[[Dechrau Tariff ]:[Dechrau Tariff ]]&lt;=($B100+AN$6*$BB$2))*(ImportSupplyContract[[Diwedd Tariff]:[Diwedd Tariff]]&gt;($B100+AN$6*$BB$2)),ImportSupplyContract[[Ceiniogau fesul kWh]:[Ceiniogau fesul kWh]],0,,)</f>
        <v>0</v>
      </c>
      <c r="AO100" s="77" cm="1">
        <f t="array" ref="AO100">_xlfn.XLOOKUP(1,(ImportSupplyContract[[Dechrau Tariff ]:[Dechrau Tariff ]]&lt;=($B100+AO$6*$BB$2))*(ImportSupplyContract[[Diwedd Tariff]:[Diwedd Tariff]]&gt;($B100+AO$6*$BB$2)),ImportSupplyContract[[Ceiniogau fesul kWh]:[Ceiniogau fesul kWh]],0,,)</f>
        <v>0</v>
      </c>
      <c r="AP100" s="77" cm="1">
        <f t="array" ref="AP100">_xlfn.XLOOKUP(1,(ImportSupplyContract[[Dechrau Tariff ]:[Dechrau Tariff ]]&lt;=($B100+AP$6*$BB$2))*(ImportSupplyContract[[Diwedd Tariff]:[Diwedd Tariff]]&gt;($B100+AP$6*$BB$2)),ImportSupplyContract[[Ceiniogau fesul kWh]:[Ceiniogau fesul kWh]],0,,)</f>
        <v>0</v>
      </c>
      <c r="AQ100" s="77" cm="1">
        <f t="array" ref="AQ100">_xlfn.XLOOKUP(1,(ImportSupplyContract[[Dechrau Tariff ]:[Dechrau Tariff ]]&lt;=($B100+AQ$6*$BB$2))*(ImportSupplyContract[[Diwedd Tariff]:[Diwedd Tariff]]&gt;($B100+AQ$6*$BB$2)),ImportSupplyContract[[Ceiniogau fesul kWh]:[Ceiniogau fesul kWh]],0,,)</f>
        <v>0</v>
      </c>
      <c r="AR100" s="77" cm="1">
        <f t="array" ref="AR100">_xlfn.XLOOKUP(1,(ImportSupplyContract[[Dechrau Tariff ]:[Dechrau Tariff ]]&lt;=($B100+AR$6*$BB$2))*(ImportSupplyContract[[Diwedd Tariff]:[Diwedd Tariff]]&gt;($B100+AR$6*$BB$2)),ImportSupplyContract[[Ceiniogau fesul kWh]:[Ceiniogau fesul kWh]],0,,)</f>
        <v>0</v>
      </c>
      <c r="AS100" s="77" cm="1">
        <f t="array" ref="AS100">_xlfn.XLOOKUP(1,(ImportSupplyContract[[Dechrau Tariff ]:[Dechrau Tariff ]]&lt;=($B100+AS$6*$BB$2))*(ImportSupplyContract[[Diwedd Tariff]:[Diwedd Tariff]]&gt;($B100+AS$6*$BB$2)),ImportSupplyContract[[Ceiniogau fesul kWh]:[Ceiniogau fesul kWh]],0,,)</f>
        <v>0</v>
      </c>
      <c r="AT100" s="77" cm="1">
        <f t="array" ref="AT100">_xlfn.XLOOKUP(1,(ImportSupplyContract[[Dechrau Tariff ]:[Dechrau Tariff ]]&lt;=($B100+AT$6*$BB$2))*(ImportSupplyContract[[Diwedd Tariff]:[Diwedd Tariff]]&gt;($B100+AT$6*$BB$2)),ImportSupplyContract[[Ceiniogau fesul kWh]:[Ceiniogau fesul kWh]],0,,)</f>
        <v>0</v>
      </c>
      <c r="AU100" s="77" cm="1">
        <f t="array" ref="AU100">_xlfn.XLOOKUP(1,(ImportSupplyContract[[Dechrau Tariff ]:[Dechrau Tariff ]]&lt;=($B100+AU$6*$BB$2))*(ImportSupplyContract[[Diwedd Tariff]:[Diwedd Tariff]]&gt;($B100+AU$6*$BB$2)),ImportSupplyContract[[Ceiniogau fesul kWh]:[Ceiniogau fesul kWh]],0,,)</f>
        <v>0</v>
      </c>
      <c r="AV100" s="77" cm="1">
        <f t="array" ref="AV100">_xlfn.XLOOKUP(1,(ImportSupplyContract[[Dechrau Tariff ]:[Dechrau Tariff ]]&lt;=($B100+AV$6*$BB$2))*(ImportSupplyContract[[Diwedd Tariff]:[Diwedd Tariff]]&gt;($B100+AV$6*$BB$2)),ImportSupplyContract[[Ceiniogau fesul kWh]:[Ceiniogau fesul kWh]],0,,)</f>
        <v>0</v>
      </c>
      <c r="AW100" s="77" cm="1">
        <f t="array" ref="AW100">_xlfn.XLOOKUP(1,(ImportSupplyContract[[Dechrau Tariff ]:[Dechrau Tariff ]]&lt;=($B100+AW$6*$BB$2))*(ImportSupplyContract[[Diwedd Tariff]:[Diwedd Tariff]]&gt;($B100+AW$6*$BB$2)),ImportSupplyContract[[Ceiniogau fesul kWh]:[Ceiniogau fesul kWh]],0,,)</f>
        <v>0</v>
      </c>
      <c r="AX100" s="77" cm="1">
        <f t="array" ref="AX100">_xlfn.XLOOKUP(1,(ImportSupplyContract[[Dechrau Tariff ]:[Dechrau Tariff ]]&lt;=($B100+AX$6*$BB$2))*(ImportSupplyContract[[Diwedd Tariff]:[Diwedd Tariff]]&gt;($B100+AX$6*$BB$2)),ImportSupplyContract[[Ceiniogau fesul kWh]:[Ceiniogau fesul kWh]],0,,)</f>
        <v>0</v>
      </c>
    </row>
    <row r="101" spans="2:50" x14ac:dyDescent="0.3">
      <c r="B101" s="30">
        <v>45386</v>
      </c>
      <c r="C101" s="77" cm="1">
        <f t="array" ref="C101">_xlfn.XLOOKUP(1,(ImportSupplyContract[[Dechrau Tariff ]:[Dechrau Tariff ]]&lt;=($B101+C$6*$BB$2))*(ImportSupplyContract[[Diwedd Tariff]:[Diwedd Tariff]]&gt;($B101+C$6*$BB$2)),ImportSupplyContract[[Ceiniogau fesul kWh]:[Ceiniogau fesul kWh]],0,,)</f>
        <v>0</v>
      </c>
      <c r="D101" s="77" cm="1">
        <f t="array" ref="D101">_xlfn.XLOOKUP(1,(ImportSupplyContract[[Dechrau Tariff ]:[Dechrau Tariff ]]&lt;=($B101+D$6*$BB$2))*(ImportSupplyContract[[Diwedd Tariff]:[Diwedd Tariff]]&gt;($B101+D$6*$BB$2)),ImportSupplyContract[[Ceiniogau fesul kWh]:[Ceiniogau fesul kWh]],0,,)</f>
        <v>0</v>
      </c>
      <c r="E101" s="77" cm="1">
        <f t="array" ref="E101">_xlfn.XLOOKUP(1,(ImportSupplyContract[[Dechrau Tariff ]:[Dechrau Tariff ]]&lt;=($B101+E$6*$BB$2))*(ImportSupplyContract[[Diwedd Tariff]:[Diwedd Tariff]]&gt;($B101+E$6*$BB$2)),ImportSupplyContract[[Ceiniogau fesul kWh]:[Ceiniogau fesul kWh]],0,,)</f>
        <v>0</v>
      </c>
      <c r="F101" s="77" cm="1">
        <f t="array" ref="F101">_xlfn.XLOOKUP(1,(ImportSupplyContract[[Dechrau Tariff ]:[Dechrau Tariff ]]&lt;=($B101+F$6*$BB$2))*(ImportSupplyContract[[Diwedd Tariff]:[Diwedd Tariff]]&gt;($B101+F$6*$BB$2)),ImportSupplyContract[[Ceiniogau fesul kWh]:[Ceiniogau fesul kWh]],0,,)</f>
        <v>0</v>
      </c>
      <c r="G101" s="77" cm="1">
        <f t="array" ref="G101">_xlfn.XLOOKUP(1,(ImportSupplyContract[[Dechrau Tariff ]:[Dechrau Tariff ]]&lt;=($B101+G$6*$BB$2))*(ImportSupplyContract[[Diwedd Tariff]:[Diwedd Tariff]]&gt;($B101+G$6*$BB$2)),ImportSupplyContract[[Ceiniogau fesul kWh]:[Ceiniogau fesul kWh]],0,,)</f>
        <v>0</v>
      </c>
      <c r="H101" s="77" cm="1">
        <f t="array" ref="H101">_xlfn.XLOOKUP(1,(ImportSupplyContract[[Dechrau Tariff ]:[Dechrau Tariff ]]&lt;=($B101+H$6*$BB$2))*(ImportSupplyContract[[Diwedd Tariff]:[Diwedd Tariff]]&gt;($B101+H$6*$BB$2)),ImportSupplyContract[[Ceiniogau fesul kWh]:[Ceiniogau fesul kWh]],0,,)</f>
        <v>0</v>
      </c>
      <c r="I101" s="77" cm="1">
        <f t="array" ref="I101">_xlfn.XLOOKUP(1,(ImportSupplyContract[[Dechrau Tariff ]:[Dechrau Tariff ]]&lt;=($B101+I$6*$BB$2))*(ImportSupplyContract[[Diwedd Tariff]:[Diwedd Tariff]]&gt;($B101+I$6*$BB$2)),ImportSupplyContract[[Ceiniogau fesul kWh]:[Ceiniogau fesul kWh]],0,,)</f>
        <v>0</v>
      </c>
      <c r="J101" s="77" cm="1">
        <f t="array" ref="J101">_xlfn.XLOOKUP(1,(ImportSupplyContract[[Dechrau Tariff ]:[Dechrau Tariff ]]&lt;=($B101+J$6*$BB$2))*(ImportSupplyContract[[Diwedd Tariff]:[Diwedd Tariff]]&gt;($B101+J$6*$BB$2)),ImportSupplyContract[[Ceiniogau fesul kWh]:[Ceiniogau fesul kWh]],0,,)</f>
        <v>0</v>
      </c>
      <c r="K101" s="77" cm="1">
        <f t="array" ref="K101">_xlfn.XLOOKUP(1,(ImportSupplyContract[[Dechrau Tariff ]:[Dechrau Tariff ]]&lt;=($B101+K$6*$BB$2))*(ImportSupplyContract[[Diwedd Tariff]:[Diwedd Tariff]]&gt;($B101+K$6*$BB$2)),ImportSupplyContract[[Ceiniogau fesul kWh]:[Ceiniogau fesul kWh]],0,,)</f>
        <v>0</v>
      </c>
      <c r="L101" s="77" cm="1">
        <f t="array" ref="L101">_xlfn.XLOOKUP(1,(ImportSupplyContract[[Dechrau Tariff ]:[Dechrau Tariff ]]&lt;=($B101+L$6*$BB$2))*(ImportSupplyContract[[Diwedd Tariff]:[Diwedd Tariff]]&gt;($B101+L$6*$BB$2)),ImportSupplyContract[[Ceiniogau fesul kWh]:[Ceiniogau fesul kWh]],0,,)</f>
        <v>0</v>
      </c>
      <c r="M101" s="77" cm="1">
        <f t="array" ref="M101">_xlfn.XLOOKUP(1,(ImportSupplyContract[[Dechrau Tariff ]:[Dechrau Tariff ]]&lt;=($B101+M$6*$BB$2))*(ImportSupplyContract[[Diwedd Tariff]:[Diwedd Tariff]]&gt;($B101+M$6*$BB$2)),ImportSupplyContract[[Ceiniogau fesul kWh]:[Ceiniogau fesul kWh]],0,,)</f>
        <v>0</v>
      </c>
      <c r="N101" s="77" cm="1">
        <f t="array" ref="N101">_xlfn.XLOOKUP(1,(ImportSupplyContract[[Dechrau Tariff ]:[Dechrau Tariff ]]&lt;=($B101+N$6*$BB$2))*(ImportSupplyContract[[Diwedd Tariff]:[Diwedd Tariff]]&gt;($B101+N$6*$BB$2)),ImportSupplyContract[[Ceiniogau fesul kWh]:[Ceiniogau fesul kWh]],0,,)</f>
        <v>0</v>
      </c>
      <c r="O101" s="77" cm="1">
        <f t="array" ref="O101">_xlfn.XLOOKUP(1,(ImportSupplyContract[[Dechrau Tariff ]:[Dechrau Tariff ]]&lt;=($B101+O$6*$BB$2))*(ImportSupplyContract[[Diwedd Tariff]:[Diwedd Tariff]]&gt;($B101+O$6*$BB$2)),ImportSupplyContract[[Ceiniogau fesul kWh]:[Ceiniogau fesul kWh]],0,,)</f>
        <v>0</v>
      </c>
      <c r="P101" s="77" cm="1">
        <f t="array" ref="P101">_xlfn.XLOOKUP(1,(ImportSupplyContract[[Dechrau Tariff ]:[Dechrau Tariff ]]&lt;=($B101+P$6*$BB$2))*(ImportSupplyContract[[Diwedd Tariff]:[Diwedd Tariff]]&gt;($B101+P$6*$BB$2)),ImportSupplyContract[[Ceiniogau fesul kWh]:[Ceiniogau fesul kWh]],0,,)</f>
        <v>0</v>
      </c>
      <c r="Q101" s="77" cm="1">
        <f t="array" ref="Q101">_xlfn.XLOOKUP(1,(ImportSupplyContract[[Dechrau Tariff ]:[Dechrau Tariff ]]&lt;=($B101+Q$6*$BB$2))*(ImportSupplyContract[[Diwedd Tariff]:[Diwedd Tariff]]&gt;($B101+Q$6*$BB$2)),ImportSupplyContract[[Ceiniogau fesul kWh]:[Ceiniogau fesul kWh]],0,,)</f>
        <v>0</v>
      </c>
      <c r="R101" s="77" cm="1">
        <f t="array" ref="R101">_xlfn.XLOOKUP(1,(ImportSupplyContract[[Dechrau Tariff ]:[Dechrau Tariff ]]&lt;=($B101+R$6*$BB$2))*(ImportSupplyContract[[Diwedd Tariff]:[Diwedd Tariff]]&gt;($B101+R$6*$BB$2)),ImportSupplyContract[[Ceiniogau fesul kWh]:[Ceiniogau fesul kWh]],0,,)</f>
        <v>0</v>
      </c>
      <c r="S101" s="77" cm="1">
        <f t="array" ref="S101">_xlfn.XLOOKUP(1,(ImportSupplyContract[[Dechrau Tariff ]:[Dechrau Tariff ]]&lt;=($B101+S$6*$BB$2))*(ImportSupplyContract[[Diwedd Tariff]:[Diwedd Tariff]]&gt;($B101+S$6*$BB$2)),ImportSupplyContract[[Ceiniogau fesul kWh]:[Ceiniogau fesul kWh]],0,,)</f>
        <v>0</v>
      </c>
      <c r="T101" s="77" cm="1">
        <f t="array" ref="T101">_xlfn.XLOOKUP(1,(ImportSupplyContract[[Dechrau Tariff ]:[Dechrau Tariff ]]&lt;=($B101+T$6*$BB$2))*(ImportSupplyContract[[Diwedd Tariff]:[Diwedd Tariff]]&gt;($B101+T$6*$BB$2)),ImportSupplyContract[[Ceiniogau fesul kWh]:[Ceiniogau fesul kWh]],0,,)</f>
        <v>0</v>
      </c>
      <c r="U101" s="77" cm="1">
        <f t="array" ref="U101">_xlfn.XLOOKUP(1,(ImportSupplyContract[[Dechrau Tariff ]:[Dechrau Tariff ]]&lt;=($B101+U$6*$BB$2))*(ImportSupplyContract[[Diwedd Tariff]:[Diwedd Tariff]]&gt;($B101+U$6*$BB$2)),ImportSupplyContract[[Ceiniogau fesul kWh]:[Ceiniogau fesul kWh]],0,,)</f>
        <v>0</v>
      </c>
      <c r="V101" s="77" cm="1">
        <f t="array" ref="V101">_xlfn.XLOOKUP(1,(ImportSupplyContract[[Dechrau Tariff ]:[Dechrau Tariff ]]&lt;=($B101+V$6*$BB$2))*(ImportSupplyContract[[Diwedd Tariff]:[Diwedd Tariff]]&gt;($B101+V$6*$BB$2)),ImportSupplyContract[[Ceiniogau fesul kWh]:[Ceiniogau fesul kWh]],0,,)</f>
        <v>0</v>
      </c>
      <c r="W101" s="77" cm="1">
        <f t="array" ref="W101">_xlfn.XLOOKUP(1,(ImportSupplyContract[[Dechrau Tariff ]:[Dechrau Tariff ]]&lt;=($B101+W$6*$BB$2))*(ImportSupplyContract[[Diwedd Tariff]:[Diwedd Tariff]]&gt;($B101+W$6*$BB$2)),ImportSupplyContract[[Ceiniogau fesul kWh]:[Ceiniogau fesul kWh]],0,,)</f>
        <v>0</v>
      </c>
      <c r="X101" s="77" cm="1">
        <f t="array" ref="X101">_xlfn.XLOOKUP(1,(ImportSupplyContract[[Dechrau Tariff ]:[Dechrau Tariff ]]&lt;=($B101+X$6*$BB$2))*(ImportSupplyContract[[Diwedd Tariff]:[Diwedd Tariff]]&gt;($B101+X$6*$BB$2)),ImportSupplyContract[[Ceiniogau fesul kWh]:[Ceiniogau fesul kWh]],0,,)</f>
        <v>0</v>
      </c>
      <c r="Y101" s="77" cm="1">
        <f t="array" ref="Y101">_xlfn.XLOOKUP(1,(ImportSupplyContract[[Dechrau Tariff ]:[Dechrau Tariff ]]&lt;=($B101+Y$6*$BB$2))*(ImportSupplyContract[[Diwedd Tariff]:[Diwedd Tariff]]&gt;($B101+Y$6*$BB$2)),ImportSupplyContract[[Ceiniogau fesul kWh]:[Ceiniogau fesul kWh]],0,,)</f>
        <v>0</v>
      </c>
      <c r="Z101" s="77" cm="1">
        <f t="array" ref="Z101">_xlfn.XLOOKUP(1,(ImportSupplyContract[[Dechrau Tariff ]:[Dechrau Tariff ]]&lt;=($B101+Z$6*$BB$2))*(ImportSupplyContract[[Diwedd Tariff]:[Diwedd Tariff]]&gt;($B101+Z$6*$BB$2)),ImportSupplyContract[[Ceiniogau fesul kWh]:[Ceiniogau fesul kWh]],0,,)</f>
        <v>0</v>
      </c>
      <c r="AA101" s="77" cm="1">
        <f t="array" ref="AA101">_xlfn.XLOOKUP(1,(ImportSupplyContract[[Dechrau Tariff ]:[Dechrau Tariff ]]&lt;=($B101+AA$6*$BB$2))*(ImportSupplyContract[[Diwedd Tariff]:[Diwedd Tariff]]&gt;($B101+AA$6*$BB$2)),ImportSupplyContract[[Ceiniogau fesul kWh]:[Ceiniogau fesul kWh]],0,,)</f>
        <v>0</v>
      </c>
      <c r="AB101" s="77" cm="1">
        <f t="array" ref="AB101">_xlfn.XLOOKUP(1,(ImportSupplyContract[[Dechrau Tariff ]:[Dechrau Tariff ]]&lt;=($B101+AB$6*$BB$2))*(ImportSupplyContract[[Diwedd Tariff]:[Diwedd Tariff]]&gt;($B101+AB$6*$BB$2)),ImportSupplyContract[[Ceiniogau fesul kWh]:[Ceiniogau fesul kWh]],0,,)</f>
        <v>0</v>
      </c>
      <c r="AC101" s="77" cm="1">
        <f t="array" ref="AC101">_xlfn.XLOOKUP(1,(ImportSupplyContract[[Dechrau Tariff ]:[Dechrau Tariff ]]&lt;=($B101+AC$6*$BB$2))*(ImportSupplyContract[[Diwedd Tariff]:[Diwedd Tariff]]&gt;($B101+AC$6*$BB$2)),ImportSupplyContract[[Ceiniogau fesul kWh]:[Ceiniogau fesul kWh]],0,,)</f>
        <v>0</v>
      </c>
      <c r="AD101" s="77" cm="1">
        <f t="array" ref="AD101">_xlfn.XLOOKUP(1,(ImportSupplyContract[[Dechrau Tariff ]:[Dechrau Tariff ]]&lt;=($B101+AD$6*$BB$2))*(ImportSupplyContract[[Diwedd Tariff]:[Diwedd Tariff]]&gt;($B101+AD$6*$BB$2)),ImportSupplyContract[[Ceiniogau fesul kWh]:[Ceiniogau fesul kWh]],0,,)</f>
        <v>0</v>
      </c>
      <c r="AE101" s="77" cm="1">
        <f t="array" ref="AE101">_xlfn.XLOOKUP(1,(ImportSupplyContract[[Dechrau Tariff ]:[Dechrau Tariff ]]&lt;=($B101+AE$6*$BB$2))*(ImportSupplyContract[[Diwedd Tariff]:[Diwedd Tariff]]&gt;($B101+AE$6*$BB$2)),ImportSupplyContract[[Ceiniogau fesul kWh]:[Ceiniogau fesul kWh]],0,,)</f>
        <v>0</v>
      </c>
      <c r="AF101" s="77" cm="1">
        <f t="array" ref="AF101">_xlfn.XLOOKUP(1,(ImportSupplyContract[[Dechrau Tariff ]:[Dechrau Tariff ]]&lt;=($B101+AF$6*$BB$2))*(ImportSupplyContract[[Diwedd Tariff]:[Diwedd Tariff]]&gt;($B101+AF$6*$BB$2)),ImportSupplyContract[[Ceiniogau fesul kWh]:[Ceiniogau fesul kWh]],0,,)</f>
        <v>0</v>
      </c>
      <c r="AG101" s="77" cm="1">
        <f t="array" ref="AG101">_xlfn.XLOOKUP(1,(ImportSupplyContract[[Dechrau Tariff ]:[Dechrau Tariff ]]&lt;=($B101+AG$6*$BB$2))*(ImportSupplyContract[[Diwedd Tariff]:[Diwedd Tariff]]&gt;($B101+AG$6*$BB$2)),ImportSupplyContract[[Ceiniogau fesul kWh]:[Ceiniogau fesul kWh]],0,,)</f>
        <v>0</v>
      </c>
      <c r="AH101" s="77" cm="1">
        <f t="array" ref="AH101">_xlfn.XLOOKUP(1,(ImportSupplyContract[[Dechrau Tariff ]:[Dechrau Tariff ]]&lt;=($B101+AH$6*$BB$2))*(ImportSupplyContract[[Diwedd Tariff]:[Diwedd Tariff]]&gt;($B101+AH$6*$BB$2)),ImportSupplyContract[[Ceiniogau fesul kWh]:[Ceiniogau fesul kWh]],0,,)</f>
        <v>0</v>
      </c>
      <c r="AI101" s="77" cm="1">
        <f t="array" ref="AI101">_xlfn.XLOOKUP(1,(ImportSupplyContract[[Dechrau Tariff ]:[Dechrau Tariff ]]&lt;=($B101+AI$6*$BB$2))*(ImportSupplyContract[[Diwedd Tariff]:[Diwedd Tariff]]&gt;($B101+AI$6*$BB$2)),ImportSupplyContract[[Ceiniogau fesul kWh]:[Ceiniogau fesul kWh]],0,,)</f>
        <v>0</v>
      </c>
      <c r="AJ101" s="77" cm="1">
        <f t="array" ref="AJ101">_xlfn.XLOOKUP(1,(ImportSupplyContract[[Dechrau Tariff ]:[Dechrau Tariff ]]&lt;=($B101+AJ$6*$BB$2))*(ImportSupplyContract[[Diwedd Tariff]:[Diwedd Tariff]]&gt;($B101+AJ$6*$BB$2)),ImportSupplyContract[[Ceiniogau fesul kWh]:[Ceiniogau fesul kWh]],0,,)</f>
        <v>0</v>
      </c>
      <c r="AK101" s="77" cm="1">
        <f t="array" ref="AK101">_xlfn.XLOOKUP(1,(ImportSupplyContract[[Dechrau Tariff ]:[Dechrau Tariff ]]&lt;=($B101+AK$6*$BB$2))*(ImportSupplyContract[[Diwedd Tariff]:[Diwedd Tariff]]&gt;($B101+AK$6*$BB$2)),ImportSupplyContract[[Ceiniogau fesul kWh]:[Ceiniogau fesul kWh]],0,,)</f>
        <v>0</v>
      </c>
      <c r="AL101" s="77" cm="1">
        <f t="array" ref="AL101">_xlfn.XLOOKUP(1,(ImportSupplyContract[[Dechrau Tariff ]:[Dechrau Tariff ]]&lt;=($B101+AL$6*$BB$2))*(ImportSupplyContract[[Diwedd Tariff]:[Diwedd Tariff]]&gt;($B101+AL$6*$BB$2)),ImportSupplyContract[[Ceiniogau fesul kWh]:[Ceiniogau fesul kWh]],0,,)</f>
        <v>0</v>
      </c>
      <c r="AM101" s="77" cm="1">
        <f t="array" ref="AM101">_xlfn.XLOOKUP(1,(ImportSupplyContract[[Dechrau Tariff ]:[Dechrau Tariff ]]&lt;=($B101+AM$6*$BB$2))*(ImportSupplyContract[[Diwedd Tariff]:[Diwedd Tariff]]&gt;($B101+AM$6*$BB$2)),ImportSupplyContract[[Ceiniogau fesul kWh]:[Ceiniogau fesul kWh]],0,,)</f>
        <v>0</v>
      </c>
      <c r="AN101" s="77" cm="1">
        <f t="array" ref="AN101">_xlfn.XLOOKUP(1,(ImportSupplyContract[[Dechrau Tariff ]:[Dechrau Tariff ]]&lt;=($B101+AN$6*$BB$2))*(ImportSupplyContract[[Diwedd Tariff]:[Diwedd Tariff]]&gt;($B101+AN$6*$BB$2)),ImportSupplyContract[[Ceiniogau fesul kWh]:[Ceiniogau fesul kWh]],0,,)</f>
        <v>0</v>
      </c>
      <c r="AO101" s="77" cm="1">
        <f t="array" ref="AO101">_xlfn.XLOOKUP(1,(ImportSupplyContract[[Dechrau Tariff ]:[Dechrau Tariff ]]&lt;=($B101+AO$6*$BB$2))*(ImportSupplyContract[[Diwedd Tariff]:[Diwedd Tariff]]&gt;($B101+AO$6*$BB$2)),ImportSupplyContract[[Ceiniogau fesul kWh]:[Ceiniogau fesul kWh]],0,,)</f>
        <v>0</v>
      </c>
      <c r="AP101" s="77" cm="1">
        <f t="array" ref="AP101">_xlfn.XLOOKUP(1,(ImportSupplyContract[[Dechrau Tariff ]:[Dechrau Tariff ]]&lt;=($B101+AP$6*$BB$2))*(ImportSupplyContract[[Diwedd Tariff]:[Diwedd Tariff]]&gt;($B101+AP$6*$BB$2)),ImportSupplyContract[[Ceiniogau fesul kWh]:[Ceiniogau fesul kWh]],0,,)</f>
        <v>0</v>
      </c>
      <c r="AQ101" s="77" cm="1">
        <f t="array" ref="AQ101">_xlfn.XLOOKUP(1,(ImportSupplyContract[[Dechrau Tariff ]:[Dechrau Tariff ]]&lt;=($B101+AQ$6*$BB$2))*(ImportSupplyContract[[Diwedd Tariff]:[Diwedd Tariff]]&gt;($B101+AQ$6*$BB$2)),ImportSupplyContract[[Ceiniogau fesul kWh]:[Ceiniogau fesul kWh]],0,,)</f>
        <v>0</v>
      </c>
      <c r="AR101" s="77" cm="1">
        <f t="array" ref="AR101">_xlfn.XLOOKUP(1,(ImportSupplyContract[[Dechrau Tariff ]:[Dechrau Tariff ]]&lt;=($B101+AR$6*$BB$2))*(ImportSupplyContract[[Diwedd Tariff]:[Diwedd Tariff]]&gt;($B101+AR$6*$BB$2)),ImportSupplyContract[[Ceiniogau fesul kWh]:[Ceiniogau fesul kWh]],0,,)</f>
        <v>0</v>
      </c>
      <c r="AS101" s="77" cm="1">
        <f t="array" ref="AS101">_xlfn.XLOOKUP(1,(ImportSupplyContract[[Dechrau Tariff ]:[Dechrau Tariff ]]&lt;=($B101+AS$6*$BB$2))*(ImportSupplyContract[[Diwedd Tariff]:[Diwedd Tariff]]&gt;($B101+AS$6*$BB$2)),ImportSupplyContract[[Ceiniogau fesul kWh]:[Ceiniogau fesul kWh]],0,,)</f>
        <v>0</v>
      </c>
      <c r="AT101" s="77" cm="1">
        <f t="array" ref="AT101">_xlfn.XLOOKUP(1,(ImportSupplyContract[[Dechrau Tariff ]:[Dechrau Tariff ]]&lt;=($B101+AT$6*$BB$2))*(ImportSupplyContract[[Diwedd Tariff]:[Diwedd Tariff]]&gt;($B101+AT$6*$BB$2)),ImportSupplyContract[[Ceiniogau fesul kWh]:[Ceiniogau fesul kWh]],0,,)</f>
        <v>0</v>
      </c>
      <c r="AU101" s="77" cm="1">
        <f t="array" ref="AU101">_xlfn.XLOOKUP(1,(ImportSupplyContract[[Dechrau Tariff ]:[Dechrau Tariff ]]&lt;=($B101+AU$6*$BB$2))*(ImportSupplyContract[[Diwedd Tariff]:[Diwedd Tariff]]&gt;($B101+AU$6*$BB$2)),ImportSupplyContract[[Ceiniogau fesul kWh]:[Ceiniogau fesul kWh]],0,,)</f>
        <v>0</v>
      </c>
      <c r="AV101" s="77" cm="1">
        <f t="array" ref="AV101">_xlfn.XLOOKUP(1,(ImportSupplyContract[[Dechrau Tariff ]:[Dechrau Tariff ]]&lt;=($B101+AV$6*$BB$2))*(ImportSupplyContract[[Diwedd Tariff]:[Diwedd Tariff]]&gt;($B101+AV$6*$BB$2)),ImportSupplyContract[[Ceiniogau fesul kWh]:[Ceiniogau fesul kWh]],0,,)</f>
        <v>0</v>
      </c>
      <c r="AW101" s="77" cm="1">
        <f t="array" ref="AW101">_xlfn.XLOOKUP(1,(ImportSupplyContract[[Dechrau Tariff ]:[Dechrau Tariff ]]&lt;=($B101+AW$6*$BB$2))*(ImportSupplyContract[[Diwedd Tariff]:[Diwedd Tariff]]&gt;($B101+AW$6*$BB$2)),ImportSupplyContract[[Ceiniogau fesul kWh]:[Ceiniogau fesul kWh]],0,,)</f>
        <v>0</v>
      </c>
      <c r="AX101" s="77" cm="1">
        <f t="array" ref="AX101">_xlfn.XLOOKUP(1,(ImportSupplyContract[[Dechrau Tariff ]:[Dechrau Tariff ]]&lt;=($B101+AX$6*$BB$2))*(ImportSupplyContract[[Diwedd Tariff]:[Diwedd Tariff]]&gt;($B101+AX$6*$BB$2)),ImportSupplyContract[[Ceiniogau fesul kWh]:[Ceiniogau fesul kWh]],0,,)</f>
        <v>0</v>
      </c>
    </row>
    <row r="102" spans="2:50" x14ac:dyDescent="0.3">
      <c r="B102" s="30">
        <v>45387</v>
      </c>
      <c r="C102" s="77" cm="1">
        <f t="array" ref="C102">_xlfn.XLOOKUP(1,(ImportSupplyContract[[Dechrau Tariff ]:[Dechrau Tariff ]]&lt;=($B102+C$6*$BB$2))*(ImportSupplyContract[[Diwedd Tariff]:[Diwedd Tariff]]&gt;($B102+C$6*$BB$2)),ImportSupplyContract[[Ceiniogau fesul kWh]:[Ceiniogau fesul kWh]],0,,)</f>
        <v>0</v>
      </c>
      <c r="D102" s="77" cm="1">
        <f t="array" ref="D102">_xlfn.XLOOKUP(1,(ImportSupplyContract[[Dechrau Tariff ]:[Dechrau Tariff ]]&lt;=($B102+D$6*$BB$2))*(ImportSupplyContract[[Diwedd Tariff]:[Diwedd Tariff]]&gt;($B102+D$6*$BB$2)),ImportSupplyContract[[Ceiniogau fesul kWh]:[Ceiniogau fesul kWh]],0,,)</f>
        <v>0</v>
      </c>
      <c r="E102" s="77" cm="1">
        <f t="array" ref="E102">_xlfn.XLOOKUP(1,(ImportSupplyContract[[Dechrau Tariff ]:[Dechrau Tariff ]]&lt;=($B102+E$6*$BB$2))*(ImportSupplyContract[[Diwedd Tariff]:[Diwedd Tariff]]&gt;($B102+E$6*$BB$2)),ImportSupplyContract[[Ceiniogau fesul kWh]:[Ceiniogau fesul kWh]],0,,)</f>
        <v>0</v>
      </c>
      <c r="F102" s="77" cm="1">
        <f t="array" ref="F102">_xlfn.XLOOKUP(1,(ImportSupplyContract[[Dechrau Tariff ]:[Dechrau Tariff ]]&lt;=($B102+F$6*$BB$2))*(ImportSupplyContract[[Diwedd Tariff]:[Diwedd Tariff]]&gt;($B102+F$6*$BB$2)),ImportSupplyContract[[Ceiniogau fesul kWh]:[Ceiniogau fesul kWh]],0,,)</f>
        <v>0</v>
      </c>
      <c r="G102" s="77" cm="1">
        <f t="array" ref="G102">_xlfn.XLOOKUP(1,(ImportSupplyContract[[Dechrau Tariff ]:[Dechrau Tariff ]]&lt;=($B102+G$6*$BB$2))*(ImportSupplyContract[[Diwedd Tariff]:[Diwedd Tariff]]&gt;($B102+G$6*$BB$2)),ImportSupplyContract[[Ceiniogau fesul kWh]:[Ceiniogau fesul kWh]],0,,)</f>
        <v>0</v>
      </c>
      <c r="H102" s="77" cm="1">
        <f t="array" ref="H102">_xlfn.XLOOKUP(1,(ImportSupplyContract[[Dechrau Tariff ]:[Dechrau Tariff ]]&lt;=($B102+H$6*$BB$2))*(ImportSupplyContract[[Diwedd Tariff]:[Diwedd Tariff]]&gt;($B102+H$6*$BB$2)),ImportSupplyContract[[Ceiniogau fesul kWh]:[Ceiniogau fesul kWh]],0,,)</f>
        <v>0</v>
      </c>
      <c r="I102" s="77" cm="1">
        <f t="array" ref="I102">_xlfn.XLOOKUP(1,(ImportSupplyContract[[Dechrau Tariff ]:[Dechrau Tariff ]]&lt;=($B102+I$6*$BB$2))*(ImportSupplyContract[[Diwedd Tariff]:[Diwedd Tariff]]&gt;($B102+I$6*$BB$2)),ImportSupplyContract[[Ceiniogau fesul kWh]:[Ceiniogau fesul kWh]],0,,)</f>
        <v>0</v>
      </c>
      <c r="J102" s="77" cm="1">
        <f t="array" ref="J102">_xlfn.XLOOKUP(1,(ImportSupplyContract[[Dechrau Tariff ]:[Dechrau Tariff ]]&lt;=($B102+J$6*$BB$2))*(ImportSupplyContract[[Diwedd Tariff]:[Diwedd Tariff]]&gt;($B102+J$6*$BB$2)),ImportSupplyContract[[Ceiniogau fesul kWh]:[Ceiniogau fesul kWh]],0,,)</f>
        <v>0</v>
      </c>
      <c r="K102" s="77" cm="1">
        <f t="array" ref="K102">_xlfn.XLOOKUP(1,(ImportSupplyContract[[Dechrau Tariff ]:[Dechrau Tariff ]]&lt;=($B102+K$6*$BB$2))*(ImportSupplyContract[[Diwedd Tariff]:[Diwedd Tariff]]&gt;($B102+K$6*$BB$2)),ImportSupplyContract[[Ceiniogau fesul kWh]:[Ceiniogau fesul kWh]],0,,)</f>
        <v>0</v>
      </c>
      <c r="L102" s="77" cm="1">
        <f t="array" ref="L102">_xlfn.XLOOKUP(1,(ImportSupplyContract[[Dechrau Tariff ]:[Dechrau Tariff ]]&lt;=($B102+L$6*$BB$2))*(ImportSupplyContract[[Diwedd Tariff]:[Diwedd Tariff]]&gt;($B102+L$6*$BB$2)),ImportSupplyContract[[Ceiniogau fesul kWh]:[Ceiniogau fesul kWh]],0,,)</f>
        <v>0</v>
      </c>
      <c r="M102" s="77" cm="1">
        <f t="array" ref="M102">_xlfn.XLOOKUP(1,(ImportSupplyContract[[Dechrau Tariff ]:[Dechrau Tariff ]]&lt;=($B102+M$6*$BB$2))*(ImportSupplyContract[[Diwedd Tariff]:[Diwedd Tariff]]&gt;($B102+M$6*$BB$2)),ImportSupplyContract[[Ceiniogau fesul kWh]:[Ceiniogau fesul kWh]],0,,)</f>
        <v>0</v>
      </c>
      <c r="N102" s="77" cm="1">
        <f t="array" ref="N102">_xlfn.XLOOKUP(1,(ImportSupplyContract[[Dechrau Tariff ]:[Dechrau Tariff ]]&lt;=($B102+N$6*$BB$2))*(ImportSupplyContract[[Diwedd Tariff]:[Diwedd Tariff]]&gt;($B102+N$6*$BB$2)),ImportSupplyContract[[Ceiniogau fesul kWh]:[Ceiniogau fesul kWh]],0,,)</f>
        <v>0</v>
      </c>
      <c r="O102" s="77" cm="1">
        <f t="array" ref="O102">_xlfn.XLOOKUP(1,(ImportSupplyContract[[Dechrau Tariff ]:[Dechrau Tariff ]]&lt;=($B102+O$6*$BB$2))*(ImportSupplyContract[[Diwedd Tariff]:[Diwedd Tariff]]&gt;($B102+O$6*$BB$2)),ImportSupplyContract[[Ceiniogau fesul kWh]:[Ceiniogau fesul kWh]],0,,)</f>
        <v>0</v>
      </c>
      <c r="P102" s="77" cm="1">
        <f t="array" ref="P102">_xlfn.XLOOKUP(1,(ImportSupplyContract[[Dechrau Tariff ]:[Dechrau Tariff ]]&lt;=($B102+P$6*$BB$2))*(ImportSupplyContract[[Diwedd Tariff]:[Diwedd Tariff]]&gt;($B102+P$6*$BB$2)),ImportSupplyContract[[Ceiniogau fesul kWh]:[Ceiniogau fesul kWh]],0,,)</f>
        <v>0</v>
      </c>
      <c r="Q102" s="77" cm="1">
        <f t="array" ref="Q102">_xlfn.XLOOKUP(1,(ImportSupplyContract[[Dechrau Tariff ]:[Dechrau Tariff ]]&lt;=($B102+Q$6*$BB$2))*(ImportSupplyContract[[Diwedd Tariff]:[Diwedd Tariff]]&gt;($B102+Q$6*$BB$2)),ImportSupplyContract[[Ceiniogau fesul kWh]:[Ceiniogau fesul kWh]],0,,)</f>
        <v>0</v>
      </c>
      <c r="R102" s="77" cm="1">
        <f t="array" ref="R102">_xlfn.XLOOKUP(1,(ImportSupplyContract[[Dechrau Tariff ]:[Dechrau Tariff ]]&lt;=($B102+R$6*$BB$2))*(ImportSupplyContract[[Diwedd Tariff]:[Diwedd Tariff]]&gt;($B102+R$6*$BB$2)),ImportSupplyContract[[Ceiniogau fesul kWh]:[Ceiniogau fesul kWh]],0,,)</f>
        <v>0</v>
      </c>
      <c r="S102" s="77" cm="1">
        <f t="array" ref="S102">_xlfn.XLOOKUP(1,(ImportSupplyContract[[Dechrau Tariff ]:[Dechrau Tariff ]]&lt;=($B102+S$6*$BB$2))*(ImportSupplyContract[[Diwedd Tariff]:[Diwedd Tariff]]&gt;($B102+S$6*$BB$2)),ImportSupplyContract[[Ceiniogau fesul kWh]:[Ceiniogau fesul kWh]],0,,)</f>
        <v>0</v>
      </c>
      <c r="T102" s="77" cm="1">
        <f t="array" ref="T102">_xlfn.XLOOKUP(1,(ImportSupplyContract[[Dechrau Tariff ]:[Dechrau Tariff ]]&lt;=($B102+T$6*$BB$2))*(ImportSupplyContract[[Diwedd Tariff]:[Diwedd Tariff]]&gt;($B102+T$6*$BB$2)),ImportSupplyContract[[Ceiniogau fesul kWh]:[Ceiniogau fesul kWh]],0,,)</f>
        <v>0</v>
      </c>
      <c r="U102" s="77" cm="1">
        <f t="array" ref="U102">_xlfn.XLOOKUP(1,(ImportSupplyContract[[Dechrau Tariff ]:[Dechrau Tariff ]]&lt;=($B102+U$6*$BB$2))*(ImportSupplyContract[[Diwedd Tariff]:[Diwedd Tariff]]&gt;($B102+U$6*$BB$2)),ImportSupplyContract[[Ceiniogau fesul kWh]:[Ceiniogau fesul kWh]],0,,)</f>
        <v>0</v>
      </c>
      <c r="V102" s="77" cm="1">
        <f t="array" ref="V102">_xlfn.XLOOKUP(1,(ImportSupplyContract[[Dechrau Tariff ]:[Dechrau Tariff ]]&lt;=($B102+V$6*$BB$2))*(ImportSupplyContract[[Diwedd Tariff]:[Diwedd Tariff]]&gt;($B102+V$6*$BB$2)),ImportSupplyContract[[Ceiniogau fesul kWh]:[Ceiniogau fesul kWh]],0,,)</f>
        <v>0</v>
      </c>
      <c r="W102" s="77" cm="1">
        <f t="array" ref="W102">_xlfn.XLOOKUP(1,(ImportSupplyContract[[Dechrau Tariff ]:[Dechrau Tariff ]]&lt;=($B102+W$6*$BB$2))*(ImportSupplyContract[[Diwedd Tariff]:[Diwedd Tariff]]&gt;($B102+W$6*$BB$2)),ImportSupplyContract[[Ceiniogau fesul kWh]:[Ceiniogau fesul kWh]],0,,)</f>
        <v>0</v>
      </c>
      <c r="X102" s="77" cm="1">
        <f t="array" ref="X102">_xlfn.XLOOKUP(1,(ImportSupplyContract[[Dechrau Tariff ]:[Dechrau Tariff ]]&lt;=($B102+X$6*$BB$2))*(ImportSupplyContract[[Diwedd Tariff]:[Diwedd Tariff]]&gt;($B102+X$6*$BB$2)),ImportSupplyContract[[Ceiniogau fesul kWh]:[Ceiniogau fesul kWh]],0,,)</f>
        <v>0</v>
      </c>
      <c r="Y102" s="77" cm="1">
        <f t="array" ref="Y102">_xlfn.XLOOKUP(1,(ImportSupplyContract[[Dechrau Tariff ]:[Dechrau Tariff ]]&lt;=($B102+Y$6*$BB$2))*(ImportSupplyContract[[Diwedd Tariff]:[Diwedd Tariff]]&gt;($B102+Y$6*$BB$2)),ImportSupplyContract[[Ceiniogau fesul kWh]:[Ceiniogau fesul kWh]],0,,)</f>
        <v>0</v>
      </c>
      <c r="Z102" s="77" cm="1">
        <f t="array" ref="Z102">_xlfn.XLOOKUP(1,(ImportSupplyContract[[Dechrau Tariff ]:[Dechrau Tariff ]]&lt;=($B102+Z$6*$BB$2))*(ImportSupplyContract[[Diwedd Tariff]:[Diwedd Tariff]]&gt;($B102+Z$6*$BB$2)),ImportSupplyContract[[Ceiniogau fesul kWh]:[Ceiniogau fesul kWh]],0,,)</f>
        <v>0</v>
      </c>
      <c r="AA102" s="77" cm="1">
        <f t="array" ref="AA102">_xlfn.XLOOKUP(1,(ImportSupplyContract[[Dechrau Tariff ]:[Dechrau Tariff ]]&lt;=($B102+AA$6*$BB$2))*(ImportSupplyContract[[Diwedd Tariff]:[Diwedd Tariff]]&gt;($B102+AA$6*$BB$2)),ImportSupplyContract[[Ceiniogau fesul kWh]:[Ceiniogau fesul kWh]],0,,)</f>
        <v>0</v>
      </c>
      <c r="AB102" s="77" cm="1">
        <f t="array" ref="AB102">_xlfn.XLOOKUP(1,(ImportSupplyContract[[Dechrau Tariff ]:[Dechrau Tariff ]]&lt;=($B102+AB$6*$BB$2))*(ImportSupplyContract[[Diwedd Tariff]:[Diwedd Tariff]]&gt;($B102+AB$6*$BB$2)),ImportSupplyContract[[Ceiniogau fesul kWh]:[Ceiniogau fesul kWh]],0,,)</f>
        <v>0</v>
      </c>
      <c r="AC102" s="77" cm="1">
        <f t="array" ref="AC102">_xlfn.XLOOKUP(1,(ImportSupplyContract[[Dechrau Tariff ]:[Dechrau Tariff ]]&lt;=($B102+AC$6*$BB$2))*(ImportSupplyContract[[Diwedd Tariff]:[Diwedd Tariff]]&gt;($B102+AC$6*$BB$2)),ImportSupplyContract[[Ceiniogau fesul kWh]:[Ceiniogau fesul kWh]],0,,)</f>
        <v>0</v>
      </c>
      <c r="AD102" s="77" cm="1">
        <f t="array" ref="AD102">_xlfn.XLOOKUP(1,(ImportSupplyContract[[Dechrau Tariff ]:[Dechrau Tariff ]]&lt;=($B102+AD$6*$BB$2))*(ImportSupplyContract[[Diwedd Tariff]:[Diwedd Tariff]]&gt;($B102+AD$6*$BB$2)),ImportSupplyContract[[Ceiniogau fesul kWh]:[Ceiniogau fesul kWh]],0,,)</f>
        <v>0</v>
      </c>
      <c r="AE102" s="77" cm="1">
        <f t="array" ref="AE102">_xlfn.XLOOKUP(1,(ImportSupplyContract[[Dechrau Tariff ]:[Dechrau Tariff ]]&lt;=($B102+AE$6*$BB$2))*(ImportSupplyContract[[Diwedd Tariff]:[Diwedd Tariff]]&gt;($B102+AE$6*$BB$2)),ImportSupplyContract[[Ceiniogau fesul kWh]:[Ceiniogau fesul kWh]],0,,)</f>
        <v>0</v>
      </c>
      <c r="AF102" s="77" cm="1">
        <f t="array" ref="AF102">_xlfn.XLOOKUP(1,(ImportSupplyContract[[Dechrau Tariff ]:[Dechrau Tariff ]]&lt;=($B102+AF$6*$BB$2))*(ImportSupplyContract[[Diwedd Tariff]:[Diwedd Tariff]]&gt;($B102+AF$6*$BB$2)),ImportSupplyContract[[Ceiniogau fesul kWh]:[Ceiniogau fesul kWh]],0,,)</f>
        <v>0</v>
      </c>
      <c r="AG102" s="77" cm="1">
        <f t="array" ref="AG102">_xlfn.XLOOKUP(1,(ImportSupplyContract[[Dechrau Tariff ]:[Dechrau Tariff ]]&lt;=($B102+AG$6*$BB$2))*(ImportSupplyContract[[Diwedd Tariff]:[Diwedd Tariff]]&gt;($B102+AG$6*$BB$2)),ImportSupplyContract[[Ceiniogau fesul kWh]:[Ceiniogau fesul kWh]],0,,)</f>
        <v>0</v>
      </c>
      <c r="AH102" s="77" cm="1">
        <f t="array" ref="AH102">_xlfn.XLOOKUP(1,(ImportSupplyContract[[Dechrau Tariff ]:[Dechrau Tariff ]]&lt;=($B102+AH$6*$BB$2))*(ImportSupplyContract[[Diwedd Tariff]:[Diwedd Tariff]]&gt;($B102+AH$6*$BB$2)),ImportSupplyContract[[Ceiniogau fesul kWh]:[Ceiniogau fesul kWh]],0,,)</f>
        <v>0</v>
      </c>
      <c r="AI102" s="77" cm="1">
        <f t="array" ref="AI102">_xlfn.XLOOKUP(1,(ImportSupplyContract[[Dechrau Tariff ]:[Dechrau Tariff ]]&lt;=($B102+AI$6*$BB$2))*(ImportSupplyContract[[Diwedd Tariff]:[Diwedd Tariff]]&gt;($B102+AI$6*$BB$2)),ImportSupplyContract[[Ceiniogau fesul kWh]:[Ceiniogau fesul kWh]],0,,)</f>
        <v>0</v>
      </c>
      <c r="AJ102" s="77" cm="1">
        <f t="array" ref="AJ102">_xlfn.XLOOKUP(1,(ImportSupplyContract[[Dechrau Tariff ]:[Dechrau Tariff ]]&lt;=($B102+AJ$6*$BB$2))*(ImportSupplyContract[[Diwedd Tariff]:[Diwedd Tariff]]&gt;($B102+AJ$6*$BB$2)),ImportSupplyContract[[Ceiniogau fesul kWh]:[Ceiniogau fesul kWh]],0,,)</f>
        <v>0</v>
      </c>
      <c r="AK102" s="77" cm="1">
        <f t="array" ref="AK102">_xlfn.XLOOKUP(1,(ImportSupplyContract[[Dechrau Tariff ]:[Dechrau Tariff ]]&lt;=($B102+AK$6*$BB$2))*(ImportSupplyContract[[Diwedd Tariff]:[Diwedd Tariff]]&gt;($B102+AK$6*$BB$2)),ImportSupplyContract[[Ceiniogau fesul kWh]:[Ceiniogau fesul kWh]],0,,)</f>
        <v>0</v>
      </c>
      <c r="AL102" s="77" cm="1">
        <f t="array" ref="AL102">_xlfn.XLOOKUP(1,(ImportSupplyContract[[Dechrau Tariff ]:[Dechrau Tariff ]]&lt;=($B102+AL$6*$BB$2))*(ImportSupplyContract[[Diwedd Tariff]:[Diwedd Tariff]]&gt;($B102+AL$6*$BB$2)),ImportSupplyContract[[Ceiniogau fesul kWh]:[Ceiniogau fesul kWh]],0,,)</f>
        <v>0</v>
      </c>
      <c r="AM102" s="77" cm="1">
        <f t="array" ref="AM102">_xlfn.XLOOKUP(1,(ImportSupplyContract[[Dechrau Tariff ]:[Dechrau Tariff ]]&lt;=($B102+AM$6*$BB$2))*(ImportSupplyContract[[Diwedd Tariff]:[Diwedd Tariff]]&gt;($B102+AM$6*$BB$2)),ImportSupplyContract[[Ceiniogau fesul kWh]:[Ceiniogau fesul kWh]],0,,)</f>
        <v>0</v>
      </c>
      <c r="AN102" s="77" cm="1">
        <f t="array" ref="AN102">_xlfn.XLOOKUP(1,(ImportSupplyContract[[Dechrau Tariff ]:[Dechrau Tariff ]]&lt;=($B102+AN$6*$BB$2))*(ImportSupplyContract[[Diwedd Tariff]:[Diwedd Tariff]]&gt;($B102+AN$6*$BB$2)),ImportSupplyContract[[Ceiniogau fesul kWh]:[Ceiniogau fesul kWh]],0,,)</f>
        <v>0</v>
      </c>
      <c r="AO102" s="77" cm="1">
        <f t="array" ref="AO102">_xlfn.XLOOKUP(1,(ImportSupplyContract[[Dechrau Tariff ]:[Dechrau Tariff ]]&lt;=($B102+AO$6*$BB$2))*(ImportSupplyContract[[Diwedd Tariff]:[Diwedd Tariff]]&gt;($B102+AO$6*$BB$2)),ImportSupplyContract[[Ceiniogau fesul kWh]:[Ceiniogau fesul kWh]],0,,)</f>
        <v>0</v>
      </c>
      <c r="AP102" s="77" cm="1">
        <f t="array" ref="AP102">_xlfn.XLOOKUP(1,(ImportSupplyContract[[Dechrau Tariff ]:[Dechrau Tariff ]]&lt;=($B102+AP$6*$BB$2))*(ImportSupplyContract[[Diwedd Tariff]:[Diwedd Tariff]]&gt;($B102+AP$6*$BB$2)),ImportSupplyContract[[Ceiniogau fesul kWh]:[Ceiniogau fesul kWh]],0,,)</f>
        <v>0</v>
      </c>
      <c r="AQ102" s="77" cm="1">
        <f t="array" ref="AQ102">_xlfn.XLOOKUP(1,(ImportSupplyContract[[Dechrau Tariff ]:[Dechrau Tariff ]]&lt;=($B102+AQ$6*$BB$2))*(ImportSupplyContract[[Diwedd Tariff]:[Diwedd Tariff]]&gt;($B102+AQ$6*$BB$2)),ImportSupplyContract[[Ceiniogau fesul kWh]:[Ceiniogau fesul kWh]],0,,)</f>
        <v>0</v>
      </c>
      <c r="AR102" s="77" cm="1">
        <f t="array" ref="AR102">_xlfn.XLOOKUP(1,(ImportSupplyContract[[Dechrau Tariff ]:[Dechrau Tariff ]]&lt;=($B102+AR$6*$BB$2))*(ImportSupplyContract[[Diwedd Tariff]:[Diwedd Tariff]]&gt;($B102+AR$6*$BB$2)),ImportSupplyContract[[Ceiniogau fesul kWh]:[Ceiniogau fesul kWh]],0,,)</f>
        <v>0</v>
      </c>
      <c r="AS102" s="77" cm="1">
        <f t="array" ref="AS102">_xlfn.XLOOKUP(1,(ImportSupplyContract[[Dechrau Tariff ]:[Dechrau Tariff ]]&lt;=($B102+AS$6*$BB$2))*(ImportSupplyContract[[Diwedd Tariff]:[Diwedd Tariff]]&gt;($B102+AS$6*$BB$2)),ImportSupplyContract[[Ceiniogau fesul kWh]:[Ceiniogau fesul kWh]],0,,)</f>
        <v>0</v>
      </c>
      <c r="AT102" s="77" cm="1">
        <f t="array" ref="AT102">_xlfn.XLOOKUP(1,(ImportSupplyContract[[Dechrau Tariff ]:[Dechrau Tariff ]]&lt;=($B102+AT$6*$BB$2))*(ImportSupplyContract[[Diwedd Tariff]:[Diwedd Tariff]]&gt;($B102+AT$6*$BB$2)),ImportSupplyContract[[Ceiniogau fesul kWh]:[Ceiniogau fesul kWh]],0,,)</f>
        <v>0</v>
      </c>
      <c r="AU102" s="77" cm="1">
        <f t="array" ref="AU102">_xlfn.XLOOKUP(1,(ImportSupplyContract[[Dechrau Tariff ]:[Dechrau Tariff ]]&lt;=($B102+AU$6*$BB$2))*(ImportSupplyContract[[Diwedd Tariff]:[Diwedd Tariff]]&gt;($B102+AU$6*$BB$2)),ImportSupplyContract[[Ceiniogau fesul kWh]:[Ceiniogau fesul kWh]],0,,)</f>
        <v>0</v>
      </c>
      <c r="AV102" s="77" cm="1">
        <f t="array" ref="AV102">_xlfn.XLOOKUP(1,(ImportSupplyContract[[Dechrau Tariff ]:[Dechrau Tariff ]]&lt;=($B102+AV$6*$BB$2))*(ImportSupplyContract[[Diwedd Tariff]:[Diwedd Tariff]]&gt;($B102+AV$6*$BB$2)),ImportSupplyContract[[Ceiniogau fesul kWh]:[Ceiniogau fesul kWh]],0,,)</f>
        <v>0</v>
      </c>
      <c r="AW102" s="77" cm="1">
        <f t="array" ref="AW102">_xlfn.XLOOKUP(1,(ImportSupplyContract[[Dechrau Tariff ]:[Dechrau Tariff ]]&lt;=($B102+AW$6*$BB$2))*(ImportSupplyContract[[Diwedd Tariff]:[Diwedd Tariff]]&gt;($B102+AW$6*$BB$2)),ImportSupplyContract[[Ceiniogau fesul kWh]:[Ceiniogau fesul kWh]],0,,)</f>
        <v>0</v>
      </c>
      <c r="AX102" s="77" cm="1">
        <f t="array" ref="AX102">_xlfn.XLOOKUP(1,(ImportSupplyContract[[Dechrau Tariff ]:[Dechrau Tariff ]]&lt;=($B102+AX$6*$BB$2))*(ImportSupplyContract[[Diwedd Tariff]:[Diwedd Tariff]]&gt;($B102+AX$6*$BB$2)),ImportSupplyContract[[Ceiniogau fesul kWh]:[Ceiniogau fesul kWh]],0,,)</f>
        <v>0</v>
      </c>
    </row>
    <row r="103" spans="2:50" x14ac:dyDescent="0.3">
      <c r="B103" s="30">
        <v>45388</v>
      </c>
      <c r="C103" s="77" cm="1">
        <f t="array" ref="C103">_xlfn.XLOOKUP(1,(ImportSupplyContract[[Dechrau Tariff ]:[Dechrau Tariff ]]&lt;=($B103+C$6*$BB$2))*(ImportSupplyContract[[Diwedd Tariff]:[Diwedd Tariff]]&gt;($B103+C$6*$BB$2)),ImportSupplyContract[[Ceiniogau fesul kWh]:[Ceiniogau fesul kWh]],0,,)</f>
        <v>0</v>
      </c>
      <c r="D103" s="77" cm="1">
        <f t="array" ref="D103">_xlfn.XLOOKUP(1,(ImportSupplyContract[[Dechrau Tariff ]:[Dechrau Tariff ]]&lt;=($B103+D$6*$BB$2))*(ImportSupplyContract[[Diwedd Tariff]:[Diwedd Tariff]]&gt;($B103+D$6*$BB$2)),ImportSupplyContract[[Ceiniogau fesul kWh]:[Ceiniogau fesul kWh]],0,,)</f>
        <v>0</v>
      </c>
      <c r="E103" s="77" cm="1">
        <f t="array" ref="E103">_xlfn.XLOOKUP(1,(ImportSupplyContract[[Dechrau Tariff ]:[Dechrau Tariff ]]&lt;=($B103+E$6*$BB$2))*(ImportSupplyContract[[Diwedd Tariff]:[Diwedd Tariff]]&gt;($B103+E$6*$BB$2)),ImportSupplyContract[[Ceiniogau fesul kWh]:[Ceiniogau fesul kWh]],0,,)</f>
        <v>0</v>
      </c>
      <c r="F103" s="77" cm="1">
        <f t="array" ref="F103">_xlfn.XLOOKUP(1,(ImportSupplyContract[[Dechrau Tariff ]:[Dechrau Tariff ]]&lt;=($B103+F$6*$BB$2))*(ImportSupplyContract[[Diwedd Tariff]:[Diwedd Tariff]]&gt;($B103+F$6*$BB$2)),ImportSupplyContract[[Ceiniogau fesul kWh]:[Ceiniogau fesul kWh]],0,,)</f>
        <v>0</v>
      </c>
      <c r="G103" s="77" cm="1">
        <f t="array" ref="G103">_xlfn.XLOOKUP(1,(ImportSupplyContract[[Dechrau Tariff ]:[Dechrau Tariff ]]&lt;=($B103+G$6*$BB$2))*(ImportSupplyContract[[Diwedd Tariff]:[Diwedd Tariff]]&gt;($B103+G$6*$BB$2)),ImportSupplyContract[[Ceiniogau fesul kWh]:[Ceiniogau fesul kWh]],0,,)</f>
        <v>0</v>
      </c>
      <c r="H103" s="77" cm="1">
        <f t="array" ref="H103">_xlfn.XLOOKUP(1,(ImportSupplyContract[[Dechrau Tariff ]:[Dechrau Tariff ]]&lt;=($B103+H$6*$BB$2))*(ImportSupplyContract[[Diwedd Tariff]:[Diwedd Tariff]]&gt;($B103+H$6*$BB$2)),ImportSupplyContract[[Ceiniogau fesul kWh]:[Ceiniogau fesul kWh]],0,,)</f>
        <v>0</v>
      </c>
      <c r="I103" s="77" cm="1">
        <f t="array" ref="I103">_xlfn.XLOOKUP(1,(ImportSupplyContract[[Dechrau Tariff ]:[Dechrau Tariff ]]&lt;=($B103+I$6*$BB$2))*(ImportSupplyContract[[Diwedd Tariff]:[Diwedd Tariff]]&gt;($B103+I$6*$BB$2)),ImportSupplyContract[[Ceiniogau fesul kWh]:[Ceiniogau fesul kWh]],0,,)</f>
        <v>0</v>
      </c>
      <c r="J103" s="77" cm="1">
        <f t="array" ref="J103">_xlfn.XLOOKUP(1,(ImportSupplyContract[[Dechrau Tariff ]:[Dechrau Tariff ]]&lt;=($B103+J$6*$BB$2))*(ImportSupplyContract[[Diwedd Tariff]:[Diwedd Tariff]]&gt;($B103+J$6*$BB$2)),ImportSupplyContract[[Ceiniogau fesul kWh]:[Ceiniogau fesul kWh]],0,,)</f>
        <v>0</v>
      </c>
      <c r="K103" s="77" cm="1">
        <f t="array" ref="K103">_xlfn.XLOOKUP(1,(ImportSupplyContract[[Dechrau Tariff ]:[Dechrau Tariff ]]&lt;=($B103+K$6*$BB$2))*(ImportSupplyContract[[Diwedd Tariff]:[Diwedd Tariff]]&gt;($B103+K$6*$BB$2)),ImportSupplyContract[[Ceiniogau fesul kWh]:[Ceiniogau fesul kWh]],0,,)</f>
        <v>0</v>
      </c>
      <c r="L103" s="77" cm="1">
        <f t="array" ref="L103">_xlfn.XLOOKUP(1,(ImportSupplyContract[[Dechrau Tariff ]:[Dechrau Tariff ]]&lt;=($B103+L$6*$BB$2))*(ImportSupplyContract[[Diwedd Tariff]:[Diwedd Tariff]]&gt;($B103+L$6*$BB$2)),ImportSupplyContract[[Ceiniogau fesul kWh]:[Ceiniogau fesul kWh]],0,,)</f>
        <v>0</v>
      </c>
      <c r="M103" s="77" cm="1">
        <f t="array" ref="M103">_xlfn.XLOOKUP(1,(ImportSupplyContract[[Dechrau Tariff ]:[Dechrau Tariff ]]&lt;=($B103+M$6*$BB$2))*(ImportSupplyContract[[Diwedd Tariff]:[Diwedd Tariff]]&gt;($B103+M$6*$BB$2)),ImportSupplyContract[[Ceiniogau fesul kWh]:[Ceiniogau fesul kWh]],0,,)</f>
        <v>0</v>
      </c>
      <c r="N103" s="77" cm="1">
        <f t="array" ref="N103">_xlfn.XLOOKUP(1,(ImportSupplyContract[[Dechrau Tariff ]:[Dechrau Tariff ]]&lt;=($B103+N$6*$BB$2))*(ImportSupplyContract[[Diwedd Tariff]:[Diwedd Tariff]]&gt;($B103+N$6*$BB$2)),ImportSupplyContract[[Ceiniogau fesul kWh]:[Ceiniogau fesul kWh]],0,,)</f>
        <v>0</v>
      </c>
      <c r="O103" s="77" cm="1">
        <f t="array" ref="O103">_xlfn.XLOOKUP(1,(ImportSupplyContract[[Dechrau Tariff ]:[Dechrau Tariff ]]&lt;=($B103+O$6*$BB$2))*(ImportSupplyContract[[Diwedd Tariff]:[Diwedd Tariff]]&gt;($B103+O$6*$BB$2)),ImportSupplyContract[[Ceiniogau fesul kWh]:[Ceiniogau fesul kWh]],0,,)</f>
        <v>0</v>
      </c>
      <c r="P103" s="77" cm="1">
        <f t="array" ref="P103">_xlfn.XLOOKUP(1,(ImportSupplyContract[[Dechrau Tariff ]:[Dechrau Tariff ]]&lt;=($B103+P$6*$BB$2))*(ImportSupplyContract[[Diwedd Tariff]:[Diwedd Tariff]]&gt;($B103+P$6*$BB$2)),ImportSupplyContract[[Ceiniogau fesul kWh]:[Ceiniogau fesul kWh]],0,,)</f>
        <v>0</v>
      </c>
      <c r="Q103" s="77" cm="1">
        <f t="array" ref="Q103">_xlfn.XLOOKUP(1,(ImportSupplyContract[[Dechrau Tariff ]:[Dechrau Tariff ]]&lt;=($B103+Q$6*$BB$2))*(ImportSupplyContract[[Diwedd Tariff]:[Diwedd Tariff]]&gt;($B103+Q$6*$BB$2)),ImportSupplyContract[[Ceiniogau fesul kWh]:[Ceiniogau fesul kWh]],0,,)</f>
        <v>0</v>
      </c>
      <c r="R103" s="77" cm="1">
        <f t="array" ref="R103">_xlfn.XLOOKUP(1,(ImportSupplyContract[[Dechrau Tariff ]:[Dechrau Tariff ]]&lt;=($B103+R$6*$BB$2))*(ImportSupplyContract[[Diwedd Tariff]:[Diwedd Tariff]]&gt;($B103+R$6*$BB$2)),ImportSupplyContract[[Ceiniogau fesul kWh]:[Ceiniogau fesul kWh]],0,,)</f>
        <v>0</v>
      </c>
      <c r="S103" s="77" cm="1">
        <f t="array" ref="S103">_xlfn.XLOOKUP(1,(ImportSupplyContract[[Dechrau Tariff ]:[Dechrau Tariff ]]&lt;=($B103+S$6*$BB$2))*(ImportSupplyContract[[Diwedd Tariff]:[Diwedd Tariff]]&gt;($B103+S$6*$BB$2)),ImportSupplyContract[[Ceiniogau fesul kWh]:[Ceiniogau fesul kWh]],0,,)</f>
        <v>0</v>
      </c>
      <c r="T103" s="77" cm="1">
        <f t="array" ref="T103">_xlfn.XLOOKUP(1,(ImportSupplyContract[[Dechrau Tariff ]:[Dechrau Tariff ]]&lt;=($B103+T$6*$BB$2))*(ImportSupplyContract[[Diwedd Tariff]:[Diwedd Tariff]]&gt;($B103+T$6*$BB$2)),ImportSupplyContract[[Ceiniogau fesul kWh]:[Ceiniogau fesul kWh]],0,,)</f>
        <v>0</v>
      </c>
      <c r="U103" s="77" cm="1">
        <f t="array" ref="U103">_xlfn.XLOOKUP(1,(ImportSupplyContract[[Dechrau Tariff ]:[Dechrau Tariff ]]&lt;=($B103+U$6*$BB$2))*(ImportSupplyContract[[Diwedd Tariff]:[Diwedd Tariff]]&gt;($B103+U$6*$BB$2)),ImportSupplyContract[[Ceiniogau fesul kWh]:[Ceiniogau fesul kWh]],0,,)</f>
        <v>0</v>
      </c>
      <c r="V103" s="77" cm="1">
        <f t="array" ref="V103">_xlfn.XLOOKUP(1,(ImportSupplyContract[[Dechrau Tariff ]:[Dechrau Tariff ]]&lt;=($B103+V$6*$BB$2))*(ImportSupplyContract[[Diwedd Tariff]:[Diwedd Tariff]]&gt;($B103+V$6*$BB$2)),ImportSupplyContract[[Ceiniogau fesul kWh]:[Ceiniogau fesul kWh]],0,,)</f>
        <v>0</v>
      </c>
      <c r="W103" s="77" cm="1">
        <f t="array" ref="W103">_xlfn.XLOOKUP(1,(ImportSupplyContract[[Dechrau Tariff ]:[Dechrau Tariff ]]&lt;=($B103+W$6*$BB$2))*(ImportSupplyContract[[Diwedd Tariff]:[Diwedd Tariff]]&gt;($B103+W$6*$BB$2)),ImportSupplyContract[[Ceiniogau fesul kWh]:[Ceiniogau fesul kWh]],0,,)</f>
        <v>0</v>
      </c>
      <c r="X103" s="77" cm="1">
        <f t="array" ref="X103">_xlfn.XLOOKUP(1,(ImportSupplyContract[[Dechrau Tariff ]:[Dechrau Tariff ]]&lt;=($B103+X$6*$BB$2))*(ImportSupplyContract[[Diwedd Tariff]:[Diwedd Tariff]]&gt;($B103+X$6*$BB$2)),ImportSupplyContract[[Ceiniogau fesul kWh]:[Ceiniogau fesul kWh]],0,,)</f>
        <v>0</v>
      </c>
      <c r="Y103" s="77" cm="1">
        <f t="array" ref="Y103">_xlfn.XLOOKUP(1,(ImportSupplyContract[[Dechrau Tariff ]:[Dechrau Tariff ]]&lt;=($B103+Y$6*$BB$2))*(ImportSupplyContract[[Diwedd Tariff]:[Diwedd Tariff]]&gt;($B103+Y$6*$BB$2)),ImportSupplyContract[[Ceiniogau fesul kWh]:[Ceiniogau fesul kWh]],0,,)</f>
        <v>0</v>
      </c>
      <c r="Z103" s="77" cm="1">
        <f t="array" ref="Z103">_xlfn.XLOOKUP(1,(ImportSupplyContract[[Dechrau Tariff ]:[Dechrau Tariff ]]&lt;=($B103+Z$6*$BB$2))*(ImportSupplyContract[[Diwedd Tariff]:[Diwedd Tariff]]&gt;($B103+Z$6*$BB$2)),ImportSupplyContract[[Ceiniogau fesul kWh]:[Ceiniogau fesul kWh]],0,,)</f>
        <v>0</v>
      </c>
      <c r="AA103" s="77" cm="1">
        <f t="array" ref="AA103">_xlfn.XLOOKUP(1,(ImportSupplyContract[[Dechrau Tariff ]:[Dechrau Tariff ]]&lt;=($B103+AA$6*$BB$2))*(ImportSupplyContract[[Diwedd Tariff]:[Diwedd Tariff]]&gt;($B103+AA$6*$BB$2)),ImportSupplyContract[[Ceiniogau fesul kWh]:[Ceiniogau fesul kWh]],0,,)</f>
        <v>0</v>
      </c>
      <c r="AB103" s="77" cm="1">
        <f t="array" ref="AB103">_xlfn.XLOOKUP(1,(ImportSupplyContract[[Dechrau Tariff ]:[Dechrau Tariff ]]&lt;=($B103+AB$6*$BB$2))*(ImportSupplyContract[[Diwedd Tariff]:[Diwedd Tariff]]&gt;($B103+AB$6*$BB$2)),ImportSupplyContract[[Ceiniogau fesul kWh]:[Ceiniogau fesul kWh]],0,,)</f>
        <v>0</v>
      </c>
      <c r="AC103" s="77" cm="1">
        <f t="array" ref="AC103">_xlfn.XLOOKUP(1,(ImportSupplyContract[[Dechrau Tariff ]:[Dechrau Tariff ]]&lt;=($B103+AC$6*$BB$2))*(ImportSupplyContract[[Diwedd Tariff]:[Diwedd Tariff]]&gt;($B103+AC$6*$BB$2)),ImportSupplyContract[[Ceiniogau fesul kWh]:[Ceiniogau fesul kWh]],0,,)</f>
        <v>0</v>
      </c>
      <c r="AD103" s="77" cm="1">
        <f t="array" ref="AD103">_xlfn.XLOOKUP(1,(ImportSupplyContract[[Dechrau Tariff ]:[Dechrau Tariff ]]&lt;=($B103+AD$6*$BB$2))*(ImportSupplyContract[[Diwedd Tariff]:[Diwedd Tariff]]&gt;($B103+AD$6*$BB$2)),ImportSupplyContract[[Ceiniogau fesul kWh]:[Ceiniogau fesul kWh]],0,,)</f>
        <v>0</v>
      </c>
      <c r="AE103" s="77" cm="1">
        <f t="array" ref="AE103">_xlfn.XLOOKUP(1,(ImportSupplyContract[[Dechrau Tariff ]:[Dechrau Tariff ]]&lt;=($B103+AE$6*$BB$2))*(ImportSupplyContract[[Diwedd Tariff]:[Diwedd Tariff]]&gt;($B103+AE$6*$BB$2)),ImportSupplyContract[[Ceiniogau fesul kWh]:[Ceiniogau fesul kWh]],0,,)</f>
        <v>0</v>
      </c>
      <c r="AF103" s="77" cm="1">
        <f t="array" ref="AF103">_xlfn.XLOOKUP(1,(ImportSupplyContract[[Dechrau Tariff ]:[Dechrau Tariff ]]&lt;=($B103+AF$6*$BB$2))*(ImportSupplyContract[[Diwedd Tariff]:[Diwedd Tariff]]&gt;($B103+AF$6*$BB$2)),ImportSupplyContract[[Ceiniogau fesul kWh]:[Ceiniogau fesul kWh]],0,,)</f>
        <v>0</v>
      </c>
      <c r="AG103" s="77" cm="1">
        <f t="array" ref="AG103">_xlfn.XLOOKUP(1,(ImportSupplyContract[[Dechrau Tariff ]:[Dechrau Tariff ]]&lt;=($B103+AG$6*$BB$2))*(ImportSupplyContract[[Diwedd Tariff]:[Diwedd Tariff]]&gt;($B103+AG$6*$BB$2)),ImportSupplyContract[[Ceiniogau fesul kWh]:[Ceiniogau fesul kWh]],0,,)</f>
        <v>0</v>
      </c>
      <c r="AH103" s="77" cm="1">
        <f t="array" ref="AH103">_xlfn.XLOOKUP(1,(ImportSupplyContract[[Dechrau Tariff ]:[Dechrau Tariff ]]&lt;=($B103+AH$6*$BB$2))*(ImportSupplyContract[[Diwedd Tariff]:[Diwedd Tariff]]&gt;($B103+AH$6*$BB$2)),ImportSupplyContract[[Ceiniogau fesul kWh]:[Ceiniogau fesul kWh]],0,,)</f>
        <v>0</v>
      </c>
      <c r="AI103" s="77" cm="1">
        <f t="array" ref="AI103">_xlfn.XLOOKUP(1,(ImportSupplyContract[[Dechrau Tariff ]:[Dechrau Tariff ]]&lt;=($B103+AI$6*$BB$2))*(ImportSupplyContract[[Diwedd Tariff]:[Diwedd Tariff]]&gt;($B103+AI$6*$BB$2)),ImportSupplyContract[[Ceiniogau fesul kWh]:[Ceiniogau fesul kWh]],0,,)</f>
        <v>0</v>
      </c>
      <c r="AJ103" s="77" cm="1">
        <f t="array" ref="AJ103">_xlfn.XLOOKUP(1,(ImportSupplyContract[[Dechrau Tariff ]:[Dechrau Tariff ]]&lt;=($B103+AJ$6*$BB$2))*(ImportSupplyContract[[Diwedd Tariff]:[Diwedd Tariff]]&gt;($B103+AJ$6*$BB$2)),ImportSupplyContract[[Ceiniogau fesul kWh]:[Ceiniogau fesul kWh]],0,,)</f>
        <v>0</v>
      </c>
      <c r="AK103" s="77" cm="1">
        <f t="array" ref="AK103">_xlfn.XLOOKUP(1,(ImportSupplyContract[[Dechrau Tariff ]:[Dechrau Tariff ]]&lt;=($B103+AK$6*$BB$2))*(ImportSupplyContract[[Diwedd Tariff]:[Diwedd Tariff]]&gt;($B103+AK$6*$BB$2)),ImportSupplyContract[[Ceiniogau fesul kWh]:[Ceiniogau fesul kWh]],0,,)</f>
        <v>0</v>
      </c>
      <c r="AL103" s="77" cm="1">
        <f t="array" ref="AL103">_xlfn.XLOOKUP(1,(ImportSupplyContract[[Dechrau Tariff ]:[Dechrau Tariff ]]&lt;=($B103+AL$6*$BB$2))*(ImportSupplyContract[[Diwedd Tariff]:[Diwedd Tariff]]&gt;($B103+AL$6*$BB$2)),ImportSupplyContract[[Ceiniogau fesul kWh]:[Ceiniogau fesul kWh]],0,,)</f>
        <v>0</v>
      </c>
      <c r="AM103" s="77" cm="1">
        <f t="array" ref="AM103">_xlfn.XLOOKUP(1,(ImportSupplyContract[[Dechrau Tariff ]:[Dechrau Tariff ]]&lt;=($B103+AM$6*$BB$2))*(ImportSupplyContract[[Diwedd Tariff]:[Diwedd Tariff]]&gt;($B103+AM$6*$BB$2)),ImportSupplyContract[[Ceiniogau fesul kWh]:[Ceiniogau fesul kWh]],0,,)</f>
        <v>0</v>
      </c>
      <c r="AN103" s="77" cm="1">
        <f t="array" ref="AN103">_xlfn.XLOOKUP(1,(ImportSupplyContract[[Dechrau Tariff ]:[Dechrau Tariff ]]&lt;=($B103+AN$6*$BB$2))*(ImportSupplyContract[[Diwedd Tariff]:[Diwedd Tariff]]&gt;($B103+AN$6*$BB$2)),ImportSupplyContract[[Ceiniogau fesul kWh]:[Ceiniogau fesul kWh]],0,,)</f>
        <v>0</v>
      </c>
      <c r="AO103" s="77" cm="1">
        <f t="array" ref="AO103">_xlfn.XLOOKUP(1,(ImportSupplyContract[[Dechrau Tariff ]:[Dechrau Tariff ]]&lt;=($B103+AO$6*$BB$2))*(ImportSupplyContract[[Diwedd Tariff]:[Diwedd Tariff]]&gt;($B103+AO$6*$BB$2)),ImportSupplyContract[[Ceiniogau fesul kWh]:[Ceiniogau fesul kWh]],0,,)</f>
        <v>0</v>
      </c>
      <c r="AP103" s="77" cm="1">
        <f t="array" ref="AP103">_xlfn.XLOOKUP(1,(ImportSupplyContract[[Dechrau Tariff ]:[Dechrau Tariff ]]&lt;=($B103+AP$6*$BB$2))*(ImportSupplyContract[[Diwedd Tariff]:[Diwedd Tariff]]&gt;($B103+AP$6*$BB$2)),ImportSupplyContract[[Ceiniogau fesul kWh]:[Ceiniogau fesul kWh]],0,,)</f>
        <v>0</v>
      </c>
      <c r="AQ103" s="77" cm="1">
        <f t="array" ref="AQ103">_xlfn.XLOOKUP(1,(ImportSupplyContract[[Dechrau Tariff ]:[Dechrau Tariff ]]&lt;=($B103+AQ$6*$BB$2))*(ImportSupplyContract[[Diwedd Tariff]:[Diwedd Tariff]]&gt;($B103+AQ$6*$BB$2)),ImportSupplyContract[[Ceiniogau fesul kWh]:[Ceiniogau fesul kWh]],0,,)</f>
        <v>0</v>
      </c>
      <c r="AR103" s="77" cm="1">
        <f t="array" ref="AR103">_xlfn.XLOOKUP(1,(ImportSupplyContract[[Dechrau Tariff ]:[Dechrau Tariff ]]&lt;=($B103+AR$6*$BB$2))*(ImportSupplyContract[[Diwedd Tariff]:[Diwedd Tariff]]&gt;($B103+AR$6*$BB$2)),ImportSupplyContract[[Ceiniogau fesul kWh]:[Ceiniogau fesul kWh]],0,,)</f>
        <v>0</v>
      </c>
      <c r="AS103" s="77" cm="1">
        <f t="array" ref="AS103">_xlfn.XLOOKUP(1,(ImportSupplyContract[[Dechrau Tariff ]:[Dechrau Tariff ]]&lt;=($B103+AS$6*$BB$2))*(ImportSupplyContract[[Diwedd Tariff]:[Diwedd Tariff]]&gt;($B103+AS$6*$BB$2)),ImportSupplyContract[[Ceiniogau fesul kWh]:[Ceiniogau fesul kWh]],0,,)</f>
        <v>0</v>
      </c>
      <c r="AT103" s="77" cm="1">
        <f t="array" ref="AT103">_xlfn.XLOOKUP(1,(ImportSupplyContract[[Dechrau Tariff ]:[Dechrau Tariff ]]&lt;=($B103+AT$6*$BB$2))*(ImportSupplyContract[[Diwedd Tariff]:[Diwedd Tariff]]&gt;($B103+AT$6*$BB$2)),ImportSupplyContract[[Ceiniogau fesul kWh]:[Ceiniogau fesul kWh]],0,,)</f>
        <v>0</v>
      </c>
      <c r="AU103" s="77" cm="1">
        <f t="array" ref="AU103">_xlfn.XLOOKUP(1,(ImportSupplyContract[[Dechrau Tariff ]:[Dechrau Tariff ]]&lt;=($B103+AU$6*$BB$2))*(ImportSupplyContract[[Diwedd Tariff]:[Diwedd Tariff]]&gt;($B103+AU$6*$BB$2)),ImportSupplyContract[[Ceiniogau fesul kWh]:[Ceiniogau fesul kWh]],0,,)</f>
        <v>0</v>
      </c>
      <c r="AV103" s="77" cm="1">
        <f t="array" ref="AV103">_xlfn.XLOOKUP(1,(ImportSupplyContract[[Dechrau Tariff ]:[Dechrau Tariff ]]&lt;=($B103+AV$6*$BB$2))*(ImportSupplyContract[[Diwedd Tariff]:[Diwedd Tariff]]&gt;($B103+AV$6*$BB$2)),ImportSupplyContract[[Ceiniogau fesul kWh]:[Ceiniogau fesul kWh]],0,,)</f>
        <v>0</v>
      </c>
      <c r="AW103" s="77" cm="1">
        <f t="array" ref="AW103">_xlfn.XLOOKUP(1,(ImportSupplyContract[[Dechrau Tariff ]:[Dechrau Tariff ]]&lt;=($B103+AW$6*$BB$2))*(ImportSupplyContract[[Diwedd Tariff]:[Diwedd Tariff]]&gt;($B103+AW$6*$BB$2)),ImportSupplyContract[[Ceiniogau fesul kWh]:[Ceiniogau fesul kWh]],0,,)</f>
        <v>0</v>
      </c>
      <c r="AX103" s="77" cm="1">
        <f t="array" ref="AX103">_xlfn.XLOOKUP(1,(ImportSupplyContract[[Dechrau Tariff ]:[Dechrau Tariff ]]&lt;=($B103+AX$6*$BB$2))*(ImportSupplyContract[[Diwedd Tariff]:[Diwedd Tariff]]&gt;($B103+AX$6*$BB$2)),ImportSupplyContract[[Ceiniogau fesul kWh]:[Ceiniogau fesul kWh]],0,,)</f>
        <v>0</v>
      </c>
    </row>
    <row r="104" spans="2:50" x14ac:dyDescent="0.3">
      <c r="B104" s="30">
        <v>45389</v>
      </c>
      <c r="C104" s="77" cm="1">
        <f t="array" ref="C104">_xlfn.XLOOKUP(1,(ImportSupplyContract[[Dechrau Tariff ]:[Dechrau Tariff ]]&lt;=($B104+C$6*$BB$2))*(ImportSupplyContract[[Diwedd Tariff]:[Diwedd Tariff]]&gt;($B104+C$6*$BB$2)),ImportSupplyContract[[Ceiniogau fesul kWh]:[Ceiniogau fesul kWh]],0,,)</f>
        <v>0</v>
      </c>
      <c r="D104" s="77" cm="1">
        <f t="array" ref="D104">_xlfn.XLOOKUP(1,(ImportSupplyContract[[Dechrau Tariff ]:[Dechrau Tariff ]]&lt;=($B104+D$6*$BB$2))*(ImportSupplyContract[[Diwedd Tariff]:[Diwedd Tariff]]&gt;($B104+D$6*$BB$2)),ImportSupplyContract[[Ceiniogau fesul kWh]:[Ceiniogau fesul kWh]],0,,)</f>
        <v>0</v>
      </c>
      <c r="E104" s="77" cm="1">
        <f t="array" ref="E104">_xlfn.XLOOKUP(1,(ImportSupplyContract[[Dechrau Tariff ]:[Dechrau Tariff ]]&lt;=($B104+E$6*$BB$2))*(ImportSupplyContract[[Diwedd Tariff]:[Diwedd Tariff]]&gt;($B104+E$6*$BB$2)),ImportSupplyContract[[Ceiniogau fesul kWh]:[Ceiniogau fesul kWh]],0,,)</f>
        <v>0</v>
      </c>
      <c r="F104" s="77" cm="1">
        <f t="array" ref="F104">_xlfn.XLOOKUP(1,(ImportSupplyContract[[Dechrau Tariff ]:[Dechrau Tariff ]]&lt;=($B104+F$6*$BB$2))*(ImportSupplyContract[[Diwedd Tariff]:[Diwedd Tariff]]&gt;($B104+F$6*$BB$2)),ImportSupplyContract[[Ceiniogau fesul kWh]:[Ceiniogau fesul kWh]],0,,)</f>
        <v>0</v>
      </c>
      <c r="G104" s="77" cm="1">
        <f t="array" ref="G104">_xlfn.XLOOKUP(1,(ImportSupplyContract[[Dechrau Tariff ]:[Dechrau Tariff ]]&lt;=($B104+G$6*$BB$2))*(ImportSupplyContract[[Diwedd Tariff]:[Diwedd Tariff]]&gt;($B104+G$6*$BB$2)),ImportSupplyContract[[Ceiniogau fesul kWh]:[Ceiniogau fesul kWh]],0,,)</f>
        <v>0</v>
      </c>
      <c r="H104" s="77" cm="1">
        <f t="array" ref="H104">_xlfn.XLOOKUP(1,(ImportSupplyContract[[Dechrau Tariff ]:[Dechrau Tariff ]]&lt;=($B104+H$6*$BB$2))*(ImportSupplyContract[[Diwedd Tariff]:[Diwedd Tariff]]&gt;($B104+H$6*$BB$2)),ImportSupplyContract[[Ceiniogau fesul kWh]:[Ceiniogau fesul kWh]],0,,)</f>
        <v>0</v>
      </c>
      <c r="I104" s="77" cm="1">
        <f t="array" ref="I104">_xlfn.XLOOKUP(1,(ImportSupplyContract[[Dechrau Tariff ]:[Dechrau Tariff ]]&lt;=($B104+I$6*$BB$2))*(ImportSupplyContract[[Diwedd Tariff]:[Diwedd Tariff]]&gt;($B104+I$6*$BB$2)),ImportSupplyContract[[Ceiniogau fesul kWh]:[Ceiniogau fesul kWh]],0,,)</f>
        <v>0</v>
      </c>
      <c r="J104" s="77" cm="1">
        <f t="array" ref="J104">_xlfn.XLOOKUP(1,(ImportSupplyContract[[Dechrau Tariff ]:[Dechrau Tariff ]]&lt;=($B104+J$6*$BB$2))*(ImportSupplyContract[[Diwedd Tariff]:[Diwedd Tariff]]&gt;($B104+J$6*$BB$2)),ImportSupplyContract[[Ceiniogau fesul kWh]:[Ceiniogau fesul kWh]],0,,)</f>
        <v>0</v>
      </c>
      <c r="K104" s="77" cm="1">
        <f t="array" ref="K104">_xlfn.XLOOKUP(1,(ImportSupplyContract[[Dechrau Tariff ]:[Dechrau Tariff ]]&lt;=($B104+K$6*$BB$2))*(ImportSupplyContract[[Diwedd Tariff]:[Diwedd Tariff]]&gt;($B104+K$6*$BB$2)),ImportSupplyContract[[Ceiniogau fesul kWh]:[Ceiniogau fesul kWh]],0,,)</f>
        <v>0</v>
      </c>
      <c r="L104" s="77" cm="1">
        <f t="array" ref="L104">_xlfn.XLOOKUP(1,(ImportSupplyContract[[Dechrau Tariff ]:[Dechrau Tariff ]]&lt;=($B104+L$6*$BB$2))*(ImportSupplyContract[[Diwedd Tariff]:[Diwedd Tariff]]&gt;($B104+L$6*$BB$2)),ImportSupplyContract[[Ceiniogau fesul kWh]:[Ceiniogau fesul kWh]],0,,)</f>
        <v>0</v>
      </c>
      <c r="M104" s="77" cm="1">
        <f t="array" ref="M104">_xlfn.XLOOKUP(1,(ImportSupplyContract[[Dechrau Tariff ]:[Dechrau Tariff ]]&lt;=($B104+M$6*$BB$2))*(ImportSupplyContract[[Diwedd Tariff]:[Diwedd Tariff]]&gt;($B104+M$6*$BB$2)),ImportSupplyContract[[Ceiniogau fesul kWh]:[Ceiniogau fesul kWh]],0,,)</f>
        <v>0</v>
      </c>
      <c r="N104" s="77" cm="1">
        <f t="array" ref="N104">_xlfn.XLOOKUP(1,(ImportSupplyContract[[Dechrau Tariff ]:[Dechrau Tariff ]]&lt;=($B104+N$6*$BB$2))*(ImportSupplyContract[[Diwedd Tariff]:[Diwedd Tariff]]&gt;($B104+N$6*$BB$2)),ImportSupplyContract[[Ceiniogau fesul kWh]:[Ceiniogau fesul kWh]],0,,)</f>
        <v>0</v>
      </c>
      <c r="O104" s="77" cm="1">
        <f t="array" ref="O104">_xlfn.XLOOKUP(1,(ImportSupplyContract[[Dechrau Tariff ]:[Dechrau Tariff ]]&lt;=($B104+O$6*$BB$2))*(ImportSupplyContract[[Diwedd Tariff]:[Diwedd Tariff]]&gt;($B104+O$6*$BB$2)),ImportSupplyContract[[Ceiniogau fesul kWh]:[Ceiniogau fesul kWh]],0,,)</f>
        <v>0</v>
      </c>
      <c r="P104" s="77" cm="1">
        <f t="array" ref="P104">_xlfn.XLOOKUP(1,(ImportSupplyContract[[Dechrau Tariff ]:[Dechrau Tariff ]]&lt;=($B104+P$6*$BB$2))*(ImportSupplyContract[[Diwedd Tariff]:[Diwedd Tariff]]&gt;($B104+P$6*$BB$2)),ImportSupplyContract[[Ceiniogau fesul kWh]:[Ceiniogau fesul kWh]],0,,)</f>
        <v>0</v>
      </c>
      <c r="Q104" s="77" cm="1">
        <f t="array" ref="Q104">_xlfn.XLOOKUP(1,(ImportSupplyContract[[Dechrau Tariff ]:[Dechrau Tariff ]]&lt;=($B104+Q$6*$BB$2))*(ImportSupplyContract[[Diwedd Tariff]:[Diwedd Tariff]]&gt;($B104+Q$6*$BB$2)),ImportSupplyContract[[Ceiniogau fesul kWh]:[Ceiniogau fesul kWh]],0,,)</f>
        <v>0</v>
      </c>
      <c r="R104" s="77" cm="1">
        <f t="array" ref="R104">_xlfn.XLOOKUP(1,(ImportSupplyContract[[Dechrau Tariff ]:[Dechrau Tariff ]]&lt;=($B104+R$6*$BB$2))*(ImportSupplyContract[[Diwedd Tariff]:[Diwedd Tariff]]&gt;($B104+R$6*$BB$2)),ImportSupplyContract[[Ceiniogau fesul kWh]:[Ceiniogau fesul kWh]],0,,)</f>
        <v>0</v>
      </c>
      <c r="S104" s="77" cm="1">
        <f t="array" ref="S104">_xlfn.XLOOKUP(1,(ImportSupplyContract[[Dechrau Tariff ]:[Dechrau Tariff ]]&lt;=($B104+S$6*$BB$2))*(ImportSupplyContract[[Diwedd Tariff]:[Diwedd Tariff]]&gt;($B104+S$6*$BB$2)),ImportSupplyContract[[Ceiniogau fesul kWh]:[Ceiniogau fesul kWh]],0,,)</f>
        <v>0</v>
      </c>
      <c r="T104" s="77" cm="1">
        <f t="array" ref="T104">_xlfn.XLOOKUP(1,(ImportSupplyContract[[Dechrau Tariff ]:[Dechrau Tariff ]]&lt;=($B104+T$6*$BB$2))*(ImportSupplyContract[[Diwedd Tariff]:[Diwedd Tariff]]&gt;($B104+T$6*$BB$2)),ImportSupplyContract[[Ceiniogau fesul kWh]:[Ceiniogau fesul kWh]],0,,)</f>
        <v>0</v>
      </c>
      <c r="U104" s="77" cm="1">
        <f t="array" ref="U104">_xlfn.XLOOKUP(1,(ImportSupplyContract[[Dechrau Tariff ]:[Dechrau Tariff ]]&lt;=($B104+U$6*$BB$2))*(ImportSupplyContract[[Diwedd Tariff]:[Diwedd Tariff]]&gt;($B104+U$6*$BB$2)),ImportSupplyContract[[Ceiniogau fesul kWh]:[Ceiniogau fesul kWh]],0,,)</f>
        <v>0</v>
      </c>
      <c r="V104" s="77" cm="1">
        <f t="array" ref="V104">_xlfn.XLOOKUP(1,(ImportSupplyContract[[Dechrau Tariff ]:[Dechrau Tariff ]]&lt;=($B104+V$6*$BB$2))*(ImportSupplyContract[[Diwedd Tariff]:[Diwedd Tariff]]&gt;($B104+V$6*$BB$2)),ImportSupplyContract[[Ceiniogau fesul kWh]:[Ceiniogau fesul kWh]],0,,)</f>
        <v>0</v>
      </c>
      <c r="W104" s="77" cm="1">
        <f t="array" ref="W104">_xlfn.XLOOKUP(1,(ImportSupplyContract[[Dechrau Tariff ]:[Dechrau Tariff ]]&lt;=($B104+W$6*$BB$2))*(ImportSupplyContract[[Diwedd Tariff]:[Diwedd Tariff]]&gt;($B104+W$6*$BB$2)),ImportSupplyContract[[Ceiniogau fesul kWh]:[Ceiniogau fesul kWh]],0,,)</f>
        <v>0</v>
      </c>
      <c r="X104" s="77" cm="1">
        <f t="array" ref="X104">_xlfn.XLOOKUP(1,(ImportSupplyContract[[Dechrau Tariff ]:[Dechrau Tariff ]]&lt;=($B104+X$6*$BB$2))*(ImportSupplyContract[[Diwedd Tariff]:[Diwedd Tariff]]&gt;($B104+X$6*$BB$2)),ImportSupplyContract[[Ceiniogau fesul kWh]:[Ceiniogau fesul kWh]],0,,)</f>
        <v>0</v>
      </c>
      <c r="Y104" s="77" cm="1">
        <f t="array" ref="Y104">_xlfn.XLOOKUP(1,(ImportSupplyContract[[Dechrau Tariff ]:[Dechrau Tariff ]]&lt;=($B104+Y$6*$BB$2))*(ImportSupplyContract[[Diwedd Tariff]:[Diwedd Tariff]]&gt;($B104+Y$6*$BB$2)),ImportSupplyContract[[Ceiniogau fesul kWh]:[Ceiniogau fesul kWh]],0,,)</f>
        <v>0</v>
      </c>
      <c r="Z104" s="77" cm="1">
        <f t="array" ref="Z104">_xlfn.XLOOKUP(1,(ImportSupplyContract[[Dechrau Tariff ]:[Dechrau Tariff ]]&lt;=($B104+Z$6*$BB$2))*(ImportSupplyContract[[Diwedd Tariff]:[Diwedd Tariff]]&gt;($B104+Z$6*$BB$2)),ImportSupplyContract[[Ceiniogau fesul kWh]:[Ceiniogau fesul kWh]],0,,)</f>
        <v>0</v>
      </c>
      <c r="AA104" s="77" cm="1">
        <f t="array" ref="AA104">_xlfn.XLOOKUP(1,(ImportSupplyContract[[Dechrau Tariff ]:[Dechrau Tariff ]]&lt;=($B104+AA$6*$BB$2))*(ImportSupplyContract[[Diwedd Tariff]:[Diwedd Tariff]]&gt;($B104+AA$6*$BB$2)),ImportSupplyContract[[Ceiniogau fesul kWh]:[Ceiniogau fesul kWh]],0,,)</f>
        <v>0</v>
      </c>
      <c r="AB104" s="77" cm="1">
        <f t="array" ref="AB104">_xlfn.XLOOKUP(1,(ImportSupplyContract[[Dechrau Tariff ]:[Dechrau Tariff ]]&lt;=($B104+AB$6*$BB$2))*(ImportSupplyContract[[Diwedd Tariff]:[Diwedd Tariff]]&gt;($B104+AB$6*$BB$2)),ImportSupplyContract[[Ceiniogau fesul kWh]:[Ceiniogau fesul kWh]],0,,)</f>
        <v>0</v>
      </c>
      <c r="AC104" s="77" cm="1">
        <f t="array" ref="AC104">_xlfn.XLOOKUP(1,(ImportSupplyContract[[Dechrau Tariff ]:[Dechrau Tariff ]]&lt;=($B104+AC$6*$BB$2))*(ImportSupplyContract[[Diwedd Tariff]:[Diwedd Tariff]]&gt;($B104+AC$6*$BB$2)),ImportSupplyContract[[Ceiniogau fesul kWh]:[Ceiniogau fesul kWh]],0,,)</f>
        <v>0</v>
      </c>
      <c r="AD104" s="77" cm="1">
        <f t="array" ref="AD104">_xlfn.XLOOKUP(1,(ImportSupplyContract[[Dechrau Tariff ]:[Dechrau Tariff ]]&lt;=($B104+AD$6*$BB$2))*(ImportSupplyContract[[Diwedd Tariff]:[Diwedd Tariff]]&gt;($B104+AD$6*$BB$2)),ImportSupplyContract[[Ceiniogau fesul kWh]:[Ceiniogau fesul kWh]],0,,)</f>
        <v>0</v>
      </c>
      <c r="AE104" s="77" cm="1">
        <f t="array" ref="AE104">_xlfn.XLOOKUP(1,(ImportSupplyContract[[Dechrau Tariff ]:[Dechrau Tariff ]]&lt;=($B104+AE$6*$BB$2))*(ImportSupplyContract[[Diwedd Tariff]:[Diwedd Tariff]]&gt;($B104+AE$6*$BB$2)),ImportSupplyContract[[Ceiniogau fesul kWh]:[Ceiniogau fesul kWh]],0,,)</f>
        <v>0</v>
      </c>
      <c r="AF104" s="77" cm="1">
        <f t="array" ref="AF104">_xlfn.XLOOKUP(1,(ImportSupplyContract[[Dechrau Tariff ]:[Dechrau Tariff ]]&lt;=($B104+AF$6*$BB$2))*(ImportSupplyContract[[Diwedd Tariff]:[Diwedd Tariff]]&gt;($B104+AF$6*$BB$2)),ImportSupplyContract[[Ceiniogau fesul kWh]:[Ceiniogau fesul kWh]],0,,)</f>
        <v>0</v>
      </c>
      <c r="AG104" s="77" cm="1">
        <f t="array" ref="AG104">_xlfn.XLOOKUP(1,(ImportSupplyContract[[Dechrau Tariff ]:[Dechrau Tariff ]]&lt;=($B104+AG$6*$BB$2))*(ImportSupplyContract[[Diwedd Tariff]:[Diwedd Tariff]]&gt;($B104+AG$6*$BB$2)),ImportSupplyContract[[Ceiniogau fesul kWh]:[Ceiniogau fesul kWh]],0,,)</f>
        <v>0</v>
      </c>
      <c r="AH104" s="77" cm="1">
        <f t="array" ref="AH104">_xlfn.XLOOKUP(1,(ImportSupplyContract[[Dechrau Tariff ]:[Dechrau Tariff ]]&lt;=($B104+AH$6*$BB$2))*(ImportSupplyContract[[Diwedd Tariff]:[Diwedd Tariff]]&gt;($B104+AH$6*$BB$2)),ImportSupplyContract[[Ceiniogau fesul kWh]:[Ceiniogau fesul kWh]],0,,)</f>
        <v>0</v>
      </c>
      <c r="AI104" s="77" cm="1">
        <f t="array" ref="AI104">_xlfn.XLOOKUP(1,(ImportSupplyContract[[Dechrau Tariff ]:[Dechrau Tariff ]]&lt;=($B104+AI$6*$BB$2))*(ImportSupplyContract[[Diwedd Tariff]:[Diwedd Tariff]]&gt;($B104+AI$6*$BB$2)),ImportSupplyContract[[Ceiniogau fesul kWh]:[Ceiniogau fesul kWh]],0,,)</f>
        <v>0</v>
      </c>
      <c r="AJ104" s="77" cm="1">
        <f t="array" ref="AJ104">_xlfn.XLOOKUP(1,(ImportSupplyContract[[Dechrau Tariff ]:[Dechrau Tariff ]]&lt;=($B104+AJ$6*$BB$2))*(ImportSupplyContract[[Diwedd Tariff]:[Diwedd Tariff]]&gt;($B104+AJ$6*$BB$2)),ImportSupplyContract[[Ceiniogau fesul kWh]:[Ceiniogau fesul kWh]],0,,)</f>
        <v>0</v>
      </c>
      <c r="AK104" s="77" cm="1">
        <f t="array" ref="AK104">_xlfn.XLOOKUP(1,(ImportSupplyContract[[Dechrau Tariff ]:[Dechrau Tariff ]]&lt;=($B104+AK$6*$BB$2))*(ImportSupplyContract[[Diwedd Tariff]:[Diwedd Tariff]]&gt;($B104+AK$6*$BB$2)),ImportSupplyContract[[Ceiniogau fesul kWh]:[Ceiniogau fesul kWh]],0,,)</f>
        <v>0</v>
      </c>
      <c r="AL104" s="77" cm="1">
        <f t="array" ref="AL104">_xlfn.XLOOKUP(1,(ImportSupplyContract[[Dechrau Tariff ]:[Dechrau Tariff ]]&lt;=($B104+AL$6*$BB$2))*(ImportSupplyContract[[Diwedd Tariff]:[Diwedd Tariff]]&gt;($B104+AL$6*$BB$2)),ImportSupplyContract[[Ceiniogau fesul kWh]:[Ceiniogau fesul kWh]],0,,)</f>
        <v>0</v>
      </c>
      <c r="AM104" s="77" cm="1">
        <f t="array" ref="AM104">_xlfn.XLOOKUP(1,(ImportSupplyContract[[Dechrau Tariff ]:[Dechrau Tariff ]]&lt;=($B104+AM$6*$BB$2))*(ImportSupplyContract[[Diwedd Tariff]:[Diwedd Tariff]]&gt;($B104+AM$6*$BB$2)),ImportSupplyContract[[Ceiniogau fesul kWh]:[Ceiniogau fesul kWh]],0,,)</f>
        <v>0</v>
      </c>
      <c r="AN104" s="77" cm="1">
        <f t="array" ref="AN104">_xlfn.XLOOKUP(1,(ImportSupplyContract[[Dechrau Tariff ]:[Dechrau Tariff ]]&lt;=($B104+AN$6*$BB$2))*(ImportSupplyContract[[Diwedd Tariff]:[Diwedd Tariff]]&gt;($B104+AN$6*$BB$2)),ImportSupplyContract[[Ceiniogau fesul kWh]:[Ceiniogau fesul kWh]],0,,)</f>
        <v>0</v>
      </c>
      <c r="AO104" s="77" cm="1">
        <f t="array" ref="AO104">_xlfn.XLOOKUP(1,(ImportSupplyContract[[Dechrau Tariff ]:[Dechrau Tariff ]]&lt;=($B104+AO$6*$BB$2))*(ImportSupplyContract[[Diwedd Tariff]:[Diwedd Tariff]]&gt;($B104+AO$6*$BB$2)),ImportSupplyContract[[Ceiniogau fesul kWh]:[Ceiniogau fesul kWh]],0,,)</f>
        <v>0</v>
      </c>
      <c r="AP104" s="77" cm="1">
        <f t="array" ref="AP104">_xlfn.XLOOKUP(1,(ImportSupplyContract[[Dechrau Tariff ]:[Dechrau Tariff ]]&lt;=($B104+AP$6*$BB$2))*(ImportSupplyContract[[Diwedd Tariff]:[Diwedd Tariff]]&gt;($B104+AP$6*$BB$2)),ImportSupplyContract[[Ceiniogau fesul kWh]:[Ceiniogau fesul kWh]],0,,)</f>
        <v>0</v>
      </c>
      <c r="AQ104" s="77" cm="1">
        <f t="array" ref="AQ104">_xlfn.XLOOKUP(1,(ImportSupplyContract[[Dechrau Tariff ]:[Dechrau Tariff ]]&lt;=($B104+AQ$6*$BB$2))*(ImportSupplyContract[[Diwedd Tariff]:[Diwedd Tariff]]&gt;($B104+AQ$6*$BB$2)),ImportSupplyContract[[Ceiniogau fesul kWh]:[Ceiniogau fesul kWh]],0,,)</f>
        <v>0</v>
      </c>
      <c r="AR104" s="77" cm="1">
        <f t="array" ref="AR104">_xlfn.XLOOKUP(1,(ImportSupplyContract[[Dechrau Tariff ]:[Dechrau Tariff ]]&lt;=($B104+AR$6*$BB$2))*(ImportSupplyContract[[Diwedd Tariff]:[Diwedd Tariff]]&gt;($B104+AR$6*$BB$2)),ImportSupplyContract[[Ceiniogau fesul kWh]:[Ceiniogau fesul kWh]],0,,)</f>
        <v>0</v>
      </c>
      <c r="AS104" s="77" cm="1">
        <f t="array" ref="AS104">_xlfn.XLOOKUP(1,(ImportSupplyContract[[Dechrau Tariff ]:[Dechrau Tariff ]]&lt;=($B104+AS$6*$BB$2))*(ImportSupplyContract[[Diwedd Tariff]:[Diwedd Tariff]]&gt;($B104+AS$6*$BB$2)),ImportSupplyContract[[Ceiniogau fesul kWh]:[Ceiniogau fesul kWh]],0,,)</f>
        <v>0</v>
      </c>
      <c r="AT104" s="77" cm="1">
        <f t="array" ref="AT104">_xlfn.XLOOKUP(1,(ImportSupplyContract[[Dechrau Tariff ]:[Dechrau Tariff ]]&lt;=($B104+AT$6*$BB$2))*(ImportSupplyContract[[Diwedd Tariff]:[Diwedd Tariff]]&gt;($B104+AT$6*$BB$2)),ImportSupplyContract[[Ceiniogau fesul kWh]:[Ceiniogau fesul kWh]],0,,)</f>
        <v>0</v>
      </c>
      <c r="AU104" s="77" cm="1">
        <f t="array" ref="AU104">_xlfn.XLOOKUP(1,(ImportSupplyContract[[Dechrau Tariff ]:[Dechrau Tariff ]]&lt;=($B104+AU$6*$BB$2))*(ImportSupplyContract[[Diwedd Tariff]:[Diwedd Tariff]]&gt;($B104+AU$6*$BB$2)),ImportSupplyContract[[Ceiniogau fesul kWh]:[Ceiniogau fesul kWh]],0,,)</f>
        <v>0</v>
      </c>
      <c r="AV104" s="77" cm="1">
        <f t="array" ref="AV104">_xlfn.XLOOKUP(1,(ImportSupplyContract[[Dechrau Tariff ]:[Dechrau Tariff ]]&lt;=($B104+AV$6*$BB$2))*(ImportSupplyContract[[Diwedd Tariff]:[Diwedd Tariff]]&gt;($B104+AV$6*$BB$2)),ImportSupplyContract[[Ceiniogau fesul kWh]:[Ceiniogau fesul kWh]],0,,)</f>
        <v>0</v>
      </c>
      <c r="AW104" s="77" cm="1">
        <f t="array" ref="AW104">_xlfn.XLOOKUP(1,(ImportSupplyContract[[Dechrau Tariff ]:[Dechrau Tariff ]]&lt;=($B104+AW$6*$BB$2))*(ImportSupplyContract[[Diwedd Tariff]:[Diwedd Tariff]]&gt;($B104+AW$6*$BB$2)),ImportSupplyContract[[Ceiniogau fesul kWh]:[Ceiniogau fesul kWh]],0,,)</f>
        <v>0</v>
      </c>
      <c r="AX104" s="77" cm="1">
        <f t="array" ref="AX104">_xlfn.XLOOKUP(1,(ImportSupplyContract[[Dechrau Tariff ]:[Dechrau Tariff ]]&lt;=($B104+AX$6*$BB$2))*(ImportSupplyContract[[Diwedd Tariff]:[Diwedd Tariff]]&gt;($B104+AX$6*$BB$2)),ImportSupplyContract[[Ceiniogau fesul kWh]:[Ceiniogau fesul kWh]],0,,)</f>
        <v>0</v>
      </c>
    </row>
    <row r="105" spans="2:50" x14ac:dyDescent="0.3">
      <c r="B105" s="30">
        <v>45390</v>
      </c>
      <c r="C105" s="77" cm="1">
        <f t="array" ref="C105">_xlfn.XLOOKUP(1,(ImportSupplyContract[[Dechrau Tariff ]:[Dechrau Tariff ]]&lt;=($B105+C$6*$BB$2))*(ImportSupplyContract[[Diwedd Tariff]:[Diwedd Tariff]]&gt;($B105+C$6*$BB$2)),ImportSupplyContract[[Ceiniogau fesul kWh]:[Ceiniogau fesul kWh]],0,,)</f>
        <v>0</v>
      </c>
      <c r="D105" s="77" cm="1">
        <f t="array" ref="D105">_xlfn.XLOOKUP(1,(ImportSupplyContract[[Dechrau Tariff ]:[Dechrau Tariff ]]&lt;=($B105+D$6*$BB$2))*(ImportSupplyContract[[Diwedd Tariff]:[Diwedd Tariff]]&gt;($B105+D$6*$BB$2)),ImportSupplyContract[[Ceiniogau fesul kWh]:[Ceiniogau fesul kWh]],0,,)</f>
        <v>0</v>
      </c>
      <c r="E105" s="77" cm="1">
        <f t="array" ref="E105">_xlfn.XLOOKUP(1,(ImportSupplyContract[[Dechrau Tariff ]:[Dechrau Tariff ]]&lt;=($B105+E$6*$BB$2))*(ImportSupplyContract[[Diwedd Tariff]:[Diwedd Tariff]]&gt;($B105+E$6*$BB$2)),ImportSupplyContract[[Ceiniogau fesul kWh]:[Ceiniogau fesul kWh]],0,,)</f>
        <v>0</v>
      </c>
      <c r="F105" s="77" cm="1">
        <f t="array" ref="F105">_xlfn.XLOOKUP(1,(ImportSupplyContract[[Dechrau Tariff ]:[Dechrau Tariff ]]&lt;=($B105+F$6*$BB$2))*(ImportSupplyContract[[Diwedd Tariff]:[Diwedd Tariff]]&gt;($B105+F$6*$BB$2)),ImportSupplyContract[[Ceiniogau fesul kWh]:[Ceiniogau fesul kWh]],0,,)</f>
        <v>0</v>
      </c>
      <c r="G105" s="77" cm="1">
        <f t="array" ref="G105">_xlfn.XLOOKUP(1,(ImportSupplyContract[[Dechrau Tariff ]:[Dechrau Tariff ]]&lt;=($B105+G$6*$BB$2))*(ImportSupplyContract[[Diwedd Tariff]:[Diwedd Tariff]]&gt;($B105+G$6*$BB$2)),ImportSupplyContract[[Ceiniogau fesul kWh]:[Ceiniogau fesul kWh]],0,,)</f>
        <v>0</v>
      </c>
      <c r="H105" s="77" cm="1">
        <f t="array" ref="H105">_xlfn.XLOOKUP(1,(ImportSupplyContract[[Dechrau Tariff ]:[Dechrau Tariff ]]&lt;=($B105+H$6*$BB$2))*(ImportSupplyContract[[Diwedd Tariff]:[Diwedd Tariff]]&gt;($B105+H$6*$BB$2)),ImportSupplyContract[[Ceiniogau fesul kWh]:[Ceiniogau fesul kWh]],0,,)</f>
        <v>0</v>
      </c>
      <c r="I105" s="77" cm="1">
        <f t="array" ref="I105">_xlfn.XLOOKUP(1,(ImportSupplyContract[[Dechrau Tariff ]:[Dechrau Tariff ]]&lt;=($B105+I$6*$BB$2))*(ImportSupplyContract[[Diwedd Tariff]:[Diwedd Tariff]]&gt;($B105+I$6*$BB$2)),ImportSupplyContract[[Ceiniogau fesul kWh]:[Ceiniogau fesul kWh]],0,,)</f>
        <v>0</v>
      </c>
      <c r="J105" s="77" cm="1">
        <f t="array" ref="J105">_xlfn.XLOOKUP(1,(ImportSupplyContract[[Dechrau Tariff ]:[Dechrau Tariff ]]&lt;=($B105+J$6*$BB$2))*(ImportSupplyContract[[Diwedd Tariff]:[Diwedd Tariff]]&gt;($B105+J$6*$BB$2)),ImportSupplyContract[[Ceiniogau fesul kWh]:[Ceiniogau fesul kWh]],0,,)</f>
        <v>0</v>
      </c>
      <c r="K105" s="77" cm="1">
        <f t="array" ref="K105">_xlfn.XLOOKUP(1,(ImportSupplyContract[[Dechrau Tariff ]:[Dechrau Tariff ]]&lt;=($B105+K$6*$BB$2))*(ImportSupplyContract[[Diwedd Tariff]:[Diwedd Tariff]]&gt;($B105+K$6*$BB$2)),ImportSupplyContract[[Ceiniogau fesul kWh]:[Ceiniogau fesul kWh]],0,,)</f>
        <v>0</v>
      </c>
      <c r="L105" s="77" cm="1">
        <f t="array" ref="L105">_xlfn.XLOOKUP(1,(ImportSupplyContract[[Dechrau Tariff ]:[Dechrau Tariff ]]&lt;=($B105+L$6*$BB$2))*(ImportSupplyContract[[Diwedd Tariff]:[Diwedd Tariff]]&gt;($B105+L$6*$BB$2)),ImportSupplyContract[[Ceiniogau fesul kWh]:[Ceiniogau fesul kWh]],0,,)</f>
        <v>0</v>
      </c>
      <c r="M105" s="77" cm="1">
        <f t="array" ref="M105">_xlfn.XLOOKUP(1,(ImportSupplyContract[[Dechrau Tariff ]:[Dechrau Tariff ]]&lt;=($B105+M$6*$BB$2))*(ImportSupplyContract[[Diwedd Tariff]:[Diwedd Tariff]]&gt;($B105+M$6*$BB$2)),ImportSupplyContract[[Ceiniogau fesul kWh]:[Ceiniogau fesul kWh]],0,,)</f>
        <v>0</v>
      </c>
      <c r="N105" s="77" cm="1">
        <f t="array" ref="N105">_xlfn.XLOOKUP(1,(ImportSupplyContract[[Dechrau Tariff ]:[Dechrau Tariff ]]&lt;=($B105+N$6*$BB$2))*(ImportSupplyContract[[Diwedd Tariff]:[Diwedd Tariff]]&gt;($B105+N$6*$BB$2)),ImportSupplyContract[[Ceiniogau fesul kWh]:[Ceiniogau fesul kWh]],0,,)</f>
        <v>0</v>
      </c>
      <c r="O105" s="77" cm="1">
        <f t="array" ref="O105">_xlfn.XLOOKUP(1,(ImportSupplyContract[[Dechrau Tariff ]:[Dechrau Tariff ]]&lt;=($B105+O$6*$BB$2))*(ImportSupplyContract[[Diwedd Tariff]:[Diwedd Tariff]]&gt;($B105+O$6*$BB$2)),ImportSupplyContract[[Ceiniogau fesul kWh]:[Ceiniogau fesul kWh]],0,,)</f>
        <v>0</v>
      </c>
      <c r="P105" s="77" cm="1">
        <f t="array" ref="P105">_xlfn.XLOOKUP(1,(ImportSupplyContract[[Dechrau Tariff ]:[Dechrau Tariff ]]&lt;=($B105+P$6*$BB$2))*(ImportSupplyContract[[Diwedd Tariff]:[Diwedd Tariff]]&gt;($B105+P$6*$BB$2)),ImportSupplyContract[[Ceiniogau fesul kWh]:[Ceiniogau fesul kWh]],0,,)</f>
        <v>0</v>
      </c>
      <c r="Q105" s="77" cm="1">
        <f t="array" ref="Q105">_xlfn.XLOOKUP(1,(ImportSupplyContract[[Dechrau Tariff ]:[Dechrau Tariff ]]&lt;=($B105+Q$6*$BB$2))*(ImportSupplyContract[[Diwedd Tariff]:[Diwedd Tariff]]&gt;($B105+Q$6*$BB$2)),ImportSupplyContract[[Ceiniogau fesul kWh]:[Ceiniogau fesul kWh]],0,,)</f>
        <v>0</v>
      </c>
      <c r="R105" s="77" cm="1">
        <f t="array" ref="R105">_xlfn.XLOOKUP(1,(ImportSupplyContract[[Dechrau Tariff ]:[Dechrau Tariff ]]&lt;=($B105+R$6*$BB$2))*(ImportSupplyContract[[Diwedd Tariff]:[Diwedd Tariff]]&gt;($B105+R$6*$BB$2)),ImportSupplyContract[[Ceiniogau fesul kWh]:[Ceiniogau fesul kWh]],0,,)</f>
        <v>0</v>
      </c>
      <c r="S105" s="77" cm="1">
        <f t="array" ref="S105">_xlfn.XLOOKUP(1,(ImportSupplyContract[[Dechrau Tariff ]:[Dechrau Tariff ]]&lt;=($B105+S$6*$BB$2))*(ImportSupplyContract[[Diwedd Tariff]:[Diwedd Tariff]]&gt;($B105+S$6*$BB$2)),ImportSupplyContract[[Ceiniogau fesul kWh]:[Ceiniogau fesul kWh]],0,,)</f>
        <v>0</v>
      </c>
      <c r="T105" s="77" cm="1">
        <f t="array" ref="T105">_xlfn.XLOOKUP(1,(ImportSupplyContract[[Dechrau Tariff ]:[Dechrau Tariff ]]&lt;=($B105+T$6*$BB$2))*(ImportSupplyContract[[Diwedd Tariff]:[Diwedd Tariff]]&gt;($B105+T$6*$BB$2)),ImportSupplyContract[[Ceiniogau fesul kWh]:[Ceiniogau fesul kWh]],0,,)</f>
        <v>0</v>
      </c>
      <c r="U105" s="77" cm="1">
        <f t="array" ref="U105">_xlfn.XLOOKUP(1,(ImportSupplyContract[[Dechrau Tariff ]:[Dechrau Tariff ]]&lt;=($B105+U$6*$BB$2))*(ImportSupplyContract[[Diwedd Tariff]:[Diwedd Tariff]]&gt;($B105+U$6*$BB$2)),ImportSupplyContract[[Ceiniogau fesul kWh]:[Ceiniogau fesul kWh]],0,,)</f>
        <v>0</v>
      </c>
      <c r="V105" s="77" cm="1">
        <f t="array" ref="V105">_xlfn.XLOOKUP(1,(ImportSupplyContract[[Dechrau Tariff ]:[Dechrau Tariff ]]&lt;=($B105+V$6*$BB$2))*(ImportSupplyContract[[Diwedd Tariff]:[Diwedd Tariff]]&gt;($B105+V$6*$BB$2)),ImportSupplyContract[[Ceiniogau fesul kWh]:[Ceiniogau fesul kWh]],0,,)</f>
        <v>0</v>
      </c>
      <c r="W105" s="77" cm="1">
        <f t="array" ref="W105">_xlfn.XLOOKUP(1,(ImportSupplyContract[[Dechrau Tariff ]:[Dechrau Tariff ]]&lt;=($B105+W$6*$BB$2))*(ImportSupplyContract[[Diwedd Tariff]:[Diwedd Tariff]]&gt;($B105+W$6*$BB$2)),ImportSupplyContract[[Ceiniogau fesul kWh]:[Ceiniogau fesul kWh]],0,,)</f>
        <v>0</v>
      </c>
      <c r="X105" s="77" cm="1">
        <f t="array" ref="X105">_xlfn.XLOOKUP(1,(ImportSupplyContract[[Dechrau Tariff ]:[Dechrau Tariff ]]&lt;=($B105+X$6*$BB$2))*(ImportSupplyContract[[Diwedd Tariff]:[Diwedd Tariff]]&gt;($B105+X$6*$BB$2)),ImportSupplyContract[[Ceiniogau fesul kWh]:[Ceiniogau fesul kWh]],0,,)</f>
        <v>0</v>
      </c>
      <c r="Y105" s="77" cm="1">
        <f t="array" ref="Y105">_xlfn.XLOOKUP(1,(ImportSupplyContract[[Dechrau Tariff ]:[Dechrau Tariff ]]&lt;=($B105+Y$6*$BB$2))*(ImportSupplyContract[[Diwedd Tariff]:[Diwedd Tariff]]&gt;($B105+Y$6*$BB$2)),ImportSupplyContract[[Ceiniogau fesul kWh]:[Ceiniogau fesul kWh]],0,,)</f>
        <v>0</v>
      </c>
      <c r="Z105" s="77" cm="1">
        <f t="array" ref="Z105">_xlfn.XLOOKUP(1,(ImportSupplyContract[[Dechrau Tariff ]:[Dechrau Tariff ]]&lt;=($B105+Z$6*$BB$2))*(ImportSupplyContract[[Diwedd Tariff]:[Diwedd Tariff]]&gt;($B105+Z$6*$BB$2)),ImportSupplyContract[[Ceiniogau fesul kWh]:[Ceiniogau fesul kWh]],0,,)</f>
        <v>0</v>
      </c>
      <c r="AA105" s="77" cm="1">
        <f t="array" ref="AA105">_xlfn.XLOOKUP(1,(ImportSupplyContract[[Dechrau Tariff ]:[Dechrau Tariff ]]&lt;=($B105+AA$6*$BB$2))*(ImportSupplyContract[[Diwedd Tariff]:[Diwedd Tariff]]&gt;($B105+AA$6*$BB$2)),ImportSupplyContract[[Ceiniogau fesul kWh]:[Ceiniogau fesul kWh]],0,,)</f>
        <v>0</v>
      </c>
      <c r="AB105" s="77" cm="1">
        <f t="array" ref="AB105">_xlfn.XLOOKUP(1,(ImportSupplyContract[[Dechrau Tariff ]:[Dechrau Tariff ]]&lt;=($B105+AB$6*$BB$2))*(ImportSupplyContract[[Diwedd Tariff]:[Diwedd Tariff]]&gt;($B105+AB$6*$BB$2)),ImportSupplyContract[[Ceiniogau fesul kWh]:[Ceiniogau fesul kWh]],0,,)</f>
        <v>0</v>
      </c>
      <c r="AC105" s="77" cm="1">
        <f t="array" ref="AC105">_xlfn.XLOOKUP(1,(ImportSupplyContract[[Dechrau Tariff ]:[Dechrau Tariff ]]&lt;=($B105+AC$6*$BB$2))*(ImportSupplyContract[[Diwedd Tariff]:[Diwedd Tariff]]&gt;($B105+AC$6*$BB$2)),ImportSupplyContract[[Ceiniogau fesul kWh]:[Ceiniogau fesul kWh]],0,,)</f>
        <v>0</v>
      </c>
      <c r="AD105" s="77" cm="1">
        <f t="array" ref="AD105">_xlfn.XLOOKUP(1,(ImportSupplyContract[[Dechrau Tariff ]:[Dechrau Tariff ]]&lt;=($B105+AD$6*$BB$2))*(ImportSupplyContract[[Diwedd Tariff]:[Diwedd Tariff]]&gt;($B105+AD$6*$BB$2)),ImportSupplyContract[[Ceiniogau fesul kWh]:[Ceiniogau fesul kWh]],0,,)</f>
        <v>0</v>
      </c>
      <c r="AE105" s="77" cm="1">
        <f t="array" ref="AE105">_xlfn.XLOOKUP(1,(ImportSupplyContract[[Dechrau Tariff ]:[Dechrau Tariff ]]&lt;=($B105+AE$6*$BB$2))*(ImportSupplyContract[[Diwedd Tariff]:[Diwedd Tariff]]&gt;($B105+AE$6*$BB$2)),ImportSupplyContract[[Ceiniogau fesul kWh]:[Ceiniogau fesul kWh]],0,,)</f>
        <v>0</v>
      </c>
      <c r="AF105" s="77" cm="1">
        <f t="array" ref="AF105">_xlfn.XLOOKUP(1,(ImportSupplyContract[[Dechrau Tariff ]:[Dechrau Tariff ]]&lt;=($B105+AF$6*$BB$2))*(ImportSupplyContract[[Diwedd Tariff]:[Diwedd Tariff]]&gt;($B105+AF$6*$BB$2)),ImportSupplyContract[[Ceiniogau fesul kWh]:[Ceiniogau fesul kWh]],0,,)</f>
        <v>0</v>
      </c>
      <c r="AG105" s="77" cm="1">
        <f t="array" ref="AG105">_xlfn.XLOOKUP(1,(ImportSupplyContract[[Dechrau Tariff ]:[Dechrau Tariff ]]&lt;=($B105+AG$6*$BB$2))*(ImportSupplyContract[[Diwedd Tariff]:[Diwedd Tariff]]&gt;($B105+AG$6*$BB$2)),ImportSupplyContract[[Ceiniogau fesul kWh]:[Ceiniogau fesul kWh]],0,,)</f>
        <v>0</v>
      </c>
      <c r="AH105" s="77" cm="1">
        <f t="array" ref="AH105">_xlfn.XLOOKUP(1,(ImportSupplyContract[[Dechrau Tariff ]:[Dechrau Tariff ]]&lt;=($B105+AH$6*$BB$2))*(ImportSupplyContract[[Diwedd Tariff]:[Diwedd Tariff]]&gt;($B105+AH$6*$BB$2)),ImportSupplyContract[[Ceiniogau fesul kWh]:[Ceiniogau fesul kWh]],0,,)</f>
        <v>0</v>
      </c>
      <c r="AI105" s="77" cm="1">
        <f t="array" ref="AI105">_xlfn.XLOOKUP(1,(ImportSupplyContract[[Dechrau Tariff ]:[Dechrau Tariff ]]&lt;=($B105+AI$6*$BB$2))*(ImportSupplyContract[[Diwedd Tariff]:[Diwedd Tariff]]&gt;($B105+AI$6*$BB$2)),ImportSupplyContract[[Ceiniogau fesul kWh]:[Ceiniogau fesul kWh]],0,,)</f>
        <v>0</v>
      </c>
      <c r="AJ105" s="77" cm="1">
        <f t="array" ref="AJ105">_xlfn.XLOOKUP(1,(ImportSupplyContract[[Dechrau Tariff ]:[Dechrau Tariff ]]&lt;=($B105+AJ$6*$BB$2))*(ImportSupplyContract[[Diwedd Tariff]:[Diwedd Tariff]]&gt;($B105+AJ$6*$BB$2)),ImportSupplyContract[[Ceiniogau fesul kWh]:[Ceiniogau fesul kWh]],0,,)</f>
        <v>0</v>
      </c>
      <c r="AK105" s="77" cm="1">
        <f t="array" ref="AK105">_xlfn.XLOOKUP(1,(ImportSupplyContract[[Dechrau Tariff ]:[Dechrau Tariff ]]&lt;=($B105+AK$6*$BB$2))*(ImportSupplyContract[[Diwedd Tariff]:[Diwedd Tariff]]&gt;($B105+AK$6*$BB$2)),ImportSupplyContract[[Ceiniogau fesul kWh]:[Ceiniogau fesul kWh]],0,,)</f>
        <v>0</v>
      </c>
      <c r="AL105" s="77" cm="1">
        <f t="array" ref="AL105">_xlfn.XLOOKUP(1,(ImportSupplyContract[[Dechrau Tariff ]:[Dechrau Tariff ]]&lt;=($B105+AL$6*$BB$2))*(ImportSupplyContract[[Diwedd Tariff]:[Diwedd Tariff]]&gt;($B105+AL$6*$BB$2)),ImportSupplyContract[[Ceiniogau fesul kWh]:[Ceiniogau fesul kWh]],0,,)</f>
        <v>0</v>
      </c>
      <c r="AM105" s="77" cm="1">
        <f t="array" ref="AM105">_xlfn.XLOOKUP(1,(ImportSupplyContract[[Dechrau Tariff ]:[Dechrau Tariff ]]&lt;=($B105+AM$6*$BB$2))*(ImportSupplyContract[[Diwedd Tariff]:[Diwedd Tariff]]&gt;($B105+AM$6*$BB$2)),ImportSupplyContract[[Ceiniogau fesul kWh]:[Ceiniogau fesul kWh]],0,,)</f>
        <v>0</v>
      </c>
      <c r="AN105" s="77" cm="1">
        <f t="array" ref="AN105">_xlfn.XLOOKUP(1,(ImportSupplyContract[[Dechrau Tariff ]:[Dechrau Tariff ]]&lt;=($B105+AN$6*$BB$2))*(ImportSupplyContract[[Diwedd Tariff]:[Diwedd Tariff]]&gt;($B105+AN$6*$BB$2)),ImportSupplyContract[[Ceiniogau fesul kWh]:[Ceiniogau fesul kWh]],0,,)</f>
        <v>0</v>
      </c>
      <c r="AO105" s="77" cm="1">
        <f t="array" ref="AO105">_xlfn.XLOOKUP(1,(ImportSupplyContract[[Dechrau Tariff ]:[Dechrau Tariff ]]&lt;=($B105+AO$6*$BB$2))*(ImportSupplyContract[[Diwedd Tariff]:[Diwedd Tariff]]&gt;($B105+AO$6*$BB$2)),ImportSupplyContract[[Ceiniogau fesul kWh]:[Ceiniogau fesul kWh]],0,,)</f>
        <v>0</v>
      </c>
      <c r="AP105" s="77" cm="1">
        <f t="array" ref="AP105">_xlfn.XLOOKUP(1,(ImportSupplyContract[[Dechrau Tariff ]:[Dechrau Tariff ]]&lt;=($B105+AP$6*$BB$2))*(ImportSupplyContract[[Diwedd Tariff]:[Diwedd Tariff]]&gt;($B105+AP$6*$BB$2)),ImportSupplyContract[[Ceiniogau fesul kWh]:[Ceiniogau fesul kWh]],0,,)</f>
        <v>0</v>
      </c>
      <c r="AQ105" s="77" cm="1">
        <f t="array" ref="AQ105">_xlfn.XLOOKUP(1,(ImportSupplyContract[[Dechrau Tariff ]:[Dechrau Tariff ]]&lt;=($B105+AQ$6*$BB$2))*(ImportSupplyContract[[Diwedd Tariff]:[Diwedd Tariff]]&gt;($B105+AQ$6*$BB$2)),ImportSupplyContract[[Ceiniogau fesul kWh]:[Ceiniogau fesul kWh]],0,,)</f>
        <v>0</v>
      </c>
      <c r="AR105" s="77" cm="1">
        <f t="array" ref="AR105">_xlfn.XLOOKUP(1,(ImportSupplyContract[[Dechrau Tariff ]:[Dechrau Tariff ]]&lt;=($B105+AR$6*$BB$2))*(ImportSupplyContract[[Diwedd Tariff]:[Diwedd Tariff]]&gt;($B105+AR$6*$BB$2)),ImportSupplyContract[[Ceiniogau fesul kWh]:[Ceiniogau fesul kWh]],0,,)</f>
        <v>0</v>
      </c>
      <c r="AS105" s="77" cm="1">
        <f t="array" ref="AS105">_xlfn.XLOOKUP(1,(ImportSupplyContract[[Dechrau Tariff ]:[Dechrau Tariff ]]&lt;=($B105+AS$6*$BB$2))*(ImportSupplyContract[[Diwedd Tariff]:[Diwedd Tariff]]&gt;($B105+AS$6*$BB$2)),ImportSupplyContract[[Ceiniogau fesul kWh]:[Ceiniogau fesul kWh]],0,,)</f>
        <v>0</v>
      </c>
      <c r="AT105" s="77" cm="1">
        <f t="array" ref="AT105">_xlfn.XLOOKUP(1,(ImportSupplyContract[[Dechrau Tariff ]:[Dechrau Tariff ]]&lt;=($B105+AT$6*$BB$2))*(ImportSupplyContract[[Diwedd Tariff]:[Diwedd Tariff]]&gt;($B105+AT$6*$BB$2)),ImportSupplyContract[[Ceiniogau fesul kWh]:[Ceiniogau fesul kWh]],0,,)</f>
        <v>0</v>
      </c>
      <c r="AU105" s="77" cm="1">
        <f t="array" ref="AU105">_xlfn.XLOOKUP(1,(ImportSupplyContract[[Dechrau Tariff ]:[Dechrau Tariff ]]&lt;=($B105+AU$6*$BB$2))*(ImportSupplyContract[[Diwedd Tariff]:[Diwedd Tariff]]&gt;($B105+AU$6*$BB$2)),ImportSupplyContract[[Ceiniogau fesul kWh]:[Ceiniogau fesul kWh]],0,,)</f>
        <v>0</v>
      </c>
      <c r="AV105" s="77" cm="1">
        <f t="array" ref="AV105">_xlfn.XLOOKUP(1,(ImportSupplyContract[[Dechrau Tariff ]:[Dechrau Tariff ]]&lt;=($B105+AV$6*$BB$2))*(ImportSupplyContract[[Diwedd Tariff]:[Diwedd Tariff]]&gt;($B105+AV$6*$BB$2)),ImportSupplyContract[[Ceiniogau fesul kWh]:[Ceiniogau fesul kWh]],0,,)</f>
        <v>0</v>
      </c>
      <c r="AW105" s="77" cm="1">
        <f t="array" ref="AW105">_xlfn.XLOOKUP(1,(ImportSupplyContract[[Dechrau Tariff ]:[Dechrau Tariff ]]&lt;=($B105+AW$6*$BB$2))*(ImportSupplyContract[[Diwedd Tariff]:[Diwedd Tariff]]&gt;($B105+AW$6*$BB$2)),ImportSupplyContract[[Ceiniogau fesul kWh]:[Ceiniogau fesul kWh]],0,,)</f>
        <v>0</v>
      </c>
      <c r="AX105" s="77" cm="1">
        <f t="array" ref="AX105">_xlfn.XLOOKUP(1,(ImportSupplyContract[[Dechrau Tariff ]:[Dechrau Tariff ]]&lt;=($B105+AX$6*$BB$2))*(ImportSupplyContract[[Diwedd Tariff]:[Diwedd Tariff]]&gt;($B105+AX$6*$BB$2)),ImportSupplyContract[[Ceiniogau fesul kWh]:[Ceiniogau fesul kWh]],0,,)</f>
        <v>0</v>
      </c>
    </row>
    <row r="106" spans="2:50" x14ac:dyDescent="0.3">
      <c r="B106" s="30">
        <v>45391</v>
      </c>
      <c r="C106" s="77" cm="1">
        <f t="array" ref="C106">_xlfn.XLOOKUP(1,(ImportSupplyContract[[Dechrau Tariff ]:[Dechrau Tariff ]]&lt;=($B106+C$6*$BB$2))*(ImportSupplyContract[[Diwedd Tariff]:[Diwedd Tariff]]&gt;($B106+C$6*$BB$2)),ImportSupplyContract[[Ceiniogau fesul kWh]:[Ceiniogau fesul kWh]],0,,)</f>
        <v>0</v>
      </c>
      <c r="D106" s="77" cm="1">
        <f t="array" ref="D106">_xlfn.XLOOKUP(1,(ImportSupplyContract[[Dechrau Tariff ]:[Dechrau Tariff ]]&lt;=($B106+D$6*$BB$2))*(ImportSupplyContract[[Diwedd Tariff]:[Diwedd Tariff]]&gt;($B106+D$6*$BB$2)),ImportSupplyContract[[Ceiniogau fesul kWh]:[Ceiniogau fesul kWh]],0,,)</f>
        <v>0</v>
      </c>
      <c r="E106" s="77" cm="1">
        <f t="array" ref="E106">_xlfn.XLOOKUP(1,(ImportSupplyContract[[Dechrau Tariff ]:[Dechrau Tariff ]]&lt;=($B106+E$6*$BB$2))*(ImportSupplyContract[[Diwedd Tariff]:[Diwedd Tariff]]&gt;($B106+E$6*$BB$2)),ImportSupplyContract[[Ceiniogau fesul kWh]:[Ceiniogau fesul kWh]],0,,)</f>
        <v>0</v>
      </c>
      <c r="F106" s="77" cm="1">
        <f t="array" ref="F106">_xlfn.XLOOKUP(1,(ImportSupplyContract[[Dechrau Tariff ]:[Dechrau Tariff ]]&lt;=($B106+F$6*$BB$2))*(ImportSupplyContract[[Diwedd Tariff]:[Diwedd Tariff]]&gt;($B106+F$6*$BB$2)),ImportSupplyContract[[Ceiniogau fesul kWh]:[Ceiniogau fesul kWh]],0,,)</f>
        <v>0</v>
      </c>
      <c r="G106" s="77" cm="1">
        <f t="array" ref="G106">_xlfn.XLOOKUP(1,(ImportSupplyContract[[Dechrau Tariff ]:[Dechrau Tariff ]]&lt;=($B106+G$6*$BB$2))*(ImportSupplyContract[[Diwedd Tariff]:[Diwedd Tariff]]&gt;($B106+G$6*$BB$2)),ImportSupplyContract[[Ceiniogau fesul kWh]:[Ceiniogau fesul kWh]],0,,)</f>
        <v>0</v>
      </c>
      <c r="H106" s="77" cm="1">
        <f t="array" ref="H106">_xlfn.XLOOKUP(1,(ImportSupplyContract[[Dechrau Tariff ]:[Dechrau Tariff ]]&lt;=($B106+H$6*$BB$2))*(ImportSupplyContract[[Diwedd Tariff]:[Diwedd Tariff]]&gt;($B106+H$6*$BB$2)),ImportSupplyContract[[Ceiniogau fesul kWh]:[Ceiniogau fesul kWh]],0,,)</f>
        <v>0</v>
      </c>
      <c r="I106" s="77" cm="1">
        <f t="array" ref="I106">_xlfn.XLOOKUP(1,(ImportSupplyContract[[Dechrau Tariff ]:[Dechrau Tariff ]]&lt;=($B106+I$6*$BB$2))*(ImportSupplyContract[[Diwedd Tariff]:[Diwedd Tariff]]&gt;($B106+I$6*$BB$2)),ImportSupplyContract[[Ceiniogau fesul kWh]:[Ceiniogau fesul kWh]],0,,)</f>
        <v>0</v>
      </c>
      <c r="J106" s="77" cm="1">
        <f t="array" ref="J106">_xlfn.XLOOKUP(1,(ImportSupplyContract[[Dechrau Tariff ]:[Dechrau Tariff ]]&lt;=($B106+J$6*$BB$2))*(ImportSupplyContract[[Diwedd Tariff]:[Diwedd Tariff]]&gt;($B106+J$6*$BB$2)),ImportSupplyContract[[Ceiniogau fesul kWh]:[Ceiniogau fesul kWh]],0,,)</f>
        <v>0</v>
      </c>
      <c r="K106" s="77" cm="1">
        <f t="array" ref="K106">_xlfn.XLOOKUP(1,(ImportSupplyContract[[Dechrau Tariff ]:[Dechrau Tariff ]]&lt;=($B106+K$6*$BB$2))*(ImportSupplyContract[[Diwedd Tariff]:[Diwedd Tariff]]&gt;($B106+K$6*$BB$2)),ImportSupplyContract[[Ceiniogau fesul kWh]:[Ceiniogau fesul kWh]],0,,)</f>
        <v>0</v>
      </c>
      <c r="L106" s="77" cm="1">
        <f t="array" ref="L106">_xlfn.XLOOKUP(1,(ImportSupplyContract[[Dechrau Tariff ]:[Dechrau Tariff ]]&lt;=($B106+L$6*$BB$2))*(ImportSupplyContract[[Diwedd Tariff]:[Diwedd Tariff]]&gt;($B106+L$6*$BB$2)),ImportSupplyContract[[Ceiniogau fesul kWh]:[Ceiniogau fesul kWh]],0,,)</f>
        <v>0</v>
      </c>
      <c r="M106" s="77" cm="1">
        <f t="array" ref="M106">_xlfn.XLOOKUP(1,(ImportSupplyContract[[Dechrau Tariff ]:[Dechrau Tariff ]]&lt;=($B106+M$6*$BB$2))*(ImportSupplyContract[[Diwedd Tariff]:[Diwedd Tariff]]&gt;($B106+M$6*$BB$2)),ImportSupplyContract[[Ceiniogau fesul kWh]:[Ceiniogau fesul kWh]],0,,)</f>
        <v>0</v>
      </c>
      <c r="N106" s="77" cm="1">
        <f t="array" ref="N106">_xlfn.XLOOKUP(1,(ImportSupplyContract[[Dechrau Tariff ]:[Dechrau Tariff ]]&lt;=($B106+N$6*$BB$2))*(ImportSupplyContract[[Diwedd Tariff]:[Diwedd Tariff]]&gt;($B106+N$6*$BB$2)),ImportSupplyContract[[Ceiniogau fesul kWh]:[Ceiniogau fesul kWh]],0,,)</f>
        <v>0</v>
      </c>
      <c r="O106" s="77" cm="1">
        <f t="array" ref="O106">_xlfn.XLOOKUP(1,(ImportSupplyContract[[Dechrau Tariff ]:[Dechrau Tariff ]]&lt;=($B106+O$6*$BB$2))*(ImportSupplyContract[[Diwedd Tariff]:[Diwedd Tariff]]&gt;($B106+O$6*$BB$2)),ImportSupplyContract[[Ceiniogau fesul kWh]:[Ceiniogau fesul kWh]],0,,)</f>
        <v>0</v>
      </c>
      <c r="P106" s="77" cm="1">
        <f t="array" ref="P106">_xlfn.XLOOKUP(1,(ImportSupplyContract[[Dechrau Tariff ]:[Dechrau Tariff ]]&lt;=($B106+P$6*$BB$2))*(ImportSupplyContract[[Diwedd Tariff]:[Diwedd Tariff]]&gt;($B106+P$6*$BB$2)),ImportSupplyContract[[Ceiniogau fesul kWh]:[Ceiniogau fesul kWh]],0,,)</f>
        <v>0</v>
      </c>
      <c r="Q106" s="77" cm="1">
        <f t="array" ref="Q106">_xlfn.XLOOKUP(1,(ImportSupplyContract[[Dechrau Tariff ]:[Dechrau Tariff ]]&lt;=($B106+Q$6*$BB$2))*(ImportSupplyContract[[Diwedd Tariff]:[Diwedd Tariff]]&gt;($B106+Q$6*$BB$2)),ImportSupplyContract[[Ceiniogau fesul kWh]:[Ceiniogau fesul kWh]],0,,)</f>
        <v>0</v>
      </c>
      <c r="R106" s="77" cm="1">
        <f t="array" ref="R106">_xlfn.XLOOKUP(1,(ImportSupplyContract[[Dechrau Tariff ]:[Dechrau Tariff ]]&lt;=($B106+R$6*$BB$2))*(ImportSupplyContract[[Diwedd Tariff]:[Diwedd Tariff]]&gt;($B106+R$6*$BB$2)),ImportSupplyContract[[Ceiniogau fesul kWh]:[Ceiniogau fesul kWh]],0,,)</f>
        <v>0</v>
      </c>
      <c r="S106" s="77" cm="1">
        <f t="array" ref="S106">_xlfn.XLOOKUP(1,(ImportSupplyContract[[Dechrau Tariff ]:[Dechrau Tariff ]]&lt;=($B106+S$6*$BB$2))*(ImportSupplyContract[[Diwedd Tariff]:[Diwedd Tariff]]&gt;($B106+S$6*$BB$2)),ImportSupplyContract[[Ceiniogau fesul kWh]:[Ceiniogau fesul kWh]],0,,)</f>
        <v>0</v>
      </c>
      <c r="T106" s="77" cm="1">
        <f t="array" ref="T106">_xlfn.XLOOKUP(1,(ImportSupplyContract[[Dechrau Tariff ]:[Dechrau Tariff ]]&lt;=($B106+T$6*$BB$2))*(ImportSupplyContract[[Diwedd Tariff]:[Diwedd Tariff]]&gt;($B106+T$6*$BB$2)),ImportSupplyContract[[Ceiniogau fesul kWh]:[Ceiniogau fesul kWh]],0,,)</f>
        <v>0</v>
      </c>
      <c r="U106" s="77" cm="1">
        <f t="array" ref="U106">_xlfn.XLOOKUP(1,(ImportSupplyContract[[Dechrau Tariff ]:[Dechrau Tariff ]]&lt;=($B106+U$6*$BB$2))*(ImportSupplyContract[[Diwedd Tariff]:[Diwedd Tariff]]&gt;($B106+U$6*$BB$2)),ImportSupplyContract[[Ceiniogau fesul kWh]:[Ceiniogau fesul kWh]],0,,)</f>
        <v>0</v>
      </c>
      <c r="V106" s="77" cm="1">
        <f t="array" ref="V106">_xlfn.XLOOKUP(1,(ImportSupplyContract[[Dechrau Tariff ]:[Dechrau Tariff ]]&lt;=($B106+V$6*$BB$2))*(ImportSupplyContract[[Diwedd Tariff]:[Diwedd Tariff]]&gt;($B106+V$6*$BB$2)),ImportSupplyContract[[Ceiniogau fesul kWh]:[Ceiniogau fesul kWh]],0,,)</f>
        <v>0</v>
      </c>
      <c r="W106" s="77" cm="1">
        <f t="array" ref="W106">_xlfn.XLOOKUP(1,(ImportSupplyContract[[Dechrau Tariff ]:[Dechrau Tariff ]]&lt;=($B106+W$6*$BB$2))*(ImportSupplyContract[[Diwedd Tariff]:[Diwedd Tariff]]&gt;($B106+W$6*$BB$2)),ImportSupplyContract[[Ceiniogau fesul kWh]:[Ceiniogau fesul kWh]],0,,)</f>
        <v>0</v>
      </c>
      <c r="X106" s="77" cm="1">
        <f t="array" ref="X106">_xlfn.XLOOKUP(1,(ImportSupplyContract[[Dechrau Tariff ]:[Dechrau Tariff ]]&lt;=($B106+X$6*$BB$2))*(ImportSupplyContract[[Diwedd Tariff]:[Diwedd Tariff]]&gt;($B106+X$6*$BB$2)),ImportSupplyContract[[Ceiniogau fesul kWh]:[Ceiniogau fesul kWh]],0,,)</f>
        <v>0</v>
      </c>
      <c r="Y106" s="77" cm="1">
        <f t="array" ref="Y106">_xlfn.XLOOKUP(1,(ImportSupplyContract[[Dechrau Tariff ]:[Dechrau Tariff ]]&lt;=($B106+Y$6*$BB$2))*(ImportSupplyContract[[Diwedd Tariff]:[Diwedd Tariff]]&gt;($B106+Y$6*$BB$2)),ImportSupplyContract[[Ceiniogau fesul kWh]:[Ceiniogau fesul kWh]],0,,)</f>
        <v>0</v>
      </c>
      <c r="Z106" s="77" cm="1">
        <f t="array" ref="Z106">_xlfn.XLOOKUP(1,(ImportSupplyContract[[Dechrau Tariff ]:[Dechrau Tariff ]]&lt;=($B106+Z$6*$BB$2))*(ImportSupplyContract[[Diwedd Tariff]:[Diwedd Tariff]]&gt;($B106+Z$6*$BB$2)),ImportSupplyContract[[Ceiniogau fesul kWh]:[Ceiniogau fesul kWh]],0,,)</f>
        <v>0</v>
      </c>
      <c r="AA106" s="77" cm="1">
        <f t="array" ref="AA106">_xlfn.XLOOKUP(1,(ImportSupplyContract[[Dechrau Tariff ]:[Dechrau Tariff ]]&lt;=($B106+AA$6*$BB$2))*(ImportSupplyContract[[Diwedd Tariff]:[Diwedd Tariff]]&gt;($B106+AA$6*$BB$2)),ImportSupplyContract[[Ceiniogau fesul kWh]:[Ceiniogau fesul kWh]],0,,)</f>
        <v>0</v>
      </c>
      <c r="AB106" s="77" cm="1">
        <f t="array" ref="AB106">_xlfn.XLOOKUP(1,(ImportSupplyContract[[Dechrau Tariff ]:[Dechrau Tariff ]]&lt;=($B106+AB$6*$BB$2))*(ImportSupplyContract[[Diwedd Tariff]:[Diwedd Tariff]]&gt;($B106+AB$6*$BB$2)),ImportSupplyContract[[Ceiniogau fesul kWh]:[Ceiniogau fesul kWh]],0,,)</f>
        <v>0</v>
      </c>
      <c r="AC106" s="77" cm="1">
        <f t="array" ref="AC106">_xlfn.XLOOKUP(1,(ImportSupplyContract[[Dechrau Tariff ]:[Dechrau Tariff ]]&lt;=($B106+AC$6*$BB$2))*(ImportSupplyContract[[Diwedd Tariff]:[Diwedd Tariff]]&gt;($B106+AC$6*$BB$2)),ImportSupplyContract[[Ceiniogau fesul kWh]:[Ceiniogau fesul kWh]],0,,)</f>
        <v>0</v>
      </c>
      <c r="AD106" s="77" cm="1">
        <f t="array" ref="AD106">_xlfn.XLOOKUP(1,(ImportSupplyContract[[Dechrau Tariff ]:[Dechrau Tariff ]]&lt;=($B106+AD$6*$BB$2))*(ImportSupplyContract[[Diwedd Tariff]:[Diwedd Tariff]]&gt;($B106+AD$6*$BB$2)),ImportSupplyContract[[Ceiniogau fesul kWh]:[Ceiniogau fesul kWh]],0,,)</f>
        <v>0</v>
      </c>
      <c r="AE106" s="77" cm="1">
        <f t="array" ref="AE106">_xlfn.XLOOKUP(1,(ImportSupplyContract[[Dechrau Tariff ]:[Dechrau Tariff ]]&lt;=($B106+AE$6*$BB$2))*(ImportSupplyContract[[Diwedd Tariff]:[Diwedd Tariff]]&gt;($B106+AE$6*$BB$2)),ImportSupplyContract[[Ceiniogau fesul kWh]:[Ceiniogau fesul kWh]],0,,)</f>
        <v>0</v>
      </c>
      <c r="AF106" s="77" cm="1">
        <f t="array" ref="AF106">_xlfn.XLOOKUP(1,(ImportSupplyContract[[Dechrau Tariff ]:[Dechrau Tariff ]]&lt;=($B106+AF$6*$BB$2))*(ImportSupplyContract[[Diwedd Tariff]:[Diwedd Tariff]]&gt;($B106+AF$6*$BB$2)),ImportSupplyContract[[Ceiniogau fesul kWh]:[Ceiniogau fesul kWh]],0,,)</f>
        <v>0</v>
      </c>
      <c r="AG106" s="77" cm="1">
        <f t="array" ref="AG106">_xlfn.XLOOKUP(1,(ImportSupplyContract[[Dechrau Tariff ]:[Dechrau Tariff ]]&lt;=($B106+AG$6*$BB$2))*(ImportSupplyContract[[Diwedd Tariff]:[Diwedd Tariff]]&gt;($B106+AG$6*$BB$2)),ImportSupplyContract[[Ceiniogau fesul kWh]:[Ceiniogau fesul kWh]],0,,)</f>
        <v>0</v>
      </c>
      <c r="AH106" s="77" cm="1">
        <f t="array" ref="AH106">_xlfn.XLOOKUP(1,(ImportSupplyContract[[Dechrau Tariff ]:[Dechrau Tariff ]]&lt;=($B106+AH$6*$BB$2))*(ImportSupplyContract[[Diwedd Tariff]:[Diwedd Tariff]]&gt;($B106+AH$6*$BB$2)),ImportSupplyContract[[Ceiniogau fesul kWh]:[Ceiniogau fesul kWh]],0,,)</f>
        <v>0</v>
      </c>
      <c r="AI106" s="77" cm="1">
        <f t="array" ref="AI106">_xlfn.XLOOKUP(1,(ImportSupplyContract[[Dechrau Tariff ]:[Dechrau Tariff ]]&lt;=($B106+AI$6*$BB$2))*(ImportSupplyContract[[Diwedd Tariff]:[Diwedd Tariff]]&gt;($B106+AI$6*$BB$2)),ImportSupplyContract[[Ceiniogau fesul kWh]:[Ceiniogau fesul kWh]],0,,)</f>
        <v>0</v>
      </c>
      <c r="AJ106" s="77" cm="1">
        <f t="array" ref="AJ106">_xlfn.XLOOKUP(1,(ImportSupplyContract[[Dechrau Tariff ]:[Dechrau Tariff ]]&lt;=($B106+AJ$6*$BB$2))*(ImportSupplyContract[[Diwedd Tariff]:[Diwedd Tariff]]&gt;($B106+AJ$6*$BB$2)),ImportSupplyContract[[Ceiniogau fesul kWh]:[Ceiniogau fesul kWh]],0,,)</f>
        <v>0</v>
      </c>
      <c r="AK106" s="77" cm="1">
        <f t="array" ref="AK106">_xlfn.XLOOKUP(1,(ImportSupplyContract[[Dechrau Tariff ]:[Dechrau Tariff ]]&lt;=($B106+AK$6*$BB$2))*(ImportSupplyContract[[Diwedd Tariff]:[Diwedd Tariff]]&gt;($B106+AK$6*$BB$2)),ImportSupplyContract[[Ceiniogau fesul kWh]:[Ceiniogau fesul kWh]],0,,)</f>
        <v>0</v>
      </c>
      <c r="AL106" s="77" cm="1">
        <f t="array" ref="AL106">_xlfn.XLOOKUP(1,(ImportSupplyContract[[Dechrau Tariff ]:[Dechrau Tariff ]]&lt;=($B106+AL$6*$BB$2))*(ImportSupplyContract[[Diwedd Tariff]:[Diwedd Tariff]]&gt;($B106+AL$6*$BB$2)),ImportSupplyContract[[Ceiniogau fesul kWh]:[Ceiniogau fesul kWh]],0,,)</f>
        <v>0</v>
      </c>
      <c r="AM106" s="77" cm="1">
        <f t="array" ref="AM106">_xlfn.XLOOKUP(1,(ImportSupplyContract[[Dechrau Tariff ]:[Dechrau Tariff ]]&lt;=($B106+AM$6*$BB$2))*(ImportSupplyContract[[Diwedd Tariff]:[Diwedd Tariff]]&gt;($B106+AM$6*$BB$2)),ImportSupplyContract[[Ceiniogau fesul kWh]:[Ceiniogau fesul kWh]],0,,)</f>
        <v>0</v>
      </c>
      <c r="AN106" s="77" cm="1">
        <f t="array" ref="AN106">_xlfn.XLOOKUP(1,(ImportSupplyContract[[Dechrau Tariff ]:[Dechrau Tariff ]]&lt;=($B106+AN$6*$BB$2))*(ImportSupplyContract[[Diwedd Tariff]:[Diwedd Tariff]]&gt;($B106+AN$6*$BB$2)),ImportSupplyContract[[Ceiniogau fesul kWh]:[Ceiniogau fesul kWh]],0,,)</f>
        <v>0</v>
      </c>
      <c r="AO106" s="77" cm="1">
        <f t="array" ref="AO106">_xlfn.XLOOKUP(1,(ImportSupplyContract[[Dechrau Tariff ]:[Dechrau Tariff ]]&lt;=($B106+AO$6*$BB$2))*(ImportSupplyContract[[Diwedd Tariff]:[Diwedd Tariff]]&gt;($B106+AO$6*$BB$2)),ImportSupplyContract[[Ceiniogau fesul kWh]:[Ceiniogau fesul kWh]],0,,)</f>
        <v>0</v>
      </c>
      <c r="AP106" s="77" cm="1">
        <f t="array" ref="AP106">_xlfn.XLOOKUP(1,(ImportSupplyContract[[Dechrau Tariff ]:[Dechrau Tariff ]]&lt;=($B106+AP$6*$BB$2))*(ImportSupplyContract[[Diwedd Tariff]:[Diwedd Tariff]]&gt;($B106+AP$6*$BB$2)),ImportSupplyContract[[Ceiniogau fesul kWh]:[Ceiniogau fesul kWh]],0,,)</f>
        <v>0</v>
      </c>
      <c r="AQ106" s="77" cm="1">
        <f t="array" ref="AQ106">_xlfn.XLOOKUP(1,(ImportSupplyContract[[Dechrau Tariff ]:[Dechrau Tariff ]]&lt;=($B106+AQ$6*$BB$2))*(ImportSupplyContract[[Diwedd Tariff]:[Diwedd Tariff]]&gt;($B106+AQ$6*$BB$2)),ImportSupplyContract[[Ceiniogau fesul kWh]:[Ceiniogau fesul kWh]],0,,)</f>
        <v>0</v>
      </c>
      <c r="AR106" s="77" cm="1">
        <f t="array" ref="AR106">_xlfn.XLOOKUP(1,(ImportSupplyContract[[Dechrau Tariff ]:[Dechrau Tariff ]]&lt;=($B106+AR$6*$BB$2))*(ImportSupplyContract[[Diwedd Tariff]:[Diwedd Tariff]]&gt;($B106+AR$6*$BB$2)),ImportSupplyContract[[Ceiniogau fesul kWh]:[Ceiniogau fesul kWh]],0,,)</f>
        <v>0</v>
      </c>
      <c r="AS106" s="77" cm="1">
        <f t="array" ref="AS106">_xlfn.XLOOKUP(1,(ImportSupplyContract[[Dechrau Tariff ]:[Dechrau Tariff ]]&lt;=($B106+AS$6*$BB$2))*(ImportSupplyContract[[Diwedd Tariff]:[Diwedd Tariff]]&gt;($B106+AS$6*$BB$2)),ImportSupplyContract[[Ceiniogau fesul kWh]:[Ceiniogau fesul kWh]],0,,)</f>
        <v>0</v>
      </c>
      <c r="AT106" s="77" cm="1">
        <f t="array" ref="AT106">_xlfn.XLOOKUP(1,(ImportSupplyContract[[Dechrau Tariff ]:[Dechrau Tariff ]]&lt;=($B106+AT$6*$BB$2))*(ImportSupplyContract[[Diwedd Tariff]:[Diwedd Tariff]]&gt;($B106+AT$6*$BB$2)),ImportSupplyContract[[Ceiniogau fesul kWh]:[Ceiniogau fesul kWh]],0,,)</f>
        <v>0</v>
      </c>
      <c r="AU106" s="77" cm="1">
        <f t="array" ref="AU106">_xlfn.XLOOKUP(1,(ImportSupplyContract[[Dechrau Tariff ]:[Dechrau Tariff ]]&lt;=($B106+AU$6*$BB$2))*(ImportSupplyContract[[Diwedd Tariff]:[Diwedd Tariff]]&gt;($B106+AU$6*$BB$2)),ImportSupplyContract[[Ceiniogau fesul kWh]:[Ceiniogau fesul kWh]],0,,)</f>
        <v>0</v>
      </c>
      <c r="AV106" s="77" cm="1">
        <f t="array" ref="AV106">_xlfn.XLOOKUP(1,(ImportSupplyContract[[Dechrau Tariff ]:[Dechrau Tariff ]]&lt;=($B106+AV$6*$BB$2))*(ImportSupplyContract[[Diwedd Tariff]:[Diwedd Tariff]]&gt;($B106+AV$6*$BB$2)),ImportSupplyContract[[Ceiniogau fesul kWh]:[Ceiniogau fesul kWh]],0,,)</f>
        <v>0</v>
      </c>
      <c r="AW106" s="77" cm="1">
        <f t="array" ref="AW106">_xlfn.XLOOKUP(1,(ImportSupplyContract[[Dechrau Tariff ]:[Dechrau Tariff ]]&lt;=($B106+AW$6*$BB$2))*(ImportSupplyContract[[Diwedd Tariff]:[Diwedd Tariff]]&gt;($B106+AW$6*$BB$2)),ImportSupplyContract[[Ceiniogau fesul kWh]:[Ceiniogau fesul kWh]],0,,)</f>
        <v>0</v>
      </c>
      <c r="AX106" s="77" cm="1">
        <f t="array" ref="AX106">_xlfn.XLOOKUP(1,(ImportSupplyContract[[Dechrau Tariff ]:[Dechrau Tariff ]]&lt;=($B106+AX$6*$BB$2))*(ImportSupplyContract[[Diwedd Tariff]:[Diwedd Tariff]]&gt;($B106+AX$6*$BB$2)),ImportSupplyContract[[Ceiniogau fesul kWh]:[Ceiniogau fesul kWh]],0,,)</f>
        <v>0</v>
      </c>
    </row>
    <row r="107" spans="2:50" x14ac:dyDescent="0.3">
      <c r="B107" s="30">
        <v>45392</v>
      </c>
      <c r="C107" s="77" cm="1">
        <f t="array" ref="C107">_xlfn.XLOOKUP(1,(ImportSupplyContract[[Dechrau Tariff ]:[Dechrau Tariff ]]&lt;=($B107+C$6*$BB$2))*(ImportSupplyContract[[Diwedd Tariff]:[Diwedd Tariff]]&gt;($B107+C$6*$BB$2)),ImportSupplyContract[[Ceiniogau fesul kWh]:[Ceiniogau fesul kWh]],0,,)</f>
        <v>0</v>
      </c>
      <c r="D107" s="77" cm="1">
        <f t="array" ref="D107">_xlfn.XLOOKUP(1,(ImportSupplyContract[[Dechrau Tariff ]:[Dechrau Tariff ]]&lt;=($B107+D$6*$BB$2))*(ImportSupplyContract[[Diwedd Tariff]:[Diwedd Tariff]]&gt;($B107+D$6*$BB$2)),ImportSupplyContract[[Ceiniogau fesul kWh]:[Ceiniogau fesul kWh]],0,,)</f>
        <v>0</v>
      </c>
      <c r="E107" s="77" cm="1">
        <f t="array" ref="E107">_xlfn.XLOOKUP(1,(ImportSupplyContract[[Dechrau Tariff ]:[Dechrau Tariff ]]&lt;=($B107+E$6*$BB$2))*(ImportSupplyContract[[Diwedd Tariff]:[Diwedd Tariff]]&gt;($B107+E$6*$BB$2)),ImportSupplyContract[[Ceiniogau fesul kWh]:[Ceiniogau fesul kWh]],0,,)</f>
        <v>0</v>
      </c>
      <c r="F107" s="77" cm="1">
        <f t="array" ref="F107">_xlfn.XLOOKUP(1,(ImportSupplyContract[[Dechrau Tariff ]:[Dechrau Tariff ]]&lt;=($B107+F$6*$BB$2))*(ImportSupplyContract[[Diwedd Tariff]:[Diwedd Tariff]]&gt;($B107+F$6*$BB$2)),ImportSupplyContract[[Ceiniogau fesul kWh]:[Ceiniogau fesul kWh]],0,,)</f>
        <v>0</v>
      </c>
      <c r="G107" s="77" cm="1">
        <f t="array" ref="G107">_xlfn.XLOOKUP(1,(ImportSupplyContract[[Dechrau Tariff ]:[Dechrau Tariff ]]&lt;=($B107+G$6*$BB$2))*(ImportSupplyContract[[Diwedd Tariff]:[Diwedd Tariff]]&gt;($B107+G$6*$BB$2)),ImportSupplyContract[[Ceiniogau fesul kWh]:[Ceiniogau fesul kWh]],0,,)</f>
        <v>0</v>
      </c>
      <c r="H107" s="77" cm="1">
        <f t="array" ref="H107">_xlfn.XLOOKUP(1,(ImportSupplyContract[[Dechrau Tariff ]:[Dechrau Tariff ]]&lt;=($B107+H$6*$BB$2))*(ImportSupplyContract[[Diwedd Tariff]:[Diwedd Tariff]]&gt;($B107+H$6*$BB$2)),ImportSupplyContract[[Ceiniogau fesul kWh]:[Ceiniogau fesul kWh]],0,,)</f>
        <v>0</v>
      </c>
      <c r="I107" s="77" cm="1">
        <f t="array" ref="I107">_xlfn.XLOOKUP(1,(ImportSupplyContract[[Dechrau Tariff ]:[Dechrau Tariff ]]&lt;=($B107+I$6*$BB$2))*(ImportSupplyContract[[Diwedd Tariff]:[Diwedd Tariff]]&gt;($B107+I$6*$BB$2)),ImportSupplyContract[[Ceiniogau fesul kWh]:[Ceiniogau fesul kWh]],0,,)</f>
        <v>0</v>
      </c>
      <c r="J107" s="77" cm="1">
        <f t="array" ref="J107">_xlfn.XLOOKUP(1,(ImportSupplyContract[[Dechrau Tariff ]:[Dechrau Tariff ]]&lt;=($B107+J$6*$BB$2))*(ImportSupplyContract[[Diwedd Tariff]:[Diwedd Tariff]]&gt;($B107+J$6*$BB$2)),ImportSupplyContract[[Ceiniogau fesul kWh]:[Ceiniogau fesul kWh]],0,,)</f>
        <v>0</v>
      </c>
      <c r="K107" s="77" cm="1">
        <f t="array" ref="K107">_xlfn.XLOOKUP(1,(ImportSupplyContract[[Dechrau Tariff ]:[Dechrau Tariff ]]&lt;=($B107+K$6*$BB$2))*(ImportSupplyContract[[Diwedd Tariff]:[Diwedd Tariff]]&gt;($B107+K$6*$BB$2)),ImportSupplyContract[[Ceiniogau fesul kWh]:[Ceiniogau fesul kWh]],0,,)</f>
        <v>0</v>
      </c>
      <c r="L107" s="77" cm="1">
        <f t="array" ref="L107">_xlfn.XLOOKUP(1,(ImportSupplyContract[[Dechrau Tariff ]:[Dechrau Tariff ]]&lt;=($B107+L$6*$BB$2))*(ImportSupplyContract[[Diwedd Tariff]:[Diwedd Tariff]]&gt;($B107+L$6*$BB$2)),ImportSupplyContract[[Ceiniogau fesul kWh]:[Ceiniogau fesul kWh]],0,,)</f>
        <v>0</v>
      </c>
      <c r="M107" s="77" cm="1">
        <f t="array" ref="M107">_xlfn.XLOOKUP(1,(ImportSupplyContract[[Dechrau Tariff ]:[Dechrau Tariff ]]&lt;=($B107+M$6*$BB$2))*(ImportSupplyContract[[Diwedd Tariff]:[Diwedd Tariff]]&gt;($B107+M$6*$BB$2)),ImportSupplyContract[[Ceiniogau fesul kWh]:[Ceiniogau fesul kWh]],0,,)</f>
        <v>0</v>
      </c>
      <c r="N107" s="77" cm="1">
        <f t="array" ref="N107">_xlfn.XLOOKUP(1,(ImportSupplyContract[[Dechrau Tariff ]:[Dechrau Tariff ]]&lt;=($B107+N$6*$BB$2))*(ImportSupplyContract[[Diwedd Tariff]:[Diwedd Tariff]]&gt;($B107+N$6*$BB$2)),ImportSupplyContract[[Ceiniogau fesul kWh]:[Ceiniogau fesul kWh]],0,,)</f>
        <v>0</v>
      </c>
      <c r="O107" s="77" cm="1">
        <f t="array" ref="O107">_xlfn.XLOOKUP(1,(ImportSupplyContract[[Dechrau Tariff ]:[Dechrau Tariff ]]&lt;=($B107+O$6*$BB$2))*(ImportSupplyContract[[Diwedd Tariff]:[Diwedd Tariff]]&gt;($B107+O$6*$BB$2)),ImportSupplyContract[[Ceiniogau fesul kWh]:[Ceiniogau fesul kWh]],0,,)</f>
        <v>0</v>
      </c>
      <c r="P107" s="77" cm="1">
        <f t="array" ref="P107">_xlfn.XLOOKUP(1,(ImportSupplyContract[[Dechrau Tariff ]:[Dechrau Tariff ]]&lt;=($B107+P$6*$BB$2))*(ImportSupplyContract[[Diwedd Tariff]:[Diwedd Tariff]]&gt;($B107+P$6*$BB$2)),ImportSupplyContract[[Ceiniogau fesul kWh]:[Ceiniogau fesul kWh]],0,,)</f>
        <v>0</v>
      </c>
      <c r="Q107" s="77" cm="1">
        <f t="array" ref="Q107">_xlfn.XLOOKUP(1,(ImportSupplyContract[[Dechrau Tariff ]:[Dechrau Tariff ]]&lt;=($B107+Q$6*$BB$2))*(ImportSupplyContract[[Diwedd Tariff]:[Diwedd Tariff]]&gt;($B107+Q$6*$BB$2)),ImportSupplyContract[[Ceiniogau fesul kWh]:[Ceiniogau fesul kWh]],0,,)</f>
        <v>0</v>
      </c>
      <c r="R107" s="77" cm="1">
        <f t="array" ref="R107">_xlfn.XLOOKUP(1,(ImportSupplyContract[[Dechrau Tariff ]:[Dechrau Tariff ]]&lt;=($B107+R$6*$BB$2))*(ImportSupplyContract[[Diwedd Tariff]:[Diwedd Tariff]]&gt;($B107+R$6*$BB$2)),ImportSupplyContract[[Ceiniogau fesul kWh]:[Ceiniogau fesul kWh]],0,,)</f>
        <v>0</v>
      </c>
      <c r="S107" s="77" cm="1">
        <f t="array" ref="S107">_xlfn.XLOOKUP(1,(ImportSupplyContract[[Dechrau Tariff ]:[Dechrau Tariff ]]&lt;=($B107+S$6*$BB$2))*(ImportSupplyContract[[Diwedd Tariff]:[Diwedd Tariff]]&gt;($B107+S$6*$BB$2)),ImportSupplyContract[[Ceiniogau fesul kWh]:[Ceiniogau fesul kWh]],0,,)</f>
        <v>0</v>
      </c>
      <c r="T107" s="77" cm="1">
        <f t="array" ref="T107">_xlfn.XLOOKUP(1,(ImportSupplyContract[[Dechrau Tariff ]:[Dechrau Tariff ]]&lt;=($B107+T$6*$BB$2))*(ImportSupplyContract[[Diwedd Tariff]:[Diwedd Tariff]]&gt;($B107+T$6*$BB$2)),ImportSupplyContract[[Ceiniogau fesul kWh]:[Ceiniogau fesul kWh]],0,,)</f>
        <v>0</v>
      </c>
      <c r="U107" s="77" cm="1">
        <f t="array" ref="U107">_xlfn.XLOOKUP(1,(ImportSupplyContract[[Dechrau Tariff ]:[Dechrau Tariff ]]&lt;=($B107+U$6*$BB$2))*(ImportSupplyContract[[Diwedd Tariff]:[Diwedd Tariff]]&gt;($B107+U$6*$BB$2)),ImportSupplyContract[[Ceiniogau fesul kWh]:[Ceiniogau fesul kWh]],0,,)</f>
        <v>0</v>
      </c>
      <c r="V107" s="77" cm="1">
        <f t="array" ref="V107">_xlfn.XLOOKUP(1,(ImportSupplyContract[[Dechrau Tariff ]:[Dechrau Tariff ]]&lt;=($B107+V$6*$BB$2))*(ImportSupplyContract[[Diwedd Tariff]:[Diwedd Tariff]]&gt;($B107+V$6*$BB$2)),ImportSupplyContract[[Ceiniogau fesul kWh]:[Ceiniogau fesul kWh]],0,,)</f>
        <v>0</v>
      </c>
      <c r="W107" s="77" cm="1">
        <f t="array" ref="W107">_xlfn.XLOOKUP(1,(ImportSupplyContract[[Dechrau Tariff ]:[Dechrau Tariff ]]&lt;=($B107+W$6*$BB$2))*(ImportSupplyContract[[Diwedd Tariff]:[Diwedd Tariff]]&gt;($B107+W$6*$BB$2)),ImportSupplyContract[[Ceiniogau fesul kWh]:[Ceiniogau fesul kWh]],0,,)</f>
        <v>0</v>
      </c>
      <c r="X107" s="77" cm="1">
        <f t="array" ref="X107">_xlfn.XLOOKUP(1,(ImportSupplyContract[[Dechrau Tariff ]:[Dechrau Tariff ]]&lt;=($B107+X$6*$BB$2))*(ImportSupplyContract[[Diwedd Tariff]:[Diwedd Tariff]]&gt;($B107+X$6*$BB$2)),ImportSupplyContract[[Ceiniogau fesul kWh]:[Ceiniogau fesul kWh]],0,,)</f>
        <v>0</v>
      </c>
      <c r="Y107" s="77" cm="1">
        <f t="array" ref="Y107">_xlfn.XLOOKUP(1,(ImportSupplyContract[[Dechrau Tariff ]:[Dechrau Tariff ]]&lt;=($B107+Y$6*$BB$2))*(ImportSupplyContract[[Diwedd Tariff]:[Diwedd Tariff]]&gt;($B107+Y$6*$BB$2)),ImportSupplyContract[[Ceiniogau fesul kWh]:[Ceiniogau fesul kWh]],0,,)</f>
        <v>0</v>
      </c>
      <c r="Z107" s="77" cm="1">
        <f t="array" ref="Z107">_xlfn.XLOOKUP(1,(ImportSupplyContract[[Dechrau Tariff ]:[Dechrau Tariff ]]&lt;=($B107+Z$6*$BB$2))*(ImportSupplyContract[[Diwedd Tariff]:[Diwedd Tariff]]&gt;($B107+Z$6*$BB$2)),ImportSupplyContract[[Ceiniogau fesul kWh]:[Ceiniogau fesul kWh]],0,,)</f>
        <v>0</v>
      </c>
      <c r="AA107" s="77" cm="1">
        <f t="array" ref="AA107">_xlfn.XLOOKUP(1,(ImportSupplyContract[[Dechrau Tariff ]:[Dechrau Tariff ]]&lt;=($B107+AA$6*$BB$2))*(ImportSupplyContract[[Diwedd Tariff]:[Diwedd Tariff]]&gt;($B107+AA$6*$BB$2)),ImportSupplyContract[[Ceiniogau fesul kWh]:[Ceiniogau fesul kWh]],0,,)</f>
        <v>0</v>
      </c>
      <c r="AB107" s="77" cm="1">
        <f t="array" ref="AB107">_xlfn.XLOOKUP(1,(ImportSupplyContract[[Dechrau Tariff ]:[Dechrau Tariff ]]&lt;=($B107+AB$6*$BB$2))*(ImportSupplyContract[[Diwedd Tariff]:[Diwedd Tariff]]&gt;($B107+AB$6*$BB$2)),ImportSupplyContract[[Ceiniogau fesul kWh]:[Ceiniogau fesul kWh]],0,,)</f>
        <v>0</v>
      </c>
      <c r="AC107" s="77" cm="1">
        <f t="array" ref="AC107">_xlfn.XLOOKUP(1,(ImportSupplyContract[[Dechrau Tariff ]:[Dechrau Tariff ]]&lt;=($B107+AC$6*$BB$2))*(ImportSupplyContract[[Diwedd Tariff]:[Diwedd Tariff]]&gt;($B107+AC$6*$BB$2)),ImportSupplyContract[[Ceiniogau fesul kWh]:[Ceiniogau fesul kWh]],0,,)</f>
        <v>0</v>
      </c>
      <c r="AD107" s="77" cm="1">
        <f t="array" ref="AD107">_xlfn.XLOOKUP(1,(ImportSupplyContract[[Dechrau Tariff ]:[Dechrau Tariff ]]&lt;=($B107+AD$6*$BB$2))*(ImportSupplyContract[[Diwedd Tariff]:[Diwedd Tariff]]&gt;($B107+AD$6*$BB$2)),ImportSupplyContract[[Ceiniogau fesul kWh]:[Ceiniogau fesul kWh]],0,,)</f>
        <v>0</v>
      </c>
      <c r="AE107" s="77" cm="1">
        <f t="array" ref="AE107">_xlfn.XLOOKUP(1,(ImportSupplyContract[[Dechrau Tariff ]:[Dechrau Tariff ]]&lt;=($B107+AE$6*$BB$2))*(ImportSupplyContract[[Diwedd Tariff]:[Diwedd Tariff]]&gt;($B107+AE$6*$BB$2)),ImportSupplyContract[[Ceiniogau fesul kWh]:[Ceiniogau fesul kWh]],0,,)</f>
        <v>0</v>
      </c>
      <c r="AF107" s="77" cm="1">
        <f t="array" ref="AF107">_xlfn.XLOOKUP(1,(ImportSupplyContract[[Dechrau Tariff ]:[Dechrau Tariff ]]&lt;=($B107+AF$6*$BB$2))*(ImportSupplyContract[[Diwedd Tariff]:[Diwedd Tariff]]&gt;($B107+AF$6*$BB$2)),ImportSupplyContract[[Ceiniogau fesul kWh]:[Ceiniogau fesul kWh]],0,,)</f>
        <v>0</v>
      </c>
      <c r="AG107" s="77" cm="1">
        <f t="array" ref="AG107">_xlfn.XLOOKUP(1,(ImportSupplyContract[[Dechrau Tariff ]:[Dechrau Tariff ]]&lt;=($B107+AG$6*$BB$2))*(ImportSupplyContract[[Diwedd Tariff]:[Diwedd Tariff]]&gt;($B107+AG$6*$BB$2)),ImportSupplyContract[[Ceiniogau fesul kWh]:[Ceiniogau fesul kWh]],0,,)</f>
        <v>0</v>
      </c>
      <c r="AH107" s="77" cm="1">
        <f t="array" ref="AH107">_xlfn.XLOOKUP(1,(ImportSupplyContract[[Dechrau Tariff ]:[Dechrau Tariff ]]&lt;=($B107+AH$6*$BB$2))*(ImportSupplyContract[[Diwedd Tariff]:[Diwedd Tariff]]&gt;($B107+AH$6*$BB$2)),ImportSupplyContract[[Ceiniogau fesul kWh]:[Ceiniogau fesul kWh]],0,,)</f>
        <v>0</v>
      </c>
      <c r="AI107" s="77" cm="1">
        <f t="array" ref="AI107">_xlfn.XLOOKUP(1,(ImportSupplyContract[[Dechrau Tariff ]:[Dechrau Tariff ]]&lt;=($B107+AI$6*$BB$2))*(ImportSupplyContract[[Diwedd Tariff]:[Diwedd Tariff]]&gt;($B107+AI$6*$BB$2)),ImportSupplyContract[[Ceiniogau fesul kWh]:[Ceiniogau fesul kWh]],0,,)</f>
        <v>0</v>
      </c>
      <c r="AJ107" s="77" cm="1">
        <f t="array" ref="AJ107">_xlfn.XLOOKUP(1,(ImportSupplyContract[[Dechrau Tariff ]:[Dechrau Tariff ]]&lt;=($B107+AJ$6*$BB$2))*(ImportSupplyContract[[Diwedd Tariff]:[Diwedd Tariff]]&gt;($B107+AJ$6*$BB$2)),ImportSupplyContract[[Ceiniogau fesul kWh]:[Ceiniogau fesul kWh]],0,,)</f>
        <v>0</v>
      </c>
      <c r="AK107" s="77" cm="1">
        <f t="array" ref="AK107">_xlfn.XLOOKUP(1,(ImportSupplyContract[[Dechrau Tariff ]:[Dechrau Tariff ]]&lt;=($B107+AK$6*$BB$2))*(ImportSupplyContract[[Diwedd Tariff]:[Diwedd Tariff]]&gt;($B107+AK$6*$BB$2)),ImportSupplyContract[[Ceiniogau fesul kWh]:[Ceiniogau fesul kWh]],0,,)</f>
        <v>0</v>
      </c>
      <c r="AL107" s="77" cm="1">
        <f t="array" ref="AL107">_xlfn.XLOOKUP(1,(ImportSupplyContract[[Dechrau Tariff ]:[Dechrau Tariff ]]&lt;=($B107+AL$6*$BB$2))*(ImportSupplyContract[[Diwedd Tariff]:[Diwedd Tariff]]&gt;($B107+AL$6*$BB$2)),ImportSupplyContract[[Ceiniogau fesul kWh]:[Ceiniogau fesul kWh]],0,,)</f>
        <v>0</v>
      </c>
      <c r="AM107" s="77" cm="1">
        <f t="array" ref="AM107">_xlfn.XLOOKUP(1,(ImportSupplyContract[[Dechrau Tariff ]:[Dechrau Tariff ]]&lt;=($B107+AM$6*$BB$2))*(ImportSupplyContract[[Diwedd Tariff]:[Diwedd Tariff]]&gt;($B107+AM$6*$BB$2)),ImportSupplyContract[[Ceiniogau fesul kWh]:[Ceiniogau fesul kWh]],0,,)</f>
        <v>0</v>
      </c>
      <c r="AN107" s="77" cm="1">
        <f t="array" ref="AN107">_xlfn.XLOOKUP(1,(ImportSupplyContract[[Dechrau Tariff ]:[Dechrau Tariff ]]&lt;=($B107+AN$6*$BB$2))*(ImportSupplyContract[[Diwedd Tariff]:[Diwedd Tariff]]&gt;($B107+AN$6*$BB$2)),ImportSupplyContract[[Ceiniogau fesul kWh]:[Ceiniogau fesul kWh]],0,,)</f>
        <v>0</v>
      </c>
      <c r="AO107" s="77" cm="1">
        <f t="array" ref="AO107">_xlfn.XLOOKUP(1,(ImportSupplyContract[[Dechrau Tariff ]:[Dechrau Tariff ]]&lt;=($B107+AO$6*$BB$2))*(ImportSupplyContract[[Diwedd Tariff]:[Diwedd Tariff]]&gt;($B107+AO$6*$BB$2)),ImportSupplyContract[[Ceiniogau fesul kWh]:[Ceiniogau fesul kWh]],0,,)</f>
        <v>0</v>
      </c>
      <c r="AP107" s="77" cm="1">
        <f t="array" ref="AP107">_xlfn.XLOOKUP(1,(ImportSupplyContract[[Dechrau Tariff ]:[Dechrau Tariff ]]&lt;=($B107+AP$6*$BB$2))*(ImportSupplyContract[[Diwedd Tariff]:[Diwedd Tariff]]&gt;($B107+AP$6*$BB$2)),ImportSupplyContract[[Ceiniogau fesul kWh]:[Ceiniogau fesul kWh]],0,,)</f>
        <v>0</v>
      </c>
      <c r="AQ107" s="77" cm="1">
        <f t="array" ref="AQ107">_xlfn.XLOOKUP(1,(ImportSupplyContract[[Dechrau Tariff ]:[Dechrau Tariff ]]&lt;=($B107+AQ$6*$BB$2))*(ImportSupplyContract[[Diwedd Tariff]:[Diwedd Tariff]]&gt;($B107+AQ$6*$BB$2)),ImportSupplyContract[[Ceiniogau fesul kWh]:[Ceiniogau fesul kWh]],0,,)</f>
        <v>0</v>
      </c>
      <c r="AR107" s="77" cm="1">
        <f t="array" ref="AR107">_xlfn.XLOOKUP(1,(ImportSupplyContract[[Dechrau Tariff ]:[Dechrau Tariff ]]&lt;=($B107+AR$6*$BB$2))*(ImportSupplyContract[[Diwedd Tariff]:[Diwedd Tariff]]&gt;($B107+AR$6*$BB$2)),ImportSupplyContract[[Ceiniogau fesul kWh]:[Ceiniogau fesul kWh]],0,,)</f>
        <v>0</v>
      </c>
      <c r="AS107" s="77" cm="1">
        <f t="array" ref="AS107">_xlfn.XLOOKUP(1,(ImportSupplyContract[[Dechrau Tariff ]:[Dechrau Tariff ]]&lt;=($B107+AS$6*$BB$2))*(ImportSupplyContract[[Diwedd Tariff]:[Diwedd Tariff]]&gt;($B107+AS$6*$BB$2)),ImportSupplyContract[[Ceiniogau fesul kWh]:[Ceiniogau fesul kWh]],0,,)</f>
        <v>0</v>
      </c>
      <c r="AT107" s="77" cm="1">
        <f t="array" ref="AT107">_xlfn.XLOOKUP(1,(ImportSupplyContract[[Dechrau Tariff ]:[Dechrau Tariff ]]&lt;=($B107+AT$6*$BB$2))*(ImportSupplyContract[[Diwedd Tariff]:[Diwedd Tariff]]&gt;($B107+AT$6*$BB$2)),ImportSupplyContract[[Ceiniogau fesul kWh]:[Ceiniogau fesul kWh]],0,,)</f>
        <v>0</v>
      </c>
      <c r="AU107" s="77" cm="1">
        <f t="array" ref="AU107">_xlfn.XLOOKUP(1,(ImportSupplyContract[[Dechrau Tariff ]:[Dechrau Tariff ]]&lt;=($B107+AU$6*$BB$2))*(ImportSupplyContract[[Diwedd Tariff]:[Diwedd Tariff]]&gt;($B107+AU$6*$BB$2)),ImportSupplyContract[[Ceiniogau fesul kWh]:[Ceiniogau fesul kWh]],0,,)</f>
        <v>0</v>
      </c>
      <c r="AV107" s="77" cm="1">
        <f t="array" ref="AV107">_xlfn.XLOOKUP(1,(ImportSupplyContract[[Dechrau Tariff ]:[Dechrau Tariff ]]&lt;=($B107+AV$6*$BB$2))*(ImportSupplyContract[[Diwedd Tariff]:[Diwedd Tariff]]&gt;($B107+AV$6*$BB$2)),ImportSupplyContract[[Ceiniogau fesul kWh]:[Ceiniogau fesul kWh]],0,,)</f>
        <v>0</v>
      </c>
      <c r="AW107" s="77" cm="1">
        <f t="array" ref="AW107">_xlfn.XLOOKUP(1,(ImportSupplyContract[[Dechrau Tariff ]:[Dechrau Tariff ]]&lt;=($B107+AW$6*$BB$2))*(ImportSupplyContract[[Diwedd Tariff]:[Diwedd Tariff]]&gt;($B107+AW$6*$BB$2)),ImportSupplyContract[[Ceiniogau fesul kWh]:[Ceiniogau fesul kWh]],0,,)</f>
        <v>0</v>
      </c>
      <c r="AX107" s="77" cm="1">
        <f t="array" ref="AX107">_xlfn.XLOOKUP(1,(ImportSupplyContract[[Dechrau Tariff ]:[Dechrau Tariff ]]&lt;=($B107+AX$6*$BB$2))*(ImportSupplyContract[[Diwedd Tariff]:[Diwedd Tariff]]&gt;($B107+AX$6*$BB$2)),ImportSupplyContract[[Ceiniogau fesul kWh]:[Ceiniogau fesul kWh]],0,,)</f>
        <v>0</v>
      </c>
    </row>
    <row r="108" spans="2:50" x14ac:dyDescent="0.3">
      <c r="B108" s="30">
        <v>45393</v>
      </c>
      <c r="C108" s="77" cm="1">
        <f t="array" ref="C108">_xlfn.XLOOKUP(1,(ImportSupplyContract[[Dechrau Tariff ]:[Dechrau Tariff ]]&lt;=($B108+C$6*$BB$2))*(ImportSupplyContract[[Diwedd Tariff]:[Diwedd Tariff]]&gt;($B108+C$6*$BB$2)),ImportSupplyContract[[Ceiniogau fesul kWh]:[Ceiniogau fesul kWh]],0,,)</f>
        <v>0</v>
      </c>
      <c r="D108" s="77" cm="1">
        <f t="array" ref="D108">_xlfn.XLOOKUP(1,(ImportSupplyContract[[Dechrau Tariff ]:[Dechrau Tariff ]]&lt;=($B108+D$6*$BB$2))*(ImportSupplyContract[[Diwedd Tariff]:[Diwedd Tariff]]&gt;($B108+D$6*$BB$2)),ImportSupplyContract[[Ceiniogau fesul kWh]:[Ceiniogau fesul kWh]],0,,)</f>
        <v>0</v>
      </c>
      <c r="E108" s="77" cm="1">
        <f t="array" ref="E108">_xlfn.XLOOKUP(1,(ImportSupplyContract[[Dechrau Tariff ]:[Dechrau Tariff ]]&lt;=($B108+E$6*$BB$2))*(ImportSupplyContract[[Diwedd Tariff]:[Diwedd Tariff]]&gt;($B108+E$6*$BB$2)),ImportSupplyContract[[Ceiniogau fesul kWh]:[Ceiniogau fesul kWh]],0,,)</f>
        <v>0</v>
      </c>
      <c r="F108" s="77" cm="1">
        <f t="array" ref="F108">_xlfn.XLOOKUP(1,(ImportSupplyContract[[Dechrau Tariff ]:[Dechrau Tariff ]]&lt;=($B108+F$6*$BB$2))*(ImportSupplyContract[[Diwedd Tariff]:[Diwedd Tariff]]&gt;($B108+F$6*$BB$2)),ImportSupplyContract[[Ceiniogau fesul kWh]:[Ceiniogau fesul kWh]],0,,)</f>
        <v>0</v>
      </c>
      <c r="G108" s="77" cm="1">
        <f t="array" ref="G108">_xlfn.XLOOKUP(1,(ImportSupplyContract[[Dechrau Tariff ]:[Dechrau Tariff ]]&lt;=($B108+G$6*$BB$2))*(ImportSupplyContract[[Diwedd Tariff]:[Diwedd Tariff]]&gt;($B108+G$6*$BB$2)),ImportSupplyContract[[Ceiniogau fesul kWh]:[Ceiniogau fesul kWh]],0,,)</f>
        <v>0</v>
      </c>
      <c r="H108" s="77" cm="1">
        <f t="array" ref="H108">_xlfn.XLOOKUP(1,(ImportSupplyContract[[Dechrau Tariff ]:[Dechrau Tariff ]]&lt;=($B108+H$6*$BB$2))*(ImportSupplyContract[[Diwedd Tariff]:[Diwedd Tariff]]&gt;($B108+H$6*$BB$2)),ImportSupplyContract[[Ceiniogau fesul kWh]:[Ceiniogau fesul kWh]],0,,)</f>
        <v>0</v>
      </c>
      <c r="I108" s="77" cm="1">
        <f t="array" ref="I108">_xlfn.XLOOKUP(1,(ImportSupplyContract[[Dechrau Tariff ]:[Dechrau Tariff ]]&lt;=($B108+I$6*$BB$2))*(ImportSupplyContract[[Diwedd Tariff]:[Diwedd Tariff]]&gt;($B108+I$6*$BB$2)),ImportSupplyContract[[Ceiniogau fesul kWh]:[Ceiniogau fesul kWh]],0,,)</f>
        <v>0</v>
      </c>
      <c r="J108" s="77" cm="1">
        <f t="array" ref="J108">_xlfn.XLOOKUP(1,(ImportSupplyContract[[Dechrau Tariff ]:[Dechrau Tariff ]]&lt;=($B108+J$6*$BB$2))*(ImportSupplyContract[[Diwedd Tariff]:[Diwedd Tariff]]&gt;($B108+J$6*$BB$2)),ImportSupplyContract[[Ceiniogau fesul kWh]:[Ceiniogau fesul kWh]],0,,)</f>
        <v>0</v>
      </c>
      <c r="K108" s="77" cm="1">
        <f t="array" ref="K108">_xlfn.XLOOKUP(1,(ImportSupplyContract[[Dechrau Tariff ]:[Dechrau Tariff ]]&lt;=($B108+K$6*$BB$2))*(ImportSupplyContract[[Diwedd Tariff]:[Diwedd Tariff]]&gt;($B108+K$6*$BB$2)),ImportSupplyContract[[Ceiniogau fesul kWh]:[Ceiniogau fesul kWh]],0,,)</f>
        <v>0</v>
      </c>
      <c r="L108" s="77" cm="1">
        <f t="array" ref="L108">_xlfn.XLOOKUP(1,(ImportSupplyContract[[Dechrau Tariff ]:[Dechrau Tariff ]]&lt;=($B108+L$6*$BB$2))*(ImportSupplyContract[[Diwedd Tariff]:[Diwedd Tariff]]&gt;($B108+L$6*$BB$2)),ImportSupplyContract[[Ceiniogau fesul kWh]:[Ceiniogau fesul kWh]],0,,)</f>
        <v>0</v>
      </c>
      <c r="M108" s="77" cm="1">
        <f t="array" ref="M108">_xlfn.XLOOKUP(1,(ImportSupplyContract[[Dechrau Tariff ]:[Dechrau Tariff ]]&lt;=($B108+M$6*$BB$2))*(ImportSupplyContract[[Diwedd Tariff]:[Diwedd Tariff]]&gt;($B108+M$6*$BB$2)),ImportSupplyContract[[Ceiniogau fesul kWh]:[Ceiniogau fesul kWh]],0,,)</f>
        <v>0</v>
      </c>
      <c r="N108" s="77" cm="1">
        <f t="array" ref="N108">_xlfn.XLOOKUP(1,(ImportSupplyContract[[Dechrau Tariff ]:[Dechrau Tariff ]]&lt;=($B108+N$6*$BB$2))*(ImportSupplyContract[[Diwedd Tariff]:[Diwedd Tariff]]&gt;($B108+N$6*$BB$2)),ImportSupplyContract[[Ceiniogau fesul kWh]:[Ceiniogau fesul kWh]],0,,)</f>
        <v>0</v>
      </c>
      <c r="O108" s="77" cm="1">
        <f t="array" ref="O108">_xlfn.XLOOKUP(1,(ImportSupplyContract[[Dechrau Tariff ]:[Dechrau Tariff ]]&lt;=($B108+O$6*$BB$2))*(ImportSupplyContract[[Diwedd Tariff]:[Diwedd Tariff]]&gt;($B108+O$6*$BB$2)),ImportSupplyContract[[Ceiniogau fesul kWh]:[Ceiniogau fesul kWh]],0,,)</f>
        <v>0</v>
      </c>
      <c r="P108" s="77" cm="1">
        <f t="array" ref="P108">_xlfn.XLOOKUP(1,(ImportSupplyContract[[Dechrau Tariff ]:[Dechrau Tariff ]]&lt;=($B108+P$6*$BB$2))*(ImportSupplyContract[[Diwedd Tariff]:[Diwedd Tariff]]&gt;($B108+P$6*$BB$2)),ImportSupplyContract[[Ceiniogau fesul kWh]:[Ceiniogau fesul kWh]],0,,)</f>
        <v>0</v>
      </c>
      <c r="Q108" s="77" cm="1">
        <f t="array" ref="Q108">_xlfn.XLOOKUP(1,(ImportSupplyContract[[Dechrau Tariff ]:[Dechrau Tariff ]]&lt;=($B108+Q$6*$BB$2))*(ImportSupplyContract[[Diwedd Tariff]:[Diwedd Tariff]]&gt;($B108+Q$6*$BB$2)),ImportSupplyContract[[Ceiniogau fesul kWh]:[Ceiniogau fesul kWh]],0,,)</f>
        <v>0</v>
      </c>
      <c r="R108" s="77" cm="1">
        <f t="array" ref="R108">_xlfn.XLOOKUP(1,(ImportSupplyContract[[Dechrau Tariff ]:[Dechrau Tariff ]]&lt;=($B108+R$6*$BB$2))*(ImportSupplyContract[[Diwedd Tariff]:[Diwedd Tariff]]&gt;($B108+R$6*$BB$2)),ImportSupplyContract[[Ceiniogau fesul kWh]:[Ceiniogau fesul kWh]],0,,)</f>
        <v>0</v>
      </c>
      <c r="S108" s="77" cm="1">
        <f t="array" ref="S108">_xlfn.XLOOKUP(1,(ImportSupplyContract[[Dechrau Tariff ]:[Dechrau Tariff ]]&lt;=($B108+S$6*$BB$2))*(ImportSupplyContract[[Diwedd Tariff]:[Diwedd Tariff]]&gt;($B108+S$6*$BB$2)),ImportSupplyContract[[Ceiniogau fesul kWh]:[Ceiniogau fesul kWh]],0,,)</f>
        <v>0</v>
      </c>
      <c r="T108" s="77" cm="1">
        <f t="array" ref="T108">_xlfn.XLOOKUP(1,(ImportSupplyContract[[Dechrau Tariff ]:[Dechrau Tariff ]]&lt;=($B108+T$6*$BB$2))*(ImportSupplyContract[[Diwedd Tariff]:[Diwedd Tariff]]&gt;($B108+T$6*$BB$2)),ImportSupplyContract[[Ceiniogau fesul kWh]:[Ceiniogau fesul kWh]],0,,)</f>
        <v>0</v>
      </c>
      <c r="U108" s="77" cm="1">
        <f t="array" ref="U108">_xlfn.XLOOKUP(1,(ImportSupplyContract[[Dechrau Tariff ]:[Dechrau Tariff ]]&lt;=($B108+U$6*$BB$2))*(ImportSupplyContract[[Diwedd Tariff]:[Diwedd Tariff]]&gt;($B108+U$6*$BB$2)),ImportSupplyContract[[Ceiniogau fesul kWh]:[Ceiniogau fesul kWh]],0,,)</f>
        <v>0</v>
      </c>
      <c r="V108" s="77" cm="1">
        <f t="array" ref="V108">_xlfn.XLOOKUP(1,(ImportSupplyContract[[Dechrau Tariff ]:[Dechrau Tariff ]]&lt;=($B108+V$6*$BB$2))*(ImportSupplyContract[[Diwedd Tariff]:[Diwedd Tariff]]&gt;($B108+V$6*$BB$2)),ImportSupplyContract[[Ceiniogau fesul kWh]:[Ceiniogau fesul kWh]],0,,)</f>
        <v>0</v>
      </c>
      <c r="W108" s="77" cm="1">
        <f t="array" ref="W108">_xlfn.XLOOKUP(1,(ImportSupplyContract[[Dechrau Tariff ]:[Dechrau Tariff ]]&lt;=($B108+W$6*$BB$2))*(ImportSupplyContract[[Diwedd Tariff]:[Diwedd Tariff]]&gt;($B108+W$6*$BB$2)),ImportSupplyContract[[Ceiniogau fesul kWh]:[Ceiniogau fesul kWh]],0,,)</f>
        <v>0</v>
      </c>
      <c r="X108" s="77" cm="1">
        <f t="array" ref="X108">_xlfn.XLOOKUP(1,(ImportSupplyContract[[Dechrau Tariff ]:[Dechrau Tariff ]]&lt;=($B108+X$6*$BB$2))*(ImportSupplyContract[[Diwedd Tariff]:[Diwedd Tariff]]&gt;($B108+X$6*$BB$2)),ImportSupplyContract[[Ceiniogau fesul kWh]:[Ceiniogau fesul kWh]],0,,)</f>
        <v>0</v>
      </c>
      <c r="Y108" s="77" cm="1">
        <f t="array" ref="Y108">_xlfn.XLOOKUP(1,(ImportSupplyContract[[Dechrau Tariff ]:[Dechrau Tariff ]]&lt;=($B108+Y$6*$BB$2))*(ImportSupplyContract[[Diwedd Tariff]:[Diwedd Tariff]]&gt;($B108+Y$6*$BB$2)),ImportSupplyContract[[Ceiniogau fesul kWh]:[Ceiniogau fesul kWh]],0,,)</f>
        <v>0</v>
      </c>
      <c r="Z108" s="77" cm="1">
        <f t="array" ref="Z108">_xlfn.XLOOKUP(1,(ImportSupplyContract[[Dechrau Tariff ]:[Dechrau Tariff ]]&lt;=($B108+Z$6*$BB$2))*(ImportSupplyContract[[Diwedd Tariff]:[Diwedd Tariff]]&gt;($B108+Z$6*$BB$2)),ImportSupplyContract[[Ceiniogau fesul kWh]:[Ceiniogau fesul kWh]],0,,)</f>
        <v>0</v>
      </c>
      <c r="AA108" s="77" cm="1">
        <f t="array" ref="AA108">_xlfn.XLOOKUP(1,(ImportSupplyContract[[Dechrau Tariff ]:[Dechrau Tariff ]]&lt;=($B108+AA$6*$BB$2))*(ImportSupplyContract[[Diwedd Tariff]:[Diwedd Tariff]]&gt;($B108+AA$6*$BB$2)),ImportSupplyContract[[Ceiniogau fesul kWh]:[Ceiniogau fesul kWh]],0,,)</f>
        <v>0</v>
      </c>
      <c r="AB108" s="77" cm="1">
        <f t="array" ref="AB108">_xlfn.XLOOKUP(1,(ImportSupplyContract[[Dechrau Tariff ]:[Dechrau Tariff ]]&lt;=($B108+AB$6*$BB$2))*(ImportSupplyContract[[Diwedd Tariff]:[Diwedd Tariff]]&gt;($B108+AB$6*$BB$2)),ImportSupplyContract[[Ceiniogau fesul kWh]:[Ceiniogau fesul kWh]],0,,)</f>
        <v>0</v>
      </c>
      <c r="AC108" s="77" cm="1">
        <f t="array" ref="AC108">_xlfn.XLOOKUP(1,(ImportSupplyContract[[Dechrau Tariff ]:[Dechrau Tariff ]]&lt;=($B108+AC$6*$BB$2))*(ImportSupplyContract[[Diwedd Tariff]:[Diwedd Tariff]]&gt;($B108+AC$6*$BB$2)),ImportSupplyContract[[Ceiniogau fesul kWh]:[Ceiniogau fesul kWh]],0,,)</f>
        <v>0</v>
      </c>
      <c r="AD108" s="77" cm="1">
        <f t="array" ref="AD108">_xlfn.XLOOKUP(1,(ImportSupplyContract[[Dechrau Tariff ]:[Dechrau Tariff ]]&lt;=($B108+AD$6*$BB$2))*(ImportSupplyContract[[Diwedd Tariff]:[Diwedd Tariff]]&gt;($B108+AD$6*$BB$2)),ImportSupplyContract[[Ceiniogau fesul kWh]:[Ceiniogau fesul kWh]],0,,)</f>
        <v>0</v>
      </c>
      <c r="AE108" s="77" cm="1">
        <f t="array" ref="AE108">_xlfn.XLOOKUP(1,(ImportSupplyContract[[Dechrau Tariff ]:[Dechrau Tariff ]]&lt;=($B108+AE$6*$BB$2))*(ImportSupplyContract[[Diwedd Tariff]:[Diwedd Tariff]]&gt;($B108+AE$6*$BB$2)),ImportSupplyContract[[Ceiniogau fesul kWh]:[Ceiniogau fesul kWh]],0,,)</f>
        <v>0</v>
      </c>
      <c r="AF108" s="77" cm="1">
        <f t="array" ref="AF108">_xlfn.XLOOKUP(1,(ImportSupplyContract[[Dechrau Tariff ]:[Dechrau Tariff ]]&lt;=($B108+AF$6*$BB$2))*(ImportSupplyContract[[Diwedd Tariff]:[Diwedd Tariff]]&gt;($B108+AF$6*$BB$2)),ImportSupplyContract[[Ceiniogau fesul kWh]:[Ceiniogau fesul kWh]],0,,)</f>
        <v>0</v>
      </c>
      <c r="AG108" s="77" cm="1">
        <f t="array" ref="AG108">_xlfn.XLOOKUP(1,(ImportSupplyContract[[Dechrau Tariff ]:[Dechrau Tariff ]]&lt;=($B108+AG$6*$BB$2))*(ImportSupplyContract[[Diwedd Tariff]:[Diwedd Tariff]]&gt;($B108+AG$6*$BB$2)),ImportSupplyContract[[Ceiniogau fesul kWh]:[Ceiniogau fesul kWh]],0,,)</f>
        <v>0</v>
      </c>
      <c r="AH108" s="77" cm="1">
        <f t="array" ref="AH108">_xlfn.XLOOKUP(1,(ImportSupplyContract[[Dechrau Tariff ]:[Dechrau Tariff ]]&lt;=($B108+AH$6*$BB$2))*(ImportSupplyContract[[Diwedd Tariff]:[Diwedd Tariff]]&gt;($B108+AH$6*$BB$2)),ImportSupplyContract[[Ceiniogau fesul kWh]:[Ceiniogau fesul kWh]],0,,)</f>
        <v>0</v>
      </c>
      <c r="AI108" s="77" cm="1">
        <f t="array" ref="AI108">_xlfn.XLOOKUP(1,(ImportSupplyContract[[Dechrau Tariff ]:[Dechrau Tariff ]]&lt;=($B108+AI$6*$BB$2))*(ImportSupplyContract[[Diwedd Tariff]:[Diwedd Tariff]]&gt;($B108+AI$6*$BB$2)),ImportSupplyContract[[Ceiniogau fesul kWh]:[Ceiniogau fesul kWh]],0,,)</f>
        <v>0</v>
      </c>
      <c r="AJ108" s="77" cm="1">
        <f t="array" ref="AJ108">_xlfn.XLOOKUP(1,(ImportSupplyContract[[Dechrau Tariff ]:[Dechrau Tariff ]]&lt;=($B108+AJ$6*$BB$2))*(ImportSupplyContract[[Diwedd Tariff]:[Diwedd Tariff]]&gt;($B108+AJ$6*$BB$2)),ImportSupplyContract[[Ceiniogau fesul kWh]:[Ceiniogau fesul kWh]],0,,)</f>
        <v>0</v>
      </c>
      <c r="AK108" s="77" cm="1">
        <f t="array" ref="AK108">_xlfn.XLOOKUP(1,(ImportSupplyContract[[Dechrau Tariff ]:[Dechrau Tariff ]]&lt;=($B108+AK$6*$BB$2))*(ImportSupplyContract[[Diwedd Tariff]:[Diwedd Tariff]]&gt;($B108+AK$6*$BB$2)),ImportSupplyContract[[Ceiniogau fesul kWh]:[Ceiniogau fesul kWh]],0,,)</f>
        <v>0</v>
      </c>
      <c r="AL108" s="77" cm="1">
        <f t="array" ref="AL108">_xlfn.XLOOKUP(1,(ImportSupplyContract[[Dechrau Tariff ]:[Dechrau Tariff ]]&lt;=($B108+AL$6*$BB$2))*(ImportSupplyContract[[Diwedd Tariff]:[Diwedd Tariff]]&gt;($B108+AL$6*$BB$2)),ImportSupplyContract[[Ceiniogau fesul kWh]:[Ceiniogau fesul kWh]],0,,)</f>
        <v>0</v>
      </c>
      <c r="AM108" s="77" cm="1">
        <f t="array" ref="AM108">_xlfn.XLOOKUP(1,(ImportSupplyContract[[Dechrau Tariff ]:[Dechrau Tariff ]]&lt;=($B108+AM$6*$BB$2))*(ImportSupplyContract[[Diwedd Tariff]:[Diwedd Tariff]]&gt;($B108+AM$6*$BB$2)),ImportSupplyContract[[Ceiniogau fesul kWh]:[Ceiniogau fesul kWh]],0,,)</f>
        <v>0</v>
      </c>
      <c r="AN108" s="77" cm="1">
        <f t="array" ref="AN108">_xlfn.XLOOKUP(1,(ImportSupplyContract[[Dechrau Tariff ]:[Dechrau Tariff ]]&lt;=($B108+AN$6*$BB$2))*(ImportSupplyContract[[Diwedd Tariff]:[Diwedd Tariff]]&gt;($B108+AN$6*$BB$2)),ImportSupplyContract[[Ceiniogau fesul kWh]:[Ceiniogau fesul kWh]],0,,)</f>
        <v>0</v>
      </c>
      <c r="AO108" s="77" cm="1">
        <f t="array" ref="AO108">_xlfn.XLOOKUP(1,(ImportSupplyContract[[Dechrau Tariff ]:[Dechrau Tariff ]]&lt;=($B108+AO$6*$BB$2))*(ImportSupplyContract[[Diwedd Tariff]:[Diwedd Tariff]]&gt;($B108+AO$6*$BB$2)),ImportSupplyContract[[Ceiniogau fesul kWh]:[Ceiniogau fesul kWh]],0,,)</f>
        <v>0</v>
      </c>
      <c r="AP108" s="77" cm="1">
        <f t="array" ref="AP108">_xlfn.XLOOKUP(1,(ImportSupplyContract[[Dechrau Tariff ]:[Dechrau Tariff ]]&lt;=($B108+AP$6*$BB$2))*(ImportSupplyContract[[Diwedd Tariff]:[Diwedd Tariff]]&gt;($B108+AP$6*$BB$2)),ImportSupplyContract[[Ceiniogau fesul kWh]:[Ceiniogau fesul kWh]],0,,)</f>
        <v>0</v>
      </c>
      <c r="AQ108" s="77" cm="1">
        <f t="array" ref="AQ108">_xlfn.XLOOKUP(1,(ImportSupplyContract[[Dechrau Tariff ]:[Dechrau Tariff ]]&lt;=($B108+AQ$6*$BB$2))*(ImportSupplyContract[[Diwedd Tariff]:[Diwedd Tariff]]&gt;($B108+AQ$6*$BB$2)),ImportSupplyContract[[Ceiniogau fesul kWh]:[Ceiniogau fesul kWh]],0,,)</f>
        <v>0</v>
      </c>
      <c r="AR108" s="77" cm="1">
        <f t="array" ref="AR108">_xlfn.XLOOKUP(1,(ImportSupplyContract[[Dechrau Tariff ]:[Dechrau Tariff ]]&lt;=($B108+AR$6*$BB$2))*(ImportSupplyContract[[Diwedd Tariff]:[Diwedd Tariff]]&gt;($B108+AR$6*$BB$2)),ImportSupplyContract[[Ceiniogau fesul kWh]:[Ceiniogau fesul kWh]],0,,)</f>
        <v>0</v>
      </c>
      <c r="AS108" s="77" cm="1">
        <f t="array" ref="AS108">_xlfn.XLOOKUP(1,(ImportSupplyContract[[Dechrau Tariff ]:[Dechrau Tariff ]]&lt;=($B108+AS$6*$BB$2))*(ImportSupplyContract[[Diwedd Tariff]:[Diwedd Tariff]]&gt;($B108+AS$6*$BB$2)),ImportSupplyContract[[Ceiniogau fesul kWh]:[Ceiniogau fesul kWh]],0,,)</f>
        <v>0</v>
      </c>
      <c r="AT108" s="77" cm="1">
        <f t="array" ref="AT108">_xlfn.XLOOKUP(1,(ImportSupplyContract[[Dechrau Tariff ]:[Dechrau Tariff ]]&lt;=($B108+AT$6*$BB$2))*(ImportSupplyContract[[Diwedd Tariff]:[Diwedd Tariff]]&gt;($B108+AT$6*$BB$2)),ImportSupplyContract[[Ceiniogau fesul kWh]:[Ceiniogau fesul kWh]],0,,)</f>
        <v>0</v>
      </c>
      <c r="AU108" s="77" cm="1">
        <f t="array" ref="AU108">_xlfn.XLOOKUP(1,(ImportSupplyContract[[Dechrau Tariff ]:[Dechrau Tariff ]]&lt;=($B108+AU$6*$BB$2))*(ImportSupplyContract[[Diwedd Tariff]:[Diwedd Tariff]]&gt;($B108+AU$6*$BB$2)),ImportSupplyContract[[Ceiniogau fesul kWh]:[Ceiniogau fesul kWh]],0,,)</f>
        <v>0</v>
      </c>
      <c r="AV108" s="77" cm="1">
        <f t="array" ref="AV108">_xlfn.XLOOKUP(1,(ImportSupplyContract[[Dechrau Tariff ]:[Dechrau Tariff ]]&lt;=($B108+AV$6*$BB$2))*(ImportSupplyContract[[Diwedd Tariff]:[Diwedd Tariff]]&gt;($B108+AV$6*$BB$2)),ImportSupplyContract[[Ceiniogau fesul kWh]:[Ceiniogau fesul kWh]],0,,)</f>
        <v>0</v>
      </c>
      <c r="AW108" s="77" cm="1">
        <f t="array" ref="AW108">_xlfn.XLOOKUP(1,(ImportSupplyContract[[Dechrau Tariff ]:[Dechrau Tariff ]]&lt;=($B108+AW$6*$BB$2))*(ImportSupplyContract[[Diwedd Tariff]:[Diwedd Tariff]]&gt;($B108+AW$6*$BB$2)),ImportSupplyContract[[Ceiniogau fesul kWh]:[Ceiniogau fesul kWh]],0,,)</f>
        <v>0</v>
      </c>
      <c r="AX108" s="77" cm="1">
        <f t="array" ref="AX108">_xlfn.XLOOKUP(1,(ImportSupplyContract[[Dechrau Tariff ]:[Dechrau Tariff ]]&lt;=($B108+AX$6*$BB$2))*(ImportSupplyContract[[Diwedd Tariff]:[Diwedd Tariff]]&gt;($B108+AX$6*$BB$2)),ImportSupplyContract[[Ceiniogau fesul kWh]:[Ceiniogau fesul kWh]],0,,)</f>
        <v>0</v>
      </c>
    </row>
    <row r="109" spans="2:50" x14ac:dyDescent="0.3">
      <c r="B109" s="30">
        <v>45394</v>
      </c>
      <c r="C109" s="77" cm="1">
        <f t="array" ref="C109">_xlfn.XLOOKUP(1,(ImportSupplyContract[[Dechrau Tariff ]:[Dechrau Tariff ]]&lt;=($B109+C$6*$BB$2))*(ImportSupplyContract[[Diwedd Tariff]:[Diwedd Tariff]]&gt;($B109+C$6*$BB$2)),ImportSupplyContract[[Ceiniogau fesul kWh]:[Ceiniogau fesul kWh]],0,,)</f>
        <v>0</v>
      </c>
      <c r="D109" s="77" cm="1">
        <f t="array" ref="D109">_xlfn.XLOOKUP(1,(ImportSupplyContract[[Dechrau Tariff ]:[Dechrau Tariff ]]&lt;=($B109+D$6*$BB$2))*(ImportSupplyContract[[Diwedd Tariff]:[Diwedd Tariff]]&gt;($B109+D$6*$BB$2)),ImportSupplyContract[[Ceiniogau fesul kWh]:[Ceiniogau fesul kWh]],0,,)</f>
        <v>0</v>
      </c>
      <c r="E109" s="77" cm="1">
        <f t="array" ref="E109">_xlfn.XLOOKUP(1,(ImportSupplyContract[[Dechrau Tariff ]:[Dechrau Tariff ]]&lt;=($B109+E$6*$BB$2))*(ImportSupplyContract[[Diwedd Tariff]:[Diwedd Tariff]]&gt;($B109+E$6*$BB$2)),ImportSupplyContract[[Ceiniogau fesul kWh]:[Ceiniogau fesul kWh]],0,,)</f>
        <v>0</v>
      </c>
      <c r="F109" s="77" cm="1">
        <f t="array" ref="F109">_xlfn.XLOOKUP(1,(ImportSupplyContract[[Dechrau Tariff ]:[Dechrau Tariff ]]&lt;=($B109+F$6*$BB$2))*(ImportSupplyContract[[Diwedd Tariff]:[Diwedd Tariff]]&gt;($B109+F$6*$BB$2)),ImportSupplyContract[[Ceiniogau fesul kWh]:[Ceiniogau fesul kWh]],0,,)</f>
        <v>0</v>
      </c>
      <c r="G109" s="77" cm="1">
        <f t="array" ref="G109">_xlfn.XLOOKUP(1,(ImportSupplyContract[[Dechrau Tariff ]:[Dechrau Tariff ]]&lt;=($B109+G$6*$BB$2))*(ImportSupplyContract[[Diwedd Tariff]:[Diwedd Tariff]]&gt;($B109+G$6*$BB$2)),ImportSupplyContract[[Ceiniogau fesul kWh]:[Ceiniogau fesul kWh]],0,,)</f>
        <v>0</v>
      </c>
      <c r="H109" s="77" cm="1">
        <f t="array" ref="H109">_xlfn.XLOOKUP(1,(ImportSupplyContract[[Dechrau Tariff ]:[Dechrau Tariff ]]&lt;=($B109+H$6*$BB$2))*(ImportSupplyContract[[Diwedd Tariff]:[Diwedd Tariff]]&gt;($B109+H$6*$BB$2)),ImportSupplyContract[[Ceiniogau fesul kWh]:[Ceiniogau fesul kWh]],0,,)</f>
        <v>0</v>
      </c>
      <c r="I109" s="77" cm="1">
        <f t="array" ref="I109">_xlfn.XLOOKUP(1,(ImportSupplyContract[[Dechrau Tariff ]:[Dechrau Tariff ]]&lt;=($B109+I$6*$BB$2))*(ImportSupplyContract[[Diwedd Tariff]:[Diwedd Tariff]]&gt;($B109+I$6*$BB$2)),ImportSupplyContract[[Ceiniogau fesul kWh]:[Ceiniogau fesul kWh]],0,,)</f>
        <v>0</v>
      </c>
      <c r="J109" s="77" cm="1">
        <f t="array" ref="J109">_xlfn.XLOOKUP(1,(ImportSupplyContract[[Dechrau Tariff ]:[Dechrau Tariff ]]&lt;=($B109+J$6*$BB$2))*(ImportSupplyContract[[Diwedd Tariff]:[Diwedd Tariff]]&gt;($B109+J$6*$BB$2)),ImportSupplyContract[[Ceiniogau fesul kWh]:[Ceiniogau fesul kWh]],0,,)</f>
        <v>0</v>
      </c>
      <c r="K109" s="77" cm="1">
        <f t="array" ref="K109">_xlfn.XLOOKUP(1,(ImportSupplyContract[[Dechrau Tariff ]:[Dechrau Tariff ]]&lt;=($B109+K$6*$BB$2))*(ImportSupplyContract[[Diwedd Tariff]:[Diwedd Tariff]]&gt;($B109+K$6*$BB$2)),ImportSupplyContract[[Ceiniogau fesul kWh]:[Ceiniogau fesul kWh]],0,,)</f>
        <v>0</v>
      </c>
      <c r="L109" s="77" cm="1">
        <f t="array" ref="L109">_xlfn.XLOOKUP(1,(ImportSupplyContract[[Dechrau Tariff ]:[Dechrau Tariff ]]&lt;=($B109+L$6*$BB$2))*(ImportSupplyContract[[Diwedd Tariff]:[Diwedd Tariff]]&gt;($B109+L$6*$BB$2)),ImportSupplyContract[[Ceiniogau fesul kWh]:[Ceiniogau fesul kWh]],0,,)</f>
        <v>0</v>
      </c>
      <c r="M109" s="77" cm="1">
        <f t="array" ref="M109">_xlfn.XLOOKUP(1,(ImportSupplyContract[[Dechrau Tariff ]:[Dechrau Tariff ]]&lt;=($B109+M$6*$BB$2))*(ImportSupplyContract[[Diwedd Tariff]:[Diwedd Tariff]]&gt;($B109+M$6*$BB$2)),ImportSupplyContract[[Ceiniogau fesul kWh]:[Ceiniogau fesul kWh]],0,,)</f>
        <v>0</v>
      </c>
      <c r="N109" s="77" cm="1">
        <f t="array" ref="N109">_xlfn.XLOOKUP(1,(ImportSupplyContract[[Dechrau Tariff ]:[Dechrau Tariff ]]&lt;=($B109+N$6*$BB$2))*(ImportSupplyContract[[Diwedd Tariff]:[Diwedd Tariff]]&gt;($B109+N$6*$BB$2)),ImportSupplyContract[[Ceiniogau fesul kWh]:[Ceiniogau fesul kWh]],0,,)</f>
        <v>0</v>
      </c>
      <c r="O109" s="77" cm="1">
        <f t="array" ref="O109">_xlfn.XLOOKUP(1,(ImportSupplyContract[[Dechrau Tariff ]:[Dechrau Tariff ]]&lt;=($B109+O$6*$BB$2))*(ImportSupplyContract[[Diwedd Tariff]:[Diwedd Tariff]]&gt;($B109+O$6*$BB$2)),ImportSupplyContract[[Ceiniogau fesul kWh]:[Ceiniogau fesul kWh]],0,,)</f>
        <v>0</v>
      </c>
      <c r="P109" s="77" cm="1">
        <f t="array" ref="P109">_xlfn.XLOOKUP(1,(ImportSupplyContract[[Dechrau Tariff ]:[Dechrau Tariff ]]&lt;=($B109+P$6*$BB$2))*(ImportSupplyContract[[Diwedd Tariff]:[Diwedd Tariff]]&gt;($B109+P$6*$BB$2)),ImportSupplyContract[[Ceiniogau fesul kWh]:[Ceiniogau fesul kWh]],0,,)</f>
        <v>0</v>
      </c>
      <c r="Q109" s="77" cm="1">
        <f t="array" ref="Q109">_xlfn.XLOOKUP(1,(ImportSupplyContract[[Dechrau Tariff ]:[Dechrau Tariff ]]&lt;=($B109+Q$6*$BB$2))*(ImportSupplyContract[[Diwedd Tariff]:[Diwedd Tariff]]&gt;($B109+Q$6*$BB$2)),ImportSupplyContract[[Ceiniogau fesul kWh]:[Ceiniogau fesul kWh]],0,,)</f>
        <v>0</v>
      </c>
      <c r="R109" s="77" cm="1">
        <f t="array" ref="R109">_xlfn.XLOOKUP(1,(ImportSupplyContract[[Dechrau Tariff ]:[Dechrau Tariff ]]&lt;=($B109+R$6*$BB$2))*(ImportSupplyContract[[Diwedd Tariff]:[Diwedd Tariff]]&gt;($B109+R$6*$BB$2)),ImportSupplyContract[[Ceiniogau fesul kWh]:[Ceiniogau fesul kWh]],0,,)</f>
        <v>0</v>
      </c>
      <c r="S109" s="77" cm="1">
        <f t="array" ref="S109">_xlfn.XLOOKUP(1,(ImportSupplyContract[[Dechrau Tariff ]:[Dechrau Tariff ]]&lt;=($B109+S$6*$BB$2))*(ImportSupplyContract[[Diwedd Tariff]:[Diwedd Tariff]]&gt;($B109+S$6*$BB$2)),ImportSupplyContract[[Ceiniogau fesul kWh]:[Ceiniogau fesul kWh]],0,,)</f>
        <v>0</v>
      </c>
      <c r="T109" s="77" cm="1">
        <f t="array" ref="T109">_xlfn.XLOOKUP(1,(ImportSupplyContract[[Dechrau Tariff ]:[Dechrau Tariff ]]&lt;=($B109+T$6*$BB$2))*(ImportSupplyContract[[Diwedd Tariff]:[Diwedd Tariff]]&gt;($B109+T$6*$BB$2)),ImportSupplyContract[[Ceiniogau fesul kWh]:[Ceiniogau fesul kWh]],0,,)</f>
        <v>0</v>
      </c>
      <c r="U109" s="77" cm="1">
        <f t="array" ref="U109">_xlfn.XLOOKUP(1,(ImportSupplyContract[[Dechrau Tariff ]:[Dechrau Tariff ]]&lt;=($B109+U$6*$BB$2))*(ImportSupplyContract[[Diwedd Tariff]:[Diwedd Tariff]]&gt;($B109+U$6*$BB$2)),ImportSupplyContract[[Ceiniogau fesul kWh]:[Ceiniogau fesul kWh]],0,,)</f>
        <v>0</v>
      </c>
      <c r="V109" s="77" cm="1">
        <f t="array" ref="V109">_xlfn.XLOOKUP(1,(ImportSupplyContract[[Dechrau Tariff ]:[Dechrau Tariff ]]&lt;=($B109+V$6*$BB$2))*(ImportSupplyContract[[Diwedd Tariff]:[Diwedd Tariff]]&gt;($B109+V$6*$BB$2)),ImportSupplyContract[[Ceiniogau fesul kWh]:[Ceiniogau fesul kWh]],0,,)</f>
        <v>0</v>
      </c>
      <c r="W109" s="77" cm="1">
        <f t="array" ref="W109">_xlfn.XLOOKUP(1,(ImportSupplyContract[[Dechrau Tariff ]:[Dechrau Tariff ]]&lt;=($B109+W$6*$BB$2))*(ImportSupplyContract[[Diwedd Tariff]:[Diwedd Tariff]]&gt;($B109+W$6*$BB$2)),ImportSupplyContract[[Ceiniogau fesul kWh]:[Ceiniogau fesul kWh]],0,,)</f>
        <v>0</v>
      </c>
      <c r="X109" s="77" cm="1">
        <f t="array" ref="X109">_xlfn.XLOOKUP(1,(ImportSupplyContract[[Dechrau Tariff ]:[Dechrau Tariff ]]&lt;=($B109+X$6*$BB$2))*(ImportSupplyContract[[Diwedd Tariff]:[Diwedd Tariff]]&gt;($B109+X$6*$BB$2)),ImportSupplyContract[[Ceiniogau fesul kWh]:[Ceiniogau fesul kWh]],0,,)</f>
        <v>0</v>
      </c>
      <c r="Y109" s="77" cm="1">
        <f t="array" ref="Y109">_xlfn.XLOOKUP(1,(ImportSupplyContract[[Dechrau Tariff ]:[Dechrau Tariff ]]&lt;=($B109+Y$6*$BB$2))*(ImportSupplyContract[[Diwedd Tariff]:[Diwedd Tariff]]&gt;($B109+Y$6*$BB$2)),ImportSupplyContract[[Ceiniogau fesul kWh]:[Ceiniogau fesul kWh]],0,,)</f>
        <v>0</v>
      </c>
      <c r="Z109" s="77" cm="1">
        <f t="array" ref="Z109">_xlfn.XLOOKUP(1,(ImportSupplyContract[[Dechrau Tariff ]:[Dechrau Tariff ]]&lt;=($B109+Z$6*$BB$2))*(ImportSupplyContract[[Diwedd Tariff]:[Diwedd Tariff]]&gt;($B109+Z$6*$BB$2)),ImportSupplyContract[[Ceiniogau fesul kWh]:[Ceiniogau fesul kWh]],0,,)</f>
        <v>0</v>
      </c>
      <c r="AA109" s="77" cm="1">
        <f t="array" ref="AA109">_xlfn.XLOOKUP(1,(ImportSupplyContract[[Dechrau Tariff ]:[Dechrau Tariff ]]&lt;=($B109+AA$6*$BB$2))*(ImportSupplyContract[[Diwedd Tariff]:[Diwedd Tariff]]&gt;($B109+AA$6*$BB$2)),ImportSupplyContract[[Ceiniogau fesul kWh]:[Ceiniogau fesul kWh]],0,,)</f>
        <v>0</v>
      </c>
      <c r="AB109" s="77" cm="1">
        <f t="array" ref="AB109">_xlfn.XLOOKUP(1,(ImportSupplyContract[[Dechrau Tariff ]:[Dechrau Tariff ]]&lt;=($B109+AB$6*$BB$2))*(ImportSupplyContract[[Diwedd Tariff]:[Diwedd Tariff]]&gt;($B109+AB$6*$BB$2)),ImportSupplyContract[[Ceiniogau fesul kWh]:[Ceiniogau fesul kWh]],0,,)</f>
        <v>0</v>
      </c>
      <c r="AC109" s="77" cm="1">
        <f t="array" ref="AC109">_xlfn.XLOOKUP(1,(ImportSupplyContract[[Dechrau Tariff ]:[Dechrau Tariff ]]&lt;=($B109+AC$6*$BB$2))*(ImportSupplyContract[[Diwedd Tariff]:[Diwedd Tariff]]&gt;($B109+AC$6*$BB$2)),ImportSupplyContract[[Ceiniogau fesul kWh]:[Ceiniogau fesul kWh]],0,,)</f>
        <v>0</v>
      </c>
      <c r="AD109" s="77" cm="1">
        <f t="array" ref="AD109">_xlfn.XLOOKUP(1,(ImportSupplyContract[[Dechrau Tariff ]:[Dechrau Tariff ]]&lt;=($B109+AD$6*$BB$2))*(ImportSupplyContract[[Diwedd Tariff]:[Diwedd Tariff]]&gt;($B109+AD$6*$BB$2)),ImportSupplyContract[[Ceiniogau fesul kWh]:[Ceiniogau fesul kWh]],0,,)</f>
        <v>0</v>
      </c>
      <c r="AE109" s="77" cm="1">
        <f t="array" ref="AE109">_xlfn.XLOOKUP(1,(ImportSupplyContract[[Dechrau Tariff ]:[Dechrau Tariff ]]&lt;=($B109+AE$6*$BB$2))*(ImportSupplyContract[[Diwedd Tariff]:[Diwedd Tariff]]&gt;($B109+AE$6*$BB$2)),ImportSupplyContract[[Ceiniogau fesul kWh]:[Ceiniogau fesul kWh]],0,,)</f>
        <v>0</v>
      </c>
      <c r="AF109" s="77" cm="1">
        <f t="array" ref="AF109">_xlfn.XLOOKUP(1,(ImportSupplyContract[[Dechrau Tariff ]:[Dechrau Tariff ]]&lt;=($B109+AF$6*$BB$2))*(ImportSupplyContract[[Diwedd Tariff]:[Diwedd Tariff]]&gt;($B109+AF$6*$BB$2)),ImportSupplyContract[[Ceiniogau fesul kWh]:[Ceiniogau fesul kWh]],0,,)</f>
        <v>0</v>
      </c>
      <c r="AG109" s="77" cm="1">
        <f t="array" ref="AG109">_xlfn.XLOOKUP(1,(ImportSupplyContract[[Dechrau Tariff ]:[Dechrau Tariff ]]&lt;=($B109+AG$6*$BB$2))*(ImportSupplyContract[[Diwedd Tariff]:[Diwedd Tariff]]&gt;($B109+AG$6*$BB$2)),ImportSupplyContract[[Ceiniogau fesul kWh]:[Ceiniogau fesul kWh]],0,,)</f>
        <v>0</v>
      </c>
      <c r="AH109" s="77" cm="1">
        <f t="array" ref="AH109">_xlfn.XLOOKUP(1,(ImportSupplyContract[[Dechrau Tariff ]:[Dechrau Tariff ]]&lt;=($B109+AH$6*$BB$2))*(ImportSupplyContract[[Diwedd Tariff]:[Diwedd Tariff]]&gt;($B109+AH$6*$BB$2)),ImportSupplyContract[[Ceiniogau fesul kWh]:[Ceiniogau fesul kWh]],0,,)</f>
        <v>0</v>
      </c>
      <c r="AI109" s="77" cm="1">
        <f t="array" ref="AI109">_xlfn.XLOOKUP(1,(ImportSupplyContract[[Dechrau Tariff ]:[Dechrau Tariff ]]&lt;=($B109+AI$6*$BB$2))*(ImportSupplyContract[[Diwedd Tariff]:[Diwedd Tariff]]&gt;($B109+AI$6*$BB$2)),ImportSupplyContract[[Ceiniogau fesul kWh]:[Ceiniogau fesul kWh]],0,,)</f>
        <v>0</v>
      </c>
      <c r="AJ109" s="77" cm="1">
        <f t="array" ref="AJ109">_xlfn.XLOOKUP(1,(ImportSupplyContract[[Dechrau Tariff ]:[Dechrau Tariff ]]&lt;=($B109+AJ$6*$BB$2))*(ImportSupplyContract[[Diwedd Tariff]:[Diwedd Tariff]]&gt;($B109+AJ$6*$BB$2)),ImportSupplyContract[[Ceiniogau fesul kWh]:[Ceiniogau fesul kWh]],0,,)</f>
        <v>0</v>
      </c>
      <c r="AK109" s="77" cm="1">
        <f t="array" ref="AK109">_xlfn.XLOOKUP(1,(ImportSupplyContract[[Dechrau Tariff ]:[Dechrau Tariff ]]&lt;=($B109+AK$6*$BB$2))*(ImportSupplyContract[[Diwedd Tariff]:[Diwedd Tariff]]&gt;($B109+AK$6*$BB$2)),ImportSupplyContract[[Ceiniogau fesul kWh]:[Ceiniogau fesul kWh]],0,,)</f>
        <v>0</v>
      </c>
      <c r="AL109" s="77" cm="1">
        <f t="array" ref="AL109">_xlfn.XLOOKUP(1,(ImportSupplyContract[[Dechrau Tariff ]:[Dechrau Tariff ]]&lt;=($B109+AL$6*$BB$2))*(ImportSupplyContract[[Diwedd Tariff]:[Diwedd Tariff]]&gt;($B109+AL$6*$BB$2)),ImportSupplyContract[[Ceiniogau fesul kWh]:[Ceiniogau fesul kWh]],0,,)</f>
        <v>0</v>
      </c>
      <c r="AM109" s="77" cm="1">
        <f t="array" ref="AM109">_xlfn.XLOOKUP(1,(ImportSupplyContract[[Dechrau Tariff ]:[Dechrau Tariff ]]&lt;=($B109+AM$6*$BB$2))*(ImportSupplyContract[[Diwedd Tariff]:[Diwedd Tariff]]&gt;($B109+AM$6*$BB$2)),ImportSupplyContract[[Ceiniogau fesul kWh]:[Ceiniogau fesul kWh]],0,,)</f>
        <v>0</v>
      </c>
      <c r="AN109" s="77" cm="1">
        <f t="array" ref="AN109">_xlfn.XLOOKUP(1,(ImportSupplyContract[[Dechrau Tariff ]:[Dechrau Tariff ]]&lt;=($B109+AN$6*$BB$2))*(ImportSupplyContract[[Diwedd Tariff]:[Diwedd Tariff]]&gt;($B109+AN$6*$BB$2)),ImportSupplyContract[[Ceiniogau fesul kWh]:[Ceiniogau fesul kWh]],0,,)</f>
        <v>0</v>
      </c>
      <c r="AO109" s="77" cm="1">
        <f t="array" ref="AO109">_xlfn.XLOOKUP(1,(ImportSupplyContract[[Dechrau Tariff ]:[Dechrau Tariff ]]&lt;=($B109+AO$6*$BB$2))*(ImportSupplyContract[[Diwedd Tariff]:[Diwedd Tariff]]&gt;($B109+AO$6*$BB$2)),ImportSupplyContract[[Ceiniogau fesul kWh]:[Ceiniogau fesul kWh]],0,,)</f>
        <v>0</v>
      </c>
      <c r="AP109" s="77" cm="1">
        <f t="array" ref="AP109">_xlfn.XLOOKUP(1,(ImportSupplyContract[[Dechrau Tariff ]:[Dechrau Tariff ]]&lt;=($B109+AP$6*$BB$2))*(ImportSupplyContract[[Diwedd Tariff]:[Diwedd Tariff]]&gt;($B109+AP$6*$BB$2)),ImportSupplyContract[[Ceiniogau fesul kWh]:[Ceiniogau fesul kWh]],0,,)</f>
        <v>0</v>
      </c>
      <c r="AQ109" s="77" cm="1">
        <f t="array" ref="AQ109">_xlfn.XLOOKUP(1,(ImportSupplyContract[[Dechrau Tariff ]:[Dechrau Tariff ]]&lt;=($B109+AQ$6*$BB$2))*(ImportSupplyContract[[Diwedd Tariff]:[Diwedd Tariff]]&gt;($B109+AQ$6*$BB$2)),ImportSupplyContract[[Ceiniogau fesul kWh]:[Ceiniogau fesul kWh]],0,,)</f>
        <v>0</v>
      </c>
      <c r="AR109" s="77" cm="1">
        <f t="array" ref="AR109">_xlfn.XLOOKUP(1,(ImportSupplyContract[[Dechrau Tariff ]:[Dechrau Tariff ]]&lt;=($B109+AR$6*$BB$2))*(ImportSupplyContract[[Diwedd Tariff]:[Diwedd Tariff]]&gt;($B109+AR$6*$BB$2)),ImportSupplyContract[[Ceiniogau fesul kWh]:[Ceiniogau fesul kWh]],0,,)</f>
        <v>0</v>
      </c>
      <c r="AS109" s="77" cm="1">
        <f t="array" ref="AS109">_xlfn.XLOOKUP(1,(ImportSupplyContract[[Dechrau Tariff ]:[Dechrau Tariff ]]&lt;=($B109+AS$6*$BB$2))*(ImportSupplyContract[[Diwedd Tariff]:[Diwedd Tariff]]&gt;($B109+AS$6*$BB$2)),ImportSupplyContract[[Ceiniogau fesul kWh]:[Ceiniogau fesul kWh]],0,,)</f>
        <v>0</v>
      </c>
      <c r="AT109" s="77" cm="1">
        <f t="array" ref="AT109">_xlfn.XLOOKUP(1,(ImportSupplyContract[[Dechrau Tariff ]:[Dechrau Tariff ]]&lt;=($B109+AT$6*$BB$2))*(ImportSupplyContract[[Diwedd Tariff]:[Diwedd Tariff]]&gt;($B109+AT$6*$BB$2)),ImportSupplyContract[[Ceiniogau fesul kWh]:[Ceiniogau fesul kWh]],0,,)</f>
        <v>0</v>
      </c>
      <c r="AU109" s="77" cm="1">
        <f t="array" ref="AU109">_xlfn.XLOOKUP(1,(ImportSupplyContract[[Dechrau Tariff ]:[Dechrau Tariff ]]&lt;=($B109+AU$6*$BB$2))*(ImportSupplyContract[[Diwedd Tariff]:[Diwedd Tariff]]&gt;($B109+AU$6*$BB$2)),ImportSupplyContract[[Ceiniogau fesul kWh]:[Ceiniogau fesul kWh]],0,,)</f>
        <v>0</v>
      </c>
      <c r="AV109" s="77" cm="1">
        <f t="array" ref="AV109">_xlfn.XLOOKUP(1,(ImportSupplyContract[[Dechrau Tariff ]:[Dechrau Tariff ]]&lt;=($B109+AV$6*$BB$2))*(ImportSupplyContract[[Diwedd Tariff]:[Diwedd Tariff]]&gt;($B109+AV$6*$BB$2)),ImportSupplyContract[[Ceiniogau fesul kWh]:[Ceiniogau fesul kWh]],0,,)</f>
        <v>0</v>
      </c>
      <c r="AW109" s="77" cm="1">
        <f t="array" ref="AW109">_xlfn.XLOOKUP(1,(ImportSupplyContract[[Dechrau Tariff ]:[Dechrau Tariff ]]&lt;=($B109+AW$6*$BB$2))*(ImportSupplyContract[[Diwedd Tariff]:[Diwedd Tariff]]&gt;($B109+AW$6*$BB$2)),ImportSupplyContract[[Ceiniogau fesul kWh]:[Ceiniogau fesul kWh]],0,,)</f>
        <v>0</v>
      </c>
      <c r="AX109" s="77" cm="1">
        <f t="array" ref="AX109">_xlfn.XLOOKUP(1,(ImportSupplyContract[[Dechrau Tariff ]:[Dechrau Tariff ]]&lt;=($B109+AX$6*$BB$2))*(ImportSupplyContract[[Diwedd Tariff]:[Diwedd Tariff]]&gt;($B109+AX$6*$BB$2)),ImportSupplyContract[[Ceiniogau fesul kWh]:[Ceiniogau fesul kWh]],0,,)</f>
        <v>0</v>
      </c>
    </row>
    <row r="110" spans="2:50" x14ac:dyDescent="0.3">
      <c r="B110" s="30">
        <v>45395</v>
      </c>
      <c r="C110" s="77" cm="1">
        <f t="array" ref="C110">_xlfn.XLOOKUP(1,(ImportSupplyContract[[Dechrau Tariff ]:[Dechrau Tariff ]]&lt;=($B110+C$6*$BB$2))*(ImportSupplyContract[[Diwedd Tariff]:[Diwedd Tariff]]&gt;($B110+C$6*$BB$2)),ImportSupplyContract[[Ceiniogau fesul kWh]:[Ceiniogau fesul kWh]],0,,)</f>
        <v>0</v>
      </c>
      <c r="D110" s="77" cm="1">
        <f t="array" ref="D110">_xlfn.XLOOKUP(1,(ImportSupplyContract[[Dechrau Tariff ]:[Dechrau Tariff ]]&lt;=($B110+D$6*$BB$2))*(ImportSupplyContract[[Diwedd Tariff]:[Diwedd Tariff]]&gt;($B110+D$6*$BB$2)),ImportSupplyContract[[Ceiniogau fesul kWh]:[Ceiniogau fesul kWh]],0,,)</f>
        <v>0</v>
      </c>
      <c r="E110" s="77" cm="1">
        <f t="array" ref="E110">_xlfn.XLOOKUP(1,(ImportSupplyContract[[Dechrau Tariff ]:[Dechrau Tariff ]]&lt;=($B110+E$6*$BB$2))*(ImportSupplyContract[[Diwedd Tariff]:[Diwedd Tariff]]&gt;($B110+E$6*$BB$2)),ImportSupplyContract[[Ceiniogau fesul kWh]:[Ceiniogau fesul kWh]],0,,)</f>
        <v>0</v>
      </c>
      <c r="F110" s="77" cm="1">
        <f t="array" ref="F110">_xlfn.XLOOKUP(1,(ImportSupplyContract[[Dechrau Tariff ]:[Dechrau Tariff ]]&lt;=($B110+F$6*$BB$2))*(ImportSupplyContract[[Diwedd Tariff]:[Diwedd Tariff]]&gt;($B110+F$6*$BB$2)),ImportSupplyContract[[Ceiniogau fesul kWh]:[Ceiniogau fesul kWh]],0,,)</f>
        <v>0</v>
      </c>
      <c r="G110" s="77" cm="1">
        <f t="array" ref="G110">_xlfn.XLOOKUP(1,(ImportSupplyContract[[Dechrau Tariff ]:[Dechrau Tariff ]]&lt;=($B110+G$6*$BB$2))*(ImportSupplyContract[[Diwedd Tariff]:[Diwedd Tariff]]&gt;($B110+G$6*$BB$2)),ImportSupplyContract[[Ceiniogau fesul kWh]:[Ceiniogau fesul kWh]],0,,)</f>
        <v>0</v>
      </c>
      <c r="H110" s="77" cm="1">
        <f t="array" ref="H110">_xlfn.XLOOKUP(1,(ImportSupplyContract[[Dechrau Tariff ]:[Dechrau Tariff ]]&lt;=($B110+H$6*$BB$2))*(ImportSupplyContract[[Diwedd Tariff]:[Diwedd Tariff]]&gt;($B110+H$6*$BB$2)),ImportSupplyContract[[Ceiniogau fesul kWh]:[Ceiniogau fesul kWh]],0,,)</f>
        <v>0</v>
      </c>
      <c r="I110" s="77" cm="1">
        <f t="array" ref="I110">_xlfn.XLOOKUP(1,(ImportSupplyContract[[Dechrau Tariff ]:[Dechrau Tariff ]]&lt;=($B110+I$6*$BB$2))*(ImportSupplyContract[[Diwedd Tariff]:[Diwedd Tariff]]&gt;($B110+I$6*$BB$2)),ImportSupplyContract[[Ceiniogau fesul kWh]:[Ceiniogau fesul kWh]],0,,)</f>
        <v>0</v>
      </c>
      <c r="J110" s="77" cm="1">
        <f t="array" ref="J110">_xlfn.XLOOKUP(1,(ImportSupplyContract[[Dechrau Tariff ]:[Dechrau Tariff ]]&lt;=($B110+J$6*$BB$2))*(ImportSupplyContract[[Diwedd Tariff]:[Diwedd Tariff]]&gt;($B110+J$6*$BB$2)),ImportSupplyContract[[Ceiniogau fesul kWh]:[Ceiniogau fesul kWh]],0,,)</f>
        <v>0</v>
      </c>
      <c r="K110" s="77" cm="1">
        <f t="array" ref="K110">_xlfn.XLOOKUP(1,(ImportSupplyContract[[Dechrau Tariff ]:[Dechrau Tariff ]]&lt;=($B110+K$6*$BB$2))*(ImportSupplyContract[[Diwedd Tariff]:[Diwedd Tariff]]&gt;($B110+K$6*$BB$2)),ImportSupplyContract[[Ceiniogau fesul kWh]:[Ceiniogau fesul kWh]],0,,)</f>
        <v>0</v>
      </c>
      <c r="L110" s="77" cm="1">
        <f t="array" ref="L110">_xlfn.XLOOKUP(1,(ImportSupplyContract[[Dechrau Tariff ]:[Dechrau Tariff ]]&lt;=($B110+L$6*$BB$2))*(ImportSupplyContract[[Diwedd Tariff]:[Diwedd Tariff]]&gt;($B110+L$6*$BB$2)),ImportSupplyContract[[Ceiniogau fesul kWh]:[Ceiniogau fesul kWh]],0,,)</f>
        <v>0</v>
      </c>
      <c r="M110" s="77" cm="1">
        <f t="array" ref="M110">_xlfn.XLOOKUP(1,(ImportSupplyContract[[Dechrau Tariff ]:[Dechrau Tariff ]]&lt;=($B110+M$6*$BB$2))*(ImportSupplyContract[[Diwedd Tariff]:[Diwedd Tariff]]&gt;($B110+M$6*$BB$2)),ImportSupplyContract[[Ceiniogau fesul kWh]:[Ceiniogau fesul kWh]],0,,)</f>
        <v>0</v>
      </c>
      <c r="N110" s="77" cm="1">
        <f t="array" ref="N110">_xlfn.XLOOKUP(1,(ImportSupplyContract[[Dechrau Tariff ]:[Dechrau Tariff ]]&lt;=($B110+N$6*$BB$2))*(ImportSupplyContract[[Diwedd Tariff]:[Diwedd Tariff]]&gt;($B110+N$6*$BB$2)),ImportSupplyContract[[Ceiniogau fesul kWh]:[Ceiniogau fesul kWh]],0,,)</f>
        <v>0</v>
      </c>
      <c r="O110" s="77" cm="1">
        <f t="array" ref="O110">_xlfn.XLOOKUP(1,(ImportSupplyContract[[Dechrau Tariff ]:[Dechrau Tariff ]]&lt;=($B110+O$6*$BB$2))*(ImportSupplyContract[[Diwedd Tariff]:[Diwedd Tariff]]&gt;($B110+O$6*$BB$2)),ImportSupplyContract[[Ceiniogau fesul kWh]:[Ceiniogau fesul kWh]],0,,)</f>
        <v>0</v>
      </c>
      <c r="P110" s="77" cm="1">
        <f t="array" ref="P110">_xlfn.XLOOKUP(1,(ImportSupplyContract[[Dechrau Tariff ]:[Dechrau Tariff ]]&lt;=($B110+P$6*$BB$2))*(ImportSupplyContract[[Diwedd Tariff]:[Diwedd Tariff]]&gt;($B110+P$6*$BB$2)),ImportSupplyContract[[Ceiniogau fesul kWh]:[Ceiniogau fesul kWh]],0,,)</f>
        <v>0</v>
      </c>
      <c r="Q110" s="77" cm="1">
        <f t="array" ref="Q110">_xlfn.XLOOKUP(1,(ImportSupplyContract[[Dechrau Tariff ]:[Dechrau Tariff ]]&lt;=($B110+Q$6*$BB$2))*(ImportSupplyContract[[Diwedd Tariff]:[Diwedd Tariff]]&gt;($B110+Q$6*$BB$2)),ImportSupplyContract[[Ceiniogau fesul kWh]:[Ceiniogau fesul kWh]],0,,)</f>
        <v>0</v>
      </c>
      <c r="R110" s="77" cm="1">
        <f t="array" ref="R110">_xlfn.XLOOKUP(1,(ImportSupplyContract[[Dechrau Tariff ]:[Dechrau Tariff ]]&lt;=($B110+R$6*$BB$2))*(ImportSupplyContract[[Diwedd Tariff]:[Diwedd Tariff]]&gt;($B110+R$6*$BB$2)),ImportSupplyContract[[Ceiniogau fesul kWh]:[Ceiniogau fesul kWh]],0,,)</f>
        <v>0</v>
      </c>
      <c r="S110" s="77" cm="1">
        <f t="array" ref="S110">_xlfn.XLOOKUP(1,(ImportSupplyContract[[Dechrau Tariff ]:[Dechrau Tariff ]]&lt;=($B110+S$6*$BB$2))*(ImportSupplyContract[[Diwedd Tariff]:[Diwedd Tariff]]&gt;($B110+S$6*$BB$2)),ImportSupplyContract[[Ceiniogau fesul kWh]:[Ceiniogau fesul kWh]],0,,)</f>
        <v>0</v>
      </c>
      <c r="T110" s="77" cm="1">
        <f t="array" ref="T110">_xlfn.XLOOKUP(1,(ImportSupplyContract[[Dechrau Tariff ]:[Dechrau Tariff ]]&lt;=($B110+T$6*$BB$2))*(ImportSupplyContract[[Diwedd Tariff]:[Diwedd Tariff]]&gt;($B110+T$6*$BB$2)),ImportSupplyContract[[Ceiniogau fesul kWh]:[Ceiniogau fesul kWh]],0,,)</f>
        <v>0</v>
      </c>
      <c r="U110" s="77" cm="1">
        <f t="array" ref="U110">_xlfn.XLOOKUP(1,(ImportSupplyContract[[Dechrau Tariff ]:[Dechrau Tariff ]]&lt;=($B110+U$6*$BB$2))*(ImportSupplyContract[[Diwedd Tariff]:[Diwedd Tariff]]&gt;($B110+U$6*$BB$2)),ImportSupplyContract[[Ceiniogau fesul kWh]:[Ceiniogau fesul kWh]],0,,)</f>
        <v>0</v>
      </c>
      <c r="V110" s="77" cm="1">
        <f t="array" ref="V110">_xlfn.XLOOKUP(1,(ImportSupplyContract[[Dechrau Tariff ]:[Dechrau Tariff ]]&lt;=($B110+V$6*$BB$2))*(ImportSupplyContract[[Diwedd Tariff]:[Diwedd Tariff]]&gt;($B110+V$6*$BB$2)),ImportSupplyContract[[Ceiniogau fesul kWh]:[Ceiniogau fesul kWh]],0,,)</f>
        <v>0</v>
      </c>
      <c r="W110" s="77" cm="1">
        <f t="array" ref="W110">_xlfn.XLOOKUP(1,(ImportSupplyContract[[Dechrau Tariff ]:[Dechrau Tariff ]]&lt;=($B110+W$6*$BB$2))*(ImportSupplyContract[[Diwedd Tariff]:[Diwedd Tariff]]&gt;($B110+W$6*$BB$2)),ImportSupplyContract[[Ceiniogau fesul kWh]:[Ceiniogau fesul kWh]],0,,)</f>
        <v>0</v>
      </c>
      <c r="X110" s="77" cm="1">
        <f t="array" ref="X110">_xlfn.XLOOKUP(1,(ImportSupplyContract[[Dechrau Tariff ]:[Dechrau Tariff ]]&lt;=($B110+X$6*$BB$2))*(ImportSupplyContract[[Diwedd Tariff]:[Diwedd Tariff]]&gt;($B110+X$6*$BB$2)),ImportSupplyContract[[Ceiniogau fesul kWh]:[Ceiniogau fesul kWh]],0,,)</f>
        <v>0</v>
      </c>
      <c r="Y110" s="77" cm="1">
        <f t="array" ref="Y110">_xlfn.XLOOKUP(1,(ImportSupplyContract[[Dechrau Tariff ]:[Dechrau Tariff ]]&lt;=($B110+Y$6*$BB$2))*(ImportSupplyContract[[Diwedd Tariff]:[Diwedd Tariff]]&gt;($B110+Y$6*$BB$2)),ImportSupplyContract[[Ceiniogau fesul kWh]:[Ceiniogau fesul kWh]],0,,)</f>
        <v>0</v>
      </c>
      <c r="Z110" s="77" cm="1">
        <f t="array" ref="Z110">_xlfn.XLOOKUP(1,(ImportSupplyContract[[Dechrau Tariff ]:[Dechrau Tariff ]]&lt;=($B110+Z$6*$BB$2))*(ImportSupplyContract[[Diwedd Tariff]:[Diwedd Tariff]]&gt;($B110+Z$6*$BB$2)),ImportSupplyContract[[Ceiniogau fesul kWh]:[Ceiniogau fesul kWh]],0,,)</f>
        <v>0</v>
      </c>
      <c r="AA110" s="77" cm="1">
        <f t="array" ref="AA110">_xlfn.XLOOKUP(1,(ImportSupplyContract[[Dechrau Tariff ]:[Dechrau Tariff ]]&lt;=($B110+AA$6*$BB$2))*(ImportSupplyContract[[Diwedd Tariff]:[Diwedd Tariff]]&gt;($B110+AA$6*$BB$2)),ImportSupplyContract[[Ceiniogau fesul kWh]:[Ceiniogau fesul kWh]],0,,)</f>
        <v>0</v>
      </c>
      <c r="AB110" s="77" cm="1">
        <f t="array" ref="AB110">_xlfn.XLOOKUP(1,(ImportSupplyContract[[Dechrau Tariff ]:[Dechrau Tariff ]]&lt;=($B110+AB$6*$BB$2))*(ImportSupplyContract[[Diwedd Tariff]:[Diwedd Tariff]]&gt;($B110+AB$6*$BB$2)),ImportSupplyContract[[Ceiniogau fesul kWh]:[Ceiniogau fesul kWh]],0,,)</f>
        <v>0</v>
      </c>
      <c r="AC110" s="77" cm="1">
        <f t="array" ref="AC110">_xlfn.XLOOKUP(1,(ImportSupplyContract[[Dechrau Tariff ]:[Dechrau Tariff ]]&lt;=($B110+AC$6*$BB$2))*(ImportSupplyContract[[Diwedd Tariff]:[Diwedd Tariff]]&gt;($B110+AC$6*$BB$2)),ImportSupplyContract[[Ceiniogau fesul kWh]:[Ceiniogau fesul kWh]],0,,)</f>
        <v>0</v>
      </c>
      <c r="AD110" s="77" cm="1">
        <f t="array" ref="AD110">_xlfn.XLOOKUP(1,(ImportSupplyContract[[Dechrau Tariff ]:[Dechrau Tariff ]]&lt;=($B110+AD$6*$BB$2))*(ImportSupplyContract[[Diwedd Tariff]:[Diwedd Tariff]]&gt;($B110+AD$6*$BB$2)),ImportSupplyContract[[Ceiniogau fesul kWh]:[Ceiniogau fesul kWh]],0,,)</f>
        <v>0</v>
      </c>
      <c r="AE110" s="77" cm="1">
        <f t="array" ref="AE110">_xlfn.XLOOKUP(1,(ImportSupplyContract[[Dechrau Tariff ]:[Dechrau Tariff ]]&lt;=($B110+AE$6*$BB$2))*(ImportSupplyContract[[Diwedd Tariff]:[Diwedd Tariff]]&gt;($B110+AE$6*$BB$2)),ImportSupplyContract[[Ceiniogau fesul kWh]:[Ceiniogau fesul kWh]],0,,)</f>
        <v>0</v>
      </c>
      <c r="AF110" s="77" cm="1">
        <f t="array" ref="AF110">_xlfn.XLOOKUP(1,(ImportSupplyContract[[Dechrau Tariff ]:[Dechrau Tariff ]]&lt;=($B110+AF$6*$BB$2))*(ImportSupplyContract[[Diwedd Tariff]:[Diwedd Tariff]]&gt;($B110+AF$6*$BB$2)),ImportSupplyContract[[Ceiniogau fesul kWh]:[Ceiniogau fesul kWh]],0,,)</f>
        <v>0</v>
      </c>
      <c r="AG110" s="77" cm="1">
        <f t="array" ref="AG110">_xlfn.XLOOKUP(1,(ImportSupplyContract[[Dechrau Tariff ]:[Dechrau Tariff ]]&lt;=($B110+AG$6*$BB$2))*(ImportSupplyContract[[Diwedd Tariff]:[Diwedd Tariff]]&gt;($B110+AG$6*$BB$2)),ImportSupplyContract[[Ceiniogau fesul kWh]:[Ceiniogau fesul kWh]],0,,)</f>
        <v>0</v>
      </c>
      <c r="AH110" s="77" cm="1">
        <f t="array" ref="AH110">_xlfn.XLOOKUP(1,(ImportSupplyContract[[Dechrau Tariff ]:[Dechrau Tariff ]]&lt;=($B110+AH$6*$BB$2))*(ImportSupplyContract[[Diwedd Tariff]:[Diwedd Tariff]]&gt;($B110+AH$6*$BB$2)),ImportSupplyContract[[Ceiniogau fesul kWh]:[Ceiniogau fesul kWh]],0,,)</f>
        <v>0</v>
      </c>
      <c r="AI110" s="77" cm="1">
        <f t="array" ref="AI110">_xlfn.XLOOKUP(1,(ImportSupplyContract[[Dechrau Tariff ]:[Dechrau Tariff ]]&lt;=($B110+AI$6*$BB$2))*(ImportSupplyContract[[Diwedd Tariff]:[Diwedd Tariff]]&gt;($B110+AI$6*$BB$2)),ImportSupplyContract[[Ceiniogau fesul kWh]:[Ceiniogau fesul kWh]],0,,)</f>
        <v>0</v>
      </c>
      <c r="AJ110" s="77" cm="1">
        <f t="array" ref="AJ110">_xlfn.XLOOKUP(1,(ImportSupplyContract[[Dechrau Tariff ]:[Dechrau Tariff ]]&lt;=($B110+AJ$6*$BB$2))*(ImportSupplyContract[[Diwedd Tariff]:[Diwedd Tariff]]&gt;($B110+AJ$6*$BB$2)),ImportSupplyContract[[Ceiniogau fesul kWh]:[Ceiniogau fesul kWh]],0,,)</f>
        <v>0</v>
      </c>
      <c r="AK110" s="77" cm="1">
        <f t="array" ref="AK110">_xlfn.XLOOKUP(1,(ImportSupplyContract[[Dechrau Tariff ]:[Dechrau Tariff ]]&lt;=($B110+AK$6*$BB$2))*(ImportSupplyContract[[Diwedd Tariff]:[Diwedd Tariff]]&gt;($B110+AK$6*$BB$2)),ImportSupplyContract[[Ceiniogau fesul kWh]:[Ceiniogau fesul kWh]],0,,)</f>
        <v>0</v>
      </c>
      <c r="AL110" s="77" cm="1">
        <f t="array" ref="AL110">_xlfn.XLOOKUP(1,(ImportSupplyContract[[Dechrau Tariff ]:[Dechrau Tariff ]]&lt;=($B110+AL$6*$BB$2))*(ImportSupplyContract[[Diwedd Tariff]:[Diwedd Tariff]]&gt;($B110+AL$6*$BB$2)),ImportSupplyContract[[Ceiniogau fesul kWh]:[Ceiniogau fesul kWh]],0,,)</f>
        <v>0</v>
      </c>
      <c r="AM110" s="77" cm="1">
        <f t="array" ref="AM110">_xlfn.XLOOKUP(1,(ImportSupplyContract[[Dechrau Tariff ]:[Dechrau Tariff ]]&lt;=($B110+AM$6*$BB$2))*(ImportSupplyContract[[Diwedd Tariff]:[Diwedd Tariff]]&gt;($B110+AM$6*$BB$2)),ImportSupplyContract[[Ceiniogau fesul kWh]:[Ceiniogau fesul kWh]],0,,)</f>
        <v>0</v>
      </c>
      <c r="AN110" s="77" cm="1">
        <f t="array" ref="AN110">_xlfn.XLOOKUP(1,(ImportSupplyContract[[Dechrau Tariff ]:[Dechrau Tariff ]]&lt;=($B110+AN$6*$BB$2))*(ImportSupplyContract[[Diwedd Tariff]:[Diwedd Tariff]]&gt;($B110+AN$6*$BB$2)),ImportSupplyContract[[Ceiniogau fesul kWh]:[Ceiniogau fesul kWh]],0,,)</f>
        <v>0</v>
      </c>
      <c r="AO110" s="77" cm="1">
        <f t="array" ref="AO110">_xlfn.XLOOKUP(1,(ImportSupplyContract[[Dechrau Tariff ]:[Dechrau Tariff ]]&lt;=($B110+AO$6*$BB$2))*(ImportSupplyContract[[Diwedd Tariff]:[Diwedd Tariff]]&gt;($B110+AO$6*$BB$2)),ImportSupplyContract[[Ceiniogau fesul kWh]:[Ceiniogau fesul kWh]],0,,)</f>
        <v>0</v>
      </c>
      <c r="AP110" s="77" cm="1">
        <f t="array" ref="AP110">_xlfn.XLOOKUP(1,(ImportSupplyContract[[Dechrau Tariff ]:[Dechrau Tariff ]]&lt;=($B110+AP$6*$BB$2))*(ImportSupplyContract[[Diwedd Tariff]:[Diwedd Tariff]]&gt;($B110+AP$6*$BB$2)),ImportSupplyContract[[Ceiniogau fesul kWh]:[Ceiniogau fesul kWh]],0,,)</f>
        <v>0</v>
      </c>
      <c r="AQ110" s="77" cm="1">
        <f t="array" ref="AQ110">_xlfn.XLOOKUP(1,(ImportSupplyContract[[Dechrau Tariff ]:[Dechrau Tariff ]]&lt;=($B110+AQ$6*$BB$2))*(ImportSupplyContract[[Diwedd Tariff]:[Diwedd Tariff]]&gt;($B110+AQ$6*$BB$2)),ImportSupplyContract[[Ceiniogau fesul kWh]:[Ceiniogau fesul kWh]],0,,)</f>
        <v>0</v>
      </c>
      <c r="AR110" s="77" cm="1">
        <f t="array" ref="AR110">_xlfn.XLOOKUP(1,(ImportSupplyContract[[Dechrau Tariff ]:[Dechrau Tariff ]]&lt;=($B110+AR$6*$BB$2))*(ImportSupplyContract[[Diwedd Tariff]:[Diwedd Tariff]]&gt;($B110+AR$6*$BB$2)),ImportSupplyContract[[Ceiniogau fesul kWh]:[Ceiniogau fesul kWh]],0,,)</f>
        <v>0</v>
      </c>
      <c r="AS110" s="77" cm="1">
        <f t="array" ref="AS110">_xlfn.XLOOKUP(1,(ImportSupplyContract[[Dechrau Tariff ]:[Dechrau Tariff ]]&lt;=($B110+AS$6*$BB$2))*(ImportSupplyContract[[Diwedd Tariff]:[Diwedd Tariff]]&gt;($B110+AS$6*$BB$2)),ImportSupplyContract[[Ceiniogau fesul kWh]:[Ceiniogau fesul kWh]],0,,)</f>
        <v>0</v>
      </c>
      <c r="AT110" s="77" cm="1">
        <f t="array" ref="AT110">_xlfn.XLOOKUP(1,(ImportSupplyContract[[Dechrau Tariff ]:[Dechrau Tariff ]]&lt;=($B110+AT$6*$BB$2))*(ImportSupplyContract[[Diwedd Tariff]:[Diwedd Tariff]]&gt;($B110+AT$6*$BB$2)),ImportSupplyContract[[Ceiniogau fesul kWh]:[Ceiniogau fesul kWh]],0,,)</f>
        <v>0</v>
      </c>
      <c r="AU110" s="77" cm="1">
        <f t="array" ref="AU110">_xlfn.XLOOKUP(1,(ImportSupplyContract[[Dechrau Tariff ]:[Dechrau Tariff ]]&lt;=($B110+AU$6*$BB$2))*(ImportSupplyContract[[Diwedd Tariff]:[Diwedd Tariff]]&gt;($B110+AU$6*$BB$2)),ImportSupplyContract[[Ceiniogau fesul kWh]:[Ceiniogau fesul kWh]],0,,)</f>
        <v>0</v>
      </c>
      <c r="AV110" s="77" cm="1">
        <f t="array" ref="AV110">_xlfn.XLOOKUP(1,(ImportSupplyContract[[Dechrau Tariff ]:[Dechrau Tariff ]]&lt;=($B110+AV$6*$BB$2))*(ImportSupplyContract[[Diwedd Tariff]:[Diwedd Tariff]]&gt;($B110+AV$6*$BB$2)),ImportSupplyContract[[Ceiniogau fesul kWh]:[Ceiniogau fesul kWh]],0,,)</f>
        <v>0</v>
      </c>
      <c r="AW110" s="77" cm="1">
        <f t="array" ref="AW110">_xlfn.XLOOKUP(1,(ImportSupplyContract[[Dechrau Tariff ]:[Dechrau Tariff ]]&lt;=($B110+AW$6*$BB$2))*(ImportSupplyContract[[Diwedd Tariff]:[Diwedd Tariff]]&gt;($B110+AW$6*$BB$2)),ImportSupplyContract[[Ceiniogau fesul kWh]:[Ceiniogau fesul kWh]],0,,)</f>
        <v>0</v>
      </c>
      <c r="AX110" s="77" cm="1">
        <f t="array" ref="AX110">_xlfn.XLOOKUP(1,(ImportSupplyContract[[Dechrau Tariff ]:[Dechrau Tariff ]]&lt;=($B110+AX$6*$BB$2))*(ImportSupplyContract[[Diwedd Tariff]:[Diwedd Tariff]]&gt;($B110+AX$6*$BB$2)),ImportSupplyContract[[Ceiniogau fesul kWh]:[Ceiniogau fesul kWh]],0,,)</f>
        <v>0</v>
      </c>
    </row>
    <row r="111" spans="2:50" x14ac:dyDescent="0.3">
      <c r="B111" s="30">
        <v>45396</v>
      </c>
      <c r="C111" s="77" cm="1">
        <f t="array" ref="C111">_xlfn.XLOOKUP(1,(ImportSupplyContract[[Dechrau Tariff ]:[Dechrau Tariff ]]&lt;=($B111+C$6*$BB$2))*(ImportSupplyContract[[Diwedd Tariff]:[Diwedd Tariff]]&gt;($B111+C$6*$BB$2)),ImportSupplyContract[[Ceiniogau fesul kWh]:[Ceiniogau fesul kWh]],0,,)</f>
        <v>0</v>
      </c>
      <c r="D111" s="77" cm="1">
        <f t="array" ref="D111">_xlfn.XLOOKUP(1,(ImportSupplyContract[[Dechrau Tariff ]:[Dechrau Tariff ]]&lt;=($B111+D$6*$BB$2))*(ImportSupplyContract[[Diwedd Tariff]:[Diwedd Tariff]]&gt;($B111+D$6*$BB$2)),ImportSupplyContract[[Ceiniogau fesul kWh]:[Ceiniogau fesul kWh]],0,,)</f>
        <v>0</v>
      </c>
      <c r="E111" s="77" cm="1">
        <f t="array" ref="E111">_xlfn.XLOOKUP(1,(ImportSupplyContract[[Dechrau Tariff ]:[Dechrau Tariff ]]&lt;=($B111+E$6*$BB$2))*(ImportSupplyContract[[Diwedd Tariff]:[Diwedd Tariff]]&gt;($B111+E$6*$BB$2)),ImportSupplyContract[[Ceiniogau fesul kWh]:[Ceiniogau fesul kWh]],0,,)</f>
        <v>0</v>
      </c>
      <c r="F111" s="77" cm="1">
        <f t="array" ref="F111">_xlfn.XLOOKUP(1,(ImportSupplyContract[[Dechrau Tariff ]:[Dechrau Tariff ]]&lt;=($B111+F$6*$BB$2))*(ImportSupplyContract[[Diwedd Tariff]:[Diwedd Tariff]]&gt;($B111+F$6*$BB$2)),ImportSupplyContract[[Ceiniogau fesul kWh]:[Ceiniogau fesul kWh]],0,,)</f>
        <v>0</v>
      </c>
      <c r="G111" s="77" cm="1">
        <f t="array" ref="G111">_xlfn.XLOOKUP(1,(ImportSupplyContract[[Dechrau Tariff ]:[Dechrau Tariff ]]&lt;=($B111+G$6*$BB$2))*(ImportSupplyContract[[Diwedd Tariff]:[Diwedd Tariff]]&gt;($B111+G$6*$BB$2)),ImportSupplyContract[[Ceiniogau fesul kWh]:[Ceiniogau fesul kWh]],0,,)</f>
        <v>0</v>
      </c>
      <c r="H111" s="77" cm="1">
        <f t="array" ref="H111">_xlfn.XLOOKUP(1,(ImportSupplyContract[[Dechrau Tariff ]:[Dechrau Tariff ]]&lt;=($B111+H$6*$BB$2))*(ImportSupplyContract[[Diwedd Tariff]:[Diwedd Tariff]]&gt;($B111+H$6*$BB$2)),ImportSupplyContract[[Ceiniogau fesul kWh]:[Ceiniogau fesul kWh]],0,,)</f>
        <v>0</v>
      </c>
      <c r="I111" s="77" cm="1">
        <f t="array" ref="I111">_xlfn.XLOOKUP(1,(ImportSupplyContract[[Dechrau Tariff ]:[Dechrau Tariff ]]&lt;=($B111+I$6*$BB$2))*(ImportSupplyContract[[Diwedd Tariff]:[Diwedd Tariff]]&gt;($B111+I$6*$BB$2)),ImportSupplyContract[[Ceiniogau fesul kWh]:[Ceiniogau fesul kWh]],0,,)</f>
        <v>0</v>
      </c>
      <c r="J111" s="77" cm="1">
        <f t="array" ref="J111">_xlfn.XLOOKUP(1,(ImportSupplyContract[[Dechrau Tariff ]:[Dechrau Tariff ]]&lt;=($B111+J$6*$BB$2))*(ImportSupplyContract[[Diwedd Tariff]:[Diwedd Tariff]]&gt;($B111+J$6*$BB$2)),ImportSupplyContract[[Ceiniogau fesul kWh]:[Ceiniogau fesul kWh]],0,,)</f>
        <v>0</v>
      </c>
      <c r="K111" s="77" cm="1">
        <f t="array" ref="K111">_xlfn.XLOOKUP(1,(ImportSupplyContract[[Dechrau Tariff ]:[Dechrau Tariff ]]&lt;=($B111+K$6*$BB$2))*(ImportSupplyContract[[Diwedd Tariff]:[Diwedd Tariff]]&gt;($B111+K$6*$BB$2)),ImportSupplyContract[[Ceiniogau fesul kWh]:[Ceiniogau fesul kWh]],0,,)</f>
        <v>0</v>
      </c>
      <c r="L111" s="77" cm="1">
        <f t="array" ref="L111">_xlfn.XLOOKUP(1,(ImportSupplyContract[[Dechrau Tariff ]:[Dechrau Tariff ]]&lt;=($B111+L$6*$BB$2))*(ImportSupplyContract[[Diwedd Tariff]:[Diwedd Tariff]]&gt;($B111+L$6*$BB$2)),ImportSupplyContract[[Ceiniogau fesul kWh]:[Ceiniogau fesul kWh]],0,,)</f>
        <v>0</v>
      </c>
      <c r="M111" s="77" cm="1">
        <f t="array" ref="M111">_xlfn.XLOOKUP(1,(ImportSupplyContract[[Dechrau Tariff ]:[Dechrau Tariff ]]&lt;=($B111+M$6*$BB$2))*(ImportSupplyContract[[Diwedd Tariff]:[Diwedd Tariff]]&gt;($B111+M$6*$BB$2)),ImportSupplyContract[[Ceiniogau fesul kWh]:[Ceiniogau fesul kWh]],0,,)</f>
        <v>0</v>
      </c>
      <c r="N111" s="77" cm="1">
        <f t="array" ref="N111">_xlfn.XLOOKUP(1,(ImportSupplyContract[[Dechrau Tariff ]:[Dechrau Tariff ]]&lt;=($B111+N$6*$BB$2))*(ImportSupplyContract[[Diwedd Tariff]:[Diwedd Tariff]]&gt;($B111+N$6*$BB$2)),ImportSupplyContract[[Ceiniogau fesul kWh]:[Ceiniogau fesul kWh]],0,,)</f>
        <v>0</v>
      </c>
      <c r="O111" s="77" cm="1">
        <f t="array" ref="O111">_xlfn.XLOOKUP(1,(ImportSupplyContract[[Dechrau Tariff ]:[Dechrau Tariff ]]&lt;=($B111+O$6*$BB$2))*(ImportSupplyContract[[Diwedd Tariff]:[Diwedd Tariff]]&gt;($B111+O$6*$BB$2)),ImportSupplyContract[[Ceiniogau fesul kWh]:[Ceiniogau fesul kWh]],0,,)</f>
        <v>0</v>
      </c>
      <c r="P111" s="77" cm="1">
        <f t="array" ref="P111">_xlfn.XLOOKUP(1,(ImportSupplyContract[[Dechrau Tariff ]:[Dechrau Tariff ]]&lt;=($B111+P$6*$BB$2))*(ImportSupplyContract[[Diwedd Tariff]:[Diwedd Tariff]]&gt;($B111+P$6*$BB$2)),ImportSupplyContract[[Ceiniogau fesul kWh]:[Ceiniogau fesul kWh]],0,,)</f>
        <v>0</v>
      </c>
      <c r="Q111" s="77" cm="1">
        <f t="array" ref="Q111">_xlfn.XLOOKUP(1,(ImportSupplyContract[[Dechrau Tariff ]:[Dechrau Tariff ]]&lt;=($B111+Q$6*$BB$2))*(ImportSupplyContract[[Diwedd Tariff]:[Diwedd Tariff]]&gt;($B111+Q$6*$BB$2)),ImportSupplyContract[[Ceiniogau fesul kWh]:[Ceiniogau fesul kWh]],0,,)</f>
        <v>0</v>
      </c>
      <c r="R111" s="77" cm="1">
        <f t="array" ref="R111">_xlfn.XLOOKUP(1,(ImportSupplyContract[[Dechrau Tariff ]:[Dechrau Tariff ]]&lt;=($B111+R$6*$BB$2))*(ImportSupplyContract[[Diwedd Tariff]:[Diwedd Tariff]]&gt;($B111+R$6*$BB$2)),ImportSupplyContract[[Ceiniogau fesul kWh]:[Ceiniogau fesul kWh]],0,,)</f>
        <v>0</v>
      </c>
      <c r="S111" s="77" cm="1">
        <f t="array" ref="S111">_xlfn.XLOOKUP(1,(ImportSupplyContract[[Dechrau Tariff ]:[Dechrau Tariff ]]&lt;=($B111+S$6*$BB$2))*(ImportSupplyContract[[Diwedd Tariff]:[Diwedd Tariff]]&gt;($B111+S$6*$BB$2)),ImportSupplyContract[[Ceiniogau fesul kWh]:[Ceiniogau fesul kWh]],0,,)</f>
        <v>0</v>
      </c>
      <c r="T111" s="77" cm="1">
        <f t="array" ref="T111">_xlfn.XLOOKUP(1,(ImportSupplyContract[[Dechrau Tariff ]:[Dechrau Tariff ]]&lt;=($B111+T$6*$BB$2))*(ImportSupplyContract[[Diwedd Tariff]:[Diwedd Tariff]]&gt;($B111+T$6*$BB$2)),ImportSupplyContract[[Ceiniogau fesul kWh]:[Ceiniogau fesul kWh]],0,,)</f>
        <v>0</v>
      </c>
      <c r="U111" s="77" cm="1">
        <f t="array" ref="U111">_xlfn.XLOOKUP(1,(ImportSupplyContract[[Dechrau Tariff ]:[Dechrau Tariff ]]&lt;=($B111+U$6*$BB$2))*(ImportSupplyContract[[Diwedd Tariff]:[Diwedd Tariff]]&gt;($B111+U$6*$BB$2)),ImportSupplyContract[[Ceiniogau fesul kWh]:[Ceiniogau fesul kWh]],0,,)</f>
        <v>0</v>
      </c>
      <c r="V111" s="77" cm="1">
        <f t="array" ref="V111">_xlfn.XLOOKUP(1,(ImportSupplyContract[[Dechrau Tariff ]:[Dechrau Tariff ]]&lt;=($B111+V$6*$BB$2))*(ImportSupplyContract[[Diwedd Tariff]:[Diwedd Tariff]]&gt;($B111+V$6*$BB$2)),ImportSupplyContract[[Ceiniogau fesul kWh]:[Ceiniogau fesul kWh]],0,,)</f>
        <v>0</v>
      </c>
      <c r="W111" s="77" cm="1">
        <f t="array" ref="W111">_xlfn.XLOOKUP(1,(ImportSupplyContract[[Dechrau Tariff ]:[Dechrau Tariff ]]&lt;=($B111+W$6*$BB$2))*(ImportSupplyContract[[Diwedd Tariff]:[Diwedd Tariff]]&gt;($B111+W$6*$BB$2)),ImportSupplyContract[[Ceiniogau fesul kWh]:[Ceiniogau fesul kWh]],0,,)</f>
        <v>0</v>
      </c>
      <c r="X111" s="77" cm="1">
        <f t="array" ref="X111">_xlfn.XLOOKUP(1,(ImportSupplyContract[[Dechrau Tariff ]:[Dechrau Tariff ]]&lt;=($B111+X$6*$BB$2))*(ImportSupplyContract[[Diwedd Tariff]:[Diwedd Tariff]]&gt;($B111+X$6*$BB$2)),ImportSupplyContract[[Ceiniogau fesul kWh]:[Ceiniogau fesul kWh]],0,,)</f>
        <v>0</v>
      </c>
      <c r="Y111" s="77" cm="1">
        <f t="array" ref="Y111">_xlfn.XLOOKUP(1,(ImportSupplyContract[[Dechrau Tariff ]:[Dechrau Tariff ]]&lt;=($B111+Y$6*$BB$2))*(ImportSupplyContract[[Diwedd Tariff]:[Diwedd Tariff]]&gt;($B111+Y$6*$BB$2)),ImportSupplyContract[[Ceiniogau fesul kWh]:[Ceiniogau fesul kWh]],0,,)</f>
        <v>0</v>
      </c>
      <c r="Z111" s="77" cm="1">
        <f t="array" ref="Z111">_xlfn.XLOOKUP(1,(ImportSupplyContract[[Dechrau Tariff ]:[Dechrau Tariff ]]&lt;=($B111+Z$6*$BB$2))*(ImportSupplyContract[[Diwedd Tariff]:[Diwedd Tariff]]&gt;($B111+Z$6*$BB$2)),ImportSupplyContract[[Ceiniogau fesul kWh]:[Ceiniogau fesul kWh]],0,,)</f>
        <v>0</v>
      </c>
      <c r="AA111" s="77" cm="1">
        <f t="array" ref="AA111">_xlfn.XLOOKUP(1,(ImportSupplyContract[[Dechrau Tariff ]:[Dechrau Tariff ]]&lt;=($B111+AA$6*$BB$2))*(ImportSupplyContract[[Diwedd Tariff]:[Diwedd Tariff]]&gt;($B111+AA$6*$BB$2)),ImportSupplyContract[[Ceiniogau fesul kWh]:[Ceiniogau fesul kWh]],0,,)</f>
        <v>0</v>
      </c>
      <c r="AB111" s="77" cm="1">
        <f t="array" ref="AB111">_xlfn.XLOOKUP(1,(ImportSupplyContract[[Dechrau Tariff ]:[Dechrau Tariff ]]&lt;=($B111+AB$6*$BB$2))*(ImportSupplyContract[[Diwedd Tariff]:[Diwedd Tariff]]&gt;($B111+AB$6*$BB$2)),ImportSupplyContract[[Ceiniogau fesul kWh]:[Ceiniogau fesul kWh]],0,,)</f>
        <v>0</v>
      </c>
      <c r="AC111" s="77" cm="1">
        <f t="array" ref="AC111">_xlfn.XLOOKUP(1,(ImportSupplyContract[[Dechrau Tariff ]:[Dechrau Tariff ]]&lt;=($B111+AC$6*$BB$2))*(ImportSupplyContract[[Diwedd Tariff]:[Diwedd Tariff]]&gt;($B111+AC$6*$BB$2)),ImportSupplyContract[[Ceiniogau fesul kWh]:[Ceiniogau fesul kWh]],0,,)</f>
        <v>0</v>
      </c>
      <c r="AD111" s="77" cm="1">
        <f t="array" ref="AD111">_xlfn.XLOOKUP(1,(ImportSupplyContract[[Dechrau Tariff ]:[Dechrau Tariff ]]&lt;=($B111+AD$6*$BB$2))*(ImportSupplyContract[[Diwedd Tariff]:[Diwedd Tariff]]&gt;($B111+AD$6*$BB$2)),ImportSupplyContract[[Ceiniogau fesul kWh]:[Ceiniogau fesul kWh]],0,,)</f>
        <v>0</v>
      </c>
      <c r="AE111" s="77" cm="1">
        <f t="array" ref="AE111">_xlfn.XLOOKUP(1,(ImportSupplyContract[[Dechrau Tariff ]:[Dechrau Tariff ]]&lt;=($B111+AE$6*$BB$2))*(ImportSupplyContract[[Diwedd Tariff]:[Diwedd Tariff]]&gt;($B111+AE$6*$BB$2)),ImportSupplyContract[[Ceiniogau fesul kWh]:[Ceiniogau fesul kWh]],0,,)</f>
        <v>0</v>
      </c>
      <c r="AF111" s="77" cm="1">
        <f t="array" ref="AF111">_xlfn.XLOOKUP(1,(ImportSupplyContract[[Dechrau Tariff ]:[Dechrau Tariff ]]&lt;=($B111+AF$6*$BB$2))*(ImportSupplyContract[[Diwedd Tariff]:[Diwedd Tariff]]&gt;($B111+AF$6*$BB$2)),ImportSupplyContract[[Ceiniogau fesul kWh]:[Ceiniogau fesul kWh]],0,,)</f>
        <v>0</v>
      </c>
      <c r="AG111" s="77" cm="1">
        <f t="array" ref="AG111">_xlfn.XLOOKUP(1,(ImportSupplyContract[[Dechrau Tariff ]:[Dechrau Tariff ]]&lt;=($B111+AG$6*$BB$2))*(ImportSupplyContract[[Diwedd Tariff]:[Diwedd Tariff]]&gt;($B111+AG$6*$BB$2)),ImportSupplyContract[[Ceiniogau fesul kWh]:[Ceiniogau fesul kWh]],0,,)</f>
        <v>0</v>
      </c>
      <c r="AH111" s="77" cm="1">
        <f t="array" ref="AH111">_xlfn.XLOOKUP(1,(ImportSupplyContract[[Dechrau Tariff ]:[Dechrau Tariff ]]&lt;=($B111+AH$6*$BB$2))*(ImportSupplyContract[[Diwedd Tariff]:[Diwedd Tariff]]&gt;($B111+AH$6*$BB$2)),ImportSupplyContract[[Ceiniogau fesul kWh]:[Ceiniogau fesul kWh]],0,,)</f>
        <v>0</v>
      </c>
      <c r="AI111" s="77" cm="1">
        <f t="array" ref="AI111">_xlfn.XLOOKUP(1,(ImportSupplyContract[[Dechrau Tariff ]:[Dechrau Tariff ]]&lt;=($B111+AI$6*$BB$2))*(ImportSupplyContract[[Diwedd Tariff]:[Diwedd Tariff]]&gt;($B111+AI$6*$BB$2)),ImportSupplyContract[[Ceiniogau fesul kWh]:[Ceiniogau fesul kWh]],0,,)</f>
        <v>0</v>
      </c>
      <c r="AJ111" s="77" cm="1">
        <f t="array" ref="AJ111">_xlfn.XLOOKUP(1,(ImportSupplyContract[[Dechrau Tariff ]:[Dechrau Tariff ]]&lt;=($B111+AJ$6*$BB$2))*(ImportSupplyContract[[Diwedd Tariff]:[Diwedd Tariff]]&gt;($B111+AJ$6*$BB$2)),ImportSupplyContract[[Ceiniogau fesul kWh]:[Ceiniogau fesul kWh]],0,,)</f>
        <v>0</v>
      </c>
      <c r="AK111" s="77" cm="1">
        <f t="array" ref="AK111">_xlfn.XLOOKUP(1,(ImportSupplyContract[[Dechrau Tariff ]:[Dechrau Tariff ]]&lt;=($B111+AK$6*$BB$2))*(ImportSupplyContract[[Diwedd Tariff]:[Diwedd Tariff]]&gt;($B111+AK$6*$BB$2)),ImportSupplyContract[[Ceiniogau fesul kWh]:[Ceiniogau fesul kWh]],0,,)</f>
        <v>0</v>
      </c>
      <c r="AL111" s="77" cm="1">
        <f t="array" ref="AL111">_xlfn.XLOOKUP(1,(ImportSupplyContract[[Dechrau Tariff ]:[Dechrau Tariff ]]&lt;=($B111+AL$6*$BB$2))*(ImportSupplyContract[[Diwedd Tariff]:[Diwedd Tariff]]&gt;($B111+AL$6*$BB$2)),ImportSupplyContract[[Ceiniogau fesul kWh]:[Ceiniogau fesul kWh]],0,,)</f>
        <v>0</v>
      </c>
      <c r="AM111" s="77" cm="1">
        <f t="array" ref="AM111">_xlfn.XLOOKUP(1,(ImportSupplyContract[[Dechrau Tariff ]:[Dechrau Tariff ]]&lt;=($B111+AM$6*$BB$2))*(ImportSupplyContract[[Diwedd Tariff]:[Diwedd Tariff]]&gt;($B111+AM$6*$BB$2)),ImportSupplyContract[[Ceiniogau fesul kWh]:[Ceiniogau fesul kWh]],0,,)</f>
        <v>0</v>
      </c>
      <c r="AN111" s="77" cm="1">
        <f t="array" ref="AN111">_xlfn.XLOOKUP(1,(ImportSupplyContract[[Dechrau Tariff ]:[Dechrau Tariff ]]&lt;=($B111+AN$6*$BB$2))*(ImportSupplyContract[[Diwedd Tariff]:[Diwedd Tariff]]&gt;($B111+AN$6*$BB$2)),ImportSupplyContract[[Ceiniogau fesul kWh]:[Ceiniogau fesul kWh]],0,,)</f>
        <v>0</v>
      </c>
      <c r="AO111" s="77" cm="1">
        <f t="array" ref="AO111">_xlfn.XLOOKUP(1,(ImportSupplyContract[[Dechrau Tariff ]:[Dechrau Tariff ]]&lt;=($B111+AO$6*$BB$2))*(ImportSupplyContract[[Diwedd Tariff]:[Diwedd Tariff]]&gt;($B111+AO$6*$BB$2)),ImportSupplyContract[[Ceiniogau fesul kWh]:[Ceiniogau fesul kWh]],0,,)</f>
        <v>0</v>
      </c>
      <c r="AP111" s="77" cm="1">
        <f t="array" ref="AP111">_xlfn.XLOOKUP(1,(ImportSupplyContract[[Dechrau Tariff ]:[Dechrau Tariff ]]&lt;=($B111+AP$6*$BB$2))*(ImportSupplyContract[[Diwedd Tariff]:[Diwedd Tariff]]&gt;($B111+AP$6*$BB$2)),ImportSupplyContract[[Ceiniogau fesul kWh]:[Ceiniogau fesul kWh]],0,,)</f>
        <v>0</v>
      </c>
      <c r="AQ111" s="77" cm="1">
        <f t="array" ref="AQ111">_xlfn.XLOOKUP(1,(ImportSupplyContract[[Dechrau Tariff ]:[Dechrau Tariff ]]&lt;=($B111+AQ$6*$BB$2))*(ImportSupplyContract[[Diwedd Tariff]:[Diwedd Tariff]]&gt;($B111+AQ$6*$BB$2)),ImportSupplyContract[[Ceiniogau fesul kWh]:[Ceiniogau fesul kWh]],0,,)</f>
        <v>0</v>
      </c>
      <c r="AR111" s="77" cm="1">
        <f t="array" ref="AR111">_xlfn.XLOOKUP(1,(ImportSupplyContract[[Dechrau Tariff ]:[Dechrau Tariff ]]&lt;=($B111+AR$6*$BB$2))*(ImportSupplyContract[[Diwedd Tariff]:[Diwedd Tariff]]&gt;($B111+AR$6*$BB$2)),ImportSupplyContract[[Ceiniogau fesul kWh]:[Ceiniogau fesul kWh]],0,,)</f>
        <v>0</v>
      </c>
      <c r="AS111" s="77" cm="1">
        <f t="array" ref="AS111">_xlfn.XLOOKUP(1,(ImportSupplyContract[[Dechrau Tariff ]:[Dechrau Tariff ]]&lt;=($B111+AS$6*$BB$2))*(ImportSupplyContract[[Diwedd Tariff]:[Diwedd Tariff]]&gt;($B111+AS$6*$BB$2)),ImportSupplyContract[[Ceiniogau fesul kWh]:[Ceiniogau fesul kWh]],0,,)</f>
        <v>0</v>
      </c>
      <c r="AT111" s="77" cm="1">
        <f t="array" ref="AT111">_xlfn.XLOOKUP(1,(ImportSupplyContract[[Dechrau Tariff ]:[Dechrau Tariff ]]&lt;=($B111+AT$6*$BB$2))*(ImportSupplyContract[[Diwedd Tariff]:[Diwedd Tariff]]&gt;($B111+AT$6*$BB$2)),ImportSupplyContract[[Ceiniogau fesul kWh]:[Ceiniogau fesul kWh]],0,,)</f>
        <v>0</v>
      </c>
      <c r="AU111" s="77" cm="1">
        <f t="array" ref="AU111">_xlfn.XLOOKUP(1,(ImportSupplyContract[[Dechrau Tariff ]:[Dechrau Tariff ]]&lt;=($B111+AU$6*$BB$2))*(ImportSupplyContract[[Diwedd Tariff]:[Diwedd Tariff]]&gt;($B111+AU$6*$BB$2)),ImportSupplyContract[[Ceiniogau fesul kWh]:[Ceiniogau fesul kWh]],0,,)</f>
        <v>0</v>
      </c>
      <c r="AV111" s="77" cm="1">
        <f t="array" ref="AV111">_xlfn.XLOOKUP(1,(ImportSupplyContract[[Dechrau Tariff ]:[Dechrau Tariff ]]&lt;=($B111+AV$6*$BB$2))*(ImportSupplyContract[[Diwedd Tariff]:[Diwedd Tariff]]&gt;($B111+AV$6*$BB$2)),ImportSupplyContract[[Ceiniogau fesul kWh]:[Ceiniogau fesul kWh]],0,,)</f>
        <v>0</v>
      </c>
      <c r="AW111" s="77" cm="1">
        <f t="array" ref="AW111">_xlfn.XLOOKUP(1,(ImportSupplyContract[[Dechrau Tariff ]:[Dechrau Tariff ]]&lt;=($B111+AW$6*$BB$2))*(ImportSupplyContract[[Diwedd Tariff]:[Diwedd Tariff]]&gt;($B111+AW$6*$BB$2)),ImportSupplyContract[[Ceiniogau fesul kWh]:[Ceiniogau fesul kWh]],0,,)</f>
        <v>0</v>
      </c>
      <c r="AX111" s="77" cm="1">
        <f t="array" ref="AX111">_xlfn.XLOOKUP(1,(ImportSupplyContract[[Dechrau Tariff ]:[Dechrau Tariff ]]&lt;=($B111+AX$6*$BB$2))*(ImportSupplyContract[[Diwedd Tariff]:[Diwedd Tariff]]&gt;($B111+AX$6*$BB$2)),ImportSupplyContract[[Ceiniogau fesul kWh]:[Ceiniogau fesul kWh]],0,,)</f>
        <v>0</v>
      </c>
    </row>
    <row r="112" spans="2:50" x14ac:dyDescent="0.3">
      <c r="B112" s="30">
        <v>45397</v>
      </c>
      <c r="C112" s="77" cm="1">
        <f t="array" ref="C112">_xlfn.XLOOKUP(1,(ImportSupplyContract[[Dechrau Tariff ]:[Dechrau Tariff ]]&lt;=($B112+C$6*$BB$2))*(ImportSupplyContract[[Diwedd Tariff]:[Diwedd Tariff]]&gt;($B112+C$6*$BB$2)),ImportSupplyContract[[Ceiniogau fesul kWh]:[Ceiniogau fesul kWh]],0,,)</f>
        <v>0</v>
      </c>
      <c r="D112" s="77" cm="1">
        <f t="array" ref="D112">_xlfn.XLOOKUP(1,(ImportSupplyContract[[Dechrau Tariff ]:[Dechrau Tariff ]]&lt;=($B112+D$6*$BB$2))*(ImportSupplyContract[[Diwedd Tariff]:[Diwedd Tariff]]&gt;($B112+D$6*$BB$2)),ImportSupplyContract[[Ceiniogau fesul kWh]:[Ceiniogau fesul kWh]],0,,)</f>
        <v>0</v>
      </c>
      <c r="E112" s="77" cm="1">
        <f t="array" ref="E112">_xlfn.XLOOKUP(1,(ImportSupplyContract[[Dechrau Tariff ]:[Dechrau Tariff ]]&lt;=($B112+E$6*$BB$2))*(ImportSupplyContract[[Diwedd Tariff]:[Diwedd Tariff]]&gt;($B112+E$6*$BB$2)),ImportSupplyContract[[Ceiniogau fesul kWh]:[Ceiniogau fesul kWh]],0,,)</f>
        <v>0</v>
      </c>
      <c r="F112" s="77" cm="1">
        <f t="array" ref="F112">_xlfn.XLOOKUP(1,(ImportSupplyContract[[Dechrau Tariff ]:[Dechrau Tariff ]]&lt;=($B112+F$6*$BB$2))*(ImportSupplyContract[[Diwedd Tariff]:[Diwedd Tariff]]&gt;($B112+F$6*$BB$2)),ImportSupplyContract[[Ceiniogau fesul kWh]:[Ceiniogau fesul kWh]],0,,)</f>
        <v>0</v>
      </c>
      <c r="G112" s="77" cm="1">
        <f t="array" ref="G112">_xlfn.XLOOKUP(1,(ImportSupplyContract[[Dechrau Tariff ]:[Dechrau Tariff ]]&lt;=($B112+G$6*$BB$2))*(ImportSupplyContract[[Diwedd Tariff]:[Diwedd Tariff]]&gt;($B112+G$6*$BB$2)),ImportSupplyContract[[Ceiniogau fesul kWh]:[Ceiniogau fesul kWh]],0,,)</f>
        <v>0</v>
      </c>
      <c r="H112" s="77" cm="1">
        <f t="array" ref="H112">_xlfn.XLOOKUP(1,(ImportSupplyContract[[Dechrau Tariff ]:[Dechrau Tariff ]]&lt;=($B112+H$6*$BB$2))*(ImportSupplyContract[[Diwedd Tariff]:[Diwedd Tariff]]&gt;($B112+H$6*$BB$2)),ImportSupplyContract[[Ceiniogau fesul kWh]:[Ceiniogau fesul kWh]],0,,)</f>
        <v>0</v>
      </c>
      <c r="I112" s="77" cm="1">
        <f t="array" ref="I112">_xlfn.XLOOKUP(1,(ImportSupplyContract[[Dechrau Tariff ]:[Dechrau Tariff ]]&lt;=($B112+I$6*$BB$2))*(ImportSupplyContract[[Diwedd Tariff]:[Diwedd Tariff]]&gt;($B112+I$6*$BB$2)),ImportSupplyContract[[Ceiniogau fesul kWh]:[Ceiniogau fesul kWh]],0,,)</f>
        <v>0</v>
      </c>
      <c r="J112" s="77" cm="1">
        <f t="array" ref="J112">_xlfn.XLOOKUP(1,(ImportSupplyContract[[Dechrau Tariff ]:[Dechrau Tariff ]]&lt;=($B112+J$6*$BB$2))*(ImportSupplyContract[[Diwedd Tariff]:[Diwedd Tariff]]&gt;($B112+J$6*$BB$2)),ImportSupplyContract[[Ceiniogau fesul kWh]:[Ceiniogau fesul kWh]],0,,)</f>
        <v>0</v>
      </c>
      <c r="K112" s="77" cm="1">
        <f t="array" ref="K112">_xlfn.XLOOKUP(1,(ImportSupplyContract[[Dechrau Tariff ]:[Dechrau Tariff ]]&lt;=($B112+K$6*$BB$2))*(ImportSupplyContract[[Diwedd Tariff]:[Diwedd Tariff]]&gt;($B112+K$6*$BB$2)),ImportSupplyContract[[Ceiniogau fesul kWh]:[Ceiniogau fesul kWh]],0,,)</f>
        <v>0</v>
      </c>
      <c r="L112" s="77" cm="1">
        <f t="array" ref="L112">_xlfn.XLOOKUP(1,(ImportSupplyContract[[Dechrau Tariff ]:[Dechrau Tariff ]]&lt;=($B112+L$6*$BB$2))*(ImportSupplyContract[[Diwedd Tariff]:[Diwedd Tariff]]&gt;($B112+L$6*$BB$2)),ImportSupplyContract[[Ceiniogau fesul kWh]:[Ceiniogau fesul kWh]],0,,)</f>
        <v>0</v>
      </c>
      <c r="M112" s="77" cm="1">
        <f t="array" ref="M112">_xlfn.XLOOKUP(1,(ImportSupplyContract[[Dechrau Tariff ]:[Dechrau Tariff ]]&lt;=($B112+M$6*$BB$2))*(ImportSupplyContract[[Diwedd Tariff]:[Diwedd Tariff]]&gt;($B112+M$6*$BB$2)),ImportSupplyContract[[Ceiniogau fesul kWh]:[Ceiniogau fesul kWh]],0,,)</f>
        <v>0</v>
      </c>
      <c r="N112" s="77" cm="1">
        <f t="array" ref="N112">_xlfn.XLOOKUP(1,(ImportSupplyContract[[Dechrau Tariff ]:[Dechrau Tariff ]]&lt;=($B112+N$6*$BB$2))*(ImportSupplyContract[[Diwedd Tariff]:[Diwedd Tariff]]&gt;($B112+N$6*$BB$2)),ImportSupplyContract[[Ceiniogau fesul kWh]:[Ceiniogau fesul kWh]],0,,)</f>
        <v>0</v>
      </c>
      <c r="O112" s="77" cm="1">
        <f t="array" ref="O112">_xlfn.XLOOKUP(1,(ImportSupplyContract[[Dechrau Tariff ]:[Dechrau Tariff ]]&lt;=($B112+O$6*$BB$2))*(ImportSupplyContract[[Diwedd Tariff]:[Diwedd Tariff]]&gt;($B112+O$6*$BB$2)),ImportSupplyContract[[Ceiniogau fesul kWh]:[Ceiniogau fesul kWh]],0,,)</f>
        <v>0</v>
      </c>
      <c r="P112" s="77" cm="1">
        <f t="array" ref="P112">_xlfn.XLOOKUP(1,(ImportSupplyContract[[Dechrau Tariff ]:[Dechrau Tariff ]]&lt;=($B112+P$6*$BB$2))*(ImportSupplyContract[[Diwedd Tariff]:[Diwedd Tariff]]&gt;($B112+P$6*$BB$2)),ImportSupplyContract[[Ceiniogau fesul kWh]:[Ceiniogau fesul kWh]],0,,)</f>
        <v>0</v>
      </c>
      <c r="Q112" s="77" cm="1">
        <f t="array" ref="Q112">_xlfn.XLOOKUP(1,(ImportSupplyContract[[Dechrau Tariff ]:[Dechrau Tariff ]]&lt;=($B112+Q$6*$BB$2))*(ImportSupplyContract[[Diwedd Tariff]:[Diwedd Tariff]]&gt;($B112+Q$6*$BB$2)),ImportSupplyContract[[Ceiniogau fesul kWh]:[Ceiniogau fesul kWh]],0,,)</f>
        <v>0</v>
      </c>
      <c r="R112" s="77" cm="1">
        <f t="array" ref="R112">_xlfn.XLOOKUP(1,(ImportSupplyContract[[Dechrau Tariff ]:[Dechrau Tariff ]]&lt;=($B112+R$6*$BB$2))*(ImportSupplyContract[[Diwedd Tariff]:[Diwedd Tariff]]&gt;($B112+R$6*$BB$2)),ImportSupplyContract[[Ceiniogau fesul kWh]:[Ceiniogau fesul kWh]],0,,)</f>
        <v>0</v>
      </c>
      <c r="S112" s="77" cm="1">
        <f t="array" ref="S112">_xlfn.XLOOKUP(1,(ImportSupplyContract[[Dechrau Tariff ]:[Dechrau Tariff ]]&lt;=($B112+S$6*$BB$2))*(ImportSupplyContract[[Diwedd Tariff]:[Diwedd Tariff]]&gt;($B112+S$6*$BB$2)),ImportSupplyContract[[Ceiniogau fesul kWh]:[Ceiniogau fesul kWh]],0,,)</f>
        <v>0</v>
      </c>
      <c r="T112" s="77" cm="1">
        <f t="array" ref="T112">_xlfn.XLOOKUP(1,(ImportSupplyContract[[Dechrau Tariff ]:[Dechrau Tariff ]]&lt;=($B112+T$6*$BB$2))*(ImportSupplyContract[[Diwedd Tariff]:[Diwedd Tariff]]&gt;($B112+T$6*$BB$2)),ImportSupplyContract[[Ceiniogau fesul kWh]:[Ceiniogau fesul kWh]],0,,)</f>
        <v>0</v>
      </c>
      <c r="U112" s="77" cm="1">
        <f t="array" ref="U112">_xlfn.XLOOKUP(1,(ImportSupplyContract[[Dechrau Tariff ]:[Dechrau Tariff ]]&lt;=($B112+U$6*$BB$2))*(ImportSupplyContract[[Diwedd Tariff]:[Diwedd Tariff]]&gt;($B112+U$6*$BB$2)),ImportSupplyContract[[Ceiniogau fesul kWh]:[Ceiniogau fesul kWh]],0,,)</f>
        <v>0</v>
      </c>
      <c r="V112" s="77" cm="1">
        <f t="array" ref="V112">_xlfn.XLOOKUP(1,(ImportSupplyContract[[Dechrau Tariff ]:[Dechrau Tariff ]]&lt;=($B112+V$6*$BB$2))*(ImportSupplyContract[[Diwedd Tariff]:[Diwedd Tariff]]&gt;($B112+V$6*$BB$2)),ImportSupplyContract[[Ceiniogau fesul kWh]:[Ceiniogau fesul kWh]],0,,)</f>
        <v>0</v>
      </c>
      <c r="W112" s="77" cm="1">
        <f t="array" ref="W112">_xlfn.XLOOKUP(1,(ImportSupplyContract[[Dechrau Tariff ]:[Dechrau Tariff ]]&lt;=($B112+W$6*$BB$2))*(ImportSupplyContract[[Diwedd Tariff]:[Diwedd Tariff]]&gt;($B112+W$6*$BB$2)),ImportSupplyContract[[Ceiniogau fesul kWh]:[Ceiniogau fesul kWh]],0,,)</f>
        <v>0</v>
      </c>
      <c r="X112" s="77" cm="1">
        <f t="array" ref="X112">_xlfn.XLOOKUP(1,(ImportSupplyContract[[Dechrau Tariff ]:[Dechrau Tariff ]]&lt;=($B112+X$6*$BB$2))*(ImportSupplyContract[[Diwedd Tariff]:[Diwedd Tariff]]&gt;($B112+X$6*$BB$2)),ImportSupplyContract[[Ceiniogau fesul kWh]:[Ceiniogau fesul kWh]],0,,)</f>
        <v>0</v>
      </c>
      <c r="Y112" s="77" cm="1">
        <f t="array" ref="Y112">_xlfn.XLOOKUP(1,(ImportSupplyContract[[Dechrau Tariff ]:[Dechrau Tariff ]]&lt;=($B112+Y$6*$BB$2))*(ImportSupplyContract[[Diwedd Tariff]:[Diwedd Tariff]]&gt;($B112+Y$6*$BB$2)),ImportSupplyContract[[Ceiniogau fesul kWh]:[Ceiniogau fesul kWh]],0,,)</f>
        <v>0</v>
      </c>
      <c r="Z112" s="77" cm="1">
        <f t="array" ref="Z112">_xlfn.XLOOKUP(1,(ImportSupplyContract[[Dechrau Tariff ]:[Dechrau Tariff ]]&lt;=($B112+Z$6*$BB$2))*(ImportSupplyContract[[Diwedd Tariff]:[Diwedd Tariff]]&gt;($B112+Z$6*$BB$2)),ImportSupplyContract[[Ceiniogau fesul kWh]:[Ceiniogau fesul kWh]],0,,)</f>
        <v>0</v>
      </c>
      <c r="AA112" s="77" cm="1">
        <f t="array" ref="AA112">_xlfn.XLOOKUP(1,(ImportSupplyContract[[Dechrau Tariff ]:[Dechrau Tariff ]]&lt;=($B112+AA$6*$BB$2))*(ImportSupplyContract[[Diwedd Tariff]:[Diwedd Tariff]]&gt;($B112+AA$6*$BB$2)),ImportSupplyContract[[Ceiniogau fesul kWh]:[Ceiniogau fesul kWh]],0,,)</f>
        <v>0</v>
      </c>
      <c r="AB112" s="77" cm="1">
        <f t="array" ref="AB112">_xlfn.XLOOKUP(1,(ImportSupplyContract[[Dechrau Tariff ]:[Dechrau Tariff ]]&lt;=($B112+AB$6*$BB$2))*(ImportSupplyContract[[Diwedd Tariff]:[Diwedd Tariff]]&gt;($B112+AB$6*$BB$2)),ImportSupplyContract[[Ceiniogau fesul kWh]:[Ceiniogau fesul kWh]],0,,)</f>
        <v>0</v>
      </c>
      <c r="AC112" s="77" cm="1">
        <f t="array" ref="AC112">_xlfn.XLOOKUP(1,(ImportSupplyContract[[Dechrau Tariff ]:[Dechrau Tariff ]]&lt;=($B112+AC$6*$BB$2))*(ImportSupplyContract[[Diwedd Tariff]:[Diwedd Tariff]]&gt;($B112+AC$6*$BB$2)),ImportSupplyContract[[Ceiniogau fesul kWh]:[Ceiniogau fesul kWh]],0,,)</f>
        <v>0</v>
      </c>
      <c r="AD112" s="77" cm="1">
        <f t="array" ref="AD112">_xlfn.XLOOKUP(1,(ImportSupplyContract[[Dechrau Tariff ]:[Dechrau Tariff ]]&lt;=($B112+AD$6*$BB$2))*(ImportSupplyContract[[Diwedd Tariff]:[Diwedd Tariff]]&gt;($B112+AD$6*$BB$2)),ImportSupplyContract[[Ceiniogau fesul kWh]:[Ceiniogau fesul kWh]],0,,)</f>
        <v>0</v>
      </c>
      <c r="AE112" s="77" cm="1">
        <f t="array" ref="AE112">_xlfn.XLOOKUP(1,(ImportSupplyContract[[Dechrau Tariff ]:[Dechrau Tariff ]]&lt;=($B112+AE$6*$BB$2))*(ImportSupplyContract[[Diwedd Tariff]:[Diwedd Tariff]]&gt;($B112+AE$6*$BB$2)),ImportSupplyContract[[Ceiniogau fesul kWh]:[Ceiniogau fesul kWh]],0,,)</f>
        <v>0</v>
      </c>
      <c r="AF112" s="77" cm="1">
        <f t="array" ref="AF112">_xlfn.XLOOKUP(1,(ImportSupplyContract[[Dechrau Tariff ]:[Dechrau Tariff ]]&lt;=($B112+AF$6*$BB$2))*(ImportSupplyContract[[Diwedd Tariff]:[Diwedd Tariff]]&gt;($B112+AF$6*$BB$2)),ImportSupplyContract[[Ceiniogau fesul kWh]:[Ceiniogau fesul kWh]],0,,)</f>
        <v>0</v>
      </c>
      <c r="AG112" s="77" cm="1">
        <f t="array" ref="AG112">_xlfn.XLOOKUP(1,(ImportSupplyContract[[Dechrau Tariff ]:[Dechrau Tariff ]]&lt;=($B112+AG$6*$BB$2))*(ImportSupplyContract[[Diwedd Tariff]:[Diwedd Tariff]]&gt;($B112+AG$6*$BB$2)),ImportSupplyContract[[Ceiniogau fesul kWh]:[Ceiniogau fesul kWh]],0,,)</f>
        <v>0</v>
      </c>
      <c r="AH112" s="77" cm="1">
        <f t="array" ref="AH112">_xlfn.XLOOKUP(1,(ImportSupplyContract[[Dechrau Tariff ]:[Dechrau Tariff ]]&lt;=($B112+AH$6*$BB$2))*(ImportSupplyContract[[Diwedd Tariff]:[Diwedd Tariff]]&gt;($B112+AH$6*$BB$2)),ImportSupplyContract[[Ceiniogau fesul kWh]:[Ceiniogau fesul kWh]],0,,)</f>
        <v>0</v>
      </c>
      <c r="AI112" s="77" cm="1">
        <f t="array" ref="AI112">_xlfn.XLOOKUP(1,(ImportSupplyContract[[Dechrau Tariff ]:[Dechrau Tariff ]]&lt;=($B112+AI$6*$BB$2))*(ImportSupplyContract[[Diwedd Tariff]:[Diwedd Tariff]]&gt;($B112+AI$6*$BB$2)),ImportSupplyContract[[Ceiniogau fesul kWh]:[Ceiniogau fesul kWh]],0,,)</f>
        <v>0</v>
      </c>
      <c r="AJ112" s="77" cm="1">
        <f t="array" ref="AJ112">_xlfn.XLOOKUP(1,(ImportSupplyContract[[Dechrau Tariff ]:[Dechrau Tariff ]]&lt;=($B112+AJ$6*$BB$2))*(ImportSupplyContract[[Diwedd Tariff]:[Diwedd Tariff]]&gt;($B112+AJ$6*$BB$2)),ImportSupplyContract[[Ceiniogau fesul kWh]:[Ceiniogau fesul kWh]],0,,)</f>
        <v>0</v>
      </c>
      <c r="AK112" s="77" cm="1">
        <f t="array" ref="AK112">_xlfn.XLOOKUP(1,(ImportSupplyContract[[Dechrau Tariff ]:[Dechrau Tariff ]]&lt;=($B112+AK$6*$BB$2))*(ImportSupplyContract[[Diwedd Tariff]:[Diwedd Tariff]]&gt;($B112+AK$6*$BB$2)),ImportSupplyContract[[Ceiniogau fesul kWh]:[Ceiniogau fesul kWh]],0,,)</f>
        <v>0</v>
      </c>
      <c r="AL112" s="77" cm="1">
        <f t="array" ref="AL112">_xlfn.XLOOKUP(1,(ImportSupplyContract[[Dechrau Tariff ]:[Dechrau Tariff ]]&lt;=($B112+AL$6*$BB$2))*(ImportSupplyContract[[Diwedd Tariff]:[Diwedd Tariff]]&gt;($B112+AL$6*$BB$2)),ImportSupplyContract[[Ceiniogau fesul kWh]:[Ceiniogau fesul kWh]],0,,)</f>
        <v>0</v>
      </c>
      <c r="AM112" s="77" cm="1">
        <f t="array" ref="AM112">_xlfn.XLOOKUP(1,(ImportSupplyContract[[Dechrau Tariff ]:[Dechrau Tariff ]]&lt;=($B112+AM$6*$BB$2))*(ImportSupplyContract[[Diwedd Tariff]:[Diwedd Tariff]]&gt;($B112+AM$6*$BB$2)),ImportSupplyContract[[Ceiniogau fesul kWh]:[Ceiniogau fesul kWh]],0,,)</f>
        <v>0</v>
      </c>
      <c r="AN112" s="77" cm="1">
        <f t="array" ref="AN112">_xlfn.XLOOKUP(1,(ImportSupplyContract[[Dechrau Tariff ]:[Dechrau Tariff ]]&lt;=($B112+AN$6*$BB$2))*(ImportSupplyContract[[Diwedd Tariff]:[Diwedd Tariff]]&gt;($B112+AN$6*$BB$2)),ImportSupplyContract[[Ceiniogau fesul kWh]:[Ceiniogau fesul kWh]],0,,)</f>
        <v>0</v>
      </c>
      <c r="AO112" s="77" cm="1">
        <f t="array" ref="AO112">_xlfn.XLOOKUP(1,(ImportSupplyContract[[Dechrau Tariff ]:[Dechrau Tariff ]]&lt;=($B112+AO$6*$BB$2))*(ImportSupplyContract[[Diwedd Tariff]:[Diwedd Tariff]]&gt;($B112+AO$6*$BB$2)),ImportSupplyContract[[Ceiniogau fesul kWh]:[Ceiniogau fesul kWh]],0,,)</f>
        <v>0</v>
      </c>
      <c r="AP112" s="77" cm="1">
        <f t="array" ref="AP112">_xlfn.XLOOKUP(1,(ImportSupplyContract[[Dechrau Tariff ]:[Dechrau Tariff ]]&lt;=($B112+AP$6*$BB$2))*(ImportSupplyContract[[Diwedd Tariff]:[Diwedd Tariff]]&gt;($B112+AP$6*$BB$2)),ImportSupplyContract[[Ceiniogau fesul kWh]:[Ceiniogau fesul kWh]],0,,)</f>
        <v>0</v>
      </c>
      <c r="AQ112" s="77" cm="1">
        <f t="array" ref="AQ112">_xlfn.XLOOKUP(1,(ImportSupplyContract[[Dechrau Tariff ]:[Dechrau Tariff ]]&lt;=($B112+AQ$6*$BB$2))*(ImportSupplyContract[[Diwedd Tariff]:[Diwedd Tariff]]&gt;($B112+AQ$6*$BB$2)),ImportSupplyContract[[Ceiniogau fesul kWh]:[Ceiniogau fesul kWh]],0,,)</f>
        <v>0</v>
      </c>
      <c r="AR112" s="77" cm="1">
        <f t="array" ref="AR112">_xlfn.XLOOKUP(1,(ImportSupplyContract[[Dechrau Tariff ]:[Dechrau Tariff ]]&lt;=($B112+AR$6*$BB$2))*(ImportSupplyContract[[Diwedd Tariff]:[Diwedd Tariff]]&gt;($B112+AR$6*$BB$2)),ImportSupplyContract[[Ceiniogau fesul kWh]:[Ceiniogau fesul kWh]],0,,)</f>
        <v>0</v>
      </c>
      <c r="AS112" s="77" cm="1">
        <f t="array" ref="AS112">_xlfn.XLOOKUP(1,(ImportSupplyContract[[Dechrau Tariff ]:[Dechrau Tariff ]]&lt;=($B112+AS$6*$BB$2))*(ImportSupplyContract[[Diwedd Tariff]:[Diwedd Tariff]]&gt;($B112+AS$6*$BB$2)),ImportSupplyContract[[Ceiniogau fesul kWh]:[Ceiniogau fesul kWh]],0,,)</f>
        <v>0</v>
      </c>
      <c r="AT112" s="77" cm="1">
        <f t="array" ref="AT112">_xlfn.XLOOKUP(1,(ImportSupplyContract[[Dechrau Tariff ]:[Dechrau Tariff ]]&lt;=($B112+AT$6*$BB$2))*(ImportSupplyContract[[Diwedd Tariff]:[Diwedd Tariff]]&gt;($B112+AT$6*$BB$2)),ImportSupplyContract[[Ceiniogau fesul kWh]:[Ceiniogau fesul kWh]],0,,)</f>
        <v>0</v>
      </c>
      <c r="AU112" s="77" cm="1">
        <f t="array" ref="AU112">_xlfn.XLOOKUP(1,(ImportSupplyContract[[Dechrau Tariff ]:[Dechrau Tariff ]]&lt;=($B112+AU$6*$BB$2))*(ImportSupplyContract[[Diwedd Tariff]:[Diwedd Tariff]]&gt;($B112+AU$6*$BB$2)),ImportSupplyContract[[Ceiniogau fesul kWh]:[Ceiniogau fesul kWh]],0,,)</f>
        <v>0</v>
      </c>
      <c r="AV112" s="77" cm="1">
        <f t="array" ref="AV112">_xlfn.XLOOKUP(1,(ImportSupplyContract[[Dechrau Tariff ]:[Dechrau Tariff ]]&lt;=($B112+AV$6*$BB$2))*(ImportSupplyContract[[Diwedd Tariff]:[Diwedd Tariff]]&gt;($B112+AV$6*$BB$2)),ImportSupplyContract[[Ceiniogau fesul kWh]:[Ceiniogau fesul kWh]],0,,)</f>
        <v>0</v>
      </c>
      <c r="AW112" s="77" cm="1">
        <f t="array" ref="AW112">_xlfn.XLOOKUP(1,(ImportSupplyContract[[Dechrau Tariff ]:[Dechrau Tariff ]]&lt;=($B112+AW$6*$BB$2))*(ImportSupplyContract[[Diwedd Tariff]:[Diwedd Tariff]]&gt;($B112+AW$6*$BB$2)),ImportSupplyContract[[Ceiniogau fesul kWh]:[Ceiniogau fesul kWh]],0,,)</f>
        <v>0</v>
      </c>
      <c r="AX112" s="77" cm="1">
        <f t="array" ref="AX112">_xlfn.XLOOKUP(1,(ImportSupplyContract[[Dechrau Tariff ]:[Dechrau Tariff ]]&lt;=($B112+AX$6*$BB$2))*(ImportSupplyContract[[Diwedd Tariff]:[Diwedd Tariff]]&gt;($B112+AX$6*$BB$2)),ImportSupplyContract[[Ceiniogau fesul kWh]:[Ceiniogau fesul kWh]],0,,)</f>
        <v>0</v>
      </c>
    </row>
    <row r="113" spans="2:50" x14ac:dyDescent="0.3">
      <c r="B113" s="30">
        <v>45398</v>
      </c>
      <c r="C113" s="77" cm="1">
        <f t="array" ref="C113">_xlfn.XLOOKUP(1,(ImportSupplyContract[[Dechrau Tariff ]:[Dechrau Tariff ]]&lt;=($B113+C$6*$BB$2))*(ImportSupplyContract[[Diwedd Tariff]:[Diwedd Tariff]]&gt;($B113+C$6*$BB$2)),ImportSupplyContract[[Ceiniogau fesul kWh]:[Ceiniogau fesul kWh]],0,,)</f>
        <v>0</v>
      </c>
      <c r="D113" s="77" cm="1">
        <f t="array" ref="D113">_xlfn.XLOOKUP(1,(ImportSupplyContract[[Dechrau Tariff ]:[Dechrau Tariff ]]&lt;=($B113+D$6*$BB$2))*(ImportSupplyContract[[Diwedd Tariff]:[Diwedd Tariff]]&gt;($B113+D$6*$BB$2)),ImportSupplyContract[[Ceiniogau fesul kWh]:[Ceiniogau fesul kWh]],0,,)</f>
        <v>0</v>
      </c>
      <c r="E113" s="77" cm="1">
        <f t="array" ref="E113">_xlfn.XLOOKUP(1,(ImportSupplyContract[[Dechrau Tariff ]:[Dechrau Tariff ]]&lt;=($B113+E$6*$BB$2))*(ImportSupplyContract[[Diwedd Tariff]:[Diwedd Tariff]]&gt;($B113+E$6*$BB$2)),ImportSupplyContract[[Ceiniogau fesul kWh]:[Ceiniogau fesul kWh]],0,,)</f>
        <v>0</v>
      </c>
      <c r="F113" s="77" cm="1">
        <f t="array" ref="F113">_xlfn.XLOOKUP(1,(ImportSupplyContract[[Dechrau Tariff ]:[Dechrau Tariff ]]&lt;=($B113+F$6*$BB$2))*(ImportSupplyContract[[Diwedd Tariff]:[Diwedd Tariff]]&gt;($B113+F$6*$BB$2)),ImportSupplyContract[[Ceiniogau fesul kWh]:[Ceiniogau fesul kWh]],0,,)</f>
        <v>0</v>
      </c>
      <c r="G113" s="77" cm="1">
        <f t="array" ref="G113">_xlfn.XLOOKUP(1,(ImportSupplyContract[[Dechrau Tariff ]:[Dechrau Tariff ]]&lt;=($B113+G$6*$BB$2))*(ImportSupplyContract[[Diwedd Tariff]:[Diwedd Tariff]]&gt;($B113+G$6*$BB$2)),ImportSupplyContract[[Ceiniogau fesul kWh]:[Ceiniogau fesul kWh]],0,,)</f>
        <v>0</v>
      </c>
      <c r="H113" s="77" cm="1">
        <f t="array" ref="H113">_xlfn.XLOOKUP(1,(ImportSupplyContract[[Dechrau Tariff ]:[Dechrau Tariff ]]&lt;=($B113+H$6*$BB$2))*(ImportSupplyContract[[Diwedd Tariff]:[Diwedd Tariff]]&gt;($B113+H$6*$BB$2)),ImportSupplyContract[[Ceiniogau fesul kWh]:[Ceiniogau fesul kWh]],0,,)</f>
        <v>0</v>
      </c>
      <c r="I113" s="77" cm="1">
        <f t="array" ref="I113">_xlfn.XLOOKUP(1,(ImportSupplyContract[[Dechrau Tariff ]:[Dechrau Tariff ]]&lt;=($B113+I$6*$BB$2))*(ImportSupplyContract[[Diwedd Tariff]:[Diwedd Tariff]]&gt;($B113+I$6*$BB$2)),ImportSupplyContract[[Ceiniogau fesul kWh]:[Ceiniogau fesul kWh]],0,,)</f>
        <v>0</v>
      </c>
      <c r="J113" s="77" cm="1">
        <f t="array" ref="J113">_xlfn.XLOOKUP(1,(ImportSupplyContract[[Dechrau Tariff ]:[Dechrau Tariff ]]&lt;=($B113+J$6*$BB$2))*(ImportSupplyContract[[Diwedd Tariff]:[Diwedd Tariff]]&gt;($B113+J$6*$BB$2)),ImportSupplyContract[[Ceiniogau fesul kWh]:[Ceiniogau fesul kWh]],0,,)</f>
        <v>0</v>
      </c>
      <c r="K113" s="77" cm="1">
        <f t="array" ref="K113">_xlfn.XLOOKUP(1,(ImportSupplyContract[[Dechrau Tariff ]:[Dechrau Tariff ]]&lt;=($B113+K$6*$BB$2))*(ImportSupplyContract[[Diwedd Tariff]:[Diwedd Tariff]]&gt;($B113+K$6*$BB$2)),ImportSupplyContract[[Ceiniogau fesul kWh]:[Ceiniogau fesul kWh]],0,,)</f>
        <v>0</v>
      </c>
      <c r="L113" s="77" cm="1">
        <f t="array" ref="L113">_xlfn.XLOOKUP(1,(ImportSupplyContract[[Dechrau Tariff ]:[Dechrau Tariff ]]&lt;=($B113+L$6*$BB$2))*(ImportSupplyContract[[Diwedd Tariff]:[Diwedd Tariff]]&gt;($B113+L$6*$BB$2)),ImportSupplyContract[[Ceiniogau fesul kWh]:[Ceiniogau fesul kWh]],0,,)</f>
        <v>0</v>
      </c>
      <c r="M113" s="77" cm="1">
        <f t="array" ref="M113">_xlfn.XLOOKUP(1,(ImportSupplyContract[[Dechrau Tariff ]:[Dechrau Tariff ]]&lt;=($B113+M$6*$BB$2))*(ImportSupplyContract[[Diwedd Tariff]:[Diwedd Tariff]]&gt;($B113+M$6*$BB$2)),ImportSupplyContract[[Ceiniogau fesul kWh]:[Ceiniogau fesul kWh]],0,,)</f>
        <v>0</v>
      </c>
      <c r="N113" s="77" cm="1">
        <f t="array" ref="N113">_xlfn.XLOOKUP(1,(ImportSupplyContract[[Dechrau Tariff ]:[Dechrau Tariff ]]&lt;=($B113+N$6*$BB$2))*(ImportSupplyContract[[Diwedd Tariff]:[Diwedd Tariff]]&gt;($B113+N$6*$BB$2)),ImportSupplyContract[[Ceiniogau fesul kWh]:[Ceiniogau fesul kWh]],0,,)</f>
        <v>0</v>
      </c>
      <c r="O113" s="77" cm="1">
        <f t="array" ref="O113">_xlfn.XLOOKUP(1,(ImportSupplyContract[[Dechrau Tariff ]:[Dechrau Tariff ]]&lt;=($B113+O$6*$BB$2))*(ImportSupplyContract[[Diwedd Tariff]:[Diwedd Tariff]]&gt;($B113+O$6*$BB$2)),ImportSupplyContract[[Ceiniogau fesul kWh]:[Ceiniogau fesul kWh]],0,,)</f>
        <v>0</v>
      </c>
      <c r="P113" s="77" cm="1">
        <f t="array" ref="P113">_xlfn.XLOOKUP(1,(ImportSupplyContract[[Dechrau Tariff ]:[Dechrau Tariff ]]&lt;=($B113+P$6*$BB$2))*(ImportSupplyContract[[Diwedd Tariff]:[Diwedd Tariff]]&gt;($B113+P$6*$BB$2)),ImportSupplyContract[[Ceiniogau fesul kWh]:[Ceiniogau fesul kWh]],0,,)</f>
        <v>0</v>
      </c>
      <c r="Q113" s="77" cm="1">
        <f t="array" ref="Q113">_xlfn.XLOOKUP(1,(ImportSupplyContract[[Dechrau Tariff ]:[Dechrau Tariff ]]&lt;=($B113+Q$6*$BB$2))*(ImportSupplyContract[[Diwedd Tariff]:[Diwedd Tariff]]&gt;($B113+Q$6*$BB$2)),ImportSupplyContract[[Ceiniogau fesul kWh]:[Ceiniogau fesul kWh]],0,,)</f>
        <v>0</v>
      </c>
      <c r="R113" s="77" cm="1">
        <f t="array" ref="R113">_xlfn.XLOOKUP(1,(ImportSupplyContract[[Dechrau Tariff ]:[Dechrau Tariff ]]&lt;=($B113+R$6*$BB$2))*(ImportSupplyContract[[Diwedd Tariff]:[Diwedd Tariff]]&gt;($B113+R$6*$BB$2)),ImportSupplyContract[[Ceiniogau fesul kWh]:[Ceiniogau fesul kWh]],0,,)</f>
        <v>0</v>
      </c>
      <c r="S113" s="77" cm="1">
        <f t="array" ref="S113">_xlfn.XLOOKUP(1,(ImportSupplyContract[[Dechrau Tariff ]:[Dechrau Tariff ]]&lt;=($B113+S$6*$BB$2))*(ImportSupplyContract[[Diwedd Tariff]:[Diwedd Tariff]]&gt;($B113+S$6*$BB$2)),ImportSupplyContract[[Ceiniogau fesul kWh]:[Ceiniogau fesul kWh]],0,,)</f>
        <v>0</v>
      </c>
      <c r="T113" s="77" cm="1">
        <f t="array" ref="T113">_xlfn.XLOOKUP(1,(ImportSupplyContract[[Dechrau Tariff ]:[Dechrau Tariff ]]&lt;=($B113+T$6*$BB$2))*(ImportSupplyContract[[Diwedd Tariff]:[Diwedd Tariff]]&gt;($B113+T$6*$BB$2)),ImportSupplyContract[[Ceiniogau fesul kWh]:[Ceiniogau fesul kWh]],0,,)</f>
        <v>0</v>
      </c>
      <c r="U113" s="77" cm="1">
        <f t="array" ref="U113">_xlfn.XLOOKUP(1,(ImportSupplyContract[[Dechrau Tariff ]:[Dechrau Tariff ]]&lt;=($B113+U$6*$BB$2))*(ImportSupplyContract[[Diwedd Tariff]:[Diwedd Tariff]]&gt;($B113+U$6*$BB$2)),ImportSupplyContract[[Ceiniogau fesul kWh]:[Ceiniogau fesul kWh]],0,,)</f>
        <v>0</v>
      </c>
      <c r="V113" s="77" cm="1">
        <f t="array" ref="V113">_xlfn.XLOOKUP(1,(ImportSupplyContract[[Dechrau Tariff ]:[Dechrau Tariff ]]&lt;=($B113+V$6*$BB$2))*(ImportSupplyContract[[Diwedd Tariff]:[Diwedd Tariff]]&gt;($B113+V$6*$BB$2)),ImportSupplyContract[[Ceiniogau fesul kWh]:[Ceiniogau fesul kWh]],0,,)</f>
        <v>0</v>
      </c>
      <c r="W113" s="77" cm="1">
        <f t="array" ref="W113">_xlfn.XLOOKUP(1,(ImportSupplyContract[[Dechrau Tariff ]:[Dechrau Tariff ]]&lt;=($B113+W$6*$BB$2))*(ImportSupplyContract[[Diwedd Tariff]:[Diwedd Tariff]]&gt;($B113+W$6*$BB$2)),ImportSupplyContract[[Ceiniogau fesul kWh]:[Ceiniogau fesul kWh]],0,,)</f>
        <v>0</v>
      </c>
      <c r="X113" s="77" cm="1">
        <f t="array" ref="X113">_xlfn.XLOOKUP(1,(ImportSupplyContract[[Dechrau Tariff ]:[Dechrau Tariff ]]&lt;=($B113+X$6*$BB$2))*(ImportSupplyContract[[Diwedd Tariff]:[Diwedd Tariff]]&gt;($B113+X$6*$BB$2)),ImportSupplyContract[[Ceiniogau fesul kWh]:[Ceiniogau fesul kWh]],0,,)</f>
        <v>0</v>
      </c>
      <c r="Y113" s="77" cm="1">
        <f t="array" ref="Y113">_xlfn.XLOOKUP(1,(ImportSupplyContract[[Dechrau Tariff ]:[Dechrau Tariff ]]&lt;=($B113+Y$6*$BB$2))*(ImportSupplyContract[[Diwedd Tariff]:[Diwedd Tariff]]&gt;($B113+Y$6*$BB$2)),ImportSupplyContract[[Ceiniogau fesul kWh]:[Ceiniogau fesul kWh]],0,,)</f>
        <v>0</v>
      </c>
      <c r="Z113" s="77" cm="1">
        <f t="array" ref="Z113">_xlfn.XLOOKUP(1,(ImportSupplyContract[[Dechrau Tariff ]:[Dechrau Tariff ]]&lt;=($B113+Z$6*$BB$2))*(ImportSupplyContract[[Diwedd Tariff]:[Diwedd Tariff]]&gt;($B113+Z$6*$BB$2)),ImportSupplyContract[[Ceiniogau fesul kWh]:[Ceiniogau fesul kWh]],0,,)</f>
        <v>0</v>
      </c>
      <c r="AA113" s="77" cm="1">
        <f t="array" ref="AA113">_xlfn.XLOOKUP(1,(ImportSupplyContract[[Dechrau Tariff ]:[Dechrau Tariff ]]&lt;=($B113+AA$6*$BB$2))*(ImportSupplyContract[[Diwedd Tariff]:[Diwedd Tariff]]&gt;($B113+AA$6*$BB$2)),ImportSupplyContract[[Ceiniogau fesul kWh]:[Ceiniogau fesul kWh]],0,,)</f>
        <v>0</v>
      </c>
      <c r="AB113" s="77" cm="1">
        <f t="array" ref="AB113">_xlfn.XLOOKUP(1,(ImportSupplyContract[[Dechrau Tariff ]:[Dechrau Tariff ]]&lt;=($B113+AB$6*$BB$2))*(ImportSupplyContract[[Diwedd Tariff]:[Diwedd Tariff]]&gt;($B113+AB$6*$BB$2)),ImportSupplyContract[[Ceiniogau fesul kWh]:[Ceiniogau fesul kWh]],0,,)</f>
        <v>0</v>
      </c>
      <c r="AC113" s="77" cm="1">
        <f t="array" ref="AC113">_xlfn.XLOOKUP(1,(ImportSupplyContract[[Dechrau Tariff ]:[Dechrau Tariff ]]&lt;=($B113+AC$6*$BB$2))*(ImportSupplyContract[[Diwedd Tariff]:[Diwedd Tariff]]&gt;($B113+AC$6*$BB$2)),ImportSupplyContract[[Ceiniogau fesul kWh]:[Ceiniogau fesul kWh]],0,,)</f>
        <v>0</v>
      </c>
      <c r="AD113" s="77" cm="1">
        <f t="array" ref="AD113">_xlfn.XLOOKUP(1,(ImportSupplyContract[[Dechrau Tariff ]:[Dechrau Tariff ]]&lt;=($B113+AD$6*$BB$2))*(ImportSupplyContract[[Diwedd Tariff]:[Diwedd Tariff]]&gt;($B113+AD$6*$BB$2)),ImportSupplyContract[[Ceiniogau fesul kWh]:[Ceiniogau fesul kWh]],0,,)</f>
        <v>0</v>
      </c>
      <c r="AE113" s="77" cm="1">
        <f t="array" ref="AE113">_xlfn.XLOOKUP(1,(ImportSupplyContract[[Dechrau Tariff ]:[Dechrau Tariff ]]&lt;=($B113+AE$6*$BB$2))*(ImportSupplyContract[[Diwedd Tariff]:[Diwedd Tariff]]&gt;($B113+AE$6*$BB$2)),ImportSupplyContract[[Ceiniogau fesul kWh]:[Ceiniogau fesul kWh]],0,,)</f>
        <v>0</v>
      </c>
      <c r="AF113" s="77" cm="1">
        <f t="array" ref="AF113">_xlfn.XLOOKUP(1,(ImportSupplyContract[[Dechrau Tariff ]:[Dechrau Tariff ]]&lt;=($B113+AF$6*$BB$2))*(ImportSupplyContract[[Diwedd Tariff]:[Diwedd Tariff]]&gt;($B113+AF$6*$BB$2)),ImportSupplyContract[[Ceiniogau fesul kWh]:[Ceiniogau fesul kWh]],0,,)</f>
        <v>0</v>
      </c>
      <c r="AG113" s="77" cm="1">
        <f t="array" ref="AG113">_xlfn.XLOOKUP(1,(ImportSupplyContract[[Dechrau Tariff ]:[Dechrau Tariff ]]&lt;=($B113+AG$6*$BB$2))*(ImportSupplyContract[[Diwedd Tariff]:[Diwedd Tariff]]&gt;($B113+AG$6*$BB$2)),ImportSupplyContract[[Ceiniogau fesul kWh]:[Ceiniogau fesul kWh]],0,,)</f>
        <v>0</v>
      </c>
      <c r="AH113" s="77" cm="1">
        <f t="array" ref="AH113">_xlfn.XLOOKUP(1,(ImportSupplyContract[[Dechrau Tariff ]:[Dechrau Tariff ]]&lt;=($B113+AH$6*$BB$2))*(ImportSupplyContract[[Diwedd Tariff]:[Diwedd Tariff]]&gt;($B113+AH$6*$BB$2)),ImportSupplyContract[[Ceiniogau fesul kWh]:[Ceiniogau fesul kWh]],0,,)</f>
        <v>0</v>
      </c>
      <c r="AI113" s="77" cm="1">
        <f t="array" ref="AI113">_xlfn.XLOOKUP(1,(ImportSupplyContract[[Dechrau Tariff ]:[Dechrau Tariff ]]&lt;=($B113+AI$6*$BB$2))*(ImportSupplyContract[[Diwedd Tariff]:[Diwedd Tariff]]&gt;($B113+AI$6*$BB$2)),ImportSupplyContract[[Ceiniogau fesul kWh]:[Ceiniogau fesul kWh]],0,,)</f>
        <v>0</v>
      </c>
      <c r="AJ113" s="77" cm="1">
        <f t="array" ref="AJ113">_xlfn.XLOOKUP(1,(ImportSupplyContract[[Dechrau Tariff ]:[Dechrau Tariff ]]&lt;=($B113+AJ$6*$BB$2))*(ImportSupplyContract[[Diwedd Tariff]:[Diwedd Tariff]]&gt;($B113+AJ$6*$BB$2)),ImportSupplyContract[[Ceiniogau fesul kWh]:[Ceiniogau fesul kWh]],0,,)</f>
        <v>0</v>
      </c>
      <c r="AK113" s="77" cm="1">
        <f t="array" ref="AK113">_xlfn.XLOOKUP(1,(ImportSupplyContract[[Dechrau Tariff ]:[Dechrau Tariff ]]&lt;=($B113+AK$6*$BB$2))*(ImportSupplyContract[[Diwedd Tariff]:[Diwedd Tariff]]&gt;($B113+AK$6*$BB$2)),ImportSupplyContract[[Ceiniogau fesul kWh]:[Ceiniogau fesul kWh]],0,,)</f>
        <v>0</v>
      </c>
      <c r="AL113" s="77" cm="1">
        <f t="array" ref="AL113">_xlfn.XLOOKUP(1,(ImportSupplyContract[[Dechrau Tariff ]:[Dechrau Tariff ]]&lt;=($B113+AL$6*$BB$2))*(ImportSupplyContract[[Diwedd Tariff]:[Diwedd Tariff]]&gt;($B113+AL$6*$BB$2)),ImportSupplyContract[[Ceiniogau fesul kWh]:[Ceiniogau fesul kWh]],0,,)</f>
        <v>0</v>
      </c>
      <c r="AM113" s="77" cm="1">
        <f t="array" ref="AM113">_xlfn.XLOOKUP(1,(ImportSupplyContract[[Dechrau Tariff ]:[Dechrau Tariff ]]&lt;=($B113+AM$6*$BB$2))*(ImportSupplyContract[[Diwedd Tariff]:[Diwedd Tariff]]&gt;($B113+AM$6*$BB$2)),ImportSupplyContract[[Ceiniogau fesul kWh]:[Ceiniogau fesul kWh]],0,,)</f>
        <v>0</v>
      </c>
      <c r="AN113" s="77" cm="1">
        <f t="array" ref="AN113">_xlfn.XLOOKUP(1,(ImportSupplyContract[[Dechrau Tariff ]:[Dechrau Tariff ]]&lt;=($B113+AN$6*$BB$2))*(ImportSupplyContract[[Diwedd Tariff]:[Diwedd Tariff]]&gt;($B113+AN$6*$BB$2)),ImportSupplyContract[[Ceiniogau fesul kWh]:[Ceiniogau fesul kWh]],0,,)</f>
        <v>0</v>
      </c>
      <c r="AO113" s="77" cm="1">
        <f t="array" ref="AO113">_xlfn.XLOOKUP(1,(ImportSupplyContract[[Dechrau Tariff ]:[Dechrau Tariff ]]&lt;=($B113+AO$6*$BB$2))*(ImportSupplyContract[[Diwedd Tariff]:[Diwedd Tariff]]&gt;($B113+AO$6*$BB$2)),ImportSupplyContract[[Ceiniogau fesul kWh]:[Ceiniogau fesul kWh]],0,,)</f>
        <v>0</v>
      </c>
      <c r="AP113" s="77" cm="1">
        <f t="array" ref="AP113">_xlfn.XLOOKUP(1,(ImportSupplyContract[[Dechrau Tariff ]:[Dechrau Tariff ]]&lt;=($B113+AP$6*$BB$2))*(ImportSupplyContract[[Diwedd Tariff]:[Diwedd Tariff]]&gt;($B113+AP$6*$BB$2)),ImportSupplyContract[[Ceiniogau fesul kWh]:[Ceiniogau fesul kWh]],0,,)</f>
        <v>0</v>
      </c>
      <c r="AQ113" s="77" cm="1">
        <f t="array" ref="AQ113">_xlfn.XLOOKUP(1,(ImportSupplyContract[[Dechrau Tariff ]:[Dechrau Tariff ]]&lt;=($B113+AQ$6*$BB$2))*(ImportSupplyContract[[Diwedd Tariff]:[Diwedd Tariff]]&gt;($B113+AQ$6*$BB$2)),ImportSupplyContract[[Ceiniogau fesul kWh]:[Ceiniogau fesul kWh]],0,,)</f>
        <v>0</v>
      </c>
      <c r="AR113" s="77" cm="1">
        <f t="array" ref="AR113">_xlfn.XLOOKUP(1,(ImportSupplyContract[[Dechrau Tariff ]:[Dechrau Tariff ]]&lt;=($B113+AR$6*$BB$2))*(ImportSupplyContract[[Diwedd Tariff]:[Diwedd Tariff]]&gt;($B113+AR$6*$BB$2)),ImportSupplyContract[[Ceiniogau fesul kWh]:[Ceiniogau fesul kWh]],0,,)</f>
        <v>0</v>
      </c>
      <c r="AS113" s="77" cm="1">
        <f t="array" ref="AS113">_xlfn.XLOOKUP(1,(ImportSupplyContract[[Dechrau Tariff ]:[Dechrau Tariff ]]&lt;=($B113+AS$6*$BB$2))*(ImportSupplyContract[[Diwedd Tariff]:[Diwedd Tariff]]&gt;($B113+AS$6*$BB$2)),ImportSupplyContract[[Ceiniogau fesul kWh]:[Ceiniogau fesul kWh]],0,,)</f>
        <v>0</v>
      </c>
      <c r="AT113" s="77" cm="1">
        <f t="array" ref="AT113">_xlfn.XLOOKUP(1,(ImportSupplyContract[[Dechrau Tariff ]:[Dechrau Tariff ]]&lt;=($B113+AT$6*$BB$2))*(ImportSupplyContract[[Diwedd Tariff]:[Diwedd Tariff]]&gt;($B113+AT$6*$BB$2)),ImportSupplyContract[[Ceiniogau fesul kWh]:[Ceiniogau fesul kWh]],0,,)</f>
        <v>0</v>
      </c>
      <c r="AU113" s="77" cm="1">
        <f t="array" ref="AU113">_xlfn.XLOOKUP(1,(ImportSupplyContract[[Dechrau Tariff ]:[Dechrau Tariff ]]&lt;=($B113+AU$6*$BB$2))*(ImportSupplyContract[[Diwedd Tariff]:[Diwedd Tariff]]&gt;($B113+AU$6*$BB$2)),ImportSupplyContract[[Ceiniogau fesul kWh]:[Ceiniogau fesul kWh]],0,,)</f>
        <v>0</v>
      </c>
      <c r="AV113" s="77" cm="1">
        <f t="array" ref="AV113">_xlfn.XLOOKUP(1,(ImportSupplyContract[[Dechrau Tariff ]:[Dechrau Tariff ]]&lt;=($B113+AV$6*$BB$2))*(ImportSupplyContract[[Diwedd Tariff]:[Diwedd Tariff]]&gt;($B113+AV$6*$BB$2)),ImportSupplyContract[[Ceiniogau fesul kWh]:[Ceiniogau fesul kWh]],0,,)</f>
        <v>0</v>
      </c>
      <c r="AW113" s="77" cm="1">
        <f t="array" ref="AW113">_xlfn.XLOOKUP(1,(ImportSupplyContract[[Dechrau Tariff ]:[Dechrau Tariff ]]&lt;=($B113+AW$6*$BB$2))*(ImportSupplyContract[[Diwedd Tariff]:[Diwedd Tariff]]&gt;($B113+AW$6*$BB$2)),ImportSupplyContract[[Ceiniogau fesul kWh]:[Ceiniogau fesul kWh]],0,,)</f>
        <v>0</v>
      </c>
      <c r="AX113" s="77" cm="1">
        <f t="array" ref="AX113">_xlfn.XLOOKUP(1,(ImportSupplyContract[[Dechrau Tariff ]:[Dechrau Tariff ]]&lt;=($B113+AX$6*$BB$2))*(ImportSupplyContract[[Diwedd Tariff]:[Diwedd Tariff]]&gt;($B113+AX$6*$BB$2)),ImportSupplyContract[[Ceiniogau fesul kWh]:[Ceiniogau fesul kWh]],0,,)</f>
        <v>0</v>
      </c>
    </row>
    <row r="114" spans="2:50" x14ac:dyDescent="0.3">
      <c r="B114" s="30">
        <v>45399</v>
      </c>
      <c r="C114" s="77" cm="1">
        <f t="array" ref="C114">_xlfn.XLOOKUP(1,(ImportSupplyContract[[Dechrau Tariff ]:[Dechrau Tariff ]]&lt;=($B114+C$6*$BB$2))*(ImportSupplyContract[[Diwedd Tariff]:[Diwedd Tariff]]&gt;($B114+C$6*$BB$2)),ImportSupplyContract[[Ceiniogau fesul kWh]:[Ceiniogau fesul kWh]],0,,)</f>
        <v>0</v>
      </c>
      <c r="D114" s="77" cm="1">
        <f t="array" ref="D114">_xlfn.XLOOKUP(1,(ImportSupplyContract[[Dechrau Tariff ]:[Dechrau Tariff ]]&lt;=($B114+D$6*$BB$2))*(ImportSupplyContract[[Diwedd Tariff]:[Diwedd Tariff]]&gt;($B114+D$6*$BB$2)),ImportSupplyContract[[Ceiniogau fesul kWh]:[Ceiniogau fesul kWh]],0,,)</f>
        <v>0</v>
      </c>
      <c r="E114" s="77" cm="1">
        <f t="array" ref="E114">_xlfn.XLOOKUP(1,(ImportSupplyContract[[Dechrau Tariff ]:[Dechrau Tariff ]]&lt;=($B114+E$6*$BB$2))*(ImportSupplyContract[[Diwedd Tariff]:[Diwedd Tariff]]&gt;($B114+E$6*$BB$2)),ImportSupplyContract[[Ceiniogau fesul kWh]:[Ceiniogau fesul kWh]],0,,)</f>
        <v>0</v>
      </c>
      <c r="F114" s="77" cm="1">
        <f t="array" ref="F114">_xlfn.XLOOKUP(1,(ImportSupplyContract[[Dechrau Tariff ]:[Dechrau Tariff ]]&lt;=($B114+F$6*$BB$2))*(ImportSupplyContract[[Diwedd Tariff]:[Diwedd Tariff]]&gt;($B114+F$6*$BB$2)),ImportSupplyContract[[Ceiniogau fesul kWh]:[Ceiniogau fesul kWh]],0,,)</f>
        <v>0</v>
      </c>
      <c r="G114" s="77" cm="1">
        <f t="array" ref="G114">_xlfn.XLOOKUP(1,(ImportSupplyContract[[Dechrau Tariff ]:[Dechrau Tariff ]]&lt;=($B114+G$6*$BB$2))*(ImportSupplyContract[[Diwedd Tariff]:[Diwedd Tariff]]&gt;($B114+G$6*$BB$2)),ImportSupplyContract[[Ceiniogau fesul kWh]:[Ceiniogau fesul kWh]],0,,)</f>
        <v>0</v>
      </c>
      <c r="H114" s="77" cm="1">
        <f t="array" ref="H114">_xlfn.XLOOKUP(1,(ImportSupplyContract[[Dechrau Tariff ]:[Dechrau Tariff ]]&lt;=($B114+H$6*$BB$2))*(ImportSupplyContract[[Diwedd Tariff]:[Diwedd Tariff]]&gt;($B114+H$6*$BB$2)),ImportSupplyContract[[Ceiniogau fesul kWh]:[Ceiniogau fesul kWh]],0,,)</f>
        <v>0</v>
      </c>
      <c r="I114" s="77" cm="1">
        <f t="array" ref="I114">_xlfn.XLOOKUP(1,(ImportSupplyContract[[Dechrau Tariff ]:[Dechrau Tariff ]]&lt;=($B114+I$6*$BB$2))*(ImportSupplyContract[[Diwedd Tariff]:[Diwedd Tariff]]&gt;($B114+I$6*$BB$2)),ImportSupplyContract[[Ceiniogau fesul kWh]:[Ceiniogau fesul kWh]],0,,)</f>
        <v>0</v>
      </c>
      <c r="J114" s="77" cm="1">
        <f t="array" ref="J114">_xlfn.XLOOKUP(1,(ImportSupplyContract[[Dechrau Tariff ]:[Dechrau Tariff ]]&lt;=($B114+J$6*$BB$2))*(ImportSupplyContract[[Diwedd Tariff]:[Diwedd Tariff]]&gt;($B114+J$6*$BB$2)),ImportSupplyContract[[Ceiniogau fesul kWh]:[Ceiniogau fesul kWh]],0,,)</f>
        <v>0</v>
      </c>
      <c r="K114" s="77" cm="1">
        <f t="array" ref="K114">_xlfn.XLOOKUP(1,(ImportSupplyContract[[Dechrau Tariff ]:[Dechrau Tariff ]]&lt;=($B114+K$6*$BB$2))*(ImportSupplyContract[[Diwedd Tariff]:[Diwedd Tariff]]&gt;($B114+K$6*$BB$2)),ImportSupplyContract[[Ceiniogau fesul kWh]:[Ceiniogau fesul kWh]],0,,)</f>
        <v>0</v>
      </c>
      <c r="L114" s="77" cm="1">
        <f t="array" ref="L114">_xlfn.XLOOKUP(1,(ImportSupplyContract[[Dechrau Tariff ]:[Dechrau Tariff ]]&lt;=($B114+L$6*$BB$2))*(ImportSupplyContract[[Diwedd Tariff]:[Diwedd Tariff]]&gt;($B114+L$6*$BB$2)),ImportSupplyContract[[Ceiniogau fesul kWh]:[Ceiniogau fesul kWh]],0,,)</f>
        <v>0</v>
      </c>
      <c r="M114" s="77" cm="1">
        <f t="array" ref="M114">_xlfn.XLOOKUP(1,(ImportSupplyContract[[Dechrau Tariff ]:[Dechrau Tariff ]]&lt;=($B114+M$6*$BB$2))*(ImportSupplyContract[[Diwedd Tariff]:[Diwedd Tariff]]&gt;($B114+M$6*$BB$2)),ImportSupplyContract[[Ceiniogau fesul kWh]:[Ceiniogau fesul kWh]],0,,)</f>
        <v>0</v>
      </c>
      <c r="N114" s="77" cm="1">
        <f t="array" ref="N114">_xlfn.XLOOKUP(1,(ImportSupplyContract[[Dechrau Tariff ]:[Dechrau Tariff ]]&lt;=($B114+N$6*$BB$2))*(ImportSupplyContract[[Diwedd Tariff]:[Diwedd Tariff]]&gt;($B114+N$6*$BB$2)),ImportSupplyContract[[Ceiniogau fesul kWh]:[Ceiniogau fesul kWh]],0,,)</f>
        <v>0</v>
      </c>
      <c r="O114" s="77" cm="1">
        <f t="array" ref="O114">_xlfn.XLOOKUP(1,(ImportSupplyContract[[Dechrau Tariff ]:[Dechrau Tariff ]]&lt;=($B114+O$6*$BB$2))*(ImportSupplyContract[[Diwedd Tariff]:[Diwedd Tariff]]&gt;($B114+O$6*$BB$2)),ImportSupplyContract[[Ceiniogau fesul kWh]:[Ceiniogau fesul kWh]],0,,)</f>
        <v>0</v>
      </c>
      <c r="P114" s="77" cm="1">
        <f t="array" ref="P114">_xlfn.XLOOKUP(1,(ImportSupplyContract[[Dechrau Tariff ]:[Dechrau Tariff ]]&lt;=($B114+P$6*$BB$2))*(ImportSupplyContract[[Diwedd Tariff]:[Diwedd Tariff]]&gt;($B114+P$6*$BB$2)),ImportSupplyContract[[Ceiniogau fesul kWh]:[Ceiniogau fesul kWh]],0,,)</f>
        <v>0</v>
      </c>
      <c r="Q114" s="77" cm="1">
        <f t="array" ref="Q114">_xlfn.XLOOKUP(1,(ImportSupplyContract[[Dechrau Tariff ]:[Dechrau Tariff ]]&lt;=($B114+Q$6*$BB$2))*(ImportSupplyContract[[Diwedd Tariff]:[Diwedd Tariff]]&gt;($B114+Q$6*$BB$2)),ImportSupplyContract[[Ceiniogau fesul kWh]:[Ceiniogau fesul kWh]],0,,)</f>
        <v>0</v>
      </c>
      <c r="R114" s="77" cm="1">
        <f t="array" ref="R114">_xlfn.XLOOKUP(1,(ImportSupplyContract[[Dechrau Tariff ]:[Dechrau Tariff ]]&lt;=($B114+R$6*$BB$2))*(ImportSupplyContract[[Diwedd Tariff]:[Diwedd Tariff]]&gt;($B114+R$6*$BB$2)),ImportSupplyContract[[Ceiniogau fesul kWh]:[Ceiniogau fesul kWh]],0,,)</f>
        <v>0</v>
      </c>
      <c r="S114" s="77" cm="1">
        <f t="array" ref="S114">_xlfn.XLOOKUP(1,(ImportSupplyContract[[Dechrau Tariff ]:[Dechrau Tariff ]]&lt;=($B114+S$6*$BB$2))*(ImportSupplyContract[[Diwedd Tariff]:[Diwedd Tariff]]&gt;($B114+S$6*$BB$2)),ImportSupplyContract[[Ceiniogau fesul kWh]:[Ceiniogau fesul kWh]],0,,)</f>
        <v>0</v>
      </c>
      <c r="T114" s="77" cm="1">
        <f t="array" ref="T114">_xlfn.XLOOKUP(1,(ImportSupplyContract[[Dechrau Tariff ]:[Dechrau Tariff ]]&lt;=($B114+T$6*$BB$2))*(ImportSupplyContract[[Diwedd Tariff]:[Diwedd Tariff]]&gt;($B114+T$6*$BB$2)),ImportSupplyContract[[Ceiniogau fesul kWh]:[Ceiniogau fesul kWh]],0,,)</f>
        <v>0</v>
      </c>
      <c r="U114" s="77" cm="1">
        <f t="array" ref="U114">_xlfn.XLOOKUP(1,(ImportSupplyContract[[Dechrau Tariff ]:[Dechrau Tariff ]]&lt;=($B114+U$6*$BB$2))*(ImportSupplyContract[[Diwedd Tariff]:[Diwedd Tariff]]&gt;($B114+U$6*$BB$2)),ImportSupplyContract[[Ceiniogau fesul kWh]:[Ceiniogau fesul kWh]],0,,)</f>
        <v>0</v>
      </c>
      <c r="V114" s="77" cm="1">
        <f t="array" ref="V114">_xlfn.XLOOKUP(1,(ImportSupplyContract[[Dechrau Tariff ]:[Dechrau Tariff ]]&lt;=($B114+V$6*$BB$2))*(ImportSupplyContract[[Diwedd Tariff]:[Diwedd Tariff]]&gt;($B114+V$6*$BB$2)),ImportSupplyContract[[Ceiniogau fesul kWh]:[Ceiniogau fesul kWh]],0,,)</f>
        <v>0</v>
      </c>
      <c r="W114" s="77" cm="1">
        <f t="array" ref="W114">_xlfn.XLOOKUP(1,(ImportSupplyContract[[Dechrau Tariff ]:[Dechrau Tariff ]]&lt;=($B114+W$6*$BB$2))*(ImportSupplyContract[[Diwedd Tariff]:[Diwedd Tariff]]&gt;($B114+W$6*$BB$2)),ImportSupplyContract[[Ceiniogau fesul kWh]:[Ceiniogau fesul kWh]],0,,)</f>
        <v>0</v>
      </c>
      <c r="X114" s="77" cm="1">
        <f t="array" ref="X114">_xlfn.XLOOKUP(1,(ImportSupplyContract[[Dechrau Tariff ]:[Dechrau Tariff ]]&lt;=($B114+X$6*$BB$2))*(ImportSupplyContract[[Diwedd Tariff]:[Diwedd Tariff]]&gt;($B114+X$6*$BB$2)),ImportSupplyContract[[Ceiniogau fesul kWh]:[Ceiniogau fesul kWh]],0,,)</f>
        <v>0</v>
      </c>
      <c r="Y114" s="77" cm="1">
        <f t="array" ref="Y114">_xlfn.XLOOKUP(1,(ImportSupplyContract[[Dechrau Tariff ]:[Dechrau Tariff ]]&lt;=($B114+Y$6*$BB$2))*(ImportSupplyContract[[Diwedd Tariff]:[Diwedd Tariff]]&gt;($B114+Y$6*$BB$2)),ImportSupplyContract[[Ceiniogau fesul kWh]:[Ceiniogau fesul kWh]],0,,)</f>
        <v>0</v>
      </c>
      <c r="Z114" s="77" cm="1">
        <f t="array" ref="Z114">_xlfn.XLOOKUP(1,(ImportSupplyContract[[Dechrau Tariff ]:[Dechrau Tariff ]]&lt;=($B114+Z$6*$BB$2))*(ImportSupplyContract[[Diwedd Tariff]:[Diwedd Tariff]]&gt;($B114+Z$6*$BB$2)),ImportSupplyContract[[Ceiniogau fesul kWh]:[Ceiniogau fesul kWh]],0,,)</f>
        <v>0</v>
      </c>
      <c r="AA114" s="77" cm="1">
        <f t="array" ref="AA114">_xlfn.XLOOKUP(1,(ImportSupplyContract[[Dechrau Tariff ]:[Dechrau Tariff ]]&lt;=($B114+AA$6*$BB$2))*(ImportSupplyContract[[Diwedd Tariff]:[Diwedd Tariff]]&gt;($B114+AA$6*$BB$2)),ImportSupplyContract[[Ceiniogau fesul kWh]:[Ceiniogau fesul kWh]],0,,)</f>
        <v>0</v>
      </c>
      <c r="AB114" s="77" cm="1">
        <f t="array" ref="AB114">_xlfn.XLOOKUP(1,(ImportSupplyContract[[Dechrau Tariff ]:[Dechrau Tariff ]]&lt;=($B114+AB$6*$BB$2))*(ImportSupplyContract[[Diwedd Tariff]:[Diwedd Tariff]]&gt;($B114+AB$6*$BB$2)),ImportSupplyContract[[Ceiniogau fesul kWh]:[Ceiniogau fesul kWh]],0,,)</f>
        <v>0</v>
      </c>
      <c r="AC114" s="77" cm="1">
        <f t="array" ref="AC114">_xlfn.XLOOKUP(1,(ImportSupplyContract[[Dechrau Tariff ]:[Dechrau Tariff ]]&lt;=($B114+AC$6*$BB$2))*(ImportSupplyContract[[Diwedd Tariff]:[Diwedd Tariff]]&gt;($B114+AC$6*$BB$2)),ImportSupplyContract[[Ceiniogau fesul kWh]:[Ceiniogau fesul kWh]],0,,)</f>
        <v>0</v>
      </c>
      <c r="AD114" s="77" cm="1">
        <f t="array" ref="AD114">_xlfn.XLOOKUP(1,(ImportSupplyContract[[Dechrau Tariff ]:[Dechrau Tariff ]]&lt;=($B114+AD$6*$BB$2))*(ImportSupplyContract[[Diwedd Tariff]:[Diwedd Tariff]]&gt;($B114+AD$6*$BB$2)),ImportSupplyContract[[Ceiniogau fesul kWh]:[Ceiniogau fesul kWh]],0,,)</f>
        <v>0</v>
      </c>
      <c r="AE114" s="77" cm="1">
        <f t="array" ref="AE114">_xlfn.XLOOKUP(1,(ImportSupplyContract[[Dechrau Tariff ]:[Dechrau Tariff ]]&lt;=($B114+AE$6*$BB$2))*(ImportSupplyContract[[Diwedd Tariff]:[Diwedd Tariff]]&gt;($B114+AE$6*$BB$2)),ImportSupplyContract[[Ceiniogau fesul kWh]:[Ceiniogau fesul kWh]],0,,)</f>
        <v>0</v>
      </c>
      <c r="AF114" s="77" cm="1">
        <f t="array" ref="AF114">_xlfn.XLOOKUP(1,(ImportSupplyContract[[Dechrau Tariff ]:[Dechrau Tariff ]]&lt;=($B114+AF$6*$BB$2))*(ImportSupplyContract[[Diwedd Tariff]:[Diwedd Tariff]]&gt;($B114+AF$6*$BB$2)),ImportSupplyContract[[Ceiniogau fesul kWh]:[Ceiniogau fesul kWh]],0,,)</f>
        <v>0</v>
      </c>
      <c r="AG114" s="77" cm="1">
        <f t="array" ref="AG114">_xlfn.XLOOKUP(1,(ImportSupplyContract[[Dechrau Tariff ]:[Dechrau Tariff ]]&lt;=($B114+AG$6*$BB$2))*(ImportSupplyContract[[Diwedd Tariff]:[Diwedd Tariff]]&gt;($B114+AG$6*$BB$2)),ImportSupplyContract[[Ceiniogau fesul kWh]:[Ceiniogau fesul kWh]],0,,)</f>
        <v>0</v>
      </c>
      <c r="AH114" s="77" cm="1">
        <f t="array" ref="AH114">_xlfn.XLOOKUP(1,(ImportSupplyContract[[Dechrau Tariff ]:[Dechrau Tariff ]]&lt;=($B114+AH$6*$BB$2))*(ImportSupplyContract[[Diwedd Tariff]:[Diwedd Tariff]]&gt;($B114+AH$6*$BB$2)),ImportSupplyContract[[Ceiniogau fesul kWh]:[Ceiniogau fesul kWh]],0,,)</f>
        <v>0</v>
      </c>
      <c r="AI114" s="77" cm="1">
        <f t="array" ref="AI114">_xlfn.XLOOKUP(1,(ImportSupplyContract[[Dechrau Tariff ]:[Dechrau Tariff ]]&lt;=($B114+AI$6*$BB$2))*(ImportSupplyContract[[Diwedd Tariff]:[Diwedd Tariff]]&gt;($B114+AI$6*$BB$2)),ImportSupplyContract[[Ceiniogau fesul kWh]:[Ceiniogau fesul kWh]],0,,)</f>
        <v>0</v>
      </c>
      <c r="AJ114" s="77" cm="1">
        <f t="array" ref="AJ114">_xlfn.XLOOKUP(1,(ImportSupplyContract[[Dechrau Tariff ]:[Dechrau Tariff ]]&lt;=($B114+AJ$6*$BB$2))*(ImportSupplyContract[[Diwedd Tariff]:[Diwedd Tariff]]&gt;($B114+AJ$6*$BB$2)),ImportSupplyContract[[Ceiniogau fesul kWh]:[Ceiniogau fesul kWh]],0,,)</f>
        <v>0</v>
      </c>
      <c r="AK114" s="77" cm="1">
        <f t="array" ref="AK114">_xlfn.XLOOKUP(1,(ImportSupplyContract[[Dechrau Tariff ]:[Dechrau Tariff ]]&lt;=($B114+AK$6*$BB$2))*(ImportSupplyContract[[Diwedd Tariff]:[Diwedd Tariff]]&gt;($B114+AK$6*$BB$2)),ImportSupplyContract[[Ceiniogau fesul kWh]:[Ceiniogau fesul kWh]],0,,)</f>
        <v>0</v>
      </c>
      <c r="AL114" s="77" cm="1">
        <f t="array" ref="AL114">_xlfn.XLOOKUP(1,(ImportSupplyContract[[Dechrau Tariff ]:[Dechrau Tariff ]]&lt;=($B114+AL$6*$BB$2))*(ImportSupplyContract[[Diwedd Tariff]:[Diwedd Tariff]]&gt;($B114+AL$6*$BB$2)),ImportSupplyContract[[Ceiniogau fesul kWh]:[Ceiniogau fesul kWh]],0,,)</f>
        <v>0</v>
      </c>
      <c r="AM114" s="77" cm="1">
        <f t="array" ref="AM114">_xlfn.XLOOKUP(1,(ImportSupplyContract[[Dechrau Tariff ]:[Dechrau Tariff ]]&lt;=($B114+AM$6*$BB$2))*(ImportSupplyContract[[Diwedd Tariff]:[Diwedd Tariff]]&gt;($B114+AM$6*$BB$2)),ImportSupplyContract[[Ceiniogau fesul kWh]:[Ceiniogau fesul kWh]],0,,)</f>
        <v>0</v>
      </c>
      <c r="AN114" s="77" cm="1">
        <f t="array" ref="AN114">_xlfn.XLOOKUP(1,(ImportSupplyContract[[Dechrau Tariff ]:[Dechrau Tariff ]]&lt;=($B114+AN$6*$BB$2))*(ImportSupplyContract[[Diwedd Tariff]:[Diwedd Tariff]]&gt;($B114+AN$6*$BB$2)),ImportSupplyContract[[Ceiniogau fesul kWh]:[Ceiniogau fesul kWh]],0,,)</f>
        <v>0</v>
      </c>
      <c r="AO114" s="77" cm="1">
        <f t="array" ref="AO114">_xlfn.XLOOKUP(1,(ImportSupplyContract[[Dechrau Tariff ]:[Dechrau Tariff ]]&lt;=($B114+AO$6*$BB$2))*(ImportSupplyContract[[Diwedd Tariff]:[Diwedd Tariff]]&gt;($B114+AO$6*$BB$2)),ImportSupplyContract[[Ceiniogau fesul kWh]:[Ceiniogau fesul kWh]],0,,)</f>
        <v>0</v>
      </c>
      <c r="AP114" s="77" cm="1">
        <f t="array" ref="AP114">_xlfn.XLOOKUP(1,(ImportSupplyContract[[Dechrau Tariff ]:[Dechrau Tariff ]]&lt;=($B114+AP$6*$BB$2))*(ImportSupplyContract[[Diwedd Tariff]:[Diwedd Tariff]]&gt;($B114+AP$6*$BB$2)),ImportSupplyContract[[Ceiniogau fesul kWh]:[Ceiniogau fesul kWh]],0,,)</f>
        <v>0</v>
      </c>
      <c r="AQ114" s="77" cm="1">
        <f t="array" ref="AQ114">_xlfn.XLOOKUP(1,(ImportSupplyContract[[Dechrau Tariff ]:[Dechrau Tariff ]]&lt;=($B114+AQ$6*$BB$2))*(ImportSupplyContract[[Diwedd Tariff]:[Diwedd Tariff]]&gt;($B114+AQ$6*$BB$2)),ImportSupplyContract[[Ceiniogau fesul kWh]:[Ceiniogau fesul kWh]],0,,)</f>
        <v>0</v>
      </c>
      <c r="AR114" s="77" cm="1">
        <f t="array" ref="AR114">_xlfn.XLOOKUP(1,(ImportSupplyContract[[Dechrau Tariff ]:[Dechrau Tariff ]]&lt;=($B114+AR$6*$BB$2))*(ImportSupplyContract[[Diwedd Tariff]:[Diwedd Tariff]]&gt;($B114+AR$6*$BB$2)),ImportSupplyContract[[Ceiniogau fesul kWh]:[Ceiniogau fesul kWh]],0,,)</f>
        <v>0</v>
      </c>
      <c r="AS114" s="77" cm="1">
        <f t="array" ref="AS114">_xlfn.XLOOKUP(1,(ImportSupplyContract[[Dechrau Tariff ]:[Dechrau Tariff ]]&lt;=($B114+AS$6*$BB$2))*(ImportSupplyContract[[Diwedd Tariff]:[Diwedd Tariff]]&gt;($B114+AS$6*$BB$2)),ImportSupplyContract[[Ceiniogau fesul kWh]:[Ceiniogau fesul kWh]],0,,)</f>
        <v>0</v>
      </c>
      <c r="AT114" s="77" cm="1">
        <f t="array" ref="AT114">_xlfn.XLOOKUP(1,(ImportSupplyContract[[Dechrau Tariff ]:[Dechrau Tariff ]]&lt;=($B114+AT$6*$BB$2))*(ImportSupplyContract[[Diwedd Tariff]:[Diwedd Tariff]]&gt;($B114+AT$6*$BB$2)),ImportSupplyContract[[Ceiniogau fesul kWh]:[Ceiniogau fesul kWh]],0,,)</f>
        <v>0</v>
      </c>
      <c r="AU114" s="77" cm="1">
        <f t="array" ref="AU114">_xlfn.XLOOKUP(1,(ImportSupplyContract[[Dechrau Tariff ]:[Dechrau Tariff ]]&lt;=($B114+AU$6*$BB$2))*(ImportSupplyContract[[Diwedd Tariff]:[Diwedd Tariff]]&gt;($B114+AU$6*$BB$2)),ImportSupplyContract[[Ceiniogau fesul kWh]:[Ceiniogau fesul kWh]],0,,)</f>
        <v>0</v>
      </c>
      <c r="AV114" s="77" cm="1">
        <f t="array" ref="AV114">_xlfn.XLOOKUP(1,(ImportSupplyContract[[Dechrau Tariff ]:[Dechrau Tariff ]]&lt;=($B114+AV$6*$BB$2))*(ImportSupplyContract[[Diwedd Tariff]:[Diwedd Tariff]]&gt;($B114+AV$6*$BB$2)),ImportSupplyContract[[Ceiniogau fesul kWh]:[Ceiniogau fesul kWh]],0,,)</f>
        <v>0</v>
      </c>
      <c r="AW114" s="77" cm="1">
        <f t="array" ref="AW114">_xlfn.XLOOKUP(1,(ImportSupplyContract[[Dechrau Tariff ]:[Dechrau Tariff ]]&lt;=($B114+AW$6*$BB$2))*(ImportSupplyContract[[Diwedd Tariff]:[Diwedd Tariff]]&gt;($B114+AW$6*$BB$2)),ImportSupplyContract[[Ceiniogau fesul kWh]:[Ceiniogau fesul kWh]],0,,)</f>
        <v>0</v>
      </c>
      <c r="AX114" s="77" cm="1">
        <f t="array" ref="AX114">_xlfn.XLOOKUP(1,(ImportSupplyContract[[Dechrau Tariff ]:[Dechrau Tariff ]]&lt;=($B114+AX$6*$BB$2))*(ImportSupplyContract[[Diwedd Tariff]:[Diwedd Tariff]]&gt;($B114+AX$6*$BB$2)),ImportSupplyContract[[Ceiniogau fesul kWh]:[Ceiniogau fesul kWh]],0,,)</f>
        <v>0</v>
      </c>
    </row>
    <row r="115" spans="2:50" x14ac:dyDescent="0.3">
      <c r="B115" s="30">
        <v>45400</v>
      </c>
      <c r="C115" s="77" cm="1">
        <f t="array" ref="C115">_xlfn.XLOOKUP(1,(ImportSupplyContract[[Dechrau Tariff ]:[Dechrau Tariff ]]&lt;=($B115+C$6*$BB$2))*(ImportSupplyContract[[Diwedd Tariff]:[Diwedd Tariff]]&gt;($B115+C$6*$BB$2)),ImportSupplyContract[[Ceiniogau fesul kWh]:[Ceiniogau fesul kWh]],0,,)</f>
        <v>0</v>
      </c>
      <c r="D115" s="77" cm="1">
        <f t="array" ref="D115">_xlfn.XLOOKUP(1,(ImportSupplyContract[[Dechrau Tariff ]:[Dechrau Tariff ]]&lt;=($B115+D$6*$BB$2))*(ImportSupplyContract[[Diwedd Tariff]:[Diwedd Tariff]]&gt;($B115+D$6*$BB$2)),ImportSupplyContract[[Ceiniogau fesul kWh]:[Ceiniogau fesul kWh]],0,,)</f>
        <v>0</v>
      </c>
      <c r="E115" s="77" cm="1">
        <f t="array" ref="E115">_xlfn.XLOOKUP(1,(ImportSupplyContract[[Dechrau Tariff ]:[Dechrau Tariff ]]&lt;=($B115+E$6*$BB$2))*(ImportSupplyContract[[Diwedd Tariff]:[Diwedd Tariff]]&gt;($B115+E$6*$BB$2)),ImportSupplyContract[[Ceiniogau fesul kWh]:[Ceiniogau fesul kWh]],0,,)</f>
        <v>0</v>
      </c>
      <c r="F115" s="77" cm="1">
        <f t="array" ref="F115">_xlfn.XLOOKUP(1,(ImportSupplyContract[[Dechrau Tariff ]:[Dechrau Tariff ]]&lt;=($B115+F$6*$BB$2))*(ImportSupplyContract[[Diwedd Tariff]:[Diwedd Tariff]]&gt;($B115+F$6*$BB$2)),ImportSupplyContract[[Ceiniogau fesul kWh]:[Ceiniogau fesul kWh]],0,,)</f>
        <v>0</v>
      </c>
      <c r="G115" s="77" cm="1">
        <f t="array" ref="G115">_xlfn.XLOOKUP(1,(ImportSupplyContract[[Dechrau Tariff ]:[Dechrau Tariff ]]&lt;=($B115+G$6*$BB$2))*(ImportSupplyContract[[Diwedd Tariff]:[Diwedd Tariff]]&gt;($B115+G$6*$BB$2)),ImportSupplyContract[[Ceiniogau fesul kWh]:[Ceiniogau fesul kWh]],0,,)</f>
        <v>0</v>
      </c>
      <c r="H115" s="77" cm="1">
        <f t="array" ref="H115">_xlfn.XLOOKUP(1,(ImportSupplyContract[[Dechrau Tariff ]:[Dechrau Tariff ]]&lt;=($B115+H$6*$BB$2))*(ImportSupplyContract[[Diwedd Tariff]:[Diwedd Tariff]]&gt;($B115+H$6*$BB$2)),ImportSupplyContract[[Ceiniogau fesul kWh]:[Ceiniogau fesul kWh]],0,,)</f>
        <v>0</v>
      </c>
      <c r="I115" s="77" cm="1">
        <f t="array" ref="I115">_xlfn.XLOOKUP(1,(ImportSupplyContract[[Dechrau Tariff ]:[Dechrau Tariff ]]&lt;=($B115+I$6*$BB$2))*(ImportSupplyContract[[Diwedd Tariff]:[Diwedd Tariff]]&gt;($B115+I$6*$BB$2)),ImportSupplyContract[[Ceiniogau fesul kWh]:[Ceiniogau fesul kWh]],0,,)</f>
        <v>0</v>
      </c>
      <c r="J115" s="77" cm="1">
        <f t="array" ref="J115">_xlfn.XLOOKUP(1,(ImportSupplyContract[[Dechrau Tariff ]:[Dechrau Tariff ]]&lt;=($B115+J$6*$BB$2))*(ImportSupplyContract[[Diwedd Tariff]:[Diwedd Tariff]]&gt;($B115+J$6*$BB$2)),ImportSupplyContract[[Ceiniogau fesul kWh]:[Ceiniogau fesul kWh]],0,,)</f>
        <v>0</v>
      </c>
      <c r="K115" s="77" cm="1">
        <f t="array" ref="K115">_xlfn.XLOOKUP(1,(ImportSupplyContract[[Dechrau Tariff ]:[Dechrau Tariff ]]&lt;=($B115+K$6*$BB$2))*(ImportSupplyContract[[Diwedd Tariff]:[Diwedd Tariff]]&gt;($B115+K$6*$BB$2)),ImportSupplyContract[[Ceiniogau fesul kWh]:[Ceiniogau fesul kWh]],0,,)</f>
        <v>0</v>
      </c>
      <c r="L115" s="77" cm="1">
        <f t="array" ref="L115">_xlfn.XLOOKUP(1,(ImportSupplyContract[[Dechrau Tariff ]:[Dechrau Tariff ]]&lt;=($B115+L$6*$BB$2))*(ImportSupplyContract[[Diwedd Tariff]:[Diwedd Tariff]]&gt;($B115+L$6*$BB$2)),ImportSupplyContract[[Ceiniogau fesul kWh]:[Ceiniogau fesul kWh]],0,,)</f>
        <v>0</v>
      </c>
      <c r="M115" s="77" cm="1">
        <f t="array" ref="M115">_xlfn.XLOOKUP(1,(ImportSupplyContract[[Dechrau Tariff ]:[Dechrau Tariff ]]&lt;=($B115+M$6*$BB$2))*(ImportSupplyContract[[Diwedd Tariff]:[Diwedd Tariff]]&gt;($B115+M$6*$BB$2)),ImportSupplyContract[[Ceiniogau fesul kWh]:[Ceiniogau fesul kWh]],0,,)</f>
        <v>0</v>
      </c>
      <c r="N115" s="77" cm="1">
        <f t="array" ref="N115">_xlfn.XLOOKUP(1,(ImportSupplyContract[[Dechrau Tariff ]:[Dechrau Tariff ]]&lt;=($B115+N$6*$BB$2))*(ImportSupplyContract[[Diwedd Tariff]:[Diwedd Tariff]]&gt;($B115+N$6*$BB$2)),ImportSupplyContract[[Ceiniogau fesul kWh]:[Ceiniogau fesul kWh]],0,,)</f>
        <v>0</v>
      </c>
      <c r="O115" s="77" cm="1">
        <f t="array" ref="O115">_xlfn.XLOOKUP(1,(ImportSupplyContract[[Dechrau Tariff ]:[Dechrau Tariff ]]&lt;=($B115+O$6*$BB$2))*(ImportSupplyContract[[Diwedd Tariff]:[Diwedd Tariff]]&gt;($B115+O$6*$BB$2)),ImportSupplyContract[[Ceiniogau fesul kWh]:[Ceiniogau fesul kWh]],0,,)</f>
        <v>0</v>
      </c>
      <c r="P115" s="77" cm="1">
        <f t="array" ref="P115">_xlfn.XLOOKUP(1,(ImportSupplyContract[[Dechrau Tariff ]:[Dechrau Tariff ]]&lt;=($B115+P$6*$BB$2))*(ImportSupplyContract[[Diwedd Tariff]:[Diwedd Tariff]]&gt;($B115+P$6*$BB$2)),ImportSupplyContract[[Ceiniogau fesul kWh]:[Ceiniogau fesul kWh]],0,,)</f>
        <v>0</v>
      </c>
      <c r="Q115" s="77" cm="1">
        <f t="array" ref="Q115">_xlfn.XLOOKUP(1,(ImportSupplyContract[[Dechrau Tariff ]:[Dechrau Tariff ]]&lt;=($B115+Q$6*$BB$2))*(ImportSupplyContract[[Diwedd Tariff]:[Diwedd Tariff]]&gt;($B115+Q$6*$BB$2)),ImportSupplyContract[[Ceiniogau fesul kWh]:[Ceiniogau fesul kWh]],0,,)</f>
        <v>0</v>
      </c>
      <c r="R115" s="77" cm="1">
        <f t="array" ref="R115">_xlfn.XLOOKUP(1,(ImportSupplyContract[[Dechrau Tariff ]:[Dechrau Tariff ]]&lt;=($B115+R$6*$BB$2))*(ImportSupplyContract[[Diwedd Tariff]:[Diwedd Tariff]]&gt;($B115+R$6*$BB$2)),ImportSupplyContract[[Ceiniogau fesul kWh]:[Ceiniogau fesul kWh]],0,,)</f>
        <v>0</v>
      </c>
      <c r="S115" s="77" cm="1">
        <f t="array" ref="S115">_xlfn.XLOOKUP(1,(ImportSupplyContract[[Dechrau Tariff ]:[Dechrau Tariff ]]&lt;=($B115+S$6*$BB$2))*(ImportSupplyContract[[Diwedd Tariff]:[Diwedd Tariff]]&gt;($B115+S$6*$BB$2)),ImportSupplyContract[[Ceiniogau fesul kWh]:[Ceiniogau fesul kWh]],0,,)</f>
        <v>0</v>
      </c>
      <c r="T115" s="77" cm="1">
        <f t="array" ref="T115">_xlfn.XLOOKUP(1,(ImportSupplyContract[[Dechrau Tariff ]:[Dechrau Tariff ]]&lt;=($B115+T$6*$BB$2))*(ImportSupplyContract[[Diwedd Tariff]:[Diwedd Tariff]]&gt;($B115+T$6*$BB$2)),ImportSupplyContract[[Ceiniogau fesul kWh]:[Ceiniogau fesul kWh]],0,,)</f>
        <v>0</v>
      </c>
      <c r="U115" s="77" cm="1">
        <f t="array" ref="U115">_xlfn.XLOOKUP(1,(ImportSupplyContract[[Dechrau Tariff ]:[Dechrau Tariff ]]&lt;=($B115+U$6*$BB$2))*(ImportSupplyContract[[Diwedd Tariff]:[Diwedd Tariff]]&gt;($B115+U$6*$BB$2)),ImportSupplyContract[[Ceiniogau fesul kWh]:[Ceiniogau fesul kWh]],0,,)</f>
        <v>0</v>
      </c>
      <c r="V115" s="77" cm="1">
        <f t="array" ref="V115">_xlfn.XLOOKUP(1,(ImportSupplyContract[[Dechrau Tariff ]:[Dechrau Tariff ]]&lt;=($B115+V$6*$BB$2))*(ImportSupplyContract[[Diwedd Tariff]:[Diwedd Tariff]]&gt;($B115+V$6*$BB$2)),ImportSupplyContract[[Ceiniogau fesul kWh]:[Ceiniogau fesul kWh]],0,,)</f>
        <v>0</v>
      </c>
      <c r="W115" s="77" cm="1">
        <f t="array" ref="W115">_xlfn.XLOOKUP(1,(ImportSupplyContract[[Dechrau Tariff ]:[Dechrau Tariff ]]&lt;=($B115+W$6*$BB$2))*(ImportSupplyContract[[Diwedd Tariff]:[Diwedd Tariff]]&gt;($B115+W$6*$BB$2)),ImportSupplyContract[[Ceiniogau fesul kWh]:[Ceiniogau fesul kWh]],0,,)</f>
        <v>0</v>
      </c>
      <c r="X115" s="77" cm="1">
        <f t="array" ref="X115">_xlfn.XLOOKUP(1,(ImportSupplyContract[[Dechrau Tariff ]:[Dechrau Tariff ]]&lt;=($B115+X$6*$BB$2))*(ImportSupplyContract[[Diwedd Tariff]:[Diwedd Tariff]]&gt;($B115+X$6*$BB$2)),ImportSupplyContract[[Ceiniogau fesul kWh]:[Ceiniogau fesul kWh]],0,,)</f>
        <v>0</v>
      </c>
      <c r="Y115" s="77" cm="1">
        <f t="array" ref="Y115">_xlfn.XLOOKUP(1,(ImportSupplyContract[[Dechrau Tariff ]:[Dechrau Tariff ]]&lt;=($B115+Y$6*$BB$2))*(ImportSupplyContract[[Diwedd Tariff]:[Diwedd Tariff]]&gt;($B115+Y$6*$BB$2)),ImportSupplyContract[[Ceiniogau fesul kWh]:[Ceiniogau fesul kWh]],0,,)</f>
        <v>0</v>
      </c>
      <c r="Z115" s="77" cm="1">
        <f t="array" ref="Z115">_xlfn.XLOOKUP(1,(ImportSupplyContract[[Dechrau Tariff ]:[Dechrau Tariff ]]&lt;=($B115+Z$6*$BB$2))*(ImportSupplyContract[[Diwedd Tariff]:[Diwedd Tariff]]&gt;($B115+Z$6*$BB$2)),ImportSupplyContract[[Ceiniogau fesul kWh]:[Ceiniogau fesul kWh]],0,,)</f>
        <v>0</v>
      </c>
      <c r="AA115" s="77" cm="1">
        <f t="array" ref="AA115">_xlfn.XLOOKUP(1,(ImportSupplyContract[[Dechrau Tariff ]:[Dechrau Tariff ]]&lt;=($B115+AA$6*$BB$2))*(ImportSupplyContract[[Diwedd Tariff]:[Diwedd Tariff]]&gt;($B115+AA$6*$BB$2)),ImportSupplyContract[[Ceiniogau fesul kWh]:[Ceiniogau fesul kWh]],0,,)</f>
        <v>0</v>
      </c>
      <c r="AB115" s="77" cm="1">
        <f t="array" ref="AB115">_xlfn.XLOOKUP(1,(ImportSupplyContract[[Dechrau Tariff ]:[Dechrau Tariff ]]&lt;=($B115+AB$6*$BB$2))*(ImportSupplyContract[[Diwedd Tariff]:[Diwedd Tariff]]&gt;($B115+AB$6*$BB$2)),ImportSupplyContract[[Ceiniogau fesul kWh]:[Ceiniogau fesul kWh]],0,,)</f>
        <v>0</v>
      </c>
      <c r="AC115" s="77" cm="1">
        <f t="array" ref="AC115">_xlfn.XLOOKUP(1,(ImportSupplyContract[[Dechrau Tariff ]:[Dechrau Tariff ]]&lt;=($B115+AC$6*$BB$2))*(ImportSupplyContract[[Diwedd Tariff]:[Diwedd Tariff]]&gt;($B115+AC$6*$BB$2)),ImportSupplyContract[[Ceiniogau fesul kWh]:[Ceiniogau fesul kWh]],0,,)</f>
        <v>0</v>
      </c>
      <c r="AD115" s="77" cm="1">
        <f t="array" ref="AD115">_xlfn.XLOOKUP(1,(ImportSupplyContract[[Dechrau Tariff ]:[Dechrau Tariff ]]&lt;=($B115+AD$6*$BB$2))*(ImportSupplyContract[[Diwedd Tariff]:[Diwedd Tariff]]&gt;($B115+AD$6*$BB$2)),ImportSupplyContract[[Ceiniogau fesul kWh]:[Ceiniogau fesul kWh]],0,,)</f>
        <v>0</v>
      </c>
      <c r="AE115" s="77" cm="1">
        <f t="array" ref="AE115">_xlfn.XLOOKUP(1,(ImportSupplyContract[[Dechrau Tariff ]:[Dechrau Tariff ]]&lt;=($B115+AE$6*$BB$2))*(ImportSupplyContract[[Diwedd Tariff]:[Diwedd Tariff]]&gt;($B115+AE$6*$BB$2)),ImportSupplyContract[[Ceiniogau fesul kWh]:[Ceiniogau fesul kWh]],0,,)</f>
        <v>0</v>
      </c>
      <c r="AF115" s="77" cm="1">
        <f t="array" ref="AF115">_xlfn.XLOOKUP(1,(ImportSupplyContract[[Dechrau Tariff ]:[Dechrau Tariff ]]&lt;=($B115+AF$6*$BB$2))*(ImportSupplyContract[[Diwedd Tariff]:[Diwedd Tariff]]&gt;($B115+AF$6*$BB$2)),ImportSupplyContract[[Ceiniogau fesul kWh]:[Ceiniogau fesul kWh]],0,,)</f>
        <v>0</v>
      </c>
      <c r="AG115" s="77" cm="1">
        <f t="array" ref="AG115">_xlfn.XLOOKUP(1,(ImportSupplyContract[[Dechrau Tariff ]:[Dechrau Tariff ]]&lt;=($B115+AG$6*$BB$2))*(ImportSupplyContract[[Diwedd Tariff]:[Diwedd Tariff]]&gt;($B115+AG$6*$BB$2)),ImportSupplyContract[[Ceiniogau fesul kWh]:[Ceiniogau fesul kWh]],0,,)</f>
        <v>0</v>
      </c>
      <c r="AH115" s="77" cm="1">
        <f t="array" ref="AH115">_xlfn.XLOOKUP(1,(ImportSupplyContract[[Dechrau Tariff ]:[Dechrau Tariff ]]&lt;=($B115+AH$6*$BB$2))*(ImportSupplyContract[[Diwedd Tariff]:[Diwedd Tariff]]&gt;($B115+AH$6*$BB$2)),ImportSupplyContract[[Ceiniogau fesul kWh]:[Ceiniogau fesul kWh]],0,,)</f>
        <v>0</v>
      </c>
      <c r="AI115" s="77" cm="1">
        <f t="array" ref="AI115">_xlfn.XLOOKUP(1,(ImportSupplyContract[[Dechrau Tariff ]:[Dechrau Tariff ]]&lt;=($B115+AI$6*$BB$2))*(ImportSupplyContract[[Diwedd Tariff]:[Diwedd Tariff]]&gt;($B115+AI$6*$BB$2)),ImportSupplyContract[[Ceiniogau fesul kWh]:[Ceiniogau fesul kWh]],0,,)</f>
        <v>0</v>
      </c>
      <c r="AJ115" s="77" cm="1">
        <f t="array" ref="AJ115">_xlfn.XLOOKUP(1,(ImportSupplyContract[[Dechrau Tariff ]:[Dechrau Tariff ]]&lt;=($B115+AJ$6*$BB$2))*(ImportSupplyContract[[Diwedd Tariff]:[Diwedd Tariff]]&gt;($B115+AJ$6*$BB$2)),ImportSupplyContract[[Ceiniogau fesul kWh]:[Ceiniogau fesul kWh]],0,,)</f>
        <v>0</v>
      </c>
      <c r="AK115" s="77" cm="1">
        <f t="array" ref="AK115">_xlfn.XLOOKUP(1,(ImportSupplyContract[[Dechrau Tariff ]:[Dechrau Tariff ]]&lt;=($B115+AK$6*$BB$2))*(ImportSupplyContract[[Diwedd Tariff]:[Diwedd Tariff]]&gt;($B115+AK$6*$BB$2)),ImportSupplyContract[[Ceiniogau fesul kWh]:[Ceiniogau fesul kWh]],0,,)</f>
        <v>0</v>
      </c>
      <c r="AL115" s="77" cm="1">
        <f t="array" ref="AL115">_xlfn.XLOOKUP(1,(ImportSupplyContract[[Dechrau Tariff ]:[Dechrau Tariff ]]&lt;=($B115+AL$6*$BB$2))*(ImportSupplyContract[[Diwedd Tariff]:[Diwedd Tariff]]&gt;($B115+AL$6*$BB$2)),ImportSupplyContract[[Ceiniogau fesul kWh]:[Ceiniogau fesul kWh]],0,,)</f>
        <v>0</v>
      </c>
      <c r="AM115" s="77" cm="1">
        <f t="array" ref="AM115">_xlfn.XLOOKUP(1,(ImportSupplyContract[[Dechrau Tariff ]:[Dechrau Tariff ]]&lt;=($B115+AM$6*$BB$2))*(ImportSupplyContract[[Diwedd Tariff]:[Diwedd Tariff]]&gt;($B115+AM$6*$BB$2)),ImportSupplyContract[[Ceiniogau fesul kWh]:[Ceiniogau fesul kWh]],0,,)</f>
        <v>0</v>
      </c>
      <c r="AN115" s="77" cm="1">
        <f t="array" ref="AN115">_xlfn.XLOOKUP(1,(ImportSupplyContract[[Dechrau Tariff ]:[Dechrau Tariff ]]&lt;=($B115+AN$6*$BB$2))*(ImportSupplyContract[[Diwedd Tariff]:[Diwedd Tariff]]&gt;($B115+AN$6*$BB$2)),ImportSupplyContract[[Ceiniogau fesul kWh]:[Ceiniogau fesul kWh]],0,,)</f>
        <v>0</v>
      </c>
      <c r="AO115" s="77" cm="1">
        <f t="array" ref="AO115">_xlfn.XLOOKUP(1,(ImportSupplyContract[[Dechrau Tariff ]:[Dechrau Tariff ]]&lt;=($B115+AO$6*$BB$2))*(ImportSupplyContract[[Diwedd Tariff]:[Diwedd Tariff]]&gt;($B115+AO$6*$BB$2)),ImportSupplyContract[[Ceiniogau fesul kWh]:[Ceiniogau fesul kWh]],0,,)</f>
        <v>0</v>
      </c>
      <c r="AP115" s="77" cm="1">
        <f t="array" ref="AP115">_xlfn.XLOOKUP(1,(ImportSupplyContract[[Dechrau Tariff ]:[Dechrau Tariff ]]&lt;=($B115+AP$6*$BB$2))*(ImportSupplyContract[[Diwedd Tariff]:[Diwedd Tariff]]&gt;($B115+AP$6*$BB$2)),ImportSupplyContract[[Ceiniogau fesul kWh]:[Ceiniogau fesul kWh]],0,,)</f>
        <v>0</v>
      </c>
      <c r="AQ115" s="77" cm="1">
        <f t="array" ref="AQ115">_xlfn.XLOOKUP(1,(ImportSupplyContract[[Dechrau Tariff ]:[Dechrau Tariff ]]&lt;=($B115+AQ$6*$BB$2))*(ImportSupplyContract[[Diwedd Tariff]:[Diwedd Tariff]]&gt;($B115+AQ$6*$BB$2)),ImportSupplyContract[[Ceiniogau fesul kWh]:[Ceiniogau fesul kWh]],0,,)</f>
        <v>0</v>
      </c>
      <c r="AR115" s="77" cm="1">
        <f t="array" ref="AR115">_xlfn.XLOOKUP(1,(ImportSupplyContract[[Dechrau Tariff ]:[Dechrau Tariff ]]&lt;=($B115+AR$6*$BB$2))*(ImportSupplyContract[[Diwedd Tariff]:[Diwedd Tariff]]&gt;($B115+AR$6*$BB$2)),ImportSupplyContract[[Ceiniogau fesul kWh]:[Ceiniogau fesul kWh]],0,,)</f>
        <v>0</v>
      </c>
      <c r="AS115" s="77" cm="1">
        <f t="array" ref="AS115">_xlfn.XLOOKUP(1,(ImportSupplyContract[[Dechrau Tariff ]:[Dechrau Tariff ]]&lt;=($B115+AS$6*$BB$2))*(ImportSupplyContract[[Diwedd Tariff]:[Diwedd Tariff]]&gt;($B115+AS$6*$BB$2)),ImportSupplyContract[[Ceiniogau fesul kWh]:[Ceiniogau fesul kWh]],0,,)</f>
        <v>0</v>
      </c>
      <c r="AT115" s="77" cm="1">
        <f t="array" ref="AT115">_xlfn.XLOOKUP(1,(ImportSupplyContract[[Dechrau Tariff ]:[Dechrau Tariff ]]&lt;=($B115+AT$6*$BB$2))*(ImportSupplyContract[[Diwedd Tariff]:[Diwedd Tariff]]&gt;($B115+AT$6*$BB$2)),ImportSupplyContract[[Ceiniogau fesul kWh]:[Ceiniogau fesul kWh]],0,,)</f>
        <v>0</v>
      </c>
      <c r="AU115" s="77" cm="1">
        <f t="array" ref="AU115">_xlfn.XLOOKUP(1,(ImportSupplyContract[[Dechrau Tariff ]:[Dechrau Tariff ]]&lt;=($B115+AU$6*$BB$2))*(ImportSupplyContract[[Diwedd Tariff]:[Diwedd Tariff]]&gt;($B115+AU$6*$BB$2)),ImportSupplyContract[[Ceiniogau fesul kWh]:[Ceiniogau fesul kWh]],0,,)</f>
        <v>0</v>
      </c>
      <c r="AV115" s="77" cm="1">
        <f t="array" ref="AV115">_xlfn.XLOOKUP(1,(ImportSupplyContract[[Dechrau Tariff ]:[Dechrau Tariff ]]&lt;=($B115+AV$6*$BB$2))*(ImportSupplyContract[[Diwedd Tariff]:[Diwedd Tariff]]&gt;($B115+AV$6*$BB$2)),ImportSupplyContract[[Ceiniogau fesul kWh]:[Ceiniogau fesul kWh]],0,,)</f>
        <v>0</v>
      </c>
      <c r="AW115" s="77" cm="1">
        <f t="array" ref="AW115">_xlfn.XLOOKUP(1,(ImportSupplyContract[[Dechrau Tariff ]:[Dechrau Tariff ]]&lt;=($B115+AW$6*$BB$2))*(ImportSupplyContract[[Diwedd Tariff]:[Diwedd Tariff]]&gt;($B115+AW$6*$BB$2)),ImportSupplyContract[[Ceiniogau fesul kWh]:[Ceiniogau fesul kWh]],0,,)</f>
        <v>0</v>
      </c>
      <c r="AX115" s="77" cm="1">
        <f t="array" ref="AX115">_xlfn.XLOOKUP(1,(ImportSupplyContract[[Dechrau Tariff ]:[Dechrau Tariff ]]&lt;=($B115+AX$6*$BB$2))*(ImportSupplyContract[[Diwedd Tariff]:[Diwedd Tariff]]&gt;($B115+AX$6*$BB$2)),ImportSupplyContract[[Ceiniogau fesul kWh]:[Ceiniogau fesul kWh]],0,,)</f>
        <v>0</v>
      </c>
    </row>
    <row r="116" spans="2:50" x14ac:dyDescent="0.3">
      <c r="B116" s="30">
        <v>45401</v>
      </c>
      <c r="C116" s="77" cm="1">
        <f t="array" ref="C116">_xlfn.XLOOKUP(1,(ImportSupplyContract[[Dechrau Tariff ]:[Dechrau Tariff ]]&lt;=($B116+C$6*$BB$2))*(ImportSupplyContract[[Diwedd Tariff]:[Diwedd Tariff]]&gt;($B116+C$6*$BB$2)),ImportSupplyContract[[Ceiniogau fesul kWh]:[Ceiniogau fesul kWh]],0,,)</f>
        <v>0</v>
      </c>
      <c r="D116" s="77" cm="1">
        <f t="array" ref="D116">_xlfn.XLOOKUP(1,(ImportSupplyContract[[Dechrau Tariff ]:[Dechrau Tariff ]]&lt;=($B116+D$6*$BB$2))*(ImportSupplyContract[[Diwedd Tariff]:[Diwedd Tariff]]&gt;($B116+D$6*$BB$2)),ImportSupplyContract[[Ceiniogau fesul kWh]:[Ceiniogau fesul kWh]],0,,)</f>
        <v>0</v>
      </c>
      <c r="E116" s="77" cm="1">
        <f t="array" ref="E116">_xlfn.XLOOKUP(1,(ImportSupplyContract[[Dechrau Tariff ]:[Dechrau Tariff ]]&lt;=($B116+E$6*$BB$2))*(ImportSupplyContract[[Diwedd Tariff]:[Diwedd Tariff]]&gt;($B116+E$6*$BB$2)),ImportSupplyContract[[Ceiniogau fesul kWh]:[Ceiniogau fesul kWh]],0,,)</f>
        <v>0</v>
      </c>
      <c r="F116" s="77" cm="1">
        <f t="array" ref="F116">_xlfn.XLOOKUP(1,(ImportSupplyContract[[Dechrau Tariff ]:[Dechrau Tariff ]]&lt;=($B116+F$6*$BB$2))*(ImportSupplyContract[[Diwedd Tariff]:[Diwedd Tariff]]&gt;($B116+F$6*$BB$2)),ImportSupplyContract[[Ceiniogau fesul kWh]:[Ceiniogau fesul kWh]],0,,)</f>
        <v>0</v>
      </c>
      <c r="G116" s="77" cm="1">
        <f t="array" ref="G116">_xlfn.XLOOKUP(1,(ImportSupplyContract[[Dechrau Tariff ]:[Dechrau Tariff ]]&lt;=($B116+G$6*$BB$2))*(ImportSupplyContract[[Diwedd Tariff]:[Diwedd Tariff]]&gt;($B116+G$6*$BB$2)),ImportSupplyContract[[Ceiniogau fesul kWh]:[Ceiniogau fesul kWh]],0,,)</f>
        <v>0</v>
      </c>
      <c r="H116" s="77" cm="1">
        <f t="array" ref="H116">_xlfn.XLOOKUP(1,(ImportSupplyContract[[Dechrau Tariff ]:[Dechrau Tariff ]]&lt;=($B116+H$6*$BB$2))*(ImportSupplyContract[[Diwedd Tariff]:[Diwedd Tariff]]&gt;($B116+H$6*$BB$2)),ImportSupplyContract[[Ceiniogau fesul kWh]:[Ceiniogau fesul kWh]],0,,)</f>
        <v>0</v>
      </c>
      <c r="I116" s="77" cm="1">
        <f t="array" ref="I116">_xlfn.XLOOKUP(1,(ImportSupplyContract[[Dechrau Tariff ]:[Dechrau Tariff ]]&lt;=($B116+I$6*$BB$2))*(ImportSupplyContract[[Diwedd Tariff]:[Diwedd Tariff]]&gt;($B116+I$6*$BB$2)),ImportSupplyContract[[Ceiniogau fesul kWh]:[Ceiniogau fesul kWh]],0,,)</f>
        <v>0</v>
      </c>
      <c r="J116" s="77" cm="1">
        <f t="array" ref="J116">_xlfn.XLOOKUP(1,(ImportSupplyContract[[Dechrau Tariff ]:[Dechrau Tariff ]]&lt;=($B116+J$6*$BB$2))*(ImportSupplyContract[[Diwedd Tariff]:[Diwedd Tariff]]&gt;($B116+J$6*$BB$2)),ImportSupplyContract[[Ceiniogau fesul kWh]:[Ceiniogau fesul kWh]],0,,)</f>
        <v>0</v>
      </c>
      <c r="K116" s="77" cm="1">
        <f t="array" ref="K116">_xlfn.XLOOKUP(1,(ImportSupplyContract[[Dechrau Tariff ]:[Dechrau Tariff ]]&lt;=($B116+K$6*$BB$2))*(ImportSupplyContract[[Diwedd Tariff]:[Diwedd Tariff]]&gt;($B116+K$6*$BB$2)),ImportSupplyContract[[Ceiniogau fesul kWh]:[Ceiniogau fesul kWh]],0,,)</f>
        <v>0</v>
      </c>
      <c r="L116" s="77" cm="1">
        <f t="array" ref="L116">_xlfn.XLOOKUP(1,(ImportSupplyContract[[Dechrau Tariff ]:[Dechrau Tariff ]]&lt;=($B116+L$6*$BB$2))*(ImportSupplyContract[[Diwedd Tariff]:[Diwedd Tariff]]&gt;($B116+L$6*$BB$2)),ImportSupplyContract[[Ceiniogau fesul kWh]:[Ceiniogau fesul kWh]],0,,)</f>
        <v>0</v>
      </c>
      <c r="M116" s="77" cm="1">
        <f t="array" ref="M116">_xlfn.XLOOKUP(1,(ImportSupplyContract[[Dechrau Tariff ]:[Dechrau Tariff ]]&lt;=($B116+M$6*$BB$2))*(ImportSupplyContract[[Diwedd Tariff]:[Diwedd Tariff]]&gt;($B116+M$6*$BB$2)),ImportSupplyContract[[Ceiniogau fesul kWh]:[Ceiniogau fesul kWh]],0,,)</f>
        <v>0</v>
      </c>
      <c r="N116" s="77" cm="1">
        <f t="array" ref="N116">_xlfn.XLOOKUP(1,(ImportSupplyContract[[Dechrau Tariff ]:[Dechrau Tariff ]]&lt;=($B116+N$6*$BB$2))*(ImportSupplyContract[[Diwedd Tariff]:[Diwedd Tariff]]&gt;($B116+N$6*$BB$2)),ImportSupplyContract[[Ceiniogau fesul kWh]:[Ceiniogau fesul kWh]],0,,)</f>
        <v>0</v>
      </c>
      <c r="O116" s="77" cm="1">
        <f t="array" ref="O116">_xlfn.XLOOKUP(1,(ImportSupplyContract[[Dechrau Tariff ]:[Dechrau Tariff ]]&lt;=($B116+O$6*$BB$2))*(ImportSupplyContract[[Diwedd Tariff]:[Diwedd Tariff]]&gt;($B116+O$6*$BB$2)),ImportSupplyContract[[Ceiniogau fesul kWh]:[Ceiniogau fesul kWh]],0,,)</f>
        <v>0</v>
      </c>
      <c r="P116" s="77" cm="1">
        <f t="array" ref="P116">_xlfn.XLOOKUP(1,(ImportSupplyContract[[Dechrau Tariff ]:[Dechrau Tariff ]]&lt;=($B116+P$6*$BB$2))*(ImportSupplyContract[[Diwedd Tariff]:[Diwedd Tariff]]&gt;($B116+P$6*$BB$2)),ImportSupplyContract[[Ceiniogau fesul kWh]:[Ceiniogau fesul kWh]],0,,)</f>
        <v>0</v>
      </c>
      <c r="Q116" s="77" cm="1">
        <f t="array" ref="Q116">_xlfn.XLOOKUP(1,(ImportSupplyContract[[Dechrau Tariff ]:[Dechrau Tariff ]]&lt;=($B116+Q$6*$BB$2))*(ImportSupplyContract[[Diwedd Tariff]:[Diwedd Tariff]]&gt;($B116+Q$6*$BB$2)),ImportSupplyContract[[Ceiniogau fesul kWh]:[Ceiniogau fesul kWh]],0,,)</f>
        <v>0</v>
      </c>
      <c r="R116" s="77" cm="1">
        <f t="array" ref="R116">_xlfn.XLOOKUP(1,(ImportSupplyContract[[Dechrau Tariff ]:[Dechrau Tariff ]]&lt;=($B116+R$6*$BB$2))*(ImportSupplyContract[[Diwedd Tariff]:[Diwedd Tariff]]&gt;($B116+R$6*$BB$2)),ImportSupplyContract[[Ceiniogau fesul kWh]:[Ceiniogau fesul kWh]],0,,)</f>
        <v>0</v>
      </c>
      <c r="S116" s="77" cm="1">
        <f t="array" ref="S116">_xlfn.XLOOKUP(1,(ImportSupplyContract[[Dechrau Tariff ]:[Dechrau Tariff ]]&lt;=($B116+S$6*$BB$2))*(ImportSupplyContract[[Diwedd Tariff]:[Diwedd Tariff]]&gt;($B116+S$6*$BB$2)),ImportSupplyContract[[Ceiniogau fesul kWh]:[Ceiniogau fesul kWh]],0,,)</f>
        <v>0</v>
      </c>
      <c r="T116" s="77" cm="1">
        <f t="array" ref="T116">_xlfn.XLOOKUP(1,(ImportSupplyContract[[Dechrau Tariff ]:[Dechrau Tariff ]]&lt;=($B116+T$6*$BB$2))*(ImportSupplyContract[[Diwedd Tariff]:[Diwedd Tariff]]&gt;($B116+T$6*$BB$2)),ImportSupplyContract[[Ceiniogau fesul kWh]:[Ceiniogau fesul kWh]],0,,)</f>
        <v>0</v>
      </c>
      <c r="U116" s="77" cm="1">
        <f t="array" ref="U116">_xlfn.XLOOKUP(1,(ImportSupplyContract[[Dechrau Tariff ]:[Dechrau Tariff ]]&lt;=($B116+U$6*$BB$2))*(ImportSupplyContract[[Diwedd Tariff]:[Diwedd Tariff]]&gt;($B116+U$6*$BB$2)),ImportSupplyContract[[Ceiniogau fesul kWh]:[Ceiniogau fesul kWh]],0,,)</f>
        <v>0</v>
      </c>
      <c r="V116" s="77" cm="1">
        <f t="array" ref="V116">_xlfn.XLOOKUP(1,(ImportSupplyContract[[Dechrau Tariff ]:[Dechrau Tariff ]]&lt;=($B116+V$6*$BB$2))*(ImportSupplyContract[[Diwedd Tariff]:[Diwedd Tariff]]&gt;($B116+V$6*$BB$2)),ImportSupplyContract[[Ceiniogau fesul kWh]:[Ceiniogau fesul kWh]],0,,)</f>
        <v>0</v>
      </c>
      <c r="W116" s="77" cm="1">
        <f t="array" ref="W116">_xlfn.XLOOKUP(1,(ImportSupplyContract[[Dechrau Tariff ]:[Dechrau Tariff ]]&lt;=($B116+W$6*$BB$2))*(ImportSupplyContract[[Diwedd Tariff]:[Diwedd Tariff]]&gt;($B116+W$6*$BB$2)),ImportSupplyContract[[Ceiniogau fesul kWh]:[Ceiniogau fesul kWh]],0,,)</f>
        <v>0</v>
      </c>
      <c r="X116" s="77" cm="1">
        <f t="array" ref="X116">_xlfn.XLOOKUP(1,(ImportSupplyContract[[Dechrau Tariff ]:[Dechrau Tariff ]]&lt;=($B116+X$6*$BB$2))*(ImportSupplyContract[[Diwedd Tariff]:[Diwedd Tariff]]&gt;($B116+X$6*$BB$2)),ImportSupplyContract[[Ceiniogau fesul kWh]:[Ceiniogau fesul kWh]],0,,)</f>
        <v>0</v>
      </c>
      <c r="Y116" s="77" cm="1">
        <f t="array" ref="Y116">_xlfn.XLOOKUP(1,(ImportSupplyContract[[Dechrau Tariff ]:[Dechrau Tariff ]]&lt;=($B116+Y$6*$BB$2))*(ImportSupplyContract[[Diwedd Tariff]:[Diwedd Tariff]]&gt;($B116+Y$6*$BB$2)),ImportSupplyContract[[Ceiniogau fesul kWh]:[Ceiniogau fesul kWh]],0,,)</f>
        <v>0</v>
      </c>
      <c r="Z116" s="77" cm="1">
        <f t="array" ref="Z116">_xlfn.XLOOKUP(1,(ImportSupplyContract[[Dechrau Tariff ]:[Dechrau Tariff ]]&lt;=($B116+Z$6*$BB$2))*(ImportSupplyContract[[Diwedd Tariff]:[Diwedd Tariff]]&gt;($B116+Z$6*$BB$2)),ImportSupplyContract[[Ceiniogau fesul kWh]:[Ceiniogau fesul kWh]],0,,)</f>
        <v>0</v>
      </c>
      <c r="AA116" s="77" cm="1">
        <f t="array" ref="AA116">_xlfn.XLOOKUP(1,(ImportSupplyContract[[Dechrau Tariff ]:[Dechrau Tariff ]]&lt;=($B116+AA$6*$BB$2))*(ImportSupplyContract[[Diwedd Tariff]:[Diwedd Tariff]]&gt;($B116+AA$6*$BB$2)),ImportSupplyContract[[Ceiniogau fesul kWh]:[Ceiniogau fesul kWh]],0,,)</f>
        <v>0</v>
      </c>
      <c r="AB116" s="77" cm="1">
        <f t="array" ref="AB116">_xlfn.XLOOKUP(1,(ImportSupplyContract[[Dechrau Tariff ]:[Dechrau Tariff ]]&lt;=($B116+AB$6*$BB$2))*(ImportSupplyContract[[Diwedd Tariff]:[Diwedd Tariff]]&gt;($B116+AB$6*$BB$2)),ImportSupplyContract[[Ceiniogau fesul kWh]:[Ceiniogau fesul kWh]],0,,)</f>
        <v>0</v>
      </c>
      <c r="AC116" s="77" cm="1">
        <f t="array" ref="AC116">_xlfn.XLOOKUP(1,(ImportSupplyContract[[Dechrau Tariff ]:[Dechrau Tariff ]]&lt;=($B116+AC$6*$BB$2))*(ImportSupplyContract[[Diwedd Tariff]:[Diwedd Tariff]]&gt;($B116+AC$6*$BB$2)),ImportSupplyContract[[Ceiniogau fesul kWh]:[Ceiniogau fesul kWh]],0,,)</f>
        <v>0</v>
      </c>
      <c r="AD116" s="77" cm="1">
        <f t="array" ref="AD116">_xlfn.XLOOKUP(1,(ImportSupplyContract[[Dechrau Tariff ]:[Dechrau Tariff ]]&lt;=($B116+AD$6*$BB$2))*(ImportSupplyContract[[Diwedd Tariff]:[Diwedd Tariff]]&gt;($B116+AD$6*$BB$2)),ImportSupplyContract[[Ceiniogau fesul kWh]:[Ceiniogau fesul kWh]],0,,)</f>
        <v>0</v>
      </c>
      <c r="AE116" s="77" cm="1">
        <f t="array" ref="AE116">_xlfn.XLOOKUP(1,(ImportSupplyContract[[Dechrau Tariff ]:[Dechrau Tariff ]]&lt;=($B116+AE$6*$BB$2))*(ImportSupplyContract[[Diwedd Tariff]:[Diwedd Tariff]]&gt;($B116+AE$6*$BB$2)),ImportSupplyContract[[Ceiniogau fesul kWh]:[Ceiniogau fesul kWh]],0,,)</f>
        <v>0</v>
      </c>
      <c r="AF116" s="77" cm="1">
        <f t="array" ref="AF116">_xlfn.XLOOKUP(1,(ImportSupplyContract[[Dechrau Tariff ]:[Dechrau Tariff ]]&lt;=($B116+AF$6*$BB$2))*(ImportSupplyContract[[Diwedd Tariff]:[Diwedd Tariff]]&gt;($B116+AF$6*$BB$2)),ImportSupplyContract[[Ceiniogau fesul kWh]:[Ceiniogau fesul kWh]],0,,)</f>
        <v>0</v>
      </c>
      <c r="AG116" s="77" cm="1">
        <f t="array" ref="AG116">_xlfn.XLOOKUP(1,(ImportSupplyContract[[Dechrau Tariff ]:[Dechrau Tariff ]]&lt;=($B116+AG$6*$BB$2))*(ImportSupplyContract[[Diwedd Tariff]:[Diwedd Tariff]]&gt;($B116+AG$6*$BB$2)),ImportSupplyContract[[Ceiniogau fesul kWh]:[Ceiniogau fesul kWh]],0,,)</f>
        <v>0</v>
      </c>
      <c r="AH116" s="77" cm="1">
        <f t="array" ref="AH116">_xlfn.XLOOKUP(1,(ImportSupplyContract[[Dechrau Tariff ]:[Dechrau Tariff ]]&lt;=($B116+AH$6*$BB$2))*(ImportSupplyContract[[Diwedd Tariff]:[Diwedd Tariff]]&gt;($B116+AH$6*$BB$2)),ImportSupplyContract[[Ceiniogau fesul kWh]:[Ceiniogau fesul kWh]],0,,)</f>
        <v>0</v>
      </c>
      <c r="AI116" s="77" cm="1">
        <f t="array" ref="AI116">_xlfn.XLOOKUP(1,(ImportSupplyContract[[Dechrau Tariff ]:[Dechrau Tariff ]]&lt;=($B116+AI$6*$BB$2))*(ImportSupplyContract[[Diwedd Tariff]:[Diwedd Tariff]]&gt;($B116+AI$6*$BB$2)),ImportSupplyContract[[Ceiniogau fesul kWh]:[Ceiniogau fesul kWh]],0,,)</f>
        <v>0</v>
      </c>
      <c r="AJ116" s="77" cm="1">
        <f t="array" ref="AJ116">_xlfn.XLOOKUP(1,(ImportSupplyContract[[Dechrau Tariff ]:[Dechrau Tariff ]]&lt;=($B116+AJ$6*$BB$2))*(ImportSupplyContract[[Diwedd Tariff]:[Diwedd Tariff]]&gt;($B116+AJ$6*$BB$2)),ImportSupplyContract[[Ceiniogau fesul kWh]:[Ceiniogau fesul kWh]],0,,)</f>
        <v>0</v>
      </c>
      <c r="AK116" s="77" cm="1">
        <f t="array" ref="AK116">_xlfn.XLOOKUP(1,(ImportSupplyContract[[Dechrau Tariff ]:[Dechrau Tariff ]]&lt;=($B116+AK$6*$BB$2))*(ImportSupplyContract[[Diwedd Tariff]:[Diwedd Tariff]]&gt;($B116+AK$6*$BB$2)),ImportSupplyContract[[Ceiniogau fesul kWh]:[Ceiniogau fesul kWh]],0,,)</f>
        <v>0</v>
      </c>
      <c r="AL116" s="77" cm="1">
        <f t="array" ref="AL116">_xlfn.XLOOKUP(1,(ImportSupplyContract[[Dechrau Tariff ]:[Dechrau Tariff ]]&lt;=($B116+AL$6*$BB$2))*(ImportSupplyContract[[Diwedd Tariff]:[Diwedd Tariff]]&gt;($B116+AL$6*$BB$2)),ImportSupplyContract[[Ceiniogau fesul kWh]:[Ceiniogau fesul kWh]],0,,)</f>
        <v>0</v>
      </c>
      <c r="AM116" s="77" cm="1">
        <f t="array" ref="AM116">_xlfn.XLOOKUP(1,(ImportSupplyContract[[Dechrau Tariff ]:[Dechrau Tariff ]]&lt;=($B116+AM$6*$BB$2))*(ImportSupplyContract[[Diwedd Tariff]:[Diwedd Tariff]]&gt;($B116+AM$6*$BB$2)),ImportSupplyContract[[Ceiniogau fesul kWh]:[Ceiniogau fesul kWh]],0,,)</f>
        <v>0</v>
      </c>
      <c r="AN116" s="77" cm="1">
        <f t="array" ref="AN116">_xlfn.XLOOKUP(1,(ImportSupplyContract[[Dechrau Tariff ]:[Dechrau Tariff ]]&lt;=($B116+AN$6*$BB$2))*(ImportSupplyContract[[Diwedd Tariff]:[Diwedd Tariff]]&gt;($B116+AN$6*$BB$2)),ImportSupplyContract[[Ceiniogau fesul kWh]:[Ceiniogau fesul kWh]],0,,)</f>
        <v>0</v>
      </c>
      <c r="AO116" s="77" cm="1">
        <f t="array" ref="AO116">_xlfn.XLOOKUP(1,(ImportSupplyContract[[Dechrau Tariff ]:[Dechrau Tariff ]]&lt;=($B116+AO$6*$BB$2))*(ImportSupplyContract[[Diwedd Tariff]:[Diwedd Tariff]]&gt;($B116+AO$6*$BB$2)),ImportSupplyContract[[Ceiniogau fesul kWh]:[Ceiniogau fesul kWh]],0,,)</f>
        <v>0</v>
      </c>
      <c r="AP116" s="77" cm="1">
        <f t="array" ref="AP116">_xlfn.XLOOKUP(1,(ImportSupplyContract[[Dechrau Tariff ]:[Dechrau Tariff ]]&lt;=($B116+AP$6*$BB$2))*(ImportSupplyContract[[Diwedd Tariff]:[Diwedd Tariff]]&gt;($B116+AP$6*$BB$2)),ImportSupplyContract[[Ceiniogau fesul kWh]:[Ceiniogau fesul kWh]],0,,)</f>
        <v>0</v>
      </c>
      <c r="AQ116" s="77" cm="1">
        <f t="array" ref="AQ116">_xlfn.XLOOKUP(1,(ImportSupplyContract[[Dechrau Tariff ]:[Dechrau Tariff ]]&lt;=($B116+AQ$6*$BB$2))*(ImportSupplyContract[[Diwedd Tariff]:[Diwedd Tariff]]&gt;($B116+AQ$6*$BB$2)),ImportSupplyContract[[Ceiniogau fesul kWh]:[Ceiniogau fesul kWh]],0,,)</f>
        <v>0</v>
      </c>
      <c r="AR116" s="77" cm="1">
        <f t="array" ref="AR116">_xlfn.XLOOKUP(1,(ImportSupplyContract[[Dechrau Tariff ]:[Dechrau Tariff ]]&lt;=($B116+AR$6*$BB$2))*(ImportSupplyContract[[Diwedd Tariff]:[Diwedd Tariff]]&gt;($B116+AR$6*$BB$2)),ImportSupplyContract[[Ceiniogau fesul kWh]:[Ceiniogau fesul kWh]],0,,)</f>
        <v>0</v>
      </c>
      <c r="AS116" s="77" cm="1">
        <f t="array" ref="AS116">_xlfn.XLOOKUP(1,(ImportSupplyContract[[Dechrau Tariff ]:[Dechrau Tariff ]]&lt;=($B116+AS$6*$BB$2))*(ImportSupplyContract[[Diwedd Tariff]:[Diwedd Tariff]]&gt;($B116+AS$6*$BB$2)),ImportSupplyContract[[Ceiniogau fesul kWh]:[Ceiniogau fesul kWh]],0,,)</f>
        <v>0</v>
      </c>
      <c r="AT116" s="77" cm="1">
        <f t="array" ref="AT116">_xlfn.XLOOKUP(1,(ImportSupplyContract[[Dechrau Tariff ]:[Dechrau Tariff ]]&lt;=($B116+AT$6*$BB$2))*(ImportSupplyContract[[Diwedd Tariff]:[Diwedd Tariff]]&gt;($B116+AT$6*$BB$2)),ImportSupplyContract[[Ceiniogau fesul kWh]:[Ceiniogau fesul kWh]],0,,)</f>
        <v>0</v>
      </c>
      <c r="AU116" s="77" cm="1">
        <f t="array" ref="AU116">_xlfn.XLOOKUP(1,(ImportSupplyContract[[Dechrau Tariff ]:[Dechrau Tariff ]]&lt;=($B116+AU$6*$BB$2))*(ImportSupplyContract[[Diwedd Tariff]:[Diwedd Tariff]]&gt;($B116+AU$6*$BB$2)),ImportSupplyContract[[Ceiniogau fesul kWh]:[Ceiniogau fesul kWh]],0,,)</f>
        <v>0</v>
      </c>
      <c r="AV116" s="77" cm="1">
        <f t="array" ref="AV116">_xlfn.XLOOKUP(1,(ImportSupplyContract[[Dechrau Tariff ]:[Dechrau Tariff ]]&lt;=($B116+AV$6*$BB$2))*(ImportSupplyContract[[Diwedd Tariff]:[Diwedd Tariff]]&gt;($B116+AV$6*$BB$2)),ImportSupplyContract[[Ceiniogau fesul kWh]:[Ceiniogau fesul kWh]],0,,)</f>
        <v>0</v>
      </c>
      <c r="AW116" s="77" cm="1">
        <f t="array" ref="AW116">_xlfn.XLOOKUP(1,(ImportSupplyContract[[Dechrau Tariff ]:[Dechrau Tariff ]]&lt;=($B116+AW$6*$BB$2))*(ImportSupplyContract[[Diwedd Tariff]:[Diwedd Tariff]]&gt;($B116+AW$6*$BB$2)),ImportSupplyContract[[Ceiniogau fesul kWh]:[Ceiniogau fesul kWh]],0,,)</f>
        <v>0</v>
      </c>
      <c r="AX116" s="77" cm="1">
        <f t="array" ref="AX116">_xlfn.XLOOKUP(1,(ImportSupplyContract[[Dechrau Tariff ]:[Dechrau Tariff ]]&lt;=($B116+AX$6*$BB$2))*(ImportSupplyContract[[Diwedd Tariff]:[Diwedd Tariff]]&gt;($B116+AX$6*$BB$2)),ImportSupplyContract[[Ceiniogau fesul kWh]:[Ceiniogau fesul kWh]],0,,)</f>
        <v>0</v>
      </c>
    </row>
    <row r="117" spans="2:50" x14ac:dyDescent="0.3">
      <c r="B117" s="30">
        <v>45402</v>
      </c>
      <c r="C117" s="77" cm="1">
        <f t="array" ref="C117">_xlfn.XLOOKUP(1,(ImportSupplyContract[[Dechrau Tariff ]:[Dechrau Tariff ]]&lt;=($B117+C$6*$BB$2))*(ImportSupplyContract[[Diwedd Tariff]:[Diwedd Tariff]]&gt;($B117+C$6*$BB$2)),ImportSupplyContract[[Ceiniogau fesul kWh]:[Ceiniogau fesul kWh]],0,,)</f>
        <v>0</v>
      </c>
      <c r="D117" s="77" cm="1">
        <f t="array" ref="D117">_xlfn.XLOOKUP(1,(ImportSupplyContract[[Dechrau Tariff ]:[Dechrau Tariff ]]&lt;=($B117+D$6*$BB$2))*(ImportSupplyContract[[Diwedd Tariff]:[Diwedd Tariff]]&gt;($B117+D$6*$BB$2)),ImportSupplyContract[[Ceiniogau fesul kWh]:[Ceiniogau fesul kWh]],0,,)</f>
        <v>0</v>
      </c>
      <c r="E117" s="77" cm="1">
        <f t="array" ref="E117">_xlfn.XLOOKUP(1,(ImportSupplyContract[[Dechrau Tariff ]:[Dechrau Tariff ]]&lt;=($B117+E$6*$BB$2))*(ImportSupplyContract[[Diwedd Tariff]:[Diwedd Tariff]]&gt;($B117+E$6*$BB$2)),ImportSupplyContract[[Ceiniogau fesul kWh]:[Ceiniogau fesul kWh]],0,,)</f>
        <v>0</v>
      </c>
      <c r="F117" s="77" cm="1">
        <f t="array" ref="F117">_xlfn.XLOOKUP(1,(ImportSupplyContract[[Dechrau Tariff ]:[Dechrau Tariff ]]&lt;=($B117+F$6*$BB$2))*(ImportSupplyContract[[Diwedd Tariff]:[Diwedd Tariff]]&gt;($B117+F$6*$BB$2)),ImportSupplyContract[[Ceiniogau fesul kWh]:[Ceiniogau fesul kWh]],0,,)</f>
        <v>0</v>
      </c>
      <c r="G117" s="77" cm="1">
        <f t="array" ref="G117">_xlfn.XLOOKUP(1,(ImportSupplyContract[[Dechrau Tariff ]:[Dechrau Tariff ]]&lt;=($B117+G$6*$BB$2))*(ImportSupplyContract[[Diwedd Tariff]:[Diwedd Tariff]]&gt;($B117+G$6*$BB$2)),ImportSupplyContract[[Ceiniogau fesul kWh]:[Ceiniogau fesul kWh]],0,,)</f>
        <v>0</v>
      </c>
      <c r="H117" s="77" cm="1">
        <f t="array" ref="H117">_xlfn.XLOOKUP(1,(ImportSupplyContract[[Dechrau Tariff ]:[Dechrau Tariff ]]&lt;=($B117+H$6*$BB$2))*(ImportSupplyContract[[Diwedd Tariff]:[Diwedd Tariff]]&gt;($B117+H$6*$BB$2)),ImportSupplyContract[[Ceiniogau fesul kWh]:[Ceiniogau fesul kWh]],0,,)</f>
        <v>0</v>
      </c>
      <c r="I117" s="77" cm="1">
        <f t="array" ref="I117">_xlfn.XLOOKUP(1,(ImportSupplyContract[[Dechrau Tariff ]:[Dechrau Tariff ]]&lt;=($B117+I$6*$BB$2))*(ImportSupplyContract[[Diwedd Tariff]:[Diwedd Tariff]]&gt;($B117+I$6*$BB$2)),ImportSupplyContract[[Ceiniogau fesul kWh]:[Ceiniogau fesul kWh]],0,,)</f>
        <v>0</v>
      </c>
      <c r="J117" s="77" cm="1">
        <f t="array" ref="J117">_xlfn.XLOOKUP(1,(ImportSupplyContract[[Dechrau Tariff ]:[Dechrau Tariff ]]&lt;=($B117+J$6*$BB$2))*(ImportSupplyContract[[Diwedd Tariff]:[Diwedd Tariff]]&gt;($B117+J$6*$BB$2)),ImportSupplyContract[[Ceiniogau fesul kWh]:[Ceiniogau fesul kWh]],0,,)</f>
        <v>0</v>
      </c>
      <c r="K117" s="77" cm="1">
        <f t="array" ref="K117">_xlfn.XLOOKUP(1,(ImportSupplyContract[[Dechrau Tariff ]:[Dechrau Tariff ]]&lt;=($B117+K$6*$BB$2))*(ImportSupplyContract[[Diwedd Tariff]:[Diwedd Tariff]]&gt;($B117+K$6*$BB$2)),ImportSupplyContract[[Ceiniogau fesul kWh]:[Ceiniogau fesul kWh]],0,,)</f>
        <v>0</v>
      </c>
      <c r="L117" s="77" cm="1">
        <f t="array" ref="L117">_xlfn.XLOOKUP(1,(ImportSupplyContract[[Dechrau Tariff ]:[Dechrau Tariff ]]&lt;=($B117+L$6*$BB$2))*(ImportSupplyContract[[Diwedd Tariff]:[Diwedd Tariff]]&gt;($B117+L$6*$BB$2)),ImportSupplyContract[[Ceiniogau fesul kWh]:[Ceiniogau fesul kWh]],0,,)</f>
        <v>0</v>
      </c>
      <c r="M117" s="77" cm="1">
        <f t="array" ref="M117">_xlfn.XLOOKUP(1,(ImportSupplyContract[[Dechrau Tariff ]:[Dechrau Tariff ]]&lt;=($B117+M$6*$BB$2))*(ImportSupplyContract[[Diwedd Tariff]:[Diwedd Tariff]]&gt;($B117+M$6*$BB$2)),ImportSupplyContract[[Ceiniogau fesul kWh]:[Ceiniogau fesul kWh]],0,,)</f>
        <v>0</v>
      </c>
      <c r="N117" s="77" cm="1">
        <f t="array" ref="N117">_xlfn.XLOOKUP(1,(ImportSupplyContract[[Dechrau Tariff ]:[Dechrau Tariff ]]&lt;=($B117+N$6*$BB$2))*(ImportSupplyContract[[Diwedd Tariff]:[Diwedd Tariff]]&gt;($B117+N$6*$BB$2)),ImportSupplyContract[[Ceiniogau fesul kWh]:[Ceiniogau fesul kWh]],0,,)</f>
        <v>0</v>
      </c>
      <c r="O117" s="77" cm="1">
        <f t="array" ref="O117">_xlfn.XLOOKUP(1,(ImportSupplyContract[[Dechrau Tariff ]:[Dechrau Tariff ]]&lt;=($B117+O$6*$BB$2))*(ImportSupplyContract[[Diwedd Tariff]:[Diwedd Tariff]]&gt;($B117+O$6*$BB$2)),ImportSupplyContract[[Ceiniogau fesul kWh]:[Ceiniogau fesul kWh]],0,,)</f>
        <v>0</v>
      </c>
      <c r="P117" s="77" cm="1">
        <f t="array" ref="P117">_xlfn.XLOOKUP(1,(ImportSupplyContract[[Dechrau Tariff ]:[Dechrau Tariff ]]&lt;=($B117+P$6*$BB$2))*(ImportSupplyContract[[Diwedd Tariff]:[Diwedd Tariff]]&gt;($B117+P$6*$BB$2)),ImportSupplyContract[[Ceiniogau fesul kWh]:[Ceiniogau fesul kWh]],0,,)</f>
        <v>0</v>
      </c>
      <c r="Q117" s="77" cm="1">
        <f t="array" ref="Q117">_xlfn.XLOOKUP(1,(ImportSupplyContract[[Dechrau Tariff ]:[Dechrau Tariff ]]&lt;=($B117+Q$6*$BB$2))*(ImportSupplyContract[[Diwedd Tariff]:[Diwedd Tariff]]&gt;($B117+Q$6*$BB$2)),ImportSupplyContract[[Ceiniogau fesul kWh]:[Ceiniogau fesul kWh]],0,,)</f>
        <v>0</v>
      </c>
      <c r="R117" s="77" cm="1">
        <f t="array" ref="R117">_xlfn.XLOOKUP(1,(ImportSupplyContract[[Dechrau Tariff ]:[Dechrau Tariff ]]&lt;=($B117+R$6*$BB$2))*(ImportSupplyContract[[Diwedd Tariff]:[Diwedd Tariff]]&gt;($B117+R$6*$BB$2)),ImportSupplyContract[[Ceiniogau fesul kWh]:[Ceiniogau fesul kWh]],0,,)</f>
        <v>0</v>
      </c>
      <c r="S117" s="77" cm="1">
        <f t="array" ref="S117">_xlfn.XLOOKUP(1,(ImportSupplyContract[[Dechrau Tariff ]:[Dechrau Tariff ]]&lt;=($B117+S$6*$BB$2))*(ImportSupplyContract[[Diwedd Tariff]:[Diwedd Tariff]]&gt;($B117+S$6*$BB$2)),ImportSupplyContract[[Ceiniogau fesul kWh]:[Ceiniogau fesul kWh]],0,,)</f>
        <v>0</v>
      </c>
      <c r="T117" s="77" cm="1">
        <f t="array" ref="T117">_xlfn.XLOOKUP(1,(ImportSupplyContract[[Dechrau Tariff ]:[Dechrau Tariff ]]&lt;=($B117+T$6*$BB$2))*(ImportSupplyContract[[Diwedd Tariff]:[Diwedd Tariff]]&gt;($B117+T$6*$BB$2)),ImportSupplyContract[[Ceiniogau fesul kWh]:[Ceiniogau fesul kWh]],0,,)</f>
        <v>0</v>
      </c>
      <c r="U117" s="77" cm="1">
        <f t="array" ref="U117">_xlfn.XLOOKUP(1,(ImportSupplyContract[[Dechrau Tariff ]:[Dechrau Tariff ]]&lt;=($B117+U$6*$BB$2))*(ImportSupplyContract[[Diwedd Tariff]:[Diwedd Tariff]]&gt;($B117+U$6*$BB$2)),ImportSupplyContract[[Ceiniogau fesul kWh]:[Ceiniogau fesul kWh]],0,,)</f>
        <v>0</v>
      </c>
      <c r="V117" s="77" cm="1">
        <f t="array" ref="V117">_xlfn.XLOOKUP(1,(ImportSupplyContract[[Dechrau Tariff ]:[Dechrau Tariff ]]&lt;=($B117+V$6*$BB$2))*(ImportSupplyContract[[Diwedd Tariff]:[Diwedd Tariff]]&gt;($B117+V$6*$BB$2)),ImportSupplyContract[[Ceiniogau fesul kWh]:[Ceiniogau fesul kWh]],0,,)</f>
        <v>0</v>
      </c>
      <c r="W117" s="77" cm="1">
        <f t="array" ref="W117">_xlfn.XLOOKUP(1,(ImportSupplyContract[[Dechrau Tariff ]:[Dechrau Tariff ]]&lt;=($B117+W$6*$BB$2))*(ImportSupplyContract[[Diwedd Tariff]:[Diwedd Tariff]]&gt;($B117+W$6*$BB$2)),ImportSupplyContract[[Ceiniogau fesul kWh]:[Ceiniogau fesul kWh]],0,,)</f>
        <v>0</v>
      </c>
      <c r="X117" s="77" cm="1">
        <f t="array" ref="X117">_xlfn.XLOOKUP(1,(ImportSupplyContract[[Dechrau Tariff ]:[Dechrau Tariff ]]&lt;=($B117+X$6*$BB$2))*(ImportSupplyContract[[Diwedd Tariff]:[Diwedd Tariff]]&gt;($B117+X$6*$BB$2)),ImportSupplyContract[[Ceiniogau fesul kWh]:[Ceiniogau fesul kWh]],0,,)</f>
        <v>0</v>
      </c>
      <c r="Y117" s="77" cm="1">
        <f t="array" ref="Y117">_xlfn.XLOOKUP(1,(ImportSupplyContract[[Dechrau Tariff ]:[Dechrau Tariff ]]&lt;=($B117+Y$6*$BB$2))*(ImportSupplyContract[[Diwedd Tariff]:[Diwedd Tariff]]&gt;($B117+Y$6*$BB$2)),ImportSupplyContract[[Ceiniogau fesul kWh]:[Ceiniogau fesul kWh]],0,,)</f>
        <v>0</v>
      </c>
      <c r="Z117" s="77" cm="1">
        <f t="array" ref="Z117">_xlfn.XLOOKUP(1,(ImportSupplyContract[[Dechrau Tariff ]:[Dechrau Tariff ]]&lt;=($B117+Z$6*$BB$2))*(ImportSupplyContract[[Diwedd Tariff]:[Diwedd Tariff]]&gt;($B117+Z$6*$BB$2)),ImportSupplyContract[[Ceiniogau fesul kWh]:[Ceiniogau fesul kWh]],0,,)</f>
        <v>0</v>
      </c>
      <c r="AA117" s="77" cm="1">
        <f t="array" ref="AA117">_xlfn.XLOOKUP(1,(ImportSupplyContract[[Dechrau Tariff ]:[Dechrau Tariff ]]&lt;=($B117+AA$6*$BB$2))*(ImportSupplyContract[[Diwedd Tariff]:[Diwedd Tariff]]&gt;($B117+AA$6*$BB$2)),ImportSupplyContract[[Ceiniogau fesul kWh]:[Ceiniogau fesul kWh]],0,,)</f>
        <v>0</v>
      </c>
      <c r="AB117" s="77" cm="1">
        <f t="array" ref="AB117">_xlfn.XLOOKUP(1,(ImportSupplyContract[[Dechrau Tariff ]:[Dechrau Tariff ]]&lt;=($B117+AB$6*$BB$2))*(ImportSupplyContract[[Diwedd Tariff]:[Diwedd Tariff]]&gt;($B117+AB$6*$BB$2)),ImportSupplyContract[[Ceiniogau fesul kWh]:[Ceiniogau fesul kWh]],0,,)</f>
        <v>0</v>
      </c>
      <c r="AC117" s="77" cm="1">
        <f t="array" ref="AC117">_xlfn.XLOOKUP(1,(ImportSupplyContract[[Dechrau Tariff ]:[Dechrau Tariff ]]&lt;=($B117+AC$6*$BB$2))*(ImportSupplyContract[[Diwedd Tariff]:[Diwedd Tariff]]&gt;($B117+AC$6*$BB$2)),ImportSupplyContract[[Ceiniogau fesul kWh]:[Ceiniogau fesul kWh]],0,,)</f>
        <v>0</v>
      </c>
      <c r="AD117" s="77" cm="1">
        <f t="array" ref="AD117">_xlfn.XLOOKUP(1,(ImportSupplyContract[[Dechrau Tariff ]:[Dechrau Tariff ]]&lt;=($B117+AD$6*$BB$2))*(ImportSupplyContract[[Diwedd Tariff]:[Diwedd Tariff]]&gt;($B117+AD$6*$BB$2)),ImportSupplyContract[[Ceiniogau fesul kWh]:[Ceiniogau fesul kWh]],0,,)</f>
        <v>0</v>
      </c>
      <c r="AE117" s="77" cm="1">
        <f t="array" ref="AE117">_xlfn.XLOOKUP(1,(ImportSupplyContract[[Dechrau Tariff ]:[Dechrau Tariff ]]&lt;=($B117+AE$6*$BB$2))*(ImportSupplyContract[[Diwedd Tariff]:[Diwedd Tariff]]&gt;($B117+AE$6*$BB$2)),ImportSupplyContract[[Ceiniogau fesul kWh]:[Ceiniogau fesul kWh]],0,,)</f>
        <v>0</v>
      </c>
      <c r="AF117" s="77" cm="1">
        <f t="array" ref="AF117">_xlfn.XLOOKUP(1,(ImportSupplyContract[[Dechrau Tariff ]:[Dechrau Tariff ]]&lt;=($B117+AF$6*$BB$2))*(ImportSupplyContract[[Diwedd Tariff]:[Diwedd Tariff]]&gt;($B117+AF$6*$BB$2)),ImportSupplyContract[[Ceiniogau fesul kWh]:[Ceiniogau fesul kWh]],0,,)</f>
        <v>0</v>
      </c>
      <c r="AG117" s="77" cm="1">
        <f t="array" ref="AG117">_xlfn.XLOOKUP(1,(ImportSupplyContract[[Dechrau Tariff ]:[Dechrau Tariff ]]&lt;=($B117+AG$6*$BB$2))*(ImportSupplyContract[[Diwedd Tariff]:[Diwedd Tariff]]&gt;($B117+AG$6*$BB$2)),ImportSupplyContract[[Ceiniogau fesul kWh]:[Ceiniogau fesul kWh]],0,,)</f>
        <v>0</v>
      </c>
      <c r="AH117" s="77" cm="1">
        <f t="array" ref="AH117">_xlfn.XLOOKUP(1,(ImportSupplyContract[[Dechrau Tariff ]:[Dechrau Tariff ]]&lt;=($B117+AH$6*$BB$2))*(ImportSupplyContract[[Diwedd Tariff]:[Diwedd Tariff]]&gt;($B117+AH$6*$BB$2)),ImportSupplyContract[[Ceiniogau fesul kWh]:[Ceiniogau fesul kWh]],0,,)</f>
        <v>0</v>
      </c>
      <c r="AI117" s="77" cm="1">
        <f t="array" ref="AI117">_xlfn.XLOOKUP(1,(ImportSupplyContract[[Dechrau Tariff ]:[Dechrau Tariff ]]&lt;=($B117+AI$6*$BB$2))*(ImportSupplyContract[[Diwedd Tariff]:[Diwedd Tariff]]&gt;($B117+AI$6*$BB$2)),ImportSupplyContract[[Ceiniogau fesul kWh]:[Ceiniogau fesul kWh]],0,,)</f>
        <v>0</v>
      </c>
      <c r="AJ117" s="77" cm="1">
        <f t="array" ref="AJ117">_xlfn.XLOOKUP(1,(ImportSupplyContract[[Dechrau Tariff ]:[Dechrau Tariff ]]&lt;=($B117+AJ$6*$BB$2))*(ImportSupplyContract[[Diwedd Tariff]:[Diwedd Tariff]]&gt;($B117+AJ$6*$BB$2)),ImportSupplyContract[[Ceiniogau fesul kWh]:[Ceiniogau fesul kWh]],0,,)</f>
        <v>0</v>
      </c>
      <c r="AK117" s="77" cm="1">
        <f t="array" ref="AK117">_xlfn.XLOOKUP(1,(ImportSupplyContract[[Dechrau Tariff ]:[Dechrau Tariff ]]&lt;=($B117+AK$6*$BB$2))*(ImportSupplyContract[[Diwedd Tariff]:[Diwedd Tariff]]&gt;($B117+AK$6*$BB$2)),ImportSupplyContract[[Ceiniogau fesul kWh]:[Ceiniogau fesul kWh]],0,,)</f>
        <v>0</v>
      </c>
      <c r="AL117" s="77" cm="1">
        <f t="array" ref="AL117">_xlfn.XLOOKUP(1,(ImportSupplyContract[[Dechrau Tariff ]:[Dechrau Tariff ]]&lt;=($B117+AL$6*$BB$2))*(ImportSupplyContract[[Diwedd Tariff]:[Diwedd Tariff]]&gt;($B117+AL$6*$BB$2)),ImportSupplyContract[[Ceiniogau fesul kWh]:[Ceiniogau fesul kWh]],0,,)</f>
        <v>0</v>
      </c>
      <c r="AM117" s="77" cm="1">
        <f t="array" ref="AM117">_xlfn.XLOOKUP(1,(ImportSupplyContract[[Dechrau Tariff ]:[Dechrau Tariff ]]&lt;=($B117+AM$6*$BB$2))*(ImportSupplyContract[[Diwedd Tariff]:[Diwedd Tariff]]&gt;($B117+AM$6*$BB$2)),ImportSupplyContract[[Ceiniogau fesul kWh]:[Ceiniogau fesul kWh]],0,,)</f>
        <v>0</v>
      </c>
      <c r="AN117" s="77" cm="1">
        <f t="array" ref="AN117">_xlfn.XLOOKUP(1,(ImportSupplyContract[[Dechrau Tariff ]:[Dechrau Tariff ]]&lt;=($B117+AN$6*$BB$2))*(ImportSupplyContract[[Diwedd Tariff]:[Diwedd Tariff]]&gt;($B117+AN$6*$BB$2)),ImportSupplyContract[[Ceiniogau fesul kWh]:[Ceiniogau fesul kWh]],0,,)</f>
        <v>0</v>
      </c>
      <c r="AO117" s="77" cm="1">
        <f t="array" ref="AO117">_xlfn.XLOOKUP(1,(ImportSupplyContract[[Dechrau Tariff ]:[Dechrau Tariff ]]&lt;=($B117+AO$6*$BB$2))*(ImportSupplyContract[[Diwedd Tariff]:[Diwedd Tariff]]&gt;($B117+AO$6*$BB$2)),ImportSupplyContract[[Ceiniogau fesul kWh]:[Ceiniogau fesul kWh]],0,,)</f>
        <v>0</v>
      </c>
      <c r="AP117" s="77" cm="1">
        <f t="array" ref="AP117">_xlfn.XLOOKUP(1,(ImportSupplyContract[[Dechrau Tariff ]:[Dechrau Tariff ]]&lt;=($B117+AP$6*$BB$2))*(ImportSupplyContract[[Diwedd Tariff]:[Diwedd Tariff]]&gt;($B117+AP$6*$BB$2)),ImportSupplyContract[[Ceiniogau fesul kWh]:[Ceiniogau fesul kWh]],0,,)</f>
        <v>0</v>
      </c>
      <c r="AQ117" s="77" cm="1">
        <f t="array" ref="AQ117">_xlfn.XLOOKUP(1,(ImportSupplyContract[[Dechrau Tariff ]:[Dechrau Tariff ]]&lt;=($B117+AQ$6*$BB$2))*(ImportSupplyContract[[Diwedd Tariff]:[Diwedd Tariff]]&gt;($B117+AQ$6*$BB$2)),ImportSupplyContract[[Ceiniogau fesul kWh]:[Ceiniogau fesul kWh]],0,,)</f>
        <v>0</v>
      </c>
      <c r="AR117" s="77" cm="1">
        <f t="array" ref="AR117">_xlfn.XLOOKUP(1,(ImportSupplyContract[[Dechrau Tariff ]:[Dechrau Tariff ]]&lt;=($B117+AR$6*$BB$2))*(ImportSupplyContract[[Diwedd Tariff]:[Diwedd Tariff]]&gt;($B117+AR$6*$BB$2)),ImportSupplyContract[[Ceiniogau fesul kWh]:[Ceiniogau fesul kWh]],0,,)</f>
        <v>0</v>
      </c>
      <c r="AS117" s="77" cm="1">
        <f t="array" ref="AS117">_xlfn.XLOOKUP(1,(ImportSupplyContract[[Dechrau Tariff ]:[Dechrau Tariff ]]&lt;=($B117+AS$6*$BB$2))*(ImportSupplyContract[[Diwedd Tariff]:[Diwedd Tariff]]&gt;($B117+AS$6*$BB$2)),ImportSupplyContract[[Ceiniogau fesul kWh]:[Ceiniogau fesul kWh]],0,,)</f>
        <v>0</v>
      </c>
      <c r="AT117" s="77" cm="1">
        <f t="array" ref="AT117">_xlfn.XLOOKUP(1,(ImportSupplyContract[[Dechrau Tariff ]:[Dechrau Tariff ]]&lt;=($B117+AT$6*$BB$2))*(ImportSupplyContract[[Diwedd Tariff]:[Diwedd Tariff]]&gt;($B117+AT$6*$BB$2)),ImportSupplyContract[[Ceiniogau fesul kWh]:[Ceiniogau fesul kWh]],0,,)</f>
        <v>0</v>
      </c>
      <c r="AU117" s="77" cm="1">
        <f t="array" ref="AU117">_xlfn.XLOOKUP(1,(ImportSupplyContract[[Dechrau Tariff ]:[Dechrau Tariff ]]&lt;=($B117+AU$6*$BB$2))*(ImportSupplyContract[[Diwedd Tariff]:[Diwedd Tariff]]&gt;($B117+AU$6*$BB$2)),ImportSupplyContract[[Ceiniogau fesul kWh]:[Ceiniogau fesul kWh]],0,,)</f>
        <v>0</v>
      </c>
      <c r="AV117" s="77" cm="1">
        <f t="array" ref="AV117">_xlfn.XLOOKUP(1,(ImportSupplyContract[[Dechrau Tariff ]:[Dechrau Tariff ]]&lt;=($B117+AV$6*$BB$2))*(ImportSupplyContract[[Diwedd Tariff]:[Diwedd Tariff]]&gt;($B117+AV$6*$BB$2)),ImportSupplyContract[[Ceiniogau fesul kWh]:[Ceiniogau fesul kWh]],0,,)</f>
        <v>0</v>
      </c>
      <c r="AW117" s="77" cm="1">
        <f t="array" ref="AW117">_xlfn.XLOOKUP(1,(ImportSupplyContract[[Dechrau Tariff ]:[Dechrau Tariff ]]&lt;=($B117+AW$6*$BB$2))*(ImportSupplyContract[[Diwedd Tariff]:[Diwedd Tariff]]&gt;($B117+AW$6*$BB$2)),ImportSupplyContract[[Ceiniogau fesul kWh]:[Ceiniogau fesul kWh]],0,,)</f>
        <v>0</v>
      </c>
      <c r="AX117" s="77" cm="1">
        <f t="array" ref="AX117">_xlfn.XLOOKUP(1,(ImportSupplyContract[[Dechrau Tariff ]:[Dechrau Tariff ]]&lt;=($B117+AX$6*$BB$2))*(ImportSupplyContract[[Diwedd Tariff]:[Diwedd Tariff]]&gt;($B117+AX$6*$BB$2)),ImportSupplyContract[[Ceiniogau fesul kWh]:[Ceiniogau fesul kWh]],0,,)</f>
        <v>0</v>
      </c>
    </row>
    <row r="118" spans="2:50" x14ac:dyDescent="0.3">
      <c r="B118" s="30">
        <v>45403</v>
      </c>
      <c r="C118" s="77" cm="1">
        <f t="array" ref="C118">_xlfn.XLOOKUP(1,(ImportSupplyContract[[Dechrau Tariff ]:[Dechrau Tariff ]]&lt;=($B118+C$6*$BB$2))*(ImportSupplyContract[[Diwedd Tariff]:[Diwedd Tariff]]&gt;($B118+C$6*$BB$2)),ImportSupplyContract[[Ceiniogau fesul kWh]:[Ceiniogau fesul kWh]],0,,)</f>
        <v>0</v>
      </c>
      <c r="D118" s="77" cm="1">
        <f t="array" ref="D118">_xlfn.XLOOKUP(1,(ImportSupplyContract[[Dechrau Tariff ]:[Dechrau Tariff ]]&lt;=($B118+D$6*$BB$2))*(ImportSupplyContract[[Diwedd Tariff]:[Diwedd Tariff]]&gt;($B118+D$6*$BB$2)),ImportSupplyContract[[Ceiniogau fesul kWh]:[Ceiniogau fesul kWh]],0,,)</f>
        <v>0</v>
      </c>
      <c r="E118" s="77" cm="1">
        <f t="array" ref="E118">_xlfn.XLOOKUP(1,(ImportSupplyContract[[Dechrau Tariff ]:[Dechrau Tariff ]]&lt;=($B118+E$6*$BB$2))*(ImportSupplyContract[[Diwedd Tariff]:[Diwedd Tariff]]&gt;($B118+E$6*$BB$2)),ImportSupplyContract[[Ceiniogau fesul kWh]:[Ceiniogau fesul kWh]],0,,)</f>
        <v>0</v>
      </c>
      <c r="F118" s="77" cm="1">
        <f t="array" ref="F118">_xlfn.XLOOKUP(1,(ImportSupplyContract[[Dechrau Tariff ]:[Dechrau Tariff ]]&lt;=($B118+F$6*$BB$2))*(ImportSupplyContract[[Diwedd Tariff]:[Diwedd Tariff]]&gt;($B118+F$6*$BB$2)),ImportSupplyContract[[Ceiniogau fesul kWh]:[Ceiniogau fesul kWh]],0,,)</f>
        <v>0</v>
      </c>
      <c r="G118" s="77" cm="1">
        <f t="array" ref="G118">_xlfn.XLOOKUP(1,(ImportSupplyContract[[Dechrau Tariff ]:[Dechrau Tariff ]]&lt;=($B118+G$6*$BB$2))*(ImportSupplyContract[[Diwedd Tariff]:[Diwedd Tariff]]&gt;($B118+G$6*$BB$2)),ImportSupplyContract[[Ceiniogau fesul kWh]:[Ceiniogau fesul kWh]],0,,)</f>
        <v>0</v>
      </c>
      <c r="H118" s="77" cm="1">
        <f t="array" ref="H118">_xlfn.XLOOKUP(1,(ImportSupplyContract[[Dechrau Tariff ]:[Dechrau Tariff ]]&lt;=($B118+H$6*$BB$2))*(ImportSupplyContract[[Diwedd Tariff]:[Diwedd Tariff]]&gt;($B118+H$6*$BB$2)),ImportSupplyContract[[Ceiniogau fesul kWh]:[Ceiniogau fesul kWh]],0,,)</f>
        <v>0</v>
      </c>
      <c r="I118" s="77" cm="1">
        <f t="array" ref="I118">_xlfn.XLOOKUP(1,(ImportSupplyContract[[Dechrau Tariff ]:[Dechrau Tariff ]]&lt;=($B118+I$6*$BB$2))*(ImportSupplyContract[[Diwedd Tariff]:[Diwedd Tariff]]&gt;($B118+I$6*$BB$2)),ImportSupplyContract[[Ceiniogau fesul kWh]:[Ceiniogau fesul kWh]],0,,)</f>
        <v>0</v>
      </c>
      <c r="J118" s="77" cm="1">
        <f t="array" ref="J118">_xlfn.XLOOKUP(1,(ImportSupplyContract[[Dechrau Tariff ]:[Dechrau Tariff ]]&lt;=($B118+J$6*$BB$2))*(ImportSupplyContract[[Diwedd Tariff]:[Diwedd Tariff]]&gt;($B118+J$6*$BB$2)),ImportSupplyContract[[Ceiniogau fesul kWh]:[Ceiniogau fesul kWh]],0,,)</f>
        <v>0</v>
      </c>
      <c r="K118" s="77" cm="1">
        <f t="array" ref="K118">_xlfn.XLOOKUP(1,(ImportSupplyContract[[Dechrau Tariff ]:[Dechrau Tariff ]]&lt;=($B118+K$6*$BB$2))*(ImportSupplyContract[[Diwedd Tariff]:[Diwedd Tariff]]&gt;($B118+K$6*$BB$2)),ImportSupplyContract[[Ceiniogau fesul kWh]:[Ceiniogau fesul kWh]],0,,)</f>
        <v>0</v>
      </c>
      <c r="L118" s="77" cm="1">
        <f t="array" ref="L118">_xlfn.XLOOKUP(1,(ImportSupplyContract[[Dechrau Tariff ]:[Dechrau Tariff ]]&lt;=($B118+L$6*$BB$2))*(ImportSupplyContract[[Diwedd Tariff]:[Diwedd Tariff]]&gt;($B118+L$6*$BB$2)),ImportSupplyContract[[Ceiniogau fesul kWh]:[Ceiniogau fesul kWh]],0,,)</f>
        <v>0</v>
      </c>
      <c r="M118" s="77" cm="1">
        <f t="array" ref="M118">_xlfn.XLOOKUP(1,(ImportSupplyContract[[Dechrau Tariff ]:[Dechrau Tariff ]]&lt;=($B118+M$6*$BB$2))*(ImportSupplyContract[[Diwedd Tariff]:[Diwedd Tariff]]&gt;($B118+M$6*$BB$2)),ImportSupplyContract[[Ceiniogau fesul kWh]:[Ceiniogau fesul kWh]],0,,)</f>
        <v>0</v>
      </c>
      <c r="N118" s="77" cm="1">
        <f t="array" ref="N118">_xlfn.XLOOKUP(1,(ImportSupplyContract[[Dechrau Tariff ]:[Dechrau Tariff ]]&lt;=($B118+N$6*$BB$2))*(ImportSupplyContract[[Diwedd Tariff]:[Diwedd Tariff]]&gt;($B118+N$6*$BB$2)),ImportSupplyContract[[Ceiniogau fesul kWh]:[Ceiniogau fesul kWh]],0,,)</f>
        <v>0</v>
      </c>
      <c r="O118" s="77" cm="1">
        <f t="array" ref="O118">_xlfn.XLOOKUP(1,(ImportSupplyContract[[Dechrau Tariff ]:[Dechrau Tariff ]]&lt;=($B118+O$6*$BB$2))*(ImportSupplyContract[[Diwedd Tariff]:[Diwedd Tariff]]&gt;($B118+O$6*$BB$2)),ImportSupplyContract[[Ceiniogau fesul kWh]:[Ceiniogau fesul kWh]],0,,)</f>
        <v>0</v>
      </c>
      <c r="P118" s="77" cm="1">
        <f t="array" ref="P118">_xlfn.XLOOKUP(1,(ImportSupplyContract[[Dechrau Tariff ]:[Dechrau Tariff ]]&lt;=($B118+P$6*$BB$2))*(ImportSupplyContract[[Diwedd Tariff]:[Diwedd Tariff]]&gt;($B118+P$6*$BB$2)),ImportSupplyContract[[Ceiniogau fesul kWh]:[Ceiniogau fesul kWh]],0,,)</f>
        <v>0</v>
      </c>
      <c r="Q118" s="77" cm="1">
        <f t="array" ref="Q118">_xlfn.XLOOKUP(1,(ImportSupplyContract[[Dechrau Tariff ]:[Dechrau Tariff ]]&lt;=($B118+Q$6*$BB$2))*(ImportSupplyContract[[Diwedd Tariff]:[Diwedd Tariff]]&gt;($B118+Q$6*$BB$2)),ImportSupplyContract[[Ceiniogau fesul kWh]:[Ceiniogau fesul kWh]],0,,)</f>
        <v>0</v>
      </c>
      <c r="R118" s="77" cm="1">
        <f t="array" ref="R118">_xlfn.XLOOKUP(1,(ImportSupplyContract[[Dechrau Tariff ]:[Dechrau Tariff ]]&lt;=($B118+R$6*$BB$2))*(ImportSupplyContract[[Diwedd Tariff]:[Diwedd Tariff]]&gt;($B118+R$6*$BB$2)),ImportSupplyContract[[Ceiniogau fesul kWh]:[Ceiniogau fesul kWh]],0,,)</f>
        <v>0</v>
      </c>
      <c r="S118" s="77" cm="1">
        <f t="array" ref="S118">_xlfn.XLOOKUP(1,(ImportSupplyContract[[Dechrau Tariff ]:[Dechrau Tariff ]]&lt;=($B118+S$6*$BB$2))*(ImportSupplyContract[[Diwedd Tariff]:[Diwedd Tariff]]&gt;($B118+S$6*$BB$2)),ImportSupplyContract[[Ceiniogau fesul kWh]:[Ceiniogau fesul kWh]],0,,)</f>
        <v>0</v>
      </c>
      <c r="T118" s="77" cm="1">
        <f t="array" ref="T118">_xlfn.XLOOKUP(1,(ImportSupplyContract[[Dechrau Tariff ]:[Dechrau Tariff ]]&lt;=($B118+T$6*$BB$2))*(ImportSupplyContract[[Diwedd Tariff]:[Diwedd Tariff]]&gt;($B118+T$6*$BB$2)),ImportSupplyContract[[Ceiniogau fesul kWh]:[Ceiniogau fesul kWh]],0,,)</f>
        <v>0</v>
      </c>
      <c r="U118" s="77" cm="1">
        <f t="array" ref="U118">_xlfn.XLOOKUP(1,(ImportSupplyContract[[Dechrau Tariff ]:[Dechrau Tariff ]]&lt;=($B118+U$6*$BB$2))*(ImportSupplyContract[[Diwedd Tariff]:[Diwedd Tariff]]&gt;($B118+U$6*$BB$2)),ImportSupplyContract[[Ceiniogau fesul kWh]:[Ceiniogau fesul kWh]],0,,)</f>
        <v>0</v>
      </c>
      <c r="V118" s="77" cm="1">
        <f t="array" ref="V118">_xlfn.XLOOKUP(1,(ImportSupplyContract[[Dechrau Tariff ]:[Dechrau Tariff ]]&lt;=($B118+V$6*$BB$2))*(ImportSupplyContract[[Diwedd Tariff]:[Diwedd Tariff]]&gt;($B118+V$6*$BB$2)),ImportSupplyContract[[Ceiniogau fesul kWh]:[Ceiniogau fesul kWh]],0,,)</f>
        <v>0</v>
      </c>
      <c r="W118" s="77" cm="1">
        <f t="array" ref="W118">_xlfn.XLOOKUP(1,(ImportSupplyContract[[Dechrau Tariff ]:[Dechrau Tariff ]]&lt;=($B118+W$6*$BB$2))*(ImportSupplyContract[[Diwedd Tariff]:[Diwedd Tariff]]&gt;($B118+W$6*$BB$2)),ImportSupplyContract[[Ceiniogau fesul kWh]:[Ceiniogau fesul kWh]],0,,)</f>
        <v>0</v>
      </c>
      <c r="X118" s="77" cm="1">
        <f t="array" ref="X118">_xlfn.XLOOKUP(1,(ImportSupplyContract[[Dechrau Tariff ]:[Dechrau Tariff ]]&lt;=($B118+X$6*$BB$2))*(ImportSupplyContract[[Diwedd Tariff]:[Diwedd Tariff]]&gt;($B118+X$6*$BB$2)),ImportSupplyContract[[Ceiniogau fesul kWh]:[Ceiniogau fesul kWh]],0,,)</f>
        <v>0</v>
      </c>
      <c r="Y118" s="77" cm="1">
        <f t="array" ref="Y118">_xlfn.XLOOKUP(1,(ImportSupplyContract[[Dechrau Tariff ]:[Dechrau Tariff ]]&lt;=($B118+Y$6*$BB$2))*(ImportSupplyContract[[Diwedd Tariff]:[Diwedd Tariff]]&gt;($B118+Y$6*$BB$2)),ImportSupplyContract[[Ceiniogau fesul kWh]:[Ceiniogau fesul kWh]],0,,)</f>
        <v>0</v>
      </c>
      <c r="Z118" s="77" cm="1">
        <f t="array" ref="Z118">_xlfn.XLOOKUP(1,(ImportSupplyContract[[Dechrau Tariff ]:[Dechrau Tariff ]]&lt;=($B118+Z$6*$BB$2))*(ImportSupplyContract[[Diwedd Tariff]:[Diwedd Tariff]]&gt;($B118+Z$6*$BB$2)),ImportSupplyContract[[Ceiniogau fesul kWh]:[Ceiniogau fesul kWh]],0,,)</f>
        <v>0</v>
      </c>
      <c r="AA118" s="77" cm="1">
        <f t="array" ref="AA118">_xlfn.XLOOKUP(1,(ImportSupplyContract[[Dechrau Tariff ]:[Dechrau Tariff ]]&lt;=($B118+AA$6*$BB$2))*(ImportSupplyContract[[Diwedd Tariff]:[Diwedd Tariff]]&gt;($B118+AA$6*$BB$2)),ImportSupplyContract[[Ceiniogau fesul kWh]:[Ceiniogau fesul kWh]],0,,)</f>
        <v>0</v>
      </c>
      <c r="AB118" s="77" cm="1">
        <f t="array" ref="AB118">_xlfn.XLOOKUP(1,(ImportSupplyContract[[Dechrau Tariff ]:[Dechrau Tariff ]]&lt;=($B118+AB$6*$BB$2))*(ImportSupplyContract[[Diwedd Tariff]:[Diwedd Tariff]]&gt;($B118+AB$6*$BB$2)),ImportSupplyContract[[Ceiniogau fesul kWh]:[Ceiniogau fesul kWh]],0,,)</f>
        <v>0</v>
      </c>
      <c r="AC118" s="77" cm="1">
        <f t="array" ref="AC118">_xlfn.XLOOKUP(1,(ImportSupplyContract[[Dechrau Tariff ]:[Dechrau Tariff ]]&lt;=($B118+AC$6*$BB$2))*(ImportSupplyContract[[Diwedd Tariff]:[Diwedd Tariff]]&gt;($B118+AC$6*$BB$2)),ImportSupplyContract[[Ceiniogau fesul kWh]:[Ceiniogau fesul kWh]],0,,)</f>
        <v>0</v>
      </c>
      <c r="AD118" s="77" cm="1">
        <f t="array" ref="AD118">_xlfn.XLOOKUP(1,(ImportSupplyContract[[Dechrau Tariff ]:[Dechrau Tariff ]]&lt;=($B118+AD$6*$BB$2))*(ImportSupplyContract[[Diwedd Tariff]:[Diwedd Tariff]]&gt;($B118+AD$6*$BB$2)),ImportSupplyContract[[Ceiniogau fesul kWh]:[Ceiniogau fesul kWh]],0,,)</f>
        <v>0</v>
      </c>
      <c r="AE118" s="77" cm="1">
        <f t="array" ref="AE118">_xlfn.XLOOKUP(1,(ImportSupplyContract[[Dechrau Tariff ]:[Dechrau Tariff ]]&lt;=($B118+AE$6*$BB$2))*(ImportSupplyContract[[Diwedd Tariff]:[Diwedd Tariff]]&gt;($B118+AE$6*$BB$2)),ImportSupplyContract[[Ceiniogau fesul kWh]:[Ceiniogau fesul kWh]],0,,)</f>
        <v>0</v>
      </c>
      <c r="AF118" s="77" cm="1">
        <f t="array" ref="AF118">_xlfn.XLOOKUP(1,(ImportSupplyContract[[Dechrau Tariff ]:[Dechrau Tariff ]]&lt;=($B118+AF$6*$BB$2))*(ImportSupplyContract[[Diwedd Tariff]:[Diwedd Tariff]]&gt;($B118+AF$6*$BB$2)),ImportSupplyContract[[Ceiniogau fesul kWh]:[Ceiniogau fesul kWh]],0,,)</f>
        <v>0</v>
      </c>
      <c r="AG118" s="77" cm="1">
        <f t="array" ref="AG118">_xlfn.XLOOKUP(1,(ImportSupplyContract[[Dechrau Tariff ]:[Dechrau Tariff ]]&lt;=($B118+AG$6*$BB$2))*(ImportSupplyContract[[Diwedd Tariff]:[Diwedd Tariff]]&gt;($B118+AG$6*$BB$2)),ImportSupplyContract[[Ceiniogau fesul kWh]:[Ceiniogau fesul kWh]],0,,)</f>
        <v>0</v>
      </c>
      <c r="AH118" s="77" cm="1">
        <f t="array" ref="AH118">_xlfn.XLOOKUP(1,(ImportSupplyContract[[Dechrau Tariff ]:[Dechrau Tariff ]]&lt;=($B118+AH$6*$BB$2))*(ImportSupplyContract[[Diwedd Tariff]:[Diwedd Tariff]]&gt;($B118+AH$6*$BB$2)),ImportSupplyContract[[Ceiniogau fesul kWh]:[Ceiniogau fesul kWh]],0,,)</f>
        <v>0</v>
      </c>
      <c r="AI118" s="77" cm="1">
        <f t="array" ref="AI118">_xlfn.XLOOKUP(1,(ImportSupplyContract[[Dechrau Tariff ]:[Dechrau Tariff ]]&lt;=($B118+AI$6*$BB$2))*(ImportSupplyContract[[Diwedd Tariff]:[Diwedd Tariff]]&gt;($B118+AI$6*$BB$2)),ImportSupplyContract[[Ceiniogau fesul kWh]:[Ceiniogau fesul kWh]],0,,)</f>
        <v>0</v>
      </c>
      <c r="AJ118" s="77" cm="1">
        <f t="array" ref="AJ118">_xlfn.XLOOKUP(1,(ImportSupplyContract[[Dechrau Tariff ]:[Dechrau Tariff ]]&lt;=($B118+AJ$6*$BB$2))*(ImportSupplyContract[[Diwedd Tariff]:[Diwedd Tariff]]&gt;($B118+AJ$6*$BB$2)),ImportSupplyContract[[Ceiniogau fesul kWh]:[Ceiniogau fesul kWh]],0,,)</f>
        <v>0</v>
      </c>
      <c r="AK118" s="77" cm="1">
        <f t="array" ref="AK118">_xlfn.XLOOKUP(1,(ImportSupplyContract[[Dechrau Tariff ]:[Dechrau Tariff ]]&lt;=($B118+AK$6*$BB$2))*(ImportSupplyContract[[Diwedd Tariff]:[Diwedd Tariff]]&gt;($B118+AK$6*$BB$2)),ImportSupplyContract[[Ceiniogau fesul kWh]:[Ceiniogau fesul kWh]],0,,)</f>
        <v>0</v>
      </c>
      <c r="AL118" s="77" cm="1">
        <f t="array" ref="AL118">_xlfn.XLOOKUP(1,(ImportSupplyContract[[Dechrau Tariff ]:[Dechrau Tariff ]]&lt;=($B118+AL$6*$BB$2))*(ImportSupplyContract[[Diwedd Tariff]:[Diwedd Tariff]]&gt;($B118+AL$6*$BB$2)),ImportSupplyContract[[Ceiniogau fesul kWh]:[Ceiniogau fesul kWh]],0,,)</f>
        <v>0</v>
      </c>
      <c r="AM118" s="77" cm="1">
        <f t="array" ref="AM118">_xlfn.XLOOKUP(1,(ImportSupplyContract[[Dechrau Tariff ]:[Dechrau Tariff ]]&lt;=($B118+AM$6*$BB$2))*(ImportSupplyContract[[Diwedd Tariff]:[Diwedd Tariff]]&gt;($B118+AM$6*$BB$2)),ImportSupplyContract[[Ceiniogau fesul kWh]:[Ceiniogau fesul kWh]],0,,)</f>
        <v>0</v>
      </c>
      <c r="AN118" s="77" cm="1">
        <f t="array" ref="AN118">_xlfn.XLOOKUP(1,(ImportSupplyContract[[Dechrau Tariff ]:[Dechrau Tariff ]]&lt;=($B118+AN$6*$BB$2))*(ImportSupplyContract[[Diwedd Tariff]:[Diwedd Tariff]]&gt;($B118+AN$6*$BB$2)),ImportSupplyContract[[Ceiniogau fesul kWh]:[Ceiniogau fesul kWh]],0,,)</f>
        <v>0</v>
      </c>
      <c r="AO118" s="77" cm="1">
        <f t="array" ref="AO118">_xlfn.XLOOKUP(1,(ImportSupplyContract[[Dechrau Tariff ]:[Dechrau Tariff ]]&lt;=($B118+AO$6*$BB$2))*(ImportSupplyContract[[Diwedd Tariff]:[Diwedd Tariff]]&gt;($B118+AO$6*$BB$2)),ImportSupplyContract[[Ceiniogau fesul kWh]:[Ceiniogau fesul kWh]],0,,)</f>
        <v>0</v>
      </c>
      <c r="AP118" s="77" cm="1">
        <f t="array" ref="AP118">_xlfn.XLOOKUP(1,(ImportSupplyContract[[Dechrau Tariff ]:[Dechrau Tariff ]]&lt;=($B118+AP$6*$BB$2))*(ImportSupplyContract[[Diwedd Tariff]:[Diwedd Tariff]]&gt;($B118+AP$6*$BB$2)),ImportSupplyContract[[Ceiniogau fesul kWh]:[Ceiniogau fesul kWh]],0,,)</f>
        <v>0</v>
      </c>
      <c r="AQ118" s="77" cm="1">
        <f t="array" ref="AQ118">_xlfn.XLOOKUP(1,(ImportSupplyContract[[Dechrau Tariff ]:[Dechrau Tariff ]]&lt;=($B118+AQ$6*$BB$2))*(ImportSupplyContract[[Diwedd Tariff]:[Diwedd Tariff]]&gt;($B118+AQ$6*$BB$2)),ImportSupplyContract[[Ceiniogau fesul kWh]:[Ceiniogau fesul kWh]],0,,)</f>
        <v>0</v>
      </c>
      <c r="AR118" s="77" cm="1">
        <f t="array" ref="AR118">_xlfn.XLOOKUP(1,(ImportSupplyContract[[Dechrau Tariff ]:[Dechrau Tariff ]]&lt;=($B118+AR$6*$BB$2))*(ImportSupplyContract[[Diwedd Tariff]:[Diwedd Tariff]]&gt;($B118+AR$6*$BB$2)),ImportSupplyContract[[Ceiniogau fesul kWh]:[Ceiniogau fesul kWh]],0,,)</f>
        <v>0</v>
      </c>
      <c r="AS118" s="77" cm="1">
        <f t="array" ref="AS118">_xlfn.XLOOKUP(1,(ImportSupplyContract[[Dechrau Tariff ]:[Dechrau Tariff ]]&lt;=($B118+AS$6*$BB$2))*(ImportSupplyContract[[Diwedd Tariff]:[Diwedd Tariff]]&gt;($B118+AS$6*$BB$2)),ImportSupplyContract[[Ceiniogau fesul kWh]:[Ceiniogau fesul kWh]],0,,)</f>
        <v>0</v>
      </c>
      <c r="AT118" s="77" cm="1">
        <f t="array" ref="AT118">_xlfn.XLOOKUP(1,(ImportSupplyContract[[Dechrau Tariff ]:[Dechrau Tariff ]]&lt;=($B118+AT$6*$BB$2))*(ImportSupplyContract[[Diwedd Tariff]:[Diwedd Tariff]]&gt;($B118+AT$6*$BB$2)),ImportSupplyContract[[Ceiniogau fesul kWh]:[Ceiniogau fesul kWh]],0,,)</f>
        <v>0</v>
      </c>
      <c r="AU118" s="77" cm="1">
        <f t="array" ref="AU118">_xlfn.XLOOKUP(1,(ImportSupplyContract[[Dechrau Tariff ]:[Dechrau Tariff ]]&lt;=($B118+AU$6*$BB$2))*(ImportSupplyContract[[Diwedd Tariff]:[Diwedd Tariff]]&gt;($B118+AU$6*$BB$2)),ImportSupplyContract[[Ceiniogau fesul kWh]:[Ceiniogau fesul kWh]],0,,)</f>
        <v>0</v>
      </c>
      <c r="AV118" s="77" cm="1">
        <f t="array" ref="AV118">_xlfn.XLOOKUP(1,(ImportSupplyContract[[Dechrau Tariff ]:[Dechrau Tariff ]]&lt;=($B118+AV$6*$BB$2))*(ImportSupplyContract[[Diwedd Tariff]:[Diwedd Tariff]]&gt;($B118+AV$6*$BB$2)),ImportSupplyContract[[Ceiniogau fesul kWh]:[Ceiniogau fesul kWh]],0,,)</f>
        <v>0</v>
      </c>
      <c r="AW118" s="77" cm="1">
        <f t="array" ref="AW118">_xlfn.XLOOKUP(1,(ImportSupplyContract[[Dechrau Tariff ]:[Dechrau Tariff ]]&lt;=($B118+AW$6*$BB$2))*(ImportSupplyContract[[Diwedd Tariff]:[Diwedd Tariff]]&gt;($B118+AW$6*$BB$2)),ImportSupplyContract[[Ceiniogau fesul kWh]:[Ceiniogau fesul kWh]],0,,)</f>
        <v>0</v>
      </c>
      <c r="AX118" s="77" cm="1">
        <f t="array" ref="AX118">_xlfn.XLOOKUP(1,(ImportSupplyContract[[Dechrau Tariff ]:[Dechrau Tariff ]]&lt;=($B118+AX$6*$BB$2))*(ImportSupplyContract[[Diwedd Tariff]:[Diwedd Tariff]]&gt;($B118+AX$6*$BB$2)),ImportSupplyContract[[Ceiniogau fesul kWh]:[Ceiniogau fesul kWh]],0,,)</f>
        <v>0</v>
      </c>
    </row>
    <row r="119" spans="2:50" x14ac:dyDescent="0.3">
      <c r="B119" s="30">
        <v>45404</v>
      </c>
      <c r="C119" s="77" cm="1">
        <f t="array" ref="C119">_xlfn.XLOOKUP(1,(ImportSupplyContract[[Dechrau Tariff ]:[Dechrau Tariff ]]&lt;=($B119+C$6*$BB$2))*(ImportSupplyContract[[Diwedd Tariff]:[Diwedd Tariff]]&gt;($B119+C$6*$BB$2)),ImportSupplyContract[[Ceiniogau fesul kWh]:[Ceiniogau fesul kWh]],0,,)</f>
        <v>0</v>
      </c>
      <c r="D119" s="77" cm="1">
        <f t="array" ref="D119">_xlfn.XLOOKUP(1,(ImportSupplyContract[[Dechrau Tariff ]:[Dechrau Tariff ]]&lt;=($B119+D$6*$BB$2))*(ImportSupplyContract[[Diwedd Tariff]:[Diwedd Tariff]]&gt;($B119+D$6*$BB$2)),ImportSupplyContract[[Ceiniogau fesul kWh]:[Ceiniogau fesul kWh]],0,,)</f>
        <v>0</v>
      </c>
      <c r="E119" s="77" cm="1">
        <f t="array" ref="E119">_xlfn.XLOOKUP(1,(ImportSupplyContract[[Dechrau Tariff ]:[Dechrau Tariff ]]&lt;=($B119+E$6*$BB$2))*(ImportSupplyContract[[Diwedd Tariff]:[Diwedd Tariff]]&gt;($B119+E$6*$BB$2)),ImportSupplyContract[[Ceiniogau fesul kWh]:[Ceiniogau fesul kWh]],0,,)</f>
        <v>0</v>
      </c>
      <c r="F119" s="77" cm="1">
        <f t="array" ref="F119">_xlfn.XLOOKUP(1,(ImportSupplyContract[[Dechrau Tariff ]:[Dechrau Tariff ]]&lt;=($B119+F$6*$BB$2))*(ImportSupplyContract[[Diwedd Tariff]:[Diwedd Tariff]]&gt;($B119+F$6*$BB$2)),ImportSupplyContract[[Ceiniogau fesul kWh]:[Ceiniogau fesul kWh]],0,,)</f>
        <v>0</v>
      </c>
      <c r="G119" s="77" cm="1">
        <f t="array" ref="G119">_xlfn.XLOOKUP(1,(ImportSupplyContract[[Dechrau Tariff ]:[Dechrau Tariff ]]&lt;=($B119+G$6*$BB$2))*(ImportSupplyContract[[Diwedd Tariff]:[Diwedd Tariff]]&gt;($B119+G$6*$BB$2)),ImportSupplyContract[[Ceiniogau fesul kWh]:[Ceiniogau fesul kWh]],0,,)</f>
        <v>0</v>
      </c>
      <c r="H119" s="77" cm="1">
        <f t="array" ref="H119">_xlfn.XLOOKUP(1,(ImportSupplyContract[[Dechrau Tariff ]:[Dechrau Tariff ]]&lt;=($B119+H$6*$BB$2))*(ImportSupplyContract[[Diwedd Tariff]:[Diwedd Tariff]]&gt;($B119+H$6*$BB$2)),ImportSupplyContract[[Ceiniogau fesul kWh]:[Ceiniogau fesul kWh]],0,,)</f>
        <v>0</v>
      </c>
      <c r="I119" s="77" cm="1">
        <f t="array" ref="I119">_xlfn.XLOOKUP(1,(ImportSupplyContract[[Dechrau Tariff ]:[Dechrau Tariff ]]&lt;=($B119+I$6*$BB$2))*(ImportSupplyContract[[Diwedd Tariff]:[Diwedd Tariff]]&gt;($B119+I$6*$BB$2)),ImportSupplyContract[[Ceiniogau fesul kWh]:[Ceiniogau fesul kWh]],0,,)</f>
        <v>0</v>
      </c>
      <c r="J119" s="77" cm="1">
        <f t="array" ref="J119">_xlfn.XLOOKUP(1,(ImportSupplyContract[[Dechrau Tariff ]:[Dechrau Tariff ]]&lt;=($B119+J$6*$BB$2))*(ImportSupplyContract[[Diwedd Tariff]:[Diwedd Tariff]]&gt;($B119+J$6*$BB$2)),ImportSupplyContract[[Ceiniogau fesul kWh]:[Ceiniogau fesul kWh]],0,,)</f>
        <v>0</v>
      </c>
      <c r="K119" s="77" cm="1">
        <f t="array" ref="K119">_xlfn.XLOOKUP(1,(ImportSupplyContract[[Dechrau Tariff ]:[Dechrau Tariff ]]&lt;=($B119+K$6*$BB$2))*(ImportSupplyContract[[Diwedd Tariff]:[Diwedd Tariff]]&gt;($B119+K$6*$BB$2)),ImportSupplyContract[[Ceiniogau fesul kWh]:[Ceiniogau fesul kWh]],0,,)</f>
        <v>0</v>
      </c>
      <c r="L119" s="77" cm="1">
        <f t="array" ref="L119">_xlfn.XLOOKUP(1,(ImportSupplyContract[[Dechrau Tariff ]:[Dechrau Tariff ]]&lt;=($B119+L$6*$BB$2))*(ImportSupplyContract[[Diwedd Tariff]:[Diwedd Tariff]]&gt;($B119+L$6*$BB$2)),ImportSupplyContract[[Ceiniogau fesul kWh]:[Ceiniogau fesul kWh]],0,,)</f>
        <v>0</v>
      </c>
      <c r="M119" s="77" cm="1">
        <f t="array" ref="M119">_xlfn.XLOOKUP(1,(ImportSupplyContract[[Dechrau Tariff ]:[Dechrau Tariff ]]&lt;=($B119+M$6*$BB$2))*(ImportSupplyContract[[Diwedd Tariff]:[Diwedd Tariff]]&gt;($B119+M$6*$BB$2)),ImportSupplyContract[[Ceiniogau fesul kWh]:[Ceiniogau fesul kWh]],0,,)</f>
        <v>0</v>
      </c>
      <c r="N119" s="77" cm="1">
        <f t="array" ref="N119">_xlfn.XLOOKUP(1,(ImportSupplyContract[[Dechrau Tariff ]:[Dechrau Tariff ]]&lt;=($B119+N$6*$BB$2))*(ImportSupplyContract[[Diwedd Tariff]:[Diwedd Tariff]]&gt;($B119+N$6*$BB$2)),ImportSupplyContract[[Ceiniogau fesul kWh]:[Ceiniogau fesul kWh]],0,,)</f>
        <v>0</v>
      </c>
      <c r="O119" s="77" cm="1">
        <f t="array" ref="O119">_xlfn.XLOOKUP(1,(ImportSupplyContract[[Dechrau Tariff ]:[Dechrau Tariff ]]&lt;=($B119+O$6*$BB$2))*(ImportSupplyContract[[Diwedd Tariff]:[Diwedd Tariff]]&gt;($B119+O$6*$BB$2)),ImportSupplyContract[[Ceiniogau fesul kWh]:[Ceiniogau fesul kWh]],0,,)</f>
        <v>0</v>
      </c>
      <c r="P119" s="77" cm="1">
        <f t="array" ref="P119">_xlfn.XLOOKUP(1,(ImportSupplyContract[[Dechrau Tariff ]:[Dechrau Tariff ]]&lt;=($B119+P$6*$BB$2))*(ImportSupplyContract[[Diwedd Tariff]:[Diwedd Tariff]]&gt;($B119+P$6*$BB$2)),ImportSupplyContract[[Ceiniogau fesul kWh]:[Ceiniogau fesul kWh]],0,,)</f>
        <v>0</v>
      </c>
      <c r="Q119" s="77" cm="1">
        <f t="array" ref="Q119">_xlfn.XLOOKUP(1,(ImportSupplyContract[[Dechrau Tariff ]:[Dechrau Tariff ]]&lt;=($B119+Q$6*$BB$2))*(ImportSupplyContract[[Diwedd Tariff]:[Diwedd Tariff]]&gt;($B119+Q$6*$BB$2)),ImportSupplyContract[[Ceiniogau fesul kWh]:[Ceiniogau fesul kWh]],0,,)</f>
        <v>0</v>
      </c>
      <c r="R119" s="77" cm="1">
        <f t="array" ref="R119">_xlfn.XLOOKUP(1,(ImportSupplyContract[[Dechrau Tariff ]:[Dechrau Tariff ]]&lt;=($B119+R$6*$BB$2))*(ImportSupplyContract[[Diwedd Tariff]:[Diwedd Tariff]]&gt;($B119+R$6*$BB$2)),ImportSupplyContract[[Ceiniogau fesul kWh]:[Ceiniogau fesul kWh]],0,,)</f>
        <v>0</v>
      </c>
      <c r="S119" s="77" cm="1">
        <f t="array" ref="S119">_xlfn.XLOOKUP(1,(ImportSupplyContract[[Dechrau Tariff ]:[Dechrau Tariff ]]&lt;=($B119+S$6*$BB$2))*(ImportSupplyContract[[Diwedd Tariff]:[Diwedd Tariff]]&gt;($B119+S$6*$BB$2)),ImportSupplyContract[[Ceiniogau fesul kWh]:[Ceiniogau fesul kWh]],0,,)</f>
        <v>0</v>
      </c>
      <c r="T119" s="77" cm="1">
        <f t="array" ref="T119">_xlfn.XLOOKUP(1,(ImportSupplyContract[[Dechrau Tariff ]:[Dechrau Tariff ]]&lt;=($B119+T$6*$BB$2))*(ImportSupplyContract[[Diwedd Tariff]:[Diwedd Tariff]]&gt;($B119+T$6*$BB$2)),ImportSupplyContract[[Ceiniogau fesul kWh]:[Ceiniogau fesul kWh]],0,,)</f>
        <v>0</v>
      </c>
      <c r="U119" s="77" cm="1">
        <f t="array" ref="U119">_xlfn.XLOOKUP(1,(ImportSupplyContract[[Dechrau Tariff ]:[Dechrau Tariff ]]&lt;=($B119+U$6*$BB$2))*(ImportSupplyContract[[Diwedd Tariff]:[Diwedd Tariff]]&gt;($B119+U$6*$BB$2)),ImportSupplyContract[[Ceiniogau fesul kWh]:[Ceiniogau fesul kWh]],0,,)</f>
        <v>0</v>
      </c>
      <c r="V119" s="77" cm="1">
        <f t="array" ref="V119">_xlfn.XLOOKUP(1,(ImportSupplyContract[[Dechrau Tariff ]:[Dechrau Tariff ]]&lt;=($B119+V$6*$BB$2))*(ImportSupplyContract[[Diwedd Tariff]:[Diwedd Tariff]]&gt;($B119+V$6*$BB$2)),ImportSupplyContract[[Ceiniogau fesul kWh]:[Ceiniogau fesul kWh]],0,,)</f>
        <v>0</v>
      </c>
      <c r="W119" s="77" cm="1">
        <f t="array" ref="W119">_xlfn.XLOOKUP(1,(ImportSupplyContract[[Dechrau Tariff ]:[Dechrau Tariff ]]&lt;=($B119+W$6*$BB$2))*(ImportSupplyContract[[Diwedd Tariff]:[Diwedd Tariff]]&gt;($B119+W$6*$BB$2)),ImportSupplyContract[[Ceiniogau fesul kWh]:[Ceiniogau fesul kWh]],0,,)</f>
        <v>0</v>
      </c>
      <c r="X119" s="77" cm="1">
        <f t="array" ref="X119">_xlfn.XLOOKUP(1,(ImportSupplyContract[[Dechrau Tariff ]:[Dechrau Tariff ]]&lt;=($B119+X$6*$BB$2))*(ImportSupplyContract[[Diwedd Tariff]:[Diwedd Tariff]]&gt;($B119+X$6*$BB$2)),ImportSupplyContract[[Ceiniogau fesul kWh]:[Ceiniogau fesul kWh]],0,,)</f>
        <v>0</v>
      </c>
      <c r="Y119" s="77" cm="1">
        <f t="array" ref="Y119">_xlfn.XLOOKUP(1,(ImportSupplyContract[[Dechrau Tariff ]:[Dechrau Tariff ]]&lt;=($B119+Y$6*$BB$2))*(ImportSupplyContract[[Diwedd Tariff]:[Diwedd Tariff]]&gt;($B119+Y$6*$BB$2)),ImportSupplyContract[[Ceiniogau fesul kWh]:[Ceiniogau fesul kWh]],0,,)</f>
        <v>0</v>
      </c>
      <c r="Z119" s="77" cm="1">
        <f t="array" ref="Z119">_xlfn.XLOOKUP(1,(ImportSupplyContract[[Dechrau Tariff ]:[Dechrau Tariff ]]&lt;=($B119+Z$6*$BB$2))*(ImportSupplyContract[[Diwedd Tariff]:[Diwedd Tariff]]&gt;($B119+Z$6*$BB$2)),ImportSupplyContract[[Ceiniogau fesul kWh]:[Ceiniogau fesul kWh]],0,,)</f>
        <v>0</v>
      </c>
      <c r="AA119" s="77" cm="1">
        <f t="array" ref="AA119">_xlfn.XLOOKUP(1,(ImportSupplyContract[[Dechrau Tariff ]:[Dechrau Tariff ]]&lt;=($B119+AA$6*$BB$2))*(ImportSupplyContract[[Diwedd Tariff]:[Diwedd Tariff]]&gt;($B119+AA$6*$BB$2)),ImportSupplyContract[[Ceiniogau fesul kWh]:[Ceiniogau fesul kWh]],0,,)</f>
        <v>0</v>
      </c>
      <c r="AB119" s="77" cm="1">
        <f t="array" ref="AB119">_xlfn.XLOOKUP(1,(ImportSupplyContract[[Dechrau Tariff ]:[Dechrau Tariff ]]&lt;=($B119+AB$6*$BB$2))*(ImportSupplyContract[[Diwedd Tariff]:[Diwedd Tariff]]&gt;($B119+AB$6*$BB$2)),ImportSupplyContract[[Ceiniogau fesul kWh]:[Ceiniogau fesul kWh]],0,,)</f>
        <v>0</v>
      </c>
      <c r="AC119" s="77" cm="1">
        <f t="array" ref="AC119">_xlfn.XLOOKUP(1,(ImportSupplyContract[[Dechrau Tariff ]:[Dechrau Tariff ]]&lt;=($B119+AC$6*$BB$2))*(ImportSupplyContract[[Diwedd Tariff]:[Diwedd Tariff]]&gt;($B119+AC$6*$BB$2)),ImportSupplyContract[[Ceiniogau fesul kWh]:[Ceiniogau fesul kWh]],0,,)</f>
        <v>0</v>
      </c>
      <c r="AD119" s="77" cm="1">
        <f t="array" ref="AD119">_xlfn.XLOOKUP(1,(ImportSupplyContract[[Dechrau Tariff ]:[Dechrau Tariff ]]&lt;=($B119+AD$6*$BB$2))*(ImportSupplyContract[[Diwedd Tariff]:[Diwedd Tariff]]&gt;($B119+AD$6*$BB$2)),ImportSupplyContract[[Ceiniogau fesul kWh]:[Ceiniogau fesul kWh]],0,,)</f>
        <v>0</v>
      </c>
      <c r="AE119" s="77" cm="1">
        <f t="array" ref="AE119">_xlfn.XLOOKUP(1,(ImportSupplyContract[[Dechrau Tariff ]:[Dechrau Tariff ]]&lt;=($B119+AE$6*$BB$2))*(ImportSupplyContract[[Diwedd Tariff]:[Diwedd Tariff]]&gt;($B119+AE$6*$BB$2)),ImportSupplyContract[[Ceiniogau fesul kWh]:[Ceiniogau fesul kWh]],0,,)</f>
        <v>0</v>
      </c>
      <c r="AF119" s="77" cm="1">
        <f t="array" ref="AF119">_xlfn.XLOOKUP(1,(ImportSupplyContract[[Dechrau Tariff ]:[Dechrau Tariff ]]&lt;=($B119+AF$6*$BB$2))*(ImportSupplyContract[[Diwedd Tariff]:[Diwedd Tariff]]&gt;($B119+AF$6*$BB$2)),ImportSupplyContract[[Ceiniogau fesul kWh]:[Ceiniogau fesul kWh]],0,,)</f>
        <v>0</v>
      </c>
      <c r="AG119" s="77" cm="1">
        <f t="array" ref="AG119">_xlfn.XLOOKUP(1,(ImportSupplyContract[[Dechrau Tariff ]:[Dechrau Tariff ]]&lt;=($B119+AG$6*$BB$2))*(ImportSupplyContract[[Diwedd Tariff]:[Diwedd Tariff]]&gt;($B119+AG$6*$BB$2)),ImportSupplyContract[[Ceiniogau fesul kWh]:[Ceiniogau fesul kWh]],0,,)</f>
        <v>0</v>
      </c>
      <c r="AH119" s="77" cm="1">
        <f t="array" ref="AH119">_xlfn.XLOOKUP(1,(ImportSupplyContract[[Dechrau Tariff ]:[Dechrau Tariff ]]&lt;=($B119+AH$6*$BB$2))*(ImportSupplyContract[[Diwedd Tariff]:[Diwedd Tariff]]&gt;($B119+AH$6*$BB$2)),ImportSupplyContract[[Ceiniogau fesul kWh]:[Ceiniogau fesul kWh]],0,,)</f>
        <v>0</v>
      </c>
      <c r="AI119" s="77" cm="1">
        <f t="array" ref="AI119">_xlfn.XLOOKUP(1,(ImportSupplyContract[[Dechrau Tariff ]:[Dechrau Tariff ]]&lt;=($B119+AI$6*$BB$2))*(ImportSupplyContract[[Diwedd Tariff]:[Diwedd Tariff]]&gt;($B119+AI$6*$BB$2)),ImportSupplyContract[[Ceiniogau fesul kWh]:[Ceiniogau fesul kWh]],0,,)</f>
        <v>0</v>
      </c>
      <c r="AJ119" s="77" cm="1">
        <f t="array" ref="AJ119">_xlfn.XLOOKUP(1,(ImportSupplyContract[[Dechrau Tariff ]:[Dechrau Tariff ]]&lt;=($B119+AJ$6*$BB$2))*(ImportSupplyContract[[Diwedd Tariff]:[Diwedd Tariff]]&gt;($B119+AJ$6*$BB$2)),ImportSupplyContract[[Ceiniogau fesul kWh]:[Ceiniogau fesul kWh]],0,,)</f>
        <v>0</v>
      </c>
      <c r="AK119" s="77" cm="1">
        <f t="array" ref="AK119">_xlfn.XLOOKUP(1,(ImportSupplyContract[[Dechrau Tariff ]:[Dechrau Tariff ]]&lt;=($B119+AK$6*$BB$2))*(ImportSupplyContract[[Diwedd Tariff]:[Diwedd Tariff]]&gt;($B119+AK$6*$BB$2)),ImportSupplyContract[[Ceiniogau fesul kWh]:[Ceiniogau fesul kWh]],0,,)</f>
        <v>0</v>
      </c>
      <c r="AL119" s="77" cm="1">
        <f t="array" ref="AL119">_xlfn.XLOOKUP(1,(ImportSupplyContract[[Dechrau Tariff ]:[Dechrau Tariff ]]&lt;=($B119+AL$6*$BB$2))*(ImportSupplyContract[[Diwedd Tariff]:[Diwedd Tariff]]&gt;($B119+AL$6*$BB$2)),ImportSupplyContract[[Ceiniogau fesul kWh]:[Ceiniogau fesul kWh]],0,,)</f>
        <v>0</v>
      </c>
      <c r="AM119" s="77" cm="1">
        <f t="array" ref="AM119">_xlfn.XLOOKUP(1,(ImportSupplyContract[[Dechrau Tariff ]:[Dechrau Tariff ]]&lt;=($B119+AM$6*$BB$2))*(ImportSupplyContract[[Diwedd Tariff]:[Diwedd Tariff]]&gt;($B119+AM$6*$BB$2)),ImportSupplyContract[[Ceiniogau fesul kWh]:[Ceiniogau fesul kWh]],0,,)</f>
        <v>0</v>
      </c>
      <c r="AN119" s="77" cm="1">
        <f t="array" ref="AN119">_xlfn.XLOOKUP(1,(ImportSupplyContract[[Dechrau Tariff ]:[Dechrau Tariff ]]&lt;=($B119+AN$6*$BB$2))*(ImportSupplyContract[[Diwedd Tariff]:[Diwedd Tariff]]&gt;($B119+AN$6*$BB$2)),ImportSupplyContract[[Ceiniogau fesul kWh]:[Ceiniogau fesul kWh]],0,,)</f>
        <v>0</v>
      </c>
      <c r="AO119" s="77" cm="1">
        <f t="array" ref="AO119">_xlfn.XLOOKUP(1,(ImportSupplyContract[[Dechrau Tariff ]:[Dechrau Tariff ]]&lt;=($B119+AO$6*$BB$2))*(ImportSupplyContract[[Diwedd Tariff]:[Diwedd Tariff]]&gt;($B119+AO$6*$BB$2)),ImportSupplyContract[[Ceiniogau fesul kWh]:[Ceiniogau fesul kWh]],0,,)</f>
        <v>0</v>
      </c>
      <c r="AP119" s="77" cm="1">
        <f t="array" ref="AP119">_xlfn.XLOOKUP(1,(ImportSupplyContract[[Dechrau Tariff ]:[Dechrau Tariff ]]&lt;=($B119+AP$6*$BB$2))*(ImportSupplyContract[[Diwedd Tariff]:[Diwedd Tariff]]&gt;($B119+AP$6*$BB$2)),ImportSupplyContract[[Ceiniogau fesul kWh]:[Ceiniogau fesul kWh]],0,,)</f>
        <v>0</v>
      </c>
      <c r="AQ119" s="77" cm="1">
        <f t="array" ref="AQ119">_xlfn.XLOOKUP(1,(ImportSupplyContract[[Dechrau Tariff ]:[Dechrau Tariff ]]&lt;=($B119+AQ$6*$BB$2))*(ImportSupplyContract[[Diwedd Tariff]:[Diwedd Tariff]]&gt;($B119+AQ$6*$BB$2)),ImportSupplyContract[[Ceiniogau fesul kWh]:[Ceiniogau fesul kWh]],0,,)</f>
        <v>0</v>
      </c>
      <c r="AR119" s="77" cm="1">
        <f t="array" ref="AR119">_xlfn.XLOOKUP(1,(ImportSupplyContract[[Dechrau Tariff ]:[Dechrau Tariff ]]&lt;=($B119+AR$6*$BB$2))*(ImportSupplyContract[[Diwedd Tariff]:[Diwedd Tariff]]&gt;($B119+AR$6*$BB$2)),ImportSupplyContract[[Ceiniogau fesul kWh]:[Ceiniogau fesul kWh]],0,,)</f>
        <v>0</v>
      </c>
      <c r="AS119" s="77" cm="1">
        <f t="array" ref="AS119">_xlfn.XLOOKUP(1,(ImportSupplyContract[[Dechrau Tariff ]:[Dechrau Tariff ]]&lt;=($B119+AS$6*$BB$2))*(ImportSupplyContract[[Diwedd Tariff]:[Diwedd Tariff]]&gt;($B119+AS$6*$BB$2)),ImportSupplyContract[[Ceiniogau fesul kWh]:[Ceiniogau fesul kWh]],0,,)</f>
        <v>0</v>
      </c>
      <c r="AT119" s="77" cm="1">
        <f t="array" ref="AT119">_xlfn.XLOOKUP(1,(ImportSupplyContract[[Dechrau Tariff ]:[Dechrau Tariff ]]&lt;=($B119+AT$6*$BB$2))*(ImportSupplyContract[[Diwedd Tariff]:[Diwedd Tariff]]&gt;($B119+AT$6*$BB$2)),ImportSupplyContract[[Ceiniogau fesul kWh]:[Ceiniogau fesul kWh]],0,,)</f>
        <v>0</v>
      </c>
      <c r="AU119" s="77" cm="1">
        <f t="array" ref="AU119">_xlfn.XLOOKUP(1,(ImportSupplyContract[[Dechrau Tariff ]:[Dechrau Tariff ]]&lt;=($B119+AU$6*$BB$2))*(ImportSupplyContract[[Diwedd Tariff]:[Diwedd Tariff]]&gt;($B119+AU$6*$BB$2)),ImportSupplyContract[[Ceiniogau fesul kWh]:[Ceiniogau fesul kWh]],0,,)</f>
        <v>0</v>
      </c>
      <c r="AV119" s="77" cm="1">
        <f t="array" ref="AV119">_xlfn.XLOOKUP(1,(ImportSupplyContract[[Dechrau Tariff ]:[Dechrau Tariff ]]&lt;=($B119+AV$6*$BB$2))*(ImportSupplyContract[[Diwedd Tariff]:[Diwedd Tariff]]&gt;($B119+AV$6*$BB$2)),ImportSupplyContract[[Ceiniogau fesul kWh]:[Ceiniogau fesul kWh]],0,,)</f>
        <v>0</v>
      </c>
      <c r="AW119" s="77" cm="1">
        <f t="array" ref="AW119">_xlfn.XLOOKUP(1,(ImportSupplyContract[[Dechrau Tariff ]:[Dechrau Tariff ]]&lt;=($B119+AW$6*$BB$2))*(ImportSupplyContract[[Diwedd Tariff]:[Diwedd Tariff]]&gt;($B119+AW$6*$BB$2)),ImportSupplyContract[[Ceiniogau fesul kWh]:[Ceiniogau fesul kWh]],0,,)</f>
        <v>0</v>
      </c>
      <c r="AX119" s="77" cm="1">
        <f t="array" ref="AX119">_xlfn.XLOOKUP(1,(ImportSupplyContract[[Dechrau Tariff ]:[Dechrau Tariff ]]&lt;=($B119+AX$6*$BB$2))*(ImportSupplyContract[[Diwedd Tariff]:[Diwedd Tariff]]&gt;($B119+AX$6*$BB$2)),ImportSupplyContract[[Ceiniogau fesul kWh]:[Ceiniogau fesul kWh]],0,,)</f>
        <v>0</v>
      </c>
    </row>
    <row r="120" spans="2:50" x14ac:dyDescent="0.3">
      <c r="B120" s="30">
        <v>45405</v>
      </c>
      <c r="C120" s="77" cm="1">
        <f t="array" ref="C120">_xlfn.XLOOKUP(1,(ImportSupplyContract[[Dechrau Tariff ]:[Dechrau Tariff ]]&lt;=($B120+C$6*$BB$2))*(ImportSupplyContract[[Diwedd Tariff]:[Diwedd Tariff]]&gt;($B120+C$6*$BB$2)),ImportSupplyContract[[Ceiniogau fesul kWh]:[Ceiniogau fesul kWh]],0,,)</f>
        <v>0</v>
      </c>
      <c r="D120" s="77" cm="1">
        <f t="array" ref="D120">_xlfn.XLOOKUP(1,(ImportSupplyContract[[Dechrau Tariff ]:[Dechrau Tariff ]]&lt;=($B120+D$6*$BB$2))*(ImportSupplyContract[[Diwedd Tariff]:[Diwedd Tariff]]&gt;($B120+D$6*$BB$2)),ImportSupplyContract[[Ceiniogau fesul kWh]:[Ceiniogau fesul kWh]],0,,)</f>
        <v>0</v>
      </c>
      <c r="E120" s="77" cm="1">
        <f t="array" ref="E120">_xlfn.XLOOKUP(1,(ImportSupplyContract[[Dechrau Tariff ]:[Dechrau Tariff ]]&lt;=($B120+E$6*$BB$2))*(ImportSupplyContract[[Diwedd Tariff]:[Diwedd Tariff]]&gt;($B120+E$6*$BB$2)),ImportSupplyContract[[Ceiniogau fesul kWh]:[Ceiniogau fesul kWh]],0,,)</f>
        <v>0</v>
      </c>
      <c r="F120" s="77" cm="1">
        <f t="array" ref="F120">_xlfn.XLOOKUP(1,(ImportSupplyContract[[Dechrau Tariff ]:[Dechrau Tariff ]]&lt;=($B120+F$6*$BB$2))*(ImportSupplyContract[[Diwedd Tariff]:[Diwedd Tariff]]&gt;($B120+F$6*$BB$2)),ImportSupplyContract[[Ceiniogau fesul kWh]:[Ceiniogau fesul kWh]],0,,)</f>
        <v>0</v>
      </c>
      <c r="G120" s="77" cm="1">
        <f t="array" ref="G120">_xlfn.XLOOKUP(1,(ImportSupplyContract[[Dechrau Tariff ]:[Dechrau Tariff ]]&lt;=($B120+G$6*$BB$2))*(ImportSupplyContract[[Diwedd Tariff]:[Diwedd Tariff]]&gt;($B120+G$6*$BB$2)),ImportSupplyContract[[Ceiniogau fesul kWh]:[Ceiniogau fesul kWh]],0,,)</f>
        <v>0</v>
      </c>
      <c r="H120" s="77" cm="1">
        <f t="array" ref="H120">_xlfn.XLOOKUP(1,(ImportSupplyContract[[Dechrau Tariff ]:[Dechrau Tariff ]]&lt;=($B120+H$6*$BB$2))*(ImportSupplyContract[[Diwedd Tariff]:[Diwedd Tariff]]&gt;($B120+H$6*$BB$2)),ImportSupplyContract[[Ceiniogau fesul kWh]:[Ceiniogau fesul kWh]],0,,)</f>
        <v>0</v>
      </c>
      <c r="I120" s="77" cm="1">
        <f t="array" ref="I120">_xlfn.XLOOKUP(1,(ImportSupplyContract[[Dechrau Tariff ]:[Dechrau Tariff ]]&lt;=($B120+I$6*$BB$2))*(ImportSupplyContract[[Diwedd Tariff]:[Diwedd Tariff]]&gt;($B120+I$6*$BB$2)),ImportSupplyContract[[Ceiniogau fesul kWh]:[Ceiniogau fesul kWh]],0,,)</f>
        <v>0</v>
      </c>
      <c r="J120" s="77" cm="1">
        <f t="array" ref="J120">_xlfn.XLOOKUP(1,(ImportSupplyContract[[Dechrau Tariff ]:[Dechrau Tariff ]]&lt;=($B120+J$6*$BB$2))*(ImportSupplyContract[[Diwedd Tariff]:[Diwedd Tariff]]&gt;($B120+J$6*$BB$2)),ImportSupplyContract[[Ceiniogau fesul kWh]:[Ceiniogau fesul kWh]],0,,)</f>
        <v>0</v>
      </c>
      <c r="K120" s="77" cm="1">
        <f t="array" ref="K120">_xlfn.XLOOKUP(1,(ImportSupplyContract[[Dechrau Tariff ]:[Dechrau Tariff ]]&lt;=($B120+K$6*$BB$2))*(ImportSupplyContract[[Diwedd Tariff]:[Diwedd Tariff]]&gt;($B120+K$6*$BB$2)),ImportSupplyContract[[Ceiniogau fesul kWh]:[Ceiniogau fesul kWh]],0,,)</f>
        <v>0</v>
      </c>
      <c r="L120" s="77" cm="1">
        <f t="array" ref="L120">_xlfn.XLOOKUP(1,(ImportSupplyContract[[Dechrau Tariff ]:[Dechrau Tariff ]]&lt;=($B120+L$6*$BB$2))*(ImportSupplyContract[[Diwedd Tariff]:[Diwedd Tariff]]&gt;($B120+L$6*$BB$2)),ImportSupplyContract[[Ceiniogau fesul kWh]:[Ceiniogau fesul kWh]],0,,)</f>
        <v>0</v>
      </c>
      <c r="M120" s="77" cm="1">
        <f t="array" ref="M120">_xlfn.XLOOKUP(1,(ImportSupplyContract[[Dechrau Tariff ]:[Dechrau Tariff ]]&lt;=($B120+M$6*$BB$2))*(ImportSupplyContract[[Diwedd Tariff]:[Diwedd Tariff]]&gt;($B120+M$6*$BB$2)),ImportSupplyContract[[Ceiniogau fesul kWh]:[Ceiniogau fesul kWh]],0,,)</f>
        <v>0</v>
      </c>
      <c r="N120" s="77" cm="1">
        <f t="array" ref="N120">_xlfn.XLOOKUP(1,(ImportSupplyContract[[Dechrau Tariff ]:[Dechrau Tariff ]]&lt;=($B120+N$6*$BB$2))*(ImportSupplyContract[[Diwedd Tariff]:[Diwedd Tariff]]&gt;($B120+N$6*$BB$2)),ImportSupplyContract[[Ceiniogau fesul kWh]:[Ceiniogau fesul kWh]],0,,)</f>
        <v>0</v>
      </c>
      <c r="O120" s="77" cm="1">
        <f t="array" ref="O120">_xlfn.XLOOKUP(1,(ImportSupplyContract[[Dechrau Tariff ]:[Dechrau Tariff ]]&lt;=($B120+O$6*$BB$2))*(ImportSupplyContract[[Diwedd Tariff]:[Diwedd Tariff]]&gt;($B120+O$6*$BB$2)),ImportSupplyContract[[Ceiniogau fesul kWh]:[Ceiniogau fesul kWh]],0,,)</f>
        <v>0</v>
      </c>
      <c r="P120" s="77" cm="1">
        <f t="array" ref="P120">_xlfn.XLOOKUP(1,(ImportSupplyContract[[Dechrau Tariff ]:[Dechrau Tariff ]]&lt;=($B120+P$6*$BB$2))*(ImportSupplyContract[[Diwedd Tariff]:[Diwedd Tariff]]&gt;($B120+P$6*$BB$2)),ImportSupplyContract[[Ceiniogau fesul kWh]:[Ceiniogau fesul kWh]],0,,)</f>
        <v>0</v>
      </c>
      <c r="Q120" s="77" cm="1">
        <f t="array" ref="Q120">_xlfn.XLOOKUP(1,(ImportSupplyContract[[Dechrau Tariff ]:[Dechrau Tariff ]]&lt;=($B120+Q$6*$BB$2))*(ImportSupplyContract[[Diwedd Tariff]:[Diwedd Tariff]]&gt;($B120+Q$6*$BB$2)),ImportSupplyContract[[Ceiniogau fesul kWh]:[Ceiniogau fesul kWh]],0,,)</f>
        <v>0</v>
      </c>
      <c r="R120" s="77" cm="1">
        <f t="array" ref="R120">_xlfn.XLOOKUP(1,(ImportSupplyContract[[Dechrau Tariff ]:[Dechrau Tariff ]]&lt;=($B120+R$6*$BB$2))*(ImportSupplyContract[[Diwedd Tariff]:[Diwedd Tariff]]&gt;($B120+R$6*$BB$2)),ImportSupplyContract[[Ceiniogau fesul kWh]:[Ceiniogau fesul kWh]],0,,)</f>
        <v>0</v>
      </c>
      <c r="S120" s="77" cm="1">
        <f t="array" ref="S120">_xlfn.XLOOKUP(1,(ImportSupplyContract[[Dechrau Tariff ]:[Dechrau Tariff ]]&lt;=($B120+S$6*$BB$2))*(ImportSupplyContract[[Diwedd Tariff]:[Diwedd Tariff]]&gt;($B120+S$6*$BB$2)),ImportSupplyContract[[Ceiniogau fesul kWh]:[Ceiniogau fesul kWh]],0,,)</f>
        <v>0</v>
      </c>
      <c r="T120" s="77" cm="1">
        <f t="array" ref="T120">_xlfn.XLOOKUP(1,(ImportSupplyContract[[Dechrau Tariff ]:[Dechrau Tariff ]]&lt;=($B120+T$6*$BB$2))*(ImportSupplyContract[[Diwedd Tariff]:[Diwedd Tariff]]&gt;($B120+T$6*$BB$2)),ImportSupplyContract[[Ceiniogau fesul kWh]:[Ceiniogau fesul kWh]],0,,)</f>
        <v>0</v>
      </c>
      <c r="U120" s="77" cm="1">
        <f t="array" ref="U120">_xlfn.XLOOKUP(1,(ImportSupplyContract[[Dechrau Tariff ]:[Dechrau Tariff ]]&lt;=($B120+U$6*$BB$2))*(ImportSupplyContract[[Diwedd Tariff]:[Diwedd Tariff]]&gt;($B120+U$6*$BB$2)),ImportSupplyContract[[Ceiniogau fesul kWh]:[Ceiniogau fesul kWh]],0,,)</f>
        <v>0</v>
      </c>
      <c r="V120" s="77" cm="1">
        <f t="array" ref="V120">_xlfn.XLOOKUP(1,(ImportSupplyContract[[Dechrau Tariff ]:[Dechrau Tariff ]]&lt;=($B120+V$6*$BB$2))*(ImportSupplyContract[[Diwedd Tariff]:[Diwedd Tariff]]&gt;($B120+V$6*$BB$2)),ImportSupplyContract[[Ceiniogau fesul kWh]:[Ceiniogau fesul kWh]],0,,)</f>
        <v>0</v>
      </c>
      <c r="W120" s="77" cm="1">
        <f t="array" ref="W120">_xlfn.XLOOKUP(1,(ImportSupplyContract[[Dechrau Tariff ]:[Dechrau Tariff ]]&lt;=($B120+W$6*$BB$2))*(ImportSupplyContract[[Diwedd Tariff]:[Diwedd Tariff]]&gt;($B120+W$6*$BB$2)),ImportSupplyContract[[Ceiniogau fesul kWh]:[Ceiniogau fesul kWh]],0,,)</f>
        <v>0</v>
      </c>
      <c r="X120" s="77" cm="1">
        <f t="array" ref="X120">_xlfn.XLOOKUP(1,(ImportSupplyContract[[Dechrau Tariff ]:[Dechrau Tariff ]]&lt;=($B120+X$6*$BB$2))*(ImportSupplyContract[[Diwedd Tariff]:[Diwedd Tariff]]&gt;($B120+X$6*$BB$2)),ImportSupplyContract[[Ceiniogau fesul kWh]:[Ceiniogau fesul kWh]],0,,)</f>
        <v>0</v>
      </c>
      <c r="Y120" s="77" cm="1">
        <f t="array" ref="Y120">_xlfn.XLOOKUP(1,(ImportSupplyContract[[Dechrau Tariff ]:[Dechrau Tariff ]]&lt;=($B120+Y$6*$BB$2))*(ImportSupplyContract[[Diwedd Tariff]:[Diwedd Tariff]]&gt;($B120+Y$6*$BB$2)),ImportSupplyContract[[Ceiniogau fesul kWh]:[Ceiniogau fesul kWh]],0,,)</f>
        <v>0</v>
      </c>
      <c r="Z120" s="77" cm="1">
        <f t="array" ref="Z120">_xlfn.XLOOKUP(1,(ImportSupplyContract[[Dechrau Tariff ]:[Dechrau Tariff ]]&lt;=($B120+Z$6*$BB$2))*(ImportSupplyContract[[Diwedd Tariff]:[Diwedd Tariff]]&gt;($B120+Z$6*$BB$2)),ImportSupplyContract[[Ceiniogau fesul kWh]:[Ceiniogau fesul kWh]],0,,)</f>
        <v>0</v>
      </c>
      <c r="AA120" s="77" cm="1">
        <f t="array" ref="AA120">_xlfn.XLOOKUP(1,(ImportSupplyContract[[Dechrau Tariff ]:[Dechrau Tariff ]]&lt;=($B120+AA$6*$BB$2))*(ImportSupplyContract[[Diwedd Tariff]:[Diwedd Tariff]]&gt;($B120+AA$6*$BB$2)),ImportSupplyContract[[Ceiniogau fesul kWh]:[Ceiniogau fesul kWh]],0,,)</f>
        <v>0</v>
      </c>
      <c r="AB120" s="77" cm="1">
        <f t="array" ref="AB120">_xlfn.XLOOKUP(1,(ImportSupplyContract[[Dechrau Tariff ]:[Dechrau Tariff ]]&lt;=($B120+AB$6*$BB$2))*(ImportSupplyContract[[Diwedd Tariff]:[Diwedd Tariff]]&gt;($B120+AB$6*$BB$2)),ImportSupplyContract[[Ceiniogau fesul kWh]:[Ceiniogau fesul kWh]],0,,)</f>
        <v>0</v>
      </c>
      <c r="AC120" s="77" cm="1">
        <f t="array" ref="AC120">_xlfn.XLOOKUP(1,(ImportSupplyContract[[Dechrau Tariff ]:[Dechrau Tariff ]]&lt;=($B120+AC$6*$BB$2))*(ImportSupplyContract[[Diwedd Tariff]:[Diwedd Tariff]]&gt;($B120+AC$6*$BB$2)),ImportSupplyContract[[Ceiniogau fesul kWh]:[Ceiniogau fesul kWh]],0,,)</f>
        <v>0</v>
      </c>
      <c r="AD120" s="77" cm="1">
        <f t="array" ref="AD120">_xlfn.XLOOKUP(1,(ImportSupplyContract[[Dechrau Tariff ]:[Dechrau Tariff ]]&lt;=($B120+AD$6*$BB$2))*(ImportSupplyContract[[Diwedd Tariff]:[Diwedd Tariff]]&gt;($B120+AD$6*$BB$2)),ImportSupplyContract[[Ceiniogau fesul kWh]:[Ceiniogau fesul kWh]],0,,)</f>
        <v>0</v>
      </c>
      <c r="AE120" s="77" cm="1">
        <f t="array" ref="AE120">_xlfn.XLOOKUP(1,(ImportSupplyContract[[Dechrau Tariff ]:[Dechrau Tariff ]]&lt;=($B120+AE$6*$BB$2))*(ImportSupplyContract[[Diwedd Tariff]:[Diwedd Tariff]]&gt;($B120+AE$6*$BB$2)),ImportSupplyContract[[Ceiniogau fesul kWh]:[Ceiniogau fesul kWh]],0,,)</f>
        <v>0</v>
      </c>
      <c r="AF120" s="77" cm="1">
        <f t="array" ref="AF120">_xlfn.XLOOKUP(1,(ImportSupplyContract[[Dechrau Tariff ]:[Dechrau Tariff ]]&lt;=($B120+AF$6*$BB$2))*(ImportSupplyContract[[Diwedd Tariff]:[Diwedd Tariff]]&gt;($B120+AF$6*$BB$2)),ImportSupplyContract[[Ceiniogau fesul kWh]:[Ceiniogau fesul kWh]],0,,)</f>
        <v>0</v>
      </c>
      <c r="AG120" s="77" cm="1">
        <f t="array" ref="AG120">_xlfn.XLOOKUP(1,(ImportSupplyContract[[Dechrau Tariff ]:[Dechrau Tariff ]]&lt;=($B120+AG$6*$BB$2))*(ImportSupplyContract[[Diwedd Tariff]:[Diwedd Tariff]]&gt;($B120+AG$6*$BB$2)),ImportSupplyContract[[Ceiniogau fesul kWh]:[Ceiniogau fesul kWh]],0,,)</f>
        <v>0</v>
      </c>
      <c r="AH120" s="77" cm="1">
        <f t="array" ref="AH120">_xlfn.XLOOKUP(1,(ImportSupplyContract[[Dechrau Tariff ]:[Dechrau Tariff ]]&lt;=($B120+AH$6*$BB$2))*(ImportSupplyContract[[Diwedd Tariff]:[Diwedd Tariff]]&gt;($B120+AH$6*$BB$2)),ImportSupplyContract[[Ceiniogau fesul kWh]:[Ceiniogau fesul kWh]],0,,)</f>
        <v>0</v>
      </c>
      <c r="AI120" s="77" cm="1">
        <f t="array" ref="AI120">_xlfn.XLOOKUP(1,(ImportSupplyContract[[Dechrau Tariff ]:[Dechrau Tariff ]]&lt;=($B120+AI$6*$BB$2))*(ImportSupplyContract[[Diwedd Tariff]:[Diwedd Tariff]]&gt;($B120+AI$6*$BB$2)),ImportSupplyContract[[Ceiniogau fesul kWh]:[Ceiniogau fesul kWh]],0,,)</f>
        <v>0</v>
      </c>
      <c r="AJ120" s="77" cm="1">
        <f t="array" ref="AJ120">_xlfn.XLOOKUP(1,(ImportSupplyContract[[Dechrau Tariff ]:[Dechrau Tariff ]]&lt;=($B120+AJ$6*$BB$2))*(ImportSupplyContract[[Diwedd Tariff]:[Diwedd Tariff]]&gt;($B120+AJ$6*$BB$2)),ImportSupplyContract[[Ceiniogau fesul kWh]:[Ceiniogau fesul kWh]],0,,)</f>
        <v>0</v>
      </c>
      <c r="AK120" s="77" cm="1">
        <f t="array" ref="AK120">_xlfn.XLOOKUP(1,(ImportSupplyContract[[Dechrau Tariff ]:[Dechrau Tariff ]]&lt;=($B120+AK$6*$BB$2))*(ImportSupplyContract[[Diwedd Tariff]:[Diwedd Tariff]]&gt;($B120+AK$6*$BB$2)),ImportSupplyContract[[Ceiniogau fesul kWh]:[Ceiniogau fesul kWh]],0,,)</f>
        <v>0</v>
      </c>
      <c r="AL120" s="77" cm="1">
        <f t="array" ref="AL120">_xlfn.XLOOKUP(1,(ImportSupplyContract[[Dechrau Tariff ]:[Dechrau Tariff ]]&lt;=($B120+AL$6*$BB$2))*(ImportSupplyContract[[Diwedd Tariff]:[Diwedd Tariff]]&gt;($B120+AL$6*$BB$2)),ImportSupplyContract[[Ceiniogau fesul kWh]:[Ceiniogau fesul kWh]],0,,)</f>
        <v>0</v>
      </c>
      <c r="AM120" s="77" cm="1">
        <f t="array" ref="AM120">_xlfn.XLOOKUP(1,(ImportSupplyContract[[Dechrau Tariff ]:[Dechrau Tariff ]]&lt;=($B120+AM$6*$BB$2))*(ImportSupplyContract[[Diwedd Tariff]:[Diwedd Tariff]]&gt;($B120+AM$6*$BB$2)),ImportSupplyContract[[Ceiniogau fesul kWh]:[Ceiniogau fesul kWh]],0,,)</f>
        <v>0</v>
      </c>
      <c r="AN120" s="77" cm="1">
        <f t="array" ref="AN120">_xlfn.XLOOKUP(1,(ImportSupplyContract[[Dechrau Tariff ]:[Dechrau Tariff ]]&lt;=($B120+AN$6*$BB$2))*(ImportSupplyContract[[Diwedd Tariff]:[Diwedd Tariff]]&gt;($B120+AN$6*$BB$2)),ImportSupplyContract[[Ceiniogau fesul kWh]:[Ceiniogau fesul kWh]],0,,)</f>
        <v>0</v>
      </c>
      <c r="AO120" s="77" cm="1">
        <f t="array" ref="AO120">_xlfn.XLOOKUP(1,(ImportSupplyContract[[Dechrau Tariff ]:[Dechrau Tariff ]]&lt;=($B120+AO$6*$BB$2))*(ImportSupplyContract[[Diwedd Tariff]:[Diwedd Tariff]]&gt;($B120+AO$6*$BB$2)),ImportSupplyContract[[Ceiniogau fesul kWh]:[Ceiniogau fesul kWh]],0,,)</f>
        <v>0</v>
      </c>
      <c r="AP120" s="77" cm="1">
        <f t="array" ref="AP120">_xlfn.XLOOKUP(1,(ImportSupplyContract[[Dechrau Tariff ]:[Dechrau Tariff ]]&lt;=($B120+AP$6*$BB$2))*(ImportSupplyContract[[Diwedd Tariff]:[Diwedd Tariff]]&gt;($B120+AP$6*$BB$2)),ImportSupplyContract[[Ceiniogau fesul kWh]:[Ceiniogau fesul kWh]],0,,)</f>
        <v>0</v>
      </c>
      <c r="AQ120" s="77" cm="1">
        <f t="array" ref="AQ120">_xlfn.XLOOKUP(1,(ImportSupplyContract[[Dechrau Tariff ]:[Dechrau Tariff ]]&lt;=($B120+AQ$6*$BB$2))*(ImportSupplyContract[[Diwedd Tariff]:[Diwedd Tariff]]&gt;($B120+AQ$6*$BB$2)),ImportSupplyContract[[Ceiniogau fesul kWh]:[Ceiniogau fesul kWh]],0,,)</f>
        <v>0</v>
      </c>
      <c r="AR120" s="77" cm="1">
        <f t="array" ref="AR120">_xlfn.XLOOKUP(1,(ImportSupplyContract[[Dechrau Tariff ]:[Dechrau Tariff ]]&lt;=($B120+AR$6*$BB$2))*(ImportSupplyContract[[Diwedd Tariff]:[Diwedd Tariff]]&gt;($B120+AR$6*$BB$2)),ImportSupplyContract[[Ceiniogau fesul kWh]:[Ceiniogau fesul kWh]],0,,)</f>
        <v>0</v>
      </c>
      <c r="AS120" s="77" cm="1">
        <f t="array" ref="AS120">_xlfn.XLOOKUP(1,(ImportSupplyContract[[Dechrau Tariff ]:[Dechrau Tariff ]]&lt;=($B120+AS$6*$BB$2))*(ImportSupplyContract[[Diwedd Tariff]:[Diwedd Tariff]]&gt;($B120+AS$6*$BB$2)),ImportSupplyContract[[Ceiniogau fesul kWh]:[Ceiniogau fesul kWh]],0,,)</f>
        <v>0</v>
      </c>
      <c r="AT120" s="77" cm="1">
        <f t="array" ref="AT120">_xlfn.XLOOKUP(1,(ImportSupplyContract[[Dechrau Tariff ]:[Dechrau Tariff ]]&lt;=($B120+AT$6*$BB$2))*(ImportSupplyContract[[Diwedd Tariff]:[Diwedd Tariff]]&gt;($B120+AT$6*$BB$2)),ImportSupplyContract[[Ceiniogau fesul kWh]:[Ceiniogau fesul kWh]],0,,)</f>
        <v>0</v>
      </c>
      <c r="AU120" s="77" cm="1">
        <f t="array" ref="AU120">_xlfn.XLOOKUP(1,(ImportSupplyContract[[Dechrau Tariff ]:[Dechrau Tariff ]]&lt;=($B120+AU$6*$BB$2))*(ImportSupplyContract[[Diwedd Tariff]:[Diwedd Tariff]]&gt;($B120+AU$6*$BB$2)),ImportSupplyContract[[Ceiniogau fesul kWh]:[Ceiniogau fesul kWh]],0,,)</f>
        <v>0</v>
      </c>
      <c r="AV120" s="77" cm="1">
        <f t="array" ref="AV120">_xlfn.XLOOKUP(1,(ImportSupplyContract[[Dechrau Tariff ]:[Dechrau Tariff ]]&lt;=($B120+AV$6*$BB$2))*(ImportSupplyContract[[Diwedd Tariff]:[Diwedd Tariff]]&gt;($B120+AV$6*$BB$2)),ImportSupplyContract[[Ceiniogau fesul kWh]:[Ceiniogau fesul kWh]],0,,)</f>
        <v>0</v>
      </c>
      <c r="AW120" s="77" cm="1">
        <f t="array" ref="AW120">_xlfn.XLOOKUP(1,(ImportSupplyContract[[Dechrau Tariff ]:[Dechrau Tariff ]]&lt;=($B120+AW$6*$BB$2))*(ImportSupplyContract[[Diwedd Tariff]:[Diwedd Tariff]]&gt;($B120+AW$6*$BB$2)),ImportSupplyContract[[Ceiniogau fesul kWh]:[Ceiniogau fesul kWh]],0,,)</f>
        <v>0</v>
      </c>
      <c r="AX120" s="77" cm="1">
        <f t="array" ref="AX120">_xlfn.XLOOKUP(1,(ImportSupplyContract[[Dechrau Tariff ]:[Dechrau Tariff ]]&lt;=($B120+AX$6*$BB$2))*(ImportSupplyContract[[Diwedd Tariff]:[Diwedd Tariff]]&gt;($B120+AX$6*$BB$2)),ImportSupplyContract[[Ceiniogau fesul kWh]:[Ceiniogau fesul kWh]],0,,)</f>
        <v>0</v>
      </c>
    </row>
    <row r="121" spans="2:50" x14ac:dyDescent="0.3">
      <c r="B121" s="30">
        <v>45406</v>
      </c>
      <c r="C121" s="77" cm="1">
        <f t="array" ref="C121">_xlfn.XLOOKUP(1,(ImportSupplyContract[[Dechrau Tariff ]:[Dechrau Tariff ]]&lt;=($B121+C$6*$BB$2))*(ImportSupplyContract[[Diwedd Tariff]:[Diwedd Tariff]]&gt;($B121+C$6*$BB$2)),ImportSupplyContract[[Ceiniogau fesul kWh]:[Ceiniogau fesul kWh]],0,,)</f>
        <v>0</v>
      </c>
      <c r="D121" s="77" cm="1">
        <f t="array" ref="D121">_xlfn.XLOOKUP(1,(ImportSupplyContract[[Dechrau Tariff ]:[Dechrau Tariff ]]&lt;=($B121+D$6*$BB$2))*(ImportSupplyContract[[Diwedd Tariff]:[Diwedd Tariff]]&gt;($B121+D$6*$BB$2)),ImportSupplyContract[[Ceiniogau fesul kWh]:[Ceiniogau fesul kWh]],0,,)</f>
        <v>0</v>
      </c>
      <c r="E121" s="77" cm="1">
        <f t="array" ref="E121">_xlfn.XLOOKUP(1,(ImportSupplyContract[[Dechrau Tariff ]:[Dechrau Tariff ]]&lt;=($B121+E$6*$BB$2))*(ImportSupplyContract[[Diwedd Tariff]:[Diwedd Tariff]]&gt;($B121+E$6*$BB$2)),ImportSupplyContract[[Ceiniogau fesul kWh]:[Ceiniogau fesul kWh]],0,,)</f>
        <v>0</v>
      </c>
      <c r="F121" s="77" cm="1">
        <f t="array" ref="F121">_xlfn.XLOOKUP(1,(ImportSupplyContract[[Dechrau Tariff ]:[Dechrau Tariff ]]&lt;=($B121+F$6*$BB$2))*(ImportSupplyContract[[Diwedd Tariff]:[Diwedd Tariff]]&gt;($B121+F$6*$BB$2)),ImportSupplyContract[[Ceiniogau fesul kWh]:[Ceiniogau fesul kWh]],0,,)</f>
        <v>0</v>
      </c>
      <c r="G121" s="77" cm="1">
        <f t="array" ref="G121">_xlfn.XLOOKUP(1,(ImportSupplyContract[[Dechrau Tariff ]:[Dechrau Tariff ]]&lt;=($B121+G$6*$BB$2))*(ImportSupplyContract[[Diwedd Tariff]:[Diwedd Tariff]]&gt;($B121+G$6*$BB$2)),ImportSupplyContract[[Ceiniogau fesul kWh]:[Ceiniogau fesul kWh]],0,,)</f>
        <v>0</v>
      </c>
      <c r="H121" s="77" cm="1">
        <f t="array" ref="H121">_xlfn.XLOOKUP(1,(ImportSupplyContract[[Dechrau Tariff ]:[Dechrau Tariff ]]&lt;=($B121+H$6*$BB$2))*(ImportSupplyContract[[Diwedd Tariff]:[Diwedd Tariff]]&gt;($B121+H$6*$BB$2)),ImportSupplyContract[[Ceiniogau fesul kWh]:[Ceiniogau fesul kWh]],0,,)</f>
        <v>0</v>
      </c>
      <c r="I121" s="77" cm="1">
        <f t="array" ref="I121">_xlfn.XLOOKUP(1,(ImportSupplyContract[[Dechrau Tariff ]:[Dechrau Tariff ]]&lt;=($B121+I$6*$BB$2))*(ImportSupplyContract[[Diwedd Tariff]:[Diwedd Tariff]]&gt;($B121+I$6*$BB$2)),ImportSupplyContract[[Ceiniogau fesul kWh]:[Ceiniogau fesul kWh]],0,,)</f>
        <v>0</v>
      </c>
      <c r="J121" s="77" cm="1">
        <f t="array" ref="J121">_xlfn.XLOOKUP(1,(ImportSupplyContract[[Dechrau Tariff ]:[Dechrau Tariff ]]&lt;=($B121+J$6*$BB$2))*(ImportSupplyContract[[Diwedd Tariff]:[Diwedd Tariff]]&gt;($B121+J$6*$BB$2)),ImportSupplyContract[[Ceiniogau fesul kWh]:[Ceiniogau fesul kWh]],0,,)</f>
        <v>0</v>
      </c>
      <c r="K121" s="77" cm="1">
        <f t="array" ref="K121">_xlfn.XLOOKUP(1,(ImportSupplyContract[[Dechrau Tariff ]:[Dechrau Tariff ]]&lt;=($B121+K$6*$BB$2))*(ImportSupplyContract[[Diwedd Tariff]:[Diwedd Tariff]]&gt;($B121+K$6*$BB$2)),ImportSupplyContract[[Ceiniogau fesul kWh]:[Ceiniogau fesul kWh]],0,,)</f>
        <v>0</v>
      </c>
      <c r="L121" s="77" cm="1">
        <f t="array" ref="L121">_xlfn.XLOOKUP(1,(ImportSupplyContract[[Dechrau Tariff ]:[Dechrau Tariff ]]&lt;=($B121+L$6*$BB$2))*(ImportSupplyContract[[Diwedd Tariff]:[Diwedd Tariff]]&gt;($B121+L$6*$BB$2)),ImportSupplyContract[[Ceiniogau fesul kWh]:[Ceiniogau fesul kWh]],0,,)</f>
        <v>0</v>
      </c>
      <c r="M121" s="77" cm="1">
        <f t="array" ref="M121">_xlfn.XLOOKUP(1,(ImportSupplyContract[[Dechrau Tariff ]:[Dechrau Tariff ]]&lt;=($B121+M$6*$BB$2))*(ImportSupplyContract[[Diwedd Tariff]:[Diwedd Tariff]]&gt;($B121+M$6*$BB$2)),ImportSupplyContract[[Ceiniogau fesul kWh]:[Ceiniogau fesul kWh]],0,,)</f>
        <v>0</v>
      </c>
      <c r="N121" s="77" cm="1">
        <f t="array" ref="N121">_xlfn.XLOOKUP(1,(ImportSupplyContract[[Dechrau Tariff ]:[Dechrau Tariff ]]&lt;=($B121+N$6*$BB$2))*(ImportSupplyContract[[Diwedd Tariff]:[Diwedd Tariff]]&gt;($B121+N$6*$BB$2)),ImportSupplyContract[[Ceiniogau fesul kWh]:[Ceiniogau fesul kWh]],0,,)</f>
        <v>0</v>
      </c>
      <c r="O121" s="77" cm="1">
        <f t="array" ref="O121">_xlfn.XLOOKUP(1,(ImportSupplyContract[[Dechrau Tariff ]:[Dechrau Tariff ]]&lt;=($B121+O$6*$BB$2))*(ImportSupplyContract[[Diwedd Tariff]:[Diwedd Tariff]]&gt;($B121+O$6*$BB$2)),ImportSupplyContract[[Ceiniogau fesul kWh]:[Ceiniogau fesul kWh]],0,,)</f>
        <v>0</v>
      </c>
      <c r="P121" s="77" cm="1">
        <f t="array" ref="P121">_xlfn.XLOOKUP(1,(ImportSupplyContract[[Dechrau Tariff ]:[Dechrau Tariff ]]&lt;=($B121+P$6*$BB$2))*(ImportSupplyContract[[Diwedd Tariff]:[Diwedd Tariff]]&gt;($B121+P$6*$BB$2)),ImportSupplyContract[[Ceiniogau fesul kWh]:[Ceiniogau fesul kWh]],0,,)</f>
        <v>0</v>
      </c>
      <c r="Q121" s="77" cm="1">
        <f t="array" ref="Q121">_xlfn.XLOOKUP(1,(ImportSupplyContract[[Dechrau Tariff ]:[Dechrau Tariff ]]&lt;=($B121+Q$6*$BB$2))*(ImportSupplyContract[[Diwedd Tariff]:[Diwedd Tariff]]&gt;($B121+Q$6*$BB$2)),ImportSupplyContract[[Ceiniogau fesul kWh]:[Ceiniogau fesul kWh]],0,,)</f>
        <v>0</v>
      </c>
      <c r="R121" s="77" cm="1">
        <f t="array" ref="R121">_xlfn.XLOOKUP(1,(ImportSupplyContract[[Dechrau Tariff ]:[Dechrau Tariff ]]&lt;=($B121+R$6*$BB$2))*(ImportSupplyContract[[Diwedd Tariff]:[Diwedd Tariff]]&gt;($B121+R$6*$BB$2)),ImportSupplyContract[[Ceiniogau fesul kWh]:[Ceiniogau fesul kWh]],0,,)</f>
        <v>0</v>
      </c>
      <c r="S121" s="77" cm="1">
        <f t="array" ref="S121">_xlfn.XLOOKUP(1,(ImportSupplyContract[[Dechrau Tariff ]:[Dechrau Tariff ]]&lt;=($B121+S$6*$BB$2))*(ImportSupplyContract[[Diwedd Tariff]:[Diwedd Tariff]]&gt;($B121+S$6*$BB$2)),ImportSupplyContract[[Ceiniogau fesul kWh]:[Ceiniogau fesul kWh]],0,,)</f>
        <v>0</v>
      </c>
      <c r="T121" s="77" cm="1">
        <f t="array" ref="T121">_xlfn.XLOOKUP(1,(ImportSupplyContract[[Dechrau Tariff ]:[Dechrau Tariff ]]&lt;=($B121+T$6*$BB$2))*(ImportSupplyContract[[Diwedd Tariff]:[Diwedd Tariff]]&gt;($B121+T$6*$BB$2)),ImportSupplyContract[[Ceiniogau fesul kWh]:[Ceiniogau fesul kWh]],0,,)</f>
        <v>0</v>
      </c>
      <c r="U121" s="77" cm="1">
        <f t="array" ref="U121">_xlfn.XLOOKUP(1,(ImportSupplyContract[[Dechrau Tariff ]:[Dechrau Tariff ]]&lt;=($B121+U$6*$BB$2))*(ImportSupplyContract[[Diwedd Tariff]:[Diwedd Tariff]]&gt;($B121+U$6*$BB$2)),ImportSupplyContract[[Ceiniogau fesul kWh]:[Ceiniogau fesul kWh]],0,,)</f>
        <v>0</v>
      </c>
      <c r="V121" s="77" cm="1">
        <f t="array" ref="V121">_xlfn.XLOOKUP(1,(ImportSupplyContract[[Dechrau Tariff ]:[Dechrau Tariff ]]&lt;=($B121+V$6*$BB$2))*(ImportSupplyContract[[Diwedd Tariff]:[Diwedd Tariff]]&gt;($B121+V$6*$BB$2)),ImportSupplyContract[[Ceiniogau fesul kWh]:[Ceiniogau fesul kWh]],0,,)</f>
        <v>0</v>
      </c>
      <c r="W121" s="77" cm="1">
        <f t="array" ref="W121">_xlfn.XLOOKUP(1,(ImportSupplyContract[[Dechrau Tariff ]:[Dechrau Tariff ]]&lt;=($B121+W$6*$BB$2))*(ImportSupplyContract[[Diwedd Tariff]:[Diwedd Tariff]]&gt;($B121+W$6*$BB$2)),ImportSupplyContract[[Ceiniogau fesul kWh]:[Ceiniogau fesul kWh]],0,,)</f>
        <v>0</v>
      </c>
      <c r="X121" s="77" cm="1">
        <f t="array" ref="X121">_xlfn.XLOOKUP(1,(ImportSupplyContract[[Dechrau Tariff ]:[Dechrau Tariff ]]&lt;=($B121+X$6*$BB$2))*(ImportSupplyContract[[Diwedd Tariff]:[Diwedd Tariff]]&gt;($B121+X$6*$BB$2)),ImportSupplyContract[[Ceiniogau fesul kWh]:[Ceiniogau fesul kWh]],0,,)</f>
        <v>0</v>
      </c>
      <c r="Y121" s="77" cm="1">
        <f t="array" ref="Y121">_xlfn.XLOOKUP(1,(ImportSupplyContract[[Dechrau Tariff ]:[Dechrau Tariff ]]&lt;=($B121+Y$6*$BB$2))*(ImportSupplyContract[[Diwedd Tariff]:[Diwedd Tariff]]&gt;($B121+Y$6*$BB$2)),ImportSupplyContract[[Ceiniogau fesul kWh]:[Ceiniogau fesul kWh]],0,,)</f>
        <v>0</v>
      </c>
      <c r="Z121" s="77" cm="1">
        <f t="array" ref="Z121">_xlfn.XLOOKUP(1,(ImportSupplyContract[[Dechrau Tariff ]:[Dechrau Tariff ]]&lt;=($B121+Z$6*$BB$2))*(ImportSupplyContract[[Diwedd Tariff]:[Diwedd Tariff]]&gt;($B121+Z$6*$BB$2)),ImportSupplyContract[[Ceiniogau fesul kWh]:[Ceiniogau fesul kWh]],0,,)</f>
        <v>0</v>
      </c>
      <c r="AA121" s="77" cm="1">
        <f t="array" ref="AA121">_xlfn.XLOOKUP(1,(ImportSupplyContract[[Dechrau Tariff ]:[Dechrau Tariff ]]&lt;=($B121+AA$6*$BB$2))*(ImportSupplyContract[[Diwedd Tariff]:[Diwedd Tariff]]&gt;($B121+AA$6*$BB$2)),ImportSupplyContract[[Ceiniogau fesul kWh]:[Ceiniogau fesul kWh]],0,,)</f>
        <v>0</v>
      </c>
      <c r="AB121" s="77" cm="1">
        <f t="array" ref="AB121">_xlfn.XLOOKUP(1,(ImportSupplyContract[[Dechrau Tariff ]:[Dechrau Tariff ]]&lt;=($B121+AB$6*$BB$2))*(ImportSupplyContract[[Diwedd Tariff]:[Diwedd Tariff]]&gt;($B121+AB$6*$BB$2)),ImportSupplyContract[[Ceiniogau fesul kWh]:[Ceiniogau fesul kWh]],0,,)</f>
        <v>0</v>
      </c>
      <c r="AC121" s="77" cm="1">
        <f t="array" ref="AC121">_xlfn.XLOOKUP(1,(ImportSupplyContract[[Dechrau Tariff ]:[Dechrau Tariff ]]&lt;=($B121+AC$6*$BB$2))*(ImportSupplyContract[[Diwedd Tariff]:[Diwedd Tariff]]&gt;($B121+AC$6*$BB$2)),ImportSupplyContract[[Ceiniogau fesul kWh]:[Ceiniogau fesul kWh]],0,,)</f>
        <v>0</v>
      </c>
      <c r="AD121" s="77" cm="1">
        <f t="array" ref="AD121">_xlfn.XLOOKUP(1,(ImportSupplyContract[[Dechrau Tariff ]:[Dechrau Tariff ]]&lt;=($B121+AD$6*$BB$2))*(ImportSupplyContract[[Diwedd Tariff]:[Diwedd Tariff]]&gt;($B121+AD$6*$BB$2)),ImportSupplyContract[[Ceiniogau fesul kWh]:[Ceiniogau fesul kWh]],0,,)</f>
        <v>0</v>
      </c>
      <c r="AE121" s="77" cm="1">
        <f t="array" ref="AE121">_xlfn.XLOOKUP(1,(ImportSupplyContract[[Dechrau Tariff ]:[Dechrau Tariff ]]&lt;=($B121+AE$6*$BB$2))*(ImportSupplyContract[[Diwedd Tariff]:[Diwedd Tariff]]&gt;($B121+AE$6*$BB$2)),ImportSupplyContract[[Ceiniogau fesul kWh]:[Ceiniogau fesul kWh]],0,,)</f>
        <v>0</v>
      </c>
      <c r="AF121" s="77" cm="1">
        <f t="array" ref="AF121">_xlfn.XLOOKUP(1,(ImportSupplyContract[[Dechrau Tariff ]:[Dechrau Tariff ]]&lt;=($B121+AF$6*$BB$2))*(ImportSupplyContract[[Diwedd Tariff]:[Diwedd Tariff]]&gt;($B121+AF$6*$BB$2)),ImportSupplyContract[[Ceiniogau fesul kWh]:[Ceiniogau fesul kWh]],0,,)</f>
        <v>0</v>
      </c>
      <c r="AG121" s="77" cm="1">
        <f t="array" ref="AG121">_xlfn.XLOOKUP(1,(ImportSupplyContract[[Dechrau Tariff ]:[Dechrau Tariff ]]&lt;=($B121+AG$6*$BB$2))*(ImportSupplyContract[[Diwedd Tariff]:[Diwedd Tariff]]&gt;($B121+AG$6*$BB$2)),ImportSupplyContract[[Ceiniogau fesul kWh]:[Ceiniogau fesul kWh]],0,,)</f>
        <v>0</v>
      </c>
      <c r="AH121" s="77" cm="1">
        <f t="array" ref="AH121">_xlfn.XLOOKUP(1,(ImportSupplyContract[[Dechrau Tariff ]:[Dechrau Tariff ]]&lt;=($B121+AH$6*$BB$2))*(ImportSupplyContract[[Diwedd Tariff]:[Diwedd Tariff]]&gt;($B121+AH$6*$BB$2)),ImportSupplyContract[[Ceiniogau fesul kWh]:[Ceiniogau fesul kWh]],0,,)</f>
        <v>0</v>
      </c>
      <c r="AI121" s="77" cm="1">
        <f t="array" ref="AI121">_xlfn.XLOOKUP(1,(ImportSupplyContract[[Dechrau Tariff ]:[Dechrau Tariff ]]&lt;=($B121+AI$6*$BB$2))*(ImportSupplyContract[[Diwedd Tariff]:[Diwedd Tariff]]&gt;($B121+AI$6*$BB$2)),ImportSupplyContract[[Ceiniogau fesul kWh]:[Ceiniogau fesul kWh]],0,,)</f>
        <v>0</v>
      </c>
      <c r="AJ121" s="77" cm="1">
        <f t="array" ref="AJ121">_xlfn.XLOOKUP(1,(ImportSupplyContract[[Dechrau Tariff ]:[Dechrau Tariff ]]&lt;=($B121+AJ$6*$BB$2))*(ImportSupplyContract[[Diwedd Tariff]:[Diwedd Tariff]]&gt;($B121+AJ$6*$BB$2)),ImportSupplyContract[[Ceiniogau fesul kWh]:[Ceiniogau fesul kWh]],0,,)</f>
        <v>0</v>
      </c>
      <c r="AK121" s="77" cm="1">
        <f t="array" ref="AK121">_xlfn.XLOOKUP(1,(ImportSupplyContract[[Dechrau Tariff ]:[Dechrau Tariff ]]&lt;=($B121+AK$6*$BB$2))*(ImportSupplyContract[[Diwedd Tariff]:[Diwedd Tariff]]&gt;($B121+AK$6*$BB$2)),ImportSupplyContract[[Ceiniogau fesul kWh]:[Ceiniogau fesul kWh]],0,,)</f>
        <v>0</v>
      </c>
      <c r="AL121" s="77" cm="1">
        <f t="array" ref="AL121">_xlfn.XLOOKUP(1,(ImportSupplyContract[[Dechrau Tariff ]:[Dechrau Tariff ]]&lt;=($B121+AL$6*$BB$2))*(ImportSupplyContract[[Diwedd Tariff]:[Diwedd Tariff]]&gt;($B121+AL$6*$BB$2)),ImportSupplyContract[[Ceiniogau fesul kWh]:[Ceiniogau fesul kWh]],0,,)</f>
        <v>0</v>
      </c>
      <c r="AM121" s="77" cm="1">
        <f t="array" ref="AM121">_xlfn.XLOOKUP(1,(ImportSupplyContract[[Dechrau Tariff ]:[Dechrau Tariff ]]&lt;=($B121+AM$6*$BB$2))*(ImportSupplyContract[[Diwedd Tariff]:[Diwedd Tariff]]&gt;($B121+AM$6*$BB$2)),ImportSupplyContract[[Ceiniogau fesul kWh]:[Ceiniogau fesul kWh]],0,,)</f>
        <v>0</v>
      </c>
      <c r="AN121" s="77" cm="1">
        <f t="array" ref="AN121">_xlfn.XLOOKUP(1,(ImportSupplyContract[[Dechrau Tariff ]:[Dechrau Tariff ]]&lt;=($B121+AN$6*$BB$2))*(ImportSupplyContract[[Diwedd Tariff]:[Diwedd Tariff]]&gt;($B121+AN$6*$BB$2)),ImportSupplyContract[[Ceiniogau fesul kWh]:[Ceiniogau fesul kWh]],0,,)</f>
        <v>0</v>
      </c>
      <c r="AO121" s="77" cm="1">
        <f t="array" ref="AO121">_xlfn.XLOOKUP(1,(ImportSupplyContract[[Dechrau Tariff ]:[Dechrau Tariff ]]&lt;=($B121+AO$6*$BB$2))*(ImportSupplyContract[[Diwedd Tariff]:[Diwedd Tariff]]&gt;($B121+AO$6*$BB$2)),ImportSupplyContract[[Ceiniogau fesul kWh]:[Ceiniogau fesul kWh]],0,,)</f>
        <v>0</v>
      </c>
      <c r="AP121" s="77" cm="1">
        <f t="array" ref="AP121">_xlfn.XLOOKUP(1,(ImportSupplyContract[[Dechrau Tariff ]:[Dechrau Tariff ]]&lt;=($B121+AP$6*$BB$2))*(ImportSupplyContract[[Diwedd Tariff]:[Diwedd Tariff]]&gt;($B121+AP$6*$BB$2)),ImportSupplyContract[[Ceiniogau fesul kWh]:[Ceiniogau fesul kWh]],0,,)</f>
        <v>0</v>
      </c>
      <c r="AQ121" s="77" cm="1">
        <f t="array" ref="AQ121">_xlfn.XLOOKUP(1,(ImportSupplyContract[[Dechrau Tariff ]:[Dechrau Tariff ]]&lt;=($B121+AQ$6*$BB$2))*(ImportSupplyContract[[Diwedd Tariff]:[Diwedd Tariff]]&gt;($B121+AQ$6*$BB$2)),ImportSupplyContract[[Ceiniogau fesul kWh]:[Ceiniogau fesul kWh]],0,,)</f>
        <v>0</v>
      </c>
      <c r="AR121" s="77" cm="1">
        <f t="array" ref="AR121">_xlfn.XLOOKUP(1,(ImportSupplyContract[[Dechrau Tariff ]:[Dechrau Tariff ]]&lt;=($B121+AR$6*$BB$2))*(ImportSupplyContract[[Diwedd Tariff]:[Diwedd Tariff]]&gt;($B121+AR$6*$BB$2)),ImportSupplyContract[[Ceiniogau fesul kWh]:[Ceiniogau fesul kWh]],0,,)</f>
        <v>0</v>
      </c>
      <c r="AS121" s="77" cm="1">
        <f t="array" ref="AS121">_xlfn.XLOOKUP(1,(ImportSupplyContract[[Dechrau Tariff ]:[Dechrau Tariff ]]&lt;=($B121+AS$6*$BB$2))*(ImportSupplyContract[[Diwedd Tariff]:[Diwedd Tariff]]&gt;($B121+AS$6*$BB$2)),ImportSupplyContract[[Ceiniogau fesul kWh]:[Ceiniogau fesul kWh]],0,,)</f>
        <v>0</v>
      </c>
      <c r="AT121" s="77" cm="1">
        <f t="array" ref="AT121">_xlfn.XLOOKUP(1,(ImportSupplyContract[[Dechrau Tariff ]:[Dechrau Tariff ]]&lt;=($B121+AT$6*$BB$2))*(ImportSupplyContract[[Diwedd Tariff]:[Diwedd Tariff]]&gt;($B121+AT$6*$BB$2)),ImportSupplyContract[[Ceiniogau fesul kWh]:[Ceiniogau fesul kWh]],0,,)</f>
        <v>0</v>
      </c>
      <c r="AU121" s="77" cm="1">
        <f t="array" ref="AU121">_xlfn.XLOOKUP(1,(ImportSupplyContract[[Dechrau Tariff ]:[Dechrau Tariff ]]&lt;=($B121+AU$6*$BB$2))*(ImportSupplyContract[[Diwedd Tariff]:[Diwedd Tariff]]&gt;($B121+AU$6*$BB$2)),ImportSupplyContract[[Ceiniogau fesul kWh]:[Ceiniogau fesul kWh]],0,,)</f>
        <v>0</v>
      </c>
      <c r="AV121" s="77" cm="1">
        <f t="array" ref="AV121">_xlfn.XLOOKUP(1,(ImportSupplyContract[[Dechrau Tariff ]:[Dechrau Tariff ]]&lt;=($B121+AV$6*$BB$2))*(ImportSupplyContract[[Diwedd Tariff]:[Diwedd Tariff]]&gt;($B121+AV$6*$BB$2)),ImportSupplyContract[[Ceiniogau fesul kWh]:[Ceiniogau fesul kWh]],0,,)</f>
        <v>0</v>
      </c>
      <c r="AW121" s="77" cm="1">
        <f t="array" ref="AW121">_xlfn.XLOOKUP(1,(ImportSupplyContract[[Dechrau Tariff ]:[Dechrau Tariff ]]&lt;=($B121+AW$6*$BB$2))*(ImportSupplyContract[[Diwedd Tariff]:[Diwedd Tariff]]&gt;($B121+AW$6*$BB$2)),ImportSupplyContract[[Ceiniogau fesul kWh]:[Ceiniogau fesul kWh]],0,,)</f>
        <v>0</v>
      </c>
      <c r="AX121" s="77" cm="1">
        <f t="array" ref="AX121">_xlfn.XLOOKUP(1,(ImportSupplyContract[[Dechrau Tariff ]:[Dechrau Tariff ]]&lt;=($B121+AX$6*$BB$2))*(ImportSupplyContract[[Diwedd Tariff]:[Diwedd Tariff]]&gt;($B121+AX$6*$BB$2)),ImportSupplyContract[[Ceiniogau fesul kWh]:[Ceiniogau fesul kWh]],0,,)</f>
        <v>0</v>
      </c>
    </row>
    <row r="122" spans="2:50" x14ac:dyDescent="0.3">
      <c r="B122" s="30">
        <v>45407</v>
      </c>
      <c r="C122" s="77" cm="1">
        <f t="array" ref="C122">_xlfn.XLOOKUP(1,(ImportSupplyContract[[Dechrau Tariff ]:[Dechrau Tariff ]]&lt;=($B122+C$6*$BB$2))*(ImportSupplyContract[[Diwedd Tariff]:[Diwedd Tariff]]&gt;($B122+C$6*$BB$2)),ImportSupplyContract[[Ceiniogau fesul kWh]:[Ceiniogau fesul kWh]],0,,)</f>
        <v>0</v>
      </c>
      <c r="D122" s="77" cm="1">
        <f t="array" ref="D122">_xlfn.XLOOKUP(1,(ImportSupplyContract[[Dechrau Tariff ]:[Dechrau Tariff ]]&lt;=($B122+D$6*$BB$2))*(ImportSupplyContract[[Diwedd Tariff]:[Diwedd Tariff]]&gt;($B122+D$6*$BB$2)),ImportSupplyContract[[Ceiniogau fesul kWh]:[Ceiniogau fesul kWh]],0,,)</f>
        <v>0</v>
      </c>
      <c r="E122" s="77" cm="1">
        <f t="array" ref="E122">_xlfn.XLOOKUP(1,(ImportSupplyContract[[Dechrau Tariff ]:[Dechrau Tariff ]]&lt;=($B122+E$6*$BB$2))*(ImportSupplyContract[[Diwedd Tariff]:[Diwedd Tariff]]&gt;($B122+E$6*$BB$2)),ImportSupplyContract[[Ceiniogau fesul kWh]:[Ceiniogau fesul kWh]],0,,)</f>
        <v>0</v>
      </c>
      <c r="F122" s="77" cm="1">
        <f t="array" ref="F122">_xlfn.XLOOKUP(1,(ImportSupplyContract[[Dechrau Tariff ]:[Dechrau Tariff ]]&lt;=($B122+F$6*$BB$2))*(ImportSupplyContract[[Diwedd Tariff]:[Diwedd Tariff]]&gt;($B122+F$6*$BB$2)),ImportSupplyContract[[Ceiniogau fesul kWh]:[Ceiniogau fesul kWh]],0,,)</f>
        <v>0</v>
      </c>
      <c r="G122" s="77" cm="1">
        <f t="array" ref="G122">_xlfn.XLOOKUP(1,(ImportSupplyContract[[Dechrau Tariff ]:[Dechrau Tariff ]]&lt;=($B122+G$6*$BB$2))*(ImportSupplyContract[[Diwedd Tariff]:[Diwedd Tariff]]&gt;($B122+G$6*$BB$2)),ImportSupplyContract[[Ceiniogau fesul kWh]:[Ceiniogau fesul kWh]],0,,)</f>
        <v>0</v>
      </c>
      <c r="H122" s="77" cm="1">
        <f t="array" ref="H122">_xlfn.XLOOKUP(1,(ImportSupplyContract[[Dechrau Tariff ]:[Dechrau Tariff ]]&lt;=($B122+H$6*$BB$2))*(ImportSupplyContract[[Diwedd Tariff]:[Diwedd Tariff]]&gt;($B122+H$6*$BB$2)),ImportSupplyContract[[Ceiniogau fesul kWh]:[Ceiniogau fesul kWh]],0,,)</f>
        <v>0</v>
      </c>
      <c r="I122" s="77" cm="1">
        <f t="array" ref="I122">_xlfn.XLOOKUP(1,(ImportSupplyContract[[Dechrau Tariff ]:[Dechrau Tariff ]]&lt;=($B122+I$6*$BB$2))*(ImportSupplyContract[[Diwedd Tariff]:[Diwedd Tariff]]&gt;($B122+I$6*$BB$2)),ImportSupplyContract[[Ceiniogau fesul kWh]:[Ceiniogau fesul kWh]],0,,)</f>
        <v>0</v>
      </c>
      <c r="J122" s="77" cm="1">
        <f t="array" ref="J122">_xlfn.XLOOKUP(1,(ImportSupplyContract[[Dechrau Tariff ]:[Dechrau Tariff ]]&lt;=($B122+J$6*$BB$2))*(ImportSupplyContract[[Diwedd Tariff]:[Diwedd Tariff]]&gt;($B122+J$6*$BB$2)),ImportSupplyContract[[Ceiniogau fesul kWh]:[Ceiniogau fesul kWh]],0,,)</f>
        <v>0</v>
      </c>
      <c r="K122" s="77" cm="1">
        <f t="array" ref="K122">_xlfn.XLOOKUP(1,(ImportSupplyContract[[Dechrau Tariff ]:[Dechrau Tariff ]]&lt;=($B122+K$6*$BB$2))*(ImportSupplyContract[[Diwedd Tariff]:[Diwedd Tariff]]&gt;($B122+K$6*$BB$2)),ImportSupplyContract[[Ceiniogau fesul kWh]:[Ceiniogau fesul kWh]],0,,)</f>
        <v>0</v>
      </c>
      <c r="L122" s="77" cm="1">
        <f t="array" ref="L122">_xlfn.XLOOKUP(1,(ImportSupplyContract[[Dechrau Tariff ]:[Dechrau Tariff ]]&lt;=($B122+L$6*$BB$2))*(ImportSupplyContract[[Diwedd Tariff]:[Diwedd Tariff]]&gt;($B122+L$6*$BB$2)),ImportSupplyContract[[Ceiniogau fesul kWh]:[Ceiniogau fesul kWh]],0,,)</f>
        <v>0</v>
      </c>
      <c r="M122" s="77" cm="1">
        <f t="array" ref="M122">_xlfn.XLOOKUP(1,(ImportSupplyContract[[Dechrau Tariff ]:[Dechrau Tariff ]]&lt;=($B122+M$6*$BB$2))*(ImportSupplyContract[[Diwedd Tariff]:[Diwedd Tariff]]&gt;($B122+M$6*$BB$2)),ImportSupplyContract[[Ceiniogau fesul kWh]:[Ceiniogau fesul kWh]],0,,)</f>
        <v>0</v>
      </c>
      <c r="N122" s="77" cm="1">
        <f t="array" ref="N122">_xlfn.XLOOKUP(1,(ImportSupplyContract[[Dechrau Tariff ]:[Dechrau Tariff ]]&lt;=($B122+N$6*$BB$2))*(ImportSupplyContract[[Diwedd Tariff]:[Diwedd Tariff]]&gt;($B122+N$6*$BB$2)),ImportSupplyContract[[Ceiniogau fesul kWh]:[Ceiniogau fesul kWh]],0,,)</f>
        <v>0</v>
      </c>
      <c r="O122" s="77" cm="1">
        <f t="array" ref="O122">_xlfn.XLOOKUP(1,(ImportSupplyContract[[Dechrau Tariff ]:[Dechrau Tariff ]]&lt;=($B122+O$6*$BB$2))*(ImportSupplyContract[[Diwedd Tariff]:[Diwedd Tariff]]&gt;($B122+O$6*$BB$2)),ImportSupplyContract[[Ceiniogau fesul kWh]:[Ceiniogau fesul kWh]],0,,)</f>
        <v>0</v>
      </c>
      <c r="P122" s="77" cm="1">
        <f t="array" ref="P122">_xlfn.XLOOKUP(1,(ImportSupplyContract[[Dechrau Tariff ]:[Dechrau Tariff ]]&lt;=($B122+P$6*$BB$2))*(ImportSupplyContract[[Diwedd Tariff]:[Diwedd Tariff]]&gt;($B122+P$6*$BB$2)),ImportSupplyContract[[Ceiniogau fesul kWh]:[Ceiniogau fesul kWh]],0,,)</f>
        <v>0</v>
      </c>
      <c r="Q122" s="77" cm="1">
        <f t="array" ref="Q122">_xlfn.XLOOKUP(1,(ImportSupplyContract[[Dechrau Tariff ]:[Dechrau Tariff ]]&lt;=($B122+Q$6*$BB$2))*(ImportSupplyContract[[Diwedd Tariff]:[Diwedd Tariff]]&gt;($B122+Q$6*$BB$2)),ImportSupplyContract[[Ceiniogau fesul kWh]:[Ceiniogau fesul kWh]],0,,)</f>
        <v>0</v>
      </c>
      <c r="R122" s="77" cm="1">
        <f t="array" ref="R122">_xlfn.XLOOKUP(1,(ImportSupplyContract[[Dechrau Tariff ]:[Dechrau Tariff ]]&lt;=($B122+R$6*$BB$2))*(ImportSupplyContract[[Diwedd Tariff]:[Diwedd Tariff]]&gt;($B122+R$6*$BB$2)),ImportSupplyContract[[Ceiniogau fesul kWh]:[Ceiniogau fesul kWh]],0,,)</f>
        <v>0</v>
      </c>
      <c r="S122" s="77" cm="1">
        <f t="array" ref="S122">_xlfn.XLOOKUP(1,(ImportSupplyContract[[Dechrau Tariff ]:[Dechrau Tariff ]]&lt;=($B122+S$6*$BB$2))*(ImportSupplyContract[[Diwedd Tariff]:[Diwedd Tariff]]&gt;($B122+S$6*$BB$2)),ImportSupplyContract[[Ceiniogau fesul kWh]:[Ceiniogau fesul kWh]],0,,)</f>
        <v>0</v>
      </c>
      <c r="T122" s="77" cm="1">
        <f t="array" ref="T122">_xlfn.XLOOKUP(1,(ImportSupplyContract[[Dechrau Tariff ]:[Dechrau Tariff ]]&lt;=($B122+T$6*$BB$2))*(ImportSupplyContract[[Diwedd Tariff]:[Diwedd Tariff]]&gt;($B122+T$6*$BB$2)),ImportSupplyContract[[Ceiniogau fesul kWh]:[Ceiniogau fesul kWh]],0,,)</f>
        <v>0</v>
      </c>
      <c r="U122" s="77" cm="1">
        <f t="array" ref="U122">_xlfn.XLOOKUP(1,(ImportSupplyContract[[Dechrau Tariff ]:[Dechrau Tariff ]]&lt;=($B122+U$6*$BB$2))*(ImportSupplyContract[[Diwedd Tariff]:[Diwedd Tariff]]&gt;($B122+U$6*$BB$2)),ImportSupplyContract[[Ceiniogau fesul kWh]:[Ceiniogau fesul kWh]],0,,)</f>
        <v>0</v>
      </c>
      <c r="V122" s="77" cm="1">
        <f t="array" ref="V122">_xlfn.XLOOKUP(1,(ImportSupplyContract[[Dechrau Tariff ]:[Dechrau Tariff ]]&lt;=($B122+V$6*$BB$2))*(ImportSupplyContract[[Diwedd Tariff]:[Diwedd Tariff]]&gt;($B122+V$6*$BB$2)),ImportSupplyContract[[Ceiniogau fesul kWh]:[Ceiniogau fesul kWh]],0,,)</f>
        <v>0</v>
      </c>
      <c r="W122" s="77" cm="1">
        <f t="array" ref="W122">_xlfn.XLOOKUP(1,(ImportSupplyContract[[Dechrau Tariff ]:[Dechrau Tariff ]]&lt;=($B122+W$6*$BB$2))*(ImportSupplyContract[[Diwedd Tariff]:[Diwedd Tariff]]&gt;($B122+W$6*$BB$2)),ImportSupplyContract[[Ceiniogau fesul kWh]:[Ceiniogau fesul kWh]],0,,)</f>
        <v>0</v>
      </c>
      <c r="X122" s="77" cm="1">
        <f t="array" ref="X122">_xlfn.XLOOKUP(1,(ImportSupplyContract[[Dechrau Tariff ]:[Dechrau Tariff ]]&lt;=($B122+X$6*$BB$2))*(ImportSupplyContract[[Diwedd Tariff]:[Diwedd Tariff]]&gt;($B122+X$6*$BB$2)),ImportSupplyContract[[Ceiniogau fesul kWh]:[Ceiniogau fesul kWh]],0,,)</f>
        <v>0</v>
      </c>
      <c r="Y122" s="77" cm="1">
        <f t="array" ref="Y122">_xlfn.XLOOKUP(1,(ImportSupplyContract[[Dechrau Tariff ]:[Dechrau Tariff ]]&lt;=($B122+Y$6*$BB$2))*(ImportSupplyContract[[Diwedd Tariff]:[Diwedd Tariff]]&gt;($B122+Y$6*$BB$2)),ImportSupplyContract[[Ceiniogau fesul kWh]:[Ceiniogau fesul kWh]],0,,)</f>
        <v>0</v>
      </c>
      <c r="Z122" s="77" cm="1">
        <f t="array" ref="Z122">_xlfn.XLOOKUP(1,(ImportSupplyContract[[Dechrau Tariff ]:[Dechrau Tariff ]]&lt;=($B122+Z$6*$BB$2))*(ImportSupplyContract[[Diwedd Tariff]:[Diwedd Tariff]]&gt;($B122+Z$6*$BB$2)),ImportSupplyContract[[Ceiniogau fesul kWh]:[Ceiniogau fesul kWh]],0,,)</f>
        <v>0</v>
      </c>
      <c r="AA122" s="77" cm="1">
        <f t="array" ref="AA122">_xlfn.XLOOKUP(1,(ImportSupplyContract[[Dechrau Tariff ]:[Dechrau Tariff ]]&lt;=($B122+AA$6*$BB$2))*(ImportSupplyContract[[Diwedd Tariff]:[Diwedd Tariff]]&gt;($B122+AA$6*$BB$2)),ImportSupplyContract[[Ceiniogau fesul kWh]:[Ceiniogau fesul kWh]],0,,)</f>
        <v>0</v>
      </c>
      <c r="AB122" s="77" cm="1">
        <f t="array" ref="AB122">_xlfn.XLOOKUP(1,(ImportSupplyContract[[Dechrau Tariff ]:[Dechrau Tariff ]]&lt;=($B122+AB$6*$BB$2))*(ImportSupplyContract[[Diwedd Tariff]:[Diwedd Tariff]]&gt;($B122+AB$6*$BB$2)),ImportSupplyContract[[Ceiniogau fesul kWh]:[Ceiniogau fesul kWh]],0,,)</f>
        <v>0</v>
      </c>
      <c r="AC122" s="77" cm="1">
        <f t="array" ref="AC122">_xlfn.XLOOKUP(1,(ImportSupplyContract[[Dechrau Tariff ]:[Dechrau Tariff ]]&lt;=($B122+AC$6*$BB$2))*(ImportSupplyContract[[Diwedd Tariff]:[Diwedd Tariff]]&gt;($B122+AC$6*$BB$2)),ImportSupplyContract[[Ceiniogau fesul kWh]:[Ceiniogau fesul kWh]],0,,)</f>
        <v>0</v>
      </c>
      <c r="AD122" s="77" cm="1">
        <f t="array" ref="AD122">_xlfn.XLOOKUP(1,(ImportSupplyContract[[Dechrau Tariff ]:[Dechrau Tariff ]]&lt;=($B122+AD$6*$BB$2))*(ImportSupplyContract[[Diwedd Tariff]:[Diwedd Tariff]]&gt;($B122+AD$6*$BB$2)),ImportSupplyContract[[Ceiniogau fesul kWh]:[Ceiniogau fesul kWh]],0,,)</f>
        <v>0</v>
      </c>
      <c r="AE122" s="77" cm="1">
        <f t="array" ref="AE122">_xlfn.XLOOKUP(1,(ImportSupplyContract[[Dechrau Tariff ]:[Dechrau Tariff ]]&lt;=($B122+AE$6*$BB$2))*(ImportSupplyContract[[Diwedd Tariff]:[Diwedd Tariff]]&gt;($B122+AE$6*$BB$2)),ImportSupplyContract[[Ceiniogau fesul kWh]:[Ceiniogau fesul kWh]],0,,)</f>
        <v>0</v>
      </c>
      <c r="AF122" s="77" cm="1">
        <f t="array" ref="AF122">_xlfn.XLOOKUP(1,(ImportSupplyContract[[Dechrau Tariff ]:[Dechrau Tariff ]]&lt;=($B122+AF$6*$BB$2))*(ImportSupplyContract[[Diwedd Tariff]:[Diwedd Tariff]]&gt;($B122+AF$6*$BB$2)),ImportSupplyContract[[Ceiniogau fesul kWh]:[Ceiniogau fesul kWh]],0,,)</f>
        <v>0</v>
      </c>
      <c r="AG122" s="77" cm="1">
        <f t="array" ref="AG122">_xlfn.XLOOKUP(1,(ImportSupplyContract[[Dechrau Tariff ]:[Dechrau Tariff ]]&lt;=($B122+AG$6*$BB$2))*(ImportSupplyContract[[Diwedd Tariff]:[Diwedd Tariff]]&gt;($B122+AG$6*$BB$2)),ImportSupplyContract[[Ceiniogau fesul kWh]:[Ceiniogau fesul kWh]],0,,)</f>
        <v>0</v>
      </c>
      <c r="AH122" s="77" cm="1">
        <f t="array" ref="AH122">_xlfn.XLOOKUP(1,(ImportSupplyContract[[Dechrau Tariff ]:[Dechrau Tariff ]]&lt;=($B122+AH$6*$BB$2))*(ImportSupplyContract[[Diwedd Tariff]:[Diwedd Tariff]]&gt;($B122+AH$6*$BB$2)),ImportSupplyContract[[Ceiniogau fesul kWh]:[Ceiniogau fesul kWh]],0,,)</f>
        <v>0</v>
      </c>
      <c r="AI122" s="77" cm="1">
        <f t="array" ref="AI122">_xlfn.XLOOKUP(1,(ImportSupplyContract[[Dechrau Tariff ]:[Dechrau Tariff ]]&lt;=($B122+AI$6*$BB$2))*(ImportSupplyContract[[Diwedd Tariff]:[Diwedd Tariff]]&gt;($B122+AI$6*$BB$2)),ImportSupplyContract[[Ceiniogau fesul kWh]:[Ceiniogau fesul kWh]],0,,)</f>
        <v>0</v>
      </c>
      <c r="AJ122" s="77" cm="1">
        <f t="array" ref="AJ122">_xlfn.XLOOKUP(1,(ImportSupplyContract[[Dechrau Tariff ]:[Dechrau Tariff ]]&lt;=($B122+AJ$6*$BB$2))*(ImportSupplyContract[[Diwedd Tariff]:[Diwedd Tariff]]&gt;($B122+AJ$6*$BB$2)),ImportSupplyContract[[Ceiniogau fesul kWh]:[Ceiniogau fesul kWh]],0,,)</f>
        <v>0</v>
      </c>
      <c r="AK122" s="77" cm="1">
        <f t="array" ref="AK122">_xlfn.XLOOKUP(1,(ImportSupplyContract[[Dechrau Tariff ]:[Dechrau Tariff ]]&lt;=($B122+AK$6*$BB$2))*(ImportSupplyContract[[Diwedd Tariff]:[Diwedd Tariff]]&gt;($B122+AK$6*$BB$2)),ImportSupplyContract[[Ceiniogau fesul kWh]:[Ceiniogau fesul kWh]],0,,)</f>
        <v>0</v>
      </c>
      <c r="AL122" s="77" cm="1">
        <f t="array" ref="AL122">_xlfn.XLOOKUP(1,(ImportSupplyContract[[Dechrau Tariff ]:[Dechrau Tariff ]]&lt;=($B122+AL$6*$BB$2))*(ImportSupplyContract[[Diwedd Tariff]:[Diwedd Tariff]]&gt;($B122+AL$6*$BB$2)),ImportSupplyContract[[Ceiniogau fesul kWh]:[Ceiniogau fesul kWh]],0,,)</f>
        <v>0</v>
      </c>
      <c r="AM122" s="77" cm="1">
        <f t="array" ref="AM122">_xlfn.XLOOKUP(1,(ImportSupplyContract[[Dechrau Tariff ]:[Dechrau Tariff ]]&lt;=($B122+AM$6*$BB$2))*(ImportSupplyContract[[Diwedd Tariff]:[Diwedd Tariff]]&gt;($B122+AM$6*$BB$2)),ImportSupplyContract[[Ceiniogau fesul kWh]:[Ceiniogau fesul kWh]],0,,)</f>
        <v>0</v>
      </c>
      <c r="AN122" s="77" cm="1">
        <f t="array" ref="AN122">_xlfn.XLOOKUP(1,(ImportSupplyContract[[Dechrau Tariff ]:[Dechrau Tariff ]]&lt;=($B122+AN$6*$BB$2))*(ImportSupplyContract[[Diwedd Tariff]:[Diwedd Tariff]]&gt;($B122+AN$6*$BB$2)),ImportSupplyContract[[Ceiniogau fesul kWh]:[Ceiniogau fesul kWh]],0,,)</f>
        <v>0</v>
      </c>
      <c r="AO122" s="77" cm="1">
        <f t="array" ref="AO122">_xlfn.XLOOKUP(1,(ImportSupplyContract[[Dechrau Tariff ]:[Dechrau Tariff ]]&lt;=($B122+AO$6*$BB$2))*(ImportSupplyContract[[Diwedd Tariff]:[Diwedd Tariff]]&gt;($B122+AO$6*$BB$2)),ImportSupplyContract[[Ceiniogau fesul kWh]:[Ceiniogau fesul kWh]],0,,)</f>
        <v>0</v>
      </c>
      <c r="AP122" s="77" cm="1">
        <f t="array" ref="AP122">_xlfn.XLOOKUP(1,(ImportSupplyContract[[Dechrau Tariff ]:[Dechrau Tariff ]]&lt;=($B122+AP$6*$BB$2))*(ImportSupplyContract[[Diwedd Tariff]:[Diwedd Tariff]]&gt;($B122+AP$6*$BB$2)),ImportSupplyContract[[Ceiniogau fesul kWh]:[Ceiniogau fesul kWh]],0,,)</f>
        <v>0</v>
      </c>
      <c r="AQ122" s="77" cm="1">
        <f t="array" ref="AQ122">_xlfn.XLOOKUP(1,(ImportSupplyContract[[Dechrau Tariff ]:[Dechrau Tariff ]]&lt;=($B122+AQ$6*$BB$2))*(ImportSupplyContract[[Diwedd Tariff]:[Diwedd Tariff]]&gt;($B122+AQ$6*$BB$2)),ImportSupplyContract[[Ceiniogau fesul kWh]:[Ceiniogau fesul kWh]],0,,)</f>
        <v>0</v>
      </c>
      <c r="AR122" s="77" cm="1">
        <f t="array" ref="AR122">_xlfn.XLOOKUP(1,(ImportSupplyContract[[Dechrau Tariff ]:[Dechrau Tariff ]]&lt;=($B122+AR$6*$BB$2))*(ImportSupplyContract[[Diwedd Tariff]:[Diwedd Tariff]]&gt;($B122+AR$6*$BB$2)),ImportSupplyContract[[Ceiniogau fesul kWh]:[Ceiniogau fesul kWh]],0,,)</f>
        <v>0</v>
      </c>
      <c r="AS122" s="77" cm="1">
        <f t="array" ref="AS122">_xlfn.XLOOKUP(1,(ImportSupplyContract[[Dechrau Tariff ]:[Dechrau Tariff ]]&lt;=($B122+AS$6*$BB$2))*(ImportSupplyContract[[Diwedd Tariff]:[Diwedd Tariff]]&gt;($B122+AS$6*$BB$2)),ImportSupplyContract[[Ceiniogau fesul kWh]:[Ceiniogau fesul kWh]],0,,)</f>
        <v>0</v>
      </c>
      <c r="AT122" s="77" cm="1">
        <f t="array" ref="AT122">_xlfn.XLOOKUP(1,(ImportSupplyContract[[Dechrau Tariff ]:[Dechrau Tariff ]]&lt;=($B122+AT$6*$BB$2))*(ImportSupplyContract[[Diwedd Tariff]:[Diwedd Tariff]]&gt;($B122+AT$6*$BB$2)),ImportSupplyContract[[Ceiniogau fesul kWh]:[Ceiniogau fesul kWh]],0,,)</f>
        <v>0</v>
      </c>
      <c r="AU122" s="77" cm="1">
        <f t="array" ref="AU122">_xlfn.XLOOKUP(1,(ImportSupplyContract[[Dechrau Tariff ]:[Dechrau Tariff ]]&lt;=($B122+AU$6*$BB$2))*(ImportSupplyContract[[Diwedd Tariff]:[Diwedd Tariff]]&gt;($B122+AU$6*$BB$2)),ImportSupplyContract[[Ceiniogau fesul kWh]:[Ceiniogau fesul kWh]],0,,)</f>
        <v>0</v>
      </c>
      <c r="AV122" s="77" cm="1">
        <f t="array" ref="AV122">_xlfn.XLOOKUP(1,(ImportSupplyContract[[Dechrau Tariff ]:[Dechrau Tariff ]]&lt;=($B122+AV$6*$BB$2))*(ImportSupplyContract[[Diwedd Tariff]:[Diwedd Tariff]]&gt;($B122+AV$6*$BB$2)),ImportSupplyContract[[Ceiniogau fesul kWh]:[Ceiniogau fesul kWh]],0,,)</f>
        <v>0</v>
      </c>
      <c r="AW122" s="77" cm="1">
        <f t="array" ref="AW122">_xlfn.XLOOKUP(1,(ImportSupplyContract[[Dechrau Tariff ]:[Dechrau Tariff ]]&lt;=($B122+AW$6*$BB$2))*(ImportSupplyContract[[Diwedd Tariff]:[Diwedd Tariff]]&gt;($B122+AW$6*$BB$2)),ImportSupplyContract[[Ceiniogau fesul kWh]:[Ceiniogau fesul kWh]],0,,)</f>
        <v>0</v>
      </c>
      <c r="AX122" s="77" cm="1">
        <f t="array" ref="AX122">_xlfn.XLOOKUP(1,(ImportSupplyContract[[Dechrau Tariff ]:[Dechrau Tariff ]]&lt;=($B122+AX$6*$BB$2))*(ImportSupplyContract[[Diwedd Tariff]:[Diwedd Tariff]]&gt;($B122+AX$6*$BB$2)),ImportSupplyContract[[Ceiniogau fesul kWh]:[Ceiniogau fesul kWh]],0,,)</f>
        <v>0</v>
      </c>
    </row>
    <row r="123" spans="2:50" x14ac:dyDescent="0.3">
      <c r="B123" s="30">
        <v>45408</v>
      </c>
      <c r="C123" s="77" cm="1">
        <f t="array" ref="C123">_xlfn.XLOOKUP(1,(ImportSupplyContract[[Dechrau Tariff ]:[Dechrau Tariff ]]&lt;=($B123+C$6*$BB$2))*(ImportSupplyContract[[Diwedd Tariff]:[Diwedd Tariff]]&gt;($B123+C$6*$BB$2)),ImportSupplyContract[[Ceiniogau fesul kWh]:[Ceiniogau fesul kWh]],0,,)</f>
        <v>0</v>
      </c>
      <c r="D123" s="77" cm="1">
        <f t="array" ref="D123">_xlfn.XLOOKUP(1,(ImportSupplyContract[[Dechrau Tariff ]:[Dechrau Tariff ]]&lt;=($B123+D$6*$BB$2))*(ImportSupplyContract[[Diwedd Tariff]:[Diwedd Tariff]]&gt;($B123+D$6*$BB$2)),ImportSupplyContract[[Ceiniogau fesul kWh]:[Ceiniogau fesul kWh]],0,,)</f>
        <v>0</v>
      </c>
      <c r="E123" s="77" cm="1">
        <f t="array" ref="E123">_xlfn.XLOOKUP(1,(ImportSupplyContract[[Dechrau Tariff ]:[Dechrau Tariff ]]&lt;=($B123+E$6*$BB$2))*(ImportSupplyContract[[Diwedd Tariff]:[Diwedd Tariff]]&gt;($B123+E$6*$BB$2)),ImportSupplyContract[[Ceiniogau fesul kWh]:[Ceiniogau fesul kWh]],0,,)</f>
        <v>0</v>
      </c>
      <c r="F123" s="77" cm="1">
        <f t="array" ref="F123">_xlfn.XLOOKUP(1,(ImportSupplyContract[[Dechrau Tariff ]:[Dechrau Tariff ]]&lt;=($B123+F$6*$BB$2))*(ImportSupplyContract[[Diwedd Tariff]:[Diwedd Tariff]]&gt;($B123+F$6*$BB$2)),ImportSupplyContract[[Ceiniogau fesul kWh]:[Ceiniogau fesul kWh]],0,,)</f>
        <v>0</v>
      </c>
      <c r="G123" s="77" cm="1">
        <f t="array" ref="G123">_xlfn.XLOOKUP(1,(ImportSupplyContract[[Dechrau Tariff ]:[Dechrau Tariff ]]&lt;=($B123+G$6*$BB$2))*(ImportSupplyContract[[Diwedd Tariff]:[Diwedd Tariff]]&gt;($B123+G$6*$BB$2)),ImportSupplyContract[[Ceiniogau fesul kWh]:[Ceiniogau fesul kWh]],0,,)</f>
        <v>0</v>
      </c>
      <c r="H123" s="77" cm="1">
        <f t="array" ref="H123">_xlfn.XLOOKUP(1,(ImportSupplyContract[[Dechrau Tariff ]:[Dechrau Tariff ]]&lt;=($B123+H$6*$BB$2))*(ImportSupplyContract[[Diwedd Tariff]:[Diwedd Tariff]]&gt;($B123+H$6*$BB$2)),ImportSupplyContract[[Ceiniogau fesul kWh]:[Ceiniogau fesul kWh]],0,,)</f>
        <v>0</v>
      </c>
      <c r="I123" s="77" cm="1">
        <f t="array" ref="I123">_xlfn.XLOOKUP(1,(ImportSupplyContract[[Dechrau Tariff ]:[Dechrau Tariff ]]&lt;=($B123+I$6*$BB$2))*(ImportSupplyContract[[Diwedd Tariff]:[Diwedd Tariff]]&gt;($B123+I$6*$BB$2)),ImportSupplyContract[[Ceiniogau fesul kWh]:[Ceiniogau fesul kWh]],0,,)</f>
        <v>0</v>
      </c>
      <c r="J123" s="77" cm="1">
        <f t="array" ref="J123">_xlfn.XLOOKUP(1,(ImportSupplyContract[[Dechrau Tariff ]:[Dechrau Tariff ]]&lt;=($B123+J$6*$BB$2))*(ImportSupplyContract[[Diwedd Tariff]:[Diwedd Tariff]]&gt;($B123+J$6*$BB$2)),ImportSupplyContract[[Ceiniogau fesul kWh]:[Ceiniogau fesul kWh]],0,,)</f>
        <v>0</v>
      </c>
      <c r="K123" s="77" cm="1">
        <f t="array" ref="K123">_xlfn.XLOOKUP(1,(ImportSupplyContract[[Dechrau Tariff ]:[Dechrau Tariff ]]&lt;=($B123+K$6*$BB$2))*(ImportSupplyContract[[Diwedd Tariff]:[Diwedd Tariff]]&gt;($B123+K$6*$BB$2)),ImportSupplyContract[[Ceiniogau fesul kWh]:[Ceiniogau fesul kWh]],0,,)</f>
        <v>0</v>
      </c>
      <c r="L123" s="77" cm="1">
        <f t="array" ref="L123">_xlfn.XLOOKUP(1,(ImportSupplyContract[[Dechrau Tariff ]:[Dechrau Tariff ]]&lt;=($B123+L$6*$BB$2))*(ImportSupplyContract[[Diwedd Tariff]:[Diwedd Tariff]]&gt;($B123+L$6*$BB$2)),ImportSupplyContract[[Ceiniogau fesul kWh]:[Ceiniogau fesul kWh]],0,,)</f>
        <v>0</v>
      </c>
      <c r="M123" s="77" cm="1">
        <f t="array" ref="M123">_xlfn.XLOOKUP(1,(ImportSupplyContract[[Dechrau Tariff ]:[Dechrau Tariff ]]&lt;=($B123+M$6*$BB$2))*(ImportSupplyContract[[Diwedd Tariff]:[Diwedd Tariff]]&gt;($B123+M$6*$BB$2)),ImportSupplyContract[[Ceiniogau fesul kWh]:[Ceiniogau fesul kWh]],0,,)</f>
        <v>0</v>
      </c>
      <c r="N123" s="77" cm="1">
        <f t="array" ref="N123">_xlfn.XLOOKUP(1,(ImportSupplyContract[[Dechrau Tariff ]:[Dechrau Tariff ]]&lt;=($B123+N$6*$BB$2))*(ImportSupplyContract[[Diwedd Tariff]:[Diwedd Tariff]]&gt;($B123+N$6*$BB$2)),ImportSupplyContract[[Ceiniogau fesul kWh]:[Ceiniogau fesul kWh]],0,,)</f>
        <v>0</v>
      </c>
      <c r="O123" s="77" cm="1">
        <f t="array" ref="O123">_xlfn.XLOOKUP(1,(ImportSupplyContract[[Dechrau Tariff ]:[Dechrau Tariff ]]&lt;=($B123+O$6*$BB$2))*(ImportSupplyContract[[Diwedd Tariff]:[Diwedd Tariff]]&gt;($B123+O$6*$BB$2)),ImportSupplyContract[[Ceiniogau fesul kWh]:[Ceiniogau fesul kWh]],0,,)</f>
        <v>0</v>
      </c>
      <c r="P123" s="77" cm="1">
        <f t="array" ref="P123">_xlfn.XLOOKUP(1,(ImportSupplyContract[[Dechrau Tariff ]:[Dechrau Tariff ]]&lt;=($B123+P$6*$BB$2))*(ImportSupplyContract[[Diwedd Tariff]:[Diwedd Tariff]]&gt;($B123+P$6*$BB$2)),ImportSupplyContract[[Ceiniogau fesul kWh]:[Ceiniogau fesul kWh]],0,,)</f>
        <v>0</v>
      </c>
      <c r="Q123" s="77" cm="1">
        <f t="array" ref="Q123">_xlfn.XLOOKUP(1,(ImportSupplyContract[[Dechrau Tariff ]:[Dechrau Tariff ]]&lt;=($B123+Q$6*$BB$2))*(ImportSupplyContract[[Diwedd Tariff]:[Diwedd Tariff]]&gt;($B123+Q$6*$BB$2)),ImportSupplyContract[[Ceiniogau fesul kWh]:[Ceiniogau fesul kWh]],0,,)</f>
        <v>0</v>
      </c>
      <c r="R123" s="77" cm="1">
        <f t="array" ref="R123">_xlfn.XLOOKUP(1,(ImportSupplyContract[[Dechrau Tariff ]:[Dechrau Tariff ]]&lt;=($B123+R$6*$BB$2))*(ImportSupplyContract[[Diwedd Tariff]:[Diwedd Tariff]]&gt;($B123+R$6*$BB$2)),ImportSupplyContract[[Ceiniogau fesul kWh]:[Ceiniogau fesul kWh]],0,,)</f>
        <v>0</v>
      </c>
      <c r="S123" s="77" cm="1">
        <f t="array" ref="S123">_xlfn.XLOOKUP(1,(ImportSupplyContract[[Dechrau Tariff ]:[Dechrau Tariff ]]&lt;=($B123+S$6*$BB$2))*(ImportSupplyContract[[Diwedd Tariff]:[Diwedd Tariff]]&gt;($B123+S$6*$BB$2)),ImportSupplyContract[[Ceiniogau fesul kWh]:[Ceiniogau fesul kWh]],0,,)</f>
        <v>0</v>
      </c>
      <c r="T123" s="77" cm="1">
        <f t="array" ref="T123">_xlfn.XLOOKUP(1,(ImportSupplyContract[[Dechrau Tariff ]:[Dechrau Tariff ]]&lt;=($B123+T$6*$BB$2))*(ImportSupplyContract[[Diwedd Tariff]:[Diwedd Tariff]]&gt;($B123+T$6*$BB$2)),ImportSupplyContract[[Ceiniogau fesul kWh]:[Ceiniogau fesul kWh]],0,,)</f>
        <v>0</v>
      </c>
      <c r="U123" s="77" cm="1">
        <f t="array" ref="U123">_xlfn.XLOOKUP(1,(ImportSupplyContract[[Dechrau Tariff ]:[Dechrau Tariff ]]&lt;=($B123+U$6*$BB$2))*(ImportSupplyContract[[Diwedd Tariff]:[Diwedd Tariff]]&gt;($B123+U$6*$BB$2)),ImportSupplyContract[[Ceiniogau fesul kWh]:[Ceiniogau fesul kWh]],0,,)</f>
        <v>0</v>
      </c>
      <c r="V123" s="77" cm="1">
        <f t="array" ref="V123">_xlfn.XLOOKUP(1,(ImportSupplyContract[[Dechrau Tariff ]:[Dechrau Tariff ]]&lt;=($B123+V$6*$BB$2))*(ImportSupplyContract[[Diwedd Tariff]:[Diwedd Tariff]]&gt;($B123+V$6*$BB$2)),ImportSupplyContract[[Ceiniogau fesul kWh]:[Ceiniogau fesul kWh]],0,,)</f>
        <v>0</v>
      </c>
      <c r="W123" s="77" cm="1">
        <f t="array" ref="W123">_xlfn.XLOOKUP(1,(ImportSupplyContract[[Dechrau Tariff ]:[Dechrau Tariff ]]&lt;=($B123+W$6*$BB$2))*(ImportSupplyContract[[Diwedd Tariff]:[Diwedd Tariff]]&gt;($B123+W$6*$BB$2)),ImportSupplyContract[[Ceiniogau fesul kWh]:[Ceiniogau fesul kWh]],0,,)</f>
        <v>0</v>
      </c>
      <c r="X123" s="77" cm="1">
        <f t="array" ref="X123">_xlfn.XLOOKUP(1,(ImportSupplyContract[[Dechrau Tariff ]:[Dechrau Tariff ]]&lt;=($B123+X$6*$BB$2))*(ImportSupplyContract[[Diwedd Tariff]:[Diwedd Tariff]]&gt;($B123+X$6*$BB$2)),ImportSupplyContract[[Ceiniogau fesul kWh]:[Ceiniogau fesul kWh]],0,,)</f>
        <v>0</v>
      </c>
      <c r="Y123" s="77" cm="1">
        <f t="array" ref="Y123">_xlfn.XLOOKUP(1,(ImportSupplyContract[[Dechrau Tariff ]:[Dechrau Tariff ]]&lt;=($B123+Y$6*$BB$2))*(ImportSupplyContract[[Diwedd Tariff]:[Diwedd Tariff]]&gt;($B123+Y$6*$BB$2)),ImportSupplyContract[[Ceiniogau fesul kWh]:[Ceiniogau fesul kWh]],0,,)</f>
        <v>0</v>
      </c>
      <c r="Z123" s="77" cm="1">
        <f t="array" ref="Z123">_xlfn.XLOOKUP(1,(ImportSupplyContract[[Dechrau Tariff ]:[Dechrau Tariff ]]&lt;=($B123+Z$6*$BB$2))*(ImportSupplyContract[[Diwedd Tariff]:[Diwedd Tariff]]&gt;($B123+Z$6*$BB$2)),ImportSupplyContract[[Ceiniogau fesul kWh]:[Ceiniogau fesul kWh]],0,,)</f>
        <v>0</v>
      </c>
      <c r="AA123" s="77" cm="1">
        <f t="array" ref="AA123">_xlfn.XLOOKUP(1,(ImportSupplyContract[[Dechrau Tariff ]:[Dechrau Tariff ]]&lt;=($B123+AA$6*$BB$2))*(ImportSupplyContract[[Diwedd Tariff]:[Diwedd Tariff]]&gt;($B123+AA$6*$BB$2)),ImportSupplyContract[[Ceiniogau fesul kWh]:[Ceiniogau fesul kWh]],0,,)</f>
        <v>0</v>
      </c>
      <c r="AB123" s="77" cm="1">
        <f t="array" ref="AB123">_xlfn.XLOOKUP(1,(ImportSupplyContract[[Dechrau Tariff ]:[Dechrau Tariff ]]&lt;=($B123+AB$6*$BB$2))*(ImportSupplyContract[[Diwedd Tariff]:[Diwedd Tariff]]&gt;($B123+AB$6*$BB$2)),ImportSupplyContract[[Ceiniogau fesul kWh]:[Ceiniogau fesul kWh]],0,,)</f>
        <v>0</v>
      </c>
      <c r="AC123" s="77" cm="1">
        <f t="array" ref="AC123">_xlfn.XLOOKUP(1,(ImportSupplyContract[[Dechrau Tariff ]:[Dechrau Tariff ]]&lt;=($B123+AC$6*$BB$2))*(ImportSupplyContract[[Diwedd Tariff]:[Diwedd Tariff]]&gt;($B123+AC$6*$BB$2)),ImportSupplyContract[[Ceiniogau fesul kWh]:[Ceiniogau fesul kWh]],0,,)</f>
        <v>0</v>
      </c>
      <c r="AD123" s="77" cm="1">
        <f t="array" ref="AD123">_xlfn.XLOOKUP(1,(ImportSupplyContract[[Dechrau Tariff ]:[Dechrau Tariff ]]&lt;=($B123+AD$6*$BB$2))*(ImportSupplyContract[[Diwedd Tariff]:[Diwedd Tariff]]&gt;($B123+AD$6*$BB$2)),ImportSupplyContract[[Ceiniogau fesul kWh]:[Ceiniogau fesul kWh]],0,,)</f>
        <v>0</v>
      </c>
      <c r="AE123" s="77" cm="1">
        <f t="array" ref="AE123">_xlfn.XLOOKUP(1,(ImportSupplyContract[[Dechrau Tariff ]:[Dechrau Tariff ]]&lt;=($B123+AE$6*$BB$2))*(ImportSupplyContract[[Diwedd Tariff]:[Diwedd Tariff]]&gt;($B123+AE$6*$BB$2)),ImportSupplyContract[[Ceiniogau fesul kWh]:[Ceiniogau fesul kWh]],0,,)</f>
        <v>0</v>
      </c>
      <c r="AF123" s="77" cm="1">
        <f t="array" ref="AF123">_xlfn.XLOOKUP(1,(ImportSupplyContract[[Dechrau Tariff ]:[Dechrau Tariff ]]&lt;=($B123+AF$6*$BB$2))*(ImportSupplyContract[[Diwedd Tariff]:[Diwedd Tariff]]&gt;($B123+AF$6*$BB$2)),ImportSupplyContract[[Ceiniogau fesul kWh]:[Ceiniogau fesul kWh]],0,,)</f>
        <v>0</v>
      </c>
      <c r="AG123" s="77" cm="1">
        <f t="array" ref="AG123">_xlfn.XLOOKUP(1,(ImportSupplyContract[[Dechrau Tariff ]:[Dechrau Tariff ]]&lt;=($B123+AG$6*$BB$2))*(ImportSupplyContract[[Diwedd Tariff]:[Diwedd Tariff]]&gt;($B123+AG$6*$BB$2)),ImportSupplyContract[[Ceiniogau fesul kWh]:[Ceiniogau fesul kWh]],0,,)</f>
        <v>0</v>
      </c>
      <c r="AH123" s="77" cm="1">
        <f t="array" ref="AH123">_xlfn.XLOOKUP(1,(ImportSupplyContract[[Dechrau Tariff ]:[Dechrau Tariff ]]&lt;=($B123+AH$6*$BB$2))*(ImportSupplyContract[[Diwedd Tariff]:[Diwedd Tariff]]&gt;($B123+AH$6*$BB$2)),ImportSupplyContract[[Ceiniogau fesul kWh]:[Ceiniogau fesul kWh]],0,,)</f>
        <v>0</v>
      </c>
      <c r="AI123" s="77" cm="1">
        <f t="array" ref="AI123">_xlfn.XLOOKUP(1,(ImportSupplyContract[[Dechrau Tariff ]:[Dechrau Tariff ]]&lt;=($B123+AI$6*$BB$2))*(ImportSupplyContract[[Diwedd Tariff]:[Diwedd Tariff]]&gt;($B123+AI$6*$BB$2)),ImportSupplyContract[[Ceiniogau fesul kWh]:[Ceiniogau fesul kWh]],0,,)</f>
        <v>0</v>
      </c>
      <c r="AJ123" s="77" cm="1">
        <f t="array" ref="AJ123">_xlfn.XLOOKUP(1,(ImportSupplyContract[[Dechrau Tariff ]:[Dechrau Tariff ]]&lt;=($B123+AJ$6*$BB$2))*(ImportSupplyContract[[Diwedd Tariff]:[Diwedd Tariff]]&gt;($B123+AJ$6*$BB$2)),ImportSupplyContract[[Ceiniogau fesul kWh]:[Ceiniogau fesul kWh]],0,,)</f>
        <v>0</v>
      </c>
      <c r="AK123" s="77" cm="1">
        <f t="array" ref="AK123">_xlfn.XLOOKUP(1,(ImportSupplyContract[[Dechrau Tariff ]:[Dechrau Tariff ]]&lt;=($B123+AK$6*$BB$2))*(ImportSupplyContract[[Diwedd Tariff]:[Diwedd Tariff]]&gt;($B123+AK$6*$BB$2)),ImportSupplyContract[[Ceiniogau fesul kWh]:[Ceiniogau fesul kWh]],0,,)</f>
        <v>0</v>
      </c>
      <c r="AL123" s="77" cm="1">
        <f t="array" ref="AL123">_xlfn.XLOOKUP(1,(ImportSupplyContract[[Dechrau Tariff ]:[Dechrau Tariff ]]&lt;=($B123+AL$6*$BB$2))*(ImportSupplyContract[[Diwedd Tariff]:[Diwedd Tariff]]&gt;($B123+AL$6*$BB$2)),ImportSupplyContract[[Ceiniogau fesul kWh]:[Ceiniogau fesul kWh]],0,,)</f>
        <v>0</v>
      </c>
      <c r="AM123" s="77" cm="1">
        <f t="array" ref="AM123">_xlfn.XLOOKUP(1,(ImportSupplyContract[[Dechrau Tariff ]:[Dechrau Tariff ]]&lt;=($B123+AM$6*$BB$2))*(ImportSupplyContract[[Diwedd Tariff]:[Diwedd Tariff]]&gt;($B123+AM$6*$BB$2)),ImportSupplyContract[[Ceiniogau fesul kWh]:[Ceiniogau fesul kWh]],0,,)</f>
        <v>0</v>
      </c>
      <c r="AN123" s="77" cm="1">
        <f t="array" ref="AN123">_xlfn.XLOOKUP(1,(ImportSupplyContract[[Dechrau Tariff ]:[Dechrau Tariff ]]&lt;=($B123+AN$6*$BB$2))*(ImportSupplyContract[[Diwedd Tariff]:[Diwedd Tariff]]&gt;($B123+AN$6*$BB$2)),ImportSupplyContract[[Ceiniogau fesul kWh]:[Ceiniogau fesul kWh]],0,,)</f>
        <v>0</v>
      </c>
      <c r="AO123" s="77" cm="1">
        <f t="array" ref="AO123">_xlfn.XLOOKUP(1,(ImportSupplyContract[[Dechrau Tariff ]:[Dechrau Tariff ]]&lt;=($B123+AO$6*$BB$2))*(ImportSupplyContract[[Diwedd Tariff]:[Diwedd Tariff]]&gt;($B123+AO$6*$BB$2)),ImportSupplyContract[[Ceiniogau fesul kWh]:[Ceiniogau fesul kWh]],0,,)</f>
        <v>0</v>
      </c>
      <c r="AP123" s="77" cm="1">
        <f t="array" ref="AP123">_xlfn.XLOOKUP(1,(ImportSupplyContract[[Dechrau Tariff ]:[Dechrau Tariff ]]&lt;=($B123+AP$6*$BB$2))*(ImportSupplyContract[[Diwedd Tariff]:[Diwedd Tariff]]&gt;($B123+AP$6*$BB$2)),ImportSupplyContract[[Ceiniogau fesul kWh]:[Ceiniogau fesul kWh]],0,,)</f>
        <v>0</v>
      </c>
      <c r="AQ123" s="77" cm="1">
        <f t="array" ref="AQ123">_xlfn.XLOOKUP(1,(ImportSupplyContract[[Dechrau Tariff ]:[Dechrau Tariff ]]&lt;=($B123+AQ$6*$BB$2))*(ImportSupplyContract[[Diwedd Tariff]:[Diwedd Tariff]]&gt;($B123+AQ$6*$BB$2)),ImportSupplyContract[[Ceiniogau fesul kWh]:[Ceiniogau fesul kWh]],0,,)</f>
        <v>0</v>
      </c>
      <c r="AR123" s="77" cm="1">
        <f t="array" ref="AR123">_xlfn.XLOOKUP(1,(ImportSupplyContract[[Dechrau Tariff ]:[Dechrau Tariff ]]&lt;=($B123+AR$6*$BB$2))*(ImportSupplyContract[[Diwedd Tariff]:[Diwedd Tariff]]&gt;($B123+AR$6*$BB$2)),ImportSupplyContract[[Ceiniogau fesul kWh]:[Ceiniogau fesul kWh]],0,,)</f>
        <v>0</v>
      </c>
      <c r="AS123" s="77" cm="1">
        <f t="array" ref="AS123">_xlfn.XLOOKUP(1,(ImportSupplyContract[[Dechrau Tariff ]:[Dechrau Tariff ]]&lt;=($B123+AS$6*$BB$2))*(ImportSupplyContract[[Diwedd Tariff]:[Diwedd Tariff]]&gt;($B123+AS$6*$BB$2)),ImportSupplyContract[[Ceiniogau fesul kWh]:[Ceiniogau fesul kWh]],0,,)</f>
        <v>0</v>
      </c>
      <c r="AT123" s="77" cm="1">
        <f t="array" ref="AT123">_xlfn.XLOOKUP(1,(ImportSupplyContract[[Dechrau Tariff ]:[Dechrau Tariff ]]&lt;=($B123+AT$6*$BB$2))*(ImportSupplyContract[[Diwedd Tariff]:[Diwedd Tariff]]&gt;($B123+AT$6*$BB$2)),ImportSupplyContract[[Ceiniogau fesul kWh]:[Ceiniogau fesul kWh]],0,,)</f>
        <v>0</v>
      </c>
      <c r="AU123" s="77" cm="1">
        <f t="array" ref="AU123">_xlfn.XLOOKUP(1,(ImportSupplyContract[[Dechrau Tariff ]:[Dechrau Tariff ]]&lt;=($B123+AU$6*$BB$2))*(ImportSupplyContract[[Diwedd Tariff]:[Diwedd Tariff]]&gt;($B123+AU$6*$BB$2)),ImportSupplyContract[[Ceiniogau fesul kWh]:[Ceiniogau fesul kWh]],0,,)</f>
        <v>0</v>
      </c>
      <c r="AV123" s="77" cm="1">
        <f t="array" ref="AV123">_xlfn.XLOOKUP(1,(ImportSupplyContract[[Dechrau Tariff ]:[Dechrau Tariff ]]&lt;=($B123+AV$6*$BB$2))*(ImportSupplyContract[[Diwedd Tariff]:[Diwedd Tariff]]&gt;($B123+AV$6*$BB$2)),ImportSupplyContract[[Ceiniogau fesul kWh]:[Ceiniogau fesul kWh]],0,,)</f>
        <v>0</v>
      </c>
      <c r="AW123" s="77" cm="1">
        <f t="array" ref="AW123">_xlfn.XLOOKUP(1,(ImportSupplyContract[[Dechrau Tariff ]:[Dechrau Tariff ]]&lt;=($B123+AW$6*$BB$2))*(ImportSupplyContract[[Diwedd Tariff]:[Diwedd Tariff]]&gt;($B123+AW$6*$BB$2)),ImportSupplyContract[[Ceiniogau fesul kWh]:[Ceiniogau fesul kWh]],0,,)</f>
        <v>0</v>
      </c>
      <c r="AX123" s="77" cm="1">
        <f t="array" ref="AX123">_xlfn.XLOOKUP(1,(ImportSupplyContract[[Dechrau Tariff ]:[Dechrau Tariff ]]&lt;=($B123+AX$6*$BB$2))*(ImportSupplyContract[[Diwedd Tariff]:[Diwedd Tariff]]&gt;($B123+AX$6*$BB$2)),ImportSupplyContract[[Ceiniogau fesul kWh]:[Ceiniogau fesul kWh]],0,,)</f>
        <v>0</v>
      </c>
    </row>
    <row r="124" spans="2:50" x14ac:dyDescent="0.3">
      <c r="B124" s="30">
        <v>45409</v>
      </c>
      <c r="C124" s="77" cm="1">
        <f t="array" ref="C124">_xlfn.XLOOKUP(1,(ImportSupplyContract[[Dechrau Tariff ]:[Dechrau Tariff ]]&lt;=($B124+C$6*$BB$2))*(ImportSupplyContract[[Diwedd Tariff]:[Diwedd Tariff]]&gt;($B124+C$6*$BB$2)),ImportSupplyContract[[Ceiniogau fesul kWh]:[Ceiniogau fesul kWh]],0,,)</f>
        <v>0</v>
      </c>
      <c r="D124" s="77" cm="1">
        <f t="array" ref="D124">_xlfn.XLOOKUP(1,(ImportSupplyContract[[Dechrau Tariff ]:[Dechrau Tariff ]]&lt;=($B124+D$6*$BB$2))*(ImportSupplyContract[[Diwedd Tariff]:[Diwedd Tariff]]&gt;($B124+D$6*$BB$2)),ImportSupplyContract[[Ceiniogau fesul kWh]:[Ceiniogau fesul kWh]],0,,)</f>
        <v>0</v>
      </c>
      <c r="E124" s="77" cm="1">
        <f t="array" ref="E124">_xlfn.XLOOKUP(1,(ImportSupplyContract[[Dechrau Tariff ]:[Dechrau Tariff ]]&lt;=($B124+E$6*$BB$2))*(ImportSupplyContract[[Diwedd Tariff]:[Diwedd Tariff]]&gt;($B124+E$6*$BB$2)),ImportSupplyContract[[Ceiniogau fesul kWh]:[Ceiniogau fesul kWh]],0,,)</f>
        <v>0</v>
      </c>
      <c r="F124" s="77" cm="1">
        <f t="array" ref="F124">_xlfn.XLOOKUP(1,(ImportSupplyContract[[Dechrau Tariff ]:[Dechrau Tariff ]]&lt;=($B124+F$6*$BB$2))*(ImportSupplyContract[[Diwedd Tariff]:[Diwedd Tariff]]&gt;($B124+F$6*$BB$2)),ImportSupplyContract[[Ceiniogau fesul kWh]:[Ceiniogau fesul kWh]],0,,)</f>
        <v>0</v>
      </c>
      <c r="G124" s="77" cm="1">
        <f t="array" ref="G124">_xlfn.XLOOKUP(1,(ImportSupplyContract[[Dechrau Tariff ]:[Dechrau Tariff ]]&lt;=($B124+G$6*$BB$2))*(ImportSupplyContract[[Diwedd Tariff]:[Diwedd Tariff]]&gt;($B124+G$6*$BB$2)),ImportSupplyContract[[Ceiniogau fesul kWh]:[Ceiniogau fesul kWh]],0,,)</f>
        <v>0</v>
      </c>
      <c r="H124" s="77" cm="1">
        <f t="array" ref="H124">_xlfn.XLOOKUP(1,(ImportSupplyContract[[Dechrau Tariff ]:[Dechrau Tariff ]]&lt;=($B124+H$6*$BB$2))*(ImportSupplyContract[[Diwedd Tariff]:[Diwedd Tariff]]&gt;($B124+H$6*$BB$2)),ImportSupplyContract[[Ceiniogau fesul kWh]:[Ceiniogau fesul kWh]],0,,)</f>
        <v>0</v>
      </c>
      <c r="I124" s="77" cm="1">
        <f t="array" ref="I124">_xlfn.XLOOKUP(1,(ImportSupplyContract[[Dechrau Tariff ]:[Dechrau Tariff ]]&lt;=($B124+I$6*$BB$2))*(ImportSupplyContract[[Diwedd Tariff]:[Diwedd Tariff]]&gt;($B124+I$6*$BB$2)),ImportSupplyContract[[Ceiniogau fesul kWh]:[Ceiniogau fesul kWh]],0,,)</f>
        <v>0</v>
      </c>
      <c r="J124" s="77" cm="1">
        <f t="array" ref="J124">_xlfn.XLOOKUP(1,(ImportSupplyContract[[Dechrau Tariff ]:[Dechrau Tariff ]]&lt;=($B124+J$6*$BB$2))*(ImportSupplyContract[[Diwedd Tariff]:[Diwedd Tariff]]&gt;($B124+J$6*$BB$2)),ImportSupplyContract[[Ceiniogau fesul kWh]:[Ceiniogau fesul kWh]],0,,)</f>
        <v>0</v>
      </c>
      <c r="K124" s="77" cm="1">
        <f t="array" ref="K124">_xlfn.XLOOKUP(1,(ImportSupplyContract[[Dechrau Tariff ]:[Dechrau Tariff ]]&lt;=($B124+K$6*$BB$2))*(ImportSupplyContract[[Diwedd Tariff]:[Diwedd Tariff]]&gt;($B124+K$6*$BB$2)),ImportSupplyContract[[Ceiniogau fesul kWh]:[Ceiniogau fesul kWh]],0,,)</f>
        <v>0</v>
      </c>
      <c r="L124" s="77" cm="1">
        <f t="array" ref="L124">_xlfn.XLOOKUP(1,(ImportSupplyContract[[Dechrau Tariff ]:[Dechrau Tariff ]]&lt;=($B124+L$6*$BB$2))*(ImportSupplyContract[[Diwedd Tariff]:[Diwedd Tariff]]&gt;($B124+L$6*$BB$2)),ImportSupplyContract[[Ceiniogau fesul kWh]:[Ceiniogau fesul kWh]],0,,)</f>
        <v>0</v>
      </c>
      <c r="M124" s="77" cm="1">
        <f t="array" ref="M124">_xlfn.XLOOKUP(1,(ImportSupplyContract[[Dechrau Tariff ]:[Dechrau Tariff ]]&lt;=($B124+M$6*$BB$2))*(ImportSupplyContract[[Diwedd Tariff]:[Diwedd Tariff]]&gt;($B124+M$6*$BB$2)),ImportSupplyContract[[Ceiniogau fesul kWh]:[Ceiniogau fesul kWh]],0,,)</f>
        <v>0</v>
      </c>
      <c r="N124" s="77" cm="1">
        <f t="array" ref="N124">_xlfn.XLOOKUP(1,(ImportSupplyContract[[Dechrau Tariff ]:[Dechrau Tariff ]]&lt;=($B124+N$6*$BB$2))*(ImportSupplyContract[[Diwedd Tariff]:[Diwedd Tariff]]&gt;($B124+N$6*$BB$2)),ImportSupplyContract[[Ceiniogau fesul kWh]:[Ceiniogau fesul kWh]],0,,)</f>
        <v>0</v>
      </c>
      <c r="O124" s="77" cm="1">
        <f t="array" ref="O124">_xlfn.XLOOKUP(1,(ImportSupplyContract[[Dechrau Tariff ]:[Dechrau Tariff ]]&lt;=($B124+O$6*$BB$2))*(ImportSupplyContract[[Diwedd Tariff]:[Diwedd Tariff]]&gt;($B124+O$6*$BB$2)),ImportSupplyContract[[Ceiniogau fesul kWh]:[Ceiniogau fesul kWh]],0,,)</f>
        <v>0</v>
      </c>
      <c r="P124" s="77" cm="1">
        <f t="array" ref="P124">_xlfn.XLOOKUP(1,(ImportSupplyContract[[Dechrau Tariff ]:[Dechrau Tariff ]]&lt;=($B124+P$6*$BB$2))*(ImportSupplyContract[[Diwedd Tariff]:[Diwedd Tariff]]&gt;($B124+P$6*$BB$2)),ImportSupplyContract[[Ceiniogau fesul kWh]:[Ceiniogau fesul kWh]],0,,)</f>
        <v>0</v>
      </c>
      <c r="Q124" s="77" cm="1">
        <f t="array" ref="Q124">_xlfn.XLOOKUP(1,(ImportSupplyContract[[Dechrau Tariff ]:[Dechrau Tariff ]]&lt;=($B124+Q$6*$BB$2))*(ImportSupplyContract[[Diwedd Tariff]:[Diwedd Tariff]]&gt;($B124+Q$6*$BB$2)),ImportSupplyContract[[Ceiniogau fesul kWh]:[Ceiniogau fesul kWh]],0,,)</f>
        <v>0</v>
      </c>
      <c r="R124" s="77" cm="1">
        <f t="array" ref="R124">_xlfn.XLOOKUP(1,(ImportSupplyContract[[Dechrau Tariff ]:[Dechrau Tariff ]]&lt;=($B124+R$6*$BB$2))*(ImportSupplyContract[[Diwedd Tariff]:[Diwedd Tariff]]&gt;($B124+R$6*$BB$2)),ImportSupplyContract[[Ceiniogau fesul kWh]:[Ceiniogau fesul kWh]],0,,)</f>
        <v>0</v>
      </c>
      <c r="S124" s="77" cm="1">
        <f t="array" ref="S124">_xlfn.XLOOKUP(1,(ImportSupplyContract[[Dechrau Tariff ]:[Dechrau Tariff ]]&lt;=($B124+S$6*$BB$2))*(ImportSupplyContract[[Diwedd Tariff]:[Diwedd Tariff]]&gt;($B124+S$6*$BB$2)),ImportSupplyContract[[Ceiniogau fesul kWh]:[Ceiniogau fesul kWh]],0,,)</f>
        <v>0</v>
      </c>
      <c r="T124" s="77" cm="1">
        <f t="array" ref="T124">_xlfn.XLOOKUP(1,(ImportSupplyContract[[Dechrau Tariff ]:[Dechrau Tariff ]]&lt;=($B124+T$6*$BB$2))*(ImportSupplyContract[[Diwedd Tariff]:[Diwedd Tariff]]&gt;($B124+T$6*$BB$2)),ImportSupplyContract[[Ceiniogau fesul kWh]:[Ceiniogau fesul kWh]],0,,)</f>
        <v>0</v>
      </c>
      <c r="U124" s="77" cm="1">
        <f t="array" ref="U124">_xlfn.XLOOKUP(1,(ImportSupplyContract[[Dechrau Tariff ]:[Dechrau Tariff ]]&lt;=($B124+U$6*$BB$2))*(ImportSupplyContract[[Diwedd Tariff]:[Diwedd Tariff]]&gt;($B124+U$6*$BB$2)),ImportSupplyContract[[Ceiniogau fesul kWh]:[Ceiniogau fesul kWh]],0,,)</f>
        <v>0</v>
      </c>
      <c r="V124" s="77" cm="1">
        <f t="array" ref="V124">_xlfn.XLOOKUP(1,(ImportSupplyContract[[Dechrau Tariff ]:[Dechrau Tariff ]]&lt;=($B124+V$6*$BB$2))*(ImportSupplyContract[[Diwedd Tariff]:[Diwedd Tariff]]&gt;($B124+V$6*$BB$2)),ImportSupplyContract[[Ceiniogau fesul kWh]:[Ceiniogau fesul kWh]],0,,)</f>
        <v>0</v>
      </c>
      <c r="W124" s="77" cm="1">
        <f t="array" ref="W124">_xlfn.XLOOKUP(1,(ImportSupplyContract[[Dechrau Tariff ]:[Dechrau Tariff ]]&lt;=($B124+W$6*$BB$2))*(ImportSupplyContract[[Diwedd Tariff]:[Diwedd Tariff]]&gt;($B124+W$6*$BB$2)),ImportSupplyContract[[Ceiniogau fesul kWh]:[Ceiniogau fesul kWh]],0,,)</f>
        <v>0</v>
      </c>
      <c r="X124" s="77" cm="1">
        <f t="array" ref="X124">_xlfn.XLOOKUP(1,(ImportSupplyContract[[Dechrau Tariff ]:[Dechrau Tariff ]]&lt;=($B124+X$6*$BB$2))*(ImportSupplyContract[[Diwedd Tariff]:[Diwedd Tariff]]&gt;($B124+X$6*$BB$2)),ImportSupplyContract[[Ceiniogau fesul kWh]:[Ceiniogau fesul kWh]],0,,)</f>
        <v>0</v>
      </c>
      <c r="Y124" s="77" cm="1">
        <f t="array" ref="Y124">_xlfn.XLOOKUP(1,(ImportSupplyContract[[Dechrau Tariff ]:[Dechrau Tariff ]]&lt;=($B124+Y$6*$BB$2))*(ImportSupplyContract[[Diwedd Tariff]:[Diwedd Tariff]]&gt;($B124+Y$6*$BB$2)),ImportSupplyContract[[Ceiniogau fesul kWh]:[Ceiniogau fesul kWh]],0,,)</f>
        <v>0</v>
      </c>
      <c r="Z124" s="77" cm="1">
        <f t="array" ref="Z124">_xlfn.XLOOKUP(1,(ImportSupplyContract[[Dechrau Tariff ]:[Dechrau Tariff ]]&lt;=($B124+Z$6*$BB$2))*(ImportSupplyContract[[Diwedd Tariff]:[Diwedd Tariff]]&gt;($B124+Z$6*$BB$2)),ImportSupplyContract[[Ceiniogau fesul kWh]:[Ceiniogau fesul kWh]],0,,)</f>
        <v>0</v>
      </c>
      <c r="AA124" s="77" cm="1">
        <f t="array" ref="AA124">_xlfn.XLOOKUP(1,(ImportSupplyContract[[Dechrau Tariff ]:[Dechrau Tariff ]]&lt;=($B124+AA$6*$BB$2))*(ImportSupplyContract[[Diwedd Tariff]:[Diwedd Tariff]]&gt;($B124+AA$6*$BB$2)),ImportSupplyContract[[Ceiniogau fesul kWh]:[Ceiniogau fesul kWh]],0,,)</f>
        <v>0</v>
      </c>
      <c r="AB124" s="77" cm="1">
        <f t="array" ref="AB124">_xlfn.XLOOKUP(1,(ImportSupplyContract[[Dechrau Tariff ]:[Dechrau Tariff ]]&lt;=($B124+AB$6*$BB$2))*(ImportSupplyContract[[Diwedd Tariff]:[Diwedd Tariff]]&gt;($B124+AB$6*$BB$2)),ImportSupplyContract[[Ceiniogau fesul kWh]:[Ceiniogau fesul kWh]],0,,)</f>
        <v>0</v>
      </c>
      <c r="AC124" s="77" cm="1">
        <f t="array" ref="AC124">_xlfn.XLOOKUP(1,(ImportSupplyContract[[Dechrau Tariff ]:[Dechrau Tariff ]]&lt;=($B124+AC$6*$BB$2))*(ImportSupplyContract[[Diwedd Tariff]:[Diwedd Tariff]]&gt;($B124+AC$6*$BB$2)),ImportSupplyContract[[Ceiniogau fesul kWh]:[Ceiniogau fesul kWh]],0,,)</f>
        <v>0</v>
      </c>
      <c r="AD124" s="77" cm="1">
        <f t="array" ref="AD124">_xlfn.XLOOKUP(1,(ImportSupplyContract[[Dechrau Tariff ]:[Dechrau Tariff ]]&lt;=($B124+AD$6*$BB$2))*(ImportSupplyContract[[Diwedd Tariff]:[Diwedd Tariff]]&gt;($B124+AD$6*$BB$2)),ImportSupplyContract[[Ceiniogau fesul kWh]:[Ceiniogau fesul kWh]],0,,)</f>
        <v>0</v>
      </c>
      <c r="AE124" s="77" cm="1">
        <f t="array" ref="AE124">_xlfn.XLOOKUP(1,(ImportSupplyContract[[Dechrau Tariff ]:[Dechrau Tariff ]]&lt;=($B124+AE$6*$BB$2))*(ImportSupplyContract[[Diwedd Tariff]:[Diwedd Tariff]]&gt;($B124+AE$6*$BB$2)),ImportSupplyContract[[Ceiniogau fesul kWh]:[Ceiniogau fesul kWh]],0,,)</f>
        <v>0</v>
      </c>
      <c r="AF124" s="77" cm="1">
        <f t="array" ref="AF124">_xlfn.XLOOKUP(1,(ImportSupplyContract[[Dechrau Tariff ]:[Dechrau Tariff ]]&lt;=($B124+AF$6*$BB$2))*(ImportSupplyContract[[Diwedd Tariff]:[Diwedd Tariff]]&gt;($B124+AF$6*$BB$2)),ImportSupplyContract[[Ceiniogau fesul kWh]:[Ceiniogau fesul kWh]],0,,)</f>
        <v>0</v>
      </c>
      <c r="AG124" s="77" cm="1">
        <f t="array" ref="AG124">_xlfn.XLOOKUP(1,(ImportSupplyContract[[Dechrau Tariff ]:[Dechrau Tariff ]]&lt;=($B124+AG$6*$BB$2))*(ImportSupplyContract[[Diwedd Tariff]:[Diwedd Tariff]]&gt;($B124+AG$6*$BB$2)),ImportSupplyContract[[Ceiniogau fesul kWh]:[Ceiniogau fesul kWh]],0,,)</f>
        <v>0</v>
      </c>
      <c r="AH124" s="77" cm="1">
        <f t="array" ref="AH124">_xlfn.XLOOKUP(1,(ImportSupplyContract[[Dechrau Tariff ]:[Dechrau Tariff ]]&lt;=($B124+AH$6*$BB$2))*(ImportSupplyContract[[Diwedd Tariff]:[Diwedd Tariff]]&gt;($B124+AH$6*$BB$2)),ImportSupplyContract[[Ceiniogau fesul kWh]:[Ceiniogau fesul kWh]],0,,)</f>
        <v>0</v>
      </c>
      <c r="AI124" s="77" cm="1">
        <f t="array" ref="AI124">_xlfn.XLOOKUP(1,(ImportSupplyContract[[Dechrau Tariff ]:[Dechrau Tariff ]]&lt;=($B124+AI$6*$BB$2))*(ImportSupplyContract[[Diwedd Tariff]:[Diwedd Tariff]]&gt;($B124+AI$6*$BB$2)),ImportSupplyContract[[Ceiniogau fesul kWh]:[Ceiniogau fesul kWh]],0,,)</f>
        <v>0</v>
      </c>
      <c r="AJ124" s="77" cm="1">
        <f t="array" ref="AJ124">_xlfn.XLOOKUP(1,(ImportSupplyContract[[Dechrau Tariff ]:[Dechrau Tariff ]]&lt;=($B124+AJ$6*$BB$2))*(ImportSupplyContract[[Diwedd Tariff]:[Diwedd Tariff]]&gt;($B124+AJ$6*$BB$2)),ImportSupplyContract[[Ceiniogau fesul kWh]:[Ceiniogau fesul kWh]],0,,)</f>
        <v>0</v>
      </c>
      <c r="AK124" s="77" cm="1">
        <f t="array" ref="AK124">_xlfn.XLOOKUP(1,(ImportSupplyContract[[Dechrau Tariff ]:[Dechrau Tariff ]]&lt;=($B124+AK$6*$BB$2))*(ImportSupplyContract[[Diwedd Tariff]:[Diwedd Tariff]]&gt;($B124+AK$6*$BB$2)),ImportSupplyContract[[Ceiniogau fesul kWh]:[Ceiniogau fesul kWh]],0,,)</f>
        <v>0</v>
      </c>
      <c r="AL124" s="77" cm="1">
        <f t="array" ref="AL124">_xlfn.XLOOKUP(1,(ImportSupplyContract[[Dechrau Tariff ]:[Dechrau Tariff ]]&lt;=($B124+AL$6*$BB$2))*(ImportSupplyContract[[Diwedd Tariff]:[Diwedd Tariff]]&gt;($B124+AL$6*$BB$2)),ImportSupplyContract[[Ceiniogau fesul kWh]:[Ceiniogau fesul kWh]],0,,)</f>
        <v>0</v>
      </c>
      <c r="AM124" s="77" cm="1">
        <f t="array" ref="AM124">_xlfn.XLOOKUP(1,(ImportSupplyContract[[Dechrau Tariff ]:[Dechrau Tariff ]]&lt;=($B124+AM$6*$BB$2))*(ImportSupplyContract[[Diwedd Tariff]:[Diwedd Tariff]]&gt;($B124+AM$6*$BB$2)),ImportSupplyContract[[Ceiniogau fesul kWh]:[Ceiniogau fesul kWh]],0,,)</f>
        <v>0</v>
      </c>
      <c r="AN124" s="77" cm="1">
        <f t="array" ref="AN124">_xlfn.XLOOKUP(1,(ImportSupplyContract[[Dechrau Tariff ]:[Dechrau Tariff ]]&lt;=($B124+AN$6*$BB$2))*(ImportSupplyContract[[Diwedd Tariff]:[Diwedd Tariff]]&gt;($B124+AN$6*$BB$2)),ImportSupplyContract[[Ceiniogau fesul kWh]:[Ceiniogau fesul kWh]],0,,)</f>
        <v>0</v>
      </c>
      <c r="AO124" s="77" cm="1">
        <f t="array" ref="AO124">_xlfn.XLOOKUP(1,(ImportSupplyContract[[Dechrau Tariff ]:[Dechrau Tariff ]]&lt;=($B124+AO$6*$BB$2))*(ImportSupplyContract[[Diwedd Tariff]:[Diwedd Tariff]]&gt;($B124+AO$6*$BB$2)),ImportSupplyContract[[Ceiniogau fesul kWh]:[Ceiniogau fesul kWh]],0,,)</f>
        <v>0</v>
      </c>
      <c r="AP124" s="77" cm="1">
        <f t="array" ref="AP124">_xlfn.XLOOKUP(1,(ImportSupplyContract[[Dechrau Tariff ]:[Dechrau Tariff ]]&lt;=($B124+AP$6*$BB$2))*(ImportSupplyContract[[Diwedd Tariff]:[Diwedd Tariff]]&gt;($B124+AP$6*$BB$2)),ImportSupplyContract[[Ceiniogau fesul kWh]:[Ceiniogau fesul kWh]],0,,)</f>
        <v>0</v>
      </c>
      <c r="AQ124" s="77" cm="1">
        <f t="array" ref="AQ124">_xlfn.XLOOKUP(1,(ImportSupplyContract[[Dechrau Tariff ]:[Dechrau Tariff ]]&lt;=($B124+AQ$6*$BB$2))*(ImportSupplyContract[[Diwedd Tariff]:[Diwedd Tariff]]&gt;($B124+AQ$6*$BB$2)),ImportSupplyContract[[Ceiniogau fesul kWh]:[Ceiniogau fesul kWh]],0,,)</f>
        <v>0</v>
      </c>
      <c r="AR124" s="77" cm="1">
        <f t="array" ref="AR124">_xlfn.XLOOKUP(1,(ImportSupplyContract[[Dechrau Tariff ]:[Dechrau Tariff ]]&lt;=($B124+AR$6*$BB$2))*(ImportSupplyContract[[Diwedd Tariff]:[Diwedd Tariff]]&gt;($B124+AR$6*$BB$2)),ImportSupplyContract[[Ceiniogau fesul kWh]:[Ceiniogau fesul kWh]],0,,)</f>
        <v>0</v>
      </c>
      <c r="AS124" s="77" cm="1">
        <f t="array" ref="AS124">_xlfn.XLOOKUP(1,(ImportSupplyContract[[Dechrau Tariff ]:[Dechrau Tariff ]]&lt;=($B124+AS$6*$BB$2))*(ImportSupplyContract[[Diwedd Tariff]:[Diwedd Tariff]]&gt;($B124+AS$6*$BB$2)),ImportSupplyContract[[Ceiniogau fesul kWh]:[Ceiniogau fesul kWh]],0,,)</f>
        <v>0</v>
      </c>
      <c r="AT124" s="77" cm="1">
        <f t="array" ref="AT124">_xlfn.XLOOKUP(1,(ImportSupplyContract[[Dechrau Tariff ]:[Dechrau Tariff ]]&lt;=($B124+AT$6*$BB$2))*(ImportSupplyContract[[Diwedd Tariff]:[Diwedd Tariff]]&gt;($B124+AT$6*$BB$2)),ImportSupplyContract[[Ceiniogau fesul kWh]:[Ceiniogau fesul kWh]],0,,)</f>
        <v>0</v>
      </c>
      <c r="AU124" s="77" cm="1">
        <f t="array" ref="AU124">_xlfn.XLOOKUP(1,(ImportSupplyContract[[Dechrau Tariff ]:[Dechrau Tariff ]]&lt;=($B124+AU$6*$BB$2))*(ImportSupplyContract[[Diwedd Tariff]:[Diwedd Tariff]]&gt;($B124+AU$6*$BB$2)),ImportSupplyContract[[Ceiniogau fesul kWh]:[Ceiniogau fesul kWh]],0,,)</f>
        <v>0</v>
      </c>
      <c r="AV124" s="77" cm="1">
        <f t="array" ref="AV124">_xlfn.XLOOKUP(1,(ImportSupplyContract[[Dechrau Tariff ]:[Dechrau Tariff ]]&lt;=($B124+AV$6*$BB$2))*(ImportSupplyContract[[Diwedd Tariff]:[Diwedd Tariff]]&gt;($B124+AV$6*$BB$2)),ImportSupplyContract[[Ceiniogau fesul kWh]:[Ceiniogau fesul kWh]],0,,)</f>
        <v>0</v>
      </c>
      <c r="AW124" s="77" cm="1">
        <f t="array" ref="AW124">_xlfn.XLOOKUP(1,(ImportSupplyContract[[Dechrau Tariff ]:[Dechrau Tariff ]]&lt;=($B124+AW$6*$BB$2))*(ImportSupplyContract[[Diwedd Tariff]:[Diwedd Tariff]]&gt;($B124+AW$6*$BB$2)),ImportSupplyContract[[Ceiniogau fesul kWh]:[Ceiniogau fesul kWh]],0,,)</f>
        <v>0</v>
      </c>
      <c r="AX124" s="77" cm="1">
        <f t="array" ref="AX124">_xlfn.XLOOKUP(1,(ImportSupplyContract[[Dechrau Tariff ]:[Dechrau Tariff ]]&lt;=($B124+AX$6*$BB$2))*(ImportSupplyContract[[Diwedd Tariff]:[Diwedd Tariff]]&gt;($B124+AX$6*$BB$2)),ImportSupplyContract[[Ceiniogau fesul kWh]:[Ceiniogau fesul kWh]],0,,)</f>
        <v>0</v>
      </c>
    </row>
    <row r="125" spans="2:50" x14ac:dyDescent="0.3">
      <c r="B125" s="30">
        <v>45410</v>
      </c>
      <c r="C125" s="77" cm="1">
        <f t="array" ref="C125">_xlfn.XLOOKUP(1,(ImportSupplyContract[[Dechrau Tariff ]:[Dechrau Tariff ]]&lt;=($B125+C$6*$BB$2))*(ImportSupplyContract[[Diwedd Tariff]:[Diwedd Tariff]]&gt;($B125+C$6*$BB$2)),ImportSupplyContract[[Ceiniogau fesul kWh]:[Ceiniogau fesul kWh]],0,,)</f>
        <v>0</v>
      </c>
      <c r="D125" s="77" cm="1">
        <f t="array" ref="D125">_xlfn.XLOOKUP(1,(ImportSupplyContract[[Dechrau Tariff ]:[Dechrau Tariff ]]&lt;=($B125+D$6*$BB$2))*(ImportSupplyContract[[Diwedd Tariff]:[Diwedd Tariff]]&gt;($B125+D$6*$BB$2)),ImportSupplyContract[[Ceiniogau fesul kWh]:[Ceiniogau fesul kWh]],0,,)</f>
        <v>0</v>
      </c>
      <c r="E125" s="77" cm="1">
        <f t="array" ref="E125">_xlfn.XLOOKUP(1,(ImportSupplyContract[[Dechrau Tariff ]:[Dechrau Tariff ]]&lt;=($B125+E$6*$BB$2))*(ImportSupplyContract[[Diwedd Tariff]:[Diwedd Tariff]]&gt;($B125+E$6*$BB$2)),ImportSupplyContract[[Ceiniogau fesul kWh]:[Ceiniogau fesul kWh]],0,,)</f>
        <v>0</v>
      </c>
      <c r="F125" s="77" cm="1">
        <f t="array" ref="F125">_xlfn.XLOOKUP(1,(ImportSupplyContract[[Dechrau Tariff ]:[Dechrau Tariff ]]&lt;=($B125+F$6*$BB$2))*(ImportSupplyContract[[Diwedd Tariff]:[Diwedd Tariff]]&gt;($B125+F$6*$BB$2)),ImportSupplyContract[[Ceiniogau fesul kWh]:[Ceiniogau fesul kWh]],0,,)</f>
        <v>0</v>
      </c>
      <c r="G125" s="77" cm="1">
        <f t="array" ref="G125">_xlfn.XLOOKUP(1,(ImportSupplyContract[[Dechrau Tariff ]:[Dechrau Tariff ]]&lt;=($B125+G$6*$BB$2))*(ImportSupplyContract[[Diwedd Tariff]:[Diwedd Tariff]]&gt;($B125+G$6*$BB$2)),ImportSupplyContract[[Ceiniogau fesul kWh]:[Ceiniogau fesul kWh]],0,,)</f>
        <v>0</v>
      </c>
      <c r="H125" s="77" cm="1">
        <f t="array" ref="H125">_xlfn.XLOOKUP(1,(ImportSupplyContract[[Dechrau Tariff ]:[Dechrau Tariff ]]&lt;=($B125+H$6*$BB$2))*(ImportSupplyContract[[Diwedd Tariff]:[Diwedd Tariff]]&gt;($B125+H$6*$BB$2)),ImportSupplyContract[[Ceiniogau fesul kWh]:[Ceiniogau fesul kWh]],0,,)</f>
        <v>0</v>
      </c>
      <c r="I125" s="77" cm="1">
        <f t="array" ref="I125">_xlfn.XLOOKUP(1,(ImportSupplyContract[[Dechrau Tariff ]:[Dechrau Tariff ]]&lt;=($B125+I$6*$BB$2))*(ImportSupplyContract[[Diwedd Tariff]:[Diwedd Tariff]]&gt;($B125+I$6*$BB$2)),ImportSupplyContract[[Ceiniogau fesul kWh]:[Ceiniogau fesul kWh]],0,,)</f>
        <v>0</v>
      </c>
      <c r="J125" s="77" cm="1">
        <f t="array" ref="J125">_xlfn.XLOOKUP(1,(ImportSupplyContract[[Dechrau Tariff ]:[Dechrau Tariff ]]&lt;=($B125+J$6*$BB$2))*(ImportSupplyContract[[Diwedd Tariff]:[Diwedd Tariff]]&gt;($B125+J$6*$BB$2)),ImportSupplyContract[[Ceiniogau fesul kWh]:[Ceiniogau fesul kWh]],0,,)</f>
        <v>0</v>
      </c>
      <c r="K125" s="77" cm="1">
        <f t="array" ref="K125">_xlfn.XLOOKUP(1,(ImportSupplyContract[[Dechrau Tariff ]:[Dechrau Tariff ]]&lt;=($B125+K$6*$BB$2))*(ImportSupplyContract[[Diwedd Tariff]:[Diwedd Tariff]]&gt;($B125+K$6*$BB$2)),ImportSupplyContract[[Ceiniogau fesul kWh]:[Ceiniogau fesul kWh]],0,,)</f>
        <v>0</v>
      </c>
      <c r="L125" s="77" cm="1">
        <f t="array" ref="L125">_xlfn.XLOOKUP(1,(ImportSupplyContract[[Dechrau Tariff ]:[Dechrau Tariff ]]&lt;=($B125+L$6*$BB$2))*(ImportSupplyContract[[Diwedd Tariff]:[Diwedd Tariff]]&gt;($B125+L$6*$BB$2)),ImportSupplyContract[[Ceiniogau fesul kWh]:[Ceiniogau fesul kWh]],0,,)</f>
        <v>0</v>
      </c>
      <c r="M125" s="77" cm="1">
        <f t="array" ref="M125">_xlfn.XLOOKUP(1,(ImportSupplyContract[[Dechrau Tariff ]:[Dechrau Tariff ]]&lt;=($B125+M$6*$BB$2))*(ImportSupplyContract[[Diwedd Tariff]:[Diwedd Tariff]]&gt;($B125+M$6*$BB$2)),ImportSupplyContract[[Ceiniogau fesul kWh]:[Ceiniogau fesul kWh]],0,,)</f>
        <v>0</v>
      </c>
      <c r="N125" s="77" cm="1">
        <f t="array" ref="N125">_xlfn.XLOOKUP(1,(ImportSupplyContract[[Dechrau Tariff ]:[Dechrau Tariff ]]&lt;=($B125+N$6*$BB$2))*(ImportSupplyContract[[Diwedd Tariff]:[Diwedd Tariff]]&gt;($B125+N$6*$BB$2)),ImportSupplyContract[[Ceiniogau fesul kWh]:[Ceiniogau fesul kWh]],0,,)</f>
        <v>0</v>
      </c>
      <c r="O125" s="77" cm="1">
        <f t="array" ref="O125">_xlfn.XLOOKUP(1,(ImportSupplyContract[[Dechrau Tariff ]:[Dechrau Tariff ]]&lt;=($B125+O$6*$BB$2))*(ImportSupplyContract[[Diwedd Tariff]:[Diwedd Tariff]]&gt;($B125+O$6*$BB$2)),ImportSupplyContract[[Ceiniogau fesul kWh]:[Ceiniogau fesul kWh]],0,,)</f>
        <v>0</v>
      </c>
      <c r="P125" s="77" cm="1">
        <f t="array" ref="P125">_xlfn.XLOOKUP(1,(ImportSupplyContract[[Dechrau Tariff ]:[Dechrau Tariff ]]&lt;=($B125+P$6*$BB$2))*(ImportSupplyContract[[Diwedd Tariff]:[Diwedd Tariff]]&gt;($B125+P$6*$BB$2)),ImportSupplyContract[[Ceiniogau fesul kWh]:[Ceiniogau fesul kWh]],0,,)</f>
        <v>0</v>
      </c>
      <c r="Q125" s="77" cm="1">
        <f t="array" ref="Q125">_xlfn.XLOOKUP(1,(ImportSupplyContract[[Dechrau Tariff ]:[Dechrau Tariff ]]&lt;=($B125+Q$6*$BB$2))*(ImportSupplyContract[[Diwedd Tariff]:[Diwedd Tariff]]&gt;($B125+Q$6*$BB$2)),ImportSupplyContract[[Ceiniogau fesul kWh]:[Ceiniogau fesul kWh]],0,,)</f>
        <v>0</v>
      </c>
      <c r="R125" s="77" cm="1">
        <f t="array" ref="R125">_xlfn.XLOOKUP(1,(ImportSupplyContract[[Dechrau Tariff ]:[Dechrau Tariff ]]&lt;=($B125+R$6*$BB$2))*(ImportSupplyContract[[Diwedd Tariff]:[Diwedd Tariff]]&gt;($B125+R$6*$BB$2)),ImportSupplyContract[[Ceiniogau fesul kWh]:[Ceiniogau fesul kWh]],0,,)</f>
        <v>0</v>
      </c>
      <c r="S125" s="77" cm="1">
        <f t="array" ref="S125">_xlfn.XLOOKUP(1,(ImportSupplyContract[[Dechrau Tariff ]:[Dechrau Tariff ]]&lt;=($B125+S$6*$BB$2))*(ImportSupplyContract[[Diwedd Tariff]:[Diwedd Tariff]]&gt;($B125+S$6*$BB$2)),ImportSupplyContract[[Ceiniogau fesul kWh]:[Ceiniogau fesul kWh]],0,,)</f>
        <v>0</v>
      </c>
      <c r="T125" s="77" cm="1">
        <f t="array" ref="T125">_xlfn.XLOOKUP(1,(ImportSupplyContract[[Dechrau Tariff ]:[Dechrau Tariff ]]&lt;=($B125+T$6*$BB$2))*(ImportSupplyContract[[Diwedd Tariff]:[Diwedd Tariff]]&gt;($B125+T$6*$BB$2)),ImportSupplyContract[[Ceiniogau fesul kWh]:[Ceiniogau fesul kWh]],0,,)</f>
        <v>0</v>
      </c>
      <c r="U125" s="77" cm="1">
        <f t="array" ref="U125">_xlfn.XLOOKUP(1,(ImportSupplyContract[[Dechrau Tariff ]:[Dechrau Tariff ]]&lt;=($B125+U$6*$BB$2))*(ImportSupplyContract[[Diwedd Tariff]:[Diwedd Tariff]]&gt;($B125+U$6*$BB$2)),ImportSupplyContract[[Ceiniogau fesul kWh]:[Ceiniogau fesul kWh]],0,,)</f>
        <v>0</v>
      </c>
      <c r="V125" s="77" cm="1">
        <f t="array" ref="V125">_xlfn.XLOOKUP(1,(ImportSupplyContract[[Dechrau Tariff ]:[Dechrau Tariff ]]&lt;=($B125+V$6*$BB$2))*(ImportSupplyContract[[Diwedd Tariff]:[Diwedd Tariff]]&gt;($B125+V$6*$BB$2)),ImportSupplyContract[[Ceiniogau fesul kWh]:[Ceiniogau fesul kWh]],0,,)</f>
        <v>0</v>
      </c>
      <c r="W125" s="77" cm="1">
        <f t="array" ref="W125">_xlfn.XLOOKUP(1,(ImportSupplyContract[[Dechrau Tariff ]:[Dechrau Tariff ]]&lt;=($B125+W$6*$BB$2))*(ImportSupplyContract[[Diwedd Tariff]:[Diwedd Tariff]]&gt;($B125+W$6*$BB$2)),ImportSupplyContract[[Ceiniogau fesul kWh]:[Ceiniogau fesul kWh]],0,,)</f>
        <v>0</v>
      </c>
      <c r="X125" s="77" cm="1">
        <f t="array" ref="X125">_xlfn.XLOOKUP(1,(ImportSupplyContract[[Dechrau Tariff ]:[Dechrau Tariff ]]&lt;=($B125+X$6*$BB$2))*(ImportSupplyContract[[Diwedd Tariff]:[Diwedd Tariff]]&gt;($B125+X$6*$BB$2)),ImportSupplyContract[[Ceiniogau fesul kWh]:[Ceiniogau fesul kWh]],0,,)</f>
        <v>0</v>
      </c>
      <c r="Y125" s="77" cm="1">
        <f t="array" ref="Y125">_xlfn.XLOOKUP(1,(ImportSupplyContract[[Dechrau Tariff ]:[Dechrau Tariff ]]&lt;=($B125+Y$6*$BB$2))*(ImportSupplyContract[[Diwedd Tariff]:[Diwedd Tariff]]&gt;($B125+Y$6*$BB$2)),ImportSupplyContract[[Ceiniogau fesul kWh]:[Ceiniogau fesul kWh]],0,,)</f>
        <v>0</v>
      </c>
      <c r="Z125" s="77" cm="1">
        <f t="array" ref="Z125">_xlfn.XLOOKUP(1,(ImportSupplyContract[[Dechrau Tariff ]:[Dechrau Tariff ]]&lt;=($B125+Z$6*$BB$2))*(ImportSupplyContract[[Diwedd Tariff]:[Diwedd Tariff]]&gt;($B125+Z$6*$BB$2)),ImportSupplyContract[[Ceiniogau fesul kWh]:[Ceiniogau fesul kWh]],0,,)</f>
        <v>0</v>
      </c>
      <c r="AA125" s="77" cm="1">
        <f t="array" ref="AA125">_xlfn.XLOOKUP(1,(ImportSupplyContract[[Dechrau Tariff ]:[Dechrau Tariff ]]&lt;=($B125+AA$6*$BB$2))*(ImportSupplyContract[[Diwedd Tariff]:[Diwedd Tariff]]&gt;($B125+AA$6*$BB$2)),ImportSupplyContract[[Ceiniogau fesul kWh]:[Ceiniogau fesul kWh]],0,,)</f>
        <v>0</v>
      </c>
      <c r="AB125" s="77" cm="1">
        <f t="array" ref="AB125">_xlfn.XLOOKUP(1,(ImportSupplyContract[[Dechrau Tariff ]:[Dechrau Tariff ]]&lt;=($B125+AB$6*$BB$2))*(ImportSupplyContract[[Diwedd Tariff]:[Diwedd Tariff]]&gt;($B125+AB$6*$BB$2)),ImportSupplyContract[[Ceiniogau fesul kWh]:[Ceiniogau fesul kWh]],0,,)</f>
        <v>0</v>
      </c>
      <c r="AC125" s="77" cm="1">
        <f t="array" ref="AC125">_xlfn.XLOOKUP(1,(ImportSupplyContract[[Dechrau Tariff ]:[Dechrau Tariff ]]&lt;=($B125+AC$6*$BB$2))*(ImportSupplyContract[[Diwedd Tariff]:[Diwedd Tariff]]&gt;($B125+AC$6*$BB$2)),ImportSupplyContract[[Ceiniogau fesul kWh]:[Ceiniogau fesul kWh]],0,,)</f>
        <v>0</v>
      </c>
      <c r="AD125" s="77" cm="1">
        <f t="array" ref="AD125">_xlfn.XLOOKUP(1,(ImportSupplyContract[[Dechrau Tariff ]:[Dechrau Tariff ]]&lt;=($B125+AD$6*$BB$2))*(ImportSupplyContract[[Diwedd Tariff]:[Diwedd Tariff]]&gt;($B125+AD$6*$BB$2)),ImportSupplyContract[[Ceiniogau fesul kWh]:[Ceiniogau fesul kWh]],0,,)</f>
        <v>0</v>
      </c>
      <c r="AE125" s="77" cm="1">
        <f t="array" ref="AE125">_xlfn.XLOOKUP(1,(ImportSupplyContract[[Dechrau Tariff ]:[Dechrau Tariff ]]&lt;=($B125+AE$6*$BB$2))*(ImportSupplyContract[[Diwedd Tariff]:[Diwedd Tariff]]&gt;($B125+AE$6*$BB$2)),ImportSupplyContract[[Ceiniogau fesul kWh]:[Ceiniogau fesul kWh]],0,,)</f>
        <v>0</v>
      </c>
      <c r="AF125" s="77" cm="1">
        <f t="array" ref="AF125">_xlfn.XLOOKUP(1,(ImportSupplyContract[[Dechrau Tariff ]:[Dechrau Tariff ]]&lt;=($B125+AF$6*$BB$2))*(ImportSupplyContract[[Diwedd Tariff]:[Diwedd Tariff]]&gt;($B125+AF$6*$BB$2)),ImportSupplyContract[[Ceiniogau fesul kWh]:[Ceiniogau fesul kWh]],0,,)</f>
        <v>0</v>
      </c>
      <c r="AG125" s="77" cm="1">
        <f t="array" ref="AG125">_xlfn.XLOOKUP(1,(ImportSupplyContract[[Dechrau Tariff ]:[Dechrau Tariff ]]&lt;=($B125+AG$6*$BB$2))*(ImportSupplyContract[[Diwedd Tariff]:[Diwedd Tariff]]&gt;($B125+AG$6*$BB$2)),ImportSupplyContract[[Ceiniogau fesul kWh]:[Ceiniogau fesul kWh]],0,,)</f>
        <v>0</v>
      </c>
      <c r="AH125" s="77" cm="1">
        <f t="array" ref="AH125">_xlfn.XLOOKUP(1,(ImportSupplyContract[[Dechrau Tariff ]:[Dechrau Tariff ]]&lt;=($B125+AH$6*$BB$2))*(ImportSupplyContract[[Diwedd Tariff]:[Diwedd Tariff]]&gt;($B125+AH$6*$BB$2)),ImportSupplyContract[[Ceiniogau fesul kWh]:[Ceiniogau fesul kWh]],0,,)</f>
        <v>0</v>
      </c>
      <c r="AI125" s="77" cm="1">
        <f t="array" ref="AI125">_xlfn.XLOOKUP(1,(ImportSupplyContract[[Dechrau Tariff ]:[Dechrau Tariff ]]&lt;=($B125+AI$6*$BB$2))*(ImportSupplyContract[[Diwedd Tariff]:[Diwedd Tariff]]&gt;($B125+AI$6*$BB$2)),ImportSupplyContract[[Ceiniogau fesul kWh]:[Ceiniogau fesul kWh]],0,,)</f>
        <v>0</v>
      </c>
      <c r="AJ125" s="77" cm="1">
        <f t="array" ref="AJ125">_xlfn.XLOOKUP(1,(ImportSupplyContract[[Dechrau Tariff ]:[Dechrau Tariff ]]&lt;=($B125+AJ$6*$BB$2))*(ImportSupplyContract[[Diwedd Tariff]:[Diwedd Tariff]]&gt;($B125+AJ$6*$BB$2)),ImportSupplyContract[[Ceiniogau fesul kWh]:[Ceiniogau fesul kWh]],0,,)</f>
        <v>0</v>
      </c>
      <c r="AK125" s="77" cm="1">
        <f t="array" ref="AK125">_xlfn.XLOOKUP(1,(ImportSupplyContract[[Dechrau Tariff ]:[Dechrau Tariff ]]&lt;=($B125+AK$6*$BB$2))*(ImportSupplyContract[[Diwedd Tariff]:[Diwedd Tariff]]&gt;($B125+AK$6*$BB$2)),ImportSupplyContract[[Ceiniogau fesul kWh]:[Ceiniogau fesul kWh]],0,,)</f>
        <v>0</v>
      </c>
      <c r="AL125" s="77" cm="1">
        <f t="array" ref="AL125">_xlfn.XLOOKUP(1,(ImportSupplyContract[[Dechrau Tariff ]:[Dechrau Tariff ]]&lt;=($B125+AL$6*$BB$2))*(ImportSupplyContract[[Diwedd Tariff]:[Diwedd Tariff]]&gt;($B125+AL$6*$BB$2)),ImportSupplyContract[[Ceiniogau fesul kWh]:[Ceiniogau fesul kWh]],0,,)</f>
        <v>0</v>
      </c>
      <c r="AM125" s="77" cm="1">
        <f t="array" ref="AM125">_xlfn.XLOOKUP(1,(ImportSupplyContract[[Dechrau Tariff ]:[Dechrau Tariff ]]&lt;=($B125+AM$6*$BB$2))*(ImportSupplyContract[[Diwedd Tariff]:[Diwedd Tariff]]&gt;($B125+AM$6*$BB$2)),ImportSupplyContract[[Ceiniogau fesul kWh]:[Ceiniogau fesul kWh]],0,,)</f>
        <v>0</v>
      </c>
      <c r="AN125" s="77" cm="1">
        <f t="array" ref="AN125">_xlfn.XLOOKUP(1,(ImportSupplyContract[[Dechrau Tariff ]:[Dechrau Tariff ]]&lt;=($B125+AN$6*$BB$2))*(ImportSupplyContract[[Diwedd Tariff]:[Diwedd Tariff]]&gt;($B125+AN$6*$BB$2)),ImportSupplyContract[[Ceiniogau fesul kWh]:[Ceiniogau fesul kWh]],0,,)</f>
        <v>0</v>
      </c>
      <c r="AO125" s="77" cm="1">
        <f t="array" ref="AO125">_xlfn.XLOOKUP(1,(ImportSupplyContract[[Dechrau Tariff ]:[Dechrau Tariff ]]&lt;=($B125+AO$6*$BB$2))*(ImportSupplyContract[[Diwedd Tariff]:[Diwedd Tariff]]&gt;($B125+AO$6*$BB$2)),ImportSupplyContract[[Ceiniogau fesul kWh]:[Ceiniogau fesul kWh]],0,,)</f>
        <v>0</v>
      </c>
      <c r="AP125" s="77" cm="1">
        <f t="array" ref="AP125">_xlfn.XLOOKUP(1,(ImportSupplyContract[[Dechrau Tariff ]:[Dechrau Tariff ]]&lt;=($B125+AP$6*$BB$2))*(ImportSupplyContract[[Diwedd Tariff]:[Diwedd Tariff]]&gt;($B125+AP$6*$BB$2)),ImportSupplyContract[[Ceiniogau fesul kWh]:[Ceiniogau fesul kWh]],0,,)</f>
        <v>0</v>
      </c>
      <c r="AQ125" s="77" cm="1">
        <f t="array" ref="AQ125">_xlfn.XLOOKUP(1,(ImportSupplyContract[[Dechrau Tariff ]:[Dechrau Tariff ]]&lt;=($B125+AQ$6*$BB$2))*(ImportSupplyContract[[Diwedd Tariff]:[Diwedd Tariff]]&gt;($B125+AQ$6*$BB$2)),ImportSupplyContract[[Ceiniogau fesul kWh]:[Ceiniogau fesul kWh]],0,,)</f>
        <v>0</v>
      </c>
      <c r="AR125" s="77" cm="1">
        <f t="array" ref="AR125">_xlfn.XLOOKUP(1,(ImportSupplyContract[[Dechrau Tariff ]:[Dechrau Tariff ]]&lt;=($B125+AR$6*$BB$2))*(ImportSupplyContract[[Diwedd Tariff]:[Diwedd Tariff]]&gt;($B125+AR$6*$BB$2)),ImportSupplyContract[[Ceiniogau fesul kWh]:[Ceiniogau fesul kWh]],0,,)</f>
        <v>0</v>
      </c>
      <c r="AS125" s="77" cm="1">
        <f t="array" ref="AS125">_xlfn.XLOOKUP(1,(ImportSupplyContract[[Dechrau Tariff ]:[Dechrau Tariff ]]&lt;=($B125+AS$6*$BB$2))*(ImportSupplyContract[[Diwedd Tariff]:[Diwedd Tariff]]&gt;($B125+AS$6*$BB$2)),ImportSupplyContract[[Ceiniogau fesul kWh]:[Ceiniogau fesul kWh]],0,,)</f>
        <v>0</v>
      </c>
      <c r="AT125" s="77" cm="1">
        <f t="array" ref="AT125">_xlfn.XLOOKUP(1,(ImportSupplyContract[[Dechrau Tariff ]:[Dechrau Tariff ]]&lt;=($B125+AT$6*$BB$2))*(ImportSupplyContract[[Diwedd Tariff]:[Diwedd Tariff]]&gt;($B125+AT$6*$BB$2)),ImportSupplyContract[[Ceiniogau fesul kWh]:[Ceiniogau fesul kWh]],0,,)</f>
        <v>0</v>
      </c>
      <c r="AU125" s="77" cm="1">
        <f t="array" ref="AU125">_xlfn.XLOOKUP(1,(ImportSupplyContract[[Dechrau Tariff ]:[Dechrau Tariff ]]&lt;=($B125+AU$6*$BB$2))*(ImportSupplyContract[[Diwedd Tariff]:[Diwedd Tariff]]&gt;($B125+AU$6*$BB$2)),ImportSupplyContract[[Ceiniogau fesul kWh]:[Ceiniogau fesul kWh]],0,,)</f>
        <v>0</v>
      </c>
      <c r="AV125" s="77" cm="1">
        <f t="array" ref="AV125">_xlfn.XLOOKUP(1,(ImportSupplyContract[[Dechrau Tariff ]:[Dechrau Tariff ]]&lt;=($B125+AV$6*$BB$2))*(ImportSupplyContract[[Diwedd Tariff]:[Diwedd Tariff]]&gt;($B125+AV$6*$BB$2)),ImportSupplyContract[[Ceiniogau fesul kWh]:[Ceiniogau fesul kWh]],0,,)</f>
        <v>0</v>
      </c>
      <c r="AW125" s="77" cm="1">
        <f t="array" ref="AW125">_xlfn.XLOOKUP(1,(ImportSupplyContract[[Dechrau Tariff ]:[Dechrau Tariff ]]&lt;=($B125+AW$6*$BB$2))*(ImportSupplyContract[[Diwedd Tariff]:[Diwedd Tariff]]&gt;($B125+AW$6*$BB$2)),ImportSupplyContract[[Ceiniogau fesul kWh]:[Ceiniogau fesul kWh]],0,,)</f>
        <v>0</v>
      </c>
      <c r="AX125" s="77" cm="1">
        <f t="array" ref="AX125">_xlfn.XLOOKUP(1,(ImportSupplyContract[[Dechrau Tariff ]:[Dechrau Tariff ]]&lt;=($B125+AX$6*$BB$2))*(ImportSupplyContract[[Diwedd Tariff]:[Diwedd Tariff]]&gt;($B125+AX$6*$BB$2)),ImportSupplyContract[[Ceiniogau fesul kWh]:[Ceiniogau fesul kWh]],0,,)</f>
        <v>0</v>
      </c>
    </row>
    <row r="126" spans="2:50" x14ac:dyDescent="0.3">
      <c r="B126" s="30">
        <v>45411</v>
      </c>
      <c r="C126" s="77" cm="1">
        <f t="array" ref="C126">_xlfn.XLOOKUP(1,(ImportSupplyContract[[Dechrau Tariff ]:[Dechrau Tariff ]]&lt;=($B126+C$6*$BB$2))*(ImportSupplyContract[[Diwedd Tariff]:[Diwedd Tariff]]&gt;($B126+C$6*$BB$2)),ImportSupplyContract[[Ceiniogau fesul kWh]:[Ceiniogau fesul kWh]],0,,)</f>
        <v>0</v>
      </c>
      <c r="D126" s="77" cm="1">
        <f t="array" ref="D126">_xlfn.XLOOKUP(1,(ImportSupplyContract[[Dechrau Tariff ]:[Dechrau Tariff ]]&lt;=($B126+D$6*$BB$2))*(ImportSupplyContract[[Diwedd Tariff]:[Diwedd Tariff]]&gt;($B126+D$6*$BB$2)),ImportSupplyContract[[Ceiniogau fesul kWh]:[Ceiniogau fesul kWh]],0,,)</f>
        <v>0</v>
      </c>
      <c r="E126" s="77" cm="1">
        <f t="array" ref="E126">_xlfn.XLOOKUP(1,(ImportSupplyContract[[Dechrau Tariff ]:[Dechrau Tariff ]]&lt;=($B126+E$6*$BB$2))*(ImportSupplyContract[[Diwedd Tariff]:[Diwedd Tariff]]&gt;($B126+E$6*$BB$2)),ImportSupplyContract[[Ceiniogau fesul kWh]:[Ceiniogau fesul kWh]],0,,)</f>
        <v>0</v>
      </c>
      <c r="F126" s="77" cm="1">
        <f t="array" ref="F126">_xlfn.XLOOKUP(1,(ImportSupplyContract[[Dechrau Tariff ]:[Dechrau Tariff ]]&lt;=($B126+F$6*$BB$2))*(ImportSupplyContract[[Diwedd Tariff]:[Diwedd Tariff]]&gt;($B126+F$6*$BB$2)),ImportSupplyContract[[Ceiniogau fesul kWh]:[Ceiniogau fesul kWh]],0,,)</f>
        <v>0</v>
      </c>
      <c r="G126" s="77" cm="1">
        <f t="array" ref="G126">_xlfn.XLOOKUP(1,(ImportSupplyContract[[Dechrau Tariff ]:[Dechrau Tariff ]]&lt;=($B126+G$6*$BB$2))*(ImportSupplyContract[[Diwedd Tariff]:[Diwedd Tariff]]&gt;($B126+G$6*$BB$2)),ImportSupplyContract[[Ceiniogau fesul kWh]:[Ceiniogau fesul kWh]],0,,)</f>
        <v>0</v>
      </c>
      <c r="H126" s="77" cm="1">
        <f t="array" ref="H126">_xlfn.XLOOKUP(1,(ImportSupplyContract[[Dechrau Tariff ]:[Dechrau Tariff ]]&lt;=($B126+H$6*$BB$2))*(ImportSupplyContract[[Diwedd Tariff]:[Diwedd Tariff]]&gt;($B126+H$6*$BB$2)),ImportSupplyContract[[Ceiniogau fesul kWh]:[Ceiniogau fesul kWh]],0,,)</f>
        <v>0</v>
      </c>
      <c r="I126" s="77" cm="1">
        <f t="array" ref="I126">_xlfn.XLOOKUP(1,(ImportSupplyContract[[Dechrau Tariff ]:[Dechrau Tariff ]]&lt;=($B126+I$6*$BB$2))*(ImportSupplyContract[[Diwedd Tariff]:[Diwedd Tariff]]&gt;($B126+I$6*$BB$2)),ImportSupplyContract[[Ceiniogau fesul kWh]:[Ceiniogau fesul kWh]],0,,)</f>
        <v>0</v>
      </c>
      <c r="J126" s="77" cm="1">
        <f t="array" ref="J126">_xlfn.XLOOKUP(1,(ImportSupplyContract[[Dechrau Tariff ]:[Dechrau Tariff ]]&lt;=($B126+J$6*$BB$2))*(ImportSupplyContract[[Diwedd Tariff]:[Diwedd Tariff]]&gt;($B126+J$6*$BB$2)),ImportSupplyContract[[Ceiniogau fesul kWh]:[Ceiniogau fesul kWh]],0,,)</f>
        <v>0</v>
      </c>
      <c r="K126" s="77" cm="1">
        <f t="array" ref="K126">_xlfn.XLOOKUP(1,(ImportSupplyContract[[Dechrau Tariff ]:[Dechrau Tariff ]]&lt;=($B126+K$6*$BB$2))*(ImportSupplyContract[[Diwedd Tariff]:[Diwedd Tariff]]&gt;($B126+K$6*$BB$2)),ImportSupplyContract[[Ceiniogau fesul kWh]:[Ceiniogau fesul kWh]],0,,)</f>
        <v>0</v>
      </c>
      <c r="L126" s="77" cm="1">
        <f t="array" ref="L126">_xlfn.XLOOKUP(1,(ImportSupplyContract[[Dechrau Tariff ]:[Dechrau Tariff ]]&lt;=($B126+L$6*$BB$2))*(ImportSupplyContract[[Diwedd Tariff]:[Diwedd Tariff]]&gt;($B126+L$6*$BB$2)),ImportSupplyContract[[Ceiniogau fesul kWh]:[Ceiniogau fesul kWh]],0,,)</f>
        <v>0</v>
      </c>
      <c r="M126" s="77" cm="1">
        <f t="array" ref="M126">_xlfn.XLOOKUP(1,(ImportSupplyContract[[Dechrau Tariff ]:[Dechrau Tariff ]]&lt;=($B126+M$6*$BB$2))*(ImportSupplyContract[[Diwedd Tariff]:[Diwedd Tariff]]&gt;($B126+M$6*$BB$2)),ImportSupplyContract[[Ceiniogau fesul kWh]:[Ceiniogau fesul kWh]],0,,)</f>
        <v>0</v>
      </c>
      <c r="N126" s="77" cm="1">
        <f t="array" ref="N126">_xlfn.XLOOKUP(1,(ImportSupplyContract[[Dechrau Tariff ]:[Dechrau Tariff ]]&lt;=($B126+N$6*$BB$2))*(ImportSupplyContract[[Diwedd Tariff]:[Diwedd Tariff]]&gt;($B126+N$6*$BB$2)),ImportSupplyContract[[Ceiniogau fesul kWh]:[Ceiniogau fesul kWh]],0,,)</f>
        <v>0</v>
      </c>
      <c r="O126" s="77" cm="1">
        <f t="array" ref="O126">_xlfn.XLOOKUP(1,(ImportSupplyContract[[Dechrau Tariff ]:[Dechrau Tariff ]]&lt;=($B126+O$6*$BB$2))*(ImportSupplyContract[[Diwedd Tariff]:[Diwedd Tariff]]&gt;($B126+O$6*$BB$2)),ImportSupplyContract[[Ceiniogau fesul kWh]:[Ceiniogau fesul kWh]],0,,)</f>
        <v>0</v>
      </c>
      <c r="P126" s="77" cm="1">
        <f t="array" ref="P126">_xlfn.XLOOKUP(1,(ImportSupplyContract[[Dechrau Tariff ]:[Dechrau Tariff ]]&lt;=($B126+P$6*$BB$2))*(ImportSupplyContract[[Diwedd Tariff]:[Diwedd Tariff]]&gt;($B126+P$6*$BB$2)),ImportSupplyContract[[Ceiniogau fesul kWh]:[Ceiniogau fesul kWh]],0,,)</f>
        <v>0</v>
      </c>
      <c r="Q126" s="77" cm="1">
        <f t="array" ref="Q126">_xlfn.XLOOKUP(1,(ImportSupplyContract[[Dechrau Tariff ]:[Dechrau Tariff ]]&lt;=($B126+Q$6*$BB$2))*(ImportSupplyContract[[Diwedd Tariff]:[Diwedd Tariff]]&gt;($B126+Q$6*$BB$2)),ImportSupplyContract[[Ceiniogau fesul kWh]:[Ceiniogau fesul kWh]],0,,)</f>
        <v>0</v>
      </c>
      <c r="R126" s="77" cm="1">
        <f t="array" ref="R126">_xlfn.XLOOKUP(1,(ImportSupplyContract[[Dechrau Tariff ]:[Dechrau Tariff ]]&lt;=($B126+R$6*$BB$2))*(ImportSupplyContract[[Diwedd Tariff]:[Diwedd Tariff]]&gt;($B126+R$6*$BB$2)),ImportSupplyContract[[Ceiniogau fesul kWh]:[Ceiniogau fesul kWh]],0,,)</f>
        <v>0</v>
      </c>
      <c r="S126" s="77" cm="1">
        <f t="array" ref="S126">_xlfn.XLOOKUP(1,(ImportSupplyContract[[Dechrau Tariff ]:[Dechrau Tariff ]]&lt;=($B126+S$6*$BB$2))*(ImportSupplyContract[[Diwedd Tariff]:[Diwedd Tariff]]&gt;($B126+S$6*$BB$2)),ImportSupplyContract[[Ceiniogau fesul kWh]:[Ceiniogau fesul kWh]],0,,)</f>
        <v>0</v>
      </c>
      <c r="T126" s="77" cm="1">
        <f t="array" ref="T126">_xlfn.XLOOKUP(1,(ImportSupplyContract[[Dechrau Tariff ]:[Dechrau Tariff ]]&lt;=($B126+T$6*$BB$2))*(ImportSupplyContract[[Diwedd Tariff]:[Diwedd Tariff]]&gt;($B126+T$6*$BB$2)),ImportSupplyContract[[Ceiniogau fesul kWh]:[Ceiniogau fesul kWh]],0,,)</f>
        <v>0</v>
      </c>
      <c r="U126" s="77" cm="1">
        <f t="array" ref="U126">_xlfn.XLOOKUP(1,(ImportSupplyContract[[Dechrau Tariff ]:[Dechrau Tariff ]]&lt;=($B126+U$6*$BB$2))*(ImportSupplyContract[[Diwedd Tariff]:[Diwedd Tariff]]&gt;($B126+U$6*$BB$2)),ImportSupplyContract[[Ceiniogau fesul kWh]:[Ceiniogau fesul kWh]],0,,)</f>
        <v>0</v>
      </c>
      <c r="V126" s="77" cm="1">
        <f t="array" ref="V126">_xlfn.XLOOKUP(1,(ImportSupplyContract[[Dechrau Tariff ]:[Dechrau Tariff ]]&lt;=($B126+V$6*$BB$2))*(ImportSupplyContract[[Diwedd Tariff]:[Diwedd Tariff]]&gt;($B126+V$6*$BB$2)),ImportSupplyContract[[Ceiniogau fesul kWh]:[Ceiniogau fesul kWh]],0,,)</f>
        <v>0</v>
      </c>
      <c r="W126" s="77" cm="1">
        <f t="array" ref="W126">_xlfn.XLOOKUP(1,(ImportSupplyContract[[Dechrau Tariff ]:[Dechrau Tariff ]]&lt;=($B126+W$6*$BB$2))*(ImportSupplyContract[[Diwedd Tariff]:[Diwedd Tariff]]&gt;($B126+W$6*$BB$2)),ImportSupplyContract[[Ceiniogau fesul kWh]:[Ceiniogau fesul kWh]],0,,)</f>
        <v>0</v>
      </c>
      <c r="X126" s="77" cm="1">
        <f t="array" ref="X126">_xlfn.XLOOKUP(1,(ImportSupplyContract[[Dechrau Tariff ]:[Dechrau Tariff ]]&lt;=($B126+X$6*$BB$2))*(ImportSupplyContract[[Diwedd Tariff]:[Diwedd Tariff]]&gt;($B126+X$6*$BB$2)),ImportSupplyContract[[Ceiniogau fesul kWh]:[Ceiniogau fesul kWh]],0,,)</f>
        <v>0</v>
      </c>
      <c r="Y126" s="77" cm="1">
        <f t="array" ref="Y126">_xlfn.XLOOKUP(1,(ImportSupplyContract[[Dechrau Tariff ]:[Dechrau Tariff ]]&lt;=($B126+Y$6*$BB$2))*(ImportSupplyContract[[Diwedd Tariff]:[Diwedd Tariff]]&gt;($B126+Y$6*$BB$2)),ImportSupplyContract[[Ceiniogau fesul kWh]:[Ceiniogau fesul kWh]],0,,)</f>
        <v>0</v>
      </c>
      <c r="Z126" s="77" cm="1">
        <f t="array" ref="Z126">_xlfn.XLOOKUP(1,(ImportSupplyContract[[Dechrau Tariff ]:[Dechrau Tariff ]]&lt;=($B126+Z$6*$BB$2))*(ImportSupplyContract[[Diwedd Tariff]:[Diwedd Tariff]]&gt;($B126+Z$6*$BB$2)),ImportSupplyContract[[Ceiniogau fesul kWh]:[Ceiniogau fesul kWh]],0,,)</f>
        <v>0</v>
      </c>
      <c r="AA126" s="77" cm="1">
        <f t="array" ref="AA126">_xlfn.XLOOKUP(1,(ImportSupplyContract[[Dechrau Tariff ]:[Dechrau Tariff ]]&lt;=($B126+AA$6*$BB$2))*(ImportSupplyContract[[Diwedd Tariff]:[Diwedd Tariff]]&gt;($B126+AA$6*$BB$2)),ImportSupplyContract[[Ceiniogau fesul kWh]:[Ceiniogau fesul kWh]],0,,)</f>
        <v>0</v>
      </c>
      <c r="AB126" s="77" cm="1">
        <f t="array" ref="AB126">_xlfn.XLOOKUP(1,(ImportSupplyContract[[Dechrau Tariff ]:[Dechrau Tariff ]]&lt;=($B126+AB$6*$BB$2))*(ImportSupplyContract[[Diwedd Tariff]:[Diwedd Tariff]]&gt;($B126+AB$6*$BB$2)),ImportSupplyContract[[Ceiniogau fesul kWh]:[Ceiniogau fesul kWh]],0,,)</f>
        <v>0</v>
      </c>
      <c r="AC126" s="77" cm="1">
        <f t="array" ref="AC126">_xlfn.XLOOKUP(1,(ImportSupplyContract[[Dechrau Tariff ]:[Dechrau Tariff ]]&lt;=($B126+AC$6*$BB$2))*(ImportSupplyContract[[Diwedd Tariff]:[Diwedd Tariff]]&gt;($B126+AC$6*$BB$2)),ImportSupplyContract[[Ceiniogau fesul kWh]:[Ceiniogau fesul kWh]],0,,)</f>
        <v>0</v>
      </c>
      <c r="AD126" s="77" cm="1">
        <f t="array" ref="AD126">_xlfn.XLOOKUP(1,(ImportSupplyContract[[Dechrau Tariff ]:[Dechrau Tariff ]]&lt;=($B126+AD$6*$BB$2))*(ImportSupplyContract[[Diwedd Tariff]:[Diwedd Tariff]]&gt;($B126+AD$6*$BB$2)),ImportSupplyContract[[Ceiniogau fesul kWh]:[Ceiniogau fesul kWh]],0,,)</f>
        <v>0</v>
      </c>
      <c r="AE126" s="77" cm="1">
        <f t="array" ref="AE126">_xlfn.XLOOKUP(1,(ImportSupplyContract[[Dechrau Tariff ]:[Dechrau Tariff ]]&lt;=($B126+AE$6*$BB$2))*(ImportSupplyContract[[Diwedd Tariff]:[Diwedd Tariff]]&gt;($B126+AE$6*$BB$2)),ImportSupplyContract[[Ceiniogau fesul kWh]:[Ceiniogau fesul kWh]],0,,)</f>
        <v>0</v>
      </c>
      <c r="AF126" s="77" cm="1">
        <f t="array" ref="AF126">_xlfn.XLOOKUP(1,(ImportSupplyContract[[Dechrau Tariff ]:[Dechrau Tariff ]]&lt;=($B126+AF$6*$BB$2))*(ImportSupplyContract[[Diwedd Tariff]:[Diwedd Tariff]]&gt;($B126+AF$6*$BB$2)),ImportSupplyContract[[Ceiniogau fesul kWh]:[Ceiniogau fesul kWh]],0,,)</f>
        <v>0</v>
      </c>
      <c r="AG126" s="77" cm="1">
        <f t="array" ref="AG126">_xlfn.XLOOKUP(1,(ImportSupplyContract[[Dechrau Tariff ]:[Dechrau Tariff ]]&lt;=($B126+AG$6*$BB$2))*(ImportSupplyContract[[Diwedd Tariff]:[Diwedd Tariff]]&gt;($B126+AG$6*$BB$2)),ImportSupplyContract[[Ceiniogau fesul kWh]:[Ceiniogau fesul kWh]],0,,)</f>
        <v>0</v>
      </c>
      <c r="AH126" s="77" cm="1">
        <f t="array" ref="AH126">_xlfn.XLOOKUP(1,(ImportSupplyContract[[Dechrau Tariff ]:[Dechrau Tariff ]]&lt;=($B126+AH$6*$BB$2))*(ImportSupplyContract[[Diwedd Tariff]:[Diwedd Tariff]]&gt;($B126+AH$6*$BB$2)),ImportSupplyContract[[Ceiniogau fesul kWh]:[Ceiniogau fesul kWh]],0,,)</f>
        <v>0</v>
      </c>
      <c r="AI126" s="77" cm="1">
        <f t="array" ref="AI126">_xlfn.XLOOKUP(1,(ImportSupplyContract[[Dechrau Tariff ]:[Dechrau Tariff ]]&lt;=($B126+AI$6*$BB$2))*(ImportSupplyContract[[Diwedd Tariff]:[Diwedd Tariff]]&gt;($B126+AI$6*$BB$2)),ImportSupplyContract[[Ceiniogau fesul kWh]:[Ceiniogau fesul kWh]],0,,)</f>
        <v>0</v>
      </c>
      <c r="AJ126" s="77" cm="1">
        <f t="array" ref="AJ126">_xlfn.XLOOKUP(1,(ImportSupplyContract[[Dechrau Tariff ]:[Dechrau Tariff ]]&lt;=($B126+AJ$6*$BB$2))*(ImportSupplyContract[[Diwedd Tariff]:[Diwedd Tariff]]&gt;($B126+AJ$6*$BB$2)),ImportSupplyContract[[Ceiniogau fesul kWh]:[Ceiniogau fesul kWh]],0,,)</f>
        <v>0</v>
      </c>
      <c r="AK126" s="77" cm="1">
        <f t="array" ref="AK126">_xlfn.XLOOKUP(1,(ImportSupplyContract[[Dechrau Tariff ]:[Dechrau Tariff ]]&lt;=($B126+AK$6*$BB$2))*(ImportSupplyContract[[Diwedd Tariff]:[Diwedd Tariff]]&gt;($B126+AK$6*$BB$2)),ImportSupplyContract[[Ceiniogau fesul kWh]:[Ceiniogau fesul kWh]],0,,)</f>
        <v>0</v>
      </c>
      <c r="AL126" s="77" cm="1">
        <f t="array" ref="AL126">_xlfn.XLOOKUP(1,(ImportSupplyContract[[Dechrau Tariff ]:[Dechrau Tariff ]]&lt;=($B126+AL$6*$BB$2))*(ImportSupplyContract[[Diwedd Tariff]:[Diwedd Tariff]]&gt;($B126+AL$6*$BB$2)),ImportSupplyContract[[Ceiniogau fesul kWh]:[Ceiniogau fesul kWh]],0,,)</f>
        <v>0</v>
      </c>
      <c r="AM126" s="77" cm="1">
        <f t="array" ref="AM126">_xlfn.XLOOKUP(1,(ImportSupplyContract[[Dechrau Tariff ]:[Dechrau Tariff ]]&lt;=($B126+AM$6*$BB$2))*(ImportSupplyContract[[Diwedd Tariff]:[Diwedd Tariff]]&gt;($B126+AM$6*$BB$2)),ImportSupplyContract[[Ceiniogau fesul kWh]:[Ceiniogau fesul kWh]],0,,)</f>
        <v>0</v>
      </c>
      <c r="AN126" s="77" cm="1">
        <f t="array" ref="AN126">_xlfn.XLOOKUP(1,(ImportSupplyContract[[Dechrau Tariff ]:[Dechrau Tariff ]]&lt;=($B126+AN$6*$BB$2))*(ImportSupplyContract[[Diwedd Tariff]:[Diwedd Tariff]]&gt;($B126+AN$6*$BB$2)),ImportSupplyContract[[Ceiniogau fesul kWh]:[Ceiniogau fesul kWh]],0,,)</f>
        <v>0</v>
      </c>
      <c r="AO126" s="77" cm="1">
        <f t="array" ref="AO126">_xlfn.XLOOKUP(1,(ImportSupplyContract[[Dechrau Tariff ]:[Dechrau Tariff ]]&lt;=($B126+AO$6*$BB$2))*(ImportSupplyContract[[Diwedd Tariff]:[Diwedd Tariff]]&gt;($B126+AO$6*$BB$2)),ImportSupplyContract[[Ceiniogau fesul kWh]:[Ceiniogau fesul kWh]],0,,)</f>
        <v>0</v>
      </c>
      <c r="AP126" s="77" cm="1">
        <f t="array" ref="AP126">_xlfn.XLOOKUP(1,(ImportSupplyContract[[Dechrau Tariff ]:[Dechrau Tariff ]]&lt;=($B126+AP$6*$BB$2))*(ImportSupplyContract[[Diwedd Tariff]:[Diwedd Tariff]]&gt;($B126+AP$6*$BB$2)),ImportSupplyContract[[Ceiniogau fesul kWh]:[Ceiniogau fesul kWh]],0,,)</f>
        <v>0</v>
      </c>
      <c r="AQ126" s="77" cm="1">
        <f t="array" ref="AQ126">_xlfn.XLOOKUP(1,(ImportSupplyContract[[Dechrau Tariff ]:[Dechrau Tariff ]]&lt;=($B126+AQ$6*$BB$2))*(ImportSupplyContract[[Diwedd Tariff]:[Diwedd Tariff]]&gt;($B126+AQ$6*$BB$2)),ImportSupplyContract[[Ceiniogau fesul kWh]:[Ceiniogau fesul kWh]],0,,)</f>
        <v>0</v>
      </c>
      <c r="AR126" s="77" cm="1">
        <f t="array" ref="AR126">_xlfn.XLOOKUP(1,(ImportSupplyContract[[Dechrau Tariff ]:[Dechrau Tariff ]]&lt;=($B126+AR$6*$BB$2))*(ImportSupplyContract[[Diwedd Tariff]:[Diwedd Tariff]]&gt;($B126+AR$6*$BB$2)),ImportSupplyContract[[Ceiniogau fesul kWh]:[Ceiniogau fesul kWh]],0,,)</f>
        <v>0</v>
      </c>
      <c r="AS126" s="77" cm="1">
        <f t="array" ref="AS126">_xlfn.XLOOKUP(1,(ImportSupplyContract[[Dechrau Tariff ]:[Dechrau Tariff ]]&lt;=($B126+AS$6*$BB$2))*(ImportSupplyContract[[Diwedd Tariff]:[Diwedd Tariff]]&gt;($B126+AS$6*$BB$2)),ImportSupplyContract[[Ceiniogau fesul kWh]:[Ceiniogau fesul kWh]],0,,)</f>
        <v>0</v>
      </c>
      <c r="AT126" s="77" cm="1">
        <f t="array" ref="AT126">_xlfn.XLOOKUP(1,(ImportSupplyContract[[Dechrau Tariff ]:[Dechrau Tariff ]]&lt;=($B126+AT$6*$BB$2))*(ImportSupplyContract[[Diwedd Tariff]:[Diwedd Tariff]]&gt;($B126+AT$6*$BB$2)),ImportSupplyContract[[Ceiniogau fesul kWh]:[Ceiniogau fesul kWh]],0,,)</f>
        <v>0</v>
      </c>
      <c r="AU126" s="77" cm="1">
        <f t="array" ref="AU126">_xlfn.XLOOKUP(1,(ImportSupplyContract[[Dechrau Tariff ]:[Dechrau Tariff ]]&lt;=($B126+AU$6*$BB$2))*(ImportSupplyContract[[Diwedd Tariff]:[Diwedd Tariff]]&gt;($B126+AU$6*$BB$2)),ImportSupplyContract[[Ceiniogau fesul kWh]:[Ceiniogau fesul kWh]],0,,)</f>
        <v>0</v>
      </c>
      <c r="AV126" s="77" cm="1">
        <f t="array" ref="AV126">_xlfn.XLOOKUP(1,(ImportSupplyContract[[Dechrau Tariff ]:[Dechrau Tariff ]]&lt;=($B126+AV$6*$BB$2))*(ImportSupplyContract[[Diwedd Tariff]:[Diwedd Tariff]]&gt;($B126+AV$6*$BB$2)),ImportSupplyContract[[Ceiniogau fesul kWh]:[Ceiniogau fesul kWh]],0,,)</f>
        <v>0</v>
      </c>
      <c r="AW126" s="77" cm="1">
        <f t="array" ref="AW126">_xlfn.XLOOKUP(1,(ImportSupplyContract[[Dechrau Tariff ]:[Dechrau Tariff ]]&lt;=($B126+AW$6*$BB$2))*(ImportSupplyContract[[Diwedd Tariff]:[Diwedd Tariff]]&gt;($B126+AW$6*$BB$2)),ImportSupplyContract[[Ceiniogau fesul kWh]:[Ceiniogau fesul kWh]],0,,)</f>
        <v>0</v>
      </c>
      <c r="AX126" s="77" cm="1">
        <f t="array" ref="AX126">_xlfn.XLOOKUP(1,(ImportSupplyContract[[Dechrau Tariff ]:[Dechrau Tariff ]]&lt;=($B126+AX$6*$BB$2))*(ImportSupplyContract[[Diwedd Tariff]:[Diwedd Tariff]]&gt;($B126+AX$6*$BB$2)),ImportSupplyContract[[Ceiniogau fesul kWh]:[Ceiniogau fesul kWh]],0,,)</f>
        <v>0</v>
      </c>
    </row>
    <row r="127" spans="2:50" x14ac:dyDescent="0.3">
      <c r="B127" s="30">
        <v>45412</v>
      </c>
      <c r="C127" s="77" cm="1">
        <f t="array" ref="C127">_xlfn.XLOOKUP(1,(ImportSupplyContract[[Dechrau Tariff ]:[Dechrau Tariff ]]&lt;=($B127+C$6*$BB$2))*(ImportSupplyContract[[Diwedd Tariff]:[Diwedd Tariff]]&gt;($B127+C$6*$BB$2)),ImportSupplyContract[[Ceiniogau fesul kWh]:[Ceiniogau fesul kWh]],0,,)</f>
        <v>0</v>
      </c>
      <c r="D127" s="77" cm="1">
        <f t="array" ref="D127">_xlfn.XLOOKUP(1,(ImportSupplyContract[[Dechrau Tariff ]:[Dechrau Tariff ]]&lt;=($B127+D$6*$BB$2))*(ImportSupplyContract[[Diwedd Tariff]:[Diwedd Tariff]]&gt;($B127+D$6*$BB$2)),ImportSupplyContract[[Ceiniogau fesul kWh]:[Ceiniogau fesul kWh]],0,,)</f>
        <v>0</v>
      </c>
      <c r="E127" s="77" cm="1">
        <f t="array" ref="E127">_xlfn.XLOOKUP(1,(ImportSupplyContract[[Dechrau Tariff ]:[Dechrau Tariff ]]&lt;=($B127+E$6*$BB$2))*(ImportSupplyContract[[Diwedd Tariff]:[Diwedd Tariff]]&gt;($B127+E$6*$BB$2)),ImportSupplyContract[[Ceiniogau fesul kWh]:[Ceiniogau fesul kWh]],0,,)</f>
        <v>0</v>
      </c>
      <c r="F127" s="77" cm="1">
        <f t="array" ref="F127">_xlfn.XLOOKUP(1,(ImportSupplyContract[[Dechrau Tariff ]:[Dechrau Tariff ]]&lt;=($B127+F$6*$BB$2))*(ImportSupplyContract[[Diwedd Tariff]:[Diwedd Tariff]]&gt;($B127+F$6*$BB$2)),ImportSupplyContract[[Ceiniogau fesul kWh]:[Ceiniogau fesul kWh]],0,,)</f>
        <v>0</v>
      </c>
      <c r="G127" s="77" cm="1">
        <f t="array" ref="G127">_xlfn.XLOOKUP(1,(ImportSupplyContract[[Dechrau Tariff ]:[Dechrau Tariff ]]&lt;=($B127+G$6*$BB$2))*(ImportSupplyContract[[Diwedd Tariff]:[Diwedd Tariff]]&gt;($B127+G$6*$BB$2)),ImportSupplyContract[[Ceiniogau fesul kWh]:[Ceiniogau fesul kWh]],0,,)</f>
        <v>0</v>
      </c>
      <c r="H127" s="77" cm="1">
        <f t="array" ref="H127">_xlfn.XLOOKUP(1,(ImportSupplyContract[[Dechrau Tariff ]:[Dechrau Tariff ]]&lt;=($B127+H$6*$BB$2))*(ImportSupplyContract[[Diwedd Tariff]:[Diwedd Tariff]]&gt;($B127+H$6*$BB$2)),ImportSupplyContract[[Ceiniogau fesul kWh]:[Ceiniogau fesul kWh]],0,,)</f>
        <v>0</v>
      </c>
      <c r="I127" s="77" cm="1">
        <f t="array" ref="I127">_xlfn.XLOOKUP(1,(ImportSupplyContract[[Dechrau Tariff ]:[Dechrau Tariff ]]&lt;=($B127+I$6*$BB$2))*(ImportSupplyContract[[Diwedd Tariff]:[Diwedd Tariff]]&gt;($B127+I$6*$BB$2)),ImportSupplyContract[[Ceiniogau fesul kWh]:[Ceiniogau fesul kWh]],0,,)</f>
        <v>0</v>
      </c>
      <c r="J127" s="77" cm="1">
        <f t="array" ref="J127">_xlfn.XLOOKUP(1,(ImportSupplyContract[[Dechrau Tariff ]:[Dechrau Tariff ]]&lt;=($B127+J$6*$BB$2))*(ImportSupplyContract[[Diwedd Tariff]:[Diwedd Tariff]]&gt;($B127+J$6*$BB$2)),ImportSupplyContract[[Ceiniogau fesul kWh]:[Ceiniogau fesul kWh]],0,,)</f>
        <v>0</v>
      </c>
      <c r="K127" s="77" cm="1">
        <f t="array" ref="K127">_xlfn.XLOOKUP(1,(ImportSupplyContract[[Dechrau Tariff ]:[Dechrau Tariff ]]&lt;=($B127+K$6*$BB$2))*(ImportSupplyContract[[Diwedd Tariff]:[Diwedd Tariff]]&gt;($B127+K$6*$BB$2)),ImportSupplyContract[[Ceiniogau fesul kWh]:[Ceiniogau fesul kWh]],0,,)</f>
        <v>0</v>
      </c>
      <c r="L127" s="77" cm="1">
        <f t="array" ref="L127">_xlfn.XLOOKUP(1,(ImportSupplyContract[[Dechrau Tariff ]:[Dechrau Tariff ]]&lt;=($B127+L$6*$BB$2))*(ImportSupplyContract[[Diwedd Tariff]:[Diwedd Tariff]]&gt;($B127+L$6*$BB$2)),ImportSupplyContract[[Ceiniogau fesul kWh]:[Ceiniogau fesul kWh]],0,,)</f>
        <v>0</v>
      </c>
      <c r="M127" s="77" cm="1">
        <f t="array" ref="M127">_xlfn.XLOOKUP(1,(ImportSupplyContract[[Dechrau Tariff ]:[Dechrau Tariff ]]&lt;=($B127+M$6*$BB$2))*(ImportSupplyContract[[Diwedd Tariff]:[Diwedd Tariff]]&gt;($B127+M$6*$BB$2)),ImportSupplyContract[[Ceiniogau fesul kWh]:[Ceiniogau fesul kWh]],0,,)</f>
        <v>0</v>
      </c>
      <c r="N127" s="77" cm="1">
        <f t="array" ref="N127">_xlfn.XLOOKUP(1,(ImportSupplyContract[[Dechrau Tariff ]:[Dechrau Tariff ]]&lt;=($B127+N$6*$BB$2))*(ImportSupplyContract[[Diwedd Tariff]:[Diwedd Tariff]]&gt;($B127+N$6*$BB$2)),ImportSupplyContract[[Ceiniogau fesul kWh]:[Ceiniogau fesul kWh]],0,,)</f>
        <v>0</v>
      </c>
      <c r="O127" s="77" cm="1">
        <f t="array" ref="O127">_xlfn.XLOOKUP(1,(ImportSupplyContract[[Dechrau Tariff ]:[Dechrau Tariff ]]&lt;=($B127+O$6*$BB$2))*(ImportSupplyContract[[Diwedd Tariff]:[Diwedd Tariff]]&gt;($B127+O$6*$BB$2)),ImportSupplyContract[[Ceiniogau fesul kWh]:[Ceiniogau fesul kWh]],0,,)</f>
        <v>0</v>
      </c>
      <c r="P127" s="77" cm="1">
        <f t="array" ref="P127">_xlfn.XLOOKUP(1,(ImportSupplyContract[[Dechrau Tariff ]:[Dechrau Tariff ]]&lt;=($B127+P$6*$BB$2))*(ImportSupplyContract[[Diwedd Tariff]:[Diwedd Tariff]]&gt;($B127+P$6*$BB$2)),ImportSupplyContract[[Ceiniogau fesul kWh]:[Ceiniogau fesul kWh]],0,,)</f>
        <v>0</v>
      </c>
      <c r="Q127" s="77" cm="1">
        <f t="array" ref="Q127">_xlfn.XLOOKUP(1,(ImportSupplyContract[[Dechrau Tariff ]:[Dechrau Tariff ]]&lt;=($B127+Q$6*$BB$2))*(ImportSupplyContract[[Diwedd Tariff]:[Diwedd Tariff]]&gt;($B127+Q$6*$BB$2)),ImportSupplyContract[[Ceiniogau fesul kWh]:[Ceiniogau fesul kWh]],0,,)</f>
        <v>0</v>
      </c>
      <c r="R127" s="77" cm="1">
        <f t="array" ref="R127">_xlfn.XLOOKUP(1,(ImportSupplyContract[[Dechrau Tariff ]:[Dechrau Tariff ]]&lt;=($B127+R$6*$BB$2))*(ImportSupplyContract[[Diwedd Tariff]:[Diwedd Tariff]]&gt;($B127+R$6*$BB$2)),ImportSupplyContract[[Ceiniogau fesul kWh]:[Ceiniogau fesul kWh]],0,,)</f>
        <v>0</v>
      </c>
      <c r="S127" s="77" cm="1">
        <f t="array" ref="S127">_xlfn.XLOOKUP(1,(ImportSupplyContract[[Dechrau Tariff ]:[Dechrau Tariff ]]&lt;=($B127+S$6*$BB$2))*(ImportSupplyContract[[Diwedd Tariff]:[Diwedd Tariff]]&gt;($B127+S$6*$BB$2)),ImportSupplyContract[[Ceiniogau fesul kWh]:[Ceiniogau fesul kWh]],0,,)</f>
        <v>0</v>
      </c>
      <c r="T127" s="77" cm="1">
        <f t="array" ref="T127">_xlfn.XLOOKUP(1,(ImportSupplyContract[[Dechrau Tariff ]:[Dechrau Tariff ]]&lt;=($B127+T$6*$BB$2))*(ImportSupplyContract[[Diwedd Tariff]:[Diwedd Tariff]]&gt;($B127+T$6*$BB$2)),ImportSupplyContract[[Ceiniogau fesul kWh]:[Ceiniogau fesul kWh]],0,,)</f>
        <v>0</v>
      </c>
      <c r="U127" s="77" cm="1">
        <f t="array" ref="U127">_xlfn.XLOOKUP(1,(ImportSupplyContract[[Dechrau Tariff ]:[Dechrau Tariff ]]&lt;=($B127+U$6*$BB$2))*(ImportSupplyContract[[Diwedd Tariff]:[Diwedd Tariff]]&gt;($B127+U$6*$BB$2)),ImportSupplyContract[[Ceiniogau fesul kWh]:[Ceiniogau fesul kWh]],0,,)</f>
        <v>0</v>
      </c>
      <c r="V127" s="77" cm="1">
        <f t="array" ref="V127">_xlfn.XLOOKUP(1,(ImportSupplyContract[[Dechrau Tariff ]:[Dechrau Tariff ]]&lt;=($B127+V$6*$BB$2))*(ImportSupplyContract[[Diwedd Tariff]:[Diwedd Tariff]]&gt;($B127+V$6*$BB$2)),ImportSupplyContract[[Ceiniogau fesul kWh]:[Ceiniogau fesul kWh]],0,,)</f>
        <v>0</v>
      </c>
      <c r="W127" s="77" cm="1">
        <f t="array" ref="W127">_xlfn.XLOOKUP(1,(ImportSupplyContract[[Dechrau Tariff ]:[Dechrau Tariff ]]&lt;=($B127+W$6*$BB$2))*(ImportSupplyContract[[Diwedd Tariff]:[Diwedd Tariff]]&gt;($B127+W$6*$BB$2)),ImportSupplyContract[[Ceiniogau fesul kWh]:[Ceiniogau fesul kWh]],0,,)</f>
        <v>0</v>
      </c>
      <c r="X127" s="77" cm="1">
        <f t="array" ref="X127">_xlfn.XLOOKUP(1,(ImportSupplyContract[[Dechrau Tariff ]:[Dechrau Tariff ]]&lt;=($B127+X$6*$BB$2))*(ImportSupplyContract[[Diwedd Tariff]:[Diwedd Tariff]]&gt;($B127+X$6*$BB$2)),ImportSupplyContract[[Ceiniogau fesul kWh]:[Ceiniogau fesul kWh]],0,,)</f>
        <v>0</v>
      </c>
      <c r="Y127" s="77" cm="1">
        <f t="array" ref="Y127">_xlfn.XLOOKUP(1,(ImportSupplyContract[[Dechrau Tariff ]:[Dechrau Tariff ]]&lt;=($B127+Y$6*$BB$2))*(ImportSupplyContract[[Diwedd Tariff]:[Diwedd Tariff]]&gt;($B127+Y$6*$BB$2)),ImportSupplyContract[[Ceiniogau fesul kWh]:[Ceiniogau fesul kWh]],0,,)</f>
        <v>0</v>
      </c>
      <c r="Z127" s="77" cm="1">
        <f t="array" ref="Z127">_xlfn.XLOOKUP(1,(ImportSupplyContract[[Dechrau Tariff ]:[Dechrau Tariff ]]&lt;=($B127+Z$6*$BB$2))*(ImportSupplyContract[[Diwedd Tariff]:[Diwedd Tariff]]&gt;($B127+Z$6*$BB$2)),ImportSupplyContract[[Ceiniogau fesul kWh]:[Ceiniogau fesul kWh]],0,,)</f>
        <v>0</v>
      </c>
      <c r="AA127" s="77" cm="1">
        <f t="array" ref="AA127">_xlfn.XLOOKUP(1,(ImportSupplyContract[[Dechrau Tariff ]:[Dechrau Tariff ]]&lt;=($B127+AA$6*$BB$2))*(ImportSupplyContract[[Diwedd Tariff]:[Diwedd Tariff]]&gt;($B127+AA$6*$BB$2)),ImportSupplyContract[[Ceiniogau fesul kWh]:[Ceiniogau fesul kWh]],0,,)</f>
        <v>0</v>
      </c>
      <c r="AB127" s="77" cm="1">
        <f t="array" ref="AB127">_xlfn.XLOOKUP(1,(ImportSupplyContract[[Dechrau Tariff ]:[Dechrau Tariff ]]&lt;=($B127+AB$6*$BB$2))*(ImportSupplyContract[[Diwedd Tariff]:[Diwedd Tariff]]&gt;($B127+AB$6*$BB$2)),ImportSupplyContract[[Ceiniogau fesul kWh]:[Ceiniogau fesul kWh]],0,,)</f>
        <v>0</v>
      </c>
      <c r="AC127" s="77" cm="1">
        <f t="array" ref="AC127">_xlfn.XLOOKUP(1,(ImportSupplyContract[[Dechrau Tariff ]:[Dechrau Tariff ]]&lt;=($B127+AC$6*$BB$2))*(ImportSupplyContract[[Diwedd Tariff]:[Diwedd Tariff]]&gt;($B127+AC$6*$BB$2)),ImportSupplyContract[[Ceiniogau fesul kWh]:[Ceiniogau fesul kWh]],0,,)</f>
        <v>0</v>
      </c>
      <c r="AD127" s="77" cm="1">
        <f t="array" ref="AD127">_xlfn.XLOOKUP(1,(ImportSupplyContract[[Dechrau Tariff ]:[Dechrau Tariff ]]&lt;=($B127+AD$6*$BB$2))*(ImportSupplyContract[[Diwedd Tariff]:[Diwedd Tariff]]&gt;($B127+AD$6*$BB$2)),ImportSupplyContract[[Ceiniogau fesul kWh]:[Ceiniogau fesul kWh]],0,,)</f>
        <v>0</v>
      </c>
      <c r="AE127" s="77" cm="1">
        <f t="array" ref="AE127">_xlfn.XLOOKUP(1,(ImportSupplyContract[[Dechrau Tariff ]:[Dechrau Tariff ]]&lt;=($B127+AE$6*$BB$2))*(ImportSupplyContract[[Diwedd Tariff]:[Diwedd Tariff]]&gt;($B127+AE$6*$BB$2)),ImportSupplyContract[[Ceiniogau fesul kWh]:[Ceiniogau fesul kWh]],0,,)</f>
        <v>0</v>
      </c>
      <c r="AF127" s="77" cm="1">
        <f t="array" ref="AF127">_xlfn.XLOOKUP(1,(ImportSupplyContract[[Dechrau Tariff ]:[Dechrau Tariff ]]&lt;=($B127+AF$6*$BB$2))*(ImportSupplyContract[[Diwedd Tariff]:[Diwedd Tariff]]&gt;($B127+AF$6*$BB$2)),ImportSupplyContract[[Ceiniogau fesul kWh]:[Ceiniogau fesul kWh]],0,,)</f>
        <v>0</v>
      </c>
      <c r="AG127" s="77" cm="1">
        <f t="array" ref="AG127">_xlfn.XLOOKUP(1,(ImportSupplyContract[[Dechrau Tariff ]:[Dechrau Tariff ]]&lt;=($B127+AG$6*$BB$2))*(ImportSupplyContract[[Diwedd Tariff]:[Diwedd Tariff]]&gt;($B127+AG$6*$BB$2)),ImportSupplyContract[[Ceiniogau fesul kWh]:[Ceiniogau fesul kWh]],0,,)</f>
        <v>0</v>
      </c>
      <c r="AH127" s="77" cm="1">
        <f t="array" ref="AH127">_xlfn.XLOOKUP(1,(ImportSupplyContract[[Dechrau Tariff ]:[Dechrau Tariff ]]&lt;=($B127+AH$6*$BB$2))*(ImportSupplyContract[[Diwedd Tariff]:[Diwedd Tariff]]&gt;($B127+AH$6*$BB$2)),ImportSupplyContract[[Ceiniogau fesul kWh]:[Ceiniogau fesul kWh]],0,,)</f>
        <v>0</v>
      </c>
      <c r="AI127" s="77" cm="1">
        <f t="array" ref="AI127">_xlfn.XLOOKUP(1,(ImportSupplyContract[[Dechrau Tariff ]:[Dechrau Tariff ]]&lt;=($B127+AI$6*$BB$2))*(ImportSupplyContract[[Diwedd Tariff]:[Diwedd Tariff]]&gt;($B127+AI$6*$BB$2)),ImportSupplyContract[[Ceiniogau fesul kWh]:[Ceiniogau fesul kWh]],0,,)</f>
        <v>0</v>
      </c>
      <c r="AJ127" s="77" cm="1">
        <f t="array" ref="AJ127">_xlfn.XLOOKUP(1,(ImportSupplyContract[[Dechrau Tariff ]:[Dechrau Tariff ]]&lt;=($B127+AJ$6*$BB$2))*(ImportSupplyContract[[Diwedd Tariff]:[Diwedd Tariff]]&gt;($B127+AJ$6*$BB$2)),ImportSupplyContract[[Ceiniogau fesul kWh]:[Ceiniogau fesul kWh]],0,,)</f>
        <v>0</v>
      </c>
      <c r="AK127" s="77" cm="1">
        <f t="array" ref="AK127">_xlfn.XLOOKUP(1,(ImportSupplyContract[[Dechrau Tariff ]:[Dechrau Tariff ]]&lt;=($B127+AK$6*$BB$2))*(ImportSupplyContract[[Diwedd Tariff]:[Diwedd Tariff]]&gt;($B127+AK$6*$BB$2)),ImportSupplyContract[[Ceiniogau fesul kWh]:[Ceiniogau fesul kWh]],0,,)</f>
        <v>0</v>
      </c>
      <c r="AL127" s="77" cm="1">
        <f t="array" ref="AL127">_xlfn.XLOOKUP(1,(ImportSupplyContract[[Dechrau Tariff ]:[Dechrau Tariff ]]&lt;=($B127+AL$6*$BB$2))*(ImportSupplyContract[[Diwedd Tariff]:[Diwedd Tariff]]&gt;($B127+AL$6*$BB$2)),ImportSupplyContract[[Ceiniogau fesul kWh]:[Ceiniogau fesul kWh]],0,,)</f>
        <v>0</v>
      </c>
      <c r="AM127" s="77" cm="1">
        <f t="array" ref="AM127">_xlfn.XLOOKUP(1,(ImportSupplyContract[[Dechrau Tariff ]:[Dechrau Tariff ]]&lt;=($B127+AM$6*$BB$2))*(ImportSupplyContract[[Diwedd Tariff]:[Diwedd Tariff]]&gt;($B127+AM$6*$BB$2)),ImportSupplyContract[[Ceiniogau fesul kWh]:[Ceiniogau fesul kWh]],0,,)</f>
        <v>0</v>
      </c>
      <c r="AN127" s="77" cm="1">
        <f t="array" ref="AN127">_xlfn.XLOOKUP(1,(ImportSupplyContract[[Dechrau Tariff ]:[Dechrau Tariff ]]&lt;=($B127+AN$6*$BB$2))*(ImportSupplyContract[[Diwedd Tariff]:[Diwedd Tariff]]&gt;($B127+AN$6*$BB$2)),ImportSupplyContract[[Ceiniogau fesul kWh]:[Ceiniogau fesul kWh]],0,,)</f>
        <v>0</v>
      </c>
      <c r="AO127" s="77" cm="1">
        <f t="array" ref="AO127">_xlfn.XLOOKUP(1,(ImportSupplyContract[[Dechrau Tariff ]:[Dechrau Tariff ]]&lt;=($B127+AO$6*$BB$2))*(ImportSupplyContract[[Diwedd Tariff]:[Diwedd Tariff]]&gt;($B127+AO$6*$BB$2)),ImportSupplyContract[[Ceiniogau fesul kWh]:[Ceiniogau fesul kWh]],0,,)</f>
        <v>0</v>
      </c>
      <c r="AP127" s="77" cm="1">
        <f t="array" ref="AP127">_xlfn.XLOOKUP(1,(ImportSupplyContract[[Dechrau Tariff ]:[Dechrau Tariff ]]&lt;=($B127+AP$6*$BB$2))*(ImportSupplyContract[[Diwedd Tariff]:[Diwedd Tariff]]&gt;($B127+AP$6*$BB$2)),ImportSupplyContract[[Ceiniogau fesul kWh]:[Ceiniogau fesul kWh]],0,,)</f>
        <v>0</v>
      </c>
      <c r="AQ127" s="77" cm="1">
        <f t="array" ref="AQ127">_xlfn.XLOOKUP(1,(ImportSupplyContract[[Dechrau Tariff ]:[Dechrau Tariff ]]&lt;=($B127+AQ$6*$BB$2))*(ImportSupplyContract[[Diwedd Tariff]:[Diwedd Tariff]]&gt;($B127+AQ$6*$BB$2)),ImportSupplyContract[[Ceiniogau fesul kWh]:[Ceiniogau fesul kWh]],0,,)</f>
        <v>0</v>
      </c>
      <c r="AR127" s="77" cm="1">
        <f t="array" ref="AR127">_xlfn.XLOOKUP(1,(ImportSupplyContract[[Dechrau Tariff ]:[Dechrau Tariff ]]&lt;=($B127+AR$6*$BB$2))*(ImportSupplyContract[[Diwedd Tariff]:[Diwedd Tariff]]&gt;($B127+AR$6*$BB$2)),ImportSupplyContract[[Ceiniogau fesul kWh]:[Ceiniogau fesul kWh]],0,,)</f>
        <v>0</v>
      </c>
      <c r="AS127" s="77" cm="1">
        <f t="array" ref="AS127">_xlfn.XLOOKUP(1,(ImportSupplyContract[[Dechrau Tariff ]:[Dechrau Tariff ]]&lt;=($B127+AS$6*$BB$2))*(ImportSupplyContract[[Diwedd Tariff]:[Diwedd Tariff]]&gt;($B127+AS$6*$BB$2)),ImportSupplyContract[[Ceiniogau fesul kWh]:[Ceiniogau fesul kWh]],0,,)</f>
        <v>0</v>
      </c>
      <c r="AT127" s="77" cm="1">
        <f t="array" ref="AT127">_xlfn.XLOOKUP(1,(ImportSupplyContract[[Dechrau Tariff ]:[Dechrau Tariff ]]&lt;=($B127+AT$6*$BB$2))*(ImportSupplyContract[[Diwedd Tariff]:[Diwedd Tariff]]&gt;($B127+AT$6*$BB$2)),ImportSupplyContract[[Ceiniogau fesul kWh]:[Ceiniogau fesul kWh]],0,,)</f>
        <v>0</v>
      </c>
      <c r="AU127" s="77" cm="1">
        <f t="array" ref="AU127">_xlfn.XLOOKUP(1,(ImportSupplyContract[[Dechrau Tariff ]:[Dechrau Tariff ]]&lt;=($B127+AU$6*$BB$2))*(ImportSupplyContract[[Diwedd Tariff]:[Diwedd Tariff]]&gt;($B127+AU$6*$BB$2)),ImportSupplyContract[[Ceiniogau fesul kWh]:[Ceiniogau fesul kWh]],0,,)</f>
        <v>0</v>
      </c>
      <c r="AV127" s="77" cm="1">
        <f t="array" ref="AV127">_xlfn.XLOOKUP(1,(ImportSupplyContract[[Dechrau Tariff ]:[Dechrau Tariff ]]&lt;=($B127+AV$6*$BB$2))*(ImportSupplyContract[[Diwedd Tariff]:[Diwedd Tariff]]&gt;($B127+AV$6*$BB$2)),ImportSupplyContract[[Ceiniogau fesul kWh]:[Ceiniogau fesul kWh]],0,,)</f>
        <v>0</v>
      </c>
      <c r="AW127" s="77" cm="1">
        <f t="array" ref="AW127">_xlfn.XLOOKUP(1,(ImportSupplyContract[[Dechrau Tariff ]:[Dechrau Tariff ]]&lt;=($B127+AW$6*$BB$2))*(ImportSupplyContract[[Diwedd Tariff]:[Diwedd Tariff]]&gt;($B127+AW$6*$BB$2)),ImportSupplyContract[[Ceiniogau fesul kWh]:[Ceiniogau fesul kWh]],0,,)</f>
        <v>0</v>
      </c>
      <c r="AX127" s="77" cm="1">
        <f t="array" ref="AX127">_xlfn.XLOOKUP(1,(ImportSupplyContract[[Dechrau Tariff ]:[Dechrau Tariff ]]&lt;=($B127+AX$6*$BB$2))*(ImportSupplyContract[[Diwedd Tariff]:[Diwedd Tariff]]&gt;($B127+AX$6*$BB$2)),ImportSupplyContract[[Ceiniogau fesul kWh]:[Ceiniogau fesul kWh]],0,,)</f>
        <v>0</v>
      </c>
    </row>
    <row r="128" spans="2:50" x14ac:dyDescent="0.3">
      <c r="B128" s="30">
        <v>45413</v>
      </c>
      <c r="C128" s="77" cm="1">
        <f t="array" ref="C128">_xlfn.XLOOKUP(1,(ImportSupplyContract[[Dechrau Tariff ]:[Dechrau Tariff ]]&lt;=($B128+C$6*$BB$2))*(ImportSupplyContract[[Diwedd Tariff]:[Diwedd Tariff]]&gt;($B128+C$6*$BB$2)),ImportSupplyContract[[Ceiniogau fesul kWh]:[Ceiniogau fesul kWh]],0,,)</f>
        <v>0</v>
      </c>
      <c r="D128" s="77" cm="1">
        <f t="array" ref="D128">_xlfn.XLOOKUP(1,(ImportSupplyContract[[Dechrau Tariff ]:[Dechrau Tariff ]]&lt;=($B128+D$6*$BB$2))*(ImportSupplyContract[[Diwedd Tariff]:[Diwedd Tariff]]&gt;($B128+D$6*$BB$2)),ImportSupplyContract[[Ceiniogau fesul kWh]:[Ceiniogau fesul kWh]],0,,)</f>
        <v>0</v>
      </c>
      <c r="E128" s="77" cm="1">
        <f t="array" ref="E128">_xlfn.XLOOKUP(1,(ImportSupplyContract[[Dechrau Tariff ]:[Dechrau Tariff ]]&lt;=($B128+E$6*$BB$2))*(ImportSupplyContract[[Diwedd Tariff]:[Diwedd Tariff]]&gt;($B128+E$6*$BB$2)),ImportSupplyContract[[Ceiniogau fesul kWh]:[Ceiniogau fesul kWh]],0,,)</f>
        <v>0</v>
      </c>
      <c r="F128" s="77" cm="1">
        <f t="array" ref="F128">_xlfn.XLOOKUP(1,(ImportSupplyContract[[Dechrau Tariff ]:[Dechrau Tariff ]]&lt;=($B128+F$6*$BB$2))*(ImportSupplyContract[[Diwedd Tariff]:[Diwedd Tariff]]&gt;($B128+F$6*$BB$2)),ImportSupplyContract[[Ceiniogau fesul kWh]:[Ceiniogau fesul kWh]],0,,)</f>
        <v>0</v>
      </c>
      <c r="G128" s="77" cm="1">
        <f t="array" ref="G128">_xlfn.XLOOKUP(1,(ImportSupplyContract[[Dechrau Tariff ]:[Dechrau Tariff ]]&lt;=($B128+G$6*$BB$2))*(ImportSupplyContract[[Diwedd Tariff]:[Diwedd Tariff]]&gt;($B128+G$6*$BB$2)),ImportSupplyContract[[Ceiniogau fesul kWh]:[Ceiniogau fesul kWh]],0,,)</f>
        <v>0</v>
      </c>
      <c r="H128" s="77" cm="1">
        <f t="array" ref="H128">_xlfn.XLOOKUP(1,(ImportSupplyContract[[Dechrau Tariff ]:[Dechrau Tariff ]]&lt;=($B128+H$6*$BB$2))*(ImportSupplyContract[[Diwedd Tariff]:[Diwedd Tariff]]&gt;($B128+H$6*$BB$2)),ImportSupplyContract[[Ceiniogau fesul kWh]:[Ceiniogau fesul kWh]],0,,)</f>
        <v>0</v>
      </c>
      <c r="I128" s="77" cm="1">
        <f t="array" ref="I128">_xlfn.XLOOKUP(1,(ImportSupplyContract[[Dechrau Tariff ]:[Dechrau Tariff ]]&lt;=($B128+I$6*$BB$2))*(ImportSupplyContract[[Diwedd Tariff]:[Diwedd Tariff]]&gt;($B128+I$6*$BB$2)),ImportSupplyContract[[Ceiniogau fesul kWh]:[Ceiniogau fesul kWh]],0,,)</f>
        <v>0</v>
      </c>
      <c r="J128" s="77" cm="1">
        <f t="array" ref="J128">_xlfn.XLOOKUP(1,(ImportSupplyContract[[Dechrau Tariff ]:[Dechrau Tariff ]]&lt;=($B128+J$6*$BB$2))*(ImportSupplyContract[[Diwedd Tariff]:[Diwedd Tariff]]&gt;($B128+J$6*$BB$2)),ImportSupplyContract[[Ceiniogau fesul kWh]:[Ceiniogau fesul kWh]],0,,)</f>
        <v>0</v>
      </c>
      <c r="K128" s="77" cm="1">
        <f t="array" ref="K128">_xlfn.XLOOKUP(1,(ImportSupplyContract[[Dechrau Tariff ]:[Dechrau Tariff ]]&lt;=($B128+K$6*$BB$2))*(ImportSupplyContract[[Diwedd Tariff]:[Diwedd Tariff]]&gt;($B128+K$6*$BB$2)),ImportSupplyContract[[Ceiniogau fesul kWh]:[Ceiniogau fesul kWh]],0,,)</f>
        <v>0</v>
      </c>
      <c r="L128" s="77" cm="1">
        <f t="array" ref="L128">_xlfn.XLOOKUP(1,(ImportSupplyContract[[Dechrau Tariff ]:[Dechrau Tariff ]]&lt;=($B128+L$6*$BB$2))*(ImportSupplyContract[[Diwedd Tariff]:[Diwedd Tariff]]&gt;($B128+L$6*$BB$2)),ImportSupplyContract[[Ceiniogau fesul kWh]:[Ceiniogau fesul kWh]],0,,)</f>
        <v>0</v>
      </c>
      <c r="M128" s="77" cm="1">
        <f t="array" ref="M128">_xlfn.XLOOKUP(1,(ImportSupplyContract[[Dechrau Tariff ]:[Dechrau Tariff ]]&lt;=($B128+M$6*$BB$2))*(ImportSupplyContract[[Diwedd Tariff]:[Diwedd Tariff]]&gt;($B128+M$6*$BB$2)),ImportSupplyContract[[Ceiniogau fesul kWh]:[Ceiniogau fesul kWh]],0,,)</f>
        <v>0</v>
      </c>
      <c r="N128" s="77" cm="1">
        <f t="array" ref="N128">_xlfn.XLOOKUP(1,(ImportSupplyContract[[Dechrau Tariff ]:[Dechrau Tariff ]]&lt;=($B128+N$6*$BB$2))*(ImportSupplyContract[[Diwedd Tariff]:[Diwedd Tariff]]&gt;($B128+N$6*$BB$2)),ImportSupplyContract[[Ceiniogau fesul kWh]:[Ceiniogau fesul kWh]],0,,)</f>
        <v>0</v>
      </c>
      <c r="O128" s="77" cm="1">
        <f t="array" ref="O128">_xlfn.XLOOKUP(1,(ImportSupplyContract[[Dechrau Tariff ]:[Dechrau Tariff ]]&lt;=($B128+O$6*$BB$2))*(ImportSupplyContract[[Diwedd Tariff]:[Diwedd Tariff]]&gt;($B128+O$6*$BB$2)),ImportSupplyContract[[Ceiniogau fesul kWh]:[Ceiniogau fesul kWh]],0,,)</f>
        <v>0</v>
      </c>
      <c r="P128" s="77" cm="1">
        <f t="array" ref="P128">_xlfn.XLOOKUP(1,(ImportSupplyContract[[Dechrau Tariff ]:[Dechrau Tariff ]]&lt;=($B128+P$6*$BB$2))*(ImportSupplyContract[[Diwedd Tariff]:[Diwedd Tariff]]&gt;($B128+P$6*$BB$2)),ImportSupplyContract[[Ceiniogau fesul kWh]:[Ceiniogau fesul kWh]],0,,)</f>
        <v>0</v>
      </c>
      <c r="Q128" s="77" cm="1">
        <f t="array" ref="Q128">_xlfn.XLOOKUP(1,(ImportSupplyContract[[Dechrau Tariff ]:[Dechrau Tariff ]]&lt;=($B128+Q$6*$BB$2))*(ImportSupplyContract[[Diwedd Tariff]:[Diwedd Tariff]]&gt;($B128+Q$6*$BB$2)),ImportSupplyContract[[Ceiniogau fesul kWh]:[Ceiniogau fesul kWh]],0,,)</f>
        <v>0</v>
      </c>
      <c r="R128" s="77" cm="1">
        <f t="array" ref="R128">_xlfn.XLOOKUP(1,(ImportSupplyContract[[Dechrau Tariff ]:[Dechrau Tariff ]]&lt;=($B128+R$6*$BB$2))*(ImportSupplyContract[[Diwedd Tariff]:[Diwedd Tariff]]&gt;($B128+R$6*$BB$2)),ImportSupplyContract[[Ceiniogau fesul kWh]:[Ceiniogau fesul kWh]],0,,)</f>
        <v>0</v>
      </c>
      <c r="S128" s="77" cm="1">
        <f t="array" ref="S128">_xlfn.XLOOKUP(1,(ImportSupplyContract[[Dechrau Tariff ]:[Dechrau Tariff ]]&lt;=($B128+S$6*$BB$2))*(ImportSupplyContract[[Diwedd Tariff]:[Diwedd Tariff]]&gt;($B128+S$6*$BB$2)),ImportSupplyContract[[Ceiniogau fesul kWh]:[Ceiniogau fesul kWh]],0,,)</f>
        <v>0</v>
      </c>
      <c r="T128" s="77" cm="1">
        <f t="array" ref="T128">_xlfn.XLOOKUP(1,(ImportSupplyContract[[Dechrau Tariff ]:[Dechrau Tariff ]]&lt;=($B128+T$6*$BB$2))*(ImportSupplyContract[[Diwedd Tariff]:[Diwedd Tariff]]&gt;($B128+T$6*$BB$2)),ImportSupplyContract[[Ceiniogau fesul kWh]:[Ceiniogau fesul kWh]],0,,)</f>
        <v>0</v>
      </c>
      <c r="U128" s="77" cm="1">
        <f t="array" ref="U128">_xlfn.XLOOKUP(1,(ImportSupplyContract[[Dechrau Tariff ]:[Dechrau Tariff ]]&lt;=($B128+U$6*$BB$2))*(ImportSupplyContract[[Diwedd Tariff]:[Diwedd Tariff]]&gt;($B128+U$6*$BB$2)),ImportSupplyContract[[Ceiniogau fesul kWh]:[Ceiniogau fesul kWh]],0,,)</f>
        <v>0</v>
      </c>
      <c r="V128" s="77" cm="1">
        <f t="array" ref="V128">_xlfn.XLOOKUP(1,(ImportSupplyContract[[Dechrau Tariff ]:[Dechrau Tariff ]]&lt;=($B128+V$6*$BB$2))*(ImportSupplyContract[[Diwedd Tariff]:[Diwedd Tariff]]&gt;($B128+V$6*$BB$2)),ImportSupplyContract[[Ceiniogau fesul kWh]:[Ceiniogau fesul kWh]],0,,)</f>
        <v>0</v>
      </c>
      <c r="W128" s="77" cm="1">
        <f t="array" ref="W128">_xlfn.XLOOKUP(1,(ImportSupplyContract[[Dechrau Tariff ]:[Dechrau Tariff ]]&lt;=($B128+W$6*$BB$2))*(ImportSupplyContract[[Diwedd Tariff]:[Diwedd Tariff]]&gt;($B128+W$6*$BB$2)),ImportSupplyContract[[Ceiniogau fesul kWh]:[Ceiniogau fesul kWh]],0,,)</f>
        <v>0</v>
      </c>
      <c r="X128" s="77" cm="1">
        <f t="array" ref="X128">_xlfn.XLOOKUP(1,(ImportSupplyContract[[Dechrau Tariff ]:[Dechrau Tariff ]]&lt;=($B128+X$6*$BB$2))*(ImportSupplyContract[[Diwedd Tariff]:[Diwedd Tariff]]&gt;($B128+X$6*$BB$2)),ImportSupplyContract[[Ceiniogau fesul kWh]:[Ceiniogau fesul kWh]],0,,)</f>
        <v>0</v>
      </c>
      <c r="Y128" s="77" cm="1">
        <f t="array" ref="Y128">_xlfn.XLOOKUP(1,(ImportSupplyContract[[Dechrau Tariff ]:[Dechrau Tariff ]]&lt;=($B128+Y$6*$BB$2))*(ImportSupplyContract[[Diwedd Tariff]:[Diwedd Tariff]]&gt;($B128+Y$6*$BB$2)),ImportSupplyContract[[Ceiniogau fesul kWh]:[Ceiniogau fesul kWh]],0,,)</f>
        <v>0</v>
      </c>
      <c r="Z128" s="77" cm="1">
        <f t="array" ref="Z128">_xlfn.XLOOKUP(1,(ImportSupplyContract[[Dechrau Tariff ]:[Dechrau Tariff ]]&lt;=($B128+Z$6*$BB$2))*(ImportSupplyContract[[Diwedd Tariff]:[Diwedd Tariff]]&gt;($B128+Z$6*$BB$2)),ImportSupplyContract[[Ceiniogau fesul kWh]:[Ceiniogau fesul kWh]],0,,)</f>
        <v>0</v>
      </c>
      <c r="AA128" s="77" cm="1">
        <f t="array" ref="AA128">_xlfn.XLOOKUP(1,(ImportSupplyContract[[Dechrau Tariff ]:[Dechrau Tariff ]]&lt;=($B128+AA$6*$BB$2))*(ImportSupplyContract[[Diwedd Tariff]:[Diwedd Tariff]]&gt;($B128+AA$6*$BB$2)),ImportSupplyContract[[Ceiniogau fesul kWh]:[Ceiniogau fesul kWh]],0,,)</f>
        <v>0</v>
      </c>
      <c r="AB128" s="77" cm="1">
        <f t="array" ref="AB128">_xlfn.XLOOKUP(1,(ImportSupplyContract[[Dechrau Tariff ]:[Dechrau Tariff ]]&lt;=($B128+AB$6*$BB$2))*(ImportSupplyContract[[Diwedd Tariff]:[Diwedd Tariff]]&gt;($B128+AB$6*$BB$2)),ImportSupplyContract[[Ceiniogau fesul kWh]:[Ceiniogau fesul kWh]],0,,)</f>
        <v>0</v>
      </c>
      <c r="AC128" s="77" cm="1">
        <f t="array" ref="AC128">_xlfn.XLOOKUP(1,(ImportSupplyContract[[Dechrau Tariff ]:[Dechrau Tariff ]]&lt;=($B128+AC$6*$BB$2))*(ImportSupplyContract[[Diwedd Tariff]:[Diwedd Tariff]]&gt;($B128+AC$6*$BB$2)),ImportSupplyContract[[Ceiniogau fesul kWh]:[Ceiniogau fesul kWh]],0,,)</f>
        <v>0</v>
      </c>
      <c r="AD128" s="77" cm="1">
        <f t="array" ref="AD128">_xlfn.XLOOKUP(1,(ImportSupplyContract[[Dechrau Tariff ]:[Dechrau Tariff ]]&lt;=($B128+AD$6*$BB$2))*(ImportSupplyContract[[Diwedd Tariff]:[Diwedd Tariff]]&gt;($B128+AD$6*$BB$2)),ImportSupplyContract[[Ceiniogau fesul kWh]:[Ceiniogau fesul kWh]],0,,)</f>
        <v>0</v>
      </c>
      <c r="AE128" s="77" cm="1">
        <f t="array" ref="AE128">_xlfn.XLOOKUP(1,(ImportSupplyContract[[Dechrau Tariff ]:[Dechrau Tariff ]]&lt;=($B128+AE$6*$BB$2))*(ImportSupplyContract[[Diwedd Tariff]:[Diwedd Tariff]]&gt;($B128+AE$6*$BB$2)),ImportSupplyContract[[Ceiniogau fesul kWh]:[Ceiniogau fesul kWh]],0,,)</f>
        <v>0</v>
      </c>
      <c r="AF128" s="77" cm="1">
        <f t="array" ref="AF128">_xlfn.XLOOKUP(1,(ImportSupplyContract[[Dechrau Tariff ]:[Dechrau Tariff ]]&lt;=($B128+AF$6*$BB$2))*(ImportSupplyContract[[Diwedd Tariff]:[Diwedd Tariff]]&gt;($B128+AF$6*$BB$2)),ImportSupplyContract[[Ceiniogau fesul kWh]:[Ceiniogau fesul kWh]],0,,)</f>
        <v>0</v>
      </c>
      <c r="AG128" s="77" cm="1">
        <f t="array" ref="AG128">_xlfn.XLOOKUP(1,(ImportSupplyContract[[Dechrau Tariff ]:[Dechrau Tariff ]]&lt;=($B128+AG$6*$BB$2))*(ImportSupplyContract[[Diwedd Tariff]:[Diwedd Tariff]]&gt;($B128+AG$6*$BB$2)),ImportSupplyContract[[Ceiniogau fesul kWh]:[Ceiniogau fesul kWh]],0,,)</f>
        <v>0</v>
      </c>
      <c r="AH128" s="77" cm="1">
        <f t="array" ref="AH128">_xlfn.XLOOKUP(1,(ImportSupplyContract[[Dechrau Tariff ]:[Dechrau Tariff ]]&lt;=($B128+AH$6*$BB$2))*(ImportSupplyContract[[Diwedd Tariff]:[Diwedd Tariff]]&gt;($B128+AH$6*$BB$2)),ImportSupplyContract[[Ceiniogau fesul kWh]:[Ceiniogau fesul kWh]],0,,)</f>
        <v>0</v>
      </c>
      <c r="AI128" s="77" cm="1">
        <f t="array" ref="AI128">_xlfn.XLOOKUP(1,(ImportSupplyContract[[Dechrau Tariff ]:[Dechrau Tariff ]]&lt;=($B128+AI$6*$BB$2))*(ImportSupplyContract[[Diwedd Tariff]:[Diwedd Tariff]]&gt;($B128+AI$6*$BB$2)),ImportSupplyContract[[Ceiniogau fesul kWh]:[Ceiniogau fesul kWh]],0,,)</f>
        <v>0</v>
      </c>
      <c r="AJ128" s="77" cm="1">
        <f t="array" ref="AJ128">_xlfn.XLOOKUP(1,(ImportSupplyContract[[Dechrau Tariff ]:[Dechrau Tariff ]]&lt;=($B128+AJ$6*$BB$2))*(ImportSupplyContract[[Diwedd Tariff]:[Diwedd Tariff]]&gt;($B128+AJ$6*$BB$2)),ImportSupplyContract[[Ceiniogau fesul kWh]:[Ceiniogau fesul kWh]],0,,)</f>
        <v>0</v>
      </c>
      <c r="AK128" s="77" cm="1">
        <f t="array" ref="AK128">_xlfn.XLOOKUP(1,(ImportSupplyContract[[Dechrau Tariff ]:[Dechrau Tariff ]]&lt;=($B128+AK$6*$BB$2))*(ImportSupplyContract[[Diwedd Tariff]:[Diwedd Tariff]]&gt;($B128+AK$6*$BB$2)),ImportSupplyContract[[Ceiniogau fesul kWh]:[Ceiniogau fesul kWh]],0,,)</f>
        <v>0</v>
      </c>
      <c r="AL128" s="77" cm="1">
        <f t="array" ref="AL128">_xlfn.XLOOKUP(1,(ImportSupplyContract[[Dechrau Tariff ]:[Dechrau Tariff ]]&lt;=($B128+AL$6*$BB$2))*(ImportSupplyContract[[Diwedd Tariff]:[Diwedd Tariff]]&gt;($B128+AL$6*$BB$2)),ImportSupplyContract[[Ceiniogau fesul kWh]:[Ceiniogau fesul kWh]],0,,)</f>
        <v>0</v>
      </c>
      <c r="AM128" s="77" cm="1">
        <f t="array" ref="AM128">_xlfn.XLOOKUP(1,(ImportSupplyContract[[Dechrau Tariff ]:[Dechrau Tariff ]]&lt;=($B128+AM$6*$BB$2))*(ImportSupplyContract[[Diwedd Tariff]:[Diwedd Tariff]]&gt;($B128+AM$6*$BB$2)),ImportSupplyContract[[Ceiniogau fesul kWh]:[Ceiniogau fesul kWh]],0,,)</f>
        <v>0</v>
      </c>
      <c r="AN128" s="77" cm="1">
        <f t="array" ref="AN128">_xlfn.XLOOKUP(1,(ImportSupplyContract[[Dechrau Tariff ]:[Dechrau Tariff ]]&lt;=($B128+AN$6*$BB$2))*(ImportSupplyContract[[Diwedd Tariff]:[Diwedd Tariff]]&gt;($B128+AN$6*$BB$2)),ImportSupplyContract[[Ceiniogau fesul kWh]:[Ceiniogau fesul kWh]],0,,)</f>
        <v>0</v>
      </c>
      <c r="AO128" s="77" cm="1">
        <f t="array" ref="AO128">_xlfn.XLOOKUP(1,(ImportSupplyContract[[Dechrau Tariff ]:[Dechrau Tariff ]]&lt;=($B128+AO$6*$BB$2))*(ImportSupplyContract[[Diwedd Tariff]:[Diwedd Tariff]]&gt;($B128+AO$6*$BB$2)),ImportSupplyContract[[Ceiniogau fesul kWh]:[Ceiniogau fesul kWh]],0,,)</f>
        <v>0</v>
      </c>
      <c r="AP128" s="77" cm="1">
        <f t="array" ref="AP128">_xlfn.XLOOKUP(1,(ImportSupplyContract[[Dechrau Tariff ]:[Dechrau Tariff ]]&lt;=($B128+AP$6*$BB$2))*(ImportSupplyContract[[Diwedd Tariff]:[Diwedd Tariff]]&gt;($B128+AP$6*$BB$2)),ImportSupplyContract[[Ceiniogau fesul kWh]:[Ceiniogau fesul kWh]],0,,)</f>
        <v>0</v>
      </c>
      <c r="AQ128" s="77" cm="1">
        <f t="array" ref="AQ128">_xlfn.XLOOKUP(1,(ImportSupplyContract[[Dechrau Tariff ]:[Dechrau Tariff ]]&lt;=($B128+AQ$6*$BB$2))*(ImportSupplyContract[[Diwedd Tariff]:[Diwedd Tariff]]&gt;($B128+AQ$6*$BB$2)),ImportSupplyContract[[Ceiniogau fesul kWh]:[Ceiniogau fesul kWh]],0,,)</f>
        <v>0</v>
      </c>
      <c r="AR128" s="77" cm="1">
        <f t="array" ref="AR128">_xlfn.XLOOKUP(1,(ImportSupplyContract[[Dechrau Tariff ]:[Dechrau Tariff ]]&lt;=($B128+AR$6*$BB$2))*(ImportSupplyContract[[Diwedd Tariff]:[Diwedd Tariff]]&gt;($B128+AR$6*$BB$2)),ImportSupplyContract[[Ceiniogau fesul kWh]:[Ceiniogau fesul kWh]],0,,)</f>
        <v>0</v>
      </c>
      <c r="AS128" s="77" cm="1">
        <f t="array" ref="AS128">_xlfn.XLOOKUP(1,(ImportSupplyContract[[Dechrau Tariff ]:[Dechrau Tariff ]]&lt;=($B128+AS$6*$BB$2))*(ImportSupplyContract[[Diwedd Tariff]:[Diwedd Tariff]]&gt;($B128+AS$6*$BB$2)),ImportSupplyContract[[Ceiniogau fesul kWh]:[Ceiniogau fesul kWh]],0,,)</f>
        <v>0</v>
      </c>
      <c r="AT128" s="77" cm="1">
        <f t="array" ref="AT128">_xlfn.XLOOKUP(1,(ImportSupplyContract[[Dechrau Tariff ]:[Dechrau Tariff ]]&lt;=($B128+AT$6*$BB$2))*(ImportSupplyContract[[Diwedd Tariff]:[Diwedd Tariff]]&gt;($B128+AT$6*$BB$2)),ImportSupplyContract[[Ceiniogau fesul kWh]:[Ceiniogau fesul kWh]],0,,)</f>
        <v>0</v>
      </c>
      <c r="AU128" s="77" cm="1">
        <f t="array" ref="AU128">_xlfn.XLOOKUP(1,(ImportSupplyContract[[Dechrau Tariff ]:[Dechrau Tariff ]]&lt;=($B128+AU$6*$BB$2))*(ImportSupplyContract[[Diwedd Tariff]:[Diwedd Tariff]]&gt;($B128+AU$6*$BB$2)),ImportSupplyContract[[Ceiniogau fesul kWh]:[Ceiniogau fesul kWh]],0,,)</f>
        <v>0</v>
      </c>
      <c r="AV128" s="77" cm="1">
        <f t="array" ref="AV128">_xlfn.XLOOKUP(1,(ImportSupplyContract[[Dechrau Tariff ]:[Dechrau Tariff ]]&lt;=($B128+AV$6*$BB$2))*(ImportSupplyContract[[Diwedd Tariff]:[Diwedd Tariff]]&gt;($B128+AV$6*$BB$2)),ImportSupplyContract[[Ceiniogau fesul kWh]:[Ceiniogau fesul kWh]],0,,)</f>
        <v>0</v>
      </c>
      <c r="AW128" s="77" cm="1">
        <f t="array" ref="AW128">_xlfn.XLOOKUP(1,(ImportSupplyContract[[Dechrau Tariff ]:[Dechrau Tariff ]]&lt;=($B128+AW$6*$BB$2))*(ImportSupplyContract[[Diwedd Tariff]:[Diwedd Tariff]]&gt;($B128+AW$6*$BB$2)),ImportSupplyContract[[Ceiniogau fesul kWh]:[Ceiniogau fesul kWh]],0,,)</f>
        <v>0</v>
      </c>
      <c r="AX128" s="77" cm="1">
        <f t="array" ref="AX128">_xlfn.XLOOKUP(1,(ImportSupplyContract[[Dechrau Tariff ]:[Dechrau Tariff ]]&lt;=($B128+AX$6*$BB$2))*(ImportSupplyContract[[Diwedd Tariff]:[Diwedd Tariff]]&gt;($B128+AX$6*$BB$2)),ImportSupplyContract[[Ceiniogau fesul kWh]:[Ceiniogau fesul kWh]],0,,)</f>
        <v>0</v>
      </c>
    </row>
    <row r="129" spans="2:50" x14ac:dyDescent="0.3">
      <c r="B129" s="30">
        <v>45414</v>
      </c>
      <c r="C129" s="77" cm="1">
        <f t="array" ref="C129">_xlfn.XLOOKUP(1,(ImportSupplyContract[[Dechrau Tariff ]:[Dechrau Tariff ]]&lt;=($B129+C$6*$BB$2))*(ImportSupplyContract[[Diwedd Tariff]:[Diwedd Tariff]]&gt;($B129+C$6*$BB$2)),ImportSupplyContract[[Ceiniogau fesul kWh]:[Ceiniogau fesul kWh]],0,,)</f>
        <v>0</v>
      </c>
      <c r="D129" s="77" cm="1">
        <f t="array" ref="D129">_xlfn.XLOOKUP(1,(ImportSupplyContract[[Dechrau Tariff ]:[Dechrau Tariff ]]&lt;=($B129+D$6*$BB$2))*(ImportSupplyContract[[Diwedd Tariff]:[Diwedd Tariff]]&gt;($B129+D$6*$BB$2)),ImportSupplyContract[[Ceiniogau fesul kWh]:[Ceiniogau fesul kWh]],0,,)</f>
        <v>0</v>
      </c>
      <c r="E129" s="77" cm="1">
        <f t="array" ref="E129">_xlfn.XLOOKUP(1,(ImportSupplyContract[[Dechrau Tariff ]:[Dechrau Tariff ]]&lt;=($B129+E$6*$BB$2))*(ImportSupplyContract[[Diwedd Tariff]:[Diwedd Tariff]]&gt;($B129+E$6*$BB$2)),ImportSupplyContract[[Ceiniogau fesul kWh]:[Ceiniogau fesul kWh]],0,,)</f>
        <v>0</v>
      </c>
      <c r="F129" s="77" cm="1">
        <f t="array" ref="F129">_xlfn.XLOOKUP(1,(ImportSupplyContract[[Dechrau Tariff ]:[Dechrau Tariff ]]&lt;=($B129+F$6*$BB$2))*(ImportSupplyContract[[Diwedd Tariff]:[Diwedd Tariff]]&gt;($B129+F$6*$BB$2)),ImportSupplyContract[[Ceiniogau fesul kWh]:[Ceiniogau fesul kWh]],0,,)</f>
        <v>0</v>
      </c>
      <c r="G129" s="77" cm="1">
        <f t="array" ref="G129">_xlfn.XLOOKUP(1,(ImportSupplyContract[[Dechrau Tariff ]:[Dechrau Tariff ]]&lt;=($B129+G$6*$BB$2))*(ImportSupplyContract[[Diwedd Tariff]:[Diwedd Tariff]]&gt;($B129+G$6*$BB$2)),ImportSupplyContract[[Ceiniogau fesul kWh]:[Ceiniogau fesul kWh]],0,,)</f>
        <v>0</v>
      </c>
      <c r="H129" s="77" cm="1">
        <f t="array" ref="H129">_xlfn.XLOOKUP(1,(ImportSupplyContract[[Dechrau Tariff ]:[Dechrau Tariff ]]&lt;=($B129+H$6*$BB$2))*(ImportSupplyContract[[Diwedd Tariff]:[Diwedd Tariff]]&gt;($B129+H$6*$BB$2)),ImportSupplyContract[[Ceiniogau fesul kWh]:[Ceiniogau fesul kWh]],0,,)</f>
        <v>0</v>
      </c>
      <c r="I129" s="77" cm="1">
        <f t="array" ref="I129">_xlfn.XLOOKUP(1,(ImportSupplyContract[[Dechrau Tariff ]:[Dechrau Tariff ]]&lt;=($B129+I$6*$BB$2))*(ImportSupplyContract[[Diwedd Tariff]:[Diwedd Tariff]]&gt;($B129+I$6*$BB$2)),ImportSupplyContract[[Ceiniogau fesul kWh]:[Ceiniogau fesul kWh]],0,,)</f>
        <v>0</v>
      </c>
      <c r="J129" s="77" cm="1">
        <f t="array" ref="J129">_xlfn.XLOOKUP(1,(ImportSupplyContract[[Dechrau Tariff ]:[Dechrau Tariff ]]&lt;=($B129+J$6*$BB$2))*(ImportSupplyContract[[Diwedd Tariff]:[Diwedd Tariff]]&gt;($B129+J$6*$BB$2)),ImportSupplyContract[[Ceiniogau fesul kWh]:[Ceiniogau fesul kWh]],0,,)</f>
        <v>0</v>
      </c>
      <c r="K129" s="77" cm="1">
        <f t="array" ref="K129">_xlfn.XLOOKUP(1,(ImportSupplyContract[[Dechrau Tariff ]:[Dechrau Tariff ]]&lt;=($B129+K$6*$BB$2))*(ImportSupplyContract[[Diwedd Tariff]:[Diwedd Tariff]]&gt;($B129+K$6*$BB$2)),ImportSupplyContract[[Ceiniogau fesul kWh]:[Ceiniogau fesul kWh]],0,,)</f>
        <v>0</v>
      </c>
      <c r="L129" s="77" cm="1">
        <f t="array" ref="L129">_xlfn.XLOOKUP(1,(ImportSupplyContract[[Dechrau Tariff ]:[Dechrau Tariff ]]&lt;=($B129+L$6*$BB$2))*(ImportSupplyContract[[Diwedd Tariff]:[Diwedd Tariff]]&gt;($B129+L$6*$BB$2)),ImportSupplyContract[[Ceiniogau fesul kWh]:[Ceiniogau fesul kWh]],0,,)</f>
        <v>0</v>
      </c>
      <c r="M129" s="77" cm="1">
        <f t="array" ref="M129">_xlfn.XLOOKUP(1,(ImportSupplyContract[[Dechrau Tariff ]:[Dechrau Tariff ]]&lt;=($B129+M$6*$BB$2))*(ImportSupplyContract[[Diwedd Tariff]:[Diwedd Tariff]]&gt;($B129+M$6*$BB$2)),ImportSupplyContract[[Ceiniogau fesul kWh]:[Ceiniogau fesul kWh]],0,,)</f>
        <v>0</v>
      </c>
      <c r="N129" s="77" cm="1">
        <f t="array" ref="N129">_xlfn.XLOOKUP(1,(ImportSupplyContract[[Dechrau Tariff ]:[Dechrau Tariff ]]&lt;=($B129+N$6*$BB$2))*(ImportSupplyContract[[Diwedd Tariff]:[Diwedd Tariff]]&gt;($B129+N$6*$BB$2)),ImportSupplyContract[[Ceiniogau fesul kWh]:[Ceiniogau fesul kWh]],0,,)</f>
        <v>0</v>
      </c>
      <c r="O129" s="77" cm="1">
        <f t="array" ref="O129">_xlfn.XLOOKUP(1,(ImportSupplyContract[[Dechrau Tariff ]:[Dechrau Tariff ]]&lt;=($B129+O$6*$BB$2))*(ImportSupplyContract[[Diwedd Tariff]:[Diwedd Tariff]]&gt;($B129+O$6*$BB$2)),ImportSupplyContract[[Ceiniogau fesul kWh]:[Ceiniogau fesul kWh]],0,,)</f>
        <v>0</v>
      </c>
      <c r="P129" s="77" cm="1">
        <f t="array" ref="P129">_xlfn.XLOOKUP(1,(ImportSupplyContract[[Dechrau Tariff ]:[Dechrau Tariff ]]&lt;=($B129+P$6*$BB$2))*(ImportSupplyContract[[Diwedd Tariff]:[Diwedd Tariff]]&gt;($B129+P$6*$BB$2)),ImportSupplyContract[[Ceiniogau fesul kWh]:[Ceiniogau fesul kWh]],0,,)</f>
        <v>0</v>
      </c>
      <c r="Q129" s="77" cm="1">
        <f t="array" ref="Q129">_xlfn.XLOOKUP(1,(ImportSupplyContract[[Dechrau Tariff ]:[Dechrau Tariff ]]&lt;=($B129+Q$6*$BB$2))*(ImportSupplyContract[[Diwedd Tariff]:[Diwedd Tariff]]&gt;($B129+Q$6*$BB$2)),ImportSupplyContract[[Ceiniogau fesul kWh]:[Ceiniogau fesul kWh]],0,,)</f>
        <v>0</v>
      </c>
      <c r="R129" s="77" cm="1">
        <f t="array" ref="R129">_xlfn.XLOOKUP(1,(ImportSupplyContract[[Dechrau Tariff ]:[Dechrau Tariff ]]&lt;=($B129+R$6*$BB$2))*(ImportSupplyContract[[Diwedd Tariff]:[Diwedd Tariff]]&gt;($B129+R$6*$BB$2)),ImportSupplyContract[[Ceiniogau fesul kWh]:[Ceiniogau fesul kWh]],0,,)</f>
        <v>0</v>
      </c>
      <c r="S129" s="77" cm="1">
        <f t="array" ref="S129">_xlfn.XLOOKUP(1,(ImportSupplyContract[[Dechrau Tariff ]:[Dechrau Tariff ]]&lt;=($B129+S$6*$BB$2))*(ImportSupplyContract[[Diwedd Tariff]:[Diwedd Tariff]]&gt;($B129+S$6*$BB$2)),ImportSupplyContract[[Ceiniogau fesul kWh]:[Ceiniogau fesul kWh]],0,,)</f>
        <v>0</v>
      </c>
      <c r="T129" s="77" cm="1">
        <f t="array" ref="T129">_xlfn.XLOOKUP(1,(ImportSupplyContract[[Dechrau Tariff ]:[Dechrau Tariff ]]&lt;=($B129+T$6*$BB$2))*(ImportSupplyContract[[Diwedd Tariff]:[Diwedd Tariff]]&gt;($B129+T$6*$BB$2)),ImportSupplyContract[[Ceiniogau fesul kWh]:[Ceiniogau fesul kWh]],0,,)</f>
        <v>0</v>
      </c>
      <c r="U129" s="77" cm="1">
        <f t="array" ref="U129">_xlfn.XLOOKUP(1,(ImportSupplyContract[[Dechrau Tariff ]:[Dechrau Tariff ]]&lt;=($B129+U$6*$BB$2))*(ImportSupplyContract[[Diwedd Tariff]:[Diwedd Tariff]]&gt;($B129+U$6*$BB$2)),ImportSupplyContract[[Ceiniogau fesul kWh]:[Ceiniogau fesul kWh]],0,,)</f>
        <v>0</v>
      </c>
      <c r="V129" s="77" cm="1">
        <f t="array" ref="V129">_xlfn.XLOOKUP(1,(ImportSupplyContract[[Dechrau Tariff ]:[Dechrau Tariff ]]&lt;=($B129+V$6*$BB$2))*(ImportSupplyContract[[Diwedd Tariff]:[Diwedd Tariff]]&gt;($B129+V$6*$BB$2)),ImportSupplyContract[[Ceiniogau fesul kWh]:[Ceiniogau fesul kWh]],0,,)</f>
        <v>0</v>
      </c>
      <c r="W129" s="77" cm="1">
        <f t="array" ref="W129">_xlfn.XLOOKUP(1,(ImportSupplyContract[[Dechrau Tariff ]:[Dechrau Tariff ]]&lt;=($B129+W$6*$BB$2))*(ImportSupplyContract[[Diwedd Tariff]:[Diwedd Tariff]]&gt;($B129+W$6*$BB$2)),ImportSupplyContract[[Ceiniogau fesul kWh]:[Ceiniogau fesul kWh]],0,,)</f>
        <v>0</v>
      </c>
      <c r="X129" s="77" cm="1">
        <f t="array" ref="X129">_xlfn.XLOOKUP(1,(ImportSupplyContract[[Dechrau Tariff ]:[Dechrau Tariff ]]&lt;=($B129+X$6*$BB$2))*(ImportSupplyContract[[Diwedd Tariff]:[Diwedd Tariff]]&gt;($B129+X$6*$BB$2)),ImportSupplyContract[[Ceiniogau fesul kWh]:[Ceiniogau fesul kWh]],0,,)</f>
        <v>0</v>
      </c>
      <c r="Y129" s="77" cm="1">
        <f t="array" ref="Y129">_xlfn.XLOOKUP(1,(ImportSupplyContract[[Dechrau Tariff ]:[Dechrau Tariff ]]&lt;=($B129+Y$6*$BB$2))*(ImportSupplyContract[[Diwedd Tariff]:[Diwedd Tariff]]&gt;($B129+Y$6*$BB$2)),ImportSupplyContract[[Ceiniogau fesul kWh]:[Ceiniogau fesul kWh]],0,,)</f>
        <v>0</v>
      </c>
      <c r="Z129" s="77" cm="1">
        <f t="array" ref="Z129">_xlfn.XLOOKUP(1,(ImportSupplyContract[[Dechrau Tariff ]:[Dechrau Tariff ]]&lt;=($B129+Z$6*$BB$2))*(ImportSupplyContract[[Diwedd Tariff]:[Diwedd Tariff]]&gt;($B129+Z$6*$BB$2)),ImportSupplyContract[[Ceiniogau fesul kWh]:[Ceiniogau fesul kWh]],0,,)</f>
        <v>0</v>
      </c>
      <c r="AA129" s="77" cm="1">
        <f t="array" ref="AA129">_xlfn.XLOOKUP(1,(ImportSupplyContract[[Dechrau Tariff ]:[Dechrau Tariff ]]&lt;=($B129+AA$6*$BB$2))*(ImportSupplyContract[[Diwedd Tariff]:[Diwedd Tariff]]&gt;($B129+AA$6*$BB$2)),ImportSupplyContract[[Ceiniogau fesul kWh]:[Ceiniogau fesul kWh]],0,,)</f>
        <v>0</v>
      </c>
      <c r="AB129" s="77" cm="1">
        <f t="array" ref="AB129">_xlfn.XLOOKUP(1,(ImportSupplyContract[[Dechrau Tariff ]:[Dechrau Tariff ]]&lt;=($B129+AB$6*$BB$2))*(ImportSupplyContract[[Diwedd Tariff]:[Diwedd Tariff]]&gt;($B129+AB$6*$BB$2)),ImportSupplyContract[[Ceiniogau fesul kWh]:[Ceiniogau fesul kWh]],0,,)</f>
        <v>0</v>
      </c>
      <c r="AC129" s="77" cm="1">
        <f t="array" ref="AC129">_xlfn.XLOOKUP(1,(ImportSupplyContract[[Dechrau Tariff ]:[Dechrau Tariff ]]&lt;=($B129+AC$6*$BB$2))*(ImportSupplyContract[[Diwedd Tariff]:[Diwedd Tariff]]&gt;($B129+AC$6*$BB$2)),ImportSupplyContract[[Ceiniogau fesul kWh]:[Ceiniogau fesul kWh]],0,,)</f>
        <v>0</v>
      </c>
      <c r="AD129" s="77" cm="1">
        <f t="array" ref="AD129">_xlfn.XLOOKUP(1,(ImportSupplyContract[[Dechrau Tariff ]:[Dechrau Tariff ]]&lt;=($B129+AD$6*$BB$2))*(ImportSupplyContract[[Diwedd Tariff]:[Diwedd Tariff]]&gt;($B129+AD$6*$BB$2)),ImportSupplyContract[[Ceiniogau fesul kWh]:[Ceiniogau fesul kWh]],0,,)</f>
        <v>0</v>
      </c>
      <c r="AE129" s="77" cm="1">
        <f t="array" ref="AE129">_xlfn.XLOOKUP(1,(ImportSupplyContract[[Dechrau Tariff ]:[Dechrau Tariff ]]&lt;=($B129+AE$6*$BB$2))*(ImportSupplyContract[[Diwedd Tariff]:[Diwedd Tariff]]&gt;($B129+AE$6*$BB$2)),ImportSupplyContract[[Ceiniogau fesul kWh]:[Ceiniogau fesul kWh]],0,,)</f>
        <v>0</v>
      </c>
      <c r="AF129" s="77" cm="1">
        <f t="array" ref="AF129">_xlfn.XLOOKUP(1,(ImportSupplyContract[[Dechrau Tariff ]:[Dechrau Tariff ]]&lt;=($B129+AF$6*$BB$2))*(ImportSupplyContract[[Diwedd Tariff]:[Diwedd Tariff]]&gt;($B129+AF$6*$BB$2)),ImportSupplyContract[[Ceiniogau fesul kWh]:[Ceiniogau fesul kWh]],0,,)</f>
        <v>0</v>
      </c>
      <c r="AG129" s="77" cm="1">
        <f t="array" ref="AG129">_xlfn.XLOOKUP(1,(ImportSupplyContract[[Dechrau Tariff ]:[Dechrau Tariff ]]&lt;=($B129+AG$6*$BB$2))*(ImportSupplyContract[[Diwedd Tariff]:[Diwedd Tariff]]&gt;($B129+AG$6*$BB$2)),ImportSupplyContract[[Ceiniogau fesul kWh]:[Ceiniogau fesul kWh]],0,,)</f>
        <v>0</v>
      </c>
      <c r="AH129" s="77" cm="1">
        <f t="array" ref="AH129">_xlfn.XLOOKUP(1,(ImportSupplyContract[[Dechrau Tariff ]:[Dechrau Tariff ]]&lt;=($B129+AH$6*$BB$2))*(ImportSupplyContract[[Diwedd Tariff]:[Diwedd Tariff]]&gt;($B129+AH$6*$BB$2)),ImportSupplyContract[[Ceiniogau fesul kWh]:[Ceiniogau fesul kWh]],0,,)</f>
        <v>0</v>
      </c>
      <c r="AI129" s="77" cm="1">
        <f t="array" ref="AI129">_xlfn.XLOOKUP(1,(ImportSupplyContract[[Dechrau Tariff ]:[Dechrau Tariff ]]&lt;=($B129+AI$6*$BB$2))*(ImportSupplyContract[[Diwedd Tariff]:[Diwedd Tariff]]&gt;($B129+AI$6*$BB$2)),ImportSupplyContract[[Ceiniogau fesul kWh]:[Ceiniogau fesul kWh]],0,,)</f>
        <v>0</v>
      </c>
      <c r="AJ129" s="77" cm="1">
        <f t="array" ref="AJ129">_xlfn.XLOOKUP(1,(ImportSupplyContract[[Dechrau Tariff ]:[Dechrau Tariff ]]&lt;=($B129+AJ$6*$BB$2))*(ImportSupplyContract[[Diwedd Tariff]:[Diwedd Tariff]]&gt;($B129+AJ$6*$BB$2)),ImportSupplyContract[[Ceiniogau fesul kWh]:[Ceiniogau fesul kWh]],0,,)</f>
        <v>0</v>
      </c>
      <c r="AK129" s="77" cm="1">
        <f t="array" ref="AK129">_xlfn.XLOOKUP(1,(ImportSupplyContract[[Dechrau Tariff ]:[Dechrau Tariff ]]&lt;=($B129+AK$6*$BB$2))*(ImportSupplyContract[[Diwedd Tariff]:[Diwedd Tariff]]&gt;($B129+AK$6*$BB$2)),ImportSupplyContract[[Ceiniogau fesul kWh]:[Ceiniogau fesul kWh]],0,,)</f>
        <v>0</v>
      </c>
      <c r="AL129" s="77" cm="1">
        <f t="array" ref="AL129">_xlfn.XLOOKUP(1,(ImportSupplyContract[[Dechrau Tariff ]:[Dechrau Tariff ]]&lt;=($B129+AL$6*$BB$2))*(ImportSupplyContract[[Diwedd Tariff]:[Diwedd Tariff]]&gt;($B129+AL$6*$BB$2)),ImportSupplyContract[[Ceiniogau fesul kWh]:[Ceiniogau fesul kWh]],0,,)</f>
        <v>0</v>
      </c>
      <c r="AM129" s="77" cm="1">
        <f t="array" ref="AM129">_xlfn.XLOOKUP(1,(ImportSupplyContract[[Dechrau Tariff ]:[Dechrau Tariff ]]&lt;=($B129+AM$6*$BB$2))*(ImportSupplyContract[[Diwedd Tariff]:[Diwedd Tariff]]&gt;($B129+AM$6*$BB$2)),ImportSupplyContract[[Ceiniogau fesul kWh]:[Ceiniogau fesul kWh]],0,,)</f>
        <v>0</v>
      </c>
      <c r="AN129" s="77" cm="1">
        <f t="array" ref="AN129">_xlfn.XLOOKUP(1,(ImportSupplyContract[[Dechrau Tariff ]:[Dechrau Tariff ]]&lt;=($B129+AN$6*$BB$2))*(ImportSupplyContract[[Diwedd Tariff]:[Diwedd Tariff]]&gt;($B129+AN$6*$BB$2)),ImportSupplyContract[[Ceiniogau fesul kWh]:[Ceiniogau fesul kWh]],0,,)</f>
        <v>0</v>
      </c>
      <c r="AO129" s="77" cm="1">
        <f t="array" ref="AO129">_xlfn.XLOOKUP(1,(ImportSupplyContract[[Dechrau Tariff ]:[Dechrau Tariff ]]&lt;=($B129+AO$6*$BB$2))*(ImportSupplyContract[[Diwedd Tariff]:[Diwedd Tariff]]&gt;($B129+AO$6*$BB$2)),ImportSupplyContract[[Ceiniogau fesul kWh]:[Ceiniogau fesul kWh]],0,,)</f>
        <v>0</v>
      </c>
      <c r="AP129" s="77" cm="1">
        <f t="array" ref="AP129">_xlfn.XLOOKUP(1,(ImportSupplyContract[[Dechrau Tariff ]:[Dechrau Tariff ]]&lt;=($B129+AP$6*$BB$2))*(ImportSupplyContract[[Diwedd Tariff]:[Diwedd Tariff]]&gt;($B129+AP$6*$BB$2)),ImportSupplyContract[[Ceiniogau fesul kWh]:[Ceiniogau fesul kWh]],0,,)</f>
        <v>0</v>
      </c>
      <c r="AQ129" s="77" cm="1">
        <f t="array" ref="AQ129">_xlfn.XLOOKUP(1,(ImportSupplyContract[[Dechrau Tariff ]:[Dechrau Tariff ]]&lt;=($B129+AQ$6*$BB$2))*(ImportSupplyContract[[Diwedd Tariff]:[Diwedd Tariff]]&gt;($B129+AQ$6*$BB$2)),ImportSupplyContract[[Ceiniogau fesul kWh]:[Ceiniogau fesul kWh]],0,,)</f>
        <v>0</v>
      </c>
      <c r="AR129" s="77" cm="1">
        <f t="array" ref="AR129">_xlfn.XLOOKUP(1,(ImportSupplyContract[[Dechrau Tariff ]:[Dechrau Tariff ]]&lt;=($B129+AR$6*$BB$2))*(ImportSupplyContract[[Diwedd Tariff]:[Diwedd Tariff]]&gt;($B129+AR$6*$BB$2)),ImportSupplyContract[[Ceiniogau fesul kWh]:[Ceiniogau fesul kWh]],0,,)</f>
        <v>0</v>
      </c>
      <c r="AS129" s="77" cm="1">
        <f t="array" ref="AS129">_xlfn.XLOOKUP(1,(ImportSupplyContract[[Dechrau Tariff ]:[Dechrau Tariff ]]&lt;=($B129+AS$6*$BB$2))*(ImportSupplyContract[[Diwedd Tariff]:[Diwedd Tariff]]&gt;($B129+AS$6*$BB$2)),ImportSupplyContract[[Ceiniogau fesul kWh]:[Ceiniogau fesul kWh]],0,,)</f>
        <v>0</v>
      </c>
      <c r="AT129" s="77" cm="1">
        <f t="array" ref="AT129">_xlfn.XLOOKUP(1,(ImportSupplyContract[[Dechrau Tariff ]:[Dechrau Tariff ]]&lt;=($B129+AT$6*$BB$2))*(ImportSupplyContract[[Diwedd Tariff]:[Diwedd Tariff]]&gt;($B129+AT$6*$BB$2)),ImportSupplyContract[[Ceiniogau fesul kWh]:[Ceiniogau fesul kWh]],0,,)</f>
        <v>0</v>
      </c>
      <c r="AU129" s="77" cm="1">
        <f t="array" ref="AU129">_xlfn.XLOOKUP(1,(ImportSupplyContract[[Dechrau Tariff ]:[Dechrau Tariff ]]&lt;=($B129+AU$6*$BB$2))*(ImportSupplyContract[[Diwedd Tariff]:[Diwedd Tariff]]&gt;($B129+AU$6*$BB$2)),ImportSupplyContract[[Ceiniogau fesul kWh]:[Ceiniogau fesul kWh]],0,,)</f>
        <v>0</v>
      </c>
      <c r="AV129" s="77" cm="1">
        <f t="array" ref="AV129">_xlfn.XLOOKUP(1,(ImportSupplyContract[[Dechrau Tariff ]:[Dechrau Tariff ]]&lt;=($B129+AV$6*$BB$2))*(ImportSupplyContract[[Diwedd Tariff]:[Diwedd Tariff]]&gt;($B129+AV$6*$BB$2)),ImportSupplyContract[[Ceiniogau fesul kWh]:[Ceiniogau fesul kWh]],0,,)</f>
        <v>0</v>
      </c>
      <c r="AW129" s="77" cm="1">
        <f t="array" ref="AW129">_xlfn.XLOOKUP(1,(ImportSupplyContract[[Dechrau Tariff ]:[Dechrau Tariff ]]&lt;=($B129+AW$6*$BB$2))*(ImportSupplyContract[[Diwedd Tariff]:[Diwedd Tariff]]&gt;($B129+AW$6*$BB$2)),ImportSupplyContract[[Ceiniogau fesul kWh]:[Ceiniogau fesul kWh]],0,,)</f>
        <v>0</v>
      </c>
      <c r="AX129" s="77" cm="1">
        <f t="array" ref="AX129">_xlfn.XLOOKUP(1,(ImportSupplyContract[[Dechrau Tariff ]:[Dechrau Tariff ]]&lt;=($B129+AX$6*$BB$2))*(ImportSupplyContract[[Diwedd Tariff]:[Diwedd Tariff]]&gt;($B129+AX$6*$BB$2)),ImportSupplyContract[[Ceiniogau fesul kWh]:[Ceiniogau fesul kWh]],0,,)</f>
        <v>0</v>
      </c>
    </row>
    <row r="130" spans="2:50" x14ac:dyDescent="0.3">
      <c r="B130" s="30">
        <v>45415</v>
      </c>
      <c r="C130" s="77" cm="1">
        <f t="array" ref="C130">_xlfn.XLOOKUP(1,(ImportSupplyContract[[Dechrau Tariff ]:[Dechrau Tariff ]]&lt;=($B130+C$6*$BB$2))*(ImportSupplyContract[[Diwedd Tariff]:[Diwedd Tariff]]&gt;($B130+C$6*$BB$2)),ImportSupplyContract[[Ceiniogau fesul kWh]:[Ceiniogau fesul kWh]],0,,)</f>
        <v>0</v>
      </c>
      <c r="D130" s="77" cm="1">
        <f t="array" ref="D130">_xlfn.XLOOKUP(1,(ImportSupplyContract[[Dechrau Tariff ]:[Dechrau Tariff ]]&lt;=($B130+D$6*$BB$2))*(ImportSupplyContract[[Diwedd Tariff]:[Diwedd Tariff]]&gt;($B130+D$6*$BB$2)),ImportSupplyContract[[Ceiniogau fesul kWh]:[Ceiniogau fesul kWh]],0,,)</f>
        <v>0</v>
      </c>
      <c r="E130" s="77" cm="1">
        <f t="array" ref="E130">_xlfn.XLOOKUP(1,(ImportSupplyContract[[Dechrau Tariff ]:[Dechrau Tariff ]]&lt;=($B130+E$6*$BB$2))*(ImportSupplyContract[[Diwedd Tariff]:[Diwedd Tariff]]&gt;($B130+E$6*$BB$2)),ImportSupplyContract[[Ceiniogau fesul kWh]:[Ceiniogau fesul kWh]],0,,)</f>
        <v>0</v>
      </c>
      <c r="F130" s="77" cm="1">
        <f t="array" ref="F130">_xlfn.XLOOKUP(1,(ImportSupplyContract[[Dechrau Tariff ]:[Dechrau Tariff ]]&lt;=($B130+F$6*$BB$2))*(ImportSupplyContract[[Diwedd Tariff]:[Diwedd Tariff]]&gt;($B130+F$6*$BB$2)),ImportSupplyContract[[Ceiniogau fesul kWh]:[Ceiniogau fesul kWh]],0,,)</f>
        <v>0</v>
      </c>
      <c r="G130" s="77" cm="1">
        <f t="array" ref="G130">_xlfn.XLOOKUP(1,(ImportSupplyContract[[Dechrau Tariff ]:[Dechrau Tariff ]]&lt;=($B130+G$6*$BB$2))*(ImportSupplyContract[[Diwedd Tariff]:[Diwedd Tariff]]&gt;($B130+G$6*$BB$2)),ImportSupplyContract[[Ceiniogau fesul kWh]:[Ceiniogau fesul kWh]],0,,)</f>
        <v>0</v>
      </c>
      <c r="H130" s="77" cm="1">
        <f t="array" ref="H130">_xlfn.XLOOKUP(1,(ImportSupplyContract[[Dechrau Tariff ]:[Dechrau Tariff ]]&lt;=($B130+H$6*$BB$2))*(ImportSupplyContract[[Diwedd Tariff]:[Diwedd Tariff]]&gt;($B130+H$6*$BB$2)),ImportSupplyContract[[Ceiniogau fesul kWh]:[Ceiniogau fesul kWh]],0,,)</f>
        <v>0</v>
      </c>
      <c r="I130" s="77" cm="1">
        <f t="array" ref="I130">_xlfn.XLOOKUP(1,(ImportSupplyContract[[Dechrau Tariff ]:[Dechrau Tariff ]]&lt;=($B130+I$6*$BB$2))*(ImportSupplyContract[[Diwedd Tariff]:[Diwedd Tariff]]&gt;($B130+I$6*$BB$2)),ImportSupplyContract[[Ceiniogau fesul kWh]:[Ceiniogau fesul kWh]],0,,)</f>
        <v>0</v>
      </c>
      <c r="J130" s="77" cm="1">
        <f t="array" ref="J130">_xlfn.XLOOKUP(1,(ImportSupplyContract[[Dechrau Tariff ]:[Dechrau Tariff ]]&lt;=($B130+J$6*$BB$2))*(ImportSupplyContract[[Diwedd Tariff]:[Diwedd Tariff]]&gt;($B130+J$6*$BB$2)),ImportSupplyContract[[Ceiniogau fesul kWh]:[Ceiniogau fesul kWh]],0,,)</f>
        <v>0</v>
      </c>
      <c r="K130" s="77" cm="1">
        <f t="array" ref="K130">_xlfn.XLOOKUP(1,(ImportSupplyContract[[Dechrau Tariff ]:[Dechrau Tariff ]]&lt;=($B130+K$6*$BB$2))*(ImportSupplyContract[[Diwedd Tariff]:[Diwedd Tariff]]&gt;($B130+K$6*$BB$2)),ImportSupplyContract[[Ceiniogau fesul kWh]:[Ceiniogau fesul kWh]],0,,)</f>
        <v>0</v>
      </c>
      <c r="L130" s="77" cm="1">
        <f t="array" ref="L130">_xlfn.XLOOKUP(1,(ImportSupplyContract[[Dechrau Tariff ]:[Dechrau Tariff ]]&lt;=($B130+L$6*$BB$2))*(ImportSupplyContract[[Diwedd Tariff]:[Diwedd Tariff]]&gt;($B130+L$6*$BB$2)),ImportSupplyContract[[Ceiniogau fesul kWh]:[Ceiniogau fesul kWh]],0,,)</f>
        <v>0</v>
      </c>
      <c r="M130" s="77" cm="1">
        <f t="array" ref="M130">_xlfn.XLOOKUP(1,(ImportSupplyContract[[Dechrau Tariff ]:[Dechrau Tariff ]]&lt;=($B130+M$6*$BB$2))*(ImportSupplyContract[[Diwedd Tariff]:[Diwedd Tariff]]&gt;($B130+M$6*$BB$2)),ImportSupplyContract[[Ceiniogau fesul kWh]:[Ceiniogau fesul kWh]],0,,)</f>
        <v>0</v>
      </c>
      <c r="N130" s="77" cm="1">
        <f t="array" ref="N130">_xlfn.XLOOKUP(1,(ImportSupplyContract[[Dechrau Tariff ]:[Dechrau Tariff ]]&lt;=($B130+N$6*$BB$2))*(ImportSupplyContract[[Diwedd Tariff]:[Diwedd Tariff]]&gt;($B130+N$6*$BB$2)),ImportSupplyContract[[Ceiniogau fesul kWh]:[Ceiniogau fesul kWh]],0,,)</f>
        <v>0</v>
      </c>
      <c r="O130" s="77" cm="1">
        <f t="array" ref="O130">_xlfn.XLOOKUP(1,(ImportSupplyContract[[Dechrau Tariff ]:[Dechrau Tariff ]]&lt;=($B130+O$6*$BB$2))*(ImportSupplyContract[[Diwedd Tariff]:[Diwedd Tariff]]&gt;($B130+O$6*$BB$2)),ImportSupplyContract[[Ceiniogau fesul kWh]:[Ceiniogau fesul kWh]],0,,)</f>
        <v>0</v>
      </c>
      <c r="P130" s="77" cm="1">
        <f t="array" ref="P130">_xlfn.XLOOKUP(1,(ImportSupplyContract[[Dechrau Tariff ]:[Dechrau Tariff ]]&lt;=($B130+P$6*$BB$2))*(ImportSupplyContract[[Diwedd Tariff]:[Diwedd Tariff]]&gt;($B130+P$6*$BB$2)),ImportSupplyContract[[Ceiniogau fesul kWh]:[Ceiniogau fesul kWh]],0,,)</f>
        <v>0</v>
      </c>
      <c r="Q130" s="77" cm="1">
        <f t="array" ref="Q130">_xlfn.XLOOKUP(1,(ImportSupplyContract[[Dechrau Tariff ]:[Dechrau Tariff ]]&lt;=($B130+Q$6*$BB$2))*(ImportSupplyContract[[Diwedd Tariff]:[Diwedd Tariff]]&gt;($B130+Q$6*$BB$2)),ImportSupplyContract[[Ceiniogau fesul kWh]:[Ceiniogau fesul kWh]],0,,)</f>
        <v>0</v>
      </c>
      <c r="R130" s="77" cm="1">
        <f t="array" ref="R130">_xlfn.XLOOKUP(1,(ImportSupplyContract[[Dechrau Tariff ]:[Dechrau Tariff ]]&lt;=($B130+R$6*$BB$2))*(ImportSupplyContract[[Diwedd Tariff]:[Diwedd Tariff]]&gt;($B130+R$6*$BB$2)),ImportSupplyContract[[Ceiniogau fesul kWh]:[Ceiniogau fesul kWh]],0,,)</f>
        <v>0</v>
      </c>
      <c r="S130" s="77" cm="1">
        <f t="array" ref="S130">_xlfn.XLOOKUP(1,(ImportSupplyContract[[Dechrau Tariff ]:[Dechrau Tariff ]]&lt;=($B130+S$6*$BB$2))*(ImportSupplyContract[[Diwedd Tariff]:[Diwedd Tariff]]&gt;($B130+S$6*$BB$2)),ImportSupplyContract[[Ceiniogau fesul kWh]:[Ceiniogau fesul kWh]],0,,)</f>
        <v>0</v>
      </c>
      <c r="T130" s="77" cm="1">
        <f t="array" ref="T130">_xlfn.XLOOKUP(1,(ImportSupplyContract[[Dechrau Tariff ]:[Dechrau Tariff ]]&lt;=($B130+T$6*$BB$2))*(ImportSupplyContract[[Diwedd Tariff]:[Diwedd Tariff]]&gt;($B130+T$6*$BB$2)),ImportSupplyContract[[Ceiniogau fesul kWh]:[Ceiniogau fesul kWh]],0,,)</f>
        <v>0</v>
      </c>
      <c r="U130" s="77" cm="1">
        <f t="array" ref="U130">_xlfn.XLOOKUP(1,(ImportSupplyContract[[Dechrau Tariff ]:[Dechrau Tariff ]]&lt;=($B130+U$6*$BB$2))*(ImportSupplyContract[[Diwedd Tariff]:[Diwedd Tariff]]&gt;($B130+U$6*$BB$2)),ImportSupplyContract[[Ceiniogau fesul kWh]:[Ceiniogau fesul kWh]],0,,)</f>
        <v>0</v>
      </c>
      <c r="V130" s="77" cm="1">
        <f t="array" ref="V130">_xlfn.XLOOKUP(1,(ImportSupplyContract[[Dechrau Tariff ]:[Dechrau Tariff ]]&lt;=($B130+V$6*$BB$2))*(ImportSupplyContract[[Diwedd Tariff]:[Diwedd Tariff]]&gt;($B130+V$6*$BB$2)),ImportSupplyContract[[Ceiniogau fesul kWh]:[Ceiniogau fesul kWh]],0,,)</f>
        <v>0</v>
      </c>
      <c r="W130" s="77" cm="1">
        <f t="array" ref="W130">_xlfn.XLOOKUP(1,(ImportSupplyContract[[Dechrau Tariff ]:[Dechrau Tariff ]]&lt;=($B130+W$6*$BB$2))*(ImportSupplyContract[[Diwedd Tariff]:[Diwedd Tariff]]&gt;($B130+W$6*$BB$2)),ImportSupplyContract[[Ceiniogau fesul kWh]:[Ceiniogau fesul kWh]],0,,)</f>
        <v>0</v>
      </c>
      <c r="X130" s="77" cm="1">
        <f t="array" ref="X130">_xlfn.XLOOKUP(1,(ImportSupplyContract[[Dechrau Tariff ]:[Dechrau Tariff ]]&lt;=($B130+X$6*$BB$2))*(ImportSupplyContract[[Diwedd Tariff]:[Diwedd Tariff]]&gt;($B130+X$6*$BB$2)),ImportSupplyContract[[Ceiniogau fesul kWh]:[Ceiniogau fesul kWh]],0,,)</f>
        <v>0</v>
      </c>
      <c r="Y130" s="77" cm="1">
        <f t="array" ref="Y130">_xlfn.XLOOKUP(1,(ImportSupplyContract[[Dechrau Tariff ]:[Dechrau Tariff ]]&lt;=($B130+Y$6*$BB$2))*(ImportSupplyContract[[Diwedd Tariff]:[Diwedd Tariff]]&gt;($B130+Y$6*$BB$2)),ImportSupplyContract[[Ceiniogau fesul kWh]:[Ceiniogau fesul kWh]],0,,)</f>
        <v>0</v>
      </c>
      <c r="Z130" s="77" cm="1">
        <f t="array" ref="Z130">_xlfn.XLOOKUP(1,(ImportSupplyContract[[Dechrau Tariff ]:[Dechrau Tariff ]]&lt;=($B130+Z$6*$BB$2))*(ImportSupplyContract[[Diwedd Tariff]:[Diwedd Tariff]]&gt;($B130+Z$6*$BB$2)),ImportSupplyContract[[Ceiniogau fesul kWh]:[Ceiniogau fesul kWh]],0,,)</f>
        <v>0</v>
      </c>
      <c r="AA130" s="77" cm="1">
        <f t="array" ref="AA130">_xlfn.XLOOKUP(1,(ImportSupplyContract[[Dechrau Tariff ]:[Dechrau Tariff ]]&lt;=($B130+AA$6*$BB$2))*(ImportSupplyContract[[Diwedd Tariff]:[Diwedd Tariff]]&gt;($B130+AA$6*$BB$2)),ImportSupplyContract[[Ceiniogau fesul kWh]:[Ceiniogau fesul kWh]],0,,)</f>
        <v>0</v>
      </c>
      <c r="AB130" s="77" cm="1">
        <f t="array" ref="AB130">_xlfn.XLOOKUP(1,(ImportSupplyContract[[Dechrau Tariff ]:[Dechrau Tariff ]]&lt;=($B130+AB$6*$BB$2))*(ImportSupplyContract[[Diwedd Tariff]:[Diwedd Tariff]]&gt;($B130+AB$6*$BB$2)),ImportSupplyContract[[Ceiniogau fesul kWh]:[Ceiniogau fesul kWh]],0,,)</f>
        <v>0</v>
      </c>
      <c r="AC130" s="77" cm="1">
        <f t="array" ref="AC130">_xlfn.XLOOKUP(1,(ImportSupplyContract[[Dechrau Tariff ]:[Dechrau Tariff ]]&lt;=($B130+AC$6*$BB$2))*(ImportSupplyContract[[Diwedd Tariff]:[Diwedd Tariff]]&gt;($B130+AC$6*$BB$2)),ImportSupplyContract[[Ceiniogau fesul kWh]:[Ceiniogau fesul kWh]],0,,)</f>
        <v>0</v>
      </c>
      <c r="AD130" s="77" cm="1">
        <f t="array" ref="AD130">_xlfn.XLOOKUP(1,(ImportSupplyContract[[Dechrau Tariff ]:[Dechrau Tariff ]]&lt;=($B130+AD$6*$BB$2))*(ImportSupplyContract[[Diwedd Tariff]:[Diwedd Tariff]]&gt;($B130+AD$6*$BB$2)),ImportSupplyContract[[Ceiniogau fesul kWh]:[Ceiniogau fesul kWh]],0,,)</f>
        <v>0</v>
      </c>
      <c r="AE130" s="77" cm="1">
        <f t="array" ref="AE130">_xlfn.XLOOKUP(1,(ImportSupplyContract[[Dechrau Tariff ]:[Dechrau Tariff ]]&lt;=($B130+AE$6*$BB$2))*(ImportSupplyContract[[Diwedd Tariff]:[Diwedd Tariff]]&gt;($B130+AE$6*$BB$2)),ImportSupplyContract[[Ceiniogau fesul kWh]:[Ceiniogau fesul kWh]],0,,)</f>
        <v>0</v>
      </c>
      <c r="AF130" s="77" cm="1">
        <f t="array" ref="AF130">_xlfn.XLOOKUP(1,(ImportSupplyContract[[Dechrau Tariff ]:[Dechrau Tariff ]]&lt;=($B130+AF$6*$BB$2))*(ImportSupplyContract[[Diwedd Tariff]:[Diwedd Tariff]]&gt;($B130+AF$6*$BB$2)),ImportSupplyContract[[Ceiniogau fesul kWh]:[Ceiniogau fesul kWh]],0,,)</f>
        <v>0</v>
      </c>
      <c r="AG130" s="77" cm="1">
        <f t="array" ref="AG130">_xlfn.XLOOKUP(1,(ImportSupplyContract[[Dechrau Tariff ]:[Dechrau Tariff ]]&lt;=($B130+AG$6*$BB$2))*(ImportSupplyContract[[Diwedd Tariff]:[Diwedd Tariff]]&gt;($B130+AG$6*$BB$2)),ImportSupplyContract[[Ceiniogau fesul kWh]:[Ceiniogau fesul kWh]],0,,)</f>
        <v>0</v>
      </c>
      <c r="AH130" s="77" cm="1">
        <f t="array" ref="AH130">_xlfn.XLOOKUP(1,(ImportSupplyContract[[Dechrau Tariff ]:[Dechrau Tariff ]]&lt;=($B130+AH$6*$BB$2))*(ImportSupplyContract[[Diwedd Tariff]:[Diwedd Tariff]]&gt;($B130+AH$6*$BB$2)),ImportSupplyContract[[Ceiniogau fesul kWh]:[Ceiniogau fesul kWh]],0,,)</f>
        <v>0</v>
      </c>
      <c r="AI130" s="77" cm="1">
        <f t="array" ref="AI130">_xlfn.XLOOKUP(1,(ImportSupplyContract[[Dechrau Tariff ]:[Dechrau Tariff ]]&lt;=($B130+AI$6*$BB$2))*(ImportSupplyContract[[Diwedd Tariff]:[Diwedd Tariff]]&gt;($B130+AI$6*$BB$2)),ImportSupplyContract[[Ceiniogau fesul kWh]:[Ceiniogau fesul kWh]],0,,)</f>
        <v>0</v>
      </c>
      <c r="AJ130" s="77" cm="1">
        <f t="array" ref="AJ130">_xlfn.XLOOKUP(1,(ImportSupplyContract[[Dechrau Tariff ]:[Dechrau Tariff ]]&lt;=($B130+AJ$6*$BB$2))*(ImportSupplyContract[[Diwedd Tariff]:[Diwedd Tariff]]&gt;($B130+AJ$6*$BB$2)),ImportSupplyContract[[Ceiniogau fesul kWh]:[Ceiniogau fesul kWh]],0,,)</f>
        <v>0</v>
      </c>
      <c r="AK130" s="77" cm="1">
        <f t="array" ref="AK130">_xlfn.XLOOKUP(1,(ImportSupplyContract[[Dechrau Tariff ]:[Dechrau Tariff ]]&lt;=($B130+AK$6*$BB$2))*(ImportSupplyContract[[Diwedd Tariff]:[Diwedd Tariff]]&gt;($B130+AK$6*$BB$2)),ImportSupplyContract[[Ceiniogau fesul kWh]:[Ceiniogau fesul kWh]],0,,)</f>
        <v>0</v>
      </c>
      <c r="AL130" s="77" cm="1">
        <f t="array" ref="AL130">_xlfn.XLOOKUP(1,(ImportSupplyContract[[Dechrau Tariff ]:[Dechrau Tariff ]]&lt;=($B130+AL$6*$BB$2))*(ImportSupplyContract[[Diwedd Tariff]:[Diwedd Tariff]]&gt;($B130+AL$6*$BB$2)),ImportSupplyContract[[Ceiniogau fesul kWh]:[Ceiniogau fesul kWh]],0,,)</f>
        <v>0</v>
      </c>
      <c r="AM130" s="77" cm="1">
        <f t="array" ref="AM130">_xlfn.XLOOKUP(1,(ImportSupplyContract[[Dechrau Tariff ]:[Dechrau Tariff ]]&lt;=($B130+AM$6*$BB$2))*(ImportSupplyContract[[Diwedd Tariff]:[Diwedd Tariff]]&gt;($B130+AM$6*$BB$2)),ImportSupplyContract[[Ceiniogau fesul kWh]:[Ceiniogau fesul kWh]],0,,)</f>
        <v>0</v>
      </c>
      <c r="AN130" s="77" cm="1">
        <f t="array" ref="AN130">_xlfn.XLOOKUP(1,(ImportSupplyContract[[Dechrau Tariff ]:[Dechrau Tariff ]]&lt;=($B130+AN$6*$BB$2))*(ImportSupplyContract[[Diwedd Tariff]:[Diwedd Tariff]]&gt;($B130+AN$6*$BB$2)),ImportSupplyContract[[Ceiniogau fesul kWh]:[Ceiniogau fesul kWh]],0,,)</f>
        <v>0</v>
      </c>
      <c r="AO130" s="77" cm="1">
        <f t="array" ref="AO130">_xlfn.XLOOKUP(1,(ImportSupplyContract[[Dechrau Tariff ]:[Dechrau Tariff ]]&lt;=($B130+AO$6*$BB$2))*(ImportSupplyContract[[Diwedd Tariff]:[Diwedd Tariff]]&gt;($B130+AO$6*$BB$2)),ImportSupplyContract[[Ceiniogau fesul kWh]:[Ceiniogau fesul kWh]],0,,)</f>
        <v>0</v>
      </c>
      <c r="AP130" s="77" cm="1">
        <f t="array" ref="AP130">_xlfn.XLOOKUP(1,(ImportSupplyContract[[Dechrau Tariff ]:[Dechrau Tariff ]]&lt;=($B130+AP$6*$BB$2))*(ImportSupplyContract[[Diwedd Tariff]:[Diwedd Tariff]]&gt;($B130+AP$6*$BB$2)),ImportSupplyContract[[Ceiniogau fesul kWh]:[Ceiniogau fesul kWh]],0,,)</f>
        <v>0</v>
      </c>
      <c r="AQ130" s="77" cm="1">
        <f t="array" ref="AQ130">_xlfn.XLOOKUP(1,(ImportSupplyContract[[Dechrau Tariff ]:[Dechrau Tariff ]]&lt;=($B130+AQ$6*$BB$2))*(ImportSupplyContract[[Diwedd Tariff]:[Diwedd Tariff]]&gt;($B130+AQ$6*$BB$2)),ImportSupplyContract[[Ceiniogau fesul kWh]:[Ceiniogau fesul kWh]],0,,)</f>
        <v>0</v>
      </c>
      <c r="AR130" s="77" cm="1">
        <f t="array" ref="AR130">_xlfn.XLOOKUP(1,(ImportSupplyContract[[Dechrau Tariff ]:[Dechrau Tariff ]]&lt;=($B130+AR$6*$BB$2))*(ImportSupplyContract[[Diwedd Tariff]:[Diwedd Tariff]]&gt;($B130+AR$6*$BB$2)),ImportSupplyContract[[Ceiniogau fesul kWh]:[Ceiniogau fesul kWh]],0,,)</f>
        <v>0</v>
      </c>
      <c r="AS130" s="77" cm="1">
        <f t="array" ref="AS130">_xlfn.XLOOKUP(1,(ImportSupplyContract[[Dechrau Tariff ]:[Dechrau Tariff ]]&lt;=($B130+AS$6*$BB$2))*(ImportSupplyContract[[Diwedd Tariff]:[Diwedd Tariff]]&gt;($B130+AS$6*$BB$2)),ImportSupplyContract[[Ceiniogau fesul kWh]:[Ceiniogau fesul kWh]],0,,)</f>
        <v>0</v>
      </c>
      <c r="AT130" s="77" cm="1">
        <f t="array" ref="AT130">_xlfn.XLOOKUP(1,(ImportSupplyContract[[Dechrau Tariff ]:[Dechrau Tariff ]]&lt;=($B130+AT$6*$BB$2))*(ImportSupplyContract[[Diwedd Tariff]:[Diwedd Tariff]]&gt;($B130+AT$6*$BB$2)),ImportSupplyContract[[Ceiniogau fesul kWh]:[Ceiniogau fesul kWh]],0,,)</f>
        <v>0</v>
      </c>
      <c r="AU130" s="77" cm="1">
        <f t="array" ref="AU130">_xlfn.XLOOKUP(1,(ImportSupplyContract[[Dechrau Tariff ]:[Dechrau Tariff ]]&lt;=($B130+AU$6*$BB$2))*(ImportSupplyContract[[Diwedd Tariff]:[Diwedd Tariff]]&gt;($B130+AU$6*$BB$2)),ImportSupplyContract[[Ceiniogau fesul kWh]:[Ceiniogau fesul kWh]],0,,)</f>
        <v>0</v>
      </c>
      <c r="AV130" s="77" cm="1">
        <f t="array" ref="AV130">_xlfn.XLOOKUP(1,(ImportSupplyContract[[Dechrau Tariff ]:[Dechrau Tariff ]]&lt;=($B130+AV$6*$BB$2))*(ImportSupplyContract[[Diwedd Tariff]:[Diwedd Tariff]]&gt;($B130+AV$6*$BB$2)),ImportSupplyContract[[Ceiniogau fesul kWh]:[Ceiniogau fesul kWh]],0,,)</f>
        <v>0</v>
      </c>
      <c r="AW130" s="77" cm="1">
        <f t="array" ref="AW130">_xlfn.XLOOKUP(1,(ImportSupplyContract[[Dechrau Tariff ]:[Dechrau Tariff ]]&lt;=($B130+AW$6*$BB$2))*(ImportSupplyContract[[Diwedd Tariff]:[Diwedd Tariff]]&gt;($B130+AW$6*$BB$2)),ImportSupplyContract[[Ceiniogau fesul kWh]:[Ceiniogau fesul kWh]],0,,)</f>
        <v>0</v>
      </c>
      <c r="AX130" s="77" cm="1">
        <f t="array" ref="AX130">_xlfn.XLOOKUP(1,(ImportSupplyContract[[Dechrau Tariff ]:[Dechrau Tariff ]]&lt;=($B130+AX$6*$BB$2))*(ImportSupplyContract[[Diwedd Tariff]:[Diwedd Tariff]]&gt;($B130+AX$6*$BB$2)),ImportSupplyContract[[Ceiniogau fesul kWh]:[Ceiniogau fesul kWh]],0,,)</f>
        <v>0</v>
      </c>
    </row>
    <row r="131" spans="2:50" x14ac:dyDescent="0.3">
      <c r="B131" s="30">
        <v>45416</v>
      </c>
      <c r="C131" s="77" cm="1">
        <f t="array" ref="C131">_xlfn.XLOOKUP(1,(ImportSupplyContract[[Dechrau Tariff ]:[Dechrau Tariff ]]&lt;=($B131+C$6*$BB$2))*(ImportSupplyContract[[Diwedd Tariff]:[Diwedd Tariff]]&gt;($B131+C$6*$BB$2)),ImportSupplyContract[[Ceiniogau fesul kWh]:[Ceiniogau fesul kWh]],0,,)</f>
        <v>0</v>
      </c>
      <c r="D131" s="77" cm="1">
        <f t="array" ref="D131">_xlfn.XLOOKUP(1,(ImportSupplyContract[[Dechrau Tariff ]:[Dechrau Tariff ]]&lt;=($B131+D$6*$BB$2))*(ImportSupplyContract[[Diwedd Tariff]:[Diwedd Tariff]]&gt;($B131+D$6*$BB$2)),ImportSupplyContract[[Ceiniogau fesul kWh]:[Ceiniogau fesul kWh]],0,,)</f>
        <v>0</v>
      </c>
      <c r="E131" s="77" cm="1">
        <f t="array" ref="E131">_xlfn.XLOOKUP(1,(ImportSupplyContract[[Dechrau Tariff ]:[Dechrau Tariff ]]&lt;=($B131+E$6*$BB$2))*(ImportSupplyContract[[Diwedd Tariff]:[Diwedd Tariff]]&gt;($B131+E$6*$BB$2)),ImportSupplyContract[[Ceiniogau fesul kWh]:[Ceiniogau fesul kWh]],0,,)</f>
        <v>0</v>
      </c>
      <c r="F131" s="77" cm="1">
        <f t="array" ref="F131">_xlfn.XLOOKUP(1,(ImportSupplyContract[[Dechrau Tariff ]:[Dechrau Tariff ]]&lt;=($B131+F$6*$BB$2))*(ImportSupplyContract[[Diwedd Tariff]:[Diwedd Tariff]]&gt;($B131+F$6*$BB$2)),ImportSupplyContract[[Ceiniogau fesul kWh]:[Ceiniogau fesul kWh]],0,,)</f>
        <v>0</v>
      </c>
      <c r="G131" s="77" cm="1">
        <f t="array" ref="G131">_xlfn.XLOOKUP(1,(ImportSupplyContract[[Dechrau Tariff ]:[Dechrau Tariff ]]&lt;=($B131+G$6*$BB$2))*(ImportSupplyContract[[Diwedd Tariff]:[Diwedd Tariff]]&gt;($B131+G$6*$BB$2)),ImportSupplyContract[[Ceiniogau fesul kWh]:[Ceiniogau fesul kWh]],0,,)</f>
        <v>0</v>
      </c>
      <c r="H131" s="77" cm="1">
        <f t="array" ref="H131">_xlfn.XLOOKUP(1,(ImportSupplyContract[[Dechrau Tariff ]:[Dechrau Tariff ]]&lt;=($B131+H$6*$BB$2))*(ImportSupplyContract[[Diwedd Tariff]:[Diwedd Tariff]]&gt;($B131+H$6*$BB$2)),ImportSupplyContract[[Ceiniogau fesul kWh]:[Ceiniogau fesul kWh]],0,,)</f>
        <v>0</v>
      </c>
      <c r="I131" s="77" cm="1">
        <f t="array" ref="I131">_xlfn.XLOOKUP(1,(ImportSupplyContract[[Dechrau Tariff ]:[Dechrau Tariff ]]&lt;=($B131+I$6*$BB$2))*(ImportSupplyContract[[Diwedd Tariff]:[Diwedd Tariff]]&gt;($B131+I$6*$BB$2)),ImportSupplyContract[[Ceiniogau fesul kWh]:[Ceiniogau fesul kWh]],0,,)</f>
        <v>0</v>
      </c>
      <c r="J131" s="77" cm="1">
        <f t="array" ref="J131">_xlfn.XLOOKUP(1,(ImportSupplyContract[[Dechrau Tariff ]:[Dechrau Tariff ]]&lt;=($B131+J$6*$BB$2))*(ImportSupplyContract[[Diwedd Tariff]:[Diwedd Tariff]]&gt;($B131+J$6*$BB$2)),ImportSupplyContract[[Ceiniogau fesul kWh]:[Ceiniogau fesul kWh]],0,,)</f>
        <v>0</v>
      </c>
      <c r="K131" s="77" cm="1">
        <f t="array" ref="K131">_xlfn.XLOOKUP(1,(ImportSupplyContract[[Dechrau Tariff ]:[Dechrau Tariff ]]&lt;=($B131+K$6*$BB$2))*(ImportSupplyContract[[Diwedd Tariff]:[Diwedd Tariff]]&gt;($B131+K$6*$BB$2)),ImportSupplyContract[[Ceiniogau fesul kWh]:[Ceiniogau fesul kWh]],0,,)</f>
        <v>0</v>
      </c>
      <c r="L131" s="77" cm="1">
        <f t="array" ref="L131">_xlfn.XLOOKUP(1,(ImportSupplyContract[[Dechrau Tariff ]:[Dechrau Tariff ]]&lt;=($B131+L$6*$BB$2))*(ImportSupplyContract[[Diwedd Tariff]:[Diwedd Tariff]]&gt;($B131+L$6*$BB$2)),ImportSupplyContract[[Ceiniogau fesul kWh]:[Ceiniogau fesul kWh]],0,,)</f>
        <v>0</v>
      </c>
      <c r="M131" s="77" cm="1">
        <f t="array" ref="M131">_xlfn.XLOOKUP(1,(ImportSupplyContract[[Dechrau Tariff ]:[Dechrau Tariff ]]&lt;=($B131+M$6*$BB$2))*(ImportSupplyContract[[Diwedd Tariff]:[Diwedd Tariff]]&gt;($B131+M$6*$BB$2)),ImportSupplyContract[[Ceiniogau fesul kWh]:[Ceiniogau fesul kWh]],0,,)</f>
        <v>0</v>
      </c>
      <c r="N131" s="77" cm="1">
        <f t="array" ref="N131">_xlfn.XLOOKUP(1,(ImportSupplyContract[[Dechrau Tariff ]:[Dechrau Tariff ]]&lt;=($B131+N$6*$BB$2))*(ImportSupplyContract[[Diwedd Tariff]:[Diwedd Tariff]]&gt;($B131+N$6*$BB$2)),ImportSupplyContract[[Ceiniogau fesul kWh]:[Ceiniogau fesul kWh]],0,,)</f>
        <v>0</v>
      </c>
      <c r="O131" s="77" cm="1">
        <f t="array" ref="O131">_xlfn.XLOOKUP(1,(ImportSupplyContract[[Dechrau Tariff ]:[Dechrau Tariff ]]&lt;=($B131+O$6*$BB$2))*(ImportSupplyContract[[Diwedd Tariff]:[Diwedd Tariff]]&gt;($B131+O$6*$BB$2)),ImportSupplyContract[[Ceiniogau fesul kWh]:[Ceiniogau fesul kWh]],0,,)</f>
        <v>0</v>
      </c>
      <c r="P131" s="77" cm="1">
        <f t="array" ref="P131">_xlfn.XLOOKUP(1,(ImportSupplyContract[[Dechrau Tariff ]:[Dechrau Tariff ]]&lt;=($B131+P$6*$BB$2))*(ImportSupplyContract[[Diwedd Tariff]:[Diwedd Tariff]]&gt;($B131+P$6*$BB$2)),ImportSupplyContract[[Ceiniogau fesul kWh]:[Ceiniogau fesul kWh]],0,,)</f>
        <v>0</v>
      </c>
      <c r="Q131" s="77" cm="1">
        <f t="array" ref="Q131">_xlfn.XLOOKUP(1,(ImportSupplyContract[[Dechrau Tariff ]:[Dechrau Tariff ]]&lt;=($B131+Q$6*$BB$2))*(ImportSupplyContract[[Diwedd Tariff]:[Diwedd Tariff]]&gt;($B131+Q$6*$BB$2)),ImportSupplyContract[[Ceiniogau fesul kWh]:[Ceiniogau fesul kWh]],0,,)</f>
        <v>0</v>
      </c>
      <c r="R131" s="77" cm="1">
        <f t="array" ref="R131">_xlfn.XLOOKUP(1,(ImportSupplyContract[[Dechrau Tariff ]:[Dechrau Tariff ]]&lt;=($B131+R$6*$BB$2))*(ImportSupplyContract[[Diwedd Tariff]:[Diwedd Tariff]]&gt;($B131+R$6*$BB$2)),ImportSupplyContract[[Ceiniogau fesul kWh]:[Ceiniogau fesul kWh]],0,,)</f>
        <v>0</v>
      </c>
      <c r="S131" s="77" cm="1">
        <f t="array" ref="S131">_xlfn.XLOOKUP(1,(ImportSupplyContract[[Dechrau Tariff ]:[Dechrau Tariff ]]&lt;=($B131+S$6*$BB$2))*(ImportSupplyContract[[Diwedd Tariff]:[Diwedd Tariff]]&gt;($B131+S$6*$BB$2)),ImportSupplyContract[[Ceiniogau fesul kWh]:[Ceiniogau fesul kWh]],0,,)</f>
        <v>0</v>
      </c>
      <c r="T131" s="77" cm="1">
        <f t="array" ref="T131">_xlfn.XLOOKUP(1,(ImportSupplyContract[[Dechrau Tariff ]:[Dechrau Tariff ]]&lt;=($B131+T$6*$BB$2))*(ImportSupplyContract[[Diwedd Tariff]:[Diwedd Tariff]]&gt;($B131+T$6*$BB$2)),ImportSupplyContract[[Ceiniogau fesul kWh]:[Ceiniogau fesul kWh]],0,,)</f>
        <v>0</v>
      </c>
      <c r="U131" s="77" cm="1">
        <f t="array" ref="U131">_xlfn.XLOOKUP(1,(ImportSupplyContract[[Dechrau Tariff ]:[Dechrau Tariff ]]&lt;=($B131+U$6*$BB$2))*(ImportSupplyContract[[Diwedd Tariff]:[Diwedd Tariff]]&gt;($B131+U$6*$BB$2)),ImportSupplyContract[[Ceiniogau fesul kWh]:[Ceiniogau fesul kWh]],0,,)</f>
        <v>0</v>
      </c>
      <c r="V131" s="77" cm="1">
        <f t="array" ref="V131">_xlfn.XLOOKUP(1,(ImportSupplyContract[[Dechrau Tariff ]:[Dechrau Tariff ]]&lt;=($B131+V$6*$BB$2))*(ImportSupplyContract[[Diwedd Tariff]:[Diwedd Tariff]]&gt;($B131+V$6*$BB$2)),ImportSupplyContract[[Ceiniogau fesul kWh]:[Ceiniogau fesul kWh]],0,,)</f>
        <v>0</v>
      </c>
      <c r="W131" s="77" cm="1">
        <f t="array" ref="W131">_xlfn.XLOOKUP(1,(ImportSupplyContract[[Dechrau Tariff ]:[Dechrau Tariff ]]&lt;=($B131+W$6*$BB$2))*(ImportSupplyContract[[Diwedd Tariff]:[Diwedd Tariff]]&gt;($B131+W$6*$BB$2)),ImportSupplyContract[[Ceiniogau fesul kWh]:[Ceiniogau fesul kWh]],0,,)</f>
        <v>0</v>
      </c>
      <c r="X131" s="77" cm="1">
        <f t="array" ref="X131">_xlfn.XLOOKUP(1,(ImportSupplyContract[[Dechrau Tariff ]:[Dechrau Tariff ]]&lt;=($B131+X$6*$BB$2))*(ImportSupplyContract[[Diwedd Tariff]:[Diwedd Tariff]]&gt;($B131+X$6*$BB$2)),ImportSupplyContract[[Ceiniogau fesul kWh]:[Ceiniogau fesul kWh]],0,,)</f>
        <v>0</v>
      </c>
      <c r="Y131" s="77" cm="1">
        <f t="array" ref="Y131">_xlfn.XLOOKUP(1,(ImportSupplyContract[[Dechrau Tariff ]:[Dechrau Tariff ]]&lt;=($B131+Y$6*$BB$2))*(ImportSupplyContract[[Diwedd Tariff]:[Diwedd Tariff]]&gt;($B131+Y$6*$BB$2)),ImportSupplyContract[[Ceiniogau fesul kWh]:[Ceiniogau fesul kWh]],0,,)</f>
        <v>0</v>
      </c>
      <c r="Z131" s="77" cm="1">
        <f t="array" ref="Z131">_xlfn.XLOOKUP(1,(ImportSupplyContract[[Dechrau Tariff ]:[Dechrau Tariff ]]&lt;=($B131+Z$6*$BB$2))*(ImportSupplyContract[[Diwedd Tariff]:[Diwedd Tariff]]&gt;($B131+Z$6*$BB$2)),ImportSupplyContract[[Ceiniogau fesul kWh]:[Ceiniogau fesul kWh]],0,,)</f>
        <v>0</v>
      </c>
      <c r="AA131" s="77" cm="1">
        <f t="array" ref="AA131">_xlfn.XLOOKUP(1,(ImportSupplyContract[[Dechrau Tariff ]:[Dechrau Tariff ]]&lt;=($B131+AA$6*$BB$2))*(ImportSupplyContract[[Diwedd Tariff]:[Diwedd Tariff]]&gt;($B131+AA$6*$BB$2)),ImportSupplyContract[[Ceiniogau fesul kWh]:[Ceiniogau fesul kWh]],0,,)</f>
        <v>0</v>
      </c>
      <c r="AB131" s="77" cm="1">
        <f t="array" ref="AB131">_xlfn.XLOOKUP(1,(ImportSupplyContract[[Dechrau Tariff ]:[Dechrau Tariff ]]&lt;=($B131+AB$6*$BB$2))*(ImportSupplyContract[[Diwedd Tariff]:[Diwedd Tariff]]&gt;($B131+AB$6*$BB$2)),ImportSupplyContract[[Ceiniogau fesul kWh]:[Ceiniogau fesul kWh]],0,,)</f>
        <v>0</v>
      </c>
      <c r="AC131" s="77" cm="1">
        <f t="array" ref="AC131">_xlfn.XLOOKUP(1,(ImportSupplyContract[[Dechrau Tariff ]:[Dechrau Tariff ]]&lt;=($B131+AC$6*$BB$2))*(ImportSupplyContract[[Diwedd Tariff]:[Diwedd Tariff]]&gt;($B131+AC$6*$BB$2)),ImportSupplyContract[[Ceiniogau fesul kWh]:[Ceiniogau fesul kWh]],0,,)</f>
        <v>0</v>
      </c>
      <c r="AD131" s="77" cm="1">
        <f t="array" ref="AD131">_xlfn.XLOOKUP(1,(ImportSupplyContract[[Dechrau Tariff ]:[Dechrau Tariff ]]&lt;=($B131+AD$6*$BB$2))*(ImportSupplyContract[[Diwedd Tariff]:[Diwedd Tariff]]&gt;($B131+AD$6*$BB$2)),ImportSupplyContract[[Ceiniogau fesul kWh]:[Ceiniogau fesul kWh]],0,,)</f>
        <v>0</v>
      </c>
      <c r="AE131" s="77" cm="1">
        <f t="array" ref="AE131">_xlfn.XLOOKUP(1,(ImportSupplyContract[[Dechrau Tariff ]:[Dechrau Tariff ]]&lt;=($B131+AE$6*$BB$2))*(ImportSupplyContract[[Diwedd Tariff]:[Diwedd Tariff]]&gt;($B131+AE$6*$BB$2)),ImportSupplyContract[[Ceiniogau fesul kWh]:[Ceiniogau fesul kWh]],0,,)</f>
        <v>0</v>
      </c>
      <c r="AF131" s="77" cm="1">
        <f t="array" ref="AF131">_xlfn.XLOOKUP(1,(ImportSupplyContract[[Dechrau Tariff ]:[Dechrau Tariff ]]&lt;=($B131+AF$6*$BB$2))*(ImportSupplyContract[[Diwedd Tariff]:[Diwedd Tariff]]&gt;($B131+AF$6*$BB$2)),ImportSupplyContract[[Ceiniogau fesul kWh]:[Ceiniogau fesul kWh]],0,,)</f>
        <v>0</v>
      </c>
      <c r="AG131" s="77" cm="1">
        <f t="array" ref="AG131">_xlfn.XLOOKUP(1,(ImportSupplyContract[[Dechrau Tariff ]:[Dechrau Tariff ]]&lt;=($B131+AG$6*$BB$2))*(ImportSupplyContract[[Diwedd Tariff]:[Diwedd Tariff]]&gt;($B131+AG$6*$BB$2)),ImportSupplyContract[[Ceiniogau fesul kWh]:[Ceiniogau fesul kWh]],0,,)</f>
        <v>0</v>
      </c>
      <c r="AH131" s="77" cm="1">
        <f t="array" ref="AH131">_xlfn.XLOOKUP(1,(ImportSupplyContract[[Dechrau Tariff ]:[Dechrau Tariff ]]&lt;=($B131+AH$6*$BB$2))*(ImportSupplyContract[[Diwedd Tariff]:[Diwedd Tariff]]&gt;($B131+AH$6*$BB$2)),ImportSupplyContract[[Ceiniogau fesul kWh]:[Ceiniogau fesul kWh]],0,,)</f>
        <v>0</v>
      </c>
      <c r="AI131" s="77" cm="1">
        <f t="array" ref="AI131">_xlfn.XLOOKUP(1,(ImportSupplyContract[[Dechrau Tariff ]:[Dechrau Tariff ]]&lt;=($B131+AI$6*$BB$2))*(ImportSupplyContract[[Diwedd Tariff]:[Diwedd Tariff]]&gt;($B131+AI$6*$BB$2)),ImportSupplyContract[[Ceiniogau fesul kWh]:[Ceiniogau fesul kWh]],0,,)</f>
        <v>0</v>
      </c>
      <c r="AJ131" s="77" cm="1">
        <f t="array" ref="AJ131">_xlfn.XLOOKUP(1,(ImportSupplyContract[[Dechrau Tariff ]:[Dechrau Tariff ]]&lt;=($B131+AJ$6*$BB$2))*(ImportSupplyContract[[Diwedd Tariff]:[Diwedd Tariff]]&gt;($B131+AJ$6*$BB$2)),ImportSupplyContract[[Ceiniogau fesul kWh]:[Ceiniogau fesul kWh]],0,,)</f>
        <v>0</v>
      </c>
      <c r="AK131" s="77" cm="1">
        <f t="array" ref="AK131">_xlfn.XLOOKUP(1,(ImportSupplyContract[[Dechrau Tariff ]:[Dechrau Tariff ]]&lt;=($B131+AK$6*$BB$2))*(ImportSupplyContract[[Diwedd Tariff]:[Diwedd Tariff]]&gt;($B131+AK$6*$BB$2)),ImportSupplyContract[[Ceiniogau fesul kWh]:[Ceiniogau fesul kWh]],0,,)</f>
        <v>0</v>
      </c>
      <c r="AL131" s="77" cm="1">
        <f t="array" ref="AL131">_xlfn.XLOOKUP(1,(ImportSupplyContract[[Dechrau Tariff ]:[Dechrau Tariff ]]&lt;=($B131+AL$6*$BB$2))*(ImportSupplyContract[[Diwedd Tariff]:[Diwedd Tariff]]&gt;($B131+AL$6*$BB$2)),ImportSupplyContract[[Ceiniogau fesul kWh]:[Ceiniogau fesul kWh]],0,,)</f>
        <v>0</v>
      </c>
      <c r="AM131" s="77" cm="1">
        <f t="array" ref="AM131">_xlfn.XLOOKUP(1,(ImportSupplyContract[[Dechrau Tariff ]:[Dechrau Tariff ]]&lt;=($B131+AM$6*$BB$2))*(ImportSupplyContract[[Diwedd Tariff]:[Diwedd Tariff]]&gt;($B131+AM$6*$BB$2)),ImportSupplyContract[[Ceiniogau fesul kWh]:[Ceiniogau fesul kWh]],0,,)</f>
        <v>0</v>
      </c>
      <c r="AN131" s="77" cm="1">
        <f t="array" ref="AN131">_xlfn.XLOOKUP(1,(ImportSupplyContract[[Dechrau Tariff ]:[Dechrau Tariff ]]&lt;=($B131+AN$6*$BB$2))*(ImportSupplyContract[[Diwedd Tariff]:[Diwedd Tariff]]&gt;($B131+AN$6*$BB$2)),ImportSupplyContract[[Ceiniogau fesul kWh]:[Ceiniogau fesul kWh]],0,,)</f>
        <v>0</v>
      </c>
      <c r="AO131" s="77" cm="1">
        <f t="array" ref="AO131">_xlfn.XLOOKUP(1,(ImportSupplyContract[[Dechrau Tariff ]:[Dechrau Tariff ]]&lt;=($B131+AO$6*$BB$2))*(ImportSupplyContract[[Diwedd Tariff]:[Diwedd Tariff]]&gt;($B131+AO$6*$BB$2)),ImportSupplyContract[[Ceiniogau fesul kWh]:[Ceiniogau fesul kWh]],0,,)</f>
        <v>0</v>
      </c>
      <c r="AP131" s="77" cm="1">
        <f t="array" ref="AP131">_xlfn.XLOOKUP(1,(ImportSupplyContract[[Dechrau Tariff ]:[Dechrau Tariff ]]&lt;=($B131+AP$6*$BB$2))*(ImportSupplyContract[[Diwedd Tariff]:[Diwedd Tariff]]&gt;($B131+AP$6*$BB$2)),ImportSupplyContract[[Ceiniogau fesul kWh]:[Ceiniogau fesul kWh]],0,,)</f>
        <v>0</v>
      </c>
      <c r="AQ131" s="77" cm="1">
        <f t="array" ref="AQ131">_xlfn.XLOOKUP(1,(ImportSupplyContract[[Dechrau Tariff ]:[Dechrau Tariff ]]&lt;=($B131+AQ$6*$BB$2))*(ImportSupplyContract[[Diwedd Tariff]:[Diwedd Tariff]]&gt;($B131+AQ$6*$BB$2)),ImportSupplyContract[[Ceiniogau fesul kWh]:[Ceiniogau fesul kWh]],0,,)</f>
        <v>0</v>
      </c>
      <c r="AR131" s="77" cm="1">
        <f t="array" ref="AR131">_xlfn.XLOOKUP(1,(ImportSupplyContract[[Dechrau Tariff ]:[Dechrau Tariff ]]&lt;=($B131+AR$6*$BB$2))*(ImportSupplyContract[[Diwedd Tariff]:[Diwedd Tariff]]&gt;($B131+AR$6*$BB$2)),ImportSupplyContract[[Ceiniogau fesul kWh]:[Ceiniogau fesul kWh]],0,,)</f>
        <v>0</v>
      </c>
      <c r="AS131" s="77" cm="1">
        <f t="array" ref="AS131">_xlfn.XLOOKUP(1,(ImportSupplyContract[[Dechrau Tariff ]:[Dechrau Tariff ]]&lt;=($B131+AS$6*$BB$2))*(ImportSupplyContract[[Diwedd Tariff]:[Diwedd Tariff]]&gt;($B131+AS$6*$BB$2)),ImportSupplyContract[[Ceiniogau fesul kWh]:[Ceiniogau fesul kWh]],0,,)</f>
        <v>0</v>
      </c>
      <c r="AT131" s="77" cm="1">
        <f t="array" ref="AT131">_xlfn.XLOOKUP(1,(ImportSupplyContract[[Dechrau Tariff ]:[Dechrau Tariff ]]&lt;=($B131+AT$6*$BB$2))*(ImportSupplyContract[[Diwedd Tariff]:[Diwedd Tariff]]&gt;($B131+AT$6*$BB$2)),ImportSupplyContract[[Ceiniogau fesul kWh]:[Ceiniogau fesul kWh]],0,,)</f>
        <v>0</v>
      </c>
      <c r="AU131" s="77" cm="1">
        <f t="array" ref="AU131">_xlfn.XLOOKUP(1,(ImportSupplyContract[[Dechrau Tariff ]:[Dechrau Tariff ]]&lt;=($B131+AU$6*$BB$2))*(ImportSupplyContract[[Diwedd Tariff]:[Diwedd Tariff]]&gt;($B131+AU$6*$BB$2)),ImportSupplyContract[[Ceiniogau fesul kWh]:[Ceiniogau fesul kWh]],0,,)</f>
        <v>0</v>
      </c>
      <c r="AV131" s="77" cm="1">
        <f t="array" ref="AV131">_xlfn.XLOOKUP(1,(ImportSupplyContract[[Dechrau Tariff ]:[Dechrau Tariff ]]&lt;=($B131+AV$6*$BB$2))*(ImportSupplyContract[[Diwedd Tariff]:[Diwedd Tariff]]&gt;($B131+AV$6*$BB$2)),ImportSupplyContract[[Ceiniogau fesul kWh]:[Ceiniogau fesul kWh]],0,,)</f>
        <v>0</v>
      </c>
      <c r="AW131" s="77" cm="1">
        <f t="array" ref="AW131">_xlfn.XLOOKUP(1,(ImportSupplyContract[[Dechrau Tariff ]:[Dechrau Tariff ]]&lt;=($B131+AW$6*$BB$2))*(ImportSupplyContract[[Diwedd Tariff]:[Diwedd Tariff]]&gt;($B131+AW$6*$BB$2)),ImportSupplyContract[[Ceiniogau fesul kWh]:[Ceiniogau fesul kWh]],0,,)</f>
        <v>0</v>
      </c>
      <c r="AX131" s="77" cm="1">
        <f t="array" ref="AX131">_xlfn.XLOOKUP(1,(ImportSupplyContract[[Dechrau Tariff ]:[Dechrau Tariff ]]&lt;=($B131+AX$6*$BB$2))*(ImportSupplyContract[[Diwedd Tariff]:[Diwedd Tariff]]&gt;($B131+AX$6*$BB$2)),ImportSupplyContract[[Ceiniogau fesul kWh]:[Ceiniogau fesul kWh]],0,,)</f>
        <v>0</v>
      </c>
    </row>
    <row r="132" spans="2:50" x14ac:dyDescent="0.3">
      <c r="B132" s="30">
        <v>45417</v>
      </c>
      <c r="C132" s="77" cm="1">
        <f t="array" ref="C132">_xlfn.XLOOKUP(1,(ImportSupplyContract[[Dechrau Tariff ]:[Dechrau Tariff ]]&lt;=($B132+C$6*$BB$2))*(ImportSupplyContract[[Diwedd Tariff]:[Diwedd Tariff]]&gt;($B132+C$6*$BB$2)),ImportSupplyContract[[Ceiniogau fesul kWh]:[Ceiniogau fesul kWh]],0,,)</f>
        <v>0</v>
      </c>
      <c r="D132" s="77" cm="1">
        <f t="array" ref="D132">_xlfn.XLOOKUP(1,(ImportSupplyContract[[Dechrau Tariff ]:[Dechrau Tariff ]]&lt;=($B132+D$6*$BB$2))*(ImportSupplyContract[[Diwedd Tariff]:[Diwedd Tariff]]&gt;($B132+D$6*$BB$2)),ImportSupplyContract[[Ceiniogau fesul kWh]:[Ceiniogau fesul kWh]],0,,)</f>
        <v>0</v>
      </c>
      <c r="E132" s="77" cm="1">
        <f t="array" ref="E132">_xlfn.XLOOKUP(1,(ImportSupplyContract[[Dechrau Tariff ]:[Dechrau Tariff ]]&lt;=($B132+E$6*$BB$2))*(ImportSupplyContract[[Diwedd Tariff]:[Diwedd Tariff]]&gt;($B132+E$6*$BB$2)),ImportSupplyContract[[Ceiniogau fesul kWh]:[Ceiniogau fesul kWh]],0,,)</f>
        <v>0</v>
      </c>
      <c r="F132" s="77" cm="1">
        <f t="array" ref="F132">_xlfn.XLOOKUP(1,(ImportSupplyContract[[Dechrau Tariff ]:[Dechrau Tariff ]]&lt;=($B132+F$6*$BB$2))*(ImportSupplyContract[[Diwedd Tariff]:[Diwedd Tariff]]&gt;($B132+F$6*$BB$2)),ImportSupplyContract[[Ceiniogau fesul kWh]:[Ceiniogau fesul kWh]],0,,)</f>
        <v>0</v>
      </c>
      <c r="G132" s="77" cm="1">
        <f t="array" ref="G132">_xlfn.XLOOKUP(1,(ImportSupplyContract[[Dechrau Tariff ]:[Dechrau Tariff ]]&lt;=($B132+G$6*$BB$2))*(ImportSupplyContract[[Diwedd Tariff]:[Diwedd Tariff]]&gt;($B132+G$6*$BB$2)),ImportSupplyContract[[Ceiniogau fesul kWh]:[Ceiniogau fesul kWh]],0,,)</f>
        <v>0</v>
      </c>
      <c r="H132" s="77" cm="1">
        <f t="array" ref="H132">_xlfn.XLOOKUP(1,(ImportSupplyContract[[Dechrau Tariff ]:[Dechrau Tariff ]]&lt;=($B132+H$6*$BB$2))*(ImportSupplyContract[[Diwedd Tariff]:[Diwedd Tariff]]&gt;($B132+H$6*$BB$2)),ImportSupplyContract[[Ceiniogau fesul kWh]:[Ceiniogau fesul kWh]],0,,)</f>
        <v>0</v>
      </c>
      <c r="I132" s="77" cm="1">
        <f t="array" ref="I132">_xlfn.XLOOKUP(1,(ImportSupplyContract[[Dechrau Tariff ]:[Dechrau Tariff ]]&lt;=($B132+I$6*$BB$2))*(ImportSupplyContract[[Diwedd Tariff]:[Diwedd Tariff]]&gt;($B132+I$6*$BB$2)),ImportSupplyContract[[Ceiniogau fesul kWh]:[Ceiniogau fesul kWh]],0,,)</f>
        <v>0</v>
      </c>
      <c r="J132" s="77" cm="1">
        <f t="array" ref="J132">_xlfn.XLOOKUP(1,(ImportSupplyContract[[Dechrau Tariff ]:[Dechrau Tariff ]]&lt;=($B132+J$6*$BB$2))*(ImportSupplyContract[[Diwedd Tariff]:[Diwedd Tariff]]&gt;($B132+J$6*$BB$2)),ImportSupplyContract[[Ceiniogau fesul kWh]:[Ceiniogau fesul kWh]],0,,)</f>
        <v>0</v>
      </c>
      <c r="K132" s="77" cm="1">
        <f t="array" ref="K132">_xlfn.XLOOKUP(1,(ImportSupplyContract[[Dechrau Tariff ]:[Dechrau Tariff ]]&lt;=($B132+K$6*$BB$2))*(ImportSupplyContract[[Diwedd Tariff]:[Diwedd Tariff]]&gt;($B132+K$6*$BB$2)),ImportSupplyContract[[Ceiniogau fesul kWh]:[Ceiniogau fesul kWh]],0,,)</f>
        <v>0</v>
      </c>
      <c r="L132" s="77" cm="1">
        <f t="array" ref="L132">_xlfn.XLOOKUP(1,(ImportSupplyContract[[Dechrau Tariff ]:[Dechrau Tariff ]]&lt;=($B132+L$6*$BB$2))*(ImportSupplyContract[[Diwedd Tariff]:[Diwedd Tariff]]&gt;($B132+L$6*$BB$2)),ImportSupplyContract[[Ceiniogau fesul kWh]:[Ceiniogau fesul kWh]],0,,)</f>
        <v>0</v>
      </c>
      <c r="M132" s="77" cm="1">
        <f t="array" ref="M132">_xlfn.XLOOKUP(1,(ImportSupplyContract[[Dechrau Tariff ]:[Dechrau Tariff ]]&lt;=($B132+M$6*$BB$2))*(ImportSupplyContract[[Diwedd Tariff]:[Diwedd Tariff]]&gt;($B132+M$6*$BB$2)),ImportSupplyContract[[Ceiniogau fesul kWh]:[Ceiniogau fesul kWh]],0,,)</f>
        <v>0</v>
      </c>
      <c r="N132" s="77" cm="1">
        <f t="array" ref="N132">_xlfn.XLOOKUP(1,(ImportSupplyContract[[Dechrau Tariff ]:[Dechrau Tariff ]]&lt;=($B132+N$6*$BB$2))*(ImportSupplyContract[[Diwedd Tariff]:[Diwedd Tariff]]&gt;($B132+N$6*$BB$2)),ImportSupplyContract[[Ceiniogau fesul kWh]:[Ceiniogau fesul kWh]],0,,)</f>
        <v>0</v>
      </c>
      <c r="O132" s="77" cm="1">
        <f t="array" ref="O132">_xlfn.XLOOKUP(1,(ImportSupplyContract[[Dechrau Tariff ]:[Dechrau Tariff ]]&lt;=($B132+O$6*$BB$2))*(ImportSupplyContract[[Diwedd Tariff]:[Diwedd Tariff]]&gt;($B132+O$6*$BB$2)),ImportSupplyContract[[Ceiniogau fesul kWh]:[Ceiniogau fesul kWh]],0,,)</f>
        <v>0</v>
      </c>
      <c r="P132" s="77" cm="1">
        <f t="array" ref="P132">_xlfn.XLOOKUP(1,(ImportSupplyContract[[Dechrau Tariff ]:[Dechrau Tariff ]]&lt;=($B132+P$6*$BB$2))*(ImportSupplyContract[[Diwedd Tariff]:[Diwedd Tariff]]&gt;($B132+P$6*$BB$2)),ImportSupplyContract[[Ceiniogau fesul kWh]:[Ceiniogau fesul kWh]],0,,)</f>
        <v>0</v>
      </c>
      <c r="Q132" s="77" cm="1">
        <f t="array" ref="Q132">_xlfn.XLOOKUP(1,(ImportSupplyContract[[Dechrau Tariff ]:[Dechrau Tariff ]]&lt;=($B132+Q$6*$BB$2))*(ImportSupplyContract[[Diwedd Tariff]:[Diwedd Tariff]]&gt;($B132+Q$6*$BB$2)),ImportSupplyContract[[Ceiniogau fesul kWh]:[Ceiniogau fesul kWh]],0,,)</f>
        <v>0</v>
      </c>
      <c r="R132" s="77" cm="1">
        <f t="array" ref="R132">_xlfn.XLOOKUP(1,(ImportSupplyContract[[Dechrau Tariff ]:[Dechrau Tariff ]]&lt;=($B132+R$6*$BB$2))*(ImportSupplyContract[[Diwedd Tariff]:[Diwedd Tariff]]&gt;($B132+R$6*$BB$2)),ImportSupplyContract[[Ceiniogau fesul kWh]:[Ceiniogau fesul kWh]],0,,)</f>
        <v>0</v>
      </c>
      <c r="S132" s="77" cm="1">
        <f t="array" ref="S132">_xlfn.XLOOKUP(1,(ImportSupplyContract[[Dechrau Tariff ]:[Dechrau Tariff ]]&lt;=($B132+S$6*$BB$2))*(ImportSupplyContract[[Diwedd Tariff]:[Diwedd Tariff]]&gt;($B132+S$6*$BB$2)),ImportSupplyContract[[Ceiniogau fesul kWh]:[Ceiniogau fesul kWh]],0,,)</f>
        <v>0</v>
      </c>
      <c r="T132" s="77" cm="1">
        <f t="array" ref="T132">_xlfn.XLOOKUP(1,(ImportSupplyContract[[Dechrau Tariff ]:[Dechrau Tariff ]]&lt;=($B132+T$6*$BB$2))*(ImportSupplyContract[[Diwedd Tariff]:[Diwedd Tariff]]&gt;($B132+T$6*$BB$2)),ImportSupplyContract[[Ceiniogau fesul kWh]:[Ceiniogau fesul kWh]],0,,)</f>
        <v>0</v>
      </c>
      <c r="U132" s="77" cm="1">
        <f t="array" ref="U132">_xlfn.XLOOKUP(1,(ImportSupplyContract[[Dechrau Tariff ]:[Dechrau Tariff ]]&lt;=($B132+U$6*$BB$2))*(ImportSupplyContract[[Diwedd Tariff]:[Diwedd Tariff]]&gt;($B132+U$6*$BB$2)),ImportSupplyContract[[Ceiniogau fesul kWh]:[Ceiniogau fesul kWh]],0,,)</f>
        <v>0</v>
      </c>
      <c r="V132" s="77" cm="1">
        <f t="array" ref="V132">_xlfn.XLOOKUP(1,(ImportSupplyContract[[Dechrau Tariff ]:[Dechrau Tariff ]]&lt;=($B132+V$6*$BB$2))*(ImportSupplyContract[[Diwedd Tariff]:[Diwedd Tariff]]&gt;($B132+V$6*$BB$2)),ImportSupplyContract[[Ceiniogau fesul kWh]:[Ceiniogau fesul kWh]],0,,)</f>
        <v>0</v>
      </c>
      <c r="W132" s="77" cm="1">
        <f t="array" ref="W132">_xlfn.XLOOKUP(1,(ImportSupplyContract[[Dechrau Tariff ]:[Dechrau Tariff ]]&lt;=($B132+W$6*$BB$2))*(ImportSupplyContract[[Diwedd Tariff]:[Diwedd Tariff]]&gt;($B132+W$6*$BB$2)),ImportSupplyContract[[Ceiniogau fesul kWh]:[Ceiniogau fesul kWh]],0,,)</f>
        <v>0</v>
      </c>
      <c r="X132" s="77" cm="1">
        <f t="array" ref="X132">_xlfn.XLOOKUP(1,(ImportSupplyContract[[Dechrau Tariff ]:[Dechrau Tariff ]]&lt;=($B132+X$6*$BB$2))*(ImportSupplyContract[[Diwedd Tariff]:[Diwedd Tariff]]&gt;($B132+X$6*$BB$2)),ImportSupplyContract[[Ceiniogau fesul kWh]:[Ceiniogau fesul kWh]],0,,)</f>
        <v>0</v>
      </c>
      <c r="Y132" s="77" cm="1">
        <f t="array" ref="Y132">_xlfn.XLOOKUP(1,(ImportSupplyContract[[Dechrau Tariff ]:[Dechrau Tariff ]]&lt;=($B132+Y$6*$BB$2))*(ImportSupplyContract[[Diwedd Tariff]:[Diwedd Tariff]]&gt;($B132+Y$6*$BB$2)),ImportSupplyContract[[Ceiniogau fesul kWh]:[Ceiniogau fesul kWh]],0,,)</f>
        <v>0</v>
      </c>
      <c r="Z132" s="77" cm="1">
        <f t="array" ref="Z132">_xlfn.XLOOKUP(1,(ImportSupplyContract[[Dechrau Tariff ]:[Dechrau Tariff ]]&lt;=($B132+Z$6*$BB$2))*(ImportSupplyContract[[Diwedd Tariff]:[Diwedd Tariff]]&gt;($B132+Z$6*$BB$2)),ImportSupplyContract[[Ceiniogau fesul kWh]:[Ceiniogau fesul kWh]],0,,)</f>
        <v>0</v>
      </c>
      <c r="AA132" s="77" cm="1">
        <f t="array" ref="AA132">_xlfn.XLOOKUP(1,(ImportSupplyContract[[Dechrau Tariff ]:[Dechrau Tariff ]]&lt;=($B132+AA$6*$BB$2))*(ImportSupplyContract[[Diwedd Tariff]:[Diwedd Tariff]]&gt;($B132+AA$6*$BB$2)),ImportSupplyContract[[Ceiniogau fesul kWh]:[Ceiniogau fesul kWh]],0,,)</f>
        <v>0</v>
      </c>
      <c r="AB132" s="77" cm="1">
        <f t="array" ref="AB132">_xlfn.XLOOKUP(1,(ImportSupplyContract[[Dechrau Tariff ]:[Dechrau Tariff ]]&lt;=($B132+AB$6*$BB$2))*(ImportSupplyContract[[Diwedd Tariff]:[Diwedd Tariff]]&gt;($B132+AB$6*$BB$2)),ImportSupplyContract[[Ceiniogau fesul kWh]:[Ceiniogau fesul kWh]],0,,)</f>
        <v>0</v>
      </c>
      <c r="AC132" s="77" cm="1">
        <f t="array" ref="AC132">_xlfn.XLOOKUP(1,(ImportSupplyContract[[Dechrau Tariff ]:[Dechrau Tariff ]]&lt;=($B132+AC$6*$BB$2))*(ImportSupplyContract[[Diwedd Tariff]:[Diwedd Tariff]]&gt;($B132+AC$6*$BB$2)),ImportSupplyContract[[Ceiniogau fesul kWh]:[Ceiniogau fesul kWh]],0,,)</f>
        <v>0</v>
      </c>
      <c r="AD132" s="77" cm="1">
        <f t="array" ref="AD132">_xlfn.XLOOKUP(1,(ImportSupplyContract[[Dechrau Tariff ]:[Dechrau Tariff ]]&lt;=($B132+AD$6*$BB$2))*(ImportSupplyContract[[Diwedd Tariff]:[Diwedd Tariff]]&gt;($B132+AD$6*$BB$2)),ImportSupplyContract[[Ceiniogau fesul kWh]:[Ceiniogau fesul kWh]],0,,)</f>
        <v>0</v>
      </c>
      <c r="AE132" s="77" cm="1">
        <f t="array" ref="AE132">_xlfn.XLOOKUP(1,(ImportSupplyContract[[Dechrau Tariff ]:[Dechrau Tariff ]]&lt;=($B132+AE$6*$BB$2))*(ImportSupplyContract[[Diwedd Tariff]:[Diwedd Tariff]]&gt;($B132+AE$6*$BB$2)),ImportSupplyContract[[Ceiniogau fesul kWh]:[Ceiniogau fesul kWh]],0,,)</f>
        <v>0</v>
      </c>
      <c r="AF132" s="77" cm="1">
        <f t="array" ref="AF132">_xlfn.XLOOKUP(1,(ImportSupplyContract[[Dechrau Tariff ]:[Dechrau Tariff ]]&lt;=($B132+AF$6*$BB$2))*(ImportSupplyContract[[Diwedd Tariff]:[Diwedd Tariff]]&gt;($B132+AF$6*$BB$2)),ImportSupplyContract[[Ceiniogau fesul kWh]:[Ceiniogau fesul kWh]],0,,)</f>
        <v>0</v>
      </c>
      <c r="AG132" s="77" cm="1">
        <f t="array" ref="AG132">_xlfn.XLOOKUP(1,(ImportSupplyContract[[Dechrau Tariff ]:[Dechrau Tariff ]]&lt;=($B132+AG$6*$BB$2))*(ImportSupplyContract[[Diwedd Tariff]:[Diwedd Tariff]]&gt;($B132+AG$6*$BB$2)),ImportSupplyContract[[Ceiniogau fesul kWh]:[Ceiniogau fesul kWh]],0,,)</f>
        <v>0</v>
      </c>
      <c r="AH132" s="77" cm="1">
        <f t="array" ref="AH132">_xlfn.XLOOKUP(1,(ImportSupplyContract[[Dechrau Tariff ]:[Dechrau Tariff ]]&lt;=($B132+AH$6*$BB$2))*(ImportSupplyContract[[Diwedd Tariff]:[Diwedd Tariff]]&gt;($B132+AH$6*$BB$2)),ImportSupplyContract[[Ceiniogau fesul kWh]:[Ceiniogau fesul kWh]],0,,)</f>
        <v>0</v>
      </c>
      <c r="AI132" s="77" cm="1">
        <f t="array" ref="AI132">_xlfn.XLOOKUP(1,(ImportSupplyContract[[Dechrau Tariff ]:[Dechrau Tariff ]]&lt;=($B132+AI$6*$BB$2))*(ImportSupplyContract[[Diwedd Tariff]:[Diwedd Tariff]]&gt;($B132+AI$6*$BB$2)),ImportSupplyContract[[Ceiniogau fesul kWh]:[Ceiniogau fesul kWh]],0,,)</f>
        <v>0</v>
      </c>
      <c r="AJ132" s="77" cm="1">
        <f t="array" ref="AJ132">_xlfn.XLOOKUP(1,(ImportSupplyContract[[Dechrau Tariff ]:[Dechrau Tariff ]]&lt;=($B132+AJ$6*$BB$2))*(ImportSupplyContract[[Diwedd Tariff]:[Diwedd Tariff]]&gt;($B132+AJ$6*$BB$2)),ImportSupplyContract[[Ceiniogau fesul kWh]:[Ceiniogau fesul kWh]],0,,)</f>
        <v>0</v>
      </c>
      <c r="AK132" s="77" cm="1">
        <f t="array" ref="AK132">_xlfn.XLOOKUP(1,(ImportSupplyContract[[Dechrau Tariff ]:[Dechrau Tariff ]]&lt;=($B132+AK$6*$BB$2))*(ImportSupplyContract[[Diwedd Tariff]:[Diwedd Tariff]]&gt;($B132+AK$6*$BB$2)),ImportSupplyContract[[Ceiniogau fesul kWh]:[Ceiniogau fesul kWh]],0,,)</f>
        <v>0</v>
      </c>
      <c r="AL132" s="77" cm="1">
        <f t="array" ref="AL132">_xlfn.XLOOKUP(1,(ImportSupplyContract[[Dechrau Tariff ]:[Dechrau Tariff ]]&lt;=($B132+AL$6*$BB$2))*(ImportSupplyContract[[Diwedd Tariff]:[Diwedd Tariff]]&gt;($B132+AL$6*$BB$2)),ImportSupplyContract[[Ceiniogau fesul kWh]:[Ceiniogau fesul kWh]],0,,)</f>
        <v>0</v>
      </c>
      <c r="AM132" s="77" cm="1">
        <f t="array" ref="AM132">_xlfn.XLOOKUP(1,(ImportSupplyContract[[Dechrau Tariff ]:[Dechrau Tariff ]]&lt;=($B132+AM$6*$BB$2))*(ImportSupplyContract[[Diwedd Tariff]:[Diwedd Tariff]]&gt;($B132+AM$6*$BB$2)),ImportSupplyContract[[Ceiniogau fesul kWh]:[Ceiniogau fesul kWh]],0,,)</f>
        <v>0</v>
      </c>
      <c r="AN132" s="77" cm="1">
        <f t="array" ref="AN132">_xlfn.XLOOKUP(1,(ImportSupplyContract[[Dechrau Tariff ]:[Dechrau Tariff ]]&lt;=($B132+AN$6*$BB$2))*(ImportSupplyContract[[Diwedd Tariff]:[Diwedd Tariff]]&gt;($B132+AN$6*$BB$2)),ImportSupplyContract[[Ceiniogau fesul kWh]:[Ceiniogau fesul kWh]],0,,)</f>
        <v>0</v>
      </c>
      <c r="AO132" s="77" cm="1">
        <f t="array" ref="AO132">_xlfn.XLOOKUP(1,(ImportSupplyContract[[Dechrau Tariff ]:[Dechrau Tariff ]]&lt;=($B132+AO$6*$BB$2))*(ImportSupplyContract[[Diwedd Tariff]:[Diwedd Tariff]]&gt;($B132+AO$6*$BB$2)),ImportSupplyContract[[Ceiniogau fesul kWh]:[Ceiniogau fesul kWh]],0,,)</f>
        <v>0</v>
      </c>
      <c r="AP132" s="77" cm="1">
        <f t="array" ref="AP132">_xlfn.XLOOKUP(1,(ImportSupplyContract[[Dechrau Tariff ]:[Dechrau Tariff ]]&lt;=($B132+AP$6*$BB$2))*(ImportSupplyContract[[Diwedd Tariff]:[Diwedd Tariff]]&gt;($B132+AP$6*$BB$2)),ImportSupplyContract[[Ceiniogau fesul kWh]:[Ceiniogau fesul kWh]],0,,)</f>
        <v>0</v>
      </c>
      <c r="AQ132" s="77" cm="1">
        <f t="array" ref="AQ132">_xlfn.XLOOKUP(1,(ImportSupplyContract[[Dechrau Tariff ]:[Dechrau Tariff ]]&lt;=($B132+AQ$6*$BB$2))*(ImportSupplyContract[[Diwedd Tariff]:[Diwedd Tariff]]&gt;($B132+AQ$6*$BB$2)),ImportSupplyContract[[Ceiniogau fesul kWh]:[Ceiniogau fesul kWh]],0,,)</f>
        <v>0</v>
      </c>
      <c r="AR132" s="77" cm="1">
        <f t="array" ref="AR132">_xlfn.XLOOKUP(1,(ImportSupplyContract[[Dechrau Tariff ]:[Dechrau Tariff ]]&lt;=($B132+AR$6*$BB$2))*(ImportSupplyContract[[Diwedd Tariff]:[Diwedd Tariff]]&gt;($B132+AR$6*$BB$2)),ImportSupplyContract[[Ceiniogau fesul kWh]:[Ceiniogau fesul kWh]],0,,)</f>
        <v>0</v>
      </c>
      <c r="AS132" s="77" cm="1">
        <f t="array" ref="AS132">_xlfn.XLOOKUP(1,(ImportSupplyContract[[Dechrau Tariff ]:[Dechrau Tariff ]]&lt;=($B132+AS$6*$BB$2))*(ImportSupplyContract[[Diwedd Tariff]:[Diwedd Tariff]]&gt;($B132+AS$6*$BB$2)),ImportSupplyContract[[Ceiniogau fesul kWh]:[Ceiniogau fesul kWh]],0,,)</f>
        <v>0</v>
      </c>
      <c r="AT132" s="77" cm="1">
        <f t="array" ref="AT132">_xlfn.XLOOKUP(1,(ImportSupplyContract[[Dechrau Tariff ]:[Dechrau Tariff ]]&lt;=($B132+AT$6*$BB$2))*(ImportSupplyContract[[Diwedd Tariff]:[Diwedd Tariff]]&gt;($B132+AT$6*$BB$2)),ImportSupplyContract[[Ceiniogau fesul kWh]:[Ceiniogau fesul kWh]],0,,)</f>
        <v>0</v>
      </c>
      <c r="AU132" s="77" cm="1">
        <f t="array" ref="AU132">_xlfn.XLOOKUP(1,(ImportSupplyContract[[Dechrau Tariff ]:[Dechrau Tariff ]]&lt;=($B132+AU$6*$BB$2))*(ImportSupplyContract[[Diwedd Tariff]:[Diwedd Tariff]]&gt;($B132+AU$6*$BB$2)),ImportSupplyContract[[Ceiniogau fesul kWh]:[Ceiniogau fesul kWh]],0,,)</f>
        <v>0</v>
      </c>
      <c r="AV132" s="77" cm="1">
        <f t="array" ref="AV132">_xlfn.XLOOKUP(1,(ImportSupplyContract[[Dechrau Tariff ]:[Dechrau Tariff ]]&lt;=($B132+AV$6*$BB$2))*(ImportSupplyContract[[Diwedd Tariff]:[Diwedd Tariff]]&gt;($B132+AV$6*$BB$2)),ImportSupplyContract[[Ceiniogau fesul kWh]:[Ceiniogau fesul kWh]],0,,)</f>
        <v>0</v>
      </c>
      <c r="AW132" s="77" cm="1">
        <f t="array" ref="AW132">_xlfn.XLOOKUP(1,(ImportSupplyContract[[Dechrau Tariff ]:[Dechrau Tariff ]]&lt;=($B132+AW$6*$BB$2))*(ImportSupplyContract[[Diwedd Tariff]:[Diwedd Tariff]]&gt;($B132+AW$6*$BB$2)),ImportSupplyContract[[Ceiniogau fesul kWh]:[Ceiniogau fesul kWh]],0,,)</f>
        <v>0</v>
      </c>
      <c r="AX132" s="77" cm="1">
        <f t="array" ref="AX132">_xlfn.XLOOKUP(1,(ImportSupplyContract[[Dechrau Tariff ]:[Dechrau Tariff ]]&lt;=($B132+AX$6*$BB$2))*(ImportSupplyContract[[Diwedd Tariff]:[Diwedd Tariff]]&gt;($B132+AX$6*$BB$2)),ImportSupplyContract[[Ceiniogau fesul kWh]:[Ceiniogau fesul kWh]],0,,)</f>
        <v>0</v>
      </c>
    </row>
    <row r="133" spans="2:50" x14ac:dyDescent="0.3">
      <c r="B133" s="30">
        <v>45418</v>
      </c>
      <c r="C133" s="77" cm="1">
        <f t="array" ref="C133">_xlfn.XLOOKUP(1,(ImportSupplyContract[[Dechrau Tariff ]:[Dechrau Tariff ]]&lt;=($B133+C$6*$BB$2))*(ImportSupplyContract[[Diwedd Tariff]:[Diwedd Tariff]]&gt;($B133+C$6*$BB$2)),ImportSupplyContract[[Ceiniogau fesul kWh]:[Ceiniogau fesul kWh]],0,,)</f>
        <v>0</v>
      </c>
      <c r="D133" s="77" cm="1">
        <f t="array" ref="D133">_xlfn.XLOOKUP(1,(ImportSupplyContract[[Dechrau Tariff ]:[Dechrau Tariff ]]&lt;=($B133+D$6*$BB$2))*(ImportSupplyContract[[Diwedd Tariff]:[Diwedd Tariff]]&gt;($B133+D$6*$BB$2)),ImportSupplyContract[[Ceiniogau fesul kWh]:[Ceiniogau fesul kWh]],0,,)</f>
        <v>0</v>
      </c>
      <c r="E133" s="77" cm="1">
        <f t="array" ref="E133">_xlfn.XLOOKUP(1,(ImportSupplyContract[[Dechrau Tariff ]:[Dechrau Tariff ]]&lt;=($B133+E$6*$BB$2))*(ImportSupplyContract[[Diwedd Tariff]:[Diwedd Tariff]]&gt;($B133+E$6*$BB$2)),ImportSupplyContract[[Ceiniogau fesul kWh]:[Ceiniogau fesul kWh]],0,,)</f>
        <v>0</v>
      </c>
      <c r="F133" s="77" cm="1">
        <f t="array" ref="F133">_xlfn.XLOOKUP(1,(ImportSupplyContract[[Dechrau Tariff ]:[Dechrau Tariff ]]&lt;=($B133+F$6*$BB$2))*(ImportSupplyContract[[Diwedd Tariff]:[Diwedd Tariff]]&gt;($B133+F$6*$BB$2)),ImportSupplyContract[[Ceiniogau fesul kWh]:[Ceiniogau fesul kWh]],0,,)</f>
        <v>0</v>
      </c>
      <c r="G133" s="77" cm="1">
        <f t="array" ref="G133">_xlfn.XLOOKUP(1,(ImportSupplyContract[[Dechrau Tariff ]:[Dechrau Tariff ]]&lt;=($B133+G$6*$BB$2))*(ImportSupplyContract[[Diwedd Tariff]:[Diwedd Tariff]]&gt;($B133+G$6*$BB$2)),ImportSupplyContract[[Ceiniogau fesul kWh]:[Ceiniogau fesul kWh]],0,,)</f>
        <v>0</v>
      </c>
      <c r="H133" s="77" cm="1">
        <f t="array" ref="H133">_xlfn.XLOOKUP(1,(ImportSupplyContract[[Dechrau Tariff ]:[Dechrau Tariff ]]&lt;=($B133+H$6*$BB$2))*(ImportSupplyContract[[Diwedd Tariff]:[Diwedd Tariff]]&gt;($B133+H$6*$BB$2)),ImportSupplyContract[[Ceiniogau fesul kWh]:[Ceiniogau fesul kWh]],0,,)</f>
        <v>0</v>
      </c>
      <c r="I133" s="77" cm="1">
        <f t="array" ref="I133">_xlfn.XLOOKUP(1,(ImportSupplyContract[[Dechrau Tariff ]:[Dechrau Tariff ]]&lt;=($B133+I$6*$BB$2))*(ImportSupplyContract[[Diwedd Tariff]:[Diwedd Tariff]]&gt;($B133+I$6*$BB$2)),ImportSupplyContract[[Ceiniogau fesul kWh]:[Ceiniogau fesul kWh]],0,,)</f>
        <v>0</v>
      </c>
      <c r="J133" s="77" cm="1">
        <f t="array" ref="J133">_xlfn.XLOOKUP(1,(ImportSupplyContract[[Dechrau Tariff ]:[Dechrau Tariff ]]&lt;=($B133+J$6*$BB$2))*(ImportSupplyContract[[Diwedd Tariff]:[Diwedd Tariff]]&gt;($B133+J$6*$BB$2)),ImportSupplyContract[[Ceiniogau fesul kWh]:[Ceiniogau fesul kWh]],0,,)</f>
        <v>0</v>
      </c>
      <c r="K133" s="77" cm="1">
        <f t="array" ref="K133">_xlfn.XLOOKUP(1,(ImportSupplyContract[[Dechrau Tariff ]:[Dechrau Tariff ]]&lt;=($B133+K$6*$BB$2))*(ImportSupplyContract[[Diwedd Tariff]:[Diwedd Tariff]]&gt;($B133+K$6*$BB$2)),ImportSupplyContract[[Ceiniogau fesul kWh]:[Ceiniogau fesul kWh]],0,,)</f>
        <v>0</v>
      </c>
      <c r="L133" s="77" cm="1">
        <f t="array" ref="L133">_xlfn.XLOOKUP(1,(ImportSupplyContract[[Dechrau Tariff ]:[Dechrau Tariff ]]&lt;=($B133+L$6*$BB$2))*(ImportSupplyContract[[Diwedd Tariff]:[Diwedd Tariff]]&gt;($B133+L$6*$BB$2)),ImportSupplyContract[[Ceiniogau fesul kWh]:[Ceiniogau fesul kWh]],0,,)</f>
        <v>0</v>
      </c>
      <c r="M133" s="77" cm="1">
        <f t="array" ref="M133">_xlfn.XLOOKUP(1,(ImportSupplyContract[[Dechrau Tariff ]:[Dechrau Tariff ]]&lt;=($B133+M$6*$BB$2))*(ImportSupplyContract[[Diwedd Tariff]:[Diwedd Tariff]]&gt;($B133+M$6*$BB$2)),ImportSupplyContract[[Ceiniogau fesul kWh]:[Ceiniogau fesul kWh]],0,,)</f>
        <v>0</v>
      </c>
      <c r="N133" s="77" cm="1">
        <f t="array" ref="N133">_xlfn.XLOOKUP(1,(ImportSupplyContract[[Dechrau Tariff ]:[Dechrau Tariff ]]&lt;=($B133+N$6*$BB$2))*(ImportSupplyContract[[Diwedd Tariff]:[Diwedd Tariff]]&gt;($B133+N$6*$BB$2)),ImportSupplyContract[[Ceiniogau fesul kWh]:[Ceiniogau fesul kWh]],0,,)</f>
        <v>0</v>
      </c>
      <c r="O133" s="77" cm="1">
        <f t="array" ref="O133">_xlfn.XLOOKUP(1,(ImportSupplyContract[[Dechrau Tariff ]:[Dechrau Tariff ]]&lt;=($B133+O$6*$BB$2))*(ImportSupplyContract[[Diwedd Tariff]:[Diwedd Tariff]]&gt;($B133+O$6*$BB$2)),ImportSupplyContract[[Ceiniogau fesul kWh]:[Ceiniogau fesul kWh]],0,,)</f>
        <v>0</v>
      </c>
      <c r="P133" s="77" cm="1">
        <f t="array" ref="P133">_xlfn.XLOOKUP(1,(ImportSupplyContract[[Dechrau Tariff ]:[Dechrau Tariff ]]&lt;=($B133+P$6*$BB$2))*(ImportSupplyContract[[Diwedd Tariff]:[Diwedd Tariff]]&gt;($B133+P$6*$BB$2)),ImportSupplyContract[[Ceiniogau fesul kWh]:[Ceiniogau fesul kWh]],0,,)</f>
        <v>0</v>
      </c>
      <c r="Q133" s="77" cm="1">
        <f t="array" ref="Q133">_xlfn.XLOOKUP(1,(ImportSupplyContract[[Dechrau Tariff ]:[Dechrau Tariff ]]&lt;=($B133+Q$6*$BB$2))*(ImportSupplyContract[[Diwedd Tariff]:[Diwedd Tariff]]&gt;($B133+Q$6*$BB$2)),ImportSupplyContract[[Ceiniogau fesul kWh]:[Ceiniogau fesul kWh]],0,,)</f>
        <v>0</v>
      </c>
      <c r="R133" s="77" cm="1">
        <f t="array" ref="R133">_xlfn.XLOOKUP(1,(ImportSupplyContract[[Dechrau Tariff ]:[Dechrau Tariff ]]&lt;=($B133+R$6*$BB$2))*(ImportSupplyContract[[Diwedd Tariff]:[Diwedd Tariff]]&gt;($B133+R$6*$BB$2)),ImportSupplyContract[[Ceiniogau fesul kWh]:[Ceiniogau fesul kWh]],0,,)</f>
        <v>0</v>
      </c>
      <c r="S133" s="77" cm="1">
        <f t="array" ref="S133">_xlfn.XLOOKUP(1,(ImportSupplyContract[[Dechrau Tariff ]:[Dechrau Tariff ]]&lt;=($B133+S$6*$BB$2))*(ImportSupplyContract[[Diwedd Tariff]:[Diwedd Tariff]]&gt;($B133+S$6*$BB$2)),ImportSupplyContract[[Ceiniogau fesul kWh]:[Ceiniogau fesul kWh]],0,,)</f>
        <v>0</v>
      </c>
      <c r="T133" s="77" cm="1">
        <f t="array" ref="T133">_xlfn.XLOOKUP(1,(ImportSupplyContract[[Dechrau Tariff ]:[Dechrau Tariff ]]&lt;=($B133+T$6*$BB$2))*(ImportSupplyContract[[Diwedd Tariff]:[Diwedd Tariff]]&gt;($B133+T$6*$BB$2)),ImportSupplyContract[[Ceiniogau fesul kWh]:[Ceiniogau fesul kWh]],0,,)</f>
        <v>0</v>
      </c>
      <c r="U133" s="77" cm="1">
        <f t="array" ref="U133">_xlfn.XLOOKUP(1,(ImportSupplyContract[[Dechrau Tariff ]:[Dechrau Tariff ]]&lt;=($B133+U$6*$BB$2))*(ImportSupplyContract[[Diwedd Tariff]:[Diwedd Tariff]]&gt;($B133+U$6*$BB$2)),ImportSupplyContract[[Ceiniogau fesul kWh]:[Ceiniogau fesul kWh]],0,,)</f>
        <v>0</v>
      </c>
      <c r="V133" s="77" cm="1">
        <f t="array" ref="V133">_xlfn.XLOOKUP(1,(ImportSupplyContract[[Dechrau Tariff ]:[Dechrau Tariff ]]&lt;=($B133+V$6*$BB$2))*(ImportSupplyContract[[Diwedd Tariff]:[Diwedd Tariff]]&gt;($B133+V$6*$BB$2)),ImportSupplyContract[[Ceiniogau fesul kWh]:[Ceiniogau fesul kWh]],0,,)</f>
        <v>0</v>
      </c>
      <c r="W133" s="77" cm="1">
        <f t="array" ref="W133">_xlfn.XLOOKUP(1,(ImportSupplyContract[[Dechrau Tariff ]:[Dechrau Tariff ]]&lt;=($B133+W$6*$BB$2))*(ImportSupplyContract[[Diwedd Tariff]:[Diwedd Tariff]]&gt;($B133+W$6*$BB$2)),ImportSupplyContract[[Ceiniogau fesul kWh]:[Ceiniogau fesul kWh]],0,,)</f>
        <v>0</v>
      </c>
      <c r="X133" s="77" cm="1">
        <f t="array" ref="X133">_xlfn.XLOOKUP(1,(ImportSupplyContract[[Dechrau Tariff ]:[Dechrau Tariff ]]&lt;=($B133+X$6*$BB$2))*(ImportSupplyContract[[Diwedd Tariff]:[Diwedd Tariff]]&gt;($B133+X$6*$BB$2)),ImportSupplyContract[[Ceiniogau fesul kWh]:[Ceiniogau fesul kWh]],0,,)</f>
        <v>0</v>
      </c>
      <c r="Y133" s="77" cm="1">
        <f t="array" ref="Y133">_xlfn.XLOOKUP(1,(ImportSupplyContract[[Dechrau Tariff ]:[Dechrau Tariff ]]&lt;=($B133+Y$6*$BB$2))*(ImportSupplyContract[[Diwedd Tariff]:[Diwedd Tariff]]&gt;($B133+Y$6*$BB$2)),ImportSupplyContract[[Ceiniogau fesul kWh]:[Ceiniogau fesul kWh]],0,,)</f>
        <v>0</v>
      </c>
      <c r="Z133" s="77" cm="1">
        <f t="array" ref="Z133">_xlfn.XLOOKUP(1,(ImportSupplyContract[[Dechrau Tariff ]:[Dechrau Tariff ]]&lt;=($B133+Z$6*$BB$2))*(ImportSupplyContract[[Diwedd Tariff]:[Diwedd Tariff]]&gt;($B133+Z$6*$BB$2)),ImportSupplyContract[[Ceiniogau fesul kWh]:[Ceiniogau fesul kWh]],0,,)</f>
        <v>0</v>
      </c>
      <c r="AA133" s="77" cm="1">
        <f t="array" ref="AA133">_xlfn.XLOOKUP(1,(ImportSupplyContract[[Dechrau Tariff ]:[Dechrau Tariff ]]&lt;=($B133+AA$6*$BB$2))*(ImportSupplyContract[[Diwedd Tariff]:[Diwedd Tariff]]&gt;($B133+AA$6*$BB$2)),ImportSupplyContract[[Ceiniogau fesul kWh]:[Ceiniogau fesul kWh]],0,,)</f>
        <v>0</v>
      </c>
      <c r="AB133" s="77" cm="1">
        <f t="array" ref="AB133">_xlfn.XLOOKUP(1,(ImportSupplyContract[[Dechrau Tariff ]:[Dechrau Tariff ]]&lt;=($B133+AB$6*$BB$2))*(ImportSupplyContract[[Diwedd Tariff]:[Diwedd Tariff]]&gt;($B133+AB$6*$BB$2)),ImportSupplyContract[[Ceiniogau fesul kWh]:[Ceiniogau fesul kWh]],0,,)</f>
        <v>0</v>
      </c>
      <c r="AC133" s="77" cm="1">
        <f t="array" ref="AC133">_xlfn.XLOOKUP(1,(ImportSupplyContract[[Dechrau Tariff ]:[Dechrau Tariff ]]&lt;=($B133+AC$6*$BB$2))*(ImportSupplyContract[[Diwedd Tariff]:[Diwedd Tariff]]&gt;($B133+AC$6*$BB$2)),ImportSupplyContract[[Ceiniogau fesul kWh]:[Ceiniogau fesul kWh]],0,,)</f>
        <v>0</v>
      </c>
      <c r="AD133" s="77" cm="1">
        <f t="array" ref="AD133">_xlfn.XLOOKUP(1,(ImportSupplyContract[[Dechrau Tariff ]:[Dechrau Tariff ]]&lt;=($B133+AD$6*$BB$2))*(ImportSupplyContract[[Diwedd Tariff]:[Diwedd Tariff]]&gt;($B133+AD$6*$BB$2)),ImportSupplyContract[[Ceiniogau fesul kWh]:[Ceiniogau fesul kWh]],0,,)</f>
        <v>0</v>
      </c>
      <c r="AE133" s="77" cm="1">
        <f t="array" ref="AE133">_xlfn.XLOOKUP(1,(ImportSupplyContract[[Dechrau Tariff ]:[Dechrau Tariff ]]&lt;=($B133+AE$6*$BB$2))*(ImportSupplyContract[[Diwedd Tariff]:[Diwedd Tariff]]&gt;($B133+AE$6*$BB$2)),ImportSupplyContract[[Ceiniogau fesul kWh]:[Ceiniogau fesul kWh]],0,,)</f>
        <v>0</v>
      </c>
      <c r="AF133" s="77" cm="1">
        <f t="array" ref="AF133">_xlfn.XLOOKUP(1,(ImportSupplyContract[[Dechrau Tariff ]:[Dechrau Tariff ]]&lt;=($B133+AF$6*$BB$2))*(ImportSupplyContract[[Diwedd Tariff]:[Diwedd Tariff]]&gt;($B133+AF$6*$BB$2)),ImportSupplyContract[[Ceiniogau fesul kWh]:[Ceiniogau fesul kWh]],0,,)</f>
        <v>0</v>
      </c>
      <c r="AG133" s="77" cm="1">
        <f t="array" ref="AG133">_xlfn.XLOOKUP(1,(ImportSupplyContract[[Dechrau Tariff ]:[Dechrau Tariff ]]&lt;=($B133+AG$6*$BB$2))*(ImportSupplyContract[[Diwedd Tariff]:[Diwedd Tariff]]&gt;($B133+AG$6*$BB$2)),ImportSupplyContract[[Ceiniogau fesul kWh]:[Ceiniogau fesul kWh]],0,,)</f>
        <v>0</v>
      </c>
      <c r="AH133" s="77" cm="1">
        <f t="array" ref="AH133">_xlfn.XLOOKUP(1,(ImportSupplyContract[[Dechrau Tariff ]:[Dechrau Tariff ]]&lt;=($B133+AH$6*$BB$2))*(ImportSupplyContract[[Diwedd Tariff]:[Diwedd Tariff]]&gt;($B133+AH$6*$BB$2)),ImportSupplyContract[[Ceiniogau fesul kWh]:[Ceiniogau fesul kWh]],0,,)</f>
        <v>0</v>
      </c>
      <c r="AI133" s="77" cm="1">
        <f t="array" ref="AI133">_xlfn.XLOOKUP(1,(ImportSupplyContract[[Dechrau Tariff ]:[Dechrau Tariff ]]&lt;=($B133+AI$6*$BB$2))*(ImportSupplyContract[[Diwedd Tariff]:[Diwedd Tariff]]&gt;($B133+AI$6*$BB$2)),ImportSupplyContract[[Ceiniogau fesul kWh]:[Ceiniogau fesul kWh]],0,,)</f>
        <v>0</v>
      </c>
      <c r="AJ133" s="77" cm="1">
        <f t="array" ref="AJ133">_xlfn.XLOOKUP(1,(ImportSupplyContract[[Dechrau Tariff ]:[Dechrau Tariff ]]&lt;=($B133+AJ$6*$BB$2))*(ImportSupplyContract[[Diwedd Tariff]:[Diwedd Tariff]]&gt;($B133+AJ$6*$BB$2)),ImportSupplyContract[[Ceiniogau fesul kWh]:[Ceiniogau fesul kWh]],0,,)</f>
        <v>0</v>
      </c>
      <c r="AK133" s="77" cm="1">
        <f t="array" ref="AK133">_xlfn.XLOOKUP(1,(ImportSupplyContract[[Dechrau Tariff ]:[Dechrau Tariff ]]&lt;=($B133+AK$6*$BB$2))*(ImportSupplyContract[[Diwedd Tariff]:[Diwedd Tariff]]&gt;($B133+AK$6*$BB$2)),ImportSupplyContract[[Ceiniogau fesul kWh]:[Ceiniogau fesul kWh]],0,,)</f>
        <v>0</v>
      </c>
      <c r="AL133" s="77" cm="1">
        <f t="array" ref="AL133">_xlfn.XLOOKUP(1,(ImportSupplyContract[[Dechrau Tariff ]:[Dechrau Tariff ]]&lt;=($B133+AL$6*$BB$2))*(ImportSupplyContract[[Diwedd Tariff]:[Diwedd Tariff]]&gt;($B133+AL$6*$BB$2)),ImportSupplyContract[[Ceiniogau fesul kWh]:[Ceiniogau fesul kWh]],0,,)</f>
        <v>0</v>
      </c>
      <c r="AM133" s="77" cm="1">
        <f t="array" ref="AM133">_xlfn.XLOOKUP(1,(ImportSupplyContract[[Dechrau Tariff ]:[Dechrau Tariff ]]&lt;=($B133+AM$6*$BB$2))*(ImportSupplyContract[[Diwedd Tariff]:[Diwedd Tariff]]&gt;($B133+AM$6*$BB$2)),ImportSupplyContract[[Ceiniogau fesul kWh]:[Ceiniogau fesul kWh]],0,,)</f>
        <v>0</v>
      </c>
      <c r="AN133" s="77" cm="1">
        <f t="array" ref="AN133">_xlfn.XLOOKUP(1,(ImportSupplyContract[[Dechrau Tariff ]:[Dechrau Tariff ]]&lt;=($B133+AN$6*$BB$2))*(ImportSupplyContract[[Diwedd Tariff]:[Diwedd Tariff]]&gt;($B133+AN$6*$BB$2)),ImportSupplyContract[[Ceiniogau fesul kWh]:[Ceiniogau fesul kWh]],0,,)</f>
        <v>0</v>
      </c>
      <c r="AO133" s="77" cm="1">
        <f t="array" ref="AO133">_xlfn.XLOOKUP(1,(ImportSupplyContract[[Dechrau Tariff ]:[Dechrau Tariff ]]&lt;=($B133+AO$6*$BB$2))*(ImportSupplyContract[[Diwedd Tariff]:[Diwedd Tariff]]&gt;($B133+AO$6*$BB$2)),ImportSupplyContract[[Ceiniogau fesul kWh]:[Ceiniogau fesul kWh]],0,,)</f>
        <v>0</v>
      </c>
      <c r="AP133" s="77" cm="1">
        <f t="array" ref="AP133">_xlfn.XLOOKUP(1,(ImportSupplyContract[[Dechrau Tariff ]:[Dechrau Tariff ]]&lt;=($B133+AP$6*$BB$2))*(ImportSupplyContract[[Diwedd Tariff]:[Diwedd Tariff]]&gt;($B133+AP$6*$BB$2)),ImportSupplyContract[[Ceiniogau fesul kWh]:[Ceiniogau fesul kWh]],0,,)</f>
        <v>0</v>
      </c>
      <c r="AQ133" s="77" cm="1">
        <f t="array" ref="AQ133">_xlfn.XLOOKUP(1,(ImportSupplyContract[[Dechrau Tariff ]:[Dechrau Tariff ]]&lt;=($B133+AQ$6*$BB$2))*(ImportSupplyContract[[Diwedd Tariff]:[Diwedd Tariff]]&gt;($B133+AQ$6*$BB$2)),ImportSupplyContract[[Ceiniogau fesul kWh]:[Ceiniogau fesul kWh]],0,,)</f>
        <v>0</v>
      </c>
      <c r="AR133" s="77" cm="1">
        <f t="array" ref="AR133">_xlfn.XLOOKUP(1,(ImportSupplyContract[[Dechrau Tariff ]:[Dechrau Tariff ]]&lt;=($B133+AR$6*$BB$2))*(ImportSupplyContract[[Diwedd Tariff]:[Diwedd Tariff]]&gt;($B133+AR$6*$BB$2)),ImportSupplyContract[[Ceiniogau fesul kWh]:[Ceiniogau fesul kWh]],0,,)</f>
        <v>0</v>
      </c>
      <c r="AS133" s="77" cm="1">
        <f t="array" ref="AS133">_xlfn.XLOOKUP(1,(ImportSupplyContract[[Dechrau Tariff ]:[Dechrau Tariff ]]&lt;=($B133+AS$6*$BB$2))*(ImportSupplyContract[[Diwedd Tariff]:[Diwedd Tariff]]&gt;($B133+AS$6*$BB$2)),ImportSupplyContract[[Ceiniogau fesul kWh]:[Ceiniogau fesul kWh]],0,,)</f>
        <v>0</v>
      </c>
      <c r="AT133" s="77" cm="1">
        <f t="array" ref="AT133">_xlfn.XLOOKUP(1,(ImportSupplyContract[[Dechrau Tariff ]:[Dechrau Tariff ]]&lt;=($B133+AT$6*$BB$2))*(ImportSupplyContract[[Diwedd Tariff]:[Diwedd Tariff]]&gt;($B133+AT$6*$BB$2)),ImportSupplyContract[[Ceiniogau fesul kWh]:[Ceiniogau fesul kWh]],0,,)</f>
        <v>0</v>
      </c>
      <c r="AU133" s="77" cm="1">
        <f t="array" ref="AU133">_xlfn.XLOOKUP(1,(ImportSupplyContract[[Dechrau Tariff ]:[Dechrau Tariff ]]&lt;=($B133+AU$6*$BB$2))*(ImportSupplyContract[[Diwedd Tariff]:[Diwedd Tariff]]&gt;($B133+AU$6*$BB$2)),ImportSupplyContract[[Ceiniogau fesul kWh]:[Ceiniogau fesul kWh]],0,,)</f>
        <v>0</v>
      </c>
      <c r="AV133" s="77" cm="1">
        <f t="array" ref="AV133">_xlfn.XLOOKUP(1,(ImportSupplyContract[[Dechrau Tariff ]:[Dechrau Tariff ]]&lt;=($B133+AV$6*$BB$2))*(ImportSupplyContract[[Diwedd Tariff]:[Diwedd Tariff]]&gt;($B133+AV$6*$BB$2)),ImportSupplyContract[[Ceiniogau fesul kWh]:[Ceiniogau fesul kWh]],0,,)</f>
        <v>0</v>
      </c>
      <c r="AW133" s="77" cm="1">
        <f t="array" ref="AW133">_xlfn.XLOOKUP(1,(ImportSupplyContract[[Dechrau Tariff ]:[Dechrau Tariff ]]&lt;=($B133+AW$6*$BB$2))*(ImportSupplyContract[[Diwedd Tariff]:[Diwedd Tariff]]&gt;($B133+AW$6*$BB$2)),ImportSupplyContract[[Ceiniogau fesul kWh]:[Ceiniogau fesul kWh]],0,,)</f>
        <v>0</v>
      </c>
      <c r="AX133" s="77" cm="1">
        <f t="array" ref="AX133">_xlfn.XLOOKUP(1,(ImportSupplyContract[[Dechrau Tariff ]:[Dechrau Tariff ]]&lt;=($B133+AX$6*$BB$2))*(ImportSupplyContract[[Diwedd Tariff]:[Diwedd Tariff]]&gt;($B133+AX$6*$BB$2)),ImportSupplyContract[[Ceiniogau fesul kWh]:[Ceiniogau fesul kWh]],0,,)</f>
        <v>0</v>
      </c>
    </row>
    <row r="134" spans="2:50" x14ac:dyDescent="0.3">
      <c r="B134" s="30">
        <v>45419</v>
      </c>
      <c r="C134" s="77" cm="1">
        <f t="array" ref="C134">_xlfn.XLOOKUP(1,(ImportSupplyContract[[Dechrau Tariff ]:[Dechrau Tariff ]]&lt;=($B134+C$6*$BB$2))*(ImportSupplyContract[[Diwedd Tariff]:[Diwedd Tariff]]&gt;($B134+C$6*$BB$2)),ImportSupplyContract[[Ceiniogau fesul kWh]:[Ceiniogau fesul kWh]],0,,)</f>
        <v>0</v>
      </c>
      <c r="D134" s="77" cm="1">
        <f t="array" ref="D134">_xlfn.XLOOKUP(1,(ImportSupplyContract[[Dechrau Tariff ]:[Dechrau Tariff ]]&lt;=($B134+D$6*$BB$2))*(ImportSupplyContract[[Diwedd Tariff]:[Diwedd Tariff]]&gt;($B134+D$6*$BB$2)),ImportSupplyContract[[Ceiniogau fesul kWh]:[Ceiniogau fesul kWh]],0,,)</f>
        <v>0</v>
      </c>
      <c r="E134" s="77" cm="1">
        <f t="array" ref="E134">_xlfn.XLOOKUP(1,(ImportSupplyContract[[Dechrau Tariff ]:[Dechrau Tariff ]]&lt;=($B134+E$6*$BB$2))*(ImportSupplyContract[[Diwedd Tariff]:[Diwedd Tariff]]&gt;($B134+E$6*$BB$2)),ImportSupplyContract[[Ceiniogau fesul kWh]:[Ceiniogau fesul kWh]],0,,)</f>
        <v>0</v>
      </c>
      <c r="F134" s="77" cm="1">
        <f t="array" ref="F134">_xlfn.XLOOKUP(1,(ImportSupplyContract[[Dechrau Tariff ]:[Dechrau Tariff ]]&lt;=($B134+F$6*$BB$2))*(ImportSupplyContract[[Diwedd Tariff]:[Diwedd Tariff]]&gt;($B134+F$6*$BB$2)),ImportSupplyContract[[Ceiniogau fesul kWh]:[Ceiniogau fesul kWh]],0,,)</f>
        <v>0</v>
      </c>
      <c r="G134" s="77" cm="1">
        <f t="array" ref="G134">_xlfn.XLOOKUP(1,(ImportSupplyContract[[Dechrau Tariff ]:[Dechrau Tariff ]]&lt;=($B134+G$6*$BB$2))*(ImportSupplyContract[[Diwedd Tariff]:[Diwedd Tariff]]&gt;($B134+G$6*$BB$2)),ImportSupplyContract[[Ceiniogau fesul kWh]:[Ceiniogau fesul kWh]],0,,)</f>
        <v>0</v>
      </c>
      <c r="H134" s="77" cm="1">
        <f t="array" ref="H134">_xlfn.XLOOKUP(1,(ImportSupplyContract[[Dechrau Tariff ]:[Dechrau Tariff ]]&lt;=($B134+H$6*$BB$2))*(ImportSupplyContract[[Diwedd Tariff]:[Diwedd Tariff]]&gt;($B134+H$6*$BB$2)),ImportSupplyContract[[Ceiniogau fesul kWh]:[Ceiniogau fesul kWh]],0,,)</f>
        <v>0</v>
      </c>
      <c r="I134" s="77" cm="1">
        <f t="array" ref="I134">_xlfn.XLOOKUP(1,(ImportSupplyContract[[Dechrau Tariff ]:[Dechrau Tariff ]]&lt;=($B134+I$6*$BB$2))*(ImportSupplyContract[[Diwedd Tariff]:[Diwedd Tariff]]&gt;($B134+I$6*$BB$2)),ImportSupplyContract[[Ceiniogau fesul kWh]:[Ceiniogau fesul kWh]],0,,)</f>
        <v>0</v>
      </c>
      <c r="J134" s="77" cm="1">
        <f t="array" ref="J134">_xlfn.XLOOKUP(1,(ImportSupplyContract[[Dechrau Tariff ]:[Dechrau Tariff ]]&lt;=($B134+J$6*$BB$2))*(ImportSupplyContract[[Diwedd Tariff]:[Diwedd Tariff]]&gt;($B134+J$6*$BB$2)),ImportSupplyContract[[Ceiniogau fesul kWh]:[Ceiniogau fesul kWh]],0,,)</f>
        <v>0</v>
      </c>
      <c r="K134" s="77" cm="1">
        <f t="array" ref="K134">_xlfn.XLOOKUP(1,(ImportSupplyContract[[Dechrau Tariff ]:[Dechrau Tariff ]]&lt;=($B134+K$6*$BB$2))*(ImportSupplyContract[[Diwedd Tariff]:[Diwedd Tariff]]&gt;($B134+K$6*$BB$2)),ImportSupplyContract[[Ceiniogau fesul kWh]:[Ceiniogau fesul kWh]],0,,)</f>
        <v>0</v>
      </c>
      <c r="L134" s="77" cm="1">
        <f t="array" ref="L134">_xlfn.XLOOKUP(1,(ImportSupplyContract[[Dechrau Tariff ]:[Dechrau Tariff ]]&lt;=($B134+L$6*$BB$2))*(ImportSupplyContract[[Diwedd Tariff]:[Diwedd Tariff]]&gt;($B134+L$6*$BB$2)),ImportSupplyContract[[Ceiniogau fesul kWh]:[Ceiniogau fesul kWh]],0,,)</f>
        <v>0</v>
      </c>
      <c r="M134" s="77" cm="1">
        <f t="array" ref="M134">_xlfn.XLOOKUP(1,(ImportSupplyContract[[Dechrau Tariff ]:[Dechrau Tariff ]]&lt;=($B134+M$6*$BB$2))*(ImportSupplyContract[[Diwedd Tariff]:[Diwedd Tariff]]&gt;($B134+M$6*$BB$2)),ImportSupplyContract[[Ceiniogau fesul kWh]:[Ceiniogau fesul kWh]],0,,)</f>
        <v>0</v>
      </c>
      <c r="N134" s="77" cm="1">
        <f t="array" ref="N134">_xlfn.XLOOKUP(1,(ImportSupplyContract[[Dechrau Tariff ]:[Dechrau Tariff ]]&lt;=($B134+N$6*$BB$2))*(ImportSupplyContract[[Diwedd Tariff]:[Diwedd Tariff]]&gt;($B134+N$6*$BB$2)),ImportSupplyContract[[Ceiniogau fesul kWh]:[Ceiniogau fesul kWh]],0,,)</f>
        <v>0</v>
      </c>
      <c r="O134" s="77" cm="1">
        <f t="array" ref="O134">_xlfn.XLOOKUP(1,(ImportSupplyContract[[Dechrau Tariff ]:[Dechrau Tariff ]]&lt;=($B134+O$6*$BB$2))*(ImportSupplyContract[[Diwedd Tariff]:[Diwedd Tariff]]&gt;($B134+O$6*$BB$2)),ImportSupplyContract[[Ceiniogau fesul kWh]:[Ceiniogau fesul kWh]],0,,)</f>
        <v>0</v>
      </c>
      <c r="P134" s="77" cm="1">
        <f t="array" ref="P134">_xlfn.XLOOKUP(1,(ImportSupplyContract[[Dechrau Tariff ]:[Dechrau Tariff ]]&lt;=($B134+P$6*$BB$2))*(ImportSupplyContract[[Diwedd Tariff]:[Diwedd Tariff]]&gt;($B134+P$6*$BB$2)),ImportSupplyContract[[Ceiniogau fesul kWh]:[Ceiniogau fesul kWh]],0,,)</f>
        <v>0</v>
      </c>
      <c r="Q134" s="77" cm="1">
        <f t="array" ref="Q134">_xlfn.XLOOKUP(1,(ImportSupplyContract[[Dechrau Tariff ]:[Dechrau Tariff ]]&lt;=($B134+Q$6*$BB$2))*(ImportSupplyContract[[Diwedd Tariff]:[Diwedd Tariff]]&gt;($B134+Q$6*$BB$2)),ImportSupplyContract[[Ceiniogau fesul kWh]:[Ceiniogau fesul kWh]],0,,)</f>
        <v>0</v>
      </c>
      <c r="R134" s="77" cm="1">
        <f t="array" ref="R134">_xlfn.XLOOKUP(1,(ImportSupplyContract[[Dechrau Tariff ]:[Dechrau Tariff ]]&lt;=($B134+R$6*$BB$2))*(ImportSupplyContract[[Diwedd Tariff]:[Diwedd Tariff]]&gt;($B134+R$6*$BB$2)),ImportSupplyContract[[Ceiniogau fesul kWh]:[Ceiniogau fesul kWh]],0,,)</f>
        <v>0</v>
      </c>
      <c r="S134" s="77" cm="1">
        <f t="array" ref="S134">_xlfn.XLOOKUP(1,(ImportSupplyContract[[Dechrau Tariff ]:[Dechrau Tariff ]]&lt;=($B134+S$6*$BB$2))*(ImportSupplyContract[[Diwedd Tariff]:[Diwedd Tariff]]&gt;($B134+S$6*$BB$2)),ImportSupplyContract[[Ceiniogau fesul kWh]:[Ceiniogau fesul kWh]],0,,)</f>
        <v>0</v>
      </c>
      <c r="T134" s="77" cm="1">
        <f t="array" ref="T134">_xlfn.XLOOKUP(1,(ImportSupplyContract[[Dechrau Tariff ]:[Dechrau Tariff ]]&lt;=($B134+T$6*$BB$2))*(ImportSupplyContract[[Diwedd Tariff]:[Diwedd Tariff]]&gt;($B134+T$6*$BB$2)),ImportSupplyContract[[Ceiniogau fesul kWh]:[Ceiniogau fesul kWh]],0,,)</f>
        <v>0</v>
      </c>
      <c r="U134" s="77" cm="1">
        <f t="array" ref="U134">_xlfn.XLOOKUP(1,(ImportSupplyContract[[Dechrau Tariff ]:[Dechrau Tariff ]]&lt;=($B134+U$6*$BB$2))*(ImportSupplyContract[[Diwedd Tariff]:[Diwedd Tariff]]&gt;($B134+U$6*$BB$2)),ImportSupplyContract[[Ceiniogau fesul kWh]:[Ceiniogau fesul kWh]],0,,)</f>
        <v>0</v>
      </c>
      <c r="V134" s="77" cm="1">
        <f t="array" ref="V134">_xlfn.XLOOKUP(1,(ImportSupplyContract[[Dechrau Tariff ]:[Dechrau Tariff ]]&lt;=($B134+V$6*$BB$2))*(ImportSupplyContract[[Diwedd Tariff]:[Diwedd Tariff]]&gt;($B134+V$6*$BB$2)),ImportSupplyContract[[Ceiniogau fesul kWh]:[Ceiniogau fesul kWh]],0,,)</f>
        <v>0</v>
      </c>
      <c r="W134" s="77" cm="1">
        <f t="array" ref="W134">_xlfn.XLOOKUP(1,(ImportSupplyContract[[Dechrau Tariff ]:[Dechrau Tariff ]]&lt;=($B134+W$6*$BB$2))*(ImportSupplyContract[[Diwedd Tariff]:[Diwedd Tariff]]&gt;($B134+W$6*$BB$2)),ImportSupplyContract[[Ceiniogau fesul kWh]:[Ceiniogau fesul kWh]],0,,)</f>
        <v>0</v>
      </c>
      <c r="X134" s="77" cm="1">
        <f t="array" ref="X134">_xlfn.XLOOKUP(1,(ImportSupplyContract[[Dechrau Tariff ]:[Dechrau Tariff ]]&lt;=($B134+X$6*$BB$2))*(ImportSupplyContract[[Diwedd Tariff]:[Diwedd Tariff]]&gt;($B134+X$6*$BB$2)),ImportSupplyContract[[Ceiniogau fesul kWh]:[Ceiniogau fesul kWh]],0,,)</f>
        <v>0</v>
      </c>
      <c r="Y134" s="77" cm="1">
        <f t="array" ref="Y134">_xlfn.XLOOKUP(1,(ImportSupplyContract[[Dechrau Tariff ]:[Dechrau Tariff ]]&lt;=($B134+Y$6*$BB$2))*(ImportSupplyContract[[Diwedd Tariff]:[Diwedd Tariff]]&gt;($B134+Y$6*$BB$2)),ImportSupplyContract[[Ceiniogau fesul kWh]:[Ceiniogau fesul kWh]],0,,)</f>
        <v>0</v>
      </c>
      <c r="Z134" s="77" cm="1">
        <f t="array" ref="Z134">_xlfn.XLOOKUP(1,(ImportSupplyContract[[Dechrau Tariff ]:[Dechrau Tariff ]]&lt;=($B134+Z$6*$BB$2))*(ImportSupplyContract[[Diwedd Tariff]:[Diwedd Tariff]]&gt;($B134+Z$6*$BB$2)),ImportSupplyContract[[Ceiniogau fesul kWh]:[Ceiniogau fesul kWh]],0,,)</f>
        <v>0</v>
      </c>
      <c r="AA134" s="77" cm="1">
        <f t="array" ref="AA134">_xlfn.XLOOKUP(1,(ImportSupplyContract[[Dechrau Tariff ]:[Dechrau Tariff ]]&lt;=($B134+AA$6*$BB$2))*(ImportSupplyContract[[Diwedd Tariff]:[Diwedd Tariff]]&gt;($B134+AA$6*$BB$2)),ImportSupplyContract[[Ceiniogau fesul kWh]:[Ceiniogau fesul kWh]],0,,)</f>
        <v>0</v>
      </c>
      <c r="AB134" s="77" cm="1">
        <f t="array" ref="AB134">_xlfn.XLOOKUP(1,(ImportSupplyContract[[Dechrau Tariff ]:[Dechrau Tariff ]]&lt;=($B134+AB$6*$BB$2))*(ImportSupplyContract[[Diwedd Tariff]:[Diwedd Tariff]]&gt;($B134+AB$6*$BB$2)),ImportSupplyContract[[Ceiniogau fesul kWh]:[Ceiniogau fesul kWh]],0,,)</f>
        <v>0</v>
      </c>
      <c r="AC134" s="77" cm="1">
        <f t="array" ref="AC134">_xlfn.XLOOKUP(1,(ImportSupplyContract[[Dechrau Tariff ]:[Dechrau Tariff ]]&lt;=($B134+AC$6*$BB$2))*(ImportSupplyContract[[Diwedd Tariff]:[Diwedd Tariff]]&gt;($B134+AC$6*$BB$2)),ImportSupplyContract[[Ceiniogau fesul kWh]:[Ceiniogau fesul kWh]],0,,)</f>
        <v>0</v>
      </c>
      <c r="AD134" s="77" cm="1">
        <f t="array" ref="AD134">_xlfn.XLOOKUP(1,(ImportSupplyContract[[Dechrau Tariff ]:[Dechrau Tariff ]]&lt;=($B134+AD$6*$BB$2))*(ImportSupplyContract[[Diwedd Tariff]:[Diwedd Tariff]]&gt;($B134+AD$6*$BB$2)),ImportSupplyContract[[Ceiniogau fesul kWh]:[Ceiniogau fesul kWh]],0,,)</f>
        <v>0</v>
      </c>
      <c r="AE134" s="77" cm="1">
        <f t="array" ref="AE134">_xlfn.XLOOKUP(1,(ImportSupplyContract[[Dechrau Tariff ]:[Dechrau Tariff ]]&lt;=($B134+AE$6*$BB$2))*(ImportSupplyContract[[Diwedd Tariff]:[Diwedd Tariff]]&gt;($B134+AE$6*$BB$2)),ImportSupplyContract[[Ceiniogau fesul kWh]:[Ceiniogau fesul kWh]],0,,)</f>
        <v>0</v>
      </c>
      <c r="AF134" s="77" cm="1">
        <f t="array" ref="AF134">_xlfn.XLOOKUP(1,(ImportSupplyContract[[Dechrau Tariff ]:[Dechrau Tariff ]]&lt;=($B134+AF$6*$BB$2))*(ImportSupplyContract[[Diwedd Tariff]:[Diwedd Tariff]]&gt;($B134+AF$6*$BB$2)),ImportSupplyContract[[Ceiniogau fesul kWh]:[Ceiniogau fesul kWh]],0,,)</f>
        <v>0</v>
      </c>
      <c r="AG134" s="77" cm="1">
        <f t="array" ref="AG134">_xlfn.XLOOKUP(1,(ImportSupplyContract[[Dechrau Tariff ]:[Dechrau Tariff ]]&lt;=($B134+AG$6*$BB$2))*(ImportSupplyContract[[Diwedd Tariff]:[Diwedd Tariff]]&gt;($B134+AG$6*$BB$2)),ImportSupplyContract[[Ceiniogau fesul kWh]:[Ceiniogau fesul kWh]],0,,)</f>
        <v>0</v>
      </c>
      <c r="AH134" s="77" cm="1">
        <f t="array" ref="AH134">_xlfn.XLOOKUP(1,(ImportSupplyContract[[Dechrau Tariff ]:[Dechrau Tariff ]]&lt;=($B134+AH$6*$BB$2))*(ImportSupplyContract[[Diwedd Tariff]:[Diwedd Tariff]]&gt;($B134+AH$6*$BB$2)),ImportSupplyContract[[Ceiniogau fesul kWh]:[Ceiniogau fesul kWh]],0,,)</f>
        <v>0</v>
      </c>
      <c r="AI134" s="77" cm="1">
        <f t="array" ref="AI134">_xlfn.XLOOKUP(1,(ImportSupplyContract[[Dechrau Tariff ]:[Dechrau Tariff ]]&lt;=($B134+AI$6*$BB$2))*(ImportSupplyContract[[Diwedd Tariff]:[Diwedd Tariff]]&gt;($B134+AI$6*$BB$2)),ImportSupplyContract[[Ceiniogau fesul kWh]:[Ceiniogau fesul kWh]],0,,)</f>
        <v>0</v>
      </c>
      <c r="AJ134" s="77" cm="1">
        <f t="array" ref="AJ134">_xlfn.XLOOKUP(1,(ImportSupplyContract[[Dechrau Tariff ]:[Dechrau Tariff ]]&lt;=($B134+AJ$6*$BB$2))*(ImportSupplyContract[[Diwedd Tariff]:[Diwedd Tariff]]&gt;($B134+AJ$6*$BB$2)),ImportSupplyContract[[Ceiniogau fesul kWh]:[Ceiniogau fesul kWh]],0,,)</f>
        <v>0</v>
      </c>
      <c r="AK134" s="77" cm="1">
        <f t="array" ref="AK134">_xlfn.XLOOKUP(1,(ImportSupplyContract[[Dechrau Tariff ]:[Dechrau Tariff ]]&lt;=($B134+AK$6*$BB$2))*(ImportSupplyContract[[Diwedd Tariff]:[Diwedd Tariff]]&gt;($B134+AK$6*$BB$2)),ImportSupplyContract[[Ceiniogau fesul kWh]:[Ceiniogau fesul kWh]],0,,)</f>
        <v>0</v>
      </c>
      <c r="AL134" s="77" cm="1">
        <f t="array" ref="AL134">_xlfn.XLOOKUP(1,(ImportSupplyContract[[Dechrau Tariff ]:[Dechrau Tariff ]]&lt;=($B134+AL$6*$BB$2))*(ImportSupplyContract[[Diwedd Tariff]:[Diwedd Tariff]]&gt;($B134+AL$6*$BB$2)),ImportSupplyContract[[Ceiniogau fesul kWh]:[Ceiniogau fesul kWh]],0,,)</f>
        <v>0</v>
      </c>
      <c r="AM134" s="77" cm="1">
        <f t="array" ref="AM134">_xlfn.XLOOKUP(1,(ImportSupplyContract[[Dechrau Tariff ]:[Dechrau Tariff ]]&lt;=($B134+AM$6*$BB$2))*(ImportSupplyContract[[Diwedd Tariff]:[Diwedd Tariff]]&gt;($B134+AM$6*$BB$2)),ImportSupplyContract[[Ceiniogau fesul kWh]:[Ceiniogau fesul kWh]],0,,)</f>
        <v>0</v>
      </c>
      <c r="AN134" s="77" cm="1">
        <f t="array" ref="AN134">_xlfn.XLOOKUP(1,(ImportSupplyContract[[Dechrau Tariff ]:[Dechrau Tariff ]]&lt;=($B134+AN$6*$BB$2))*(ImportSupplyContract[[Diwedd Tariff]:[Diwedd Tariff]]&gt;($B134+AN$6*$BB$2)),ImportSupplyContract[[Ceiniogau fesul kWh]:[Ceiniogau fesul kWh]],0,,)</f>
        <v>0</v>
      </c>
      <c r="AO134" s="77" cm="1">
        <f t="array" ref="AO134">_xlfn.XLOOKUP(1,(ImportSupplyContract[[Dechrau Tariff ]:[Dechrau Tariff ]]&lt;=($B134+AO$6*$BB$2))*(ImportSupplyContract[[Diwedd Tariff]:[Diwedd Tariff]]&gt;($B134+AO$6*$BB$2)),ImportSupplyContract[[Ceiniogau fesul kWh]:[Ceiniogau fesul kWh]],0,,)</f>
        <v>0</v>
      </c>
      <c r="AP134" s="77" cm="1">
        <f t="array" ref="AP134">_xlfn.XLOOKUP(1,(ImportSupplyContract[[Dechrau Tariff ]:[Dechrau Tariff ]]&lt;=($B134+AP$6*$BB$2))*(ImportSupplyContract[[Diwedd Tariff]:[Diwedd Tariff]]&gt;($B134+AP$6*$BB$2)),ImportSupplyContract[[Ceiniogau fesul kWh]:[Ceiniogau fesul kWh]],0,,)</f>
        <v>0</v>
      </c>
      <c r="AQ134" s="77" cm="1">
        <f t="array" ref="AQ134">_xlfn.XLOOKUP(1,(ImportSupplyContract[[Dechrau Tariff ]:[Dechrau Tariff ]]&lt;=($B134+AQ$6*$BB$2))*(ImportSupplyContract[[Diwedd Tariff]:[Diwedd Tariff]]&gt;($B134+AQ$6*$BB$2)),ImportSupplyContract[[Ceiniogau fesul kWh]:[Ceiniogau fesul kWh]],0,,)</f>
        <v>0</v>
      </c>
      <c r="AR134" s="77" cm="1">
        <f t="array" ref="AR134">_xlfn.XLOOKUP(1,(ImportSupplyContract[[Dechrau Tariff ]:[Dechrau Tariff ]]&lt;=($B134+AR$6*$BB$2))*(ImportSupplyContract[[Diwedd Tariff]:[Diwedd Tariff]]&gt;($B134+AR$6*$BB$2)),ImportSupplyContract[[Ceiniogau fesul kWh]:[Ceiniogau fesul kWh]],0,,)</f>
        <v>0</v>
      </c>
      <c r="AS134" s="77" cm="1">
        <f t="array" ref="AS134">_xlfn.XLOOKUP(1,(ImportSupplyContract[[Dechrau Tariff ]:[Dechrau Tariff ]]&lt;=($B134+AS$6*$BB$2))*(ImportSupplyContract[[Diwedd Tariff]:[Diwedd Tariff]]&gt;($B134+AS$6*$BB$2)),ImportSupplyContract[[Ceiniogau fesul kWh]:[Ceiniogau fesul kWh]],0,,)</f>
        <v>0</v>
      </c>
      <c r="AT134" s="77" cm="1">
        <f t="array" ref="AT134">_xlfn.XLOOKUP(1,(ImportSupplyContract[[Dechrau Tariff ]:[Dechrau Tariff ]]&lt;=($B134+AT$6*$BB$2))*(ImportSupplyContract[[Diwedd Tariff]:[Diwedd Tariff]]&gt;($B134+AT$6*$BB$2)),ImportSupplyContract[[Ceiniogau fesul kWh]:[Ceiniogau fesul kWh]],0,,)</f>
        <v>0</v>
      </c>
      <c r="AU134" s="77" cm="1">
        <f t="array" ref="AU134">_xlfn.XLOOKUP(1,(ImportSupplyContract[[Dechrau Tariff ]:[Dechrau Tariff ]]&lt;=($B134+AU$6*$BB$2))*(ImportSupplyContract[[Diwedd Tariff]:[Diwedd Tariff]]&gt;($B134+AU$6*$BB$2)),ImportSupplyContract[[Ceiniogau fesul kWh]:[Ceiniogau fesul kWh]],0,,)</f>
        <v>0</v>
      </c>
      <c r="AV134" s="77" cm="1">
        <f t="array" ref="AV134">_xlfn.XLOOKUP(1,(ImportSupplyContract[[Dechrau Tariff ]:[Dechrau Tariff ]]&lt;=($B134+AV$6*$BB$2))*(ImportSupplyContract[[Diwedd Tariff]:[Diwedd Tariff]]&gt;($B134+AV$6*$BB$2)),ImportSupplyContract[[Ceiniogau fesul kWh]:[Ceiniogau fesul kWh]],0,,)</f>
        <v>0</v>
      </c>
      <c r="AW134" s="77" cm="1">
        <f t="array" ref="AW134">_xlfn.XLOOKUP(1,(ImportSupplyContract[[Dechrau Tariff ]:[Dechrau Tariff ]]&lt;=($B134+AW$6*$BB$2))*(ImportSupplyContract[[Diwedd Tariff]:[Diwedd Tariff]]&gt;($B134+AW$6*$BB$2)),ImportSupplyContract[[Ceiniogau fesul kWh]:[Ceiniogau fesul kWh]],0,,)</f>
        <v>0</v>
      </c>
      <c r="AX134" s="77" cm="1">
        <f t="array" ref="AX134">_xlfn.XLOOKUP(1,(ImportSupplyContract[[Dechrau Tariff ]:[Dechrau Tariff ]]&lt;=($B134+AX$6*$BB$2))*(ImportSupplyContract[[Diwedd Tariff]:[Diwedd Tariff]]&gt;($B134+AX$6*$BB$2)),ImportSupplyContract[[Ceiniogau fesul kWh]:[Ceiniogau fesul kWh]],0,,)</f>
        <v>0</v>
      </c>
    </row>
    <row r="135" spans="2:50" x14ac:dyDescent="0.3">
      <c r="B135" s="30">
        <v>45420</v>
      </c>
      <c r="C135" s="77" cm="1">
        <f t="array" ref="C135">_xlfn.XLOOKUP(1,(ImportSupplyContract[[Dechrau Tariff ]:[Dechrau Tariff ]]&lt;=($B135+C$6*$BB$2))*(ImportSupplyContract[[Diwedd Tariff]:[Diwedd Tariff]]&gt;($B135+C$6*$BB$2)),ImportSupplyContract[[Ceiniogau fesul kWh]:[Ceiniogau fesul kWh]],0,,)</f>
        <v>0</v>
      </c>
      <c r="D135" s="77" cm="1">
        <f t="array" ref="D135">_xlfn.XLOOKUP(1,(ImportSupplyContract[[Dechrau Tariff ]:[Dechrau Tariff ]]&lt;=($B135+D$6*$BB$2))*(ImportSupplyContract[[Diwedd Tariff]:[Diwedd Tariff]]&gt;($B135+D$6*$BB$2)),ImportSupplyContract[[Ceiniogau fesul kWh]:[Ceiniogau fesul kWh]],0,,)</f>
        <v>0</v>
      </c>
      <c r="E135" s="77" cm="1">
        <f t="array" ref="E135">_xlfn.XLOOKUP(1,(ImportSupplyContract[[Dechrau Tariff ]:[Dechrau Tariff ]]&lt;=($B135+E$6*$BB$2))*(ImportSupplyContract[[Diwedd Tariff]:[Diwedd Tariff]]&gt;($B135+E$6*$BB$2)),ImportSupplyContract[[Ceiniogau fesul kWh]:[Ceiniogau fesul kWh]],0,,)</f>
        <v>0</v>
      </c>
      <c r="F135" s="77" cm="1">
        <f t="array" ref="F135">_xlfn.XLOOKUP(1,(ImportSupplyContract[[Dechrau Tariff ]:[Dechrau Tariff ]]&lt;=($B135+F$6*$BB$2))*(ImportSupplyContract[[Diwedd Tariff]:[Diwedd Tariff]]&gt;($B135+F$6*$BB$2)),ImportSupplyContract[[Ceiniogau fesul kWh]:[Ceiniogau fesul kWh]],0,,)</f>
        <v>0</v>
      </c>
      <c r="G135" s="77" cm="1">
        <f t="array" ref="G135">_xlfn.XLOOKUP(1,(ImportSupplyContract[[Dechrau Tariff ]:[Dechrau Tariff ]]&lt;=($B135+G$6*$BB$2))*(ImportSupplyContract[[Diwedd Tariff]:[Diwedd Tariff]]&gt;($B135+G$6*$BB$2)),ImportSupplyContract[[Ceiniogau fesul kWh]:[Ceiniogau fesul kWh]],0,,)</f>
        <v>0</v>
      </c>
      <c r="H135" s="77" cm="1">
        <f t="array" ref="H135">_xlfn.XLOOKUP(1,(ImportSupplyContract[[Dechrau Tariff ]:[Dechrau Tariff ]]&lt;=($B135+H$6*$BB$2))*(ImportSupplyContract[[Diwedd Tariff]:[Diwedd Tariff]]&gt;($B135+H$6*$BB$2)),ImportSupplyContract[[Ceiniogau fesul kWh]:[Ceiniogau fesul kWh]],0,,)</f>
        <v>0</v>
      </c>
      <c r="I135" s="77" cm="1">
        <f t="array" ref="I135">_xlfn.XLOOKUP(1,(ImportSupplyContract[[Dechrau Tariff ]:[Dechrau Tariff ]]&lt;=($B135+I$6*$BB$2))*(ImportSupplyContract[[Diwedd Tariff]:[Diwedd Tariff]]&gt;($B135+I$6*$BB$2)),ImportSupplyContract[[Ceiniogau fesul kWh]:[Ceiniogau fesul kWh]],0,,)</f>
        <v>0</v>
      </c>
      <c r="J135" s="77" cm="1">
        <f t="array" ref="J135">_xlfn.XLOOKUP(1,(ImportSupplyContract[[Dechrau Tariff ]:[Dechrau Tariff ]]&lt;=($B135+J$6*$BB$2))*(ImportSupplyContract[[Diwedd Tariff]:[Diwedd Tariff]]&gt;($B135+J$6*$BB$2)),ImportSupplyContract[[Ceiniogau fesul kWh]:[Ceiniogau fesul kWh]],0,,)</f>
        <v>0</v>
      </c>
      <c r="K135" s="77" cm="1">
        <f t="array" ref="K135">_xlfn.XLOOKUP(1,(ImportSupplyContract[[Dechrau Tariff ]:[Dechrau Tariff ]]&lt;=($B135+K$6*$BB$2))*(ImportSupplyContract[[Diwedd Tariff]:[Diwedd Tariff]]&gt;($B135+K$6*$BB$2)),ImportSupplyContract[[Ceiniogau fesul kWh]:[Ceiniogau fesul kWh]],0,,)</f>
        <v>0</v>
      </c>
      <c r="L135" s="77" cm="1">
        <f t="array" ref="L135">_xlfn.XLOOKUP(1,(ImportSupplyContract[[Dechrau Tariff ]:[Dechrau Tariff ]]&lt;=($B135+L$6*$BB$2))*(ImportSupplyContract[[Diwedd Tariff]:[Diwedd Tariff]]&gt;($B135+L$6*$BB$2)),ImportSupplyContract[[Ceiniogau fesul kWh]:[Ceiniogau fesul kWh]],0,,)</f>
        <v>0</v>
      </c>
      <c r="M135" s="77" cm="1">
        <f t="array" ref="M135">_xlfn.XLOOKUP(1,(ImportSupplyContract[[Dechrau Tariff ]:[Dechrau Tariff ]]&lt;=($B135+M$6*$BB$2))*(ImportSupplyContract[[Diwedd Tariff]:[Diwedd Tariff]]&gt;($B135+M$6*$BB$2)),ImportSupplyContract[[Ceiniogau fesul kWh]:[Ceiniogau fesul kWh]],0,,)</f>
        <v>0</v>
      </c>
      <c r="N135" s="77" cm="1">
        <f t="array" ref="N135">_xlfn.XLOOKUP(1,(ImportSupplyContract[[Dechrau Tariff ]:[Dechrau Tariff ]]&lt;=($B135+N$6*$BB$2))*(ImportSupplyContract[[Diwedd Tariff]:[Diwedd Tariff]]&gt;($B135+N$6*$BB$2)),ImportSupplyContract[[Ceiniogau fesul kWh]:[Ceiniogau fesul kWh]],0,,)</f>
        <v>0</v>
      </c>
      <c r="O135" s="77" cm="1">
        <f t="array" ref="O135">_xlfn.XLOOKUP(1,(ImportSupplyContract[[Dechrau Tariff ]:[Dechrau Tariff ]]&lt;=($B135+O$6*$BB$2))*(ImportSupplyContract[[Diwedd Tariff]:[Diwedd Tariff]]&gt;($B135+O$6*$BB$2)),ImportSupplyContract[[Ceiniogau fesul kWh]:[Ceiniogau fesul kWh]],0,,)</f>
        <v>0</v>
      </c>
      <c r="P135" s="77" cm="1">
        <f t="array" ref="P135">_xlfn.XLOOKUP(1,(ImportSupplyContract[[Dechrau Tariff ]:[Dechrau Tariff ]]&lt;=($B135+P$6*$BB$2))*(ImportSupplyContract[[Diwedd Tariff]:[Diwedd Tariff]]&gt;($B135+P$6*$BB$2)),ImportSupplyContract[[Ceiniogau fesul kWh]:[Ceiniogau fesul kWh]],0,,)</f>
        <v>0</v>
      </c>
      <c r="Q135" s="77" cm="1">
        <f t="array" ref="Q135">_xlfn.XLOOKUP(1,(ImportSupplyContract[[Dechrau Tariff ]:[Dechrau Tariff ]]&lt;=($B135+Q$6*$BB$2))*(ImportSupplyContract[[Diwedd Tariff]:[Diwedd Tariff]]&gt;($B135+Q$6*$BB$2)),ImportSupplyContract[[Ceiniogau fesul kWh]:[Ceiniogau fesul kWh]],0,,)</f>
        <v>0</v>
      </c>
      <c r="R135" s="77" cm="1">
        <f t="array" ref="R135">_xlfn.XLOOKUP(1,(ImportSupplyContract[[Dechrau Tariff ]:[Dechrau Tariff ]]&lt;=($B135+R$6*$BB$2))*(ImportSupplyContract[[Diwedd Tariff]:[Diwedd Tariff]]&gt;($B135+R$6*$BB$2)),ImportSupplyContract[[Ceiniogau fesul kWh]:[Ceiniogau fesul kWh]],0,,)</f>
        <v>0</v>
      </c>
      <c r="S135" s="77" cm="1">
        <f t="array" ref="S135">_xlfn.XLOOKUP(1,(ImportSupplyContract[[Dechrau Tariff ]:[Dechrau Tariff ]]&lt;=($B135+S$6*$BB$2))*(ImportSupplyContract[[Diwedd Tariff]:[Diwedd Tariff]]&gt;($B135+S$6*$BB$2)),ImportSupplyContract[[Ceiniogau fesul kWh]:[Ceiniogau fesul kWh]],0,,)</f>
        <v>0</v>
      </c>
      <c r="T135" s="77" cm="1">
        <f t="array" ref="T135">_xlfn.XLOOKUP(1,(ImportSupplyContract[[Dechrau Tariff ]:[Dechrau Tariff ]]&lt;=($B135+T$6*$BB$2))*(ImportSupplyContract[[Diwedd Tariff]:[Diwedd Tariff]]&gt;($B135+T$6*$BB$2)),ImportSupplyContract[[Ceiniogau fesul kWh]:[Ceiniogau fesul kWh]],0,,)</f>
        <v>0</v>
      </c>
      <c r="U135" s="77" cm="1">
        <f t="array" ref="U135">_xlfn.XLOOKUP(1,(ImportSupplyContract[[Dechrau Tariff ]:[Dechrau Tariff ]]&lt;=($B135+U$6*$BB$2))*(ImportSupplyContract[[Diwedd Tariff]:[Diwedd Tariff]]&gt;($B135+U$6*$BB$2)),ImportSupplyContract[[Ceiniogau fesul kWh]:[Ceiniogau fesul kWh]],0,,)</f>
        <v>0</v>
      </c>
      <c r="V135" s="77" cm="1">
        <f t="array" ref="V135">_xlfn.XLOOKUP(1,(ImportSupplyContract[[Dechrau Tariff ]:[Dechrau Tariff ]]&lt;=($B135+V$6*$BB$2))*(ImportSupplyContract[[Diwedd Tariff]:[Diwedd Tariff]]&gt;($B135+V$6*$BB$2)),ImportSupplyContract[[Ceiniogau fesul kWh]:[Ceiniogau fesul kWh]],0,,)</f>
        <v>0</v>
      </c>
      <c r="W135" s="77" cm="1">
        <f t="array" ref="W135">_xlfn.XLOOKUP(1,(ImportSupplyContract[[Dechrau Tariff ]:[Dechrau Tariff ]]&lt;=($B135+W$6*$BB$2))*(ImportSupplyContract[[Diwedd Tariff]:[Diwedd Tariff]]&gt;($B135+W$6*$BB$2)),ImportSupplyContract[[Ceiniogau fesul kWh]:[Ceiniogau fesul kWh]],0,,)</f>
        <v>0</v>
      </c>
      <c r="X135" s="77" cm="1">
        <f t="array" ref="X135">_xlfn.XLOOKUP(1,(ImportSupplyContract[[Dechrau Tariff ]:[Dechrau Tariff ]]&lt;=($B135+X$6*$BB$2))*(ImportSupplyContract[[Diwedd Tariff]:[Diwedd Tariff]]&gt;($B135+X$6*$BB$2)),ImportSupplyContract[[Ceiniogau fesul kWh]:[Ceiniogau fesul kWh]],0,,)</f>
        <v>0</v>
      </c>
      <c r="Y135" s="77" cm="1">
        <f t="array" ref="Y135">_xlfn.XLOOKUP(1,(ImportSupplyContract[[Dechrau Tariff ]:[Dechrau Tariff ]]&lt;=($B135+Y$6*$BB$2))*(ImportSupplyContract[[Diwedd Tariff]:[Diwedd Tariff]]&gt;($B135+Y$6*$BB$2)),ImportSupplyContract[[Ceiniogau fesul kWh]:[Ceiniogau fesul kWh]],0,,)</f>
        <v>0</v>
      </c>
      <c r="Z135" s="77" cm="1">
        <f t="array" ref="Z135">_xlfn.XLOOKUP(1,(ImportSupplyContract[[Dechrau Tariff ]:[Dechrau Tariff ]]&lt;=($B135+Z$6*$BB$2))*(ImportSupplyContract[[Diwedd Tariff]:[Diwedd Tariff]]&gt;($B135+Z$6*$BB$2)),ImportSupplyContract[[Ceiniogau fesul kWh]:[Ceiniogau fesul kWh]],0,,)</f>
        <v>0</v>
      </c>
      <c r="AA135" s="77" cm="1">
        <f t="array" ref="AA135">_xlfn.XLOOKUP(1,(ImportSupplyContract[[Dechrau Tariff ]:[Dechrau Tariff ]]&lt;=($B135+AA$6*$BB$2))*(ImportSupplyContract[[Diwedd Tariff]:[Diwedd Tariff]]&gt;($B135+AA$6*$BB$2)),ImportSupplyContract[[Ceiniogau fesul kWh]:[Ceiniogau fesul kWh]],0,,)</f>
        <v>0</v>
      </c>
      <c r="AB135" s="77" cm="1">
        <f t="array" ref="AB135">_xlfn.XLOOKUP(1,(ImportSupplyContract[[Dechrau Tariff ]:[Dechrau Tariff ]]&lt;=($B135+AB$6*$BB$2))*(ImportSupplyContract[[Diwedd Tariff]:[Diwedd Tariff]]&gt;($B135+AB$6*$BB$2)),ImportSupplyContract[[Ceiniogau fesul kWh]:[Ceiniogau fesul kWh]],0,,)</f>
        <v>0</v>
      </c>
      <c r="AC135" s="77" cm="1">
        <f t="array" ref="AC135">_xlfn.XLOOKUP(1,(ImportSupplyContract[[Dechrau Tariff ]:[Dechrau Tariff ]]&lt;=($B135+AC$6*$BB$2))*(ImportSupplyContract[[Diwedd Tariff]:[Diwedd Tariff]]&gt;($B135+AC$6*$BB$2)),ImportSupplyContract[[Ceiniogau fesul kWh]:[Ceiniogau fesul kWh]],0,,)</f>
        <v>0</v>
      </c>
      <c r="AD135" s="77" cm="1">
        <f t="array" ref="AD135">_xlfn.XLOOKUP(1,(ImportSupplyContract[[Dechrau Tariff ]:[Dechrau Tariff ]]&lt;=($B135+AD$6*$BB$2))*(ImportSupplyContract[[Diwedd Tariff]:[Diwedd Tariff]]&gt;($B135+AD$6*$BB$2)),ImportSupplyContract[[Ceiniogau fesul kWh]:[Ceiniogau fesul kWh]],0,,)</f>
        <v>0</v>
      </c>
      <c r="AE135" s="77" cm="1">
        <f t="array" ref="AE135">_xlfn.XLOOKUP(1,(ImportSupplyContract[[Dechrau Tariff ]:[Dechrau Tariff ]]&lt;=($B135+AE$6*$BB$2))*(ImportSupplyContract[[Diwedd Tariff]:[Diwedd Tariff]]&gt;($B135+AE$6*$BB$2)),ImportSupplyContract[[Ceiniogau fesul kWh]:[Ceiniogau fesul kWh]],0,,)</f>
        <v>0</v>
      </c>
      <c r="AF135" s="77" cm="1">
        <f t="array" ref="AF135">_xlfn.XLOOKUP(1,(ImportSupplyContract[[Dechrau Tariff ]:[Dechrau Tariff ]]&lt;=($B135+AF$6*$BB$2))*(ImportSupplyContract[[Diwedd Tariff]:[Diwedd Tariff]]&gt;($B135+AF$6*$BB$2)),ImportSupplyContract[[Ceiniogau fesul kWh]:[Ceiniogau fesul kWh]],0,,)</f>
        <v>0</v>
      </c>
      <c r="AG135" s="77" cm="1">
        <f t="array" ref="AG135">_xlfn.XLOOKUP(1,(ImportSupplyContract[[Dechrau Tariff ]:[Dechrau Tariff ]]&lt;=($B135+AG$6*$BB$2))*(ImportSupplyContract[[Diwedd Tariff]:[Diwedd Tariff]]&gt;($B135+AG$6*$BB$2)),ImportSupplyContract[[Ceiniogau fesul kWh]:[Ceiniogau fesul kWh]],0,,)</f>
        <v>0</v>
      </c>
      <c r="AH135" s="77" cm="1">
        <f t="array" ref="AH135">_xlfn.XLOOKUP(1,(ImportSupplyContract[[Dechrau Tariff ]:[Dechrau Tariff ]]&lt;=($B135+AH$6*$BB$2))*(ImportSupplyContract[[Diwedd Tariff]:[Diwedd Tariff]]&gt;($B135+AH$6*$BB$2)),ImportSupplyContract[[Ceiniogau fesul kWh]:[Ceiniogau fesul kWh]],0,,)</f>
        <v>0</v>
      </c>
      <c r="AI135" s="77" cm="1">
        <f t="array" ref="AI135">_xlfn.XLOOKUP(1,(ImportSupplyContract[[Dechrau Tariff ]:[Dechrau Tariff ]]&lt;=($B135+AI$6*$BB$2))*(ImportSupplyContract[[Diwedd Tariff]:[Diwedd Tariff]]&gt;($B135+AI$6*$BB$2)),ImportSupplyContract[[Ceiniogau fesul kWh]:[Ceiniogau fesul kWh]],0,,)</f>
        <v>0</v>
      </c>
      <c r="AJ135" s="77" cm="1">
        <f t="array" ref="AJ135">_xlfn.XLOOKUP(1,(ImportSupplyContract[[Dechrau Tariff ]:[Dechrau Tariff ]]&lt;=($B135+AJ$6*$BB$2))*(ImportSupplyContract[[Diwedd Tariff]:[Diwedd Tariff]]&gt;($B135+AJ$6*$BB$2)),ImportSupplyContract[[Ceiniogau fesul kWh]:[Ceiniogau fesul kWh]],0,,)</f>
        <v>0</v>
      </c>
      <c r="AK135" s="77" cm="1">
        <f t="array" ref="AK135">_xlfn.XLOOKUP(1,(ImportSupplyContract[[Dechrau Tariff ]:[Dechrau Tariff ]]&lt;=($B135+AK$6*$BB$2))*(ImportSupplyContract[[Diwedd Tariff]:[Diwedd Tariff]]&gt;($B135+AK$6*$BB$2)),ImportSupplyContract[[Ceiniogau fesul kWh]:[Ceiniogau fesul kWh]],0,,)</f>
        <v>0</v>
      </c>
      <c r="AL135" s="77" cm="1">
        <f t="array" ref="AL135">_xlfn.XLOOKUP(1,(ImportSupplyContract[[Dechrau Tariff ]:[Dechrau Tariff ]]&lt;=($B135+AL$6*$BB$2))*(ImportSupplyContract[[Diwedd Tariff]:[Diwedd Tariff]]&gt;($B135+AL$6*$BB$2)),ImportSupplyContract[[Ceiniogau fesul kWh]:[Ceiniogau fesul kWh]],0,,)</f>
        <v>0</v>
      </c>
      <c r="AM135" s="77" cm="1">
        <f t="array" ref="AM135">_xlfn.XLOOKUP(1,(ImportSupplyContract[[Dechrau Tariff ]:[Dechrau Tariff ]]&lt;=($B135+AM$6*$BB$2))*(ImportSupplyContract[[Diwedd Tariff]:[Diwedd Tariff]]&gt;($B135+AM$6*$BB$2)),ImportSupplyContract[[Ceiniogau fesul kWh]:[Ceiniogau fesul kWh]],0,,)</f>
        <v>0</v>
      </c>
      <c r="AN135" s="77" cm="1">
        <f t="array" ref="AN135">_xlfn.XLOOKUP(1,(ImportSupplyContract[[Dechrau Tariff ]:[Dechrau Tariff ]]&lt;=($B135+AN$6*$BB$2))*(ImportSupplyContract[[Diwedd Tariff]:[Diwedd Tariff]]&gt;($B135+AN$6*$BB$2)),ImportSupplyContract[[Ceiniogau fesul kWh]:[Ceiniogau fesul kWh]],0,,)</f>
        <v>0</v>
      </c>
      <c r="AO135" s="77" cm="1">
        <f t="array" ref="AO135">_xlfn.XLOOKUP(1,(ImportSupplyContract[[Dechrau Tariff ]:[Dechrau Tariff ]]&lt;=($B135+AO$6*$BB$2))*(ImportSupplyContract[[Diwedd Tariff]:[Diwedd Tariff]]&gt;($B135+AO$6*$BB$2)),ImportSupplyContract[[Ceiniogau fesul kWh]:[Ceiniogau fesul kWh]],0,,)</f>
        <v>0</v>
      </c>
      <c r="AP135" s="77" cm="1">
        <f t="array" ref="AP135">_xlfn.XLOOKUP(1,(ImportSupplyContract[[Dechrau Tariff ]:[Dechrau Tariff ]]&lt;=($B135+AP$6*$BB$2))*(ImportSupplyContract[[Diwedd Tariff]:[Diwedd Tariff]]&gt;($B135+AP$6*$BB$2)),ImportSupplyContract[[Ceiniogau fesul kWh]:[Ceiniogau fesul kWh]],0,,)</f>
        <v>0</v>
      </c>
      <c r="AQ135" s="77" cm="1">
        <f t="array" ref="AQ135">_xlfn.XLOOKUP(1,(ImportSupplyContract[[Dechrau Tariff ]:[Dechrau Tariff ]]&lt;=($B135+AQ$6*$BB$2))*(ImportSupplyContract[[Diwedd Tariff]:[Diwedd Tariff]]&gt;($B135+AQ$6*$BB$2)),ImportSupplyContract[[Ceiniogau fesul kWh]:[Ceiniogau fesul kWh]],0,,)</f>
        <v>0</v>
      </c>
      <c r="AR135" s="77" cm="1">
        <f t="array" ref="AR135">_xlfn.XLOOKUP(1,(ImportSupplyContract[[Dechrau Tariff ]:[Dechrau Tariff ]]&lt;=($B135+AR$6*$BB$2))*(ImportSupplyContract[[Diwedd Tariff]:[Diwedd Tariff]]&gt;($B135+AR$6*$BB$2)),ImportSupplyContract[[Ceiniogau fesul kWh]:[Ceiniogau fesul kWh]],0,,)</f>
        <v>0</v>
      </c>
      <c r="AS135" s="77" cm="1">
        <f t="array" ref="AS135">_xlfn.XLOOKUP(1,(ImportSupplyContract[[Dechrau Tariff ]:[Dechrau Tariff ]]&lt;=($B135+AS$6*$BB$2))*(ImportSupplyContract[[Diwedd Tariff]:[Diwedd Tariff]]&gt;($B135+AS$6*$BB$2)),ImportSupplyContract[[Ceiniogau fesul kWh]:[Ceiniogau fesul kWh]],0,,)</f>
        <v>0</v>
      </c>
      <c r="AT135" s="77" cm="1">
        <f t="array" ref="AT135">_xlfn.XLOOKUP(1,(ImportSupplyContract[[Dechrau Tariff ]:[Dechrau Tariff ]]&lt;=($B135+AT$6*$BB$2))*(ImportSupplyContract[[Diwedd Tariff]:[Diwedd Tariff]]&gt;($B135+AT$6*$BB$2)),ImportSupplyContract[[Ceiniogau fesul kWh]:[Ceiniogau fesul kWh]],0,,)</f>
        <v>0</v>
      </c>
      <c r="AU135" s="77" cm="1">
        <f t="array" ref="AU135">_xlfn.XLOOKUP(1,(ImportSupplyContract[[Dechrau Tariff ]:[Dechrau Tariff ]]&lt;=($B135+AU$6*$BB$2))*(ImportSupplyContract[[Diwedd Tariff]:[Diwedd Tariff]]&gt;($B135+AU$6*$BB$2)),ImportSupplyContract[[Ceiniogau fesul kWh]:[Ceiniogau fesul kWh]],0,,)</f>
        <v>0</v>
      </c>
      <c r="AV135" s="77" cm="1">
        <f t="array" ref="AV135">_xlfn.XLOOKUP(1,(ImportSupplyContract[[Dechrau Tariff ]:[Dechrau Tariff ]]&lt;=($B135+AV$6*$BB$2))*(ImportSupplyContract[[Diwedd Tariff]:[Diwedd Tariff]]&gt;($B135+AV$6*$BB$2)),ImportSupplyContract[[Ceiniogau fesul kWh]:[Ceiniogau fesul kWh]],0,,)</f>
        <v>0</v>
      </c>
      <c r="AW135" s="77" cm="1">
        <f t="array" ref="AW135">_xlfn.XLOOKUP(1,(ImportSupplyContract[[Dechrau Tariff ]:[Dechrau Tariff ]]&lt;=($B135+AW$6*$BB$2))*(ImportSupplyContract[[Diwedd Tariff]:[Diwedd Tariff]]&gt;($B135+AW$6*$BB$2)),ImportSupplyContract[[Ceiniogau fesul kWh]:[Ceiniogau fesul kWh]],0,,)</f>
        <v>0</v>
      </c>
      <c r="AX135" s="77" cm="1">
        <f t="array" ref="AX135">_xlfn.XLOOKUP(1,(ImportSupplyContract[[Dechrau Tariff ]:[Dechrau Tariff ]]&lt;=($B135+AX$6*$BB$2))*(ImportSupplyContract[[Diwedd Tariff]:[Diwedd Tariff]]&gt;($B135+AX$6*$BB$2)),ImportSupplyContract[[Ceiniogau fesul kWh]:[Ceiniogau fesul kWh]],0,,)</f>
        <v>0</v>
      </c>
    </row>
    <row r="136" spans="2:50" x14ac:dyDescent="0.3">
      <c r="B136" s="30">
        <v>45421</v>
      </c>
      <c r="C136" s="77" cm="1">
        <f t="array" ref="C136">_xlfn.XLOOKUP(1,(ImportSupplyContract[[Dechrau Tariff ]:[Dechrau Tariff ]]&lt;=($B136+C$6*$BB$2))*(ImportSupplyContract[[Diwedd Tariff]:[Diwedd Tariff]]&gt;($B136+C$6*$BB$2)),ImportSupplyContract[[Ceiniogau fesul kWh]:[Ceiniogau fesul kWh]],0,,)</f>
        <v>0</v>
      </c>
      <c r="D136" s="77" cm="1">
        <f t="array" ref="D136">_xlfn.XLOOKUP(1,(ImportSupplyContract[[Dechrau Tariff ]:[Dechrau Tariff ]]&lt;=($B136+D$6*$BB$2))*(ImportSupplyContract[[Diwedd Tariff]:[Diwedd Tariff]]&gt;($B136+D$6*$BB$2)),ImportSupplyContract[[Ceiniogau fesul kWh]:[Ceiniogau fesul kWh]],0,,)</f>
        <v>0</v>
      </c>
      <c r="E136" s="77" cm="1">
        <f t="array" ref="E136">_xlfn.XLOOKUP(1,(ImportSupplyContract[[Dechrau Tariff ]:[Dechrau Tariff ]]&lt;=($B136+E$6*$BB$2))*(ImportSupplyContract[[Diwedd Tariff]:[Diwedd Tariff]]&gt;($B136+E$6*$BB$2)),ImportSupplyContract[[Ceiniogau fesul kWh]:[Ceiniogau fesul kWh]],0,,)</f>
        <v>0</v>
      </c>
      <c r="F136" s="77" cm="1">
        <f t="array" ref="F136">_xlfn.XLOOKUP(1,(ImportSupplyContract[[Dechrau Tariff ]:[Dechrau Tariff ]]&lt;=($B136+F$6*$BB$2))*(ImportSupplyContract[[Diwedd Tariff]:[Diwedd Tariff]]&gt;($B136+F$6*$BB$2)),ImportSupplyContract[[Ceiniogau fesul kWh]:[Ceiniogau fesul kWh]],0,,)</f>
        <v>0</v>
      </c>
      <c r="G136" s="77" cm="1">
        <f t="array" ref="G136">_xlfn.XLOOKUP(1,(ImportSupplyContract[[Dechrau Tariff ]:[Dechrau Tariff ]]&lt;=($B136+G$6*$BB$2))*(ImportSupplyContract[[Diwedd Tariff]:[Diwedd Tariff]]&gt;($B136+G$6*$BB$2)),ImportSupplyContract[[Ceiniogau fesul kWh]:[Ceiniogau fesul kWh]],0,,)</f>
        <v>0</v>
      </c>
      <c r="H136" s="77" cm="1">
        <f t="array" ref="H136">_xlfn.XLOOKUP(1,(ImportSupplyContract[[Dechrau Tariff ]:[Dechrau Tariff ]]&lt;=($B136+H$6*$BB$2))*(ImportSupplyContract[[Diwedd Tariff]:[Diwedd Tariff]]&gt;($B136+H$6*$BB$2)),ImportSupplyContract[[Ceiniogau fesul kWh]:[Ceiniogau fesul kWh]],0,,)</f>
        <v>0</v>
      </c>
      <c r="I136" s="77" cm="1">
        <f t="array" ref="I136">_xlfn.XLOOKUP(1,(ImportSupplyContract[[Dechrau Tariff ]:[Dechrau Tariff ]]&lt;=($B136+I$6*$BB$2))*(ImportSupplyContract[[Diwedd Tariff]:[Diwedd Tariff]]&gt;($B136+I$6*$BB$2)),ImportSupplyContract[[Ceiniogau fesul kWh]:[Ceiniogau fesul kWh]],0,,)</f>
        <v>0</v>
      </c>
      <c r="J136" s="77" cm="1">
        <f t="array" ref="J136">_xlfn.XLOOKUP(1,(ImportSupplyContract[[Dechrau Tariff ]:[Dechrau Tariff ]]&lt;=($B136+J$6*$BB$2))*(ImportSupplyContract[[Diwedd Tariff]:[Diwedd Tariff]]&gt;($B136+J$6*$BB$2)),ImportSupplyContract[[Ceiniogau fesul kWh]:[Ceiniogau fesul kWh]],0,,)</f>
        <v>0</v>
      </c>
      <c r="K136" s="77" cm="1">
        <f t="array" ref="K136">_xlfn.XLOOKUP(1,(ImportSupplyContract[[Dechrau Tariff ]:[Dechrau Tariff ]]&lt;=($B136+K$6*$BB$2))*(ImportSupplyContract[[Diwedd Tariff]:[Diwedd Tariff]]&gt;($B136+K$6*$BB$2)),ImportSupplyContract[[Ceiniogau fesul kWh]:[Ceiniogau fesul kWh]],0,,)</f>
        <v>0</v>
      </c>
      <c r="L136" s="77" cm="1">
        <f t="array" ref="L136">_xlfn.XLOOKUP(1,(ImportSupplyContract[[Dechrau Tariff ]:[Dechrau Tariff ]]&lt;=($B136+L$6*$BB$2))*(ImportSupplyContract[[Diwedd Tariff]:[Diwedd Tariff]]&gt;($B136+L$6*$BB$2)),ImportSupplyContract[[Ceiniogau fesul kWh]:[Ceiniogau fesul kWh]],0,,)</f>
        <v>0</v>
      </c>
      <c r="M136" s="77" cm="1">
        <f t="array" ref="M136">_xlfn.XLOOKUP(1,(ImportSupplyContract[[Dechrau Tariff ]:[Dechrau Tariff ]]&lt;=($B136+M$6*$BB$2))*(ImportSupplyContract[[Diwedd Tariff]:[Diwedd Tariff]]&gt;($B136+M$6*$BB$2)),ImportSupplyContract[[Ceiniogau fesul kWh]:[Ceiniogau fesul kWh]],0,,)</f>
        <v>0</v>
      </c>
      <c r="N136" s="77" cm="1">
        <f t="array" ref="N136">_xlfn.XLOOKUP(1,(ImportSupplyContract[[Dechrau Tariff ]:[Dechrau Tariff ]]&lt;=($B136+N$6*$BB$2))*(ImportSupplyContract[[Diwedd Tariff]:[Diwedd Tariff]]&gt;($B136+N$6*$BB$2)),ImportSupplyContract[[Ceiniogau fesul kWh]:[Ceiniogau fesul kWh]],0,,)</f>
        <v>0</v>
      </c>
      <c r="O136" s="77" cm="1">
        <f t="array" ref="O136">_xlfn.XLOOKUP(1,(ImportSupplyContract[[Dechrau Tariff ]:[Dechrau Tariff ]]&lt;=($B136+O$6*$BB$2))*(ImportSupplyContract[[Diwedd Tariff]:[Diwedd Tariff]]&gt;($B136+O$6*$BB$2)),ImportSupplyContract[[Ceiniogau fesul kWh]:[Ceiniogau fesul kWh]],0,,)</f>
        <v>0</v>
      </c>
      <c r="P136" s="77" cm="1">
        <f t="array" ref="P136">_xlfn.XLOOKUP(1,(ImportSupplyContract[[Dechrau Tariff ]:[Dechrau Tariff ]]&lt;=($B136+P$6*$BB$2))*(ImportSupplyContract[[Diwedd Tariff]:[Diwedd Tariff]]&gt;($B136+P$6*$BB$2)),ImportSupplyContract[[Ceiniogau fesul kWh]:[Ceiniogau fesul kWh]],0,,)</f>
        <v>0</v>
      </c>
      <c r="Q136" s="77" cm="1">
        <f t="array" ref="Q136">_xlfn.XLOOKUP(1,(ImportSupplyContract[[Dechrau Tariff ]:[Dechrau Tariff ]]&lt;=($B136+Q$6*$BB$2))*(ImportSupplyContract[[Diwedd Tariff]:[Diwedd Tariff]]&gt;($B136+Q$6*$BB$2)),ImportSupplyContract[[Ceiniogau fesul kWh]:[Ceiniogau fesul kWh]],0,,)</f>
        <v>0</v>
      </c>
      <c r="R136" s="77" cm="1">
        <f t="array" ref="R136">_xlfn.XLOOKUP(1,(ImportSupplyContract[[Dechrau Tariff ]:[Dechrau Tariff ]]&lt;=($B136+R$6*$BB$2))*(ImportSupplyContract[[Diwedd Tariff]:[Diwedd Tariff]]&gt;($B136+R$6*$BB$2)),ImportSupplyContract[[Ceiniogau fesul kWh]:[Ceiniogau fesul kWh]],0,,)</f>
        <v>0</v>
      </c>
      <c r="S136" s="77" cm="1">
        <f t="array" ref="S136">_xlfn.XLOOKUP(1,(ImportSupplyContract[[Dechrau Tariff ]:[Dechrau Tariff ]]&lt;=($B136+S$6*$BB$2))*(ImportSupplyContract[[Diwedd Tariff]:[Diwedd Tariff]]&gt;($B136+S$6*$BB$2)),ImportSupplyContract[[Ceiniogau fesul kWh]:[Ceiniogau fesul kWh]],0,,)</f>
        <v>0</v>
      </c>
      <c r="T136" s="77" cm="1">
        <f t="array" ref="T136">_xlfn.XLOOKUP(1,(ImportSupplyContract[[Dechrau Tariff ]:[Dechrau Tariff ]]&lt;=($B136+T$6*$BB$2))*(ImportSupplyContract[[Diwedd Tariff]:[Diwedd Tariff]]&gt;($B136+T$6*$BB$2)),ImportSupplyContract[[Ceiniogau fesul kWh]:[Ceiniogau fesul kWh]],0,,)</f>
        <v>0</v>
      </c>
      <c r="U136" s="77" cm="1">
        <f t="array" ref="U136">_xlfn.XLOOKUP(1,(ImportSupplyContract[[Dechrau Tariff ]:[Dechrau Tariff ]]&lt;=($B136+U$6*$BB$2))*(ImportSupplyContract[[Diwedd Tariff]:[Diwedd Tariff]]&gt;($B136+U$6*$BB$2)),ImportSupplyContract[[Ceiniogau fesul kWh]:[Ceiniogau fesul kWh]],0,,)</f>
        <v>0</v>
      </c>
      <c r="V136" s="77" cm="1">
        <f t="array" ref="V136">_xlfn.XLOOKUP(1,(ImportSupplyContract[[Dechrau Tariff ]:[Dechrau Tariff ]]&lt;=($B136+V$6*$BB$2))*(ImportSupplyContract[[Diwedd Tariff]:[Diwedd Tariff]]&gt;($B136+V$6*$BB$2)),ImportSupplyContract[[Ceiniogau fesul kWh]:[Ceiniogau fesul kWh]],0,,)</f>
        <v>0</v>
      </c>
      <c r="W136" s="77" cm="1">
        <f t="array" ref="W136">_xlfn.XLOOKUP(1,(ImportSupplyContract[[Dechrau Tariff ]:[Dechrau Tariff ]]&lt;=($B136+W$6*$BB$2))*(ImportSupplyContract[[Diwedd Tariff]:[Diwedd Tariff]]&gt;($B136+W$6*$BB$2)),ImportSupplyContract[[Ceiniogau fesul kWh]:[Ceiniogau fesul kWh]],0,,)</f>
        <v>0</v>
      </c>
      <c r="X136" s="77" cm="1">
        <f t="array" ref="X136">_xlfn.XLOOKUP(1,(ImportSupplyContract[[Dechrau Tariff ]:[Dechrau Tariff ]]&lt;=($B136+X$6*$BB$2))*(ImportSupplyContract[[Diwedd Tariff]:[Diwedd Tariff]]&gt;($B136+X$6*$BB$2)),ImportSupplyContract[[Ceiniogau fesul kWh]:[Ceiniogau fesul kWh]],0,,)</f>
        <v>0</v>
      </c>
      <c r="Y136" s="77" cm="1">
        <f t="array" ref="Y136">_xlfn.XLOOKUP(1,(ImportSupplyContract[[Dechrau Tariff ]:[Dechrau Tariff ]]&lt;=($B136+Y$6*$BB$2))*(ImportSupplyContract[[Diwedd Tariff]:[Diwedd Tariff]]&gt;($B136+Y$6*$BB$2)),ImportSupplyContract[[Ceiniogau fesul kWh]:[Ceiniogau fesul kWh]],0,,)</f>
        <v>0</v>
      </c>
      <c r="Z136" s="77" cm="1">
        <f t="array" ref="Z136">_xlfn.XLOOKUP(1,(ImportSupplyContract[[Dechrau Tariff ]:[Dechrau Tariff ]]&lt;=($B136+Z$6*$BB$2))*(ImportSupplyContract[[Diwedd Tariff]:[Diwedd Tariff]]&gt;($B136+Z$6*$BB$2)),ImportSupplyContract[[Ceiniogau fesul kWh]:[Ceiniogau fesul kWh]],0,,)</f>
        <v>0</v>
      </c>
      <c r="AA136" s="77" cm="1">
        <f t="array" ref="AA136">_xlfn.XLOOKUP(1,(ImportSupplyContract[[Dechrau Tariff ]:[Dechrau Tariff ]]&lt;=($B136+AA$6*$BB$2))*(ImportSupplyContract[[Diwedd Tariff]:[Diwedd Tariff]]&gt;($B136+AA$6*$BB$2)),ImportSupplyContract[[Ceiniogau fesul kWh]:[Ceiniogau fesul kWh]],0,,)</f>
        <v>0</v>
      </c>
      <c r="AB136" s="77" cm="1">
        <f t="array" ref="AB136">_xlfn.XLOOKUP(1,(ImportSupplyContract[[Dechrau Tariff ]:[Dechrau Tariff ]]&lt;=($B136+AB$6*$BB$2))*(ImportSupplyContract[[Diwedd Tariff]:[Diwedd Tariff]]&gt;($B136+AB$6*$BB$2)),ImportSupplyContract[[Ceiniogau fesul kWh]:[Ceiniogau fesul kWh]],0,,)</f>
        <v>0</v>
      </c>
      <c r="AC136" s="77" cm="1">
        <f t="array" ref="AC136">_xlfn.XLOOKUP(1,(ImportSupplyContract[[Dechrau Tariff ]:[Dechrau Tariff ]]&lt;=($B136+AC$6*$BB$2))*(ImportSupplyContract[[Diwedd Tariff]:[Diwedd Tariff]]&gt;($B136+AC$6*$BB$2)),ImportSupplyContract[[Ceiniogau fesul kWh]:[Ceiniogau fesul kWh]],0,,)</f>
        <v>0</v>
      </c>
      <c r="AD136" s="77" cm="1">
        <f t="array" ref="AD136">_xlfn.XLOOKUP(1,(ImportSupplyContract[[Dechrau Tariff ]:[Dechrau Tariff ]]&lt;=($B136+AD$6*$BB$2))*(ImportSupplyContract[[Diwedd Tariff]:[Diwedd Tariff]]&gt;($B136+AD$6*$BB$2)),ImportSupplyContract[[Ceiniogau fesul kWh]:[Ceiniogau fesul kWh]],0,,)</f>
        <v>0</v>
      </c>
      <c r="AE136" s="77" cm="1">
        <f t="array" ref="AE136">_xlfn.XLOOKUP(1,(ImportSupplyContract[[Dechrau Tariff ]:[Dechrau Tariff ]]&lt;=($B136+AE$6*$BB$2))*(ImportSupplyContract[[Diwedd Tariff]:[Diwedd Tariff]]&gt;($B136+AE$6*$BB$2)),ImportSupplyContract[[Ceiniogau fesul kWh]:[Ceiniogau fesul kWh]],0,,)</f>
        <v>0</v>
      </c>
      <c r="AF136" s="77" cm="1">
        <f t="array" ref="AF136">_xlfn.XLOOKUP(1,(ImportSupplyContract[[Dechrau Tariff ]:[Dechrau Tariff ]]&lt;=($B136+AF$6*$BB$2))*(ImportSupplyContract[[Diwedd Tariff]:[Diwedd Tariff]]&gt;($B136+AF$6*$BB$2)),ImportSupplyContract[[Ceiniogau fesul kWh]:[Ceiniogau fesul kWh]],0,,)</f>
        <v>0</v>
      </c>
      <c r="AG136" s="77" cm="1">
        <f t="array" ref="AG136">_xlfn.XLOOKUP(1,(ImportSupplyContract[[Dechrau Tariff ]:[Dechrau Tariff ]]&lt;=($B136+AG$6*$BB$2))*(ImportSupplyContract[[Diwedd Tariff]:[Diwedd Tariff]]&gt;($B136+AG$6*$BB$2)),ImportSupplyContract[[Ceiniogau fesul kWh]:[Ceiniogau fesul kWh]],0,,)</f>
        <v>0</v>
      </c>
      <c r="AH136" s="77" cm="1">
        <f t="array" ref="AH136">_xlfn.XLOOKUP(1,(ImportSupplyContract[[Dechrau Tariff ]:[Dechrau Tariff ]]&lt;=($B136+AH$6*$BB$2))*(ImportSupplyContract[[Diwedd Tariff]:[Diwedd Tariff]]&gt;($B136+AH$6*$BB$2)),ImportSupplyContract[[Ceiniogau fesul kWh]:[Ceiniogau fesul kWh]],0,,)</f>
        <v>0</v>
      </c>
      <c r="AI136" s="77" cm="1">
        <f t="array" ref="AI136">_xlfn.XLOOKUP(1,(ImportSupplyContract[[Dechrau Tariff ]:[Dechrau Tariff ]]&lt;=($B136+AI$6*$BB$2))*(ImportSupplyContract[[Diwedd Tariff]:[Diwedd Tariff]]&gt;($B136+AI$6*$BB$2)),ImportSupplyContract[[Ceiniogau fesul kWh]:[Ceiniogau fesul kWh]],0,,)</f>
        <v>0</v>
      </c>
      <c r="AJ136" s="77" cm="1">
        <f t="array" ref="AJ136">_xlfn.XLOOKUP(1,(ImportSupplyContract[[Dechrau Tariff ]:[Dechrau Tariff ]]&lt;=($B136+AJ$6*$BB$2))*(ImportSupplyContract[[Diwedd Tariff]:[Diwedd Tariff]]&gt;($B136+AJ$6*$BB$2)),ImportSupplyContract[[Ceiniogau fesul kWh]:[Ceiniogau fesul kWh]],0,,)</f>
        <v>0</v>
      </c>
      <c r="AK136" s="77" cm="1">
        <f t="array" ref="AK136">_xlfn.XLOOKUP(1,(ImportSupplyContract[[Dechrau Tariff ]:[Dechrau Tariff ]]&lt;=($B136+AK$6*$BB$2))*(ImportSupplyContract[[Diwedd Tariff]:[Diwedd Tariff]]&gt;($B136+AK$6*$BB$2)),ImportSupplyContract[[Ceiniogau fesul kWh]:[Ceiniogau fesul kWh]],0,,)</f>
        <v>0</v>
      </c>
      <c r="AL136" s="77" cm="1">
        <f t="array" ref="AL136">_xlfn.XLOOKUP(1,(ImportSupplyContract[[Dechrau Tariff ]:[Dechrau Tariff ]]&lt;=($B136+AL$6*$BB$2))*(ImportSupplyContract[[Diwedd Tariff]:[Diwedd Tariff]]&gt;($B136+AL$6*$BB$2)),ImportSupplyContract[[Ceiniogau fesul kWh]:[Ceiniogau fesul kWh]],0,,)</f>
        <v>0</v>
      </c>
      <c r="AM136" s="77" cm="1">
        <f t="array" ref="AM136">_xlfn.XLOOKUP(1,(ImportSupplyContract[[Dechrau Tariff ]:[Dechrau Tariff ]]&lt;=($B136+AM$6*$BB$2))*(ImportSupplyContract[[Diwedd Tariff]:[Diwedd Tariff]]&gt;($B136+AM$6*$BB$2)),ImportSupplyContract[[Ceiniogau fesul kWh]:[Ceiniogau fesul kWh]],0,,)</f>
        <v>0</v>
      </c>
      <c r="AN136" s="77" cm="1">
        <f t="array" ref="AN136">_xlfn.XLOOKUP(1,(ImportSupplyContract[[Dechrau Tariff ]:[Dechrau Tariff ]]&lt;=($B136+AN$6*$BB$2))*(ImportSupplyContract[[Diwedd Tariff]:[Diwedd Tariff]]&gt;($B136+AN$6*$BB$2)),ImportSupplyContract[[Ceiniogau fesul kWh]:[Ceiniogau fesul kWh]],0,,)</f>
        <v>0</v>
      </c>
      <c r="AO136" s="77" cm="1">
        <f t="array" ref="AO136">_xlfn.XLOOKUP(1,(ImportSupplyContract[[Dechrau Tariff ]:[Dechrau Tariff ]]&lt;=($B136+AO$6*$BB$2))*(ImportSupplyContract[[Diwedd Tariff]:[Diwedd Tariff]]&gt;($B136+AO$6*$BB$2)),ImportSupplyContract[[Ceiniogau fesul kWh]:[Ceiniogau fesul kWh]],0,,)</f>
        <v>0</v>
      </c>
      <c r="AP136" s="77" cm="1">
        <f t="array" ref="AP136">_xlfn.XLOOKUP(1,(ImportSupplyContract[[Dechrau Tariff ]:[Dechrau Tariff ]]&lt;=($B136+AP$6*$BB$2))*(ImportSupplyContract[[Diwedd Tariff]:[Diwedd Tariff]]&gt;($B136+AP$6*$BB$2)),ImportSupplyContract[[Ceiniogau fesul kWh]:[Ceiniogau fesul kWh]],0,,)</f>
        <v>0</v>
      </c>
      <c r="AQ136" s="77" cm="1">
        <f t="array" ref="AQ136">_xlfn.XLOOKUP(1,(ImportSupplyContract[[Dechrau Tariff ]:[Dechrau Tariff ]]&lt;=($B136+AQ$6*$BB$2))*(ImportSupplyContract[[Diwedd Tariff]:[Diwedd Tariff]]&gt;($B136+AQ$6*$BB$2)),ImportSupplyContract[[Ceiniogau fesul kWh]:[Ceiniogau fesul kWh]],0,,)</f>
        <v>0</v>
      </c>
      <c r="AR136" s="77" cm="1">
        <f t="array" ref="AR136">_xlfn.XLOOKUP(1,(ImportSupplyContract[[Dechrau Tariff ]:[Dechrau Tariff ]]&lt;=($B136+AR$6*$BB$2))*(ImportSupplyContract[[Diwedd Tariff]:[Diwedd Tariff]]&gt;($B136+AR$6*$BB$2)),ImportSupplyContract[[Ceiniogau fesul kWh]:[Ceiniogau fesul kWh]],0,,)</f>
        <v>0</v>
      </c>
      <c r="AS136" s="77" cm="1">
        <f t="array" ref="AS136">_xlfn.XLOOKUP(1,(ImportSupplyContract[[Dechrau Tariff ]:[Dechrau Tariff ]]&lt;=($B136+AS$6*$BB$2))*(ImportSupplyContract[[Diwedd Tariff]:[Diwedd Tariff]]&gt;($B136+AS$6*$BB$2)),ImportSupplyContract[[Ceiniogau fesul kWh]:[Ceiniogau fesul kWh]],0,,)</f>
        <v>0</v>
      </c>
      <c r="AT136" s="77" cm="1">
        <f t="array" ref="AT136">_xlfn.XLOOKUP(1,(ImportSupplyContract[[Dechrau Tariff ]:[Dechrau Tariff ]]&lt;=($B136+AT$6*$BB$2))*(ImportSupplyContract[[Diwedd Tariff]:[Diwedd Tariff]]&gt;($B136+AT$6*$BB$2)),ImportSupplyContract[[Ceiniogau fesul kWh]:[Ceiniogau fesul kWh]],0,,)</f>
        <v>0</v>
      </c>
      <c r="AU136" s="77" cm="1">
        <f t="array" ref="AU136">_xlfn.XLOOKUP(1,(ImportSupplyContract[[Dechrau Tariff ]:[Dechrau Tariff ]]&lt;=($B136+AU$6*$BB$2))*(ImportSupplyContract[[Diwedd Tariff]:[Diwedd Tariff]]&gt;($B136+AU$6*$BB$2)),ImportSupplyContract[[Ceiniogau fesul kWh]:[Ceiniogau fesul kWh]],0,,)</f>
        <v>0</v>
      </c>
      <c r="AV136" s="77" cm="1">
        <f t="array" ref="AV136">_xlfn.XLOOKUP(1,(ImportSupplyContract[[Dechrau Tariff ]:[Dechrau Tariff ]]&lt;=($B136+AV$6*$BB$2))*(ImportSupplyContract[[Diwedd Tariff]:[Diwedd Tariff]]&gt;($B136+AV$6*$BB$2)),ImportSupplyContract[[Ceiniogau fesul kWh]:[Ceiniogau fesul kWh]],0,,)</f>
        <v>0</v>
      </c>
      <c r="AW136" s="77" cm="1">
        <f t="array" ref="AW136">_xlfn.XLOOKUP(1,(ImportSupplyContract[[Dechrau Tariff ]:[Dechrau Tariff ]]&lt;=($B136+AW$6*$BB$2))*(ImportSupplyContract[[Diwedd Tariff]:[Diwedd Tariff]]&gt;($B136+AW$6*$BB$2)),ImportSupplyContract[[Ceiniogau fesul kWh]:[Ceiniogau fesul kWh]],0,,)</f>
        <v>0</v>
      </c>
      <c r="AX136" s="77" cm="1">
        <f t="array" ref="AX136">_xlfn.XLOOKUP(1,(ImportSupplyContract[[Dechrau Tariff ]:[Dechrau Tariff ]]&lt;=($B136+AX$6*$BB$2))*(ImportSupplyContract[[Diwedd Tariff]:[Diwedd Tariff]]&gt;($B136+AX$6*$BB$2)),ImportSupplyContract[[Ceiniogau fesul kWh]:[Ceiniogau fesul kWh]],0,,)</f>
        <v>0</v>
      </c>
    </row>
    <row r="137" spans="2:50" x14ac:dyDescent="0.3">
      <c r="B137" s="30">
        <v>45422</v>
      </c>
      <c r="C137" s="77" cm="1">
        <f t="array" ref="C137">_xlfn.XLOOKUP(1,(ImportSupplyContract[[Dechrau Tariff ]:[Dechrau Tariff ]]&lt;=($B137+C$6*$BB$2))*(ImportSupplyContract[[Diwedd Tariff]:[Diwedd Tariff]]&gt;($B137+C$6*$BB$2)),ImportSupplyContract[[Ceiniogau fesul kWh]:[Ceiniogau fesul kWh]],0,,)</f>
        <v>0</v>
      </c>
      <c r="D137" s="77" cm="1">
        <f t="array" ref="D137">_xlfn.XLOOKUP(1,(ImportSupplyContract[[Dechrau Tariff ]:[Dechrau Tariff ]]&lt;=($B137+D$6*$BB$2))*(ImportSupplyContract[[Diwedd Tariff]:[Diwedd Tariff]]&gt;($B137+D$6*$BB$2)),ImportSupplyContract[[Ceiniogau fesul kWh]:[Ceiniogau fesul kWh]],0,,)</f>
        <v>0</v>
      </c>
      <c r="E137" s="77" cm="1">
        <f t="array" ref="E137">_xlfn.XLOOKUP(1,(ImportSupplyContract[[Dechrau Tariff ]:[Dechrau Tariff ]]&lt;=($B137+E$6*$BB$2))*(ImportSupplyContract[[Diwedd Tariff]:[Diwedd Tariff]]&gt;($B137+E$6*$BB$2)),ImportSupplyContract[[Ceiniogau fesul kWh]:[Ceiniogau fesul kWh]],0,,)</f>
        <v>0</v>
      </c>
      <c r="F137" s="77" cm="1">
        <f t="array" ref="F137">_xlfn.XLOOKUP(1,(ImportSupplyContract[[Dechrau Tariff ]:[Dechrau Tariff ]]&lt;=($B137+F$6*$BB$2))*(ImportSupplyContract[[Diwedd Tariff]:[Diwedd Tariff]]&gt;($B137+F$6*$BB$2)),ImportSupplyContract[[Ceiniogau fesul kWh]:[Ceiniogau fesul kWh]],0,,)</f>
        <v>0</v>
      </c>
      <c r="G137" s="77" cm="1">
        <f t="array" ref="G137">_xlfn.XLOOKUP(1,(ImportSupplyContract[[Dechrau Tariff ]:[Dechrau Tariff ]]&lt;=($B137+G$6*$BB$2))*(ImportSupplyContract[[Diwedd Tariff]:[Diwedd Tariff]]&gt;($B137+G$6*$BB$2)),ImportSupplyContract[[Ceiniogau fesul kWh]:[Ceiniogau fesul kWh]],0,,)</f>
        <v>0</v>
      </c>
      <c r="H137" s="77" cm="1">
        <f t="array" ref="H137">_xlfn.XLOOKUP(1,(ImportSupplyContract[[Dechrau Tariff ]:[Dechrau Tariff ]]&lt;=($B137+H$6*$BB$2))*(ImportSupplyContract[[Diwedd Tariff]:[Diwedd Tariff]]&gt;($B137+H$6*$BB$2)),ImportSupplyContract[[Ceiniogau fesul kWh]:[Ceiniogau fesul kWh]],0,,)</f>
        <v>0</v>
      </c>
      <c r="I137" s="77" cm="1">
        <f t="array" ref="I137">_xlfn.XLOOKUP(1,(ImportSupplyContract[[Dechrau Tariff ]:[Dechrau Tariff ]]&lt;=($B137+I$6*$BB$2))*(ImportSupplyContract[[Diwedd Tariff]:[Diwedd Tariff]]&gt;($B137+I$6*$BB$2)),ImportSupplyContract[[Ceiniogau fesul kWh]:[Ceiniogau fesul kWh]],0,,)</f>
        <v>0</v>
      </c>
      <c r="J137" s="77" cm="1">
        <f t="array" ref="J137">_xlfn.XLOOKUP(1,(ImportSupplyContract[[Dechrau Tariff ]:[Dechrau Tariff ]]&lt;=($B137+J$6*$BB$2))*(ImportSupplyContract[[Diwedd Tariff]:[Diwedd Tariff]]&gt;($B137+J$6*$BB$2)),ImportSupplyContract[[Ceiniogau fesul kWh]:[Ceiniogau fesul kWh]],0,,)</f>
        <v>0</v>
      </c>
      <c r="K137" s="77" cm="1">
        <f t="array" ref="K137">_xlfn.XLOOKUP(1,(ImportSupplyContract[[Dechrau Tariff ]:[Dechrau Tariff ]]&lt;=($B137+K$6*$BB$2))*(ImportSupplyContract[[Diwedd Tariff]:[Diwedd Tariff]]&gt;($B137+K$6*$BB$2)),ImportSupplyContract[[Ceiniogau fesul kWh]:[Ceiniogau fesul kWh]],0,,)</f>
        <v>0</v>
      </c>
      <c r="L137" s="77" cm="1">
        <f t="array" ref="L137">_xlfn.XLOOKUP(1,(ImportSupplyContract[[Dechrau Tariff ]:[Dechrau Tariff ]]&lt;=($B137+L$6*$BB$2))*(ImportSupplyContract[[Diwedd Tariff]:[Diwedd Tariff]]&gt;($B137+L$6*$BB$2)),ImportSupplyContract[[Ceiniogau fesul kWh]:[Ceiniogau fesul kWh]],0,,)</f>
        <v>0</v>
      </c>
      <c r="M137" s="77" cm="1">
        <f t="array" ref="M137">_xlfn.XLOOKUP(1,(ImportSupplyContract[[Dechrau Tariff ]:[Dechrau Tariff ]]&lt;=($B137+M$6*$BB$2))*(ImportSupplyContract[[Diwedd Tariff]:[Diwedd Tariff]]&gt;($B137+M$6*$BB$2)),ImportSupplyContract[[Ceiniogau fesul kWh]:[Ceiniogau fesul kWh]],0,,)</f>
        <v>0</v>
      </c>
      <c r="N137" s="77" cm="1">
        <f t="array" ref="N137">_xlfn.XLOOKUP(1,(ImportSupplyContract[[Dechrau Tariff ]:[Dechrau Tariff ]]&lt;=($B137+N$6*$BB$2))*(ImportSupplyContract[[Diwedd Tariff]:[Diwedd Tariff]]&gt;($B137+N$6*$BB$2)),ImportSupplyContract[[Ceiniogau fesul kWh]:[Ceiniogau fesul kWh]],0,,)</f>
        <v>0</v>
      </c>
      <c r="O137" s="77" cm="1">
        <f t="array" ref="O137">_xlfn.XLOOKUP(1,(ImportSupplyContract[[Dechrau Tariff ]:[Dechrau Tariff ]]&lt;=($B137+O$6*$BB$2))*(ImportSupplyContract[[Diwedd Tariff]:[Diwedd Tariff]]&gt;($B137+O$6*$BB$2)),ImportSupplyContract[[Ceiniogau fesul kWh]:[Ceiniogau fesul kWh]],0,,)</f>
        <v>0</v>
      </c>
      <c r="P137" s="77" cm="1">
        <f t="array" ref="P137">_xlfn.XLOOKUP(1,(ImportSupplyContract[[Dechrau Tariff ]:[Dechrau Tariff ]]&lt;=($B137+P$6*$BB$2))*(ImportSupplyContract[[Diwedd Tariff]:[Diwedd Tariff]]&gt;($B137+P$6*$BB$2)),ImportSupplyContract[[Ceiniogau fesul kWh]:[Ceiniogau fesul kWh]],0,,)</f>
        <v>0</v>
      </c>
      <c r="Q137" s="77" cm="1">
        <f t="array" ref="Q137">_xlfn.XLOOKUP(1,(ImportSupplyContract[[Dechrau Tariff ]:[Dechrau Tariff ]]&lt;=($B137+Q$6*$BB$2))*(ImportSupplyContract[[Diwedd Tariff]:[Diwedd Tariff]]&gt;($B137+Q$6*$BB$2)),ImportSupplyContract[[Ceiniogau fesul kWh]:[Ceiniogau fesul kWh]],0,,)</f>
        <v>0</v>
      </c>
      <c r="R137" s="77" cm="1">
        <f t="array" ref="R137">_xlfn.XLOOKUP(1,(ImportSupplyContract[[Dechrau Tariff ]:[Dechrau Tariff ]]&lt;=($B137+R$6*$BB$2))*(ImportSupplyContract[[Diwedd Tariff]:[Diwedd Tariff]]&gt;($B137+R$6*$BB$2)),ImportSupplyContract[[Ceiniogau fesul kWh]:[Ceiniogau fesul kWh]],0,,)</f>
        <v>0</v>
      </c>
      <c r="S137" s="77" cm="1">
        <f t="array" ref="S137">_xlfn.XLOOKUP(1,(ImportSupplyContract[[Dechrau Tariff ]:[Dechrau Tariff ]]&lt;=($B137+S$6*$BB$2))*(ImportSupplyContract[[Diwedd Tariff]:[Diwedd Tariff]]&gt;($B137+S$6*$BB$2)),ImportSupplyContract[[Ceiniogau fesul kWh]:[Ceiniogau fesul kWh]],0,,)</f>
        <v>0</v>
      </c>
      <c r="T137" s="77" cm="1">
        <f t="array" ref="T137">_xlfn.XLOOKUP(1,(ImportSupplyContract[[Dechrau Tariff ]:[Dechrau Tariff ]]&lt;=($B137+T$6*$BB$2))*(ImportSupplyContract[[Diwedd Tariff]:[Diwedd Tariff]]&gt;($B137+T$6*$BB$2)),ImportSupplyContract[[Ceiniogau fesul kWh]:[Ceiniogau fesul kWh]],0,,)</f>
        <v>0</v>
      </c>
      <c r="U137" s="77" cm="1">
        <f t="array" ref="U137">_xlfn.XLOOKUP(1,(ImportSupplyContract[[Dechrau Tariff ]:[Dechrau Tariff ]]&lt;=($B137+U$6*$BB$2))*(ImportSupplyContract[[Diwedd Tariff]:[Diwedd Tariff]]&gt;($B137+U$6*$BB$2)),ImportSupplyContract[[Ceiniogau fesul kWh]:[Ceiniogau fesul kWh]],0,,)</f>
        <v>0</v>
      </c>
      <c r="V137" s="77" cm="1">
        <f t="array" ref="V137">_xlfn.XLOOKUP(1,(ImportSupplyContract[[Dechrau Tariff ]:[Dechrau Tariff ]]&lt;=($B137+V$6*$BB$2))*(ImportSupplyContract[[Diwedd Tariff]:[Diwedd Tariff]]&gt;($B137+V$6*$BB$2)),ImportSupplyContract[[Ceiniogau fesul kWh]:[Ceiniogau fesul kWh]],0,,)</f>
        <v>0</v>
      </c>
      <c r="W137" s="77" cm="1">
        <f t="array" ref="W137">_xlfn.XLOOKUP(1,(ImportSupplyContract[[Dechrau Tariff ]:[Dechrau Tariff ]]&lt;=($B137+W$6*$BB$2))*(ImportSupplyContract[[Diwedd Tariff]:[Diwedd Tariff]]&gt;($B137+W$6*$BB$2)),ImportSupplyContract[[Ceiniogau fesul kWh]:[Ceiniogau fesul kWh]],0,,)</f>
        <v>0</v>
      </c>
      <c r="X137" s="77" cm="1">
        <f t="array" ref="X137">_xlfn.XLOOKUP(1,(ImportSupplyContract[[Dechrau Tariff ]:[Dechrau Tariff ]]&lt;=($B137+X$6*$BB$2))*(ImportSupplyContract[[Diwedd Tariff]:[Diwedd Tariff]]&gt;($B137+X$6*$BB$2)),ImportSupplyContract[[Ceiniogau fesul kWh]:[Ceiniogau fesul kWh]],0,,)</f>
        <v>0</v>
      </c>
      <c r="Y137" s="77" cm="1">
        <f t="array" ref="Y137">_xlfn.XLOOKUP(1,(ImportSupplyContract[[Dechrau Tariff ]:[Dechrau Tariff ]]&lt;=($B137+Y$6*$BB$2))*(ImportSupplyContract[[Diwedd Tariff]:[Diwedd Tariff]]&gt;($B137+Y$6*$BB$2)),ImportSupplyContract[[Ceiniogau fesul kWh]:[Ceiniogau fesul kWh]],0,,)</f>
        <v>0</v>
      </c>
      <c r="Z137" s="77" cm="1">
        <f t="array" ref="Z137">_xlfn.XLOOKUP(1,(ImportSupplyContract[[Dechrau Tariff ]:[Dechrau Tariff ]]&lt;=($B137+Z$6*$BB$2))*(ImportSupplyContract[[Diwedd Tariff]:[Diwedd Tariff]]&gt;($B137+Z$6*$BB$2)),ImportSupplyContract[[Ceiniogau fesul kWh]:[Ceiniogau fesul kWh]],0,,)</f>
        <v>0</v>
      </c>
      <c r="AA137" s="77" cm="1">
        <f t="array" ref="AA137">_xlfn.XLOOKUP(1,(ImportSupplyContract[[Dechrau Tariff ]:[Dechrau Tariff ]]&lt;=($B137+AA$6*$BB$2))*(ImportSupplyContract[[Diwedd Tariff]:[Diwedd Tariff]]&gt;($B137+AA$6*$BB$2)),ImportSupplyContract[[Ceiniogau fesul kWh]:[Ceiniogau fesul kWh]],0,,)</f>
        <v>0</v>
      </c>
      <c r="AB137" s="77" cm="1">
        <f t="array" ref="AB137">_xlfn.XLOOKUP(1,(ImportSupplyContract[[Dechrau Tariff ]:[Dechrau Tariff ]]&lt;=($B137+AB$6*$BB$2))*(ImportSupplyContract[[Diwedd Tariff]:[Diwedd Tariff]]&gt;($B137+AB$6*$BB$2)),ImportSupplyContract[[Ceiniogau fesul kWh]:[Ceiniogau fesul kWh]],0,,)</f>
        <v>0</v>
      </c>
      <c r="AC137" s="77" cm="1">
        <f t="array" ref="AC137">_xlfn.XLOOKUP(1,(ImportSupplyContract[[Dechrau Tariff ]:[Dechrau Tariff ]]&lt;=($B137+AC$6*$BB$2))*(ImportSupplyContract[[Diwedd Tariff]:[Diwedd Tariff]]&gt;($B137+AC$6*$BB$2)),ImportSupplyContract[[Ceiniogau fesul kWh]:[Ceiniogau fesul kWh]],0,,)</f>
        <v>0</v>
      </c>
      <c r="AD137" s="77" cm="1">
        <f t="array" ref="AD137">_xlfn.XLOOKUP(1,(ImportSupplyContract[[Dechrau Tariff ]:[Dechrau Tariff ]]&lt;=($B137+AD$6*$BB$2))*(ImportSupplyContract[[Diwedd Tariff]:[Diwedd Tariff]]&gt;($B137+AD$6*$BB$2)),ImportSupplyContract[[Ceiniogau fesul kWh]:[Ceiniogau fesul kWh]],0,,)</f>
        <v>0</v>
      </c>
      <c r="AE137" s="77" cm="1">
        <f t="array" ref="AE137">_xlfn.XLOOKUP(1,(ImportSupplyContract[[Dechrau Tariff ]:[Dechrau Tariff ]]&lt;=($B137+AE$6*$BB$2))*(ImportSupplyContract[[Diwedd Tariff]:[Diwedd Tariff]]&gt;($B137+AE$6*$BB$2)),ImportSupplyContract[[Ceiniogau fesul kWh]:[Ceiniogau fesul kWh]],0,,)</f>
        <v>0</v>
      </c>
      <c r="AF137" s="77" cm="1">
        <f t="array" ref="AF137">_xlfn.XLOOKUP(1,(ImportSupplyContract[[Dechrau Tariff ]:[Dechrau Tariff ]]&lt;=($B137+AF$6*$BB$2))*(ImportSupplyContract[[Diwedd Tariff]:[Diwedd Tariff]]&gt;($B137+AF$6*$BB$2)),ImportSupplyContract[[Ceiniogau fesul kWh]:[Ceiniogau fesul kWh]],0,,)</f>
        <v>0</v>
      </c>
      <c r="AG137" s="77" cm="1">
        <f t="array" ref="AG137">_xlfn.XLOOKUP(1,(ImportSupplyContract[[Dechrau Tariff ]:[Dechrau Tariff ]]&lt;=($B137+AG$6*$BB$2))*(ImportSupplyContract[[Diwedd Tariff]:[Diwedd Tariff]]&gt;($B137+AG$6*$BB$2)),ImportSupplyContract[[Ceiniogau fesul kWh]:[Ceiniogau fesul kWh]],0,,)</f>
        <v>0</v>
      </c>
      <c r="AH137" s="77" cm="1">
        <f t="array" ref="AH137">_xlfn.XLOOKUP(1,(ImportSupplyContract[[Dechrau Tariff ]:[Dechrau Tariff ]]&lt;=($B137+AH$6*$BB$2))*(ImportSupplyContract[[Diwedd Tariff]:[Diwedd Tariff]]&gt;($B137+AH$6*$BB$2)),ImportSupplyContract[[Ceiniogau fesul kWh]:[Ceiniogau fesul kWh]],0,,)</f>
        <v>0</v>
      </c>
      <c r="AI137" s="77" cm="1">
        <f t="array" ref="AI137">_xlfn.XLOOKUP(1,(ImportSupplyContract[[Dechrau Tariff ]:[Dechrau Tariff ]]&lt;=($B137+AI$6*$BB$2))*(ImportSupplyContract[[Diwedd Tariff]:[Diwedd Tariff]]&gt;($B137+AI$6*$BB$2)),ImportSupplyContract[[Ceiniogau fesul kWh]:[Ceiniogau fesul kWh]],0,,)</f>
        <v>0</v>
      </c>
      <c r="AJ137" s="77" cm="1">
        <f t="array" ref="AJ137">_xlfn.XLOOKUP(1,(ImportSupplyContract[[Dechrau Tariff ]:[Dechrau Tariff ]]&lt;=($B137+AJ$6*$BB$2))*(ImportSupplyContract[[Diwedd Tariff]:[Diwedd Tariff]]&gt;($B137+AJ$6*$BB$2)),ImportSupplyContract[[Ceiniogau fesul kWh]:[Ceiniogau fesul kWh]],0,,)</f>
        <v>0</v>
      </c>
      <c r="AK137" s="77" cm="1">
        <f t="array" ref="AK137">_xlfn.XLOOKUP(1,(ImportSupplyContract[[Dechrau Tariff ]:[Dechrau Tariff ]]&lt;=($B137+AK$6*$BB$2))*(ImportSupplyContract[[Diwedd Tariff]:[Diwedd Tariff]]&gt;($B137+AK$6*$BB$2)),ImportSupplyContract[[Ceiniogau fesul kWh]:[Ceiniogau fesul kWh]],0,,)</f>
        <v>0</v>
      </c>
      <c r="AL137" s="77" cm="1">
        <f t="array" ref="AL137">_xlfn.XLOOKUP(1,(ImportSupplyContract[[Dechrau Tariff ]:[Dechrau Tariff ]]&lt;=($B137+AL$6*$BB$2))*(ImportSupplyContract[[Diwedd Tariff]:[Diwedd Tariff]]&gt;($B137+AL$6*$BB$2)),ImportSupplyContract[[Ceiniogau fesul kWh]:[Ceiniogau fesul kWh]],0,,)</f>
        <v>0</v>
      </c>
      <c r="AM137" s="77" cm="1">
        <f t="array" ref="AM137">_xlfn.XLOOKUP(1,(ImportSupplyContract[[Dechrau Tariff ]:[Dechrau Tariff ]]&lt;=($B137+AM$6*$BB$2))*(ImportSupplyContract[[Diwedd Tariff]:[Diwedd Tariff]]&gt;($B137+AM$6*$BB$2)),ImportSupplyContract[[Ceiniogau fesul kWh]:[Ceiniogau fesul kWh]],0,,)</f>
        <v>0</v>
      </c>
      <c r="AN137" s="77" cm="1">
        <f t="array" ref="AN137">_xlfn.XLOOKUP(1,(ImportSupplyContract[[Dechrau Tariff ]:[Dechrau Tariff ]]&lt;=($B137+AN$6*$BB$2))*(ImportSupplyContract[[Diwedd Tariff]:[Diwedd Tariff]]&gt;($B137+AN$6*$BB$2)),ImportSupplyContract[[Ceiniogau fesul kWh]:[Ceiniogau fesul kWh]],0,,)</f>
        <v>0</v>
      </c>
      <c r="AO137" s="77" cm="1">
        <f t="array" ref="AO137">_xlfn.XLOOKUP(1,(ImportSupplyContract[[Dechrau Tariff ]:[Dechrau Tariff ]]&lt;=($B137+AO$6*$BB$2))*(ImportSupplyContract[[Diwedd Tariff]:[Diwedd Tariff]]&gt;($B137+AO$6*$BB$2)),ImportSupplyContract[[Ceiniogau fesul kWh]:[Ceiniogau fesul kWh]],0,,)</f>
        <v>0</v>
      </c>
      <c r="AP137" s="77" cm="1">
        <f t="array" ref="AP137">_xlfn.XLOOKUP(1,(ImportSupplyContract[[Dechrau Tariff ]:[Dechrau Tariff ]]&lt;=($B137+AP$6*$BB$2))*(ImportSupplyContract[[Diwedd Tariff]:[Diwedd Tariff]]&gt;($B137+AP$6*$BB$2)),ImportSupplyContract[[Ceiniogau fesul kWh]:[Ceiniogau fesul kWh]],0,,)</f>
        <v>0</v>
      </c>
      <c r="AQ137" s="77" cm="1">
        <f t="array" ref="AQ137">_xlfn.XLOOKUP(1,(ImportSupplyContract[[Dechrau Tariff ]:[Dechrau Tariff ]]&lt;=($B137+AQ$6*$BB$2))*(ImportSupplyContract[[Diwedd Tariff]:[Diwedd Tariff]]&gt;($B137+AQ$6*$BB$2)),ImportSupplyContract[[Ceiniogau fesul kWh]:[Ceiniogau fesul kWh]],0,,)</f>
        <v>0</v>
      </c>
      <c r="AR137" s="77" cm="1">
        <f t="array" ref="AR137">_xlfn.XLOOKUP(1,(ImportSupplyContract[[Dechrau Tariff ]:[Dechrau Tariff ]]&lt;=($B137+AR$6*$BB$2))*(ImportSupplyContract[[Diwedd Tariff]:[Diwedd Tariff]]&gt;($B137+AR$6*$BB$2)),ImportSupplyContract[[Ceiniogau fesul kWh]:[Ceiniogau fesul kWh]],0,,)</f>
        <v>0</v>
      </c>
      <c r="AS137" s="77" cm="1">
        <f t="array" ref="AS137">_xlfn.XLOOKUP(1,(ImportSupplyContract[[Dechrau Tariff ]:[Dechrau Tariff ]]&lt;=($B137+AS$6*$BB$2))*(ImportSupplyContract[[Diwedd Tariff]:[Diwedd Tariff]]&gt;($B137+AS$6*$BB$2)),ImportSupplyContract[[Ceiniogau fesul kWh]:[Ceiniogau fesul kWh]],0,,)</f>
        <v>0</v>
      </c>
      <c r="AT137" s="77" cm="1">
        <f t="array" ref="AT137">_xlfn.XLOOKUP(1,(ImportSupplyContract[[Dechrau Tariff ]:[Dechrau Tariff ]]&lt;=($B137+AT$6*$BB$2))*(ImportSupplyContract[[Diwedd Tariff]:[Diwedd Tariff]]&gt;($B137+AT$6*$BB$2)),ImportSupplyContract[[Ceiniogau fesul kWh]:[Ceiniogau fesul kWh]],0,,)</f>
        <v>0</v>
      </c>
      <c r="AU137" s="77" cm="1">
        <f t="array" ref="AU137">_xlfn.XLOOKUP(1,(ImportSupplyContract[[Dechrau Tariff ]:[Dechrau Tariff ]]&lt;=($B137+AU$6*$BB$2))*(ImportSupplyContract[[Diwedd Tariff]:[Diwedd Tariff]]&gt;($B137+AU$6*$BB$2)),ImportSupplyContract[[Ceiniogau fesul kWh]:[Ceiniogau fesul kWh]],0,,)</f>
        <v>0</v>
      </c>
      <c r="AV137" s="77" cm="1">
        <f t="array" ref="AV137">_xlfn.XLOOKUP(1,(ImportSupplyContract[[Dechrau Tariff ]:[Dechrau Tariff ]]&lt;=($B137+AV$6*$BB$2))*(ImportSupplyContract[[Diwedd Tariff]:[Diwedd Tariff]]&gt;($B137+AV$6*$BB$2)),ImportSupplyContract[[Ceiniogau fesul kWh]:[Ceiniogau fesul kWh]],0,,)</f>
        <v>0</v>
      </c>
      <c r="AW137" s="77" cm="1">
        <f t="array" ref="AW137">_xlfn.XLOOKUP(1,(ImportSupplyContract[[Dechrau Tariff ]:[Dechrau Tariff ]]&lt;=($B137+AW$6*$BB$2))*(ImportSupplyContract[[Diwedd Tariff]:[Diwedd Tariff]]&gt;($B137+AW$6*$BB$2)),ImportSupplyContract[[Ceiniogau fesul kWh]:[Ceiniogau fesul kWh]],0,,)</f>
        <v>0</v>
      </c>
      <c r="AX137" s="77" cm="1">
        <f t="array" ref="AX137">_xlfn.XLOOKUP(1,(ImportSupplyContract[[Dechrau Tariff ]:[Dechrau Tariff ]]&lt;=($B137+AX$6*$BB$2))*(ImportSupplyContract[[Diwedd Tariff]:[Diwedd Tariff]]&gt;($B137+AX$6*$BB$2)),ImportSupplyContract[[Ceiniogau fesul kWh]:[Ceiniogau fesul kWh]],0,,)</f>
        <v>0</v>
      </c>
    </row>
    <row r="138" spans="2:50" x14ac:dyDescent="0.3">
      <c r="B138" s="30">
        <v>45423</v>
      </c>
      <c r="C138" s="77" cm="1">
        <f t="array" ref="C138">_xlfn.XLOOKUP(1,(ImportSupplyContract[[Dechrau Tariff ]:[Dechrau Tariff ]]&lt;=($B138+C$6*$BB$2))*(ImportSupplyContract[[Diwedd Tariff]:[Diwedd Tariff]]&gt;($B138+C$6*$BB$2)),ImportSupplyContract[[Ceiniogau fesul kWh]:[Ceiniogau fesul kWh]],0,,)</f>
        <v>0</v>
      </c>
      <c r="D138" s="77" cm="1">
        <f t="array" ref="D138">_xlfn.XLOOKUP(1,(ImportSupplyContract[[Dechrau Tariff ]:[Dechrau Tariff ]]&lt;=($B138+D$6*$BB$2))*(ImportSupplyContract[[Diwedd Tariff]:[Diwedd Tariff]]&gt;($B138+D$6*$BB$2)),ImportSupplyContract[[Ceiniogau fesul kWh]:[Ceiniogau fesul kWh]],0,,)</f>
        <v>0</v>
      </c>
      <c r="E138" s="77" cm="1">
        <f t="array" ref="E138">_xlfn.XLOOKUP(1,(ImportSupplyContract[[Dechrau Tariff ]:[Dechrau Tariff ]]&lt;=($B138+E$6*$BB$2))*(ImportSupplyContract[[Diwedd Tariff]:[Diwedd Tariff]]&gt;($B138+E$6*$BB$2)),ImportSupplyContract[[Ceiniogau fesul kWh]:[Ceiniogau fesul kWh]],0,,)</f>
        <v>0</v>
      </c>
      <c r="F138" s="77" cm="1">
        <f t="array" ref="F138">_xlfn.XLOOKUP(1,(ImportSupplyContract[[Dechrau Tariff ]:[Dechrau Tariff ]]&lt;=($B138+F$6*$BB$2))*(ImportSupplyContract[[Diwedd Tariff]:[Diwedd Tariff]]&gt;($B138+F$6*$BB$2)),ImportSupplyContract[[Ceiniogau fesul kWh]:[Ceiniogau fesul kWh]],0,,)</f>
        <v>0</v>
      </c>
      <c r="G138" s="77" cm="1">
        <f t="array" ref="G138">_xlfn.XLOOKUP(1,(ImportSupplyContract[[Dechrau Tariff ]:[Dechrau Tariff ]]&lt;=($B138+G$6*$BB$2))*(ImportSupplyContract[[Diwedd Tariff]:[Diwedd Tariff]]&gt;($B138+G$6*$BB$2)),ImportSupplyContract[[Ceiniogau fesul kWh]:[Ceiniogau fesul kWh]],0,,)</f>
        <v>0</v>
      </c>
      <c r="H138" s="77" cm="1">
        <f t="array" ref="H138">_xlfn.XLOOKUP(1,(ImportSupplyContract[[Dechrau Tariff ]:[Dechrau Tariff ]]&lt;=($B138+H$6*$BB$2))*(ImportSupplyContract[[Diwedd Tariff]:[Diwedd Tariff]]&gt;($B138+H$6*$BB$2)),ImportSupplyContract[[Ceiniogau fesul kWh]:[Ceiniogau fesul kWh]],0,,)</f>
        <v>0</v>
      </c>
      <c r="I138" s="77" cm="1">
        <f t="array" ref="I138">_xlfn.XLOOKUP(1,(ImportSupplyContract[[Dechrau Tariff ]:[Dechrau Tariff ]]&lt;=($B138+I$6*$BB$2))*(ImportSupplyContract[[Diwedd Tariff]:[Diwedd Tariff]]&gt;($B138+I$6*$BB$2)),ImportSupplyContract[[Ceiniogau fesul kWh]:[Ceiniogau fesul kWh]],0,,)</f>
        <v>0</v>
      </c>
      <c r="J138" s="77" cm="1">
        <f t="array" ref="J138">_xlfn.XLOOKUP(1,(ImportSupplyContract[[Dechrau Tariff ]:[Dechrau Tariff ]]&lt;=($B138+J$6*$BB$2))*(ImportSupplyContract[[Diwedd Tariff]:[Diwedd Tariff]]&gt;($B138+J$6*$BB$2)),ImportSupplyContract[[Ceiniogau fesul kWh]:[Ceiniogau fesul kWh]],0,,)</f>
        <v>0</v>
      </c>
      <c r="K138" s="77" cm="1">
        <f t="array" ref="K138">_xlfn.XLOOKUP(1,(ImportSupplyContract[[Dechrau Tariff ]:[Dechrau Tariff ]]&lt;=($B138+K$6*$BB$2))*(ImportSupplyContract[[Diwedd Tariff]:[Diwedd Tariff]]&gt;($B138+K$6*$BB$2)),ImportSupplyContract[[Ceiniogau fesul kWh]:[Ceiniogau fesul kWh]],0,,)</f>
        <v>0</v>
      </c>
      <c r="L138" s="77" cm="1">
        <f t="array" ref="L138">_xlfn.XLOOKUP(1,(ImportSupplyContract[[Dechrau Tariff ]:[Dechrau Tariff ]]&lt;=($B138+L$6*$BB$2))*(ImportSupplyContract[[Diwedd Tariff]:[Diwedd Tariff]]&gt;($B138+L$6*$BB$2)),ImportSupplyContract[[Ceiniogau fesul kWh]:[Ceiniogau fesul kWh]],0,,)</f>
        <v>0</v>
      </c>
      <c r="M138" s="77" cm="1">
        <f t="array" ref="M138">_xlfn.XLOOKUP(1,(ImportSupplyContract[[Dechrau Tariff ]:[Dechrau Tariff ]]&lt;=($B138+M$6*$BB$2))*(ImportSupplyContract[[Diwedd Tariff]:[Diwedd Tariff]]&gt;($B138+M$6*$BB$2)),ImportSupplyContract[[Ceiniogau fesul kWh]:[Ceiniogau fesul kWh]],0,,)</f>
        <v>0</v>
      </c>
      <c r="N138" s="77" cm="1">
        <f t="array" ref="N138">_xlfn.XLOOKUP(1,(ImportSupplyContract[[Dechrau Tariff ]:[Dechrau Tariff ]]&lt;=($B138+N$6*$BB$2))*(ImportSupplyContract[[Diwedd Tariff]:[Diwedd Tariff]]&gt;($B138+N$6*$BB$2)),ImportSupplyContract[[Ceiniogau fesul kWh]:[Ceiniogau fesul kWh]],0,,)</f>
        <v>0</v>
      </c>
      <c r="O138" s="77" cm="1">
        <f t="array" ref="O138">_xlfn.XLOOKUP(1,(ImportSupplyContract[[Dechrau Tariff ]:[Dechrau Tariff ]]&lt;=($B138+O$6*$BB$2))*(ImportSupplyContract[[Diwedd Tariff]:[Diwedd Tariff]]&gt;($B138+O$6*$BB$2)),ImportSupplyContract[[Ceiniogau fesul kWh]:[Ceiniogau fesul kWh]],0,,)</f>
        <v>0</v>
      </c>
      <c r="P138" s="77" cm="1">
        <f t="array" ref="P138">_xlfn.XLOOKUP(1,(ImportSupplyContract[[Dechrau Tariff ]:[Dechrau Tariff ]]&lt;=($B138+P$6*$BB$2))*(ImportSupplyContract[[Diwedd Tariff]:[Diwedd Tariff]]&gt;($B138+P$6*$BB$2)),ImportSupplyContract[[Ceiniogau fesul kWh]:[Ceiniogau fesul kWh]],0,,)</f>
        <v>0</v>
      </c>
      <c r="Q138" s="77" cm="1">
        <f t="array" ref="Q138">_xlfn.XLOOKUP(1,(ImportSupplyContract[[Dechrau Tariff ]:[Dechrau Tariff ]]&lt;=($B138+Q$6*$BB$2))*(ImportSupplyContract[[Diwedd Tariff]:[Diwedd Tariff]]&gt;($B138+Q$6*$BB$2)),ImportSupplyContract[[Ceiniogau fesul kWh]:[Ceiniogau fesul kWh]],0,,)</f>
        <v>0</v>
      </c>
      <c r="R138" s="77" cm="1">
        <f t="array" ref="R138">_xlfn.XLOOKUP(1,(ImportSupplyContract[[Dechrau Tariff ]:[Dechrau Tariff ]]&lt;=($B138+R$6*$BB$2))*(ImportSupplyContract[[Diwedd Tariff]:[Diwedd Tariff]]&gt;($B138+R$6*$BB$2)),ImportSupplyContract[[Ceiniogau fesul kWh]:[Ceiniogau fesul kWh]],0,,)</f>
        <v>0</v>
      </c>
      <c r="S138" s="77" cm="1">
        <f t="array" ref="S138">_xlfn.XLOOKUP(1,(ImportSupplyContract[[Dechrau Tariff ]:[Dechrau Tariff ]]&lt;=($B138+S$6*$BB$2))*(ImportSupplyContract[[Diwedd Tariff]:[Diwedd Tariff]]&gt;($B138+S$6*$BB$2)),ImportSupplyContract[[Ceiniogau fesul kWh]:[Ceiniogau fesul kWh]],0,,)</f>
        <v>0</v>
      </c>
      <c r="T138" s="77" cm="1">
        <f t="array" ref="T138">_xlfn.XLOOKUP(1,(ImportSupplyContract[[Dechrau Tariff ]:[Dechrau Tariff ]]&lt;=($B138+T$6*$BB$2))*(ImportSupplyContract[[Diwedd Tariff]:[Diwedd Tariff]]&gt;($B138+T$6*$BB$2)),ImportSupplyContract[[Ceiniogau fesul kWh]:[Ceiniogau fesul kWh]],0,,)</f>
        <v>0</v>
      </c>
      <c r="U138" s="77" cm="1">
        <f t="array" ref="U138">_xlfn.XLOOKUP(1,(ImportSupplyContract[[Dechrau Tariff ]:[Dechrau Tariff ]]&lt;=($B138+U$6*$BB$2))*(ImportSupplyContract[[Diwedd Tariff]:[Diwedd Tariff]]&gt;($B138+U$6*$BB$2)),ImportSupplyContract[[Ceiniogau fesul kWh]:[Ceiniogau fesul kWh]],0,,)</f>
        <v>0</v>
      </c>
      <c r="V138" s="77" cm="1">
        <f t="array" ref="V138">_xlfn.XLOOKUP(1,(ImportSupplyContract[[Dechrau Tariff ]:[Dechrau Tariff ]]&lt;=($B138+V$6*$BB$2))*(ImportSupplyContract[[Diwedd Tariff]:[Diwedd Tariff]]&gt;($B138+V$6*$BB$2)),ImportSupplyContract[[Ceiniogau fesul kWh]:[Ceiniogau fesul kWh]],0,,)</f>
        <v>0</v>
      </c>
      <c r="W138" s="77" cm="1">
        <f t="array" ref="W138">_xlfn.XLOOKUP(1,(ImportSupplyContract[[Dechrau Tariff ]:[Dechrau Tariff ]]&lt;=($B138+W$6*$BB$2))*(ImportSupplyContract[[Diwedd Tariff]:[Diwedd Tariff]]&gt;($B138+W$6*$BB$2)),ImportSupplyContract[[Ceiniogau fesul kWh]:[Ceiniogau fesul kWh]],0,,)</f>
        <v>0</v>
      </c>
      <c r="X138" s="77" cm="1">
        <f t="array" ref="X138">_xlfn.XLOOKUP(1,(ImportSupplyContract[[Dechrau Tariff ]:[Dechrau Tariff ]]&lt;=($B138+X$6*$BB$2))*(ImportSupplyContract[[Diwedd Tariff]:[Diwedd Tariff]]&gt;($B138+X$6*$BB$2)),ImportSupplyContract[[Ceiniogau fesul kWh]:[Ceiniogau fesul kWh]],0,,)</f>
        <v>0</v>
      </c>
      <c r="Y138" s="77" cm="1">
        <f t="array" ref="Y138">_xlfn.XLOOKUP(1,(ImportSupplyContract[[Dechrau Tariff ]:[Dechrau Tariff ]]&lt;=($B138+Y$6*$BB$2))*(ImportSupplyContract[[Diwedd Tariff]:[Diwedd Tariff]]&gt;($B138+Y$6*$BB$2)),ImportSupplyContract[[Ceiniogau fesul kWh]:[Ceiniogau fesul kWh]],0,,)</f>
        <v>0</v>
      </c>
      <c r="Z138" s="77" cm="1">
        <f t="array" ref="Z138">_xlfn.XLOOKUP(1,(ImportSupplyContract[[Dechrau Tariff ]:[Dechrau Tariff ]]&lt;=($B138+Z$6*$BB$2))*(ImportSupplyContract[[Diwedd Tariff]:[Diwedd Tariff]]&gt;($B138+Z$6*$BB$2)),ImportSupplyContract[[Ceiniogau fesul kWh]:[Ceiniogau fesul kWh]],0,,)</f>
        <v>0</v>
      </c>
      <c r="AA138" s="77" cm="1">
        <f t="array" ref="AA138">_xlfn.XLOOKUP(1,(ImportSupplyContract[[Dechrau Tariff ]:[Dechrau Tariff ]]&lt;=($B138+AA$6*$BB$2))*(ImportSupplyContract[[Diwedd Tariff]:[Diwedd Tariff]]&gt;($B138+AA$6*$BB$2)),ImportSupplyContract[[Ceiniogau fesul kWh]:[Ceiniogau fesul kWh]],0,,)</f>
        <v>0</v>
      </c>
      <c r="AB138" s="77" cm="1">
        <f t="array" ref="AB138">_xlfn.XLOOKUP(1,(ImportSupplyContract[[Dechrau Tariff ]:[Dechrau Tariff ]]&lt;=($B138+AB$6*$BB$2))*(ImportSupplyContract[[Diwedd Tariff]:[Diwedd Tariff]]&gt;($B138+AB$6*$BB$2)),ImportSupplyContract[[Ceiniogau fesul kWh]:[Ceiniogau fesul kWh]],0,,)</f>
        <v>0</v>
      </c>
      <c r="AC138" s="77" cm="1">
        <f t="array" ref="AC138">_xlfn.XLOOKUP(1,(ImportSupplyContract[[Dechrau Tariff ]:[Dechrau Tariff ]]&lt;=($B138+AC$6*$BB$2))*(ImportSupplyContract[[Diwedd Tariff]:[Diwedd Tariff]]&gt;($B138+AC$6*$BB$2)),ImportSupplyContract[[Ceiniogau fesul kWh]:[Ceiniogau fesul kWh]],0,,)</f>
        <v>0</v>
      </c>
      <c r="AD138" s="77" cm="1">
        <f t="array" ref="AD138">_xlfn.XLOOKUP(1,(ImportSupplyContract[[Dechrau Tariff ]:[Dechrau Tariff ]]&lt;=($B138+AD$6*$BB$2))*(ImportSupplyContract[[Diwedd Tariff]:[Diwedd Tariff]]&gt;($B138+AD$6*$BB$2)),ImportSupplyContract[[Ceiniogau fesul kWh]:[Ceiniogau fesul kWh]],0,,)</f>
        <v>0</v>
      </c>
      <c r="AE138" s="77" cm="1">
        <f t="array" ref="AE138">_xlfn.XLOOKUP(1,(ImportSupplyContract[[Dechrau Tariff ]:[Dechrau Tariff ]]&lt;=($B138+AE$6*$BB$2))*(ImportSupplyContract[[Diwedd Tariff]:[Diwedd Tariff]]&gt;($B138+AE$6*$BB$2)),ImportSupplyContract[[Ceiniogau fesul kWh]:[Ceiniogau fesul kWh]],0,,)</f>
        <v>0</v>
      </c>
      <c r="AF138" s="77" cm="1">
        <f t="array" ref="AF138">_xlfn.XLOOKUP(1,(ImportSupplyContract[[Dechrau Tariff ]:[Dechrau Tariff ]]&lt;=($B138+AF$6*$BB$2))*(ImportSupplyContract[[Diwedd Tariff]:[Diwedd Tariff]]&gt;($B138+AF$6*$BB$2)),ImportSupplyContract[[Ceiniogau fesul kWh]:[Ceiniogau fesul kWh]],0,,)</f>
        <v>0</v>
      </c>
      <c r="AG138" s="77" cm="1">
        <f t="array" ref="AG138">_xlfn.XLOOKUP(1,(ImportSupplyContract[[Dechrau Tariff ]:[Dechrau Tariff ]]&lt;=($B138+AG$6*$BB$2))*(ImportSupplyContract[[Diwedd Tariff]:[Diwedd Tariff]]&gt;($B138+AG$6*$BB$2)),ImportSupplyContract[[Ceiniogau fesul kWh]:[Ceiniogau fesul kWh]],0,,)</f>
        <v>0</v>
      </c>
      <c r="AH138" s="77" cm="1">
        <f t="array" ref="AH138">_xlfn.XLOOKUP(1,(ImportSupplyContract[[Dechrau Tariff ]:[Dechrau Tariff ]]&lt;=($B138+AH$6*$BB$2))*(ImportSupplyContract[[Diwedd Tariff]:[Diwedd Tariff]]&gt;($B138+AH$6*$BB$2)),ImportSupplyContract[[Ceiniogau fesul kWh]:[Ceiniogau fesul kWh]],0,,)</f>
        <v>0</v>
      </c>
      <c r="AI138" s="77" cm="1">
        <f t="array" ref="AI138">_xlfn.XLOOKUP(1,(ImportSupplyContract[[Dechrau Tariff ]:[Dechrau Tariff ]]&lt;=($B138+AI$6*$BB$2))*(ImportSupplyContract[[Diwedd Tariff]:[Diwedd Tariff]]&gt;($B138+AI$6*$BB$2)),ImportSupplyContract[[Ceiniogau fesul kWh]:[Ceiniogau fesul kWh]],0,,)</f>
        <v>0</v>
      </c>
      <c r="AJ138" s="77" cm="1">
        <f t="array" ref="AJ138">_xlfn.XLOOKUP(1,(ImportSupplyContract[[Dechrau Tariff ]:[Dechrau Tariff ]]&lt;=($B138+AJ$6*$BB$2))*(ImportSupplyContract[[Diwedd Tariff]:[Diwedd Tariff]]&gt;($B138+AJ$6*$BB$2)),ImportSupplyContract[[Ceiniogau fesul kWh]:[Ceiniogau fesul kWh]],0,,)</f>
        <v>0</v>
      </c>
      <c r="AK138" s="77" cm="1">
        <f t="array" ref="AK138">_xlfn.XLOOKUP(1,(ImportSupplyContract[[Dechrau Tariff ]:[Dechrau Tariff ]]&lt;=($B138+AK$6*$BB$2))*(ImportSupplyContract[[Diwedd Tariff]:[Diwedd Tariff]]&gt;($B138+AK$6*$BB$2)),ImportSupplyContract[[Ceiniogau fesul kWh]:[Ceiniogau fesul kWh]],0,,)</f>
        <v>0</v>
      </c>
      <c r="AL138" s="77" cm="1">
        <f t="array" ref="AL138">_xlfn.XLOOKUP(1,(ImportSupplyContract[[Dechrau Tariff ]:[Dechrau Tariff ]]&lt;=($B138+AL$6*$BB$2))*(ImportSupplyContract[[Diwedd Tariff]:[Diwedd Tariff]]&gt;($B138+AL$6*$BB$2)),ImportSupplyContract[[Ceiniogau fesul kWh]:[Ceiniogau fesul kWh]],0,,)</f>
        <v>0</v>
      </c>
      <c r="AM138" s="77" cm="1">
        <f t="array" ref="AM138">_xlfn.XLOOKUP(1,(ImportSupplyContract[[Dechrau Tariff ]:[Dechrau Tariff ]]&lt;=($B138+AM$6*$BB$2))*(ImportSupplyContract[[Diwedd Tariff]:[Diwedd Tariff]]&gt;($B138+AM$6*$BB$2)),ImportSupplyContract[[Ceiniogau fesul kWh]:[Ceiniogau fesul kWh]],0,,)</f>
        <v>0</v>
      </c>
      <c r="AN138" s="77" cm="1">
        <f t="array" ref="AN138">_xlfn.XLOOKUP(1,(ImportSupplyContract[[Dechrau Tariff ]:[Dechrau Tariff ]]&lt;=($B138+AN$6*$BB$2))*(ImportSupplyContract[[Diwedd Tariff]:[Diwedd Tariff]]&gt;($B138+AN$6*$BB$2)),ImportSupplyContract[[Ceiniogau fesul kWh]:[Ceiniogau fesul kWh]],0,,)</f>
        <v>0</v>
      </c>
      <c r="AO138" s="77" cm="1">
        <f t="array" ref="AO138">_xlfn.XLOOKUP(1,(ImportSupplyContract[[Dechrau Tariff ]:[Dechrau Tariff ]]&lt;=($B138+AO$6*$BB$2))*(ImportSupplyContract[[Diwedd Tariff]:[Diwedd Tariff]]&gt;($B138+AO$6*$BB$2)),ImportSupplyContract[[Ceiniogau fesul kWh]:[Ceiniogau fesul kWh]],0,,)</f>
        <v>0</v>
      </c>
      <c r="AP138" s="77" cm="1">
        <f t="array" ref="AP138">_xlfn.XLOOKUP(1,(ImportSupplyContract[[Dechrau Tariff ]:[Dechrau Tariff ]]&lt;=($B138+AP$6*$BB$2))*(ImportSupplyContract[[Diwedd Tariff]:[Diwedd Tariff]]&gt;($B138+AP$6*$BB$2)),ImportSupplyContract[[Ceiniogau fesul kWh]:[Ceiniogau fesul kWh]],0,,)</f>
        <v>0</v>
      </c>
      <c r="AQ138" s="77" cm="1">
        <f t="array" ref="AQ138">_xlfn.XLOOKUP(1,(ImportSupplyContract[[Dechrau Tariff ]:[Dechrau Tariff ]]&lt;=($B138+AQ$6*$BB$2))*(ImportSupplyContract[[Diwedd Tariff]:[Diwedd Tariff]]&gt;($B138+AQ$6*$BB$2)),ImportSupplyContract[[Ceiniogau fesul kWh]:[Ceiniogau fesul kWh]],0,,)</f>
        <v>0</v>
      </c>
      <c r="AR138" s="77" cm="1">
        <f t="array" ref="AR138">_xlfn.XLOOKUP(1,(ImportSupplyContract[[Dechrau Tariff ]:[Dechrau Tariff ]]&lt;=($B138+AR$6*$BB$2))*(ImportSupplyContract[[Diwedd Tariff]:[Diwedd Tariff]]&gt;($B138+AR$6*$BB$2)),ImportSupplyContract[[Ceiniogau fesul kWh]:[Ceiniogau fesul kWh]],0,,)</f>
        <v>0</v>
      </c>
      <c r="AS138" s="77" cm="1">
        <f t="array" ref="AS138">_xlfn.XLOOKUP(1,(ImportSupplyContract[[Dechrau Tariff ]:[Dechrau Tariff ]]&lt;=($B138+AS$6*$BB$2))*(ImportSupplyContract[[Diwedd Tariff]:[Diwedd Tariff]]&gt;($B138+AS$6*$BB$2)),ImportSupplyContract[[Ceiniogau fesul kWh]:[Ceiniogau fesul kWh]],0,,)</f>
        <v>0</v>
      </c>
      <c r="AT138" s="77" cm="1">
        <f t="array" ref="AT138">_xlfn.XLOOKUP(1,(ImportSupplyContract[[Dechrau Tariff ]:[Dechrau Tariff ]]&lt;=($B138+AT$6*$BB$2))*(ImportSupplyContract[[Diwedd Tariff]:[Diwedd Tariff]]&gt;($B138+AT$6*$BB$2)),ImportSupplyContract[[Ceiniogau fesul kWh]:[Ceiniogau fesul kWh]],0,,)</f>
        <v>0</v>
      </c>
      <c r="AU138" s="77" cm="1">
        <f t="array" ref="AU138">_xlfn.XLOOKUP(1,(ImportSupplyContract[[Dechrau Tariff ]:[Dechrau Tariff ]]&lt;=($B138+AU$6*$BB$2))*(ImportSupplyContract[[Diwedd Tariff]:[Diwedd Tariff]]&gt;($B138+AU$6*$BB$2)),ImportSupplyContract[[Ceiniogau fesul kWh]:[Ceiniogau fesul kWh]],0,,)</f>
        <v>0</v>
      </c>
      <c r="AV138" s="77" cm="1">
        <f t="array" ref="AV138">_xlfn.XLOOKUP(1,(ImportSupplyContract[[Dechrau Tariff ]:[Dechrau Tariff ]]&lt;=($B138+AV$6*$BB$2))*(ImportSupplyContract[[Diwedd Tariff]:[Diwedd Tariff]]&gt;($B138+AV$6*$BB$2)),ImportSupplyContract[[Ceiniogau fesul kWh]:[Ceiniogau fesul kWh]],0,,)</f>
        <v>0</v>
      </c>
      <c r="AW138" s="77" cm="1">
        <f t="array" ref="AW138">_xlfn.XLOOKUP(1,(ImportSupplyContract[[Dechrau Tariff ]:[Dechrau Tariff ]]&lt;=($B138+AW$6*$BB$2))*(ImportSupplyContract[[Diwedd Tariff]:[Diwedd Tariff]]&gt;($B138+AW$6*$BB$2)),ImportSupplyContract[[Ceiniogau fesul kWh]:[Ceiniogau fesul kWh]],0,,)</f>
        <v>0</v>
      </c>
      <c r="AX138" s="77" cm="1">
        <f t="array" ref="AX138">_xlfn.XLOOKUP(1,(ImportSupplyContract[[Dechrau Tariff ]:[Dechrau Tariff ]]&lt;=($B138+AX$6*$BB$2))*(ImportSupplyContract[[Diwedd Tariff]:[Diwedd Tariff]]&gt;($B138+AX$6*$BB$2)),ImportSupplyContract[[Ceiniogau fesul kWh]:[Ceiniogau fesul kWh]],0,,)</f>
        <v>0</v>
      </c>
    </row>
    <row r="139" spans="2:50" x14ac:dyDescent="0.3">
      <c r="B139" s="30">
        <v>45424</v>
      </c>
      <c r="C139" s="77" cm="1">
        <f t="array" ref="C139">_xlfn.XLOOKUP(1,(ImportSupplyContract[[Dechrau Tariff ]:[Dechrau Tariff ]]&lt;=($B139+C$6*$BB$2))*(ImportSupplyContract[[Diwedd Tariff]:[Diwedd Tariff]]&gt;($B139+C$6*$BB$2)),ImportSupplyContract[[Ceiniogau fesul kWh]:[Ceiniogau fesul kWh]],0,,)</f>
        <v>0</v>
      </c>
      <c r="D139" s="77" cm="1">
        <f t="array" ref="D139">_xlfn.XLOOKUP(1,(ImportSupplyContract[[Dechrau Tariff ]:[Dechrau Tariff ]]&lt;=($B139+D$6*$BB$2))*(ImportSupplyContract[[Diwedd Tariff]:[Diwedd Tariff]]&gt;($B139+D$6*$BB$2)),ImportSupplyContract[[Ceiniogau fesul kWh]:[Ceiniogau fesul kWh]],0,,)</f>
        <v>0</v>
      </c>
      <c r="E139" s="77" cm="1">
        <f t="array" ref="E139">_xlfn.XLOOKUP(1,(ImportSupplyContract[[Dechrau Tariff ]:[Dechrau Tariff ]]&lt;=($B139+E$6*$BB$2))*(ImportSupplyContract[[Diwedd Tariff]:[Diwedd Tariff]]&gt;($B139+E$6*$BB$2)),ImportSupplyContract[[Ceiniogau fesul kWh]:[Ceiniogau fesul kWh]],0,,)</f>
        <v>0</v>
      </c>
      <c r="F139" s="77" cm="1">
        <f t="array" ref="F139">_xlfn.XLOOKUP(1,(ImportSupplyContract[[Dechrau Tariff ]:[Dechrau Tariff ]]&lt;=($B139+F$6*$BB$2))*(ImportSupplyContract[[Diwedd Tariff]:[Diwedd Tariff]]&gt;($B139+F$6*$BB$2)),ImportSupplyContract[[Ceiniogau fesul kWh]:[Ceiniogau fesul kWh]],0,,)</f>
        <v>0</v>
      </c>
      <c r="G139" s="77" cm="1">
        <f t="array" ref="G139">_xlfn.XLOOKUP(1,(ImportSupplyContract[[Dechrau Tariff ]:[Dechrau Tariff ]]&lt;=($B139+G$6*$BB$2))*(ImportSupplyContract[[Diwedd Tariff]:[Diwedd Tariff]]&gt;($B139+G$6*$BB$2)),ImportSupplyContract[[Ceiniogau fesul kWh]:[Ceiniogau fesul kWh]],0,,)</f>
        <v>0</v>
      </c>
      <c r="H139" s="77" cm="1">
        <f t="array" ref="H139">_xlfn.XLOOKUP(1,(ImportSupplyContract[[Dechrau Tariff ]:[Dechrau Tariff ]]&lt;=($B139+H$6*$BB$2))*(ImportSupplyContract[[Diwedd Tariff]:[Diwedd Tariff]]&gt;($B139+H$6*$BB$2)),ImportSupplyContract[[Ceiniogau fesul kWh]:[Ceiniogau fesul kWh]],0,,)</f>
        <v>0</v>
      </c>
      <c r="I139" s="77" cm="1">
        <f t="array" ref="I139">_xlfn.XLOOKUP(1,(ImportSupplyContract[[Dechrau Tariff ]:[Dechrau Tariff ]]&lt;=($B139+I$6*$BB$2))*(ImportSupplyContract[[Diwedd Tariff]:[Diwedd Tariff]]&gt;($B139+I$6*$BB$2)),ImportSupplyContract[[Ceiniogau fesul kWh]:[Ceiniogau fesul kWh]],0,,)</f>
        <v>0</v>
      </c>
      <c r="J139" s="77" cm="1">
        <f t="array" ref="J139">_xlfn.XLOOKUP(1,(ImportSupplyContract[[Dechrau Tariff ]:[Dechrau Tariff ]]&lt;=($B139+J$6*$BB$2))*(ImportSupplyContract[[Diwedd Tariff]:[Diwedd Tariff]]&gt;($B139+J$6*$BB$2)),ImportSupplyContract[[Ceiniogau fesul kWh]:[Ceiniogau fesul kWh]],0,,)</f>
        <v>0</v>
      </c>
      <c r="K139" s="77" cm="1">
        <f t="array" ref="K139">_xlfn.XLOOKUP(1,(ImportSupplyContract[[Dechrau Tariff ]:[Dechrau Tariff ]]&lt;=($B139+K$6*$BB$2))*(ImportSupplyContract[[Diwedd Tariff]:[Diwedd Tariff]]&gt;($B139+K$6*$BB$2)),ImportSupplyContract[[Ceiniogau fesul kWh]:[Ceiniogau fesul kWh]],0,,)</f>
        <v>0</v>
      </c>
      <c r="L139" s="77" cm="1">
        <f t="array" ref="L139">_xlfn.XLOOKUP(1,(ImportSupplyContract[[Dechrau Tariff ]:[Dechrau Tariff ]]&lt;=($B139+L$6*$BB$2))*(ImportSupplyContract[[Diwedd Tariff]:[Diwedd Tariff]]&gt;($B139+L$6*$BB$2)),ImportSupplyContract[[Ceiniogau fesul kWh]:[Ceiniogau fesul kWh]],0,,)</f>
        <v>0</v>
      </c>
      <c r="M139" s="77" cm="1">
        <f t="array" ref="M139">_xlfn.XLOOKUP(1,(ImportSupplyContract[[Dechrau Tariff ]:[Dechrau Tariff ]]&lt;=($B139+M$6*$BB$2))*(ImportSupplyContract[[Diwedd Tariff]:[Diwedd Tariff]]&gt;($B139+M$6*$BB$2)),ImportSupplyContract[[Ceiniogau fesul kWh]:[Ceiniogau fesul kWh]],0,,)</f>
        <v>0</v>
      </c>
      <c r="N139" s="77" cm="1">
        <f t="array" ref="N139">_xlfn.XLOOKUP(1,(ImportSupplyContract[[Dechrau Tariff ]:[Dechrau Tariff ]]&lt;=($B139+N$6*$BB$2))*(ImportSupplyContract[[Diwedd Tariff]:[Diwedd Tariff]]&gt;($B139+N$6*$BB$2)),ImportSupplyContract[[Ceiniogau fesul kWh]:[Ceiniogau fesul kWh]],0,,)</f>
        <v>0</v>
      </c>
      <c r="O139" s="77" cm="1">
        <f t="array" ref="O139">_xlfn.XLOOKUP(1,(ImportSupplyContract[[Dechrau Tariff ]:[Dechrau Tariff ]]&lt;=($B139+O$6*$BB$2))*(ImportSupplyContract[[Diwedd Tariff]:[Diwedd Tariff]]&gt;($B139+O$6*$BB$2)),ImportSupplyContract[[Ceiniogau fesul kWh]:[Ceiniogau fesul kWh]],0,,)</f>
        <v>0</v>
      </c>
      <c r="P139" s="77" cm="1">
        <f t="array" ref="P139">_xlfn.XLOOKUP(1,(ImportSupplyContract[[Dechrau Tariff ]:[Dechrau Tariff ]]&lt;=($B139+P$6*$BB$2))*(ImportSupplyContract[[Diwedd Tariff]:[Diwedd Tariff]]&gt;($B139+P$6*$BB$2)),ImportSupplyContract[[Ceiniogau fesul kWh]:[Ceiniogau fesul kWh]],0,,)</f>
        <v>0</v>
      </c>
      <c r="Q139" s="77" cm="1">
        <f t="array" ref="Q139">_xlfn.XLOOKUP(1,(ImportSupplyContract[[Dechrau Tariff ]:[Dechrau Tariff ]]&lt;=($B139+Q$6*$BB$2))*(ImportSupplyContract[[Diwedd Tariff]:[Diwedd Tariff]]&gt;($B139+Q$6*$BB$2)),ImportSupplyContract[[Ceiniogau fesul kWh]:[Ceiniogau fesul kWh]],0,,)</f>
        <v>0</v>
      </c>
      <c r="R139" s="77" cm="1">
        <f t="array" ref="R139">_xlfn.XLOOKUP(1,(ImportSupplyContract[[Dechrau Tariff ]:[Dechrau Tariff ]]&lt;=($B139+R$6*$BB$2))*(ImportSupplyContract[[Diwedd Tariff]:[Diwedd Tariff]]&gt;($B139+R$6*$BB$2)),ImportSupplyContract[[Ceiniogau fesul kWh]:[Ceiniogau fesul kWh]],0,,)</f>
        <v>0</v>
      </c>
      <c r="S139" s="77" cm="1">
        <f t="array" ref="S139">_xlfn.XLOOKUP(1,(ImportSupplyContract[[Dechrau Tariff ]:[Dechrau Tariff ]]&lt;=($B139+S$6*$BB$2))*(ImportSupplyContract[[Diwedd Tariff]:[Diwedd Tariff]]&gt;($B139+S$6*$BB$2)),ImportSupplyContract[[Ceiniogau fesul kWh]:[Ceiniogau fesul kWh]],0,,)</f>
        <v>0</v>
      </c>
      <c r="T139" s="77" cm="1">
        <f t="array" ref="T139">_xlfn.XLOOKUP(1,(ImportSupplyContract[[Dechrau Tariff ]:[Dechrau Tariff ]]&lt;=($B139+T$6*$BB$2))*(ImportSupplyContract[[Diwedd Tariff]:[Diwedd Tariff]]&gt;($B139+T$6*$BB$2)),ImportSupplyContract[[Ceiniogau fesul kWh]:[Ceiniogau fesul kWh]],0,,)</f>
        <v>0</v>
      </c>
      <c r="U139" s="77" cm="1">
        <f t="array" ref="U139">_xlfn.XLOOKUP(1,(ImportSupplyContract[[Dechrau Tariff ]:[Dechrau Tariff ]]&lt;=($B139+U$6*$BB$2))*(ImportSupplyContract[[Diwedd Tariff]:[Diwedd Tariff]]&gt;($B139+U$6*$BB$2)),ImportSupplyContract[[Ceiniogau fesul kWh]:[Ceiniogau fesul kWh]],0,,)</f>
        <v>0</v>
      </c>
      <c r="V139" s="77" cm="1">
        <f t="array" ref="V139">_xlfn.XLOOKUP(1,(ImportSupplyContract[[Dechrau Tariff ]:[Dechrau Tariff ]]&lt;=($B139+V$6*$BB$2))*(ImportSupplyContract[[Diwedd Tariff]:[Diwedd Tariff]]&gt;($B139+V$6*$BB$2)),ImportSupplyContract[[Ceiniogau fesul kWh]:[Ceiniogau fesul kWh]],0,,)</f>
        <v>0</v>
      </c>
      <c r="W139" s="77" cm="1">
        <f t="array" ref="W139">_xlfn.XLOOKUP(1,(ImportSupplyContract[[Dechrau Tariff ]:[Dechrau Tariff ]]&lt;=($B139+W$6*$BB$2))*(ImportSupplyContract[[Diwedd Tariff]:[Diwedd Tariff]]&gt;($B139+W$6*$BB$2)),ImportSupplyContract[[Ceiniogau fesul kWh]:[Ceiniogau fesul kWh]],0,,)</f>
        <v>0</v>
      </c>
      <c r="X139" s="77" cm="1">
        <f t="array" ref="X139">_xlfn.XLOOKUP(1,(ImportSupplyContract[[Dechrau Tariff ]:[Dechrau Tariff ]]&lt;=($B139+X$6*$BB$2))*(ImportSupplyContract[[Diwedd Tariff]:[Diwedd Tariff]]&gt;($B139+X$6*$BB$2)),ImportSupplyContract[[Ceiniogau fesul kWh]:[Ceiniogau fesul kWh]],0,,)</f>
        <v>0</v>
      </c>
      <c r="Y139" s="77" cm="1">
        <f t="array" ref="Y139">_xlfn.XLOOKUP(1,(ImportSupplyContract[[Dechrau Tariff ]:[Dechrau Tariff ]]&lt;=($B139+Y$6*$BB$2))*(ImportSupplyContract[[Diwedd Tariff]:[Diwedd Tariff]]&gt;($B139+Y$6*$BB$2)),ImportSupplyContract[[Ceiniogau fesul kWh]:[Ceiniogau fesul kWh]],0,,)</f>
        <v>0</v>
      </c>
      <c r="Z139" s="77" cm="1">
        <f t="array" ref="Z139">_xlfn.XLOOKUP(1,(ImportSupplyContract[[Dechrau Tariff ]:[Dechrau Tariff ]]&lt;=($B139+Z$6*$BB$2))*(ImportSupplyContract[[Diwedd Tariff]:[Diwedd Tariff]]&gt;($B139+Z$6*$BB$2)),ImportSupplyContract[[Ceiniogau fesul kWh]:[Ceiniogau fesul kWh]],0,,)</f>
        <v>0</v>
      </c>
      <c r="AA139" s="77" cm="1">
        <f t="array" ref="AA139">_xlfn.XLOOKUP(1,(ImportSupplyContract[[Dechrau Tariff ]:[Dechrau Tariff ]]&lt;=($B139+AA$6*$BB$2))*(ImportSupplyContract[[Diwedd Tariff]:[Diwedd Tariff]]&gt;($B139+AA$6*$BB$2)),ImportSupplyContract[[Ceiniogau fesul kWh]:[Ceiniogau fesul kWh]],0,,)</f>
        <v>0</v>
      </c>
      <c r="AB139" s="77" cm="1">
        <f t="array" ref="AB139">_xlfn.XLOOKUP(1,(ImportSupplyContract[[Dechrau Tariff ]:[Dechrau Tariff ]]&lt;=($B139+AB$6*$BB$2))*(ImportSupplyContract[[Diwedd Tariff]:[Diwedd Tariff]]&gt;($B139+AB$6*$BB$2)),ImportSupplyContract[[Ceiniogau fesul kWh]:[Ceiniogau fesul kWh]],0,,)</f>
        <v>0</v>
      </c>
      <c r="AC139" s="77" cm="1">
        <f t="array" ref="AC139">_xlfn.XLOOKUP(1,(ImportSupplyContract[[Dechrau Tariff ]:[Dechrau Tariff ]]&lt;=($B139+AC$6*$BB$2))*(ImportSupplyContract[[Diwedd Tariff]:[Diwedd Tariff]]&gt;($B139+AC$6*$BB$2)),ImportSupplyContract[[Ceiniogau fesul kWh]:[Ceiniogau fesul kWh]],0,,)</f>
        <v>0</v>
      </c>
      <c r="AD139" s="77" cm="1">
        <f t="array" ref="AD139">_xlfn.XLOOKUP(1,(ImportSupplyContract[[Dechrau Tariff ]:[Dechrau Tariff ]]&lt;=($B139+AD$6*$BB$2))*(ImportSupplyContract[[Diwedd Tariff]:[Diwedd Tariff]]&gt;($B139+AD$6*$BB$2)),ImportSupplyContract[[Ceiniogau fesul kWh]:[Ceiniogau fesul kWh]],0,,)</f>
        <v>0</v>
      </c>
      <c r="AE139" s="77" cm="1">
        <f t="array" ref="AE139">_xlfn.XLOOKUP(1,(ImportSupplyContract[[Dechrau Tariff ]:[Dechrau Tariff ]]&lt;=($B139+AE$6*$BB$2))*(ImportSupplyContract[[Diwedd Tariff]:[Diwedd Tariff]]&gt;($B139+AE$6*$BB$2)),ImportSupplyContract[[Ceiniogau fesul kWh]:[Ceiniogau fesul kWh]],0,,)</f>
        <v>0</v>
      </c>
      <c r="AF139" s="77" cm="1">
        <f t="array" ref="AF139">_xlfn.XLOOKUP(1,(ImportSupplyContract[[Dechrau Tariff ]:[Dechrau Tariff ]]&lt;=($B139+AF$6*$BB$2))*(ImportSupplyContract[[Diwedd Tariff]:[Diwedd Tariff]]&gt;($B139+AF$6*$BB$2)),ImportSupplyContract[[Ceiniogau fesul kWh]:[Ceiniogau fesul kWh]],0,,)</f>
        <v>0</v>
      </c>
      <c r="AG139" s="77" cm="1">
        <f t="array" ref="AG139">_xlfn.XLOOKUP(1,(ImportSupplyContract[[Dechrau Tariff ]:[Dechrau Tariff ]]&lt;=($B139+AG$6*$BB$2))*(ImportSupplyContract[[Diwedd Tariff]:[Diwedd Tariff]]&gt;($B139+AG$6*$BB$2)),ImportSupplyContract[[Ceiniogau fesul kWh]:[Ceiniogau fesul kWh]],0,,)</f>
        <v>0</v>
      </c>
      <c r="AH139" s="77" cm="1">
        <f t="array" ref="AH139">_xlfn.XLOOKUP(1,(ImportSupplyContract[[Dechrau Tariff ]:[Dechrau Tariff ]]&lt;=($B139+AH$6*$BB$2))*(ImportSupplyContract[[Diwedd Tariff]:[Diwedd Tariff]]&gt;($B139+AH$6*$BB$2)),ImportSupplyContract[[Ceiniogau fesul kWh]:[Ceiniogau fesul kWh]],0,,)</f>
        <v>0</v>
      </c>
      <c r="AI139" s="77" cm="1">
        <f t="array" ref="AI139">_xlfn.XLOOKUP(1,(ImportSupplyContract[[Dechrau Tariff ]:[Dechrau Tariff ]]&lt;=($B139+AI$6*$BB$2))*(ImportSupplyContract[[Diwedd Tariff]:[Diwedd Tariff]]&gt;($B139+AI$6*$BB$2)),ImportSupplyContract[[Ceiniogau fesul kWh]:[Ceiniogau fesul kWh]],0,,)</f>
        <v>0</v>
      </c>
      <c r="AJ139" s="77" cm="1">
        <f t="array" ref="AJ139">_xlfn.XLOOKUP(1,(ImportSupplyContract[[Dechrau Tariff ]:[Dechrau Tariff ]]&lt;=($B139+AJ$6*$BB$2))*(ImportSupplyContract[[Diwedd Tariff]:[Diwedd Tariff]]&gt;($B139+AJ$6*$BB$2)),ImportSupplyContract[[Ceiniogau fesul kWh]:[Ceiniogau fesul kWh]],0,,)</f>
        <v>0</v>
      </c>
      <c r="AK139" s="77" cm="1">
        <f t="array" ref="AK139">_xlfn.XLOOKUP(1,(ImportSupplyContract[[Dechrau Tariff ]:[Dechrau Tariff ]]&lt;=($B139+AK$6*$BB$2))*(ImportSupplyContract[[Diwedd Tariff]:[Diwedd Tariff]]&gt;($B139+AK$6*$BB$2)),ImportSupplyContract[[Ceiniogau fesul kWh]:[Ceiniogau fesul kWh]],0,,)</f>
        <v>0</v>
      </c>
      <c r="AL139" s="77" cm="1">
        <f t="array" ref="AL139">_xlfn.XLOOKUP(1,(ImportSupplyContract[[Dechrau Tariff ]:[Dechrau Tariff ]]&lt;=($B139+AL$6*$BB$2))*(ImportSupplyContract[[Diwedd Tariff]:[Diwedd Tariff]]&gt;($B139+AL$6*$BB$2)),ImportSupplyContract[[Ceiniogau fesul kWh]:[Ceiniogau fesul kWh]],0,,)</f>
        <v>0</v>
      </c>
      <c r="AM139" s="77" cm="1">
        <f t="array" ref="AM139">_xlfn.XLOOKUP(1,(ImportSupplyContract[[Dechrau Tariff ]:[Dechrau Tariff ]]&lt;=($B139+AM$6*$BB$2))*(ImportSupplyContract[[Diwedd Tariff]:[Diwedd Tariff]]&gt;($B139+AM$6*$BB$2)),ImportSupplyContract[[Ceiniogau fesul kWh]:[Ceiniogau fesul kWh]],0,,)</f>
        <v>0</v>
      </c>
      <c r="AN139" s="77" cm="1">
        <f t="array" ref="AN139">_xlfn.XLOOKUP(1,(ImportSupplyContract[[Dechrau Tariff ]:[Dechrau Tariff ]]&lt;=($B139+AN$6*$BB$2))*(ImportSupplyContract[[Diwedd Tariff]:[Diwedd Tariff]]&gt;($B139+AN$6*$BB$2)),ImportSupplyContract[[Ceiniogau fesul kWh]:[Ceiniogau fesul kWh]],0,,)</f>
        <v>0</v>
      </c>
      <c r="AO139" s="77" cm="1">
        <f t="array" ref="AO139">_xlfn.XLOOKUP(1,(ImportSupplyContract[[Dechrau Tariff ]:[Dechrau Tariff ]]&lt;=($B139+AO$6*$BB$2))*(ImportSupplyContract[[Diwedd Tariff]:[Diwedd Tariff]]&gt;($B139+AO$6*$BB$2)),ImportSupplyContract[[Ceiniogau fesul kWh]:[Ceiniogau fesul kWh]],0,,)</f>
        <v>0</v>
      </c>
      <c r="AP139" s="77" cm="1">
        <f t="array" ref="AP139">_xlfn.XLOOKUP(1,(ImportSupplyContract[[Dechrau Tariff ]:[Dechrau Tariff ]]&lt;=($B139+AP$6*$BB$2))*(ImportSupplyContract[[Diwedd Tariff]:[Diwedd Tariff]]&gt;($B139+AP$6*$BB$2)),ImportSupplyContract[[Ceiniogau fesul kWh]:[Ceiniogau fesul kWh]],0,,)</f>
        <v>0</v>
      </c>
      <c r="AQ139" s="77" cm="1">
        <f t="array" ref="AQ139">_xlfn.XLOOKUP(1,(ImportSupplyContract[[Dechrau Tariff ]:[Dechrau Tariff ]]&lt;=($B139+AQ$6*$BB$2))*(ImportSupplyContract[[Diwedd Tariff]:[Diwedd Tariff]]&gt;($B139+AQ$6*$BB$2)),ImportSupplyContract[[Ceiniogau fesul kWh]:[Ceiniogau fesul kWh]],0,,)</f>
        <v>0</v>
      </c>
      <c r="AR139" s="77" cm="1">
        <f t="array" ref="AR139">_xlfn.XLOOKUP(1,(ImportSupplyContract[[Dechrau Tariff ]:[Dechrau Tariff ]]&lt;=($B139+AR$6*$BB$2))*(ImportSupplyContract[[Diwedd Tariff]:[Diwedd Tariff]]&gt;($B139+AR$6*$BB$2)),ImportSupplyContract[[Ceiniogau fesul kWh]:[Ceiniogau fesul kWh]],0,,)</f>
        <v>0</v>
      </c>
      <c r="AS139" s="77" cm="1">
        <f t="array" ref="AS139">_xlfn.XLOOKUP(1,(ImportSupplyContract[[Dechrau Tariff ]:[Dechrau Tariff ]]&lt;=($B139+AS$6*$BB$2))*(ImportSupplyContract[[Diwedd Tariff]:[Diwedd Tariff]]&gt;($B139+AS$6*$BB$2)),ImportSupplyContract[[Ceiniogau fesul kWh]:[Ceiniogau fesul kWh]],0,,)</f>
        <v>0</v>
      </c>
      <c r="AT139" s="77" cm="1">
        <f t="array" ref="AT139">_xlfn.XLOOKUP(1,(ImportSupplyContract[[Dechrau Tariff ]:[Dechrau Tariff ]]&lt;=($B139+AT$6*$BB$2))*(ImportSupplyContract[[Diwedd Tariff]:[Diwedd Tariff]]&gt;($B139+AT$6*$BB$2)),ImportSupplyContract[[Ceiniogau fesul kWh]:[Ceiniogau fesul kWh]],0,,)</f>
        <v>0</v>
      </c>
      <c r="AU139" s="77" cm="1">
        <f t="array" ref="AU139">_xlfn.XLOOKUP(1,(ImportSupplyContract[[Dechrau Tariff ]:[Dechrau Tariff ]]&lt;=($B139+AU$6*$BB$2))*(ImportSupplyContract[[Diwedd Tariff]:[Diwedd Tariff]]&gt;($B139+AU$6*$BB$2)),ImportSupplyContract[[Ceiniogau fesul kWh]:[Ceiniogau fesul kWh]],0,,)</f>
        <v>0</v>
      </c>
      <c r="AV139" s="77" cm="1">
        <f t="array" ref="AV139">_xlfn.XLOOKUP(1,(ImportSupplyContract[[Dechrau Tariff ]:[Dechrau Tariff ]]&lt;=($B139+AV$6*$BB$2))*(ImportSupplyContract[[Diwedd Tariff]:[Diwedd Tariff]]&gt;($B139+AV$6*$BB$2)),ImportSupplyContract[[Ceiniogau fesul kWh]:[Ceiniogau fesul kWh]],0,,)</f>
        <v>0</v>
      </c>
      <c r="AW139" s="77" cm="1">
        <f t="array" ref="AW139">_xlfn.XLOOKUP(1,(ImportSupplyContract[[Dechrau Tariff ]:[Dechrau Tariff ]]&lt;=($B139+AW$6*$BB$2))*(ImportSupplyContract[[Diwedd Tariff]:[Diwedd Tariff]]&gt;($B139+AW$6*$BB$2)),ImportSupplyContract[[Ceiniogau fesul kWh]:[Ceiniogau fesul kWh]],0,,)</f>
        <v>0</v>
      </c>
      <c r="AX139" s="77" cm="1">
        <f t="array" ref="AX139">_xlfn.XLOOKUP(1,(ImportSupplyContract[[Dechrau Tariff ]:[Dechrau Tariff ]]&lt;=($B139+AX$6*$BB$2))*(ImportSupplyContract[[Diwedd Tariff]:[Diwedd Tariff]]&gt;($B139+AX$6*$BB$2)),ImportSupplyContract[[Ceiniogau fesul kWh]:[Ceiniogau fesul kWh]],0,,)</f>
        <v>0</v>
      </c>
    </row>
    <row r="140" spans="2:50" x14ac:dyDescent="0.3">
      <c r="B140" s="30">
        <v>45425</v>
      </c>
      <c r="C140" s="77" cm="1">
        <f t="array" ref="C140">_xlfn.XLOOKUP(1,(ImportSupplyContract[[Dechrau Tariff ]:[Dechrau Tariff ]]&lt;=($B140+C$6*$BB$2))*(ImportSupplyContract[[Diwedd Tariff]:[Diwedd Tariff]]&gt;($B140+C$6*$BB$2)),ImportSupplyContract[[Ceiniogau fesul kWh]:[Ceiniogau fesul kWh]],0,,)</f>
        <v>0</v>
      </c>
      <c r="D140" s="77" cm="1">
        <f t="array" ref="D140">_xlfn.XLOOKUP(1,(ImportSupplyContract[[Dechrau Tariff ]:[Dechrau Tariff ]]&lt;=($B140+D$6*$BB$2))*(ImportSupplyContract[[Diwedd Tariff]:[Diwedd Tariff]]&gt;($B140+D$6*$BB$2)),ImportSupplyContract[[Ceiniogau fesul kWh]:[Ceiniogau fesul kWh]],0,,)</f>
        <v>0</v>
      </c>
      <c r="E140" s="77" cm="1">
        <f t="array" ref="E140">_xlfn.XLOOKUP(1,(ImportSupplyContract[[Dechrau Tariff ]:[Dechrau Tariff ]]&lt;=($B140+E$6*$BB$2))*(ImportSupplyContract[[Diwedd Tariff]:[Diwedd Tariff]]&gt;($B140+E$6*$BB$2)),ImportSupplyContract[[Ceiniogau fesul kWh]:[Ceiniogau fesul kWh]],0,,)</f>
        <v>0</v>
      </c>
      <c r="F140" s="77" cm="1">
        <f t="array" ref="F140">_xlfn.XLOOKUP(1,(ImportSupplyContract[[Dechrau Tariff ]:[Dechrau Tariff ]]&lt;=($B140+F$6*$BB$2))*(ImportSupplyContract[[Diwedd Tariff]:[Diwedd Tariff]]&gt;($B140+F$6*$BB$2)),ImportSupplyContract[[Ceiniogau fesul kWh]:[Ceiniogau fesul kWh]],0,,)</f>
        <v>0</v>
      </c>
      <c r="G140" s="77" cm="1">
        <f t="array" ref="G140">_xlfn.XLOOKUP(1,(ImportSupplyContract[[Dechrau Tariff ]:[Dechrau Tariff ]]&lt;=($B140+G$6*$BB$2))*(ImportSupplyContract[[Diwedd Tariff]:[Diwedd Tariff]]&gt;($B140+G$6*$BB$2)),ImportSupplyContract[[Ceiniogau fesul kWh]:[Ceiniogau fesul kWh]],0,,)</f>
        <v>0</v>
      </c>
      <c r="H140" s="77" cm="1">
        <f t="array" ref="H140">_xlfn.XLOOKUP(1,(ImportSupplyContract[[Dechrau Tariff ]:[Dechrau Tariff ]]&lt;=($B140+H$6*$BB$2))*(ImportSupplyContract[[Diwedd Tariff]:[Diwedd Tariff]]&gt;($B140+H$6*$BB$2)),ImportSupplyContract[[Ceiniogau fesul kWh]:[Ceiniogau fesul kWh]],0,,)</f>
        <v>0</v>
      </c>
      <c r="I140" s="77" cm="1">
        <f t="array" ref="I140">_xlfn.XLOOKUP(1,(ImportSupplyContract[[Dechrau Tariff ]:[Dechrau Tariff ]]&lt;=($B140+I$6*$BB$2))*(ImportSupplyContract[[Diwedd Tariff]:[Diwedd Tariff]]&gt;($B140+I$6*$BB$2)),ImportSupplyContract[[Ceiniogau fesul kWh]:[Ceiniogau fesul kWh]],0,,)</f>
        <v>0</v>
      </c>
      <c r="J140" s="77" cm="1">
        <f t="array" ref="J140">_xlfn.XLOOKUP(1,(ImportSupplyContract[[Dechrau Tariff ]:[Dechrau Tariff ]]&lt;=($B140+J$6*$BB$2))*(ImportSupplyContract[[Diwedd Tariff]:[Diwedd Tariff]]&gt;($B140+J$6*$BB$2)),ImportSupplyContract[[Ceiniogau fesul kWh]:[Ceiniogau fesul kWh]],0,,)</f>
        <v>0</v>
      </c>
      <c r="K140" s="77" cm="1">
        <f t="array" ref="K140">_xlfn.XLOOKUP(1,(ImportSupplyContract[[Dechrau Tariff ]:[Dechrau Tariff ]]&lt;=($B140+K$6*$BB$2))*(ImportSupplyContract[[Diwedd Tariff]:[Diwedd Tariff]]&gt;($B140+K$6*$BB$2)),ImportSupplyContract[[Ceiniogau fesul kWh]:[Ceiniogau fesul kWh]],0,,)</f>
        <v>0</v>
      </c>
      <c r="L140" s="77" cm="1">
        <f t="array" ref="L140">_xlfn.XLOOKUP(1,(ImportSupplyContract[[Dechrau Tariff ]:[Dechrau Tariff ]]&lt;=($B140+L$6*$BB$2))*(ImportSupplyContract[[Diwedd Tariff]:[Diwedd Tariff]]&gt;($B140+L$6*$BB$2)),ImportSupplyContract[[Ceiniogau fesul kWh]:[Ceiniogau fesul kWh]],0,,)</f>
        <v>0</v>
      </c>
      <c r="M140" s="77" cm="1">
        <f t="array" ref="M140">_xlfn.XLOOKUP(1,(ImportSupplyContract[[Dechrau Tariff ]:[Dechrau Tariff ]]&lt;=($B140+M$6*$BB$2))*(ImportSupplyContract[[Diwedd Tariff]:[Diwedd Tariff]]&gt;($B140+M$6*$BB$2)),ImportSupplyContract[[Ceiniogau fesul kWh]:[Ceiniogau fesul kWh]],0,,)</f>
        <v>0</v>
      </c>
      <c r="N140" s="77" cm="1">
        <f t="array" ref="N140">_xlfn.XLOOKUP(1,(ImportSupplyContract[[Dechrau Tariff ]:[Dechrau Tariff ]]&lt;=($B140+N$6*$BB$2))*(ImportSupplyContract[[Diwedd Tariff]:[Diwedd Tariff]]&gt;($B140+N$6*$BB$2)),ImportSupplyContract[[Ceiniogau fesul kWh]:[Ceiniogau fesul kWh]],0,,)</f>
        <v>0</v>
      </c>
      <c r="O140" s="77" cm="1">
        <f t="array" ref="O140">_xlfn.XLOOKUP(1,(ImportSupplyContract[[Dechrau Tariff ]:[Dechrau Tariff ]]&lt;=($B140+O$6*$BB$2))*(ImportSupplyContract[[Diwedd Tariff]:[Diwedd Tariff]]&gt;($B140+O$6*$BB$2)),ImportSupplyContract[[Ceiniogau fesul kWh]:[Ceiniogau fesul kWh]],0,,)</f>
        <v>0</v>
      </c>
      <c r="P140" s="77" cm="1">
        <f t="array" ref="P140">_xlfn.XLOOKUP(1,(ImportSupplyContract[[Dechrau Tariff ]:[Dechrau Tariff ]]&lt;=($B140+P$6*$BB$2))*(ImportSupplyContract[[Diwedd Tariff]:[Diwedd Tariff]]&gt;($B140+P$6*$BB$2)),ImportSupplyContract[[Ceiniogau fesul kWh]:[Ceiniogau fesul kWh]],0,,)</f>
        <v>0</v>
      </c>
      <c r="Q140" s="77" cm="1">
        <f t="array" ref="Q140">_xlfn.XLOOKUP(1,(ImportSupplyContract[[Dechrau Tariff ]:[Dechrau Tariff ]]&lt;=($B140+Q$6*$BB$2))*(ImportSupplyContract[[Diwedd Tariff]:[Diwedd Tariff]]&gt;($B140+Q$6*$BB$2)),ImportSupplyContract[[Ceiniogau fesul kWh]:[Ceiniogau fesul kWh]],0,,)</f>
        <v>0</v>
      </c>
      <c r="R140" s="77" cm="1">
        <f t="array" ref="R140">_xlfn.XLOOKUP(1,(ImportSupplyContract[[Dechrau Tariff ]:[Dechrau Tariff ]]&lt;=($B140+R$6*$BB$2))*(ImportSupplyContract[[Diwedd Tariff]:[Diwedd Tariff]]&gt;($B140+R$6*$BB$2)),ImportSupplyContract[[Ceiniogau fesul kWh]:[Ceiniogau fesul kWh]],0,,)</f>
        <v>0</v>
      </c>
      <c r="S140" s="77" cm="1">
        <f t="array" ref="S140">_xlfn.XLOOKUP(1,(ImportSupplyContract[[Dechrau Tariff ]:[Dechrau Tariff ]]&lt;=($B140+S$6*$BB$2))*(ImportSupplyContract[[Diwedd Tariff]:[Diwedd Tariff]]&gt;($B140+S$6*$BB$2)),ImportSupplyContract[[Ceiniogau fesul kWh]:[Ceiniogau fesul kWh]],0,,)</f>
        <v>0</v>
      </c>
      <c r="T140" s="77" cm="1">
        <f t="array" ref="T140">_xlfn.XLOOKUP(1,(ImportSupplyContract[[Dechrau Tariff ]:[Dechrau Tariff ]]&lt;=($B140+T$6*$BB$2))*(ImportSupplyContract[[Diwedd Tariff]:[Diwedd Tariff]]&gt;($B140+T$6*$BB$2)),ImportSupplyContract[[Ceiniogau fesul kWh]:[Ceiniogau fesul kWh]],0,,)</f>
        <v>0</v>
      </c>
      <c r="U140" s="77" cm="1">
        <f t="array" ref="U140">_xlfn.XLOOKUP(1,(ImportSupplyContract[[Dechrau Tariff ]:[Dechrau Tariff ]]&lt;=($B140+U$6*$BB$2))*(ImportSupplyContract[[Diwedd Tariff]:[Diwedd Tariff]]&gt;($B140+U$6*$BB$2)),ImportSupplyContract[[Ceiniogau fesul kWh]:[Ceiniogau fesul kWh]],0,,)</f>
        <v>0</v>
      </c>
      <c r="V140" s="77" cm="1">
        <f t="array" ref="V140">_xlfn.XLOOKUP(1,(ImportSupplyContract[[Dechrau Tariff ]:[Dechrau Tariff ]]&lt;=($B140+V$6*$BB$2))*(ImportSupplyContract[[Diwedd Tariff]:[Diwedd Tariff]]&gt;($B140+V$6*$BB$2)),ImportSupplyContract[[Ceiniogau fesul kWh]:[Ceiniogau fesul kWh]],0,,)</f>
        <v>0</v>
      </c>
      <c r="W140" s="77" cm="1">
        <f t="array" ref="W140">_xlfn.XLOOKUP(1,(ImportSupplyContract[[Dechrau Tariff ]:[Dechrau Tariff ]]&lt;=($B140+W$6*$BB$2))*(ImportSupplyContract[[Diwedd Tariff]:[Diwedd Tariff]]&gt;($B140+W$6*$BB$2)),ImportSupplyContract[[Ceiniogau fesul kWh]:[Ceiniogau fesul kWh]],0,,)</f>
        <v>0</v>
      </c>
      <c r="X140" s="77" cm="1">
        <f t="array" ref="X140">_xlfn.XLOOKUP(1,(ImportSupplyContract[[Dechrau Tariff ]:[Dechrau Tariff ]]&lt;=($B140+X$6*$BB$2))*(ImportSupplyContract[[Diwedd Tariff]:[Diwedd Tariff]]&gt;($B140+X$6*$BB$2)),ImportSupplyContract[[Ceiniogau fesul kWh]:[Ceiniogau fesul kWh]],0,,)</f>
        <v>0</v>
      </c>
      <c r="Y140" s="77" cm="1">
        <f t="array" ref="Y140">_xlfn.XLOOKUP(1,(ImportSupplyContract[[Dechrau Tariff ]:[Dechrau Tariff ]]&lt;=($B140+Y$6*$BB$2))*(ImportSupplyContract[[Diwedd Tariff]:[Diwedd Tariff]]&gt;($B140+Y$6*$BB$2)),ImportSupplyContract[[Ceiniogau fesul kWh]:[Ceiniogau fesul kWh]],0,,)</f>
        <v>0</v>
      </c>
      <c r="Z140" s="77" cm="1">
        <f t="array" ref="Z140">_xlfn.XLOOKUP(1,(ImportSupplyContract[[Dechrau Tariff ]:[Dechrau Tariff ]]&lt;=($B140+Z$6*$BB$2))*(ImportSupplyContract[[Diwedd Tariff]:[Diwedd Tariff]]&gt;($B140+Z$6*$BB$2)),ImportSupplyContract[[Ceiniogau fesul kWh]:[Ceiniogau fesul kWh]],0,,)</f>
        <v>0</v>
      </c>
      <c r="AA140" s="77" cm="1">
        <f t="array" ref="AA140">_xlfn.XLOOKUP(1,(ImportSupplyContract[[Dechrau Tariff ]:[Dechrau Tariff ]]&lt;=($B140+AA$6*$BB$2))*(ImportSupplyContract[[Diwedd Tariff]:[Diwedd Tariff]]&gt;($B140+AA$6*$BB$2)),ImportSupplyContract[[Ceiniogau fesul kWh]:[Ceiniogau fesul kWh]],0,,)</f>
        <v>0</v>
      </c>
      <c r="AB140" s="77" cm="1">
        <f t="array" ref="AB140">_xlfn.XLOOKUP(1,(ImportSupplyContract[[Dechrau Tariff ]:[Dechrau Tariff ]]&lt;=($B140+AB$6*$BB$2))*(ImportSupplyContract[[Diwedd Tariff]:[Diwedd Tariff]]&gt;($B140+AB$6*$BB$2)),ImportSupplyContract[[Ceiniogau fesul kWh]:[Ceiniogau fesul kWh]],0,,)</f>
        <v>0</v>
      </c>
      <c r="AC140" s="77" cm="1">
        <f t="array" ref="AC140">_xlfn.XLOOKUP(1,(ImportSupplyContract[[Dechrau Tariff ]:[Dechrau Tariff ]]&lt;=($B140+AC$6*$BB$2))*(ImportSupplyContract[[Diwedd Tariff]:[Diwedd Tariff]]&gt;($B140+AC$6*$BB$2)),ImportSupplyContract[[Ceiniogau fesul kWh]:[Ceiniogau fesul kWh]],0,,)</f>
        <v>0</v>
      </c>
      <c r="AD140" s="77" cm="1">
        <f t="array" ref="AD140">_xlfn.XLOOKUP(1,(ImportSupplyContract[[Dechrau Tariff ]:[Dechrau Tariff ]]&lt;=($B140+AD$6*$BB$2))*(ImportSupplyContract[[Diwedd Tariff]:[Diwedd Tariff]]&gt;($B140+AD$6*$BB$2)),ImportSupplyContract[[Ceiniogau fesul kWh]:[Ceiniogau fesul kWh]],0,,)</f>
        <v>0</v>
      </c>
      <c r="AE140" s="77" cm="1">
        <f t="array" ref="AE140">_xlfn.XLOOKUP(1,(ImportSupplyContract[[Dechrau Tariff ]:[Dechrau Tariff ]]&lt;=($B140+AE$6*$BB$2))*(ImportSupplyContract[[Diwedd Tariff]:[Diwedd Tariff]]&gt;($B140+AE$6*$BB$2)),ImportSupplyContract[[Ceiniogau fesul kWh]:[Ceiniogau fesul kWh]],0,,)</f>
        <v>0</v>
      </c>
      <c r="AF140" s="77" cm="1">
        <f t="array" ref="AF140">_xlfn.XLOOKUP(1,(ImportSupplyContract[[Dechrau Tariff ]:[Dechrau Tariff ]]&lt;=($B140+AF$6*$BB$2))*(ImportSupplyContract[[Diwedd Tariff]:[Diwedd Tariff]]&gt;($B140+AF$6*$BB$2)),ImportSupplyContract[[Ceiniogau fesul kWh]:[Ceiniogau fesul kWh]],0,,)</f>
        <v>0</v>
      </c>
      <c r="AG140" s="77" cm="1">
        <f t="array" ref="AG140">_xlfn.XLOOKUP(1,(ImportSupplyContract[[Dechrau Tariff ]:[Dechrau Tariff ]]&lt;=($B140+AG$6*$BB$2))*(ImportSupplyContract[[Diwedd Tariff]:[Diwedd Tariff]]&gt;($B140+AG$6*$BB$2)),ImportSupplyContract[[Ceiniogau fesul kWh]:[Ceiniogau fesul kWh]],0,,)</f>
        <v>0</v>
      </c>
      <c r="AH140" s="77" cm="1">
        <f t="array" ref="AH140">_xlfn.XLOOKUP(1,(ImportSupplyContract[[Dechrau Tariff ]:[Dechrau Tariff ]]&lt;=($B140+AH$6*$BB$2))*(ImportSupplyContract[[Diwedd Tariff]:[Diwedd Tariff]]&gt;($B140+AH$6*$BB$2)),ImportSupplyContract[[Ceiniogau fesul kWh]:[Ceiniogau fesul kWh]],0,,)</f>
        <v>0</v>
      </c>
      <c r="AI140" s="77" cm="1">
        <f t="array" ref="AI140">_xlfn.XLOOKUP(1,(ImportSupplyContract[[Dechrau Tariff ]:[Dechrau Tariff ]]&lt;=($B140+AI$6*$BB$2))*(ImportSupplyContract[[Diwedd Tariff]:[Diwedd Tariff]]&gt;($B140+AI$6*$BB$2)),ImportSupplyContract[[Ceiniogau fesul kWh]:[Ceiniogau fesul kWh]],0,,)</f>
        <v>0</v>
      </c>
      <c r="AJ140" s="77" cm="1">
        <f t="array" ref="AJ140">_xlfn.XLOOKUP(1,(ImportSupplyContract[[Dechrau Tariff ]:[Dechrau Tariff ]]&lt;=($B140+AJ$6*$BB$2))*(ImportSupplyContract[[Diwedd Tariff]:[Diwedd Tariff]]&gt;($B140+AJ$6*$BB$2)),ImportSupplyContract[[Ceiniogau fesul kWh]:[Ceiniogau fesul kWh]],0,,)</f>
        <v>0</v>
      </c>
      <c r="AK140" s="77" cm="1">
        <f t="array" ref="AK140">_xlfn.XLOOKUP(1,(ImportSupplyContract[[Dechrau Tariff ]:[Dechrau Tariff ]]&lt;=($B140+AK$6*$BB$2))*(ImportSupplyContract[[Diwedd Tariff]:[Diwedd Tariff]]&gt;($B140+AK$6*$BB$2)),ImportSupplyContract[[Ceiniogau fesul kWh]:[Ceiniogau fesul kWh]],0,,)</f>
        <v>0</v>
      </c>
      <c r="AL140" s="77" cm="1">
        <f t="array" ref="AL140">_xlfn.XLOOKUP(1,(ImportSupplyContract[[Dechrau Tariff ]:[Dechrau Tariff ]]&lt;=($B140+AL$6*$BB$2))*(ImportSupplyContract[[Diwedd Tariff]:[Diwedd Tariff]]&gt;($B140+AL$6*$BB$2)),ImportSupplyContract[[Ceiniogau fesul kWh]:[Ceiniogau fesul kWh]],0,,)</f>
        <v>0</v>
      </c>
      <c r="AM140" s="77" cm="1">
        <f t="array" ref="AM140">_xlfn.XLOOKUP(1,(ImportSupplyContract[[Dechrau Tariff ]:[Dechrau Tariff ]]&lt;=($B140+AM$6*$BB$2))*(ImportSupplyContract[[Diwedd Tariff]:[Diwedd Tariff]]&gt;($B140+AM$6*$BB$2)),ImportSupplyContract[[Ceiniogau fesul kWh]:[Ceiniogau fesul kWh]],0,,)</f>
        <v>0</v>
      </c>
      <c r="AN140" s="77" cm="1">
        <f t="array" ref="AN140">_xlfn.XLOOKUP(1,(ImportSupplyContract[[Dechrau Tariff ]:[Dechrau Tariff ]]&lt;=($B140+AN$6*$BB$2))*(ImportSupplyContract[[Diwedd Tariff]:[Diwedd Tariff]]&gt;($B140+AN$6*$BB$2)),ImportSupplyContract[[Ceiniogau fesul kWh]:[Ceiniogau fesul kWh]],0,,)</f>
        <v>0</v>
      </c>
      <c r="AO140" s="77" cm="1">
        <f t="array" ref="AO140">_xlfn.XLOOKUP(1,(ImportSupplyContract[[Dechrau Tariff ]:[Dechrau Tariff ]]&lt;=($B140+AO$6*$BB$2))*(ImportSupplyContract[[Diwedd Tariff]:[Diwedd Tariff]]&gt;($B140+AO$6*$BB$2)),ImportSupplyContract[[Ceiniogau fesul kWh]:[Ceiniogau fesul kWh]],0,,)</f>
        <v>0</v>
      </c>
      <c r="AP140" s="77" cm="1">
        <f t="array" ref="AP140">_xlfn.XLOOKUP(1,(ImportSupplyContract[[Dechrau Tariff ]:[Dechrau Tariff ]]&lt;=($B140+AP$6*$BB$2))*(ImportSupplyContract[[Diwedd Tariff]:[Diwedd Tariff]]&gt;($B140+AP$6*$BB$2)),ImportSupplyContract[[Ceiniogau fesul kWh]:[Ceiniogau fesul kWh]],0,,)</f>
        <v>0</v>
      </c>
      <c r="AQ140" s="77" cm="1">
        <f t="array" ref="AQ140">_xlfn.XLOOKUP(1,(ImportSupplyContract[[Dechrau Tariff ]:[Dechrau Tariff ]]&lt;=($B140+AQ$6*$BB$2))*(ImportSupplyContract[[Diwedd Tariff]:[Diwedd Tariff]]&gt;($B140+AQ$6*$BB$2)),ImportSupplyContract[[Ceiniogau fesul kWh]:[Ceiniogau fesul kWh]],0,,)</f>
        <v>0</v>
      </c>
      <c r="AR140" s="77" cm="1">
        <f t="array" ref="AR140">_xlfn.XLOOKUP(1,(ImportSupplyContract[[Dechrau Tariff ]:[Dechrau Tariff ]]&lt;=($B140+AR$6*$BB$2))*(ImportSupplyContract[[Diwedd Tariff]:[Diwedd Tariff]]&gt;($B140+AR$6*$BB$2)),ImportSupplyContract[[Ceiniogau fesul kWh]:[Ceiniogau fesul kWh]],0,,)</f>
        <v>0</v>
      </c>
      <c r="AS140" s="77" cm="1">
        <f t="array" ref="AS140">_xlfn.XLOOKUP(1,(ImportSupplyContract[[Dechrau Tariff ]:[Dechrau Tariff ]]&lt;=($B140+AS$6*$BB$2))*(ImportSupplyContract[[Diwedd Tariff]:[Diwedd Tariff]]&gt;($B140+AS$6*$BB$2)),ImportSupplyContract[[Ceiniogau fesul kWh]:[Ceiniogau fesul kWh]],0,,)</f>
        <v>0</v>
      </c>
      <c r="AT140" s="77" cm="1">
        <f t="array" ref="AT140">_xlfn.XLOOKUP(1,(ImportSupplyContract[[Dechrau Tariff ]:[Dechrau Tariff ]]&lt;=($B140+AT$6*$BB$2))*(ImportSupplyContract[[Diwedd Tariff]:[Diwedd Tariff]]&gt;($B140+AT$6*$BB$2)),ImportSupplyContract[[Ceiniogau fesul kWh]:[Ceiniogau fesul kWh]],0,,)</f>
        <v>0</v>
      </c>
      <c r="AU140" s="77" cm="1">
        <f t="array" ref="AU140">_xlfn.XLOOKUP(1,(ImportSupplyContract[[Dechrau Tariff ]:[Dechrau Tariff ]]&lt;=($B140+AU$6*$BB$2))*(ImportSupplyContract[[Diwedd Tariff]:[Diwedd Tariff]]&gt;($B140+AU$6*$BB$2)),ImportSupplyContract[[Ceiniogau fesul kWh]:[Ceiniogau fesul kWh]],0,,)</f>
        <v>0</v>
      </c>
      <c r="AV140" s="77" cm="1">
        <f t="array" ref="AV140">_xlfn.XLOOKUP(1,(ImportSupplyContract[[Dechrau Tariff ]:[Dechrau Tariff ]]&lt;=($B140+AV$6*$BB$2))*(ImportSupplyContract[[Diwedd Tariff]:[Diwedd Tariff]]&gt;($B140+AV$6*$BB$2)),ImportSupplyContract[[Ceiniogau fesul kWh]:[Ceiniogau fesul kWh]],0,,)</f>
        <v>0</v>
      </c>
      <c r="AW140" s="77" cm="1">
        <f t="array" ref="AW140">_xlfn.XLOOKUP(1,(ImportSupplyContract[[Dechrau Tariff ]:[Dechrau Tariff ]]&lt;=($B140+AW$6*$BB$2))*(ImportSupplyContract[[Diwedd Tariff]:[Diwedd Tariff]]&gt;($B140+AW$6*$BB$2)),ImportSupplyContract[[Ceiniogau fesul kWh]:[Ceiniogau fesul kWh]],0,,)</f>
        <v>0</v>
      </c>
      <c r="AX140" s="77" cm="1">
        <f t="array" ref="AX140">_xlfn.XLOOKUP(1,(ImportSupplyContract[[Dechrau Tariff ]:[Dechrau Tariff ]]&lt;=($B140+AX$6*$BB$2))*(ImportSupplyContract[[Diwedd Tariff]:[Diwedd Tariff]]&gt;($B140+AX$6*$BB$2)),ImportSupplyContract[[Ceiniogau fesul kWh]:[Ceiniogau fesul kWh]],0,,)</f>
        <v>0</v>
      </c>
    </row>
    <row r="141" spans="2:50" x14ac:dyDescent="0.3">
      <c r="B141" s="30">
        <v>45426</v>
      </c>
      <c r="C141" s="77" cm="1">
        <f t="array" ref="C141">_xlfn.XLOOKUP(1,(ImportSupplyContract[[Dechrau Tariff ]:[Dechrau Tariff ]]&lt;=($B141+C$6*$BB$2))*(ImportSupplyContract[[Diwedd Tariff]:[Diwedd Tariff]]&gt;($B141+C$6*$BB$2)),ImportSupplyContract[[Ceiniogau fesul kWh]:[Ceiniogau fesul kWh]],0,,)</f>
        <v>0</v>
      </c>
      <c r="D141" s="77" cm="1">
        <f t="array" ref="D141">_xlfn.XLOOKUP(1,(ImportSupplyContract[[Dechrau Tariff ]:[Dechrau Tariff ]]&lt;=($B141+D$6*$BB$2))*(ImportSupplyContract[[Diwedd Tariff]:[Diwedd Tariff]]&gt;($B141+D$6*$BB$2)),ImportSupplyContract[[Ceiniogau fesul kWh]:[Ceiniogau fesul kWh]],0,,)</f>
        <v>0</v>
      </c>
      <c r="E141" s="77" cm="1">
        <f t="array" ref="E141">_xlfn.XLOOKUP(1,(ImportSupplyContract[[Dechrau Tariff ]:[Dechrau Tariff ]]&lt;=($B141+E$6*$BB$2))*(ImportSupplyContract[[Diwedd Tariff]:[Diwedd Tariff]]&gt;($B141+E$6*$BB$2)),ImportSupplyContract[[Ceiniogau fesul kWh]:[Ceiniogau fesul kWh]],0,,)</f>
        <v>0</v>
      </c>
      <c r="F141" s="77" cm="1">
        <f t="array" ref="F141">_xlfn.XLOOKUP(1,(ImportSupplyContract[[Dechrau Tariff ]:[Dechrau Tariff ]]&lt;=($B141+F$6*$BB$2))*(ImportSupplyContract[[Diwedd Tariff]:[Diwedd Tariff]]&gt;($B141+F$6*$BB$2)),ImportSupplyContract[[Ceiniogau fesul kWh]:[Ceiniogau fesul kWh]],0,,)</f>
        <v>0</v>
      </c>
      <c r="G141" s="77" cm="1">
        <f t="array" ref="G141">_xlfn.XLOOKUP(1,(ImportSupplyContract[[Dechrau Tariff ]:[Dechrau Tariff ]]&lt;=($B141+G$6*$BB$2))*(ImportSupplyContract[[Diwedd Tariff]:[Diwedd Tariff]]&gt;($B141+G$6*$BB$2)),ImportSupplyContract[[Ceiniogau fesul kWh]:[Ceiniogau fesul kWh]],0,,)</f>
        <v>0</v>
      </c>
      <c r="H141" s="77" cm="1">
        <f t="array" ref="H141">_xlfn.XLOOKUP(1,(ImportSupplyContract[[Dechrau Tariff ]:[Dechrau Tariff ]]&lt;=($B141+H$6*$BB$2))*(ImportSupplyContract[[Diwedd Tariff]:[Diwedd Tariff]]&gt;($B141+H$6*$BB$2)),ImportSupplyContract[[Ceiniogau fesul kWh]:[Ceiniogau fesul kWh]],0,,)</f>
        <v>0</v>
      </c>
      <c r="I141" s="77" cm="1">
        <f t="array" ref="I141">_xlfn.XLOOKUP(1,(ImportSupplyContract[[Dechrau Tariff ]:[Dechrau Tariff ]]&lt;=($B141+I$6*$BB$2))*(ImportSupplyContract[[Diwedd Tariff]:[Diwedd Tariff]]&gt;($B141+I$6*$BB$2)),ImportSupplyContract[[Ceiniogau fesul kWh]:[Ceiniogau fesul kWh]],0,,)</f>
        <v>0</v>
      </c>
      <c r="J141" s="77" cm="1">
        <f t="array" ref="J141">_xlfn.XLOOKUP(1,(ImportSupplyContract[[Dechrau Tariff ]:[Dechrau Tariff ]]&lt;=($B141+J$6*$BB$2))*(ImportSupplyContract[[Diwedd Tariff]:[Diwedd Tariff]]&gt;($B141+J$6*$BB$2)),ImportSupplyContract[[Ceiniogau fesul kWh]:[Ceiniogau fesul kWh]],0,,)</f>
        <v>0</v>
      </c>
      <c r="K141" s="77" cm="1">
        <f t="array" ref="K141">_xlfn.XLOOKUP(1,(ImportSupplyContract[[Dechrau Tariff ]:[Dechrau Tariff ]]&lt;=($B141+K$6*$BB$2))*(ImportSupplyContract[[Diwedd Tariff]:[Diwedd Tariff]]&gt;($B141+K$6*$BB$2)),ImportSupplyContract[[Ceiniogau fesul kWh]:[Ceiniogau fesul kWh]],0,,)</f>
        <v>0</v>
      </c>
      <c r="L141" s="77" cm="1">
        <f t="array" ref="L141">_xlfn.XLOOKUP(1,(ImportSupplyContract[[Dechrau Tariff ]:[Dechrau Tariff ]]&lt;=($B141+L$6*$BB$2))*(ImportSupplyContract[[Diwedd Tariff]:[Diwedd Tariff]]&gt;($B141+L$6*$BB$2)),ImportSupplyContract[[Ceiniogau fesul kWh]:[Ceiniogau fesul kWh]],0,,)</f>
        <v>0</v>
      </c>
      <c r="M141" s="77" cm="1">
        <f t="array" ref="M141">_xlfn.XLOOKUP(1,(ImportSupplyContract[[Dechrau Tariff ]:[Dechrau Tariff ]]&lt;=($B141+M$6*$BB$2))*(ImportSupplyContract[[Diwedd Tariff]:[Diwedd Tariff]]&gt;($B141+M$6*$BB$2)),ImportSupplyContract[[Ceiniogau fesul kWh]:[Ceiniogau fesul kWh]],0,,)</f>
        <v>0</v>
      </c>
      <c r="N141" s="77" cm="1">
        <f t="array" ref="N141">_xlfn.XLOOKUP(1,(ImportSupplyContract[[Dechrau Tariff ]:[Dechrau Tariff ]]&lt;=($B141+N$6*$BB$2))*(ImportSupplyContract[[Diwedd Tariff]:[Diwedd Tariff]]&gt;($B141+N$6*$BB$2)),ImportSupplyContract[[Ceiniogau fesul kWh]:[Ceiniogau fesul kWh]],0,,)</f>
        <v>0</v>
      </c>
      <c r="O141" s="77" cm="1">
        <f t="array" ref="O141">_xlfn.XLOOKUP(1,(ImportSupplyContract[[Dechrau Tariff ]:[Dechrau Tariff ]]&lt;=($B141+O$6*$BB$2))*(ImportSupplyContract[[Diwedd Tariff]:[Diwedd Tariff]]&gt;($B141+O$6*$BB$2)),ImportSupplyContract[[Ceiniogau fesul kWh]:[Ceiniogau fesul kWh]],0,,)</f>
        <v>0</v>
      </c>
      <c r="P141" s="77" cm="1">
        <f t="array" ref="P141">_xlfn.XLOOKUP(1,(ImportSupplyContract[[Dechrau Tariff ]:[Dechrau Tariff ]]&lt;=($B141+P$6*$BB$2))*(ImportSupplyContract[[Diwedd Tariff]:[Diwedd Tariff]]&gt;($B141+P$6*$BB$2)),ImportSupplyContract[[Ceiniogau fesul kWh]:[Ceiniogau fesul kWh]],0,,)</f>
        <v>0</v>
      </c>
      <c r="Q141" s="77" cm="1">
        <f t="array" ref="Q141">_xlfn.XLOOKUP(1,(ImportSupplyContract[[Dechrau Tariff ]:[Dechrau Tariff ]]&lt;=($B141+Q$6*$BB$2))*(ImportSupplyContract[[Diwedd Tariff]:[Diwedd Tariff]]&gt;($B141+Q$6*$BB$2)),ImportSupplyContract[[Ceiniogau fesul kWh]:[Ceiniogau fesul kWh]],0,,)</f>
        <v>0</v>
      </c>
      <c r="R141" s="77" cm="1">
        <f t="array" ref="R141">_xlfn.XLOOKUP(1,(ImportSupplyContract[[Dechrau Tariff ]:[Dechrau Tariff ]]&lt;=($B141+R$6*$BB$2))*(ImportSupplyContract[[Diwedd Tariff]:[Diwedd Tariff]]&gt;($B141+R$6*$BB$2)),ImportSupplyContract[[Ceiniogau fesul kWh]:[Ceiniogau fesul kWh]],0,,)</f>
        <v>0</v>
      </c>
      <c r="S141" s="77" cm="1">
        <f t="array" ref="S141">_xlfn.XLOOKUP(1,(ImportSupplyContract[[Dechrau Tariff ]:[Dechrau Tariff ]]&lt;=($B141+S$6*$BB$2))*(ImportSupplyContract[[Diwedd Tariff]:[Diwedd Tariff]]&gt;($B141+S$6*$BB$2)),ImportSupplyContract[[Ceiniogau fesul kWh]:[Ceiniogau fesul kWh]],0,,)</f>
        <v>0</v>
      </c>
      <c r="T141" s="77" cm="1">
        <f t="array" ref="T141">_xlfn.XLOOKUP(1,(ImportSupplyContract[[Dechrau Tariff ]:[Dechrau Tariff ]]&lt;=($B141+T$6*$BB$2))*(ImportSupplyContract[[Diwedd Tariff]:[Diwedd Tariff]]&gt;($B141+T$6*$BB$2)),ImportSupplyContract[[Ceiniogau fesul kWh]:[Ceiniogau fesul kWh]],0,,)</f>
        <v>0</v>
      </c>
      <c r="U141" s="77" cm="1">
        <f t="array" ref="U141">_xlfn.XLOOKUP(1,(ImportSupplyContract[[Dechrau Tariff ]:[Dechrau Tariff ]]&lt;=($B141+U$6*$BB$2))*(ImportSupplyContract[[Diwedd Tariff]:[Diwedd Tariff]]&gt;($B141+U$6*$BB$2)),ImportSupplyContract[[Ceiniogau fesul kWh]:[Ceiniogau fesul kWh]],0,,)</f>
        <v>0</v>
      </c>
      <c r="V141" s="77" cm="1">
        <f t="array" ref="V141">_xlfn.XLOOKUP(1,(ImportSupplyContract[[Dechrau Tariff ]:[Dechrau Tariff ]]&lt;=($B141+V$6*$BB$2))*(ImportSupplyContract[[Diwedd Tariff]:[Diwedd Tariff]]&gt;($B141+V$6*$BB$2)),ImportSupplyContract[[Ceiniogau fesul kWh]:[Ceiniogau fesul kWh]],0,,)</f>
        <v>0</v>
      </c>
      <c r="W141" s="77" cm="1">
        <f t="array" ref="W141">_xlfn.XLOOKUP(1,(ImportSupplyContract[[Dechrau Tariff ]:[Dechrau Tariff ]]&lt;=($B141+W$6*$BB$2))*(ImportSupplyContract[[Diwedd Tariff]:[Diwedd Tariff]]&gt;($B141+W$6*$BB$2)),ImportSupplyContract[[Ceiniogau fesul kWh]:[Ceiniogau fesul kWh]],0,,)</f>
        <v>0</v>
      </c>
      <c r="X141" s="77" cm="1">
        <f t="array" ref="X141">_xlfn.XLOOKUP(1,(ImportSupplyContract[[Dechrau Tariff ]:[Dechrau Tariff ]]&lt;=($B141+X$6*$BB$2))*(ImportSupplyContract[[Diwedd Tariff]:[Diwedd Tariff]]&gt;($B141+X$6*$BB$2)),ImportSupplyContract[[Ceiniogau fesul kWh]:[Ceiniogau fesul kWh]],0,,)</f>
        <v>0</v>
      </c>
      <c r="Y141" s="77" cm="1">
        <f t="array" ref="Y141">_xlfn.XLOOKUP(1,(ImportSupplyContract[[Dechrau Tariff ]:[Dechrau Tariff ]]&lt;=($B141+Y$6*$BB$2))*(ImportSupplyContract[[Diwedd Tariff]:[Diwedd Tariff]]&gt;($B141+Y$6*$BB$2)),ImportSupplyContract[[Ceiniogau fesul kWh]:[Ceiniogau fesul kWh]],0,,)</f>
        <v>0</v>
      </c>
      <c r="Z141" s="77" cm="1">
        <f t="array" ref="Z141">_xlfn.XLOOKUP(1,(ImportSupplyContract[[Dechrau Tariff ]:[Dechrau Tariff ]]&lt;=($B141+Z$6*$BB$2))*(ImportSupplyContract[[Diwedd Tariff]:[Diwedd Tariff]]&gt;($B141+Z$6*$BB$2)),ImportSupplyContract[[Ceiniogau fesul kWh]:[Ceiniogau fesul kWh]],0,,)</f>
        <v>0</v>
      </c>
      <c r="AA141" s="77" cm="1">
        <f t="array" ref="AA141">_xlfn.XLOOKUP(1,(ImportSupplyContract[[Dechrau Tariff ]:[Dechrau Tariff ]]&lt;=($B141+AA$6*$BB$2))*(ImportSupplyContract[[Diwedd Tariff]:[Diwedd Tariff]]&gt;($B141+AA$6*$BB$2)),ImportSupplyContract[[Ceiniogau fesul kWh]:[Ceiniogau fesul kWh]],0,,)</f>
        <v>0</v>
      </c>
      <c r="AB141" s="77" cm="1">
        <f t="array" ref="AB141">_xlfn.XLOOKUP(1,(ImportSupplyContract[[Dechrau Tariff ]:[Dechrau Tariff ]]&lt;=($B141+AB$6*$BB$2))*(ImportSupplyContract[[Diwedd Tariff]:[Diwedd Tariff]]&gt;($B141+AB$6*$BB$2)),ImportSupplyContract[[Ceiniogau fesul kWh]:[Ceiniogau fesul kWh]],0,,)</f>
        <v>0</v>
      </c>
      <c r="AC141" s="77" cm="1">
        <f t="array" ref="AC141">_xlfn.XLOOKUP(1,(ImportSupplyContract[[Dechrau Tariff ]:[Dechrau Tariff ]]&lt;=($B141+AC$6*$BB$2))*(ImportSupplyContract[[Diwedd Tariff]:[Diwedd Tariff]]&gt;($B141+AC$6*$BB$2)),ImportSupplyContract[[Ceiniogau fesul kWh]:[Ceiniogau fesul kWh]],0,,)</f>
        <v>0</v>
      </c>
      <c r="AD141" s="77" cm="1">
        <f t="array" ref="AD141">_xlfn.XLOOKUP(1,(ImportSupplyContract[[Dechrau Tariff ]:[Dechrau Tariff ]]&lt;=($B141+AD$6*$BB$2))*(ImportSupplyContract[[Diwedd Tariff]:[Diwedd Tariff]]&gt;($B141+AD$6*$BB$2)),ImportSupplyContract[[Ceiniogau fesul kWh]:[Ceiniogau fesul kWh]],0,,)</f>
        <v>0</v>
      </c>
      <c r="AE141" s="77" cm="1">
        <f t="array" ref="AE141">_xlfn.XLOOKUP(1,(ImportSupplyContract[[Dechrau Tariff ]:[Dechrau Tariff ]]&lt;=($B141+AE$6*$BB$2))*(ImportSupplyContract[[Diwedd Tariff]:[Diwedd Tariff]]&gt;($B141+AE$6*$BB$2)),ImportSupplyContract[[Ceiniogau fesul kWh]:[Ceiniogau fesul kWh]],0,,)</f>
        <v>0</v>
      </c>
      <c r="AF141" s="77" cm="1">
        <f t="array" ref="AF141">_xlfn.XLOOKUP(1,(ImportSupplyContract[[Dechrau Tariff ]:[Dechrau Tariff ]]&lt;=($B141+AF$6*$BB$2))*(ImportSupplyContract[[Diwedd Tariff]:[Diwedd Tariff]]&gt;($B141+AF$6*$BB$2)),ImportSupplyContract[[Ceiniogau fesul kWh]:[Ceiniogau fesul kWh]],0,,)</f>
        <v>0</v>
      </c>
      <c r="AG141" s="77" cm="1">
        <f t="array" ref="AG141">_xlfn.XLOOKUP(1,(ImportSupplyContract[[Dechrau Tariff ]:[Dechrau Tariff ]]&lt;=($B141+AG$6*$BB$2))*(ImportSupplyContract[[Diwedd Tariff]:[Diwedd Tariff]]&gt;($B141+AG$6*$BB$2)),ImportSupplyContract[[Ceiniogau fesul kWh]:[Ceiniogau fesul kWh]],0,,)</f>
        <v>0</v>
      </c>
      <c r="AH141" s="77" cm="1">
        <f t="array" ref="AH141">_xlfn.XLOOKUP(1,(ImportSupplyContract[[Dechrau Tariff ]:[Dechrau Tariff ]]&lt;=($B141+AH$6*$BB$2))*(ImportSupplyContract[[Diwedd Tariff]:[Diwedd Tariff]]&gt;($B141+AH$6*$BB$2)),ImportSupplyContract[[Ceiniogau fesul kWh]:[Ceiniogau fesul kWh]],0,,)</f>
        <v>0</v>
      </c>
      <c r="AI141" s="77" cm="1">
        <f t="array" ref="AI141">_xlfn.XLOOKUP(1,(ImportSupplyContract[[Dechrau Tariff ]:[Dechrau Tariff ]]&lt;=($B141+AI$6*$BB$2))*(ImportSupplyContract[[Diwedd Tariff]:[Diwedd Tariff]]&gt;($B141+AI$6*$BB$2)),ImportSupplyContract[[Ceiniogau fesul kWh]:[Ceiniogau fesul kWh]],0,,)</f>
        <v>0</v>
      </c>
      <c r="AJ141" s="77" cm="1">
        <f t="array" ref="AJ141">_xlfn.XLOOKUP(1,(ImportSupplyContract[[Dechrau Tariff ]:[Dechrau Tariff ]]&lt;=($B141+AJ$6*$BB$2))*(ImportSupplyContract[[Diwedd Tariff]:[Diwedd Tariff]]&gt;($B141+AJ$6*$BB$2)),ImportSupplyContract[[Ceiniogau fesul kWh]:[Ceiniogau fesul kWh]],0,,)</f>
        <v>0</v>
      </c>
      <c r="AK141" s="77" cm="1">
        <f t="array" ref="AK141">_xlfn.XLOOKUP(1,(ImportSupplyContract[[Dechrau Tariff ]:[Dechrau Tariff ]]&lt;=($B141+AK$6*$BB$2))*(ImportSupplyContract[[Diwedd Tariff]:[Diwedd Tariff]]&gt;($B141+AK$6*$BB$2)),ImportSupplyContract[[Ceiniogau fesul kWh]:[Ceiniogau fesul kWh]],0,,)</f>
        <v>0</v>
      </c>
      <c r="AL141" s="77" cm="1">
        <f t="array" ref="AL141">_xlfn.XLOOKUP(1,(ImportSupplyContract[[Dechrau Tariff ]:[Dechrau Tariff ]]&lt;=($B141+AL$6*$BB$2))*(ImportSupplyContract[[Diwedd Tariff]:[Diwedd Tariff]]&gt;($B141+AL$6*$BB$2)),ImportSupplyContract[[Ceiniogau fesul kWh]:[Ceiniogau fesul kWh]],0,,)</f>
        <v>0</v>
      </c>
      <c r="AM141" s="77" cm="1">
        <f t="array" ref="AM141">_xlfn.XLOOKUP(1,(ImportSupplyContract[[Dechrau Tariff ]:[Dechrau Tariff ]]&lt;=($B141+AM$6*$BB$2))*(ImportSupplyContract[[Diwedd Tariff]:[Diwedd Tariff]]&gt;($B141+AM$6*$BB$2)),ImportSupplyContract[[Ceiniogau fesul kWh]:[Ceiniogau fesul kWh]],0,,)</f>
        <v>0</v>
      </c>
      <c r="AN141" s="77" cm="1">
        <f t="array" ref="AN141">_xlfn.XLOOKUP(1,(ImportSupplyContract[[Dechrau Tariff ]:[Dechrau Tariff ]]&lt;=($B141+AN$6*$BB$2))*(ImportSupplyContract[[Diwedd Tariff]:[Diwedd Tariff]]&gt;($B141+AN$6*$BB$2)),ImportSupplyContract[[Ceiniogau fesul kWh]:[Ceiniogau fesul kWh]],0,,)</f>
        <v>0</v>
      </c>
      <c r="AO141" s="77" cm="1">
        <f t="array" ref="AO141">_xlfn.XLOOKUP(1,(ImportSupplyContract[[Dechrau Tariff ]:[Dechrau Tariff ]]&lt;=($B141+AO$6*$BB$2))*(ImportSupplyContract[[Diwedd Tariff]:[Diwedd Tariff]]&gt;($B141+AO$6*$BB$2)),ImportSupplyContract[[Ceiniogau fesul kWh]:[Ceiniogau fesul kWh]],0,,)</f>
        <v>0</v>
      </c>
      <c r="AP141" s="77" cm="1">
        <f t="array" ref="AP141">_xlfn.XLOOKUP(1,(ImportSupplyContract[[Dechrau Tariff ]:[Dechrau Tariff ]]&lt;=($B141+AP$6*$BB$2))*(ImportSupplyContract[[Diwedd Tariff]:[Diwedd Tariff]]&gt;($B141+AP$6*$BB$2)),ImportSupplyContract[[Ceiniogau fesul kWh]:[Ceiniogau fesul kWh]],0,,)</f>
        <v>0</v>
      </c>
      <c r="AQ141" s="77" cm="1">
        <f t="array" ref="AQ141">_xlfn.XLOOKUP(1,(ImportSupplyContract[[Dechrau Tariff ]:[Dechrau Tariff ]]&lt;=($B141+AQ$6*$BB$2))*(ImportSupplyContract[[Diwedd Tariff]:[Diwedd Tariff]]&gt;($B141+AQ$6*$BB$2)),ImportSupplyContract[[Ceiniogau fesul kWh]:[Ceiniogau fesul kWh]],0,,)</f>
        <v>0</v>
      </c>
      <c r="AR141" s="77" cm="1">
        <f t="array" ref="AR141">_xlfn.XLOOKUP(1,(ImportSupplyContract[[Dechrau Tariff ]:[Dechrau Tariff ]]&lt;=($B141+AR$6*$BB$2))*(ImportSupplyContract[[Diwedd Tariff]:[Diwedd Tariff]]&gt;($B141+AR$6*$BB$2)),ImportSupplyContract[[Ceiniogau fesul kWh]:[Ceiniogau fesul kWh]],0,,)</f>
        <v>0</v>
      </c>
      <c r="AS141" s="77" cm="1">
        <f t="array" ref="AS141">_xlfn.XLOOKUP(1,(ImportSupplyContract[[Dechrau Tariff ]:[Dechrau Tariff ]]&lt;=($B141+AS$6*$BB$2))*(ImportSupplyContract[[Diwedd Tariff]:[Diwedd Tariff]]&gt;($B141+AS$6*$BB$2)),ImportSupplyContract[[Ceiniogau fesul kWh]:[Ceiniogau fesul kWh]],0,,)</f>
        <v>0</v>
      </c>
      <c r="AT141" s="77" cm="1">
        <f t="array" ref="AT141">_xlfn.XLOOKUP(1,(ImportSupplyContract[[Dechrau Tariff ]:[Dechrau Tariff ]]&lt;=($B141+AT$6*$BB$2))*(ImportSupplyContract[[Diwedd Tariff]:[Diwedd Tariff]]&gt;($B141+AT$6*$BB$2)),ImportSupplyContract[[Ceiniogau fesul kWh]:[Ceiniogau fesul kWh]],0,,)</f>
        <v>0</v>
      </c>
      <c r="AU141" s="77" cm="1">
        <f t="array" ref="AU141">_xlfn.XLOOKUP(1,(ImportSupplyContract[[Dechrau Tariff ]:[Dechrau Tariff ]]&lt;=($B141+AU$6*$BB$2))*(ImportSupplyContract[[Diwedd Tariff]:[Diwedd Tariff]]&gt;($B141+AU$6*$BB$2)),ImportSupplyContract[[Ceiniogau fesul kWh]:[Ceiniogau fesul kWh]],0,,)</f>
        <v>0</v>
      </c>
      <c r="AV141" s="77" cm="1">
        <f t="array" ref="AV141">_xlfn.XLOOKUP(1,(ImportSupplyContract[[Dechrau Tariff ]:[Dechrau Tariff ]]&lt;=($B141+AV$6*$BB$2))*(ImportSupplyContract[[Diwedd Tariff]:[Diwedd Tariff]]&gt;($B141+AV$6*$BB$2)),ImportSupplyContract[[Ceiniogau fesul kWh]:[Ceiniogau fesul kWh]],0,,)</f>
        <v>0</v>
      </c>
      <c r="AW141" s="77" cm="1">
        <f t="array" ref="AW141">_xlfn.XLOOKUP(1,(ImportSupplyContract[[Dechrau Tariff ]:[Dechrau Tariff ]]&lt;=($B141+AW$6*$BB$2))*(ImportSupplyContract[[Diwedd Tariff]:[Diwedd Tariff]]&gt;($B141+AW$6*$BB$2)),ImportSupplyContract[[Ceiniogau fesul kWh]:[Ceiniogau fesul kWh]],0,,)</f>
        <v>0</v>
      </c>
      <c r="AX141" s="77" cm="1">
        <f t="array" ref="AX141">_xlfn.XLOOKUP(1,(ImportSupplyContract[[Dechrau Tariff ]:[Dechrau Tariff ]]&lt;=($B141+AX$6*$BB$2))*(ImportSupplyContract[[Diwedd Tariff]:[Diwedd Tariff]]&gt;($B141+AX$6*$BB$2)),ImportSupplyContract[[Ceiniogau fesul kWh]:[Ceiniogau fesul kWh]],0,,)</f>
        <v>0</v>
      </c>
    </row>
    <row r="142" spans="2:50" x14ac:dyDescent="0.3">
      <c r="B142" s="30">
        <v>45427</v>
      </c>
      <c r="C142" s="77" cm="1">
        <f t="array" ref="C142">_xlfn.XLOOKUP(1,(ImportSupplyContract[[Dechrau Tariff ]:[Dechrau Tariff ]]&lt;=($B142+C$6*$BB$2))*(ImportSupplyContract[[Diwedd Tariff]:[Diwedd Tariff]]&gt;($B142+C$6*$BB$2)),ImportSupplyContract[[Ceiniogau fesul kWh]:[Ceiniogau fesul kWh]],0,,)</f>
        <v>0</v>
      </c>
      <c r="D142" s="77" cm="1">
        <f t="array" ref="D142">_xlfn.XLOOKUP(1,(ImportSupplyContract[[Dechrau Tariff ]:[Dechrau Tariff ]]&lt;=($B142+D$6*$BB$2))*(ImportSupplyContract[[Diwedd Tariff]:[Diwedd Tariff]]&gt;($B142+D$6*$BB$2)),ImportSupplyContract[[Ceiniogau fesul kWh]:[Ceiniogau fesul kWh]],0,,)</f>
        <v>0</v>
      </c>
      <c r="E142" s="77" cm="1">
        <f t="array" ref="E142">_xlfn.XLOOKUP(1,(ImportSupplyContract[[Dechrau Tariff ]:[Dechrau Tariff ]]&lt;=($B142+E$6*$BB$2))*(ImportSupplyContract[[Diwedd Tariff]:[Diwedd Tariff]]&gt;($B142+E$6*$BB$2)),ImportSupplyContract[[Ceiniogau fesul kWh]:[Ceiniogau fesul kWh]],0,,)</f>
        <v>0</v>
      </c>
      <c r="F142" s="77" cm="1">
        <f t="array" ref="F142">_xlfn.XLOOKUP(1,(ImportSupplyContract[[Dechrau Tariff ]:[Dechrau Tariff ]]&lt;=($B142+F$6*$BB$2))*(ImportSupplyContract[[Diwedd Tariff]:[Diwedd Tariff]]&gt;($B142+F$6*$BB$2)),ImportSupplyContract[[Ceiniogau fesul kWh]:[Ceiniogau fesul kWh]],0,,)</f>
        <v>0</v>
      </c>
      <c r="G142" s="77" cm="1">
        <f t="array" ref="G142">_xlfn.XLOOKUP(1,(ImportSupplyContract[[Dechrau Tariff ]:[Dechrau Tariff ]]&lt;=($B142+G$6*$BB$2))*(ImportSupplyContract[[Diwedd Tariff]:[Diwedd Tariff]]&gt;($B142+G$6*$BB$2)),ImportSupplyContract[[Ceiniogau fesul kWh]:[Ceiniogau fesul kWh]],0,,)</f>
        <v>0</v>
      </c>
      <c r="H142" s="77" cm="1">
        <f t="array" ref="H142">_xlfn.XLOOKUP(1,(ImportSupplyContract[[Dechrau Tariff ]:[Dechrau Tariff ]]&lt;=($B142+H$6*$BB$2))*(ImportSupplyContract[[Diwedd Tariff]:[Diwedd Tariff]]&gt;($B142+H$6*$BB$2)),ImportSupplyContract[[Ceiniogau fesul kWh]:[Ceiniogau fesul kWh]],0,,)</f>
        <v>0</v>
      </c>
      <c r="I142" s="77" cm="1">
        <f t="array" ref="I142">_xlfn.XLOOKUP(1,(ImportSupplyContract[[Dechrau Tariff ]:[Dechrau Tariff ]]&lt;=($B142+I$6*$BB$2))*(ImportSupplyContract[[Diwedd Tariff]:[Diwedd Tariff]]&gt;($B142+I$6*$BB$2)),ImportSupplyContract[[Ceiniogau fesul kWh]:[Ceiniogau fesul kWh]],0,,)</f>
        <v>0</v>
      </c>
      <c r="J142" s="77" cm="1">
        <f t="array" ref="J142">_xlfn.XLOOKUP(1,(ImportSupplyContract[[Dechrau Tariff ]:[Dechrau Tariff ]]&lt;=($B142+J$6*$BB$2))*(ImportSupplyContract[[Diwedd Tariff]:[Diwedd Tariff]]&gt;($B142+J$6*$BB$2)),ImportSupplyContract[[Ceiniogau fesul kWh]:[Ceiniogau fesul kWh]],0,,)</f>
        <v>0</v>
      </c>
      <c r="K142" s="77" cm="1">
        <f t="array" ref="K142">_xlfn.XLOOKUP(1,(ImportSupplyContract[[Dechrau Tariff ]:[Dechrau Tariff ]]&lt;=($B142+K$6*$BB$2))*(ImportSupplyContract[[Diwedd Tariff]:[Diwedd Tariff]]&gt;($B142+K$6*$BB$2)),ImportSupplyContract[[Ceiniogau fesul kWh]:[Ceiniogau fesul kWh]],0,,)</f>
        <v>0</v>
      </c>
      <c r="L142" s="77" cm="1">
        <f t="array" ref="L142">_xlfn.XLOOKUP(1,(ImportSupplyContract[[Dechrau Tariff ]:[Dechrau Tariff ]]&lt;=($B142+L$6*$BB$2))*(ImportSupplyContract[[Diwedd Tariff]:[Diwedd Tariff]]&gt;($B142+L$6*$BB$2)),ImportSupplyContract[[Ceiniogau fesul kWh]:[Ceiniogau fesul kWh]],0,,)</f>
        <v>0</v>
      </c>
      <c r="M142" s="77" cm="1">
        <f t="array" ref="M142">_xlfn.XLOOKUP(1,(ImportSupplyContract[[Dechrau Tariff ]:[Dechrau Tariff ]]&lt;=($B142+M$6*$BB$2))*(ImportSupplyContract[[Diwedd Tariff]:[Diwedd Tariff]]&gt;($B142+M$6*$BB$2)),ImportSupplyContract[[Ceiniogau fesul kWh]:[Ceiniogau fesul kWh]],0,,)</f>
        <v>0</v>
      </c>
      <c r="N142" s="77" cm="1">
        <f t="array" ref="N142">_xlfn.XLOOKUP(1,(ImportSupplyContract[[Dechrau Tariff ]:[Dechrau Tariff ]]&lt;=($B142+N$6*$BB$2))*(ImportSupplyContract[[Diwedd Tariff]:[Diwedd Tariff]]&gt;($B142+N$6*$BB$2)),ImportSupplyContract[[Ceiniogau fesul kWh]:[Ceiniogau fesul kWh]],0,,)</f>
        <v>0</v>
      </c>
      <c r="O142" s="77" cm="1">
        <f t="array" ref="O142">_xlfn.XLOOKUP(1,(ImportSupplyContract[[Dechrau Tariff ]:[Dechrau Tariff ]]&lt;=($B142+O$6*$BB$2))*(ImportSupplyContract[[Diwedd Tariff]:[Diwedd Tariff]]&gt;($B142+O$6*$BB$2)),ImportSupplyContract[[Ceiniogau fesul kWh]:[Ceiniogau fesul kWh]],0,,)</f>
        <v>0</v>
      </c>
      <c r="P142" s="77" cm="1">
        <f t="array" ref="P142">_xlfn.XLOOKUP(1,(ImportSupplyContract[[Dechrau Tariff ]:[Dechrau Tariff ]]&lt;=($B142+P$6*$BB$2))*(ImportSupplyContract[[Diwedd Tariff]:[Diwedd Tariff]]&gt;($B142+P$6*$BB$2)),ImportSupplyContract[[Ceiniogau fesul kWh]:[Ceiniogau fesul kWh]],0,,)</f>
        <v>0</v>
      </c>
      <c r="Q142" s="77" cm="1">
        <f t="array" ref="Q142">_xlfn.XLOOKUP(1,(ImportSupplyContract[[Dechrau Tariff ]:[Dechrau Tariff ]]&lt;=($B142+Q$6*$BB$2))*(ImportSupplyContract[[Diwedd Tariff]:[Diwedd Tariff]]&gt;($B142+Q$6*$BB$2)),ImportSupplyContract[[Ceiniogau fesul kWh]:[Ceiniogau fesul kWh]],0,,)</f>
        <v>0</v>
      </c>
      <c r="R142" s="77" cm="1">
        <f t="array" ref="R142">_xlfn.XLOOKUP(1,(ImportSupplyContract[[Dechrau Tariff ]:[Dechrau Tariff ]]&lt;=($B142+R$6*$BB$2))*(ImportSupplyContract[[Diwedd Tariff]:[Diwedd Tariff]]&gt;($B142+R$6*$BB$2)),ImportSupplyContract[[Ceiniogau fesul kWh]:[Ceiniogau fesul kWh]],0,,)</f>
        <v>0</v>
      </c>
      <c r="S142" s="77" cm="1">
        <f t="array" ref="S142">_xlfn.XLOOKUP(1,(ImportSupplyContract[[Dechrau Tariff ]:[Dechrau Tariff ]]&lt;=($B142+S$6*$BB$2))*(ImportSupplyContract[[Diwedd Tariff]:[Diwedd Tariff]]&gt;($B142+S$6*$BB$2)),ImportSupplyContract[[Ceiniogau fesul kWh]:[Ceiniogau fesul kWh]],0,,)</f>
        <v>0</v>
      </c>
      <c r="T142" s="77" cm="1">
        <f t="array" ref="T142">_xlfn.XLOOKUP(1,(ImportSupplyContract[[Dechrau Tariff ]:[Dechrau Tariff ]]&lt;=($B142+T$6*$BB$2))*(ImportSupplyContract[[Diwedd Tariff]:[Diwedd Tariff]]&gt;($B142+T$6*$BB$2)),ImportSupplyContract[[Ceiniogau fesul kWh]:[Ceiniogau fesul kWh]],0,,)</f>
        <v>0</v>
      </c>
      <c r="U142" s="77" cm="1">
        <f t="array" ref="U142">_xlfn.XLOOKUP(1,(ImportSupplyContract[[Dechrau Tariff ]:[Dechrau Tariff ]]&lt;=($B142+U$6*$BB$2))*(ImportSupplyContract[[Diwedd Tariff]:[Diwedd Tariff]]&gt;($B142+U$6*$BB$2)),ImportSupplyContract[[Ceiniogau fesul kWh]:[Ceiniogau fesul kWh]],0,,)</f>
        <v>0</v>
      </c>
      <c r="V142" s="77" cm="1">
        <f t="array" ref="V142">_xlfn.XLOOKUP(1,(ImportSupplyContract[[Dechrau Tariff ]:[Dechrau Tariff ]]&lt;=($B142+V$6*$BB$2))*(ImportSupplyContract[[Diwedd Tariff]:[Diwedd Tariff]]&gt;($B142+V$6*$BB$2)),ImportSupplyContract[[Ceiniogau fesul kWh]:[Ceiniogau fesul kWh]],0,,)</f>
        <v>0</v>
      </c>
      <c r="W142" s="77" cm="1">
        <f t="array" ref="W142">_xlfn.XLOOKUP(1,(ImportSupplyContract[[Dechrau Tariff ]:[Dechrau Tariff ]]&lt;=($B142+W$6*$BB$2))*(ImportSupplyContract[[Diwedd Tariff]:[Diwedd Tariff]]&gt;($B142+W$6*$BB$2)),ImportSupplyContract[[Ceiniogau fesul kWh]:[Ceiniogau fesul kWh]],0,,)</f>
        <v>0</v>
      </c>
      <c r="X142" s="77" cm="1">
        <f t="array" ref="X142">_xlfn.XLOOKUP(1,(ImportSupplyContract[[Dechrau Tariff ]:[Dechrau Tariff ]]&lt;=($B142+X$6*$BB$2))*(ImportSupplyContract[[Diwedd Tariff]:[Diwedd Tariff]]&gt;($B142+X$6*$BB$2)),ImportSupplyContract[[Ceiniogau fesul kWh]:[Ceiniogau fesul kWh]],0,,)</f>
        <v>0</v>
      </c>
      <c r="Y142" s="77" cm="1">
        <f t="array" ref="Y142">_xlfn.XLOOKUP(1,(ImportSupplyContract[[Dechrau Tariff ]:[Dechrau Tariff ]]&lt;=($B142+Y$6*$BB$2))*(ImportSupplyContract[[Diwedd Tariff]:[Diwedd Tariff]]&gt;($B142+Y$6*$BB$2)),ImportSupplyContract[[Ceiniogau fesul kWh]:[Ceiniogau fesul kWh]],0,,)</f>
        <v>0</v>
      </c>
      <c r="Z142" s="77" cm="1">
        <f t="array" ref="Z142">_xlfn.XLOOKUP(1,(ImportSupplyContract[[Dechrau Tariff ]:[Dechrau Tariff ]]&lt;=($B142+Z$6*$BB$2))*(ImportSupplyContract[[Diwedd Tariff]:[Diwedd Tariff]]&gt;($B142+Z$6*$BB$2)),ImportSupplyContract[[Ceiniogau fesul kWh]:[Ceiniogau fesul kWh]],0,,)</f>
        <v>0</v>
      </c>
      <c r="AA142" s="77" cm="1">
        <f t="array" ref="AA142">_xlfn.XLOOKUP(1,(ImportSupplyContract[[Dechrau Tariff ]:[Dechrau Tariff ]]&lt;=($B142+AA$6*$BB$2))*(ImportSupplyContract[[Diwedd Tariff]:[Diwedd Tariff]]&gt;($B142+AA$6*$BB$2)),ImportSupplyContract[[Ceiniogau fesul kWh]:[Ceiniogau fesul kWh]],0,,)</f>
        <v>0</v>
      </c>
      <c r="AB142" s="77" cm="1">
        <f t="array" ref="AB142">_xlfn.XLOOKUP(1,(ImportSupplyContract[[Dechrau Tariff ]:[Dechrau Tariff ]]&lt;=($B142+AB$6*$BB$2))*(ImportSupplyContract[[Diwedd Tariff]:[Diwedd Tariff]]&gt;($B142+AB$6*$BB$2)),ImportSupplyContract[[Ceiniogau fesul kWh]:[Ceiniogau fesul kWh]],0,,)</f>
        <v>0</v>
      </c>
      <c r="AC142" s="77" cm="1">
        <f t="array" ref="AC142">_xlfn.XLOOKUP(1,(ImportSupplyContract[[Dechrau Tariff ]:[Dechrau Tariff ]]&lt;=($B142+AC$6*$BB$2))*(ImportSupplyContract[[Diwedd Tariff]:[Diwedd Tariff]]&gt;($B142+AC$6*$BB$2)),ImportSupplyContract[[Ceiniogau fesul kWh]:[Ceiniogau fesul kWh]],0,,)</f>
        <v>0</v>
      </c>
      <c r="AD142" s="77" cm="1">
        <f t="array" ref="AD142">_xlfn.XLOOKUP(1,(ImportSupplyContract[[Dechrau Tariff ]:[Dechrau Tariff ]]&lt;=($B142+AD$6*$BB$2))*(ImportSupplyContract[[Diwedd Tariff]:[Diwedd Tariff]]&gt;($B142+AD$6*$BB$2)),ImportSupplyContract[[Ceiniogau fesul kWh]:[Ceiniogau fesul kWh]],0,,)</f>
        <v>0</v>
      </c>
      <c r="AE142" s="77" cm="1">
        <f t="array" ref="AE142">_xlfn.XLOOKUP(1,(ImportSupplyContract[[Dechrau Tariff ]:[Dechrau Tariff ]]&lt;=($B142+AE$6*$BB$2))*(ImportSupplyContract[[Diwedd Tariff]:[Diwedd Tariff]]&gt;($B142+AE$6*$BB$2)),ImportSupplyContract[[Ceiniogau fesul kWh]:[Ceiniogau fesul kWh]],0,,)</f>
        <v>0</v>
      </c>
      <c r="AF142" s="77" cm="1">
        <f t="array" ref="AF142">_xlfn.XLOOKUP(1,(ImportSupplyContract[[Dechrau Tariff ]:[Dechrau Tariff ]]&lt;=($B142+AF$6*$BB$2))*(ImportSupplyContract[[Diwedd Tariff]:[Diwedd Tariff]]&gt;($B142+AF$6*$BB$2)),ImportSupplyContract[[Ceiniogau fesul kWh]:[Ceiniogau fesul kWh]],0,,)</f>
        <v>0</v>
      </c>
      <c r="AG142" s="77" cm="1">
        <f t="array" ref="AG142">_xlfn.XLOOKUP(1,(ImportSupplyContract[[Dechrau Tariff ]:[Dechrau Tariff ]]&lt;=($B142+AG$6*$BB$2))*(ImportSupplyContract[[Diwedd Tariff]:[Diwedd Tariff]]&gt;($B142+AG$6*$BB$2)),ImportSupplyContract[[Ceiniogau fesul kWh]:[Ceiniogau fesul kWh]],0,,)</f>
        <v>0</v>
      </c>
      <c r="AH142" s="77" cm="1">
        <f t="array" ref="AH142">_xlfn.XLOOKUP(1,(ImportSupplyContract[[Dechrau Tariff ]:[Dechrau Tariff ]]&lt;=($B142+AH$6*$BB$2))*(ImportSupplyContract[[Diwedd Tariff]:[Diwedd Tariff]]&gt;($B142+AH$6*$BB$2)),ImportSupplyContract[[Ceiniogau fesul kWh]:[Ceiniogau fesul kWh]],0,,)</f>
        <v>0</v>
      </c>
      <c r="AI142" s="77" cm="1">
        <f t="array" ref="AI142">_xlfn.XLOOKUP(1,(ImportSupplyContract[[Dechrau Tariff ]:[Dechrau Tariff ]]&lt;=($B142+AI$6*$BB$2))*(ImportSupplyContract[[Diwedd Tariff]:[Diwedd Tariff]]&gt;($B142+AI$6*$BB$2)),ImportSupplyContract[[Ceiniogau fesul kWh]:[Ceiniogau fesul kWh]],0,,)</f>
        <v>0</v>
      </c>
      <c r="AJ142" s="77" cm="1">
        <f t="array" ref="AJ142">_xlfn.XLOOKUP(1,(ImportSupplyContract[[Dechrau Tariff ]:[Dechrau Tariff ]]&lt;=($B142+AJ$6*$BB$2))*(ImportSupplyContract[[Diwedd Tariff]:[Diwedd Tariff]]&gt;($B142+AJ$6*$BB$2)),ImportSupplyContract[[Ceiniogau fesul kWh]:[Ceiniogau fesul kWh]],0,,)</f>
        <v>0</v>
      </c>
      <c r="AK142" s="77" cm="1">
        <f t="array" ref="AK142">_xlfn.XLOOKUP(1,(ImportSupplyContract[[Dechrau Tariff ]:[Dechrau Tariff ]]&lt;=($B142+AK$6*$BB$2))*(ImportSupplyContract[[Diwedd Tariff]:[Diwedd Tariff]]&gt;($B142+AK$6*$BB$2)),ImportSupplyContract[[Ceiniogau fesul kWh]:[Ceiniogau fesul kWh]],0,,)</f>
        <v>0</v>
      </c>
      <c r="AL142" s="77" cm="1">
        <f t="array" ref="AL142">_xlfn.XLOOKUP(1,(ImportSupplyContract[[Dechrau Tariff ]:[Dechrau Tariff ]]&lt;=($B142+AL$6*$BB$2))*(ImportSupplyContract[[Diwedd Tariff]:[Diwedd Tariff]]&gt;($B142+AL$6*$BB$2)),ImportSupplyContract[[Ceiniogau fesul kWh]:[Ceiniogau fesul kWh]],0,,)</f>
        <v>0</v>
      </c>
      <c r="AM142" s="77" cm="1">
        <f t="array" ref="AM142">_xlfn.XLOOKUP(1,(ImportSupplyContract[[Dechrau Tariff ]:[Dechrau Tariff ]]&lt;=($B142+AM$6*$BB$2))*(ImportSupplyContract[[Diwedd Tariff]:[Diwedd Tariff]]&gt;($B142+AM$6*$BB$2)),ImportSupplyContract[[Ceiniogau fesul kWh]:[Ceiniogau fesul kWh]],0,,)</f>
        <v>0</v>
      </c>
      <c r="AN142" s="77" cm="1">
        <f t="array" ref="AN142">_xlfn.XLOOKUP(1,(ImportSupplyContract[[Dechrau Tariff ]:[Dechrau Tariff ]]&lt;=($B142+AN$6*$BB$2))*(ImportSupplyContract[[Diwedd Tariff]:[Diwedd Tariff]]&gt;($B142+AN$6*$BB$2)),ImportSupplyContract[[Ceiniogau fesul kWh]:[Ceiniogau fesul kWh]],0,,)</f>
        <v>0</v>
      </c>
      <c r="AO142" s="77" cm="1">
        <f t="array" ref="AO142">_xlfn.XLOOKUP(1,(ImportSupplyContract[[Dechrau Tariff ]:[Dechrau Tariff ]]&lt;=($B142+AO$6*$BB$2))*(ImportSupplyContract[[Diwedd Tariff]:[Diwedd Tariff]]&gt;($B142+AO$6*$BB$2)),ImportSupplyContract[[Ceiniogau fesul kWh]:[Ceiniogau fesul kWh]],0,,)</f>
        <v>0</v>
      </c>
      <c r="AP142" s="77" cm="1">
        <f t="array" ref="AP142">_xlfn.XLOOKUP(1,(ImportSupplyContract[[Dechrau Tariff ]:[Dechrau Tariff ]]&lt;=($B142+AP$6*$BB$2))*(ImportSupplyContract[[Diwedd Tariff]:[Diwedd Tariff]]&gt;($B142+AP$6*$BB$2)),ImportSupplyContract[[Ceiniogau fesul kWh]:[Ceiniogau fesul kWh]],0,,)</f>
        <v>0</v>
      </c>
      <c r="AQ142" s="77" cm="1">
        <f t="array" ref="AQ142">_xlfn.XLOOKUP(1,(ImportSupplyContract[[Dechrau Tariff ]:[Dechrau Tariff ]]&lt;=($B142+AQ$6*$BB$2))*(ImportSupplyContract[[Diwedd Tariff]:[Diwedd Tariff]]&gt;($B142+AQ$6*$BB$2)),ImportSupplyContract[[Ceiniogau fesul kWh]:[Ceiniogau fesul kWh]],0,,)</f>
        <v>0</v>
      </c>
      <c r="AR142" s="77" cm="1">
        <f t="array" ref="AR142">_xlfn.XLOOKUP(1,(ImportSupplyContract[[Dechrau Tariff ]:[Dechrau Tariff ]]&lt;=($B142+AR$6*$BB$2))*(ImportSupplyContract[[Diwedd Tariff]:[Diwedd Tariff]]&gt;($B142+AR$6*$BB$2)),ImportSupplyContract[[Ceiniogau fesul kWh]:[Ceiniogau fesul kWh]],0,,)</f>
        <v>0</v>
      </c>
      <c r="AS142" s="77" cm="1">
        <f t="array" ref="AS142">_xlfn.XLOOKUP(1,(ImportSupplyContract[[Dechrau Tariff ]:[Dechrau Tariff ]]&lt;=($B142+AS$6*$BB$2))*(ImportSupplyContract[[Diwedd Tariff]:[Diwedd Tariff]]&gt;($B142+AS$6*$BB$2)),ImportSupplyContract[[Ceiniogau fesul kWh]:[Ceiniogau fesul kWh]],0,,)</f>
        <v>0</v>
      </c>
      <c r="AT142" s="77" cm="1">
        <f t="array" ref="AT142">_xlfn.XLOOKUP(1,(ImportSupplyContract[[Dechrau Tariff ]:[Dechrau Tariff ]]&lt;=($B142+AT$6*$BB$2))*(ImportSupplyContract[[Diwedd Tariff]:[Diwedd Tariff]]&gt;($B142+AT$6*$BB$2)),ImportSupplyContract[[Ceiniogau fesul kWh]:[Ceiniogau fesul kWh]],0,,)</f>
        <v>0</v>
      </c>
      <c r="AU142" s="77" cm="1">
        <f t="array" ref="AU142">_xlfn.XLOOKUP(1,(ImportSupplyContract[[Dechrau Tariff ]:[Dechrau Tariff ]]&lt;=($B142+AU$6*$BB$2))*(ImportSupplyContract[[Diwedd Tariff]:[Diwedd Tariff]]&gt;($B142+AU$6*$BB$2)),ImportSupplyContract[[Ceiniogau fesul kWh]:[Ceiniogau fesul kWh]],0,,)</f>
        <v>0</v>
      </c>
      <c r="AV142" s="77" cm="1">
        <f t="array" ref="AV142">_xlfn.XLOOKUP(1,(ImportSupplyContract[[Dechrau Tariff ]:[Dechrau Tariff ]]&lt;=($B142+AV$6*$BB$2))*(ImportSupplyContract[[Diwedd Tariff]:[Diwedd Tariff]]&gt;($B142+AV$6*$BB$2)),ImportSupplyContract[[Ceiniogau fesul kWh]:[Ceiniogau fesul kWh]],0,,)</f>
        <v>0</v>
      </c>
      <c r="AW142" s="77" cm="1">
        <f t="array" ref="AW142">_xlfn.XLOOKUP(1,(ImportSupplyContract[[Dechrau Tariff ]:[Dechrau Tariff ]]&lt;=($B142+AW$6*$BB$2))*(ImportSupplyContract[[Diwedd Tariff]:[Diwedd Tariff]]&gt;($B142+AW$6*$BB$2)),ImportSupplyContract[[Ceiniogau fesul kWh]:[Ceiniogau fesul kWh]],0,,)</f>
        <v>0</v>
      </c>
      <c r="AX142" s="77" cm="1">
        <f t="array" ref="AX142">_xlfn.XLOOKUP(1,(ImportSupplyContract[[Dechrau Tariff ]:[Dechrau Tariff ]]&lt;=($B142+AX$6*$BB$2))*(ImportSupplyContract[[Diwedd Tariff]:[Diwedd Tariff]]&gt;($B142+AX$6*$BB$2)),ImportSupplyContract[[Ceiniogau fesul kWh]:[Ceiniogau fesul kWh]],0,,)</f>
        <v>0</v>
      </c>
    </row>
    <row r="143" spans="2:50" x14ac:dyDescent="0.3">
      <c r="B143" s="30">
        <v>45428</v>
      </c>
      <c r="C143" s="77" cm="1">
        <f t="array" ref="C143">_xlfn.XLOOKUP(1,(ImportSupplyContract[[Dechrau Tariff ]:[Dechrau Tariff ]]&lt;=($B143+C$6*$BB$2))*(ImportSupplyContract[[Diwedd Tariff]:[Diwedd Tariff]]&gt;($B143+C$6*$BB$2)),ImportSupplyContract[[Ceiniogau fesul kWh]:[Ceiniogau fesul kWh]],0,,)</f>
        <v>0</v>
      </c>
      <c r="D143" s="77" cm="1">
        <f t="array" ref="D143">_xlfn.XLOOKUP(1,(ImportSupplyContract[[Dechrau Tariff ]:[Dechrau Tariff ]]&lt;=($B143+D$6*$BB$2))*(ImportSupplyContract[[Diwedd Tariff]:[Diwedd Tariff]]&gt;($B143+D$6*$BB$2)),ImportSupplyContract[[Ceiniogau fesul kWh]:[Ceiniogau fesul kWh]],0,,)</f>
        <v>0</v>
      </c>
      <c r="E143" s="77" cm="1">
        <f t="array" ref="E143">_xlfn.XLOOKUP(1,(ImportSupplyContract[[Dechrau Tariff ]:[Dechrau Tariff ]]&lt;=($B143+E$6*$BB$2))*(ImportSupplyContract[[Diwedd Tariff]:[Diwedd Tariff]]&gt;($B143+E$6*$BB$2)),ImportSupplyContract[[Ceiniogau fesul kWh]:[Ceiniogau fesul kWh]],0,,)</f>
        <v>0</v>
      </c>
      <c r="F143" s="77" cm="1">
        <f t="array" ref="F143">_xlfn.XLOOKUP(1,(ImportSupplyContract[[Dechrau Tariff ]:[Dechrau Tariff ]]&lt;=($B143+F$6*$BB$2))*(ImportSupplyContract[[Diwedd Tariff]:[Diwedd Tariff]]&gt;($B143+F$6*$BB$2)),ImportSupplyContract[[Ceiniogau fesul kWh]:[Ceiniogau fesul kWh]],0,,)</f>
        <v>0</v>
      </c>
      <c r="G143" s="77" cm="1">
        <f t="array" ref="G143">_xlfn.XLOOKUP(1,(ImportSupplyContract[[Dechrau Tariff ]:[Dechrau Tariff ]]&lt;=($B143+G$6*$BB$2))*(ImportSupplyContract[[Diwedd Tariff]:[Diwedd Tariff]]&gt;($B143+G$6*$BB$2)),ImportSupplyContract[[Ceiniogau fesul kWh]:[Ceiniogau fesul kWh]],0,,)</f>
        <v>0</v>
      </c>
      <c r="H143" s="77" cm="1">
        <f t="array" ref="H143">_xlfn.XLOOKUP(1,(ImportSupplyContract[[Dechrau Tariff ]:[Dechrau Tariff ]]&lt;=($B143+H$6*$BB$2))*(ImportSupplyContract[[Diwedd Tariff]:[Diwedd Tariff]]&gt;($B143+H$6*$BB$2)),ImportSupplyContract[[Ceiniogau fesul kWh]:[Ceiniogau fesul kWh]],0,,)</f>
        <v>0</v>
      </c>
      <c r="I143" s="77" cm="1">
        <f t="array" ref="I143">_xlfn.XLOOKUP(1,(ImportSupplyContract[[Dechrau Tariff ]:[Dechrau Tariff ]]&lt;=($B143+I$6*$BB$2))*(ImportSupplyContract[[Diwedd Tariff]:[Diwedd Tariff]]&gt;($B143+I$6*$BB$2)),ImportSupplyContract[[Ceiniogau fesul kWh]:[Ceiniogau fesul kWh]],0,,)</f>
        <v>0</v>
      </c>
      <c r="J143" s="77" cm="1">
        <f t="array" ref="J143">_xlfn.XLOOKUP(1,(ImportSupplyContract[[Dechrau Tariff ]:[Dechrau Tariff ]]&lt;=($B143+J$6*$BB$2))*(ImportSupplyContract[[Diwedd Tariff]:[Diwedd Tariff]]&gt;($B143+J$6*$BB$2)),ImportSupplyContract[[Ceiniogau fesul kWh]:[Ceiniogau fesul kWh]],0,,)</f>
        <v>0</v>
      </c>
      <c r="K143" s="77" cm="1">
        <f t="array" ref="K143">_xlfn.XLOOKUP(1,(ImportSupplyContract[[Dechrau Tariff ]:[Dechrau Tariff ]]&lt;=($B143+K$6*$BB$2))*(ImportSupplyContract[[Diwedd Tariff]:[Diwedd Tariff]]&gt;($B143+K$6*$BB$2)),ImportSupplyContract[[Ceiniogau fesul kWh]:[Ceiniogau fesul kWh]],0,,)</f>
        <v>0</v>
      </c>
      <c r="L143" s="77" cm="1">
        <f t="array" ref="L143">_xlfn.XLOOKUP(1,(ImportSupplyContract[[Dechrau Tariff ]:[Dechrau Tariff ]]&lt;=($B143+L$6*$BB$2))*(ImportSupplyContract[[Diwedd Tariff]:[Diwedd Tariff]]&gt;($B143+L$6*$BB$2)),ImportSupplyContract[[Ceiniogau fesul kWh]:[Ceiniogau fesul kWh]],0,,)</f>
        <v>0</v>
      </c>
      <c r="M143" s="77" cm="1">
        <f t="array" ref="M143">_xlfn.XLOOKUP(1,(ImportSupplyContract[[Dechrau Tariff ]:[Dechrau Tariff ]]&lt;=($B143+M$6*$BB$2))*(ImportSupplyContract[[Diwedd Tariff]:[Diwedd Tariff]]&gt;($B143+M$6*$BB$2)),ImportSupplyContract[[Ceiniogau fesul kWh]:[Ceiniogau fesul kWh]],0,,)</f>
        <v>0</v>
      </c>
      <c r="N143" s="77" cm="1">
        <f t="array" ref="N143">_xlfn.XLOOKUP(1,(ImportSupplyContract[[Dechrau Tariff ]:[Dechrau Tariff ]]&lt;=($B143+N$6*$BB$2))*(ImportSupplyContract[[Diwedd Tariff]:[Diwedd Tariff]]&gt;($B143+N$6*$BB$2)),ImportSupplyContract[[Ceiniogau fesul kWh]:[Ceiniogau fesul kWh]],0,,)</f>
        <v>0</v>
      </c>
      <c r="O143" s="77" cm="1">
        <f t="array" ref="O143">_xlfn.XLOOKUP(1,(ImportSupplyContract[[Dechrau Tariff ]:[Dechrau Tariff ]]&lt;=($B143+O$6*$BB$2))*(ImportSupplyContract[[Diwedd Tariff]:[Diwedd Tariff]]&gt;($B143+O$6*$BB$2)),ImportSupplyContract[[Ceiniogau fesul kWh]:[Ceiniogau fesul kWh]],0,,)</f>
        <v>0</v>
      </c>
      <c r="P143" s="77" cm="1">
        <f t="array" ref="P143">_xlfn.XLOOKUP(1,(ImportSupplyContract[[Dechrau Tariff ]:[Dechrau Tariff ]]&lt;=($B143+P$6*$BB$2))*(ImportSupplyContract[[Diwedd Tariff]:[Diwedd Tariff]]&gt;($B143+P$6*$BB$2)),ImportSupplyContract[[Ceiniogau fesul kWh]:[Ceiniogau fesul kWh]],0,,)</f>
        <v>0</v>
      </c>
      <c r="Q143" s="77" cm="1">
        <f t="array" ref="Q143">_xlfn.XLOOKUP(1,(ImportSupplyContract[[Dechrau Tariff ]:[Dechrau Tariff ]]&lt;=($B143+Q$6*$BB$2))*(ImportSupplyContract[[Diwedd Tariff]:[Diwedd Tariff]]&gt;($B143+Q$6*$BB$2)),ImportSupplyContract[[Ceiniogau fesul kWh]:[Ceiniogau fesul kWh]],0,,)</f>
        <v>0</v>
      </c>
      <c r="R143" s="77" cm="1">
        <f t="array" ref="R143">_xlfn.XLOOKUP(1,(ImportSupplyContract[[Dechrau Tariff ]:[Dechrau Tariff ]]&lt;=($B143+R$6*$BB$2))*(ImportSupplyContract[[Diwedd Tariff]:[Diwedd Tariff]]&gt;($B143+R$6*$BB$2)),ImportSupplyContract[[Ceiniogau fesul kWh]:[Ceiniogau fesul kWh]],0,,)</f>
        <v>0</v>
      </c>
      <c r="S143" s="77" cm="1">
        <f t="array" ref="S143">_xlfn.XLOOKUP(1,(ImportSupplyContract[[Dechrau Tariff ]:[Dechrau Tariff ]]&lt;=($B143+S$6*$BB$2))*(ImportSupplyContract[[Diwedd Tariff]:[Diwedd Tariff]]&gt;($B143+S$6*$BB$2)),ImportSupplyContract[[Ceiniogau fesul kWh]:[Ceiniogau fesul kWh]],0,,)</f>
        <v>0</v>
      </c>
      <c r="T143" s="77" cm="1">
        <f t="array" ref="T143">_xlfn.XLOOKUP(1,(ImportSupplyContract[[Dechrau Tariff ]:[Dechrau Tariff ]]&lt;=($B143+T$6*$BB$2))*(ImportSupplyContract[[Diwedd Tariff]:[Diwedd Tariff]]&gt;($B143+T$6*$BB$2)),ImportSupplyContract[[Ceiniogau fesul kWh]:[Ceiniogau fesul kWh]],0,,)</f>
        <v>0</v>
      </c>
      <c r="U143" s="77" cm="1">
        <f t="array" ref="U143">_xlfn.XLOOKUP(1,(ImportSupplyContract[[Dechrau Tariff ]:[Dechrau Tariff ]]&lt;=($B143+U$6*$BB$2))*(ImportSupplyContract[[Diwedd Tariff]:[Diwedd Tariff]]&gt;($B143+U$6*$BB$2)),ImportSupplyContract[[Ceiniogau fesul kWh]:[Ceiniogau fesul kWh]],0,,)</f>
        <v>0</v>
      </c>
      <c r="V143" s="77" cm="1">
        <f t="array" ref="V143">_xlfn.XLOOKUP(1,(ImportSupplyContract[[Dechrau Tariff ]:[Dechrau Tariff ]]&lt;=($B143+V$6*$BB$2))*(ImportSupplyContract[[Diwedd Tariff]:[Diwedd Tariff]]&gt;($B143+V$6*$BB$2)),ImportSupplyContract[[Ceiniogau fesul kWh]:[Ceiniogau fesul kWh]],0,,)</f>
        <v>0</v>
      </c>
      <c r="W143" s="77" cm="1">
        <f t="array" ref="W143">_xlfn.XLOOKUP(1,(ImportSupplyContract[[Dechrau Tariff ]:[Dechrau Tariff ]]&lt;=($B143+W$6*$BB$2))*(ImportSupplyContract[[Diwedd Tariff]:[Diwedd Tariff]]&gt;($B143+W$6*$BB$2)),ImportSupplyContract[[Ceiniogau fesul kWh]:[Ceiniogau fesul kWh]],0,,)</f>
        <v>0</v>
      </c>
      <c r="X143" s="77" cm="1">
        <f t="array" ref="X143">_xlfn.XLOOKUP(1,(ImportSupplyContract[[Dechrau Tariff ]:[Dechrau Tariff ]]&lt;=($B143+X$6*$BB$2))*(ImportSupplyContract[[Diwedd Tariff]:[Diwedd Tariff]]&gt;($B143+X$6*$BB$2)),ImportSupplyContract[[Ceiniogau fesul kWh]:[Ceiniogau fesul kWh]],0,,)</f>
        <v>0</v>
      </c>
      <c r="Y143" s="77" cm="1">
        <f t="array" ref="Y143">_xlfn.XLOOKUP(1,(ImportSupplyContract[[Dechrau Tariff ]:[Dechrau Tariff ]]&lt;=($B143+Y$6*$BB$2))*(ImportSupplyContract[[Diwedd Tariff]:[Diwedd Tariff]]&gt;($B143+Y$6*$BB$2)),ImportSupplyContract[[Ceiniogau fesul kWh]:[Ceiniogau fesul kWh]],0,,)</f>
        <v>0</v>
      </c>
      <c r="Z143" s="77" cm="1">
        <f t="array" ref="Z143">_xlfn.XLOOKUP(1,(ImportSupplyContract[[Dechrau Tariff ]:[Dechrau Tariff ]]&lt;=($B143+Z$6*$BB$2))*(ImportSupplyContract[[Diwedd Tariff]:[Diwedd Tariff]]&gt;($B143+Z$6*$BB$2)),ImportSupplyContract[[Ceiniogau fesul kWh]:[Ceiniogau fesul kWh]],0,,)</f>
        <v>0</v>
      </c>
      <c r="AA143" s="77" cm="1">
        <f t="array" ref="AA143">_xlfn.XLOOKUP(1,(ImportSupplyContract[[Dechrau Tariff ]:[Dechrau Tariff ]]&lt;=($B143+AA$6*$BB$2))*(ImportSupplyContract[[Diwedd Tariff]:[Diwedd Tariff]]&gt;($B143+AA$6*$BB$2)),ImportSupplyContract[[Ceiniogau fesul kWh]:[Ceiniogau fesul kWh]],0,,)</f>
        <v>0</v>
      </c>
      <c r="AB143" s="77" cm="1">
        <f t="array" ref="AB143">_xlfn.XLOOKUP(1,(ImportSupplyContract[[Dechrau Tariff ]:[Dechrau Tariff ]]&lt;=($B143+AB$6*$BB$2))*(ImportSupplyContract[[Diwedd Tariff]:[Diwedd Tariff]]&gt;($B143+AB$6*$BB$2)),ImportSupplyContract[[Ceiniogau fesul kWh]:[Ceiniogau fesul kWh]],0,,)</f>
        <v>0</v>
      </c>
      <c r="AC143" s="77" cm="1">
        <f t="array" ref="AC143">_xlfn.XLOOKUP(1,(ImportSupplyContract[[Dechrau Tariff ]:[Dechrau Tariff ]]&lt;=($B143+AC$6*$BB$2))*(ImportSupplyContract[[Diwedd Tariff]:[Diwedd Tariff]]&gt;($B143+AC$6*$BB$2)),ImportSupplyContract[[Ceiniogau fesul kWh]:[Ceiniogau fesul kWh]],0,,)</f>
        <v>0</v>
      </c>
      <c r="AD143" s="77" cm="1">
        <f t="array" ref="AD143">_xlfn.XLOOKUP(1,(ImportSupplyContract[[Dechrau Tariff ]:[Dechrau Tariff ]]&lt;=($B143+AD$6*$BB$2))*(ImportSupplyContract[[Diwedd Tariff]:[Diwedd Tariff]]&gt;($B143+AD$6*$BB$2)),ImportSupplyContract[[Ceiniogau fesul kWh]:[Ceiniogau fesul kWh]],0,,)</f>
        <v>0</v>
      </c>
      <c r="AE143" s="77" cm="1">
        <f t="array" ref="AE143">_xlfn.XLOOKUP(1,(ImportSupplyContract[[Dechrau Tariff ]:[Dechrau Tariff ]]&lt;=($B143+AE$6*$BB$2))*(ImportSupplyContract[[Diwedd Tariff]:[Diwedd Tariff]]&gt;($B143+AE$6*$BB$2)),ImportSupplyContract[[Ceiniogau fesul kWh]:[Ceiniogau fesul kWh]],0,,)</f>
        <v>0</v>
      </c>
      <c r="AF143" s="77" cm="1">
        <f t="array" ref="AF143">_xlfn.XLOOKUP(1,(ImportSupplyContract[[Dechrau Tariff ]:[Dechrau Tariff ]]&lt;=($B143+AF$6*$BB$2))*(ImportSupplyContract[[Diwedd Tariff]:[Diwedd Tariff]]&gt;($B143+AF$6*$BB$2)),ImportSupplyContract[[Ceiniogau fesul kWh]:[Ceiniogau fesul kWh]],0,,)</f>
        <v>0</v>
      </c>
      <c r="AG143" s="77" cm="1">
        <f t="array" ref="AG143">_xlfn.XLOOKUP(1,(ImportSupplyContract[[Dechrau Tariff ]:[Dechrau Tariff ]]&lt;=($B143+AG$6*$BB$2))*(ImportSupplyContract[[Diwedd Tariff]:[Diwedd Tariff]]&gt;($B143+AG$6*$BB$2)),ImportSupplyContract[[Ceiniogau fesul kWh]:[Ceiniogau fesul kWh]],0,,)</f>
        <v>0</v>
      </c>
      <c r="AH143" s="77" cm="1">
        <f t="array" ref="AH143">_xlfn.XLOOKUP(1,(ImportSupplyContract[[Dechrau Tariff ]:[Dechrau Tariff ]]&lt;=($B143+AH$6*$BB$2))*(ImportSupplyContract[[Diwedd Tariff]:[Diwedd Tariff]]&gt;($B143+AH$6*$BB$2)),ImportSupplyContract[[Ceiniogau fesul kWh]:[Ceiniogau fesul kWh]],0,,)</f>
        <v>0</v>
      </c>
      <c r="AI143" s="77" cm="1">
        <f t="array" ref="AI143">_xlfn.XLOOKUP(1,(ImportSupplyContract[[Dechrau Tariff ]:[Dechrau Tariff ]]&lt;=($B143+AI$6*$BB$2))*(ImportSupplyContract[[Diwedd Tariff]:[Diwedd Tariff]]&gt;($B143+AI$6*$BB$2)),ImportSupplyContract[[Ceiniogau fesul kWh]:[Ceiniogau fesul kWh]],0,,)</f>
        <v>0</v>
      </c>
      <c r="AJ143" s="77" cm="1">
        <f t="array" ref="AJ143">_xlfn.XLOOKUP(1,(ImportSupplyContract[[Dechrau Tariff ]:[Dechrau Tariff ]]&lt;=($B143+AJ$6*$BB$2))*(ImportSupplyContract[[Diwedd Tariff]:[Diwedd Tariff]]&gt;($B143+AJ$6*$BB$2)),ImportSupplyContract[[Ceiniogau fesul kWh]:[Ceiniogau fesul kWh]],0,,)</f>
        <v>0</v>
      </c>
      <c r="AK143" s="77" cm="1">
        <f t="array" ref="AK143">_xlfn.XLOOKUP(1,(ImportSupplyContract[[Dechrau Tariff ]:[Dechrau Tariff ]]&lt;=($B143+AK$6*$BB$2))*(ImportSupplyContract[[Diwedd Tariff]:[Diwedd Tariff]]&gt;($B143+AK$6*$BB$2)),ImportSupplyContract[[Ceiniogau fesul kWh]:[Ceiniogau fesul kWh]],0,,)</f>
        <v>0</v>
      </c>
      <c r="AL143" s="77" cm="1">
        <f t="array" ref="AL143">_xlfn.XLOOKUP(1,(ImportSupplyContract[[Dechrau Tariff ]:[Dechrau Tariff ]]&lt;=($B143+AL$6*$BB$2))*(ImportSupplyContract[[Diwedd Tariff]:[Diwedd Tariff]]&gt;($B143+AL$6*$BB$2)),ImportSupplyContract[[Ceiniogau fesul kWh]:[Ceiniogau fesul kWh]],0,,)</f>
        <v>0</v>
      </c>
      <c r="AM143" s="77" cm="1">
        <f t="array" ref="AM143">_xlfn.XLOOKUP(1,(ImportSupplyContract[[Dechrau Tariff ]:[Dechrau Tariff ]]&lt;=($B143+AM$6*$BB$2))*(ImportSupplyContract[[Diwedd Tariff]:[Diwedd Tariff]]&gt;($B143+AM$6*$BB$2)),ImportSupplyContract[[Ceiniogau fesul kWh]:[Ceiniogau fesul kWh]],0,,)</f>
        <v>0</v>
      </c>
      <c r="AN143" s="77" cm="1">
        <f t="array" ref="AN143">_xlfn.XLOOKUP(1,(ImportSupplyContract[[Dechrau Tariff ]:[Dechrau Tariff ]]&lt;=($B143+AN$6*$BB$2))*(ImportSupplyContract[[Diwedd Tariff]:[Diwedd Tariff]]&gt;($B143+AN$6*$BB$2)),ImportSupplyContract[[Ceiniogau fesul kWh]:[Ceiniogau fesul kWh]],0,,)</f>
        <v>0</v>
      </c>
      <c r="AO143" s="77" cm="1">
        <f t="array" ref="AO143">_xlfn.XLOOKUP(1,(ImportSupplyContract[[Dechrau Tariff ]:[Dechrau Tariff ]]&lt;=($B143+AO$6*$BB$2))*(ImportSupplyContract[[Diwedd Tariff]:[Diwedd Tariff]]&gt;($B143+AO$6*$BB$2)),ImportSupplyContract[[Ceiniogau fesul kWh]:[Ceiniogau fesul kWh]],0,,)</f>
        <v>0</v>
      </c>
      <c r="AP143" s="77" cm="1">
        <f t="array" ref="AP143">_xlfn.XLOOKUP(1,(ImportSupplyContract[[Dechrau Tariff ]:[Dechrau Tariff ]]&lt;=($B143+AP$6*$BB$2))*(ImportSupplyContract[[Diwedd Tariff]:[Diwedd Tariff]]&gt;($B143+AP$6*$BB$2)),ImportSupplyContract[[Ceiniogau fesul kWh]:[Ceiniogau fesul kWh]],0,,)</f>
        <v>0</v>
      </c>
      <c r="AQ143" s="77" cm="1">
        <f t="array" ref="AQ143">_xlfn.XLOOKUP(1,(ImportSupplyContract[[Dechrau Tariff ]:[Dechrau Tariff ]]&lt;=($B143+AQ$6*$BB$2))*(ImportSupplyContract[[Diwedd Tariff]:[Diwedd Tariff]]&gt;($B143+AQ$6*$BB$2)),ImportSupplyContract[[Ceiniogau fesul kWh]:[Ceiniogau fesul kWh]],0,,)</f>
        <v>0</v>
      </c>
      <c r="AR143" s="77" cm="1">
        <f t="array" ref="AR143">_xlfn.XLOOKUP(1,(ImportSupplyContract[[Dechrau Tariff ]:[Dechrau Tariff ]]&lt;=($B143+AR$6*$BB$2))*(ImportSupplyContract[[Diwedd Tariff]:[Diwedd Tariff]]&gt;($B143+AR$6*$BB$2)),ImportSupplyContract[[Ceiniogau fesul kWh]:[Ceiniogau fesul kWh]],0,,)</f>
        <v>0</v>
      </c>
      <c r="AS143" s="77" cm="1">
        <f t="array" ref="AS143">_xlfn.XLOOKUP(1,(ImportSupplyContract[[Dechrau Tariff ]:[Dechrau Tariff ]]&lt;=($B143+AS$6*$BB$2))*(ImportSupplyContract[[Diwedd Tariff]:[Diwedd Tariff]]&gt;($B143+AS$6*$BB$2)),ImportSupplyContract[[Ceiniogau fesul kWh]:[Ceiniogau fesul kWh]],0,,)</f>
        <v>0</v>
      </c>
      <c r="AT143" s="77" cm="1">
        <f t="array" ref="AT143">_xlfn.XLOOKUP(1,(ImportSupplyContract[[Dechrau Tariff ]:[Dechrau Tariff ]]&lt;=($B143+AT$6*$BB$2))*(ImportSupplyContract[[Diwedd Tariff]:[Diwedd Tariff]]&gt;($B143+AT$6*$BB$2)),ImportSupplyContract[[Ceiniogau fesul kWh]:[Ceiniogau fesul kWh]],0,,)</f>
        <v>0</v>
      </c>
      <c r="AU143" s="77" cm="1">
        <f t="array" ref="AU143">_xlfn.XLOOKUP(1,(ImportSupplyContract[[Dechrau Tariff ]:[Dechrau Tariff ]]&lt;=($B143+AU$6*$BB$2))*(ImportSupplyContract[[Diwedd Tariff]:[Diwedd Tariff]]&gt;($B143+AU$6*$BB$2)),ImportSupplyContract[[Ceiniogau fesul kWh]:[Ceiniogau fesul kWh]],0,,)</f>
        <v>0</v>
      </c>
      <c r="AV143" s="77" cm="1">
        <f t="array" ref="AV143">_xlfn.XLOOKUP(1,(ImportSupplyContract[[Dechrau Tariff ]:[Dechrau Tariff ]]&lt;=($B143+AV$6*$BB$2))*(ImportSupplyContract[[Diwedd Tariff]:[Diwedd Tariff]]&gt;($B143+AV$6*$BB$2)),ImportSupplyContract[[Ceiniogau fesul kWh]:[Ceiniogau fesul kWh]],0,,)</f>
        <v>0</v>
      </c>
      <c r="AW143" s="77" cm="1">
        <f t="array" ref="AW143">_xlfn.XLOOKUP(1,(ImportSupplyContract[[Dechrau Tariff ]:[Dechrau Tariff ]]&lt;=($B143+AW$6*$BB$2))*(ImportSupplyContract[[Diwedd Tariff]:[Diwedd Tariff]]&gt;($B143+AW$6*$BB$2)),ImportSupplyContract[[Ceiniogau fesul kWh]:[Ceiniogau fesul kWh]],0,,)</f>
        <v>0</v>
      </c>
      <c r="AX143" s="77" cm="1">
        <f t="array" ref="AX143">_xlfn.XLOOKUP(1,(ImportSupplyContract[[Dechrau Tariff ]:[Dechrau Tariff ]]&lt;=($B143+AX$6*$BB$2))*(ImportSupplyContract[[Diwedd Tariff]:[Diwedd Tariff]]&gt;($B143+AX$6*$BB$2)),ImportSupplyContract[[Ceiniogau fesul kWh]:[Ceiniogau fesul kWh]],0,,)</f>
        <v>0</v>
      </c>
    </row>
    <row r="144" spans="2:50" x14ac:dyDescent="0.3">
      <c r="B144" s="30">
        <v>45429</v>
      </c>
      <c r="C144" s="77" cm="1">
        <f t="array" ref="C144">_xlfn.XLOOKUP(1,(ImportSupplyContract[[Dechrau Tariff ]:[Dechrau Tariff ]]&lt;=($B144+C$6*$BB$2))*(ImportSupplyContract[[Diwedd Tariff]:[Diwedd Tariff]]&gt;($B144+C$6*$BB$2)),ImportSupplyContract[[Ceiniogau fesul kWh]:[Ceiniogau fesul kWh]],0,,)</f>
        <v>0</v>
      </c>
      <c r="D144" s="77" cm="1">
        <f t="array" ref="D144">_xlfn.XLOOKUP(1,(ImportSupplyContract[[Dechrau Tariff ]:[Dechrau Tariff ]]&lt;=($B144+D$6*$BB$2))*(ImportSupplyContract[[Diwedd Tariff]:[Diwedd Tariff]]&gt;($B144+D$6*$BB$2)),ImportSupplyContract[[Ceiniogau fesul kWh]:[Ceiniogau fesul kWh]],0,,)</f>
        <v>0</v>
      </c>
      <c r="E144" s="77" cm="1">
        <f t="array" ref="E144">_xlfn.XLOOKUP(1,(ImportSupplyContract[[Dechrau Tariff ]:[Dechrau Tariff ]]&lt;=($B144+E$6*$BB$2))*(ImportSupplyContract[[Diwedd Tariff]:[Diwedd Tariff]]&gt;($B144+E$6*$BB$2)),ImportSupplyContract[[Ceiniogau fesul kWh]:[Ceiniogau fesul kWh]],0,,)</f>
        <v>0</v>
      </c>
      <c r="F144" s="77" cm="1">
        <f t="array" ref="F144">_xlfn.XLOOKUP(1,(ImportSupplyContract[[Dechrau Tariff ]:[Dechrau Tariff ]]&lt;=($B144+F$6*$BB$2))*(ImportSupplyContract[[Diwedd Tariff]:[Diwedd Tariff]]&gt;($B144+F$6*$BB$2)),ImportSupplyContract[[Ceiniogau fesul kWh]:[Ceiniogau fesul kWh]],0,,)</f>
        <v>0</v>
      </c>
      <c r="G144" s="77" cm="1">
        <f t="array" ref="G144">_xlfn.XLOOKUP(1,(ImportSupplyContract[[Dechrau Tariff ]:[Dechrau Tariff ]]&lt;=($B144+G$6*$BB$2))*(ImportSupplyContract[[Diwedd Tariff]:[Diwedd Tariff]]&gt;($B144+G$6*$BB$2)),ImportSupplyContract[[Ceiniogau fesul kWh]:[Ceiniogau fesul kWh]],0,,)</f>
        <v>0</v>
      </c>
      <c r="H144" s="77" cm="1">
        <f t="array" ref="H144">_xlfn.XLOOKUP(1,(ImportSupplyContract[[Dechrau Tariff ]:[Dechrau Tariff ]]&lt;=($B144+H$6*$BB$2))*(ImportSupplyContract[[Diwedd Tariff]:[Diwedd Tariff]]&gt;($B144+H$6*$BB$2)),ImportSupplyContract[[Ceiniogau fesul kWh]:[Ceiniogau fesul kWh]],0,,)</f>
        <v>0</v>
      </c>
      <c r="I144" s="77" cm="1">
        <f t="array" ref="I144">_xlfn.XLOOKUP(1,(ImportSupplyContract[[Dechrau Tariff ]:[Dechrau Tariff ]]&lt;=($B144+I$6*$BB$2))*(ImportSupplyContract[[Diwedd Tariff]:[Diwedd Tariff]]&gt;($B144+I$6*$BB$2)),ImportSupplyContract[[Ceiniogau fesul kWh]:[Ceiniogau fesul kWh]],0,,)</f>
        <v>0</v>
      </c>
      <c r="J144" s="77" cm="1">
        <f t="array" ref="J144">_xlfn.XLOOKUP(1,(ImportSupplyContract[[Dechrau Tariff ]:[Dechrau Tariff ]]&lt;=($B144+J$6*$BB$2))*(ImportSupplyContract[[Diwedd Tariff]:[Diwedd Tariff]]&gt;($B144+J$6*$BB$2)),ImportSupplyContract[[Ceiniogau fesul kWh]:[Ceiniogau fesul kWh]],0,,)</f>
        <v>0</v>
      </c>
      <c r="K144" s="77" cm="1">
        <f t="array" ref="K144">_xlfn.XLOOKUP(1,(ImportSupplyContract[[Dechrau Tariff ]:[Dechrau Tariff ]]&lt;=($B144+K$6*$BB$2))*(ImportSupplyContract[[Diwedd Tariff]:[Diwedd Tariff]]&gt;($B144+K$6*$BB$2)),ImportSupplyContract[[Ceiniogau fesul kWh]:[Ceiniogau fesul kWh]],0,,)</f>
        <v>0</v>
      </c>
      <c r="L144" s="77" cm="1">
        <f t="array" ref="L144">_xlfn.XLOOKUP(1,(ImportSupplyContract[[Dechrau Tariff ]:[Dechrau Tariff ]]&lt;=($B144+L$6*$BB$2))*(ImportSupplyContract[[Diwedd Tariff]:[Diwedd Tariff]]&gt;($B144+L$6*$BB$2)),ImportSupplyContract[[Ceiniogau fesul kWh]:[Ceiniogau fesul kWh]],0,,)</f>
        <v>0</v>
      </c>
      <c r="M144" s="77" cm="1">
        <f t="array" ref="M144">_xlfn.XLOOKUP(1,(ImportSupplyContract[[Dechrau Tariff ]:[Dechrau Tariff ]]&lt;=($B144+M$6*$BB$2))*(ImportSupplyContract[[Diwedd Tariff]:[Diwedd Tariff]]&gt;($B144+M$6*$BB$2)),ImportSupplyContract[[Ceiniogau fesul kWh]:[Ceiniogau fesul kWh]],0,,)</f>
        <v>0</v>
      </c>
      <c r="N144" s="77" cm="1">
        <f t="array" ref="N144">_xlfn.XLOOKUP(1,(ImportSupplyContract[[Dechrau Tariff ]:[Dechrau Tariff ]]&lt;=($B144+N$6*$BB$2))*(ImportSupplyContract[[Diwedd Tariff]:[Diwedd Tariff]]&gt;($B144+N$6*$BB$2)),ImportSupplyContract[[Ceiniogau fesul kWh]:[Ceiniogau fesul kWh]],0,,)</f>
        <v>0</v>
      </c>
      <c r="O144" s="77" cm="1">
        <f t="array" ref="O144">_xlfn.XLOOKUP(1,(ImportSupplyContract[[Dechrau Tariff ]:[Dechrau Tariff ]]&lt;=($B144+O$6*$BB$2))*(ImportSupplyContract[[Diwedd Tariff]:[Diwedd Tariff]]&gt;($B144+O$6*$BB$2)),ImportSupplyContract[[Ceiniogau fesul kWh]:[Ceiniogau fesul kWh]],0,,)</f>
        <v>0</v>
      </c>
      <c r="P144" s="77" cm="1">
        <f t="array" ref="P144">_xlfn.XLOOKUP(1,(ImportSupplyContract[[Dechrau Tariff ]:[Dechrau Tariff ]]&lt;=($B144+P$6*$BB$2))*(ImportSupplyContract[[Diwedd Tariff]:[Diwedd Tariff]]&gt;($B144+P$6*$BB$2)),ImportSupplyContract[[Ceiniogau fesul kWh]:[Ceiniogau fesul kWh]],0,,)</f>
        <v>0</v>
      </c>
      <c r="Q144" s="77" cm="1">
        <f t="array" ref="Q144">_xlfn.XLOOKUP(1,(ImportSupplyContract[[Dechrau Tariff ]:[Dechrau Tariff ]]&lt;=($B144+Q$6*$BB$2))*(ImportSupplyContract[[Diwedd Tariff]:[Diwedd Tariff]]&gt;($B144+Q$6*$BB$2)),ImportSupplyContract[[Ceiniogau fesul kWh]:[Ceiniogau fesul kWh]],0,,)</f>
        <v>0</v>
      </c>
      <c r="R144" s="77" cm="1">
        <f t="array" ref="R144">_xlfn.XLOOKUP(1,(ImportSupplyContract[[Dechrau Tariff ]:[Dechrau Tariff ]]&lt;=($B144+R$6*$BB$2))*(ImportSupplyContract[[Diwedd Tariff]:[Diwedd Tariff]]&gt;($B144+R$6*$BB$2)),ImportSupplyContract[[Ceiniogau fesul kWh]:[Ceiniogau fesul kWh]],0,,)</f>
        <v>0</v>
      </c>
      <c r="S144" s="77" cm="1">
        <f t="array" ref="S144">_xlfn.XLOOKUP(1,(ImportSupplyContract[[Dechrau Tariff ]:[Dechrau Tariff ]]&lt;=($B144+S$6*$BB$2))*(ImportSupplyContract[[Diwedd Tariff]:[Diwedd Tariff]]&gt;($B144+S$6*$BB$2)),ImportSupplyContract[[Ceiniogau fesul kWh]:[Ceiniogau fesul kWh]],0,,)</f>
        <v>0</v>
      </c>
      <c r="T144" s="77" cm="1">
        <f t="array" ref="T144">_xlfn.XLOOKUP(1,(ImportSupplyContract[[Dechrau Tariff ]:[Dechrau Tariff ]]&lt;=($B144+T$6*$BB$2))*(ImportSupplyContract[[Diwedd Tariff]:[Diwedd Tariff]]&gt;($B144+T$6*$BB$2)),ImportSupplyContract[[Ceiniogau fesul kWh]:[Ceiniogau fesul kWh]],0,,)</f>
        <v>0</v>
      </c>
      <c r="U144" s="77" cm="1">
        <f t="array" ref="U144">_xlfn.XLOOKUP(1,(ImportSupplyContract[[Dechrau Tariff ]:[Dechrau Tariff ]]&lt;=($B144+U$6*$BB$2))*(ImportSupplyContract[[Diwedd Tariff]:[Diwedd Tariff]]&gt;($B144+U$6*$BB$2)),ImportSupplyContract[[Ceiniogau fesul kWh]:[Ceiniogau fesul kWh]],0,,)</f>
        <v>0</v>
      </c>
      <c r="V144" s="77" cm="1">
        <f t="array" ref="V144">_xlfn.XLOOKUP(1,(ImportSupplyContract[[Dechrau Tariff ]:[Dechrau Tariff ]]&lt;=($B144+V$6*$BB$2))*(ImportSupplyContract[[Diwedd Tariff]:[Diwedd Tariff]]&gt;($B144+V$6*$BB$2)),ImportSupplyContract[[Ceiniogau fesul kWh]:[Ceiniogau fesul kWh]],0,,)</f>
        <v>0</v>
      </c>
      <c r="W144" s="77" cm="1">
        <f t="array" ref="W144">_xlfn.XLOOKUP(1,(ImportSupplyContract[[Dechrau Tariff ]:[Dechrau Tariff ]]&lt;=($B144+W$6*$BB$2))*(ImportSupplyContract[[Diwedd Tariff]:[Diwedd Tariff]]&gt;($B144+W$6*$BB$2)),ImportSupplyContract[[Ceiniogau fesul kWh]:[Ceiniogau fesul kWh]],0,,)</f>
        <v>0</v>
      </c>
      <c r="X144" s="77" cm="1">
        <f t="array" ref="X144">_xlfn.XLOOKUP(1,(ImportSupplyContract[[Dechrau Tariff ]:[Dechrau Tariff ]]&lt;=($B144+X$6*$BB$2))*(ImportSupplyContract[[Diwedd Tariff]:[Diwedd Tariff]]&gt;($B144+X$6*$BB$2)),ImportSupplyContract[[Ceiniogau fesul kWh]:[Ceiniogau fesul kWh]],0,,)</f>
        <v>0</v>
      </c>
      <c r="Y144" s="77" cm="1">
        <f t="array" ref="Y144">_xlfn.XLOOKUP(1,(ImportSupplyContract[[Dechrau Tariff ]:[Dechrau Tariff ]]&lt;=($B144+Y$6*$BB$2))*(ImportSupplyContract[[Diwedd Tariff]:[Diwedd Tariff]]&gt;($B144+Y$6*$BB$2)),ImportSupplyContract[[Ceiniogau fesul kWh]:[Ceiniogau fesul kWh]],0,,)</f>
        <v>0</v>
      </c>
      <c r="Z144" s="77" cm="1">
        <f t="array" ref="Z144">_xlfn.XLOOKUP(1,(ImportSupplyContract[[Dechrau Tariff ]:[Dechrau Tariff ]]&lt;=($B144+Z$6*$BB$2))*(ImportSupplyContract[[Diwedd Tariff]:[Diwedd Tariff]]&gt;($B144+Z$6*$BB$2)),ImportSupplyContract[[Ceiniogau fesul kWh]:[Ceiniogau fesul kWh]],0,,)</f>
        <v>0</v>
      </c>
      <c r="AA144" s="77" cm="1">
        <f t="array" ref="AA144">_xlfn.XLOOKUP(1,(ImportSupplyContract[[Dechrau Tariff ]:[Dechrau Tariff ]]&lt;=($B144+AA$6*$BB$2))*(ImportSupplyContract[[Diwedd Tariff]:[Diwedd Tariff]]&gt;($B144+AA$6*$BB$2)),ImportSupplyContract[[Ceiniogau fesul kWh]:[Ceiniogau fesul kWh]],0,,)</f>
        <v>0</v>
      </c>
      <c r="AB144" s="77" cm="1">
        <f t="array" ref="AB144">_xlfn.XLOOKUP(1,(ImportSupplyContract[[Dechrau Tariff ]:[Dechrau Tariff ]]&lt;=($B144+AB$6*$BB$2))*(ImportSupplyContract[[Diwedd Tariff]:[Diwedd Tariff]]&gt;($B144+AB$6*$BB$2)),ImportSupplyContract[[Ceiniogau fesul kWh]:[Ceiniogau fesul kWh]],0,,)</f>
        <v>0</v>
      </c>
      <c r="AC144" s="77" cm="1">
        <f t="array" ref="AC144">_xlfn.XLOOKUP(1,(ImportSupplyContract[[Dechrau Tariff ]:[Dechrau Tariff ]]&lt;=($B144+AC$6*$BB$2))*(ImportSupplyContract[[Diwedd Tariff]:[Diwedd Tariff]]&gt;($B144+AC$6*$BB$2)),ImportSupplyContract[[Ceiniogau fesul kWh]:[Ceiniogau fesul kWh]],0,,)</f>
        <v>0</v>
      </c>
      <c r="AD144" s="77" cm="1">
        <f t="array" ref="AD144">_xlfn.XLOOKUP(1,(ImportSupplyContract[[Dechrau Tariff ]:[Dechrau Tariff ]]&lt;=($B144+AD$6*$BB$2))*(ImportSupplyContract[[Diwedd Tariff]:[Diwedd Tariff]]&gt;($B144+AD$6*$BB$2)),ImportSupplyContract[[Ceiniogau fesul kWh]:[Ceiniogau fesul kWh]],0,,)</f>
        <v>0</v>
      </c>
      <c r="AE144" s="77" cm="1">
        <f t="array" ref="AE144">_xlfn.XLOOKUP(1,(ImportSupplyContract[[Dechrau Tariff ]:[Dechrau Tariff ]]&lt;=($B144+AE$6*$BB$2))*(ImportSupplyContract[[Diwedd Tariff]:[Diwedd Tariff]]&gt;($B144+AE$6*$BB$2)),ImportSupplyContract[[Ceiniogau fesul kWh]:[Ceiniogau fesul kWh]],0,,)</f>
        <v>0</v>
      </c>
      <c r="AF144" s="77" cm="1">
        <f t="array" ref="AF144">_xlfn.XLOOKUP(1,(ImportSupplyContract[[Dechrau Tariff ]:[Dechrau Tariff ]]&lt;=($B144+AF$6*$BB$2))*(ImportSupplyContract[[Diwedd Tariff]:[Diwedd Tariff]]&gt;($B144+AF$6*$BB$2)),ImportSupplyContract[[Ceiniogau fesul kWh]:[Ceiniogau fesul kWh]],0,,)</f>
        <v>0</v>
      </c>
      <c r="AG144" s="77" cm="1">
        <f t="array" ref="AG144">_xlfn.XLOOKUP(1,(ImportSupplyContract[[Dechrau Tariff ]:[Dechrau Tariff ]]&lt;=($B144+AG$6*$BB$2))*(ImportSupplyContract[[Diwedd Tariff]:[Diwedd Tariff]]&gt;($B144+AG$6*$BB$2)),ImportSupplyContract[[Ceiniogau fesul kWh]:[Ceiniogau fesul kWh]],0,,)</f>
        <v>0</v>
      </c>
      <c r="AH144" s="77" cm="1">
        <f t="array" ref="AH144">_xlfn.XLOOKUP(1,(ImportSupplyContract[[Dechrau Tariff ]:[Dechrau Tariff ]]&lt;=($B144+AH$6*$BB$2))*(ImportSupplyContract[[Diwedd Tariff]:[Diwedd Tariff]]&gt;($B144+AH$6*$BB$2)),ImportSupplyContract[[Ceiniogau fesul kWh]:[Ceiniogau fesul kWh]],0,,)</f>
        <v>0</v>
      </c>
      <c r="AI144" s="77" cm="1">
        <f t="array" ref="AI144">_xlfn.XLOOKUP(1,(ImportSupplyContract[[Dechrau Tariff ]:[Dechrau Tariff ]]&lt;=($B144+AI$6*$BB$2))*(ImportSupplyContract[[Diwedd Tariff]:[Diwedd Tariff]]&gt;($B144+AI$6*$BB$2)),ImportSupplyContract[[Ceiniogau fesul kWh]:[Ceiniogau fesul kWh]],0,,)</f>
        <v>0</v>
      </c>
      <c r="AJ144" s="77" cm="1">
        <f t="array" ref="AJ144">_xlfn.XLOOKUP(1,(ImportSupplyContract[[Dechrau Tariff ]:[Dechrau Tariff ]]&lt;=($B144+AJ$6*$BB$2))*(ImportSupplyContract[[Diwedd Tariff]:[Diwedd Tariff]]&gt;($B144+AJ$6*$BB$2)),ImportSupplyContract[[Ceiniogau fesul kWh]:[Ceiniogau fesul kWh]],0,,)</f>
        <v>0</v>
      </c>
      <c r="AK144" s="77" cm="1">
        <f t="array" ref="AK144">_xlfn.XLOOKUP(1,(ImportSupplyContract[[Dechrau Tariff ]:[Dechrau Tariff ]]&lt;=($B144+AK$6*$BB$2))*(ImportSupplyContract[[Diwedd Tariff]:[Diwedd Tariff]]&gt;($B144+AK$6*$BB$2)),ImportSupplyContract[[Ceiniogau fesul kWh]:[Ceiniogau fesul kWh]],0,,)</f>
        <v>0</v>
      </c>
      <c r="AL144" s="77" cm="1">
        <f t="array" ref="AL144">_xlfn.XLOOKUP(1,(ImportSupplyContract[[Dechrau Tariff ]:[Dechrau Tariff ]]&lt;=($B144+AL$6*$BB$2))*(ImportSupplyContract[[Diwedd Tariff]:[Diwedd Tariff]]&gt;($B144+AL$6*$BB$2)),ImportSupplyContract[[Ceiniogau fesul kWh]:[Ceiniogau fesul kWh]],0,,)</f>
        <v>0</v>
      </c>
      <c r="AM144" s="77" cm="1">
        <f t="array" ref="AM144">_xlfn.XLOOKUP(1,(ImportSupplyContract[[Dechrau Tariff ]:[Dechrau Tariff ]]&lt;=($B144+AM$6*$BB$2))*(ImportSupplyContract[[Diwedd Tariff]:[Diwedd Tariff]]&gt;($B144+AM$6*$BB$2)),ImportSupplyContract[[Ceiniogau fesul kWh]:[Ceiniogau fesul kWh]],0,,)</f>
        <v>0</v>
      </c>
      <c r="AN144" s="77" cm="1">
        <f t="array" ref="AN144">_xlfn.XLOOKUP(1,(ImportSupplyContract[[Dechrau Tariff ]:[Dechrau Tariff ]]&lt;=($B144+AN$6*$BB$2))*(ImportSupplyContract[[Diwedd Tariff]:[Diwedd Tariff]]&gt;($B144+AN$6*$BB$2)),ImportSupplyContract[[Ceiniogau fesul kWh]:[Ceiniogau fesul kWh]],0,,)</f>
        <v>0</v>
      </c>
      <c r="AO144" s="77" cm="1">
        <f t="array" ref="AO144">_xlfn.XLOOKUP(1,(ImportSupplyContract[[Dechrau Tariff ]:[Dechrau Tariff ]]&lt;=($B144+AO$6*$BB$2))*(ImportSupplyContract[[Diwedd Tariff]:[Diwedd Tariff]]&gt;($B144+AO$6*$BB$2)),ImportSupplyContract[[Ceiniogau fesul kWh]:[Ceiniogau fesul kWh]],0,,)</f>
        <v>0</v>
      </c>
      <c r="AP144" s="77" cm="1">
        <f t="array" ref="AP144">_xlfn.XLOOKUP(1,(ImportSupplyContract[[Dechrau Tariff ]:[Dechrau Tariff ]]&lt;=($B144+AP$6*$BB$2))*(ImportSupplyContract[[Diwedd Tariff]:[Diwedd Tariff]]&gt;($B144+AP$6*$BB$2)),ImportSupplyContract[[Ceiniogau fesul kWh]:[Ceiniogau fesul kWh]],0,,)</f>
        <v>0</v>
      </c>
      <c r="AQ144" s="77" cm="1">
        <f t="array" ref="AQ144">_xlfn.XLOOKUP(1,(ImportSupplyContract[[Dechrau Tariff ]:[Dechrau Tariff ]]&lt;=($B144+AQ$6*$BB$2))*(ImportSupplyContract[[Diwedd Tariff]:[Diwedd Tariff]]&gt;($B144+AQ$6*$BB$2)),ImportSupplyContract[[Ceiniogau fesul kWh]:[Ceiniogau fesul kWh]],0,,)</f>
        <v>0</v>
      </c>
      <c r="AR144" s="77" cm="1">
        <f t="array" ref="AR144">_xlfn.XLOOKUP(1,(ImportSupplyContract[[Dechrau Tariff ]:[Dechrau Tariff ]]&lt;=($B144+AR$6*$BB$2))*(ImportSupplyContract[[Diwedd Tariff]:[Diwedd Tariff]]&gt;($B144+AR$6*$BB$2)),ImportSupplyContract[[Ceiniogau fesul kWh]:[Ceiniogau fesul kWh]],0,,)</f>
        <v>0</v>
      </c>
      <c r="AS144" s="77" cm="1">
        <f t="array" ref="AS144">_xlfn.XLOOKUP(1,(ImportSupplyContract[[Dechrau Tariff ]:[Dechrau Tariff ]]&lt;=($B144+AS$6*$BB$2))*(ImportSupplyContract[[Diwedd Tariff]:[Diwedd Tariff]]&gt;($B144+AS$6*$BB$2)),ImportSupplyContract[[Ceiniogau fesul kWh]:[Ceiniogau fesul kWh]],0,,)</f>
        <v>0</v>
      </c>
      <c r="AT144" s="77" cm="1">
        <f t="array" ref="AT144">_xlfn.XLOOKUP(1,(ImportSupplyContract[[Dechrau Tariff ]:[Dechrau Tariff ]]&lt;=($B144+AT$6*$BB$2))*(ImportSupplyContract[[Diwedd Tariff]:[Diwedd Tariff]]&gt;($B144+AT$6*$BB$2)),ImportSupplyContract[[Ceiniogau fesul kWh]:[Ceiniogau fesul kWh]],0,,)</f>
        <v>0</v>
      </c>
      <c r="AU144" s="77" cm="1">
        <f t="array" ref="AU144">_xlfn.XLOOKUP(1,(ImportSupplyContract[[Dechrau Tariff ]:[Dechrau Tariff ]]&lt;=($B144+AU$6*$BB$2))*(ImportSupplyContract[[Diwedd Tariff]:[Diwedd Tariff]]&gt;($B144+AU$6*$BB$2)),ImportSupplyContract[[Ceiniogau fesul kWh]:[Ceiniogau fesul kWh]],0,,)</f>
        <v>0</v>
      </c>
      <c r="AV144" s="77" cm="1">
        <f t="array" ref="AV144">_xlfn.XLOOKUP(1,(ImportSupplyContract[[Dechrau Tariff ]:[Dechrau Tariff ]]&lt;=($B144+AV$6*$BB$2))*(ImportSupplyContract[[Diwedd Tariff]:[Diwedd Tariff]]&gt;($B144+AV$6*$BB$2)),ImportSupplyContract[[Ceiniogau fesul kWh]:[Ceiniogau fesul kWh]],0,,)</f>
        <v>0</v>
      </c>
      <c r="AW144" s="77" cm="1">
        <f t="array" ref="AW144">_xlfn.XLOOKUP(1,(ImportSupplyContract[[Dechrau Tariff ]:[Dechrau Tariff ]]&lt;=($B144+AW$6*$BB$2))*(ImportSupplyContract[[Diwedd Tariff]:[Diwedd Tariff]]&gt;($B144+AW$6*$BB$2)),ImportSupplyContract[[Ceiniogau fesul kWh]:[Ceiniogau fesul kWh]],0,,)</f>
        <v>0</v>
      </c>
      <c r="AX144" s="77" cm="1">
        <f t="array" ref="AX144">_xlfn.XLOOKUP(1,(ImportSupplyContract[[Dechrau Tariff ]:[Dechrau Tariff ]]&lt;=($B144+AX$6*$BB$2))*(ImportSupplyContract[[Diwedd Tariff]:[Diwedd Tariff]]&gt;($B144+AX$6*$BB$2)),ImportSupplyContract[[Ceiniogau fesul kWh]:[Ceiniogau fesul kWh]],0,,)</f>
        <v>0</v>
      </c>
    </row>
    <row r="145" spans="2:50" x14ac:dyDescent="0.3">
      <c r="B145" s="30">
        <v>45430</v>
      </c>
      <c r="C145" s="77" cm="1">
        <f t="array" ref="C145">_xlfn.XLOOKUP(1,(ImportSupplyContract[[Dechrau Tariff ]:[Dechrau Tariff ]]&lt;=($B145+C$6*$BB$2))*(ImportSupplyContract[[Diwedd Tariff]:[Diwedd Tariff]]&gt;($B145+C$6*$BB$2)),ImportSupplyContract[[Ceiniogau fesul kWh]:[Ceiniogau fesul kWh]],0,,)</f>
        <v>0</v>
      </c>
      <c r="D145" s="77" cm="1">
        <f t="array" ref="D145">_xlfn.XLOOKUP(1,(ImportSupplyContract[[Dechrau Tariff ]:[Dechrau Tariff ]]&lt;=($B145+D$6*$BB$2))*(ImportSupplyContract[[Diwedd Tariff]:[Diwedd Tariff]]&gt;($B145+D$6*$BB$2)),ImportSupplyContract[[Ceiniogau fesul kWh]:[Ceiniogau fesul kWh]],0,,)</f>
        <v>0</v>
      </c>
      <c r="E145" s="77" cm="1">
        <f t="array" ref="E145">_xlfn.XLOOKUP(1,(ImportSupplyContract[[Dechrau Tariff ]:[Dechrau Tariff ]]&lt;=($B145+E$6*$BB$2))*(ImportSupplyContract[[Diwedd Tariff]:[Diwedd Tariff]]&gt;($B145+E$6*$BB$2)),ImportSupplyContract[[Ceiniogau fesul kWh]:[Ceiniogau fesul kWh]],0,,)</f>
        <v>0</v>
      </c>
      <c r="F145" s="77" cm="1">
        <f t="array" ref="F145">_xlfn.XLOOKUP(1,(ImportSupplyContract[[Dechrau Tariff ]:[Dechrau Tariff ]]&lt;=($B145+F$6*$BB$2))*(ImportSupplyContract[[Diwedd Tariff]:[Diwedd Tariff]]&gt;($B145+F$6*$BB$2)),ImportSupplyContract[[Ceiniogau fesul kWh]:[Ceiniogau fesul kWh]],0,,)</f>
        <v>0</v>
      </c>
      <c r="G145" s="77" cm="1">
        <f t="array" ref="G145">_xlfn.XLOOKUP(1,(ImportSupplyContract[[Dechrau Tariff ]:[Dechrau Tariff ]]&lt;=($B145+G$6*$BB$2))*(ImportSupplyContract[[Diwedd Tariff]:[Diwedd Tariff]]&gt;($B145+G$6*$BB$2)),ImportSupplyContract[[Ceiniogau fesul kWh]:[Ceiniogau fesul kWh]],0,,)</f>
        <v>0</v>
      </c>
      <c r="H145" s="77" cm="1">
        <f t="array" ref="H145">_xlfn.XLOOKUP(1,(ImportSupplyContract[[Dechrau Tariff ]:[Dechrau Tariff ]]&lt;=($B145+H$6*$BB$2))*(ImportSupplyContract[[Diwedd Tariff]:[Diwedd Tariff]]&gt;($B145+H$6*$BB$2)),ImportSupplyContract[[Ceiniogau fesul kWh]:[Ceiniogau fesul kWh]],0,,)</f>
        <v>0</v>
      </c>
      <c r="I145" s="77" cm="1">
        <f t="array" ref="I145">_xlfn.XLOOKUP(1,(ImportSupplyContract[[Dechrau Tariff ]:[Dechrau Tariff ]]&lt;=($B145+I$6*$BB$2))*(ImportSupplyContract[[Diwedd Tariff]:[Diwedd Tariff]]&gt;($B145+I$6*$BB$2)),ImportSupplyContract[[Ceiniogau fesul kWh]:[Ceiniogau fesul kWh]],0,,)</f>
        <v>0</v>
      </c>
      <c r="J145" s="77" cm="1">
        <f t="array" ref="J145">_xlfn.XLOOKUP(1,(ImportSupplyContract[[Dechrau Tariff ]:[Dechrau Tariff ]]&lt;=($B145+J$6*$BB$2))*(ImportSupplyContract[[Diwedd Tariff]:[Diwedd Tariff]]&gt;($B145+J$6*$BB$2)),ImportSupplyContract[[Ceiniogau fesul kWh]:[Ceiniogau fesul kWh]],0,,)</f>
        <v>0</v>
      </c>
      <c r="K145" s="77" cm="1">
        <f t="array" ref="K145">_xlfn.XLOOKUP(1,(ImportSupplyContract[[Dechrau Tariff ]:[Dechrau Tariff ]]&lt;=($B145+K$6*$BB$2))*(ImportSupplyContract[[Diwedd Tariff]:[Diwedd Tariff]]&gt;($B145+K$6*$BB$2)),ImportSupplyContract[[Ceiniogau fesul kWh]:[Ceiniogau fesul kWh]],0,,)</f>
        <v>0</v>
      </c>
      <c r="L145" s="77" cm="1">
        <f t="array" ref="L145">_xlfn.XLOOKUP(1,(ImportSupplyContract[[Dechrau Tariff ]:[Dechrau Tariff ]]&lt;=($B145+L$6*$BB$2))*(ImportSupplyContract[[Diwedd Tariff]:[Diwedd Tariff]]&gt;($B145+L$6*$BB$2)),ImportSupplyContract[[Ceiniogau fesul kWh]:[Ceiniogau fesul kWh]],0,,)</f>
        <v>0</v>
      </c>
      <c r="M145" s="77" cm="1">
        <f t="array" ref="M145">_xlfn.XLOOKUP(1,(ImportSupplyContract[[Dechrau Tariff ]:[Dechrau Tariff ]]&lt;=($B145+M$6*$BB$2))*(ImportSupplyContract[[Diwedd Tariff]:[Diwedd Tariff]]&gt;($B145+M$6*$BB$2)),ImportSupplyContract[[Ceiniogau fesul kWh]:[Ceiniogau fesul kWh]],0,,)</f>
        <v>0</v>
      </c>
      <c r="N145" s="77" cm="1">
        <f t="array" ref="N145">_xlfn.XLOOKUP(1,(ImportSupplyContract[[Dechrau Tariff ]:[Dechrau Tariff ]]&lt;=($B145+N$6*$BB$2))*(ImportSupplyContract[[Diwedd Tariff]:[Diwedd Tariff]]&gt;($B145+N$6*$BB$2)),ImportSupplyContract[[Ceiniogau fesul kWh]:[Ceiniogau fesul kWh]],0,,)</f>
        <v>0</v>
      </c>
      <c r="O145" s="77" cm="1">
        <f t="array" ref="O145">_xlfn.XLOOKUP(1,(ImportSupplyContract[[Dechrau Tariff ]:[Dechrau Tariff ]]&lt;=($B145+O$6*$BB$2))*(ImportSupplyContract[[Diwedd Tariff]:[Diwedd Tariff]]&gt;($B145+O$6*$BB$2)),ImportSupplyContract[[Ceiniogau fesul kWh]:[Ceiniogau fesul kWh]],0,,)</f>
        <v>0</v>
      </c>
      <c r="P145" s="77" cm="1">
        <f t="array" ref="P145">_xlfn.XLOOKUP(1,(ImportSupplyContract[[Dechrau Tariff ]:[Dechrau Tariff ]]&lt;=($B145+P$6*$BB$2))*(ImportSupplyContract[[Diwedd Tariff]:[Diwedd Tariff]]&gt;($B145+P$6*$BB$2)),ImportSupplyContract[[Ceiniogau fesul kWh]:[Ceiniogau fesul kWh]],0,,)</f>
        <v>0</v>
      </c>
      <c r="Q145" s="77" cm="1">
        <f t="array" ref="Q145">_xlfn.XLOOKUP(1,(ImportSupplyContract[[Dechrau Tariff ]:[Dechrau Tariff ]]&lt;=($B145+Q$6*$BB$2))*(ImportSupplyContract[[Diwedd Tariff]:[Diwedd Tariff]]&gt;($B145+Q$6*$BB$2)),ImportSupplyContract[[Ceiniogau fesul kWh]:[Ceiniogau fesul kWh]],0,,)</f>
        <v>0</v>
      </c>
      <c r="R145" s="77" cm="1">
        <f t="array" ref="R145">_xlfn.XLOOKUP(1,(ImportSupplyContract[[Dechrau Tariff ]:[Dechrau Tariff ]]&lt;=($B145+R$6*$BB$2))*(ImportSupplyContract[[Diwedd Tariff]:[Diwedd Tariff]]&gt;($B145+R$6*$BB$2)),ImportSupplyContract[[Ceiniogau fesul kWh]:[Ceiniogau fesul kWh]],0,,)</f>
        <v>0</v>
      </c>
      <c r="S145" s="77" cm="1">
        <f t="array" ref="S145">_xlfn.XLOOKUP(1,(ImportSupplyContract[[Dechrau Tariff ]:[Dechrau Tariff ]]&lt;=($B145+S$6*$BB$2))*(ImportSupplyContract[[Diwedd Tariff]:[Diwedd Tariff]]&gt;($B145+S$6*$BB$2)),ImportSupplyContract[[Ceiniogau fesul kWh]:[Ceiniogau fesul kWh]],0,,)</f>
        <v>0</v>
      </c>
      <c r="T145" s="77" cm="1">
        <f t="array" ref="T145">_xlfn.XLOOKUP(1,(ImportSupplyContract[[Dechrau Tariff ]:[Dechrau Tariff ]]&lt;=($B145+T$6*$BB$2))*(ImportSupplyContract[[Diwedd Tariff]:[Diwedd Tariff]]&gt;($B145+T$6*$BB$2)),ImportSupplyContract[[Ceiniogau fesul kWh]:[Ceiniogau fesul kWh]],0,,)</f>
        <v>0</v>
      </c>
      <c r="U145" s="77" cm="1">
        <f t="array" ref="U145">_xlfn.XLOOKUP(1,(ImportSupplyContract[[Dechrau Tariff ]:[Dechrau Tariff ]]&lt;=($B145+U$6*$BB$2))*(ImportSupplyContract[[Diwedd Tariff]:[Diwedd Tariff]]&gt;($B145+U$6*$BB$2)),ImportSupplyContract[[Ceiniogau fesul kWh]:[Ceiniogau fesul kWh]],0,,)</f>
        <v>0</v>
      </c>
      <c r="V145" s="77" cm="1">
        <f t="array" ref="V145">_xlfn.XLOOKUP(1,(ImportSupplyContract[[Dechrau Tariff ]:[Dechrau Tariff ]]&lt;=($B145+V$6*$BB$2))*(ImportSupplyContract[[Diwedd Tariff]:[Diwedd Tariff]]&gt;($B145+V$6*$BB$2)),ImportSupplyContract[[Ceiniogau fesul kWh]:[Ceiniogau fesul kWh]],0,,)</f>
        <v>0</v>
      </c>
      <c r="W145" s="77" cm="1">
        <f t="array" ref="W145">_xlfn.XLOOKUP(1,(ImportSupplyContract[[Dechrau Tariff ]:[Dechrau Tariff ]]&lt;=($B145+W$6*$BB$2))*(ImportSupplyContract[[Diwedd Tariff]:[Diwedd Tariff]]&gt;($B145+W$6*$BB$2)),ImportSupplyContract[[Ceiniogau fesul kWh]:[Ceiniogau fesul kWh]],0,,)</f>
        <v>0</v>
      </c>
      <c r="X145" s="77" cm="1">
        <f t="array" ref="X145">_xlfn.XLOOKUP(1,(ImportSupplyContract[[Dechrau Tariff ]:[Dechrau Tariff ]]&lt;=($B145+X$6*$BB$2))*(ImportSupplyContract[[Diwedd Tariff]:[Diwedd Tariff]]&gt;($B145+X$6*$BB$2)),ImportSupplyContract[[Ceiniogau fesul kWh]:[Ceiniogau fesul kWh]],0,,)</f>
        <v>0</v>
      </c>
      <c r="Y145" s="77" cm="1">
        <f t="array" ref="Y145">_xlfn.XLOOKUP(1,(ImportSupplyContract[[Dechrau Tariff ]:[Dechrau Tariff ]]&lt;=($B145+Y$6*$BB$2))*(ImportSupplyContract[[Diwedd Tariff]:[Diwedd Tariff]]&gt;($B145+Y$6*$BB$2)),ImportSupplyContract[[Ceiniogau fesul kWh]:[Ceiniogau fesul kWh]],0,,)</f>
        <v>0</v>
      </c>
      <c r="Z145" s="77" cm="1">
        <f t="array" ref="Z145">_xlfn.XLOOKUP(1,(ImportSupplyContract[[Dechrau Tariff ]:[Dechrau Tariff ]]&lt;=($B145+Z$6*$BB$2))*(ImportSupplyContract[[Diwedd Tariff]:[Diwedd Tariff]]&gt;($B145+Z$6*$BB$2)),ImportSupplyContract[[Ceiniogau fesul kWh]:[Ceiniogau fesul kWh]],0,,)</f>
        <v>0</v>
      </c>
      <c r="AA145" s="77" cm="1">
        <f t="array" ref="AA145">_xlfn.XLOOKUP(1,(ImportSupplyContract[[Dechrau Tariff ]:[Dechrau Tariff ]]&lt;=($B145+AA$6*$BB$2))*(ImportSupplyContract[[Diwedd Tariff]:[Diwedd Tariff]]&gt;($B145+AA$6*$BB$2)),ImportSupplyContract[[Ceiniogau fesul kWh]:[Ceiniogau fesul kWh]],0,,)</f>
        <v>0</v>
      </c>
      <c r="AB145" s="77" cm="1">
        <f t="array" ref="AB145">_xlfn.XLOOKUP(1,(ImportSupplyContract[[Dechrau Tariff ]:[Dechrau Tariff ]]&lt;=($B145+AB$6*$BB$2))*(ImportSupplyContract[[Diwedd Tariff]:[Diwedd Tariff]]&gt;($B145+AB$6*$BB$2)),ImportSupplyContract[[Ceiniogau fesul kWh]:[Ceiniogau fesul kWh]],0,,)</f>
        <v>0</v>
      </c>
      <c r="AC145" s="77" cm="1">
        <f t="array" ref="AC145">_xlfn.XLOOKUP(1,(ImportSupplyContract[[Dechrau Tariff ]:[Dechrau Tariff ]]&lt;=($B145+AC$6*$BB$2))*(ImportSupplyContract[[Diwedd Tariff]:[Diwedd Tariff]]&gt;($B145+AC$6*$BB$2)),ImportSupplyContract[[Ceiniogau fesul kWh]:[Ceiniogau fesul kWh]],0,,)</f>
        <v>0</v>
      </c>
      <c r="AD145" s="77" cm="1">
        <f t="array" ref="AD145">_xlfn.XLOOKUP(1,(ImportSupplyContract[[Dechrau Tariff ]:[Dechrau Tariff ]]&lt;=($B145+AD$6*$BB$2))*(ImportSupplyContract[[Diwedd Tariff]:[Diwedd Tariff]]&gt;($B145+AD$6*$BB$2)),ImportSupplyContract[[Ceiniogau fesul kWh]:[Ceiniogau fesul kWh]],0,,)</f>
        <v>0</v>
      </c>
      <c r="AE145" s="77" cm="1">
        <f t="array" ref="AE145">_xlfn.XLOOKUP(1,(ImportSupplyContract[[Dechrau Tariff ]:[Dechrau Tariff ]]&lt;=($B145+AE$6*$BB$2))*(ImportSupplyContract[[Diwedd Tariff]:[Diwedd Tariff]]&gt;($B145+AE$6*$BB$2)),ImportSupplyContract[[Ceiniogau fesul kWh]:[Ceiniogau fesul kWh]],0,,)</f>
        <v>0</v>
      </c>
      <c r="AF145" s="77" cm="1">
        <f t="array" ref="AF145">_xlfn.XLOOKUP(1,(ImportSupplyContract[[Dechrau Tariff ]:[Dechrau Tariff ]]&lt;=($B145+AF$6*$BB$2))*(ImportSupplyContract[[Diwedd Tariff]:[Diwedd Tariff]]&gt;($B145+AF$6*$BB$2)),ImportSupplyContract[[Ceiniogau fesul kWh]:[Ceiniogau fesul kWh]],0,,)</f>
        <v>0</v>
      </c>
      <c r="AG145" s="77" cm="1">
        <f t="array" ref="AG145">_xlfn.XLOOKUP(1,(ImportSupplyContract[[Dechrau Tariff ]:[Dechrau Tariff ]]&lt;=($B145+AG$6*$BB$2))*(ImportSupplyContract[[Diwedd Tariff]:[Diwedd Tariff]]&gt;($B145+AG$6*$BB$2)),ImportSupplyContract[[Ceiniogau fesul kWh]:[Ceiniogau fesul kWh]],0,,)</f>
        <v>0</v>
      </c>
      <c r="AH145" s="77" cm="1">
        <f t="array" ref="AH145">_xlfn.XLOOKUP(1,(ImportSupplyContract[[Dechrau Tariff ]:[Dechrau Tariff ]]&lt;=($B145+AH$6*$BB$2))*(ImportSupplyContract[[Diwedd Tariff]:[Diwedd Tariff]]&gt;($B145+AH$6*$BB$2)),ImportSupplyContract[[Ceiniogau fesul kWh]:[Ceiniogau fesul kWh]],0,,)</f>
        <v>0</v>
      </c>
      <c r="AI145" s="77" cm="1">
        <f t="array" ref="AI145">_xlfn.XLOOKUP(1,(ImportSupplyContract[[Dechrau Tariff ]:[Dechrau Tariff ]]&lt;=($B145+AI$6*$BB$2))*(ImportSupplyContract[[Diwedd Tariff]:[Diwedd Tariff]]&gt;($B145+AI$6*$BB$2)),ImportSupplyContract[[Ceiniogau fesul kWh]:[Ceiniogau fesul kWh]],0,,)</f>
        <v>0</v>
      </c>
      <c r="AJ145" s="77" cm="1">
        <f t="array" ref="AJ145">_xlfn.XLOOKUP(1,(ImportSupplyContract[[Dechrau Tariff ]:[Dechrau Tariff ]]&lt;=($B145+AJ$6*$BB$2))*(ImportSupplyContract[[Diwedd Tariff]:[Diwedd Tariff]]&gt;($B145+AJ$6*$BB$2)),ImportSupplyContract[[Ceiniogau fesul kWh]:[Ceiniogau fesul kWh]],0,,)</f>
        <v>0</v>
      </c>
      <c r="AK145" s="77" cm="1">
        <f t="array" ref="AK145">_xlfn.XLOOKUP(1,(ImportSupplyContract[[Dechrau Tariff ]:[Dechrau Tariff ]]&lt;=($B145+AK$6*$BB$2))*(ImportSupplyContract[[Diwedd Tariff]:[Diwedd Tariff]]&gt;($B145+AK$6*$BB$2)),ImportSupplyContract[[Ceiniogau fesul kWh]:[Ceiniogau fesul kWh]],0,,)</f>
        <v>0</v>
      </c>
      <c r="AL145" s="77" cm="1">
        <f t="array" ref="AL145">_xlfn.XLOOKUP(1,(ImportSupplyContract[[Dechrau Tariff ]:[Dechrau Tariff ]]&lt;=($B145+AL$6*$BB$2))*(ImportSupplyContract[[Diwedd Tariff]:[Diwedd Tariff]]&gt;($B145+AL$6*$BB$2)),ImportSupplyContract[[Ceiniogau fesul kWh]:[Ceiniogau fesul kWh]],0,,)</f>
        <v>0</v>
      </c>
      <c r="AM145" s="77" cm="1">
        <f t="array" ref="AM145">_xlfn.XLOOKUP(1,(ImportSupplyContract[[Dechrau Tariff ]:[Dechrau Tariff ]]&lt;=($B145+AM$6*$BB$2))*(ImportSupplyContract[[Diwedd Tariff]:[Diwedd Tariff]]&gt;($B145+AM$6*$BB$2)),ImportSupplyContract[[Ceiniogau fesul kWh]:[Ceiniogau fesul kWh]],0,,)</f>
        <v>0</v>
      </c>
      <c r="AN145" s="77" cm="1">
        <f t="array" ref="AN145">_xlfn.XLOOKUP(1,(ImportSupplyContract[[Dechrau Tariff ]:[Dechrau Tariff ]]&lt;=($B145+AN$6*$BB$2))*(ImportSupplyContract[[Diwedd Tariff]:[Diwedd Tariff]]&gt;($B145+AN$6*$BB$2)),ImportSupplyContract[[Ceiniogau fesul kWh]:[Ceiniogau fesul kWh]],0,,)</f>
        <v>0</v>
      </c>
      <c r="AO145" s="77" cm="1">
        <f t="array" ref="AO145">_xlfn.XLOOKUP(1,(ImportSupplyContract[[Dechrau Tariff ]:[Dechrau Tariff ]]&lt;=($B145+AO$6*$BB$2))*(ImportSupplyContract[[Diwedd Tariff]:[Diwedd Tariff]]&gt;($B145+AO$6*$BB$2)),ImportSupplyContract[[Ceiniogau fesul kWh]:[Ceiniogau fesul kWh]],0,,)</f>
        <v>0</v>
      </c>
      <c r="AP145" s="77" cm="1">
        <f t="array" ref="AP145">_xlfn.XLOOKUP(1,(ImportSupplyContract[[Dechrau Tariff ]:[Dechrau Tariff ]]&lt;=($B145+AP$6*$BB$2))*(ImportSupplyContract[[Diwedd Tariff]:[Diwedd Tariff]]&gt;($B145+AP$6*$BB$2)),ImportSupplyContract[[Ceiniogau fesul kWh]:[Ceiniogau fesul kWh]],0,,)</f>
        <v>0</v>
      </c>
      <c r="AQ145" s="77" cm="1">
        <f t="array" ref="AQ145">_xlfn.XLOOKUP(1,(ImportSupplyContract[[Dechrau Tariff ]:[Dechrau Tariff ]]&lt;=($B145+AQ$6*$BB$2))*(ImportSupplyContract[[Diwedd Tariff]:[Diwedd Tariff]]&gt;($B145+AQ$6*$BB$2)),ImportSupplyContract[[Ceiniogau fesul kWh]:[Ceiniogau fesul kWh]],0,,)</f>
        <v>0</v>
      </c>
      <c r="AR145" s="77" cm="1">
        <f t="array" ref="AR145">_xlfn.XLOOKUP(1,(ImportSupplyContract[[Dechrau Tariff ]:[Dechrau Tariff ]]&lt;=($B145+AR$6*$BB$2))*(ImportSupplyContract[[Diwedd Tariff]:[Diwedd Tariff]]&gt;($B145+AR$6*$BB$2)),ImportSupplyContract[[Ceiniogau fesul kWh]:[Ceiniogau fesul kWh]],0,,)</f>
        <v>0</v>
      </c>
      <c r="AS145" s="77" cm="1">
        <f t="array" ref="AS145">_xlfn.XLOOKUP(1,(ImportSupplyContract[[Dechrau Tariff ]:[Dechrau Tariff ]]&lt;=($B145+AS$6*$BB$2))*(ImportSupplyContract[[Diwedd Tariff]:[Diwedd Tariff]]&gt;($B145+AS$6*$BB$2)),ImportSupplyContract[[Ceiniogau fesul kWh]:[Ceiniogau fesul kWh]],0,,)</f>
        <v>0</v>
      </c>
      <c r="AT145" s="77" cm="1">
        <f t="array" ref="AT145">_xlfn.XLOOKUP(1,(ImportSupplyContract[[Dechrau Tariff ]:[Dechrau Tariff ]]&lt;=($B145+AT$6*$BB$2))*(ImportSupplyContract[[Diwedd Tariff]:[Diwedd Tariff]]&gt;($B145+AT$6*$BB$2)),ImportSupplyContract[[Ceiniogau fesul kWh]:[Ceiniogau fesul kWh]],0,,)</f>
        <v>0</v>
      </c>
      <c r="AU145" s="77" cm="1">
        <f t="array" ref="AU145">_xlfn.XLOOKUP(1,(ImportSupplyContract[[Dechrau Tariff ]:[Dechrau Tariff ]]&lt;=($B145+AU$6*$BB$2))*(ImportSupplyContract[[Diwedd Tariff]:[Diwedd Tariff]]&gt;($B145+AU$6*$BB$2)),ImportSupplyContract[[Ceiniogau fesul kWh]:[Ceiniogau fesul kWh]],0,,)</f>
        <v>0</v>
      </c>
      <c r="AV145" s="77" cm="1">
        <f t="array" ref="AV145">_xlfn.XLOOKUP(1,(ImportSupplyContract[[Dechrau Tariff ]:[Dechrau Tariff ]]&lt;=($B145+AV$6*$BB$2))*(ImportSupplyContract[[Diwedd Tariff]:[Diwedd Tariff]]&gt;($B145+AV$6*$BB$2)),ImportSupplyContract[[Ceiniogau fesul kWh]:[Ceiniogau fesul kWh]],0,,)</f>
        <v>0</v>
      </c>
      <c r="AW145" s="77" cm="1">
        <f t="array" ref="AW145">_xlfn.XLOOKUP(1,(ImportSupplyContract[[Dechrau Tariff ]:[Dechrau Tariff ]]&lt;=($B145+AW$6*$BB$2))*(ImportSupplyContract[[Diwedd Tariff]:[Diwedd Tariff]]&gt;($B145+AW$6*$BB$2)),ImportSupplyContract[[Ceiniogau fesul kWh]:[Ceiniogau fesul kWh]],0,,)</f>
        <v>0</v>
      </c>
      <c r="AX145" s="77" cm="1">
        <f t="array" ref="AX145">_xlfn.XLOOKUP(1,(ImportSupplyContract[[Dechrau Tariff ]:[Dechrau Tariff ]]&lt;=($B145+AX$6*$BB$2))*(ImportSupplyContract[[Diwedd Tariff]:[Diwedd Tariff]]&gt;($B145+AX$6*$BB$2)),ImportSupplyContract[[Ceiniogau fesul kWh]:[Ceiniogau fesul kWh]],0,,)</f>
        <v>0</v>
      </c>
    </row>
    <row r="146" spans="2:50" x14ac:dyDescent="0.3">
      <c r="B146" s="30">
        <v>45431</v>
      </c>
      <c r="C146" s="77" cm="1">
        <f t="array" ref="C146">_xlfn.XLOOKUP(1,(ImportSupplyContract[[Dechrau Tariff ]:[Dechrau Tariff ]]&lt;=($B146+C$6*$BB$2))*(ImportSupplyContract[[Diwedd Tariff]:[Diwedd Tariff]]&gt;($B146+C$6*$BB$2)),ImportSupplyContract[[Ceiniogau fesul kWh]:[Ceiniogau fesul kWh]],0,,)</f>
        <v>0</v>
      </c>
      <c r="D146" s="77" cm="1">
        <f t="array" ref="D146">_xlfn.XLOOKUP(1,(ImportSupplyContract[[Dechrau Tariff ]:[Dechrau Tariff ]]&lt;=($B146+D$6*$BB$2))*(ImportSupplyContract[[Diwedd Tariff]:[Diwedd Tariff]]&gt;($B146+D$6*$BB$2)),ImportSupplyContract[[Ceiniogau fesul kWh]:[Ceiniogau fesul kWh]],0,,)</f>
        <v>0</v>
      </c>
      <c r="E146" s="77" cm="1">
        <f t="array" ref="E146">_xlfn.XLOOKUP(1,(ImportSupplyContract[[Dechrau Tariff ]:[Dechrau Tariff ]]&lt;=($B146+E$6*$BB$2))*(ImportSupplyContract[[Diwedd Tariff]:[Diwedd Tariff]]&gt;($B146+E$6*$BB$2)),ImportSupplyContract[[Ceiniogau fesul kWh]:[Ceiniogau fesul kWh]],0,,)</f>
        <v>0</v>
      </c>
      <c r="F146" s="77" cm="1">
        <f t="array" ref="F146">_xlfn.XLOOKUP(1,(ImportSupplyContract[[Dechrau Tariff ]:[Dechrau Tariff ]]&lt;=($B146+F$6*$BB$2))*(ImportSupplyContract[[Diwedd Tariff]:[Diwedd Tariff]]&gt;($B146+F$6*$BB$2)),ImportSupplyContract[[Ceiniogau fesul kWh]:[Ceiniogau fesul kWh]],0,,)</f>
        <v>0</v>
      </c>
      <c r="G146" s="77" cm="1">
        <f t="array" ref="G146">_xlfn.XLOOKUP(1,(ImportSupplyContract[[Dechrau Tariff ]:[Dechrau Tariff ]]&lt;=($B146+G$6*$BB$2))*(ImportSupplyContract[[Diwedd Tariff]:[Diwedd Tariff]]&gt;($B146+G$6*$BB$2)),ImportSupplyContract[[Ceiniogau fesul kWh]:[Ceiniogau fesul kWh]],0,,)</f>
        <v>0</v>
      </c>
      <c r="H146" s="77" cm="1">
        <f t="array" ref="H146">_xlfn.XLOOKUP(1,(ImportSupplyContract[[Dechrau Tariff ]:[Dechrau Tariff ]]&lt;=($B146+H$6*$BB$2))*(ImportSupplyContract[[Diwedd Tariff]:[Diwedd Tariff]]&gt;($B146+H$6*$BB$2)),ImportSupplyContract[[Ceiniogau fesul kWh]:[Ceiniogau fesul kWh]],0,,)</f>
        <v>0</v>
      </c>
      <c r="I146" s="77" cm="1">
        <f t="array" ref="I146">_xlfn.XLOOKUP(1,(ImportSupplyContract[[Dechrau Tariff ]:[Dechrau Tariff ]]&lt;=($B146+I$6*$BB$2))*(ImportSupplyContract[[Diwedd Tariff]:[Diwedd Tariff]]&gt;($B146+I$6*$BB$2)),ImportSupplyContract[[Ceiniogau fesul kWh]:[Ceiniogau fesul kWh]],0,,)</f>
        <v>0</v>
      </c>
      <c r="J146" s="77" cm="1">
        <f t="array" ref="J146">_xlfn.XLOOKUP(1,(ImportSupplyContract[[Dechrau Tariff ]:[Dechrau Tariff ]]&lt;=($B146+J$6*$BB$2))*(ImportSupplyContract[[Diwedd Tariff]:[Diwedd Tariff]]&gt;($B146+J$6*$BB$2)),ImportSupplyContract[[Ceiniogau fesul kWh]:[Ceiniogau fesul kWh]],0,,)</f>
        <v>0</v>
      </c>
      <c r="K146" s="77" cm="1">
        <f t="array" ref="K146">_xlfn.XLOOKUP(1,(ImportSupplyContract[[Dechrau Tariff ]:[Dechrau Tariff ]]&lt;=($B146+K$6*$BB$2))*(ImportSupplyContract[[Diwedd Tariff]:[Diwedd Tariff]]&gt;($B146+K$6*$BB$2)),ImportSupplyContract[[Ceiniogau fesul kWh]:[Ceiniogau fesul kWh]],0,,)</f>
        <v>0</v>
      </c>
      <c r="L146" s="77" cm="1">
        <f t="array" ref="L146">_xlfn.XLOOKUP(1,(ImportSupplyContract[[Dechrau Tariff ]:[Dechrau Tariff ]]&lt;=($B146+L$6*$BB$2))*(ImportSupplyContract[[Diwedd Tariff]:[Diwedd Tariff]]&gt;($B146+L$6*$BB$2)),ImportSupplyContract[[Ceiniogau fesul kWh]:[Ceiniogau fesul kWh]],0,,)</f>
        <v>0</v>
      </c>
      <c r="M146" s="77" cm="1">
        <f t="array" ref="M146">_xlfn.XLOOKUP(1,(ImportSupplyContract[[Dechrau Tariff ]:[Dechrau Tariff ]]&lt;=($B146+M$6*$BB$2))*(ImportSupplyContract[[Diwedd Tariff]:[Diwedd Tariff]]&gt;($B146+M$6*$BB$2)),ImportSupplyContract[[Ceiniogau fesul kWh]:[Ceiniogau fesul kWh]],0,,)</f>
        <v>0</v>
      </c>
      <c r="N146" s="77" cm="1">
        <f t="array" ref="N146">_xlfn.XLOOKUP(1,(ImportSupplyContract[[Dechrau Tariff ]:[Dechrau Tariff ]]&lt;=($B146+N$6*$BB$2))*(ImportSupplyContract[[Diwedd Tariff]:[Diwedd Tariff]]&gt;($B146+N$6*$BB$2)),ImportSupplyContract[[Ceiniogau fesul kWh]:[Ceiniogau fesul kWh]],0,,)</f>
        <v>0</v>
      </c>
      <c r="O146" s="77" cm="1">
        <f t="array" ref="O146">_xlfn.XLOOKUP(1,(ImportSupplyContract[[Dechrau Tariff ]:[Dechrau Tariff ]]&lt;=($B146+O$6*$BB$2))*(ImportSupplyContract[[Diwedd Tariff]:[Diwedd Tariff]]&gt;($B146+O$6*$BB$2)),ImportSupplyContract[[Ceiniogau fesul kWh]:[Ceiniogau fesul kWh]],0,,)</f>
        <v>0</v>
      </c>
      <c r="P146" s="77" cm="1">
        <f t="array" ref="P146">_xlfn.XLOOKUP(1,(ImportSupplyContract[[Dechrau Tariff ]:[Dechrau Tariff ]]&lt;=($B146+P$6*$BB$2))*(ImportSupplyContract[[Diwedd Tariff]:[Diwedd Tariff]]&gt;($B146+P$6*$BB$2)),ImportSupplyContract[[Ceiniogau fesul kWh]:[Ceiniogau fesul kWh]],0,,)</f>
        <v>0</v>
      </c>
      <c r="Q146" s="77" cm="1">
        <f t="array" ref="Q146">_xlfn.XLOOKUP(1,(ImportSupplyContract[[Dechrau Tariff ]:[Dechrau Tariff ]]&lt;=($B146+Q$6*$BB$2))*(ImportSupplyContract[[Diwedd Tariff]:[Diwedd Tariff]]&gt;($B146+Q$6*$BB$2)),ImportSupplyContract[[Ceiniogau fesul kWh]:[Ceiniogau fesul kWh]],0,,)</f>
        <v>0</v>
      </c>
      <c r="R146" s="77" cm="1">
        <f t="array" ref="R146">_xlfn.XLOOKUP(1,(ImportSupplyContract[[Dechrau Tariff ]:[Dechrau Tariff ]]&lt;=($B146+R$6*$BB$2))*(ImportSupplyContract[[Diwedd Tariff]:[Diwedd Tariff]]&gt;($B146+R$6*$BB$2)),ImportSupplyContract[[Ceiniogau fesul kWh]:[Ceiniogau fesul kWh]],0,,)</f>
        <v>0</v>
      </c>
      <c r="S146" s="77" cm="1">
        <f t="array" ref="S146">_xlfn.XLOOKUP(1,(ImportSupplyContract[[Dechrau Tariff ]:[Dechrau Tariff ]]&lt;=($B146+S$6*$BB$2))*(ImportSupplyContract[[Diwedd Tariff]:[Diwedd Tariff]]&gt;($B146+S$6*$BB$2)),ImportSupplyContract[[Ceiniogau fesul kWh]:[Ceiniogau fesul kWh]],0,,)</f>
        <v>0</v>
      </c>
      <c r="T146" s="77" cm="1">
        <f t="array" ref="T146">_xlfn.XLOOKUP(1,(ImportSupplyContract[[Dechrau Tariff ]:[Dechrau Tariff ]]&lt;=($B146+T$6*$BB$2))*(ImportSupplyContract[[Diwedd Tariff]:[Diwedd Tariff]]&gt;($B146+T$6*$BB$2)),ImportSupplyContract[[Ceiniogau fesul kWh]:[Ceiniogau fesul kWh]],0,,)</f>
        <v>0</v>
      </c>
      <c r="U146" s="77" cm="1">
        <f t="array" ref="U146">_xlfn.XLOOKUP(1,(ImportSupplyContract[[Dechrau Tariff ]:[Dechrau Tariff ]]&lt;=($B146+U$6*$BB$2))*(ImportSupplyContract[[Diwedd Tariff]:[Diwedd Tariff]]&gt;($B146+U$6*$BB$2)),ImportSupplyContract[[Ceiniogau fesul kWh]:[Ceiniogau fesul kWh]],0,,)</f>
        <v>0</v>
      </c>
      <c r="V146" s="77" cm="1">
        <f t="array" ref="V146">_xlfn.XLOOKUP(1,(ImportSupplyContract[[Dechrau Tariff ]:[Dechrau Tariff ]]&lt;=($B146+V$6*$BB$2))*(ImportSupplyContract[[Diwedd Tariff]:[Diwedd Tariff]]&gt;($B146+V$6*$BB$2)),ImportSupplyContract[[Ceiniogau fesul kWh]:[Ceiniogau fesul kWh]],0,,)</f>
        <v>0</v>
      </c>
      <c r="W146" s="77" cm="1">
        <f t="array" ref="W146">_xlfn.XLOOKUP(1,(ImportSupplyContract[[Dechrau Tariff ]:[Dechrau Tariff ]]&lt;=($B146+W$6*$BB$2))*(ImportSupplyContract[[Diwedd Tariff]:[Diwedd Tariff]]&gt;($B146+W$6*$BB$2)),ImportSupplyContract[[Ceiniogau fesul kWh]:[Ceiniogau fesul kWh]],0,,)</f>
        <v>0</v>
      </c>
      <c r="X146" s="77" cm="1">
        <f t="array" ref="X146">_xlfn.XLOOKUP(1,(ImportSupplyContract[[Dechrau Tariff ]:[Dechrau Tariff ]]&lt;=($B146+X$6*$BB$2))*(ImportSupplyContract[[Diwedd Tariff]:[Diwedd Tariff]]&gt;($B146+X$6*$BB$2)),ImportSupplyContract[[Ceiniogau fesul kWh]:[Ceiniogau fesul kWh]],0,,)</f>
        <v>0</v>
      </c>
      <c r="Y146" s="77" cm="1">
        <f t="array" ref="Y146">_xlfn.XLOOKUP(1,(ImportSupplyContract[[Dechrau Tariff ]:[Dechrau Tariff ]]&lt;=($B146+Y$6*$BB$2))*(ImportSupplyContract[[Diwedd Tariff]:[Diwedd Tariff]]&gt;($B146+Y$6*$BB$2)),ImportSupplyContract[[Ceiniogau fesul kWh]:[Ceiniogau fesul kWh]],0,,)</f>
        <v>0</v>
      </c>
      <c r="Z146" s="77" cm="1">
        <f t="array" ref="Z146">_xlfn.XLOOKUP(1,(ImportSupplyContract[[Dechrau Tariff ]:[Dechrau Tariff ]]&lt;=($B146+Z$6*$BB$2))*(ImportSupplyContract[[Diwedd Tariff]:[Diwedd Tariff]]&gt;($B146+Z$6*$BB$2)),ImportSupplyContract[[Ceiniogau fesul kWh]:[Ceiniogau fesul kWh]],0,,)</f>
        <v>0</v>
      </c>
      <c r="AA146" s="77" cm="1">
        <f t="array" ref="AA146">_xlfn.XLOOKUP(1,(ImportSupplyContract[[Dechrau Tariff ]:[Dechrau Tariff ]]&lt;=($B146+AA$6*$BB$2))*(ImportSupplyContract[[Diwedd Tariff]:[Diwedd Tariff]]&gt;($B146+AA$6*$BB$2)),ImportSupplyContract[[Ceiniogau fesul kWh]:[Ceiniogau fesul kWh]],0,,)</f>
        <v>0</v>
      </c>
      <c r="AB146" s="77" cm="1">
        <f t="array" ref="AB146">_xlfn.XLOOKUP(1,(ImportSupplyContract[[Dechrau Tariff ]:[Dechrau Tariff ]]&lt;=($B146+AB$6*$BB$2))*(ImportSupplyContract[[Diwedd Tariff]:[Diwedd Tariff]]&gt;($B146+AB$6*$BB$2)),ImportSupplyContract[[Ceiniogau fesul kWh]:[Ceiniogau fesul kWh]],0,,)</f>
        <v>0</v>
      </c>
      <c r="AC146" s="77" cm="1">
        <f t="array" ref="AC146">_xlfn.XLOOKUP(1,(ImportSupplyContract[[Dechrau Tariff ]:[Dechrau Tariff ]]&lt;=($B146+AC$6*$BB$2))*(ImportSupplyContract[[Diwedd Tariff]:[Diwedd Tariff]]&gt;($B146+AC$6*$BB$2)),ImportSupplyContract[[Ceiniogau fesul kWh]:[Ceiniogau fesul kWh]],0,,)</f>
        <v>0</v>
      </c>
      <c r="AD146" s="77" cm="1">
        <f t="array" ref="AD146">_xlfn.XLOOKUP(1,(ImportSupplyContract[[Dechrau Tariff ]:[Dechrau Tariff ]]&lt;=($B146+AD$6*$BB$2))*(ImportSupplyContract[[Diwedd Tariff]:[Diwedd Tariff]]&gt;($B146+AD$6*$BB$2)),ImportSupplyContract[[Ceiniogau fesul kWh]:[Ceiniogau fesul kWh]],0,,)</f>
        <v>0</v>
      </c>
      <c r="AE146" s="77" cm="1">
        <f t="array" ref="AE146">_xlfn.XLOOKUP(1,(ImportSupplyContract[[Dechrau Tariff ]:[Dechrau Tariff ]]&lt;=($B146+AE$6*$BB$2))*(ImportSupplyContract[[Diwedd Tariff]:[Diwedd Tariff]]&gt;($B146+AE$6*$BB$2)),ImportSupplyContract[[Ceiniogau fesul kWh]:[Ceiniogau fesul kWh]],0,,)</f>
        <v>0</v>
      </c>
      <c r="AF146" s="77" cm="1">
        <f t="array" ref="AF146">_xlfn.XLOOKUP(1,(ImportSupplyContract[[Dechrau Tariff ]:[Dechrau Tariff ]]&lt;=($B146+AF$6*$BB$2))*(ImportSupplyContract[[Diwedd Tariff]:[Diwedd Tariff]]&gt;($B146+AF$6*$BB$2)),ImportSupplyContract[[Ceiniogau fesul kWh]:[Ceiniogau fesul kWh]],0,,)</f>
        <v>0</v>
      </c>
      <c r="AG146" s="77" cm="1">
        <f t="array" ref="AG146">_xlfn.XLOOKUP(1,(ImportSupplyContract[[Dechrau Tariff ]:[Dechrau Tariff ]]&lt;=($B146+AG$6*$BB$2))*(ImportSupplyContract[[Diwedd Tariff]:[Diwedd Tariff]]&gt;($B146+AG$6*$BB$2)),ImportSupplyContract[[Ceiniogau fesul kWh]:[Ceiniogau fesul kWh]],0,,)</f>
        <v>0</v>
      </c>
      <c r="AH146" s="77" cm="1">
        <f t="array" ref="AH146">_xlfn.XLOOKUP(1,(ImportSupplyContract[[Dechrau Tariff ]:[Dechrau Tariff ]]&lt;=($B146+AH$6*$BB$2))*(ImportSupplyContract[[Diwedd Tariff]:[Diwedd Tariff]]&gt;($B146+AH$6*$BB$2)),ImportSupplyContract[[Ceiniogau fesul kWh]:[Ceiniogau fesul kWh]],0,,)</f>
        <v>0</v>
      </c>
      <c r="AI146" s="77" cm="1">
        <f t="array" ref="AI146">_xlfn.XLOOKUP(1,(ImportSupplyContract[[Dechrau Tariff ]:[Dechrau Tariff ]]&lt;=($B146+AI$6*$BB$2))*(ImportSupplyContract[[Diwedd Tariff]:[Diwedd Tariff]]&gt;($B146+AI$6*$BB$2)),ImportSupplyContract[[Ceiniogau fesul kWh]:[Ceiniogau fesul kWh]],0,,)</f>
        <v>0</v>
      </c>
      <c r="AJ146" s="77" cm="1">
        <f t="array" ref="AJ146">_xlfn.XLOOKUP(1,(ImportSupplyContract[[Dechrau Tariff ]:[Dechrau Tariff ]]&lt;=($B146+AJ$6*$BB$2))*(ImportSupplyContract[[Diwedd Tariff]:[Diwedd Tariff]]&gt;($B146+AJ$6*$BB$2)),ImportSupplyContract[[Ceiniogau fesul kWh]:[Ceiniogau fesul kWh]],0,,)</f>
        <v>0</v>
      </c>
      <c r="AK146" s="77" cm="1">
        <f t="array" ref="AK146">_xlfn.XLOOKUP(1,(ImportSupplyContract[[Dechrau Tariff ]:[Dechrau Tariff ]]&lt;=($B146+AK$6*$BB$2))*(ImportSupplyContract[[Diwedd Tariff]:[Diwedd Tariff]]&gt;($B146+AK$6*$BB$2)),ImportSupplyContract[[Ceiniogau fesul kWh]:[Ceiniogau fesul kWh]],0,,)</f>
        <v>0</v>
      </c>
      <c r="AL146" s="77" cm="1">
        <f t="array" ref="AL146">_xlfn.XLOOKUP(1,(ImportSupplyContract[[Dechrau Tariff ]:[Dechrau Tariff ]]&lt;=($B146+AL$6*$BB$2))*(ImportSupplyContract[[Diwedd Tariff]:[Diwedd Tariff]]&gt;($B146+AL$6*$BB$2)),ImportSupplyContract[[Ceiniogau fesul kWh]:[Ceiniogau fesul kWh]],0,,)</f>
        <v>0</v>
      </c>
      <c r="AM146" s="77" cm="1">
        <f t="array" ref="AM146">_xlfn.XLOOKUP(1,(ImportSupplyContract[[Dechrau Tariff ]:[Dechrau Tariff ]]&lt;=($B146+AM$6*$BB$2))*(ImportSupplyContract[[Diwedd Tariff]:[Diwedd Tariff]]&gt;($B146+AM$6*$BB$2)),ImportSupplyContract[[Ceiniogau fesul kWh]:[Ceiniogau fesul kWh]],0,,)</f>
        <v>0</v>
      </c>
      <c r="AN146" s="77" cm="1">
        <f t="array" ref="AN146">_xlfn.XLOOKUP(1,(ImportSupplyContract[[Dechrau Tariff ]:[Dechrau Tariff ]]&lt;=($B146+AN$6*$BB$2))*(ImportSupplyContract[[Diwedd Tariff]:[Diwedd Tariff]]&gt;($B146+AN$6*$BB$2)),ImportSupplyContract[[Ceiniogau fesul kWh]:[Ceiniogau fesul kWh]],0,,)</f>
        <v>0</v>
      </c>
      <c r="AO146" s="77" cm="1">
        <f t="array" ref="AO146">_xlfn.XLOOKUP(1,(ImportSupplyContract[[Dechrau Tariff ]:[Dechrau Tariff ]]&lt;=($B146+AO$6*$BB$2))*(ImportSupplyContract[[Diwedd Tariff]:[Diwedd Tariff]]&gt;($B146+AO$6*$BB$2)),ImportSupplyContract[[Ceiniogau fesul kWh]:[Ceiniogau fesul kWh]],0,,)</f>
        <v>0</v>
      </c>
      <c r="AP146" s="77" cm="1">
        <f t="array" ref="AP146">_xlfn.XLOOKUP(1,(ImportSupplyContract[[Dechrau Tariff ]:[Dechrau Tariff ]]&lt;=($B146+AP$6*$BB$2))*(ImportSupplyContract[[Diwedd Tariff]:[Diwedd Tariff]]&gt;($B146+AP$6*$BB$2)),ImportSupplyContract[[Ceiniogau fesul kWh]:[Ceiniogau fesul kWh]],0,,)</f>
        <v>0</v>
      </c>
      <c r="AQ146" s="77" cm="1">
        <f t="array" ref="AQ146">_xlfn.XLOOKUP(1,(ImportSupplyContract[[Dechrau Tariff ]:[Dechrau Tariff ]]&lt;=($B146+AQ$6*$BB$2))*(ImportSupplyContract[[Diwedd Tariff]:[Diwedd Tariff]]&gt;($B146+AQ$6*$BB$2)),ImportSupplyContract[[Ceiniogau fesul kWh]:[Ceiniogau fesul kWh]],0,,)</f>
        <v>0</v>
      </c>
      <c r="AR146" s="77" cm="1">
        <f t="array" ref="AR146">_xlfn.XLOOKUP(1,(ImportSupplyContract[[Dechrau Tariff ]:[Dechrau Tariff ]]&lt;=($B146+AR$6*$BB$2))*(ImportSupplyContract[[Diwedd Tariff]:[Diwedd Tariff]]&gt;($B146+AR$6*$BB$2)),ImportSupplyContract[[Ceiniogau fesul kWh]:[Ceiniogau fesul kWh]],0,,)</f>
        <v>0</v>
      </c>
      <c r="AS146" s="77" cm="1">
        <f t="array" ref="AS146">_xlfn.XLOOKUP(1,(ImportSupplyContract[[Dechrau Tariff ]:[Dechrau Tariff ]]&lt;=($B146+AS$6*$BB$2))*(ImportSupplyContract[[Diwedd Tariff]:[Diwedd Tariff]]&gt;($B146+AS$6*$BB$2)),ImportSupplyContract[[Ceiniogau fesul kWh]:[Ceiniogau fesul kWh]],0,,)</f>
        <v>0</v>
      </c>
      <c r="AT146" s="77" cm="1">
        <f t="array" ref="AT146">_xlfn.XLOOKUP(1,(ImportSupplyContract[[Dechrau Tariff ]:[Dechrau Tariff ]]&lt;=($B146+AT$6*$BB$2))*(ImportSupplyContract[[Diwedd Tariff]:[Diwedd Tariff]]&gt;($B146+AT$6*$BB$2)),ImportSupplyContract[[Ceiniogau fesul kWh]:[Ceiniogau fesul kWh]],0,,)</f>
        <v>0</v>
      </c>
      <c r="AU146" s="77" cm="1">
        <f t="array" ref="AU146">_xlfn.XLOOKUP(1,(ImportSupplyContract[[Dechrau Tariff ]:[Dechrau Tariff ]]&lt;=($B146+AU$6*$BB$2))*(ImportSupplyContract[[Diwedd Tariff]:[Diwedd Tariff]]&gt;($B146+AU$6*$BB$2)),ImportSupplyContract[[Ceiniogau fesul kWh]:[Ceiniogau fesul kWh]],0,,)</f>
        <v>0</v>
      </c>
      <c r="AV146" s="77" cm="1">
        <f t="array" ref="AV146">_xlfn.XLOOKUP(1,(ImportSupplyContract[[Dechrau Tariff ]:[Dechrau Tariff ]]&lt;=($B146+AV$6*$BB$2))*(ImportSupplyContract[[Diwedd Tariff]:[Diwedd Tariff]]&gt;($B146+AV$6*$BB$2)),ImportSupplyContract[[Ceiniogau fesul kWh]:[Ceiniogau fesul kWh]],0,,)</f>
        <v>0</v>
      </c>
      <c r="AW146" s="77" cm="1">
        <f t="array" ref="AW146">_xlfn.XLOOKUP(1,(ImportSupplyContract[[Dechrau Tariff ]:[Dechrau Tariff ]]&lt;=($B146+AW$6*$BB$2))*(ImportSupplyContract[[Diwedd Tariff]:[Diwedd Tariff]]&gt;($B146+AW$6*$BB$2)),ImportSupplyContract[[Ceiniogau fesul kWh]:[Ceiniogau fesul kWh]],0,,)</f>
        <v>0</v>
      </c>
      <c r="AX146" s="77" cm="1">
        <f t="array" ref="AX146">_xlfn.XLOOKUP(1,(ImportSupplyContract[[Dechrau Tariff ]:[Dechrau Tariff ]]&lt;=($B146+AX$6*$BB$2))*(ImportSupplyContract[[Diwedd Tariff]:[Diwedd Tariff]]&gt;($B146+AX$6*$BB$2)),ImportSupplyContract[[Ceiniogau fesul kWh]:[Ceiniogau fesul kWh]],0,,)</f>
        <v>0</v>
      </c>
    </row>
    <row r="147" spans="2:50" x14ac:dyDescent="0.3">
      <c r="B147" s="30">
        <v>45432</v>
      </c>
      <c r="C147" s="77" cm="1">
        <f t="array" ref="C147">_xlfn.XLOOKUP(1,(ImportSupplyContract[[Dechrau Tariff ]:[Dechrau Tariff ]]&lt;=($B147+C$6*$BB$2))*(ImportSupplyContract[[Diwedd Tariff]:[Diwedd Tariff]]&gt;($B147+C$6*$BB$2)),ImportSupplyContract[[Ceiniogau fesul kWh]:[Ceiniogau fesul kWh]],0,,)</f>
        <v>0</v>
      </c>
      <c r="D147" s="77" cm="1">
        <f t="array" ref="D147">_xlfn.XLOOKUP(1,(ImportSupplyContract[[Dechrau Tariff ]:[Dechrau Tariff ]]&lt;=($B147+D$6*$BB$2))*(ImportSupplyContract[[Diwedd Tariff]:[Diwedd Tariff]]&gt;($B147+D$6*$BB$2)),ImportSupplyContract[[Ceiniogau fesul kWh]:[Ceiniogau fesul kWh]],0,,)</f>
        <v>0</v>
      </c>
      <c r="E147" s="77" cm="1">
        <f t="array" ref="E147">_xlfn.XLOOKUP(1,(ImportSupplyContract[[Dechrau Tariff ]:[Dechrau Tariff ]]&lt;=($B147+E$6*$BB$2))*(ImportSupplyContract[[Diwedd Tariff]:[Diwedd Tariff]]&gt;($B147+E$6*$BB$2)),ImportSupplyContract[[Ceiniogau fesul kWh]:[Ceiniogau fesul kWh]],0,,)</f>
        <v>0</v>
      </c>
      <c r="F147" s="77" cm="1">
        <f t="array" ref="F147">_xlfn.XLOOKUP(1,(ImportSupplyContract[[Dechrau Tariff ]:[Dechrau Tariff ]]&lt;=($B147+F$6*$BB$2))*(ImportSupplyContract[[Diwedd Tariff]:[Diwedd Tariff]]&gt;($B147+F$6*$BB$2)),ImportSupplyContract[[Ceiniogau fesul kWh]:[Ceiniogau fesul kWh]],0,,)</f>
        <v>0</v>
      </c>
      <c r="G147" s="77" cm="1">
        <f t="array" ref="G147">_xlfn.XLOOKUP(1,(ImportSupplyContract[[Dechrau Tariff ]:[Dechrau Tariff ]]&lt;=($B147+G$6*$BB$2))*(ImportSupplyContract[[Diwedd Tariff]:[Diwedd Tariff]]&gt;($B147+G$6*$BB$2)),ImportSupplyContract[[Ceiniogau fesul kWh]:[Ceiniogau fesul kWh]],0,,)</f>
        <v>0</v>
      </c>
      <c r="H147" s="77" cm="1">
        <f t="array" ref="H147">_xlfn.XLOOKUP(1,(ImportSupplyContract[[Dechrau Tariff ]:[Dechrau Tariff ]]&lt;=($B147+H$6*$BB$2))*(ImportSupplyContract[[Diwedd Tariff]:[Diwedd Tariff]]&gt;($B147+H$6*$BB$2)),ImportSupplyContract[[Ceiniogau fesul kWh]:[Ceiniogau fesul kWh]],0,,)</f>
        <v>0</v>
      </c>
      <c r="I147" s="77" cm="1">
        <f t="array" ref="I147">_xlfn.XLOOKUP(1,(ImportSupplyContract[[Dechrau Tariff ]:[Dechrau Tariff ]]&lt;=($B147+I$6*$BB$2))*(ImportSupplyContract[[Diwedd Tariff]:[Diwedd Tariff]]&gt;($B147+I$6*$BB$2)),ImportSupplyContract[[Ceiniogau fesul kWh]:[Ceiniogau fesul kWh]],0,,)</f>
        <v>0</v>
      </c>
      <c r="J147" s="77" cm="1">
        <f t="array" ref="J147">_xlfn.XLOOKUP(1,(ImportSupplyContract[[Dechrau Tariff ]:[Dechrau Tariff ]]&lt;=($B147+J$6*$BB$2))*(ImportSupplyContract[[Diwedd Tariff]:[Diwedd Tariff]]&gt;($B147+J$6*$BB$2)),ImportSupplyContract[[Ceiniogau fesul kWh]:[Ceiniogau fesul kWh]],0,,)</f>
        <v>0</v>
      </c>
      <c r="K147" s="77" cm="1">
        <f t="array" ref="K147">_xlfn.XLOOKUP(1,(ImportSupplyContract[[Dechrau Tariff ]:[Dechrau Tariff ]]&lt;=($B147+K$6*$BB$2))*(ImportSupplyContract[[Diwedd Tariff]:[Diwedd Tariff]]&gt;($B147+K$6*$BB$2)),ImportSupplyContract[[Ceiniogau fesul kWh]:[Ceiniogau fesul kWh]],0,,)</f>
        <v>0</v>
      </c>
      <c r="L147" s="77" cm="1">
        <f t="array" ref="L147">_xlfn.XLOOKUP(1,(ImportSupplyContract[[Dechrau Tariff ]:[Dechrau Tariff ]]&lt;=($B147+L$6*$BB$2))*(ImportSupplyContract[[Diwedd Tariff]:[Diwedd Tariff]]&gt;($B147+L$6*$BB$2)),ImportSupplyContract[[Ceiniogau fesul kWh]:[Ceiniogau fesul kWh]],0,,)</f>
        <v>0</v>
      </c>
      <c r="M147" s="77" cm="1">
        <f t="array" ref="M147">_xlfn.XLOOKUP(1,(ImportSupplyContract[[Dechrau Tariff ]:[Dechrau Tariff ]]&lt;=($B147+M$6*$BB$2))*(ImportSupplyContract[[Diwedd Tariff]:[Diwedd Tariff]]&gt;($B147+M$6*$BB$2)),ImportSupplyContract[[Ceiniogau fesul kWh]:[Ceiniogau fesul kWh]],0,,)</f>
        <v>0</v>
      </c>
      <c r="N147" s="77" cm="1">
        <f t="array" ref="N147">_xlfn.XLOOKUP(1,(ImportSupplyContract[[Dechrau Tariff ]:[Dechrau Tariff ]]&lt;=($B147+N$6*$BB$2))*(ImportSupplyContract[[Diwedd Tariff]:[Diwedd Tariff]]&gt;($B147+N$6*$BB$2)),ImportSupplyContract[[Ceiniogau fesul kWh]:[Ceiniogau fesul kWh]],0,,)</f>
        <v>0</v>
      </c>
      <c r="O147" s="77" cm="1">
        <f t="array" ref="O147">_xlfn.XLOOKUP(1,(ImportSupplyContract[[Dechrau Tariff ]:[Dechrau Tariff ]]&lt;=($B147+O$6*$BB$2))*(ImportSupplyContract[[Diwedd Tariff]:[Diwedd Tariff]]&gt;($B147+O$6*$BB$2)),ImportSupplyContract[[Ceiniogau fesul kWh]:[Ceiniogau fesul kWh]],0,,)</f>
        <v>0</v>
      </c>
      <c r="P147" s="77" cm="1">
        <f t="array" ref="P147">_xlfn.XLOOKUP(1,(ImportSupplyContract[[Dechrau Tariff ]:[Dechrau Tariff ]]&lt;=($B147+P$6*$BB$2))*(ImportSupplyContract[[Diwedd Tariff]:[Diwedd Tariff]]&gt;($B147+P$6*$BB$2)),ImportSupplyContract[[Ceiniogau fesul kWh]:[Ceiniogau fesul kWh]],0,,)</f>
        <v>0</v>
      </c>
      <c r="Q147" s="77" cm="1">
        <f t="array" ref="Q147">_xlfn.XLOOKUP(1,(ImportSupplyContract[[Dechrau Tariff ]:[Dechrau Tariff ]]&lt;=($B147+Q$6*$BB$2))*(ImportSupplyContract[[Diwedd Tariff]:[Diwedd Tariff]]&gt;($B147+Q$6*$BB$2)),ImportSupplyContract[[Ceiniogau fesul kWh]:[Ceiniogau fesul kWh]],0,,)</f>
        <v>0</v>
      </c>
      <c r="R147" s="77" cm="1">
        <f t="array" ref="R147">_xlfn.XLOOKUP(1,(ImportSupplyContract[[Dechrau Tariff ]:[Dechrau Tariff ]]&lt;=($B147+R$6*$BB$2))*(ImportSupplyContract[[Diwedd Tariff]:[Diwedd Tariff]]&gt;($B147+R$6*$BB$2)),ImportSupplyContract[[Ceiniogau fesul kWh]:[Ceiniogau fesul kWh]],0,,)</f>
        <v>0</v>
      </c>
      <c r="S147" s="77" cm="1">
        <f t="array" ref="S147">_xlfn.XLOOKUP(1,(ImportSupplyContract[[Dechrau Tariff ]:[Dechrau Tariff ]]&lt;=($B147+S$6*$BB$2))*(ImportSupplyContract[[Diwedd Tariff]:[Diwedd Tariff]]&gt;($B147+S$6*$BB$2)),ImportSupplyContract[[Ceiniogau fesul kWh]:[Ceiniogau fesul kWh]],0,,)</f>
        <v>0</v>
      </c>
      <c r="T147" s="77" cm="1">
        <f t="array" ref="T147">_xlfn.XLOOKUP(1,(ImportSupplyContract[[Dechrau Tariff ]:[Dechrau Tariff ]]&lt;=($B147+T$6*$BB$2))*(ImportSupplyContract[[Diwedd Tariff]:[Diwedd Tariff]]&gt;($B147+T$6*$BB$2)),ImportSupplyContract[[Ceiniogau fesul kWh]:[Ceiniogau fesul kWh]],0,,)</f>
        <v>0</v>
      </c>
      <c r="U147" s="77" cm="1">
        <f t="array" ref="U147">_xlfn.XLOOKUP(1,(ImportSupplyContract[[Dechrau Tariff ]:[Dechrau Tariff ]]&lt;=($B147+U$6*$BB$2))*(ImportSupplyContract[[Diwedd Tariff]:[Diwedd Tariff]]&gt;($B147+U$6*$BB$2)),ImportSupplyContract[[Ceiniogau fesul kWh]:[Ceiniogau fesul kWh]],0,,)</f>
        <v>0</v>
      </c>
      <c r="V147" s="77" cm="1">
        <f t="array" ref="V147">_xlfn.XLOOKUP(1,(ImportSupplyContract[[Dechrau Tariff ]:[Dechrau Tariff ]]&lt;=($B147+V$6*$BB$2))*(ImportSupplyContract[[Diwedd Tariff]:[Diwedd Tariff]]&gt;($B147+V$6*$BB$2)),ImportSupplyContract[[Ceiniogau fesul kWh]:[Ceiniogau fesul kWh]],0,,)</f>
        <v>0</v>
      </c>
      <c r="W147" s="77" cm="1">
        <f t="array" ref="W147">_xlfn.XLOOKUP(1,(ImportSupplyContract[[Dechrau Tariff ]:[Dechrau Tariff ]]&lt;=($B147+W$6*$BB$2))*(ImportSupplyContract[[Diwedd Tariff]:[Diwedd Tariff]]&gt;($B147+W$6*$BB$2)),ImportSupplyContract[[Ceiniogau fesul kWh]:[Ceiniogau fesul kWh]],0,,)</f>
        <v>0</v>
      </c>
      <c r="X147" s="77" cm="1">
        <f t="array" ref="X147">_xlfn.XLOOKUP(1,(ImportSupplyContract[[Dechrau Tariff ]:[Dechrau Tariff ]]&lt;=($B147+X$6*$BB$2))*(ImportSupplyContract[[Diwedd Tariff]:[Diwedd Tariff]]&gt;($B147+X$6*$BB$2)),ImportSupplyContract[[Ceiniogau fesul kWh]:[Ceiniogau fesul kWh]],0,,)</f>
        <v>0</v>
      </c>
      <c r="Y147" s="77" cm="1">
        <f t="array" ref="Y147">_xlfn.XLOOKUP(1,(ImportSupplyContract[[Dechrau Tariff ]:[Dechrau Tariff ]]&lt;=($B147+Y$6*$BB$2))*(ImportSupplyContract[[Diwedd Tariff]:[Diwedd Tariff]]&gt;($B147+Y$6*$BB$2)),ImportSupplyContract[[Ceiniogau fesul kWh]:[Ceiniogau fesul kWh]],0,,)</f>
        <v>0</v>
      </c>
      <c r="Z147" s="77" cm="1">
        <f t="array" ref="Z147">_xlfn.XLOOKUP(1,(ImportSupplyContract[[Dechrau Tariff ]:[Dechrau Tariff ]]&lt;=($B147+Z$6*$BB$2))*(ImportSupplyContract[[Diwedd Tariff]:[Diwedd Tariff]]&gt;($B147+Z$6*$BB$2)),ImportSupplyContract[[Ceiniogau fesul kWh]:[Ceiniogau fesul kWh]],0,,)</f>
        <v>0</v>
      </c>
      <c r="AA147" s="77" cm="1">
        <f t="array" ref="AA147">_xlfn.XLOOKUP(1,(ImportSupplyContract[[Dechrau Tariff ]:[Dechrau Tariff ]]&lt;=($B147+AA$6*$BB$2))*(ImportSupplyContract[[Diwedd Tariff]:[Diwedd Tariff]]&gt;($B147+AA$6*$BB$2)),ImportSupplyContract[[Ceiniogau fesul kWh]:[Ceiniogau fesul kWh]],0,,)</f>
        <v>0</v>
      </c>
      <c r="AB147" s="77" cm="1">
        <f t="array" ref="AB147">_xlfn.XLOOKUP(1,(ImportSupplyContract[[Dechrau Tariff ]:[Dechrau Tariff ]]&lt;=($B147+AB$6*$BB$2))*(ImportSupplyContract[[Diwedd Tariff]:[Diwedd Tariff]]&gt;($B147+AB$6*$BB$2)),ImportSupplyContract[[Ceiniogau fesul kWh]:[Ceiniogau fesul kWh]],0,,)</f>
        <v>0</v>
      </c>
      <c r="AC147" s="77" cm="1">
        <f t="array" ref="AC147">_xlfn.XLOOKUP(1,(ImportSupplyContract[[Dechrau Tariff ]:[Dechrau Tariff ]]&lt;=($B147+AC$6*$BB$2))*(ImportSupplyContract[[Diwedd Tariff]:[Diwedd Tariff]]&gt;($B147+AC$6*$BB$2)),ImportSupplyContract[[Ceiniogau fesul kWh]:[Ceiniogau fesul kWh]],0,,)</f>
        <v>0</v>
      </c>
      <c r="AD147" s="77" cm="1">
        <f t="array" ref="AD147">_xlfn.XLOOKUP(1,(ImportSupplyContract[[Dechrau Tariff ]:[Dechrau Tariff ]]&lt;=($B147+AD$6*$BB$2))*(ImportSupplyContract[[Diwedd Tariff]:[Diwedd Tariff]]&gt;($B147+AD$6*$BB$2)),ImportSupplyContract[[Ceiniogau fesul kWh]:[Ceiniogau fesul kWh]],0,,)</f>
        <v>0</v>
      </c>
      <c r="AE147" s="77" cm="1">
        <f t="array" ref="AE147">_xlfn.XLOOKUP(1,(ImportSupplyContract[[Dechrau Tariff ]:[Dechrau Tariff ]]&lt;=($B147+AE$6*$BB$2))*(ImportSupplyContract[[Diwedd Tariff]:[Diwedd Tariff]]&gt;($B147+AE$6*$BB$2)),ImportSupplyContract[[Ceiniogau fesul kWh]:[Ceiniogau fesul kWh]],0,,)</f>
        <v>0</v>
      </c>
      <c r="AF147" s="77" cm="1">
        <f t="array" ref="AF147">_xlfn.XLOOKUP(1,(ImportSupplyContract[[Dechrau Tariff ]:[Dechrau Tariff ]]&lt;=($B147+AF$6*$BB$2))*(ImportSupplyContract[[Diwedd Tariff]:[Diwedd Tariff]]&gt;($B147+AF$6*$BB$2)),ImportSupplyContract[[Ceiniogau fesul kWh]:[Ceiniogau fesul kWh]],0,,)</f>
        <v>0</v>
      </c>
      <c r="AG147" s="77" cm="1">
        <f t="array" ref="AG147">_xlfn.XLOOKUP(1,(ImportSupplyContract[[Dechrau Tariff ]:[Dechrau Tariff ]]&lt;=($B147+AG$6*$BB$2))*(ImportSupplyContract[[Diwedd Tariff]:[Diwedd Tariff]]&gt;($B147+AG$6*$BB$2)),ImportSupplyContract[[Ceiniogau fesul kWh]:[Ceiniogau fesul kWh]],0,,)</f>
        <v>0</v>
      </c>
      <c r="AH147" s="77" cm="1">
        <f t="array" ref="AH147">_xlfn.XLOOKUP(1,(ImportSupplyContract[[Dechrau Tariff ]:[Dechrau Tariff ]]&lt;=($B147+AH$6*$BB$2))*(ImportSupplyContract[[Diwedd Tariff]:[Diwedd Tariff]]&gt;($B147+AH$6*$BB$2)),ImportSupplyContract[[Ceiniogau fesul kWh]:[Ceiniogau fesul kWh]],0,,)</f>
        <v>0</v>
      </c>
      <c r="AI147" s="77" cm="1">
        <f t="array" ref="AI147">_xlfn.XLOOKUP(1,(ImportSupplyContract[[Dechrau Tariff ]:[Dechrau Tariff ]]&lt;=($B147+AI$6*$BB$2))*(ImportSupplyContract[[Diwedd Tariff]:[Diwedd Tariff]]&gt;($B147+AI$6*$BB$2)),ImportSupplyContract[[Ceiniogau fesul kWh]:[Ceiniogau fesul kWh]],0,,)</f>
        <v>0</v>
      </c>
      <c r="AJ147" s="77" cm="1">
        <f t="array" ref="AJ147">_xlfn.XLOOKUP(1,(ImportSupplyContract[[Dechrau Tariff ]:[Dechrau Tariff ]]&lt;=($B147+AJ$6*$BB$2))*(ImportSupplyContract[[Diwedd Tariff]:[Diwedd Tariff]]&gt;($B147+AJ$6*$BB$2)),ImportSupplyContract[[Ceiniogau fesul kWh]:[Ceiniogau fesul kWh]],0,,)</f>
        <v>0</v>
      </c>
      <c r="AK147" s="77" cm="1">
        <f t="array" ref="AK147">_xlfn.XLOOKUP(1,(ImportSupplyContract[[Dechrau Tariff ]:[Dechrau Tariff ]]&lt;=($B147+AK$6*$BB$2))*(ImportSupplyContract[[Diwedd Tariff]:[Diwedd Tariff]]&gt;($B147+AK$6*$BB$2)),ImportSupplyContract[[Ceiniogau fesul kWh]:[Ceiniogau fesul kWh]],0,,)</f>
        <v>0</v>
      </c>
      <c r="AL147" s="77" cm="1">
        <f t="array" ref="AL147">_xlfn.XLOOKUP(1,(ImportSupplyContract[[Dechrau Tariff ]:[Dechrau Tariff ]]&lt;=($B147+AL$6*$BB$2))*(ImportSupplyContract[[Diwedd Tariff]:[Diwedd Tariff]]&gt;($B147+AL$6*$BB$2)),ImportSupplyContract[[Ceiniogau fesul kWh]:[Ceiniogau fesul kWh]],0,,)</f>
        <v>0</v>
      </c>
      <c r="AM147" s="77" cm="1">
        <f t="array" ref="AM147">_xlfn.XLOOKUP(1,(ImportSupplyContract[[Dechrau Tariff ]:[Dechrau Tariff ]]&lt;=($B147+AM$6*$BB$2))*(ImportSupplyContract[[Diwedd Tariff]:[Diwedd Tariff]]&gt;($B147+AM$6*$BB$2)),ImportSupplyContract[[Ceiniogau fesul kWh]:[Ceiniogau fesul kWh]],0,,)</f>
        <v>0</v>
      </c>
      <c r="AN147" s="77" cm="1">
        <f t="array" ref="AN147">_xlfn.XLOOKUP(1,(ImportSupplyContract[[Dechrau Tariff ]:[Dechrau Tariff ]]&lt;=($B147+AN$6*$BB$2))*(ImportSupplyContract[[Diwedd Tariff]:[Diwedd Tariff]]&gt;($B147+AN$6*$BB$2)),ImportSupplyContract[[Ceiniogau fesul kWh]:[Ceiniogau fesul kWh]],0,,)</f>
        <v>0</v>
      </c>
      <c r="AO147" s="77" cm="1">
        <f t="array" ref="AO147">_xlfn.XLOOKUP(1,(ImportSupplyContract[[Dechrau Tariff ]:[Dechrau Tariff ]]&lt;=($B147+AO$6*$BB$2))*(ImportSupplyContract[[Diwedd Tariff]:[Diwedd Tariff]]&gt;($B147+AO$6*$BB$2)),ImportSupplyContract[[Ceiniogau fesul kWh]:[Ceiniogau fesul kWh]],0,,)</f>
        <v>0</v>
      </c>
      <c r="AP147" s="77" cm="1">
        <f t="array" ref="AP147">_xlfn.XLOOKUP(1,(ImportSupplyContract[[Dechrau Tariff ]:[Dechrau Tariff ]]&lt;=($B147+AP$6*$BB$2))*(ImportSupplyContract[[Diwedd Tariff]:[Diwedd Tariff]]&gt;($B147+AP$6*$BB$2)),ImportSupplyContract[[Ceiniogau fesul kWh]:[Ceiniogau fesul kWh]],0,,)</f>
        <v>0</v>
      </c>
      <c r="AQ147" s="77" cm="1">
        <f t="array" ref="AQ147">_xlfn.XLOOKUP(1,(ImportSupplyContract[[Dechrau Tariff ]:[Dechrau Tariff ]]&lt;=($B147+AQ$6*$BB$2))*(ImportSupplyContract[[Diwedd Tariff]:[Diwedd Tariff]]&gt;($B147+AQ$6*$BB$2)),ImportSupplyContract[[Ceiniogau fesul kWh]:[Ceiniogau fesul kWh]],0,,)</f>
        <v>0</v>
      </c>
      <c r="AR147" s="77" cm="1">
        <f t="array" ref="AR147">_xlfn.XLOOKUP(1,(ImportSupplyContract[[Dechrau Tariff ]:[Dechrau Tariff ]]&lt;=($B147+AR$6*$BB$2))*(ImportSupplyContract[[Diwedd Tariff]:[Diwedd Tariff]]&gt;($B147+AR$6*$BB$2)),ImportSupplyContract[[Ceiniogau fesul kWh]:[Ceiniogau fesul kWh]],0,,)</f>
        <v>0</v>
      </c>
      <c r="AS147" s="77" cm="1">
        <f t="array" ref="AS147">_xlfn.XLOOKUP(1,(ImportSupplyContract[[Dechrau Tariff ]:[Dechrau Tariff ]]&lt;=($B147+AS$6*$BB$2))*(ImportSupplyContract[[Diwedd Tariff]:[Diwedd Tariff]]&gt;($B147+AS$6*$BB$2)),ImportSupplyContract[[Ceiniogau fesul kWh]:[Ceiniogau fesul kWh]],0,,)</f>
        <v>0</v>
      </c>
      <c r="AT147" s="77" cm="1">
        <f t="array" ref="AT147">_xlfn.XLOOKUP(1,(ImportSupplyContract[[Dechrau Tariff ]:[Dechrau Tariff ]]&lt;=($B147+AT$6*$BB$2))*(ImportSupplyContract[[Diwedd Tariff]:[Diwedd Tariff]]&gt;($B147+AT$6*$BB$2)),ImportSupplyContract[[Ceiniogau fesul kWh]:[Ceiniogau fesul kWh]],0,,)</f>
        <v>0</v>
      </c>
      <c r="AU147" s="77" cm="1">
        <f t="array" ref="AU147">_xlfn.XLOOKUP(1,(ImportSupplyContract[[Dechrau Tariff ]:[Dechrau Tariff ]]&lt;=($B147+AU$6*$BB$2))*(ImportSupplyContract[[Diwedd Tariff]:[Diwedd Tariff]]&gt;($B147+AU$6*$BB$2)),ImportSupplyContract[[Ceiniogau fesul kWh]:[Ceiniogau fesul kWh]],0,,)</f>
        <v>0</v>
      </c>
      <c r="AV147" s="77" cm="1">
        <f t="array" ref="AV147">_xlfn.XLOOKUP(1,(ImportSupplyContract[[Dechrau Tariff ]:[Dechrau Tariff ]]&lt;=($B147+AV$6*$BB$2))*(ImportSupplyContract[[Diwedd Tariff]:[Diwedd Tariff]]&gt;($B147+AV$6*$BB$2)),ImportSupplyContract[[Ceiniogau fesul kWh]:[Ceiniogau fesul kWh]],0,,)</f>
        <v>0</v>
      </c>
      <c r="AW147" s="77" cm="1">
        <f t="array" ref="AW147">_xlfn.XLOOKUP(1,(ImportSupplyContract[[Dechrau Tariff ]:[Dechrau Tariff ]]&lt;=($B147+AW$6*$BB$2))*(ImportSupplyContract[[Diwedd Tariff]:[Diwedd Tariff]]&gt;($B147+AW$6*$BB$2)),ImportSupplyContract[[Ceiniogau fesul kWh]:[Ceiniogau fesul kWh]],0,,)</f>
        <v>0</v>
      </c>
      <c r="AX147" s="77" cm="1">
        <f t="array" ref="AX147">_xlfn.XLOOKUP(1,(ImportSupplyContract[[Dechrau Tariff ]:[Dechrau Tariff ]]&lt;=($B147+AX$6*$BB$2))*(ImportSupplyContract[[Diwedd Tariff]:[Diwedd Tariff]]&gt;($B147+AX$6*$BB$2)),ImportSupplyContract[[Ceiniogau fesul kWh]:[Ceiniogau fesul kWh]],0,,)</f>
        <v>0</v>
      </c>
    </row>
    <row r="148" spans="2:50" x14ac:dyDescent="0.3">
      <c r="B148" s="30">
        <v>45433</v>
      </c>
      <c r="C148" s="77" cm="1">
        <f t="array" ref="C148">_xlfn.XLOOKUP(1,(ImportSupplyContract[[Dechrau Tariff ]:[Dechrau Tariff ]]&lt;=($B148+C$6*$BB$2))*(ImportSupplyContract[[Diwedd Tariff]:[Diwedd Tariff]]&gt;($B148+C$6*$BB$2)),ImportSupplyContract[[Ceiniogau fesul kWh]:[Ceiniogau fesul kWh]],0,,)</f>
        <v>0</v>
      </c>
      <c r="D148" s="77" cm="1">
        <f t="array" ref="D148">_xlfn.XLOOKUP(1,(ImportSupplyContract[[Dechrau Tariff ]:[Dechrau Tariff ]]&lt;=($B148+D$6*$BB$2))*(ImportSupplyContract[[Diwedd Tariff]:[Diwedd Tariff]]&gt;($B148+D$6*$BB$2)),ImportSupplyContract[[Ceiniogau fesul kWh]:[Ceiniogau fesul kWh]],0,,)</f>
        <v>0</v>
      </c>
      <c r="E148" s="77" cm="1">
        <f t="array" ref="E148">_xlfn.XLOOKUP(1,(ImportSupplyContract[[Dechrau Tariff ]:[Dechrau Tariff ]]&lt;=($B148+E$6*$BB$2))*(ImportSupplyContract[[Diwedd Tariff]:[Diwedd Tariff]]&gt;($B148+E$6*$BB$2)),ImportSupplyContract[[Ceiniogau fesul kWh]:[Ceiniogau fesul kWh]],0,,)</f>
        <v>0</v>
      </c>
      <c r="F148" s="77" cm="1">
        <f t="array" ref="F148">_xlfn.XLOOKUP(1,(ImportSupplyContract[[Dechrau Tariff ]:[Dechrau Tariff ]]&lt;=($B148+F$6*$BB$2))*(ImportSupplyContract[[Diwedd Tariff]:[Diwedd Tariff]]&gt;($B148+F$6*$BB$2)),ImportSupplyContract[[Ceiniogau fesul kWh]:[Ceiniogau fesul kWh]],0,,)</f>
        <v>0</v>
      </c>
      <c r="G148" s="77" cm="1">
        <f t="array" ref="G148">_xlfn.XLOOKUP(1,(ImportSupplyContract[[Dechrau Tariff ]:[Dechrau Tariff ]]&lt;=($B148+G$6*$BB$2))*(ImportSupplyContract[[Diwedd Tariff]:[Diwedd Tariff]]&gt;($B148+G$6*$BB$2)),ImportSupplyContract[[Ceiniogau fesul kWh]:[Ceiniogau fesul kWh]],0,,)</f>
        <v>0</v>
      </c>
      <c r="H148" s="77" cm="1">
        <f t="array" ref="H148">_xlfn.XLOOKUP(1,(ImportSupplyContract[[Dechrau Tariff ]:[Dechrau Tariff ]]&lt;=($B148+H$6*$BB$2))*(ImportSupplyContract[[Diwedd Tariff]:[Diwedd Tariff]]&gt;($B148+H$6*$BB$2)),ImportSupplyContract[[Ceiniogau fesul kWh]:[Ceiniogau fesul kWh]],0,,)</f>
        <v>0</v>
      </c>
      <c r="I148" s="77" cm="1">
        <f t="array" ref="I148">_xlfn.XLOOKUP(1,(ImportSupplyContract[[Dechrau Tariff ]:[Dechrau Tariff ]]&lt;=($B148+I$6*$BB$2))*(ImportSupplyContract[[Diwedd Tariff]:[Diwedd Tariff]]&gt;($B148+I$6*$BB$2)),ImportSupplyContract[[Ceiniogau fesul kWh]:[Ceiniogau fesul kWh]],0,,)</f>
        <v>0</v>
      </c>
      <c r="J148" s="77" cm="1">
        <f t="array" ref="J148">_xlfn.XLOOKUP(1,(ImportSupplyContract[[Dechrau Tariff ]:[Dechrau Tariff ]]&lt;=($B148+J$6*$BB$2))*(ImportSupplyContract[[Diwedd Tariff]:[Diwedd Tariff]]&gt;($B148+J$6*$BB$2)),ImportSupplyContract[[Ceiniogau fesul kWh]:[Ceiniogau fesul kWh]],0,,)</f>
        <v>0</v>
      </c>
      <c r="K148" s="77" cm="1">
        <f t="array" ref="K148">_xlfn.XLOOKUP(1,(ImportSupplyContract[[Dechrau Tariff ]:[Dechrau Tariff ]]&lt;=($B148+K$6*$BB$2))*(ImportSupplyContract[[Diwedd Tariff]:[Diwedd Tariff]]&gt;($B148+K$6*$BB$2)),ImportSupplyContract[[Ceiniogau fesul kWh]:[Ceiniogau fesul kWh]],0,,)</f>
        <v>0</v>
      </c>
      <c r="L148" s="77" cm="1">
        <f t="array" ref="L148">_xlfn.XLOOKUP(1,(ImportSupplyContract[[Dechrau Tariff ]:[Dechrau Tariff ]]&lt;=($B148+L$6*$BB$2))*(ImportSupplyContract[[Diwedd Tariff]:[Diwedd Tariff]]&gt;($B148+L$6*$BB$2)),ImportSupplyContract[[Ceiniogau fesul kWh]:[Ceiniogau fesul kWh]],0,,)</f>
        <v>0</v>
      </c>
      <c r="M148" s="77" cm="1">
        <f t="array" ref="M148">_xlfn.XLOOKUP(1,(ImportSupplyContract[[Dechrau Tariff ]:[Dechrau Tariff ]]&lt;=($B148+M$6*$BB$2))*(ImportSupplyContract[[Diwedd Tariff]:[Diwedd Tariff]]&gt;($B148+M$6*$BB$2)),ImportSupplyContract[[Ceiniogau fesul kWh]:[Ceiniogau fesul kWh]],0,,)</f>
        <v>0</v>
      </c>
      <c r="N148" s="77" cm="1">
        <f t="array" ref="N148">_xlfn.XLOOKUP(1,(ImportSupplyContract[[Dechrau Tariff ]:[Dechrau Tariff ]]&lt;=($B148+N$6*$BB$2))*(ImportSupplyContract[[Diwedd Tariff]:[Diwedd Tariff]]&gt;($B148+N$6*$BB$2)),ImportSupplyContract[[Ceiniogau fesul kWh]:[Ceiniogau fesul kWh]],0,,)</f>
        <v>0</v>
      </c>
      <c r="O148" s="77" cm="1">
        <f t="array" ref="O148">_xlfn.XLOOKUP(1,(ImportSupplyContract[[Dechrau Tariff ]:[Dechrau Tariff ]]&lt;=($B148+O$6*$BB$2))*(ImportSupplyContract[[Diwedd Tariff]:[Diwedd Tariff]]&gt;($B148+O$6*$BB$2)),ImportSupplyContract[[Ceiniogau fesul kWh]:[Ceiniogau fesul kWh]],0,,)</f>
        <v>0</v>
      </c>
      <c r="P148" s="77" cm="1">
        <f t="array" ref="P148">_xlfn.XLOOKUP(1,(ImportSupplyContract[[Dechrau Tariff ]:[Dechrau Tariff ]]&lt;=($B148+P$6*$BB$2))*(ImportSupplyContract[[Diwedd Tariff]:[Diwedd Tariff]]&gt;($B148+P$6*$BB$2)),ImportSupplyContract[[Ceiniogau fesul kWh]:[Ceiniogau fesul kWh]],0,,)</f>
        <v>0</v>
      </c>
      <c r="Q148" s="77" cm="1">
        <f t="array" ref="Q148">_xlfn.XLOOKUP(1,(ImportSupplyContract[[Dechrau Tariff ]:[Dechrau Tariff ]]&lt;=($B148+Q$6*$BB$2))*(ImportSupplyContract[[Diwedd Tariff]:[Diwedd Tariff]]&gt;($B148+Q$6*$BB$2)),ImportSupplyContract[[Ceiniogau fesul kWh]:[Ceiniogau fesul kWh]],0,,)</f>
        <v>0</v>
      </c>
      <c r="R148" s="77" cm="1">
        <f t="array" ref="R148">_xlfn.XLOOKUP(1,(ImportSupplyContract[[Dechrau Tariff ]:[Dechrau Tariff ]]&lt;=($B148+R$6*$BB$2))*(ImportSupplyContract[[Diwedd Tariff]:[Diwedd Tariff]]&gt;($B148+R$6*$BB$2)),ImportSupplyContract[[Ceiniogau fesul kWh]:[Ceiniogau fesul kWh]],0,,)</f>
        <v>0</v>
      </c>
      <c r="S148" s="77" cm="1">
        <f t="array" ref="S148">_xlfn.XLOOKUP(1,(ImportSupplyContract[[Dechrau Tariff ]:[Dechrau Tariff ]]&lt;=($B148+S$6*$BB$2))*(ImportSupplyContract[[Diwedd Tariff]:[Diwedd Tariff]]&gt;($B148+S$6*$BB$2)),ImportSupplyContract[[Ceiniogau fesul kWh]:[Ceiniogau fesul kWh]],0,,)</f>
        <v>0</v>
      </c>
      <c r="T148" s="77" cm="1">
        <f t="array" ref="T148">_xlfn.XLOOKUP(1,(ImportSupplyContract[[Dechrau Tariff ]:[Dechrau Tariff ]]&lt;=($B148+T$6*$BB$2))*(ImportSupplyContract[[Diwedd Tariff]:[Diwedd Tariff]]&gt;($B148+T$6*$BB$2)),ImportSupplyContract[[Ceiniogau fesul kWh]:[Ceiniogau fesul kWh]],0,,)</f>
        <v>0</v>
      </c>
      <c r="U148" s="77" cm="1">
        <f t="array" ref="U148">_xlfn.XLOOKUP(1,(ImportSupplyContract[[Dechrau Tariff ]:[Dechrau Tariff ]]&lt;=($B148+U$6*$BB$2))*(ImportSupplyContract[[Diwedd Tariff]:[Diwedd Tariff]]&gt;($B148+U$6*$BB$2)),ImportSupplyContract[[Ceiniogau fesul kWh]:[Ceiniogau fesul kWh]],0,,)</f>
        <v>0</v>
      </c>
      <c r="V148" s="77" cm="1">
        <f t="array" ref="V148">_xlfn.XLOOKUP(1,(ImportSupplyContract[[Dechrau Tariff ]:[Dechrau Tariff ]]&lt;=($B148+V$6*$BB$2))*(ImportSupplyContract[[Diwedd Tariff]:[Diwedd Tariff]]&gt;($B148+V$6*$BB$2)),ImportSupplyContract[[Ceiniogau fesul kWh]:[Ceiniogau fesul kWh]],0,,)</f>
        <v>0</v>
      </c>
      <c r="W148" s="77" cm="1">
        <f t="array" ref="W148">_xlfn.XLOOKUP(1,(ImportSupplyContract[[Dechrau Tariff ]:[Dechrau Tariff ]]&lt;=($B148+W$6*$BB$2))*(ImportSupplyContract[[Diwedd Tariff]:[Diwedd Tariff]]&gt;($B148+W$6*$BB$2)),ImportSupplyContract[[Ceiniogau fesul kWh]:[Ceiniogau fesul kWh]],0,,)</f>
        <v>0</v>
      </c>
      <c r="X148" s="77" cm="1">
        <f t="array" ref="X148">_xlfn.XLOOKUP(1,(ImportSupplyContract[[Dechrau Tariff ]:[Dechrau Tariff ]]&lt;=($B148+X$6*$BB$2))*(ImportSupplyContract[[Diwedd Tariff]:[Diwedd Tariff]]&gt;($B148+X$6*$BB$2)),ImportSupplyContract[[Ceiniogau fesul kWh]:[Ceiniogau fesul kWh]],0,,)</f>
        <v>0</v>
      </c>
      <c r="Y148" s="77" cm="1">
        <f t="array" ref="Y148">_xlfn.XLOOKUP(1,(ImportSupplyContract[[Dechrau Tariff ]:[Dechrau Tariff ]]&lt;=($B148+Y$6*$BB$2))*(ImportSupplyContract[[Diwedd Tariff]:[Diwedd Tariff]]&gt;($B148+Y$6*$BB$2)),ImportSupplyContract[[Ceiniogau fesul kWh]:[Ceiniogau fesul kWh]],0,,)</f>
        <v>0</v>
      </c>
      <c r="Z148" s="77" cm="1">
        <f t="array" ref="Z148">_xlfn.XLOOKUP(1,(ImportSupplyContract[[Dechrau Tariff ]:[Dechrau Tariff ]]&lt;=($B148+Z$6*$BB$2))*(ImportSupplyContract[[Diwedd Tariff]:[Diwedd Tariff]]&gt;($B148+Z$6*$BB$2)),ImportSupplyContract[[Ceiniogau fesul kWh]:[Ceiniogau fesul kWh]],0,,)</f>
        <v>0</v>
      </c>
      <c r="AA148" s="77" cm="1">
        <f t="array" ref="AA148">_xlfn.XLOOKUP(1,(ImportSupplyContract[[Dechrau Tariff ]:[Dechrau Tariff ]]&lt;=($B148+AA$6*$BB$2))*(ImportSupplyContract[[Diwedd Tariff]:[Diwedd Tariff]]&gt;($B148+AA$6*$BB$2)),ImportSupplyContract[[Ceiniogau fesul kWh]:[Ceiniogau fesul kWh]],0,,)</f>
        <v>0</v>
      </c>
      <c r="AB148" s="77" cm="1">
        <f t="array" ref="AB148">_xlfn.XLOOKUP(1,(ImportSupplyContract[[Dechrau Tariff ]:[Dechrau Tariff ]]&lt;=($B148+AB$6*$BB$2))*(ImportSupplyContract[[Diwedd Tariff]:[Diwedd Tariff]]&gt;($B148+AB$6*$BB$2)),ImportSupplyContract[[Ceiniogau fesul kWh]:[Ceiniogau fesul kWh]],0,,)</f>
        <v>0</v>
      </c>
      <c r="AC148" s="77" cm="1">
        <f t="array" ref="AC148">_xlfn.XLOOKUP(1,(ImportSupplyContract[[Dechrau Tariff ]:[Dechrau Tariff ]]&lt;=($B148+AC$6*$BB$2))*(ImportSupplyContract[[Diwedd Tariff]:[Diwedd Tariff]]&gt;($B148+AC$6*$BB$2)),ImportSupplyContract[[Ceiniogau fesul kWh]:[Ceiniogau fesul kWh]],0,,)</f>
        <v>0</v>
      </c>
      <c r="AD148" s="77" cm="1">
        <f t="array" ref="AD148">_xlfn.XLOOKUP(1,(ImportSupplyContract[[Dechrau Tariff ]:[Dechrau Tariff ]]&lt;=($B148+AD$6*$BB$2))*(ImportSupplyContract[[Diwedd Tariff]:[Diwedd Tariff]]&gt;($B148+AD$6*$BB$2)),ImportSupplyContract[[Ceiniogau fesul kWh]:[Ceiniogau fesul kWh]],0,,)</f>
        <v>0</v>
      </c>
      <c r="AE148" s="77" cm="1">
        <f t="array" ref="AE148">_xlfn.XLOOKUP(1,(ImportSupplyContract[[Dechrau Tariff ]:[Dechrau Tariff ]]&lt;=($B148+AE$6*$BB$2))*(ImportSupplyContract[[Diwedd Tariff]:[Diwedd Tariff]]&gt;($B148+AE$6*$BB$2)),ImportSupplyContract[[Ceiniogau fesul kWh]:[Ceiniogau fesul kWh]],0,,)</f>
        <v>0</v>
      </c>
      <c r="AF148" s="77" cm="1">
        <f t="array" ref="AF148">_xlfn.XLOOKUP(1,(ImportSupplyContract[[Dechrau Tariff ]:[Dechrau Tariff ]]&lt;=($B148+AF$6*$BB$2))*(ImportSupplyContract[[Diwedd Tariff]:[Diwedd Tariff]]&gt;($B148+AF$6*$BB$2)),ImportSupplyContract[[Ceiniogau fesul kWh]:[Ceiniogau fesul kWh]],0,,)</f>
        <v>0</v>
      </c>
      <c r="AG148" s="77" cm="1">
        <f t="array" ref="AG148">_xlfn.XLOOKUP(1,(ImportSupplyContract[[Dechrau Tariff ]:[Dechrau Tariff ]]&lt;=($B148+AG$6*$BB$2))*(ImportSupplyContract[[Diwedd Tariff]:[Diwedd Tariff]]&gt;($B148+AG$6*$BB$2)),ImportSupplyContract[[Ceiniogau fesul kWh]:[Ceiniogau fesul kWh]],0,,)</f>
        <v>0</v>
      </c>
      <c r="AH148" s="77" cm="1">
        <f t="array" ref="AH148">_xlfn.XLOOKUP(1,(ImportSupplyContract[[Dechrau Tariff ]:[Dechrau Tariff ]]&lt;=($B148+AH$6*$BB$2))*(ImportSupplyContract[[Diwedd Tariff]:[Diwedd Tariff]]&gt;($B148+AH$6*$BB$2)),ImportSupplyContract[[Ceiniogau fesul kWh]:[Ceiniogau fesul kWh]],0,,)</f>
        <v>0</v>
      </c>
      <c r="AI148" s="77" cm="1">
        <f t="array" ref="AI148">_xlfn.XLOOKUP(1,(ImportSupplyContract[[Dechrau Tariff ]:[Dechrau Tariff ]]&lt;=($B148+AI$6*$BB$2))*(ImportSupplyContract[[Diwedd Tariff]:[Diwedd Tariff]]&gt;($B148+AI$6*$BB$2)),ImportSupplyContract[[Ceiniogau fesul kWh]:[Ceiniogau fesul kWh]],0,,)</f>
        <v>0</v>
      </c>
      <c r="AJ148" s="77" cm="1">
        <f t="array" ref="AJ148">_xlfn.XLOOKUP(1,(ImportSupplyContract[[Dechrau Tariff ]:[Dechrau Tariff ]]&lt;=($B148+AJ$6*$BB$2))*(ImportSupplyContract[[Diwedd Tariff]:[Diwedd Tariff]]&gt;($B148+AJ$6*$BB$2)),ImportSupplyContract[[Ceiniogau fesul kWh]:[Ceiniogau fesul kWh]],0,,)</f>
        <v>0</v>
      </c>
      <c r="AK148" s="77" cm="1">
        <f t="array" ref="AK148">_xlfn.XLOOKUP(1,(ImportSupplyContract[[Dechrau Tariff ]:[Dechrau Tariff ]]&lt;=($B148+AK$6*$BB$2))*(ImportSupplyContract[[Diwedd Tariff]:[Diwedd Tariff]]&gt;($B148+AK$6*$BB$2)),ImportSupplyContract[[Ceiniogau fesul kWh]:[Ceiniogau fesul kWh]],0,,)</f>
        <v>0</v>
      </c>
      <c r="AL148" s="77" cm="1">
        <f t="array" ref="AL148">_xlfn.XLOOKUP(1,(ImportSupplyContract[[Dechrau Tariff ]:[Dechrau Tariff ]]&lt;=($B148+AL$6*$BB$2))*(ImportSupplyContract[[Diwedd Tariff]:[Diwedd Tariff]]&gt;($B148+AL$6*$BB$2)),ImportSupplyContract[[Ceiniogau fesul kWh]:[Ceiniogau fesul kWh]],0,,)</f>
        <v>0</v>
      </c>
      <c r="AM148" s="77" cm="1">
        <f t="array" ref="AM148">_xlfn.XLOOKUP(1,(ImportSupplyContract[[Dechrau Tariff ]:[Dechrau Tariff ]]&lt;=($B148+AM$6*$BB$2))*(ImportSupplyContract[[Diwedd Tariff]:[Diwedd Tariff]]&gt;($B148+AM$6*$BB$2)),ImportSupplyContract[[Ceiniogau fesul kWh]:[Ceiniogau fesul kWh]],0,,)</f>
        <v>0</v>
      </c>
      <c r="AN148" s="77" cm="1">
        <f t="array" ref="AN148">_xlfn.XLOOKUP(1,(ImportSupplyContract[[Dechrau Tariff ]:[Dechrau Tariff ]]&lt;=($B148+AN$6*$BB$2))*(ImportSupplyContract[[Diwedd Tariff]:[Diwedd Tariff]]&gt;($B148+AN$6*$BB$2)),ImportSupplyContract[[Ceiniogau fesul kWh]:[Ceiniogau fesul kWh]],0,,)</f>
        <v>0</v>
      </c>
      <c r="AO148" s="77" cm="1">
        <f t="array" ref="AO148">_xlfn.XLOOKUP(1,(ImportSupplyContract[[Dechrau Tariff ]:[Dechrau Tariff ]]&lt;=($B148+AO$6*$BB$2))*(ImportSupplyContract[[Diwedd Tariff]:[Diwedd Tariff]]&gt;($B148+AO$6*$BB$2)),ImportSupplyContract[[Ceiniogau fesul kWh]:[Ceiniogau fesul kWh]],0,,)</f>
        <v>0</v>
      </c>
      <c r="AP148" s="77" cm="1">
        <f t="array" ref="AP148">_xlfn.XLOOKUP(1,(ImportSupplyContract[[Dechrau Tariff ]:[Dechrau Tariff ]]&lt;=($B148+AP$6*$BB$2))*(ImportSupplyContract[[Diwedd Tariff]:[Diwedd Tariff]]&gt;($B148+AP$6*$BB$2)),ImportSupplyContract[[Ceiniogau fesul kWh]:[Ceiniogau fesul kWh]],0,,)</f>
        <v>0</v>
      </c>
      <c r="AQ148" s="77" cm="1">
        <f t="array" ref="AQ148">_xlfn.XLOOKUP(1,(ImportSupplyContract[[Dechrau Tariff ]:[Dechrau Tariff ]]&lt;=($B148+AQ$6*$BB$2))*(ImportSupplyContract[[Diwedd Tariff]:[Diwedd Tariff]]&gt;($B148+AQ$6*$BB$2)),ImportSupplyContract[[Ceiniogau fesul kWh]:[Ceiniogau fesul kWh]],0,,)</f>
        <v>0</v>
      </c>
      <c r="AR148" s="77" cm="1">
        <f t="array" ref="AR148">_xlfn.XLOOKUP(1,(ImportSupplyContract[[Dechrau Tariff ]:[Dechrau Tariff ]]&lt;=($B148+AR$6*$BB$2))*(ImportSupplyContract[[Diwedd Tariff]:[Diwedd Tariff]]&gt;($B148+AR$6*$BB$2)),ImportSupplyContract[[Ceiniogau fesul kWh]:[Ceiniogau fesul kWh]],0,,)</f>
        <v>0</v>
      </c>
      <c r="AS148" s="77" cm="1">
        <f t="array" ref="AS148">_xlfn.XLOOKUP(1,(ImportSupplyContract[[Dechrau Tariff ]:[Dechrau Tariff ]]&lt;=($B148+AS$6*$BB$2))*(ImportSupplyContract[[Diwedd Tariff]:[Diwedd Tariff]]&gt;($B148+AS$6*$BB$2)),ImportSupplyContract[[Ceiniogau fesul kWh]:[Ceiniogau fesul kWh]],0,,)</f>
        <v>0</v>
      </c>
      <c r="AT148" s="77" cm="1">
        <f t="array" ref="AT148">_xlfn.XLOOKUP(1,(ImportSupplyContract[[Dechrau Tariff ]:[Dechrau Tariff ]]&lt;=($B148+AT$6*$BB$2))*(ImportSupplyContract[[Diwedd Tariff]:[Diwedd Tariff]]&gt;($B148+AT$6*$BB$2)),ImportSupplyContract[[Ceiniogau fesul kWh]:[Ceiniogau fesul kWh]],0,,)</f>
        <v>0</v>
      </c>
      <c r="AU148" s="77" cm="1">
        <f t="array" ref="AU148">_xlfn.XLOOKUP(1,(ImportSupplyContract[[Dechrau Tariff ]:[Dechrau Tariff ]]&lt;=($B148+AU$6*$BB$2))*(ImportSupplyContract[[Diwedd Tariff]:[Diwedd Tariff]]&gt;($B148+AU$6*$BB$2)),ImportSupplyContract[[Ceiniogau fesul kWh]:[Ceiniogau fesul kWh]],0,,)</f>
        <v>0</v>
      </c>
      <c r="AV148" s="77" cm="1">
        <f t="array" ref="AV148">_xlfn.XLOOKUP(1,(ImportSupplyContract[[Dechrau Tariff ]:[Dechrau Tariff ]]&lt;=($B148+AV$6*$BB$2))*(ImportSupplyContract[[Diwedd Tariff]:[Diwedd Tariff]]&gt;($B148+AV$6*$BB$2)),ImportSupplyContract[[Ceiniogau fesul kWh]:[Ceiniogau fesul kWh]],0,,)</f>
        <v>0</v>
      </c>
      <c r="AW148" s="77" cm="1">
        <f t="array" ref="AW148">_xlfn.XLOOKUP(1,(ImportSupplyContract[[Dechrau Tariff ]:[Dechrau Tariff ]]&lt;=($B148+AW$6*$BB$2))*(ImportSupplyContract[[Diwedd Tariff]:[Diwedd Tariff]]&gt;($B148+AW$6*$BB$2)),ImportSupplyContract[[Ceiniogau fesul kWh]:[Ceiniogau fesul kWh]],0,,)</f>
        <v>0</v>
      </c>
      <c r="AX148" s="77" cm="1">
        <f t="array" ref="AX148">_xlfn.XLOOKUP(1,(ImportSupplyContract[[Dechrau Tariff ]:[Dechrau Tariff ]]&lt;=($B148+AX$6*$BB$2))*(ImportSupplyContract[[Diwedd Tariff]:[Diwedd Tariff]]&gt;($B148+AX$6*$BB$2)),ImportSupplyContract[[Ceiniogau fesul kWh]:[Ceiniogau fesul kWh]],0,,)</f>
        <v>0</v>
      </c>
    </row>
    <row r="149" spans="2:50" x14ac:dyDescent="0.3">
      <c r="B149" s="30">
        <v>45434</v>
      </c>
      <c r="C149" s="77" cm="1">
        <f t="array" ref="C149">_xlfn.XLOOKUP(1,(ImportSupplyContract[[Dechrau Tariff ]:[Dechrau Tariff ]]&lt;=($B149+C$6*$BB$2))*(ImportSupplyContract[[Diwedd Tariff]:[Diwedd Tariff]]&gt;($B149+C$6*$BB$2)),ImportSupplyContract[[Ceiniogau fesul kWh]:[Ceiniogau fesul kWh]],0,,)</f>
        <v>0</v>
      </c>
      <c r="D149" s="77" cm="1">
        <f t="array" ref="D149">_xlfn.XLOOKUP(1,(ImportSupplyContract[[Dechrau Tariff ]:[Dechrau Tariff ]]&lt;=($B149+D$6*$BB$2))*(ImportSupplyContract[[Diwedd Tariff]:[Diwedd Tariff]]&gt;($B149+D$6*$BB$2)),ImportSupplyContract[[Ceiniogau fesul kWh]:[Ceiniogau fesul kWh]],0,,)</f>
        <v>0</v>
      </c>
      <c r="E149" s="77" cm="1">
        <f t="array" ref="E149">_xlfn.XLOOKUP(1,(ImportSupplyContract[[Dechrau Tariff ]:[Dechrau Tariff ]]&lt;=($B149+E$6*$BB$2))*(ImportSupplyContract[[Diwedd Tariff]:[Diwedd Tariff]]&gt;($B149+E$6*$BB$2)),ImportSupplyContract[[Ceiniogau fesul kWh]:[Ceiniogau fesul kWh]],0,,)</f>
        <v>0</v>
      </c>
      <c r="F149" s="77" cm="1">
        <f t="array" ref="F149">_xlfn.XLOOKUP(1,(ImportSupplyContract[[Dechrau Tariff ]:[Dechrau Tariff ]]&lt;=($B149+F$6*$BB$2))*(ImportSupplyContract[[Diwedd Tariff]:[Diwedd Tariff]]&gt;($B149+F$6*$BB$2)),ImportSupplyContract[[Ceiniogau fesul kWh]:[Ceiniogau fesul kWh]],0,,)</f>
        <v>0</v>
      </c>
      <c r="G149" s="77" cm="1">
        <f t="array" ref="G149">_xlfn.XLOOKUP(1,(ImportSupplyContract[[Dechrau Tariff ]:[Dechrau Tariff ]]&lt;=($B149+G$6*$BB$2))*(ImportSupplyContract[[Diwedd Tariff]:[Diwedd Tariff]]&gt;($B149+G$6*$BB$2)),ImportSupplyContract[[Ceiniogau fesul kWh]:[Ceiniogau fesul kWh]],0,,)</f>
        <v>0</v>
      </c>
      <c r="H149" s="77" cm="1">
        <f t="array" ref="H149">_xlfn.XLOOKUP(1,(ImportSupplyContract[[Dechrau Tariff ]:[Dechrau Tariff ]]&lt;=($B149+H$6*$BB$2))*(ImportSupplyContract[[Diwedd Tariff]:[Diwedd Tariff]]&gt;($B149+H$6*$BB$2)),ImportSupplyContract[[Ceiniogau fesul kWh]:[Ceiniogau fesul kWh]],0,,)</f>
        <v>0</v>
      </c>
      <c r="I149" s="77" cm="1">
        <f t="array" ref="I149">_xlfn.XLOOKUP(1,(ImportSupplyContract[[Dechrau Tariff ]:[Dechrau Tariff ]]&lt;=($B149+I$6*$BB$2))*(ImportSupplyContract[[Diwedd Tariff]:[Diwedd Tariff]]&gt;($B149+I$6*$BB$2)),ImportSupplyContract[[Ceiniogau fesul kWh]:[Ceiniogau fesul kWh]],0,,)</f>
        <v>0</v>
      </c>
      <c r="J149" s="77" cm="1">
        <f t="array" ref="J149">_xlfn.XLOOKUP(1,(ImportSupplyContract[[Dechrau Tariff ]:[Dechrau Tariff ]]&lt;=($B149+J$6*$BB$2))*(ImportSupplyContract[[Diwedd Tariff]:[Diwedd Tariff]]&gt;($B149+J$6*$BB$2)),ImportSupplyContract[[Ceiniogau fesul kWh]:[Ceiniogau fesul kWh]],0,,)</f>
        <v>0</v>
      </c>
      <c r="K149" s="77" cm="1">
        <f t="array" ref="K149">_xlfn.XLOOKUP(1,(ImportSupplyContract[[Dechrau Tariff ]:[Dechrau Tariff ]]&lt;=($B149+K$6*$BB$2))*(ImportSupplyContract[[Diwedd Tariff]:[Diwedd Tariff]]&gt;($B149+K$6*$BB$2)),ImportSupplyContract[[Ceiniogau fesul kWh]:[Ceiniogau fesul kWh]],0,,)</f>
        <v>0</v>
      </c>
      <c r="L149" s="77" cm="1">
        <f t="array" ref="L149">_xlfn.XLOOKUP(1,(ImportSupplyContract[[Dechrau Tariff ]:[Dechrau Tariff ]]&lt;=($B149+L$6*$BB$2))*(ImportSupplyContract[[Diwedd Tariff]:[Diwedd Tariff]]&gt;($B149+L$6*$BB$2)),ImportSupplyContract[[Ceiniogau fesul kWh]:[Ceiniogau fesul kWh]],0,,)</f>
        <v>0</v>
      </c>
      <c r="M149" s="77" cm="1">
        <f t="array" ref="M149">_xlfn.XLOOKUP(1,(ImportSupplyContract[[Dechrau Tariff ]:[Dechrau Tariff ]]&lt;=($B149+M$6*$BB$2))*(ImportSupplyContract[[Diwedd Tariff]:[Diwedd Tariff]]&gt;($B149+M$6*$BB$2)),ImportSupplyContract[[Ceiniogau fesul kWh]:[Ceiniogau fesul kWh]],0,,)</f>
        <v>0</v>
      </c>
      <c r="N149" s="77" cm="1">
        <f t="array" ref="N149">_xlfn.XLOOKUP(1,(ImportSupplyContract[[Dechrau Tariff ]:[Dechrau Tariff ]]&lt;=($B149+N$6*$BB$2))*(ImportSupplyContract[[Diwedd Tariff]:[Diwedd Tariff]]&gt;($B149+N$6*$BB$2)),ImportSupplyContract[[Ceiniogau fesul kWh]:[Ceiniogau fesul kWh]],0,,)</f>
        <v>0</v>
      </c>
      <c r="O149" s="77" cm="1">
        <f t="array" ref="O149">_xlfn.XLOOKUP(1,(ImportSupplyContract[[Dechrau Tariff ]:[Dechrau Tariff ]]&lt;=($B149+O$6*$BB$2))*(ImportSupplyContract[[Diwedd Tariff]:[Diwedd Tariff]]&gt;($B149+O$6*$BB$2)),ImportSupplyContract[[Ceiniogau fesul kWh]:[Ceiniogau fesul kWh]],0,,)</f>
        <v>0</v>
      </c>
      <c r="P149" s="77" cm="1">
        <f t="array" ref="P149">_xlfn.XLOOKUP(1,(ImportSupplyContract[[Dechrau Tariff ]:[Dechrau Tariff ]]&lt;=($B149+P$6*$BB$2))*(ImportSupplyContract[[Diwedd Tariff]:[Diwedd Tariff]]&gt;($B149+P$6*$BB$2)),ImportSupplyContract[[Ceiniogau fesul kWh]:[Ceiniogau fesul kWh]],0,,)</f>
        <v>0</v>
      </c>
      <c r="Q149" s="77" cm="1">
        <f t="array" ref="Q149">_xlfn.XLOOKUP(1,(ImportSupplyContract[[Dechrau Tariff ]:[Dechrau Tariff ]]&lt;=($B149+Q$6*$BB$2))*(ImportSupplyContract[[Diwedd Tariff]:[Diwedd Tariff]]&gt;($B149+Q$6*$BB$2)),ImportSupplyContract[[Ceiniogau fesul kWh]:[Ceiniogau fesul kWh]],0,,)</f>
        <v>0</v>
      </c>
      <c r="R149" s="77" cm="1">
        <f t="array" ref="R149">_xlfn.XLOOKUP(1,(ImportSupplyContract[[Dechrau Tariff ]:[Dechrau Tariff ]]&lt;=($B149+R$6*$BB$2))*(ImportSupplyContract[[Diwedd Tariff]:[Diwedd Tariff]]&gt;($B149+R$6*$BB$2)),ImportSupplyContract[[Ceiniogau fesul kWh]:[Ceiniogau fesul kWh]],0,,)</f>
        <v>0</v>
      </c>
      <c r="S149" s="77" cm="1">
        <f t="array" ref="S149">_xlfn.XLOOKUP(1,(ImportSupplyContract[[Dechrau Tariff ]:[Dechrau Tariff ]]&lt;=($B149+S$6*$BB$2))*(ImportSupplyContract[[Diwedd Tariff]:[Diwedd Tariff]]&gt;($B149+S$6*$BB$2)),ImportSupplyContract[[Ceiniogau fesul kWh]:[Ceiniogau fesul kWh]],0,,)</f>
        <v>0</v>
      </c>
      <c r="T149" s="77" cm="1">
        <f t="array" ref="T149">_xlfn.XLOOKUP(1,(ImportSupplyContract[[Dechrau Tariff ]:[Dechrau Tariff ]]&lt;=($B149+T$6*$BB$2))*(ImportSupplyContract[[Diwedd Tariff]:[Diwedd Tariff]]&gt;($B149+T$6*$BB$2)),ImportSupplyContract[[Ceiniogau fesul kWh]:[Ceiniogau fesul kWh]],0,,)</f>
        <v>0</v>
      </c>
      <c r="U149" s="77" cm="1">
        <f t="array" ref="U149">_xlfn.XLOOKUP(1,(ImportSupplyContract[[Dechrau Tariff ]:[Dechrau Tariff ]]&lt;=($B149+U$6*$BB$2))*(ImportSupplyContract[[Diwedd Tariff]:[Diwedd Tariff]]&gt;($B149+U$6*$BB$2)),ImportSupplyContract[[Ceiniogau fesul kWh]:[Ceiniogau fesul kWh]],0,,)</f>
        <v>0</v>
      </c>
      <c r="V149" s="77" cm="1">
        <f t="array" ref="V149">_xlfn.XLOOKUP(1,(ImportSupplyContract[[Dechrau Tariff ]:[Dechrau Tariff ]]&lt;=($B149+V$6*$BB$2))*(ImportSupplyContract[[Diwedd Tariff]:[Diwedd Tariff]]&gt;($B149+V$6*$BB$2)),ImportSupplyContract[[Ceiniogau fesul kWh]:[Ceiniogau fesul kWh]],0,,)</f>
        <v>0</v>
      </c>
      <c r="W149" s="77" cm="1">
        <f t="array" ref="W149">_xlfn.XLOOKUP(1,(ImportSupplyContract[[Dechrau Tariff ]:[Dechrau Tariff ]]&lt;=($B149+W$6*$BB$2))*(ImportSupplyContract[[Diwedd Tariff]:[Diwedd Tariff]]&gt;($B149+W$6*$BB$2)),ImportSupplyContract[[Ceiniogau fesul kWh]:[Ceiniogau fesul kWh]],0,,)</f>
        <v>0</v>
      </c>
      <c r="X149" s="77" cm="1">
        <f t="array" ref="X149">_xlfn.XLOOKUP(1,(ImportSupplyContract[[Dechrau Tariff ]:[Dechrau Tariff ]]&lt;=($B149+X$6*$BB$2))*(ImportSupplyContract[[Diwedd Tariff]:[Diwedd Tariff]]&gt;($B149+X$6*$BB$2)),ImportSupplyContract[[Ceiniogau fesul kWh]:[Ceiniogau fesul kWh]],0,,)</f>
        <v>0</v>
      </c>
      <c r="Y149" s="77" cm="1">
        <f t="array" ref="Y149">_xlfn.XLOOKUP(1,(ImportSupplyContract[[Dechrau Tariff ]:[Dechrau Tariff ]]&lt;=($B149+Y$6*$BB$2))*(ImportSupplyContract[[Diwedd Tariff]:[Diwedd Tariff]]&gt;($B149+Y$6*$BB$2)),ImportSupplyContract[[Ceiniogau fesul kWh]:[Ceiniogau fesul kWh]],0,,)</f>
        <v>0</v>
      </c>
      <c r="Z149" s="77" cm="1">
        <f t="array" ref="Z149">_xlfn.XLOOKUP(1,(ImportSupplyContract[[Dechrau Tariff ]:[Dechrau Tariff ]]&lt;=($B149+Z$6*$BB$2))*(ImportSupplyContract[[Diwedd Tariff]:[Diwedd Tariff]]&gt;($B149+Z$6*$BB$2)),ImportSupplyContract[[Ceiniogau fesul kWh]:[Ceiniogau fesul kWh]],0,,)</f>
        <v>0</v>
      </c>
      <c r="AA149" s="77" cm="1">
        <f t="array" ref="AA149">_xlfn.XLOOKUP(1,(ImportSupplyContract[[Dechrau Tariff ]:[Dechrau Tariff ]]&lt;=($B149+AA$6*$BB$2))*(ImportSupplyContract[[Diwedd Tariff]:[Diwedd Tariff]]&gt;($B149+AA$6*$BB$2)),ImportSupplyContract[[Ceiniogau fesul kWh]:[Ceiniogau fesul kWh]],0,,)</f>
        <v>0</v>
      </c>
      <c r="AB149" s="77" cm="1">
        <f t="array" ref="AB149">_xlfn.XLOOKUP(1,(ImportSupplyContract[[Dechrau Tariff ]:[Dechrau Tariff ]]&lt;=($B149+AB$6*$BB$2))*(ImportSupplyContract[[Diwedd Tariff]:[Diwedd Tariff]]&gt;($B149+AB$6*$BB$2)),ImportSupplyContract[[Ceiniogau fesul kWh]:[Ceiniogau fesul kWh]],0,,)</f>
        <v>0</v>
      </c>
      <c r="AC149" s="77" cm="1">
        <f t="array" ref="AC149">_xlfn.XLOOKUP(1,(ImportSupplyContract[[Dechrau Tariff ]:[Dechrau Tariff ]]&lt;=($B149+AC$6*$BB$2))*(ImportSupplyContract[[Diwedd Tariff]:[Diwedd Tariff]]&gt;($B149+AC$6*$BB$2)),ImportSupplyContract[[Ceiniogau fesul kWh]:[Ceiniogau fesul kWh]],0,,)</f>
        <v>0</v>
      </c>
      <c r="AD149" s="77" cm="1">
        <f t="array" ref="AD149">_xlfn.XLOOKUP(1,(ImportSupplyContract[[Dechrau Tariff ]:[Dechrau Tariff ]]&lt;=($B149+AD$6*$BB$2))*(ImportSupplyContract[[Diwedd Tariff]:[Diwedd Tariff]]&gt;($B149+AD$6*$BB$2)),ImportSupplyContract[[Ceiniogau fesul kWh]:[Ceiniogau fesul kWh]],0,,)</f>
        <v>0</v>
      </c>
      <c r="AE149" s="77" cm="1">
        <f t="array" ref="AE149">_xlfn.XLOOKUP(1,(ImportSupplyContract[[Dechrau Tariff ]:[Dechrau Tariff ]]&lt;=($B149+AE$6*$BB$2))*(ImportSupplyContract[[Diwedd Tariff]:[Diwedd Tariff]]&gt;($B149+AE$6*$BB$2)),ImportSupplyContract[[Ceiniogau fesul kWh]:[Ceiniogau fesul kWh]],0,,)</f>
        <v>0</v>
      </c>
      <c r="AF149" s="77" cm="1">
        <f t="array" ref="AF149">_xlfn.XLOOKUP(1,(ImportSupplyContract[[Dechrau Tariff ]:[Dechrau Tariff ]]&lt;=($B149+AF$6*$BB$2))*(ImportSupplyContract[[Diwedd Tariff]:[Diwedd Tariff]]&gt;($B149+AF$6*$BB$2)),ImportSupplyContract[[Ceiniogau fesul kWh]:[Ceiniogau fesul kWh]],0,,)</f>
        <v>0</v>
      </c>
      <c r="AG149" s="77" cm="1">
        <f t="array" ref="AG149">_xlfn.XLOOKUP(1,(ImportSupplyContract[[Dechrau Tariff ]:[Dechrau Tariff ]]&lt;=($B149+AG$6*$BB$2))*(ImportSupplyContract[[Diwedd Tariff]:[Diwedd Tariff]]&gt;($B149+AG$6*$BB$2)),ImportSupplyContract[[Ceiniogau fesul kWh]:[Ceiniogau fesul kWh]],0,,)</f>
        <v>0</v>
      </c>
      <c r="AH149" s="77" cm="1">
        <f t="array" ref="AH149">_xlfn.XLOOKUP(1,(ImportSupplyContract[[Dechrau Tariff ]:[Dechrau Tariff ]]&lt;=($B149+AH$6*$BB$2))*(ImportSupplyContract[[Diwedd Tariff]:[Diwedd Tariff]]&gt;($B149+AH$6*$BB$2)),ImportSupplyContract[[Ceiniogau fesul kWh]:[Ceiniogau fesul kWh]],0,,)</f>
        <v>0</v>
      </c>
      <c r="AI149" s="77" cm="1">
        <f t="array" ref="AI149">_xlfn.XLOOKUP(1,(ImportSupplyContract[[Dechrau Tariff ]:[Dechrau Tariff ]]&lt;=($B149+AI$6*$BB$2))*(ImportSupplyContract[[Diwedd Tariff]:[Diwedd Tariff]]&gt;($B149+AI$6*$BB$2)),ImportSupplyContract[[Ceiniogau fesul kWh]:[Ceiniogau fesul kWh]],0,,)</f>
        <v>0</v>
      </c>
      <c r="AJ149" s="77" cm="1">
        <f t="array" ref="AJ149">_xlfn.XLOOKUP(1,(ImportSupplyContract[[Dechrau Tariff ]:[Dechrau Tariff ]]&lt;=($B149+AJ$6*$BB$2))*(ImportSupplyContract[[Diwedd Tariff]:[Diwedd Tariff]]&gt;($B149+AJ$6*$BB$2)),ImportSupplyContract[[Ceiniogau fesul kWh]:[Ceiniogau fesul kWh]],0,,)</f>
        <v>0</v>
      </c>
      <c r="AK149" s="77" cm="1">
        <f t="array" ref="AK149">_xlfn.XLOOKUP(1,(ImportSupplyContract[[Dechrau Tariff ]:[Dechrau Tariff ]]&lt;=($B149+AK$6*$BB$2))*(ImportSupplyContract[[Diwedd Tariff]:[Diwedd Tariff]]&gt;($B149+AK$6*$BB$2)),ImportSupplyContract[[Ceiniogau fesul kWh]:[Ceiniogau fesul kWh]],0,,)</f>
        <v>0</v>
      </c>
      <c r="AL149" s="77" cm="1">
        <f t="array" ref="AL149">_xlfn.XLOOKUP(1,(ImportSupplyContract[[Dechrau Tariff ]:[Dechrau Tariff ]]&lt;=($B149+AL$6*$BB$2))*(ImportSupplyContract[[Diwedd Tariff]:[Diwedd Tariff]]&gt;($B149+AL$6*$BB$2)),ImportSupplyContract[[Ceiniogau fesul kWh]:[Ceiniogau fesul kWh]],0,,)</f>
        <v>0</v>
      </c>
      <c r="AM149" s="77" cm="1">
        <f t="array" ref="AM149">_xlfn.XLOOKUP(1,(ImportSupplyContract[[Dechrau Tariff ]:[Dechrau Tariff ]]&lt;=($B149+AM$6*$BB$2))*(ImportSupplyContract[[Diwedd Tariff]:[Diwedd Tariff]]&gt;($B149+AM$6*$BB$2)),ImportSupplyContract[[Ceiniogau fesul kWh]:[Ceiniogau fesul kWh]],0,,)</f>
        <v>0</v>
      </c>
      <c r="AN149" s="77" cm="1">
        <f t="array" ref="AN149">_xlfn.XLOOKUP(1,(ImportSupplyContract[[Dechrau Tariff ]:[Dechrau Tariff ]]&lt;=($B149+AN$6*$BB$2))*(ImportSupplyContract[[Diwedd Tariff]:[Diwedd Tariff]]&gt;($B149+AN$6*$BB$2)),ImportSupplyContract[[Ceiniogau fesul kWh]:[Ceiniogau fesul kWh]],0,,)</f>
        <v>0</v>
      </c>
      <c r="AO149" s="77" cm="1">
        <f t="array" ref="AO149">_xlfn.XLOOKUP(1,(ImportSupplyContract[[Dechrau Tariff ]:[Dechrau Tariff ]]&lt;=($B149+AO$6*$BB$2))*(ImportSupplyContract[[Diwedd Tariff]:[Diwedd Tariff]]&gt;($B149+AO$6*$BB$2)),ImportSupplyContract[[Ceiniogau fesul kWh]:[Ceiniogau fesul kWh]],0,,)</f>
        <v>0</v>
      </c>
      <c r="AP149" s="77" cm="1">
        <f t="array" ref="AP149">_xlfn.XLOOKUP(1,(ImportSupplyContract[[Dechrau Tariff ]:[Dechrau Tariff ]]&lt;=($B149+AP$6*$BB$2))*(ImportSupplyContract[[Diwedd Tariff]:[Diwedd Tariff]]&gt;($B149+AP$6*$BB$2)),ImportSupplyContract[[Ceiniogau fesul kWh]:[Ceiniogau fesul kWh]],0,,)</f>
        <v>0</v>
      </c>
      <c r="AQ149" s="77" cm="1">
        <f t="array" ref="AQ149">_xlfn.XLOOKUP(1,(ImportSupplyContract[[Dechrau Tariff ]:[Dechrau Tariff ]]&lt;=($B149+AQ$6*$BB$2))*(ImportSupplyContract[[Diwedd Tariff]:[Diwedd Tariff]]&gt;($B149+AQ$6*$BB$2)),ImportSupplyContract[[Ceiniogau fesul kWh]:[Ceiniogau fesul kWh]],0,,)</f>
        <v>0</v>
      </c>
      <c r="AR149" s="77" cm="1">
        <f t="array" ref="AR149">_xlfn.XLOOKUP(1,(ImportSupplyContract[[Dechrau Tariff ]:[Dechrau Tariff ]]&lt;=($B149+AR$6*$BB$2))*(ImportSupplyContract[[Diwedd Tariff]:[Diwedd Tariff]]&gt;($B149+AR$6*$BB$2)),ImportSupplyContract[[Ceiniogau fesul kWh]:[Ceiniogau fesul kWh]],0,,)</f>
        <v>0</v>
      </c>
      <c r="AS149" s="77" cm="1">
        <f t="array" ref="AS149">_xlfn.XLOOKUP(1,(ImportSupplyContract[[Dechrau Tariff ]:[Dechrau Tariff ]]&lt;=($B149+AS$6*$BB$2))*(ImportSupplyContract[[Diwedd Tariff]:[Diwedd Tariff]]&gt;($B149+AS$6*$BB$2)),ImportSupplyContract[[Ceiniogau fesul kWh]:[Ceiniogau fesul kWh]],0,,)</f>
        <v>0</v>
      </c>
      <c r="AT149" s="77" cm="1">
        <f t="array" ref="AT149">_xlfn.XLOOKUP(1,(ImportSupplyContract[[Dechrau Tariff ]:[Dechrau Tariff ]]&lt;=($B149+AT$6*$BB$2))*(ImportSupplyContract[[Diwedd Tariff]:[Diwedd Tariff]]&gt;($B149+AT$6*$BB$2)),ImportSupplyContract[[Ceiniogau fesul kWh]:[Ceiniogau fesul kWh]],0,,)</f>
        <v>0</v>
      </c>
      <c r="AU149" s="77" cm="1">
        <f t="array" ref="AU149">_xlfn.XLOOKUP(1,(ImportSupplyContract[[Dechrau Tariff ]:[Dechrau Tariff ]]&lt;=($B149+AU$6*$BB$2))*(ImportSupplyContract[[Diwedd Tariff]:[Diwedd Tariff]]&gt;($B149+AU$6*$BB$2)),ImportSupplyContract[[Ceiniogau fesul kWh]:[Ceiniogau fesul kWh]],0,,)</f>
        <v>0</v>
      </c>
      <c r="AV149" s="77" cm="1">
        <f t="array" ref="AV149">_xlfn.XLOOKUP(1,(ImportSupplyContract[[Dechrau Tariff ]:[Dechrau Tariff ]]&lt;=($B149+AV$6*$BB$2))*(ImportSupplyContract[[Diwedd Tariff]:[Diwedd Tariff]]&gt;($B149+AV$6*$BB$2)),ImportSupplyContract[[Ceiniogau fesul kWh]:[Ceiniogau fesul kWh]],0,,)</f>
        <v>0</v>
      </c>
      <c r="AW149" s="77" cm="1">
        <f t="array" ref="AW149">_xlfn.XLOOKUP(1,(ImportSupplyContract[[Dechrau Tariff ]:[Dechrau Tariff ]]&lt;=($B149+AW$6*$BB$2))*(ImportSupplyContract[[Diwedd Tariff]:[Diwedd Tariff]]&gt;($B149+AW$6*$BB$2)),ImportSupplyContract[[Ceiniogau fesul kWh]:[Ceiniogau fesul kWh]],0,,)</f>
        <v>0</v>
      </c>
      <c r="AX149" s="77" cm="1">
        <f t="array" ref="AX149">_xlfn.XLOOKUP(1,(ImportSupplyContract[[Dechrau Tariff ]:[Dechrau Tariff ]]&lt;=($B149+AX$6*$BB$2))*(ImportSupplyContract[[Diwedd Tariff]:[Diwedd Tariff]]&gt;($B149+AX$6*$BB$2)),ImportSupplyContract[[Ceiniogau fesul kWh]:[Ceiniogau fesul kWh]],0,,)</f>
        <v>0</v>
      </c>
    </row>
    <row r="150" spans="2:50" x14ac:dyDescent="0.3">
      <c r="B150" s="30">
        <v>45435</v>
      </c>
      <c r="C150" s="77" cm="1">
        <f t="array" ref="C150">_xlfn.XLOOKUP(1,(ImportSupplyContract[[Dechrau Tariff ]:[Dechrau Tariff ]]&lt;=($B150+C$6*$BB$2))*(ImportSupplyContract[[Diwedd Tariff]:[Diwedd Tariff]]&gt;($B150+C$6*$BB$2)),ImportSupplyContract[[Ceiniogau fesul kWh]:[Ceiniogau fesul kWh]],0,,)</f>
        <v>0</v>
      </c>
      <c r="D150" s="77" cm="1">
        <f t="array" ref="D150">_xlfn.XLOOKUP(1,(ImportSupplyContract[[Dechrau Tariff ]:[Dechrau Tariff ]]&lt;=($B150+D$6*$BB$2))*(ImportSupplyContract[[Diwedd Tariff]:[Diwedd Tariff]]&gt;($B150+D$6*$BB$2)),ImportSupplyContract[[Ceiniogau fesul kWh]:[Ceiniogau fesul kWh]],0,,)</f>
        <v>0</v>
      </c>
      <c r="E150" s="77" cm="1">
        <f t="array" ref="E150">_xlfn.XLOOKUP(1,(ImportSupplyContract[[Dechrau Tariff ]:[Dechrau Tariff ]]&lt;=($B150+E$6*$BB$2))*(ImportSupplyContract[[Diwedd Tariff]:[Diwedd Tariff]]&gt;($B150+E$6*$BB$2)),ImportSupplyContract[[Ceiniogau fesul kWh]:[Ceiniogau fesul kWh]],0,,)</f>
        <v>0</v>
      </c>
      <c r="F150" s="77" cm="1">
        <f t="array" ref="F150">_xlfn.XLOOKUP(1,(ImportSupplyContract[[Dechrau Tariff ]:[Dechrau Tariff ]]&lt;=($B150+F$6*$BB$2))*(ImportSupplyContract[[Diwedd Tariff]:[Diwedd Tariff]]&gt;($B150+F$6*$BB$2)),ImportSupplyContract[[Ceiniogau fesul kWh]:[Ceiniogau fesul kWh]],0,,)</f>
        <v>0</v>
      </c>
      <c r="G150" s="77" cm="1">
        <f t="array" ref="G150">_xlfn.XLOOKUP(1,(ImportSupplyContract[[Dechrau Tariff ]:[Dechrau Tariff ]]&lt;=($B150+G$6*$BB$2))*(ImportSupplyContract[[Diwedd Tariff]:[Diwedd Tariff]]&gt;($B150+G$6*$BB$2)),ImportSupplyContract[[Ceiniogau fesul kWh]:[Ceiniogau fesul kWh]],0,,)</f>
        <v>0</v>
      </c>
      <c r="H150" s="77" cm="1">
        <f t="array" ref="H150">_xlfn.XLOOKUP(1,(ImportSupplyContract[[Dechrau Tariff ]:[Dechrau Tariff ]]&lt;=($B150+H$6*$BB$2))*(ImportSupplyContract[[Diwedd Tariff]:[Diwedd Tariff]]&gt;($B150+H$6*$BB$2)),ImportSupplyContract[[Ceiniogau fesul kWh]:[Ceiniogau fesul kWh]],0,,)</f>
        <v>0</v>
      </c>
      <c r="I150" s="77" cm="1">
        <f t="array" ref="I150">_xlfn.XLOOKUP(1,(ImportSupplyContract[[Dechrau Tariff ]:[Dechrau Tariff ]]&lt;=($B150+I$6*$BB$2))*(ImportSupplyContract[[Diwedd Tariff]:[Diwedd Tariff]]&gt;($B150+I$6*$BB$2)),ImportSupplyContract[[Ceiniogau fesul kWh]:[Ceiniogau fesul kWh]],0,,)</f>
        <v>0</v>
      </c>
      <c r="J150" s="77" cm="1">
        <f t="array" ref="J150">_xlfn.XLOOKUP(1,(ImportSupplyContract[[Dechrau Tariff ]:[Dechrau Tariff ]]&lt;=($B150+J$6*$BB$2))*(ImportSupplyContract[[Diwedd Tariff]:[Diwedd Tariff]]&gt;($B150+J$6*$BB$2)),ImportSupplyContract[[Ceiniogau fesul kWh]:[Ceiniogau fesul kWh]],0,,)</f>
        <v>0</v>
      </c>
      <c r="K150" s="77" cm="1">
        <f t="array" ref="K150">_xlfn.XLOOKUP(1,(ImportSupplyContract[[Dechrau Tariff ]:[Dechrau Tariff ]]&lt;=($B150+K$6*$BB$2))*(ImportSupplyContract[[Diwedd Tariff]:[Diwedd Tariff]]&gt;($B150+K$6*$BB$2)),ImportSupplyContract[[Ceiniogau fesul kWh]:[Ceiniogau fesul kWh]],0,,)</f>
        <v>0</v>
      </c>
      <c r="L150" s="77" cm="1">
        <f t="array" ref="L150">_xlfn.XLOOKUP(1,(ImportSupplyContract[[Dechrau Tariff ]:[Dechrau Tariff ]]&lt;=($B150+L$6*$BB$2))*(ImportSupplyContract[[Diwedd Tariff]:[Diwedd Tariff]]&gt;($B150+L$6*$BB$2)),ImportSupplyContract[[Ceiniogau fesul kWh]:[Ceiniogau fesul kWh]],0,,)</f>
        <v>0</v>
      </c>
      <c r="M150" s="77" cm="1">
        <f t="array" ref="M150">_xlfn.XLOOKUP(1,(ImportSupplyContract[[Dechrau Tariff ]:[Dechrau Tariff ]]&lt;=($B150+M$6*$BB$2))*(ImportSupplyContract[[Diwedd Tariff]:[Diwedd Tariff]]&gt;($B150+M$6*$BB$2)),ImportSupplyContract[[Ceiniogau fesul kWh]:[Ceiniogau fesul kWh]],0,,)</f>
        <v>0</v>
      </c>
      <c r="N150" s="77" cm="1">
        <f t="array" ref="N150">_xlfn.XLOOKUP(1,(ImportSupplyContract[[Dechrau Tariff ]:[Dechrau Tariff ]]&lt;=($B150+N$6*$BB$2))*(ImportSupplyContract[[Diwedd Tariff]:[Diwedd Tariff]]&gt;($B150+N$6*$BB$2)),ImportSupplyContract[[Ceiniogau fesul kWh]:[Ceiniogau fesul kWh]],0,,)</f>
        <v>0</v>
      </c>
      <c r="O150" s="77" cm="1">
        <f t="array" ref="O150">_xlfn.XLOOKUP(1,(ImportSupplyContract[[Dechrau Tariff ]:[Dechrau Tariff ]]&lt;=($B150+O$6*$BB$2))*(ImportSupplyContract[[Diwedd Tariff]:[Diwedd Tariff]]&gt;($B150+O$6*$BB$2)),ImportSupplyContract[[Ceiniogau fesul kWh]:[Ceiniogau fesul kWh]],0,,)</f>
        <v>0</v>
      </c>
      <c r="P150" s="77" cm="1">
        <f t="array" ref="P150">_xlfn.XLOOKUP(1,(ImportSupplyContract[[Dechrau Tariff ]:[Dechrau Tariff ]]&lt;=($B150+P$6*$BB$2))*(ImportSupplyContract[[Diwedd Tariff]:[Diwedd Tariff]]&gt;($B150+P$6*$BB$2)),ImportSupplyContract[[Ceiniogau fesul kWh]:[Ceiniogau fesul kWh]],0,,)</f>
        <v>0</v>
      </c>
      <c r="Q150" s="77" cm="1">
        <f t="array" ref="Q150">_xlfn.XLOOKUP(1,(ImportSupplyContract[[Dechrau Tariff ]:[Dechrau Tariff ]]&lt;=($B150+Q$6*$BB$2))*(ImportSupplyContract[[Diwedd Tariff]:[Diwedd Tariff]]&gt;($B150+Q$6*$BB$2)),ImportSupplyContract[[Ceiniogau fesul kWh]:[Ceiniogau fesul kWh]],0,,)</f>
        <v>0</v>
      </c>
      <c r="R150" s="77" cm="1">
        <f t="array" ref="R150">_xlfn.XLOOKUP(1,(ImportSupplyContract[[Dechrau Tariff ]:[Dechrau Tariff ]]&lt;=($B150+R$6*$BB$2))*(ImportSupplyContract[[Diwedd Tariff]:[Diwedd Tariff]]&gt;($B150+R$6*$BB$2)),ImportSupplyContract[[Ceiniogau fesul kWh]:[Ceiniogau fesul kWh]],0,,)</f>
        <v>0</v>
      </c>
      <c r="S150" s="77" cm="1">
        <f t="array" ref="S150">_xlfn.XLOOKUP(1,(ImportSupplyContract[[Dechrau Tariff ]:[Dechrau Tariff ]]&lt;=($B150+S$6*$BB$2))*(ImportSupplyContract[[Diwedd Tariff]:[Diwedd Tariff]]&gt;($B150+S$6*$BB$2)),ImportSupplyContract[[Ceiniogau fesul kWh]:[Ceiniogau fesul kWh]],0,,)</f>
        <v>0</v>
      </c>
      <c r="T150" s="77" cm="1">
        <f t="array" ref="T150">_xlfn.XLOOKUP(1,(ImportSupplyContract[[Dechrau Tariff ]:[Dechrau Tariff ]]&lt;=($B150+T$6*$BB$2))*(ImportSupplyContract[[Diwedd Tariff]:[Diwedd Tariff]]&gt;($B150+T$6*$BB$2)),ImportSupplyContract[[Ceiniogau fesul kWh]:[Ceiniogau fesul kWh]],0,,)</f>
        <v>0</v>
      </c>
      <c r="U150" s="77" cm="1">
        <f t="array" ref="U150">_xlfn.XLOOKUP(1,(ImportSupplyContract[[Dechrau Tariff ]:[Dechrau Tariff ]]&lt;=($B150+U$6*$BB$2))*(ImportSupplyContract[[Diwedd Tariff]:[Diwedd Tariff]]&gt;($B150+U$6*$BB$2)),ImportSupplyContract[[Ceiniogau fesul kWh]:[Ceiniogau fesul kWh]],0,,)</f>
        <v>0</v>
      </c>
      <c r="V150" s="77" cm="1">
        <f t="array" ref="V150">_xlfn.XLOOKUP(1,(ImportSupplyContract[[Dechrau Tariff ]:[Dechrau Tariff ]]&lt;=($B150+V$6*$BB$2))*(ImportSupplyContract[[Diwedd Tariff]:[Diwedd Tariff]]&gt;($B150+V$6*$BB$2)),ImportSupplyContract[[Ceiniogau fesul kWh]:[Ceiniogau fesul kWh]],0,,)</f>
        <v>0</v>
      </c>
      <c r="W150" s="77" cm="1">
        <f t="array" ref="W150">_xlfn.XLOOKUP(1,(ImportSupplyContract[[Dechrau Tariff ]:[Dechrau Tariff ]]&lt;=($B150+W$6*$BB$2))*(ImportSupplyContract[[Diwedd Tariff]:[Diwedd Tariff]]&gt;($B150+W$6*$BB$2)),ImportSupplyContract[[Ceiniogau fesul kWh]:[Ceiniogau fesul kWh]],0,,)</f>
        <v>0</v>
      </c>
      <c r="X150" s="77" cm="1">
        <f t="array" ref="X150">_xlfn.XLOOKUP(1,(ImportSupplyContract[[Dechrau Tariff ]:[Dechrau Tariff ]]&lt;=($B150+X$6*$BB$2))*(ImportSupplyContract[[Diwedd Tariff]:[Diwedd Tariff]]&gt;($B150+X$6*$BB$2)),ImportSupplyContract[[Ceiniogau fesul kWh]:[Ceiniogau fesul kWh]],0,,)</f>
        <v>0</v>
      </c>
      <c r="Y150" s="77" cm="1">
        <f t="array" ref="Y150">_xlfn.XLOOKUP(1,(ImportSupplyContract[[Dechrau Tariff ]:[Dechrau Tariff ]]&lt;=($B150+Y$6*$BB$2))*(ImportSupplyContract[[Diwedd Tariff]:[Diwedd Tariff]]&gt;($B150+Y$6*$BB$2)),ImportSupplyContract[[Ceiniogau fesul kWh]:[Ceiniogau fesul kWh]],0,,)</f>
        <v>0</v>
      </c>
      <c r="Z150" s="77" cm="1">
        <f t="array" ref="Z150">_xlfn.XLOOKUP(1,(ImportSupplyContract[[Dechrau Tariff ]:[Dechrau Tariff ]]&lt;=($B150+Z$6*$BB$2))*(ImportSupplyContract[[Diwedd Tariff]:[Diwedd Tariff]]&gt;($B150+Z$6*$BB$2)),ImportSupplyContract[[Ceiniogau fesul kWh]:[Ceiniogau fesul kWh]],0,,)</f>
        <v>0</v>
      </c>
      <c r="AA150" s="77" cm="1">
        <f t="array" ref="AA150">_xlfn.XLOOKUP(1,(ImportSupplyContract[[Dechrau Tariff ]:[Dechrau Tariff ]]&lt;=($B150+AA$6*$BB$2))*(ImportSupplyContract[[Diwedd Tariff]:[Diwedd Tariff]]&gt;($B150+AA$6*$BB$2)),ImportSupplyContract[[Ceiniogau fesul kWh]:[Ceiniogau fesul kWh]],0,,)</f>
        <v>0</v>
      </c>
      <c r="AB150" s="77" cm="1">
        <f t="array" ref="AB150">_xlfn.XLOOKUP(1,(ImportSupplyContract[[Dechrau Tariff ]:[Dechrau Tariff ]]&lt;=($B150+AB$6*$BB$2))*(ImportSupplyContract[[Diwedd Tariff]:[Diwedd Tariff]]&gt;($B150+AB$6*$BB$2)),ImportSupplyContract[[Ceiniogau fesul kWh]:[Ceiniogau fesul kWh]],0,,)</f>
        <v>0</v>
      </c>
      <c r="AC150" s="77" cm="1">
        <f t="array" ref="AC150">_xlfn.XLOOKUP(1,(ImportSupplyContract[[Dechrau Tariff ]:[Dechrau Tariff ]]&lt;=($B150+AC$6*$BB$2))*(ImportSupplyContract[[Diwedd Tariff]:[Diwedd Tariff]]&gt;($B150+AC$6*$BB$2)),ImportSupplyContract[[Ceiniogau fesul kWh]:[Ceiniogau fesul kWh]],0,,)</f>
        <v>0</v>
      </c>
      <c r="AD150" s="77" cm="1">
        <f t="array" ref="AD150">_xlfn.XLOOKUP(1,(ImportSupplyContract[[Dechrau Tariff ]:[Dechrau Tariff ]]&lt;=($B150+AD$6*$BB$2))*(ImportSupplyContract[[Diwedd Tariff]:[Diwedd Tariff]]&gt;($B150+AD$6*$BB$2)),ImportSupplyContract[[Ceiniogau fesul kWh]:[Ceiniogau fesul kWh]],0,,)</f>
        <v>0</v>
      </c>
      <c r="AE150" s="77" cm="1">
        <f t="array" ref="AE150">_xlfn.XLOOKUP(1,(ImportSupplyContract[[Dechrau Tariff ]:[Dechrau Tariff ]]&lt;=($B150+AE$6*$BB$2))*(ImportSupplyContract[[Diwedd Tariff]:[Diwedd Tariff]]&gt;($B150+AE$6*$BB$2)),ImportSupplyContract[[Ceiniogau fesul kWh]:[Ceiniogau fesul kWh]],0,,)</f>
        <v>0</v>
      </c>
      <c r="AF150" s="77" cm="1">
        <f t="array" ref="AF150">_xlfn.XLOOKUP(1,(ImportSupplyContract[[Dechrau Tariff ]:[Dechrau Tariff ]]&lt;=($B150+AF$6*$BB$2))*(ImportSupplyContract[[Diwedd Tariff]:[Diwedd Tariff]]&gt;($B150+AF$6*$BB$2)),ImportSupplyContract[[Ceiniogau fesul kWh]:[Ceiniogau fesul kWh]],0,,)</f>
        <v>0</v>
      </c>
      <c r="AG150" s="77" cm="1">
        <f t="array" ref="AG150">_xlfn.XLOOKUP(1,(ImportSupplyContract[[Dechrau Tariff ]:[Dechrau Tariff ]]&lt;=($B150+AG$6*$BB$2))*(ImportSupplyContract[[Diwedd Tariff]:[Diwedd Tariff]]&gt;($B150+AG$6*$BB$2)),ImportSupplyContract[[Ceiniogau fesul kWh]:[Ceiniogau fesul kWh]],0,,)</f>
        <v>0</v>
      </c>
      <c r="AH150" s="77" cm="1">
        <f t="array" ref="AH150">_xlfn.XLOOKUP(1,(ImportSupplyContract[[Dechrau Tariff ]:[Dechrau Tariff ]]&lt;=($B150+AH$6*$BB$2))*(ImportSupplyContract[[Diwedd Tariff]:[Diwedd Tariff]]&gt;($B150+AH$6*$BB$2)),ImportSupplyContract[[Ceiniogau fesul kWh]:[Ceiniogau fesul kWh]],0,,)</f>
        <v>0</v>
      </c>
      <c r="AI150" s="77" cm="1">
        <f t="array" ref="AI150">_xlfn.XLOOKUP(1,(ImportSupplyContract[[Dechrau Tariff ]:[Dechrau Tariff ]]&lt;=($B150+AI$6*$BB$2))*(ImportSupplyContract[[Diwedd Tariff]:[Diwedd Tariff]]&gt;($B150+AI$6*$BB$2)),ImportSupplyContract[[Ceiniogau fesul kWh]:[Ceiniogau fesul kWh]],0,,)</f>
        <v>0</v>
      </c>
      <c r="AJ150" s="77" cm="1">
        <f t="array" ref="AJ150">_xlfn.XLOOKUP(1,(ImportSupplyContract[[Dechrau Tariff ]:[Dechrau Tariff ]]&lt;=($B150+AJ$6*$BB$2))*(ImportSupplyContract[[Diwedd Tariff]:[Diwedd Tariff]]&gt;($B150+AJ$6*$BB$2)),ImportSupplyContract[[Ceiniogau fesul kWh]:[Ceiniogau fesul kWh]],0,,)</f>
        <v>0</v>
      </c>
      <c r="AK150" s="77" cm="1">
        <f t="array" ref="AK150">_xlfn.XLOOKUP(1,(ImportSupplyContract[[Dechrau Tariff ]:[Dechrau Tariff ]]&lt;=($B150+AK$6*$BB$2))*(ImportSupplyContract[[Diwedd Tariff]:[Diwedd Tariff]]&gt;($B150+AK$6*$BB$2)),ImportSupplyContract[[Ceiniogau fesul kWh]:[Ceiniogau fesul kWh]],0,,)</f>
        <v>0</v>
      </c>
      <c r="AL150" s="77" cm="1">
        <f t="array" ref="AL150">_xlfn.XLOOKUP(1,(ImportSupplyContract[[Dechrau Tariff ]:[Dechrau Tariff ]]&lt;=($B150+AL$6*$BB$2))*(ImportSupplyContract[[Diwedd Tariff]:[Diwedd Tariff]]&gt;($B150+AL$6*$BB$2)),ImportSupplyContract[[Ceiniogau fesul kWh]:[Ceiniogau fesul kWh]],0,,)</f>
        <v>0</v>
      </c>
      <c r="AM150" s="77" cm="1">
        <f t="array" ref="AM150">_xlfn.XLOOKUP(1,(ImportSupplyContract[[Dechrau Tariff ]:[Dechrau Tariff ]]&lt;=($B150+AM$6*$BB$2))*(ImportSupplyContract[[Diwedd Tariff]:[Diwedd Tariff]]&gt;($B150+AM$6*$BB$2)),ImportSupplyContract[[Ceiniogau fesul kWh]:[Ceiniogau fesul kWh]],0,,)</f>
        <v>0</v>
      </c>
      <c r="AN150" s="77" cm="1">
        <f t="array" ref="AN150">_xlfn.XLOOKUP(1,(ImportSupplyContract[[Dechrau Tariff ]:[Dechrau Tariff ]]&lt;=($B150+AN$6*$BB$2))*(ImportSupplyContract[[Diwedd Tariff]:[Diwedd Tariff]]&gt;($B150+AN$6*$BB$2)),ImportSupplyContract[[Ceiniogau fesul kWh]:[Ceiniogau fesul kWh]],0,,)</f>
        <v>0</v>
      </c>
      <c r="AO150" s="77" cm="1">
        <f t="array" ref="AO150">_xlfn.XLOOKUP(1,(ImportSupplyContract[[Dechrau Tariff ]:[Dechrau Tariff ]]&lt;=($B150+AO$6*$BB$2))*(ImportSupplyContract[[Diwedd Tariff]:[Diwedd Tariff]]&gt;($B150+AO$6*$BB$2)),ImportSupplyContract[[Ceiniogau fesul kWh]:[Ceiniogau fesul kWh]],0,,)</f>
        <v>0</v>
      </c>
      <c r="AP150" s="77" cm="1">
        <f t="array" ref="AP150">_xlfn.XLOOKUP(1,(ImportSupplyContract[[Dechrau Tariff ]:[Dechrau Tariff ]]&lt;=($B150+AP$6*$BB$2))*(ImportSupplyContract[[Diwedd Tariff]:[Diwedd Tariff]]&gt;($B150+AP$6*$BB$2)),ImportSupplyContract[[Ceiniogau fesul kWh]:[Ceiniogau fesul kWh]],0,,)</f>
        <v>0</v>
      </c>
      <c r="AQ150" s="77" cm="1">
        <f t="array" ref="AQ150">_xlfn.XLOOKUP(1,(ImportSupplyContract[[Dechrau Tariff ]:[Dechrau Tariff ]]&lt;=($B150+AQ$6*$BB$2))*(ImportSupplyContract[[Diwedd Tariff]:[Diwedd Tariff]]&gt;($B150+AQ$6*$BB$2)),ImportSupplyContract[[Ceiniogau fesul kWh]:[Ceiniogau fesul kWh]],0,,)</f>
        <v>0</v>
      </c>
      <c r="AR150" s="77" cm="1">
        <f t="array" ref="AR150">_xlfn.XLOOKUP(1,(ImportSupplyContract[[Dechrau Tariff ]:[Dechrau Tariff ]]&lt;=($B150+AR$6*$BB$2))*(ImportSupplyContract[[Diwedd Tariff]:[Diwedd Tariff]]&gt;($B150+AR$6*$BB$2)),ImportSupplyContract[[Ceiniogau fesul kWh]:[Ceiniogau fesul kWh]],0,,)</f>
        <v>0</v>
      </c>
      <c r="AS150" s="77" cm="1">
        <f t="array" ref="AS150">_xlfn.XLOOKUP(1,(ImportSupplyContract[[Dechrau Tariff ]:[Dechrau Tariff ]]&lt;=($B150+AS$6*$BB$2))*(ImportSupplyContract[[Diwedd Tariff]:[Diwedd Tariff]]&gt;($B150+AS$6*$BB$2)),ImportSupplyContract[[Ceiniogau fesul kWh]:[Ceiniogau fesul kWh]],0,,)</f>
        <v>0</v>
      </c>
      <c r="AT150" s="77" cm="1">
        <f t="array" ref="AT150">_xlfn.XLOOKUP(1,(ImportSupplyContract[[Dechrau Tariff ]:[Dechrau Tariff ]]&lt;=($B150+AT$6*$BB$2))*(ImportSupplyContract[[Diwedd Tariff]:[Diwedd Tariff]]&gt;($B150+AT$6*$BB$2)),ImportSupplyContract[[Ceiniogau fesul kWh]:[Ceiniogau fesul kWh]],0,,)</f>
        <v>0</v>
      </c>
      <c r="AU150" s="77" cm="1">
        <f t="array" ref="AU150">_xlfn.XLOOKUP(1,(ImportSupplyContract[[Dechrau Tariff ]:[Dechrau Tariff ]]&lt;=($B150+AU$6*$BB$2))*(ImportSupplyContract[[Diwedd Tariff]:[Diwedd Tariff]]&gt;($B150+AU$6*$BB$2)),ImportSupplyContract[[Ceiniogau fesul kWh]:[Ceiniogau fesul kWh]],0,,)</f>
        <v>0</v>
      </c>
      <c r="AV150" s="77" cm="1">
        <f t="array" ref="AV150">_xlfn.XLOOKUP(1,(ImportSupplyContract[[Dechrau Tariff ]:[Dechrau Tariff ]]&lt;=($B150+AV$6*$BB$2))*(ImportSupplyContract[[Diwedd Tariff]:[Diwedd Tariff]]&gt;($B150+AV$6*$BB$2)),ImportSupplyContract[[Ceiniogau fesul kWh]:[Ceiniogau fesul kWh]],0,,)</f>
        <v>0</v>
      </c>
      <c r="AW150" s="77" cm="1">
        <f t="array" ref="AW150">_xlfn.XLOOKUP(1,(ImportSupplyContract[[Dechrau Tariff ]:[Dechrau Tariff ]]&lt;=($B150+AW$6*$BB$2))*(ImportSupplyContract[[Diwedd Tariff]:[Diwedd Tariff]]&gt;($B150+AW$6*$BB$2)),ImportSupplyContract[[Ceiniogau fesul kWh]:[Ceiniogau fesul kWh]],0,,)</f>
        <v>0</v>
      </c>
      <c r="AX150" s="77" cm="1">
        <f t="array" ref="AX150">_xlfn.XLOOKUP(1,(ImportSupplyContract[[Dechrau Tariff ]:[Dechrau Tariff ]]&lt;=($B150+AX$6*$BB$2))*(ImportSupplyContract[[Diwedd Tariff]:[Diwedd Tariff]]&gt;($B150+AX$6*$BB$2)),ImportSupplyContract[[Ceiniogau fesul kWh]:[Ceiniogau fesul kWh]],0,,)</f>
        <v>0</v>
      </c>
    </row>
    <row r="151" spans="2:50" x14ac:dyDescent="0.3">
      <c r="B151" s="30">
        <v>45436</v>
      </c>
      <c r="C151" s="77" cm="1">
        <f t="array" ref="C151">_xlfn.XLOOKUP(1,(ImportSupplyContract[[Dechrau Tariff ]:[Dechrau Tariff ]]&lt;=($B151+C$6*$BB$2))*(ImportSupplyContract[[Diwedd Tariff]:[Diwedd Tariff]]&gt;($B151+C$6*$BB$2)),ImportSupplyContract[[Ceiniogau fesul kWh]:[Ceiniogau fesul kWh]],0,,)</f>
        <v>0</v>
      </c>
      <c r="D151" s="77" cm="1">
        <f t="array" ref="D151">_xlfn.XLOOKUP(1,(ImportSupplyContract[[Dechrau Tariff ]:[Dechrau Tariff ]]&lt;=($B151+D$6*$BB$2))*(ImportSupplyContract[[Diwedd Tariff]:[Diwedd Tariff]]&gt;($B151+D$6*$BB$2)),ImportSupplyContract[[Ceiniogau fesul kWh]:[Ceiniogau fesul kWh]],0,,)</f>
        <v>0</v>
      </c>
      <c r="E151" s="77" cm="1">
        <f t="array" ref="E151">_xlfn.XLOOKUP(1,(ImportSupplyContract[[Dechrau Tariff ]:[Dechrau Tariff ]]&lt;=($B151+E$6*$BB$2))*(ImportSupplyContract[[Diwedd Tariff]:[Diwedd Tariff]]&gt;($B151+E$6*$BB$2)),ImportSupplyContract[[Ceiniogau fesul kWh]:[Ceiniogau fesul kWh]],0,,)</f>
        <v>0</v>
      </c>
      <c r="F151" s="77" cm="1">
        <f t="array" ref="F151">_xlfn.XLOOKUP(1,(ImportSupplyContract[[Dechrau Tariff ]:[Dechrau Tariff ]]&lt;=($B151+F$6*$BB$2))*(ImportSupplyContract[[Diwedd Tariff]:[Diwedd Tariff]]&gt;($B151+F$6*$BB$2)),ImportSupplyContract[[Ceiniogau fesul kWh]:[Ceiniogau fesul kWh]],0,,)</f>
        <v>0</v>
      </c>
      <c r="G151" s="77" cm="1">
        <f t="array" ref="G151">_xlfn.XLOOKUP(1,(ImportSupplyContract[[Dechrau Tariff ]:[Dechrau Tariff ]]&lt;=($B151+G$6*$BB$2))*(ImportSupplyContract[[Diwedd Tariff]:[Diwedd Tariff]]&gt;($B151+G$6*$BB$2)),ImportSupplyContract[[Ceiniogau fesul kWh]:[Ceiniogau fesul kWh]],0,,)</f>
        <v>0</v>
      </c>
      <c r="H151" s="77" cm="1">
        <f t="array" ref="H151">_xlfn.XLOOKUP(1,(ImportSupplyContract[[Dechrau Tariff ]:[Dechrau Tariff ]]&lt;=($B151+H$6*$BB$2))*(ImportSupplyContract[[Diwedd Tariff]:[Diwedd Tariff]]&gt;($B151+H$6*$BB$2)),ImportSupplyContract[[Ceiniogau fesul kWh]:[Ceiniogau fesul kWh]],0,,)</f>
        <v>0</v>
      </c>
      <c r="I151" s="77" cm="1">
        <f t="array" ref="I151">_xlfn.XLOOKUP(1,(ImportSupplyContract[[Dechrau Tariff ]:[Dechrau Tariff ]]&lt;=($B151+I$6*$BB$2))*(ImportSupplyContract[[Diwedd Tariff]:[Diwedd Tariff]]&gt;($B151+I$6*$BB$2)),ImportSupplyContract[[Ceiniogau fesul kWh]:[Ceiniogau fesul kWh]],0,,)</f>
        <v>0</v>
      </c>
      <c r="J151" s="77" cm="1">
        <f t="array" ref="J151">_xlfn.XLOOKUP(1,(ImportSupplyContract[[Dechrau Tariff ]:[Dechrau Tariff ]]&lt;=($B151+J$6*$BB$2))*(ImportSupplyContract[[Diwedd Tariff]:[Diwedd Tariff]]&gt;($B151+J$6*$BB$2)),ImportSupplyContract[[Ceiniogau fesul kWh]:[Ceiniogau fesul kWh]],0,,)</f>
        <v>0</v>
      </c>
      <c r="K151" s="77" cm="1">
        <f t="array" ref="K151">_xlfn.XLOOKUP(1,(ImportSupplyContract[[Dechrau Tariff ]:[Dechrau Tariff ]]&lt;=($B151+K$6*$BB$2))*(ImportSupplyContract[[Diwedd Tariff]:[Diwedd Tariff]]&gt;($B151+K$6*$BB$2)),ImportSupplyContract[[Ceiniogau fesul kWh]:[Ceiniogau fesul kWh]],0,,)</f>
        <v>0</v>
      </c>
      <c r="L151" s="77" cm="1">
        <f t="array" ref="L151">_xlfn.XLOOKUP(1,(ImportSupplyContract[[Dechrau Tariff ]:[Dechrau Tariff ]]&lt;=($B151+L$6*$BB$2))*(ImportSupplyContract[[Diwedd Tariff]:[Diwedd Tariff]]&gt;($B151+L$6*$BB$2)),ImportSupplyContract[[Ceiniogau fesul kWh]:[Ceiniogau fesul kWh]],0,,)</f>
        <v>0</v>
      </c>
      <c r="M151" s="77" cm="1">
        <f t="array" ref="M151">_xlfn.XLOOKUP(1,(ImportSupplyContract[[Dechrau Tariff ]:[Dechrau Tariff ]]&lt;=($B151+M$6*$BB$2))*(ImportSupplyContract[[Diwedd Tariff]:[Diwedd Tariff]]&gt;($B151+M$6*$BB$2)),ImportSupplyContract[[Ceiniogau fesul kWh]:[Ceiniogau fesul kWh]],0,,)</f>
        <v>0</v>
      </c>
      <c r="N151" s="77" cm="1">
        <f t="array" ref="N151">_xlfn.XLOOKUP(1,(ImportSupplyContract[[Dechrau Tariff ]:[Dechrau Tariff ]]&lt;=($B151+N$6*$BB$2))*(ImportSupplyContract[[Diwedd Tariff]:[Diwedd Tariff]]&gt;($B151+N$6*$BB$2)),ImportSupplyContract[[Ceiniogau fesul kWh]:[Ceiniogau fesul kWh]],0,,)</f>
        <v>0</v>
      </c>
      <c r="O151" s="77" cm="1">
        <f t="array" ref="O151">_xlfn.XLOOKUP(1,(ImportSupplyContract[[Dechrau Tariff ]:[Dechrau Tariff ]]&lt;=($B151+O$6*$BB$2))*(ImportSupplyContract[[Diwedd Tariff]:[Diwedd Tariff]]&gt;($B151+O$6*$BB$2)),ImportSupplyContract[[Ceiniogau fesul kWh]:[Ceiniogau fesul kWh]],0,,)</f>
        <v>0</v>
      </c>
      <c r="P151" s="77" cm="1">
        <f t="array" ref="P151">_xlfn.XLOOKUP(1,(ImportSupplyContract[[Dechrau Tariff ]:[Dechrau Tariff ]]&lt;=($B151+P$6*$BB$2))*(ImportSupplyContract[[Diwedd Tariff]:[Diwedd Tariff]]&gt;($B151+P$6*$BB$2)),ImportSupplyContract[[Ceiniogau fesul kWh]:[Ceiniogau fesul kWh]],0,,)</f>
        <v>0</v>
      </c>
      <c r="Q151" s="77" cm="1">
        <f t="array" ref="Q151">_xlfn.XLOOKUP(1,(ImportSupplyContract[[Dechrau Tariff ]:[Dechrau Tariff ]]&lt;=($B151+Q$6*$BB$2))*(ImportSupplyContract[[Diwedd Tariff]:[Diwedd Tariff]]&gt;($B151+Q$6*$BB$2)),ImportSupplyContract[[Ceiniogau fesul kWh]:[Ceiniogau fesul kWh]],0,,)</f>
        <v>0</v>
      </c>
      <c r="R151" s="77" cm="1">
        <f t="array" ref="R151">_xlfn.XLOOKUP(1,(ImportSupplyContract[[Dechrau Tariff ]:[Dechrau Tariff ]]&lt;=($B151+R$6*$BB$2))*(ImportSupplyContract[[Diwedd Tariff]:[Diwedd Tariff]]&gt;($B151+R$6*$BB$2)),ImportSupplyContract[[Ceiniogau fesul kWh]:[Ceiniogau fesul kWh]],0,,)</f>
        <v>0</v>
      </c>
      <c r="S151" s="77" cm="1">
        <f t="array" ref="S151">_xlfn.XLOOKUP(1,(ImportSupplyContract[[Dechrau Tariff ]:[Dechrau Tariff ]]&lt;=($B151+S$6*$BB$2))*(ImportSupplyContract[[Diwedd Tariff]:[Diwedd Tariff]]&gt;($B151+S$6*$BB$2)),ImportSupplyContract[[Ceiniogau fesul kWh]:[Ceiniogau fesul kWh]],0,,)</f>
        <v>0</v>
      </c>
      <c r="T151" s="77" cm="1">
        <f t="array" ref="T151">_xlfn.XLOOKUP(1,(ImportSupplyContract[[Dechrau Tariff ]:[Dechrau Tariff ]]&lt;=($B151+T$6*$BB$2))*(ImportSupplyContract[[Diwedd Tariff]:[Diwedd Tariff]]&gt;($B151+T$6*$BB$2)),ImportSupplyContract[[Ceiniogau fesul kWh]:[Ceiniogau fesul kWh]],0,,)</f>
        <v>0</v>
      </c>
      <c r="U151" s="77" cm="1">
        <f t="array" ref="U151">_xlfn.XLOOKUP(1,(ImportSupplyContract[[Dechrau Tariff ]:[Dechrau Tariff ]]&lt;=($B151+U$6*$BB$2))*(ImportSupplyContract[[Diwedd Tariff]:[Diwedd Tariff]]&gt;($B151+U$6*$BB$2)),ImportSupplyContract[[Ceiniogau fesul kWh]:[Ceiniogau fesul kWh]],0,,)</f>
        <v>0</v>
      </c>
      <c r="V151" s="77" cm="1">
        <f t="array" ref="V151">_xlfn.XLOOKUP(1,(ImportSupplyContract[[Dechrau Tariff ]:[Dechrau Tariff ]]&lt;=($B151+V$6*$BB$2))*(ImportSupplyContract[[Diwedd Tariff]:[Diwedd Tariff]]&gt;($B151+V$6*$BB$2)),ImportSupplyContract[[Ceiniogau fesul kWh]:[Ceiniogau fesul kWh]],0,,)</f>
        <v>0</v>
      </c>
      <c r="W151" s="77" cm="1">
        <f t="array" ref="W151">_xlfn.XLOOKUP(1,(ImportSupplyContract[[Dechrau Tariff ]:[Dechrau Tariff ]]&lt;=($B151+W$6*$BB$2))*(ImportSupplyContract[[Diwedd Tariff]:[Diwedd Tariff]]&gt;($B151+W$6*$BB$2)),ImportSupplyContract[[Ceiniogau fesul kWh]:[Ceiniogau fesul kWh]],0,,)</f>
        <v>0</v>
      </c>
      <c r="X151" s="77" cm="1">
        <f t="array" ref="X151">_xlfn.XLOOKUP(1,(ImportSupplyContract[[Dechrau Tariff ]:[Dechrau Tariff ]]&lt;=($B151+X$6*$BB$2))*(ImportSupplyContract[[Diwedd Tariff]:[Diwedd Tariff]]&gt;($B151+X$6*$BB$2)),ImportSupplyContract[[Ceiniogau fesul kWh]:[Ceiniogau fesul kWh]],0,,)</f>
        <v>0</v>
      </c>
      <c r="Y151" s="77" cm="1">
        <f t="array" ref="Y151">_xlfn.XLOOKUP(1,(ImportSupplyContract[[Dechrau Tariff ]:[Dechrau Tariff ]]&lt;=($B151+Y$6*$BB$2))*(ImportSupplyContract[[Diwedd Tariff]:[Diwedd Tariff]]&gt;($B151+Y$6*$BB$2)),ImportSupplyContract[[Ceiniogau fesul kWh]:[Ceiniogau fesul kWh]],0,,)</f>
        <v>0</v>
      </c>
      <c r="Z151" s="77" cm="1">
        <f t="array" ref="Z151">_xlfn.XLOOKUP(1,(ImportSupplyContract[[Dechrau Tariff ]:[Dechrau Tariff ]]&lt;=($B151+Z$6*$BB$2))*(ImportSupplyContract[[Diwedd Tariff]:[Diwedd Tariff]]&gt;($B151+Z$6*$BB$2)),ImportSupplyContract[[Ceiniogau fesul kWh]:[Ceiniogau fesul kWh]],0,,)</f>
        <v>0</v>
      </c>
      <c r="AA151" s="77" cm="1">
        <f t="array" ref="AA151">_xlfn.XLOOKUP(1,(ImportSupplyContract[[Dechrau Tariff ]:[Dechrau Tariff ]]&lt;=($B151+AA$6*$BB$2))*(ImportSupplyContract[[Diwedd Tariff]:[Diwedd Tariff]]&gt;($B151+AA$6*$BB$2)),ImportSupplyContract[[Ceiniogau fesul kWh]:[Ceiniogau fesul kWh]],0,,)</f>
        <v>0</v>
      </c>
      <c r="AB151" s="77" cm="1">
        <f t="array" ref="AB151">_xlfn.XLOOKUP(1,(ImportSupplyContract[[Dechrau Tariff ]:[Dechrau Tariff ]]&lt;=($B151+AB$6*$BB$2))*(ImportSupplyContract[[Diwedd Tariff]:[Diwedd Tariff]]&gt;($B151+AB$6*$BB$2)),ImportSupplyContract[[Ceiniogau fesul kWh]:[Ceiniogau fesul kWh]],0,,)</f>
        <v>0</v>
      </c>
      <c r="AC151" s="77" cm="1">
        <f t="array" ref="AC151">_xlfn.XLOOKUP(1,(ImportSupplyContract[[Dechrau Tariff ]:[Dechrau Tariff ]]&lt;=($B151+AC$6*$BB$2))*(ImportSupplyContract[[Diwedd Tariff]:[Diwedd Tariff]]&gt;($B151+AC$6*$BB$2)),ImportSupplyContract[[Ceiniogau fesul kWh]:[Ceiniogau fesul kWh]],0,,)</f>
        <v>0</v>
      </c>
      <c r="AD151" s="77" cm="1">
        <f t="array" ref="AD151">_xlfn.XLOOKUP(1,(ImportSupplyContract[[Dechrau Tariff ]:[Dechrau Tariff ]]&lt;=($B151+AD$6*$BB$2))*(ImportSupplyContract[[Diwedd Tariff]:[Diwedd Tariff]]&gt;($B151+AD$6*$BB$2)),ImportSupplyContract[[Ceiniogau fesul kWh]:[Ceiniogau fesul kWh]],0,,)</f>
        <v>0</v>
      </c>
      <c r="AE151" s="77" cm="1">
        <f t="array" ref="AE151">_xlfn.XLOOKUP(1,(ImportSupplyContract[[Dechrau Tariff ]:[Dechrau Tariff ]]&lt;=($B151+AE$6*$BB$2))*(ImportSupplyContract[[Diwedd Tariff]:[Diwedd Tariff]]&gt;($B151+AE$6*$BB$2)),ImportSupplyContract[[Ceiniogau fesul kWh]:[Ceiniogau fesul kWh]],0,,)</f>
        <v>0</v>
      </c>
      <c r="AF151" s="77" cm="1">
        <f t="array" ref="AF151">_xlfn.XLOOKUP(1,(ImportSupplyContract[[Dechrau Tariff ]:[Dechrau Tariff ]]&lt;=($B151+AF$6*$BB$2))*(ImportSupplyContract[[Diwedd Tariff]:[Diwedd Tariff]]&gt;($B151+AF$6*$BB$2)),ImportSupplyContract[[Ceiniogau fesul kWh]:[Ceiniogau fesul kWh]],0,,)</f>
        <v>0</v>
      </c>
      <c r="AG151" s="77" cm="1">
        <f t="array" ref="AG151">_xlfn.XLOOKUP(1,(ImportSupplyContract[[Dechrau Tariff ]:[Dechrau Tariff ]]&lt;=($B151+AG$6*$BB$2))*(ImportSupplyContract[[Diwedd Tariff]:[Diwedd Tariff]]&gt;($B151+AG$6*$BB$2)),ImportSupplyContract[[Ceiniogau fesul kWh]:[Ceiniogau fesul kWh]],0,,)</f>
        <v>0</v>
      </c>
      <c r="AH151" s="77" cm="1">
        <f t="array" ref="AH151">_xlfn.XLOOKUP(1,(ImportSupplyContract[[Dechrau Tariff ]:[Dechrau Tariff ]]&lt;=($B151+AH$6*$BB$2))*(ImportSupplyContract[[Diwedd Tariff]:[Diwedd Tariff]]&gt;($B151+AH$6*$BB$2)),ImportSupplyContract[[Ceiniogau fesul kWh]:[Ceiniogau fesul kWh]],0,,)</f>
        <v>0</v>
      </c>
      <c r="AI151" s="77" cm="1">
        <f t="array" ref="AI151">_xlfn.XLOOKUP(1,(ImportSupplyContract[[Dechrau Tariff ]:[Dechrau Tariff ]]&lt;=($B151+AI$6*$BB$2))*(ImportSupplyContract[[Diwedd Tariff]:[Diwedd Tariff]]&gt;($B151+AI$6*$BB$2)),ImportSupplyContract[[Ceiniogau fesul kWh]:[Ceiniogau fesul kWh]],0,,)</f>
        <v>0</v>
      </c>
      <c r="AJ151" s="77" cm="1">
        <f t="array" ref="AJ151">_xlfn.XLOOKUP(1,(ImportSupplyContract[[Dechrau Tariff ]:[Dechrau Tariff ]]&lt;=($B151+AJ$6*$BB$2))*(ImportSupplyContract[[Diwedd Tariff]:[Diwedd Tariff]]&gt;($B151+AJ$6*$BB$2)),ImportSupplyContract[[Ceiniogau fesul kWh]:[Ceiniogau fesul kWh]],0,,)</f>
        <v>0</v>
      </c>
      <c r="AK151" s="77" cm="1">
        <f t="array" ref="AK151">_xlfn.XLOOKUP(1,(ImportSupplyContract[[Dechrau Tariff ]:[Dechrau Tariff ]]&lt;=($B151+AK$6*$BB$2))*(ImportSupplyContract[[Diwedd Tariff]:[Diwedd Tariff]]&gt;($B151+AK$6*$BB$2)),ImportSupplyContract[[Ceiniogau fesul kWh]:[Ceiniogau fesul kWh]],0,,)</f>
        <v>0</v>
      </c>
      <c r="AL151" s="77" cm="1">
        <f t="array" ref="AL151">_xlfn.XLOOKUP(1,(ImportSupplyContract[[Dechrau Tariff ]:[Dechrau Tariff ]]&lt;=($B151+AL$6*$BB$2))*(ImportSupplyContract[[Diwedd Tariff]:[Diwedd Tariff]]&gt;($B151+AL$6*$BB$2)),ImportSupplyContract[[Ceiniogau fesul kWh]:[Ceiniogau fesul kWh]],0,,)</f>
        <v>0</v>
      </c>
      <c r="AM151" s="77" cm="1">
        <f t="array" ref="AM151">_xlfn.XLOOKUP(1,(ImportSupplyContract[[Dechrau Tariff ]:[Dechrau Tariff ]]&lt;=($B151+AM$6*$BB$2))*(ImportSupplyContract[[Diwedd Tariff]:[Diwedd Tariff]]&gt;($B151+AM$6*$BB$2)),ImportSupplyContract[[Ceiniogau fesul kWh]:[Ceiniogau fesul kWh]],0,,)</f>
        <v>0</v>
      </c>
      <c r="AN151" s="77" cm="1">
        <f t="array" ref="AN151">_xlfn.XLOOKUP(1,(ImportSupplyContract[[Dechrau Tariff ]:[Dechrau Tariff ]]&lt;=($B151+AN$6*$BB$2))*(ImportSupplyContract[[Diwedd Tariff]:[Diwedd Tariff]]&gt;($B151+AN$6*$BB$2)),ImportSupplyContract[[Ceiniogau fesul kWh]:[Ceiniogau fesul kWh]],0,,)</f>
        <v>0</v>
      </c>
      <c r="AO151" s="77" cm="1">
        <f t="array" ref="AO151">_xlfn.XLOOKUP(1,(ImportSupplyContract[[Dechrau Tariff ]:[Dechrau Tariff ]]&lt;=($B151+AO$6*$BB$2))*(ImportSupplyContract[[Diwedd Tariff]:[Diwedd Tariff]]&gt;($B151+AO$6*$BB$2)),ImportSupplyContract[[Ceiniogau fesul kWh]:[Ceiniogau fesul kWh]],0,,)</f>
        <v>0</v>
      </c>
      <c r="AP151" s="77" cm="1">
        <f t="array" ref="AP151">_xlfn.XLOOKUP(1,(ImportSupplyContract[[Dechrau Tariff ]:[Dechrau Tariff ]]&lt;=($B151+AP$6*$BB$2))*(ImportSupplyContract[[Diwedd Tariff]:[Diwedd Tariff]]&gt;($B151+AP$6*$BB$2)),ImportSupplyContract[[Ceiniogau fesul kWh]:[Ceiniogau fesul kWh]],0,,)</f>
        <v>0</v>
      </c>
      <c r="AQ151" s="77" cm="1">
        <f t="array" ref="AQ151">_xlfn.XLOOKUP(1,(ImportSupplyContract[[Dechrau Tariff ]:[Dechrau Tariff ]]&lt;=($B151+AQ$6*$BB$2))*(ImportSupplyContract[[Diwedd Tariff]:[Diwedd Tariff]]&gt;($B151+AQ$6*$BB$2)),ImportSupplyContract[[Ceiniogau fesul kWh]:[Ceiniogau fesul kWh]],0,,)</f>
        <v>0</v>
      </c>
      <c r="AR151" s="77" cm="1">
        <f t="array" ref="AR151">_xlfn.XLOOKUP(1,(ImportSupplyContract[[Dechrau Tariff ]:[Dechrau Tariff ]]&lt;=($B151+AR$6*$BB$2))*(ImportSupplyContract[[Diwedd Tariff]:[Diwedd Tariff]]&gt;($B151+AR$6*$BB$2)),ImportSupplyContract[[Ceiniogau fesul kWh]:[Ceiniogau fesul kWh]],0,,)</f>
        <v>0</v>
      </c>
      <c r="AS151" s="77" cm="1">
        <f t="array" ref="AS151">_xlfn.XLOOKUP(1,(ImportSupplyContract[[Dechrau Tariff ]:[Dechrau Tariff ]]&lt;=($B151+AS$6*$BB$2))*(ImportSupplyContract[[Diwedd Tariff]:[Diwedd Tariff]]&gt;($B151+AS$6*$BB$2)),ImportSupplyContract[[Ceiniogau fesul kWh]:[Ceiniogau fesul kWh]],0,,)</f>
        <v>0</v>
      </c>
      <c r="AT151" s="77" cm="1">
        <f t="array" ref="AT151">_xlfn.XLOOKUP(1,(ImportSupplyContract[[Dechrau Tariff ]:[Dechrau Tariff ]]&lt;=($B151+AT$6*$BB$2))*(ImportSupplyContract[[Diwedd Tariff]:[Diwedd Tariff]]&gt;($B151+AT$6*$BB$2)),ImportSupplyContract[[Ceiniogau fesul kWh]:[Ceiniogau fesul kWh]],0,,)</f>
        <v>0</v>
      </c>
      <c r="AU151" s="77" cm="1">
        <f t="array" ref="AU151">_xlfn.XLOOKUP(1,(ImportSupplyContract[[Dechrau Tariff ]:[Dechrau Tariff ]]&lt;=($B151+AU$6*$BB$2))*(ImportSupplyContract[[Diwedd Tariff]:[Diwedd Tariff]]&gt;($B151+AU$6*$BB$2)),ImportSupplyContract[[Ceiniogau fesul kWh]:[Ceiniogau fesul kWh]],0,,)</f>
        <v>0</v>
      </c>
      <c r="AV151" s="77" cm="1">
        <f t="array" ref="AV151">_xlfn.XLOOKUP(1,(ImportSupplyContract[[Dechrau Tariff ]:[Dechrau Tariff ]]&lt;=($B151+AV$6*$BB$2))*(ImportSupplyContract[[Diwedd Tariff]:[Diwedd Tariff]]&gt;($B151+AV$6*$BB$2)),ImportSupplyContract[[Ceiniogau fesul kWh]:[Ceiniogau fesul kWh]],0,,)</f>
        <v>0</v>
      </c>
      <c r="AW151" s="77" cm="1">
        <f t="array" ref="AW151">_xlfn.XLOOKUP(1,(ImportSupplyContract[[Dechrau Tariff ]:[Dechrau Tariff ]]&lt;=($B151+AW$6*$BB$2))*(ImportSupplyContract[[Diwedd Tariff]:[Diwedd Tariff]]&gt;($B151+AW$6*$BB$2)),ImportSupplyContract[[Ceiniogau fesul kWh]:[Ceiniogau fesul kWh]],0,,)</f>
        <v>0</v>
      </c>
      <c r="AX151" s="77" cm="1">
        <f t="array" ref="AX151">_xlfn.XLOOKUP(1,(ImportSupplyContract[[Dechrau Tariff ]:[Dechrau Tariff ]]&lt;=($B151+AX$6*$BB$2))*(ImportSupplyContract[[Diwedd Tariff]:[Diwedd Tariff]]&gt;($B151+AX$6*$BB$2)),ImportSupplyContract[[Ceiniogau fesul kWh]:[Ceiniogau fesul kWh]],0,,)</f>
        <v>0</v>
      </c>
    </row>
    <row r="152" spans="2:50" x14ac:dyDescent="0.3">
      <c r="B152" s="30">
        <v>45437</v>
      </c>
      <c r="C152" s="77" cm="1">
        <f t="array" ref="C152">_xlfn.XLOOKUP(1,(ImportSupplyContract[[Dechrau Tariff ]:[Dechrau Tariff ]]&lt;=($B152+C$6*$BB$2))*(ImportSupplyContract[[Diwedd Tariff]:[Diwedd Tariff]]&gt;($B152+C$6*$BB$2)),ImportSupplyContract[[Ceiniogau fesul kWh]:[Ceiniogau fesul kWh]],0,,)</f>
        <v>0</v>
      </c>
      <c r="D152" s="77" cm="1">
        <f t="array" ref="D152">_xlfn.XLOOKUP(1,(ImportSupplyContract[[Dechrau Tariff ]:[Dechrau Tariff ]]&lt;=($B152+D$6*$BB$2))*(ImportSupplyContract[[Diwedd Tariff]:[Diwedd Tariff]]&gt;($B152+D$6*$BB$2)),ImportSupplyContract[[Ceiniogau fesul kWh]:[Ceiniogau fesul kWh]],0,,)</f>
        <v>0</v>
      </c>
      <c r="E152" s="77" cm="1">
        <f t="array" ref="E152">_xlfn.XLOOKUP(1,(ImportSupplyContract[[Dechrau Tariff ]:[Dechrau Tariff ]]&lt;=($B152+E$6*$BB$2))*(ImportSupplyContract[[Diwedd Tariff]:[Diwedd Tariff]]&gt;($B152+E$6*$BB$2)),ImportSupplyContract[[Ceiniogau fesul kWh]:[Ceiniogau fesul kWh]],0,,)</f>
        <v>0</v>
      </c>
      <c r="F152" s="77" cm="1">
        <f t="array" ref="F152">_xlfn.XLOOKUP(1,(ImportSupplyContract[[Dechrau Tariff ]:[Dechrau Tariff ]]&lt;=($B152+F$6*$BB$2))*(ImportSupplyContract[[Diwedd Tariff]:[Diwedd Tariff]]&gt;($B152+F$6*$BB$2)),ImportSupplyContract[[Ceiniogau fesul kWh]:[Ceiniogau fesul kWh]],0,,)</f>
        <v>0</v>
      </c>
      <c r="G152" s="77" cm="1">
        <f t="array" ref="G152">_xlfn.XLOOKUP(1,(ImportSupplyContract[[Dechrau Tariff ]:[Dechrau Tariff ]]&lt;=($B152+G$6*$BB$2))*(ImportSupplyContract[[Diwedd Tariff]:[Diwedd Tariff]]&gt;($B152+G$6*$BB$2)),ImportSupplyContract[[Ceiniogau fesul kWh]:[Ceiniogau fesul kWh]],0,,)</f>
        <v>0</v>
      </c>
      <c r="H152" s="77" cm="1">
        <f t="array" ref="H152">_xlfn.XLOOKUP(1,(ImportSupplyContract[[Dechrau Tariff ]:[Dechrau Tariff ]]&lt;=($B152+H$6*$BB$2))*(ImportSupplyContract[[Diwedd Tariff]:[Diwedd Tariff]]&gt;($B152+H$6*$BB$2)),ImportSupplyContract[[Ceiniogau fesul kWh]:[Ceiniogau fesul kWh]],0,,)</f>
        <v>0</v>
      </c>
      <c r="I152" s="77" cm="1">
        <f t="array" ref="I152">_xlfn.XLOOKUP(1,(ImportSupplyContract[[Dechrau Tariff ]:[Dechrau Tariff ]]&lt;=($B152+I$6*$BB$2))*(ImportSupplyContract[[Diwedd Tariff]:[Diwedd Tariff]]&gt;($B152+I$6*$BB$2)),ImportSupplyContract[[Ceiniogau fesul kWh]:[Ceiniogau fesul kWh]],0,,)</f>
        <v>0</v>
      </c>
      <c r="J152" s="77" cm="1">
        <f t="array" ref="J152">_xlfn.XLOOKUP(1,(ImportSupplyContract[[Dechrau Tariff ]:[Dechrau Tariff ]]&lt;=($B152+J$6*$BB$2))*(ImportSupplyContract[[Diwedd Tariff]:[Diwedd Tariff]]&gt;($B152+J$6*$BB$2)),ImportSupplyContract[[Ceiniogau fesul kWh]:[Ceiniogau fesul kWh]],0,,)</f>
        <v>0</v>
      </c>
      <c r="K152" s="77" cm="1">
        <f t="array" ref="K152">_xlfn.XLOOKUP(1,(ImportSupplyContract[[Dechrau Tariff ]:[Dechrau Tariff ]]&lt;=($B152+K$6*$BB$2))*(ImportSupplyContract[[Diwedd Tariff]:[Diwedd Tariff]]&gt;($B152+K$6*$BB$2)),ImportSupplyContract[[Ceiniogau fesul kWh]:[Ceiniogau fesul kWh]],0,,)</f>
        <v>0</v>
      </c>
      <c r="L152" s="77" cm="1">
        <f t="array" ref="L152">_xlfn.XLOOKUP(1,(ImportSupplyContract[[Dechrau Tariff ]:[Dechrau Tariff ]]&lt;=($B152+L$6*$BB$2))*(ImportSupplyContract[[Diwedd Tariff]:[Diwedd Tariff]]&gt;($B152+L$6*$BB$2)),ImportSupplyContract[[Ceiniogau fesul kWh]:[Ceiniogau fesul kWh]],0,,)</f>
        <v>0</v>
      </c>
      <c r="M152" s="77" cm="1">
        <f t="array" ref="M152">_xlfn.XLOOKUP(1,(ImportSupplyContract[[Dechrau Tariff ]:[Dechrau Tariff ]]&lt;=($B152+M$6*$BB$2))*(ImportSupplyContract[[Diwedd Tariff]:[Diwedd Tariff]]&gt;($B152+M$6*$BB$2)),ImportSupplyContract[[Ceiniogau fesul kWh]:[Ceiniogau fesul kWh]],0,,)</f>
        <v>0</v>
      </c>
      <c r="N152" s="77" cm="1">
        <f t="array" ref="N152">_xlfn.XLOOKUP(1,(ImportSupplyContract[[Dechrau Tariff ]:[Dechrau Tariff ]]&lt;=($B152+N$6*$BB$2))*(ImportSupplyContract[[Diwedd Tariff]:[Diwedd Tariff]]&gt;($B152+N$6*$BB$2)),ImportSupplyContract[[Ceiniogau fesul kWh]:[Ceiniogau fesul kWh]],0,,)</f>
        <v>0</v>
      </c>
      <c r="O152" s="77" cm="1">
        <f t="array" ref="O152">_xlfn.XLOOKUP(1,(ImportSupplyContract[[Dechrau Tariff ]:[Dechrau Tariff ]]&lt;=($B152+O$6*$BB$2))*(ImportSupplyContract[[Diwedd Tariff]:[Diwedd Tariff]]&gt;($B152+O$6*$BB$2)),ImportSupplyContract[[Ceiniogau fesul kWh]:[Ceiniogau fesul kWh]],0,,)</f>
        <v>0</v>
      </c>
      <c r="P152" s="77" cm="1">
        <f t="array" ref="P152">_xlfn.XLOOKUP(1,(ImportSupplyContract[[Dechrau Tariff ]:[Dechrau Tariff ]]&lt;=($B152+P$6*$BB$2))*(ImportSupplyContract[[Diwedd Tariff]:[Diwedd Tariff]]&gt;($B152+P$6*$BB$2)),ImportSupplyContract[[Ceiniogau fesul kWh]:[Ceiniogau fesul kWh]],0,,)</f>
        <v>0</v>
      </c>
      <c r="Q152" s="77" cm="1">
        <f t="array" ref="Q152">_xlfn.XLOOKUP(1,(ImportSupplyContract[[Dechrau Tariff ]:[Dechrau Tariff ]]&lt;=($B152+Q$6*$BB$2))*(ImportSupplyContract[[Diwedd Tariff]:[Diwedd Tariff]]&gt;($B152+Q$6*$BB$2)),ImportSupplyContract[[Ceiniogau fesul kWh]:[Ceiniogau fesul kWh]],0,,)</f>
        <v>0</v>
      </c>
      <c r="R152" s="77" cm="1">
        <f t="array" ref="R152">_xlfn.XLOOKUP(1,(ImportSupplyContract[[Dechrau Tariff ]:[Dechrau Tariff ]]&lt;=($B152+R$6*$BB$2))*(ImportSupplyContract[[Diwedd Tariff]:[Diwedd Tariff]]&gt;($B152+R$6*$BB$2)),ImportSupplyContract[[Ceiniogau fesul kWh]:[Ceiniogau fesul kWh]],0,,)</f>
        <v>0</v>
      </c>
      <c r="S152" s="77" cm="1">
        <f t="array" ref="S152">_xlfn.XLOOKUP(1,(ImportSupplyContract[[Dechrau Tariff ]:[Dechrau Tariff ]]&lt;=($B152+S$6*$BB$2))*(ImportSupplyContract[[Diwedd Tariff]:[Diwedd Tariff]]&gt;($B152+S$6*$BB$2)),ImportSupplyContract[[Ceiniogau fesul kWh]:[Ceiniogau fesul kWh]],0,,)</f>
        <v>0</v>
      </c>
      <c r="T152" s="77" cm="1">
        <f t="array" ref="T152">_xlfn.XLOOKUP(1,(ImportSupplyContract[[Dechrau Tariff ]:[Dechrau Tariff ]]&lt;=($B152+T$6*$BB$2))*(ImportSupplyContract[[Diwedd Tariff]:[Diwedd Tariff]]&gt;($B152+T$6*$BB$2)),ImportSupplyContract[[Ceiniogau fesul kWh]:[Ceiniogau fesul kWh]],0,,)</f>
        <v>0</v>
      </c>
      <c r="U152" s="77" cm="1">
        <f t="array" ref="U152">_xlfn.XLOOKUP(1,(ImportSupplyContract[[Dechrau Tariff ]:[Dechrau Tariff ]]&lt;=($B152+U$6*$BB$2))*(ImportSupplyContract[[Diwedd Tariff]:[Diwedd Tariff]]&gt;($B152+U$6*$BB$2)),ImportSupplyContract[[Ceiniogau fesul kWh]:[Ceiniogau fesul kWh]],0,,)</f>
        <v>0</v>
      </c>
      <c r="V152" s="77" cm="1">
        <f t="array" ref="V152">_xlfn.XLOOKUP(1,(ImportSupplyContract[[Dechrau Tariff ]:[Dechrau Tariff ]]&lt;=($B152+V$6*$BB$2))*(ImportSupplyContract[[Diwedd Tariff]:[Diwedd Tariff]]&gt;($B152+V$6*$BB$2)),ImportSupplyContract[[Ceiniogau fesul kWh]:[Ceiniogau fesul kWh]],0,,)</f>
        <v>0</v>
      </c>
      <c r="W152" s="77" cm="1">
        <f t="array" ref="W152">_xlfn.XLOOKUP(1,(ImportSupplyContract[[Dechrau Tariff ]:[Dechrau Tariff ]]&lt;=($B152+W$6*$BB$2))*(ImportSupplyContract[[Diwedd Tariff]:[Diwedd Tariff]]&gt;($B152+W$6*$BB$2)),ImportSupplyContract[[Ceiniogau fesul kWh]:[Ceiniogau fesul kWh]],0,,)</f>
        <v>0</v>
      </c>
      <c r="X152" s="77" cm="1">
        <f t="array" ref="X152">_xlfn.XLOOKUP(1,(ImportSupplyContract[[Dechrau Tariff ]:[Dechrau Tariff ]]&lt;=($B152+X$6*$BB$2))*(ImportSupplyContract[[Diwedd Tariff]:[Diwedd Tariff]]&gt;($B152+X$6*$BB$2)),ImportSupplyContract[[Ceiniogau fesul kWh]:[Ceiniogau fesul kWh]],0,,)</f>
        <v>0</v>
      </c>
      <c r="Y152" s="77" cm="1">
        <f t="array" ref="Y152">_xlfn.XLOOKUP(1,(ImportSupplyContract[[Dechrau Tariff ]:[Dechrau Tariff ]]&lt;=($B152+Y$6*$BB$2))*(ImportSupplyContract[[Diwedd Tariff]:[Diwedd Tariff]]&gt;($B152+Y$6*$BB$2)),ImportSupplyContract[[Ceiniogau fesul kWh]:[Ceiniogau fesul kWh]],0,,)</f>
        <v>0</v>
      </c>
      <c r="Z152" s="77" cm="1">
        <f t="array" ref="Z152">_xlfn.XLOOKUP(1,(ImportSupplyContract[[Dechrau Tariff ]:[Dechrau Tariff ]]&lt;=($B152+Z$6*$BB$2))*(ImportSupplyContract[[Diwedd Tariff]:[Diwedd Tariff]]&gt;($B152+Z$6*$BB$2)),ImportSupplyContract[[Ceiniogau fesul kWh]:[Ceiniogau fesul kWh]],0,,)</f>
        <v>0</v>
      </c>
      <c r="AA152" s="77" cm="1">
        <f t="array" ref="AA152">_xlfn.XLOOKUP(1,(ImportSupplyContract[[Dechrau Tariff ]:[Dechrau Tariff ]]&lt;=($B152+AA$6*$BB$2))*(ImportSupplyContract[[Diwedd Tariff]:[Diwedd Tariff]]&gt;($B152+AA$6*$BB$2)),ImportSupplyContract[[Ceiniogau fesul kWh]:[Ceiniogau fesul kWh]],0,,)</f>
        <v>0</v>
      </c>
      <c r="AB152" s="77" cm="1">
        <f t="array" ref="AB152">_xlfn.XLOOKUP(1,(ImportSupplyContract[[Dechrau Tariff ]:[Dechrau Tariff ]]&lt;=($B152+AB$6*$BB$2))*(ImportSupplyContract[[Diwedd Tariff]:[Diwedd Tariff]]&gt;($B152+AB$6*$BB$2)),ImportSupplyContract[[Ceiniogau fesul kWh]:[Ceiniogau fesul kWh]],0,,)</f>
        <v>0</v>
      </c>
      <c r="AC152" s="77" cm="1">
        <f t="array" ref="AC152">_xlfn.XLOOKUP(1,(ImportSupplyContract[[Dechrau Tariff ]:[Dechrau Tariff ]]&lt;=($B152+AC$6*$BB$2))*(ImportSupplyContract[[Diwedd Tariff]:[Diwedd Tariff]]&gt;($B152+AC$6*$BB$2)),ImportSupplyContract[[Ceiniogau fesul kWh]:[Ceiniogau fesul kWh]],0,,)</f>
        <v>0</v>
      </c>
      <c r="AD152" s="77" cm="1">
        <f t="array" ref="AD152">_xlfn.XLOOKUP(1,(ImportSupplyContract[[Dechrau Tariff ]:[Dechrau Tariff ]]&lt;=($B152+AD$6*$BB$2))*(ImportSupplyContract[[Diwedd Tariff]:[Diwedd Tariff]]&gt;($B152+AD$6*$BB$2)),ImportSupplyContract[[Ceiniogau fesul kWh]:[Ceiniogau fesul kWh]],0,,)</f>
        <v>0</v>
      </c>
      <c r="AE152" s="77" cm="1">
        <f t="array" ref="AE152">_xlfn.XLOOKUP(1,(ImportSupplyContract[[Dechrau Tariff ]:[Dechrau Tariff ]]&lt;=($B152+AE$6*$BB$2))*(ImportSupplyContract[[Diwedd Tariff]:[Diwedd Tariff]]&gt;($B152+AE$6*$BB$2)),ImportSupplyContract[[Ceiniogau fesul kWh]:[Ceiniogau fesul kWh]],0,,)</f>
        <v>0</v>
      </c>
      <c r="AF152" s="77" cm="1">
        <f t="array" ref="AF152">_xlfn.XLOOKUP(1,(ImportSupplyContract[[Dechrau Tariff ]:[Dechrau Tariff ]]&lt;=($B152+AF$6*$BB$2))*(ImportSupplyContract[[Diwedd Tariff]:[Diwedd Tariff]]&gt;($B152+AF$6*$BB$2)),ImportSupplyContract[[Ceiniogau fesul kWh]:[Ceiniogau fesul kWh]],0,,)</f>
        <v>0</v>
      </c>
      <c r="AG152" s="77" cm="1">
        <f t="array" ref="AG152">_xlfn.XLOOKUP(1,(ImportSupplyContract[[Dechrau Tariff ]:[Dechrau Tariff ]]&lt;=($B152+AG$6*$BB$2))*(ImportSupplyContract[[Diwedd Tariff]:[Diwedd Tariff]]&gt;($B152+AG$6*$BB$2)),ImportSupplyContract[[Ceiniogau fesul kWh]:[Ceiniogau fesul kWh]],0,,)</f>
        <v>0</v>
      </c>
      <c r="AH152" s="77" cm="1">
        <f t="array" ref="AH152">_xlfn.XLOOKUP(1,(ImportSupplyContract[[Dechrau Tariff ]:[Dechrau Tariff ]]&lt;=($B152+AH$6*$BB$2))*(ImportSupplyContract[[Diwedd Tariff]:[Diwedd Tariff]]&gt;($B152+AH$6*$BB$2)),ImportSupplyContract[[Ceiniogau fesul kWh]:[Ceiniogau fesul kWh]],0,,)</f>
        <v>0</v>
      </c>
      <c r="AI152" s="77" cm="1">
        <f t="array" ref="AI152">_xlfn.XLOOKUP(1,(ImportSupplyContract[[Dechrau Tariff ]:[Dechrau Tariff ]]&lt;=($B152+AI$6*$BB$2))*(ImportSupplyContract[[Diwedd Tariff]:[Diwedd Tariff]]&gt;($B152+AI$6*$BB$2)),ImportSupplyContract[[Ceiniogau fesul kWh]:[Ceiniogau fesul kWh]],0,,)</f>
        <v>0</v>
      </c>
      <c r="AJ152" s="77" cm="1">
        <f t="array" ref="AJ152">_xlfn.XLOOKUP(1,(ImportSupplyContract[[Dechrau Tariff ]:[Dechrau Tariff ]]&lt;=($B152+AJ$6*$BB$2))*(ImportSupplyContract[[Diwedd Tariff]:[Diwedd Tariff]]&gt;($B152+AJ$6*$BB$2)),ImportSupplyContract[[Ceiniogau fesul kWh]:[Ceiniogau fesul kWh]],0,,)</f>
        <v>0</v>
      </c>
      <c r="AK152" s="77" cm="1">
        <f t="array" ref="AK152">_xlfn.XLOOKUP(1,(ImportSupplyContract[[Dechrau Tariff ]:[Dechrau Tariff ]]&lt;=($B152+AK$6*$BB$2))*(ImportSupplyContract[[Diwedd Tariff]:[Diwedd Tariff]]&gt;($B152+AK$6*$BB$2)),ImportSupplyContract[[Ceiniogau fesul kWh]:[Ceiniogau fesul kWh]],0,,)</f>
        <v>0</v>
      </c>
      <c r="AL152" s="77" cm="1">
        <f t="array" ref="AL152">_xlfn.XLOOKUP(1,(ImportSupplyContract[[Dechrau Tariff ]:[Dechrau Tariff ]]&lt;=($B152+AL$6*$BB$2))*(ImportSupplyContract[[Diwedd Tariff]:[Diwedd Tariff]]&gt;($B152+AL$6*$BB$2)),ImportSupplyContract[[Ceiniogau fesul kWh]:[Ceiniogau fesul kWh]],0,,)</f>
        <v>0</v>
      </c>
      <c r="AM152" s="77" cm="1">
        <f t="array" ref="AM152">_xlfn.XLOOKUP(1,(ImportSupplyContract[[Dechrau Tariff ]:[Dechrau Tariff ]]&lt;=($B152+AM$6*$BB$2))*(ImportSupplyContract[[Diwedd Tariff]:[Diwedd Tariff]]&gt;($B152+AM$6*$BB$2)),ImportSupplyContract[[Ceiniogau fesul kWh]:[Ceiniogau fesul kWh]],0,,)</f>
        <v>0</v>
      </c>
      <c r="AN152" s="77" cm="1">
        <f t="array" ref="AN152">_xlfn.XLOOKUP(1,(ImportSupplyContract[[Dechrau Tariff ]:[Dechrau Tariff ]]&lt;=($B152+AN$6*$BB$2))*(ImportSupplyContract[[Diwedd Tariff]:[Diwedd Tariff]]&gt;($B152+AN$6*$BB$2)),ImportSupplyContract[[Ceiniogau fesul kWh]:[Ceiniogau fesul kWh]],0,,)</f>
        <v>0</v>
      </c>
      <c r="AO152" s="77" cm="1">
        <f t="array" ref="AO152">_xlfn.XLOOKUP(1,(ImportSupplyContract[[Dechrau Tariff ]:[Dechrau Tariff ]]&lt;=($B152+AO$6*$BB$2))*(ImportSupplyContract[[Diwedd Tariff]:[Diwedd Tariff]]&gt;($B152+AO$6*$BB$2)),ImportSupplyContract[[Ceiniogau fesul kWh]:[Ceiniogau fesul kWh]],0,,)</f>
        <v>0</v>
      </c>
      <c r="AP152" s="77" cm="1">
        <f t="array" ref="AP152">_xlfn.XLOOKUP(1,(ImportSupplyContract[[Dechrau Tariff ]:[Dechrau Tariff ]]&lt;=($B152+AP$6*$BB$2))*(ImportSupplyContract[[Diwedd Tariff]:[Diwedd Tariff]]&gt;($B152+AP$6*$BB$2)),ImportSupplyContract[[Ceiniogau fesul kWh]:[Ceiniogau fesul kWh]],0,,)</f>
        <v>0</v>
      </c>
      <c r="AQ152" s="77" cm="1">
        <f t="array" ref="AQ152">_xlfn.XLOOKUP(1,(ImportSupplyContract[[Dechrau Tariff ]:[Dechrau Tariff ]]&lt;=($B152+AQ$6*$BB$2))*(ImportSupplyContract[[Diwedd Tariff]:[Diwedd Tariff]]&gt;($B152+AQ$6*$BB$2)),ImportSupplyContract[[Ceiniogau fesul kWh]:[Ceiniogau fesul kWh]],0,,)</f>
        <v>0</v>
      </c>
      <c r="AR152" s="77" cm="1">
        <f t="array" ref="AR152">_xlfn.XLOOKUP(1,(ImportSupplyContract[[Dechrau Tariff ]:[Dechrau Tariff ]]&lt;=($B152+AR$6*$BB$2))*(ImportSupplyContract[[Diwedd Tariff]:[Diwedd Tariff]]&gt;($B152+AR$6*$BB$2)),ImportSupplyContract[[Ceiniogau fesul kWh]:[Ceiniogau fesul kWh]],0,,)</f>
        <v>0</v>
      </c>
      <c r="AS152" s="77" cm="1">
        <f t="array" ref="AS152">_xlfn.XLOOKUP(1,(ImportSupplyContract[[Dechrau Tariff ]:[Dechrau Tariff ]]&lt;=($B152+AS$6*$BB$2))*(ImportSupplyContract[[Diwedd Tariff]:[Diwedd Tariff]]&gt;($B152+AS$6*$BB$2)),ImportSupplyContract[[Ceiniogau fesul kWh]:[Ceiniogau fesul kWh]],0,,)</f>
        <v>0</v>
      </c>
      <c r="AT152" s="77" cm="1">
        <f t="array" ref="AT152">_xlfn.XLOOKUP(1,(ImportSupplyContract[[Dechrau Tariff ]:[Dechrau Tariff ]]&lt;=($B152+AT$6*$BB$2))*(ImportSupplyContract[[Diwedd Tariff]:[Diwedd Tariff]]&gt;($B152+AT$6*$BB$2)),ImportSupplyContract[[Ceiniogau fesul kWh]:[Ceiniogau fesul kWh]],0,,)</f>
        <v>0</v>
      </c>
      <c r="AU152" s="77" cm="1">
        <f t="array" ref="AU152">_xlfn.XLOOKUP(1,(ImportSupplyContract[[Dechrau Tariff ]:[Dechrau Tariff ]]&lt;=($B152+AU$6*$BB$2))*(ImportSupplyContract[[Diwedd Tariff]:[Diwedd Tariff]]&gt;($B152+AU$6*$BB$2)),ImportSupplyContract[[Ceiniogau fesul kWh]:[Ceiniogau fesul kWh]],0,,)</f>
        <v>0</v>
      </c>
      <c r="AV152" s="77" cm="1">
        <f t="array" ref="AV152">_xlfn.XLOOKUP(1,(ImportSupplyContract[[Dechrau Tariff ]:[Dechrau Tariff ]]&lt;=($B152+AV$6*$BB$2))*(ImportSupplyContract[[Diwedd Tariff]:[Diwedd Tariff]]&gt;($B152+AV$6*$BB$2)),ImportSupplyContract[[Ceiniogau fesul kWh]:[Ceiniogau fesul kWh]],0,,)</f>
        <v>0</v>
      </c>
      <c r="AW152" s="77" cm="1">
        <f t="array" ref="AW152">_xlfn.XLOOKUP(1,(ImportSupplyContract[[Dechrau Tariff ]:[Dechrau Tariff ]]&lt;=($B152+AW$6*$BB$2))*(ImportSupplyContract[[Diwedd Tariff]:[Diwedd Tariff]]&gt;($B152+AW$6*$BB$2)),ImportSupplyContract[[Ceiniogau fesul kWh]:[Ceiniogau fesul kWh]],0,,)</f>
        <v>0</v>
      </c>
      <c r="AX152" s="77" cm="1">
        <f t="array" ref="AX152">_xlfn.XLOOKUP(1,(ImportSupplyContract[[Dechrau Tariff ]:[Dechrau Tariff ]]&lt;=($B152+AX$6*$BB$2))*(ImportSupplyContract[[Diwedd Tariff]:[Diwedd Tariff]]&gt;($B152+AX$6*$BB$2)),ImportSupplyContract[[Ceiniogau fesul kWh]:[Ceiniogau fesul kWh]],0,,)</f>
        <v>0</v>
      </c>
    </row>
    <row r="153" spans="2:50" x14ac:dyDescent="0.3">
      <c r="B153" s="30">
        <v>45438</v>
      </c>
      <c r="C153" s="77" cm="1">
        <f t="array" ref="C153">_xlfn.XLOOKUP(1,(ImportSupplyContract[[Dechrau Tariff ]:[Dechrau Tariff ]]&lt;=($B153+C$6*$BB$2))*(ImportSupplyContract[[Diwedd Tariff]:[Diwedd Tariff]]&gt;($B153+C$6*$BB$2)),ImportSupplyContract[[Ceiniogau fesul kWh]:[Ceiniogau fesul kWh]],0,,)</f>
        <v>0</v>
      </c>
      <c r="D153" s="77" cm="1">
        <f t="array" ref="D153">_xlfn.XLOOKUP(1,(ImportSupplyContract[[Dechrau Tariff ]:[Dechrau Tariff ]]&lt;=($B153+D$6*$BB$2))*(ImportSupplyContract[[Diwedd Tariff]:[Diwedd Tariff]]&gt;($B153+D$6*$BB$2)),ImportSupplyContract[[Ceiniogau fesul kWh]:[Ceiniogau fesul kWh]],0,,)</f>
        <v>0</v>
      </c>
      <c r="E153" s="77" cm="1">
        <f t="array" ref="E153">_xlfn.XLOOKUP(1,(ImportSupplyContract[[Dechrau Tariff ]:[Dechrau Tariff ]]&lt;=($B153+E$6*$BB$2))*(ImportSupplyContract[[Diwedd Tariff]:[Diwedd Tariff]]&gt;($B153+E$6*$BB$2)),ImportSupplyContract[[Ceiniogau fesul kWh]:[Ceiniogau fesul kWh]],0,,)</f>
        <v>0</v>
      </c>
      <c r="F153" s="77" cm="1">
        <f t="array" ref="F153">_xlfn.XLOOKUP(1,(ImportSupplyContract[[Dechrau Tariff ]:[Dechrau Tariff ]]&lt;=($B153+F$6*$BB$2))*(ImportSupplyContract[[Diwedd Tariff]:[Diwedd Tariff]]&gt;($B153+F$6*$BB$2)),ImportSupplyContract[[Ceiniogau fesul kWh]:[Ceiniogau fesul kWh]],0,,)</f>
        <v>0</v>
      </c>
      <c r="G153" s="77" cm="1">
        <f t="array" ref="G153">_xlfn.XLOOKUP(1,(ImportSupplyContract[[Dechrau Tariff ]:[Dechrau Tariff ]]&lt;=($B153+G$6*$BB$2))*(ImportSupplyContract[[Diwedd Tariff]:[Diwedd Tariff]]&gt;($B153+G$6*$BB$2)),ImportSupplyContract[[Ceiniogau fesul kWh]:[Ceiniogau fesul kWh]],0,,)</f>
        <v>0</v>
      </c>
      <c r="H153" s="77" cm="1">
        <f t="array" ref="H153">_xlfn.XLOOKUP(1,(ImportSupplyContract[[Dechrau Tariff ]:[Dechrau Tariff ]]&lt;=($B153+H$6*$BB$2))*(ImportSupplyContract[[Diwedd Tariff]:[Diwedd Tariff]]&gt;($B153+H$6*$BB$2)),ImportSupplyContract[[Ceiniogau fesul kWh]:[Ceiniogau fesul kWh]],0,,)</f>
        <v>0</v>
      </c>
      <c r="I153" s="77" cm="1">
        <f t="array" ref="I153">_xlfn.XLOOKUP(1,(ImportSupplyContract[[Dechrau Tariff ]:[Dechrau Tariff ]]&lt;=($B153+I$6*$BB$2))*(ImportSupplyContract[[Diwedd Tariff]:[Diwedd Tariff]]&gt;($B153+I$6*$BB$2)),ImportSupplyContract[[Ceiniogau fesul kWh]:[Ceiniogau fesul kWh]],0,,)</f>
        <v>0</v>
      </c>
      <c r="J153" s="77" cm="1">
        <f t="array" ref="J153">_xlfn.XLOOKUP(1,(ImportSupplyContract[[Dechrau Tariff ]:[Dechrau Tariff ]]&lt;=($B153+J$6*$BB$2))*(ImportSupplyContract[[Diwedd Tariff]:[Diwedd Tariff]]&gt;($B153+J$6*$BB$2)),ImportSupplyContract[[Ceiniogau fesul kWh]:[Ceiniogau fesul kWh]],0,,)</f>
        <v>0</v>
      </c>
      <c r="K153" s="77" cm="1">
        <f t="array" ref="K153">_xlfn.XLOOKUP(1,(ImportSupplyContract[[Dechrau Tariff ]:[Dechrau Tariff ]]&lt;=($B153+K$6*$BB$2))*(ImportSupplyContract[[Diwedd Tariff]:[Diwedd Tariff]]&gt;($B153+K$6*$BB$2)),ImportSupplyContract[[Ceiniogau fesul kWh]:[Ceiniogau fesul kWh]],0,,)</f>
        <v>0</v>
      </c>
      <c r="L153" s="77" cm="1">
        <f t="array" ref="L153">_xlfn.XLOOKUP(1,(ImportSupplyContract[[Dechrau Tariff ]:[Dechrau Tariff ]]&lt;=($B153+L$6*$BB$2))*(ImportSupplyContract[[Diwedd Tariff]:[Diwedd Tariff]]&gt;($B153+L$6*$BB$2)),ImportSupplyContract[[Ceiniogau fesul kWh]:[Ceiniogau fesul kWh]],0,,)</f>
        <v>0</v>
      </c>
      <c r="M153" s="77" cm="1">
        <f t="array" ref="M153">_xlfn.XLOOKUP(1,(ImportSupplyContract[[Dechrau Tariff ]:[Dechrau Tariff ]]&lt;=($B153+M$6*$BB$2))*(ImportSupplyContract[[Diwedd Tariff]:[Diwedd Tariff]]&gt;($B153+M$6*$BB$2)),ImportSupplyContract[[Ceiniogau fesul kWh]:[Ceiniogau fesul kWh]],0,,)</f>
        <v>0</v>
      </c>
      <c r="N153" s="77" cm="1">
        <f t="array" ref="N153">_xlfn.XLOOKUP(1,(ImportSupplyContract[[Dechrau Tariff ]:[Dechrau Tariff ]]&lt;=($B153+N$6*$BB$2))*(ImportSupplyContract[[Diwedd Tariff]:[Diwedd Tariff]]&gt;($B153+N$6*$BB$2)),ImportSupplyContract[[Ceiniogau fesul kWh]:[Ceiniogau fesul kWh]],0,,)</f>
        <v>0</v>
      </c>
      <c r="O153" s="77" cm="1">
        <f t="array" ref="O153">_xlfn.XLOOKUP(1,(ImportSupplyContract[[Dechrau Tariff ]:[Dechrau Tariff ]]&lt;=($B153+O$6*$BB$2))*(ImportSupplyContract[[Diwedd Tariff]:[Diwedd Tariff]]&gt;($B153+O$6*$BB$2)),ImportSupplyContract[[Ceiniogau fesul kWh]:[Ceiniogau fesul kWh]],0,,)</f>
        <v>0</v>
      </c>
      <c r="P153" s="77" cm="1">
        <f t="array" ref="P153">_xlfn.XLOOKUP(1,(ImportSupplyContract[[Dechrau Tariff ]:[Dechrau Tariff ]]&lt;=($B153+P$6*$BB$2))*(ImportSupplyContract[[Diwedd Tariff]:[Diwedd Tariff]]&gt;($B153+P$6*$BB$2)),ImportSupplyContract[[Ceiniogau fesul kWh]:[Ceiniogau fesul kWh]],0,,)</f>
        <v>0</v>
      </c>
      <c r="Q153" s="77" cm="1">
        <f t="array" ref="Q153">_xlfn.XLOOKUP(1,(ImportSupplyContract[[Dechrau Tariff ]:[Dechrau Tariff ]]&lt;=($B153+Q$6*$BB$2))*(ImportSupplyContract[[Diwedd Tariff]:[Diwedd Tariff]]&gt;($B153+Q$6*$BB$2)),ImportSupplyContract[[Ceiniogau fesul kWh]:[Ceiniogau fesul kWh]],0,,)</f>
        <v>0</v>
      </c>
      <c r="R153" s="77" cm="1">
        <f t="array" ref="R153">_xlfn.XLOOKUP(1,(ImportSupplyContract[[Dechrau Tariff ]:[Dechrau Tariff ]]&lt;=($B153+R$6*$BB$2))*(ImportSupplyContract[[Diwedd Tariff]:[Diwedd Tariff]]&gt;($B153+R$6*$BB$2)),ImportSupplyContract[[Ceiniogau fesul kWh]:[Ceiniogau fesul kWh]],0,,)</f>
        <v>0</v>
      </c>
      <c r="S153" s="77" cm="1">
        <f t="array" ref="S153">_xlfn.XLOOKUP(1,(ImportSupplyContract[[Dechrau Tariff ]:[Dechrau Tariff ]]&lt;=($B153+S$6*$BB$2))*(ImportSupplyContract[[Diwedd Tariff]:[Diwedd Tariff]]&gt;($B153+S$6*$BB$2)),ImportSupplyContract[[Ceiniogau fesul kWh]:[Ceiniogau fesul kWh]],0,,)</f>
        <v>0</v>
      </c>
      <c r="T153" s="77" cm="1">
        <f t="array" ref="T153">_xlfn.XLOOKUP(1,(ImportSupplyContract[[Dechrau Tariff ]:[Dechrau Tariff ]]&lt;=($B153+T$6*$BB$2))*(ImportSupplyContract[[Diwedd Tariff]:[Diwedd Tariff]]&gt;($B153+T$6*$BB$2)),ImportSupplyContract[[Ceiniogau fesul kWh]:[Ceiniogau fesul kWh]],0,,)</f>
        <v>0</v>
      </c>
      <c r="U153" s="77" cm="1">
        <f t="array" ref="U153">_xlfn.XLOOKUP(1,(ImportSupplyContract[[Dechrau Tariff ]:[Dechrau Tariff ]]&lt;=($B153+U$6*$BB$2))*(ImportSupplyContract[[Diwedd Tariff]:[Diwedd Tariff]]&gt;($B153+U$6*$BB$2)),ImportSupplyContract[[Ceiniogau fesul kWh]:[Ceiniogau fesul kWh]],0,,)</f>
        <v>0</v>
      </c>
      <c r="V153" s="77" cm="1">
        <f t="array" ref="V153">_xlfn.XLOOKUP(1,(ImportSupplyContract[[Dechrau Tariff ]:[Dechrau Tariff ]]&lt;=($B153+V$6*$BB$2))*(ImportSupplyContract[[Diwedd Tariff]:[Diwedd Tariff]]&gt;($B153+V$6*$BB$2)),ImportSupplyContract[[Ceiniogau fesul kWh]:[Ceiniogau fesul kWh]],0,,)</f>
        <v>0</v>
      </c>
      <c r="W153" s="77" cm="1">
        <f t="array" ref="W153">_xlfn.XLOOKUP(1,(ImportSupplyContract[[Dechrau Tariff ]:[Dechrau Tariff ]]&lt;=($B153+W$6*$BB$2))*(ImportSupplyContract[[Diwedd Tariff]:[Diwedd Tariff]]&gt;($B153+W$6*$BB$2)),ImportSupplyContract[[Ceiniogau fesul kWh]:[Ceiniogau fesul kWh]],0,,)</f>
        <v>0</v>
      </c>
      <c r="X153" s="77" cm="1">
        <f t="array" ref="X153">_xlfn.XLOOKUP(1,(ImportSupplyContract[[Dechrau Tariff ]:[Dechrau Tariff ]]&lt;=($B153+X$6*$BB$2))*(ImportSupplyContract[[Diwedd Tariff]:[Diwedd Tariff]]&gt;($B153+X$6*$BB$2)),ImportSupplyContract[[Ceiniogau fesul kWh]:[Ceiniogau fesul kWh]],0,,)</f>
        <v>0</v>
      </c>
      <c r="Y153" s="77" cm="1">
        <f t="array" ref="Y153">_xlfn.XLOOKUP(1,(ImportSupplyContract[[Dechrau Tariff ]:[Dechrau Tariff ]]&lt;=($B153+Y$6*$BB$2))*(ImportSupplyContract[[Diwedd Tariff]:[Diwedd Tariff]]&gt;($B153+Y$6*$BB$2)),ImportSupplyContract[[Ceiniogau fesul kWh]:[Ceiniogau fesul kWh]],0,,)</f>
        <v>0</v>
      </c>
      <c r="Z153" s="77" cm="1">
        <f t="array" ref="Z153">_xlfn.XLOOKUP(1,(ImportSupplyContract[[Dechrau Tariff ]:[Dechrau Tariff ]]&lt;=($B153+Z$6*$BB$2))*(ImportSupplyContract[[Diwedd Tariff]:[Diwedd Tariff]]&gt;($B153+Z$6*$BB$2)),ImportSupplyContract[[Ceiniogau fesul kWh]:[Ceiniogau fesul kWh]],0,,)</f>
        <v>0</v>
      </c>
      <c r="AA153" s="77" cm="1">
        <f t="array" ref="AA153">_xlfn.XLOOKUP(1,(ImportSupplyContract[[Dechrau Tariff ]:[Dechrau Tariff ]]&lt;=($B153+AA$6*$BB$2))*(ImportSupplyContract[[Diwedd Tariff]:[Diwedd Tariff]]&gt;($B153+AA$6*$BB$2)),ImportSupplyContract[[Ceiniogau fesul kWh]:[Ceiniogau fesul kWh]],0,,)</f>
        <v>0</v>
      </c>
      <c r="AB153" s="77" cm="1">
        <f t="array" ref="AB153">_xlfn.XLOOKUP(1,(ImportSupplyContract[[Dechrau Tariff ]:[Dechrau Tariff ]]&lt;=($B153+AB$6*$BB$2))*(ImportSupplyContract[[Diwedd Tariff]:[Diwedd Tariff]]&gt;($B153+AB$6*$BB$2)),ImportSupplyContract[[Ceiniogau fesul kWh]:[Ceiniogau fesul kWh]],0,,)</f>
        <v>0</v>
      </c>
      <c r="AC153" s="77" cm="1">
        <f t="array" ref="AC153">_xlfn.XLOOKUP(1,(ImportSupplyContract[[Dechrau Tariff ]:[Dechrau Tariff ]]&lt;=($B153+AC$6*$BB$2))*(ImportSupplyContract[[Diwedd Tariff]:[Diwedd Tariff]]&gt;($B153+AC$6*$BB$2)),ImportSupplyContract[[Ceiniogau fesul kWh]:[Ceiniogau fesul kWh]],0,,)</f>
        <v>0</v>
      </c>
      <c r="AD153" s="77" cm="1">
        <f t="array" ref="AD153">_xlfn.XLOOKUP(1,(ImportSupplyContract[[Dechrau Tariff ]:[Dechrau Tariff ]]&lt;=($B153+AD$6*$BB$2))*(ImportSupplyContract[[Diwedd Tariff]:[Diwedd Tariff]]&gt;($B153+AD$6*$BB$2)),ImportSupplyContract[[Ceiniogau fesul kWh]:[Ceiniogau fesul kWh]],0,,)</f>
        <v>0</v>
      </c>
      <c r="AE153" s="77" cm="1">
        <f t="array" ref="AE153">_xlfn.XLOOKUP(1,(ImportSupplyContract[[Dechrau Tariff ]:[Dechrau Tariff ]]&lt;=($B153+AE$6*$BB$2))*(ImportSupplyContract[[Diwedd Tariff]:[Diwedd Tariff]]&gt;($B153+AE$6*$BB$2)),ImportSupplyContract[[Ceiniogau fesul kWh]:[Ceiniogau fesul kWh]],0,,)</f>
        <v>0</v>
      </c>
      <c r="AF153" s="77" cm="1">
        <f t="array" ref="AF153">_xlfn.XLOOKUP(1,(ImportSupplyContract[[Dechrau Tariff ]:[Dechrau Tariff ]]&lt;=($B153+AF$6*$BB$2))*(ImportSupplyContract[[Diwedd Tariff]:[Diwedd Tariff]]&gt;($B153+AF$6*$BB$2)),ImportSupplyContract[[Ceiniogau fesul kWh]:[Ceiniogau fesul kWh]],0,,)</f>
        <v>0</v>
      </c>
      <c r="AG153" s="77" cm="1">
        <f t="array" ref="AG153">_xlfn.XLOOKUP(1,(ImportSupplyContract[[Dechrau Tariff ]:[Dechrau Tariff ]]&lt;=($B153+AG$6*$BB$2))*(ImportSupplyContract[[Diwedd Tariff]:[Diwedd Tariff]]&gt;($B153+AG$6*$BB$2)),ImportSupplyContract[[Ceiniogau fesul kWh]:[Ceiniogau fesul kWh]],0,,)</f>
        <v>0</v>
      </c>
      <c r="AH153" s="77" cm="1">
        <f t="array" ref="AH153">_xlfn.XLOOKUP(1,(ImportSupplyContract[[Dechrau Tariff ]:[Dechrau Tariff ]]&lt;=($B153+AH$6*$BB$2))*(ImportSupplyContract[[Diwedd Tariff]:[Diwedd Tariff]]&gt;($B153+AH$6*$BB$2)),ImportSupplyContract[[Ceiniogau fesul kWh]:[Ceiniogau fesul kWh]],0,,)</f>
        <v>0</v>
      </c>
      <c r="AI153" s="77" cm="1">
        <f t="array" ref="AI153">_xlfn.XLOOKUP(1,(ImportSupplyContract[[Dechrau Tariff ]:[Dechrau Tariff ]]&lt;=($B153+AI$6*$BB$2))*(ImportSupplyContract[[Diwedd Tariff]:[Diwedd Tariff]]&gt;($B153+AI$6*$BB$2)),ImportSupplyContract[[Ceiniogau fesul kWh]:[Ceiniogau fesul kWh]],0,,)</f>
        <v>0</v>
      </c>
      <c r="AJ153" s="77" cm="1">
        <f t="array" ref="AJ153">_xlfn.XLOOKUP(1,(ImportSupplyContract[[Dechrau Tariff ]:[Dechrau Tariff ]]&lt;=($B153+AJ$6*$BB$2))*(ImportSupplyContract[[Diwedd Tariff]:[Diwedd Tariff]]&gt;($B153+AJ$6*$BB$2)),ImportSupplyContract[[Ceiniogau fesul kWh]:[Ceiniogau fesul kWh]],0,,)</f>
        <v>0</v>
      </c>
      <c r="AK153" s="77" cm="1">
        <f t="array" ref="AK153">_xlfn.XLOOKUP(1,(ImportSupplyContract[[Dechrau Tariff ]:[Dechrau Tariff ]]&lt;=($B153+AK$6*$BB$2))*(ImportSupplyContract[[Diwedd Tariff]:[Diwedd Tariff]]&gt;($B153+AK$6*$BB$2)),ImportSupplyContract[[Ceiniogau fesul kWh]:[Ceiniogau fesul kWh]],0,,)</f>
        <v>0</v>
      </c>
      <c r="AL153" s="77" cm="1">
        <f t="array" ref="AL153">_xlfn.XLOOKUP(1,(ImportSupplyContract[[Dechrau Tariff ]:[Dechrau Tariff ]]&lt;=($B153+AL$6*$BB$2))*(ImportSupplyContract[[Diwedd Tariff]:[Diwedd Tariff]]&gt;($B153+AL$6*$BB$2)),ImportSupplyContract[[Ceiniogau fesul kWh]:[Ceiniogau fesul kWh]],0,,)</f>
        <v>0</v>
      </c>
      <c r="AM153" s="77" cm="1">
        <f t="array" ref="AM153">_xlfn.XLOOKUP(1,(ImportSupplyContract[[Dechrau Tariff ]:[Dechrau Tariff ]]&lt;=($B153+AM$6*$BB$2))*(ImportSupplyContract[[Diwedd Tariff]:[Diwedd Tariff]]&gt;($B153+AM$6*$BB$2)),ImportSupplyContract[[Ceiniogau fesul kWh]:[Ceiniogau fesul kWh]],0,,)</f>
        <v>0</v>
      </c>
      <c r="AN153" s="77" cm="1">
        <f t="array" ref="AN153">_xlfn.XLOOKUP(1,(ImportSupplyContract[[Dechrau Tariff ]:[Dechrau Tariff ]]&lt;=($B153+AN$6*$BB$2))*(ImportSupplyContract[[Diwedd Tariff]:[Diwedd Tariff]]&gt;($B153+AN$6*$BB$2)),ImportSupplyContract[[Ceiniogau fesul kWh]:[Ceiniogau fesul kWh]],0,,)</f>
        <v>0</v>
      </c>
      <c r="AO153" s="77" cm="1">
        <f t="array" ref="AO153">_xlfn.XLOOKUP(1,(ImportSupplyContract[[Dechrau Tariff ]:[Dechrau Tariff ]]&lt;=($B153+AO$6*$BB$2))*(ImportSupplyContract[[Diwedd Tariff]:[Diwedd Tariff]]&gt;($B153+AO$6*$BB$2)),ImportSupplyContract[[Ceiniogau fesul kWh]:[Ceiniogau fesul kWh]],0,,)</f>
        <v>0</v>
      </c>
      <c r="AP153" s="77" cm="1">
        <f t="array" ref="AP153">_xlfn.XLOOKUP(1,(ImportSupplyContract[[Dechrau Tariff ]:[Dechrau Tariff ]]&lt;=($B153+AP$6*$BB$2))*(ImportSupplyContract[[Diwedd Tariff]:[Diwedd Tariff]]&gt;($B153+AP$6*$BB$2)),ImportSupplyContract[[Ceiniogau fesul kWh]:[Ceiniogau fesul kWh]],0,,)</f>
        <v>0</v>
      </c>
      <c r="AQ153" s="77" cm="1">
        <f t="array" ref="AQ153">_xlfn.XLOOKUP(1,(ImportSupplyContract[[Dechrau Tariff ]:[Dechrau Tariff ]]&lt;=($B153+AQ$6*$BB$2))*(ImportSupplyContract[[Diwedd Tariff]:[Diwedd Tariff]]&gt;($B153+AQ$6*$BB$2)),ImportSupplyContract[[Ceiniogau fesul kWh]:[Ceiniogau fesul kWh]],0,,)</f>
        <v>0</v>
      </c>
      <c r="AR153" s="77" cm="1">
        <f t="array" ref="AR153">_xlfn.XLOOKUP(1,(ImportSupplyContract[[Dechrau Tariff ]:[Dechrau Tariff ]]&lt;=($B153+AR$6*$BB$2))*(ImportSupplyContract[[Diwedd Tariff]:[Diwedd Tariff]]&gt;($B153+AR$6*$BB$2)),ImportSupplyContract[[Ceiniogau fesul kWh]:[Ceiniogau fesul kWh]],0,,)</f>
        <v>0</v>
      </c>
      <c r="AS153" s="77" cm="1">
        <f t="array" ref="AS153">_xlfn.XLOOKUP(1,(ImportSupplyContract[[Dechrau Tariff ]:[Dechrau Tariff ]]&lt;=($B153+AS$6*$BB$2))*(ImportSupplyContract[[Diwedd Tariff]:[Diwedd Tariff]]&gt;($B153+AS$6*$BB$2)),ImportSupplyContract[[Ceiniogau fesul kWh]:[Ceiniogau fesul kWh]],0,,)</f>
        <v>0</v>
      </c>
      <c r="AT153" s="77" cm="1">
        <f t="array" ref="AT153">_xlfn.XLOOKUP(1,(ImportSupplyContract[[Dechrau Tariff ]:[Dechrau Tariff ]]&lt;=($B153+AT$6*$BB$2))*(ImportSupplyContract[[Diwedd Tariff]:[Diwedd Tariff]]&gt;($B153+AT$6*$BB$2)),ImportSupplyContract[[Ceiniogau fesul kWh]:[Ceiniogau fesul kWh]],0,,)</f>
        <v>0</v>
      </c>
      <c r="AU153" s="77" cm="1">
        <f t="array" ref="AU153">_xlfn.XLOOKUP(1,(ImportSupplyContract[[Dechrau Tariff ]:[Dechrau Tariff ]]&lt;=($B153+AU$6*$BB$2))*(ImportSupplyContract[[Diwedd Tariff]:[Diwedd Tariff]]&gt;($B153+AU$6*$BB$2)),ImportSupplyContract[[Ceiniogau fesul kWh]:[Ceiniogau fesul kWh]],0,,)</f>
        <v>0</v>
      </c>
      <c r="AV153" s="77" cm="1">
        <f t="array" ref="AV153">_xlfn.XLOOKUP(1,(ImportSupplyContract[[Dechrau Tariff ]:[Dechrau Tariff ]]&lt;=($B153+AV$6*$BB$2))*(ImportSupplyContract[[Diwedd Tariff]:[Diwedd Tariff]]&gt;($B153+AV$6*$BB$2)),ImportSupplyContract[[Ceiniogau fesul kWh]:[Ceiniogau fesul kWh]],0,,)</f>
        <v>0</v>
      </c>
      <c r="AW153" s="77" cm="1">
        <f t="array" ref="AW153">_xlfn.XLOOKUP(1,(ImportSupplyContract[[Dechrau Tariff ]:[Dechrau Tariff ]]&lt;=($B153+AW$6*$BB$2))*(ImportSupplyContract[[Diwedd Tariff]:[Diwedd Tariff]]&gt;($B153+AW$6*$BB$2)),ImportSupplyContract[[Ceiniogau fesul kWh]:[Ceiniogau fesul kWh]],0,,)</f>
        <v>0</v>
      </c>
      <c r="AX153" s="77" cm="1">
        <f t="array" ref="AX153">_xlfn.XLOOKUP(1,(ImportSupplyContract[[Dechrau Tariff ]:[Dechrau Tariff ]]&lt;=($B153+AX$6*$BB$2))*(ImportSupplyContract[[Diwedd Tariff]:[Diwedd Tariff]]&gt;($B153+AX$6*$BB$2)),ImportSupplyContract[[Ceiniogau fesul kWh]:[Ceiniogau fesul kWh]],0,,)</f>
        <v>0</v>
      </c>
    </row>
    <row r="154" spans="2:50" x14ac:dyDescent="0.3">
      <c r="B154" s="30">
        <v>45439</v>
      </c>
      <c r="C154" s="77" cm="1">
        <f t="array" ref="C154">_xlfn.XLOOKUP(1,(ImportSupplyContract[[Dechrau Tariff ]:[Dechrau Tariff ]]&lt;=($B154+C$6*$BB$2))*(ImportSupplyContract[[Diwedd Tariff]:[Diwedd Tariff]]&gt;($B154+C$6*$BB$2)),ImportSupplyContract[[Ceiniogau fesul kWh]:[Ceiniogau fesul kWh]],0,,)</f>
        <v>0</v>
      </c>
      <c r="D154" s="77" cm="1">
        <f t="array" ref="D154">_xlfn.XLOOKUP(1,(ImportSupplyContract[[Dechrau Tariff ]:[Dechrau Tariff ]]&lt;=($B154+D$6*$BB$2))*(ImportSupplyContract[[Diwedd Tariff]:[Diwedd Tariff]]&gt;($B154+D$6*$BB$2)),ImportSupplyContract[[Ceiniogau fesul kWh]:[Ceiniogau fesul kWh]],0,,)</f>
        <v>0</v>
      </c>
      <c r="E154" s="77" cm="1">
        <f t="array" ref="E154">_xlfn.XLOOKUP(1,(ImportSupplyContract[[Dechrau Tariff ]:[Dechrau Tariff ]]&lt;=($B154+E$6*$BB$2))*(ImportSupplyContract[[Diwedd Tariff]:[Diwedd Tariff]]&gt;($B154+E$6*$BB$2)),ImportSupplyContract[[Ceiniogau fesul kWh]:[Ceiniogau fesul kWh]],0,,)</f>
        <v>0</v>
      </c>
      <c r="F154" s="77" cm="1">
        <f t="array" ref="F154">_xlfn.XLOOKUP(1,(ImportSupplyContract[[Dechrau Tariff ]:[Dechrau Tariff ]]&lt;=($B154+F$6*$BB$2))*(ImportSupplyContract[[Diwedd Tariff]:[Diwedd Tariff]]&gt;($B154+F$6*$BB$2)),ImportSupplyContract[[Ceiniogau fesul kWh]:[Ceiniogau fesul kWh]],0,,)</f>
        <v>0</v>
      </c>
      <c r="G154" s="77" cm="1">
        <f t="array" ref="G154">_xlfn.XLOOKUP(1,(ImportSupplyContract[[Dechrau Tariff ]:[Dechrau Tariff ]]&lt;=($B154+G$6*$BB$2))*(ImportSupplyContract[[Diwedd Tariff]:[Diwedd Tariff]]&gt;($B154+G$6*$BB$2)),ImportSupplyContract[[Ceiniogau fesul kWh]:[Ceiniogau fesul kWh]],0,,)</f>
        <v>0</v>
      </c>
      <c r="H154" s="77" cm="1">
        <f t="array" ref="H154">_xlfn.XLOOKUP(1,(ImportSupplyContract[[Dechrau Tariff ]:[Dechrau Tariff ]]&lt;=($B154+H$6*$BB$2))*(ImportSupplyContract[[Diwedd Tariff]:[Diwedd Tariff]]&gt;($B154+H$6*$BB$2)),ImportSupplyContract[[Ceiniogau fesul kWh]:[Ceiniogau fesul kWh]],0,,)</f>
        <v>0</v>
      </c>
      <c r="I154" s="77" cm="1">
        <f t="array" ref="I154">_xlfn.XLOOKUP(1,(ImportSupplyContract[[Dechrau Tariff ]:[Dechrau Tariff ]]&lt;=($B154+I$6*$BB$2))*(ImportSupplyContract[[Diwedd Tariff]:[Diwedd Tariff]]&gt;($B154+I$6*$BB$2)),ImportSupplyContract[[Ceiniogau fesul kWh]:[Ceiniogau fesul kWh]],0,,)</f>
        <v>0</v>
      </c>
      <c r="J154" s="77" cm="1">
        <f t="array" ref="J154">_xlfn.XLOOKUP(1,(ImportSupplyContract[[Dechrau Tariff ]:[Dechrau Tariff ]]&lt;=($B154+J$6*$BB$2))*(ImportSupplyContract[[Diwedd Tariff]:[Diwedd Tariff]]&gt;($B154+J$6*$BB$2)),ImportSupplyContract[[Ceiniogau fesul kWh]:[Ceiniogau fesul kWh]],0,,)</f>
        <v>0</v>
      </c>
      <c r="K154" s="77" cm="1">
        <f t="array" ref="K154">_xlfn.XLOOKUP(1,(ImportSupplyContract[[Dechrau Tariff ]:[Dechrau Tariff ]]&lt;=($B154+K$6*$BB$2))*(ImportSupplyContract[[Diwedd Tariff]:[Diwedd Tariff]]&gt;($B154+K$6*$BB$2)),ImportSupplyContract[[Ceiniogau fesul kWh]:[Ceiniogau fesul kWh]],0,,)</f>
        <v>0</v>
      </c>
      <c r="L154" s="77" cm="1">
        <f t="array" ref="L154">_xlfn.XLOOKUP(1,(ImportSupplyContract[[Dechrau Tariff ]:[Dechrau Tariff ]]&lt;=($B154+L$6*$BB$2))*(ImportSupplyContract[[Diwedd Tariff]:[Diwedd Tariff]]&gt;($B154+L$6*$BB$2)),ImportSupplyContract[[Ceiniogau fesul kWh]:[Ceiniogau fesul kWh]],0,,)</f>
        <v>0</v>
      </c>
      <c r="M154" s="77" cm="1">
        <f t="array" ref="M154">_xlfn.XLOOKUP(1,(ImportSupplyContract[[Dechrau Tariff ]:[Dechrau Tariff ]]&lt;=($B154+M$6*$BB$2))*(ImportSupplyContract[[Diwedd Tariff]:[Diwedd Tariff]]&gt;($B154+M$6*$BB$2)),ImportSupplyContract[[Ceiniogau fesul kWh]:[Ceiniogau fesul kWh]],0,,)</f>
        <v>0</v>
      </c>
      <c r="N154" s="77" cm="1">
        <f t="array" ref="N154">_xlfn.XLOOKUP(1,(ImportSupplyContract[[Dechrau Tariff ]:[Dechrau Tariff ]]&lt;=($B154+N$6*$BB$2))*(ImportSupplyContract[[Diwedd Tariff]:[Diwedd Tariff]]&gt;($B154+N$6*$BB$2)),ImportSupplyContract[[Ceiniogau fesul kWh]:[Ceiniogau fesul kWh]],0,,)</f>
        <v>0</v>
      </c>
      <c r="O154" s="77" cm="1">
        <f t="array" ref="O154">_xlfn.XLOOKUP(1,(ImportSupplyContract[[Dechrau Tariff ]:[Dechrau Tariff ]]&lt;=($B154+O$6*$BB$2))*(ImportSupplyContract[[Diwedd Tariff]:[Diwedd Tariff]]&gt;($B154+O$6*$BB$2)),ImportSupplyContract[[Ceiniogau fesul kWh]:[Ceiniogau fesul kWh]],0,,)</f>
        <v>0</v>
      </c>
      <c r="P154" s="77" cm="1">
        <f t="array" ref="P154">_xlfn.XLOOKUP(1,(ImportSupplyContract[[Dechrau Tariff ]:[Dechrau Tariff ]]&lt;=($B154+P$6*$BB$2))*(ImportSupplyContract[[Diwedd Tariff]:[Diwedd Tariff]]&gt;($B154+P$6*$BB$2)),ImportSupplyContract[[Ceiniogau fesul kWh]:[Ceiniogau fesul kWh]],0,,)</f>
        <v>0</v>
      </c>
      <c r="Q154" s="77" cm="1">
        <f t="array" ref="Q154">_xlfn.XLOOKUP(1,(ImportSupplyContract[[Dechrau Tariff ]:[Dechrau Tariff ]]&lt;=($B154+Q$6*$BB$2))*(ImportSupplyContract[[Diwedd Tariff]:[Diwedd Tariff]]&gt;($B154+Q$6*$BB$2)),ImportSupplyContract[[Ceiniogau fesul kWh]:[Ceiniogau fesul kWh]],0,,)</f>
        <v>0</v>
      </c>
      <c r="R154" s="77" cm="1">
        <f t="array" ref="R154">_xlfn.XLOOKUP(1,(ImportSupplyContract[[Dechrau Tariff ]:[Dechrau Tariff ]]&lt;=($B154+R$6*$BB$2))*(ImportSupplyContract[[Diwedd Tariff]:[Diwedd Tariff]]&gt;($B154+R$6*$BB$2)),ImportSupplyContract[[Ceiniogau fesul kWh]:[Ceiniogau fesul kWh]],0,,)</f>
        <v>0</v>
      </c>
      <c r="S154" s="77" cm="1">
        <f t="array" ref="S154">_xlfn.XLOOKUP(1,(ImportSupplyContract[[Dechrau Tariff ]:[Dechrau Tariff ]]&lt;=($B154+S$6*$BB$2))*(ImportSupplyContract[[Diwedd Tariff]:[Diwedd Tariff]]&gt;($B154+S$6*$BB$2)),ImportSupplyContract[[Ceiniogau fesul kWh]:[Ceiniogau fesul kWh]],0,,)</f>
        <v>0</v>
      </c>
      <c r="T154" s="77" cm="1">
        <f t="array" ref="T154">_xlfn.XLOOKUP(1,(ImportSupplyContract[[Dechrau Tariff ]:[Dechrau Tariff ]]&lt;=($B154+T$6*$BB$2))*(ImportSupplyContract[[Diwedd Tariff]:[Diwedd Tariff]]&gt;($B154+T$6*$BB$2)),ImportSupplyContract[[Ceiniogau fesul kWh]:[Ceiniogau fesul kWh]],0,,)</f>
        <v>0</v>
      </c>
      <c r="U154" s="77" cm="1">
        <f t="array" ref="U154">_xlfn.XLOOKUP(1,(ImportSupplyContract[[Dechrau Tariff ]:[Dechrau Tariff ]]&lt;=($B154+U$6*$BB$2))*(ImportSupplyContract[[Diwedd Tariff]:[Diwedd Tariff]]&gt;($B154+U$6*$BB$2)),ImportSupplyContract[[Ceiniogau fesul kWh]:[Ceiniogau fesul kWh]],0,,)</f>
        <v>0</v>
      </c>
      <c r="V154" s="77" cm="1">
        <f t="array" ref="V154">_xlfn.XLOOKUP(1,(ImportSupplyContract[[Dechrau Tariff ]:[Dechrau Tariff ]]&lt;=($B154+V$6*$BB$2))*(ImportSupplyContract[[Diwedd Tariff]:[Diwedd Tariff]]&gt;($B154+V$6*$BB$2)),ImportSupplyContract[[Ceiniogau fesul kWh]:[Ceiniogau fesul kWh]],0,,)</f>
        <v>0</v>
      </c>
      <c r="W154" s="77" cm="1">
        <f t="array" ref="W154">_xlfn.XLOOKUP(1,(ImportSupplyContract[[Dechrau Tariff ]:[Dechrau Tariff ]]&lt;=($B154+W$6*$BB$2))*(ImportSupplyContract[[Diwedd Tariff]:[Diwedd Tariff]]&gt;($B154+W$6*$BB$2)),ImportSupplyContract[[Ceiniogau fesul kWh]:[Ceiniogau fesul kWh]],0,,)</f>
        <v>0</v>
      </c>
      <c r="X154" s="77" cm="1">
        <f t="array" ref="X154">_xlfn.XLOOKUP(1,(ImportSupplyContract[[Dechrau Tariff ]:[Dechrau Tariff ]]&lt;=($B154+X$6*$BB$2))*(ImportSupplyContract[[Diwedd Tariff]:[Diwedd Tariff]]&gt;($B154+X$6*$BB$2)),ImportSupplyContract[[Ceiniogau fesul kWh]:[Ceiniogau fesul kWh]],0,,)</f>
        <v>0</v>
      </c>
      <c r="Y154" s="77" cm="1">
        <f t="array" ref="Y154">_xlfn.XLOOKUP(1,(ImportSupplyContract[[Dechrau Tariff ]:[Dechrau Tariff ]]&lt;=($B154+Y$6*$BB$2))*(ImportSupplyContract[[Diwedd Tariff]:[Diwedd Tariff]]&gt;($B154+Y$6*$BB$2)),ImportSupplyContract[[Ceiniogau fesul kWh]:[Ceiniogau fesul kWh]],0,,)</f>
        <v>0</v>
      </c>
      <c r="Z154" s="77" cm="1">
        <f t="array" ref="Z154">_xlfn.XLOOKUP(1,(ImportSupplyContract[[Dechrau Tariff ]:[Dechrau Tariff ]]&lt;=($B154+Z$6*$BB$2))*(ImportSupplyContract[[Diwedd Tariff]:[Diwedd Tariff]]&gt;($B154+Z$6*$BB$2)),ImportSupplyContract[[Ceiniogau fesul kWh]:[Ceiniogau fesul kWh]],0,,)</f>
        <v>0</v>
      </c>
      <c r="AA154" s="77" cm="1">
        <f t="array" ref="AA154">_xlfn.XLOOKUP(1,(ImportSupplyContract[[Dechrau Tariff ]:[Dechrau Tariff ]]&lt;=($B154+AA$6*$BB$2))*(ImportSupplyContract[[Diwedd Tariff]:[Diwedd Tariff]]&gt;($B154+AA$6*$BB$2)),ImportSupplyContract[[Ceiniogau fesul kWh]:[Ceiniogau fesul kWh]],0,,)</f>
        <v>0</v>
      </c>
      <c r="AB154" s="77" cm="1">
        <f t="array" ref="AB154">_xlfn.XLOOKUP(1,(ImportSupplyContract[[Dechrau Tariff ]:[Dechrau Tariff ]]&lt;=($B154+AB$6*$BB$2))*(ImportSupplyContract[[Diwedd Tariff]:[Diwedd Tariff]]&gt;($B154+AB$6*$BB$2)),ImportSupplyContract[[Ceiniogau fesul kWh]:[Ceiniogau fesul kWh]],0,,)</f>
        <v>0</v>
      </c>
      <c r="AC154" s="77" cm="1">
        <f t="array" ref="AC154">_xlfn.XLOOKUP(1,(ImportSupplyContract[[Dechrau Tariff ]:[Dechrau Tariff ]]&lt;=($B154+AC$6*$BB$2))*(ImportSupplyContract[[Diwedd Tariff]:[Diwedd Tariff]]&gt;($B154+AC$6*$BB$2)),ImportSupplyContract[[Ceiniogau fesul kWh]:[Ceiniogau fesul kWh]],0,,)</f>
        <v>0</v>
      </c>
      <c r="AD154" s="77" cm="1">
        <f t="array" ref="AD154">_xlfn.XLOOKUP(1,(ImportSupplyContract[[Dechrau Tariff ]:[Dechrau Tariff ]]&lt;=($B154+AD$6*$BB$2))*(ImportSupplyContract[[Diwedd Tariff]:[Diwedd Tariff]]&gt;($B154+AD$6*$BB$2)),ImportSupplyContract[[Ceiniogau fesul kWh]:[Ceiniogau fesul kWh]],0,,)</f>
        <v>0</v>
      </c>
      <c r="AE154" s="77" cm="1">
        <f t="array" ref="AE154">_xlfn.XLOOKUP(1,(ImportSupplyContract[[Dechrau Tariff ]:[Dechrau Tariff ]]&lt;=($B154+AE$6*$BB$2))*(ImportSupplyContract[[Diwedd Tariff]:[Diwedd Tariff]]&gt;($B154+AE$6*$BB$2)),ImportSupplyContract[[Ceiniogau fesul kWh]:[Ceiniogau fesul kWh]],0,,)</f>
        <v>0</v>
      </c>
      <c r="AF154" s="77" cm="1">
        <f t="array" ref="AF154">_xlfn.XLOOKUP(1,(ImportSupplyContract[[Dechrau Tariff ]:[Dechrau Tariff ]]&lt;=($B154+AF$6*$BB$2))*(ImportSupplyContract[[Diwedd Tariff]:[Diwedd Tariff]]&gt;($B154+AF$6*$BB$2)),ImportSupplyContract[[Ceiniogau fesul kWh]:[Ceiniogau fesul kWh]],0,,)</f>
        <v>0</v>
      </c>
      <c r="AG154" s="77" cm="1">
        <f t="array" ref="AG154">_xlfn.XLOOKUP(1,(ImportSupplyContract[[Dechrau Tariff ]:[Dechrau Tariff ]]&lt;=($B154+AG$6*$BB$2))*(ImportSupplyContract[[Diwedd Tariff]:[Diwedd Tariff]]&gt;($B154+AG$6*$BB$2)),ImportSupplyContract[[Ceiniogau fesul kWh]:[Ceiniogau fesul kWh]],0,,)</f>
        <v>0</v>
      </c>
      <c r="AH154" s="77" cm="1">
        <f t="array" ref="AH154">_xlfn.XLOOKUP(1,(ImportSupplyContract[[Dechrau Tariff ]:[Dechrau Tariff ]]&lt;=($B154+AH$6*$BB$2))*(ImportSupplyContract[[Diwedd Tariff]:[Diwedd Tariff]]&gt;($B154+AH$6*$BB$2)),ImportSupplyContract[[Ceiniogau fesul kWh]:[Ceiniogau fesul kWh]],0,,)</f>
        <v>0</v>
      </c>
      <c r="AI154" s="77" cm="1">
        <f t="array" ref="AI154">_xlfn.XLOOKUP(1,(ImportSupplyContract[[Dechrau Tariff ]:[Dechrau Tariff ]]&lt;=($B154+AI$6*$BB$2))*(ImportSupplyContract[[Diwedd Tariff]:[Diwedd Tariff]]&gt;($B154+AI$6*$BB$2)),ImportSupplyContract[[Ceiniogau fesul kWh]:[Ceiniogau fesul kWh]],0,,)</f>
        <v>0</v>
      </c>
      <c r="AJ154" s="77" cm="1">
        <f t="array" ref="AJ154">_xlfn.XLOOKUP(1,(ImportSupplyContract[[Dechrau Tariff ]:[Dechrau Tariff ]]&lt;=($B154+AJ$6*$BB$2))*(ImportSupplyContract[[Diwedd Tariff]:[Diwedd Tariff]]&gt;($B154+AJ$6*$BB$2)),ImportSupplyContract[[Ceiniogau fesul kWh]:[Ceiniogau fesul kWh]],0,,)</f>
        <v>0</v>
      </c>
      <c r="AK154" s="77" cm="1">
        <f t="array" ref="AK154">_xlfn.XLOOKUP(1,(ImportSupplyContract[[Dechrau Tariff ]:[Dechrau Tariff ]]&lt;=($B154+AK$6*$BB$2))*(ImportSupplyContract[[Diwedd Tariff]:[Diwedd Tariff]]&gt;($B154+AK$6*$BB$2)),ImportSupplyContract[[Ceiniogau fesul kWh]:[Ceiniogau fesul kWh]],0,,)</f>
        <v>0</v>
      </c>
      <c r="AL154" s="77" cm="1">
        <f t="array" ref="AL154">_xlfn.XLOOKUP(1,(ImportSupplyContract[[Dechrau Tariff ]:[Dechrau Tariff ]]&lt;=($B154+AL$6*$BB$2))*(ImportSupplyContract[[Diwedd Tariff]:[Diwedd Tariff]]&gt;($B154+AL$6*$BB$2)),ImportSupplyContract[[Ceiniogau fesul kWh]:[Ceiniogau fesul kWh]],0,,)</f>
        <v>0</v>
      </c>
      <c r="AM154" s="77" cm="1">
        <f t="array" ref="AM154">_xlfn.XLOOKUP(1,(ImportSupplyContract[[Dechrau Tariff ]:[Dechrau Tariff ]]&lt;=($B154+AM$6*$BB$2))*(ImportSupplyContract[[Diwedd Tariff]:[Diwedd Tariff]]&gt;($B154+AM$6*$BB$2)),ImportSupplyContract[[Ceiniogau fesul kWh]:[Ceiniogau fesul kWh]],0,,)</f>
        <v>0</v>
      </c>
      <c r="AN154" s="77" cm="1">
        <f t="array" ref="AN154">_xlfn.XLOOKUP(1,(ImportSupplyContract[[Dechrau Tariff ]:[Dechrau Tariff ]]&lt;=($B154+AN$6*$BB$2))*(ImportSupplyContract[[Diwedd Tariff]:[Diwedd Tariff]]&gt;($B154+AN$6*$BB$2)),ImportSupplyContract[[Ceiniogau fesul kWh]:[Ceiniogau fesul kWh]],0,,)</f>
        <v>0</v>
      </c>
      <c r="AO154" s="77" cm="1">
        <f t="array" ref="AO154">_xlfn.XLOOKUP(1,(ImportSupplyContract[[Dechrau Tariff ]:[Dechrau Tariff ]]&lt;=($B154+AO$6*$BB$2))*(ImportSupplyContract[[Diwedd Tariff]:[Diwedd Tariff]]&gt;($B154+AO$6*$BB$2)),ImportSupplyContract[[Ceiniogau fesul kWh]:[Ceiniogau fesul kWh]],0,,)</f>
        <v>0</v>
      </c>
      <c r="AP154" s="77" cm="1">
        <f t="array" ref="AP154">_xlfn.XLOOKUP(1,(ImportSupplyContract[[Dechrau Tariff ]:[Dechrau Tariff ]]&lt;=($B154+AP$6*$BB$2))*(ImportSupplyContract[[Diwedd Tariff]:[Diwedd Tariff]]&gt;($B154+AP$6*$BB$2)),ImportSupplyContract[[Ceiniogau fesul kWh]:[Ceiniogau fesul kWh]],0,,)</f>
        <v>0</v>
      </c>
      <c r="AQ154" s="77" cm="1">
        <f t="array" ref="AQ154">_xlfn.XLOOKUP(1,(ImportSupplyContract[[Dechrau Tariff ]:[Dechrau Tariff ]]&lt;=($B154+AQ$6*$BB$2))*(ImportSupplyContract[[Diwedd Tariff]:[Diwedd Tariff]]&gt;($B154+AQ$6*$BB$2)),ImportSupplyContract[[Ceiniogau fesul kWh]:[Ceiniogau fesul kWh]],0,,)</f>
        <v>0</v>
      </c>
      <c r="AR154" s="77" cm="1">
        <f t="array" ref="AR154">_xlfn.XLOOKUP(1,(ImportSupplyContract[[Dechrau Tariff ]:[Dechrau Tariff ]]&lt;=($B154+AR$6*$BB$2))*(ImportSupplyContract[[Diwedd Tariff]:[Diwedd Tariff]]&gt;($B154+AR$6*$BB$2)),ImportSupplyContract[[Ceiniogau fesul kWh]:[Ceiniogau fesul kWh]],0,,)</f>
        <v>0</v>
      </c>
      <c r="AS154" s="77" cm="1">
        <f t="array" ref="AS154">_xlfn.XLOOKUP(1,(ImportSupplyContract[[Dechrau Tariff ]:[Dechrau Tariff ]]&lt;=($B154+AS$6*$BB$2))*(ImportSupplyContract[[Diwedd Tariff]:[Diwedd Tariff]]&gt;($B154+AS$6*$BB$2)),ImportSupplyContract[[Ceiniogau fesul kWh]:[Ceiniogau fesul kWh]],0,,)</f>
        <v>0</v>
      </c>
      <c r="AT154" s="77" cm="1">
        <f t="array" ref="AT154">_xlfn.XLOOKUP(1,(ImportSupplyContract[[Dechrau Tariff ]:[Dechrau Tariff ]]&lt;=($B154+AT$6*$BB$2))*(ImportSupplyContract[[Diwedd Tariff]:[Diwedd Tariff]]&gt;($B154+AT$6*$BB$2)),ImportSupplyContract[[Ceiniogau fesul kWh]:[Ceiniogau fesul kWh]],0,,)</f>
        <v>0</v>
      </c>
      <c r="AU154" s="77" cm="1">
        <f t="array" ref="AU154">_xlfn.XLOOKUP(1,(ImportSupplyContract[[Dechrau Tariff ]:[Dechrau Tariff ]]&lt;=($B154+AU$6*$BB$2))*(ImportSupplyContract[[Diwedd Tariff]:[Diwedd Tariff]]&gt;($B154+AU$6*$BB$2)),ImportSupplyContract[[Ceiniogau fesul kWh]:[Ceiniogau fesul kWh]],0,,)</f>
        <v>0</v>
      </c>
      <c r="AV154" s="77" cm="1">
        <f t="array" ref="AV154">_xlfn.XLOOKUP(1,(ImportSupplyContract[[Dechrau Tariff ]:[Dechrau Tariff ]]&lt;=($B154+AV$6*$BB$2))*(ImportSupplyContract[[Diwedd Tariff]:[Diwedd Tariff]]&gt;($B154+AV$6*$BB$2)),ImportSupplyContract[[Ceiniogau fesul kWh]:[Ceiniogau fesul kWh]],0,,)</f>
        <v>0</v>
      </c>
      <c r="AW154" s="77" cm="1">
        <f t="array" ref="AW154">_xlfn.XLOOKUP(1,(ImportSupplyContract[[Dechrau Tariff ]:[Dechrau Tariff ]]&lt;=($B154+AW$6*$BB$2))*(ImportSupplyContract[[Diwedd Tariff]:[Diwedd Tariff]]&gt;($B154+AW$6*$BB$2)),ImportSupplyContract[[Ceiniogau fesul kWh]:[Ceiniogau fesul kWh]],0,,)</f>
        <v>0</v>
      </c>
      <c r="AX154" s="77" cm="1">
        <f t="array" ref="AX154">_xlfn.XLOOKUP(1,(ImportSupplyContract[[Dechrau Tariff ]:[Dechrau Tariff ]]&lt;=($B154+AX$6*$BB$2))*(ImportSupplyContract[[Diwedd Tariff]:[Diwedd Tariff]]&gt;($B154+AX$6*$BB$2)),ImportSupplyContract[[Ceiniogau fesul kWh]:[Ceiniogau fesul kWh]],0,,)</f>
        <v>0</v>
      </c>
    </row>
    <row r="155" spans="2:50" x14ac:dyDescent="0.3">
      <c r="B155" s="30">
        <v>45440</v>
      </c>
      <c r="C155" s="77" cm="1">
        <f t="array" ref="C155">_xlfn.XLOOKUP(1,(ImportSupplyContract[[Dechrau Tariff ]:[Dechrau Tariff ]]&lt;=($B155+C$6*$BB$2))*(ImportSupplyContract[[Diwedd Tariff]:[Diwedd Tariff]]&gt;($B155+C$6*$BB$2)),ImportSupplyContract[[Ceiniogau fesul kWh]:[Ceiniogau fesul kWh]],0,,)</f>
        <v>0</v>
      </c>
      <c r="D155" s="77" cm="1">
        <f t="array" ref="D155">_xlfn.XLOOKUP(1,(ImportSupplyContract[[Dechrau Tariff ]:[Dechrau Tariff ]]&lt;=($B155+D$6*$BB$2))*(ImportSupplyContract[[Diwedd Tariff]:[Diwedd Tariff]]&gt;($B155+D$6*$BB$2)),ImportSupplyContract[[Ceiniogau fesul kWh]:[Ceiniogau fesul kWh]],0,,)</f>
        <v>0</v>
      </c>
      <c r="E155" s="77" cm="1">
        <f t="array" ref="E155">_xlfn.XLOOKUP(1,(ImportSupplyContract[[Dechrau Tariff ]:[Dechrau Tariff ]]&lt;=($B155+E$6*$BB$2))*(ImportSupplyContract[[Diwedd Tariff]:[Diwedd Tariff]]&gt;($B155+E$6*$BB$2)),ImportSupplyContract[[Ceiniogau fesul kWh]:[Ceiniogau fesul kWh]],0,,)</f>
        <v>0</v>
      </c>
      <c r="F155" s="77" cm="1">
        <f t="array" ref="F155">_xlfn.XLOOKUP(1,(ImportSupplyContract[[Dechrau Tariff ]:[Dechrau Tariff ]]&lt;=($B155+F$6*$BB$2))*(ImportSupplyContract[[Diwedd Tariff]:[Diwedd Tariff]]&gt;($B155+F$6*$BB$2)),ImportSupplyContract[[Ceiniogau fesul kWh]:[Ceiniogau fesul kWh]],0,,)</f>
        <v>0</v>
      </c>
      <c r="G155" s="77" cm="1">
        <f t="array" ref="G155">_xlfn.XLOOKUP(1,(ImportSupplyContract[[Dechrau Tariff ]:[Dechrau Tariff ]]&lt;=($B155+G$6*$BB$2))*(ImportSupplyContract[[Diwedd Tariff]:[Diwedd Tariff]]&gt;($B155+G$6*$BB$2)),ImportSupplyContract[[Ceiniogau fesul kWh]:[Ceiniogau fesul kWh]],0,,)</f>
        <v>0</v>
      </c>
      <c r="H155" s="77" cm="1">
        <f t="array" ref="H155">_xlfn.XLOOKUP(1,(ImportSupplyContract[[Dechrau Tariff ]:[Dechrau Tariff ]]&lt;=($B155+H$6*$BB$2))*(ImportSupplyContract[[Diwedd Tariff]:[Diwedd Tariff]]&gt;($B155+H$6*$BB$2)),ImportSupplyContract[[Ceiniogau fesul kWh]:[Ceiniogau fesul kWh]],0,,)</f>
        <v>0</v>
      </c>
      <c r="I155" s="77" cm="1">
        <f t="array" ref="I155">_xlfn.XLOOKUP(1,(ImportSupplyContract[[Dechrau Tariff ]:[Dechrau Tariff ]]&lt;=($B155+I$6*$BB$2))*(ImportSupplyContract[[Diwedd Tariff]:[Diwedd Tariff]]&gt;($B155+I$6*$BB$2)),ImportSupplyContract[[Ceiniogau fesul kWh]:[Ceiniogau fesul kWh]],0,,)</f>
        <v>0</v>
      </c>
      <c r="J155" s="77" cm="1">
        <f t="array" ref="J155">_xlfn.XLOOKUP(1,(ImportSupplyContract[[Dechrau Tariff ]:[Dechrau Tariff ]]&lt;=($B155+J$6*$BB$2))*(ImportSupplyContract[[Diwedd Tariff]:[Diwedd Tariff]]&gt;($B155+J$6*$BB$2)),ImportSupplyContract[[Ceiniogau fesul kWh]:[Ceiniogau fesul kWh]],0,,)</f>
        <v>0</v>
      </c>
      <c r="K155" s="77" cm="1">
        <f t="array" ref="K155">_xlfn.XLOOKUP(1,(ImportSupplyContract[[Dechrau Tariff ]:[Dechrau Tariff ]]&lt;=($B155+K$6*$BB$2))*(ImportSupplyContract[[Diwedd Tariff]:[Diwedd Tariff]]&gt;($B155+K$6*$BB$2)),ImportSupplyContract[[Ceiniogau fesul kWh]:[Ceiniogau fesul kWh]],0,,)</f>
        <v>0</v>
      </c>
      <c r="L155" s="77" cm="1">
        <f t="array" ref="L155">_xlfn.XLOOKUP(1,(ImportSupplyContract[[Dechrau Tariff ]:[Dechrau Tariff ]]&lt;=($B155+L$6*$BB$2))*(ImportSupplyContract[[Diwedd Tariff]:[Diwedd Tariff]]&gt;($B155+L$6*$BB$2)),ImportSupplyContract[[Ceiniogau fesul kWh]:[Ceiniogau fesul kWh]],0,,)</f>
        <v>0</v>
      </c>
      <c r="M155" s="77" cm="1">
        <f t="array" ref="M155">_xlfn.XLOOKUP(1,(ImportSupplyContract[[Dechrau Tariff ]:[Dechrau Tariff ]]&lt;=($B155+M$6*$BB$2))*(ImportSupplyContract[[Diwedd Tariff]:[Diwedd Tariff]]&gt;($B155+M$6*$BB$2)),ImportSupplyContract[[Ceiniogau fesul kWh]:[Ceiniogau fesul kWh]],0,,)</f>
        <v>0</v>
      </c>
      <c r="N155" s="77" cm="1">
        <f t="array" ref="N155">_xlfn.XLOOKUP(1,(ImportSupplyContract[[Dechrau Tariff ]:[Dechrau Tariff ]]&lt;=($B155+N$6*$BB$2))*(ImportSupplyContract[[Diwedd Tariff]:[Diwedd Tariff]]&gt;($B155+N$6*$BB$2)),ImportSupplyContract[[Ceiniogau fesul kWh]:[Ceiniogau fesul kWh]],0,,)</f>
        <v>0</v>
      </c>
      <c r="O155" s="77" cm="1">
        <f t="array" ref="O155">_xlfn.XLOOKUP(1,(ImportSupplyContract[[Dechrau Tariff ]:[Dechrau Tariff ]]&lt;=($B155+O$6*$BB$2))*(ImportSupplyContract[[Diwedd Tariff]:[Diwedd Tariff]]&gt;($B155+O$6*$BB$2)),ImportSupplyContract[[Ceiniogau fesul kWh]:[Ceiniogau fesul kWh]],0,,)</f>
        <v>0</v>
      </c>
      <c r="P155" s="77" cm="1">
        <f t="array" ref="P155">_xlfn.XLOOKUP(1,(ImportSupplyContract[[Dechrau Tariff ]:[Dechrau Tariff ]]&lt;=($B155+P$6*$BB$2))*(ImportSupplyContract[[Diwedd Tariff]:[Diwedd Tariff]]&gt;($B155+P$6*$BB$2)),ImportSupplyContract[[Ceiniogau fesul kWh]:[Ceiniogau fesul kWh]],0,,)</f>
        <v>0</v>
      </c>
      <c r="Q155" s="77" cm="1">
        <f t="array" ref="Q155">_xlfn.XLOOKUP(1,(ImportSupplyContract[[Dechrau Tariff ]:[Dechrau Tariff ]]&lt;=($B155+Q$6*$BB$2))*(ImportSupplyContract[[Diwedd Tariff]:[Diwedd Tariff]]&gt;($B155+Q$6*$BB$2)),ImportSupplyContract[[Ceiniogau fesul kWh]:[Ceiniogau fesul kWh]],0,,)</f>
        <v>0</v>
      </c>
      <c r="R155" s="77" cm="1">
        <f t="array" ref="R155">_xlfn.XLOOKUP(1,(ImportSupplyContract[[Dechrau Tariff ]:[Dechrau Tariff ]]&lt;=($B155+R$6*$BB$2))*(ImportSupplyContract[[Diwedd Tariff]:[Diwedd Tariff]]&gt;($B155+R$6*$BB$2)),ImportSupplyContract[[Ceiniogau fesul kWh]:[Ceiniogau fesul kWh]],0,,)</f>
        <v>0</v>
      </c>
      <c r="S155" s="77" cm="1">
        <f t="array" ref="S155">_xlfn.XLOOKUP(1,(ImportSupplyContract[[Dechrau Tariff ]:[Dechrau Tariff ]]&lt;=($B155+S$6*$BB$2))*(ImportSupplyContract[[Diwedd Tariff]:[Diwedd Tariff]]&gt;($B155+S$6*$BB$2)),ImportSupplyContract[[Ceiniogau fesul kWh]:[Ceiniogau fesul kWh]],0,,)</f>
        <v>0</v>
      </c>
      <c r="T155" s="77" cm="1">
        <f t="array" ref="T155">_xlfn.XLOOKUP(1,(ImportSupplyContract[[Dechrau Tariff ]:[Dechrau Tariff ]]&lt;=($B155+T$6*$BB$2))*(ImportSupplyContract[[Diwedd Tariff]:[Diwedd Tariff]]&gt;($B155+T$6*$BB$2)),ImportSupplyContract[[Ceiniogau fesul kWh]:[Ceiniogau fesul kWh]],0,,)</f>
        <v>0</v>
      </c>
      <c r="U155" s="77" cm="1">
        <f t="array" ref="U155">_xlfn.XLOOKUP(1,(ImportSupplyContract[[Dechrau Tariff ]:[Dechrau Tariff ]]&lt;=($B155+U$6*$BB$2))*(ImportSupplyContract[[Diwedd Tariff]:[Diwedd Tariff]]&gt;($B155+U$6*$BB$2)),ImportSupplyContract[[Ceiniogau fesul kWh]:[Ceiniogau fesul kWh]],0,,)</f>
        <v>0</v>
      </c>
      <c r="V155" s="77" cm="1">
        <f t="array" ref="V155">_xlfn.XLOOKUP(1,(ImportSupplyContract[[Dechrau Tariff ]:[Dechrau Tariff ]]&lt;=($B155+V$6*$BB$2))*(ImportSupplyContract[[Diwedd Tariff]:[Diwedd Tariff]]&gt;($B155+V$6*$BB$2)),ImportSupplyContract[[Ceiniogau fesul kWh]:[Ceiniogau fesul kWh]],0,,)</f>
        <v>0</v>
      </c>
      <c r="W155" s="77" cm="1">
        <f t="array" ref="W155">_xlfn.XLOOKUP(1,(ImportSupplyContract[[Dechrau Tariff ]:[Dechrau Tariff ]]&lt;=($B155+W$6*$BB$2))*(ImportSupplyContract[[Diwedd Tariff]:[Diwedd Tariff]]&gt;($B155+W$6*$BB$2)),ImportSupplyContract[[Ceiniogau fesul kWh]:[Ceiniogau fesul kWh]],0,,)</f>
        <v>0</v>
      </c>
      <c r="X155" s="77" cm="1">
        <f t="array" ref="X155">_xlfn.XLOOKUP(1,(ImportSupplyContract[[Dechrau Tariff ]:[Dechrau Tariff ]]&lt;=($B155+X$6*$BB$2))*(ImportSupplyContract[[Diwedd Tariff]:[Diwedd Tariff]]&gt;($B155+X$6*$BB$2)),ImportSupplyContract[[Ceiniogau fesul kWh]:[Ceiniogau fesul kWh]],0,,)</f>
        <v>0</v>
      </c>
      <c r="Y155" s="77" cm="1">
        <f t="array" ref="Y155">_xlfn.XLOOKUP(1,(ImportSupplyContract[[Dechrau Tariff ]:[Dechrau Tariff ]]&lt;=($B155+Y$6*$BB$2))*(ImportSupplyContract[[Diwedd Tariff]:[Diwedd Tariff]]&gt;($B155+Y$6*$BB$2)),ImportSupplyContract[[Ceiniogau fesul kWh]:[Ceiniogau fesul kWh]],0,,)</f>
        <v>0</v>
      </c>
      <c r="Z155" s="77" cm="1">
        <f t="array" ref="Z155">_xlfn.XLOOKUP(1,(ImportSupplyContract[[Dechrau Tariff ]:[Dechrau Tariff ]]&lt;=($B155+Z$6*$BB$2))*(ImportSupplyContract[[Diwedd Tariff]:[Diwedd Tariff]]&gt;($B155+Z$6*$BB$2)),ImportSupplyContract[[Ceiniogau fesul kWh]:[Ceiniogau fesul kWh]],0,,)</f>
        <v>0</v>
      </c>
      <c r="AA155" s="77" cm="1">
        <f t="array" ref="AA155">_xlfn.XLOOKUP(1,(ImportSupplyContract[[Dechrau Tariff ]:[Dechrau Tariff ]]&lt;=($B155+AA$6*$BB$2))*(ImportSupplyContract[[Diwedd Tariff]:[Diwedd Tariff]]&gt;($B155+AA$6*$BB$2)),ImportSupplyContract[[Ceiniogau fesul kWh]:[Ceiniogau fesul kWh]],0,,)</f>
        <v>0</v>
      </c>
      <c r="AB155" s="77" cm="1">
        <f t="array" ref="AB155">_xlfn.XLOOKUP(1,(ImportSupplyContract[[Dechrau Tariff ]:[Dechrau Tariff ]]&lt;=($B155+AB$6*$BB$2))*(ImportSupplyContract[[Diwedd Tariff]:[Diwedd Tariff]]&gt;($B155+AB$6*$BB$2)),ImportSupplyContract[[Ceiniogau fesul kWh]:[Ceiniogau fesul kWh]],0,,)</f>
        <v>0</v>
      </c>
      <c r="AC155" s="77" cm="1">
        <f t="array" ref="AC155">_xlfn.XLOOKUP(1,(ImportSupplyContract[[Dechrau Tariff ]:[Dechrau Tariff ]]&lt;=($B155+AC$6*$BB$2))*(ImportSupplyContract[[Diwedd Tariff]:[Diwedd Tariff]]&gt;($B155+AC$6*$BB$2)),ImportSupplyContract[[Ceiniogau fesul kWh]:[Ceiniogau fesul kWh]],0,,)</f>
        <v>0</v>
      </c>
      <c r="AD155" s="77" cm="1">
        <f t="array" ref="AD155">_xlfn.XLOOKUP(1,(ImportSupplyContract[[Dechrau Tariff ]:[Dechrau Tariff ]]&lt;=($B155+AD$6*$BB$2))*(ImportSupplyContract[[Diwedd Tariff]:[Diwedd Tariff]]&gt;($B155+AD$6*$BB$2)),ImportSupplyContract[[Ceiniogau fesul kWh]:[Ceiniogau fesul kWh]],0,,)</f>
        <v>0</v>
      </c>
      <c r="AE155" s="77" cm="1">
        <f t="array" ref="AE155">_xlfn.XLOOKUP(1,(ImportSupplyContract[[Dechrau Tariff ]:[Dechrau Tariff ]]&lt;=($B155+AE$6*$BB$2))*(ImportSupplyContract[[Diwedd Tariff]:[Diwedd Tariff]]&gt;($B155+AE$6*$BB$2)),ImportSupplyContract[[Ceiniogau fesul kWh]:[Ceiniogau fesul kWh]],0,,)</f>
        <v>0</v>
      </c>
      <c r="AF155" s="77" cm="1">
        <f t="array" ref="AF155">_xlfn.XLOOKUP(1,(ImportSupplyContract[[Dechrau Tariff ]:[Dechrau Tariff ]]&lt;=($B155+AF$6*$BB$2))*(ImportSupplyContract[[Diwedd Tariff]:[Diwedd Tariff]]&gt;($B155+AF$6*$BB$2)),ImportSupplyContract[[Ceiniogau fesul kWh]:[Ceiniogau fesul kWh]],0,,)</f>
        <v>0</v>
      </c>
      <c r="AG155" s="77" cm="1">
        <f t="array" ref="AG155">_xlfn.XLOOKUP(1,(ImportSupplyContract[[Dechrau Tariff ]:[Dechrau Tariff ]]&lt;=($B155+AG$6*$BB$2))*(ImportSupplyContract[[Diwedd Tariff]:[Diwedd Tariff]]&gt;($B155+AG$6*$BB$2)),ImportSupplyContract[[Ceiniogau fesul kWh]:[Ceiniogau fesul kWh]],0,,)</f>
        <v>0</v>
      </c>
      <c r="AH155" s="77" cm="1">
        <f t="array" ref="AH155">_xlfn.XLOOKUP(1,(ImportSupplyContract[[Dechrau Tariff ]:[Dechrau Tariff ]]&lt;=($B155+AH$6*$BB$2))*(ImportSupplyContract[[Diwedd Tariff]:[Diwedd Tariff]]&gt;($B155+AH$6*$BB$2)),ImportSupplyContract[[Ceiniogau fesul kWh]:[Ceiniogau fesul kWh]],0,,)</f>
        <v>0</v>
      </c>
      <c r="AI155" s="77" cm="1">
        <f t="array" ref="AI155">_xlfn.XLOOKUP(1,(ImportSupplyContract[[Dechrau Tariff ]:[Dechrau Tariff ]]&lt;=($B155+AI$6*$BB$2))*(ImportSupplyContract[[Diwedd Tariff]:[Diwedd Tariff]]&gt;($B155+AI$6*$BB$2)),ImportSupplyContract[[Ceiniogau fesul kWh]:[Ceiniogau fesul kWh]],0,,)</f>
        <v>0</v>
      </c>
      <c r="AJ155" s="77" cm="1">
        <f t="array" ref="AJ155">_xlfn.XLOOKUP(1,(ImportSupplyContract[[Dechrau Tariff ]:[Dechrau Tariff ]]&lt;=($B155+AJ$6*$BB$2))*(ImportSupplyContract[[Diwedd Tariff]:[Diwedd Tariff]]&gt;($B155+AJ$6*$BB$2)),ImportSupplyContract[[Ceiniogau fesul kWh]:[Ceiniogau fesul kWh]],0,,)</f>
        <v>0</v>
      </c>
      <c r="AK155" s="77" cm="1">
        <f t="array" ref="AK155">_xlfn.XLOOKUP(1,(ImportSupplyContract[[Dechrau Tariff ]:[Dechrau Tariff ]]&lt;=($B155+AK$6*$BB$2))*(ImportSupplyContract[[Diwedd Tariff]:[Diwedd Tariff]]&gt;($B155+AK$6*$BB$2)),ImportSupplyContract[[Ceiniogau fesul kWh]:[Ceiniogau fesul kWh]],0,,)</f>
        <v>0</v>
      </c>
      <c r="AL155" s="77" cm="1">
        <f t="array" ref="AL155">_xlfn.XLOOKUP(1,(ImportSupplyContract[[Dechrau Tariff ]:[Dechrau Tariff ]]&lt;=($B155+AL$6*$BB$2))*(ImportSupplyContract[[Diwedd Tariff]:[Diwedd Tariff]]&gt;($B155+AL$6*$BB$2)),ImportSupplyContract[[Ceiniogau fesul kWh]:[Ceiniogau fesul kWh]],0,,)</f>
        <v>0</v>
      </c>
      <c r="AM155" s="77" cm="1">
        <f t="array" ref="AM155">_xlfn.XLOOKUP(1,(ImportSupplyContract[[Dechrau Tariff ]:[Dechrau Tariff ]]&lt;=($B155+AM$6*$BB$2))*(ImportSupplyContract[[Diwedd Tariff]:[Diwedd Tariff]]&gt;($B155+AM$6*$BB$2)),ImportSupplyContract[[Ceiniogau fesul kWh]:[Ceiniogau fesul kWh]],0,,)</f>
        <v>0</v>
      </c>
      <c r="AN155" s="77" cm="1">
        <f t="array" ref="AN155">_xlfn.XLOOKUP(1,(ImportSupplyContract[[Dechrau Tariff ]:[Dechrau Tariff ]]&lt;=($B155+AN$6*$BB$2))*(ImportSupplyContract[[Diwedd Tariff]:[Diwedd Tariff]]&gt;($B155+AN$6*$BB$2)),ImportSupplyContract[[Ceiniogau fesul kWh]:[Ceiniogau fesul kWh]],0,,)</f>
        <v>0</v>
      </c>
      <c r="AO155" s="77" cm="1">
        <f t="array" ref="AO155">_xlfn.XLOOKUP(1,(ImportSupplyContract[[Dechrau Tariff ]:[Dechrau Tariff ]]&lt;=($B155+AO$6*$BB$2))*(ImportSupplyContract[[Diwedd Tariff]:[Diwedd Tariff]]&gt;($B155+AO$6*$BB$2)),ImportSupplyContract[[Ceiniogau fesul kWh]:[Ceiniogau fesul kWh]],0,,)</f>
        <v>0</v>
      </c>
      <c r="AP155" s="77" cm="1">
        <f t="array" ref="AP155">_xlfn.XLOOKUP(1,(ImportSupplyContract[[Dechrau Tariff ]:[Dechrau Tariff ]]&lt;=($B155+AP$6*$BB$2))*(ImportSupplyContract[[Diwedd Tariff]:[Diwedd Tariff]]&gt;($B155+AP$6*$BB$2)),ImportSupplyContract[[Ceiniogau fesul kWh]:[Ceiniogau fesul kWh]],0,,)</f>
        <v>0</v>
      </c>
      <c r="AQ155" s="77" cm="1">
        <f t="array" ref="AQ155">_xlfn.XLOOKUP(1,(ImportSupplyContract[[Dechrau Tariff ]:[Dechrau Tariff ]]&lt;=($B155+AQ$6*$BB$2))*(ImportSupplyContract[[Diwedd Tariff]:[Diwedd Tariff]]&gt;($B155+AQ$6*$BB$2)),ImportSupplyContract[[Ceiniogau fesul kWh]:[Ceiniogau fesul kWh]],0,,)</f>
        <v>0</v>
      </c>
      <c r="AR155" s="77" cm="1">
        <f t="array" ref="AR155">_xlfn.XLOOKUP(1,(ImportSupplyContract[[Dechrau Tariff ]:[Dechrau Tariff ]]&lt;=($B155+AR$6*$BB$2))*(ImportSupplyContract[[Diwedd Tariff]:[Diwedd Tariff]]&gt;($B155+AR$6*$BB$2)),ImportSupplyContract[[Ceiniogau fesul kWh]:[Ceiniogau fesul kWh]],0,,)</f>
        <v>0</v>
      </c>
      <c r="AS155" s="77" cm="1">
        <f t="array" ref="AS155">_xlfn.XLOOKUP(1,(ImportSupplyContract[[Dechrau Tariff ]:[Dechrau Tariff ]]&lt;=($B155+AS$6*$BB$2))*(ImportSupplyContract[[Diwedd Tariff]:[Diwedd Tariff]]&gt;($B155+AS$6*$BB$2)),ImportSupplyContract[[Ceiniogau fesul kWh]:[Ceiniogau fesul kWh]],0,,)</f>
        <v>0</v>
      </c>
      <c r="AT155" s="77" cm="1">
        <f t="array" ref="AT155">_xlfn.XLOOKUP(1,(ImportSupplyContract[[Dechrau Tariff ]:[Dechrau Tariff ]]&lt;=($B155+AT$6*$BB$2))*(ImportSupplyContract[[Diwedd Tariff]:[Diwedd Tariff]]&gt;($B155+AT$6*$BB$2)),ImportSupplyContract[[Ceiniogau fesul kWh]:[Ceiniogau fesul kWh]],0,,)</f>
        <v>0</v>
      </c>
      <c r="AU155" s="77" cm="1">
        <f t="array" ref="AU155">_xlfn.XLOOKUP(1,(ImportSupplyContract[[Dechrau Tariff ]:[Dechrau Tariff ]]&lt;=($B155+AU$6*$BB$2))*(ImportSupplyContract[[Diwedd Tariff]:[Diwedd Tariff]]&gt;($B155+AU$6*$BB$2)),ImportSupplyContract[[Ceiniogau fesul kWh]:[Ceiniogau fesul kWh]],0,,)</f>
        <v>0</v>
      </c>
      <c r="AV155" s="77" cm="1">
        <f t="array" ref="AV155">_xlfn.XLOOKUP(1,(ImportSupplyContract[[Dechrau Tariff ]:[Dechrau Tariff ]]&lt;=($B155+AV$6*$BB$2))*(ImportSupplyContract[[Diwedd Tariff]:[Diwedd Tariff]]&gt;($B155+AV$6*$BB$2)),ImportSupplyContract[[Ceiniogau fesul kWh]:[Ceiniogau fesul kWh]],0,,)</f>
        <v>0</v>
      </c>
      <c r="AW155" s="77" cm="1">
        <f t="array" ref="AW155">_xlfn.XLOOKUP(1,(ImportSupplyContract[[Dechrau Tariff ]:[Dechrau Tariff ]]&lt;=($B155+AW$6*$BB$2))*(ImportSupplyContract[[Diwedd Tariff]:[Diwedd Tariff]]&gt;($B155+AW$6*$BB$2)),ImportSupplyContract[[Ceiniogau fesul kWh]:[Ceiniogau fesul kWh]],0,,)</f>
        <v>0</v>
      </c>
      <c r="AX155" s="77" cm="1">
        <f t="array" ref="AX155">_xlfn.XLOOKUP(1,(ImportSupplyContract[[Dechrau Tariff ]:[Dechrau Tariff ]]&lt;=($B155+AX$6*$BB$2))*(ImportSupplyContract[[Diwedd Tariff]:[Diwedd Tariff]]&gt;($B155+AX$6*$BB$2)),ImportSupplyContract[[Ceiniogau fesul kWh]:[Ceiniogau fesul kWh]],0,,)</f>
        <v>0</v>
      </c>
    </row>
    <row r="156" spans="2:50" x14ac:dyDescent="0.3">
      <c r="B156" s="30">
        <v>45441</v>
      </c>
      <c r="C156" s="77" cm="1">
        <f t="array" ref="C156">_xlfn.XLOOKUP(1,(ImportSupplyContract[[Dechrau Tariff ]:[Dechrau Tariff ]]&lt;=($B156+C$6*$BB$2))*(ImportSupplyContract[[Diwedd Tariff]:[Diwedd Tariff]]&gt;($B156+C$6*$BB$2)),ImportSupplyContract[[Ceiniogau fesul kWh]:[Ceiniogau fesul kWh]],0,,)</f>
        <v>0</v>
      </c>
      <c r="D156" s="77" cm="1">
        <f t="array" ref="D156">_xlfn.XLOOKUP(1,(ImportSupplyContract[[Dechrau Tariff ]:[Dechrau Tariff ]]&lt;=($B156+D$6*$BB$2))*(ImportSupplyContract[[Diwedd Tariff]:[Diwedd Tariff]]&gt;($B156+D$6*$BB$2)),ImportSupplyContract[[Ceiniogau fesul kWh]:[Ceiniogau fesul kWh]],0,,)</f>
        <v>0</v>
      </c>
      <c r="E156" s="77" cm="1">
        <f t="array" ref="E156">_xlfn.XLOOKUP(1,(ImportSupplyContract[[Dechrau Tariff ]:[Dechrau Tariff ]]&lt;=($B156+E$6*$BB$2))*(ImportSupplyContract[[Diwedd Tariff]:[Diwedd Tariff]]&gt;($B156+E$6*$BB$2)),ImportSupplyContract[[Ceiniogau fesul kWh]:[Ceiniogau fesul kWh]],0,,)</f>
        <v>0</v>
      </c>
      <c r="F156" s="77" cm="1">
        <f t="array" ref="F156">_xlfn.XLOOKUP(1,(ImportSupplyContract[[Dechrau Tariff ]:[Dechrau Tariff ]]&lt;=($B156+F$6*$BB$2))*(ImportSupplyContract[[Diwedd Tariff]:[Diwedd Tariff]]&gt;($B156+F$6*$BB$2)),ImportSupplyContract[[Ceiniogau fesul kWh]:[Ceiniogau fesul kWh]],0,,)</f>
        <v>0</v>
      </c>
      <c r="G156" s="77" cm="1">
        <f t="array" ref="G156">_xlfn.XLOOKUP(1,(ImportSupplyContract[[Dechrau Tariff ]:[Dechrau Tariff ]]&lt;=($B156+G$6*$BB$2))*(ImportSupplyContract[[Diwedd Tariff]:[Diwedd Tariff]]&gt;($B156+G$6*$BB$2)),ImportSupplyContract[[Ceiniogau fesul kWh]:[Ceiniogau fesul kWh]],0,,)</f>
        <v>0</v>
      </c>
      <c r="H156" s="77" cm="1">
        <f t="array" ref="H156">_xlfn.XLOOKUP(1,(ImportSupplyContract[[Dechrau Tariff ]:[Dechrau Tariff ]]&lt;=($B156+H$6*$BB$2))*(ImportSupplyContract[[Diwedd Tariff]:[Diwedd Tariff]]&gt;($B156+H$6*$BB$2)),ImportSupplyContract[[Ceiniogau fesul kWh]:[Ceiniogau fesul kWh]],0,,)</f>
        <v>0</v>
      </c>
      <c r="I156" s="77" cm="1">
        <f t="array" ref="I156">_xlfn.XLOOKUP(1,(ImportSupplyContract[[Dechrau Tariff ]:[Dechrau Tariff ]]&lt;=($B156+I$6*$BB$2))*(ImportSupplyContract[[Diwedd Tariff]:[Diwedd Tariff]]&gt;($B156+I$6*$BB$2)),ImportSupplyContract[[Ceiniogau fesul kWh]:[Ceiniogau fesul kWh]],0,,)</f>
        <v>0</v>
      </c>
      <c r="J156" s="77" cm="1">
        <f t="array" ref="J156">_xlfn.XLOOKUP(1,(ImportSupplyContract[[Dechrau Tariff ]:[Dechrau Tariff ]]&lt;=($B156+J$6*$BB$2))*(ImportSupplyContract[[Diwedd Tariff]:[Diwedd Tariff]]&gt;($B156+J$6*$BB$2)),ImportSupplyContract[[Ceiniogau fesul kWh]:[Ceiniogau fesul kWh]],0,,)</f>
        <v>0</v>
      </c>
      <c r="K156" s="77" cm="1">
        <f t="array" ref="K156">_xlfn.XLOOKUP(1,(ImportSupplyContract[[Dechrau Tariff ]:[Dechrau Tariff ]]&lt;=($B156+K$6*$BB$2))*(ImportSupplyContract[[Diwedd Tariff]:[Diwedd Tariff]]&gt;($B156+K$6*$BB$2)),ImportSupplyContract[[Ceiniogau fesul kWh]:[Ceiniogau fesul kWh]],0,,)</f>
        <v>0</v>
      </c>
      <c r="L156" s="77" cm="1">
        <f t="array" ref="L156">_xlfn.XLOOKUP(1,(ImportSupplyContract[[Dechrau Tariff ]:[Dechrau Tariff ]]&lt;=($B156+L$6*$BB$2))*(ImportSupplyContract[[Diwedd Tariff]:[Diwedd Tariff]]&gt;($B156+L$6*$BB$2)),ImportSupplyContract[[Ceiniogau fesul kWh]:[Ceiniogau fesul kWh]],0,,)</f>
        <v>0</v>
      </c>
      <c r="M156" s="77" cm="1">
        <f t="array" ref="M156">_xlfn.XLOOKUP(1,(ImportSupplyContract[[Dechrau Tariff ]:[Dechrau Tariff ]]&lt;=($B156+M$6*$BB$2))*(ImportSupplyContract[[Diwedd Tariff]:[Diwedd Tariff]]&gt;($B156+M$6*$BB$2)),ImportSupplyContract[[Ceiniogau fesul kWh]:[Ceiniogau fesul kWh]],0,,)</f>
        <v>0</v>
      </c>
      <c r="N156" s="77" cm="1">
        <f t="array" ref="N156">_xlfn.XLOOKUP(1,(ImportSupplyContract[[Dechrau Tariff ]:[Dechrau Tariff ]]&lt;=($B156+N$6*$BB$2))*(ImportSupplyContract[[Diwedd Tariff]:[Diwedd Tariff]]&gt;($B156+N$6*$BB$2)),ImportSupplyContract[[Ceiniogau fesul kWh]:[Ceiniogau fesul kWh]],0,,)</f>
        <v>0</v>
      </c>
      <c r="O156" s="77" cm="1">
        <f t="array" ref="O156">_xlfn.XLOOKUP(1,(ImportSupplyContract[[Dechrau Tariff ]:[Dechrau Tariff ]]&lt;=($B156+O$6*$BB$2))*(ImportSupplyContract[[Diwedd Tariff]:[Diwedd Tariff]]&gt;($B156+O$6*$BB$2)),ImportSupplyContract[[Ceiniogau fesul kWh]:[Ceiniogau fesul kWh]],0,,)</f>
        <v>0</v>
      </c>
      <c r="P156" s="77" cm="1">
        <f t="array" ref="P156">_xlfn.XLOOKUP(1,(ImportSupplyContract[[Dechrau Tariff ]:[Dechrau Tariff ]]&lt;=($B156+P$6*$BB$2))*(ImportSupplyContract[[Diwedd Tariff]:[Diwedd Tariff]]&gt;($B156+P$6*$BB$2)),ImportSupplyContract[[Ceiniogau fesul kWh]:[Ceiniogau fesul kWh]],0,,)</f>
        <v>0</v>
      </c>
      <c r="Q156" s="77" cm="1">
        <f t="array" ref="Q156">_xlfn.XLOOKUP(1,(ImportSupplyContract[[Dechrau Tariff ]:[Dechrau Tariff ]]&lt;=($B156+Q$6*$BB$2))*(ImportSupplyContract[[Diwedd Tariff]:[Diwedd Tariff]]&gt;($B156+Q$6*$BB$2)),ImportSupplyContract[[Ceiniogau fesul kWh]:[Ceiniogau fesul kWh]],0,,)</f>
        <v>0</v>
      </c>
      <c r="R156" s="77" cm="1">
        <f t="array" ref="R156">_xlfn.XLOOKUP(1,(ImportSupplyContract[[Dechrau Tariff ]:[Dechrau Tariff ]]&lt;=($B156+R$6*$BB$2))*(ImportSupplyContract[[Diwedd Tariff]:[Diwedd Tariff]]&gt;($B156+R$6*$BB$2)),ImportSupplyContract[[Ceiniogau fesul kWh]:[Ceiniogau fesul kWh]],0,,)</f>
        <v>0</v>
      </c>
      <c r="S156" s="77" cm="1">
        <f t="array" ref="S156">_xlfn.XLOOKUP(1,(ImportSupplyContract[[Dechrau Tariff ]:[Dechrau Tariff ]]&lt;=($B156+S$6*$BB$2))*(ImportSupplyContract[[Diwedd Tariff]:[Diwedd Tariff]]&gt;($B156+S$6*$BB$2)),ImportSupplyContract[[Ceiniogau fesul kWh]:[Ceiniogau fesul kWh]],0,,)</f>
        <v>0</v>
      </c>
      <c r="T156" s="77" cm="1">
        <f t="array" ref="T156">_xlfn.XLOOKUP(1,(ImportSupplyContract[[Dechrau Tariff ]:[Dechrau Tariff ]]&lt;=($B156+T$6*$BB$2))*(ImportSupplyContract[[Diwedd Tariff]:[Diwedd Tariff]]&gt;($B156+T$6*$BB$2)),ImportSupplyContract[[Ceiniogau fesul kWh]:[Ceiniogau fesul kWh]],0,,)</f>
        <v>0</v>
      </c>
      <c r="U156" s="77" cm="1">
        <f t="array" ref="U156">_xlfn.XLOOKUP(1,(ImportSupplyContract[[Dechrau Tariff ]:[Dechrau Tariff ]]&lt;=($B156+U$6*$BB$2))*(ImportSupplyContract[[Diwedd Tariff]:[Diwedd Tariff]]&gt;($B156+U$6*$BB$2)),ImportSupplyContract[[Ceiniogau fesul kWh]:[Ceiniogau fesul kWh]],0,,)</f>
        <v>0</v>
      </c>
      <c r="V156" s="77" cm="1">
        <f t="array" ref="V156">_xlfn.XLOOKUP(1,(ImportSupplyContract[[Dechrau Tariff ]:[Dechrau Tariff ]]&lt;=($B156+V$6*$BB$2))*(ImportSupplyContract[[Diwedd Tariff]:[Diwedd Tariff]]&gt;($B156+V$6*$BB$2)),ImportSupplyContract[[Ceiniogau fesul kWh]:[Ceiniogau fesul kWh]],0,,)</f>
        <v>0</v>
      </c>
      <c r="W156" s="77" cm="1">
        <f t="array" ref="W156">_xlfn.XLOOKUP(1,(ImportSupplyContract[[Dechrau Tariff ]:[Dechrau Tariff ]]&lt;=($B156+W$6*$BB$2))*(ImportSupplyContract[[Diwedd Tariff]:[Diwedd Tariff]]&gt;($B156+W$6*$BB$2)),ImportSupplyContract[[Ceiniogau fesul kWh]:[Ceiniogau fesul kWh]],0,,)</f>
        <v>0</v>
      </c>
      <c r="X156" s="77" cm="1">
        <f t="array" ref="X156">_xlfn.XLOOKUP(1,(ImportSupplyContract[[Dechrau Tariff ]:[Dechrau Tariff ]]&lt;=($B156+X$6*$BB$2))*(ImportSupplyContract[[Diwedd Tariff]:[Diwedd Tariff]]&gt;($B156+X$6*$BB$2)),ImportSupplyContract[[Ceiniogau fesul kWh]:[Ceiniogau fesul kWh]],0,,)</f>
        <v>0</v>
      </c>
      <c r="Y156" s="77" cm="1">
        <f t="array" ref="Y156">_xlfn.XLOOKUP(1,(ImportSupplyContract[[Dechrau Tariff ]:[Dechrau Tariff ]]&lt;=($B156+Y$6*$BB$2))*(ImportSupplyContract[[Diwedd Tariff]:[Diwedd Tariff]]&gt;($B156+Y$6*$BB$2)),ImportSupplyContract[[Ceiniogau fesul kWh]:[Ceiniogau fesul kWh]],0,,)</f>
        <v>0</v>
      </c>
      <c r="Z156" s="77" cm="1">
        <f t="array" ref="Z156">_xlfn.XLOOKUP(1,(ImportSupplyContract[[Dechrau Tariff ]:[Dechrau Tariff ]]&lt;=($B156+Z$6*$BB$2))*(ImportSupplyContract[[Diwedd Tariff]:[Diwedd Tariff]]&gt;($B156+Z$6*$BB$2)),ImportSupplyContract[[Ceiniogau fesul kWh]:[Ceiniogau fesul kWh]],0,,)</f>
        <v>0</v>
      </c>
      <c r="AA156" s="77" cm="1">
        <f t="array" ref="AA156">_xlfn.XLOOKUP(1,(ImportSupplyContract[[Dechrau Tariff ]:[Dechrau Tariff ]]&lt;=($B156+AA$6*$BB$2))*(ImportSupplyContract[[Diwedd Tariff]:[Diwedd Tariff]]&gt;($B156+AA$6*$BB$2)),ImportSupplyContract[[Ceiniogau fesul kWh]:[Ceiniogau fesul kWh]],0,,)</f>
        <v>0</v>
      </c>
      <c r="AB156" s="77" cm="1">
        <f t="array" ref="AB156">_xlfn.XLOOKUP(1,(ImportSupplyContract[[Dechrau Tariff ]:[Dechrau Tariff ]]&lt;=($B156+AB$6*$BB$2))*(ImportSupplyContract[[Diwedd Tariff]:[Diwedd Tariff]]&gt;($B156+AB$6*$BB$2)),ImportSupplyContract[[Ceiniogau fesul kWh]:[Ceiniogau fesul kWh]],0,,)</f>
        <v>0</v>
      </c>
      <c r="AC156" s="77" cm="1">
        <f t="array" ref="AC156">_xlfn.XLOOKUP(1,(ImportSupplyContract[[Dechrau Tariff ]:[Dechrau Tariff ]]&lt;=($B156+AC$6*$BB$2))*(ImportSupplyContract[[Diwedd Tariff]:[Diwedd Tariff]]&gt;($B156+AC$6*$BB$2)),ImportSupplyContract[[Ceiniogau fesul kWh]:[Ceiniogau fesul kWh]],0,,)</f>
        <v>0</v>
      </c>
      <c r="AD156" s="77" cm="1">
        <f t="array" ref="AD156">_xlfn.XLOOKUP(1,(ImportSupplyContract[[Dechrau Tariff ]:[Dechrau Tariff ]]&lt;=($B156+AD$6*$BB$2))*(ImportSupplyContract[[Diwedd Tariff]:[Diwedd Tariff]]&gt;($B156+AD$6*$BB$2)),ImportSupplyContract[[Ceiniogau fesul kWh]:[Ceiniogau fesul kWh]],0,,)</f>
        <v>0</v>
      </c>
      <c r="AE156" s="77" cm="1">
        <f t="array" ref="AE156">_xlfn.XLOOKUP(1,(ImportSupplyContract[[Dechrau Tariff ]:[Dechrau Tariff ]]&lt;=($B156+AE$6*$BB$2))*(ImportSupplyContract[[Diwedd Tariff]:[Diwedd Tariff]]&gt;($B156+AE$6*$BB$2)),ImportSupplyContract[[Ceiniogau fesul kWh]:[Ceiniogau fesul kWh]],0,,)</f>
        <v>0</v>
      </c>
      <c r="AF156" s="77" cm="1">
        <f t="array" ref="AF156">_xlfn.XLOOKUP(1,(ImportSupplyContract[[Dechrau Tariff ]:[Dechrau Tariff ]]&lt;=($B156+AF$6*$BB$2))*(ImportSupplyContract[[Diwedd Tariff]:[Diwedd Tariff]]&gt;($B156+AF$6*$BB$2)),ImportSupplyContract[[Ceiniogau fesul kWh]:[Ceiniogau fesul kWh]],0,,)</f>
        <v>0</v>
      </c>
      <c r="AG156" s="77" cm="1">
        <f t="array" ref="AG156">_xlfn.XLOOKUP(1,(ImportSupplyContract[[Dechrau Tariff ]:[Dechrau Tariff ]]&lt;=($B156+AG$6*$BB$2))*(ImportSupplyContract[[Diwedd Tariff]:[Diwedd Tariff]]&gt;($B156+AG$6*$BB$2)),ImportSupplyContract[[Ceiniogau fesul kWh]:[Ceiniogau fesul kWh]],0,,)</f>
        <v>0</v>
      </c>
      <c r="AH156" s="77" cm="1">
        <f t="array" ref="AH156">_xlfn.XLOOKUP(1,(ImportSupplyContract[[Dechrau Tariff ]:[Dechrau Tariff ]]&lt;=($B156+AH$6*$BB$2))*(ImportSupplyContract[[Diwedd Tariff]:[Diwedd Tariff]]&gt;($B156+AH$6*$BB$2)),ImportSupplyContract[[Ceiniogau fesul kWh]:[Ceiniogau fesul kWh]],0,,)</f>
        <v>0</v>
      </c>
      <c r="AI156" s="77" cm="1">
        <f t="array" ref="AI156">_xlfn.XLOOKUP(1,(ImportSupplyContract[[Dechrau Tariff ]:[Dechrau Tariff ]]&lt;=($B156+AI$6*$BB$2))*(ImportSupplyContract[[Diwedd Tariff]:[Diwedd Tariff]]&gt;($B156+AI$6*$BB$2)),ImportSupplyContract[[Ceiniogau fesul kWh]:[Ceiniogau fesul kWh]],0,,)</f>
        <v>0</v>
      </c>
      <c r="AJ156" s="77" cm="1">
        <f t="array" ref="AJ156">_xlfn.XLOOKUP(1,(ImportSupplyContract[[Dechrau Tariff ]:[Dechrau Tariff ]]&lt;=($B156+AJ$6*$BB$2))*(ImportSupplyContract[[Diwedd Tariff]:[Diwedd Tariff]]&gt;($B156+AJ$6*$BB$2)),ImportSupplyContract[[Ceiniogau fesul kWh]:[Ceiniogau fesul kWh]],0,,)</f>
        <v>0</v>
      </c>
      <c r="AK156" s="77" cm="1">
        <f t="array" ref="AK156">_xlfn.XLOOKUP(1,(ImportSupplyContract[[Dechrau Tariff ]:[Dechrau Tariff ]]&lt;=($B156+AK$6*$BB$2))*(ImportSupplyContract[[Diwedd Tariff]:[Diwedd Tariff]]&gt;($B156+AK$6*$BB$2)),ImportSupplyContract[[Ceiniogau fesul kWh]:[Ceiniogau fesul kWh]],0,,)</f>
        <v>0</v>
      </c>
      <c r="AL156" s="77" cm="1">
        <f t="array" ref="AL156">_xlfn.XLOOKUP(1,(ImportSupplyContract[[Dechrau Tariff ]:[Dechrau Tariff ]]&lt;=($B156+AL$6*$BB$2))*(ImportSupplyContract[[Diwedd Tariff]:[Diwedd Tariff]]&gt;($B156+AL$6*$BB$2)),ImportSupplyContract[[Ceiniogau fesul kWh]:[Ceiniogau fesul kWh]],0,,)</f>
        <v>0</v>
      </c>
      <c r="AM156" s="77" cm="1">
        <f t="array" ref="AM156">_xlfn.XLOOKUP(1,(ImportSupplyContract[[Dechrau Tariff ]:[Dechrau Tariff ]]&lt;=($B156+AM$6*$BB$2))*(ImportSupplyContract[[Diwedd Tariff]:[Diwedd Tariff]]&gt;($B156+AM$6*$BB$2)),ImportSupplyContract[[Ceiniogau fesul kWh]:[Ceiniogau fesul kWh]],0,,)</f>
        <v>0</v>
      </c>
      <c r="AN156" s="77" cm="1">
        <f t="array" ref="AN156">_xlfn.XLOOKUP(1,(ImportSupplyContract[[Dechrau Tariff ]:[Dechrau Tariff ]]&lt;=($B156+AN$6*$BB$2))*(ImportSupplyContract[[Diwedd Tariff]:[Diwedd Tariff]]&gt;($B156+AN$6*$BB$2)),ImportSupplyContract[[Ceiniogau fesul kWh]:[Ceiniogau fesul kWh]],0,,)</f>
        <v>0</v>
      </c>
      <c r="AO156" s="77" cm="1">
        <f t="array" ref="AO156">_xlfn.XLOOKUP(1,(ImportSupplyContract[[Dechrau Tariff ]:[Dechrau Tariff ]]&lt;=($B156+AO$6*$BB$2))*(ImportSupplyContract[[Diwedd Tariff]:[Diwedd Tariff]]&gt;($B156+AO$6*$BB$2)),ImportSupplyContract[[Ceiniogau fesul kWh]:[Ceiniogau fesul kWh]],0,,)</f>
        <v>0</v>
      </c>
      <c r="AP156" s="77" cm="1">
        <f t="array" ref="AP156">_xlfn.XLOOKUP(1,(ImportSupplyContract[[Dechrau Tariff ]:[Dechrau Tariff ]]&lt;=($B156+AP$6*$BB$2))*(ImportSupplyContract[[Diwedd Tariff]:[Diwedd Tariff]]&gt;($B156+AP$6*$BB$2)),ImportSupplyContract[[Ceiniogau fesul kWh]:[Ceiniogau fesul kWh]],0,,)</f>
        <v>0</v>
      </c>
      <c r="AQ156" s="77" cm="1">
        <f t="array" ref="AQ156">_xlfn.XLOOKUP(1,(ImportSupplyContract[[Dechrau Tariff ]:[Dechrau Tariff ]]&lt;=($B156+AQ$6*$BB$2))*(ImportSupplyContract[[Diwedd Tariff]:[Diwedd Tariff]]&gt;($B156+AQ$6*$BB$2)),ImportSupplyContract[[Ceiniogau fesul kWh]:[Ceiniogau fesul kWh]],0,,)</f>
        <v>0</v>
      </c>
      <c r="AR156" s="77" cm="1">
        <f t="array" ref="AR156">_xlfn.XLOOKUP(1,(ImportSupplyContract[[Dechrau Tariff ]:[Dechrau Tariff ]]&lt;=($B156+AR$6*$BB$2))*(ImportSupplyContract[[Diwedd Tariff]:[Diwedd Tariff]]&gt;($B156+AR$6*$BB$2)),ImportSupplyContract[[Ceiniogau fesul kWh]:[Ceiniogau fesul kWh]],0,,)</f>
        <v>0</v>
      </c>
      <c r="AS156" s="77" cm="1">
        <f t="array" ref="AS156">_xlfn.XLOOKUP(1,(ImportSupplyContract[[Dechrau Tariff ]:[Dechrau Tariff ]]&lt;=($B156+AS$6*$BB$2))*(ImportSupplyContract[[Diwedd Tariff]:[Diwedd Tariff]]&gt;($B156+AS$6*$BB$2)),ImportSupplyContract[[Ceiniogau fesul kWh]:[Ceiniogau fesul kWh]],0,,)</f>
        <v>0</v>
      </c>
      <c r="AT156" s="77" cm="1">
        <f t="array" ref="AT156">_xlfn.XLOOKUP(1,(ImportSupplyContract[[Dechrau Tariff ]:[Dechrau Tariff ]]&lt;=($B156+AT$6*$BB$2))*(ImportSupplyContract[[Diwedd Tariff]:[Diwedd Tariff]]&gt;($B156+AT$6*$BB$2)),ImportSupplyContract[[Ceiniogau fesul kWh]:[Ceiniogau fesul kWh]],0,,)</f>
        <v>0</v>
      </c>
      <c r="AU156" s="77" cm="1">
        <f t="array" ref="AU156">_xlfn.XLOOKUP(1,(ImportSupplyContract[[Dechrau Tariff ]:[Dechrau Tariff ]]&lt;=($B156+AU$6*$BB$2))*(ImportSupplyContract[[Diwedd Tariff]:[Diwedd Tariff]]&gt;($B156+AU$6*$BB$2)),ImportSupplyContract[[Ceiniogau fesul kWh]:[Ceiniogau fesul kWh]],0,,)</f>
        <v>0</v>
      </c>
      <c r="AV156" s="77" cm="1">
        <f t="array" ref="AV156">_xlfn.XLOOKUP(1,(ImportSupplyContract[[Dechrau Tariff ]:[Dechrau Tariff ]]&lt;=($B156+AV$6*$BB$2))*(ImportSupplyContract[[Diwedd Tariff]:[Diwedd Tariff]]&gt;($B156+AV$6*$BB$2)),ImportSupplyContract[[Ceiniogau fesul kWh]:[Ceiniogau fesul kWh]],0,,)</f>
        <v>0</v>
      </c>
      <c r="AW156" s="77" cm="1">
        <f t="array" ref="AW156">_xlfn.XLOOKUP(1,(ImportSupplyContract[[Dechrau Tariff ]:[Dechrau Tariff ]]&lt;=($B156+AW$6*$BB$2))*(ImportSupplyContract[[Diwedd Tariff]:[Diwedd Tariff]]&gt;($B156+AW$6*$BB$2)),ImportSupplyContract[[Ceiniogau fesul kWh]:[Ceiniogau fesul kWh]],0,,)</f>
        <v>0</v>
      </c>
      <c r="AX156" s="77" cm="1">
        <f t="array" ref="AX156">_xlfn.XLOOKUP(1,(ImportSupplyContract[[Dechrau Tariff ]:[Dechrau Tariff ]]&lt;=($B156+AX$6*$BB$2))*(ImportSupplyContract[[Diwedd Tariff]:[Diwedd Tariff]]&gt;($B156+AX$6*$BB$2)),ImportSupplyContract[[Ceiniogau fesul kWh]:[Ceiniogau fesul kWh]],0,,)</f>
        <v>0</v>
      </c>
    </row>
    <row r="157" spans="2:50" x14ac:dyDescent="0.3">
      <c r="B157" s="30">
        <v>45442</v>
      </c>
      <c r="C157" s="77" cm="1">
        <f t="array" ref="C157">_xlfn.XLOOKUP(1,(ImportSupplyContract[[Dechrau Tariff ]:[Dechrau Tariff ]]&lt;=($B157+C$6*$BB$2))*(ImportSupplyContract[[Diwedd Tariff]:[Diwedd Tariff]]&gt;($B157+C$6*$BB$2)),ImportSupplyContract[[Ceiniogau fesul kWh]:[Ceiniogau fesul kWh]],0,,)</f>
        <v>0</v>
      </c>
      <c r="D157" s="77" cm="1">
        <f t="array" ref="D157">_xlfn.XLOOKUP(1,(ImportSupplyContract[[Dechrau Tariff ]:[Dechrau Tariff ]]&lt;=($B157+D$6*$BB$2))*(ImportSupplyContract[[Diwedd Tariff]:[Diwedd Tariff]]&gt;($B157+D$6*$BB$2)),ImportSupplyContract[[Ceiniogau fesul kWh]:[Ceiniogau fesul kWh]],0,,)</f>
        <v>0</v>
      </c>
      <c r="E157" s="77" cm="1">
        <f t="array" ref="E157">_xlfn.XLOOKUP(1,(ImportSupplyContract[[Dechrau Tariff ]:[Dechrau Tariff ]]&lt;=($B157+E$6*$BB$2))*(ImportSupplyContract[[Diwedd Tariff]:[Diwedd Tariff]]&gt;($B157+E$6*$BB$2)),ImportSupplyContract[[Ceiniogau fesul kWh]:[Ceiniogau fesul kWh]],0,,)</f>
        <v>0</v>
      </c>
      <c r="F157" s="77" cm="1">
        <f t="array" ref="F157">_xlfn.XLOOKUP(1,(ImportSupplyContract[[Dechrau Tariff ]:[Dechrau Tariff ]]&lt;=($B157+F$6*$BB$2))*(ImportSupplyContract[[Diwedd Tariff]:[Diwedd Tariff]]&gt;($B157+F$6*$BB$2)),ImportSupplyContract[[Ceiniogau fesul kWh]:[Ceiniogau fesul kWh]],0,,)</f>
        <v>0</v>
      </c>
      <c r="G157" s="77" cm="1">
        <f t="array" ref="G157">_xlfn.XLOOKUP(1,(ImportSupplyContract[[Dechrau Tariff ]:[Dechrau Tariff ]]&lt;=($B157+G$6*$BB$2))*(ImportSupplyContract[[Diwedd Tariff]:[Diwedd Tariff]]&gt;($B157+G$6*$BB$2)),ImportSupplyContract[[Ceiniogau fesul kWh]:[Ceiniogau fesul kWh]],0,,)</f>
        <v>0</v>
      </c>
      <c r="H157" s="77" cm="1">
        <f t="array" ref="H157">_xlfn.XLOOKUP(1,(ImportSupplyContract[[Dechrau Tariff ]:[Dechrau Tariff ]]&lt;=($B157+H$6*$BB$2))*(ImportSupplyContract[[Diwedd Tariff]:[Diwedd Tariff]]&gt;($B157+H$6*$BB$2)),ImportSupplyContract[[Ceiniogau fesul kWh]:[Ceiniogau fesul kWh]],0,,)</f>
        <v>0</v>
      </c>
      <c r="I157" s="77" cm="1">
        <f t="array" ref="I157">_xlfn.XLOOKUP(1,(ImportSupplyContract[[Dechrau Tariff ]:[Dechrau Tariff ]]&lt;=($B157+I$6*$BB$2))*(ImportSupplyContract[[Diwedd Tariff]:[Diwedd Tariff]]&gt;($B157+I$6*$BB$2)),ImportSupplyContract[[Ceiniogau fesul kWh]:[Ceiniogau fesul kWh]],0,,)</f>
        <v>0</v>
      </c>
      <c r="J157" s="77" cm="1">
        <f t="array" ref="J157">_xlfn.XLOOKUP(1,(ImportSupplyContract[[Dechrau Tariff ]:[Dechrau Tariff ]]&lt;=($B157+J$6*$BB$2))*(ImportSupplyContract[[Diwedd Tariff]:[Diwedd Tariff]]&gt;($B157+J$6*$BB$2)),ImportSupplyContract[[Ceiniogau fesul kWh]:[Ceiniogau fesul kWh]],0,,)</f>
        <v>0</v>
      </c>
      <c r="K157" s="77" cm="1">
        <f t="array" ref="K157">_xlfn.XLOOKUP(1,(ImportSupplyContract[[Dechrau Tariff ]:[Dechrau Tariff ]]&lt;=($B157+K$6*$BB$2))*(ImportSupplyContract[[Diwedd Tariff]:[Diwedd Tariff]]&gt;($B157+K$6*$BB$2)),ImportSupplyContract[[Ceiniogau fesul kWh]:[Ceiniogau fesul kWh]],0,,)</f>
        <v>0</v>
      </c>
      <c r="L157" s="77" cm="1">
        <f t="array" ref="L157">_xlfn.XLOOKUP(1,(ImportSupplyContract[[Dechrau Tariff ]:[Dechrau Tariff ]]&lt;=($B157+L$6*$BB$2))*(ImportSupplyContract[[Diwedd Tariff]:[Diwedd Tariff]]&gt;($B157+L$6*$BB$2)),ImportSupplyContract[[Ceiniogau fesul kWh]:[Ceiniogau fesul kWh]],0,,)</f>
        <v>0</v>
      </c>
      <c r="M157" s="77" cm="1">
        <f t="array" ref="M157">_xlfn.XLOOKUP(1,(ImportSupplyContract[[Dechrau Tariff ]:[Dechrau Tariff ]]&lt;=($B157+M$6*$BB$2))*(ImportSupplyContract[[Diwedd Tariff]:[Diwedd Tariff]]&gt;($B157+M$6*$BB$2)),ImportSupplyContract[[Ceiniogau fesul kWh]:[Ceiniogau fesul kWh]],0,,)</f>
        <v>0</v>
      </c>
      <c r="N157" s="77" cm="1">
        <f t="array" ref="N157">_xlfn.XLOOKUP(1,(ImportSupplyContract[[Dechrau Tariff ]:[Dechrau Tariff ]]&lt;=($B157+N$6*$BB$2))*(ImportSupplyContract[[Diwedd Tariff]:[Diwedd Tariff]]&gt;($B157+N$6*$BB$2)),ImportSupplyContract[[Ceiniogau fesul kWh]:[Ceiniogau fesul kWh]],0,,)</f>
        <v>0</v>
      </c>
      <c r="O157" s="77" cm="1">
        <f t="array" ref="O157">_xlfn.XLOOKUP(1,(ImportSupplyContract[[Dechrau Tariff ]:[Dechrau Tariff ]]&lt;=($B157+O$6*$BB$2))*(ImportSupplyContract[[Diwedd Tariff]:[Diwedd Tariff]]&gt;($B157+O$6*$BB$2)),ImportSupplyContract[[Ceiniogau fesul kWh]:[Ceiniogau fesul kWh]],0,,)</f>
        <v>0</v>
      </c>
      <c r="P157" s="77" cm="1">
        <f t="array" ref="P157">_xlfn.XLOOKUP(1,(ImportSupplyContract[[Dechrau Tariff ]:[Dechrau Tariff ]]&lt;=($B157+P$6*$BB$2))*(ImportSupplyContract[[Diwedd Tariff]:[Diwedd Tariff]]&gt;($B157+P$6*$BB$2)),ImportSupplyContract[[Ceiniogau fesul kWh]:[Ceiniogau fesul kWh]],0,,)</f>
        <v>0</v>
      </c>
      <c r="Q157" s="77" cm="1">
        <f t="array" ref="Q157">_xlfn.XLOOKUP(1,(ImportSupplyContract[[Dechrau Tariff ]:[Dechrau Tariff ]]&lt;=($B157+Q$6*$BB$2))*(ImportSupplyContract[[Diwedd Tariff]:[Diwedd Tariff]]&gt;($B157+Q$6*$BB$2)),ImportSupplyContract[[Ceiniogau fesul kWh]:[Ceiniogau fesul kWh]],0,,)</f>
        <v>0</v>
      </c>
      <c r="R157" s="77" cm="1">
        <f t="array" ref="R157">_xlfn.XLOOKUP(1,(ImportSupplyContract[[Dechrau Tariff ]:[Dechrau Tariff ]]&lt;=($B157+R$6*$BB$2))*(ImportSupplyContract[[Diwedd Tariff]:[Diwedd Tariff]]&gt;($B157+R$6*$BB$2)),ImportSupplyContract[[Ceiniogau fesul kWh]:[Ceiniogau fesul kWh]],0,,)</f>
        <v>0</v>
      </c>
      <c r="S157" s="77" cm="1">
        <f t="array" ref="S157">_xlfn.XLOOKUP(1,(ImportSupplyContract[[Dechrau Tariff ]:[Dechrau Tariff ]]&lt;=($B157+S$6*$BB$2))*(ImportSupplyContract[[Diwedd Tariff]:[Diwedd Tariff]]&gt;($B157+S$6*$BB$2)),ImportSupplyContract[[Ceiniogau fesul kWh]:[Ceiniogau fesul kWh]],0,,)</f>
        <v>0</v>
      </c>
      <c r="T157" s="77" cm="1">
        <f t="array" ref="T157">_xlfn.XLOOKUP(1,(ImportSupplyContract[[Dechrau Tariff ]:[Dechrau Tariff ]]&lt;=($B157+T$6*$BB$2))*(ImportSupplyContract[[Diwedd Tariff]:[Diwedd Tariff]]&gt;($B157+T$6*$BB$2)),ImportSupplyContract[[Ceiniogau fesul kWh]:[Ceiniogau fesul kWh]],0,,)</f>
        <v>0</v>
      </c>
      <c r="U157" s="77" cm="1">
        <f t="array" ref="U157">_xlfn.XLOOKUP(1,(ImportSupplyContract[[Dechrau Tariff ]:[Dechrau Tariff ]]&lt;=($B157+U$6*$BB$2))*(ImportSupplyContract[[Diwedd Tariff]:[Diwedd Tariff]]&gt;($B157+U$6*$BB$2)),ImportSupplyContract[[Ceiniogau fesul kWh]:[Ceiniogau fesul kWh]],0,,)</f>
        <v>0</v>
      </c>
      <c r="V157" s="77" cm="1">
        <f t="array" ref="V157">_xlfn.XLOOKUP(1,(ImportSupplyContract[[Dechrau Tariff ]:[Dechrau Tariff ]]&lt;=($B157+V$6*$BB$2))*(ImportSupplyContract[[Diwedd Tariff]:[Diwedd Tariff]]&gt;($B157+V$6*$BB$2)),ImportSupplyContract[[Ceiniogau fesul kWh]:[Ceiniogau fesul kWh]],0,,)</f>
        <v>0</v>
      </c>
      <c r="W157" s="77" cm="1">
        <f t="array" ref="W157">_xlfn.XLOOKUP(1,(ImportSupplyContract[[Dechrau Tariff ]:[Dechrau Tariff ]]&lt;=($B157+W$6*$BB$2))*(ImportSupplyContract[[Diwedd Tariff]:[Diwedd Tariff]]&gt;($B157+W$6*$BB$2)),ImportSupplyContract[[Ceiniogau fesul kWh]:[Ceiniogau fesul kWh]],0,,)</f>
        <v>0</v>
      </c>
      <c r="X157" s="77" cm="1">
        <f t="array" ref="X157">_xlfn.XLOOKUP(1,(ImportSupplyContract[[Dechrau Tariff ]:[Dechrau Tariff ]]&lt;=($B157+X$6*$BB$2))*(ImportSupplyContract[[Diwedd Tariff]:[Diwedd Tariff]]&gt;($B157+X$6*$BB$2)),ImportSupplyContract[[Ceiniogau fesul kWh]:[Ceiniogau fesul kWh]],0,,)</f>
        <v>0</v>
      </c>
      <c r="Y157" s="77" cm="1">
        <f t="array" ref="Y157">_xlfn.XLOOKUP(1,(ImportSupplyContract[[Dechrau Tariff ]:[Dechrau Tariff ]]&lt;=($B157+Y$6*$BB$2))*(ImportSupplyContract[[Diwedd Tariff]:[Diwedd Tariff]]&gt;($B157+Y$6*$BB$2)),ImportSupplyContract[[Ceiniogau fesul kWh]:[Ceiniogau fesul kWh]],0,,)</f>
        <v>0</v>
      </c>
      <c r="Z157" s="77" cm="1">
        <f t="array" ref="Z157">_xlfn.XLOOKUP(1,(ImportSupplyContract[[Dechrau Tariff ]:[Dechrau Tariff ]]&lt;=($B157+Z$6*$BB$2))*(ImportSupplyContract[[Diwedd Tariff]:[Diwedd Tariff]]&gt;($B157+Z$6*$BB$2)),ImportSupplyContract[[Ceiniogau fesul kWh]:[Ceiniogau fesul kWh]],0,,)</f>
        <v>0</v>
      </c>
      <c r="AA157" s="77" cm="1">
        <f t="array" ref="AA157">_xlfn.XLOOKUP(1,(ImportSupplyContract[[Dechrau Tariff ]:[Dechrau Tariff ]]&lt;=($B157+AA$6*$BB$2))*(ImportSupplyContract[[Diwedd Tariff]:[Diwedd Tariff]]&gt;($B157+AA$6*$BB$2)),ImportSupplyContract[[Ceiniogau fesul kWh]:[Ceiniogau fesul kWh]],0,,)</f>
        <v>0</v>
      </c>
      <c r="AB157" s="77" cm="1">
        <f t="array" ref="AB157">_xlfn.XLOOKUP(1,(ImportSupplyContract[[Dechrau Tariff ]:[Dechrau Tariff ]]&lt;=($B157+AB$6*$BB$2))*(ImportSupplyContract[[Diwedd Tariff]:[Diwedd Tariff]]&gt;($B157+AB$6*$BB$2)),ImportSupplyContract[[Ceiniogau fesul kWh]:[Ceiniogau fesul kWh]],0,,)</f>
        <v>0</v>
      </c>
      <c r="AC157" s="77" cm="1">
        <f t="array" ref="AC157">_xlfn.XLOOKUP(1,(ImportSupplyContract[[Dechrau Tariff ]:[Dechrau Tariff ]]&lt;=($B157+AC$6*$BB$2))*(ImportSupplyContract[[Diwedd Tariff]:[Diwedd Tariff]]&gt;($B157+AC$6*$BB$2)),ImportSupplyContract[[Ceiniogau fesul kWh]:[Ceiniogau fesul kWh]],0,,)</f>
        <v>0</v>
      </c>
      <c r="AD157" s="77" cm="1">
        <f t="array" ref="AD157">_xlfn.XLOOKUP(1,(ImportSupplyContract[[Dechrau Tariff ]:[Dechrau Tariff ]]&lt;=($B157+AD$6*$BB$2))*(ImportSupplyContract[[Diwedd Tariff]:[Diwedd Tariff]]&gt;($B157+AD$6*$BB$2)),ImportSupplyContract[[Ceiniogau fesul kWh]:[Ceiniogau fesul kWh]],0,,)</f>
        <v>0</v>
      </c>
      <c r="AE157" s="77" cm="1">
        <f t="array" ref="AE157">_xlfn.XLOOKUP(1,(ImportSupplyContract[[Dechrau Tariff ]:[Dechrau Tariff ]]&lt;=($B157+AE$6*$BB$2))*(ImportSupplyContract[[Diwedd Tariff]:[Diwedd Tariff]]&gt;($B157+AE$6*$BB$2)),ImportSupplyContract[[Ceiniogau fesul kWh]:[Ceiniogau fesul kWh]],0,,)</f>
        <v>0</v>
      </c>
      <c r="AF157" s="77" cm="1">
        <f t="array" ref="AF157">_xlfn.XLOOKUP(1,(ImportSupplyContract[[Dechrau Tariff ]:[Dechrau Tariff ]]&lt;=($B157+AF$6*$BB$2))*(ImportSupplyContract[[Diwedd Tariff]:[Diwedd Tariff]]&gt;($B157+AF$6*$BB$2)),ImportSupplyContract[[Ceiniogau fesul kWh]:[Ceiniogau fesul kWh]],0,,)</f>
        <v>0</v>
      </c>
      <c r="AG157" s="77" cm="1">
        <f t="array" ref="AG157">_xlfn.XLOOKUP(1,(ImportSupplyContract[[Dechrau Tariff ]:[Dechrau Tariff ]]&lt;=($B157+AG$6*$BB$2))*(ImportSupplyContract[[Diwedd Tariff]:[Diwedd Tariff]]&gt;($B157+AG$6*$BB$2)),ImportSupplyContract[[Ceiniogau fesul kWh]:[Ceiniogau fesul kWh]],0,,)</f>
        <v>0</v>
      </c>
      <c r="AH157" s="77" cm="1">
        <f t="array" ref="AH157">_xlfn.XLOOKUP(1,(ImportSupplyContract[[Dechrau Tariff ]:[Dechrau Tariff ]]&lt;=($B157+AH$6*$BB$2))*(ImportSupplyContract[[Diwedd Tariff]:[Diwedd Tariff]]&gt;($B157+AH$6*$BB$2)),ImportSupplyContract[[Ceiniogau fesul kWh]:[Ceiniogau fesul kWh]],0,,)</f>
        <v>0</v>
      </c>
      <c r="AI157" s="77" cm="1">
        <f t="array" ref="AI157">_xlfn.XLOOKUP(1,(ImportSupplyContract[[Dechrau Tariff ]:[Dechrau Tariff ]]&lt;=($B157+AI$6*$BB$2))*(ImportSupplyContract[[Diwedd Tariff]:[Diwedd Tariff]]&gt;($B157+AI$6*$BB$2)),ImportSupplyContract[[Ceiniogau fesul kWh]:[Ceiniogau fesul kWh]],0,,)</f>
        <v>0</v>
      </c>
      <c r="AJ157" s="77" cm="1">
        <f t="array" ref="AJ157">_xlfn.XLOOKUP(1,(ImportSupplyContract[[Dechrau Tariff ]:[Dechrau Tariff ]]&lt;=($B157+AJ$6*$BB$2))*(ImportSupplyContract[[Diwedd Tariff]:[Diwedd Tariff]]&gt;($B157+AJ$6*$BB$2)),ImportSupplyContract[[Ceiniogau fesul kWh]:[Ceiniogau fesul kWh]],0,,)</f>
        <v>0</v>
      </c>
      <c r="AK157" s="77" cm="1">
        <f t="array" ref="AK157">_xlfn.XLOOKUP(1,(ImportSupplyContract[[Dechrau Tariff ]:[Dechrau Tariff ]]&lt;=($B157+AK$6*$BB$2))*(ImportSupplyContract[[Diwedd Tariff]:[Diwedd Tariff]]&gt;($B157+AK$6*$BB$2)),ImportSupplyContract[[Ceiniogau fesul kWh]:[Ceiniogau fesul kWh]],0,,)</f>
        <v>0</v>
      </c>
      <c r="AL157" s="77" cm="1">
        <f t="array" ref="AL157">_xlfn.XLOOKUP(1,(ImportSupplyContract[[Dechrau Tariff ]:[Dechrau Tariff ]]&lt;=($B157+AL$6*$BB$2))*(ImportSupplyContract[[Diwedd Tariff]:[Diwedd Tariff]]&gt;($B157+AL$6*$BB$2)),ImportSupplyContract[[Ceiniogau fesul kWh]:[Ceiniogau fesul kWh]],0,,)</f>
        <v>0</v>
      </c>
      <c r="AM157" s="77" cm="1">
        <f t="array" ref="AM157">_xlfn.XLOOKUP(1,(ImportSupplyContract[[Dechrau Tariff ]:[Dechrau Tariff ]]&lt;=($B157+AM$6*$BB$2))*(ImportSupplyContract[[Diwedd Tariff]:[Diwedd Tariff]]&gt;($B157+AM$6*$BB$2)),ImportSupplyContract[[Ceiniogau fesul kWh]:[Ceiniogau fesul kWh]],0,,)</f>
        <v>0</v>
      </c>
      <c r="AN157" s="77" cm="1">
        <f t="array" ref="AN157">_xlfn.XLOOKUP(1,(ImportSupplyContract[[Dechrau Tariff ]:[Dechrau Tariff ]]&lt;=($B157+AN$6*$BB$2))*(ImportSupplyContract[[Diwedd Tariff]:[Diwedd Tariff]]&gt;($B157+AN$6*$BB$2)),ImportSupplyContract[[Ceiniogau fesul kWh]:[Ceiniogau fesul kWh]],0,,)</f>
        <v>0</v>
      </c>
      <c r="AO157" s="77" cm="1">
        <f t="array" ref="AO157">_xlfn.XLOOKUP(1,(ImportSupplyContract[[Dechrau Tariff ]:[Dechrau Tariff ]]&lt;=($B157+AO$6*$BB$2))*(ImportSupplyContract[[Diwedd Tariff]:[Diwedd Tariff]]&gt;($B157+AO$6*$BB$2)),ImportSupplyContract[[Ceiniogau fesul kWh]:[Ceiniogau fesul kWh]],0,,)</f>
        <v>0</v>
      </c>
      <c r="AP157" s="77" cm="1">
        <f t="array" ref="AP157">_xlfn.XLOOKUP(1,(ImportSupplyContract[[Dechrau Tariff ]:[Dechrau Tariff ]]&lt;=($B157+AP$6*$BB$2))*(ImportSupplyContract[[Diwedd Tariff]:[Diwedd Tariff]]&gt;($B157+AP$6*$BB$2)),ImportSupplyContract[[Ceiniogau fesul kWh]:[Ceiniogau fesul kWh]],0,,)</f>
        <v>0</v>
      </c>
      <c r="AQ157" s="77" cm="1">
        <f t="array" ref="AQ157">_xlfn.XLOOKUP(1,(ImportSupplyContract[[Dechrau Tariff ]:[Dechrau Tariff ]]&lt;=($B157+AQ$6*$BB$2))*(ImportSupplyContract[[Diwedd Tariff]:[Diwedd Tariff]]&gt;($B157+AQ$6*$BB$2)),ImportSupplyContract[[Ceiniogau fesul kWh]:[Ceiniogau fesul kWh]],0,,)</f>
        <v>0</v>
      </c>
      <c r="AR157" s="77" cm="1">
        <f t="array" ref="AR157">_xlfn.XLOOKUP(1,(ImportSupplyContract[[Dechrau Tariff ]:[Dechrau Tariff ]]&lt;=($B157+AR$6*$BB$2))*(ImportSupplyContract[[Diwedd Tariff]:[Diwedd Tariff]]&gt;($B157+AR$6*$BB$2)),ImportSupplyContract[[Ceiniogau fesul kWh]:[Ceiniogau fesul kWh]],0,,)</f>
        <v>0</v>
      </c>
      <c r="AS157" s="77" cm="1">
        <f t="array" ref="AS157">_xlfn.XLOOKUP(1,(ImportSupplyContract[[Dechrau Tariff ]:[Dechrau Tariff ]]&lt;=($B157+AS$6*$BB$2))*(ImportSupplyContract[[Diwedd Tariff]:[Diwedd Tariff]]&gt;($B157+AS$6*$BB$2)),ImportSupplyContract[[Ceiniogau fesul kWh]:[Ceiniogau fesul kWh]],0,,)</f>
        <v>0</v>
      </c>
      <c r="AT157" s="77" cm="1">
        <f t="array" ref="AT157">_xlfn.XLOOKUP(1,(ImportSupplyContract[[Dechrau Tariff ]:[Dechrau Tariff ]]&lt;=($B157+AT$6*$BB$2))*(ImportSupplyContract[[Diwedd Tariff]:[Diwedd Tariff]]&gt;($B157+AT$6*$BB$2)),ImportSupplyContract[[Ceiniogau fesul kWh]:[Ceiniogau fesul kWh]],0,,)</f>
        <v>0</v>
      </c>
      <c r="AU157" s="77" cm="1">
        <f t="array" ref="AU157">_xlfn.XLOOKUP(1,(ImportSupplyContract[[Dechrau Tariff ]:[Dechrau Tariff ]]&lt;=($B157+AU$6*$BB$2))*(ImportSupplyContract[[Diwedd Tariff]:[Diwedd Tariff]]&gt;($B157+AU$6*$BB$2)),ImportSupplyContract[[Ceiniogau fesul kWh]:[Ceiniogau fesul kWh]],0,,)</f>
        <v>0</v>
      </c>
      <c r="AV157" s="77" cm="1">
        <f t="array" ref="AV157">_xlfn.XLOOKUP(1,(ImportSupplyContract[[Dechrau Tariff ]:[Dechrau Tariff ]]&lt;=($B157+AV$6*$BB$2))*(ImportSupplyContract[[Diwedd Tariff]:[Diwedd Tariff]]&gt;($B157+AV$6*$BB$2)),ImportSupplyContract[[Ceiniogau fesul kWh]:[Ceiniogau fesul kWh]],0,,)</f>
        <v>0</v>
      </c>
      <c r="AW157" s="77" cm="1">
        <f t="array" ref="AW157">_xlfn.XLOOKUP(1,(ImportSupplyContract[[Dechrau Tariff ]:[Dechrau Tariff ]]&lt;=($B157+AW$6*$BB$2))*(ImportSupplyContract[[Diwedd Tariff]:[Diwedd Tariff]]&gt;($B157+AW$6*$BB$2)),ImportSupplyContract[[Ceiniogau fesul kWh]:[Ceiniogau fesul kWh]],0,,)</f>
        <v>0</v>
      </c>
      <c r="AX157" s="77" cm="1">
        <f t="array" ref="AX157">_xlfn.XLOOKUP(1,(ImportSupplyContract[[Dechrau Tariff ]:[Dechrau Tariff ]]&lt;=($B157+AX$6*$BB$2))*(ImportSupplyContract[[Diwedd Tariff]:[Diwedd Tariff]]&gt;($B157+AX$6*$BB$2)),ImportSupplyContract[[Ceiniogau fesul kWh]:[Ceiniogau fesul kWh]],0,,)</f>
        <v>0</v>
      </c>
    </row>
    <row r="158" spans="2:50" x14ac:dyDescent="0.3">
      <c r="B158" s="30">
        <v>45443</v>
      </c>
      <c r="C158" s="77" cm="1">
        <f t="array" ref="C158">_xlfn.XLOOKUP(1,(ImportSupplyContract[[Dechrau Tariff ]:[Dechrau Tariff ]]&lt;=($B158+C$6*$BB$2))*(ImportSupplyContract[[Diwedd Tariff]:[Diwedd Tariff]]&gt;($B158+C$6*$BB$2)),ImportSupplyContract[[Ceiniogau fesul kWh]:[Ceiniogau fesul kWh]],0,,)</f>
        <v>0</v>
      </c>
      <c r="D158" s="77" cm="1">
        <f t="array" ref="D158">_xlfn.XLOOKUP(1,(ImportSupplyContract[[Dechrau Tariff ]:[Dechrau Tariff ]]&lt;=($B158+D$6*$BB$2))*(ImportSupplyContract[[Diwedd Tariff]:[Diwedd Tariff]]&gt;($B158+D$6*$BB$2)),ImportSupplyContract[[Ceiniogau fesul kWh]:[Ceiniogau fesul kWh]],0,,)</f>
        <v>0</v>
      </c>
      <c r="E158" s="77" cm="1">
        <f t="array" ref="E158">_xlfn.XLOOKUP(1,(ImportSupplyContract[[Dechrau Tariff ]:[Dechrau Tariff ]]&lt;=($B158+E$6*$BB$2))*(ImportSupplyContract[[Diwedd Tariff]:[Diwedd Tariff]]&gt;($B158+E$6*$BB$2)),ImportSupplyContract[[Ceiniogau fesul kWh]:[Ceiniogau fesul kWh]],0,,)</f>
        <v>0</v>
      </c>
      <c r="F158" s="77" cm="1">
        <f t="array" ref="F158">_xlfn.XLOOKUP(1,(ImportSupplyContract[[Dechrau Tariff ]:[Dechrau Tariff ]]&lt;=($B158+F$6*$BB$2))*(ImportSupplyContract[[Diwedd Tariff]:[Diwedd Tariff]]&gt;($B158+F$6*$BB$2)),ImportSupplyContract[[Ceiniogau fesul kWh]:[Ceiniogau fesul kWh]],0,,)</f>
        <v>0</v>
      </c>
      <c r="G158" s="77" cm="1">
        <f t="array" ref="G158">_xlfn.XLOOKUP(1,(ImportSupplyContract[[Dechrau Tariff ]:[Dechrau Tariff ]]&lt;=($B158+G$6*$BB$2))*(ImportSupplyContract[[Diwedd Tariff]:[Diwedd Tariff]]&gt;($B158+G$6*$BB$2)),ImportSupplyContract[[Ceiniogau fesul kWh]:[Ceiniogau fesul kWh]],0,,)</f>
        <v>0</v>
      </c>
      <c r="H158" s="77" cm="1">
        <f t="array" ref="H158">_xlfn.XLOOKUP(1,(ImportSupplyContract[[Dechrau Tariff ]:[Dechrau Tariff ]]&lt;=($B158+H$6*$BB$2))*(ImportSupplyContract[[Diwedd Tariff]:[Diwedd Tariff]]&gt;($B158+H$6*$BB$2)),ImportSupplyContract[[Ceiniogau fesul kWh]:[Ceiniogau fesul kWh]],0,,)</f>
        <v>0</v>
      </c>
      <c r="I158" s="77" cm="1">
        <f t="array" ref="I158">_xlfn.XLOOKUP(1,(ImportSupplyContract[[Dechrau Tariff ]:[Dechrau Tariff ]]&lt;=($B158+I$6*$BB$2))*(ImportSupplyContract[[Diwedd Tariff]:[Diwedd Tariff]]&gt;($B158+I$6*$BB$2)),ImportSupplyContract[[Ceiniogau fesul kWh]:[Ceiniogau fesul kWh]],0,,)</f>
        <v>0</v>
      </c>
      <c r="J158" s="77" cm="1">
        <f t="array" ref="J158">_xlfn.XLOOKUP(1,(ImportSupplyContract[[Dechrau Tariff ]:[Dechrau Tariff ]]&lt;=($B158+J$6*$BB$2))*(ImportSupplyContract[[Diwedd Tariff]:[Diwedd Tariff]]&gt;($B158+J$6*$BB$2)),ImportSupplyContract[[Ceiniogau fesul kWh]:[Ceiniogau fesul kWh]],0,,)</f>
        <v>0</v>
      </c>
      <c r="K158" s="77" cm="1">
        <f t="array" ref="K158">_xlfn.XLOOKUP(1,(ImportSupplyContract[[Dechrau Tariff ]:[Dechrau Tariff ]]&lt;=($B158+K$6*$BB$2))*(ImportSupplyContract[[Diwedd Tariff]:[Diwedd Tariff]]&gt;($B158+K$6*$BB$2)),ImportSupplyContract[[Ceiniogau fesul kWh]:[Ceiniogau fesul kWh]],0,,)</f>
        <v>0</v>
      </c>
      <c r="L158" s="77" cm="1">
        <f t="array" ref="L158">_xlfn.XLOOKUP(1,(ImportSupplyContract[[Dechrau Tariff ]:[Dechrau Tariff ]]&lt;=($B158+L$6*$BB$2))*(ImportSupplyContract[[Diwedd Tariff]:[Diwedd Tariff]]&gt;($B158+L$6*$BB$2)),ImportSupplyContract[[Ceiniogau fesul kWh]:[Ceiniogau fesul kWh]],0,,)</f>
        <v>0</v>
      </c>
      <c r="M158" s="77" cm="1">
        <f t="array" ref="M158">_xlfn.XLOOKUP(1,(ImportSupplyContract[[Dechrau Tariff ]:[Dechrau Tariff ]]&lt;=($B158+M$6*$BB$2))*(ImportSupplyContract[[Diwedd Tariff]:[Diwedd Tariff]]&gt;($B158+M$6*$BB$2)),ImportSupplyContract[[Ceiniogau fesul kWh]:[Ceiniogau fesul kWh]],0,,)</f>
        <v>0</v>
      </c>
      <c r="N158" s="77" cm="1">
        <f t="array" ref="N158">_xlfn.XLOOKUP(1,(ImportSupplyContract[[Dechrau Tariff ]:[Dechrau Tariff ]]&lt;=($B158+N$6*$BB$2))*(ImportSupplyContract[[Diwedd Tariff]:[Diwedd Tariff]]&gt;($B158+N$6*$BB$2)),ImportSupplyContract[[Ceiniogau fesul kWh]:[Ceiniogau fesul kWh]],0,,)</f>
        <v>0</v>
      </c>
      <c r="O158" s="77" cm="1">
        <f t="array" ref="O158">_xlfn.XLOOKUP(1,(ImportSupplyContract[[Dechrau Tariff ]:[Dechrau Tariff ]]&lt;=($B158+O$6*$BB$2))*(ImportSupplyContract[[Diwedd Tariff]:[Diwedd Tariff]]&gt;($B158+O$6*$BB$2)),ImportSupplyContract[[Ceiniogau fesul kWh]:[Ceiniogau fesul kWh]],0,,)</f>
        <v>0</v>
      </c>
      <c r="P158" s="77" cm="1">
        <f t="array" ref="P158">_xlfn.XLOOKUP(1,(ImportSupplyContract[[Dechrau Tariff ]:[Dechrau Tariff ]]&lt;=($B158+P$6*$BB$2))*(ImportSupplyContract[[Diwedd Tariff]:[Diwedd Tariff]]&gt;($B158+P$6*$BB$2)),ImportSupplyContract[[Ceiniogau fesul kWh]:[Ceiniogau fesul kWh]],0,,)</f>
        <v>0</v>
      </c>
      <c r="Q158" s="77" cm="1">
        <f t="array" ref="Q158">_xlfn.XLOOKUP(1,(ImportSupplyContract[[Dechrau Tariff ]:[Dechrau Tariff ]]&lt;=($B158+Q$6*$BB$2))*(ImportSupplyContract[[Diwedd Tariff]:[Diwedd Tariff]]&gt;($B158+Q$6*$BB$2)),ImportSupplyContract[[Ceiniogau fesul kWh]:[Ceiniogau fesul kWh]],0,,)</f>
        <v>0</v>
      </c>
      <c r="R158" s="77" cm="1">
        <f t="array" ref="R158">_xlfn.XLOOKUP(1,(ImportSupplyContract[[Dechrau Tariff ]:[Dechrau Tariff ]]&lt;=($B158+R$6*$BB$2))*(ImportSupplyContract[[Diwedd Tariff]:[Diwedd Tariff]]&gt;($B158+R$6*$BB$2)),ImportSupplyContract[[Ceiniogau fesul kWh]:[Ceiniogau fesul kWh]],0,,)</f>
        <v>0</v>
      </c>
      <c r="S158" s="77" cm="1">
        <f t="array" ref="S158">_xlfn.XLOOKUP(1,(ImportSupplyContract[[Dechrau Tariff ]:[Dechrau Tariff ]]&lt;=($B158+S$6*$BB$2))*(ImportSupplyContract[[Diwedd Tariff]:[Diwedd Tariff]]&gt;($B158+S$6*$BB$2)),ImportSupplyContract[[Ceiniogau fesul kWh]:[Ceiniogau fesul kWh]],0,,)</f>
        <v>0</v>
      </c>
      <c r="T158" s="77" cm="1">
        <f t="array" ref="T158">_xlfn.XLOOKUP(1,(ImportSupplyContract[[Dechrau Tariff ]:[Dechrau Tariff ]]&lt;=($B158+T$6*$BB$2))*(ImportSupplyContract[[Diwedd Tariff]:[Diwedd Tariff]]&gt;($B158+T$6*$BB$2)),ImportSupplyContract[[Ceiniogau fesul kWh]:[Ceiniogau fesul kWh]],0,,)</f>
        <v>0</v>
      </c>
      <c r="U158" s="77" cm="1">
        <f t="array" ref="U158">_xlfn.XLOOKUP(1,(ImportSupplyContract[[Dechrau Tariff ]:[Dechrau Tariff ]]&lt;=($B158+U$6*$BB$2))*(ImportSupplyContract[[Diwedd Tariff]:[Diwedd Tariff]]&gt;($B158+U$6*$BB$2)),ImportSupplyContract[[Ceiniogau fesul kWh]:[Ceiniogau fesul kWh]],0,,)</f>
        <v>0</v>
      </c>
      <c r="V158" s="77" cm="1">
        <f t="array" ref="V158">_xlfn.XLOOKUP(1,(ImportSupplyContract[[Dechrau Tariff ]:[Dechrau Tariff ]]&lt;=($B158+V$6*$BB$2))*(ImportSupplyContract[[Diwedd Tariff]:[Diwedd Tariff]]&gt;($B158+V$6*$BB$2)),ImportSupplyContract[[Ceiniogau fesul kWh]:[Ceiniogau fesul kWh]],0,,)</f>
        <v>0</v>
      </c>
      <c r="W158" s="77" cm="1">
        <f t="array" ref="W158">_xlfn.XLOOKUP(1,(ImportSupplyContract[[Dechrau Tariff ]:[Dechrau Tariff ]]&lt;=($B158+W$6*$BB$2))*(ImportSupplyContract[[Diwedd Tariff]:[Diwedd Tariff]]&gt;($B158+W$6*$BB$2)),ImportSupplyContract[[Ceiniogau fesul kWh]:[Ceiniogau fesul kWh]],0,,)</f>
        <v>0</v>
      </c>
      <c r="X158" s="77" cm="1">
        <f t="array" ref="X158">_xlfn.XLOOKUP(1,(ImportSupplyContract[[Dechrau Tariff ]:[Dechrau Tariff ]]&lt;=($B158+X$6*$BB$2))*(ImportSupplyContract[[Diwedd Tariff]:[Diwedd Tariff]]&gt;($B158+X$6*$BB$2)),ImportSupplyContract[[Ceiniogau fesul kWh]:[Ceiniogau fesul kWh]],0,,)</f>
        <v>0</v>
      </c>
      <c r="Y158" s="77" cm="1">
        <f t="array" ref="Y158">_xlfn.XLOOKUP(1,(ImportSupplyContract[[Dechrau Tariff ]:[Dechrau Tariff ]]&lt;=($B158+Y$6*$BB$2))*(ImportSupplyContract[[Diwedd Tariff]:[Diwedd Tariff]]&gt;($B158+Y$6*$BB$2)),ImportSupplyContract[[Ceiniogau fesul kWh]:[Ceiniogau fesul kWh]],0,,)</f>
        <v>0</v>
      </c>
      <c r="Z158" s="77" cm="1">
        <f t="array" ref="Z158">_xlfn.XLOOKUP(1,(ImportSupplyContract[[Dechrau Tariff ]:[Dechrau Tariff ]]&lt;=($B158+Z$6*$BB$2))*(ImportSupplyContract[[Diwedd Tariff]:[Diwedd Tariff]]&gt;($B158+Z$6*$BB$2)),ImportSupplyContract[[Ceiniogau fesul kWh]:[Ceiniogau fesul kWh]],0,,)</f>
        <v>0</v>
      </c>
      <c r="AA158" s="77" cm="1">
        <f t="array" ref="AA158">_xlfn.XLOOKUP(1,(ImportSupplyContract[[Dechrau Tariff ]:[Dechrau Tariff ]]&lt;=($B158+AA$6*$BB$2))*(ImportSupplyContract[[Diwedd Tariff]:[Diwedd Tariff]]&gt;($B158+AA$6*$BB$2)),ImportSupplyContract[[Ceiniogau fesul kWh]:[Ceiniogau fesul kWh]],0,,)</f>
        <v>0</v>
      </c>
      <c r="AB158" s="77" cm="1">
        <f t="array" ref="AB158">_xlfn.XLOOKUP(1,(ImportSupplyContract[[Dechrau Tariff ]:[Dechrau Tariff ]]&lt;=($B158+AB$6*$BB$2))*(ImportSupplyContract[[Diwedd Tariff]:[Diwedd Tariff]]&gt;($B158+AB$6*$BB$2)),ImportSupplyContract[[Ceiniogau fesul kWh]:[Ceiniogau fesul kWh]],0,,)</f>
        <v>0</v>
      </c>
      <c r="AC158" s="77" cm="1">
        <f t="array" ref="AC158">_xlfn.XLOOKUP(1,(ImportSupplyContract[[Dechrau Tariff ]:[Dechrau Tariff ]]&lt;=($B158+AC$6*$BB$2))*(ImportSupplyContract[[Diwedd Tariff]:[Diwedd Tariff]]&gt;($B158+AC$6*$BB$2)),ImportSupplyContract[[Ceiniogau fesul kWh]:[Ceiniogau fesul kWh]],0,,)</f>
        <v>0</v>
      </c>
      <c r="AD158" s="77" cm="1">
        <f t="array" ref="AD158">_xlfn.XLOOKUP(1,(ImportSupplyContract[[Dechrau Tariff ]:[Dechrau Tariff ]]&lt;=($B158+AD$6*$BB$2))*(ImportSupplyContract[[Diwedd Tariff]:[Diwedd Tariff]]&gt;($B158+AD$6*$BB$2)),ImportSupplyContract[[Ceiniogau fesul kWh]:[Ceiniogau fesul kWh]],0,,)</f>
        <v>0</v>
      </c>
      <c r="AE158" s="77" cm="1">
        <f t="array" ref="AE158">_xlfn.XLOOKUP(1,(ImportSupplyContract[[Dechrau Tariff ]:[Dechrau Tariff ]]&lt;=($B158+AE$6*$BB$2))*(ImportSupplyContract[[Diwedd Tariff]:[Diwedd Tariff]]&gt;($B158+AE$6*$BB$2)),ImportSupplyContract[[Ceiniogau fesul kWh]:[Ceiniogau fesul kWh]],0,,)</f>
        <v>0</v>
      </c>
      <c r="AF158" s="77" cm="1">
        <f t="array" ref="AF158">_xlfn.XLOOKUP(1,(ImportSupplyContract[[Dechrau Tariff ]:[Dechrau Tariff ]]&lt;=($B158+AF$6*$BB$2))*(ImportSupplyContract[[Diwedd Tariff]:[Diwedd Tariff]]&gt;($B158+AF$6*$BB$2)),ImportSupplyContract[[Ceiniogau fesul kWh]:[Ceiniogau fesul kWh]],0,,)</f>
        <v>0</v>
      </c>
      <c r="AG158" s="77" cm="1">
        <f t="array" ref="AG158">_xlfn.XLOOKUP(1,(ImportSupplyContract[[Dechrau Tariff ]:[Dechrau Tariff ]]&lt;=($B158+AG$6*$BB$2))*(ImportSupplyContract[[Diwedd Tariff]:[Diwedd Tariff]]&gt;($B158+AG$6*$BB$2)),ImportSupplyContract[[Ceiniogau fesul kWh]:[Ceiniogau fesul kWh]],0,,)</f>
        <v>0</v>
      </c>
      <c r="AH158" s="77" cm="1">
        <f t="array" ref="AH158">_xlfn.XLOOKUP(1,(ImportSupplyContract[[Dechrau Tariff ]:[Dechrau Tariff ]]&lt;=($B158+AH$6*$BB$2))*(ImportSupplyContract[[Diwedd Tariff]:[Diwedd Tariff]]&gt;($B158+AH$6*$BB$2)),ImportSupplyContract[[Ceiniogau fesul kWh]:[Ceiniogau fesul kWh]],0,,)</f>
        <v>0</v>
      </c>
      <c r="AI158" s="77" cm="1">
        <f t="array" ref="AI158">_xlfn.XLOOKUP(1,(ImportSupplyContract[[Dechrau Tariff ]:[Dechrau Tariff ]]&lt;=($B158+AI$6*$BB$2))*(ImportSupplyContract[[Diwedd Tariff]:[Diwedd Tariff]]&gt;($B158+AI$6*$BB$2)),ImportSupplyContract[[Ceiniogau fesul kWh]:[Ceiniogau fesul kWh]],0,,)</f>
        <v>0</v>
      </c>
      <c r="AJ158" s="77" cm="1">
        <f t="array" ref="AJ158">_xlfn.XLOOKUP(1,(ImportSupplyContract[[Dechrau Tariff ]:[Dechrau Tariff ]]&lt;=($B158+AJ$6*$BB$2))*(ImportSupplyContract[[Diwedd Tariff]:[Diwedd Tariff]]&gt;($B158+AJ$6*$BB$2)),ImportSupplyContract[[Ceiniogau fesul kWh]:[Ceiniogau fesul kWh]],0,,)</f>
        <v>0</v>
      </c>
      <c r="AK158" s="77" cm="1">
        <f t="array" ref="AK158">_xlfn.XLOOKUP(1,(ImportSupplyContract[[Dechrau Tariff ]:[Dechrau Tariff ]]&lt;=($B158+AK$6*$BB$2))*(ImportSupplyContract[[Diwedd Tariff]:[Diwedd Tariff]]&gt;($B158+AK$6*$BB$2)),ImportSupplyContract[[Ceiniogau fesul kWh]:[Ceiniogau fesul kWh]],0,,)</f>
        <v>0</v>
      </c>
      <c r="AL158" s="77" cm="1">
        <f t="array" ref="AL158">_xlfn.XLOOKUP(1,(ImportSupplyContract[[Dechrau Tariff ]:[Dechrau Tariff ]]&lt;=($B158+AL$6*$BB$2))*(ImportSupplyContract[[Diwedd Tariff]:[Diwedd Tariff]]&gt;($B158+AL$6*$BB$2)),ImportSupplyContract[[Ceiniogau fesul kWh]:[Ceiniogau fesul kWh]],0,,)</f>
        <v>0</v>
      </c>
      <c r="AM158" s="77" cm="1">
        <f t="array" ref="AM158">_xlfn.XLOOKUP(1,(ImportSupplyContract[[Dechrau Tariff ]:[Dechrau Tariff ]]&lt;=($B158+AM$6*$BB$2))*(ImportSupplyContract[[Diwedd Tariff]:[Diwedd Tariff]]&gt;($B158+AM$6*$BB$2)),ImportSupplyContract[[Ceiniogau fesul kWh]:[Ceiniogau fesul kWh]],0,,)</f>
        <v>0</v>
      </c>
      <c r="AN158" s="77" cm="1">
        <f t="array" ref="AN158">_xlfn.XLOOKUP(1,(ImportSupplyContract[[Dechrau Tariff ]:[Dechrau Tariff ]]&lt;=($B158+AN$6*$BB$2))*(ImportSupplyContract[[Diwedd Tariff]:[Diwedd Tariff]]&gt;($B158+AN$6*$BB$2)),ImportSupplyContract[[Ceiniogau fesul kWh]:[Ceiniogau fesul kWh]],0,,)</f>
        <v>0</v>
      </c>
      <c r="AO158" s="77" cm="1">
        <f t="array" ref="AO158">_xlfn.XLOOKUP(1,(ImportSupplyContract[[Dechrau Tariff ]:[Dechrau Tariff ]]&lt;=($B158+AO$6*$BB$2))*(ImportSupplyContract[[Diwedd Tariff]:[Diwedd Tariff]]&gt;($B158+AO$6*$BB$2)),ImportSupplyContract[[Ceiniogau fesul kWh]:[Ceiniogau fesul kWh]],0,,)</f>
        <v>0</v>
      </c>
      <c r="AP158" s="77" cm="1">
        <f t="array" ref="AP158">_xlfn.XLOOKUP(1,(ImportSupplyContract[[Dechrau Tariff ]:[Dechrau Tariff ]]&lt;=($B158+AP$6*$BB$2))*(ImportSupplyContract[[Diwedd Tariff]:[Diwedd Tariff]]&gt;($B158+AP$6*$BB$2)),ImportSupplyContract[[Ceiniogau fesul kWh]:[Ceiniogau fesul kWh]],0,,)</f>
        <v>0</v>
      </c>
      <c r="AQ158" s="77" cm="1">
        <f t="array" ref="AQ158">_xlfn.XLOOKUP(1,(ImportSupplyContract[[Dechrau Tariff ]:[Dechrau Tariff ]]&lt;=($B158+AQ$6*$BB$2))*(ImportSupplyContract[[Diwedd Tariff]:[Diwedd Tariff]]&gt;($B158+AQ$6*$BB$2)),ImportSupplyContract[[Ceiniogau fesul kWh]:[Ceiniogau fesul kWh]],0,,)</f>
        <v>0</v>
      </c>
      <c r="AR158" s="77" cm="1">
        <f t="array" ref="AR158">_xlfn.XLOOKUP(1,(ImportSupplyContract[[Dechrau Tariff ]:[Dechrau Tariff ]]&lt;=($B158+AR$6*$BB$2))*(ImportSupplyContract[[Diwedd Tariff]:[Diwedd Tariff]]&gt;($B158+AR$6*$BB$2)),ImportSupplyContract[[Ceiniogau fesul kWh]:[Ceiniogau fesul kWh]],0,,)</f>
        <v>0</v>
      </c>
      <c r="AS158" s="77" cm="1">
        <f t="array" ref="AS158">_xlfn.XLOOKUP(1,(ImportSupplyContract[[Dechrau Tariff ]:[Dechrau Tariff ]]&lt;=($B158+AS$6*$BB$2))*(ImportSupplyContract[[Diwedd Tariff]:[Diwedd Tariff]]&gt;($B158+AS$6*$BB$2)),ImportSupplyContract[[Ceiniogau fesul kWh]:[Ceiniogau fesul kWh]],0,,)</f>
        <v>0</v>
      </c>
      <c r="AT158" s="77" cm="1">
        <f t="array" ref="AT158">_xlfn.XLOOKUP(1,(ImportSupplyContract[[Dechrau Tariff ]:[Dechrau Tariff ]]&lt;=($B158+AT$6*$BB$2))*(ImportSupplyContract[[Diwedd Tariff]:[Diwedd Tariff]]&gt;($B158+AT$6*$BB$2)),ImportSupplyContract[[Ceiniogau fesul kWh]:[Ceiniogau fesul kWh]],0,,)</f>
        <v>0</v>
      </c>
      <c r="AU158" s="77" cm="1">
        <f t="array" ref="AU158">_xlfn.XLOOKUP(1,(ImportSupplyContract[[Dechrau Tariff ]:[Dechrau Tariff ]]&lt;=($B158+AU$6*$BB$2))*(ImportSupplyContract[[Diwedd Tariff]:[Diwedd Tariff]]&gt;($B158+AU$6*$BB$2)),ImportSupplyContract[[Ceiniogau fesul kWh]:[Ceiniogau fesul kWh]],0,,)</f>
        <v>0</v>
      </c>
      <c r="AV158" s="77" cm="1">
        <f t="array" ref="AV158">_xlfn.XLOOKUP(1,(ImportSupplyContract[[Dechrau Tariff ]:[Dechrau Tariff ]]&lt;=($B158+AV$6*$BB$2))*(ImportSupplyContract[[Diwedd Tariff]:[Diwedd Tariff]]&gt;($B158+AV$6*$BB$2)),ImportSupplyContract[[Ceiniogau fesul kWh]:[Ceiniogau fesul kWh]],0,,)</f>
        <v>0</v>
      </c>
      <c r="AW158" s="77" cm="1">
        <f t="array" ref="AW158">_xlfn.XLOOKUP(1,(ImportSupplyContract[[Dechrau Tariff ]:[Dechrau Tariff ]]&lt;=($B158+AW$6*$BB$2))*(ImportSupplyContract[[Diwedd Tariff]:[Diwedd Tariff]]&gt;($B158+AW$6*$BB$2)),ImportSupplyContract[[Ceiniogau fesul kWh]:[Ceiniogau fesul kWh]],0,,)</f>
        <v>0</v>
      </c>
      <c r="AX158" s="77" cm="1">
        <f t="array" ref="AX158">_xlfn.XLOOKUP(1,(ImportSupplyContract[[Dechrau Tariff ]:[Dechrau Tariff ]]&lt;=($B158+AX$6*$BB$2))*(ImportSupplyContract[[Diwedd Tariff]:[Diwedd Tariff]]&gt;($B158+AX$6*$BB$2)),ImportSupplyContract[[Ceiniogau fesul kWh]:[Ceiniogau fesul kWh]],0,,)</f>
        <v>0</v>
      </c>
    </row>
    <row r="159" spans="2:50" x14ac:dyDescent="0.3">
      <c r="B159" s="30">
        <v>45444</v>
      </c>
      <c r="C159" s="77" cm="1">
        <f t="array" ref="C159">_xlfn.XLOOKUP(1,(ImportSupplyContract[[Dechrau Tariff ]:[Dechrau Tariff ]]&lt;=($B159+C$6*$BB$2))*(ImportSupplyContract[[Diwedd Tariff]:[Diwedd Tariff]]&gt;($B159+C$6*$BB$2)),ImportSupplyContract[[Ceiniogau fesul kWh]:[Ceiniogau fesul kWh]],0,,)</f>
        <v>0</v>
      </c>
      <c r="D159" s="77" cm="1">
        <f t="array" ref="D159">_xlfn.XLOOKUP(1,(ImportSupplyContract[[Dechrau Tariff ]:[Dechrau Tariff ]]&lt;=($B159+D$6*$BB$2))*(ImportSupplyContract[[Diwedd Tariff]:[Diwedd Tariff]]&gt;($B159+D$6*$BB$2)),ImportSupplyContract[[Ceiniogau fesul kWh]:[Ceiniogau fesul kWh]],0,,)</f>
        <v>0</v>
      </c>
      <c r="E159" s="77" cm="1">
        <f t="array" ref="E159">_xlfn.XLOOKUP(1,(ImportSupplyContract[[Dechrau Tariff ]:[Dechrau Tariff ]]&lt;=($B159+E$6*$BB$2))*(ImportSupplyContract[[Diwedd Tariff]:[Diwedd Tariff]]&gt;($B159+E$6*$BB$2)),ImportSupplyContract[[Ceiniogau fesul kWh]:[Ceiniogau fesul kWh]],0,,)</f>
        <v>0</v>
      </c>
      <c r="F159" s="77" cm="1">
        <f t="array" ref="F159">_xlfn.XLOOKUP(1,(ImportSupplyContract[[Dechrau Tariff ]:[Dechrau Tariff ]]&lt;=($B159+F$6*$BB$2))*(ImportSupplyContract[[Diwedd Tariff]:[Diwedd Tariff]]&gt;($B159+F$6*$BB$2)),ImportSupplyContract[[Ceiniogau fesul kWh]:[Ceiniogau fesul kWh]],0,,)</f>
        <v>0</v>
      </c>
      <c r="G159" s="77" cm="1">
        <f t="array" ref="G159">_xlfn.XLOOKUP(1,(ImportSupplyContract[[Dechrau Tariff ]:[Dechrau Tariff ]]&lt;=($B159+G$6*$BB$2))*(ImportSupplyContract[[Diwedd Tariff]:[Diwedd Tariff]]&gt;($B159+G$6*$BB$2)),ImportSupplyContract[[Ceiniogau fesul kWh]:[Ceiniogau fesul kWh]],0,,)</f>
        <v>0</v>
      </c>
      <c r="H159" s="77" cm="1">
        <f t="array" ref="H159">_xlfn.XLOOKUP(1,(ImportSupplyContract[[Dechrau Tariff ]:[Dechrau Tariff ]]&lt;=($B159+H$6*$BB$2))*(ImportSupplyContract[[Diwedd Tariff]:[Diwedd Tariff]]&gt;($B159+H$6*$BB$2)),ImportSupplyContract[[Ceiniogau fesul kWh]:[Ceiniogau fesul kWh]],0,,)</f>
        <v>0</v>
      </c>
      <c r="I159" s="77" cm="1">
        <f t="array" ref="I159">_xlfn.XLOOKUP(1,(ImportSupplyContract[[Dechrau Tariff ]:[Dechrau Tariff ]]&lt;=($B159+I$6*$BB$2))*(ImportSupplyContract[[Diwedd Tariff]:[Diwedd Tariff]]&gt;($B159+I$6*$BB$2)),ImportSupplyContract[[Ceiniogau fesul kWh]:[Ceiniogau fesul kWh]],0,,)</f>
        <v>0</v>
      </c>
      <c r="J159" s="77" cm="1">
        <f t="array" ref="J159">_xlfn.XLOOKUP(1,(ImportSupplyContract[[Dechrau Tariff ]:[Dechrau Tariff ]]&lt;=($B159+J$6*$BB$2))*(ImportSupplyContract[[Diwedd Tariff]:[Diwedd Tariff]]&gt;($B159+J$6*$BB$2)),ImportSupplyContract[[Ceiniogau fesul kWh]:[Ceiniogau fesul kWh]],0,,)</f>
        <v>0</v>
      </c>
      <c r="K159" s="77" cm="1">
        <f t="array" ref="K159">_xlfn.XLOOKUP(1,(ImportSupplyContract[[Dechrau Tariff ]:[Dechrau Tariff ]]&lt;=($B159+K$6*$BB$2))*(ImportSupplyContract[[Diwedd Tariff]:[Diwedd Tariff]]&gt;($B159+K$6*$BB$2)),ImportSupplyContract[[Ceiniogau fesul kWh]:[Ceiniogau fesul kWh]],0,,)</f>
        <v>0</v>
      </c>
      <c r="L159" s="77" cm="1">
        <f t="array" ref="L159">_xlfn.XLOOKUP(1,(ImportSupplyContract[[Dechrau Tariff ]:[Dechrau Tariff ]]&lt;=($B159+L$6*$BB$2))*(ImportSupplyContract[[Diwedd Tariff]:[Diwedd Tariff]]&gt;($B159+L$6*$BB$2)),ImportSupplyContract[[Ceiniogau fesul kWh]:[Ceiniogau fesul kWh]],0,,)</f>
        <v>0</v>
      </c>
      <c r="M159" s="77" cm="1">
        <f t="array" ref="M159">_xlfn.XLOOKUP(1,(ImportSupplyContract[[Dechrau Tariff ]:[Dechrau Tariff ]]&lt;=($B159+M$6*$BB$2))*(ImportSupplyContract[[Diwedd Tariff]:[Diwedd Tariff]]&gt;($B159+M$6*$BB$2)),ImportSupplyContract[[Ceiniogau fesul kWh]:[Ceiniogau fesul kWh]],0,,)</f>
        <v>0</v>
      </c>
      <c r="N159" s="77" cm="1">
        <f t="array" ref="N159">_xlfn.XLOOKUP(1,(ImportSupplyContract[[Dechrau Tariff ]:[Dechrau Tariff ]]&lt;=($B159+N$6*$BB$2))*(ImportSupplyContract[[Diwedd Tariff]:[Diwedd Tariff]]&gt;($B159+N$6*$BB$2)),ImportSupplyContract[[Ceiniogau fesul kWh]:[Ceiniogau fesul kWh]],0,,)</f>
        <v>0</v>
      </c>
      <c r="O159" s="77" cm="1">
        <f t="array" ref="O159">_xlfn.XLOOKUP(1,(ImportSupplyContract[[Dechrau Tariff ]:[Dechrau Tariff ]]&lt;=($B159+O$6*$BB$2))*(ImportSupplyContract[[Diwedd Tariff]:[Diwedd Tariff]]&gt;($B159+O$6*$BB$2)),ImportSupplyContract[[Ceiniogau fesul kWh]:[Ceiniogau fesul kWh]],0,,)</f>
        <v>0</v>
      </c>
      <c r="P159" s="77" cm="1">
        <f t="array" ref="P159">_xlfn.XLOOKUP(1,(ImportSupplyContract[[Dechrau Tariff ]:[Dechrau Tariff ]]&lt;=($B159+P$6*$BB$2))*(ImportSupplyContract[[Diwedd Tariff]:[Diwedd Tariff]]&gt;($B159+P$6*$BB$2)),ImportSupplyContract[[Ceiniogau fesul kWh]:[Ceiniogau fesul kWh]],0,,)</f>
        <v>0</v>
      </c>
      <c r="Q159" s="77" cm="1">
        <f t="array" ref="Q159">_xlfn.XLOOKUP(1,(ImportSupplyContract[[Dechrau Tariff ]:[Dechrau Tariff ]]&lt;=($B159+Q$6*$BB$2))*(ImportSupplyContract[[Diwedd Tariff]:[Diwedd Tariff]]&gt;($B159+Q$6*$BB$2)),ImportSupplyContract[[Ceiniogau fesul kWh]:[Ceiniogau fesul kWh]],0,,)</f>
        <v>0</v>
      </c>
      <c r="R159" s="77" cm="1">
        <f t="array" ref="R159">_xlfn.XLOOKUP(1,(ImportSupplyContract[[Dechrau Tariff ]:[Dechrau Tariff ]]&lt;=($B159+R$6*$BB$2))*(ImportSupplyContract[[Diwedd Tariff]:[Diwedd Tariff]]&gt;($B159+R$6*$BB$2)),ImportSupplyContract[[Ceiniogau fesul kWh]:[Ceiniogau fesul kWh]],0,,)</f>
        <v>0</v>
      </c>
      <c r="S159" s="77" cm="1">
        <f t="array" ref="S159">_xlfn.XLOOKUP(1,(ImportSupplyContract[[Dechrau Tariff ]:[Dechrau Tariff ]]&lt;=($B159+S$6*$BB$2))*(ImportSupplyContract[[Diwedd Tariff]:[Diwedd Tariff]]&gt;($B159+S$6*$BB$2)),ImportSupplyContract[[Ceiniogau fesul kWh]:[Ceiniogau fesul kWh]],0,,)</f>
        <v>0</v>
      </c>
      <c r="T159" s="77" cm="1">
        <f t="array" ref="T159">_xlfn.XLOOKUP(1,(ImportSupplyContract[[Dechrau Tariff ]:[Dechrau Tariff ]]&lt;=($B159+T$6*$BB$2))*(ImportSupplyContract[[Diwedd Tariff]:[Diwedd Tariff]]&gt;($B159+T$6*$BB$2)),ImportSupplyContract[[Ceiniogau fesul kWh]:[Ceiniogau fesul kWh]],0,,)</f>
        <v>0</v>
      </c>
      <c r="U159" s="77" cm="1">
        <f t="array" ref="U159">_xlfn.XLOOKUP(1,(ImportSupplyContract[[Dechrau Tariff ]:[Dechrau Tariff ]]&lt;=($B159+U$6*$BB$2))*(ImportSupplyContract[[Diwedd Tariff]:[Diwedd Tariff]]&gt;($B159+U$6*$BB$2)),ImportSupplyContract[[Ceiniogau fesul kWh]:[Ceiniogau fesul kWh]],0,,)</f>
        <v>0</v>
      </c>
      <c r="V159" s="77" cm="1">
        <f t="array" ref="V159">_xlfn.XLOOKUP(1,(ImportSupplyContract[[Dechrau Tariff ]:[Dechrau Tariff ]]&lt;=($B159+V$6*$BB$2))*(ImportSupplyContract[[Diwedd Tariff]:[Diwedd Tariff]]&gt;($B159+V$6*$BB$2)),ImportSupplyContract[[Ceiniogau fesul kWh]:[Ceiniogau fesul kWh]],0,,)</f>
        <v>0</v>
      </c>
      <c r="W159" s="77" cm="1">
        <f t="array" ref="W159">_xlfn.XLOOKUP(1,(ImportSupplyContract[[Dechrau Tariff ]:[Dechrau Tariff ]]&lt;=($B159+W$6*$BB$2))*(ImportSupplyContract[[Diwedd Tariff]:[Diwedd Tariff]]&gt;($B159+W$6*$BB$2)),ImportSupplyContract[[Ceiniogau fesul kWh]:[Ceiniogau fesul kWh]],0,,)</f>
        <v>0</v>
      </c>
      <c r="X159" s="77" cm="1">
        <f t="array" ref="X159">_xlfn.XLOOKUP(1,(ImportSupplyContract[[Dechrau Tariff ]:[Dechrau Tariff ]]&lt;=($B159+X$6*$BB$2))*(ImportSupplyContract[[Diwedd Tariff]:[Diwedd Tariff]]&gt;($B159+X$6*$BB$2)),ImportSupplyContract[[Ceiniogau fesul kWh]:[Ceiniogau fesul kWh]],0,,)</f>
        <v>0</v>
      </c>
      <c r="Y159" s="77" cm="1">
        <f t="array" ref="Y159">_xlfn.XLOOKUP(1,(ImportSupplyContract[[Dechrau Tariff ]:[Dechrau Tariff ]]&lt;=($B159+Y$6*$BB$2))*(ImportSupplyContract[[Diwedd Tariff]:[Diwedd Tariff]]&gt;($B159+Y$6*$BB$2)),ImportSupplyContract[[Ceiniogau fesul kWh]:[Ceiniogau fesul kWh]],0,,)</f>
        <v>0</v>
      </c>
      <c r="Z159" s="77" cm="1">
        <f t="array" ref="Z159">_xlfn.XLOOKUP(1,(ImportSupplyContract[[Dechrau Tariff ]:[Dechrau Tariff ]]&lt;=($B159+Z$6*$BB$2))*(ImportSupplyContract[[Diwedd Tariff]:[Diwedd Tariff]]&gt;($B159+Z$6*$BB$2)),ImportSupplyContract[[Ceiniogau fesul kWh]:[Ceiniogau fesul kWh]],0,,)</f>
        <v>0</v>
      </c>
      <c r="AA159" s="77" cm="1">
        <f t="array" ref="AA159">_xlfn.XLOOKUP(1,(ImportSupplyContract[[Dechrau Tariff ]:[Dechrau Tariff ]]&lt;=($B159+AA$6*$BB$2))*(ImportSupplyContract[[Diwedd Tariff]:[Diwedd Tariff]]&gt;($B159+AA$6*$BB$2)),ImportSupplyContract[[Ceiniogau fesul kWh]:[Ceiniogau fesul kWh]],0,,)</f>
        <v>0</v>
      </c>
      <c r="AB159" s="77" cm="1">
        <f t="array" ref="AB159">_xlfn.XLOOKUP(1,(ImportSupplyContract[[Dechrau Tariff ]:[Dechrau Tariff ]]&lt;=($B159+AB$6*$BB$2))*(ImportSupplyContract[[Diwedd Tariff]:[Diwedd Tariff]]&gt;($B159+AB$6*$BB$2)),ImportSupplyContract[[Ceiniogau fesul kWh]:[Ceiniogau fesul kWh]],0,,)</f>
        <v>0</v>
      </c>
      <c r="AC159" s="77" cm="1">
        <f t="array" ref="AC159">_xlfn.XLOOKUP(1,(ImportSupplyContract[[Dechrau Tariff ]:[Dechrau Tariff ]]&lt;=($B159+AC$6*$BB$2))*(ImportSupplyContract[[Diwedd Tariff]:[Diwedd Tariff]]&gt;($B159+AC$6*$BB$2)),ImportSupplyContract[[Ceiniogau fesul kWh]:[Ceiniogau fesul kWh]],0,,)</f>
        <v>0</v>
      </c>
      <c r="AD159" s="77" cm="1">
        <f t="array" ref="AD159">_xlfn.XLOOKUP(1,(ImportSupplyContract[[Dechrau Tariff ]:[Dechrau Tariff ]]&lt;=($B159+AD$6*$BB$2))*(ImportSupplyContract[[Diwedd Tariff]:[Diwedd Tariff]]&gt;($B159+AD$6*$BB$2)),ImportSupplyContract[[Ceiniogau fesul kWh]:[Ceiniogau fesul kWh]],0,,)</f>
        <v>0</v>
      </c>
      <c r="AE159" s="77" cm="1">
        <f t="array" ref="AE159">_xlfn.XLOOKUP(1,(ImportSupplyContract[[Dechrau Tariff ]:[Dechrau Tariff ]]&lt;=($B159+AE$6*$BB$2))*(ImportSupplyContract[[Diwedd Tariff]:[Diwedd Tariff]]&gt;($B159+AE$6*$BB$2)),ImportSupplyContract[[Ceiniogau fesul kWh]:[Ceiniogau fesul kWh]],0,,)</f>
        <v>0</v>
      </c>
      <c r="AF159" s="77" cm="1">
        <f t="array" ref="AF159">_xlfn.XLOOKUP(1,(ImportSupplyContract[[Dechrau Tariff ]:[Dechrau Tariff ]]&lt;=($B159+AF$6*$BB$2))*(ImportSupplyContract[[Diwedd Tariff]:[Diwedd Tariff]]&gt;($B159+AF$6*$BB$2)),ImportSupplyContract[[Ceiniogau fesul kWh]:[Ceiniogau fesul kWh]],0,,)</f>
        <v>0</v>
      </c>
      <c r="AG159" s="77" cm="1">
        <f t="array" ref="AG159">_xlfn.XLOOKUP(1,(ImportSupplyContract[[Dechrau Tariff ]:[Dechrau Tariff ]]&lt;=($B159+AG$6*$BB$2))*(ImportSupplyContract[[Diwedd Tariff]:[Diwedd Tariff]]&gt;($B159+AG$6*$BB$2)),ImportSupplyContract[[Ceiniogau fesul kWh]:[Ceiniogau fesul kWh]],0,,)</f>
        <v>0</v>
      </c>
      <c r="AH159" s="77" cm="1">
        <f t="array" ref="AH159">_xlfn.XLOOKUP(1,(ImportSupplyContract[[Dechrau Tariff ]:[Dechrau Tariff ]]&lt;=($B159+AH$6*$BB$2))*(ImportSupplyContract[[Diwedd Tariff]:[Diwedd Tariff]]&gt;($B159+AH$6*$BB$2)),ImportSupplyContract[[Ceiniogau fesul kWh]:[Ceiniogau fesul kWh]],0,,)</f>
        <v>0</v>
      </c>
      <c r="AI159" s="77" cm="1">
        <f t="array" ref="AI159">_xlfn.XLOOKUP(1,(ImportSupplyContract[[Dechrau Tariff ]:[Dechrau Tariff ]]&lt;=($B159+AI$6*$BB$2))*(ImportSupplyContract[[Diwedd Tariff]:[Diwedd Tariff]]&gt;($B159+AI$6*$BB$2)),ImportSupplyContract[[Ceiniogau fesul kWh]:[Ceiniogau fesul kWh]],0,,)</f>
        <v>0</v>
      </c>
      <c r="AJ159" s="77" cm="1">
        <f t="array" ref="AJ159">_xlfn.XLOOKUP(1,(ImportSupplyContract[[Dechrau Tariff ]:[Dechrau Tariff ]]&lt;=($B159+AJ$6*$BB$2))*(ImportSupplyContract[[Diwedd Tariff]:[Diwedd Tariff]]&gt;($B159+AJ$6*$BB$2)),ImportSupplyContract[[Ceiniogau fesul kWh]:[Ceiniogau fesul kWh]],0,,)</f>
        <v>0</v>
      </c>
      <c r="AK159" s="77" cm="1">
        <f t="array" ref="AK159">_xlfn.XLOOKUP(1,(ImportSupplyContract[[Dechrau Tariff ]:[Dechrau Tariff ]]&lt;=($B159+AK$6*$BB$2))*(ImportSupplyContract[[Diwedd Tariff]:[Diwedd Tariff]]&gt;($B159+AK$6*$BB$2)),ImportSupplyContract[[Ceiniogau fesul kWh]:[Ceiniogau fesul kWh]],0,,)</f>
        <v>0</v>
      </c>
      <c r="AL159" s="77" cm="1">
        <f t="array" ref="AL159">_xlfn.XLOOKUP(1,(ImportSupplyContract[[Dechrau Tariff ]:[Dechrau Tariff ]]&lt;=($B159+AL$6*$BB$2))*(ImportSupplyContract[[Diwedd Tariff]:[Diwedd Tariff]]&gt;($B159+AL$6*$BB$2)),ImportSupplyContract[[Ceiniogau fesul kWh]:[Ceiniogau fesul kWh]],0,,)</f>
        <v>0</v>
      </c>
      <c r="AM159" s="77" cm="1">
        <f t="array" ref="AM159">_xlfn.XLOOKUP(1,(ImportSupplyContract[[Dechrau Tariff ]:[Dechrau Tariff ]]&lt;=($B159+AM$6*$BB$2))*(ImportSupplyContract[[Diwedd Tariff]:[Diwedd Tariff]]&gt;($B159+AM$6*$BB$2)),ImportSupplyContract[[Ceiniogau fesul kWh]:[Ceiniogau fesul kWh]],0,,)</f>
        <v>0</v>
      </c>
      <c r="AN159" s="77" cm="1">
        <f t="array" ref="AN159">_xlfn.XLOOKUP(1,(ImportSupplyContract[[Dechrau Tariff ]:[Dechrau Tariff ]]&lt;=($B159+AN$6*$BB$2))*(ImportSupplyContract[[Diwedd Tariff]:[Diwedd Tariff]]&gt;($B159+AN$6*$BB$2)),ImportSupplyContract[[Ceiniogau fesul kWh]:[Ceiniogau fesul kWh]],0,,)</f>
        <v>0</v>
      </c>
      <c r="AO159" s="77" cm="1">
        <f t="array" ref="AO159">_xlfn.XLOOKUP(1,(ImportSupplyContract[[Dechrau Tariff ]:[Dechrau Tariff ]]&lt;=($B159+AO$6*$BB$2))*(ImportSupplyContract[[Diwedd Tariff]:[Diwedd Tariff]]&gt;($B159+AO$6*$BB$2)),ImportSupplyContract[[Ceiniogau fesul kWh]:[Ceiniogau fesul kWh]],0,,)</f>
        <v>0</v>
      </c>
      <c r="AP159" s="77" cm="1">
        <f t="array" ref="AP159">_xlfn.XLOOKUP(1,(ImportSupplyContract[[Dechrau Tariff ]:[Dechrau Tariff ]]&lt;=($B159+AP$6*$BB$2))*(ImportSupplyContract[[Diwedd Tariff]:[Diwedd Tariff]]&gt;($B159+AP$6*$BB$2)),ImportSupplyContract[[Ceiniogau fesul kWh]:[Ceiniogau fesul kWh]],0,,)</f>
        <v>0</v>
      </c>
      <c r="AQ159" s="77" cm="1">
        <f t="array" ref="AQ159">_xlfn.XLOOKUP(1,(ImportSupplyContract[[Dechrau Tariff ]:[Dechrau Tariff ]]&lt;=($B159+AQ$6*$BB$2))*(ImportSupplyContract[[Diwedd Tariff]:[Diwedd Tariff]]&gt;($B159+AQ$6*$BB$2)),ImportSupplyContract[[Ceiniogau fesul kWh]:[Ceiniogau fesul kWh]],0,,)</f>
        <v>0</v>
      </c>
      <c r="AR159" s="77" cm="1">
        <f t="array" ref="AR159">_xlfn.XLOOKUP(1,(ImportSupplyContract[[Dechrau Tariff ]:[Dechrau Tariff ]]&lt;=($B159+AR$6*$BB$2))*(ImportSupplyContract[[Diwedd Tariff]:[Diwedd Tariff]]&gt;($B159+AR$6*$BB$2)),ImportSupplyContract[[Ceiniogau fesul kWh]:[Ceiniogau fesul kWh]],0,,)</f>
        <v>0</v>
      </c>
      <c r="AS159" s="77" cm="1">
        <f t="array" ref="AS159">_xlfn.XLOOKUP(1,(ImportSupplyContract[[Dechrau Tariff ]:[Dechrau Tariff ]]&lt;=($B159+AS$6*$BB$2))*(ImportSupplyContract[[Diwedd Tariff]:[Diwedd Tariff]]&gt;($B159+AS$6*$BB$2)),ImportSupplyContract[[Ceiniogau fesul kWh]:[Ceiniogau fesul kWh]],0,,)</f>
        <v>0</v>
      </c>
      <c r="AT159" s="77" cm="1">
        <f t="array" ref="AT159">_xlfn.XLOOKUP(1,(ImportSupplyContract[[Dechrau Tariff ]:[Dechrau Tariff ]]&lt;=($B159+AT$6*$BB$2))*(ImportSupplyContract[[Diwedd Tariff]:[Diwedd Tariff]]&gt;($B159+AT$6*$BB$2)),ImportSupplyContract[[Ceiniogau fesul kWh]:[Ceiniogau fesul kWh]],0,,)</f>
        <v>0</v>
      </c>
      <c r="AU159" s="77" cm="1">
        <f t="array" ref="AU159">_xlfn.XLOOKUP(1,(ImportSupplyContract[[Dechrau Tariff ]:[Dechrau Tariff ]]&lt;=($B159+AU$6*$BB$2))*(ImportSupplyContract[[Diwedd Tariff]:[Diwedd Tariff]]&gt;($B159+AU$6*$BB$2)),ImportSupplyContract[[Ceiniogau fesul kWh]:[Ceiniogau fesul kWh]],0,,)</f>
        <v>0</v>
      </c>
      <c r="AV159" s="77" cm="1">
        <f t="array" ref="AV159">_xlfn.XLOOKUP(1,(ImportSupplyContract[[Dechrau Tariff ]:[Dechrau Tariff ]]&lt;=($B159+AV$6*$BB$2))*(ImportSupplyContract[[Diwedd Tariff]:[Diwedd Tariff]]&gt;($B159+AV$6*$BB$2)),ImportSupplyContract[[Ceiniogau fesul kWh]:[Ceiniogau fesul kWh]],0,,)</f>
        <v>0</v>
      </c>
      <c r="AW159" s="77" cm="1">
        <f t="array" ref="AW159">_xlfn.XLOOKUP(1,(ImportSupplyContract[[Dechrau Tariff ]:[Dechrau Tariff ]]&lt;=($B159+AW$6*$BB$2))*(ImportSupplyContract[[Diwedd Tariff]:[Diwedd Tariff]]&gt;($B159+AW$6*$BB$2)),ImportSupplyContract[[Ceiniogau fesul kWh]:[Ceiniogau fesul kWh]],0,,)</f>
        <v>0</v>
      </c>
      <c r="AX159" s="77" cm="1">
        <f t="array" ref="AX159">_xlfn.XLOOKUP(1,(ImportSupplyContract[[Dechrau Tariff ]:[Dechrau Tariff ]]&lt;=($B159+AX$6*$BB$2))*(ImportSupplyContract[[Diwedd Tariff]:[Diwedd Tariff]]&gt;($B159+AX$6*$BB$2)),ImportSupplyContract[[Ceiniogau fesul kWh]:[Ceiniogau fesul kWh]],0,,)</f>
        <v>0</v>
      </c>
    </row>
    <row r="160" spans="2:50" x14ac:dyDescent="0.3">
      <c r="B160" s="30">
        <v>45445</v>
      </c>
      <c r="C160" s="77" cm="1">
        <f t="array" ref="C160">_xlfn.XLOOKUP(1,(ImportSupplyContract[[Dechrau Tariff ]:[Dechrau Tariff ]]&lt;=($B160+C$6*$BB$2))*(ImportSupplyContract[[Diwedd Tariff]:[Diwedd Tariff]]&gt;($B160+C$6*$BB$2)),ImportSupplyContract[[Ceiniogau fesul kWh]:[Ceiniogau fesul kWh]],0,,)</f>
        <v>0</v>
      </c>
      <c r="D160" s="77" cm="1">
        <f t="array" ref="D160">_xlfn.XLOOKUP(1,(ImportSupplyContract[[Dechrau Tariff ]:[Dechrau Tariff ]]&lt;=($B160+D$6*$BB$2))*(ImportSupplyContract[[Diwedd Tariff]:[Diwedd Tariff]]&gt;($B160+D$6*$BB$2)),ImportSupplyContract[[Ceiniogau fesul kWh]:[Ceiniogau fesul kWh]],0,,)</f>
        <v>0</v>
      </c>
      <c r="E160" s="77" cm="1">
        <f t="array" ref="E160">_xlfn.XLOOKUP(1,(ImportSupplyContract[[Dechrau Tariff ]:[Dechrau Tariff ]]&lt;=($B160+E$6*$BB$2))*(ImportSupplyContract[[Diwedd Tariff]:[Diwedd Tariff]]&gt;($B160+E$6*$BB$2)),ImportSupplyContract[[Ceiniogau fesul kWh]:[Ceiniogau fesul kWh]],0,,)</f>
        <v>0</v>
      </c>
      <c r="F160" s="77" cm="1">
        <f t="array" ref="F160">_xlfn.XLOOKUP(1,(ImportSupplyContract[[Dechrau Tariff ]:[Dechrau Tariff ]]&lt;=($B160+F$6*$BB$2))*(ImportSupplyContract[[Diwedd Tariff]:[Diwedd Tariff]]&gt;($B160+F$6*$BB$2)),ImportSupplyContract[[Ceiniogau fesul kWh]:[Ceiniogau fesul kWh]],0,,)</f>
        <v>0</v>
      </c>
      <c r="G160" s="77" cm="1">
        <f t="array" ref="G160">_xlfn.XLOOKUP(1,(ImportSupplyContract[[Dechrau Tariff ]:[Dechrau Tariff ]]&lt;=($B160+G$6*$BB$2))*(ImportSupplyContract[[Diwedd Tariff]:[Diwedd Tariff]]&gt;($B160+G$6*$BB$2)),ImportSupplyContract[[Ceiniogau fesul kWh]:[Ceiniogau fesul kWh]],0,,)</f>
        <v>0</v>
      </c>
      <c r="H160" s="77" cm="1">
        <f t="array" ref="H160">_xlfn.XLOOKUP(1,(ImportSupplyContract[[Dechrau Tariff ]:[Dechrau Tariff ]]&lt;=($B160+H$6*$BB$2))*(ImportSupplyContract[[Diwedd Tariff]:[Diwedd Tariff]]&gt;($B160+H$6*$BB$2)),ImportSupplyContract[[Ceiniogau fesul kWh]:[Ceiniogau fesul kWh]],0,,)</f>
        <v>0</v>
      </c>
      <c r="I160" s="77" cm="1">
        <f t="array" ref="I160">_xlfn.XLOOKUP(1,(ImportSupplyContract[[Dechrau Tariff ]:[Dechrau Tariff ]]&lt;=($B160+I$6*$BB$2))*(ImportSupplyContract[[Diwedd Tariff]:[Diwedd Tariff]]&gt;($B160+I$6*$BB$2)),ImportSupplyContract[[Ceiniogau fesul kWh]:[Ceiniogau fesul kWh]],0,,)</f>
        <v>0</v>
      </c>
      <c r="J160" s="77" cm="1">
        <f t="array" ref="J160">_xlfn.XLOOKUP(1,(ImportSupplyContract[[Dechrau Tariff ]:[Dechrau Tariff ]]&lt;=($B160+J$6*$BB$2))*(ImportSupplyContract[[Diwedd Tariff]:[Diwedd Tariff]]&gt;($B160+J$6*$BB$2)),ImportSupplyContract[[Ceiniogau fesul kWh]:[Ceiniogau fesul kWh]],0,,)</f>
        <v>0</v>
      </c>
      <c r="K160" s="77" cm="1">
        <f t="array" ref="K160">_xlfn.XLOOKUP(1,(ImportSupplyContract[[Dechrau Tariff ]:[Dechrau Tariff ]]&lt;=($B160+K$6*$BB$2))*(ImportSupplyContract[[Diwedd Tariff]:[Diwedd Tariff]]&gt;($B160+K$6*$BB$2)),ImportSupplyContract[[Ceiniogau fesul kWh]:[Ceiniogau fesul kWh]],0,,)</f>
        <v>0</v>
      </c>
      <c r="L160" s="77" cm="1">
        <f t="array" ref="L160">_xlfn.XLOOKUP(1,(ImportSupplyContract[[Dechrau Tariff ]:[Dechrau Tariff ]]&lt;=($B160+L$6*$BB$2))*(ImportSupplyContract[[Diwedd Tariff]:[Diwedd Tariff]]&gt;($B160+L$6*$BB$2)),ImportSupplyContract[[Ceiniogau fesul kWh]:[Ceiniogau fesul kWh]],0,,)</f>
        <v>0</v>
      </c>
      <c r="M160" s="77" cm="1">
        <f t="array" ref="M160">_xlfn.XLOOKUP(1,(ImportSupplyContract[[Dechrau Tariff ]:[Dechrau Tariff ]]&lt;=($B160+M$6*$BB$2))*(ImportSupplyContract[[Diwedd Tariff]:[Diwedd Tariff]]&gt;($B160+M$6*$BB$2)),ImportSupplyContract[[Ceiniogau fesul kWh]:[Ceiniogau fesul kWh]],0,,)</f>
        <v>0</v>
      </c>
      <c r="N160" s="77" cm="1">
        <f t="array" ref="N160">_xlfn.XLOOKUP(1,(ImportSupplyContract[[Dechrau Tariff ]:[Dechrau Tariff ]]&lt;=($B160+N$6*$BB$2))*(ImportSupplyContract[[Diwedd Tariff]:[Diwedd Tariff]]&gt;($B160+N$6*$BB$2)),ImportSupplyContract[[Ceiniogau fesul kWh]:[Ceiniogau fesul kWh]],0,,)</f>
        <v>0</v>
      </c>
      <c r="O160" s="77" cm="1">
        <f t="array" ref="O160">_xlfn.XLOOKUP(1,(ImportSupplyContract[[Dechrau Tariff ]:[Dechrau Tariff ]]&lt;=($B160+O$6*$BB$2))*(ImportSupplyContract[[Diwedd Tariff]:[Diwedd Tariff]]&gt;($B160+O$6*$BB$2)),ImportSupplyContract[[Ceiniogau fesul kWh]:[Ceiniogau fesul kWh]],0,,)</f>
        <v>0</v>
      </c>
      <c r="P160" s="77" cm="1">
        <f t="array" ref="P160">_xlfn.XLOOKUP(1,(ImportSupplyContract[[Dechrau Tariff ]:[Dechrau Tariff ]]&lt;=($B160+P$6*$BB$2))*(ImportSupplyContract[[Diwedd Tariff]:[Diwedd Tariff]]&gt;($B160+P$6*$BB$2)),ImportSupplyContract[[Ceiniogau fesul kWh]:[Ceiniogau fesul kWh]],0,,)</f>
        <v>0</v>
      </c>
      <c r="Q160" s="77" cm="1">
        <f t="array" ref="Q160">_xlfn.XLOOKUP(1,(ImportSupplyContract[[Dechrau Tariff ]:[Dechrau Tariff ]]&lt;=($B160+Q$6*$BB$2))*(ImportSupplyContract[[Diwedd Tariff]:[Diwedd Tariff]]&gt;($B160+Q$6*$BB$2)),ImportSupplyContract[[Ceiniogau fesul kWh]:[Ceiniogau fesul kWh]],0,,)</f>
        <v>0</v>
      </c>
      <c r="R160" s="77" cm="1">
        <f t="array" ref="R160">_xlfn.XLOOKUP(1,(ImportSupplyContract[[Dechrau Tariff ]:[Dechrau Tariff ]]&lt;=($B160+R$6*$BB$2))*(ImportSupplyContract[[Diwedd Tariff]:[Diwedd Tariff]]&gt;($B160+R$6*$BB$2)),ImportSupplyContract[[Ceiniogau fesul kWh]:[Ceiniogau fesul kWh]],0,,)</f>
        <v>0</v>
      </c>
      <c r="S160" s="77" cm="1">
        <f t="array" ref="S160">_xlfn.XLOOKUP(1,(ImportSupplyContract[[Dechrau Tariff ]:[Dechrau Tariff ]]&lt;=($B160+S$6*$BB$2))*(ImportSupplyContract[[Diwedd Tariff]:[Diwedd Tariff]]&gt;($B160+S$6*$BB$2)),ImportSupplyContract[[Ceiniogau fesul kWh]:[Ceiniogau fesul kWh]],0,,)</f>
        <v>0</v>
      </c>
      <c r="T160" s="77" cm="1">
        <f t="array" ref="T160">_xlfn.XLOOKUP(1,(ImportSupplyContract[[Dechrau Tariff ]:[Dechrau Tariff ]]&lt;=($B160+T$6*$BB$2))*(ImportSupplyContract[[Diwedd Tariff]:[Diwedd Tariff]]&gt;($B160+T$6*$BB$2)),ImportSupplyContract[[Ceiniogau fesul kWh]:[Ceiniogau fesul kWh]],0,,)</f>
        <v>0</v>
      </c>
      <c r="U160" s="77" cm="1">
        <f t="array" ref="U160">_xlfn.XLOOKUP(1,(ImportSupplyContract[[Dechrau Tariff ]:[Dechrau Tariff ]]&lt;=($B160+U$6*$BB$2))*(ImportSupplyContract[[Diwedd Tariff]:[Diwedd Tariff]]&gt;($B160+U$6*$BB$2)),ImportSupplyContract[[Ceiniogau fesul kWh]:[Ceiniogau fesul kWh]],0,,)</f>
        <v>0</v>
      </c>
      <c r="V160" s="77" cm="1">
        <f t="array" ref="V160">_xlfn.XLOOKUP(1,(ImportSupplyContract[[Dechrau Tariff ]:[Dechrau Tariff ]]&lt;=($B160+V$6*$BB$2))*(ImportSupplyContract[[Diwedd Tariff]:[Diwedd Tariff]]&gt;($B160+V$6*$BB$2)),ImportSupplyContract[[Ceiniogau fesul kWh]:[Ceiniogau fesul kWh]],0,,)</f>
        <v>0</v>
      </c>
      <c r="W160" s="77" cm="1">
        <f t="array" ref="W160">_xlfn.XLOOKUP(1,(ImportSupplyContract[[Dechrau Tariff ]:[Dechrau Tariff ]]&lt;=($B160+W$6*$BB$2))*(ImportSupplyContract[[Diwedd Tariff]:[Diwedd Tariff]]&gt;($B160+W$6*$BB$2)),ImportSupplyContract[[Ceiniogau fesul kWh]:[Ceiniogau fesul kWh]],0,,)</f>
        <v>0</v>
      </c>
      <c r="X160" s="77" cm="1">
        <f t="array" ref="X160">_xlfn.XLOOKUP(1,(ImportSupplyContract[[Dechrau Tariff ]:[Dechrau Tariff ]]&lt;=($B160+X$6*$BB$2))*(ImportSupplyContract[[Diwedd Tariff]:[Diwedd Tariff]]&gt;($B160+X$6*$BB$2)),ImportSupplyContract[[Ceiniogau fesul kWh]:[Ceiniogau fesul kWh]],0,,)</f>
        <v>0</v>
      </c>
      <c r="Y160" s="77" cm="1">
        <f t="array" ref="Y160">_xlfn.XLOOKUP(1,(ImportSupplyContract[[Dechrau Tariff ]:[Dechrau Tariff ]]&lt;=($B160+Y$6*$BB$2))*(ImportSupplyContract[[Diwedd Tariff]:[Diwedd Tariff]]&gt;($B160+Y$6*$BB$2)),ImportSupplyContract[[Ceiniogau fesul kWh]:[Ceiniogau fesul kWh]],0,,)</f>
        <v>0</v>
      </c>
      <c r="Z160" s="77" cm="1">
        <f t="array" ref="Z160">_xlfn.XLOOKUP(1,(ImportSupplyContract[[Dechrau Tariff ]:[Dechrau Tariff ]]&lt;=($B160+Z$6*$BB$2))*(ImportSupplyContract[[Diwedd Tariff]:[Diwedd Tariff]]&gt;($B160+Z$6*$BB$2)),ImportSupplyContract[[Ceiniogau fesul kWh]:[Ceiniogau fesul kWh]],0,,)</f>
        <v>0</v>
      </c>
      <c r="AA160" s="77" cm="1">
        <f t="array" ref="AA160">_xlfn.XLOOKUP(1,(ImportSupplyContract[[Dechrau Tariff ]:[Dechrau Tariff ]]&lt;=($B160+AA$6*$BB$2))*(ImportSupplyContract[[Diwedd Tariff]:[Diwedd Tariff]]&gt;($B160+AA$6*$BB$2)),ImportSupplyContract[[Ceiniogau fesul kWh]:[Ceiniogau fesul kWh]],0,,)</f>
        <v>0</v>
      </c>
      <c r="AB160" s="77" cm="1">
        <f t="array" ref="AB160">_xlfn.XLOOKUP(1,(ImportSupplyContract[[Dechrau Tariff ]:[Dechrau Tariff ]]&lt;=($B160+AB$6*$BB$2))*(ImportSupplyContract[[Diwedd Tariff]:[Diwedd Tariff]]&gt;($B160+AB$6*$BB$2)),ImportSupplyContract[[Ceiniogau fesul kWh]:[Ceiniogau fesul kWh]],0,,)</f>
        <v>0</v>
      </c>
      <c r="AC160" s="77" cm="1">
        <f t="array" ref="AC160">_xlfn.XLOOKUP(1,(ImportSupplyContract[[Dechrau Tariff ]:[Dechrau Tariff ]]&lt;=($B160+AC$6*$BB$2))*(ImportSupplyContract[[Diwedd Tariff]:[Diwedd Tariff]]&gt;($B160+AC$6*$BB$2)),ImportSupplyContract[[Ceiniogau fesul kWh]:[Ceiniogau fesul kWh]],0,,)</f>
        <v>0</v>
      </c>
      <c r="AD160" s="77" cm="1">
        <f t="array" ref="AD160">_xlfn.XLOOKUP(1,(ImportSupplyContract[[Dechrau Tariff ]:[Dechrau Tariff ]]&lt;=($B160+AD$6*$BB$2))*(ImportSupplyContract[[Diwedd Tariff]:[Diwedd Tariff]]&gt;($B160+AD$6*$BB$2)),ImportSupplyContract[[Ceiniogau fesul kWh]:[Ceiniogau fesul kWh]],0,,)</f>
        <v>0</v>
      </c>
      <c r="AE160" s="77" cm="1">
        <f t="array" ref="AE160">_xlfn.XLOOKUP(1,(ImportSupplyContract[[Dechrau Tariff ]:[Dechrau Tariff ]]&lt;=($B160+AE$6*$BB$2))*(ImportSupplyContract[[Diwedd Tariff]:[Diwedd Tariff]]&gt;($B160+AE$6*$BB$2)),ImportSupplyContract[[Ceiniogau fesul kWh]:[Ceiniogau fesul kWh]],0,,)</f>
        <v>0</v>
      </c>
      <c r="AF160" s="77" cm="1">
        <f t="array" ref="AF160">_xlfn.XLOOKUP(1,(ImportSupplyContract[[Dechrau Tariff ]:[Dechrau Tariff ]]&lt;=($B160+AF$6*$BB$2))*(ImportSupplyContract[[Diwedd Tariff]:[Diwedd Tariff]]&gt;($B160+AF$6*$BB$2)),ImportSupplyContract[[Ceiniogau fesul kWh]:[Ceiniogau fesul kWh]],0,,)</f>
        <v>0</v>
      </c>
      <c r="AG160" s="77" cm="1">
        <f t="array" ref="AG160">_xlfn.XLOOKUP(1,(ImportSupplyContract[[Dechrau Tariff ]:[Dechrau Tariff ]]&lt;=($B160+AG$6*$BB$2))*(ImportSupplyContract[[Diwedd Tariff]:[Diwedd Tariff]]&gt;($B160+AG$6*$BB$2)),ImportSupplyContract[[Ceiniogau fesul kWh]:[Ceiniogau fesul kWh]],0,,)</f>
        <v>0</v>
      </c>
      <c r="AH160" s="77" cm="1">
        <f t="array" ref="AH160">_xlfn.XLOOKUP(1,(ImportSupplyContract[[Dechrau Tariff ]:[Dechrau Tariff ]]&lt;=($B160+AH$6*$BB$2))*(ImportSupplyContract[[Diwedd Tariff]:[Diwedd Tariff]]&gt;($B160+AH$6*$BB$2)),ImportSupplyContract[[Ceiniogau fesul kWh]:[Ceiniogau fesul kWh]],0,,)</f>
        <v>0</v>
      </c>
      <c r="AI160" s="77" cm="1">
        <f t="array" ref="AI160">_xlfn.XLOOKUP(1,(ImportSupplyContract[[Dechrau Tariff ]:[Dechrau Tariff ]]&lt;=($B160+AI$6*$BB$2))*(ImportSupplyContract[[Diwedd Tariff]:[Diwedd Tariff]]&gt;($B160+AI$6*$BB$2)),ImportSupplyContract[[Ceiniogau fesul kWh]:[Ceiniogau fesul kWh]],0,,)</f>
        <v>0</v>
      </c>
      <c r="AJ160" s="77" cm="1">
        <f t="array" ref="AJ160">_xlfn.XLOOKUP(1,(ImportSupplyContract[[Dechrau Tariff ]:[Dechrau Tariff ]]&lt;=($B160+AJ$6*$BB$2))*(ImportSupplyContract[[Diwedd Tariff]:[Diwedd Tariff]]&gt;($B160+AJ$6*$BB$2)),ImportSupplyContract[[Ceiniogau fesul kWh]:[Ceiniogau fesul kWh]],0,,)</f>
        <v>0</v>
      </c>
      <c r="AK160" s="77" cm="1">
        <f t="array" ref="AK160">_xlfn.XLOOKUP(1,(ImportSupplyContract[[Dechrau Tariff ]:[Dechrau Tariff ]]&lt;=($B160+AK$6*$BB$2))*(ImportSupplyContract[[Diwedd Tariff]:[Diwedd Tariff]]&gt;($B160+AK$6*$BB$2)),ImportSupplyContract[[Ceiniogau fesul kWh]:[Ceiniogau fesul kWh]],0,,)</f>
        <v>0</v>
      </c>
      <c r="AL160" s="77" cm="1">
        <f t="array" ref="AL160">_xlfn.XLOOKUP(1,(ImportSupplyContract[[Dechrau Tariff ]:[Dechrau Tariff ]]&lt;=($B160+AL$6*$BB$2))*(ImportSupplyContract[[Diwedd Tariff]:[Diwedd Tariff]]&gt;($B160+AL$6*$BB$2)),ImportSupplyContract[[Ceiniogau fesul kWh]:[Ceiniogau fesul kWh]],0,,)</f>
        <v>0</v>
      </c>
      <c r="AM160" s="77" cm="1">
        <f t="array" ref="AM160">_xlfn.XLOOKUP(1,(ImportSupplyContract[[Dechrau Tariff ]:[Dechrau Tariff ]]&lt;=($B160+AM$6*$BB$2))*(ImportSupplyContract[[Diwedd Tariff]:[Diwedd Tariff]]&gt;($B160+AM$6*$BB$2)),ImportSupplyContract[[Ceiniogau fesul kWh]:[Ceiniogau fesul kWh]],0,,)</f>
        <v>0</v>
      </c>
      <c r="AN160" s="77" cm="1">
        <f t="array" ref="AN160">_xlfn.XLOOKUP(1,(ImportSupplyContract[[Dechrau Tariff ]:[Dechrau Tariff ]]&lt;=($B160+AN$6*$BB$2))*(ImportSupplyContract[[Diwedd Tariff]:[Diwedd Tariff]]&gt;($B160+AN$6*$BB$2)),ImportSupplyContract[[Ceiniogau fesul kWh]:[Ceiniogau fesul kWh]],0,,)</f>
        <v>0</v>
      </c>
      <c r="AO160" s="77" cm="1">
        <f t="array" ref="AO160">_xlfn.XLOOKUP(1,(ImportSupplyContract[[Dechrau Tariff ]:[Dechrau Tariff ]]&lt;=($B160+AO$6*$BB$2))*(ImportSupplyContract[[Diwedd Tariff]:[Diwedd Tariff]]&gt;($B160+AO$6*$BB$2)),ImportSupplyContract[[Ceiniogau fesul kWh]:[Ceiniogau fesul kWh]],0,,)</f>
        <v>0</v>
      </c>
      <c r="AP160" s="77" cm="1">
        <f t="array" ref="AP160">_xlfn.XLOOKUP(1,(ImportSupplyContract[[Dechrau Tariff ]:[Dechrau Tariff ]]&lt;=($B160+AP$6*$BB$2))*(ImportSupplyContract[[Diwedd Tariff]:[Diwedd Tariff]]&gt;($B160+AP$6*$BB$2)),ImportSupplyContract[[Ceiniogau fesul kWh]:[Ceiniogau fesul kWh]],0,,)</f>
        <v>0</v>
      </c>
      <c r="AQ160" s="77" cm="1">
        <f t="array" ref="AQ160">_xlfn.XLOOKUP(1,(ImportSupplyContract[[Dechrau Tariff ]:[Dechrau Tariff ]]&lt;=($B160+AQ$6*$BB$2))*(ImportSupplyContract[[Diwedd Tariff]:[Diwedd Tariff]]&gt;($B160+AQ$6*$BB$2)),ImportSupplyContract[[Ceiniogau fesul kWh]:[Ceiniogau fesul kWh]],0,,)</f>
        <v>0</v>
      </c>
      <c r="AR160" s="77" cm="1">
        <f t="array" ref="AR160">_xlfn.XLOOKUP(1,(ImportSupplyContract[[Dechrau Tariff ]:[Dechrau Tariff ]]&lt;=($B160+AR$6*$BB$2))*(ImportSupplyContract[[Diwedd Tariff]:[Diwedd Tariff]]&gt;($B160+AR$6*$BB$2)),ImportSupplyContract[[Ceiniogau fesul kWh]:[Ceiniogau fesul kWh]],0,,)</f>
        <v>0</v>
      </c>
      <c r="AS160" s="77" cm="1">
        <f t="array" ref="AS160">_xlfn.XLOOKUP(1,(ImportSupplyContract[[Dechrau Tariff ]:[Dechrau Tariff ]]&lt;=($B160+AS$6*$BB$2))*(ImportSupplyContract[[Diwedd Tariff]:[Diwedd Tariff]]&gt;($B160+AS$6*$BB$2)),ImportSupplyContract[[Ceiniogau fesul kWh]:[Ceiniogau fesul kWh]],0,,)</f>
        <v>0</v>
      </c>
      <c r="AT160" s="77" cm="1">
        <f t="array" ref="AT160">_xlfn.XLOOKUP(1,(ImportSupplyContract[[Dechrau Tariff ]:[Dechrau Tariff ]]&lt;=($B160+AT$6*$BB$2))*(ImportSupplyContract[[Diwedd Tariff]:[Diwedd Tariff]]&gt;($B160+AT$6*$BB$2)),ImportSupplyContract[[Ceiniogau fesul kWh]:[Ceiniogau fesul kWh]],0,,)</f>
        <v>0</v>
      </c>
      <c r="AU160" s="77" cm="1">
        <f t="array" ref="AU160">_xlfn.XLOOKUP(1,(ImportSupplyContract[[Dechrau Tariff ]:[Dechrau Tariff ]]&lt;=($B160+AU$6*$BB$2))*(ImportSupplyContract[[Diwedd Tariff]:[Diwedd Tariff]]&gt;($B160+AU$6*$BB$2)),ImportSupplyContract[[Ceiniogau fesul kWh]:[Ceiniogau fesul kWh]],0,,)</f>
        <v>0</v>
      </c>
      <c r="AV160" s="77" cm="1">
        <f t="array" ref="AV160">_xlfn.XLOOKUP(1,(ImportSupplyContract[[Dechrau Tariff ]:[Dechrau Tariff ]]&lt;=($B160+AV$6*$BB$2))*(ImportSupplyContract[[Diwedd Tariff]:[Diwedd Tariff]]&gt;($B160+AV$6*$BB$2)),ImportSupplyContract[[Ceiniogau fesul kWh]:[Ceiniogau fesul kWh]],0,,)</f>
        <v>0</v>
      </c>
      <c r="AW160" s="77" cm="1">
        <f t="array" ref="AW160">_xlfn.XLOOKUP(1,(ImportSupplyContract[[Dechrau Tariff ]:[Dechrau Tariff ]]&lt;=($B160+AW$6*$BB$2))*(ImportSupplyContract[[Diwedd Tariff]:[Diwedd Tariff]]&gt;($B160+AW$6*$BB$2)),ImportSupplyContract[[Ceiniogau fesul kWh]:[Ceiniogau fesul kWh]],0,,)</f>
        <v>0</v>
      </c>
      <c r="AX160" s="77" cm="1">
        <f t="array" ref="AX160">_xlfn.XLOOKUP(1,(ImportSupplyContract[[Dechrau Tariff ]:[Dechrau Tariff ]]&lt;=($B160+AX$6*$BB$2))*(ImportSupplyContract[[Diwedd Tariff]:[Diwedd Tariff]]&gt;($B160+AX$6*$BB$2)),ImportSupplyContract[[Ceiniogau fesul kWh]:[Ceiniogau fesul kWh]],0,,)</f>
        <v>0</v>
      </c>
    </row>
    <row r="161" spans="2:50" x14ac:dyDescent="0.3">
      <c r="B161" s="30">
        <v>45446</v>
      </c>
      <c r="C161" s="77" cm="1">
        <f t="array" ref="C161">_xlfn.XLOOKUP(1,(ImportSupplyContract[[Dechrau Tariff ]:[Dechrau Tariff ]]&lt;=($B161+C$6*$BB$2))*(ImportSupplyContract[[Diwedd Tariff]:[Diwedd Tariff]]&gt;($B161+C$6*$BB$2)),ImportSupplyContract[[Ceiniogau fesul kWh]:[Ceiniogau fesul kWh]],0,,)</f>
        <v>0</v>
      </c>
      <c r="D161" s="77" cm="1">
        <f t="array" ref="D161">_xlfn.XLOOKUP(1,(ImportSupplyContract[[Dechrau Tariff ]:[Dechrau Tariff ]]&lt;=($B161+D$6*$BB$2))*(ImportSupplyContract[[Diwedd Tariff]:[Diwedd Tariff]]&gt;($B161+D$6*$BB$2)),ImportSupplyContract[[Ceiniogau fesul kWh]:[Ceiniogau fesul kWh]],0,,)</f>
        <v>0</v>
      </c>
      <c r="E161" s="77" cm="1">
        <f t="array" ref="E161">_xlfn.XLOOKUP(1,(ImportSupplyContract[[Dechrau Tariff ]:[Dechrau Tariff ]]&lt;=($B161+E$6*$BB$2))*(ImportSupplyContract[[Diwedd Tariff]:[Diwedd Tariff]]&gt;($B161+E$6*$BB$2)),ImportSupplyContract[[Ceiniogau fesul kWh]:[Ceiniogau fesul kWh]],0,,)</f>
        <v>0</v>
      </c>
      <c r="F161" s="77" cm="1">
        <f t="array" ref="F161">_xlfn.XLOOKUP(1,(ImportSupplyContract[[Dechrau Tariff ]:[Dechrau Tariff ]]&lt;=($B161+F$6*$BB$2))*(ImportSupplyContract[[Diwedd Tariff]:[Diwedd Tariff]]&gt;($B161+F$6*$BB$2)),ImportSupplyContract[[Ceiniogau fesul kWh]:[Ceiniogau fesul kWh]],0,,)</f>
        <v>0</v>
      </c>
      <c r="G161" s="77" cm="1">
        <f t="array" ref="G161">_xlfn.XLOOKUP(1,(ImportSupplyContract[[Dechrau Tariff ]:[Dechrau Tariff ]]&lt;=($B161+G$6*$BB$2))*(ImportSupplyContract[[Diwedd Tariff]:[Diwedd Tariff]]&gt;($B161+G$6*$BB$2)),ImportSupplyContract[[Ceiniogau fesul kWh]:[Ceiniogau fesul kWh]],0,,)</f>
        <v>0</v>
      </c>
      <c r="H161" s="77" cm="1">
        <f t="array" ref="H161">_xlfn.XLOOKUP(1,(ImportSupplyContract[[Dechrau Tariff ]:[Dechrau Tariff ]]&lt;=($B161+H$6*$BB$2))*(ImportSupplyContract[[Diwedd Tariff]:[Diwedd Tariff]]&gt;($B161+H$6*$BB$2)),ImportSupplyContract[[Ceiniogau fesul kWh]:[Ceiniogau fesul kWh]],0,,)</f>
        <v>0</v>
      </c>
      <c r="I161" s="77" cm="1">
        <f t="array" ref="I161">_xlfn.XLOOKUP(1,(ImportSupplyContract[[Dechrau Tariff ]:[Dechrau Tariff ]]&lt;=($B161+I$6*$BB$2))*(ImportSupplyContract[[Diwedd Tariff]:[Diwedd Tariff]]&gt;($B161+I$6*$BB$2)),ImportSupplyContract[[Ceiniogau fesul kWh]:[Ceiniogau fesul kWh]],0,,)</f>
        <v>0</v>
      </c>
      <c r="J161" s="77" cm="1">
        <f t="array" ref="J161">_xlfn.XLOOKUP(1,(ImportSupplyContract[[Dechrau Tariff ]:[Dechrau Tariff ]]&lt;=($B161+J$6*$BB$2))*(ImportSupplyContract[[Diwedd Tariff]:[Diwedd Tariff]]&gt;($B161+J$6*$BB$2)),ImportSupplyContract[[Ceiniogau fesul kWh]:[Ceiniogau fesul kWh]],0,,)</f>
        <v>0</v>
      </c>
      <c r="K161" s="77" cm="1">
        <f t="array" ref="K161">_xlfn.XLOOKUP(1,(ImportSupplyContract[[Dechrau Tariff ]:[Dechrau Tariff ]]&lt;=($B161+K$6*$BB$2))*(ImportSupplyContract[[Diwedd Tariff]:[Diwedd Tariff]]&gt;($B161+K$6*$BB$2)),ImportSupplyContract[[Ceiniogau fesul kWh]:[Ceiniogau fesul kWh]],0,,)</f>
        <v>0</v>
      </c>
      <c r="L161" s="77" cm="1">
        <f t="array" ref="L161">_xlfn.XLOOKUP(1,(ImportSupplyContract[[Dechrau Tariff ]:[Dechrau Tariff ]]&lt;=($B161+L$6*$BB$2))*(ImportSupplyContract[[Diwedd Tariff]:[Diwedd Tariff]]&gt;($B161+L$6*$BB$2)),ImportSupplyContract[[Ceiniogau fesul kWh]:[Ceiniogau fesul kWh]],0,,)</f>
        <v>0</v>
      </c>
      <c r="M161" s="77" cm="1">
        <f t="array" ref="M161">_xlfn.XLOOKUP(1,(ImportSupplyContract[[Dechrau Tariff ]:[Dechrau Tariff ]]&lt;=($B161+M$6*$BB$2))*(ImportSupplyContract[[Diwedd Tariff]:[Diwedd Tariff]]&gt;($B161+M$6*$BB$2)),ImportSupplyContract[[Ceiniogau fesul kWh]:[Ceiniogau fesul kWh]],0,,)</f>
        <v>0</v>
      </c>
      <c r="N161" s="77" cm="1">
        <f t="array" ref="N161">_xlfn.XLOOKUP(1,(ImportSupplyContract[[Dechrau Tariff ]:[Dechrau Tariff ]]&lt;=($B161+N$6*$BB$2))*(ImportSupplyContract[[Diwedd Tariff]:[Diwedd Tariff]]&gt;($B161+N$6*$BB$2)),ImportSupplyContract[[Ceiniogau fesul kWh]:[Ceiniogau fesul kWh]],0,,)</f>
        <v>0</v>
      </c>
      <c r="O161" s="77" cm="1">
        <f t="array" ref="O161">_xlfn.XLOOKUP(1,(ImportSupplyContract[[Dechrau Tariff ]:[Dechrau Tariff ]]&lt;=($B161+O$6*$BB$2))*(ImportSupplyContract[[Diwedd Tariff]:[Diwedd Tariff]]&gt;($B161+O$6*$BB$2)),ImportSupplyContract[[Ceiniogau fesul kWh]:[Ceiniogau fesul kWh]],0,,)</f>
        <v>0</v>
      </c>
      <c r="P161" s="77" cm="1">
        <f t="array" ref="P161">_xlfn.XLOOKUP(1,(ImportSupplyContract[[Dechrau Tariff ]:[Dechrau Tariff ]]&lt;=($B161+P$6*$BB$2))*(ImportSupplyContract[[Diwedd Tariff]:[Diwedd Tariff]]&gt;($B161+P$6*$BB$2)),ImportSupplyContract[[Ceiniogau fesul kWh]:[Ceiniogau fesul kWh]],0,,)</f>
        <v>0</v>
      </c>
      <c r="Q161" s="77" cm="1">
        <f t="array" ref="Q161">_xlfn.XLOOKUP(1,(ImportSupplyContract[[Dechrau Tariff ]:[Dechrau Tariff ]]&lt;=($B161+Q$6*$BB$2))*(ImportSupplyContract[[Diwedd Tariff]:[Diwedd Tariff]]&gt;($B161+Q$6*$BB$2)),ImportSupplyContract[[Ceiniogau fesul kWh]:[Ceiniogau fesul kWh]],0,,)</f>
        <v>0</v>
      </c>
      <c r="R161" s="77" cm="1">
        <f t="array" ref="R161">_xlfn.XLOOKUP(1,(ImportSupplyContract[[Dechrau Tariff ]:[Dechrau Tariff ]]&lt;=($B161+R$6*$BB$2))*(ImportSupplyContract[[Diwedd Tariff]:[Diwedd Tariff]]&gt;($B161+R$6*$BB$2)),ImportSupplyContract[[Ceiniogau fesul kWh]:[Ceiniogau fesul kWh]],0,,)</f>
        <v>0</v>
      </c>
      <c r="S161" s="77" cm="1">
        <f t="array" ref="S161">_xlfn.XLOOKUP(1,(ImportSupplyContract[[Dechrau Tariff ]:[Dechrau Tariff ]]&lt;=($B161+S$6*$BB$2))*(ImportSupplyContract[[Diwedd Tariff]:[Diwedd Tariff]]&gt;($B161+S$6*$BB$2)),ImportSupplyContract[[Ceiniogau fesul kWh]:[Ceiniogau fesul kWh]],0,,)</f>
        <v>0</v>
      </c>
      <c r="T161" s="77" cm="1">
        <f t="array" ref="T161">_xlfn.XLOOKUP(1,(ImportSupplyContract[[Dechrau Tariff ]:[Dechrau Tariff ]]&lt;=($B161+T$6*$BB$2))*(ImportSupplyContract[[Diwedd Tariff]:[Diwedd Tariff]]&gt;($B161+T$6*$BB$2)),ImportSupplyContract[[Ceiniogau fesul kWh]:[Ceiniogau fesul kWh]],0,,)</f>
        <v>0</v>
      </c>
      <c r="U161" s="77" cm="1">
        <f t="array" ref="U161">_xlfn.XLOOKUP(1,(ImportSupplyContract[[Dechrau Tariff ]:[Dechrau Tariff ]]&lt;=($B161+U$6*$BB$2))*(ImportSupplyContract[[Diwedd Tariff]:[Diwedd Tariff]]&gt;($B161+U$6*$BB$2)),ImportSupplyContract[[Ceiniogau fesul kWh]:[Ceiniogau fesul kWh]],0,,)</f>
        <v>0</v>
      </c>
      <c r="V161" s="77" cm="1">
        <f t="array" ref="V161">_xlfn.XLOOKUP(1,(ImportSupplyContract[[Dechrau Tariff ]:[Dechrau Tariff ]]&lt;=($B161+V$6*$BB$2))*(ImportSupplyContract[[Diwedd Tariff]:[Diwedd Tariff]]&gt;($B161+V$6*$BB$2)),ImportSupplyContract[[Ceiniogau fesul kWh]:[Ceiniogau fesul kWh]],0,,)</f>
        <v>0</v>
      </c>
      <c r="W161" s="77" cm="1">
        <f t="array" ref="W161">_xlfn.XLOOKUP(1,(ImportSupplyContract[[Dechrau Tariff ]:[Dechrau Tariff ]]&lt;=($B161+W$6*$BB$2))*(ImportSupplyContract[[Diwedd Tariff]:[Diwedd Tariff]]&gt;($B161+W$6*$BB$2)),ImportSupplyContract[[Ceiniogau fesul kWh]:[Ceiniogau fesul kWh]],0,,)</f>
        <v>0</v>
      </c>
      <c r="X161" s="77" cm="1">
        <f t="array" ref="X161">_xlfn.XLOOKUP(1,(ImportSupplyContract[[Dechrau Tariff ]:[Dechrau Tariff ]]&lt;=($B161+X$6*$BB$2))*(ImportSupplyContract[[Diwedd Tariff]:[Diwedd Tariff]]&gt;($B161+X$6*$BB$2)),ImportSupplyContract[[Ceiniogau fesul kWh]:[Ceiniogau fesul kWh]],0,,)</f>
        <v>0</v>
      </c>
      <c r="Y161" s="77" cm="1">
        <f t="array" ref="Y161">_xlfn.XLOOKUP(1,(ImportSupplyContract[[Dechrau Tariff ]:[Dechrau Tariff ]]&lt;=($B161+Y$6*$BB$2))*(ImportSupplyContract[[Diwedd Tariff]:[Diwedd Tariff]]&gt;($B161+Y$6*$BB$2)),ImportSupplyContract[[Ceiniogau fesul kWh]:[Ceiniogau fesul kWh]],0,,)</f>
        <v>0</v>
      </c>
      <c r="Z161" s="77" cm="1">
        <f t="array" ref="Z161">_xlfn.XLOOKUP(1,(ImportSupplyContract[[Dechrau Tariff ]:[Dechrau Tariff ]]&lt;=($B161+Z$6*$BB$2))*(ImportSupplyContract[[Diwedd Tariff]:[Diwedd Tariff]]&gt;($B161+Z$6*$BB$2)),ImportSupplyContract[[Ceiniogau fesul kWh]:[Ceiniogau fesul kWh]],0,,)</f>
        <v>0</v>
      </c>
      <c r="AA161" s="77" cm="1">
        <f t="array" ref="AA161">_xlfn.XLOOKUP(1,(ImportSupplyContract[[Dechrau Tariff ]:[Dechrau Tariff ]]&lt;=($B161+AA$6*$BB$2))*(ImportSupplyContract[[Diwedd Tariff]:[Diwedd Tariff]]&gt;($B161+AA$6*$BB$2)),ImportSupplyContract[[Ceiniogau fesul kWh]:[Ceiniogau fesul kWh]],0,,)</f>
        <v>0</v>
      </c>
      <c r="AB161" s="77" cm="1">
        <f t="array" ref="AB161">_xlfn.XLOOKUP(1,(ImportSupplyContract[[Dechrau Tariff ]:[Dechrau Tariff ]]&lt;=($B161+AB$6*$BB$2))*(ImportSupplyContract[[Diwedd Tariff]:[Diwedd Tariff]]&gt;($B161+AB$6*$BB$2)),ImportSupplyContract[[Ceiniogau fesul kWh]:[Ceiniogau fesul kWh]],0,,)</f>
        <v>0</v>
      </c>
      <c r="AC161" s="77" cm="1">
        <f t="array" ref="AC161">_xlfn.XLOOKUP(1,(ImportSupplyContract[[Dechrau Tariff ]:[Dechrau Tariff ]]&lt;=($B161+AC$6*$BB$2))*(ImportSupplyContract[[Diwedd Tariff]:[Diwedd Tariff]]&gt;($B161+AC$6*$BB$2)),ImportSupplyContract[[Ceiniogau fesul kWh]:[Ceiniogau fesul kWh]],0,,)</f>
        <v>0</v>
      </c>
      <c r="AD161" s="77" cm="1">
        <f t="array" ref="AD161">_xlfn.XLOOKUP(1,(ImportSupplyContract[[Dechrau Tariff ]:[Dechrau Tariff ]]&lt;=($B161+AD$6*$BB$2))*(ImportSupplyContract[[Diwedd Tariff]:[Diwedd Tariff]]&gt;($B161+AD$6*$BB$2)),ImportSupplyContract[[Ceiniogau fesul kWh]:[Ceiniogau fesul kWh]],0,,)</f>
        <v>0</v>
      </c>
      <c r="AE161" s="77" cm="1">
        <f t="array" ref="AE161">_xlfn.XLOOKUP(1,(ImportSupplyContract[[Dechrau Tariff ]:[Dechrau Tariff ]]&lt;=($B161+AE$6*$BB$2))*(ImportSupplyContract[[Diwedd Tariff]:[Diwedd Tariff]]&gt;($B161+AE$6*$BB$2)),ImportSupplyContract[[Ceiniogau fesul kWh]:[Ceiniogau fesul kWh]],0,,)</f>
        <v>0</v>
      </c>
      <c r="AF161" s="77" cm="1">
        <f t="array" ref="AF161">_xlfn.XLOOKUP(1,(ImportSupplyContract[[Dechrau Tariff ]:[Dechrau Tariff ]]&lt;=($B161+AF$6*$BB$2))*(ImportSupplyContract[[Diwedd Tariff]:[Diwedd Tariff]]&gt;($B161+AF$6*$BB$2)),ImportSupplyContract[[Ceiniogau fesul kWh]:[Ceiniogau fesul kWh]],0,,)</f>
        <v>0</v>
      </c>
      <c r="AG161" s="77" cm="1">
        <f t="array" ref="AG161">_xlfn.XLOOKUP(1,(ImportSupplyContract[[Dechrau Tariff ]:[Dechrau Tariff ]]&lt;=($B161+AG$6*$BB$2))*(ImportSupplyContract[[Diwedd Tariff]:[Diwedd Tariff]]&gt;($B161+AG$6*$BB$2)),ImportSupplyContract[[Ceiniogau fesul kWh]:[Ceiniogau fesul kWh]],0,,)</f>
        <v>0</v>
      </c>
      <c r="AH161" s="77" cm="1">
        <f t="array" ref="AH161">_xlfn.XLOOKUP(1,(ImportSupplyContract[[Dechrau Tariff ]:[Dechrau Tariff ]]&lt;=($B161+AH$6*$BB$2))*(ImportSupplyContract[[Diwedd Tariff]:[Diwedd Tariff]]&gt;($B161+AH$6*$BB$2)),ImportSupplyContract[[Ceiniogau fesul kWh]:[Ceiniogau fesul kWh]],0,,)</f>
        <v>0</v>
      </c>
      <c r="AI161" s="77" cm="1">
        <f t="array" ref="AI161">_xlfn.XLOOKUP(1,(ImportSupplyContract[[Dechrau Tariff ]:[Dechrau Tariff ]]&lt;=($B161+AI$6*$BB$2))*(ImportSupplyContract[[Diwedd Tariff]:[Diwedd Tariff]]&gt;($B161+AI$6*$BB$2)),ImportSupplyContract[[Ceiniogau fesul kWh]:[Ceiniogau fesul kWh]],0,,)</f>
        <v>0</v>
      </c>
      <c r="AJ161" s="77" cm="1">
        <f t="array" ref="AJ161">_xlfn.XLOOKUP(1,(ImportSupplyContract[[Dechrau Tariff ]:[Dechrau Tariff ]]&lt;=($B161+AJ$6*$BB$2))*(ImportSupplyContract[[Diwedd Tariff]:[Diwedd Tariff]]&gt;($B161+AJ$6*$BB$2)),ImportSupplyContract[[Ceiniogau fesul kWh]:[Ceiniogau fesul kWh]],0,,)</f>
        <v>0</v>
      </c>
      <c r="AK161" s="77" cm="1">
        <f t="array" ref="AK161">_xlfn.XLOOKUP(1,(ImportSupplyContract[[Dechrau Tariff ]:[Dechrau Tariff ]]&lt;=($B161+AK$6*$BB$2))*(ImportSupplyContract[[Diwedd Tariff]:[Diwedd Tariff]]&gt;($B161+AK$6*$BB$2)),ImportSupplyContract[[Ceiniogau fesul kWh]:[Ceiniogau fesul kWh]],0,,)</f>
        <v>0</v>
      </c>
      <c r="AL161" s="77" cm="1">
        <f t="array" ref="AL161">_xlfn.XLOOKUP(1,(ImportSupplyContract[[Dechrau Tariff ]:[Dechrau Tariff ]]&lt;=($B161+AL$6*$BB$2))*(ImportSupplyContract[[Diwedd Tariff]:[Diwedd Tariff]]&gt;($B161+AL$6*$BB$2)),ImportSupplyContract[[Ceiniogau fesul kWh]:[Ceiniogau fesul kWh]],0,,)</f>
        <v>0</v>
      </c>
      <c r="AM161" s="77" cm="1">
        <f t="array" ref="AM161">_xlfn.XLOOKUP(1,(ImportSupplyContract[[Dechrau Tariff ]:[Dechrau Tariff ]]&lt;=($B161+AM$6*$BB$2))*(ImportSupplyContract[[Diwedd Tariff]:[Diwedd Tariff]]&gt;($B161+AM$6*$BB$2)),ImportSupplyContract[[Ceiniogau fesul kWh]:[Ceiniogau fesul kWh]],0,,)</f>
        <v>0</v>
      </c>
      <c r="AN161" s="77" cm="1">
        <f t="array" ref="AN161">_xlfn.XLOOKUP(1,(ImportSupplyContract[[Dechrau Tariff ]:[Dechrau Tariff ]]&lt;=($B161+AN$6*$BB$2))*(ImportSupplyContract[[Diwedd Tariff]:[Diwedd Tariff]]&gt;($B161+AN$6*$BB$2)),ImportSupplyContract[[Ceiniogau fesul kWh]:[Ceiniogau fesul kWh]],0,,)</f>
        <v>0</v>
      </c>
      <c r="AO161" s="77" cm="1">
        <f t="array" ref="AO161">_xlfn.XLOOKUP(1,(ImportSupplyContract[[Dechrau Tariff ]:[Dechrau Tariff ]]&lt;=($B161+AO$6*$BB$2))*(ImportSupplyContract[[Diwedd Tariff]:[Diwedd Tariff]]&gt;($B161+AO$6*$BB$2)),ImportSupplyContract[[Ceiniogau fesul kWh]:[Ceiniogau fesul kWh]],0,,)</f>
        <v>0</v>
      </c>
      <c r="AP161" s="77" cm="1">
        <f t="array" ref="AP161">_xlfn.XLOOKUP(1,(ImportSupplyContract[[Dechrau Tariff ]:[Dechrau Tariff ]]&lt;=($B161+AP$6*$BB$2))*(ImportSupplyContract[[Diwedd Tariff]:[Diwedd Tariff]]&gt;($B161+AP$6*$BB$2)),ImportSupplyContract[[Ceiniogau fesul kWh]:[Ceiniogau fesul kWh]],0,,)</f>
        <v>0</v>
      </c>
      <c r="AQ161" s="77" cm="1">
        <f t="array" ref="AQ161">_xlfn.XLOOKUP(1,(ImportSupplyContract[[Dechrau Tariff ]:[Dechrau Tariff ]]&lt;=($B161+AQ$6*$BB$2))*(ImportSupplyContract[[Diwedd Tariff]:[Diwedd Tariff]]&gt;($B161+AQ$6*$BB$2)),ImportSupplyContract[[Ceiniogau fesul kWh]:[Ceiniogau fesul kWh]],0,,)</f>
        <v>0</v>
      </c>
      <c r="AR161" s="77" cm="1">
        <f t="array" ref="AR161">_xlfn.XLOOKUP(1,(ImportSupplyContract[[Dechrau Tariff ]:[Dechrau Tariff ]]&lt;=($B161+AR$6*$BB$2))*(ImportSupplyContract[[Diwedd Tariff]:[Diwedd Tariff]]&gt;($B161+AR$6*$BB$2)),ImportSupplyContract[[Ceiniogau fesul kWh]:[Ceiniogau fesul kWh]],0,,)</f>
        <v>0</v>
      </c>
      <c r="AS161" s="77" cm="1">
        <f t="array" ref="AS161">_xlfn.XLOOKUP(1,(ImportSupplyContract[[Dechrau Tariff ]:[Dechrau Tariff ]]&lt;=($B161+AS$6*$BB$2))*(ImportSupplyContract[[Diwedd Tariff]:[Diwedd Tariff]]&gt;($B161+AS$6*$BB$2)),ImportSupplyContract[[Ceiniogau fesul kWh]:[Ceiniogau fesul kWh]],0,,)</f>
        <v>0</v>
      </c>
      <c r="AT161" s="77" cm="1">
        <f t="array" ref="AT161">_xlfn.XLOOKUP(1,(ImportSupplyContract[[Dechrau Tariff ]:[Dechrau Tariff ]]&lt;=($B161+AT$6*$BB$2))*(ImportSupplyContract[[Diwedd Tariff]:[Diwedd Tariff]]&gt;($B161+AT$6*$BB$2)),ImportSupplyContract[[Ceiniogau fesul kWh]:[Ceiniogau fesul kWh]],0,,)</f>
        <v>0</v>
      </c>
      <c r="AU161" s="77" cm="1">
        <f t="array" ref="AU161">_xlfn.XLOOKUP(1,(ImportSupplyContract[[Dechrau Tariff ]:[Dechrau Tariff ]]&lt;=($B161+AU$6*$BB$2))*(ImportSupplyContract[[Diwedd Tariff]:[Diwedd Tariff]]&gt;($B161+AU$6*$BB$2)),ImportSupplyContract[[Ceiniogau fesul kWh]:[Ceiniogau fesul kWh]],0,,)</f>
        <v>0</v>
      </c>
      <c r="AV161" s="77" cm="1">
        <f t="array" ref="AV161">_xlfn.XLOOKUP(1,(ImportSupplyContract[[Dechrau Tariff ]:[Dechrau Tariff ]]&lt;=($B161+AV$6*$BB$2))*(ImportSupplyContract[[Diwedd Tariff]:[Diwedd Tariff]]&gt;($B161+AV$6*$BB$2)),ImportSupplyContract[[Ceiniogau fesul kWh]:[Ceiniogau fesul kWh]],0,,)</f>
        <v>0</v>
      </c>
      <c r="AW161" s="77" cm="1">
        <f t="array" ref="AW161">_xlfn.XLOOKUP(1,(ImportSupplyContract[[Dechrau Tariff ]:[Dechrau Tariff ]]&lt;=($B161+AW$6*$BB$2))*(ImportSupplyContract[[Diwedd Tariff]:[Diwedd Tariff]]&gt;($B161+AW$6*$BB$2)),ImportSupplyContract[[Ceiniogau fesul kWh]:[Ceiniogau fesul kWh]],0,,)</f>
        <v>0</v>
      </c>
      <c r="AX161" s="77" cm="1">
        <f t="array" ref="AX161">_xlfn.XLOOKUP(1,(ImportSupplyContract[[Dechrau Tariff ]:[Dechrau Tariff ]]&lt;=($B161+AX$6*$BB$2))*(ImportSupplyContract[[Diwedd Tariff]:[Diwedd Tariff]]&gt;($B161+AX$6*$BB$2)),ImportSupplyContract[[Ceiniogau fesul kWh]:[Ceiniogau fesul kWh]],0,,)</f>
        <v>0</v>
      </c>
    </row>
    <row r="162" spans="2:50" x14ac:dyDescent="0.3">
      <c r="B162" s="30">
        <v>45447</v>
      </c>
      <c r="C162" s="77" cm="1">
        <f t="array" ref="C162">_xlfn.XLOOKUP(1,(ImportSupplyContract[[Dechrau Tariff ]:[Dechrau Tariff ]]&lt;=($B162+C$6*$BB$2))*(ImportSupplyContract[[Diwedd Tariff]:[Diwedd Tariff]]&gt;($B162+C$6*$BB$2)),ImportSupplyContract[[Ceiniogau fesul kWh]:[Ceiniogau fesul kWh]],0,,)</f>
        <v>0</v>
      </c>
      <c r="D162" s="77" cm="1">
        <f t="array" ref="D162">_xlfn.XLOOKUP(1,(ImportSupplyContract[[Dechrau Tariff ]:[Dechrau Tariff ]]&lt;=($B162+D$6*$BB$2))*(ImportSupplyContract[[Diwedd Tariff]:[Diwedd Tariff]]&gt;($B162+D$6*$BB$2)),ImportSupplyContract[[Ceiniogau fesul kWh]:[Ceiniogau fesul kWh]],0,,)</f>
        <v>0</v>
      </c>
      <c r="E162" s="77" cm="1">
        <f t="array" ref="E162">_xlfn.XLOOKUP(1,(ImportSupplyContract[[Dechrau Tariff ]:[Dechrau Tariff ]]&lt;=($B162+E$6*$BB$2))*(ImportSupplyContract[[Diwedd Tariff]:[Diwedd Tariff]]&gt;($B162+E$6*$BB$2)),ImportSupplyContract[[Ceiniogau fesul kWh]:[Ceiniogau fesul kWh]],0,,)</f>
        <v>0</v>
      </c>
      <c r="F162" s="77" cm="1">
        <f t="array" ref="F162">_xlfn.XLOOKUP(1,(ImportSupplyContract[[Dechrau Tariff ]:[Dechrau Tariff ]]&lt;=($B162+F$6*$BB$2))*(ImportSupplyContract[[Diwedd Tariff]:[Diwedd Tariff]]&gt;($B162+F$6*$BB$2)),ImportSupplyContract[[Ceiniogau fesul kWh]:[Ceiniogau fesul kWh]],0,,)</f>
        <v>0</v>
      </c>
      <c r="G162" s="77" cm="1">
        <f t="array" ref="G162">_xlfn.XLOOKUP(1,(ImportSupplyContract[[Dechrau Tariff ]:[Dechrau Tariff ]]&lt;=($B162+G$6*$BB$2))*(ImportSupplyContract[[Diwedd Tariff]:[Diwedd Tariff]]&gt;($B162+G$6*$BB$2)),ImportSupplyContract[[Ceiniogau fesul kWh]:[Ceiniogau fesul kWh]],0,,)</f>
        <v>0</v>
      </c>
      <c r="H162" s="77" cm="1">
        <f t="array" ref="H162">_xlfn.XLOOKUP(1,(ImportSupplyContract[[Dechrau Tariff ]:[Dechrau Tariff ]]&lt;=($B162+H$6*$BB$2))*(ImportSupplyContract[[Diwedd Tariff]:[Diwedd Tariff]]&gt;($B162+H$6*$BB$2)),ImportSupplyContract[[Ceiniogau fesul kWh]:[Ceiniogau fesul kWh]],0,,)</f>
        <v>0</v>
      </c>
      <c r="I162" s="77" cm="1">
        <f t="array" ref="I162">_xlfn.XLOOKUP(1,(ImportSupplyContract[[Dechrau Tariff ]:[Dechrau Tariff ]]&lt;=($B162+I$6*$BB$2))*(ImportSupplyContract[[Diwedd Tariff]:[Diwedd Tariff]]&gt;($B162+I$6*$BB$2)),ImportSupplyContract[[Ceiniogau fesul kWh]:[Ceiniogau fesul kWh]],0,,)</f>
        <v>0</v>
      </c>
      <c r="J162" s="77" cm="1">
        <f t="array" ref="J162">_xlfn.XLOOKUP(1,(ImportSupplyContract[[Dechrau Tariff ]:[Dechrau Tariff ]]&lt;=($B162+J$6*$BB$2))*(ImportSupplyContract[[Diwedd Tariff]:[Diwedd Tariff]]&gt;($B162+J$6*$BB$2)),ImportSupplyContract[[Ceiniogau fesul kWh]:[Ceiniogau fesul kWh]],0,,)</f>
        <v>0</v>
      </c>
      <c r="K162" s="77" cm="1">
        <f t="array" ref="K162">_xlfn.XLOOKUP(1,(ImportSupplyContract[[Dechrau Tariff ]:[Dechrau Tariff ]]&lt;=($B162+K$6*$BB$2))*(ImportSupplyContract[[Diwedd Tariff]:[Diwedd Tariff]]&gt;($B162+K$6*$BB$2)),ImportSupplyContract[[Ceiniogau fesul kWh]:[Ceiniogau fesul kWh]],0,,)</f>
        <v>0</v>
      </c>
      <c r="L162" s="77" cm="1">
        <f t="array" ref="L162">_xlfn.XLOOKUP(1,(ImportSupplyContract[[Dechrau Tariff ]:[Dechrau Tariff ]]&lt;=($B162+L$6*$BB$2))*(ImportSupplyContract[[Diwedd Tariff]:[Diwedd Tariff]]&gt;($B162+L$6*$BB$2)),ImportSupplyContract[[Ceiniogau fesul kWh]:[Ceiniogau fesul kWh]],0,,)</f>
        <v>0</v>
      </c>
      <c r="M162" s="77" cm="1">
        <f t="array" ref="M162">_xlfn.XLOOKUP(1,(ImportSupplyContract[[Dechrau Tariff ]:[Dechrau Tariff ]]&lt;=($B162+M$6*$BB$2))*(ImportSupplyContract[[Diwedd Tariff]:[Diwedd Tariff]]&gt;($B162+M$6*$BB$2)),ImportSupplyContract[[Ceiniogau fesul kWh]:[Ceiniogau fesul kWh]],0,,)</f>
        <v>0</v>
      </c>
      <c r="N162" s="77" cm="1">
        <f t="array" ref="N162">_xlfn.XLOOKUP(1,(ImportSupplyContract[[Dechrau Tariff ]:[Dechrau Tariff ]]&lt;=($B162+N$6*$BB$2))*(ImportSupplyContract[[Diwedd Tariff]:[Diwedd Tariff]]&gt;($B162+N$6*$BB$2)),ImportSupplyContract[[Ceiniogau fesul kWh]:[Ceiniogau fesul kWh]],0,,)</f>
        <v>0</v>
      </c>
      <c r="O162" s="77" cm="1">
        <f t="array" ref="O162">_xlfn.XLOOKUP(1,(ImportSupplyContract[[Dechrau Tariff ]:[Dechrau Tariff ]]&lt;=($B162+O$6*$BB$2))*(ImportSupplyContract[[Diwedd Tariff]:[Diwedd Tariff]]&gt;($B162+O$6*$BB$2)),ImportSupplyContract[[Ceiniogau fesul kWh]:[Ceiniogau fesul kWh]],0,,)</f>
        <v>0</v>
      </c>
      <c r="P162" s="77" cm="1">
        <f t="array" ref="P162">_xlfn.XLOOKUP(1,(ImportSupplyContract[[Dechrau Tariff ]:[Dechrau Tariff ]]&lt;=($B162+P$6*$BB$2))*(ImportSupplyContract[[Diwedd Tariff]:[Diwedd Tariff]]&gt;($B162+P$6*$BB$2)),ImportSupplyContract[[Ceiniogau fesul kWh]:[Ceiniogau fesul kWh]],0,,)</f>
        <v>0</v>
      </c>
      <c r="Q162" s="77" cm="1">
        <f t="array" ref="Q162">_xlfn.XLOOKUP(1,(ImportSupplyContract[[Dechrau Tariff ]:[Dechrau Tariff ]]&lt;=($B162+Q$6*$BB$2))*(ImportSupplyContract[[Diwedd Tariff]:[Diwedd Tariff]]&gt;($B162+Q$6*$BB$2)),ImportSupplyContract[[Ceiniogau fesul kWh]:[Ceiniogau fesul kWh]],0,,)</f>
        <v>0</v>
      </c>
      <c r="R162" s="77" cm="1">
        <f t="array" ref="R162">_xlfn.XLOOKUP(1,(ImportSupplyContract[[Dechrau Tariff ]:[Dechrau Tariff ]]&lt;=($B162+R$6*$BB$2))*(ImportSupplyContract[[Diwedd Tariff]:[Diwedd Tariff]]&gt;($B162+R$6*$BB$2)),ImportSupplyContract[[Ceiniogau fesul kWh]:[Ceiniogau fesul kWh]],0,,)</f>
        <v>0</v>
      </c>
      <c r="S162" s="77" cm="1">
        <f t="array" ref="S162">_xlfn.XLOOKUP(1,(ImportSupplyContract[[Dechrau Tariff ]:[Dechrau Tariff ]]&lt;=($B162+S$6*$BB$2))*(ImportSupplyContract[[Diwedd Tariff]:[Diwedd Tariff]]&gt;($B162+S$6*$BB$2)),ImportSupplyContract[[Ceiniogau fesul kWh]:[Ceiniogau fesul kWh]],0,,)</f>
        <v>0</v>
      </c>
      <c r="T162" s="77" cm="1">
        <f t="array" ref="T162">_xlfn.XLOOKUP(1,(ImportSupplyContract[[Dechrau Tariff ]:[Dechrau Tariff ]]&lt;=($B162+T$6*$BB$2))*(ImportSupplyContract[[Diwedd Tariff]:[Diwedd Tariff]]&gt;($B162+T$6*$BB$2)),ImportSupplyContract[[Ceiniogau fesul kWh]:[Ceiniogau fesul kWh]],0,,)</f>
        <v>0</v>
      </c>
      <c r="U162" s="77" cm="1">
        <f t="array" ref="U162">_xlfn.XLOOKUP(1,(ImportSupplyContract[[Dechrau Tariff ]:[Dechrau Tariff ]]&lt;=($B162+U$6*$BB$2))*(ImportSupplyContract[[Diwedd Tariff]:[Diwedd Tariff]]&gt;($B162+U$6*$BB$2)),ImportSupplyContract[[Ceiniogau fesul kWh]:[Ceiniogau fesul kWh]],0,,)</f>
        <v>0</v>
      </c>
      <c r="V162" s="77" cm="1">
        <f t="array" ref="V162">_xlfn.XLOOKUP(1,(ImportSupplyContract[[Dechrau Tariff ]:[Dechrau Tariff ]]&lt;=($B162+V$6*$BB$2))*(ImportSupplyContract[[Diwedd Tariff]:[Diwedd Tariff]]&gt;($B162+V$6*$BB$2)),ImportSupplyContract[[Ceiniogau fesul kWh]:[Ceiniogau fesul kWh]],0,,)</f>
        <v>0</v>
      </c>
      <c r="W162" s="77" cm="1">
        <f t="array" ref="W162">_xlfn.XLOOKUP(1,(ImportSupplyContract[[Dechrau Tariff ]:[Dechrau Tariff ]]&lt;=($B162+W$6*$BB$2))*(ImportSupplyContract[[Diwedd Tariff]:[Diwedd Tariff]]&gt;($B162+W$6*$BB$2)),ImportSupplyContract[[Ceiniogau fesul kWh]:[Ceiniogau fesul kWh]],0,,)</f>
        <v>0</v>
      </c>
      <c r="X162" s="77" cm="1">
        <f t="array" ref="X162">_xlfn.XLOOKUP(1,(ImportSupplyContract[[Dechrau Tariff ]:[Dechrau Tariff ]]&lt;=($B162+X$6*$BB$2))*(ImportSupplyContract[[Diwedd Tariff]:[Diwedd Tariff]]&gt;($B162+X$6*$BB$2)),ImportSupplyContract[[Ceiniogau fesul kWh]:[Ceiniogau fesul kWh]],0,,)</f>
        <v>0</v>
      </c>
      <c r="Y162" s="77" cm="1">
        <f t="array" ref="Y162">_xlfn.XLOOKUP(1,(ImportSupplyContract[[Dechrau Tariff ]:[Dechrau Tariff ]]&lt;=($B162+Y$6*$BB$2))*(ImportSupplyContract[[Diwedd Tariff]:[Diwedd Tariff]]&gt;($B162+Y$6*$BB$2)),ImportSupplyContract[[Ceiniogau fesul kWh]:[Ceiniogau fesul kWh]],0,,)</f>
        <v>0</v>
      </c>
      <c r="Z162" s="77" cm="1">
        <f t="array" ref="Z162">_xlfn.XLOOKUP(1,(ImportSupplyContract[[Dechrau Tariff ]:[Dechrau Tariff ]]&lt;=($B162+Z$6*$BB$2))*(ImportSupplyContract[[Diwedd Tariff]:[Diwedd Tariff]]&gt;($B162+Z$6*$BB$2)),ImportSupplyContract[[Ceiniogau fesul kWh]:[Ceiniogau fesul kWh]],0,,)</f>
        <v>0</v>
      </c>
      <c r="AA162" s="77" cm="1">
        <f t="array" ref="AA162">_xlfn.XLOOKUP(1,(ImportSupplyContract[[Dechrau Tariff ]:[Dechrau Tariff ]]&lt;=($B162+AA$6*$BB$2))*(ImportSupplyContract[[Diwedd Tariff]:[Diwedd Tariff]]&gt;($B162+AA$6*$BB$2)),ImportSupplyContract[[Ceiniogau fesul kWh]:[Ceiniogau fesul kWh]],0,,)</f>
        <v>0</v>
      </c>
      <c r="AB162" s="77" cm="1">
        <f t="array" ref="AB162">_xlfn.XLOOKUP(1,(ImportSupplyContract[[Dechrau Tariff ]:[Dechrau Tariff ]]&lt;=($B162+AB$6*$BB$2))*(ImportSupplyContract[[Diwedd Tariff]:[Diwedd Tariff]]&gt;($B162+AB$6*$BB$2)),ImportSupplyContract[[Ceiniogau fesul kWh]:[Ceiniogau fesul kWh]],0,,)</f>
        <v>0</v>
      </c>
      <c r="AC162" s="77" cm="1">
        <f t="array" ref="AC162">_xlfn.XLOOKUP(1,(ImportSupplyContract[[Dechrau Tariff ]:[Dechrau Tariff ]]&lt;=($B162+AC$6*$BB$2))*(ImportSupplyContract[[Diwedd Tariff]:[Diwedd Tariff]]&gt;($B162+AC$6*$BB$2)),ImportSupplyContract[[Ceiniogau fesul kWh]:[Ceiniogau fesul kWh]],0,,)</f>
        <v>0</v>
      </c>
      <c r="AD162" s="77" cm="1">
        <f t="array" ref="AD162">_xlfn.XLOOKUP(1,(ImportSupplyContract[[Dechrau Tariff ]:[Dechrau Tariff ]]&lt;=($B162+AD$6*$BB$2))*(ImportSupplyContract[[Diwedd Tariff]:[Diwedd Tariff]]&gt;($B162+AD$6*$BB$2)),ImportSupplyContract[[Ceiniogau fesul kWh]:[Ceiniogau fesul kWh]],0,,)</f>
        <v>0</v>
      </c>
      <c r="AE162" s="77" cm="1">
        <f t="array" ref="AE162">_xlfn.XLOOKUP(1,(ImportSupplyContract[[Dechrau Tariff ]:[Dechrau Tariff ]]&lt;=($B162+AE$6*$BB$2))*(ImportSupplyContract[[Diwedd Tariff]:[Diwedd Tariff]]&gt;($B162+AE$6*$BB$2)),ImportSupplyContract[[Ceiniogau fesul kWh]:[Ceiniogau fesul kWh]],0,,)</f>
        <v>0</v>
      </c>
      <c r="AF162" s="77" cm="1">
        <f t="array" ref="AF162">_xlfn.XLOOKUP(1,(ImportSupplyContract[[Dechrau Tariff ]:[Dechrau Tariff ]]&lt;=($B162+AF$6*$BB$2))*(ImportSupplyContract[[Diwedd Tariff]:[Diwedd Tariff]]&gt;($B162+AF$6*$BB$2)),ImportSupplyContract[[Ceiniogau fesul kWh]:[Ceiniogau fesul kWh]],0,,)</f>
        <v>0</v>
      </c>
      <c r="AG162" s="77" cm="1">
        <f t="array" ref="AG162">_xlfn.XLOOKUP(1,(ImportSupplyContract[[Dechrau Tariff ]:[Dechrau Tariff ]]&lt;=($B162+AG$6*$BB$2))*(ImportSupplyContract[[Diwedd Tariff]:[Diwedd Tariff]]&gt;($B162+AG$6*$BB$2)),ImportSupplyContract[[Ceiniogau fesul kWh]:[Ceiniogau fesul kWh]],0,,)</f>
        <v>0</v>
      </c>
      <c r="AH162" s="77" cm="1">
        <f t="array" ref="AH162">_xlfn.XLOOKUP(1,(ImportSupplyContract[[Dechrau Tariff ]:[Dechrau Tariff ]]&lt;=($B162+AH$6*$BB$2))*(ImportSupplyContract[[Diwedd Tariff]:[Diwedd Tariff]]&gt;($B162+AH$6*$BB$2)),ImportSupplyContract[[Ceiniogau fesul kWh]:[Ceiniogau fesul kWh]],0,,)</f>
        <v>0</v>
      </c>
      <c r="AI162" s="77" cm="1">
        <f t="array" ref="AI162">_xlfn.XLOOKUP(1,(ImportSupplyContract[[Dechrau Tariff ]:[Dechrau Tariff ]]&lt;=($B162+AI$6*$BB$2))*(ImportSupplyContract[[Diwedd Tariff]:[Diwedd Tariff]]&gt;($B162+AI$6*$BB$2)),ImportSupplyContract[[Ceiniogau fesul kWh]:[Ceiniogau fesul kWh]],0,,)</f>
        <v>0</v>
      </c>
      <c r="AJ162" s="77" cm="1">
        <f t="array" ref="AJ162">_xlfn.XLOOKUP(1,(ImportSupplyContract[[Dechrau Tariff ]:[Dechrau Tariff ]]&lt;=($B162+AJ$6*$BB$2))*(ImportSupplyContract[[Diwedd Tariff]:[Diwedd Tariff]]&gt;($B162+AJ$6*$BB$2)),ImportSupplyContract[[Ceiniogau fesul kWh]:[Ceiniogau fesul kWh]],0,,)</f>
        <v>0</v>
      </c>
      <c r="AK162" s="77" cm="1">
        <f t="array" ref="AK162">_xlfn.XLOOKUP(1,(ImportSupplyContract[[Dechrau Tariff ]:[Dechrau Tariff ]]&lt;=($B162+AK$6*$BB$2))*(ImportSupplyContract[[Diwedd Tariff]:[Diwedd Tariff]]&gt;($B162+AK$6*$BB$2)),ImportSupplyContract[[Ceiniogau fesul kWh]:[Ceiniogau fesul kWh]],0,,)</f>
        <v>0</v>
      </c>
      <c r="AL162" s="77" cm="1">
        <f t="array" ref="AL162">_xlfn.XLOOKUP(1,(ImportSupplyContract[[Dechrau Tariff ]:[Dechrau Tariff ]]&lt;=($B162+AL$6*$BB$2))*(ImportSupplyContract[[Diwedd Tariff]:[Diwedd Tariff]]&gt;($B162+AL$6*$BB$2)),ImportSupplyContract[[Ceiniogau fesul kWh]:[Ceiniogau fesul kWh]],0,,)</f>
        <v>0</v>
      </c>
      <c r="AM162" s="77" cm="1">
        <f t="array" ref="AM162">_xlfn.XLOOKUP(1,(ImportSupplyContract[[Dechrau Tariff ]:[Dechrau Tariff ]]&lt;=($B162+AM$6*$BB$2))*(ImportSupplyContract[[Diwedd Tariff]:[Diwedd Tariff]]&gt;($B162+AM$6*$BB$2)),ImportSupplyContract[[Ceiniogau fesul kWh]:[Ceiniogau fesul kWh]],0,,)</f>
        <v>0</v>
      </c>
      <c r="AN162" s="77" cm="1">
        <f t="array" ref="AN162">_xlfn.XLOOKUP(1,(ImportSupplyContract[[Dechrau Tariff ]:[Dechrau Tariff ]]&lt;=($B162+AN$6*$BB$2))*(ImportSupplyContract[[Diwedd Tariff]:[Diwedd Tariff]]&gt;($B162+AN$6*$BB$2)),ImportSupplyContract[[Ceiniogau fesul kWh]:[Ceiniogau fesul kWh]],0,,)</f>
        <v>0</v>
      </c>
      <c r="AO162" s="77" cm="1">
        <f t="array" ref="AO162">_xlfn.XLOOKUP(1,(ImportSupplyContract[[Dechrau Tariff ]:[Dechrau Tariff ]]&lt;=($B162+AO$6*$BB$2))*(ImportSupplyContract[[Diwedd Tariff]:[Diwedd Tariff]]&gt;($B162+AO$6*$BB$2)),ImportSupplyContract[[Ceiniogau fesul kWh]:[Ceiniogau fesul kWh]],0,,)</f>
        <v>0</v>
      </c>
      <c r="AP162" s="77" cm="1">
        <f t="array" ref="AP162">_xlfn.XLOOKUP(1,(ImportSupplyContract[[Dechrau Tariff ]:[Dechrau Tariff ]]&lt;=($B162+AP$6*$BB$2))*(ImportSupplyContract[[Diwedd Tariff]:[Diwedd Tariff]]&gt;($B162+AP$6*$BB$2)),ImportSupplyContract[[Ceiniogau fesul kWh]:[Ceiniogau fesul kWh]],0,,)</f>
        <v>0</v>
      </c>
      <c r="AQ162" s="77" cm="1">
        <f t="array" ref="AQ162">_xlfn.XLOOKUP(1,(ImportSupplyContract[[Dechrau Tariff ]:[Dechrau Tariff ]]&lt;=($B162+AQ$6*$BB$2))*(ImportSupplyContract[[Diwedd Tariff]:[Diwedd Tariff]]&gt;($B162+AQ$6*$BB$2)),ImportSupplyContract[[Ceiniogau fesul kWh]:[Ceiniogau fesul kWh]],0,,)</f>
        <v>0</v>
      </c>
      <c r="AR162" s="77" cm="1">
        <f t="array" ref="AR162">_xlfn.XLOOKUP(1,(ImportSupplyContract[[Dechrau Tariff ]:[Dechrau Tariff ]]&lt;=($B162+AR$6*$BB$2))*(ImportSupplyContract[[Diwedd Tariff]:[Diwedd Tariff]]&gt;($B162+AR$6*$BB$2)),ImportSupplyContract[[Ceiniogau fesul kWh]:[Ceiniogau fesul kWh]],0,,)</f>
        <v>0</v>
      </c>
      <c r="AS162" s="77" cm="1">
        <f t="array" ref="AS162">_xlfn.XLOOKUP(1,(ImportSupplyContract[[Dechrau Tariff ]:[Dechrau Tariff ]]&lt;=($B162+AS$6*$BB$2))*(ImportSupplyContract[[Diwedd Tariff]:[Diwedd Tariff]]&gt;($B162+AS$6*$BB$2)),ImportSupplyContract[[Ceiniogau fesul kWh]:[Ceiniogau fesul kWh]],0,,)</f>
        <v>0</v>
      </c>
      <c r="AT162" s="77" cm="1">
        <f t="array" ref="AT162">_xlfn.XLOOKUP(1,(ImportSupplyContract[[Dechrau Tariff ]:[Dechrau Tariff ]]&lt;=($B162+AT$6*$BB$2))*(ImportSupplyContract[[Diwedd Tariff]:[Diwedd Tariff]]&gt;($B162+AT$6*$BB$2)),ImportSupplyContract[[Ceiniogau fesul kWh]:[Ceiniogau fesul kWh]],0,,)</f>
        <v>0</v>
      </c>
      <c r="AU162" s="77" cm="1">
        <f t="array" ref="AU162">_xlfn.XLOOKUP(1,(ImportSupplyContract[[Dechrau Tariff ]:[Dechrau Tariff ]]&lt;=($B162+AU$6*$BB$2))*(ImportSupplyContract[[Diwedd Tariff]:[Diwedd Tariff]]&gt;($B162+AU$6*$BB$2)),ImportSupplyContract[[Ceiniogau fesul kWh]:[Ceiniogau fesul kWh]],0,,)</f>
        <v>0</v>
      </c>
      <c r="AV162" s="77" cm="1">
        <f t="array" ref="AV162">_xlfn.XLOOKUP(1,(ImportSupplyContract[[Dechrau Tariff ]:[Dechrau Tariff ]]&lt;=($B162+AV$6*$BB$2))*(ImportSupplyContract[[Diwedd Tariff]:[Diwedd Tariff]]&gt;($B162+AV$6*$BB$2)),ImportSupplyContract[[Ceiniogau fesul kWh]:[Ceiniogau fesul kWh]],0,,)</f>
        <v>0</v>
      </c>
      <c r="AW162" s="77" cm="1">
        <f t="array" ref="AW162">_xlfn.XLOOKUP(1,(ImportSupplyContract[[Dechrau Tariff ]:[Dechrau Tariff ]]&lt;=($B162+AW$6*$BB$2))*(ImportSupplyContract[[Diwedd Tariff]:[Diwedd Tariff]]&gt;($B162+AW$6*$BB$2)),ImportSupplyContract[[Ceiniogau fesul kWh]:[Ceiniogau fesul kWh]],0,,)</f>
        <v>0</v>
      </c>
      <c r="AX162" s="77" cm="1">
        <f t="array" ref="AX162">_xlfn.XLOOKUP(1,(ImportSupplyContract[[Dechrau Tariff ]:[Dechrau Tariff ]]&lt;=($B162+AX$6*$BB$2))*(ImportSupplyContract[[Diwedd Tariff]:[Diwedd Tariff]]&gt;($B162+AX$6*$BB$2)),ImportSupplyContract[[Ceiniogau fesul kWh]:[Ceiniogau fesul kWh]],0,,)</f>
        <v>0</v>
      </c>
    </row>
    <row r="163" spans="2:50" x14ac:dyDescent="0.3">
      <c r="B163" s="30">
        <v>45448</v>
      </c>
      <c r="C163" s="77" cm="1">
        <f t="array" ref="C163">_xlfn.XLOOKUP(1,(ImportSupplyContract[[Dechrau Tariff ]:[Dechrau Tariff ]]&lt;=($B163+C$6*$BB$2))*(ImportSupplyContract[[Diwedd Tariff]:[Diwedd Tariff]]&gt;($B163+C$6*$BB$2)),ImportSupplyContract[[Ceiniogau fesul kWh]:[Ceiniogau fesul kWh]],0,,)</f>
        <v>0</v>
      </c>
      <c r="D163" s="77" cm="1">
        <f t="array" ref="D163">_xlfn.XLOOKUP(1,(ImportSupplyContract[[Dechrau Tariff ]:[Dechrau Tariff ]]&lt;=($B163+D$6*$BB$2))*(ImportSupplyContract[[Diwedd Tariff]:[Diwedd Tariff]]&gt;($B163+D$6*$BB$2)),ImportSupplyContract[[Ceiniogau fesul kWh]:[Ceiniogau fesul kWh]],0,,)</f>
        <v>0</v>
      </c>
      <c r="E163" s="77" cm="1">
        <f t="array" ref="E163">_xlfn.XLOOKUP(1,(ImportSupplyContract[[Dechrau Tariff ]:[Dechrau Tariff ]]&lt;=($B163+E$6*$BB$2))*(ImportSupplyContract[[Diwedd Tariff]:[Diwedd Tariff]]&gt;($B163+E$6*$BB$2)),ImportSupplyContract[[Ceiniogau fesul kWh]:[Ceiniogau fesul kWh]],0,,)</f>
        <v>0</v>
      </c>
      <c r="F163" s="77" cm="1">
        <f t="array" ref="F163">_xlfn.XLOOKUP(1,(ImportSupplyContract[[Dechrau Tariff ]:[Dechrau Tariff ]]&lt;=($B163+F$6*$BB$2))*(ImportSupplyContract[[Diwedd Tariff]:[Diwedd Tariff]]&gt;($B163+F$6*$BB$2)),ImportSupplyContract[[Ceiniogau fesul kWh]:[Ceiniogau fesul kWh]],0,,)</f>
        <v>0</v>
      </c>
      <c r="G163" s="77" cm="1">
        <f t="array" ref="G163">_xlfn.XLOOKUP(1,(ImportSupplyContract[[Dechrau Tariff ]:[Dechrau Tariff ]]&lt;=($B163+G$6*$BB$2))*(ImportSupplyContract[[Diwedd Tariff]:[Diwedd Tariff]]&gt;($B163+G$6*$BB$2)),ImportSupplyContract[[Ceiniogau fesul kWh]:[Ceiniogau fesul kWh]],0,,)</f>
        <v>0</v>
      </c>
      <c r="H163" s="77" cm="1">
        <f t="array" ref="H163">_xlfn.XLOOKUP(1,(ImportSupplyContract[[Dechrau Tariff ]:[Dechrau Tariff ]]&lt;=($B163+H$6*$BB$2))*(ImportSupplyContract[[Diwedd Tariff]:[Diwedd Tariff]]&gt;($B163+H$6*$BB$2)),ImportSupplyContract[[Ceiniogau fesul kWh]:[Ceiniogau fesul kWh]],0,,)</f>
        <v>0</v>
      </c>
      <c r="I163" s="77" cm="1">
        <f t="array" ref="I163">_xlfn.XLOOKUP(1,(ImportSupplyContract[[Dechrau Tariff ]:[Dechrau Tariff ]]&lt;=($B163+I$6*$BB$2))*(ImportSupplyContract[[Diwedd Tariff]:[Diwedd Tariff]]&gt;($B163+I$6*$BB$2)),ImportSupplyContract[[Ceiniogau fesul kWh]:[Ceiniogau fesul kWh]],0,,)</f>
        <v>0</v>
      </c>
      <c r="J163" s="77" cm="1">
        <f t="array" ref="J163">_xlfn.XLOOKUP(1,(ImportSupplyContract[[Dechrau Tariff ]:[Dechrau Tariff ]]&lt;=($B163+J$6*$BB$2))*(ImportSupplyContract[[Diwedd Tariff]:[Diwedd Tariff]]&gt;($B163+J$6*$BB$2)),ImportSupplyContract[[Ceiniogau fesul kWh]:[Ceiniogau fesul kWh]],0,,)</f>
        <v>0</v>
      </c>
      <c r="K163" s="77" cm="1">
        <f t="array" ref="K163">_xlfn.XLOOKUP(1,(ImportSupplyContract[[Dechrau Tariff ]:[Dechrau Tariff ]]&lt;=($B163+K$6*$BB$2))*(ImportSupplyContract[[Diwedd Tariff]:[Diwedd Tariff]]&gt;($B163+K$6*$BB$2)),ImportSupplyContract[[Ceiniogau fesul kWh]:[Ceiniogau fesul kWh]],0,,)</f>
        <v>0</v>
      </c>
      <c r="L163" s="77" cm="1">
        <f t="array" ref="L163">_xlfn.XLOOKUP(1,(ImportSupplyContract[[Dechrau Tariff ]:[Dechrau Tariff ]]&lt;=($B163+L$6*$BB$2))*(ImportSupplyContract[[Diwedd Tariff]:[Diwedd Tariff]]&gt;($B163+L$6*$BB$2)),ImportSupplyContract[[Ceiniogau fesul kWh]:[Ceiniogau fesul kWh]],0,,)</f>
        <v>0</v>
      </c>
      <c r="M163" s="77" cm="1">
        <f t="array" ref="M163">_xlfn.XLOOKUP(1,(ImportSupplyContract[[Dechrau Tariff ]:[Dechrau Tariff ]]&lt;=($B163+M$6*$BB$2))*(ImportSupplyContract[[Diwedd Tariff]:[Diwedd Tariff]]&gt;($B163+M$6*$BB$2)),ImportSupplyContract[[Ceiniogau fesul kWh]:[Ceiniogau fesul kWh]],0,,)</f>
        <v>0</v>
      </c>
      <c r="N163" s="77" cm="1">
        <f t="array" ref="N163">_xlfn.XLOOKUP(1,(ImportSupplyContract[[Dechrau Tariff ]:[Dechrau Tariff ]]&lt;=($B163+N$6*$BB$2))*(ImportSupplyContract[[Diwedd Tariff]:[Diwedd Tariff]]&gt;($B163+N$6*$BB$2)),ImportSupplyContract[[Ceiniogau fesul kWh]:[Ceiniogau fesul kWh]],0,,)</f>
        <v>0</v>
      </c>
      <c r="O163" s="77" cm="1">
        <f t="array" ref="O163">_xlfn.XLOOKUP(1,(ImportSupplyContract[[Dechrau Tariff ]:[Dechrau Tariff ]]&lt;=($B163+O$6*$BB$2))*(ImportSupplyContract[[Diwedd Tariff]:[Diwedd Tariff]]&gt;($B163+O$6*$BB$2)),ImportSupplyContract[[Ceiniogau fesul kWh]:[Ceiniogau fesul kWh]],0,,)</f>
        <v>0</v>
      </c>
      <c r="P163" s="77" cm="1">
        <f t="array" ref="P163">_xlfn.XLOOKUP(1,(ImportSupplyContract[[Dechrau Tariff ]:[Dechrau Tariff ]]&lt;=($B163+P$6*$BB$2))*(ImportSupplyContract[[Diwedd Tariff]:[Diwedd Tariff]]&gt;($B163+P$6*$BB$2)),ImportSupplyContract[[Ceiniogau fesul kWh]:[Ceiniogau fesul kWh]],0,,)</f>
        <v>0</v>
      </c>
      <c r="Q163" s="77" cm="1">
        <f t="array" ref="Q163">_xlfn.XLOOKUP(1,(ImportSupplyContract[[Dechrau Tariff ]:[Dechrau Tariff ]]&lt;=($B163+Q$6*$BB$2))*(ImportSupplyContract[[Diwedd Tariff]:[Diwedd Tariff]]&gt;($B163+Q$6*$BB$2)),ImportSupplyContract[[Ceiniogau fesul kWh]:[Ceiniogau fesul kWh]],0,,)</f>
        <v>0</v>
      </c>
      <c r="R163" s="77" cm="1">
        <f t="array" ref="R163">_xlfn.XLOOKUP(1,(ImportSupplyContract[[Dechrau Tariff ]:[Dechrau Tariff ]]&lt;=($B163+R$6*$BB$2))*(ImportSupplyContract[[Diwedd Tariff]:[Diwedd Tariff]]&gt;($B163+R$6*$BB$2)),ImportSupplyContract[[Ceiniogau fesul kWh]:[Ceiniogau fesul kWh]],0,,)</f>
        <v>0</v>
      </c>
      <c r="S163" s="77" cm="1">
        <f t="array" ref="S163">_xlfn.XLOOKUP(1,(ImportSupplyContract[[Dechrau Tariff ]:[Dechrau Tariff ]]&lt;=($B163+S$6*$BB$2))*(ImportSupplyContract[[Diwedd Tariff]:[Diwedd Tariff]]&gt;($B163+S$6*$BB$2)),ImportSupplyContract[[Ceiniogau fesul kWh]:[Ceiniogau fesul kWh]],0,,)</f>
        <v>0</v>
      </c>
      <c r="T163" s="77" cm="1">
        <f t="array" ref="T163">_xlfn.XLOOKUP(1,(ImportSupplyContract[[Dechrau Tariff ]:[Dechrau Tariff ]]&lt;=($B163+T$6*$BB$2))*(ImportSupplyContract[[Diwedd Tariff]:[Diwedd Tariff]]&gt;($B163+T$6*$BB$2)),ImportSupplyContract[[Ceiniogau fesul kWh]:[Ceiniogau fesul kWh]],0,,)</f>
        <v>0</v>
      </c>
      <c r="U163" s="77" cm="1">
        <f t="array" ref="U163">_xlfn.XLOOKUP(1,(ImportSupplyContract[[Dechrau Tariff ]:[Dechrau Tariff ]]&lt;=($B163+U$6*$BB$2))*(ImportSupplyContract[[Diwedd Tariff]:[Diwedd Tariff]]&gt;($B163+U$6*$BB$2)),ImportSupplyContract[[Ceiniogau fesul kWh]:[Ceiniogau fesul kWh]],0,,)</f>
        <v>0</v>
      </c>
      <c r="V163" s="77" cm="1">
        <f t="array" ref="V163">_xlfn.XLOOKUP(1,(ImportSupplyContract[[Dechrau Tariff ]:[Dechrau Tariff ]]&lt;=($B163+V$6*$BB$2))*(ImportSupplyContract[[Diwedd Tariff]:[Diwedd Tariff]]&gt;($B163+V$6*$BB$2)),ImportSupplyContract[[Ceiniogau fesul kWh]:[Ceiniogau fesul kWh]],0,,)</f>
        <v>0</v>
      </c>
      <c r="W163" s="77" cm="1">
        <f t="array" ref="W163">_xlfn.XLOOKUP(1,(ImportSupplyContract[[Dechrau Tariff ]:[Dechrau Tariff ]]&lt;=($B163+W$6*$BB$2))*(ImportSupplyContract[[Diwedd Tariff]:[Diwedd Tariff]]&gt;($B163+W$6*$BB$2)),ImportSupplyContract[[Ceiniogau fesul kWh]:[Ceiniogau fesul kWh]],0,,)</f>
        <v>0</v>
      </c>
      <c r="X163" s="77" cm="1">
        <f t="array" ref="X163">_xlfn.XLOOKUP(1,(ImportSupplyContract[[Dechrau Tariff ]:[Dechrau Tariff ]]&lt;=($B163+X$6*$BB$2))*(ImportSupplyContract[[Diwedd Tariff]:[Diwedd Tariff]]&gt;($B163+X$6*$BB$2)),ImportSupplyContract[[Ceiniogau fesul kWh]:[Ceiniogau fesul kWh]],0,,)</f>
        <v>0</v>
      </c>
      <c r="Y163" s="77" cm="1">
        <f t="array" ref="Y163">_xlfn.XLOOKUP(1,(ImportSupplyContract[[Dechrau Tariff ]:[Dechrau Tariff ]]&lt;=($B163+Y$6*$BB$2))*(ImportSupplyContract[[Diwedd Tariff]:[Diwedd Tariff]]&gt;($B163+Y$6*$BB$2)),ImportSupplyContract[[Ceiniogau fesul kWh]:[Ceiniogau fesul kWh]],0,,)</f>
        <v>0</v>
      </c>
      <c r="Z163" s="77" cm="1">
        <f t="array" ref="Z163">_xlfn.XLOOKUP(1,(ImportSupplyContract[[Dechrau Tariff ]:[Dechrau Tariff ]]&lt;=($B163+Z$6*$BB$2))*(ImportSupplyContract[[Diwedd Tariff]:[Diwedd Tariff]]&gt;($B163+Z$6*$BB$2)),ImportSupplyContract[[Ceiniogau fesul kWh]:[Ceiniogau fesul kWh]],0,,)</f>
        <v>0</v>
      </c>
      <c r="AA163" s="77" cm="1">
        <f t="array" ref="AA163">_xlfn.XLOOKUP(1,(ImportSupplyContract[[Dechrau Tariff ]:[Dechrau Tariff ]]&lt;=($B163+AA$6*$BB$2))*(ImportSupplyContract[[Diwedd Tariff]:[Diwedd Tariff]]&gt;($B163+AA$6*$BB$2)),ImportSupplyContract[[Ceiniogau fesul kWh]:[Ceiniogau fesul kWh]],0,,)</f>
        <v>0</v>
      </c>
      <c r="AB163" s="77" cm="1">
        <f t="array" ref="AB163">_xlfn.XLOOKUP(1,(ImportSupplyContract[[Dechrau Tariff ]:[Dechrau Tariff ]]&lt;=($B163+AB$6*$BB$2))*(ImportSupplyContract[[Diwedd Tariff]:[Diwedd Tariff]]&gt;($B163+AB$6*$BB$2)),ImportSupplyContract[[Ceiniogau fesul kWh]:[Ceiniogau fesul kWh]],0,,)</f>
        <v>0</v>
      </c>
      <c r="AC163" s="77" cm="1">
        <f t="array" ref="AC163">_xlfn.XLOOKUP(1,(ImportSupplyContract[[Dechrau Tariff ]:[Dechrau Tariff ]]&lt;=($B163+AC$6*$BB$2))*(ImportSupplyContract[[Diwedd Tariff]:[Diwedd Tariff]]&gt;($B163+AC$6*$BB$2)),ImportSupplyContract[[Ceiniogau fesul kWh]:[Ceiniogau fesul kWh]],0,,)</f>
        <v>0</v>
      </c>
      <c r="AD163" s="77" cm="1">
        <f t="array" ref="AD163">_xlfn.XLOOKUP(1,(ImportSupplyContract[[Dechrau Tariff ]:[Dechrau Tariff ]]&lt;=($B163+AD$6*$BB$2))*(ImportSupplyContract[[Diwedd Tariff]:[Diwedd Tariff]]&gt;($B163+AD$6*$BB$2)),ImportSupplyContract[[Ceiniogau fesul kWh]:[Ceiniogau fesul kWh]],0,,)</f>
        <v>0</v>
      </c>
      <c r="AE163" s="77" cm="1">
        <f t="array" ref="AE163">_xlfn.XLOOKUP(1,(ImportSupplyContract[[Dechrau Tariff ]:[Dechrau Tariff ]]&lt;=($B163+AE$6*$BB$2))*(ImportSupplyContract[[Diwedd Tariff]:[Diwedd Tariff]]&gt;($B163+AE$6*$BB$2)),ImportSupplyContract[[Ceiniogau fesul kWh]:[Ceiniogau fesul kWh]],0,,)</f>
        <v>0</v>
      </c>
      <c r="AF163" s="77" cm="1">
        <f t="array" ref="AF163">_xlfn.XLOOKUP(1,(ImportSupplyContract[[Dechrau Tariff ]:[Dechrau Tariff ]]&lt;=($B163+AF$6*$BB$2))*(ImportSupplyContract[[Diwedd Tariff]:[Diwedd Tariff]]&gt;($B163+AF$6*$BB$2)),ImportSupplyContract[[Ceiniogau fesul kWh]:[Ceiniogau fesul kWh]],0,,)</f>
        <v>0</v>
      </c>
      <c r="AG163" s="77" cm="1">
        <f t="array" ref="AG163">_xlfn.XLOOKUP(1,(ImportSupplyContract[[Dechrau Tariff ]:[Dechrau Tariff ]]&lt;=($B163+AG$6*$BB$2))*(ImportSupplyContract[[Diwedd Tariff]:[Diwedd Tariff]]&gt;($B163+AG$6*$BB$2)),ImportSupplyContract[[Ceiniogau fesul kWh]:[Ceiniogau fesul kWh]],0,,)</f>
        <v>0</v>
      </c>
      <c r="AH163" s="77" cm="1">
        <f t="array" ref="AH163">_xlfn.XLOOKUP(1,(ImportSupplyContract[[Dechrau Tariff ]:[Dechrau Tariff ]]&lt;=($B163+AH$6*$BB$2))*(ImportSupplyContract[[Diwedd Tariff]:[Diwedd Tariff]]&gt;($B163+AH$6*$BB$2)),ImportSupplyContract[[Ceiniogau fesul kWh]:[Ceiniogau fesul kWh]],0,,)</f>
        <v>0</v>
      </c>
      <c r="AI163" s="77" cm="1">
        <f t="array" ref="AI163">_xlfn.XLOOKUP(1,(ImportSupplyContract[[Dechrau Tariff ]:[Dechrau Tariff ]]&lt;=($B163+AI$6*$BB$2))*(ImportSupplyContract[[Diwedd Tariff]:[Diwedd Tariff]]&gt;($B163+AI$6*$BB$2)),ImportSupplyContract[[Ceiniogau fesul kWh]:[Ceiniogau fesul kWh]],0,,)</f>
        <v>0</v>
      </c>
      <c r="AJ163" s="77" cm="1">
        <f t="array" ref="AJ163">_xlfn.XLOOKUP(1,(ImportSupplyContract[[Dechrau Tariff ]:[Dechrau Tariff ]]&lt;=($B163+AJ$6*$BB$2))*(ImportSupplyContract[[Diwedd Tariff]:[Diwedd Tariff]]&gt;($B163+AJ$6*$BB$2)),ImportSupplyContract[[Ceiniogau fesul kWh]:[Ceiniogau fesul kWh]],0,,)</f>
        <v>0</v>
      </c>
      <c r="AK163" s="77" cm="1">
        <f t="array" ref="AK163">_xlfn.XLOOKUP(1,(ImportSupplyContract[[Dechrau Tariff ]:[Dechrau Tariff ]]&lt;=($B163+AK$6*$BB$2))*(ImportSupplyContract[[Diwedd Tariff]:[Diwedd Tariff]]&gt;($B163+AK$6*$BB$2)),ImportSupplyContract[[Ceiniogau fesul kWh]:[Ceiniogau fesul kWh]],0,,)</f>
        <v>0</v>
      </c>
      <c r="AL163" s="77" cm="1">
        <f t="array" ref="AL163">_xlfn.XLOOKUP(1,(ImportSupplyContract[[Dechrau Tariff ]:[Dechrau Tariff ]]&lt;=($B163+AL$6*$BB$2))*(ImportSupplyContract[[Diwedd Tariff]:[Diwedd Tariff]]&gt;($B163+AL$6*$BB$2)),ImportSupplyContract[[Ceiniogau fesul kWh]:[Ceiniogau fesul kWh]],0,,)</f>
        <v>0</v>
      </c>
      <c r="AM163" s="77" cm="1">
        <f t="array" ref="AM163">_xlfn.XLOOKUP(1,(ImportSupplyContract[[Dechrau Tariff ]:[Dechrau Tariff ]]&lt;=($B163+AM$6*$BB$2))*(ImportSupplyContract[[Diwedd Tariff]:[Diwedd Tariff]]&gt;($B163+AM$6*$BB$2)),ImportSupplyContract[[Ceiniogau fesul kWh]:[Ceiniogau fesul kWh]],0,,)</f>
        <v>0</v>
      </c>
      <c r="AN163" s="77" cm="1">
        <f t="array" ref="AN163">_xlfn.XLOOKUP(1,(ImportSupplyContract[[Dechrau Tariff ]:[Dechrau Tariff ]]&lt;=($B163+AN$6*$BB$2))*(ImportSupplyContract[[Diwedd Tariff]:[Diwedd Tariff]]&gt;($B163+AN$6*$BB$2)),ImportSupplyContract[[Ceiniogau fesul kWh]:[Ceiniogau fesul kWh]],0,,)</f>
        <v>0</v>
      </c>
      <c r="AO163" s="77" cm="1">
        <f t="array" ref="AO163">_xlfn.XLOOKUP(1,(ImportSupplyContract[[Dechrau Tariff ]:[Dechrau Tariff ]]&lt;=($B163+AO$6*$BB$2))*(ImportSupplyContract[[Diwedd Tariff]:[Diwedd Tariff]]&gt;($B163+AO$6*$BB$2)),ImportSupplyContract[[Ceiniogau fesul kWh]:[Ceiniogau fesul kWh]],0,,)</f>
        <v>0</v>
      </c>
      <c r="AP163" s="77" cm="1">
        <f t="array" ref="AP163">_xlfn.XLOOKUP(1,(ImportSupplyContract[[Dechrau Tariff ]:[Dechrau Tariff ]]&lt;=($B163+AP$6*$BB$2))*(ImportSupplyContract[[Diwedd Tariff]:[Diwedd Tariff]]&gt;($B163+AP$6*$BB$2)),ImportSupplyContract[[Ceiniogau fesul kWh]:[Ceiniogau fesul kWh]],0,,)</f>
        <v>0</v>
      </c>
      <c r="AQ163" s="77" cm="1">
        <f t="array" ref="AQ163">_xlfn.XLOOKUP(1,(ImportSupplyContract[[Dechrau Tariff ]:[Dechrau Tariff ]]&lt;=($B163+AQ$6*$BB$2))*(ImportSupplyContract[[Diwedd Tariff]:[Diwedd Tariff]]&gt;($B163+AQ$6*$BB$2)),ImportSupplyContract[[Ceiniogau fesul kWh]:[Ceiniogau fesul kWh]],0,,)</f>
        <v>0</v>
      </c>
      <c r="AR163" s="77" cm="1">
        <f t="array" ref="AR163">_xlfn.XLOOKUP(1,(ImportSupplyContract[[Dechrau Tariff ]:[Dechrau Tariff ]]&lt;=($B163+AR$6*$BB$2))*(ImportSupplyContract[[Diwedd Tariff]:[Diwedd Tariff]]&gt;($B163+AR$6*$BB$2)),ImportSupplyContract[[Ceiniogau fesul kWh]:[Ceiniogau fesul kWh]],0,,)</f>
        <v>0</v>
      </c>
      <c r="AS163" s="77" cm="1">
        <f t="array" ref="AS163">_xlfn.XLOOKUP(1,(ImportSupplyContract[[Dechrau Tariff ]:[Dechrau Tariff ]]&lt;=($B163+AS$6*$BB$2))*(ImportSupplyContract[[Diwedd Tariff]:[Diwedd Tariff]]&gt;($B163+AS$6*$BB$2)),ImportSupplyContract[[Ceiniogau fesul kWh]:[Ceiniogau fesul kWh]],0,,)</f>
        <v>0</v>
      </c>
      <c r="AT163" s="77" cm="1">
        <f t="array" ref="AT163">_xlfn.XLOOKUP(1,(ImportSupplyContract[[Dechrau Tariff ]:[Dechrau Tariff ]]&lt;=($B163+AT$6*$BB$2))*(ImportSupplyContract[[Diwedd Tariff]:[Diwedd Tariff]]&gt;($B163+AT$6*$BB$2)),ImportSupplyContract[[Ceiniogau fesul kWh]:[Ceiniogau fesul kWh]],0,,)</f>
        <v>0</v>
      </c>
      <c r="AU163" s="77" cm="1">
        <f t="array" ref="AU163">_xlfn.XLOOKUP(1,(ImportSupplyContract[[Dechrau Tariff ]:[Dechrau Tariff ]]&lt;=($B163+AU$6*$BB$2))*(ImportSupplyContract[[Diwedd Tariff]:[Diwedd Tariff]]&gt;($B163+AU$6*$BB$2)),ImportSupplyContract[[Ceiniogau fesul kWh]:[Ceiniogau fesul kWh]],0,,)</f>
        <v>0</v>
      </c>
      <c r="AV163" s="77" cm="1">
        <f t="array" ref="AV163">_xlfn.XLOOKUP(1,(ImportSupplyContract[[Dechrau Tariff ]:[Dechrau Tariff ]]&lt;=($B163+AV$6*$BB$2))*(ImportSupplyContract[[Diwedd Tariff]:[Diwedd Tariff]]&gt;($B163+AV$6*$BB$2)),ImportSupplyContract[[Ceiniogau fesul kWh]:[Ceiniogau fesul kWh]],0,,)</f>
        <v>0</v>
      </c>
      <c r="AW163" s="77" cm="1">
        <f t="array" ref="AW163">_xlfn.XLOOKUP(1,(ImportSupplyContract[[Dechrau Tariff ]:[Dechrau Tariff ]]&lt;=($B163+AW$6*$BB$2))*(ImportSupplyContract[[Diwedd Tariff]:[Diwedd Tariff]]&gt;($B163+AW$6*$BB$2)),ImportSupplyContract[[Ceiniogau fesul kWh]:[Ceiniogau fesul kWh]],0,,)</f>
        <v>0</v>
      </c>
      <c r="AX163" s="77" cm="1">
        <f t="array" ref="AX163">_xlfn.XLOOKUP(1,(ImportSupplyContract[[Dechrau Tariff ]:[Dechrau Tariff ]]&lt;=($B163+AX$6*$BB$2))*(ImportSupplyContract[[Diwedd Tariff]:[Diwedd Tariff]]&gt;($B163+AX$6*$BB$2)),ImportSupplyContract[[Ceiniogau fesul kWh]:[Ceiniogau fesul kWh]],0,,)</f>
        <v>0</v>
      </c>
    </row>
    <row r="164" spans="2:50" x14ac:dyDescent="0.3">
      <c r="B164" s="30">
        <v>45449</v>
      </c>
      <c r="C164" s="77" cm="1">
        <f t="array" ref="C164">_xlfn.XLOOKUP(1,(ImportSupplyContract[[Dechrau Tariff ]:[Dechrau Tariff ]]&lt;=($B164+C$6*$BB$2))*(ImportSupplyContract[[Diwedd Tariff]:[Diwedd Tariff]]&gt;($B164+C$6*$BB$2)),ImportSupplyContract[[Ceiniogau fesul kWh]:[Ceiniogau fesul kWh]],0,,)</f>
        <v>0</v>
      </c>
      <c r="D164" s="77" cm="1">
        <f t="array" ref="D164">_xlfn.XLOOKUP(1,(ImportSupplyContract[[Dechrau Tariff ]:[Dechrau Tariff ]]&lt;=($B164+D$6*$BB$2))*(ImportSupplyContract[[Diwedd Tariff]:[Diwedd Tariff]]&gt;($B164+D$6*$BB$2)),ImportSupplyContract[[Ceiniogau fesul kWh]:[Ceiniogau fesul kWh]],0,,)</f>
        <v>0</v>
      </c>
      <c r="E164" s="77" cm="1">
        <f t="array" ref="E164">_xlfn.XLOOKUP(1,(ImportSupplyContract[[Dechrau Tariff ]:[Dechrau Tariff ]]&lt;=($B164+E$6*$BB$2))*(ImportSupplyContract[[Diwedd Tariff]:[Diwedd Tariff]]&gt;($B164+E$6*$BB$2)),ImportSupplyContract[[Ceiniogau fesul kWh]:[Ceiniogau fesul kWh]],0,,)</f>
        <v>0</v>
      </c>
      <c r="F164" s="77" cm="1">
        <f t="array" ref="F164">_xlfn.XLOOKUP(1,(ImportSupplyContract[[Dechrau Tariff ]:[Dechrau Tariff ]]&lt;=($B164+F$6*$BB$2))*(ImportSupplyContract[[Diwedd Tariff]:[Diwedd Tariff]]&gt;($B164+F$6*$BB$2)),ImportSupplyContract[[Ceiniogau fesul kWh]:[Ceiniogau fesul kWh]],0,,)</f>
        <v>0</v>
      </c>
      <c r="G164" s="77" cm="1">
        <f t="array" ref="G164">_xlfn.XLOOKUP(1,(ImportSupplyContract[[Dechrau Tariff ]:[Dechrau Tariff ]]&lt;=($B164+G$6*$BB$2))*(ImportSupplyContract[[Diwedd Tariff]:[Diwedd Tariff]]&gt;($B164+G$6*$BB$2)),ImportSupplyContract[[Ceiniogau fesul kWh]:[Ceiniogau fesul kWh]],0,,)</f>
        <v>0</v>
      </c>
      <c r="H164" s="77" cm="1">
        <f t="array" ref="H164">_xlfn.XLOOKUP(1,(ImportSupplyContract[[Dechrau Tariff ]:[Dechrau Tariff ]]&lt;=($B164+H$6*$BB$2))*(ImportSupplyContract[[Diwedd Tariff]:[Diwedd Tariff]]&gt;($B164+H$6*$BB$2)),ImportSupplyContract[[Ceiniogau fesul kWh]:[Ceiniogau fesul kWh]],0,,)</f>
        <v>0</v>
      </c>
      <c r="I164" s="77" cm="1">
        <f t="array" ref="I164">_xlfn.XLOOKUP(1,(ImportSupplyContract[[Dechrau Tariff ]:[Dechrau Tariff ]]&lt;=($B164+I$6*$BB$2))*(ImportSupplyContract[[Diwedd Tariff]:[Diwedd Tariff]]&gt;($B164+I$6*$BB$2)),ImportSupplyContract[[Ceiniogau fesul kWh]:[Ceiniogau fesul kWh]],0,,)</f>
        <v>0</v>
      </c>
      <c r="J164" s="77" cm="1">
        <f t="array" ref="J164">_xlfn.XLOOKUP(1,(ImportSupplyContract[[Dechrau Tariff ]:[Dechrau Tariff ]]&lt;=($B164+J$6*$BB$2))*(ImportSupplyContract[[Diwedd Tariff]:[Diwedd Tariff]]&gt;($B164+J$6*$BB$2)),ImportSupplyContract[[Ceiniogau fesul kWh]:[Ceiniogau fesul kWh]],0,,)</f>
        <v>0</v>
      </c>
      <c r="K164" s="77" cm="1">
        <f t="array" ref="K164">_xlfn.XLOOKUP(1,(ImportSupplyContract[[Dechrau Tariff ]:[Dechrau Tariff ]]&lt;=($B164+K$6*$BB$2))*(ImportSupplyContract[[Diwedd Tariff]:[Diwedd Tariff]]&gt;($B164+K$6*$BB$2)),ImportSupplyContract[[Ceiniogau fesul kWh]:[Ceiniogau fesul kWh]],0,,)</f>
        <v>0</v>
      </c>
      <c r="L164" s="77" cm="1">
        <f t="array" ref="L164">_xlfn.XLOOKUP(1,(ImportSupplyContract[[Dechrau Tariff ]:[Dechrau Tariff ]]&lt;=($B164+L$6*$BB$2))*(ImportSupplyContract[[Diwedd Tariff]:[Diwedd Tariff]]&gt;($B164+L$6*$BB$2)),ImportSupplyContract[[Ceiniogau fesul kWh]:[Ceiniogau fesul kWh]],0,,)</f>
        <v>0</v>
      </c>
      <c r="M164" s="77" cm="1">
        <f t="array" ref="M164">_xlfn.XLOOKUP(1,(ImportSupplyContract[[Dechrau Tariff ]:[Dechrau Tariff ]]&lt;=($B164+M$6*$BB$2))*(ImportSupplyContract[[Diwedd Tariff]:[Diwedd Tariff]]&gt;($B164+M$6*$BB$2)),ImportSupplyContract[[Ceiniogau fesul kWh]:[Ceiniogau fesul kWh]],0,,)</f>
        <v>0</v>
      </c>
      <c r="N164" s="77" cm="1">
        <f t="array" ref="N164">_xlfn.XLOOKUP(1,(ImportSupplyContract[[Dechrau Tariff ]:[Dechrau Tariff ]]&lt;=($B164+N$6*$BB$2))*(ImportSupplyContract[[Diwedd Tariff]:[Diwedd Tariff]]&gt;($B164+N$6*$BB$2)),ImportSupplyContract[[Ceiniogau fesul kWh]:[Ceiniogau fesul kWh]],0,,)</f>
        <v>0</v>
      </c>
      <c r="O164" s="77" cm="1">
        <f t="array" ref="O164">_xlfn.XLOOKUP(1,(ImportSupplyContract[[Dechrau Tariff ]:[Dechrau Tariff ]]&lt;=($B164+O$6*$BB$2))*(ImportSupplyContract[[Diwedd Tariff]:[Diwedd Tariff]]&gt;($B164+O$6*$BB$2)),ImportSupplyContract[[Ceiniogau fesul kWh]:[Ceiniogau fesul kWh]],0,,)</f>
        <v>0</v>
      </c>
      <c r="P164" s="77" cm="1">
        <f t="array" ref="P164">_xlfn.XLOOKUP(1,(ImportSupplyContract[[Dechrau Tariff ]:[Dechrau Tariff ]]&lt;=($B164+P$6*$BB$2))*(ImportSupplyContract[[Diwedd Tariff]:[Diwedd Tariff]]&gt;($B164+P$6*$BB$2)),ImportSupplyContract[[Ceiniogau fesul kWh]:[Ceiniogau fesul kWh]],0,,)</f>
        <v>0</v>
      </c>
      <c r="Q164" s="77" cm="1">
        <f t="array" ref="Q164">_xlfn.XLOOKUP(1,(ImportSupplyContract[[Dechrau Tariff ]:[Dechrau Tariff ]]&lt;=($B164+Q$6*$BB$2))*(ImportSupplyContract[[Diwedd Tariff]:[Diwedd Tariff]]&gt;($B164+Q$6*$BB$2)),ImportSupplyContract[[Ceiniogau fesul kWh]:[Ceiniogau fesul kWh]],0,,)</f>
        <v>0</v>
      </c>
      <c r="R164" s="77" cm="1">
        <f t="array" ref="R164">_xlfn.XLOOKUP(1,(ImportSupplyContract[[Dechrau Tariff ]:[Dechrau Tariff ]]&lt;=($B164+R$6*$BB$2))*(ImportSupplyContract[[Diwedd Tariff]:[Diwedd Tariff]]&gt;($B164+R$6*$BB$2)),ImportSupplyContract[[Ceiniogau fesul kWh]:[Ceiniogau fesul kWh]],0,,)</f>
        <v>0</v>
      </c>
      <c r="S164" s="77" cm="1">
        <f t="array" ref="S164">_xlfn.XLOOKUP(1,(ImportSupplyContract[[Dechrau Tariff ]:[Dechrau Tariff ]]&lt;=($B164+S$6*$BB$2))*(ImportSupplyContract[[Diwedd Tariff]:[Diwedd Tariff]]&gt;($B164+S$6*$BB$2)),ImportSupplyContract[[Ceiniogau fesul kWh]:[Ceiniogau fesul kWh]],0,,)</f>
        <v>0</v>
      </c>
      <c r="T164" s="77" cm="1">
        <f t="array" ref="T164">_xlfn.XLOOKUP(1,(ImportSupplyContract[[Dechrau Tariff ]:[Dechrau Tariff ]]&lt;=($B164+T$6*$BB$2))*(ImportSupplyContract[[Diwedd Tariff]:[Diwedd Tariff]]&gt;($B164+T$6*$BB$2)),ImportSupplyContract[[Ceiniogau fesul kWh]:[Ceiniogau fesul kWh]],0,,)</f>
        <v>0</v>
      </c>
      <c r="U164" s="77" cm="1">
        <f t="array" ref="U164">_xlfn.XLOOKUP(1,(ImportSupplyContract[[Dechrau Tariff ]:[Dechrau Tariff ]]&lt;=($B164+U$6*$BB$2))*(ImportSupplyContract[[Diwedd Tariff]:[Diwedd Tariff]]&gt;($B164+U$6*$BB$2)),ImportSupplyContract[[Ceiniogau fesul kWh]:[Ceiniogau fesul kWh]],0,,)</f>
        <v>0</v>
      </c>
      <c r="V164" s="77" cm="1">
        <f t="array" ref="V164">_xlfn.XLOOKUP(1,(ImportSupplyContract[[Dechrau Tariff ]:[Dechrau Tariff ]]&lt;=($B164+V$6*$BB$2))*(ImportSupplyContract[[Diwedd Tariff]:[Diwedd Tariff]]&gt;($B164+V$6*$BB$2)),ImportSupplyContract[[Ceiniogau fesul kWh]:[Ceiniogau fesul kWh]],0,,)</f>
        <v>0</v>
      </c>
      <c r="W164" s="77" cm="1">
        <f t="array" ref="W164">_xlfn.XLOOKUP(1,(ImportSupplyContract[[Dechrau Tariff ]:[Dechrau Tariff ]]&lt;=($B164+W$6*$BB$2))*(ImportSupplyContract[[Diwedd Tariff]:[Diwedd Tariff]]&gt;($B164+W$6*$BB$2)),ImportSupplyContract[[Ceiniogau fesul kWh]:[Ceiniogau fesul kWh]],0,,)</f>
        <v>0</v>
      </c>
      <c r="X164" s="77" cm="1">
        <f t="array" ref="X164">_xlfn.XLOOKUP(1,(ImportSupplyContract[[Dechrau Tariff ]:[Dechrau Tariff ]]&lt;=($B164+X$6*$BB$2))*(ImportSupplyContract[[Diwedd Tariff]:[Diwedd Tariff]]&gt;($B164+X$6*$BB$2)),ImportSupplyContract[[Ceiniogau fesul kWh]:[Ceiniogau fesul kWh]],0,,)</f>
        <v>0</v>
      </c>
      <c r="Y164" s="77" cm="1">
        <f t="array" ref="Y164">_xlfn.XLOOKUP(1,(ImportSupplyContract[[Dechrau Tariff ]:[Dechrau Tariff ]]&lt;=($B164+Y$6*$BB$2))*(ImportSupplyContract[[Diwedd Tariff]:[Diwedd Tariff]]&gt;($B164+Y$6*$BB$2)),ImportSupplyContract[[Ceiniogau fesul kWh]:[Ceiniogau fesul kWh]],0,,)</f>
        <v>0</v>
      </c>
      <c r="Z164" s="77" cm="1">
        <f t="array" ref="Z164">_xlfn.XLOOKUP(1,(ImportSupplyContract[[Dechrau Tariff ]:[Dechrau Tariff ]]&lt;=($B164+Z$6*$BB$2))*(ImportSupplyContract[[Diwedd Tariff]:[Diwedd Tariff]]&gt;($B164+Z$6*$BB$2)),ImportSupplyContract[[Ceiniogau fesul kWh]:[Ceiniogau fesul kWh]],0,,)</f>
        <v>0</v>
      </c>
      <c r="AA164" s="77" cm="1">
        <f t="array" ref="AA164">_xlfn.XLOOKUP(1,(ImportSupplyContract[[Dechrau Tariff ]:[Dechrau Tariff ]]&lt;=($B164+AA$6*$BB$2))*(ImportSupplyContract[[Diwedd Tariff]:[Diwedd Tariff]]&gt;($B164+AA$6*$BB$2)),ImportSupplyContract[[Ceiniogau fesul kWh]:[Ceiniogau fesul kWh]],0,,)</f>
        <v>0</v>
      </c>
      <c r="AB164" s="77" cm="1">
        <f t="array" ref="AB164">_xlfn.XLOOKUP(1,(ImportSupplyContract[[Dechrau Tariff ]:[Dechrau Tariff ]]&lt;=($B164+AB$6*$BB$2))*(ImportSupplyContract[[Diwedd Tariff]:[Diwedd Tariff]]&gt;($B164+AB$6*$BB$2)),ImportSupplyContract[[Ceiniogau fesul kWh]:[Ceiniogau fesul kWh]],0,,)</f>
        <v>0</v>
      </c>
      <c r="AC164" s="77" cm="1">
        <f t="array" ref="AC164">_xlfn.XLOOKUP(1,(ImportSupplyContract[[Dechrau Tariff ]:[Dechrau Tariff ]]&lt;=($B164+AC$6*$BB$2))*(ImportSupplyContract[[Diwedd Tariff]:[Diwedd Tariff]]&gt;($B164+AC$6*$BB$2)),ImportSupplyContract[[Ceiniogau fesul kWh]:[Ceiniogau fesul kWh]],0,,)</f>
        <v>0</v>
      </c>
      <c r="AD164" s="77" cm="1">
        <f t="array" ref="AD164">_xlfn.XLOOKUP(1,(ImportSupplyContract[[Dechrau Tariff ]:[Dechrau Tariff ]]&lt;=($B164+AD$6*$BB$2))*(ImportSupplyContract[[Diwedd Tariff]:[Diwedd Tariff]]&gt;($B164+AD$6*$BB$2)),ImportSupplyContract[[Ceiniogau fesul kWh]:[Ceiniogau fesul kWh]],0,,)</f>
        <v>0</v>
      </c>
      <c r="AE164" s="77" cm="1">
        <f t="array" ref="AE164">_xlfn.XLOOKUP(1,(ImportSupplyContract[[Dechrau Tariff ]:[Dechrau Tariff ]]&lt;=($B164+AE$6*$BB$2))*(ImportSupplyContract[[Diwedd Tariff]:[Diwedd Tariff]]&gt;($B164+AE$6*$BB$2)),ImportSupplyContract[[Ceiniogau fesul kWh]:[Ceiniogau fesul kWh]],0,,)</f>
        <v>0</v>
      </c>
      <c r="AF164" s="77" cm="1">
        <f t="array" ref="AF164">_xlfn.XLOOKUP(1,(ImportSupplyContract[[Dechrau Tariff ]:[Dechrau Tariff ]]&lt;=($B164+AF$6*$BB$2))*(ImportSupplyContract[[Diwedd Tariff]:[Diwedd Tariff]]&gt;($B164+AF$6*$BB$2)),ImportSupplyContract[[Ceiniogau fesul kWh]:[Ceiniogau fesul kWh]],0,,)</f>
        <v>0</v>
      </c>
      <c r="AG164" s="77" cm="1">
        <f t="array" ref="AG164">_xlfn.XLOOKUP(1,(ImportSupplyContract[[Dechrau Tariff ]:[Dechrau Tariff ]]&lt;=($B164+AG$6*$BB$2))*(ImportSupplyContract[[Diwedd Tariff]:[Diwedd Tariff]]&gt;($B164+AG$6*$BB$2)),ImportSupplyContract[[Ceiniogau fesul kWh]:[Ceiniogau fesul kWh]],0,,)</f>
        <v>0</v>
      </c>
      <c r="AH164" s="77" cm="1">
        <f t="array" ref="AH164">_xlfn.XLOOKUP(1,(ImportSupplyContract[[Dechrau Tariff ]:[Dechrau Tariff ]]&lt;=($B164+AH$6*$BB$2))*(ImportSupplyContract[[Diwedd Tariff]:[Diwedd Tariff]]&gt;($B164+AH$6*$BB$2)),ImportSupplyContract[[Ceiniogau fesul kWh]:[Ceiniogau fesul kWh]],0,,)</f>
        <v>0</v>
      </c>
      <c r="AI164" s="77" cm="1">
        <f t="array" ref="AI164">_xlfn.XLOOKUP(1,(ImportSupplyContract[[Dechrau Tariff ]:[Dechrau Tariff ]]&lt;=($B164+AI$6*$BB$2))*(ImportSupplyContract[[Diwedd Tariff]:[Diwedd Tariff]]&gt;($B164+AI$6*$BB$2)),ImportSupplyContract[[Ceiniogau fesul kWh]:[Ceiniogau fesul kWh]],0,,)</f>
        <v>0</v>
      </c>
      <c r="AJ164" s="77" cm="1">
        <f t="array" ref="AJ164">_xlfn.XLOOKUP(1,(ImportSupplyContract[[Dechrau Tariff ]:[Dechrau Tariff ]]&lt;=($B164+AJ$6*$BB$2))*(ImportSupplyContract[[Diwedd Tariff]:[Diwedd Tariff]]&gt;($B164+AJ$6*$BB$2)),ImportSupplyContract[[Ceiniogau fesul kWh]:[Ceiniogau fesul kWh]],0,,)</f>
        <v>0</v>
      </c>
      <c r="AK164" s="77" cm="1">
        <f t="array" ref="AK164">_xlfn.XLOOKUP(1,(ImportSupplyContract[[Dechrau Tariff ]:[Dechrau Tariff ]]&lt;=($B164+AK$6*$BB$2))*(ImportSupplyContract[[Diwedd Tariff]:[Diwedd Tariff]]&gt;($B164+AK$6*$BB$2)),ImportSupplyContract[[Ceiniogau fesul kWh]:[Ceiniogau fesul kWh]],0,,)</f>
        <v>0</v>
      </c>
      <c r="AL164" s="77" cm="1">
        <f t="array" ref="AL164">_xlfn.XLOOKUP(1,(ImportSupplyContract[[Dechrau Tariff ]:[Dechrau Tariff ]]&lt;=($B164+AL$6*$BB$2))*(ImportSupplyContract[[Diwedd Tariff]:[Diwedd Tariff]]&gt;($B164+AL$6*$BB$2)),ImportSupplyContract[[Ceiniogau fesul kWh]:[Ceiniogau fesul kWh]],0,,)</f>
        <v>0</v>
      </c>
      <c r="AM164" s="77" cm="1">
        <f t="array" ref="AM164">_xlfn.XLOOKUP(1,(ImportSupplyContract[[Dechrau Tariff ]:[Dechrau Tariff ]]&lt;=($B164+AM$6*$BB$2))*(ImportSupplyContract[[Diwedd Tariff]:[Diwedd Tariff]]&gt;($B164+AM$6*$BB$2)),ImportSupplyContract[[Ceiniogau fesul kWh]:[Ceiniogau fesul kWh]],0,,)</f>
        <v>0</v>
      </c>
      <c r="AN164" s="77" cm="1">
        <f t="array" ref="AN164">_xlfn.XLOOKUP(1,(ImportSupplyContract[[Dechrau Tariff ]:[Dechrau Tariff ]]&lt;=($B164+AN$6*$BB$2))*(ImportSupplyContract[[Diwedd Tariff]:[Diwedd Tariff]]&gt;($B164+AN$6*$BB$2)),ImportSupplyContract[[Ceiniogau fesul kWh]:[Ceiniogau fesul kWh]],0,,)</f>
        <v>0</v>
      </c>
      <c r="AO164" s="77" cm="1">
        <f t="array" ref="AO164">_xlfn.XLOOKUP(1,(ImportSupplyContract[[Dechrau Tariff ]:[Dechrau Tariff ]]&lt;=($B164+AO$6*$BB$2))*(ImportSupplyContract[[Diwedd Tariff]:[Diwedd Tariff]]&gt;($B164+AO$6*$BB$2)),ImportSupplyContract[[Ceiniogau fesul kWh]:[Ceiniogau fesul kWh]],0,,)</f>
        <v>0</v>
      </c>
      <c r="AP164" s="77" cm="1">
        <f t="array" ref="AP164">_xlfn.XLOOKUP(1,(ImportSupplyContract[[Dechrau Tariff ]:[Dechrau Tariff ]]&lt;=($B164+AP$6*$BB$2))*(ImportSupplyContract[[Diwedd Tariff]:[Diwedd Tariff]]&gt;($B164+AP$6*$BB$2)),ImportSupplyContract[[Ceiniogau fesul kWh]:[Ceiniogau fesul kWh]],0,,)</f>
        <v>0</v>
      </c>
      <c r="AQ164" s="77" cm="1">
        <f t="array" ref="AQ164">_xlfn.XLOOKUP(1,(ImportSupplyContract[[Dechrau Tariff ]:[Dechrau Tariff ]]&lt;=($B164+AQ$6*$BB$2))*(ImportSupplyContract[[Diwedd Tariff]:[Diwedd Tariff]]&gt;($B164+AQ$6*$BB$2)),ImportSupplyContract[[Ceiniogau fesul kWh]:[Ceiniogau fesul kWh]],0,,)</f>
        <v>0</v>
      </c>
      <c r="AR164" s="77" cm="1">
        <f t="array" ref="AR164">_xlfn.XLOOKUP(1,(ImportSupplyContract[[Dechrau Tariff ]:[Dechrau Tariff ]]&lt;=($B164+AR$6*$BB$2))*(ImportSupplyContract[[Diwedd Tariff]:[Diwedd Tariff]]&gt;($B164+AR$6*$BB$2)),ImportSupplyContract[[Ceiniogau fesul kWh]:[Ceiniogau fesul kWh]],0,,)</f>
        <v>0</v>
      </c>
      <c r="AS164" s="77" cm="1">
        <f t="array" ref="AS164">_xlfn.XLOOKUP(1,(ImportSupplyContract[[Dechrau Tariff ]:[Dechrau Tariff ]]&lt;=($B164+AS$6*$BB$2))*(ImportSupplyContract[[Diwedd Tariff]:[Diwedd Tariff]]&gt;($B164+AS$6*$BB$2)),ImportSupplyContract[[Ceiniogau fesul kWh]:[Ceiniogau fesul kWh]],0,,)</f>
        <v>0</v>
      </c>
      <c r="AT164" s="77" cm="1">
        <f t="array" ref="AT164">_xlfn.XLOOKUP(1,(ImportSupplyContract[[Dechrau Tariff ]:[Dechrau Tariff ]]&lt;=($B164+AT$6*$BB$2))*(ImportSupplyContract[[Diwedd Tariff]:[Diwedd Tariff]]&gt;($B164+AT$6*$BB$2)),ImportSupplyContract[[Ceiniogau fesul kWh]:[Ceiniogau fesul kWh]],0,,)</f>
        <v>0</v>
      </c>
      <c r="AU164" s="77" cm="1">
        <f t="array" ref="AU164">_xlfn.XLOOKUP(1,(ImportSupplyContract[[Dechrau Tariff ]:[Dechrau Tariff ]]&lt;=($B164+AU$6*$BB$2))*(ImportSupplyContract[[Diwedd Tariff]:[Diwedd Tariff]]&gt;($B164+AU$6*$BB$2)),ImportSupplyContract[[Ceiniogau fesul kWh]:[Ceiniogau fesul kWh]],0,,)</f>
        <v>0</v>
      </c>
      <c r="AV164" s="77" cm="1">
        <f t="array" ref="AV164">_xlfn.XLOOKUP(1,(ImportSupplyContract[[Dechrau Tariff ]:[Dechrau Tariff ]]&lt;=($B164+AV$6*$BB$2))*(ImportSupplyContract[[Diwedd Tariff]:[Diwedd Tariff]]&gt;($B164+AV$6*$BB$2)),ImportSupplyContract[[Ceiniogau fesul kWh]:[Ceiniogau fesul kWh]],0,,)</f>
        <v>0</v>
      </c>
      <c r="AW164" s="77" cm="1">
        <f t="array" ref="AW164">_xlfn.XLOOKUP(1,(ImportSupplyContract[[Dechrau Tariff ]:[Dechrau Tariff ]]&lt;=($B164+AW$6*$BB$2))*(ImportSupplyContract[[Diwedd Tariff]:[Diwedd Tariff]]&gt;($B164+AW$6*$BB$2)),ImportSupplyContract[[Ceiniogau fesul kWh]:[Ceiniogau fesul kWh]],0,,)</f>
        <v>0</v>
      </c>
      <c r="AX164" s="77" cm="1">
        <f t="array" ref="AX164">_xlfn.XLOOKUP(1,(ImportSupplyContract[[Dechrau Tariff ]:[Dechrau Tariff ]]&lt;=($B164+AX$6*$BB$2))*(ImportSupplyContract[[Diwedd Tariff]:[Diwedd Tariff]]&gt;($B164+AX$6*$BB$2)),ImportSupplyContract[[Ceiniogau fesul kWh]:[Ceiniogau fesul kWh]],0,,)</f>
        <v>0</v>
      </c>
    </row>
    <row r="165" spans="2:50" x14ac:dyDescent="0.3">
      <c r="B165" s="30">
        <v>45450</v>
      </c>
      <c r="C165" s="77" cm="1">
        <f t="array" ref="C165">_xlfn.XLOOKUP(1,(ImportSupplyContract[[Dechrau Tariff ]:[Dechrau Tariff ]]&lt;=($B165+C$6*$BB$2))*(ImportSupplyContract[[Diwedd Tariff]:[Diwedd Tariff]]&gt;($B165+C$6*$BB$2)),ImportSupplyContract[[Ceiniogau fesul kWh]:[Ceiniogau fesul kWh]],0,,)</f>
        <v>0</v>
      </c>
      <c r="D165" s="77" cm="1">
        <f t="array" ref="D165">_xlfn.XLOOKUP(1,(ImportSupplyContract[[Dechrau Tariff ]:[Dechrau Tariff ]]&lt;=($B165+D$6*$BB$2))*(ImportSupplyContract[[Diwedd Tariff]:[Diwedd Tariff]]&gt;($B165+D$6*$BB$2)),ImportSupplyContract[[Ceiniogau fesul kWh]:[Ceiniogau fesul kWh]],0,,)</f>
        <v>0</v>
      </c>
      <c r="E165" s="77" cm="1">
        <f t="array" ref="E165">_xlfn.XLOOKUP(1,(ImportSupplyContract[[Dechrau Tariff ]:[Dechrau Tariff ]]&lt;=($B165+E$6*$BB$2))*(ImportSupplyContract[[Diwedd Tariff]:[Diwedd Tariff]]&gt;($B165+E$6*$BB$2)),ImportSupplyContract[[Ceiniogau fesul kWh]:[Ceiniogau fesul kWh]],0,,)</f>
        <v>0</v>
      </c>
      <c r="F165" s="77" cm="1">
        <f t="array" ref="F165">_xlfn.XLOOKUP(1,(ImportSupplyContract[[Dechrau Tariff ]:[Dechrau Tariff ]]&lt;=($B165+F$6*$BB$2))*(ImportSupplyContract[[Diwedd Tariff]:[Diwedd Tariff]]&gt;($B165+F$6*$BB$2)),ImportSupplyContract[[Ceiniogau fesul kWh]:[Ceiniogau fesul kWh]],0,,)</f>
        <v>0</v>
      </c>
      <c r="G165" s="77" cm="1">
        <f t="array" ref="G165">_xlfn.XLOOKUP(1,(ImportSupplyContract[[Dechrau Tariff ]:[Dechrau Tariff ]]&lt;=($B165+G$6*$BB$2))*(ImportSupplyContract[[Diwedd Tariff]:[Diwedd Tariff]]&gt;($B165+G$6*$BB$2)),ImportSupplyContract[[Ceiniogau fesul kWh]:[Ceiniogau fesul kWh]],0,,)</f>
        <v>0</v>
      </c>
      <c r="H165" s="77" cm="1">
        <f t="array" ref="H165">_xlfn.XLOOKUP(1,(ImportSupplyContract[[Dechrau Tariff ]:[Dechrau Tariff ]]&lt;=($B165+H$6*$BB$2))*(ImportSupplyContract[[Diwedd Tariff]:[Diwedd Tariff]]&gt;($B165+H$6*$BB$2)),ImportSupplyContract[[Ceiniogau fesul kWh]:[Ceiniogau fesul kWh]],0,,)</f>
        <v>0</v>
      </c>
      <c r="I165" s="77" cm="1">
        <f t="array" ref="I165">_xlfn.XLOOKUP(1,(ImportSupplyContract[[Dechrau Tariff ]:[Dechrau Tariff ]]&lt;=($B165+I$6*$BB$2))*(ImportSupplyContract[[Diwedd Tariff]:[Diwedd Tariff]]&gt;($B165+I$6*$BB$2)),ImportSupplyContract[[Ceiniogau fesul kWh]:[Ceiniogau fesul kWh]],0,,)</f>
        <v>0</v>
      </c>
      <c r="J165" s="77" cm="1">
        <f t="array" ref="J165">_xlfn.XLOOKUP(1,(ImportSupplyContract[[Dechrau Tariff ]:[Dechrau Tariff ]]&lt;=($B165+J$6*$BB$2))*(ImportSupplyContract[[Diwedd Tariff]:[Diwedd Tariff]]&gt;($B165+J$6*$BB$2)),ImportSupplyContract[[Ceiniogau fesul kWh]:[Ceiniogau fesul kWh]],0,,)</f>
        <v>0</v>
      </c>
      <c r="K165" s="77" cm="1">
        <f t="array" ref="K165">_xlfn.XLOOKUP(1,(ImportSupplyContract[[Dechrau Tariff ]:[Dechrau Tariff ]]&lt;=($B165+K$6*$BB$2))*(ImportSupplyContract[[Diwedd Tariff]:[Diwedd Tariff]]&gt;($B165+K$6*$BB$2)),ImportSupplyContract[[Ceiniogau fesul kWh]:[Ceiniogau fesul kWh]],0,,)</f>
        <v>0</v>
      </c>
      <c r="L165" s="77" cm="1">
        <f t="array" ref="L165">_xlfn.XLOOKUP(1,(ImportSupplyContract[[Dechrau Tariff ]:[Dechrau Tariff ]]&lt;=($B165+L$6*$BB$2))*(ImportSupplyContract[[Diwedd Tariff]:[Diwedd Tariff]]&gt;($B165+L$6*$BB$2)),ImportSupplyContract[[Ceiniogau fesul kWh]:[Ceiniogau fesul kWh]],0,,)</f>
        <v>0</v>
      </c>
      <c r="M165" s="77" cm="1">
        <f t="array" ref="M165">_xlfn.XLOOKUP(1,(ImportSupplyContract[[Dechrau Tariff ]:[Dechrau Tariff ]]&lt;=($B165+M$6*$BB$2))*(ImportSupplyContract[[Diwedd Tariff]:[Diwedd Tariff]]&gt;($B165+M$6*$BB$2)),ImportSupplyContract[[Ceiniogau fesul kWh]:[Ceiniogau fesul kWh]],0,,)</f>
        <v>0</v>
      </c>
      <c r="N165" s="77" cm="1">
        <f t="array" ref="N165">_xlfn.XLOOKUP(1,(ImportSupplyContract[[Dechrau Tariff ]:[Dechrau Tariff ]]&lt;=($B165+N$6*$BB$2))*(ImportSupplyContract[[Diwedd Tariff]:[Diwedd Tariff]]&gt;($B165+N$6*$BB$2)),ImportSupplyContract[[Ceiniogau fesul kWh]:[Ceiniogau fesul kWh]],0,,)</f>
        <v>0</v>
      </c>
      <c r="O165" s="77" cm="1">
        <f t="array" ref="O165">_xlfn.XLOOKUP(1,(ImportSupplyContract[[Dechrau Tariff ]:[Dechrau Tariff ]]&lt;=($B165+O$6*$BB$2))*(ImportSupplyContract[[Diwedd Tariff]:[Diwedd Tariff]]&gt;($B165+O$6*$BB$2)),ImportSupplyContract[[Ceiniogau fesul kWh]:[Ceiniogau fesul kWh]],0,,)</f>
        <v>0</v>
      </c>
      <c r="P165" s="77" cm="1">
        <f t="array" ref="P165">_xlfn.XLOOKUP(1,(ImportSupplyContract[[Dechrau Tariff ]:[Dechrau Tariff ]]&lt;=($B165+P$6*$BB$2))*(ImportSupplyContract[[Diwedd Tariff]:[Diwedd Tariff]]&gt;($B165+P$6*$BB$2)),ImportSupplyContract[[Ceiniogau fesul kWh]:[Ceiniogau fesul kWh]],0,,)</f>
        <v>0</v>
      </c>
      <c r="Q165" s="77" cm="1">
        <f t="array" ref="Q165">_xlfn.XLOOKUP(1,(ImportSupplyContract[[Dechrau Tariff ]:[Dechrau Tariff ]]&lt;=($B165+Q$6*$BB$2))*(ImportSupplyContract[[Diwedd Tariff]:[Diwedd Tariff]]&gt;($B165+Q$6*$BB$2)),ImportSupplyContract[[Ceiniogau fesul kWh]:[Ceiniogau fesul kWh]],0,,)</f>
        <v>0</v>
      </c>
      <c r="R165" s="77" cm="1">
        <f t="array" ref="R165">_xlfn.XLOOKUP(1,(ImportSupplyContract[[Dechrau Tariff ]:[Dechrau Tariff ]]&lt;=($B165+R$6*$BB$2))*(ImportSupplyContract[[Diwedd Tariff]:[Diwedd Tariff]]&gt;($B165+R$6*$BB$2)),ImportSupplyContract[[Ceiniogau fesul kWh]:[Ceiniogau fesul kWh]],0,,)</f>
        <v>0</v>
      </c>
      <c r="S165" s="77" cm="1">
        <f t="array" ref="S165">_xlfn.XLOOKUP(1,(ImportSupplyContract[[Dechrau Tariff ]:[Dechrau Tariff ]]&lt;=($B165+S$6*$BB$2))*(ImportSupplyContract[[Diwedd Tariff]:[Diwedd Tariff]]&gt;($B165+S$6*$BB$2)),ImportSupplyContract[[Ceiniogau fesul kWh]:[Ceiniogau fesul kWh]],0,,)</f>
        <v>0</v>
      </c>
      <c r="T165" s="77" cm="1">
        <f t="array" ref="T165">_xlfn.XLOOKUP(1,(ImportSupplyContract[[Dechrau Tariff ]:[Dechrau Tariff ]]&lt;=($B165+T$6*$BB$2))*(ImportSupplyContract[[Diwedd Tariff]:[Diwedd Tariff]]&gt;($B165+T$6*$BB$2)),ImportSupplyContract[[Ceiniogau fesul kWh]:[Ceiniogau fesul kWh]],0,,)</f>
        <v>0</v>
      </c>
      <c r="U165" s="77" cm="1">
        <f t="array" ref="U165">_xlfn.XLOOKUP(1,(ImportSupplyContract[[Dechrau Tariff ]:[Dechrau Tariff ]]&lt;=($B165+U$6*$BB$2))*(ImportSupplyContract[[Diwedd Tariff]:[Diwedd Tariff]]&gt;($B165+U$6*$BB$2)),ImportSupplyContract[[Ceiniogau fesul kWh]:[Ceiniogau fesul kWh]],0,,)</f>
        <v>0</v>
      </c>
      <c r="V165" s="77" cm="1">
        <f t="array" ref="V165">_xlfn.XLOOKUP(1,(ImportSupplyContract[[Dechrau Tariff ]:[Dechrau Tariff ]]&lt;=($B165+V$6*$BB$2))*(ImportSupplyContract[[Diwedd Tariff]:[Diwedd Tariff]]&gt;($B165+V$6*$BB$2)),ImportSupplyContract[[Ceiniogau fesul kWh]:[Ceiniogau fesul kWh]],0,,)</f>
        <v>0</v>
      </c>
      <c r="W165" s="77" cm="1">
        <f t="array" ref="W165">_xlfn.XLOOKUP(1,(ImportSupplyContract[[Dechrau Tariff ]:[Dechrau Tariff ]]&lt;=($B165+W$6*$BB$2))*(ImportSupplyContract[[Diwedd Tariff]:[Diwedd Tariff]]&gt;($B165+W$6*$BB$2)),ImportSupplyContract[[Ceiniogau fesul kWh]:[Ceiniogau fesul kWh]],0,,)</f>
        <v>0</v>
      </c>
      <c r="X165" s="77" cm="1">
        <f t="array" ref="X165">_xlfn.XLOOKUP(1,(ImportSupplyContract[[Dechrau Tariff ]:[Dechrau Tariff ]]&lt;=($B165+X$6*$BB$2))*(ImportSupplyContract[[Diwedd Tariff]:[Diwedd Tariff]]&gt;($B165+X$6*$BB$2)),ImportSupplyContract[[Ceiniogau fesul kWh]:[Ceiniogau fesul kWh]],0,,)</f>
        <v>0</v>
      </c>
      <c r="Y165" s="77" cm="1">
        <f t="array" ref="Y165">_xlfn.XLOOKUP(1,(ImportSupplyContract[[Dechrau Tariff ]:[Dechrau Tariff ]]&lt;=($B165+Y$6*$BB$2))*(ImportSupplyContract[[Diwedd Tariff]:[Diwedd Tariff]]&gt;($B165+Y$6*$BB$2)),ImportSupplyContract[[Ceiniogau fesul kWh]:[Ceiniogau fesul kWh]],0,,)</f>
        <v>0</v>
      </c>
      <c r="Z165" s="77" cm="1">
        <f t="array" ref="Z165">_xlfn.XLOOKUP(1,(ImportSupplyContract[[Dechrau Tariff ]:[Dechrau Tariff ]]&lt;=($B165+Z$6*$BB$2))*(ImportSupplyContract[[Diwedd Tariff]:[Diwedd Tariff]]&gt;($B165+Z$6*$BB$2)),ImportSupplyContract[[Ceiniogau fesul kWh]:[Ceiniogau fesul kWh]],0,,)</f>
        <v>0</v>
      </c>
      <c r="AA165" s="77" cm="1">
        <f t="array" ref="AA165">_xlfn.XLOOKUP(1,(ImportSupplyContract[[Dechrau Tariff ]:[Dechrau Tariff ]]&lt;=($B165+AA$6*$BB$2))*(ImportSupplyContract[[Diwedd Tariff]:[Diwedd Tariff]]&gt;($B165+AA$6*$BB$2)),ImportSupplyContract[[Ceiniogau fesul kWh]:[Ceiniogau fesul kWh]],0,,)</f>
        <v>0</v>
      </c>
      <c r="AB165" s="77" cm="1">
        <f t="array" ref="AB165">_xlfn.XLOOKUP(1,(ImportSupplyContract[[Dechrau Tariff ]:[Dechrau Tariff ]]&lt;=($B165+AB$6*$BB$2))*(ImportSupplyContract[[Diwedd Tariff]:[Diwedd Tariff]]&gt;($B165+AB$6*$BB$2)),ImportSupplyContract[[Ceiniogau fesul kWh]:[Ceiniogau fesul kWh]],0,,)</f>
        <v>0</v>
      </c>
      <c r="AC165" s="77" cm="1">
        <f t="array" ref="AC165">_xlfn.XLOOKUP(1,(ImportSupplyContract[[Dechrau Tariff ]:[Dechrau Tariff ]]&lt;=($B165+AC$6*$BB$2))*(ImportSupplyContract[[Diwedd Tariff]:[Diwedd Tariff]]&gt;($B165+AC$6*$BB$2)),ImportSupplyContract[[Ceiniogau fesul kWh]:[Ceiniogau fesul kWh]],0,,)</f>
        <v>0</v>
      </c>
      <c r="AD165" s="77" cm="1">
        <f t="array" ref="AD165">_xlfn.XLOOKUP(1,(ImportSupplyContract[[Dechrau Tariff ]:[Dechrau Tariff ]]&lt;=($B165+AD$6*$BB$2))*(ImportSupplyContract[[Diwedd Tariff]:[Diwedd Tariff]]&gt;($B165+AD$6*$BB$2)),ImportSupplyContract[[Ceiniogau fesul kWh]:[Ceiniogau fesul kWh]],0,,)</f>
        <v>0</v>
      </c>
      <c r="AE165" s="77" cm="1">
        <f t="array" ref="AE165">_xlfn.XLOOKUP(1,(ImportSupplyContract[[Dechrau Tariff ]:[Dechrau Tariff ]]&lt;=($B165+AE$6*$BB$2))*(ImportSupplyContract[[Diwedd Tariff]:[Diwedd Tariff]]&gt;($B165+AE$6*$BB$2)),ImportSupplyContract[[Ceiniogau fesul kWh]:[Ceiniogau fesul kWh]],0,,)</f>
        <v>0</v>
      </c>
      <c r="AF165" s="77" cm="1">
        <f t="array" ref="AF165">_xlfn.XLOOKUP(1,(ImportSupplyContract[[Dechrau Tariff ]:[Dechrau Tariff ]]&lt;=($B165+AF$6*$BB$2))*(ImportSupplyContract[[Diwedd Tariff]:[Diwedd Tariff]]&gt;($B165+AF$6*$BB$2)),ImportSupplyContract[[Ceiniogau fesul kWh]:[Ceiniogau fesul kWh]],0,,)</f>
        <v>0</v>
      </c>
      <c r="AG165" s="77" cm="1">
        <f t="array" ref="AG165">_xlfn.XLOOKUP(1,(ImportSupplyContract[[Dechrau Tariff ]:[Dechrau Tariff ]]&lt;=($B165+AG$6*$BB$2))*(ImportSupplyContract[[Diwedd Tariff]:[Diwedd Tariff]]&gt;($B165+AG$6*$BB$2)),ImportSupplyContract[[Ceiniogau fesul kWh]:[Ceiniogau fesul kWh]],0,,)</f>
        <v>0</v>
      </c>
      <c r="AH165" s="77" cm="1">
        <f t="array" ref="AH165">_xlfn.XLOOKUP(1,(ImportSupplyContract[[Dechrau Tariff ]:[Dechrau Tariff ]]&lt;=($B165+AH$6*$BB$2))*(ImportSupplyContract[[Diwedd Tariff]:[Diwedd Tariff]]&gt;($B165+AH$6*$BB$2)),ImportSupplyContract[[Ceiniogau fesul kWh]:[Ceiniogau fesul kWh]],0,,)</f>
        <v>0</v>
      </c>
      <c r="AI165" s="77" cm="1">
        <f t="array" ref="AI165">_xlfn.XLOOKUP(1,(ImportSupplyContract[[Dechrau Tariff ]:[Dechrau Tariff ]]&lt;=($B165+AI$6*$BB$2))*(ImportSupplyContract[[Diwedd Tariff]:[Diwedd Tariff]]&gt;($B165+AI$6*$BB$2)),ImportSupplyContract[[Ceiniogau fesul kWh]:[Ceiniogau fesul kWh]],0,,)</f>
        <v>0</v>
      </c>
      <c r="AJ165" s="77" cm="1">
        <f t="array" ref="AJ165">_xlfn.XLOOKUP(1,(ImportSupplyContract[[Dechrau Tariff ]:[Dechrau Tariff ]]&lt;=($B165+AJ$6*$BB$2))*(ImportSupplyContract[[Diwedd Tariff]:[Diwedd Tariff]]&gt;($B165+AJ$6*$BB$2)),ImportSupplyContract[[Ceiniogau fesul kWh]:[Ceiniogau fesul kWh]],0,,)</f>
        <v>0</v>
      </c>
      <c r="AK165" s="77" cm="1">
        <f t="array" ref="AK165">_xlfn.XLOOKUP(1,(ImportSupplyContract[[Dechrau Tariff ]:[Dechrau Tariff ]]&lt;=($B165+AK$6*$BB$2))*(ImportSupplyContract[[Diwedd Tariff]:[Diwedd Tariff]]&gt;($B165+AK$6*$BB$2)),ImportSupplyContract[[Ceiniogau fesul kWh]:[Ceiniogau fesul kWh]],0,,)</f>
        <v>0</v>
      </c>
      <c r="AL165" s="77" cm="1">
        <f t="array" ref="AL165">_xlfn.XLOOKUP(1,(ImportSupplyContract[[Dechrau Tariff ]:[Dechrau Tariff ]]&lt;=($B165+AL$6*$BB$2))*(ImportSupplyContract[[Diwedd Tariff]:[Diwedd Tariff]]&gt;($B165+AL$6*$BB$2)),ImportSupplyContract[[Ceiniogau fesul kWh]:[Ceiniogau fesul kWh]],0,,)</f>
        <v>0</v>
      </c>
      <c r="AM165" s="77" cm="1">
        <f t="array" ref="AM165">_xlfn.XLOOKUP(1,(ImportSupplyContract[[Dechrau Tariff ]:[Dechrau Tariff ]]&lt;=($B165+AM$6*$BB$2))*(ImportSupplyContract[[Diwedd Tariff]:[Diwedd Tariff]]&gt;($B165+AM$6*$BB$2)),ImportSupplyContract[[Ceiniogau fesul kWh]:[Ceiniogau fesul kWh]],0,,)</f>
        <v>0</v>
      </c>
      <c r="AN165" s="77" cm="1">
        <f t="array" ref="AN165">_xlfn.XLOOKUP(1,(ImportSupplyContract[[Dechrau Tariff ]:[Dechrau Tariff ]]&lt;=($B165+AN$6*$BB$2))*(ImportSupplyContract[[Diwedd Tariff]:[Diwedd Tariff]]&gt;($B165+AN$6*$BB$2)),ImportSupplyContract[[Ceiniogau fesul kWh]:[Ceiniogau fesul kWh]],0,,)</f>
        <v>0</v>
      </c>
      <c r="AO165" s="77" cm="1">
        <f t="array" ref="AO165">_xlfn.XLOOKUP(1,(ImportSupplyContract[[Dechrau Tariff ]:[Dechrau Tariff ]]&lt;=($B165+AO$6*$BB$2))*(ImportSupplyContract[[Diwedd Tariff]:[Diwedd Tariff]]&gt;($B165+AO$6*$BB$2)),ImportSupplyContract[[Ceiniogau fesul kWh]:[Ceiniogau fesul kWh]],0,,)</f>
        <v>0</v>
      </c>
      <c r="AP165" s="77" cm="1">
        <f t="array" ref="AP165">_xlfn.XLOOKUP(1,(ImportSupplyContract[[Dechrau Tariff ]:[Dechrau Tariff ]]&lt;=($B165+AP$6*$BB$2))*(ImportSupplyContract[[Diwedd Tariff]:[Diwedd Tariff]]&gt;($B165+AP$6*$BB$2)),ImportSupplyContract[[Ceiniogau fesul kWh]:[Ceiniogau fesul kWh]],0,,)</f>
        <v>0</v>
      </c>
      <c r="AQ165" s="77" cm="1">
        <f t="array" ref="AQ165">_xlfn.XLOOKUP(1,(ImportSupplyContract[[Dechrau Tariff ]:[Dechrau Tariff ]]&lt;=($B165+AQ$6*$BB$2))*(ImportSupplyContract[[Diwedd Tariff]:[Diwedd Tariff]]&gt;($B165+AQ$6*$BB$2)),ImportSupplyContract[[Ceiniogau fesul kWh]:[Ceiniogau fesul kWh]],0,,)</f>
        <v>0</v>
      </c>
      <c r="AR165" s="77" cm="1">
        <f t="array" ref="AR165">_xlfn.XLOOKUP(1,(ImportSupplyContract[[Dechrau Tariff ]:[Dechrau Tariff ]]&lt;=($B165+AR$6*$BB$2))*(ImportSupplyContract[[Diwedd Tariff]:[Diwedd Tariff]]&gt;($B165+AR$6*$BB$2)),ImportSupplyContract[[Ceiniogau fesul kWh]:[Ceiniogau fesul kWh]],0,,)</f>
        <v>0</v>
      </c>
      <c r="AS165" s="77" cm="1">
        <f t="array" ref="AS165">_xlfn.XLOOKUP(1,(ImportSupplyContract[[Dechrau Tariff ]:[Dechrau Tariff ]]&lt;=($B165+AS$6*$BB$2))*(ImportSupplyContract[[Diwedd Tariff]:[Diwedd Tariff]]&gt;($B165+AS$6*$BB$2)),ImportSupplyContract[[Ceiniogau fesul kWh]:[Ceiniogau fesul kWh]],0,,)</f>
        <v>0</v>
      </c>
      <c r="AT165" s="77" cm="1">
        <f t="array" ref="AT165">_xlfn.XLOOKUP(1,(ImportSupplyContract[[Dechrau Tariff ]:[Dechrau Tariff ]]&lt;=($B165+AT$6*$BB$2))*(ImportSupplyContract[[Diwedd Tariff]:[Diwedd Tariff]]&gt;($B165+AT$6*$BB$2)),ImportSupplyContract[[Ceiniogau fesul kWh]:[Ceiniogau fesul kWh]],0,,)</f>
        <v>0</v>
      </c>
      <c r="AU165" s="77" cm="1">
        <f t="array" ref="AU165">_xlfn.XLOOKUP(1,(ImportSupplyContract[[Dechrau Tariff ]:[Dechrau Tariff ]]&lt;=($B165+AU$6*$BB$2))*(ImportSupplyContract[[Diwedd Tariff]:[Diwedd Tariff]]&gt;($B165+AU$6*$BB$2)),ImportSupplyContract[[Ceiniogau fesul kWh]:[Ceiniogau fesul kWh]],0,,)</f>
        <v>0</v>
      </c>
      <c r="AV165" s="77" cm="1">
        <f t="array" ref="AV165">_xlfn.XLOOKUP(1,(ImportSupplyContract[[Dechrau Tariff ]:[Dechrau Tariff ]]&lt;=($B165+AV$6*$BB$2))*(ImportSupplyContract[[Diwedd Tariff]:[Diwedd Tariff]]&gt;($B165+AV$6*$BB$2)),ImportSupplyContract[[Ceiniogau fesul kWh]:[Ceiniogau fesul kWh]],0,,)</f>
        <v>0</v>
      </c>
      <c r="AW165" s="77" cm="1">
        <f t="array" ref="AW165">_xlfn.XLOOKUP(1,(ImportSupplyContract[[Dechrau Tariff ]:[Dechrau Tariff ]]&lt;=($B165+AW$6*$BB$2))*(ImportSupplyContract[[Diwedd Tariff]:[Diwedd Tariff]]&gt;($B165+AW$6*$BB$2)),ImportSupplyContract[[Ceiniogau fesul kWh]:[Ceiniogau fesul kWh]],0,,)</f>
        <v>0</v>
      </c>
      <c r="AX165" s="77" cm="1">
        <f t="array" ref="AX165">_xlfn.XLOOKUP(1,(ImportSupplyContract[[Dechrau Tariff ]:[Dechrau Tariff ]]&lt;=($B165+AX$6*$BB$2))*(ImportSupplyContract[[Diwedd Tariff]:[Diwedd Tariff]]&gt;($B165+AX$6*$BB$2)),ImportSupplyContract[[Ceiniogau fesul kWh]:[Ceiniogau fesul kWh]],0,,)</f>
        <v>0</v>
      </c>
    </row>
    <row r="166" spans="2:50" x14ac:dyDescent="0.3">
      <c r="B166" s="30">
        <v>45451</v>
      </c>
      <c r="C166" s="77" cm="1">
        <f t="array" ref="C166">_xlfn.XLOOKUP(1,(ImportSupplyContract[[Dechrau Tariff ]:[Dechrau Tariff ]]&lt;=($B166+C$6*$BB$2))*(ImportSupplyContract[[Diwedd Tariff]:[Diwedd Tariff]]&gt;($B166+C$6*$BB$2)),ImportSupplyContract[[Ceiniogau fesul kWh]:[Ceiniogau fesul kWh]],0,,)</f>
        <v>0</v>
      </c>
      <c r="D166" s="77" cm="1">
        <f t="array" ref="D166">_xlfn.XLOOKUP(1,(ImportSupplyContract[[Dechrau Tariff ]:[Dechrau Tariff ]]&lt;=($B166+D$6*$BB$2))*(ImportSupplyContract[[Diwedd Tariff]:[Diwedd Tariff]]&gt;($B166+D$6*$BB$2)),ImportSupplyContract[[Ceiniogau fesul kWh]:[Ceiniogau fesul kWh]],0,,)</f>
        <v>0</v>
      </c>
      <c r="E166" s="77" cm="1">
        <f t="array" ref="E166">_xlfn.XLOOKUP(1,(ImportSupplyContract[[Dechrau Tariff ]:[Dechrau Tariff ]]&lt;=($B166+E$6*$BB$2))*(ImportSupplyContract[[Diwedd Tariff]:[Diwedd Tariff]]&gt;($B166+E$6*$BB$2)),ImportSupplyContract[[Ceiniogau fesul kWh]:[Ceiniogau fesul kWh]],0,,)</f>
        <v>0</v>
      </c>
      <c r="F166" s="77" cm="1">
        <f t="array" ref="F166">_xlfn.XLOOKUP(1,(ImportSupplyContract[[Dechrau Tariff ]:[Dechrau Tariff ]]&lt;=($B166+F$6*$BB$2))*(ImportSupplyContract[[Diwedd Tariff]:[Diwedd Tariff]]&gt;($B166+F$6*$BB$2)),ImportSupplyContract[[Ceiniogau fesul kWh]:[Ceiniogau fesul kWh]],0,,)</f>
        <v>0</v>
      </c>
      <c r="G166" s="77" cm="1">
        <f t="array" ref="G166">_xlfn.XLOOKUP(1,(ImportSupplyContract[[Dechrau Tariff ]:[Dechrau Tariff ]]&lt;=($B166+G$6*$BB$2))*(ImportSupplyContract[[Diwedd Tariff]:[Diwedd Tariff]]&gt;($B166+G$6*$BB$2)),ImportSupplyContract[[Ceiniogau fesul kWh]:[Ceiniogau fesul kWh]],0,,)</f>
        <v>0</v>
      </c>
      <c r="H166" s="77" cm="1">
        <f t="array" ref="H166">_xlfn.XLOOKUP(1,(ImportSupplyContract[[Dechrau Tariff ]:[Dechrau Tariff ]]&lt;=($B166+H$6*$BB$2))*(ImportSupplyContract[[Diwedd Tariff]:[Diwedd Tariff]]&gt;($B166+H$6*$BB$2)),ImportSupplyContract[[Ceiniogau fesul kWh]:[Ceiniogau fesul kWh]],0,,)</f>
        <v>0</v>
      </c>
      <c r="I166" s="77" cm="1">
        <f t="array" ref="I166">_xlfn.XLOOKUP(1,(ImportSupplyContract[[Dechrau Tariff ]:[Dechrau Tariff ]]&lt;=($B166+I$6*$BB$2))*(ImportSupplyContract[[Diwedd Tariff]:[Diwedd Tariff]]&gt;($B166+I$6*$BB$2)),ImportSupplyContract[[Ceiniogau fesul kWh]:[Ceiniogau fesul kWh]],0,,)</f>
        <v>0</v>
      </c>
      <c r="J166" s="77" cm="1">
        <f t="array" ref="J166">_xlfn.XLOOKUP(1,(ImportSupplyContract[[Dechrau Tariff ]:[Dechrau Tariff ]]&lt;=($B166+J$6*$BB$2))*(ImportSupplyContract[[Diwedd Tariff]:[Diwedd Tariff]]&gt;($B166+J$6*$BB$2)),ImportSupplyContract[[Ceiniogau fesul kWh]:[Ceiniogau fesul kWh]],0,,)</f>
        <v>0</v>
      </c>
      <c r="K166" s="77" cm="1">
        <f t="array" ref="K166">_xlfn.XLOOKUP(1,(ImportSupplyContract[[Dechrau Tariff ]:[Dechrau Tariff ]]&lt;=($B166+K$6*$BB$2))*(ImportSupplyContract[[Diwedd Tariff]:[Diwedd Tariff]]&gt;($B166+K$6*$BB$2)),ImportSupplyContract[[Ceiniogau fesul kWh]:[Ceiniogau fesul kWh]],0,,)</f>
        <v>0</v>
      </c>
      <c r="L166" s="77" cm="1">
        <f t="array" ref="L166">_xlfn.XLOOKUP(1,(ImportSupplyContract[[Dechrau Tariff ]:[Dechrau Tariff ]]&lt;=($B166+L$6*$BB$2))*(ImportSupplyContract[[Diwedd Tariff]:[Diwedd Tariff]]&gt;($B166+L$6*$BB$2)),ImportSupplyContract[[Ceiniogau fesul kWh]:[Ceiniogau fesul kWh]],0,,)</f>
        <v>0</v>
      </c>
      <c r="M166" s="77" cm="1">
        <f t="array" ref="M166">_xlfn.XLOOKUP(1,(ImportSupplyContract[[Dechrau Tariff ]:[Dechrau Tariff ]]&lt;=($B166+M$6*$BB$2))*(ImportSupplyContract[[Diwedd Tariff]:[Diwedd Tariff]]&gt;($B166+M$6*$BB$2)),ImportSupplyContract[[Ceiniogau fesul kWh]:[Ceiniogau fesul kWh]],0,,)</f>
        <v>0</v>
      </c>
      <c r="N166" s="77" cm="1">
        <f t="array" ref="N166">_xlfn.XLOOKUP(1,(ImportSupplyContract[[Dechrau Tariff ]:[Dechrau Tariff ]]&lt;=($B166+N$6*$BB$2))*(ImportSupplyContract[[Diwedd Tariff]:[Diwedd Tariff]]&gt;($B166+N$6*$BB$2)),ImportSupplyContract[[Ceiniogau fesul kWh]:[Ceiniogau fesul kWh]],0,,)</f>
        <v>0</v>
      </c>
      <c r="O166" s="77" cm="1">
        <f t="array" ref="O166">_xlfn.XLOOKUP(1,(ImportSupplyContract[[Dechrau Tariff ]:[Dechrau Tariff ]]&lt;=($B166+O$6*$BB$2))*(ImportSupplyContract[[Diwedd Tariff]:[Diwedd Tariff]]&gt;($B166+O$6*$BB$2)),ImportSupplyContract[[Ceiniogau fesul kWh]:[Ceiniogau fesul kWh]],0,,)</f>
        <v>0</v>
      </c>
      <c r="P166" s="77" cm="1">
        <f t="array" ref="P166">_xlfn.XLOOKUP(1,(ImportSupplyContract[[Dechrau Tariff ]:[Dechrau Tariff ]]&lt;=($B166+P$6*$BB$2))*(ImportSupplyContract[[Diwedd Tariff]:[Diwedd Tariff]]&gt;($B166+P$6*$BB$2)),ImportSupplyContract[[Ceiniogau fesul kWh]:[Ceiniogau fesul kWh]],0,,)</f>
        <v>0</v>
      </c>
      <c r="Q166" s="77" cm="1">
        <f t="array" ref="Q166">_xlfn.XLOOKUP(1,(ImportSupplyContract[[Dechrau Tariff ]:[Dechrau Tariff ]]&lt;=($B166+Q$6*$BB$2))*(ImportSupplyContract[[Diwedd Tariff]:[Diwedd Tariff]]&gt;($B166+Q$6*$BB$2)),ImportSupplyContract[[Ceiniogau fesul kWh]:[Ceiniogau fesul kWh]],0,,)</f>
        <v>0</v>
      </c>
      <c r="R166" s="77" cm="1">
        <f t="array" ref="R166">_xlfn.XLOOKUP(1,(ImportSupplyContract[[Dechrau Tariff ]:[Dechrau Tariff ]]&lt;=($B166+R$6*$BB$2))*(ImportSupplyContract[[Diwedd Tariff]:[Diwedd Tariff]]&gt;($B166+R$6*$BB$2)),ImportSupplyContract[[Ceiniogau fesul kWh]:[Ceiniogau fesul kWh]],0,,)</f>
        <v>0</v>
      </c>
      <c r="S166" s="77" cm="1">
        <f t="array" ref="S166">_xlfn.XLOOKUP(1,(ImportSupplyContract[[Dechrau Tariff ]:[Dechrau Tariff ]]&lt;=($B166+S$6*$BB$2))*(ImportSupplyContract[[Diwedd Tariff]:[Diwedd Tariff]]&gt;($B166+S$6*$BB$2)),ImportSupplyContract[[Ceiniogau fesul kWh]:[Ceiniogau fesul kWh]],0,,)</f>
        <v>0</v>
      </c>
      <c r="T166" s="77" cm="1">
        <f t="array" ref="T166">_xlfn.XLOOKUP(1,(ImportSupplyContract[[Dechrau Tariff ]:[Dechrau Tariff ]]&lt;=($B166+T$6*$BB$2))*(ImportSupplyContract[[Diwedd Tariff]:[Diwedd Tariff]]&gt;($B166+T$6*$BB$2)),ImportSupplyContract[[Ceiniogau fesul kWh]:[Ceiniogau fesul kWh]],0,,)</f>
        <v>0</v>
      </c>
      <c r="U166" s="77" cm="1">
        <f t="array" ref="U166">_xlfn.XLOOKUP(1,(ImportSupplyContract[[Dechrau Tariff ]:[Dechrau Tariff ]]&lt;=($B166+U$6*$BB$2))*(ImportSupplyContract[[Diwedd Tariff]:[Diwedd Tariff]]&gt;($B166+U$6*$BB$2)),ImportSupplyContract[[Ceiniogau fesul kWh]:[Ceiniogau fesul kWh]],0,,)</f>
        <v>0</v>
      </c>
      <c r="V166" s="77" cm="1">
        <f t="array" ref="V166">_xlfn.XLOOKUP(1,(ImportSupplyContract[[Dechrau Tariff ]:[Dechrau Tariff ]]&lt;=($B166+V$6*$BB$2))*(ImportSupplyContract[[Diwedd Tariff]:[Diwedd Tariff]]&gt;($B166+V$6*$BB$2)),ImportSupplyContract[[Ceiniogau fesul kWh]:[Ceiniogau fesul kWh]],0,,)</f>
        <v>0</v>
      </c>
      <c r="W166" s="77" cm="1">
        <f t="array" ref="W166">_xlfn.XLOOKUP(1,(ImportSupplyContract[[Dechrau Tariff ]:[Dechrau Tariff ]]&lt;=($B166+W$6*$BB$2))*(ImportSupplyContract[[Diwedd Tariff]:[Diwedd Tariff]]&gt;($B166+W$6*$BB$2)),ImportSupplyContract[[Ceiniogau fesul kWh]:[Ceiniogau fesul kWh]],0,,)</f>
        <v>0</v>
      </c>
      <c r="X166" s="77" cm="1">
        <f t="array" ref="X166">_xlfn.XLOOKUP(1,(ImportSupplyContract[[Dechrau Tariff ]:[Dechrau Tariff ]]&lt;=($B166+X$6*$BB$2))*(ImportSupplyContract[[Diwedd Tariff]:[Diwedd Tariff]]&gt;($B166+X$6*$BB$2)),ImportSupplyContract[[Ceiniogau fesul kWh]:[Ceiniogau fesul kWh]],0,,)</f>
        <v>0</v>
      </c>
      <c r="Y166" s="77" cm="1">
        <f t="array" ref="Y166">_xlfn.XLOOKUP(1,(ImportSupplyContract[[Dechrau Tariff ]:[Dechrau Tariff ]]&lt;=($B166+Y$6*$BB$2))*(ImportSupplyContract[[Diwedd Tariff]:[Diwedd Tariff]]&gt;($B166+Y$6*$BB$2)),ImportSupplyContract[[Ceiniogau fesul kWh]:[Ceiniogau fesul kWh]],0,,)</f>
        <v>0</v>
      </c>
      <c r="Z166" s="77" cm="1">
        <f t="array" ref="Z166">_xlfn.XLOOKUP(1,(ImportSupplyContract[[Dechrau Tariff ]:[Dechrau Tariff ]]&lt;=($B166+Z$6*$BB$2))*(ImportSupplyContract[[Diwedd Tariff]:[Diwedd Tariff]]&gt;($B166+Z$6*$BB$2)),ImportSupplyContract[[Ceiniogau fesul kWh]:[Ceiniogau fesul kWh]],0,,)</f>
        <v>0</v>
      </c>
      <c r="AA166" s="77" cm="1">
        <f t="array" ref="AA166">_xlfn.XLOOKUP(1,(ImportSupplyContract[[Dechrau Tariff ]:[Dechrau Tariff ]]&lt;=($B166+AA$6*$BB$2))*(ImportSupplyContract[[Diwedd Tariff]:[Diwedd Tariff]]&gt;($B166+AA$6*$BB$2)),ImportSupplyContract[[Ceiniogau fesul kWh]:[Ceiniogau fesul kWh]],0,,)</f>
        <v>0</v>
      </c>
      <c r="AB166" s="77" cm="1">
        <f t="array" ref="AB166">_xlfn.XLOOKUP(1,(ImportSupplyContract[[Dechrau Tariff ]:[Dechrau Tariff ]]&lt;=($B166+AB$6*$BB$2))*(ImportSupplyContract[[Diwedd Tariff]:[Diwedd Tariff]]&gt;($B166+AB$6*$BB$2)),ImportSupplyContract[[Ceiniogau fesul kWh]:[Ceiniogau fesul kWh]],0,,)</f>
        <v>0</v>
      </c>
      <c r="AC166" s="77" cm="1">
        <f t="array" ref="AC166">_xlfn.XLOOKUP(1,(ImportSupplyContract[[Dechrau Tariff ]:[Dechrau Tariff ]]&lt;=($B166+AC$6*$BB$2))*(ImportSupplyContract[[Diwedd Tariff]:[Diwedd Tariff]]&gt;($B166+AC$6*$BB$2)),ImportSupplyContract[[Ceiniogau fesul kWh]:[Ceiniogau fesul kWh]],0,,)</f>
        <v>0</v>
      </c>
      <c r="AD166" s="77" cm="1">
        <f t="array" ref="AD166">_xlfn.XLOOKUP(1,(ImportSupplyContract[[Dechrau Tariff ]:[Dechrau Tariff ]]&lt;=($B166+AD$6*$BB$2))*(ImportSupplyContract[[Diwedd Tariff]:[Diwedd Tariff]]&gt;($B166+AD$6*$BB$2)),ImportSupplyContract[[Ceiniogau fesul kWh]:[Ceiniogau fesul kWh]],0,,)</f>
        <v>0</v>
      </c>
      <c r="AE166" s="77" cm="1">
        <f t="array" ref="AE166">_xlfn.XLOOKUP(1,(ImportSupplyContract[[Dechrau Tariff ]:[Dechrau Tariff ]]&lt;=($B166+AE$6*$BB$2))*(ImportSupplyContract[[Diwedd Tariff]:[Diwedd Tariff]]&gt;($B166+AE$6*$BB$2)),ImportSupplyContract[[Ceiniogau fesul kWh]:[Ceiniogau fesul kWh]],0,,)</f>
        <v>0</v>
      </c>
      <c r="AF166" s="77" cm="1">
        <f t="array" ref="AF166">_xlfn.XLOOKUP(1,(ImportSupplyContract[[Dechrau Tariff ]:[Dechrau Tariff ]]&lt;=($B166+AF$6*$BB$2))*(ImportSupplyContract[[Diwedd Tariff]:[Diwedd Tariff]]&gt;($B166+AF$6*$BB$2)),ImportSupplyContract[[Ceiniogau fesul kWh]:[Ceiniogau fesul kWh]],0,,)</f>
        <v>0</v>
      </c>
      <c r="AG166" s="77" cm="1">
        <f t="array" ref="AG166">_xlfn.XLOOKUP(1,(ImportSupplyContract[[Dechrau Tariff ]:[Dechrau Tariff ]]&lt;=($B166+AG$6*$BB$2))*(ImportSupplyContract[[Diwedd Tariff]:[Diwedd Tariff]]&gt;($B166+AG$6*$BB$2)),ImportSupplyContract[[Ceiniogau fesul kWh]:[Ceiniogau fesul kWh]],0,,)</f>
        <v>0</v>
      </c>
      <c r="AH166" s="77" cm="1">
        <f t="array" ref="AH166">_xlfn.XLOOKUP(1,(ImportSupplyContract[[Dechrau Tariff ]:[Dechrau Tariff ]]&lt;=($B166+AH$6*$BB$2))*(ImportSupplyContract[[Diwedd Tariff]:[Diwedd Tariff]]&gt;($B166+AH$6*$BB$2)),ImportSupplyContract[[Ceiniogau fesul kWh]:[Ceiniogau fesul kWh]],0,,)</f>
        <v>0</v>
      </c>
      <c r="AI166" s="77" cm="1">
        <f t="array" ref="AI166">_xlfn.XLOOKUP(1,(ImportSupplyContract[[Dechrau Tariff ]:[Dechrau Tariff ]]&lt;=($B166+AI$6*$BB$2))*(ImportSupplyContract[[Diwedd Tariff]:[Diwedd Tariff]]&gt;($B166+AI$6*$BB$2)),ImportSupplyContract[[Ceiniogau fesul kWh]:[Ceiniogau fesul kWh]],0,,)</f>
        <v>0</v>
      </c>
      <c r="AJ166" s="77" cm="1">
        <f t="array" ref="AJ166">_xlfn.XLOOKUP(1,(ImportSupplyContract[[Dechrau Tariff ]:[Dechrau Tariff ]]&lt;=($B166+AJ$6*$BB$2))*(ImportSupplyContract[[Diwedd Tariff]:[Diwedd Tariff]]&gt;($B166+AJ$6*$BB$2)),ImportSupplyContract[[Ceiniogau fesul kWh]:[Ceiniogau fesul kWh]],0,,)</f>
        <v>0</v>
      </c>
      <c r="AK166" s="77" cm="1">
        <f t="array" ref="AK166">_xlfn.XLOOKUP(1,(ImportSupplyContract[[Dechrau Tariff ]:[Dechrau Tariff ]]&lt;=($B166+AK$6*$BB$2))*(ImportSupplyContract[[Diwedd Tariff]:[Diwedd Tariff]]&gt;($B166+AK$6*$BB$2)),ImportSupplyContract[[Ceiniogau fesul kWh]:[Ceiniogau fesul kWh]],0,,)</f>
        <v>0</v>
      </c>
      <c r="AL166" s="77" cm="1">
        <f t="array" ref="AL166">_xlfn.XLOOKUP(1,(ImportSupplyContract[[Dechrau Tariff ]:[Dechrau Tariff ]]&lt;=($B166+AL$6*$BB$2))*(ImportSupplyContract[[Diwedd Tariff]:[Diwedd Tariff]]&gt;($B166+AL$6*$BB$2)),ImportSupplyContract[[Ceiniogau fesul kWh]:[Ceiniogau fesul kWh]],0,,)</f>
        <v>0</v>
      </c>
      <c r="AM166" s="77" cm="1">
        <f t="array" ref="AM166">_xlfn.XLOOKUP(1,(ImportSupplyContract[[Dechrau Tariff ]:[Dechrau Tariff ]]&lt;=($B166+AM$6*$BB$2))*(ImportSupplyContract[[Diwedd Tariff]:[Diwedd Tariff]]&gt;($B166+AM$6*$BB$2)),ImportSupplyContract[[Ceiniogau fesul kWh]:[Ceiniogau fesul kWh]],0,,)</f>
        <v>0</v>
      </c>
      <c r="AN166" s="77" cm="1">
        <f t="array" ref="AN166">_xlfn.XLOOKUP(1,(ImportSupplyContract[[Dechrau Tariff ]:[Dechrau Tariff ]]&lt;=($B166+AN$6*$BB$2))*(ImportSupplyContract[[Diwedd Tariff]:[Diwedd Tariff]]&gt;($B166+AN$6*$BB$2)),ImportSupplyContract[[Ceiniogau fesul kWh]:[Ceiniogau fesul kWh]],0,,)</f>
        <v>0</v>
      </c>
      <c r="AO166" s="77" cm="1">
        <f t="array" ref="AO166">_xlfn.XLOOKUP(1,(ImportSupplyContract[[Dechrau Tariff ]:[Dechrau Tariff ]]&lt;=($B166+AO$6*$BB$2))*(ImportSupplyContract[[Diwedd Tariff]:[Diwedd Tariff]]&gt;($B166+AO$6*$BB$2)),ImportSupplyContract[[Ceiniogau fesul kWh]:[Ceiniogau fesul kWh]],0,,)</f>
        <v>0</v>
      </c>
      <c r="AP166" s="77" cm="1">
        <f t="array" ref="AP166">_xlfn.XLOOKUP(1,(ImportSupplyContract[[Dechrau Tariff ]:[Dechrau Tariff ]]&lt;=($B166+AP$6*$BB$2))*(ImportSupplyContract[[Diwedd Tariff]:[Diwedd Tariff]]&gt;($B166+AP$6*$BB$2)),ImportSupplyContract[[Ceiniogau fesul kWh]:[Ceiniogau fesul kWh]],0,,)</f>
        <v>0</v>
      </c>
      <c r="AQ166" s="77" cm="1">
        <f t="array" ref="AQ166">_xlfn.XLOOKUP(1,(ImportSupplyContract[[Dechrau Tariff ]:[Dechrau Tariff ]]&lt;=($B166+AQ$6*$BB$2))*(ImportSupplyContract[[Diwedd Tariff]:[Diwedd Tariff]]&gt;($B166+AQ$6*$BB$2)),ImportSupplyContract[[Ceiniogau fesul kWh]:[Ceiniogau fesul kWh]],0,,)</f>
        <v>0</v>
      </c>
      <c r="AR166" s="77" cm="1">
        <f t="array" ref="AR166">_xlfn.XLOOKUP(1,(ImportSupplyContract[[Dechrau Tariff ]:[Dechrau Tariff ]]&lt;=($B166+AR$6*$BB$2))*(ImportSupplyContract[[Diwedd Tariff]:[Diwedd Tariff]]&gt;($B166+AR$6*$BB$2)),ImportSupplyContract[[Ceiniogau fesul kWh]:[Ceiniogau fesul kWh]],0,,)</f>
        <v>0</v>
      </c>
      <c r="AS166" s="77" cm="1">
        <f t="array" ref="AS166">_xlfn.XLOOKUP(1,(ImportSupplyContract[[Dechrau Tariff ]:[Dechrau Tariff ]]&lt;=($B166+AS$6*$BB$2))*(ImportSupplyContract[[Diwedd Tariff]:[Diwedd Tariff]]&gt;($B166+AS$6*$BB$2)),ImportSupplyContract[[Ceiniogau fesul kWh]:[Ceiniogau fesul kWh]],0,,)</f>
        <v>0</v>
      </c>
      <c r="AT166" s="77" cm="1">
        <f t="array" ref="AT166">_xlfn.XLOOKUP(1,(ImportSupplyContract[[Dechrau Tariff ]:[Dechrau Tariff ]]&lt;=($B166+AT$6*$BB$2))*(ImportSupplyContract[[Diwedd Tariff]:[Diwedd Tariff]]&gt;($B166+AT$6*$BB$2)),ImportSupplyContract[[Ceiniogau fesul kWh]:[Ceiniogau fesul kWh]],0,,)</f>
        <v>0</v>
      </c>
      <c r="AU166" s="77" cm="1">
        <f t="array" ref="AU166">_xlfn.XLOOKUP(1,(ImportSupplyContract[[Dechrau Tariff ]:[Dechrau Tariff ]]&lt;=($B166+AU$6*$BB$2))*(ImportSupplyContract[[Diwedd Tariff]:[Diwedd Tariff]]&gt;($B166+AU$6*$BB$2)),ImportSupplyContract[[Ceiniogau fesul kWh]:[Ceiniogau fesul kWh]],0,,)</f>
        <v>0</v>
      </c>
      <c r="AV166" s="77" cm="1">
        <f t="array" ref="AV166">_xlfn.XLOOKUP(1,(ImportSupplyContract[[Dechrau Tariff ]:[Dechrau Tariff ]]&lt;=($B166+AV$6*$BB$2))*(ImportSupplyContract[[Diwedd Tariff]:[Diwedd Tariff]]&gt;($B166+AV$6*$BB$2)),ImportSupplyContract[[Ceiniogau fesul kWh]:[Ceiniogau fesul kWh]],0,,)</f>
        <v>0</v>
      </c>
      <c r="AW166" s="77" cm="1">
        <f t="array" ref="AW166">_xlfn.XLOOKUP(1,(ImportSupplyContract[[Dechrau Tariff ]:[Dechrau Tariff ]]&lt;=($B166+AW$6*$BB$2))*(ImportSupplyContract[[Diwedd Tariff]:[Diwedd Tariff]]&gt;($B166+AW$6*$BB$2)),ImportSupplyContract[[Ceiniogau fesul kWh]:[Ceiniogau fesul kWh]],0,,)</f>
        <v>0</v>
      </c>
      <c r="AX166" s="77" cm="1">
        <f t="array" ref="AX166">_xlfn.XLOOKUP(1,(ImportSupplyContract[[Dechrau Tariff ]:[Dechrau Tariff ]]&lt;=($B166+AX$6*$BB$2))*(ImportSupplyContract[[Diwedd Tariff]:[Diwedd Tariff]]&gt;($B166+AX$6*$BB$2)),ImportSupplyContract[[Ceiniogau fesul kWh]:[Ceiniogau fesul kWh]],0,,)</f>
        <v>0</v>
      </c>
    </row>
    <row r="167" spans="2:50" x14ac:dyDescent="0.3">
      <c r="B167" s="30">
        <v>45452</v>
      </c>
      <c r="C167" s="77" cm="1">
        <f t="array" ref="C167">_xlfn.XLOOKUP(1,(ImportSupplyContract[[Dechrau Tariff ]:[Dechrau Tariff ]]&lt;=($B167+C$6*$BB$2))*(ImportSupplyContract[[Diwedd Tariff]:[Diwedd Tariff]]&gt;($B167+C$6*$BB$2)),ImportSupplyContract[[Ceiniogau fesul kWh]:[Ceiniogau fesul kWh]],0,,)</f>
        <v>0</v>
      </c>
      <c r="D167" s="77" cm="1">
        <f t="array" ref="D167">_xlfn.XLOOKUP(1,(ImportSupplyContract[[Dechrau Tariff ]:[Dechrau Tariff ]]&lt;=($B167+D$6*$BB$2))*(ImportSupplyContract[[Diwedd Tariff]:[Diwedd Tariff]]&gt;($B167+D$6*$BB$2)),ImportSupplyContract[[Ceiniogau fesul kWh]:[Ceiniogau fesul kWh]],0,,)</f>
        <v>0</v>
      </c>
      <c r="E167" s="77" cm="1">
        <f t="array" ref="E167">_xlfn.XLOOKUP(1,(ImportSupplyContract[[Dechrau Tariff ]:[Dechrau Tariff ]]&lt;=($B167+E$6*$BB$2))*(ImportSupplyContract[[Diwedd Tariff]:[Diwedd Tariff]]&gt;($B167+E$6*$BB$2)),ImportSupplyContract[[Ceiniogau fesul kWh]:[Ceiniogau fesul kWh]],0,,)</f>
        <v>0</v>
      </c>
      <c r="F167" s="77" cm="1">
        <f t="array" ref="F167">_xlfn.XLOOKUP(1,(ImportSupplyContract[[Dechrau Tariff ]:[Dechrau Tariff ]]&lt;=($B167+F$6*$BB$2))*(ImportSupplyContract[[Diwedd Tariff]:[Diwedd Tariff]]&gt;($B167+F$6*$BB$2)),ImportSupplyContract[[Ceiniogau fesul kWh]:[Ceiniogau fesul kWh]],0,,)</f>
        <v>0</v>
      </c>
      <c r="G167" s="77" cm="1">
        <f t="array" ref="G167">_xlfn.XLOOKUP(1,(ImportSupplyContract[[Dechrau Tariff ]:[Dechrau Tariff ]]&lt;=($B167+G$6*$BB$2))*(ImportSupplyContract[[Diwedd Tariff]:[Diwedd Tariff]]&gt;($B167+G$6*$BB$2)),ImportSupplyContract[[Ceiniogau fesul kWh]:[Ceiniogau fesul kWh]],0,,)</f>
        <v>0</v>
      </c>
      <c r="H167" s="77" cm="1">
        <f t="array" ref="H167">_xlfn.XLOOKUP(1,(ImportSupplyContract[[Dechrau Tariff ]:[Dechrau Tariff ]]&lt;=($B167+H$6*$BB$2))*(ImportSupplyContract[[Diwedd Tariff]:[Diwedd Tariff]]&gt;($B167+H$6*$BB$2)),ImportSupplyContract[[Ceiniogau fesul kWh]:[Ceiniogau fesul kWh]],0,,)</f>
        <v>0</v>
      </c>
      <c r="I167" s="77" cm="1">
        <f t="array" ref="I167">_xlfn.XLOOKUP(1,(ImportSupplyContract[[Dechrau Tariff ]:[Dechrau Tariff ]]&lt;=($B167+I$6*$BB$2))*(ImportSupplyContract[[Diwedd Tariff]:[Diwedd Tariff]]&gt;($B167+I$6*$BB$2)),ImportSupplyContract[[Ceiniogau fesul kWh]:[Ceiniogau fesul kWh]],0,,)</f>
        <v>0</v>
      </c>
      <c r="J167" s="77" cm="1">
        <f t="array" ref="J167">_xlfn.XLOOKUP(1,(ImportSupplyContract[[Dechrau Tariff ]:[Dechrau Tariff ]]&lt;=($B167+J$6*$BB$2))*(ImportSupplyContract[[Diwedd Tariff]:[Diwedd Tariff]]&gt;($B167+J$6*$BB$2)),ImportSupplyContract[[Ceiniogau fesul kWh]:[Ceiniogau fesul kWh]],0,,)</f>
        <v>0</v>
      </c>
      <c r="K167" s="77" cm="1">
        <f t="array" ref="K167">_xlfn.XLOOKUP(1,(ImportSupplyContract[[Dechrau Tariff ]:[Dechrau Tariff ]]&lt;=($B167+K$6*$BB$2))*(ImportSupplyContract[[Diwedd Tariff]:[Diwedd Tariff]]&gt;($B167+K$6*$BB$2)),ImportSupplyContract[[Ceiniogau fesul kWh]:[Ceiniogau fesul kWh]],0,,)</f>
        <v>0</v>
      </c>
      <c r="L167" s="77" cm="1">
        <f t="array" ref="L167">_xlfn.XLOOKUP(1,(ImportSupplyContract[[Dechrau Tariff ]:[Dechrau Tariff ]]&lt;=($B167+L$6*$BB$2))*(ImportSupplyContract[[Diwedd Tariff]:[Diwedd Tariff]]&gt;($B167+L$6*$BB$2)),ImportSupplyContract[[Ceiniogau fesul kWh]:[Ceiniogau fesul kWh]],0,,)</f>
        <v>0</v>
      </c>
      <c r="M167" s="77" cm="1">
        <f t="array" ref="M167">_xlfn.XLOOKUP(1,(ImportSupplyContract[[Dechrau Tariff ]:[Dechrau Tariff ]]&lt;=($B167+M$6*$BB$2))*(ImportSupplyContract[[Diwedd Tariff]:[Diwedd Tariff]]&gt;($B167+M$6*$BB$2)),ImportSupplyContract[[Ceiniogau fesul kWh]:[Ceiniogau fesul kWh]],0,,)</f>
        <v>0</v>
      </c>
      <c r="N167" s="77" cm="1">
        <f t="array" ref="N167">_xlfn.XLOOKUP(1,(ImportSupplyContract[[Dechrau Tariff ]:[Dechrau Tariff ]]&lt;=($B167+N$6*$BB$2))*(ImportSupplyContract[[Diwedd Tariff]:[Diwedd Tariff]]&gt;($B167+N$6*$BB$2)),ImportSupplyContract[[Ceiniogau fesul kWh]:[Ceiniogau fesul kWh]],0,,)</f>
        <v>0</v>
      </c>
      <c r="O167" s="77" cm="1">
        <f t="array" ref="O167">_xlfn.XLOOKUP(1,(ImportSupplyContract[[Dechrau Tariff ]:[Dechrau Tariff ]]&lt;=($B167+O$6*$BB$2))*(ImportSupplyContract[[Diwedd Tariff]:[Diwedd Tariff]]&gt;($B167+O$6*$BB$2)),ImportSupplyContract[[Ceiniogau fesul kWh]:[Ceiniogau fesul kWh]],0,,)</f>
        <v>0</v>
      </c>
      <c r="P167" s="77" cm="1">
        <f t="array" ref="P167">_xlfn.XLOOKUP(1,(ImportSupplyContract[[Dechrau Tariff ]:[Dechrau Tariff ]]&lt;=($B167+P$6*$BB$2))*(ImportSupplyContract[[Diwedd Tariff]:[Diwedd Tariff]]&gt;($B167+P$6*$BB$2)),ImportSupplyContract[[Ceiniogau fesul kWh]:[Ceiniogau fesul kWh]],0,,)</f>
        <v>0</v>
      </c>
      <c r="Q167" s="77" cm="1">
        <f t="array" ref="Q167">_xlfn.XLOOKUP(1,(ImportSupplyContract[[Dechrau Tariff ]:[Dechrau Tariff ]]&lt;=($B167+Q$6*$BB$2))*(ImportSupplyContract[[Diwedd Tariff]:[Diwedd Tariff]]&gt;($B167+Q$6*$BB$2)),ImportSupplyContract[[Ceiniogau fesul kWh]:[Ceiniogau fesul kWh]],0,,)</f>
        <v>0</v>
      </c>
      <c r="R167" s="77" cm="1">
        <f t="array" ref="R167">_xlfn.XLOOKUP(1,(ImportSupplyContract[[Dechrau Tariff ]:[Dechrau Tariff ]]&lt;=($B167+R$6*$BB$2))*(ImportSupplyContract[[Diwedd Tariff]:[Diwedd Tariff]]&gt;($B167+R$6*$BB$2)),ImportSupplyContract[[Ceiniogau fesul kWh]:[Ceiniogau fesul kWh]],0,,)</f>
        <v>0</v>
      </c>
      <c r="S167" s="77" cm="1">
        <f t="array" ref="S167">_xlfn.XLOOKUP(1,(ImportSupplyContract[[Dechrau Tariff ]:[Dechrau Tariff ]]&lt;=($B167+S$6*$BB$2))*(ImportSupplyContract[[Diwedd Tariff]:[Diwedd Tariff]]&gt;($B167+S$6*$BB$2)),ImportSupplyContract[[Ceiniogau fesul kWh]:[Ceiniogau fesul kWh]],0,,)</f>
        <v>0</v>
      </c>
      <c r="T167" s="77" cm="1">
        <f t="array" ref="T167">_xlfn.XLOOKUP(1,(ImportSupplyContract[[Dechrau Tariff ]:[Dechrau Tariff ]]&lt;=($B167+T$6*$BB$2))*(ImportSupplyContract[[Diwedd Tariff]:[Diwedd Tariff]]&gt;($B167+T$6*$BB$2)),ImportSupplyContract[[Ceiniogau fesul kWh]:[Ceiniogau fesul kWh]],0,,)</f>
        <v>0</v>
      </c>
      <c r="U167" s="77" cm="1">
        <f t="array" ref="U167">_xlfn.XLOOKUP(1,(ImportSupplyContract[[Dechrau Tariff ]:[Dechrau Tariff ]]&lt;=($B167+U$6*$BB$2))*(ImportSupplyContract[[Diwedd Tariff]:[Diwedd Tariff]]&gt;($B167+U$6*$BB$2)),ImportSupplyContract[[Ceiniogau fesul kWh]:[Ceiniogau fesul kWh]],0,,)</f>
        <v>0</v>
      </c>
      <c r="V167" s="77" cm="1">
        <f t="array" ref="V167">_xlfn.XLOOKUP(1,(ImportSupplyContract[[Dechrau Tariff ]:[Dechrau Tariff ]]&lt;=($B167+V$6*$BB$2))*(ImportSupplyContract[[Diwedd Tariff]:[Diwedd Tariff]]&gt;($B167+V$6*$BB$2)),ImportSupplyContract[[Ceiniogau fesul kWh]:[Ceiniogau fesul kWh]],0,,)</f>
        <v>0</v>
      </c>
      <c r="W167" s="77" cm="1">
        <f t="array" ref="W167">_xlfn.XLOOKUP(1,(ImportSupplyContract[[Dechrau Tariff ]:[Dechrau Tariff ]]&lt;=($B167+W$6*$BB$2))*(ImportSupplyContract[[Diwedd Tariff]:[Diwedd Tariff]]&gt;($B167+W$6*$BB$2)),ImportSupplyContract[[Ceiniogau fesul kWh]:[Ceiniogau fesul kWh]],0,,)</f>
        <v>0</v>
      </c>
      <c r="X167" s="77" cm="1">
        <f t="array" ref="X167">_xlfn.XLOOKUP(1,(ImportSupplyContract[[Dechrau Tariff ]:[Dechrau Tariff ]]&lt;=($B167+X$6*$BB$2))*(ImportSupplyContract[[Diwedd Tariff]:[Diwedd Tariff]]&gt;($B167+X$6*$BB$2)),ImportSupplyContract[[Ceiniogau fesul kWh]:[Ceiniogau fesul kWh]],0,,)</f>
        <v>0</v>
      </c>
      <c r="Y167" s="77" cm="1">
        <f t="array" ref="Y167">_xlfn.XLOOKUP(1,(ImportSupplyContract[[Dechrau Tariff ]:[Dechrau Tariff ]]&lt;=($B167+Y$6*$BB$2))*(ImportSupplyContract[[Diwedd Tariff]:[Diwedd Tariff]]&gt;($B167+Y$6*$BB$2)),ImportSupplyContract[[Ceiniogau fesul kWh]:[Ceiniogau fesul kWh]],0,,)</f>
        <v>0</v>
      </c>
      <c r="Z167" s="77" cm="1">
        <f t="array" ref="Z167">_xlfn.XLOOKUP(1,(ImportSupplyContract[[Dechrau Tariff ]:[Dechrau Tariff ]]&lt;=($B167+Z$6*$BB$2))*(ImportSupplyContract[[Diwedd Tariff]:[Diwedd Tariff]]&gt;($B167+Z$6*$BB$2)),ImportSupplyContract[[Ceiniogau fesul kWh]:[Ceiniogau fesul kWh]],0,,)</f>
        <v>0</v>
      </c>
      <c r="AA167" s="77" cm="1">
        <f t="array" ref="AA167">_xlfn.XLOOKUP(1,(ImportSupplyContract[[Dechrau Tariff ]:[Dechrau Tariff ]]&lt;=($B167+AA$6*$BB$2))*(ImportSupplyContract[[Diwedd Tariff]:[Diwedd Tariff]]&gt;($B167+AA$6*$BB$2)),ImportSupplyContract[[Ceiniogau fesul kWh]:[Ceiniogau fesul kWh]],0,,)</f>
        <v>0</v>
      </c>
      <c r="AB167" s="77" cm="1">
        <f t="array" ref="AB167">_xlfn.XLOOKUP(1,(ImportSupplyContract[[Dechrau Tariff ]:[Dechrau Tariff ]]&lt;=($B167+AB$6*$BB$2))*(ImportSupplyContract[[Diwedd Tariff]:[Diwedd Tariff]]&gt;($B167+AB$6*$BB$2)),ImportSupplyContract[[Ceiniogau fesul kWh]:[Ceiniogau fesul kWh]],0,,)</f>
        <v>0</v>
      </c>
      <c r="AC167" s="77" cm="1">
        <f t="array" ref="AC167">_xlfn.XLOOKUP(1,(ImportSupplyContract[[Dechrau Tariff ]:[Dechrau Tariff ]]&lt;=($B167+AC$6*$BB$2))*(ImportSupplyContract[[Diwedd Tariff]:[Diwedd Tariff]]&gt;($B167+AC$6*$BB$2)),ImportSupplyContract[[Ceiniogau fesul kWh]:[Ceiniogau fesul kWh]],0,,)</f>
        <v>0</v>
      </c>
      <c r="AD167" s="77" cm="1">
        <f t="array" ref="AD167">_xlfn.XLOOKUP(1,(ImportSupplyContract[[Dechrau Tariff ]:[Dechrau Tariff ]]&lt;=($B167+AD$6*$BB$2))*(ImportSupplyContract[[Diwedd Tariff]:[Diwedd Tariff]]&gt;($B167+AD$6*$BB$2)),ImportSupplyContract[[Ceiniogau fesul kWh]:[Ceiniogau fesul kWh]],0,,)</f>
        <v>0</v>
      </c>
      <c r="AE167" s="77" cm="1">
        <f t="array" ref="AE167">_xlfn.XLOOKUP(1,(ImportSupplyContract[[Dechrau Tariff ]:[Dechrau Tariff ]]&lt;=($B167+AE$6*$BB$2))*(ImportSupplyContract[[Diwedd Tariff]:[Diwedd Tariff]]&gt;($B167+AE$6*$BB$2)),ImportSupplyContract[[Ceiniogau fesul kWh]:[Ceiniogau fesul kWh]],0,,)</f>
        <v>0</v>
      </c>
      <c r="AF167" s="77" cm="1">
        <f t="array" ref="AF167">_xlfn.XLOOKUP(1,(ImportSupplyContract[[Dechrau Tariff ]:[Dechrau Tariff ]]&lt;=($B167+AF$6*$BB$2))*(ImportSupplyContract[[Diwedd Tariff]:[Diwedd Tariff]]&gt;($B167+AF$6*$BB$2)),ImportSupplyContract[[Ceiniogau fesul kWh]:[Ceiniogau fesul kWh]],0,,)</f>
        <v>0</v>
      </c>
      <c r="AG167" s="77" cm="1">
        <f t="array" ref="AG167">_xlfn.XLOOKUP(1,(ImportSupplyContract[[Dechrau Tariff ]:[Dechrau Tariff ]]&lt;=($B167+AG$6*$BB$2))*(ImportSupplyContract[[Diwedd Tariff]:[Diwedd Tariff]]&gt;($B167+AG$6*$BB$2)),ImportSupplyContract[[Ceiniogau fesul kWh]:[Ceiniogau fesul kWh]],0,,)</f>
        <v>0</v>
      </c>
      <c r="AH167" s="77" cm="1">
        <f t="array" ref="AH167">_xlfn.XLOOKUP(1,(ImportSupplyContract[[Dechrau Tariff ]:[Dechrau Tariff ]]&lt;=($B167+AH$6*$BB$2))*(ImportSupplyContract[[Diwedd Tariff]:[Diwedd Tariff]]&gt;($B167+AH$6*$BB$2)),ImportSupplyContract[[Ceiniogau fesul kWh]:[Ceiniogau fesul kWh]],0,,)</f>
        <v>0</v>
      </c>
      <c r="AI167" s="77" cm="1">
        <f t="array" ref="AI167">_xlfn.XLOOKUP(1,(ImportSupplyContract[[Dechrau Tariff ]:[Dechrau Tariff ]]&lt;=($B167+AI$6*$BB$2))*(ImportSupplyContract[[Diwedd Tariff]:[Diwedd Tariff]]&gt;($B167+AI$6*$BB$2)),ImportSupplyContract[[Ceiniogau fesul kWh]:[Ceiniogau fesul kWh]],0,,)</f>
        <v>0</v>
      </c>
      <c r="AJ167" s="77" cm="1">
        <f t="array" ref="AJ167">_xlfn.XLOOKUP(1,(ImportSupplyContract[[Dechrau Tariff ]:[Dechrau Tariff ]]&lt;=($B167+AJ$6*$BB$2))*(ImportSupplyContract[[Diwedd Tariff]:[Diwedd Tariff]]&gt;($B167+AJ$6*$BB$2)),ImportSupplyContract[[Ceiniogau fesul kWh]:[Ceiniogau fesul kWh]],0,,)</f>
        <v>0</v>
      </c>
      <c r="AK167" s="77" cm="1">
        <f t="array" ref="AK167">_xlfn.XLOOKUP(1,(ImportSupplyContract[[Dechrau Tariff ]:[Dechrau Tariff ]]&lt;=($B167+AK$6*$BB$2))*(ImportSupplyContract[[Diwedd Tariff]:[Diwedd Tariff]]&gt;($B167+AK$6*$BB$2)),ImportSupplyContract[[Ceiniogau fesul kWh]:[Ceiniogau fesul kWh]],0,,)</f>
        <v>0</v>
      </c>
      <c r="AL167" s="77" cm="1">
        <f t="array" ref="AL167">_xlfn.XLOOKUP(1,(ImportSupplyContract[[Dechrau Tariff ]:[Dechrau Tariff ]]&lt;=($B167+AL$6*$BB$2))*(ImportSupplyContract[[Diwedd Tariff]:[Diwedd Tariff]]&gt;($B167+AL$6*$BB$2)),ImportSupplyContract[[Ceiniogau fesul kWh]:[Ceiniogau fesul kWh]],0,,)</f>
        <v>0</v>
      </c>
      <c r="AM167" s="77" cm="1">
        <f t="array" ref="AM167">_xlfn.XLOOKUP(1,(ImportSupplyContract[[Dechrau Tariff ]:[Dechrau Tariff ]]&lt;=($B167+AM$6*$BB$2))*(ImportSupplyContract[[Diwedd Tariff]:[Diwedd Tariff]]&gt;($B167+AM$6*$BB$2)),ImportSupplyContract[[Ceiniogau fesul kWh]:[Ceiniogau fesul kWh]],0,,)</f>
        <v>0</v>
      </c>
      <c r="AN167" s="77" cm="1">
        <f t="array" ref="AN167">_xlfn.XLOOKUP(1,(ImportSupplyContract[[Dechrau Tariff ]:[Dechrau Tariff ]]&lt;=($B167+AN$6*$BB$2))*(ImportSupplyContract[[Diwedd Tariff]:[Diwedd Tariff]]&gt;($B167+AN$6*$BB$2)),ImportSupplyContract[[Ceiniogau fesul kWh]:[Ceiniogau fesul kWh]],0,,)</f>
        <v>0</v>
      </c>
      <c r="AO167" s="77" cm="1">
        <f t="array" ref="AO167">_xlfn.XLOOKUP(1,(ImportSupplyContract[[Dechrau Tariff ]:[Dechrau Tariff ]]&lt;=($B167+AO$6*$BB$2))*(ImportSupplyContract[[Diwedd Tariff]:[Diwedd Tariff]]&gt;($B167+AO$6*$BB$2)),ImportSupplyContract[[Ceiniogau fesul kWh]:[Ceiniogau fesul kWh]],0,,)</f>
        <v>0</v>
      </c>
      <c r="AP167" s="77" cm="1">
        <f t="array" ref="AP167">_xlfn.XLOOKUP(1,(ImportSupplyContract[[Dechrau Tariff ]:[Dechrau Tariff ]]&lt;=($B167+AP$6*$BB$2))*(ImportSupplyContract[[Diwedd Tariff]:[Diwedd Tariff]]&gt;($B167+AP$6*$BB$2)),ImportSupplyContract[[Ceiniogau fesul kWh]:[Ceiniogau fesul kWh]],0,,)</f>
        <v>0</v>
      </c>
      <c r="AQ167" s="77" cm="1">
        <f t="array" ref="AQ167">_xlfn.XLOOKUP(1,(ImportSupplyContract[[Dechrau Tariff ]:[Dechrau Tariff ]]&lt;=($B167+AQ$6*$BB$2))*(ImportSupplyContract[[Diwedd Tariff]:[Diwedd Tariff]]&gt;($B167+AQ$6*$BB$2)),ImportSupplyContract[[Ceiniogau fesul kWh]:[Ceiniogau fesul kWh]],0,,)</f>
        <v>0</v>
      </c>
      <c r="AR167" s="77" cm="1">
        <f t="array" ref="AR167">_xlfn.XLOOKUP(1,(ImportSupplyContract[[Dechrau Tariff ]:[Dechrau Tariff ]]&lt;=($B167+AR$6*$BB$2))*(ImportSupplyContract[[Diwedd Tariff]:[Diwedd Tariff]]&gt;($B167+AR$6*$BB$2)),ImportSupplyContract[[Ceiniogau fesul kWh]:[Ceiniogau fesul kWh]],0,,)</f>
        <v>0</v>
      </c>
      <c r="AS167" s="77" cm="1">
        <f t="array" ref="AS167">_xlfn.XLOOKUP(1,(ImportSupplyContract[[Dechrau Tariff ]:[Dechrau Tariff ]]&lt;=($B167+AS$6*$BB$2))*(ImportSupplyContract[[Diwedd Tariff]:[Diwedd Tariff]]&gt;($B167+AS$6*$BB$2)),ImportSupplyContract[[Ceiniogau fesul kWh]:[Ceiniogau fesul kWh]],0,,)</f>
        <v>0</v>
      </c>
      <c r="AT167" s="77" cm="1">
        <f t="array" ref="AT167">_xlfn.XLOOKUP(1,(ImportSupplyContract[[Dechrau Tariff ]:[Dechrau Tariff ]]&lt;=($B167+AT$6*$BB$2))*(ImportSupplyContract[[Diwedd Tariff]:[Diwedd Tariff]]&gt;($B167+AT$6*$BB$2)),ImportSupplyContract[[Ceiniogau fesul kWh]:[Ceiniogau fesul kWh]],0,,)</f>
        <v>0</v>
      </c>
      <c r="AU167" s="77" cm="1">
        <f t="array" ref="AU167">_xlfn.XLOOKUP(1,(ImportSupplyContract[[Dechrau Tariff ]:[Dechrau Tariff ]]&lt;=($B167+AU$6*$BB$2))*(ImportSupplyContract[[Diwedd Tariff]:[Diwedd Tariff]]&gt;($B167+AU$6*$BB$2)),ImportSupplyContract[[Ceiniogau fesul kWh]:[Ceiniogau fesul kWh]],0,,)</f>
        <v>0</v>
      </c>
      <c r="AV167" s="77" cm="1">
        <f t="array" ref="AV167">_xlfn.XLOOKUP(1,(ImportSupplyContract[[Dechrau Tariff ]:[Dechrau Tariff ]]&lt;=($B167+AV$6*$BB$2))*(ImportSupplyContract[[Diwedd Tariff]:[Diwedd Tariff]]&gt;($B167+AV$6*$BB$2)),ImportSupplyContract[[Ceiniogau fesul kWh]:[Ceiniogau fesul kWh]],0,,)</f>
        <v>0</v>
      </c>
      <c r="AW167" s="77" cm="1">
        <f t="array" ref="AW167">_xlfn.XLOOKUP(1,(ImportSupplyContract[[Dechrau Tariff ]:[Dechrau Tariff ]]&lt;=($B167+AW$6*$BB$2))*(ImportSupplyContract[[Diwedd Tariff]:[Diwedd Tariff]]&gt;($B167+AW$6*$BB$2)),ImportSupplyContract[[Ceiniogau fesul kWh]:[Ceiniogau fesul kWh]],0,,)</f>
        <v>0</v>
      </c>
      <c r="AX167" s="77" cm="1">
        <f t="array" ref="AX167">_xlfn.XLOOKUP(1,(ImportSupplyContract[[Dechrau Tariff ]:[Dechrau Tariff ]]&lt;=($B167+AX$6*$BB$2))*(ImportSupplyContract[[Diwedd Tariff]:[Diwedd Tariff]]&gt;($B167+AX$6*$BB$2)),ImportSupplyContract[[Ceiniogau fesul kWh]:[Ceiniogau fesul kWh]],0,,)</f>
        <v>0</v>
      </c>
    </row>
    <row r="168" spans="2:50" x14ac:dyDescent="0.3">
      <c r="B168" s="30">
        <v>45453</v>
      </c>
      <c r="C168" s="77" cm="1">
        <f t="array" ref="C168">_xlfn.XLOOKUP(1,(ImportSupplyContract[[Dechrau Tariff ]:[Dechrau Tariff ]]&lt;=($B168+C$6*$BB$2))*(ImportSupplyContract[[Diwedd Tariff]:[Diwedd Tariff]]&gt;($B168+C$6*$BB$2)),ImportSupplyContract[[Ceiniogau fesul kWh]:[Ceiniogau fesul kWh]],0,,)</f>
        <v>0</v>
      </c>
      <c r="D168" s="77" cm="1">
        <f t="array" ref="D168">_xlfn.XLOOKUP(1,(ImportSupplyContract[[Dechrau Tariff ]:[Dechrau Tariff ]]&lt;=($B168+D$6*$BB$2))*(ImportSupplyContract[[Diwedd Tariff]:[Diwedd Tariff]]&gt;($B168+D$6*$BB$2)),ImportSupplyContract[[Ceiniogau fesul kWh]:[Ceiniogau fesul kWh]],0,,)</f>
        <v>0</v>
      </c>
      <c r="E168" s="77" cm="1">
        <f t="array" ref="E168">_xlfn.XLOOKUP(1,(ImportSupplyContract[[Dechrau Tariff ]:[Dechrau Tariff ]]&lt;=($B168+E$6*$BB$2))*(ImportSupplyContract[[Diwedd Tariff]:[Diwedd Tariff]]&gt;($B168+E$6*$BB$2)),ImportSupplyContract[[Ceiniogau fesul kWh]:[Ceiniogau fesul kWh]],0,,)</f>
        <v>0</v>
      </c>
      <c r="F168" s="77" cm="1">
        <f t="array" ref="F168">_xlfn.XLOOKUP(1,(ImportSupplyContract[[Dechrau Tariff ]:[Dechrau Tariff ]]&lt;=($B168+F$6*$BB$2))*(ImportSupplyContract[[Diwedd Tariff]:[Diwedd Tariff]]&gt;($B168+F$6*$BB$2)),ImportSupplyContract[[Ceiniogau fesul kWh]:[Ceiniogau fesul kWh]],0,,)</f>
        <v>0</v>
      </c>
      <c r="G168" s="77" cm="1">
        <f t="array" ref="G168">_xlfn.XLOOKUP(1,(ImportSupplyContract[[Dechrau Tariff ]:[Dechrau Tariff ]]&lt;=($B168+G$6*$BB$2))*(ImportSupplyContract[[Diwedd Tariff]:[Diwedd Tariff]]&gt;($B168+G$6*$BB$2)),ImportSupplyContract[[Ceiniogau fesul kWh]:[Ceiniogau fesul kWh]],0,,)</f>
        <v>0</v>
      </c>
      <c r="H168" s="77" cm="1">
        <f t="array" ref="H168">_xlfn.XLOOKUP(1,(ImportSupplyContract[[Dechrau Tariff ]:[Dechrau Tariff ]]&lt;=($B168+H$6*$BB$2))*(ImportSupplyContract[[Diwedd Tariff]:[Diwedd Tariff]]&gt;($B168+H$6*$BB$2)),ImportSupplyContract[[Ceiniogau fesul kWh]:[Ceiniogau fesul kWh]],0,,)</f>
        <v>0</v>
      </c>
      <c r="I168" s="77" cm="1">
        <f t="array" ref="I168">_xlfn.XLOOKUP(1,(ImportSupplyContract[[Dechrau Tariff ]:[Dechrau Tariff ]]&lt;=($B168+I$6*$BB$2))*(ImportSupplyContract[[Diwedd Tariff]:[Diwedd Tariff]]&gt;($B168+I$6*$BB$2)),ImportSupplyContract[[Ceiniogau fesul kWh]:[Ceiniogau fesul kWh]],0,,)</f>
        <v>0</v>
      </c>
      <c r="J168" s="77" cm="1">
        <f t="array" ref="J168">_xlfn.XLOOKUP(1,(ImportSupplyContract[[Dechrau Tariff ]:[Dechrau Tariff ]]&lt;=($B168+J$6*$BB$2))*(ImportSupplyContract[[Diwedd Tariff]:[Diwedd Tariff]]&gt;($B168+J$6*$BB$2)),ImportSupplyContract[[Ceiniogau fesul kWh]:[Ceiniogau fesul kWh]],0,,)</f>
        <v>0</v>
      </c>
      <c r="K168" s="77" cm="1">
        <f t="array" ref="K168">_xlfn.XLOOKUP(1,(ImportSupplyContract[[Dechrau Tariff ]:[Dechrau Tariff ]]&lt;=($B168+K$6*$BB$2))*(ImportSupplyContract[[Diwedd Tariff]:[Diwedd Tariff]]&gt;($B168+K$6*$BB$2)),ImportSupplyContract[[Ceiniogau fesul kWh]:[Ceiniogau fesul kWh]],0,,)</f>
        <v>0</v>
      </c>
      <c r="L168" s="77" cm="1">
        <f t="array" ref="L168">_xlfn.XLOOKUP(1,(ImportSupplyContract[[Dechrau Tariff ]:[Dechrau Tariff ]]&lt;=($B168+L$6*$BB$2))*(ImportSupplyContract[[Diwedd Tariff]:[Diwedd Tariff]]&gt;($B168+L$6*$BB$2)),ImportSupplyContract[[Ceiniogau fesul kWh]:[Ceiniogau fesul kWh]],0,,)</f>
        <v>0</v>
      </c>
      <c r="M168" s="77" cm="1">
        <f t="array" ref="M168">_xlfn.XLOOKUP(1,(ImportSupplyContract[[Dechrau Tariff ]:[Dechrau Tariff ]]&lt;=($B168+M$6*$BB$2))*(ImportSupplyContract[[Diwedd Tariff]:[Diwedd Tariff]]&gt;($B168+M$6*$BB$2)),ImportSupplyContract[[Ceiniogau fesul kWh]:[Ceiniogau fesul kWh]],0,,)</f>
        <v>0</v>
      </c>
      <c r="N168" s="77" cm="1">
        <f t="array" ref="N168">_xlfn.XLOOKUP(1,(ImportSupplyContract[[Dechrau Tariff ]:[Dechrau Tariff ]]&lt;=($B168+N$6*$BB$2))*(ImportSupplyContract[[Diwedd Tariff]:[Diwedd Tariff]]&gt;($B168+N$6*$BB$2)),ImportSupplyContract[[Ceiniogau fesul kWh]:[Ceiniogau fesul kWh]],0,,)</f>
        <v>0</v>
      </c>
      <c r="O168" s="77" cm="1">
        <f t="array" ref="O168">_xlfn.XLOOKUP(1,(ImportSupplyContract[[Dechrau Tariff ]:[Dechrau Tariff ]]&lt;=($B168+O$6*$BB$2))*(ImportSupplyContract[[Diwedd Tariff]:[Diwedd Tariff]]&gt;($B168+O$6*$BB$2)),ImportSupplyContract[[Ceiniogau fesul kWh]:[Ceiniogau fesul kWh]],0,,)</f>
        <v>0</v>
      </c>
      <c r="P168" s="77" cm="1">
        <f t="array" ref="P168">_xlfn.XLOOKUP(1,(ImportSupplyContract[[Dechrau Tariff ]:[Dechrau Tariff ]]&lt;=($B168+P$6*$BB$2))*(ImportSupplyContract[[Diwedd Tariff]:[Diwedd Tariff]]&gt;($B168+P$6*$BB$2)),ImportSupplyContract[[Ceiniogau fesul kWh]:[Ceiniogau fesul kWh]],0,,)</f>
        <v>0</v>
      </c>
      <c r="Q168" s="77" cm="1">
        <f t="array" ref="Q168">_xlfn.XLOOKUP(1,(ImportSupplyContract[[Dechrau Tariff ]:[Dechrau Tariff ]]&lt;=($B168+Q$6*$BB$2))*(ImportSupplyContract[[Diwedd Tariff]:[Diwedd Tariff]]&gt;($B168+Q$6*$BB$2)),ImportSupplyContract[[Ceiniogau fesul kWh]:[Ceiniogau fesul kWh]],0,,)</f>
        <v>0</v>
      </c>
      <c r="R168" s="77" cm="1">
        <f t="array" ref="R168">_xlfn.XLOOKUP(1,(ImportSupplyContract[[Dechrau Tariff ]:[Dechrau Tariff ]]&lt;=($B168+R$6*$BB$2))*(ImportSupplyContract[[Diwedd Tariff]:[Diwedd Tariff]]&gt;($B168+R$6*$BB$2)),ImportSupplyContract[[Ceiniogau fesul kWh]:[Ceiniogau fesul kWh]],0,,)</f>
        <v>0</v>
      </c>
      <c r="S168" s="77" cm="1">
        <f t="array" ref="S168">_xlfn.XLOOKUP(1,(ImportSupplyContract[[Dechrau Tariff ]:[Dechrau Tariff ]]&lt;=($B168+S$6*$BB$2))*(ImportSupplyContract[[Diwedd Tariff]:[Diwedd Tariff]]&gt;($B168+S$6*$BB$2)),ImportSupplyContract[[Ceiniogau fesul kWh]:[Ceiniogau fesul kWh]],0,,)</f>
        <v>0</v>
      </c>
      <c r="T168" s="77" cm="1">
        <f t="array" ref="T168">_xlfn.XLOOKUP(1,(ImportSupplyContract[[Dechrau Tariff ]:[Dechrau Tariff ]]&lt;=($B168+T$6*$BB$2))*(ImportSupplyContract[[Diwedd Tariff]:[Diwedd Tariff]]&gt;($B168+T$6*$BB$2)),ImportSupplyContract[[Ceiniogau fesul kWh]:[Ceiniogau fesul kWh]],0,,)</f>
        <v>0</v>
      </c>
      <c r="U168" s="77" cm="1">
        <f t="array" ref="U168">_xlfn.XLOOKUP(1,(ImportSupplyContract[[Dechrau Tariff ]:[Dechrau Tariff ]]&lt;=($B168+U$6*$BB$2))*(ImportSupplyContract[[Diwedd Tariff]:[Diwedd Tariff]]&gt;($B168+U$6*$BB$2)),ImportSupplyContract[[Ceiniogau fesul kWh]:[Ceiniogau fesul kWh]],0,,)</f>
        <v>0</v>
      </c>
      <c r="V168" s="77" cm="1">
        <f t="array" ref="V168">_xlfn.XLOOKUP(1,(ImportSupplyContract[[Dechrau Tariff ]:[Dechrau Tariff ]]&lt;=($B168+V$6*$BB$2))*(ImportSupplyContract[[Diwedd Tariff]:[Diwedd Tariff]]&gt;($B168+V$6*$BB$2)),ImportSupplyContract[[Ceiniogau fesul kWh]:[Ceiniogau fesul kWh]],0,,)</f>
        <v>0</v>
      </c>
      <c r="W168" s="77" cm="1">
        <f t="array" ref="W168">_xlfn.XLOOKUP(1,(ImportSupplyContract[[Dechrau Tariff ]:[Dechrau Tariff ]]&lt;=($B168+W$6*$BB$2))*(ImportSupplyContract[[Diwedd Tariff]:[Diwedd Tariff]]&gt;($B168+W$6*$BB$2)),ImportSupplyContract[[Ceiniogau fesul kWh]:[Ceiniogau fesul kWh]],0,,)</f>
        <v>0</v>
      </c>
      <c r="X168" s="77" cm="1">
        <f t="array" ref="X168">_xlfn.XLOOKUP(1,(ImportSupplyContract[[Dechrau Tariff ]:[Dechrau Tariff ]]&lt;=($B168+X$6*$BB$2))*(ImportSupplyContract[[Diwedd Tariff]:[Diwedd Tariff]]&gt;($B168+X$6*$BB$2)),ImportSupplyContract[[Ceiniogau fesul kWh]:[Ceiniogau fesul kWh]],0,,)</f>
        <v>0</v>
      </c>
      <c r="Y168" s="77" cm="1">
        <f t="array" ref="Y168">_xlfn.XLOOKUP(1,(ImportSupplyContract[[Dechrau Tariff ]:[Dechrau Tariff ]]&lt;=($B168+Y$6*$BB$2))*(ImportSupplyContract[[Diwedd Tariff]:[Diwedd Tariff]]&gt;($B168+Y$6*$BB$2)),ImportSupplyContract[[Ceiniogau fesul kWh]:[Ceiniogau fesul kWh]],0,,)</f>
        <v>0</v>
      </c>
      <c r="Z168" s="77" cm="1">
        <f t="array" ref="Z168">_xlfn.XLOOKUP(1,(ImportSupplyContract[[Dechrau Tariff ]:[Dechrau Tariff ]]&lt;=($B168+Z$6*$BB$2))*(ImportSupplyContract[[Diwedd Tariff]:[Diwedd Tariff]]&gt;($B168+Z$6*$BB$2)),ImportSupplyContract[[Ceiniogau fesul kWh]:[Ceiniogau fesul kWh]],0,,)</f>
        <v>0</v>
      </c>
      <c r="AA168" s="77" cm="1">
        <f t="array" ref="AA168">_xlfn.XLOOKUP(1,(ImportSupplyContract[[Dechrau Tariff ]:[Dechrau Tariff ]]&lt;=($B168+AA$6*$BB$2))*(ImportSupplyContract[[Diwedd Tariff]:[Diwedd Tariff]]&gt;($B168+AA$6*$BB$2)),ImportSupplyContract[[Ceiniogau fesul kWh]:[Ceiniogau fesul kWh]],0,,)</f>
        <v>0</v>
      </c>
      <c r="AB168" s="77" cm="1">
        <f t="array" ref="AB168">_xlfn.XLOOKUP(1,(ImportSupplyContract[[Dechrau Tariff ]:[Dechrau Tariff ]]&lt;=($B168+AB$6*$BB$2))*(ImportSupplyContract[[Diwedd Tariff]:[Diwedd Tariff]]&gt;($B168+AB$6*$BB$2)),ImportSupplyContract[[Ceiniogau fesul kWh]:[Ceiniogau fesul kWh]],0,,)</f>
        <v>0</v>
      </c>
      <c r="AC168" s="77" cm="1">
        <f t="array" ref="AC168">_xlfn.XLOOKUP(1,(ImportSupplyContract[[Dechrau Tariff ]:[Dechrau Tariff ]]&lt;=($B168+AC$6*$BB$2))*(ImportSupplyContract[[Diwedd Tariff]:[Diwedd Tariff]]&gt;($B168+AC$6*$BB$2)),ImportSupplyContract[[Ceiniogau fesul kWh]:[Ceiniogau fesul kWh]],0,,)</f>
        <v>0</v>
      </c>
      <c r="AD168" s="77" cm="1">
        <f t="array" ref="AD168">_xlfn.XLOOKUP(1,(ImportSupplyContract[[Dechrau Tariff ]:[Dechrau Tariff ]]&lt;=($B168+AD$6*$BB$2))*(ImportSupplyContract[[Diwedd Tariff]:[Diwedd Tariff]]&gt;($B168+AD$6*$BB$2)),ImportSupplyContract[[Ceiniogau fesul kWh]:[Ceiniogau fesul kWh]],0,,)</f>
        <v>0</v>
      </c>
      <c r="AE168" s="77" cm="1">
        <f t="array" ref="AE168">_xlfn.XLOOKUP(1,(ImportSupplyContract[[Dechrau Tariff ]:[Dechrau Tariff ]]&lt;=($B168+AE$6*$BB$2))*(ImportSupplyContract[[Diwedd Tariff]:[Diwedd Tariff]]&gt;($B168+AE$6*$BB$2)),ImportSupplyContract[[Ceiniogau fesul kWh]:[Ceiniogau fesul kWh]],0,,)</f>
        <v>0</v>
      </c>
      <c r="AF168" s="77" cm="1">
        <f t="array" ref="AF168">_xlfn.XLOOKUP(1,(ImportSupplyContract[[Dechrau Tariff ]:[Dechrau Tariff ]]&lt;=($B168+AF$6*$BB$2))*(ImportSupplyContract[[Diwedd Tariff]:[Diwedd Tariff]]&gt;($B168+AF$6*$BB$2)),ImportSupplyContract[[Ceiniogau fesul kWh]:[Ceiniogau fesul kWh]],0,,)</f>
        <v>0</v>
      </c>
      <c r="AG168" s="77" cm="1">
        <f t="array" ref="AG168">_xlfn.XLOOKUP(1,(ImportSupplyContract[[Dechrau Tariff ]:[Dechrau Tariff ]]&lt;=($B168+AG$6*$BB$2))*(ImportSupplyContract[[Diwedd Tariff]:[Diwedd Tariff]]&gt;($B168+AG$6*$BB$2)),ImportSupplyContract[[Ceiniogau fesul kWh]:[Ceiniogau fesul kWh]],0,,)</f>
        <v>0</v>
      </c>
      <c r="AH168" s="77" cm="1">
        <f t="array" ref="AH168">_xlfn.XLOOKUP(1,(ImportSupplyContract[[Dechrau Tariff ]:[Dechrau Tariff ]]&lt;=($B168+AH$6*$BB$2))*(ImportSupplyContract[[Diwedd Tariff]:[Diwedd Tariff]]&gt;($B168+AH$6*$BB$2)),ImportSupplyContract[[Ceiniogau fesul kWh]:[Ceiniogau fesul kWh]],0,,)</f>
        <v>0</v>
      </c>
      <c r="AI168" s="77" cm="1">
        <f t="array" ref="AI168">_xlfn.XLOOKUP(1,(ImportSupplyContract[[Dechrau Tariff ]:[Dechrau Tariff ]]&lt;=($B168+AI$6*$BB$2))*(ImportSupplyContract[[Diwedd Tariff]:[Diwedd Tariff]]&gt;($B168+AI$6*$BB$2)),ImportSupplyContract[[Ceiniogau fesul kWh]:[Ceiniogau fesul kWh]],0,,)</f>
        <v>0</v>
      </c>
      <c r="AJ168" s="77" cm="1">
        <f t="array" ref="AJ168">_xlfn.XLOOKUP(1,(ImportSupplyContract[[Dechrau Tariff ]:[Dechrau Tariff ]]&lt;=($B168+AJ$6*$BB$2))*(ImportSupplyContract[[Diwedd Tariff]:[Diwedd Tariff]]&gt;($B168+AJ$6*$BB$2)),ImportSupplyContract[[Ceiniogau fesul kWh]:[Ceiniogau fesul kWh]],0,,)</f>
        <v>0</v>
      </c>
      <c r="AK168" s="77" cm="1">
        <f t="array" ref="AK168">_xlfn.XLOOKUP(1,(ImportSupplyContract[[Dechrau Tariff ]:[Dechrau Tariff ]]&lt;=($B168+AK$6*$BB$2))*(ImportSupplyContract[[Diwedd Tariff]:[Diwedd Tariff]]&gt;($B168+AK$6*$BB$2)),ImportSupplyContract[[Ceiniogau fesul kWh]:[Ceiniogau fesul kWh]],0,,)</f>
        <v>0</v>
      </c>
      <c r="AL168" s="77" cm="1">
        <f t="array" ref="AL168">_xlfn.XLOOKUP(1,(ImportSupplyContract[[Dechrau Tariff ]:[Dechrau Tariff ]]&lt;=($B168+AL$6*$BB$2))*(ImportSupplyContract[[Diwedd Tariff]:[Diwedd Tariff]]&gt;($B168+AL$6*$BB$2)),ImportSupplyContract[[Ceiniogau fesul kWh]:[Ceiniogau fesul kWh]],0,,)</f>
        <v>0</v>
      </c>
      <c r="AM168" s="77" cm="1">
        <f t="array" ref="AM168">_xlfn.XLOOKUP(1,(ImportSupplyContract[[Dechrau Tariff ]:[Dechrau Tariff ]]&lt;=($B168+AM$6*$BB$2))*(ImportSupplyContract[[Diwedd Tariff]:[Diwedd Tariff]]&gt;($B168+AM$6*$BB$2)),ImportSupplyContract[[Ceiniogau fesul kWh]:[Ceiniogau fesul kWh]],0,,)</f>
        <v>0</v>
      </c>
      <c r="AN168" s="77" cm="1">
        <f t="array" ref="AN168">_xlfn.XLOOKUP(1,(ImportSupplyContract[[Dechrau Tariff ]:[Dechrau Tariff ]]&lt;=($B168+AN$6*$BB$2))*(ImportSupplyContract[[Diwedd Tariff]:[Diwedd Tariff]]&gt;($B168+AN$6*$BB$2)),ImportSupplyContract[[Ceiniogau fesul kWh]:[Ceiniogau fesul kWh]],0,,)</f>
        <v>0</v>
      </c>
      <c r="AO168" s="77" cm="1">
        <f t="array" ref="AO168">_xlfn.XLOOKUP(1,(ImportSupplyContract[[Dechrau Tariff ]:[Dechrau Tariff ]]&lt;=($B168+AO$6*$BB$2))*(ImportSupplyContract[[Diwedd Tariff]:[Diwedd Tariff]]&gt;($B168+AO$6*$BB$2)),ImportSupplyContract[[Ceiniogau fesul kWh]:[Ceiniogau fesul kWh]],0,,)</f>
        <v>0</v>
      </c>
      <c r="AP168" s="77" cm="1">
        <f t="array" ref="AP168">_xlfn.XLOOKUP(1,(ImportSupplyContract[[Dechrau Tariff ]:[Dechrau Tariff ]]&lt;=($B168+AP$6*$BB$2))*(ImportSupplyContract[[Diwedd Tariff]:[Diwedd Tariff]]&gt;($B168+AP$6*$BB$2)),ImportSupplyContract[[Ceiniogau fesul kWh]:[Ceiniogau fesul kWh]],0,,)</f>
        <v>0</v>
      </c>
      <c r="AQ168" s="77" cm="1">
        <f t="array" ref="AQ168">_xlfn.XLOOKUP(1,(ImportSupplyContract[[Dechrau Tariff ]:[Dechrau Tariff ]]&lt;=($B168+AQ$6*$BB$2))*(ImportSupplyContract[[Diwedd Tariff]:[Diwedd Tariff]]&gt;($B168+AQ$6*$BB$2)),ImportSupplyContract[[Ceiniogau fesul kWh]:[Ceiniogau fesul kWh]],0,,)</f>
        <v>0</v>
      </c>
      <c r="AR168" s="77" cm="1">
        <f t="array" ref="AR168">_xlfn.XLOOKUP(1,(ImportSupplyContract[[Dechrau Tariff ]:[Dechrau Tariff ]]&lt;=($B168+AR$6*$BB$2))*(ImportSupplyContract[[Diwedd Tariff]:[Diwedd Tariff]]&gt;($B168+AR$6*$BB$2)),ImportSupplyContract[[Ceiniogau fesul kWh]:[Ceiniogau fesul kWh]],0,,)</f>
        <v>0</v>
      </c>
      <c r="AS168" s="77" cm="1">
        <f t="array" ref="AS168">_xlfn.XLOOKUP(1,(ImportSupplyContract[[Dechrau Tariff ]:[Dechrau Tariff ]]&lt;=($B168+AS$6*$BB$2))*(ImportSupplyContract[[Diwedd Tariff]:[Diwedd Tariff]]&gt;($B168+AS$6*$BB$2)),ImportSupplyContract[[Ceiniogau fesul kWh]:[Ceiniogau fesul kWh]],0,,)</f>
        <v>0</v>
      </c>
      <c r="AT168" s="77" cm="1">
        <f t="array" ref="AT168">_xlfn.XLOOKUP(1,(ImportSupplyContract[[Dechrau Tariff ]:[Dechrau Tariff ]]&lt;=($B168+AT$6*$BB$2))*(ImportSupplyContract[[Diwedd Tariff]:[Diwedd Tariff]]&gt;($B168+AT$6*$BB$2)),ImportSupplyContract[[Ceiniogau fesul kWh]:[Ceiniogau fesul kWh]],0,,)</f>
        <v>0</v>
      </c>
      <c r="AU168" s="77" cm="1">
        <f t="array" ref="AU168">_xlfn.XLOOKUP(1,(ImportSupplyContract[[Dechrau Tariff ]:[Dechrau Tariff ]]&lt;=($B168+AU$6*$BB$2))*(ImportSupplyContract[[Diwedd Tariff]:[Diwedd Tariff]]&gt;($B168+AU$6*$BB$2)),ImportSupplyContract[[Ceiniogau fesul kWh]:[Ceiniogau fesul kWh]],0,,)</f>
        <v>0</v>
      </c>
      <c r="AV168" s="77" cm="1">
        <f t="array" ref="AV168">_xlfn.XLOOKUP(1,(ImportSupplyContract[[Dechrau Tariff ]:[Dechrau Tariff ]]&lt;=($B168+AV$6*$BB$2))*(ImportSupplyContract[[Diwedd Tariff]:[Diwedd Tariff]]&gt;($B168+AV$6*$BB$2)),ImportSupplyContract[[Ceiniogau fesul kWh]:[Ceiniogau fesul kWh]],0,,)</f>
        <v>0</v>
      </c>
      <c r="AW168" s="77" cm="1">
        <f t="array" ref="AW168">_xlfn.XLOOKUP(1,(ImportSupplyContract[[Dechrau Tariff ]:[Dechrau Tariff ]]&lt;=($B168+AW$6*$BB$2))*(ImportSupplyContract[[Diwedd Tariff]:[Diwedd Tariff]]&gt;($B168+AW$6*$BB$2)),ImportSupplyContract[[Ceiniogau fesul kWh]:[Ceiniogau fesul kWh]],0,,)</f>
        <v>0</v>
      </c>
      <c r="AX168" s="77" cm="1">
        <f t="array" ref="AX168">_xlfn.XLOOKUP(1,(ImportSupplyContract[[Dechrau Tariff ]:[Dechrau Tariff ]]&lt;=($B168+AX$6*$BB$2))*(ImportSupplyContract[[Diwedd Tariff]:[Diwedd Tariff]]&gt;($B168+AX$6*$BB$2)),ImportSupplyContract[[Ceiniogau fesul kWh]:[Ceiniogau fesul kWh]],0,,)</f>
        <v>0</v>
      </c>
    </row>
    <row r="169" spans="2:50" x14ac:dyDescent="0.3">
      <c r="B169" s="30">
        <v>45454</v>
      </c>
      <c r="C169" s="77" cm="1">
        <f t="array" ref="C169">_xlfn.XLOOKUP(1,(ImportSupplyContract[[Dechrau Tariff ]:[Dechrau Tariff ]]&lt;=($B169+C$6*$BB$2))*(ImportSupplyContract[[Diwedd Tariff]:[Diwedd Tariff]]&gt;($B169+C$6*$BB$2)),ImportSupplyContract[[Ceiniogau fesul kWh]:[Ceiniogau fesul kWh]],0,,)</f>
        <v>0</v>
      </c>
      <c r="D169" s="77" cm="1">
        <f t="array" ref="D169">_xlfn.XLOOKUP(1,(ImportSupplyContract[[Dechrau Tariff ]:[Dechrau Tariff ]]&lt;=($B169+D$6*$BB$2))*(ImportSupplyContract[[Diwedd Tariff]:[Diwedd Tariff]]&gt;($B169+D$6*$BB$2)),ImportSupplyContract[[Ceiniogau fesul kWh]:[Ceiniogau fesul kWh]],0,,)</f>
        <v>0</v>
      </c>
      <c r="E169" s="77" cm="1">
        <f t="array" ref="E169">_xlfn.XLOOKUP(1,(ImportSupplyContract[[Dechrau Tariff ]:[Dechrau Tariff ]]&lt;=($B169+E$6*$BB$2))*(ImportSupplyContract[[Diwedd Tariff]:[Diwedd Tariff]]&gt;($B169+E$6*$BB$2)),ImportSupplyContract[[Ceiniogau fesul kWh]:[Ceiniogau fesul kWh]],0,,)</f>
        <v>0</v>
      </c>
      <c r="F169" s="77" cm="1">
        <f t="array" ref="F169">_xlfn.XLOOKUP(1,(ImportSupplyContract[[Dechrau Tariff ]:[Dechrau Tariff ]]&lt;=($B169+F$6*$BB$2))*(ImportSupplyContract[[Diwedd Tariff]:[Diwedd Tariff]]&gt;($B169+F$6*$BB$2)),ImportSupplyContract[[Ceiniogau fesul kWh]:[Ceiniogau fesul kWh]],0,,)</f>
        <v>0</v>
      </c>
      <c r="G169" s="77" cm="1">
        <f t="array" ref="G169">_xlfn.XLOOKUP(1,(ImportSupplyContract[[Dechrau Tariff ]:[Dechrau Tariff ]]&lt;=($B169+G$6*$BB$2))*(ImportSupplyContract[[Diwedd Tariff]:[Diwedd Tariff]]&gt;($B169+G$6*$BB$2)),ImportSupplyContract[[Ceiniogau fesul kWh]:[Ceiniogau fesul kWh]],0,,)</f>
        <v>0</v>
      </c>
      <c r="H169" s="77" cm="1">
        <f t="array" ref="H169">_xlfn.XLOOKUP(1,(ImportSupplyContract[[Dechrau Tariff ]:[Dechrau Tariff ]]&lt;=($B169+H$6*$BB$2))*(ImportSupplyContract[[Diwedd Tariff]:[Diwedd Tariff]]&gt;($B169+H$6*$BB$2)),ImportSupplyContract[[Ceiniogau fesul kWh]:[Ceiniogau fesul kWh]],0,,)</f>
        <v>0</v>
      </c>
      <c r="I169" s="77" cm="1">
        <f t="array" ref="I169">_xlfn.XLOOKUP(1,(ImportSupplyContract[[Dechrau Tariff ]:[Dechrau Tariff ]]&lt;=($B169+I$6*$BB$2))*(ImportSupplyContract[[Diwedd Tariff]:[Diwedd Tariff]]&gt;($B169+I$6*$BB$2)),ImportSupplyContract[[Ceiniogau fesul kWh]:[Ceiniogau fesul kWh]],0,,)</f>
        <v>0</v>
      </c>
      <c r="J169" s="77" cm="1">
        <f t="array" ref="J169">_xlfn.XLOOKUP(1,(ImportSupplyContract[[Dechrau Tariff ]:[Dechrau Tariff ]]&lt;=($B169+J$6*$BB$2))*(ImportSupplyContract[[Diwedd Tariff]:[Diwedd Tariff]]&gt;($B169+J$6*$BB$2)),ImportSupplyContract[[Ceiniogau fesul kWh]:[Ceiniogau fesul kWh]],0,,)</f>
        <v>0</v>
      </c>
      <c r="K169" s="77" cm="1">
        <f t="array" ref="K169">_xlfn.XLOOKUP(1,(ImportSupplyContract[[Dechrau Tariff ]:[Dechrau Tariff ]]&lt;=($B169+K$6*$BB$2))*(ImportSupplyContract[[Diwedd Tariff]:[Diwedd Tariff]]&gt;($B169+K$6*$BB$2)),ImportSupplyContract[[Ceiniogau fesul kWh]:[Ceiniogau fesul kWh]],0,,)</f>
        <v>0</v>
      </c>
      <c r="L169" s="77" cm="1">
        <f t="array" ref="L169">_xlfn.XLOOKUP(1,(ImportSupplyContract[[Dechrau Tariff ]:[Dechrau Tariff ]]&lt;=($B169+L$6*$BB$2))*(ImportSupplyContract[[Diwedd Tariff]:[Diwedd Tariff]]&gt;($B169+L$6*$BB$2)),ImportSupplyContract[[Ceiniogau fesul kWh]:[Ceiniogau fesul kWh]],0,,)</f>
        <v>0</v>
      </c>
      <c r="M169" s="77" cm="1">
        <f t="array" ref="M169">_xlfn.XLOOKUP(1,(ImportSupplyContract[[Dechrau Tariff ]:[Dechrau Tariff ]]&lt;=($B169+M$6*$BB$2))*(ImportSupplyContract[[Diwedd Tariff]:[Diwedd Tariff]]&gt;($B169+M$6*$BB$2)),ImportSupplyContract[[Ceiniogau fesul kWh]:[Ceiniogau fesul kWh]],0,,)</f>
        <v>0</v>
      </c>
      <c r="N169" s="77" cm="1">
        <f t="array" ref="N169">_xlfn.XLOOKUP(1,(ImportSupplyContract[[Dechrau Tariff ]:[Dechrau Tariff ]]&lt;=($B169+N$6*$BB$2))*(ImportSupplyContract[[Diwedd Tariff]:[Diwedd Tariff]]&gt;($B169+N$6*$BB$2)),ImportSupplyContract[[Ceiniogau fesul kWh]:[Ceiniogau fesul kWh]],0,,)</f>
        <v>0</v>
      </c>
      <c r="O169" s="77" cm="1">
        <f t="array" ref="O169">_xlfn.XLOOKUP(1,(ImportSupplyContract[[Dechrau Tariff ]:[Dechrau Tariff ]]&lt;=($B169+O$6*$BB$2))*(ImportSupplyContract[[Diwedd Tariff]:[Diwedd Tariff]]&gt;($B169+O$6*$BB$2)),ImportSupplyContract[[Ceiniogau fesul kWh]:[Ceiniogau fesul kWh]],0,,)</f>
        <v>0</v>
      </c>
      <c r="P169" s="77" cm="1">
        <f t="array" ref="P169">_xlfn.XLOOKUP(1,(ImportSupplyContract[[Dechrau Tariff ]:[Dechrau Tariff ]]&lt;=($B169+P$6*$BB$2))*(ImportSupplyContract[[Diwedd Tariff]:[Diwedd Tariff]]&gt;($B169+P$6*$BB$2)),ImportSupplyContract[[Ceiniogau fesul kWh]:[Ceiniogau fesul kWh]],0,,)</f>
        <v>0</v>
      </c>
      <c r="Q169" s="77" cm="1">
        <f t="array" ref="Q169">_xlfn.XLOOKUP(1,(ImportSupplyContract[[Dechrau Tariff ]:[Dechrau Tariff ]]&lt;=($B169+Q$6*$BB$2))*(ImportSupplyContract[[Diwedd Tariff]:[Diwedd Tariff]]&gt;($B169+Q$6*$BB$2)),ImportSupplyContract[[Ceiniogau fesul kWh]:[Ceiniogau fesul kWh]],0,,)</f>
        <v>0</v>
      </c>
      <c r="R169" s="77" cm="1">
        <f t="array" ref="R169">_xlfn.XLOOKUP(1,(ImportSupplyContract[[Dechrau Tariff ]:[Dechrau Tariff ]]&lt;=($B169+R$6*$BB$2))*(ImportSupplyContract[[Diwedd Tariff]:[Diwedd Tariff]]&gt;($B169+R$6*$BB$2)),ImportSupplyContract[[Ceiniogau fesul kWh]:[Ceiniogau fesul kWh]],0,,)</f>
        <v>0</v>
      </c>
      <c r="S169" s="77" cm="1">
        <f t="array" ref="S169">_xlfn.XLOOKUP(1,(ImportSupplyContract[[Dechrau Tariff ]:[Dechrau Tariff ]]&lt;=($B169+S$6*$BB$2))*(ImportSupplyContract[[Diwedd Tariff]:[Diwedd Tariff]]&gt;($B169+S$6*$BB$2)),ImportSupplyContract[[Ceiniogau fesul kWh]:[Ceiniogau fesul kWh]],0,,)</f>
        <v>0</v>
      </c>
      <c r="T169" s="77" cm="1">
        <f t="array" ref="T169">_xlfn.XLOOKUP(1,(ImportSupplyContract[[Dechrau Tariff ]:[Dechrau Tariff ]]&lt;=($B169+T$6*$BB$2))*(ImportSupplyContract[[Diwedd Tariff]:[Diwedd Tariff]]&gt;($B169+T$6*$BB$2)),ImportSupplyContract[[Ceiniogau fesul kWh]:[Ceiniogau fesul kWh]],0,,)</f>
        <v>0</v>
      </c>
      <c r="U169" s="77" cm="1">
        <f t="array" ref="U169">_xlfn.XLOOKUP(1,(ImportSupplyContract[[Dechrau Tariff ]:[Dechrau Tariff ]]&lt;=($B169+U$6*$BB$2))*(ImportSupplyContract[[Diwedd Tariff]:[Diwedd Tariff]]&gt;($B169+U$6*$BB$2)),ImportSupplyContract[[Ceiniogau fesul kWh]:[Ceiniogau fesul kWh]],0,,)</f>
        <v>0</v>
      </c>
      <c r="V169" s="77" cm="1">
        <f t="array" ref="V169">_xlfn.XLOOKUP(1,(ImportSupplyContract[[Dechrau Tariff ]:[Dechrau Tariff ]]&lt;=($B169+V$6*$BB$2))*(ImportSupplyContract[[Diwedd Tariff]:[Diwedd Tariff]]&gt;($B169+V$6*$BB$2)),ImportSupplyContract[[Ceiniogau fesul kWh]:[Ceiniogau fesul kWh]],0,,)</f>
        <v>0</v>
      </c>
      <c r="W169" s="77" cm="1">
        <f t="array" ref="W169">_xlfn.XLOOKUP(1,(ImportSupplyContract[[Dechrau Tariff ]:[Dechrau Tariff ]]&lt;=($B169+W$6*$BB$2))*(ImportSupplyContract[[Diwedd Tariff]:[Diwedd Tariff]]&gt;($B169+W$6*$BB$2)),ImportSupplyContract[[Ceiniogau fesul kWh]:[Ceiniogau fesul kWh]],0,,)</f>
        <v>0</v>
      </c>
      <c r="X169" s="77" cm="1">
        <f t="array" ref="X169">_xlfn.XLOOKUP(1,(ImportSupplyContract[[Dechrau Tariff ]:[Dechrau Tariff ]]&lt;=($B169+X$6*$BB$2))*(ImportSupplyContract[[Diwedd Tariff]:[Diwedd Tariff]]&gt;($B169+X$6*$BB$2)),ImportSupplyContract[[Ceiniogau fesul kWh]:[Ceiniogau fesul kWh]],0,,)</f>
        <v>0</v>
      </c>
      <c r="Y169" s="77" cm="1">
        <f t="array" ref="Y169">_xlfn.XLOOKUP(1,(ImportSupplyContract[[Dechrau Tariff ]:[Dechrau Tariff ]]&lt;=($B169+Y$6*$BB$2))*(ImportSupplyContract[[Diwedd Tariff]:[Diwedd Tariff]]&gt;($B169+Y$6*$BB$2)),ImportSupplyContract[[Ceiniogau fesul kWh]:[Ceiniogau fesul kWh]],0,,)</f>
        <v>0</v>
      </c>
      <c r="Z169" s="77" cm="1">
        <f t="array" ref="Z169">_xlfn.XLOOKUP(1,(ImportSupplyContract[[Dechrau Tariff ]:[Dechrau Tariff ]]&lt;=($B169+Z$6*$BB$2))*(ImportSupplyContract[[Diwedd Tariff]:[Diwedd Tariff]]&gt;($B169+Z$6*$BB$2)),ImportSupplyContract[[Ceiniogau fesul kWh]:[Ceiniogau fesul kWh]],0,,)</f>
        <v>0</v>
      </c>
      <c r="AA169" s="77" cm="1">
        <f t="array" ref="AA169">_xlfn.XLOOKUP(1,(ImportSupplyContract[[Dechrau Tariff ]:[Dechrau Tariff ]]&lt;=($B169+AA$6*$BB$2))*(ImportSupplyContract[[Diwedd Tariff]:[Diwedd Tariff]]&gt;($B169+AA$6*$BB$2)),ImportSupplyContract[[Ceiniogau fesul kWh]:[Ceiniogau fesul kWh]],0,,)</f>
        <v>0</v>
      </c>
      <c r="AB169" s="77" cm="1">
        <f t="array" ref="AB169">_xlfn.XLOOKUP(1,(ImportSupplyContract[[Dechrau Tariff ]:[Dechrau Tariff ]]&lt;=($B169+AB$6*$BB$2))*(ImportSupplyContract[[Diwedd Tariff]:[Diwedd Tariff]]&gt;($B169+AB$6*$BB$2)),ImportSupplyContract[[Ceiniogau fesul kWh]:[Ceiniogau fesul kWh]],0,,)</f>
        <v>0</v>
      </c>
      <c r="AC169" s="77" cm="1">
        <f t="array" ref="AC169">_xlfn.XLOOKUP(1,(ImportSupplyContract[[Dechrau Tariff ]:[Dechrau Tariff ]]&lt;=($B169+AC$6*$BB$2))*(ImportSupplyContract[[Diwedd Tariff]:[Diwedd Tariff]]&gt;($B169+AC$6*$BB$2)),ImportSupplyContract[[Ceiniogau fesul kWh]:[Ceiniogau fesul kWh]],0,,)</f>
        <v>0</v>
      </c>
      <c r="AD169" s="77" cm="1">
        <f t="array" ref="AD169">_xlfn.XLOOKUP(1,(ImportSupplyContract[[Dechrau Tariff ]:[Dechrau Tariff ]]&lt;=($B169+AD$6*$BB$2))*(ImportSupplyContract[[Diwedd Tariff]:[Diwedd Tariff]]&gt;($B169+AD$6*$BB$2)),ImportSupplyContract[[Ceiniogau fesul kWh]:[Ceiniogau fesul kWh]],0,,)</f>
        <v>0</v>
      </c>
      <c r="AE169" s="77" cm="1">
        <f t="array" ref="AE169">_xlfn.XLOOKUP(1,(ImportSupplyContract[[Dechrau Tariff ]:[Dechrau Tariff ]]&lt;=($B169+AE$6*$BB$2))*(ImportSupplyContract[[Diwedd Tariff]:[Diwedd Tariff]]&gt;($B169+AE$6*$BB$2)),ImportSupplyContract[[Ceiniogau fesul kWh]:[Ceiniogau fesul kWh]],0,,)</f>
        <v>0</v>
      </c>
      <c r="AF169" s="77" cm="1">
        <f t="array" ref="AF169">_xlfn.XLOOKUP(1,(ImportSupplyContract[[Dechrau Tariff ]:[Dechrau Tariff ]]&lt;=($B169+AF$6*$BB$2))*(ImportSupplyContract[[Diwedd Tariff]:[Diwedd Tariff]]&gt;($B169+AF$6*$BB$2)),ImportSupplyContract[[Ceiniogau fesul kWh]:[Ceiniogau fesul kWh]],0,,)</f>
        <v>0</v>
      </c>
      <c r="AG169" s="77" cm="1">
        <f t="array" ref="AG169">_xlfn.XLOOKUP(1,(ImportSupplyContract[[Dechrau Tariff ]:[Dechrau Tariff ]]&lt;=($B169+AG$6*$BB$2))*(ImportSupplyContract[[Diwedd Tariff]:[Diwedd Tariff]]&gt;($B169+AG$6*$BB$2)),ImportSupplyContract[[Ceiniogau fesul kWh]:[Ceiniogau fesul kWh]],0,,)</f>
        <v>0</v>
      </c>
      <c r="AH169" s="77" cm="1">
        <f t="array" ref="AH169">_xlfn.XLOOKUP(1,(ImportSupplyContract[[Dechrau Tariff ]:[Dechrau Tariff ]]&lt;=($B169+AH$6*$BB$2))*(ImportSupplyContract[[Diwedd Tariff]:[Diwedd Tariff]]&gt;($B169+AH$6*$BB$2)),ImportSupplyContract[[Ceiniogau fesul kWh]:[Ceiniogau fesul kWh]],0,,)</f>
        <v>0</v>
      </c>
      <c r="AI169" s="77" cm="1">
        <f t="array" ref="AI169">_xlfn.XLOOKUP(1,(ImportSupplyContract[[Dechrau Tariff ]:[Dechrau Tariff ]]&lt;=($B169+AI$6*$BB$2))*(ImportSupplyContract[[Diwedd Tariff]:[Diwedd Tariff]]&gt;($B169+AI$6*$BB$2)),ImportSupplyContract[[Ceiniogau fesul kWh]:[Ceiniogau fesul kWh]],0,,)</f>
        <v>0</v>
      </c>
      <c r="AJ169" s="77" cm="1">
        <f t="array" ref="AJ169">_xlfn.XLOOKUP(1,(ImportSupplyContract[[Dechrau Tariff ]:[Dechrau Tariff ]]&lt;=($B169+AJ$6*$BB$2))*(ImportSupplyContract[[Diwedd Tariff]:[Diwedd Tariff]]&gt;($B169+AJ$6*$BB$2)),ImportSupplyContract[[Ceiniogau fesul kWh]:[Ceiniogau fesul kWh]],0,,)</f>
        <v>0</v>
      </c>
      <c r="AK169" s="77" cm="1">
        <f t="array" ref="AK169">_xlfn.XLOOKUP(1,(ImportSupplyContract[[Dechrau Tariff ]:[Dechrau Tariff ]]&lt;=($B169+AK$6*$BB$2))*(ImportSupplyContract[[Diwedd Tariff]:[Diwedd Tariff]]&gt;($B169+AK$6*$BB$2)),ImportSupplyContract[[Ceiniogau fesul kWh]:[Ceiniogau fesul kWh]],0,,)</f>
        <v>0</v>
      </c>
      <c r="AL169" s="77" cm="1">
        <f t="array" ref="AL169">_xlfn.XLOOKUP(1,(ImportSupplyContract[[Dechrau Tariff ]:[Dechrau Tariff ]]&lt;=($B169+AL$6*$BB$2))*(ImportSupplyContract[[Diwedd Tariff]:[Diwedd Tariff]]&gt;($B169+AL$6*$BB$2)),ImportSupplyContract[[Ceiniogau fesul kWh]:[Ceiniogau fesul kWh]],0,,)</f>
        <v>0</v>
      </c>
      <c r="AM169" s="77" cm="1">
        <f t="array" ref="AM169">_xlfn.XLOOKUP(1,(ImportSupplyContract[[Dechrau Tariff ]:[Dechrau Tariff ]]&lt;=($B169+AM$6*$BB$2))*(ImportSupplyContract[[Diwedd Tariff]:[Diwedd Tariff]]&gt;($B169+AM$6*$BB$2)),ImportSupplyContract[[Ceiniogau fesul kWh]:[Ceiniogau fesul kWh]],0,,)</f>
        <v>0</v>
      </c>
      <c r="AN169" s="77" cm="1">
        <f t="array" ref="AN169">_xlfn.XLOOKUP(1,(ImportSupplyContract[[Dechrau Tariff ]:[Dechrau Tariff ]]&lt;=($B169+AN$6*$BB$2))*(ImportSupplyContract[[Diwedd Tariff]:[Diwedd Tariff]]&gt;($B169+AN$6*$BB$2)),ImportSupplyContract[[Ceiniogau fesul kWh]:[Ceiniogau fesul kWh]],0,,)</f>
        <v>0</v>
      </c>
      <c r="AO169" s="77" cm="1">
        <f t="array" ref="AO169">_xlfn.XLOOKUP(1,(ImportSupplyContract[[Dechrau Tariff ]:[Dechrau Tariff ]]&lt;=($B169+AO$6*$BB$2))*(ImportSupplyContract[[Diwedd Tariff]:[Diwedd Tariff]]&gt;($B169+AO$6*$BB$2)),ImportSupplyContract[[Ceiniogau fesul kWh]:[Ceiniogau fesul kWh]],0,,)</f>
        <v>0</v>
      </c>
      <c r="AP169" s="77" cm="1">
        <f t="array" ref="AP169">_xlfn.XLOOKUP(1,(ImportSupplyContract[[Dechrau Tariff ]:[Dechrau Tariff ]]&lt;=($B169+AP$6*$BB$2))*(ImportSupplyContract[[Diwedd Tariff]:[Diwedd Tariff]]&gt;($B169+AP$6*$BB$2)),ImportSupplyContract[[Ceiniogau fesul kWh]:[Ceiniogau fesul kWh]],0,,)</f>
        <v>0</v>
      </c>
      <c r="AQ169" s="77" cm="1">
        <f t="array" ref="AQ169">_xlfn.XLOOKUP(1,(ImportSupplyContract[[Dechrau Tariff ]:[Dechrau Tariff ]]&lt;=($B169+AQ$6*$BB$2))*(ImportSupplyContract[[Diwedd Tariff]:[Diwedd Tariff]]&gt;($B169+AQ$6*$BB$2)),ImportSupplyContract[[Ceiniogau fesul kWh]:[Ceiniogau fesul kWh]],0,,)</f>
        <v>0</v>
      </c>
      <c r="AR169" s="77" cm="1">
        <f t="array" ref="AR169">_xlfn.XLOOKUP(1,(ImportSupplyContract[[Dechrau Tariff ]:[Dechrau Tariff ]]&lt;=($B169+AR$6*$BB$2))*(ImportSupplyContract[[Diwedd Tariff]:[Diwedd Tariff]]&gt;($B169+AR$6*$BB$2)),ImportSupplyContract[[Ceiniogau fesul kWh]:[Ceiniogau fesul kWh]],0,,)</f>
        <v>0</v>
      </c>
      <c r="AS169" s="77" cm="1">
        <f t="array" ref="AS169">_xlfn.XLOOKUP(1,(ImportSupplyContract[[Dechrau Tariff ]:[Dechrau Tariff ]]&lt;=($B169+AS$6*$BB$2))*(ImportSupplyContract[[Diwedd Tariff]:[Diwedd Tariff]]&gt;($B169+AS$6*$BB$2)),ImportSupplyContract[[Ceiniogau fesul kWh]:[Ceiniogau fesul kWh]],0,,)</f>
        <v>0</v>
      </c>
      <c r="AT169" s="77" cm="1">
        <f t="array" ref="AT169">_xlfn.XLOOKUP(1,(ImportSupplyContract[[Dechrau Tariff ]:[Dechrau Tariff ]]&lt;=($B169+AT$6*$BB$2))*(ImportSupplyContract[[Diwedd Tariff]:[Diwedd Tariff]]&gt;($B169+AT$6*$BB$2)),ImportSupplyContract[[Ceiniogau fesul kWh]:[Ceiniogau fesul kWh]],0,,)</f>
        <v>0</v>
      </c>
      <c r="AU169" s="77" cm="1">
        <f t="array" ref="AU169">_xlfn.XLOOKUP(1,(ImportSupplyContract[[Dechrau Tariff ]:[Dechrau Tariff ]]&lt;=($B169+AU$6*$BB$2))*(ImportSupplyContract[[Diwedd Tariff]:[Diwedd Tariff]]&gt;($B169+AU$6*$BB$2)),ImportSupplyContract[[Ceiniogau fesul kWh]:[Ceiniogau fesul kWh]],0,,)</f>
        <v>0</v>
      </c>
      <c r="AV169" s="77" cm="1">
        <f t="array" ref="AV169">_xlfn.XLOOKUP(1,(ImportSupplyContract[[Dechrau Tariff ]:[Dechrau Tariff ]]&lt;=($B169+AV$6*$BB$2))*(ImportSupplyContract[[Diwedd Tariff]:[Diwedd Tariff]]&gt;($B169+AV$6*$BB$2)),ImportSupplyContract[[Ceiniogau fesul kWh]:[Ceiniogau fesul kWh]],0,,)</f>
        <v>0</v>
      </c>
      <c r="AW169" s="77" cm="1">
        <f t="array" ref="AW169">_xlfn.XLOOKUP(1,(ImportSupplyContract[[Dechrau Tariff ]:[Dechrau Tariff ]]&lt;=($B169+AW$6*$BB$2))*(ImportSupplyContract[[Diwedd Tariff]:[Diwedd Tariff]]&gt;($B169+AW$6*$BB$2)),ImportSupplyContract[[Ceiniogau fesul kWh]:[Ceiniogau fesul kWh]],0,,)</f>
        <v>0</v>
      </c>
      <c r="AX169" s="77" cm="1">
        <f t="array" ref="AX169">_xlfn.XLOOKUP(1,(ImportSupplyContract[[Dechrau Tariff ]:[Dechrau Tariff ]]&lt;=($B169+AX$6*$BB$2))*(ImportSupplyContract[[Diwedd Tariff]:[Diwedd Tariff]]&gt;($B169+AX$6*$BB$2)),ImportSupplyContract[[Ceiniogau fesul kWh]:[Ceiniogau fesul kWh]],0,,)</f>
        <v>0</v>
      </c>
    </row>
    <row r="170" spans="2:50" x14ac:dyDescent="0.3">
      <c r="B170" s="30">
        <v>45455</v>
      </c>
      <c r="C170" s="77" cm="1">
        <f t="array" ref="C170">_xlfn.XLOOKUP(1,(ImportSupplyContract[[Dechrau Tariff ]:[Dechrau Tariff ]]&lt;=($B170+C$6*$BB$2))*(ImportSupplyContract[[Diwedd Tariff]:[Diwedd Tariff]]&gt;($B170+C$6*$BB$2)),ImportSupplyContract[[Ceiniogau fesul kWh]:[Ceiniogau fesul kWh]],0,,)</f>
        <v>0</v>
      </c>
      <c r="D170" s="77" cm="1">
        <f t="array" ref="D170">_xlfn.XLOOKUP(1,(ImportSupplyContract[[Dechrau Tariff ]:[Dechrau Tariff ]]&lt;=($B170+D$6*$BB$2))*(ImportSupplyContract[[Diwedd Tariff]:[Diwedd Tariff]]&gt;($B170+D$6*$BB$2)),ImportSupplyContract[[Ceiniogau fesul kWh]:[Ceiniogau fesul kWh]],0,,)</f>
        <v>0</v>
      </c>
      <c r="E170" s="77" cm="1">
        <f t="array" ref="E170">_xlfn.XLOOKUP(1,(ImportSupplyContract[[Dechrau Tariff ]:[Dechrau Tariff ]]&lt;=($B170+E$6*$BB$2))*(ImportSupplyContract[[Diwedd Tariff]:[Diwedd Tariff]]&gt;($B170+E$6*$BB$2)),ImportSupplyContract[[Ceiniogau fesul kWh]:[Ceiniogau fesul kWh]],0,,)</f>
        <v>0</v>
      </c>
      <c r="F170" s="77" cm="1">
        <f t="array" ref="F170">_xlfn.XLOOKUP(1,(ImportSupplyContract[[Dechrau Tariff ]:[Dechrau Tariff ]]&lt;=($B170+F$6*$BB$2))*(ImportSupplyContract[[Diwedd Tariff]:[Diwedd Tariff]]&gt;($B170+F$6*$BB$2)),ImportSupplyContract[[Ceiniogau fesul kWh]:[Ceiniogau fesul kWh]],0,,)</f>
        <v>0</v>
      </c>
      <c r="G170" s="77" cm="1">
        <f t="array" ref="G170">_xlfn.XLOOKUP(1,(ImportSupplyContract[[Dechrau Tariff ]:[Dechrau Tariff ]]&lt;=($B170+G$6*$BB$2))*(ImportSupplyContract[[Diwedd Tariff]:[Diwedd Tariff]]&gt;($B170+G$6*$BB$2)),ImportSupplyContract[[Ceiniogau fesul kWh]:[Ceiniogau fesul kWh]],0,,)</f>
        <v>0</v>
      </c>
      <c r="H170" s="77" cm="1">
        <f t="array" ref="H170">_xlfn.XLOOKUP(1,(ImportSupplyContract[[Dechrau Tariff ]:[Dechrau Tariff ]]&lt;=($B170+H$6*$BB$2))*(ImportSupplyContract[[Diwedd Tariff]:[Diwedd Tariff]]&gt;($B170+H$6*$BB$2)),ImportSupplyContract[[Ceiniogau fesul kWh]:[Ceiniogau fesul kWh]],0,,)</f>
        <v>0</v>
      </c>
      <c r="I170" s="77" cm="1">
        <f t="array" ref="I170">_xlfn.XLOOKUP(1,(ImportSupplyContract[[Dechrau Tariff ]:[Dechrau Tariff ]]&lt;=($B170+I$6*$BB$2))*(ImportSupplyContract[[Diwedd Tariff]:[Diwedd Tariff]]&gt;($B170+I$6*$BB$2)),ImportSupplyContract[[Ceiniogau fesul kWh]:[Ceiniogau fesul kWh]],0,,)</f>
        <v>0</v>
      </c>
      <c r="J170" s="77" cm="1">
        <f t="array" ref="J170">_xlfn.XLOOKUP(1,(ImportSupplyContract[[Dechrau Tariff ]:[Dechrau Tariff ]]&lt;=($B170+J$6*$BB$2))*(ImportSupplyContract[[Diwedd Tariff]:[Diwedd Tariff]]&gt;($B170+J$6*$BB$2)),ImportSupplyContract[[Ceiniogau fesul kWh]:[Ceiniogau fesul kWh]],0,,)</f>
        <v>0</v>
      </c>
      <c r="K170" s="77" cm="1">
        <f t="array" ref="K170">_xlfn.XLOOKUP(1,(ImportSupplyContract[[Dechrau Tariff ]:[Dechrau Tariff ]]&lt;=($B170+K$6*$BB$2))*(ImportSupplyContract[[Diwedd Tariff]:[Diwedd Tariff]]&gt;($B170+K$6*$BB$2)),ImportSupplyContract[[Ceiniogau fesul kWh]:[Ceiniogau fesul kWh]],0,,)</f>
        <v>0</v>
      </c>
      <c r="L170" s="77" cm="1">
        <f t="array" ref="L170">_xlfn.XLOOKUP(1,(ImportSupplyContract[[Dechrau Tariff ]:[Dechrau Tariff ]]&lt;=($B170+L$6*$BB$2))*(ImportSupplyContract[[Diwedd Tariff]:[Diwedd Tariff]]&gt;($B170+L$6*$BB$2)),ImportSupplyContract[[Ceiniogau fesul kWh]:[Ceiniogau fesul kWh]],0,,)</f>
        <v>0</v>
      </c>
      <c r="M170" s="77" cm="1">
        <f t="array" ref="M170">_xlfn.XLOOKUP(1,(ImportSupplyContract[[Dechrau Tariff ]:[Dechrau Tariff ]]&lt;=($B170+M$6*$BB$2))*(ImportSupplyContract[[Diwedd Tariff]:[Diwedd Tariff]]&gt;($B170+M$6*$BB$2)),ImportSupplyContract[[Ceiniogau fesul kWh]:[Ceiniogau fesul kWh]],0,,)</f>
        <v>0</v>
      </c>
      <c r="N170" s="77" cm="1">
        <f t="array" ref="N170">_xlfn.XLOOKUP(1,(ImportSupplyContract[[Dechrau Tariff ]:[Dechrau Tariff ]]&lt;=($B170+N$6*$BB$2))*(ImportSupplyContract[[Diwedd Tariff]:[Diwedd Tariff]]&gt;($B170+N$6*$BB$2)),ImportSupplyContract[[Ceiniogau fesul kWh]:[Ceiniogau fesul kWh]],0,,)</f>
        <v>0</v>
      </c>
      <c r="O170" s="77" cm="1">
        <f t="array" ref="O170">_xlfn.XLOOKUP(1,(ImportSupplyContract[[Dechrau Tariff ]:[Dechrau Tariff ]]&lt;=($B170+O$6*$BB$2))*(ImportSupplyContract[[Diwedd Tariff]:[Diwedd Tariff]]&gt;($B170+O$6*$BB$2)),ImportSupplyContract[[Ceiniogau fesul kWh]:[Ceiniogau fesul kWh]],0,,)</f>
        <v>0</v>
      </c>
      <c r="P170" s="77" cm="1">
        <f t="array" ref="P170">_xlfn.XLOOKUP(1,(ImportSupplyContract[[Dechrau Tariff ]:[Dechrau Tariff ]]&lt;=($B170+P$6*$BB$2))*(ImportSupplyContract[[Diwedd Tariff]:[Diwedd Tariff]]&gt;($B170+P$6*$BB$2)),ImportSupplyContract[[Ceiniogau fesul kWh]:[Ceiniogau fesul kWh]],0,,)</f>
        <v>0</v>
      </c>
      <c r="Q170" s="77" cm="1">
        <f t="array" ref="Q170">_xlfn.XLOOKUP(1,(ImportSupplyContract[[Dechrau Tariff ]:[Dechrau Tariff ]]&lt;=($B170+Q$6*$BB$2))*(ImportSupplyContract[[Diwedd Tariff]:[Diwedd Tariff]]&gt;($B170+Q$6*$BB$2)),ImportSupplyContract[[Ceiniogau fesul kWh]:[Ceiniogau fesul kWh]],0,,)</f>
        <v>0</v>
      </c>
      <c r="R170" s="77" cm="1">
        <f t="array" ref="R170">_xlfn.XLOOKUP(1,(ImportSupplyContract[[Dechrau Tariff ]:[Dechrau Tariff ]]&lt;=($B170+R$6*$BB$2))*(ImportSupplyContract[[Diwedd Tariff]:[Diwedd Tariff]]&gt;($B170+R$6*$BB$2)),ImportSupplyContract[[Ceiniogau fesul kWh]:[Ceiniogau fesul kWh]],0,,)</f>
        <v>0</v>
      </c>
      <c r="S170" s="77" cm="1">
        <f t="array" ref="S170">_xlfn.XLOOKUP(1,(ImportSupplyContract[[Dechrau Tariff ]:[Dechrau Tariff ]]&lt;=($B170+S$6*$BB$2))*(ImportSupplyContract[[Diwedd Tariff]:[Diwedd Tariff]]&gt;($B170+S$6*$BB$2)),ImportSupplyContract[[Ceiniogau fesul kWh]:[Ceiniogau fesul kWh]],0,,)</f>
        <v>0</v>
      </c>
      <c r="T170" s="77" cm="1">
        <f t="array" ref="T170">_xlfn.XLOOKUP(1,(ImportSupplyContract[[Dechrau Tariff ]:[Dechrau Tariff ]]&lt;=($B170+T$6*$BB$2))*(ImportSupplyContract[[Diwedd Tariff]:[Diwedd Tariff]]&gt;($B170+T$6*$BB$2)),ImportSupplyContract[[Ceiniogau fesul kWh]:[Ceiniogau fesul kWh]],0,,)</f>
        <v>0</v>
      </c>
      <c r="U170" s="77" cm="1">
        <f t="array" ref="U170">_xlfn.XLOOKUP(1,(ImportSupplyContract[[Dechrau Tariff ]:[Dechrau Tariff ]]&lt;=($B170+U$6*$BB$2))*(ImportSupplyContract[[Diwedd Tariff]:[Diwedd Tariff]]&gt;($B170+U$6*$BB$2)),ImportSupplyContract[[Ceiniogau fesul kWh]:[Ceiniogau fesul kWh]],0,,)</f>
        <v>0</v>
      </c>
      <c r="V170" s="77" cm="1">
        <f t="array" ref="V170">_xlfn.XLOOKUP(1,(ImportSupplyContract[[Dechrau Tariff ]:[Dechrau Tariff ]]&lt;=($B170+V$6*$BB$2))*(ImportSupplyContract[[Diwedd Tariff]:[Diwedd Tariff]]&gt;($B170+V$6*$BB$2)),ImportSupplyContract[[Ceiniogau fesul kWh]:[Ceiniogau fesul kWh]],0,,)</f>
        <v>0</v>
      </c>
      <c r="W170" s="77" cm="1">
        <f t="array" ref="W170">_xlfn.XLOOKUP(1,(ImportSupplyContract[[Dechrau Tariff ]:[Dechrau Tariff ]]&lt;=($B170+W$6*$BB$2))*(ImportSupplyContract[[Diwedd Tariff]:[Diwedd Tariff]]&gt;($B170+W$6*$BB$2)),ImportSupplyContract[[Ceiniogau fesul kWh]:[Ceiniogau fesul kWh]],0,,)</f>
        <v>0</v>
      </c>
      <c r="X170" s="77" cm="1">
        <f t="array" ref="X170">_xlfn.XLOOKUP(1,(ImportSupplyContract[[Dechrau Tariff ]:[Dechrau Tariff ]]&lt;=($B170+X$6*$BB$2))*(ImportSupplyContract[[Diwedd Tariff]:[Diwedd Tariff]]&gt;($B170+X$6*$BB$2)),ImportSupplyContract[[Ceiniogau fesul kWh]:[Ceiniogau fesul kWh]],0,,)</f>
        <v>0</v>
      </c>
      <c r="Y170" s="77" cm="1">
        <f t="array" ref="Y170">_xlfn.XLOOKUP(1,(ImportSupplyContract[[Dechrau Tariff ]:[Dechrau Tariff ]]&lt;=($B170+Y$6*$BB$2))*(ImportSupplyContract[[Diwedd Tariff]:[Diwedd Tariff]]&gt;($B170+Y$6*$BB$2)),ImportSupplyContract[[Ceiniogau fesul kWh]:[Ceiniogau fesul kWh]],0,,)</f>
        <v>0</v>
      </c>
      <c r="Z170" s="77" cm="1">
        <f t="array" ref="Z170">_xlfn.XLOOKUP(1,(ImportSupplyContract[[Dechrau Tariff ]:[Dechrau Tariff ]]&lt;=($B170+Z$6*$BB$2))*(ImportSupplyContract[[Diwedd Tariff]:[Diwedd Tariff]]&gt;($B170+Z$6*$BB$2)),ImportSupplyContract[[Ceiniogau fesul kWh]:[Ceiniogau fesul kWh]],0,,)</f>
        <v>0</v>
      </c>
      <c r="AA170" s="77" cm="1">
        <f t="array" ref="AA170">_xlfn.XLOOKUP(1,(ImportSupplyContract[[Dechrau Tariff ]:[Dechrau Tariff ]]&lt;=($B170+AA$6*$BB$2))*(ImportSupplyContract[[Diwedd Tariff]:[Diwedd Tariff]]&gt;($B170+AA$6*$BB$2)),ImportSupplyContract[[Ceiniogau fesul kWh]:[Ceiniogau fesul kWh]],0,,)</f>
        <v>0</v>
      </c>
      <c r="AB170" s="77" cm="1">
        <f t="array" ref="AB170">_xlfn.XLOOKUP(1,(ImportSupplyContract[[Dechrau Tariff ]:[Dechrau Tariff ]]&lt;=($B170+AB$6*$BB$2))*(ImportSupplyContract[[Diwedd Tariff]:[Diwedd Tariff]]&gt;($B170+AB$6*$BB$2)),ImportSupplyContract[[Ceiniogau fesul kWh]:[Ceiniogau fesul kWh]],0,,)</f>
        <v>0</v>
      </c>
      <c r="AC170" s="77" cm="1">
        <f t="array" ref="AC170">_xlfn.XLOOKUP(1,(ImportSupplyContract[[Dechrau Tariff ]:[Dechrau Tariff ]]&lt;=($B170+AC$6*$BB$2))*(ImportSupplyContract[[Diwedd Tariff]:[Diwedd Tariff]]&gt;($B170+AC$6*$BB$2)),ImportSupplyContract[[Ceiniogau fesul kWh]:[Ceiniogau fesul kWh]],0,,)</f>
        <v>0</v>
      </c>
      <c r="AD170" s="77" cm="1">
        <f t="array" ref="AD170">_xlfn.XLOOKUP(1,(ImportSupplyContract[[Dechrau Tariff ]:[Dechrau Tariff ]]&lt;=($B170+AD$6*$BB$2))*(ImportSupplyContract[[Diwedd Tariff]:[Diwedd Tariff]]&gt;($B170+AD$6*$BB$2)),ImportSupplyContract[[Ceiniogau fesul kWh]:[Ceiniogau fesul kWh]],0,,)</f>
        <v>0</v>
      </c>
      <c r="AE170" s="77" cm="1">
        <f t="array" ref="AE170">_xlfn.XLOOKUP(1,(ImportSupplyContract[[Dechrau Tariff ]:[Dechrau Tariff ]]&lt;=($B170+AE$6*$BB$2))*(ImportSupplyContract[[Diwedd Tariff]:[Diwedd Tariff]]&gt;($B170+AE$6*$BB$2)),ImportSupplyContract[[Ceiniogau fesul kWh]:[Ceiniogau fesul kWh]],0,,)</f>
        <v>0</v>
      </c>
      <c r="AF170" s="77" cm="1">
        <f t="array" ref="AF170">_xlfn.XLOOKUP(1,(ImportSupplyContract[[Dechrau Tariff ]:[Dechrau Tariff ]]&lt;=($B170+AF$6*$BB$2))*(ImportSupplyContract[[Diwedd Tariff]:[Diwedd Tariff]]&gt;($B170+AF$6*$BB$2)),ImportSupplyContract[[Ceiniogau fesul kWh]:[Ceiniogau fesul kWh]],0,,)</f>
        <v>0</v>
      </c>
      <c r="AG170" s="77" cm="1">
        <f t="array" ref="AG170">_xlfn.XLOOKUP(1,(ImportSupplyContract[[Dechrau Tariff ]:[Dechrau Tariff ]]&lt;=($B170+AG$6*$BB$2))*(ImportSupplyContract[[Diwedd Tariff]:[Diwedd Tariff]]&gt;($B170+AG$6*$BB$2)),ImportSupplyContract[[Ceiniogau fesul kWh]:[Ceiniogau fesul kWh]],0,,)</f>
        <v>0</v>
      </c>
      <c r="AH170" s="77" cm="1">
        <f t="array" ref="AH170">_xlfn.XLOOKUP(1,(ImportSupplyContract[[Dechrau Tariff ]:[Dechrau Tariff ]]&lt;=($B170+AH$6*$BB$2))*(ImportSupplyContract[[Diwedd Tariff]:[Diwedd Tariff]]&gt;($B170+AH$6*$BB$2)),ImportSupplyContract[[Ceiniogau fesul kWh]:[Ceiniogau fesul kWh]],0,,)</f>
        <v>0</v>
      </c>
      <c r="AI170" s="77" cm="1">
        <f t="array" ref="AI170">_xlfn.XLOOKUP(1,(ImportSupplyContract[[Dechrau Tariff ]:[Dechrau Tariff ]]&lt;=($B170+AI$6*$BB$2))*(ImportSupplyContract[[Diwedd Tariff]:[Diwedd Tariff]]&gt;($B170+AI$6*$BB$2)),ImportSupplyContract[[Ceiniogau fesul kWh]:[Ceiniogau fesul kWh]],0,,)</f>
        <v>0</v>
      </c>
      <c r="AJ170" s="77" cm="1">
        <f t="array" ref="AJ170">_xlfn.XLOOKUP(1,(ImportSupplyContract[[Dechrau Tariff ]:[Dechrau Tariff ]]&lt;=($B170+AJ$6*$BB$2))*(ImportSupplyContract[[Diwedd Tariff]:[Diwedd Tariff]]&gt;($B170+AJ$6*$BB$2)),ImportSupplyContract[[Ceiniogau fesul kWh]:[Ceiniogau fesul kWh]],0,,)</f>
        <v>0</v>
      </c>
      <c r="AK170" s="77" cm="1">
        <f t="array" ref="AK170">_xlfn.XLOOKUP(1,(ImportSupplyContract[[Dechrau Tariff ]:[Dechrau Tariff ]]&lt;=($B170+AK$6*$BB$2))*(ImportSupplyContract[[Diwedd Tariff]:[Diwedd Tariff]]&gt;($B170+AK$6*$BB$2)),ImportSupplyContract[[Ceiniogau fesul kWh]:[Ceiniogau fesul kWh]],0,,)</f>
        <v>0</v>
      </c>
      <c r="AL170" s="77" cm="1">
        <f t="array" ref="AL170">_xlfn.XLOOKUP(1,(ImportSupplyContract[[Dechrau Tariff ]:[Dechrau Tariff ]]&lt;=($B170+AL$6*$BB$2))*(ImportSupplyContract[[Diwedd Tariff]:[Diwedd Tariff]]&gt;($B170+AL$6*$BB$2)),ImportSupplyContract[[Ceiniogau fesul kWh]:[Ceiniogau fesul kWh]],0,,)</f>
        <v>0</v>
      </c>
      <c r="AM170" s="77" cm="1">
        <f t="array" ref="AM170">_xlfn.XLOOKUP(1,(ImportSupplyContract[[Dechrau Tariff ]:[Dechrau Tariff ]]&lt;=($B170+AM$6*$BB$2))*(ImportSupplyContract[[Diwedd Tariff]:[Diwedd Tariff]]&gt;($B170+AM$6*$BB$2)),ImportSupplyContract[[Ceiniogau fesul kWh]:[Ceiniogau fesul kWh]],0,,)</f>
        <v>0</v>
      </c>
      <c r="AN170" s="77" cm="1">
        <f t="array" ref="AN170">_xlfn.XLOOKUP(1,(ImportSupplyContract[[Dechrau Tariff ]:[Dechrau Tariff ]]&lt;=($B170+AN$6*$BB$2))*(ImportSupplyContract[[Diwedd Tariff]:[Diwedd Tariff]]&gt;($B170+AN$6*$BB$2)),ImportSupplyContract[[Ceiniogau fesul kWh]:[Ceiniogau fesul kWh]],0,,)</f>
        <v>0</v>
      </c>
      <c r="AO170" s="77" cm="1">
        <f t="array" ref="AO170">_xlfn.XLOOKUP(1,(ImportSupplyContract[[Dechrau Tariff ]:[Dechrau Tariff ]]&lt;=($B170+AO$6*$BB$2))*(ImportSupplyContract[[Diwedd Tariff]:[Diwedd Tariff]]&gt;($B170+AO$6*$BB$2)),ImportSupplyContract[[Ceiniogau fesul kWh]:[Ceiniogau fesul kWh]],0,,)</f>
        <v>0</v>
      </c>
      <c r="AP170" s="77" cm="1">
        <f t="array" ref="AP170">_xlfn.XLOOKUP(1,(ImportSupplyContract[[Dechrau Tariff ]:[Dechrau Tariff ]]&lt;=($B170+AP$6*$BB$2))*(ImportSupplyContract[[Diwedd Tariff]:[Diwedd Tariff]]&gt;($B170+AP$6*$BB$2)),ImportSupplyContract[[Ceiniogau fesul kWh]:[Ceiniogau fesul kWh]],0,,)</f>
        <v>0</v>
      </c>
      <c r="AQ170" s="77" cm="1">
        <f t="array" ref="AQ170">_xlfn.XLOOKUP(1,(ImportSupplyContract[[Dechrau Tariff ]:[Dechrau Tariff ]]&lt;=($B170+AQ$6*$BB$2))*(ImportSupplyContract[[Diwedd Tariff]:[Diwedd Tariff]]&gt;($B170+AQ$6*$BB$2)),ImportSupplyContract[[Ceiniogau fesul kWh]:[Ceiniogau fesul kWh]],0,,)</f>
        <v>0</v>
      </c>
      <c r="AR170" s="77" cm="1">
        <f t="array" ref="AR170">_xlfn.XLOOKUP(1,(ImportSupplyContract[[Dechrau Tariff ]:[Dechrau Tariff ]]&lt;=($B170+AR$6*$BB$2))*(ImportSupplyContract[[Diwedd Tariff]:[Diwedd Tariff]]&gt;($B170+AR$6*$BB$2)),ImportSupplyContract[[Ceiniogau fesul kWh]:[Ceiniogau fesul kWh]],0,,)</f>
        <v>0</v>
      </c>
      <c r="AS170" s="77" cm="1">
        <f t="array" ref="AS170">_xlfn.XLOOKUP(1,(ImportSupplyContract[[Dechrau Tariff ]:[Dechrau Tariff ]]&lt;=($B170+AS$6*$BB$2))*(ImportSupplyContract[[Diwedd Tariff]:[Diwedd Tariff]]&gt;($B170+AS$6*$BB$2)),ImportSupplyContract[[Ceiniogau fesul kWh]:[Ceiniogau fesul kWh]],0,,)</f>
        <v>0</v>
      </c>
      <c r="AT170" s="77" cm="1">
        <f t="array" ref="AT170">_xlfn.XLOOKUP(1,(ImportSupplyContract[[Dechrau Tariff ]:[Dechrau Tariff ]]&lt;=($B170+AT$6*$BB$2))*(ImportSupplyContract[[Diwedd Tariff]:[Diwedd Tariff]]&gt;($B170+AT$6*$BB$2)),ImportSupplyContract[[Ceiniogau fesul kWh]:[Ceiniogau fesul kWh]],0,,)</f>
        <v>0</v>
      </c>
      <c r="AU170" s="77" cm="1">
        <f t="array" ref="AU170">_xlfn.XLOOKUP(1,(ImportSupplyContract[[Dechrau Tariff ]:[Dechrau Tariff ]]&lt;=($B170+AU$6*$BB$2))*(ImportSupplyContract[[Diwedd Tariff]:[Diwedd Tariff]]&gt;($B170+AU$6*$BB$2)),ImportSupplyContract[[Ceiniogau fesul kWh]:[Ceiniogau fesul kWh]],0,,)</f>
        <v>0</v>
      </c>
      <c r="AV170" s="77" cm="1">
        <f t="array" ref="AV170">_xlfn.XLOOKUP(1,(ImportSupplyContract[[Dechrau Tariff ]:[Dechrau Tariff ]]&lt;=($B170+AV$6*$BB$2))*(ImportSupplyContract[[Diwedd Tariff]:[Diwedd Tariff]]&gt;($B170+AV$6*$BB$2)),ImportSupplyContract[[Ceiniogau fesul kWh]:[Ceiniogau fesul kWh]],0,,)</f>
        <v>0</v>
      </c>
      <c r="AW170" s="77" cm="1">
        <f t="array" ref="AW170">_xlfn.XLOOKUP(1,(ImportSupplyContract[[Dechrau Tariff ]:[Dechrau Tariff ]]&lt;=($B170+AW$6*$BB$2))*(ImportSupplyContract[[Diwedd Tariff]:[Diwedd Tariff]]&gt;($B170+AW$6*$BB$2)),ImportSupplyContract[[Ceiniogau fesul kWh]:[Ceiniogau fesul kWh]],0,,)</f>
        <v>0</v>
      </c>
      <c r="AX170" s="77" cm="1">
        <f t="array" ref="AX170">_xlfn.XLOOKUP(1,(ImportSupplyContract[[Dechrau Tariff ]:[Dechrau Tariff ]]&lt;=($B170+AX$6*$BB$2))*(ImportSupplyContract[[Diwedd Tariff]:[Diwedd Tariff]]&gt;($B170+AX$6*$BB$2)),ImportSupplyContract[[Ceiniogau fesul kWh]:[Ceiniogau fesul kWh]],0,,)</f>
        <v>0</v>
      </c>
    </row>
    <row r="171" spans="2:50" x14ac:dyDescent="0.3">
      <c r="B171" s="30">
        <v>45456</v>
      </c>
      <c r="C171" s="77" cm="1">
        <f t="array" ref="C171">_xlfn.XLOOKUP(1,(ImportSupplyContract[[Dechrau Tariff ]:[Dechrau Tariff ]]&lt;=($B171+C$6*$BB$2))*(ImportSupplyContract[[Diwedd Tariff]:[Diwedd Tariff]]&gt;($B171+C$6*$BB$2)),ImportSupplyContract[[Ceiniogau fesul kWh]:[Ceiniogau fesul kWh]],0,,)</f>
        <v>0</v>
      </c>
      <c r="D171" s="77" cm="1">
        <f t="array" ref="D171">_xlfn.XLOOKUP(1,(ImportSupplyContract[[Dechrau Tariff ]:[Dechrau Tariff ]]&lt;=($B171+D$6*$BB$2))*(ImportSupplyContract[[Diwedd Tariff]:[Diwedd Tariff]]&gt;($B171+D$6*$BB$2)),ImportSupplyContract[[Ceiniogau fesul kWh]:[Ceiniogau fesul kWh]],0,,)</f>
        <v>0</v>
      </c>
      <c r="E171" s="77" cm="1">
        <f t="array" ref="E171">_xlfn.XLOOKUP(1,(ImportSupplyContract[[Dechrau Tariff ]:[Dechrau Tariff ]]&lt;=($B171+E$6*$BB$2))*(ImportSupplyContract[[Diwedd Tariff]:[Diwedd Tariff]]&gt;($B171+E$6*$BB$2)),ImportSupplyContract[[Ceiniogau fesul kWh]:[Ceiniogau fesul kWh]],0,,)</f>
        <v>0</v>
      </c>
      <c r="F171" s="77" cm="1">
        <f t="array" ref="F171">_xlfn.XLOOKUP(1,(ImportSupplyContract[[Dechrau Tariff ]:[Dechrau Tariff ]]&lt;=($B171+F$6*$BB$2))*(ImportSupplyContract[[Diwedd Tariff]:[Diwedd Tariff]]&gt;($B171+F$6*$BB$2)),ImportSupplyContract[[Ceiniogau fesul kWh]:[Ceiniogau fesul kWh]],0,,)</f>
        <v>0</v>
      </c>
      <c r="G171" s="77" cm="1">
        <f t="array" ref="G171">_xlfn.XLOOKUP(1,(ImportSupplyContract[[Dechrau Tariff ]:[Dechrau Tariff ]]&lt;=($B171+G$6*$BB$2))*(ImportSupplyContract[[Diwedd Tariff]:[Diwedd Tariff]]&gt;($B171+G$6*$BB$2)),ImportSupplyContract[[Ceiniogau fesul kWh]:[Ceiniogau fesul kWh]],0,,)</f>
        <v>0</v>
      </c>
      <c r="H171" s="77" cm="1">
        <f t="array" ref="H171">_xlfn.XLOOKUP(1,(ImportSupplyContract[[Dechrau Tariff ]:[Dechrau Tariff ]]&lt;=($B171+H$6*$BB$2))*(ImportSupplyContract[[Diwedd Tariff]:[Diwedd Tariff]]&gt;($B171+H$6*$BB$2)),ImportSupplyContract[[Ceiniogau fesul kWh]:[Ceiniogau fesul kWh]],0,,)</f>
        <v>0</v>
      </c>
      <c r="I171" s="77" cm="1">
        <f t="array" ref="I171">_xlfn.XLOOKUP(1,(ImportSupplyContract[[Dechrau Tariff ]:[Dechrau Tariff ]]&lt;=($B171+I$6*$BB$2))*(ImportSupplyContract[[Diwedd Tariff]:[Diwedd Tariff]]&gt;($B171+I$6*$BB$2)),ImportSupplyContract[[Ceiniogau fesul kWh]:[Ceiniogau fesul kWh]],0,,)</f>
        <v>0</v>
      </c>
      <c r="J171" s="77" cm="1">
        <f t="array" ref="J171">_xlfn.XLOOKUP(1,(ImportSupplyContract[[Dechrau Tariff ]:[Dechrau Tariff ]]&lt;=($B171+J$6*$BB$2))*(ImportSupplyContract[[Diwedd Tariff]:[Diwedd Tariff]]&gt;($B171+J$6*$BB$2)),ImportSupplyContract[[Ceiniogau fesul kWh]:[Ceiniogau fesul kWh]],0,,)</f>
        <v>0</v>
      </c>
      <c r="K171" s="77" cm="1">
        <f t="array" ref="K171">_xlfn.XLOOKUP(1,(ImportSupplyContract[[Dechrau Tariff ]:[Dechrau Tariff ]]&lt;=($B171+K$6*$BB$2))*(ImportSupplyContract[[Diwedd Tariff]:[Diwedd Tariff]]&gt;($B171+K$6*$BB$2)),ImportSupplyContract[[Ceiniogau fesul kWh]:[Ceiniogau fesul kWh]],0,,)</f>
        <v>0</v>
      </c>
      <c r="L171" s="77" cm="1">
        <f t="array" ref="L171">_xlfn.XLOOKUP(1,(ImportSupplyContract[[Dechrau Tariff ]:[Dechrau Tariff ]]&lt;=($B171+L$6*$BB$2))*(ImportSupplyContract[[Diwedd Tariff]:[Diwedd Tariff]]&gt;($B171+L$6*$BB$2)),ImportSupplyContract[[Ceiniogau fesul kWh]:[Ceiniogau fesul kWh]],0,,)</f>
        <v>0</v>
      </c>
      <c r="M171" s="77" cm="1">
        <f t="array" ref="M171">_xlfn.XLOOKUP(1,(ImportSupplyContract[[Dechrau Tariff ]:[Dechrau Tariff ]]&lt;=($B171+M$6*$BB$2))*(ImportSupplyContract[[Diwedd Tariff]:[Diwedd Tariff]]&gt;($B171+M$6*$BB$2)),ImportSupplyContract[[Ceiniogau fesul kWh]:[Ceiniogau fesul kWh]],0,,)</f>
        <v>0</v>
      </c>
      <c r="N171" s="77" cm="1">
        <f t="array" ref="N171">_xlfn.XLOOKUP(1,(ImportSupplyContract[[Dechrau Tariff ]:[Dechrau Tariff ]]&lt;=($B171+N$6*$BB$2))*(ImportSupplyContract[[Diwedd Tariff]:[Diwedd Tariff]]&gt;($B171+N$6*$BB$2)),ImportSupplyContract[[Ceiniogau fesul kWh]:[Ceiniogau fesul kWh]],0,,)</f>
        <v>0</v>
      </c>
      <c r="O171" s="77" cm="1">
        <f t="array" ref="O171">_xlfn.XLOOKUP(1,(ImportSupplyContract[[Dechrau Tariff ]:[Dechrau Tariff ]]&lt;=($B171+O$6*$BB$2))*(ImportSupplyContract[[Diwedd Tariff]:[Diwedd Tariff]]&gt;($B171+O$6*$BB$2)),ImportSupplyContract[[Ceiniogau fesul kWh]:[Ceiniogau fesul kWh]],0,,)</f>
        <v>0</v>
      </c>
      <c r="P171" s="77" cm="1">
        <f t="array" ref="P171">_xlfn.XLOOKUP(1,(ImportSupplyContract[[Dechrau Tariff ]:[Dechrau Tariff ]]&lt;=($B171+P$6*$BB$2))*(ImportSupplyContract[[Diwedd Tariff]:[Diwedd Tariff]]&gt;($B171+P$6*$BB$2)),ImportSupplyContract[[Ceiniogau fesul kWh]:[Ceiniogau fesul kWh]],0,,)</f>
        <v>0</v>
      </c>
      <c r="Q171" s="77" cm="1">
        <f t="array" ref="Q171">_xlfn.XLOOKUP(1,(ImportSupplyContract[[Dechrau Tariff ]:[Dechrau Tariff ]]&lt;=($B171+Q$6*$BB$2))*(ImportSupplyContract[[Diwedd Tariff]:[Diwedd Tariff]]&gt;($B171+Q$6*$BB$2)),ImportSupplyContract[[Ceiniogau fesul kWh]:[Ceiniogau fesul kWh]],0,,)</f>
        <v>0</v>
      </c>
      <c r="R171" s="77" cm="1">
        <f t="array" ref="R171">_xlfn.XLOOKUP(1,(ImportSupplyContract[[Dechrau Tariff ]:[Dechrau Tariff ]]&lt;=($B171+R$6*$BB$2))*(ImportSupplyContract[[Diwedd Tariff]:[Diwedd Tariff]]&gt;($B171+R$6*$BB$2)),ImportSupplyContract[[Ceiniogau fesul kWh]:[Ceiniogau fesul kWh]],0,,)</f>
        <v>0</v>
      </c>
      <c r="S171" s="77" cm="1">
        <f t="array" ref="S171">_xlfn.XLOOKUP(1,(ImportSupplyContract[[Dechrau Tariff ]:[Dechrau Tariff ]]&lt;=($B171+S$6*$BB$2))*(ImportSupplyContract[[Diwedd Tariff]:[Diwedd Tariff]]&gt;($B171+S$6*$BB$2)),ImportSupplyContract[[Ceiniogau fesul kWh]:[Ceiniogau fesul kWh]],0,,)</f>
        <v>0</v>
      </c>
      <c r="T171" s="77" cm="1">
        <f t="array" ref="T171">_xlfn.XLOOKUP(1,(ImportSupplyContract[[Dechrau Tariff ]:[Dechrau Tariff ]]&lt;=($B171+T$6*$BB$2))*(ImportSupplyContract[[Diwedd Tariff]:[Diwedd Tariff]]&gt;($B171+T$6*$BB$2)),ImportSupplyContract[[Ceiniogau fesul kWh]:[Ceiniogau fesul kWh]],0,,)</f>
        <v>0</v>
      </c>
      <c r="U171" s="77" cm="1">
        <f t="array" ref="U171">_xlfn.XLOOKUP(1,(ImportSupplyContract[[Dechrau Tariff ]:[Dechrau Tariff ]]&lt;=($B171+U$6*$BB$2))*(ImportSupplyContract[[Diwedd Tariff]:[Diwedd Tariff]]&gt;($B171+U$6*$BB$2)),ImportSupplyContract[[Ceiniogau fesul kWh]:[Ceiniogau fesul kWh]],0,,)</f>
        <v>0</v>
      </c>
      <c r="V171" s="77" cm="1">
        <f t="array" ref="V171">_xlfn.XLOOKUP(1,(ImportSupplyContract[[Dechrau Tariff ]:[Dechrau Tariff ]]&lt;=($B171+V$6*$BB$2))*(ImportSupplyContract[[Diwedd Tariff]:[Diwedd Tariff]]&gt;($B171+V$6*$BB$2)),ImportSupplyContract[[Ceiniogau fesul kWh]:[Ceiniogau fesul kWh]],0,,)</f>
        <v>0</v>
      </c>
      <c r="W171" s="77" cm="1">
        <f t="array" ref="W171">_xlfn.XLOOKUP(1,(ImportSupplyContract[[Dechrau Tariff ]:[Dechrau Tariff ]]&lt;=($B171+W$6*$BB$2))*(ImportSupplyContract[[Diwedd Tariff]:[Diwedd Tariff]]&gt;($B171+W$6*$BB$2)),ImportSupplyContract[[Ceiniogau fesul kWh]:[Ceiniogau fesul kWh]],0,,)</f>
        <v>0</v>
      </c>
      <c r="X171" s="77" cm="1">
        <f t="array" ref="X171">_xlfn.XLOOKUP(1,(ImportSupplyContract[[Dechrau Tariff ]:[Dechrau Tariff ]]&lt;=($B171+X$6*$BB$2))*(ImportSupplyContract[[Diwedd Tariff]:[Diwedd Tariff]]&gt;($B171+X$6*$BB$2)),ImportSupplyContract[[Ceiniogau fesul kWh]:[Ceiniogau fesul kWh]],0,,)</f>
        <v>0</v>
      </c>
      <c r="Y171" s="77" cm="1">
        <f t="array" ref="Y171">_xlfn.XLOOKUP(1,(ImportSupplyContract[[Dechrau Tariff ]:[Dechrau Tariff ]]&lt;=($B171+Y$6*$BB$2))*(ImportSupplyContract[[Diwedd Tariff]:[Diwedd Tariff]]&gt;($B171+Y$6*$BB$2)),ImportSupplyContract[[Ceiniogau fesul kWh]:[Ceiniogau fesul kWh]],0,,)</f>
        <v>0</v>
      </c>
      <c r="Z171" s="77" cm="1">
        <f t="array" ref="Z171">_xlfn.XLOOKUP(1,(ImportSupplyContract[[Dechrau Tariff ]:[Dechrau Tariff ]]&lt;=($B171+Z$6*$BB$2))*(ImportSupplyContract[[Diwedd Tariff]:[Diwedd Tariff]]&gt;($B171+Z$6*$BB$2)),ImportSupplyContract[[Ceiniogau fesul kWh]:[Ceiniogau fesul kWh]],0,,)</f>
        <v>0</v>
      </c>
      <c r="AA171" s="77" cm="1">
        <f t="array" ref="AA171">_xlfn.XLOOKUP(1,(ImportSupplyContract[[Dechrau Tariff ]:[Dechrau Tariff ]]&lt;=($B171+AA$6*$BB$2))*(ImportSupplyContract[[Diwedd Tariff]:[Diwedd Tariff]]&gt;($B171+AA$6*$BB$2)),ImportSupplyContract[[Ceiniogau fesul kWh]:[Ceiniogau fesul kWh]],0,,)</f>
        <v>0</v>
      </c>
      <c r="AB171" s="77" cm="1">
        <f t="array" ref="AB171">_xlfn.XLOOKUP(1,(ImportSupplyContract[[Dechrau Tariff ]:[Dechrau Tariff ]]&lt;=($B171+AB$6*$BB$2))*(ImportSupplyContract[[Diwedd Tariff]:[Diwedd Tariff]]&gt;($B171+AB$6*$BB$2)),ImportSupplyContract[[Ceiniogau fesul kWh]:[Ceiniogau fesul kWh]],0,,)</f>
        <v>0</v>
      </c>
      <c r="AC171" s="77" cm="1">
        <f t="array" ref="AC171">_xlfn.XLOOKUP(1,(ImportSupplyContract[[Dechrau Tariff ]:[Dechrau Tariff ]]&lt;=($B171+AC$6*$BB$2))*(ImportSupplyContract[[Diwedd Tariff]:[Diwedd Tariff]]&gt;($B171+AC$6*$BB$2)),ImportSupplyContract[[Ceiniogau fesul kWh]:[Ceiniogau fesul kWh]],0,,)</f>
        <v>0</v>
      </c>
      <c r="AD171" s="77" cm="1">
        <f t="array" ref="AD171">_xlfn.XLOOKUP(1,(ImportSupplyContract[[Dechrau Tariff ]:[Dechrau Tariff ]]&lt;=($B171+AD$6*$BB$2))*(ImportSupplyContract[[Diwedd Tariff]:[Diwedd Tariff]]&gt;($B171+AD$6*$BB$2)),ImportSupplyContract[[Ceiniogau fesul kWh]:[Ceiniogau fesul kWh]],0,,)</f>
        <v>0</v>
      </c>
      <c r="AE171" s="77" cm="1">
        <f t="array" ref="AE171">_xlfn.XLOOKUP(1,(ImportSupplyContract[[Dechrau Tariff ]:[Dechrau Tariff ]]&lt;=($B171+AE$6*$BB$2))*(ImportSupplyContract[[Diwedd Tariff]:[Diwedd Tariff]]&gt;($B171+AE$6*$BB$2)),ImportSupplyContract[[Ceiniogau fesul kWh]:[Ceiniogau fesul kWh]],0,,)</f>
        <v>0</v>
      </c>
      <c r="AF171" s="77" cm="1">
        <f t="array" ref="AF171">_xlfn.XLOOKUP(1,(ImportSupplyContract[[Dechrau Tariff ]:[Dechrau Tariff ]]&lt;=($B171+AF$6*$BB$2))*(ImportSupplyContract[[Diwedd Tariff]:[Diwedd Tariff]]&gt;($B171+AF$6*$BB$2)),ImportSupplyContract[[Ceiniogau fesul kWh]:[Ceiniogau fesul kWh]],0,,)</f>
        <v>0</v>
      </c>
      <c r="AG171" s="77" cm="1">
        <f t="array" ref="AG171">_xlfn.XLOOKUP(1,(ImportSupplyContract[[Dechrau Tariff ]:[Dechrau Tariff ]]&lt;=($B171+AG$6*$BB$2))*(ImportSupplyContract[[Diwedd Tariff]:[Diwedd Tariff]]&gt;($B171+AG$6*$BB$2)),ImportSupplyContract[[Ceiniogau fesul kWh]:[Ceiniogau fesul kWh]],0,,)</f>
        <v>0</v>
      </c>
      <c r="AH171" s="77" cm="1">
        <f t="array" ref="AH171">_xlfn.XLOOKUP(1,(ImportSupplyContract[[Dechrau Tariff ]:[Dechrau Tariff ]]&lt;=($B171+AH$6*$BB$2))*(ImportSupplyContract[[Diwedd Tariff]:[Diwedd Tariff]]&gt;($B171+AH$6*$BB$2)),ImportSupplyContract[[Ceiniogau fesul kWh]:[Ceiniogau fesul kWh]],0,,)</f>
        <v>0</v>
      </c>
      <c r="AI171" s="77" cm="1">
        <f t="array" ref="AI171">_xlfn.XLOOKUP(1,(ImportSupplyContract[[Dechrau Tariff ]:[Dechrau Tariff ]]&lt;=($B171+AI$6*$BB$2))*(ImportSupplyContract[[Diwedd Tariff]:[Diwedd Tariff]]&gt;($B171+AI$6*$BB$2)),ImportSupplyContract[[Ceiniogau fesul kWh]:[Ceiniogau fesul kWh]],0,,)</f>
        <v>0</v>
      </c>
      <c r="AJ171" s="77" cm="1">
        <f t="array" ref="AJ171">_xlfn.XLOOKUP(1,(ImportSupplyContract[[Dechrau Tariff ]:[Dechrau Tariff ]]&lt;=($B171+AJ$6*$BB$2))*(ImportSupplyContract[[Diwedd Tariff]:[Diwedd Tariff]]&gt;($B171+AJ$6*$BB$2)),ImportSupplyContract[[Ceiniogau fesul kWh]:[Ceiniogau fesul kWh]],0,,)</f>
        <v>0</v>
      </c>
      <c r="AK171" s="77" cm="1">
        <f t="array" ref="AK171">_xlfn.XLOOKUP(1,(ImportSupplyContract[[Dechrau Tariff ]:[Dechrau Tariff ]]&lt;=($B171+AK$6*$BB$2))*(ImportSupplyContract[[Diwedd Tariff]:[Diwedd Tariff]]&gt;($B171+AK$6*$BB$2)),ImportSupplyContract[[Ceiniogau fesul kWh]:[Ceiniogau fesul kWh]],0,,)</f>
        <v>0</v>
      </c>
      <c r="AL171" s="77" cm="1">
        <f t="array" ref="AL171">_xlfn.XLOOKUP(1,(ImportSupplyContract[[Dechrau Tariff ]:[Dechrau Tariff ]]&lt;=($B171+AL$6*$BB$2))*(ImportSupplyContract[[Diwedd Tariff]:[Diwedd Tariff]]&gt;($B171+AL$6*$BB$2)),ImportSupplyContract[[Ceiniogau fesul kWh]:[Ceiniogau fesul kWh]],0,,)</f>
        <v>0</v>
      </c>
      <c r="AM171" s="77" cm="1">
        <f t="array" ref="AM171">_xlfn.XLOOKUP(1,(ImportSupplyContract[[Dechrau Tariff ]:[Dechrau Tariff ]]&lt;=($B171+AM$6*$BB$2))*(ImportSupplyContract[[Diwedd Tariff]:[Diwedd Tariff]]&gt;($B171+AM$6*$BB$2)),ImportSupplyContract[[Ceiniogau fesul kWh]:[Ceiniogau fesul kWh]],0,,)</f>
        <v>0</v>
      </c>
      <c r="AN171" s="77" cm="1">
        <f t="array" ref="AN171">_xlfn.XLOOKUP(1,(ImportSupplyContract[[Dechrau Tariff ]:[Dechrau Tariff ]]&lt;=($B171+AN$6*$BB$2))*(ImportSupplyContract[[Diwedd Tariff]:[Diwedd Tariff]]&gt;($B171+AN$6*$BB$2)),ImportSupplyContract[[Ceiniogau fesul kWh]:[Ceiniogau fesul kWh]],0,,)</f>
        <v>0</v>
      </c>
      <c r="AO171" s="77" cm="1">
        <f t="array" ref="AO171">_xlfn.XLOOKUP(1,(ImportSupplyContract[[Dechrau Tariff ]:[Dechrau Tariff ]]&lt;=($B171+AO$6*$BB$2))*(ImportSupplyContract[[Diwedd Tariff]:[Diwedd Tariff]]&gt;($B171+AO$6*$BB$2)),ImportSupplyContract[[Ceiniogau fesul kWh]:[Ceiniogau fesul kWh]],0,,)</f>
        <v>0</v>
      </c>
      <c r="AP171" s="77" cm="1">
        <f t="array" ref="AP171">_xlfn.XLOOKUP(1,(ImportSupplyContract[[Dechrau Tariff ]:[Dechrau Tariff ]]&lt;=($B171+AP$6*$BB$2))*(ImportSupplyContract[[Diwedd Tariff]:[Diwedd Tariff]]&gt;($B171+AP$6*$BB$2)),ImportSupplyContract[[Ceiniogau fesul kWh]:[Ceiniogau fesul kWh]],0,,)</f>
        <v>0</v>
      </c>
      <c r="AQ171" s="77" cm="1">
        <f t="array" ref="AQ171">_xlfn.XLOOKUP(1,(ImportSupplyContract[[Dechrau Tariff ]:[Dechrau Tariff ]]&lt;=($B171+AQ$6*$BB$2))*(ImportSupplyContract[[Diwedd Tariff]:[Diwedd Tariff]]&gt;($B171+AQ$6*$BB$2)),ImportSupplyContract[[Ceiniogau fesul kWh]:[Ceiniogau fesul kWh]],0,,)</f>
        <v>0</v>
      </c>
      <c r="AR171" s="77" cm="1">
        <f t="array" ref="AR171">_xlfn.XLOOKUP(1,(ImportSupplyContract[[Dechrau Tariff ]:[Dechrau Tariff ]]&lt;=($B171+AR$6*$BB$2))*(ImportSupplyContract[[Diwedd Tariff]:[Diwedd Tariff]]&gt;($B171+AR$6*$BB$2)),ImportSupplyContract[[Ceiniogau fesul kWh]:[Ceiniogau fesul kWh]],0,,)</f>
        <v>0</v>
      </c>
      <c r="AS171" s="77" cm="1">
        <f t="array" ref="AS171">_xlfn.XLOOKUP(1,(ImportSupplyContract[[Dechrau Tariff ]:[Dechrau Tariff ]]&lt;=($B171+AS$6*$BB$2))*(ImportSupplyContract[[Diwedd Tariff]:[Diwedd Tariff]]&gt;($B171+AS$6*$BB$2)),ImportSupplyContract[[Ceiniogau fesul kWh]:[Ceiniogau fesul kWh]],0,,)</f>
        <v>0</v>
      </c>
      <c r="AT171" s="77" cm="1">
        <f t="array" ref="AT171">_xlfn.XLOOKUP(1,(ImportSupplyContract[[Dechrau Tariff ]:[Dechrau Tariff ]]&lt;=($B171+AT$6*$BB$2))*(ImportSupplyContract[[Diwedd Tariff]:[Diwedd Tariff]]&gt;($B171+AT$6*$BB$2)),ImportSupplyContract[[Ceiniogau fesul kWh]:[Ceiniogau fesul kWh]],0,,)</f>
        <v>0</v>
      </c>
      <c r="AU171" s="77" cm="1">
        <f t="array" ref="AU171">_xlfn.XLOOKUP(1,(ImportSupplyContract[[Dechrau Tariff ]:[Dechrau Tariff ]]&lt;=($B171+AU$6*$BB$2))*(ImportSupplyContract[[Diwedd Tariff]:[Diwedd Tariff]]&gt;($B171+AU$6*$BB$2)),ImportSupplyContract[[Ceiniogau fesul kWh]:[Ceiniogau fesul kWh]],0,,)</f>
        <v>0</v>
      </c>
      <c r="AV171" s="77" cm="1">
        <f t="array" ref="AV171">_xlfn.XLOOKUP(1,(ImportSupplyContract[[Dechrau Tariff ]:[Dechrau Tariff ]]&lt;=($B171+AV$6*$BB$2))*(ImportSupplyContract[[Diwedd Tariff]:[Diwedd Tariff]]&gt;($B171+AV$6*$BB$2)),ImportSupplyContract[[Ceiniogau fesul kWh]:[Ceiniogau fesul kWh]],0,,)</f>
        <v>0</v>
      </c>
      <c r="AW171" s="77" cm="1">
        <f t="array" ref="AW171">_xlfn.XLOOKUP(1,(ImportSupplyContract[[Dechrau Tariff ]:[Dechrau Tariff ]]&lt;=($B171+AW$6*$BB$2))*(ImportSupplyContract[[Diwedd Tariff]:[Diwedd Tariff]]&gt;($B171+AW$6*$BB$2)),ImportSupplyContract[[Ceiniogau fesul kWh]:[Ceiniogau fesul kWh]],0,,)</f>
        <v>0</v>
      </c>
      <c r="AX171" s="77" cm="1">
        <f t="array" ref="AX171">_xlfn.XLOOKUP(1,(ImportSupplyContract[[Dechrau Tariff ]:[Dechrau Tariff ]]&lt;=($B171+AX$6*$BB$2))*(ImportSupplyContract[[Diwedd Tariff]:[Diwedd Tariff]]&gt;($B171+AX$6*$BB$2)),ImportSupplyContract[[Ceiniogau fesul kWh]:[Ceiniogau fesul kWh]],0,,)</f>
        <v>0</v>
      </c>
    </row>
    <row r="172" spans="2:50" x14ac:dyDescent="0.3">
      <c r="B172" s="30">
        <v>45457</v>
      </c>
      <c r="C172" s="77" cm="1">
        <f t="array" ref="C172">_xlfn.XLOOKUP(1,(ImportSupplyContract[[Dechrau Tariff ]:[Dechrau Tariff ]]&lt;=($B172+C$6*$BB$2))*(ImportSupplyContract[[Diwedd Tariff]:[Diwedd Tariff]]&gt;($B172+C$6*$BB$2)),ImportSupplyContract[[Ceiniogau fesul kWh]:[Ceiniogau fesul kWh]],0,,)</f>
        <v>0</v>
      </c>
      <c r="D172" s="77" cm="1">
        <f t="array" ref="D172">_xlfn.XLOOKUP(1,(ImportSupplyContract[[Dechrau Tariff ]:[Dechrau Tariff ]]&lt;=($B172+D$6*$BB$2))*(ImportSupplyContract[[Diwedd Tariff]:[Diwedd Tariff]]&gt;($B172+D$6*$BB$2)),ImportSupplyContract[[Ceiniogau fesul kWh]:[Ceiniogau fesul kWh]],0,,)</f>
        <v>0</v>
      </c>
      <c r="E172" s="77" cm="1">
        <f t="array" ref="E172">_xlfn.XLOOKUP(1,(ImportSupplyContract[[Dechrau Tariff ]:[Dechrau Tariff ]]&lt;=($B172+E$6*$BB$2))*(ImportSupplyContract[[Diwedd Tariff]:[Diwedd Tariff]]&gt;($B172+E$6*$BB$2)),ImportSupplyContract[[Ceiniogau fesul kWh]:[Ceiniogau fesul kWh]],0,,)</f>
        <v>0</v>
      </c>
      <c r="F172" s="77" cm="1">
        <f t="array" ref="F172">_xlfn.XLOOKUP(1,(ImportSupplyContract[[Dechrau Tariff ]:[Dechrau Tariff ]]&lt;=($B172+F$6*$BB$2))*(ImportSupplyContract[[Diwedd Tariff]:[Diwedd Tariff]]&gt;($B172+F$6*$BB$2)),ImportSupplyContract[[Ceiniogau fesul kWh]:[Ceiniogau fesul kWh]],0,,)</f>
        <v>0</v>
      </c>
      <c r="G172" s="77" cm="1">
        <f t="array" ref="G172">_xlfn.XLOOKUP(1,(ImportSupplyContract[[Dechrau Tariff ]:[Dechrau Tariff ]]&lt;=($B172+G$6*$BB$2))*(ImportSupplyContract[[Diwedd Tariff]:[Diwedd Tariff]]&gt;($B172+G$6*$BB$2)),ImportSupplyContract[[Ceiniogau fesul kWh]:[Ceiniogau fesul kWh]],0,,)</f>
        <v>0</v>
      </c>
      <c r="H172" s="77" cm="1">
        <f t="array" ref="H172">_xlfn.XLOOKUP(1,(ImportSupplyContract[[Dechrau Tariff ]:[Dechrau Tariff ]]&lt;=($B172+H$6*$BB$2))*(ImportSupplyContract[[Diwedd Tariff]:[Diwedd Tariff]]&gt;($B172+H$6*$BB$2)),ImportSupplyContract[[Ceiniogau fesul kWh]:[Ceiniogau fesul kWh]],0,,)</f>
        <v>0</v>
      </c>
      <c r="I172" s="77" cm="1">
        <f t="array" ref="I172">_xlfn.XLOOKUP(1,(ImportSupplyContract[[Dechrau Tariff ]:[Dechrau Tariff ]]&lt;=($B172+I$6*$BB$2))*(ImportSupplyContract[[Diwedd Tariff]:[Diwedd Tariff]]&gt;($B172+I$6*$BB$2)),ImportSupplyContract[[Ceiniogau fesul kWh]:[Ceiniogau fesul kWh]],0,,)</f>
        <v>0</v>
      </c>
      <c r="J172" s="77" cm="1">
        <f t="array" ref="J172">_xlfn.XLOOKUP(1,(ImportSupplyContract[[Dechrau Tariff ]:[Dechrau Tariff ]]&lt;=($B172+J$6*$BB$2))*(ImportSupplyContract[[Diwedd Tariff]:[Diwedd Tariff]]&gt;($B172+J$6*$BB$2)),ImportSupplyContract[[Ceiniogau fesul kWh]:[Ceiniogau fesul kWh]],0,,)</f>
        <v>0</v>
      </c>
      <c r="K172" s="77" cm="1">
        <f t="array" ref="K172">_xlfn.XLOOKUP(1,(ImportSupplyContract[[Dechrau Tariff ]:[Dechrau Tariff ]]&lt;=($B172+K$6*$BB$2))*(ImportSupplyContract[[Diwedd Tariff]:[Diwedd Tariff]]&gt;($B172+K$6*$BB$2)),ImportSupplyContract[[Ceiniogau fesul kWh]:[Ceiniogau fesul kWh]],0,,)</f>
        <v>0</v>
      </c>
      <c r="L172" s="77" cm="1">
        <f t="array" ref="L172">_xlfn.XLOOKUP(1,(ImportSupplyContract[[Dechrau Tariff ]:[Dechrau Tariff ]]&lt;=($B172+L$6*$BB$2))*(ImportSupplyContract[[Diwedd Tariff]:[Diwedd Tariff]]&gt;($B172+L$6*$BB$2)),ImportSupplyContract[[Ceiniogau fesul kWh]:[Ceiniogau fesul kWh]],0,,)</f>
        <v>0</v>
      </c>
      <c r="M172" s="77" cm="1">
        <f t="array" ref="M172">_xlfn.XLOOKUP(1,(ImportSupplyContract[[Dechrau Tariff ]:[Dechrau Tariff ]]&lt;=($B172+M$6*$BB$2))*(ImportSupplyContract[[Diwedd Tariff]:[Diwedd Tariff]]&gt;($B172+M$6*$BB$2)),ImportSupplyContract[[Ceiniogau fesul kWh]:[Ceiniogau fesul kWh]],0,,)</f>
        <v>0</v>
      </c>
      <c r="N172" s="77" cm="1">
        <f t="array" ref="N172">_xlfn.XLOOKUP(1,(ImportSupplyContract[[Dechrau Tariff ]:[Dechrau Tariff ]]&lt;=($B172+N$6*$BB$2))*(ImportSupplyContract[[Diwedd Tariff]:[Diwedd Tariff]]&gt;($B172+N$6*$BB$2)),ImportSupplyContract[[Ceiniogau fesul kWh]:[Ceiniogau fesul kWh]],0,,)</f>
        <v>0</v>
      </c>
      <c r="O172" s="77" cm="1">
        <f t="array" ref="O172">_xlfn.XLOOKUP(1,(ImportSupplyContract[[Dechrau Tariff ]:[Dechrau Tariff ]]&lt;=($B172+O$6*$BB$2))*(ImportSupplyContract[[Diwedd Tariff]:[Diwedd Tariff]]&gt;($B172+O$6*$BB$2)),ImportSupplyContract[[Ceiniogau fesul kWh]:[Ceiniogau fesul kWh]],0,,)</f>
        <v>0</v>
      </c>
      <c r="P172" s="77" cm="1">
        <f t="array" ref="P172">_xlfn.XLOOKUP(1,(ImportSupplyContract[[Dechrau Tariff ]:[Dechrau Tariff ]]&lt;=($B172+P$6*$BB$2))*(ImportSupplyContract[[Diwedd Tariff]:[Diwedd Tariff]]&gt;($B172+P$6*$BB$2)),ImportSupplyContract[[Ceiniogau fesul kWh]:[Ceiniogau fesul kWh]],0,,)</f>
        <v>0</v>
      </c>
      <c r="Q172" s="77" cm="1">
        <f t="array" ref="Q172">_xlfn.XLOOKUP(1,(ImportSupplyContract[[Dechrau Tariff ]:[Dechrau Tariff ]]&lt;=($B172+Q$6*$BB$2))*(ImportSupplyContract[[Diwedd Tariff]:[Diwedd Tariff]]&gt;($B172+Q$6*$BB$2)),ImportSupplyContract[[Ceiniogau fesul kWh]:[Ceiniogau fesul kWh]],0,,)</f>
        <v>0</v>
      </c>
      <c r="R172" s="77" cm="1">
        <f t="array" ref="R172">_xlfn.XLOOKUP(1,(ImportSupplyContract[[Dechrau Tariff ]:[Dechrau Tariff ]]&lt;=($B172+R$6*$BB$2))*(ImportSupplyContract[[Diwedd Tariff]:[Diwedd Tariff]]&gt;($B172+R$6*$BB$2)),ImportSupplyContract[[Ceiniogau fesul kWh]:[Ceiniogau fesul kWh]],0,,)</f>
        <v>0</v>
      </c>
      <c r="S172" s="77" cm="1">
        <f t="array" ref="S172">_xlfn.XLOOKUP(1,(ImportSupplyContract[[Dechrau Tariff ]:[Dechrau Tariff ]]&lt;=($B172+S$6*$BB$2))*(ImportSupplyContract[[Diwedd Tariff]:[Diwedd Tariff]]&gt;($B172+S$6*$BB$2)),ImportSupplyContract[[Ceiniogau fesul kWh]:[Ceiniogau fesul kWh]],0,,)</f>
        <v>0</v>
      </c>
      <c r="T172" s="77" cm="1">
        <f t="array" ref="T172">_xlfn.XLOOKUP(1,(ImportSupplyContract[[Dechrau Tariff ]:[Dechrau Tariff ]]&lt;=($B172+T$6*$BB$2))*(ImportSupplyContract[[Diwedd Tariff]:[Diwedd Tariff]]&gt;($B172+T$6*$BB$2)),ImportSupplyContract[[Ceiniogau fesul kWh]:[Ceiniogau fesul kWh]],0,,)</f>
        <v>0</v>
      </c>
      <c r="U172" s="77" cm="1">
        <f t="array" ref="U172">_xlfn.XLOOKUP(1,(ImportSupplyContract[[Dechrau Tariff ]:[Dechrau Tariff ]]&lt;=($B172+U$6*$BB$2))*(ImportSupplyContract[[Diwedd Tariff]:[Diwedd Tariff]]&gt;($B172+U$6*$BB$2)),ImportSupplyContract[[Ceiniogau fesul kWh]:[Ceiniogau fesul kWh]],0,,)</f>
        <v>0</v>
      </c>
      <c r="V172" s="77" cm="1">
        <f t="array" ref="V172">_xlfn.XLOOKUP(1,(ImportSupplyContract[[Dechrau Tariff ]:[Dechrau Tariff ]]&lt;=($B172+V$6*$BB$2))*(ImportSupplyContract[[Diwedd Tariff]:[Diwedd Tariff]]&gt;($B172+V$6*$BB$2)),ImportSupplyContract[[Ceiniogau fesul kWh]:[Ceiniogau fesul kWh]],0,,)</f>
        <v>0</v>
      </c>
      <c r="W172" s="77" cm="1">
        <f t="array" ref="W172">_xlfn.XLOOKUP(1,(ImportSupplyContract[[Dechrau Tariff ]:[Dechrau Tariff ]]&lt;=($B172+W$6*$BB$2))*(ImportSupplyContract[[Diwedd Tariff]:[Diwedd Tariff]]&gt;($B172+W$6*$BB$2)),ImportSupplyContract[[Ceiniogau fesul kWh]:[Ceiniogau fesul kWh]],0,,)</f>
        <v>0</v>
      </c>
      <c r="X172" s="77" cm="1">
        <f t="array" ref="X172">_xlfn.XLOOKUP(1,(ImportSupplyContract[[Dechrau Tariff ]:[Dechrau Tariff ]]&lt;=($B172+X$6*$BB$2))*(ImportSupplyContract[[Diwedd Tariff]:[Diwedd Tariff]]&gt;($B172+X$6*$BB$2)),ImportSupplyContract[[Ceiniogau fesul kWh]:[Ceiniogau fesul kWh]],0,,)</f>
        <v>0</v>
      </c>
      <c r="Y172" s="77" cm="1">
        <f t="array" ref="Y172">_xlfn.XLOOKUP(1,(ImportSupplyContract[[Dechrau Tariff ]:[Dechrau Tariff ]]&lt;=($B172+Y$6*$BB$2))*(ImportSupplyContract[[Diwedd Tariff]:[Diwedd Tariff]]&gt;($B172+Y$6*$BB$2)),ImportSupplyContract[[Ceiniogau fesul kWh]:[Ceiniogau fesul kWh]],0,,)</f>
        <v>0</v>
      </c>
      <c r="Z172" s="77" cm="1">
        <f t="array" ref="Z172">_xlfn.XLOOKUP(1,(ImportSupplyContract[[Dechrau Tariff ]:[Dechrau Tariff ]]&lt;=($B172+Z$6*$BB$2))*(ImportSupplyContract[[Diwedd Tariff]:[Diwedd Tariff]]&gt;($B172+Z$6*$BB$2)),ImportSupplyContract[[Ceiniogau fesul kWh]:[Ceiniogau fesul kWh]],0,,)</f>
        <v>0</v>
      </c>
      <c r="AA172" s="77" cm="1">
        <f t="array" ref="AA172">_xlfn.XLOOKUP(1,(ImportSupplyContract[[Dechrau Tariff ]:[Dechrau Tariff ]]&lt;=($B172+AA$6*$BB$2))*(ImportSupplyContract[[Diwedd Tariff]:[Diwedd Tariff]]&gt;($B172+AA$6*$BB$2)),ImportSupplyContract[[Ceiniogau fesul kWh]:[Ceiniogau fesul kWh]],0,,)</f>
        <v>0</v>
      </c>
      <c r="AB172" s="77" cm="1">
        <f t="array" ref="AB172">_xlfn.XLOOKUP(1,(ImportSupplyContract[[Dechrau Tariff ]:[Dechrau Tariff ]]&lt;=($B172+AB$6*$BB$2))*(ImportSupplyContract[[Diwedd Tariff]:[Diwedd Tariff]]&gt;($B172+AB$6*$BB$2)),ImportSupplyContract[[Ceiniogau fesul kWh]:[Ceiniogau fesul kWh]],0,,)</f>
        <v>0</v>
      </c>
      <c r="AC172" s="77" cm="1">
        <f t="array" ref="AC172">_xlfn.XLOOKUP(1,(ImportSupplyContract[[Dechrau Tariff ]:[Dechrau Tariff ]]&lt;=($B172+AC$6*$BB$2))*(ImportSupplyContract[[Diwedd Tariff]:[Diwedd Tariff]]&gt;($B172+AC$6*$BB$2)),ImportSupplyContract[[Ceiniogau fesul kWh]:[Ceiniogau fesul kWh]],0,,)</f>
        <v>0</v>
      </c>
      <c r="AD172" s="77" cm="1">
        <f t="array" ref="AD172">_xlfn.XLOOKUP(1,(ImportSupplyContract[[Dechrau Tariff ]:[Dechrau Tariff ]]&lt;=($B172+AD$6*$BB$2))*(ImportSupplyContract[[Diwedd Tariff]:[Diwedd Tariff]]&gt;($B172+AD$6*$BB$2)),ImportSupplyContract[[Ceiniogau fesul kWh]:[Ceiniogau fesul kWh]],0,,)</f>
        <v>0</v>
      </c>
      <c r="AE172" s="77" cm="1">
        <f t="array" ref="AE172">_xlfn.XLOOKUP(1,(ImportSupplyContract[[Dechrau Tariff ]:[Dechrau Tariff ]]&lt;=($B172+AE$6*$BB$2))*(ImportSupplyContract[[Diwedd Tariff]:[Diwedd Tariff]]&gt;($B172+AE$6*$BB$2)),ImportSupplyContract[[Ceiniogau fesul kWh]:[Ceiniogau fesul kWh]],0,,)</f>
        <v>0</v>
      </c>
      <c r="AF172" s="77" cm="1">
        <f t="array" ref="AF172">_xlfn.XLOOKUP(1,(ImportSupplyContract[[Dechrau Tariff ]:[Dechrau Tariff ]]&lt;=($B172+AF$6*$BB$2))*(ImportSupplyContract[[Diwedd Tariff]:[Diwedd Tariff]]&gt;($B172+AF$6*$BB$2)),ImportSupplyContract[[Ceiniogau fesul kWh]:[Ceiniogau fesul kWh]],0,,)</f>
        <v>0</v>
      </c>
      <c r="AG172" s="77" cm="1">
        <f t="array" ref="AG172">_xlfn.XLOOKUP(1,(ImportSupplyContract[[Dechrau Tariff ]:[Dechrau Tariff ]]&lt;=($B172+AG$6*$BB$2))*(ImportSupplyContract[[Diwedd Tariff]:[Diwedd Tariff]]&gt;($B172+AG$6*$BB$2)),ImportSupplyContract[[Ceiniogau fesul kWh]:[Ceiniogau fesul kWh]],0,,)</f>
        <v>0</v>
      </c>
      <c r="AH172" s="77" cm="1">
        <f t="array" ref="AH172">_xlfn.XLOOKUP(1,(ImportSupplyContract[[Dechrau Tariff ]:[Dechrau Tariff ]]&lt;=($B172+AH$6*$BB$2))*(ImportSupplyContract[[Diwedd Tariff]:[Diwedd Tariff]]&gt;($B172+AH$6*$BB$2)),ImportSupplyContract[[Ceiniogau fesul kWh]:[Ceiniogau fesul kWh]],0,,)</f>
        <v>0</v>
      </c>
      <c r="AI172" s="77" cm="1">
        <f t="array" ref="AI172">_xlfn.XLOOKUP(1,(ImportSupplyContract[[Dechrau Tariff ]:[Dechrau Tariff ]]&lt;=($B172+AI$6*$BB$2))*(ImportSupplyContract[[Diwedd Tariff]:[Diwedd Tariff]]&gt;($B172+AI$6*$BB$2)),ImportSupplyContract[[Ceiniogau fesul kWh]:[Ceiniogau fesul kWh]],0,,)</f>
        <v>0</v>
      </c>
      <c r="AJ172" s="77" cm="1">
        <f t="array" ref="AJ172">_xlfn.XLOOKUP(1,(ImportSupplyContract[[Dechrau Tariff ]:[Dechrau Tariff ]]&lt;=($B172+AJ$6*$BB$2))*(ImportSupplyContract[[Diwedd Tariff]:[Diwedd Tariff]]&gt;($B172+AJ$6*$BB$2)),ImportSupplyContract[[Ceiniogau fesul kWh]:[Ceiniogau fesul kWh]],0,,)</f>
        <v>0</v>
      </c>
      <c r="AK172" s="77" cm="1">
        <f t="array" ref="AK172">_xlfn.XLOOKUP(1,(ImportSupplyContract[[Dechrau Tariff ]:[Dechrau Tariff ]]&lt;=($B172+AK$6*$BB$2))*(ImportSupplyContract[[Diwedd Tariff]:[Diwedd Tariff]]&gt;($B172+AK$6*$BB$2)),ImportSupplyContract[[Ceiniogau fesul kWh]:[Ceiniogau fesul kWh]],0,,)</f>
        <v>0</v>
      </c>
      <c r="AL172" s="77" cm="1">
        <f t="array" ref="AL172">_xlfn.XLOOKUP(1,(ImportSupplyContract[[Dechrau Tariff ]:[Dechrau Tariff ]]&lt;=($B172+AL$6*$BB$2))*(ImportSupplyContract[[Diwedd Tariff]:[Diwedd Tariff]]&gt;($B172+AL$6*$BB$2)),ImportSupplyContract[[Ceiniogau fesul kWh]:[Ceiniogau fesul kWh]],0,,)</f>
        <v>0</v>
      </c>
      <c r="AM172" s="77" cm="1">
        <f t="array" ref="AM172">_xlfn.XLOOKUP(1,(ImportSupplyContract[[Dechrau Tariff ]:[Dechrau Tariff ]]&lt;=($B172+AM$6*$BB$2))*(ImportSupplyContract[[Diwedd Tariff]:[Diwedd Tariff]]&gt;($B172+AM$6*$BB$2)),ImportSupplyContract[[Ceiniogau fesul kWh]:[Ceiniogau fesul kWh]],0,,)</f>
        <v>0</v>
      </c>
      <c r="AN172" s="77" cm="1">
        <f t="array" ref="AN172">_xlfn.XLOOKUP(1,(ImportSupplyContract[[Dechrau Tariff ]:[Dechrau Tariff ]]&lt;=($B172+AN$6*$BB$2))*(ImportSupplyContract[[Diwedd Tariff]:[Diwedd Tariff]]&gt;($B172+AN$6*$BB$2)),ImportSupplyContract[[Ceiniogau fesul kWh]:[Ceiniogau fesul kWh]],0,,)</f>
        <v>0</v>
      </c>
      <c r="AO172" s="77" cm="1">
        <f t="array" ref="AO172">_xlfn.XLOOKUP(1,(ImportSupplyContract[[Dechrau Tariff ]:[Dechrau Tariff ]]&lt;=($B172+AO$6*$BB$2))*(ImportSupplyContract[[Diwedd Tariff]:[Diwedd Tariff]]&gt;($B172+AO$6*$BB$2)),ImportSupplyContract[[Ceiniogau fesul kWh]:[Ceiniogau fesul kWh]],0,,)</f>
        <v>0</v>
      </c>
      <c r="AP172" s="77" cm="1">
        <f t="array" ref="AP172">_xlfn.XLOOKUP(1,(ImportSupplyContract[[Dechrau Tariff ]:[Dechrau Tariff ]]&lt;=($B172+AP$6*$BB$2))*(ImportSupplyContract[[Diwedd Tariff]:[Diwedd Tariff]]&gt;($B172+AP$6*$BB$2)),ImportSupplyContract[[Ceiniogau fesul kWh]:[Ceiniogau fesul kWh]],0,,)</f>
        <v>0</v>
      </c>
      <c r="AQ172" s="77" cm="1">
        <f t="array" ref="AQ172">_xlfn.XLOOKUP(1,(ImportSupplyContract[[Dechrau Tariff ]:[Dechrau Tariff ]]&lt;=($B172+AQ$6*$BB$2))*(ImportSupplyContract[[Diwedd Tariff]:[Diwedd Tariff]]&gt;($B172+AQ$6*$BB$2)),ImportSupplyContract[[Ceiniogau fesul kWh]:[Ceiniogau fesul kWh]],0,,)</f>
        <v>0</v>
      </c>
      <c r="AR172" s="77" cm="1">
        <f t="array" ref="AR172">_xlfn.XLOOKUP(1,(ImportSupplyContract[[Dechrau Tariff ]:[Dechrau Tariff ]]&lt;=($B172+AR$6*$BB$2))*(ImportSupplyContract[[Diwedd Tariff]:[Diwedd Tariff]]&gt;($B172+AR$6*$BB$2)),ImportSupplyContract[[Ceiniogau fesul kWh]:[Ceiniogau fesul kWh]],0,,)</f>
        <v>0</v>
      </c>
      <c r="AS172" s="77" cm="1">
        <f t="array" ref="AS172">_xlfn.XLOOKUP(1,(ImportSupplyContract[[Dechrau Tariff ]:[Dechrau Tariff ]]&lt;=($B172+AS$6*$BB$2))*(ImportSupplyContract[[Diwedd Tariff]:[Diwedd Tariff]]&gt;($B172+AS$6*$BB$2)),ImportSupplyContract[[Ceiniogau fesul kWh]:[Ceiniogau fesul kWh]],0,,)</f>
        <v>0</v>
      </c>
      <c r="AT172" s="77" cm="1">
        <f t="array" ref="AT172">_xlfn.XLOOKUP(1,(ImportSupplyContract[[Dechrau Tariff ]:[Dechrau Tariff ]]&lt;=($B172+AT$6*$BB$2))*(ImportSupplyContract[[Diwedd Tariff]:[Diwedd Tariff]]&gt;($B172+AT$6*$BB$2)),ImportSupplyContract[[Ceiniogau fesul kWh]:[Ceiniogau fesul kWh]],0,,)</f>
        <v>0</v>
      </c>
      <c r="AU172" s="77" cm="1">
        <f t="array" ref="AU172">_xlfn.XLOOKUP(1,(ImportSupplyContract[[Dechrau Tariff ]:[Dechrau Tariff ]]&lt;=($B172+AU$6*$BB$2))*(ImportSupplyContract[[Diwedd Tariff]:[Diwedd Tariff]]&gt;($B172+AU$6*$BB$2)),ImportSupplyContract[[Ceiniogau fesul kWh]:[Ceiniogau fesul kWh]],0,,)</f>
        <v>0</v>
      </c>
      <c r="AV172" s="77" cm="1">
        <f t="array" ref="AV172">_xlfn.XLOOKUP(1,(ImportSupplyContract[[Dechrau Tariff ]:[Dechrau Tariff ]]&lt;=($B172+AV$6*$BB$2))*(ImportSupplyContract[[Diwedd Tariff]:[Diwedd Tariff]]&gt;($B172+AV$6*$BB$2)),ImportSupplyContract[[Ceiniogau fesul kWh]:[Ceiniogau fesul kWh]],0,,)</f>
        <v>0</v>
      </c>
      <c r="AW172" s="77" cm="1">
        <f t="array" ref="AW172">_xlfn.XLOOKUP(1,(ImportSupplyContract[[Dechrau Tariff ]:[Dechrau Tariff ]]&lt;=($B172+AW$6*$BB$2))*(ImportSupplyContract[[Diwedd Tariff]:[Diwedd Tariff]]&gt;($B172+AW$6*$BB$2)),ImportSupplyContract[[Ceiniogau fesul kWh]:[Ceiniogau fesul kWh]],0,,)</f>
        <v>0</v>
      </c>
      <c r="AX172" s="77" cm="1">
        <f t="array" ref="AX172">_xlfn.XLOOKUP(1,(ImportSupplyContract[[Dechrau Tariff ]:[Dechrau Tariff ]]&lt;=($B172+AX$6*$BB$2))*(ImportSupplyContract[[Diwedd Tariff]:[Diwedd Tariff]]&gt;($B172+AX$6*$BB$2)),ImportSupplyContract[[Ceiniogau fesul kWh]:[Ceiniogau fesul kWh]],0,,)</f>
        <v>0</v>
      </c>
    </row>
    <row r="173" spans="2:50" x14ac:dyDescent="0.3">
      <c r="B173" s="30">
        <v>45458</v>
      </c>
      <c r="C173" s="77" cm="1">
        <f t="array" ref="C173">_xlfn.XLOOKUP(1,(ImportSupplyContract[[Dechrau Tariff ]:[Dechrau Tariff ]]&lt;=($B173+C$6*$BB$2))*(ImportSupplyContract[[Diwedd Tariff]:[Diwedd Tariff]]&gt;($B173+C$6*$BB$2)),ImportSupplyContract[[Ceiniogau fesul kWh]:[Ceiniogau fesul kWh]],0,,)</f>
        <v>0</v>
      </c>
      <c r="D173" s="77" cm="1">
        <f t="array" ref="D173">_xlfn.XLOOKUP(1,(ImportSupplyContract[[Dechrau Tariff ]:[Dechrau Tariff ]]&lt;=($B173+D$6*$BB$2))*(ImportSupplyContract[[Diwedd Tariff]:[Diwedd Tariff]]&gt;($B173+D$6*$BB$2)),ImportSupplyContract[[Ceiniogau fesul kWh]:[Ceiniogau fesul kWh]],0,,)</f>
        <v>0</v>
      </c>
      <c r="E173" s="77" cm="1">
        <f t="array" ref="E173">_xlfn.XLOOKUP(1,(ImportSupplyContract[[Dechrau Tariff ]:[Dechrau Tariff ]]&lt;=($B173+E$6*$BB$2))*(ImportSupplyContract[[Diwedd Tariff]:[Diwedd Tariff]]&gt;($B173+E$6*$BB$2)),ImportSupplyContract[[Ceiniogau fesul kWh]:[Ceiniogau fesul kWh]],0,,)</f>
        <v>0</v>
      </c>
      <c r="F173" s="77" cm="1">
        <f t="array" ref="F173">_xlfn.XLOOKUP(1,(ImportSupplyContract[[Dechrau Tariff ]:[Dechrau Tariff ]]&lt;=($B173+F$6*$BB$2))*(ImportSupplyContract[[Diwedd Tariff]:[Diwedd Tariff]]&gt;($B173+F$6*$BB$2)),ImportSupplyContract[[Ceiniogau fesul kWh]:[Ceiniogau fesul kWh]],0,,)</f>
        <v>0</v>
      </c>
      <c r="G173" s="77" cm="1">
        <f t="array" ref="G173">_xlfn.XLOOKUP(1,(ImportSupplyContract[[Dechrau Tariff ]:[Dechrau Tariff ]]&lt;=($B173+G$6*$BB$2))*(ImportSupplyContract[[Diwedd Tariff]:[Diwedd Tariff]]&gt;($B173+G$6*$BB$2)),ImportSupplyContract[[Ceiniogau fesul kWh]:[Ceiniogau fesul kWh]],0,,)</f>
        <v>0</v>
      </c>
      <c r="H173" s="77" cm="1">
        <f t="array" ref="H173">_xlfn.XLOOKUP(1,(ImportSupplyContract[[Dechrau Tariff ]:[Dechrau Tariff ]]&lt;=($B173+H$6*$BB$2))*(ImportSupplyContract[[Diwedd Tariff]:[Diwedd Tariff]]&gt;($B173+H$6*$BB$2)),ImportSupplyContract[[Ceiniogau fesul kWh]:[Ceiniogau fesul kWh]],0,,)</f>
        <v>0</v>
      </c>
      <c r="I173" s="77" cm="1">
        <f t="array" ref="I173">_xlfn.XLOOKUP(1,(ImportSupplyContract[[Dechrau Tariff ]:[Dechrau Tariff ]]&lt;=($B173+I$6*$BB$2))*(ImportSupplyContract[[Diwedd Tariff]:[Diwedd Tariff]]&gt;($B173+I$6*$BB$2)),ImportSupplyContract[[Ceiniogau fesul kWh]:[Ceiniogau fesul kWh]],0,,)</f>
        <v>0</v>
      </c>
      <c r="J173" s="77" cm="1">
        <f t="array" ref="J173">_xlfn.XLOOKUP(1,(ImportSupplyContract[[Dechrau Tariff ]:[Dechrau Tariff ]]&lt;=($B173+J$6*$BB$2))*(ImportSupplyContract[[Diwedd Tariff]:[Diwedd Tariff]]&gt;($B173+J$6*$BB$2)),ImportSupplyContract[[Ceiniogau fesul kWh]:[Ceiniogau fesul kWh]],0,,)</f>
        <v>0</v>
      </c>
      <c r="K173" s="77" cm="1">
        <f t="array" ref="K173">_xlfn.XLOOKUP(1,(ImportSupplyContract[[Dechrau Tariff ]:[Dechrau Tariff ]]&lt;=($B173+K$6*$BB$2))*(ImportSupplyContract[[Diwedd Tariff]:[Diwedd Tariff]]&gt;($B173+K$6*$BB$2)),ImportSupplyContract[[Ceiniogau fesul kWh]:[Ceiniogau fesul kWh]],0,,)</f>
        <v>0</v>
      </c>
      <c r="L173" s="77" cm="1">
        <f t="array" ref="L173">_xlfn.XLOOKUP(1,(ImportSupplyContract[[Dechrau Tariff ]:[Dechrau Tariff ]]&lt;=($B173+L$6*$BB$2))*(ImportSupplyContract[[Diwedd Tariff]:[Diwedd Tariff]]&gt;($B173+L$6*$BB$2)),ImportSupplyContract[[Ceiniogau fesul kWh]:[Ceiniogau fesul kWh]],0,,)</f>
        <v>0</v>
      </c>
      <c r="M173" s="77" cm="1">
        <f t="array" ref="M173">_xlfn.XLOOKUP(1,(ImportSupplyContract[[Dechrau Tariff ]:[Dechrau Tariff ]]&lt;=($B173+M$6*$BB$2))*(ImportSupplyContract[[Diwedd Tariff]:[Diwedd Tariff]]&gt;($B173+M$6*$BB$2)),ImportSupplyContract[[Ceiniogau fesul kWh]:[Ceiniogau fesul kWh]],0,,)</f>
        <v>0</v>
      </c>
      <c r="N173" s="77" cm="1">
        <f t="array" ref="N173">_xlfn.XLOOKUP(1,(ImportSupplyContract[[Dechrau Tariff ]:[Dechrau Tariff ]]&lt;=($B173+N$6*$BB$2))*(ImportSupplyContract[[Diwedd Tariff]:[Diwedd Tariff]]&gt;($B173+N$6*$BB$2)),ImportSupplyContract[[Ceiniogau fesul kWh]:[Ceiniogau fesul kWh]],0,,)</f>
        <v>0</v>
      </c>
      <c r="O173" s="77" cm="1">
        <f t="array" ref="O173">_xlfn.XLOOKUP(1,(ImportSupplyContract[[Dechrau Tariff ]:[Dechrau Tariff ]]&lt;=($B173+O$6*$BB$2))*(ImportSupplyContract[[Diwedd Tariff]:[Diwedd Tariff]]&gt;($B173+O$6*$BB$2)),ImportSupplyContract[[Ceiniogau fesul kWh]:[Ceiniogau fesul kWh]],0,,)</f>
        <v>0</v>
      </c>
      <c r="P173" s="77" cm="1">
        <f t="array" ref="P173">_xlfn.XLOOKUP(1,(ImportSupplyContract[[Dechrau Tariff ]:[Dechrau Tariff ]]&lt;=($B173+P$6*$BB$2))*(ImportSupplyContract[[Diwedd Tariff]:[Diwedd Tariff]]&gt;($B173+P$6*$BB$2)),ImportSupplyContract[[Ceiniogau fesul kWh]:[Ceiniogau fesul kWh]],0,,)</f>
        <v>0</v>
      </c>
      <c r="Q173" s="77" cm="1">
        <f t="array" ref="Q173">_xlfn.XLOOKUP(1,(ImportSupplyContract[[Dechrau Tariff ]:[Dechrau Tariff ]]&lt;=($B173+Q$6*$BB$2))*(ImportSupplyContract[[Diwedd Tariff]:[Diwedd Tariff]]&gt;($B173+Q$6*$BB$2)),ImportSupplyContract[[Ceiniogau fesul kWh]:[Ceiniogau fesul kWh]],0,,)</f>
        <v>0</v>
      </c>
      <c r="R173" s="77" cm="1">
        <f t="array" ref="R173">_xlfn.XLOOKUP(1,(ImportSupplyContract[[Dechrau Tariff ]:[Dechrau Tariff ]]&lt;=($B173+R$6*$BB$2))*(ImportSupplyContract[[Diwedd Tariff]:[Diwedd Tariff]]&gt;($B173+R$6*$BB$2)),ImportSupplyContract[[Ceiniogau fesul kWh]:[Ceiniogau fesul kWh]],0,,)</f>
        <v>0</v>
      </c>
      <c r="S173" s="77" cm="1">
        <f t="array" ref="S173">_xlfn.XLOOKUP(1,(ImportSupplyContract[[Dechrau Tariff ]:[Dechrau Tariff ]]&lt;=($B173+S$6*$BB$2))*(ImportSupplyContract[[Diwedd Tariff]:[Diwedd Tariff]]&gt;($B173+S$6*$BB$2)),ImportSupplyContract[[Ceiniogau fesul kWh]:[Ceiniogau fesul kWh]],0,,)</f>
        <v>0</v>
      </c>
      <c r="T173" s="77" cm="1">
        <f t="array" ref="T173">_xlfn.XLOOKUP(1,(ImportSupplyContract[[Dechrau Tariff ]:[Dechrau Tariff ]]&lt;=($B173+T$6*$BB$2))*(ImportSupplyContract[[Diwedd Tariff]:[Diwedd Tariff]]&gt;($B173+T$6*$BB$2)),ImportSupplyContract[[Ceiniogau fesul kWh]:[Ceiniogau fesul kWh]],0,,)</f>
        <v>0</v>
      </c>
      <c r="U173" s="77" cm="1">
        <f t="array" ref="U173">_xlfn.XLOOKUP(1,(ImportSupplyContract[[Dechrau Tariff ]:[Dechrau Tariff ]]&lt;=($B173+U$6*$BB$2))*(ImportSupplyContract[[Diwedd Tariff]:[Diwedd Tariff]]&gt;($B173+U$6*$BB$2)),ImportSupplyContract[[Ceiniogau fesul kWh]:[Ceiniogau fesul kWh]],0,,)</f>
        <v>0</v>
      </c>
      <c r="V173" s="77" cm="1">
        <f t="array" ref="V173">_xlfn.XLOOKUP(1,(ImportSupplyContract[[Dechrau Tariff ]:[Dechrau Tariff ]]&lt;=($B173+V$6*$BB$2))*(ImportSupplyContract[[Diwedd Tariff]:[Diwedd Tariff]]&gt;($B173+V$6*$BB$2)),ImportSupplyContract[[Ceiniogau fesul kWh]:[Ceiniogau fesul kWh]],0,,)</f>
        <v>0</v>
      </c>
      <c r="W173" s="77" cm="1">
        <f t="array" ref="W173">_xlfn.XLOOKUP(1,(ImportSupplyContract[[Dechrau Tariff ]:[Dechrau Tariff ]]&lt;=($B173+W$6*$BB$2))*(ImportSupplyContract[[Diwedd Tariff]:[Diwedd Tariff]]&gt;($B173+W$6*$BB$2)),ImportSupplyContract[[Ceiniogau fesul kWh]:[Ceiniogau fesul kWh]],0,,)</f>
        <v>0</v>
      </c>
      <c r="X173" s="77" cm="1">
        <f t="array" ref="X173">_xlfn.XLOOKUP(1,(ImportSupplyContract[[Dechrau Tariff ]:[Dechrau Tariff ]]&lt;=($B173+X$6*$BB$2))*(ImportSupplyContract[[Diwedd Tariff]:[Diwedd Tariff]]&gt;($B173+X$6*$BB$2)),ImportSupplyContract[[Ceiniogau fesul kWh]:[Ceiniogau fesul kWh]],0,,)</f>
        <v>0</v>
      </c>
      <c r="Y173" s="77" cm="1">
        <f t="array" ref="Y173">_xlfn.XLOOKUP(1,(ImportSupplyContract[[Dechrau Tariff ]:[Dechrau Tariff ]]&lt;=($B173+Y$6*$BB$2))*(ImportSupplyContract[[Diwedd Tariff]:[Diwedd Tariff]]&gt;($B173+Y$6*$BB$2)),ImportSupplyContract[[Ceiniogau fesul kWh]:[Ceiniogau fesul kWh]],0,,)</f>
        <v>0</v>
      </c>
      <c r="Z173" s="77" cm="1">
        <f t="array" ref="Z173">_xlfn.XLOOKUP(1,(ImportSupplyContract[[Dechrau Tariff ]:[Dechrau Tariff ]]&lt;=($B173+Z$6*$BB$2))*(ImportSupplyContract[[Diwedd Tariff]:[Diwedd Tariff]]&gt;($B173+Z$6*$BB$2)),ImportSupplyContract[[Ceiniogau fesul kWh]:[Ceiniogau fesul kWh]],0,,)</f>
        <v>0</v>
      </c>
      <c r="AA173" s="77" cm="1">
        <f t="array" ref="AA173">_xlfn.XLOOKUP(1,(ImportSupplyContract[[Dechrau Tariff ]:[Dechrau Tariff ]]&lt;=($B173+AA$6*$BB$2))*(ImportSupplyContract[[Diwedd Tariff]:[Diwedd Tariff]]&gt;($B173+AA$6*$BB$2)),ImportSupplyContract[[Ceiniogau fesul kWh]:[Ceiniogau fesul kWh]],0,,)</f>
        <v>0</v>
      </c>
      <c r="AB173" s="77" cm="1">
        <f t="array" ref="AB173">_xlfn.XLOOKUP(1,(ImportSupplyContract[[Dechrau Tariff ]:[Dechrau Tariff ]]&lt;=($B173+AB$6*$BB$2))*(ImportSupplyContract[[Diwedd Tariff]:[Diwedd Tariff]]&gt;($B173+AB$6*$BB$2)),ImportSupplyContract[[Ceiniogau fesul kWh]:[Ceiniogau fesul kWh]],0,,)</f>
        <v>0</v>
      </c>
      <c r="AC173" s="77" cm="1">
        <f t="array" ref="AC173">_xlfn.XLOOKUP(1,(ImportSupplyContract[[Dechrau Tariff ]:[Dechrau Tariff ]]&lt;=($B173+AC$6*$BB$2))*(ImportSupplyContract[[Diwedd Tariff]:[Diwedd Tariff]]&gt;($B173+AC$6*$BB$2)),ImportSupplyContract[[Ceiniogau fesul kWh]:[Ceiniogau fesul kWh]],0,,)</f>
        <v>0</v>
      </c>
      <c r="AD173" s="77" cm="1">
        <f t="array" ref="AD173">_xlfn.XLOOKUP(1,(ImportSupplyContract[[Dechrau Tariff ]:[Dechrau Tariff ]]&lt;=($B173+AD$6*$BB$2))*(ImportSupplyContract[[Diwedd Tariff]:[Diwedd Tariff]]&gt;($B173+AD$6*$BB$2)),ImportSupplyContract[[Ceiniogau fesul kWh]:[Ceiniogau fesul kWh]],0,,)</f>
        <v>0</v>
      </c>
      <c r="AE173" s="77" cm="1">
        <f t="array" ref="AE173">_xlfn.XLOOKUP(1,(ImportSupplyContract[[Dechrau Tariff ]:[Dechrau Tariff ]]&lt;=($B173+AE$6*$BB$2))*(ImportSupplyContract[[Diwedd Tariff]:[Diwedd Tariff]]&gt;($B173+AE$6*$BB$2)),ImportSupplyContract[[Ceiniogau fesul kWh]:[Ceiniogau fesul kWh]],0,,)</f>
        <v>0</v>
      </c>
      <c r="AF173" s="77" cm="1">
        <f t="array" ref="AF173">_xlfn.XLOOKUP(1,(ImportSupplyContract[[Dechrau Tariff ]:[Dechrau Tariff ]]&lt;=($B173+AF$6*$BB$2))*(ImportSupplyContract[[Diwedd Tariff]:[Diwedd Tariff]]&gt;($B173+AF$6*$BB$2)),ImportSupplyContract[[Ceiniogau fesul kWh]:[Ceiniogau fesul kWh]],0,,)</f>
        <v>0</v>
      </c>
      <c r="AG173" s="77" cm="1">
        <f t="array" ref="AG173">_xlfn.XLOOKUP(1,(ImportSupplyContract[[Dechrau Tariff ]:[Dechrau Tariff ]]&lt;=($B173+AG$6*$BB$2))*(ImportSupplyContract[[Diwedd Tariff]:[Diwedd Tariff]]&gt;($B173+AG$6*$BB$2)),ImportSupplyContract[[Ceiniogau fesul kWh]:[Ceiniogau fesul kWh]],0,,)</f>
        <v>0</v>
      </c>
      <c r="AH173" s="77" cm="1">
        <f t="array" ref="AH173">_xlfn.XLOOKUP(1,(ImportSupplyContract[[Dechrau Tariff ]:[Dechrau Tariff ]]&lt;=($B173+AH$6*$BB$2))*(ImportSupplyContract[[Diwedd Tariff]:[Diwedd Tariff]]&gt;($B173+AH$6*$BB$2)),ImportSupplyContract[[Ceiniogau fesul kWh]:[Ceiniogau fesul kWh]],0,,)</f>
        <v>0</v>
      </c>
      <c r="AI173" s="77" cm="1">
        <f t="array" ref="AI173">_xlfn.XLOOKUP(1,(ImportSupplyContract[[Dechrau Tariff ]:[Dechrau Tariff ]]&lt;=($B173+AI$6*$BB$2))*(ImportSupplyContract[[Diwedd Tariff]:[Diwedd Tariff]]&gt;($B173+AI$6*$BB$2)),ImportSupplyContract[[Ceiniogau fesul kWh]:[Ceiniogau fesul kWh]],0,,)</f>
        <v>0</v>
      </c>
      <c r="AJ173" s="77" cm="1">
        <f t="array" ref="AJ173">_xlfn.XLOOKUP(1,(ImportSupplyContract[[Dechrau Tariff ]:[Dechrau Tariff ]]&lt;=($B173+AJ$6*$BB$2))*(ImportSupplyContract[[Diwedd Tariff]:[Diwedd Tariff]]&gt;($B173+AJ$6*$BB$2)),ImportSupplyContract[[Ceiniogau fesul kWh]:[Ceiniogau fesul kWh]],0,,)</f>
        <v>0</v>
      </c>
      <c r="AK173" s="77" cm="1">
        <f t="array" ref="AK173">_xlfn.XLOOKUP(1,(ImportSupplyContract[[Dechrau Tariff ]:[Dechrau Tariff ]]&lt;=($B173+AK$6*$BB$2))*(ImportSupplyContract[[Diwedd Tariff]:[Diwedd Tariff]]&gt;($B173+AK$6*$BB$2)),ImportSupplyContract[[Ceiniogau fesul kWh]:[Ceiniogau fesul kWh]],0,,)</f>
        <v>0</v>
      </c>
      <c r="AL173" s="77" cm="1">
        <f t="array" ref="AL173">_xlfn.XLOOKUP(1,(ImportSupplyContract[[Dechrau Tariff ]:[Dechrau Tariff ]]&lt;=($B173+AL$6*$BB$2))*(ImportSupplyContract[[Diwedd Tariff]:[Diwedd Tariff]]&gt;($B173+AL$6*$BB$2)),ImportSupplyContract[[Ceiniogau fesul kWh]:[Ceiniogau fesul kWh]],0,,)</f>
        <v>0</v>
      </c>
      <c r="AM173" s="77" cm="1">
        <f t="array" ref="AM173">_xlfn.XLOOKUP(1,(ImportSupplyContract[[Dechrau Tariff ]:[Dechrau Tariff ]]&lt;=($B173+AM$6*$BB$2))*(ImportSupplyContract[[Diwedd Tariff]:[Diwedd Tariff]]&gt;($B173+AM$6*$BB$2)),ImportSupplyContract[[Ceiniogau fesul kWh]:[Ceiniogau fesul kWh]],0,,)</f>
        <v>0</v>
      </c>
      <c r="AN173" s="77" cm="1">
        <f t="array" ref="AN173">_xlfn.XLOOKUP(1,(ImportSupplyContract[[Dechrau Tariff ]:[Dechrau Tariff ]]&lt;=($B173+AN$6*$BB$2))*(ImportSupplyContract[[Diwedd Tariff]:[Diwedd Tariff]]&gt;($B173+AN$6*$BB$2)),ImportSupplyContract[[Ceiniogau fesul kWh]:[Ceiniogau fesul kWh]],0,,)</f>
        <v>0</v>
      </c>
      <c r="AO173" s="77" cm="1">
        <f t="array" ref="AO173">_xlfn.XLOOKUP(1,(ImportSupplyContract[[Dechrau Tariff ]:[Dechrau Tariff ]]&lt;=($B173+AO$6*$BB$2))*(ImportSupplyContract[[Diwedd Tariff]:[Diwedd Tariff]]&gt;($B173+AO$6*$BB$2)),ImportSupplyContract[[Ceiniogau fesul kWh]:[Ceiniogau fesul kWh]],0,,)</f>
        <v>0</v>
      </c>
      <c r="AP173" s="77" cm="1">
        <f t="array" ref="AP173">_xlfn.XLOOKUP(1,(ImportSupplyContract[[Dechrau Tariff ]:[Dechrau Tariff ]]&lt;=($B173+AP$6*$BB$2))*(ImportSupplyContract[[Diwedd Tariff]:[Diwedd Tariff]]&gt;($B173+AP$6*$BB$2)),ImportSupplyContract[[Ceiniogau fesul kWh]:[Ceiniogau fesul kWh]],0,,)</f>
        <v>0</v>
      </c>
      <c r="AQ173" s="77" cm="1">
        <f t="array" ref="AQ173">_xlfn.XLOOKUP(1,(ImportSupplyContract[[Dechrau Tariff ]:[Dechrau Tariff ]]&lt;=($B173+AQ$6*$BB$2))*(ImportSupplyContract[[Diwedd Tariff]:[Diwedd Tariff]]&gt;($B173+AQ$6*$BB$2)),ImportSupplyContract[[Ceiniogau fesul kWh]:[Ceiniogau fesul kWh]],0,,)</f>
        <v>0</v>
      </c>
      <c r="AR173" s="77" cm="1">
        <f t="array" ref="AR173">_xlfn.XLOOKUP(1,(ImportSupplyContract[[Dechrau Tariff ]:[Dechrau Tariff ]]&lt;=($B173+AR$6*$BB$2))*(ImportSupplyContract[[Diwedd Tariff]:[Diwedd Tariff]]&gt;($B173+AR$6*$BB$2)),ImportSupplyContract[[Ceiniogau fesul kWh]:[Ceiniogau fesul kWh]],0,,)</f>
        <v>0</v>
      </c>
      <c r="AS173" s="77" cm="1">
        <f t="array" ref="AS173">_xlfn.XLOOKUP(1,(ImportSupplyContract[[Dechrau Tariff ]:[Dechrau Tariff ]]&lt;=($B173+AS$6*$BB$2))*(ImportSupplyContract[[Diwedd Tariff]:[Diwedd Tariff]]&gt;($B173+AS$6*$BB$2)),ImportSupplyContract[[Ceiniogau fesul kWh]:[Ceiniogau fesul kWh]],0,,)</f>
        <v>0</v>
      </c>
      <c r="AT173" s="77" cm="1">
        <f t="array" ref="AT173">_xlfn.XLOOKUP(1,(ImportSupplyContract[[Dechrau Tariff ]:[Dechrau Tariff ]]&lt;=($B173+AT$6*$BB$2))*(ImportSupplyContract[[Diwedd Tariff]:[Diwedd Tariff]]&gt;($B173+AT$6*$BB$2)),ImportSupplyContract[[Ceiniogau fesul kWh]:[Ceiniogau fesul kWh]],0,,)</f>
        <v>0</v>
      </c>
      <c r="AU173" s="77" cm="1">
        <f t="array" ref="AU173">_xlfn.XLOOKUP(1,(ImportSupplyContract[[Dechrau Tariff ]:[Dechrau Tariff ]]&lt;=($B173+AU$6*$BB$2))*(ImportSupplyContract[[Diwedd Tariff]:[Diwedd Tariff]]&gt;($B173+AU$6*$BB$2)),ImportSupplyContract[[Ceiniogau fesul kWh]:[Ceiniogau fesul kWh]],0,,)</f>
        <v>0</v>
      </c>
      <c r="AV173" s="77" cm="1">
        <f t="array" ref="AV173">_xlfn.XLOOKUP(1,(ImportSupplyContract[[Dechrau Tariff ]:[Dechrau Tariff ]]&lt;=($B173+AV$6*$BB$2))*(ImportSupplyContract[[Diwedd Tariff]:[Diwedd Tariff]]&gt;($B173+AV$6*$BB$2)),ImportSupplyContract[[Ceiniogau fesul kWh]:[Ceiniogau fesul kWh]],0,,)</f>
        <v>0</v>
      </c>
      <c r="AW173" s="77" cm="1">
        <f t="array" ref="AW173">_xlfn.XLOOKUP(1,(ImportSupplyContract[[Dechrau Tariff ]:[Dechrau Tariff ]]&lt;=($B173+AW$6*$BB$2))*(ImportSupplyContract[[Diwedd Tariff]:[Diwedd Tariff]]&gt;($B173+AW$6*$BB$2)),ImportSupplyContract[[Ceiniogau fesul kWh]:[Ceiniogau fesul kWh]],0,,)</f>
        <v>0</v>
      </c>
      <c r="AX173" s="77" cm="1">
        <f t="array" ref="AX173">_xlfn.XLOOKUP(1,(ImportSupplyContract[[Dechrau Tariff ]:[Dechrau Tariff ]]&lt;=($B173+AX$6*$BB$2))*(ImportSupplyContract[[Diwedd Tariff]:[Diwedd Tariff]]&gt;($B173+AX$6*$BB$2)),ImportSupplyContract[[Ceiniogau fesul kWh]:[Ceiniogau fesul kWh]],0,,)</f>
        <v>0</v>
      </c>
    </row>
    <row r="174" spans="2:50" x14ac:dyDescent="0.3">
      <c r="B174" s="30">
        <v>45459</v>
      </c>
      <c r="C174" s="77" cm="1">
        <f t="array" ref="C174">_xlfn.XLOOKUP(1,(ImportSupplyContract[[Dechrau Tariff ]:[Dechrau Tariff ]]&lt;=($B174+C$6*$BB$2))*(ImportSupplyContract[[Diwedd Tariff]:[Diwedd Tariff]]&gt;($B174+C$6*$BB$2)),ImportSupplyContract[[Ceiniogau fesul kWh]:[Ceiniogau fesul kWh]],0,,)</f>
        <v>0</v>
      </c>
      <c r="D174" s="77" cm="1">
        <f t="array" ref="D174">_xlfn.XLOOKUP(1,(ImportSupplyContract[[Dechrau Tariff ]:[Dechrau Tariff ]]&lt;=($B174+D$6*$BB$2))*(ImportSupplyContract[[Diwedd Tariff]:[Diwedd Tariff]]&gt;($B174+D$6*$BB$2)),ImportSupplyContract[[Ceiniogau fesul kWh]:[Ceiniogau fesul kWh]],0,,)</f>
        <v>0</v>
      </c>
      <c r="E174" s="77" cm="1">
        <f t="array" ref="E174">_xlfn.XLOOKUP(1,(ImportSupplyContract[[Dechrau Tariff ]:[Dechrau Tariff ]]&lt;=($B174+E$6*$BB$2))*(ImportSupplyContract[[Diwedd Tariff]:[Diwedd Tariff]]&gt;($B174+E$6*$BB$2)),ImportSupplyContract[[Ceiniogau fesul kWh]:[Ceiniogau fesul kWh]],0,,)</f>
        <v>0</v>
      </c>
      <c r="F174" s="77" cm="1">
        <f t="array" ref="F174">_xlfn.XLOOKUP(1,(ImportSupplyContract[[Dechrau Tariff ]:[Dechrau Tariff ]]&lt;=($B174+F$6*$BB$2))*(ImportSupplyContract[[Diwedd Tariff]:[Diwedd Tariff]]&gt;($B174+F$6*$BB$2)),ImportSupplyContract[[Ceiniogau fesul kWh]:[Ceiniogau fesul kWh]],0,,)</f>
        <v>0</v>
      </c>
      <c r="G174" s="77" cm="1">
        <f t="array" ref="G174">_xlfn.XLOOKUP(1,(ImportSupplyContract[[Dechrau Tariff ]:[Dechrau Tariff ]]&lt;=($B174+G$6*$BB$2))*(ImportSupplyContract[[Diwedd Tariff]:[Diwedd Tariff]]&gt;($B174+G$6*$BB$2)),ImportSupplyContract[[Ceiniogau fesul kWh]:[Ceiniogau fesul kWh]],0,,)</f>
        <v>0</v>
      </c>
      <c r="H174" s="77" cm="1">
        <f t="array" ref="H174">_xlfn.XLOOKUP(1,(ImportSupplyContract[[Dechrau Tariff ]:[Dechrau Tariff ]]&lt;=($B174+H$6*$BB$2))*(ImportSupplyContract[[Diwedd Tariff]:[Diwedd Tariff]]&gt;($B174+H$6*$BB$2)),ImportSupplyContract[[Ceiniogau fesul kWh]:[Ceiniogau fesul kWh]],0,,)</f>
        <v>0</v>
      </c>
      <c r="I174" s="77" cm="1">
        <f t="array" ref="I174">_xlfn.XLOOKUP(1,(ImportSupplyContract[[Dechrau Tariff ]:[Dechrau Tariff ]]&lt;=($B174+I$6*$BB$2))*(ImportSupplyContract[[Diwedd Tariff]:[Diwedd Tariff]]&gt;($B174+I$6*$BB$2)),ImportSupplyContract[[Ceiniogau fesul kWh]:[Ceiniogau fesul kWh]],0,,)</f>
        <v>0</v>
      </c>
      <c r="J174" s="77" cm="1">
        <f t="array" ref="J174">_xlfn.XLOOKUP(1,(ImportSupplyContract[[Dechrau Tariff ]:[Dechrau Tariff ]]&lt;=($B174+J$6*$BB$2))*(ImportSupplyContract[[Diwedd Tariff]:[Diwedd Tariff]]&gt;($B174+J$6*$BB$2)),ImportSupplyContract[[Ceiniogau fesul kWh]:[Ceiniogau fesul kWh]],0,,)</f>
        <v>0</v>
      </c>
      <c r="K174" s="77" cm="1">
        <f t="array" ref="K174">_xlfn.XLOOKUP(1,(ImportSupplyContract[[Dechrau Tariff ]:[Dechrau Tariff ]]&lt;=($B174+K$6*$BB$2))*(ImportSupplyContract[[Diwedd Tariff]:[Diwedd Tariff]]&gt;($B174+K$6*$BB$2)),ImportSupplyContract[[Ceiniogau fesul kWh]:[Ceiniogau fesul kWh]],0,,)</f>
        <v>0</v>
      </c>
      <c r="L174" s="77" cm="1">
        <f t="array" ref="L174">_xlfn.XLOOKUP(1,(ImportSupplyContract[[Dechrau Tariff ]:[Dechrau Tariff ]]&lt;=($B174+L$6*$BB$2))*(ImportSupplyContract[[Diwedd Tariff]:[Diwedd Tariff]]&gt;($B174+L$6*$BB$2)),ImportSupplyContract[[Ceiniogau fesul kWh]:[Ceiniogau fesul kWh]],0,,)</f>
        <v>0</v>
      </c>
      <c r="M174" s="77" cm="1">
        <f t="array" ref="M174">_xlfn.XLOOKUP(1,(ImportSupplyContract[[Dechrau Tariff ]:[Dechrau Tariff ]]&lt;=($B174+M$6*$BB$2))*(ImportSupplyContract[[Diwedd Tariff]:[Diwedd Tariff]]&gt;($B174+M$6*$BB$2)),ImportSupplyContract[[Ceiniogau fesul kWh]:[Ceiniogau fesul kWh]],0,,)</f>
        <v>0</v>
      </c>
      <c r="N174" s="77" cm="1">
        <f t="array" ref="N174">_xlfn.XLOOKUP(1,(ImportSupplyContract[[Dechrau Tariff ]:[Dechrau Tariff ]]&lt;=($B174+N$6*$BB$2))*(ImportSupplyContract[[Diwedd Tariff]:[Diwedd Tariff]]&gt;($B174+N$6*$BB$2)),ImportSupplyContract[[Ceiniogau fesul kWh]:[Ceiniogau fesul kWh]],0,,)</f>
        <v>0</v>
      </c>
      <c r="O174" s="77" cm="1">
        <f t="array" ref="O174">_xlfn.XLOOKUP(1,(ImportSupplyContract[[Dechrau Tariff ]:[Dechrau Tariff ]]&lt;=($B174+O$6*$BB$2))*(ImportSupplyContract[[Diwedd Tariff]:[Diwedd Tariff]]&gt;($B174+O$6*$BB$2)),ImportSupplyContract[[Ceiniogau fesul kWh]:[Ceiniogau fesul kWh]],0,,)</f>
        <v>0</v>
      </c>
      <c r="P174" s="77" cm="1">
        <f t="array" ref="P174">_xlfn.XLOOKUP(1,(ImportSupplyContract[[Dechrau Tariff ]:[Dechrau Tariff ]]&lt;=($B174+P$6*$BB$2))*(ImportSupplyContract[[Diwedd Tariff]:[Diwedd Tariff]]&gt;($B174+P$6*$BB$2)),ImportSupplyContract[[Ceiniogau fesul kWh]:[Ceiniogau fesul kWh]],0,,)</f>
        <v>0</v>
      </c>
      <c r="Q174" s="77" cm="1">
        <f t="array" ref="Q174">_xlfn.XLOOKUP(1,(ImportSupplyContract[[Dechrau Tariff ]:[Dechrau Tariff ]]&lt;=($B174+Q$6*$BB$2))*(ImportSupplyContract[[Diwedd Tariff]:[Diwedd Tariff]]&gt;($B174+Q$6*$BB$2)),ImportSupplyContract[[Ceiniogau fesul kWh]:[Ceiniogau fesul kWh]],0,,)</f>
        <v>0</v>
      </c>
      <c r="R174" s="77" cm="1">
        <f t="array" ref="R174">_xlfn.XLOOKUP(1,(ImportSupplyContract[[Dechrau Tariff ]:[Dechrau Tariff ]]&lt;=($B174+R$6*$BB$2))*(ImportSupplyContract[[Diwedd Tariff]:[Diwedd Tariff]]&gt;($B174+R$6*$BB$2)),ImportSupplyContract[[Ceiniogau fesul kWh]:[Ceiniogau fesul kWh]],0,,)</f>
        <v>0</v>
      </c>
      <c r="S174" s="77" cm="1">
        <f t="array" ref="S174">_xlfn.XLOOKUP(1,(ImportSupplyContract[[Dechrau Tariff ]:[Dechrau Tariff ]]&lt;=($B174+S$6*$BB$2))*(ImportSupplyContract[[Diwedd Tariff]:[Diwedd Tariff]]&gt;($B174+S$6*$BB$2)),ImportSupplyContract[[Ceiniogau fesul kWh]:[Ceiniogau fesul kWh]],0,,)</f>
        <v>0</v>
      </c>
      <c r="T174" s="77" cm="1">
        <f t="array" ref="T174">_xlfn.XLOOKUP(1,(ImportSupplyContract[[Dechrau Tariff ]:[Dechrau Tariff ]]&lt;=($B174+T$6*$BB$2))*(ImportSupplyContract[[Diwedd Tariff]:[Diwedd Tariff]]&gt;($B174+T$6*$BB$2)),ImportSupplyContract[[Ceiniogau fesul kWh]:[Ceiniogau fesul kWh]],0,,)</f>
        <v>0</v>
      </c>
      <c r="U174" s="77" cm="1">
        <f t="array" ref="U174">_xlfn.XLOOKUP(1,(ImportSupplyContract[[Dechrau Tariff ]:[Dechrau Tariff ]]&lt;=($B174+U$6*$BB$2))*(ImportSupplyContract[[Diwedd Tariff]:[Diwedd Tariff]]&gt;($B174+U$6*$BB$2)),ImportSupplyContract[[Ceiniogau fesul kWh]:[Ceiniogau fesul kWh]],0,,)</f>
        <v>0</v>
      </c>
      <c r="V174" s="77" cm="1">
        <f t="array" ref="V174">_xlfn.XLOOKUP(1,(ImportSupplyContract[[Dechrau Tariff ]:[Dechrau Tariff ]]&lt;=($B174+V$6*$BB$2))*(ImportSupplyContract[[Diwedd Tariff]:[Diwedd Tariff]]&gt;($B174+V$6*$BB$2)),ImportSupplyContract[[Ceiniogau fesul kWh]:[Ceiniogau fesul kWh]],0,,)</f>
        <v>0</v>
      </c>
      <c r="W174" s="77" cm="1">
        <f t="array" ref="W174">_xlfn.XLOOKUP(1,(ImportSupplyContract[[Dechrau Tariff ]:[Dechrau Tariff ]]&lt;=($B174+W$6*$BB$2))*(ImportSupplyContract[[Diwedd Tariff]:[Diwedd Tariff]]&gt;($B174+W$6*$BB$2)),ImportSupplyContract[[Ceiniogau fesul kWh]:[Ceiniogau fesul kWh]],0,,)</f>
        <v>0</v>
      </c>
      <c r="X174" s="77" cm="1">
        <f t="array" ref="X174">_xlfn.XLOOKUP(1,(ImportSupplyContract[[Dechrau Tariff ]:[Dechrau Tariff ]]&lt;=($B174+X$6*$BB$2))*(ImportSupplyContract[[Diwedd Tariff]:[Diwedd Tariff]]&gt;($B174+X$6*$BB$2)),ImportSupplyContract[[Ceiniogau fesul kWh]:[Ceiniogau fesul kWh]],0,,)</f>
        <v>0</v>
      </c>
      <c r="Y174" s="77" cm="1">
        <f t="array" ref="Y174">_xlfn.XLOOKUP(1,(ImportSupplyContract[[Dechrau Tariff ]:[Dechrau Tariff ]]&lt;=($B174+Y$6*$BB$2))*(ImportSupplyContract[[Diwedd Tariff]:[Diwedd Tariff]]&gt;($B174+Y$6*$BB$2)),ImportSupplyContract[[Ceiniogau fesul kWh]:[Ceiniogau fesul kWh]],0,,)</f>
        <v>0</v>
      </c>
      <c r="Z174" s="77" cm="1">
        <f t="array" ref="Z174">_xlfn.XLOOKUP(1,(ImportSupplyContract[[Dechrau Tariff ]:[Dechrau Tariff ]]&lt;=($B174+Z$6*$BB$2))*(ImportSupplyContract[[Diwedd Tariff]:[Diwedd Tariff]]&gt;($B174+Z$6*$BB$2)),ImportSupplyContract[[Ceiniogau fesul kWh]:[Ceiniogau fesul kWh]],0,,)</f>
        <v>0</v>
      </c>
      <c r="AA174" s="77" cm="1">
        <f t="array" ref="AA174">_xlfn.XLOOKUP(1,(ImportSupplyContract[[Dechrau Tariff ]:[Dechrau Tariff ]]&lt;=($B174+AA$6*$BB$2))*(ImportSupplyContract[[Diwedd Tariff]:[Diwedd Tariff]]&gt;($B174+AA$6*$BB$2)),ImportSupplyContract[[Ceiniogau fesul kWh]:[Ceiniogau fesul kWh]],0,,)</f>
        <v>0</v>
      </c>
      <c r="AB174" s="77" cm="1">
        <f t="array" ref="AB174">_xlfn.XLOOKUP(1,(ImportSupplyContract[[Dechrau Tariff ]:[Dechrau Tariff ]]&lt;=($B174+AB$6*$BB$2))*(ImportSupplyContract[[Diwedd Tariff]:[Diwedd Tariff]]&gt;($B174+AB$6*$BB$2)),ImportSupplyContract[[Ceiniogau fesul kWh]:[Ceiniogau fesul kWh]],0,,)</f>
        <v>0</v>
      </c>
      <c r="AC174" s="77" cm="1">
        <f t="array" ref="AC174">_xlfn.XLOOKUP(1,(ImportSupplyContract[[Dechrau Tariff ]:[Dechrau Tariff ]]&lt;=($B174+AC$6*$BB$2))*(ImportSupplyContract[[Diwedd Tariff]:[Diwedd Tariff]]&gt;($B174+AC$6*$BB$2)),ImportSupplyContract[[Ceiniogau fesul kWh]:[Ceiniogau fesul kWh]],0,,)</f>
        <v>0</v>
      </c>
      <c r="AD174" s="77" cm="1">
        <f t="array" ref="AD174">_xlfn.XLOOKUP(1,(ImportSupplyContract[[Dechrau Tariff ]:[Dechrau Tariff ]]&lt;=($B174+AD$6*$BB$2))*(ImportSupplyContract[[Diwedd Tariff]:[Diwedd Tariff]]&gt;($B174+AD$6*$BB$2)),ImportSupplyContract[[Ceiniogau fesul kWh]:[Ceiniogau fesul kWh]],0,,)</f>
        <v>0</v>
      </c>
      <c r="AE174" s="77" cm="1">
        <f t="array" ref="AE174">_xlfn.XLOOKUP(1,(ImportSupplyContract[[Dechrau Tariff ]:[Dechrau Tariff ]]&lt;=($B174+AE$6*$BB$2))*(ImportSupplyContract[[Diwedd Tariff]:[Diwedd Tariff]]&gt;($B174+AE$6*$BB$2)),ImportSupplyContract[[Ceiniogau fesul kWh]:[Ceiniogau fesul kWh]],0,,)</f>
        <v>0</v>
      </c>
      <c r="AF174" s="77" cm="1">
        <f t="array" ref="AF174">_xlfn.XLOOKUP(1,(ImportSupplyContract[[Dechrau Tariff ]:[Dechrau Tariff ]]&lt;=($B174+AF$6*$BB$2))*(ImportSupplyContract[[Diwedd Tariff]:[Diwedd Tariff]]&gt;($B174+AF$6*$BB$2)),ImportSupplyContract[[Ceiniogau fesul kWh]:[Ceiniogau fesul kWh]],0,,)</f>
        <v>0</v>
      </c>
      <c r="AG174" s="77" cm="1">
        <f t="array" ref="AG174">_xlfn.XLOOKUP(1,(ImportSupplyContract[[Dechrau Tariff ]:[Dechrau Tariff ]]&lt;=($B174+AG$6*$BB$2))*(ImportSupplyContract[[Diwedd Tariff]:[Diwedd Tariff]]&gt;($B174+AG$6*$BB$2)),ImportSupplyContract[[Ceiniogau fesul kWh]:[Ceiniogau fesul kWh]],0,,)</f>
        <v>0</v>
      </c>
      <c r="AH174" s="77" cm="1">
        <f t="array" ref="AH174">_xlfn.XLOOKUP(1,(ImportSupplyContract[[Dechrau Tariff ]:[Dechrau Tariff ]]&lt;=($B174+AH$6*$BB$2))*(ImportSupplyContract[[Diwedd Tariff]:[Diwedd Tariff]]&gt;($B174+AH$6*$BB$2)),ImportSupplyContract[[Ceiniogau fesul kWh]:[Ceiniogau fesul kWh]],0,,)</f>
        <v>0</v>
      </c>
      <c r="AI174" s="77" cm="1">
        <f t="array" ref="AI174">_xlfn.XLOOKUP(1,(ImportSupplyContract[[Dechrau Tariff ]:[Dechrau Tariff ]]&lt;=($B174+AI$6*$BB$2))*(ImportSupplyContract[[Diwedd Tariff]:[Diwedd Tariff]]&gt;($B174+AI$6*$BB$2)),ImportSupplyContract[[Ceiniogau fesul kWh]:[Ceiniogau fesul kWh]],0,,)</f>
        <v>0</v>
      </c>
      <c r="AJ174" s="77" cm="1">
        <f t="array" ref="AJ174">_xlfn.XLOOKUP(1,(ImportSupplyContract[[Dechrau Tariff ]:[Dechrau Tariff ]]&lt;=($B174+AJ$6*$BB$2))*(ImportSupplyContract[[Diwedd Tariff]:[Diwedd Tariff]]&gt;($B174+AJ$6*$BB$2)),ImportSupplyContract[[Ceiniogau fesul kWh]:[Ceiniogau fesul kWh]],0,,)</f>
        <v>0</v>
      </c>
      <c r="AK174" s="77" cm="1">
        <f t="array" ref="AK174">_xlfn.XLOOKUP(1,(ImportSupplyContract[[Dechrau Tariff ]:[Dechrau Tariff ]]&lt;=($B174+AK$6*$BB$2))*(ImportSupplyContract[[Diwedd Tariff]:[Diwedd Tariff]]&gt;($B174+AK$6*$BB$2)),ImportSupplyContract[[Ceiniogau fesul kWh]:[Ceiniogau fesul kWh]],0,,)</f>
        <v>0</v>
      </c>
      <c r="AL174" s="77" cm="1">
        <f t="array" ref="AL174">_xlfn.XLOOKUP(1,(ImportSupplyContract[[Dechrau Tariff ]:[Dechrau Tariff ]]&lt;=($B174+AL$6*$BB$2))*(ImportSupplyContract[[Diwedd Tariff]:[Diwedd Tariff]]&gt;($B174+AL$6*$BB$2)),ImportSupplyContract[[Ceiniogau fesul kWh]:[Ceiniogau fesul kWh]],0,,)</f>
        <v>0</v>
      </c>
      <c r="AM174" s="77" cm="1">
        <f t="array" ref="AM174">_xlfn.XLOOKUP(1,(ImportSupplyContract[[Dechrau Tariff ]:[Dechrau Tariff ]]&lt;=($B174+AM$6*$BB$2))*(ImportSupplyContract[[Diwedd Tariff]:[Diwedd Tariff]]&gt;($B174+AM$6*$BB$2)),ImportSupplyContract[[Ceiniogau fesul kWh]:[Ceiniogau fesul kWh]],0,,)</f>
        <v>0</v>
      </c>
      <c r="AN174" s="77" cm="1">
        <f t="array" ref="AN174">_xlfn.XLOOKUP(1,(ImportSupplyContract[[Dechrau Tariff ]:[Dechrau Tariff ]]&lt;=($B174+AN$6*$BB$2))*(ImportSupplyContract[[Diwedd Tariff]:[Diwedd Tariff]]&gt;($B174+AN$6*$BB$2)),ImportSupplyContract[[Ceiniogau fesul kWh]:[Ceiniogau fesul kWh]],0,,)</f>
        <v>0</v>
      </c>
      <c r="AO174" s="77" cm="1">
        <f t="array" ref="AO174">_xlfn.XLOOKUP(1,(ImportSupplyContract[[Dechrau Tariff ]:[Dechrau Tariff ]]&lt;=($B174+AO$6*$BB$2))*(ImportSupplyContract[[Diwedd Tariff]:[Diwedd Tariff]]&gt;($B174+AO$6*$BB$2)),ImportSupplyContract[[Ceiniogau fesul kWh]:[Ceiniogau fesul kWh]],0,,)</f>
        <v>0</v>
      </c>
      <c r="AP174" s="77" cm="1">
        <f t="array" ref="AP174">_xlfn.XLOOKUP(1,(ImportSupplyContract[[Dechrau Tariff ]:[Dechrau Tariff ]]&lt;=($B174+AP$6*$BB$2))*(ImportSupplyContract[[Diwedd Tariff]:[Diwedd Tariff]]&gt;($B174+AP$6*$BB$2)),ImportSupplyContract[[Ceiniogau fesul kWh]:[Ceiniogau fesul kWh]],0,,)</f>
        <v>0</v>
      </c>
      <c r="AQ174" s="77" cm="1">
        <f t="array" ref="AQ174">_xlfn.XLOOKUP(1,(ImportSupplyContract[[Dechrau Tariff ]:[Dechrau Tariff ]]&lt;=($B174+AQ$6*$BB$2))*(ImportSupplyContract[[Diwedd Tariff]:[Diwedd Tariff]]&gt;($B174+AQ$6*$BB$2)),ImportSupplyContract[[Ceiniogau fesul kWh]:[Ceiniogau fesul kWh]],0,,)</f>
        <v>0</v>
      </c>
      <c r="AR174" s="77" cm="1">
        <f t="array" ref="AR174">_xlfn.XLOOKUP(1,(ImportSupplyContract[[Dechrau Tariff ]:[Dechrau Tariff ]]&lt;=($B174+AR$6*$BB$2))*(ImportSupplyContract[[Diwedd Tariff]:[Diwedd Tariff]]&gt;($B174+AR$6*$BB$2)),ImportSupplyContract[[Ceiniogau fesul kWh]:[Ceiniogau fesul kWh]],0,,)</f>
        <v>0</v>
      </c>
      <c r="AS174" s="77" cm="1">
        <f t="array" ref="AS174">_xlfn.XLOOKUP(1,(ImportSupplyContract[[Dechrau Tariff ]:[Dechrau Tariff ]]&lt;=($B174+AS$6*$BB$2))*(ImportSupplyContract[[Diwedd Tariff]:[Diwedd Tariff]]&gt;($B174+AS$6*$BB$2)),ImportSupplyContract[[Ceiniogau fesul kWh]:[Ceiniogau fesul kWh]],0,,)</f>
        <v>0</v>
      </c>
      <c r="AT174" s="77" cm="1">
        <f t="array" ref="AT174">_xlfn.XLOOKUP(1,(ImportSupplyContract[[Dechrau Tariff ]:[Dechrau Tariff ]]&lt;=($B174+AT$6*$BB$2))*(ImportSupplyContract[[Diwedd Tariff]:[Diwedd Tariff]]&gt;($B174+AT$6*$BB$2)),ImportSupplyContract[[Ceiniogau fesul kWh]:[Ceiniogau fesul kWh]],0,,)</f>
        <v>0</v>
      </c>
      <c r="AU174" s="77" cm="1">
        <f t="array" ref="AU174">_xlfn.XLOOKUP(1,(ImportSupplyContract[[Dechrau Tariff ]:[Dechrau Tariff ]]&lt;=($B174+AU$6*$BB$2))*(ImportSupplyContract[[Diwedd Tariff]:[Diwedd Tariff]]&gt;($B174+AU$6*$BB$2)),ImportSupplyContract[[Ceiniogau fesul kWh]:[Ceiniogau fesul kWh]],0,,)</f>
        <v>0</v>
      </c>
      <c r="AV174" s="77" cm="1">
        <f t="array" ref="AV174">_xlfn.XLOOKUP(1,(ImportSupplyContract[[Dechrau Tariff ]:[Dechrau Tariff ]]&lt;=($B174+AV$6*$BB$2))*(ImportSupplyContract[[Diwedd Tariff]:[Diwedd Tariff]]&gt;($B174+AV$6*$BB$2)),ImportSupplyContract[[Ceiniogau fesul kWh]:[Ceiniogau fesul kWh]],0,,)</f>
        <v>0</v>
      </c>
      <c r="AW174" s="77" cm="1">
        <f t="array" ref="AW174">_xlfn.XLOOKUP(1,(ImportSupplyContract[[Dechrau Tariff ]:[Dechrau Tariff ]]&lt;=($B174+AW$6*$BB$2))*(ImportSupplyContract[[Diwedd Tariff]:[Diwedd Tariff]]&gt;($B174+AW$6*$BB$2)),ImportSupplyContract[[Ceiniogau fesul kWh]:[Ceiniogau fesul kWh]],0,,)</f>
        <v>0</v>
      </c>
      <c r="AX174" s="77" cm="1">
        <f t="array" ref="AX174">_xlfn.XLOOKUP(1,(ImportSupplyContract[[Dechrau Tariff ]:[Dechrau Tariff ]]&lt;=($B174+AX$6*$BB$2))*(ImportSupplyContract[[Diwedd Tariff]:[Diwedd Tariff]]&gt;($B174+AX$6*$BB$2)),ImportSupplyContract[[Ceiniogau fesul kWh]:[Ceiniogau fesul kWh]],0,,)</f>
        <v>0</v>
      </c>
    </row>
    <row r="175" spans="2:50" x14ac:dyDescent="0.3">
      <c r="B175" s="30">
        <v>45460</v>
      </c>
      <c r="C175" s="77" cm="1">
        <f t="array" ref="C175">_xlfn.XLOOKUP(1,(ImportSupplyContract[[Dechrau Tariff ]:[Dechrau Tariff ]]&lt;=($B175+C$6*$BB$2))*(ImportSupplyContract[[Diwedd Tariff]:[Diwedd Tariff]]&gt;($B175+C$6*$BB$2)),ImportSupplyContract[[Ceiniogau fesul kWh]:[Ceiniogau fesul kWh]],0,,)</f>
        <v>0</v>
      </c>
      <c r="D175" s="77" cm="1">
        <f t="array" ref="D175">_xlfn.XLOOKUP(1,(ImportSupplyContract[[Dechrau Tariff ]:[Dechrau Tariff ]]&lt;=($B175+D$6*$BB$2))*(ImportSupplyContract[[Diwedd Tariff]:[Diwedd Tariff]]&gt;($B175+D$6*$BB$2)),ImportSupplyContract[[Ceiniogau fesul kWh]:[Ceiniogau fesul kWh]],0,,)</f>
        <v>0</v>
      </c>
      <c r="E175" s="77" cm="1">
        <f t="array" ref="E175">_xlfn.XLOOKUP(1,(ImportSupplyContract[[Dechrau Tariff ]:[Dechrau Tariff ]]&lt;=($B175+E$6*$BB$2))*(ImportSupplyContract[[Diwedd Tariff]:[Diwedd Tariff]]&gt;($B175+E$6*$BB$2)),ImportSupplyContract[[Ceiniogau fesul kWh]:[Ceiniogau fesul kWh]],0,,)</f>
        <v>0</v>
      </c>
      <c r="F175" s="77" cm="1">
        <f t="array" ref="F175">_xlfn.XLOOKUP(1,(ImportSupplyContract[[Dechrau Tariff ]:[Dechrau Tariff ]]&lt;=($B175+F$6*$BB$2))*(ImportSupplyContract[[Diwedd Tariff]:[Diwedd Tariff]]&gt;($B175+F$6*$BB$2)),ImportSupplyContract[[Ceiniogau fesul kWh]:[Ceiniogau fesul kWh]],0,,)</f>
        <v>0</v>
      </c>
      <c r="G175" s="77" cm="1">
        <f t="array" ref="G175">_xlfn.XLOOKUP(1,(ImportSupplyContract[[Dechrau Tariff ]:[Dechrau Tariff ]]&lt;=($B175+G$6*$BB$2))*(ImportSupplyContract[[Diwedd Tariff]:[Diwedd Tariff]]&gt;($B175+G$6*$BB$2)),ImportSupplyContract[[Ceiniogau fesul kWh]:[Ceiniogau fesul kWh]],0,,)</f>
        <v>0</v>
      </c>
      <c r="H175" s="77" cm="1">
        <f t="array" ref="H175">_xlfn.XLOOKUP(1,(ImportSupplyContract[[Dechrau Tariff ]:[Dechrau Tariff ]]&lt;=($B175+H$6*$BB$2))*(ImportSupplyContract[[Diwedd Tariff]:[Diwedd Tariff]]&gt;($B175+H$6*$BB$2)),ImportSupplyContract[[Ceiniogau fesul kWh]:[Ceiniogau fesul kWh]],0,,)</f>
        <v>0</v>
      </c>
      <c r="I175" s="77" cm="1">
        <f t="array" ref="I175">_xlfn.XLOOKUP(1,(ImportSupplyContract[[Dechrau Tariff ]:[Dechrau Tariff ]]&lt;=($B175+I$6*$BB$2))*(ImportSupplyContract[[Diwedd Tariff]:[Diwedd Tariff]]&gt;($B175+I$6*$BB$2)),ImportSupplyContract[[Ceiniogau fesul kWh]:[Ceiniogau fesul kWh]],0,,)</f>
        <v>0</v>
      </c>
      <c r="J175" s="77" cm="1">
        <f t="array" ref="J175">_xlfn.XLOOKUP(1,(ImportSupplyContract[[Dechrau Tariff ]:[Dechrau Tariff ]]&lt;=($B175+J$6*$BB$2))*(ImportSupplyContract[[Diwedd Tariff]:[Diwedd Tariff]]&gt;($B175+J$6*$BB$2)),ImportSupplyContract[[Ceiniogau fesul kWh]:[Ceiniogau fesul kWh]],0,,)</f>
        <v>0</v>
      </c>
      <c r="K175" s="77" cm="1">
        <f t="array" ref="K175">_xlfn.XLOOKUP(1,(ImportSupplyContract[[Dechrau Tariff ]:[Dechrau Tariff ]]&lt;=($B175+K$6*$BB$2))*(ImportSupplyContract[[Diwedd Tariff]:[Diwedd Tariff]]&gt;($B175+K$6*$BB$2)),ImportSupplyContract[[Ceiniogau fesul kWh]:[Ceiniogau fesul kWh]],0,,)</f>
        <v>0</v>
      </c>
      <c r="L175" s="77" cm="1">
        <f t="array" ref="L175">_xlfn.XLOOKUP(1,(ImportSupplyContract[[Dechrau Tariff ]:[Dechrau Tariff ]]&lt;=($B175+L$6*$BB$2))*(ImportSupplyContract[[Diwedd Tariff]:[Diwedd Tariff]]&gt;($B175+L$6*$BB$2)),ImportSupplyContract[[Ceiniogau fesul kWh]:[Ceiniogau fesul kWh]],0,,)</f>
        <v>0</v>
      </c>
      <c r="M175" s="77" cm="1">
        <f t="array" ref="M175">_xlfn.XLOOKUP(1,(ImportSupplyContract[[Dechrau Tariff ]:[Dechrau Tariff ]]&lt;=($B175+M$6*$BB$2))*(ImportSupplyContract[[Diwedd Tariff]:[Diwedd Tariff]]&gt;($B175+M$6*$BB$2)),ImportSupplyContract[[Ceiniogau fesul kWh]:[Ceiniogau fesul kWh]],0,,)</f>
        <v>0</v>
      </c>
      <c r="N175" s="77" cm="1">
        <f t="array" ref="N175">_xlfn.XLOOKUP(1,(ImportSupplyContract[[Dechrau Tariff ]:[Dechrau Tariff ]]&lt;=($B175+N$6*$BB$2))*(ImportSupplyContract[[Diwedd Tariff]:[Diwedd Tariff]]&gt;($B175+N$6*$BB$2)),ImportSupplyContract[[Ceiniogau fesul kWh]:[Ceiniogau fesul kWh]],0,,)</f>
        <v>0</v>
      </c>
      <c r="O175" s="77" cm="1">
        <f t="array" ref="O175">_xlfn.XLOOKUP(1,(ImportSupplyContract[[Dechrau Tariff ]:[Dechrau Tariff ]]&lt;=($B175+O$6*$BB$2))*(ImportSupplyContract[[Diwedd Tariff]:[Diwedd Tariff]]&gt;($B175+O$6*$BB$2)),ImportSupplyContract[[Ceiniogau fesul kWh]:[Ceiniogau fesul kWh]],0,,)</f>
        <v>0</v>
      </c>
      <c r="P175" s="77" cm="1">
        <f t="array" ref="P175">_xlfn.XLOOKUP(1,(ImportSupplyContract[[Dechrau Tariff ]:[Dechrau Tariff ]]&lt;=($B175+P$6*$BB$2))*(ImportSupplyContract[[Diwedd Tariff]:[Diwedd Tariff]]&gt;($B175+P$6*$BB$2)),ImportSupplyContract[[Ceiniogau fesul kWh]:[Ceiniogau fesul kWh]],0,,)</f>
        <v>0</v>
      </c>
      <c r="Q175" s="77" cm="1">
        <f t="array" ref="Q175">_xlfn.XLOOKUP(1,(ImportSupplyContract[[Dechrau Tariff ]:[Dechrau Tariff ]]&lt;=($B175+Q$6*$BB$2))*(ImportSupplyContract[[Diwedd Tariff]:[Diwedd Tariff]]&gt;($B175+Q$6*$BB$2)),ImportSupplyContract[[Ceiniogau fesul kWh]:[Ceiniogau fesul kWh]],0,,)</f>
        <v>0</v>
      </c>
      <c r="R175" s="77" cm="1">
        <f t="array" ref="R175">_xlfn.XLOOKUP(1,(ImportSupplyContract[[Dechrau Tariff ]:[Dechrau Tariff ]]&lt;=($B175+R$6*$BB$2))*(ImportSupplyContract[[Diwedd Tariff]:[Diwedd Tariff]]&gt;($B175+R$6*$BB$2)),ImportSupplyContract[[Ceiniogau fesul kWh]:[Ceiniogau fesul kWh]],0,,)</f>
        <v>0</v>
      </c>
      <c r="S175" s="77" cm="1">
        <f t="array" ref="S175">_xlfn.XLOOKUP(1,(ImportSupplyContract[[Dechrau Tariff ]:[Dechrau Tariff ]]&lt;=($B175+S$6*$BB$2))*(ImportSupplyContract[[Diwedd Tariff]:[Diwedd Tariff]]&gt;($B175+S$6*$BB$2)),ImportSupplyContract[[Ceiniogau fesul kWh]:[Ceiniogau fesul kWh]],0,,)</f>
        <v>0</v>
      </c>
      <c r="T175" s="77" cm="1">
        <f t="array" ref="T175">_xlfn.XLOOKUP(1,(ImportSupplyContract[[Dechrau Tariff ]:[Dechrau Tariff ]]&lt;=($B175+T$6*$BB$2))*(ImportSupplyContract[[Diwedd Tariff]:[Diwedd Tariff]]&gt;($B175+T$6*$BB$2)),ImportSupplyContract[[Ceiniogau fesul kWh]:[Ceiniogau fesul kWh]],0,,)</f>
        <v>0</v>
      </c>
      <c r="U175" s="77" cm="1">
        <f t="array" ref="U175">_xlfn.XLOOKUP(1,(ImportSupplyContract[[Dechrau Tariff ]:[Dechrau Tariff ]]&lt;=($B175+U$6*$BB$2))*(ImportSupplyContract[[Diwedd Tariff]:[Diwedd Tariff]]&gt;($B175+U$6*$BB$2)),ImportSupplyContract[[Ceiniogau fesul kWh]:[Ceiniogau fesul kWh]],0,,)</f>
        <v>0</v>
      </c>
      <c r="V175" s="77" cm="1">
        <f t="array" ref="V175">_xlfn.XLOOKUP(1,(ImportSupplyContract[[Dechrau Tariff ]:[Dechrau Tariff ]]&lt;=($B175+V$6*$BB$2))*(ImportSupplyContract[[Diwedd Tariff]:[Diwedd Tariff]]&gt;($B175+V$6*$BB$2)),ImportSupplyContract[[Ceiniogau fesul kWh]:[Ceiniogau fesul kWh]],0,,)</f>
        <v>0</v>
      </c>
      <c r="W175" s="77" cm="1">
        <f t="array" ref="W175">_xlfn.XLOOKUP(1,(ImportSupplyContract[[Dechrau Tariff ]:[Dechrau Tariff ]]&lt;=($B175+W$6*$BB$2))*(ImportSupplyContract[[Diwedd Tariff]:[Diwedd Tariff]]&gt;($B175+W$6*$BB$2)),ImportSupplyContract[[Ceiniogau fesul kWh]:[Ceiniogau fesul kWh]],0,,)</f>
        <v>0</v>
      </c>
      <c r="X175" s="77" cm="1">
        <f t="array" ref="X175">_xlfn.XLOOKUP(1,(ImportSupplyContract[[Dechrau Tariff ]:[Dechrau Tariff ]]&lt;=($B175+X$6*$BB$2))*(ImportSupplyContract[[Diwedd Tariff]:[Diwedd Tariff]]&gt;($B175+X$6*$BB$2)),ImportSupplyContract[[Ceiniogau fesul kWh]:[Ceiniogau fesul kWh]],0,,)</f>
        <v>0</v>
      </c>
      <c r="Y175" s="77" cm="1">
        <f t="array" ref="Y175">_xlfn.XLOOKUP(1,(ImportSupplyContract[[Dechrau Tariff ]:[Dechrau Tariff ]]&lt;=($B175+Y$6*$BB$2))*(ImportSupplyContract[[Diwedd Tariff]:[Diwedd Tariff]]&gt;($B175+Y$6*$BB$2)),ImportSupplyContract[[Ceiniogau fesul kWh]:[Ceiniogau fesul kWh]],0,,)</f>
        <v>0</v>
      </c>
      <c r="Z175" s="77" cm="1">
        <f t="array" ref="Z175">_xlfn.XLOOKUP(1,(ImportSupplyContract[[Dechrau Tariff ]:[Dechrau Tariff ]]&lt;=($B175+Z$6*$BB$2))*(ImportSupplyContract[[Diwedd Tariff]:[Diwedd Tariff]]&gt;($B175+Z$6*$BB$2)),ImportSupplyContract[[Ceiniogau fesul kWh]:[Ceiniogau fesul kWh]],0,,)</f>
        <v>0</v>
      </c>
      <c r="AA175" s="77" cm="1">
        <f t="array" ref="AA175">_xlfn.XLOOKUP(1,(ImportSupplyContract[[Dechrau Tariff ]:[Dechrau Tariff ]]&lt;=($B175+AA$6*$BB$2))*(ImportSupplyContract[[Diwedd Tariff]:[Diwedd Tariff]]&gt;($B175+AA$6*$BB$2)),ImportSupplyContract[[Ceiniogau fesul kWh]:[Ceiniogau fesul kWh]],0,,)</f>
        <v>0</v>
      </c>
      <c r="AB175" s="77" cm="1">
        <f t="array" ref="AB175">_xlfn.XLOOKUP(1,(ImportSupplyContract[[Dechrau Tariff ]:[Dechrau Tariff ]]&lt;=($B175+AB$6*$BB$2))*(ImportSupplyContract[[Diwedd Tariff]:[Diwedd Tariff]]&gt;($B175+AB$6*$BB$2)),ImportSupplyContract[[Ceiniogau fesul kWh]:[Ceiniogau fesul kWh]],0,,)</f>
        <v>0</v>
      </c>
      <c r="AC175" s="77" cm="1">
        <f t="array" ref="AC175">_xlfn.XLOOKUP(1,(ImportSupplyContract[[Dechrau Tariff ]:[Dechrau Tariff ]]&lt;=($B175+AC$6*$BB$2))*(ImportSupplyContract[[Diwedd Tariff]:[Diwedd Tariff]]&gt;($B175+AC$6*$BB$2)),ImportSupplyContract[[Ceiniogau fesul kWh]:[Ceiniogau fesul kWh]],0,,)</f>
        <v>0</v>
      </c>
      <c r="AD175" s="77" cm="1">
        <f t="array" ref="AD175">_xlfn.XLOOKUP(1,(ImportSupplyContract[[Dechrau Tariff ]:[Dechrau Tariff ]]&lt;=($B175+AD$6*$BB$2))*(ImportSupplyContract[[Diwedd Tariff]:[Diwedd Tariff]]&gt;($B175+AD$6*$BB$2)),ImportSupplyContract[[Ceiniogau fesul kWh]:[Ceiniogau fesul kWh]],0,,)</f>
        <v>0</v>
      </c>
      <c r="AE175" s="77" cm="1">
        <f t="array" ref="AE175">_xlfn.XLOOKUP(1,(ImportSupplyContract[[Dechrau Tariff ]:[Dechrau Tariff ]]&lt;=($B175+AE$6*$BB$2))*(ImportSupplyContract[[Diwedd Tariff]:[Diwedd Tariff]]&gt;($B175+AE$6*$BB$2)),ImportSupplyContract[[Ceiniogau fesul kWh]:[Ceiniogau fesul kWh]],0,,)</f>
        <v>0</v>
      </c>
      <c r="AF175" s="77" cm="1">
        <f t="array" ref="AF175">_xlfn.XLOOKUP(1,(ImportSupplyContract[[Dechrau Tariff ]:[Dechrau Tariff ]]&lt;=($B175+AF$6*$BB$2))*(ImportSupplyContract[[Diwedd Tariff]:[Diwedd Tariff]]&gt;($B175+AF$6*$BB$2)),ImportSupplyContract[[Ceiniogau fesul kWh]:[Ceiniogau fesul kWh]],0,,)</f>
        <v>0</v>
      </c>
      <c r="AG175" s="77" cm="1">
        <f t="array" ref="AG175">_xlfn.XLOOKUP(1,(ImportSupplyContract[[Dechrau Tariff ]:[Dechrau Tariff ]]&lt;=($B175+AG$6*$BB$2))*(ImportSupplyContract[[Diwedd Tariff]:[Diwedd Tariff]]&gt;($B175+AG$6*$BB$2)),ImportSupplyContract[[Ceiniogau fesul kWh]:[Ceiniogau fesul kWh]],0,,)</f>
        <v>0</v>
      </c>
      <c r="AH175" s="77" cm="1">
        <f t="array" ref="AH175">_xlfn.XLOOKUP(1,(ImportSupplyContract[[Dechrau Tariff ]:[Dechrau Tariff ]]&lt;=($B175+AH$6*$BB$2))*(ImportSupplyContract[[Diwedd Tariff]:[Diwedd Tariff]]&gt;($B175+AH$6*$BB$2)),ImportSupplyContract[[Ceiniogau fesul kWh]:[Ceiniogau fesul kWh]],0,,)</f>
        <v>0</v>
      </c>
      <c r="AI175" s="77" cm="1">
        <f t="array" ref="AI175">_xlfn.XLOOKUP(1,(ImportSupplyContract[[Dechrau Tariff ]:[Dechrau Tariff ]]&lt;=($B175+AI$6*$BB$2))*(ImportSupplyContract[[Diwedd Tariff]:[Diwedd Tariff]]&gt;($B175+AI$6*$BB$2)),ImportSupplyContract[[Ceiniogau fesul kWh]:[Ceiniogau fesul kWh]],0,,)</f>
        <v>0</v>
      </c>
      <c r="AJ175" s="77" cm="1">
        <f t="array" ref="AJ175">_xlfn.XLOOKUP(1,(ImportSupplyContract[[Dechrau Tariff ]:[Dechrau Tariff ]]&lt;=($B175+AJ$6*$BB$2))*(ImportSupplyContract[[Diwedd Tariff]:[Diwedd Tariff]]&gt;($B175+AJ$6*$BB$2)),ImportSupplyContract[[Ceiniogau fesul kWh]:[Ceiniogau fesul kWh]],0,,)</f>
        <v>0</v>
      </c>
      <c r="AK175" s="77" cm="1">
        <f t="array" ref="AK175">_xlfn.XLOOKUP(1,(ImportSupplyContract[[Dechrau Tariff ]:[Dechrau Tariff ]]&lt;=($B175+AK$6*$BB$2))*(ImportSupplyContract[[Diwedd Tariff]:[Diwedd Tariff]]&gt;($B175+AK$6*$BB$2)),ImportSupplyContract[[Ceiniogau fesul kWh]:[Ceiniogau fesul kWh]],0,,)</f>
        <v>0</v>
      </c>
      <c r="AL175" s="77" cm="1">
        <f t="array" ref="AL175">_xlfn.XLOOKUP(1,(ImportSupplyContract[[Dechrau Tariff ]:[Dechrau Tariff ]]&lt;=($B175+AL$6*$BB$2))*(ImportSupplyContract[[Diwedd Tariff]:[Diwedd Tariff]]&gt;($B175+AL$6*$BB$2)),ImportSupplyContract[[Ceiniogau fesul kWh]:[Ceiniogau fesul kWh]],0,,)</f>
        <v>0</v>
      </c>
      <c r="AM175" s="77" cm="1">
        <f t="array" ref="AM175">_xlfn.XLOOKUP(1,(ImportSupplyContract[[Dechrau Tariff ]:[Dechrau Tariff ]]&lt;=($B175+AM$6*$BB$2))*(ImportSupplyContract[[Diwedd Tariff]:[Diwedd Tariff]]&gt;($B175+AM$6*$BB$2)),ImportSupplyContract[[Ceiniogau fesul kWh]:[Ceiniogau fesul kWh]],0,,)</f>
        <v>0</v>
      </c>
      <c r="AN175" s="77" cm="1">
        <f t="array" ref="AN175">_xlfn.XLOOKUP(1,(ImportSupplyContract[[Dechrau Tariff ]:[Dechrau Tariff ]]&lt;=($B175+AN$6*$BB$2))*(ImportSupplyContract[[Diwedd Tariff]:[Diwedd Tariff]]&gt;($B175+AN$6*$BB$2)),ImportSupplyContract[[Ceiniogau fesul kWh]:[Ceiniogau fesul kWh]],0,,)</f>
        <v>0</v>
      </c>
      <c r="AO175" s="77" cm="1">
        <f t="array" ref="AO175">_xlfn.XLOOKUP(1,(ImportSupplyContract[[Dechrau Tariff ]:[Dechrau Tariff ]]&lt;=($B175+AO$6*$BB$2))*(ImportSupplyContract[[Diwedd Tariff]:[Diwedd Tariff]]&gt;($B175+AO$6*$BB$2)),ImportSupplyContract[[Ceiniogau fesul kWh]:[Ceiniogau fesul kWh]],0,,)</f>
        <v>0</v>
      </c>
      <c r="AP175" s="77" cm="1">
        <f t="array" ref="AP175">_xlfn.XLOOKUP(1,(ImportSupplyContract[[Dechrau Tariff ]:[Dechrau Tariff ]]&lt;=($B175+AP$6*$BB$2))*(ImportSupplyContract[[Diwedd Tariff]:[Diwedd Tariff]]&gt;($B175+AP$6*$BB$2)),ImportSupplyContract[[Ceiniogau fesul kWh]:[Ceiniogau fesul kWh]],0,,)</f>
        <v>0</v>
      </c>
      <c r="AQ175" s="77" cm="1">
        <f t="array" ref="AQ175">_xlfn.XLOOKUP(1,(ImportSupplyContract[[Dechrau Tariff ]:[Dechrau Tariff ]]&lt;=($B175+AQ$6*$BB$2))*(ImportSupplyContract[[Diwedd Tariff]:[Diwedd Tariff]]&gt;($B175+AQ$6*$BB$2)),ImportSupplyContract[[Ceiniogau fesul kWh]:[Ceiniogau fesul kWh]],0,,)</f>
        <v>0</v>
      </c>
      <c r="AR175" s="77" cm="1">
        <f t="array" ref="AR175">_xlfn.XLOOKUP(1,(ImportSupplyContract[[Dechrau Tariff ]:[Dechrau Tariff ]]&lt;=($B175+AR$6*$BB$2))*(ImportSupplyContract[[Diwedd Tariff]:[Diwedd Tariff]]&gt;($B175+AR$6*$BB$2)),ImportSupplyContract[[Ceiniogau fesul kWh]:[Ceiniogau fesul kWh]],0,,)</f>
        <v>0</v>
      </c>
      <c r="AS175" s="77" cm="1">
        <f t="array" ref="AS175">_xlfn.XLOOKUP(1,(ImportSupplyContract[[Dechrau Tariff ]:[Dechrau Tariff ]]&lt;=($B175+AS$6*$BB$2))*(ImportSupplyContract[[Diwedd Tariff]:[Diwedd Tariff]]&gt;($B175+AS$6*$BB$2)),ImportSupplyContract[[Ceiniogau fesul kWh]:[Ceiniogau fesul kWh]],0,,)</f>
        <v>0</v>
      </c>
      <c r="AT175" s="77" cm="1">
        <f t="array" ref="AT175">_xlfn.XLOOKUP(1,(ImportSupplyContract[[Dechrau Tariff ]:[Dechrau Tariff ]]&lt;=($B175+AT$6*$BB$2))*(ImportSupplyContract[[Diwedd Tariff]:[Diwedd Tariff]]&gt;($B175+AT$6*$BB$2)),ImportSupplyContract[[Ceiniogau fesul kWh]:[Ceiniogau fesul kWh]],0,,)</f>
        <v>0</v>
      </c>
      <c r="AU175" s="77" cm="1">
        <f t="array" ref="AU175">_xlfn.XLOOKUP(1,(ImportSupplyContract[[Dechrau Tariff ]:[Dechrau Tariff ]]&lt;=($B175+AU$6*$BB$2))*(ImportSupplyContract[[Diwedd Tariff]:[Diwedd Tariff]]&gt;($B175+AU$6*$BB$2)),ImportSupplyContract[[Ceiniogau fesul kWh]:[Ceiniogau fesul kWh]],0,,)</f>
        <v>0</v>
      </c>
      <c r="AV175" s="77" cm="1">
        <f t="array" ref="AV175">_xlfn.XLOOKUP(1,(ImportSupplyContract[[Dechrau Tariff ]:[Dechrau Tariff ]]&lt;=($B175+AV$6*$BB$2))*(ImportSupplyContract[[Diwedd Tariff]:[Diwedd Tariff]]&gt;($B175+AV$6*$BB$2)),ImportSupplyContract[[Ceiniogau fesul kWh]:[Ceiniogau fesul kWh]],0,,)</f>
        <v>0</v>
      </c>
      <c r="AW175" s="77" cm="1">
        <f t="array" ref="AW175">_xlfn.XLOOKUP(1,(ImportSupplyContract[[Dechrau Tariff ]:[Dechrau Tariff ]]&lt;=($B175+AW$6*$BB$2))*(ImportSupplyContract[[Diwedd Tariff]:[Diwedd Tariff]]&gt;($B175+AW$6*$BB$2)),ImportSupplyContract[[Ceiniogau fesul kWh]:[Ceiniogau fesul kWh]],0,,)</f>
        <v>0</v>
      </c>
      <c r="AX175" s="77" cm="1">
        <f t="array" ref="AX175">_xlfn.XLOOKUP(1,(ImportSupplyContract[[Dechrau Tariff ]:[Dechrau Tariff ]]&lt;=($B175+AX$6*$BB$2))*(ImportSupplyContract[[Diwedd Tariff]:[Diwedd Tariff]]&gt;($B175+AX$6*$BB$2)),ImportSupplyContract[[Ceiniogau fesul kWh]:[Ceiniogau fesul kWh]],0,,)</f>
        <v>0</v>
      </c>
    </row>
    <row r="176" spans="2:50" x14ac:dyDescent="0.3">
      <c r="B176" s="30">
        <v>45461</v>
      </c>
      <c r="C176" s="77" cm="1">
        <f t="array" ref="C176">_xlfn.XLOOKUP(1,(ImportSupplyContract[[Dechrau Tariff ]:[Dechrau Tariff ]]&lt;=($B176+C$6*$BB$2))*(ImportSupplyContract[[Diwedd Tariff]:[Diwedd Tariff]]&gt;($B176+C$6*$BB$2)),ImportSupplyContract[[Ceiniogau fesul kWh]:[Ceiniogau fesul kWh]],0,,)</f>
        <v>0</v>
      </c>
      <c r="D176" s="77" cm="1">
        <f t="array" ref="D176">_xlfn.XLOOKUP(1,(ImportSupplyContract[[Dechrau Tariff ]:[Dechrau Tariff ]]&lt;=($B176+D$6*$BB$2))*(ImportSupplyContract[[Diwedd Tariff]:[Diwedd Tariff]]&gt;($B176+D$6*$BB$2)),ImportSupplyContract[[Ceiniogau fesul kWh]:[Ceiniogau fesul kWh]],0,,)</f>
        <v>0</v>
      </c>
      <c r="E176" s="77" cm="1">
        <f t="array" ref="E176">_xlfn.XLOOKUP(1,(ImportSupplyContract[[Dechrau Tariff ]:[Dechrau Tariff ]]&lt;=($B176+E$6*$BB$2))*(ImportSupplyContract[[Diwedd Tariff]:[Diwedd Tariff]]&gt;($B176+E$6*$BB$2)),ImportSupplyContract[[Ceiniogau fesul kWh]:[Ceiniogau fesul kWh]],0,,)</f>
        <v>0</v>
      </c>
      <c r="F176" s="77" cm="1">
        <f t="array" ref="F176">_xlfn.XLOOKUP(1,(ImportSupplyContract[[Dechrau Tariff ]:[Dechrau Tariff ]]&lt;=($B176+F$6*$BB$2))*(ImportSupplyContract[[Diwedd Tariff]:[Diwedd Tariff]]&gt;($B176+F$6*$BB$2)),ImportSupplyContract[[Ceiniogau fesul kWh]:[Ceiniogau fesul kWh]],0,,)</f>
        <v>0</v>
      </c>
      <c r="G176" s="77" cm="1">
        <f t="array" ref="G176">_xlfn.XLOOKUP(1,(ImportSupplyContract[[Dechrau Tariff ]:[Dechrau Tariff ]]&lt;=($B176+G$6*$BB$2))*(ImportSupplyContract[[Diwedd Tariff]:[Diwedd Tariff]]&gt;($B176+G$6*$BB$2)),ImportSupplyContract[[Ceiniogau fesul kWh]:[Ceiniogau fesul kWh]],0,,)</f>
        <v>0</v>
      </c>
      <c r="H176" s="77" cm="1">
        <f t="array" ref="H176">_xlfn.XLOOKUP(1,(ImportSupplyContract[[Dechrau Tariff ]:[Dechrau Tariff ]]&lt;=($B176+H$6*$BB$2))*(ImportSupplyContract[[Diwedd Tariff]:[Diwedd Tariff]]&gt;($B176+H$6*$BB$2)),ImportSupplyContract[[Ceiniogau fesul kWh]:[Ceiniogau fesul kWh]],0,,)</f>
        <v>0</v>
      </c>
      <c r="I176" s="77" cm="1">
        <f t="array" ref="I176">_xlfn.XLOOKUP(1,(ImportSupplyContract[[Dechrau Tariff ]:[Dechrau Tariff ]]&lt;=($B176+I$6*$BB$2))*(ImportSupplyContract[[Diwedd Tariff]:[Diwedd Tariff]]&gt;($B176+I$6*$BB$2)),ImportSupplyContract[[Ceiniogau fesul kWh]:[Ceiniogau fesul kWh]],0,,)</f>
        <v>0</v>
      </c>
      <c r="J176" s="77" cm="1">
        <f t="array" ref="J176">_xlfn.XLOOKUP(1,(ImportSupplyContract[[Dechrau Tariff ]:[Dechrau Tariff ]]&lt;=($B176+J$6*$BB$2))*(ImportSupplyContract[[Diwedd Tariff]:[Diwedd Tariff]]&gt;($B176+J$6*$BB$2)),ImportSupplyContract[[Ceiniogau fesul kWh]:[Ceiniogau fesul kWh]],0,,)</f>
        <v>0</v>
      </c>
      <c r="K176" s="77" cm="1">
        <f t="array" ref="K176">_xlfn.XLOOKUP(1,(ImportSupplyContract[[Dechrau Tariff ]:[Dechrau Tariff ]]&lt;=($B176+K$6*$BB$2))*(ImportSupplyContract[[Diwedd Tariff]:[Diwedd Tariff]]&gt;($B176+K$6*$BB$2)),ImportSupplyContract[[Ceiniogau fesul kWh]:[Ceiniogau fesul kWh]],0,,)</f>
        <v>0</v>
      </c>
      <c r="L176" s="77" cm="1">
        <f t="array" ref="L176">_xlfn.XLOOKUP(1,(ImportSupplyContract[[Dechrau Tariff ]:[Dechrau Tariff ]]&lt;=($B176+L$6*$BB$2))*(ImportSupplyContract[[Diwedd Tariff]:[Diwedd Tariff]]&gt;($B176+L$6*$BB$2)),ImportSupplyContract[[Ceiniogau fesul kWh]:[Ceiniogau fesul kWh]],0,,)</f>
        <v>0</v>
      </c>
      <c r="M176" s="77" cm="1">
        <f t="array" ref="M176">_xlfn.XLOOKUP(1,(ImportSupplyContract[[Dechrau Tariff ]:[Dechrau Tariff ]]&lt;=($B176+M$6*$BB$2))*(ImportSupplyContract[[Diwedd Tariff]:[Diwedd Tariff]]&gt;($B176+M$6*$BB$2)),ImportSupplyContract[[Ceiniogau fesul kWh]:[Ceiniogau fesul kWh]],0,,)</f>
        <v>0</v>
      </c>
      <c r="N176" s="77" cm="1">
        <f t="array" ref="N176">_xlfn.XLOOKUP(1,(ImportSupplyContract[[Dechrau Tariff ]:[Dechrau Tariff ]]&lt;=($B176+N$6*$BB$2))*(ImportSupplyContract[[Diwedd Tariff]:[Diwedd Tariff]]&gt;($B176+N$6*$BB$2)),ImportSupplyContract[[Ceiniogau fesul kWh]:[Ceiniogau fesul kWh]],0,,)</f>
        <v>0</v>
      </c>
      <c r="O176" s="77" cm="1">
        <f t="array" ref="O176">_xlfn.XLOOKUP(1,(ImportSupplyContract[[Dechrau Tariff ]:[Dechrau Tariff ]]&lt;=($B176+O$6*$BB$2))*(ImportSupplyContract[[Diwedd Tariff]:[Diwedd Tariff]]&gt;($B176+O$6*$BB$2)),ImportSupplyContract[[Ceiniogau fesul kWh]:[Ceiniogau fesul kWh]],0,,)</f>
        <v>0</v>
      </c>
      <c r="P176" s="77" cm="1">
        <f t="array" ref="P176">_xlfn.XLOOKUP(1,(ImportSupplyContract[[Dechrau Tariff ]:[Dechrau Tariff ]]&lt;=($B176+P$6*$BB$2))*(ImportSupplyContract[[Diwedd Tariff]:[Diwedd Tariff]]&gt;($B176+P$6*$BB$2)),ImportSupplyContract[[Ceiniogau fesul kWh]:[Ceiniogau fesul kWh]],0,,)</f>
        <v>0</v>
      </c>
      <c r="Q176" s="77" cm="1">
        <f t="array" ref="Q176">_xlfn.XLOOKUP(1,(ImportSupplyContract[[Dechrau Tariff ]:[Dechrau Tariff ]]&lt;=($B176+Q$6*$BB$2))*(ImportSupplyContract[[Diwedd Tariff]:[Diwedd Tariff]]&gt;($B176+Q$6*$BB$2)),ImportSupplyContract[[Ceiniogau fesul kWh]:[Ceiniogau fesul kWh]],0,,)</f>
        <v>0</v>
      </c>
      <c r="R176" s="77" cm="1">
        <f t="array" ref="R176">_xlfn.XLOOKUP(1,(ImportSupplyContract[[Dechrau Tariff ]:[Dechrau Tariff ]]&lt;=($B176+R$6*$BB$2))*(ImportSupplyContract[[Diwedd Tariff]:[Diwedd Tariff]]&gt;($B176+R$6*$BB$2)),ImportSupplyContract[[Ceiniogau fesul kWh]:[Ceiniogau fesul kWh]],0,,)</f>
        <v>0</v>
      </c>
      <c r="S176" s="77" cm="1">
        <f t="array" ref="S176">_xlfn.XLOOKUP(1,(ImportSupplyContract[[Dechrau Tariff ]:[Dechrau Tariff ]]&lt;=($B176+S$6*$BB$2))*(ImportSupplyContract[[Diwedd Tariff]:[Diwedd Tariff]]&gt;($B176+S$6*$BB$2)),ImportSupplyContract[[Ceiniogau fesul kWh]:[Ceiniogau fesul kWh]],0,,)</f>
        <v>0</v>
      </c>
      <c r="T176" s="77" cm="1">
        <f t="array" ref="T176">_xlfn.XLOOKUP(1,(ImportSupplyContract[[Dechrau Tariff ]:[Dechrau Tariff ]]&lt;=($B176+T$6*$BB$2))*(ImportSupplyContract[[Diwedd Tariff]:[Diwedd Tariff]]&gt;($B176+T$6*$BB$2)),ImportSupplyContract[[Ceiniogau fesul kWh]:[Ceiniogau fesul kWh]],0,,)</f>
        <v>0</v>
      </c>
      <c r="U176" s="77" cm="1">
        <f t="array" ref="U176">_xlfn.XLOOKUP(1,(ImportSupplyContract[[Dechrau Tariff ]:[Dechrau Tariff ]]&lt;=($B176+U$6*$BB$2))*(ImportSupplyContract[[Diwedd Tariff]:[Diwedd Tariff]]&gt;($B176+U$6*$BB$2)),ImportSupplyContract[[Ceiniogau fesul kWh]:[Ceiniogau fesul kWh]],0,,)</f>
        <v>0</v>
      </c>
      <c r="V176" s="77" cm="1">
        <f t="array" ref="V176">_xlfn.XLOOKUP(1,(ImportSupplyContract[[Dechrau Tariff ]:[Dechrau Tariff ]]&lt;=($B176+V$6*$BB$2))*(ImportSupplyContract[[Diwedd Tariff]:[Diwedd Tariff]]&gt;($B176+V$6*$BB$2)),ImportSupplyContract[[Ceiniogau fesul kWh]:[Ceiniogau fesul kWh]],0,,)</f>
        <v>0</v>
      </c>
      <c r="W176" s="77" cm="1">
        <f t="array" ref="W176">_xlfn.XLOOKUP(1,(ImportSupplyContract[[Dechrau Tariff ]:[Dechrau Tariff ]]&lt;=($B176+W$6*$BB$2))*(ImportSupplyContract[[Diwedd Tariff]:[Diwedd Tariff]]&gt;($B176+W$6*$BB$2)),ImportSupplyContract[[Ceiniogau fesul kWh]:[Ceiniogau fesul kWh]],0,,)</f>
        <v>0</v>
      </c>
      <c r="X176" s="77" cm="1">
        <f t="array" ref="X176">_xlfn.XLOOKUP(1,(ImportSupplyContract[[Dechrau Tariff ]:[Dechrau Tariff ]]&lt;=($B176+X$6*$BB$2))*(ImportSupplyContract[[Diwedd Tariff]:[Diwedd Tariff]]&gt;($B176+X$6*$BB$2)),ImportSupplyContract[[Ceiniogau fesul kWh]:[Ceiniogau fesul kWh]],0,,)</f>
        <v>0</v>
      </c>
      <c r="Y176" s="77" cm="1">
        <f t="array" ref="Y176">_xlfn.XLOOKUP(1,(ImportSupplyContract[[Dechrau Tariff ]:[Dechrau Tariff ]]&lt;=($B176+Y$6*$BB$2))*(ImportSupplyContract[[Diwedd Tariff]:[Diwedd Tariff]]&gt;($B176+Y$6*$BB$2)),ImportSupplyContract[[Ceiniogau fesul kWh]:[Ceiniogau fesul kWh]],0,,)</f>
        <v>0</v>
      </c>
      <c r="Z176" s="77" cm="1">
        <f t="array" ref="Z176">_xlfn.XLOOKUP(1,(ImportSupplyContract[[Dechrau Tariff ]:[Dechrau Tariff ]]&lt;=($B176+Z$6*$BB$2))*(ImportSupplyContract[[Diwedd Tariff]:[Diwedd Tariff]]&gt;($B176+Z$6*$BB$2)),ImportSupplyContract[[Ceiniogau fesul kWh]:[Ceiniogau fesul kWh]],0,,)</f>
        <v>0</v>
      </c>
      <c r="AA176" s="77" cm="1">
        <f t="array" ref="AA176">_xlfn.XLOOKUP(1,(ImportSupplyContract[[Dechrau Tariff ]:[Dechrau Tariff ]]&lt;=($B176+AA$6*$BB$2))*(ImportSupplyContract[[Diwedd Tariff]:[Diwedd Tariff]]&gt;($B176+AA$6*$BB$2)),ImportSupplyContract[[Ceiniogau fesul kWh]:[Ceiniogau fesul kWh]],0,,)</f>
        <v>0</v>
      </c>
      <c r="AB176" s="77" cm="1">
        <f t="array" ref="AB176">_xlfn.XLOOKUP(1,(ImportSupplyContract[[Dechrau Tariff ]:[Dechrau Tariff ]]&lt;=($B176+AB$6*$BB$2))*(ImportSupplyContract[[Diwedd Tariff]:[Diwedd Tariff]]&gt;($B176+AB$6*$BB$2)),ImportSupplyContract[[Ceiniogau fesul kWh]:[Ceiniogau fesul kWh]],0,,)</f>
        <v>0</v>
      </c>
      <c r="AC176" s="77" cm="1">
        <f t="array" ref="AC176">_xlfn.XLOOKUP(1,(ImportSupplyContract[[Dechrau Tariff ]:[Dechrau Tariff ]]&lt;=($B176+AC$6*$BB$2))*(ImportSupplyContract[[Diwedd Tariff]:[Diwedd Tariff]]&gt;($B176+AC$6*$BB$2)),ImportSupplyContract[[Ceiniogau fesul kWh]:[Ceiniogau fesul kWh]],0,,)</f>
        <v>0</v>
      </c>
      <c r="AD176" s="77" cm="1">
        <f t="array" ref="AD176">_xlfn.XLOOKUP(1,(ImportSupplyContract[[Dechrau Tariff ]:[Dechrau Tariff ]]&lt;=($B176+AD$6*$BB$2))*(ImportSupplyContract[[Diwedd Tariff]:[Diwedd Tariff]]&gt;($B176+AD$6*$BB$2)),ImportSupplyContract[[Ceiniogau fesul kWh]:[Ceiniogau fesul kWh]],0,,)</f>
        <v>0</v>
      </c>
      <c r="AE176" s="77" cm="1">
        <f t="array" ref="AE176">_xlfn.XLOOKUP(1,(ImportSupplyContract[[Dechrau Tariff ]:[Dechrau Tariff ]]&lt;=($B176+AE$6*$BB$2))*(ImportSupplyContract[[Diwedd Tariff]:[Diwedd Tariff]]&gt;($B176+AE$6*$BB$2)),ImportSupplyContract[[Ceiniogau fesul kWh]:[Ceiniogau fesul kWh]],0,,)</f>
        <v>0</v>
      </c>
      <c r="AF176" s="77" cm="1">
        <f t="array" ref="AF176">_xlfn.XLOOKUP(1,(ImportSupplyContract[[Dechrau Tariff ]:[Dechrau Tariff ]]&lt;=($B176+AF$6*$BB$2))*(ImportSupplyContract[[Diwedd Tariff]:[Diwedd Tariff]]&gt;($B176+AF$6*$BB$2)),ImportSupplyContract[[Ceiniogau fesul kWh]:[Ceiniogau fesul kWh]],0,,)</f>
        <v>0</v>
      </c>
      <c r="AG176" s="77" cm="1">
        <f t="array" ref="AG176">_xlfn.XLOOKUP(1,(ImportSupplyContract[[Dechrau Tariff ]:[Dechrau Tariff ]]&lt;=($B176+AG$6*$BB$2))*(ImportSupplyContract[[Diwedd Tariff]:[Diwedd Tariff]]&gt;($B176+AG$6*$BB$2)),ImportSupplyContract[[Ceiniogau fesul kWh]:[Ceiniogau fesul kWh]],0,,)</f>
        <v>0</v>
      </c>
      <c r="AH176" s="77" cm="1">
        <f t="array" ref="AH176">_xlfn.XLOOKUP(1,(ImportSupplyContract[[Dechrau Tariff ]:[Dechrau Tariff ]]&lt;=($B176+AH$6*$BB$2))*(ImportSupplyContract[[Diwedd Tariff]:[Diwedd Tariff]]&gt;($B176+AH$6*$BB$2)),ImportSupplyContract[[Ceiniogau fesul kWh]:[Ceiniogau fesul kWh]],0,,)</f>
        <v>0</v>
      </c>
      <c r="AI176" s="77" cm="1">
        <f t="array" ref="AI176">_xlfn.XLOOKUP(1,(ImportSupplyContract[[Dechrau Tariff ]:[Dechrau Tariff ]]&lt;=($B176+AI$6*$BB$2))*(ImportSupplyContract[[Diwedd Tariff]:[Diwedd Tariff]]&gt;($B176+AI$6*$BB$2)),ImportSupplyContract[[Ceiniogau fesul kWh]:[Ceiniogau fesul kWh]],0,,)</f>
        <v>0</v>
      </c>
      <c r="AJ176" s="77" cm="1">
        <f t="array" ref="AJ176">_xlfn.XLOOKUP(1,(ImportSupplyContract[[Dechrau Tariff ]:[Dechrau Tariff ]]&lt;=($B176+AJ$6*$BB$2))*(ImportSupplyContract[[Diwedd Tariff]:[Diwedd Tariff]]&gt;($B176+AJ$6*$BB$2)),ImportSupplyContract[[Ceiniogau fesul kWh]:[Ceiniogau fesul kWh]],0,,)</f>
        <v>0</v>
      </c>
      <c r="AK176" s="77" cm="1">
        <f t="array" ref="AK176">_xlfn.XLOOKUP(1,(ImportSupplyContract[[Dechrau Tariff ]:[Dechrau Tariff ]]&lt;=($B176+AK$6*$BB$2))*(ImportSupplyContract[[Diwedd Tariff]:[Diwedd Tariff]]&gt;($B176+AK$6*$BB$2)),ImportSupplyContract[[Ceiniogau fesul kWh]:[Ceiniogau fesul kWh]],0,,)</f>
        <v>0</v>
      </c>
      <c r="AL176" s="77" cm="1">
        <f t="array" ref="AL176">_xlfn.XLOOKUP(1,(ImportSupplyContract[[Dechrau Tariff ]:[Dechrau Tariff ]]&lt;=($B176+AL$6*$BB$2))*(ImportSupplyContract[[Diwedd Tariff]:[Diwedd Tariff]]&gt;($B176+AL$6*$BB$2)),ImportSupplyContract[[Ceiniogau fesul kWh]:[Ceiniogau fesul kWh]],0,,)</f>
        <v>0</v>
      </c>
      <c r="AM176" s="77" cm="1">
        <f t="array" ref="AM176">_xlfn.XLOOKUP(1,(ImportSupplyContract[[Dechrau Tariff ]:[Dechrau Tariff ]]&lt;=($B176+AM$6*$BB$2))*(ImportSupplyContract[[Diwedd Tariff]:[Diwedd Tariff]]&gt;($B176+AM$6*$BB$2)),ImportSupplyContract[[Ceiniogau fesul kWh]:[Ceiniogau fesul kWh]],0,,)</f>
        <v>0</v>
      </c>
      <c r="AN176" s="77" cm="1">
        <f t="array" ref="AN176">_xlfn.XLOOKUP(1,(ImportSupplyContract[[Dechrau Tariff ]:[Dechrau Tariff ]]&lt;=($B176+AN$6*$BB$2))*(ImportSupplyContract[[Diwedd Tariff]:[Diwedd Tariff]]&gt;($B176+AN$6*$BB$2)),ImportSupplyContract[[Ceiniogau fesul kWh]:[Ceiniogau fesul kWh]],0,,)</f>
        <v>0</v>
      </c>
      <c r="AO176" s="77" cm="1">
        <f t="array" ref="AO176">_xlfn.XLOOKUP(1,(ImportSupplyContract[[Dechrau Tariff ]:[Dechrau Tariff ]]&lt;=($B176+AO$6*$BB$2))*(ImportSupplyContract[[Diwedd Tariff]:[Diwedd Tariff]]&gt;($B176+AO$6*$BB$2)),ImportSupplyContract[[Ceiniogau fesul kWh]:[Ceiniogau fesul kWh]],0,,)</f>
        <v>0</v>
      </c>
      <c r="AP176" s="77" cm="1">
        <f t="array" ref="AP176">_xlfn.XLOOKUP(1,(ImportSupplyContract[[Dechrau Tariff ]:[Dechrau Tariff ]]&lt;=($B176+AP$6*$BB$2))*(ImportSupplyContract[[Diwedd Tariff]:[Diwedd Tariff]]&gt;($B176+AP$6*$BB$2)),ImportSupplyContract[[Ceiniogau fesul kWh]:[Ceiniogau fesul kWh]],0,,)</f>
        <v>0</v>
      </c>
      <c r="AQ176" s="77" cm="1">
        <f t="array" ref="AQ176">_xlfn.XLOOKUP(1,(ImportSupplyContract[[Dechrau Tariff ]:[Dechrau Tariff ]]&lt;=($B176+AQ$6*$BB$2))*(ImportSupplyContract[[Diwedd Tariff]:[Diwedd Tariff]]&gt;($B176+AQ$6*$BB$2)),ImportSupplyContract[[Ceiniogau fesul kWh]:[Ceiniogau fesul kWh]],0,,)</f>
        <v>0</v>
      </c>
      <c r="AR176" s="77" cm="1">
        <f t="array" ref="AR176">_xlfn.XLOOKUP(1,(ImportSupplyContract[[Dechrau Tariff ]:[Dechrau Tariff ]]&lt;=($B176+AR$6*$BB$2))*(ImportSupplyContract[[Diwedd Tariff]:[Diwedd Tariff]]&gt;($B176+AR$6*$BB$2)),ImportSupplyContract[[Ceiniogau fesul kWh]:[Ceiniogau fesul kWh]],0,,)</f>
        <v>0</v>
      </c>
      <c r="AS176" s="77" cm="1">
        <f t="array" ref="AS176">_xlfn.XLOOKUP(1,(ImportSupplyContract[[Dechrau Tariff ]:[Dechrau Tariff ]]&lt;=($B176+AS$6*$BB$2))*(ImportSupplyContract[[Diwedd Tariff]:[Diwedd Tariff]]&gt;($B176+AS$6*$BB$2)),ImportSupplyContract[[Ceiniogau fesul kWh]:[Ceiniogau fesul kWh]],0,,)</f>
        <v>0</v>
      </c>
      <c r="AT176" s="77" cm="1">
        <f t="array" ref="AT176">_xlfn.XLOOKUP(1,(ImportSupplyContract[[Dechrau Tariff ]:[Dechrau Tariff ]]&lt;=($B176+AT$6*$BB$2))*(ImportSupplyContract[[Diwedd Tariff]:[Diwedd Tariff]]&gt;($B176+AT$6*$BB$2)),ImportSupplyContract[[Ceiniogau fesul kWh]:[Ceiniogau fesul kWh]],0,,)</f>
        <v>0</v>
      </c>
      <c r="AU176" s="77" cm="1">
        <f t="array" ref="AU176">_xlfn.XLOOKUP(1,(ImportSupplyContract[[Dechrau Tariff ]:[Dechrau Tariff ]]&lt;=($B176+AU$6*$BB$2))*(ImportSupplyContract[[Diwedd Tariff]:[Diwedd Tariff]]&gt;($B176+AU$6*$BB$2)),ImportSupplyContract[[Ceiniogau fesul kWh]:[Ceiniogau fesul kWh]],0,,)</f>
        <v>0</v>
      </c>
      <c r="AV176" s="77" cm="1">
        <f t="array" ref="AV176">_xlfn.XLOOKUP(1,(ImportSupplyContract[[Dechrau Tariff ]:[Dechrau Tariff ]]&lt;=($B176+AV$6*$BB$2))*(ImportSupplyContract[[Diwedd Tariff]:[Diwedd Tariff]]&gt;($B176+AV$6*$BB$2)),ImportSupplyContract[[Ceiniogau fesul kWh]:[Ceiniogau fesul kWh]],0,,)</f>
        <v>0</v>
      </c>
      <c r="AW176" s="77" cm="1">
        <f t="array" ref="AW176">_xlfn.XLOOKUP(1,(ImportSupplyContract[[Dechrau Tariff ]:[Dechrau Tariff ]]&lt;=($B176+AW$6*$BB$2))*(ImportSupplyContract[[Diwedd Tariff]:[Diwedd Tariff]]&gt;($B176+AW$6*$BB$2)),ImportSupplyContract[[Ceiniogau fesul kWh]:[Ceiniogau fesul kWh]],0,,)</f>
        <v>0</v>
      </c>
      <c r="AX176" s="77" cm="1">
        <f t="array" ref="AX176">_xlfn.XLOOKUP(1,(ImportSupplyContract[[Dechrau Tariff ]:[Dechrau Tariff ]]&lt;=($B176+AX$6*$BB$2))*(ImportSupplyContract[[Diwedd Tariff]:[Diwedd Tariff]]&gt;($B176+AX$6*$BB$2)),ImportSupplyContract[[Ceiniogau fesul kWh]:[Ceiniogau fesul kWh]],0,,)</f>
        <v>0</v>
      </c>
    </row>
    <row r="177" spans="2:50" x14ac:dyDescent="0.3">
      <c r="B177" s="30">
        <v>45462</v>
      </c>
      <c r="C177" s="77" cm="1">
        <f t="array" ref="C177">_xlfn.XLOOKUP(1,(ImportSupplyContract[[Dechrau Tariff ]:[Dechrau Tariff ]]&lt;=($B177+C$6*$BB$2))*(ImportSupplyContract[[Diwedd Tariff]:[Diwedd Tariff]]&gt;($B177+C$6*$BB$2)),ImportSupplyContract[[Ceiniogau fesul kWh]:[Ceiniogau fesul kWh]],0,,)</f>
        <v>0</v>
      </c>
      <c r="D177" s="77" cm="1">
        <f t="array" ref="D177">_xlfn.XLOOKUP(1,(ImportSupplyContract[[Dechrau Tariff ]:[Dechrau Tariff ]]&lt;=($B177+D$6*$BB$2))*(ImportSupplyContract[[Diwedd Tariff]:[Diwedd Tariff]]&gt;($B177+D$6*$BB$2)),ImportSupplyContract[[Ceiniogau fesul kWh]:[Ceiniogau fesul kWh]],0,,)</f>
        <v>0</v>
      </c>
      <c r="E177" s="77" cm="1">
        <f t="array" ref="E177">_xlfn.XLOOKUP(1,(ImportSupplyContract[[Dechrau Tariff ]:[Dechrau Tariff ]]&lt;=($B177+E$6*$BB$2))*(ImportSupplyContract[[Diwedd Tariff]:[Diwedd Tariff]]&gt;($B177+E$6*$BB$2)),ImportSupplyContract[[Ceiniogau fesul kWh]:[Ceiniogau fesul kWh]],0,,)</f>
        <v>0</v>
      </c>
      <c r="F177" s="77" cm="1">
        <f t="array" ref="F177">_xlfn.XLOOKUP(1,(ImportSupplyContract[[Dechrau Tariff ]:[Dechrau Tariff ]]&lt;=($B177+F$6*$BB$2))*(ImportSupplyContract[[Diwedd Tariff]:[Diwedd Tariff]]&gt;($B177+F$6*$BB$2)),ImportSupplyContract[[Ceiniogau fesul kWh]:[Ceiniogau fesul kWh]],0,,)</f>
        <v>0</v>
      </c>
      <c r="G177" s="77" cm="1">
        <f t="array" ref="G177">_xlfn.XLOOKUP(1,(ImportSupplyContract[[Dechrau Tariff ]:[Dechrau Tariff ]]&lt;=($B177+G$6*$BB$2))*(ImportSupplyContract[[Diwedd Tariff]:[Diwedd Tariff]]&gt;($B177+G$6*$BB$2)),ImportSupplyContract[[Ceiniogau fesul kWh]:[Ceiniogau fesul kWh]],0,,)</f>
        <v>0</v>
      </c>
      <c r="H177" s="77" cm="1">
        <f t="array" ref="H177">_xlfn.XLOOKUP(1,(ImportSupplyContract[[Dechrau Tariff ]:[Dechrau Tariff ]]&lt;=($B177+H$6*$BB$2))*(ImportSupplyContract[[Diwedd Tariff]:[Diwedd Tariff]]&gt;($B177+H$6*$BB$2)),ImportSupplyContract[[Ceiniogau fesul kWh]:[Ceiniogau fesul kWh]],0,,)</f>
        <v>0</v>
      </c>
      <c r="I177" s="77" cm="1">
        <f t="array" ref="I177">_xlfn.XLOOKUP(1,(ImportSupplyContract[[Dechrau Tariff ]:[Dechrau Tariff ]]&lt;=($B177+I$6*$BB$2))*(ImportSupplyContract[[Diwedd Tariff]:[Diwedd Tariff]]&gt;($B177+I$6*$BB$2)),ImportSupplyContract[[Ceiniogau fesul kWh]:[Ceiniogau fesul kWh]],0,,)</f>
        <v>0</v>
      </c>
      <c r="J177" s="77" cm="1">
        <f t="array" ref="J177">_xlfn.XLOOKUP(1,(ImportSupplyContract[[Dechrau Tariff ]:[Dechrau Tariff ]]&lt;=($B177+J$6*$BB$2))*(ImportSupplyContract[[Diwedd Tariff]:[Diwedd Tariff]]&gt;($B177+J$6*$BB$2)),ImportSupplyContract[[Ceiniogau fesul kWh]:[Ceiniogau fesul kWh]],0,,)</f>
        <v>0</v>
      </c>
      <c r="K177" s="77" cm="1">
        <f t="array" ref="K177">_xlfn.XLOOKUP(1,(ImportSupplyContract[[Dechrau Tariff ]:[Dechrau Tariff ]]&lt;=($B177+K$6*$BB$2))*(ImportSupplyContract[[Diwedd Tariff]:[Diwedd Tariff]]&gt;($B177+K$6*$BB$2)),ImportSupplyContract[[Ceiniogau fesul kWh]:[Ceiniogau fesul kWh]],0,,)</f>
        <v>0</v>
      </c>
      <c r="L177" s="77" cm="1">
        <f t="array" ref="L177">_xlfn.XLOOKUP(1,(ImportSupplyContract[[Dechrau Tariff ]:[Dechrau Tariff ]]&lt;=($B177+L$6*$BB$2))*(ImportSupplyContract[[Diwedd Tariff]:[Diwedd Tariff]]&gt;($B177+L$6*$BB$2)),ImportSupplyContract[[Ceiniogau fesul kWh]:[Ceiniogau fesul kWh]],0,,)</f>
        <v>0</v>
      </c>
      <c r="M177" s="77" cm="1">
        <f t="array" ref="M177">_xlfn.XLOOKUP(1,(ImportSupplyContract[[Dechrau Tariff ]:[Dechrau Tariff ]]&lt;=($B177+M$6*$BB$2))*(ImportSupplyContract[[Diwedd Tariff]:[Diwedd Tariff]]&gt;($B177+M$6*$BB$2)),ImportSupplyContract[[Ceiniogau fesul kWh]:[Ceiniogau fesul kWh]],0,,)</f>
        <v>0</v>
      </c>
      <c r="N177" s="77" cm="1">
        <f t="array" ref="N177">_xlfn.XLOOKUP(1,(ImportSupplyContract[[Dechrau Tariff ]:[Dechrau Tariff ]]&lt;=($B177+N$6*$BB$2))*(ImportSupplyContract[[Diwedd Tariff]:[Diwedd Tariff]]&gt;($B177+N$6*$BB$2)),ImportSupplyContract[[Ceiniogau fesul kWh]:[Ceiniogau fesul kWh]],0,,)</f>
        <v>0</v>
      </c>
      <c r="O177" s="77" cm="1">
        <f t="array" ref="O177">_xlfn.XLOOKUP(1,(ImportSupplyContract[[Dechrau Tariff ]:[Dechrau Tariff ]]&lt;=($B177+O$6*$BB$2))*(ImportSupplyContract[[Diwedd Tariff]:[Diwedd Tariff]]&gt;($B177+O$6*$BB$2)),ImportSupplyContract[[Ceiniogau fesul kWh]:[Ceiniogau fesul kWh]],0,,)</f>
        <v>0</v>
      </c>
      <c r="P177" s="77" cm="1">
        <f t="array" ref="P177">_xlfn.XLOOKUP(1,(ImportSupplyContract[[Dechrau Tariff ]:[Dechrau Tariff ]]&lt;=($B177+P$6*$BB$2))*(ImportSupplyContract[[Diwedd Tariff]:[Diwedd Tariff]]&gt;($B177+P$6*$BB$2)),ImportSupplyContract[[Ceiniogau fesul kWh]:[Ceiniogau fesul kWh]],0,,)</f>
        <v>0</v>
      </c>
      <c r="Q177" s="77" cm="1">
        <f t="array" ref="Q177">_xlfn.XLOOKUP(1,(ImportSupplyContract[[Dechrau Tariff ]:[Dechrau Tariff ]]&lt;=($B177+Q$6*$BB$2))*(ImportSupplyContract[[Diwedd Tariff]:[Diwedd Tariff]]&gt;($B177+Q$6*$BB$2)),ImportSupplyContract[[Ceiniogau fesul kWh]:[Ceiniogau fesul kWh]],0,,)</f>
        <v>0</v>
      </c>
      <c r="R177" s="77" cm="1">
        <f t="array" ref="R177">_xlfn.XLOOKUP(1,(ImportSupplyContract[[Dechrau Tariff ]:[Dechrau Tariff ]]&lt;=($B177+R$6*$BB$2))*(ImportSupplyContract[[Diwedd Tariff]:[Diwedd Tariff]]&gt;($B177+R$6*$BB$2)),ImportSupplyContract[[Ceiniogau fesul kWh]:[Ceiniogau fesul kWh]],0,,)</f>
        <v>0</v>
      </c>
      <c r="S177" s="77" cm="1">
        <f t="array" ref="S177">_xlfn.XLOOKUP(1,(ImportSupplyContract[[Dechrau Tariff ]:[Dechrau Tariff ]]&lt;=($B177+S$6*$BB$2))*(ImportSupplyContract[[Diwedd Tariff]:[Diwedd Tariff]]&gt;($B177+S$6*$BB$2)),ImportSupplyContract[[Ceiniogau fesul kWh]:[Ceiniogau fesul kWh]],0,,)</f>
        <v>0</v>
      </c>
      <c r="T177" s="77" cm="1">
        <f t="array" ref="T177">_xlfn.XLOOKUP(1,(ImportSupplyContract[[Dechrau Tariff ]:[Dechrau Tariff ]]&lt;=($B177+T$6*$BB$2))*(ImportSupplyContract[[Diwedd Tariff]:[Diwedd Tariff]]&gt;($B177+T$6*$BB$2)),ImportSupplyContract[[Ceiniogau fesul kWh]:[Ceiniogau fesul kWh]],0,,)</f>
        <v>0</v>
      </c>
      <c r="U177" s="77" cm="1">
        <f t="array" ref="U177">_xlfn.XLOOKUP(1,(ImportSupplyContract[[Dechrau Tariff ]:[Dechrau Tariff ]]&lt;=($B177+U$6*$BB$2))*(ImportSupplyContract[[Diwedd Tariff]:[Diwedd Tariff]]&gt;($B177+U$6*$BB$2)),ImportSupplyContract[[Ceiniogau fesul kWh]:[Ceiniogau fesul kWh]],0,,)</f>
        <v>0</v>
      </c>
      <c r="V177" s="77" cm="1">
        <f t="array" ref="V177">_xlfn.XLOOKUP(1,(ImportSupplyContract[[Dechrau Tariff ]:[Dechrau Tariff ]]&lt;=($B177+V$6*$BB$2))*(ImportSupplyContract[[Diwedd Tariff]:[Diwedd Tariff]]&gt;($B177+V$6*$BB$2)),ImportSupplyContract[[Ceiniogau fesul kWh]:[Ceiniogau fesul kWh]],0,,)</f>
        <v>0</v>
      </c>
      <c r="W177" s="77" cm="1">
        <f t="array" ref="W177">_xlfn.XLOOKUP(1,(ImportSupplyContract[[Dechrau Tariff ]:[Dechrau Tariff ]]&lt;=($B177+W$6*$BB$2))*(ImportSupplyContract[[Diwedd Tariff]:[Diwedd Tariff]]&gt;($B177+W$6*$BB$2)),ImportSupplyContract[[Ceiniogau fesul kWh]:[Ceiniogau fesul kWh]],0,,)</f>
        <v>0</v>
      </c>
      <c r="X177" s="77" cm="1">
        <f t="array" ref="X177">_xlfn.XLOOKUP(1,(ImportSupplyContract[[Dechrau Tariff ]:[Dechrau Tariff ]]&lt;=($B177+X$6*$BB$2))*(ImportSupplyContract[[Diwedd Tariff]:[Diwedd Tariff]]&gt;($B177+X$6*$BB$2)),ImportSupplyContract[[Ceiniogau fesul kWh]:[Ceiniogau fesul kWh]],0,,)</f>
        <v>0</v>
      </c>
      <c r="Y177" s="77" cm="1">
        <f t="array" ref="Y177">_xlfn.XLOOKUP(1,(ImportSupplyContract[[Dechrau Tariff ]:[Dechrau Tariff ]]&lt;=($B177+Y$6*$BB$2))*(ImportSupplyContract[[Diwedd Tariff]:[Diwedd Tariff]]&gt;($B177+Y$6*$BB$2)),ImportSupplyContract[[Ceiniogau fesul kWh]:[Ceiniogau fesul kWh]],0,,)</f>
        <v>0</v>
      </c>
      <c r="Z177" s="77" cm="1">
        <f t="array" ref="Z177">_xlfn.XLOOKUP(1,(ImportSupplyContract[[Dechrau Tariff ]:[Dechrau Tariff ]]&lt;=($B177+Z$6*$BB$2))*(ImportSupplyContract[[Diwedd Tariff]:[Diwedd Tariff]]&gt;($B177+Z$6*$BB$2)),ImportSupplyContract[[Ceiniogau fesul kWh]:[Ceiniogau fesul kWh]],0,,)</f>
        <v>0</v>
      </c>
      <c r="AA177" s="77" cm="1">
        <f t="array" ref="AA177">_xlfn.XLOOKUP(1,(ImportSupplyContract[[Dechrau Tariff ]:[Dechrau Tariff ]]&lt;=($B177+AA$6*$BB$2))*(ImportSupplyContract[[Diwedd Tariff]:[Diwedd Tariff]]&gt;($B177+AA$6*$BB$2)),ImportSupplyContract[[Ceiniogau fesul kWh]:[Ceiniogau fesul kWh]],0,,)</f>
        <v>0</v>
      </c>
      <c r="AB177" s="77" cm="1">
        <f t="array" ref="AB177">_xlfn.XLOOKUP(1,(ImportSupplyContract[[Dechrau Tariff ]:[Dechrau Tariff ]]&lt;=($B177+AB$6*$BB$2))*(ImportSupplyContract[[Diwedd Tariff]:[Diwedd Tariff]]&gt;($B177+AB$6*$BB$2)),ImportSupplyContract[[Ceiniogau fesul kWh]:[Ceiniogau fesul kWh]],0,,)</f>
        <v>0</v>
      </c>
      <c r="AC177" s="77" cm="1">
        <f t="array" ref="AC177">_xlfn.XLOOKUP(1,(ImportSupplyContract[[Dechrau Tariff ]:[Dechrau Tariff ]]&lt;=($B177+AC$6*$BB$2))*(ImportSupplyContract[[Diwedd Tariff]:[Diwedd Tariff]]&gt;($B177+AC$6*$BB$2)),ImportSupplyContract[[Ceiniogau fesul kWh]:[Ceiniogau fesul kWh]],0,,)</f>
        <v>0</v>
      </c>
      <c r="AD177" s="77" cm="1">
        <f t="array" ref="AD177">_xlfn.XLOOKUP(1,(ImportSupplyContract[[Dechrau Tariff ]:[Dechrau Tariff ]]&lt;=($B177+AD$6*$BB$2))*(ImportSupplyContract[[Diwedd Tariff]:[Diwedd Tariff]]&gt;($B177+AD$6*$BB$2)),ImportSupplyContract[[Ceiniogau fesul kWh]:[Ceiniogau fesul kWh]],0,,)</f>
        <v>0</v>
      </c>
      <c r="AE177" s="77" cm="1">
        <f t="array" ref="AE177">_xlfn.XLOOKUP(1,(ImportSupplyContract[[Dechrau Tariff ]:[Dechrau Tariff ]]&lt;=($B177+AE$6*$BB$2))*(ImportSupplyContract[[Diwedd Tariff]:[Diwedd Tariff]]&gt;($B177+AE$6*$BB$2)),ImportSupplyContract[[Ceiniogau fesul kWh]:[Ceiniogau fesul kWh]],0,,)</f>
        <v>0</v>
      </c>
      <c r="AF177" s="77" cm="1">
        <f t="array" ref="AF177">_xlfn.XLOOKUP(1,(ImportSupplyContract[[Dechrau Tariff ]:[Dechrau Tariff ]]&lt;=($B177+AF$6*$BB$2))*(ImportSupplyContract[[Diwedd Tariff]:[Diwedd Tariff]]&gt;($B177+AF$6*$BB$2)),ImportSupplyContract[[Ceiniogau fesul kWh]:[Ceiniogau fesul kWh]],0,,)</f>
        <v>0</v>
      </c>
      <c r="AG177" s="77" cm="1">
        <f t="array" ref="AG177">_xlfn.XLOOKUP(1,(ImportSupplyContract[[Dechrau Tariff ]:[Dechrau Tariff ]]&lt;=($B177+AG$6*$BB$2))*(ImportSupplyContract[[Diwedd Tariff]:[Diwedd Tariff]]&gt;($B177+AG$6*$BB$2)),ImportSupplyContract[[Ceiniogau fesul kWh]:[Ceiniogau fesul kWh]],0,,)</f>
        <v>0</v>
      </c>
      <c r="AH177" s="77" cm="1">
        <f t="array" ref="AH177">_xlfn.XLOOKUP(1,(ImportSupplyContract[[Dechrau Tariff ]:[Dechrau Tariff ]]&lt;=($B177+AH$6*$BB$2))*(ImportSupplyContract[[Diwedd Tariff]:[Diwedd Tariff]]&gt;($B177+AH$6*$BB$2)),ImportSupplyContract[[Ceiniogau fesul kWh]:[Ceiniogau fesul kWh]],0,,)</f>
        <v>0</v>
      </c>
      <c r="AI177" s="77" cm="1">
        <f t="array" ref="AI177">_xlfn.XLOOKUP(1,(ImportSupplyContract[[Dechrau Tariff ]:[Dechrau Tariff ]]&lt;=($B177+AI$6*$BB$2))*(ImportSupplyContract[[Diwedd Tariff]:[Diwedd Tariff]]&gt;($B177+AI$6*$BB$2)),ImportSupplyContract[[Ceiniogau fesul kWh]:[Ceiniogau fesul kWh]],0,,)</f>
        <v>0</v>
      </c>
      <c r="AJ177" s="77" cm="1">
        <f t="array" ref="AJ177">_xlfn.XLOOKUP(1,(ImportSupplyContract[[Dechrau Tariff ]:[Dechrau Tariff ]]&lt;=($B177+AJ$6*$BB$2))*(ImportSupplyContract[[Diwedd Tariff]:[Diwedd Tariff]]&gt;($B177+AJ$6*$BB$2)),ImportSupplyContract[[Ceiniogau fesul kWh]:[Ceiniogau fesul kWh]],0,,)</f>
        <v>0</v>
      </c>
      <c r="AK177" s="77" cm="1">
        <f t="array" ref="AK177">_xlfn.XLOOKUP(1,(ImportSupplyContract[[Dechrau Tariff ]:[Dechrau Tariff ]]&lt;=($B177+AK$6*$BB$2))*(ImportSupplyContract[[Diwedd Tariff]:[Diwedd Tariff]]&gt;($B177+AK$6*$BB$2)),ImportSupplyContract[[Ceiniogau fesul kWh]:[Ceiniogau fesul kWh]],0,,)</f>
        <v>0</v>
      </c>
      <c r="AL177" s="77" cm="1">
        <f t="array" ref="AL177">_xlfn.XLOOKUP(1,(ImportSupplyContract[[Dechrau Tariff ]:[Dechrau Tariff ]]&lt;=($B177+AL$6*$BB$2))*(ImportSupplyContract[[Diwedd Tariff]:[Diwedd Tariff]]&gt;($B177+AL$6*$BB$2)),ImportSupplyContract[[Ceiniogau fesul kWh]:[Ceiniogau fesul kWh]],0,,)</f>
        <v>0</v>
      </c>
      <c r="AM177" s="77" cm="1">
        <f t="array" ref="AM177">_xlfn.XLOOKUP(1,(ImportSupplyContract[[Dechrau Tariff ]:[Dechrau Tariff ]]&lt;=($B177+AM$6*$BB$2))*(ImportSupplyContract[[Diwedd Tariff]:[Diwedd Tariff]]&gt;($B177+AM$6*$BB$2)),ImportSupplyContract[[Ceiniogau fesul kWh]:[Ceiniogau fesul kWh]],0,,)</f>
        <v>0</v>
      </c>
      <c r="AN177" s="77" cm="1">
        <f t="array" ref="AN177">_xlfn.XLOOKUP(1,(ImportSupplyContract[[Dechrau Tariff ]:[Dechrau Tariff ]]&lt;=($B177+AN$6*$BB$2))*(ImportSupplyContract[[Diwedd Tariff]:[Diwedd Tariff]]&gt;($B177+AN$6*$BB$2)),ImportSupplyContract[[Ceiniogau fesul kWh]:[Ceiniogau fesul kWh]],0,,)</f>
        <v>0</v>
      </c>
      <c r="AO177" s="77" cm="1">
        <f t="array" ref="AO177">_xlfn.XLOOKUP(1,(ImportSupplyContract[[Dechrau Tariff ]:[Dechrau Tariff ]]&lt;=($B177+AO$6*$BB$2))*(ImportSupplyContract[[Diwedd Tariff]:[Diwedd Tariff]]&gt;($B177+AO$6*$BB$2)),ImportSupplyContract[[Ceiniogau fesul kWh]:[Ceiniogau fesul kWh]],0,,)</f>
        <v>0</v>
      </c>
      <c r="AP177" s="77" cm="1">
        <f t="array" ref="AP177">_xlfn.XLOOKUP(1,(ImportSupplyContract[[Dechrau Tariff ]:[Dechrau Tariff ]]&lt;=($B177+AP$6*$BB$2))*(ImportSupplyContract[[Diwedd Tariff]:[Diwedd Tariff]]&gt;($B177+AP$6*$BB$2)),ImportSupplyContract[[Ceiniogau fesul kWh]:[Ceiniogau fesul kWh]],0,,)</f>
        <v>0</v>
      </c>
      <c r="AQ177" s="77" cm="1">
        <f t="array" ref="AQ177">_xlfn.XLOOKUP(1,(ImportSupplyContract[[Dechrau Tariff ]:[Dechrau Tariff ]]&lt;=($B177+AQ$6*$BB$2))*(ImportSupplyContract[[Diwedd Tariff]:[Diwedd Tariff]]&gt;($B177+AQ$6*$BB$2)),ImportSupplyContract[[Ceiniogau fesul kWh]:[Ceiniogau fesul kWh]],0,,)</f>
        <v>0</v>
      </c>
      <c r="AR177" s="77" cm="1">
        <f t="array" ref="AR177">_xlfn.XLOOKUP(1,(ImportSupplyContract[[Dechrau Tariff ]:[Dechrau Tariff ]]&lt;=($B177+AR$6*$BB$2))*(ImportSupplyContract[[Diwedd Tariff]:[Diwedd Tariff]]&gt;($B177+AR$6*$BB$2)),ImportSupplyContract[[Ceiniogau fesul kWh]:[Ceiniogau fesul kWh]],0,,)</f>
        <v>0</v>
      </c>
      <c r="AS177" s="77" cm="1">
        <f t="array" ref="AS177">_xlfn.XLOOKUP(1,(ImportSupplyContract[[Dechrau Tariff ]:[Dechrau Tariff ]]&lt;=($B177+AS$6*$BB$2))*(ImportSupplyContract[[Diwedd Tariff]:[Diwedd Tariff]]&gt;($B177+AS$6*$BB$2)),ImportSupplyContract[[Ceiniogau fesul kWh]:[Ceiniogau fesul kWh]],0,,)</f>
        <v>0</v>
      </c>
      <c r="AT177" s="77" cm="1">
        <f t="array" ref="AT177">_xlfn.XLOOKUP(1,(ImportSupplyContract[[Dechrau Tariff ]:[Dechrau Tariff ]]&lt;=($B177+AT$6*$BB$2))*(ImportSupplyContract[[Diwedd Tariff]:[Diwedd Tariff]]&gt;($B177+AT$6*$BB$2)),ImportSupplyContract[[Ceiniogau fesul kWh]:[Ceiniogau fesul kWh]],0,,)</f>
        <v>0</v>
      </c>
      <c r="AU177" s="77" cm="1">
        <f t="array" ref="AU177">_xlfn.XLOOKUP(1,(ImportSupplyContract[[Dechrau Tariff ]:[Dechrau Tariff ]]&lt;=($B177+AU$6*$BB$2))*(ImportSupplyContract[[Diwedd Tariff]:[Diwedd Tariff]]&gt;($B177+AU$6*$BB$2)),ImportSupplyContract[[Ceiniogau fesul kWh]:[Ceiniogau fesul kWh]],0,,)</f>
        <v>0</v>
      </c>
      <c r="AV177" s="77" cm="1">
        <f t="array" ref="AV177">_xlfn.XLOOKUP(1,(ImportSupplyContract[[Dechrau Tariff ]:[Dechrau Tariff ]]&lt;=($B177+AV$6*$BB$2))*(ImportSupplyContract[[Diwedd Tariff]:[Diwedd Tariff]]&gt;($B177+AV$6*$BB$2)),ImportSupplyContract[[Ceiniogau fesul kWh]:[Ceiniogau fesul kWh]],0,,)</f>
        <v>0</v>
      </c>
      <c r="AW177" s="77" cm="1">
        <f t="array" ref="AW177">_xlfn.XLOOKUP(1,(ImportSupplyContract[[Dechrau Tariff ]:[Dechrau Tariff ]]&lt;=($B177+AW$6*$BB$2))*(ImportSupplyContract[[Diwedd Tariff]:[Diwedd Tariff]]&gt;($B177+AW$6*$BB$2)),ImportSupplyContract[[Ceiniogau fesul kWh]:[Ceiniogau fesul kWh]],0,,)</f>
        <v>0</v>
      </c>
      <c r="AX177" s="77" cm="1">
        <f t="array" ref="AX177">_xlfn.XLOOKUP(1,(ImportSupplyContract[[Dechrau Tariff ]:[Dechrau Tariff ]]&lt;=($B177+AX$6*$BB$2))*(ImportSupplyContract[[Diwedd Tariff]:[Diwedd Tariff]]&gt;($B177+AX$6*$BB$2)),ImportSupplyContract[[Ceiniogau fesul kWh]:[Ceiniogau fesul kWh]],0,,)</f>
        <v>0</v>
      </c>
    </row>
    <row r="178" spans="2:50" x14ac:dyDescent="0.3">
      <c r="B178" s="30">
        <v>45463</v>
      </c>
      <c r="C178" s="77" cm="1">
        <f t="array" ref="C178">_xlfn.XLOOKUP(1,(ImportSupplyContract[[Dechrau Tariff ]:[Dechrau Tariff ]]&lt;=($B178+C$6*$BB$2))*(ImportSupplyContract[[Diwedd Tariff]:[Diwedd Tariff]]&gt;($B178+C$6*$BB$2)),ImportSupplyContract[[Ceiniogau fesul kWh]:[Ceiniogau fesul kWh]],0,,)</f>
        <v>0</v>
      </c>
      <c r="D178" s="77" cm="1">
        <f t="array" ref="D178">_xlfn.XLOOKUP(1,(ImportSupplyContract[[Dechrau Tariff ]:[Dechrau Tariff ]]&lt;=($B178+D$6*$BB$2))*(ImportSupplyContract[[Diwedd Tariff]:[Diwedd Tariff]]&gt;($B178+D$6*$BB$2)),ImportSupplyContract[[Ceiniogau fesul kWh]:[Ceiniogau fesul kWh]],0,,)</f>
        <v>0</v>
      </c>
      <c r="E178" s="77" cm="1">
        <f t="array" ref="E178">_xlfn.XLOOKUP(1,(ImportSupplyContract[[Dechrau Tariff ]:[Dechrau Tariff ]]&lt;=($B178+E$6*$BB$2))*(ImportSupplyContract[[Diwedd Tariff]:[Diwedd Tariff]]&gt;($B178+E$6*$BB$2)),ImportSupplyContract[[Ceiniogau fesul kWh]:[Ceiniogau fesul kWh]],0,,)</f>
        <v>0</v>
      </c>
      <c r="F178" s="77" cm="1">
        <f t="array" ref="F178">_xlfn.XLOOKUP(1,(ImportSupplyContract[[Dechrau Tariff ]:[Dechrau Tariff ]]&lt;=($B178+F$6*$BB$2))*(ImportSupplyContract[[Diwedd Tariff]:[Diwedd Tariff]]&gt;($B178+F$6*$BB$2)),ImportSupplyContract[[Ceiniogau fesul kWh]:[Ceiniogau fesul kWh]],0,,)</f>
        <v>0</v>
      </c>
      <c r="G178" s="77" cm="1">
        <f t="array" ref="G178">_xlfn.XLOOKUP(1,(ImportSupplyContract[[Dechrau Tariff ]:[Dechrau Tariff ]]&lt;=($B178+G$6*$BB$2))*(ImportSupplyContract[[Diwedd Tariff]:[Diwedd Tariff]]&gt;($B178+G$6*$BB$2)),ImportSupplyContract[[Ceiniogau fesul kWh]:[Ceiniogau fesul kWh]],0,,)</f>
        <v>0</v>
      </c>
      <c r="H178" s="77" cm="1">
        <f t="array" ref="H178">_xlfn.XLOOKUP(1,(ImportSupplyContract[[Dechrau Tariff ]:[Dechrau Tariff ]]&lt;=($B178+H$6*$BB$2))*(ImportSupplyContract[[Diwedd Tariff]:[Diwedd Tariff]]&gt;($B178+H$6*$BB$2)),ImportSupplyContract[[Ceiniogau fesul kWh]:[Ceiniogau fesul kWh]],0,,)</f>
        <v>0</v>
      </c>
      <c r="I178" s="77" cm="1">
        <f t="array" ref="I178">_xlfn.XLOOKUP(1,(ImportSupplyContract[[Dechrau Tariff ]:[Dechrau Tariff ]]&lt;=($B178+I$6*$BB$2))*(ImportSupplyContract[[Diwedd Tariff]:[Diwedd Tariff]]&gt;($B178+I$6*$BB$2)),ImportSupplyContract[[Ceiniogau fesul kWh]:[Ceiniogau fesul kWh]],0,,)</f>
        <v>0</v>
      </c>
      <c r="J178" s="77" cm="1">
        <f t="array" ref="J178">_xlfn.XLOOKUP(1,(ImportSupplyContract[[Dechrau Tariff ]:[Dechrau Tariff ]]&lt;=($B178+J$6*$BB$2))*(ImportSupplyContract[[Diwedd Tariff]:[Diwedd Tariff]]&gt;($B178+J$6*$BB$2)),ImportSupplyContract[[Ceiniogau fesul kWh]:[Ceiniogau fesul kWh]],0,,)</f>
        <v>0</v>
      </c>
      <c r="K178" s="77" cm="1">
        <f t="array" ref="K178">_xlfn.XLOOKUP(1,(ImportSupplyContract[[Dechrau Tariff ]:[Dechrau Tariff ]]&lt;=($B178+K$6*$BB$2))*(ImportSupplyContract[[Diwedd Tariff]:[Diwedd Tariff]]&gt;($B178+K$6*$BB$2)),ImportSupplyContract[[Ceiniogau fesul kWh]:[Ceiniogau fesul kWh]],0,,)</f>
        <v>0</v>
      </c>
      <c r="L178" s="77" cm="1">
        <f t="array" ref="L178">_xlfn.XLOOKUP(1,(ImportSupplyContract[[Dechrau Tariff ]:[Dechrau Tariff ]]&lt;=($B178+L$6*$BB$2))*(ImportSupplyContract[[Diwedd Tariff]:[Diwedd Tariff]]&gt;($B178+L$6*$BB$2)),ImportSupplyContract[[Ceiniogau fesul kWh]:[Ceiniogau fesul kWh]],0,,)</f>
        <v>0</v>
      </c>
      <c r="M178" s="77" cm="1">
        <f t="array" ref="M178">_xlfn.XLOOKUP(1,(ImportSupplyContract[[Dechrau Tariff ]:[Dechrau Tariff ]]&lt;=($B178+M$6*$BB$2))*(ImportSupplyContract[[Diwedd Tariff]:[Diwedd Tariff]]&gt;($B178+M$6*$BB$2)),ImportSupplyContract[[Ceiniogau fesul kWh]:[Ceiniogau fesul kWh]],0,,)</f>
        <v>0</v>
      </c>
      <c r="N178" s="77" cm="1">
        <f t="array" ref="N178">_xlfn.XLOOKUP(1,(ImportSupplyContract[[Dechrau Tariff ]:[Dechrau Tariff ]]&lt;=($B178+N$6*$BB$2))*(ImportSupplyContract[[Diwedd Tariff]:[Diwedd Tariff]]&gt;($B178+N$6*$BB$2)),ImportSupplyContract[[Ceiniogau fesul kWh]:[Ceiniogau fesul kWh]],0,,)</f>
        <v>0</v>
      </c>
      <c r="O178" s="77" cm="1">
        <f t="array" ref="O178">_xlfn.XLOOKUP(1,(ImportSupplyContract[[Dechrau Tariff ]:[Dechrau Tariff ]]&lt;=($B178+O$6*$BB$2))*(ImportSupplyContract[[Diwedd Tariff]:[Diwedd Tariff]]&gt;($B178+O$6*$BB$2)),ImportSupplyContract[[Ceiniogau fesul kWh]:[Ceiniogau fesul kWh]],0,,)</f>
        <v>0</v>
      </c>
      <c r="P178" s="77" cm="1">
        <f t="array" ref="P178">_xlfn.XLOOKUP(1,(ImportSupplyContract[[Dechrau Tariff ]:[Dechrau Tariff ]]&lt;=($B178+P$6*$BB$2))*(ImportSupplyContract[[Diwedd Tariff]:[Diwedd Tariff]]&gt;($B178+P$6*$BB$2)),ImportSupplyContract[[Ceiniogau fesul kWh]:[Ceiniogau fesul kWh]],0,,)</f>
        <v>0</v>
      </c>
      <c r="Q178" s="77" cm="1">
        <f t="array" ref="Q178">_xlfn.XLOOKUP(1,(ImportSupplyContract[[Dechrau Tariff ]:[Dechrau Tariff ]]&lt;=($B178+Q$6*$BB$2))*(ImportSupplyContract[[Diwedd Tariff]:[Diwedd Tariff]]&gt;($B178+Q$6*$BB$2)),ImportSupplyContract[[Ceiniogau fesul kWh]:[Ceiniogau fesul kWh]],0,,)</f>
        <v>0</v>
      </c>
      <c r="R178" s="77" cm="1">
        <f t="array" ref="R178">_xlfn.XLOOKUP(1,(ImportSupplyContract[[Dechrau Tariff ]:[Dechrau Tariff ]]&lt;=($B178+R$6*$BB$2))*(ImportSupplyContract[[Diwedd Tariff]:[Diwedd Tariff]]&gt;($B178+R$6*$BB$2)),ImportSupplyContract[[Ceiniogau fesul kWh]:[Ceiniogau fesul kWh]],0,,)</f>
        <v>0</v>
      </c>
      <c r="S178" s="77" cm="1">
        <f t="array" ref="S178">_xlfn.XLOOKUP(1,(ImportSupplyContract[[Dechrau Tariff ]:[Dechrau Tariff ]]&lt;=($B178+S$6*$BB$2))*(ImportSupplyContract[[Diwedd Tariff]:[Diwedd Tariff]]&gt;($B178+S$6*$BB$2)),ImportSupplyContract[[Ceiniogau fesul kWh]:[Ceiniogau fesul kWh]],0,,)</f>
        <v>0</v>
      </c>
      <c r="T178" s="77" cm="1">
        <f t="array" ref="T178">_xlfn.XLOOKUP(1,(ImportSupplyContract[[Dechrau Tariff ]:[Dechrau Tariff ]]&lt;=($B178+T$6*$BB$2))*(ImportSupplyContract[[Diwedd Tariff]:[Diwedd Tariff]]&gt;($B178+T$6*$BB$2)),ImportSupplyContract[[Ceiniogau fesul kWh]:[Ceiniogau fesul kWh]],0,,)</f>
        <v>0</v>
      </c>
      <c r="U178" s="77" cm="1">
        <f t="array" ref="U178">_xlfn.XLOOKUP(1,(ImportSupplyContract[[Dechrau Tariff ]:[Dechrau Tariff ]]&lt;=($B178+U$6*$BB$2))*(ImportSupplyContract[[Diwedd Tariff]:[Diwedd Tariff]]&gt;($B178+U$6*$BB$2)),ImportSupplyContract[[Ceiniogau fesul kWh]:[Ceiniogau fesul kWh]],0,,)</f>
        <v>0</v>
      </c>
      <c r="V178" s="77" cm="1">
        <f t="array" ref="V178">_xlfn.XLOOKUP(1,(ImportSupplyContract[[Dechrau Tariff ]:[Dechrau Tariff ]]&lt;=($B178+V$6*$BB$2))*(ImportSupplyContract[[Diwedd Tariff]:[Diwedd Tariff]]&gt;($B178+V$6*$BB$2)),ImportSupplyContract[[Ceiniogau fesul kWh]:[Ceiniogau fesul kWh]],0,,)</f>
        <v>0</v>
      </c>
      <c r="W178" s="77" cm="1">
        <f t="array" ref="W178">_xlfn.XLOOKUP(1,(ImportSupplyContract[[Dechrau Tariff ]:[Dechrau Tariff ]]&lt;=($B178+W$6*$BB$2))*(ImportSupplyContract[[Diwedd Tariff]:[Diwedd Tariff]]&gt;($B178+W$6*$BB$2)),ImportSupplyContract[[Ceiniogau fesul kWh]:[Ceiniogau fesul kWh]],0,,)</f>
        <v>0</v>
      </c>
      <c r="X178" s="77" cm="1">
        <f t="array" ref="X178">_xlfn.XLOOKUP(1,(ImportSupplyContract[[Dechrau Tariff ]:[Dechrau Tariff ]]&lt;=($B178+X$6*$BB$2))*(ImportSupplyContract[[Diwedd Tariff]:[Diwedd Tariff]]&gt;($B178+X$6*$BB$2)),ImportSupplyContract[[Ceiniogau fesul kWh]:[Ceiniogau fesul kWh]],0,,)</f>
        <v>0</v>
      </c>
      <c r="Y178" s="77" cm="1">
        <f t="array" ref="Y178">_xlfn.XLOOKUP(1,(ImportSupplyContract[[Dechrau Tariff ]:[Dechrau Tariff ]]&lt;=($B178+Y$6*$BB$2))*(ImportSupplyContract[[Diwedd Tariff]:[Diwedd Tariff]]&gt;($B178+Y$6*$BB$2)),ImportSupplyContract[[Ceiniogau fesul kWh]:[Ceiniogau fesul kWh]],0,,)</f>
        <v>0</v>
      </c>
      <c r="Z178" s="77" cm="1">
        <f t="array" ref="Z178">_xlfn.XLOOKUP(1,(ImportSupplyContract[[Dechrau Tariff ]:[Dechrau Tariff ]]&lt;=($B178+Z$6*$BB$2))*(ImportSupplyContract[[Diwedd Tariff]:[Diwedd Tariff]]&gt;($B178+Z$6*$BB$2)),ImportSupplyContract[[Ceiniogau fesul kWh]:[Ceiniogau fesul kWh]],0,,)</f>
        <v>0</v>
      </c>
      <c r="AA178" s="77" cm="1">
        <f t="array" ref="AA178">_xlfn.XLOOKUP(1,(ImportSupplyContract[[Dechrau Tariff ]:[Dechrau Tariff ]]&lt;=($B178+AA$6*$BB$2))*(ImportSupplyContract[[Diwedd Tariff]:[Diwedd Tariff]]&gt;($B178+AA$6*$BB$2)),ImportSupplyContract[[Ceiniogau fesul kWh]:[Ceiniogau fesul kWh]],0,,)</f>
        <v>0</v>
      </c>
      <c r="AB178" s="77" cm="1">
        <f t="array" ref="AB178">_xlfn.XLOOKUP(1,(ImportSupplyContract[[Dechrau Tariff ]:[Dechrau Tariff ]]&lt;=($B178+AB$6*$BB$2))*(ImportSupplyContract[[Diwedd Tariff]:[Diwedd Tariff]]&gt;($B178+AB$6*$BB$2)),ImportSupplyContract[[Ceiniogau fesul kWh]:[Ceiniogau fesul kWh]],0,,)</f>
        <v>0</v>
      </c>
      <c r="AC178" s="77" cm="1">
        <f t="array" ref="AC178">_xlfn.XLOOKUP(1,(ImportSupplyContract[[Dechrau Tariff ]:[Dechrau Tariff ]]&lt;=($B178+AC$6*$BB$2))*(ImportSupplyContract[[Diwedd Tariff]:[Diwedd Tariff]]&gt;($B178+AC$6*$BB$2)),ImportSupplyContract[[Ceiniogau fesul kWh]:[Ceiniogau fesul kWh]],0,,)</f>
        <v>0</v>
      </c>
      <c r="AD178" s="77" cm="1">
        <f t="array" ref="AD178">_xlfn.XLOOKUP(1,(ImportSupplyContract[[Dechrau Tariff ]:[Dechrau Tariff ]]&lt;=($B178+AD$6*$BB$2))*(ImportSupplyContract[[Diwedd Tariff]:[Diwedd Tariff]]&gt;($B178+AD$6*$BB$2)),ImportSupplyContract[[Ceiniogau fesul kWh]:[Ceiniogau fesul kWh]],0,,)</f>
        <v>0</v>
      </c>
      <c r="AE178" s="77" cm="1">
        <f t="array" ref="AE178">_xlfn.XLOOKUP(1,(ImportSupplyContract[[Dechrau Tariff ]:[Dechrau Tariff ]]&lt;=($B178+AE$6*$BB$2))*(ImportSupplyContract[[Diwedd Tariff]:[Diwedd Tariff]]&gt;($B178+AE$6*$BB$2)),ImportSupplyContract[[Ceiniogau fesul kWh]:[Ceiniogau fesul kWh]],0,,)</f>
        <v>0</v>
      </c>
      <c r="AF178" s="77" cm="1">
        <f t="array" ref="AF178">_xlfn.XLOOKUP(1,(ImportSupplyContract[[Dechrau Tariff ]:[Dechrau Tariff ]]&lt;=($B178+AF$6*$BB$2))*(ImportSupplyContract[[Diwedd Tariff]:[Diwedd Tariff]]&gt;($B178+AF$6*$BB$2)),ImportSupplyContract[[Ceiniogau fesul kWh]:[Ceiniogau fesul kWh]],0,,)</f>
        <v>0</v>
      </c>
      <c r="AG178" s="77" cm="1">
        <f t="array" ref="AG178">_xlfn.XLOOKUP(1,(ImportSupplyContract[[Dechrau Tariff ]:[Dechrau Tariff ]]&lt;=($B178+AG$6*$BB$2))*(ImportSupplyContract[[Diwedd Tariff]:[Diwedd Tariff]]&gt;($B178+AG$6*$BB$2)),ImportSupplyContract[[Ceiniogau fesul kWh]:[Ceiniogau fesul kWh]],0,,)</f>
        <v>0</v>
      </c>
      <c r="AH178" s="77" cm="1">
        <f t="array" ref="AH178">_xlfn.XLOOKUP(1,(ImportSupplyContract[[Dechrau Tariff ]:[Dechrau Tariff ]]&lt;=($B178+AH$6*$BB$2))*(ImportSupplyContract[[Diwedd Tariff]:[Diwedd Tariff]]&gt;($B178+AH$6*$BB$2)),ImportSupplyContract[[Ceiniogau fesul kWh]:[Ceiniogau fesul kWh]],0,,)</f>
        <v>0</v>
      </c>
      <c r="AI178" s="77" cm="1">
        <f t="array" ref="AI178">_xlfn.XLOOKUP(1,(ImportSupplyContract[[Dechrau Tariff ]:[Dechrau Tariff ]]&lt;=($B178+AI$6*$BB$2))*(ImportSupplyContract[[Diwedd Tariff]:[Diwedd Tariff]]&gt;($B178+AI$6*$BB$2)),ImportSupplyContract[[Ceiniogau fesul kWh]:[Ceiniogau fesul kWh]],0,,)</f>
        <v>0</v>
      </c>
      <c r="AJ178" s="77" cm="1">
        <f t="array" ref="AJ178">_xlfn.XLOOKUP(1,(ImportSupplyContract[[Dechrau Tariff ]:[Dechrau Tariff ]]&lt;=($B178+AJ$6*$BB$2))*(ImportSupplyContract[[Diwedd Tariff]:[Diwedd Tariff]]&gt;($B178+AJ$6*$BB$2)),ImportSupplyContract[[Ceiniogau fesul kWh]:[Ceiniogau fesul kWh]],0,,)</f>
        <v>0</v>
      </c>
      <c r="AK178" s="77" cm="1">
        <f t="array" ref="AK178">_xlfn.XLOOKUP(1,(ImportSupplyContract[[Dechrau Tariff ]:[Dechrau Tariff ]]&lt;=($B178+AK$6*$BB$2))*(ImportSupplyContract[[Diwedd Tariff]:[Diwedd Tariff]]&gt;($B178+AK$6*$BB$2)),ImportSupplyContract[[Ceiniogau fesul kWh]:[Ceiniogau fesul kWh]],0,,)</f>
        <v>0</v>
      </c>
      <c r="AL178" s="77" cm="1">
        <f t="array" ref="AL178">_xlfn.XLOOKUP(1,(ImportSupplyContract[[Dechrau Tariff ]:[Dechrau Tariff ]]&lt;=($B178+AL$6*$BB$2))*(ImportSupplyContract[[Diwedd Tariff]:[Diwedd Tariff]]&gt;($B178+AL$6*$BB$2)),ImportSupplyContract[[Ceiniogau fesul kWh]:[Ceiniogau fesul kWh]],0,,)</f>
        <v>0</v>
      </c>
      <c r="AM178" s="77" cm="1">
        <f t="array" ref="AM178">_xlfn.XLOOKUP(1,(ImportSupplyContract[[Dechrau Tariff ]:[Dechrau Tariff ]]&lt;=($B178+AM$6*$BB$2))*(ImportSupplyContract[[Diwedd Tariff]:[Diwedd Tariff]]&gt;($B178+AM$6*$BB$2)),ImportSupplyContract[[Ceiniogau fesul kWh]:[Ceiniogau fesul kWh]],0,,)</f>
        <v>0</v>
      </c>
      <c r="AN178" s="77" cm="1">
        <f t="array" ref="AN178">_xlfn.XLOOKUP(1,(ImportSupplyContract[[Dechrau Tariff ]:[Dechrau Tariff ]]&lt;=($B178+AN$6*$BB$2))*(ImportSupplyContract[[Diwedd Tariff]:[Diwedd Tariff]]&gt;($B178+AN$6*$BB$2)),ImportSupplyContract[[Ceiniogau fesul kWh]:[Ceiniogau fesul kWh]],0,,)</f>
        <v>0</v>
      </c>
      <c r="AO178" s="77" cm="1">
        <f t="array" ref="AO178">_xlfn.XLOOKUP(1,(ImportSupplyContract[[Dechrau Tariff ]:[Dechrau Tariff ]]&lt;=($B178+AO$6*$BB$2))*(ImportSupplyContract[[Diwedd Tariff]:[Diwedd Tariff]]&gt;($B178+AO$6*$BB$2)),ImportSupplyContract[[Ceiniogau fesul kWh]:[Ceiniogau fesul kWh]],0,,)</f>
        <v>0</v>
      </c>
      <c r="AP178" s="77" cm="1">
        <f t="array" ref="AP178">_xlfn.XLOOKUP(1,(ImportSupplyContract[[Dechrau Tariff ]:[Dechrau Tariff ]]&lt;=($B178+AP$6*$BB$2))*(ImportSupplyContract[[Diwedd Tariff]:[Diwedd Tariff]]&gt;($B178+AP$6*$BB$2)),ImportSupplyContract[[Ceiniogau fesul kWh]:[Ceiniogau fesul kWh]],0,,)</f>
        <v>0</v>
      </c>
      <c r="AQ178" s="77" cm="1">
        <f t="array" ref="AQ178">_xlfn.XLOOKUP(1,(ImportSupplyContract[[Dechrau Tariff ]:[Dechrau Tariff ]]&lt;=($B178+AQ$6*$BB$2))*(ImportSupplyContract[[Diwedd Tariff]:[Diwedd Tariff]]&gt;($B178+AQ$6*$BB$2)),ImportSupplyContract[[Ceiniogau fesul kWh]:[Ceiniogau fesul kWh]],0,,)</f>
        <v>0</v>
      </c>
      <c r="AR178" s="77" cm="1">
        <f t="array" ref="AR178">_xlfn.XLOOKUP(1,(ImportSupplyContract[[Dechrau Tariff ]:[Dechrau Tariff ]]&lt;=($B178+AR$6*$BB$2))*(ImportSupplyContract[[Diwedd Tariff]:[Diwedd Tariff]]&gt;($B178+AR$6*$BB$2)),ImportSupplyContract[[Ceiniogau fesul kWh]:[Ceiniogau fesul kWh]],0,,)</f>
        <v>0</v>
      </c>
      <c r="AS178" s="77" cm="1">
        <f t="array" ref="AS178">_xlfn.XLOOKUP(1,(ImportSupplyContract[[Dechrau Tariff ]:[Dechrau Tariff ]]&lt;=($B178+AS$6*$BB$2))*(ImportSupplyContract[[Diwedd Tariff]:[Diwedd Tariff]]&gt;($B178+AS$6*$BB$2)),ImportSupplyContract[[Ceiniogau fesul kWh]:[Ceiniogau fesul kWh]],0,,)</f>
        <v>0</v>
      </c>
      <c r="AT178" s="77" cm="1">
        <f t="array" ref="AT178">_xlfn.XLOOKUP(1,(ImportSupplyContract[[Dechrau Tariff ]:[Dechrau Tariff ]]&lt;=($B178+AT$6*$BB$2))*(ImportSupplyContract[[Diwedd Tariff]:[Diwedd Tariff]]&gt;($B178+AT$6*$BB$2)),ImportSupplyContract[[Ceiniogau fesul kWh]:[Ceiniogau fesul kWh]],0,,)</f>
        <v>0</v>
      </c>
      <c r="AU178" s="77" cm="1">
        <f t="array" ref="AU178">_xlfn.XLOOKUP(1,(ImportSupplyContract[[Dechrau Tariff ]:[Dechrau Tariff ]]&lt;=($B178+AU$6*$BB$2))*(ImportSupplyContract[[Diwedd Tariff]:[Diwedd Tariff]]&gt;($B178+AU$6*$BB$2)),ImportSupplyContract[[Ceiniogau fesul kWh]:[Ceiniogau fesul kWh]],0,,)</f>
        <v>0</v>
      </c>
      <c r="AV178" s="77" cm="1">
        <f t="array" ref="AV178">_xlfn.XLOOKUP(1,(ImportSupplyContract[[Dechrau Tariff ]:[Dechrau Tariff ]]&lt;=($B178+AV$6*$BB$2))*(ImportSupplyContract[[Diwedd Tariff]:[Diwedd Tariff]]&gt;($B178+AV$6*$BB$2)),ImportSupplyContract[[Ceiniogau fesul kWh]:[Ceiniogau fesul kWh]],0,,)</f>
        <v>0</v>
      </c>
      <c r="AW178" s="77" cm="1">
        <f t="array" ref="AW178">_xlfn.XLOOKUP(1,(ImportSupplyContract[[Dechrau Tariff ]:[Dechrau Tariff ]]&lt;=($B178+AW$6*$BB$2))*(ImportSupplyContract[[Diwedd Tariff]:[Diwedd Tariff]]&gt;($B178+AW$6*$BB$2)),ImportSupplyContract[[Ceiniogau fesul kWh]:[Ceiniogau fesul kWh]],0,,)</f>
        <v>0</v>
      </c>
      <c r="AX178" s="77" cm="1">
        <f t="array" ref="AX178">_xlfn.XLOOKUP(1,(ImportSupplyContract[[Dechrau Tariff ]:[Dechrau Tariff ]]&lt;=($B178+AX$6*$BB$2))*(ImportSupplyContract[[Diwedd Tariff]:[Diwedd Tariff]]&gt;($B178+AX$6*$BB$2)),ImportSupplyContract[[Ceiniogau fesul kWh]:[Ceiniogau fesul kWh]],0,,)</f>
        <v>0</v>
      </c>
    </row>
    <row r="179" spans="2:50" x14ac:dyDescent="0.3">
      <c r="B179" s="30">
        <v>45464</v>
      </c>
      <c r="C179" s="77" cm="1">
        <f t="array" ref="C179">_xlfn.XLOOKUP(1,(ImportSupplyContract[[Dechrau Tariff ]:[Dechrau Tariff ]]&lt;=($B179+C$6*$BB$2))*(ImportSupplyContract[[Diwedd Tariff]:[Diwedd Tariff]]&gt;($B179+C$6*$BB$2)),ImportSupplyContract[[Ceiniogau fesul kWh]:[Ceiniogau fesul kWh]],0,,)</f>
        <v>0</v>
      </c>
      <c r="D179" s="77" cm="1">
        <f t="array" ref="D179">_xlfn.XLOOKUP(1,(ImportSupplyContract[[Dechrau Tariff ]:[Dechrau Tariff ]]&lt;=($B179+D$6*$BB$2))*(ImportSupplyContract[[Diwedd Tariff]:[Diwedd Tariff]]&gt;($B179+D$6*$BB$2)),ImportSupplyContract[[Ceiniogau fesul kWh]:[Ceiniogau fesul kWh]],0,,)</f>
        <v>0</v>
      </c>
      <c r="E179" s="77" cm="1">
        <f t="array" ref="E179">_xlfn.XLOOKUP(1,(ImportSupplyContract[[Dechrau Tariff ]:[Dechrau Tariff ]]&lt;=($B179+E$6*$BB$2))*(ImportSupplyContract[[Diwedd Tariff]:[Diwedd Tariff]]&gt;($B179+E$6*$BB$2)),ImportSupplyContract[[Ceiniogau fesul kWh]:[Ceiniogau fesul kWh]],0,,)</f>
        <v>0</v>
      </c>
      <c r="F179" s="77" cm="1">
        <f t="array" ref="F179">_xlfn.XLOOKUP(1,(ImportSupplyContract[[Dechrau Tariff ]:[Dechrau Tariff ]]&lt;=($B179+F$6*$BB$2))*(ImportSupplyContract[[Diwedd Tariff]:[Diwedd Tariff]]&gt;($B179+F$6*$BB$2)),ImportSupplyContract[[Ceiniogau fesul kWh]:[Ceiniogau fesul kWh]],0,,)</f>
        <v>0</v>
      </c>
      <c r="G179" s="77" cm="1">
        <f t="array" ref="G179">_xlfn.XLOOKUP(1,(ImportSupplyContract[[Dechrau Tariff ]:[Dechrau Tariff ]]&lt;=($B179+G$6*$BB$2))*(ImportSupplyContract[[Diwedd Tariff]:[Diwedd Tariff]]&gt;($B179+G$6*$BB$2)),ImportSupplyContract[[Ceiniogau fesul kWh]:[Ceiniogau fesul kWh]],0,,)</f>
        <v>0</v>
      </c>
      <c r="H179" s="77" cm="1">
        <f t="array" ref="H179">_xlfn.XLOOKUP(1,(ImportSupplyContract[[Dechrau Tariff ]:[Dechrau Tariff ]]&lt;=($B179+H$6*$BB$2))*(ImportSupplyContract[[Diwedd Tariff]:[Diwedd Tariff]]&gt;($B179+H$6*$BB$2)),ImportSupplyContract[[Ceiniogau fesul kWh]:[Ceiniogau fesul kWh]],0,,)</f>
        <v>0</v>
      </c>
      <c r="I179" s="77" cm="1">
        <f t="array" ref="I179">_xlfn.XLOOKUP(1,(ImportSupplyContract[[Dechrau Tariff ]:[Dechrau Tariff ]]&lt;=($B179+I$6*$BB$2))*(ImportSupplyContract[[Diwedd Tariff]:[Diwedd Tariff]]&gt;($B179+I$6*$BB$2)),ImportSupplyContract[[Ceiniogau fesul kWh]:[Ceiniogau fesul kWh]],0,,)</f>
        <v>0</v>
      </c>
      <c r="J179" s="77" cm="1">
        <f t="array" ref="J179">_xlfn.XLOOKUP(1,(ImportSupplyContract[[Dechrau Tariff ]:[Dechrau Tariff ]]&lt;=($B179+J$6*$BB$2))*(ImportSupplyContract[[Diwedd Tariff]:[Diwedd Tariff]]&gt;($B179+J$6*$BB$2)),ImportSupplyContract[[Ceiniogau fesul kWh]:[Ceiniogau fesul kWh]],0,,)</f>
        <v>0</v>
      </c>
      <c r="K179" s="77" cm="1">
        <f t="array" ref="K179">_xlfn.XLOOKUP(1,(ImportSupplyContract[[Dechrau Tariff ]:[Dechrau Tariff ]]&lt;=($B179+K$6*$BB$2))*(ImportSupplyContract[[Diwedd Tariff]:[Diwedd Tariff]]&gt;($B179+K$6*$BB$2)),ImportSupplyContract[[Ceiniogau fesul kWh]:[Ceiniogau fesul kWh]],0,,)</f>
        <v>0</v>
      </c>
      <c r="L179" s="77" cm="1">
        <f t="array" ref="L179">_xlfn.XLOOKUP(1,(ImportSupplyContract[[Dechrau Tariff ]:[Dechrau Tariff ]]&lt;=($B179+L$6*$BB$2))*(ImportSupplyContract[[Diwedd Tariff]:[Diwedd Tariff]]&gt;($B179+L$6*$BB$2)),ImportSupplyContract[[Ceiniogau fesul kWh]:[Ceiniogau fesul kWh]],0,,)</f>
        <v>0</v>
      </c>
      <c r="M179" s="77" cm="1">
        <f t="array" ref="M179">_xlfn.XLOOKUP(1,(ImportSupplyContract[[Dechrau Tariff ]:[Dechrau Tariff ]]&lt;=($B179+M$6*$BB$2))*(ImportSupplyContract[[Diwedd Tariff]:[Diwedd Tariff]]&gt;($B179+M$6*$BB$2)),ImportSupplyContract[[Ceiniogau fesul kWh]:[Ceiniogau fesul kWh]],0,,)</f>
        <v>0</v>
      </c>
      <c r="N179" s="77" cm="1">
        <f t="array" ref="N179">_xlfn.XLOOKUP(1,(ImportSupplyContract[[Dechrau Tariff ]:[Dechrau Tariff ]]&lt;=($B179+N$6*$BB$2))*(ImportSupplyContract[[Diwedd Tariff]:[Diwedd Tariff]]&gt;($B179+N$6*$BB$2)),ImportSupplyContract[[Ceiniogau fesul kWh]:[Ceiniogau fesul kWh]],0,,)</f>
        <v>0</v>
      </c>
      <c r="O179" s="77" cm="1">
        <f t="array" ref="O179">_xlfn.XLOOKUP(1,(ImportSupplyContract[[Dechrau Tariff ]:[Dechrau Tariff ]]&lt;=($B179+O$6*$BB$2))*(ImportSupplyContract[[Diwedd Tariff]:[Diwedd Tariff]]&gt;($B179+O$6*$BB$2)),ImportSupplyContract[[Ceiniogau fesul kWh]:[Ceiniogau fesul kWh]],0,,)</f>
        <v>0</v>
      </c>
      <c r="P179" s="77" cm="1">
        <f t="array" ref="P179">_xlfn.XLOOKUP(1,(ImportSupplyContract[[Dechrau Tariff ]:[Dechrau Tariff ]]&lt;=($B179+P$6*$BB$2))*(ImportSupplyContract[[Diwedd Tariff]:[Diwedd Tariff]]&gt;($B179+P$6*$BB$2)),ImportSupplyContract[[Ceiniogau fesul kWh]:[Ceiniogau fesul kWh]],0,,)</f>
        <v>0</v>
      </c>
      <c r="Q179" s="77" cm="1">
        <f t="array" ref="Q179">_xlfn.XLOOKUP(1,(ImportSupplyContract[[Dechrau Tariff ]:[Dechrau Tariff ]]&lt;=($B179+Q$6*$BB$2))*(ImportSupplyContract[[Diwedd Tariff]:[Diwedd Tariff]]&gt;($B179+Q$6*$BB$2)),ImportSupplyContract[[Ceiniogau fesul kWh]:[Ceiniogau fesul kWh]],0,,)</f>
        <v>0</v>
      </c>
      <c r="R179" s="77" cm="1">
        <f t="array" ref="R179">_xlfn.XLOOKUP(1,(ImportSupplyContract[[Dechrau Tariff ]:[Dechrau Tariff ]]&lt;=($B179+R$6*$BB$2))*(ImportSupplyContract[[Diwedd Tariff]:[Diwedd Tariff]]&gt;($B179+R$6*$BB$2)),ImportSupplyContract[[Ceiniogau fesul kWh]:[Ceiniogau fesul kWh]],0,,)</f>
        <v>0</v>
      </c>
      <c r="S179" s="77" cm="1">
        <f t="array" ref="S179">_xlfn.XLOOKUP(1,(ImportSupplyContract[[Dechrau Tariff ]:[Dechrau Tariff ]]&lt;=($B179+S$6*$BB$2))*(ImportSupplyContract[[Diwedd Tariff]:[Diwedd Tariff]]&gt;($B179+S$6*$BB$2)),ImportSupplyContract[[Ceiniogau fesul kWh]:[Ceiniogau fesul kWh]],0,,)</f>
        <v>0</v>
      </c>
      <c r="T179" s="77" cm="1">
        <f t="array" ref="T179">_xlfn.XLOOKUP(1,(ImportSupplyContract[[Dechrau Tariff ]:[Dechrau Tariff ]]&lt;=($B179+T$6*$BB$2))*(ImportSupplyContract[[Diwedd Tariff]:[Diwedd Tariff]]&gt;($B179+T$6*$BB$2)),ImportSupplyContract[[Ceiniogau fesul kWh]:[Ceiniogau fesul kWh]],0,,)</f>
        <v>0</v>
      </c>
      <c r="U179" s="77" cm="1">
        <f t="array" ref="U179">_xlfn.XLOOKUP(1,(ImportSupplyContract[[Dechrau Tariff ]:[Dechrau Tariff ]]&lt;=($B179+U$6*$BB$2))*(ImportSupplyContract[[Diwedd Tariff]:[Diwedd Tariff]]&gt;($B179+U$6*$BB$2)),ImportSupplyContract[[Ceiniogau fesul kWh]:[Ceiniogau fesul kWh]],0,,)</f>
        <v>0</v>
      </c>
      <c r="V179" s="77" cm="1">
        <f t="array" ref="V179">_xlfn.XLOOKUP(1,(ImportSupplyContract[[Dechrau Tariff ]:[Dechrau Tariff ]]&lt;=($B179+V$6*$BB$2))*(ImportSupplyContract[[Diwedd Tariff]:[Diwedd Tariff]]&gt;($B179+V$6*$BB$2)),ImportSupplyContract[[Ceiniogau fesul kWh]:[Ceiniogau fesul kWh]],0,,)</f>
        <v>0</v>
      </c>
      <c r="W179" s="77" cm="1">
        <f t="array" ref="W179">_xlfn.XLOOKUP(1,(ImportSupplyContract[[Dechrau Tariff ]:[Dechrau Tariff ]]&lt;=($B179+W$6*$BB$2))*(ImportSupplyContract[[Diwedd Tariff]:[Diwedd Tariff]]&gt;($B179+W$6*$BB$2)),ImportSupplyContract[[Ceiniogau fesul kWh]:[Ceiniogau fesul kWh]],0,,)</f>
        <v>0</v>
      </c>
      <c r="X179" s="77" cm="1">
        <f t="array" ref="X179">_xlfn.XLOOKUP(1,(ImportSupplyContract[[Dechrau Tariff ]:[Dechrau Tariff ]]&lt;=($B179+X$6*$BB$2))*(ImportSupplyContract[[Diwedd Tariff]:[Diwedd Tariff]]&gt;($B179+X$6*$BB$2)),ImportSupplyContract[[Ceiniogau fesul kWh]:[Ceiniogau fesul kWh]],0,,)</f>
        <v>0</v>
      </c>
      <c r="Y179" s="77" cm="1">
        <f t="array" ref="Y179">_xlfn.XLOOKUP(1,(ImportSupplyContract[[Dechrau Tariff ]:[Dechrau Tariff ]]&lt;=($B179+Y$6*$BB$2))*(ImportSupplyContract[[Diwedd Tariff]:[Diwedd Tariff]]&gt;($B179+Y$6*$BB$2)),ImportSupplyContract[[Ceiniogau fesul kWh]:[Ceiniogau fesul kWh]],0,,)</f>
        <v>0</v>
      </c>
      <c r="Z179" s="77" cm="1">
        <f t="array" ref="Z179">_xlfn.XLOOKUP(1,(ImportSupplyContract[[Dechrau Tariff ]:[Dechrau Tariff ]]&lt;=($B179+Z$6*$BB$2))*(ImportSupplyContract[[Diwedd Tariff]:[Diwedd Tariff]]&gt;($B179+Z$6*$BB$2)),ImportSupplyContract[[Ceiniogau fesul kWh]:[Ceiniogau fesul kWh]],0,,)</f>
        <v>0</v>
      </c>
      <c r="AA179" s="77" cm="1">
        <f t="array" ref="AA179">_xlfn.XLOOKUP(1,(ImportSupplyContract[[Dechrau Tariff ]:[Dechrau Tariff ]]&lt;=($B179+AA$6*$BB$2))*(ImportSupplyContract[[Diwedd Tariff]:[Diwedd Tariff]]&gt;($B179+AA$6*$BB$2)),ImportSupplyContract[[Ceiniogau fesul kWh]:[Ceiniogau fesul kWh]],0,,)</f>
        <v>0</v>
      </c>
      <c r="AB179" s="77" cm="1">
        <f t="array" ref="AB179">_xlfn.XLOOKUP(1,(ImportSupplyContract[[Dechrau Tariff ]:[Dechrau Tariff ]]&lt;=($B179+AB$6*$BB$2))*(ImportSupplyContract[[Diwedd Tariff]:[Diwedd Tariff]]&gt;($B179+AB$6*$BB$2)),ImportSupplyContract[[Ceiniogau fesul kWh]:[Ceiniogau fesul kWh]],0,,)</f>
        <v>0</v>
      </c>
      <c r="AC179" s="77" cm="1">
        <f t="array" ref="AC179">_xlfn.XLOOKUP(1,(ImportSupplyContract[[Dechrau Tariff ]:[Dechrau Tariff ]]&lt;=($B179+AC$6*$BB$2))*(ImportSupplyContract[[Diwedd Tariff]:[Diwedd Tariff]]&gt;($B179+AC$6*$BB$2)),ImportSupplyContract[[Ceiniogau fesul kWh]:[Ceiniogau fesul kWh]],0,,)</f>
        <v>0</v>
      </c>
      <c r="AD179" s="77" cm="1">
        <f t="array" ref="AD179">_xlfn.XLOOKUP(1,(ImportSupplyContract[[Dechrau Tariff ]:[Dechrau Tariff ]]&lt;=($B179+AD$6*$BB$2))*(ImportSupplyContract[[Diwedd Tariff]:[Diwedd Tariff]]&gt;($B179+AD$6*$BB$2)),ImportSupplyContract[[Ceiniogau fesul kWh]:[Ceiniogau fesul kWh]],0,,)</f>
        <v>0</v>
      </c>
      <c r="AE179" s="77" cm="1">
        <f t="array" ref="AE179">_xlfn.XLOOKUP(1,(ImportSupplyContract[[Dechrau Tariff ]:[Dechrau Tariff ]]&lt;=($B179+AE$6*$BB$2))*(ImportSupplyContract[[Diwedd Tariff]:[Diwedd Tariff]]&gt;($B179+AE$6*$BB$2)),ImportSupplyContract[[Ceiniogau fesul kWh]:[Ceiniogau fesul kWh]],0,,)</f>
        <v>0</v>
      </c>
      <c r="AF179" s="77" cm="1">
        <f t="array" ref="AF179">_xlfn.XLOOKUP(1,(ImportSupplyContract[[Dechrau Tariff ]:[Dechrau Tariff ]]&lt;=($B179+AF$6*$BB$2))*(ImportSupplyContract[[Diwedd Tariff]:[Diwedd Tariff]]&gt;($B179+AF$6*$BB$2)),ImportSupplyContract[[Ceiniogau fesul kWh]:[Ceiniogau fesul kWh]],0,,)</f>
        <v>0</v>
      </c>
      <c r="AG179" s="77" cm="1">
        <f t="array" ref="AG179">_xlfn.XLOOKUP(1,(ImportSupplyContract[[Dechrau Tariff ]:[Dechrau Tariff ]]&lt;=($B179+AG$6*$BB$2))*(ImportSupplyContract[[Diwedd Tariff]:[Diwedd Tariff]]&gt;($B179+AG$6*$BB$2)),ImportSupplyContract[[Ceiniogau fesul kWh]:[Ceiniogau fesul kWh]],0,,)</f>
        <v>0</v>
      </c>
      <c r="AH179" s="77" cm="1">
        <f t="array" ref="AH179">_xlfn.XLOOKUP(1,(ImportSupplyContract[[Dechrau Tariff ]:[Dechrau Tariff ]]&lt;=($B179+AH$6*$BB$2))*(ImportSupplyContract[[Diwedd Tariff]:[Diwedd Tariff]]&gt;($B179+AH$6*$BB$2)),ImportSupplyContract[[Ceiniogau fesul kWh]:[Ceiniogau fesul kWh]],0,,)</f>
        <v>0</v>
      </c>
      <c r="AI179" s="77" cm="1">
        <f t="array" ref="AI179">_xlfn.XLOOKUP(1,(ImportSupplyContract[[Dechrau Tariff ]:[Dechrau Tariff ]]&lt;=($B179+AI$6*$BB$2))*(ImportSupplyContract[[Diwedd Tariff]:[Diwedd Tariff]]&gt;($B179+AI$6*$BB$2)),ImportSupplyContract[[Ceiniogau fesul kWh]:[Ceiniogau fesul kWh]],0,,)</f>
        <v>0</v>
      </c>
      <c r="AJ179" s="77" cm="1">
        <f t="array" ref="AJ179">_xlfn.XLOOKUP(1,(ImportSupplyContract[[Dechrau Tariff ]:[Dechrau Tariff ]]&lt;=($B179+AJ$6*$BB$2))*(ImportSupplyContract[[Diwedd Tariff]:[Diwedd Tariff]]&gt;($B179+AJ$6*$BB$2)),ImportSupplyContract[[Ceiniogau fesul kWh]:[Ceiniogau fesul kWh]],0,,)</f>
        <v>0</v>
      </c>
      <c r="AK179" s="77" cm="1">
        <f t="array" ref="AK179">_xlfn.XLOOKUP(1,(ImportSupplyContract[[Dechrau Tariff ]:[Dechrau Tariff ]]&lt;=($B179+AK$6*$BB$2))*(ImportSupplyContract[[Diwedd Tariff]:[Diwedd Tariff]]&gt;($B179+AK$6*$BB$2)),ImportSupplyContract[[Ceiniogau fesul kWh]:[Ceiniogau fesul kWh]],0,,)</f>
        <v>0</v>
      </c>
      <c r="AL179" s="77" cm="1">
        <f t="array" ref="AL179">_xlfn.XLOOKUP(1,(ImportSupplyContract[[Dechrau Tariff ]:[Dechrau Tariff ]]&lt;=($B179+AL$6*$BB$2))*(ImportSupplyContract[[Diwedd Tariff]:[Diwedd Tariff]]&gt;($B179+AL$6*$BB$2)),ImportSupplyContract[[Ceiniogau fesul kWh]:[Ceiniogau fesul kWh]],0,,)</f>
        <v>0</v>
      </c>
      <c r="AM179" s="77" cm="1">
        <f t="array" ref="AM179">_xlfn.XLOOKUP(1,(ImportSupplyContract[[Dechrau Tariff ]:[Dechrau Tariff ]]&lt;=($B179+AM$6*$BB$2))*(ImportSupplyContract[[Diwedd Tariff]:[Diwedd Tariff]]&gt;($B179+AM$6*$BB$2)),ImportSupplyContract[[Ceiniogau fesul kWh]:[Ceiniogau fesul kWh]],0,,)</f>
        <v>0</v>
      </c>
      <c r="AN179" s="77" cm="1">
        <f t="array" ref="AN179">_xlfn.XLOOKUP(1,(ImportSupplyContract[[Dechrau Tariff ]:[Dechrau Tariff ]]&lt;=($B179+AN$6*$BB$2))*(ImportSupplyContract[[Diwedd Tariff]:[Diwedd Tariff]]&gt;($B179+AN$6*$BB$2)),ImportSupplyContract[[Ceiniogau fesul kWh]:[Ceiniogau fesul kWh]],0,,)</f>
        <v>0</v>
      </c>
      <c r="AO179" s="77" cm="1">
        <f t="array" ref="AO179">_xlfn.XLOOKUP(1,(ImportSupplyContract[[Dechrau Tariff ]:[Dechrau Tariff ]]&lt;=($B179+AO$6*$BB$2))*(ImportSupplyContract[[Diwedd Tariff]:[Diwedd Tariff]]&gt;($B179+AO$6*$BB$2)),ImportSupplyContract[[Ceiniogau fesul kWh]:[Ceiniogau fesul kWh]],0,,)</f>
        <v>0</v>
      </c>
      <c r="AP179" s="77" cm="1">
        <f t="array" ref="AP179">_xlfn.XLOOKUP(1,(ImportSupplyContract[[Dechrau Tariff ]:[Dechrau Tariff ]]&lt;=($B179+AP$6*$BB$2))*(ImportSupplyContract[[Diwedd Tariff]:[Diwedd Tariff]]&gt;($B179+AP$6*$BB$2)),ImportSupplyContract[[Ceiniogau fesul kWh]:[Ceiniogau fesul kWh]],0,,)</f>
        <v>0</v>
      </c>
      <c r="AQ179" s="77" cm="1">
        <f t="array" ref="AQ179">_xlfn.XLOOKUP(1,(ImportSupplyContract[[Dechrau Tariff ]:[Dechrau Tariff ]]&lt;=($B179+AQ$6*$BB$2))*(ImportSupplyContract[[Diwedd Tariff]:[Diwedd Tariff]]&gt;($B179+AQ$6*$BB$2)),ImportSupplyContract[[Ceiniogau fesul kWh]:[Ceiniogau fesul kWh]],0,,)</f>
        <v>0</v>
      </c>
      <c r="AR179" s="77" cm="1">
        <f t="array" ref="AR179">_xlfn.XLOOKUP(1,(ImportSupplyContract[[Dechrau Tariff ]:[Dechrau Tariff ]]&lt;=($B179+AR$6*$BB$2))*(ImportSupplyContract[[Diwedd Tariff]:[Diwedd Tariff]]&gt;($B179+AR$6*$BB$2)),ImportSupplyContract[[Ceiniogau fesul kWh]:[Ceiniogau fesul kWh]],0,,)</f>
        <v>0</v>
      </c>
      <c r="AS179" s="77" cm="1">
        <f t="array" ref="AS179">_xlfn.XLOOKUP(1,(ImportSupplyContract[[Dechrau Tariff ]:[Dechrau Tariff ]]&lt;=($B179+AS$6*$BB$2))*(ImportSupplyContract[[Diwedd Tariff]:[Diwedd Tariff]]&gt;($B179+AS$6*$BB$2)),ImportSupplyContract[[Ceiniogau fesul kWh]:[Ceiniogau fesul kWh]],0,,)</f>
        <v>0</v>
      </c>
      <c r="AT179" s="77" cm="1">
        <f t="array" ref="AT179">_xlfn.XLOOKUP(1,(ImportSupplyContract[[Dechrau Tariff ]:[Dechrau Tariff ]]&lt;=($B179+AT$6*$BB$2))*(ImportSupplyContract[[Diwedd Tariff]:[Diwedd Tariff]]&gt;($B179+AT$6*$BB$2)),ImportSupplyContract[[Ceiniogau fesul kWh]:[Ceiniogau fesul kWh]],0,,)</f>
        <v>0</v>
      </c>
      <c r="AU179" s="77" cm="1">
        <f t="array" ref="AU179">_xlfn.XLOOKUP(1,(ImportSupplyContract[[Dechrau Tariff ]:[Dechrau Tariff ]]&lt;=($B179+AU$6*$BB$2))*(ImportSupplyContract[[Diwedd Tariff]:[Diwedd Tariff]]&gt;($B179+AU$6*$BB$2)),ImportSupplyContract[[Ceiniogau fesul kWh]:[Ceiniogau fesul kWh]],0,,)</f>
        <v>0</v>
      </c>
      <c r="AV179" s="77" cm="1">
        <f t="array" ref="AV179">_xlfn.XLOOKUP(1,(ImportSupplyContract[[Dechrau Tariff ]:[Dechrau Tariff ]]&lt;=($B179+AV$6*$BB$2))*(ImportSupplyContract[[Diwedd Tariff]:[Diwedd Tariff]]&gt;($B179+AV$6*$BB$2)),ImportSupplyContract[[Ceiniogau fesul kWh]:[Ceiniogau fesul kWh]],0,,)</f>
        <v>0</v>
      </c>
      <c r="AW179" s="77" cm="1">
        <f t="array" ref="AW179">_xlfn.XLOOKUP(1,(ImportSupplyContract[[Dechrau Tariff ]:[Dechrau Tariff ]]&lt;=($B179+AW$6*$BB$2))*(ImportSupplyContract[[Diwedd Tariff]:[Diwedd Tariff]]&gt;($B179+AW$6*$BB$2)),ImportSupplyContract[[Ceiniogau fesul kWh]:[Ceiniogau fesul kWh]],0,,)</f>
        <v>0</v>
      </c>
      <c r="AX179" s="77" cm="1">
        <f t="array" ref="AX179">_xlfn.XLOOKUP(1,(ImportSupplyContract[[Dechrau Tariff ]:[Dechrau Tariff ]]&lt;=($B179+AX$6*$BB$2))*(ImportSupplyContract[[Diwedd Tariff]:[Diwedd Tariff]]&gt;($B179+AX$6*$BB$2)),ImportSupplyContract[[Ceiniogau fesul kWh]:[Ceiniogau fesul kWh]],0,,)</f>
        <v>0</v>
      </c>
    </row>
    <row r="180" spans="2:50" x14ac:dyDescent="0.3">
      <c r="B180" s="30">
        <v>45465</v>
      </c>
      <c r="C180" s="77" cm="1">
        <f t="array" ref="C180">_xlfn.XLOOKUP(1,(ImportSupplyContract[[Dechrau Tariff ]:[Dechrau Tariff ]]&lt;=($B180+C$6*$BB$2))*(ImportSupplyContract[[Diwedd Tariff]:[Diwedd Tariff]]&gt;($B180+C$6*$BB$2)),ImportSupplyContract[[Ceiniogau fesul kWh]:[Ceiniogau fesul kWh]],0,,)</f>
        <v>0</v>
      </c>
      <c r="D180" s="77" cm="1">
        <f t="array" ref="D180">_xlfn.XLOOKUP(1,(ImportSupplyContract[[Dechrau Tariff ]:[Dechrau Tariff ]]&lt;=($B180+D$6*$BB$2))*(ImportSupplyContract[[Diwedd Tariff]:[Diwedd Tariff]]&gt;($B180+D$6*$BB$2)),ImportSupplyContract[[Ceiniogau fesul kWh]:[Ceiniogau fesul kWh]],0,,)</f>
        <v>0</v>
      </c>
      <c r="E180" s="77" cm="1">
        <f t="array" ref="E180">_xlfn.XLOOKUP(1,(ImportSupplyContract[[Dechrau Tariff ]:[Dechrau Tariff ]]&lt;=($B180+E$6*$BB$2))*(ImportSupplyContract[[Diwedd Tariff]:[Diwedd Tariff]]&gt;($B180+E$6*$BB$2)),ImportSupplyContract[[Ceiniogau fesul kWh]:[Ceiniogau fesul kWh]],0,,)</f>
        <v>0</v>
      </c>
      <c r="F180" s="77" cm="1">
        <f t="array" ref="F180">_xlfn.XLOOKUP(1,(ImportSupplyContract[[Dechrau Tariff ]:[Dechrau Tariff ]]&lt;=($B180+F$6*$BB$2))*(ImportSupplyContract[[Diwedd Tariff]:[Diwedd Tariff]]&gt;($B180+F$6*$BB$2)),ImportSupplyContract[[Ceiniogau fesul kWh]:[Ceiniogau fesul kWh]],0,,)</f>
        <v>0</v>
      </c>
      <c r="G180" s="77" cm="1">
        <f t="array" ref="G180">_xlfn.XLOOKUP(1,(ImportSupplyContract[[Dechrau Tariff ]:[Dechrau Tariff ]]&lt;=($B180+G$6*$BB$2))*(ImportSupplyContract[[Diwedd Tariff]:[Diwedd Tariff]]&gt;($B180+G$6*$BB$2)),ImportSupplyContract[[Ceiniogau fesul kWh]:[Ceiniogau fesul kWh]],0,,)</f>
        <v>0</v>
      </c>
      <c r="H180" s="77" cm="1">
        <f t="array" ref="H180">_xlfn.XLOOKUP(1,(ImportSupplyContract[[Dechrau Tariff ]:[Dechrau Tariff ]]&lt;=($B180+H$6*$BB$2))*(ImportSupplyContract[[Diwedd Tariff]:[Diwedd Tariff]]&gt;($B180+H$6*$BB$2)),ImportSupplyContract[[Ceiniogau fesul kWh]:[Ceiniogau fesul kWh]],0,,)</f>
        <v>0</v>
      </c>
      <c r="I180" s="77" cm="1">
        <f t="array" ref="I180">_xlfn.XLOOKUP(1,(ImportSupplyContract[[Dechrau Tariff ]:[Dechrau Tariff ]]&lt;=($B180+I$6*$BB$2))*(ImportSupplyContract[[Diwedd Tariff]:[Diwedd Tariff]]&gt;($B180+I$6*$BB$2)),ImportSupplyContract[[Ceiniogau fesul kWh]:[Ceiniogau fesul kWh]],0,,)</f>
        <v>0</v>
      </c>
      <c r="J180" s="77" cm="1">
        <f t="array" ref="J180">_xlfn.XLOOKUP(1,(ImportSupplyContract[[Dechrau Tariff ]:[Dechrau Tariff ]]&lt;=($B180+J$6*$BB$2))*(ImportSupplyContract[[Diwedd Tariff]:[Diwedd Tariff]]&gt;($B180+J$6*$BB$2)),ImportSupplyContract[[Ceiniogau fesul kWh]:[Ceiniogau fesul kWh]],0,,)</f>
        <v>0</v>
      </c>
      <c r="K180" s="77" cm="1">
        <f t="array" ref="K180">_xlfn.XLOOKUP(1,(ImportSupplyContract[[Dechrau Tariff ]:[Dechrau Tariff ]]&lt;=($B180+K$6*$BB$2))*(ImportSupplyContract[[Diwedd Tariff]:[Diwedd Tariff]]&gt;($B180+K$6*$BB$2)),ImportSupplyContract[[Ceiniogau fesul kWh]:[Ceiniogau fesul kWh]],0,,)</f>
        <v>0</v>
      </c>
      <c r="L180" s="77" cm="1">
        <f t="array" ref="L180">_xlfn.XLOOKUP(1,(ImportSupplyContract[[Dechrau Tariff ]:[Dechrau Tariff ]]&lt;=($B180+L$6*$BB$2))*(ImportSupplyContract[[Diwedd Tariff]:[Diwedd Tariff]]&gt;($B180+L$6*$BB$2)),ImportSupplyContract[[Ceiniogau fesul kWh]:[Ceiniogau fesul kWh]],0,,)</f>
        <v>0</v>
      </c>
      <c r="M180" s="77" cm="1">
        <f t="array" ref="M180">_xlfn.XLOOKUP(1,(ImportSupplyContract[[Dechrau Tariff ]:[Dechrau Tariff ]]&lt;=($B180+M$6*$BB$2))*(ImportSupplyContract[[Diwedd Tariff]:[Diwedd Tariff]]&gt;($B180+M$6*$BB$2)),ImportSupplyContract[[Ceiniogau fesul kWh]:[Ceiniogau fesul kWh]],0,,)</f>
        <v>0</v>
      </c>
      <c r="N180" s="77" cm="1">
        <f t="array" ref="N180">_xlfn.XLOOKUP(1,(ImportSupplyContract[[Dechrau Tariff ]:[Dechrau Tariff ]]&lt;=($B180+N$6*$BB$2))*(ImportSupplyContract[[Diwedd Tariff]:[Diwedd Tariff]]&gt;($B180+N$6*$BB$2)),ImportSupplyContract[[Ceiniogau fesul kWh]:[Ceiniogau fesul kWh]],0,,)</f>
        <v>0</v>
      </c>
      <c r="O180" s="77" cm="1">
        <f t="array" ref="O180">_xlfn.XLOOKUP(1,(ImportSupplyContract[[Dechrau Tariff ]:[Dechrau Tariff ]]&lt;=($B180+O$6*$BB$2))*(ImportSupplyContract[[Diwedd Tariff]:[Diwedd Tariff]]&gt;($B180+O$6*$BB$2)),ImportSupplyContract[[Ceiniogau fesul kWh]:[Ceiniogau fesul kWh]],0,,)</f>
        <v>0</v>
      </c>
      <c r="P180" s="77" cm="1">
        <f t="array" ref="P180">_xlfn.XLOOKUP(1,(ImportSupplyContract[[Dechrau Tariff ]:[Dechrau Tariff ]]&lt;=($B180+P$6*$BB$2))*(ImportSupplyContract[[Diwedd Tariff]:[Diwedd Tariff]]&gt;($B180+P$6*$BB$2)),ImportSupplyContract[[Ceiniogau fesul kWh]:[Ceiniogau fesul kWh]],0,,)</f>
        <v>0</v>
      </c>
      <c r="Q180" s="77" cm="1">
        <f t="array" ref="Q180">_xlfn.XLOOKUP(1,(ImportSupplyContract[[Dechrau Tariff ]:[Dechrau Tariff ]]&lt;=($B180+Q$6*$BB$2))*(ImportSupplyContract[[Diwedd Tariff]:[Diwedd Tariff]]&gt;($B180+Q$6*$BB$2)),ImportSupplyContract[[Ceiniogau fesul kWh]:[Ceiniogau fesul kWh]],0,,)</f>
        <v>0</v>
      </c>
      <c r="R180" s="77" cm="1">
        <f t="array" ref="R180">_xlfn.XLOOKUP(1,(ImportSupplyContract[[Dechrau Tariff ]:[Dechrau Tariff ]]&lt;=($B180+R$6*$BB$2))*(ImportSupplyContract[[Diwedd Tariff]:[Diwedd Tariff]]&gt;($B180+R$6*$BB$2)),ImportSupplyContract[[Ceiniogau fesul kWh]:[Ceiniogau fesul kWh]],0,,)</f>
        <v>0</v>
      </c>
      <c r="S180" s="77" cm="1">
        <f t="array" ref="S180">_xlfn.XLOOKUP(1,(ImportSupplyContract[[Dechrau Tariff ]:[Dechrau Tariff ]]&lt;=($B180+S$6*$BB$2))*(ImportSupplyContract[[Diwedd Tariff]:[Diwedd Tariff]]&gt;($B180+S$6*$BB$2)),ImportSupplyContract[[Ceiniogau fesul kWh]:[Ceiniogau fesul kWh]],0,,)</f>
        <v>0</v>
      </c>
      <c r="T180" s="77" cm="1">
        <f t="array" ref="T180">_xlfn.XLOOKUP(1,(ImportSupplyContract[[Dechrau Tariff ]:[Dechrau Tariff ]]&lt;=($B180+T$6*$BB$2))*(ImportSupplyContract[[Diwedd Tariff]:[Diwedd Tariff]]&gt;($B180+T$6*$BB$2)),ImportSupplyContract[[Ceiniogau fesul kWh]:[Ceiniogau fesul kWh]],0,,)</f>
        <v>0</v>
      </c>
      <c r="U180" s="77" cm="1">
        <f t="array" ref="U180">_xlfn.XLOOKUP(1,(ImportSupplyContract[[Dechrau Tariff ]:[Dechrau Tariff ]]&lt;=($B180+U$6*$BB$2))*(ImportSupplyContract[[Diwedd Tariff]:[Diwedd Tariff]]&gt;($B180+U$6*$BB$2)),ImportSupplyContract[[Ceiniogau fesul kWh]:[Ceiniogau fesul kWh]],0,,)</f>
        <v>0</v>
      </c>
      <c r="V180" s="77" cm="1">
        <f t="array" ref="V180">_xlfn.XLOOKUP(1,(ImportSupplyContract[[Dechrau Tariff ]:[Dechrau Tariff ]]&lt;=($B180+V$6*$BB$2))*(ImportSupplyContract[[Diwedd Tariff]:[Diwedd Tariff]]&gt;($B180+V$6*$BB$2)),ImportSupplyContract[[Ceiniogau fesul kWh]:[Ceiniogau fesul kWh]],0,,)</f>
        <v>0</v>
      </c>
      <c r="W180" s="77" cm="1">
        <f t="array" ref="W180">_xlfn.XLOOKUP(1,(ImportSupplyContract[[Dechrau Tariff ]:[Dechrau Tariff ]]&lt;=($B180+W$6*$BB$2))*(ImportSupplyContract[[Diwedd Tariff]:[Diwedd Tariff]]&gt;($B180+W$6*$BB$2)),ImportSupplyContract[[Ceiniogau fesul kWh]:[Ceiniogau fesul kWh]],0,,)</f>
        <v>0</v>
      </c>
      <c r="X180" s="77" cm="1">
        <f t="array" ref="X180">_xlfn.XLOOKUP(1,(ImportSupplyContract[[Dechrau Tariff ]:[Dechrau Tariff ]]&lt;=($B180+X$6*$BB$2))*(ImportSupplyContract[[Diwedd Tariff]:[Diwedd Tariff]]&gt;($B180+X$6*$BB$2)),ImportSupplyContract[[Ceiniogau fesul kWh]:[Ceiniogau fesul kWh]],0,,)</f>
        <v>0</v>
      </c>
      <c r="Y180" s="77" cm="1">
        <f t="array" ref="Y180">_xlfn.XLOOKUP(1,(ImportSupplyContract[[Dechrau Tariff ]:[Dechrau Tariff ]]&lt;=($B180+Y$6*$BB$2))*(ImportSupplyContract[[Diwedd Tariff]:[Diwedd Tariff]]&gt;($B180+Y$6*$BB$2)),ImportSupplyContract[[Ceiniogau fesul kWh]:[Ceiniogau fesul kWh]],0,,)</f>
        <v>0</v>
      </c>
      <c r="Z180" s="77" cm="1">
        <f t="array" ref="Z180">_xlfn.XLOOKUP(1,(ImportSupplyContract[[Dechrau Tariff ]:[Dechrau Tariff ]]&lt;=($B180+Z$6*$BB$2))*(ImportSupplyContract[[Diwedd Tariff]:[Diwedd Tariff]]&gt;($B180+Z$6*$BB$2)),ImportSupplyContract[[Ceiniogau fesul kWh]:[Ceiniogau fesul kWh]],0,,)</f>
        <v>0</v>
      </c>
      <c r="AA180" s="77" cm="1">
        <f t="array" ref="AA180">_xlfn.XLOOKUP(1,(ImportSupplyContract[[Dechrau Tariff ]:[Dechrau Tariff ]]&lt;=($B180+AA$6*$BB$2))*(ImportSupplyContract[[Diwedd Tariff]:[Diwedd Tariff]]&gt;($B180+AA$6*$BB$2)),ImportSupplyContract[[Ceiniogau fesul kWh]:[Ceiniogau fesul kWh]],0,,)</f>
        <v>0</v>
      </c>
      <c r="AB180" s="77" cm="1">
        <f t="array" ref="AB180">_xlfn.XLOOKUP(1,(ImportSupplyContract[[Dechrau Tariff ]:[Dechrau Tariff ]]&lt;=($B180+AB$6*$BB$2))*(ImportSupplyContract[[Diwedd Tariff]:[Diwedd Tariff]]&gt;($B180+AB$6*$BB$2)),ImportSupplyContract[[Ceiniogau fesul kWh]:[Ceiniogau fesul kWh]],0,,)</f>
        <v>0</v>
      </c>
      <c r="AC180" s="77" cm="1">
        <f t="array" ref="AC180">_xlfn.XLOOKUP(1,(ImportSupplyContract[[Dechrau Tariff ]:[Dechrau Tariff ]]&lt;=($B180+AC$6*$BB$2))*(ImportSupplyContract[[Diwedd Tariff]:[Diwedd Tariff]]&gt;($B180+AC$6*$BB$2)),ImportSupplyContract[[Ceiniogau fesul kWh]:[Ceiniogau fesul kWh]],0,,)</f>
        <v>0</v>
      </c>
      <c r="AD180" s="77" cm="1">
        <f t="array" ref="AD180">_xlfn.XLOOKUP(1,(ImportSupplyContract[[Dechrau Tariff ]:[Dechrau Tariff ]]&lt;=($B180+AD$6*$BB$2))*(ImportSupplyContract[[Diwedd Tariff]:[Diwedd Tariff]]&gt;($B180+AD$6*$BB$2)),ImportSupplyContract[[Ceiniogau fesul kWh]:[Ceiniogau fesul kWh]],0,,)</f>
        <v>0</v>
      </c>
      <c r="AE180" s="77" cm="1">
        <f t="array" ref="AE180">_xlfn.XLOOKUP(1,(ImportSupplyContract[[Dechrau Tariff ]:[Dechrau Tariff ]]&lt;=($B180+AE$6*$BB$2))*(ImportSupplyContract[[Diwedd Tariff]:[Diwedd Tariff]]&gt;($B180+AE$6*$BB$2)),ImportSupplyContract[[Ceiniogau fesul kWh]:[Ceiniogau fesul kWh]],0,,)</f>
        <v>0</v>
      </c>
      <c r="AF180" s="77" cm="1">
        <f t="array" ref="AF180">_xlfn.XLOOKUP(1,(ImportSupplyContract[[Dechrau Tariff ]:[Dechrau Tariff ]]&lt;=($B180+AF$6*$BB$2))*(ImportSupplyContract[[Diwedd Tariff]:[Diwedd Tariff]]&gt;($B180+AF$6*$BB$2)),ImportSupplyContract[[Ceiniogau fesul kWh]:[Ceiniogau fesul kWh]],0,,)</f>
        <v>0</v>
      </c>
      <c r="AG180" s="77" cm="1">
        <f t="array" ref="AG180">_xlfn.XLOOKUP(1,(ImportSupplyContract[[Dechrau Tariff ]:[Dechrau Tariff ]]&lt;=($B180+AG$6*$BB$2))*(ImportSupplyContract[[Diwedd Tariff]:[Diwedd Tariff]]&gt;($B180+AG$6*$BB$2)),ImportSupplyContract[[Ceiniogau fesul kWh]:[Ceiniogau fesul kWh]],0,,)</f>
        <v>0</v>
      </c>
      <c r="AH180" s="77" cm="1">
        <f t="array" ref="AH180">_xlfn.XLOOKUP(1,(ImportSupplyContract[[Dechrau Tariff ]:[Dechrau Tariff ]]&lt;=($B180+AH$6*$BB$2))*(ImportSupplyContract[[Diwedd Tariff]:[Diwedd Tariff]]&gt;($B180+AH$6*$BB$2)),ImportSupplyContract[[Ceiniogau fesul kWh]:[Ceiniogau fesul kWh]],0,,)</f>
        <v>0</v>
      </c>
      <c r="AI180" s="77" cm="1">
        <f t="array" ref="AI180">_xlfn.XLOOKUP(1,(ImportSupplyContract[[Dechrau Tariff ]:[Dechrau Tariff ]]&lt;=($B180+AI$6*$BB$2))*(ImportSupplyContract[[Diwedd Tariff]:[Diwedd Tariff]]&gt;($B180+AI$6*$BB$2)),ImportSupplyContract[[Ceiniogau fesul kWh]:[Ceiniogau fesul kWh]],0,,)</f>
        <v>0</v>
      </c>
      <c r="AJ180" s="77" cm="1">
        <f t="array" ref="AJ180">_xlfn.XLOOKUP(1,(ImportSupplyContract[[Dechrau Tariff ]:[Dechrau Tariff ]]&lt;=($B180+AJ$6*$BB$2))*(ImportSupplyContract[[Diwedd Tariff]:[Diwedd Tariff]]&gt;($B180+AJ$6*$BB$2)),ImportSupplyContract[[Ceiniogau fesul kWh]:[Ceiniogau fesul kWh]],0,,)</f>
        <v>0</v>
      </c>
      <c r="AK180" s="77" cm="1">
        <f t="array" ref="AK180">_xlfn.XLOOKUP(1,(ImportSupplyContract[[Dechrau Tariff ]:[Dechrau Tariff ]]&lt;=($B180+AK$6*$BB$2))*(ImportSupplyContract[[Diwedd Tariff]:[Diwedd Tariff]]&gt;($B180+AK$6*$BB$2)),ImportSupplyContract[[Ceiniogau fesul kWh]:[Ceiniogau fesul kWh]],0,,)</f>
        <v>0</v>
      </c>
      <c r="AL180" s="77" cm="1">
        <f t="array" ref="AL180">_xlfn.XLOOKUP(1,(ImportSupplyContract[[Dechrau Tariff ]:[Dechrau Tariff ]]&lt;=($B180+AL$6*$BB$2))*(ImportSupplyContract[[Diwedd Tariff]:[Diwedd Tariff]]&gt;($B180+AL$6*$BB$2)),ImportSupplyContract[[Ceiniogau fesul kWh]:[Ceiniogau fesul kWh]],0,,)</f>
        <v>0</v>
      </c>
      <c r="AM180" s="77" cm="1">
        <f t="array" ref="AM180">_xlfn.XLOOKUP(1,(ImportSupplyContract[[Dechrau Tariff ]:[Dechrau Tariff ]]&lt;=($B180+AM$6*$BB$2))*(ImportSupplyContract[[Diwedd Tariff]:[Diwedd Tariff]]&gt;($B180+AM$6*$BB$2)),ImportSupplyContract[[Ceiniogau fesul kWh]:[Ceiniogau fesul kWh]],0,,)</f>
        <v>0</v>
      </c>
      <c r="AN180" s="77" cm="1">
        <f t="array" ref="AN180">_xlfn.XLOOKUP(1,(ImportSupplyContract[[Dechrau Tariff ]:[Dechrau Tariff ]]&lt;=($B180+AN$6*$BB$2))*(ImportSupplyContract[[Diwedd Tariff]:[Diwedd Tariff]]&gt;($B180+AN$6*$BB$2)),ImportSupplyContract[[Ceiniogau fesul kWh]:[Ceiniogau fesul kWh]],0,,)</f>
        <v>0</v>
      </c>
      <c r="AO180" s="77" cm="1">
        <f t="array" ref="AO180">_xlfn.XLOOKUP(1,(ImportSupplyContract[[Dechrau Tariff ]:[Dechrau Tariff ]]&lt;=($B180+AO$6*$BB$2))*(ImportSupplyContract[[Diwedd Tariff]:[Diwedd Tariff]]&gt;($B180+AO$6*$BB$2)),ImportSupplyContract[[Ceiniogau fesul kWh]:[Ceiniogau fesul kWh]],0,,)</f>
        <v>0</v>
      </c>
      <c r="AP180" s="77" cm="1">
        <f t="array" ref="AP180">_xlfn.XLOOKUP(1,(ImportSupplyContract[[Dechrau Tariff ]:[Dechrau Tariff ]]&lt;=($B180+AP$6*$BB$2))*(ImportSupplyContract[[Diwedd Tariff]:[Diwedd Tariff]]&gt;($B180+AP$6*$BB$2)),ImportSupplyContract[[Ceiniogau fesul kWh]:[Ceiniogau fesul kWh]],0,,)</f>
        <v>0</v>
      </c>
      <c r="AQ180" s="77" cm="1">
        <f t="array" ref="AQ180">_xlfn.XLOOKUP(1,(ImportSupplyContract[[Dechrau Tariff ]:[Dechrau Tariff ]]&lt;=($B180+AQ$6*$BB$2))*(ImportSupplyContract[[Diwedd Tariff]:[Diwedd Tariff]]&gt;($B180+AQ$6*$BB$2)),ImportSupplyContract[[Ceiniogau fesul kWh]:[Ceiniogau fesul kWh]],0,,)</f>
        <v>0</v>
      </c>
      <c r="AR180" s="77" cm="1">
        <f t="array" ref="AR180">_xlfn.XLOOKUP(1,(ImportSupplyContract[[Dechrau Tariff ]:[Dechrau Tariff ]]&lt;=($B180+AR$6*$BB$2))*(ImportSupplyContract[[Diwedd Tariff]:[Diwedd Tariff]]&gt;($B180+AR$6*$BB$2)),ImportSupplyContract[[Ceiniogau fesul kWh]:[Ceiniogau fesul kWh]],0,,)</f>
        <v>0</v>
      </c>
      <c r="AS180" s="77" cm="1">
        <f t="array" ref="AS180">_xlfn.XLOOKUP(1,(ImportSupplyContract[[Dechrau Tariff ]:[Dechrau Tariff ]]&lt;=($B180+AS$6*$BB$2))*(ImportSupplyContract[[Diwedd Tariff]:[Diwedd Tariff]]&gt;($B180+AS$6*$BB$2)),ImportSupplyContract[[Ceiniogau fesul kWh]:[Ceiniogau fesul kWh]],0,,)</f>
        <v>0</v>
      </c>
      <c r="AT180" s="77" cm="1">
        <f t="array" ref="AT180">_xlfn.XLOOKUP(1,(ImportSupplyContract[[Dechrau Tariff ]:[Dechrau Tariff ]]&lt;=($B180+AT$6*$BB$2))*(ImportSupplyContract[[Diwedd Tariff]:[Diwedd Tariff]]&gt;($B180+AT$6*$BB$2)),ImportSupplyContract[[Ceiniogau fesul kWh]:[Ceiniogau fesul kWh]],0,,)</f>
        <v>0</v>
      </c>
      <c r="AU180" s="77" cm="1">
        <f t="array" ref="AU180">_xlfn.XLOOKUP(1,(ImportSupplyContract[[Dechrau Tariff ]:[Dechrau Tariff ]]&lt;=($B180+AU$6*$BB$2))*(ImportSupplyContract[[Diwedd Tariff]:[Diwedd Tariff]]&gt;($B180+AU$6*$BB$2)),ImportSupplyContract[[Ceiniogau fesul kWh]:[Ceiniogau fesul kWh]],0,,)</f>
        <v>0</v>
      </c>
      <c r="AV180" s="77" cm="1">
        <f t="array" ref="AV180">_xlfn.XLOOKUP(1,(ImportSupplyContract[[Dechrau Tariff ]:[Dechrau Tariff ]]&lt;=($B180+AV$6*$BB$2))*(ImportSupplyContract[[Diwedd Tariff]:[Diwedd Tariff]]&gt;($B180+AV$6*$BB$2)),ImportSupplyContract[[Ceiniogau fesul kWh]:[Ceiniogau fesul kWh]],0,,)</f>
        <v>0</v>
      </c>
      <c r="AW180" s="77" cm="1">
        <f t="array" ref="AW180">_xlfn.XLOOKUP(1,(ImportSupplyContract[[Dechrau Tariff ]:[Dechrau Tariff ]]&lt;=($B180+AW$6*$BB$2))*(ImportSupplyContract[[Diwedd Tariff]:[Diwedd Tariff]]&gt;($B180+AW$6*$BB$2)),ImportSupplyContract[[Ceiniogau fesul kWh]:[Ceiniogau fesul kWh]],0,,)</f>
        <v>0</v>
      </c>
      <c r="AX180" s="77" cm="1">
        <f t="array" ref="AX180">_xlfn.XLOOKUP(1,(ImportSupplyContract[[Dechrau Tariff ]:[Dechrau Tariff ]]&lt;=($B180+AX$6*$BB$2))*(ImportSupplyContract[[Diwedd Tariff]:[Diwedd Tariff]]&gt;($B180+AX$6*$BB$2)),ImportSupplyContract[[Ceiniogau fesul kWh]:[Ceiniogau fesul kWh]],0,,)</f>
        <v>0</v>
      </c>
    </row>
    <row r="181" spans="2:50" x14ac:dyDescent="0.3">
      <c r="B181" s="30">
        <v>45466</v>
      </c>
      <c r="C181" s="77" cm="1">
        <f t="array" ref="C181">_xlfn.XLOOKUP(1,(ImportSupplyContract[[Dechrau Tariff ]:[Dechrau Tariff ]]&lt;=($B181+C$6*$BB$2))*(ImportSupplyContract[[Diwedd Tariff]:[Diwedd Tariff]]&gt;($B181+C$6*$BB$2)),ImportSupplyContract[[Ceiniogau fesul kWh]:[Ceiniogau fesul kWh]],0,,)</f>
        <v>0</v>
      </c>
      <c r="D181" s="77" cm="1">
        <f t="array" ref="D181">_xlfn.XLOOKUP(1,(ImportSupplyContract[[Dechrau Tariff ]:[Dechrau Tariff ]]&lt;=($B181+D$6*$BB$2))*(ImportSupplyContract[[Diwedd Tariff]:[Diwedd Tariff]]&gt;($B181+D$6*$BB$2)),ImportSupplyContract[[Ceiniogau fesul kWh]:[Ceiniogau fesul kWh]],0,,)</f>
        <v>0</v>
      </c>
      <c r="E181" s="77" cm="1">
        <f t="array" ref="E181">_xlfn.XLOOKUP(1,(ImportSupplyContract[[Dechrau Tariff ]:[Dechrau Tariff ]]&lt;=($B181+E$6*$BB$2))*(ImportSupplyContract[[Diwedd Tariff]:[Diwedd Tariff]]&gt;($B181+E$6*$BB$2)),ImportSupplyContract[[Ceiniogau fesul kWh]:[Ceiniogau fesul kWh]],0,,)</f>
        <v>0</v>
      </c>
      <c r="F181" s="77" cm="1">
        <f t="array" ref="F181">_xlfn.XLOOKUP(1,(ImportSupplyContract[[Dechrau Tariff ]:[Dechrau Tariff ]]&lt;=($B181+F$6*$BB$2))*(ImportSupplyContract[[Diwedd Tariff]:[Diwedd Tariff]]&gt;($B181+F$6*$BB$2)),ImportSupplyContract[[Ceiniogau fesul kWh]:[Ceiniogau fesul kWh]],0,,)</f>
        <v>0</v>
      </c>
      <c r="G181" s="77" cm="1">
        <f t="array" ref="G181">_xlfn.XLOOKUP(1,(ImportSupplyContract[[Dechrau Tariff ]:[Dechrau Tariff ]]&lt;=($B181+G$6*$BB$2))*(ImportSupplyContract[[Diwedd Tariff]:[Diwedd Tariff]]&gt;($B181+G$6*$BB$2)),ImportSupplyContract[[Ceiniogau fesul kWh]:[Ceiniogau fesul kWh]],0,,)</f>
        <v>0</v>
      </c>
      <c r="H181" s="77" cm="1">
        <f t="array" ref="H181">_xlfn.XLOOKUP(1,(ImportSupplyContract[[Dechrau Tariff ]:[Dechrau Tariff ]]&lt;=($B181+H$6*$BB$2))*(ImportSupplyContract[[Diwedd Tariff]:[Diwedd Tariff]]&gt;($B181+H$6*$BB$2)),ImportSupplyContract[[Ceiniogau fesul kWh]:[Ceiniogau fesul kWh]],0,,)</f>
        <v>0</v>
      </c>
      <c r="I181" s="77" cm="1">
        <f t="array" ref="I181">_xlfn.XLOOKUP(1,(ImportSupplyContract[[Dechrau Tariff ]:[Dechrau Tariff ]]&lt;=($B181+I$6*$BB$2))*(ImportSupplyContract[[Diwedd Tariff]:[Diwedd Tariff]]&gt;($B181+I$6*$BB$2)),ImportSupplyContract[[Ceiniogau fesul kWh]:[Ceiniogau fesul kWh]],0,,)</f>
        <v>0</v>
      </c>
      <c r="J181" s="77" cm="1">
        <f t="array" ref="J181">_xlfn.XLOOKUP(1,(ImportSupplyContract[[Dechrau Tariff ]:[Dechrau Tariff ]]&lt;=($B181+J$6*$BB$2))*(ImportSupplyContract[[Diwedd Tariff]:[Diwedd Tariff]]&gt;($B181+J$6*$BB$2)),ImportSupplyContract[[Ceiniogau fesul kWh]:[Ceiniogau fesul kWh]],0,,)</f>
        <v>0</v>
      </c>
      <c r="K181" s="77" cm="1">
        <f t="array" ref="K181">_xlfn.XLOOKUP(1,(ImportSupplyContract[[Dechrau Tariff ]:[Dechrau Tariff ]]&lt;=($B181+K$6*$BB$2))*(ImportSupplyContract[[Diwedd Tariff]:[Diwedd Tariff]]&gt;($B181+K$6*$BB$2)),ImportSupplyContract[[Ceiniogau fesul kWh]:[Ceiniogau fesul kWh]],0,,)</f>
        <v>0</v>
      </c>
      <c r="L181" s="77" cm="1">
        <f t="array" ref="L181">_xlfn.XLOOKUP(1,(ImportSupplyContract[[Dechrau Tariff ]:[Dechrau Tariff ]]&lt;=($B181+L$6*$BB$2))*(ImportSupplyContract[[Diwedd Tariff]:[Diwedd Tariff]]&gt;($B181+L$6*$BB$2)),ImportSupplyContract[[Ceiniogau fesul kWh]:[Ceiniogau fesul kWh]],0,,)</f>
        <v>0</v>
      </c>
      <c r="M181" s="77" cm="1">
        <f t="array" ref="M181">_xlfn.XLOOKUP(1,(ImportSupplyContract[[Dechrau Tariff ]:[Dechrau Tariff ]]&lt;=($B181+M$6*$BB$2))*(ImportSupplyContract[[Diwedd Tariff]:[Diwedd Tariff]]&gt;($B181+M$6*$BB$2)),ImportSupplyContract[[Ceiniogau fesul kWh]:[Ceiniogau fesul kWh]],0,,)</f>
        <v>0</v>
      </c>
      <c r="N181" s="77" cm="1">
        <f t="array" ref="N181">_xlfn.XLOOKUP(1,(ImportSupplyContract[[Dechrau Tariff ]:[Dechrau Tariff ]]&lt;=($B181+N$6*$BB$2))*(ImportSupplyContract[[Diwedd Tariff]:[Diwedd Tariff]]&gt;($B181+N$6*$BB$2)),ImportSupplyContract[[Ceiniogau fesul kWh]:[Ceiniogau fesul kWh]],0,,)</f>
        <v>0</v>
      </c>
      <c r="O181" s="77" cm="1">
        <f t="array" ref="O181">_xlfn.XLOOKUP(1,(ImportSupplyContract[[Dechrau Tariff ]:[Dechrau Tariff ]]&lt;=($B181+O$6*$BB$2))*(ImportSupplyContract[[Diwedd Tariff]:[Diwedd Tariff]]&gt;($B181+O$6*$BB$2)),ImportSupplyContract[[Ceiniogau fesul kWh]:[Ceiniogau fesul kWh]],0,,)</f>
        <v>0</v>
      </c>
      <c r="P181" s="77" cm="1">
        <f t="array" ref="P181">_xlfn.XLOOKUP(1,(ImportSupplyContract[[Dechrau Tariff ]:[Dechrau Tariff ]]&lt;=($B181+P$6*$BB$2))*(ImportSupplyContract[[Diwedd Tariff]:[Diwedd Tariff]]&gt;($B181+P$6*$BB$2)),ImportSupplyContract[[Ceiniogau fesul kWh]:[Ceiniogau fesul kWh]],0,,)</f>
        <v>0</v>
      </c>
      <c r="Q181" s="77" cm="1">
        <f t="array" ref="Q181">_xlfn.XLOOKUP(1,(ImportSupplyContract[[Dechrau Tariff ]:[Dechrau Tariff ]]&lt;=($B181+Q$6*$BB$2))*(ImportSupplyContract[[Diwedd Tariff]:[Diwedd Tariff]]&gt;($B181+Q$6*$BB$2)),ImportSupplyContract[[Ceiniogau fesul kWh]:[Ceiniogau fesul kWh]],0,,)</f>
        <v>0</v>
      </c>
      <c r="R181" s="77" cm="1">
        <f t="array" ref="R181">_xlfn.XLOOKUP(1,(ImportSupplyContract[[Dechrau Tariff ]:[Dechrau Tariff ]]&lt;=($B181+R$6*$BB$2))*(ImportSupplyContract[[Diwedd Tariff]:[Diwedd Tariff]]&gt;($B181+R$6*$BB$2)),ImportSupplyContract[[Ceiniogau fesul kWh]:[Ceiniogau fesul kWh]],0,,)</f>
        <v>0</v>
      </c>
      <c r="S181" s="77" cm="1">
        <f t="array" ref="S181">_xlfn.XLOOKUP(1,(ImportSupplyContract[[Dechrau Tariff ]:[Dechrau Tariff ]]&lt;=($B181+S$6*$BB$2))*(ImportSupplyContract[[Diwedd Tariff]:[Diwedd Tariff]]&gt;($B181+S$6*$BB$2)),ImportSupplyContract[[Ceiniogau fesul kWh]:[Ceiniogau fesul kWh]],0,,)</f>
        <v>0</v>
      </c>
      <c r="T181" s="77" cm="1">
        <f t="array" ref="T181">_xlfn.XLOOKUP(1,(ImportSupplyContract[[Dechrau Tariff ]:[Dechrau Tariff ]]&lt;=($B181+T$6*$BB$2))*(ImportSupplyContract[[Diwedd Tariff]:[Diwedd Tariff]]&gt;($B181+T$6*$BB$2)),ImportSupplyContract[[Ceiniogau fesul kWh]:[Ceiniogau fesul kWh]],0,,)</f>
        <v>0</v>
      </c>
      <c r="U181" s="77" cm="1">
        <f t="array" ref="U181">_xlfn.XLOOKUP(1,(ImportSupplyContract[[Dechrau Tariff ]:[Dechrau Tariff ]]&lt;=($B181+U$6*$BB$2))*(ImportSupplyContract[[Diwedd Tariff]:[Diwedd Tariff]]&gt;($B181+U$6*$BB$2)),ImportSupplyContract[[Ceiniogau fesul kWh]:[Ceiniogau fesul kWh]],0,,)</f>
        <v>0</v>
      </c>
      <c r="V181" s="77" cm="1">
        <f t="array" ref="V181">_xlfn.XLOOKUP(1,(ImportSupplyContract[[Dechrau Tariff ]:[Dechrau Tariff ]]&lt;=($B181+V$6*$BB$2))*(ImportSupplyContract[[Diwedd Tariff]:[Diwedd Tariff]]&gt;($B181+V$6*$BB$2)),ImportSupplyContract[[Ceiniogau fesul kWh]:[Ceiniogau fesul kWh]],0,,)</f>
        <v>0</v>
      </c>
      <c r="W181" s="77" cm="1">
        <f t="array" ref="W181">_xlfn.XLOOKUP(1,(ImportSupplyContract[[Dechrau Tariff ]:[Dechrau Tariff ]]&lt;=($B181+W$6*$BB$2))*(ImportSupplyContract[[Diwedd Tariff]:[Diwedd Tariff]]&gt;($B181+W$6*$BB$2)),ImportSupplyContract[[Ceiniogau fesul kWh]:[Ceiniogau fesul kWh]],0,,)</f>
        <v>0</v>
      </c>
      <c r="X181" s="77" cm="1">
        <f t="array" ref="X181">_xlfn.XLOOKUP(1,(ImportSupplyContract[[Dechrau Tariff ]:[Dechrau Tariff ]]&lt;=($B181+X$6*$BB$2))*(ImportSupplyContract[[Diwedd Tariff]:[Diwedd Tariff]]&gt;($B181+X$6*$BB$2)),ImportSupplyContract[[Ceiniogau fesul kWh]:[Ceiniogau fesul kWh]],0,,)</f>
        <v>0</v>
      </c>
      <c r="Y181" s="77" cm="1">
        <f t="array" ref="Y181">_xlfn.XLOOKUP(1,(ImportSupplyContract[[Dechrau Tariff ]:[Dechrau Tariff ]]&lt;=($B181+Y$6*$BB$2))*(ImportSupplyContract[[Diwedd Tariff]:[Diwedd Tariff]]&gt;($B181+Y$6*$BB$2)),ImportSupplyContract[[Ceiniogau fesul kWh]:[Ceiniogau fesul kWh]],0,,)</f>
        <v>0</v>
      </c>
      <c r="Z181" s="77" cm="1">
        <f t="array" ref="Z181">_xlfn.XLOOKUP(1,(ImportSupplyContract[[Dechrau Tariff ]:[Dechrau Tariff ]]&lt;=($B181+Z$6*$BB$2))*(ImportSupplyContract[[Diwedd Tariff]:[Diwedd Tariff]]&gt;($B181+Z$6*$BB$2)),ImportSupplyContract[[Ceiniogau fesul kWh]:[Ceiniogau fesul kWh]],0,,)</f>
        <v>0</v>
      </c>
      <c r="AA181" s="77" cm="1">
        <f t="array" ref="AA181">_xlfn.XLOOKUP(1,(ImportSupplyContract[[Dechrau Tariff ]:[Dechrau Tariff ]]&lt;=($B181+AA$6*$BB$2))*(ImportSupplyContract[[Diwedd Tariff]:[Diwedd Tariff]]&gt;($B181+AA$6*$BB$2)),ImportSupplyContract[[Ceiniogau fesul kWh]:[Ceiniogau fesul kWh]],0,,)</f>
        <v>0</v>
      </c>
      <c r="AB181" s="77" cm="1">
        <f t="array" ref="AB181">_xlfn.XLOOKUP(1,(ImportSupplyContract[[Dechrau Tariff ]:[Dechrau Tariff ]]&lt;=($B181+AB$6*$BB$2))*(ImportSupplyContract[[Diwedd Tariff]:[Diwedd Tariff]]&gt;($B181+AB$6*$BB$2)),ImportSupplyContract[[Ceiniogau fesul kWh]:[Ceiniogau fesul kWh]],0,,)</f>
        <v>0</v>
      </c>
      <c r="AC181" s="77" cm="1">
        <f t="array" ref="AC181">_xlfn.XLOOKUP(1,(ImportSupplyContract[[Dechrau Tariff ]:[Dechrau Tariff ]]&lt;=($B181+AC$6*$BB$2))*(ImportSupplyContract[[Diwedd Tariff]:[Diwedd Tariff]]&gt;($B181+AC$6*$BB$2)),ImportSupplyContract[[Ceiniogau fesul kWh]:[Ceiniogau fesul kWh]],0,,)</f>
        <v>0</v>
      </c>
      <c r="AD181" s="77" cm="1">
        <f t="array" ref="AD181">_xlfn.XLOOKUP(1,(ImportSupplyContract[[Dechrau Tariff ]:[Dechrau Tariff ]]&lt;=($B181+AD$6*$BB$2))*(ImportSupplyContract[[Diwedd Tariff]:[Diwedd Tariff]]&gt;($B181+AD$6*$BB$2)),ImportSupplyContract[[Ceiniogau fesul kWh]:[Ceiniogau fesul kWh]],0,,)</f>
        <v>0</v>
      </c>
      <c r="AE181" s="77" cm="1">
        <f t="array" ref="AE181">_xlfn.XLOOKUP(1,(ImportSupplyContract[[Dechrau Tariff ]:[Dechrau Tariff ]]&lt;=($B181+AE$6*$BB$2))*(ImportSupplyContract[[Diwedd Tariff]:[Diwedd Tariff]]&gt;($B181+AE$6*$BB$2)),ImportSupplyContract[[Ceiniogau fesul kWh]:[Ceiniogau fesul kWh]],0,,)</f>
        <v>0</v>
      </c>
      <c r="AF181" s="77" cm="1">
        <f t="array" ref="AF181">_xlfn.XLOOKUP(1,(ImportSupplyContract[[Dechrau Tariff ]:[Dechrau Tariff ]]&lt;=($B181+AF$6*$BB$2))*(ImportSupplyContract[[Diwedd Tariff]:[Diwedd Tariff]]&gt;($B181+AF$6*$BB$2)),ImportSupplyContract[[Ceiniogau fesul kWh]:[Ceiniogau fesul kWh]],0,,)</f>
        <v>0</v>
      </c>
      <c r="AG181" s="77" cm="1">
        <f t="array" ref="AG181">_xlfn.XLOOKUP(1,(ImportSupplyContract[[Dechrau Tariff ]:[Dechrau Tariff ]]&lt;=($B181+AG$6*$BB$2))*(ImportSupplyContract[[Diwedd Tariff]:[Diwedd Tariff]]&gt;($B181+AG$6*$BB$2)),ImportSupplyContract[[Ceiniogau fesul kWh]:[Ceiniogau fesul kWh]],0,,)</f>
        <v>0</v>
      </c>
      <c r="AH181" s="77" cm="1">
        <f t="array" ref="AH181">_xlfn.XLOOKUP(1,(ImportSupplyContract[[Dechrau Tariff ]:[Dechrau Tariff ]]&lt;=($B181+AH$6*$BB$2))*(ImportSupplyContract[[Diwedd Tariff]:[Diwedd Tariff]]&gt;($B181+AH$6*$BB$2)),ImportSupplyContract[[Ceiniogau fesul kWh]:[Ceiniogau fesul kWh]],0,,)</f>
        <v>0</v>
      </c>
      <c r="AI181" s="77" cm="1">
        <f t="array" ref="AI181">_xlfn.XLOOKUP(1,(ImportSupplyContract[[Dechrau Tariff ]:[Dechrau Tariff ]]&lt;=($B181+AI$6*$BB$2))*(ImportSupplyContract[[Diwedd Tariff]:[Diwedd Tariff]]&gt;($B181+AI$6*$BB$2)),ImportSupplyContract[[Ceiniogau fesul kWh]:[Ceiniogau fesul kWh]],0,,)</f>
        <v>0</v>
      </c>
      <c r="AJ181" s="77" cm="1">
        <f t="array" ref="AJ181">_xlfn.XLOOKUP(1,(ImportSupplyContract[[Dechrau Tariff ]:[Dechrau Tariff ]]&lt;=($B181+AJ$6*$BB$2))*(ImportSupplyContract[[Diwedd Tariff]:[Diwedd Tariff]]&gt;($B181+AJ$6*$BB$2)),ImportSupplyContract[[Ceiniogau fesul kWh]:[Ceiniogau fesul kWh]],0,,)</f>
        <v>0</v>
      </c>
      <c r="AK181" s="77" cm="1">
        <f t="array" ref="AK181">_xlfn.XLOOKUP(1,(ImportSupplyContract[[Dechrau Tariff ]:[Dechrau Tariff ]]&lt;=($B181+AK$6*$BB$2))*(ImportSupplyContract[[Diwedd Tariff]:[Diwedd Tariff]]&gt;($B181+AK$6*$BB$2)),ImportSupplyContract[[Ceiniogau fesul kWh]:[Ceiniogau fesul kWh]],0,,)</f>
        <v>0</v>
      </c>
      <c r="AL181" s="77" cm="1">
        <f t="array" ref="AL181">_xlfn.XLOOKUP(1,(ImportSupplyContract[[Dechrau Tariff ]:[Dechrau Tariff ]]&lt;=($B181+AL$6*$BB$2))*(ImportSupplyContract[[Diwedd Tariff]:[Diwedd Tariff]]&gt;($B181+AL$6*$BB$2)),ImportSupplyContract[[Ceiniogau fesul kWh]:[Ceiniogau fesul kWh]],0,,)</f>
        <v>0</v>
      </c>
      <c r="AM181" s="77" cm="1">
        <f t="array" ref="AM181">_xlfn.XLOOKUP(1,(ImportSupplyContract[[Dechrau Tariff ]:[Dechrau Tariff ]]&lt;=($B181+AM$6*$BB$2))*(ImportSupplyContract[[Diwedd Tariff]:[Diwedd Tariff]]&gt;($B181+AM$6*$BB$2)),ImportSupplyContract[[Ceiniogau fesul kWh]:[Ceiniogau fesul kWh]],0,,)</f>
        <v>0</v>
      </c>
      <c r="AN181" s="77" cm="1">
        <f t="array" ref="AN181">_xlfn.XLOOKUP(1,(ImportSupplyContract[[Dechrau Tariff ]:[Dechrau Tariff ]]&lt;=($B181+AN$6*$BB$2))*(ImportSupplyContract[[Diwedd Tariff]:[Diwedd Tariff]]&gt;($B181+AN$6*$BB$2)),ImportSupplyContract[[Ceiniogau fesul kWh]:[Ceiniogau fesul kWh]],0,,)</f>
        <v>0</v>
      </c>
      <c r="AO181" s="77" cm="1">
        <f t="array" ref="AO181">_xlfn.XLOOKUP(1,(ImportSupplyContract[[Dechrau Tariff ]:[Dechrau Tariff ]]&lt;=($B181+AO$6*$BB$2))*(ImportSupplyContract[[Diwedd Tariff]:[Diwedd Tariff]]&gt;($B181+AO$6*$BB$2)),ImportSupplyContract[[Ceiniogau fesul kWh]:[Ceiniogau fesul kWh]],0,,)</f>
        <v>0</v>
      </c>
      <c r="AP181" s="77" cm="1">
        <f t="array" ref="AP181">_xlfn.XLOOKUP(1,(ImportSupplyContract[[Dechrau Tariff ]:[Dechrau Tariff ]]&lt;=($B181+AP$6*$BB$2))*(ImportSupplyContract[[Diwedd Tariff]:[Diwedd Tariff]]&gt;($B181+AP$6*$BB$2)),ImportSupplyContract[[Ceiniogau fesul kWh]:[Ceiniogau fesul kWh]],0,,)</f>
        <v>0</v>
      </c>
      <c r="AQ181" s="77" cm="1">
        <f t="array" ref="AQ181">_xlfn.XLOOKUP(1,(ImportSupplyContract[[Dechrau Tariff ]:[Dechrau Tariff ]]&lt;=($B181+AQ$6*$BB$2))*(ImportSupplyContract[[Diwedd Tariff]:[Diwedd Tariff]]&gt;($B181+AQ$6*$BB$2)),ImportSupplyContract[[Ceiniogau fesul kWh]:[Ceiniogau fesul kWh]],0,,)</f>
        <v>0</v>
      </c>
      <c r="AR181" s="77" cm="1">
        <f t="array" ref="AR181">_xlfn.XLOOKUP(1,(ImportSupplyContract[[Dechrau Tariff ]:[Dechrau Tariff ]]&lt;=($B181+AR$6*$BB$2))*(ImportSupplyContract[[Diwedd Tariff]:[Diwedd Tariff]]&gt;($B181+AR$6*$BB$2)),ImportSupplyContract[[Ceiniogau fesul kWh]:[Ceiniogau fesul kWh]],0,,)</f>
        <v>0</v>
      </c>
      <c r="AS181" s="77" cm="1">
        <f t="array" ref="AS181">_xlfn.XLOOKUP(1,(ImportSupplyContract[[Dechrau Tariff ]:[Dechrau Tariff ]]&lt;=($B181+AS$6*$BB$2))*(ImportSupplyContract[[Diwedd Tariff]:[Diwedd Tariff]]&gt;($B181+AS$6*$BB$2)),ImportSupplyContract[[Ceiniogau fesul kWh]:[Ceiniogau fesul kWh]],0,,)</f>
        <v>0</v>
      </c>
      <c r="AT181" s="77" cm="1">
        <f t="array" ref="AT181">_xlfn.XLOOKUP(1,(ImportSupplyContract[[Dechrau Tariff ]:[Dechrau Tariff ]]&lt;=($B181+AT$6*$BB$2))*(ImportSupplyContract[[Diwedd Tariff]:[Diwedd Tariff]]&gt;($B181+AT$6*$BB$2)),ImportSupplyContract[[Ceiniogau fesul kWh]:[Ceiniogau fesul kWh]],0,,)</f>
        <v>0</v>
      </c>
      <c r="AU181" s="77" cm="1">
        <f t="array" ref="AU181">_xlfn.XLOOKUP(1,(ImportSupplyContract[[Dechrau Tariff ]:[Dechrau Tariff ]]&lt;=($B181+AU$6*$BB$2))*(ImportSupplyContract[[Diwedd Tariff]:[Diwedd Tariff]]&gt;($B181+AU$6*$BB$2)),ImportSupplyContract[[Ceiniogau fesul kWh]:[Ceiniogau fesul kWh]],0,,)</f>
        <v>0</v>
      </c>
      <c r="AV181" s="77" cm="1">
        <f t="array" ref="AV181">_xlfn.XLOOKUP(1,(ImportSupplyContract[[Dechrau Tariff ]:[Dechrau Tariff ]]&lt;=($B181+AV$6*$BB$2))*(ImportSupplyContract[[Diwedd Tariff]:[Diwedd Tariff]]&gt;($B181+AV$6*$BB$2)),ImportSupplyContract[[Ceiniogau fesul kWh]:[Ceiniogau fesul kWh]],0,,)</f>
        <v>0</v>
      </c>
      <c r="AW181" s="77" cm="1">
        <f t="array" ref="AW181">_xlfn.XLOOKUP(1,(ImportSupplyContract[[Dechrau Tariff ]:[Dechrau Tariff ]]&lt;=($B181+AW$6*$BB$2))*(ImportSupplyContract[[Diwedd Tariff]:[Diwedd Tariff]]&gt;($B181+AW$6*$BB$2)),ImportSupplyContract[[Ceiniogau fesul kWh]:[Ceiniogau fesul kWh]],0,,)</f>
        <v>0</v>
      </c>
      <c r="AX181" s="77" cm="1">
        <f t="array" ref="AX181">_xlfn.XLOOKUP(1,(ImportSupplyContract[[Dechrau Tariff ]:[Dechrau Tariff ]]&lt;=($B181+AX$6*$BB$2))*(ImportSupplyContract[[Diwedd Tariff]:[Diwedd Tariff]]&gt;($B181+AX$6*$BB$2)),ImportSupplyContract[[Ceiniogau fesul kWh]:[Ceiniogau fesul kWh]],0,,)</f>
        <v>0</v>
      </c>
    </row>
    <row r="182" spans="2:50" x14ac:dyDescent="0.3">
      <c r="B182" s="30">
        <v>45467</v>
      </c>
      <c r="C182" s="77" cm="1">
        <f t="array" ref="C182">_xlfn.XLOOKUP(1,(ImportSupplyContract[[Dechrau Tariff ]:[Dechrau Tariff ]]&lt;=($B182+C$6*$BB$2))*(ImportSupplyContract[[Diwedd Tariff]:[Diwedd Tariff]]&gt;($B182+C$6*$BB$2)),ImportSupplyContract[[Ceiniogau fesul kWh]:[Ceiniogau fesul kWh]],0,,)</f>
        <v>0</v>
      </c>
      <c r="D182" s="77" cm="1">
        <f t="array" ref="D182">_xlfn.XLOOKUP(1,(ImportSupplyContract[[Dechrau Tariff ]:[Dechrau Tariff ]]&lt;=($B182+D$6*$BB$2))*(ImportSupplyContract[[Diwedd Tariff]:[Diwedd Tariff]]&gt;($B182+D$6*$BB$2)),ImportSupplyContract[[Ceiniogau fesul kWh]:[Ceiniogau fesul kWh]],0,,)</f>
        <v>0</v>
      </c>
      <c r="E182" s="77" cm="1">
        <f t="array" ref="E182">_xlfn.XLOOKUP(1,(ImportSupplyContract[[Dechrau Tariff ]:[Dechrau Tariff ]]&lt;=($B182+E$6*$BB$2))*(ImportSupplyContract[[Diwedd Tariff]:[Diwedd Tariff]]&gt;($B182+E$6*$BB$2)),ImportSupplyContract[[Ceiniogau fesul kWh]:[Ceiniogau fesul kWh]],0,,)</f>
        <v>0</v>
      </c>
      <c r="F182" s="77" cm="1">
        <f t="array" ref="F182">_xlfn.XLOOKUP(1,(ImportSupplyContract[[Dechrau Tariff ]:[Dechrau Tariff ]]&lt;=($B182+F$6*$BB$2))*(ImportSupplyContract[[Diwedd Tariff]:[Diwedd Tariff]]&gt;($B182+F$6*$BB$2)),ImportSupplyContract[[Ceiniogau fesul kWh]:[Ceiniogau fesul kWh]],0,,)</f>
        <v>0</v>
      </c>
      <c r="G182" s="77" cm="1">
        <f t="array" ref="G182">_xlfn.XLOOKUP(1,(ImportSupplyContract[[Dechrau Tariff ]:[Dechrau Tariff ]]&lt;=($B182+G$6*$BB$2))*(ImportSupplyContract[[Diwedd Tariff]:[Diwedd Tariff]]&gt;($B182+G$6*$BB$2)),ImportSupplyContract[[Ceiniogau fesul kWh]:[Ceiniogau fesul kWh]],0,,)</f>
        <v>0</v>
      </c>
      <c r="H182" s="77" cm="1">
        <f t="array" ref="H182">_xlfn.XLOOKUP(1,(ImportSupplyContract[[Dechrau Tariff ]:[Dechrau Tariff ]]&lt;=($B182+H$6*$BB$2))*(ImportSupplyContract[[Diwedd Tariff]:[Diwedd Tariff]]&gt;($B182+H$6*$BB$2)),ImportSupplyContract[[Ceiniogau fesul kWh]:[Ceiniogau fesul kWh]],0,,)</f>
        <v>0</v>
      </c>
      <c r="I182" s="77" cm="1">
        <f t="array" ref="I182">_xlfn.XLOOKUP(1,(ImportSupplyContract[[Dechrau Tariff ]:[Dechrau Tariff ]]&lt;=($B182+I$6*$BB$2))*(ImportSupplyContract[[Diwedd Tariff]:[Diwedd Tariff]]&gt;($B182+I$6*$BB$2)),ImportSupplyContract[[Ceiniogau fesul kWh]:[Ceiniogau fesul kWh]],0,,)</f>
        <v>0</v>
      </c>
      <c r="J182" s="77" cm="1">
        <f t="array" ref="J182">_xlfn.XLOOKUP(1,(ImportSupplyContract[[Dechrau Tariff ]:[Dechrau Tariff ]]&lt;=($B182+J$6*$BB$2))*(ImportSupplyContract[[Diwedd Tariff]:[Diwedd Tariff]]&gt;($B182+J$6*$BB$2)),ImportSupplyContract[[Ceiniogau fesul kWh]:[Ceiniogau fesul kWh]],0,,)</f>
        <v>0</v>
      </c>
      <c r="K182" s="77" cm="1">
        <f t="array" ref="K182">_xlfn.XLOOKUP(1,(ImportSupplyContract[[Dechrau Tariff ]:[Dechrau Tariff ]]&lt;=($B182+K$6*$BB$2))*(ImportSupplyContract[[Diwedd Tariff]:[Diwedd Tariff]]&gt;($B182+K$6*$BB$2)),ImportSupplyContract[[Ceiniogau fesul kWh]:[Ceiniogau fesul kWh]],0,,)</f>
        <v>0</v>
      </c>
      <c r="L182" s="77" cm="1">
        <f t="array" ref="L182">_xlfn.XLOOKUP(1,(ImportSupplyContract[[Dechrau Tariff ]:[Dechrau Tariff ]]&lt;=($B182+L$6*$BB$2))*(ImportSupplyContract[[Diwedd Tariff]:[Diwedd Tariff]]&gt;($B182+L$6*$BB$2)),ImportSupplyContract[[Ceiniogau fesul kWh]:[Ceiniogau fesul kWh]],0,,)</f>
        <v>0</v>
      </c>
      <c r="M182" s="77" cm="1">
        <f t="array" ref="M182">_xlfn.XLOOKUP(1,(ImportSupplyContract[[Dechrau Tariff ]:[Dechrau Tariff ]]&lt;=($B182+M$6*$BB$2))*(ImportSupplyContract[[Diwedd Tariff]:[Diwedd Tariff]]&gt;($B182+M$6*$BB$2)),ImportSupplyContract[[Ceiniogau fesul kWh]:[Ceiniogau fesul kWh]],0,,)</f>
        <v>0</v>
      </c>
      <c r="N182" s="77" cm="1">
        <f t="array" ref="N182">_xlfn.XLOOKUP(1,(ImportSupplyContract[[Dechrau Tariff ]:[Dechrau Tariff ]]&lt;=($B182+N$6*$BB$2))*(ImportSupplyContract[[Diwedd Tariff]:[Diwedd Tariff]]&gt;($B182+N$6*$BB$2)),ImportSupplyContract[[Ceiniogau fesul kWh]:[Ceiniogau fesul kWh]],0,,)</f>
        <v>0</v>
      </c>
      <c r="O182" s="77" cm="1">
        <f t="array" ref="O182">_xlfn.XLOOKUP(1,(ImportSupplyContract[[Dechrau Tariff ]:[Dechrau Tariff ]]&lt;=($B182+O$6*$BB$2))*(ImportSupplyContract[[Diwedd Tariff]:[Diwedd Tariff]]&gt;($B182+O$6*$BB$2)),ImportSupplyContract[[Ceiniogau fesul kWh]:[Ceiniogau fesul kWh]],0,,)</f>
        <v>0</v>
      </c>
      <c r="P182" s="77" cm="1">
        <f t="array" ref="P182">_xlfn.XLOOKUP(1,(ImportSupplyContract[[Dechrau Tariff ]:[Dechrau Tariff ]]&lt;=($B182+P$6*$BB$2))*(ImportSupplyContract[[Diwedd Tariff]:[Diwedd Tariff]]&gt;($B182+P$6*$BB$2)),ImportSupplyContract[[Ceiniogau fesul kWh]:[Ceiniogau fesul kWh]],0,,)</f>
        <v>0</v>
      </c>
      <c r="Q182" s="77" cm="1">
        <f t="array" ref="Q182">_xlfn.XLOOKUP(1,(ImportSupplyContract[[Dechrau Tariff ]:[Dechrau Tariff ]]&lt;=($B182+Q$6*$BB$2))*(ImportSupplyContract[[Diwedd Tariff]:[Diwedd Tariff]]&gt;($B182+Q$6*$BB$2)),ImportSupplyContract[[Ceiniogau fesul kWh]:[Ceiniogau fesul kWh]],0,,)</f>
        <v>0</v>
      </c>
      <c r="R182" s="77" cm="1">
        <f t="array" ref="R182">_xlfn.XLOOKUP(1,(ImportSupplyContract[[Dechrau Tariff ]:[Dechrau Tariff ]]&lt;=($B182+R$6*$BB$2))*(ImportSupplyContract[[Diwedd Tariff]:[Diwedd Tariff]]&gt;($B182+R$6*$BB$2)),ImportSupplyContract[[Ceiniogau fesul kWh]:[Ceiniogau fesul kWh]],0,,)</f>
        <v>0</v>
      </c>
      <c r="S182" s="77" cm="1">
        <f t="array" ref="S182">_xlfn.XLOOKUP(1,(ImportSupplyContract[[Dechrau Tariff ]:[Dechrau Tariff ]]&lt;=($B182+S$6*$BB$2))*(ImportSupplyContract[[Diwedd Tariff]:[Diwedd Tariff]]&gt;($B182+S$6*$BB$2)),ImportSupplyContract[[Ceiniogau fesul kWh]:[Ceiniogau fesul kWh]],0,,)</f>
        <v>0</v>
      </c>
      <c r="T182" s="77" cm="1">
        <f t="array" ref="T182">_xlfn.XLOOKUP(1,(ImportSupplyContract[[Dechrau Tariff ]:[Dechrau Tariff ]]&lt;=($B182+T$6*$BB$2))*(ImportSupplyContract[[Diwedd Tariff]:[Diwedd Tariff]]&gt;($B182+T$6*$BB$2)),ImportSupplyContract[[Ceiniogau fesul kWh]:[Ceiniogau fesul kWh]],0,,)</f>
        <v>0</v>
      </c>
      <c r="U182" s="77" cm="1">
        <f t="array" ref="U182">_xlfn.XLOOKUP(1,(ImportSupplyContract[[Dechrau Tariff ]:[Dechrau Tariff ]]&lt;=($B182+U$6*$BB$2))*(ImportSupplyContract[[Diwedd Tariff]:[Diwedd Tariff]]&gt;($B182+U$6*$BB$2)),ImportSupplyContract[[Ceiniogau fesul kWh]:[Ceiniogau fesul kWh]],0,,)</f>
        <v>0</v>
      </c>
      <c r="V182" s="77" cm="1">
        <f t="array" ref="V182">_xlfn.XLOOKUP(1,(ImportSupplyContract[[Dechrau Tariff ]:[Dechrau Tariff ]]&lt;=($B182+V$6*$BB$2))*(ImportSupplyContract[[Diwedd Tariff]:[Diwedd Tariff]]&gt;($B182+V$6*$BB$2)),ImportSupplyContract[[Ceiniogau fesul kWh]:[Ceiniogau fesul kWh]],0,,)</f>
        <v>0</v>
      </c>
      <c r="W182" s="77" cm="1">
        <f t="array" ref="W182">_xlfn.XLOOKUP(1,(ImportSupplyContract[[Dechrau Tariff ]:[Dechrau Tariff ]]&lt;=($B182+W$6*$BB$2))*(ImportSupplyContract[[Diwedd Tariff]:[Diwedd Tariff]]&gt;($B182+W$6*$BB$2)),ImportSupplyContract[[Ceiniogau fesul kWh]:[Ceiniogau fesul kWh]],0,,)</f>
        <v>0</v>
      </c>
      <c r="X182" s="77" cm="1">
        <f t="array" ref="X182">_xlfn.XLOOKUP(1,(ImportSupplyContract[[Dechrau Tariff ]:[Dechrau Tariff ]]&lt;=($B182+X$6*$BB$2))*(ImportSupplyContract[[Diwedd Tariff]:[Diwedd Tariff]]&gt;($B182+X$6*$BB$2)),ImportSupplyContract[[Ceiniogau fesul kWh]:[Ceiniogau fesul kWh]],0,,)</f>
        <v>0</v>
      </c>
      <c r="Y182" s="77" cm="1">
        <f t="array" ref="Y182">_xlfn.XLOOKUP(1,(ImportSupplyContract[[Dechrau Tariff ]:[Dechrau Tariff ]]&lt;=($B182+Y$6*$BB$2))*(ImportSupplyContract[[Diwedd Tariff]:[Diwedd Tariff]]&gt;($B182+Y$6*$BB$2)),ImportSupplyContract[[Ceiniogau fesul kWh]:[Ceiniogau fesul kWh]],0,,)</f>
        <v>0</v>
      </c>
      <c r="Z182" s="77" cm="1">
        <f t="array" ref="Z182">_xlfn.XLOOKUP(1,(ImportSupplyContract[[Dechrau Tariff ]:[Dechrau Tariff ]]&lt;=($B182+Z$6*$BB$2))*(ImportSupplyContract[[Diwedd Tariff]:[Diwedd Tariff]]&gt;($B182+Z$6*$BB$2)),ImportSupplyContract[[Ceiniogau fesul kWh]:[Ceiniogau fesul kWh]],0,,)</f>
        <v>0</v>
      </c>
      <c r="AA182" s="77" cm="1">
        <f t="array" ref="AA182">_xlfn.XLOOKUP(1,(ImportSupplyContract[[Dechrau Tariff ]:[Dechrau Tariff ]]&lt;=($B182+AA$6*$BB$2))*(ImportSupplyContract[[Diwedd Tariff]:[Diwedd Tariff]]&gt;($B182+AA$6*$BB$2)),ImportSupplyContract[[Ceiniogau fesul kWh]:[Ceiniogau fesul kWh]],0,,)</f>
        <v>0</v>
      </c>
      <c r="AB182" s="77" cm="1">
        <f t="array" ref="AB182">_xlfn.XLOOKUP(1,(ImportSupplyContract[[Dechrau Tariff ]:[Dechrau Tariff ]]&lt;=($B182+AB$6*$BB$2))*(ImportSupplyContract[[Diwedd Tariff]:[Diwedd Tariff]]&gt;($B182+AB$6*$BB$2)),ImportSupplyContract[[Ceiniogau fesul kWh]:[Ceiniogau fesul kWh]],0,,)</f>
        <v>0</v>
      </c>
      <c r="AC182" s="77" cm="1">
        <f t="array" ref="AC182">_xlfn.XLOOKUP(1,(ImportSupplyContract[[Dechrau Tariff ]:[Dechrau Tariff ]]&lt;=($B182+AC$6*$BB$2))*(ImportSupplyContract[[Diwedd Tariff]:[Diwedd Tariff]]&gt;($B182+AC$6*$BB$2)),ImportSupplyContract[[Ceiniogau fesul kWh]:[Ceiniogau fesul kWh]],0,,)</f>
        <v>0</v>
      </c>
      <c r="AD182" s="77" cm="1">
        <f t="array" ref="AD182">_xlfn.XLOOKUP(1,(ImportSupplyContract[[Dechrau Tariff ]:[Dechrau Tariff ]]&lt;=($B182+AD$6*$BB$2))*(ImportSupplyContract[[Diwedd Tariff]:[Diwedd Tariff]]&gt;($B182+AD$6*$BB$2)),ImportSupplyContract[[Ceiniogau fesul kWh]:[Ceiniogau fesul kWh]],0,,)</f>
        <v>0</v>
      </c>
      <c r="AE182" s="77" cm="1">
        <f t="array" ref="AE182">_xlfn.XLOOKUP(1,(ImportSupplyContract[[Dechrau Tariff ]:[Dechrau Tariff ]]&lt;=($B182+AE$6*$BB$2))*(ImportSupplyContract[[Diwedd Tariff]:[Diwedd Tariff]]&gt;($B182+AE$6*$BB$2)),ImportSupplyContract[[Ceiniogau fesul kWh]:[Ceiniogau fesul kWh]],0,,)</f>
        <v>0</v>
      </c>
      <c r="AF182" s="77" cm="1">
        <f t="array" ref="AF182">_xlfn.XLOOKUP(1,(ImportSupplyContract[[Dechrau Tariff ]:[Dechrau Tariff ]]&lt;=($B182+AF$6*$BB$2))*(ImportSupplyContract[[Diwedd Tariff]:[Diwedd Tariff]]&gt;($B182+AF$6*$BB$2)),ImportSupplyContract[[Ceiniogau fesul kWh]:[Ceiniogau fesul kWh]],0,,)</f>
        <v>0</v>
      </c>
      <c r="AG182" s="77" cm="1">
        <f t="array" ref="AG182">_xlfn.XLOOKUP(1,(ImportSupplyContract[[Dechrau Tariff ]:[Dechrau Tariff ]]&lt;=($B182+AG$6*$BB$2))*(ImportSupplyContract[[Diwedd Tariff]:[Diwedd Tariff]]&gt;($B182+AG$6*$BB$2)),ImportSupplyContract[[Ceiniogau fesul kWh]:[Ceiniogau fesul kWh]],0,,)</f>
        <v>0</v>
      </c>
      <c r="AH182" s="77" cm="1">
        <f t="array" ref="AH182">_xlfn.XLOOKUP(1,(ImportSupplyContract[[Dechrau Tariff ]:[Dechrau Tariff ]]&lt;=($B182+AH$6*$BB$2))*(ImportSupplyContract[[Diwedd Tariff]:[Diwedd Tariff]]&gt;($B182+AH$6*$BB$2)),ImportSupplyContract[[Ceiniogau fesul kWh]:[Ceiniogau fesul kWh]],0,,)</f>
        <v>0</v>
      </c>
      <c r="AI182" s="77" cm="1">
        <f t="array" ref="AI182">_xlfn.XLOOKUP(1,(ImportSupplyContract[[Dechrau Tariff ]:[Dechrau Tariff ]]&lt;=($B182+AI$6*$BB$2))*(ImportSupplyContract[[Diwedd Tariff]:[Diwedd Tariff]]&gt;($B182+AI$6*$BB$2)),ImportSupplyContract[[Ceiniogau fesul kWh]:[Ceiniogau fesul kWh]],0,,)</f>
        <v>0</v>
      </c>
      <c r="AJ182" s="77" cm="1">
        <f t="array" ref="AJ182">_xlfn.XLOOKUP(1,(ImportSupplyContract[[Dechrau Tariff ]:[Dechrau Tariff ]]&lt;=($B182+AJ$6*$BB$2))*(ImportSupplyContract[[Diwedd Tariff]:[Diwedd Tariff]]&gt;($B182+AJ$6*$BB$2)),ImportSupplyContract[[Ceiniogau fesul kWh]:[Ceiniogau fesul kWh]],0,,)</f>
        <v>0</v>
      </c>
      <c r="AK182" s="77" cm="1">
        <f t="array" ref="AK182">_xlfn.XLOOKUP(1,(ImportSupplyContract[[Dechrau Tariff ]:[Dechrau Tariff ]]&lt;=($B182+AK$6*$BB$2))*(ImportSupplyContract[[Diwedd Tariff]:[Diwedd Tariff]]&gt;($B182+AK$6*$BB$2)),ImportSupplyContract[[Ceiniogau fesul kWh]:[Ceiniogau fesul kWh]],0,,)</f>
        <v>0</v>
      </c>
      <c r="AL182" s="77" cm="1">
        <f t="array" ref="AL182">_xlfn.XLOOKUP(1,(ImportSupplyContract[[Dechrau Tariff ]:[Dechrau Tariff ]]&lt;=($B182+AL$6*$BB$2))*(ImportSupplyContract[[Diwedd Tariff]:[Diwedd Tariff]]&gt;($B182+AL$6*$BB$2)),ImportSupplyContract[[Ceiniogau fesul kWh]:[Ceiniogau fesul kWh]],0,,)</f>
        <v>0</v>
      </c>
      <c r="AM182" s="77" cm="1">
        <f t="array" ref="AM182">_xlfn.XLOOKUP(1,(ImportSupplyContract[[Dechrau Tariff ]:[Dechrau Tariff ]]&lt;=($B182+AM$6*$BB$2))*(ImportSupplyContract[[Diwedd Tariff]:[Diwedd Tariff]]&gt;($B182+AM$6*$BB$2)),ImportSupplyContract[[Ceiniogau fesul kWh]:[Ceiniogau fesul kWh]],0,,)</f>
        <v>0</v>
      </c>
      <c r="AN182" s="77" cm="1">
        <f t="array" ref="AN182">_xlfn.XLOOKUP(1,(ImportSupplyContract[[Dechrau Tariff ]:[Dechrau Tariff ]]&lt;=($B182+AN$6*$BB$2))*(ImportSupplyContract[[Diwedd Tariff]:[Diwedd Tariff]]&gt;($B182+AN$6*$BB$2)),ImportSupplyContract[[Ceiniogau fesul kWh]:[Ceiniogau fesul kWh]],0,,)</f>
        <v>0</v>
      </c>
      <c r="AO182" s="77" cm="1">
        <f t="array" ref="AO182">_xlfn.XLOOKUP(1,(ImportSupplyContract[[Dechrau Tariff ]:[Dechrau Tariff ]]&lt;=($B182+AO$6*$BB$2))*(ImportSupplyContract[[Diwedd Tariff]:[Diwedd Tariff]]&gt;($B182+AO$6*$BB$2)),ImportSupplyContract[[Ceiniogau fesul kWh]:[Ceiniogau fesul kWh]],0,,)</f>
        <v>0</v>
      </c>
      <c r="AP182" s="77" cm="1">
        <f t="array" ref="AP182">_xlfn.XLOOKUP(1,(ImportSupplyContract[[Dechrau Tariff ]:[Dechrau Tariff ]]&lt;=($B182+AP$6*$BB$2))*(ImportSupplyContract[[Diwedd Tariff]:[Diwedd Tariff]]&gt;($B182+AP$6*$BB$2)),ImportSupplyContract[[Ceiniogau fesul kWh]:[Ceiniogau fesul kWh]],0,,)</f>
        <v>0</v>
      </c>
      <c r="AQ182" s="77" cm="1">
        <f t="array" ref="AQ182">_xlfn.XLOOKUP(1,(ImportSupplyContract[[Dechrau Tariff ]:[Dechrau Tariff ]]&lt;=($B182+AQ$6*$BB$2))*(ImportSupplyContract[[Diwedd Tariff]:[Diwedd Tariff]]&gt;($B182+AQ$6*$BB$2)),ImportSupplyContract[[Ceiniogau fesul kWh]:[Ceiniogau fesul kWh]],0,,)</f>
        <v>0</v>
      </c>
      <c r="AR182" s="77" cm="1">
        <f t="array" ref="AR182">_xlfn.XLOOKUP(1,(ImportSupplyContract[[Dechrau Tariff ]:[Dechrau Tariff ]]&lt;=($B182+AR$6*$BB$2))*(ImportSupplyContract[[Diwedd Tariff]:[Diwedd Tariff]]&gt;($B182+AR$6*$BB$2)),ImportSupplyContract[[Ceiniogau fesul kWh]:[Ceiniogau fesul kWh]],0,,)</f>
        <v>0</v>
      </c>
      <c r="AS182" s="77" cm="1">
        <f t="array" ref="AS182">_xlfn.XLOOKUP(1,(ImportSupplyContract[[Dechrau Tariff ]:[Dechrau Tariff ]]&lt;=($B182+AS$6*$BB$2))*(ImportSupplyContract[[Diwedd Tariff]:[Diwedd Tariff]]&gt;($B182+AS$6*$BB$2)),ImportSupplyContract[[Ceiniogau fesul kWh]:[Ceiniogau fesul kWh]],0,,)</f>
        <v>0</v>
      </c>
      <c r="AT182" s="77" cm="1">
        <f t="array" ref="AT182">_xlfn.XLOOKUP(1,(ImportSupplyContract[[Dechrau Tariff ]:[Dechrau Tariff ]]&lt;=($B182+AT$6*$BB$2))*(ImportSupplyContract[[Diwedd Tariff]:[Diwedd Tariff]]&gt;($B182+AT$6*$BB$2)),ImportSupplyContract[[Ceiniogau fesul kWh]:[Ceiniogau fesul kWh]],0,,)</f>
        <v>0</v>
      </c>
      <c r="AU182" s="77" cm="1">
        <f t="array" ref="AU182">_xlfn.XLOOKUP(1,(ImportSupplyContract[[Dechrau Tariff ]:[Dechrau Tariff ]]&lt;=($B182+AU$6*$BB$2))*(ImportSupplyContract[[Diwedd Tariff]:[Diwedd Tariff]]&gt;($B182+AU$6*$BB$2)),ImportSupplyContract[[Ceiniogau fesul kWh]:[Ceiniogau fesul kWh]],0,,)</f>
        <v>0</v>
      </c>
      <c r="AV182" s="77" cm="1">
        <f t="array" ref="AV182">_xlfn.XLOOKUP(1,(ImportSupplyContract[[Dechrau Tariff ]:[Dechrau Tariff ]]&lt;=($B182+AV$6*$BB$2))*(ImportSupplyContract[[Diwedd Tariff]:[Diwedd Tariff]]&gt;($B182+AV$6*$BB$2)),ImportSupplyContract[[Ceiniogau fesul kWh]:[Ceiniogau fesul kWh]],0,,)</f>
        <v>0</v>
      </c>
      <c r="AW182" s="77" cm="1">
        <f t="array" ref="AW182">_xlfn.XLOOKUP(1,(ImportSupplyContract[[Dechrau Tariff ]:[Dechrau Tariff ]]&lt;=($B182+AW$6*$BB$2))*(ImportSupplyContract[[Diwedd Tariff]:[Diwedd Tariff]]&gt;($B182+AW$6*$BB$2)),ImportSupplyContract[[Ceiniogau fesul kWh]:[Ceiniogau fesul kWh]],0,,)</f>
        <v>0</v>
      </c>
      <c r="AX182" s="77" cm="1">
        <f t="array" ref="AX182">_xlfn.XLOOKUP(1,(ImportSupplyContract[[Dechrau Tariff ]:[Dechrau Tariff ]]&lt;=($B182+AX$6*$BB$2))*(ImportSupplyContract[[Diwedd Tariff]:[Diwedd Tariff]]&gt;($B182+AX$6*$BB$2)),ImportSupplyContract[[Ceiniogau fesul kWh]:[Ceiniogau fesul kWh]],0,,)</f>
        <v>0</v>
      </c>
    </row>
    <row r="183" spans="2:50" x14ac:dyDescent="0.3">
      <c r="B183" s="30">
        <v>45468</v>
      </c>
      <c r="C183" s="77" cm="1">
        <f t="array" ref="C183">_xlfn.XLOOKUP(1,(ImportSupplyContract[[Dechrau Tariff ]:[Dechrau Tariff ]]&lt;=($B183+C$6*$BB$2))*(ImportSupplyContract[[Diwedd Tariff]:[Diwedd Tariff]]&gt;($B183+C$6*$BB$2)),ImportSupplyContract[[Ceiniogau fesul kWh]:[Ceiniogau fesul kWh]],0,,)</f>
        <v>0</v>
      </c>
      <c r="D183" s="77" cm="1">
        <f t="array" ref="D183">_xlfn.XLOOKUP(1,(ImportSupplyContract[[Dechrau Tariff ]:[Dechrau Tariff ]]&lt;=($B183+D$6*$BB$2))*(ImportSupplyContract[[Diwedd Tariff]:[Diwedd Tariff]]&gt;($B183+D$6*$BB$2)),ImportSupplyContract[[Ceiniogau fesul kWh]:[Ceiniogau fesul kWh]],0,,)</f>
        <v>0</v>
      </c>
      <c r="E183" s="77" cm="1">
        <f t="array" ref="E183">_xlfn.XLOOKUP(1,(ImportSupplyContract[[Dechrau Tariff ]:[Dechrau Tariff ]]&lt;=($B183+E$6*$BB$2))*(ImportSupplyContract[[Diwedd Tariff]:[Diwedd Tariff]]&gt;($B183+E$6*$BB$2)),ImportSupplyContract[[Ceiniogau fesul kWh]:[Ceiniogau fesul kWh]],0,,)</f>
        <v>0</v>
      </c>
      <c r="F183" s="77" cm="1">
        <f t="array" ref="F183">_xlfn.XLOOKUP(1,(ImportSupplyContract[[Dechrau Tariff ]:[Dechrau Tariff ]]&lt;=($B183+F$6*$BB$2))*(ImportSupplyContract[[Diwedd Tariff]:[Diwedd Tariff]]&gt;($B183+F$6*$BB$2)),ImportSupplyContract[[Ceiniogau fesul kWh]:[Ceiniogau fesul kWh]],0,,)</f>
        <v>0</v>
      </c>
      <c r="G183" s="77" cm="1">
        <f t="array" ref="G183">_xlfn.XLOOKUP(1,(ImportSupplyContract[[Dechrau Tariff ]:[Dechrau Tariff ]]&lt;=($B183+G$6*$BB$2))*(ImportSupplyContract[[Diwedd Tariff]:[Diwedd Tariff]]&gt;($B183+G$6*$BB$2)),ImportSupplyContract[[Ceiniogau fesul kWh]:[Ceiniogau fesul kWh]],0,,)</f>
        <v>0</v>
      </c>
      <c r="H183" s="77" cm="1">
        <f t="array" ref="H183">_xlfn.XLOOKUP(1,(ImportSupplyContract[[Dechrau Tariff ]:[Dechrau Tariff ]]&lt;=($B183+H$6*$BB$2))*(ImportSupplyContract[[Diwedd Tariff]:[Diwedd Tariff]]&gt;($B183+H$6*$BB$2)),ImportSupplyContract[[Ceiniogau fesul kWh]:[Ceiniogau fesul kWh]],0,,)</f>
        <v>0</v>
      </c>
      <c r="I183" s="77" cm="1">
        <f t="array" ref="I183">_xlfn.XLOOKUP(1,(ImportSupplyContract[[Dechrau Tariff ]:[Dechrau Tariff ]]&lt;=($B183+I$6*$BB$2))*(ImportSupplyContract[[Diwedd Tariff]:[Diwedd Tariff]]&gt;($B183+I$6*$BB$2)),ImportSupplyContract[[Ceiniogau fesul kWh]:[Ceiniogau fesul kWh]],0,,)</f>
        <v>0</v>
      </c>
      <c r="J183" s="77" cm="1">
        <f t="array" ref="J183">_xlfn.XLOOKUP(1,(ImportSupplyContract[[Dechrau Tariff ]:[Dechrau Tariff ]]&lt;=($B183+J$6*$BB$2))*(ImportSupplyContract[[Diwedd Tariff]:[Diwedd Tariff]]&gt;($B183+J$6*$BB$2)),ImportSupplyContract[[Ceiniogau fesul kWh]:[Ceiniogau fesul kWh]],0,,)</f>
        <v>0</v>
      </c>
      <c r="K183" s="77" cm="1">
        <f t="array" ref="K183">_xlfn.XLOOKUP(1,(ImportSupplyContract[[Dechrau Tariff ]:[Dechrau Tariff ]]&lt;=($B183+K$6*$BB$2))*(ImportSupplyContract[[Diwedd Tariff]:[Diwedd Tariff]]&gt;($B183+K$6*$BB$2)),ImportSupplyContract[[Ceiniogau fesul kWh]:[Ceiniogau fesul kWh]],0,,)</f>
        <v>0</v>
      </c>
      <c r="L183" s="77" cm="1">
        <f t="array" ref="L183">_xlfn.XLOOKUP(1,(ImportSupplyContract[[Dechrau Tariff ]:[Dechrau Tariff ]]&lt;=($B183+L$6*$BB$2))*(ImportSupplyContract[[Diwedd Tariff]:[Diwedd Tariff]]&gt;($B183+L$6*$BB$2)),ImportSupplyContract[[Ceiniogau fesul kWh]:[Ceiniogau fesul kWh]],0,,)</f>
        <v>0</v>
      </c>
      <c r="M183" s="77" cm="1">
        <f t="array" ref="M183">_xlfn.XLOOKUP(1,(ImportSupplyContract[[Dechrau Tariff ]:[Dechrau Tariff ]]&lt;=($B183+M$6*$BB$2))*(ImportSupplyContract[[Diwedd Tariff]:[Diwedd Tariff]]&gt;($B183+M$6*$BB$2)),ImportSupplyContract[[Ceiniogau fesul kWh]:[Ceiniogau fesul kWh]],0,,)</f>
        <v>0</v>
      </c>
      <c r="N183" s="77" cm="1">
        <f t="array" ref="N183">_xlfn.XLOOKUP(1,(ImportSupplyContract[[Dechrau Tariff ]:[Dechrau Tariff ]]&lt;=($B183+N$6*$BB$2))*(ImportSupplyContract[[Diwedd Tariff]:[Diwedd Tariff]]&gt;($B183+N$6*$BB$2)),ImportSupplyContract[[Ceiniogau fesul kWh]:[Ceiniogau fesul kWh]],0,,)</f>
        <v>0</v>
      </c>
      <c r="O183" s="77" cm="1">
        <f t="array" ref="O183">_xlfn.XLOOKUP(1,(ImportSupplyContract[[Dechrau Tariff ]:[Dechrau Tariff ]]&lt;=($B183+O$6*$BB$2))*(ImportSupplyContract[[Diwedd Tariff]:[Diwedd Tariff]]&gt;($B183+O$6*$BB$2)),ImportSupplyContract[[Ceiniogau fesul kWh]:[Ceiniogau fesul kWh]],0,,)</f>
        <v>0</v>
      </c>
      <c r="P183" s="77" cm="1">
        <f t="array" ref="P183">_xlfn.XLOOKUP(1,(ImportSupplyContract[[Dechrau Tariff ]:[Dechrau Tariff ]]&lt;=($B183+P$6*$BB$2))*(ImportSupplyContract[[Diwedd Tariff]:[Diwedd Tariff]]&gt;($B183+P$6*$BB$2)),ImportSupplyContract[[Ceiniogau fesul kWh]:[Ceiniogau fesul kWh]],0,,)</f>
        <v>0</v>
      </c>
      <c r="Q183" s="77" cm="1">
        <f t="array" ref="Q183">_xlfn.XLOOKUP(1,(ImportSupplyContract[[Dechrau Tariff ]:[Dechrau Tariff ]]&lt;=($B183+Q$6*$BB$2))*(ImportSupplyContract[[Diwedd Tariff]:[Diwedd Tariff]]&gt;($B183+Q$6*$BB$2)),ImportSupplyContract[[Ceiniogau fesul kWh]:[Ceiniogau fesul kWh]],0,,)</f>
        <v>0</v>
      </c>
      <c r="R183" s="77" cm="1">
        <f t="array" ref="R183">_xlfn.XLOOKUP(1,(ImportSupplyContract[[Dechrau Tariff ]:[Dechrau Tariff ]]&lt;=($B183+R$6*$BB$2))*(ImportSupplyContract[[Diwedd Tariff]:[Diwedd Tariff]]&gt;($B183+R$6*$BB$2)),ImportSupplyContract[[Ceiniogau fesul kWh]:[Ceiniogau fesul kWh]],0,,)</f>
        <v>0</v>
      </c>
      <c r="S183" s="77" cm="1">
        <f t="array" ref="S183">_xlfn.XLOOKUP(1,(ImportSupplyContract[[Dechrau Tariff ]:[Dechrau Tariff ]]&lt;=($B183+S$6*$BB$2))*(ImportSupplyContract[[Diwedd Tariff]:[Diwedd Tariff]]&gt;($B183+S$6*$BB$2)),ImportSupplyContract[[Ceiniogau fesul kWh]:[Ceiniogau fesul kWh]],0,,)</f>
        <v>0</v>
      </c>
      <c r="T183" s="77" cm="1">
        <f t="array" ref="T183">_xlfn.XLOOKUP(1,(ImportSupplyContract[[Dechrau Tariff ]:[Dechrau Tariff ]]&lt;=($B183+T$6*$BB$2))*(ImportSupplyContract[[Diwedd Tariff]:[Diwedd Tariff]]&gt;($B183+T$6*$BB$2)),ImportSupplyContract[[Ceiniogau fesul kWh]:[Ceiniogau fesul kWh]],0,,)</f>
        <v>0</v>
      </c>
      <c r="U183" s="77" cm="1">
        <f t="array" ref="U183">_xlfn.XLOOKUP(1,(ImportSupplyContract[[Dechrau Tariff ]:[Dechrau Tariff ]]&lt;=($B183+U$6*$BB$2))*(ImportSupplyContract[[Diwedd Tariff]:[Diwedd Tariff]]&gt;($B183+U$6*$BB$2)),ImportSupplyContract[[Ceiniogau fesul kWh]:[Ceiniogau fesul kWh]],0,,)</f>
        <v>0</v>
      </c>
      <c r="V183" s="77" cm="1">
        <f t="array" ref="V183">_xlfn.XLOOKUP(1,(ImportSupplyContract[[Dechrau Tariff ]:[Dechrau Tariff ]]&lt;=($B183+V$6*$BB$2))*(ImportSupplyContract[[Diwedd Tariff]:[Diwedd Tariff]]&gt;($B183+V$6*$BB$2)),ImportSupplyContract[[Ceiniogau fesul kWh]:[Ceiniogau fesul kWh]],0,,)</f>
        <v>0</v>
      </c>
      <c r="W183" s="77" cm="1">
        <f t="array" ref="W183">_xlfn.XLOOKUP(1,(ImportSupplyContract[[Dechrau Tariff ]:[Dechrau Tariff ]]&lt;=($B183+W$6*$BB$2))*(ImportSupplyContract[[Diwedd Tariff]:[Diwedd Tariff]]&gt;($B183+W$6*$BB$2)),ImportSupplyContract[[Ceiniogau fesul kWh]:[Ceiniogau fesul kWh]],0,,)</f>
        <v>0</v>
      </c>
      <c r="X183" s="77" cm="1">
        <f t="array" ref="X183">_xlfn.XLOOKUP(1,(ImportSupplyContract[[Dechrau Tariff ]:[Dechrau Tariff ]]&lt;=($B183+X$6*$BB$2))*(ImportSupplyContract[[Diwedd Tariff]:[Diwedd Tariff]]&gt;($B183+X$6*$BB$2)),ImportSupplyContract[[Ceiniogau fesul kWh]:[Ceiniogau fesul kWh]],0,,)</f>
        <v>0</v>
      </c>
      <c r="Y183" s="77" cm="1">
        <f t="array" ref="Y183">_xlfn.XLOOKUP(1,(ImportSupplyContract[[Dechrau Tariff ]:[Dechrau Tariff ]]&lt;=($B183+Y$6*$BB$2))*(ImportSupplyContract[[Diwedd Tariff]:[Diwedd Tariff]]&gt;($B183+Y$6*$BB$2)),ImportSupplyContract[[Ceiniogau fesul kWh]:[Ceiniogau fesul kWh]],0,,)</f>
        <v>0</v>
      </c>
      <c r="Z183" s="77" cm="1">
        <f t="array" ref="Z183">_xlfn.XLOOKUP(1,(ImportSupplyContract[[Dechrau Tariff ]:[Dechrau Tariff ]]&lt;=($B183+Z$6*$BB$2))*(ImportSupplyContract[[Diwedd Tariff]:[Diwedd Tariff]]&gt;($B183+Z$6*$BB$2)),ImportSupplyContract[[Ceiniogau fesul kWh]:[Ceiniogau fesul kWh]],0,,)</f>
        <v>0</v>
      </c>
      <c r="AA183" s="77" cm="1">
        <f t="array" ref="AA183">_xlfn.XLOOKUP(1,(ImportSupplyContract[[Dechrau Tariff ]:[Dechrau Tariff ]]&lt;=($B183+AA$6*$BB$2))*(ImportSupplyContract[[Diwedd Tariff]:[Diwedd Tariff]]&gt;($B183+AA$6*$BB$2)),ImportSupplyContract[[Ceiniogau fesul kWh]:[Ceiniogau fesul kWh]],0,,)</f>
        <v>0</v>
      </c>
      <c r="AB183" s="77" cm="1">
        <f t="array" ref="AB183">_xlfn.XLOOKUP(1,(ImportSupplyContract[[Dechrau Tariff ]:[Dechrau Tariff ]]&lt;=($B183+AB$6*$BB$2))*(ImportSupplyContract[[Diwedd Tariff]:[Diwedd Tariff]]&gt;($B183+AB$6*$BB$2)),ImportSupplyContract[[Ceiniogau fesul kWh]:[Ceiniogau fesul kWh]],0,,)</f>
        <v>0</v>
      </c>
      <c r="AC183" s="77" cm="1">
        <f t="array" ref="AC183">_xlfn.XLOOKUP(1,(ImportSupplyContract[[Dechrau Tariff ]:[Dechrau Tariff ]]&lt;=($B183+AC$6*$BB$2))*(ImportSupplyContract[[Diwedd Tariff]:[Diwedd Tariff]]&gt;($B183+AC$6*$BB$2)),ImportSupplyContract[[Ceiniogau fesul kWh]:[Ceiniogau fesul kWh]],0,,)</f>
        <v>0</v>
      </c>
      <c r="AD183" s="77" cm="1">
        <f t="array" ref="AD183">_xlfn.XLOOKUP(1,(ImportSupplyContract[[Dechrau Tariff ]:[Dechrau Tariff ]]&lt;=($B183+AD$6*$BB$2))*(ImportSupplyContract[[Diwedd Tariff]:[Diwedd Tariff]]&gt;($B183+AD$6*$BB$2)),ImportSupplyContract[[Ceiniogau fesul kWh]:[Ceiniogau fesul kWh]],0,,)</f>
        <v>0</v>
      </c>
      <c r="AE183" s="77" cm="1">
        <f t="array" ref="AE183">_xlfn.XLOOKUP(1,(ImportSupplyContract[[Dechrau Tariff ]:[Dechrau Tariff ]]&lt;=($B183+AE$6*$BB$2))*(ImportSupplyContract[[Diwedd Tariff]:[Diwedd Tariff]]&gt;($B183+AE$6*$BB$2)),ImportSupplyContract[[Ceiniogau fesul kWh]:[Ceiniogau fesul kWh]],0,,)</f>
        <v>0</v>
      </c>
      <c r="AF183" s="77" cm="1">
        <f t="array" ref="AF183">_xlfn.XLOOKUP(1,(ImportSupplyContract[[Dechrau Tariff ]:[Dechrau Tariff ]]&lt;=($B183+AF$6*$BB$2))*(ImportSupplyContract[[Diwedd Tariff]:[Diwedd Tariff]]&gt;($B183+AF$6*$BB$2)),ImportSupplyContract[[Ceiniogau fesul kWh]:[Ceiniogau fesul kWh]],0,,)</f>
        <v>0</v>
      </c>
      <c r="AG183" s="77" cm="1">
        <f t="array" ref="AG183">_xlfn.XLOOKUP(1,(ImportSupplyContract[[Dechrau Tariff ]:[Dechrau Tariff ]]&lt;=($B183+AG$6*$BB$2))*(ImportSupplyContract[[Diwedd Tariff]:[Diwedd Tariff]]&gt;($B183+AG$6*$BB$2)),ImportSupplyContract[[Ceiniogau fesul kWh]:[Ceiniogau fesul kWh]],0,,)</f>
        <v>0</v>
      </c>
      <c r="AH183" s="77" cm="1">
        <f t="array" ref="AH183">_xlfn.XLOOKUP(1,(ImportSupplyContract[[Dechrau Tariff ]:[Dechrau Tariff ]]&lt;=($B183+AH$6*$BB$2))*(ImportSupplyContract[[Diwedd Tariff]:[Diwedd Tariff]]&gt;($B183+AH$6*$BB$2)),ImportSupplyContract[[Ceiniogau fesul kWh]:[Ceiniogau fesul kWh]],0,,)</f>
        <v>0</v>
      </c>
      <c r="AI183" s="77" cm="1">
        <f t="array" ref="AI183">_xlfn.XLOOKUP(1,(ImportSupplyContract[[Dechrau Tariff ]:[Dechrau Tariff ]]&lt;=($B183+AI$6*$BB$2))*(ImportSupplyContract[[Diwedd Tariff]:[Diwedd Tariff]]&gt;($B183+AI$6*$BB$2)),ImportSupplyContract[[Ceiniogau fesul kWh]:[Ceiniogau fesul kWh]],0,,)</f>
        <v>0</v>
      </c>
      <c r="AJ183" s="77" cm="1">
        <f t="array" ref="AJ183">_xlfn.XLOOKUP(1,(ImportSupplyContract[[Dechrau Tariff ]:[Dechrau Tariff ]]&lt;=($B183+AJ$6*$BB$2))*(ImportSupplyContract[[Diwedd Tariff]:[Diwedd Tariff]]&gt;($B183+AJ$6*$BB$2)),ImportSupplyContract[[Ceiniogau fesul kWh]:[Ceiniogau fesul kWh]],0,,)</f>
        <v>0</v>
      </c>
      <c r="AK183" s="77" cm="1">
        <f t="array" ref="AK183">_xlfn.XLOOKUP(1,(ImportSupplyContract[[Dechrau Tariff ]:[Dechrau Tariff ]]&lt;=($B183+AK$6*$BB$2))*(ImportSupplyContract[[Diwedd Tariff]:[Diwedd Tariff]]&gt;($B183+AK$6*$BB$2)),ImportSupplyContract[[Ceiniogau fesul kWh]:[Ceiniogau fesul kWh]],0,,)</f>
        <v>0</v>
      </c>
      <c r="AL183" s="77" cm="1">
        <f t="array" ref="AL183">_xlfn.XLOOKUP(1,(ImportSupplyContract[[Dechrau Tariff ]:[Dechrau Tariff ]]&lt;=($B183+AL$6*$BB$2))*(ImportSupplyContract[[Diwedd Tariff]:[Diwedd Tariff]]&gt;($B183+AL$6*$BB$2)),ImportSupplyContract[[Ceiniogau fesul kWh]:[Ceiniogau fesul kWh]],0,,)</f>
        <v>0</v>
      </c>
      <c r="AM183" s="77" cm="1">
        <f t="array" ref="AM183">_xlfn.XLOOKUP(1,(ImportSupplyContract[[Dechrau Tariff ]:[Dechrau Tariff ]]&lt;=($B183+AM$6*$BB$2))*(ImportSupplyContract[[Diwedd Tariff]:[Diwedd Tariff]]&gt;($B183+AM$6*$BB$2)),ImportSupplyContract[[Ceiniogau fesul kWh]:[Ceiniogau fesul kWh]],0,,)</f>
        <v>0</v>
      </c>
      <c r="AN183" s="77" cm="1">
        <f t="array" ref="AN183">_xlfn.XLOOKUP(1,(ImportSupplyContract[[Dechrau Tariff ]:[Dechrau Tariff ]]&lt;=($B183+AN$6*$BB$2))*(ImportSupplyContract[[Diwedd Tariff]:[Diwedd Tariff]]&gt;($B183+AN$6*$BB$2)),ImportSupplyContract[[Ceiniogau fesul kWh]:[Ceiniogau fesul kWh]],0,,)</f>
        <v>0</v>
      </c>
      <c r="AO183" s="77" cm="1">
        <f t="array" ref="AO183">_xlfn.XLOOKUP(1,(ImportSupplyContract[[Dechrau Tariff ]:[Dechrau Tariff ]]&lt;=($B183+AO$6*$BB$2))*(ImportSupplyContract[[Diwedd Tariff]:[Diwedd Tariff]]&gt;($B183+AO$6*$BB$2)),ImportSupplyContract[[Ceiniogau fesul kWh]:[Ceiniogau fesul kWh]],0,,)</f>
        <v>0</v>
      </c>
      <c r="AP183" s="77" cm="1">
        <f t="array" ref="AP183">_xlfn.XLOOKUP(1,(ImportSupplyContract[[Dechrau Tariff ]:[Dechrau Tariff ]]&lt;=($B183+AP$6*$BB$2))*(ImportSupplyContract[[Diwedd Tariff]:[Diwedd Tariff]]&gt;($B183+AP$6*$BB$2)),ImportSupplyContract[[Ceiniogau fesul kWh]:[Ceiniogau fesul kWh]],0,,)</f>
        <v>0</v>
      </c>
      <c r="AQ183" s="77" cm="1">
        <f t="array" ref="AQ183">_xlfn.XLOOKUP(1,(ImportSupplyContract[[Dechrau Tariff ]:[Dechrau Tariff ]]&lt;=($B183+AQ$6*$BB$2))*(ImportSupplyContract[[Diwedd Tariff]:[Diwedd Tariff]]&gt;($B183+AQ$6*$BB$2)),ImportSupplyContract[[Ceiniogau fesul kWh]:[Ceiniogau fesul kWh]],0,,)</f>
        <v>0</v>
      </c>
      <c r="AR183" s="77" cm="1">
        <f t="array" ref="AR183">_xlfn.XLOOKUP(1,(ImportSupplyContract[[Dechrau Tariff ]:[Dechrau Tariff ]]&lt;=($B183+AR$6*$BB$2))*(ImportSupplyContract[[Diwedd Tariff]:[Diwedd Tariff]]&gt;($B183+AR$6*$BB$2)),ImportSupplyContract[[Ceiniogau fesul kWh]:[Ceiniogau fesul kWh]],0,,)</f>
        <v>0</v>
      </c>
      <c r="AS183" s="77" cm="1">
        <f t="array" ref="AS183">_xlfn.XLOOKUP(1,(ImportSupplyContract[[Dechrau Tariff ]:[Dechrau Tariff ]]&lt;=($B183+AS$6*$BB$2))*(ImportSupplyContract[[Diwedd Tariff]:[Diwedd Tariff]]&gt;($B183+AS$6*$BB$2)),ImportSupplyContract[[Ceiniogau fesul kWh]:[Ceiniogau fesul kWh]],0,,)</f>
        <v>0</v>
      </c>
      <c r="AT183" s="77" cm="1">
        <f t="array" ref="AT183">_xlfn.XLOOKUP(1,(ImportSupplyContract[[Dechrau Tariff ]:[Dechrau Tariff ]]&lt;=($B183+AT$6*$BB$2))*(ImportSupplyContract[[Diwedd Tariff]:[Diwedd Tariff]]&gt;($B183+AT$6*$BB$2)),ImportSupplyContract[[Ceiniogau fesul kWh]:[Ceiniogau fesul kWh]],0,,)</f>
        <v>0</v>
      </c>
      <c r="AU183" s="77" cm="1">
        <f t="array" ref="AU183">_xlfn.XLOOKUP(1,(ImportSupplyContract[[Dechrau Tariff ]:[Dechrau Tariff ]]&lt;=($B183+AU$6*$BB$2))*(ImportSupplyContract[[Diwedd Tariff]:[Diwedd Tariff]]&gt;($B183+AU$6*$BB$2)),ImportSupplyContract[[Ceiniogau fesul kWh]:[Ceiniogau fesul kWh]],0,,)</f>
        <v>0</v>
      </c>
      <c r="AV183" s="77" cm="1">
        <f t="array" ref="AV183">_xlfn.XLOOKUP(1,(ImportSupplyContract[[Dechrau Tariff ]:[Dechrau Tariff ]]&lt;=($B183+AV$6*$BB$2))*(ImportSupplyContract[[Diwedd Tariff]:[Diwedd Tariff]]&gt;($B183+AV$6*$BB$2)),ImportSupplyContract[[Ceiniogau fesul kWh]:[Ceiniogau fesul kWh]],0,,)</f>
        <v>0</v>
      </c>
      <c r="AW183" s="77" cm="1">
        <f t="array" ref="AW183">_xlfn.XLOOKUP(1,(ImportSupplyContract[[Dechrau Tariff ]:[Dechrau Tariff ]]&lt;=($B183+AW$6*$BB$2))*(ImportSupplyContract[[Diwedd Tariff]:[Diwedd Tariff]]&gt;($B183+AW$6*$BB$2)),ImportSupplyContract[[Ceiniogau fesul kWh]:[Ceiniogau fesul kWh]],0,,)</f>
        <v>0</v>
      </c>
      <c r="AX183" s="77" cm="1">
        <f t="array" ref="AX183">_xlfn.XLOOKUP(1,(ImportSupplyContract[[Dechrau Tariff ]:[Dechrau Tariff ]]&lt;=($B183+AX$6*$BB$2))*(ImportSupplyContract[[Diwedd Tariff]:[Diwedd Tariff]]&gt;($B183+AX$6*$BB$2)),ImportSupplyContract[[Ceiniogau fesul kWh]:[Ceiniogau fesul kWh]],0,,)</f>
        <v>0</v>
      </c>
    </row>
    <row r="184" spans="2:50" x14ac:dyDescent="0.3">
      <c r="B184" s="30">
        <v>45469</v>
      </c>
      <c r="C184" s="77" cm="1">
        <f t="array" ref="C184">_xlfn.XLOOKUP(1,(ImportSupplyContract[[Dechrau Tariff ]:[Dechrau Tariff ]]&lt;=($B184+C$6*$BB$2))*(ImportSupplyContract[[Diwedd Tariff]:[Diwedd Tariff]]&gt;($B184+C$6*$BB$2)),ImportSupplyContract[[Ceiniogau fesul kWh]:[Ceiniogau fesul kWh]],0,,)</f>
        <v>0</v>
      </c>
      <c r="D184" s="77" cm="1">
        <f t="array" ref="D184">_xlfn.XLOOKUP(1,(ImportSupplyContract[[Dechrau Tariff ]:[Dechrau Tariff ]]&lt;=($B184+D$6*$BB$2))*(ImportSupplyContract[[Diwedd Tariff]:[Diwedd Tariff]]&gt;($B184+D$6*$BB$2)),ImportSupplyContract[[Ceiniogau fesul kWh]:[Ceiniogau fesul kWh]],0,,)</f>
        <v>0</v>
      </c>
      <c r="E184" s="77" cm="1">
        <f t="array" ref="E184">_xlfn.XLOOKUP(1,(ImportSupplyContract[[Dechrau Tariff ]:[Dechrau Tariff ]]&lt;=($B184+E$6*$BB$2))*(ImportSupplyContract[[Diwedd Tariff]:[Diwedd Tariff]]&gt;($B184+E$6*$BB$2)),ImportSupplyContract[[Ceiniogau fesul kWh]:[Ceiniogau fesul kWh]],0,,)</f>
        <v>0</v>
      </c>
      <c r="F184" s="77" cm="1">
        <f t="array" ref="F184">_xlfn.XLOOKUP(1,(ImportSupplyContract[[Dechrau Tariff ]:[Dechrau Tariff ]]&lt;=($B184+F$6*$BB$2))*(ImportSupplyContract[[Diwedd Tariff]:[Diwedd Tariff]]&gt;($B184+F$6*$BB$2)),ImportSupplyContract[[Ceiniogau fesul kWh]:[Ceiniogau fesul kWh]],0,,)</f>
        <v>0</v>
      </c>
      <c r="G184" s="77" cm="1">
        <f t="array" ref="G184">_xlfn.XLOOKUP(1,(ImportSupplyContract[[Dechrau Tariff ]:[Dechrau Tariff ]]&lt;=($B184+G$6*$BB$2))*(ImportSupplyContract[[Diwedd Tariff]:[Diwedd Tariff]]&gt;($B184+G$6*$BB$2)),ImportSupplyContract[[Ceiniogau fesul kWh]:[Ceiniogau fesul kWh]],0,,)</f>
        <v>0</v>
      </c>
      <c r="H184" s="77" cm="1">
        <f t="array" ref="H184">_xlfn.XLOOKUP(1,(ImportSupplyContract[[Dechrau Tariff ]:[Dechrau Tariff ]]&lt;=($B184+H$6*$BB$2))*(ImportSupplyContract[[Diwedd Tariff]:[Diwedd Tariff]]&gt;($B184+H$6*$BB$2)),ImportSupplyContract[[Ceiniogau fesul kWh]:[Ceiniogau fesul kWh]],0,,)</f>
        <v>0</v>
      </c>
      <c r="I184" s="77" cm="1">
        <f t="array" ref="I184">_xlfn.XLOOKUP(1,(ImportSupplyContract[[Dechrau Tariff ]:[Dechrau Tariff ]]&lt;=($B184+I$6*$BB$2))*(ImportSupplyContract[[Diwedd Tariff]:[Diwedd Tariff]]&gt;($B184+I$6*$BB$2)),ImportSupplyContract[[Ceiniogau fesul kWh]:[Ceiniogau fesul kWh]],0,,)</f>
        <v>0</v>
      </c>
      <c r="J184" s="77" cm="1">
        <f t="array" ref="J184">_xlfn.XLOOKUP(1,(ImportSupplyContract[[Dechrau Tariff ]:[Dechrau Tariff ]]&lt;=($B184+J$6*$BB$2))*(ImportSupplyContract[[Diwedd Tariff]:[Diwedd Tariff]]&gt;($B184+J$6*$BB$2)),ImportSupplyContract[[Ceiniogau fesul kWh]:[Ceiniogau fesul kWh]],0,,)</f>
        <v>0</v>
      </c>
      <c r="K184" s="77" cm="1">
        <f t="array" ref="K184">_xlfn.XLOOKUP(1,(ImportSupplyContract[[Dechrau Tariff ]:[Dechrau Tariff ]]&lt;=($B184+K$6*$BB$2))*(ImportSupplyContract[[Diwedd Tariff]:[Diwedd Tariff]]&gt;($B184+K$6*$BB$2)),ImportSupplyContract[[Ceiniogau fesul kWh]:[Ceiniogau fesul kWh]],0,,)</f>
        <v>0</v>
      </c>
      <c r="L184" s="77" cm="1">
        <f t="array" ref="L184">_xlfn.XLOOKUP(1,(ImportSupplyContract[[Dechrau Tariff ]:[Dechrau Tariff ]]&lt;=($B184+L$6*$BB$2))*(ImportSupplyContract[[Diwedd Tariff]:[Diwedd Tariff]]&gt;($B184+L$6*$BB$2)),ImportSupplyContract[[Ceiniogau fesul kWh]:[Ceiniogau fesul kWh]],0,,)</f>
        <v>0</v>
      </c>
      <c r="M184" s="77" cm="1">
        <f t="array" ref="M184">_xlfn.XLOOKUP(1,(ImportSupplyContract[[Dechrau Tariff ]:[Dechrau Tariff ]]&lt;=($B184+M$6*$BB$2))*(ImportSupplyContract[[Diwedd Tariff]:[Diwedd Tariff]]&gt;($B184+M$6*$BB$2)),ImportSupplyContract[[Ceiniogau fesul kWh]:[Ceiniogau fesul kWh]],0,,)</f>
        <v>0</v>
      </c>
      <c r="N184" s="77" cm="1">
        <f t="array" ref="N184">_xlfn.XLOOKUP(1,(ImportSupplyContract[[Dechrau Tariff ]:[Dechrau Tariff ]]&lt;=($B184+N$6*$BB$2))*(ImportSupplyContract[[Diwedd Tariff]:[Diwedd Tariff]]&gt;($B184+N$6*$BB$2)),ImportSupplyContract[[Ceiniogau fesul kWh]:[Ceiniogau fesul kWh]],0,,)</f>
        <v>0</v>
      </c>
      <c r="O184" s="77" cm="1">
        <f t="array" ref="O184">_xlfn.XLOOKUP(1,(ImportSupplyContract[[Dechrau Tariff ]:[Dechrau Tariff ]]&lt;=($B184+O$6*$BB$2))*(ImportSupplyContract[[Diwedd Tariff]:[Diwedd Tariff]]&gt;($B184+O$6*$BB$2)),ImportSupplyContract[[Ceiniogau fesul kWh]:[Ceiniogau fesul kWh]],0,,)</f>
        <v>0</v>
      </c>
      <c r="P184" s="77" cm="1">
        <f t="array" ref="P184">_xlfn.XLOOKUP(1,(ImportSupplyContract[[Dechrau Tariff ]:[Dechrau Tariff ]]&lt;=($B184+P$6*$BB$2))*(ImportSupplyContract[[Diwedd Tariff]:[Diwedd Tariff]]&gt;($B184+P$6*$BB$2)),ImportSupplyContract[[Ceiniogau fesul kWh]:[Ceiniogau fesul kWh]],0,,)</f>
        <v>0</v>
      </c>
      <c r="Q184" s="77" cm="1">
        <f t="array" ref="Q184">_xlfn.XLOOKUP(1,(ImportSupplyContract[[Dechrau Tariff ]:[Dechrau Tariff ]]&lt;=($B184+Q$6*$BB$2))*(ImportSupplyContract[[Diwedd Tariff]:[Diwedd Tariff]]&gt;($B184+Q$6*$BB$2)),ImportSupplyContract[[Ceiniogau fesul kWh]:[Ceiniogau fesul kWh]],0,,)</f>
        <v>0</v>
      </c>
      <c r="R184" s="77" cm="1">
        <f t="array" ref="R184">_xlfn.XLOOKUP(1,(ImportSupplyContract[[Dechrau Tariff ]:[Dechrau Tariff ]]&lt;=($B184+R$6*$BB$2))*(ImportSupplyContract[[Diwedd Tariff]:[Diwedd Tariff]]&gt;($B184+R$6*$BB$2)),ImportSupplyContract[[Ceiniogau fesul kWh]:[Ceiniogau fesul kWh]],0,,)</f>
        <v>0</v>
      </c>
      <c r="S184" s="77" cm="1">
        <f t="array" ref="S184">_xlfn.XLOOKUP(1,(ImportSupplyContract[[Dechrau Tariff ]:[Dechrau Tariff ]]&lt;=($B184+S$6*$BB$2))*(ImportSupplyContract[[Diwedd Tariff]:[Diwedd Tariff]]&gt;($B184+S$6*$BB$2)),ImportSupplyContract[[Ceiniogau fesul kWh]:[Ceiniogau fesul kWh]],0,,)</f>
        <v>0</v>
      </c>
      <c r="T184" s="77" cm="1">
        <f t="array" ref="T184">_xlfn.XLOOKUP(1,(ImportSupplyContract[[Dechrau Tariff ]:[Dechrau Tariff ]]&lt;=($B184+T$6*$BB$2))*(ImportSupplyContract[[Diwedd Tariff]:[Diwedd Tariff]]&gt;($B184+T$6*$BB$2)),ImportSupplyContract[[Ceiniogau fesul kWh]:[Ceiniogau fesul kWh]],0,,)</f>
        <v>0</v>
      </c>
      <c r="U184" s="77" cm="1">
        <f t="array" ref="U184">_xlfn.XLOOKUP(1,(ImportSupplyContract[[Dechrau Tariff ]:[Dechrau Tariff ]]&lt;=($B184+U$6*$BB$2))*(ImportSupplyContract[[Diwedd Tariff]:[Diwedd Tariff]]&gt;($B184+U$6*$BB$2)),ImportSupplyContract[[Ceiniogau fesul kWh]:[Ceiniogau fesul kWh]],0,,)</f>
        <v>0</v>
      </c>
      <c r="V184" s="77" cm="1">
        <f t="array" ref="V184">_xlfn.XLOOKUP(1,(ImportSupplyContract[[Dechrau Tariff ]:[Dechrau Tariff ]]&lt;=($B184+V$6*$BB$2))*(ImportSupplyContract[[Diwedd Tariff]:[Diwedd Tariff]]&gt;($B184+V$6*$BB$2)),ImportSupplyContract[[Ceiniogau fesul kWh]:[Ceiniogau fesul kWh]],0,,)</f>
        <v>0</v>
      </c>
      <c r="W184" s="77" cm="1">
        <f t="array" ref="W184">_xlfn.XLOOKUP(1,(ImportSupplyContract[[Dechrau Tariff ]:[Dechrau Tariff ]]&lt;=($B184+W$6*$BB$2))*(ImportSupplyContract[[Diwedd Tariff]:[Diwedd Tariff]]&gt;($B184+W$6*$BB$2)),ImportSupplyContract[[Ceiniogau fesul kWh]:[Ceiniogau fesul kWh]],0,,)</f>
        <v>0</v>
      </c>
      <c r="X184" s="77" cm="1">
        <f t="array" ref="X184">_xlfn.XLOOKUP(1,(ImportSupplyContract[[Dechrau Tariff ]:[Dechrau Tariff ]]&lt;=($B184+X$6*$BB$2))*(ImportSupplyContract[[Diwedd Tariff]:[Diwedd Tariff]]&gt;($B184+X$6*$BB$2)),ImportSupplyContract[[Ceiniogau fesul kWh]:[Ceiniogau fesul kWh]],0,,)</f>
        <v>0</v>
      </c>
      <c r="Y184" s="77" cm="1">
        <f t="array" ref="Y184">_xlfn.XLOOKUP(1,(ImportSupplyContract[[Dechrau Tariff ]:[Dechrau Tariff ]]&lt;=($B184+Y$6*$BB$2))*(ImportSupplyContract[[Diwedd Tariff]:[Diwedd Tariff]]&gt;($B184+Y$6*$BB$2)),ImportSupplyContract[[Ceiniogau fesul kWh]:[Ceiniogau fesul kWh]],0,,)</f>
        <v>0</v>
      </c>
      <c r="Z184" s="77" cm="1">
        <f t="array" ref="Z184">_xlfn.XLOOKUP(1,(ImportSupplyContract[[Dechrau Tariff ]:[Dechrau Tariff ]]&lt;=($B184+Z$6*$BB$2))*(ImportSupplyContract[[Diwedd Tariff]:[Diwedd Tariff]]&gt;($B184+Z$6*$BB$2)),ImportSupplyContract[[Ceiniogau fesul kWh]:[Ceiniogau fesul kWh]],0,,)</f>
        <v>0</v>
      </c>
      <c r="AA184" s="77" cm="1">
        <f t="array" ref="AA184">_xlfn.XLOOKUP(1,(ImportSupplyContract[[Dechrau Tariff ]:[Dechrau Tariff ]]&lt;=($B184+AA$6*$BB$2))*(ImportSupplyContract[[Diwedd Tariff]:[Diwedd Tariff]]&gt;($B184+AA$6*$BB$2)),ImportSupplyContract[[Ceiniogau fesul kWh]:[Ceiniogau fesul kWh]],0,,)</f>
        <v>0</v>
      </c>
      <c r="AB184" s="77" cm="1">
        <f t="array" ref="AB184">_xlfn.XLOOKUP(1,(ImportSupplyContract[[Dechrau Tariff ]:[Dechrau Tariff ]]&lt;=($B184+AB$6*$BB$2))*(ImportSupplyContract[[Diwedd Tariff]:[Diwedd Tariff]]&gt;($B184+AB$6*$BB$2)),ImportSupplyContract[[Ceiniogau fesul kWh]:[Ceiniogau fesul kWh]],0,,)</f>
        <v>0</v>
      </c>
      <c r="AC184" s="77" cm="1">
        <f t="array" ref="AC184">_xlfn.XLOOKUP(1,(ImportSupplyContract[[Dechrau Tariff ]:[Dechrau Tariff ]]&lt;=($B184+AC$6*$BB$2))*(ImportSupplyContract[[Diwedd Tariff]:[Diwedd Tariff]]&gt;($B184+AC$6*$BB$2)),ImportSupplyContract[[Ceiniogau fesul kWh]:[Ceiniogau fesul kWh]],0,,)</f>
        <v>0</v>
      </c>
      <c r="AD184" s="77" cm="1">
        <f t="array" ref="AD184">_xlfn.XLOOKUP(1,(ImportSupplyContract[[Dechrau Tariff ]:[Dechrau Tariff ]]&lt;=($B184+AD$6*$BB$2))*(ImportSupplyContract[[Diwedd Tariff]:[Diwedd Tariff]]&gt;($B184+AD$6*$BB$2)),ImportSupplyContract[[Ceiniogau fesul kWh]:[Ceiniogau fesul kWh]],0,,)</f>
        <v>0</v>
      </c>
      <c r="AE184" s="77" cm="1">
        <f t="array" ref="AE184">_xlfn.XLOOKUP(1,(ImportSupplyContract[[Dechrau Tariff ]:[Dechrau Tariff ]]&lt;=($B184+AE$6*$BB$2))*(ImportSupplyContract[[Diwedd Tariff]:[Diwedd Tariff]]&gt;($B184+AE$6*$BB$2)),ImportSupplyContract[[Ceiniogau fesul kWh]:[Ceiniogau fesul kWh]],0,,)</f>
        <v>0</v>
      </c>
      <c r="AF184" s="77" cm="1">
        <f t="array" ref="AF184">_xlfn.XLOOKUP(1,(ImportSupplyContract[[Dechrau Tariff ]:[Dechrau Tariff ]]&lt;=($B184+AF$6*$BB$2))*(ImportSupplyContract[[Diwedd Tariff]:[Diwedd Tariff]]&gt;($B184+AF$6*$BB$2)),ImportSupplyContract[[Ceiniogau fesul kWh]:[Ceiniogau fesul kWh]],0,,)</f>
        <v>0</v>
      </c>
      <c r="AG184" s="77" cm="1">
        <f t="array" ref="AG184">_xlfn.XLOOKUP(1,(ImportSupplyContract[[Dechrau Tariff ]:[Dechrau Tariff ]]&lt;=($B184+AG$6*$BB$2))*(ImportSupplyContract[[Diwedd Tariff]:[Diwedd Tariff]]&gt;($B184+AG$6*$BB$2)),ImportSupplyContract[[Ceiniogau fesul kWh]:[Ceiniogau fesul kWh]],0,,)</f>
        <v>0</v>
      </c>
      <c r="AH184" s="77" cm="1">
        <f t="array" ref="AH184">_xlfn.XLOOKUP(1,(ImportSupplyContract[[Dechrau Tariff ]:[Dechrau Tariff ]]&lt;=($B184+AH$6*$BB$2))*(ImportSupplyContract[[Diwedd Tariff]:[Diwedd Tariff]]&gt;($B184+AH$6*$BB$2)),ImportSupplyContract[[Ceiniogau fesul kWh]:[Ceiniogau fesul kWh]],0,,)</f>
        <v>0</v>
      </c>
      <c r="AI184" s="77" cm="1">
        <f t="array" ref="AI184">_xlfn.XLOOKUP(1,(ImportSupplyContract[[Dechrau Tariff ]:[Dechrau Tariff ]]&lt;=($B184+AI$6*$BB$2))*(ImportSupplyContract[[Diwedd Tariff]:[Diwedd Tariff]]&gt;($B184+AI$6*$BB$2)),ImportSupplyContract[[Ceiniogau fesul kWh]:[Ceiniogau fesul kWh]],0,,)</f>
        <v>0</v>
      </c>
      <c r="AJ184" s="77" cm="1">
        <f t="array" ref="AJ184">_xlfn.XLOOKUP(1,(ImportSupplyContract[[Dechrau Tariff ]:[Dechrau Tariff ]]&lt;=($B184+AJ$6*$BB$2))*(ImportSupplyContract[[Diwedd Tariff]:[Diwedd Tariff]]&gt;($B184+AJ$6*$BB$2)),ImportSupplyContract[[Ceiniogau fesul kWh]:[Ceiniogau fesul kWh]],0,,)</f>
        <v>0</v>
      </c>
      <c r="AK184" s="77" cm="1">
        <f t="array" ref="AK184">_xlfn.XLOOKUP(1,(ImportSupplyContract[[Dechrau Tariff ]:[Dechrau Tariff ]]&lt;=($B184+AK$6*$BB$2))*(ImportSupplyContract[[Diwedd Tariff]:[Diwedd Tariff]]&gt;($B184+AK$6*$BB$2)),ImportSupplyContract[[Ceiniogau fesul kWh]:[Ceiniogau fesul kWh]],0,,)</f>
        <v>0</v>
      </c>
      <c r="AL184" s="77" cm="1">
        <f t="array" ref="AL184">_xlfn.XLOOKUP(1,(ImportSupplyContract[[Dechrau Tariff ]:[Dechrau Tariff ]]&lt;=($B184+AL$6*$BB$2))*(ImportSupplyContract[[Diwedd Tariff]:[Diwedd Tariff]]&gt;($B184+AL$6*$BB$2)),ImportSupplyContract[[Ceiniogau fesul kWh]:[Ceiniogau fesul kWh]],0,,)</f>
        <v>0</v>
      </c>
      <c r="AM184" s="77" cm="1">
        <f t="array" ref="AM184">_xlfn.XLOOKUP(1,(ImportSupplyContract[[Dechrau Tariff ]:[Dechrau Tariff ]]&lt;=($B184+AM$6*$BB$2))*(ImportSupplyContract[[Diwedd Tariff]:[Diwedd Tariff]]&gt;($B184+AM$6*$BB$2)),ImportSupplyContract[[Ceiniogau fesul kWh]:[Ceiniogau fesul kWh]],0,,)</f>
        <v>0</v>
      </c>
      <c r="AN184" s="77" cm="1">
        <f t="array" ref="AN184">_xlfn.XLOOKUP(1,(ImportSupplyContract[[Dechrau Tariff ]:[Dechrau Tariff ]]&lt;=($B184+AN$6*$BB$2))*(ImportSupplyContract[[Diwedd Tariff]:[Diwedd Tariff]]&gt;($B184+AN$6*$BB$2)),ImportSupplyContract[[Ceiniogau fesul kWh]:[Ceiniogau fesul kWh]],0,,)</f>
        <v>0</v>
      </c>
      <c r="AO184" s="77" cm="1">
        <f t="array" ref="AO184">_xlfn.XLOOKUP(1,(ImportSupplyContract[[Dechrau Tariff ]:[Dechrau Tariff ]]&lt;=($B184+AO$6*$BB$2))*(ImportSupplyContract[[Diwedd Tariff]:[Diwedd Tariff]]&gt;($B184+AO$6*$BB$2)),ImportSupplyContract[[Ceiniogau fesul kWh]:[Ceiniogau fesul kWh]],0,,)</f>
        <v>0</v>
      </c>
      <c r="AP184" s="77" cm="1">
        <f t="array" ref="AP184">_xlfn.XLOOKUP(1,(ImportSupplyContract[[Dechrau Tariff ]:[Dechrau Tariff ]]&lt;=($B184+AP$6*$BB$2))*(ImportSupplyContract[[Diwedd Tariff]:[Diwedd Tariff]]&gt;($B184+AP$6*$BB$2)),ImportSupplyContract[[Ceiniogau fesul kWh]:[Ceiniogau fesul kWh]],0,,)</f>
        <v>0</v>
      </c>
      <c r="AQ184" s="77" cm="1">
        <f t="array" ref="AQ184">_xlfn.XLOOKUP(1,(ImportSupplyContract[[Dechrau Tariff ]:[Dechrau Tariff ]]&lt;=($B184+AQ$6*$BB$2))*(ImportSupplyContract[[Diwedd Tariff]:[Diwedd Tariff]]&gt;($B184+AQ$6*$BB$2)),ImportSupplyContract[[Ceiniogau fesul kWh]:[Ceiniogau fesul kWh]],0,,)</f>
        <v>0</v>
      </c>
      <c r="AR184" s="77" cm="1">
        <f t="array" ref="AR184">_xlfn.XLOOKUP(1,(ImportSupplyContract[[Dechrau Tariff ]:[Dechrau Tariff ]]&lt;=($B184+AR$6*$BB$2))*(ImportSupplyContract[[Diwedd Tariff]:[Diwedd Tariff]]&gt;($B184+AR$6*$BB$2)),ImportSupplyContract[[Ceiniogau fesul kWh]:[Ceiniogau fesul kWh]],0,,)</f>
        <v>0</v>
      </c>
      <c r="AS184" s="77" cm="1">
        <f t="array" ref="AS184">_xlfn.XLOOKUP(1,(ImportSupplyContract[[Dechrau Tariff ]:[Dechrau Tariff ]]&lt;=($B184+AS$6*$BB$2))*(ImportSupplyContract[[Diwedd Tariff]:[Diwedd Tariff]]&gt;($B184+AS$6*$BB$2)),ImportSupplyContract[[Ceiniogau fesul kWh]:[Ceiniogau fesul kWh]],0,,)</f>
        <v>0</v>
      </c>
      <c r="AT184" s="77" cm="1">
        <f t="array" ref="AT184">_xlfn.XLOOKUP(1,(ImportSupplyContract[[Dechrau Tariff ]:[Dechrau Tariff ]]&lt;=($B184+AT$6*$BB$2))*(ImportSupplyContract[[Diwedd Tariff]:[Diwedd Tariff]]&gt;($B184+AT$6*$BB$2)),ImportSupplyContract[[Ceiniogau fesul kWh]:[Ceiniogau fesul kWh]],0,,)</f>
        <v>0</v>
      </c>
      <c r="AU184" s="77" cm="1">
        <f t="array" ref="AU184">_xlfn.XLOOKUP(1,(ImportSupplyContract[[Dechrau Tariff ]:[Dechrau Tariff ]]&lt;=($B184+AU$6*$BB$2))*(ImportSupplyContract[[Diwedd Tariff]:[Diwedd Tariff]]&gt;($B184+AU$6*$BB$2)),ImportSupplyContract[[Ceiniogau fesul kWh]:[Ceiniogau fesul kWh]],0,,)</f>
        <v>0</v>
      </c>
      <c r="AV184" s="77" cm="1">
        <f t="array" ref="AV184">_xlfn.XLOOKUP(1,(ImportSupplyContract[[Dechrau Tariff ]:[Dechrau Tariff ]]&lt;=($B184+AV$6*$BB$2))*(ImportSupplyContract[[Diwedd Tariff]:[Diwedd Tariff]]&gt;($B184+AV$6*$BB$2)),ImportSupplyContract[[Ceiniogau fesul kWh]:[Ceiniogau fesul kWh]],0,,)</f>
        <v>0</v>
      </c>
      <c r="AW184" s="77" cm="1">
        <f t="array" ref="AW184">_xlfn.XLOOKUP(1,(ImportSupplyContract[[Dechrau Tariff ]:[Dechrau Tariff ]]&lt;=($B184+AW$6*$BB$2))*(ImportSupplyContract[[Diwedd Tariff]:[Diwedd Tariff]]&gt;($B184+AW$6*$BB$2)),ImportSupplyContract[[Ceiniogau fesul kWh]:[Ceiniogau fesul kWh]],0,,)</f>
        <v>0</v>
      </c>
      <c r="AX184" s="77" cm="1">
        <f t="array" ref="AX184">_xlfn.XLOOKUP(1,(ImportSupplyContract[[Dechrau Tariff ]:[Dechrau Tariff ]]&lt;=($B184+AX$6*$BB$2))*(ImportSupplyContract[[Diwedd Tariff]:[Diwedd Tariff]]&gt;($B184+AX$6*$BB$2)),ImportSupplyContract[[Ceiniogau fesul kWh]:[Ceiniogau fesul kWh]],0,,)</f>
        <v>0</v>
      </c>
    </row>
    <row r="185" spans="2:50" x14ac:dyDescent="0.3">
      <c r="B185" s="30">
        <v>45470</v>
      </c>
      <c r="C185" s="77" cm="1">
        <f t="array" ref="C185">_xlfn.XLOOKUP(1,(ImportSupplyContract[[Dechrau Tariff ]:[Dechrau Tariff ]]&lt;=($B185+C$6*$BB$2))*(ImportSupplyContract[[Diwedd Tariff]:[Diwedd Tariff]]&gt;($B185+C$6*$BB$2)),ImportSupplyContract[[Ceiniogau fesul kWh]:[Ceiniogau fesul kWh]],0,,)</f>
        <v>0</v>
      </c>
      <c r="D185" s="77" cm="1">
        <f t="array" ref="D185">_xlfn.XLOOKUP(1,(ImportSupplyContract[[Dechrau Tariff ]:[Dechrau Tariff ]]&lt;=($B185+D$6*$BB$2))*(ImportSupplyContract[[Diwedd Tariff]:[Diwedd Tariff]]&gt;($B185+D$6*$BB$2)),ImportSupplyContract[[Ceiniogau fesul kWh]:[Ceiniogau fesul kWh]],0,,)</f>
        <v>0</v>
      </c>
      <c r="E185" s="77" cm="1">
        <f t="array" ref="E185">_xlfn.XLOOKUP(1,(ImportSupplyContract[[Dechrau Tariff ]:[Dechrau Tariff ]]&lt;=($B185+E$6*$BB$2))*(ImportSupplyContract[[Diwedd Tariff]:[Diwedd Tariff]]&gt;($B185+E$6*$BB$2)),ImportSupplyContract[[Ceiniogau fesul kWh]:[Ceiniogau fesul kWh]],0,,)</f>
        <v>0</v>
      </c>
      <c r="F185" s="77" cm="1">
        <f t="array" ref="F185">_xlfn.XLOOKUP(1,(ImportSupplyContract[[Dechrau Tariff ]:[Dechrau Tariff ]]&lt;=($B185+F$6*$BB$2))*(ImportSupplyContract[[Diwedd Tariff]:[Diwedd Tariff]]&gt;($B185+F$6*$BB$2)),ImportSupplyContract[[Ceiniogau fesul kWh]:[Ceiniogau fesul kWh]],0,,)</f>
        <v>0</v>
      </c>
      <c r="G185" s="77" cm="1">
        <f t="array" ref="G185">_xlfn.XLOOKUP(1,(ImportSupplyContract[[Dechrau Tariff ]:[Dechrau Tariff ]]&lt;=($B185+G$6*$BB$2))*(ImportSupplyContract[[Diwedd Tariff]:[Diwedd Tariff]]&gt;($B185+G$6*$BB$2)),ImportSupplyContract[[Ceiniogau fesul kWh]:[Ceiniogau fesul kWh]],0,,)</f>
        <v>0</v>
      </c>
      <c r="H185" s="77" cm="1">
        <f t="array" ref="H185">_xlfn.XLOOKUP(1,(ImportSupplyContract[[Dechrau Tariff ]:[Dechrau Tariff ]]&lt;=($B185+H$6*$BB$2))*(ImportSupplyContract[[Diwedd Tariff]:[Diwedd Tariff]]&gt;($B185+H$6*$BB$2)),ImportSupplyContract[[Ceiniogau fesul kWh]:[Ceiniogau fesul kWh]],0,,)</f>
        <v>0</v>
      </c>
      <c r="I185" s="77" cm="1">
        <f t="array" ref="I185">_xlfn.XLOOKUP(1,(ImportSupplyContract[[Dechrau Tariff ]:[Dechrau Tariff ]]&lt;=($B185+I$6*$BB$2))*(ImportSupplyContract[[Diwedd Tariff]:[Diwedd Tariff]]&gt;($B185+I$6*$BB$2)),ImportSupplyContract[[Ceiniogau fesul kWh]:[Ceiniogau fesul kWh]],0,,)</f>
        <v>0</v>
      </c>
      <c r="J185" s="77" cm="1">
        <f t="array" ref="J185">_xlfn.XLOOKUP(1,(ImportSupplyContract[[Dechrau Tariff ]:[Dechrau Tariff ]]&lt;=($B185+J$6*$BB$2))*(ImportSupplyContract[[Diwedd Tariff]:[Diwedd Tariff]]&gt;($B185+J$6*$BB$2)),ImportSupplyContract[[Ceiniogau fesul kWh]:[Ceiniogau fesul kWh]],0,,)</f>
        <v>0</v>
      </c>
      <c r="K185" s="77" cm="1">
        <f t="array" ref="K185">_xlfn.XLOOKUP(1,(ImportSupplyContract[[Dechrau Tariff ]:[Dechrau Tariff ]]&lt;=($B185+K$6*$BB$2))*(ImportSupplyContract[[Diwedd Tariff]:[Diwedd Tariff]]&gt;($B185+K$6*$BB$2)),ImportSupplyContract[[Ceiniogau fesul kWh]:[Ceiniogau fesul kWh]],0,,)</f>
        <v>0</v>
      </c>
      <c r="L185" s="77" cm="1">
        <f t="array" ref="L185">_xlfn.XLOOKUP(1,(ImportSupplyContract[[Dechrau Tariff ]:[Dechrau Tariff ]]&lt;=($B185+L$6*$BB$2))*(ImportSupplyContract[[Diwedd Tariff]:[Diwedd Tariff]]&gt;($B185+L$6*$BB$2)),ImportSupplyContract[[Ceiniogau fesul kWh]:[Ceiniogau fesul kWh]],0,,)</f>
        <v>0</v>
      </c>
      <c r="M185" s="77" cm="1">
        <f t="array" ref="M185">_xlfn.XLOOKUP(1,(ImportSupplyContract[[Dechrau Tariff ]:[Dechrau Tariff ]]&lt;=($B185+M$6*$BB$2))*(ImportSupplyContract[[Diwedd Tariff]:[Diwedd Tariff]]&gt;($B185+M$6*$BB$2)),ImportSupplyContract[[Ceiniogau fesul kWh]:[Ceiniogau fesul kWh]],0,,)</f>
        <v>0</v>
      </c>
      <c r="N185" s="77" cm="1">
        <f t="array" ref="N185">_xlfn.XLOOKUP(1,(ImportSupplyContract[[Dechrau Tariff ]:[Dechrau Tariff ]]&lt;=($B185+N$6*$BB$2))*(ImportSupplyContract[[Diwedd Tariff]:[Diwedd Tariff]]&gt;($B185+N$6*$BB$2)),ImportSupplyContract[[Ceiniogau fesul kWh]:[Ceiniogau fesul kWh]],0,,)</f>
        <v>0</v>
      </c>
      <c r="O185" s="77" cm="1">
        <f t="array" ref="O185">_xlfn.XLOOKUP(1,(ImportSupplyContract[[Dechrau Tariff ]:[Dechrau Tariff ]]&lt;=($B185+O$6*$BB$2))*(ImportSupplyContract[[Diwedd Tariff]:[Diwedd Tariff]]&gt;($B185+O$6*$BB$2)),ImportSupplyContract[[Ceiniogau fesul kWh]:[Ceiniogau fesul kWh]],0,,)</f>
        <v>0</v>
      </c>
      <c r="P185" s="77" cm="1">
        <f t="array" ref="P185">_xlfn.XLOOKUP(1,(ImportSupplyContract[[Dechrau Tariff ]:[Dechrau Tariff ]]&lt;=($B185+P$6*$BB$2))*(ImportSupplyContract[[Diwedd Tariff]:[Diwedd Tariff]]&gt;($B185+P$6*$BB$2)),ImportSupplyContract[[Ceiniogau fesul kWh]:[Ceiniogau fesul kWh]],0,,)</f>
        <v>0</v>
      </c>
      <c r="Q185" s="77" cm="1">
        <f t="array" ref="Q185">_xlfn.XLOOKUP(1,(ImportSupplyContract[[Dechrau Tariff ]:[Dechrau Tariff ]]&lt;=($B185+Q$6*$BB$2))*(ImportSupplyContract[[Diwedd Tariff]:[Diwedd Tariff]]&gt;($B185+Q$6*$BB$2)),ImportSupplyContract[[Ceiniogau fesul kWh]:[Ceiniogau fesul kWh]],0,,)</f>
        <v>0</v>
      </c>
      <c r="R185" s="77" cm="1">
        <f t="array" ref="R185">_xlfn.XLOOKUP(1,(ImportSupplyContract[[Dechrau Tariff ]:[Dechrau Tariff ]]&lt;=($B185+R$6*$BB$2))*(ImportSupplyContract[[Diwedd Tariff]:[Diwedd Tariff]]&gt;($B185+R$6*$BB$2)),ImportSupplyContract[[Ceiniogau fesul kWh]:[Ceiniogau fesul kWh]],0,,)</f>
        <v>0</v>
      </c>
      <c r="S185" s="77" cm="1">
        <f t="array" ref="S185">_xlfn.XLOOKUP(1,(ImportSupplyContract[[Dechrau Tariff ]:[Dechrau Tariff ]]&lt;=($B185+S$6*$BB$2))*(ImportSupplyContract[[Diwedd Tariff]:[Diwedd Tariff]]&gt;($B185+S$6*$BB$2)),ImportSupplyContract[[Ceiniogau fesul kWh]:[Ceiniogau fesul kWh]],0,,)</f>
        <v>0</v>
      </c>
      <c r="T185" s="77" cm="1">
        <f t="array" ref="T185">_xlfn.XLOOKUP(1,(ImportSupplyContract[[Dechrau Tariff ]:[Dechrau Tariff ]]&lt;=($B185+T$6*$BB$2))*(ImportSupplyContract[[Diwedd Tariff]:[Diwedd Tariff]]&gt;($B185+T$6*$BB$2)),ImportSupplyContract[[Ceiniogau fesul kWh]:[Ceiniogau fesul kWh]],0,,)</f>
        <v>0</v>
      </c>
      <c r="U185" s="77" cm="1">
        <f t="array" ref="U185">_xlfn.XLOOKUP(1,(ImportSupplyContract[[Dechrau Tariff ]:[Dechrau Tariff ]]&lt;=($B185+U$6*$BB$2))*(ImportSupplyContract[[Diwedd Tariff]:[Diwedd Tariff]]&gt;($B185+U$6*$BB$2)),ImportSupplyContract[[Ceiniogau fesul kWh]:[Ceiniogau fesul kWh]],0,,)</f>
        <v>0</v>
      </c>
      <c r="V185" s="77" cm="1">
        <f t="array" ref="V185">_xlfn.XLOOKUP(1,(ImportSupplyContract[[Dechrau Tariff ]:[Dechrau Tariff ]]&lt;=($B185+V$6*$BB$2))*(ImportSupplyContract[[Diwedd Tariff]:[Diwedd Tariff]]&gt;($B185+V$6*$BB$2)),ImportSupplyContract[[Ceiniogau fesul kWh]:[Ceiniogau fesul kWh]],0,,)</f>
        <v>0</v>
      </c>
      <c r="W185" s="77" cm="1">
        <f t="array" ref="W185">_xlfn.XLOOKUP(1,(ImportSupplyContract[[Dechrau Tariff ]:[Dechrau Tariff ]]&lt;=($B185+W$6*$BB$2))*(ImportSupplyContract[[Diwedd Tariff]:[Diwedd Tariff]]&gt;($B185+W$6*$BB$2)),ImportSupplyContract[[Ceiniogau fesul kWh]:[Ceiniogau fesul kWh]],0,,)</f>
        <v>0</v>
      </c>
      <c r="X185" s="77" cm="1">
        <f t="array" ref="X185">_xlfn.XLOOKUP(1,(ImportSupplyContract[[Dechrau Tariff ]:[Dechrau Tariff ]]&lt;=($B185+X$6*$BB$2))*(ImportSupplyContract[[Diwedd Tariff]:[Diwedd Tariff]]&gt;($B185+X$6*$BB$2)),ImportSupplyContract[[Ceiniogau fesul kWh]:[Ceiniogau fesul kWh]],0,,)</f>
        <v>0</v>
      </c>
      <c r="Y185" s="77" cm="1">
        <f t="array" ref="Y185">_xlfn.XLOOKUP(1,(ImportSupplyContract[[Dechrau Tariff ]:[Dechrau Tariff ]]&lt;=($B185+Y$6*$BB$2))*(ImportSupplyContract[[Diwedd Tariff]:[Diwedd Tariff]]&gt;($B185+Y$6*$BB$2)),ImportSupplyContract[[Ceiniogau fesul kWh]:[Ceiniogau fesul kWh]],0,,)</f>
        <v>0</v>
      </c>
      <c r="Z185" s="77" cm="1">
        <f t="array" ref="Z185">_xlfn.XLOOKUP(1,(ImportSupplyContract[[Dechrau Tariff ]:[Dechrau Tariff ]]&lt;=($B185+Z$6*$BB$2))*(ImportSupplyContract[[Diwedd Tariff]:[Diwedd Tariff]]&gt;($B185+Z$6*$BB$2)),ImportSupplyContract[[Ceiniogau fesul kWh]:[Ceiniogau fesul kWh]],0,,)</f>
        <v>0</v>
      </c>
      <c r="AA185" s="77" cm="1">
        <f t="array" ref="AA185">_xlfn.XLOOKUP(1,(ImportSupplyContract[[Dechrau Tariff ]:[Dechrau Tariff ]]&lt;=($B185+AA$6*$BB$2))*(ImportSupplyContract[[Diwedd Tariff]:[Diwedd Tariff]]&gt;($B185+AA$6*$BB$2)),ImportSupplyContract[[Ceiniogau fesul kWh]:[Ceiniogau fesul kWh]],0,,)</f>
        <v>0</v>
      </c>
      <c r="AB185" s="77" cm="1">
        <f t="array" ref="AB185">_xlfn.XLOOKUP(1,(ImportSupplyContract[[Dechrau Tariff ]:[Dechrau Tariff ]]&lt;=($B185+AB$6*$BB$2))*(ImportSupplyContract[[Diwedd Tariff]:[Diwedd Tariff]]&gt;($B185+AB$6*$BB$2)),ImportSupplyContract[[Ceiniogau fesul kWh]:[Ceiniogau fesul kWh]],0,,)</f>
        <v>0</v>
      </c>
      <c r="AC185" s="77" cm="1">
        <f t="array" ref="AC185">_xlfn.XLOOKUP(1,(ImportSupplyContract[[Dechrau Tariff ]:[Dechrau Tariff ]]&lt;=($B185+AC$6*$BB$2))*(ImportSupplyContract[[Diwedd Tariff]:[Diwedd Tariff]]&gt;($B185+AC$6*$BB$2)),ImportSupplyContract[[Ceiniogau fesul kWh]:[Ceiniogau fesul kWh]],0,,)</f>
        <v>0</v>
      </c>
      <c r="AD185" s="77" cm="1">
        <f t="array" ref="AD185">_xlfn.XLOOKUP(1,(ImportSupplyContract[[Dechrau Tariff ]:[Dechrau Tariff ]]&lt;=($B185+AD$6*$BB$2))*(ImportSupplyContract[[Diwedd Tariff]:[Diwedd Tariff]]&gt;($B185+AD$6*$BB$2)),ImportSupplyContract[[Ceiniogau fesul kWh]:[Ceiniogau fesul kWh]],0,,)</f>
        <v>0</v>
      </c>
      <c r="AE185" s="77" cm="1">
        <f t="array" ref="AE185">_xlfn.XLOOKUP(1,(ImportSupplyContract[[Dechrau Tariff ]:[Dechrau Tariff ]]&lt;=($B185+AE$6*$BB$2))*(ImportSupplyContract[[Diwedd Tariff]:[Diwedd Tariff]]&gt;($B185+AE$6*$BB$2)),ImportSupplyContract[[Ceiniogau fesul kWh]:[Ceiniogau fesul kWh]],0,,)</f>
        <v>0</v>
      </c>
      <c r="AF185" s="77" cm="1">
        <f t="array" ref="AF185">_xlfn.XLOOKUP(1,(ImportSupplyContract[[Dechrau Tariff ]:[Dechrau Tariff ]]&lt;=($B185+AF$6*$BB$2))*(ImportSupplyContract[[Diwedd Tariff]:[Diwedd Tariff]]&gt;($B185+AF$6*$BB$2)),ImportSupplyContract[[Ceiniogau fesul kWh]:[Ceiniogau fesul kWh]],0,,)</f>
        <v>0</v>
      </c>
      <c r="AG185" s="77" cm="1">
        <f t="array" ref="AG185">_xlfn.XLOOKUP(1,(ImportSupplyContract[[Dechrau Tariff ]:[Dechrau Tariff ]]&lt;=($B185+AG$6*$BB$2))*(ImportSupplyContract[[Diwedd Tariff]:[Diwedd Tariff]]&gt;($B185+AG$6*$BB$2)),ImportSupplyContract[[Ceiniogau fesul kWh]:[Ceiniogau fesul kWh]],0,,)</f>
        <v>0</v>
      </c>
      <c r="AH185" s="77" cm="1">
        <f t="array" ref="AH185">_xlfn.XLOOKUP(1,(ImportSupplyContract[[Dechrau Tariff ]:[Dechrau Tariff ]]&lt;=($B185+AH$6*$BB$2))*(ImportSupplyContract[[Diwedd Tariff]:[Diwedd Tariff]]&gt;($B185+AH$6*$BB$2)),ImportSupplyContract[[Ceiniogau fesul kWh]:[Ceiniogau fesul kWh]],0,,)</f>
        <v>0</v>
      </c>
      <c r="AI185" s="77" cm="1">
        <f t="array" ref="AI185">_xlfn.XLOOKUP(1,(ImportSupplyContract[[Dechrau Tariff ]:[Dechrau Tariff ]]&lt;=($B185+AI$6*$BB$2))*(ImportSupplyContract[[Diwedd Tariff]:[Diwedd Tariff]]&gt;($B185+AI$6*$BB$2)),ImportSupplyContract[[Ceiniogau fesul kWh]:[Ceiniogau fesul kWh]],0,,)</f>
        <v>0</v>
      </c>
      <c r="AJ185" s="77" cm="1">
        <f t="array" ref="AJ185">_xlfn.XLOOKUP(1,(ImportSupplyContract[[Dechrau Tariff ]:[Dechrau Tariff ]]&lt;=($B185+AJ$6*$BB$2))*(ImportSupplyContract[[Diwedd Tariff]:[Diwedd Tariff]]&gt;($B185+AJ$6*$BB$2)),ImportSupplyContract[[Ceiniogau fesul kWh]:[Ceiniogau fesul kWh]],0,,)</f>
        <v>0</v>
      </c>
      <c r="AK185" s="77" cm="1">
        <f t="array" ref="AK185">_xlfn.XLOOKUP(1,(ImportSupplyContract[[Dechrau Tariff ]:[Dechrau Tariff ]]&lt;=($B185+AK$6*$BB$2))*(ImportSupplyContract[[Diwedd Tariff]:[Diwedd Tariff]]&gt;($B185+AK$6*$BB$2)),ImportSupplyContract[[Ceiniogau fesul kWh]:[Ceiniogau fesul kWh]],0,,)</f>
        <v>0</v>
      </c>
      <c r="AL185" s="77" cm="1">
        <f t="array" ref="AL185">_xlfn.XLOOKUP(1,(ImportSupplyContract[[Dechrau Tariff ]:[Dechrau Tariff ]]&lt;=($B185+AL$6*$BB$2))*(ImportSupplyContract[[Diwedd Tariff]:[Diwedd Tariff]]&gt;($B185+AL$6*$BB$2)),ImportSupplyContract[[Ceiniogau fesul kWh]:[Ceiniogau fesul kWh]],0,,)</f>
        <v>0</v>
      </c>
      <c r="AM185" s="77" cm="1">
        <f t="array" ref="AM185">_xlfn.XLOOKUP(1,(ImportSupplyContract[[Dechrau Tariff ]:[Dechrau Tariff ]]&lt;=($B185+AM$6*$BB$2))*(ImportSupplyContract[[Diwedd Tariff]:[Diwedd Tariff]]&gt;($B185+AM$6*$BB$2)),ImportSupplyContract[[Ceiniogau fesul kWh]:[Ceiniogau fesul kWh]],0,,)</f>
        <v>0</v>
      </c>
      <c r="AN185" s="77" cm="1">
        <f t="array" ref="AN185">_xlfn.XLOOKUP(1,(ImportSupplyContract[[Dechrau Tariff ]:[Dechrau Tariff ]]&lt;=($B185+AN$6*$BB$2))*(ImportSupplyContract[[Diwedd Tariff]:[Diwedd Tariff]]&gt;($B185+AN$6*$BB$2)),ImportSupplyContract[[Ceiniogau fesul kWh]:[Ceiniogau fesul kWh]],0,,)</f>
        <v>0</v>
      </c>
      <c r="AO185" s="77" cm="1">
        <f t="array" ref="AO185">_xlfn.XLOOKUP(1,(ImportSupplyContract[[Dechrau Tariff ]:[Dechrau Tariff ]]&lt;=($B185+AO$6*$BB$2))*(ImportSupplyContract[[Diwedd Tariff]:[Diwedd Tariff]]&gt;($B185+AO$6*$BB$2)),ImportSupplyContract[[Ceiniogau fesul kWh]:[Ceiniogau fesul kWh]],0,,)</f>
        <v>0</v>
      </c>
      <c r="AP185" s="77" cm="1">
        <f t="array" ref="AP185">_xlfn.XLOOKUP(1,(ImportSupplyContract[[Dechrau Tariff ]:[Dechrau Tariff ]]&lt;=($B185+AP$6*$BB$2))*(ImportSupplyContract[[Diwedd Tariff]:[Diwedd Tariff]]&gt;($B185+AP$6*$BB$2)),ImportSupplyContract[[Ceiniogau fesul kWh]:[Ceiniogau fesul kWh]],0,,)</f>
        <v>0</v>
      </c>
      <c r="AQ185" s="77" cm="1">
        <f t="array" ref="AQ185">_xlfn.XLOOKUP(1,(ImportSupplyContract[[Dechrau Tariff ]:[Dechrau Tariff ]]&lt;=($B185+AQ$6*$BB$2))*(ImportSupplyContract[[Diwedd Tariff]:[Diwedd Tariff]]&gt;($B185+AQ$6*$BB$2)),ImportSupplyContract[[Ceiniogau fesul kWh]:[Ceiniogau fesul kWh]],0,,)</f>
        <v>0</v>
      </c>
      <c r="AR185" s="77" cm="1">
        <f t="array" ref="AR185">_xlfn.XLOOKUP(1,(ImportSupplyContract[[Dechrau Tariff ]:[Dechrau Tariff ]]&lt;=($B185+AR$6*$BB$2))*(ImportSupplyContract[[Diwedd Tariff]:[Diwedd Tariff]]&gt;($B185+AR$6*$BB$2)),ImportSupplyContract[[Ceiniogau fesul kWh]:[Ceiniogau fesul kWh]],0,,)</f>
        <v>0</v>
      </c>
      <c r="AS185" s="77" cm="1">
        <f t="array" ref="AS185">_xlfn.XLOOKUP(1,(ImportSupplyContract[[Dechrau Tariff ]:[Dechrau Tariff ]]&lt;=($B185+AS$6*$BB$2))*(ImportSupplyContract[[Diwedd Tariff]:[Diwedd Tariff]]&gt;($B185+AS$6*$BB$2)),ImportSupplyContract[[Ceiniogau fesul kWh]:[Ceiniogau fesul kWh]],0,,)</f>
        <v>0</v>
      </c>
      <c r="AT185" s="77" cm="1">
        <f t="array" ref="AT185">_xlfn.XLOOKUP(1,(ImportSupplyContract[[Dechrau Tariff ]:[Dechrau Tariff ]]&lt;=($B185+AT$6*$BB$2))*(ImportSupplyContract[[Diwedd Tariff]:[Diwedd Tariff]]&gt;($B185+AT$6*$BB$2)),ImportSupplyContract[[Ceiniogau fesul kWh]:[Ceiniogau fesul kWh]],0,,)</f>
        <v>0</v>
      </c>
      <c r="AU185" s="77" cm="1">
        <f t="array" ref="AU185">_xlfn.XLOOKUP(1,(ImportSupplyContract[[Dechrau Tariff ]:[Dechrau Tariff ]]&lt;=($B185+AU$6*$BB$2))*(ImportSupplyContract[[Diwedd Tariff]:[Diwedd Tariff]]&gt;($B185+AU$6*$BB$2)),ImportSupplyContract[[Ceiniogau fesul kWh]:[Ceiniogau fesul kWh]],0,,)</f>
        <v>0</v>
      </c>
      <c r="AV185" s="77" cm="1">
        <f t="array" ref="AV185">_xlfn.XLOOKUP(1,(ImportSupplyContract[[Dechrau Tariff ]:[Dechrau Tariff ]]&lt;=($B185+AV$6*$BB$2))*(ImportSupplyContract[[Diwedd Tariff]:[Diwedd Tariff]]&gt;($B185+AV$6*$BB$2)),ImportSupplyContract[[Ceiniogau fesul kWh]:[Ceiniogau fesul kWh]],0,,)</f>
        <v>0</v>
      </c>
      <c r="AW185" s="77" cm="1">
        <f t="array" ref="AW185">_xlfn.XLOOKUP(1,(ImportSupplyContract[[Dechrau Tariff ]:[Dechrau Tariff ]]&lt;=($B185+AW$6*$BB$2))*(ImportSupplyContract[[Diwedd Tariff]:[Diwedd Tariff]]&gt;($B185+AW$6*$BB$2)),ImportSupplyContract[[Ceiniogau fesul kWh]:[Ceiniogau fesul kWh]],0,,)</f>
        <v>0</v>
      </c>
      <c r="AX185" s="77" cm="1">
        <f t="array" ref="AX185">_xlfn.XLOOKUP(1,(ImportSupplyContract[[Dechrau Tariff ]:[Dechrau Tariff ]]&lt;=($B185+AX$6*$BB$2))*(ImportSupplyContract[[Diwedd Tariff]:[Diwedd Tariff]]&gt;($B185+AX$6*$BB$2)),ImportSupplyContract[[Ceiniogau fesul kWh]:[Ceiniogau fesul kWh]],0,,)</f>
        <v>0</v>
      </c>
    </row>
    <row r="186" spans="2:50" x14ac:dyDescent="0.3">
      <c r="B186" s="30">
        <v>45471</v>
      </c>
      <c r="C186" s="77" cm="1">
        <f t="array" ref="C186">_xlfn.XLOOKUP(1,(ImportSupplyContract[[Dechrau Tariff ]:[Dechrau Tariff ]]&lt;=($B186+C$6*$BB$2))*(ImportSupplyContract[[Diwedd Tariff]:[Diwedd Tariff]]&gt;($B186+C$6*$BB$2)),ImportSupplyContract[[Ceiniogau fesul kWh]:[Ceiniogau fesul kWh]],0,,)</f>
        <v>0</v>
      </c>
      <c r="D186" s="77" cm="1">
        <f t="array" ref="D186">_xlfn.XLOOKUP(1,(ImportSupplyContract[[Dechrau Tariff ]:[Dechrau Tariff ]]&lt;=($B186+D$6*$BB$2))*(ImportSupplyContract[[Diwedd Tariff]:[Diwedd Tariff]]&gt;($B186+D$6*$BB$2)),ImportSupplyContract[[Ceiniogau fesul kWh]:[Ceiniogau fesul kWh]],0,,)</f>
        <v>0</v>
      </c>
      <c r="E186" s="77" cm="1">
        <f t="array" ref="E186">_xlfn.XLOOKUP(1,(ImportSupplyContract[[Dechrau Tariff ]:[Dechrau Tariff ]]&lt;=($B186+E$6*$BB$2))*(ImportSupplyContract[[Diwedd Tariff]:[Diwedd Tariff]]&gt;($B186+E$6*$BB$2)),ImportSupplyContract[[Ceiniogau fesul kWh]:[Ceiniogau fesul kWh]],0,,)</f>
        <v>0</v>
      </c>
      <c r="F186" s="77" cm="1">
        <f t="array" ref="F186">_xlfn.XLOOKUP(1,(ImportSupplyContract[[Dechrau Tariff ]:[Dechrau Tariff ]]&lt;=($B186+F$6*$BB$2))*(ImportSupplyContract[[Diwedd Tariff]:[Diwedd Tariff]]&gt;($B186+F$6*$BB$2)),ImportSupplyContract[[Ceiniogau fesul kWh]:[Ceiniogau fesul kWh]],0,,)</f>
        <v>0</v>
      </c>
      <c r="G186" s="77" cm="1">
        <f t="array" ref="G186">_xlfn.XLOOKUP(1,(ImportSupplyContract[[Dechrau Tariff ]:[Dechrau Tariff ]]&lt;=($B186+G$6*$BB$2))*(ImportSupplyContract[[Diwedd Tariff]:[Diwedd Tariff]]&gt;($B186+G$6*$BB$2)),ImportSupplyContract[[Ceiniogau fesul kWh]:[Ceiniogau fesul kWh]],0,,)</f>
        <v>0</v>
      </c>
      <c r="H186" s="77" cm="1">
        <f t="array" ref="H186">_xlfn.XLOOKUP(1,(ImportSupplyContract[[Dechrau Tariff ]:[Dechrau Tariff ]]&lt;=($B186+H$6*$BB$2))*(ImportSupplyContract[[Diwedd Tariff]:[Diwedd Tariff]]&gt;($B186+H$6*$BB$2)),ImportSupplyContract[[Ceiniogau fesul kWh]:[Ceiniogau fesul kWh]],0,,)</f>
        <v>0</v>
      </c>
      <c r="I186" s="77" cm="1">
        <f t="array" ref="I186">_xlfn.XLOOKUP(1,(ImportSupplyContract[[Dechrau Tariff ]:[Dechrau Tariff ]]&lt;=($B186+I$6*$BB$2))*(ImportSupplyContract[[Diwedd Tariff]:[Diwedd Tariff]]&gt;($B186+I$6*$BB$2)),ImportSupplyContract[[Ceiniogau fesul kWh]:[Ceiniogau fesul kWh]],0,,)</f>
        <v>0</v>
      </c>
      <c r="J186" s="77" cm="1">
        <f t="array" ref="J186">_xlfn.XLOOKUP(1,(ImportSupplyContract[[Dechrau Tariff ]:[Dechrau Tariff ]]&lt;=($B186+J$6*$BB$2))*(ImportSupplyContract[[Diwedd Tariff]:[Diwedd Tariff]]&gt;($B186+J$6*$BB$2)),ImportSupplyContract[[Ceiniogau fesul kWh]:[Ceiniogau fesul kWh]],0,,)</f>
        <v>0</v>
      </c>
      <c r="K186" s="77" cm="1">
        <f t="array" ref="K186">_xlfn.XLOOKUP(1,(ImportSupplyContract[[Dechrau Tariff ]:[Dechrau Tariff ]]&lt;=($B186+K$6*$BB$2))*(ImportSupplyContract[[Diwedd Tariff]:[Diwedd Tariff]]&gt;($B186+K$6*$BB$2)),ImportSupplyContract[[Ceiniogau fesul kWh]:[Ceiniogau fesul kWh]],0,,)</f>
        <v>0</v>
      </c>
      <c r="L186" s="77" cm="1">
        <f t="array" ref="L186">_xlfn.XLOOKUP(1,(ImportSupplyContract[[Dechrau Tariff ]:[Dechrau Tariff ]]&lt;=($B186+L$6*$BB$2))*(ImportSupplyContract[[Diwedd Tariff]:[Diwedd Tariff]]&gt;($B186+L$6*$BB$2)),ImportSupplyContract[[Ceiniogau fesul kWh]:[Ceiniogau fesul kWh]],0,,)</f>
        <v>0</v>
      </c>
      <c r="M186" s="77" cm="1">
        <f t="array" ref="M186">_xlfn.XLOOKUP(1,(ImportSupplyContract[[Dechrau Tariff ]:[Dechrau Tariff ]]&lt;=($B186+M$6*$BB$2))*(ImportSupplyContract[[Diwedd Tariff]:[Diwedd Tariff]]&gt;($B186+M$6*$BB$2)),ImportSupplyContract[[Ceiniogau fesul kWh]:[Ceiniogau fesul kWh]],0,,)</f>
        <v>0</v>
      </c>
      <c r="N186" s="77" cm="1">
        <f t="array" ref="N186">_xlfn.XLOOKUP(1,(ImportSupplyContract[[Dechrau Tariff ]:[Dechrau Tariff ]]&lt;=($B186+N$6*$BB$2))*(ImportSupplyContract[[Diwedd Tariff]:[Diwedd Tariff]]&gt;($B186+N$6*$BB$2)),ImportSupplyContract[[Ceiniogau fesul kWh]:[Ceiniogau fesul kWh]],0,,)</f>
        <v>0</v>
      </c>
      <c r="O186" s="77" cm="1">
        <f t="array" ref="O186">_xlfn.XLOOKUP(1,(ImportSupplyContract[[Dechrau Tariff ]:[Dechrau Tariff ]]&lt;=($B186+O$6*$BB$2))*(ImportSupplyContract[[Diwedd Tariff]:[Diwedd Tariff]]&gt;($B186+O$6*$BB$2)),ImportSupplyContract[[Ceiniogau fesul kWh]:[Ceiniogau fesul kWh]],0,,)</f>
        <v>0</v>
      </c>
      <c r="P186" s="77" cm="1">
        <f t="array" ref="P186">_xlfn.XLOOKUP(1,(ImportSupplyContract[[Dechrau Tariff ]:[Dechrau Tariff ]]&lt;=($B186+P$6*$BB$2))*(ImportSupplyContract[[Diwedd Tariff]:[Diwedd Tariff]]&gt;($B186+P$6*$BB$2)),ImportSupplyContract[[Ceiniogau fesul kWh]:[Ceiniogau fesul kWh]],0,,)</f>
        <v>0</v>
      </c>
      <c r="Q186" s="77" cm="1">
        <f t="array" ref="Q186">_xlfn.XLOOKUP(1,(ImportSupplyContract[[Dechrau Tariff ]:[Dechrau Tariff ]]&lt;=($B186+Q$6*$BB$2))*(ImportSupplyContract[[Diwedd Tariff]:[Diwedd Tariff]]&gt;($B186+Q$6*$BB$2)),ImportSupplyContract[[Ceiniogau fesul kWh]:[Ceiniogau fesul kWh]],0,,)</f>
        <v>0</v>
      </c>
      <c r="R186" s="77" cm="1">
        <f t="array" ref="R186">_xlfn.XLOOKUP(1,(ImportSupplyContract[[Dechrau Tariff ]:[Dechrau Tariff ]]&lt;=($B186+R$6*$BB$2))*(ImportSupplyContract[[Diwedd Tariff]:[Diwedd Tariff]]&gt;($B186+R$6*$BB$2)),ImportSupplyContract[[Ceiniogau fesul kWh]:[Ceiniogau fesul kWh]],0,,)</f>
        <v>0</v>
      </c>
      <c r="S186" s="77" cm="1">
        <f t="array" ref="S186">_xlfn.XLOOKUP(1,(ImportSupplyContract[[Dechrau Tariff ]:[Dechrau Tariff ]]&lt;=($B186+S$6*$BB$2))*(ImportSupplyContract[[Diwedd Tariff]:[Diwedd Tariff]]&gt;($B186+S$6*$BB$2)),ImportSupplyContract[[Ceiniogau fesul kWh]:[Ceiniogau fesul kWh]],0,,)</f>
        <v>0</v>
      </c>
      <c r="T186" s="77" cm="1">
        <f t="array" ref="T186">_xlfn.XLOOKUP(1,(ImportSupplyContract[[Dechrau Tariff ]:[Dechrau Tariff ]]&lt;=($B186+T$6*$BB$2))*(ImportSupplyContract[[Diwedd Tariff]:[Diwedd Tariff]]&gt;($B186+T$6*$BB$2)),ImportSupplyContract[[Ceiniogau fesul kWh]:[Ceiniogau fesul kWh]],0,,)</f>
        <v>0</v>
      </c>
      <c r="U186" s="77" cm="1">
        <f t="array" ref="U186">_xlfn.XLOOKUP(1,(ImportSupplyContract[[Dechrau Tariff ]:[Dechrau Tariff ]]&lt;=($B186+U$6*$BB$2))*(ImportSupplyContract[[Diwedd Tariff]:[Diwedd Tariff]]&gt;($B186+U$6*$BB$2)),ImportSupplyContract[[Ceiniogau fesul kWh]:[Ceiniogau fesul kWh]],0,,)</f>
        <v>0</v>
      </c>
      <c r="V186" s="77" cm="1">
        <f t="array" ref="V186">_xlfn.XLOOKUP(1,(ImportSupplyContract[[Dechrau Tariff ]:[Dechrau Tariff ]]&lt;=($B186+V$6*$BB$2))*(ImportSupplyContract[[Diwedd Tariff]:[Diwedd Tariff]]&gt;($B186+V$6*$BB$2)),ImportSupplyContract[[Ceiniogau fesul kWh]:[Ceiniogau fesul kWh]],0,,)</f>
        <v>0</v>
      </c>
      <c r="W186" s="77" cm="1">
        <f t="array" ref="W186">_xlfn.XLOOKUP(1,(ImportSupplyContract[[Dechrau Tariff ]:[Dechrau Tariff ]]&lt;=($B186+W$6*$BB$2))*(ImportSupplyContract[[Diwedd Tariff]:[Diwedd Tariff]]&gt;($B186+W$6*$BB$2)),ImportSupplyContract[[Ceiniogau fesul kWh]:[Ceiniogau fesul kWh]],0,,)</f>
        <v>0</v>
      </c>
      <c r="X186" s="77" cm="1">
        <f t="array" ref="X186">_xlfn.XLOOKUP(1,(ImportSupplyContract[[Dechrau Tariff ]:[Dechrau Tariff ]]&lt;=($B186+X$6*$BB$2))*(ImportSupplyContract[[Diwedd Tariff]:[Diwedd Tariff]]&gt;($B186+X$6*$BB$2)),ImportSupplyContract[[Ceiniogau fesul kWh]:[Ceiniogau fesul kWh]],0,,)</f>
        <v>0</v>
      </c>
      <c r="Y186" s="77" cm="1">
        <f t="array" ref="Y186">_xlfn.XLOOKUP(1,(ImportSupplyContract[[Dechrau Tariff ]:[Dechrau Tariff ]]&lt;=($B186+Y$6*$BB$2))*(ImportSupplyContract[[Diwedd Tariff]:[Diwedd Tariff]]&gt;($B186+Y$6*$BB$2)),ImportSupplyContract[[Ceiniogau fesul kWh]:[Ceiniogau fesul kWh]],0,,)</f>
        <v>0</v>
      </c>
      <c r="Z186" s="77" cm="1">
        <f t="array" ref="Z186">_xlfn.XLOOKUP(1,(ImportSupplyContract[[Dechrau Tariff ]:[Dechrau Tariff ]]&lt;=($B186+Z$6*$BB$2))*(ImportSupplyContract[[Diwedd Tariff]:[Diwedd Tariff]]&gt;($B186+Z$6*$BB$2)),ImportSupplyContract[[Ceiniogau fesul kWh]:[Ceiniogau fesul kWh]],0,,)</f>
        <v>0</v>
      </c>
      <c r="AA186" s="77" cm="1">
        <f t="array" ref="AA186">_xlfn.XLOOKUP(1,(ImportSupplyContract[[Dechrau Tariff ]:[Dechrau Tariff ]]&lt;=($B186+AA$6*$BB$2))*(ImportSupplyContract[[Diwedd Tariff]:[Diwedd Tariff]]&gt;($B186+AA$6*$BB$2)),ImportSupplyContract[[Ceiniogau fesul kWh]:[Ceiniogau fesul kWh]],0,,)</f>
        <v>0</v>
      </c>
      <c r="AB186" s="77" cm="1">
        <f t="array" ref="AB186">_xlfn.XLOOKUP(1,(ImportSupplyContract[[Dechrau Tariff ]:[Dechrau Tariff ]]&lt;=($B186+AB$6*$BB$2))*(ImportSupplyContract[[Diwedd Tariff]:[Diwedd Tariff]]&gt;($B186+AB$6*$BB$2)),ImportSupplyContract[[Ceiniogau fesul kWh]:[Ceiniogau fesul kWh]],0,,)</f>
        <v>0</v>
      </c>
      <c r="AC186" s="77" cm="1">
        <f t="array" ref="AC186">_xlfn.XLOOKUP(1,(ImportSupplyContract[[Dechrau Tariff ]:[Dechrau Tariff ]]&lt;=($B186+AC$6*$BB$2))*(ImportSupplyContract[[Diwedd Tariff]:[Diwedd Tariff]]&gt;($B186+AC$6*$BB$2)),ImportSupplyContract[[Ceiniogau fesul kWh]:[Ceiniogau fesul kWh]],0,,)</f>
        <v>0</v>
      </c>
      <c r="AD186" s="77" cm="1">
        <f t="array" ref="AD186">_xlfn.XLOOKUP(1,(ImportSupplyContract[[Dechrau Tariff ]:[Dechrau Tariff ]]&lt;=($B186+AD$6*$BB$2))*(ImportSupplyContract[[Diwedd Tariff]:[Diwedd Tariff]]&gt;($B186+AD$6*$BB$2)),ImportSupplyContract[[Ceiniogau fesul kWh]:[Ceiniogau fesul kWh]],0,,)</f>
        <v>0</v>
      </c>
      <c r="AE186" s="77" cm="1">
        <f t="array" ref="AE186">_xlfn.XLOOKUP(1,(ImportSupplyContract[[Dechrau Tariff ]:[Dechrau Tariff ]]&lt;=($B186+AE$6*$BB$2))*(ImportSupplyContract[[Diwedd Tariff]:[Diwedd Tariff]]&gt;($B186+AE$6*$BB$2)),ImportSupplyContract[[Ceiniogau fesul kWh]:[Ceiniogau fesul kWh]],0,,)</f>
        <v>0</v>
      </c>
      <c r="AF186" s="77" cm="1">
        <f t="array" ref="AF186">_xlfn.XLOOKUP(1,(ImportSupplyContract[[Dechrau Tariff ]:[Dechrau Tariff ]]&lt;=($B186+AF$6*$BB$2))*(ImportSupplyContract[[Diwedd Tariff]:[Diwedd Tariff]]&gt;($B186+AF$6*$BB$2)),ImportSupplyContract[[Ceiniogau fesul kWh]:[Ceiniogau fesul kWh]],0,,)</f>
        <v>0</v>
      </c>
      <c r="AG186" s="77" cm="1">
        <f t="array" ref="AG186">_xlfn.XLOOKUP(1,(ImportSupplyContract[[Dechrau Tariff ]:[Dechrau Tariff ]]&lt;=($B186+AG$6*$BB$2))*(ImportSupplyContract[[Diwedd Tariff]:[Diwedd Tariff]]&gt;($B186+AG$6*$BB$2)),ImportSupplyContract[[Ceiniogau fesul kWh]:[Ceiniogau fesul kWh]],0,,)</f>
        <v>0</v>
      </c>
      <c r="AH186" s="77" cm="1">
        <f t="array" ref="AH186">_xlfn.XLOOKUP(1,(ImportSupplyContract[[Dechrau Tariff ]:[Dechrau Tariff ]]&lt;=($B186+AH$6*$BB$2))*(ImportSupplyContract[[Diwedd Tariff]:[Diwedd Tariff]]&gt;($B186+AH$6*$BB$2)),ImportSupplyContract[[Ceiniogau fesul kWh]:[Ceiniogau fesul kWh]],0,,)</f>
        <v>0</v>
      </c>
      <c r="AI186" s="77" cm="1">
        <f t="array" ref="AI186">_xlfn.XLOOKUP(1,(ImportSupplyContract[[Dechrau Tariff ]:[Dechrau Tariff ]]&lt;=($B186+AI$6*$BB$2))*(ImportSupplyContract[[Diwedd Tariff]:[Diwedd Tariff]]&gt;($B186+AI$6*$BB$2)),ImportSupplyContract[[Ceiniogau fesul kWh]:[Ceiniogau fesul kWh]],0,,)</f>
        <v>0</v>
      </c>
      <c r="AJ186" s="77" cm="1">
        <f t="array" ref="AJ186">_xlfn.XLOOKUP(1,(ImportSupplyContract[[Dechrau Tariff ]:[Dechrau Tariff ]]&lt;=($B186+AJ$6*$BB$2))*(ImportSupplyContract[[Diwedd Tariff]:[Diwedd Tariff]]&gt;($B186+AJ$6*$BB$2)),ImportSupplyContract[[Ceiniogau fesul kWh]:[Ceiniogau fesul kWh]],0,,)</f>
        <v>0</v>
      </c>
      <c r="AK186" s="77" cm="1">
        <f t="array" ref="AK186">_xlfn.XLOOKUP(1,(ImportSupplyContract[[Dechrau Tariff ]:[Dechrau Tariff ]]&lt;=($B186+AK$6*$BB$2))*(ImportSupplyContract[[Diwedd Tariff]:[Diwedd Tariff]]&gt;($B186+AK$6*$BB$2)),ImportSupplyContract[[Ceiniogau fesul kWh]:[Ceiniogau fesul kWh]],0,,)</f>
        <v>0</v>
      </c>
      <c r="AL186" s="77" cm="1">
        <f t="array" ref="AL186">_xlfn.XLOOKUP(1,(ImportSupplyContract[[Dechrau Tariff ]:[Dechrau Tariff ]]&lt;=($B186+AL$6*$BB$2))*(ImportSupplyContract[[Diwedd Tariff]:[Diwedd Tariff]]&gt;($B186+AL$6*$BB$2)),ImportSupplyContract[[Ceiniogau fesul kWh]:[Ceiniogau fesul kWh]],0,,)</f>
        <v>0</v>
      </c>
      <c r="AM186" s="77" cm="1">
        <f t="array" ref="AM186">_xlfn.XLOOKUP(1,(ImportSupplyContract[[Dechrau Tariff ]:[Dechrau Tariff ]]&lt;=($B186+AM$6*$BB$2))*(ImportSupplyContract[[Diwedd Tariff]:[Diwedd Tariff]]&gt;($B186+AM$6*$BB$2)),ImportSupplyContract[[Ceiniogau fesul kWh]:[Ceiniogau fesul kWh]],0,,)</f>
        <v>0</v>
      </c>
      <c r="AN186" s="77" cm="1">
        <f t="array" ref="AN186">_xlfn.XLOOKUP(1,(ImportSupplyContract[[Dechrau Tariff ]:[Dechrau Tariff ]]&lt;=($B186+AN$6*$BB$2))*(ImportSupplyContract[[Diwedd Tariff]:[Diwedd Tariff]]&gt;($B186+AN$6*$BB$2)),ImportSupplyContract[[Ceiniogau fesul kWh]:[Ceiniogau fesul kWh]],0,,)</f>
        <v>0</v>
      </c>
      <c r="AO186" s="77" cm="1">
        <f t="array" ref="AO186">_xlfn.XLOOKUP(1,(ImportSupplyContract[[Dechrau Tariff ]:[Dechrau Tariff ]]&lt;=($B186+AO$6*$BB$2))*(ImportSupplyContract[[Diwedd Tariff]:[Diwedd Tariff]]&gt;($B186+AO$6*$BB$2)),ImportSupplyContract[[Ceiniogau fesul kWh]:[Ceiniogau fesul kWh]],0,,)</f>
        <v>0</v>
      </c>
      <c r="AP186" s="77" cm="1">
        <f t="array" ref="AP186">_xlfn.XLOOKUP(1,(ImportSupplyContract[[Dechrau Tariff ]:[Dechrau Tariff ]]&lt;=($B186+AP$6*$BB$2))*(ImportSupplyContract[[Diwedd Tariff]:[Diwedd Tariff]]&gt;($B186+AP$6*$BB$2)),ImportSupplyContract[[Ceiniogau fesul kWh]:[Ceiniogau fesul kWh]],0,,)</f>
        <v>0</v>
      </c>
      <c r="AQ186" s="77" cm="1">
        <f t="array" ref="AQ186">_xlfn.XLOOKUP(1,(ImportSupplyContract[[Dechrau Tariff ]:[Dechrau Tariff ]]&lt;=($B186+AQ$6*$BB$2))*(ImportSupplyContract[[Diwedd Tariff]:[Diwedd Tariff]]&gt;($B186+AQ$6*$BB$2)),ImportSupplyContract[[Ceiniogau fesul kWh]:[Ceiniogau fesul kWh]],0,,)</f>
        <v>0</v>
      </c>
      <c r="AR186" s="77" cm="1">
        <f t="array" ref="AR186">_xlfn.XLOOKUP(1,(ImportSupplyContract[[Dechrau Tariff ]:[Dechrau Tariff ]]&lt;=($B186+AR$6*$BB$2))*(ImportSupplyContract[[Diwedd Tariff]:[Diwedd Tariff]]&gt;($B186+AR$6*$BB$2)),ImportSupplyContract[[Ceiniogau fesul kWh]:[Ceiniogau fesul kWh]],0,,)</f>
        <v>0</v>
      </c>
      <c r="AS186" s="77" cm="1">
        <f t="array" ref="AS186">_xlfn.XLOOKUP(1,(ImportSupplyContract[[Dechrau Tariff ]:[Dechrau Tariff ]]&lt;=($B186+AS$6*$BB$2))*(ImportSupplyContract[[Diwedd Tariff]:[Diwedd Tariff]]&gt;($B186+AS$6*$BB$2)),ImportSupplyContract[[Ceiniogau fesul kWh]:[Ceiniogau fesul kWh]],0,,)</f>
        <v>0</v>
      </c>
      <c r="AT186" s="77" cm="1">
        <f t="array" ref="AT186">_xlfn.XLOOKUP(1,(ImportSupplyContract[[Dechrau Tariff ]:[Dechrau Tariff ]]&lt;=($B186+AT$6*$BB$2))*(ImportSupplyContract[[Diwedd Tariff]:[Diwedd Tariff]]&gt;($B186+AT$6*$BB$2)),ImportSupplyContract[[Ceiniogau fesul kWh]:[Ceiniogau fesul kWh]],0,,)</f>
        <v>0</v>
      </c>
      <c r="AU186" s="77" cm="1">
        <f t="array" ref="AU186">_xlfn.XLOOKUP(1,(ImportSupplyContract[[Dechrau Tariff ]:[Dechrau Tariff ]]&lt;=($B186+AU$6*$BB$2))*(ImportSupplyContract[[Diwedd Tariff]:[Diwedd Tariff]]&gt;($B186+AU$6*$BB$2)),ImportSupplyContract[[Ceiniogau fesul kWh]:[Ceiniogau fesul kWh]],0,,)</f>
        <v>0</v>
      </c>
      <c r="AV186" s="77" cm="1">
        <f t="array" ref="AV186">_xlfn.XLOOKUP(1,(ImportSupplyContract[[Dechrau Tariff ]:[Dechrau Tariff ]]&lt;=($B186+AV$6*$BB$2))*(ImportSupplyContract[[Diwedd Tariff]:[Diwedd Tariff]]&gt;($B186+AV$6*$BB$2)),ImportSupplyContract[[Ceiniogau fesul kWh]:[Ceiniogau fesul kWh]],0,,)</f>
        <v>0</v>
      </c>
      <c r="AW186" s="77" cm="1">
        <f t="array" ref="AW186">_xlfn.XLOOKUP(1,(ImportSupplyContract[[Dechrau Tariff ]:[Dechrau Tariff ]]&lt;=($B186+AW$6*$BB$2))*(ImportSupplyContract[[Diwedd Tariff]:[Diwedd Tariff]]&gt;($B186+AW$6*$BB$2)),ImportSupplyContract[[Ceiniogau fesul kWh]:[Ceiniogau fesul kWh]],0,,)</f>
        <v>0</v>
      </c>
      <c r="AX186" s="77" cm="1">
        <f t="array" ref="AX186">_xlfn.XLOOKUP(1,(ImportSupplyContract[[Dechrau Tariff ]:[Dechrau Tariff ]]&lt;=($B186+AX$6*$BB$2))*(ImportSupplyContract[[Diwedd Tariff]:[Diwedd Tariff]]&gt;($B186+AX$6*$BB$2)),ImportSupplyContract[[Ceiniogau fesul kWh]:[Ceiniogau fesul kWh]],0,,)</f>
        <v>0</v>
      </c>
    </row>
    <row r="187" spans="2:50" x14ac:dyDescent="0.3">
      <c r="B187" s="30">
        <v>45472</v>
      </c>
      <c r="C187" s="77" cm="1">
        <f t="array" ref="C187">_xlfn.XLOOKUP(1,(ImportSupplyContract[[Dechrau Tariff ]:[Dechrau Tariff ]]&lt;=($B187+C$6*$BB$2))*(ImportSupplyContract[[Diwedd Tariff]:[Diwedd Tariff]]&gt;($B187+C$6*$BB$2)),ImportSupplyContract[[Ceiniogau fesul kWh]:[Ceiniogau fesul kWh]],0,,)</f>
        <v>0</v>
      </c>
      <c r="D187" s="77" cm="1">
        <f t="array" ref="D187">_xlfn.XLOOKUP(1,(ImportSupplyContract[[Dechrau Tariff ]:[Dechrau Tariff ]]&lt;=($B187+D$6*$BB$2))*(ImportSupplyContract[[Diwedd Tariff]:[Diwedd Tariff]]&gt;($B187+D$6*$BB$2)),ImportSupplyContract[[Ceiniogau fesul kWh]:[Ceiniogau fesul kWh]],0,,)</f>
        <v>0</v>
      </c>
      <c r="E187" s="77" cm="1">
        <f t="array" ref="E187">_xlfn.XLOOKUP(1,(ImportSupplyContract[[Dechrau Tariff ]:[Dechrau Tariff ]]&lt;=($B187+E$6*$BB$2))*(ImportSupplyContract[[Diwedd Tariff]:[Diwedd Tariff]]&gt;($B187+E$6*$BB$2)),ImportSupplyContract[[Ceiniogau fesul kWh]:[Ceiniogau fesul kWh]],0,,)</f>
        <v>0</v>
      </c>
      <c r="F187" s="77" cm="1">
        <f t="array" ref="F187">_xlfn.XLOOKUP(1,(ImportSupplyContract[[Dechrau Tariff ]:[Dechrau Tariff ]]&lt;=($B187+F$6*$BB$2))*(ImportSupplyContract[[Diwedd Tariff]:[Diwedd Tariff]]&gt;($B187+F$6*$BB$2)),ImportSupplyContract[[Ceiniogau fesul kWh]:[Ceiniogau fesul kWh]],0,,)</f>
        <v>0</v>
      </c>
      <c r="G187" s="77" cm="1">
        <f t="array" ref="G187">_xlfn.XLOOKUP(1,(ImportSupplyContract[[Dechrau Tariff ]:[Dechrau Tariff ]]&lt;=($B187+G$6*$BB$2))*(ImportSupplyContract[[Diwedd Tariff]:[Diwedd Tariff]]&gt;($B187+G$6*$BB$2)),ImportSupplyContract[[Ceiniogau fesul kWh]:[Ceiniogau fesul kWh]],0,,)</f>
        <v>0</v>
      </c>
      <c r="H187" s="77" cm="1">
        <f t="array" ref="H187">_xlfn.XLOOKUP(1,(ImportSupplyContract[[Dechrau Tariff ]:[Dechrau Tariff ]]&lt;=($B187+H$6*$BB$2))*(ImportSupplyContract[[Diwedd Tariff]:[Diwedd Tariff]]&gt;($B187+H$6*$BB$2)),ImportSupplyContract[[Ceiniogau fesul kWh]:[Ceiniogau fesul kWh]],0,,)</f>
        <v>0</v>
      </c>
      <c r="I187" s="77" cm="1">
        <f t="array" ref="I187">_xlfn.XLOOKUP(1,(ImportSupplyContract[[Dechrau Tariff ]:[Dechrau Tariff ]]&lt;=($B187+I$6*$BB$2))*(ImportSupplyContract[[Diwedd Tariff]:[Diwedd Tariff]]&gt;($B187+I$6*$BB$2)),ImportSupplyContract[[Ceiniogau fesul kWh]:[Ceiniogau fesul kWh]],0,,)</f>
        <v>0</v>
      </c>
      <c r="J187" s="77" cm="1">
        <f t="array" ref="J187">_xlfn.XLOOKUP(1,(ImportSupplyContract[[Dechrau Tariff ]:[Dechrau Tariff ]]&lt;=($B187+J$6*$BB$2))*(ImportSupplyContract[[Diwedd Tariff]:[Diwedd Tariff]]&gt;($B187+J$6*$BB$2)),ImportSupplyContract[[Ceiniogau fesul kWh]:[Ceiniogau fesul kWh]],0,,)</f>
        <v>0</v>
      </c>
      <c r="K187" s="77" cm="1">
        <f t="array" ref="K187">_xlfn.XLOOKUP(1,(ImportSupplyContract[[Dechrau Tariff ]:[Dechrau Tariff ]]&lt;=($B187+K$6*$BB$2))*(ImportSupplyContract[[Diwedd Tariff]:[Diwedd Tariff]]&gt;($B187+K$6*$BB$2)),ImportSupplyContract[[Ceiniogau fesul kWh]:[Ceiniogau fesul kWh]],0,,)</f>
        <v>0</v>
      </c>
      <c r="L187" s="77" cm="1">
        <f t="array" ref="L187">_xlfn.XLOOKUP(1,(ImportSupplyContract[[Dechrau Tariff ]:[Dechrau Tariff ]]&lt;=($B187+L$6*$BB$2))*(ImportSupplyContract[[Diwedd Tariff]:[Diwedd Tariff]]&gt;($B187+L$6*$BB$2)),ImportSupplyContract[[Ceiniogau fesul kWh]:[Ceiniogau fesul kWh]],0,,)</f>
        <v>0</v>
      </c>
      <c r="M187" s="77" cm="1">
        <f t="array" ref="M187">_xlfn.XLOOKUP(1,(ImportSupplyContract[[Dechrau Tariff ]:[Dechrau Tariff ]]&lt;=($B187+M$6*$BB$2))*(ImportSupplyContract[[Diwedd Tariff]:[Diwedd Tariff]]&gt;($B187+M$6*$BB$2)),ImportSupplyContract[[Ceiniogau fesul kWh]:[Ceiniogau fesul kWh]],0,,)</f>
        <v>0</v>
      </c>
      <c r="N187" s="77" cm="1">
        <f t="array" ref="N187">_xlfn.XLOOKUP(1,(ImportSupplyContract[[Dechrau Tariff ]:[Dechrau Tariff ]]&lt;=($B187+N$6*$BB$2))*(ImportSupplyContract[[Diwedd Tariff]:[Diwedd Tariff]]&gt;($B187+N$6*$BB$2)),ImportSupplyContract[[Ceiniogau fesul kWh]:[Ceiniogau fesul kWh]],0,,)</f>
        <v>0</v>
      </c>
      <c r="O187" s="77" cm="1">
        <f t="array" ref="O187">_xlfn.XLOOKUP(1,(ImportSupplyContract[[Dechrau Tariff ]:[Dechrau Tariff ]]&lt;=($B187+O$6*$BB$2))*(ImportSupplyContract[[Diwedd Tariff]:[Diwedd Tariff]]&gt;($B187+O$6*$BB$2)),ImportSupplyContract[[Ceiniogau fesul kWh]:[Ceiniogau fesul kWh]],0,,)</f>
        <v>0</v>
      </c>
      <c r="P187" s="77" cm="1">
        <f t="array" ref="P187">_xlfn.XLOOKUP(1,(ImportSupplyContract[[Dechrau Tariff ]:[Dechrau Tariff ]]&lt;=($B187+P$6*$BB$2))*(ImportSupplyContract[[Diwedd Tariff]:[Diwedd Tariff]]&gt;($B187+P$6*$BB$2)),ImportSupplyContract[[Ceiniogau fesul kWh]:[Ceiniogau fesul kWh]],0,,)</f>
        <v>0</v>
      </c>
      <c r="Q187" s="77" cm="1">
        <f t="array" ref="Q187">_xlfn.XLOOKUP(1,(ImportSupplyContract[[Dechrau Tariff ]:[Dechrau Tariff ]]&lt;=($B187+Q$6*$BB$2))*(ImportSupplyContract[[Diwedd Tariff]:[Diwedd Tariff]]&gt;($B187+Q$6*$BB$2)),ImportSupplyContract[[Ceiniogau fesul kWh]:[Ceiniogau fesul kWh]],0,,)</f>
        <v>0</v>
      </c>
      <c r="R187" s="77" cm="1">
        <f t="array" ref="R187">_xlfn.XLOOKUP(1,(ImportSupplyContract[[Dechrau Tariff ]:[Dechrau Tariff ]]&lt;=($B187+R$6*$BB$2))*(ImportSupplyContract[[Diwedd Tariff]:[Diwedd Tariff]]&gt;($B187+R$6*$BB$2)),ImportSupplyContract[[Ceiniogau fesul kWh]:[Ceiniogau fesul kWh]],0,,)</f>
        <v>0</v>
      </c>
      <c r="S187" s="77" cm="1">
        <f t="array" ref="S187">_xlfn.XLOOKUP(1,(ImportSupplyContract[[Dechrau Tariff ]:[Dechrau Tariff ]]&lt;=($B187+S$6*$BB$2))*(ImportSupplyContract[[Diwedd Tariff]:[Diwedd Tariff]]&gt;($B187+S$6*$BB$2)),ImportSupplyContract[[Ceiniogau fesul kWh]:[Ceiniogau fesul kWh]],0,,)</f>
        <v>0</v>
      </c>
      <c r="T187" s="77" cm="1">
        <f t="array" ref="T187">_xlfn.XLOOKUP(1,(ImportSupplyContract[[Dechrau Tariff ]:[Dechrau Tariff ]]&lt;=($B187+T$6*$BB$2))*(ImportSupplyContract[[Diwedd Tariff]:[Diwedd Tariff]]&gt;($B187+T$6*$BB$2)),ImportSupplyContract[[Ceiniogau fesul kWh]:[Ceiniogau fesul kWh]],0,,)</f>
        <v>0</v>
      </c>
      <c r="U187" s="77" cm="1">
        <f t="array" ref="U187">_xlfn.XLOOKUP(1,(ImportSupplyContract[[Dechrau Tariff ]:[Dechrau Tariff ]]&lt;=($B187+U$6*$BB$2))*(ImportSupplyContract[[Diwedd Tariff]:[Diwedd Tariff]]&gt;($B187+U$6*$BB$2)),ImportSupplyContract[[Ceiniogau fesul kWh]:[Ceiniogau fesul kWh]],0,,)</f>
        <v>0</v>
      </c>
      <c r="V187" s="77" cm="1">
        <f t="array" ref="V187">_xlfn.XLOOKUP(1,(ImportSupplyContract[[Dechrau Tariff ]:[Dechrau Tariff ]]&lt;=($B187+V$6*$BB$2))*(ImportSupplyContract[[Diwedd Tariff]:[Diwedd Tariff]]&gt;($B187+V$6*$BB$2)),ImportSupplyContract[[Ceiniogau fesul kWh]:[Ceiniogau fesul kWh]],0,,)</f>
        <v>0</v>
      </c>
      <c r="W187" s="77" cm="1">
        <f t="array" ref="W187">_xlfn.XLOOKUP(1,(ImportSupplyContract[[Dechrau Tariff ]:[Dechrau Tariff ]]&lt;=($B187+W$6*$BB$2))*(ImportSupplyContract[[Diwedd Tariff]:[Diwedd Tariff]]&gt;($B187+W$6*$BB$2)),ImportSupplyContract[[Ceiniogau fesul kWh]:[Ceiniogau fesul kWh]],0,,)</f>
        <v>0</v>
      </c>
      <c r="X187" s="77" cm="1">
        <f t="array" ref="X187">_xlfn.XLOOKUP(1,(ImportSupplyContract[[Dechrau Tariff ]:[Dechrau Tariff ]]&lt;=($B187+X$6*$BB$2))*(ImportSupplyContract[[Diwedd Tariff]:[Diwedd Tariff]]&gt;($B187+X$6*$BB$2)),ImportSupplyContract[[Ceiniogau fesul kWh]:[Ceiniogau fesul kWh]],0,,)</f>
        <v>0</v>
      </c>
      <c r="Y187" s="77" cm="1">
        <f t="array" ref="Y187">_xlfn.XLOOKUP(1,(ImportSupplyContract[[Dechrau Tariff ]:[Dechrau Tariff ]]&lt;=($B187+Y$6*$BB$2))*(ImportSupplyContract[[Diwedd Tariff]:[Diwedd Tariff]]&gt;($B187+Y$6*$BB$2)),ImportSupplyContract[[Ceiniogau fesul kWh]:[Ceiniogau fesul kWh]],0,,)</f>
        <v>0</v>
      </c>
      <c r="Z187" s="77" cm="1">
        <f t="array" ref="Z187">_xlfn.XLOOKUP(1,(ImportSupplyContract[[Dechrau Tariff ]:[Dechrau Tariff ]]&lt;=($B187+Z$6*$BB$2))*(ImportSupplyContract[[Diwedd Tariff]:[Diwedd Tariff]]&gt;($B187+Z$6*$BB$2)),ImportSupplyContract[[Ceiniogau fesul kWh]:[Ceiniogau fesul kWh]],0,,)</f>
        <v>0</v>
      </c>
      <c r="AA187" s="77" cm="1">
        <f t="array" ref="AA187">_xlfn.XLOOKUP(1,(ImportSupplyContract[[Dechrau Tariff ]:[Dechrau Tariff ]]&lt;=($B187+AA$6*$BB$2))*(ImportSupplyContract[[Diwedd Tariff]:[Diwedd Tariff]]&gt;($B187+AA$6*$BB$2)),ImportSupplyContract[[Ceiniogau fesul kWh]:[Ceiniogau fesul kWh]],0,,)</f>
        <v>0</v>
      </c>
      <c r="AB187" s="77" cm="1">
        <f t="array" ref="AB187">_xlfn.XLOOKUP(1,(ImportSupplyContract[[Dechrau Tariff ]:[Dechrau Tariff ]]&lt;=($B187+AB$6*$BB$2))*(ImportSupplyContract[[Diwedd Tariff]:[Diwedd Tariff]]&gt;($B187+AB$6*$BB$2)),ImportSupplyContract[[Ceiniogau fesul kWh]:[Ceiniogau fesul kWh]],0,,)</f>
        <v>0</v>
      </c>
      <c r="AC187" s="77" cm="1">
        <f t="array" ref="AC187">_xlfn.XLOOKUP(1,(ImportSupplyContract[[Dechrau Tariff ]:[Dechrau Tariff ]]&lt;=($B187+AC$6*$BB$2))*(ImportSupplyContract[[Diwedd Tariff]:[Diwedd Tariff]]&gt;($B187+AC$6*$BB$2)),ImportSupplyContract[[Ceiniogau fesul kWh]:[Ceiniogau fesul kWh]],0,,)</f>
        <v>0</v>
      </c>
      <c r="AD187" s="77" cm="1">
        <f t="array" ref="AD187">_xlfn.XLOOKUP(1,(ImportSupplyContract[[Dechrau Tariff ]:[Dechrau Tariff ]]&lt;=($B187+AD$6*$BB$2))*(ImportSupplyContract[[Diwedd Tariff]:[Diwedd Tariff]]&gt;($B187+AD$6*$BB$2)),ImportSupplyContract[[Ceiniogau fesul kWh]:[Ceiniogau fesul kWh]],0,,)</f>
        <v>0</v>
      </c>
      <c r="AE187" s="77" cm="1">
        <f t="array" ref="AE187">_xlfn.XLOOKUP(1,(ImportSupplyContract[[Dechrau Tariff ]:[Dechrau Tariff ]]&lt;=($B187+AE$6*$BB$2))*(ImportSupplyContract[[Diwedd Tariff]:[Diwedd Tariff]]&gt;($B187+AE$6*$BB$2)),ImportSupplyContract[[Ceiniogau fesul kWh]:[Ceiniogau fesul kWh]],0,,)</f>
        <v>0</v>
      </c>
      <c r="AF187" s="77" cm="1">
        <f t="array" ref="AF187">_xlfn.XLOOKUP(1,(ImportSupplyContract[[Dechrau Tariff ]:[Dechrau Tariff ]]&lt;=($B187+AF$6*$BB$2))*(ImportSupplyContract[[Diwedd Tariff]:[Diwedd Tariff]]&gt;($B187+AF$6*$BB$2)),ImportSupplyContract[[Ceiniogau fesul kWh]:[Ceiniogau fesul kWh]],0,,)</f>
        <v>0</v>
      </c>
      <c r="AG187" s="77" cm="1">
        <f t="array" ref="AG187">_xlfn.XLOOKUP(1,(ImportSupplyContract[[Dechrau Tariff ]:[Dechrau Tariff ]]&lt;=($B187+AG$6*$BB$2))*(ImportSupplyContract[[Diwedd Tariff]:[Diwedd Tariff]]&gt;($B187+AG$6*$BB$2)),ImportSupplyContract[[Ceiniogau fesul kWh]:[Ceiniogau fesul kWh]],0,,)</f>
        <v>0</v>
      </c>
      <c r="AH187" s="77" cm="1">
        <f t="array" ref="AH187">_xlfn.XLOOKUP(1,(ImportSupplyContract[[Dechrau Tariff ]:[Dechrau Tariff ]]&lt;=($B187+AH$6*$BB$2))*(ImportSupplyContract[[Diwedd Tariff]:[Diwedd Tariff]]&gt;($B187+AH$6*$BB$2)),ImportSupplyContract[[Ceiniogau fesul kWh]:[Ceiniogau fesul kWh]],0,,)</f>
        <v>0</v>
      </c>
      <c r="AI187" s="77" cm="1">
        <f t="array" ref="AI187">_xlfn.XLOOKUP(1,(ImportSupplyContract[[Dechrau Tariff ]:[Dechrau Tariff ]]&lt;=($B187+AI$6*$BB$2))*(ImportSupplyContract[[Diwedd Tariff]:[Diwedd Tariff]]&gt;($B187+AI$6*$BB$2)),ImportSupplyContract[[Ceiniogau fesul kWh]:[Ceiniogau fesul kWh]],0,,)</f>
        <v>0</v>
      </c>
      <c r="AJ187" s="77" cm="1">
        <f t="array" ref="AJ187">_xlfn.XLOOKUP(1,(ImportSupplyContract[[Dechrau Tariff ]:[Dechrau Tariff ]]&lt;=($B187+AJ$6*$BB$2))*(ImportSupplyContract[[Diwedd Tariff]:[Diwedd Tariff]]&gt;($B187+AJ$6*$BB$2)),ImportSupplyContract[[Ceiniogau fesul kWh]:[Ceiniogau fesul kWh]],0,,)</f>
        <v>0</v>
      </c>
      <c r="AK187" s="77" cm="1">
        <f t="array" ref="AK187">_xlfn.XLOOKUP(1,(ImportSupplyContract[[Dechrau Tariff ]:[Dechrau Tariff ]]&lt;=($B187+AK$6*$BB$2))*(ImportSupplyContract[[Diwedd Tariff]:[Diwedd Tariff]]&gt;($B187+AK$6*$BB$2)),ImportSupplyContract[[Ceiniogau fesul kWh]:[Ceiniogau fesul kWh]],0,,)</f>
        <v>0</v>
      </c>
      <c r="AL187" s="77" cm="1">
        <f t="array" ref="AL187">_xlfn.XLOOKUP(1,(ImportSupplyContract[[Dechrau Tariff ]:[Dechrau Tariff ]]&lt;=($B187+AL$6*$BB$2))*(ImportSupplyContract[[Diwedd Tariff]:[Diwedd Tariff]]&gt;($B187+AL$6*$BB$2)),ImportSupplyContract[[Ceiniogau fesul kWh]:[Ceiniogau fesul kWh]],0,,)</f>
        <v>0</v>
      </c>
      <c r="AM187" s="77" cm="1">
        <f t="array" ref="AM187">_xlfn.XLOOKUP(1,(ImportSupplyContract[[Dechrau Tariff ]:[Dechrau Tariff ]]&lt;=($B187+AM$6*$BB$2))*(ImportSupplyContract[[Diwedd Tariff]:[Diwedd Tariff]]&gt;($B187+AM$6*$BB$2)),ImportSupplyContract[[Ceiniogau fesul kWh]:[Ceiniogau fesul kWh]],0,,)</f>
        <v>0</v>
      </c>
      <c r="AN187" s="77" cm="1">
        <f t="array" ref="AN187">_xlfn.XLOOKUP(1,(ImportSupplyContract[[Dechrau Tariff ]:[Dechrau Tariff ]]&lt;=($B187+AN$6*$BB$2))*(ImportSupplyContract[[Diwedd Tariff]:[Diwedd Tariff]]&gt;($B187+AN$6*$BB$2)),ImportSupplyContract[[Ceiniogau fesul kWh]:[Ceiniogau fesul kWh]],0,,)</f>
        <v>0</v>
      </c>
      <c r="AO187" s="77" cm="1">
        <f t="array" ref="AO187">_xlfn.XLOOKUP(1,(ImportSupplyContract[[Dechrau Tariff ]:[Dechrau Tariff ]]&lt;=($B187+AO$6*$BB$2))*(ImportSupplyContract[[Diwedd Tariff]:[Diwedd Tariff]]&gt;($B187+AO$6*$BB$2)),ImportSupplyContract[[Ceiniogau fesul kWh]:[Ceiniogau fesul kWh]],0,,)</f>
        <v>0</v>
      </c>
      <c r="AP187" s="77" cm="1">
        <f t="array" ref="AP187">_xlfn.XLOOKUP(1,(ImportSupplyContract[[Dechrau Tariff ]:[Dechrau Tariff ]]&lt;=($B187+AP$6*$BB$2))*(ImportSupplyContract[[Diwedd Tariff]:[Diwedd Tariff]]&gt;($B187+AP$6*$BB$2)),ImportSupplyContract[[Ceiniogau fesul kWh]:[Ceiniogau fesul kWh]],0,,)</f>
        <v>0</v>
      </c>
      <c r="AQ187" s="77" cm="1">
        <f t="array" ref="AQ187">_xlfn.XLOOKUP(1,(ImportSupplyContract[[Dechrau Tariff ]:[Dechrau Tariff ]]&lt;=($B187+AQ$6*$BB$2))*(ImportSupplyContract[[Diwedd Tariff]:[Diwedd Tariff]]&gt;($B187+AQ$6*$BB$2)),ImportSupplyContract[[Ceiniogau fesul kWh]:[Ceiniogau fesul kWh]],0,,)</f>
        <v>0</v>
      </c>
      <c r="AR187" s="77" cm="1">
        <f t="array" ref="AR187">_xlfn.XLOOKUP(1,(ImportSupplyContract[[Dechrau Tariff ]:[Dechrau Tariff ]]&lt;=($B187+AR$6*$BB$2))*(ImportSupplyContract[[Diwedd Tariff]:[Diwedd Tariff]]&gt;($B187+AR$6*$BB$2)),ImportSupplyContract[[Ceiniogau fesul kWh]:[Ceiniogau fesul kWh]],0,,)</f>
        <v>0</v>
      </c>
      <c r="AS187" s="77" cm="1">
        <f t="array" ref="AS187">_xlfn.XLOOKUP(1,(ImportSupplyContract[[Dechrau Tariff ]:[Dechrau Tariff ]]&lt;=($B187+AS$6*$BB$2))*(ImportSupplyContract[[Diwedd Tariff]:[Diwedd Tariff]]&gt;($B187+AS$6*$BB$2)),ImportSupplyContract[[Ceiniogau fesul kWh]:[Ceiniogau fesul kWh]],0,,)</f>
        <v>0</v>
      </c>
      <c r="AT187" s="77" cm="1">
        <f t="array" ref="AT187">_xlfn.XLOOKUP(1,(ImportSupplyContract[[Dechrau Tariff ]:[Dechrau Tariff ]]&lt;=($B187+AT$6*$BB$2))*(ImportSupplyContract[[Diwedd Tariff]:[Diwedd Tariff]]&gt;($B187+AT$6*$BB$2)),ImportSupplyContract[[Ceiniogau fesul kWh]:[Ceiniogau fesul kWh]],0,,)</f>
        <v>0</v>
      </c>
      <c r="AU187" s="77" cm="1">
        <f t="array" ref="AU187">_xlfn.XLOOKUP(1,(ImportSupplyContract[[Dechrau Tariff ]:[Dechrau Tariff ]]&lt;=($B187+AU$6*$BB$2))*(ImportSupplyContract[[Diwedd Tariff]:[Diwedd Tariff]]&gt;($B187+AU$6*$BB$2)),ImportSupplyContract[[Ceiniogau fesul kWh]:[Ceiniogau fesul kWh]],0,,)</f>
        <v>0</v>
      </c>
      <c r="AV187" s="77" cm="1">
        <f t="array" ref="AV187">_xlfn.XLOOKUP(1,(ImportSupplyContract[[Dechrau Tariff ]:[Dechrau Tariff ]]&lt;=($B187+AV$6*$BB$2))*(ImportSupplyContract[[Diwedd Tariff]:[Diwedd Tariff]]&gt;($B187+AV$6*$BB$2)),ImportSupplyContract[[Ceiniogau fesul kWh]:[Ceiniogau fesul kWh]],0,,)</f>
        <v>0</v>
      </c>
      <c r="AW187" s="77" cm="1">
        <f t="array" ref="AW187">_xlfn.XLOOKUP(1,(ImportSupplyContract[[Dechrau Tariff ]:[Dechrau Tariff ]]&lt;=($B187+AW$6*$BB$2))*(ImportSupplyContract[[Diwedd Tariff]:[Diwedd Tariff]]&gt;($B187+AW$6*$BB$2)),ImportSupplyContract[[Ceiniogau fesul kWh]:[Ceiniogau fesul kWh]],0,,)</f>
        <v>0</v>
      </c>
      <c r="AX187" s="77" cm="1">
        <f t="array" ref="AX187">_xlfn.XLOOKUP(1,(ImportSupplyContract[[Dechrau Tariff ]:[Dechrau Tariff ]]&lt;=($B187+AX$6*$BB$2))*(ImportSupplyContract[[Diwedd Tariff]:[Diwedd Tariff]]&gt;($B187+AX$6*$BB$2)),ImportSupplyContract[[Ceiniogau fesul kWh]:[Ceiniogau fesul kWh]],0,,)</f>
        <v>0</v>
      </c>
    </row>
    <row r="188" spans="2:50" x14ac:dyDescent="0.3">
      <c r="B188" s="30">
        <v>45473</v>
      </c>
      <c r="C188" s="77" cm="1">
        <f t="array" ref="C188">_xlfn.XLOOKUP(1,(ImportSupplyContract[[Dechrau Tariff ]:[Dechrau Tariff ]]&lt;=($B188+C$6*$BB$2))*(ImportSupplyContract[[Diwedd Tariff]:[Diwedd Tariff]]&gt;($B188+C$6*$BB$2)),ImportSupplyContract[[Ceiniogau fesul kWh]:[Ceiniogau fesul kWh]],0,,)</f>
        <v>0</v>
      </c>
      <c r="D188" s="77" cm="1">
        <f t="array" ref="D188">_xlfn.XLOOKUP(1,(ImportSupplyContract[[Dechrau Tariff ]:[Dechrau Tariff ]]&lt;=($B188+D$6*$BB$2))*(ImportSupplyContract[[Diwedd Tariff]:[Diwedd Tariff]]&gt;($B188+D$6*$BB$2)),ImportSupplyContract[[Ceiniogau fesul kWh]:[Ceiniogau fesul kWh]],0,,)</f>
        <v>0</v>
      </c>
      <c r="E188" s="77" cm="1">
        <f t="array" ref="E188">_xlfn.XLOOKUP(1,(ImportSupplyContract[[Dechrau Tariff ]:[Dechrau Tariff ]]&lt;=($B188+E$6*$BB$2))*(ImportSupplyContract[[Diwedd Tariff]:[Diwedd Tariff]]&gt;($B188+E$6*$BB$2)),ImportSupplyContract[[Ceiniogau fesul kWh]:[Ceiniogau fesul kWh]],0,,)</f>
        <v>0</v>
      </c>
      <c r="F188" s="77" cm="1">
        <f t="array" ref="F188">_xlfn.XLOOKUP(1,(ImportSupplyContract[[Dechrau Tariff ]:[Dechrau Tariff ]]&lt;=($B188+F$6*$BB$2))*(ImportSupplyContract[[Diwedd Tariff]:[Diwedd Tariff]]&gt;($B188+F$6*$BB$2)),ImportSupplyContract[[Ceiniogau fesul kWh]:[Ceiniogau fesul kWh]],0,,)</f>
        <v>0</v>
      </c>
      <c r="G188" s="77" cm="1">
        <f t="array" ref="G188">_xlfn.XLOOKUP(1,(ImportSupplyContract[[Dechrau Tariff ]:[Dechrau Tariff ]]&lt;=($B188+G$6*$BB$2))*(ImportSupplyContract[[Diwedd Tariff]:[Diwedd Tariff]]&gt;($B188+G$6*$BB$2)),ImportSupplyContract[[Ceiniogau fesul kWh]:[Ceiniogau fesul kWh]],0,,)</f>
        <v>0</v>
      </c>
      <c r="H188" s="77" cm="1">
        <f t="array" ref="H188">_xlfn.XLOOKUP(1,(ImportSupplyContract[[Dechrau Tariff ]:[Dechrau Tariff ]]&lt;=($B188+H$6*$BB$2))*(ImportSupplyContract[[Diwedd Tariff]:[Diwedd Tariff]]&gt;($B188+H$6*$BB$2)),ImportSupplyContract[[Ceiniogau fesul kWh]:[Ceiniogau fesul kWh]],0,,)</f>
        <v>0</v>
      </c>
      <c r="I188" s="77" cm="1">
        <f t="array" ref="I188">_xlfn.XLOOKUP(1,(ImportSupplyContract[[Dechrau Tariff ]:[Dechrau Tariff ]]&lt;=($B188+I$6*$BB$2))*(ImportSupplyContract[[Diwedd Tariff]:[Diwedd Tariff]]&gt;($B188+I$6*$BB$2)),ImportSupplyContract[[Ceiniogau fesul kWh]:[Ceiniogau fesul kWh]],0,,)</f>
        <v>0</v>
      </c>
      <c r="J188" s="77" cm="1">
        <f t="array" ref="J188">_xlfn.XLOOKUP(1,(ImportSupplyContract[[Dechrau Tariff ]:[Dechrau Tariff ]]&lt;=($B188+J$6*$BB$2))*(ImportSupplyContract[[Diwedd Tariff]:[Diwedd Tariff]]&gt;($B188+J$6*$BB$2)),ImportSupplyContract[[Ceiniogau fesul kWh]:[Ceiniogau fesul kWh]],0,,)</f>
        <v>0</v>
      </c>
      <c r="K188" s="77" cm="1">
        <f t="array" ref="K188">_xlfn.XLOOKUP(1,(ImportSupplyContract[[Dechrau Tariff ]:[Dechrau Tariff ]]&lt;=($B188+K$6*$BB$2))*(ImportSupplyContract[[Diwedd Tariff]:[Diwedd Tariff]]&gt;($B188+K$6*$BB$2)),ImportSupplyContract[[Ceiniogau fesul kWh]:[Ceiniogau fesul kWh]],0,,)</f>
        <v>0</v>
      </c>
      <c r="L188" s="77" cm="1">
        <f t="array" ref="L188">_xlfn.XLOOKUP(1,(ImportSupplyContract[[Dechrau Tariff ]:[Dechrau Tariff ]]&lt;=($B188+L$6*$BB$2))*(ImportSupplyContract[[Diwedd Tariff]:[Diwedd Tariff]]&gt;($B188+L$6*$BB$2)),ImportSupplyContract[[Ceiniogau fesul kWh]:[Ceiniogau fesul kWh]],0,,)</f>
        <v>0</v>
      </c>
      <c r="M188" s="77" cm="1">
        <f t="array" ref="M188">_xlfn.XLOOKUP(1,(ImportSupplyContract[[Dechrau Tariff ]:[Dechrau Tariff ]]&lt;=($B188+M$6*$BB$2))*(ImportSupplyContract[[Diwedd Tariff]:[Diwedd Tariff]]&gt;($B188+M$6*$BB$2)),ImportSupplyContract[[Ceiniogau fesul kWh]:[Ceiniogau fesul kWh]],0,,)</f>
        <v>0</v>
      </c>
      <c r="N188" s="77" cm="1">
        <f t="array" ref="N188">_xlfn.XLOOKUP(1,(ImportSupplyContract[[Dechrau Tariff ]:[Dechrau Tariff ]]&lt;=($B188+N$6*$BB$2))*(ImportSupplyContract[[Diwedd Tariff]:[Diwedd Tariff]]&gt;($B188+N$6*$BB$2)),ImportSupplyContract[[Ceiniogau fesul kWh]:[Ceiniogau fesul kWh]],0,,)</f>
        <v>0</v>
      </c>
      <c r="O188" s="77" cm="1">
        <f t="array" ref="O188">_xlfn.XLOOKUP(1,(ImportSupplyContract[[Dechrau Tariff ]:[Dechrau Tariff ]]&lt;=($B188+O$6*$BB$2))*(ImportSupplyContract[[Diwedd Tariff]:[Diwedd Tariff]]&gt;($B188+O$6*$BB$2)),ImportSupplyContract[[Ceiniogau fesul kWh]:[Ceiniogau fesul kWh]],0,,)</f>
        <v>0</v>
      </c>
      <c r="P188" s="77" cm="1">
        <f t="array" ref="P188">_xlfn.XLOOKUP(1,(ImportSupplyContract[[Dechrau Tariff ]:[Dechrau Tariff ]]&lt;=($B188+P$6*$BB$2))*(ImportSupplyContract[[Diwedd Tariff]:[Diwedd Tariff]]&gt;($B188+P$6*$BB$2)),ImportSupplyContract[[Ceiniogau fesul kWh]:[Ceiniogau fesul kWh]],0,,)</f>
        <v>0</v>
      </c>
      <c r="Q188" s="77" cm="1">
        <f t="array" ref="Q188">_xlfn.XLOOKUP(1,(ImportSupplyContract[[Dechrau Tariff ]:[Dechrau Tariff ]]&lt;=($B188+Q$6*$BB$2))*(ImportSupplyContract[[Diwedd Tariff]:[Diwedd Tariff]]&gt;($B188+Q$6*$BB$2)),ImportSupplyContract[[Ceiniogau fesul kWh]:[Ceiniogau fesul kWh]],0,,)</f>
        <v>0</v>
      </c>
      <c r="R188" s="77" cm="1">
        <f t="array" ref="R188">_xlfn.XLOOKUP(1,(ImportSupplyContract[[Dechrau Tariff ]:[Dechrau Tariff ]]&lt;=($B188+R$6*$BB$2))*(ImportSupplyContract[[Diwedd Tariff]:[Diwedd Tariff]]&gt;($B188+R$6*$BB$2)),ImportSupplyContract[[Ceiniogau fesul kWh]:[Ceiniogau fesul kWh]],0,,)</f>
        <v>0</v>
      </c>
      <c r="S188" s="77" cm="1">
        <f t="array" ref="S188">_xlfn.XLOOKUP(1,(ImportSupplyContract[[Dechrau Tariff ]:[Dechrau Tariff ]]&lt;=($B188+S$6*$BB$2))*(ImportSupplyContract[[Diwedd Tariff]:[Diwedd Tariff]]&gt;($B188+S$6*$BB$2)),ImportSupplyContract[[Ceiniogau fesul kWh]:[Ceiniogau fesul kWh]],0,,)</f>
        <v>0</v>
      </c>
      <c r="T188" s="77" cm="1">
        <f t="array" ref="T188">_xlfn.XLOOKUP(1,(ImportSupplyContract[[Dechrau Tariff ]:[Dechrau Tariff ]]&lt;=($B188+T$6*$BB$2))*(ImportSupplyContract[[Diwedd Tariff]:[Diwedd Tariff]]&gt;($B188+T$6*$BB$2)),ImportSupplyContract[[Ceiniogau fesul kWh]:[Ceiniogau fesul kWh]],0,,)</f>
        <v>0</v>
      </c>
      <c r="U188" s="77" cm="1">
        <f t="array" ref="U188">_xlfn.XLOOKUP(1,(ImportSupplyContract[[Dechrau Tariff ]:[Dechrau Tariff ]]&lt;=($B188+U$6*$BB$2))*(ImportSupplyContract[[Diwedd Tariff]:[Diwedd Tariff]]&gt;($B188+U$6*$BB$2)),ImportSupplyContract[[Ceiniogau fesul kWh]:[Ceiniogau fesul kWh]],0,,)</f>
        <v>0</v>
      </c>
      <c r="V188" s="77" cm="1">
        <f t="array" ref="V188">_xlfn.XLOOKUP(1,(ImportSupplyContract[[Dechrau Tariff ]:[Dechrau Tariff ]]&lt;=($B188+V$6*$BB$2))*(ImportSupplyContract[[Diwedd Tariff]:[Diwedd Tariff]]&gt;($B188+V$6*$BB$2)),ImportSupplyContract[[Ceiniogau fesul kWh]:[Ceiniogau fesul kWh]],0,,)</f>
        <v>0</v>
      </c>
      <c r="W188" s="77" cm="1">
        <f t="array" ref="W188">_xlfn.XLOOKUP(1,(ImportSupplyContract[[Dechrau Tariff ]:[Dechrau Tariff ]]&lt;=($B188+W$6*$BB$2))*(ImportSupplyContract[[Diwedd Tariff]:[Diwedd Tariff]]&gt;($B188+W$6*$BB$2)),ImportSupplyContract[[Ceiniogau fesul kWh]:[Ceiniogau fesul kWh]],0,,)</f>
        <v>0</v>
      </c>
      <c r="X188" s="77" cm="1">
        <f t="array" ref="X188">_xlfn.XLOOKUP(1,(ImportSupplyContract[[Dechrau Tariff ]:[Dechrau Tariff ]]&lt;=($B188+X$6*$BB$2))*(ImportSupplyContract[[Diwedd Tariff]:[Diwedd Tariff]]&gt;($B188+X$6*$BB$2)),ImportSupplyContract[[Ceiniogau fesul kWh]:[Ceiniogau fesul kWh]],0,,)</f>
        <v>0</v>
      </c>
      <c r="Y188" s="77" cm="1">
        <f t="array" ref="Y188">_xlfn.XLOOKUP(1,(ImportSupplyContract[[Dechrau Tariff ]:[Dechrau Tariff ]]&lt;=($B188+Y$6*$BB$2))*(ImportSupplyContract[[Diwedd Tariff]:[Diwedd Tariff]]&gt;($B188+Y$6*$BB$2)),ImportSupplyContract[[Ceiniogau fesul kWh]:[Ceiniogau fesul kWh]],0,,)</f>
        <v>0</v>
      </c>
      <c r="Z188" s="77" cm="1">
        <f t="array" ref="Z188">_xlfn.XLOOKUP(1,(ImportSupplyContract[[Dechrau Tariff ]:[Dechrau Tariff ]]&lt;=($B188+Z$6*$BB$2))*(ImportSupplyContract[[Diwedd Tariff]:[Diwedd Tariff]]&gt;($B188+Z$6*$BB$2)),ImportSupplyContract[[Ceiniogau fesul kWh]:[Ceiniogau fesul kWh]],0,,)</f>
        <v>0</v>
      </c>
      <c r="AA188" s="77" cm="1">
        <f t="array" ref="AA188">_xlfn.XLOOKUP(1,(ImportSupplyContract[[Dechrau Tariff ]:[Dechrau Tariff ]]&lt;=($B188+AA$6*$BB$2))*(ImportSupplyContract[[Diwedd Tariff]:[Diwedd Tariff]]&gt;($B188+AA$6*$BB$2)),ImportSupplyContract[[Ceiniogau fesul kWh]:[Ceiniogau fesul kWh]],0,,)</f>
        <v>0</v>
      </c>
      <c r="AB188" s="77" cm="1">
        <f t="array" ref="AB188">_xlfn.XLOOKUP(1,(ImportSupplyContract[[Dechrau Tariff ]:[Dechrau Tariff ]]&lt;=($B188+AB$6*$BB$2))*(ImportSupplyContract[[Diwedd Tariff]:[Diwedd Tariff]]&gt;($B188+AB$6*$BB$2)),ImportSupplyContract[[Ceiniogau fesul kWh]:[Ceiniogau fesul kWh]],0,,)</f>
        <v>0</v>
      </c>
      <c r="AC188" s="77" cm="1">
        <f t="array" ref="AC188">_xlfn.XLOOKUP(1,(ImportSupplyContract[[Dechrau Tariff ]:[Dechrau Tariff ]]&lt;=($B188+AC$6*$BB$2))*(ImportSupplyContract[[Diwedd Tariff]:[Diwedd Tariff]]&gt;($B188+AC$6*$BB$2)),ImportSupplyContract[[Ceiniogau fesul kWh]:[Ceiniogau fesul kWh]],0,,)</f>
        <v>0</v>
      </c>
      <c r="AD188" s="77" cm="1">
        <f t="array" ref="AD188">_xlfn.XLOOKUP(1,(ImportSupplyContract[[Dechrau Tariff ]:[Dechrau Tariff ]]&lt;=($B188+AD$6*$BB$2))*(ImportSupplyContract[[Diwedd Tariff]:[Diwedd Tariff]]&gt;($B188+AD$6*$BB$2)),ImportSupplyContract[[Ceiniogau fesul kWh]:[Ceiniogau fesul kWh]],0,,)</f>
        <v>0</v>
      </c>
      <c r="AE188" s="77" cm="1">
        <f t="array" ref="AE188">_xlfn.XLOOKUP(1,(ImportSupplyContract[[Dechrau Tariff ]:[Dechrau Tariff ]]&lt;=($B188+AE$6*$BB$2))*(ImportSupplyContract[[Diwedd Tariff]:[Diwedd Tariff]]&gt;($B188+AE$6*$BB$2)),ImportSupplyContract[[Ceiniogau fesul kWh]:[Ceiniogau fesul kWh]],0,,)</f>
        <v>0</v>
      </c>
      <c r="AF188" s="77" cm="1">
        <f t="array" ref="AF188">_xlfn.XLOOKUP(1,(ImportSupplyContract[[Dechrau Tariff ]:[Dechrau Tariff ]]&lt;=($B188+AF$6*$BB$2))*(ImportSupplyContract[[Diwedd Tariff]:[Diwedd Tariff]]&gt;($B188+AF$6*$BB$2)),ImportSupplyContract[[Ceiniogau fesul kWh]:[Ceiniogau fesul kWh]],0,,)</f>
        <v>0</v>
      </c>
      <c r="AG188" s="77" cm="1">
        <f t="array" ref="AG188">_xlfn.XLOOKUP(1,(ImportSupplyContract[[Dechrau Tariff ]:[Dechrau Tariff ]]&lt;=($B188+AG$6*$BB$2))*(ImportSupplyContract[[Diwedd Tariff]:[Diwedd Tariff]]&gt;($B188+AG$6*$BB$2)),ImportSupplyContract[[Ceiniogau fesul kWh]:[Ceiniogau fesul kWh]],0,,)</f>
        <v>0</v>
      </c>
      <c r="AH188" s="77" cm="1">
        <f t="array" ref="AH188">_xlfn.XLOOKUP(1,(ImportSupplyContract[[Dechrau Tariff ]:[Dechrau Tariff ]]&lt;=($B188+AH$6*$BB$2))*(ImportSupplyContract[[Diwedd Tariff]:[Diwedd Tariff]]&gt;($B188+AH$6*$BB$2)),ImportSupplyContract[[Ceiniogau fesul kWh]:[Ceiniogau fesul kWh]],0,,)</f>
        <v>0</v>
      </c>
      <c r="AI188" s="77" cm="1">
        <f t="array" ref="AI188">_xlfn.XLOOKUP(1,(ImportSupplyContract[[Dechrau Tariff ]:[Dechrau Tariff ]]&lt;=($B188+AI$6*$BB$2))*(ImportSupplyContract[[Diwedd Tariff]:[Diwedd Tariff]]&gt;($B188+AI$6*$BB$2)),ImportSupplyContract[[Ceiniogau fesul kWh]:[Ceiniogau fesul kWh]],0,,)</f>
        <v>0</v>
      </c>
      <c r="AJ188" s="77" cm="1">
        <f t="array" ref="AJ188">_xlfn.XLOOKUP(1,(ImportSupplyContract[[Dechrau Tariff ]:[Dechrau Tariff ]]&lt;=($B188+AJ$6*$BB$2))*(ImportSupplyContract[[Diwedd Tariff]:[Diwedd Tariff]]&gt;($B188+AJ$6*$BB$2)),ImportSupplyContract[[Ceiniogau fesul kWh]:[Ceiniogau fesul kWh]],0,,)</f>
        <v>0</v>
      </c>
      <c r="AK188" s="77" cm="1">
        <f t="array" ref="AK188">_xlfn.XLOOKUP(1,(ImportSupplyContract[[Dechrau Tariff ]:[Dechrau Tariff ]]&lt;=($B188+AK$6*$BB$2))*(ImportSupplyContract[[Diwedd Tariff]:[Diwedd Tariff]]&gt;($B188+AK$6*$BB$2)),ImportSupplyContract[[Ceiniogau fesul kWh]:[Ceiniogau fesul kWh]],0,,)</f>
        <v>0</v>
      </c>
      <c r="AL188" s="77" cm="1">
        <f t="array" ref="AL188">_xlfn.XLOOKUP(1,(ImportSupplyContract[[Dechrau Tariff ]:[Dechrau Tariff ]]&lt;=($B188+AL$6*$BB$2))*(ImportSupplyContract[[Diwedd Tariff]:[Diwedd Tariff]]&gt;($B188+AL$6*$BB$2)),ImportSupplyContract[[Ceiniogau fesul kWh]:[Ceiniogau fesul kWh]],0,,)</f>
        <v>0</v>
      </c>
      <c r="AM188" s="77" cm="1">
        <f t="array" ref="AM188">_xlfn.XLOOKUP(1,(ImportSupplyContract[[Dechrau Tariff ]:[Dechrau Tariff ]]&lt;=($B188+AM$6*$BB$2))*(ImportSupplyContract[[Diwedd Tariff]:[Diwedd Tariff]]&gt;($B188+AM$6*$BB$2)),ImportSupplyContract[[Ceiniogau fesul kWh]:[Ceiniogau fesul kWh]],0,,)</f>
        <v>0</v>
      </c>
      <c r="AN188" s="77" cm="1">
        <f t="array" ref="AN188">_xlfn.XLOOKUP(1,(ImportSupplyContract[[Dechrau Tariff ]:[Dechrau Tariff ]]&lt;=($B188+AN$6*$BB$2))*(ImportSupplyContract[[Diwedd Tariff]:[Diwedd Tariff]]&gt;($B188+AN$6*$BB$2)),ImportSupplyContract[[Ceiniogau fesul kWh]:[Ceiniogau fesul kWh]],0,,)</f>
        <v>0</v>
      </c>
      <c r="AO188" s="77" cm="1">
        <f t="array" ref="AO188">_xlfn.XLOOKUP(1,(ImportSupplyContract[[Dechrau Tariff ]:[Dechrau Tariff ]]&lt;=($B188+AO$6*$BB$2))*(ImportSupplyContract[[Diwedd Tariff]:[Diwedd Tariff]]&gt;($B188+AO$6*$BB$2)),ImportSupplyContract[[Ceiniogau fesul kWh]:[Ceiniogau fesul kWh]],0,,)</f>
        <v>0</v>
      </c>
      <c r="AP188" s="77" cm="1">
        <f t="array" ref="AP188">_xlfn.XLOOKUP(1,(ImportSupplyContract[[Dechrau Tariff ]:[Dechrau Tariff ]]&lt;=($B188+AP$6*$BB$2))*(ImportSupplyContract[[Diwedd Tariff]:[Diwedd Tariff]]&gt;($B188+AP$6*$BB$2)),ImportSupplyContract[[Ceiniogau fesul kWh]:[Ceiniogau fesul kWh]],0,,)</f>
        <v>0</v>
      </c>
      <c r="AQ188" s="77" cm="1">
        <f t="array" ref="AQ188">_xlfn.XLOOKUP(1,(ImportSupplyContract[[Dechrau Tariff ]:[Dechrau Tariff ]]&lt;=($B188+AQ$6*$BB$2))*(ImportSupplyContract[[Diwedd Tariff]:[Diwedd Tariff]]&gt;($B188+AQ$6*$BB$2)),ImportSupplyContract[[Ceiniogau fesul kWh]:[Ceiniogau fesul kWh]],0,,)</f>
        <v>0</v>
      </c>
      <c r="AR188" s="77" cm="1">
        <f t="array" ref="AR188">_xlfn.XLOOKUP(1,(ImportSupplyContract[[Dechrau Tariff ]:[Dechrau Tariff ]]&lt;=($B188+AR$6*$BB$2))*(ImportSupplyContract[[Diwedd Tariff]:[Diwedd Tariff]]&gt;($B188+AR$6*$BB$2)),ImportSupplyContract[[Ceiniogau fesul kWh]:[Ceiniogau fesul kWh]],0,,)</f>
        <v>0</v>
      </c>
      <c r="AS188" s="77" cm="1">
        <f t="array" ref="AS188">_xlfn.XLOOKUP(1,(ImportSupplyContract[[Dechrau Tariff ]:[Dechrau Tariff ]]&lt;=($B188+AS$6*$BB$2))*(ImportSupplyContract[[Diwedd Tariff]:[Diwedd Tariff]]&gt;($B188+AS$6*$BB$2)),ImportSupplyContract[[Ceiniogau fesul kWh]:[Ceiniogau fesul kWh]],0,,)</f>
        <v>0</v>
      </c>
      <c r="AT188" s="77" cm="1">
        <f t="array" ref="AT188">_xlfn.XLOOKUP(1,(ImportSupplyContract[[Dechrau Tariff ]:[Dechrau Tariff ]]&lt;=($B188+AT$6*$BB$2))*(ImportSupplyContract[[Diwedd Tariff]:[Diwedd Tariff]]&gt;($B188+AT$6*$BB$2)),ImportSupplyContract[[Ceiniogau fesul kWh]:[Ceiniogau fesul kWh]],0,,)</f>
        <v>0</v>
      </c>
      <c r="AU188" s="77" cm="1">
        <f t="array" ref="AU188">_xlfn.XLOOKUP(1,(ImportSupplyContract[[Dechrau Tariff ]:[Dechrau Tariff ]]&lt;=($B188+AU$6*$BB$2))*(ImportSupplyContract[[Diwedd Tariff]:[Diwedd Tariff]]&gt;($B188+AU$6*$BB$2)),ImportSupplyContract[[Ceiniogau fesul kWh]:[Ceiniogau fesul kWh]],0,,)</f>
        <v>0</v>
      </c>
      <c r="AV188" s="77" cm="1">
        <f t="array" ref="AV188">_xlfn.XLOOKUP(1,(ImportSupplyContract[[Dechrau Tariff ]:[Dechrau Tariff ]]&lt;=($B188+AV$6*$BB$2))*(ImportSupplyContract[[Diwedd Tariff]:[Diwedd Tariff]]&gt;($B188+AV$6*$BB$2)),ImportSupplyContract[[Ceiniogau fesul kWh]:[Ceiniogau fesul kWh]],0,,)</f>
        <v>0</v>
      </c>
      <c r="AW188" s="77" cm="1">
        <f t="array" ref="AW188">_xlfn.XLOOKUP(1,(ImportSupplyContract[[Dechrau Tariff ]:[Dechrau Tariff ]]&lt;=($B188+AW$6*$BB$2))*(ImportSupplyContract[[Diwedd Tariff]:[Diwedd Tariff]]&gt;($B188+AW$6*$BB$2)),ImportSupplyContract[[Ceiniogau fesul kWh]:[Ceiniogau fesul kWh]],0,,)</f>
        <v>0</v>
      </c>
      <c r="AX188" s="77" cm="1">
        <f t="array" ref="AX188">_xlfn.XLOOKUP(1,(ImportSupplyContract[[Dechrau Tariff ]:[Dechrau Tariff ]]&lt;=($B188+AX$6*$BB$2))*(ImportSupplyContract[[Diwedd Tariff]:[Diwedd Tariff]]&gt;($B188+AX$6*$BB$2)),ImportSupplyContract[[Ceiniogau fesul kWh]:[Ceiniogau fesul kWh]],0,,)</f>
        <v>0</v>
      </c>
    </row>
    <row r="189" spans="2:50" x14ac:dyDescent="0.3">
      <c r="B189" s="30">
        <v>45474</v>
      </c>
      <c r="C189" s="77" cm="1">
        <f t="array" ref="C189">_xlfn.XLOOKUP(1,(ImportSupplyContract[[Dechrau Tariff ]:[Dechrau Tariff ]]&lt;=($B189+C$6*$BB$2))*(ImportSupplyContract[[Diwedd Tariff]:[Diwedd Tariff]]&gt;($B189+C$6*$BB$2)),ImportSupplyContract[[Ceiniogau fesul kWh]:[Ceiniogau fesul kWh]],0,,)</f>
        <v>0</v>
      </c>
      <c r="D189" s="77" cm="1">
        <f t="array" ref="D189">_xlfn.XLOOKUP(1,(ImportSupplyContract[[Dechrau Tariff ]:[Dechrau Tariff ]]&lt;=($B189+D$6*$BB$2))*(ImportSupplyContract[[Diwedd Tariff]:[Diwedd Tariff]]&gt;($B189+D$6*$BB$2)),ImportSupplyContract[[Ceiniogau fesul kWh]:[Ceiniogau fesul kWh]],0,,)</f>
        <v>0</v>
      </c>
      <c r="E189" s="77" cm="1">
        <f t="array" ref="E189">_xlfn.XLOOKUP(1,(ImportSupplyContract[[Dechrau Tariff ]:[Dechrau Tariff ]]&lt;=($B189+E$6*$BB$2))*(ImportSupplyContract[[Diwedd Tariff]:[Diwedd Tariff]]&gt;($B189+E$6*$BB$2)),ImportSupplyContract[[Ceiniogau fesul kWh]:[Ceiniogau fesul kWh]],0,,)</f>
        <v>0</v>
      </c>
      <c r="F189" s="77" cm="1">
        <f t="array" ref="F189">_xlfn.XLOOKUP(1,(ImportSupplyContract[[Dechrau Tariff ]:[Dechrau Tariff ]]&lt;=($B189+F$6*$BB$2))*(ImportSupplyContract[[Diwedd Tariff]:[Diwedd Tariff]]&gt;($B189+F$6*$BB$2)),ImportSupplyContract[[Ceiniogau fesul kWh]:[Ceiniogau fesul kWh]],0,,)</f>
        <v>0</v>
      </c>
      <c r="G189" s="77" cm="1">
        <f t="array" ref="G189">_xlfn.XLOOKUP(1,(ImportSupplyContract[[Dechrau Tariff ]:[Dechrau Tariff ]]&lt;=($B189+G$6*$BB$2))*(ImportSupplyContract[[Diwedd Tariff]:[Diwedd Tariff]]&gt;($B189+G$6*$BB$2)),ImportSupplyContract[[Ceiniogau fesul kWh]:[Ceiniogau fesul kWh]],0,,)</f>
        <v>0</v>
      </c>
      <c r="H189" s="77" cm="1">
        <f t="array" ref="H189">_xlfn.XLOOKUP(1,(ImportSupplyContract[[Dechrau Tariff ]:[Dechrau Tariff ]]&lt;=($B189+H$6*$BB$2))*(ImportSupplyContract[[Diwedd Tariff]:[Diwedd Tariff]]&gt;($B189+H$6*$BB$2)),ImportSupplyContract[[Ceiniogau fesul kWh]:[Ceiniogau fesul kWh]],0,,)</f>
        <v>0</v>
      </c>
      <c r="I189" s="77" cm="1">
        <f t="array" ref="I189">_xlfn.XLOOKUP(1,(ImportSupplyContract[[Dechrau Tariff ]:[Dechrau Tariff ]]&lt;=($B189+I$6*$BB$2))*(ImportSupplyContract[[Diwedd Tariff]:[Diwedd Tariff]]&gt;($B189+I$6*$BB$2)),ImportSupplyContract[[Ceiniogau fesul kWh]:[Ceiniogau fesul kWh]],0,,)</f>
        <v>0</v>
      </c>
      <c r="J189" s="77" cm="1">
        <f t="array" ref="J189">_xlfn.XLOOKUP(1,(ImportSupplyContract[[Dechrau Tariff ]:[Dechrau Tariff ]]&lt;=($B189+J$6*$BB$2))*(ImportSupplyContract[[Diwedd Tariff]:[Diwedd Tariff]]&gt;($B189+J$6*$BB$2)),ImportSupplyContract[[Ceiniogau fesul kWh]:[Ceiniogau fesul kWh]],0,,)</f>
        <v>0</v>
      </c>
      <c r="K189" s="77" cm="1">
        <f t="array" ref="K189">_xlfn.XLOOKUP(1,(ImportSupplyContract[[Dechrau Tariff ]:[Dechrau Tariff ]]&lt;=($B189+K$6*$BB$2))*(ImportSupplyContract[[Diwedd Tariff]:[Diwedd Tariff]]&gt;($B189+K$6*$BB$2)),ImportSupplyContract[[Ceiniogau fesul kWh]:[Ceiniogau fesul kWh]],0,,)</f>
        <v>0</v>
      </c>
      <c r="L189" s="77" cm="1">
        <f t="array" ref="L189">_xlfn.XLOOKUP(1,(ImportSupplyContract[[Dechrau Tariff ]:[Dechrau Tariff ]]&lt;=($B189+L$6*$BB$2))*(ImportSupplyContract[[Diwedd Tariff]:[Diwedd Tariff]]&gt;($B189+L$6*$BB$2)),ImportSupplyContract[[Ceiniogau fesul kWh]:[Ceiniogau fesul kWh]],0,,)</f>
        <v>0</v>
      </c>
      <c r="M189" s="77" cm="1">
        <f t="array" ref="M189">_xlfn.XLOOKUP(1,(ImportSupplyContract[[Dechrau Tariff ]:[Dechrau Tariff ]]&lt;=($B189+M$6*$BB$2))*(ImportSupplyContract[[Diwedd Tariff]:[Diwedd Tariff]]&gt;($B189+M$6*$BB$2)),ImportSupplyContract[[Ceiniogau fesul kWh]:[Ceiniogau fesul kWh]],0,,)</f>
        <v>0</v>
      </c>
      <c r="N189" s="77" cm="1">
        <f t="array" ref="N189">_xlfn.XLOOKUP(1,(ImportSupplyContract[[Dechrau Tariff ]:[Dechrau Tariff ]]&lt;=($B189+N$6*$BB$2))*(ImportSupplyContract[[Diwedd Tariff]:[Diwedd Tariff]]&gt;($B189+N$6*$BB$2)),ImportSupplyContract[[Ceiniogau fesul kWh]:[Ceiniogau fesul kWh]],0,,)</f>
        <v>0</v>
      </c>
      <c r="O189" s="77" cm="1">
        <f t="array" ref="O189">_xlfn.XLOOKUP(1,(ImportSupplyContract[[Dechrau Tariff ]:[Dechrau Tariff ]]&lt;=($B189+O$6*$BB$2))*(ImportSupplyContract[[Diwedd Tariff]:[Diwedd Tariff]]&gt;($B189+O$6*$BB$2)),ImportSupplyContract[[Ceiniogau fesul kWh]:[Ceiniogau fesul kWh]],0,,)</f>
        <v>0</v>
      </c>
      <c r="P189" s="77" cm="1">
        <f t="array" ref="P189">_xlfn.XLOOKUP(1,(ImportSupplyContract[[Dechrau Tariff ]:[Dechrau Tariff ]]&lt;=($B189+P$6*$BB$2))*(ImportSupplyContract[[Diwedd Tariff]:[Diwedd Tariff]]&gt;($B189+P$6*$BB$2)),ImportSupplyContract[[Ceiniogau fesul kWh]:[Ceiniogau fesul kWh]],0,,)</f>
        <v>0</v>
      </c>
      <c r="Q189" s="77" cm="1">
        <f t="array" ref="Q189">_xlfn.XLOOKUP(1,(ImportSupplyContract[[Dechrau Tariff ]:[Dechrau Tariff ]]&lt;=($B189+Q$6*$BB$2))*(ImportSupplyContract[[Diwedd Tariff]:[Diwedd Tariff]]&gt;($B189+Q$6*$BB$2)),ImportSupplyContract[[Ceiniogau fesul kWh]:[Ceiniogau fesul kWh]],0,,)</f>
        <v>0</v>
      </c>
      <c r="R189" s="77" cm="1">
        <f t="array" ref="R189">_xlfn.XLOOKUP(1,(ImportSupplyContract[[Dechrau Tariff ]:[Dechrau Tariff ]]&lt;=($B189+R$6*$BB$2))*(ImportSupplyContract[[Diwedd Tariff]:[Diwedd Tariff]]&gt;($B189+R$6*$BB$2)),ImportSupplyContract[[Ceiniogau fesul kWh]:[Ceiniogau fesul kWh]],0,,)</f>
        <v>0</v>
      </c>
      <c r="S189" s="77" cm="1">
        <f t="array" ref="S189">_xlfn.XLOOKUP(1,(ImportSupplyContract[[Dechrau Tariff ]:[Dechrau Tariff ]]&lt;=($B189+S$6*$BB$2))*(ImportSupplyContract[[Diwedd Tariff]:[Diwedd Tariff]]&gt;($B189+S$6*$BB$2)),ImportSupplyContract[[Ceiniogau fesul kWh]:[Ceiniogau fesul kWh]],0,,)</f>
        <v>0</v>
      </c>
      <c r="T189" s="77" cm="1">
        <f t="array" ref="T189">_xlfn.XLOOKUP(1,(ImportSupplyContract[[Dechrau Tariff ]:[Dechrau Tariff ]]&lt;=($B189+T$6*$BB$2))*(ImportSupplyContract[[Diwedd Tariff]:[Diwedd Tariff]]&gt;($B189+T$6*$BB$2)),ImportSupplyContract[[Ceiniogau fesul kWh]:[Ceiniogau fesul kWh]],0,,)</f>
        <v>0</v>
      </c>
      <c r="U189" s="77" cm="1">
        <f t="array" ref="U189">_xlfn.XLOOKUP(1,(ImportSupplyContract[[Dechrau Tariff ]:[Dechrau Tariff ]]&lt;=($B189+U$6*$BB$2))*(ImportSupplyContract[[Diwedd Tariff]:[Diwedd Tariff]]&gt;($B189+U$6*$BB$2)),ImportSupplyContract[[Ceiniogau fesul kWh]:[Ceiniogau fesul kWh]],0,,)</f>
        <v>0</v>
      </c>
      <c r="V189" s="77" cm="1">
        <f t="array" ref="V189">_xlfn.XLOOKUP(1,(ImportSupplyContract[[Dechrau Tariff ]:[Dechrau Tariff ]]&lt;=($B189+V$6*$BB$2))*(ImportSupplyContract[[Diwedd Tariff]:[Diwedd Tariff]]&gt;($B189+V$6*$BB$2)),ImportSupplyContract[[Ceiniogau fesul kWh]:[Ceiniogau fesul kWh]],0,,)</f>
        <v>0</v>
      </c>
      <c r="W189" s="77" cm="1">
        <f t="array" ref="W189">_xlfn.XLOOKUP(1,(ImportSupplyContract[[Dechrau Tariff ]:[Dechrau Tariff ]]&lt;=($B189+W$6*$BB$2))*(ImportSupplyContract[[Diwedd Tariff]:[Diwedd Tariff]]&gt;($B189+W$6*$BB$2)),ImportSupplyContract[[Ceiniogau fesul kWh]:[Ceiniogau fesul kWh]],0,,)</f>
        <v>0</v>
      </c>
      <c r="X189" s="77" cm="1">
        <f t="array" ref="X189">_xlfn.XLOOKUP(1,(ImportSupplyContract[[Dechrau Tariff ]:[Dechrau Tariff ]]&lt;=($B189+X$6*$BB$2))*(ImportSupplyContract[[Diwedd Tariff]:[Diwedd Tariff]]&gt;($B189+X$6*$BB$2)),ImportSupplyContract[[Ceiniogau fesul kWh]:[Ceiniogau fesul kWh]],0,,)</f>
        <v>0</v>
      </c>
      <c r="Y189" s="77" cm="1">
        <f t="array" ref="Y189">_xlfn.XLOOKUP(1,(ImportSupplyContract[[Dechrau Tariff ]:[Dechrau Tariff ]]&lt;=($B189+Y$6*$BB$2))*(ImportSupplyContract[[Diwedd Tariff]:[Diwedd Tariff]]&gt;($B189+Y$6*$BB$2)),ImportSupplyContract[[Ceiniogau fesul kWh]:[Ceiniogau fesul kWh]],0,,)</f>
        <v>0</v>
      </c>
      <c r="Z189" s="77" cm="1">
        <f t="array" ref="Z189">_xlfn.XLOOKUP(1,(ImportSupplyContract[[Dechrau Tariff ]:[Dechrau Tariff ]]&lt;=($B189+Z$6*$BB$2))*(ImportSupplyContract[[Diwedd Tariff]:[Diwedd Tariff]]&gt;($B189+Z$6*$BB$2)),ImportSupplyContract[[Ceiniogau fesul kWh]:[Ceiniogau fesul kWh]],0,,)</f>
        <v>0</v>
      </c>
      <c r="AA189" s="77" cm="1">
        <f t="array" ref="AA189">_xlfn.XLOOKUP(1,(ImportSupplyContract[[Dechrau Tariff ]:[Dechrau Tariff ]]&lt;=($B189+AA$6*$BB$2))*(ImportSupplyContract[[Diwedd Tariff]:[Diwedd Tariff]]&gt;($B189+AA$6*$BB$2)),ImportSupplyContract[[Ceiniogau fesul kWh]:[Ceiniogau fesul kWh]],0,,)</f>
        <v>0</v>
      </c>
      <c r="AB189" s="77" cm="1">
        <f t="array" ref="AB189">_xlfn.XLOOKUP(1,(ImportSupplyContract[[Dechrau Tariff ]:[Dechrau Tariff ]]&lt;=($B189+AB$6*$BB$2))*(ImportSupplyContract[[Diwedd Tariff]:[Diwedd Tariff]]&gt;($B189+AB$6*$BB$2)),ImportSupplyContract[[Ceiniogau fesul kWh]:[Ceiniogau fesul kWh]],0,,)</f>
        <v>0</v>
      </c>
      <c r="AC189" s="77" cm="1">
        <f t="array" ref="AC189">_xlfn.XLOOKUP(1,(ImportSupplyContract[[Dechrau Tariff ]:[Dechrau Tariff ]]&lt;=($B189+AC$6*$BB$2))*(ImportSupplyContract[[Diwedd Tariff]:[Diwedd Tariff]]&gt;($B189+AC$6*$BB$2)),ImportSupplyContract[[Ceiniogau fesul kWh]:[Ceiniogau fesul kWh]],0,,)</f>
        <v>0</v>
      </c>
      <c r="AD189" s="77" cm="1">
        <f t="array" ref="AD189">_xlfn.XLOOKUP(1,(ImportSupplyContract[[Dechrau Tariff ]:[Dechrau Tariff ]]&lt;=($B189+AD$6*$BB$2))*(ImportSupplyContract[[Diwedd Tariff]:[Diwedd Tariff]]&gt;($B189+AD$6*$BB$2)),ImportSupplyContract[[Ceiniogau fesul kWh]:[Ceiniogau fesul kWh]],0,,)</f>
        <v>0</v>
      </c>
      <c r="AE189" s="77" cm="1">
        <f t="array" ref="AE189">_xlfn.XLOOKUP(1,(ImportSupplyContract[[Dechrau Tariff ]:[Dechrau Tariff ]]&lt;=($B189+AE$6*$BB$2))*(ImportSupplyContract[[Diwedd Tariff]:[Diwedd Tariff]]&gt;($B189+AE$6*$BB$2)),ImportSupplyContract[[Ceiniogau fesul kWh]:[Ceiniogau fesul kWh]],0,,)</f>
        <v>0</v>
      </c>
      <c r="AF189" s="77" cm="1">
        <f t="array" ref="AF189">_xlfn.XLOOKUP(1,(ImportSupplyContract[[Dechrau Tariff ]:[Dechrau Tariff ]]&lt;=($B189+AF$6*$BB$2))*(ImportSupplyContract[[Diwedd Tariff]:[Diwedd Tariff]]&gt;($B189+AF$6*$BB$2)),ImportSupplyContract[[Ceiniogau fesul kWh]:[Ceiniogau fesul kWh]],0,,)</f>
        <v>0</v>
      </c>
      <c r="AG189" s="77" cm="1">
        <f t="array" ref="AG189">_xlfn.XLOOKUP(1,(ImportSupplyContract[[Dechrau Tariff ]:[Dechrau Tariff ]]&lt;=($B189+AG$6*$BB$2))*(ImportSupplyContract[[Diwedd Tariff]:[Diwedd Tariff]]&gt;($B189+AG$6*$BB$2)),ImportSupplyContract[[Ceiniogau fesul kWh]:[Ceiniogau fesul kWh]],0,,)</f>
        <v>0</v>
      </c>
      <c r="AH189" s="77" cm="1">
        <f t="array" ref="AH189">_xlfn.XLOOKUP(1,(ImportSupplyContract[[Dechrau Tariff ]:[Dechrau Tariff ]]&lt;=($B189+AH$6*$BB$2))*(ImportSupplyContract[[Diwedd Tariff]:[Diwedd Tariff]]&gt;($B189+AH$6*$BB$2)),ImportSupplyContract[[Ceiniogau fesul kWh]:[Ceiniogau fesul kWh]],0,,)</f>
        <v>0</v>
      </c>
      <c r="AI189" s="77" cm="1">
        <f t="array" ref="AI189">_xlfn.XLOOKUP(1,(ImportSupplyContract[[Dechrau Tariff ]:[Dechrau Tariff ]]&lt;=($B189+AI$6*$BB$2))*(ImportSupplyContract[[Diwedd Tariff]:[Diwedd Tariff]]&gt;($B189+AI$6*$BB$2)),ImportSupplyContract[[Ceiniogau fesul kWh]:[Ceiniogau fesul kWh]],0,,)</f>
        <v>0</v>
      </c>
      <c r="AJ189" s="77" cm="1">
        <f t="array" ref="AJ189">_xlfn.XLOOKUP(1,(ImportSupplyContract[[Dechrau Tariff ]:[Dechrau Tariff ]]&lt;=($B189+AJ$6*$BB$2))*(ImportSupplyContract[[Diwedd Tariff]:[Diwedd Tariff]]&gt;($B189+AJ$6*$BB$2)),ImportSupplyContract[[Ceiniogau fesul kWh]:[Ceiniogau fesul kWh]],0,,)</f>
        <v>0</v>
      </c>
      <c r="AK189" s="77" cm="1">
        <f t="array" ref="AK189">_xlfn.XLOOKUP(1,(ImportSupplyContract[[Dechrau Tariff ]:[Dechrau Tariff ]]&lt;=($B189+AK$6*$BB$2))*(ImportSupplyContract[[Diwedd Tariff]:[Diwedd Tariff]]&gt;($B189+AK$6*$BB$2)),ImportSupplyContract[[Ceiniogau fesul kWh]:[Ceiniogau fesul kWh]],0,,)</f>
        <v>0</v>
      </c>
      <c r="AL189" s="77" cm="1">
        <f t="array" ref="AL189">_xlfn.XLOOKUP(1,(ImportSupplyContract[[Dechrau Tariff ]:[Dechrau Tariff ]]&lt;=($B189+AL$6*$BB$2))*(ImportSupplyContract[[Diwedd Tariff]:[Diwedd Tariff]]&gt;($B189+AL$6*$BB$2)),ImportSupplyContract[[Ceiniogau fesul kWh]:[Ceiniogau fesul kWh]],0,,)</f>
        <v>0</v>
      </c>
      <c r="AM189" s="77" cm="1">
        <f t="array" ref="AM189">_xlfn.XLOOKUP(1,(ImportSupplyContract[[Dechrau Tariff ]:[Dechrau Tariff ]]&lt;=($B189+AM$6*$BB$2))*(ImportSupplyContract[[Diwedd Tariff]:[Diwedd Tariff]]&gt;($B189+AM$6*$BB$2)),ImportSupplyContract[[Ceiniogau fesul kWh]:[Ceiniogau fesul kWh]],0,,)</f>
        <v>0</v>
      </c>
      <c r="AN189" s="77" cm="1">
        <f t="array" ref="AN189">_xlfn.XLOOKUP(1,(ImportSupplyContract[[Dechrau Tariff ]:[Dechrau Tariff ]]&lt;=($B189+AN$6*$BB$2))*(ImportSupplyContract[[Diwedd Tariff]:[Diwedd Tariff]]&gt;($B189+AN$6*$BB$2)),ImportSupplyContract[[Ceiniogau fesul kWh]:[Ceiniogau fesul kWh]],0,,)</f>
        <v>0</v>
      </c>
      <c r="AO189" s="77" cm="1">
        <f t="array" ref="AO189">_xlfn.XLOOKUP(1,(ImportSupplyContract[[Dechrau Tariff ]:[Dechrau Tariff ]]&lt;=($B189+AO$6*$BB$2))*(ImportSupplyContract[[Diwedd Tariff]:[Diwedd Tariff]]&gt;($B189+AO$6*$BB$2)),ImportSupplyContract[[Ceiniogau fesul kWh]:[Ceiniogau fesul kWh]],0,,)</f>
        <v>0</v>
      </c>
      <c r="AP189" s="77" cm="1">
        <f t="array" ref="AP189">_xlfn.XLOOKUP(1,(ImportSupplyContract[[Dechrau Tariff ]:[Dechrau Tariff ]]&lt;=($B189+AP$6*$BB$2))*(ImportSupplyContract[[Diwedd Tariff]:[Diwedd Tariff]]&gt;($B189+AP$6*$BB$2)),ImportSupplyContract[[Ceiniogau fesul kWh]:[Ceiniogau fesul kWh]],0,,)</f>
        <v>0</v>
      </c>
      <c r="AQ189" s="77" cm="1">
        <f t="array" ref="AQ189">_xlfn.XLOOKUP(1,(ImportSupplyContract[[Dechrau Tariff ]:[Dechrau Tariff ]]&lt;=($B189+AQ$6*$BB$2))*(ImportSupplyContract[[Diwedd Tariff]:[Diwedd Tariff]]&gt;($B189+AQ$6*$BB$2)),ImportSupplyContract[[Ceiniogau fesul kWh]:[Ceiniogau fesul kWh]],0,,)</f>
        <v>0</v>
      </c>
      <c r="AR189" s="77" cm="1">
        <f t="array" ref="AR189">_xlfn.XLOOKUP(1,(ImportSupplyContract[[Dechrau Tariff ]:[Dechrau Tariff ]]&lt;=($B189+AR$6*$BB$2))*(ImportSupplyContract[[Diwedd Tariff]:[Diwedd Tariff]]&gt;($B189+AR$6*$BB$2)),ImportSupplyContract[[Ceiniogau fesul kWh]:[Ceiniogau fesul kWh]],0,,)</f>
        <v>0</v>
      </c>
      <c r="AS189" s="77" cm="1">
        <f t="array" ref="AS189">_xlfn.XLOOKUP(1,(ImportSupplyContract[[Dechrau Tariff ]:[Dechrau Tariff ]]&lt;=($B189+AS$6*$BB$2))*(ImportSupplyContract[[Diwedd Tariff]:[Diwedd Tariff]]&gt;($B189+AS$6*$BB$2)),ImportSupplyContract[[Ceiniogau fesul kWh]:[Ceiniogau fesul kWh]],0,,)</f>
        <v>0</v>
      </c>
      <c r="AT189" s="77" cm="1">
        <f t="array" ref="AT189">_xlfn.XLOOKUP(1,(ImportSupplyContract[[Dechrau Tariff ]:[Dechrau Tariff ]]&lt;=($B189+AT$6*$BB$2))*(ImportSupplyContract[[Diwedd Tariff]:[Diwedd Tariff]]&gt;($B189+AT$6*$BB$2)),ImportSupplyContract[[Ceiniogau fesul kWh]:[Ceiniogau fesul kWh]],0,,)</f>
        <v>0</v>
      </c>
      <c r="AU189" s="77" cm="1">
        <f t="array" ref="AU189">_xlfn.XLOOKUP(1,(ImportSupplyContract[[Dechrau Tariff ]:[Dechrau Tariff ]]&lt;=($B189+AU$6*$BB$2))*(ImportSupplyContract[[Diwedd Tariff]:[Diwedd Tariff]]&gt;($B189+AU$6*$BB$2)),ImportSupplyContract[[Ceiniogau fesul kWh]:[Ceiniogau fesul kWh]],0,,)</f>
        <v>0</v>
      </c>
      <c r="AV189" s="77" cm="1">
        <f t="array" ref="AV189">_xlfn.XLOOKUP(1,(ImportSupplyContract[[Dechrau Tariff ]:[Dechrau Tariff ]]&lt;=($B189+AV$6*$BB$2))*(ImportSupplyContract[[Diwedd Tariff]:[Diwedd Tariff]]&gt;($B189+AV$6*$BB$2)),ImportSupplyContract[[Ceiniogau fesul kWh]:[Ceiniogau fesul kWh]],0,,)</f>
        <v>0</v>
      </c>
      <c r="AW189" s="77" cm="1">
        <f t="array" ref="AW189">_xlfn.XLOOKUP(1,(ImportSupplyContract[[Dechrau Tariff ]:[Dechrau Tariff ]]&lt;=($B189+AW$6*$BB$2))*(ImportSupplyContract[[Diwedd Tariff]:[Diwedd Tariff]]&gt;($B189+AW$6*$BB$2)),ImportSupplyContract[[Ceiniogau fesul kWh]:[Ceiniogau fesul kWh]],0,,)</f>
        <v>0</v>
      </c>
      <c r="AX189" s="77" cm="1">
        <f t="array" ref="AX189">_xlfn.XLOOKUP(1,(ImportSupplyContract[[Dechrau Tariff ]:[Dechrau Tariff ]]&lt;=($B189+AX$6*$BB$2))*(ImportSupplyContract[[Diwedd Tariff]:[Diwedd Tariff]]&gt;($B189+AX$6*$BB$2)),ImportSupplyContract[[Ceiniogau fesul kWh]:[Ceiniogau fesul kWh]],0,,)</f>
        <v>0</v>
      </c>
    </row>
    <row r="190" spans="2:50" x14ac:dyDescent="0.3">
      <c r="B190" s="30">
        <v>45475</v>
      </c>
      <c r="C190" s="77" cm="1">
        <f t="array" ref="C190">_xlfn.XLOOKUP(1,(ImportSupplyContract[[Dechrau Tariff ]:[Dechrau Tariff ]]&lt;=($B190+C$6*$BB$2))*(ImportSupplyContract[[Diwedd Tariff]:[Diwedd Tariff]]&gt;($B190+C$6*$BB$2)),ImportSupplyContract[[Ceiniogau fesul kWh]:[Ceiniogau fesul kWh]],0,,)</f>
        <v>0</v>
      </c>
      <c r="D190" s="77" cm="1">
        <f t="array" ref="D190">_xlfn.XLOOKUP(1,(ImportSupplyContract[[Dechrau Tariff ]:[Dechrau Tariff ]]&lt;=($B190+D$6*$BB$2))*(ImportSupplyContract[[Diwedd Tariff]:[Diwedd Tariff]]&gt;($B190+D$6*$BB$2)),ImportSupplyContract[[Ceiniogau fesul kWh]:[Ceiniogau fesul kWh]],0,,)</f>
        <v>0</v>
      </c>
      <c r="E190" s="77" cm="1">
        <f t="array" ref="E190">_xlfn.XLOOKUP(1,(ImportSupplyContract[[Dechrau Tariff ]:[Dechrau Tariff ]]&lt;=($B190+E$6*$BB$2))*(ImportSupplyContract[[Diwedd Tariff]:[Diwedd Tariff]]&gt;($B190+E$6*$BB$2)),ImportSupplyContract[[Ceiniogau fesul kWh]:[Ceiniogau fesul kWh]],0,,)</f>
        <v>0</v>
      </c>
      <c r="F190" s="77" cm="1">
        <f t="array" ref="F190">_xlfn.XLOOKUP(1,(ImportSupplyContract[[Dechrau Tariff ]:[Dechrau Tariff ]]&lt;=($B190+F$6*$BB$2))*(ImportSupplyContract[[Diwedd Tariff]:[Diwedd Tariff]]&gt;($B190+F$6*$BB$2)),ImportSupplyContract[[Ceiniogau fesul kWh]:[Ceiniogau fesul kWh]],0,,)</f>
        <v>0</v>
      </c>
      <c r="G190" s="77" cm="1">
        <f t="array" ref="G190">_xlfn.XLOOKUP(1,(ImportSupplyContract[[Dechrau Tariff ]:[Dechrau Tariff ]]&lt;=($B190+G$6*$BB$2))*(ImportSupplyContract[[Diwedd Tariff]:[Diwedd Tariff]]&gt;($B190+G$6*$BB$2)),ImportSupplyContract[[Ceiniogau fesul kWh]:[Ceiniogau fesul kWh]],0,,)</f>
        <v>0</v>
      </c>
      <c r="H190" s="77" cm="1">
        <f t="array" ref="H190">_xlfn.XLOOKUP(1,(ImportSupplyContract[[Dechrau Tariff ]:[Dechrau Tariff ]]&lt;=($B190+H$6*$BB$2))*(ImportSupplyContract[[Diwedd Tariff]:[Diwedd Tariff]]&gt;($B190+H$6*$BB$2)),ImportSupplyContract[[Ceiniogau fesul kWh]:[Ceiniogau fesul kWh]],0,,)</f>
        <v>0</v>
      </c>
      <c r="I190" s="77" cm="1">
        <f t="array" ref="I190">_xlfn.XLOOKUP(1,(ImportSupplyContract[[Dechrau Tariff ]:[Dechrau Tariff ]]&lt;=($B190+I$6*$BB$2))*(ImportSupplyContract[[Diwedd Tariff]:[Diwedd Tariff]]&gt;($B190+I$6*$BB$2)),ImportSupplyContract[[Ceiniogau fesul kWh]:[Ceiniogau fesul kWh]],0,,)</f>
        <v>0</v>
      </c>
      <c r="J190" s="77" cm="1">
        <f t="array" ref="J190">_xlfn.XLOOKUP(1,(ImportSupplyContract[[Dechrau Tariff ]:[Dechrau Tariff ]]&lt;=($B190+J$6*$BB$2))*(ImportSupplyContract[[Diwedd Tariff]:[Diwedd Tariff]]&gt;($B190+J$6*$BB$2)),ImportSupplyContract[[Ceiniogau fesul kWh]:[Ceiniogau fesul kWh]],0,,)</f>
        <v>0</v>
      </c>
      <c r="K190" s="77" cm="1">
        <f t="array" ref="K190">_xlfn.XLOOKUP(1,(ImportSupplyContract[[Dechrau Tariff ]:[Dechrau Tariff ]]&lt;=($B190+K$6*$BB$2))*(ImportSupplyContract[[Diwedd Tariff]:[Diwedd Tariff]]&gt;($B190+K$6*$BB$2)),ImportSupplyContract[[Ceiniogau fesul kWh]:[Ceiniogau fesul kWh]],0,,)</f>
        <v>0</v>
      </c>
      <c r="L190" s="77" cm="1">
        <f t="array" ref="L190">_xlfn.XLOOKUP(1,(ImportSupplyContract[[Dechrau Tariff ]:[Dechrau Tariff ]]&lt;=($B190+L$6*$BB$2))*(ImportSupplyContract[[Diwedd Tariff]:[Diwedd Tariff]]&gt;($B190+L$6*$BB$2)),ImportSupplyContract[[Ceiniogau fesul kWh]:[Ceiniogau fesul kWh]],0,,)</f>
        <v>0</v>
      </c>
      <c r="M190" s="77" cm="1">
        <f t="array" ref="M190">_xlfn.XLOOKUP(1,(ImportSupplyContract[[Dechrau Tariff ]:[Dechrau Tariff ]]&lt;=($B190+M$6*$BB$2))*(ImportSupplyContract[[Diwedd Tariff]:[Diwedd Tariff]]&gt;($B190+M$6*$BB$2)),ImportSupplyContract[[Ceiniogau fesul kWh]:[Ceiniogau fesul kWh]],0,,)</f>
        <v>0</v>
      </c>
      <c r="N190" s="77" cm="1">
        <f t="array" ref="N190">_xlfn.XLOOKUP(1,(ImportSupplyContract[[Dechrau Tariff ]:[Dechrau Tariff ]]&lt;=($B190+N$6*$BB$2))*(ImportSupplyContract[[Diwedd Tariff]:[Diwedd Tariff]]&gt;($B190+N$6*$BB$2)),ImportSupplyContract[[Ceiniogau fesul kWh]:[Ceiniogau fesul kWh]],0,,)</f>
        <v>0</v>
      </c>
      <c r="O190" s="77" cm="1">
        <f t="array" ref="O190">_xlfn.XLOOKUP(1,(ImportSupplyContract[[Dechrau Tariff ]:[Dechrau Tariff ]]&lt;=($B190+O$6*$BB$2))*(ImportSupplyContract[[Diwedd Tariff]:[Diwedd Tariff]]&gt;($B190+O$6*$BB$2)),ImportSupplyContract[[Ceiniogau fesul kWh]:[Ceiniogau fesul kWh]],0,,)</f>
        <v>0</v>
      </c>
      <c r="P190" s="77" cm="1">
        <f t="array" ref="P190">_xlfn.XLOOKUP(1,(ImportSupplyContract[[Dechrau Tariff ]:[Dechrau Tariff ]]&lt;=($B190+P$6*$BB$2))*(ImportSupplyContract[[Diwedd Tariff]:[Diwedd Tariff]]&gt;($B190+P$6*$BB$2)),ImportSupplyContract[[Ceiniogau fesul kWh]:[Ceiniogau fesul kWh]],0,,)</f>
        <v>0</v>
      </c>
      <c r="Q190" s="77" cm="1">
        <f t="array" ref="Q190">_xlfn.XLOOKUP(1,(ImportSupplyContract[[Dechrau Tariff ]:[Dechrau Tariff ]]&lt;=($B190+Q$6*$BB$2))*(ImportSupplyContract[[Diwedd Tariff]:[Diwedd Tariff]]&gt;($B190+Q$6*$BB$2)),ImportSupplyContract[[Ceiniogau fesul kWh]:[Ceiniogau fesul kWh]],0,,)</f>
        <v>0</v>
      </c>
      <c r="R190" s="77" cm="1">
        <f t="array" ref="R190">_xlfn.XLOOKUP(1,(ImportSupplyContract[[Dechrau Tariff ]:[Dechrau Tariff ]]&lt;=($B190+R$6*$BB$2))*(ImportSupplyContract[[Diwedd Tariff]:[Diwedd Tariff]]&gt;($B190+R$6*$BB$2)),ImportSupplyContract[[Ceiniogau fesul kWh]:[Ceiniogau fesul kWh]],0,,)</f>
        <v>0</v>
      </c>
      <c r="S190" s="77" cm="1">
        <f t="array" ref="S190">_xlfn.XLOOKUP(1,(ImportSupplyContract[[Dechrau Tariff ]:[Dechrau Tariff ]]&lt;=($B190+S$6*$BB$2))*(ImportSupplyContract[[Diwedd Tariff]:[Diwedd Tariff]]&gt;($B190+S$6*$BB$2)),ImportSupplyContract[[Ceiniogau fesul kWh]:[Ceiniogau fesul kWh]],0,,)</f>
        <v>0</v>
      </c>
      <c r="T190" s="77" cm="1">
        <f t="array" ref="T190">_xlfn.XLOOKUP(1,(ImportSupplyContract[[Dechrau Tariff ]:[Dechrau Tariff ]]&lt;=($B190+T$6*$BB$2))*(ImportSupplyContract[[Diwedd Tariff]:[Diwedd Tariff]]&gt;($B190+T$6*$BB$2)),ImportSupplyContract[[Ceiniogau fesul kWh]:[Ceiniogau fesul kWh]],0,,)</f>
        <v>0</v>
      </c>
      <c r="U190" s="77" cm="1">
        <f t="array" ref="U190">_xlfn.XLOOKUP(1,(ImportSupplyContract[[Dechrau Tariff ]:[Dechrau Tariff ]]&lt;=($B190+U$6*$BB$2))*(ImportSupplyContract[[Diwedd Tariff]:[Diwedd Tariff]]&gt;($B190+U$6*$BB$2)),ImportSupplyContract[[Ceiniogau fesul kWh]:[Ceiniogau fesul kWh]],0,,)</f>
        <v>0</v>
      </c>
      <c r="V190" s="77" cm="1">
        <f t="array" ref="V190">_xlfn.XLOOKUP(1,(ImportSupplyContract[[Dechrau Tariff ]:[Dechrau Tariff ]]&lt;=($B190+V$6*$BB$2))*(ImportSupplyContract[[Diwedd Tariff]:[Diwedd Tariff]]&gt;($B190+V$6*$BB$2)),ImportSupplyContract[[Ceiniogau fesul kWh]:[Ceiniogau fesul kWh]],0,,)</f>
        <v>0</v>
      </c>
      <c r="W190" s="77" cm="1">
        <f t="array" ref="W190">_xlfn.XLOOKUP(1,(ImportSupplyContract[[Dechrau Tariff ]:[Dechrau Tariff ]]&lt;=($B190+W$6*$BB$2))*(ImportSupplyContract[[Diwedd Tariff]:[Diwedd Tariff]]&gt;($B190+W$6*$BB$2)),ImportSupplyContract[[Ceiniogau fesul kWh]:[Ceiniogau fesul kWh]],0,,)</f>
        <v>0</v>
      </c>
      <c r="X190" s="77" cm="1">
        <f t="array" ref="X190">_xlfn.XLOOKUP(1,(ImportSupplyContract[[Dechrau Tariff ]:[Dechrau Tariff ]]&lt;=($B190+X$6*$BB$2))*(ImportSupplyContract[[Diwedd Tariff]:[Diwedd Tariff]]&gt;($B190+X$6*$BB$2)),ImportSupplyContract[[Ceiniogau fesul kWh]:[Ceiniogau fesul kWh]],0,,)</f>
        <v>0</v>
      </c>
      <c r="Y190" s="77" cm="1">
        <f t="array" ref="Y190">_xlfn.XLOOKUP(1,(ImportSupplyContract[[Dechrau Tariff ]:[Dechrau Tariff ]]&lt;=($B190+Y$6*$BB$2))*(ImportSupplyContract[[Diwedd Tariff]:[Diwedd Tariff]]&gt;($B190+Y$6*$BB$2)),ImportSupplyContract[[Ceiniogau fesul kWh]:[Ceiniogau fesul kWh]],0,,)</f>
        <v>0</v>
      </c>
      <c r="Z190" s="77" cm="1">
        <f t="array" ref="Z190">_xlfn.XLOOKUP(1,(ImportSupplyContract[[Dechrau Tariff ]:[Dechrau Tariff ]]&lt;=($B190+Z$6*$BB$2))*(ImportSupplyContract[[Diwedd Tariff]:[Diwedd Tariff]]&gt;($B190+Z$6*$BB$2)),ImportSupplyContract[[Ceiniogau fesul kWh]:[Ceiniogau fesul kWh]],0,,)</f>
        <v>0</v>
      </c>
      <c r="AA190" s="77" cm="1">
        <f t="array" ref="AA190">_xlfn.XLOOKUP(1,(ImportSupplyContract[[Dechrau Tariff ]:[Dechrau Tariff ]]&lt;=($B190+AA$6*$BB$2))*(ImportSupplyContract[[Diwedd Tariff]:[Diwedd Tariff]]&gt;($B190+AA$6*$BB$2)),ImportSupplyContract[[Ceiniogau fesul kWh]:[Ceiniogau fesul kWh]],0,,)</f>
        <v>0</v>
      </c>
      <c r="AB190" s="77" cm="1">
        <f t="array" ref="AB190">_xlfn.XLOOKUP(1,(ImportSupplyContract[[Dechrau Tariff ]:[Dechrau Tariff ]]&lt;=($B190+AB$6*$BB$2))*(ImportSupplyContract[[Diwedd Tariff]:[Diwedd Tariff]]&gt;($B190+AB$6*$BB$2)),ImportSupplyContract[[Ceiniogau fesul kWh]:[Ceiniogau fesul kWh]],0,,)</f>
        <v>0</v>
      </c>
      <c r="AC190" s="77" cm="1">
        <f t="array" ref="AC190">_xlfn.XLOOKUP(1,(ImportSupplyContract[[Dechrau Tariff ]:[Dechrau Tariff ]]&lt;=($B190+AC$6*$BB$2))*(ImportSupplyContract[[Diwedd Tariff]:[Diwedd Tariff]]&gt;($B190+AC$6*$BB$2)),ImportSupplyContract[[Ceiniogau fesul kWh]:[Ceiniogau fesul kWh]],0,,)</f>
        <v>0</v>
      </c>
      <c r="AD190" s="77" cm="1">
        <f t="array" ref="AD190">_xlfn.XLOOKUP(1,(ImportSupplyContract[[Dechrau Tariff ]:[Dechrau Tariff ]]&lt;=($B190+AD$6*$BB$2))*(ImportSupplyContract[[Diwedd Tariff]:[Diwedd Tariff]]&gt;($B190+AD$6*$BB$2)),ImportSupplyContract[[Ceiniogau fesul kWh]:[Ceiniogau fesul kWh]],0,,)</f>
        <v>0</v>
      </c>
      <c r="AE190" s="77" cm="1">
        <f t="array" ref="AE190">_xlfn.XLOOKUP(1,(ImportSupplyContract[[Dechrau Tariff ]:[Dechrau Tariff ]]&lt;=($B190+AE$6*$BB$2))*(ImportSupplyContract[[Diwedd Tariff]:[Diwedd Tariff]]&gt;($B190+AE$6*$BB$2)),ImportSupplyContract[[Ceiniogau fesul kWh]:[Ceiniogau fesul kWh]],0,,)</f>
        <v>0</v>
      </c>
      <c r="AF190" s="77" cm="1">
        <f t="array" ref="AF190">_xlfn.XLOOKUP(1,(ImportSupplyContract[[Dechrau Tariff ]:[Dechrau Tariff ]]&lt;=($B190+AF$6*$BB$2))*(ImportSupplyContract[[Diwedd Tariff]:[Diwedd Tariff]]&gt;($B190+AF$6*$BB$2)),ImportSupplyContract[[Ceiniogau fesul kWh]:[Ceiniogau fesul kWh]],0,,)</f>
        <v>0</v>
      </c>
      <c r="AG190" s="77" cm="1">
        <f t="array" ref="AG190">_xlfn.XLOOKUP(1,(ImportSupplyContract[[Dechrau Tariff ]:[Dechrau Tariff ]]&lt;=($B190+AG$6*$BB$2))*(ImportSupplyContract[[Diwedd Tariff]:[Diwedd Tariff]]&gt;($B190+AG$6*$BB$2)),ImportSupplyContract[[Ceiniogau fesul kWh]:[Ceiniogau fesul kWh]],0,,)</f>
        <v>0</v>
      </c>
      <c r="AH190" s="77" cm="1">
        <f t="array" ref="AH190">_xlfn.XLOOKUP(1,(ImportSupplyContract[[Dechrau Tariff ]:[Dechrau Tariff ]]&lt;=($B190+AH$6*$BB$2))*(ImportSupplyContract[[Diwedd Tariff]:[Diwedd Tariff]]&gt;($B190+AH$6*$BB$2)),ImportSupplyContract[[Ceiniogau fesul kWh]:[Ceiniogau fesul kWh]],0,,)</f>
        <v>0</v>
      </c>
      <c r="AI190" s="77" cm="1">
        <f t="array" ref="AI190">_xlfn.XLOOKUP(1,(ImportSupplyContract[[Dechrau Tariff ]:[Dechrau Tariff ]]&lt;=($B190+AI$6*$BB$2))*(ImportSupplyContract[[Diwedd Tariff]:[Diwedd Tariff]]&gt;($B190+AI$6*$BB$2)),ImportSupplyContract[[Ceiniogau fesul kWh]:[Ceiniogau fesul kWh]],0,,)</f>
        <v>0</v>
      </c>
      <c r="AJ190" s="77" cm="1">
        <f t="array" ref="AJ190">_xlfn.XLOOKUP(1,(ImportSupplyContract[[Dechrau Tariff ]:[Dechrau Tariff ]]&lt;=($B190+AJ$6*$BB$2))*(ImportSupplyContract[[Diwedd Tariff]:[Diwedd Tariff]]&gt;($B190+AJ$6*$BB$2)),ImportSupplyContract[[Ceiniogau fesul kWh]:[Ceiniogau fesul kWh]],0,,)</f>
        <v>0</v>
      </c>
      <c r="AK190" s="77" cm="1">
        <f t="array" ref="AK190">_xlfn.XLOOKUP(1,(ImportSupplyContract[[Dechrau Tariff ]:[Dechrau Tariff ]]&lt;=($B190+AK$6*$BB$2))*(ImportSupplyContract[[Diwedd Tariff]:[Diwedd Tariff]]&gt;($B190+AK$6*$BB$2)),ImportSupplyContract[[Ceiniogau fesul kWh]:[Ceiniogau fesul kWh]],0,,)</f>
        <v>0</v>
      </c>
      <c r="AL190" s="77" cm="1">
        <f t="array" ref="AL190">_xlfn.XLOOKUP(1,(ImportSupplyContract[[Dechrau Tariff ]:[Dechrau Tariff ]]&lt;=($B190+AL$6*$BB$2))*(ImportSupplyContract[[Diwedd Tariff]:[Diwedd Tariff]]&gt;($B190+AL$6*$BB$2)),ImportSupplyContract[[Ceiniogau fesul kWh]:[Ceiniogau fesul kWh]],0,,)</f>
        <v>0</v>
      </c>
      <c r="AM190" s="77" cm="1">
        <f t="array" ref="AM190">_xlfn.XLOOKUP(1,(ImportSupplyContract[[Dechrau Tariff ]:[Dechrau Tariff ]]&lt;=($B190+AM$6*$BB$2))*(ImportSupplyContract[[Diwedd Tariff]:[Diwedd Tariff]]&gt;($B190+AM$6*$BB$2)),ImportSupplyContract[[Ceiniogau fesul kWh]:[Ceiniogau fesul kWh]],0,,)</f>
        <v>0</v>
      </c>
      <c r="AN190" s="77" cm="1">
        <f t="array" ref="AN190">_xlfn.XLOOKUP(1,(ImportSupplyContract[[Dechrau Tariff ]:[Dechrau Tariff ]]&lt;=($B190+AN$6*$BB$2))*(ImportSupplyContract[[Diwedd Tariff]:[Diwedd Tariff]]&gt;($B190+AN$6*$BB$2)),ImportSupplyContract[[Ceiniogau fesul kWh]:[Ceiniogau fesul kWh]],0,,)</f>
        <v>0</v>
      </c>
      <c r="AO190" s="77" cm="1">
        <f t="array" ref="AO190">_xlfn.XLOOKUP(1,(ImportSupplyContract[[Dechrau Tariff ]:[Dechrau Tariff ]]&lt;=($B190+AO$6*$BB$2))*(ImportSupplyContract[[Diwedd Tariff]:[Diwedd Tariff]]&gt;($B190+AO$6*$BB$2)),ImportSupplyContract[[Ceiniogau fesul kWh]:[Ceiniogau fesul kWh]],0,,)</f>
        <v>0</v>
      </c>
      <c r="AP190" s="77" cm="1">
        <f t="array" ref="AP190">_xlfn.XLOOKUP(1,(ImportSupplyContract[[Dechrau Tariff ]:[Dechrau Tariff ]]&lt;=($B190+AP$6*$BB$2))*(ImportSupplyContract[[Diwedd Tariff]:[Diwedd Tariff]]&gt;($B190+AP$6*$BB$2)),ImportSupplyContract[[Ceiniogau fesul kWh]:[Ceiniogau fesul kWh]],0,,)</f>
        <v>0</v>
      </c>
      <c r="AQ190" s="77" cm="1">
        <f t="array" ref="AQ190">_xlfn.XLOOKUP(1,(ImportSupplyContract[[Dechrau Tariff ]:[Dechrau Tariff ]]&lt;=($B190+AQ$6*$BB$2))*(ImportSupplyContract[[Diwedd Tariff]:[Diwedd Tariff]]&gt;($B190+AQ$6*$BB$2)),ImportSupplyContract[[Ceiniogau fesul kWh]:[Ceiniogau fesul kWh]],0,,)</f>
        <v>0</v>
      </c>
      <c r="AR190" s="77" cm="1">
        <f t="array" ref="AR190">_xlfn.XLOOKUP(1,(ImportSupplyContract[[Dechrau Tariff ]:[Dechrau Tariff ]]&lt;=($B190+AR$6*$BB$2))*(ImportSupplyContract[[Diwedd Tariff]:[Diwedd Tariff]]&gt;($B190+AR$6*$BB$2)),ImportSupplyContract[[Ceiniogau fesul kWh]:[Ceiniogau fesul kWh]],0,,)</f>
        <v>0</v>
      </c>
      <c r="AS190" s="77" cm="1">
        <f t="array" ref="AS190">_xlfn.XLOOKUP(1,(ImportSupplyContract[[Dechrau Tariff ]:[Dechrau Tariff ]]&lt;=($B190+AS$6*$BB$2))*(ImportSupplyContract[[Diwedd Tariff]:[Diwedd Tariff]]&gt;($B190+AS$6*$BB$2)),ImportSupplyContract[[Ceiniogau fesul kWh]:[Ceiniogau fesul kWh]],0,,)</f>
        <v>0</v>
      </c>
      <c r="AT190" s="77" cm="1">
        <f t="array" ref="AT190">_xlfn.XLOOKUP(1,(ImportSupplyContract[[Dechrau Tariff ]:[Dechrau Tariff ]]&lt;=($B190+AT$6*$BB$2))*(ImportSupplyContract[[Diwedd Tariff]:[Diwedd Tariff]]&gt;($B190+AT$6*$BB$2)),ImportSupplyContract[[Ceiniogau fesul kWh]:[Ceiniogau fesul kWh]],0,,)</f>
        <v>0</v>
      </c>
      <c r="AU190" s="77" cm="1">
        <f t="array" ref="AU190">_xlfn.XLOOKUP(1,(ImportSupplyContract[[Dechrau Tariff ]:[Dechrau Tariff ]]&lt;=($B190+AU$6*$BB$2))*(ImportSupplyContract[[Diwedd Tariff]:[Diwedd Tariff]]&gt;($B190+AU$6*$BB$2)),ImportSupplyContract[[Ceiniogau fesul kWh]:[Ceiniogau fesul kWh]],0,,)</f>
        <v>0</v>
      </c>
      <c r="AV190" s="77" cm="1">
        <f t="array" ref="AV190">_xlfn.XLOOKUP(1,(ImportSupplyContract[[Dechrau Tariff ]:[Dechrau Tariff ]]&lt;=($B190+AV$6*$BB$2))*(ImportSupplyContract[[Diwedd Tariff]:[Diwedd Tariff]]&gt;($B190+AV$6*$BB$2)),ImportSupplyContract[[Ceiniogau fesul kWh]:[Ceiniogau fesul kWh]],0,,)</f>
        <v>0</v>
      </c>
      <c r="AW190" s="77" cm="1">
        <f t="array" ref="AW190">_xlfn.XLOOKUP(1,(ImportSupplyContract[[Dechrau Tariff ]:[Dechrau Tariff ]]&lt;=($B190+AW$6*$BB$2))*(ImportSupplyContract[[Diwedd Tariff]:[Diwedd Tariff]]&gt;($B190+AW$6*$BB$2)),ImportSupplyContract[[Ceiniogau fesul kWh]:[Ceiniogau fesul kWh]],0,,)</f>
        <v>0</v>
      </c>
      <c r="AX190" s="77" cm="1">
        <f t="array" ref="AX190">_xlfn.XLOOKUP(1,(ImportSupplyContract[[Dechrau Tariff ]:[Dechrau Tariff ]]&lt;=($B190+AX$6*$BB$2))*(ImportSupplyContract[[Diwedd Tariff]:[Diwedd Tariff]]&gt;($B190+AX$6*$BB$2)),ImportSupplyContract[[Ceiniogau fesul kWh]:[Ceiniogau fesul kWh]],0,,)</f>
        <v>0</v>
      </c>
    </row>
    <row r="191" spans="2:50" x14ac:dyDescent="0.3">
      <c r="B191" s="30">
        <v>45476</v>
      </c>
      <c r="C191" s="77" cm="1">
        <f t="array" ref="C191">_xlfn.XLOOKUP(1,(ImportSupplyContract[[Dechrau Tariff ]:[Dechrau Tariff ]]&lt;=($B191+C$6*$BB$2))*(ImportSupplyContract[[Diwedd Tariff]:[Diwedd Tariff]]&gt;($B191+C$6*$BB$2)),ImportSupplyContract[[Ceiniogau fesul kWh]:[Ceiniogau fesul kWh]],0,,)</f>
        <v>0</v>
      </c>
      <c r="D191" s="77" cm="1">
        <f t="array" ref="D191">_xlfn.XLOOKUP(1,(ImportSupplyContract[[Dechrau Tariff ]:[Dechrau Tariff ]]&lt;=($B191+D$6*$BB$2))*(ImportSupplyContract[[Diwedd Tariff]:[Diwedd Tariff]]&gt;($B191+D$6*$BB$2)),ImportSupplyContract[[Ceiniogau fesul kWh]:[Ceiniogau fesul kWh]],0,,)</f>
        <v>0</v>
      </c>
      <c r="E191" s="77" cm="1">
        <f t="array" ref="E191">_xlfn.XLOOKUP(1,(ImportSupplyContract[[Dechrau Tariff ]:[Dechrau Tariff ]]&lt;=($B191+E$6*$BB$2))*(ImportSupplyContract[[Diwedd Tariff]:[Diwedd Tariff]]&gt;($B191+E$6*$BB$2)),ImportSupplyContract[[Ceiniogau fesul kWh]:[Ceiniogau fesul kWh]],0,,)</f>
        <v>0</v>
      </c>
      <c r="F191" s="77" cm="1">
        <f t="array" ref="F191">_xlfn.XLOOKUP(1,(ImportSupplyContract[[Dechrau Tariff ]:[Dechrau Tariff ]]&lt;=($B191+F$6*$BB$2))*(ImportSupplyContract[[Diwedd Tariff]:[Diwedd Tariff]]&gt;($B191+F$6*$BB$2)),ImportSupplyContract[[Ceiniogau fesul kWh]:[Ceiniogau fesul kWh]],0,,)</f>
        <v>0</v>
      </c>
      <c r="G191" s="77" cm="1">
        <f t="array" ref="G191">_xlfn.XLOOKUP(1,(ImportSupplyContract[[Dechrau Tariff ]:[Dechrau Tariff ]]&lt;=($B191+G$6*$BB$2))*(ImportSupplyContract[[Diwedd Tariff]:[Diwedd Tariff]]&gt;($B191+G$6*$BB$2)),ImportSupplyContract[[Ceiniogau fesul kWh]:[Ceiniogau fesul kWh]],0,,)</f>
        <v>0</v>
      </c>
      <c r="H191" s="77" cm="1">
        <f t="array" ref="H191">_xlfn.XLOOKUP(1,(ImportSupplyContract[[Dechrau Tariff ]:[Dechrau Tariff ]]&lt;=($B191+H$6*$BB$2))*(ImportSupplyContract[[Diwedd Tariff]:[Diwedd Tariff]]&gt;($B191+H$6*$BB$2)),ImportSupplyContract[[Ceiniogau fesul kWh]:[Ceiniogau fesul kWh]],0,,)</f>
        <v>0</v>
      </c>
      <c r="I191" s="77" cm="1">
        <f t="array" ref="I191">_xlfn.XLOOKUP(1,(ImportSupplyContract[[Dechrau Tariff ]:[Dechrau Tariff ]]&lt;=($B191+I$6*$BB$2))*(ImportSupplyContract[[Diwedd Tariff]:[Diwedd Tariff]]&gt;($B191+I$6*$BB$2)),ImportSupplyContract[[Ceiniogau fesul kWh]:[Ceiniogau fesul kWh]],0,,)</f>
        <v>0</v>
      </c>
      <c r="J191" s="77" cm="1">
        <f t="array" ref="J191">_xlfn.XLOOKUP(1,(ImportSupplyContract[[Dechrau Tariff ]:[Dechrau Tariff ]]&lt;=($B191+J$6*$BB$2))*(ImportSupplyContract[[Diwedd Tariff]:[Diwedd Tariff]]&gt;($B191+J$6*$BB$2)),ImportSupplyContract[[Ceiniogau fesul kWh]:[Ceiniogau fesul kWh]],0,,)</f>
        <v>0</v>
      </c>
      <c r="K191" s="77" cm="1">
        <f t="array" ref="K191">_xlfn.XLOOKUP(1,(ImportSupplyContract[[Dechrau Tariff ]:[Dechrau Tariff ]]&lt;=($B191+K$6*$BB$2))*(ImportSupplyContract[[Diwedd Tariff]:[Diwedd Tariff]]&gt;($B191+K$6*$BB$2)),ImportSupplyContract[[Ceiniogau fesul kWh]:[Ceiniogau fesul kWh]],0,,)</f>
        <v>0</v>
      </c>
      <c r="L191" s="77" cm="1">
        <f t="array" ref="L191">_xlfn.XLOOKUP(1,(ImportSupplyContract[[Dechrau Tariff ]:[Dechrau Tariff ]]&lt;=($B191+L$6*$BB$2))*(ImportSupplyContract[[Diwedd Tariff]:[Diwedd Tariff]]&gt;($B191+L$6*$BB$2)),ImportSupplyContract[[Ceiniogau fesul kWh]:[Ceiniogau fesul kWh]],0,,)</f>
        <v>0</v>
      </c>
      <c r="M191" s="77" cm="1">
        <f t="array" ref="M191">_xlfn.XLOOKUP(1,(ImportSupplyContract[[Dechrau Tariff ]:[Dechrau Tariff ]]&lt;=($B191+M$6*$BB$2))*(ImportSupplyContract[[Diwedd Tariff]:[Diwedd Tariff]]&gt;($B191+M$6*$BB$2)),ImportSupplyContract[[Ceiniogau fesul kWh]:[Ceiniogau fesul kWh]],0,,)</f>
        <v>0</v>
      </c>
      <c r="N191" s="77" cm="1">
        <f t="array" ref="N191">_xlfn.XLOOKUP(1,(ImportSupplyContract[[Dechrau Tariff ]:[Dechrau Tariff ]]&lt;=($B191+N$6*$BB$2))*(ImportSupplyContract[[Diwedd Tariff]:[Diwedd Tariff]]&gt;($B191+N$6*$BB$2)),ImportSupplyContract[[Ceiniogau fesul kWh]:[Ceiniogau fesul kWh]],0,,)</f>
        <v>0</v>
      </c>
      <c r="O191" s="77" cm="1">
        <f t="array" ref="O191">_xlfn.XLOOKUP(1,(ImportSupplyContract[[Dechrau Tariff ]:[Dechrau Tariff ]]&lt;=($B191+O$6*$BB$2))*(ImportSupplyContract[[Diwedd Tariff]:[Diwedd Tariff]]&gt;($B191+O$6*$BB$2)),ImportSupplyContract[[Ceiniogau fesul kWh]:[Ceiniogau fesul kWh]],0,,)</f>
        <v>0</v>
      </c>
      <c r="P191" s="77" cm="1">
        <f t="array" ref="P191">_xlfn.XLOOKUP(1,(ImportSupplyContract[[Dechrau Tariff ]:[Dechrau Tariff ]]&lt;=($B191+P$6*$BB$2))*(ImportSupplyContract[[Diwedd Tariff]:[Diwedd Tariff]]&gt;($B191+P$6*$BB$2)),ImportSupplyContract[[Ceiniogau fesul kWh]:[Ceiniogau fesul kWh]],0,,)</f>
        <v>0</v>
      </c>
      <c r="Q191" s="77" cm="1">
        <f t="array" ref="Q191">_xlfn.XLOOKUP(1,(ImportSupplyContract[[Dechrau Tariff ]:[Dechrau Tariff ]]&lt;=($B191+Q$6*$BB$2))*(ImportSupplyContract[[Diwedd Tariff]:[Diwedd Tariff]]&gt;($B191+Q$6*$BB$2)),ImportSupplyContract[[Ceiniogau fesul kWh]:[Ceiniogau fesul kWh]],0,,)</f>
        <v>0</v>
      </c>
      <c r="R191" s="77" cm="1">
        <f t="array" ref="R191">_xlfn.XLOOKUP(1,(ImportSupplyContract[[Dechrau Tariff ]:[Dechrau Tariff ]]&lt;=($B191+R$6*$BB$2))*(ImportSupplyContract[[Diwedd Tariff]:[Diwedd Tariff]]&gt;($B191+R$6*$BB$2)),ImportSupplyContract[[Ceiniogau fesul kWh]:[Ceiniogau fesul kWh]],0,,)</f>
        <v>0</v>
      </c>
      <c r="S191" s="77" cm="1">
        <f t="array" ref="S191">_xlfn.XLOOKUP(1,(ImportSupplyContract[[Dechrau Tariff ]:[Dechrau Tariff ]]&lt;=($B191+S$6*$BB$2))*(ImportSupplyContract[[Diwedd Tariff]:[Diwedd Tariff]]&gt;($B191+S$6*$BB$2)),ImportSupplyContract[[Ceiniogau fesul kWh]:[Ceiniogau fesul kWh]],0,,)</f>
        <v>0</v>
      </c>
      <c r="T191" s="77" cm="1">
        <f t="array" ref="T191">_xlfn.XLOOKUP(1,(ImportSupplyContract[[Dechrau Tariff ]:[Dechrau Tariff ]]&lt;=($B191+T$6*$BB$2))*(ImportSupplyContract[[Diwedd Tariff]:[Diwedd Tariff]]&gt;($B191+T$6*$BB$2)),ImportSupplyContract[[Ceiniogau fesul kWh]:[Ceiniogau fesul kWh]],0,,)</f>
        <v>0</v>
      </c>
      <c r="U191" s="77" cm="1">
        <f t="array" ref="U191">_xlfn.XLOOKUP(1,(ImportSupplyContract[[Dechrau Tariff ]:[Dechrau Tariff ]]&lt;=($B191+U$6*$BB$2))*(ImportSupplyContract[[Diwedd Tariff]:[Diwedd Tariff]]&gt;($B191+U$6*$BB$2)),ImportSupplyContract[[Ceiniogau fesul kWh]:[Ceiniogau fesul kWh]],0,,)</f>
        <v>0</v>
      </c>
      <c r="V191" s="77" cm="1">
        <f t="array" ref="V191">_xlfn.XLOOKUP(1,(ImportSupplyContract[[Dechrau Tariff ]:[Dechrau Tariff ]]&lt;=($B191+V$6*$BB$2))*(ImportSupplyContract[[Diwedd Tariff]:[Diwedd Tariff]]&gt;($B191+V$6*$BB$2)),ImportSupplyContract[[Ceiniogau fesul kWh]:[Ceiniogau fesul kWh]],0,,)</f>
        <v>0</v>
      </c>
      <c r="W191" s="77" cm="1">
        <f t="array" ref="W191">_xlfn.XLOOKUP(1,(ImportSupplyContract[[Dechrau Tariff ]:[Dechrau Tariff ]]&lt;=($B191+W$6*$BB$2))*(ImportSupplyContract[[Diwedd Tariff]:[Diwedd Tariff]]&gt;($B191+W$6*$BB$2)),ImportSupplyContract[[Ceiniogau fesul kWh]:[Ceiniogau fesul kWh]],0,,)</f>
        <v>0</v>
      </c>
      <c r="X191" s="77" cm="1">
        <f t="array" ref="X191">_xlfn.XLOOKUP(1,(ImportSupplyContract[[Dechrau Tariff ]:[Dechrau Tariff ]]&lt;=($B191+X$6*$BB$2))*(ImportSupplyContract[[Diwedd Tariff]:[Diwedd Tariff]]&gt;($B191+X$6*$BB$2)),ImportSupplyContract[[Ceiniogau fesul kWh]:[Ceiniogau fesul kWh]],0,,)</f>
        <v>0</v>
      </c>
      <c r="Y191" s="77" cm="1">
        <f t="array" ref="Y191">_xlfn.XLOOKUP(1,(ImportSupplyContract[[Dechrau Tariff ]:[Dechrau Tariff ]]&lt;=($B191+Y$6*$BB$2))*(ImportSupplyContract[[Diwedd Tariff]:[Diwedd Tariff]]&gt;($B191+Y$6*$BB$2)),ImportSupplyContract[[Ceiniogau fesul kWh]:[Ceiniogau fesul kWh]],0,,)</f>
        <v>0</v>
      </c>
      <c r="Z191" s="77" cm="1">
        <f t="array" ref="Z191">_xlfn.XLOOKUP(1,(ImportSupplyContract[[Dechrau Tariff ]:[Dechrau Tariff ]]&lt;=($B191+Z$6*$BB$2))*(ImportSupplyContract[[Diwedd Tariff]:[Diwedd Tariff]]&gt;($B191+Z$6*$BB$2)),ImportSupplyContract[[Ceiniogau fesul kWh]:[Ceiniogau fesul kWh]],0,,)</f>
        <v>0</v>
      </c>
      <c r="AA191" s="77" cm="1">
        <f t="array" ref="AA191">_xlfn.XLOOKUP(1,(ImportSupplyContract[[Dechrau Tariff ]:[Dechrau Tariff ]]&lt;=($B191+AA$6*$BB$2))*(ImportSupplyContract[[Diwedd Tariff]:[Diwedd Tariff]]&gt;($B191+AA$6*$BB$2)),ImportSupplyContract[[Ceiniogau fesul kWh]:[Ceiniogau fesul kWh]],0,,)</f>
        <v>0</v>
      </c>
      <c r="AB191" s="77" cm="1">
        <f t="array" ref="AB191">_xlfn.XLOOKUP(1,(ImportSupplyContract[[Dechrau Tariff ]:[Dechrau Tariff ]]&lt;=($B191+AB$6*$BB$2))*(ImportSupplyContract[[Diwedd Tariff]:[Diwedd Tariff]]&gt;($B191+AB$6*$BB$2)),ImportSupplyContract[[Ceiniogau fesul kWh]:[Ceiniogau fesul kWh]],0,,)</f>
        <v>0</v>
      </c>
      <c r="AC191" s="77" cm="1">
        <f t="array" ref="AC191">_xlfn.XLOOKUP(1,(ImportSupplyContract[[Dechrau Tariff ]:[Dechrau Tariff ]]&lt;=($B191+AC$6*$BB$2))*(ImportSupplyContract[[Diwedd Tariff]:[Diwedd Tariff]]&gt;($B191+AC$6*$BB$2)),ImportSupplyContract[[Ceiniogau fesul kWh]:[Ceiniogau fesul kWh]],0,,)</f>
        <v>0</v>
      </c>
      <c r="AD191" s="77" cm="1">
        <f t="array" ref="AD191">_xlfn.XLOOKUP(1,(ImportSupplyContract[[Dechrau Tariff ]:[Dechrau Tariff ]]&lt;=($B191+AD$6*$BB$2))*(ImportSupplyContract[[Diwedd Tariff]:[Diwedd Tariff]]&gt;($B191+AD$6*$BB$2)),ImportSupplyContract[[Ceiniogau fesul kWh]:[Ceiniogau fesul kWh]],0,,)</f>
        <v>0</v>
      </c>
      <c r="AE191" s="77" cm="1">
        <f t="array" ref="AE191">_xlfn.XLOOKUP(1,(ImportSupplyContract[[Dechrau Tariff ]:[Dechrau Tariff ]]&lt;=($B191+AE$6*$BB$2))*(ImportSupplyContract[[Diwedd Tariff]:[Diwedd Tariff]]&gt;($B191+AE$6*$BB$2)),ImportSupplyContract[[Ceiniogau fesul kWh]:[Ceiniogau fesul kWh]],0,,)</f>
        <v>0</v>
      </c>
      <c r="AF191" s="77" cm="1">
        <f t="array" ref="AF191">_xlfn.XLOOKUP(1,(ImportSupplyContract[[Dechrau Tariff ]:[Dechrau Tariff ]]&lt;=($B191+AF$6*$BB$2))*(ImportSupplyContract[[Diwedd Tariff]:[Diwedd Tariff]]&gt;($B191+AF$6*$BB$2)),ImportSupplyContract[[Ceiniogau fesul kWh]:[Ceiniogau fesul kWh]],0,,)</f>
        <v>0</v>
      </c>
      <c r="AG191" s="77" cm="1">
        <f t="array" ref="AG191">_xlfn.XLOOKUP(1,(ImportSupplyContract[[Dechrau Tariff ]:[Dechrau Tariff ]]&lt;=($B191+AG$6*$BB$2))*(ImportSupplyContract[[Diwedd Tariff]:[Diwedd Tariff]]&gt;($B191+AG$6*$BB$2)),ImportSupplyContract[[Ceiniogau fesul kWh]:[Ceiniogau fesul kWh]],0,,)</f>
        <v>0</v>
      </c>
      <c r="AH191" s="77" cm="1">
        <f t="array" ref="AH191">_xlfn.XLOOKUP(1,(ImportSupplyContract[[Dechrau Tariff ]:[Dechrau Tariff ]]&lt;=($B191+AH$6*$BB$2))*(ImportSupplyContract[[Diwedd Tariff]:[Diwedd Tariff]]&gt;($B191+AH$6*$BB$2)),ImportSupplyContract[[Ceiniogau fesul kWh]:[Ceiniogau fesul kWh]],0,,)</f>
        <v>0</v>
      </c>
      <c r="AI191" s="77" cm="1">
        <f t="array" ref="AI191">_xlfn.XLOOKUP(1,(ImportSupplyContract[[Dechrau Tariff ]:[Dechrau Tariff ]]&lt;=($B191+AI$6*$BB$2))*(ImportSupplyContract[[Diwedd Tariff]:[Diwedd Tariff]]&gt;($B191+AI$6*$BB$2)),ImportSupplyContract[[Ceiniogau fesul kWh]:[Ceiniogau fesul kWh]],0,,)</f>
        <v>0</v>
      </c>
      <c r="AJ191" s="77" cm="1">
        <f t="array" ref="AJ191">_xlfn.XLOOKUP(1,(ImportSupplyContract[[Dechrau Tariff ]:[Dechrau Tariff ]]&lt;=($B191+AJ$6*$BB$2))*(ImportSupplyContract[[Diwedd Tariff]:[Diwedd Tariff]]&gt;($B191+AJ$6*$BB$2)),ImportSupplyContract[[Ceiniogau fesul kWh]:[Ceiniogau fesul kWh]],0,,)</f>
        <v>0</v>
      </c>
      <c r="AK191" s="77" cm="1">
        <f t="array" ref="AK191">_xlfn.XLOOKUP(1,(ImportSupplyContract[[Dechrau Tariff ]:[Dechrau Tariff ]]&lt;=($B191+AK$6*$BB$2))*(ImportSupplyContract[[Diwedd Tariff]:[Diwedd Tariff]]&gt;($B191+AK$6*$BB$2)),ImportSupplyContract[[Ceiniogau fesul kWh]:[Ceiniogau fesul kWh]],0,,)</f>
        <v>0</v>
      </c>
      <c r="AL191" s="77" cm="1">
        <f t="array" ref="AL191">_xlfn.XLOOKUP(1,(ImportSupplyContract[[Dechrau Tariff ]:[Dechrau Tariff ]]&lt;=($B191+AL$6*$BB$2))*(ImportSupplyContract[[Diwedd Tariff]:[Diwedd Tariff]]&gt;($B191+AL$6*$BB$2)),ImportSupplyContract[[Ceiniogau fesul kWh]:[Ceiniogau fesul kWh]],0,,)</f>
        <v>0</v>
      </c>
      <c r="AM191" s="77" cm="1">
        <f t="array" ref="AM191">_xlfn.XLOOKUP(1,(ImportSupplyContract[[Dechrau Tariff ]:[Dechrau Tariff ]]&lt;=($B191+AM$6*$BB$2))*(ImportSupplyContract[[Diwedd Tariff]:[Diwedd Tariff]]&gt;($B191+AM$6*$BB$2)),ImportSupplyContract[[Ceiniogau fesul kWh]:[Ceiniogau fesul kWh]],0,,)</f>
        <v>0</v>
      </c>
      <c r="AN191" s="77" cm="1">
        <f t="array" ref="AN191">_xlfn.XLOOKUP(1,(ImportSupplyContract[[Dechrau Tariff ]:[Dechrau Tariff ]]&lt;=($B191+AN$6*$BB$2))*(ImportSupplyContract[[Diwedd Tariff]:[Diwedd Tariff]]&gt;($B191+AN$6*$BB$2)),ImportSupplyContract[[Ceiniogau fesul kWh]:[Ceiniogau fesul kWh]],0,,)</f>
        <v>0</v>
      </c>
      <c r="AO191" s="77" cm="1">
        <f t="array" ref="AO191">_xlfn.XLOOKUP(1,(ImportSupplyContract[[Dechrau Tariff ]:[Dechrau Tariff ]]&lt;=($B191+AO$6*$BB$2))*(ImportSupplyContract[[Diwedd Tariff]:[Diwedd Tariff]]&gt;($B191+AO$6*$BB$2)),ImportSupplyContract[[Ceiniogau fesul kWh]:[Ceiniogau fesul kWh]],0,,)</f>
        <v>0</v>
      </c>
      <c r="AP191" s="77" cm="1">
        <f t="array" ref="AP191">_xlfn.XLOOKUP(1,(ImportSupplyContract[[Dechrau Tariff ]:[Dechrau Tariff ]]&lt;=($B191+AP$6*$BB$2))*(ImportSupplyContract[[Diwedd Tariff]:[Diwedd Tariff]]&gt;($B191+AP$6*$BB$2)),ImportSupplyContract[[Ceiniogau fesul kWh]:[Ceiniogau fesul kWh]],0,,)</f>
        <v>0</v>
      </c>
      <c r="AQ191" s="77" cm="1">
        <f t="array" ref="AQ191">_xlfn.XLOOKUP(1,(ImportSupplyContract[[Dechrau Tariff ]:[Dechrau Tariff ]]&lt;=($B191+AQ$6*$BB$2))*(ImportSupplyContract[[Diwedd Tariff]:[Diwedd Tariff]]&gt;($B191+AQ$6*$BB$2)),ImportSupplyContract[[Ceiniogau fesul kWh]:[Ceiniogau fesul kWh]],0,,)</f>
        <v>0</v>
      </c>
      <c r="AR191" s="77" cm="1">
        <f t="array" ref="AR191">_xlfn.XLOOKUP(1,(ImportSupplyContract[[Dechrau Tariff ]:[Dechrau Tariff ]]&lt;=($B191+AR$6*$BB$2))*(ImportSupplyContract[[Diwedd Tariff]:[Diwedd Tariff]]&gt;($B191+AR$6*$BB$2)),ImportSupplyContract[[Ceiniogau fesul kWh]:[Ceiniogau fesul kWh]],0,,)</f>
        <v>0</v>
      </c>
      <c r="AS191" s="77" cm="1">
        <f t="array" ref="AS191">_xlfn.XLOOKUP(1,(ImportSupplyContract[[Dechrau Tariff ]:[Dechrau Tariff ]]&lt;=($B191+AS$6*$BB$2))*(ImportSupplyContract[[Diwedd Tariff]:[Diwedd Tariff]]&gt;($B191+AS$6*$BB$2)),ImportSupplyContract[[Ceiniogau fesul kWh]:[Ceiniogau fesul kWh]],0,,)</f>
        <v>0</v>
      </c>
      <c r="AT191" s="77" cm="1">
        <f t="array" ref="AT191">_xlfn.XLOOKUP(1,(ImportSupplyContract[[Dechrau Tariff ]:[Dechrau Tariff ]]&lt;=($B191+AT$6*$BB$2))*(ImportSupplyContract[[Diwedd Tariff]:[Diwedd Tariff]]&gt;($B191+AT$6*$BB$2)),ImportSupplyContract[[Ceiniogau fesul kWh]:[Ceiniogau fesul kWh]],0,,)</f>
        <v>0</v>
      </c>
      <c r="AU191" s="77" cm="1">
        <f t="array" ref="AU191">_xlfn.XLOOKUP(1,(ImportSupplyContract[[Dechrau Tariff ]:[Dechrau Tariff ]]&lt;=($B191+AU$6*$BB$2))*(ImportSupplyContract[[Diwedd Tariff]:[Diwedd Tariff]]&gt;($B191+AU$6*$BB$2)),ImportSupplyContract[[Ceiniogau fesul kWh]:[Ceiniogau fesul kWh]],0,,)</f>
        <v>0</v>
      </c>
      <c r="AV191" s="77" cm="1">
        <f t="array" ref="AV191">_xlfn.XLOOKUP(1,(ImportSupplyContract[[Dechrau Tariff ]:[Dechrau Tariff ]]&lt;=($B191+AV$6*$BB$2))*(ImportSupplyContract[[Diwedd Tariff]:[Diwedd Tariff]]&gt;($B191+AV$6*$BB$2)),ImportSupplyContract[[Ceiniogau fesul kWh]:[Ceiniogau fesul kWh]],0,,)</f>
        <v>0</v>
      </c>
      <c r="AW191" s="77" cm="1">
        <f t="array" ref="AW191">_xlfn.XLOOKUP(1,(ImportSupplyContract[[Dechrau Tariff ]:[Dechrau Tariff ]]&lt;=($B191+AW$6*$BB$2))*(ImportSupplyContract[[Diwedd Tariff]:[Diwedd Tariff]]&gt;($B191+AW$6*$BB$2)),ImportSupplyContract[[Ceiniogau fesul kWh]:[Ceiniogau fesul kWh]],0,,)</f>
        <v>0</v>
      </c>
      <c r="AX191" s="77" cm="1">
        <f t="array" ref="AX191">_xlfn.XLOOKUP(1,(ImportSupplyContract[[Dechrau Tariff ]:[Dechrau Tariff ]]&lt;=($B191+AX$6*$BB$2))*(ImportSupplyContract[[Diwedd Tariff]:[Diwedd Tariff]]&gt;($B191+AX$6*$BB$2)),ImportSupplyContract[[Ceiniogau fesul kWh]:[Ceiniogau fesul kWh]],0,,)</f>
        <v>0</v>
      </c>
    </row>
    <row r="192" spans="2:50" x14ac:dyDescent="0.3">
      <c r="B192" s="30">
        <v>45477</v>
      </c>
      <c r="C192" s="77" cm="1">
        <f t="array" ref="C192">_xlfn.XLOOKUP(1,(ImportSupplyContract[[Dechrau Tariff ]:[Dechrau Tariff ]]&lt;=($B192+C$6*$BB$2))*(ImportSupplyContract[[Diwedd Tariff]:[Diwedd Tariff]]&gt;($B192+C$6*$BB$2)),ImportSupplyContract[[Ceiniogau fesul kWh]:[Ceiniogau fesul kWh]],0,,)</f>
        <v>0</v>
      </c>
      <c r="D192" s="77" cm="1">
        <f t="array" ref="D192">_xlfn.XLOOKUP(1,(ImportSupplyContract[[Dechrau Tariff ]:[Dechrau Tariff ]]&lt;=($B192+D$6*$BB$2))*(ImportSupplyContract[[Diwedd Tariff]:[Diwedd Tariff]]&gt;($B192+D$6*$BB$2)),ImportSupplyContract[[Ceiniogau fesul kWh]:[Ceiniogau fesul kWh]],0,,)</f>
        <v>0</v>
      </c>
      <c r="E192" s="77" cm="1">
        <f t="array" ref="E192">_xlfn.XLOOKUP(1,(ImportSupplyContract[[Dechrau Tariff ]:[Dechrau Tariff ]]&lt;=($B192+E$6*$BB$2))*(ImportSupplyContract[[Diwedd Tariff]:[Diwedd Tariff]]&gt;($B192+E$6*$BB$2)),ImportSupplyContract[[Ceiniogau fesul kWh]:[Ceiniogau fesul kWh]],0,,)</f>
        <v>0</v>
      </c>
      <c r="F192" s="77" cm="1">
        <f t="array" ref="F192">_xlfn.XLOOKUP(1,(ImportSupplyContract[[Dechrau Tariff ]:[Dechrau Tariff ]]&lt;=($B192+F$6*$BB$2))*(ImportSupplyContract[[Diwedd Tariff]:[Diwedd Tariff]]&gt;($B192+F$6*$BB$2)),ImportSupplyContract[[Ceiniogau fesul kWh]:[Ceiniogau fesul kWh]],0,,)</f>
        <v>0</v>
      </c>
      <c r="G192" s="77" cm="1">
        <f t="array" ref="G192">_xlfn.XLOOKUP(1,(ImportSupplyContract[[Dechrau Tariff ]:[Dechrau Tariff ]]&lt;=($B192+G$6*$BB$2))*(ImportSupplyContract[[Diwedd Tariff]:[Diwedd Tariff]]&gt;($B192+G$6*$BB$2)),ImportSupplyContract[[Ceiniogau fesul kWh]:[Ceiniogau fesul kWh]],0,,)</f>
        <v>0</v>
      </c>
      <c r="H192" s="77" cm="1">
        <f t="array" ref="H192">_xlfn.XLOOKUP(1,(ImportSupplyContract[[Dechrau Tariff ]:[Dechrau Tariff ]]&lt;=($B192+H$6*$BB$2))*(ImportSupplyContract[[Diwedd Tariff]:[Diwedd Tariff]]&gt;($B192+H$6*$BB$2)),ImportSupplyContract[[Ceiniogau fesul kWh]:[Ceiniogau fesul kWh]],0,,)</f>
        <v>0</v>
      </c>
      <c r="I192" s="77" cm="1">
        <f t="array" ref="I192">_xlfn.XLOOKUP(1,(ImportSupplyContract[[Dechrau Tariff ]:[Dechrau Tariff ]]&lt;=($B192+I$6*$BB$2))*(ImportSupplyContract[[Diwedd Tariff]:[Diwedd Tariff]]&gt;($B192+I$6*$BB$2)),ImportSupplyContract[[Ceiniogau fesul kWh]:[Ceiniogau fesul kWh]],0,,)</f>
        <v>0</v>
      </c>
      <c r="J192" s="77" cm="1">
        <f t="array" ref="J192">_xlfn.XLOOKUP(1,(ImportSupplyContract[[Dechrau Tariff ]:[Dechrau Tariff ]]&lt;=($B192+J$6*$BB$2))*(ImportSupplyContract[[Diwedd Tariff]:[Diwedd Tariff]]&gt;($B192+J$6*$BB$2)),ImportSupplyContract[[Ceiniogau fesul kWh]:[Ceiniogau fesul kWh]],0,,)</f>
        <v>0</v>
      </c>
      <c r="K192" s="77" cm="1">
        <f t="array" ref="K192">_xlfn.XLOOKUP(1,(ImportSupplyContract[[Dechrau Tariff ]:[Dechrau Tariff ]]&lt;=($B192+K$6*$BB$2))*(ImportSupplyContract[[Diwedd Tariff]:[Diwedd Tariff]]&gt;($B192+K$6*$BB$2)),ImportSupplyContract[[Ceiniogau fesul kWh]:[Ceiniogau fesul kWh]],0,,)</f>
        <v>0</v>
      </c>
      <c r="L192" s="77" cm="1">
        <f t="array" ref="L192">_xlfn.XLOOKUP(1,(ImportSupplyContract[[Dechrau Tariff ]:[Dechrau Tariff ]]&lt;=($B192+L$6*$BB$2))*(ImportSupplyContract[[Diwedd Tariff]:[Diwedd Tariff]]&gt;($B192+L$6*$BB$2)),ImportSupplyContract[[Ceiniogau fesul kWh]:[Ceiniogau fesul kWh]],0,,)</f>
        <v>0</v>
      </c>
      <c r="M192" s="77" cm="1">
        <f t="array" ref="M192">_xlfn.XLOOKUP(1,(ImportSupplyContract[[Dechrau Tariff ]:[Dechrau Tariff ]]&lt;=($B192+M$6*$BB$2))*(ImportSupplyContract[[Diwedd Tariff]:[Diwedd Tariff]]&gt;($B192+M$6*$BB$2)),ImportSupplyContract[[Ceiniogau fesul kWh]:[Ceiniogau fesul kWh]],0,,)</f>
        <v>0</v>
      </c>
      <c r="N192" s="77" cm="1">
        <f t="array" ref="N192">_xlfn.XLOOKUP(1,(ImportSupplyContract[[Dechrau Tariff ]:[Dechrau Tariff ]]&lt;=($B192+N$6*$BB$2))*(ImportSupplyContract[[Diwedd Tariff]:[Diwedd Tariff]]&gt;($B192+N$6*$BB$2)),ImportSupplyContract[[Ceiniogau fesul kWh]:[Ceiniogau fesul kWh]],0,,)</f>
        <v>0</v>
      </c>
      <c r="O192" s="77" cm="1">
        <f t="array" ref="O192">_xlfn.XLOOKUP(1,(ImportSupplyContract[[Dechrau Tariff ]:[Dechrau Tariff ]]&lt;=($B192+O$6*$BB$2))*(ImportSupplyContract[[Diwedd Tariff]:[Diwedd Tariff]]&gt;($B192+O$6*$BB$2)),ImportSupplyContract[[Ceiniogau fesul kWh]:[Ceiniogau fesul kWh]],0,,)</f>
        <v>0</v>
      </c>
      <c r="P192" s="77" cm="1">
        <f t="array" ref="P192">_xlfn.XLOOKUP(1,(ImportSupplyContract[[Dechrau Tariff ]:[Dechrau Tariff ]]&lt;=($B192+P$6*$BB$2))*(ImportSupplyContract[[Diwedd Tariff]:[Diwedd Tariff]]&gt;($B192+P$6*$BB$2)),ImportSupplyContract[[Ceiniogau fesul kWh]:[Ceiniogau fesul kWh]],0,,)</f>
        <v>0</v>
      </c>
      <c r="Q192" s="77" cm="1">
        <f t="array" ref="Q192">_xlfn.XLOOKUP(1,(ImportSupplyContract[[Dechrau Tariff ]:[Dechrau Tariff ]]&lt;=($B192+Q$6*$BB$2))*(ImportSupplyContract[[Diwedd Tariff]:[Diwedd Tariff]]&gt;($B192+Q$6*$BB$2)),ImportSupplyContract[[Ceiniogau fesul kWh]:[Ceiniogau fesul kWh]],0,,)</f>
        <v>0</v>
      </c>
      <c r="R192" s="77" cm="1">
        <f t="array" ref="R192">_xlfn.XLOOKUP(1,(ImportSupplyContract[[Dechrau Tariff ]:[Dechrau Tariff ]]&lt;=($B192+R$6*$BB$2))*(ImportSupplyContract[[Diwedd Tariff]:[Diwedd Tariff]]&gt;($B192+R$6*$BB$2)),ImportSupplyContract[[Ceiniogau fesul kWh]:[Ceiniogau fesul kWh]],0,,)</f>
        <v>0</v>
      </c>
      <c r="S192" s="77" cm="1">
        <f t="array" ref="S192">_xlfn.XLOOKUP(1,(ImportSupplyContract[[Dechrau Tariff ]:[Dechrau Tariff ]]&lt;=($B192+S$6*$BB$2))*(ImportSupplyContract[[Diwedd Tariff]:[Diwedd Tariff]]&gt;($B192+S$6*$BB$2)),ImportSupplyContract[[Ceiniogau fesul kWh]:[Ceiniogau fesul kWh]],0,,)</f>
        <v>0</v>
      </c>
      <c r="T192" s="77" cm="1">
        <f t="array" ref="T192">_xlfn.XLOOKUP(1,(ImportSupplyContract[[Dechrau Tariff ]:[Dechrau Tariff ]]&lt;=($B192+T$6*$BB$2))*(ImportSupplyContract[[Diwedd Tariff]:[Diwedd Tariff]]&gt;($B192+T$6*$BB$2)),ImportSupplyContract[[Ceiniogau fesul kWh]:[Ceiniogau fesul kWh]],0,,)</f>
        <v>0</v>
      </c>
      <c r="U192" s="77" cm="1">
        <f t="array" ref="U192">_xlfn.XLOOKUP(1,(ImportSupplyContract[[Dechrau Tariff ]:[Dechrau Tariff ]]&lt;=($B192+U$6*$BB$2))*(ImportSupplyContract[[Diwedd Tariff]:[Diwedd Tariff]]&gt;($B192+U$6*$BB$2)),ImportSupplyContract[[Ceiniogau fesul kWh]:[Ceiniogau fesul kWh]],0,,)</f>
        <v>0</v>
      </c>
      <c r="V192" s="77" cm="1">
        <f t="array" ref="V192">_xlfn.XLOOKUP(1,(ImportSupplyContract[[Dechrau Tariff ]:[Dechrau Tariff ]]&lt;=($B192+V$6*$BB$2))*(ImportSupplyContract[[Diwedd Tariff]:[Diwedd Tariff]]&gt;($B192+V$6*$BB$2)),ImportSupplyContract[[Ceiniogau fesul kWh]:[Ceiniogau fesul kWh]],0,,)</f>
        <v>0</v>
      </c>
      <c r="W192" s="77" cm="1">
        <f t="array" ref="W192">_xlfn.XLOOKUP(1,(ImportSupplyContract[[Dechrau Tariff ]:[Dechrau Tariff ]]&lt;=($B192+W$6*$BB$2))*(ImportSupplyContract[[Diwedd Tariff]:[Diwedd Tariff]]&gt;($B192+W$6*$BB$2)),ImportSupplyContract[[Ceiniogau fesul kWh]:[Ceiniogau fesul kWh]],0,,)</f>
        <v>0</v>
      </c>
      <c r="X192" s="77" cm="1">
        <f t="array" ref="X192">_xlfn.XLOOKUP(1,(ImportSupplyContract[[Dechrau Tariff ]:[Dechrau Tariff ]]&lt;=($B192+X$6*$BB$2))*(ImportSupplyContract[[Diwedd Tariff]:[Diwedd Tariff]]&gt;($B192+X$6*$BB$2)),ImportSupplyContract[[Ceiniogau fesul kWh]:[Ceiniogau fesul kWh]],0,,)</f>
        <v>0</v>
      </c>
      <c r="Y192" s="77" cm="1">
        <f t="array" ref="Y192">_xlfn.XLOOKUP(1,(ImportSupplyContract[[Dechrau Tariff ]:[Dechrau Tariff ]]&lt;=($B192+Y$6*$BB$2))*(ImportSupplyContract[[Diwedd Tariff]:[Diwedd Tariff]]&gt;($B192+Y$6*$BB$2)),ImportSupplyContract[[Ceiniogau fesul kWh]:[Ceiniogau fesul kWh]],0,,)</f>
        <v>0</v>
      </c>
      <c r="Z192" s="77" cm="1">
        <f t="array" ref="Z192">_xlfn.XLOOKUP(1,(ImportSupplyContract[[Dechrau Tariff ]:[Dechrau Tariff ]]&lt;=($B192+Z$6*$BB$2))*(ImportSupplyContract[[Diwedd Tariff]:[Diwedd Tariff]]&gt;($B192+Z$6*$BB$2)),ImportSupplyContract[[Ceiniogau fesul kWh]:[Ceiniogau fesul kWh]],0,,)</f>
        <v>0</v>
      </c>
      <c r="AA192" s="77" cm="1">
        <f t="array" ref="AA192">_xlfn.XLOOKUP(1,(ImportSupplyContract[[Dechrau Tariff ]:[Dechrau Tariff ]]&lt;=($B192+AA$6*$BB$2))*(ImportSupplyContract[[Diwedd Tariff]:[Diwedd Tariff]]&gt;($B192+AA$6*$BB$2)),ImportSupplyContract[[Ceiniogau fesul kWh]:[Ceiniogau fesul kWh]],0,,)</f>
        <v>0</v>
      </c>
      <c r="AB192" s="77" cm="1">
        <f t="array" ref="AB192">_xlfn.XLOOKUP(1,(ImportSupplyContract[[Dechrau Tariff ]:[Dechrau Tariff ]]&lt;=($B192+AB$6*$BB$2))*(ImportSupplyContract[[Diwedd Tariff]:[Diwedd Tariff]]&gt;($B192+AB$6*$BB$2)),ImportSupplyContract[[Ceiniogau fesul kWh]:[Ceiniogau fesul kWh]],0,,)</f>
        <v>0</v>
      </c>
      <c r="AC192" s="77" cm="1">
        <f t="array" ref="AC192">_xlfn.XLOOKUP(1,(ImportSupplyContract[[Dechrau Tariff ]:[Dechrau Tariff ]]&lt;=($B192+AC$6*$BB$2))*(ImportSupplyContract[[Diwedd Tariff]:[Diwedd Tariff]]&gt;($B192+AC$6*$BB$2)),ImportSupplyContract[[Ceiniogau fesul kWh]:[Ceiniogau fesul kWh]],0,,)</f>
        <v>0</v>
      </c>
      <c r="AD192" s="77" cm="1">
        <f t="array" ref="AD192">_xlfn.XLOOKUP(1,(ImportSupplyContract[[Dechrau Tariff ]:[Dechrau Tariff ]]&lt;=($B192+AD$6*$BB$2))*(ImportSupplyContract[[Diwedd Tariff]:[Diwedd Tariff]]&gt;($B192+AD$6*$BB$2)),ImportSupplyContract[[Ceiniogau fesul kWh]:[Ceiniogau fesul kWh]],0,,)</f>
        <v>0</v>
      </c>
      <c r="AE192" s="77" cm="1">
        <f t="array" ref="AE192">_xlfn.XLOOKUP(1,(ImportSupplyContract[[Dechrau Tariff ]:[Dechrau Tariff ]]&lt;=($B192+AE$6*$BB$2))*(ImportSupplyContract[[Diwedd Tariff]:[Diwedd Tariff]]&gt;($B192+AE$6*$BB$2)),ImportSupplyContract[[Ceiniogau fesul kWh]:[Ceiniogau fesul kWh]],0,,)</f>
        <v>0</v>
      </c>
      <c r="AF192" s="77" cm="1">
        <f t="array" ref="AF192">_xlfn.XLOOKUP(1,(ImportSupplyContract[[Dechrau Tariff ]:[Dechrau Tariff ]]&lt;=($B192+AF$6*$BB$2))*(ImportSupplyContract[[Diwedd Tariff]:[Diwedd Tariff]]&gt;($B192+AF$6*$BB$2)),ImportSupplyContract[[Ceiniogau fesul kWh]:[Ceiniogau fesul kWh]],0,,)</f>
        <v>0</v>
      </c>
      <c r="AG192" s="77" cm="1">
        <f t="array" ref="AG192">_xlfn.XLOOKUP(1,(ImportSupplyContract[[Dechrau Tariff ]:[Dechrau Tariff ]]&lt;=($B192+AG$6*$BB$2))*(ImportSupplyContract[[Diwedd Tariff]:[Diwedd Tariff]]&gt;($B192+AG$6*$BB$2)),ImportSupplyContract[[Ceiniogau fesul kWh]:[Ceiniogau fesul kWh]],0,,)</f>
        <v>0</v>
      </c>
      <c r="AH192" s="77" cm="1">
        <f t="array" ref="AH192">_xlfn.XLOOKUP(1,(ImportSupplyContract[[Dechrau Tariff ]:[Dechrau Tariff ]]&lt;=($B192+AH$6*$BB$2))*(ImportSupplyContract[[Diwedd Tariff]:[Diwedd Tariff]]&gt;($B192+AH$6*$BB$2)),ImportSupplyContract[[Ceiniogau fesul kWh]:[Ceiniogau fesul kWh]],0,,)</f>
        <v>0</v>
      </c>
      <c r="AI192" s="77" cm="1">
        <f t="array" ref="AI192">_xlfn.XLOOKUP(1,(ImportSupplyContract[[Dechrau Tariff ]:[Dechrau Tariff ]]&lt;=($B192+AI$6*$BB$2))*(ImportSupplyContract[[Diwedd Tariff]:[Diwedd Tariff]]&gt;($B192+AI$6*$BB$2)),ImportSupplyContract[[Ceiniogau fesul kWh]:[Ceiniogau fesul kWh]],0,,)</f>
        <v>0</v>
      </c>
      <c r="AJ192" s="77" cm="1">
        <f t="array" ref="AJ192">_xlfn.XLOOKUP(1,(ImportSupplyContract[[Dechrau Tariff ]:[Dechrau Tariff ]]&lt;=($B192+AJ$6*$BB$2))*(ImportSupplyContract[[Diwedd Tariff]:[Diwedd Tariff]]&gt;($B192+AJ$6*$BB$2)),ImportSupplyContract[[Ceiniogau fesul kWh]:[Ceiniogau fesul kWh]],0,,)</f>
        <v>0</v>
      </c>
      <c r="AK192" s="77" cm="1">
        <f t="array" ref="AK192">_xlfn.XLOOKUP(1,(ImportSupplyContract[[Dechrau Tariff ]:[Dechrau Tariff ]]&lt;=($B192+AK$6*$BB$2))*(ImportSupplyContract[[Diwedd Tariff]:[Diwedd Tariff]]&gt;($B192+AK$6*$BB$2)),ImportSupplyContract[[Ceiniogau fesul kWh]:[Ceiniogau fesul kWh]],0,,)</f>
        <v>0</v>
      </c>
      <c r="AL192" s="77" cm="1">
        <f t="array" ref="AL192">_xlfn.XLOOKUP(1,(ImportSupplyContract[[Dechrau Tariff ]:[Dechrau Tariff ]]&lt;=($B192+AL$6*$BB$2))*(ImportSupplyContract[[Diwedd Tariff]:[Diwedd Tariff]]&gt;($B192+AL$6*$BB$2)),ImportSupplyContract[[Ceiniogau fesul kWh]:[Ceiniogau fesul kWh]],0,,)</f>
        <v>0</v>
      </c>
      <c r="AM192" s="77" cm="1">
        <f t="array" ref="AM192">_xlfn.XLOOKUP(1,(ImportSupplyContract[[Dechrau Tariff ]:[Dechrau Tariff ]]&lt;=($B192+AM$6*$BB$2))*(ImportSupplyContract[[Diwedd Tariff]:[Diwedd Tariff]]&gt;($B192+AM$6*$BB$2)),ImportSupplyContract[[Ceiniogau fesul kWh]:[Ceiniogau fesul kWh]],0,,)</f>
        <v>0</v>
      </c>
      <c r="AN192" s="77" cm="1">
        <f t="array" ref="AN192">_xlfn.XLOOKUP(1,(ImportSupplyContract[[Dechrau Tariff ]:[Dechrau Tariff ]]&lt;=($B192+AN$6*$BB$2))*(ImportSupplyContract[[Diwedd Tariff]:[Diwedd Tariff]]&gt;($B192+AN$6*$BB$2)),ImportSupplyContract[[Ceiniogau fesul kWh]:[Ceiniogau fesul kWh]],0,,)</f>
        <v>0</v>
      </c>
      <c r="AO192" s="77" cm="1">
        <f t="array" ref="AO192">_xlfn.XLOOKUP(1,(ImportSupplyContract[[Dechrau Tariff ]:[Dechrau Tariff ]]&lt;=($B192+AO$6*$BB$2))*(ImportSupplyContract[[Diwedd Tariff]:[Diwedd Tariff]]&gt;($B192+AO$6*$BB$2)),ImportSupplyContract[[Ceiniogau fesul kWh]:[Ceiniogau fesul kWh]],0,,)</f>
        <v>0</v>
      </c>
      <c r="AP192" s="77" cm="1">
        <f t="array" ref="AP192">_xlfn.XLOOKUP(1,(ImportSupplyContract[[Dechrau Tariff ]:[Dechrau Tariff ]]&lt;=($B192+AP$6*$BB$2))*(ImportSupplyContract[[Diwedd Tariff]:[Diwedd Tariff]]&gt;($B192+AP$6*$BB$2)),ImportSupplyContract[[Ceiniogau fesul kWh]:[Ceiniogau fesul kWh]],0,,)</f>
        <v>0</v>
      </c>
      <c r="AQ192" s="77" cm="1">
        <f t="array" ref="AQ192">_xlfn.XLOOKUP(1,(ImportSupplyContract[[Dechrau Tariff ]:[Dechrau Tariff ]]&lt;=($B192+AQ$6*$BB$2))*(ImportSupplyContract[[Diwedd Tariff]:[Diwedd Tariff]]&gt;($B192+AQ$6*$BB$2)),ImportSupplyContract[[Ceiniogau fesul kWh]:[Ceiniogau fesul kWh]],0,,)</f>
        <v>0</v>
      </c>
      <c r="AR192" s="77" cm="1">
        <f t="array" ref="AR192">_xlfn.XLOOKUP(1,(ImportSupplyContract[[Dechrau Tariff ]:[Dechrau Tariff ]]&lt;=($B192+AR$6*$BB$2))*(ImportSupplyContract[[Diwedd Tariff]:[Diwedd Tariff]]&gt;($B192+AR$6*$BB$2)),ImportSupplyContract[[Ceiniogau fesul kWh]:[Ceiniogau fesul kWh]],0,,)</f>
        <v>0</v>
      </c>
      <c r="AS192" s="77" cm="1">
        <f t="array" ref="AS192">_xlfn.XLOOKUP(1,(ImportSupplyContract[[Dechrau Tariff ]:[Dechrau Tariff ]]&lt;=($B192+AS$6*$BB$2))*(ImportSupplyContract[[Diwedd Tariff]:[Diwedd Tariff]]&gt;($B192+AS$6*$BB$2)),ImportSupplyContract[[Ceiniogau fesul kWh]:[Ceiniogau fesul kWh]],0,,)</f>
        <v>0</v>
      </c>
      <c r="AT192" s="77" cm="1">
        <f t="array" ref="AT192">_xlfn.XLOOKUP(1,(ImportSupplyContract[[Dechrau Tariff ]:[Dechrau Tariff ]]&lt;=($B192+AT$6*$BB$2))*(ImportSupplyContract[[Diwedd Tariff]:[Diwedd Tariff]]&gt;($B192+AT$6*$BB$2)),ImportSupplyContract[[Ceiniogau fesul kWh]:[Ceiniogau fesul kWh]],0,,)</f>
        <v>0</v>
      </c>
      <c r="AU192" s="77" cm="1">
        <f t="array" ref="AU192">_xlfn.XLOOKUP(1,(ImportSupplyContract[[Dechrau Tariff ]:[Dechrau Tariff ]]&lt;=($B192+AU$6*$BB$2))*(ImportSupplyContract[[Diwedd Tariff]:[Diwedd Tariff]]&gt;($B192+AU$6*$BB$2)),ImportSupplyContract[[Ceiniogau fesul kWh]:[Ceiniogau fesul kWh]],0,,)</f>
        <v>0</v>
      </c>
      <c r="AV192" s="77" cm="1">
        <f t="array" ref="AV192">_xlfn.XLOOKUP(1,(ImportSupplyContract[[Dechrau Tariff ]:[Dechrau Tariff ]]&lt;=($B192+AV$6*$BB$2))*(ImportSupplyContract[[Diwedd Tariff]:[Diwedd Tariff]]&gt;($B192+AV$6*$BB$2)),ImportSupplyContract[[Ceiniogau fesul kWh]:[Ceiniogau fesul kWh]],0,,)</f>
        <v>0</v>
      </c>
      <c r="AW192" s="77" cm="1">
        <f t="array" ref="AW192">_xlfn.XLOOKUP(1,(ImportSupplyContract[[Dechrau Tariff ]:[Dechrau Tariff ]]&lt;=($B192+AW$6*$BB$2))*(ImportSupplyContract[[Diwedd Tariff]:[Diwedd Tariff]]&gt;($B192+AW$6*$BB$2)),ImportSupplyContract[[Ceiniogau fesul kWh]:[Ceiniogau fesul kWh]],0,,)</f>
        <v>0</v>
      </c>
      <c r="AX192" s="77" cm="1">
        <f t="array" ref="AX192">_xlfn.XLOOKUP(1,(ImportSupplyContract[[Dechrau Tariff ]:[Dechrau Tariff ]]&lt;=($B192+AX$6*$BB$2))*(ImportSupplyContract[[Diwedd Tariff]:[Diwedd Tariff]]&gt;($B192+AX$6*$BB$2)),ImportSupplyContract[[Ceiniogau fesul kWh]:[Ceiniogau fesul kWh]],0,,)</f>
        <v>0</v>
      </c>
    </row>
    <row r="193" spans="2:50" x14ac:dyDescent="0.3">
      <c r="B193" s="30">
        <v>45478</v>
      </c>
      <c r="C193" s="77" cm="1">
        <f t="array" ref="C193">_xlfn.XLOOKUP(1,(ImportSupplyContract[[Dechrau Tariff ]:[Dechrau Tariff ]]&lt;=($B193+C$6*$BB$2))*(ImportSupplyContract[[Diwedd Tariff]:[Diwedd Tariff]]&gt;($B193+C$6*$BB$2)),ImportSupplyContract[[Ceiniogau fesul kWh]:[Ceiniogau fesul kWh]],0,,)</f>
        <v>0</v>
      </c>
      <c r="D193" s="77" cm="1">
        <f t="array" ref="D193">_xlfn.XLOOKUP(1,(ImportSupplyContract[[Dechrau Tariff ]:[Dechrau Tariff ]]&lt;=($B193+D$6*$BB$2))*(ImportSupplyContract[[Diwedd Tariff]:[Diwedd Tariff]]&gt;($B193+D$6*$BB$2)),ImportSupplyContract[[Ceiniogau fesul kWh]:[Ceiniogau fesul kWh]],0,,)</f>
        <v>0</v>
      </c>
      <c r="E193" s="77" cm="1">
        <f t="array" ref="E193">_xlfn.XLOOKUP(1,(ImportSupplyContract[[Dechrau Tariff ]:[Dechrau Tariff ]]&lt;=($B193+E$6*$BB$2))*(ImportSupplyContract[[Diwedd Tariff]:[Diwedd Tariff]]&gt;($B193+E$6*$BB$2)),ImportSupplyContract[[Ceiniogau fesul kWh]:[Ceiniogau fesul kWh]],0,,)</f>
        <v>0</v>
      </c>
      <c r="F193" s="77" cm="1">
        <f t="array" ref="F193">_xlfn.XLOOKUP(1,(ImportSupplyContract[[Dechrau Tariff ]:[Dechrau Tariff ]]&lt;=($B193+F$6*$BB$2))*(ImportSupplyContract[[Diwedd Tariff]:[Diwedd Tariff]]&gt;($B193+F$6*$BB$2)),ImportSupplyContract[[Ceiniogau fesul kWh]:[Ceiniogau fesul kWh]],0,,)</f>
        <v>0</v>
      </c>
      <c r="G193" s="77" cm="1">
        <f t="array" ref="G193">_xlfn.XLOOKUP(1,(ImportSupplyContract[[Dechrau Tariff ]:[Dechrau Tariff ]]&lt;=($B193+G$6*$BB$2))*(ImportSupplyContract[[Diwedd Tariff]:[Diwedd Tariff]]&gt;($B193+G$6*$BB$2)),ImportSupplyContract[[Ceiniogau fesul kWh]:[Ceiniogau fesul kWh]],0,,)</f>
        <v>0</v>
      </c>
      <c r="H193" s="77" cm="1">
        <f t="array" ref="H193">_xlfn.XLOOKUP(1,(ImportSupplyContract[[Dechrau Tariff ]:[Dechrau Tariff ]]&lt;=($B193+H$6*$BB$2))*(ImportSupplyContract[[Diwedd Tariff]:[Diwedd Tariff]]&gt;($B193+H$6*$BB$2)),ImportSupplyContract[[Ceiniogau fesul kWh]:[Ceiniogau fesul kWh]],0,,)</f>
        <v>0</v>
      </c>
      <c r="I193" s="77" cm="1">
        <f t="array" ref="I193">_xlfn.XLOOKUP(1,(ImportSupplyContract[[Dechrau Tariff ]:[Dechrau Tariff ]]&lt;=($B193+I$6*$BB$2))*(ImportSupplyContract[[Diwedd Tariff]:[Diwedd Tariff]]&gt;($B193+I$6*$BB$2)),ImportSupplyContract[[Ceiniogau fesul kWh]:[Ceiniogau fesul kWh]],0,,)</f>
        <v>0</v>
      </c>
      <c r="J193" s="77" cm="1">
        <f t="array" ref="J193">_xlfn.XLOOKUP(1,(ImportSupplyContract[[Dechrau Tariff ]:[Dechrau Tariff ]]&lt;=($B193+J$6*$BB$2))*(ImportSupplyContract[[Diwedd Tariff]:[Diwedd Tariff]]&gt;($B193+J$6*$BB$2)),ImportSupplyContract[[Ceiniogau fesul kWh]:[Ceiniogau fesul kWh]],0,,)</f>
        <v>0</v>
      </c>
      <c r="K193" s="77" cm="1">
        <f t="array" ref="K193">_xlfn.XLOOKUP(1,(ImportSupplyContract[[Dechrau Tariff ]:[Dechrau Tariff ]]&lt;=($B193+K$6*$BB$2))*(ImportSupplyContract[[Diwedd Tariff]:[Diwedd Tariff]]&gt;($B193+K$6*$BB$2)),ImportSupplyContract[[Ceiniogau fesul kWh]:[Ceiniogau fesul kWh]],0,,)</f>
        <v>0</v>
      </c>
      <c r="L193" s="77" cm="1">
        <f t="array" ref="L193">_xlfn.XLOOKUP(1,(ImportSupplyContract[[Dechrau Tariff ]:[Dechrau Tariff ]]&lt;=($B193+L$6*$BB$2))*(ImportSupplyContract[[Diwedd Tariff]:[Diwedd Tariff]]&gt;($B193+L$6*$BB$2)),ImportSupplyContract[[Ceiniogau fesul kWh]:[Ceiniogau fesul kWh]],0,,)</f>
        <v>0</v>
      </c>
      <c r="M193" s="77" cm="1">
        <f t="array" ref="M193">_xlfn.XLOOKUP(1,(ImportSupplyContract[[Dechrau Tariff ]:[Dechrau Tariff ]]&lt;=($B193+M$6*$BB$2))*(ImportSupplyContract[[Diwedd Tariff]:[Diwedd Tariff]]&gt;($B193+M$6*$BB$2)),ImportSupplyContract[[Ceiniogau fesul kWh]:[Ceiniogau fesul kWh]],0,,)</f>
        <v>0</v>
      </c>
      <c r="N193" s="77" cm="1">
        <f t="array" ref="N193">_xlfn.XLOOKUP(1,(ImportSupplyContract[[Dechrau Tariff ]:[Dechrau Tariff ]]&lt;=($B193+N$6*$BB$2))*(ImportSupplyContract[[Diwedd Tariff]:[Diwedd Tariff]]&gt;($B193+N$6*$BB$2)),ImportSupplyContract[[Ceiniogau fesul kWh]:[Ceiniogau fesul kWh]],0,,)</f>
        <v>0</v>
      </c>
      <c r="O193" s="77" cm="1">
        <f t="array" ref="O193">_xlfn.XLOOKUP(1,(ImportSupplyContract[[Dechrau Tariff ]:[Dechrau Tariff ]]&lt;=($B193+O$6*$BB$2))*(ImportSupplyContract[[Diwedd Tariff]:[Diwedd Tariff]]&gt;($B193+O$6*$BB$2)),ImportSupplyContract[[Ceiniogau fesul kWh]:[Ceiniogau fesul kWh]],0,,)</f>
        <v>0</v>
      </c>
      <c r="P193" s="77" cm="1">
        <f t="array" ref="P193">_xlfn.XLOOKUP(1,(ImportSupplyContract[[Dechrau Tariff ]:[Dechrau Tariff ]]&lt;=($B193+P$6*$BB$2))*(ImportSupplyContract[[Diwedd Tariff]:[Diwedd Tariff]]&gt;($B193+P$6*$BB$2)),ImportSupplyContract[[Ceiniogau fesul kWh]:[Ceiniogau fesul kWh]],0,,)</f>
        <v>0</v>
      </c>
      <c r="Q193" s="77" cm="1">
        <f t="array" ref="Q193">_xlfn.XLOOKUP(1,(ImportSupplyContract[[Dechrau Tariff ]:[Dechrau Tariff ]]&lt;=($B193+Q$6*$BB$2))*(ImportSupplyContract[[Diwedd Tariff]:[Diwedd Tariff]]&gt;($B193+Q$6*$BB$2)),ImportSupplyContract[[Ceiniogau fesul kWh]:[Ceiniogau fesul kWh]],0,,)</f>
        <v>0</v>
      </c>
      <c r="R193" s="77" cm="1">
        <f t="array" ref="R193">_xlfn.XLOOKUP(1,(ImportSupplyContract[[Dechrau Tariff ]:[Dechrau Tariff ]]&lt;=($B193+R$6*$BB$2))*(ImportSupplyContract[[Diwedd Tariff]:[Diwedd Tariff]]&gt;($B193+R$6*$BB$2)),ImportSupplyContract[[Ceiniogau fesul kWh]:[Ceiniogau fesul kWh]],0,,)</f>
        <v>0</v>
      </c>
      <c r="S193" s="77" cm="1">
        <f t="array" ref="S193">_xlfn.XLOOKUP(1,(ImportSupplyContract[[Dechrau Tariff ]:[Dechrau Tariff ]]&lt;=($B193+S$6*$BB$2))*(ImportSupplyContract[[Diwedd Tariff]:[Diwedd Tariff]]&gt;($B193+S$6*$BB$2)),ImportSupplyContract[[Ceiniogau fesul kWh]:[Ceiniogau fesul kWh]],0,,)</f>
        <v>0</v>
      </c>
      <c r="T193" s="77" cm="1">
        <f t="array" ref="T193">_xlfn.XLOOKUP(1,(ImportSupplyContract[[Dechrau Tariff ]:[Dechrau Tariff ]]&lt;=($B193+T$6*$BB$2))*(ImportSupplyContract[[Diwedd Tariff]:[Diwedd Tariff]]&gt;($B193+T$6*$BB$2)),ImportSupplyContract[[Ceiniogau fesul kWh]:[Ceiniogau fesul kWh]],0,,)</f>
        <v>0</v>
      </c>
      <c r="U193" s="77" cm="1">
        <f t="array" ref="U193">_xlfn.XLOOKUP(1,(ImportSupplyContract[[Dechrau Tariff ]:[Dechrau Tariff ]]&lt;=($B193+U$6*$BB$2))*(ImportSupplyContract[[Diwedd Tariff]:[Diwedd Tariff]]&gt;($B193+U$6*$BB$2)),ImportSupplyContract[[Ceiniogau fesul kWh]:[Ceiniogau fesul kWh]],0,,)</f>
        <v>0</v>
      </c>
      <c r="V193" s="77" cm="1">
        <f t="array" ref="V193">_xlfn.XLOOKUP(1,(ImportSupplyContract[[Dechrau Tariff ]:[Dechrau Tariff ]]&lt;=($B193+V$6*$BB$2))*(ImportSupplyContract[[Diwedd Tariff]:[Diwedd Tariff]]&gt;($B193+V$6*$BB$2)),ImportSupplyContract[[Ceiniogau fesul kWh]:[Ceiniogau fesul kWh]],0,,)</f>
        <v>0</v>
      </c>
      <c r="W193" s="77" cm="1">
        <f t="array" ref="W193">_xlfn.XLOOKUP(1,(ImportSupplyContract[[Dechrau Tariff ]:[Dechrau Tariff ]]&lt;=($B193+W$6*$BB$2))*(ImportSupplyContract[[Diwedd Tariff]:[Diwedd Tariff]]&gt;($B193+W$6*$BB$2)),ImportSupplyContract[[Ceiniogau fesul kWh]:[Ceiniogau fesul kWh]],0,,)</f>
        <v>0</v>
      </c>
      <c r="X193" s="77" cm="1">
        <f t="array" ref="X193">_xlfn.XLOOKUP(1,(ImportSupplyContract[[Dechrau Tariff ]:[Dechrau Tariff ]]&lt;=($B193+X$6*$BB$2))*(ImportSupplyContract[[Diwedd Tariff]:[Diwedd Tariff]]&gt;($B193+X$6*$BB$2)),ImportSupplyContract[[Ceiniogau fesul kWh]:[Ceiniogau fesul kWh]],0,,)</f>
        <v>0</v>
      </c>
      <c r="Y193" s="77" cm="1">
        <f t="array" ref="Y193">_xlfn.XLOOKUP(1,(ImportSupplyContract[[Dechrau Tariff ]:[Dechrau Tariff ]]&lt;=($B193+Y$6*$BB$2))*(ImportSupplyContract[[Diwedd Tariff]:[Diwedd Tariff]]&gt;($B193+Y$6*$BB$2)),ImportSupplyContract[[Ceiniogau fesul kWh]:[Ceiniogau fesul kWh]],0,,)</f>
        <v>0</v>
      </c>
      <c r="Z193" s="77" cm="1">
        <f t="array" ref="Z193">_xlfn.XLOOKUP(1,(ImportSupplyContract[[Dechrau Tariff ]:[Dechrau Tariff ]]&lt;=($B193+Z$6*$BB$2))*(ImportSupplyContract[[Diwedd Tariff]:[Diwedd Tariff]]&gt;($B193+Z$6*$BB$2)),ImportSupplyContract[[Ceiniogau fesul kWh]:[Ceiniogau fesul kWh]],0,,)</f>
        <v>0</v>
      </c>
      <c r="AA193" s="77" cm="1">
        <f t="array" ref="AA193">_xlfn.XLOOKUP(1,(ImportSupplyContract[[Dechrau Tariff ]:[Dechrau Tariff ]]&lt;=($B193+AA$6*$BB$2))*(ImportSupplyContract[[Diwedd Tariff]:[Diwedd Tariff]]&gt;($B193+AA$6*$BB$2)),ImportSupplyContract[[Ceiniogau fesul kWh]:[Ceiniogau fesul kWh]],0,,)</f>
        <v>0</v>
      </c>
      <c r="AB193" s="77" cm="1">
        <f t="array" ref="AB193">_xlfn.XLOOKUP(1,(ImportSupplyContract[[Dechrau Tariff ]:[Dechrau Tariff ]]&lt;=($B193+AB$6*$BB$2))*(ImportSupplyContract[[Diwedd Tariff]:[Diwedd Tariff]]&gt;($B193+AB$6*$BB$2)),ImportSupplyContract[[Ceiniogau fesul kWh]:[Ceiniogau fesul kWh]],0,,)</f>
        <v>0</v>
      </c>
      <c r="AC193" s="77" cm="1">
        <f t="array" ref="AC193">_xlfn.XLOOKUP(1,(ImportSupplyContract[[Dechrau Tariff ]:[Dechrau Tariff ]]&lt;=($B193+AC$6*$BB$2))*(ImportSupplyContract[[Diwedd Tariff]:[Diwedd Tariff]]&gt;($B193+AC$6*$BB$2)),ImportSupplyContract[[Ceiniogau fesul kWh]:[Ceiniogau fesul kWh]],0,,)</f>
        <v>0</v>
      </c>
      <c r="AD193" s="77" cm="1">
        <f t="array" ref="AD193">_xlfn.XLOOKUP(1,(ImportSupplyContract[[Dechrau Tariff ]:[Dechrau Tariff ]]&lt;=($B193+AD$6*$BB$2))*(ImportSupplyContract[[Diwedd Tariff]:[Diwedd Tariff]]&gt;($B193+AD$6*$BB$2)),ImportSupplyContract[[Ceiniogau fesul kWh]:[Ceiniogau fesul kWh]],0,,)</f>
        <v>0</v>
      </c>
      <c r="AE193" s="77" cm="1">
        <f t="array" ref="AE193">_xlfn.XLOOKUP(1,(ImportSupplyContract[[Dechrau Tariff ]:[Dechrau Tariff ]]&lt;=($B193+AE$6*$BB$2))*(ImportSupplyContract[[Diwedd Tariff]:[Diwedd Tariff]]&gt;($B193+AE$6*$BB$2)),ImportSupplyContract[[Ceiniogau fesul kWh]:[Ceiniogau fesul kWh]],0,,)</f>
        <v>0</v>
      </c>
      <c r="AF193" s="77" cm="1">
        <f t="array" ref="AF193">_xlfn.XLOOKUP(1,(ImportSupplyContract[[Dechrau Tariff ]:[Dechrau Tariff ]]&lt;=($B193+AF$6*$BB$2))*(ImportSupplyContract[[Diwedd Tariff]:[Diwedd Tariff]]&gt;($B193+AF$6*$BB$2)),ImportSupplyContract[[Ceiniogau fesul kWh]:[Ceiniogau fesul kWh]],0,,)</f>
        <v>0</v>
      </c>
      <c r="AG193" s="77" cm="1">
        <f t="array" ref="AG193">_xlfn.XLOOKUP(1,(ImportSupplyContract[[Dechrau Tariff ]:[Dechrau Tariff ]]&lt;=($B193+AG$6*$BB$2))*(ImportSupplyContract[[Diwedd Tariff]:[Diwedd Tariff]]&gt;($B193+AG$6*$BB$2)),ImportSupplyContract[[Ceiniogau fesul kWh]:[Ceiniogau fesul kWh]],0,,)</f>
        <v>0</v>
      </c>
      <c r="AH193" s="77" cm="1">
        <f t="array" ref="AH193">_xlfn.XLOOKUP(1,(ImportSupplyContract[[Dechrau Tariff ]:[Dechrau Tariff ]]&lt;=($B193+AH$6*$BB$2))*(ImportSupplyContract[[Diwedd Tariff]:[Diwedd Tariff]]&gt;($B193+AH$6*$BB$2)),ImportSupplyContract[[Ceiniogau fesul kWh]:[Ceiniogau fesul kWh]],0,,)</f>
        <v>0</v>
      </c>
      <c r="AI193" s="77" cm="1">
        <f t="array" ref="AI193">_xlfn.XLOOKUP(1,(ImportSupplyContract[[Dechrau Tariff ]:[Dechrau Tariff ]]&lt;=($B193+AI$6*$BB$2))*(ImportSupplyContract[[Diwedd Tariff]:[Diwedd Tariff]]&gt;($B193+AI$6*$BB$2)),ImportSupplyContract[[Ceiniogau fesul kWh]:[Ceiniogau fesul kWh]],0,,)</f>
        <v>0</v>
      </c>
      <c r="AJ193" s="77" cm="1">
        <f t="array" ref="AJ193">_xlfn.XLOOKUP(1,(ImportSupplyContract[[Dechrau Tariff ]:[Dechrau Tariff ]]&lt;=($B193+AJ$6*$BB$2))*(ImportSupplyContract[[Diwedd Tariff]:[Diwedd Tariff]]&gt;($B193+AJ$6*$BB$2)),ImportSupplyContract[[Ceiniogau fesul kWh]:[Ceiniogau fesul kWh]],0,,)</f>
        <v>0</v>
      </c>
      <c r="AK193" s="77" cm="1">
        <f t="array" ref="AK193">_xlfn.XLOOKUP(1,(ImportSupplyContract[[Dechrau Tariff ]:[Dechrau Tariff ]]&lt;=($B193+AK$6*$BB$2))*(ImportSupplyContract[[Diwedd Tariff]:[Diwedd Tariff]]&gt;($B193+AK$6*$BB$2)),ImportSupplyContract[[Ceiniogau fesul kWh]:[Ceiniogau fesul kWh]],0,,)</f>
        <v>0</v>
      </c>
      <c r="AL193" s="77" cm="1">
        <f t="array" ref="AL193">_xlfn.XLOOKUP(1,(ImportSupplyContract[[Dechrau Tariff ]:[Dechrau Tariff ]]&lt;=($B193+AL$6*$BB$2))*(ImportSupplyContract[[Diwedd Tariff]:[Diwedd Tariff]]&gt;($B193+AL$6*$BB$2)),ImportSupplyContract[[Ceiniogau fesul kWh]:[Ceiniogau fesul kWh]],0,,)</f>
        <v>0</v>
      </c>
      <c r="AM193" s="77" cm="1">
        <f t="array" ref="AM193">_xlfn.XLOOKUP(1,(ImportSupplyContract[[Dechrau Tariff ]:[Dechrau Tariff ]]&lt;=($B193+AM$6*$BB$2))*(ImportSupplyContract[[Diwedd Tariff]:[Diwedd Tariff]]&gt;($B193+AM$6*$BB$2)),ImportSupplyContract[[Ceiniogau fesul kWh]:[Ceiniogau fesul kWh]],0,,)</f>
        <v>0</v>
      </c>
      <c r="AN193" s="77" cm="1">
        <f t="array" ref="AN193">_xlfn.XLOOKUP(1,(ImportSupplyContract[[Dechrau Tariff ]:[Dechrau Tariff ]]&lt;=($B193+AN$6*$BB$2))*(ImportSupplyContract[[Diwedd Tariff]:[Diwedd Tariff]]&gt;($B193+AN$6*$BB$2)),ImportSupplyContract[[Ceiniogau fesul kWh]:[Ceiniogau fesul kWh]],0,,)</f>
        <v>0</v>
      </c>
      <c r="AO193" s="77" cm="1">
        <f t="array" ref="AO193">_xlfn.XLOOKUP(1,(ImportSupplyContract[[Dechrau Tariff ]:[Dechrau Tariff ]]&lt;=($B193+AO$6*$BB$2))*(ImportSupplyContract[[Diwedd Tariff]:[Diwedd Tariff]]&gt;($B193+AO$6*$BB$2)),ImportSupplyContract[[Ceiniogau fesul kWh]:[Ceiniogau fesul kWh]],0,,)</f>
        <v>0</v>
      </c>
      <c r="AP193" s="77" cm="1">
        <f t="array" ref="AP193">_xlfn.XLOOKUP(1,(ImportSupplyContract[[Dechrau Tariff ]:[Dechrau Tariff ]]&lt;=($B193+AP$6*$BB$2))*(ImportSupplyContract[[Diwedd Tariff]:[Diwedd Tariff]]&gt;($B193+AP$6*$BB$2)),ImportSupplyContract[[Ceiniogau fesul kWh]:[Ceiniogau fesul kWh]],0,,)</f>
        <v>0</v>
      </c>
      <c r="AQ193" s="77" cm="1">
        <f t="array" ref="AQ193">_xlfn.XLOOKUP(1,(ImportSupplyContract[[Dechrau Tariff ]:[Dechrau Tariff ]]&lt;=($B193+AQ$6*$BB$2))*(ImportSupplyContract[[Diwedd Tariff]:[Diwedd Tariff]]&gt;($B193+AQ$6*$BB$2)),ImportSupplyContract[[Ceiniogau fesul kWh]:[Ceiniogau fesul kWh]],0,,)</f>
        <v>0</v>
      </c>
      <c r="AR193" s="77" cm="1">
        <f t="array" ref="AR193">_xlfn.XLOOKUP(1,(ImportSupplyContract[[Dechrau Tariff ]:[Dechrau Tariff ]]&lt;=($B193+AR$6*$BB$2))*(ImportSupplyContract[[Diwedd Tariff]:[Diwedd Tariff]]&gt;($B193+AR$6*$BB$2)),ImportSupplyContract[[Ceiniogau fesul kWh]:[Ceiniogau fesul kWh]],0,,)</f>
        <v>0</v>
      </c>
      <c r="AS193" s="77" cm="1">
        <f t="array" ref="AS193">_xlfn.XLOOKUP(1,(ImportSupplyContract[[Dechrau Tariff ]:[Dechrau Tariff ]]&lt;=($B193+AS$6*$BB$2))*(ImportSupplyContract[[Diwedd Tariff]:[Diwedd Tariff]]&gt;($B193+AS$6*$BB$2)),ImportSupplyContract[[Ceiniogau fesul kWh]:[Ceiniogau fesul kWh]],0,,)</f>
        <v>0</v>
      </c>
      <c r="AT193" s="77" cm="1">
        <f t="array" ref="AT193">_xlfn.XLOOKUP(1,(ImportSupplyContract[[Dechrau Tariff ]:[Dechrau Tariff ]]&lt;=($B193+AT$6*$BB$2))*(ImportSupplyContract[[Diwedd Tariff]:[Diwedd Tariff]]&gt;($B193+AT$6*$BB$2)),ImportSupplyContract[[Ceiniogau fesul kWh]:[Ceiniogau fesul kWh]],0,,)</f>
        <v>0</v>
      </c>
      <c r="AU193" s="77" cm="1">
        <f t="array" ref="AU193">_xlfn.XLOOKUP(1,(ImportSupplyContract[[Dechrau Tariff ]:[Dechrau Tariff ]]&lt;=($B193+AU$6*$BB$2))*(ImportSupplyContract[[Diwedd Tariff]:[Diwedd Tariff]]&gt;($B193+AU$6*$BB$2)),ImportSupplyContract[[Ceiniogau fesul kWh]:[Ceiniogau fesul kWh]],0,,)</f>
        <v>0</v>
      </c>
      <c r="AV193" s="77" cm="1">
        <f t="array" ref="AV193">_xlfn.XLOOKUP(1,(ImportSupplyContract[[Dechrau Tariff ]:[Dechrau Tariff ]]&lt;=($B193+AV$6*$BB$2))*(ImportSupplyContract[[Diwedd Tariff]:[Diwedd Tariff]]&gt;($B193+AV$6*$BB$2)),ImportSupplyContract[[Ceiniogau fesul kWh]:[Ceiniogau fesul kWh]],0,,)</f>
        <v>0</v>
      </c>
      <c r="AW193" s="77" cm="1">
        <f t="array" ref="AW193">_xlfn.XLOOKUP(1,(ImportSupplyContract[[Dechrau Tariff ]:[Dechrau Tariff ]]&lt;=($B193+AW$6*$BB$2))*(ImportSupplyContract[[Diwedd Tariff]:[Diwedd Tariff]]&gt;($B193+AW$6*$BB$2)),ImportSupplyContract[[Ceiniogau fesul kWh]:[Ceiniogau fesul kWh]],0,,)</f>
        <v>0</v>
      </c>
      <c r="AX193" s="77" cm="1">
        <f t="array" ref="AX193">_xlfn.XLOOKUP(1,(ImportSupplyContract[[Dechrau Tariff ]:[Dechrau Tariff ]]&lt;=($B193+AX$6*$BB$2))*(ImportSupplyContract[[Diwedd Tariff]:[Diwedd Tariff]]&gt;($B193+AX$6*$BB$2)),ImportSupplyContract[[Ceiniogau fesul kWh]:[Ceiniogau fesul kWh]],0,,)</f>
        <v>0</v>
      </c>
    </row>
    <row r="194" spans="2:50" x14ac:dyDescent="0.3">
      <c r="B194" s="30">
        <v>45479</v>
      </c>
      <c r="C194" s="77" cm="1">
        <f t="array" ref="C194">_xlfn.XLOOKUP(1,(ImportSupplyContract[[Dechrau Tariff ]:[Dechrau Tariff ]]&lt;=($B194+C$6*$BB$2))*(ImportSupplyContract[[Diwedd Tariff]:[Diwedd Tariff]]&gt;($B194+C$6*$BB$2)),ImportSupplyContract[[Ceiniogau fesul kWh]:[Ceiniogau fesul kWh]],0,,)</f>
        <v>0</v>
      </c>
      <c r="D194" s="77" cm="1">
        <f t="array" ref="D194">_xlfn.XLOOKUP(1,(ImportSupplyContract[[Dechrau Tariff ]:[Dechrau Tariff ]]&lt;=($B194+D$6*$BB$2))*(ImportSupplyContract[[Diwedd Tariff]:[Diwedd Tariff]]&gt;($B194+D$6*$BB$2)),ImportSupplyContract[[Ceiniogau fesul kWh]:[Ceiniogau fesul kWh]],0,,)</f>
        <v>0</v>
      </c>
      <c r="E194" s="77" cm="1">
        <f t="array" ref="E194">_xlfn.XLOOKUP(1,(ImportSupplyContract[[Dechrau Tariff ]:[Dechrau Tariff ]]&lt;=($B194+E$6*$BB$2))*(ImportSupplyContract[[Diwedd Tariff]:[Diwedd Tariff]]&gt;($B194+E$6*$BB$2)),ImportSupplyContract[[Ceiniogau fesul kWh]:[Ceiniogau fesul kWh]],0,,)</f>
        <v>0</v>
      </c>
      <c r="F194" s="77" cm="1">
        <f t="array" ref="F194">_xlfn.XLOOKUP(1,(ImportSupplyContract[[Dechrau Tariff ]:[Dechrau Tariff ]]&lt;=($B194+F$6*$BB$2))*(ImportSupplyContract[[Diwedd Tariff]:[Diwedd Tariff]]&gt;($B194+F$6*$BB$2)),ImportSupplyContract[[Ceiniogau fesul kWh]:[Ceiniogau fesul kWh]],0,,)</f>
        <v>0</v>
      </c>
      <c r="G194" s="77" cm="1">
        <f t="array" ref="G194">_xlfn.XLOOKUP(1,(ImportSupplyContract[[Dechrau Tariff ]:[Dechrau Tariff ]]&lt;=($B194+G$6*$BB$2))*(ImportSupplyContract[[Diwedd Tariff]:[Diwedd Tariff]]&gt;($B194+G$6*$BB$2)),ImportSupplyContract[[Ceiniogau fesul kWh]:[Ceiniogau fesul kWh]],0,,)</f>
        <v>0</v>
      </c>
      <c r="H194" s="77" cm="1">
        <f t="array" ref="H194">_xlfn.XLOOKUP(1,(ImportSupplyContract[[Dechrau Tariff ]:[Dechrau Tariff ]]&lt;=($B194+H$6*$BB$2))*(ImportSupplyContract[[Diwedd Tariff]:[Diwedd Tariff]]&gt;($B194+H$6*$BB$2)),ImportSupplyContract[[Ceiniogau fesul kWh]:[Ceiniogau fesul kWh]],0,,)</f>
        <v>0</v>
      </c>
      <c r="I194" s="77" cm="1">
        <f t="array" ref="I194">_xlfn.XLOOKUP(1,(ImportSupplyContract[[Dechrau Tariff ]:[Dechrau Tariff ]]&lt;=($B194+I$6*$BB$2))*(ImportSupplyContract[[Diwedd Tariff]:[Diwedd Tariff]]&gt;($B194+I$6*$BB$2)),ImportSupplyContract[[Ceiniogau fesul kWh]:[Ceiniogau fesul kWh]],0,,)</f>
        <v>0</v>
      </c>
      <c r="J194" s="77" cm="1">
        <f t="array" ref="J194">_xlfn.XLOOKUP(1,(ImportSupplyContract[[Dechrau Tariff ]:[Dechrau Tariff ]]&lt;=($B194+J$6*$BB$2))*(ImportSupplyContract[[Diwedd Tariff]:[Diwedd Tariff]]&gt;($B194+J$6*$BB$2)),ImportSupplyContract[[Ceiniogau fesul kWh]:[Ceiniogau fesul kWh]],0,,)</f>
        <v>0</v>
      </c>
      <c r="K194" s="77" cm="1">
        <f t="array" ref="K194">_xlfn.XLOOKUP(1,(ImportSupplyContract[[Dechrau Tariff ]:[Dechrau Tariff ]]&lt;=($B194+K$6*$BB$2))*(ImportSupplyContract[[Diwedd Tariff]:[Diwedd Tariff]]&gt;($B194+K$6*$BB$2)),ImportSupplyContract[[Ceiniogau fesul kWh]:[Ceiniogau fesul kWh]],0,,)</f>
        <v>0</v>
      </c>
      <c r="L194" s="77" cm="1">
        <f t="array" ref="L194">_xlfn.XLOOKUP(1,(ImportSupplyContract[[Dechrau Tariff ]:[Dechrau Tariff ]]&lt;=($B194+L$6*$BB$2))*(ImportSupplyContract[[Diwedd Tariff]:[Diwedd Tariff]]&gt;($B194+L$6*$BB$2)),ImportSupplyContract[[Ceiniogau fesul kWh]:[Ceiniogau fesul kWh]],0,,)</f>
        <v>0</v>
      </c>
      <c r="M194" s="77" cm="1">
        <f t="array" ref="M194">_xlfn.XLOOKUP(1,(ImportSupplyContract[[Dechrau Tariff ]:[Dechrau Tariff ]]&lt;=($B194+M$6*$BB$2))*(ImportSupplyContract[[Diwedd Tariff]:[Diwedd Tariff]]&gt;($B194+M$6*$BB$2)),ImportSupplyContract[[Ceiniogau fesul kWh]:[Ceiniogau fesul kWh]],0,,)</f>
        <v>0</v>
      </c>
      <c r="N194" s="77" cm="1">
        <f t="array" ref="N194">_xlfn.XLOOKUP(1,(ImportSupplyContract[[Dechrau Tariff ]:[Dechrau Tariff ]]&lt;=($B194+N$6*$BB$2))*(ImportSupplyContract[[Diwedd Tariff]:[Diwedd Tariff]]&gt;($B194+N$6*$BB$2)),ImportSupplyContract[[Ceiniogau fesul kWh]:[Ceiniogau fesul kWh]],0,,)</f>
        <v>0</v>
      </c>
      <c r="O194" s="77" cm="1">
        <f t="array" ref="O194">_xlfn.XLOOKUP(1,(ImportSupplyContract[[Dechrau Tariff ]:[Dechrau Tariff ]]&lt;=($B194+O$6*$BB$2))*(ImportSupplyContract[[Diwedd Tariff]:[Diwedd Tariff]]&gt;($B194+O$6*$BB$2)),ImportSupplyContract[[Ceiniogau fesul kWh]:[Ceiniogau fesul kWh]],0,,)</f>
        <v>0</v>
      </c>
      <c r="P194" s="77" cm="1">
        <f t="array" ref="P194">_xlfn.XLOOKUP(1,(ImportSupplyContract[[Dechrau Tariff ]:[Dechrau Tariff ]]&lt;=($B194+P$6*$BB$2))*(ImportSupplyContract[[Diwedd Tariff]:[Diwedd Tariff]]&gt;($B194+P$6*$BB$2)),ImportSupplyContract[[Ceiniogau fesul kWh]:[Ceiniogau fesul kWh]],0,,)</f>
        <v>0</v>
      </c>
      <c r="Q194" s="77" cm="1">
        <f t="array" ref="Q194">_xlfn.XLOOKUP(1,(ImportSupplyContract[[Dechrau Tariff ]:[Dechrau Tariff ]]&lt;=($B194+Q$6*$BB$2))*(ImportSupplyContract[[Diwedd Tariff]:[Diwedd Tariff]]&gt;($B194+Q$6*$BB$2)),ImportSupplyContract[[Ceiniogau fesul kWh]:[Ceiniogau fesul kWh]],0,,)</f>
        <v>0</v>
      </c>
      <c r="R194" s="77" cm="1">
        <f t="array" ref="R194">_xlfn.XLOOKUP(1,(ImportSupplyContract[[Dechrau Tariff ]:[Dechrau Tariff ]]&lt;=($B194+R$6*$BB$2))*(ImportSupplyContract[[Diwedd Tariff]:[Diwedd Tariff]]&gt;($B194+R$6*$BB$2)),ImportSupplyContract[[Ceiniogau fesul kWh]:[Ceiniogau fesul kWh]],0,,)</f>
        <v>0</v>
      </c>
      <c r="S194" s="77" cm="1">
        <f t="array" ref="S194">_xlfn.XLOOKUP(1,(ImportSupplyContract[[Dechrau Tariff ]:[Dechrau Tariff ]]&lt;=($B194+S$6*$BB$2))*(ImportSupplyContract[[Diwedd Tariff]:[Diwedd Tariff]]&gt;($B194+S$6*$BB$2)),ImportSupplyContract[[Ceiniogau fesul kWh]:[Ceiniogau fesul kWh]],0,,)</f>
        <v>0</v>
      </c>
      <c r="T194" s="77" cm="1">
        <f t="array" ref="T194">_xlfn.XLOOKUP(1,(ImportSupplyContract[[Dechrau Tariff ]:[Dechrau Tariff ]]&lt;=($B194+T$6*$BB$2))*(ImportSupplyContract[[Diwedd Tariff]:[Diwedd Tariff]]&gt;($B194+T$6*$BB$2)),ImportSupplyContract[[Ceiniogau fesul kWh]:[Ceiniogau fesul kWh]],0,,)</f>
        <v>0</v>
      </c>
      <c r="U194" s="77" cm="1">
        <f t="array" ref="U194">_xlfn.XLOOKUP(1,(ImportSupplyContract[[Dechrau Tariff ]:[Dechrau Tariff ]]&lt;=($B194+U$6*$BB$2))*(ImportSupplyContract[[Diwedd Tariff]:[Diwedd Tariff]]&gt;($B194+U$6*$BB$2)),ImportSupplyContract[[Ceiniogau fesul kWh]:[Ceiniogau fesul kWh]],0,,)</f>
        <v>0</v>
      </c>
      <c r="V194" s="77" cm="1">
        <f t="array" ref="V194">_xlfn.XLOOKUP(1,(ImportSupplyContract[[Dechrau Tariff ]:[Dechrau Tariff ]]&lt;=($B194+V$6*$BB$2))*(ImportSupplyContract[[Diwedd Tariff]:[Diwedd Tariff]]&gt;($B194+V$6*$BB$2)),ImportSupplyContract[[Ceiniogau fesul kWh]:[Ceiniogau fesul kWh]],0,,)</f>
        <v>0</v>
      </c>
      <c r="W194" s="77" cm="1">
        <f t="array" ref="W194">_xlfn.XLOOKUP(1,(ImportSupplyContract[[Dechrau Tariff ]:[Dechrau Tariff ]]&lt;=($B194+W$6*$BB$2))*(ImportSupplyContract[[Diwedd Tariff]:[Diwedd Tariff]]&gt;($B194+W$6*$BB$2)),ImportSupplyContract[[Ceiniogau fesul kWh]:[Ceiniogau fesul kWh]],0,,)</f>
        <v>0</v>
      </c>
      <c r="X194" s="77" cm="1">
        <f t="array" ref="X194">_xlfn.XLOOKUP(1,(ImportSupplyContract[[Dechrau Tariff ]:[Dechrau Tariff ]]&lt;=($B194+X$6*$BB$2))*(ImportSupplyContract[[Diwedd Tariff]:[Diwedd Tariff]]&gt;($B194+X$6*$BB$2)),ImportSupplyContract[[Ceiniogau fesul kWh]:[Ceiniogau fesul kWh]],0,,)</f>
        <v>0</v>
      </c>
      <c r="Y194" s="77" cm="1">
        <f t="array" ref="Y194">_xlfn.XLOOKUP(1,(ImportSupplyContract[[Dechrau Tariff ]:[Dechrau Tariff ]]&lt;=($B194+Y$6*$BB$2))*(ImportSupplyContract[[Diwedd Tariff]:[Diwedd Tariff]]&gt;($B194+Y$6*$BB$2)),ImportSupplyContract[[Ceiniogau fesul kWh]:[Ceiniogau fesul kWh]],0,,)</f>
        <v>0</v>
      </c>
      <c r="Z194" s="77" cm="1">
        <f t="array" ref="Z194">_xlfn.XLOOKUP(1,(ImportSupplyContract[[Dechrau Tariff ]:[Dechrau Tariff ]]&lt;=($B194+Z$6*$BB$2))*(ImportSupplyContract[[Diwedd Tariff]:[Diwedd Tariff]]&gt;($B194+Z$6*$BB$2)),ImportSupplyContract[[Ceiniogau fesul kWh]:[Ceiniogau fesul kWh]],0,,)</f>
        <v>0</v>
      </c>
      <c r="AA194" s="77" cm="1">
        <f t="array" ref="AA194">_xlfn.XLOOKUP(1,(ImportSupplyContract[[Dechrau Tariff ]:[Dechrau Tariff ]]&lt;=($B194+AA$6*$BB$2))*(ImportSupplyContract[[Diwedd Tariff]:[Diwedd Tariff]]&gt;($B194+AA$6*$BB$2)),ImportSupplyContract[[Ceiniogau fesul kWh]:[Ceiniogau fesul kWh]],0,,)</f>
        <v>0</v>
      </c>
      <c r="AB194" s="77" cm="1">
        <f t="array" ref="AB194">_xlfn.XLOOKUP(1,(ImportSupplyContract[[Dechrau Tariff ]:[Dechrau Tariff ]]&lt;=($B194+AB$6*$BB$2))*(ImportSupplyContract[[Diwedd Tariff]:[Diwedd Tariff]]&gt;($B194+AB$6*$BB$2)),ImportSupplyContract[[Ceiniogau fesul kWh]:[Ceiniogau fesul kWh]],0,,)</f>
        <v>0</v>
      </c>
      <c r="AC194" s="77" cm="1">
        <f t="array" ref="AC194">_xlfn.XLOOKUP(1,(ImportSupplyContract[[Dechrau Tariff ]:[Dechrau Tariff ]]&lt;=($B194+AC$6*$BB$2))*(ImportSupplyContract[[Diwedd Tariff]:[Diwedd Tariff]]&gt;($B194+AC$6*$BB$2)),ImportSupplyContract[[Ceiniogau fesul kWh]:[Ceiniogau fesul kWh]],0,,)</f>
        <v>0</v>
      </c>
      <c r="AD194" s="77" cm="1">
        <f t="array" ref="AD194">_xlfn.XLOOKUP(1,(ImportSupplyContract[[Dechrau Tariff ]:[Dechrau Tariff ]]&lt;=($B194+AD$6*$BB$2))*(ImportSupplyContract[[Diwedd Tariff]:[Diwedd Tariff]]&gt;($B194+AD$6*$BB$2)),ImportSupplyContract[[Ceiniogau fesul kWh]:[Ceiniogau fesul kWh]],0,,)</f>
        <v>0</v>
      </c>
      <c r="AE194" s="77" cm="1">
        <f t="array" ref="AE194">_xlfn.XLOOKUP(1,(ImportSupplyContract[[Dechrau Tariff ]:[Dechrau Tariff ]]&lt;=($B194+AE$6*$BB$2))*(ImportSupplyContract[[Diwedd Tariff]:[Diwedd Tariff]]&gt;($B194+AE$6*$BB$2)),ImportSupplyContract[[Ceiniogau fesul kWh]:[Ceiniogau fesul kWh]],0,,)</f>
        <v>0</v>
      </c>
      <c r="AF194" s="77" cm="1">
        <f t="array" ref="AF194">_xlfn.XLOOKUP(1,(ImportSupplyContract[[Dechrau Tariff ]:[Dechrau Tariff ]]&lt;=($B194+AF$6*$BB$2))*(ImportSupplyContract[[Diwedd Tariff]:[Diwedd Tariff]]&gt;($B194+AF$6*$BB$2)),ImportSupplyContract[[Ceiniogau fesul kWh]:[Ceiniogau fesul kWh]],0,,)</f>
        <v>0</v>
      </c>
      <c r="AG194" s="77" cm="1">
        <f t="array" ref="AG194">_xlfn.XLOOKUP(1,(ImportSupplyContract[[Dechrau Tariff ]:[Dechrau Tariff ]]&lt;=($B194+AG$6*$BB$2))*(ImportSupplyContract[[Diwedd Tariff]:[Diwedd Tariff]]&gt;($B194+AG$6*$BB$2)),ImportSupplyContract[[Ceiniogau fesul kWh]:[Ceiniogau fesul kWh]],0,,)</f>
        <v>0</v>
      </c>
      <c r="AH194" s="77" cm="1">
        <f t="array" ref="AH194">_xlfn.XLOOKUP(1,(ImportSupplyContract[[Dechrau Tariff ]:[Dechrau Tariff ]]&lt;=($B194+AH$6*$BB$2))*(ImportSupplyContract[[Diwedd Tariff]:[Diwedd Tariff]]&gt;($B194+AH$6*$BB$2)),ImportSupplyContract[[Ceiniogau fesul kWh]:[Ceiniogau fesul kWh]],0,,)</f>
        <v>0</v>
      </c>
      <c r="AI194" s="77" cm="1">
        <f t="array" ref="AI194">_xlfn.XLOOKUP(1,(ImportSupplyContract[[Dechrau Tariff ]:[Dechrau Tariff ]]&lt;=($B194+AI$6*$BB$2))*(ImportSupplyContract[[Diwedd Tariff]:[Diwedd Tariff]]&gt;($B194+AI$6*$BB$2)),ImportSupplyContract[[Ceiniogau fesul kWh]:[Ceiniogau fesul kWh]],0,,)</f>
        <v>0</v>
      </c>
      <c r="AJ194" s="77" cm="1">
        <f t="array" ref="AJ194">_xlfn.XLOOKUP(1,(ImportSupplyContract[[Dechrau Tariff ]:[Dechrau Tariff ]]&lt;=($B194+AJ$6*$BB$2))*(ImportSupplyContract[[Diwedd Tariff]:[Diwedd Tariff]]&gt;($B194+AJ$6*$BB$2)),ImportSupplyContract[[Ceiniogau fesul kWh]:[Ceiniogau fesul kWh]],0,,)</f>
        <v>0</v>
      </c>
      <c r="AK194" s="77" cm="1">
        <f t="array" ref="AK194">_xlfn.XLOOKUP(1,(ImportSupplyContract[[Dechrau Tariff ]:[Dechrau Tariff ]]&lt;=($B194+AK$6*$BB$2))*(ImportSupplyContract[[Diwedd Tariff]:[Diwedd Tariff]]&gt;($B194+AK$6*$BB$2)),ImportSupplyContract[[Ceiniogau fesul kWh]:[Ceiniogau fesul kWh]],0,,)</f>
        <v>0</v>
      </c>
      <c r="AL194" s="77" cm="1">
        <f t="array" ref="AL194">_xlfn.XLOOKUP(1,(ImportSupplyContract[[Dechrau Tariff ]:[Dechrau Tariff ]]&lt;=($B194+AL$6*$BB$2))*(ImportSupplyContract[[Diwedd Tariff]:[Diwedd Tariff]]&gt;($B194+AL$6*$BB$2)),ImportSupplyContract[[Ceiniogau fesul kWh]:[Ceiniogau fesul kWh]],0,,)</f>
        <v>0</v>
      </c>
      <c r="AM194" s="77" cm="1">
        <f t="array" ref="AM194">_xlfn.XLOOKUP(1,(ImportSupplyContract[[Dechrau Tariff ]:[Dechrau Tariff ]]&lt;=($B194+AM$6*$BB$2))*(ImportSupplyContract[[Diwedd Tariff]:[Diwedd Tariff]]&gt;($B194+AM$6*$BB$2)),ImportSupplyContract[[Ceiniogau fesul kWh]:[Ceiniogau fesul kWh]],0,,)</f>
        <v>0</v>
      </c>
      <c r="AN194" s="77" cm="1">
        <f t="array" ref="AN194">_xlfn.XLOOKUP(1,(ImportSupplyContract[[Dechrau Tariff ]:[Dechrau Tariff ]]&lt;=($B194+AN$6*$BB$2))*(ImportSupplyContract[[Diwedd Tariff]:[Diwedd Tariff]]&gt;($B194+AN$6*$BB$2)),ImportSupplyContract[[Ceiniogau fesul kWh]:[Ceiniogau fesul kWh]],0,,)</f>
        <v>0</v>
      </c>
      <c r="AO194" s="77" cm="1">
        <f t="array" ref="AO194">_xlfn.XLOOKUP(1,(ImportSupplyContract[[Dechrau Tariff ]:[Dechrau Tariff ]]&lt;=($B194+AO$6*$BB$2))*(ImportSupplyContract[[Diwedd Tariff]:[Diwedd Tariff]]&gt;($B194+AO$6*$BB$2)),ImportSupplyContract[[Ceiniogau fesul kWh]:[Ceiniogau fesul kWh]],0,,)</f>
        <v>0</v>
      </c>
      <c r="AP194" s="77" cm="1">
        <f t="array" ref="AP194">_xlfn.XLOOKUP(1,(ImportSupplyContract[[Dechrau Tariff ]:[Dechrau Tariff ]]&lt;=($B194+AP$6*$BB$2))*(ImportSupplyContract[[Diwedd Tariff]:[Diwedd Tariff]]&gt;($B194+AP$6*$BB$2)),ImportSupplyContract[[Ceiniogau fesul kWh]:[Ceiniogau fesul kWh]],0,,)</f>
        <v>0</v>
      </c>
      <c r="AQ194" s="77" cm="1">
        <f t="array" ref="AQ194">_xlfn.XLOOKUP(1,(ImportSupplyContract[[Dechrau Tariff ]:[Dechrau Tariff ]]&lt;=($B194+AQ$6*$BB$2))*(ImportSupplyContract[[Diwedd Tariff]:[Diwedd Tariff]]&gt;($B194+AQ$6*$BB$2)),ImportSupplyContract[[Ceiniogau fesul kWh]:[Ceiniogau fesul kWh]],0,,)</f>
        <v>0</v>
      </c>
      <c r="AR194" s="77" cm="1">
        <f t="array" ref="AR194">_xlfn.XLOOKUP(1,(ImportSupplyContract[[Dechrau Tariff ]:[Dechrau Tariff ]]&lt;=($B194+AR$6*$BB$2))*(ImportSupplyContract[[Diwedd Tariff]:[Diwedd Tariff]]&gt;($B194+AR$6*$BB$2)),ImportSupplyContract[[Ceiniogau fesul kWh]:[Ceiniogau fesul kWh]],0,,)</f>
        <v>0</v>
      </c>
      <c r="AS194" s="77" cm="1">
        <f t="array" ref="AS194">_xlfn.XLOOKUP(1,(ImportSupplyContract[[Dechrau Tariff ]:[Dechrau Tariff ]]&lt;=($B194+AS$6*$BB$2))*(ImportSupplyContract[[Diwedd Tariff]:[Diwedd Tariff]]&gt;($B194+AS$6*$BB$2)),ImportSupplyContract[[Ceiniogau fesul kWh]:[Ceiniogau fesul kWh]],0,,)</f>
        <v>0</v>
      </c>
      <c r="AT194" s="77" cm="1">
        <f t="array" ref="AT194">_xlfn.XLOOKUP(1,(ImportSupplyContract[[Dechrau Tariff ]:[Dechrau Tariff ]]&lt;=($B194+AT$6*$BB$2))*(ImportSupplyContract[[Diwedd Tariff]:[Diwedd Tariff]]&gt;($B194+AT$6*$BB$2)),ImportSupplyContract[[Ceiniogau fesul kWh]:[Ceiniogau fesul kWh]],0,,)</f>
        <v>0</v>
      </c>
      <c r="AU194" s="77" cm="1">
        <f t="array" ref="AU194">_xlfn.XLOOKUP(1,(ImportSupplyContract[[Dechrau Tariff ]:[Dechrau Tariff ]]&lt;=($B194+AU$6*$BB$2))*(ImportSupplyContract[[Diwedd Tariff]:[Diwedd Tariff]]&gt;($B194+AU$6*$BB$2)),ImportSupplyContract[[Ceiniogau fesul kWh]:[Ceiniogau fesul kWh]],0,,)</f>
        <v>0</v>
      </c>
      <c r="AV194" s="77" cm="1">
        <f t="array" ref="AV194">_xlfn.XLOOKUP(1,(ImportSupplyContract[[Dechrau Tariff ]:[Dechrau Tariff ]]&lt;=($B194+AV$6*$BB$2))*(ImportSupplyContract[[Diwedd Tariff]:[Diwedd Tariff]]&gt;($B194+AV$6*$BB$2)),ImportSupplyContract[[Ceiniogau fesul kWh]:[Ceiniogau fesul kWh]],0,,)</f>
        <v>0</v>
      </c>
      <c r="AW194" s="77" cm="1">
        <f t="array" ref="AW194">_xlfn.XLOOKUP(1,(ImportSupplyContract[[Dechrau Tariff ]:[Dechrau Tariff ]]&lt;=($B194+AW$6*$BB$2))*(ImportSupplyContract[[Diwedd Tariff]:[Diwedd Tariff]]&gt;($B194+AW$6*$BB$2)),ImportSupplyContract[[Ceiniogau fesul kWh]:[Ceiniogau fesul kWh]],0,,)</f>
        <v>0</v>
      </c>
      <c r="AX194" s="77" cm="1">
        <f t="array" ref="AX194">_xlfn.XLOOKUP(1,(ImportSupplyContract[[Dechrau Tariff ]:[Dechrau Tariff ]]&lt;=($B194+AX$6*$BB$2))*(ImportSupplyContract[[Diwedd Tariff]:[Diwedd Tariff]]&gt;($B194+AX$6*$BB$2)),ImportSupplyContract[[Ceiniogau fesul kWh]:[Ceiniogau fesul kWh]],0,,)</f>
        <v>0</v>
      </c>
    </row>
    <row r="195" spans="2:50" x14ac:dyDescent="0.3">
      <c r="B195" s="30">
        <v>45480</v>
      </c>
      <c r="C195" s="77" cm="1">
        <f t="array" ref="C195">_xlfn.XLOOKUP(1,(ImportSupplyContract[[Dechrau Tariff ]:[Dechrau Tariff ]]&lt;=($B195+C$6*$BB$2))*(ImportSupplyContract[[Diwedd Tariff]:[Diwedd Tariff]]&gt;($B195+C$6*$BB$2)),ImportSupplyContract[[Ceiniogau fesul kWh]:[Ceiniogau fesul kWh]],0,,)</f>
        <v>0</v>
      </c>
      <c r="D195" s="77" cm="1">
        <f t="array" ref="D195">_xlfn.XLOOKUP(1,(ImportSupplyContract[[Dechrau Tariff ]:[Dechrau Tariff ]]&lt;=($B195+D$6*$BB$2))*(ImportSupplyContract[[Diwedd Tariff]:[Diwedd Tariff]]&gt;($B195+D$6*$BB$2)),ImportSupplyContract[[Ceiniogau fesul kWh]:[Ceiniogau fesul kWh]],0,,)</f>
        <v>0</v>
      </c>
      <c r="E195" s="77" cm="1">
        <f t="array" ref="E195">_xlfn.XLOOKUP(1,(ImportSupplyContract[[Dechrau Tariff ]:[Dechrau Tariff ]]&lt;=($B195+E$6*$BB$2))*(ImportSupplyContract[[Diwedd Tariff]:[Diwedd Tariff]]&gt;($B195+E$6*$BB$2)),ImportSupplyContract[[Ceiniogau fesul kWh]:[Ceiniogau fesul kWh]],0,,)</f>
        <v>0</v>
      </c>
      <c r="F195" s="77" cm="1">
        <f t="array" ref="F195">_xlfn.XLOOKUP(1,(ImportSupplyContract[[Dechrau Tariff ]:[Dechrau Tariff ]]&lt;=($B195+F$6*$BB$2))*(ImportSupplyContract[[Diwedd Tariff]:[Diwedd Tariff]]&gt;($B195+F$6*$BB$2)),ImportSupplyContract[[Ceiniogau fesul kWh]:[Ceiniogau fesul kWh]],0,,)</f>
        <v>0</v>
      </c>
      <c r="G195" s="77" cm="1">
        <f t="array" ref="G195">_xlfn.XLOOKUP(1,(ImportSupplyContract[[Dechrau Tariff ]:[Dechrau Tariff ]]&lt;=($B195+G$6*$BB$2))*(ImportSupplyContract[[Diwedd Tariff]:[Diwedd Tariff]]&gt;($B195+G$6*$BB$2)),ImportSupplyContract[[Ceiniogau fesul kWh]:[Ceiniogau fesul kWh]],0,,)</f>
        <v>0</v>
      </c>
      <c r="H195" s="77" cm="1">
        <f t="array" ref="H195">_xlfn.XLOOKUP(1,(ImportSupplyContract[[Dechrau Tariff ]:[Dechrau Tariff ]]&lt;=($B195+H$6*$BB$2))*(ImportSupplyContract[[Diwedd Tariff]:[Diwedd Tariff]]&gt;($B195+H$6*$BB$2)),ImportSupplyContract[[Ceiniogau fesul kWh]:[Ceiniogau fesul kWh]],0,,)</f>
        <v>0</v>
      </c>
      <c r="I195" s="77" cm="1">
        <f t="array" ref="I195">_xlfn.XLOOKUP(1,(ImportSupplyContract[[Dechrau Tariff ]:[Dechrau Tariff ]]&lt;=($B195+I$6*$BB$2))*(ImportSupplyContract[[Diwedd Tariff]:[Diwedd Tariff]]&gt;($B195+I$6*$BB$2)),ImportSupplyContract[[Ceiniogau fesul kWh]:[Ceiniogau fesul kWh]],0,,)</f>
        <v>0</v>
      </c>
      <c r="J195" s="77" cm="1">
        <f t="array" ref="J195">_xlfn.XLOOKUP(1,(ImportSupplyContract[[Dechrau Tariff ]:[Dechrau Tariff ]]&lt;=($B195+J$6*$BB$2))*(ImportSupplyContract[[Diwedd Tariff]:[Diwedd Tariff]]&gt;($B195+J$6*$BB$2)),ImportSupplyContract[[Ceiniogau fesul kWh]:[Ceiniogau fesul kWh]],0,,)</f>
        <v>0</v>
      </c>
      <c r="K195" s="77" cm="1">
        <f t="array" ref="K195">_xlfn.XLOOKUP(1,(ImportSupplyContract[[Dechrau Tariff ]:[Dechrau Tariff ]]&lt;=($B195+K$6*$BB$2))*(ImportSupplyContract[[Diwedd Tariff]:[Diwedd Tariff]]&gt;($B195+K$6*$BB$2)),ImportSupplyContract[[Ceiniogau fesul kWh]:[Ceiniogau fesul kWh]],0,,)</f>
        <v>0</v>
      </c>
      <c r="L195" s="77" cm="1">
        <f t="array" ref="L195">_xlfn.XLOOKUP(1,(ImportSupplyContract[[Dechrau Tariff ]:[Dechrau Tariff ]]&lt;=($B195+L$6*$BB$2))*(ImportSupplyContract[[Diwedd Tariff]:[Diwedd Tariff]]&gt;($B195+L$6*$BB$2)),ImportSupplyContract[[Ceiniogau fesul kWh]:[Ceiniogau fesul kWh]],0,,)</f>
        <v>0</v>
      </c>
      <c r="M195" s="77" cm="1">
        <f t="array" ref="M195">_xlfn.XLOOKUP(1,(ImportSupplyContract[[Dechrau Tariff ]:[Dechrau Tariff ]]&lt;=($B195+M$6*$BB$2))*(ImportSupplyContract[[Diwedd Tariff]:[Diwedd Tariff]]&gt;($B195+M$6*$BB$2)),ImportSupplyContract[[Ceiniogau fesul kWh]:[Ceiniogau fesul kWh]],0,,)</f>
        <v>0</v>
      </c>
      <c r="N195" s="77" cm="1">
        <f t="array" ref="N195">_xlfn.XLOOKUP(1,(ImportSupplyContract[[Dechrau Tariff ]:[Dechrau Tariff ]]&lt;=($B195+N$6*$BB$2))*(ImportSupplyContract[[Diwedd Tariff]:[Diwedd Tariff]]&gt;($B195+N$6*$BB$2)),ImportSupplyContract[[Ceiniogau fesul kWh]:[Ceiniogau fesul kWh]],0,,)</f>
        <v>0</v>
      </c>
      <c r="O195" s="77" cm="1">
        <f t="array" ref="O195">_xlfn.XLOOKUP(1,(ImportSupplyContract[[Dechrau Tariff ]:[Dechrau Tariff ]]&lt;=($B195+O$6*$BB$2))*(ImportSupplyContract[[Diwedd Tariff]:[Diwedd Tariff]]&gt;($B195+O$6*$BB$2)),ImportSupplyContract[[Ceiniogau fesul kWh]:[Ceiniogau fesul kWh]],0,,)</f>
        <v>0</v>
      </c>
      <c r="P195" s="77" cm="1">
        <f t="array" ref="P195">_xlfn.XLOOKUP(1,(ImportSupplyContract[[Dechrau Tariff ]:[Dechrau Tariff ]]&lt;=($B195+P$6*$BB$2))*(ImportSupplyContract[[Diwedd Tariff]:[Diwedd Tariff]]&gt;($B195+P$6*$BB$2)),ImportSupplyContract[[Ceiniogau fesul kWh]:[Ceiniogau fesul kWh]],0,,)</f>
        <v>0</v>
      </c>
      <c r="Q195" s="77" cm="1">
        <f t="array" ref="Q195">_xlfn.XLOOKUP(1,(ImportSupplyContract[[Dechrau Tariff ]:[Dechrau Tariff ]]&lt;=($B195+Q$6*$BB$2))*(ImportSupplyContract[[Diwedd Tariff]:[Diwedd Tariff]]&gt;($B195+Q$6*$BB$2)),ImportSupplyContract[[Ceiniogau fesul kWh]:[Ceiniogau fesul kWh]],0,,)</f>
        <v>0</v>
      </c>
      <c r="R195" s="77" cm="1">
        <f t="array" ref="R195">_xlfn.XLOOKUP(1,(ImportSupplyContract[[Dechrau Tariff ]:[Dechrau Tariff ]]&lt;=($B195+R$6*$BB$2))*(ImportSupplyContract[[Diwedd Tariff]:[Diwedd Tariff]]&gt;($B195+R$6*$BB$2)),ImportSupplyContract[[Ceiniogau fesul kWh]:[Ceiniogau fesul kWh]],0,,)</f>
        <v>0</v>
      </c>
      <c r="S195" s="77" cm="1">
        <f t="array" ref="S195">_xlfn.XLOOKUP(1,(ImportSupplyContract[[Dechrau Tariff ]:[Dechrau Tariff ]]&lt;=($B195+S$6*$BB$2))*(ImportSupplyContract[[Diwedd Tariff]:[Diwedd Tariff]]&gt;($B195+S$6*$BB$2)),ImportSupplyContract[[Ceiniogau fesul kWh]:[Ceiniogau fesul kWh]],0,,)</f>
        <v>0</v>
      </c>
      <c r="T195" s="77" cm="1">
        <f t="array" ref="T195">_xlfn.XLOOKUP(1,(ImportSupplyContract[[Dechrau Tariff ]:[Dechrau Tariff ]]&lt;=($B195+T$6*$BB$2))*(ImportSupplyContract[[Diwedd Tariff]:[Diwedd Tariff]]&gt;($B195+T$6*$BB$2)),ImportSupplyContract[[Ceiniogau fesul kWh]:[Ceiniogau fesul kWh]],0,,)</f>
        <v>0</v>
      </c>
      <c r="U195" s="77" cm="1">
        <f t="array" ref="U195">_xlfn.XLOOKUP(1,(ImportSupplyContract[[Dechrau Tariff ]:[Dechrau Tariff ]]&lt;=($B195+U$6*$BB$2))*(ImportSupplyContract[[Diwedd Tariff]:[Diwedd Tariff]]&gt;($B195+U$6*$BB$2)),ImportSupplyContract[[Ceiniogau fesul kWh]:[Ceiniogau fesul kWh]],0,,)</f>
        <v>0</v>
      </c>
      <c r="V195" s="77" cm="1">
        <f t="array" ref="V195">_xlfn.XLOOKUP(1,(ImportSupplyContract[[Dechrau Tariff ]:[Dechrau Tariff ]]&lt;=($B195+V$6*$BB$2))*(ImportSupplyContract[[Diwedd Tariff]:[Diwedd Tariff]]&gt;($B195+V$6*$BB$2)),ImportSupplyContract[[Ceiniogau fesul kWh]:[Ceiniogau fesul kWh]],0,,)</f>
        <v>0</v>
      </c>
      <c r="W195" s="77" cm="1">
        <f t="array" ref="W195">_xlfn.XLOOKUP(1,(ImportSupplyContract[[Dechrau Tariff ]:[Dechrau Tariff ]]&lt;=($B195+W$6*$BB$2))*(ImportSupplyContract[[Diwedd Tariff]:[Diwedd Tariff]]&gt;($B195+W$6*$BB$2)),ImportSupplyContract[[Ceiniogau fesul kWh]:[Ceiniogau fesul kWh]],0,,)</f>
        <v>0</v>
      </c>
      <c r="X195" s="77" cm="1">
        <f t="array" ref="X195">_xlfn.XLOOKUP(1,(ImportSupplyContract[[Dechrau Tariff ]:[Dechrau Tariff ]]&lt;=($B195+X$6*$BB$2))*(ImportSupplyContract[[Diwedd Tariff]:[Diwedd Tariff]]&gt;($B195+X$6*$BB$2)),ImportSupplyContract[[Ceiniogau fesul kWh]:[Ceiniogau fesul kWh]],0,,)</f>
        <v>0</v>
      </c>
      <c r="Y195" s="77" cm="1">
        <f t="array" ref="Y195">_xlfn.XLOOKUP(1,(ImportSupplyContract[[Dechrau Tariff ]:[Dechrau Tariff ]]&lt;=($B195+Y$6*$BB$2))*(ImportSupplyContract[[Diwedd Tariff]:[Diwedd Tariff]]&gt;($B195+Y$6*$BB$2)),ImportSupplyContract[[Ceiniogau fesul kWh]:[Ceiniogau fesul kWh]],0,,)</f>
        <v>0</v>
      </c>
      <c r="Z195" s="77" cm="1">
        <f t="array" ref="Z195">_xlfn.XLOOKUP(1,(ImportSupplyContract[[Dechrau Tariff ]:[Dechrau Tariff ]]&lt;=($B195+Z$6*$BB$2))*(ImportSupplyContract[[Diwedd Tariff]:[Diwedd Tariff]]&gt;($B195+Z$6*$BB$2)),ImportSupplyContract[[Ceiniogau fesul kWh]:[Ceiniogau fesul kWh]],0,,)</f>
        <v>0</v>
      </c>
      <c r="AA195" s="77" cm="1">
        <f t="array" ref="AA195">_xlfn.XLOOKUP(1,(ImportSupplyContract[[Dechrau Tariff ]:[Dechrau Tariff ]]&lt;=($B195+AA$6*$BB$2))*(ImportSupplyContract[[Diwedd Tariff]:[Diwedd Tariff]]&gt;($B195+AA$6*$BB$2)),ImportSupplyContract[[Ceiniogau fesul kWh]:[Ceiniogau fesul kWh]],0,,)</f>
        <v>0</v>
      </c>
      <c r="AB195" s="77" cm="1">
        <f t="array" ref="AB195">_xlfn.XLOOKUP(1,(ImportSupplyContract[[Dechrau Tariff ]:[Dechrau Tariff ]]&lt;=($B195+AB$6*$BB$2))*(ImportSupplyContract[[Diwedd Tariff]:[Diwedd Tariff]]&gt;($B195+AB$6*$BB$2)),ImportSupplyContract[[Ceiniogau fesul kWh]:[Ceiniogau fesul kWh]],0,,)</f>
        <v>0</v>
      </c>
      <c r="AC195" s="77" cm="1">
        <f t="array" ref="AC195">_xlfn.XLOOKUP(1,(ImportSupplyContract[[Dechrau Tariff ]:[Dechrau Tariff ]]&lt;=($B195+AC$6*$BB$2))*(ImportSupplyContract[[Diwedd Tariff]:[Diwedd Tariff]]&gt;($B195+AC$6*$BB$2)),ImportSupplyContract[[Ceiniogau fesul kWh]:[Ceiniogau fesul kWh]],0,,)</f>
        <v>0</v>
      </c>
      <c r="AD195" s="77" cm="1">
        <f t="array" ref="AD195">_xlfn.XLOOKUP(1,(ImportSupplyContract[[Dechrau Tariff ]:[Dechrau Tariff ]]&lt;=($B195+AD$6*$BB$2))*(ImportSupplyContract[[Diwedd Tariff]:[Diwedd Tariff]]&gt;($B195+AD$6*$BB$2)),ImportSupplyContract[[Ceiniogau fesul kWh]:[Ceiniogau fesul kWh]],0,,)</f>
        <v>0</v>
      </c>
      <c r="AE195" s="77" cm="1">
        <f t="array" ref="AE195">_xlfn.XLOOKUP(1,(ImportSupplyContract[[Dechrau Tariff ]:[Dechrau Tariff ]]&lt;=($B195+AE$6*$BB$2))*(ImportSupplyContract[[Diwedd Tariff]:[Diwedd Tariff]]&gt;($B195+AE$6*$BB$2)),ImportSupplyContract[[Ceiniogau fesul kWh]:[Ceiniogau fesul kWh]],0,,)</f>
        <v>0</v>
      </c>
      <c r="AF195" s="77" cm="1">
        <f t="array" ref="AF195">_xlfn.XLOOKUP(1,(ImportSupplyContract[[Dechrau Tariff ]:[Dechrau Tariff ]]&lt;=($B195+AF$6*$BB$2))*(ImportSupplyContract[[Diwedd Tariff]:[Diwedd Tariff]]&gt;($B195+AF$6*$BB$2)),ImportSupplyContract[[Ceiniogau fesul kWh]:[Ceiniogau fesul kWh]],0,,)</f>
        <v>0</v>
      </c>
      <c r="AG195" s="77" cm="1">
        <f t="array" ref="AG195">_xlfn.XLOOKUP(1,(ImportSupplyContract[[Dechrau Tariff ]:[Dechrau Tariff ]]&lt;=($B195+AG$6*$BB$2))*(ImportSupplyContract[[Diwedd Tariff]:[Diwedd Tariff]]&gt;($B195+AG$6*$BB$2)),ImportSupplyContract[[Ceiniogau fesul kWh]:[Ceiniogau fesul kWh]],0,,)</f>
        <v>0</v>
      </c>
      <c r="AH195" s="77" cm="1">
        <f t="array" ref="AH195">_xlfn.XLOOKUP(1,(ImportSupplyContract[[Dechrau Tariff ]:[Dechrau Tariff ]]&lt;=($B195+AH$6*$BB$2))*(ImportSupplyContract[[Diwedd Tariff]:[Diwedd Tariff]]&gt;($B195+AH$6*$BB$2)),ImportSupplyContract[[Ceiniogau fesul kWh]:[Ceiniogau fesul kWh]],0,,)</f>
        <v>0</v>
      </c>
      <c r="AI195" s="77" cm="1">
        <f t="array" ref="AI195">_xlfn.XLOOKUP(1,(ImportSupplyContract[[Dechrau Tariff ]:[Dechrau Tariff ]]&lt;=($B195+AI$6*$BB$2))*(ImportSupplyContract[[Diwedd Tariff]:[Diwedd Tariff]]&gt;($B195+AI$6*$BB$2)),ImportSupplyContract[[Ceiniogau fesul kWh]:[Ceiniogau fesul kWh]],0,,)</f>
        <v>0</v>
      </c>
      <c r="AJ195" s="77" cm="1">
        <f t="array" ref="AJ195">_xlfn.XLOOKUP(1,(ImportSupplyContract[[Dechrau Tariff ]:[Dechrau Tariff ]]&lt;=($B195+AJ$6*$BB$2))*(ImportSupplyContract[[Diwedd Tariff]:[Diwedd Tariff]]&gt;($B195+AJ$6*$BB$2)),ImportSupplyContract[[Ceiniogau fesul kWh]:[Ceiniogau fesul kWh]],0,,)</f>
        <v>0</v>
      </c>
      <c r="AK195" s="77" cm="1">
        <f t="array" ref="AK195">_xlfn.XLOOKUP(1,(ImportSupplyContract[[Dechrau Tariff ]:[Dechrau Tariff ]]&lt;=($B195+AK$6*$BB$2))*(ImportSupplyContract[[Diwedd Tariff]:[Diwedd Tariff]]&gt;($B195+AK$6*$BB$2)),ImportSupplyContract[[Ceiniogau fesul kWh]:[Ceiniogau fesul kWh]],0,,)</f>
        <v>0</v>
      </c>
      <c r="AL195" s="77" cm="1">
        <f t="array" ref="AL195">_xlfn.XLOOKUP(1,(ImportSupplyContract[[Dechrau Tariff ]:[Dechrau Tariff ]]&lt;=($B195+AL$6*$BB$2))*(ImportSupplyContract[[Diwedd Tariff]:[Diwedd Tariff]]&gt;($B195+AL$6*$BB$2)),ImportSupplyContract[[Ceiniogau fesul kWh]:[Ceiniogau fesul kWh]],0,,)</f>
        <v>0</v>
      </c>
      <c r="AM195" s="77" cm="1">
        <f t="array" ref="AM195">_xlfn.XLOOKUP(1,(ImportSupplyContract[[Dechrau Tariff ]:[Dechrau Tariff ]]&lt;=($B195+AM$6*$BB$2))*(ImportSupplyContract[[Diwedd Tariff]:[Diwedd Tariff]]&gt;($B195+AM$6*$BB$2)),ImportSupplyContract[[Ceiniogau fesul kWh]:[Ceiniogau fesul kWh]],0,,)</f>
        <v>0</v>
      </c>
      <c r="AN195" s="77" cm="1">
        <f t="array" ref="AN195">_xlfn.XLOOKUP(1,(ImportSupplyContract[[Dechrau Tariff ]:[Dechrau Tariff ]]&lt;=($B195+AN$6*$BB$2))*(ImportSupplyContract[[Diwedd Tariff]:[Diwedd Tariff]]&gt;($B195+AN$6*$BB$2)),ImportSupplyContract[[Ceiniogau fesul kWh]:[Ceiniogau fesul kWh]],0,,)</f>
        <v>0</v>
      </c>
      <c r="AO195" s="77" cm="1">
        <f t="array" ref="AO195">_xlfn.XLOOKUP(1,(ImportSupplyContract[[Dechrau Tariff ]:[Dechrau Tariff ]]&lt;=($B195+AO$6*$BB$2))*(ImportSupplyContract[[Diwedd Tariff]:[Diwedd Tariff]]&gt;($B195+AO$6*$BB$2)),ImportSupplyContract[[Ceiniogau fesul kWh]:[Ceiniogau fesul kWh]],0,,)</f>
        <v>0</v>
      </c>
      <c r="AP195" s="77" cm="1">
        <f t="array" ref="AP195">_xlfn.XLOOKUP(1,(ImportSupplyContract[[Dechrau Tariff ]:[Dechrau Tariff ]]&lt;=($B195+AP$6*$BB$2))*(ImportSupplyContract[[Diwedd Tariff]:[Diwedd Tariff]]&gt;($B195+AP$6*$BB$2)),ImportSupplyContract[[Ceiniogau fesul kWh]:[Ceiniogau fesul kWh]],0,,)</f>
        <v>0</v>
      </c>
      <c r="AQ195" s="77" cm="1">
        <f t="array" ref="AQ195">_xlfn.XLOOKUP(1,(ImportSupplyContract[[Dechrau Tariff ]:[Dechrau Tariff ]]&lt;=($B195+AQ$6*$BB$2))*(ImportSupplyContract[[Diwedd Tariff]:[Diwedd Tariff]]&gt;($B195+AQ$6*$BB$2)),ImportSupplyContract[[Ceiniogau fesul kWh]:[Ceiniogau fesul kWh]],0,,)</f>
        <v>0</v>
      </c>
      <c r="AR195" s="77" cm="1">
        <f t="array" ref="AR195">_xlfn.XLOOKUP(1,(ImportSupplyContract[[Dechrau Tariff ]:[Dechrau Tariff ]]&lt;=($B195+AR$6*$BB$2))*(ImportSupplyContract[[Diwedd Tariff]:[Diwedd Tariff]]&gt;($B195+AR$6*$BB$2)),ImportSupplyContract[[Ceiniogau fesul kWh]:[Ceiniogau fesul kWh]],0,,)</f>
        <v>0</v>
      </c>
      <c r="AS195" s="77" cm="1">
        <f t="array" ref="AS195">_xlfn.XLOOKUP(1,(ImportSupplyContract[[Dechrau Tariff ]:[Dechrau Tariff ]]&lt;=($B195+AS$6*$BB$2))*(ImportSupplyContract[[Diwedd Tariff]:[Diwedd Tariff]]&gt;($B195+AS$6*$BB$2)),ImportSupplyContract[[Ceiniogau fesul kWh]:[Ceiniogau fesul kWh]],0,,)</f>
        <v>0</v>
      </c>
      <c r="AT195" s="77" cm="1">
        <f t="array" ref="AT195">_xlfn.XLOOKUP(1,(ImportSupplyContract[[Dechrau Tariff ]:[Dechrau Tariff ]]&lt;=($B195+AT$6*$BB$2))*(ImportSupplyContract[[Diwedd Tariff]:[Diwedd Tariff]]&gt;($B195+AT$6*$BB$2)),ImportSupplyContract[[Ceiniogau fesul kWh]:[Ceiniogau fesul kWh]],0,,)</f>
        <v>0</v>
      </c>
      <c r="AU195" s="77" cm="1">
        <f t="array" ref="AU195">_xlfn.XLOOKUP(1,(ImportSupplyContract[[Dechrau Tariff ]:[Dechrau Tariff ]]&lt;=($B195+AU$6*$BB$2))*(ImportSupplyContract[[Diwedd Tariff]:[Diwedd Tariff]]&gt;($B195+AU$6*$BB$2)),ImportSupplyContract[[Ceiniogau fesul kWh]:[Ceiniogau fesul kWh]],0,,)</f>
        <v>0</v>
      </c>
      <c r="AV195" s="77" cm="1">
        <f t="array" ref="AV195">_xlfn.XLOOKUP(1,(ImportSupplyContract[[Dechrau Tariff ]:[Dechrau Tariff ]]&lt;=($B195+AV$6*$BB$2))*(ImportSupplyContract[[Diwedd Tariff]:[Diwedd Tariff]]&gt;($B195+AV$6*$BB$2)),ImportSupplyContract[[Ceiniogau fesul kWh]:[Ceiniogau fesul kWh]],0,,)</f>
        <v>0</v>
      </c>
      <c r="AW195" s="77" cm="1">
        <f t="array" ref="AW195">_xlfn.XLOOKUP(1,(ImportSupplyContract[[Dechrau Tariff ]:[Dechrau Tariff ]]&lt;=($B195+AW$6*$BB$2))*(ImportSupplyContract[[Diwedd Tariff]:[Diwedd Tariff]]&gt;($B195+AW$6*$BB$2)),ImportSupplyContract[[Ceiniogau fesul kWh]:[Ceiniogau fesul kWh]],0,,)</f>
        <v>0</v>
      </c>
      <c r="AX195" s="77" cm="1">
        <f t="array" ref="AX195">_xlfn.XLOOKUP(1,(ImportSupplyContract[[Dechrau Tariff ]:[Dechrau Tariff ]]&lt;=($B195+AX$6*$BB$2))*(ImportSupplyContract[[Diwedd Tariff]:[Diwedd Tariff]]&gt;($B195+AX$6*$BB$2)),ImportSupplyContract[[Ceiniogau fesul kWh]:[Ceiniogau fesul kWh]],0,,)</f>
        <v>0</v>
      </c>
    </row>
    <row r="196" spans="2:50" x14ac:dyDescent="0.3">
      <c r="B196" s="30">
        <v>45481</v>
      </c>
      <c r="C196" s="77" cm="1">
        <f t="array" ref="C196">_xlfn.XLOOKUP(1,(ImportSupplyContract[[Dechrau Tariff ]:[Dechrau Tariff ]]&lt;=($B196+C$6*$BB$2))*(ImportSupplyContract[[Diwedd Tariff]:[Diwedd Tariff]]&gt;($B196+C$6*$BB$2)),ImportSupplyContract[[Ceiniogau fesul kWh]:[Ceiniogau fesul kWh]],0,,)</f>
        <v>0</v>
      </c>
      <c r="D196" s="77" cm="1">
        <f t="array" ref="D196">_xlfn.XLOOKUP(1,(ImportSupplyContract[[Dechrau Tariff ]:[Dechrau Tariff ]]&lt;=($B196+D$6*$BB$2))*(ImportSupplyContract[[Diwedd Tariff]:[Diwedd Tariff]]&gt;($B196+D$6*$BB$2)),ImportSupplyContract[[Ceiniogau fesul kWh]:[Ceiniogau fesul kWh]],0,,)</f>
        <v>0</v>
      </c>
      <c r="E196" s="77" cm="1">
        <f t="array" ref="E196">_xlfn.XLOOKUP(1,(ImportSupplyContract[[Dechrau Tariff ]:[Dechrau Tariff ]]&lt;=($B196+E$6*$BB$2))*(ImportSupplyContract[[Diwedd Tariff]:[Diwedd Tariff]]&gt;($B196+E$6*$BB$2)),ImportSupplyContract[[Ceiniogau fesul kWh]:[Ceiniogau fesul kWh]],0,,)</f>
        <v>0</v>
      </c>
      <c r="F196" s="77" cm="1">
        <f t="array" ref="F196">_xlfn.XLOOKUP(1,(ImportSupplyContract[[Dechrau Tariff ]:[Dechrau Tariff ]]&lt;=($B196+F$6*$BB$2))*(ImportSupplyContract[[Diwedd Tariff]:[Diwedd Tariff]]&gt;($B196+F$6*$BB$2)),ImportSupplyContract[[Ceiniogau fesul kWh]:[Ceiniogau fesul kWh]],0,,)</f>
        <v>0</v>
      </c>
      <c r="G196" s="77" cm="1">
        <f t="array" ref="G196">_xlfn.XLOOKUP(1,(ImportSupplyContract[[Dechrau Tariff ]:[Dechrau Tariff ]]&lt;=($B196+G$6*$BB$2))*(ImportSupplyContract[[Diwedd Tariff]:[Diwedd Tariff]]&gt;($B196+G$6*$BB$2)),ImportSupplyContract[[Ceiniogau fesul kWh]:[Ceiniogau fesul kWh]],0,,)</f>
        <v>0</v>
      </c>
      <c r="H196" s="77" cm="1">
        <f t="array" ref="H196">_xlfn.XLOOKUP(1,(ImportSupplyContract[[Dechrau Tariff ]:[Dechrau Tariff ]]&lt;=($B196+H$6*$BB$2))*(ImportSupplyContract[[Diwedd Tariff]:[Diwedd Tariff]]&gt;($B196+H$6*$BB$2)),ImportSupplyContract[[Ceiniogau fesul kWh]:[Ceiniogau fesul kWh]],0,,)</f>
        <v>0</v>
      </c>
      <c r="I196" s="77" cm="1">
        <f t="array" ref="I196">_xlfn.XLOOKUP(1,(ImportSupplyContract[[Dechrau Tariff ]:[Dechrau Tariff ]]&lt;=($B196+I$6*$BB$2))*(ImportSupplyContract[[Diwedd Tariff]:[Diwedd Tariff]]&gt;($B196+I$6*$BB$2)),ImportSupplyContract[[Ceiniogau fesul kWh]:[Ceiniogau fesul kWh]],0,,)</f>
        <v>0</v>
      </c>
      <c r="J196" s="77" cm="1">
        <f t="array" ref="J196">_xlfn.XLOOKUP(1,(ImportSupplyContract[[Dechrau Tariff ]:[Dechrau Tariff ]]&lt;=($B196+J$6*$BB$2))*(ImportSupplyContract[[Diwedd Tariff]:[Diwedd Tariff]]&gt;($B196+J$6*$BB$2)),ImportSupplyContract[[Ceiniogau fesul kWh]:[Ceiniogau fesul kWh]],0,,)</f>
        <v>0</v>
      </c>
      <c r="K196" s="77" cm="1">
        <f t="array" ref="K196">_xlfn.XLOOKUP(1,(ImportSupplyContract[[Dechrau Tariff ]:[Dechrau Tariff ]]&lt;=($B196+K$6*$BB$2))*(ImportSupplyContract[[Diwedd Tariff]:[Diwedd Tariff]]&gt;($B196+K$6*$BB$2)),ImportSupplyContract[[Ceiniogau fesul kWh]:[Ceiniogau fesul kWh]],0,,)</f>
        <v>0</v>
      </c>
      <c r="L196" s="77" cm="1">
        <f t="array" ref="L196">_xlfn.XLOOKUP(1,(ImportSupplyContract[[Dechrau Tariff ]:[Dechrau Tariff ]]&lt;=($B196+L$6*$BB$2))*(ImportSupplyContract[[Diwedd Tariff]:[Diwedd Tariff]]&gt;($B196+L$6*$BB$2)),ImportSupplyContract[[Ceiniogau fesul kWh]:[Ceiniogau fesul kWh]],0,,)</f>
        <v>0</v>
      </c>
      <c r="M196" s="77" cm="1">
        <f t="array" ref="M196">_xlfn.XLOOKUP(1,(ImportSupplyContract[[Dechrau Tariff ]:[Dechrau Tariff ]]&lt;=($B196+M$6*$BB$2))*(ImportSupplyContract[[Diwedd Tariff]:[Diwedd Tariff]]&gt;($B196+M$6*$BB$2)),ImportSupplyContract[[Ceiniogau fesul kWh]:[Ceiniogau fesul kWh]],0,,)</f>
        <v>0</v>
      </c>
      <c r="N196" s="77" cm="1">
        <f t="array" ref="N196">_xlfn.XLOOKUP(1,(ImportSupplyContract[[Dechrau Tariff ]:[Dechrau Tariff ]]&lt;=($B196+N$6*$BB$2))*(ImportSupplyContract[[Diwedd Tariff]:[Diwedd Tariff]]&gt;($B196+N$6*$BB$2)),ImportSupplyContract[[Ceiniogau fesul kWh]:[Ceiniogau fesul kWh]],0,,)</f>
        <v>0</v>
      </c>
      <c r="O196" s="77" cm="1">
        <f t="array" ref="O196">_xlfn.XLOOKUP(1,(ImportSupplyContract[[Dechrau Tariff ]:[Dechrau Tariff ]]&lt;=($B196+O$6*$BB$2))*(ImportSupplyContract[[Diwedd Tariff]:[Diwedd Tariff]]&gt;($B196+O$6*$BB$2)),ImportSupplyContract[[Ceiniogau fesul kWh]:[Ceiniogau fesul kWh]],0,,)</f>
        <v>0</v>
      </c>
      <c r="P196" s="77" cm="1">
        <f t="array" ref="P196">_xlfn.XLOOKUP(1,(ImportSupplyContract[[Dechrau Tariff ]:[Dechrau Tariff ]]&lt;=($B196+P$6*$BB$2))*(ImportSupplyContract[[Diwedd Tariff]:[Diwedd Tariff]]&gt;($B196+P$6*$BB$2)),ImportSupplyContract[[Ceiniogau fesul kWh]:[Ceiniogau fesul kWh]],0,,)</f>
        <v>0</v>
      </c>
      <c r="Q196" s="77" cm="1">
        <f t="array" ref="Q196">_xlfn.XLOOKUP(1,(ImportSupplyContract[[Dechrau Tariff ]:[Dechrau Tariff ]]&lt;=($B196+Q$6*$BB$2))*(ImportSupplyContract[[Diwedd Tariff]:[Diwedd Tariff]]&gt;($B196+Q$6*$BB$2)),ImportSupplyContract[[Ceiniogau fesul kWh]:[Ceiniogau fesul kWh]],0,,)</f>
        <v>0</v>
      </c>
      <c r="R196" s="77" cm="1">
        <f t="array" ref="R196">_xlfn.XLOOKUP(1,(ImportSupplyContract[[Dechrau Tariff ]:[Dechrau Tariff ]]&lt;=($B196+R$6*$BB$2))*(ImportSupplyContract[[Diwedd Tariff]:[Diwedd Tariff]]&gt;($B196+R$6*$BB$2)),ImportSupplyContract[[Ceiniogau fesul kWh]:[Ceiniogau fesul kWh]],0,,)</f>
        <v>0</v>
      </c>
      <c r="S196" s="77" cm="1">
        <f t="array" ref="S196">_xlfn.XLOOKUP(1,(ImportSupplyContract[[Dechrau Tariff ]:[Dechrau Tariff ]]&lt;=($B196+S$6*$BB$2))*(ImportSupplyContract[[Diwedd Tariff]:[Diwedd Tariff]]&gt;($B196+S$6*$BB$2)),ImportSupplyContract[[Ceiniogau fesul kWh]:[Ceiniogau fesul kWh]],0,,)</f>
        <v>0</v>
      </c>
      <c r="T196" s="77" cm="1">
        <f t="array" ref="T196">_xlfn.XLOOKUP(1,(ImportSupplyContract[[Dechrau Tariff ]:[Dechrau Tariff ]]&lt;=($B196+T$6*$BB$2))*(ImportSupplyContract[[Diwedd Tariff]:[Diwedd Tariff]]&gt;($B196+T$6*$BB$2)),ImportSupplyContract[[Ceiniogau fesul kWh]:[Ceiniogau fesul kWh]],0,,)</f>
        <v>0</v>
      </c>
      <c r="U196" s="77" cm="1">
        <f t="array" ref="U196">_xlfn.XLOOKUP(1,(ImportSupplyContract[[Dechrau Tariff ]:[Dechrau Tariff ]]&lt;=($B196+U$6*$BB$2))*(ImportSupplyContract[[Diwedd Tariff]:[Diwedd Tariff]]&gt;($B196+U$6*$BB$2)),ImportSupplyContract[[Ceiniogau fesul kWh]:[Ceiniogau fesul kWh]],0,,)</f>
        <v>0</v>
      </c>
      <c r="V196" s="77" cm="1">
        <f t="array" ref="V196">_xlfn.XLOOKUP(1,(ImportSupplyContract[[Dechrau Tariff ]:[Dechrau Tariff ]]&lt;=($B196+V$6*$BB$2))*(ImportSupplyContract[[Diwedd Tariff]:[Diwedd Tariff]]&gt;($B196+V$6*$BB$2)),ImportSupplyContract[[Ceiniogau fesul kWh]:[Ceiniogau fesul kWh]],0,,)</f>
        <v>0</v>
      </c>
      <c r="W196" s="77" cm="1">
        <f t="array" ref="W196">_xlfn.XLOOKUP(1,(ImportSupplyContract[[Dechrau Tariff ]:[Dechrau Tariff ]]&lt;=($B196+W$6*$BB$2))*(ImportSupplyContract[[Diwedd Tariff]:[Diwedd Tariff]]&gt;($B196+W$6*$BB$2)),ImportSupplyContract[[Ceiniogau fesul kWh]:[Ceiniogau fesul kWh]],0,,)</f>
        <v>0</v>
      </c>
      <c r="X196" s="77" cm="1">
        <f t="array" ref="X196">_xlfn.XLOOKUP(1,(ImportSupplyContract[[Dechrau Tariff ]:[Dechrau Tariff ]]&lt;=($B196+X$6*$BB$2))*(ImportSupplyContract[[Diwedd Tariff]:[Diwedd Tariff]]&gt;($B196+X$6*$BB$2)),ImportSupplyContract[[Ceiniogau fesul kWh]:[Ceiniogau fesul kWh]],0,,)</f>
        <v>0</v>
      </c>
      <c r="Y196" s="77" cm="1">
        <f t="array" ref="Y196">_xlfn.XLOOKUP(1,(ImportSupplyContract[[Dechrau Tariff ]:[Dechrau Tariff ]]&lt;=($B196+Y$6*$BB$2))*(ImportSupplyContract[[Diwedd Tariff]:[Diwedd Tariff]]&gt;($B196+Y$6*$BB$2)),ImportSupplyContract[[Ceiniogau fesul kWh]:[Ceiniogau fesul kWh]],0,,)</f>
        <v>0</v>
      </c>
      <c r="Z196" s="77" cm="1">
        <f t="array" ref="Z196">_xlfn.XLOOKUP(1,(ImportSupplyContract[[Dechrau Tariff ]:[Dechrau Tariff ]]&lt;=($B196+Z$6*$BB$2))*(ImportSupplyContract[[Diwedd Tariff]:[Diwedd Tariff]]&gt;($B196+Z$6*$BB$2)),ImportSupplyContract[[Ceiniogau fesul kWh]:[Ceiniogau fesul kWh]],0,,)</f>
        <v>0</v>
      </c>
      <c r="AA196" s="77" cm="1">
        <f t="array" ref="AA196">_xlfn.XLOOKUP(1,(ImportSupplyContract[[Dechrau Tariff ]:[Dechrau Tariff ]]&lt;=($B196+AA$6*$BB$2))*(ImportSupplyContract[[Diwedd Tariff]:[Diwedd Tariff]]&gt;($B196+AA$6*$BB$2)),ImportSupplyContract[[Ceiniogau fesul kWh]:[Ceiniogau fesul kWh]],0,,)</f>
        <v>0</v>
      </c>
      <c r="AB196" s="77" cm="1">
        <f t="array" ref="AB196">_xlfn.XLOOKUP(1,(ImportSupplyContract[[Dechrau Tariff ]:[Dechrau Tariff ]]&lt;=($B196+AB$6*$BB$2))*(ImportSupplyContract[[Diwedd Tariff]:[Diwedd Tariff]]&gt;($B196+AB$6*$BB$2)),ImportSupplyContract[[Ceiniogau fesul kWh]:[Ceiniogau fesul kWh]],0,,)</f>
        <v>0</v>
      </c>
      <c r="AC196" s="77" cm="1">
        <f t="array" ref="AC196">_xlfn.XLOOKUP(1,(ImportSupplyContract[[Dechrau Tariff ]:[Dechrau Tariff ]]&lt;=($B196+AC$6*$BB$2))*(ImportSupplyContract[[Diwedd Tariff]:[Diwedd Tariff]]&gt;($B196+AC$6*$BB$2)),ImportSupplyContract[[Ceiniogau fesul kWh]:[Ceiniogau fesul kWh]],0,,)</f>
        <v>0</v>
      </c>
      <c r="AD196" s="77" cm="1">
        <f t="array" ref="AD196">_xlfn.XLOOKUP(1,(ImportSupplyContract[[Dechrau Tariff ]:[Dechrau Tariff ]]&lt;=($B196+AD$6*$BB$2))*(ImportSupplyContract[[Diwedd Tariff]:[Diwedd Tariff]]&gt;($B196+AD$6*$BB$2)),ImportSupplyContract[[Ceiniogau fesul kWh]:[Ceiniogau fesul kWh]],0,,)</f>
        <v>0</v>
      </c>
      <c r="AE196" s="77" cm="1">
        <f t="array" ref="AE196">_xlfn.XLOOKUP(1,(ImportSupplyContract[[Dechrau Tariff ]:[Dechrau Tariff ]]&lt;=($B196+AE$6*$BB$2))*(ImportSupplyContract[[Diwedd Tariff]:[Diwedd Tariff]]&gt;($B196+AE$6*$BB$2)),ImportSupplyContract[[Ceiniogau fesul kWh]:[Ceiniogau fesul kWh]],0,,)</f>
        <v>0</v>
      </c>
      <c r="AF196" s="77" cm="1">
        <f t="array" ref="AF196">_xlfn.XLOOKUP(1,(ImportSupplyContract[[Dechrau Tariff ]:[Dechrau Tariff ]]&lt;=($B196+AF$6*$BB$2))*(ImportSupplyContract[[Diwedd Tariff]:[Diwedd Tariff]]&gt;($B196+AF$6*$BB$2)),ImportSupplyContract[[Ceiniogau fesul kWh]:[Ceiniogau fesul kWh]],0,,)</f>
        <v>0</v>
      </c>
      <c r="AG196" s="77" cm="1">
        <f t="array" ref="AG196">_xlfn.XLOOKUP(1,(ImportSupplyContract[[Dechrau Tariff ]:[Dechrau Tariff ]]&lt;=($B196+AG$6*$BB$2))*(ImportSupplyContract[[Diwedd Tariff]:[Diwedd Tariff]]&gt;($B196+AG$6*$BB$2)),ImportSupplyContract[[Ceiniogau fesul kWh]:[Ceiniogau fesul kWh]],0,,)</f>
        <v>0</v>
      </c>
      <c r="AH196" s="77" cm="1">
        <f t="array" ref="AH196">_xlfn.XLOOKUP(1,(ImportSupplyContract[[Dechrau Tariff ]:[Dechrau Tariff ]]&lt;=($B196+AH$6*$BB$2))*(ImportSupplyContract[[Diwedd Tariff]:[Diwedd Tariff]]&gt;($B196+AH$6*$BB$2)),ImportSupplyContract[[Ceiniogau fesul kWh]:[Ceiniogau fesul kWh]],0,,)</f>
        <v>0</v>
      </c>
      <c r="AI196" s="77" cm="1">
        <f t="array" ref="AI196">_xlfn.XLOOKUP(1,(ImportSupplyContract[[Dechrau Tariff ]:[Dechrau Tariff ]]&lt;=($B196+AI$6*$BB$2))*(ImportSupplyContract[[Diwedd Tariff]:[Diwedd Tariff]]&gt;($B196+AI$6*$BB$2)),ImportSupplyContract[[Ceiniogau fesul kWh]:[Ceiniogau fesul kWh]],0,,)</f>
        <v>0</v>
      </c>
      <c r="AJ196" s="77" cm="1">
        <f t="array" ref="AJ196">_xlfn.XLOOKUP(1,(ImportSupplyContract[[Dechrau Tariff ]:[Dechrau Tariff ]]&lt;=($B196+AJ$6*$BB$2))*(ImportSupplyContract[[Diwedd Tariff]:[Diwedd Tariff]]&gt;($B196+AJ$6*$BB$2)),ImportSupplyContract[[Ceiniogau fesul kWh]:[Ceiniogau fesul kWh]],0,,)</f>
        <v>0</v>
      </c>
      <c r="AK196" s="77" cm="1">
        <f t="array" ref="AK196">_xlfn.XLOOKUP(1,(ImportSupplyContract[[Dechrau Tariff ]:[Dechrau Tariff ]]&lt;=($B196+AK$6*$BB$2))*(ImportSupplyContract[[Diwedd Tariff]:[Diwedd Tariff]]&gt;($B196+AK$6*$BB$2)),ImportSupplyContract[[Ceiniogau fesul kWh]:[Ceiniogau fesul kWh]],0,,)</f>
        <v>0</v>
      </c>
      <c r="AL196" s="77" cm="1">
        <f t="array" ref="AL196">_xlfn.XLOOKUP(1,(ImportSupplyContract[[Dechrau Tariff ]:[Dechrau Tariff ]]&lt;=($B196+AL$6*$BB$2))*(ImportSupplyContract[[Diwedd Tariff]:[Diwedd Tariff]]&gt;($B196+AL$6*$BB$2)),ImportSupplyContract[[Ceiniogau fesul kWh]:[Ceiniogau fesul kWh]],0,,)</f>
        <v>0</v>
      </c>
      <c r="AM196" s="77" cm="1">
        <f t="array" ref="AM196">_xlfn.XLOOKUP(1,(ImportSupplyContract[[Dechrau Tariff ]:[Dechrau Tariff ]]&lt;=($B196+AM$6*$BB$2))*(ImportSupplyContract[[Diwedd Tariff]:[Diwedd Tariff]]&gt;($B196+AM$6*$BB$2)),ImportSupplyContract[[Ceiniogau fesul kWh]:[Ceiniogau fesul kWh]],0,,)</f>
        <v>0</v>
      </c>
      <c r="AN196" s="77" cm="1">
        <f t="array" ref="AN196">_xlfn.XLOOKUP(1,(ImportSupplyContract[[Dechrau Tariff ]:[Dechrau Tariff ]]&lt;=($B196+AN$6*$BB$2))*(ImportSupplyContract[[Diwedd Tariff]:[Diwedd Tariff]]&gt;($B196+AN$6*$BB$2)),ImportSupplyContract[[Ceiniogau fesul kWh]:[Ceiniogau fesul kWh]],0,,)</f>
        <v>0</v>
      </c>
      <c r="AO196" s="77" cm="1">
        <f t="array" ref="AO196">_xlfn.XLOOKUP(1,(ImportSupplyContract[[Dechrau Tariff ]:[Dechrau Tariff ]]&lt;=($B196+AO$6*$BB$2))*(ImportSupplyContract[[Diwedd Tariff]:[Diwedd Tariff]]&gt;($B196+AO$6*$BB$2)),ImportSupplyContract[[Ceiniogau fesul kWh]:[Ceiniogau fesul kWh]],0,,)</f>
        <v>0</v>
      </c>
      <c r="AP196" s="77" cm="1">
        <f t="array" ref="AP196">_xlfn.XLOOKUP(1,(ImportSupplyContract[[Dechrau Tariff ]:[Dechrau Tariff ]]&lt;=($B196+AP$6*$BB$2))*(ImportSupplyContract[[Diwedd Tariff]:[Diwedd Tariff]]&gt;($B196+AP$6*$BB$2)),ImportSupplyContract[[Ceiniogau fesul kWh]:[Ceiniogau fesul kWh]],0,,)</f>
        <v>0</v>
      </c>
      <c r="AQ196" s="77" cm="1">
        <f t="array" ref="AQ196">_xlfn.XLOOKUP(1,(ImportSupplyContract[[Dechrau Tariff ]:[Dechrau Tariff ]]&lt;=($B196+AQ$6*$BB$2))*(ImportSupplyContract[[Diwedd Tariff]:[Diwedd Tariff]]&gt;($B196+AQ$6*$BB$2)),ImportSupplyContract[[Ceiniogau fesul kWh]:[Ceiniogau fesul kWh]],0,,)</f>
        <v>0</v>
      </c>
      <c r="AR196" s="77" cm="1">
        <f t="array" ref="AR196">_xlfn.XLOOKUP(1,(ImportSupplyContract[[Dechrau Tariff ]:[Dechrau Tariff ]]&lt;=($B196+AR$6*$BB$2))*(ImportSupplyContract[[Diwedd Tariff]:[Diwedd Tariff]]&gt;($B196+AR$6*$BB$2)),ImportSupplyContract[[Ceiniogau fesul kWh]:[Ceiniogau fesul kWh]],0,,)</f>
        <v>0</v>
      </c>
      <c r="AS196" s="77" cm="1">
        <f t="array" ref="AS196">_xlfn.XLOOKUP(1,(ImportSupplyContract[[Dechrau Tariff ]:[Dechrau Tariff ]]&lt;=($B196+AS$6*$BB$2))*(ImportSupplyContract[[Diwedd Tariff]:[Diwedd Tariff]]&gt;($B196+AS$6*$BB$2)),ImportSupplyContract[[Ceiniogau fesul kWh]:[Ceiniogau fesul kWh]],0,,)</f>
        <v>0</v>
      </c>
      <c r="AT196" s="77" cm="1">
        <f t="array" ref="AT196">_xlfn.XLOOKUP(1,(ImportSupplyContract[[Dechrau Tariff ]:[Dechrau Tariff ]]&lt;=($B196+AT$6*$BB$2))*(ImportSupplyContract[[Diwedd Tariff]:[Diwedd Tariff]]&gt;($B196+AT$6*$BB$2)),ImportSupplyContract[[Ceiniogau fesul kWh]:[Ceiniogau fesul kWh]],0,,)</f>
        <v>0</v>
      </c>
      <c r="AU196" s="77" cm="1">
        <f t="array" ref="AU196">_xlfn.XLOOKUP(1,(ImportSupplyContract[[Dechrau Tariff ]:[Dechrau Tariff ]]&lt;=($B196+AU$6*$BB$2))*(ImportSupplyContract[[Diwedd Tariff]:[Diwedd Tariff]]&gt;($B196+AU$6*$BB$2)),ImportSupplyContract[[Ceiniogau fesul kWh]:[Ceiniogau fesul kWh]],0,,)</f>
        <v>0</v>
      </c>
      <c r="AV196" s="77" cm="1">
        <f t="array" ref="AV196">_xlfn.XLOOKUP(1,(ImportSupplyContract[[Dechrau Tariff ]:[Dechrau Tariff ]]&lt;=($B196+AV$6*$BB$2))*(ImportSupplyContract[[Diwedd Tariff]:[Diwedd Tariff]]&gt;($B196+AV$6*$BB$2)),ImportSupplyContract[[Ceiniogau fesul kWh]:[Ceiniogau fesul kWh]],0,,)</f>
        <v>0</v>
      </c>
      <c r="AW196" s="77" cm="1">
        <f t="array" ref="AW196">_xlfn.XLOOKUP(1,(ImportSupplyContract[[Dechrau Tariff ]:[Dechrau Tariff ]]&lt;=($B196+AW$6*$BB$2))*(ImportSupplyContract[[Diwedd Tariff]:[Diwedd Tariff]]&gt;($B196+AW$6*$BB$2)),ImportSupplyContract[[Ceiniogau fesul kWh]:[Ceiniogau fesul kWh]],0,,)</f>
        <v>0</v>
      </c>
      <c r="AX196" s="77" cm="1">
        <f t="array" ref="AX196">_xlfn.XLOOKUP(1,(ImportSupplyContract[[Dechrau Tariff ]:[Dechrau Tariff ]]&lt;=($B196+AX$6*$BB$2))*(ImportSupplyContract[[Diwedd Tariff]:[Diwedd Tariff]]&gt;($B196+AX$6*$BB$2)),ImportSupplyContract[[Ceiniogau fesul kWh]:[Ceiniogau fesul kWh]],0,,)</f>
        <v>0</v>
      </c>
    </row>
    <row r="197" spans="2:50" x14ac:dyDescent="0.3">
      <c r="B197" s="30">
        <v>45482</v>
      </c>
      <c r="C197" s="77" cm="1">
        <f t="array" ref="C197">_xlfn.XLOOKUP(1,(ImportSupplyContract[[Dechrau Tariff ]:[Dechrau Tariff ]]&lt;=($B197+C$6*$BB$2))*(ImportSupplyContract[[Diwedd Tariff]:[Diwedd Tariff]]&gt;($B197+C$6*$BB$2)),ImportSupplyContract[[Ceiniogau fesul kWh]:[Ceiniogau fesul kWh]],0,,)</f>
        <v>0</v>
      </c>
      <c r="D197" s="77" cm="1">
        <f t="array" ref="D197">_xlfn.XLOOKUP(1,(ImportSupplyContract[[Dechrau Tariff ]:[Dechrau Tariff ]]&lt;=($B197+D$6*$BB$2))*(ImportSupplyContract[[Diwedd Tariff]:[Diwedd Tariff]]&gt;($B197+D$6*$BB$2)),ImportSupplyContract[[Ceiniogau fesul kWh]:[Ceiniogau fesul kWh]],0,,)</f>
        <v>0</v>
      </c>
      <c r="E197" s="77" cm="1">
        <f t="array" ref="E197">_xlfn.XLOOKUP(1,(ImportSupplyContract[[Dechrau Tariff ]:[Dechrau Tariff ]]&lt;=($B197+E$6*$BB$2))*(ImportSupplyContract[[Diwedd Tariff]:[Diwedd Tariff]]&gt;($B197+E$6*$BB$2)),ImportSupplyContract[[Ceiniogau fesul kWh]:[Ceiniogau fesul kWh]],0,,)</f>
        <v>0</v>
      </c>
      <c r="F197" s="77" cm="1">
        <f t="array" ref="F197">_xlfn.XLOOKUP(1,(ImportSupplyContract[[Dechrau Tariff ]:[Dechrau Tariff ]]&lt;=($B197+F$6*$BB$2))*(ImportSupplyContract[[Diwedd Tariff]:[Diwedd Tariff]]&gt;($B197+F$6*$BB$2)),ImportSupplyContract[[Ceiniogau fesul kWh]:[Ceiniogau fesul kWh]],0,,)</f>
        <v>0</v>
      </c>
      <c r="G197" s="77" cm="1">
        <f t="array" ref="G197">_xlfn.XLOOKUP(1,(ImportSupplyContract[[Dechrau Tariff ]:[Dechrau Tariff ]]&lt;=($B197+G$6*$BB$2))*(ImportSupplyContract[[Diwedd Tariff]:[Diwedd Tariff]]&gt;($B197+G$6*$BB$2)),ImportSupplyContract[[Ceiniogau fesul kWh]:[Ceiniogau fesul kWh]],0,,)</f>
        <v>0</v>
      </c>
      <c r="H197" s="77" cm="1">
        <f t="array" ref="H197">_xlfn.XLOOKUP(1,(ImportSupplyContract[[Dechrau Tariff ]:[Dechrau Tariff ]]&lt;=($B197+H$6*$BB$2))*(ImportSupplyContract[[Diwedd Tariff]:[Diwedd Tariff]]&gt;($B197+H$6*$BB$2)),ImportSupplyContract[[Ceiniogau fesul kWh]:[Ceiniogau fesul kWh]],0,,)</f>
        <v>0</v>
      </c>
      <c r="I197" s="77" cm="1">
        <f t="array" ref="I197">_xlfn.XLOOKUP(1,(ImportSupplyContract[[Dechrau Tariff ]:[Dechrau Tariff ]]&lt;=($B197+I$6*$BB$2))*(ImportSupplyContract[[Diwedd Tariff]:[Diwedd Tariff]]&gt;($B197+I$6*$BB$2)),ImportSupplyContract[[Ceiniogau fesul kWh]:[Ceiniogau fesul kWh]],0,,)</f>
        <v>0</v>
      </c>
      <c r="J197" s="77" cm="1">
        <f t="array" ref="J197">_xlfn.XLOOKUP(1,(ImportSupplyContract[[Dechrau Tariff ]:[Dechrau Tariff ]]&lt;=($B197+J$6*$BB$2))*(ImportSupplyContract[[Diwedd Tariff]:[Diwedd Tariff]]&gt;($B197+J$6*$BB$2)),ImportSupplyContract[[Ceiniogau fesul kWh]:[Ceiniogau fesul kWh]],0,,)</f>
        <v>0</v>
      </c>
      <c r="K197" s="77" cm="1">
        <f t="array" ref="K197">_xlfn.XLOOKUP(1,(ImportSupplyContract[[Dechrau Tariff ]:[Dechrau Tariff ]]&lt;=($B197+K$6*$BB$2))*(ImportSupplyContract[[Diwedd Tariff]:[Diwedd Tariff]]&gt;($B197+K$6*$BB$2)),ImportSupplyContract[[Ceiniogau fesul kWh]:[Ceiniogau fesul kWh]],0,,)</f>
        <v>0</v>
      </c>
      <c r="L197" s="77" cm="1">
        <f t="array" ref="L197">_xlfn.XLOOKUP(1,(ImportSupplyContract[[Dechrau Tariff ]:[Dechrau Tariff ]]&lt;=($B197+L$6*$BB$2))*(ImportSupplyContract[[Diwedd Tariff]:[Diwedd Tariff]]&gt;($B197+L$6*$BB$2)),ImportSupplyContract[[Ceiniogau fesul kWh]:[Ceiniogau fesul kWh]],0,,)</f>
        <v>0</v>
      </c>
      <c r="M197" s="77" cm="1">
        <f t="array" ref="M197">_xlfn.XLOOKUP(1,(ImportSupplyContract[[Dechrau Tariff ]:[Dechrau Tariff ]]&lt;=($B197+M$6*$BB$2))*(ImportSupplyContract[[Diwedd Tariff]:[Diwedd Tariff]]&gt;($B197+M$6*$BB$2)),ImportSupplyContract[[Ceiniogau fesul kWh]:[Ceiniogau fesul kWh]],0,,)</f>
        <v>0</v>
      </c>
      <c r="N197" s="77" cm="1">
        <f t="array" ref="N197">_xlfn.XLOOKUP(1,(ImportSupplyContract[[Dechrau Tariff ]:[Dechrau Tariff ]]&lt;=($B197+N$6*$BB$2))*(ImportSupplyContract[[Diwedd Tariff]:[Diwedd Tariff]]&gt;($B197+N$6*$BB$2)),ImportSupplyContract[[Ceiniogau fesul kWh]:[Ceiniogau fesul kWh]],0,,)</f>
        <v>0</v>
      </c>
      <c r="O197" s="77" cm="1">
        <f t="array" ref="O197">_xlfn.XLOOKUP(1,(ImportSupplyContract[[Dechrau Tariff ]:[Dechrau Tariff ]]&lt;=($B197+O$6*$BB$2))*(ImportSupplyContract[[Diwedd Tariff]:[Diwedd Tariff]]&gt;($B197+O$6*$BB$2)),ImportSupplyContract[[Ceiniogau fesul kWh]:[Ceiniogau fesul kWh]],0,,)</f>
        <v>0</v>
      </c>
      <c r="P197" s="77" cm="1">
        <f t="array" ref="P197">_xlfn.XLOOKUP(1,(ImportSupplyContract[[Dechrau Tariff ]:[Dechrau Tariff ]]&lt;=($B197+P$6*$BB$2))*(ImportSupplyContract[[Diwedd Tariff]:[Diwedd Tariff]]&gt;($B197+P$6*$BB$2)),ImportSupplyContract[[Ceiniogau fesul kWh]:[Ceiniogau fesul kWh]],0,,)</f>
        <v>0</v>
      </c>
      <c r="Q197" s="77" cm="1">
        <f t="array" ref="Q197">_xlfn.XLOOKUP(1,(ImportSupplyContract[[Dechrau Tariff ]:[Dechrau Tariff ]]&lt;=($B197+Q$6*$BB$2))*(ImportSupplyContract[[Diwedd Tariff]:[Diwedd Tariff]]&gt;($B197+Q$6*$BB$2)),ImportSupplyContract[[Ceiniogau fesul kWh]:[Ceiniogau fesul kWh]],0,,)</f>
        <v>0</v>
      </c>
      <c r="R197" s="77" cm="1">
        <f t="array" ref="R197">_xlfn.XLOOKUP(1,(ImportSupplyContract[[Dechrau Tariff ]:[Dechrau Tariff ]]&lt;=($B197+R$6*$BB$2))*(ImportSupplyContract[[Diwedd Tariff]:[Diwedd Tariff]]&gt;($B197+R$6*$BB$2)),ImportSupplyContract[[Ceiniogau fesul kWh]:[Ceiniogau fesul kWh]],0,,)</f>
        <v>0</v>
      </c>
      <c r="S197" s="77" cm="1">
        <f t="array" ref="S197">_xlfn.XLOOKUP(1,(ImportSupplyContract[[Dechrau Tariff ]:[Dechrau Tariff ]]&lt;=($B197+S$6*$BB$2))*(ImportSupplyContract[[Diwedd Tariff]:[Diwedd Tariff]]&gt;($B197+S$6*$BB$2)),ImportSupplyContract[[Ceiniogau fesul kWh]:[Ceiniogau fesul kWh]],0,,)</f>
        <v>0</v>
      </c>
      <c r="T197" s="77" cm="1">
        <f t="array" ref="T197">_xlfn.XLOOKUP(1,(ImportSupplyContract[[Dechrau Tariff ]:[Dechrau Tariff ]]&lt;=($B197+T$6*$BB$2))*(ImportSupplyContract[[Diwedd Tariff]:[Diwedd Tariff]]&gt;($B197+T$6*$BB$2)),ImportSupplyContract[[Ceiniogau fesul kWh]:[Ceiniogau fesul kWh]],0,,)</f>
        <v>0</v>
      </c>
      <c r="U197" s="77" cm="1">
        <f t="array" ref="U197">_xlfn.XLOOKUP(1,(ImportSupplyContract[[Dechrau Tariff ]:[Dechrau Tariff ]]&lt;=($B197+U$6*$BB$2))*(ImportSupplyContract[[Diwedd Tariff]:[Diwedd Tariff]]&gt;($B197+U$6*$BB$2)),ImportSupplyContract[[Ceiniogau fesul kWh]:[Ceiniogau fesul kWh]],0,,)</f>
        <v>0</v>
      </c>
      <c r="V197" s="77" cm="1">
        <f t="array" ref="V197">_xlfn.XLOOKUP(1,(ImportSupplyContract[[Dechrau Tariff ]:[Dechrau Tariff ]]&lt;=($B197+V$6*$BB$2))*(ImportSupplyContract[[Diwedd Tariff]:[Diwedd Tariff]]&gt;($B197+V$6*$BB$2)),ImportSupplyContract[[Ceiniogau fesul kWh]:[Ceiniogau fesul kWh]],0,,)</f>
        <v>0</v>
      </c>
      <c r="W197" s="77" cm="1">
        <f t="array" ref="W197">_xlfn.XLOOKUP(1,(ImportSupplyContract[[Dechrau Tariff ]:[Dechrau Tariff ]]&lt;=($B197+W$6*$BB$2))*(ImportSupplyContract[[Diwedd Tariff]:[Diwedd Tariff]]&gt;($B197+W$6*$BB$2)),ImportSupplyContract[[Ceiniogau fesul kWh]:[Ceiniogau fesul kWh]],0,,)</f>
        <v>0</v>
      </c>
      <c r="X197" s="77" cm="1">
        <f t="array" ref="X197">_xlfn.XLOOKUP(1,(ImportSupplyContract[[Dechrau Tariff ]:[Dechrau Tariff ]]&lt;=($B197+X$6*$BB$2))*(ImportSupplyContract[[Diwedd Tariff]:[Diwedd Tariff]]&gt;($B197+X$6*$BB$2)),ImportSupplyContract[[Ceiniogau fesul kWh]:[Ceiniogau fesul kWh]],0,,)</f>
        <v>0</v>
      </c>
      <c r="Y197" s="77" cm="1">
        <f t="array" ref="Y197">_xlfn.XLOOKUP(1,(ImportSupplyContract[[Dechrau Tariff ]:[Dechrau Tariff ]]&lt;=($B197+Y$6*$BB$2))*(ImportSupplyContract[[Diwedd Tariff]:[Diwedd Tariff]]&gt;($B197+Y$6*$BB$2)),ImportSupplyContract[[Ceiniogau fesul kWh]:[Ceiniogau fesul kWh]],0,,)</f>
        <v>0</v>
      </c>
      <c r="Z197" s="77" cm="1">
        <f t="array" ref="Z197">_xlfn.XLOOKUP(1,(ImportSupplyContract[[Dechrau Tariff ]:[Dechrau Tariff ]]&lt;=($B197+Z$6*$BB$2))*(ImportSupplyContract[[Diwedd Tariff]:[Diwedd Tariff]]&gt;($B197+Z$6*$BB$2)),ImportSupplyContract[[Ceiniogau fesul kWh]:[Ceiniogau fesul kWh]],0,,)</f>
        <v>0</v>
      </c>
      <c r="AA197" s="77" cm="1">
        <f t="array" ref="AA197">_xlfn.XLOOKUP(1,(ImportSupplyContract[[Dechrau Tariff ]:[Dechrau Tariff ]]&lt;=($B197+AA$6*$BB$2))*(ImportSupplyContract[[Diwedd Tariff]:[Diwedd Tariff]]&gt;($B197+AA$6*$BB$2)),ImportSupplyContract[[Ceiniogau fesul kWh]:[Ceiniogau fesul kWh]],0,,)</f>
        <v>0</v>
      </c>
      <c r="AB197" s="77" cm="1">
        <f t="array" ref="AB197">_xlfn.XLOOKUP(1,(ImportSupplyContract[[Dechrau Tariff ]:[Dechrau Tariff ]]&lt;=($B197+AB$6*$BB$2))*(ImportSupplyContract[[Diwedd Tariff]:[Diwedd Tariff]]&gt;($B197+AB$6*$BB$2)),ImportSupplyContract[[Ceiniogau fesul kWh]:[Ceiniogau fesul kWh]],0,,)</f>
        <v>0</v>
      </c>
      <c r="AC197" s="77" cm="1">
        <f t="array" ref="AC197">_xlfn.XLOOKUP(1,(ImportSupplyContract[[Dechrau Tariff ]:[Dechrau Tariff ]]&lt;=($B197+AC$6*$BB$2))*(ImportSupplyContract[[Diwedd Tariff]:[Diwedd Tariff]]&gt;($B197+AC$6*$BB$2)),ImportSupplyContract[[Ceiniogau fesul kWh]:[Ceiniogau fesul kWh]],0,,)</f>
        <v>0</v>
      </c>
      <c r="AD197" s="77" cm="1">
        <f t="array" ref="AD197">_xlfn.XLOOKUP(1,(ImportSupplyContract[[Dechrau Tariff ]:[Dechrau Tariff ]]&lt;=($B197+AD$6*$BB$2))*(ImportSupplyContract[[Diwedd Tariff]:[Diwedd Tariff]]&gt;($B197+AD$6*$BB$2)),ImportSupplyContract[[Ceiniogau fesul kWh]:[Ceiniogau fesul kWh]],0,,)</f>
        <v>0</v>
      </c>
      <c r="AE197" s="77" cm="1">
        <f t="array" ref="AE197">_xlfn.XLOOKUP(1,(ImportSupplyContract[[Dechrau Tariff ]:[Dechrau Tariff ]]&lt;=($B197+AE$6*$BB$2))*(ImportSupplyContract[[Diwedd Tariff]:[Diwedd Tariff]]&gt;($B197+AE$6*$BB$2)),ImportSupplyContract[[Ceiniogau fesul kWh]:[Ceiniogau fesul kWh]],0,,)</f>
        <v>0</v>
      </c>
      <c r="AF197" s="77" cm="1">
        <f t="array" ref="AF197">_xlfn.XLOOKUP(1,(ImportSupplyContract[[Dechrau Tariff ]:[Dechrau Tariff ]]&lt;=($B197+AF$6*$BB$2))*(ImportSupplyContract[[Diwedd Tariff]:[Diwedd Tariff]]&gt;($B197+AF$6*$BB$2)),ImportSupplyContract[[Ceiniogau fesul kWh]:[Ceiniogau fesul kWh]],0,,)</f>
        <v>0</v>
      </c>
      <c r="AG197" s="77" cm="1">
        <f t="array" ref="AG197">_xlfn.XLOOKUP(1,(ImportSupplyContract[[Dechrau Tariff ]:[Dechrau Tariff ]]&lt;=($B197+AG$6*$BB$2))*(ImportSupplyContract[[Diwedd Tariff]:[Diwedd Tariff]]&gt;($B197+AG$6*$BB$2)),ImportSupplyContract[[Ceiniogau fesul kWh]:[Ceiniogau fesul kWh]],0,,)</f>
        <v>0</v>
      </c>
      <c r="AH197" s="77" cm="1">
        <f t="array" ref="AH197">_xlfn.XLOOKUP(1,(ImportSupplyContract[[Dechrau Tariff ]:[Dechrau Tariff ]]&lt;=($B197+AH$6*$BB$2))*(ImportSupplyContract[[Diwedd Tariff]:[Diwedd Tariff]]&gt;($B197+AH$6*$BB$2)),ImportSupplyContract[[Ceiniogau fesul kWh]:[Ceiniogau fesul kWh]],0,,)</f>
        <v>0</v>
      </c>
      <c r="AI197" s="77" cm="1">
        <f t="array" ref="AI197">_xlfn.XLOOKUP(1,(ImportSupplyContract[[Dechrau Tariff ]:[Dechrau Tariff ]]&lt;=($B197+AI$6*$BB$2))*(ImportSupplyContract[[Diwedd Tariff]:[Diwedd Tariff]]&gt;($B197+AI$6*$BB$2)),ImportSupplyContract[[Ceiniogau fesul kWh]:[Ceiniogau fesul kWh]],0,,)</f>
        <v>0</v>
      </c>
      <c r="AJ197" s="77" cm="1">
        <f t="array" ref="AJ197">_xlfn.XLOOKUP(1,(ImportSupplyContract[[Dechrau Tariff ]:[Dechrau Tariff ]]&lt;=($B197+AJ$6*$BB$2))*(ImportSupplyContract[[Diwedd Tariff]:[Diwedd Tariff]]&gt;($B197+AJ$6*$BB$2)),ImportSupplyContract[[Ceiniogau fesul kWh]:[Ceiniogau fesul kWh]],0,,)</f>
        <v>0</v>
      </c>
      <c r="AK197" s="77" cm="1">
        <f t="array" ref="AK197">_xlfn.XLOOKUP(1,(ImportSupplyContract[[Dechrau Tariff ]:[Dechrau Tariff ]]&lt;=($B197+AK$6*$BB$2))*(ImportSupplyContract[[Diwedd Tariff]:[Diwedd Tariff]]&gt;($B197+AK$6*$BB$2)),ImportSupplyContract[[Ceiniogau fesul kWh]:[Ceiniogau fesul kWh]],0,,)</f>
        <v>0</v>
      </c>
      <c r="AL197" s="77" cm="1">
        <f t="array" ref="AL197">_xlfn.XLOOKUP(1,(ImportSupplyContract[[Dechrau Tariff ]:[Dechrau Tariff ]]&lt;=($B197+AL$6*$BB$2))*(ImportSupplyContract[[Diwedd Tariff]:[Diwedd Tariff]]&gt;($B197+AL$6*$BB$2)),ImportSupplyContract[[Ceiniogau fesul kWh]:[Ceiniogau fesul kWh]],0,,)</f>
        <v>0</v>
      </c>
      <c r="AM197" s="77" cm="1">
        <f t="array" ref="AM197">_xlfn.XLOOKUP(1,(ImportSupplyContract[[Dechrau Tariff ]:[Dechrau Tariff ]]&lt;=($B197+AM$6*$BB$2))*(ImportSupplyContract[[Diwedd Tariff]:[Diwedd Tariff]]&gt;($B197+AM$6*$BB$2)),ImportSupplyContract[[Ceiniogau fesul kWh]:[Ceiniogau fesul kWh]],0,,)</f>
        <v>0</v>
      </c>
      <c r="AN197" s="77" cm="1">
        <f t="array" ref="AN197">_xlfn.XLOOKUP(1,(ImportSupplyContract[[Dechrau Tariff ]:[Dechrau Tariff ]]&lt;=($B197+AN$6*$BB$2))*(ImportSupplyContract[[Diwedd Tariff]:[Diwedd Tariff]]&gt;($B197+AN$6*$BB$2)),ImportSupplyContract[[Ceiniogau fesul kWh]:[Ceiniogau fesul kWh]],0,,)</f>
        <v>0</v>
      </c>
      <c r="AO197" s="77" cm="1">
        <f t="array" ref="AO197">_xlfn.XLOOKUP(1,(ImportSupplyContract[[Dechrau Tariff ]:[Dechrau Tariff ]]&lt;=($B197+AO$6*$BB$2))*(ImportSupplyContract[[Diwedd Tariff]:[Diwedd Tariff]]&gt;($B197+AO$6*$BB$2)),ImportSupplyContract[[Ceiniogau fesul kWh]:[Ceiniogau fesul kWh]],0,,)</f>
        <v>0</v>
      </c>
      <c r="AP197" s="77" cm="1">
        <f t="array" ref="AP197">_xlfn.XLOOKUP(1,(ImportSupplyContract[[Dechrau Tariff ]:[Dechrau Tariff ]]&lt;=($B197+AP$6*$BB$2))*(ImportSupplyContract[[Diwedd Tariff]:[Diwedd Tariff]]&gt;($B197+AP$6*$BB$2)),ImportSupplyContract[[Ceiniogau fesul kWh]:[Ceiniogau fesul kWh]],0,,)</f>
        <v>0</v>
      </c>
      <c r="AQ197" s="77" cm="1">
        <f t="array" ref="AQ197">_xlfn.XLOOKUP(1,(ImportSupplyContract[[Dechrau Tariff ]:[Dechrau Tariff ]]&lt;=($B197+AQ$6*$BB$2))*(ImportSupplyContract[[Diwedd Tariff]:[Diwedd Tariff]]&gt;($B197+AQ$6*$BB$2)),ImportSupplyContract[[Ceiniogau fesul kWh]:[Ceiniogau fesul kWh]],0,,)</f>
        <v>0</v>
      </c>
      <c r="AR197" s="77" cm="1">
        <f t="array" ref="AR197">_xlfn.XLOOKUP(1,(ImportSupplyContract[[Dechrau Tariff ]:[Dechrau Tariff ]]&lt;=($B197+AR$6*$BB$2))*(ImportSupplyContract[[Diwedd Tariff]:[Diwedd Tariff]]&gt;($B197+AR$6*$BB$2)),ImportSupplyContract[[Ceiniogau fesul kWh]:[Ceiniogau fesul kWh]],0,,)</f>
        <v>0</v>
      </c>
      <c r="AS197" s="77" cm="1">
        <f t="array" ref="AS197">_xlfn.XLOOKUP(1,(ImportSupplyContract[[Dechrau Tariff ]:[Dechrau Tariff ]]&lt;=($B197+AS$6*$BB$2))*(ImportSupplyContract[[Diwedd Tariff]:[Diwedd Tariff]]&gt;($B197+AS$6*$BB$2)),ImportSupplyContract[[Ceiniogau fesul kWh]:[Ceiniogau fesul kWh]],0,,)</f>
        <v>0</v>
      </c>
      <c r="AT197" s="77" cm="1">
        <f t="array" ref="AT197">_xlfn.XLOOKUP(1,(ImportSupplyContract[[Dechrau Tariff ]:[Dechrau Tariff ]]&lt;=($B197+AT$6*$BB$2))*(ImportSupplyContract[[Diwedd Tariff]:[Diwedd Tariff]]&gt;($B197+AT$6*$BB$2)),ImportSupplyContract[[Ceiniogau fesul kWh]:[Ceiniogau fesul kWh]],0,,)</f>
        <v>0</v>
      </c>
      <c r="AU197" s="77" cm="1">
        <f t="array" ref="AU197">_xlfn.XLOOKUP(1,(ImportSupplyContract[[Dechrau Tariff ]:[Dechrau Tariff ]]&lt;=($B197+AU$6*$BB$2))*(ImportSupplyContract[[Diwedd Tariff]:[Diwedd Tariff]]&gt;($B197+AU$6*$BB$2)),ImportSupplyContract[[Ceiniogau fesul kWh]:[Ceiniogau fesul kWh]],0,,)</f>
        <v>0</v>
      </c>
      <c r="AV197" s="77" cm="1">
        <f t="array" ref="AV197">_xlfn.XLOOKUP(1,(ImportSupplyContract[[Dechrau Tariff ]:[Dechrau Tariff ]]&lt;=($B197+AV$6*$BB$2))*(ImportSupplyContract[[Diwedd Tariff]:[Diwedd Tariff]]&gt;($B197+AV$6*$BB$2)),ImportSupplyContract[[Ceiniogau fesul kWh]:[Ceiniogau fesul kWh]],0,,)</f>
        <v>0</v>
      </c>
      <c r="AW197" s="77" cm="1">
        <f t="array" ref="AW197">_xlfn.XLOOKUP(1,(ImportSupplyContract[[Dechrau Tariff ]:[Dechrau Tariff ]]&lt;=($B197+AW$6*$BB$2))*(ImportSupplyContract[[Diwedd Tariff]:[Diwedd Tariff]]&gt;($B197+AW$6*$BB$2)),ImportSupplyContract[[Ceiniogau fesul kWh]:[Ceiniogau fesul kWh]],0,,)</f>
        <v>0</v>
      </c>
      <c r="AX197" s="77" cm="1">
        <f t="array" ref="AX197">_xlfn.XLOOKUP(1,(ImportSupplyContract[[Dechrau Tariff ]:[Dechrau Tariff ]]&lt;=($B197+AX$6*$BB$2))*(ImportSupplyContract[[Diwedd Tariff]:[Diwedd Tariff]]&gt;($B197+AX$6*$BB$2)),ImportSupplyContract[[Ceiniogau fesul kWh]:[Ceiniogau fesul kWh]],0,,)</f>
        <v>0</v>
      </c>
    </row>
    <row r="198" spans="2:50" x14ac:dyDescent="0.3">
      <c r="B198" s="30">
        <v>45483</v>
      </c>
      <c r="C198" s="77" cm="1">
        <f t="array" ref="C198">_xlfn.XLOOKUP(1,(ImportSupplyContract[[Dechrau Tariff ]:[Dechrau Tariff ]]&lt;=($B198+C$6*$BB$2))*(ImportSupplyContract[[Diwedd Tariff]:[Diwedd Tariff]]&gt;($B198+C$6*$BB$2)),ImportSupplyContract[[Ceiniogau fesul kWh]:[Ceiniogau fesul kWh]],0,,)</f>
        <v>0</v>
      </c>
      <c r="D198" s="77" cm="1">
        <f t="array" ref="D198">_xlfn.XLOOKUP(1,(ImportSupplyContract[[Dechrau Tariff ]:[Dechrau Tariff ]]&lt;=($B198+D$6*$BB$2))*(ImportSupplyContract[[Diwedd Tariff]:[Diwedd Tariff]]&gt;($B198+D$6*$BB$2)),ImportSupplyContract[[Ceiniogau fesul kWh]:[Ceiniogau fesul kWh]],0,,)</f>
        <v>0</v>
      </c>
      <c r="E198" s="77" cm="1">
        <f t="array" ref="E198">_xlfn.XLOOKUP(1,(ImportSupplyContract[[Dechrau Tariff ]:[Dechrau Tariff ]]&lt;=($B198+E$6*$BB$2))*(ImportSupplyContract[[Diwedd Tariff]:[Diwedd Tariff]]&gt;($B198+E$6*$BB$2)),ImportSupplyContract[[Ceiniogau fesul kWh]:[Ceiniogau fesul kWh]],0,,)</f>
        <v>0</v>
      </c>
      <c r="F198" s="77" cm="1">
        <f t="array" ref="F198">_xlfn.XLOOKUP(1,(ImportSupplyContract[[Dechrau Tariff ]:[Dechrau Tariff ]]&lt;=($B198+F$6*$BB$2))*(ImportSupplyContract[[Diwedd Tariff]:[Diwedd Tariff]]&gt;($B198+F$6*$BB$2)),ImportSupplyContract[[Ceiniogau fesul kWh]:[Ceiniogau fesul kWh]],0,,)</f>
        <v>0</v>
      </c>
      <c r="G198" s="77" cm="1">
        <f t="array" ref="G198">_xlfn.XLOOKUP(1,(ImportSupplyContract[[Dechrau Tariff ]:[Dechrau Tariff ]]&lt;=($B198+G$6*$BB$2))*(ImportSupplyContract[[Diwedd Tariff]:[Diwedd Tariff]]&gt;($B198+G$6*$BB$2)),ImportSupplyContract[[Ceiniogau fesul kWh]:[Ceiniogau fesul kWh]],0,,)</f>
        <v>0</v>
      </c>
      <c r="H198" s="77" cm="1">
        <f t="array" ref="H198">_xlfn.XLOOKUP(1,(ImportSupplyContract[[Dechrau Tariff ]:[Dechrau Tariff ]]&lt;=($B198+H$6*$BB$2))*(ImportSupplyContract[[Diwedd Tariff]:[Diwedd Tariff]]&gt;($B198+H$6*$BB$2)),ImportSupplyContract[[Ceiniogau fesul kWh]:[Ceiniogau fesul kWh]],0,,)</f>
        <v>0</v>
      </c>
      <c r="I198" s="77" cm="1">
        <f t="array" ref="I198">_xlfn.XLOOKUP(1,(ImportSupplyContract[[Dechrau Tariff ]:[Dechrau Tariff ]]&lt;=($B198+I$6*$BB$2))*(ImportSupplyContract[[Diwedd Tariff]:[Diwedd Tariff]]&gt;($B198+I$6*$BB$2)),ImportSupplyContract[[Ceiniogau fesul kWh]:[Ceiniogau fesul kWh]],0,,)</f>
        <v>0</v>
      </c>
      <c r="J198" s="77" cm="1">
        <f t="array" ref="J198">_xlfn.XLOOKUP(1,(ImportSupplyContract[[Dechrau Tariff ]:[Dechrau Tariff ]]&lt;=($B198+J$6*$BB$2))*(ImportSupplyContract[[Diwedd Tariff]:[Diwedd Tariff]]&gt;($B198+J$6*$BB$2)),ImportSupplyContract[[Ceiniogau fesul kWh]:[Ceiniogau fesul kWh]],0,,)</f>
        <v>0</v>
      </c>
      <c r="K198" s="77" cm="1">
        <f t="array" ref="K198">_xlfn.XLOOKUP(1,(ImportSupplyContract[[Dechrau Tariff ]:[Dechrau Tariff ]]&lt;=($B198+K$6*$BB$2))*(ImportSupplyContract[[Diwedd Tariff]:[Diwedd Tariff]]&gt;($B198+K$6*$BB$2)),ImportSupplyContract[[Ceiniogau fesul kWh]:[Ceiniogau fesul kWh]],0,,)</f>
        <v>0</v>
      </c>
      <c r="L198" s="77" cm="1">
        <f t="array" ref="L198">_xlfn.XLOOKUP(1,(ImportSupplyContract[[Dechrau Tariff ]:[Dechrau Tariff ]]&lt;=($B198+L$6*$BB$2))*(ImportSupplyContract[[Diwedd Tariff]:[Diwedd Tariff]]&gt;($B198+L$6*$BB$2)),ImportSupplyContract[[Ceiniogau fesul kWh]:[Ceiniogau fesul kWh]],0,,)</f>
        <v>0</v>
      </c>
      <c r="M198" s="77" cm="1">
        <f t="array" ref="M198">_xlfn.XLOOKUP(1,(ImportSupplyContract[[Dechrau Tariff ]:[Dechrau Tariff ]]&lt;=($B198+M$6*$BB$2))*(ImportSupplyContract[[Diwedd Tariff]:[Diwedd Tariff]]&gt;($B198+M$6*$BB$2)),ImportSupplyContract[[Ceiniogau fesul kWh]:[Ceiniogau fesul kWh]],0,,)</f>
        <v>0</v>
      </c>
      <c r="N198" s="77" cm="1">
        <f t="array" ref="N198">_xlfn.XLOOKUP(1,(ImportSupplyContract[[Dechrau Tariff ]:[Dechrau Tariff ]]&lt;=($B198+N$6*$BB$2))*(ImportSupplyContract[[Diwedd Tariff]:[Diwedd Tariff]]&gt;($B198+N$6*$BB$2)),ImportSupplyContract[[Ceiniogau fesul kWh]:[Ceiniogau fesul kWh]],0,,)</f>
        <v>0</v>
      </c>
      <c r="O198" s="77" cm="1">
        <f t="array" ref="O198">_xlfn.XLOOKUP(1,(ImportSupplyContract[[Dechrau Tariff ]:[Dechrau Tariff ]]&lt;=($B198+O$6*$BB$2))*(ImportSupplyContract[[Diwedd Tariff]:[Diwedd Tariff]]&gt;($B198+O$6*$BB$2)),ImportSupplyContract[[Ceiniogau fesul kWh]:[Ceiniogau fesul kWh]],0,,)</f>
        <v>0</v>
      </c>
      <c r="P198" s="77" cm="1">
        <f t="array" ref="P198">_xlfn.XLOOKUP(1,(ImportSupplyContract[[Dechrau Tariff ]:[Dechrau Tariff ]]&lt;=($B198+P$6*$BB$2))*(ImportSupplyContract[[Diwedd Tariff]:[Diwedd Tariff]]&gt;($B198+P$6*$BB$2)),ImportSupplyContract[[Ceiniogau fesul kWh]:[Ceiniogau fesul kWh]],0,,)</f>
        <v>0</v>
      </c>
      <c r="Q198" s="77" cm="1">
        <f t="array" ref="Q198">_xlfn.XLOOKUP(1,(ImportSupplyContract[[Dechrau Tariff ]:[Dechrau Tariff ]]&lt;=($B198+Q$6*$BB$2))*(ImportSupplyContract[[Diwedd Tariff]:[Diwedd Tariff]]&gt;($B198+Q$6*$BB$2)),ImportSupplyContract[[Ceiniogau fesul kWh]:[Ceiniogau fesul kWh]],0,,)</f>
        <v>0</v>
      </c>
      <c r="R198" s="77" cm="1">
        <f t="array" ref="R198">_xlfn.XLOOKUP(1,(ImportSupplyContract[[Dechrau Tariff ]:[Dechrau Tariff ]]&lt;=($B198+R$6*$BB$2))*(ImportSupplyContract[[Diwedd Tariff]:[Diwedd Tariff]]&gt;($B198+R$6*$BB$2)),ImportSupplyContract[[Ceiniogau fesul kWh]:[Ceiniogau fesul kWh]],0,,)</f>
        <v>0</v>
      </c>
      <c r="S198" s="77" cm="1">
        <f t="array" ref="S198">_xlfn.XLOOKUP(1,(ImportSupplyContract[[Dechrau Tariff ]:[Dechrau Tariff ]]&lt;=($B198+S$6*$BB$2))*(ImportSupplyContract[[Diwedd Tariff]:[Diwedd Tariff]]&gt;($B198+S$6*$BB$2)),ImportSupplyContract[[Ceiniogau fesul kWh]:[Ceiniogau fesul kWh]],0,,)</f>
        <v>0</v>
      </c>
      <c r="T198" s="77" cm="1">
        <f t="array" ref="T198">_xlfn.XLOOKUP(1,(ImportSupplyContract[[Dechrau Tariff ]:[Dechrau Tariff ]]&lt;=($B198+T$6*$BB$2))*(ImportSupplyContract[[Diwedd Tariff]:[Diwedd Tariff]]&gt;($B198+T$6*$BB$2)),ImportSupplyContract[[Ceiniogau fesul kWh]:[Ceiniogau fesul kWh]],0,,)</f>
        <v>0</v>
      </c>
      <c r="U198" s="77" cm="1">
        <f t="array" ref="U198">_xlfn.XLOOKUP(1,(ImportSupplyContract[[Dechrau Tariff ]:[Dechrau Tariff ]]&lt;=($B198+U$6*$BB$2))*(ImportSupplyContract[[Diwedd Tariff]:[Diwedd Tariff]]&gt;($B198+U$6*$BB$2)),ImportSupplyContract[[Ceiniogau fesul kWh]:[Ceiniogau fesul kWh]],0,,)</f>
        <v>0</v>
      </c>
      <c r="V198" s="77" cm="1">
        <f t="array" ref="V198">_xlfn.XLOOKUP(1,(ImportSupplyContract[[Dechrau Tariff ]:[Dechrau Tariff ]]&lt;=($B198+V$6*$BB$2))*(ImportSupplyContract[[Diwedd Tariff]:[Diwedd Tariff]]&gt;($B198+V$6*$BB$2)),ImportSupplyContract[[Ceiniogau fesul kWh]:[Ceiniogau fesul kWh]],0,,)</f>
        <v>0</v>
      </c>
      <c r="W198" s="77" cm="1">
        <f t="array" ref="W198">_xlfn.XLOOKUP(1,(ImportSupplyContract[[Dechrau Tariff ]:[Dechrau Tariff ]]&lt;=($B198+W$6*$BB$2))*(ImportSupplyContract[[Diwedd Tariff]:[Diwedd Tariff]]&gt;($B198+W$6*$BB$2)),ImportSupplyContract[[Ceiniogau fesul kWh]:[Ceiniogau fesul kWh]],0,,)</f>
        <v>0</v>
      </c>
      <c r="X198" s="77" cm="1">
        <f t="array" ref="X198">_xlfn.XLOOKUP(1,(ImportSupplyContract[[Dechrau Tariff ]:[Dechrau Tariff ]]&lt;=($B198+X$6*$BB$2))*(ImportSupplyContract[[Diwedd Tariff]:[Diwedd Tariff]]&gt;($B198+X$6*$BB$2)),ImportSupplyContract[[Ceiniogau fesul kWh]:[Ceiniogau fesul kWh]],0,,)</f>
        <v>0</v>
      </c>
      <c r="Y198" s="77" cm="1">
        <f t="array" ref="Y198">_xlfn.XLOOKUP(1,(ImportSupplyContract[[Dechrau Tariff ]:[Dechrau Tariff ]]&lt;=($B198+Y$6*$BB$2))*(ImportSupplyContract[[Diwedd Tariff]:[Diwedd Tariff]]&gt;($B198+Y$6*$BB$2)),ImportSupplyContract[[Ceiniogau fesul kWh]:[Ceiniogau fesul kWh]],0,,)</f>
        <v>0</v>
      </c>
      <c r="Z198" s="77" cm="1">
        <f t="array" ref="Z198">_xlfn.XLOOKUP(1,(ImportSupplyContract[[Dechrau Tariff ]:[Dechrau Tariff ]]&lt;=($B198+Z$6*$BB$2))*(ImportSupplyContract[[Diwedd Tariff]:[Diwedd Tariff]]&gt;($B198+Z$6*$BB$2)),ImportSupplyContract[[Ceiniogau fesul kWh]:[Ceiniogau fesul kWh]],0,,)</f>
        <v>0</v>
      </c>
      <c r="AA198" s="77" cm="1">
        <f t="array" ref="AA198">_xlfn.XLOOKUP(1,(ImportSupplyContract[[Dechrau Tariff ]:[Dechrau Tariff ]]&lt;=($B198+AA$6*$BB$2))*(ImportSupplyContract[[Diwedd Tariff]:[Diwedd Tariff]]&gt;($B198+AA$6*$BB$2)),ImportSupplyContract[[Ceiniogau fesul kWh]:[Ceiniogau fesul kWh]],0,,)</f>
        <v>0</v>
      </c>
      <c r="AB198" s="77" cm="1">
        <f t="array" ref="AB198">_xlfn.XLOOKUP(1,(ImportSupplyContract[[Dechrau Tariff ]:[Dechrau Tariff ]]&lt;=($B198+AB$6*$BB$2))*(ImportSupplyContract[[Diwedd Tariff]:[Diwedd Tariff]]&gt;($B198+AB$6*$BB$2)),ImportSupplyContract[[Ceiniogau fesul kWh]:[Ceiniogau fesul kWh]],0,,)</f>
        <v>0</v>
      </c>
      <c r="AC198" s="77" cm="1">
        <f t="array" ref="AC198">_xlfn.XLOOKUP(1,(ImportSupplyContract[[Dechrau Tariff ]:[Dechrau Tariff ]]&lt;=($B198+AC$6*$BB$2))*(ImportSupplyContract[[Diwedd Tariff]:[Diwedd Tariff]]&gt;($B198+AC$6*$BB$2)),ImportSupplyContract[[Ceiniogau fesul kWh]:[Ceiniogau fesul kWh]],0,,)</f>
        <v>0</v>
      </c>
      <c r="AD198" s="77" cm="1">
        <f t="array" ref="AD198">_xlfn.XLOOKUP(1,(ImportSupplyContract[[Dechrau Tariff ]:[Dechrau Tariff ]]&lt;=($B198+AD$6*$BB$2))*(ImportSupplyContract[[Diwedd Tariff]:[Diwedd Tariff]]&gt;($B198+AD$6*$BB$2)),ImportSupplyContract[[Ceiniogau fesul kWh]:[Ceiniogau fesul kWh]],0,,)</f>
        <v>0</v>
      </c>
      <c r="AE198" s="77" cm="1">
        <f t="array" ref="AE198">_xlfn.XLOOKUP(1,(ImportSupplyContract[[Dechrau Tariff ]:[Dechrau Tariff ]]&lt;=($B198+AE$6*$BB$2))*(ImportSupplyContract[[Diwedd Tariff]:[Diwedd Tariff]]&gt;($B198+AE$6*$BB$2)),ImportSupplyContract[[Ceiniogau fesul kWh]:[Ceiniogau fesul kWh]],0,,)</f>
        <v>0</v>
      </c>
      <c r="AF198" s="77" cm="1">
        <f t="array" ref="AF198">_xlfn.XLOOKUP(1,(ImportSupplyContract[[Dechrau Tariff ]:[Dechrau Tariff ]]&lt;=($B198+AF$6*$BB$2))*(ImportSupplyContract[[Diwedd Tariff]:[Diwedd Tariff]]&gt;($B198+AF$6*$BB$2)),ImportSupplyContract[[Ceiniogau fesul kWh]:[Ceiniogau fesul kWh]],0,,)</f>
        <v>0</v>
      </c>
      <c r="AG198" s="77" cm="1">
        <f t="array" ref="AG198">_xlfn.XLOOKUP(1,(ImportSupplyContract[[Dechrau Tariff ]:[Dechrau Tariff ]]&lt;=($B198+AG$6*$BB$2))*(ImportSupplyContract[[Diwedd Tariff]:[Diwedd Tariff]]&gt;($B198+AG$6*$BB$2)),ImportSupplyContract[[Ceiniogau fesul kWh]:[Ceiniogau fesul kWh]],0,,)</f>
        <v>0</v>
      </c>
      <c r="AH198" s="77" cm="1">
        <f t="array" ref="AH198">_xlfn.XLOOKUP(1,(ImportSupplyContract[[Dechrau Tariff ]:[Dechrau Tariff ]]&lt;=($B198+AH$6*$BB$2))*(ImportSupplyContract[[Diwedd Tariff]:[Diwedd Tariff]]&gt;($B198+AH$6*$BB$2)),ImportSupplyContract[[Ceiniogau fesul kWh]:[Ceiniogau fesul kWh]],0,,)</f>
        <v>0</v>
      </c>
      <c r="AI198" s="77" cm="1">
        <f t="array" ref="AI198">_xlfn.XLOOKUP(1,(ImportSupplyContract[[Dechrau Tariff ]:[Dechrau Tariff ]]&lt;=($B198+AI$6*$BB$2))*(ImportSupplyContract[[Diwedd Tariff]:[Diwedd Tariff]]&gt;($B198+AI$6*$BB$2)),ImportSupplyContract[[Ceiniogau fesul kWh]:[Ceiniogau fesul kWh]],0,,)</f>
        <v>0</v>
      </c>
      <c r="AJ198" s="77" cm="1">
        <f t="array" ref="AJ198">_xlfn.XLOOKUP(1,(ImportSupplyContract[[Dechrau Tariff ]:[Dechrau Tariff ]]&lt;=($B198+AJ$6*$BB$2))*(ImportSupplyContract[[Diwedd Tariff]:[Diwedd Tariff]]&gt;($B198+AJ$6*$BB$2)),ImportSupplyContract[[Ceiniogau fesul kWh]:[Ceiniogau fesul kWh]],0,,)</f>
        <v>0</v>
      </c>
      <c r="AK198" s="77" cm="1">
        <f t="array" ref="AK198">_xlfn.XLOOKUP(1,(ImportSupplyContract[[Dechrau Tariff ]:[Dechrau Tariff ]]&lt;=($B198+AK$6*$BB$2))*(ImportSupplyContract[[Diwedd Tariff]:[Diwedd Tariff]]&gt;($B198+AK$6*$BB$2)),ImportSupplyContract[[Ceiniogau fesul kWh]:[Ceiniogau fesul kWh]],0,,)</f>
        <v>0</v>
      </c>
      <c r="AL198" s="77" cm="1">
        <f t="array" ref="AL198">_xlfn.XLOOKUP(1,(ImportSupplyContract[[Dechrau Tariff ]:[Dechrau Tariff ]]&lt;=($B198+AL$6*$BB$2))*(ImportSupplyContract[[Diwedd Tariff]:[Diwedd Tariff]]&gt;($B198+AL$6*$BB$2)),ImportSupplyContract[[Ceiniogau fesul kWh]:[Ceiniogau fesul kWh]],0,,)</f>
        <v>0</v>
      </c>
      <c r="AM198" s="77" cm="1">
        <f t="array" ref="AM198">_xlfn.XLOOKUP(1,(ImportSupplyContract[[Dechrau Tariff ]:[Dechrau Tariff ]]&lt;=($B198+AM$6*$BB$2))*(ImportSupplyContract[[Diwedd Tariff]:[Diwedd Tariff]]&gt;($B198+AM$6*$BB$2)),ImportSupplyContract[[Ceiniogau fesul kWh]:[Ceiniogau fesul kWh]],0,,)</f>
        <v>0</v>
      </c>
      <c r="AN198" s="77" cm="1">
        <f t="array" ref="AN198">_xlfn.XLOOKUP(1,(ImportSupplyContract[[Dechrau Tariff ]:[Dechrau Tariff ]]&lt;=($B198+AN$6*$BB$2))*(ImportSupplyContract[[Diwedd Tariff]:[Diwedd Tariff]]&gt;($B198+AN$6*$BB$2)),ImportSupplyContract[[Ceiniogau fesul kWh]:[Ceiniogau fesul kWh]],0,,)</f>
        <v>0</v>
      </c>
      <c r="AO198" s="77" cm="1">
        <f t="array" ref="AO198">_xlfn.XLOOKUP(1,(ImportSupplyContract[[Dechrau Tariff ]:[Dechrau Tariff ]]&lt;=($B198+AO$6*$BB$2))*(ImportSupplyContract[[Diwedd Tariff]:[Diwedd Tariff]]&gt;($B198+AO$6*$BB$2)),ImportSupplyContract[[Ceiniogau fesul kWh]:[Ceiniogau fesul kWh]],0,,)</f>
        <v>0</v>
      </c>
      <c r="AP198" s="77" cm="1">
        <f t="array" ref="AP198">_xlfn.XLOOKUP(1,(ImportSupplyContract[[Dechrau Tariff ]:[Dechrau Tariff ]]&lt;=($B198+AP$6*$BB$2))*(ImportSupplyContract[[Diwedd Tariff]:[Diwedd Tariff]]&gt;($B198+AP$6*$BB$2)),ImportSupplyContract[[Ceiniogau fesul kWh]:[Ceiniogau fesul kWh]],0,,)</f>
        <v>0</v>
      </c>
      <c r="AQ198" s="77" cm="1">
        <f t="array" ref="AQ198">_xlfn.XLOOKUP(1,(ImportSupplyContract[[Dechrau Tariff ]:[Dechrau Tariff ]]&lt;=($B198+AQ$6*$BB$2))*(ImportSupplyContract[[Diwedd Tariff]:[Diwedd Tariff]]&gt;($B198+AQ$6*$BB$2)),ImportSupplyContract[[Ceiniogau fesul kWh]:[Ceiniogau fesul kWh]],0,,)</f>
        <v>0</v>
      </c>
      <c r="AR198" s="77" cm="1">
        <f t="array" ref="AR198">_xlfn.XLOOKUP(1,(ImportSupplyContract[[Dechrau Tariff ]:[Dechrau Tariff ]]&lt;=($B198+AR$6*$BB$2))*(ImportSupplyContract[[Diwedd Tariff]:[Diwedd Tariff]]&gt;($B198+AR$6*$BB$2)),ImportSupplyContract[[Ceiniogau fesul kWh]:[Ceiniogau fesul kWh]],0,,)</f>
        <v>0</v>
      </c>
      <c r="AS198" s="77" cm="1">
        <f t="array" ref="AS198">_xlfn.XLOOKUP(1,(ImportSupplyContract[[Dechrau Tariff ]:[Dechrau Tariff ]]&lt;=($B198+AS$6*$BB$2))*(ImportSupplyContract[[Diwedd Tariff]:[Diwedd Tariff]]&gt;($B198+AS$6*$BB$2)),ImportSupplyContract[[Ceiniogau fesul kWh]:[Ceiniogau fesul kWh]],0,,)</f>
        <v>0</v>
      </c>
      <c r="AT198" s="77" cm="1">
        <f t="array" ref="AT198">_xlfn.XLOOKUP(1,(ImportSupplyContract[[Dechrau Tariff ]:[Dechrau Tariff ]]&lt;=($B198+AT$6*$BB$2))*(ImportSupplyContract[[Diwedd Tariff]:[Diwedd Tariff]]&gt;($B198+AT$6*$BB$2)),ImportSupplyContract[[Ceiniogau fesul kWh]:[Ceiniogau fesul kWh]],0,,)</f>
        <v>0</v>
      </c>
      <c r="AU198" s="77" cm="1">
        <f t="array" ref="AU198">_xlfn.XLOOKUP(1,(ImportSupplyContract[[Dechrau Tariff ]:[Dechrau Tariff ]]&lt;=($B198+AU$6*$BB$2))*(ImportSupplyContract[[Diwedd Tariff]:[Diwedd Tariff]]&gt;($B198+AU$6*$BB$2)),ImportSupplyContract[[Ceiniogau fesul kWh]:[Ceiniogau fesul kWh]],0,,)</f>
        <v>0</v>
      </c>
      <c r="AV198" s="77" cm="1">
        <f t="array" ref="AV198">_xlfn.XLOOKUP(1,(ImportSupplyContract[[Dechrau Tariff ]:[Dechrau Tariff ]]&lt;=($B198+AV$6*$BB$2))*(ImportSupplyContract[[Diwedd Tariff]:[Diwedd Tariff]]&gt;($B198+AV$6*$BB$2)),ImportSupplyContract[[Ceiniogau fesul kWh]:[Ceiniogau fesul kWh]],0,,)</f>
        <v>0</v>
      </c>
      <c r="AW198" s="77" cm="1">
        <f t="array" ref="AW198">_xlfn.XLOOKUP(1,(ImportSupplyContract[[Dechrau Tariff ]:[Dechrau Tariff ]]&lt;=($B198+AW$6*$BB$2))*(ImportSupplyContract[[Diwedd Tariff]:[Diwedd Tariff]]&gt;($B198+AW$6*$BB$2)),ImportSupplyContract[[Ceiniogau fesul kWh]:[Ceiniogau fesul kWh]],0,,)</f>
        <v>0</v>
      </c>
      <c r="AX198" s="77" cm="1">
        <f t="array" ref="AX198">_xlfn.XLOOKUP(1,(ImportSupplyContract[[Dechrau Tariff ]:[Dechrau Tariff ]]&lt;=($B198+AX$6*$BB$2))*(ImportSupplyContract[[Diwedd Tariff]:[Diwedd Tariff]]&gt;($B198+AX$6*$BB$2)),ImportSupplyContract[[Ceiniogau fesul kWh]:[Ceiniogau fesul kWh]],0,,)</f>
        <v>0</v>
      </c>
    </row>
    <row r="199" spans="2:50" x14ac:dyDescent="0.3">
      <c r="B199" s="30">
        <v>45484</v>
      </c>
      <c r="C199" s="77" cm="1">
        <f t="array" ref="C199">_xlfn.XLOOKUP(1,(ImportSupplyContract[[Dechrau Tariff ]:[Dechrau Tariff ]]&lt;=($B199+C$6*$BB$2))*(ImportSupplyContract[[Diwedd Tariff]:[Diwedd Tariff]]&gt;($B199+C$6*$BB$2)),ImportSupplyContract[[Ceiniogau fesul kWh]:[Ceiniogau fesul kWh]],0,,)</f>
        <v>0</v>
      </c>
      <c r="D199" s="77" cm="1">
        <f t="array" ref="D199">_xlfn.XLOOKUP(1,(ImportSupplyContract[[Dechrau Tariff ]:[Dechrau Tariff ]]&lt;=($B199+D$6*$BB$2))*(ImportSupplyContract[[Diwedd Tariff]:[Diwedd Tariff]]&gt;($B199+D$6*$BB$2)),ImportSupplyContract[[Ceiniogau fesul kWh]:[Ceiniogau fesul kWh]],0,,)</f>
        <v>0</v>
      </c>
      <c r="E199" s="77" cm="1">
        <f t="array" ref="E199">_xlfn.XLOOKUP(1,(ImportSupplyContract[[Dechrau Tariff ]:[Dechrau Tariff ]]&lt;=($B199+E$6*$BB$2))*(ImportSupplyContract[[Diwedd Tariff]:[Diwedd Tariff]]&gt;($B199+E$6*$BB$2)),ImportSupplyContract[[Ceiniogau fesul kWh]:[Ceiniogau fesul kWh]],0,,)</f>
        <v>0</v>
      </c>
      <c r="F199" s="77" cm="1">
        <f t="array" ref="F199">_xlfn.XLOOKUP(1,(ImportSupplyContract[[Dechrau Tariff ]:[Dechrau Tariff ]]&lt;=($B199+F$6*$BB$2))*(ImportSupplyContract[[Diwedd Tariff]:[Diwedd Tariff]]&gt;($B199+F$6*$BB$2)),ImportSupplyContract[[Ceiniogau fesul kWh]:[Ceiniogau fesul kWh]],0,,)</f>
        <v>0</v>
      </c>
      <c r="G199" s="77" cm="1">
        <f t="array" ref="G199">_xlfn.XLOOKUP(1,(ImportSupplyContract[[Dechrau Tariff ]:[Dechrau Tariff ]]&lt;=($B199+G$6*$BB$2))*(ImportSupplyContract[[Diwedd Tariff]:[Diwedd Tariff]]&gt;($B199+G$6*$BB$2)),ImportSupplyContract[[Ceiniogau fesul kWh]:[Ceiniogau fesul kWh]],0,,)</f>
        <v>0</v>
      </c>
      <c r="H199" s="77" cm="1">
        <f t="array" ref="H199">_xlfn.XLOOKUP(1,(ImportSupplyContract[[Dechrau Tariff ]:[Dechrau Tariff ]]&lt;=($B199+H$6*$BB$2))*(ImportSupplyContract[[Diwedd Tariff]:[Diwedd Tariff]]&gt;($B199+H$6*$BB$2)),ImportSupplyContract[[Ceiniogau fesul kWh]:[Ceiniogau fesul kWh]],0,,)</f>
        <v>0</v>
      </c>
      <c r="I199" s="77" cm="1">
        <f t="array" ref="I199">_xlfn.XLOOKUP(1,(ImportSupplyContract[[Dechrau Tariff ]:[Dechrau Tariff ]]&lt;=($B199+I$6*$BB$2))*(ImportSupplyContract[[Diwedd Tariff]:[Diwedd Tariff]]&gt;($B199+I$6*$BB$2)),ImportSupplyContract[[Ceiniogau fesul kWh]:[Ceiniogau fesul kWh]],0,,)</f>
        <v>0</v>
      </c>
      <c r="J199" s="77" cm="1">
        <f t="array" ref="J199">_xlfn.XLOOKUP(1,(ImportSupplyContract[[Dechrau Tariff ]:[Dechrau Tariff ]]&lt;=($B199+J$6*$BB$2))*(ImportSupplyContract[[Diwedd Tariff]:[Diwedd Tariff]]&gt;($B199+J$6*$BB$2)),ImportSupplyContract[[Ceiniogau fesul kWh]:[Ceiniogau fesul kWh]],0,,)</f>
        <v>0</v>
      </c>
      <c r="K199" s="77" cm="1">
        <f t="array" ref="K199">_xlfn.XLOOKUP(1,(ImportSupplyContract[[Dechrau Tariff ]:[Dechrau Tariff ]]&lt;=($B199+K$6*$BB$2))*(ImportSupplyContract[[Diwedd Tariff]:[Diwedd Tariff]]&gt;($B199+K$6*$BB$2)),ImportSupplyContract[[Ceiniogau fesul kWh]:[Ceiniogau fesul kWh]],0,,)</f>
        <v>0</v>
      </c>
      <c r="L199" s="77" cm="1">
        <f t="array" ref="L199">_xlfn.XLOOKUP(1,(ImportSupplyContract[[Dechrau Tariff ]:[Dechrau Tariff ]]&lt;=($B199+L$6*$BB$2))*(ImportSupplyContract[[Diwedd Tariff]:[Diwedd Tariff]]&gt;($B199+L$6*$BB$2)),ImportSupplyContract[[Ceiniogau fesul kWh]:[Ceiniogau fesul kWh]],0,,)</f>
        <v>0</v>
      </c>
      <c r="M199" s="77" cm="1">
        <f t="array" ref="M199">_xlfn.XLOOKUP(1,(ImportSupplyContract[[Dechrau Tariff ]:[Dechrau Tariff ]]&lt;=($B199+M$6*$BB$2))*(ImportSupplyContract[[Diwedd Tariff]:[Diwedd Tariff]]&gt;($B199+M$6*$BB$2)),ImportSupplyContract[[Ceiniogau fesul kWh]:[Ceiniogau fesul kWh]],0,,)</f>
        <v>0</v>
      </c>
      <c r="N199" s="77" cm="1">
        <f t="array" ref="N199">_xlfn.XLOOKUP(1,(ImportSupplyContract[[Dechrau Tariff ]:[Dechrau Tariff ]]&lt;=($B199+N$6*$BB$2))*(ImportSupplyContract[[Diwedd Tariff]:[Diwedd Tariff]]&gt;($B199+N$6*$BB$2)),ImportSupplyContract[[Ceiniogau fesul kWh]:[Ceiniogau fesul kWh]],0,,)</f>
        <v>0</v>
      </c>
      <c r="O199" s="77" cm="1">
        <f t="array" ref="O199">_xlfn.XLOOKUP(1,(ImportSupplyContract[[Dechrau Tariff ]:[Dechrau Tariff ]]&lt;=($B199+O$6*$BB$2))*(ImportSupplyContract[[Diwedd Tariff]:[Diwedd Tariff]]&gt;($B199+O$6*$BB$2)),ImportSupplyContract[[Ceiniogau fesul kWh]:[Ceiniogau fesul kWh]],0,,)</f>
        <v>0</v>
      </c>
      <c r="P199" s="77" cm="1">
        <f t="array" ref="P199">_xlfn.XLOOKUP(1,(ImportSupplyContract[[Dechrau Tariff ]:[Dechrau Tariff ]]&lt;=($B199+P$6*$BB$2))*(ImportSupplyContract[[Diwedd Tariff]:[Diwedd Tariff]]&gt;($B199+P$6*$BB$2)),ImportSupplyContract[[Ceiniogau fesul kWh]:[Ceiniogau fesul kWh]],0,,)</f>
        <v>0</v>
      </c>
      <c r="Q199" s="77" cm="1">
        <f t="array" ref="Q199">_xlfn.XLOOKUP(1,(ImportSupplyContract[[Dechrau Tariff ]:[Dechrau Tariff ]]&lt;=($B199+Q$6*$BB$2))*(ImportSupplyContract[[Diwedd Tariff]:[Diwedd Tariff]]&gt;($B199+Q$6*$BB$2)),ImportSupplyContract[[Ceiniogau fesul kWh]:[Ceiniogau fesul kWh]],0,,)</f>
        <v>0</v>
      </c>
      <c r="R199" s="77" cm="1">
        <f t="array" ref="R199">_xlfn.XLOOKUP(1,(ImportSupplyContract[[Dechrau Tariff ]:[Dechrau Tariff ]]&lt;=($B199+R$6*$BB$2))*(ImportSupplyContract[[Diwedd Tariff]:[Diwedd Tariff]]&gt;($B199+R$6*$BB$2)),ImportSupplyContract[[Ceiniogau fesul kWh]:[Ceiniogau fesul kWh]],0,,)</f>
        <v>0</v>
      </c>
      <c r="S199" s="77" cm="1">
        <f t="array" ref="S199">_xlfn.XLOOKUP(1,(ImportSupplyContract[[Dechrau Tariff ]:[Dechrau Tariff ]]&lt;=($B199+S$6*$BB$2))*(ImportSupplyContract[[Diwedd Tariff]:[Diwedd Tariff]]&gt;($B199+S$6*$BB$2)),ImportSupplyContract[[Ceiniogau fesul kWh]:[Ceiniogau fesul kWh]],0,,)</f>
        <v>0</v>
      </c>
      <c r="T199" s="77" cm="1">
        <f t="array" ref="T199">_xlfn.XLOOKUP(1,(ImportSupplyContract[[Dechrau Tariff ]:[Dechrau Tariff ]]&lt;=($B199+T$6*$BB$2))*(ImportSupplyContract[[Diwedd Tariff]:[Diwedd Tariff]]&gt;($B199+T$6*$BB$2)),ImportSupplyContract[[Ceiniogau fesul kWh]:[Ceiniogau fesul kWh]],0,,)</f>
        <v>0</v>
      </c>
      <c r="U199" s="77" cm="1">
        <f t="array" ref="U199">_xlfn.XLOOKUP(1,(ImportSupplyContract[[Dechrau Tariff ]:[Dechrau Tariff ]]&lt;=($B199+U$6*$BB$2))*(ImportSupplyContract[[Diwedd Tariff]:[Diwedd Tariff]]&gt;($B199+U$6*$BB$2)),ImportSupplyContract[[Ceiniogau fesul kWh]:[Ceiniogau fesul kWh]],0,,)</f>
        <v>0</v>
      </c>
      <c r="V199" s="77" cm="1">
        <f t="array" ref="V199">_xlfn.XLOOKUP(1,(ImportSupplyContract[[Dechrau Tariff ]:[Dechrau Tariff ]]&lt;=($B199+V$6*$BB$2))*(ImportSupplyContract[[Diwedd Tariff]:[Diwedd Tariff]]&gt;($B199+V$6*$BB$2)),ImportSupplyContract[[Ceiniogau fesul kWh]:[Ceiniogau fesul kWh]],0,,)</f>
        <v>0</v>
      </c>
      <c r="W199" s="77" cm="1">
        <f t="array" ref="W199">_xlfn.XLOOKUP(1,(ImportSupplyContract[[Dechrau Tariff ]:[Dechrau Tariff ]]&lt;=($B199+W$6*$BB$2))*(ImportSupplyContract[[Diwedd Tariff]:[Diwedd Tariff]]&gt;($B199+W$6*$BB$2)),ImportSupplyContract[[Ceiniogau fesul kWh]:[Ceiniogau fesul kWh]],0,,)</f>
        <v>0</v>
      </c>
      <c r="X199" s="77" cm="1">
        <f t="array" ref="X199">_xlfn.XLOOKUP(1,(ImportSupplyContract[[Dechrau Tariff ]:[Dechrau Tariff ]]&lt;=($B199+X$6*$BB$2))*(ImportSupplyContract[[Diwedd Tariff]:[Diwedd Tariff]]&gt;($B199+X$6*$BB$2)),ImportSupplyContract[[Ceiniogau fesul kWh]:[Ceiniogau fesul kWh]],0,,)</f>
        <v>0</v>
      </c>
      <c r="Y199" s="77" cm="1">
        <f t="array" ref="Y199">_xlfn.XLOOKUP(1,(ImportSupplyContract[[Dechrau Tariff ]:[Dechrau Tariff ]]&lt;=($B199+Y$6*$BB$2))*(ImportSupplyContract[[Diwedd Tariff]:[Diwedd Tariff]]&gt;($B199+Y$6*$BB$2)),ImportSupplyContract[[Ceiniogau fesul kWh]:[Ceiniogau fesul kWh]],0,,)</f>
        <v>0</v>
      </c>
      <c r="Z199" s="77" cm="1">
        <f t="array" ref="Z199">_xlfn.XLOOKUP(1,(ImportSupplyContract[[Dechrau Tariff ]:[Dechrau Tariff ]]&lt;=($B199+Z$6*$BB$2))*(ImportSupplyContract[[Diwedd Tariff]:[Diwedd Tariff]]&gt;($B199+Z$6*$BB$2)),ImportSupplyContract[[Ceiniogau fesul kWh]:[Ceiniogau fesul kWh]],0,,)</f>
        <v>0</v>
      </c>
      <c r="AA199" s="77" cm="1">
        <f t="array" ref="AA199">_xlfn.XLOOKUP(1,(ImportSupplyContract[[Dechrau Tariff ]:[Dechrau Tariff ]]&lt;=($B199+AA$6*$BB$2))*(ImportSupplyContract[[Diwedd Tariff]:[Diwedd Tariff]]&gt;($B199+AA$6*$BB$2)),ImportSupplyContract[[Ceiniogau fesul kWh]:[Ceiniogau fesul kWh]],0,,)</f>
        <v>0</v>
      </c>
      <c r="AB199" s="77" cm="1">
        <f t="array" ref="AB199">_xlfn.XLOOKUP(1,(ImportSupplyContract[[Dechrau Tariff ]:[Dechrau Tariff ]]&lt;=($B199+AB$6*$BB$2))*(ImportSupplyContract[[Diwedd Tariff]:[Diwedd Tariff]]&gt;($B199+AB$6*$BB$2)),ImportSupplyContract[[Ceiniogau fesul kWh]:[Ceiniogau fesul kWh]],0,,)</f>
        <v>0</v>
      </c>
      <c r="AC199" s="77" cm="1">
        <f t="array" ref="AC199">_xlfn.XLOOKUP(1,(ImportSupplyContract[[Dechrau Tariff ]:[Dechrau Tariff ]]&lt;=($B199+AC$6*$BB$2))*(ImportSupplyContract[[Diwedd Tariff]:[Diwedd Tariff]]&gt;($B199+AC$6*$BB$2)),ImportSupplyContract[[Ceiniogau fesul kWh]:[Ceiniogau fesul kWh]],0,,)</f>
        <v>0</v>
      </c>
      <c r="AD199" s="77" cm="1">
        <f t="array" ref="AD199">_xlfn.XLOOKUP(1,(ImportSupplyContract[[Dechrau Tariff ]:[Dechrau Tariff ]]&lt;=($B199+AD$6*$BB$2))*(ImportSupplyContract[[Diwedd Tariff]:[Diwedd Tariff]]&gt;($B199+AD$6*$BB$2)),ImportSupplyContract[[Ceiniogau fesul kWh]:[Ceiniogau fesul kWh]],0,,)</f>
        <v>0</v>
      </c>
      <c r="AE199" s="77" cm="1">
        <f t="array" ref="AE199">_xlfn.XLOOKUP(1,(ImportSupplyContract[[Dechrau Tariff ]:[Dechrau Tariff ]]&lt;=($B199+AE$6*$BB$2))*(ImportSupplyContract[[Diwedd Tariff]:[Diwedd Tariff]]&gt;($B199+AE$6*$BB$2)),ImportSupplyContract[[Ceiniogau fesul kWh]:[Ceiniogau fesul kWh]],0,,)</f>
        <v>0</v>
      </c>
      <c r="AF199" s="77" cm="1">
        <f t="array" ref="AF199">_xlfn.XLOOKUP(1,(ImportSupplyContract[[Dechrau Tariff ]:[Dechrau Tariff ]]&lt;=($B199+AF$6*$BB$2))*(ImportSupplyContract[[Diwedd Tariff]:[Diwedd Tariff]]&gt;($B199+AF$6*$BB$2)),ImportSupplyContract[[Ceiniogau fesul kWh]:[Ceiniogau fesul kWh]],0,,)</f>
        <v>0</v>
      </c>
      <c r="AG199" s="77" cm="1">
        <f t="array" ref="AG199">_xlfn.XLOOKUP(1,(ImportSupplyContract[[Dechrau Tariff ]:[Dechrau Tariff ]]&lt;=($B199+AG$6*$BB$2))*(ImportSupplyContract[[Diwedd Tariff]:[Diwedd Tariff]]&gt;($B199+AG$6*$BB$2)),ImportSupplyContract[[Ceiniogau fesul kWh]:[Ceiniogau fesul kWh]],0,,)</f>
        <v>0</v>
      </c>
      <c r="AH199" s="77" cm="1">
        <f t="array" ref="AH199">_xlfn.XLOOKUP(1,(ImportSupplyContract[[Dechrau Tariff ]:[Dechrau Tariff ]]&lt;=($B199+AH$6*$BB$2))*(ImportSupplyContract[[Diwedd Tariff]:[Diwedd Tariff]]&gt;($B199+AH$6*$BB$2)),ImportSupplyContract[[Ceiniogau fesul kWh]:[Ceiniogau fesul kWh]],0,,)</f>
        <v>0</v>
      </c>
      <c r="AI199" s="77" cm="1">
        <f t="array" ref="AI199">_xlfn.XLOOKUP(1,(ImportSupplyContract[[Dechrau Tariff ]:[Dechrau Tariff ]]&lt;=($B199+AI$6*$BB$2))*(ImportSupplyContract[[Diwedd Tariff]:[Diwedd Tariff]]&gt;($B199+AI$6*$BB$2)),ImportSupplyContract[[Ceiniogau fesul kWh]:[Ceiniogau fesul kWh]],0,,)</f>
        <v>0</v>
      </c>
      <c r="AJ199" s="77" cm="1">
        <f t="array" ref="AJ199">_xlfn.XLOOKUP(1,(ImportSupplyContract[[Dechrau Tariff ]:[Dechrau Tariff ]]&lt;=($B199+AJ$6*$BB$2))*(ImportSupplyContract[[Diwedd Tariff]:[Diwedd Tariff]]&gt;($B199+AJ$6*$BB$2)),ImportSupplyContract[[Ceiniogau fesul kWh]:[Ceiniogau fesul kWh]],0,,)</f>
        <v>0</v>
      </c>
      <c r="AK199" s="77" cm="1">
        <f t="array" ref="AK199">_xlfn.XLOOKUP(1,(ImportSupplyContract[[Dechrau Tariff ]:[Dechrau Tariff ]]&lt;=($B199+AK$6*$BB$2))*(ImportSupplyContract[[Diwedd Tariff]:[Diwedd Tariff]]&gt;($B199+AK$6*$BB$2)),ImportSupplyContract[[Ceiniogau fesul kWh]:[Ceiniogau fesul kWh]],0,,)</f>
        <v>0</v>
      </c>
      <c r="AL199" s="77" cm="1">
        <f t="array" ref="AL199">_xlfn.XLOOKUP(1,(ImportSupplyContract[[Dechrau Tariff ]:[Dechrau Tariff ]]&lt;=($B199+AL$6*$BB$2))*(ImportSupplyContract[[Diwedd Tariff]:[Diwedd Tariff]]&gt;($B199+AL$6*$BB$2)),ImportSupplyContract[[Ceiniogau fesul kWh]:[Ceiniogau fesul kWh]],0,,)</f>
        <v>0</v>
      </c>
      <c r="AM199" s="77" cm="1">
        <f t="array" ref="AM199">_xlfn.XLOOKUP(1,(ImportSupplyContract[[Dechrau Tariff ]:[Dechrau Tariff ]]&lt;=($B199+AM$6*$BB$2))*(ImportSupplyContract[[Diwedd Tariff]:[Diwedd Tariff]]&gt;($B199+AM$6*$BB$2)),ImportSupplyContract[[Ceiniogau fesul kWh]:[Ceiniogau fesul kWh]],0,,)</f>
        <v>0</v>
      </c>
      <c r="AN199" s="77" cm="1">
        <f t="array" ref="AN199">_xlfn.XLOOKUP(1,(ImportSupplyContract[[Dechrau Tariff ]:[Dechrau Tariff ]]&lt;=($B199+AN$6*$BB$2))*(ImportSupplyContract[[Diwedd Tariff]:[Diwedd Tariff]]&gt;($B199+AN$6*$BB$2)),ImportSupplyContract[[Ceiniogau fesul kWh]:[Ceiniogau fesul kWh]],0,,)</f>
        <v>0</v>
      </c>
      <c r="AO199" s="77" cm="1">
        <f t="array" ref="AO199">_xlfn.XLOOKUP(1,(ImportSupplyContract[[Dechrau Tariff ]:[Dechrau Tariff ]]&lt;=($B199+AO$6*$BB$2))*(ImportSupplyContract[[Diwedd Tariff]:[Diwedd Tariff]]&gt;($B199+AO$6*$BB$2)),ImportSupplyContract[[Ceiniogau fesul kWh]:[Ceiniogau fesul kWh]],0,,)</f>
        <v>0</v>
      </c>
      <c r="AP199" s="77" cm="1">
        <f t="array" ref="AP199">_xlfn.XLOOKUP(1,(ImportSupplyContract[[Dechrau Tariff ]:[Dechrau Tariff ]]&lt;=($B199+AP$6*$BB$2))*(ImportSupplyContract[[Diwedd Tariff]:[Diwedd Tariff]]&gt;($B199+AP$6*$BB$2)),ImportSupplyContract[[Ceiniogau fesul kWh]:[Ceiniogau fesul kWh]],0,,)</f>
        <v>0</v>
      </c>
      <c r="AQ199" s="77" cm="1">
        <f t="array" ref="AQ199">_xlfn.XLOOKUP(1,(ImportSupplyContract[[Dechrau Tariff ]:[Dechrau Tariff ]]&lt;=($B199+AQ$6*$BB$2))*(ImportSupplyContract[[Diwedd Tariff]:[Diwedd Tariff]]&gt;($B199+AQ$6*$BB$2)),ImportSupplyContract[[Ceiniogau fesul kWh]:[Ceiniogau fesul kWh]],0,,)</f>
        <v>0</v>
      </c>
      <c r="AR199" s="77" cm="1">
        <f t="array" ref="AR199">_xlfn.XLOOKUP(1,(ImportSupplyContract[[Dechrau Tariff ]:[Dechrau Tariff ]]&lt;=($B199+AR$6*$BB$2))*(ImportSupplyContract[[Diwedd Tariff]:[Diwedd Tariff]]&gt;($B199+AR$6*$BB$2)),ImportSupplyContract[[Ceiniogau fesul kWh]:[Ceiniogau fesul kWh]],0,,)</f>
        <v>0</v>
      </c>
      <c r="AS199" s="77" cm="1">
        <f t="array" ref="AS199">_xlfn.XLOOKUP(1,(ImportSupplyContract[[Dechrau Tariff ]:[Dechrau Tariff ]]&lt;=($B199+AS$6*$BB$2))*(ImportSupplyContract[[Diwedd Tariff]:[Diwedd Tariff]]&gt;($B199+AS$6*$BB$2)),ImportSupplyContract[[Ceiniogau fesul kWh]:[Ceiniogau fesul kWh]],0,,)</f>
        <v>0</v>
      </c>
      <c r="AT199" s="77" cm="1">
        <f t="array" ref="AT199">_xlfn.XLOOKUP(1,(ImportSupplyContract[[Dechrau Tariff ]:[Dechrau Tariff ]]&lt;=($B199+AT$6*$BB$2))*(ImportSupplyContract[[Diwedd Tariff]:[Diwedd Tariff]]&gt;($B199+AT$6*$BB$2)),ImportSupplyContract[[Ceiniogau fesul kWh]:[Ceiniogau fesul kWh]],0,,)</f>
        <v>0</v>
      </c>
      <c r="AU199" s="77" cm="1">
        <f t="array" ref="AU199">_xlfn.XLOOKUP(1,(ImportSupplyContract[[Dechrau Tariff ]:[Dechrau Tariff ]]&lt;=($B199+AU$6*$BB$2))*(ImportSupplyContract[[Diwedd Tariff]:[Diwedd Tariff]]&gt;($B199+AU$6*$BB$2)),ImportSupplyContract[[Ceiniogau fesul kWh]:[Ceiniogau fesul kWh]],0,,)</f>
        <v>0</v>
      </c>
      <c r="AV199" s="77" cm="1">
        <f t="array" ref="AV199">_xlfn.XLOOKUP(1,(ImportSupplyContract[[Dechrau Tariff ]:[Dechrau Tariff ]]&lt;=($B199+AV$6*$BB$2))*(ImportSupplyContract[[Diwedd Tariff]:[Diwedd Tariff]]&gt;($B199+AV$6*$BB$2)),ImportSupplyContract[[Ceiniogau fesul kWh]:[Ceiniogau fesul kWh]],0,,)</f>
        <v>0</v>
      </c>
      <c r="AW199" s="77" cm="1">
        <f t="array" ref="AW199">_xlfn.XLOOKUP(1,(ImportSupplyContract[[Dechrau Tariff ]:[Dechrau Tariff ]]&lt;=($B199+AW$6*$BB$2))*(ImportSupplyContract[[Diwedd Tariff]:[Diwedd Tariff]]&gt;($B199+AW$6*$BB$2)),ImportSupplyContract[[Ceiniogau fesul kWh]:[Ceiniogau fesul kWh]],0,,)</f>
        <v>0</v>
      </c>
      <c r="AX199" s="77" cm="1">
        <f t="array" ref="AX199">_xlfn.XLOOKUP(1,(ImportSupplyContract[[Dechrau Tariff ]:[Dechrau Tariff ]]&lt;=($B199+AX$6*$BB$2))*(ImportSupplyContract[[Diwedd Tariff]:[Diwedd Tariff]]&gt;($B199+AX$6*$BB$2)),ImportSupplyContract[[Ceiniogau fesul kWh]:[Ceiniogau fesul kWh]],0,,)</f>
        <v>0</v>
      </c>
    </row>
    <row r="200" spans="2:50" x14ac:dyDescent="0.3">
      <c r="B200" s="30">
        <v>45485</v>
      </c>
      <c r="C200" s="77" cm="1">
        <f t="array" ref="C200">_xlfn.XLOOKUP(1,(ImportSupplyContract[[Dechrau Tariff ]:[Dechrau Tariff ]]&lt;=($B200+C$6*$BB$2))*(ImportSupplyContract[[Diwedd Tariff]:[Diwedd Tariff]]&gt;($B200+C$6*$BB$2)),ImportSupplyContract[[Ceiniogau fesul kWh]:[Ceiniogau fesul kWh]],0,,)</f>
        <v>0</v>
      </c>
      <c r="D200" s="77" cm="1">
        <f t="array" ref="D200">_xlfn.XLOOKUP(1,(ImportSupplyContract[[Dechrau Tariff ]:[Dechrau Tariff ]]&lt;=($B200+D$6*$BB$2))*(ImportSupplyContract[[Diwedd Tariff]:[Diwedd Tariff]]&gt;($B200+D$6*$BB$2)),ImportSupplyContract[[Ceiniogau fesul kWh]:[Ceiniogau fesul kWh]],0,,)</f>
        <v>0</v>
      </c>
      <c r="E200" s="77" cm="1">
        <f t="array" ref="E200">_xlfn.XLOOKUP(1,(ImportSupplyContract[[Dechrau Tariff ]:[Dechrau Tariff ]]&lt;=($B200+E$6*$BB$2))*(ImportSupplyContract[[Diwedd Tariff]:[Diwedd Tariff]]&gt;($B200+E$6*$BB$2)),ImportSupplyContract[[Ceiniogau fesul kWh]:[Ceiniogau fesul kWh]],0,,)</f>
        <v>0</v>
      </c>
      <c r="F200" s="77" cm="1">
        <f t="array" ref="F200">_xlfn.XLOOKUP(1,(ImportSupplyContract[[Dechrau Tariff ]:[Dechrau Tariff ]]&lt;=($B200+F$6*$BB$2))*(ImportSupplyContract[[Diwedd Tariff]:[Diwedd Tariff]]&gt;($B200+F$6*$BB$2)),ImportSupplyContract[[Ceiniogau fesul kWh]:[Ceiniogau fesul kWh]],0,,)</f>
        <v>0</v>
      </c>
      <c r="G200" s="77" cm="1">
        <f t="array" ref="G200">_xlfn.XLOOKUP(1,(ImportSupplyContract[[Dechrau Tariff ]:[Dechrau Tariff ]]&lt;=($B200+G$6*$BB$2))*(ImportSupplyContract[[Diwedd Tariff]:[Diwedd Tariff]]&gt;($B200+G$6*$BB$2)),ImportSupplyContract[[Ceiniogau fesul kWh]:[Ceiniogau fesul kWh]],0,,)</f>
        <v>0</v>
      </c>
      <c r="H200" s="77" cm="1">
        <f t="array" ref="H200">_xlfn.XLOOKUP(1,(ImportSupplyContract[[Dechrau Tariff ]:[Dechrau Tariff ]]&lt;=($B200+H$6*$BB$2))*(ImportSupplyContract[[Diwedd Tariff]:[Diwedd Tariff]]&gt;($B200+H$6*$BB$2)),ImportSupplyContract[[Ceiniogau fesul kWh]:[Ceiniogau fesul kWh]],0,,)</f>
        <v>0</v>
      </c>
      <c r="I200" s="77" cm="1">
        <f t="array" ref="I200">_xlfn.XLOOKUP(1,(ImportSupplyContract[[Dechrau Tariff ]:[Dechrau Tariff ]]&lt;=($B200+I$6*$BB$2))*(ImportSupplyContract[[Diwedd Tariff]:[Diwedd Tariff]]&gt;($B200+I$6*$BB$2)),ImportSupplyContract[[Ceiniogau fesul kWh]:[Ceiniogau fesul kWh]],0,,)</f>
        <v>0</v>
      </c>
      <c r="J200" s="77" cm="1">
        <f t="array" ref="J200">_xlfn.XLOOKUP(1,(ImportSupplyContract[[Dechrau Tariff ]:[Dechrau Tariff ]]&lt;=($B200+J$6*$BB$2))*(ImportSupplyContract[[Diwedd Tariff]:[Diwedd Tariff]]&gt;($B200+J$6*$BB$2)),ImportSupplyContract[[Ceiniogau fesul kWh]:[Ceiniogau fesul kWh]],0,,)</f>
        <v>0</v>
      </c>
      <c r="K200" s="77" cm="1">
        <f t="array" ref="K200">_xlfn.XLOOKUP(1,(ImportSupplyContract[[Dechrau Tariff ]:[Dechrau Tariff ]]&lt;=($B200+K$6*$BB$2))*(ImportSupplyContract[[Diwedd Tariff]:[Diwedd Tariff]]&gt;($B200+K$6*$BB$2)),ImportSupplyContract[[Ceiniogau fesul kWh]:[Ceiniogau fesul kWh]],0,,)</f>
        <v>0</v>
      </c>
      <c r="L200" s="77" cm="1">
        <f t="array" ref="L200">_xlfn.XLOOKUP(1,(ImportSupplyContract[[Dechrau Tariff ]:[Dechrau Tariff ]]&lt;=($B200+L$6*$BB$2))*(ImportSupplyContract[[Diwedd Tariff]:[Diwedd Tariff]]&gt;($B200+L$6*$BB$2)),ImportSupplyContract[[Ceiniogau fesul kWh]:[Ceiniogau fesul kWh]],0,,)</f>
        <v>0</v>
      </c>
      <c r="M200" s="77" cm="1">
        <f t="array" ref="M200">_xlfn.XLOOKUP(1,(ImportSupplyContract[[Dechrau Tariff ]:[Dechrau Tariff ]]&lt;=($B200+M$6*$BB$2))*(ImportSupplyContract[[Diwedd Tariff]:[Diwedd Tariff]]&gt;($B200+M$6*$BB$2)),ImportSupplyContract[[Ceiniogau fesul kWh]:[Ceiniogau fesul kWh]],0,,)</f>
        <v>0</v>
      </c>
      <c r="N200" s="77" cm="1">
        <f t="array" ref="N200">_xlfn.XLOOKUP(1,(ImportSupplyContract[[Dechrau Tariff ]:[Dechrau Tariff ]]&lt;=($B200+N$6*$BB$2))*(ImportSupplyContract[[Diwedd Tariff]:[Diwedd Tariff]]&gt;($B200+N$6*$BB$2)),ImportSupplyContract[[Ceiniogau fesul kWh]:[Ceiniogau fesul kWh]],0,,)</f>
        <v>0</v>
      </c>
      <c r="O200" s="77" cm="1">
        <f t="array" ref="O200">_xlfn.XLOOKUP(1,(ImportSupplyContract[[Dechrau Tariff ]:[Dechrau Tariff ]]&lt;=($B200+O$6*$BB$2))*(ImportSupplyContract[[Diwedd Tariff]:[Diwedd Tariff]]&gt;($B200+O$6*$BB$2)),ImportSupplyContract[[Ceiniogau fesul kWh]:[Ceiniogau fesul kWh]],0,,)</f>
        <v>0</v>
      </c>
      <c r="P200" s="77" cm="1">
        <f t="array" ref="P200">_xlfn.XLOOKUP(1,(ImportSupplyContract[[Dechrau Tariff ]:[Dechrau Tariff ]]&lt;=($B200+P$6*$BB$2))*(ImportSupplyContract[[Diwedd Tariff]:[Diwedd Tariff]]&gt;($B200+P$6*$BB$2)),ImportSupplyContract[[Ceiniogau fesul kWh]:[Ceiniogau fesul kWh]],0,,)</f>
        <v>0</v>
      </c>
      <c r="Q200" s="77" cm="1">
        <f t="array" ref="Q200">_xlfn.XLOOKUP(1,(ImportSupplyContract[[Dechrau Tariff ]:[Dechrau Tariff ]]&lt;=($B200+Q$6*$BB$2))*(ImportSupplyContract[[Diwedd Tariff]:[Diwedd Tariff]]&gt;($B200+Q$6*$BB$2)),ImportSupplyContract[[Ceiniogau fesul kWh]:[Ceiniogau fesul kWh]],0,,)</f>
        <v>0</v>
      </c>
      <c r="R200" s="77" cm="1">
        <f t="array" ref="R200">_xlfn.XLOOKUP(1,(ImportSupplyContract[[Dechrau Tariff ]:[Dechrau Tariff ]]&lt;=($B200+R$6*$BB$2))*(ImportSupplyContract[[Diwedd Tariff]:[Diwedd Tariff]]&gt;($B200+R$6*$BB$2)),ImportSupplyContract[[Ceiniogau fesul kWh]:[Ceiniogau fesul kWh]],0,,)</f>
        <v>0</v>
      </c>
      <c r="S200" s="77" cm="1">
        <f t="array" ref="S200">_xlfn.XLOOKUP(1,(ImportSupplyContract[[Dechrau Tariff ]:[Dechrau Tariff ]]&lt;=($B200+S$6*$BB$2))*(ImportSupplyContract[[Diwedd Tariff]:[Diwedd Tariff]]&gt;($B200+S$6*$BB$2)),ImportSupplyContract[[Ceiniogau fesul kWh]:[Ceiniogau fesul kWh]],0,,)</f>
        <v>0</v>
      </c>
      <c r="T200" s="77" cm="1">
        <f t="array" ref="T200">_xlfn.XLOOKUP(1,(ImportSupplyContract[[Dechrau Tariff ]:[Dechrau Tariff ]]&lt;=($B200+T$6*$BB$2))*(ImportSupplyContract[[Diwedd Tariff]:[Diwedd Tariff]]&gt;($B200+T$6*$BB$2)),ImportSupplyContract[[Ceiniogau fesul kWh]:[Ceiniogau fesul kWh]],0,,)</f>
        <v>0</v>
      </c>
      <c r="U200" s="77" cm="1">
        <f t="array" ref="U200">_xlfn.XLOOKUP(1,(ImportSupplyContract[[Dechrau Tariff ]:[Dechrau Tariff ]]&lt;=($B200+U$6*$BB$2))*(ImportSupplyContract[[Diwedd Tariff]:[Diwedd Tariff]]&gt;($B200+U$6*$BB$2)),ImportSupplyContract[[Ceiniogau fesul kWh]:[Ceiniogau fesul kWh]],0,,)</f>
        <v>0</v>
      </c>
      <c r="V200" s="77" cm="1">
        <f t="array" ref="V200">_xlfn.XLOOKUP(1,(ImportSupplyContract[[Dechrau Tariff ]:[Dechrau Tariff ]]&lt;=($B200+V$6*$BB$2))*(ImportSupplyContract[[Diwedd Tariff]:[Diwedd Tariff]]&gt;($B200+V$6*$BB$2)),ImportSupplyContract[[Ceiniogau fesul kWh]:[Ceiniogau fesul kWh]],0,,)</f>
        <v>0</v>
      </c>
      <c r="W200" s="77" cm="1">
        <f t="array" ref="W200">_xlfn.XLOOKUP(1,(ImportSupplyContract[[Dechrau Tariff ]:[Dechrau Tariff ]]&lt;=($B200+W$6*$BB$2))*(ImportSupplyContract[[Diwedd Tariff]:[Diwedd Tariff]]&gt;($B200+W$6*$BB$2)),ImportSupplyContract[[Ceiniogau fesul kWh]:[Ceiniogau fesul kWh]],0,,)</f>
        <v>0</v>
      </c>
      <c r="X200" s="77" cm="1">
        <f t="array" ref="X200">_xlfn.XLOOKUP(1,(ImportSupplyContract[[Dechrau Tariff ]:[Dechrau Tariff ]]&lt;=($B200+X$6*$BB$2))*(ImportSupplyContract[[Diwedd Tariff]:[Diwedd Tariff]]&gt;($B200+X$6*$BB$2)),ImportSupplyContract[[Ceiniogau fesul kWh]:[Ceiniogau fesul kWh]],0,,)</f>
        <v>0</v>
      </c>
      <c r="Y200" s="77" cm="1">
        <f t="array" ref="Y200">_xlfn.XLOOKUP(1,(ImportSupplyContract[[Dechrau Tariff ]:[Dechrau Tariff ]]&lt;=($B200+Y$6*$BB$2))*(ImportSupplyContract[[Diwedd Tariff]:[Diwedd Tariff]]&gt;($B200+Y$6*$BB$2)),ImportSupplyContract[[Ceiniogau fesul kWh]:[Ceiniogau fesul kWh]],0,,)</f>
        <v>0</v>
      </c>
      <c r="Z200" s="77" cm="1">
        <f t="array" ref="Z200">_xlfn.XLOOKUP(1,(ImportSupplyContract[[Dechrau Tariff ]:[Dechrau Tariff ]]&lt;=($B200+Z$6*$BB$2))*(ImportSupplyContract[[Diwedd Tariff]:[Diwedd Tariff]]&gt;($B200+Z$6*$BB$2)),ImportSupplyContract[[Ceiniogau fesul kWh]:[Ceiniogau fesul kWh]],0,,)</f>
        <v>0</v>
      </c>
      <c r="AA200" s="77" cm="1">
        <f t="array" ref="AA200">_xlfn.XLOOKUP(1,(ImportSupplyContract[[Dechrau Tariff ]:[Dechrau Tariff ]]&lt;=($B200+AA$6*$BB$2))*(ImportSupplyContract[[Diwedd Tariff]:[Diwedd Tariff]]&gt;($B200+AA$6*$BB$2)),ImportSupplyContract[[Ceiniogau fesul kWh]:[Ceiniogau fesul kWh]],0,,)</f>
        <v>0</v>
      </c>
      <c r="AB200" s="77" cm="1">
        <f t="array" ref="AB200">_xlfn.XLOOKUP(1,(ImportSupplyContract[[Dechrau Tariff ]:[Dechrau Tariff ]]&lt;=($B200+AB$6*$BB$2))*(ImportSupplyContract[[Diwedd Tariff]:[Diwedd Tariff]]&gt;($B200+AB$6*$BB$2)),ImportSupplyContract[[Ceiniogau fesul kWh]:[Ceiniogau fesul kWh]],0,,)</f>
        <v>0</v>
      </c>
      <c r="AC200" s="77" cm="1">
        <f t="array" ref="AC200">_xlfn.XLOOKUP(1,(ImportSupplyContract[[Dechrau Tariff ]:[Dechrau Tariff ]]&lt;=($B200+AC$6*$BB$2))*(ImportSupplyContract[[Diwedd Tariff]:[Diwedd Tariff]]&gt;($B200+AC$6*$BB$2)),ImportSupplyContract[[Ceiniogau fesul kWh]:[Ceiniogau fesul kWh]],0,,)</f>
        <v>0</v>
      </c>
      <c r="AD200" s="77" cm="1">
        <f t="array" ref="AD200">_xlfn.XLOOKUP(1,(ImportSupplyContract[[Dechrau Tariff ]:[Dechrau Tariff ]]&lt;=($B200+AD$6*$BB$2))*(ImportSupplyContract[[Diwedd Tariff]:[Diwedd Tariff]]&gt;($B200+AD$6*$BB$2)),ImportSupplyContract[[Ceiniogau fesul kWh]:[Ceiniogau fesul kWh]],0,,)</f>
        <v>0</v>
      </c>
      <c r="AE200" s="77" cm="1">
        <f t="array" ref="AE200">_xlfn.XLOOKUP(1,(ImportSupplyContract[[Dechrau Tariff ]:[Dechrau Tariff ]]&lt;=($B200+AE$6*$BB$2))*(ImportSupplyContract[[Diwedd Tariff]:[Diwedd Tariff]]&gt;($B200+AE$6*$BB$2)),ImportSupplyContract[[Ceiniogau fesul kWh]:[Ceiniogau fesul kWh]],0,,)</f>
        <v>0</v>
      </c>
      <c r="AF200" s="77" cm="1">
        <f t="array" ref="AF200">_xlfn.XLOOKUP(1,(ImportSupplyContract[[Dechrau Tariff ]:[Dechrau Tariff ]]&lt;=($B200+AF$6*$BB$2))*(ImportSupplyContract[[Diwedd Tariff]:[Diwedd Tariff]]&gt;($B200+AF$6*$BB$2)),ImportSupplyContract[[Ceiniogau fesul kWh]:[Ceiniogau fesul kWh]],0,,)</f>
        <v>0</v>
      </c>
      <c r="AG200" s="77" cm="1">
        <f t="array" ref="AG200">_xlfn.XLOOKUP(1,(ImportSupplyContract[[Dechrau Tariff ]:[Dechrau Tariff ]]&lt;=($B200+AG$6*$BB$2))*(ImportSupplyContract[[Diwedd Tariff]:[Diwedd Tariff]]&gt;($B200+AG$6*$BB$2)),ImportSupplyContract[[Ceiniogau fesul kWh]:[Ceiniogau fesul kWh]],0,,)</f>
        <v>0</v>
      </c>
      <c r="AH200" s="77" cm="1">
        <f t="array" ref="AH200">_xlfn.XLOOKUP(1,(ImportSupplyContract[[Dechrau Tariff ]:[Dechrau Tariff ]]&lt;=($B200+AH$6*$BB$2))*(ImportSupplyContract[[Diwedd Tariff]:[Diwedd Tariff]]&gt;($B200+AH$6*$BB$2)),ImportSupplyContract[[Ceiniogau fesul kWh]:[Ceiniogau fesul kWh]],0,,)</f>
        <v>0</v>
      </c>
      <c r="AI200" s="77" cm="1">
        <f t="array" ref="AI200">_xlfn.XLOOKUP(1,(ImportSupplyContract[[Dechrau Tariff ]:[Dechrau Tariff ]]&lt;=($B200+AI$6*$BB$2))*(ImportSupplyContract[[Diwedd Tariff]:[Diwedd Tariff]]&gt;($B200+AI$6*$BB$2)),ImportSupplyContract[[Ceiniogau fesul kWh]:[Ceiniogau fesul kWh]],0,,)</f>
        <v>0</v>
      </c>
      <c r="AJ200" s="77" cm="1">
        <f t="array" ref="AJ200">_xlfn.XLOOKUP(1,(ImportSupplyContract[[Dechrau Tariff ]:[Dechrau Tariff ]]&lt;=($B200+AJ$6*$BB$2))*(ImportSupplyContract[[Diwedd Tariff]:[Diwedd Tariff]]&gt;($B200+AJ$6*$BB$2)),ImportSupplyContract[[Ceiniogau fesul kWh]:[Ceiniogau fesul kWh]],0,,)</f>
        <v>0</v>
      </c>
      <c r="AK200" s="77" cm="1">
        <f t="array" ref="AK200">_xlfn.XLOOKUP(1,(ImportSupplyContract[[Dechrau Tariff ]:[Dechrau Tariff ]]&lt;=($B200+AK$6*$BB$2))*(ImportSupplyContract[[Diwedd Tariff]:[Diwedd Tariff]]&gt;($B200+AK$6*$BB$2)),ImportSupplyContract[[Ceiniogau fesul kWh]:[Ceiniogau fesul kWh]],0,,)</f>
        <v>0</v>
      </c>
      <c r="AL200" s="77" cm="1">
        <f t="array" ref="AL200">_xlfn.XLOOKUP(1,(ImportSupplyContract[[Dechrau Tariff ]:[Dechrau Tariff ]]&lt;=($B200+AL$6*$BB$2))*(ImportSupplyContract[[Diwedd Tariff]:[Diwedd Tariff]]&gt;($B200+AL$6*$BB$2)),ImportSupplyContract[[Ceiniogau fesul kWh]:[Ceiniogau fesul kWh]],0,,)</f>
        <v>0</v>
      </c>
      <c r="AM200" s="77" cm="1">
        <f t="array" ref="AM200">_xlfn.XLOOKUP(1,(ImportSupplyContract[[Dechrau Tariff ]:[Dechrau Tariff ]]&lt;=($B200+AM$6*$BB$2))*(ImportSupplyContract[[Diwedd Tariff]:[Diwedd Tariff]]&gt;($B200+AM$6*$BB$2)),ImportSupplyContract[[Ceiniogau fesul kWh]:[Ceiniogau fesul kWh]],0,,)</f>
        <v>0</v>
      </c>
      <c r="AN200" s="77" cm="1">
        <f t="array" ref="AN200">_xlfn.XLOOKUP(1,(ImportSupplyContract[[Dechrau Tariff ]:[Dechrau Tariff ]]&lt;=($B200+AN$6*$BB$2))*(ImportSupplyContract[[Diwedd Tariff]:[Diwedd Tariff]]&gt;($B200+AN$6*$BB$2)),ImportSupplyContract[[Ceiniogau fesul kWh]:[Ceiniogau fesul kWh]],0,,)</f>
        <v>0</v>
      </c>
      <c r="AO200" s="77" cm="1">
        <f t="array" ref="AO200">_xlfn.XLOOKUP(1,(ImportSupplyContract[[Dechrau Tariff ]:[Dechrau Tariff ]]&lt;=($B200+AO$6*$BB$2))*(ImportSupplyContract[[Diwedd Tariff]:[Diwedd Tariff]]&gt;($B200+AO$6*$BB$2)),ImportSupplyContract[[Ceiniogau fesul kWh]:[Ceiniogau fesul kWh]],0,,)</f>
        <v>0</v>
      </c>
      <c r="AP200" s="77" cm="1">
        <f t="array" ref="AP200">_xlfn.XLOOKUP(1,(ImportSupplyContract[[Dechrau Tariff ]:[Dechrau Tariff ]]&lt;=($B200+AP$6*$BB$2))*(ImportSupplyContract[[Diwedd Tariff]:[Diwedd Tariff]]&gt;($B200+AP$6*$BB$2)),ImportSupplyContract[[Ceiniogau fesul kWh]:[Ceiniogau fesul kWh]],0,,)</f>
        <v>0</v>
      </c>
      <c r="AQ200" s="77" cm="1">
        <f t="array" ref="AQ200">_xlfn.XLOOKUP(1,(ImportSupplyContract[[Dechrau Tariff ]:[Dechrau Tariff ]]&lt;=($B200+AQ$6*$BB$2))*(ImportSupplyContract[[Diwedd Tariff]:[Diwedd Tariff]]&gt;($B200+AQ$6*$BB$2)),ImportSupplyContract[[Ceiniogau fesul kWh]:[Ceiniogau fesul kWh]],0,,)</f>
        <v>0</v>
      </c>
      <c r="AR200" s="77" cm="1">
        <f t="array" ref="AR200">_xlfn.XLOOKUP(1,(ImportSupplyContract[[Dechrau Tariff ]:[Dechrau Tariff ]]&lt;=($B200+AR$6*$BB$2))*(ImportSupplyContract[[Diwedd Tariff]:[Diwedd Tariff]]&gt;($B200+AR$6*$BB$2)),ImportSupplyContract[[Ceiniogau fesul kWh]:[Ceiniogau fesul kWh]],0,,)</f>
        <v>0</v>
      </c>
      <c r="AS200" s="77" cm="1">
        <f t="array" ref="AS200">_xlfn.XLOOKUP(1,(ImportSupplyContract[[Dechrau Tariff ]:[Dechrau Tariff ]]&lt;=($B200+AS$6*$BB$2))*(ImportSupplyContract[[Diwedd Tariff]:[Diwedd Tariff]]&gt;($B200+AS$6*$BB$2)),ImportSupplyContract[[Ceiniogau fesul kWh]:[Ceiniogau fesul kWh]],0,,)</f>
        <v>0</v>
      </c>
      <c r="AT200" s="77" cm="1">
        <f t="array" ref="AT200">_xlfn.XLOOKUP(1,(ImportSupplyContract[[Dechrau Tariff ]:[Dechrau Tariff ]]&lt;=($B200+AT$6*$BB$2))*(ImportSupplyContract[[Diwedd Tariff]:[Diwedd Tariff]]&gt;($B200+AT$6*$BB$2)),ImportSupplyContract[[Ceiniogau fesul kWh]:[Ceiniogau fesul kWh]],0,,)</f>
        <v>0</v>
      </c>
      <c r="AU200" s="77" cm="1">
        <f t="array" ref="AU200">_xlfn.XLOOKUP(1,(ImportSupplyContract[[Dechrau Tariff ]:[Dechrau Tariff ]]&lt;=($B200+AU$6*$BB$2))*(ImportSupplyContract[[Diwedd Tariff]:[Diwedd Tariff]]&gt;($B200+AU$6*$BB$2)),ImportSupplyContract[[Ceiniogau fesul kWh]:[Ceiniogau fesul kWh]],0,,)</f>
        <v>0</v>
      </c>
      <c r="AV200" s="77" cm="1">
        <f t="array" ref="AV200">_xlfn.XLOOKUP(1,(ImportSupplyContract[[Dechrau Tariff ]:[Dechrau Tariff ]]&lt;=($B200+AV$6*$BB$2))*(ImportSupplyContract[[Diwedd Tariff]:[Diwedd Tariff]]&gt;($B200+AV$6*$BB$2)),ImportSupplyContract[[Ceiniogau fesul kWh]:[Ceiniogau fesul kWh]],0,,)</f>
        <v>0</v>
      </c>
      <c r="AW200" s="77" cm="1">
        <f t="array" ref="AW200">_xlfn.XLOOKUP(1,(ImportSupplyContract[[Dechrau Tariff ]:[Dechrau Tariff ]]&lt;=($B200+AW$6*$BB$2))*(ImportSupplyContract[[Diwedd Tariff]:[Diwedd Tariff]]&gt;($B200+AW$6*$BB$2)),ImportSupplyContract[[Ceiniogau fesul kWh]:[Ceiniogau fesul kWh]],0,,)</f>
        <v>0</v>
      </c>
      <c r="AX200" s="77" cm="1">
        <f t="array" ref="AX200">_xlfn.XLOOKUP(1,(ImportSupplyContract[[Dechrau Tariff ]:[Dechrau Tariff ]]&lt;=($B200+AX$6*$BB$2))*(ImportSupplyContract[[Diwedd Tariff]:[Diwedd Tariff]]&gt;($B200+AX$6*$BB$2)),ImportSupplyContract[[Ceiniogau fesul kWh]:[Ceiniogau fesul kWh]],0,,)</f>
        <v>0</v>
      </c>
    </row>
    <row r="201" spans="2:50" x14ac:dyDescent="0.3">
      <c r="B201" s="30">
        <v>45486</v>
      </c>
      <c r="C201" s="77" cm="1">
        <f t="array" ref="C201">_xlfn.XLOOKUP(1,(ImportSupplyContract[[Dechrau Tariff ]:[Dechrau Tariff ]]&lt;=($B201+C$6*$BB$2))*(ImportSupplyContract[[Diwedd Tariff]:[Diwedd Tariff]]&gt;($B201+C$6*$BB$2)),ImportSupplyContract[[Ceiniogau fesul kWh]:[Ceiniogau fesul kWh]],0,,)</f>
        <v>0</v>
      </c>
      <c r="D201" s="77" cm="1">
        <f t="array" ref="D201">_xlfn.XLOOKUP(1,(ImportSupplyContract[[Dechrau Tariff ]:[Dechrau Tariff ]]&lt;=($B201+D$6*$BB$2))*(ImportSupplyContract[[Diwedd Tariff]:[Diwedd Tariff]]&gt;($B201+D$6*$BB$2)),ImportSupplyContract[[Ceiniogau fesul kWh]:[Ceiniogau fesul kWh]],0,,)</f>
        <v>0</v>
      </c>
      <c r="E201" s="77" cm="1">
        <f t="array" ref="E201">_xlfn.XLOOKUP(1,(ImportSupplyContract[[Dechrau Tariff ]:[Dechrau Tariff ]]&lt;=($B201+E$6*$BB$2))*(ImportSupplyContract[[Diwedd Tariff]:[Diwedd Tariff]]&gt;($B201+E$6*$BB$2)),ImportSupplyContract[[Ceiniogau fesul kWh]:[Ceiniogau fesul kWh]],0,,)</f>
        <v>0</v>
      </c>
      <c r="F201" s="77" cm="1">
        <f t="array" ref="F201">_xlfn.XLOOKUP(1,(ImportSupplyContract[[Dechrau Tariff ]:[Dechrau Tariff ]]&lt;=($B201+F$6*$BB$2))*(ImportSupplyContract[[Diwedd Tariff]:[Diwedd Tariff]]&gt;($B201+F$6*$BB$2)),ImportSupplyContract[[Ceiniogau fesul kWh]:[Ceiniogau fesul kWh]],0,,)</f>
        <v>0</v>
      </c>
      <c r="G201" s="77" cm="1">
        <f t="array" ref="G201">_xlfn.XLOOKUP(1,(ImportSupplyContract[[Dechrau Tariff ]:[Dechrau Tariff ]]&lt;=($B201+G$6*$BB$2))*(ImportSupplyContract[[Diwedd Tariff]:[Diwedd Tariff]]&gt;($B201+G$6*$BB$2)),ImportSupplyContract[[Ceiniogau fesul kWh]:[Ceiniogau fesul kWh]],0,,)</f>
        <v>0</v>
      </c>
      <c r="H201" s="77" cm="1">
        <f t="array" ref="H201">_xlfn.XLOOKUP(1,(ImportSupplyContract[[Dechrau Tariff ]:[Dechrau Tariff ]]&lt;=($B201+H$6*$BB$2))*(ImportSupplyContract[[Diwedd Tariff]:[Diwedd Tariff]]&gt;($B201+H$6*$BB$2)),ImportSupplyContract[[Ceiniogau fesul kWh]:[Ceiniogau fesul kWh]],0,,)</f>
        <v>0</v>
      </c>
      <c r="I201" s="77" cm="1">
        <f t="array" ref="I201">_xlfn.XLOOKUP(1,(ImportSupplyContract[[Dechrau Tariff ]:[Dechrau Tariff ]]&lt;=($B201+I$6*$BB$2))*(ImportSupplyContract[[Diwedd Tariff]:[Diwedd Tariff]]&gt;($B201+I$6*$BB$2)),ImportSupplyContract[[Ceiniogau fesul kWh]:[Ceiniogau fesul kWh]],0,,)</f>
        <v>0</v>
      </c>
      <c r="J201" s="77" cm="1">
        <f t="array" ref="J201">_xlfn.XLOOKUP(1,(ImportSupplyContract[[Dechrau Tariff ]:[Dechrau Tariff ]]&lt;=($B201+J$6*$BB$2))*(ImportSupplyContract[[Diwedd Tariff]:[Diwedd Tariff]]&gt;($B201+J$6*$BB$2)),ImportSupplyContract[[Ceiniogau fesul kWh]:[Ceiniogau fesul kWh]],0,,)</f>
        <v>0</v>
      </c>
      <c r="K201" s="77" cm="1">
        <f t="array" ref="K201">_xlfn.XLOOKUP(1,(ImportSupplyContract[[Dechrau Tariff ]:[Dechrau Tariff ]]&lt;=($B201+K$6*$BB$2))*(ImportSupplyContract[[Diwedd Tariff]:[Diwedd Tariff]]&gt;($B201+K$6*$BB$2)),ImportSupplyContract[[Ceiniogau fesul kWh]:[Ceiniogau fesul kWh]],0,,)</f>
        <v>0</v>
      </c>
      <c r="L201" s="77" cm="1">
        <f t="array" ref="L201">_xlfn.XLOOKUP(1,(ImportSupplyContract[[Dechrau Tariff ]:[Dechrau Tariff ]]&lt;=($B201+L$6*$BB$2))*(ImportSupplyContract[[Diwedd Tariff]:[Diwedd Tariff]]&gt;($B201+L$6*$BB$2)),ImportSupplyContract[[Ceiniogau fesul kWh]:[Ceiniogau fesul kWh]],0,,)</f>
        <v>0</v>
      </c>
      <c r="M201" s="77" cm="1">
        <f t="array" ref="M201">_xlfn.XLOOKUP(1,(ImportSupplyContract[[Dechrau Tariff ]:[Dechrau Tariff ]]&lt;=($B201+M$6*$BB$2))*(ImportSupplyContract[[Diwedd Tariff]:[Diwedd Tariff]]&gt;($B201+M$6*$BB$2)),ImportSupplyContract[[Ceiniogau fesul kWh]:[Ceiniogau fesul kWh]],0,,)</f>
        <v>0</v>
      </c>
      <c r="N201" s="77" cm="1">
        <f t="array" ref="N201">_xlfn.XLOOKUP(1,(ImportSupplyContract[[Dechrau Tariff ]:[Dechrau Tariff ]]&lt;=($B201+N$6*$BB$2))*(ImportSupplyContract[[Diwedd Tariff]:[Diwedd Tariff]]&gt;($B201+N$6*$BB$2)),ImportSupplyContract[[Ceiniogau fesul kWh]:[Ceiniogau fesul kWh]],0,,)</f>
        <v>0</v>
      </c>
      <c r="O201" s="77" cm="1">
        <f t="array" ref="O201">_xlfn.XLOOKUP(1,(ImportSupplyContract[[Dechrau Tariff ]:[Dechrau Tariff ]]&lt;=($B201+O$6*$BB$2))*(ImportSupplyContract[[Diwedd Tariff]:[Diwedd Tariff]]&gt;($B201+O$6*$BB$2)),ImportSupplyContract[[Ceiniogau fesul kWh]:[Ceiniogau fesul kWh]],0,,)</f>
        <v>0</v>
      </c>
      <c r="P201" s="77" cm="1">
        <f t="array" ref="P201">_xlfn.XLOOKUP(1,(ImportSupplyContract[[Dechrau Tariff ]:[Dechrau Tariff ]]&lt;=($B201+P$6*$BB$2))*(ImportSupplyContract[[Diwedd Tariff]:[Diwedd Tariff]]&gt;($B201+P$6*$BB$2)),ImportSupplyContract[[Ceiniogau fesul kWh]:[Ceiniogau fesul kWh]],0,,)</f>
        <v>0</v>
      </c>
      <c r="Q201" s="77" cm="1">
        <f t="array" ref="Q201">_xlfn.XLOOKUP(1,(ImportSupplyContract[[Dechrau Tariff ]:[Dechrau Tariff ]]&lt;=($B201+Q$6*$BB$2))*(ImportSupplyContract[[Diwedd Tariff]:[Diwedd Tariff]]&gt;($B201+Q$6*$BB$2)),ImportSupplyContract[[Ceiniogau fesul kWh]:[Ceiniogau fesul kWh]],0,,)</f>
        <v>0</v>
      </c>
      <c r="R201" s="77" cm="1">
        <f t="array" ref="R201">_xlfn.XLOOKUP(1,(ImportSupplyContract[[Dechrau Tariff ]:[Dechrau Tariff ]]&lt;=($B201+R$6*$BB$2))*(ImportSupplyContract[[Diwedd Tariff]:[Diwedd Tariff]]&gt;($B201+R$6*$BB$2)),ImportSupplyContract[[Ceiniogau fesul kWh]:[Ceiniogau fesul kWh]],0,,)</f>
        <v>0</v>
      </c>
      <c r="S201" s="77" cm="1">
        <f t="array" ref="S201">_xlfn.XLOOKUP(1,(ImportSupplyContract[[Dechrau Tariff ]:[Dechrau Tariff ]]&lt;=($B201+S$6*$BB$2))*(ImportSupplyContract[[Diwedd Tariff]:[Diwedd Tariff]]&gt;($B201+S$6*$BB$2)),ImportSupplyContract[[Ceiniogau fesul kWh]:[Ceiniogau fesul kWh]],0,,)</f>
        <v>0</v>
      </c>
      <c r="T201" s="77" cm="1">
        <f t="array" ref="T201">_xlfn.XLOOKUP(1,(ImportSupplyContract[[Dechrau Tariff ]:[Dechrau Tariff ]]&lt;=($B201+T$6*$BB$2))*(ImportSupplyContract[[Diwedd Tariff]:[Diwedd Tariff]]&gt;($B201+T$6*$BB$2)),ImportSupplyContract[[Ceiniogau fesul kWh]:[Ceiniogau fesul kWh]],0,,)</f>
        <v>0</v>
      </c>
      <c r="U201" s="77" cm="1">
        <f t="array" ref="U201">_xlfn.XLOOKUP(1,(ImportSupplyContract[[Dechrau Tariff ]:[Dechrau Tariff ]]&lt;=($B201+U$6*$BB$2))*(ImportSupplyContract[[Diwedd Tariff]:[Diwedd Tariff]]&gt;($B201+U$6*$BB$2)),ImportSupplyContract[[Ceiniogau fesul kWh]:[Ceiniogau fesul kWh]],0,,)</f>
        <v>0</v>
      </c>
      <c r="V201" s="77" cm="1">
        <f t="array" ref="V201">_xlfn.XLOOKUP(1,(ImportSupplyContract[[Dechrau Tariff ]:[Dechrau Tariff ]]&lt;=($B201+V$6*$BB$2))*(ImportSupplyContract[[Diwedd Tariff]:[Diwedd Tariff]]&gt;($B201+V$6*$BB$2)),ImportSupplyContract[[Ceiniogau fesul kWh]:[Ceiniogau fesul kWh]],0,,)</f>
        <v>0</v>
      </c>
      <c r="W201" s="77" cm="1">
        <f t="array" ref="W201">_xlfn.XLOOKUP(1,(ImportSupplyContract[[Dechrau Tariff ]:[Dechrau Tariff ]]&lt;=($B201+W$6*$BB$2))*(ImportSupplyContract[[Diwedd Tariff]:[Diwedd Tariff]]&gt;($B201+W$6*$BB$2)),ImportSupplyContract[[Ceiniogau fesul kWh]:[Ceiniogau fesul kWh]],0,,)</f>
        <v>0</v>
      </c>
      <c r="X201" s="77" cm="1">
        <f t="array" ref="X201">_xlfn.XLOOKUP(1,(ImportSupplyContract[[Dechrau Tariff ]:[Dechrau Tariff ]]&lt;=($B201+X$6*$BB$2))*(ImportSupplyContract[[Diwedd Tariff]:[Diwedd Tariff]]&gt;($B201+X$6*$BB$2)),ImportSupplyContract[[Ceiniogau fesul kWh]:[Ceiniogau fesul kWh]],0,,)</f>
        <v>0</v>
      </c>
      <c r="Y201" s="77" cm="1">
        <f t="array" ref="Y201">_xlfn.XLOOKUP(1,(ImportSupplyContract[[Dechrau Tariff ]:[Dechrau Tariff ]]&lt;=($B201+Y$6*$BB$2))*(ImportSupplyContract[[Diwedd Tariff]:[Diwedd Tariff]]&gt;($B201+Y$6*$BB$2)),ImportSupplyContract[[Ceiniogau fesul kWh]:[Ceiniogau fesul kWh]],0,,)</f>
        <v>0</v>
      </c>
      <c r="Z201" s="77" cm="1">
        <f t="array" ref="Z201">_xlfn.XLOOKUP(1,(ImportSupplyContract[[Dechrau Tariff ]:[Dechrau Tariff ]]&lt;=($B201+Z$6*$BB$2))*(ImportSupplyContract[[Diwedd Tariff]:[Diwedd Tariff]]&gt;($B201+Z$6*$BB$2)),ImportSupplyContract[[Ceiniogau fesul kWh]:[Ceiniogau fesul kWh]],0,,)</f>
        <v>0</v>
      </c>
      <c r="AA201" s="77" cm="1">
        <f t="array" ref="AA201">_xlfn.XLOOKUP(1,(ImportSupplyContract[[Dechrau Tariff ]:[Dechrau Tariff ]]&lt;=($B201+AA$6*$BB$2))*(ImportSupplyContract[[Diwedd Tariff]:[Diwedd Tariff]]&gt;($B201+AA$6*$BB$2)),ImportSupplyContract[[Ceiniogau fesul kWh]:[Ceiniogau fesul kWh]],0,,)</f>
        <v>0</v>
      </c>
      <c r="AB201" s="77" cm="1">
        <f t="array" ref="AB201">_xlfn.XLOOKUP(1,(ImportSupplyContract[[Dechrau Tariff ]:[Dechrau Tariff ]]&lt;=($B201+AB$6*$BB$2))*(ImportSupplyContract[[Diwedd Tariff]:[Diwedd Tariff]]&gt;($B201+AB$6*$BB$2)),ImportSupplyContract[[Ceiniogau fesul kWh]:[Ceiniogau fesul kWh]],0,,)</f>
        <v>0</v>
      </c>
      <c r="AC201" s="77" cm="1">
        <f t="array" ref="AC201">_xlfn.XLOOKUP(1,(ImportSupplyContract[[Dechrau Tariff ]:[Dechrau Tariff ]]&lt;=($B201+AC$6*$BB$2))*(ImportSupplyContract[[Diwedd Tariff]:[Diwedd Tariff]]&gt;($B201+AC$6*$BB$2)),ImportSupplyContract[[Ceiniogau fesul kWh]:[Ceiniogau fesul kWh]],0,,)</f>
        <v>0</v>
      </c>
      <c r="AD201" s="77" cm="1">
        <f t="array" ref="AD201">_xlfn.XLOOKUP(1,(ImportSupplyContract[[Dechrau Tariff ]:[Dechrau Tariff ]]&lt;=($B201+AD$6*$BB$2))*(ImportSupplyContract[[Diwedd Tariff]:[Diwedd Tariff]]&gt;($B201+AD$6*$BB$2)),ImportSupplyContract[[Ceiniogau fesul kWh]:[Ceiniogau fesul kWh]],0,,)</f>
        <v>0</v>
      </c>
      <c r="AE201" s="77" cm="1">
        <f t="array" ref="AE201">_xlfn.XLOOKUP(1,(ImportSupplyContract[[Dechrau Tariff ]:[Dechrau Tariff ]]&lt;=($B201+AE$6*$BB$2))*(ImportSupplyContract[[Diwedd Tariff]:[Diwedd Tariff]]&gt;($B201+AE$6*$BB$2)),ImportSupplyContract[[Ceiniogau fesul kWh]:[Ceiniogau fesul kWh]],0,,)</f>
        <v>0</v>
      </c>
      <c r="AF201" s="77" cm="1">
        <f t="array" ref="AF201">_xlfn.XLOOKUP(1,(ImportSupplyContract[[Dechrau Tariff ]:[Dechrau Tariff ]]&lt;=($B201+AF$6*$BB$2))*(ImportSupplyContract[[Diwedd Tariff]:[Diwedd Tariff]]&gt;($B201+AF$6*$BB$2)),ImportSupplyContract[[Ceiniogau fesul kWh]:[Ceiniogau fesul kWh]],0,,)</f>
        <v>0</v>
      </c>
      <c r="AG201" s="77" cm="1">
        <f t="array" ref="AG201">_xlfn.XLOOKUP(1,(ImportSupplyContract[[Dechrau Tariff ]:[Dechrau Tariff ]]&lt;=($B201+AG$6*$BB$2))*(ImportSupplyContract[[Diwedd Tariff]:[Diwedd Tariff]]&gt;($B201+AG$6*$BB$2)),ImportSupplyContract[[Ceiniogau fesul kWh]:[Ceiniogau fesul kWh]],0,,)</f>
        <v>0</v>
      </c>
      <c r="AH201" s="77" cm="1">
        <f t="array" ref="AH201">_xlfn.XLOOKUP(1,(ImportSupplyContract[[Dechrau Tariff ]:[Dechrau Tariff ]]&lt;=($B201+AH$6*$BB$2))*(ImportSupplyContract[[Diwedd Tariff]:[Diwedd Tariff]]&gt;($B201+AH$6*$BB$2)),ImportSupplyContract[[Ceiniogau fesul kWh]:[Ceiniogau fesul kWh]],0,,)</f>
        <v>0</v>
      </c>
      <c r="AI201" s="77" cm="1">
        <f t="array" ref="AI201">_xlfn.XLOOKUP(1,(ImportSupplyContract[[Dechrau Tariff ]:[Dechrau Tariff ]]&lt;=($B201+AI$6*$BB$2))*(ImportSupplyContract[[Diwedd Tariff]:[Diwedd Tariff]]&gt;($B201+AI$6*$BB$2)),ImportSupplyContract[[Ceiniogau fesul kWh]:[Ceiniogau fesul kWh]],0,,)</f>
        <v>0</v>
      </c>
      <c r="AJ201" s="77" cm="1">
        <f t="array" ref="AJ201">_xlfn.XLOOKUP(1,(ImportSupplyContract[[Dechrau Tariff ]:[Dechrau Tariff ]]&lt;=($B201+AJ$6*$BB$2))*(ImportSupplyContract[[Diwedd Tariff]:[Diwedd Tariff]]&gt;($B201+AJ$6*$BB$2)),ImportSupplyContract[[Ceiniogau fesul kWh]:[Ceiniogau fesul kWh]],0,,)</f>
        <v>0</v>
      </c>
      <c r="AK201" s="77" cm="1">
        <f t="array" ref="AK201">_xlfn.XLOOKUP(1,(ImportSupplyContract[[Dechrau Tariff ]:[Dechrau Tariff ]]&lt;=($B201+AK$6*$BB$2))*(ImportSupplyContract[[Diwedd Tariff]:[Diwedd Tariff]]&gt;($B201+AK$6*$BB$2)),ImportSupplyContract[[Ceiniogau fesul kWh]:[Ceiniogau fesul kWh]],0,,)</f>
        <v>0</v>
      </c>
      <c r="AL201" s="77" cm="1">
        <f t="array" ref="AL201">_xlfn.XLOOKUP(1,(ImportSupplyContract[[Dechrau Tariff ]:[Dechrau Tariff ]]&lt;=($B201+AL$6*$BB$2))*(ImportSupplyContract[[Diwedd Tariff]:[Diwedd Tariff]]&gt;($B201+AL$6*$BB$2)),ImportSupplyContract[[Ceiniogau fesul kWh]:[Ceiniogau fesul kWh]],0,,)</f>
        <v>0</v>
      </c>
      <c r="AM201" s="77" cm="1">
        <f t="array" ref="AM201">_xlfn.XLOOKUP(1,(ImportSupplyContract[[Dechrau Tariff ]:[Dechrau Tariff ]]&lt;=($B201+AM$6*$BB$2))*(ImportSupplyContract[[Diwedd Tariff]:[Diwedd Tariff]]&gt;($B201+AM$6*$BB$2)),ImportSupplyContract[[Ceiniogau fesul kWh]:[Ceiniogau fesul kWh]],0,,)</f>
        <v>0</v>
      </c>
      <c r="AN201" s="77" cm="1">
        <f t="array" ref="AN201">_xlfn.XLOOKUP(1,(ImportSupplyContract[[Dechrau Tariff ]:[Dechrau Tariff ]]&lt;=($B201+AN$6*$BB$2))*(ImportSupplyContract[[Diwedd Tariff]:[Diwedd Tariff]]&gt;($B201+AN$6*$BB$2)),ImportSupplyContract[[Ceiniogau fesul kWh]:[Ceiniogau fesul kWh]],0,,)</f>
        <v>0</v>
      </c>
      <c r="AO201" s="77" cm="1">
        <f t="array" ref="AO201">_xlfn.XLOOKUP(1,(ImportSupplyContract[[Dechrau Tariff ]:[Dechrau Tariff ]]&lt;=($B201+AO$6*$BB$2))*(ImportSupplyContract[[Diwedd Tariff]:[Diwedd Tariff]]&gt;($B201+AO$6*$BB$2)),ImportSupplyContract[[Ceiniogau fesul kWh]:[Ceiniogau fesul kWh]],0,,)</f>
        <v>0</v>
      </c>
      <c r="AP201" s="77" cm="1">
        <f t="array" ref="AP201">_xlfn.XLOOKUP(1,(ImportSupplyContract[[Dechrau Tariff ]:[Dechrau Tariff ]]&lt;=($B201+AP$6*$BB$2))*(ImportSupplyContract[[Diwedd Tariff]:[Diwedd Tariff]]&gt;($B201+AP$6*$BB$2)),ImportSupplyContract[[Ceiniogau fesul kWh]:[Ceiniogau fesul kWh]],0,,)</f>
        <v>0</v>
      </c>
      <c r="AQ201" s="77" cm="1">
        <f t="array" ref="AQ201">_xlfn.XLOOKUP(1,(ImportSupplyContract[[Dechrau Tariff ]:[Dechrau Tariff ]]&lt;=($B201+AQ$6*$BB$2))*(ImportSupplyContract[[Diwedd Tariff]:[Diwedd Tariff]]&gt;($B201+AQ$6*$BB$2)),ImportSupplyContract[[Ceiniogau fesul kWh]:[Ceiniogau fesul kWh]],0,,)</f>
        <v>0</v>
      </c>
      <c r="AR201" s="77" cm="1">
        <f t="array" ref="AR201">_xlfn.XLOOKUP(1,(ImportSupplyContract[[Dechrau Tariff ]:[Dechrau Tariff ]]&lt;=($B201+AR$6*$BB$2))*(ImportSupplyContract[[Diwedd Tariff]:[Diwedd Tariff]]&gt;($B201+AR$6*$BB$2)),ImportSupplyContract[[Ceiniogau fesul kWh]:[Ceiniogau fesul kWh]],0,,)</f>
        <v>0</v>
      </c>
      <c r="AS201" s="77" cm="1">
        <f t="array" ref="AS201">_xlfn.XLOOKUP(1,(ImportSupplyContract[[Dechrau Tariff ]:[Dechrau Tariff ]]&lt;=($B201+AS$6*$BB$2))*(ImportSupplyContract[[Diwedd Tariff]:[Diwedd Tariff]]&gt;($B201+AS$6*$BB$2)),ImportSupplyContract[[Ceiniogau fesul kWh]:[Ceiniogau fesul kWh]],0,,)</f>
        <v>0</v>
      </c>
      <c r="AT201" s="77" cm="1">
        <f t="array" ref="AT201">_xlfn.XLOOKUP(1,(ImportSupplyContract[[Dechrau Tariff ]:[Dechrau Tariff ]]&lt;=($B201+AT$6*$BB$2))*(ImportSupplyContract[[Diwedd Tariff]:[Diwedd Tariff]]&gt;($B201+AT$6*$BB$2)),ImportSupplyContract[[Ceiniogau fesul kWh]:[Ceiniogau fesul kWh]],0,,)</f>
        <v>0</v>
      </c>
      <c r="AU201" s="77" cm="1">
        <f t="array" ref="AU201">_xlfn.XLOOKUP(1,(ImportSupplyContract[[Dechrau Tariff ]:[Dechrau Tariff ]]&lt;=($B201+AU$6*$BB$2))*(ImportSupplyContract[[Diwedd Tariff]:[Diwedd Tariff]]&gt;($B201+AU$6*$BB$2)),ImportSupplyContract[[Ceiniogau fesul kWh]:[Ceiniogau fesul kWh]],0,,)</f>
        <v>0</v>
      </c>
      <c r="AV201" s="77" cm="1">
        <f t="array" ref="AV201">_xlfn.XLOOKUP(1,(ImportSupplyContract[[Dechrau Tariff ]:[Dechrau Tariff ]]&lt;=($B201+AV$6*$BB$2))*(ImportSupplyContract[[Diwedd Tariff]:[Diwedd Tariff]]&gt;($B201+AV$6*$BB$2)),ImportSupplyContract[[Ceiniogau fesul kWh]:[Ceiniogau fesul kWh]],0,,)</f>
        <v>0</v>
      </c>
      <c r="AW201" s="77" cm="1">
        <f t="array" ref="AW201">_xlfn.XLOOKUP(1,(ImportSupplyContract[[Dechrau Tariff ]:[Dechrau Tariff ]]&lt;=($B201+AW$6*$BB$2))*(ImportSupplyContract[[Diwedd Tariff]:[Diwedd Tariff]]&gt;($B201+AW$6*$BB$2)),ImportSupplyContract[[Ceiniogau fesul kWh]:[Ceiniogau fesul kWh]],0,,)</f>
        <v>0</v>
      </c>
      <c r="AX201" s="77" cm="1">
        <f t="array" ref="AX201">_xlfn.XLOOKUP(1,(ImportSupplyContract[[Dechrau Tariff ]:[Dechrau Tariff ]]&lt;=($B201+AX$6*$BB$2))*(ImportSupplyContract[[Diwedd Tariff]:[Diwedd Tariff]]&gt;($B201+AX$6*$BB$2)),ImportSupplyContract[[Ceiniogau fesul kWh]:[Ceiniogau fesul kWh]],0,,)</f>
        <v>0</v>
      </c>
    </row>
    <row r="202" spans="2:50" x14ac:dyDescent="0.3">
      <c r="B202" s="30">
        <v>45487</v>
      </c>
      <c r="C202" s="77" cm="1">
        <f t="array" ref="C202">_xlfn.XLOOKUP(1,(ImportSupplyContract[[Dechrau Tariff ]:[Dechrau Tariff ]]&lt;=($B202+C$6*$BB$2))*(ImportSupplyContract[[Diwedd Tariff]:[Diwedd Tariff]]&gt;($B202+C$6*$BB$2)),ImportSupplyContract[[Ceiniogau fesul kWh]:[Ceiniogau fesul kWh]],0,,)</f>
        <v>0</v>
      </c>
      <c r="D202" s="77" cm="1">
        <f t="array" ref="D202">_xlfn.XLOOKUP(1,(ImportSupplyContract[[Dechrau Tariff ]:[Dechrau Tariff ]]&lt;=($B202+D$6*$BB$2))*(ImportSupplyContract[[Diwedd Tariff]:[Diwedd Tariff]]&gt;($B202+D$6*$BB$2)),ImportSupplyContract[[Ceiniogau fesul kWh]:[Ceiniogau fesul kWh]],0,,)</f>
        <v>0</v>
      </c>
      <c r="E202" s="77" cm="1">
        <f t="array" ref="E202">_xlfn.XLOOKUP(1,(ImportSupplyContract[[Dechrau Tariff ]:[Dechrau Tariff ]]&lt;=($B202+E$6*$BB$2))*(ImportSupplyContract[[Diwedd Tariff]:[Diwedd Tariff]]&gt;($B202+E$6*$BB$2)),ImportSupplyContract[[Ceiniogau fesul kWh]:[Ceiniogau fesul kWh]],0,,)</f>
        <v>0</v>
      </c>
      <c r="F202" s="77" cm="1">
        <f t="array" ref="F202">_xlfn.XLOOKUP(1,(ImportSupplyContract[[Dechrau Tariff ]:[Dechrau Tariff ]]&lt;=($B202+F$6*$BB$2))*(ImportSupplyContract[[Diwedd Tariff]:[Diwedd Tariff]]&gt;($B202+F$6*$BB$2)),ImportSupplyContract[[Ceiniogau fesul kWh]:[Ceiniogau fesul kWh]],0,,)</f>
        <v>0</v>
      </c>
      <c r="G202" s="77" cm="1">
        <f t="array" ref="G202">_xlfn.XLOOKUP(1,(ImportSupplyContract[[Dechrau Tariff ]:[Dechrau Tariff ]]&lt;=($B202+G$6*$BB$2))*(ImportSupplyContract[[Diwedd Tariff]:[Diwedd Tariff]]&gt;($B202+G$6*$BB$2)),ImportSupplyContract[[Ceiniogau fesul kWh]:[Ceiniogau fesul kWh]],0,,)</f>
        <v>0</v>
      </c>
      <c r="H202" s="77" cm="1">
        <f t="array" ref="H202">_xlfn.XLOOKUP(1,(ImportSupplyContract[[Dechrau Tariff ]:[Dechrau Tariff ]]&lt;=($B202+H$6*$BB$2))*(ImportSupplyContract[[Diwedd Tariff]:[Diwedd Tariff]]&gt;($B202+H$6*$BB$2)),ImportSupplyContract[[Ceiniogau fesul kWh]:[Ceiniogau fesul kWh]],0,,)</f>
        <v>0</v>
      </c>
      <c r="I202" s="77" cm="1">
        <f t="array" ref="I202">_xlfn.XLOOKUP(1,(ImportSupplyContract[[Dechrau Tariff ]:[Dechrau Tariff ]]&lt;=($B202+I$6*$BB$2))*(ImportSupplyContract[[Diwedd Tariff]:[Diwedd Tariff]]&gt;($B202+I$6*$BB$2)),ImportSupplyContract[[Ceiniogau fesul kWh]:[Ceiniogau fesul kWh]],0,,)</f>
        <v>0</v>
      </c>
      <c r="J202" s="77" cm="1">
        <f t="array" ref="J202">_xlfn.XLOOKUP(1,(ImportSupplyContract[[Dechrau Tariff ]:[Dechrau Tariff ]]&lt;=($B202+J$6*$BB$2))*(ImportSupplyContract[[Diwedd Tariff]:[Diwedd Tariff]]&gt;($B202+J$6*$BB$2)),ImportSupplyContract[[Ceiniogau fesul kWh]:[Ceiniogau fesul kWh]],0,,)</f>
        <v>0</v>
      </c>
      <c r="K202" s="77" cm="1">
        <f t="array" ref="K202">_xlfn.XLOOKUP(1,(ImportSupplyContract[[Dechrau Tariff ]:[Dechrau Tariff ]]&lt;=($B202+K$6*$BB$2))*(ImportSupplyContract[[Diwedd Tariff]:[Diwedd Tariff]]&gt;($B202+K$6*$BB$2)),ImportSupplyContract[[Ceiniogau fesul kWh]:[Ceiniogau fesul kWh]],0,,)</f>
        <v>0</v>
      </c>
      <c r="L202" s="77" cm="1">
        <f t="array" ref="L202">_xlfn.XLOOKUP(1,(ImportSupplyContract[[Dechrau Tariff ]:[Dechrau Tariff ]]&lt;=($B202+L$6*$BB$2))*(ImportSupplyContract[[Diwedd Tariff]:[Diwedd Tariff]]&gt;($B202+L$6*$BB$2)),ImportSupplyContract[[Ceiniogau fesul kWh]:[Ceiniogau fesul kWh]],0,,)</f>
        <v>0</v>
      </c>
      <c r="M202" s="77" cm="1">
        <f t="array" ref="M202">_xlfn.XLOOKUP(1,(ImportSupplyContract[[Dechrau Tariff ]:[Dechrau Tariff ]]&lt;=($B202+M$6*$BB$2))*(ImportSupplyContract[[Diwedd Tariff]:[Diwedd Tariff]]&gt;($B202+M$6*$BB$2)),ImportSupplyContract[[Ceiniogau fesul kWh]:[Ceiniogau fesul kWh]],0,,)</f>
        <v>0</v>
      </c>
      <c r="N202" s="77" cm="1">
        <f t="array" ref="N202">_xlfn.XLOOKUP(1,(ImportSupplyContract[[Dechrau Tariff ]:[Dechrau Tariff ]]&lt;=($B202+N$6*$BB$2))*(ImportSupplyContract[[Diwedd Tariff]:[Diwedd Tariff]]&gt;($B202+N$6*$BB$2)),ImportSupplyContract[[Ceiniogau fesul kWh]:[Ceiniogau fesul kWh]],0,,)</f>
        <v>0</v>
      </c>
      <c r="O202" s="77" cm="1">
        <f t="array" ref="O202">_xlfn.XLOOKUP(1,(ImportSupplyContract[[Dechrau Tariff ]:[Dechrau Tariff ]]&lt;=($B202+O$6*$BB$2))*(ImportSupplyContract[[Diwedd Tariff]:[Diwedd Tariff]]&gt;($B202+O$6*$BB$2)),ImportSupplyContract[[Ceiniogau fesul kWh]:[Ceiniogau fesul kWh]],0,,)</f>
        <v>0</v>
      </c>
      <c r="P202" s="77" cm="1">
        <f t="array" ref="P202">_xlfn.XLOOKUP(1,(ImportSupplyContract[[Dechrau Tariff ]:[Dechrau Tariff ]]&lt;=($B202+P$6*$BB$2))*(ImportSupplyContract[[Diwedd Tariff]:[Diwedd Tariff]]&gt;($B202+P$6*$BB$2)),ImportSupplyContract[[Ceiniogau fesul kWh]:[Ceiniogau fesul kWh]],0,,)</f>
        <v>0</v>
      </c>
      <c r="Q202" s="77" cm="1">
        <f t="array" ref="Q202">_xlfn.XLOOKUP(1,(ImportSupplyContract[[Dechrau Tariff ]:[Dechrau Tariff ]]&lt;=($B202+Q$6*$BB$2))*(ImportSupplyContract[[Diwedd Tariff]:[Diwedd Tariff]]&gt;($B202+Q$6*$BB$2)),ImportSupplyContract[[Ceiniogau fesul kWh]:[Ceiniogau fesul kWh]],0,,)</f>
        <v>0</v>
      </c>
      <c r="R202" s="77" cm="1">
        <f t="array" ref="R202">_xlfn.XLOOKUP(1,(ImportSupplyContract[[Dechrau Tariff ]:[Dechrau Tariff ]]&lt;=($B202+R$6*$BB$2))*(ImportSupplyContract[[Diwedd Tariff]:[Diwedd Tariff]]&gt;($B202+R$6*$BB$2)),ImportSupplyContract[[Ceiniogau fesul kWh]:[Ceiniogau fesul kWh]],0,,)</f>
        <v>0</v>
      </c>
      <c r="S202" s="77" cm="1">
        <f t="array" ref="S202">_xlfn.XLOOKUP(1,(ImportSupplyContract[[Dechrau Tariff ]:[Dechrau Tariff ]]&lt;=($B202+S$6*$BB$2))*(ImportSupplyContract[[Diwedd Tariff]:[Diwedd Tariff]]&gt;($B202+S$6*$BB$2)),ImportSupplyContract[[Ceiniogau fesul kWh]:[Ceiniogau fesul kWh]],0,,)</f>
        <v>0</v>
      </c>
      <c r="T202" s="77" cm="1">
        <f t="array" ref="T202">_xlfn.XLOOKUP(1,(ImportSupplyContract[[Dechrau Tariff ]:[Dechrau Tariff ]]&lt;=($B202+T$6*$BB$2))*(ImportSupplyContract[[Diwedd Tariff]:[Diwedd Tariff]]&gt;($B202+T$6*$BB$2)),ImportSupplyContract[[Ceiniogau fesul kWh]:[Ceiniogau fesul kWh]],0,,)</f>
        <v>0</v>
      </c>
      <c r="U202" s="77" cm="1">
        <f t="array" ref="U202">_xlfn.XLOOKUP(1,(ImportSupplyContract[[Dechrau Tariff ]:[Dechrau Tariff ]]&lt;=($B202+U$6*$BB$2))*(ImportSupplyContract[[Diwedd Tariff]:[Diwedd Tariff]]&gt;($B202+U$6*$BB$2)),ImportSupplyContract[[Ceiniogau fesul kWh]:[Ceiniogau fesul kWh]],0,,)</f>
        <v>0</v>
      </c>
      <c r="V202" s="77" cm="1">
        <f t="array" ref="V202">_xlfn.XLOOKUP(1,(ImportSupplyContract[[Dechrau Tariff ]:[Dechrau Tariff ]]&lt;=($B202+V$6*$BB$2))*(ImportSupplyContract[[Diwedd Tariff]:[Diwedd Tariff]]&gt;($B202+V$6*$BB$2)),ImportSupplyContract[[Ceiniogau fesul kWh]:[Ceiniogau fesul kWh]],0,,)</f>
        <v>0</v>
      </c>
      <c r="W202" s="77" cm="1">
        <f t="array" ref="W202">_xlfn.XLOOKUP(1,(ImportSupplyContract[[Dechrau Tariff ]:[Dechrau Tariff ]]&lt;=($B202+W$6*$BB$2))*(ImportSupplyContract[[Diwedd Tariff]:[Diwedd Tariff]]&gt;($B202+W$6*$BB$2)),ImportSupplyContract[[Ceiniogau fesul kWh]:[Ceiniogau fesul kWh]],0,,)</f>
        <v>0</v>
      </c>
      <c r="X202" s="77" cm="1">
        <f t="array" ref="X202">_xlfn.XLOOKUP(1,(ImportSupplyContract[[Dechrau Tariff ]:[Dechrau Tariff ]]&lt;=($B202+X$6*$BB$2))*(ImportSupplyContract[[Diwedd Tariff]:[Diwedd Tariff]]&gt;($B202+X$6*$BB$2)),ImportSupplyContract[[Ceiniogau fesul kWh]:[Ceiniogau fesul kWh]],0,,)</f>
        <v>0</v>
      </c>
      <c r="Y202" s="77" cm="1">
        <f t="array" ref="Y202">_xlfn.XLOOKUP(1,(ImportSupplyContract[[Dechrau Tariff ]:[Dechrau Tariff ]]&lt;=($B202+Y$6*$BB$2))*(ImportSupplyContract[[Diwedd Tariff]:[Diwedd Tariff]]&gt;($B202+Y$6*$BB$2)),ImportSupplyContract[[Ceiniogau fesul kWh]:[Ceiniogau fesul kWh]],0,,)</f>
        <v>0</v>
      </c>
      <c r="Z202" s="77" cm="1">
        <f t="array" ref="Z202">_xlfn.XLOOKUP(1,(ImportSupplyContract[[Dechrau Tariff ]:[Dechrau Tariff ]]&lt;=($B202+Z$6*$BB$2))*(ImportSupplyContract[[Diwedd Tariff]:[Diwedd Tariff]]&gt;($B202+Z$6*$BB$2)),ImportSupplyContract[[Ceiniogau fesul kWh]:[Ceiniogau fesul kWh]],0,,)</f>
        <v>0</v>
      </c>
      <c r="AA202" s="77" cm="1">
        <f t="array" ref="AA202">_xlfn.XLOOKUP(1,(ImportSupplyContract[[Dechrau Tariff ]:[Dechrau Tariff ]]&lt;=($B202+AA$6*$BB$2))*(ImportSupplyContract[[Diwedd Tariff]:[Diwedd Tariff]]&gt;($B202+AA$6*$BB$2)),ImportSupplyContract[[Ceiniogau fesul kWh]:[Ceiniogau fesul kWh]],0,,)</f>
        <v>0</v>
      </c>
      <c r="AB202" s="77" cm="1">
        <f t="array" ref="AB202">_xlfn.XLOOKUP(1,(ImportSupplyContract[[Dechrau Tariff ]:[Dechrau Tariff ]]&lt;=($B202+AB$6*$BB$2))*(ImportSupplyContract[[Diwedd Tariff]:[Diwedd Tariff]]&gt;($B202+AB$6*$BB$2)),ImportSupplyContract[[Ceiniogau fesul kWh]:[Ceiniogau fesul kWh]],0,,)</f>
        <v>0</v>
      </c>
      <c r="AC202" s="77" cm="1">
        <f t="array" ref="AC202">_xlfn.XLOOKUP(1,(ImportSupplyContract[[Dechrau Tariff ]:[Dechrau Tariff ]]&lt;=($B202+AC$6*$BB$2))*(ImportSupplyContract[[Diwedd Tariff]:[Diwedd Tariff]]&gt;($B202+AC$6*$BB$2)),ImportSupplyContract[[Ceiniogau fesul kWh]:[Ceiniogau fesul kWh]],0,,)</f>
        <v>0</v>
      </c>
      <c r="AD202" s="77" cm="1">
        <f t="array" ref="AD202">_xlfn.XLOOKUP(1,(ImportSupplyContract[[Dechrau Tariff ]:[Dechrau Tariff ]]&lt;=($B202+AD$6*$BB$2))*(ImportSupplyContract[[Diwedd Tariff]:[Diwedd Tariff]]&gt;($B202+AD$6*$BB$2)),ImportSupplyContract[[Ceiniogau fesul kWh]:[Ceiniogau fesul kWh]],0,,)</f>
        <v>0</v>
      </c>
      <c r="AE202" s="77" cm="1">
        <f t="array" ref="AE202">_xlfn.XLOOKUP(1,(ImportSupplyContract[[Dechrau Tariff ]:[Dechrau Tariff ]]&lt;=($B202+AE$6*$BB$2))*(ImportSupplyContract[[Diwedd Tariff]:[Diwedd Tariff]]&gt;($B202+AE$6*$BB$2)),ImportSupplyContract[[Ceiniogau fesul kWh]:[Ceiniogau fesul kWh]],0,,)</f>
        <v>0</v>
      </c>
      <c r="AF202" s="77" cm="1">
        <f t="array" ref="AF202">_xlfn.XLOOKUP(1,(ImportSupplyContract[[Dechrau Tariff ]:[Dechrau Tariff ]]&lt;=($B202+AF$6*$BB$2))*(ImportSupplyContract[[Diwedd Tariff]:[Diwedd Tariff]]&gt;($B202+AF$6*$BB$2)),ImportSupplyContract[[Ceiniogau fesul kWh]:[Ceiniogau fesul kWh]],0,,)</f>
        <v>0</v>
      </c>
      <c r="AG202" s="77" cm="1">
        <f t="array" ref="AG202">_xlfn.XLOOKUP(1,(ImportSupplyContract[[Dechrau Tariff ]:[Dechrau Tariff ]]&lt;=($B202+AG$6*$BB$2))*(ImportSupplyContract[[Diwedd Tariff]:[Diwedd Tariff]]&gt;($B202+AG$6*$BB$2)),ImportSupplyContract[[Ceiniogau fesul kWh]:[Ceiniogau fesul kWh]],0,,)</f>
        <v>0</v>
      </c>
      <c r="AH202" s="77" cm="1">
        <f t="array" ref="AH202">_xlfn.XLOOKUP(1,(ImportSupplyContract[[Dechrau Tariff ]:[Dechrau Tariff ]]&lt;=($B202+AH$6*$BB$2))*(ImportSupplyContract[[Diwedd Tariff]:[Diwedd Tariff]]&gt;($B202+AH$6*$BB$2)),ImportSupplyContract[[Ceiniogau fesul kWh]:[Ceiniogau fesul kWh]],0,,)</f>
        <v>0</v>
      </c>
      <c r="AI202" s="77" cm="1">
        <f t="array" ref="AI202">_xlfn.XLOOKUP(1,(ImportSupplyContract[[Dechrau Tariff ]:[Dechrau Tariff ]]&lt;=($B202+AI$6*$BB$2))*(ImportSupplyContract[[Diwedd Tariff]:[Diwedd Tariff]]&gt;($B202+AI$6*$BB$2)),ImportSupplyContract[[Ceiniogau fesul kWh]:[Ceiniogau fesul kWh]],0,,)</f>
        <v>0</v>
      </c>
      <c r="AJ202" s="77" cm="1">
        <f t="array" ref="AJ202">_xlfn.XLOOKUP(1,(ImportSupplyContract[[Dechrau Tariff ]:[Dechrau Tariff ]]&lt;=($B202+AJ$6*$BB$2))*(ImportSupplyContract[[Diwedd Tariff]:[Diwedd Tariff]]&gt;($B202+AJ$6*$BB$2)),ImportSupplyContract[[Ceiniogau fesul kWh]:[Ceiniogau fesul kWh]],0,,)</f>
        <v>0</v>
      </c>
      <c r="AK202" s="77" cm="1">
        <f t="array" ref="AK202">_xlfn.XLOOKUP(1,(ImportSupplyContract[[Dechrau Tariff ]:[Dechrau Tariff ]]&lt;=($B202+AK$6*$BB$2))*(ImportSupplyContract[[Diwedd Tariff]:[Diwedd Tariff]]&gt;($B202+AK$6*$BB$2)),ImportSupplyContract[[Ceiniogau fesul kWh]:[Ceiniogau fesul kWh]],0,,)</f>
        <v>0</v>
      </c>
      <c r="AL202" s="77" cm="1">
        <f t="array" ref="AL202">_xlfn.XLOOKUP(1,(ImportSupplyContract[[Dechrau Tariff ]:[Dechrau Tariff ]]&lt;=($B202+AL$6*$BB$2))*(ImportSupplyContract[[Diwedd Tariff]:[Diwedd Tariff]]&gt;($B202+AL$6*$BB$2)),ImportSupplyContract[[Ceiniogau fesul kWh]:[Ceiniogau fesul kWh]],0,,)</f>
        <v>0</v>
      </c>
      <c r="AM202" s="77" cm="1">
        <f t="array" ref="AM202">_xlfn.XLOOKUP(1,(ImportSupplyContract[[Dechrau Tariff ]:[Dechrau Tariff ]]&lt;=($B202+AM$6*$BB$2))*(ImportSupplyContract[[Diwedd Tariff]:[Diwedd Tariff]]&gt;($B202+AM$6*$BB$2)),ImportSupplyContract[[Ceiniogau fesul kWh]:[Ceiniogau fesul kWh]],0,,)</f>
        <v>0</v>
      </c>
      <c r="AN202" s="77" cm="1">
        <f t="array" ref="AN202">_xlfn.XLOOKUP(1,(ImportSupplyContract[[Dechrau Tariff ]:[Dechrau Tariff ]]&lt;=($B202+AN$6*$BB$2))*(ImportSupplyContract[[Diwedd Tariff]:[Diwedd Tariff]]&gt;($B202+AN$6*$BB$2)),ImportSupplyContract[[Ceiniogau fesul kWh]:[Ceiniogau fesul kWh]],0,,)</f>
        <v>0</v>
      </c>
      <c r="AO202" s="77" cm="1">
        <f t="array" ref="AO202">_xlfn.XLOOKUP(1,(ImportSupplyContract[[Dechrau Tariff ]:[Dechrau Tariff ]]&lt;=($B202+AO$6*$BB$2))*(ImportSupplyContract[[Diwedd Tariff]:[Diwedd Tariff]]&gt;($B202+AO$6*$BB$2)),ImportSupplyContract[[Ceiniogau fesul kWh]:[Ceiniogau fesul kWh]],0,,)</f>
        <v>0</v>
      </c>
      <c r="AP202" s="77" cm="1">
        <f t="array" ref="AP202">_xlfn.XLOOKUP(1,(ImportSupplyContract[[Dechrau Tariff ]:[Dechrau Tariff ]]&lt;=($B202+AP$6*$BB$2))*(ImportSupplyContract[[Diwedd Tariff]:[Diwedd Tariff]]&gt;($B202+AP$6*$BB$2)),ImportSupplyContract[[Ceiniogau fesul kWh]:[Ceiniogau fesul kWh]],0,,)</f>
        <v>0</v>
      </c>
      <c r="AQ202" s="77" cm="1">
        <f t="array" ref="AQ202">_xlfn.XLOOKUP(1,(ImportSupplyContract[[Dechrau Tariff ]:[Dechrau Tariff ]]&lt;=($B202+AQ$6*$BB$2))*(ImportSupplyContract[[Diwedd Tariff]:[Diwedd Tariff]]&gt;($B202+AQ$6*$BB$2)),ImportSupplyContract[[Ceiniogau fesul kWh]:[Ceiniogau fesul kWh]],0,,)</f>
        <v>0</v>
      </c>
      <c r="AR202" s="77" cm="1">
        <f t="array" ref="AR202">_xlfn.XLOOKUP(1,(ImportSupplyContract[[Dechrau Tariff ]:[Dechrau Tariff ]]&lt;=($B202+AR$6*$BB$2))*(ImportSupplyContract[[Diwedd Tariff]:[Diwedd Tariff]]&gt;($B202+AR$6*$BB$2)),ImportSupplyContract[[Ceiniogau fesul kWh]:[Ceiniogau fesul kWh]],0,,)</f>
        <v>0</v>
      </c>
      <c r="AS202" s="77" cm="1">
        <f t="array" ref="AS202">_xlfn.XLOOKUP(1,(ImportSupplyContract[[Dechrau Tariff ]:[Dechrau Tariff ]]&lt;=($B202+AS$6*$BB$2))*(ImportSupplyContract[[Diwedd Tariff]:[Diwedd Tariff]]&gt;($B202+AS$6*$BB$2)),ImportSupplyContract[[Ceiniogau fesul kWh]:[Ceiniogau fesul kWh]],0,,)</f>
        <v>0</v>
      </c>
      <c r="AT202" s="77" cm="1">
        <f t="array" ref="AT202">_xlfn.XLOOKUP(1,(ImportSupplyContract[[Dechrau Tariff ]:[Dechrau Tariff ]]&lt;=($B202+AT$6*$BB$2))*(ImportSupplyContract[[Diwedd Tariff]:[Diwedd Tariff]]&gt;($B202+AT$6*$BB$2)),ImportSupplyContract[[Ceiniogau fesul kWh]:[Ceiniogau fesul kWh]],0,,)</f>
        <v>0</v>
      </c>
      <c r="AU202" s="77" cm="1">
        <f t="array" ref="AU202">_xlfn.XLOOKUP(1,(ImportSupplyContract[[Dechrau Tariff ]:[Dechrau Tariff ]]&lt;=($B202+AU$6*$BB$2))*(ImportSupplyContract[[Diwedd Tariff]:[Diwedd Tariff]]&gt;($B202+AU$6*$BB$2)),ImportSupplyContract[[Ceiniogau fesul kWh]:[Ceiniogau fesul kWh]],0,,)</f>
        <v>0</v>
      </c>
      <c r="AV202" s="77" cm="1">
        <f t="array" ref="AV202">_xlfn.XLOOKUP(1,(ImportSupplyContract[[Dechrau Tariff ]:[Dechrau Tariff ]]&lt;=($B202+AV$6*$BB$2))*(ImportSupplyContract[[Diwedd Tariff]:[Diwedd Tariff]]&gt;($B202+AV$6*$BB$2)),ImportSupplyContract[[Ceiniogau fesul kWh]:[Ceiniogau fesul kWh]],0,,)</f>
        <v>0</v>
      </c>
      <c r="AW202" s="77" cm="1">
        <f t="array" ref="AW202">_xlfn.XLOOKUP(1,(ImportSupplyContract[[Dechrau Tariff ]:[Dechrau Tariff ]]&lt;=($B202+AW$6*$BB$2))*(ImportSupplyContract[[Diwedd Tariff]:[Diwedd Tariff]]&gt;($B202+AW$6*$BB$2)),ImportSupplyContract[[Ceiniogau fesul kWh]:[Ceiniogau fesul kWh]],0,,)</f>
        <v>0</v>
      </c>
      <c r="AX202" s="77" cm="1">
        <f t="array" ref="AX202">_xlfn.XLOOKUP(1,(ImportSupplyContract[[Dechrau Tariff ]:[Dechrau Tariff ]]&lt;=($B202+AX$6*$BB$2))*(ImportSupplyContract[[Diwedd Tariff]:[Diwedd Tariff]]&gt;($B202+AX$6*$BB$2)),ImportSupplyContract[[Ceiniogau fesul kWh]:[Ceiniogau fesul kWh]],0,,)</f>
        <v>0</v>
      </c>
    </row>
    <row r="203" spans="2:50" x14ac:dyDescent="0.3">
      <c r="B203" s="30">
        <v>45488</v>
      </c>
      <c r="C203" s="77" cm="1">
        <f t="array" ref="C203">_xlfn.XLOOKUP(1,(ImportSupplyContract[[Dechrau Tariff ]:[Dechrau Tariff ]]&lt;=($B203+C$6*$BB$2))*(ImportSupplyContract[[Diwedd Tariff]:[Diwedd Tariff]]&gt;($B203+C$6*$BB$2)),ImportSupplyContract[[Ceiniogau fesul kWh]:[Ceiniogau fesul kWh]],0,,)</f>
        <v>0</v>
      </c>
      <c r="D203" s="77" cm="1">
        <f t="array" ref="D203">_xlfn.XLOOKUP(1,(ImportSupplyContract[[Dechrau Tariff ]:[Dechrau Tariff ]]&lt;=($B203+D$6*$BB$2))*(ImportSupplyContract[[Diwedd Tariff]:[Diwedd Tariff]]&gt;($B203+D$6*$BB$2)),ImportSupplyContract[[Ceiniogau fesul kWh]:[Ceiniogau fesul kWh]],0,,)</f>
        <v>0</v>
      </c>
      <c r="E203" s="77" cm="1">
        <f t="array" ref="E203">_xlfn.XLOOKUP(1,(ImportSupplyContract[[Dechrau Tariff ]:[Dechrau Tariff ]]&lt;=($B203+E$6*$BB$2))*(ImportSupplyContract[[Diwedd Tariff]:[Diwedd Tariff]]&gt;($B203+E$6*$BB$2)),ImportSupplyContract[[Ceiniogau fesul kWh]:[Ceiniogau fesul kWh]],0,,)</f>
        <v>0</v>
      </c>
      <c r="F203" s="77" cm="1">
        <f t="array" ref="F203">_xlfn.XLOOKUP(1,(ImportSupplyContract[[Dechrau Tariff ]:[Dechrau Tariff ]]&lt;=($B203+F$6*$BB$2))*(ImportSupplyContract[[Diwedd Tariff]:[Diwedd Tariff]]&gt;($B203+F$6*$BB$2)),ImportSupplyContract[[Ceiniogau fesul kWh]:[Ceiniogau fesul kWh]],0,,)</f>
        <v>0</v>
      </c>
      <c r="G203" s="77" cm="1">
        <f t="array" ref="G203">_xlfn.XLOOKUP(1,(ImportSupplyContract[[Dechrau Tariff ]:[Dechrau Tariff ]]&lt;=($B203+G$6*$BB$2))*(ImportSupplyContract[[Diwedd Tariff]:[Diwedd Tariff]]&gt;($B203+G$6*$BB$2)),ImportSupplyContract[[Ceiniogau fesul kWh]:[Ceiniogau fesul kWh]],0,,)</f>
        <v>0</v>
      </c>
      <c r="H203" s="77" cm="1">
        <f t="array" ref="H203">_xlfn.XLOOKUP(1,(ImportSupplyContract[[Dechrau Tariff ]:[Dechrau Tariff ]]&lt;=($B203+H$6*$BB$2))*(ImportSupplyContract[[Diwedd Tariff]:[Diwedd Tariff]]&gt;($B203+H$6*$BB$2)),ImportSupplyContract[[Ceiniogau fesul kWh]:[Ceiniogau fesul kWh]],0,,)</f>
        <v>0</v>
      </c>
      <c r="I203" s="77" cm="1">
        <f t="array" ref="I203">_xlfn.XLOOKUP(1,(ImportSupplyContract[[Dechrau Tariff ]:[Dechrau Tariff ]]&lt;=($B203+I$6*$BB$2))*(ImportSupplyContract[[Diwedd Tariff]:[Diwedd Tariff]]&gt;($B203+I$6*$BB$2)),ImportSupplyContract[[Ceiniogau fesul kWh]:[Ceiniogau fesul kWh]],0,,)</f>
        <v>0</v>
      </c>
      <c r="J203" s="77" cm="1">
        <f t="array" ref="J203">_xlfn.XLOOKUP(1,(ImportSupplyContract[[Dechrau Tariff ]:[Dechrau Tariff ]]&lt;=($B203+J$6*$BB$2))*(ImportSupplyContract[[Diwedd Tariff]:[Diwedd Tariff]]&gt;($B203+J$6*$BB$2)),ImportSupplyContract[[Ceiniogau fesul kWh]:[Ceiniogau fesul kWh]],0,,)</f>
        <v>0</v>
      </c>
      <c r="K203" s="77" cm="1">
        <f t="array" ref="K203">_xlfn.XLOOKUP(1,(ImportSupplyContract[[Dechrau Tariff ]:[Dechrau Tariff ]]&lt;=($B203+K$6*$BB$2))*(ImportSupplyContract[[Diwedd Tariff]:[Diwedd Tariff]]&gt;($B203+K$6*$BB$2)),ImportSupplyContract[[Ceiniogau fesul kWh]:[Ceiniogau fesul kWh]],0,,)</f>
        <v>0</v>
      </c>
      <c r="L203" s="77" cm="1">
        <f t="array" ref="L203">_xlfn.XLOOKUP(1,(ImportSupplyContract[[Dechrau Tariff ]:[Dechrau Tariff ]]&lt;=($B203+L$6*$BB$2))*(ImportSupplyContract[[Diwedd Tariff]:[Diwedd Tariff]]&gt;($B203+L$6*$BB$2)),ImportSupplyContract[[Ceiniogau fesul kWh]:[Ceiniogau fesul kWh]],0,,)</f>
        <v>0</v>
      </c>
      <c r="M203" s="77" cm="1">
        <f t="array" ref="M203">_xlfn.XLOOKUP(1,(ImportSupplyContract[[Dechrau Tariff ]:[Dechrau Tariff ]]&lt;=($B203+M$6*$BB$2))*(ImportSupplyContract[[Diwedd Tariff]:[Diwedd Tariff]]&gt;($B203+M$6*$BB$2)),ImportSupplyContract[[Ceiniogau fesul kWh]:[Ceiniogau fesul kWh]],0,,)</f>
        <v>0</v>
      </c>
      <c r="N203" s="77" cm="1">
        <f t="array" ref="N203">_xlfn.XLOOKUP(1,(ImportSupplyContract[[Dechrau Tariff ]:[Dechrau Tariff ]]&lt;=($B203+N$6*$BB$2))*(ImportSupplyContract[[Diwedd Tariff]:[Diwedd Tariff]]&gt;($B203+N$6*$BB$2)),ImportSupplyContract[[Ceiniogau fesul kWh]:[Ceiniogau fesul kWh]],0,,)</f>
        <v>0</v>
      </c>
      <c r="O203" s="77" cm="1">
        <f t="array" ref="O203">_xlfn.XLOOKUP(1,(ImportSupplyContract[[Dechrau Tariff ]:[Dechrau Tariff ]]&lt;=($B203+O$6*$BB$2))*(ImportSupplyContract[[Diwedd Tariff]:[Diwedd Tariff]]&gt;($B203+O$6*$BB$2)),ImportSupplyContract[[Ceiniogau fesul kWh]:[Ceiniogau fesul kWh]],0,,)</f>
        <v>0</v>
      </c>
      <c r="P203" s="77" cm="1">
        <f t="array" ref="P203">_xlfn.XLOOKUP(1,(ImportSupplyContract[[Dechrau Tariff ]:[Dechrau Tariff ]]&lt;=($B203+P$6*$BB$2))*(ImportSupplyContract[[Diwedd Tariff]:[Diwedd Tariff]]&gt;($B203+P$6*$BB$2)),ImportSupplyContract[[Ceiniogau fesul kWh]:[Ceiniogau fesul kWh]],0,,)</f>
        <v>0</v>
      </c>
      <c r="Q203" s="77" cm="1">
        <f t="array" ref="Q203">_xlfn.XLOOKUP(1,(ImportSupplyContract[[Dechrau Tariff ]:[Dechrau Tariff ]]&lt;=($B203+Q$6*$BB$2))*(ImportSupplyContract[[Diwedd Tariff]:[Diwedd Tariff]]&gt;($B203+Q$6*$BB$2)),ImportSupplyContract[[Ceiniogau fesul kWh]:[Ceiniogau fesul kWh]],0,,)</f>
        <v>0</v>
      </c>
      <c r="R203" s="77" cm="1">
        <f t="array" ref="R203">_xlfn.XLOOKUP(1,(ImportSupplyContract[[Dechrau Tariff ]:[Dechrau Tariff ]]&lt;=($B203+R$6*$BB$2))*(ImportSupplyContract[[Diwedd Tariff]:[Diwedd Tariff]]&gt;($B203+R$6*$BB$2)),ImportSupplyContract[[Ceiniogau fesul kWh]:[Ceiniogau fesul kWh]],0,,)</f>
        <v>0</v>
      </c>
      <c r="S203" s="77" cm="1">
        <f t="array" ref="S203">_xlfn.XLOOKUP(1,(ImportSupplyContract[[Dechrau Tariff ]:[Dechrau Tariff ]]&lt;=($B203+S$6*$BB$2))*(ImportSupplyContract[[Diwedd Tariff]:[Diwedd Tariff]]&gt;($B203+S$6*$BB$2)),ImportSupplyContract[[Ceiniogau fesul kWh]:[Ceiniogau fesul kWh]],0,,)</f>
        <v>0</v>
      </c>
      <c r="T203" s="77" cm="1">
        <f t="array" ref="T203">_xlfn.XLOOKUP(1,(ImportSupplyContract[[Dechrau Tariff ]:[Dechrau Tariff ]]&lt;=($B203+T$6*$BB$2))*(ImportSupplyContract[[Diwedd Tariff]:[Diwedd Tariff]]&gt;($B203+T$6*$BB$2)),ImportSupplyContract[[Ceiniogau fesul kWh]:[Ceiniogau fesul kWh]],0,,)</f>
        <v>0</v>
      </c>
      <c r="U203" s="77" cm="1">
        <f t="array" ref="U203">_xlfn.XLOOKUP(1,(ImportSupplyContract[[Dechrau Tariff ]:[Dechrau Tariff ]]&lt;=($B203+U$6*$BB$2))*(ImportSupplyContract[[Diwedd Tariff]:[Diwedd Tariff]]&gt;($B203+U$6*$BB$2)),ImportSupplyContract[[Ceiniogau fesul kWh]:[Ceiniogau fesul kWh]],0,,)</f>
        <v>0</v>
      </c>
      <c r="V203" s="77" cm="1">
        <f t="array" ref="V203">_xlfn.XLOOKUP(1,(ImportSupplyContract[[Dechrau Tariff ]:[Dechrau Tariff ]]&lt;=($B203+V$6*$BB$2))*(ImportSupplyContract[[Diwedd Tariff]:[Diwedd Tariff]]&gt;($B203+V$6*$BB$2)),ImportSupplyContract[[Ceiniogau fesul kWh]:[Ceiniogau fesul kWh]],0,,)</f>
        <v>0</v>
      </c>
      <c r="W203" s="77" cm="1">
        <f t="array" ref="W203">_xlfn.XLOOKUP(1,(ImportSupplyContract[[Dechrau Tariff ]:[Dechrau Tariff ]]&lt;=($B203+W$6*$BB$2))*(ImportSupplyContract[[Diwedd Tariff]:[Diwedd Tariff]]&gt;($B203+W$6*$BB$2)),ImportSupplyContract[[Ceiniogau fesul kWh]:[Ceiniogau fesul kWh]],0,,)</f>
        <v>0</v>
      </c>
      <c r="X203" s="77" cm="1">
        <f t="array" ref="X203">_xlfn.XLOOKUP(1,(ImportSupplyContract[[Dechrau Tariff ]:[Dechrau Tariff ]]&lt;=($B203+X$6*$BB$2))*(ImportSupplyContract[[Diwedd Tariff]:[Diwedd Tariff]]&gt;($B203+X$6*$BB$2)),ImportSupplyContract[[Ceiniogau fesul kWh]:[Ceiniogau fesul kWh]],0,,)</f>
        <v>0</v>
      </c>
      <c r="Y203" s="77" cm="1">
        <f t="array" ref="Y203">_xlfn.XLOOKUP(1,(ImportSupplyContract[[Dechrau Tariff ]:[Dechrau Tariff ]]&lt;=($B203+Y$6*$BB$2))*(ImportSupplyContract[[Diwedd Tariff]:[Diwedd Tariff]]&gt;($B203+Y$6*$BB$2)),ImportSupplyContract[[Ceiniogau fesul kWh]:[Ceiniogau fesul kWh]],0,,)</f>
        <v>0</v>
      </c>
      <c r="Z203" s="77" cm="1">
        <f t="array" ref="Z203">_xlfn.XLOOKUP(1,(ImportSupplyContract[[Dechrau Tariff ]:[Dechrau Tariff ]]&lt;=($B203+Z$6*$BB$2))*(ImportSupplyContract[[Diwedd Tariff]:[Diwedd Tariff]]&gt;($B203+Z$6*$BB$2)),ImportSupplyContract[[Ceiniogau fesul kWh]:[Ceiniogau fesul kWh]],0,,)</f>
        <v>0</v>
      </c>
      <c r="AA203" s="77" cm="1">
        <f t="array" ref="AA203">_xlfn.XLOOKUP(1,(ImportSupplyContract[[Dechrau Tariff ]:[Dechrau Tariff ]]&lt;=($B203+AA$6*$BB$2))*(ImportSupplyContract[[Diwedd Tariff]:[Diwedd Tariff]]&gt;($B203+AA$6*$BB$2)),ImportSupplyContract[[Ceiniogau fesul kWh]:[Ceiniogau fesul kWh]],0,,)</f>
        <v>0</v>
      </c>
      <c r="AB203" s="77" cm="1">
        <f t="array" ref="AB203">_xlfn.XLOOKUP(1,(ImportSupplyContract[[Dechrau Tariff ]:[Dechrau Tariff ]]&lt;=($B203+AB$6*$BB$2))*(ImportSupplyContract[[Diwedd Tariff]:[Diwedd Tariff]]&gt;($B203+AB$6*$BB$2)),ImportSupplyContract[[Ceiniogau fesul kWh]:[Ceiniogau fesul kWh]],0,,)</f>
        <v>0</v>
      </c>
      <c r="AC203" s="77" cm="1">
        <f t="array" ref="AC203">_xlfn.XLOOKUP(1,(ImportSupplyContract[[Dechrau Tariff ]:[Dechrau Tariff ]]&lt;=($B203+AC$6*$BB$2))*(ImportSupplyContract[[Diwedd Tariff]:[Diwedd Tariff]]&gt;($B203+AC$6*$BB$2)),ImportSupplyContract[[Ceiniogau fesul kWh]:[Ceiniogau fesul kWh]],0,,)</f>
        <v>0</v>
      </c>
      <c r="AD203" s="77" cm="1">
        <f t="array" ref="AD203">_xlfn.XLOOKUP(1,(ImportSupplyContract[[Dechrau Tariff ]:[Dechrau Tariff ]]&lt;=($B203+AD$6*$BB$2))*(ImportSupplyContract[[Diwedd Tariff]:[Diwedd Tariff]]&gt;($B203+AD$6*$BB$2)),ImportSupplyContract[[Ceiniogau fesul kWh]:[Ceiniogau fesul kWh]],0,,)</f>
        <v>0</v>
      </c>
      <c r="AE203" s="77" cm="1">
        <f t="array" ref="AE203">_xlfn.XLOOKUP(1,(ImportSupplyContract[[Dechrau Tariff ]:[Dechrau Tariff ]]&lt;=($B203+AE$6*$BB$2))*(ImportSupplyContract[[Diwedd Tariff]:[Diwedd Tariff]]&gt;($B203+AE$6*$BB$2)),ImportSupplyContract[[Ceiniogau fesul kWh]:[Ceiniogau fesul kWh]],0,,)</f>
        <v>0</v>
      </c>
      <c r="AF203" s="77" cm="1">
        <f t="array" ref="AF203">_xlfn.XLOOKUP(1,(ImportSupplyContract[[Dechrau Tariff ]:[Dechrau Tariff ]]&lt;=($B203+AF$6*$BB$2))*(ImportSupplyContract[[Diwedd Tariff]:[Diwedd Tariff]]&gt;($B203+AF$6*$BB$2)),ImportSupplyContract[[Ceiniogau fesul kWh]:[Ceiniogau fesul kWh]],0,,)</f>
        <v>0</v>
      </c>
      <c r="AG203" s="77" cm="1">
        <f t="array" ref="AG203">_xlfn.XLOOKUP(1,(ImportSupplyContract[[Dechrau Tariff ]:[Dechrau Tariff ]]&lt;=($B203+AG$6*$BB$2))*(ImportSupplyContract[[Diwedd Tariff]:[Diwedd Tariff]]&gt;($B203+AG$6*$BB$2)),ImportSupplyContract[[Ceiniogau fesul kWh]:[Ceiniogau fesul kWh]],0,,)</f>
        <v>0</v>
      </c>
      <c r="AH203" s="77" cm="1">
        <f t="array" ref="AH203">_xlfn.XLOOKUP(1,(ImportSupplyContract[[Dechrau Tariff ]:[Dechrau Tariff ]]&lt;=($B203+AH$6*$BB$2))*(ImportSupplyContract[[Diwedd Tariff]:[Diwedd Tariff]]&gt;($B203+AH$6*$BB$2)),ImportSupplyContract[[Ceiniogau fesul kWh]:[Ceiniogau fesul kWh]],0,,)</f>
        <v>0</v>
      </c>
      <c r="AI203" s="77" cm="1">
        <f t="array" ref="AI203">_xlfn.XLOOKUP(1,(ImportSupplyContract[[Dechrau Tariff ]:[Dechrau Tariff ]]&lt;=($B203+AI$6*$BB$2))*(ImportSupplyContract[[Diwedd Tariff]:[Diwedd Tariff]]&gt;($B203+AI$6*$BB$2)),ImportSupplyContract[[Ceiniogau fesul kWh]:[Ceiniogau fesul kWh]],0,,)</f>
        <v>0</v>
      </c>
      <c r="AJ203" s="77" cm="1">
        <f t="array" ref="AJ203">_xlfn.XLOOKUP(1,(ImportSupplyContract[[Dechrau Tariff ]:[Dechrau Tariff ]]&lt;=($B203+AJ$6*$BB$2))*(ImportSupplyContract[[Diwedd Tariff]:[Diwedd Tariff]]&gt;($B203+AJ$6*$BB$2)),ImportSupplyContract[[Ceiniogau fesul kWh]:[Ceiniogau fesul kWh]],0,,)</f>
        <v>0</v>
      </c>
      <c r="AK203" s="77" cm="1">
        <f t="array" ref="AK203">_xlfn.XLOOKUP(1,(ImportSupplyContract[[Dechrau Tariff ]:[Dechrau Tariff ]]&lt;=($B203+AK$6*$BB$2))*(ImportSupplyContract[[Diwedd Tariff]:[Diwedd Tariff]]&gt;($B203+AK$6*$BB$2)),ImportSupplyContract[[Ceiniogau fesul kWh]:[Ceiniogau fesul kWh]],0,,)</f>
        <v>0</v>
      </c>
      <c r="AL203" s="77" cm="1">
        <f t="array" ref="AL203">_xlfn.XLOOKUP(1,(ImportSupplyContract[[Dechrau Tariff ]:[Dechrau Tariff ]]&lt;=($B203+AL$6*$BB$2))*(ImportSupplyContract[[Diwedd Tariff]:[Diwedd Tariff]]&gt;($B203+AL$6*$BB$2)),ImportSupplyContract[[Ceiniogau fesul kWh]:[Ceiniogau fesul kWh]],0,,)</f>
        <v>0</v>
      </c>
      <c r="AM203" s="77" cm="1">
        <f t="array" ref="AM203">_xlfn.XLOOKUP(1,(ImportSupplyContract[[Dechrau Tariff ]:[Dechrau Tariff ]]&lt;=($B203+AM$6*$BB$2))*(ImportSupplyContract[[Diwedd Tariff]:[Diwedd Tariff]]&gt;($B203+AM$6*$BB$2)),ImportSupplyContract[[Ceiniogau fesul kWh]:[Ceiniogau fesul kWh]],0,,)</f>
        <v>0</v>
      </c>
      <c r="AN203" s="77" cm="1">
        <f t="array" ref="AN203">_xlfn.XLOOKUP(1,(ImportSupplyContract[[Dechrau Tariff ]:[Dechrau Tariff ]]&lt;=($B203+AN$6*$BB$2))*(ImportSupplyContract[[Diwedd Tariff]:[Diwedd Tariff]]&gt;($B203+AN$6*$BB$2)),ImportSupplyContract[[Ceiniogau fesul kWh]:[Ceiniogau fesul kWh]],0,,)</f>
        <v>0</v>
      </c>
      <c r="AO203" s="77" cm="1">
        <f t="array" ref="AO203">_xlfn.XLOOKUP(1,(ImportSupplyContract[[Dechrau Tariff ]:[Dechrau Tariff ]]&lt;=($B203+AO$6*$BB$2))*(ImportSupplyContract[[Diwedd Tariff]:[Diwedd Tariff]]&gt;($B203+AO$6*$BB$2)),ImportSupplyContract[[Ceiniogau fesul kWh]:[Ceiniogau fesul kWh]],0,,)</f>
        <v>0</v>
      </c>
      <c r="AP203" s="77" cm="1">
        <f t="array" ref="AP203">_xlfn.XLOOKUP(1,(ImportSupplyContract[[Dechrau Tariff ]:[Dechrau Tariff ]]&lt;=($B203+AP$6*$BB$2))*(ImportSupplyContract[[Diwedd Tariff]:[Diwedd Tariff]]&gt;($B203+AP$6*$BB$2)),ImportSupplyContract[[Ceiniogau fesul kWh]:[Ceiniogau fesul kWh]],0,,)</f>
        <v>0</v>
      </c>
      <c r="AQ203" s="77" cm="1">
        <f t="array" ref="AQ203">_xlfn.XLOOKUP(1,(ImportSupplyContract[[Dechrau Tariff ]:[Dechrau Tariff ]]&lt;=($B203+AQ$6*$BB$2))*(ImportSupplyContract[[Diwedd Tariff]:[Diwedd Tariff]]&gt;($B203+AQ$6*$BB$2)),ImportSupplyContract[[Ceiniogau fesul kWh]:[Ceiniogau fesul kWh]],0,,)</f>
        <v>0</v>
      </c>
      <c r="AR203" s="77" cm="1">
        <f t="array" ref="AR203">_xlfn.XLOOKUP(1,(ImportSupplyContract[[Dechrau Tariff ]:[Dechrau Tariff ]]&lt;=($B203+AR$6*$BB$2))*(ImportSupplyContract[[Diwedd Tariff]:[Diwedd Tariff]]&gt;($B203+AR$6*$BB$2)),ImportSupplyContract[[Ceiniogau fesul kWh]:[Ceiniogau fesul kWh]],0,,)</f>
        <v>0</v>
      </c>
      <c r="AS203" s="77" cm="1">
        <f t="array" ref="AS203">_xlfn.XLOOKUP(1,(ImportSupplyContract[[Dechrau Tariff ]:[Dechrau Tariff ]]&lt;=($B203+AS$6*$BB$2))*(ImportSupplyContract[[Diwedd Tariff]:[Diwedd Tariff]]&gt;($B203+AS$6*$BB$2)),ImportSupplyContract[[Ceiniogau fesul kWh]:[Ceiniogau fesul kWh]],0,,)</f>
        <v>0</v>
      </c>
      <c r="AT203" s="77" cm="1">
        <f t="array" ref="AT203">_xlfn.XLOOKUP(1,(ImportSupplyContract[[Dechrau Tariff ]:[Dechrau Tariff ]]&lt;=($B203+AT$6*$BB$2))*(ImportSupplyContract[[Diwedd Tariff]:[Diwedd Tariff]]&gt;($B203+AT$6*$BB$2)),ImportSupplyContract[[Ceiniogau fesul kWh]:[Ceiniogau fesul kWh]],0,,)</f>
        <v>0</v>
      </c>
      <c r="AU203" s="77" cm="1">
        <f t="array" ref="AU203">_xlfn.XLOOKUP(1,(ImportSupplyContract[[Dechrau Tariff ]:[Dechrau Tariff ]]&lt;=($B203+AU$6*$BB$2))*(ImportSupplyContract[[Diwedd Tariff]:[Diwedd Tariff]]&gt;($B203+AU$6*$BB$2)),ImportSupplyContract[[Ceiniogau fesul kWh]:[Ceiniogau fesul kWh]],0,,)</f>
        <v>0</v>
      </c>
      <c r="AV203" s="77" cm="1">
        <f t="array" ref="AV203">_xlfn.XLOOKUP(1,(ImportSupplyContract[[Dechrau Tariff ]:[Dechrau Tariff ]]&lt;=($B203+AV$6*$BB$2))*(ImportSupplyContract[[Diwedd Tariff]:[Diwedd Tariff]]&gt;($B203+AV$6*$BB$2)),ImportSupplyContract[[Ceiniogau fesul kWh]:[Ceiniogau fesul kWh]],0,,)</f>
        <v>0</v>
      </c>
      <c r="AW203" s="77" cm="1">
        <f t="array" ref="AW203">_xlfn.XLOOKUP(1,(ImportSupplyContract[[Dechrau Tariff ]:[Dechrau Tariff ]]&lt;=($B203+AW$6*$BB$2))*(ImportSupplyContract[[Diwedd Tariff]:[Diwedd Tariff]]&gt;($B203+AW$6*$BB$2)),ImportSupplyContract[[Ceiniogau fesul kWh]:[Ceiniogau fesul kWh]],0,,)</f>
        <v>0</v>
      </c>
      <c r="AX203" s="77" cm="1">
        <f t="array" ref="AX203">_xlfn.XLOOKUP(1,(ImportSupplyContract[[Dechrau Tariff ]:[Dechrau Tariff ]]&lt;=($B203+AX$6*$BB$2))*(ImportSupplyContract[[Diwedd Tariff]:[Diwedd Tariff]]&gt;($B203+AX$6*$BB$2)),ImportSupplyContract[[Ceiniogau fesul kWh]:[Ceiniogau fesul kWh]],0,,)</f>
        <v>0</v>
      </c>
    </row>
    <row r="204" spans="2:50" x14ac:dyDescent="0.3">
      <c r="B204" s="30">
        <v>45489</v>
      </c>
      <c r="C204" s="77" cm="1">
        <f t="array" ref="C204">_xlfn.XLOOKUP(1,(ImportSupplyContract[[Dechrau Tariff ]:[Dechrau Tariff ]]&lt;=($B204+C$6*$BB$2))*(ImportSupplyContract[[Diwedd Tariff]:[Diwedd Tariff]]&gt;($B204+C$6*$BB$2)),ImportSupplyContract[[Ceiniogau fesul kWh]:[Ceiniogau fesul kWh]],0,,)</f>
        <v>0</v>
      </c>
      <c r="D204" s="77" cm="1">
        <f t="array" ref="D204">_xlfn.XLOOKUP(1,(ImportSupplyContract[[Dechrau Tariff ]:[Dechrau Tariff ]]&lt;=($B204+D$6*$BB$2))*(ImportSupplyContract[[Diwedd Tariff]:[Diwedd Tariff]]&gt;($B204+D$6*$BB$2)),ImportSupplyContract[[Ceiniogau fesul kWh]:[Ceiniogau fesul kWh]],0,,)</f>
        <v>0</v>
      </c>
      <c r="E204" s="77" cm="1">
        <f t="array" ref="E204">_xlfn.XLOOKUP(1,(ImportSupplyContract[[Dechrau Tariff ]:[Dechrau Tariff ]]&lt;=($B204+E$6*$BB$2))*(ImportSupplyContract[[Diwedd Tariff]:[Diwedd Tariff]]&gt;($B204+E$6*$BB$2)),ImportSupplyContract[[Ceiniogau fesul kWh]:[Ceiniogau fesul kWh]],0,,)</f>
        <v>0</v>
      </c>
      <c r="F204" s="77" cm="1">
        <f t="array" ref="F204">_xlfn.XLOOKUP(1,(ImportSupplyContract[[Dechrau Tariff ]:[Dechrau Tariff ]]&lt;=($B204+F$6*$BB$2))*(ImportSupplyContract[[Diwedd Tariff]:[Diwedd Tariff]]&gt;($B204+F$6*$BB$2)),ImportSupplyContract[[Ceiniogau fesul kWh]:[Ceiniogau fesul kWh]],0,,)</f>
        <v>0</v>
      </c>
      <c r="G204" s="77" cm="1">
        <f t="array" ref="G204">_xlfn.XLOOKUP(1,(ImportSupplyContract[[Dechrau Tariff ]:[Dechrau Tariff ]]&lt;=($B204+G$6*$BB$2))*(ImportSupplyContract[[Diwedd Tariff]:[Diwedd Tariff]]&gt;($B204+G$6*$BB$2)),ImportSupplyContract[[Ceiniogau fesul kWh]:[Ceiniogau fesul kWh]],0,,)</f>
        <v>0</v>
      </c>
      <c r="H204" s="77" cm="1">
        <f t="array" ref="H204">_xlfn.XLOOKUP(1,(ImportSupplyContract[[Dechrau Tariff ]:[Dechrau Tariff ]]&lt;=($B204+H$6*$BB$2))*(ImportSupplyContract[[Diwedd Tariff]:[Diwedd Tariff]]&gt;($B204+H$6*$BB$2)),ImportSupplyContract[[Ceiniogau fesul kWh]:[Ceiniogau fesul kWh]],0,,)</f>
        <v>0</v>
      </c>
      <c r="I204" s="77" cm="1">
        <f t="array" ref="I204">_xlfn.XLOOKUP(1,(ImportSupplyContract[[Dechrau Tariff ]:[Dechrau Tariff ]]&lt;=($B204+I$6*$BB$2))*(ImportSupplyContract[[Diwedd Tariff]:[Diwedd Tariff]]&gt;($B204+I$6*$BB$2)),ImportSupplyContract[[Ceiniogau fesul kWh]:[Ceiniogau fesul kWh]],0,,)</f>
        <v>0</v>
      </c>
      <c r="J204" s="77" cm="1">
        <f t="array" ref="J204">_xlfn.XLOOKUP(1,(ImportSupplyContract[[Dechrau Tariff ]:[Dechrau Tariff ]]&lt;=($B204+J$6*$BB$2))*(ImportSupplyContract[[Diwedd Tariff]:[Diwedd Tariff]]&gt;($B204+J$6*$BB$2)),ImportSupplyContract[[Ceiniogau fesul kWh]:[Ceiniogau fesul kWh]],0,,)</f>
        <v>0</v>
      </c>
      <c r="K204" s="77" cm="1">
        <f t="array" ref="K204">_xlfn.XLOOKUP(1,(ImportSupplyContract[[Dechrau Tariff ]:[Dechrau Tariff ]]&lt;=($B204+K$6*$BB$2))*(ImportSupplyContract[[Diwedd Tariff]:[Diwedd Tariff]]&gt;($B204+K$6*$BB$2)),ImportSupplyContract[[Ceiniogau fesul kWh]:[Ceiniogau fesul kWh]],0,,)</f>
        <v>0</v>
      </c>
      <c r="L204" s="77" cm="1">
        <f t="array" ref="L204">_xlfn.XLOOKUP(1,(ImportSupplyContract[[Dechrau Tariff ]:[Dechrau Tariff ]]&lt;=($B204+L$6*$BB$2))*(ImportSupplyContract[[Diwedd Tariff]:[Diwedd Tariff]]&gt;($B204+L$6*$BB$2)),ImportSupplyContract[[Ceiniogau fesul kWh]:[Ceiniogau fesul kWh]],0,,)</f>
        <v>0</v>
      </c>
      <c r="M204" s="77" cm="1">
        <f t="array" ref="M204">_xlfn.XLOOKUP(1,(ImportSupplyContract[[Dechrau Tariff ]:[Dechrau Tariff ]]&lt;=($B204+M$6*$BB$2))*(ImportSupplyContract[[Diwedd Tariff]:[Diwedd Tariff]]&gt;($B204+M$6*$BB$2)),ImportSupplyContract[[Ceiniogau fesul kWh]:[Ceiniogau fesul kWh]],0,,)</f>
        <v>0</v>
      </c>
      <c r="N204" s="77" cm="1">
        <f t="array" ref="N204">_xlfn.XLOOKUP(1,(ImportSupplyContract[[Dechrau Tariff ]:[Dechrau Tariff ]]&lt;=($B204+N$6*$BB$2))*(ImportSupplyContract[[Diwedd Tariff]:[Diwedd Tariff]]&gt;($B204+N$6*$BB$2)),ImportSupplyContract[[Ceiniogau fesul kWh]:[Ceiniogau fesul kWh]],0,,)</f>
        <v>0</v>
      </c>
      <c r="O204" s="77" cm="1">
        <f t="array" ref="O204">_xlfn.XLOOKUP(1,(ImportSupplyContract[[Dechrau Tariff ]:[Dechrau Tariff ]]&lt;=($B204+O$6*$BB$2))*(ImportSupplyContract[[Diwedd Tariff]:[Diwedd Tariff]]&gt;($B204+O$6*$BB$2)),ImportSupplyContract[[Ceiniogau fesul kWh]:[Ceiniogau fesul kWh]],0,,)</f>
        <v>0</v>
      </c>
      <c r="P204" s="77" cm="1">
        <f t="array" ref="P204">_xlfn.XLOOKUP(1,(ImportSupplyContract[[Dechrau Tariff ]:[Dechrau Tariff ]]&lt;=($B204+P$6*$BB$2))*(ImportSupplyContract[[Diwedd Tariff]:[Diwedd Tariff]]&gt;($B204+P$6*$BB$2)),ImportSupplyContract[[Ceiniogau fesul kWh]:[Ceiniogau fesul kWh]],0,,)</f>
        <v>0</v>
      </c>
      <c r="Q204" s="77" cm="1">
        <f t="array" ref="Q204">_xlfn.XLOOKUP(1,(ImportSupplyContract[[Dechrau Tariff ]:[Dechrau Tariff ]]&lt;=($B204+Q$6*$BB$2))*(ImportSupplyContract[[Diwedd Tariff]:[Diwedd Tariff]]&gt;($B204+Q$6*$BB$2)),ImportSupplyContract[[Ceiniogau fesul kWh]:[Ceiniogau fesul kWh]],0,,)</f>
        <v>0</v>
      </c>
      <c r="R204" s="77" cm="1">
        <f t="array" ref="R204">_xlfn.XLOOKUP(1,(ImportSupplyContract[[Dechrau Tariff ]:[Dechrau Tariff ]]&lt;=($B204+R$6*$BB$2))*(ImportSupplyContract[[Diwedd Tariff]:[Diwedd Tariff]]&gt;($B204+R$6*$BB$2)),ImportSupplyContract[[Ceiniogau fesul kWh]:[Ceiniogau fesul kWh]],0,,)</f>
        <v>0</v>
      </c>
      <c r="S204" s="77" cm="1">
        <f t="array" ref="S204">_xlfn.XLOOKUP(1,(ImportSupplyContract[[Dechrau Tariff ]:[Dechrau Tariff ]]&lt;=($B204+S$6*$BB$2))*(ImportSupplyContract[[Diwedd Tariff]:[Diwedd Tariff]]&gt;($B204+S$6*$BB$2)),ImportSupplyContract[[Ceiniogau fesul kWh]:[Ceiniogau fesul kWh]],0,,)</f>
        <v>0</v>
      </c>
      <c r="T204" s="77" cm="1">
        <f t="array" ref="T204">_xlfn.XLOOKUP(1,(ImportSupplyContract[[Dechrau Tariff ]:[Dechrau Tariff ]]&lt;=($B204+T$6*$BB$2))*(ImportSupplyContract[[Diwedd Tariff]:[Diwedd Tariff]]&gt;($B204+T$6*$BB$2)),ImportSupplyContract[[Ceiniogau fesul kWh]:[Ceiniogau fesul kWh]],0,,)</f>
        <v>0</v>
      </c>
      <c r="U204" s="77" cm="1">
        <f t="array" ref="U204">_xlfn.XLOOKUP(1,(ImportSupplyContract[[Dechrau Tariff ]:[Dechrau Tariff ]]&lt;=($B204+U$6*$BB$2))*(ImportSupplyContract[[Diwedd Tariff]:[Diwedd Tariff]]&gt;($B204+U$6*$BB$2)),ImportSupplyContract[[Ceiniogau fesul kWh]:[Ceiniogau fesul kWh]],0,,)</f>
        <v>0</v>
      </c>
      <c r="V204" s="77" cm="1">
        <f t="array" ref="V204">_xlfn.XLOOKUP(1,(ImportSupplyContract[[Dechrau Tariff ]:[Dechrau Tariff ]]&lt;=($B204+V$6*$BB$2))*(ImportSupplyContract[[Diwedd Tariff]:[Diwedd Tariff]]&gt;($B204+V$6*$BB$2)),ImportSupplyContract[[Ceiniogau fesul kWh]:[Ceiniogau fesul kWh]],0,,)</f>
        <v>0</v>
      </c>
      <c r="W204" s="77" cm="1">
        <f t="array" ref="W204">_xlfn.XLOOKUP(1,(ImportSupplyContract[[Dechrau Tariff ]:[Dechrau Tariff ]]&lt;=($B204+W$6*$BB$2))*(ImportSupplyContract[[Diwedd Tariff]:[Diwedd Tariff]]&gt;($B204+W$6*$BB$2)),ImportSupplyContract[[Ceiniogau fesul kWh]:[Ceiniogau fesul kWh]],0,,)</f>
        <v>0</v>
      </c>
      <c r="X204" s="77" cm="1">
        <f t="array" ref="X204">_xlfn.XLOOKUP(1,(ImportSupplyContract[[Dechrau Tariff ]:[Dechrau Tariff ]]&lt;=($B204+X$6*$BB$2))*(ImportSupplyContract[[Diwedd Tariff]:[Diwedd Tariff]]&gt;($B204+X$6*$BB$2)),ImportSupplyContract[[Ceiniogau fesul kWh]:[Ceiniogau fesul kWh]],0,,)</f>
        <v>0</v>
      </c>
      <c r="Y204" s="77" cm="1">
        <f t="array" ref="Y204">_xlfn.XLOOKUP(1,(ImportSupplyContract[[Dechrau Tariff ]:[Dechrau Tariff ]]&lt;=($B204+Y$6*$BB$2))*(ImportSupplyContract[[Diwedd Tariff]:[Diwedd Tariff]]&gt;($B204+Y$6*$BB$2)),ImportSupplyContract[[Ceiniogau fesul kWh]:[Ceiniogau fesul kWh]],0,,)</f>
        <v>0</v>
      </c>
      <c r="Z204" s="77" cm="1">
        <f t="array" ref="Z204">_xlfn.XLOOKUP(1,(ImportSupplyContract[[Dechrau Tariff ]:[Dechrau Tariff ]]&lt;=($B204+Z$6*$BB$2))*(ImportSupplyContract[[Diwedd Tariff]:[Diwedd Tariff]]&gt;($B204+Z$6*$BB$2)),ImportSupplyContract[[Ceiniogau fesul kWh]:[Ceiniogau fesul kWh]],0,,)</f>
        <v>0</v>
      </c>
      <c r="AA204" s="77" cm="1">
        <f t="array" ref="AA204">_xlfn.XLOOKUP(1,(ImportSupplyContract[[Dechrau Tariff ]:[Dechrau Tariff ]]&lt;=($B204+AA$6*$BB$2))*(ImportSupplyContract[[Diwedd Tariff]:[Diwedd Tariff]]&gt;($B204+AA$6*$BB$2)),ImportSupplyContract[[Ceiniogau fesul kWh]:[Ceiniogau fesul kWh]],0,,)</f>
        <v>0</v>
      </c>
      <c r="AB204" s="77" cm="1">
        <f t="array" ref="AB204">_xlfn.XLOOKUP(1,(ImportSupplyContract[[Dechrau Tariff ]:[Dechrau Tariff ]]&lt;=($B204+AB$6*$BB$2))*(ImportSupplyContract[[Diwedd Tariff]:[Diwedd Tariff]]&gt;($B204+AB$6*$BB$2)),ImportSupplyContract[[Ceiniogau fesul kWh]:[Ceiniogau fesul kWh]],0,,)</f>
        <v>0</v>
      </c>
      <c r="AC204" s="77" cm="1">
        <f t="array" ref="AC204">_xlfn.XLOOKUP(1,(ImportSupplyContract[[Dechrau Tariff ]:[Dechrau Tariff ]]&lt;=($B204+AC$6*$BB$2))*(ImportSupplyContract[[Diwedd Tariff]:[Diwedd Tariff]]&gt;($B204+AC$6*$BB$2)),ImportSupplyContract[[Ceiniogau fesul kWh]:[Ceiniogau fesul kWh]],0,,)</f>
        <v>0</v>
      </c>
      <c r="AD204" s="77" cm="1">
        <f t="array" ref="AD204">_xlfn.XLOOKUP(1,(ImportSupplyContract[[Dechrau Tariff ]:[Dechrau Tariff ]]&lt;=($B204+AD$6*$BB$2))*(ImportSupplyContract[[Diwedd Tariff]:[Diwedd Tariff]]&gt;($B204+AD$6*$BB$2)),ImportSupplyContract[[Ceiniogau fesul kWh]:[Ceiniogau fesul kWh]],0,,)</f>
        <v>0</v>
      </c>
      <c r="AE204" s="77" cm="1">
        <f t="array" ref="AE204">_xlfn.XLOOKUP(1,(ImportSupplyContract[[Dechrau Tariff ]:[Dechrau Tariff ]]&lt;=($B204+AE$6*$BB$2))*(ImportSupplyContract[[Diwedd Tariff]:[Diwedd Tariff]]&gt;($B204+AE$6*$BB$2)),ImportSupplyContract[[Ceiniogau fesul kWh]:[Ceiniogau fesul kWh]],0,,)</f>
        <v>0</v>
      </c>
      <c r="AF204" s="77" cm="1">
        <f t="array" ref="AF204">_xlfn.XLOOKUP(1,(ImportSupplyContract[[Dechrau Tariff ]:[Dechrau Tariff ]]&lt;=($B204+AF$6*$BB$2))*(ImportSupplyContract[[Diwedd Tariff]:[Diwedd Tariff]]&gt;($B204+AF$6*$BB$2)),ImportSupplyContract[[Ceiniogau fesul kWh]:[Ceiniogau fesul kWh]],0,,)</f>
        <v>0</v>
      </c>
      <c r="AG204" s="77" cm="1">
        <f t="array" ref="AG204">_xlfn.XLOOKUP(1,(ImportSupplyContract[[Dechrau Tariff ]:[Dechrau Tariff ]]&lt;=($B204+AG$6*$BB$2))*(ImportSupplyContract[[Diwedd Tariff]:[Diwedd Tariff]]&gt;($B204+AG$6*$BB$2)),ImportSupplyContract[[Ceiniogau fesul kWh]:[Ceiniogau fesul kWh]],0,,)</f>
        <v>0</v>
      </c>
      <c r="AH204" s="77" cm="1">
        <f t="array" ref="AH204">_xlfn.XLOOKUP(1,(ImportSupplyContract[[Dechrau Tariff ]:[Dechrau Tariff ]]&lt;=($B204+AH$6*$BB$2))*(ImportSupplyContract[[Diwedd Tariff]:[Diwedd Tariff]]&gt;($B204+AH$6*$BB$2)),ImportSupplyContract[[Ceiniogau fesul kWh]:[Ceiniogau fesul kWh]],0,,)</f>
        <v>0</v>
      </c>
      <c r="AI204" s="77" cm="1">
        <f t="array" ref="AI204">_xlfn.XLOOKUP(1,(ImportSupplyContract[[Dechrau Tariff ]:[Dechrau Tariff ]]&lt;=($B204+AI$6*$BB$2))*(ImportSupplyContract[[Diwedd Tariff]:[Diwedd Tariff]]&gt;($B204+AI$6*$BB$2)),ImportSupplyContract[[Ceiniogau fesul kWh]:[Ceiniogau fesul kWh]],0,,)</f>
        <v>0</v>
      </c>
      <c r="AJ204" s="77" cm="1">
        <f t="array" ref="AJ204">_xlfn.XLOOKUP(1,(ImportSupplyContract[[Dechrau Tariff ]:[Dechrau Tariff ]]&lt;=($B204+AJ$6*$BB$2))*(ImportSupplyContract[[Diwedd Tariff]:[Diwedd Tariff]]&gt;($B204+AJ$6*$BB$2)),ImportSupplyContract[[Ceiniogau fesul kWh]:[Ceiniogau fesul kWh]],0,,)</f>
        <v>0</v>
      </c>
      <c r="AK204" s="77" cm="1">
        <f t="array" ref="AK204">_xlfn.XLOOKUP(1,(ImportSupplyContract[[Dechrau Tariff ]:[Dechrau Tariff ]]&lt;=($B204+AK$6*$BB$2))*(ImportSupplyContract[[Diwedd Tariff]:[Diwedd Tariff]]&gt;($B204+AK$6*$BB$2)),ImportSupplyContract[[Ceiniogau fesul kWh]:[Ceiniogau fesul kWh]],0,,)</f>
        <v>0</v>
      </c>
      <c r="AL204" s="77" cm="1">
        <f t="array" ref="AL204">_xlfn.XLOOKUP(1,(ImportSupplyContract[[Dechrau Tariff ]:[Dechrau Tariff ]]&lt;=($B204+AL$6*$BB$2))*(ImportSupplyContract[[Diwedd Tariff]:[Diwedd Tariff]]&gt;($B204+AL$6*$BB$2)),ImportSupplyContract[[Ceiniogau fesul kWh]:[Ceiniogau fesul kWh]],0,,)</f>
        <v>0</v>
      </c>
      <c r="AM204" s="77" cm="1">
        <f t="array" ref="AM204">_xlfn.XLOOKUP(1,(ImportSupplyContract[[Dechrau Tariff ]:[Dechrau Tariff ]]&lt;=($B204+AM$6*$BB$2))*(ImportSupplyContract[[Diwedd Tariff]:[Diwedd Tariff]]&gt;($B204+AM$6*$BB$2)),ImportSupplyContract[[Ceiniogau fesul kWh]:[Ceiniogau fesul kWh]],0,,)</f>
        <v>0</v>
      </c>
      <c r="AN204" s="77" cm="1">
        <f t="array" ref="AN204">_xlfn.XLOOKUP(1,(ImportSupplyContract[[Dechrau Tariff ]:[Dechrau Tariff ]]&lt;=($B204+AN$6*$BB$2))*(ImportSupplyContract[[Diwedd Tariff]:[Diwedd Tariff]]&gt;($B204+AN$6*$BB$2)),ImportSupplyContract[[Ceiniogau fesul kWh]:[Ceiniogau fesul kWh]],0,,)</f>
        <v>0</v>
      </c>
      <c r="AO204" s="77" cm="1">
        <f t="array" ref="AO204">_xlfn.XLOOKUP(1,(ImportSupplyContract[[Dechrau Tariff ]:[Dechrau Tariff ]]&lt;=($B204+AO$6*$BB$2))*(ImportSupplyContract[[Diwedd Tariff]:[Diwedd Tariff]]&gt;($B204+AO$6*$BB$2)),ImportSupplyContract[[Ceiniogau fesul kWh]:[Ceiniogau fesul kWh]],0,,)</f>
        <v>0</v>
      </c>
      <c r="AP204" s="77" cm="1">
        <f t="array" ref="AP204">_xlfn.XLOOKUP(1,(ImportSupplyContract[[Dechrau Tariff ]:[Dechrau Tariff ]]&lt;=($B204+AP$6*$BB$2))*(ImportSupplyContract[[Diwedd Tariff]:[Diwedd Tariff]]&gt;($B204+AP$6*$BB$2)),ImportSupplyContract[[Ceiniogau fesul kWh]:[Ceiniogau fesul kWh]],0,,)</f>
        <v>0</v>
      </c>
      <c r="AQ204" s="77" cm="1">
        <f t="array" ref="AQ204">_xlfn.XLOOKUP(1,(ImportSupplyContract[[Dechrau Tariff ]:[Dechrau Tariff ]]&lt;=($B204+AQ$6*$BB$2))*(ImportSupplyContract[[Diwedd Tariff]:[Diwedd Tariff]]&gt;($B204+AQ$6*$BB$2)),ImportSupplyContract[[Ceiniogau fesul kWh]:[Ceiniogau fesul kWh]],0,,)</f>
        <v>0</v>
      </c>
      <c r="AR204" s="77" cm="1">
        <f t="array" ref="AR204">_xlfn.XLOOKUP(1,(ImportSupplyContract[[Dechrau Tariff ]:[Dechrau Tariff ]]&lt;=($B204+AR$6*$BB$2))*(ImportSupplyContract[[Diwedd Tariff]:[Diwedd Tariff]]&gt;($B204+AR$6*$BB$2)),ImportSupplyContract[[Ceiniogau fesul kWh]:[Ceiniogau fesul kWh]],0,,)</f>
        <v>0</v>
      </c>
      <c r="AS204" s="77" cm="1">
        <f t="array" ref="AS204">_xlfn.XLOOKUP(1,(ImportSupplyContract[[Dechrau Tariff ]:[Dechrau Tariff ]]&lt;=($B204+AS$6*$BB$2))*(ImportSupplyContract[[Diwedd Tariff]:[Diwedd Tariff]]&gt;($B204+AS$6*$BB$2)),ImportSupplyContract[[Ceiniogau fesul kWh]:[Ceiniogau fesul kWh]],0,,)</f>
        <v>0</v>
      </c>
      <c r="AT204" s="77" cm="1">
        <f t="array" ref="AT204">_xlfn.XLOOKUP(1,(ImportSupplyContract[[Dechrau Tariff ]:[Dechrau Tariff ]]&lt;=($B204+AT$6*$BB$2))*(ImportSupplyContract[[Diwedd Tariff]:[Diwedd Tariff]]&gt;($B204+AT$6*$BB$2)),ImportSupplyContract[[Ceiniogau fesul kWh]:[Ceiniogau fesul kWh]],0,,)</f>
        <v>0</v>
      </c>
      <c r="AU204" s="77" cm="1">
        <f t="array" ref="AU204">_xlfn.XLOOKUP(1,(ImportSupplyContract[[Dechrau Tariff ]:[Dechrau Tariff ]]&lt;=($B204+AU$6*$BB$2))*(ImportSupplyContract[[Diwedd Tariff]:[Diwedd Tariff]]&gt;($B204+AU$6*$BB$2)),ImportSupplyContract[[Ceiniogau fesul kWh]:[Ceiniogau fesul kWh]],0,,)</f>
        <v>0</v>
      </c>
      <c r="AV204" s="77" cm="1">
        <f t="array" ref="AV204">_xlfn.XLOOKUP(1,(ImportSupplyContract[[Dechrau Tariff ]:[Dechrau Tariff ]]&lt;=($B204+AV$6*$BB$2))*(ImportSupplyContract[[Diwedd Tariff]:[Diwedd Tariff]]&gt;($B204+AV$6*$BB$2)),ImportSupplyContract[[Ceiniogau fesul kWh]:[Ceiniogau fesul kWh]],0,,)</f>
        <v>0</v>
      </c>
      <c r="AW204" s="77" cm="1">
        <f t="array" ref="AW204">_xlfn.XLOOKUP(1,(ImportSupplyContract[[Dechrau Tariff ]:[Dechrau Tariff ]]&lt;=($B204+AW$6*$BB$2))*(ImportSupplyContract[[Diwedd Tariff]:[Diwedd Tariff]]&gt;($B204+AW$6*$BB$2)),ImportSupplyContract[[Ceiniogau fesul kWh]:[Ceiniogau fesul kWh]],0,,)</f>
        <v>0</v>
      </c>
      <c r="AX204" s="77" cm="1">
        <f t="array" ref="AX204">_xlfn.XLOOKUP(1,(ImportSupplyContract[[Dechrau Tariff ]:[Dechrau Tariff ]]&lt;=($B204+AX$6*$BB$2))*(ImportSupplyContract[[Diwedd Tariff]:[Diwedd Tariff]]&gt;($B204+AX$6*$BB$2)),ImportSupplyContract[[Ceiniogau fesul kWh]:[Ceiniogau fesul kWh]],0,,)</f>
        <v>0</v>
      </c>
    </row>
    <row r="205" spans="2:50" x14ac:dyDescent="0.3">
      <c r="B205" s="30">
        <v>45490</v>
      </c>
      <c r="C205" s="77" cm="1">
        <f t="array" ref="C205">_xlfn.XLOOKUP(1,(ImportSupplyContract[[Dechrau Tariff ]:[Dechrau Tariff ]]&lt;=($B205+C$6*$BB$2))*(ImportSupplyContract[[Diwedd Tariff]:[Diwedd Tariff]]&gt;($B205+C$6*$BB$2)),ImportSupplyContract[[Ceiniogau fesul kWh]:[Ceiniogau fesul kWh]],0,,)</f>
        <v>0</v>
      </c>
      <c r="D205" s="77" cm="1">
        <f t="array" ref="D205">_xlfn.XLOOKUP(1,(ImportSupplyContract[[Dechrau Tariff ]:[Dechrau Tariff ]]&lt;=($B205+D$6*$BB$2))*(ImportSupplyContract[[Diwedd Tariff]:[Diwedd Tariff]]&gt;($B205+D$6*$BB$2)),ImportSupplyContract[[Ceiniogau fesul kWh]:[Ceiniogau fesul kWh]],0,,)</f>
        <v>0</v>
      </c>
      <c r="E205" s="77" cm="1">
        <f t="array" ref="E205">_xlfn.XLOOKUP(1,(ImportSupplyContract[[Dechrau Tariff ]:[Dechrau Tariff ]]&lt;=($B205+E$6*$BB$2))*(ImportSupplyContract[[Diwedd Tariff]:[Diwedd Tariff]]&gt;($B205+E$6*$BB$2)),ImportSupplyContract[[Ceiniogau fesul kWh]:[Ceiniogau fesul kWh]],0,,)</f>
        <v>0</v>
      </c>
      <c r="F205" s="77" cm="1">
        <f t="array" ref="F205">_xlfn.XLOOKUP(1,(ImportSupplyContract[[Dechrau Tariff ]:[Dechrau Tariff ]]&lt;=($B205+F$6*$BB$2))*(ImportSupplyContract[[Diwedd Tariff]:[Diwedd Tariff]]&gt;($B205+F$6*$BB$2)),ImportSupplyContract[[Ceiniogau fesul kWh]:[Ceiniogau fesul kWh]],0,,)</f>
        <v>0</v>
      </c>
      <c r="G205" s="77" cm="1">
        <f t="array" ref="G205">_xlfn.XLOOKUP(1,(ImportSupplyContract[[Dechrau Tariff ]:[Dechrau Tariff ]]&lt;=($B205+G$6*$BB$2))*(ImportSupplyContract[[Diwedd Tariff]:[Diwedd Tariff]]&gt;($B205+G$6*$BB$2)),ImportSupplyContract[[Ceiniogau fesul kWh]:[Ceiniogau fesul kWh]],0,,)</f>
        <v>0</v>
      </c>
      <c r="H205" s="77" cm="1">
        <f t="array" ref="H205">_xlfn.XLOOKUP(1,(ImportSupplyContract[[Dechrau Tariff ]:[Dechrau Tariff ]]&lt;=($B205+H$6*$BB$2))*(ImportSupplyContract[[Diwedd Tariff]:[Diwedd Tariff]]&gt;($B205+H$6*$BB$2)),ImportSupplyContract[[Ceiniogau fesul kWh]:[Ceiniogau fesul kWh]],0,,)</f>
        <v>0</v>
      </c>
      <c r="I205" s="77" cm="1">
        <f t="array" ref="I205">_xlfn.XLOOKUP(1,(ImportSupplyContract[[Dechrau Tariff ]:[Dechrau Tariff ]]&lt;=($B205+I$6*$BB$2))*(ImportSupplyContract[[Diwedd Tariff]:[Diwedd Tariff]]&gt;($B205+I$6*$BB$2)),ImportSupplyContract[[Ceiniogau fesul kWh]:[Ceiniogau fesul kWh]],0,,)</f>
        <v>0</v>
      </c>
      <c r="J205" s="77" cm="1">
        <f t="array" ref="J205">_xlfn.XLOOKUP(1,(ImportSupplyContract[[Dechrau Tariff ]:[Dechrau Tariff ]]&lt;=($B205+J$6*$BB$2))*(ImportSupplyContract[[Diwedd Tariff]:[Diwedd Tariff]]&gt;($B205+J$6*$BB$2)),ImportSupplyContract[[Ceiniogau fesul kWh]:[Ceiniogau fesul kWh]],0,,)</f>
        <v>0</v>
      </c>
      <c r="K205" s="77" cm="1">
        <f t="array" ref="K205">_xlfn.XLOOKUP(1,(ImportSupplyContract[[Dechrau Tariff ]:[Dechrau Tariff ]]&lt;=($B205+K$6*$BB$2))*(ImportSupplyContract[[Diwedd Tariff]:[Diwedd Tariff]]&gt;($B205+K$6*$BB$2)),ImportSupplyContract[[Ceiniogau fesul kWh]:[Ceiniogau fesul kWh]],0,,)</f>
        <v>0</v>
      </c>
      <c r="L205" s="77" cm="1">
        <f t="array" ref="L205">_xlfn.XLOOKUP(1,(ImportSupplyContract[[Dechrau Tariff ]:[Dechrau Tariff ]]&lt;=($B205+L$6*$BB$2))*(ImportSupplyContract[[Diwedd Tariff]:[Diwedd Tariff]]&gt;($B205+L$6*$BB$2)),ImportSupplyContract[[Ceiniogau fesul kWh]:[Ceiniogau fesul kWh]],0,,)</f>
        <v>0</v>
      </c>
      <c r="M205" s="77" cm="1">
        <f t="array" ref="M205">_xlfn.XLOOKUP(1,(ImportSupplyContract[[Dechrau Tariff ]:[Dechrau Tariff ]]&lt;=($B205+M$6*$BB$2))*(ImportSupplyContract[[Diwedd Tariff]:[Diwedd Tariff]]&gt;($B205+M$6*$BB$2)),ImportSupplyContract[[Ceiniogau fesul kWh]:[Ceiniogau fesul kWh]],0,,)</f>
        <v>0</v>
      </c>
      <c r="N205" s="77" cm="1">
        <f t="array" ref="N205">_xlfn.XLOOKUP(1,(ImportSupplyContract[[Dechrau Tariff ]:[Dechrau Tariff ]]&lt;=($B205+N$6*$BB$2))*(ImportSupplyContract[[Diwedd Tariff]:[Diwedd Tariff]]&gt;($B205+N$6*$BB$2)),ImportSupplyContract[[Ceiniogau fesul kWh]:[Ceiniogau fesul kWh]],0,,)</f>
        <v>0</v>
      </c>
      <c r="O205" s="77" cm="1">
        <f t="array" ref="O205">_xlfn.XLOOKUP(1,(ImportSupplyContract[[Dechrau Tariff ]:[Dechrau Tariff ]]&lt;=($B205+O$6*$BB$2))*(ImportSupplyContract[[Diwedd Tariff]:[Diwedd Tariff]]&gt;($B205+O$6*$BB$2)),ImportSupplyContract[[Ceiniogau fesul kWh]:[Ceiniogau fesul kWh]],0,,)</f>
        <v>0</v>
      </c>
      <c r="P205" s="77" cm="1">
        <f t="array" ref="P205">_xlfn.XLOOKUP(1,(ImportSupplyContract[[Dechrau Tariff ]:[Dechrau Tariff ]]&lt;=($B205+P$6*$BB$2))*(ImportSupplyContract[[Diwedd Tariff]:[Diwedd Tariff]]&gt;($B205+P$6*$BB$2)),ImportSupplyContract[[Ceiniogau fesul kWh]:[Ceiniogau fesul kWh]],0,,)</f>
        <v>0</v>
      </c>
      <c r="Q205" s="77" cm="1">
        <f t="array" ref="Q205">_xlfn.XLOOKUP(1,(ImportSupplyContract[[Dechrau Tariff ]:[Dechrau Tariff ]]&lt;=($B205+Q$6*$BB$2))*(ImportSupplyContract[[Diwedd Tariff]:[Diwedd Tariff]]&gt;($B205+Q$6*$BB$2)),ImportSupplyContract[[Ceiniogau fesul kWh]:[Ceiniogau fesul kWh]],0,,)</f>
        <v>0</v>
      </c>
      <c r="R205" s="77" cm="1">
        <f t="array" ref="R205">_xlfn.XLOOKUP(1,(ImportSupplyContract[[Dechrau Tariff ]:[Dechrau Tariff ]]&lt;=($B205+R$6*$BB$2))*(ImportSupplyContract[[Diwedd Tariff]:[Diwedd Tariff]]&gt;($B205+R$6*$BB$2)),ImportSupplyContract[[Ceiniogau fesul kWh]:[Ceiniogau fesul kWh]],0,,)</f>
        <v>0</v>
      </c>
      <c r="S205" s="77" cm="1">
        <f t="array" ref="S205">_xlfn.XLOOKUP(1,(ImportSupplyContract[[Dechrau Tariff ]:[Dechrau Tariff ]]&lt;=($B205+S$6*$BB$2))*(ImportSupplyContract[[Diwedd Tariff]:[Diwedd Tariff]]&gt;($B205+S$6*$BB$2)),ImportSupplyContract[[Ceiniogau fesul kWh]:[Ceiniogau fesul kWh]],0,,)</f>
        <v>0</v>
      </c>
      <c r="T205" s="77" cm="1">
        <f t="array" ref="T205">_xlfn.XLOOKUP(1,(ImportSupplyContract[[Dechrau Tariff ]:[Dechrau Tariff ]]&lt;=($B205+T$6*$BB$2))*(ImportSupplyContract[[Diwedd Tariff]:[Diwedd Tariff]]&gt;($B205+T$6*$BB$2)),ImportSupplyContract[[Ceiniogau fesul kWh]:[Ceiniogau fesul kWh]],0,,)</f>
        <v>0</v>
      </c>
      <c r="U205" s="77" cm="1">
        <f t="array" ref="U205">_xlfn.XLOOKUP(1,(ImportSupplyContract[[Dechrau Tariff ]:[Dechrau Tariff ]]&lt;=($B205+U$6*$BB$2))*(ImportSupplyContract[[Diwedd Tariff]:[Diwedd Tariff]]&gt;($B205+U$6*$BB$2)),ImportSupplyContract[[Ceiniogau fesul kWh]:[Ceiniogau fesul kWh]],0,,)</f>
        <v>0</v>
      </c>
      <c r="V205" s="77" cm="1">
        <f t="array" ref="V205">_xlfn.XLOOKUP(1,(ImportSupplyContract[[Dechrau Tariff ]:[Dechrau Tariff ]]&lt;=($B205+V$6*$BB$2))*(ImportSupplyContract[[Diwedd Tariff]:[Diwedd Tariff]]&gt;($B205+V$6*$BB$2)),ImportSupplyContract[[Ceiniogau fesul kWh]:[Ceiniogau fesul kWh]],0,,)</f>
        <v>0</v>
      </c>
      <c r="W205" s="77" cm="1">
        <f t="array" ref="W205">_xlfn.XLOOKUP(1,(ImportSupplyContract[[Dechrau Tariff ]:[Dechrau Tariff ]]&lt;=($B205+W$6*$BB$2))*(ImportSupplyContract[[Diwedd Tariff]:[Diwedd Tariff]]&gt;($B205+W$6*$BB$2)),ImportSupplyContract[[Ceiniogau fesul kWh]:[Ceiniogau fesul kWh]],0,,)</f>
        <v>0</v>
      </c>
      <c r="X205" s="77" cm="1">
        <f t="array" ref="X205">_xlfn.XLOOKUP(1,(ImportSupplyContract[[Dechrau Tariff ]:[Dechrau Tariff ]]&lt;=($B205+X$6*$BB$2))*(ImportSupplyContract[[Diwedd Tariff]:[Diwedd Tariff]]&gt;($B205+X$6*$BB$2)),ImportSupplyContract[[Ceiniogau fesul kWh]:[Ceiniogau fesul kWh]],0,,)</f>
        <v>0</v>
      </c>
      <c r="Y205" s="77" cm="1">
        <f t="array" ref="Y205">_xlfn.XLOOKUP(1,(ImportSupplyContract[[Dechrau Tariff ]:[Dechrau Tariff ]]&lt;=($B205+Y$6*$BB$2))*(ImportSupplyContract[[Diwedd Tariff]:[Diwedd Tariff]]&gt;($B205+Y$6*$BB$2)),ImportSupplyContract[[Ceiniogau fesul kWh]:[Ceiniogau fesul kWh]],0,,)</f>
        <v>0</v>
      </c>
      <c r="Z205" s="77" cm="1">
        <f t="array" ref="Z205">_xlfn.XLOOKUP(1,(ImportSupplyContract[[Dechrau Tariff ]:[Dechrau Tariff ]]&lt;=($B205+Z$6*$BB$2))*(ImportSupplyContract[[Diwedd Tariff]:[Diwedd Tariff]]&gt;($B205+Z$6*$BB$2)),ImportSupplyContract[[Ceiniogau fesul kWh]:[Ceiniogau fesul kWh]],0,,)</f>
        <v>0</v>
      </c>
      <c r="AA205" s="77" cm="1">
        <f t="array" ref="AA205">_xlfn.XLOOKUP(1,(ImportSupplyContract[[Dechrau Tariff ]:[Dechrau Tariff ]]&lt;=($B205+AA$6*$BB$2))*(ImportSupplyContract[[Diwedd Tariff]:[Diwedd Tariff]]&gt;($B205+AA$6*$BB$2)),ImportSupplyContract[[Ceiniogau fesul kWh]:[Ceiniogau fesul kWh]],0,,)</f>
        <v>0</v>
      </c>
      <c r="AB205" s="77" cm="1">
        <f t="array" ref="AB205">_xlfn.XLOOKUP(1,(ImportSupplyContract[[Dechrau Tariff ]:[Dechrau Tariff ]]&lt;=($B205+AB$6*$BB$2))*(ImportSupplyContract[[Diwedd Tariff]:[Diwedd Tariff]]&gt;($B205+AB$6*$BB$2)),ImportSupplyContract[[Ceiniogau fesul kWh]:[Ceiniogau fesul kWh]],0,,)</f>
        <v>0</v>
      </c>
      <c r="AC205" s="77" cm="1">
        <f t="array" ref="AC205">_xlfn.XLOOKUP(1,(ImportSupplyContract[[Dechrau Tariff ]:[Dechrau Tariff ]]&lt;=($B205+AC$6*$BB$2))*(ImportSupplyContract[[Diwedd Tariff]:[Diwedd Tariff]]&gt;($B205+AC$6*$BB$2)),ImportSupplyContract[[Ceiniogau fesul kWh]:[Ceiniogau fesul kWh]],0,,)</f>
        <v>0</v>
      </c>
      <c r="AD205" s="77" cm="1">
        <f t="array" ref="AD205">_xlfn.XLOOKUP(1,(ImportSupplyContract[[Dechrau Tariff ]:[Dechrau Tariff ]]&lt;=($B205+AD$6*$BB$2))*(ImportSupplyContract[[Diwedd Tariff]:[Diwedd Tariff]]&gt;($B205+AD$6*$BB$2)),ImportSupplyContract[[Ceiniogau fesul kWh]:[Ceiniogau fesul kWh]],0,,)</f>
        <v>0</v>
      </c>
      <c r="AE205" s="77" cm="1">
        <f t="array" ref="AE205">_xlfn.XLOOKUP(1,(ImportSupplyContract[[Dechrau Tariff ]:[Dechrau Tariff ]]&lt;=($B205+AE$6*$BB$2))*(ImportSupplyContract[[Diwedd Tariff]:[Diwedd Tariff]]&gt;($B205+AE$6*$BB$2)),ImportSupplyContract[[Ceiniogau fesul kWh]:[Ceiniogau fesul kWh]],0,,)</f>
        <v>0</v>
      </c>
      <c r="AF205" s="77" cm="1">
        <f t="array" ref="AF205">_xlfn.XLOOKUP(1,(ImportSupplyContract[[Dechrau Tariff ]:[Dechrau Tariff ]]&lt;=($B205+AF$6*$BB$2))*(ImportSupplyContract[[Diwedd Tariff]:[Diwedd Tariff]]&gt;($B205+AF$6*$BB$2)),ImportSupplyContract[[Ceiniogau fesul kWh]:[Ceiniogau fesul kWh]],0,,)</f>
        <v>0</v>
      </c>
      <c r="AG205" s="77" cm="1">
        <f t="array" ref="AG205">_xlfn.XLOOKUP(1,(ImportSupplyContract[[Dechrau Tariff ]:[Dechrau Tariff ]]&lt;=($B205+AG$6*$BB$2))*(ImportSupplyContract[[Diwedd Tariff]:[Diwedd Tariff]]&gt;($B205+AG$6*$BB$2)),ImportSupplyContract[[Ceiniogau fesul kWh]:[Ceiniogau fesul kWh]],0,,)</f>
        <v>0</v>
      </c>
      <c r="AH205" s="77" cm="1">
        <f t="array" ref="AH205">_xlfn.XLOOKUP(1,(ImportSupplyContract[[Dechrau Tariff ]:[Dechrau Tariff ]]&lt;=($B205+AH$6*$BB$2))*(ImportSupplyContract[[Diwedd Tariff]:[Diwedd Tariff]]&gt;($B205+AH$6*$BB$2)),ImportSupplyContract[[Ceiniogau fesul kWh]:[Ceiniogau fesul kWh]],0,,)</f>
        <v>0</v>
      </c>
      <c r="AI205" s="77" cm="1">
        <f t="array" ref="AI205">_xlfn.XLOOKUP(1,(ImportSupplyContract[[Dechrau Tariff ]:[Dechrau Tariff ]]&lt;=($B205+AI$6*$BB$2))*(ImportSupplyContract[[Diwedd Tariff]:[Diwedd Tariff]]&gt;($B205+AI$6*$BB$2)),ImportSupplyContract[[Ceiniogau fesul kWh]:[Ceiniogau fesul kWh]],0,,)</f>
        <v>0</v>
      </c>
      <c r="AJ205" s="77" cm="1">
        <f t="array" ref="AJ205">_xlfn.XLOOKUP(1,(ImportSupplyContract[[Dechrau Tariff ]:[Dechrau Tariff ]]&lt;=($B205+AJ$6*$BB$2))*(ImportSupplyContract[[Diwedd Tariff]:[Diwedd Tariff]]&gt;($B205+AJ$6*$BB$2)),ImportSupplyContract[[Ceiniogau fesul kWh]:[Ceiniogau fesul kWh]],0,,)</f>
        <v>0</v>
      </c>
      <c r="AK205" s="77" cm="1">
        <f t="array" ref="AK205">_xlfn.XLOOKUP(1,(ImportSupplyContract[[Dechrau Tariff ]:[Dechrau Tariff ]]&lt;=($B205+AK$6*$BB$2))*(ImportSupplyContract[[Diwedd Tariff]:[Diwedd Tariff]]&gt;($B205+AK$6*$BB$2)),ImportSupplyContract[[Ceiniogau fesul kWh]:[Ceiniogau fesul kWh]],0,,)</f>
        <v>0</v>
      </c>
      <c r="AL205" s="77" cm="1">
        <f t="array" ref="AL205">_xlfn.XLOOKUP(1,(ImportSupplyContract[[Dechrau Tariff ]:[Dechrau Tariff ]]&lt;=($B205+AL$6*$BB$2))*(ImportSupplyContract[[Diwedd Tariff]:[Diwedd Tariff]]&gt;($B205+AL$6*$BB$2)),ImportSupplyContract[[Ceiniogau fesul kWh]:[Ceiniogau fesul kWh]],0,,)</f>
        <v>0</v>
      </c>
      <c r="AM205" s="77" cm="1">
        <f t="array" ref="AM205">_xlfn.XLOOKUP(1,(ImportSupplyContract[[Dechrau Tariff ]:[Dechrau Tariff ]]&lt;=($B205+AM$6*$BB$2))*(ImportSupplyContract[[Diwedd Tariff]:[Diwedd Tariff]]&gt;($B205+AM$6*$BB$2)),ImportSupplyContract[[Ceiniogau fesul kWh]:[Ceiniogau fesul kWh]],0,,)</f>
        <v>0</v>
      </c>
      <c r="AN205" s="77" cm="1">
        <f t="array" ref="AN205">_xlfn.XLOOKUP(1,(ImportSupplyContract[[Dechrau Tariff ]:[Dechrau Tariff ]]&lt;=($B205+AN$6*$BB$2))*(ImportSupplyContract[[Diwedd Tariff]:[Diwedd Tariff]]&gt;($B205+AN$6*$BB$2)),ImportSupplyContract[[Ceiniogau fesul kWh]:[Ceiniogau fesul kWh]],0,,)</f>
        <v>0</v>
      </c>
      <c r="AO205" s="77" cm="1">
        <f t="array" ref="AO205">_xlfn.XLOOKUP(1,(ImportSupplyContract[[Dechrau Tariff ]:[Dechrau Tariff ]]&lt;=($B205+AO$6*$BB$2))*(ImportSupplyContract[[Diwedd Tariff]:[Diwedd Tariff]]&gt;($B205+AO$6*$BB$2)),ImportSupplyContract[[Ceiniogau fesul kWh]:[Ceiniogau fesul kWh]],0,,)</f>
        <v>0</v>
      </c>
      <c r="AP205" s="77" cm="1">
        <f t="array" ref="AP205">_xlfn.XLOOKUP(1,(ImportSupplyContract[[Dechrau Tariff ]:[Dechrau Tariff ]]&lt;=($B205+AP$6*$BB$2))*(ImportSupplyContract[[Diwedd Tariff]:[Diwedd Tariff]]&gt;($B205+AP$6*$BB$2)),ImportSupplyContract[[Ceiniogau fesul kWh]:[Ceiniogau fesul kWh]],0,,)</f>
        <v>0</v>
      </c>
      <c r="AQ205" s="77" cm="1">
        <f t="array" ref="AQ205">_xlfn.XLOOKUP(1,(ImportSupplyContract[[Dechrau Tariff ]:[Dechrau Tariff ]]&lt;=($B205+AQ$6*$BB$2))*(ImportSupplyContract[[Diwedd Tariff]:[Diwedd Tariff]]&gt;($B205+AQ$6*$BB$2)),ImportSupplyContract[[Ceiniogau fesul kWh]:[Ceiniogau fesul kWh]],0,,)</f>
        <v>0</v>
      </c>
      <c r="AR205" s="77" cm="1">
        <f t="array" ref="AR205">_xlfn.XLOOKUP(1,(ImportSupplyContract[[Dechrau Tariff ]:[Dechrau Tariff ]]&lt;=($B205+AR$6*$BB$2))*(ImportSupplyContract[[Diwedd Tariff]:[Diwedd Tariff]]&gt;($B205+AR$6*$BB$2)),ImportSupplyContract[[Ceiniogau fesul kWh]:[Ceiniogau fesul kWh]],0,,)</f>
        <v>0</v>
      </c>
      <c r="AS205" s="77" cm="1">
        <f t="array" ref="AS205">_xlfn.XLOOKUP(1,(ImportSupplyContract[[Dechrau Tariff ]:[Dechrau Tariff ]]&lt;=($B205+AS$6*$BB$2))*(ImportSupplyContract[[Diwedd Tariff]:[Diwedd Tariff]]&gt;($B205+AS$6*$BB$2)),ImportSupplyContract[[Ceiniogau fesul kWh]:[Ceiniogau fesul kWh]],0,,)</f>
        <v>0</v>
      </c>
      <c r="AT205" s="77" cm="1">
        <f t="array" ref="AT205">_xlfn.XLOOKUP(1,(ImportSupplyContract[[Dechrau Tariff ]:[Dechrau Tariff ]]&lt;=($B205+AT$6*$BB$2))*(ImportSupplyContract[[Diwedd Tariff]:[Diwedd Tariff]]&gt;($B205+AT$6*$BB$2)),ImportSupplyContract[[Ceiniogau fesul kWh]:[Ceiniogau fesul kWh]],0,,)</f>
        <v>0</v>
      </c>
      <c r="AU205" s="77" cm="1">
        <f t="array" ref="AU205">_xlfn.XLOOKUP(1,(ImportSupplyContract[[Dechrau Tariff ]:[Dechrau Tariff ]]&lt;=($B205+AU$6*$BB$2))*(ImportSupplyContract[[Diwedd Tariff]:[Diwedd Tariff]]&gt;($B205+AU$6*$BB$2)),ImportSupplyContract[[Ceiniogau fesul kWh]:[Ceiniogau fesul kWh]],0,,)</f>
        <v>0</v>
      </c>
      <c r="AV205" s="77" cm="1">
        <f t="array" ref="AV205">_xlfn.XLOOKUP(1,(ImportSupplyContract[[Dechrau Tariff ]:[Dechrau Tariff ]]&lt;=($B205+AV$6*$BB$2))*(ImportSupplyContract[[Diwedd Tariff]:[Diwedd Tariff]]&gt;($B205+AV$6*$BB$2)),ImportSupplyContract[[Ceiniogau fesul kWh]:[Ceiniogau fesul kWh]],0,,)</f>
        <v>0</v>
      </c>
      <c r="AW205" s="77" cm="1">
        <f t="array" ref="AW205">_xlfn.XLOOKUP(1,(ImportSupplyContract[[Dechrau Tariff ]:[Dechrau Tariff ]]&lt;=($B205+AW$6*$BB$2))*(ImportSupplyContract[[Diwedd Tariff]:[Diwedd Tariff]]&gt;($B205+AW$6*$BB$2)),ImportSupplyContract[[Ceiniogau fesul kWh]:[Ceiniogau fesul kWh]],0,,)</f>
        <v>0</v>
      </c>
      <c r="AX205" s="77" cm="1">
        <f t="array" ref="AX205">_xlfn.XLOOKUP(1,(ImportSupplyContract[[Dechrau Tariff ]:[Dechrau Tariff ]]&lt;=($B205+AX$6*$BB$2))*(ImportSupplyContract[[Diwedd Tariff]:[Diwedd Tariff]]&gt;($B205+AX$6*$BB$2)),ImportSupplyContract[[Ceiniogau fesul kWh]:[Ceiniogau fesul kWh]],0,,)</f>
        <v>0</v>
      </c>
    </row>
    <row r="206" spans="2:50" x14ac:dyDescent="0.3">
      <c r="B206" s="30">
        <v>45491</v>
      </c>
      <c r="C206" s="77" cm="1">
        <f t="array" ref="C206">_xlfn.XLOOKUP(1,(ImportSupplyContract[[Dechrau Tariff ]:[Dechrau Tariff ]]&lt;=($B206+C$6*$BB$2))*(ImportSupplyContract[[Diwedd Tariff]:[Diwedd Tariff]]&gt;($B206+C$6*$BB$2)),ImportSupplyContract[[Ceiniogau fesul kWh]:[Ceiniogau fesul kWh]],0,,)</f>
        <v>0</v>
      </c>
      <c r="D206" s="77" cm="1">
        <f t="array" ref="D206">_xlfn.XLOOKUP(1,(ImportSupplyContract[[Dechrau Tariff ]:[Dechrau Tariff ]]&lt;=($B206+D$6*$BB$2))*(ImportSupplyContract[[Diwedd Tariff]:[Diwedd Tariff]]&gt;($B206+D$6*$BB$2)),ImportSupplyContract[[Ceiniogau fesul kWh]:[Ceiniogau fesul kWh]],0,,)</f>
        <v>0</v>
      </c>
      <c r="E206" s="77" cm="1">
        <f t="array" ref="E206">_xlfn.XLOOKUP(1,(ImportSupplyContract[[Dechrau Tariff ]:[Dechrau Tariff ]]&lt;=($B206+E$6*$BB$2))*(ImportSupplyContract[[Diwedd Tariff]:[Diwedd Tariff]]&gt;($B206+E$6*$BB$2)),ImportSupplyContract[[Ceiniogau fesul kWh]:[Ceiniogau fesul kWh]],0,,)</f>
        <v>0</v>
      </c>
      <c r="F206" s="77" cm="1">
        <f t="array" ref="F206">_xlfn.XLOOKUP(1,(ImportSupplyContract[[Dechrau Tariff ]:[Dechrau Tariff ]]&lt;=($B206+F$6*$BB$2))*(ImportSupplyContract[[Diwedd Tariff]:[Diwedd Tariff]]&gt;($B206+F$6*$BB$2)),ImportSupplyContract[[Ceiniogau fesul kWh]:[Ceiniogau fesul kWh]],0,,)</f>
        <v>0</v>
      </c>
      <c r="G206" s="77" cm="1">
        <f t="array" ref="G206">_xlfn.XLOOKUP(1,(ImportSupplyContract[[Dechrau Tariff ]:[Dechrau Tariff ]]&lt;=($B206+G$6*$BB$2))*(ImportSupplyContract[[Diwedd Tariff]:[Diwedd Tariff]]&gt;($B206+G$6*$BB$2)),ImportSupplyContract[[Ceiniogau fesul kWh]:[Ceiniogau fesul kWh]],0,,)</f>
        <v>0</v>
      </c>
      <c r="H206" s="77" cm="1">
        <f t="array" ref="H206">_xlfn.XLOOKUP(1,(ImportSupplyContract[[Dechrau Tariff ]:[Dechrau Tariff ]]&lt;=($B206+H$6*$BB$2))*(ImportSupplyContract[[Diwedd Tariff]:[Diwedd Tariff]]&gt;($B206+H$6*$BB$2)),ImportSupplyContract[[Ceiniogau fesul kWh]:[Ceiniogau fesul kWh]],0,,)</f>
        <v>0</v>
      </c>
      <c r="I206" s="77" cm="1">
        <f t="array" ref="I206">_xlfn.XLOOKUP(1,(ImportSupplyContract[[Dechrau Tariff ]:[Dechrau Tariff ]]&lt;=($B206+I$6*$BB$2))*(ImportSupplyContract[[Diwedd Tariff]:[Diwedd Tariff]]&gt;($B206+I$6*$BB$2)),ImportSupplyContract[[Ceiniogau fesul kWh]:[Ceiniogau fesul kWh]],0,,)</f>
        <v>0</v>
      </c>
      <c r="J206" s="77" cm="1">
        <f t="array" ref="J206">_xlfn.XLOOKUP(1,(ImportSupplyContract[[Dechrau Tariff ]:[Dechrau Tariff ]]&lt;=($B206+J$6*$BB$2))*(ImportSupplyContract[[Diwedd Tariff]:[Diwedd Tariff]]&gt;($B206+J$6*$BB$2)),ImportSupplyContract[[Ceiniogau fesul kWh]:[Ceiniogau fesul kWh]],0,,)</f>
        <v>0</v>
      </c>
      <c r="K206" s="77" cm="1">
        <f t="array" ref="K206">_xlfn.XLOOKUP(1,(ImportSupplyContract[[Dechrau Tariff ]:[Dechrau Tariff ]]&lt;=($B206+K$6*$BB$2))*(ImportSupplyContract[[Diwedd Tariff]:[Diwedd Tariff]]&gt;($B206+K$6*$BB$2)),ImportSupplyContract[[Ceiniogau fesul kWh]:[Ceiniogau fesul kWh]],0,,)</f>
        <v>0</v>
      </c>
      <c r="L206" s="77" cm="1">
        <f t="array" ref="L206">_xlfn.XLOOKUP(1,(ImportSupplyContract[[Dechrau Tariff ]:[Dechrau Tariff ]]&lt;=($B206+L$6*$BB$2))*(ImportSupplyContract[[Diwedd Tariff]:[Diwedd Tariff]]&gt;($B206+L$6*$BB$2)),ImportSupplyContract[[Ceiniogau fesul kWh]:[Ceiniogau fesul kWh]],0,,)</f>
        <v>0</v>
      </c>
      <c r="M206" s="77" cm="1">
        <f t="array" ref="M206">_xlfn.XLOOKUP(1,(ImportSupplyContract[[Dechrau Tariff ]:[Dechrau Tariff ]]&lt;=($B206+M$6*$BB$2))*(ImportSupplyContract[[Diwedd Tariff]:[Diwedd Tariff]]&gt;($B206+M$6*$BB$2)),ImportSupplyContract[[Ceiniogau fesul kWh]:[Ceiniogau fesul kWh]],0,,)</f>
        <v>0</v>
      </c>
      <c r="N206" s="77" cm="1">
        <f t="array" ref="N206">_xlfn.XLOOKUP(1,(ImportSupplyContract[[Dechrau Tariff ]:[Dechrau Tariff ]]&lt;=($B206+N$6*$BB$2))*(ImportSupplyContract[[Diwedd Tariff]:[Diwedd Tariff]]&gt;($B206+N$6*$BB$2)),ImportSupplyContract[[Ceiniogau fesul kWh]:[Ceiniogau fesul kWh]],0,,)</f>
        <v>0</v>
      </c>
      <c r="O206" s="77" cm="1">
        <f t="array" ref="O206">_xlfn.XLOOKUP(1,(ImportSupplyContract[[Dechrau Tariff ]:[Dechrau Tariff ]]&lt;=($B206+O$6*$BB$2))*(ImportSupplyContract[[Diwedd Tariff]:[Diwedd Tariff]]&gt;($B206+O$6*$BB$2)),ImportSupplyContract[[Ceiniogau fesul kWh]:[Ceiniogau fesul kWh]],0,,)</f>
        <v>0</v>
      </c>
      <c r="P206" s="77" cm="1">
        <f t="array" ref="P206">_xlfn.XLOOKUP(1,(ImportSupplyContract[[Dechrau Tariff ]:[Dechrau Tariff ]]&lt;=($B206+P$6*$BB$2))*(ImportSupplyContract[[Diwedd Tariff]:[Diwedd Tariff]]&gt;($B206+P$6*$BB$2)),ImportSupplyContract[[Ceiniogau fesul kWh]:[Ceiniogau fesul kWh]],0,,)</f>
        <v>0</v>
      </c>
      <c r="Q206" s="77" cm="1">
        <f t="array" ref="Q206">_xlfn.XLOOKUP(1,(ImportSupplyContract[[Dechrau Tariff ]:[Dechrau Tariff ]]&lt;=($B206+Q$6*$BB$2))*(ImportSupplyContract[[Diwedd Tariff]:[Diwedd Tariff]]&gt;($B206+Q$6*$BB$2)),ImportSupplyContract[[Ceiniogau fesul kWh]:[Ceiniogau fesul kWh]],0,,)</f>
        <v>0</v>
      </c>
      <c r="R206" s="77" cm="1">
        <f t="array" ref="R206">_xlfn.XLOOKUP(1,(ImportSupplyContract[[Dechrau Tariff ]:[Dechrau Tariff ]]&lt;=($B206+R$6*$BB$2))*(ImportSupplyContract[[Diwedd Tariff]:[Diwedd Tariff]]&gt;($B206+R$6*$BB$2)),ImportSupplyContract[[Ceiniogau fesul kWh]:[Ceiniogau fesul kWh]],0,,)</f>
        <v>0</v>
      </c>
      <c r="S206" s="77" cm="1">
        <f t="array" ref="S206">_xlfn.XLOOKUP(1,(ImportSupplyContract[[Dechrau Tariff ]:[Dechrau Tariff ]]&lt;=($B206+S$6*$BB$2))*(ImportSupplyContract[[Diwedd Tariff]:[Diwedd Tariff]]&gt;($B206+S$6*$BB$2)),ImportSupplyContract[[Ceiniogau fesul kWh]:[Ceiniogau fesul kWh]],0,,)</f>
        <v>0</v>
      </c>
      <c r="T206" s="77" cm="1">
        <f t="array" ref="T206">_xlfn.XLOOKUP(1,(ImportSupplyContract[[Dechrau Tariff ]:[Dechrau Tariff ]]&lt;=($B206+T$6*$BB$2))*(ImportSupplyContract[[Diwedd Tariff]:[Diwedd Tariff]]&gt;($B206+T$6*$BB$2)),ImportSupplyContract[[Ceiniogau fesul kWh]:[Ceiniogau fesul kWh]],0,,)</f>
        <v>0</v>
      </c>
      <c r="U206" s="77" cm="1">
        <f t="array" ref="U206">_xlfn.XLOOKUP(1,(ImportSupplyContract[[Dechrau Tariff ]:[Dechrau Tariff ]]&lt;=($B206+U$6*$BB$2))*(ImportSupplyContract[[Diwedd Tariff]:[Diwedd Tariff]]&gt;($B206+U$6*$BB$2)),ImportSupplyContract[[Ceiniogau fesul kWh]:[Ceiniogau fesul kWh]],0,,)</f>
        <v>0</v>
      </c>
      <c r="V206" s="77" cm="1">
        <f t="array" ref="V206">_xlfn.XLOOKUP(1,(ImportSupplyContract[[Dechrau Tariff ]:[Dechrau Tariff ]]&lt;=($B206+V$6*$BB$2))*(ImportSupplyContract[[Diwedd Tariff]:[Diwedd Tariff]]&gt;($B206+V$6*$BB$2)),ImportSupplyContract[[Ceiniogau fesul kWh]:[Ceiniogau fesul kWh]],0,,)</f>
        <v>0</v>
      </c>
      <c r="W206" s="77" cm="1">
        <f t="array" ref="W206">_xlfn.XLOOKUP(1,(ImportSupplyContract[[Dechrau Tariff ]:[Dechrau Tariff ]]&lt;=($B206+W$6*$BB$2))*(ImportSupplyContract[[Diwedd Tariff]:[Diwedd Tariff]]&gt;($B206+W$6*$BB$2)),ImportSupplyContract[[Ceiniogau fesul kWh]:[Ceiniogau fesul kWh]],0,,)</f>
        <v>0</v>
      </c>
      <c r="X206" s="77" cm="1">
        <f t="array" ref="X206">_xlfn.XLOOKUP(1,(ImportSupplyContract[[Dechrau Tariff ]:[Dechrau Tariff ]]&lt;=($B206+X$6*$BB$2))*(ImportSupplyContract[[Diwedd Tariff]:[Diwedd Tariff]]&gt;($B206+X$6*$BB$2)),ImportSupplyContract[[Ceiniogau fesul kWh]:[Ceiniogau fesul kWh]],0,,)</f>
        <v>0</v>
      </c>
      <c r="Y206" s="77" cm="1">
        <f t="array" ref="Y206">_xlfn.XLOOKUP(1,(ImportSupplyContract[[Dechrau Tariff ]:[Dechrau Tariff ]]&lt;=($B206+Y$6*$BB$2))*(ImportSupplyContract[[Diwedd Tariff]:[Diwedd Tariff]]&gt;($B206+Y$6*$BB$2)),ImportSupplyContract[[Ceiniogau fesul kWh]:[Ceiniogau fesul kWh]],0,,)</f>
        <v>0</v>
      </c>
      <c r="Z206" s="77" cm="1">
        <f t="array" ref="Z206">_xlfn.XLOOKUP(1,(ImportSupplyContract[[Dechrau Tariff ]:[Dechrau Tariff ]]&lt;=($B206+Z$6*$BB$2))*(ImportSupplyContract[[Diwedd Tariff]:[Diwedd Tariff]]&gt;($B206+Z$6*$BB$2)),ImportSupplyContract[[Ceiniogau fesul kWh]:[Ceiniogau fesul kWh]],0,,)</f>
        <v>0</v>
      </c>
      <c r="AA206" s="77" cm="1">
        <f t="array" ref="AA206">_xlfn.XLOOKUP(1,(ImportSupplyContract[[Dechrau Tariff ]:[Dechrau Tariff ]]&lt;=($B206+AA$6*$BB$2))*(ImportSupplyContract[[Diwedd Tariff]:[Diwedd Tariff]]&gt;($B206+AA$6*$BB$2)),ImportSupplyContract[[Ceiniogau fesul kWh]:[Ceiniogau fesul kWh]],0,,)</f>
        <v>0</v>
      </c>
      <c r="AB206" s="77" cm="1">
        <f t="array" ref="AB206">_xlfn.XLOOKUP(1,(ImportSupplyContract[[Dechrau Tariff ]:[Dechrau Tariff ]]&lt;=($B206+AB$6*$BB$2))*(ImportSupplyContract[[Diwedd Tariff]:[Diwedd Tariff]]&gt;($B206+AB$6*$BB$2)),ImportSupplyContract[[Ceiniogau fesul kWh]:[Ceiniogau fesul kWh]],0,,)</f>
        <v>0</v>
      </c>
      <c r="AC206" s="77" cm="1">
        <f t="array" ref="AC206">_xlfn.XLOOKUP(1,(ImportSupplyContract[[Dechrau Tariff ]:[Dechrau Tariff ]]&lt;=($B206+AC$6*$BB$2))*(ImportSupplyContract[[Diwedd Tariff]:[Diwedd Tariff]]&gt;($B206+AC$6*$BB$2)),ImportSupplyContract[[Ceiniogau fesul kWh]:[Ceiniogau fesul kWh]],0,,)</f>
        <v>0</v>
      </c>
      <c r="AD206" s="77" cm="1">
        <f t="array" ref="AD206">_xlfn.XLOOKUP(1,(ImportSupplyContract[[Dechrau Tariff ]:[Dechrau Tariff ]]&lt;=($B206+AD$6*$BB$2))*(ImportSupplyContract[[Diwedd Tariff]:[Diwedd Tariff]]&gt;($B206+AD$6*$BB$2)),ImportSupplyContract[[Ceiniogau fesul kWh]:[Ceiniogau fesul kWh]],0,,)</f>
        <v>0</v>
      </c>
      <c r="AE206" s="77" cm="1">
        <f t="array" ref="AE206">_xlfn.XLOOKUP(1,(ImportSupplyContract[[Dechrau Tariff ]:[Dechrau Tariff ]]&lt;=($B206+AE$6*$BB$2))*(ImportSupplyContract[[Diwedd Tariff]:[Diwedd Tariff]]&gt;($B206+AE$6*$BB$2)),ImportSupplyContract[[Ceiniogau fesul kWh]:[Ceiniogau fesul kWh]],0,,)</f>
        <v>0</v>
      </c>
      <c r="AF206" s="77" cm="1">
        <f t="array" ref="AF206">_xlfn.XLOOKUP(1,(ImportSupplyContract[[Dechrau Tariff ]:[Dechrau Tariff ]]&lt;=($B206+AF$6*$BB$2))*(ImportSupplyContract[[Diwedd Tariff]:[Diwedd Tariff]]&gt;($B206+AF$6*$BB$2)),ImportSupplyContract[[Ceiniogau fesul kWh]:[Ceiniogau fesul kWh]],0,,)</f>
        <v>0</v>
      </c>
      <c r="AG206" s="77" cm="1">
        <f t="array" ref="AG206">_xlfn.XLOOKUP(1,(ImportSupplyContract[[Dechrau Tariff ]:[Dechrau Tariff ]]&lt;=($B206+AG$6*$BB$2))*(ImportSupplyContract[[Diwedd Tariff]:[Diwedd Tariff]]&gt;($B206+AG$6*$BB$2)),ImportSupplyContract[[Ceiniogau fesul kWh]:[Ceiniogau fesul kWh]],0,,)</f>
        <v>0</v>
      </c>
      <c r="AH206" s="77" cm="1">
        <f t="array" ref="AH206">_xlfn.XLOOKUP(1,(ImportSupplyContract[[Dechrau Tariff ]:[Dechrau Tariff ]]&lt;=($B206+AH$6*$BB$2))*(ImportSupplyContract[[Diwedd Tariff]:[Diwedd Tariff]]&gt;($B206+AH$6*$BB$2)),ImportSupplyContract[[Ceiniogau fesul kWh]:[Ceiniogau fesul kWh]],0,,)</f>
        <v>0</v>
      </c>
      <c r="AI206" s="77" cm="1">
        <f t="array" ref="AI206">_xlfn.XLOOKUP(1,(ImportSupplyContract[[Dechrau Tariff ]:[Dechrau Tariff ]]&lt;=($B206+AI$6*$BB$2))*(ImportSupplyContract[[Diwedd Tariff]:[Diwedd Tariff]]&gt;($B206+AI$6*$BB$2)),ImportSupplyContract[[Ceiniogau fesul kWh]:[Ceiniogau fesul kWh]],0,,)</f>
        <v>0</v>
      </c>
      <c r="AJ206" s="77" cm="1">
        <f t="array" ref="AJ206">_xlfn.XLOOKUP(1,(ImportSupplyContract[[Dechrau Tariff ]:[Dechrau Tariff ]]&lt;=($B206+AJ$6*$BB$2))*(ImportSupplyContract[[Diwedd Tariff]:[Diwedd Tariff]]&gt;($B206+AJ$6*$BB$2)),ImportSupplyContract[[Ceiniogau fesul kWh]:[Ceiniogau fesul kWh]],0,,)</f>
        <v>0</v>
      </c>
      <c r="AK206" s="77" cm="1">
        <f t="array" ref="AK206">_xlfn.XLOOKUP(1,(ImportSupplyContract[[Dechrau Tariff ]:[Dechrau Tariff ]]&lt;=($B206+AK$6*$BB$2))*(ImportSupplyContract[[Diwedd Tariff]:[Diwedd Tariff]]&gt;($B206+AK$6*$BB$2)),ImportSupplyContract[[Ceiniogau fesul kWh]:[Ceiniogau fesul kWh]],0,,)</f>
        <v>0</v>
      </c>
      <c r="AL206" s="77" cm="1">
        <f t="array" ref="AL206">_xlfn.XLOOKUP(1,(ImportSupplyContract[[Dechrau Tariff ]:[Dechrau Tariff ]]&lt;=($B206+AL$6*$BB$2))*(ImportSupplyContract[[Diwedd Tariff]:[Diwedd Tariff]]&gt;($B206+AL$6*$BB$2)),ImportSupplyContract[[Ceiniogau fesul kWh]:[Ceiniogau fesul kWh]],0,,)</f>
        <v>0</v>
      </c>
      <c r="AM206" s="77" cm="1">
        <f t="array" ref="AM206">_xlfn.XLOOKUP(1,(ImportSupplyContract[[Dechrau Tariff ]:[Dechrau Tariff ]]&lt;=($B206+AM$6*$BB$2))*(ImportSupplyContract[[Diwedd Tariff]:[Diwedd Tariff]]&gt;($B206+AM$6*$BB$2)),ImportSupplyContract[[Ceiniogau fesul kWh]:[Ceiniogau fesul kWh]],0,,)</f>
        <v>0</v>
      </c>
      <c r="AN206" s="77" cm="1">
        <f t="array" ref="AN206">_xlfn.XLOOKUP(1,(ImportSupplyContract[[Dechrau Tariff ]:[Dechrau Tariff ]]&lt;=($B206+AN$6*$BB$2))*(ImportSupplyContract[[Diwedd Tariff]:[Diwedd Tariff]]&gt;($B206+AN$6*$BB$2)),ImportSupplyContract[[Ceiniogau fesul kWh]:[Ceiniogau fesul kWh]],0,,)</f>
        <v>0</v>
      </c>
      <c r="AO206" s="77" cm="1">
        <f t="array" ref="AO206">_xlfn.XLOOKUP(1,(ImportSupplyContract[[Dechrau Tariff ]:[Dechrau Tariff ]]&lt;=($B206+AO$6*$BB$2))*(ImportSupplyContract[[Diwedd Tariff]:[Diwedd Tariff]]&gt;($B206+AO$6*$BB$2)),ImportSupplyContract[[Ceiniogau fesul kWh]:[Ceiniogau fesul kWh]],0,,)</f>
        <v>0</v>
      </c>
      <c r="AP206" s="77" cm="1">
        <f t="array" ref="AP206">_xlfn.XLOOKUP(1,(ImportSupplyContract[[Dechrau Tariff ]:[Dechrau Tariff ]]&lt;=($B206+AP$6*$BB$2))*(ImportSupplyContract[[Diwedd Tariff]:[Diwedd Tariff]]&gt;($B206+AP$6*$BB$2)),ImportSupplyContract[[Ceiniogau fesul kWh]:[Ceiniogau fesul kWh]],0,,)</f>
        <v>0</v>
      </c>
      <c r="AQ206" s="77" cm="1">
        <f t="array" ref="AQ206">_xlfn.XLOOKUP(1,(ImportSupplyContract[[Dechrau Tariff ]:[Dechrau Tariff ]]&lt;=($B206+AQ$6*$BB$2))*(ImportSupplyContract[[Diwedd Tariff]:[Diwedd Tariff]]&gt;($B206+AQ$6*$BB$2)),ImportSupplyContract[[Ceiniogau fesul kWh]:[Ceiniogau fesul kWh]],0,,)</f>
        <v>0</v>
      </c>
      <c r="AR206" s="77" cm="1">
        <f t="array" ref="AR206">_xlfn.XLOOKUP(1,(ImportSupplyContract[[Dechrau Tariff ]:[Dechrau Tariff ]]&lt;=($B206+AR$6*$BB$2))*(ImportSupplyContract[[Diwedd Tariff]:[Diwedd Tariff]]&gt;($B206+AR$6*$BB$2)),ImportSupplyContract[[Ceiniogau fesul kWh]:[Ceiniogau fesul kWh]],0,,)</f>
        <v>0</v>
      </c>
      <c r="AS206" s="77" cm="1">
        <f t="array" ref="AS206">_xlfn.XLOOKUP(1,(ImportSupplyContract[[Dechrau Tariff ]:[Dechrau Tariff ]]&lt;=($B206+AS$6*$BB$2))*(ImportSupplyContract[[Diwedd Tariff]:[Diwedd Tariff]]&gt;($B206+AS$6*$BB$2)),ImportSupplyContract[[Ceiniogau fesul kWh]:[Ceiniogau fesul kWh]],0,,)</f>
        <v>0</v>
      </c>
      <c r="AT206" s="77" cm="1">
        <f t="array" ref="AT206">_xlfn.XLOOKUP(1,(ImportSupplyContract[[Dechrau Tariff ]:[Dechrau Tariff ]]&lt;=($B206+AT$6*$BB$2))*(ImportSupplyContract[[Diwedd Tariff]:[Diwedd Tariff]]&gt;($B206+AT$6*$BB$2)),ImportSupplyContract[[Ceiniogau fesul kWh]:[Ceiniogau fesul kWh]],0,,)</f>
        <v>0</v>
      </c>
      <c r="AU206" s="77" cm="1">
        <f t="array" ref="AU206">_xlfn.XLOOKUP(1,(ImportSupplyContract[[Dechrau Tariff ]:[Dechrau Tariff ]]&lt;=($B206+AU$6*$BB$2))*(ImportSupplyContract[[Diwedd Tariff]:[Diwedd Tariff]]&gt;($B206+AU$6*$BB$2)),ImportSupplyContract[[Ceiniogau fesul kWh]:[Ceiniogau fesul kWh]],0,,)</f>
        <v>0</v>
      </c>
      <c r="AV206" s="77" cm="1">
        <f t="array" ref="AV206">_xlfn.XLOOKUP(1,(ImportSupplyContract[[Dechrau Tariff ]:[Dechrau Tariff ]]&lt;=($B206+AV$6*$BB$2))*(ImportSupplyContract[[Diwedd Tariff]:[Diwedd Tariff]]&gt;($B206+AV$6*$BB$2)),ImportSupplyContract[[Ceiniogau fesul kWh]:[Ceiniogau fesul kWh]],0,,)</f>
        <v>0</v>
      </c>
      <c r="AW206" s="77" cm="1">
        <f t="array" ref="AW206">_xlfn.XLOOKUP(1,(ImportSupplyContract[[Dechrau Tariff ]:[Dechrau Tariff ]]&lt;=($B206+AW$6*$BB$2))*(ImportSupplyContract[[Diwedd Tariff]:[Diwedd Tariff]]&gt;($B206+AW$6*$BB$2)),ImportSupplyContract[[Ceiniogau fesul kWh]:[Ceiniogau fesul kWh]],0,,)</f>
        <v>0</v>
      </c>
      <c r="AX206" s="77" cm="1">
        <f t="array" ref="AX206">_xlfn.XLOOKUP(1,(ImportSupplyContract[[Dechrau Tariff ]:[Dechrau Tariff ]]&lt;=($B206+AX$6*$BB$2))*(ImportSupplyContract[[Diwedd Tariff]:[Diwedd Tariff]]&gt;($B206+AX$6*$BB$2)),ImportSupplyContract[[Ceiniogau fesul kWh]:[Ceiniogau fesul kWh]],0,,)</f>
        <v>0</v>
      </c>
    </row>
    <row r="207" spans="2:50" x14ac:dyDescent="0.3">
      <c r="B207" s="30">
        <v>45492</v>
      </c>
      <c r="C207" s="77" cm="1">
        <f t="array" ref="C207">_xlfn.XLOOKUP(1,(ImportSupplyContract[[Dechrau Tariff ]:[Dechrau Tariff ]]&lt;=($B207+C$6*$BB$2))*(ImportSupplyContract[[Diwedd Tariff]:[Diwedd Tariff]]&gt;($B207+C$6*$BB$2)),ImportSupplyContract[[Ceiniogau fesul kWh]:[Ceiniogau fesul kWh]],0,,)</f>
        <v>0</v>
      </c>
      <c r="D207" s="77" cm="1">
        <f t="array" ref="D207">_xlfn.XLOOKUP(1,(ImportSupplyContract[[Dechrau Tariff ]:[Dechrau Tariff ]]&lt;=($B207+D$6*$BB$2))*(ImportSupplyContract[[Diwedd Tariff]:[Diwedd Tariff]]&gt;($B207+D$6*$BB$2)),ImportSupplyContract[[Ceiniogau fesul kWh]:[Ceiniogau fesul kWh]],0,,)</f>
        <v>0</v>
      </c>
      <c r="E207" s="77" cm="1">
        <f t="array" ref="E207">_xlfn.XLOOKUP(1,(ImportSupplyContract[[Dechrau Tariff ]:[Dechrau Tariff ]]&lt;=($B207+E$6*$BB$2))*(ImportSupplyContract[[Diwedd Tariff]:[Diwedd Tariff]]&gt;($B207+E$6*$BB$2)),ImportSupplyContract[[Ceiniogau fesul kWh]:[Ceiniogau fesul kWh]],0,,)</f>
        <v>0</v>
      </c>
      <c r="F207" s="77" cm="1">
        <f t="array" ref="F207">_xlfn.XLOOKUP(1,(ImportSupplyContract[[Dechrau Tariff ]:[Dechrau Tariff ]]&lt;=($B207+F$6*$BB$2))*(ImportSupplyContract[[Diwedd Tariff]:[Diwedd Tariff]]&gt;($B207+F$6*$BB$2)),ImportSupplyContract[[Ceiniogau fesul kWh]:[Ceiniogau fesul kWh]],0,,)</f>
        <v>0</v>
      </c>
      <c r="G207" s="77" cm="1">
        <f t="array" ref="G207">_xlfn.XLOOKUP(1,(ImportSupplyContract[[Dechrau Tariff ]:[Dechrau Tariff ]]&lt;=($B207+G$6*$BB$2))*(ImportSupplyContract[[Diwedd Tariff]:[Diwedd Tariff]]&gt;($B207+G$6*$BB$2)),ImportSupplyContract[[Ceiniogau fesul kWh]:[Ceiniogau fesul kWh]],0,,)</f>
        <v>0</v>
      </c>
      <c r="H207" s="77" cm="1">
        <f t="array" ref="H207">_xlfn.XLOOKUP(1,(ImportSupplyContract[[Dechrau Tariff ]:[Dechrau Tariff ]]&lt;=($B207+H$6*$BB$2))*(ImportSupplyContract[[Diwedd Tariff]:[Diwedd Tariff]]&gt;($B207+H$6*$BB$2)),ImportSupplyContract[[Ceiniogau fesul kWh]:[Ceiniogau fesul kWh]],0,,)</f>
        <v>0</v>
      </c>
      <c r="I207" s="77" cm="1">
        <f t="array" ref="I207">_xlfn.XLOOKUP(1,(ImportSupplyContract[[Dechrau Tariff ]:[Dechrau Tariff ]]&lt;=($B207+I$6*$BB$2))*(ImportSupplyContract[[Diwedd Tariff]:[Diwedd Tariff]]&gt;($B207+I$6*$BB$2)),ImportSupplyContract[[Ceiniogau fesul kWh]:[Ceiniogau fesul kWh]],0,,)</f>
        <v>0</v>
      </c>
      <c r="J207" s="77" cm="1">
        <f t="array" ref="J207">_xlfn.XLOOKUP(1,(ImportSupplyContract[[Dechrau Tariff ]:[Dechrau Tariff ]]&lt;=($B207+J$6*$BB$2))*(ImportSupplyContract[[Diwedd Tariff]:[Diwedd Tariff]]&gt;($B207+J$6*$BB$2)),ImportSupplyContract[[Ceiniogau fesul kWh]:[Ceiniogau fesul kWh]],0,,)</f>
        <v>0</v>
      </c>
      <c r="K207" s="77" cm="1">
        <f t="array" ref="K207">_xlfn.XLOOKUP(1,(ImportSupplyContract[[Dechrau Tariff ]:[Dechrau Tariff ]]&lt;=($B207+K$6*$BB$2))*(ImportSupplyContract[[Diwedd Tariff]:[Diwedd Tariff]]&gt;($B207+K$6*$BB$2)),ImportSupplyContract[[Ceiniogau fesul kWh]:[Ceiniogau fesul kWh]],0,,)</f>
        <v>0</v>
      </c>
      <c r="L207" s="77" cm="1">
        <f t="array" ref="L207">_xlfn.XLOOKUP(1,(ImportSupplyContract[[Dechrau Tariff ]:[Dechrau Tariff ]]&lt;=($B207+L$6*$BB$2))*(ImportSupplyContract[[Diwedd Tariff]:[Diwedd Tariff]]&gt;($B207+L$6*$BB$2)),ImportSupplyContract[[Ceiniogau fesul kWh]:[Ceiniogau fesul kWh]],0,,)</f>
        <v>0</v>
      </c>
      <c r="M207" s="77" cm="1">
        <f t="array" ref="M207">_xlfn.XLOOKUP(1,(ImportSupplyContract[[Dechrau Tariff ]:[Dechrau Tariff ]]&lt;=($B207+M$6*$BB$2))*(ImportSupplyContract[[Diwedd Tariff]:[Diwedd Tariff]]&gt;($B207+M$6*$BB$2)),ImportSupplyContract[[Ceiniogau fesul kWh]:[Ceiniogau fesul kWh]],0,,)</f>
        <v>0</v>
      </c>
      <c r="N207" s="77" cm="1">
        <f t="array" ref="N207">_xlfn.XLOOKUP(1,(ImportSupplyContract[[Dechrau Tariff ]:[Dechrau Tariff ]]&lt;=($B207+N$6*$BB$2))*(ImportSupplyContract[[Diwedd Tariff]:[Diwedd Tariff]]&gt;($B207+N$6*$BB$2)),ImportSupplyContract[[Ceiniogau fesul kWh]:[Ceiniogau fesul kWh]],0,,)</f>
        <v>0</v>
      </c>
      <c r="O207" s="77" cm="1">
        <f t="array" ref="O207">_xlfn.XLOOKUP(1,(ImportSupplyContract[[Dechrau Tariff ]:[Dechrau Tariff ]]&lt;=($B207+O$6*$BB$2))*(ImportSupplyContract[[Diwedd Tariff]:[Diwedd Tariff]]&gt;($B207+O$6*$BB$2)),ImportSupplyContract[[Ceiniogau fesul kWh]:[Ceiniogau fesul kWh]],0,,)</f>
        <v>0</v>
      </c>
      <c r="P207" s="77" cm="1">
        <f t="array" ref="P207">_xlfn.XLOOKUP(1,(ImportSupplyContract[[Dechrau Tariff ]:[Dechrau Tariff ]]&lt;=($B207+P$6*$BB$2))*(ImportSupplyContract[[Diwedd Tariff]:[Diwedd Tariff]]&gt;($B207+P$6*$BB$2)),ImportSupplyContract[[Ceiniogau fesul kWh]:[Ceiniogau fesul kWh]],0,,)</f>
        <v>0</v>
      </c>
      <c r="Q207" s="77" cm="1">
        <f t="array" ref="Q207">_xlfn.XLOOKUP(1,(ImportSupplyContract[[Dechrau Tariff ]:[Dechrau Tariff ]]&lt;=($B207+Q$6*$BB$2))*(ImportSupplyContract[[Diwedd Tariff]:[Diwedd Tariff]]&gt;($B207+Q$6*$BB$2)),ImportSupplyContract[[Ceiniogau fesul kWh]:[Ceiniogau fesul kWh]],0,,)</f>
        <v>0</v>
      </c>
      <c r="R207" s="77" cm="1">
        <f t="array" ref="R207">_xlfn.XLOOKUP(1,(ImportSupplyContract[[Dechrau Tariff ]:[Dechrau Tariff ]]&lt;=($B207+R$6*$BB$2))*(ImportSupplyContract[[Diwedd Tariff]:[Diwedd Tariff]]&gt;($B207+R$6*$BB$2)),ImportSupplyContract[[Ceiniogau fesul kWh]:[Ceiniogau fesul kWh]],0,,)</f>
        <v>0</v>
      </c>
      <c r="S207" s="77" cm="1">
        <f t="array" ref="S207">_xlfn.XLOOKUP(1,(ImportSupplyContract[[Dechrau Tariff ]:[Dechrau Tariff ]]&lt;=($B207+S$6*$BB$2))*(ImportSupplyContract[[Diwedd Tariff]:[Diwedd Tariff]]&gt;($B207+S$6*$BB$2)),ImportSupplyContract[[Ceiniogau fesul kWh]:[Ceiniogau fesul kWh]],0,,)</f>
        <v>0</v>
      </c>
      <c r="T207" s="77" cm="1">
        <f t="array" ref="T207">_xlfn.XLOOKUP(1,(ImportSupplyContract[[Dechrau Tariff ]:[Dechrau Tariff ]]&lt;=($B207+T$6*$BB$2))*(ImportSupplyContract[[Diwedd Tariff]:[Diwedd Tariff]]&gt;($B207+T$6*$BB$2)),ImportSupplyContract[[Ceiniogau fesul kWh]:[Ceiniogau fesul kWh]],0,,)</f>
        <v>0</v>
      </c>
      <c r="U207" s="77" cm="1">
        <f t="array" ref="U207">_xlfn.XLOOKUP(1,(ImportSupplyContract[[Dechrau Tariff ]:[Dechrau Tariff ]]&lt;=($B207+U$6*$BB$2))*(ImportSupplyContract[[Diwedd Tariff]:[Diwedd Tariff]]&gt;($B207+U$6*$BB$2)),ImportSupplyContract[[Ceiniogau fesul kWh]:[Ceiniogau fesul kWh]],0,,)</f>
        <v>0</v>
      </c>
      <c r="V207" s="77" cm="1">
        <f t="array" ref="V207">_xlfn.XLOOKUP(1,(ImportSupplyContract[[Dechrau Tariff ]:[Dechrau Tariff ]]&lt;=($B207+V$6*$BB$2))*(ImportSupplyContract[[Diwedd Tariff]:[Diwedd Tariff]]&gt;($B207+V$6*$BB$2)),ImportSupplyContract[[Ceiniogau fesul kWh]:[Ceiniogau fesul kWh]],0,,)</f>
        <v>0</v>
      </c>
      <c r="W207" s="77" cm="1">
        <f t="array" ref="W207">_xlfn.XLOOKUP(1,(ImportSupplyContract[[Dechrau Tariff ]:[Dechrau Tariff ]]&lt;=($B207+W$6*$BB$2))*(ImportSupplyContract[[Diwedd Tariff]:[Diwedd Tariff]]&gt;($B207+W$6*$BB$2)),ImportSupplyContract[[Ceiniogau fesul kWh]:[Ceiniogau fesul kWh]],0,,)</f>
        <v>0</v>
      </c>
      <c r="X207" s="77" cm="1">
        <f t="array" ref="X207">_xlfn.XLOOKUP(1,(ImportSupplyContract[[Dechrau Tariff ]:[Dechrau Tariff ]]&lt;=($B207+X$6*$BB$2))*(ImportSupplyContract[[Diwedd Tariff]:[Diwedd Tariff]]&gt;($B207+X$6*$BB$2)),ImportSupplyContract[[Ceiniogau fesul kWh]:[Ceiniogau fesul kWh]],0,,)</f>
        <v>0</v>
      </c>
      <c r="Y207" s="77" cm="1">
        <f t="array" ref="Y207">_xlfn.XLOOKUP(1,(ImportSupplyContract[[Dechrau Tariff ]:[Dechrau Tariff ]]&lt;=($B207+Y$6*$BB$2))*(ImportSupplyContract[[Diwedd Tariff]:[Diwedd Tariff]]&gt;($B207+Y$6*$BB$2)),ImportSupplyContract[[Ceiniogau fesul kWh]:[Ceiniogau fesul kWh]],0,,)</f>
        <v>0</v>
      </c>
      <c r="Z207" s="77" cm="1">
        <f t="array" ref="Z207">_xlfn.XLOOKUP(1,(ImportSupplyContract[[Dechrau Tariff ]:[Dechrau Tariff ]]&lt;=($B207+Z$6*$BB$2))*(ImportSupplyContract[[Diwedd Tariff]:[Diwedd Tariff]]&gt;($B207+Z$6*$BB$2)),ImportSupplyContract[[Ceiniogau fesul kWh]:[Ceiniogau fesul kWh]],0,,)</f>
        <v>0</v>
      </c>
      <c r="AA207" s="77" cm="1">
        <f t="array" ref="AA207">_xlfn.XLOOKUP(1,(ImportSupplyContract[[Dechrau Tariff ]:[Dechrau Tariff ]]&lt;=($B207+AA$6*$BB$2))*(ImportSupplyContract[[Diwedd Tariff]:[Diwedd Tariff]]&gt;($B207+AA$6*$BB$2)),ImportSupplyContract[[Ceiniogau fesul kWh]:[Ceiniogau fesul kWh]],0,,)</f>
        <v>0</v>
      </c>
      <c r="AB207" s="77" cm="1">
        <f t="array" ref="AB207">_xlfn.XLOOKUP(1,(ImportSupplyContract[[Dechrau Tariff ]:[Dechrau Tariff ]]&lt;=($B207+AB$6*$BB$2))*(ImportSupplyContract[[Diwedd Tariff]:[Diwedd Tariff]]&gt;($B207+AB$6*$BB$2)),ImportSupplyContract[[Ceiniogau fesul kWh]:[Ceiniogau fesul kWh]],0,,)</f>
        <v>0</v>
      </c>
      <c r="AC207" s="77" cm="1">
        <f t="array" ref="AC207">_xlfn.XLOOKUP(1,(ImportSupplyContract[[Dechrau Tariff ]:[Dechrau Tariff ]]&lt;=($B207+AC$6*$BB$2))*(ImportSupplyContract[[Diwedd Tariff]:[Diwedd Tariff]]&gt;($B207+AC$6*$BB$2)),ImportSupplyContract[[Ceiniogau fesul kWh]:[Ceiniogau fesul kWh]],0,,)</f>
        <v>0</v>
      </c>
      <c r="AD207" s="77" cm="1">
        <f t="array" ref="AD207">_xlfn.XLOOKUP(1,(ImportSupplyContract[[Dechrau Tariff ]:[Dechrau Tariff ]]&lt;=($B207+AD$6*$BB$2))*(ImportSupplyContract[[Diwedd Tariff]:[Diwedd Tariff]]&gt;($B207+AD$6*$BB$2)),ImportSupplyContract[[Ceiniogau fesul kWh]:[Ceiniogau fesul kWh]],0,,)</f>
        <v>0</v>
      </c>
      <c r="AE207" s="77" cm="1">
        <f t="array" ref="AE207">_xlfn.XLOOKUP(1,(ImportSupplyContract[[Dechrau Tariff ]:[Dechrau Tariff ]]&lt;=($B207+AE$6*$BB$2))*(ImportSupplyContract[[Diwedd Tariff]:[Diwedd Tariff]]&gt;($B207+AE$6*$BB$2)),ImportSupplyContract[[Ceiniogau fesul kWh]:[Ceiniogau fesul kWh]],0,,)</f>
        <v>0</v>
      </c>
      <c r="AF207" s="77" cm="1">
        <f t="array" ref="AF207">_xlfn.XLOOKUP(1,(ImportSupplyContract[[Dechrau Tariff ]:[Dechrau Tariff ]]&lt;=($B207+AF$6*$BB$2))*(ImportSupplyContract[[Diwedd Tariff]:[Diwedd Tariff]]&gt;($B207+AF$6*$BB$2)),ImportSupplyContract[[Ceiniogau fesul kWh]:[Ceiniogau fesul kWh]],0,,)</f>
        <v>0</v>
      </c>
      <c r="AG207" s="77" cm="1">
        <f t="array" ref="AG207">_xlfn.XLOOKUP(1,(ImportSupplyContract[[Dechrau Tariff ]:[Dechrau Tariff ]]&lt;=($B207+AG$6*$BB$2))*(ImportSupplyContract[[Diwedd Tariff]:[Diwedd Tariff]]&gt;($B207+AG$6*$BB$2)),ImportSupplyContract[[Ceiniogau fesul kWh]:[Ceiniogau fesul kWh]],0,,)</f>
        <v>0</v>
      </c>
      <c r="AH207" s="77" cm="1">
        <f t="array" ref="AH207">_xlfn.XLOOKUP(1,(ImportSupplyContract[[Dechrau Tariff ]:[Dechrau Tariff ]]&lt;=($B207+AH$6*$BB$2))*(ImportSupplyContract[[Diwedd Tariff]:[Diwedd Tariff]]&gt;($B207+AH$6*$BB$2)),ImportSupplyContract[[Ceiniogau fesul kWh]:[Ceiniogau fesul kWh]],0,,)</f>
        <v>0</v>
      </c>
      <c r="AI207" s="77" cm="1">
        <f t="array" ref="AI207">_xlfn.XLOOKUP(1,(ImportSupplyContract[[Dechrau Tariff ]:[Dechrau Tariff ]]&lt;=($B207+AI$6*$BB$2))*(ImportSupplyContract[[Diwedd Tariff]:[Diwedd Tariff]]&gt;($B207+AI$6*$BB$2)),ImportSupplyContract[[Ceiniogau fesul kWh]:[Ceiniogau fesul kWh]],0,,)</f>
        <v>0</v>
      </c>
      <c r="AJ207" s="77" cm="1">
        <f t="array" ref="AJ207">_xlfn.XLOOKUP(1,(ImportSupplyContract[[Dechrau Tariff ]:[Dechrau Tariff ]]&lt;=($B207+AJ$6*$BB$2))*(ImportSupplyContract[[Diwedd Tariff]:[Diwedd Tariff]]&gt;($B207+AJ$6*$BB$2)),ImportSupplyContract[[Ceiniogau fesul kWh]:[Ceiniogau fesul kWh]],0,,)</f>
        <v>0</v>
      </c>
      <c r="AK207" s="77" cm="1">
        <f t="array" ref="AK207">_xlfn.XLOOKUP(1,(ImportSupplyContract[[Dechrau Tariff ]:[Dechrau Tariff ]]&lt;=($B207+AK$6*$BB$2))*(ImportSupplyContract[[Diwedd Tariff]:[Diwedd Tariff]]&gt;($B207+AK$6*$BB$2)),ImportSupplyContract[[Ceiniogau fesul kWh]:[Ceiniogau fesul kWh]],0,,)</f>
        <v>0</v>
      </c>
      <c r="AL207" s="77" cm="1">
        <f t="array" ref="AL207">_xlfn.XLOOKUP(1,(ImportSupplyContract[[Dechrau Tariff ]:[Dechrau Tariff ]]&lt;=($B207+AL$6*$BB$2))*(ImportSupplyContract[[Diwedd Tariff]:[Diwedd Tariff]]&gt;($B207+AL$6*$BB$2)),ImportSupplyContract[[Ceiniogau fesul kWh]:[Ceiniogau fesul kWh]],0,,)</f>
        <v>0</v>
      </c>
      <c r="AM207" s="77" cm="1">
        <f t="array" ref="AM207">_xlfn.XLOOKUP(1,(ImportSupplyContract[[Dechrau Tariff ]:[Dechrau Tariff ]]&lt;=($B207+AM$6*$BB$2))*(ImportSupplyContract[[Diwedd Tariff]:[Diwedd Tariff]]&gt;($B207+AM$6*$BB$2)),ImportSupplyContract[[Ceiniogau fesul kWh]:[Ceiniogau fesul kWh]],0,,)</f>
        <v>0</v>
      </c>
      <c r="AN207" s="77" cm="1">
        <f t="array" ref="AN207">_xlfn.XLOOKUP(1,(ImportSupplyContract[[Dechrau Tariff ]:[Dechrau Tariff ]]&lt;=($B207+AN$6*$BB$2))*(ImportSupplyContract[[Diwedd Tariff]:[Diwedd Tariff]]&gt;($B207+AN$6*$BB$2)),ImportSupplyContract[[Ceiniogau fesul kWh]:[Ceiniogau fesul kWh]],0,,)</f>
        <v>0</v>
      </c>
      <c r="AO207" s="77" cm="1">
        <f t="array" ref="AO207">_xlfn.XLOOKUP(1,(ImportSupplyContract[[Dechrau Tariff ]:[Dechrau Tariff ]]&lt;=($B207+AO$6*$BB$2))*(ImportSupplyContract[[Diwedd Tariff]:[Diwedd Tariff]]&gt;($B207+AO$6*$BB$2)),ImportSupplyContract[[Ceiniogau fesul kWh]:[Ceiniogau fesul kWh]],0,,)</f>
        <v>0</v>
      </c>
      <c r="AP207" s="77" cm="1">
        <f t="array" ref="AP207">_xlfn.XLOOKUP(1,(ImportSupplyContract[[Dechrau Tariff ]:[Dechrau Tariff ]]&lt;=($B207+AP$6*$BB$2))*(ImportSupplyContract[[Diwedd Tariff]:[Diwedd Tariff]]&gt;($B207+AP$6*$BB$2)),ImportSupplyContract[[Ceiniogau fesul kWh]:[Ceiniogau fesul kWh]],0,,)</f>
        <v>0</v>
      </c>
      <c r="AQ207" s="77" cm="1">
        <f t="array" ref="AQ207">_xlfn.XLOOKUP(1,(ImportSupplyContract[[Dechrau Tariff ]:[Dechrau Tariff ]]&lt;=($B207+AQ$6*$BB$2))*(ImportSupplyContract[[Diwedd Tariff]:[Diwedd Tariff]]&gt;($B207+AQ$6*$BB$2)),ImportSupplyContract[[Ceiniogau fesul kWh]:[Ceiniogau fesul kWh]],0,,)</f>
        <v>0</v>
      </c>
      <c r="AR207" s="77" cm="1">
        <f t="array" ref="AR207">_xlfn.XLOOKUP(1,(ImportSupplyContract[[Dechrau Tariff ]:[Dechrau Tariff ]]&lt;=($B207+AR$6*$BB$2))*(ImportSupplyContract[[Diwedd Tariff]:[Diwedd Tariff]]&gt;($B207+AR$6*$BB$2)),ImportSupplyContract[[Ceiniogau fesul kWh]:[Ceiniogau fesul kWh]],0,,)</f>
        <v>0</v>
      </c>
      <c r="AS207" s="77" cm="1">
        <f t="array" ref="AS207">_xlfn.XLOOKUP(1,(ImportSupplyContract[[Dechrau Tariff ]:[Dechrau Tariff ]]&lt;=($B207+AS$6*$BB$2))*(ImportSupplyContract[[Diwedd Tariff]:[Diwedd Tariff]]&gt;($B207+AS$6*$BB$2)),ImportSupplyContract[[Ceiniogau fesul kWh]:[Ceiniogau fesul kWh]],0,,)</f>
        <v>0</v>
      </c>
      <c r="AT207" s="77" cm="1">
        <f t="array" ref="AT207">_xlfn.XLOOKUP(1,(ImportSupplyContract[[Dechrau Tariff ]:[Dechrau Tariff ]]&lt;=($B207+AT$6*$BB$2))*(ImportSupplyContract[[Diwedd Tariff]:[Diwedd Tariff]]&gt;($B207+AT$6*$BB$2)),ImportSupplyContract[[Ceiniogau fesul kWh]:[Ceiniogau fesul kWh]],0,,)</f>
        <v>0</v>
      </c>
      <c r="AU207" s="77" cm="1">
        <f t="array" ref="AU207">_xlfn.XLOOKUP(1,(ImportSupplyContract[[Dechrau Tariff ]:[Dechrau Tariff ]]&lt;=($B207+AU$6*$BB$2))*(ImportSupplyContract[[Diwedd Tariff]:[Diwedd Tariff]]&gt;($B207+AU$6*$BB$2)),ImportSupplyContract[[Ceiniogau fesul kWh]:[Ceiniogau fesul kWh]],0,,)</f>
        <v>0</v>
      </c>
      <c r="AV207" s="77" cm="1">
        <f t="array" ref="AV207">_xlfn.XLOOKUP(1,(ImportSupplyContract[[Dechrau Tariff ]:[Dechrau Tariff ]]&lt;=($B207+AV$6*$BB$2))*(ImportSupplyContract[[Diwedd Tariff]:[Diwedd Tariff]]&gt;($B207+AV$6*$BB$2)),ImportSupplyContract[[Ceiniogau fesul kWh]:[Ceiniogau fesul kWh]],0,,)</f>
        <v>0</v>
      </c>
      <c r="AW207" s="77" cm="1">
        <f t="array" ref="AW207">_xlfn.XLOOKUP(1,(ImportSupplyContract[[Dechrau Tariff ]:[Dechrau Tariff ]]&lt;=($B207+AW$6*$BB$2))*(ImportSupplyContract[[Diwedd Tariff]:[Diwedd Tariff]]&gt;($B207+AW$6*$BB$2)),ImportSupplyContract[[Ceiniogau fesul kWh]:[Ceiniogau fesul kWh]],0,,)</f>
        <v>0</v>
      </c>
      <c r="AX207" s="77" cm="1">
        <f t="array" ref="AX207">_xlfn.XLOOKUP(1,(ImportSupplyContract[[Dechrau Tariff ]:[Dechrau Tariff ]]&lt;=($B207+AX$6*$BB$2))*(ImportSupplyContract[[Diwedd Tariff]:[Diwedd Tariff]]&gt;($B207+AX$6*$BB$2)),ImportSupplyContract[[Ceiniogau fesul kWh]:[Ceiniogau fesul kWh]],0,,)</f>
        <v>0</v>
      </c>
    </row>
    <row r="208" spans="2:50" x14ac:dyDescent="0.3">
      <c r="B208" s="30">
        <v>45493</v>
      </c>
      <c r="C208" s="77" cm="1">
        <f t="array" ref="C208">_xlfn.XLOOKUP(1,(ImportSupplyContract[[Dechrau Tariff ]:[Dechrau Tariff ]]&lt;=($B208+C$6*$BB$2))*(ImportSupplyContract[[Diwedd Tariff]:[Diwedd Tariff]]&gt;($B208+C$6*$BB$2)),ImportSupplyContract[[Ceiniogau fesul kWh]:[Ceiniogau fesul kWh]],0,,)</f>
        <v>0</v>
      </c>
      <c r="D208" s="77" cm="1">
        <f t="array" ref="D208">_xlfn.XLOOKUP(1,(ImportSupplyContract[[Dechrau Tariff ]:[Dechrau Tariff ]]&lt;=($B208+D$6*$BB$2))*(ImportSupplyContract[[Diwedd Tariff]:[Diwedd Tariff]]&gt;($B208+D$6*$BB$2)),ImportSupplyContract[[Ceiniogau fesul kWh]:[Ceiniogau fesul kWh]],0,,)</f>
        <v>0</v>
      </c>
      <c r="E208" s="77" cm="1">
        <f t="array" ref="E208">_xlfn.XLOOKUP(1,(ImportSupplyContract[[Dechrau Tariff ]:[Dechrau Tariff ]]&lt;=($B208+E$6*$BB$2))*(ImportSupplyContract[[Diwedd Tariff]:[Diwedd Tariff]]&gt;($B208+E$6*$BB$2)),ImportSupplyContract[[Ceiniogau fesul kWh]:[Ceiniogau fesul kWh]],0,,)</f>
        <v>0</v>
      </c>
      <c r="F208" s="77" cm="1">
        <f t="array" ref="F208">_xlfn.XLOOKUP(1,(ImportSupplyContract[[Dechrau Tariff ]:[Dechrau Tariff ]]&lt;=($B208+F$6*$BB$2))*(ImportSupplyContract[[Diwedd Tariff]:[Diwedd Tariff]]&gt;($B208+F$6*$BB$2)),ImportSupplyContract[[Ceiniogau fesul kWh]:[Ceiniogau fesul kWh]],0,,)</f>
        <v>0</v>
      </c>
      <c r="G208" s="77" cm="1">
        <f t="array" ref="G208">_xlfn.XLOOKUP(1,(ImportSupplyContract[[Dechrau Tariff ]:[Dechrau Tariff ]]&lt;=($B208+G$6*$BB$2))*(ImportSupplyContract[[Diwedd Tariff]:[Diwedd Tariff]]&gt;($B208+G$6*$BB$2)),ImportSupplyContract[[Ceiniogau fesul kWh]:[Ceiniogau fesul kWh]],0,,)</f>
        <v>0</v>
      </c>
      <c r="H208" s="77" cm="1">
        <f t="array" ref="H208">_xlfn.XLOOKUP(1,(ImportSupplyContract[[Dechrau Tariff ]:[Dechrau Tariff ]]&lt;=($B208+H$6*$BB$2))*(ImportSupplyContract[[Diwedd Tariff]:[Diwedd Tariff]]&gt;($B208+H$6*$BB$2)),ImportSupplyContract[[Ceiniogau fesul kWh]:[Ceiniogau fesul kWh]],0,,)</f>
        <v>0</v>
      </c>
      <c r="I208" s="77" cm="1">
        <f t="array" ref="I208">_xlfn.XLOOKUP(1,(ImportSupplyContract[[Dechrau Tariff ]:[Dechrau Tariff ]]&lt;=($B208+I$6*$BB$2))*(ImportSupplyContract[[Diwedd Tariff]:[Diwedd Tariff]]&gt;($B208+I$6*$BB$2)),ImportSupplyContract[[Ceiniogau fesul kWh]:[Ceiniogau fesul kWh]],0,,)</f>
        <v>0</v>
      </c>
      <c r="J208" s="77" cm="1">
        <f t="array" ref="J208">_xlfn.XLOOKUP(1,(ImportSupplyContract[[Dechrau Tariff ]:[Dechrau Tariff ]]&lt;=($B208+J$6*$BB$2))*(ImportSupplyContract[[Diwedd Tariff]:[Diwedd Tariff]]&gt;($B208+J$6*$BB$2)),ImportSupplyContract[[Ceiniogau fesul kWh]:[Ceiniogau fesul kWh]],0,,)</f>
        <v>0</v>
      </c>
      <c r="K208" s="77" cm="1">
        <f t="array" ref="K208">_xlfn.XLOOKUP(1,(ImportSupplyContract[[Dechrau Tariff ]:[Dechrau Tariff ]]&lt;=($B208+K$6*$BB$2))*(ImportSupplyContract[[Diwedd Tariff]:[Diwedd Tariff]]&gt;($B208+K$6*$BB$2)),ImportSupplyContract[[Ceiniogau fesul kWh]:[Ceiniogau fesul kWh]],0,,)</f>
        <v>0</v>
      </c>
      <c r="L208" s="77" cm="1">
        <f t="array" ref="L208">_xlfn.XLOOKUP(1,(ImportSupplyContract[[Dechrau Tariff ]:[Dechrau Tariff ]]&lt;=($B208+L$6*$BB$2))*(ImportSupplyContract[[Diwedd Tariff]:[Diwedd Tariff]]&gt;($B208+L$6*$BB$2)),ImportSupplyContract[[Ceiniogau fesul kWh]:[Ceiniogau fesul kWh]],0,,)</f>
        <v>0</v>
      </c>
      <c r="M208" s="77" cm="1">
        <f t="array" ref="M208">_xlfn.XLOOKUP(1,(ImportSupplyContract[[Dechrau Tariff ]:[Dechrau Tariff ]]&lt;=($B208+M$6*$BB$2))*(ImportSupplyContract[[Diwedd Tariff]:[Diwedd Tariff]]&gt;($B208+M$6*$BB$2)),ImportSupplyContract[[Ceiniogau fesul kWh]:[Ceiniogau fesul kWh]],0,,)</f>
        <v>0</v>
      </c>
      <c r="N208" s="77" cm="1">
        <f t="array" ref="N208">_xlfn.XLOOKUP(1,(ImportSupplyContract[[Dechrau Tariff ]:[Dechrau Tariff ]]&lt;=($B208+N$6*$BB$2))*(ImportSupplyContract[[Diwedd Tariff]:[Diwedd Tariff]]&gt;($B208+N$6*$BB$2)),ImportSupplyContract[[Ceiniogau fesul kWh]:[Ceiniogau fesul kWh]],0,,)</f>
        <v>0</v>
      </c>
      <c r="O208" s="77" cm="1">
        <f t="array" ref="O208">_xlfn.XLOOKUP(1,(ImportSupplyContract[[Dechrau Tariff ]:[Dechrau Tariff ]]&lt;=($B208+O$6*$BB$2))*(ImportSupplyContract[[Diwedd Tariff]:[Diwedd Tariff]]&gt;($B208+O$6*$BB$2)),ImportSupplyContract[[Ceiniogau fesul kWh]:[Ceiniogau fesul kWh]],0,,)</f>
        <v>0</v>
      </c>
      <c r="P208" s="77" cm="1">
        <f t="array" ref="P208">_xlfn.XLOOKUP(1,(ImportSupplyContract[[Dechrau Tariff ]:[Dechrau Tariff ]]&lt;=($B208+P$6*$BB$2))*(ImportSupplyContract[[Diwedd Tariff]:[Diwedd Tariff]]&gt;($B208+P$6*$BB$2)),ImportSupplyContract[[Ceiniogau fesul kWh]:[Ceiniogau fesul kWh]],0,,)</f>
        <v>0</v>
      </c>
      <c r="Q208" s="77" cm="1">
        <f t="array" ref="Q208">_xlfn.XLOOKUP(1,(ImportSupplyContract[[Dechrau Tariff ]:[Dechrau Tariff ]]&lt;=($B208+Q$6*$BB$2))*(ImportSupplyContract[[Diwedd Tariff]:[Diwedd Tariff]]&gt;($B208+Q$6*$BB$2)),ImportSupplyContract[[Ceiniogau fesul kWh]:[Ceiniogau fesul kWh]],0,,)</f>
        <v>0</v>
      </c>
      <c r="R208" s="77" cm="1">
        <f t="array" ref="R208">_xlfn.XLOOKUP(1,(ImportSupplyContract[[Dechrau Tariff ]:[Dechrau Tariff ]]&lt;=($B208+R$6*$BB$2))*(ImportSupplyContract[[Diwedd Tariff]:[Diwedd Tariff]]&gt;($B208+R$6*$BB$2)),ImportSupplyContract[[Ceiniogau fesul kWh]:[Ceiniogau fesul kWh]],0,,)</f>
        <v>0</v>
      </c>
      <c r="S208" s="77" cm="1">
        <f t="array" ref="S208">_xlfn.XLOOKUP(1,(ImportSupplyContract[[Dechrau Tariff ]:[Dechrau Tariff ]]&lt;=($B208+S$6*$BB$2))*(ImportSupplyContract[[Diwedd Tariff]:[Diwedd Tariff]]&gt;($B208+S$6*$BB$2)),ImportSupplyContract[[Ceiniogau fesul kWh]:[Ceiniogau fesul kWh]],0,,)</f>
        <v>0</v>
      </c>
      <c r="T208" s="77" cm="1">
        <f t="array" ref="T208">_xlfn.XLOOKUP(1,(ImportSupplyContract[[Dechrau Tariff ]:[Dechrau Tariff ]]&lt;=($B208+T$6*$BB$2))*(ImportSupplyContract[[Diwedd Tariff]:[Diwedd Tariff]]&gt;($B208+T$6*$BB$2)),ImportSupplyContract[[Ceiniogau fesul kWh]:[Ceiniogau fesul kWh]],0,,)</f>
        <v>0</v>
      </c>
      <c r="U208" s="77" cm="1">
        <f t="array" ref="U208">_xlfn.XLOOKUP(1,(ImportSupplyContract[[Dechrau Tariff ]:[Dechrau Tariff ]]&lt;=($B208+U$6*$BB$2))*(ImportSupplyContract[[Diwedd Tariff]:[Diwedd Tariff]]&gt;($B208+U$6*$BB$2)),ImportSupplyContract[[Ceiniogau fesul kWh]:[Ceiniogau fesul kWh]],0,,)</f>
        <v>0</v>
      </c>
      <c r="V208" s="77" cm="1">
        <f t="array" ref="V208">_xlfn.XLOOKUP(1,(ImportSupplyContract[[Dechrau Tariff ]:[Dechrau Tariff ]]&lt;=($B208+V$6*$BB$2))*(ImportSupplyContract[[Diwedd Tariff]:[Diwedd Tariff]]&gt;($B208+V$6*$BB$2)),ImportSupplyContract[[Ceiniogau fesul kWh]:[Ceiniogau fesul kWh]],0,,)</f>
        <v>0</v>
      </c>
      <c r="W208" s="77" cm="1">
        <f t="array" ref="W208">_xlfn.XLOOKUP(1,(ImportSupplyContract[[Dechrau Tariff ]:[Dechrau Tariff ]]&lt;=($B208+W$6*$BB$2))*(ImportSupplyContract[[Diwedd Tariff]:[Diwedd Tariff]]&gt;($B208+W$6*$BB$2)),ImportSupplyContract[[Ceiniogau fesul kWh]:[Ceiniogau fesul kWh]],0,,)</f>
        <v>0</v>
      </c>
      <c r="X208" s="77" cm="1">
        <f t="array" ref="X208">_xlfn.XLOOKUP(1,(ImportSupplyContract[[Dechrau Tariff ]:[Dechrau Tariff ]]&lt;=($B208+X$6*$BB$2))*(ImportSupplyContract[[Diwedd Tariff]:[Diwedd Tariff]]&gt;($B208+X$6*$BB$2)),ImportSupplyContract[[Ceiniogau fesul kWh]:[Ceiniogau fesul kWh]],0,,)</f>
        <v>0</v>
      </c>
      <c r="Y208" s="77" cm="1">
        <f t="array" ref="Y208">_xlfn.XLOOKUP(1,(ImportSupplyContract[[Dechrau Tariff ]:[Dechrau Tariff ]]&lt;=($B208+Y$6*$BB$2))*(ImportSupplyContract[[Diwedd Tariff]:[Diwedd Tariff]]&gt;($B208+Y$6*$BB$2)),ImportSupplyContract[[Ceiniogau fesul kWh]:[Ceiniogau fesul kWh]],0,,)</f>
        <v>0</v>
      </c>
      <c r="Z208" s="77" cm="1">
        <f t="array" ref="Z208">_xlfn.XLOOKUP(1,(ImportSupplyContract[[Dechrau Tariff ]:[Dechrau Tariff ]]&lt;=($B208+Z$6*$BB$2))*(ImportSupplyContract[[Diwedd Tariff]:[Diwedd Tariff]]&gt;($B208+Z$6*$BB$2)),ImportSupplyContract[[Ceiniogau fesul kWh]:[Ceiniogau fesul kWh]],0,,)</f>
        <v>0</v>
      </c>
      <c r="AA208" s="77" cm="1">
        <f t="array" ref="AA208">_xlfn.XLOOKUP(1,(ImportSupplyContract[[Dechrau Tariff ]:[Dechrau Tariff ]]&lt;=($B208+AA$6*$BB$2))*(ImportSupplyContract[[Diwedd Tariff]:[Diwedd Tariff]]&gt;($B208+AA$6*$BB$2)),ImportSupplyContract[[Ceiniogau fesul kWh]:[Ceiniogau fesul kWh]],0,,)</f>
        <v>0</v>
      </c>
      <c r="AB208" s="77" cm="1">
        <f t="array" ref="AB208">_xlfn.XLOOKUP(1,(ImportSupplyContract[[Dechrau Tariff ]:[Dechrau Tariff ]]&lt;=($B208+AB$6*$BB$2))*(ImportSupplyContract[[Diwedd Tariff]:[Diwedd Tariff]]&gt;($B208+AB$6*$BB$2)),ImportSupplyContract[[Ceiniogau fesul kWh]:[Ceiniogau fesul kWh]],0,,)</f>
        <v>0</v>
      </c>
      <c r="AC208" s="77" cm="1">
        <f t="array" ref="AC208">_xlfn.XLOOKUP(1,(ImportSupplyContract[[Dechrau Tariff ]:[Dechrau Tariff ]]&lt;=($B208+AC$6*$BB$2))*(ImportSupplyContract[[Diwedd Tariff]:[Diwedd Tariff]]&gt;($B208+AC$6*$BB$2)),ImportSupplyContract[[Ceiniogau fesul kWh]:[Ceiniogau fesul kWh]],0,,)</f>
        <v>0</v>
      </c>
      <c r="AD208" s="77" cm="1">
        <f t="array" ref="AD208">_xlfn.XLOOKUP(1,(ImportSupplyContract[[Dechrau Tariff ]:[Dechrau Tariff ]]&lt;=($B208+AD$6*$BB$2))*(ImportSupplyContract[[Diwedd Tariff]:[Diwedd Tariff]]&gt;($B208+AD$6*$BB$2)),ImportSupplyContract[[Ceiniogau fesul kWh]:[Ceiniogau fesul kWh]],0,,)</f>
        <v>0</v>
      </c>
      <c r="AE208" s="77" cm="1">
        <f t="array" ref="AE208">_xlfn.XLOOKUP(1,(ImportSupplyContract[[Dechrau Tariff ]:[Dechrau Tariff ]]&lt;=($B208+AE$6*$BB$2))*(ImportSupplyContract[[Diwedd Tariff]:[Diwedd Tariff]]&gt;($B208+AE$6*$BB$2)),ImportSupplyContract[[Ceiniogau fesul kWh]:[Ceiniogau fesul kWh]],0,,)</f>
        <v>0</v>
      </c>
      <c r="AF208" s="77" cm="1">
        <f t="array" ref="AF208">_xlfn.XLOOKUP(1,(ImportSupplyContract[[Dechrau Tariff ]:[Dechrau Tariff ]]&lt;=($B208+AF$6*$BB$2))*(ImportSupplyContract[[Diwedd Tariff]:[Diwedd Tariff]]&gt;($B208+AF$6*$BB$2)),ImportSupplyContract[[Ceiniogau fesul kWh]:[Ceiniogau fesul kWh]],0,,)</f>
        <v>0</v>
      </c>
      <c r="AG208" s="77" cm="1">
        <f t="array" ref="AG208">_xlfn.XLOOKUP(1,(ImportSupplyContract[[Dechrau Tariff ]:[Dechrau Tariff ]]&lt;=($B208+AG$6*$BB$2))*(ImportSupplyContract[[Diwedd Tariff]:[Diwedd Tariff]]&gt;($B208+AG$6*$BB$2)),ImportSupplyContract[[Ceiniogau fesul kWh]:[Ceiniogau fesul kWh]],0,,)</f>
        <v>0</v>
      </c>
      <c r="AH208" s="77" cm="1">
        <f t="array" ref="AH208">_xlfn.XLOOKUP(1,(ImportSupplyContract[[Dechrau Tariff ]:[Dechrau Tariff ]]&lt;=($B208+AH$6*$BB$2))*(ImportSupplyContract[[Diwedd Tariff]:[Diwedd Tariff]]&gt;($B208+AH$6*$BB$2)),ImportSupplyContract[[Ceiniogau fesul kWh]:[Ceiniogau fesul kWh]],0,,)</f>
        <v>0</v>
      </c>
      <c r="AI208" s="77" cm="1">
        <f t="array" ref="AI208">_xlfn.XLOOKUP(1,(ImportSupplyContract[[Dechrau Tariff ]:[Dechrau Tariff ]]&lt;=($B208+AI$6*$BB$2))*(ImportSupplyContract[[Diwedd Tariff]:[Diwedd Tariff]]&gt;($B208+AI$6*$BB$2)),ImportSupplyContract[[Ceiniogau fesul kWh]:[Ceiniogau fesul kWh]],0,,)</f>
        <v>0</v>
      </c>
      <c r="AJ208" s="77" cm="1">
        <f t="array" ref="AJ208">_xlfn.XLOOKUP(1,(ImportSupplyContract[[Dechrau Tariff ]:[Dechrau Tariff ]]&lt;=($B208+AJ$6*$BB$2))*(ImportSupplyContract[[Diwedd Tariff]:[Diwedd Tariff]]&gt;($B208+AJ$6*$BB$2)),ImportSupplyContract[[Ceiniogau fesul kWh]:[Ceiniogau fesul kWh]],0,,)</f>
        <v>0</v>
      </c>
      <c r="AK208" s="77" cm="1">
        <f t="array" ref="AK208">_xlfn.XLOOKUP(1,(ImportSupplyContract[[Dechrau Tariff ]:[Dechrau Tariff ]]&lt;=($B208+AK$6*$BB$2))*(ImportSupplyContract[[Diwedd Tariff]:[Diwedd Tariff]]&gt;($B208+AK$6*$BB$2)),ImportSupplyContract[[Ceiniogau fesul kWh]:[Ceiniogau fesul kWh]],0,,)</f>
        <v>0</v>
      </c>
      <c r="AL208" s="77" cm="1">
        <f t="array" ref="AL208">_xlfn.XLOOKUP(1,(ImportSupplyContract[[Dechrau Tariff ]:[Dechrau Tariff ]]&lt;=($B208+AL$6*$BB$2))*(ImportSupplyContract[[Diwedd Tariff]:[Diwedd Tariff]]&gt;($B208+AL$6*$BB$2)),ImportSupplyContract[[Ceiniogau fesul kWh]:[Ceiniogau fesul kWh]],0,,)</f>
        <v>0</v>
      </c>
      <c r="AM208" s="77" cm="1">
        <f t="array" ref="AM208">_xlfn.XLOOKUP(1,(ImportSupplyContract[[Dechrau Tariff ]:[Dechrau Tariff ]]&lt;=($B208+AM$6*$BB$2))*(ImportSupplyContract[[Diwedd Tariff]:[Diwedd Tariff]]&gt;($B208+AM$6*$BB$2)),ImportSupplyContract[[Ceiniogau fesul kWh]:[Ceiniogau fesul kWh]],0,,)</f>
        <v>0</v>
      </c>
      <c r="AN208" s="77" cm="1">
        <f t="array" ref="AN208">_xlfn.XLOOKUP(1,(ImportSupplyContract[[Dechrau Tariff ]:[Dechrau Tariff ]]&lt;=($B208+AN$6*$BB$2))*(ImportSupplyContract[[Diwedd Tariff]:[Diwedd Tariff]]&gt;($B208+AN$6*$BB$2)),ImportSupplyContract[[Ceiniogau fesul kWh]:[Ceiniogau fesul kWh]],0,,)</f>
        <v>0</v>
      </c>
      <c r="AO208" s="77" cm="1">
        <f t="array" ref="AO208">_xlfn.XLOOKUP(1,(ImportSupplyContract[[Dechrau Tariff ]:[Dechrau Tariff ]]&lt;=($B208+AO$6*$BB$2))*(ImportSupplyContract[[Diwedd Tariff]:[Diwedd Tariff]]&gt;($B208+AO$6*$BB$2)),ImportSupplyContract[[Ceiniogau fesul kWh]:[Ceiniogau fesul kWh]],0,,)</f>
        <v>0</v>
      </c>
      <c r="AP208" s="77" cm="1">
        <f t="array" ref="AP208">_xlfn.XLOOKUP(1,(ImportSupplyContract[[Dechrau Tariff ]:[Dechrau Tariff ]]&lt;=($B208+AP$6*$BB$2))*(ImportSupplyContract[[Diwedd Tariff]:[Diwedd Tariff]]&gt;($B208+AP$6*$BB$2)),ImportSupplyContract[[Ceiniogau fesul kWh]:[Ceiniogau fesul kWh]],0,,)</f>
        <v>0</v>
      </c>
      <c r="AQ208" s="77" cm="1">
        <f t="array" ref="AQ208">_xlfn.XLOOKUP(1,(ImportSupplyContract[[Dechrau Tariff ]:[Dechrau Tariff ]]&lt;=($B208+AQ$6*$BB$2))*(ImportSupplyContract[[Diwedd Tariff]:[Diwedd Tariff]]&gt;($B208+AQ$6*$BB$2)),ImportSupplyContract[[Ceiniogau fesul kWh]:[Ceiniogau fesul kWh]],0,,)</f>
        <v>0</v>
      </c>
      <c r="AR208" s="77" cm="1">
        <f t="array" ref="AR208">_xlfn.XLOOKUP(1,(ImportSupplyContract[[Dechrau Tariff ]:[Dechrau Tariff ]]&lt;=($B208+AR$6*$BB$2))*(ImportSupplyContract[[Diwedd Tariff]:[Diwedd Tariff]]&gt;($B208+AR$6*$BB$2)),ImportSupplyContract[[Ceiniogau fesul kWh]:[Ceiniogau fesul kWh]],0,,)</f>
        <v>0</v>
      </c>
      <c r="AS208" s="77" cm="1">
        <f t="array" ref="AS208">_xlfn.XLOOKUP(1,(ImportSupplyContract[[Dechrau Tariff ]:[Dechrau Tariff ]]&lt;=($B208+AS$6*$BB$2))*(ImportSupplyContract[[Diwedd Tariff]:[Diwedd Tariff]]&gt;($B208+AS$6*$BB$2)),ImportSupplyContract[[Ceiniogau fesul kWh]:[Ceiniogau fesul kWh]],0,,)</f>
        <v>0</v>
      </c>
      <c r="AT208" s="77" cm="1">
        <f t="array" ref="AT208">_xlfn.XLOOKUP(1,(ImportSupplyContract[[Dechrau Tariff ]:[Dechrau Tariff ]]&lt;=($B208+AT$6*$BB$2))*(ImportSupplyContract[[Diwedd Tariff]:[Diwedd Tariff]]&gt;($B208+AT$6*$BB$2)),ImportSupplyContract[[Ceiniogau fesul kWh]:[Ceiniogau fesul kWh]],0,,)</f>
        <v>0</v>
      </c>
      <c r="AU208" s="77" cm="1">
        <f t="array" ref="AU208">_xlfn.XLOOKUP(1,(ImportSupplyContract[[Dechrau Tariff ]:[Dechrau Tariff ]]&lt;=($B208+AU$6*$BB$2))*(ImportSupplyContract[[Diwedd Tariff]:[Diwedd Tariff]]&gt;($B208+AU$6*$BB$2)),ImportSupplyContract[[Ceiniogau fesul kWh]:[Ceiniogau fesul kWh]],0,,)</f>
        <v>0</v>
      </c>
      <c r="AV208" s="77" cm="1">
        <f t="array" ref="AV208">_xlfn.XLOOKUP(1,(ImportSupplyContract[[Dechrau Tariff ]:[Dechrau Tariff ]]&lt;=($B208+AV$6*$BB$2))*(ImportSupplyContract[[Diwedd Tariff]:[Diwedd Tariff]]&gt;($B208+AV$6*$BB$2)),ImportSupplyContract[[Ceiniogau fesul kWh]:[Ceiniogau fesul kWh]],0,,)</f>
        <v>0</v>
      </c>
      <c r="AW208" s="77" cm="1">
        <f t="array" ref="AW208">_xlfn.XLOOKUP(1,(ImportSupplyContract[[Dechrau Tariff ]:[Dechrau Tariff ]]&lt;=($B208+AW$6*$BB$2))*(ImportSupplyContract[[Diwedd Tariff]:[Diwedd Tariff]]&gt;($B208+AW$6*$BB$2)),ImportSupplyContract[[Ceiniogau fesul kWh]:[Ceiniogau fesul kWh]],0,,)</f>
        <v>0</v>
      </c>
      <c r="AX208" s="77" cm="1">
        <f t="array" ref="AX208">_xlfn.XLOOKUP(1,(ImportSupplyContract[[Dechrau Tariff ]:[Dechrau Tariff ]]&lt;=($B208+AX$6*$BB$2))*(ImportSupplyContract[[Diwedd Tariff]:[Diwedd Tariff]]&gt;($B208+AX$6*$BB$2)),ImportSupplyContract[[Ceiniogau fesul kWh]:[Ceiniogau fesul kWh]],0,,)</f>
        <v>0</v>
      </c>
    </row>
    <row r="209" spans="2:50" x14ac:dyDescent="0.3">
      <c r="B209" s="30">
        <v>45494</v>
      </c>
      <c r="C209" s="77" cm="1">
        <f t="array" ref="C209">_xlfn.XLOOKUP(1,(ImportSupplyContract[[Dechrau Tariff ]:[Dechrau Tariff ]]&lt;=($B209+C$6*$BB$2))*(ImportSupplyContract[[Diwedd Tariff]:[Diwedd Tariff]]&gt;($B209+C$6*$BB$2)),ImportSupplyContract[[Ceiniogau fesul kWh]:[Ceiniogau fesul kWh]],0,,)</f>
        <v>0</v>
      </c>
      <c r="D209" s="77" cm="1">
        <f t="array" ref="D209">_xlfn.XLOOKUP(1,(ImportSupplyContract[[Dechrau Tariff ]:[Dechrau Tariff ]]&lt;=($B209+D$6*$BB$2))*(ImportSupplyContract[[Diwedd Tariff]:[Diwedd Tariff]]&gt;($B209+D$6*$BB$2)),ImportSupplyContract[[Ceiniogau fesul kWh]:[Ceiniogau fesul kWh]],0,,)</f>
        <v>0</v>
      </c>
      <c r="E209" s="77" cm="1">
        <f t="array" ref="E209">_xlfn.XLOOKUP(1,(ImportSupplyContract[[Dechrau Tariff ]:[Dechrau Tariff ]]&lt;=($B209+E$6*$BB$2))*(ImportSupplyContract[[Diwedd Tariff]:[Diwedd Tariff]]&gt;($B209+E$6*$BB$2)),ImportSupplyContract[[Ceiniogau fesul kWh]:[Ceiniogau fesul kWh]],0,,)</f>
        <v>0</v>
      </c>
      <c r="F209" s="77" cm="1">
        <f t="array" ref="F209">_xlfn.XLOOKUP(1,(ImportSupplyContract[[Dechrau Tariff ]:[Dechrau Tariff ]]&lt;=($B209+F$6*$BB$2))*(ImportSupplyContract[[Diwedd Tariff]:[Diwedd Tariff]]&gt;($B209+F$6*$BB$2)),ImportSupplyContract[[Ceiniogau fesul kWh]:[Ceiniogau fesul kWh]],0,,)</f>
        <v>0</v>
      </c>
      <c r="G209" s="77" cm="1">
        <f t="array" ref="G209">_xlfn.XLOOKUP(1,(ImportSupplyContract[[Dechrau Tariff ]:[Dechrau Tariff ]]&lt;=($B209+G$6*$BB$2))*(ImportSupplyContract[[Diwedd Tariff]:[Diwedd Tariff]]&gt;($B209+G$6*$BB$2)),ImportSupplyContract[[Ceiniogau fesul kWh]:[Ceiniogau fesul kWh]],0,,)</f>
        <v>0</v>
      </c>
      <c r="H209" s="77" cm="1">
        <f t="array" ref="H209">_xlfn.XLOOKUP(1,(ImportSupplyContract[[Dechrau Tariff ]:[Dechrau Tariff ]]&lt;=($B209+H$6*$BB$2))*(ImportSupplyContract[[Diwedd Tariff]:[Diwedd Tariff]]&gt;($B209+H$6*$BB$2)),ImportSupplyContract[[Ceiniogau fesul kWh]:[Ceiniogau fesul kWh]],0,,)</f>
        <v>0</v>
      </c>
      <c r="I209" s="77" cm="1">
        <f t="array" ref="I209">_xlfn.XLOOKUP(1,(ImportSupplyContract[[Dechrau Tariff ]:[Dechrau Tariff ]]&lt;=($B209+I$6*$BB$2))*(ImportSupplyContract[[Diwedd Tariff]:[Diwedd Tariff]]&gt;($B209+I$6*$BB$2)),ImportSupplyContract[[Ceiniogau fesul kWh]:[Ceiniogau fesul kWh]],0,,)</f>
        <v>0</v>
      </c>
      <c r="J209" s="77" cm="1">
        <f t="array" ref="J209">_xlfn.XLOOKUP(1,(ImportSupplyContract[[Dechrau Tariff ]:[Dechrau Tariff ]]&lt;=($B209+J$6*$BB$2))*(ImportSupplyContract[[Diwedd Tariff]:[Diwedd Tariff]]&gt;($B209+J$6*$BB$2)),ImportSupplyContract[[Ceiniogau fesul kWh]:[Ceiniogau fesul kWh]],0,,)</f>
        <v>0</v>
      </c>
      <c r="K209" s="77" cm="1">
        <f t="array" ref="K209">_xlfn.XLOOKUP(1,(ImportSupplyContract[[Dechrau Tariff ]:[Dechrau Tariff ]]&lt;=($B209+K$6*$BB$2))*(ImportSupplyContract[[Diwedd Tariff]:[Diwedd Tariff]]&gt;($B209+K$6*$BB$2)),ImportSupplyContract[[Ceiniogau fesul kWh]:[Ceiniogau fesul kWh]],0,,)</f>
        <v>0</v>
      </c>
      <c r="L209" s="77" cm="1">
        <f t="array" ref="L209">_xlfn.XLOOKUP(1,(ImportSupplyContract[[Dechrau Tariff ]:[Dechrau Tariff ]]&lt;=($B209+L$6*$BB$2))*(ImportSupplyContract[[Diwedd Tariff]:[Diwedd Tariff]]&gt;($B209+L$6*$BB$2)),ImportSupplyContract[[Ceiniogau fesul kWh]:[Ceiniogau fesul kWh]],0,,)</f>
        <v>0</v>
      </c>
      <c r="M209" s="77" cm="1">
        <f t="array" ref="M209">_xlfn.XLOOKUP(1,(ImportSupplyContract[[Dechrau Tariff ]:[Dechrau Tariff ]]&lt;=($B209+M$6*$BB$2))*(ImportSupplyContract[[Diwedd Tariff]:[Diwedd Tariff]]&gt;($B209+M$6*$BB$2)),ImportSupplyContract[[Ceiniogau fesul kWh]:[Ceiniogau fesul kWh]],0,,)</f>
        <v>0</v>
      </c>
      <c r="N209" s="77" cm="1">
        <f t="array" ref="N209">_xlfn.XLOOKUP(1,(ImportSupplyContract[[Dechrau Tariff ]:[Dechrau Tariff ]]&lt;=($B209+N$6*$BB$2))*(ImportSupplyContract[[Diwedd Tariff]:[Diwedd Tariff]]&gt;($B209+N$6*$BB$2)),ImportSupplyContract[[Ceiniogau fesul kWh]:[Ceiniogau fesul kWh]],0,,)</f>
        <v>0</v>
      </c>
      <c r="O209" s="77" cm="1">
        <f t="array" ref="O209">_xlfn.XLOOKUP(1,(ImportSupplyContract[[Dechrau Tariff ]:[Dechrau Tariff ]]&lt;=($B209+O$6*$BB$2))*(ImportSupplyContract[[Diwedd Tariff]:[Diwedd Tariff]]&gt;($B209+O$6*$BB$2)),ImportSupplyContract[[Ceiniogau fesul kWh]:[Ceiniogau fesul kWh]],0,,)</f>
        <v>0</v>
      </c>
      <c r="P209" s="77" cm="1">
        <f t="array" ref="P209">_xlfn.XLOOKUP(1,(ImportSupplyContract[[Dechrau Tariff ]:[Dechrau Tariff ]]&lt;=($B209+P$6*$BB$2))*(ImportSupplyContract[[Diwedd Tariff]:[Diwedd Tariff]]&gt;($B209+P$6*$BB$2)),ImportSupplyContract[[Ceiniogau fesul kWh]:[Ceiniogau fesul kWh]],0,,)</f>
        <v>0</v>
      </c>
      <c r="Q209" s="77" cm="1">
        <f t="array" ref="Q209">_xlfn.XLOOKUP(1,(ImportSupplyContract[[Dechrau Tariff ]:[Dechrau Tariff ]]&lt;=($B209+Q$6*$BB$2))*(ImportSupplyContract[[Diwedd Tariff]:[Diwedd Tariff]]&gt;($B209+Q$6*$BB$2)),ImportSupplyContract[[Ceiniogau fesul kWh]:[Ceiniogau fesul kWh]],0,,)</f>
        <v>0</v>
      </c>
      <c r="R209" s="77" cm="1">
        <f t="array" ref="R209">_xlfn.XLOOKUP(1,(ImportSupplyContract[[Dechrau Tariff ]:[Dechrau Tariff ]]&lt;=($B209+R$6*$BB$2))*(ImportSupplyContract[[Diwedd Tariff]:[Diwedd Tariff]]&gt;($B209+R$6*$BB$2)),ImportSupplyContract[[Ceiniogau fesul kWh]:[Ceiniogau fesul kWh]],0,,)</f>
        <v>0</v>
      </c>
      <c r="S209" s="77" cm="1">
        <f t="array" ref="S209">_xlfn.XLOOKUP(1,(ImportSupplyContract[[Dechrau Tariff ]:[Dechrau Tariff ]]&lt;=($B209+S$6*$BB$2))*(ImportSupplyContract[[Diwedd Tariff]:[Diwedd Tariff]]&gt;($B209+S$6*$BB$2)),ImportSupplyContract[[Ceiniogau fesul kWh]:[Ceiniogau fesul kWh]],0,,)</f>
        <v>0</v>
      </c>
      <c r="T209" s="77" cm="1">
        <f t="array" ref="T209">_xlfn.XLOOKUP(1,(ImportSupplyContract[[Dechrau Tariff ]:[Dechrau Tariff ]]&lt;=($B209+T$6*$BB$2))*(ImportSupplyContract[[Diwedd Tariff]:[Diwedd Tariff]]&gt;($B209+T$6*$BB$2)),ImportSupplyContract[[Ceiniogau fesul kWh]:[Ceiniogau fesul kWh]],0,,)</f>
        <v>0</v>
      </c>
      <c r="U209" s="77" cm="1">
        <f t="array" ref="U209">_xlfn.XLOOKUP(1,(ImportSupplyContract[[Dechrau Tariff ]:[Dechrau Tariff ]]&lt;=($B209+U$6*$BB$2))*(ImportSupplyContract[[Diwedd Tariff]:[Diwedd Tariff]]&gt;($B209+U$6*$BB$2)),ImportSupplyContract[[Ceiniogau fesul kWh]:[Ceiniogau fesul kWh]],0,,)</f>
        <v>0</v>
      </c>
      <c r="V209" s="77" cm="1">
        <f t="array" ref="V209">_xlfn.XLOOKUP(1,(ImportSupplyContract[[Dechrau Tariff ]:[Dechrau Tariff ]]&lt;=($B209+V$6*$BB$2))*(ImportSupplyContract[[Diwedd Tariff]:[Diwedd Tariff]]&gt;($B209+V$6*$BB$2)),ImportSupplyContract[[Ceiniogau fesul kWh]:[Ceiniogau fesul kWh]],0,,)</f>
        <v>0</v>
      </c>
      <c r="W209" s="77" cm="1">
        <f t="array" ref="W209">_xlfn.XLOOKUP(1,(ImportSupplyContract[[Dechrau Tariff ]:[Dechrau Tariff ]]&lt;=($B209+W$6*$BB$2))*(ImportSupplyContract[[Diwedd Tariff]:[Diwedd Tariff]]&gt;($B209+W$6*$BB$2)),ImportSupplyContract[[Ceiniogau fesul kWh]:[Ceiniogau fesul kWh]],0,,)</f>
        <v>0</v>
      </c>
      <c r="X209" s="77" cm="1">
        <f t="array" ref="X209">_xlfn.XLOOKUP(1,(ImportSupplyContract[[Dechrau Tariff ]:[Dechrau Tariff ]]&lt;=($B209+X$6*$BB$2))*(ImportSupplyContract[[Diwedd Tariff]:[Diwedd Tariff]]&gt;($B209+X$6*$BB$2)),ImportSupplyContract[[Ceiniogau fesul kWh]:[Ceiniogau fesul kWh]],0,,)</f>
        <v>0</v>
      </c>
      <c r="Y209" s="77" cm="1">
        <f t="array" ref="Y209">_xlfn.XLOOKUP(1,(ImportSupplyContract[[Dechrau Tariff ]:[Dechrau Tariff ]]&lt;=($B209+Y$6*$BB$2))*(ImportSupplyContract[[Diwedd Tariff]:[Diwedd Tariff]]&gt;($B209+Y$6*$BB$2)),ImportSupplyContract[[Ceiniogau fesul kWh]:[Ceiniogau fesul kWh]],0,,)</f>
        <v>0</v>
      </c>
      <c r="Z209" s="77" cm="1">
        <f t="array" ref="Z209">_xlfn.XLOOKUP(1,(ImportSupplyContract[[Dechrau Tariff ]:[Dechrau Tariff ]]&lt;=($B209+Z$6*$BB$2))*(ImportSupplyContract[[Diwedd Tariff]:[Diwedd Tariff]]&gt;($B209+Z$6*$BB$2)),ImportSupplyContract[[Ceiniogau fesul kWh]:[Ceiniogau fesul kWh]],0,,)</f>
        <v>0</v>
      </c>
      <c r="AA209" s="77" cm="1">
        <f t="array" ref="AA209">_xlfn.XLOOKUP(1,(ImportSupplyContract[[Dechrau Tariff ]:[Dechrau Tariff ]]&lt;=($B209+AA$6*$BB$2))*(ImportSupplyContract[[Diwedd Tariff]:[Diwedd Tariff]]&gt;($B209+AA$6*$BB$2)),ImportSupplyContract[[Ceiniogau fesul kWh]:[Ceiniogau fesul kWh]],0,,)</f>
        <v>0</v>
      </c>
      <c r="AB209" s="77" cm="1">
        <f t="array" ref="AB209">_xlfn.XLOOKUP(1,(ImportSupplyContract[[Dechrau Tariff ]:[Dechrau Tariff ]]&lt;=($B209+AB$6*$BB$2))*(ImportSupplyContract[[Diwedd Tariff]:[Diwedd Tariff]]&gt;($B209+AB$6*$BB$2)),ImportSupplyContract[[Ceiniogau fesul kWh]:[Ceiniogau fesul kWh]],0,,)</f>
        <v>0</v>
      </c>
      <c r="AC209" s="77" cm="1">
        <f t="array" ref="AC209">_xlfn.XLOOKUP(1,(ImportSupplyContract[[Dechrau Tariff ]:[Dechrau Tariff ]]&lt;=($B209+AC$6*$BB$2))*(ImportSupplyContract[[Diwedd Tariff]:[Diwedd Tariff]]&gt;($B209+AC$6*$BB$2)),ImportSupplyContract[[Ceiniogau fesul kWh]:[Ceiniogau fesul kWh]],0,,)</f>
        <v>0</v>
      </c>
      <c r="AD209" s="77" cm="1">
        <f t="array" ref="AD209">_xlfn.XLOOKUP(1,(ImportSupplyContract[[Dechrau Tariff ]:[Dechrau Tariff ]]&lt;=($B209+AD$6*$BB$2))*(ImportSupplyContract[[Diwedd Tariff]:[Diwedd Tariff]]&gt;($B209+AD$6*$BB$2)),ImportSupplyContract[[Ceiniogau fesul kWh]:[Ceiniogau fesul kWh]],0,,)</f>
        <v>0</v>
      </c>
      <c r="AE209" s="77" cm="1">
        <f t="array" ref="AE209">_xlfn.XLOOKUP(1,(ImportSupplyContract[[Dechrau Tariff ]:[Dechrau Tariff ]]&lt;=($B209+AE$6*$BB$2))*(ImportSupplyContract[[Diwedd Tariff]:[Diwedd Tariff]]&gt;($B209+AE$6*$BB$2)),ImportSupplyContract[[Ceiniogau fesul kWh]:[Ceiniogau fesul kWh]],0,,)</f>
        <v>0</v>
      </c>
      <c r="AF209" s="77" cm="1">
        <f t="array" ref="AF209">_xlfn.XLOOKUP(1,(ImportSupplyContract[[Dechrau Tariff ]:[Dechrau Tariff ]]&lt;=($B209+AF$6*$BB$2))*(ImportSupplyContract[[Diwedd Tariff]:[Diwedd Tariff]]&gt;($B209+AF$6*$BB$2)),ImportSupplyContract[[Ceiniogau fesul kWh]:[Ceiniogau fesul kWh]],0,,)</f>
        <v>0</v>
      </c>
      <c r="AG209" s="77" cm="1">
        <f t="array" ref="AG209">_xlfn.XLOOKUP(1,(ImportSupplyContract[[Dechrau Tariff ]:[Dechrau Tariff ]]&lt;=($B209+AG$6*$BB$2))*(ImportSupplyContract[[Diwedd Tariff]:[Diwedd Tariff]]&gt;($B209+AG$6*$BB$2)),ImportSupplyContract[[Ceiniogau fesul kWh]:[Ceiniogau fesul kWh]],0,,)</f>
        <v>0</v>
      </c>
      <c r="AH209" s="77" cm="1">
        <f t="array" ref="AH209">_xlfn.XLOOKUP(1,(ImportSupplyContract[[Dechrau Tariff ]:[Dechrau Tariff ]]&lt;=($B209+AH$6*$BB$2))*(ImportSupplyContract[[Diwedd Tariff]:[Diwedd Tariff]]&gt;($B209+AH$6*$BB$2)),ImportSupplyContract[[Ceiniogau fesul kWh]:[Ceiniogau fesul kWh]],0,,)</f>
        <v>0</v>
      </c>
      <c r="AI209" s="77" cm="1">
        <f t="array" ref="AI209">_xlfn.XLOOKUP(1,(ImportSupplyContract[[Dechrau Tariff ]:[Dechrau Tariff ]]&lt;=($B209+AI$6*$BB$2))*(ImportSupplyContract[[Diwedd Tariff]:[Diwedd Tariff]]&gt;($B209+AI$6*$BB$2)),ImportSupplyContract[[Ceiniogau fesul kWh]:[Ceiniogau fesul kWh]],0,,)</f>
        <v>0</v>
      </c>
      <c r="AJ209" s="77" cm="1">
        <f t="array" ref="AJ209">_xlfn.XLOOKUP(1,(ImportSupplyContract[[Dechrau Tariff ]:[Dechrau Tariff ]]&lt;=($B209+AJ$6*$BB$2))*(ImportSupplyContract[[Diwedd Tariff]:[Diwedd Tariff]]&gt;($B209+AJ$6*$BB$2)),ImportSupplyContract[[Ceiniogau fesul kWh]:[Ceiniogau fesul kWh]],0,,)</f>
        <v>0</v>
      </c>
      <c r="AK209" s="77" cm="1">
        <f t="array" ref="AK209">_xlfn.XLOOKUP(1,(ImportSupplyContract[[Dechrau Tariff ]:[Dechrau Tariff ]]&lt;=($B209+AK$6*$BB$2))*(ImportSupplyContract[[Diwedd Tariff]:[Diwedd Tariff]]&gt;($B209+AK$6*$BB$2)),ImportSupplyContract[[Ceiniogau fesul kWh]:[Ceiniogau fesul kWh]],0,,)</f>
        <v>0</v>
      </c>
      <c r="AL209" s="77" cm="1">
        <f t="array" ref="AL209">_xlfn.XLOOKUP(1,(ImportSupplyContract[[Dechrau Tariff ]:[Dechrau Tariff ]]&lt;=($B209+AL$6*$BB$2))*(ImportSupplyContract[[Diwedd Tariff]:[Diwedd Tariff]]&gt;($B209+AL$6*$BB$2)),ImportSupplyContract[[Ceiniogau fesul kWh]:[Ceiniogau fesul kWh]],0,,)</f>
        <v>0</v>
      </c>
      <c r="AM209" s="77" cm="1">
        <f t="array" ref="AM209">_xlfn.XLOOKUP(1,(ImportSupplyContract[[Dechrau Tariff ]:[Dechrau Tariff ]]&lt;=($B209+AM$6*$BB$2))*(ImportSupplyContract[[Diwedd Tariff]:[Diwedd Tariff]]&gt;($B209+AM$6*$BB$2)),ImportSupplyContract[[Ceiniogau fesul kWh]:[Ceiniogau fesul kWh]],0,,)</f>
        <v>0</v>
      </c>
      <c r="AN209" s="77" cm="1">
        <f t="array" ref="AN209">_xlfn.XLOOKUP(1,(ImportSupplyContract[[Dechrau Tariff ]:[Dechrau Tariff ]]&lt;=($B209+AN$6*$BB$2))*(ImportSupplyContract[[Diwedd Tariff]:[Diwedd Tariff]]&gt;($B209+AN$6*$BB$2)),ImportSupplyContract[[Ceiniogau fesul kWh]:[Ceiniogau fesul kWh]],0,,)</f>
        <v>0</v>
      </c>
      <c r="AO209" s="77" cm="1">
        <f t="array" ref="AO209">_xlfn.XLOOKUP(1,(ImportSupplyContract[[Dechrau Tariff ]:[Dechrau Tariff ]]&lt;=($B209+AO$6*$BB$2))*(ImportSupplyContract[[Diwedd Tariff]:[Diwedd Tariff]]&gt;($B209+AO$6*$BB$2)),ImportSupplyContract[[Ceiniogau fesul kWh]:[Ceiniogau fesul kWh]],0,,)</f>
        <v>0</v>
      </c>
      <c r="AP209" s="77" cm="1">
        <f t="array" ref="AP209">_xlfn.XLOOKUP(1,(ImportSupplyContract[[Dechrau Tariff ]:[Dechrau Tariff ]]&lt;=($B209+AP$6*$BB$2))*(ImportSupplyContract[[Diwedd Tariff]:[Diwedd Tariff]]&gt;($B209+AP$6*$BB$2)),ImportSupplyContract[[Ceiniogau fesul kWh]:[Ceiniogau fesul kWh]],0,,)</f>
        <v>0</v>
      </c>
      <c r="AQ209" s="77" cm="1">
        <f t="array" ref="AQ209">_xlfn.XLOOKUP(1,(ImportSupplyContract[[Dechrau Tariff ]:[Dechrau Tariff ]]&lt;=($B209+AQ$6*$BB$2))*(ImportSupplyContract[[Diwedd Tariff]:[Diwedd Tariff]]&gt;($B209+AQ$6*$BB$2)),ImportSupplyContract[[Ceiniogau fesul kWh]:[Ceiniogau fesul kWh]],0,,)</f>
        <v>0</v>
      </c>
      <c r="AR209" s="77" cm="1">
        <f t="array" ref="AR209">_xlfn.XLOOKUP(1,(ImportSupplyContract[[Dechrau Tariff ]:[Dechrau Tariff ]]&lt;=($B209+AR$6*$BB$2))*(ImportSupplyContract[[Diwedd Tariff]:[Diwedd Tariff]]&gt;($B209+AR$6*$BB$2)),ImportSupplyContract[[Ceiniogau fesul kWh]:[Ceiniogau fesul kWh]],0,,)</f>
        <v>0</v>
      </c>
      <c r="AS209" s="77" cm="1">
        <f t="array" ref="AS209">_xlfn.XLOOKUP(1,(ImportSupplyContract[[Dechrau Tariff ]:[Dechrau Tariff ]]&lt;=($B209+AS$6*$BB$2))*(ImportSupplyContract[[Diwedd Tariff]:[Diwedd Tariff]]&gt;($B209+AS$6*$BB$2)),ImportSupplyContract[[Ceiniogau fesul kWh]:[Ceiniogau fesul kWh]],0,,)</f>
        <v>0</v>
      </c>
      <c r="AT209" s="77" cm="1">
        <f t="array" ref="AT209">_xlfn.XLOOKUP(1,(ImportSupplyContract[[Dechrau Tariff ]:[Dechrau Tariff ]]&lt;=($B209+AT$6*$BB$2))*(ImportSupplyContract[[Diwedd Tariff]:[Diwedd Tariff]]&gt;($B209+AT$6*$BB$2)),ImportSupplyContract[[Ceiniogau fesul kWh]:[Ceiniogau fesul kWh]],0,,)</f>
        <v>0</v>
      </c>
      <c r="AU209" s="77" cm="1">
        <f t="array" ref="AU209">_xlfn.XLOOKUP(1,(ImportSupplyContract[[Dechrau Tariff ]:[Dechrau Tariff ]]&lt;=($B209+AU$6*$BB$2))*(ImportSupplyContract[[Diwedd Tariff]:[Diwedd Tariff]]&gt;($B209+AU$6*$BB$2)),ImportSupplyContract[[Ceiniogau fesul kWh]:[Ceiniogau fesul kWh]],0,,)</f>
        <v>0</v>
      </c>
      <c r="AV209" s="77" cm="1">
        <f t="array" ref="AV209">_xlfn.XLOOKUP(1,(ImportSupplyContract[[Dechrau Tariff ]:[Dechrau Tariff ]]&lt;=($B209+AV$6*$BB$2))*(ImportSupplyContract[[Diwedd Tariff]:[Diwedd Tariff]]&gt;($B209+AV$6*$BB$2)),ImportSupplyContract[[Ceiniogau fesul kWh]:[Ceiniogau fesul kWh]],0,,)</f>
        <v>0</v>
      </c>
      <c r="AW209" s="77" cm="1">
        <f t="array" ref="AW209">_xlfn.XLOOKUP(1,(ImportSupplyContract[[Dechrau Tariff ]:[Dechrau Tariff ]]&lt;=($B209+AW$6*$BB$2))*(ImportSupplyContract[[Diwedd Tariff]:[Diwedd Tariff]]&gt;($B209+AW$6*$BB$2)),ImportSupplyContract[[Ceiniogau fesul kWh]:[Ceiniogau fesul kWh]],0,,)</f>
        <v>0</v>
      </c>
      <c r="AX209" s="77" cm="1">
        <f t="array" ref="AX209">_xlfn.XLOOKUP(1,(ImportSupplyContract[[Dechrau Tariff ]:[Dechrau Tariff ]]&lt;=($B209+AX$6*$BB$2))*(ImportSupplyContract[[Diwedd Tariff]:[Diwedd Tariff]]&gt;($B209+AX$6*$BB$2)),ImportSupplyContract[[Ceiniogau fesul kWh]:[Ceiniogau fesul kWh]],0,,)</f>
        <v>0</v>
      </c>
    </row>
    <row r="210" spans="2:50" x14ac:dyDescent="0.3">
      <c r="B210" s="30">
        <v>45495</v>
      </c>
      <c r="C210" s="77" cm="1">
        <f t="array" ref="C210">_xlfn.XLOOKUP(1,(ImportSupplyContract[[Dechrau Tariff ]:[Dechrau Tariff ]]&lt;=($B210+C$6*$BB$2))*(ImportSupplyContract[[Diwedd Tariff]:[Diwedd Tariff]]&gt;($B210+C$6*$BB$2)),ImportSupplyContract[[Ceiniogau fesul kWh]:[Ceiniogau fesul kWh]],0,,)</f>
        <v>0</v>
      </c>
      <c r="D210" s="77" cm="1">
        <f t="array" ref="D210">_xlfn.XLOOKUP(1,(ImportSupplyContract[[Dechrau Tariff ]:[Dechrau Tariff ]]&lt;=($B210+D$6*$BB$2))*(ImportSupplyContract[[Diwedd Tariff]:[Diwedd Tariff]]&gt;($B210+D$6*$BB$2)),ImportSupplyContract[[Ceiniogau fesul kWh]:[Ceiniogau fesul kWh]],0,,)</f>
        <v>0</v>
      </c>
      <c r="E210" s="77" cm="1">
        <f t="array" ref="E210">_xlfn.XLOOKUP(1,(ImportSupplyContract[[Dechrau Tariff ]:[Dechrau Tariff ]]&lt;=($B210+E$6*$BB$2))*(ImportSupplyContract[[Diwedd Tariff]:[Diwedd Tariff]]&gt;($B210+E$6*$BB$2)),ImportSupplyContract[[Ceiniogau fesul kWh]:[Ceiniogau fesul kWh]],0,,)</f>
        <v>0</v>
      </c>
      <c r="F210" s="77" cm="1">
        <f t="array" ref="F210">_xlfn.XLOOKUP(1,(ImportSupplyContract[[Dechrau Tariff ]:[Dechrau Tariff ]]&lt;=($B210+F$6*$BB$2))*(ImportSupplyContract[[Diwedd Tariff]:[Diwedd Tariff]]&gt;($B210+F$6*$BB$2)),ImportSupplyContract[[Ceiniogau fesul kWh]:[Ceiniogau fesul kWh]],0,,)</f>
        <v>0</v>
      </c>
      <c r="G210" s="77" cm="1">
        <f t="array" ref="G210">_xlfn.XLOOKUP(1,(ImportSupplyContract[[Dechrau Tariff ]:[Dechrau Tariff ]]&lt;=($B210+G$6*$BB$2))*(ImportSupplyContract[[Diwedd Tariff]:[Diwedd Tariff]]&gt;($B210+G$6*$BB$2)),ImportSupplyContract[[Ceiniogau fesul kWh]:[Ceiniogau fesul kWh]],0,,)</f>
        <v>0</v>
      </c>
      <c r="H210" s="77" cm="1">
        <f t="array" ref="H210">_xlfn.XLOOKUP(1,(ImportSupplyContract[[Dechrau Tariff ]:[Dechrau Tariff ]]&lt;=($B210+H$6*$BB$2))*(ImportSupplyContract[[Diwedd Tariff]:[Diwedd Tariff]]&gt;($B210+H$6*$BB$2)),ImportSupplyContract[[Ceiniogau fesul kWh]:[Ceiniogau fesul kWh]],0,,)</f>
        <v>0</v>
      </c>
      <c r="I210" s="77" cm="1">
        <f t="array" ref="I210">_xlfn.XLOOKUP(1,(ImportSupplyContract[[Dechrau Tariff ]:[Dechrau Tariff ]]&lt;=($B210+I$6*$BB$2))*(ImportSupplyContract[[Diwedd Tariff]:[Diwedd Tariff]]&gt;($B210+I$6*$BB$2)),ImportSupplyContract[[Ceiniogau fesul kWh]:[Ceiniogau fesul kWh]],0,,)</f>
        <v>0</v>
      </c>
      <c r="J210" s="77" cm="1">
        <f t="array" ref="J210">_xlfn.XLOOKUP(1,(ImportSupplyContract[[Dechrau Tariff ]:[Dechrau Tariff ]]&lt;=($B210+J$6*$BB$2))*(ImportSupplyContract[[Diwedd Tariff]:[Diwedd Tariff]]&gt;($B210+J$6*$BB$2)),ImportSupplyContract[[Ceiniogau fesul kWh]:[Ceiniogau fesul kWh]],0,,)</f>
        <v>0</v>
      </c>
      <c r="K210" s="77" cm="1">
        <f t="array" ref="K210">_xlfn.XLOOKUP(1,(ImportSupplyContract[[Dechrau Tariff ]:[Dechrau Tariff ]]&lt;=($B210+K$6*$BB$2))*(ImportSupplyContract[[Diwedd Tariff]:[Diwedd Tariff]]&gt;($B210+K$6*$BB$2)),ImportSupplyContract[[Ceiniogau fesul kWh]:[Ceiniogau fesul kWh]],0,,)</f>
        <v>0</v>
      </c>
      <c r="L210" s="77" cm="1">
        <f t="array" ref="L210">_xlfn.XLOOKUP(1,(ImportSupplyContract[[Dechrau Tariff ]:[Dechrau Tariff ]]&lt;=($B210+L$6*$BB$2))*(ImportSupplyContract[[Diwedd Tariff]:[Diwedd Tariff]]&gt;($B210+L$6*$BB$2)),ImportSupplyContract[[Ceiniogau fesul kWh]:[Ceiniogau fesul kWh]],0,,)</f>
        <v>0</v>
      </c>
      <c r="M210" s="77" cm="1">
        <f t="array" ref="M210">_xlfn.XLOOKUP(1,(ImportSupplyContract[[Dechrau Tariff ]:[Dechrau Tariff ]]&lt;=($B210+M$6*$BB$2))*(ImportSupplyContract[[Diwedd Tariff]:[Diwedd Tariff]]&gt;($B210+M$6*$BB$2)),ImportSupplyContract[[Ceiniogau fesul kWh]:[Ceiniogau fesul kWh]],0,,)</f>
        <v>0</v>
      </c>
      <c r="N210" s="77" cm="1">
        <f t="array" ref="N210">_xlfn.XLOOKUP(1,(ImportSupplyContract[[Dechrau Tariff ]:[Dechrau Tariff ]]&lt;=($B210+N$6*$BB$2))*(ImportSupplyContract[[Diwedd Tariff]:[Diwedd Tariff]]&gt;($B210+N$6*$BB$2)),ImportSupplyContract[[Ceiniogau fesul kWh]:[Ceiniogau fesul kWh]],0,,)</f>
        <v>0</v>
      </c>
      <c r="O210" s="77" cm="1">
        <f t="array" ref="O210">_xlfn.XLOOKUP(1,(ImportSupplyContract[[Dechrau Tariff ]:[Dechrau Tariff ]]&lt;=($B210+O$6*$BB$2))*(ImportSupplyContract[[Diwedd Tariff]:[Diwedd Tariff]]&gt;($B210+O$6*$BB$2)),ImportSupplyContract[[Ceiniogau fesul kWh]:[Ceiniogau fesul kWh]],0,,)</f>
        <v>0</v>
      </c>
      <c r="P210" s="77" cm="1">
        <f t="array" ref="P210">_xlfn.XLOOKUP(1,(ImportSupplyContract[[Dechrau Tariff ]:[Dechrau Tariff ]]&lt;=($B210+P$6*$BB$2))*(ImportSupplyContract[[Diwedd Tariff]:[Diwedd Tariff]]&gt;($B210+P$6*$BB$2)),ImportSupplyContract[[Ceiniogau fesul kWh]:[Ceiniogau fesul kWh]],0,,)</f>
        <v>0</v>
      </c>
      <c r="Q210" s="77" cm="1">
        <f t="array" ref="Q210">_xlfn.XLOOKUP(1,(ImportSupplyContract[[Dechrau Tariff ]:[Dechrau Tariff ]]&lt;=($B210+Q$6*$BB$2))*(ImportSupplyContract[[Diwedd Tariff]:[Diwedd Tariff]]&gt;($B210+Q$6*$BB$2)),ImportSupplyContract[[Ceiniogau fesul kWh]:[Ceiniogau fesul kWh]],0,,)</f>
        <v>0</v>
      </c>
      <c r="R210" s="77" cm="1">
        <f t="array" ref="R210">_xlfn.XLOOKUP(1,(ImportSupplyContract[[Dechrau Tariff ]:[Dechrau Tariff ]]&lt;=($B210+R$6*$BB$2))*(ImportSupplyContract[[Diwedd Tariff]:[Diwedd Tariff]]&gt;($B210+R$6*$BB$2)),ImportSupplyContract[[Ceiniogau fesul kWh]:[Ceiniogau fesul kWh]],0,,)</f>
        <v>0</v>
      </c>
      <c r="S210" s="77" cm="1">
        <f t="array" ref="S210">_xlfn.XLOOKUP(1,(ImportSupplyContract[[Dechrau Tariff ]:[Dechrau Tariff ]]&lt;=($B210+S$6*$BB$2))*(ImportSupplyContract[[Diwedd Tariff]:[Diwedd Tariff]]&gt;($B210+S$6*$BB$2)),ImportSupplyContract[[Ceiniogau fesul kWh]:[Ceiniogau fesul kWh]],0,,)</f>
        <v>0</v>
      </c>
      <c r="T210" s="77" cm="1">
        <f t="array" ref="T210">_xlfn.XLOOKUP(1,(ImportSupplyContract[[Dechrau Tariff ]:[Dechrau Tariff ]]&lt;=($B210+T$6*$BB$2))*(ImportSupplyContract[[Diwedd Tariff]:[Diwedd Tariff]]&gt;($B210+T$6*$BB$2)),ImportSupplyContract[[Ceiniogau fesul kWh]:[Ceiniogau fesul kWh]],0,,)</f>
        <v>0</v>
      </c>
      <c r="U210" s="77" cm="1">
        <f t="array" ref="U210">_xlfn.XLOOKUP(1,(ImportSupplyContract[[Dechrau Tariff ]:[Dechrau Tariff ]]&lt;=($B210+U$6*$BB$2))*(ImportSupplyContract[[Diwedd Tariff]:[Diwedd Tariff]]&gt;($B210+U$6*$BB$2)),ImportSupplyContract[[Ceiniogau fesul kWh]:[Ceiniogau fesul kWh]],0,,)</f>
        <v>0</v>
      </c>
      <c r="V210" s="77" cm="1">
        <f t="array" ref="V210">_xlfn.XLOOKUP(1,(ImportSupplyContract[[Dechrau Tariff ]:[Dechrau Tariff ]]&lt;=($B210+V$6*$BB$2))*(ImportSupplyContract[[Diwedd Tariff]:[Diwedd Tariff]]&gt;($B210+V$6*$BB$2)),ImportSupplyContract[[Ceiniogau fesul kWh]:[Ceiniogau fesul kWh]],0,,)</f>
        <v>0</v>
      </c>
      <c r="W210" s="77" cm="1">
        <f t="array" ref="W210">_xlfn.XLOOKUP(1,(ImportSupplyContract[[Dechrau Tariff ]:[Dechrau Tariff ]]&lt;=($B210+W$6*$BB$2))*(ImportSupplyContract[[Diwedd Tariff]:[Diwedd Tariff]]&gt;($B210+W$6*$BB$2)),ImportSupplyContract[[Ceiniogau fesul kWh]:[Ceiniogau fesul kWh]],0,,)</f>
        <v>0</v>
      </c>
      <c r="X210" s="77" cm="1">
        <f t="array" ref="X210">_xlfn.XLOOKUP(1,(ImportSupplyContract[[Dechrau Tariff ]:[Dechrau Tariff ]]&lt;=($B210+X$6*$BB$2))*(ImportSupplyContract[[Diwedd Tariff]:[Diwedd Tariff]]&gt;($B210+X$6*$BB$2)),ImportSupplyContract[[Ceiniogau fesul kWh]:[Ceiniogau fesul kWh]],0,,)</f>
        <v>0</v>
      </c>
      <c r="Y210" s="77" cm="1">
        <f t="array" ref="Y210">_xlfn.XLOOKUP(1,(ImportSupplyContract[[Dechrau Tariff ]:[Dechrau Tariff ]]&lt;=($B210+Y$6*$BB$2))*(ImportSupplyContract[[Diwedd Tariff]:[Diwedd Tariff]]&gt;($B210+Y$6*$BB$2)),ImportSupplyContract[[Ceiniogau fesul kWh]:[Ceiniogau fesul kWh]],0,,)</f>
        <v>0</v>
      </c>
      <c r="Z210" s="77" cm="1">
        <f t="array" ref="Z210">_xlfn.XLOOKUP(1,(ImportSupplyContract[[Dechrau Tariff ]:[Dechrau Tariff ]]&lt;=($B210+Z$6*$BB$2))*(ImportSupplyContract[[Diwedd Tariff]:[Diwedd Tariff]]&gt;($B210+Z$6*$BB$2)),ImportSupplyContract[[Ceiniogau fesul kWh]:[Ceiniogau fesul kWh]],0,,)</f>
        <v>0</v>
      </c>
      <c r="AA210" s="77" cm="1">
        <f t="array" ref="AA210">_xlfn.XLOOKUP(1,(ImportSupplyContract[[Dechrau Tariff ]:[Dechrau Tariff ]]&lt;=($B210+AA$6*$BB$2))*(ImportSupplyContract[[Diwedd Tariff]:[Diwedd Tariff]]&gt;($B210+AA$6*$BB$2)),ImportSupplyContract[[Ceiniogau fesul kWh]:[Ceiniogau fesul kWh]],0,,)</f>
        <v>0</v>
      </c>
      <c r="AB210" s="77" cm="1">
        <f t="array" ref="AB210">_xlfn.XLOOKUP(1,(ImportSupplyContract[[Dechrau Tariff ]:[Dechrau Tariff ]]&lt;=($B210+AB$6*$BB$2))*(ImportSupplyContract[[Diwedd Tariff]:[Diwedd Tariff]]&gt;($B210+AB$6*$BB$2)),ImportSupplyContract[[Ceiniogau fesul kWh]:[Ceiniogau fesul kWh]],0,,)</f>
        <v>0</v>
      </c>
      <c r="AC210" s="77" cm="1">
        <f t="array" ref="AC210">_xlfn.XLOOKUP(1,(ImportSupplyContract[[Dechrau Tariff ]:[Dechrau Tariff ]]&lt;=($B210+AC$6*$BB$2))*(ImportSupplyContract[[Diwedd Tariff]:[Diwedd Tariff]]&gt;($B210+AC$6*$BB$2)),ImportSupplyContract[[Ceiniogau fesul kWh]:[Ceiniogau fesul kWh]],0,,)</f>
        <v>0</v>
      </c>
      <c r="AD210" s="77" cm="1">
        <f t="array" ref="AD210">_xlfn.XLOOKUP(1,(ImportSupplyContract[[Dechrau Tariff ]:[Dechrau Tariff ]]&lt;=($B210+AD$6*$BB$2))*(ImportSupplyContract[[Diwedd Tariff]:[Diwedd Tariff]]&gt;($B210+AD$6*$BB$2)),ImportSupplyContract[[Ceiniogau fesul kWh]:[Ceiniogau fesul kWh]],0,,)</f>
        <v>0</v>
      </c>
      <c r="AE210" s="77" cm="1">
        <f t="array" ref="AE210">_xlfn.XLOOKUP(1,(ImportSupplyContract[[Dechrau Tariff ]:[Dechrau Tariff ]]&lt;=($B210+AE$6*$BB$2))*(ImportSupplyContract[[Diwedd Tariff]:[Diwedd Tariff]]&gt;($B210+AE$6*$BB$2)),ImportSupplyContract[[Ceiniogau fesul kWh]:[Ceiniogau fesul kWh]],0,,)</f>
        <v>0</v>
      </c>
      <c r="AF210" s="77" cm="1">
        <f t="array" ref="AF210">_xlfn.XLOOKUP(1,(ImportSupplyContract[[Dechrau Tariff ]:[Dechrau Tariff ]]&lt;=($B210+AF$6*$BB$2))*(ImportSupplyContract[[Diwedd Tariff]:[Diwedd Tariff]]&gt;($B210+AF$6*$BB$2)),ImportSupplyContract[[Ceiniogau fesul kWh]:[Ceiniogau fesul kWh]],0,,)</f>
        <v>0</v>
      </c>
      <c r="AG210" s="77" cm="1">
        <f t="array" ref="AG210">_xlfn.XLOOKUP(1,(ImportSupplyContract[[Dechrau Tariff ]:[Dechrau Tariff ]]&lt;=($B210+AG$6*$BB$2))*(ImportSupplyContract[[Diwedd Tariff]:[Diwedd Tariff]]&gt;($B210+AG$6*$BB$2)),ImportSupplyContract[[Ceiniogau fesul kWh]:[Ceiniogau fesul kWh]],0,,)</f>
        <v>0</v>
      </c>
      <c r="AH210" s="77" cm="1">
        <f t="array" ref="AH210">_xlfn.XLOOKUP(1,(ImportSupplyContract[[Dechrau Tariff ]:[Dechrau Tariff ]]&lt;=($B210+AH$6*$BB$2))*(ImportSupplyContract[[Diwedd Tariff]:[Diwedd Tariff]]&gt;($B210+AH$6*$BB$2)),ImportSupplyContract[[Ceiniogau fesul kWh]:[Ceiniogau fesul kWh]],0,,)</f>
        <v>0</v>
      </c>
      <c r="AI210" s="77" cm="1">
        <f t="array" ref="AI210">_xlfn.XLOOKUP(1,(ImportSupplyContract[[Dechrau Tariff ]:[Dechrau Tariff ]]&lt;=($B210+AI$6*$BB$2))*(ImportSupplyContract[[Diwedd Tariff]:[Diwedd Tariff]]&gt;($B210+AI$6*$BB$2)),ImportSupplyContract[[Ceiniogau fesul kWh]:[Ceiniogau fesul kWh]],0,,)</f>
        <v>0</v>
      </c>
      <c r="AJ210" s="77" cm="1">
        <f t="array" ref="AJ210">_xlfn.XLOOKUP(1,(ImportSupplyContract[[Dechrau Tariff ]:[Dechrau Tariff ]]&lt;=($B210+AJ$6*$BB$2))*(ImportSupplyContract[[Diwedd Tariff]:[Diwedd Tariff]]&gt;($B210+AJ$6*$BB$2)),ImportSupplyContract[[Ceiniogau fesul kWh]:[Ceiniogau fesul kWh]],0,,)</f>
        <v>0</v>
      </c>
      <c r="AK210" s="77" cm="1">
        <f t="array" ref="AK210">_xlfn.XLOOKUP(1,(ImportSupplyContract[[Dechrau Tariff ]:[Dechrau Tariff ]]&lt;=($B210+AK$6*$BB$2))*(ImportSupplyContract[[Diwedd Tariff]:[Diwedd Tariff]]&gt;($B210+AK$6*$BB$2)),ImportSupplyContract[[Ceiniogau fesul kWh]:[Ceiniogau fesul kWh]],0,,)</f>
        <v>0</v>
      </c>
      <c r="AL210" s="77" cm="1">
        <f t="array" ref="AL210">_xlfn.XLOOKUP(1,(ImportSupplyContract[[Dechrau Tariff ]:[Dechrau Tariff ]]&lt;=($B210+AL$6*$BB$2))*(ImportSupplyContract[[Diwedd Tariff]:[Diwedd Tariff]]&gt;($B210+AL$6*$BB$2)),ImportSupplyContract[[Ceiniogau fesul kWh]:[Ceiniogau fesul kWh]],0,,)</f>
        <v>0</v>
      </c>
      <c r="AM210" s="77" cm="1">
        <f t="array" ref="AM210">_xlfn.XLOOKUP(1,(ImportSupplyContract[[Dechrau Tariff ]:[Dechrau Tariff ]]&lt;=($B210+AM$6*$BB$2))*(ImportSupplyContract[[Diwedd Tariff]:[Diwedd Tariff]]&gt;($B210+AM$6*$BB$2)),ImportSupplyContract[[Ceiniogau fesul kWh]:[Ceiniogau fesul kWh]],0,,)</f>
        <v>0</v>
      </c>
      <c r="AN210" s="77" cm="1">
        <f t="array" ref="AN210">_xlfn.XLOOKUP(1,(ImportSupplyContract[[Dechrau Tariff ]:[Dechrau Tariff ]]&lt;=($B210+AN$6*$BB$2))*(ImportSupplyContract[[Diwedd Tariff]:[Diwedd Tariff]]&gt;($B210+AN$6*$BB$2)),ImportSupplyContract[[Ceiniogau fesul kWh]:[Ceiniogau fesul kWh]],0,,)</f>
        <v>0</v>
      </c>
      <c r="AO210" s="77" cm="1">
        <f t="array" ref="AO210">_xlfn.XLOOKUP(1,(ImportSupplyContract[[Dechrau Tariff ]:[Dechrau Tariff ]]&lt;=($B210+AO$6*$BB$2))*(ImportSupplyContract[[Diwedd Tariff]:[Diwedd Tariff]]&gt;($B210+AO$6*$BB$2)),ImportSupplyContract[[Ceiniogau fesul kWh]:[Ceiniogau fesul kWh]],0,,)</f>
        <v>0</v>
      </c>
      <c r="AP210" s="77" cm="1">
        <f t="array" ref="AP210">_xlfn.XLOOKUP(1,(ImportSupplyContract[[Dechrau Tariff ]:[Dechrau Tariff ]]&lt;=($B210+AP$6*$BB$2))*(ImportSupplyContract[[Diwedd Tariff]:[Diwedd Tariff]]&gt;($B210+AP$6*$BB$2)),ImportSupplyContract[[Ceiniogau fesul kWh]:[Ceiniogau fesul kWh]],0,,)</f>
        <v>0</v>
      </c>
      <c r="AQ210" s="77" cm="1">
        <f t="array" ref="AQ210">_xlfn.XLOOKUP(1,(ImportSupplyContract[[Dechrau Tariff ]:[Dechrau Tariff ]]&lt;=($B210+AQ$6*$BB$2))*(ImportSupplyContract[[Diwedd Tariff]:[Diwedd Tariff]]&gt;($B210+AQ$6*$BB$2)),ImportSupplyContract[[Ceiniogau fesul kWh]:[Ceiniogau fesul kWh]],0,,)</f>
        <v>0</v>
      </c>
      <c r="AR210" s="77" cm="1">
        <f t="array" ref="AR210">_xlfn.XLOOKUP(1,(ImportSupplyContract[[Dechrau Tariff ]:[Dechrau Tariff ]]&lt;=($B210+AR$6*$BB$2))*(ImportSupplyContract[[Diwedd Tariff]:[Diwedd Tariff]]&gt;($B210+AR$6*$BB$2)),ImportSupplyContract[[Ceiniogau fesul kWh]:[Ceiniogau fesul kWh]],0,,)</f>
        <v>0</v>
      </c>
      <c r="AS210" s="77" cm="1">
        <f t="array" ref="AS210">_xlfn.XLOOKUP(1,(ImportSupplyContract[[Dechrau Tariff ]:[Dechrau Tariff ]]&lt;=($B210+AS$6*$BB$2))*(ImportSupplyContract[[Diwedd Tariff]:[Diwedd Tariff]]&gt;($B210+AS$6*$BB$2)),ImportSupplyContract[[Ceiniogau fesul kWh]:[Ceiniogau fesul kWh]],0,,)</f>
        <v>0</v>
      </c>
      <c r="AT210" s="77" cm="1">
        <f t="array" ref="AT210">_xlfn.XLOOKUP(1,(ImportSupplyContract[[Dechrau Tariff ]:[Dechrau Tariff ]]&lt;=($B210+AT$6*$BB$2))*(ImportSupplyContract[[Diwedd Tariff]:[Diwedd Tariff]]&gt;($B210+AT$6*$BB$2)),ImportSupplyContract[[Ceiniogau fesul kWh]:[Ceiniogau fesul kWh]],0,,)</f>
        <v>0</v>
      </c>
      <c r="AU210" s="77" cm="1">
        <f t="array" ref="AU210">_xlfn.XLOOKUP(1,(ImportSupplyContract[[Dechrau Tariff ]:[Dechrau Tariff ]]&lt;=($B210+AU$6*$BB$2))*(ImportSupplyContract[[Diwedd Tariff]:[Diwedd Tariff]]&gt;($B210+AU$6*$BB$2)),ImportSupplyContract[[Ceiniogau fesul kWh]:[Ceiniogau fesul kWh]],0,,)</f>
        <v>0</v>
      </c>
      <c r="AV210" s="77" cm="1">
        <f t="array" ref="AV210">_xlfn.XLOOKUP(1,(ImportSupplyContract[[Dechrau Tariff ]:[Dechrau Tariff ]]&lt;=($B210+AV$6*$BB$2))*(ImportSupplyContract[[Diwedd Tariff]:[Diwedd Tariff]]&gt;($B210+AV$6*$BB$2)),ImportSupplyContract[[Ceiniogau fesul kWh]:[Ceiniogau fesul kWh]],0,,)</f>
        <v>0</v>
      </c>
      <c r="AW210" s="77" cm="1">
        <f t="array" ref="AW210">_xlfn.XLOOKUP(1,(ImportSupplyContract[[Dechrau Tariff ]:[Dechrau Tariff ]]&lt;=($B210+AW$6*$BB$2))*(ImportSupplyContract[[Diwedd Tariff]:[Diwedd Tariff]]&gt;($B210+AW$6*$BB$2)),ImportSupplyContract[[Ceiniogau fesul kWh]:[Ceiniogau fesul kWh]],0,,)</f>
        <v>0</v>
      </c>
      <c r="AX210" s="77" cm="1">
        <f t="array" ref="AX210">_xlfn.XLOOKUP(1,(ImportSupplyContract[[Dechrau Tariff ]:[Dechrau Tariff ]]&lt;=($B210+AX$6*$BB$2))*(ImportSupplyContract[[Diwedd Tariff]:[Diwedd Tariff]]&gt;($B210+AX$6*$BB$2)),ImportSupplyContract[[Ceiniogau fesul kWh]:[Ceiniogau fesul kWh]],0,,)</f>
        <v>0</v>
      </c>
    </row>
    <row r="211" spans="2:50" x14ac:dyDescent="0.3">
      <c r="B211" s="30">
        <v>45496</v>
      </c>
      <c r="C211" s="77" cm="1">
        <f t="array" ref="C211">_xlfn.XLOOKUP(1,(ImportSupplyContract[[Dechrau Tariff ]:[Dechrau Tariff ]]&lt;=($B211+C$6*$BB$2))*(ImportSupplyContract[[Diwedd Tariff]:[Diwedd Tariff]]&gt;($B211+C$6*$BB$2)),ImportSupplyContract[[Ceiniogau fesul kWh]:[Ceiniogau fesul kWh]],0,,)</f>
        <v>0</v>
      </c>
      <c r="D211" s="77" cm="1">
        <f t="array" ref="D211">_xlfn.XLOOKUP(1,(ImportSupplyContract[[Dechrau Tariff ]:[Dechrau Tariff ]]&lt;=($B211+D$6*$BB$2))*(ImportSupplyContract[[Diwedd Tariff]:[Diwedd Tariff]]&gt;($B211+D$6*$BB$2)),ImportSupplyContract[[Ceiniogau fesul kWh]:[Ceiniogau fesul kWh]],0,,)</f>
        <v>0</v>
      </c>
      <c r="E211" s="77" cm="1">
        <f t="array" ref="E211">_xlfn.XLOOKUP(1,(ImportSupplyContract[[Dechrau Tariff ]:[Dechrau Tariff ]]&lt;=($B211+E$6*$BB$2))*(ImportSupplyContract[[Diwedd Tariff]:[Diwedd Tariff]]&gt;($B211+E$6*$BB$2)),ImportSupplyContract[[Ceiniogau fesul kWh]:[Ceiniogau fesul kWh]],0,,)</f>
        <v>0</v>
      </c>
      <c r="F211" s="77" cm="1">
        <f t="array" ref="F211">_xlfn.XLOOKUP(1,(ImportSupplyContract[[Dechrau Tariff ]:[Dechrau Tariff ]]&lt;=($B211+F$6*$BB$2))*(ImportSupplyContract[[Diwedd Tariff]:[Diwedd Tariff]]&gt;($B211+F$6*$BB$2)),ImportSupplyContract[[Ceiniogau fesul kWh]:[Ceiniogau fesul kWh]],0,,)</f>
        <v>0</v>
      </c>
      <c r="G211" s="77" cm="1">
        <f t="array" ref="G211">_xlfn.XLOOKUP(1,(ImportSupplyContract[[Dechrau Tariff ]:[Dechrau Tariff ]]&lt;=($B211+G$6*$BB$2))*(ImportSupplyContract[[Diwedd Tariff]:[Diwedd Tariff]]&gt;($B211+G$6*$BB$2)),ImportSupplyContract[[Ceiniogau fesul kWh]:[Ceiniogau fesul kWh]],0,,)</f>
        <v>0</v>
      </c>
      <c r="H211" s="77" cm="1">
        <f t="array" ref="H211">_xlfn.XLOOKUP(1,(ImportSupplyContract[[Dechrau Tariff ]:[Dechrau Tariff ]]&lt;=($B211+H$6*$BB$2))*(ImportSupplyContract[[Diwedd Tariff]:[Diwedd Tariff]]&gt;($B211+H$6*$BB$2)),ImportSupplyContract[[Ceiniogau fesul kWh]:[Ceiniogau fesul kWh]],0,,)</f>
        <v>0</v>
      </c>
      <c r="I211" s="77" cm="1">
        <f t="array" ref="I211">_xlfn.XLOOKUP(1,(ImportSupplyContract[[Dechrau Tariff ]:[Dechrau Tariff ]]&lt;=($B211+I$6*$BB$2))*(ImportSupplyContract[[Diwedd Tariff]:[Diwedd Tariff]]&gt;($B211+I$6*$BB$2)),ImportSupplyContract[[Ceiniogau fesul kWh]:[Ceiniogau fesul kWh]],0,,)</f>
        <v>0</v>
      </c>
      <c r="J211" s="77" cm="1">
        <f t="array" ref="J211">_xlfn.XLOOKUP(1,(ImportSupplyContract[[Dechrau Tariff ]:[Dechrau Tariff ]]&lt;=($B211+J$6*$BB$2))*(ImportSupplyContract[[Diwedd Tariff]:[Diwedd Tariff]]&gt;($B211+J$6*$BB$2)),ImportSupplyContract[[Ceiniogau fesul kWh]:[Ceiniogau fesul kWh]],0,,)</f>
        <v>0</v>
      </c>
      <c r="K211" s="77" cm="1">
        <f t="array" ref="K211">_xlfn.XLOOKUP(1,(ImportSupplyContract[[Dechrau Tariff ]:[Dechrau Tariff ]]&lt;=($B211+K$6*$BB$2))*(ImportSupplyContract[[Diwedd Tariff]:[Diwedd Tariff]]&gt;($B211+K$6*$BB$2)),ImportSupplyContract[[Ceiniogau fesul kWh]:[Ceiniogau fesul kWh]],0,,)</f>
        <v>0</v>
      </c>
      <c r="L211" s="77" cm="1">
        <f t="array" ref="L211">_xlfn.XLOOKUP(1,(ImportSupplyContract[[Dechrau Tariff ]:[Dechrau Tariff ]]&lt;=($B211+L$6*$BB$2))*(ImportSupplyContract[[Diwedd Tariff]:[Diwedd Tariff]]&gt;($B211+L$6*$BB$2)),ImportSupplyContract[[Ceiniogau fesul kWh]:[Ceiniogau fesul kWh]],0,,)</f>
        <v>0</v>
      </c>
      <c r="M211" s="77" cm="1">
        <f t="array" ref="M211">_xlfn.XLOOKUP(1,(ImportSupplyContract[[Dechrau Tariff ]:[Dechrau Tariff ]]&lt;=($B211+M$6*$BB$2))*(ImportSupplyContract[[Diwedd Tariff]:[Diwedd Tariff]]&gt;($B211+M$6*$BB$2)),ImportSupplyContract[[Ceiniogau fesul kWh]:[Ceiniogau fesul kWh]],0,,)</f>
        <v>0</v>
      </c>
      <c r="N211" s="77" cm="1">
        <f t="array" ref="N211">_xlfn.XLOOKUP(1,(ImportSupplyContract[[Dechrau Tariff ]:[Dechrau Tariff ]]&lt;=($B211+N$6*$BB$2))*(ImportSupplyContract[[Diwedd Tariff]:[Diwedd Tariff]]&gt;($B211+N$6*$BB$2)),ImportSupplyContract[[Ceiniogau fesul kWh]:[Ceiniogau fesul kWh]],0,,)</f>
        <v>0</v>
      </c>
      <c r="O211" s="77" cm="1">
        <f t="array" ref="O211">_xlfn.XLOOKUP(1,(ImportSupplyContract[[Dechrau Tariff ]:[Dechrau Tariff ]]&lt;=($B211+O$6*$BB$2))*(ImportSupplyContract[[Diwedd Tariff]:[Diwedd Tariff]]&gt;($B211+O$6*$BB$2)),ImportSupplyContract[[Ceiniogau fesul kWh]:[Ceiniogau fesul kWh]],0,,)</f>
        <v>0</v>
      </c>
      <c r="P211" s="77" cm="1">
        <f t="array" ref="P211">_xlfn.XLOOKUP(1,(ImportSupplyContract[[Dechrau Tariff ]:[Dechrau Tariff ]]&lt;=($B211+P$6*$BB$2))*(ImportSupplyContract[[Diwedd Tariff]:[Diwedd Tariff]]&gt;($B211+P$6*$BB$2)),ImportSupplyContract[[Ceiniogau fesul kWh]:[Ceiniogau fesul kWh]],0,,)</f>
        <v>0</v>
      </c>
      <c r="Q211" s="77" cm="1">
        <f t="array" ref="Q211">_xlfn.XLOOKUP(1,(ImportSupplyContract[[Dechrau Tariff ]:[Dechrau Tariff ]]&lt;=($B211+Q$6*$BB$2))*(ImportSupplyContract[[Diwedd Tariff]:[Diwedd Tariff]]&gt;($B211+Q$6*$BB$2)),ImportSupplyContract[[Ceiniogau fesul kWh]:[Ceiniogau fesul kWh]],0,,)</f>
        <v>0</v>
      </c>
      <c r="R211" s="77" cm="1">
        <f t="array" ref="R211">_xlfn.XLOOKUP(1,(ImportSupplyContract[[Dechrau Tariff ]:[Dechrau Tariff ]]&lt;=($B211+R$6*$BB$2))*(ImportSupplyContract[[Diwedd Tariff]:[Diwedd Tariff]]&gt;($B211+R$6*$BB$2)),ImportSupplyContract[[Ceiniogau fesul kWh]:[Ceiniogau fesul kWh]],0,,)</f>
        <v>0</v>
      </c>
      <c r="S211" s="77" cm="1">
        <f t="array" ref="S211">_xlfn.XLOOKUP(1,(ImportSupplyContract[[Dechrau Tariff ]:[Dechrau Tariff ]]&lt;=($B211+S$6*$BB$2))*(ImportSupplyContract[[Diwedd Tariff]:[Diwedd Tariff]]&gt;($B211+S$6*$BB$2)),ImportSupplyContract[[Ceiniogau fesul kWh]:[Ceiniogau fesul kWh]],0,,)</f>
        <v>0</v>
      </c>
      <c r="T211" s="77" cm="1">
        <f t="array" ref="T211">_xlfn.XLOOKUP(1,(ImportSupplyContract[[Dechrau Tariff ]:[Dechrau Tariff ]]&lt;=($B211+T$6*$BB$2))*(ImportSupplyContract[[Diwedd Tariff]:[Diwedd Tariff]]&gt;($B211+T$6*$BB$2)),ImportSupplyContract[[Ceiniogau fesul kWh]:[Ceiniogau fesul kWh]],0,,)</f>
        <v>0</v>
      </c>
      <c r="U211" s="77" cm="1">
        <f t="array" ref="U211">_xlfn.XLOOKUP(1,(ImportSupplyContract[[Dechrau Tariff ]:[Dechrau Tariff ]]&lt;=($B211+U$6*$BB$2))*(ImportSupplyContract[[Diwedd Tariff]:[Diwedd Tariff]]&gt;($B211+U$6*$BB$2)),ImportSupplyContract[[Ceiniogau fesul kWh]:[Ceiniogau fesul kWh]],0,,)</f>
        <v>0</v>
      </c>
      <c r="V211" s="77" cm="1">
        <f t="array" ref="V211">_xlfn.XLOOKUP(1,(ImportSupplyContract[[Dechrau Tariff ]:[Dechrau Tariff ]]&lt;=($B211+V$6*$BB$2))*(ImportSupplyContract[[Diwedd Tariff]:[Diwedd Tariff]]&gt;($B211+V$6*$BB$2)),ImportSupplyContract[[Ceiniogau fesul kWh]:[Ceiniogau fesul kWh]],0,,)</f>
        <v>0</v>
      </c>
      <c r="W211" s="77" cm="1">
        <f t="array" ref="W211">_xlfn.XLOOKUP(1,(ImportSupplyContract[[Dechrau Tariff ]:[Dechrau Tariff ]]&lt;=($B211+W$6*$BB$2))*(ImportSupplyContract[[Diwedd Tariff]:[Diwedd Tariff]]&gt;($B211+W$6*$BB$2)),ImportSupplyContract[[Ceiniogau fesul kWh]:[Ceiniogau fesul kWh]],0,,)</f>
        <v>0</v>
      </c>
      <c r="X211" s="77" cm="1">
        <f t="array" ref="X211">_xlfn.XLOOKUP(1,(ImportSupplyContract[[Dechrau Tariff ]:[Dechrau Tariff ]]&lt;=($B211+X$6*$BB$2))*(ImportSupplyContract[[Diwedd Tariff]:[Diwedd Tariff]]&gt;($B211+X$6*$BB$2)),ImportSupplyContract[[Ceiniogau fesul kWh]:[Ceiniogau fesul kWh]],0,,)</f>
        <v>0</v>
      </c>
      <c r="Y211" s="77" cm="1">
        <f t="array" ref="Y211">_xlfn.XLOOKUP(1,(ImportSupplyContract[[Dechrau Tariff ]:[Dechrau Tariff ]]&lt;=($B211+Y$6*$BB$2))*(ImportSupplyContract[[Diwedd Tariff]:[Diwedd Tariff]]&gt;($B211+Y$6*$BB$2)),ImportSupplyContract[[Ceiniogau fesul kWh]:[Ceiniogau fesul kWh]],0,,)</f>
        <v>0</v>
      </c>
      <c r="Z211" s="77" cm="1">
        <f t="array" ref="Z211">_xlfn.XLOOKUP(1,(ImportSupplyContract[[Dechrau Tariff ]:[Dechrau Tariff ]]&lt;=($B211+Z$6*$BB$2))*(ImportSupplyContract[[Diwedd Tariff]:[Diwedd Tariff]]&gt;($B211+Z$6*$BB$2)),ImportSupplyContract[[Ceiniogau fesul kWh]:[Ceiniogau fesul kWh]],0,,)</f>
        <v>0</v>
      </c>
      <c r="AA211" s="77" cm="1">
        <f t="array" ref="AA211">_xlfn.XLOOKUP(1,(ImportSupplyContract[[Dechrau Tariff ]:[Dechrau Tariff ]]&lt;=($B211+AA$6*$BB$2))*(ImportSupplyContract[[Diwedd Tariff]:[Diwedd Tariff]]&gt;($B211+AA$6*$BB$2)),ImportSupplyContract[[Ceiniogau fesul kWh]:[Ceiniogau fesul kWh]],0,,)</f>
        <v>0</v>
      </c>
      <c r="AB211" s="77" cm="1">
        <f t="array" ref="AB211">_xlfn.XLOOKUP(1,(ImportSupplyContract[[Dechrau Tariff ]:[Dechrau Tariff ]]&lt;=($B211+AB$6*$BB$2))*(ImportSupplyContract[[Diwedd Tariff]:[Diwedd Tariff]]&gt;($B211+AB$6*$BB$2)),ImportSupplyContract[[Ceiniogau fesul kWh]:[Ceiniogau fesul kWh]],0,,)</f>
        <v>0</v>
      </c>
      <c r="AC211" s="77" cm="1">
        <f t="array" ref="AC211">_xlfn.XLOOKUP(1,(ImportSupplyContract[[Dechrau Tariff ]:[Dechrau Tariff ]]&lt;=($B211+AC$6*$BB$2))*(ImportSupplyContract[[Diwedd Tariff]:[Diwedd Tariff]]&gt;($B211+AC$6*$BB$2)),ImportSupplyContract[[Ceiniogau fesul kWh]:[Ceiniogau fesul kWh]],0,,)</f>
        <v>0</v>
      </c>
      <c r="AD211" s="77" cm="1">
        <f t="array" ref="AD211">_xlfn.XLOOKUP(1,(ImportSupplyContract[[Dechrau Tariff ]:[Dechrau Tariff ]]&lt;=($B211+AD$6*$BB$2))*(ImportSupplyContract[[Diwedd Tariff]:[Diwedd Tariff]]&gt;($B211+AD$6*$BB$2)),ImportSupplyContract[[Ceiniogau fesul kWh]:[Ceiniogau fesul kWh]],0,,)</f>
        <v>0</v>
      </c>
      <c r="AE211" s="77" cm="1">
        <f t="array" ref="AE211">_xlfn.XLOOKUP(1,(ImportSupplyContract[[Dechrau Tariff ]:[Dechrau Tariff ]]&lt;=($B211+AE$6*$BB$2))*(ImportSupplyContract[[Diwedd Tariff]:[Diwedd Tariff]]&gt;($B211+AE$6*$BB$2)),ImportSupplyContract[[Ceiniogau fesul kWh]:[Ceiniogau fesul kWh]],0,,)</f>
        <v>0</v>
      </c>
      <c r="AF211" s="77" cm="1">
        <f t="array" ref="AF211">_xlfn.XLOOKUP(1,(ImportSupplyContract[[Dechrau Tariff ]:[Dechrau Tariff ]]&lt;=($B211+AF$6*$BB$2))*(ImportSupplyContract[[Diwedd Tariff]:[Diwedd Tariff]]&gt;($B211+AF$6*$BB$2)),ImportSupplyContract[[Ceiniogau fesul kWh]:[Ceiniogau fesul kWh]],0,,)</f>
        <v>0</v>
      </c>
      <c r="AG211" s="77" cm="1">
        <f t="array" ref="AG211">_xlfn.XLOOKUP(1,(ImportSupplyContract[[Dechrau Tariff ]:[Dechrau Tariff ]]&lt;=($B211+AG$6*$BB$2))*(ImportSupplyContract[[Diwedd Tariff]:[Diwedd Tariff]]&gt;($B211+AG$6*$BB$2)),ImportSupplyContract[[Ceiniogau fesul kWh]:[Ceiniogau fesul kWh]],0,,)</f>
        <v>0</v>
      </c>
      <c r="AH211" s="77" cm="1">
        <f t="array" ref="AH211">_xlfn.XLOOKUP(1,(ImportSupplyContract[[Dechrau Tariff ]:[Dechrau Tariff ]]&lt;=($B211+AH$6*$BB$2))*(ImportSupplyContract[[Diwedd Tariff]:[Diwedd Tariff]]&gt;($B211+AH$6*$BB$2)),ImportSupplyContract[[Ceiniogau fesul kWh]:[Ceiniogau fesul kWh]],0,,)</f>
        <v>0</v>
      </c>
      <c r="AI211" s="77" cm="1">
        <f t="array" ref="AI211">_xlfn.XLOOKUP(1,(ImportSupplyContract[[Dechrau Tariff ]:[Dechrau Tariff ]]&lt;=($B211+AI$6*$BB$2))*(ImportSupplyContract[[Diwedd Tariff]:[Diwedd Tariff]]&gt;($B211+AI$6*$BB$2)),ImportSupplyContract[[Ceiniogau fesul kWh]:[Ceiniogau fesul kWh]],0,,)</f>
        <v>0</v>
      </c>
      <c r="AJ211" s="77" cm="1">
        <f t="array" ref="AJ211">_xlfn.XLOOKUP(1,(ImportSupplyContract[[Dechrau Tariff ]:[Dechrau Tariff ]]&lt;=($B211+AJ$6*$BB$2))*(ImportSupplyContract[[Diwedd Tariff]:[Diwedd Tariff]]&gt;($B211+AJ$6*$BB$2)),ImportSupplyContract[[Ceiniogau fesul kWh]:[Ceiniogau fesul kWh]],0,,)</f>
        <v>0</v>
      </c>
      <c r="AK211" s="77" cm="1">
        <f t="array" ref="AK211">_xlfn.XLOOKUP(1,(ImportSupplyContract[[Dechrau Tariff ]:[Dechrau Tariff ]]&lt;=($B211+AK$6*$BB$2))*(ImportSupplyContract[[Diwedd Tariff]:[Diwedd Tariff]]&gt;($B211+AK$6*$BB$2)),ImportSupplyContract[[Ceiniogau fesul kWh]:[Ceiniogau fesul kWh]],0,,)</f>
        <v>0</v>
      </c>
      <c r="AL211" s="77" cm="1">
        <f t="array" ref="AL211">_xlfn.XLOOKUP(1,(ImportSupplyContract[[Dechrau Tariff ]:[Dechrau Tariff ]]&lt;=($B211+AL$6*$BB$2))*(ImportSupplyContract[[Diwedd Tariff]:[Diwedd Tariff]]&gt;($B211+AL$6*$BB$2)),ImportSupplyContract[[Ceiniogau fesul kWh]:[Ceiniogau fesul kWh]],0,,)</f>
        <v>0</v>
      </c>
      <c r="AM211" s="77" cm="1">
        <f t="array" ref="AM211">_xlfn.XLOOKUP(1,(ImportSupplyContract[[Dechrau Tariff ]:[Dechrau Tariff ]]&lt;=($B211+AM$6*$BB$2))*(ImportSupplyContract[[Diwedd Tariff]:[Diwedd Tariff]]&gt;($B211+AM$6*$BB$2)),ImportSupplyContract[[Ceiniogau fesul kWh]:[Ceiniogau fesul kWh]],0,,)</f>
        <v>0</v>
      </c>
      <c r="AN211" s="77" cm="1">
        <f t="array" ref="AN211">_xlfn.XLOOKUP(1,(ImportSupplyContract[[Dechrau Tariff ]:[Dechrau Tariff ]]&lt;=($B211+AN$6*$BB$2))*(ImportSupplyContract[[Diwedd Tariff]:[Diwedd Tariff]]&gt;($B211+AN$6*$BB$2)),ImportSupplyContract[[Ceiniogau fesul kWh]:[Ceiniogau fesul kWh]],0,,)</f>
        <v>0</v>
      </c>
      <c r="AO211" s="77" cm="1">
        <f t="array" ref="AO211">_xlfn.XLOOKUP(1,(ImportSupplyContract[[Dechrau Tariff ]:[Dechrau Tariff ]]&lt;=($B211+AO$6*$BB$2))*(ImportSupplyContract[[Diwedd Tariff]:[Diwedd Tariff]]&gt;($B211+AO$6*$BB$2)),ImportSupplyContract[[Ceiniogau fesul kWh]:[Ceiniogau fesul kWh]],0,,)</f>
        <v>0</v>
      </c>
      <c r="AP211" s="77" cm="1">
        <f t="array" ref="AP211">_xlfn.XLOOKUP(1,(ImportSupplyContract[[Dechrau Tariff ]:[Dechrau Tariff ]]&lt;=($B211+AP$6*$BB$2))*(ImportSupplyContract[[Diwedd Tariff]:[Diwedd Tariff]]&gt;($B211+AP$6*$BB$2)),ImportSupplyContract[[Ceiniogau fesul kWh]:[Ceiniogau fesul kWh]],0,,)</f>
        <v>0</v>
      </c>
      <c r="AQ211" s="77" cm="1">
        <f t="array" ref="AQ211">_xlfn.XLOOKUP(1,(ImportSupplyContract[[Dechrau Tariff ]:[Dechrau Tariff ]]&lt;=($B211+AQ$6*$BB$2))*(ImportSupplyContract[[Diwedd Tariff]:[Diwedd Tariff]]&gt;($B211+AQ$6*$BB$2)),ImportSupplyContract[[Ceiniogau fesul kWh]:[Ceiniogau fesul kWh]],0,,)</f>
        <v>0</v>
      </c>
      <c r="AR211" s="77" cm="1">
        <f t="array" ref="AR211">_xlfn.XLOOKUP(1,(ImportSupplyContract[[Dechrau Tariff ]:[Dechrau Tariff ]]&lt;=($B211+AR$6*$BB$2))*(ImportSupplyContract[[Diwedd Tariff]:[Diwedd Tariff]]&gt;($B211+AR$6*$BB$2)),ImportSupplyContract[[Ceiniogau fesul kWh]:[Ceiniogau fesul kWh]],0,,)</f>
        <v>0</v>
      </c>
      <c r="AS211" s="77" cm="1">
        <f t="array" ref="AS211">_xlfn.XLOOKUP(1,(ImportSupplyContract[[Dechrau Tariff ]:[Dechrau Tariff ]]&lt;=($B211+AS$6*$BB$2))*(ImportSupplyContract[[Diwedd Tariff]:[Diwedd Tariff]]&gt;($B211+AS$6*$BB$2)),ImportSupplyContract[[Ceiniogau fesul kWh]:[Ceiniogau fesul kWh]],0,,)</f>
        <v>0</v>
      </c>
      <c r="AT211" s="77" cm="1">
        <f t="array" ref="AT211">_xlfn.XLOOKUP(1,(ImportSupplyContract[[Dechrau Tariff ]:[Dechrau Tariff ]]&lt;=($B211+AT$6*$BB$2))*(ImportSupplyContract[[Diwedd Tariff]:[Diwedd Tariff]]&gt;($B211+AT$6*$BB$2)),ImportSupplyContract[[Ceiniogau fesul kWh]:[Ceiniogau fesul kWh]],0,,)</f>
        <v>0</v>
      </c>
      <c r="AU211" s="77" cm="1">
        <f t="array" ref="AU211">_xlfn.XLOOKUP(1,(ImportSupplyContract[[Dechrau Tariff ]:[Dechrau Tariff ]]&lt;=($B211+AU$6*$BB$2))*(ImportSupplyContract[[Diwedd Tariff]:[Diwedd Tariff]]&gt;($B211+AU$6*$BB$2)),ImportSupplyContract[[Ceiniogau fesul kWh]:[Ceiniogau fesul kWh]],0,,)</f>
        <v>0</v>
      </c>
      <c r="AV211" s="77" cm="1">
        <f t="array" ref="AV211">_xlfn.XLOOKUP(1,(ImportSupplyContract[[Dechrau Tariff ]:[Dechrau Tariff ]]&lt;=($B211+AV$6*$BB$2))*(ImportSupplyContract[[Diwedd Tariff]:[Diwedd Tariff]]&gt;($B211+AV$6*$BB$2)),ImportSupplyContract[[Ceiniogau fesul kWh]:[Ceiniogau fesul kWh]],0,,)</f>
        <v>0</v>
      </c>
      <c r="AW211" s="77" cm="1">
        <f t="array" ref="AW211">_xlfn.XLOOKUP(1,(ImportSupplyContract[[Dechrau Tariff ]:[Dechrau Tariff ]]&lt;=($B211+AW$6*$BB$2))*(ImportSupplyContract[[Diwedd Tariff]:[Diwedd Tariff]]&gt;($B211+AW$6*$BB$2)),ImportSupplyContract[[Ceiniogau fesul kWh]:[Ceiniogau fesul kWh]],0,,)</f>
        <v>0</v>
      </c>
      <c r="AX211" s="77" cm="1">
        <f t="array" ref="AX211">_xlfn.XLOOKUP(1,(ImportSupplyContract[[Dechrau Tariff ]:[Dechrau Tariff ]]&lt;=($B211+AX$6*$BB$2))*(ImportSupplyContract[[Diwedd Tariff]:[Diwedd Tariff]]&gt;($B211+AX$6*$BB$2)),ImportSupplyContract[[Ceiniogau fesul kWh]:[Ceiniogau fesul kWh]],0,,)</f>
        <v>0</v>
      </c>
    </row>
    <row r="212" spans="2:50" x14ac:dyDescent="0.3">
      <c r="B212" s="30">
        <v>45497</v>
      </c>
      <c r="C212" s="77" cm="1">
        <f t="array" ref="C212">_xlfn.XLOOKUP(1,(ImportSupplyContract[[Dechrau Tariff ]:[Dechrau Tariff ]]&lt;=($B212+C$6*$BB$2))*(ImportSupplyContract[[Diwedd Tariff]:[Diwedd Tariff]]&gt;($B212+C$6*$BB$2)),ImportSupplyContract[[Ceiniogau fesul kWh]:[Ceiniogau fesul kWh]],0,,)</f>
        <v>0</v>
      </c>
      <c r="D212" s="77" cm="1">
        <f t="array" ref="D212">_xlfn.XLOOKUP(1,(ImportSupplyContract[[Dechrau Tariff ]:[Dechrau Tariff ]]&lt;=($B212+D$6*$BB$2))*(ImportSupplyContract[[Diwedd Tariff]:[Diwedd Tariff]]&gt;($B212+D$6*$BB$2)),ImportSupplyContract[[Ceiniogau fesul kWh]:[Ceiniogau fesul kWh]],0,,)</f>
        <v>0</v>
      </c>
      <c r="E212" s="77" cm="1">
        <f t="array" ref="E212">_xlfn.XLOOKUP(1,(ImportSupplyContract[[Dechrau Tariff ]:[Dechrau Tariff ]]&lt;=($B212+E$6*$BB$2))*(ImportSupplyContract[[Diwedd Tariff]:[Diwedd Tariff]]&gt;($B212+E$6*$BB$2)),ImportSupplyContract[[Ceiniogau fesul kWh]:[Ceiniogau fesul kWh]],0,,)</f>
        <v>0</v>
      </c>
      <c r="F212" s="77" cm="1">
        <f t="array" ref="F212">_xlfn.XLOOKUP(1,(ImportSupplyContract[[Dechrau Tariff ]:[Dechrau Tariff ]]&lt;=($B212+F$6*$BB$2))*(ImportSupplyContract[[Diwedd Tariff]:[Diwedd Tariff]]&gt;($B212+F$6*$BB$2)),ImportSupplyContract[[Ceiniogau fesul kWh]:[Ceiniogau fesul kWh]],0,,)</f>
        <v>0</v>
      </c>
      <c r="G212" s="77" cm="1">
        <f t="array" ref="G212">_xlfn.XLOOKUP(1,(ImportSupplyContract[[Dechrau Tariff ]:[Dechrau Tariff ]]&lt;=($B212+G$6*$BB$2))*(ImportSupplyContract[[Diwedd Tariff]:[Diwedd Tariff]]&gt;($B212+G$6*$BB$2)),ImportSupplyContract[[Ceiniogau fesul kWh]:[Ceiniogau fesul kWh]],0,,)</f>
        <v>0</v>
      </c>
      <c r="H212" s="77" cm="1">
        <f t="array" ref="H212">_xlfn.XLOOKUP(1,(ImportSupplyContract[[Dechrau Tariff ]:[Dechrau Tariff ]]&lt;=($B212+H$6*$BB$2))*(ImportSupplyContract[[Diwedd Tariff]:[Diwedd Tariff]]&gt;($B212+H$6*$BB$2)),ImportSupplyContract[[Ceiniogau fesul kWh]:[Ceiniogau fesul kWh]],0,,)</f>
        <v>0</v>
      </c>
      <c r="I212" s="77" cm="1">
        <f t="array" ref="I212">_xlfn.XLOOKUP(1,(ImportSupplyContract[[Dechrau Tariff ]:[Dechrau Tariff ]]&lt;=($B212+I$6*$BB$2))*(ImportSupplyContract[[Diwedd Tariff]:[Diwedd Tariff]]&gt;($B212+I$6*$BB$2)),ImportSupplyContract[[Ceiniogau fesul kWh]:[Ceiniogau fesul kWh]],0,,)</f>
        <v>0</v>
      </c>
      <c r="J212" s="77" cm="1">
        <f t="array" ref="J212">_xlfn.XLOOKUP(1,(ImportSupplyContract[[Dechrau Tariff ]:[Dechrau Tariff ]]&lt;=($B212+J$6*$BB$2))*(ImportSupplyContract[[Diwedd Tariff]:[Diwedd Tariff]]&gt;($B212+J$6*$BB$2)),ImportSupplyContract[[Ceiniogau fesul kWh]:[Ceiniogau fesul kWh]],0,,)</f>
        <v>0</v>
      </c>
      <c r="K212" s="77" cm="1">
        <f t="array" ref="K212">_xlfn.XLOOKUP(1,(ImportSupplyContract[[Dechrau Tariff ]:[Dechrau Tariff ]]&lt;=($B212+K$6*$BB$2))*(ImportSupplyContract[[Diwedd Tariff]:[Diwedd Tariff]]&gt;($B212+K$6*$BB$2)),ImportSupplyContract[[Ceiniogau fesul kWh]:[Ceiniogau fesul kWh]],0,,)</f>
        <v>0</v>
      </c>
      <c r="L212" s="77" cm="1">
        <f t="array" ref="L212">_xlfn.XLOOKUP(1,(ImportSupplyContract[[Dechrau Tariff ]:[Dechrau Tariff ]]&lt;=($B212+L$6*$BB$2))*(ImportSupplyContract[[Diwedd Tariff]:[Diwedd Tariff]]&gt;($B212+L$6*$BB$2)),ImportSupplyContract[[Ceiniogau fesul kWh]:[Ceiniogau fesul kWh]],0,,)</f>
        <v>0</v>
      </c>
      <c r="M212" s="77" cm="1">
        <f t="array" ref="M212">_xlfn.XLOOKUP(1,(ImportSupplyContract[[Dechrau Tariff ]:[Dechrau Tariff ]]&lt;=($B212+M$6*$BB$2))*(ImportSupplyContract[[Diwedd Tariff]:[Diwedd Tariff]]&gt;($B212+M$6*$BB$2)),ImportSupplyContract[[Ceiniogau fesul kWh]:[Ceiniogau fesul kWh]],0,,)</f>
        <v>0</v>
      </c>
      <c r="N212" s="77" cm="1">
        <f t="array" ref="N212">_xlfn.XLOOKUP(1,(ImportSupplyContract[[Dechrau Tariff ]:[Dechrau Tariff ]]&lt;=($B212+N$6*$BB$2))*(ImportSupplyContract[[Diwedd Tariff]:[Diwedd Tariff]]&gt;($B212+N$6*$BB$2)),ImportSupplyContract[[Ceiniogau fesul kWh]:[Ceiniogau fesul kWh]],0,,)</f>
        <v>0</v>
      </c>
      <c r="O212" s="77" cm="1">
        <f t="array" ref="O212">_xlfn.XLOOKUP(1,(ImportSupplyContract[[Dechrau Tariff ]:[Dechrau Tariff ]]&lt;=($B212+O$6*$BB$2))*(ImportSupplyContract[[Diwedd Tariff]:[Diwedd Tariff]]&gt;($B212+O$6*$BB$2)),ImportSupplyContract[[Ceiniogau fesul kWh]:[Ceiniogau fesul kWh]],0,,)</f>
        <v>0</v>
      </c>
      <c r="P212" s="77" cm="1">
        <f t="array" ref="P212">_xlfn.XLOOKUP(1,(ImportSupplyContract[[Dechrau Tariff ]:[Dechrau Tariff ]]&lt;=($B212+P$6*$BB$2))*(ImportSupplyContract[[Diwedd Tariff]:[Diwedd Tariff]]&gt;($B212+P$6*$BB$2)),ImportSupplyContract[[Ceiniogau fesul kWh]:[Ceiniogau fesul kWh]],0,,)</f>
        <v>0</v>
      </c>
      <c r="Q212" s="77" cm="1">
        <f t="array" ref="Q212">_xlfn.XLOOKUP(1,(ImportSupplyContract[[Dechrau Tariff ]:[Dechrau Tariff ]]&lt;=($B212+Q$6*$BB$2))*(ImportSupplyContract[[Diwedd Tariff]:[Diwedd Tariff]]&gt;($B212+Q$6*$BB$2)),ImportSupplyContract[[Ceiniogau fesul kWh]:[Ceiniogau fesul kWh]],0,,)</f>
        <v>0</v>
      </c>
      <c r="R212" s="77" cm="1">
        <f t="array" ref="R212">_xlfn.XLOOKUP(1,(ImportSupplyContract[[Dechrau Tariff ]:[Dechrau Tariff ]]&lt;=($B212+R$6*$BB$2))*(ImportSupplyContract[[Diwedd Tariff]:[Diwedd Tariff]]&gt;($B212+R$6*$BB$2)),ImportSupplyContract[[Ceiniogau fesul kWh]:[Ceiniogau fesul kWh]],0,,)</f>
        <v>0</v>
      </c>
      <c r="S212" s="77" cm="1">
        <f t="array" ref="S212">_xlfn.XLOOKUP(1,(ImportSupplyContract[[Dechrau Tariff ]:[Dechrau Tariff ]]&lt;=($B212+S$6*$BB$2))*(ImportSupplyContract[[Diwedd Tariff]:[Diwedd Tariff]]&gt;($B212+S$6*$BB$2)),ImportSupplyContract[[Ceiniogau fesul kWh]:[Ceiniogau fesul kWh]],0,,)</f>
        <v>0</v>
      </c>
      <c r="T212" s="77" cm="1">
        <f t="array" ref="T212">_xlfn.XLOOKUP(1,(ImportSupplyContract[[Dechrau Tariff ]:[Dechrau Tariff ]]&lt;=($B212+T$6*$BB$2))*(ImportSupplyContract[[Diwedd Tariff]:[Diwedd Tariff]]&gt;($B212+T$6*$BB$2)),ImportSupplyContract[[Ceiniogau fesul kWh]:[Ceiniogau fesul kWh]],0,,)</f>
        <v>0</v>
      </c>
      <c r="U212" s="77" cm="1">
        <f t="array" ref="U212">_xlfn.XLOOKUP(1,(ImportSupplyContract[[Dechrau Tariff ]:[Dechrau Tariff ]]&lt;=($B212+U$6*$BB$2))*(ImportSupplyContract[[Diwedd Tariff]:[Diwedd Tariff]]&gt;($B212+U$6*$BB$2)),ImportSupplyContract[[Ceiniogau fesul kWh]:[Ceiniogau fesul kWh]],0,,)</f>
        <v>0</v>
      </c>
      <c r="V212" s="77" cm="1">
        <f t="array" ref="V212">_xlfn.XLOOKUP(1,(ImportSupplyContract[[Dechrau Tariff ]:[Dechrau Tariff ]]&lt;=($B212+V$6*$BB$2))*(ImportSupplyContract[[Diwedd Tariff]:[Diwedd Tariff]]&gt;($B212+V$6*$BB$2)),ImportSupplyContract[[Ceiniogau fesul kWh]:[Ceiniogau fesul kWh]],0,,)</f>
        <v>0</v>
      </c>
      <c r="W212" s="77" cm="1">
        <f t="array" ref="W212">_xlfn.XLOOKUP(1,(ImportSupplyContract[[Dechrau Tariff ]:[Dechrau Tariff ]]&lt;=($B212+W$6*$BB$2))*(ImportSupplyContract[[Diwedd Tariff]:[Diwedd Tariff]]&gt;($B212+W$6*$BB$2)),ImportSupplyContract[[Ceiniogau fesul kWh]:[Ceiniogau fesul kWh]],0,,)</f>
        <v>0</v>
      </c>
      <c r="X212" s="77" cm="1">
        <f t="array" ref="X212">_xlfn.XLOOKUP(1,(ImportSupplyContract[[Dechrau Tariff ]:[Dechrau Tariff ]]&lt;=($B212+X$6*$BB$2))*(ImportSupplyContract[[Diwedd Tariff]:[Diwedd Tariff]]&gt;($B212+X$6*$BB$2)),ImportSupplyContract[[Ceiniogau fesul kWh]:[Ceiniogau fesul kWh]],0,,)</f>
        <v>0</v>
      </c>
      <c r="Y212" s="77" cm="1">
        <f t="array" ref="Y212">_xlfn.XLOOKUP(1,(ImportSupplyContract[[Dechrau Tariff ]:[Dechrau Tariff ]]&lt;=($B212+Y$6*$BB$2))*(ImportSupplyContract[[Diwedd Tariff]:[Diwedd Tariff]]&gt;($B212+Y$6*$BB$2)),ImportSupplyContract[[Ceiniogau fesul kWh]:[Ceiniogau fesul kWh]],0,,)</f>
        <v>0</v>
      </c>
      <c r="Z212" s="77" cm="1">
        <f t="array" ref="Z212">_xlfn.XLOOKUP(1,(ImportSupplyContract[[Dechrau Tariff ]:[Dechrau Tariff ]]&lt;=($B212+Z$6*$BB$2))*(ImportSupplyContract[[Diwedd Tariff]:[Diwedd Tariff]]&gt;($B212+Z$6*$BB$2)),ImportSupplyContract[[Ceiniogau fesul kWh]:[Ceiniogau fesul kWh]],0,,)</f>
        <v>0</v>
      </c>
      <c r="AA212" s="77" cm="1">
        <f t="array" ref="AA212">_xlfn.XLOOKUP(1,(ImportSupplyContract[[Dechrau Tariff ]:[Dechrau Tariff ]]&lt;=($B212+AA$6*$BB$2))*(ImportSupplyContract[[Diwedd Tariff]:[Diwedd Tariff]]&gt;($B212+AA$6*$BB$2)),ImportSupplyContract[[Ceiniogau fesul kWh]:[Ceiniogau fesul kWh]],0,,)</f>
        <v>0</v>
      </c>
      <c r="AB212" s="77" cm="1">
        <f t="array" ref="AB212">_xlfn.XLOOKUP(1,(ImportSupplyContract[[Dechrau Tariff ]:[Dechrau Tariff ]]&lt;=($B212+AB$6*$BB$2))*(ImportSupplyContract[[Diwedd Tariff]:[Diwedd Tariff]]&gt;($B212+AB$6*$BB$2)),ImportSupplyContract[[Ceiniogau fesul kWh]:[Ceiniogau fesul kWh]],0,,)</f>
        <v>0</v>
      </c>
      <c r="AC212" s="77" cm="1">
        <f t="array" ref="AC212">_xlfn.XLOOKUP(1,(ImportSupplyContract[[Dechrau Tariff ]:[Dechrau Tariff ]]&lt;=($B212+AC$6*$BB$2))*(ImportSupplyContract[[Diwedd Tariff]:[Diwedd Tariff]]&gt;($B212+AC$6*$BB$2)),ImportSupplyContract[[Ceiniogau fesul kWh]:[Ceiniogau fesul kWh]],0,,)</f>
        <v>0</v>
      </c>
      <c r="AD212" s="77" cm="1">
        <f t="array" ref="AD212">_xlfn.XLOOKUP(1,(ImportSupplyContract[[Dechrau Tariff ]:[Dechrau Tariff ]]&lt;=($B212+AD$6*$BB$2))*(ImportSupplyContract[[Diwedd Tariff]:[Diwedd Tariff]]&gt;($B212+AD$6*$BB$2)),ImportSupplyContract[[Ceiniogau fesul kWh]:[Ceiniogau fesul kWh]],0,,)</f>
        <v>0</v>
      </c>
      <c r="AE212" s="77" cm="1">
        <f t="array" ref="AE212">_xlfn.XLOOKUP(1,(ImportSupplyContract[[Dechrau Tariff ]:[Dechrau Tariff ]]&lt;=($B212+AE$6*$BB$2))*(ImportSupplyContract[[Diwedd Tariff]:[Diwedd Tariff]]&gt;($B212+AE$6*$BB$2)),ImportSupplyContract[[Ceiniogau fesul kWh]:[Ceiniogau fesul kWh]],0,,)</f>
        <v>0</v>
      </c>
      <c r="AF212" s="77" cm="1">
        <f t="array" ref="AF212">_xlfn.XLOOKUP(1,(ImportSupplyContract[[Dechrau Tariff ]:[Dechrau Tariff ]]&lt;=($B212+AF$6*$BB$2))*(ImportSupplyContract[[Diwedd Tariff]:[Diwedd Tariff]]&gt;($B212+AF$6*$BB$2)),ImportSupplyContract[[Ceiniogau fesul kWh]:[Ceiniogau fesul kWh]],0,,)</f>
        <v>0</v>
      </c>
      <c r="AG212" s="77" cm="1">
        <f t="array" ref="AG212">_xlfn.XLOOKUP(1,(ImportSupplyContract[[Dechrau Tariff ]:[Dechrau Tariff ]]&lt;=($B212+AG$6*$BB$2))*(ImportSupplyContract[[Diwedd Tariff]:[Diwedd Tariff]]&gt;($B212+AG$6*$BB$2)),ImportSupplyContract[[Ceiniogau fesul kWh]:[Ceiniogau fesul kWh]],0,,)</f>
        <v>0</v>
      </c>
      <c r="AH212" s="77" cm="1">
        <f t="array" ref="AH212">_xlfn.XLOOKUP(1,(ImportSupplyContract[[Dechrau Tariff ]:[Dechrau Tariff ]]&lt;=($B212+AH$6*$BB$2))*(ImportSupplyContract[[Diwedd Tariff]:[Diwedd Tariff]]&gt;($B212+AH$6*$BB$2)),ImportSupplyContract[[Ceiniogau fesul kWh]:[Ceiniogau fesul kWh]],0,,)</f>
        <v>0</v>
      </c>
      <c r="AI212" s="77" cm="1">
        <f t="array" ref="AI212">_xlfn.XLOOKUP(1,(ImportSupplyContract[[Dechrau Tariff ]:[Dechrau Tariff ]]&lt;=($B212+AI$6*$BB$2))*(ImportSupplyContract[[Diwedd Tariff]:[Diwedd Tariff]]&gt;($B212+AI$6*$BB$2)),ImportSupplyContract[[Ceiniogau fesul kWh]:[Ceiniogau fesul kWh]],0,,)</f>
        <v>0</v>
      </c>
      <c r="AJ212" s="77" cm="1">
        <f t="array" ref="AJ212">_xlfn.XLOOKUP(1,(ImportSupplyContract[[Dechrau Tariff ]:[Dechrau Tariff ]]&lt;=($B212+AJ$6*$BB$2))*(ImportSupplyContract[[Diwedd Tariff]:[Diwedd Tariff]]&gt;($B212+AJ$6*$BB$2)),ImportSupplyContract[[Ceiniogau fesul kWh]:[Ceiniogau fesul kWh]],0,,)</f>
        <v>0</v>
      </c>
      <c r="AK212" s="77" cm="1">
        <f t="array" ref="AK212">_xlfn.XLOOKUP(1,(ImportSupplyContract[[Dechrau Tariff ]:[Dechrau Tariff ]]&lt;=($B212+AK$6*$BB$2))*(ImportSupplyContract[[Diwedd Tariff]:[Diwedd Tariff]]&gt;($B212+AK$6*$BB$2)),ImportSupplyContract[[Ceiniogau fesul kWh]:[Ceiniogau fesul kWh]],0,,)</f>
        <v>0</v>
      </c>
      <c r="AL212" s="77" cm="1">
        <f t="array" ref="AL212">_xlfn.XLOOKUP(1,(ImportSupplyContract[[Dechrau Tariff ]:[Dechrau Tariff ]]&lt;=($B212+AL$6*$BB$2))*(ImportSupplyContract[[Diwedd Tariff]:[Diwedd Tariff]]&gt;($B212+AL$6*$BB$2)),ImportSupplyContract[[Ceiniogau fesul kWh]:[Ceiniogau fesul kWh]],0,,)</f>
        <v>0</v>
      </c>
      <c r="AM212" s="77" cm="1">
        <f t="array" ref="AM212">_xlfn.XLOOKUP(1,(ImportSupplyContract[[Dechrau Tariff ]:[Dechrau Tariff ]]&lt;=($B212+AM$6*$BB$2))*(ImportSupplyContract[[Diwedd Tariff]:[Diwedd Tariff]]&gt;($B212+AM$6*$BB$2)),ImportSupplyContract[[Ceiniogau fesul kWh]:[Ceiniogau fesul kWh]],0,,)</f>
        <v>0</v>
      </c>
      <c r="AN212" s="77" cm="1">
        <f t="array" ref="AN212">_xlfn.XLOOKUP(1,(ImportSupplyContract[[Dechrau Tariff ]:[Dechrau Tariff ]]&lt;=($B212+AN$6*$BB$2))*(ImportSupplyContract[[Diwedd Tariff]:[Diwedd Tariff]]&gt;($B212+AN$6*$BB$2)),ImportSupplyContract[[Ceiniogau fesul kWh]:[Ceiniogau fesul kWh]],0,,)</f>
        <v>0</v>
      </c>
      <c r="AO212" s="77" cm="1">
        <f t="array" ref="AO212">_xlfn.XLOOKUP(1,(ImportSupplyContract[[Dechrau Tariff ]:[Dechrau Tariff ]]&lt;=($B212+AO$6*$BB$2))*(ImportSupplyContract[[Diwedd Tariff]:[Diwedd Tariff]]&gt;($B212+AO$6*$BB$2)),ImportSupplyContract[[Ceiniogau fesul kWh]:[Ceiniogau fesul kWh]],0,,)</f>
        <v>0</v>
      </c>
      <c r="AP212" s="77" cm="1">
        <f t="array" ref="AP212">_xlfn.XLOOKUP(1,(ImportSupplyContract[[Dechrau Tariff ]:[Dechrau Tariff ]]&lt;=($B212+AP$6*$BB$2))*(ImportSupplyContract[[Diwedd Tariff]:[Diwedd Tariff]]&gt;($B212+AP$6*$BB$2)),ImportSupplyContract[[Ceiniogau fesul kWh]:[Ceiniogau fesul kWh]],0,,)</f>
        <v>0</v>
      </c>
      <c r="AQ212" s="77" cm="1">
        <f t="array" ref="AQ212">_xlfn.XLOOKUP(1,(ImportSupplyContract[[Dechrau Tariff ]:[Dechrau Tariff ]]&lt;=($B212+AQ$6*$BB$2))*(ImportSupplyContract[[Diwedd Tariff]:[Diwedd Tariff]]&gt;($B212+AQ$6*$BB$2)),ImportSupplyContract[[Ceiniogau fesul kWh]:[Ceiniogau fesul kWh]],0,,)</f>
        <v>0</v>
      </c>
      <c r="AR212" s="77" cm="1">
        <f t="array" ref="AR212">_xlfn.XLOOKUP(1,(ImportSupplyContract[[Dechrau Tariff ]:[Dechrau Tariff ]]&lt;=($B212+AR$6*$BB$2))*(ImportSupplyContract[[Diwedd Tariff]:[Diwedd Tariff]]&gt;($B212+AR$6*$BB$2)),ImportSupplyContract[[Ceiniogau fesul kWh]:[Ceiniogau fesul kWh]],0,,)</f>
        <v>0</v>
      </c>
      <c r="AS212" s="77" cm="1">
        <f t="array" ref="AS212">_xlfn.XLOOKUP(1,(ImportSupplyContract[[Dechrau Tariff ]:[Dechrau Tariff ]]&lt;=($B212+AS$6*$BB$2))*(ImportSupplyContract[[Diwedd Tariff]:[Diwedd Tariff]]&gt;($B212+AS$6*$BB$2)),ImportSupplyContract[[Ceiniogau fesul kWh]:[Ceiniogau fesul kWh]],0,,)</f>
        <v>0</v>
      </c>
      <c r="AT212" s="77" cm="1">
        <f t="array" ref="AT212">_xlfn.XLOOKUP(1,(ImportSupplyContract[[Dechrau Tariff ]:[Dechrau Tariff ]]&lt;=($B212+AT$6*$BB$2))*(ImportSupplyContract[[Diwedd Tariff]:[Diwedd Tariff]]&gt;($B212+AT$6*$BB$2)),ImportSupplyContract[[Ceiniogau fesul kWh]:[Ceiniogau fesul kWh]],0,,)</f>
        <v>0</v>
      </c>
      <c r="AU212" s="77" cm="1">
        <f t="array" ref="AU212">_xlfn.XLOOKUP(1,(ImportSupplyContract[[Dechrau Tariff ]:[Dechrau Tariff ]]&lt;=($B212+AU$6*$BB$2))*(ImportSupplyContract[[Diwedd Tariff]:[Diwedd Tariff]]&gt;($B212+AU$6*$BB$2)),ImportSupplyContract[[Ceiniogau fesul kWh]:[Ceiniogau fesul kWh]],0,,)</f>
        <v>0</v>
      </c>
      <c r="AV212" s="77" cm="1">
        <f t="array" ref="AV212">_xlfn.XLOOKUP(1,(ImportSupplyContract[[Dechrau Tariff ]:[Dechrau Tariff ]]&lt;=($B212+AV$6*$BB$2))*(ImportSupplyContract[[Diwedd Tariff]:[Diwedd Tariff]]&gt;($B212+AV$6*$BB$2)),ImportSupplyContract[[Ceiniogau fesul kWh]:[Ceiniogau fesul kWh]],0,,)</f>
        <v>0</v>
      </c>
      <c r="AW212" s="77" cm="1">
        <f t="array" ref="AW212">_xlfn.XLOOKUP(1,(ImportSupplyContract[[Dechrau Tariff ]:[Dechrau Tariff ]]&lt;=($B212+AW$6*$BB$2))*(ImportSupplyContract[[Diwedd Tariff]:[Diwedd Tariff]]&gt;($B212+AW$6*$BB$2)),ImportSupplyContract[[Ceiniogau fesul kWh]:[Ceiniogau fesul kWh]],0,,)</f>
        <v>0</v>
      </c>
      <c r="AX212" s="77" cm="1">
        <f t="array" ref="AX212">_xlfn.XLOOKUP(1,(ImportSupplyContract[[Dechrau Tariff ]:[Dechrau Tariff ]]&lt;=($B212+AX$6*$BB$2))*(ImportSupplyContract[[Diwedd Tariff]:[Diwedd Tariff]]&gt;($B212+AX$6*$BB$2)),ImportSupplyContract[[Ceiniogau fesul kWh]:[Ceiniogau fesul kWh]],0,,)</f>
        <v>0</v>
      </c>
    </row>
    <row r="213" spans="2:50" x14ac:dyDescent="0.3">
      <c r="B213" s="30">
        <v>45498</v>
      </c>
      <c r="C213" s="77" cm="1">
        <f t="array" ref="C213">_xlfn.XLOOKUP(1,(ImportSupplyContract[[Dechrau Tariff ]:[Dechrau Tariff ]]&lt;=($B213+C$6*$BB$2))*(ImportSupplyContract[[Diwedd Tariff]:[Diwedd Tariff]]&gt;($B213+C$6*$BB$2)),ImportSupplyContract[[Ceiniogau fesul kWh]:[Ceiniogau fesul kWh]],0,,)</f>
        <v>0</v>
      </c>
      <c r="D213" s="77" cm="1">
        <f t="array" ref="D213">_xlfn.XLOOKUP(1,(ImportSupplyContract[[Dechrau Tariff ]:[Dechrau Tariff ]]&lt;=($B213+D$6*$BB$2))*(ImportSupplyContract[[Diwedd Tariff]:[Diwedd Tariff]]&gt;($B213+D$6*$BB$2)),ImportSupplyContract[[Ceiniogau fesul kWh]:[Ceiniogau fesul kWh]],0,,)</f>
        <v>0</v>
      </c>
      <c r="E213" s="77" cm="1">
        <f t="array" ref="E213">_xlfn.XLOOKUP(1,(ImportSupplyContract[[Dechrau Tariff ]:[Dechrau Tariff ]]&lt;=($B213+E$6*$BB$2))*(ImportSupplyContract[[Diwedd Tariff]:[Diwedd Tariff]]&gt;($B213+E$6*$BB$2)),ImportSupplyContract[[Ceiniogau fesul kWh]:[Ceiniogau fesul kWh]],0,,)</f>
        <v>0</v>
      </c>
      <c r="F213" s="77" cm="1">
        <f t="array" ref="F213">_xlfn.XLOOKUP(1,(ImportSupplyContract[[Dechrau Tariff ]:[Dechrau Tariff ]]&lt;=($B213+F$6*$BB$2))*(ImportSupplyContract[[Diwedd Tariff]:[Diwedd Tariff]]&gt;($B213+F$6*$BB$2)),ImportSupplyContract[[Ceiniogau fesul kWh]:[Ceiniogau fesul kWh]],0,,)</f>
        <v>0</v>
      </c>
      <c r="G213" s="77" cm="1">
        <f t="array" ref="G213">_xlfn.XLOOKUP(1,(ImportSupplyContract[[Dechrau Tariff ]:[Dechrau Tariff ]]&lt;=($B213+G$6*$BB$2))*(ImportSupplyContract[[Diwedd Tariff]:[Diwedd Tariff]]&gt;($B213+G$6*$BB$2)),ImportSupplyContract[[Ceiniogau fesul kWh]:[Ceiniogau fesul kWh]],0,,)</f>
        <v>0</v>
      </c>
      <c r="H213" s="77" cm="1">
        <f t="array" ref="H213">_xlfn.XLOOKUP(1,(ImportSupplyContract[[Dechrau Tariff ]:[Dechrau Tariff ]]&lt;=($B213+H$6*$BB$2))*(ImportSupplyContract[[Diwedd Tariff]:[Diwedd Tariff]]&gt;($B213+H$6*$BB$2)),ImportSupplyContract[[Ceiniogau fesul kWh]:[Ceiniogau fesul kWh]],0,,)</f>
        <v>0</v>
      </c>
      <c r="I213" s="77" cm="1">
        <f t="array" ref="I213">_xlfn.XLOOKUP(1,(ImportSupplyContract[[Dechrau Tariff ]:[Dechrau Tariff ]]&lt;=($B213+I$6*$BB$2))*(ImportSupplyContract[[Diwedd Tariff]:[Diwedd Tariff]]&gt;($B213+I$6*$BB$2)),ImportSupplyContract[[Ceiniogau fesul kWh]:[Ceiniogau fesul kWh]],0,,)</f>
        <v>0</v>
      </c>
      <c r="J213" s="77" cm="1">
        <f t="array" ref="J213">_xlfn.XLOOKUP(1,(ImportSupplyContract[[Dechrau Tariff ]:[Dechrau Tariff ]]&lt;=($B213+J$6*$BB$2))*(ImportSupplyContract[[Diwedd Tariff]:[Diwedd Tariff]]&gt;($B213+J$6*$BB$2)),ImportSupplyContract[[Ceiniogau fesul kWh]:[Ceiniogau fesul kWh]],0,,)</f>
        <v>0</v>
      </c>
      <c r="K213" s="77" cm="1">
        <f t="array" ref="K213">_xlfn.XLOOKUP(1,(ImportSupplyContract[[Dechrau Tariff ]:[Dechrau Tariff ]]&lt;=($B213+K$6*$BB$2))*(ImportSupplyContract[[Diwedd Tariff]:[Diwedd Tariff]]&gt;($B213+K$6*$BB$2)),ImportSupplyContract[[Ceiniogau fesul kWh]:[Ceiniogau fesul kWh]],0,,)</f>
        <v>0</v>
      </c>
      <c r="L213" s="77" cm="1">
        <f t="array" ref="L213">_xlfn.XLOOKUP(1,(ImportSupplyContract[[Dechrau Tariff ]:[Dechrau Tariff ]]&lt;=($B213+L$6*$BB$2))*(ImportSupplyContract[[Diwedd Tariff]:[Diwedd Tariff]]&gt;($B213+L$6*$BB$2)),ImportSupplyContract[[Ceiniogau fesul kWh]:[Ceiniogau fesul kWh]],0,,)</f>
        <v>0</v>
      </c>
      <c r="M213" s="77" cm="1">
        <f t="array" ref="M213">_xlfn.XLOOKUP(1,(ImportSupplyContract[[Dechrau Tariff ]:[Dechrau Tariff ]]&lt;=($B213+M$6*$BB$2))*(ImportSupplyContract[[Diwedd Tariff]:[Diwedd Tariff]]&gt;($B213+M$6*$BB$2)),ImportSupplyContract[[Ceiniogau fesul kWh]:[Ceiniogau fesul kWh]],0,,)</f>
        <v>0</v>
      </c>
      <c r="N213" s="77" cm="1">
        <f t="array" ref="N213">_xlfn.XLOOKUP(1,(ImportSupplyContract[[Dechrau Tariff ]:[Dechrau Tariff ]]&lt;=($B213+N$6*$BB$2))*(ImportSupplyContract[[Diwedd Tariff]:[Diwedd Tariff]]&gt;($B213+N$6*$BB$2)),ImportSupplyContract[[Ceiniogau fesul kWh]:[Ceiniogau fesul kWh]],0,,)</f>
        <v>0</v>
      </c>
      <c r="O213" s="77" cm="1">
        <f t="array" ref="O213">_xlfn.XLOOKUP(1,(ImportSupplyContract[[Dechrau Tariff ]:[Dechrau Tariff ]]&lt;=($B213+O$6*$BB$2))*(ImportSupplyContract[[Diwedd Tariff]:[Diwedd Tariff]]&gt;($B213+O$6*$BB$2)),ImportSupplyContract[[Ceiniogau fesul kWh]:[Ceiniogau fesul kWh]],0,,)</f>
        <v>0</v>
      </c>
      <c r="P213" s="77" cm="1">
        <f t="array" ref="P213">_xlfn.XLOOKUP(1,(ImportSupplyContract[[Dechrau Tariff ]:[Dechrau Tariff ]]&lt;=($B213+P$6*$BB$2))*(ImportSupplyContract[[Diwedd Tariff]:[Diwedd Tariff]]&gt;($B213+P$6*$BB$2)),ImportSupplyContract[[Ceiniogau fesul kWh]:[Ceiniogau fesul kWh]],0,,)</f>
        <v>0</v>
      </c>
      <c r="Q213" s="77" cm="1">
        <f t="array" ref="Q213">_xlfn.XLOOKUP(1,(ImportSupplyContract[[Dechrau Tariff ]:[Dechrau Tariff ]]&lt;=($B213+Q$6*$BB$2))*(ImportSupplyContract[[Diwedd Tariff]:[Diwedd Tariff]]&gt;($B213+Q$6*$BB$2)),ImportSupplyContract[[Ceiniogau fesul kWh]:[Ceiniogau fesul kWh]],0,,)</f>
        <v>0</v>
      </c>
      <c r="R213" s="77" cm="1">
        <f t="array" ref="R213">_xlfn.XLOOKUP(1,(ImportSupplyContract[[Dechrau Tariff ]:[Dechrau Tariff ]]&lt;=($B213+R$6*$BB$2))*(ImportSupplyContract[[Diwedd Tariff]:[Diwedd Tariff]]&gt;($B213+R$6*$BB$2)),ImportSupplyContract[[Ceiniogau fesul kWh]:[Ceiniogau fesul kWh]],0,,)</f>
        <v>0</v>
      </c>
      <c r="S213" s="77" cm="1">
        <f t="array" ref="S213">_xlfn.XLOOKUP(1,(ImportSupplyContract[[Dechrau Tariff ]:[Dechrau Tariff ]]&lt;=($B213+S$6*$BB$2))*(ImportSupplyContract[[Diwedd Tariff]:[Diwedd Tariff]]&gt;($B213+S$6*$BB$2)),ImportSupplyContract[[Ceiniogau fesul kWh]:[Ceiniogau fesul kWh]],0,,)</f>
        <v>0</v>
      </c>
      <c r="T213" s="77" cm="1">
        <f t="array" ref="T213">_xlfn.XLOOKUP(1,(ImportSupplyContract[[Dechrau Tariff ]:[Dechrau Tariff ]]&lt;=($B213+T$6*$BB$2))*(ImportSupplyContract[[Diwedd Tariff]:[Diwedd Tariff]]&gt;($B213+T$6*$BB$2)),ImportSupplyContract[[Ceiniogau fesul kWh]:[Ceiniogau fesul kWh]],0,,)</f>
        <v>0</v>
      </c>
      <c r="U213" s="77" cm="1">
        <f t="array" ref="U213">_xlfn.XLOOKUP(1,(ImportSupplyContract[[Dechrau Tariff ]:[Dechrau Tariff ]]&lt;=($B213+U$6*$BB$2))*(ImportSupplyContract[[Diwedd Tariff]:[Diwedd Tariff]]&gt;($B213+U$6*$BB$2)),ImportSupplyContract[[Ceiniogau fesul kWh]:[Ceiniogau fesul kWh]],0,,)</f>
        <v>0</v>
      </c>
      <c r="V213" s="77" cm="1">
        <f t="array" ref="V213">_xlfn.XLOOKUP(1,(ImportSupplyContract[[Dechrau Tariff ]:[Dechrau Tariff ]]&lt;=($B213+V$6*$BB$2))*(ImportSupplyContract[[Diwedd Tariff]:[Diwedd Tariff]]&gt;($B213+V$6*$BB$2)),ImportSupplyContract[[Ceiniogau fesul kWh]:[Ceiniogau fesul kWh]],0,,)</f>
        <v>0</v>
      </c>
      <c r="W213" s="77" cm="1">
        <f t="array" ref="W213">_xlfn.XLOOKUP(1,(ImportSupplyContract[[Dechrau Tariff ]:[Dechrau Tariff ]]&lt;=($B213+W$6*$BB$2))*(ImportSupplyContract[[Diwedd Tariff]:[Diwedd Tariff]]&gt;($B213+W$6*$BB$2)),ImportSupplyContract[[Ceiniogau fesul kWh]:[Ceiniogau fesul kWh]],0,,)</f>
        <v>0</v>
      </c>
      <c r="X213" s="77" cm="1">
        <f t="array" ref="X213">_xlfn.XLOOKUP(1,(ImportSupplyContract[[Dechrau Tariff ]:[Dechrau Tariff ]]&lt;=($B213+X$6*$BB$2))*(ImportSupplyContract[[Diwedd Tariff]:[Diwedd Tariff]]&gt;($B213+X$6*$BB$2)),ImportSupplyContract[[Ceiniogau fesul kWh]:[Ceiniogau fesul kWh]],0,,)</f>
        <v>0</v>
      </c>
      <c r="Y213" s="77" cm="1">
        <f t="array" ref="Y213">_xlfn.XLOOKUP(1,(ImportSupplyContract[[Dechrau Tariff ]:[Dechrau Tariff ]]&lt;=($B213+Y$6*$BB$2))*(ImportSupplyContract[[Diwedd Tariff]:[Diwedd Tariff]]&gt;($B213+Y$6*$BB$2)),ImportSupplyContract[[Ceiniogau fesul kWh]:[Ceiniogau fesul kWh]],0,,)</f>
        <v>0</v>
      </c>
      <c r="Z213" s="77" cm="1">
        <f t="array" ref="Z213">_xlfn.XLOOKUP(1,(ImportSupplyContract[[Dechrau Tariff ]:[Dechrau Tariff ]]&lt;=($B213+Z$6*$BB$2))*(ImportSupplyContract[[Diwedd Tariff]:[Diwedd Tariff]]&gt;($B213+Z$6*$BB$2)),ImportSupplyContract[[Ceiniogau fesul kWh]:[Ceiniogau fesul kWh]],0,,)</f>
        <v>0</v>
      </c>
      <c r="AA213" s="77" cm="1">
        <f t="array" ref="AA213">_xlfn.XLOOKUP(1,(ImportSupplyContract[[Dechrau Tariff ]:[Dechrau Tariff ]]&lt;=($B213+AA$6*$BB$2))*(ImportSupplyContract[[Diwedd Tariff]:[Diwedd Tariff]]&gt;($B213+AA$6*$BB$2)),ImportSupplyContract[[Ceiniogau fesul kWh]:[Ceiniogau fesul kWh]],0,,)</f>
        <v>0</v>
      </c>
      <c r="AB213" s="77" cm="1">
        <f t="array" ref="AB213">_xlfn.XLOOKUP(1,(ImportSupplyContract[[Dechrau Tariff ]:[Dechrau Tariff ]]&lt;=($B213+AB$6*$BB$2))*(ImportSupplyContract[[Diwedd Tariff]:[Diwedd Tariff]]&gt;($B213+AB$6*$BB$2)),ImportSupplyContract[[Ceiniogau fesul kWh]:[Ceiniogau fesul kWh]],0,,)</f>
        <v>0</v>
      </c>
      <c r="AC213" s="77" cm="1">
        <f t="array" ref="AC213">_xlfn.XLOOKUP(1,(ImportSupplyContract[[Dechrau Tariff ]:[Dechrau Tariff ]]&lt;=($B213+AC$6*$BB$2))*(ImportSupplyContract[[Diwedd Tariff]:[Diwedd Tariff]]&gt;($B213+AC$6*$BB$2)),ImportSupplyContract[[Ceiniogau fesul kWh]:[Ceiniogau fesul kWh]],0,,)</f>
        <v>0</v>
      </c>
      <c r="AD213" s="77" cm="1">
        <f t="array" ref="AD213">_xlfn.XLOOKUP(1,(ImportSupplyContract[[Dechrau Tariff ]:[Dechrau Tariff ]]&lt;=($B213+AD$6*$BB$2))*(ImportSupplyContract[[Diwedd Tariff]:[Diwedd Tariff]]&gt;($B213+AD$6*$BB$2)),ImportSupplyContract[[Ceiniogau fesul kWh]:[Ceiniogau fesul kWh]],0,,)</f>
        <v>0</v>
      </c>
      <c r="AE213" s="77" cm="1">
        <f t="array" ref="AE213">_xlfn.XLOOKUP(1,(ImportSupplyContract[[Dechrau Tariff ]:[Dechrau Tariff ]]&lt;=($B213+AE$6*$BB$2))*(ImportSupplyContract[[Diwedd Tariff]:[Diwedd Tariff]]&gt;($B213+AE$6*$BB$2)),ImportSupplyContract[[Ceiniogau fesul kWh]:[Ceiniogau fesul kWh]],0,,)</f>
        <v>0</v>
      </c>
      <c r="AF213" s="77" cm="1">
        <f t="array" ref="AF213">_xlfn.XLOOKUP(1,(ImportSupplyContract[[Dechrau Tariff ]:[Dechrau Tariff ]]&lt;=($B213+AF$6*$BB$2))*(ImportSupplyContract[[Diwedd Tariff]:[Diwedd Tariff]]&gt;($B213+AF$6*$BB$2)),ImportSupplyContract[[Ceiniogau fesul kWh]:[Ceiniogau fesul kWh]],0,,)</f>
        <v>0</v>
      </c>
      <c r="AG213" s="77" cm="1">
        <f t="array" ref="AG213">_xlfn.XLOOKUP(1,(ImportSupplyContract[[Dechrau Tariff ]:[Dechrau Tariff ]]&lt;=($B213+AG$6*$BB$2))*(ImportSupplyContract[[Diwedd Tariff]:[Diwedd Tariff]]&gt;($B213+AG$6*$BB$2)),ImportSupplyContract[[Ceiniogau fesul kWh]:[Ceiniogau fesul kWh]],0,,)</f>
        <v>0</v>
      </c>
      <c r="AH213" s="77" cm="1">
        <f t="array" ref="AH213">_xlfn.XLOOKUP(1,(ImportSupplyContract[[Dechrau Tariff ]:[Dechrau Tariff ]]&lt;=($B213+AH$6*$BB$2))*(ImportSupplyContract[[Diwedd Tariff]:[Diwedd Tariff]]&gt;($B213+AH$6*$BB$2)),ImportSupplyContract[[Ceiniogau fesul kWh]:[Ceiniogau fesul kWh]],0,,)</f>
        <v>0</v>
      </c>
      <c r="AI213" s="77" cm="1">
        <f t="array" ref="AI213">_xlfn.XLOOKUP(1,(ImportSupplyContract[[Dechrau Tariff ]:[Dechrau Tariff ]]&lt;=($B213+AI$6*$BB$2))*(ImportSupplyContract[[Diwedd Tariff]:[Diwedd Tariff]]&gt;($B213+AI$6*$BB$2)),ImportSupplyContract[[Ceiniogau fesul kWh]:[Ceiniogau fesul kWh]],0,,)</f>
        <v>0</v>
      </c>
      <c r="AJ213" s="77" cm="1">
        <f t="array" ref="AJ213">_xlfn.XLOOKUP(1,(ImportSupplyContract[[Dechrau Tariff ]:[Dechrau Tariff ]]&lt;=($B213+AJ$6*$BB$2))*(ImportSupplyContract[[Diwedd Tariff]:[Diwedd Tariff]]&gt;($B213+AJ$6*$BB$2)),ImportSupplyContract[[Ceiniogau fesul kWh]:[Ceiniogau fesul kWh]],0,,)</f>
        <v>0</v>
      </c>
      <c r="AK213" s="77" cm="1">
        <f t="array" ref="AK213">_xlfn.XLOOKUP(1,(ImportSupplyContract[[Dechrau Tariff ]:[Dechrau Tariff ]]&lt;=($B213+AK$6*$BB$2))*(ImportSupplyContract[[Diwedd Tariff]:[Diwedd Tariff]]&gt;($B213+AK$6*$BB$2)),ImportSupplyContract[[Ceiniogau fesul kWh]:[Ceiniogau fesul kWh]],0,,)</f>
        <v>0</v>
      </c>
      <c r="AL213" s="77" cm="1">
        <f t="array" ref="AL213">_xlfn.XLOOKUP(1,(ImportSupplyContract[[Dechrau Tariff ]:[Dechrau Tariff ]]&lt;=($B213+AL$6*$BB$2))*(ImportSupplyContract[[Diwedd Tariff]:[Diwedd Tariff]]&gt;($B213+AL$6*$BB$2)),ImportSupplyContract[[Ceiniogau fesul kWh]:[Ceiniogau fesul kWh]],0,,)</f>
        <v>0</v>
      </c>
      <c r="AM213" s="77" cm="1">
        <f t="array" ref="AM213">_xlfn.XLOOKUP(1,(ImportSupplyContract[[Dechrau Tariff ]:[Dechrau Tariff ]]&lt;=($B213+AM$6*$BB$2))*(ImportSupplyContract[[Diwedd Tariff]:[Diwedd Tariff]]&gt;($B213+AM$6*$BB$2)),ImportSupplyContract[[Ceiniogau fesul kWh]:[Ceiniogau fesul kWh]],0,,)</f>
        <v>0</v>
      </c>
      <c r="AN213" s="77" cm="1">
        <f t="array" ref="AN213">_xlfn.XLOOKUP(1,(ImportSupplyContract[[Dechrau Tariff ]:[Dechrau Tariff ]]&lt;=($B213+AN$6*$BB$2))*(ImportSupplyContract[[Diwedd Tariff]:[Diwedd Tariff]]&gt;($B213+AN$6*$BB$2)),ImportSupplyContract[[Ceiniogau fesul kWh]:[Ceiniogau fesul kWh]],0,,)</f>
        <v>0</v>
      </c>
      <c r="AO213" s="77" cm="1">
        <f t="array" ref="AO213">_xlfn.XLOOKUP(1,(ImportSupplyContract[[Dechrau Tariff ]:[Dechrau Tariff ]]&lt;=($B213+AO$6*$BB$2))*(ImportSupplyContract[[Diwedd Tariff]:[Diwedd Tariff]]&gt;($B213+AO$6*$BB$2)),ImportSupplyContract[[Ceiniogau fesul kWh]:[Ceiniogau fesul kWh]],0,,)</f>
        <v>0</v>
      </c>
      <c r="AP213" s="77" cm="1">
        <f t="array" ref="AP213">_xlfn.XLOOKUP(1,(ImportSupplyContract[[Dechrau Tariff ]:[Dechrau Tariff ]]&lt;=($B213+AP$6*$BB$2))*(ImportSupplyContract[[Diwedd Tariff]:[Diwedd Tariff]]&gt;($B213+AP$6*$BB$2)),ImportSupplyContract[[Ceiniogau fesul kWh]:[Ceiniogau fesul kWh]],0,,)</f>
        <v>0</v>
      </c>
      <c r="AQ213" s="77" cm="1">
        <f t="array" ref="AQ213">_xlfn.XLOOKUP(1,(ImportSupplyContract[[Dechrau Tariff ]:[Dechrau Tariff ]]&lt;=($B213+AQ$6*$BB$2))*(ImportSupplyContract[[Diwedd Tariff]:[Diwedd Tariff]]&gt;($B213+AQ$6*$BB$2)),ImportSupplyContract[[Ceiniogau fesul kWh]:[Ceiniogau fesul kWh]],0,,)</f>
        <v>0</v>
      </c>
      <c r="AR213" s="77" cm="1">
        <f t="array" ref="AR213">_xlfn.XLOOKUP(1,(ImportSupplyContract[[Dechrau Tariff ]:[Dechrau Tariff ]]&lt;=($B213+AR$6*$BB$2))*(ImportSupplyContract[[Diwedd Tariff]:[Diwedd Tariff]]&gt;($B213+AR$6*$BB$2)),ImportSupplyContract[[Ceiniogau fesul kWh]:[Ceiniogau fesul kWh]],0,,)</f>
        <v>0</v>
      </c>
      <c r="AS213" s="77" cm="1">
        <f t="array" ref="AS213">_xlfn.XLOOKUP(1,(ImportSupplyContract[[Dechrau Tariff ]:[Dechrau Tariff ]]&lt;=($B213+AS$6*$BB$2))*(ImportSupplyContract[[Diwedd Tariff]:[Diwedd Tariff]]&gt;($B213+AS$6*$BB$2)),ImportSupplyContract[[Ceiniogau fesul kWh]:[Ceiniogau fesul kWh]],0,,)</f>
        <v>0</v>
      </c>
      <c r="AT213" s="77" cm="1">
        <f t="array" ref="AT213">_xlfn.XLOOKUP(1,(ImportSupplyContract[[Dechrau Tariff ]:[Dechrau Tariff ]]&lt;=($B213+AT$6*$BB$2))*(ImportSupplyContract[[Diwedd Tariff]:[Diwedd Tariff]]&gt;($B213+AT$6*$BB$2)),ImportSupplyContract[[Ceiniogau fesul kWh]:[Ceiniogau fesul kWh]],0,,)</f>
        <v>0</v>
      </c>
      <c r="AU213" s="77" cm="1">
        <f t="array" ref="AU213">_xlfn.XLOOKUP(1,(ImportSupplyContract[[Dechrau Tariff ]:[Dechrau Tariff ]]&lt;=($B213+AU$6*$BB$2))*(ImportSupplyContract[[Diwedd Tariff]:[Diwedd Tariff]]&gt;($B213+AU$6*$BB$2)),ImportSupplyContract[[Ceiniogau fesul kWh]:[Ceiniogau fesul kWh]],0,,)</f>
        <v>0</v>
      </c>
      <c r="AV213" s="77" cm="1">
        <f t="array" ref="AV213">_xlfn.XLOOKUP(1,(ImportSupplyContract[[Dechrau Tariff ]:[Dechrau Tariff ]]&lt;=($B213+AV$6*$BB$2))*(ImportSupplyContract[[Diwedd Tariff]:[Diwedd Tariff]]&gt;($B213+AV$6*$BB$2)),ImportSupplyContract[[Ceiniogau fesul kWh]:[Ceiniogau fesul kWh]],0,,)</f>
        <v>0</v>
      </c>
      <c r="AW213" s="77" cm="1">
        <f t="array" ref="AW213">_xlfn.XLOOKUP(1,(ImportSupplyContract[[Dechrau Tariff ]:[Dechrau Tariff ]]&lt;=($B213+AW$6*$BB$2))*(ImportSupplyContract[[Diwedd Tariff]:[Diwedd Tariff]]&gt;($B213+AW$6*$BB$2)),ImportSupplyContract[[Ceiniogau fesul kWh]:[Ceiniogau fesul kWh]],0,,)</f>
        <v>0</v>
      </c>
      <c r="AX213" s="77" cm="1">
        <f t="array" ref="AX213">_xlfn.XLOOKUP(1,(ImportSupplyContract[[Dechrau Tariff ]:[Dechrau Tariff ]]&lt;=($B213+AX$6*$BB$2))*(ImportSupplyContract[[Diwedd Tariff]:[Diwedd Tariff]]&gt;($B213+AX$6*$BB$2)),ImportSupplyContract[[Ceiniogau fesul kWh]:[Ceiniogau fesul kWh]],0,,)</f>
        <v>0</v>
      </c>
    </row>
    <row r="214" spans="2:50" x14ac:dyDescent="0.3">
      <c r="B214" s="30">
        <v>45499</v>
      </c>
      <c r="C214" s="77" cm="1">
        <f t="array" ref="C214">_xlfn.XLOOKUP(1,(ImportSupplyContract[[Dechrau Tariff ]:[Dechrau Tariff ]]&lt;=($B214+C$6*$BB$2))*(ImportSupplyContract[[Diwedd Tariff]:[Diwedd Tariff]]&gt;($B214+C$6*$BB$2)),ImportSupplyContract[[Ceiniogau fesul kWh]:[Ceiniogau fesul kWh]],0,,)</f>
        <v>0</v>
      </c>
      <c r="D214" s="77" cm="1">
        <f t="array" ref="D214">_xlfn.XLOOKUP(1,(ImportSupplyContract[[Dechrau Tariff ]:[Dechrau Tariff ]]&lt;=($B214+D$6*$BB$2))*(ImportSupplyContract[[Diwedd Tariff]:[Diwedd Tariff]]&gt;($B214+D$6*$BB$2)),ImportSupplyContract[[Ceiniogau fesul kWh]:[Ceiniogau fesul kWh]],0,,)</f>
        <v>0</v>
      </c>
      <c r="E214" s="77" cm="1">
        <f t="array" ref="E214">_xlfn.XLOOKUP(1,(ImportSupplyContract[[Dechrau Tariff ]:[Dechrau Tariff ]]&lt;=($B214+E$6*$BB$2))*(ImportSupplyContract[[Diwedd Tariff]:[Diwedd Tariff]]&gt;($B214+E$6*$BB$2)),ImportSupplyContract[[Ceiniogau fesul kWh]:[Ceiniogau fesul kWh]],0,,)</f>
        <v>0</v>
      </c>
      <c r="F214" s="77" cm="1">
        <f t="array" ref="F214">_xlfn.XLOOKUP(1,(ImportSupplyContract[[Dechrau Tariff ]:[Dechrau Tariff ]]&lt;=($B214+F$6*$BB$2))*(ImportSupplyContract[[Diwedd Tariff]:[Diwedd Tariff]]&gt;($B214+F$6*$BB$2)),ImportSupplyContract[[Ceiniogau fesul kWh]:[Ceiniogau fesul kWh]],0,,)</f>
        <v>0</v>
      </c>
      <c r="G214" s="77" cm="1">
        <f t="array" ref="G214">_xlfn.XLOOKUP(1,(ImportSupplyContract[[Dechrau Tariff ]:[Dechrau Tariff ]]&lt;=($B214+G$6*$BB$2))*(ImportSupplyContract[[Diwedd Tariff]:[Diwedd Tariff]]&gt;($B214+G$6*$BB$2)),ImportSupplyContract[[Ceiniogau fesul kWh]:[Ceiniogau fesul kWh]],0,,)</f>
        <v>0</v>
      </c>
      <c r="H214" s="77" cm="1">
        <f t="array" ref="H214">_xlfn.XLOOKUP(1,(ImportSupplyContract[[Dechrau Tariff ]:[Dechrau Tariff ]]&lt;=($B214+H$6*$BB$2))*(ImportSupplyContract[[Diwedd Tariff]:[Diwedd Tariff]]&gt;($B214+H$6*$BB$2)),ImportSupplyContract[[Ceiniogau fesul kWh]:[Ceiniogau fesul kWh]],0,,)</f>
        <v>0</v>
      </c>
      <c r="I214" s="77" cm="1">
        <f t="array" ref="I214">_xlfn.XLOOKUP(1,(ImportSupplyContract[[Dechrau Tariff ]:[Dechrau Tariff ]]&lt;=($B214+I$6*$BB$2))*(ImportSupplyContract[[Diwedd Tariff]:[Diwedd Tariff]]&gt;($B214+I$6*$BB$2)),ImportSupplyContract[[Ceiniogau fesul kWh]:[Ceiniogau fesul kWh]],0,,)</f>
        <v>0</v>
      </c>
      <c r="J214" s="77" cm="1">
        <f t="array" ref="J214">_xlfn.XLOOKUP(1,(ImportSupplyContract[[Dechrau Tariff ]:[Dechrau Tariff ]]&lt;=($B214+J$6*$BB$2))*(ImportSupplyContract[[Diwedd Tariff]:[Diwedd Tariff]]&gt;($B214+J$6*$BB$2)),ImportSupplyContract[[Ceiniogau fesul kWh]:[Ceiniogau fesul kWh]],0,,)</f>
        <v>0</v>
      </c>
      <c r="K214" s="77" cm="1">
        <f t="array" ref="K214">_xlfn.XLOOKUP(1,(ImportSupplyContract[[Dechrau Tariff ]:[Dechrau Tariff ]]&lt;=($B214+K$6*$BB$2))*(ImportSupplyContract[[Diwedd Tariff]:[Diwedd Tariff]]&gt;($B214+K$6*$BB$2)),ImportSupplyContract[[Ceiniogau fesul kWh]:[Ceiniogau fesul kWh]],0,,)</f>
        <v>0</v>
      </c>
      <c r="L214" s="77" cm="1">
        <f t="array" ref="L214">_xlfn.XLOOKUP(1,(ImportSupplyContract[[Dechrau Tariff ]:[Dechrau Tariff ]]&lt;=($B214+L$6*$BB$2))*(ImportSupplyContract[[Diwedd Tariff]:[Diwedd Tariff]]&gt;($B214+L$6*$BB$2)),ImportSupplyContract[[Ceiniogau fesul kWh]:[Ceiniogau fesul kWh]],0,,)</f>
        <v>0</v>
      </c>
      <c r="M214" s="77" cm="1">
        <f t="array" ref="M214">_xlfn.XLOOKUP(1,(ImportSupplyContract[[Dechrau Tariff ]:[Dechrau Tariff ]]&lt;=($B214+M$6*$BB$2))*(ImportSupplyContract[[Diwedd Tariff]:[Diwedd Tariff]]&gt;($B214+M$6*$BB$2)),ImportSupplyContract[[Ceiniogau fesul kWh]:[Ceiniogau fesul kWh]],0,,)</f>
        <v>0</v>
      </c>
      <c r="N214" s="77" cm="1">
        <f t="array" ref="N214">_xlfn.XLOOKUP(1,(ImportSupplyContract[[Dechrau Tariff ]:[Dechrau Tariff ]]&lt;=($B214+N$6*$BB$2))*(ImportSupplyContract[[Diwedd Tariff]:[Diwedd Tariff]]&gt;($B214+N$6*$BB$2)),ImportSupplyContract[[Ceiniogau fesul kWh]:[Ceiniogau fesul kWh]],0,,)</f>
        <v>0</v>
      </c>
      <c r="O214" s="77" cm="1">
        <f t="array" ref="O214">_xlfn.XLOOKUP(1,(ImportSupplyContract[[Dechrau Tariff ]:[Dechrau Tariff ]]&lt;=($B214+O$6*$BB$2))*(ImportSupplyContract[[Diwedd Tariff]:[Diwedd Tariff]]&gt;($B214+O$6*$BB$2)),ImportSupplyContract[[Ceiniogau fesul kWh]:[Ceiniogau fesul kWh]],0,,)</f>
        <v>0</v>
      </c>
      <c r="P214" s="77" cm="1">
        <f t="array" ref="P214">_xlfn.XLOOKUP(1,(ImportSupplyContract[[Dechrau Tariff ]:[Dechrau Tariff ]]&lt;=($B214+P$6*$BB$2))*(ImportSupplyContract[[Diwedd Tariff]:[Diwedd Tariff]]&gt;($B214+P$6*$BB$2)),ImportSupplyContract[[Ceiniogau fesul kWh]:[Ceiniogau fesul kWh]],0,,)</f>
        <v>0</v>
      </c>
      <c r="Q214" s="77" cm="1">
        <f t="array" ref="Q214">_xlfn.XLOOKUP(1,(ImportSupplyContract[[Dechrau Tariff ]:[Dechrau Tariff ]]&lt;=($B214+Q$6*$BB$2))*(ImportSupplyContract[[Diwedd Tariff]:[Diwedd Tariff]]&gt;($B214+Q$6*$BB$2)),ImportSupplyContract[[Ceiniogau fesul kWh]:[Ceiniogau fesul kWh]],0,,)</f>
        <v>0</v>
      </c>
      <c r="R214" s="77" cm="1">
        <f t="array" ref="R214">_xlfn.XLOOKUP(1,(ImportSupplyContract[[Dechrau Tariff ]:[Dechrau Tariff ]]&lt;=($B214+R$6*$BB$2))*(ImportSupplyContract[[Diwedd Tariff]:[Diwedd Tariff]]&gt;($B214+R$6*$BB$2)),ImportSupplyContract[[Ceiniogau fesul kWh]:[Ceiniogau fesul kWh]],0,,)</f>
        <v>0</v>
      </c>
      <c r="S214" s="77" cm="1">
        <f t="array" ref="S214">_xlfn.XLOOKUP(1,(ImportSupplyContract[[Dechrau Tariff ]:[Dechrau Tariff ]]&lt;=($B214+S$6*$BB$2))*(ImportSupplyContract[[Diwedd Tariff]:[Diwedd Tariff]]&gt;($B214+S$6*$BB$2)),ImportSupplyContract[[Ceiniogau fesul kWh]:[Ceiniogau fesul kWh]],0,,)</f>
        <v>0</v>
      </c>
      <c r="T214" s="77" cm="1">
        <f t="array" ref="T214">_xlfn.XLOOKUP(1,(ImportSupplyContract[[Dechrau Tariff ]:[Dechrau Tariff ]]&lt;=($B214+T$6*$BB$2))*(ImportSupplyContract[[Diwedd Tariff]:[Diwedd Tariff]]&gt;($B214+T$6*$BB$2)),ImportSupplyContract[[Ceiniogau fesul kWh]:[Ceiniogau fesul kWh]],0,,)</f>
        <v>0</v>
      </c>
      <c r="U214" s="77" cm="1">
        <f t="array" ref="U214">_xlfn.XLOOKUP(1,(ImportSupplyContract[[Dechrau Tariff ]:[Dechrau Tariff ]]&lt;=($B214+U$6*$BB$2))*(ImportSupplyContract[[Diwedd Tariff]:[Diwedd Tariff]]&gt;($B214+U$6*$BB$2)),ImportSupplyContract[[Ceiniogau fesul kWh]:[Ceiniogau fesul kWh]],0,,)</f>
        <v>0</v>
      </c>
      <c r="V214" s="77" cm="1">
        <f t="array" ref="V214">_xlfn.XLOOKUP(1,(ImportSupplyContract[[Dechrau Tariff ]:[Dechrau Tariff ]]&lt;=($B214+V$6*$BB$2))*(ImportSupplyContract[[Diwedd Tariff]:[Diwedd Tariff]]&gt;($B214+V$6*$BB$2)),ImportSupplyContract[[Ceiniogau fesul kWh]:[Ceiniogau fesul kWh]],0,,)</f>
        <v>0</v>
      </c>
      <c r="W214" s="77" cm="1">
        <f t="array" ref="W214">_xlfn.XLOOKUP(1,(ImportSupplyContract[[Dechrau Tariff ]:[Dechrau Tariff ]]&lt;=($B214+W$6*$BB$2))*(ImportSupplyContract[[Diwedd Tariff]:[Diwedd Tariff]]&gt;($B214+W$6*$BB$2)),ImportSupplyContract[[Ceiniogau fesul kWh]:[Ceiniogau fesul kWh]],0,,)</f>
        <v>0</v>
      </c>
      <c r="X214" s="77" cm="1">
        <f t="array" ref="X214">_xlfn.XLOOKUP(1,(ImportSupplyContract[[Dechrau Tariff ]:[Dechrau Tariff ]]&lt;=($B214+X$6*$BB$2))*(ImportSupplyContract[[Diwedd Tariff]:[Diwedd Tariff]]&gt;($B214+X$6*$BB$2)),ImportSupplyContract[[Ceiniogau fesul kWh]:[Ceiniogau fesul kWh]],0,,)</f>
        <v>0</v>
      </c>
      <c r="Y214" s="77" cm="1">
        <f t="array" ref="Y214">_xlfn.XLOOKUP(1,(ImportSupplyContract[[Dechrau Tariff ]:[Dechrau Tariff ]]&lt;=($B214+Y$6*$BB$2))*(ImportSupplyContract[[Diwedd Tariff]:[Diwedd Tariff]]&gt;($B214+Y$6*$BB$2)),ImportSupplyContract[[Ceiniogau fesul kWh]:[Ceiniogau fesul kWh]],0,,)</f>
        <v>0</v>
      </c>
      <c r="Z214" s="77" cm="1">
        <f t="array" ref="Z214">_xlfn.XLOOKUP(1,(ImportSupplyContract[[Dechrau Tariff ]:[Dechrau Tariff ]]&lt;=($B214+Z$6*$BB$2))*(ImportSupplyContract[[Diwedd Tariff]:[Diwedd Tariff]]&gt;($B214+Z$6*$BB$2)),ImportSupplyContract[[Ceiniogau fesul kWh]:[Ceiniogau fesul kWh]],0,,)</f>
        <v>0</v>
      </c>
      <c r="AA214" s="77" cm="1">
        <f t="array" ref="AA214">_xlfn.XLOOKUP(1,(ImportSupplyContract[[Dechrau Tariff ]:[Dechrau Tariff ]]&lt;=($B214+AA$6*$BB$2))*(ImportSupplyContract[[Diwedd Tariff]:[Diwedd Tariff]]&gt;($B214+AA$6*$BB$2)),ImportSupplyContract[[Ceiniogau fesul kWh]:[Ceiniogau fesul kWh]],0,,)</f>
        <v>0</v>
      </c>
      <c r="AB214" s="77" cm="1">
        <f t="array" ref="AB214">_xlfn.XLOOKUP(1,(ImportSupplyContract[[Dechrau Tariff ]:[Dechrau Tariff ]]&lt;=($B214+AB$6*$BB$2))*(ImportSupplyContract[[Diwedd Tariff]:[Diwedd Tariff]]&gt;($B214+AB$6*$BB$2)),ImportSupplyContract[[Ceiniogau fesul kWh]:[Ceiniogau fesul kWh]],0,,)</f>
        <v>0</v>
      </c>
      <c r="AC214" s="77" cm="1">
        <f t="array" ref="AC214">_xlfn.XLOOKUP(1,(ImportSupplyContract[[Dechrau Tariff ]:[Dechrau Tariff ]]&lt;=($B214+AC$6*$BB$2))*(ImportSupplyContract[[Diwedd Tariff]:[Diwedd Tariff]]&gt;($B214+AC$6*$BB$2)),ImportSupplyContract[[Ceiniogau fesul kWh]:[Ceiniogau fesul kWh]],0,,)</f>
        <v>0</v>
      </c>
      <c r="AD214" s="77" cm="1">
        <f t="array" ref="AD214">_xlfn.XLOOKUP(1,(ImportSupplyContract[[Dechrau Tariff ]:[Dechrau Tariff ]]&lt;=($B214+AD$6*$BB$2))*(ImportSupplyContract[[Diwedd Tariff]:[Diwedd Tariff]]&gt;($B214+AD$6*$BB$2)),ImportSupplyContract[[Ceiniogau fesul kWh]:[Ceiniogau fesul kWh]],0,,)</f>
        <v>0</v>
      </c>
      <c r="AE214" s="77" cm="1">
        <f t="array" ref="AE214">_xlfn.XLOOKUP(1,(ImportSupplyContract[[Dechrau Tariff ]:[Dechrau Tariff ]]&lt;=($B214+AE$6*$BB$2))*(ImportSupplyContract[[Diwedd Tariff]:[Diwedd Tariff]]&gt;($B214+AE$6*$BB$2)),ImportSupplyContract[[Ceiniogau fesul kWh]:[Ceiniogau fesul kWh]],0,,)</f>
        <v>0</v>
      </c>
      <c r="AF214" s="77" cm="1">
        <f t="array" ref="AF214">_xlfn.XLOOKUP(1,(ImportSupplyContract[[Dechrau Tariff ]:[Dechrau Tariff ]]&lt;=($B214+AF$6*$BB$2))*(ImportSupplyContract[[Diwedd Tariff]:[Diwedd Tariff]]&gt;($B214+AF$6*$BB$2)),ImportSupplyContract[[Ceiniogau fesul kWh]:[Ceiniogau fesul kWh]],0,,)</f>
        <v>0</v>
      </c>
      <c r="AG214" s="77" cm="1">
        <f t="array" ref="AG214">_xlfn.XLOOKUP(1,(ImportSupplyContract[[Dechrau Tariff ]:[Dechrau Tariff ]]&lt;=($B214+AG$6*$BB$2))*(ImportSupplyContract[[Diwedd Tariff]:[Diwedd Tariff]]&gt;($B214+AG$6*$BB$2)),ImportSupplyContract[[Ceiniogau fesul kWh]:[Ceiniogau fesul kWh]],0,,)</f>
        <v>0</v>
      </c>
      <c r="AH214" s="77" cm="1">
        <f t="array" ref="AH214">_xlfn.XLOOKUP(1,(ImportSupplyContract[[Dechrau Tariff ]:[Dechrau Tariff ]]&lt;=($B214+AH$6*$BB$2))*(ImportSupplyContract[[Diwedd Tariff]:[Diwedd Tariff]]&gt;($B214+AH$6*$BB$2)),ImportSupplyContract[[Ceiniogau fesul kWh]:[Ceiniogau fesul kWh]],0,,)</f>
        <v>0</v>
      </c>
      <c r="AI214" s="77" cm="1">
        <f t="array" ref="AI214">_xlfn.XLOOKUP(1,(ImportSupplyContract[[Dechrau Tariff ]:[Dechrau Tariff ]]&lt;=($B214+AI$6*$BB$2))*(ImportSupplyContract[[Diwedd Tariff]:[Diwedd Tariff]]&gt;($B214+AI$6*$BB$2)),ImportSupplyContract[[Ceiniogau fesul kWh]:[Ceiniogau fesul kWh]],0,,)</f>
        <v>0</v>
      </c>
      <c r="AJ214" s="77" cm="1">
        <f t="array" ref="AJ214">_xlfn.XLOOKUP(1,(ImportSupplyContract[[Dechrau Tariff ]:[Dechrau Tariff ]]&lt;=($B214+AJ$6*$BB$2))*(ImportSupplyContract[[Diwedd Tariff]:[Diwedd Tariff]]&gt;($B214+AJ$6*$BB$2)),ImportSupplyContract[[Ceiniogau fesul kWh]:[Ceiniogau fesul kWh]],0,,)</f>
        <v>0</v>
      </c>
      <c r="AK214" s="77" cm="1">
        <f t="array" ref="AK214">_xlfn.XLOOKUP(1,(ImportSupplyContract[[Dechrau Tariff ]:[Dechrau Tariff ]]&lt;=($B214+AK$6*$BB$2))*(ImportSupplyContract[[Diwedd Tariff]:[Diwedd Tariff]]&gt;($B214+AK$6*$BB$2)),ImportSupplyContract[[Ceiniogau fesul kWh]:[Ceiniogau fesul kWh]],0,,)</f>
        <v>0</v>
      </c>
      <c r="AL214" s="77" cm="1">
        <f t="array" ref="AL214">_xlfn.XLOOKUP(1,(ImportSupplyContract[[Dechrau Tariff ]:[Dechrau Tariff ]]&lt;=($B214+AL$6*$BB$2))*(ImportSupplyContract[[Diwedd Tariff]:[Diwedd Tariff]]&gt;($B214+AL$6*$BB$2)),ImportSupplyContract[[Ceiniogau fesul kWh]:[Ceiniogau fesul kWh]],0,,)</f>
        <v>0</v>
      </c>
      <c r="AM214" s="77" cm="1">
        <f t="array" ref="AM214">_xlfn.XLOOKUP(1,(ImportSupplyContract[[Dechrau Tariff ]:[Dechrau Tariff ]]&lt;=($B214+AM$6*$BB$2))*(ImportSupplyContract[[Diwedd Tariff]:[Diwedd Tariff]]&gt;($B214+AM$6*$BB$2)),ImportSupplyContract[[Ceiniogau fesul kWh]:[Ceiniogau fesul kWh]],0,,)</f>
        <v>0</v>
      </c>
      <c r="AN214" s="77" cm="1">
        <f t="array" ref="AN214">_xlfn.XLOOKUP(1,(ImportSupplyContract[[Dechrau Tariff ]:[Dechrau Tariff ]]&lt;=($B214+AN$6*$BB$2))*(ImportSupplyContract[[Diwedd Tariff]:[Diwedd Tariff]]&gt;($B214+AN$6*$BB$2)),ImportSupplyContract[[Ceiniogau fesul kWh]:[Ceiniogau fesul kWh]],0,,)</f>
        <v>0</v>
      </c>
      <c r="AO214" s="77" cm="1">
        <f t="array" ref="AO214">_xlfn.XLOOKUP(1,(ImportSupplyContract[[Dechrau Tariff ]:[Dechrau Tariff ]]&lt;=($B214+AO$6*$BB$2))*(ImportSupplyContract[[Diwedd Tariff]:[Diwedd Tariff]]&gt;($B214+AO$6*$BB$2)),ImportSupplyContract[[Ceiniogau fesul kWh]:[Ceiniogau fesul kWh]],0,,)</f>
        <v>0</v>
      </c>
      <c r="AP214" s="77" cm="1">
        <f t="array" ref="AP214">_xlfn.XLOOKUP(1,(ImportSupplyContract[[Dechrau Tariff ]:[Dechrau Tariff ]]&lt;=($B214+AP$6*$BB$2))*(ImportSupplyContract[[Diwedd Tariff]:[Diwedd Tariff]]&gt;($B214+AP$6*$BB$2)),ImportSupplyContract[[Ceiniogau fesul kWh]:[Ceiniogau fesul kWh]],0,,)</f>
        <v>0</v>
      </c>
      <c r="AQ214" s="77" cm="1">
        <f t="array" ref="AQ214">_xlfn.XLOOKUP(1,(ImportSupplyContract[[Dechrau Tariff ]:[Dechrau Tariff ]]&lt;=($B214+AQ$6*$BB$2))*(ImportSupplyContract[[Diwedd Tariff]:[Diwedd Tariff]]&gt;($B214+AQ$6*$BB$2)),ImportSupplyContract[[Ceiniogau fesul kWh]:[Ceiniogau fesul kWh]],0,,)</f>
        <v>0</v>
      </c>
      <c r="AR214" s="77" cm="1">
        <f t="array" ref="AR214">_xlfn.XLOOKUP(1,(ImportSupplyContract[[Dechrau Tariff ]:[Dechrau Tariff ]]&lt;=($B214+AR$6*$BB$2))*(ImportSupplyContract[[Diwedd Tariff]:[Diwedd Tariff]]&gt;($B214+AR$6*$BB$2)),ImportSupplyContract[[Ceiniogau fesul kWh]:[Ceiniogau fesul kWh]],0,,)</f>
        <v>0</v>
      </c>
      <c r="AS214" s="77" cm="1">
        <f t="array" ref="AS214">_xlfn.XLOOKUP(1,(ImportSupplyContract[[Dechrau Tariff ]:[Dechrau Tariff ]]&lt;=($B214+AS$6*$BB$2))*(ImportSupplyContract[[Diwedd Tariff]:[Diwedd Tariff]]&gt;($B214+AS$6*$BB$2)),ImportSupplyContract[[Ceiniogau fesul kWh]:[Ceiniogau fesul kWh]],0,,)</f>
        <v>0</v>
      </c>
      <c r="AT214" s="77" cm="1">
        <f t="array" ref="AT214">_xlfn.XLOOKUP(1,(ImportSupplyContract[[Dechrau Tariff ]:[Dechrau Tariff ]]&lt;=($B214+AT$6*$BB$2))*(ImportSupplyContract[[Diwedd Tariff]:[Diwedd Tariff]]&gt;($B214+AT$6*$BB$2)),ImportSupplyContract[[Ceiniogau fesul kWh]:[Ceiniogau fesul kWh]],0,,)</f>
        <v>0</v>
      </c>
      <c r="AU214" s="77" cm="1">
        <f t="array" ref="AU214">_xlfn.XLOOKUP(1,(ImportSupplyContract[[Dechrau Tariff ]:[Dechrau Tariff ]]&lt;=($B214+AU$6*$BB$2))*(ImportSupplyContract[[Diwedd Tariff]:[Diwedd Tariff]]&gt;($B214+AU$6*$BB$2)),ImportSupplyContract[[Ceiniogau fesul kWh]:[Ceiniogau fesul kWh]],0,,)</f>
        <v>0</v>
      </c>
      <c r="AV214" s="77" cm="1">
        <f t="array" ref="AV214">_xlfn.XLOOKUP(1,(ImportSupplyContract[[Dechrau Tariff ]:[Dechrau Tariff ]]&lt;=($B214+AV$6*$BB$2))*(ImportSupplyContract[[Diwedd Tariff]:[Diwedd Tariff]]&gt;($B214+AV$6*$BB$2)),ImportSupplyContract[[Ceiniogau fesul kWh]:[Ceiniogau fesul kWh]],0,,)</f>
        <v>0</v>
      </c>
      <c r="AW214" s="77" cm="1">
        <f t="array" ref="AW214">_xlfn.XLOOKUP(1,(ImportSupplyContract[[Dechrau Tariff ]:[Dechrau Tariff ]]&lt;=($B214+AW$6*$BB$2))*(ImportSupplyContract[[Diwedd Tariff]:[Diwedd Tariff]]&gt;($B214+AW$6*$BB$2)),ImportSupplyContract[[Ceiniogau fesul kWh]:[Ceiniogau fesul kWh]],0,,)</f>
        <v>0</v>
      </c>
      <c r="AX214" s="77" cm="1">
        <f t="array" ref="AX214">_xlfn.XLOOKUP(1,(ImportSupplyContract[[Dechrau Tariff ]:[Dechrau Tariff ]]&lt;=($B214+AX$6*$BB$2))*(ImportSupplyContract[[Diwedd Tariff]:[Diwedd Tariff]]&gt;($B214+AX$6*$BB$2)),ImportSupplyContract[[Ceiniogau fesul kWh]:[Ceiniogau fesul kWh]],0,,)</f>
        <v>0</v>
      </c>
    </row>
    <row r="215" spans="2:50" x14ac:dyDescent="0.3">
      <c r="B215" s="30">
        <v>45500</v>
      </c>
      <c r="C215" s="77" cm="1">
        <f t="array" ref="C215">_xlfn.XLOOKUP(1,(ImportSupplyContract[[Dechrau Tariff ]:[Dechrau Tariff ]]&lt;=($B215+C$6*$BB$2))*(ImportSupplyContract[[Diwedd Tariff]:[Diwedd Tariff]]&gt;($B215+C$6*$BB$2)),ImportSupplyContract[[Ceiniogau fesul kWh]:[Ceiniogau fesul kWh]],0,,)</f>
        <v>0</v>
      </c>
      <c r="D215" s="77" cm="1">
        <f t="array" ref="D215">_xlfn.XLOOKUP(1,(ImportSupplyContract[[Dechrau Tariff ]:[Dechrau Tariff ]]&lt;=($B215+D$6*$BB$2))*(ImportSupplyContract[[Diwedd Tariff]:[Diwedd Tariff]]&gt;($B215+D$6*$BB$2)),ImportSupplyContract[[Ceiniogau fesul kWh]:[Ceiniogau fesul kWh]],0,,)</f>
        <v>0</v>
      </c>
      <c r="E215" s="77" cm="1">
        <f t="array" ref="E215">_xlfn.XLOOKUP(1,(ImportSupplyContract[[Dechrau Tariff ]:[Dechrau Tariff ]]&lt;=($B215+E$6*$BB$2))*(ImportSupplyContract[[Diwedd Tariff]:[Diwedd Tariff]]&gt;($B215+E$6*$BB$2)),ImportSupplyContract[[Ceiniogau fesul kWh]:[Ceiniogau fesul kWh]],0,,)</f>
        <v>0</v>
      </c>
      <c r="F215" s="77" cm="1">
        <f t="array" ref="F215">_xlfn.XLOOKUP(1,(ImportSupplyContract[[Dechrau Tariff ]:[Dechrau Tariff ]]&lt;=($B215+F$6*$BB$2))*(ImportSupplyContract[[Diwedd Tariff]:[Diwedd Tariff]]&gt;($B215+F$6*$BB$2)),ImportSupplyContract[[Ceiniogau fesul kWh]:[Ceiniogau fesul kWh]],0,,)</f>
        <v>0</v>
      </c>
      <c r="G215" s="77" cm="1">
        <f t="array" ref="G215">_xlfn.XLOOKUP(1,(ImportSupplyContract[[Dechrau Tariff ]:[Dechrau Tariff ]]&lt;=($B215+G$6*$BB$2))*(ImportSupplyContract[[Diwedd Tariff]:[Diwedd Tariff]]&gt;($B215+G$6*$BB$2)),ImportSupplyContract[[Ceiniogau fesul kWh]:[Ceiniogau fesul kWh]],0,,)</f>
        <v>0</v>
      </c>
      <c r="H215" s="77" cm="1">
        <f t="array" ref="H215">_xlfn.XLOOKUP(1,(ImportSupplyContract[[Dechrau Tariff ]:[Dechrau Tariff ]]&lt;=($B215+H$6*$BB$2))*(ImportSupplyContract[[Diwedd Tariff]:[Diwedd Tariff]]&gt;($B215+H$6*$BB$2)),ImportSupplyContract[[Ceiniogau fesul kWh]:[Ceiniogau fesul kWh]],0,,)</f>
        <v>0</v>
      </c>
      <c r="I215" s="77" cm="1">
        <f t="array" ref="I215">_xlfn.XLOOKUP(1,(ImportSupplyContract[[Dechrau Tariff ]:[Dechrau Tariff ]]&lt;=($B215+I$6*$BB$2))*(ImportSupplyContract[[Diwedd Tariff]:[Diwedd Tariff]]&gt;($B215+I$6*$BB$2)),ImportSupplyContract[[Ceiniogau fesul kWh]:[Ceiniogau fesul kWh]],0,,)</f>
        <v>0</v>
      </c>
      <c r="J215" s="77" cm="1">
        <f t="array" ref="J215">_xlfn.XLOOKUP(1,(ImportSupplyContract[[Dechrau Tariff ]:[Dechrau Tariff ]]&lt;=($B215+J$6*$BB$2))*(ImportSupplyContract[[Diwedd Tariff]:[Diwedd Tariff]]&gt;($B215+J$6*$BB$2)),ImportSupplyContract[[Ceiniogau fesul kWh]:[Ceiniogau fesul kWh]],0,,)</f>
        <v>0</v>
      </c>
      <c r="K215" s="77" cm="1">
        <f t="array" ref="K215">_xlfn.XLOOKUP(1,(ImportSupplyContract[[Dechrau Tariff ]:[Dechrau Tariff ]]&lt;=($B215+K$6*$BB$2))*(ImportSupplyContract[[Diwedd Tariff]:[Diwedd Tariff]]&gt;($B215+K$6*$BB$2)),ImportSupplyContract[[Ceiniogau fesul kWh]:[Ceiniogau fesul kWh]],0,,)</f>
        <v>0</v>
      </c>
      <c r="L215" s="77" cm="1">
        <f t="array" ref="L215">_xlfn.XLOOKUP(1,(ImportSupplyContract[[Dechrau Tariff ]:[Dechrau Tariff ]]&lt;=($B215+L$6*$BB$2))*(ImportSupplyContract[[Diwedd Tariff]:[Diwedd Tariff]]&gt;($B215+L$6*$BB$2)),ImportSupplyContract[[Ceiniogau fesul kWh]:[Ceiniogau fesul kWh]],0,,)</f>
        <v>0</v>
      </c>
      <c r="M215" s="77" cm="1">
        <f t="array" ref="M215">_xlfn.XLOOKUP(1,(ImportSupplyContract[[Dechrau Tariff ]:[Dechrau Tariff ]]&lt;=($B215+M$6*$BB$2))*(ImportSupplyContract[[Diwedd Tariff]:[Diwedd Tariff]]&gt;($B215+M$6*$BB$2)),ImportSupplyContract[[Ceiniogau fesul kWh]:[Ceiniogau fesul kWh]],0,,)</f>
        <v>0</v>
      </c>
      <c r="N215" s="77" cm="1">
        <f t="array" ref="N215">_xlfn.XLOOKUP(1,(ImportSupplyContract[[Dechrau Tariff ]:[Dechrau Tariff ]]&lt;=($B215+N$6*$BB$2))*(ImportSupplyContract[[Diwedd Tariff]:[Diwedd Tariff]]&gt;($B215+N$6*$BB$2)),ImportSupplyContract[[Ceiniogau fesul kWh]:[Ceiniogau fesul kWh]],0,,)</f>
        <v>0</v>
      </c>
      <c r="O215" s="77" cm="1">
        <f t="array" ref="O215">_xlfn.XLOOKUP(1,(ImportSupplyContract[[Dechrau Tariff ]:[Dechrau Tariff ]]&lt;=($B215+O$6*$BB$2))*(ImportSupplyContract[[Diwedd Tariff]:[Diwedd Tariff]]&gt;($B215+O$6*$BB$2)),ImportSupplyContract[[Ceiniogau fesul kWh]:[Ceiniogau fesul kWh]],0,,)</f>
        <v>0</v>
      </c>
      <c r="P215" s="77" cm="1">
        <f t="array" ref="P215">_xlfn.XLOOKUP(1,(ImportSupplyContract[[Dechrau Tariff ]:[Dechrau Tariff ]]&lt;=($B215+P$6*$BB$2))*(ImportSupplyContract[[Diwedd Tariff]:[Diwedd Tariff]]&gt;($B215+P$6*$BB$2)),ImportSupplyContract[[Ceiniogau fesul kWh]:[Ceiniogau fesul kWh]],0,,)</f>
        <v>0</v>
      </c>
      <c r="Q215" s="77" cm="1">
        <f t="array" ref="Q215">_xlfn.XLOOKUP(1,(ImportSupplyContract[[Dechrau Tariff ]:[Dechrau Tariff ]]&lt;=($B215+Q$6*$BB$2))*(ImportSupplyContract[[Diwedd Tariff]:[Diwedd Tariff]]&gt;($B215+Q$6*$BB$2)),ImportSupplyContract[[Ceiniogau fesul kWh]:[Ceiniogau fesul kWh]],0,,)</f>
        <v>0</v>
      </c>
      <c r="R215" s="77" cm="1">
        <f t="array" ref="R215">_xlfn.XLOOKUP(1,(ImportSupplyContract[[Dechrau Tariff ]:[Dechrau Tariff ]]&lt;=($B215+R$6*$BB$2))*(ImportSupplyContract[[Diwedd Tariff]:[Diwedd Tariff]]&gt;($B215+R$6*$BB$2)),ImportSupplyContract[[Ceiniogau fesul kWh]:[Ceiniogau fesul kWh]],0,,)</f>
        <v>0</v>
      </c>
      <c r="S215" s="77" cm="1">
        <f t="array" ref="S215">_xlfn.XLOOKUP(1,(ImportSupplyContract[[Dechrau Tariff ]:[Dechrau Tariff ]]&lt;=($B215+S$6*$BB$2))*(ImportSupplyContract[[Diwedd Tariff]:[Diwedd Tariff]]&gt;($B215+S$6*$BB$2)),ImportSupplyContract[[Ceiniogau fesul kWh]:[Ceiniogau fesul kWh]],0,,)</f>
        <v>0</v>
      </c>
      <c r="T215" s="77" cm="1">
        <f t="array" ref="T215">_xlfn.XLOOKUP(1,(ImportSupplyContract[[Dechrau Tariff ]:[Dechrau Tariff ]]&lt;=($B215+T$6*$BB$2))*(ImportSupplyContract[[Diwedd Tariff]:[Diwedd Tariff]]&gt;($B215+T$6*$BB$2)),ImportSupplyContract[[Ceiniogau fesul kWh]:[Ceiniogau fesul kWh]],0,,)</f>
        <v>0</v>
      </c>
      <c r="U215" s="77" cm="1">
        <f t="array" ref="U215">_xlfn.XLOOKUP(1,(ImportSupplyContract[[Dechrau Tariff ]:[Dechrau Tariff ]]&lt;=($B215+U$6*$BB$2))*(ImportSupplyContract[[Diwedd Tariff]:[Diwedd Tariff]]&gt;($B215+U$6*$BB$2)),ImportSupplyContract[[Ceiniogau fesul kWh]:[Ceiniogau fesul kWh]],0,,)</f>
        <v>0</v>
      </c>
      <c r="V215" s="77" cm="1">
        <f t="array" ref="V215">_xlfn.XLOOKUP(1,(ImportSupplyContract[[Dechrau Tariff ]:[Dechrau Tariff ]]&lt;=($B215+V$6*$BB$2))*(ImportSupplyContract[[Diwedd Tariff]:[Diwedd Tariff]]&gt;($B215+V$6*$BB$2)),ImportSupplyContract[[Ceiniogau fesul kWh]:[Ceiniogau fesul kWh]],0,,)</f>
        <v>0</v>
      </c>
      <c r="W215" s="77" cm="1">
        <f t="array" ref="W215">_xlfn.XLOOKUP(1,(ImportSupplyContract[[Dechrau Tariff ]:[Dechrau Tariff ]]&lt;=($B215+W$6*$BB$2))*(ImportSupplyContract[[Diwedd Tariff]:[Diwedd Tariff]]&gt;($B215+W$6*$BB$2)),ImportSupplyContract[[Ceiniogau fesul kWh]:[Ceiniogau fesul kWh]],0,,)</f>
        <v>0</v>
      </c>
      <c r="X215" s="77" cm="1">
        <f t="array" ref="X215">_xlfn.XLOOKUP(1,(ImportSupplyContract[[Dechrau Tariff ]:[Dechrau Tariff ]]&lt;=($B215+X$6*$BB$2))*(ImportSupplyContract[[Diwedd Tariff]:[Diwedd Tariff]]&gt;($B215+X$6*$BB$2)),ImportSupplyContract[[Ceiniogau fesul kWh]:[Ceiniogau fesul kWh]],0,,)</f>
        <v>0</v>
      </c>
      <c r="Y215" s="77" cm="1">
        <f t="array" ref="Y215">_xlfn.XLOOKUP(1,(ImportSupplyContract[[Dechrau Tariff ]:[Dechrau Tariff ]]&lt;=($B215+Y$6*$BB$2))*(ImportSupplyContract[[Diwedd Tariff]:[Diwedd Tariff]]&gt;($B215+Y$6*$BB$2)),ImportSupplyContract[[Ceiniogau fesul kWh]:[Ceiniogau fesul kWh]],0,,)</f>
        <v>0</v>
      </c>
      <c r="Z215" s="77" cm="1">
        <f t="array" ref="Z215">_xlfn.XLOOKUP(1,(ImportSupplyContract[[Dechrau Tariff ]:[Dechrau Tariff ]]&lt;=($B215+Z$6*$BB$2))*(ImportSupplyContract[[Diwedd Tariff]:[Diwedd Tariff]]&gt;($B215+Z$6*$BB$2)),ImportSupplyContract[[Ceiniogau fesul kWh]:[Ceiniogau fesul kWh]],0,,)</f>
        <v>0</v>
      </c>
      <c r="AA215" s="77" cm="1">
        <f t="array" ref="AA215">_xlfn.XLOOKUP(1,(ImportSupplyContract[[Dechrau Tariff ]:[Dechrau Tariff ]]&lt;=($B215+AA$6*$BB$2))*(ImportSupplyContract[[Diwedd Tariff]:[Diwedd Tariff]]&gt;($B215+AA$6*$BB$2)),ImportSupplyContract[[Ceiniogau fesul kWh]:[Ceiniogau fesul kWh]],0,,)</f>
        <v>0</v>
      </c>
      <c r="AB215" s="77" cm="1">
        <f t="array" ref="AB215">_xlfn.XLOOKUP(1,(ImportSupplyContract[[Dechrau Tariff ]:[Dechrau Tariff ]]&lt;=($B215+AB$6*$BB$2))*(ImportSupplyContract[[Diwedd Tariff]:[Diwedd Tariff]]&gt;($B215+AB$6*$BB$2)),ImportSupplyContract[[Ceiniogau fesul kWh]:[Ceiniogau fesul kWh]],0,,)</f>
        <v>0</v>
      </c>
      <c r="AC215" s="77" cm="1">
        <f t="array" ref="AC215">_xlfn.XLOOKUP(1,(ImportSupplyContract[[Dechrau Tariff ]:[Dechrau Tariff ]]&lt;=($B215+AC$6*$BB$2))*(ImportSupplyContract[[Diwedd Tariff]:[Diwedd Tariff]]&gt;($B215+AC$6*$BB$2)),ImportSupplyContract[[Ceiniogau fesul kWh]:[Ceiniogau fesul kWh]],0,,)</f>
        <v>0</v>
      </c>
      <c r="AD215" s="77" cm="1">
        <f t="array" ref="AD215">_xlfn.XLOOKUP(1,(ImportSupplyContract[[Dechrau Tariff ]:[Dechrau Tariff ]]&lt;=($B215+AD$6*$BB$2))*(ImportSupplyContract[[Diwedd Tariff]:[Diwedd Tariff]]&gt;($B215+AD$6*$BB$2)),ImportSupplyContract[[Ceiniogau fesul kWh]:[Ceiniogau fesul kWh]],0,,)</f>
        <v>0</v>
      </c>
      <c r="AE215" s="77" cm="1">
        <f t="array" ref="AE215">_xlfn.XLOOKUP(1,(ImportSupplyContract[[Dechrau Tariff ]:[Dechrau Tariff ]]&lt;=($B215+AE$6*$BB$2))*(ImportSupplyContract[[Diwedd Tariff]:[Diwedd Tariff]]&gt;($B215+AE$6*$BB$2)),ImportSupplyContract[[Ceiniogau fesul kWh]:[Ceiniogau fesul kWh]],0,,)</f>
        <v>0</v>
      </c>
      <c r="AF215" s="77" cm="1">
        <f t="array" ref="AF215">_xlfn.XLOOKUP(1,(ImportSupplyContract[[Dechrau Tariff ]:[Dechrau Tariff ]]&lt;=($B215+AF$6*$BB$2))*(ImportSupplyContract[[Diwedd Tariff]:[Diwedd Tariff]]&gt;($B215+AF$6*$BB$2)),ImportSupplyContract[[Ceiniogau fesul kWh]:[Ceiniogau fesul kWh]],0,,)</f>
        <v>0</v>
      </c>
      <c r="AG215" s="77" cm="1">
        <f t="array" ref="AG215">_xlfn.XLOOKUP(1,(ImportSupplyContract[[Dechrau Tariff ]:[Dechrau Tariff ]]&lt;=($B215+AG$6*$BB$2))*(ImportSupplyContract[[Diwedd Tariff]:[Diwedd Tariff]]&gt;($B215+AG$6*$BB$2)),ImportSupplyContract[[Ceiniogau fesul kWh]:[Ceiniogau fesul kWh]],0,,)</f>
        <v>0</v>
      </c>
      <c r="AH215" s="77" cm="1">
        <f t="array" ref="AH215">_xlfn.XLOOKUP(1,(ImportSupplyContract[[Dechrau Tariff ]:[Dechrau Tariff ]]&lt;=($B215+AH$6*$BB$2))*(ImportSupplyContract[[Diwedd Tariff]:[Diwedd Tariff]]&gt;($B215+AH$6*$BB$2)),ImportSupplyContract[[Ceiniogau fesul kWh]:[Ceiniogau fesul kWh]],0,,)</f>
        <v>0</v>
      </c>
      <c r="AI215" s="77" cm="1">
        <f t="array" ref="AI215">_xlfn.XLOOKUP(1,(ImportSupplyContract[[Dechrau Tariff ]:[Dechrau Tariff ]]&lt;=($B215+AI$6*$BB$2))*(ImportSupplyContract[[Diwedd Tariff]:[Diwedd Tariff]]&gt;($B215+AI$6*$BB$2)),ImportSupplyContract[[Ceiniogau fesul kWh]:[Ceiniogau fesul kWh]],0,,)</f>
        <v>0</v>
      </c>
      <c r="AJ215" s="77" cm="1">
        <f t="array" ref="AJ215">_xlfn.XLOOKUP(1,(ImportSupplyContract[[Dechrau Tariff ]:[Dechrau Tariff ]]&lt;=($B215+AJ$6*$BB$2))*(ImportSupplyContract[[Diwedd Tariff]:[Diwedd Tariff]]&gt;($B215+AJ$6*$BB$2)),ImportSupplyContract[[Ceiniogau fesul kWh]:[Ceiniogau fesul kWh]],0,,)</f>
        <v>0</v>
      </c>
      <c r="AK215" s="77" cm="1">
        <f t="array" ref="AK215">_xlfn.XLOOKUP(1,(ImportSupplyContract[[Dechrau Tariff ]:[Dechrau Tariff ]]&lt;=($B215+AK$6*$BB$2))*(ImportSupplyContract[[Diwedd Tariff]:[Diwedd Tariff]]&gt;($B215+AK$6*$BB$2)),ImportSupplyContract[[Ceiniogau fesul kWh]:[Ceiniogau fesul kWh]],0,,)</f>
        <v>0</v>
      </c>
      <c r="AL215" s="77" cm="1">
        <f t="array" ref="AL215">_xlfn.XLOOKUP(1,(ImportSupplyContract[[Dechrau Tariff ]:[Dechrau Tariff ]]&lt;=($B215+AL$6*$BB$2))*(ImportSupplyContract[[Diwedd Tariff]:[Diwedd Tariff]]&gt;($B215+AL$6*$BB$2)),ImportSupplyContract[[Ceiniogau fesul kWh]:[Ceiniogau fesul kWh]],0,,)</f>
        <v>0</v>
      </c>
      <c r="AM215" s="77" cm="1">
        <f t="array" ref="AM215">_xlfn.XLOOKUP(1,(ImportSupplyContract[[Dechrau Tariff ]:[Dechrau Tariff ]]&lt;=($B215+AM$6*$BB$2))*(ImportSupplyContract[[Diwedd Tariff]:[Diwedd Tariff]]&gt;($B215+AM$6*$BB$2)),ImportSupplyContract[[Ceiniogau fesul kWh]:[Ceiniogau fesul kWh]],0,,)</f>
        <v>0</v>
      </c>
      <c r="AN215" s="77" cm="1">
        <f t="array" ref="AN215">_xlfn.XLOOKUP(1,(ImportSupplyContract[[Dechrau Tariff ]:[Dechrau Tariff ]]&lt;=($B215+AN$6*$BB$2))*(ImportSupplyContract[[Diwedd Tariff]:[Diwedd Tariff]]&gt;($B215+AN$6*$BB$2)),ImportSupplyContract[[Ceiniogau fesul kWh]:[Ceiniogau fesul kWh]],0,,)</f>
        <v>0</v>
      </c>
      <c r="AO215" s="77" cm="1">
        <f t="array" ref="AO215">_xlfn.XLOOKUP(1,(ImportSupplyContract[[Dechrau Tariff ]:[Dechrau Tariff ]]&lt;=($B215+AO$6*$BB$2))*(ImportSupplyContract[[Diwedd Tariff]:[Diwedd Tariff]]&gt;($B215+AO$6*$BB$2)),ImportSupplyContract[[Ceiniogau fesul kWh]:[Ceiniogau fesul kWh]],0,,)</f>
        <v>0</v>
      </c>
      <c r="AP215" s="77" cm="1">
        <f t="array" ref="AP215">_xlfn.XLOOKUP(1,(ImportSupplyContract[[Dechrau Tariff ]:[Dechrau Tariff ]]&lt;=($B215+AP$6*$BB$2))*(ImportSupplyContract[[Diwedd Tariff]:[Diwedd Tariff]]&gt;($B215+AP$6*$BB$2)),ImportSupplyContract[[Ceiniogau fesul kWh]:[Ceiniogau fesul kWh]],0,,)</f>
        <v>0</v>
      </c>
      <c r="AQ215" s="77" cm="1">
        <f t="array" ref="AQ215">_xlfn.XLOOKUP(1,(ImportSupplyContract[[Dechrau Tariff ]:[Dechrau Tariff ]]&lt;=($B215+AQ$6*$BB$2))*(ImportSupplyContract[[Diwedd Tariff]:[Diwedd Tariff]]&gt;($B215+AQ$6*$BB$2)),ImportSupplyContract[[Ceiniogau fesul kWh]:[Ceiniogau fesul kWh]],0,,)</f>
        <v>0</v>
      </c>
      <c r="AR215" s="77" cm="1">
        <f t="array" ref="AR215">_xlfn.XLOOKUP(1,(ImportSupplyContract[[Dechrau Tariff ]:[Dechrau Tariff ]]&lt;=($B215+AR$6*$BB$2))*(ImportSupplyContract[[Diwedd Tariff]:[Diwedd Tariff]]&gt;($B215+AR$6*$BB$2)),ImportSupplyContract[[Ceiniogau fesul kWh]:[Ceiniogau fesul kWh]],0,,)</f>
        <v>0</v>
      </c>
      <c r="AS215" s="77" cm="1">
        <f t="array" ref="AS215">_xlfn.XLOOKUP(1,(ImportSupplyContract[[Dechrau Tariff ]:[Dechrau Tariff ]]&lt;=($B215+AS$6*$BB$2))*(ImportSupplyContract[[Diwedd Tariff]:[Diwedd Tariff]]&gt;($B215+AS$6*$BB$2)),ImportSupplyContract[[Ceiniogau fesul kWh]:[Ceiniogau fesul kWh]],0,,)</f>
        <v>0</v>
      </c>
      <c r="AT215" s="77" cm="1">
        <f t="array" ref="AT215">_xlfn.XLOOKUP(1,(ImportSupplyContract[[Dechrau Tariff ]:[Dechrau Tariff ]]&lt;=($B215+AT$6*$BB$2))*(ImportSupplyContract[[Diwedd Tariff]:[Diwedd Tariff]]&gt;($B215+AT$6*$BB$2)),ImportSupplyContract[[Ceiniogau fesul kWh]:[Ceiniogau fesul kWh]],0,,)</f>
        <v>0</v>
      </c>
      <c r="AU215" s="77" cm="1">
        <f t="array" ref="AU215">_xlfn.XLOOKUP(1,(ImportSupplyContract[[Dechrau Tariff ]:[Dechrau Tariff ]]&lt;=($B215+AU$6*$BB$2))*(ImportSupplyContract[[Diwedd Tariff]:[Diwedd Tariff]]&gt;($B215+AU$6*$BB$2)),ImportSupplyContract[[Ceiniogau fesul kWh]:[Ceiniogau fesul kWh]],0,,)</f>
        <v>0</v>
      </c>
      <c r="AV215" s="77" cm="1">
        <f t="array" ref="AV215">_xlfn.XLOOKUP(1,(ImportSupplyContract[[Dechrau Tariff ]:[Dechrau Tariff ]]&lt;=($B215+AV$6*$BB$2))*(ImportSupplyContract[[Diwedd Tariff]:[Diwedd Tariff]]&gt;($B215+AV$6*$BB$2)),ImportSupplyContract[[Ceiniogau fesul kWh]:[Ceiniogau fesul kWh]],0,,)</f>
        <v>0</v>
      </c>
      <c r="AW215" s="77" cm="1">
        <f t="array" ref="AW215">_xlfn.XLOOKUP(1,(ImportSupplyContract[[Dechrau Tariff ]:[Dechrau Tariff ]]&lt;=($B215+AW$6*$BB$2))*(ImportSupplyContract[[Diwedd Tariff]:[Diwedd Tariff]]&gt;($B215+AW$6*$BB$2)),ImportSupplyContract[[Ceiniogau fesul kWh]:[Ceiniogau fesul kWh]],0,,)</f>
        <v>0</v>
      </c>
      <c r="AX215" s="77" cm="1">
        <f t="array" ref="AX215">_xlfn.XLOOKUP(1,(ImportSupplyContract[[Dechrau Tariff ]:[Dechrau Tariff ]]&lt;=($B215+AX$6*$BB$2))*(ImportSupplyContract[[Diwedd Tariff]:[Diwedd Tariff]]&gt;($B215+AX$6*$BB$2)),ImportSupplyContract[[Ceiniogau fesul kWh]:[Ceiniogau fesul kWh]],0,,)</f>
        <v>0</v>
      </c>
    </row>
    <row r="216" spans="2:50" x14ac:dyDescent="0.3">
      <c r="B216" s="30">
        <v>45501</v>
      </c>
      <c r="C216" s="77" cm="1">
        <f t="array" ref="C216">_xlfn.XLOOKUP(1,(ImportSupplyContract[[Dechrau Tariff ]:[Dechrau Tariff ]]&lt;=($B216+C$6*$BB$2))*(ImportSupplyContract[[Diwedd Tariff]:[Diwedd Tariff]]&gt;($B216+C$6*$BB$2)),ImportSupplyContract[[Ceiniogau fesul kWh]:[Ceiniogau fesul kWh]],0,,)</f>
        <v>0</v>
      </c>
      <c r="D216" s="77" cm="1">
        <f t="array" ref="D216">_xlfn.XLOOKUP(1,(ImportSupplyContract[[Dechrau Tariff ]:[Dechrau Tariff ]]&lt;=($B216+D$6*$BB$2))*(ImportSupplyContract[[Diwedd Tariff]:[Diwedd Tariff]]&gt;($B216+D$6*$BB$2)),ImportSupplyContract[[Ceiniogau fesul kWh]:[Ceiniogau fesul kWh]],0,,)</f>
        <v>0</v>
      </c>
      <c r="E216" s="77" cm="1">
        <f t="array" ref="E216">_xlfn.XLOOKUP(1,(ImportSupplyContract[[Dechrau Tariff ]:[Dechrau Tariff ]]&lt;=($B216+E$6*$BB$2))*(ImportSupplyContract[[Diwedd Tariff]:[Diwedd Tariff]]&gt;($B216+E$6*$BB$2)),ImportSupplyContract[[Ceiniogau fesul kWh]:[Ceiniogau fesul kWh]],0,,)</f>
        <v>0</v>
      </c>
      <c r="F216" s="77" cm="1">
        <f t="array" ref="F216">_xlfn.XLOOKUP(1,(ImportSupplyContract[[Dechrau Tariff ]:[Dechrau Tariff ]]&lt;=($B216+F$6*$BB$2))*(ImportSupplyContract[[Diwedd Tariff]:[Diwedd Tariff]]&gt;($B216+F$6*$BB$2)),ImportSupplyContract[[Ceiniogau fesul kWh]:[Ceiniogau fesul kWh]],0,,)</f>
        <v>0</v>
      </c>
      <c r="G216" s="77" cm="1">
        <f t="array" ref="G216">_xlfn.XLOOKUP(1,(ImportSupplyContract[[Dechrau Tariff ]:[Dechrau Tariff ]]&lt;=($B216+G$6*$BB$2))*(ImportSupplyContract[[Diwedd Tariff]:[Diwedd Tariff]]&gt;($B216+G$6*$BB$2)),ImportSupplyContract[[Ceiniogau fesul kWh]:[Ceiniogau fesul kWh]],0,,)</f>
        <v>0</v>
      </c>
      <c r="H216" s="77" cm="1">
        <f t="array" ref="H216">_xlfn.XLOOKUP(1,(ImportSupplyContract[[Dechrau Tariff ]:[Dechrau Tariff ]]&lt;=($B216+H$6*$BB$2))*(ImportSupplyContract[[Diwedd Tariff]:[Diwedd Tariff]]&gt;($B216+H$6*$BB$2)),ImportSupplyContract[[Ceiniogau fesul kWh]:[Ceiniogau fesul kWh]],0,,)</f>
        <v>0</v>
      </c>
      <c r="I216" s="77" cm="1">
        <f t="array" ref="I216">_xlfn.XLOOKUP(1,(ImportSupplyContract[[Dechrau Tariff ]:[Dechrau Tariff ]]&lt;=($B216+I$6*$BB$2))*(ImportSupplyContract[[Diwedd Tariff]:[Diwedd Tariff]]&gt;($B216+I$6*$BB$2)),ImportSupplyContract[[Ceiniogau fesul kWh]:[Ceiniogau fesul kWh]],0,,)</f>
        <v>0</v>
      </c>
      <c r="J216" s="77" cm="1">
        <f t="array" ref="J216">_xlfn.XLOOKUP(1,(ImportSupplyContract[[Dechrau Tariff ]:[Dechrau Tariff ]]&lt;=($B216+J$6*$BB$2))*(ImportSupplyContract[[Diwedd Tariff]:[Diwedd Tariff]]&gt;($B216+J$6*$BB$2)),ImportSupplyContract[[Ceiniogau fesul kWh]:[Ceiniogau fesul kWh]],0,,)</f>
        <v>0</v>
      </c>
      <c r="K216" s="77" cm="1">
        <f t="array" ref="K216">_xlfn.XLOOKUP(1,(ImportSupplyContract[[Dechrau Tariff ]:[Dechrau Tariff ]]&lt;=($B216+K$6*$BB$2))*(ImportSupplyContract[[Diwedd Tariff]:[Diwedd Tariff]]&gt;($B216+K$6*$BB$2)),ImportSupplyContract[[Ceiniogau fesul kWh]:[Ceiniogau fesul kWh]],0,,)</f>
        <v>0</v>
      </c>
      <c r="L216" s="77" cm="1">
        <f t="array" ref="L216">_xlfn.XLOOKUP(1,(ImportSupplyContract[[Dechrau Tariff ]:[Dechrau Tariff ]]&lt;=($B216+L$6*$BB$2))*(ImportSupplyContract[[Diwedd Tariff]:[Diwedd Tariff]]&gt;($B216+L$6*$BB$2)),ImportSupplyContract[[Ceiniogau fesul kWh]:[Ceiniogau fesul kWh]],0,,)</f>
        <v>0</v>
      </c>
      <c r="M216" s="77" cm="1">
        <f t="array" ref="M216">_xlfn.XLOOKUP(1,(ImportSupplyContract[[Dechrau Tariff ]:[Dechrau Tariff ]]&lt;=($B216+M$6*$BB$2))*(ImportSupplyContract[[Diwedd Tariff]:[Diwedd Tariff]]&gt;($B216+M$6*$BB$2)),ImportSupplyContract[[Ceiniogau fesul kWh]:[Ceiniogau fesul kWh]],0,,)</f>
        <v>0</v>
      </c>
      <c r="N216" s="77" cm="1">
        <f t="array" ref="N216">_xlfn.XLOOKUP(1,(ImportSupplyContract[[Dechrau Tariff ]:[Dechrau Tariff ]]&lt;=($B216+N$6*$BB$2))*(ImportSupplyContract[[Diwedd Tariff]:[Diwedd Tariff]]&gt;($B216+N$6*$BB$2)),ImportSupplyContract[[Ceiniogau fesul kWh]:[Ceiniogau fesul kWh]],0,,)</f>
        <v>0</v>
      </c>
      <c r="O216" s="77" cm="1">
        <f t="array" ref="O216">_xlfn.XLOOKUP(1,(ImportSupplyContract[[Dechrau Tariff ]:[Dechrau Tariff ]]&lt;=($B216+O$6*$BB$2))*(ImportSupplyContract[[Diwedd Tariff]:[Diwedd Tariff]]&gt;($B216+O$6*$BB$2)),ImportSupplyContract[[Ceiniogau fesul kWh]:[Ceiniogau fesul kWh]],0,,)</f>
        <v>0</v>
      </c>
      <c r="P216" s="77" cm="1">
        <f t="array" ref="P216">_xlfn.XLOOKUP(1,(ImportSupplyContract[[Dechrau Tariff ]:[Dechrau Tariff ]]&lt;=($B216+P$6*$BB$2))*(ImportSupplyContract[[Diwedd Tariff]:[Diwedd Tariff]]&gt;($B216+P$6*$BB$2)),ImportSupplyContract[[Ceiniogau fesul kWh]:[Ceiniogau fesul kWh]],0,,)</f>
        <v>0</v>
      </c>
      <c r="Q216" s="77" cm="1">
        <f t="array" ref="Q216">_xlfn.XLOOKUP(1,(ImportSupplyContract[[Dechrau Tariff ]:[Dechrau Tariff ]]&lt;=($B216+Q$6*$BB$2))*(ImportSupplyContract[[Diwedd Tariff]:[Diwedd Tariff]]&gt;($B216+Q$6*$BB$2)),ImportSupplyContract[[Ceiniogau fesul kWh]:[Ceiniogau fesul kWh]],0,,)</f>
        <v>0</v>
      </c>
      <c r="R216" s="77" cm="1">
        <f t="array" ref="R216">_xlfn.XLOOKUP(1,(ImportSupplyContract[[Dechrau Tariff ]:[Dechrau Tariff ]]&lt;=($B216+R$6*$BB$2))*(ImportSupplyContract[[Diwedd Tariff]:[Diwedd Tariff]]&gt;($B216+R$6*$BB$2)),ImportSupplyContract[[Ceiniogau fesul kWh]:[Ceiniogau fesul kWh]],0,,)</f>
        <v>0</v>
      </c>
      <c r="S216" s="77" cm="1">
        <f t="array" ref="S216">_xlfn.XLOOKUP(1,(ImportSupplyContract[[Dechrau Tariff ]:[Dechrau Tariff ]]&lt;=($B216+S$6*$BB$2))*(ImportSupplyContract[[Diwedd Tariff]:[Diwedd Tariff]]&gt;($B216+S$6*$BB$2)),ImportSupplyContract[[Ceiniogau fesul kWh]:[Ceiniogau fesul kWh]],0,,)</f>
        <v>0</v>
      </c>
      <c r="T216" s="77" cm="1">
        <f t="array" ref="T216">_xlfn.XLOOKUP(1,(ImportSupplyContract[[Dechrau Tariff ]:[Dechrau Tariff ]]&lt;=($B216+T$6*$BB$2))*(ImportSupplyContract[[Diwedd Tariff]:[Diwedd Tariff]]&gt;($B216+T$6*$BB$2)),ImportSupplyContract[[Ceiniogau fesul kWh]:[Ceiniogau fesul kWh]],0,,)</f>
        <v>0</v>
      </c>
      <c r="U216" s="77" cm="1">
        <f t="array" ref="U216">_xlfn.XLOOKUP(1,(ImportSupplyContract[[Dechrau Tariff ]:[Dechrau Tariff ]]&lt;=($B216+U$6*$BB$2))*(ImportSupplyContract[[Diwedd Tariff]:[Diwedd Tariff]]&gt;($B216+U$6*$BB$2)),ImportSupplyContract[[Ceiniogau fesul kWh]:[Ceiniogau fesul kWh]],0,,)</f>
        <v>0</v>
      </c>
      <c r="V216" s="77" cm="1">
        <f t="array" ref="V216">_xlfn.XLOOKUP(1,(ImportSupplyContract[[Dechrau Tariff ]:[Dechrau Tariff ]]&lt;=($B216+V$6*$BB$2))*(ImportSupplyContract[[Diwedd Tariff]:[Diwedd Tariff]]&gt;($B216+V$6*$BB$2)),ImportSupplyContract[[Ceiniogau fesul kWh]:[Ceiniogau fesul kWh]],0,,)</f>
        <v>0</v>
      </c>
      <c r="W216" s="77" cm="1">
        <f t="array" ref="W216">_xlfn.XLOOKUP(1,(ImportSupplyContract[[Dechrau Tariff ]:[Dechrau Tariff ]]&lt;=($B216+W$6*$BB$2))*(ImportSupplyContract[[Diwedd Tariff]:[Diwedd Tariff]]&gt;($B216+W$6*$BB$2)),ImportSupplyContract[[Ceiniogau fesul kWh]:[Ceiniogau fesul kWh]],0,,)</f>
        <v>0</v>
      </c>
      <c r="X216" s="77" cm="1">
        <f t="array" ref="X216">_xlfn.XLOOKUP(1,(ImportSupplyContract[[Dechrau Tariff ]:[Dechrau Tariff ]]&lt;=($B216+X$6*$BB$2))*(ImportSupplyContract[[Diwedd Tariff]:[Diwedd Tariff]]&gt;($B216+X$6*$BB$2)),ImportSupplyContract[[Ceiniogau fesul kWh]:[Ceiniogau fesul kWh]],0,,)</f>
        <v>0</v>
      </c>
      <c r="Y216" s="77" cm="1">
        <f t="array" ref="Y216">_xlfn.XLOOKUP(1,(ImportSupplyContract[[Dechrau Tariff ]:[Dechrau Tariff ]]&lt;=($B216+Y$6*$BB$2))*(ImportSupplyContract[[Diwedd Tariff]:[Diwedd Tariff]]&gt;($B216+Y$6*$BB$2)),ImportSupplyContract[[Ceiniogau fesul kWh]:[Ceiniogau fesul kWh]],0,,)</f>
        <v>0</v>
      </c>
      <c r="Z216" s="77" cm="1">
        <f t="array" ref="Z216">_xlfn.XLOOKUP(1,(ImportSupplyContract[[Dechrau Tariff ]:[Dechrau Tariff ]]&lt;=($B216+Z$6*$BB$2))*(ImportSupplyContract[[Diwedd Tariff]:[Diwedd Tariff]]&gt;($B216+Z$6*$BB$2)),ImportSupplyContract[[Ceiniogau fesul kWh]:[Ceiniogau fesul kWh]],0,,)</f>
        <v>0</v>
      </c>
      <c r="AA216" s="77" cm="1">
        <f t="array" ref="AA216">_xlfn.XLOOKUP(1,(ImportSupplyContract[[Dechrau Tariff ]:[Dechrau Tariff ]]&lt;=($B216+AA$6*$BB$2))*(ImportSupplyContract[[Diwedd Tariff]:[Diwedd Tariff]]&gt;($B216+AA$6*$BB$2)),ImportSupplyContract[[Ceiniogau fesul kWh]:[Ceiniogau fesul kWh]],0,,)</f>
        <v>0</v>
      </c>
      <c r="AB216" s="77" cm="1">
        <f t="array" ref="AB216">_xlfn.XLOOKUP(1,(ImportSupplyContract[[Dechrau Tariff ]:[Dechrau Tariff ]]&lt;=($B216+AB$6*$BB$2))*(ImportSupplyContract[[Diwedd Tariff]:[Diwedd Tariff]]&gt;($B216+AB$6*$BB$2)),ImportSupplyContract[[Ceiniogau fesul kWh]:[Ceiniogau fesul kWh]],0,,)</f>
        <v>0</v>
      </c>
      <c r="AC216" s="77" cm="1">
        <f t="array" ref="AC216">_xlfn.XLOOKUP(1,(ImportSupplyContract[[Dechrau Tariff ]:[Dechrau Tariff ]]&lt;=($B216+AC$6*$BB$2))*(ImportSupplyContract[[Diwedd Tariff]:[Diwedd Tariff]]&gt;($B216+AC$6*$BB$2)),ImportSupplyContract[[Ceiniogau fesul kWh]:[Ceiniogau fesul kWh]],0,,)</f>
        <v>0</v>
      </c>
      <c r="AD216" s="77" cm="1">
        <f t="array" ref="AD216">_xlfn.XLOOKUP(1,(ImportSupplyContract[[Dechrau Tariff ]:[Dechrau Tariff ]]&lt;=($B216+AD$6*$BB$2))*(ImportSupplyContract[[Diwedd Tariff]:[Diwedd Tariff]]&gt;($B216+AD$6*$BB$2)),ImportSupplyContract[[Ceiniogau fesul kWh]:[Ceiniogau fesul kWh]],0,,)</f>
        <v>0</v>
      </c>
      <c r="AE216" s="77" cm="1">
        <f t="array" ref="AE216">_xlfn.XLOOKUP(1,(ImportSupplyContract[[Dechrau Tariff ]:[Dechrau Tariff ]]&lt;=($B216+AE$6*$BB$2))*(ImportSupplyContract[[Diwedd Tariff]:[Diwedd Tariff]]&gt;($B216+AE$6*$BB$2)),ImportSupplyContract[[Ceiniogau fesul kWh]:[Ceiniogau fesul kWh]],0,,)</f>
        <v>0</v>
      </c>
      <c r="AF216" s="77" cm="1">
        <f t="array" ref="AF216">_xlfn.XLOOKUP(1,(ImportSupplyContract[[Dechrau Tariff ]:[Dechrau Tariff ]]&lt;=($B216+AF$6*$BB$2))*(ImportSupplyContract[[Diwedd Tariff]:[Diwedd Tariff]]&gt;($B216+AF$6*$BB$2)),ImportSupplyContract[[Ceiniogau fesul kWh]:[Ceiniogau fesul kWh]],0,,)</f>
        <v>0</v>
      </c>
      <c r="AG216" s="77" cm="1">
        <f t="array" ref="AG216">_xlfn.XLOOKUP(1,(ImportSupplyContract[[Dechrau Tariff ]:[Dechrau Tariff ]]&lt;=($B216+AG$6*$BB$2))*(ImportSupplyContract[[Diwedd Tariff]:[Diwedd Tariff]]&gt;($B216+AG$6*$BB$2)),ImportSupplyContract[[Ceiniogau fesul kWh]:[Ceiniogau fesul kWh]],0,,)</f>
        <v>0</v>
      </c>
      <c r="AH216" s="77" cm="1">
        <f t="array" ref="AH216">_xlfn.XLOOKUP(1,(ImportSupplyContract[[Dechrau Tariff ]:[Dechrau Tariff ]]&lt;=($B216+AH$6*$BB$2))*(ImportSupplyContract[[Diwedd Tariff]:[Diwedd Tariff]]&gt;($B216+AH$6*$BB$2)),ImportSupplyContract[[Ceiniogau fesul kWh]:[Ceiniogau fesul kWh]],0,,)</f>
        <v>0</v>
      </c>
      <c r="AI216" s="77" cm="1">
        <f t="array" ref="AI216">_xlfn.XLOOKUP(1,(ImportSupplyContract[[Dechrau Tariff ]:[Dechrau Tariff ]]&lt;=($B216+AI$6*$BB$2))*(ImportSupplyContract[[Diwedd Tariff]:[Diwedd Tariff]]&gt;($B216+AI$6*$BB$2)),ImportSupplyContract[[Ceiniogau fesul kWh]:[Ceiniogau fesul kWh]],0,,)</f>
        <v>0</v>
      </c>
      <c r="AJ216" s="77" cm="1">
        <f t="array" ref="AJ216">_xlfn.XLOOKUP(1,(ImportSupplyContract[[Dechrau Tariff ]:[Dechrau Tariff ]]&lt;=($B216+AJ$6*$BB$2))*(ImportSupplyContract[[Diwedd Tariff]:[Diwedd Tariff]]&gt;($B216+AJ$6*$BB$2)),ImportSupplyContract[[Ceiniogau fesul kWh]:[Ceiniogau fesul kWh]],0,,)</f>
        <v>0</v>
      </c>
      <c r="AK216" s="77" cm="1">
        <f t="array" ref="AK216">_xlfn.XLOOKUP(1,(ImportSupplyContract[[Dechrau Tariff ]:[Dechrau Tariff ]]&lt;=($B216+AK$6*$BB$2))*(ImportSupplyContract[[Diwedd Tariff]:[Diwedd Tariff]]&gt;($B216+AK$6*$BB$2)),ImportSupplyContract[[Ceiniogau fesul kWh]:[Ceiniogau fesul kWh]],0,,)</f>
        <v>0</v>
      </c>
      <c r="AL216" s="77" cm="1">
        <f t="array" ref="AL216">_xlfn.XLOOKUP(1,(ImportSupplyContract[[Dechrau Tariff ]:[Dechrau Tariff ]]&lt;=($B216+AL$6*$BB$2))*(ImportSupplyContract[[Diwedd Tariff]:[Diwedd Tariff]]&gt;($B216+AL$6*$BB$2)),ImportSupplyContract[[Ceiniogau fesul kWh]:[Ceiniogau fesul kWh]],0,,)</f>
        <v>0</v>
      </c>
      <c r="AM216" s="77" cm="1">
        <f t="array" ref="AM216">_xlfn.XLOOKUP(1,(ImportSupplyContract[[Dechrau Tariff ]:[Dechrau Tariff ]]&lt;=($B216+AM$6*$BB$2))*(ImportSupplyContract[[Diwedd Tariff]:[Diwedd Tariff]]&gt;($B216+AM$6*$BB$2)),ImportSupplyContract[[Ceiniogau fesul kWh]:[Ceiniogau fesul kWh]],0,,)</f>
        <v>0</v>
      </c>
      <c r="AN216" s="77" cm="1">
        <f t="array" ref="AN216">_xlfn.XLOOKUP(1,(ImportSupplyContract[[Dechrau Tariff ]:[Dechrau Tariff ]]&lt;=($B216+AN$6*$BB$2))*(ImportSupplyContract[[Diwedd Tariff]:[Diwedd Tariff]]&gt;($B216+AN$6*$BB$2)),ImportSupplyContract[[Ceiniogau fesul kWh]:[Ceiniogau fesul kWh]],0,,)</f>
        <v>0</v>
      </c>
      <c r="AO216" s="77" cm="1">
        <f t="array" ref="AO216">_xlfn.XLOOKUP(1,(ImportSupplyContract[[Dechrau Tariff ]:[Dechrau Tariff ]]&lt;=($B216+AO$6*$BB$2))*(ImportSupplyContract[[Diwedd Tariff]:[Diwedd Tariff]]&gt;($B216+AO$6*$BB$2)),ImportSupplyContract[[Ceiniogau fesul kWh]:[Ceiniogau fesul kWh]],0,,)</f>
        <v>0</v>
      </c>
      <c r="AP216" s="77" cm="1">
        <f t="array" ref="AP216">_xlfn.XLOOKUP(1,(ImportSupplyContract[[Dechrau Tariff ]:[Dechrau Tariff ]]&lt;=($B216+AP$6*$BB$2))*(ImportSupplyContract[[Diwedd Tariff]:[Diwedd Tariff]]&gt;($B216+AP$6*$BB$2)),ImportSupplyContract[[Ceiniogau fesul kWh]:[Ceiniogau fesul kWh]],0,,)</f>
        <v>0</v>
      </c>
      <c r="AQ216" s="77" cm="1">
        <f t="array" ref="AQ216">_xlfn.XLOOKUP(1,(ImportSupplyContract[[Dechrau Tariff ]:[Dechrau Tariff ]]&lt;=($B216+AQ$6*$BB$2))*(ImportSupplyContract[[Diwedd Tariff]:[Diwedd Tariff]]&gt;($B216+AQ$6*$BB$2)),ImportSupplyContract[[Ceiniogau fesul kWh]:[Ceiniogau fesul kWh]],0,,)</f>
        <v>0</v>
      </c>
      <c r="AR216" s="77" cm="1">
        <f t="array" ref="AR216">_xlfn.XLOOKUP(1,(ImportSupplyContract[[Dechrau Tariff ]:[Dechrau Tariff ]]&lt;=($B216+AR$6*$BB$2))*(ImportSupplyContract[[Diwedd Tariff]:[Diwedd Tariff]]&gt;($B216+AR$6*$BB$2)),ImportSupplyContract[[Ceiniogau fesul kWh]:[Ceiniogau fesul kWh]],0,,)</f>
        <v>0</v>
      </c>
      <c r="AS216" s="77" cm="1">
        <f t="array" ref="AS216">_xlfn.XLOOKUP(1,(ImportSupplyContract[[Dechrau Tariff ]:[Dechrau Tariff ]]&lt;=($B216+AS$6*$BB$2))*(ImportSupplyContract[[Diwedd Tariff]:[Diwedd Tariff]]&gt;($B216+AS$6*$BB$2)),ImportSupplyContract[[Ceiniogau fesul kWh]:[Ceiniogau fesul kWh]],0,,)</f>
        <v>0</v>
      </c>
      <c r="AT216" s="77" cm="1">
        <f t="array" ref="AT216">_xlfn.XLOOKUP(1,(ImportSupplyContract[[Dechrau Tariff ]:[Dechrau Tariff ]]&lt;=($B216+AT$6*$BB$2))*(ImportSupplyContract[[Diwedd Tariff]:[Diwedd Tariff]]&gt;($B216+AT$6*$BB$2)),ImportSupplyContract[[Ceiniogau fesul kWh]:[Ceiniogau fesul kWh]],0,,)</f>
        <v>0</v>
      </c>
      <c r="AU216" s="77" cm="1">
        <f t="array" ref="AU216">_xlfn.XLOOKUP(1,(ImportSupplyContract[[Dechrau Tariff ]:[Dechrau Tariff ]]&lt;=($B216+AU$6*$BB$2))*(ImportSupplyContract[[Diwedd Tariff]:[Diwedd Tariff]]&gt;($B216+AU$6*$BB$2)),ImportSupplyContract[[Ceiniogau fesul kWh]:[Ceiniogau fesul kWh]],0,,)</f>
        <v>0</v>
      </c>
      <c r="AV216" s="77" cm="1">
        <f t="array" ref="AV216">_xlfn.XLOOKUP(1,(ImportSupplyContract[[Dechrau Tariff ]:[Dechrau Tariff ]]&lt;=($B216+AV$6*$BB$2))*(ImportSupplyContract[[Diwedd Tariff]:[Diwedd Tariff]]&gt;($B216+AV$6*$BB$2)),ImportSupplyContract[[Ceiniogau fesul kWh]:[Ceiniogau fesul kWh]],0,,)</f>
        <v>0</v>
      </c>
      <c r="AW216" s="77" cm="1">
        <f t="array" ref="AW216">_xlfn.XLOOKUP(1,(ImportSupplyContract[[Dechrau Tariff ]:[Dechrau Tariff ]]&lt;=($B216+AW$6*$BB$2))*(ImportSupplyContract[[Diwedd Tariff]:[Diwedd Tariff]]&gt;($B216+AW$6*$BB$2)),ImportSupplyContract[[Ceiniogau fesul kWh]:[Ceiniogau fesul kWh]],0,,)</f>
        <v>0</v>
      </c>
      <c r="AX216" s="77" cm="1">
        <f t="array" ref="AX216">_xlfn.XLOOKUP(1,(ImportSupplyContract[[Dechrau Tariff ]:[Dechrau Tariff ]]&lt;=($B216+AX$6*$BB$2))*(ImportSupplyContract[[Diwedd Tariff]:[Diwedd Tariff]]&gt;($B216+AX$6*$BB$2)),ImportSupplyContract[[Ceiniogau fesul kWh]:[Ceiniogau fesul kWh]],0,,)</f>
        <v>0</v>
      </c>
    </row>
    <row r="217" spans="2:50" x14ac:dyDescent="0.3">
      <c r="B217" s="30">
        <v>45502</v>
      </c>
      <c r="C217" s="77" cm="1">
        <f t="array" ref="C217">_xlfn.XLOOKUP(1,(ImportSupplyContract[[Dechrau Tariff ]:[Dechrau Tariff ]]&lt;=($B217+C$6*$BB$2))*(ImportSupplyContract[[Diwedd Tariff]:[Diwedd Tariff]]&gt;($B217+C$6*$BB$2)),ImportSupplyContract[[Ceiniogau fesul kWh]:[Ceiniogau fesul kWh]],0,,)</f>
        <v>0</v>
      </c>
      <c r="D217" s="77" cm="1">
        <f t="array" ref="D217">_xlfn.XLOOKUP(1,(ImportSupplyContract[[Dechrau Tariff ]:[Dechrau Tariff ]]&lt;=($B217+D$6*$BB$2))*(ImportSupplyContract[[Diwedd Tariff]:[Diwedd Tariff]]&gt;($B217+D$6*$BB$2)),ImportSupplyContract[[Ceiniogau fesul kWh]:[Ceiniogau fesul kWh]],0,,)</f>
        <v>0</v>
      </c>
      <c r="E217" s="77" cm="1">
        <f t="array" ref="E217">_xlfn.XLOOKUP(1,(ImportSupplyContract[[Dechrau Tariff ]:[Dechrau Tariff ]]&lt;=($B217+E$6*$BB$2))*(ImportSupplyContract[[Diwedd Tariff]:[Diwedd Tariff]]&gt;($B217+E$6*$BB$2)),ImportSupplyContract[[Ceiniogau fesul kWh]:[Ceiniogau fesul kWh]],0,,)</f>
        <v>0</v>
      </c>
      <c r="F217" s="77" cm="1">
        <f t="array" ref="F217">_xlfn.XLOOKUP(1,(ImportSupplyContract[[Dechrau Tariff ]:[Dechrau Tariff ]]&lt;=($B217+F$6*$BB$2))*(ImportSupplyContract[[Diwedd Tariff]:[Diwedd Tariff]]&gt;($B217+F$6*$BB$2)),ImportSupplyContract[[Ceiniogau fesul kWh]:[Ceiniogau fesul kWh]],0,,)</f>
        <v>0</v>
      </c>
      <c r="G217" s="77" cm="1">
        <f t="array" ref="G217">_xlfn.XLOOKUP(1,(ImportSupplyContract[[Dechrau Tariff ]:[Dechrau Tariff ]]&lt;=($B217+G$6*$BB$2))*(ImportSupplyContract[[Diwedd Tariff]:[Diwedd Tariff]]&gt;($B217+G$6*$BB$2)),ImportSupplyContract[[Ceiniogau fesul kWh]:[Ceiniogau fesul kWh]],0,,)</f>
        <v>0</v>
      </c>
      <c r="H217" s="77" cm="1">
        <f t="array" ref="H217">_xlfn.XLOOKUP(1,(ImportSupplyContract[[Dechrau Tariff ]:[Dechrau Tariff ]]&lt;=($B217+H$6*$BB$2))*(ImportSupplyContract[[Diwedd Tariff]:[Diwedd Tariff]]&gt;($B217+H$6*$BB$2)),ImportSupplyContract[[Ceiniogau fesul kWh]:[Ceiniogau fesul kWh]],0,,)</f>
        <v>0</v>
      </c>
      <c r="I217" s="77" cm="1">
        <f t="array" ref="I217">_xlfn.XLOOKUP(1,(ImportSupplyContract[[Dechrau Tariff ]:[Dechrau Tariff ]]&lt;=($B217+I$6*$BB$2))*(ImportSupplyContract[[Diwedd Tariff]:[Diwedd Tariff]]&gt;($B217+I$6*$BB$2)),ImportSupplyContract[[Ceiniogau fesul kWh]:[Ceiniogau fesul kWh]],0,,)</f>
        <v>0</v>
      </c>
      <c r="J217" s="77" cm="1">
        <f t="array" ref="J217">_xlfn.XLOOKUP(1,(ImportSupplyContract[[Dechrau Tariff ]:[Dechrau Tariff ]]&lt;=($B217+J$6*$BB$2))*(ImportSupplyContract[[Diwedd Tariff]:[Diwedd Tariff]]&gt;($B217+J$6*$BB$2)),ImportSupplyContract[[Ceiniogau fesul kWh]:[Ceiniogau fesul kWh]],0,,)</f>
        <v>0</v>
      </c>
      <c r="K217" s="77" cm="1">
        <f t="array" ref="K217">_xlfn.XLOOKUP(1,(ImportSupplyContract[[Dechrau Tariff ]:[Dechrau Tariff ]]&lt;=($B217+K$6*$BB$2))*(ImportSupplyContract[[Diwedd Tariff]:[Diwedd Tariff]]&gt;($B217+K$6*$BB$2)),ImportSupplyContract[[Ceiniogau fesul kWh]:[Ceiniogau fesul kWh]],0,,)</f>
        <v>0</v>
      </c>
      <c r="L217" s="77" cm="1">
        <f t="array" ref="L217">_xlfn.XLOOKUP(1,(ImportSupplyContract[[Dechrau Tariff ]:[Dechrau Tariff ]]&lt;=($B217+L$6*$BB$2))*(ImportSupplyContract[[Diwedd Tariff]:[Diwedd Tariff]]&gt;($B217+L$6*$BB$2)),ImportSupplyContract[[Ceiniogau fesul kWh]:[Ceiniogau fesul kWh]],0,,)</f>
        <v>0</v>
      </c>
      <c r="M217" s="77" cm="1">
        <f t="array" ref="M217">_xlfn.XLOOKUP(1,(ImportSupplyContract[[Dechrau Tariff ]:[Dechrau Tariff ]]&lt;=($B217+M$6*$BB$2))*(ImportSupplyContract[[Diwedd Tariff]:[Diwedd Tariff]]&gt;($B217+M$6*$BB$2)),ImportSupplyContract[[Ceiniogau fesul kWh]:[Ceiniogau fesul kWh]],0,,)</f>
        <v>0</v>
      </c>
      <c r="N217" s="77" cm="1">
        <f t="array" ref="N217">_xlfn.XLOOKUP(1,(ImportSupplyContract[[Dechrau Tariff ]:[Dechrau Tariff ]]&lt;=($B217+N$6*$BB$2))*(ImportSupplyContract[[Diwedd Tariff]:[Diwedd Tariff]]&gt;($B217+N$6*$BB$2)),ImportSupplyContract[[Ceiniogau fesul kWh]:[Ceiniogau fesul kWh]],0,,)</f>
        <v>0</v>
      </c>
      <c r="O217" s="77" cm="1">
        <f t="array" ref="O217">_xlfn.XLOOKUP(1,(ImportSupplyContract[[Dechrau Tariff ]:[Dechrau Tariff ]]&lt;=($B217+O$6*$BB$2))*(ImportSupplyContract[[Diwedd Tariff]:[Diwedd Tariff]]&gt;($B217+O$6*$BB$2)),ImportSupplyContract[[Ceiniogau fesul kWh]:[Ceiniogau fesul kWh]],0,,)</f>
        <v>0</v>
      </c>
      <c r="P217" s="77" cm="1">
        <f t="array" ref="P217">_xlfn.XLOOKUP(1,(ImportSupplyContract[[Dechrau Tariff ]:[Dechrau Tariff ]]&lt;=($B217+P$6*$BB$2))*(ImportSupplyContract[[Diwedd Tariff]:[Diwedd Tariff]]&gt;($B217+P$6*$BB$2)),ImportSupplyContract[[Ceiniogau fesul kWh]:[Ceiniogau fesul kWh]],0,,)</f>
        <v>0</v>
      </c>
      <c r="Q217" s="77" cm="1">
        <f t="array" ref="Q217">_xlfn.XLOOKUP(1,(ImportSupplyContract[[Dechrau Tariff ]:[Dechrau Tariff ]]&lt;=($B217+Q$6*$BB$2))*(ImportSupplyContract[[Diwedd Tariff]:[Diwedd Tariff]]&gt;($B217+Q$6*$BB$2)),ImportSupplyContract[[Ceiniogau fesul kWh]:[Ceiniogau fesul kWh]],0,,)</f>
        <v>0</v>
      </c>
      <c r="R217" s="77" cm="1">
        <f t="array" ref="R217">_xlfn.XLOOKUP(1,(ImportSupplyContract[[Dechrau Tariff ]:[Dechrau Tariff ]]&lt;=($B217+R$6*$BB$2))*(ImportSupplyContract[[Diwedd Tariff]:[Diwedd Tariff]]&gt;($B217+R$6*$BB$2)),ImportSupplyContract[[Ceiniogau fesul kWh]:[Ceiniogau fesul kWh]],0,,)</f>
        <v>0</v>
      </c>
      <c r="S217" s="77" cm="1">
        <f t="array" ref="S217">_xlfn.XLOOKUP(1,(ImportSupplyContract[[Dechrau Tariff ]:[Dechrau Tariff ]]&lt;=($B217+S$6*$BB$2))*(ImportSupplyContract[[Diwedd Tariff]:[Diwedd Tariff]]&gt;($B217+S$6*$BB$2)),ImportSupplyContract[[Ceiniogau fesul kWh]:[Ceiniogau fesul kWh]],0,,)</f>
        <v>0</v>
      </c>
      <c r="T217" s="77" cm="1">
        <f t="array" ref="T217">_xlfn.XLOOKUP(1,(ImportSupplyContract[[Dechrau Tariff ]:[Dechrau Tariff ]]&lt;=($B217+T$6*$BB$2))*(ImportSupplyContract[[Diwedd Tariff]:[Diwedd Tariff]]&gt;($B217+T$6*$BB$2)),ImportSupplyContract[[Ceiniogau fesul kWh]:[Ceiniogau fesul kWh]],0,,)</f>
        <v>0</v>
      </c>
      <c r="U217" s="77" cm="1">
        <f t="array" ref="U217">_xlfn.XLOOKUP(1,(ImportSupplyContract[[Dechrau Tariff ]:[Dechrau Tariff ]]&lt;=($B217+U$6*$BB$2))*(ImportSupplyContract[[Diwedd Tariff]:[Diwedd Tariff]]&gt;($B217+U$6*$BB$2)),ImportSupplyContract[[Ceiniogau fesul kWh]:[Ceiniogau fesul kWh]],0,,)</f>
        <v>0</v>
      </c>
      <c r="V217" s="77" cm="1">
        <f t="array" ref="V217">_xlfn.XLOOKUP(1,(ImportSupplyContract[[Dechrau Tariff ]:[Dechrau Tariff ]]&lt;=($B217+V$6*$BB$2))*(ImportSupplyContract[[Diwedd Tariff]:[Diwedd Tariff]]&gt;($B217+V$6*$BB$2)),ImportSupplyContract[[Ceiniogau fesul kWh]:[Ceiniogau fesul kWh]],0,,)</f>
        <v>0</v>
      </c>
      <c r="W217" s="77" cm="1">
        <f t="array" ref="W217">_xlfn.XLOOKUP(1,(ImportSupplyContract[[Dechrau Tariff ]:[Dechrau Tariff ]]&lt;=($B217+W$6*$BB$2))*(ImportSupplyContract[[Diwedd Tariff]:[Diwedd Tariff]]&gt;($B217+W$6*$BB$2)),ImportSupplyContract[[Ceiniogau fesul kWh]:[Ceiniogau fesul kWh]],0,,)</f>
        <v>0</v>
      </c>
      <c r="X217" s="77" cm="1">
        <f t="array" ref="X217">_xlfn.XLOOKUP(1,(ImportSupplyContract[[Dechrau Tariff ]:[Dechrau Tariff ]]&lt;=($B217+X$6*$BB$2))*(ImportSupplyContract[[Diwedd Tariff]:[Diwedd Tariff]]&gt;($B217+X$6*$BB$2)),ImportSupplyContract[[Ceiniogau fesul kWh]:[Ceiniogau fesul kWh]],0,,)</f>
        <v>0</v>
      </c>
      <c r="Y217" s="77" cm="1">
        <f t="array" ref="Y217">_xlfn.XLOOKUP(1,(ImportSupplyContract[[Dechrau Tariff ]:[Dechrau Tariff ]]&lt;=($B217+Y$6*$BB$2))*(ImportSupplyContract[[Diwedd Tariff]:[Diwedd Tariff]]&gt;($B217+Y$6*$BB$2)),ImportSupplyContract[[Ceiniogau fesul kWh]:[Ceiniogau fesul kWh]],0,,)</f>
        <v>0</v>
      </c>
      <c r="Z217" s="77" cm="1">
        <f t="array" ref="Z217">_xlfn.XLOOKUP(1,(ImportSupplyContract[[Dechrau Tariff ]:[Dechrau Tariff ]]&lt;=($B217+Z$6*$BB$2))*(ImportSupplyContract[[Diwedd Tariff]:[Diwedd Tariff]]&gt;($B217+Z$6*$BB$2)),ImportSupplyContract[[Ceiniogau fesul kWh]:[Ceiniogau fesul kWh]],0,,)</f>
        <v>0</v>
      </c>
      <c r="AA217" s="77" cm="1">
        <f t="array" ref="AA217">_xlfn.XLOOKUP(1,(ImportSupplyContract[[Dechrau Tariff ]:[Dechrau Tariff ]]&lt;=($B217+AA$6*$BB$2))*(ImportSupplyContract[[Diwedd Tariff]:[Diwedd Tariff]]&gt;($B217+AA$6*$BB$2)),ImportSupplyContract[[Ceiniogau fesul kWh]:[Ceiniogau fesul kWh]],0,,)</f>
        <v>0</v>
      </c>
      <c r="AB217" s="77" cm="1">
        <f t="array" ref="AB217">_xlfn.XLOOKUP(1,(ImportSupplyContract[[Dechrau Tariff ]:[Dechrau Tariff ]]&lt;=($B217+AB$6*$BB$2))*(ImportSupplyContract[[Diwedd Tariff]:[Diwedd Tariff]]&gt;($B217+AB$6*$BB$2)),ImportSupplyContract[[Ceiniogau fesul kWh]:[Ceiniogau fesul kWh]],0,,)</f>
        <v>0</v>
      </c>
      <c r="AC217" s="77" cm="1">
        <f t="array" ref="AC217">_xlfn.XLOOKUP(1,(ImportSupplyContract[[Dechrau Tariff ]:[Dechrau Tariff ]]&lt;=($B217+AC$6*$BB$2))*(ImportSupplyContract[[Diwedd Tariff]:[Diwedd Tariff]]&gt;($B217+AC$6*$BB$2)),ImportSupplyContract[[Ceiniogau fesul kWh]:[Ceiniogau fesul kWh]],0,,)</f>
        <v>0</v>
      </c>
      <c r="AD217" s="77" cm="1">
        <f t="array" ref="AD217">_xlfn.XLOOKUP(1,(ImportSupplyContract[[Dechrau Tariff ]:[Dechrau Tariff ]]&lt;=($B217+AD$6*$BB$2))*(ImportSupplyContract[[Diwedd Tariff]:[Diwedd Tariff]]&gt;($B217+AD$6*$BB$2)),ImportSupplyContract[[Ceiniogau fesul kWh]:[Ceiniogau fesul kWh]],0,,)</f>
        <v>0</v>
      </c>
      <c r="AE217" s="77" cm="1">
        <f t="array" ref="AE217">_xlfn.XLOOKUP(1,(ImportSupplyContract[[Dechrau Tariff ]:[Dechrau Tariff ]]&lt;=($B217+AE$6*$BB$2))*(ImportSupplyContract[[Diwedd Tariff]:[Diwedd Tariff]]&gt;($B217+AE$6*$BB$2)),ImportSupplyContract[[Ceiniogau fesul kWh]:[Ceiniogau fesul kWh]],0,,)</f>
        <v>0</v>
      </c>
      <c r="AF217" s="77" cm="1">
        <f t="array" ref="AF217">_xlfn.XLOOKUP(1,(ImportSupplyContract[[Dechrau Tariff ]:[Dechrau Tariff ]]&lt;=($B217+AF$6*$BB$2))*(ImportSupplyContract[[Diwedd Tariff]:[Diwedd Tariff]]&gt;($B217+AF$6*$BB$2)),ImportSupplyContract[[Ceiniogau fesul kWh]:[Ceiniogau fesul kWh]],0,,)</f>
        <v>0</v>
      </c>
      <c r="AG217" s="77" cm="1">
        <f t="array" ref="AG217">_xlfn.XLOOKUP(1,(ImportSupplyContract[[Dechrau Tariff ]:[Dechrau Tariff ]]&lt;=($B217+AG$6*$BB$2))*(ImportSupplyContract[[Diwedd Tariff]:[Diwedd Tariff]]&gt;($B217+AG$6*$BB$2)),ImportSupplyContract[[Ceiniogau fesul kWh]:[Ceiniogau fesul kWh]],0,,)</f>
        <v>0</v>
      </c>
      <c r="AH217" s="77" cm="1">
        <f t="array" ref="AH217">_xlfn.XLOOKUP(1,(ImportSupplyContract[[Dechrau Tariff ]:[Dechrau Tariff ]]&lt;=($B217+AH$6*$BB$2))*(ImportSupplyContract[[Diwedd Tariff]:[Diwedd Tariff]]&gt;($B217+AH$6*$BB$2)),ImportSupplyContract[[Ceiniogau fesul kWh]:[Ceiniogau fesul kWh]],0,,)</f>
        <v>0</v>
      </c>
      <c r="AI217" s="77" cm="1">
        <f t="array" ref="AI217">_xlfn.XLOOKUP(1,(ImportSupplyContract[[Dechrau Tariff ]:[Dechrau Tariff ]]&lt;=($B217+AI$6*$BB$2))*(ImportSupplyContract[[Diwedd Tariff]:[Diwedd Tariff]]&gt;($B217+AI$6*$BB$2)),ImportSupplyContract[[Ceiniogau fesul kWh]:[Ceiniogau fesul kWh]],0,,)</f>
        <v>0</v>
      </c>
      <c r="AJ217" s="77" cm="1">
        <f t="array" ref="AJ217">_xlfn.XLOOKUP(1,(ImportSupplyContract[[Dechrau Tariff ]:[Dechrau Tariff ]]&lt;=($B217+AJ$6*$BB$2))*(ImportSupplyContract[[Diwedd Tariff]:[Diwedd Tariff]]&gt;($B217+AJ$6*$BB$2)),ImportSupplyContract[[Ceiniogau fesul kWh]:[Ceiniogau fesul kWh]],0,,)</f>
        <v>0</v>
      </c>
      <c r="AK217" s="77" cm="1">
        <f t="array" ref="AK217">_xlfn.XLOOKUP(1,(ImportSupplyContract[[Dechrau Tariff ]:[Dechrau Tariff ]]&lt;=($B217+AK$6*$BB$2))*(ImportSupplyContract[[Diwedd Tariff]:[Diwedd Tariff]]&gt;($B217+AK$6*$BB$2)),ImportSupplyContract[[Ceiniogau fesul kWh]:[Ceiniogau fesul kWh]],0,,)</f>
        <v>0</v>
      </c>
      <c r="AL217" s="77" cm="1">
        <f t="array" ref="AL217">_xlfn.XLOOKUP(1,(ImportSupplyContract[[Dechrau Tariff ]:[Dechrau Tariff ]]&lt;=($B217+AL$6*$BB$2))*(ImportSupplyContract[[Diwedd Tariff]:[Diwedd Tariff]]&gt;($B217+AL$6*$BB$2)),ImportSupplyContract[[Ceiniogau fesul kWh]:[Ceiniogau fesul kWh]],0,,)</f>
        <v>0</v>
      </c>
      <c r="AM217" s="77" cm="1">
        <f t="array" ref="AM217">_xlfn.XLOOKUP(1,(ImportSupplyContract[[Dechrau Tariff ]:[Dechrau Tariff ]]&lt;=($B217+AM$6*$BB$2))*(ImportSupplyContract[[Diwedd Tariff]:[Diwedd Tariff]]&gt;($B217+AM$6*$BB$2)),ImportSupplyContract[[Ceiniogau fesul kWh]:[Ceiniogau fesul kWh]],0,,)</f>
        <v>0</v>
      </c>
      <c r="AN217" s="77" cm="1">
        <f t="array" ref="AN217">_xlfn.XLOOKUP(1,(ImportSupplyContract[[Dechrau Tariff ]:[Dechrau Tariff ]]&lt;=($B217+AN$6*$BB$2))*(ImportSupplyContract[[Diwedd Tariff]:[Diwedd Tariff]]&gt;($B217+AN$6*$BB$2)),ImportSupplyContract[[Ceiniogau fesul kWh]:[Ceiniogau fesul kWh]],0,,)</f>
        <v>0</v>
      </c>
      <c r="AO217" s="77" cm="1">
        <f t="array" ref="AO217">_xlfn.XLOOKUP(1,(ImportSupplyContract[[Dechrau Tariff ]:[Dechrau Tariff ]]&lt;=($B217+AO$6*$BB$2))*(ImportSupplyContract[[Diwedd Tariff]:[Diwedd Tariff]]&gt;($B217+AO$6*$BB$2)),ImportSupplyContract[[Ceiniogau fesul kWh]:[Ceiniogau fesul kWh]],0,,)</f>
        <v>0</v>
      </c>
      <c r="AP217" s="77" cm="1">
        <f t="array" ref="AP217">_xlfn.XLOOKUP(1,(ImportSupplyContract[[Dechrau Tariff ]:[Dechrau Tariff ]]&lt;=($B217+AP$6*$BB$2))*(ImportSupplyContract[[Diwedd Tariff]:[Diwedd Tariff]]&gt;($B217+AP$6*$BB$2)),ImportSupplyContract[[Ceiniogau fesul kWh]:[Ceiniogau fesul kWh]],0,,)</f>
        <v>0</v>
      </c>
      <c r="AQ217" s="77" cm="1">
        <f t="array" ref="AQ217">_xlfn.XLOOKUP(1,(ImportSupplyContract[[Dechrau Tariff ]:[Dechrau Tariff ]]&lt;=($B217+AQ$6*$BB$2))*(ImportSupplyContract[[Diwedd Tariff]:[Diwedd Tariff]]&gt;($B217+AQ$6*$BB$2)),ImportSupplyContract[[Ceiniogau fesul kWh]:[Ceiniogau fesul kWh]],0,,)</f>
        <v>0</v>
      </c>
      <c r="AR217" s="77" cm="1">
        <f t="array" ref="AR217">_xlfn.XLOOKUP(1,(ImportSupplyContract[[Dechrau Tariff ]:[Dechrau Tariff ]]&lt;=($B217+AR$6*$BB$2))*(ImportSupplyContract[[Diwedd Tariff]:[Diwedd Tariff]]&gt;($B217+AR$6*$BB$2)),ImportSupplyContract[[Ceiniogau fesul kWh]:[Ceiniogau fesul kWh]],0,,)</f>
        <v>0</v>
      </c>
      <c r="AS217" s="77" cm="1">
        <f t="array" ref="AS217">_xlfn.XLOOKUP(1,(ImportSupplyContract[[Dechrau Tariff ]:[Dechrau Tariff ]]&lt;=($B217+AS$6*$BB$2))*(ImportSupplyContract[[Diwedd Tariff]:[Diwedd Tariff]]&gt;($B217+AS$6*$BB$2)),ImportSupplyContract[[Ceiniogau fesul kWh]:[Ceiniogau fesul kWh]],0,,)</f>
        <v>0</v>
      </c>
      <c r="AT217" s="77" cm="1">
        <f t="array" ref="AT217">_xlfn.XLOOKUP(1,(ImportSupplyContract[[Dechrau Tariff ]:[Dechrau Tariff ]]&lt;=($B217+AT$6*$BB$2))*(ImportSupplyContract[[Diwedd Tariff]:[Diwedd Tariff]]&gt;($B217+AT$6*$BB$2)),ImportSupplyContract[[Ceiniogau fesul kWh]:[Ceiniogau fesul kWh]],0,,)</f>
        <v>0</v>
      </c>
      <c r="AU217" s="77" cm="1">
        <f t="array" ref="AU217">_xlfn.XLOOKUP(1,(ImportSupplyContract[[Dechrau Tariff ]:[Dechrau Tariff ]]&lt;=($B217+AU$6*$BB$2))*(ImportSupplyContract[[Diwedd Tariff]:[Diwedd Tariff]]&gt;($B217+AU$6*$BB$2)),ImportSupplyContract[[Ceiniogau fesul kWh]:[Ceiniogau fesul kWh]],0,,)</f>
        <v>0</v>
      </c>
      <c r="AV217" s="77" cm="1">
        <f t="array" ref="AV217">_xlfn.XLOOKUP(1,(ImportSupplyContract[[Dechrau Tariff ]:[Dechrau Tariff ]]&lt;=($B217+AV$6*$BB$2))*(ImportSupplyContract[[Diwedd Tariff]:[Diwedd Tariff]]&gt;($B217+AV$6*$BB$2)),ImportSupplyContract[[Ceiniogau fesul kWh]:[Ceiniogau fesul kWh]],0,,)</f>
        <v>0</v>
      </c>
      <c r="AW217" s="77" cm="1">
        <f t="array" ref="AW217">_xlfn.XLOOKUP(1,(ImportSupplyContract[[Dechrau Tariff ]:[Dechrau Tariff ]]&lt;=($B217+AW$6*$BB$2))*(ImportSupplyContract[[Diwedd Tariff]:[Diwedd Tariff]]&gt;($B217+AW$6*$BB$2)),ImportSupplyContract[[Ceiniogau fesul kWh]:[Ceiniogau fesul kWh]],0,,)</f>
        <v>0</v>
      </c>
      <c r="AX217" s="77" cm="1">
        <f t="array" ref="AX217">_xlfn.XLOOKUP(1,(ImportSupplyContract[[Dechrau Tariff ]:[Dechrau Tariff ]]&lt;=($B217+AX$6*$BB$2))*(ImportSupplyContract[[Diwedd Tariff]:[Diwedd Tariff]]&gt;($B217+AX$6*$BB$2)),ImportSupplyContract[[Ceiniogau fesul kWh]:[Ceiniogau fesul kWh]],0,,)</f>
        <v>0</v>
      </c>
    </row>
    <row r="218" spans="2:50" x14ac:dyDescent="0.3">
      <c r="B218" s="30">
        <v>45503</v>
      </c>
      <c r="C218" s="77" cm="1">
        <f t="array" ref="C218">_xlfn.XLOOKUP(1,(ImportSupplyContract[[Dechrau Tariff ]:[Dechrau Tariff ]]&lt;=($B218+C$6*$BB$2))*(ImportSupplyContract[[Diwedd Tariff]:[Diwedd Tariff]]&gt;($B218+C$6*$BB$2)),ImportSupplyContract[[Ceiniogau fesul kWh]:[Ceiniogau fesul kWh]],0,,)</f>
        <v>0</v>
      </c>
      <c r="D218" s="77" cm="1">
        <f t="array" ref="D218">_xlfn.XLOOKUP(1,(ImportSupplyContract[[Dechrau Tariff ]:[Dechrau Tariff ]]&lt;=($B218+D$6*$BB$2))*(ImportSupplyContract[[Diwedd Tariff]:[Diwedd Tariff]]&gt;($B218+D$6*$BB$2)),ImportSupplyContract[[Ceiniogau fesul kWh]:[Ceiniogau fesul kWh]],0,,)</f>
        <v>0</v>
      </c>
      <c r="E218" s="77" cm="1">
        <f t="array" ref="E218">_xlfn.XLOOKUP(1,(ImportSupplyContract[[Dechrau Tariff ]:[Dechrau Tariff ]]&lt;=($B218+E$6*$BB$2))*(ImportSupplyContract[[Diwedd Tariff]:[Diwedd Tariff]]&gt;($B218+E$6*$BB$2)),ImportSupplyContract[[Ceiniogau fesul kWh]:[Ceiniogau fesul kWh]],0,,)</f>
        <v>0</v>
      </c>
      <c r="F218" s="77" cm="1">
        <f t="array" ref="F218">_xlfn.XLOOKUP(1,(ImportSupplyContract[[Dechrau Tariff ]:[Dechrau Tariff ]]&lt;=($B218+F$6*$BB$2))*(ImportSupplyContract[[Diwedd Tariff]:[Diwedd Tariff]]&gt;($B218+F$6*$BB$2)),ImportSupplyContract[[Ceiniogau fesul kWh]:[Ceiniogau fesul kWh]],0,,)</f>
        <v>0</v>
      </c>
      <c r="G218" s="77" cm="1">
        <f t="array" ref="G218">_xlfn.XLOOKUP(1,(ImportSupplyContract[[Dechrau Tariff ]:[Dechrau Tariff ]]&lt;=($B218+G$6*$BB$2))*(ImportSupplyContract[[Diwedd Tariff]:[Diwedd Tariff]]&gt;($B218+G$6*$BB$2)),ImportSupplyContract[[Ceiniogau fesul kWh]:[Ceiniogau fesul kWh]],0,,)</f>
        <v>0</v>
      </c>
      <c r="H218" s="77" cm="1">
        <f t="array" ref="H218">_xlfn.XLOOKUP(1,(ImportSupplyContract[[Dechrau Tariff ]:[Dechrau Tariff ]]&lt;=($B218+H$6*$BB$2))*(ImportSupplyContract[[Diwedd Tariff]:[Diwedd Tariff]]&gt;($B218+H$6*$BB$2)),ImportSupplyContract[[Ceiniogau fesul kWh]:[Ceiniogau fesul kWh]],0,,)</f>
        <v>0</v>
      </c>
      <c r="I218" s="77" cm="1">
        <f t="array" ref="I218">_xlfn.XLOOKUP(1,(ImportSupplyContract[[Dechrau Tariff ]:[Dechrau Tariff ]]&lt;=($B218+I$6*$BB$2))*(ImportSupplyContract[[Diwedd Tariff]:[Diwedd Tariff]]&gt;($B218+I$6*$BB$2)),ImportSupplyContract[[Ceiniogau fesul kWh]:[Ceiniogau fesul kWh]],0,,)</f>
        <v>0</v>
      </c>
      <c r="J218" s="77" cm="1">
        <f t="array" ref="J218">_xlfn.XLOOKUP(1,(ImportSupplyContract[[Dechrau Tariff ]:[Dechrau Tariff ]]&lt;=($B218+J$6*$BB$2))*(ImportSupplyContract[[Diwedd Tariff]:[Diwedd Tariff]]&gt;($B218+J$6*$BB$2)),ImportSupplyContract[[Ceiniogau fesul kWh]:[Ceiniogau fesul kWh]],0,,)</f>
        <v>0</v>
      </c>
      <c r="K218" s="77" cm="1">
        <f t="array" ref="K218">_xlfn.XLOOKUP(1,(ImportSupplyContract[[Dechrau Tariff ]:[Dechrau Tariff ]]&lt;=($B218+K$6*$BB$2))*(ImportSupplyContract[[Diwedd Tariff]:[Diwedd Tariff]]&gt;($B218+K$6*$BB$2)),ImportSupplyContract[[Ceiniogau fesul kWh]:[Ceiniogau fesul kWh]],0,,)</f>
        <v>0</v>
      </c>
      <c r="L218" s="77" cm="1">
        <f t="array" ref="L218">_xlfn.XLOOKUP(1,(ImportSupplyContract[[Dechrau Tariff ]:[Dechrau Tariff ]]&lt;=($B218+L$6*$BB$2))*(ImportSupplyContract[[Diwedd Tariff]:[Diwedd Tariff]]&gt;($B218+L$6*$BB$2)),ImportSupplyContract[[Ceiniogau fesul kWh]:[Ceiniogau fesul kWh]],0,,)</f>
        <v>0</v>
      </c>
      <c r="M218" s="77" cm="1">
        <f t="array" ref="M218">_xlfn.XLOOKUP(1,(ImportSupplyContract[[Dechrau Tariff ]:[Dechrau Tariff ]]&lt;=($B218+M$6*$BB$2))*(ImportSupplyContract[[Diwedd Tariff]:[Diwedd Tariff]]&gt;($B218+M$6*$BB$2)),ImportSupplyContract[[Ceiniogau fesul kWh]:[Ceiniogau fesul kWh]],0,,)</f>
        <v>0</v>
      </c>
      <c r="N218" s="77" cm="1">
        <f t="array" ref="N218">_xlfn.XLOOKUP(1,(ImportSupplyContract[[Dechrau Tariff ]:[Dechrau Tariff ]]&lt;=($B218+N$6*$BB$2))*(ImportSupplyContract[[Diwedd Tariff]:[Diwedd Tariff]]&gt;($B218+N$6*$BB$2)),ImportSupplyContract[[Ceiniogau fesul kWh]:[Ceiniogau fesul kWh]],0,,)</f>
        <v>0</v>
      </c>
      <c r="O218" s="77" cm="1">
        <f t="array" ref="O218">_xlfn.XLOOKUP(1,(ImportSupplyContract[[Dechrau Tariff ]:[Dechrau Tariff ]]&lt;=($B218+O$6*$BB$2))*(ImportSupplyContract[[Diwedd Tariff]:[Diwedd Tariff]]&gt;($B218+O$6*$BB$2)),ImportSupplyContract[[Ceiniogau fesul kWh]:[Ceiniogau fesul kWh]],0,,)</f>
        <v>0</v>
      </c>
      <c r="P218" s="77" cm="1">
        <f t="array" ref="P218">_xlfn.XLOOKUP(1,(ImportSupplyContract[[Dechrau Tariff ]:[Dechrau Tariff ]]&lt;=($B218+P$6*$BB$2))*(ImportSupplyContract[[Diwedd Tariff]:[Diwedd Tariff]]&gt;($B218+P$6*$BB$2)),ImportSupplyContract[[Ceiniogau fesul kWh]:[Ceiniogau fesul kWh]],0,,)</f>
        <v>0</v>
      </c>
      <c r="Q218" s="77" cm="1">
        <f t="array" ref="Q218">_xlfn.XLOOKUP(1,(ImportSupplyContract[[Dechrau Tariff ]:[Dechrau Tariff ]]&lt;=($B218+Q$6*$BB$2))*(ImportSupplyContract[[Diwedd Tariff]:[Diwedd Tariff]]&gt;($B218+Q$6*$BB$2)),ImportSupplyContract[[Ceiniogau fesul kWh]:[Ceiniogau fesul kWh]],0,,)</f>
        <v>0</v>
      </c>
      <c r="R218" s="77" cm="1">
        <f t="array" ref="R218">_xlfn.XLOOKUP(1,(ImportSupplyContract[[Dechrau Tariff ]:[Dechrau Tariff ]]&lt;=($B218+R$6*$BB$2))*(ImportSupplyContract[[Diwedd Tariff]:[Diwedd Tariff]]&gt;($B218+R$6*$BB$2)),ImportSupplyContract[[Ceiniogau fesul kWh]:[Ceiniogau fesul kWh]],0,,)</f>
        <v>0</v>
      </c>
      <c r="S218" s="77" cm="1">
        <f t="array" ref="S218">_xlfn.XLOOKUP(1,(ImportSupplyContract[[Dechrau Tariff ]:[Dechrau Tariff ]]&lt;=($B218+S$6*$BB$2))*(ImportSupplyContract[[Diwedd Tariff]:[Diwedd Tariff]]&gt;($B218+S$6*$BB$2)),ImportSupplyContract[[Ceiniogau fesul kWh]:[Ceiniogau fesul kWh]],0,,)</f>
        <v>0</v>
      </c>
      <c r="T218" s="77" cm="1">
        <f t="array" ref="T218">_xlfn.XLOOKUP(1,(ImportSupplyContract[[Dechrau Tariff ]:[Dechrau Tariff ]]&lt;=($B218+T$6*$BB$2))*(ImportSupplyContract[[Diwedd Tariff]:[Diwedd Tariff]]&gt;($B218+T$6*$BB$2)),ImportSupplyContract[[Ceiniogau fesul kWh]:[Ceiniogau fesul kWh]],0,,)</f>
        <v>0</v>
      </c>
      <c r="U218" s="77" cm="1">
        <f t="array" ref="U218">_xlfn.XLOOKUP(1,(ImportSupplyContract[[Dechrau Tariff ]:[Dechrau Tariff ]]&lt;=($B218+U$6*$BB$2))*(ImportSupplyContract[[Diwedd Tariff]:[Diwedd Tariff]]&gt;($B218+U$6*$BB$2)),ImportSupplyContract[[Ceiniogau fesul kWh]:[Ceiniogau fesul kWh]],0,,)</f>
        <v>0</v>
      </c>
      <c r="V218" s="77" cm="1">
        <f t="array" ref="V218">_xlfn.XLOOKUP(1,(ImportSupplyContract[[Dechrau Tariff ]:[Dechrau Tariff ]]&lt;=($B218+V$6*$BB$2))*(ImportSupplyContract[[Diwedd Tariff]:[Diwedd Tariff]]&gt;($B218+V$6*$BB$2)),ImportSupplyContract[[Ceiniogau fesul kWh]:[Ceiniogau fesul kWh]],0,,)</f>
        <v>0</v>
      </c>
      <c r="W218" s="77" cm="1">
        <f t="array" ref="W218">_xlfn.XLOOKUP(1,(ImportSupplyContract[[Dechrau Tariff ]:[Dechrau Tariff ]]&lt;=($B218+W$6*$BB$2))*(ImportSupplyContract[[Diwedd Tariff]:[Diwedd Tariff]]&gt;($B218+W$6*$BB$2)),ImportSupplyContract[[Ceiniogau fesul kWh]:[Ceiniogau fesul kWh]],0,,)</f>
        <v>0</v>
      </c>
      <c r="X218" s="77" cm="1">
        <f t="array" ref="X218">_xlfn.XLOOKUP(1,(ImportSupplyContract[[Dechrau Tariff ]:[Dechrau Tariff ]]&lt;=($B218+X$6*$BB$2))*(ImportSupplyContract[[Diwedd Tariff]:[Diwedd Tariff]]&gt;($B218+X$6*$BB$2)),ImportSupplyContract[[Ceiniogau fesul kWh]:[Ceiniogau fesul kWh]],0,,)</f>
        <v>0</v>
      </c>
      <c r="Y218" s="77" cm="1">
        <f t="array" ref="Y218">_xlfn.XLOOKUP(1,(ImportSupplyContract[[Dechrau Tariff ]:[Dechrau Tariff ]]&lt;=($B218+Y$6*$BB$2))*(ImportSupplyContract[[Diwedd Tariff]:[Diwedd Tariff]]&gt;($B218+Y$6*$BB$2)),ImportSupplyContract[[Ceiniogau fesul kWh]:[Ceiniogau fesul kWh]],0,,)</f>
        <v>0</v>
      </c>
      <c r="Z218" s="77" cm="1">
        <f t="array" ref="Z218">_xlfn.XLOOKUP(1,(ImportSupplyContract[[Dechrau Tariff ]:[Dechrau Tariff ]]&lt;=($B218+Z$6*$BB$2))*(ImportSupplyContract[[Diwedd Tariff]:[Diwedd Tariff]]&gt;($B218+Z$6*$BB$2)),ImportSupplyContract[[Ceiniogau fesul kWh]:[Ceiniogau fesul kWh]],0,,)</f>
        <v>0</v>
      </c>
      <c r="AA218" s="77" cm="1">
        <f t="array" ref="AA218">_xlfn.XLOOKUP(1,(ImportSupplyContract[[Dechrau Tariff ]:[Dechrau Tariff ]]&lt;=($B218+AA$6*$BB$2))*(ImportSupplyContract[[Diwedd Tariff]:[Diwedd Tariff]]&gt;($B218+AA$6*$BB$2)),ImportSupplyContract[[Ceiniogau fesul kWh]:[Ceiniogau fesul kWh]],0,,)</f>
        <v>0</v>
      </c>
      <c r="AB218" s="77" cm="1">
        <f t="array" ref="AB218">_xlfn.XLOOKUP(1,(ImportSupplyContract[[Dechrau Tariff ]:[Dechrau Tariff ]]&lt;=($B218+AB$6*$BB$2))*(ImportSupplyContract[[Diwedd Tariff]:[Diwedd Tariff]]&gt;($B218+AB$6*$BB$2)),ImportSupplyContract[[Ceiniogau fesul kWh]:[Ceiniogau fesul kWh]],0,,)</f>
        <v>0</v>
      </c>
      <c r="AC218" s="77" cm="1">
        <f t="array" ref="AC218">_xlfn.XLOOKUP(1,(ImportSupplyContract[[Dechrau Tariff ]:[Dechrau Tariff ]]&lt;=($B218+AC$6*$BB$2))*(ImportSupplyContract[[Diwedd Tariff]:[Diwedd Tariff]]&gt;($B218+AC$6*$BB$2)),ImportSupplyContract[[Ceiniogau fesul kWh]:[Ceiniogau fesul kWh]],0,,)</f>
        <v>0</v>
      </c>
      <c r="AD218" s="77" cm="1">
        <f t="array" ref="AD218">_xlfn.XLOOKUP(1,(ImportSupplyContract[[Dechrau Tariff ]:[Dechrau Tariff ]]&lt;=($B218+AD$6*$BB$2))*(ImportSupplyContract[[Diwedd Tariff]:[Diwedd Tariff]]&gt;($B218+AD$6*$BB$2)),ImportSupplyContract[[Ceiniogau fesul kWh]:[Ceiniogau fesul kWh]],0,,)</f>
        <v>0</v>
      </c>
      <c r="AE218" s="77" cm="1">
        <f t="array" ref="AE218">_xlfn.XLOOKUP(1,(ImportSupplyContract[[Dechrau Tariff ]:[Dechrau Tariff ]]&lt;=($B218+AE$6*$BB$2))*(ImportSupplyContract[[Diwedd Tariff]:[Diwedd Tariff]]&gt;($B218+AE$6*$BB$2)),ImportSupplyContract[[Ceiniogau fesul kWh]:[Ceiniogau fesul kWh]],0,,)</f>
        <v>0</v>
      </c>
      <c r="AF218" s="77" cm="1">
        <f t="array" ref="AF218">_xlfn.XLOOKUP(1,(ImportSupplyContract[[Dechrau Tariff ]:[Dechrau Tariff ]]&lt;=($B218+AF$6*$BB$2))*(ImportSupplyContract[[Diwedd Tariff]:[Diwedd Tariff]]&gt;($B218+AF$6*$BB$2)),ImportSupplyContract[[Ceiniogau fesul kWh]:[Ceiniogau fesul kWh]],0,,)</f>
        <v>0</v>
      </c>
      <c r="AG218" s="77" cm="1">
        <f t="array" ref="AG218">_xlfn.XLOOKUP(1,(ImportSupplyContract[[Dechrau Tariff ]:[Dechrau Tariff ]]&lt;=($B218+AG$6*$BB$2))*(ImportSupplyContract[[Diwedd Tariff]:[Diwedd Tariff]]&gt;($B218+AG$6*$BB$2)),ImportSupplyContract[[Ceiniogau fesul kWh]:[Ceiniogau fesul kWh]],0,,)</f>
        <v>0</v>
      </c>
      <c r="AH218" s="77" cm="1">
        <f t="array" ref="AH218">_xlfn.XLOOKUP(1,(ImportSupplyContract[[Dechrau Tariff ]:[Dechrau Tariff ]]&lt;=($B218+AH$6*$BB$2))*(ImportSupplyContract[[Diwedd Tariff]:[Diwedd Tariff]]&gt;($B218+AH$6*$BB$2)),ImportSupplyContract[[Ceiniogau fesul kWh]:[Ceiniogau fesul kWh]],0,,)</f>
        <v>0</v>
      </c>
      <c r="AI218" s="77" cm="1">
        <f t="array" ref="AI218">_xlfn.XLOOKUP(1,(ImportSupplyContract[[Dechrau Tariff ]:[Dechrau Tariff ]]&lt;=($B218+AI$6*$BB$2))*(ImportSupplyContract[[Diwedd Tariff]:[Diwedd Tariff]]&gt;($B218+AI$6*$BB$2)),ImportSupplyContract[[Ceiniogau fesul kWh]:[Ceiniogau fesul kWh]],0,,)</f>
        <v>0</v>
      </c>
      <c r="AJ218" s="77" cm="1">
        <f t="array" ref="AJ218">_xlfn.XLOOKUP(1,(ImportSupplyContract[[Dechrau Tariff ]:[Dechrau Tariff ]]&lt;=($B218+AJ$6*$BB$2))*(ImportSupplyContract[[Diwedd Tariff]:[Diwedd Tariff]]&gt;($B218+AJ$6*$BB$2)),ImportSupplyContract[[Ceiniogau fesul kWh]:[Ceiniogau fesul kWh]],0,,)</f>
        <v>0</v>
      </c>
      <c r="AK218" s="77" cm="1">
        <f t="array" ref="AK218">_xlfn.XLOOKUP(1,(ImportSupplyContract[[Dechrau Tariff ]:[Dechrau Tariff ]]&lt;=($B218+AK$6*$BB$2))*(ImportSupplyContract[[Diwedd Tariff]:[Diwedd Tariff]]&gt;($B218+AK$6*$BB$2)),ImportSupplyContract[[Ceiniogau fesul kWh]:[Ceiniogau fesul kWh]],0,,)</f>
        <v>0</v>
      </c>
      <c r="AL218" s="77" cm="1">
        <f t="array" ref="AL218">_xlfn.XLOOKUP(1,(ImportSupplyContract[[Dechrau Tariff ]:[Dechrau Tariff ]]&lt;=($B218+AL$6*$BB$2))*(ImportSupplyContract[[Diwedd Tariff]:[Diwedd Tariff]]&gt;($B218+AL$6*$BB$2)),ImportSupplyContract[[Ceiniogau fesul kWh]:[Ceiniogau fesul kWh]],0,,)</f>
        <v>0</v>
      </c>
      <c r="AM218" s="77" cm="1">
        <f t="array" ref="AM218">_xlfn.XLOOKUP(1,(ImportSupplyContract[[Dechrau Tariff ]:[Dechrau Tariff ]]&lt;=($B218+AM$6*$BB$2))*(ImportSupplyContract[[Diwedd Tariff]:[Diwedd Tariff]]&gt;($B218+AM$6*$BB$2)),ImportSupplyContract[[Ceiniogau fesul kWh]:[Ceiniogau fesul kWh]],0,,)</f>
        <v>0</v>
      </c>
      <c r="AN218" s="77" cm="1">
        <f t="array" ref="AN218">_xlfn.XLOOKUP(1,(ImportSupplyContract[[Dechrau Tariff ]:[Dechrau Tariff ]]&lt;=($B218+AN$6*$BB$2))*(ImportSupplyContract[[Diwedd Tariff]:[Diwedd Tariff]]&gt;($B218+AN$6*$BB$2)),ImportSupplyContract[[Ceiniogau fesul kWh]:[Ceiniogau fesul kWh]],0,,)</f>
        <v>0</v>
      </c>
      <c r="AO218" s="77" cm="1">
        <f t="array" ref="AO218">_xlfn.XLOOKUP(1,(ImportSupplyContract[[Dechrau Tariff ]:[Dechrau Tariff ]]&lt;=($B218+AO$6*$BB$2))*(ImportSupplyContract[[Diwedd Tariff]:[Diwedd Tariff]]&gt;($B218+AO$6*$BB$2)),ImportSupplyContract[[Ceiniogau fesul kWh]:[Ceiniogau fesul kWh]],0,,)</f>
        <v>0</v>
      </c>
      <c r="AP218" s="77" cm="1">
        <f t="array" ref="AP218">_xlfn.XLOOKUP(1,(ImportSupplyContract[[Dechrau Tariff ]:[Dechrau Tariff ]]&lt;=($B218+AP$6*$BB$2))*(ImportSupplyContract[[Diwedd Tariff]:[Diwedd Tariff]]&gt;($B218+AP$6*$BB$2)),ImportSupplyContract[[Ceiniogau fesul kWh]:[Ceiniogau fesul kWh]],0,,)</f>
        <v>0</v>
      </c>
      <c r="AQ218" s="77" cm="1">
        <f t="array" ref="AQ218">_xlfn.XLOOKUP(1,(ImportSupplyContract[[Dechrau Tariff ]:[Dechrau Tariff ]]&lt;=($B218+AQ$6*$BB$2))*(ImportSupplyContract[[Diwedd Tariff]:[Diwedd Tariff]]&gt;($B218+AQ$6*$BB$2)),ImportSupplyContract[[Ceiniogau fesul kWh]:[Ceiniogau fesul kWh]],0,,)</f>
        <v>0</v>
      </c>
      <c r="AR218" s="77" cm="1">
        <f t="array" ref="AR218">_xlfn.XLOOKUP(1,(ImportSupplyContract[[Dechrau Tariff ]:[Dechrau Tariff ]]&lt;=($B218+AR$6*$BB$2))*(ImportSupplyContract[[Diwedd Tariff]:[Diwedd Tariff]]&gt;($B218+AR$6*$BB$2)),ImportSupplyContract[[Ceiniogau fesul kWh]:[Ceiniogau fesul kWh]],0,,)</f>
        <v>0</v>
      </c>
      <c r="AS218" s="77" cm="1">
        <f t="array" ref="AS218">_xlfn.XLOOKUP(1,(ImportSupplyContract[[Dechrau Tariff ]:[Dechrau Tariff ]]&lt;=($B218+AS$6*$BB$2))*(ImportSupplyContract[[Diwedd Tariff]:[Diwedd Tariff]]&gt;($B218+AS$6*$BB$2)),ImportSupplyContract[[Ceiniogau fesul kWh]:[Ceiniogau fesul kWh]],0,,)</f>
        <v>0</v>
      </c>
      <c r="AT218" s="77" cm="1">
        <f t="array" ref="AT218">_xlfn.XLOOKUP(1,(ImportSupplyContract[[Dechrau Tariff ]:[Dechrau Tariff ]]&lt;=($B218+AT$6*$BB$2))*(ImportSupplyContract[[Diwedd Tariff]:[Diwedd Tariff]]&gt;($B218+AT$6*$BB$2)),ImportSupplyContract[[Ceiniogau fesul kWh]:[Ceiniogau fesul kWh]],0,,)</f>
        <v>0</v>
      </c>
      <c r="AU218" s="77" cm="1">
        <f t="array" ref="AU218">_xlfn.XLOOKUP(1,(ImportSupplyContract[[Dechrau Tariff ]:[Dechrau Tariff ]]&lt;=($B218+AU$6*$BB$2))*(ImportSupplyContract[[Diwedd Tariff]:[Diwedd Tariff]]&gt;($B218+AU$6*$BB$2)),ImportSupplyContract[[Ceiniogau fesul kWh]:[Ceiniogau fesul kWh]],0,,)</f>
        <v>0</v>
      </c>
      <c r="AV218" s="77" cm="1">
        <f t="array" ref="AV218">_xlfn.XLOOKUP(1,(ImportSupplyContract[[Dechrau Tariff ]:[Dechrau Tariff ]]&lt;=($B218+AV$6*$BB$2))*(ImportSupplyContract[[Diwedd Tariff]:[Diwedd Tariff]]&gt;($B218+AV$6*$BB$2)),ImportSupplyContract[[Ceiniogau fesul kWh]:[Ceiniogau fesul kWh]],0,,)</f>
        <v>0</v>
      </c>
      <c r="AW218" s="77" cm="1">
        <f t="array" ref="AW218">_xlfn.XLOOKUP(1,(ImportSupplyContract[[Dechrau Tariff ]:[Dechrau Tariff ]]&lt;=($B218+AW$6*$BB$2))*(ImportSupplyContract[[Diwedd Tariff]:[Diwedd Tariff]]&gt;($B218+AW$6*$BB$2)),ImportSupplyContract[[Ceiniogau fesul kWh]:[Ceiniogau fesul kWh]],0,,)</f>
        <v>0</v>
      </c>
      <c r="AX218" s="77" cm="1">
        <f t="array" ref="AX218">_xlfn.XLOOKUP(1,(ImportSupplyContract[[Dechrau Tariff ]:[Dechrau Tariff ]]&lt;=($B218+AX$6*$BB$2))*(ImportSupplyContract[[Diwedd Tariff]:[Diwedd Tariff]]&gt;($B218+AX$6*$BB$2)),ImportSupplyContract[[Ceiniogau fesul kWh]:[Ceiniogau fesul kWh]],0,,)</f>
        <v>0</v>
      </c>
    </row>
    <row r="219" spans="2:50" x14ac:dyDescent="0.3">
      <c r="B219" s="30">
        <v>45504</v>
      </c>
      <c r="C219" s="77" cm="1">
        <f t="array" ref="C219">_xlfn.XLOOKUP(1,(ImportSupplyContract[[Dechrau Tariff ]:[Dechrau Tariff ]]&lt;=($B219+C$6*$BB$2))*(ImportSupplyContract[[Diwedd Tariff]:[Diwedd Tariff]]&gt;($B219+C$6*$BB$2)),ImportSupplyContract[[Ceiniogau fesul kWh]:[Ceiniogau fesul kWh]],0,,)</f>
        <v>0</v>
      </c>
      <c r="D219" s="77" cm="1">
        <f t="array" ref="D219">_xlfn.XLOOKUP(1,(ImportSupplyContract[[Dechrau Tariff ]:[Dechrau Tariff ]]&lt;=($B219+D$6*$BB$2))*(ImportSupplyContract[[Diwedd Tariff]:[Diwedd Tariff]]&gt;($B219+D$6*$BB$2)),ImportSupplyContract[[Ceiniogau fesul kWh]:[Ceiniogau fesul kWh]],0,,)</f>
        <v>0</v>
      </c>
      <c r="E219" s="77" cm="1">
        <f t="array" ref="E219">_xlfn.XLOOKUP(1,(ImportSupplyContract[[Dechrau Tariff ]:[Dechrau Tariff ]]&lt;=($B219+E$6*$BB$2))*(ImportSupplyContract[[Diwedd Tariff]:[Diwedd Tariff]]&gt;($B219+E$6*$BB$2)),ImportSupplyContract[[Ceiniogau fesul kWh]:[Ceiniogau fesul kWh]],0,,)</f>
        <v>0</v>
      </c>
      <c r="F219" s="77" cm="1">
        <f t="array" ref="F219">_xlfn.XLOOKUP(1,(ImportSupplyContract[[Dechrau Tariff ]:[Dechrau Tariff ]]&lt;=($B219+F$6*$BB$2))*(ImportSupplyContract[[Diwedd Tariff]:[Diwedd Tariff]]&gt;($B219+F$6*$BB$2)),ImportSupplyContract[[Ceiniogau fesul kWh]:[Ceiniogau fesul kWh]],0,,)</f>
        <v>0</v>
      </c>
      <c r="G219" s="77" cm="1">
        <f t="array" ref="G219">_xlfn.XLOOKUP(1,(ImportSupplyContract[[Dechrau Tariff ]:[Dechrau Tariff ]]&lt;=($B219+G$6*$BB$2))*(ImportSupplyContract[[Diwedd Tariff]:[Diwedd Tariff]]&gt;($B219+G$6*$BB$2)),ImportSupplyContract[[Ceiniogau fesul kWh]:[Ceiniogau fesul kWh]],0,,)</f>
        <v>0</v>
      </c>
      <c r="H219" s="77" cm="1">
        <f t="array" ref="H219">_xlfn.XLOOKUP(1,(ImportSupplyContract[[Dechrau Tariff ]:[Dechrau Tariff ]]&lt;=($B219+H$6*$BB$2))*(ImportSupplyContract[[Diwedd Tariff]:[Diwedd Tariff]]&gt;($B219+H$6*$BB$2)),ImportSupplyContract[[Ceiniogau fesul kWh]:[Ceiniogau fesul kWh]],0,,)</f>
        <v>0</v>
      </c>
      <c r="I219" s="77" cm="1">
        <f t="array" ref="I219">_xlfn.XLOOKUP(1,(ImportSupplyContract[[Dechrau Tariff ]:[Dechrau Tariff ]]&lt;=($B219+I$6*$BB$2))*(ImportSupplyContract[[Diwedd Tariff]:[Diwedd Tariff]]&gt;($B219+I$6*$BB$2)),ImportSupplyContract[[Ceiniogau fesul kWh]:[Ceiniogau fesul kWh]],0,,)</f>
        <v>0</v>
      </c>
      <c r="J219" s="77" cm="1">
        <f t="array" ref="J219">_xlfn.XLOOKUP(1,(ImportSupplyContract[[Dechrau Tariff ]:[Dechrau Tariff ]]&lt;=($B219+J$6*$BB$2))*(ImportSupplyContract[[Diwedd Tariff]:[Diwedd Tariff]]&gt;($B219+J$6*$BB$2)),ImportSupplyContract[[Ceiniogau fesul kWh]:[Ceiniogau fesul kWh]],0,,)</f>
        <v>0</v>
      </c>
      <c r="K219" s="77" cm="1">
        <f t="array" ref="K219">_xlfn.XLOOKUP(1,(ImportSupplyContract[[Dechrau Tariff ]:[Dechrau Tariff ]]&lt;=($B219+K$6*$BB$2))*(ImportSupplyContract[[Diwedd Tariff]:[Diwedd Tariff]]&gt;($B219+K$6*$BB$2)),ImportSupplyContract[[Ceiniogau fesul kWh]:[Ceiniogau fesul kWh]],0,,)</f>
        <v>0</v>
      </c>
      <c r="L219" s="77" cm="1">
        <f t="array" ref="L219">_xlfn.XLOOKUP(1,(ImportSupplyContract[[Dechrau Tariff ]:[Dechrau Tariff ]]&lt;=($B219+L$6*$BB$2))*(ImportSupplyContract[[Diwedd Tariff]:[Diwedd Tariff]]&gt;($B219+L$6*$BB$2)),ImportSupplyContract[[Ceiniogau fesul kWh]:[Ceiniogau fesul kWh]],0,,)</f>
        <v>0</v>
      </c>
      <c r="M219" s="77" cm="1">
        <f t="array" ref="M219">_xlfn.XLOOKUP(1,(ImportSupplyContract[[Dechrau Tariff ]:[Dechrau Tariff ]]&lt;=($B219+M$6*$BB$2))*(ImportSupplyContract[[Diwedd Tariff]:[Diwedd Tariff]]&gt;($B219+M$6*$BB$2)),ImportSupplyContract[[Ceiniogau fesul kWh]:[Ceiniogau fesul kWh]],0,,)</f>
        <v>0</v>
      </c>
      <c r="N219" s="77" cm="1">
        <f t="array" ref="N219">_xlfn.XLOOKUP(1,(ImportSupplyContract[[Dechrau Tariff ]:[Dechrau Tariff ]]&lt;=($B219+N$6*$BB$2))*(ImportSupplyContract[[Diwedd Tariff]:[Diwedd Tariff]]&gt;($B219+N$6*$BB$2)),ImportSupplyContract[[Ceiniogau fesul kWh]:[Ceiniogau fesul kWh]],0,,)</f>
        <v>0</v>
      </c>
      <c r="O219" s="77" cm="1">
        <f t="array" ref="O219">_xlfn.XLOOKUP(1,(ImportSupplyContract[[Dechrau Tariff ]:[Dechrau Tariff ]]&lt;=($B219+O$6*$BB$2))*(ImportSupplyContract[[Diwedd Tariff]:[Diwedd Tariff]]&gt;($B219+O$6*$BB$2)),ImportSupplyContract[[Ceiniogau fesul kWh]:[Ceiniogau fesul kWh]],0,,)</f>
        <v>0</v>
      </c>
      <c r="P219" s="77" cm="1">
        <f t="array" ref="P219">_xlfn.XLOOKUP(1,(ImportSupplyContract[[Dechrau Tariff ]:[Dechrau Tariff ]]&lt;=($B219+P$6*$BB$2))*(ImportSupplyContract[[Diwedd Tariff]:[Diwedd Tariff]]&gt;($B219+P$6*$BB$2)),ImportSupplyContract[[Ceiniogau fesul kWh]:[Ceiniogau fesul kWh]],0,,)</f>
        <v>0</v>
      </c>
      <c r="Q219" s="77" cm="1">
        <f t="array" ref="Q219">_xlfn.XLOOKUP(1,(ImportSupplyContract[[Dechrau Tariff ]:[Dechrau Tariff ]]&lt;=($B219+Q$6*$BB$2))*(ImportSupplyContract[[Diwedd Tariff]:[Diwedd Tariff]]&gt;($B219+Q$6*$BB$2)),ImportSupplyContract[[Ceiniogau fesul kWh]:[Ceiniogau fesul kWh]],0,,)</f>
        <v>0</v>
      </c>
      <c r="R219" s="77" cm="1">
        <f t="array" ref="R219">_xlfn.XLOOKUP(1,(ImportSupplyContract[[Dechrau Tariff ]:[Dechrau Tariff ]]&lt;=($B219+R$6*$BB$2))*(ImportSupplyContract[[Diwedd Tariff]:[Diwedd Tariff]]&gt;($B219+R$6*$BB$2)),ImportSupplyContract[[Ceiniogau fesul kWh]:[Ceiniogau fesul kWh]],0,,)</f>
        <v>0</v>
      </c>
      <c r="S219" s="77" cm="1">
        <f t="array" ref="S219">_xlfn.XLOOKUP(1,(ImportSupplyContract[[Dechrau Tariff ]:[Dechrau Tariff ]]&lt;=($B219+S$6*$BB$2))*(ImportSupplyContract[[Diwedd Tariff]:[Diwedd Tariff]]&gt;($B219+S$6*$BB$2)),ImportSupplyContract[[Ceiniogau fesul kWh]:[Ceiniogau fesul kWh]],0,,)</f>
        <v>0</v>
      </c>
      <c r="T219" s="77" cm="1">
        <f t="array" ref="T219">_xlfn.XLOOKUP(1,(ImportSupplyContract[[Dechrau Tariff ]:[Dechrau Tariff ]]&lt;=($B219+T$6*$BB$2))*(ImportSupplyContract[[Diwedd Tariff]:[Diwedd Tariff]]&gt;($B219+T$6*$BB$2)),ImportSupplyContract[[Ceiniogau fesul kWh]:[Ceiniogau fesul kWh]],0,,)</f>
        <v>0</v>
      </c>
      <c r="U219" s="77" cm="1">
        <f t="array" ref="U219">_xlfn.XLOOKUP(1,(ImportSupplyContract[[Dechrau Tariff ]:[Dechrau Tariff ]]&lt;=($B219+U$6*$BB$2))*(ImportSupplyContract[[Diwedd Tariff]:[Diwedd Tariff]]&gt;($B219+U$6*$BB$2)),ImportSupplyContract[[Ceiniogau fesul kWh]:[Ceiniogau fesul kWh]],0,,)</f>
        <v>0</v>
      </c>
      <c r="V219" s="77" cm="1">
        <f t="array" ref="V219">_xlfn.XLOOKUP(1,(ImportSupplyContract[[Dechrau Tariff ]:[Dechrau Tariff ]]&lt;=($B219+V$6*$BB$2))*(ImportSupplyContract[[Diwedd Tariff]:[Diwedd Tariff]]&gt;($B219+V$6*$BB$2)),ImportSupplyContract[[Ceiniogau fesul kWh]:[Ceiniogau fesul kWh]],0,,)</f>
        <v>0</v>
      </c>
      <c r="W219" s="77" cm="1">
        <f t="array" ref="W219">_xlfn.XLOOKUP(1,(ImportSupplyContract[[Dechrau Tariff ]:[Dechrau Tariff ]]&lt;=($B219+W$6*$BB$2))*(ImportSupplyContract[[Diwedd Tariff]:[Diwedd Tariff]]&gt;($B219+W$6*$BB$2)),ImportSupplyContract[[Ceiniogau fesul kWh]:[Ceiniogau fesul kWh]],0,,)</f>
        <v>0</v>
      </c>
      <c r="X219" s="77" cm="1">
        <f t="array" ref="X219">_xlfn.XLOOKUP(1,(ImportSupplyContract[[Dechrau Tariff ]:[Dechrau Tariff ]]&lt;=($B219+X$6*$BB$2))*(ImportSupplyContract[[Diwedd Tariff]:[Diwedd Tariff]]&gt;($B219+X$6*$BB$2)),ImportSupplyContract[[Ceiniogau fesul kWh]:[Ceiniogau fesul kWh]],0,,)</f>
        <v>0</v>
      </c>
      <c r="Y219" s="77" cm="1">
        <f t="array" ref="Y219">_xlfn.XLOOKUP(1,(ImportSupplyContract[[Dechrau Tariff ]:[Dechrau Tariff ]]&lt;=($B219+Y$6*$BB$2))*(ImportSupplyContract[[Diwedd Tariff]:[Diwedd Tariff]]&gt;($B219+Y$6*$BB$2)),ImportSupplyContract[[Ceiniogau fesul kWh]:[Ceiniogau fesul kWh]],0,,)</f>
        <v>0</v>
      </c>
      <c r="Z219" s="77" cm="1">
        <f t="array" ref="Z219">_xlfn.XLOOKUP(1,(ImportSupplyContract[[Dechrau Tariff ]:[Dechrau Tariff ]]&lt;=($B219+Z$6*$BB$2))*(ImportSupplyContract[[Diwedd Tariff]:[Diwedd Tariff]]&gt;($B219+Z$6*$BB$2)),ImportSupplyContract[[Ceiniogau fesul kWh]:[Ceiniogau fesul kWh]],0,,)</f>
        <v>0</v>
      </c>
      <c r="AA219" s="77" cm="1">
        <f t="array" ref="AA219">_xlfn.XLOOKUP(1,(ImportSupplyContract[[Dechrau Tariff ]:[Dechrau Tariff ]]&lt;=($B219+AA$6*$BB$2))*(ImportSupplyContract[[Diwedd Tariff]:[Diwedd Tariff]]&gt;($B219+AA$6*$BB$2)),ImportSupplyContract[[Ceiniogau fesul kWh]:[Ceiniogau fesul kWh]],0,,)</f>
        <v>0</v>
      </c>
      <c r="AB219" s="77" cm="1">
        <f t="array" ref="AB219">_xlfn.XLOOKUP(1,(ImportSupplyContract[[Dechrau Tariff ]:[Dechrau Tariff ]]&lt;=($B219+AB$6*$BB$2))*(ImportSupplyContract[[Diwedd Tariff]:[Diwedd Tariff]]&gt;($B219+AB$6*$BB$2)),ImportSupplyContract[[Ceiniogau fesul kWh]:[Ceiniogau fesul kWh]],0,,)</f>
        <v>0</v>
      </c>
      <c r="AC219" s="77" cm="1">
        <f t="array" ref="AC219">_xlfn.XLOOKUP(1,(ImportSupplyContract[[Dechrau Tariff ]:[Dechrau Tariff ]]&lt;=($B219+AC$6*$BB$2))*(ImportSupplyContract[[Diwedd Tariff]:[Diwedd Tariff]]&gt;($B219+AC$6*$BB$2)),ImportSupplyContract[[Ceiniogau fesul kWh]:[Ceiniogau fesul kWh]],0,,)</f>
        <v>0</v>
      </c>
      <c r="AD219" s="77" cm="1">
        <f t="array" ref="AD219">_xlfn.XLOOKUP(1,(ImportSupplyContract[[Dechrau Tariff ]:[Dechrau Tariff ]]&lt;=($B219+AD$6*$BB$2))*(ImportSupplyContract[[Diwedd Tariff]:[Diwedd Tariff]]&gt;($B219+AD$6*$BB$2)),ImportSupplyContract[[Ceiniogau fesul kWh]:[Ceiniogau fesul kWh]],0,,)</f>
        <v>0</v>
      </c>
      <c r="AE219" s="77" cm="1">
        <f t="array" ref="AE219">_xlfn.XLOOKUP(1,(ImportSupplyContract[[Dechrau Tariff ]:[Dechrau Tariff ]]&lt;=($B219+AE$6*$BB$2))*(ImportSupplyContract[[Diwedd Tariff]:[Diwedd Tariff]]&gt;($B219+AE$6*$BB$2)),ImportSupplyContract[[Ceiniogau fesul kWh]:[Ceiniogau fesul kWh]],0,,)</f>
        <v>0</v>
      </c>
      <c r="AF219" s="77" cm="1">
        <f t="array" ref="AF219">_xlfn.XLOOKUP(1,(ImportSupplyContract[[Dechrau Tariff ]:[Dechrau Tariff ]]&lt;=($B219+AF$6*$BB$2))*(ImportSupplyContract[[Diwedd Tariff]:[Diwedd Tariff]]&gt;($B219+AF$6*$BB$2)),ImportSupplyContract[[Ceiniogau fesul kWh]:[Ceiniogau fesul kWh]],0,,)</f>
        <v>0</v>
      </c>
      <c r="AG219" s="77" cm="1">
        <f t="array" ref="AG219">_xlfn.XLOOKUP(1,(ImportSupplyContract[[Dechrau Tariff ]:[Dechrau Tariff ]]&lt;=($B219+AG$6*$BB$2))*(ImportSupplyContract[[Diwedd Tariff]:[Diwedd Tariff]]&gt;($B219+AG$6*$BB$2)),ImportSupplyContract[[Ceiniogau fesul kWh]:[Ceiniogau fesul kWh]],0,,)</f>
        <v>0</v>
      </c>
      <c r="AH219" s="77" cm="1">
        <f t="array" ref="AH219">_xlfn.XLOOKUP(1,(ImportSupplyContract[[Dechrau Tariff ]:[Dechrau Tariff ]]&lt;=($B219+AH$6*$BB$2))*(ImportSupplyContract[[Diwedd Tariff]:[Diwedd Tariff]]&gt;($B219+AH$6*$BB$2)),ImportSupplyContract[[Ceiniogau fesul kWh]:[Ceiniogau fesul kWh]],0,,)</f>
        <v>0</v>
      </c>
      <c r="AI219" s="77" cm="1">
        <f t="array" ref="AI219">_xlfn.XLOOKUP(1,(ImportSupplyContract[[Dechrau Tariff ]:[Dechrau Tariff ]]&lt;=($B219+AI$6*$BB$2))*(ImportSupplyContract[[Diwedd Tariff]:[Diwedd Tariff]]&gt;($B219+AI$6*$BB$2)),ImportSupplyContract[[Ceiniogau fesul kWh]:[Ceiniogau fesul kWh]],0,,)</f>
        <v>0</v>
      </c>
      <c r="AJ219" s="77" cm="1">
        <f t="array" ref="AJ219">_xlfn.XLOOKUP(1,(ImportSupplyContract[[Dechrau Tariff ]:[Dechrau Tariff ]]&lt;=($B219+AJ$6*$BB$2))*(ImportSupplyContract[[Diwedd Tariff]:[Diwedd Tariff]]&gt;($B219+AJ$6*$BB$2)),ImportSupplyContract[[Ceiniogau fesul kWh]:[Ceiniogau fesul kWh]],0,,)</f>
        <v>0</v>
      </c>
      <c r="AK219" s="77" cm="1">
        <f t="array" ref="AK219">_xlfn.XLOOKUP(1,(ImportSupplyContract[[Dechrau Tariff ]:[Dechrau Tariff ]]&lt;=($B219+AK$6*$BB$2))*(ImportSupplyContract[[Diwedd Tariff]:[Diwedd Tariff]]&gt;($B219+AK$6*$BB$2)),ImportSupplyContract[[Ceiniogau fesul kWh]:[Ceiniogau fesul kWh]],0,,)</f>
        <v>0</v>
      </c>
      <c r="AL219" s="77" cm="1">
        <f t="array" ref="AL219">_xlfn.XLOOKUP(1,(ImportSupplyContract[[Dechrau Tariff ]:[Dechrau Tariff ]]&lt;=($B219+AL$6*$BB$2))*(ImportSupplyContract[[Diwedd Tariff]:[Diwedd Tariff]]&gt;($B219+AL$6*$BB$2)),ImportSupplyContract[[Ceiniogau fesul kWh]:[Ceiniogau fesul kWh]],0,,)</f>
        <v>0</v>
      </c>
      <c r="AM219" s="77" cm="1">
        <f t="array" ref="AM219">_xlfn.XLOOKUP(1,(ImportSupplyContract[[Dechrau Tariff ]:[Dechrau Tariff ]]&lt;=($B219+AM$6*$BB$2))*(ImportSupplyContract[[Diwedd Tariff]:[Diwedd Tariff]]&gt;($B219+AM$6*$BB$2)),ImportSupplyContract[[Ceiniogau fesul kWh]:[Ceiniogau fesul kWh]],0,,)</f>
        <v>0</v>
      </c>
      <c r="AN219" s="77" cm="1">
        <f t="array" ref="AN219">_xlfn.XLOOKUP(1,(ImportSupplyContract[[Dechrau Tariff ]:[Dechrau Tariff ]]&lt;=($B219+AN$6*$BB$2))*(ImportSupplyContract[[Diwedd Tariff]:[Diwedd Tariff]]&gt;($B219+AN$6*$BB$2)),ImportSupplyContract[[Ceiniogau fesul kWh]:[Ceiniogau fesul kWh]],0,,)</f>
        <v>0</v>
      </c>
      <c r="AO219" s="77" cm="1">
        <f t="array" ref="AO219">_xlfn.XLOOKUP(1,(ImportSupplyContract[[Dechrau Tariff ]:[Dechrau Tariff ]]&lt;=($B219+AO$6*$BB$2))*(ImportSupplyContract[[Diwedd Tariff]:[Diwedd Tariff]]&gt;($B219+AO$6*$BB$2)),ImportSupplyContract[[Ceiniogau fesul kWh]:[Ceiniogau fesul kWh]],0,,)</f>
        <v>0</v>
      </c>
      <c r="AP219" s="77" cm="1">
        <f t="array" ref="AP219">_xlfn.XLOOKUP(1,(ImportSupplyContract[[Dechrau Tariff ]:[Dechrau Tariff ]]&lt;=($B219+AP$6*$BB$2))*(ImportSupplyContract[[Diwedd Tariff]:[Diwedd Tariff]]&gt;($B219+AP$6*$BB$2)),ImportSupplyContract[[Ceiniogau fesul kWh]:[Ceiniogau fesul kWh]],0,,)</f>
        <v>0</v>
      </c>
      <c r="AQ219" s="77" cm="1">
        <f t="array" ref="AQ219">_xlfn.XLOOKUP(1,(ImportSupplyContract[[Dechrau Tariff ]:[Dechrau Tariff ]]&lt;=($B219+AQ$6*$BB$2))*(ImportSupplyContract[[Diwedd Tariff]:[Diwedd Tariff]]&gt;($B219+AQ$6*$BB$2)),ImportSupplyContract[[Ceiniogau fesul kWh]:[Ceiniogau fesul kWh]],0,,)</f>
        <v>0</v>
      </c>
      <c r="AR219" s="77" cm="1">
        <f t="array" ref="AR219">_xlfn.XLOOKUP(1,(ImportSupplyContract[[Dechrau Tariff ]:[Dechrau Tariff ]]&lt;=($B219+AR$6*$BB$2))*(ImportSupplyContract[[Diwedd Tariff]:[Diwedd Tariff]]&gt;($B219+AR$6*$BB$2)),ImportSupplyContract[[Ceiniogau fesul kWh]:[Ceiniogau fesul kWh]],0,,)</f>
        <v>0</v>
      </c>
      <c r="AS219" s="77" cm="1">
        <f t="array" ref="AS219">_xlfn.XLOOKUP(1,(ImportSupplyContract[[Dechrau Tariff ]:[Dechrau Tariff ]]&lt;=($B219+AS$6*$BB$2))*(ImportSupplyContract[[Diwedd Tariff]:[Diwedd Tariff]]&gt;($B219+AS$6*$BB$2)),ImportSupplyContract[[Ceiniogau fesul kWh]:[Ceiniogau fesul kWh]],0,,)</f>
        <v>0</v>
      </c>
      <c r="AT219" s="77" cm="1">
        <f t="array" ref="AT219">_xlfn.XLOOKUP(1,(ImportSupplyContract[[Dechrau Tariff ]:[Dechrau Tariff ]]&lt;=($B219+AT$6*$BB$2))*(ImportSupplyContract[[Diwedd Tariff]:[Diwedd Tariff]]&gt;($B219+AT$6*$BB$2)),ImportSupplyContract[[Ceiniogau fesul kWh]:[Ceiniogau fesul kWh]],0,,)</f>
        <v>0</v>
      </c>
      <c r="AU219" s="77" cm="1">
        <f t="array" ref="AU219">_xlfn.XLOOKUP(1,(ImportSupplyContract[[Dechrau Tariff ]:[Dechrau Tariff ]]&lt;=($B219+AU$6*$BB$2))*(ImportSupplyContract[[Diwedd Tariff]:[Diwedd Tariff]]&gt;($B219+AU$6*$BB$2)),ImportSupplyContract[[Ceiniogau fesul kWh]:[Ceiniogau fesul kWh]],0,,)</f>
        <v>0</v>
      </c>
      <c r="AV219" s="77" cm="1">
        <f t="array" ref="AV219">_xlfn.XLOOKUP(1,(ImportSupplyContract[[Dechrau Tariff ]:[Dechrau Tariff ]]&lt;=($B219+AV$6*$BB$2))*(ImportSupplyContract[[Diwedd Tariff]:[Diwedd Tariff]]&gt;($B219+AV$6*$BB$2)),ImportSupplyContract[[Ceiniogau fesul kWh]:[Ceiniogau fesul kWh]],0,,)</f>
        <v>0</v>
      </c>
      <c r="AW219" s="77" cm="1">
        <f t="array" ref="AW219">_xlfn.XLOOKUP(1,(ImportSupplyContract[[Dechrau Tariff ]:[Dechrau Tariff ]]&lt;=($B219+AW$6*$BB$2))*(ImportSupplyContract[[Diwedd Tariff]:[Diwedd Tariff]]&gt;($B219+AW$6*$BB$2)),ImportSupplyContract[[Ceiniogau fesul kWh]:[Ceiniogau fesul kWh]],0,,)</f>
        <v>0</v>
      </c>
      <c r="AX219" s="77" cm="1">
        <f t="array" ref="AX219">_xlfn.XLOOKUP(1,(ImportSupplyContract[[Dechrau Tariff ]:[Dechrau Tariff ]]&lt;=($B219+AX$6*$BB$2))*(ImportSupplyContract[[Diwedd Tariff]:[Diwedd Tariff]]&gt;($B219+AX$6*$BB$2)),ImportSupplyContract[[Ceiniogau fesul kWh]:[Ceiniogau fesul kWh]],0,,)</f>
        <v>0</v>
      </c>
    </row>
    <row r="220" spans="2:50" x14ac:dyDescent="0.3">
      <c r="B220" s="30">
        <v>45505</v>
      </c>
      <c r="C220" s="77" cm="1">
        <f t="array" ref="C220">_xlfn.XLOOKUP(1,(ImportSupplyContract[[Dechrau Tariff ]:[Dechrau Tariff ]]&lt;=($B220+C$6*$BB$2))*(ImportSupplyContract[[Diwedd Tariff]:[Diwedd Tariff]]&gt;($B220+C$6*$BB$2)),ImportSupplyContract[[Ceiniogau fesul kWh]:[Ceiniogau fesul kWh]],0,,)</f>
        <v>0</v>
      </c>
      <c r="D220" s="77" cm="1">
        <f t="array" ref="D220">_xlfn.XLOOKUP(1,(ImportSupplyContract[[Dechrau Tariff ]:[Dechrau Tariff ]]&lt;=($B220+D$6*$BB$2))*(ImportSupplyContract[[Diwedd Tariff]:[Diwedd Tariff]]&gt;($B220+D$6*$BB$2)),ImportSupplyContract[[Ceiniogau fesul kWh]:[Ceiniogau fesul kWh]],0,,)</f>
        <v>0</v>
      </c>
      <c r="E220" s="77" cm="1">
        <f t="array" ref="E220">_xlfn.XLOOKUP(1,(ImportSupplyContract[[Dechrau Tariff ]:[Dechrau Tariff ]]&lt;=($B220+E$6*$BB$2))*(ImportSupplyContract[[Diwedd Tariff]:[Diwedd Tariff]]&gt;($B220+E$6*$BB$2)),ImportSupplyContract[[Ceiniogau fesul kWh]:[Ceiniogau fesul kWh]],0,,)</f>
        <v>0</v>
      </c>
      <c r="F220" s="77" cm="1">
        <f t="array" ref="F220">_xlfn.XLOOKUP(1,(ImportSupplyContract[[Dechrau Tariff ]:[Dechrau Tariff ]]&lt;=($B220+F$6*$BB$2))*(ImportSupplyContract[[Diwedd Tariff]:[Diwedd Tariff]]&gt;($B220+F$6*$BB$2)),ImportSupplyContract[[Ceiniogau fesul kWh]:[Ceiniogau fesul kWh]],0,,)</f>
        <v>0</v>
      </c>
      <c r="G220" s="77" cm="1">
        <f t="array" ref="G220">_xlfn.XLOOKUP(1,(ImportSupplyContract[[Dechrau Tariff ]:[Dechrau Tariff ]]&lt;=($B220+G$6*$BB$2))*(ImportSupplyContract[[Diwedd Tariff]:[Diwedd Tariff]]&gt;($B220+G$6*$BB$2)),ImportSupplyContract[[Ceiniogau fesul kWh]:[Ceiniogau fesul kWh]],0,,)</f>
        <v>0</v>
      </c>
      <c r="H220" s="77" cm="1">
        <f t="array" ref="H220">_xlfn.XLOOKUP(1,(ImportSupplyContract[[Dechrau Tariff ]:[Dechrau Tariff ]]&lt;=($B220+H$6*$BB$2))*(ImportSupplyContract[[Diwedd Tariff]:[Diwedd Tariff]]&gt;($B220+H$6*$BB$2)),ImportSupplyContract[[Ceiniogau fesul kWh]:[Ceiniogau fesul kWh]],0,,)</f>
        <v>0</v>
      </c>
      <c r="I220" s="77" cm="1">
        <f t="array" ref="I220">_xlfn.XLOOKUP(1,(ImportSupplyContract[[Dechrau Tariff ]:[Dechrau Tariff ]]&lt;=($B220+I$6*$BB$2))*(ImportSupplyContract[[Diwedd Tariff]:[Diwedd Tariff]]&gt;($B220+I$6*$BB$2)),ImportSupplyContract[[Ceiniogau fesul kWh]:[Ceiniogau fesul kWh]],0,,)</f>
        <v>0</v>
      </c>
      <c r="J220" s="77" cm="1">
        <f t="array" ref="J220">_xlfn.XLOOKUP(1,(ImportSupplyContract[[Dechrau Tariff ]:[Dechrau Tariff ]]&lt;=($B220+J$6*$BB$2))*(ImportSupplyContract[[Diwedd Tariff]:[Diwedd Tariff]]&gt;($B220+J$6*$BB$2)),ImportSupplyContract[[Ceiniogau fesul kWh]:[Ceiniogau fesul kWh]],0,,)</f>
        <v>0</v>
      </c>
      <c r="K220" s="77" cm="1">
        <f t="array" ref="K220">_xlfn.XLOOKUP(1,(ImportSupplyContract[[Dechrau Tariff ]:[Dechrau Tariff ]]&lt;=($B220+K$6*$BB$2))*(ImportSupplyContract[[Diwedd Tariff]:[Diwedd Tariff]]&gt;($B220+K$6*$BB$2)),ImportSupplyContract[[Ceiniogau fesul kWh]:[Ceiniogau fesul kWh]],0,,)</f>
        <v>0</v>
      </c>
      <c r="L220" s="77" cm="1">
        <f t="array" ref="L220">_xlfn.XLOOKUP(1,(ImportSupplyContract[[Dechrau Tariff ]:[Dechrau Tariff ]]&lt;=($B220+L$6*$BB$2))*(ImportSupplyContract[[Diwedd Tariff]:[Diwedd Tariff]]&gt;($B220+L$6*$BB$2)),ImportSupplyContract[[Ceiniogau fesul kWh]:[Ceiniogau fesul kWh]],0,,)</f>
        <v>0</v>
      </c>
      <c r="M220" s="77" cm="1">
        <f t="array" ref="M220">_xlfn.XLOOKUP(1,(ImportSupplyContract[[Dechrau Tariff ]:[Dechrau Tariff ]]&lt;=($B220+M$6*$BB$2))*(ImportSupplyContract[[Diwedd Tariff]:[Diwedd Tariff]]&gt;($B220+M$6*$BB$2)),ImportSupplyContract[[Ceiniogau fesul kWh]:[Ceiniogau fesul kWh]],0,,)</f>
        <v>0</v>
      </c>
      <c r="N220" s="77" cm="1">
        <f t="array" ref="N220">_xlfn.XLOOKUP(1,(ImportSupplyContract[[Dechrau Tariff ]:[Dechrau Tariff ]]&lt;=($B220+N$6*$BB$2))*(ImportSupplyContract[[Diwedd Tariff]:[Diwedd Tariff]]&gt;($B220+N$6*$BB$2)),ImportSupplyContract[[Ceiniogau fesul kWh]:[Ceiniogau fesul kWh]],0,,)</f>
        <v>0</v>
      </c>
      <c r="O220" s="77" cm="1">
        <f t="array" ref="O220">_xlfn.XLOOKUP(1,(ImportSupplyContract[[Dechrau Tariff ]:[Dechrau Tariff ]]&lt;=($B220+O$6*$BB$2))*(ImportSupplyContract[[Diwedd Tariff]:[Diwedd Tariff]]&gt;($B220+O$6*$BB$2)),ImportSupplyContract[[Ceiniogau fesul kWh]:[Ceiniogau fesul kWh]],0,,)</f>
        <v>0</v>
      </c>
      <c r="P220" s="77" cm="1">
        <f t="array" ref="P220">_xlfn.XLOOKUP(1,(ImportSupplyContract[[Dechrau Tariff ]:[Dechrau Tariff ]]&lt;=($B220+P$6*$BB$2))*(ImportSupplyContract[[Diwedd Tariff]:[Diwedd Tariff]]&gt;($B220+P$6*$BB$2)),ImportSupplyContract[[Ceiniogau fesul kWh]:[Ceiniogau fesul kWh]],0,,)</f>
        <v>0</v>
      </c>
      <c r="Q220" s="77" cm="1">
        <f t="array" ref="Q220">_xlfn.XLOOKUP(1,(ImportSupplyContract[[Dechrau Tariff ]:[Dechrau Tariff ]]&lt;=($B220+Q$6*$BB$2))*(ImportSupplyContract[[Diwedd Tariff]:[Diwedd Tariff]]&gt;($B220+Q$6*$BB$2)),ImportSupplyContract[[Ceiniogau fesul kWh]:[Ceiniogau fesul kWh]],0,,)</f>
        <v>0</v>
      </c>
      <c r="R220" s="77" cm="1">
        <f t="array" ref="R220">_xlfn.XLOOKUP(1,(ImportSupplyContract[[Dechrau Tariff ]:[Dechrau Tariff ]]&lt;=($B220+R$6*$BB$2))*(ImportSupplyContract[[Diwedd Tariff]:[Diwedd Tariff]]&gt;($B220+R$6*$BB$2)),ImportSupplyContract[[Ceiniogau fesul kWh]:[Ceiniogau fesul kWh]],0,,)</f>
        <v>0</v>
      </c>
      <c r="S220" s="77" cm="1">
        <f t="array" ref="S220">_xlfn.XLOOKUP(1,(ImportSupplyContract[[Dechrau Tariff ]:[Dechrau Tariff ]]&lt;=($B220+S$6*$BB$2))*(ImportSupplyContract[[Diwedd Tariff]:[Diwedd Tariff]]&gt;($B220+S$6*$BB$2)),ImportSupplyContract[[Ceiniogau fesul kWh]:[Ceiniogau fesul kWh]],0,,)</f>
        <v>0</v>
      </c>
      <c r="T220" s="77" cm="1">
        <f t="array" ref="T220">_xlfn.XLOOKUP(1,(ImportSupplyContract[[Dechrau Tariff ]:[Dechrau Tariff ]]&lt;=($B220+T$6*$BB$2))*(ImportSupplyContract[[Diwedd Tariff]:[Diwedd Tariff]]&gt;($B220+T$6*$BB$2)),ImportSupplyContract[[Ceiniogau fesul kWh]:[Ceiniogau fesul kWh]],0,,)</f>
        <v>0</v>
      </c>
      <c r="U220" s="77" cm="1">
        <f t="array" ref="U220">_xlfn.XLOOKUP(1,(ImportSupplyContract[[Dechrau Tariff ]:[Dechrau Tariff ]]&lt;=($B220+U$6*$BB$2))*(ImportSupplyContract[[Diwedd Tariff]:[Diwedd Tariff]]&gt;($B220+U$6*$BB$2)),ImportSupplyContract[[Ceiniogau fesul kWh]:[Ceiniogau fesul kWh]],0,,)</f>
        <v>0</v>
      </c>
      <c r="V220" s="77" cm="1">
        <f t="array" ref="V220">_xlfn.XLOOKUP(1,(ImportSupplyContract[[Dechrau Tariff ]:[Dechrau Tariff ]]&lt;=($B220+V$6*$BB$2))*(ImportSupplyContract[[Diwedd Tariff]:[Diwedd Tariff]]&gt;($B220+V$6*$BB$2)),ImportSupplyContract[[Ceiniogau fesul kWh]:[Ceiniogau fesul kWh]],0,,)</f>
        <v>0</v>
      </c>
      <c r="W220" s="77" cm="1">
        <f t="array" ref="W220">_xlfn.XLOOKUP(1,(ImportSupplyContract[[Dechrau Tariff ]:[Dechrau Tariff ]]&lt;=($B220+W$6*$BB$2))*(ImportSupplyContract[[Diwedd Tariff]:[Diwedd Tariff]]&gt;($B220+W$6*$BB$2)),ImportSupplyContract[[Ceiniogau fesul kWh]:[Ceiniogau fesul kWh]],0,,)</f>
        <v>0</v>
      </c>
      <c r="X220" s="77" cm="1">
        <f t="array" ref="X220">_xlfn.XLOOKUP(1,(ImportSupplyContract[[Dechrau Tariff ]:[Dechrau Tariff ]]&lt;=($B220+X$6*$BB$2))*(ImportSupplyContract[[Diwedd Tariff]:[Diwedd Tariff]]&gt;($B220+X$6*$BB$2)),ImportSupplyContract[[Ceiniogau fesul kWh]:[Ceiniogau fesul kWh]],0,,)</f>
        <v>0</v>
      </c>
      <c r="Y220" s="77" cm="1">
        <f t="array" ref="Y220">_xlfn.XLOOKUP(1,(ImportSupplyContract[[Dechrau Tariff ]:[Dechrau Tariff ]]&lt;=($B220+Y$6*$BB$2))*(ImportSupplyContract[[Diwedd Tariff]:[Diwedd Tariff]]&gt;($B220+Y$6*$BB$2)),ImportSupplyContract[[Ceiniogau fesul kWh]:[Ceiniogau fesul kWh]],0,,)</f>
        <v>0</v>
      </c>
      <c r="Z220" s="77" cm="1">
        <f t="array" ref="Z220">_xlfn.XLOOKUP(1,(ImportSupplyContract[[Dechrau Tariff ]:[Dechrau Tariff ]]&lt;=($B220+Z$6*$BB$2))*(ImportSupplyContract[[Diwedd Tariff]:[Diwedd Tariff]]&gt;($B220+Z$6*$BB$2)),ImportSupplyContract[[Ceiniogau fesul kWh]:[Ceiniogau fesul kWh]],0,,)</f>
        <v>0</v>
      </c>
      <c r="AA220" s="77" cm="1">
        <f t="array" ref="AA220">_xlfn.XLOOKUP(1,(ImportSupplyContract[[Dechrau Tariff ]:[Dechrau Tariff ]]&lt;=($B220+AA$6*$BB$2))*(ImportSupplyContract[[Diwedd Tariff]:[Diwedd Tariff]]&gt;($B220+AA$6*$BB$2)),ImportSupplyContract[[Ceiniogau fesul kWh]:[Ceiniogau fesul kWh]],0,,)</f>
        <v>0</v>
      </c>
      <c r="AB220" s="77" cm="1">
        <f t="array" ref="AB220">_xlfn.XLOOKUP(1,(ImportSupplyContract[[Dechrau Tariff ]:[Dechrau Tariff ]]&lt;=($B220+AB$6*$BB$2))*(ImportSupplyContract[[Diwedd Tariff]:[Diwedd Tariff]]&gt;($B220+AB$6*$BB$2)),ImportSupplyContract[[Ceiniogau fesul kWh]:[Ceiniogau fesul kWh]],0,,)</f>
        <v>0</v>
      </c>
      <c r="AC220" s="77" cm="1">
        <f t="array" ref="AC220">_xlfn.XLOOKUP(1,(ImportSupplyContract[[Dechrau Tariff ]:[Dechrau Tariff ]]&lt;=($B220+AC$6*$BB$2))*(ImportSupplyContract[[Diwedd Tariff]:[Diwedd Tariff]]&gt;($B220+AC$6*$BB$2)),ImportSupplyContract[[Ceiniogau fesul kWh]:[Ceiniogau fesul kWh]],0,,)</f>
        <v>0</v>
      </c>
      <c r="AD220" s="77" cm="1">
        <f t="array" ref="AD220">_xlfn.XLOOKUP(1,(ImportSupplyContract[[Dechrau Tariff ]:[Dechrau Tariff ]]&lt;=($B220+AD$6*$BB$2))*(ImportSupplyContract[[Diwedd Tariff]:[Diwedd Tariff]]&gt;($B220+AD$6*$BB$2)),ImportSupplyContract[[Ceiniogau fesul kWh]:[Ceiniogau fesul kWh]],0,,)</f>
        <v>0</v>
      </c>
      <c r="AE220" s="77" cm="1">
        <f t="array" ref="AE220">_xlfn.XLOOKUP(1,(ImportSupplyContract[[Dechrau Tariff ]:[Dechrau Tariff ]]&lt;=($B220+AE$6*$BB$2))*(ImportSupplyContract[[Diwedd Tariff]:[Diwedd Tariff]]&gt;($B220+AE$6*$BB$2)),ImportSupplyContract[[Ceiniogau fesul kWh]:[Ceiniogau fesul kWh]],0,,)</f>
        <v>0</v>
      </c>
      <c r="AF220" s="77" cm="1">
        <f t="array" ref="AF220">_xlfn.XLOOKUP(1,(ImportSupplyContract[[Dechrau Tariff ]:[Dechrau Tariff ]]&lt;=($B220+AF$6*$BB$2))*(ImportSupplyContract[[Diwedd Tariff]:[Diwedd Tariff]]&gt;($B220+AF$6*$BB$2)),ImportSupplyContract[[Ceiniogau fesul kWh]:[Ceiniogau fesul kWh]],0,,)</f>
        <v>0</v>
      </c>
      <c r="AG220" s="77" cm="1">
        <f t="array" ref="AG220">_xlfn.XLOOKUP(1,(ImportSupplyContract[[Dechrau Tariff ]:[Dechrau Tariff ]]&lt;=($B220+AG$6*$BB$2))*(ImportSupplyContract[[Diwedd Tariff]:[Diwedd Tariff]]&gt;($B220+AG$6*$BB$2)),ImportSupplyContract[[Ceiniogau fesul kWh]:[Ceiniogau fesul kWh]],0,,)</f>
        <v>0</v>
      </c>
      <c r="AH220" s="77" cm="1">
        <f t="array" ref="AH220">_xlfn.XLOOKUP(1,(ImportSupplyContract[[Dechrau Tariff ]:[Dechrau Tariff ]]&lt;=($B220+AH$6*$BB$2))*(ImportSupplyContract[[Diwedd Tariff]:[Diwedd Tariff]]&gt;($B220+AH$6*$BB$2)),ImportSupplyContract[[Ceiniogau fesul kWh]:[Ceiniogau fesul kWh]],0,,)</f>
        <v>0</v>
      </c>
      <c r="AI220" s="77" cm="1">
        <f t="array" ref="AI220">_xlfn.XLOOKUP(1,(ImportSupplyContract[[Dechrau Tariff ]:[Dechrau Tariff ]]&lt;=($B220+AI$6*$BB$2))*(ImportSupplyContract[[Diwedd Tariff]:[Diwedd Tariff]]&gt;($B220+AI$6*$BB$2)),ImportSupplyContract[[Ceiniogau fesul kWh]:[Ceiniogau fesul kWh]],0,,)</f>
        <v>0</v>
      </c>
      <c r="AJ220" s="77" cm="1">
        <f t="array" ref="AJ220">_xlfn.XLOOKUP(1,(ImportSupplyContract[[Dechrau Tariff ]:[Dechrau Tariff ]]&lt;=($B220+AJ$6*$BB$2))*(ImportSupplyContract[[Diwedd Tariff]:[Diwedd Tariff]]&gt;($B220+AJ$6*$BB$2)),ImportSupplyContract[[Ceiniogau fesul kWh]:[Ceiniogau fesul kWh]],0,,)</f>
        <v>0</v>
      </c>
      <c r="AK220" s="77" cm="1">
        <f t="array" ref="AK220">_xlfn.XLOOKUP(1,(ImportSupplyContract[[Dechrau Tariff ]:[Dechrau Tariff ]]&lt;=($B220+AK$6*$BB$2))*(ImportSupplyContract[[Diwedd Tariff]:[Diwedd Tariff]]&gt;($B220+AK$6*$BB$2)),ImportSupplyContract[[Ceiniogau fesul kWh]:[Ceiniogau fesul kWh]],0,,)</f>
        <v>0</v>
      </c>
      <c r="AL220" s="77" cm="1">
        <f t="array" ref="AL220">_xlfn.XLOOKUP(1,(ImportSupplyContract[[Dechrau Tariff ]:[Dechrau Tariff ]]&lt;=($B220+AL$6*$BB$2))*(ImportSupplyContract[[Diwedd Tariff]:[Diwedd Tariff]]&gt;($B220+AL$6*$BB$2)),ImportSupplyContract[[Ceiniogau fesul kWh]:[Ceiniogau fesul kWh]],0,,)</f>
        <v>0</v>
      </c>
      <c r="AM220" s="77" cm="1">
        <f t="array" ref="AM220">_xlfn.XLOOKUP(1,(ImportSupplyContract[[Dechrau Tariff ]:[Dechrau Tariff ]]&lt;=($B220+AM$6*$BB$2))*(ImportSupplyContract[[Diwedd Tariff]:[Diwedd Tariff]]&gt;($B220+AM$6*$BB$2)),ImportSupplyContract[[Ceiniogau fesul kWh]:[Ceiniogau fesul kWh]],0,,)</f>
        <v>0</v>
      </c>
      <c r="AN220" s="77" cm="1">
        <f t="array" ref="AN220">_xlfn.XLOOKUP(1,(ImportSupplyContract[[Dechrau Tariff ]:[Dechrau Tariff ]]&lt;=($B220+AN$6*$BB$2))*(ImportSupplyContract[[Diwedd Tariff]:[Diwedd Tariff]]&gt;($B220+AN$6*$BB$2)),ImportSupplyContract[[Ceiniogau fesul kWh]:[Ceiniogau fesul kWh]],0,,)</f>
        <v>0</v>
      </c>
      <c r="AO220" s="77" cm="1">
        <f t="array" ref="AO220">_xlfn.XLOOKUP(1,(ImportSupplyContract[[Dechrau Tariff ]:[Dechrau Tariff ]]&lt;=($B220+AO$6*$BB$2))*(ImportSupplyContract[[Diwedd Tariff]:[Diwedd Tariff]]&gt;($B220+AO$6*$BB$2)),ImportSupplyContract[[Ceiniogau fesul kWh]:[Ceiniogau fesul kWh]],0,,)</f>
        <v>0</v>
      </c>
      <c r="AP220" s="77" cm="1">
        <f t="array" ref="AP220">_xlfn.XLOOKUP(1,(ImportSupplyContract[[Dechrau Tariff ]:[Dechrau Tariff ]]&lt;=($B220+AP$6*$BB$2))*(ImportSupplyContract[[Diwedd Tariff]:[Diwedd Tariff]]&gt;($B220+AP$6*$BB$2)),ImportSupplyContract[[Ceiniogau fesul kWh]:[Ceiniogau fesul kWh]],0,,)</f>
        <v>0</v>
      </c>
      <c r="AQ220" s="77" cm="1">
        <f t="array" ref="AQ220">_xlfn.XLOOKUP(1,(ImportSupplyContract[[Dechrau Tariff ]:[Dechrau Tariff ]]&lt;=($B220+AQ$6*$BB$2))*(ImportSupplyContract[[Diwedd Tariff]:[Diwedd Tariff]]&gt;($B220+AQ$6*$BB$2)),ImportSupplyContract[[Ceiniogau fesul kWh]:[Ceiniogau fesul kWh]],0,,)</f>
        <v>0</v>
      </c>
      <c r="AR220" s="77" cm="1">
        <f t="array" ref="AR220">_xlfn.XLOOKUP(1,(ImportSupplyContract[[Dechrau Tariff ]:[Dechrau Tariff ]]&lt;=($B220+AR$6*$BB$2))*(ImportSupplyContract[[Diwedd Tariff]:[Diwedd Tariff]]&gt;($B220+AR$6*$BB$2)),ImportSupplyContract[[Ceiniogau fesul kWh]:[Ceiniogau fesul kWh]],0,,)</f>
        <v>0</v>
      </c>
      <c r="AS220" s="77" cm="1">
        <f t="array" ref="AS220">_xlfn.XLOOKUP(1,(ImportSupplyContract[[Dechrau Tariff ]:[Dechrau Tariff ]]&lt;=($B220+AS$6*$BB$2))*(ImportSupplyContract[[Diwedd Tariff]:[Diwedd Tariff]]&gt;($B220+AS$6*$BB$2)),ImportSupplyContract[[Ceiniogau fesul kWh]:[Ceiniogau fesul kWh]],0,,)</f>
        <v>0</v>
      </c>
      <c r="AT220" s="77" cm="1">
        <f t="array" ref="AT220">_xlfn.XLOOKUP(1,(ImportSupplyContract[[Dechrau Tariff ]:[Dechrau Tariff ]]&lt;=($B220+AT$6*$BB$2))*(ImportSupplyContract[[Diwedd Tariff]:[Diwedd Tariff]]&gt;($B220+AT$6*$BB$2)),ImportSupplyContract[[Ceiniogau fesul kWh]:[Ceiniogau fesul kWh]],0,,)</f>
        <v>0</v>
      </c>
      <c r="AU220" s="77" cm="1">
        <f t="array" ref="AU220">_xlfn.XLOOKUP(1,(ImportSupplyContract[[Dechrau Tariff ]:[Dechrau Tariff ]]&lt;=($B220+AU$6*$BB$2))*(ImportSupplyContract[[Diwedd Tariff]:[Diwedd Tariff]]&gt;($B220+AU$6*$BB$2)),ImportSupplyContract[[Ceiniogau fesul kWh]:[Ceiniogau fesul kWh]],0,,)</f>
        <v>0</v>
      </c>
      <c r="AV220" s="77" cm="1">
        <f t="array" ref="AV220">_xlfn.XLOOKUP(1,(ImportSupplyContract[[Dechrau Tariff ]:[Dechrau Tariff ]]&lt;=($B220+AV$6*$BB$2))*(ImportSupplyContract[[Diwedd Tariff]:[Diwedd Tariff]]&gt;($B220+AV$6*$BB$2)),ImportSupplyContract[[Ceiniogau fesul kWh]:[Ceiniogau fesul kWh]],0,,)</f>
        <v>0</v>
      </c>
      <c r="AW220" s="77" cm="1">
        <f t="array" ref="AW220">_xlfn.XLOOKUP(1,(ImportSupplyContract[[Dechrau Tariff ]:[Dechrau Tariff ]]&lt;=($B220+AW$6*$BB$2))*(ImportSupplyContract[[Diwedd Tariff]:[Diwedd Tariff]]&gt;($B220+AW$6*$BB$2)),ImportSupplyContract[[Ceiniogau fesul kWh]:[Ceiniogau fesul kWh]],0,,)</f>
        <v>0</v>
      </c>
      <c r="AX220" s="77" cm="1">
        <f t="array" ref="AX220">_xlfn.XLOOKUP(1,(ImportSupplyContract[[Dechrau Tariff ]:[Dechrau Tariff ]]&lt;=($B220+AX$6*$BB$2))*(ImportSupplyContract[[Diwedd Tariff]:[Diwedd Tariff]]&gt;($B220+AX$6*$BB$2)),ImportSupplyContract[[Ceiniogau fesul kWh]:[Ceiniogau fesul kWh]],0,,)</f>
        <v>0</v>
      </c>
    </row>
    <row r="221" spans="2:50" x14ac:dyDescent="0.3">
      <c r="B221" s="30">
        <v>45506</v>
      </c>
      <c r="C221" s="77" cm="1">
        <f t="array" ref="C221">_xlfn.XLOOKUP(1,(ImportSupplyContract[[Dechrau Tariff ]:[Dechrau Tariff ]]&lt;=($B221+C$6*$BB$2))*(ImportSupplyContract[[Diwedd Tariff]:[Diwedd Tariff]]&gt;($B221+C$6*$BB$2)),ImportSupplyContract[[Ceiniogau fesul kWh]:[Ceiniogau fesul kWh]],0,,)</f>
        <v>0</v>
      </c>
      <c r="D221" s="77" cm="1">
        <f t="array" ref="D221">_xlfn.XLOOKUP(1,(ImportSupplyContract[[Dechrau Tariff ]:[Dechrau Tariff ]]&lt;=($B221+D$6*$BB$2))*(ImportSupplyContract[[Diwedd Tariff]:[Diwedd Tariff]]&gt;($B221+D$6*$BB$2)),ImportSupplyContract[[Ceiniogau fesul kWh]:[Ceiniogau fesul kWh]],0,,)</f>
        <v>0</v>
      </c>
      <c r="E221" s="77" cm="1">
        <f t="array" ref="E221">_xlfn.XLOOKUP(1,(ImportSupplyContract[[Dechrau Tariff ]:[Dechrau Tariff ]]&lt;=($B221+E$6*$BB$2))*(ImportSupplyContract[[Diwedd Tariff]:[Diwedd Tariff]]&gt;($B221+E$6*$BB$2)),ImportSupplyContract[[Ceiniogau fesul kWh]:[Ceiniogau fesul kWh]],0,,)</f>
        <v>0</v>
      </c>
      <c r="F221" s="77" cm="1">
        <f t="array" ref="F221">_xlfn.XLOOKUP(1,(ImportSupplyContract[[Dechrau Tariff ]:[Dechrau Tariff ]]&lt;=($B221+F$6*$BB$2))*(ImportSupplyContract[[Diwedd Tariff]:[Diwedd Tariff]]&gt;($B221+F$6*$BB$2)),ImportSupplyContract[[Ceiniogau fesul kWh]:[Ceiniogau fesul kWh]],0,,)</f>
        <v>0</v>
      </c>
      <c r="G221" s="77" cm="1">
        <f t="array" ref="G221">_xlfn.XLOOKUP(1,(ImportSupplyContract[[Dechrau Tariff ]:[Dechrau Tariff ]]&lt;=($B221+G$6*$BB$2))*(ImportSupplyContract[[Diwedd Tariff]:[Diwedd Tariff]]&gt;($B221+G$6*$BB$2)),ImportSupplyContract[[Ceiniogau fesul kWh]:[Ceiniogau fesul kWh]],0,,)</f>
        <v>0</v>
      </c>
      <c r="H221" s="77" cm="1">
        <f t="array" ref="H221">_xlfn.XLOOKUP(1,(ImportSupplyContract[[Dechrau Tariff ]:[Dechrau Tariff ]]&lt;=($B221+H$6*$BB$2))*(ImportSupplyContract[[Diwedd Tariff]:[Diwedd Tariff]]&gt;($B221+H$6*$BB$2)),ImportSupplyContract[[Ceiniogau fesul kWh]:[Ceiniogau fesul kWh]],0,,)</f>
        <v>0</v>
      </c>
      <c r="I221" s="77" cm="1">
        <f t="array" ref="I221">_xlfn.XLOOKUP(1,(ImportSupplyContract[[Dechrau Tariff ]:[Dechrau Tariff ]]&lt;=($B221+I$6*$BB$2))*(ImportSupplyContract[[Diwedd Tariff]:[Diwedd Tariff]]&gt;($B221+I$6*$BB$2)),ImportSupplyContract[[Ceiniogau fesul kWh]:[Ceiniogau fesul kWh]],0,,)</f>
        <v>0</v>
      </c>
      <c r="J221" s="77" cm="1">
        <f t="array" ref="J221">_xlfn.XLOOKUP(1,(ImportSupplyContract[[Dechrau Tariff ]:[Dechrau Tariff ]]&lt;=($B221+J$6*$BB$2))*(ImportSupplyContract[[Diwedd Tariff]:[Diwedd Tariff]]&gt;($B221+J$6*$BB$2)),ImportSupplyContract[[Ceiniogau fesul kWh]:[Ceiniogau fesul kWh]],0,,)</f>
        <v>0</v>
      </c>
      <c r="K221" s="77" cm="1">
        <f t="array" ref="K221">_xlfn.XLOOKUP(1,(ImportSupplyContract[[Dechrau Tariff ]:[Dechrau Tariff ]]&lt;=($B221+K$6*$BB$2))*(ImportSupplyContract[[Diwedd Tariff]:[Diwedd Tariff]]&gt;($B221+K$6*$BB$2)),ImportSupplyContract[[Ceiniogau fesul kWh]:[Ceiniogau fesul kWh]],0,,)</f>
        <v>0</v>
      </c>
      <c r="L221" s="77" cm="1">
        <f t="array" ref="L221">_xlfn.XLOOKUP(1,(ImportSupplyContract[[Dechrau Tariff ]:[Dechrau Tariff ]]&lt;=($B221+L$6*$BB$2))*(ImportSupplyContract[[Diwedd Tariff]:[Diwedd Tariff]]&gt;($B221+L$6*$BB$2)),ImportSupplyContract[[Ceiniogau fesul kWh]:[Ceiniogau fesul kWh]],0,,)</f>
        <v>0</v>
      </c>
      <c r="M221" s="77" cm="1">
        <f t="array" ref="M221">_xlfn.XLOOKUP(1,(ImportSupplyContract[[Dechrau Tariff ]:[Dechrau Tariff ]]&lt;=($B221+M$6*$BB$2))*(ImportSupplyContract[[Diwedd Tariff]:[Diwedd Tariff]]&gt;($B221+M$6*$BB$2)),ImportSupplyContract[[Ceiniogau fesul kWh]:[Ceiniogau fesul kWh]],0,,)</f>
        <v>0</v>
      </c>
      <c r="N221" s="77" cm="1">
        <f t="array" ref="N221">_xlfn.XLOOKUP(1,(ImportSupplyContract[[Dechrau Tariff ]:[Dechrau Tariff ]]&lt;=($B221+N$6*$BB$2))*(ImportSupplyContract[[Diwedd Tariff]:[Diwedd Tariff]]&gt;($B221+N$6*$BB$2)),ImportSupplyContract[[Ceiniogau fesul kWh]:[Ceiniogau fesul kWh]],0,,)</f>
        <v>0</v>
      </c>
      <c r="O221" s="77" cm="1">
        <f t="array" ref="O221">_xlfn.XLOOKUP(1,(ImportSupplyContract[[Dechrau Tariff ]:[Dechrau Tariff ]]&lt;=($B221+O$6*$BB$2))*(ImportSupplyContract[[Diwedd Tariff]:[Diwedd Tariff]]&gt;($B221+O$6*$BB$2)),ImportSupplyContract[[Ceiniogau fesul kWh]:[Ceiniogau fesul kWh]],0,,)</f>
        <v>0</v>
      </c>
      <c r="P221" s="77" cm="1">
        <f t="array" ref="P221">_xlfn.XLOOKUP(1,(ImportSupplyContract[[Dechrau Tariff ]:[Dechrau Tariff ]]&lt;=($B221+P$6*$BB$2))*(ImportSupplyContract[[Diwedd Tariff]:[Diwedd Tariff]]&gt;($B221+P$6*$BB$2)),ImportSupplyContract[[Ceiniogau fesul kWh]:[Ceiniogau fesul kWh]],0,,)</f>
        <v>0</v>
      </c>
      <c r="Q221" s="77" cm="1">
        <f t="array" ref="Q221">_xlfn.XLOOKUP(1,(ImportSupplyContract[[Dechrau Tariff ]:[Dechrau Tariff ]]&lt;=($B221+Q$6*$BB$2))*(ImportSupplyContract[[Diwedd Tariff]:[Diwedd Tariff]]&gt;($B221+Q$6*$BB$2)),ImportSupplyContract[[Ceiniogau fesul kWh]:[Ceiniogau fesul kWh]],0,,)</f>
        <v>0</v>
      </c>
      <c r="R221" s="77" cm="1">
        <f t="array" ref="R221">_xlfn.XLOOKUP(1,(ImportSupplyContract[[Dechrau Tariff ]:[Dechrau Tariff ]]&lt;=($B221+R$6*$BB$2))*(ImportSupplyContract[[Diwedd Tariff]:[Diwedd Tariff]]&gt;($B221+R$6*$BB$2)),ImportSupplyContract[[Ceiniogau fesul kWh]:[Ceiniogau fesul kWh]],0,,)</f>
        <v>0</v>
      </c>
      <c r="S221" s="77" cm="1">
        <f t="array" ref="S221">_xlfn.XLOOKUP(1,(ImportSupplyContract[[Dechrau Tariff ]:[Dechrau Tariff ]]&lt;=($B221+S$6*$BB$2))*(ImportSupplyContract[[Diwedd Tariff]:[Diwedd Tariff]]&gt;($B221+S$6*$BB$2)),ImportSupplyContract[[Ceiniogau fesul kWh]:[Ceiniogau fesul kWh]],0,,)</f>
        <v>0</v>
      </c>
      <c r="T221" s="77" cm="1">
        <f t="array" ref="T221">_xlfn.XLOOKUP(1,(ImportSupplyContract[[Dechrau Tariff ]:[Dechrau Tariff ]]&lt;=($B221+T$6*$BB$2))*(ImportSupplyContract[[Diwedd Tariff]:[Diwedd Tariff]]&gt;($B221+T$6*$BB$2)),ImportSupplyContract[[Ceiniogau fesul kWh]:[Ceiniogau fesul kWh]],0,,)</f>
        <v>0</v>
      </c>
      <c r="U221" s="77" cm="1">
        <f t="array" ref="U221">_xlfn.XLOOKUP(1,(ImportSupplyContract[[Dechrau Tariff ]:[Dechrau Tariff ]]&lt;=($B221+U$6*$BB$2))*(ImportSupplyContract[[Diwedd Tariff]:[Diwedd Tariff]]&gt;($B221+U$6*$BB$2)),ImportSupplyContract[[Ceiniogau fesul kWh]:[Ceiniogau fesul kWh]],0,,)</f>
        <v>0</v>
      </c>
      <c r="V221" s="77" cm="1">
        <f t="array" ref="V221">_xlfn.XLOOKUP(1,(ImportSupplyContract[[Dechrau Tariff ]:[Dechrau Tariff ]]&lt;=($B221+V$6*$BB$2))*(ImportSupplyContract[[Diwedd Tariff]:[Diwedd Tariff]]&gt;($B221+V$6*$BB$2)),ImportSupplyContract[[Ceiniogau fesul kWh]:[Ceiniogau fesul kWh]],0,,)</f>
        <v>0</v>
      </c>
      <c r="W221" s="77" cm="1">
        <f t="array" ref="W221">_xlfn.XLOOKUP(1,(ImportSupplyContract[[Dechrau Tariff ]:[Dechrau Tariff ]]&lt;=($B221+W$6*$BB$2))*(ImportSupplyContract[[Diwedd Tariff]:[Diwedd Tariff]]&gt;($B221+W$6*$BB$2)),ImportSupplyContract[[Ceiniogau fesul kWh]:[Ceiniogau fesul kWh]],0,,)</f>
        <v>0</v>
      </c>
      <c r="X221" s="77" cm="1">
        <f t="array" ref="X221">_xlfn.XLOOKUP(1,(ImportSupplyContract[[Dechrau Tariff ]:[Dechrau Tariff ]]&lt;=($B221+X$6*$BB$2))*(ImportSupplyContract[[Diwedd Tariff]:[Diwedd Tariff]]&gt;($B221+X$6*$BB$2)),ImportSupplyContract[[Ceiniogau fesul kWh]:[Ceiniogau fesul kWh]],0,,)</f>
        <v>0</v>
      </c>
      <c r="Y221" s="77" cm="1">
        <f t="array" ref="Y221">_xlfn.XLOOKUP(1,(ImportSupplyContract[[Dechrau Tariff ]:[Dechrau Tariff ]]&lt;=($B221+Y$6*$BB$2))*(ImportSupplyContract[[Diwedd Tariff]:[Diwedd Tariff]]&gt;($B221+Y$6*$BB$2)),ImportSupplyContract[[Ceiniogau fesul kWh]:[Ceiniogau fesul kWh]],0,,)</f>
        <v>0</v>
      </c>
      <c r="Z221" s="77" cm="1">
        <f t="array" ref="Z221">_xlfn.XLOOKUP(1,(ImportSupplyContract[[Dechrau Tariff ]:[Dechrau Tariff ]]&lt;=($B221+Z$6*$BB$2))*(ImportSupplyContract[[Diwedd Tariff]:[Diwedd Tariff]]&gt;($B221+Z$6*$BB$2)),ImportSupplyContract[[Ceiniogau fesul kWh]:[Ceiniogau fesul kWh]],0,,)</f>
        <v>0</v>
      </c>
      <c r="AA221" s="77" cm="1">
        <f t="array" ref="AA221">_xlfn.XLOOKUP(1,(ImportSupplyContract[[Dechrau Tariff ]:[Dechrau Tariff ]]&lt;=($B221+AA$6*$BB$2))*(ImportSupplyContract[[Diwedd Tariff]:[Diwedd Tariff]]&gt;($B221+AA$6*$BB$2)),ImportSupplyContract[[Ceiniogau fesul kWh]:[Ceiniogau fesul kWh]],0,,)</f>
        <v>0</v>
      </c>
      <c r="AB221" s="77" cm="1">
        <f t="array" ref="AB221">_xlfn.XLOOKUP(1,(ImportSupplyContract[[Dechrau Tariff ]:[Dechrau Tariff ]]&lt;=($B221+AB$6*$BB$2))*(ImportSupplyContract[[Diwedd Tariff]:[Diwedd Tariff]]&gt;($B221+AB$6*$BB$2)),ImportSupplyContract[[Ceiniogau fesul kWh]:[Ceiniogau fesul kWh]],0,,)</f>
        <v>0</v>
      </c>
      <c r="AC221" s="77" cm="1">
        <f t="array" ref="AC221">_xlfn.XLOOKUP(1,(ImportSupplyContract[[Dechrau Tariff ]:[Dechrau Tariff ]]&lt;=($B221+AC$6*$BB$2))*(ImportSupplyContract[[Diwedd Tariff]:[Diwedd Tariff]]&gt;($B221+AC$6*$BB$2)),ImportSupplyContract[[Ceiniogau fesul kWh]:[Ceiniogau fesul kWh]],0,,)</f>
        <v>0</v>
      </c>
      <c r="AD221" s="77" cm="1">
        <f t="array" ref="AD221">_xlfn.XLOOKUP(1,(ImportSupplyContract[[Dechrau Tariff ]:[Dechrau Tariff ]]&lt;=($B221+AD$6*$BB$2))*(ImportSupplyContract[[Diwedd Tariff]:[Diwedd Tariff]]&gt;($B221+AD$6*$BB$2)),ImportSupplyContract[[Ceiniogau fesul kWh]:[Ceiniogau fesul kWh]],0,,)</f>
        <v>0</v>
      </c>
      <c r="AE221" s="77" cm="1">
        <f t="array" ref="AE221">_xlfn.XLOOKUP(1,(ImportSupplyContract[[Dechrau Tariff ]:[Dechrau Tariff ]]&lt;=($B221+AE$6*$BB$2))*(ImportSupplyContract[[Diwedd Tariff]:[Diwedd Tariff]]&gt;($B221+AE$6*$BB$2)),ImportSupplyContract[[Ceiniogau fesul kWh]:[Ceiniogau fesul kWh]],0,,)</f>
        <v>0</v>
      </c>
      <c r="AF221" s="77" cm="1">
        <f t="array" ref="AF221">_xlfn.XLOOKUP(1,(ImportSupplyContract[[Dechrau Tariff ]:[Dechrau Tariff ]]&lt;=($B221+AF$6*$BB$2))*(ImportSupplyContract[[Diwedd Tariff]:[Diwedd Tariff]]&gt;($B221+AF$6*$BB$2)),ImportSupplyContract[[Ceiniogau fesul kWh]:[Ceiniogau fesul kWh]],0,,)</f>
        <v>0</v>
      </c>
      <c r="AG221" s="77" cm="1">
        <f t="array" ref="AG221">_xlfn.XLOOKUP(1,(ImportSupplyContract[[Dechrau Tariff ]:[Dechrau Tariff ]]&lt;=($B221+AG$6*$BB$2))*(ImportSupplyContract[[Diwedd Tariff]:[Diwedd Tariff]]&gt;($B221+AG$6*$BB$2)),ImportSupplyContract[[Ceiniogau fesul kWh]:[Ceiniogau fesul kWh]],0,,)</f>
        <v>0</v>
      </c>
      <c r="AH221" s="77" cm="1">
        <f t="array" ref="AH221">_xlfn.XLOOKUP(1,(ImportSupplyContract[[Dechrau Tariff ]:[Dechrau Tariff ]]&lt;=($B221+AH$6*$BB$2))*(ImportSupplyContract[[Diwedd Tariff]:[Diwedd Tariff]]&gt;($B221+AH$6*$BB$2)),ImportSupplyContract[[Ceiniogau fesul kWh]:[Ceiniogau fesul kWh]],0,,)</f>
        <v>0</v>
      </c>
      <c r="AI221" s="77" cm="1">
        <f t="array" ref="AI221">_xlfn.XLOOKUP(1,(ImportSupplyContract[[Dechrau Tariff ]:[Dechrau Tariff ]]&lt;=($B221+AI$6*$BB$2))*(ImportSupplyContract[[Diwedd Tariff]:[Diwedd Tariff]]&gt;($B221+AI$6*$BB$2)),ImportSupplyContract[[Ceiniogau fesul kWh]:[Ceiniogau fesul kWh]],0,,)</f>
        <v>0</v>
      </c>
      <c r="AJ221" s="77" cm="1">
        <f t="array" ref="AJ221">_xlfn.XLOOKUP(1,(ImportSupplyContract[[Dechrau Tariff ]:[Dechrau Tariff ]]&lt;=($B221+AJ$6*$BB$2))*(ImportSupplyContract[[Diwedd Tariff]:[Diwedd Tariff]]&gt;($B221+AJ$6*$BB$2)),ImportSupplyContract[[Ceiniogau fesul kWh]:[Ceiniogau fesul kWh]],0,,)</f>
        <v>0</v>
      </c>
      <c r="AK221" s="77" cm="1">
        <f t="array" ref="AK221">_xlfn.XLOOKUP(1,(ImportSupplyContract[[Dechrau Tariff ]:[Dechrau Tariff ]]&lt;=($B221+AK$6*$BB$2))*(ImportSupplyContract[[Diwedd Tariff]:[Diwedd Tariff]]&gt;($B221+AK$6*$BB$2)),ImportSupplyContract[[Ceiniogau fesul kWh]:[Ceiniogau fesul kWh]],0,,)</f>
        <v>0</v>
      </c>
      <c r="AL221" s="77" cm="1">
        <f t="array" ref="AL221">_xlfn.XLOOKUP(1,(ImportSupplyContract[[Dechrau Tariff ]:[Dechrau Tariff ]]&lt;=($B221+AL$6*$BB$2))*(ImportSupplyContract[[Diwedd Tariff]:[Diwedd Tariff]]&gt;($B221+AL$6*$BB$2)),ImportSupplyContract[[Ceiniogau fesul kWh]:[Ceiniogau fesul kWh]],0,,)</f>
        <v>0</v>
      </c>
      <c r="AM221" s="77" cm="1">
        <f t="array" ref="AM221">_xlfn.XLOOKUP(1,(ImportSupplyContract[[Dechrau Tariff ]:[Dechrau Tariff ]]&lt;=($B221+AM$6*$BB$2))*(ImportSupplyContract[[Diwedd Tariff]:[Diwedd Tariff]]&gt;($B221+AM$6*$BB$2)),ImportSupplyContract[[Ceiniogau fesul kWh]:[Ceiniogau fesul kWh]],0,,)</f>
        <v>0</v>
      </c>
      <c r="AN221" s="77" cm="1">
        <f t="array" ref="AN221">_xlfn.XLOOKUP(1,(ImportSupplyContract[[Dechrau Tariff ]:[Dechrau Tariff ]]&lt;=($B221+AN$6*$BB$2))*(ImportSupplyContract[[Diwedd Tariff]:[Diwedd Tariff]]&gt;($B221+AN$6*$BB$2)),ImportSupplyContract[[Ceiniogau fesul kWh]:[Ceiniogau fesul kWh]],0,,)</f>
        <v>0</v>
      </c>
      <c r="AO221" s="77" cm="1">
        <f t="array" ref="AO221">_xlfn.XLOOKUP(1,(ImportSupplyContract[[Dechrau Tariff ]:[Dechrau Tariff ]]&lt;=($B221+AO$6*$BB$2))*(ImportSupplyContract[[Diwedd Tariff]:[Diwedd Tariff]]&gt;($B221+AO$6*$BB$2)),ImportSupplyContract[[Ceiniogau fesul kWh]:[Ceiniogau fesul kWh]],0,,)</f>
        <v>0</v>
      </c>
      <c r="AP221" s="77" cm="1">
        <f t="array" ref="AP221">_xlfn.XLOOKUP(1,(ImportSupplyContract[[Dechrau Tariff ]:[Dechrau Tariff ]]&lt;=($B221+AP$6*$BB$2))*(ImportSupplyContract[[Diwedd Tariff]:[Diwedd Tariff]]&gt;($B221+AP$6*$BB$2)),ImportSupplyContract[[Ceiniogau fesul kWh]:[Ceiniogau fesul kWh]],0,,)</f>
        <v>0</v>
      </c>
      <c r="AQ221" s="77" cm="1">
        <f t="array" ref="AQ221">_xlfn.XLOOKUP(1,(ImportSupplyContract[[Dechrau Tariff ]:[Dechrau Tariff ]]&lt;=($B221+AQ$6*$BB$2))*(ImportSupplyContract[[Diwedd Tariff]:[Diwedd Tariff]]&gt;($B221+AQ$6*$BB$2)),ImportSupplyContract[[Ceiniogau fesul kWh]:[Ceiniogau fesul kWh]],0,,)</f>
        <v>0</v>
      </c>
      <c r="AR221" s="77" cm="1">
        <f t="array" ref="AR221">_xlfn.XLOOKUP(1,(ImportSupplyContract[[Dechrau Tariff ]:[Dechrau Tariff ]]&lt;=($B221+AR$6*$BB$2))*(ImportSupplyContract[[Diwedd Tariff]:[Diwedd Tariff]]&gt;($B221+AR$6*$BB$2)),ImportSupplyContract[[Ceiniogau fesul kWh]:[Ceiniogau fesul kWh]],0,,)</f>
        <v>0</v>
      </c>
      <c r="AS221" s="77" cm="1">
        <f t="array" ref="AS221">_xlfn.XLOOKUP(1,(ImportSupplyContract[[Dechrau Tariff ]:[Dechrau Tariff ]]&lt;=($B221+AS$6*$BB$2))*(ImportSupplyContract[[Diwedd Tariff]:[Diwedd Tariff]]&gt;($B221+AS$6*$BB$2)),ImportSupplyContract[[Ceiniogau fesul kWh]:[Ceiniogau fesul kWh]],0,,)</f>
        <v>0</v>
      </c>
      <c r="AT221" s="77" cm="1">
        <f t="array" ref="AT221">_xlfn.XLOOKUP(1,(ImportSupplyContract[[Dechrau Tariff ]:[Dechrau Tariff ]]&lt;=($B221+AT$6*$BB$2))*(ImportSupplyContract[[Diwedd Tariff]:[Diwedd Tariff]]&gt;($B221+AT$6*$BB$2)),ImportSupplyContract[[Ceiniogau fesul kWh]:[Ceiniogau fesul kWh]],0,,)</f>
        <v>0</v>
      </c>
      <c r="AU221" s="77" cm="1">
        <f t="array" ref="AU221">_xlfn.XLOOKUP(1,(ImportSupplyContract[[Dechrau Tariff ]:[Dechrau Tariff ]]&lt;=($B221+AU$6*$BB$2))*(ImportSupplyContract[[Diwedd Tariff]:[Diwedd Tariff]]&gt;($B221+AU$6*$BB$2)),ImportSupplyContract[[Ceiniogau fesul kWh]:[Ceiniogau fesul kWh]],0,,)</f>
        <v>0</v>
      </c>
      <c r="AV221" s="77" cm="1">
        <f t="array" ref="AV221">_xlfn.XLOOKUP(1,(ImportSupplyContract[[Dechrau Tariff ]:[Dechrau Tariff ]]&lt;=($B221+AV$6*$BB$2))*(ImportSupplyContract[[Diwedd Tariff]:[Diwedd Tariff]]&gt;($B221+AV$6*$BB$2)),ImportSupplyContract[[Ceiniogau fesul kWh]:[Ceiniogau fesul kWh]],0,,)</f>
        <v>0</v>
      </c>
      <c r="AW221" s="77" cm="1">
        <f t="array" ref="AW221">_xlfn.XLOOKUP(1,(ImportSupplyContract[[Dechrau Tariff ]:[Dechrau Tariff ]]&lt;=($B221+AW$6*$BB$2))*(ImportSupplyContract[[Diwedd Tariff]:[Diwedd Tariff]]&gt;($B221+AW$6*$BB$2)),ImportSupplyContract[[Ceiniogau fesul kWh]:[Ceiniogau fesul kWh]],0,,)</f>
        <v>0</v>
      </c>
      <c r="AX221" s="77" cm="1">
        <f t="array" ref="AX221">_xlfn.XLOOKUP(1,(ImportSupplyContract[[Dechrau Tariff ]:[Dechrau Tariff ]]&lt;=($B221+AX$6*$BB$2))*(ImportSupplyContract[[Diwedd Tariff]:[Diwedd Tariff]]&gt;($B221+AX$6*$BB$2)),ImportSupplyContract[[Ceiniogau fesul kWh]:[Ceiniogau fesul kWh]],0,,)</f>
        <v>0</v>
      </c>
    </row>
    <row r="222" spans="2:50" x14ac:dyDescent="0.3">
      <c r="B222" s="30">
        <v>45507</v>
      </c>
      <c r="C222" s="77" cm="1">
        <f t="array" ref="C222">_xlfn.XLOOKUP(1,(ImportSupplyContract[[Dechrau Tariff ]:[Dechrau Tariff ]]&lt;=($B222+C$6*$BB$2))*(ImportSupplyContract[[Diwedd Tariff]:[Diwedd Tariff]]&gt;($B222+C$6*$BB$2)),ImportSupplyContract[[Ceiniogau fesul kWh]:[Ceiniogau fesul kWh]],0,,)</f>
        <v>0</v>
      </c>
      <c r="D222" s="77" cm="1">
        <f t="array" ref="D222">_xlfn.XLOOKUP(1,(ImportSupplyContract[[Dechrau Tariff ]:[Dechrau Tariff ]]&lt;=($B222+D$6*$BB$2))*(ImportSupplyContract[[Diwedd Tariff]:[Diwedd Tariff]]&gt;($B222+D$6*$BB$2)),ImportSupplyContract[[Ceiniogau fesul kWh]:[Ceiniogau fesul kWh]],0,,)</f>
        <v>0</v>
      </c>
      <c r="E222" s="77" cm="1">
        <f t="array" ref="E222">_xlfn.XLOOKUP(1,(ImportSupplyContract[[Dechrau Tariff ]:[Dechrau Tariff ]]&lt;=($B222+E$6*$BB$2))*(ImportSupplyContract[[Diwedd Tariff]:[Diwedd Tariff]]&gt;($B222+E$6*$BB$2)),ImportSupplyContract[[Ceiniogau fesul kWh]:[Ceiniogau fesul kWh]],0,,)</f>
        <v>0</v>
      </c>
      <c r="F222" s="77" cm="1">
        <f t="array" ref="F222">_xlfn.XLOOKUP(1,(ImportSupplyContract[[Dechrau Tariff ]:[Dechrau Tariff ]]&lt;=($B222+F$6*$BB$2))*(ImportSupplyContract[[Diwedd Tariff]:[Diwedd Tariff]]&gt;($B222+F$6*$BB$2)),ImportSupplyContract[[Ceiniogau fesul kWh]:[Ceiniogau fesul kWh]],0,,)</f>
        <v>0</v>
      </c>
      <c r="G222" s="77" cm="1">
        <f t="array" ref="G222">_xlfn.XLOOKUP(1,(ImportSupplyContract[[Dechrau Tariff ]:[Dechrau Tariff ]]&lt;=($B222+G$6*$BB$2))*(ImportSupplyContract[[Diwedd Tariff]:[Diwedd Tariff]]&gt;($B222+G$6*$BB$2)),ImportSupplyContract[[Ceiniogau fesul kWh]:[Ceiniogau fesul kWh]],0,,)</f>
        <v>0</v>
      </c>
      <c r="H222" s="77" cm="1">
        <f t="array" ref="H222">_xlfn.XLOOKUP(1,(ImportSupplyContract[[Dechrau Tariff ]:[Dechrau Tariff ]]&lt;=($B222+H$6*$BB$2))*(ImportSupplyContract[[Diwedd Tariff]:[Diwedd Tariff]]&gt;($B222+H$6*$BB$2)),ImportSupplyContract[[Ceiniogau fesul kWh]:[Ceiniogau fesul kWh]],0,,)</f>
        <v>0</v>
      </c>
      <c r="I222" s="77" cm="1">
        <f t="array" ref="I222">_xlfn.XLOOKUP(1,(ImportSupplyContract[[Dechrau Tariff ]:[Dechrau Tariff ]]&lt;=($B222+I$6*$BB$2))*(ImportSupplyContract[[Diwedd Tariff]:[Diwedd Tariff]]&gt;($B222+I$6*$BB$2)),ImportSupplyContract[[Ceiniogau fesul kWh]:[Ceiniogau fesul kWh]],0,,)</f>
        <v>0</v>
      </c>
      <c r="J222" s="77" cm="1">
        <f t="array" ref="J222">_xlfn.XLOOKUP(1,(ImportSupplyContract[[Dechrau Tariff ]:[Dechrau Tariff ]]&lt;=($B222+J$6*$BB$2))*(ImportSupplyContract[[Diwedd Tariff]:[Diwedd Tariff]]&gt;($B222+J$6*$BB$2)),ImportSupplyContract[[Ceiniogau fesul kWh]:[Ceiniogau fesul kWh]],0,,)</f>
        <v>0</v>
      </c>
      <c r="K222" s="77" cm="1">
        <f t="array" ref="K222">_xlfn.XLOOKUP(1,(ImportSupplyContract[[Dechrau Tariff ]:[Dechrau Tariff ]]&lt;=($B222+K$6*$BB$2))*(ImportSupplyContract[[Diwedd Tariff]:[Diwedd Tariff]]&gt;($B222+K$6*$BB$2)),ImportSupplyContract[[Ceiniogau fesul kWh]:[Ceiniogau fesul kWh]],0,,)</f>
        <v>0</v>
      </c>
      <c r="L222" s="77" cm="1">
        <f t="array" ref="L222">_xlfn.XLOOKUP(1,(ImportSupplyContract[[Dechrau Tariff ]:[Dechrau Tariff ]]&lt;=($B222+L$6*$BB$2))*(ImportSupplyContract[[Diwedd Tariff]:[Diwedd Tariff]]&gt;($B222+L$6*$BB$2)),ImportSupplyContract[[Ceiniogau fesul kWh]:[Ceiniogau fesul kWh]],0,,)</f>
        <v>0</v>
      </c>
      <c r="M222" s="77" cm="1">
        <f t="array" ref="M222">_xlfn.XLOOKUP(1,(ImportSupplyContract[[Dechrau Tariff ]:[Dechrau Tariff ]]&lt;=($B222+M$6*$BB$2))*(ImportSupplyContract[[Diwedd Tariff]:[Diwedd Tariff]]&gt;($B222+M$6*$BB$2)),ImportSupplyContract[[Ceiniogau fesul kWh]:[Ceiniogau fesul kWh]],0,,)</f>
        <v>0</v>
      </c>
      <c r="N222" s="77" cm="1">
        <f t="array" ref="N222">_xlfn.XLOOKUP(1,(ImportSupplyContract[[Dechrau Tariff ]:[Dechrau Tariff ]]&lt;=($B222+N$6*$BB$2))*(ImportSupplyContract[[Diwedd Tariff]:[Diwedd Tariff]]&gt;($B222+N$6*$BB$2)),ImportSupplyContract[[Ceiniogau fesul kWh]:[Ceiniogau fesul kWh]],0,,)</f>
        <v>0</v>
      </c>
      <c r="O222" s="77" cm="1">
        <f t="array" ref="O222">_xlfn.XLOOKUP(1,(ImportSupplyContract[[Dechrau Tariff ]:[Dechrau Tariff ]]&lt;=($B222+O$6*$BB$2))*(ImportSupplyContract[[Diwedd Tariff]:[Diwedd Tariff]]&gt;($B222+O$6*$BB$2)),ImportSupplyContract[[Ceiniogau fesul kWh]:[Ceiniogau fesul kWh]],0,,)</f>
        <v>0</v>
      </c>
      <c r="P222" s="77" cm="1">
        <f t="array" ref="P222">_xlfn.XLOOKUP(1,(ImportSupplyContract[[Dechrau Tariff ]:[Dechrau Tariff ]]&lt;=($B222+P$6*$BB$2))*(ImportSupplyContract[[Diwedd Tariff]:[Diwedd Tariff]]&gt;($B222+P$6*$BB$2)),ImportSupplyContract[[Ceiniogau fesul kWh]:[Ceiniogau fesul kWh]],0,,)</f>
        <v>0</v>
      </c>
      <c r="Q222" s="77" cm="1">
        <f t="array" ref="Q222">_xlfn.XLOOKUP(1,(ImportSupplyContract[[Dechrau Tariff ]:[Dechrau Tariff ]]&lt;=($B222+Q$6*$BB$2))*(ImportSupplyContract[[Diwedd Tariff]:[Diwedd Tariff]]&gt;($B222+Q$6*$BB$2)),ImportSupplyContract[[Ceiniogau fesul kWh]:[Ceiniogau fesul kWh]],0,,)</f>
        <v>0</v>
      </c>
      <c r="R222" s="77" cm="1">
        <f t="array" ref="R222">_xlfn.XLOOKUP(1,(ImportSupplyContract[[Dechrau Tariff ]:[Dechrau Tariff ]]&lt;=($B222+R$6*$BB$2))*(ImportSupplyContract[[Diwedd Tariff]:[Diwedd Tariff]]&gt;($B222+R$6*$BB$2)),ImportSupplyContract[[Ceiniogau fesul kWh]:[Ceiniogau fesul kWh]],0,,)</f>
        <v>0</v>
      </c>
      <c r="S222" s="77" cm="1">
        <f t="array" ref="S222">_xlfn.XLOOKUP(1,(ImportSupplyContract[[Dechrau Tariff ]:[Dechrau Tariff ]]&lt;=($B222+S$6*$BB$2))*(ImportSupplyContract[[Diwedd Tariff]:[Diwedd Tariff]]&gt;($B222+S$6*$BB$2)),ImportSupplyContract[[Ceiniogau fesul kWh]:[Ceiniogau fesul kWh]],0,,)</f>
        <v>0</v>
      </c>
      <c r="T222" s="77" cm="1">
        <f t="array" ref="T222">_xlfn.XLOOKUP(1,(ImportSupplyContract[[Dechrau Tariff ]:[Dechrau Tariff ]]&lt;=($B222+T$6*$BB$2))*(ImportSupplyContract[[Diwedd Tariff]:[Diwedd Tariff]]&gt;($B222+T$6*$BB$2)),ImportSupplyContract[[Ceiniogau fesul kWh]:[Ceiniogau fesul kWh]],0,,)</f>
        <v>0</v>
      </c>
      <c r="U222" s="77" cm="1">
        <f t="array" ref="U222">_xlfn.XLOOKUP(1,(ImportSupplyContract[[Dechrau Tariff ]:[Dechrau Tariff ]]&lt;=($B222+U$6*$BB$2))*(ImportSupplyContract[[Diwedd Tariff]:[Diwedd Tariff]]&gt;($B222+U$6*$BB$2)),ImportSupplyContract[[Ceiniogau fesul kWh]:[Ceiniogau fesul kWh]],0,,)</f>
        <v>0</v>
      </c>
      <c r="V222" s="77" cm="1">
        <f t="array" ref="V222">_xlfn.XLOOKUP(1,(ImportSupplyContract[[Dechrau Tariff ]:[Dechrau Tariff ]]&lt;=($B222+V$6*$BB$2))*(ImportSupplyContract[[Diwedd Tariff]:[Diwedd Tariff]]&gt;($B222+V$6*$BB$2)),ImportSupplyContract[[Ceiniogau fesul kWh]:[Ceiniogau fesul kWh]],0,,)</f>
        <v>0</v>
      </c>
      <c r="W222" s="77" cm="1">
        <f t="array" ref="W222">_xlfn.XLOOKUP(1,(ImportSupplyContract[[Dechrau Tariff ]:[Dechrau Tariff ]]&lt;=($B222+W$6*$BB$2))*(ImportSupplyContract[[Diwedd Tariff]:[Diwedd Tariff]]&gt;($B222+W$6*$BB$2)),ImportSupplyContract[[Ceiniogau fesul kWh]:[Ceiniogau fesul kWh]],0,,)</f>
        <v>0</v>
      </c>
      <c r="X222" s="77" cm="1">
        <f t="array" ref="X222">_xlfn.XLOOKUP(1,(ImportSupplyContract[[Dechrau Tariff ]:[Dechrau Tariff ]]&lt;=($B222+X$6*$BB$2))*(ImportSupplyContract[[Diwedd Tariff]:[Diwedd Tariff]]&gt;($B222+X$6*$BB$2)),ImportSupplyContract[[Ceiniogau fesul kWh]:[Ceiniogau fesul kWh]],0,,)</f>
        <v>0</v>
      </c>
      <c r="Y222" s="77" cm="1">
        <f t="array" ref="Y222">_xlfn.XLOOKUP(1,(ImportSupplyContract[[Dechrau Tariff ]:[Dechrau Tariff ]]&lt;=($B222+Y$6*$BB$2))*(ImportSupplyContract[[Diwedd Tariff]:[Diwedd Tariff]]&gt;($B222+Y$6*$BB$2)),ImportSupplyContract[[Ceiniogau fesul kWh]:[Ceiniogau fesul kWh]],0,,)</f>
        <v>0</v>
      </c>
      <c r="Z222" s="77" cm="1">
        <f t="array" ref="Z222">_xlfn.XLOOKUP(1,(ImportSupplyContract[[Dechrau Tariff ]:[Dechrau Tariff ]]&lt;=($B222+Z$6*$BB$2))*(ImportSupplyContract[[Diwedd Tariff]:[Diwedd Tariff]]&gt;($B222+Z$6*$BB$2)),ImportSupplyContract[[Ceiniogau fesul kWh]:[Ceiniogau fesul kWh]],0,,)</f>
        <v>0</v>
      </c>
      <c r="AA222" s="77" cm="1">
        <f t="array" ref="AA222">_xlfn.XLOOKUP(1,(ImportSupplyContract[[Dechrau Tariff ]:[Dechrau Tariff ]]&lt;=($B222+AA$6*$BB$2))*(ImportSupplyContract[[Diwedd Tariff]:[Diwedd Tariff]]&gt;($B222+AA$6*$BB$2)),ImportSupplyContract[[Ceiniogau fesul kWh]:[Ceiniogau fesul kWh]],0,,)</f>
        <v>0</v>
      </c>
      <c r="AB222" s="77" cm="1">
        <f t="array" ref="AB222">_xlfn.XLOOKUP(1,(ImportSupplyContract[[Dechrau Tariff ]:[Dechrau Tariff ]]&lt;=($B222+AB$6*$BB$2))*(ImportSupplyContract[[Diwedd Tariff]:[Diwedd Tariff]]&gt;($B222+AB$6*$BB$2)),ImportSupplyContract[[Ceiniogau fesul kWh]:[Ceiniogau fesul kWh]],0,,)</f>
        <v>0</v>
      </c>
      <c r="AC222" s="77" cm="1">
        <f t="array" ref="AC222">_xlfn.XLOOKUP(1,(ImportSupplyContract[[Dechrau Tariff ]:[Dechrau Tariff ]]&lt;=($B222+AC$6*$BB$2))*(ImportSupplyContract[[Diwedd Tariff]:[Diwedd Tariff]]&gt;($B222+AC$6*$BB$2)),ImportSupplyContract[[Ceiniogau fesul kWh]:[Ceiniogau fesul kWh]],0,,)</f>
        <v>0</v>
      </c>
      <c r="AD222" s="77" cm="1">
        <f t="array" ref="AD222">_xlfn.XLOOKUP(1,(ImportSupplyContract[[Dechrau Tariff ]:[Dechrau Tariff ]]&lt;=($B222+AD$6*$BB$2))*(ImportSupplyContract[[Diwedd Tariff]:[Diwedd Tariff]]&gt;($B222+AD$6*$BB$2)),ImportSupplyContract[[Ceiniogau fesul kWh]:[Ceiniogau fesul kWh]],0,,)</f>
        <v>0</v>
      </c>
      <c r="AE222" s="77" cm="1">
        <f t="array" ref="AE222">_xlfn.XLOOKUP(1,(ImportSupplyContract[[Dechrau Tariff ]:[Dechrau Tariff ]]&lt;=($B222+AE$6*$BB$2))*(ImportSupplyContract[[Diwedd Tariff]:[Diwedd Tariff]]&gt;($B222+AE$6*$BB$2)),ImportSupplyContract[[Ceiniogau fesul kWh]:[Ceiniogau fesul kWh]],0,,)</f>
        <v>0</v>
      </c>
      <c r="AF222" s="77" cm="1">
        <f t="array" ref="AF222">_xlfn.XLOOKUP(1,(ImportSupplyContract[[Dechrau Tariff ]:[Dechrau Tariff ]]&lt;=($B222+AF$6*$BB$2))*(ImportSupplyContract[[Diwedd Tariff]:[Diwedd Tariff]]&gt;($B222+AF$6*$BB$2)),ImportSupplyContract[[Ceiniogau fesul kWh]:[Ceiniogau fesul kWh]],0,,)</f>
        <v>0</v>
      </c>
      <c r="AG222" s="77" cm="1">
        <f t="array" ref="AG222">_xlfn.XLOOKUP(1,(ImportSupplyContract[[Dechrau Tariff ]:[Dechrau Tariff ]]&lt;=($B222+AG$6*$BB$2))*(ImportSupplyContract[[Diwedd Tariff]:[Diwedd Tariff]]&gt;($B222+AG$6*$BB$2)),ImportSupplyContract[[Ceiniogau fesul kWh]:[Ceiniogau fesul kWh]],0,,)</f>
        <v>0</v>
      </c>
      <c r="AH222" s="77" cm="1">
        <f t="array" ref="AH222">_xlfn.XLOOKUP(1,(ImportSupplyContract[[Dechrau Tariff ]:[Dechrau Tariff ]]&lt;=($B222+AH$6*$BB$2))*(ImportSupplyContract[[Diwedd Tariff]:[Diwedd Tariff]]&gt;($B222+AH$6*$BB$2)),ImportSupplyContract[[Ceiniogau fesul kWh]:[Ceiniogau fesul kWh]],0,,)</f>
        <v>0</v>
      </c>
      <c r="AI222" s="77" cm="1">
        <f t="array" ref="AI222">_xlfn.XLOOKUP(1,(ImportSupplyContract[[Dechrau Tariff ]:[Dechrau Tariff ]]&lt;=($B222+AI$6*$BB$2))*(ImportSupplyContract[[Diwedd Tariff]:[Diwedd Tariff]]&gt;($B222+AI$6*$BB$2)),ImportSupplyContract[[Ceiniogau fesul kWh]:[Ceiniogau fesul kWh]],0,,)</f>
        <v>0</v>
      </c>
      <c r="AJ222" s="77" cm="1">
        <f t="array" ref="AJ222">_xlfn.XLOOKUP(1,(ImportSupplyContract[[Dechrau Tariff ]:[Dechrau Tariff ]]&lt;=($B222+AJ$6*$BB$2))*(ImportSupplyContract[[Diwedd Tariff]:[Diwedd Tariff]]&gt;($B222+AJ$6*$BB$2)),ImportSupplyContract[[Ceiniogau fesul kWh]:[Ceiniogau fesul kWh]],0,,)</f>
        <v>0</v>
      </c>
      <c r="AK222" s="77" cm="1">
        <f t="array" ref="AK222">_xlfn.XLOOKUP(1,(ImportSupplyContract[[Dechrau Tariff ]:[Dechrau Tariff ]]&lt;=($B222+AK$6*$BB$2))*(ImportSupplyContract[[Diwedd Tariff]:[Diwedd Tariff]]&gt;($B222+AK$6*$BB$2)),ImportSupplyContract[[Ceiniogau fesul kWh]:[Ceiniogau fesul kWh]],0,,)</f>
        <v>0</v>
      </c>
      <c r="AL222" s="77" cm="1">
        <f t="array" ref="AL222">_xlfn.XLOOKUP(1,(ImportSupplyContract[[Dechrau Tariff ]:[Dechrau Tariff ]]&lt;=($B222+AL$6*$BB$2))*(ImportSupplyContract[[Diwedd Tariff]:[Diwedd Tariff]]&gt;($B222+AL$6*$BB$2)),ImportSupplyContract[[Ceiniogau fesul kWh]:[Ceiniogau fesul kWh]],0,,)</f>
        <v>0</v>
      </c>
      <c r="AM222" s="77" cm="1">
        <f t="array" ref="AM222">_xlfn.XLOOKUP(1,(ImportSupplyContract[[Dechrau Tariff ]:[Dechrau Tariff ]]&lt;=($B222+AM$6*$BB$2))*(ImportSupplyContract[[Diwedd Tariff]:[Diwedd Tariff]]&gt;($B222+AM$6*$BB$2)),ImportSupplyContract[[Ceiniogau fesul kWh]:[Ceiniogau fesul kWh]],0,,)</f>
        <v>0</v>
      </c>
      <c r="AN222" s="77" cm="1">
        <f t="array" ref="AN222">_xlfn.XLOOKUP(1,(ImportSupplyContract[[Dechrau Tariff ]:[Dechrau Tariff ]]&lt;=($B222+AN$6*$BB$2))*(ImportSupplyContract[[Diwedd Tariff]:[Diwedd Tariff]]&gt;($B222+AN$6*$BB$2)),ImportSupplyContract[[Ceiniogau fesul kWh]:[Ceiniogau fesul kWh]],0,,)</f>
        <v>0</v>
      </c>
      <c r="AO222" s="77" cm="1">
        <f t="array" ref="AO222">_xlfn.XLOOKUP(1,(ImportSupplyContract[[Dechrau Tariff ]:[Dechrau Tariff ]]&lt;=($B222+AO$6*$BB$2))*(ImportSupplyContract[[Diwedd Tariff]:[Diwedd Tariff]]&gt;($B222+AO$6*$BB$2)),ImportSupplyContract[[Ceiniogau fesul kWh]:[Ceiniogau fesul kWh]],0,,)</f>
        <v>0</v>
      </c>
      <c r="AP222" s="77" cm="1">
        <f t="array" ref="AP222">_xlfn.XLOOKUP(1,(ImportSupplyContract[[Dechrau Tariff ]:[Dechrau Tariff ]]&lt;=($B222+AP$6*$BB$2))*(ImportSupplyContract[[Diwedd Tariff]:[Diwedd Tariff]]&gt;($B222+AP$6*$BB$2)),ImportSupplyContract[[Ceiniogau fesul kWh]:[Ceiniogau fesul kWh]],0,,)</f>
        <v>0</v>
      </c>
      <c r="AQ222" s="77" cm="1">
        <f t="array" ref="AQ222">_xlfn.XLOOKUP(1,(ImportSupplyContract[[Dechrau Tariff ]:[Dechrau Tariff ]]&lt;=($B222+AQ$6*$BB$2))*(ImportSupplyContract[[Diwedd Tariff]:[Diwedd Tariff]]&gt;($B222+AQ$6*$BB$2)),ImportSupplyContract[[Ceiniogau fesul kWh]:[Ceiniogau fesul kWh]],0,,)</f>
        <v>0</v>
      </c>
      <c r="AR222" s="77" cm="1">
        <f t="array" ref="AR222">_xlfn.XLOOKUP(1,(ImportSupplyContract[[Dechrau Tariff ]:[Dechrau Tariff ]]&lt;=($B222+AR$6*$BB$2))*(ImportSupplyContract[[Diwedd Tariff]:[Diwedd Tariff]]&gt;($B222+AR$6*$BB$2)),ImportSupplyContract[[Ceiniogau fesul kWh]:[Ceiniogau fesul kWh]],0,,)</f>
        <v>0</v>
      </c>
      <c r="AS222" s="77" cm="1">
        <f t="array" ref="AS222">_xlfn.XLOOKUP(1,(ImportSupplyContract[[Dechrau Tariff ]:[Dechrau Tariff ]]&lt;=($B222+AS$6*$BB$2))*(ImportSupplyContract[[Diwedd Tariff]:[Diwedd Tariff]]&gt;($B222+AS$6*$BB$2)),ImportSupplyContract[[Ceiniogau fesul kWh]:[Ceiniogau fesul kWh]],0,,)</f>
        <v>0</v>
      </c>
      <c r="AT222" s="77" cm="1">
        <f t="array" ref="AT222">_xlfn.XLOOKUP(1,(ImportSupplyContract[[Dechrau Tariff ]:[Dechrau Tariff ]]&lt;=($B222+AT$6*$BB$2))*(ImportSupplyContract[[Diwedd Tariff]:[Diwedd Tariff]]&gt;($B222+AT$6*$BB$2)),ImportSupplyContract[[Ceiniogau fesul kWh]:[Ceiniogau fesul kWh]],0,,)</f>
        <v>0</v>
      </c>
      <c r="AU222" s="77" cm="1">
        <f t="array" ref="AU222">_xlfn.XLOOKUP(1,(ImportSupplyContract[[Dechrau Tariff ]:[Dechrau Tariff ]]&lt;=($B222+AU$6*$BB$2))*(ImportSupplyContract[[Diwedd Tariff]:[Diwedd Tariff]]&gt;($B222+AU$6*$BB$2)),ImportSupplyContract[[Ceiniogau fesul kWh]:[Ceiniogau fesul kWh]],0,,)</f>
        <v>0</v>
      </c>
      <c r="AV222" s="77" cm="1">
        <f t="array" ref="AV222">_xlfn.XLOOKUP(1,(ImportSupplyContract[[Dechrau Tariff ]:[Dechrau Tariff ]]&lt;=($B222+AV$6*$BB$2))*(ImportSupplyContract[[Diwedd Tariff]:[Diwedd Tariff]]&gt;($B222+AV$6*$BB$2)),ImportSupplyContract[[Ceiniogau fesul kWh]:[Ceiniogau fesul kWh]],0,,)</f>
        <v>0</v>
      </c>
      <c r="AW222" s="77" cm="1">
        <f t="array" ref="AW222">_xlfn.XLOOKUP(1,(ImportSupplyContract[[Dechrau Tariff ]:[Dechrau Tariff ]]&lt;=($B222+AW$6*$BB$2))*(ImportSupplyContract[[Diwedd Tariff]:[Diwedd Tariff]]&gt;($B222+AW$6*$BB$2)),ImportSupplyContract[[Ceiniogau fesul kWh]:[Ceiniogau fesul kWh]],0,,)</f>
        <v>0</v>
      </c>
      <c r="AX222" s="77" cm="1">
        <f t="array" ref="AX222">_xlfn.XLOOKUP(1,(ImportSupplyContract[[Dechrau Tariff ]:[Dechrau Tariff ]]&lt;=($B222+AX$6*$BB$2))*(ImportSupplyContract[[Diwedd Tariff]:[Diwedd Tariff]]&gt;($B222+AX$6*$BB$2)),ImportSupplyContract[[Ceiniogau fesul kWh]:[Ceiniogau fesul kWh]],0,,)</f>
        <v>0</v>
      </c>
    </row>
    <row r="223" spans="2:50" x14ac:dyDescent="0.3">
      <c r="B223" s="30">
        <v>45508</v>
      </c>
      <c r="C223" s="77" cm="1">
        <f t="array" ref="C223">_xlfn.XLOOKUP(1,(ImportSupplyContract[[Dechrau Tariff ]:[Dechrau Tariff ]]&lt;=($B223+C$6*$BB$2))*(ImportSupplyContract[[Diwedd Tariff]:[Diwedd Tariff]]&gt;($B223+C$6*$BB$2)),ImportSupplyContract[[Ceiniogau fesul kWh]:[Ceiniogau fesul kWh]],0,,)</f>
        <v>0</v>
      </c>
      <c r="D223" s="77" cm="1">
        <f t="array" ref="D223">_xlfn.XLOOKUP(1,(ImportSupplyContract[[Dechrau Tariff ]:[Dechrau Tariff ]]&lt;=($B223+D$6*$BB$2))*(ImportSupplyContract[[Diwedd Tariff]:[Diwedd Tariff]]&gt;($B223+D$6*$BB$2)),ImportSupplyContract[[Ceiniogau fesul kWh]:[Ceiniogau fesul kWh]],0,,)</f>
        <v>0</v>
      </c>
      <c r="E223" s="77" cm="1">
        <f t="array" ref="E223">_xlfn.XLOOKUP(1,(ImportSupplyContract[[Dechrau Tariff ]:[Dechrau Tariff ]]&lt;=($B223+E$6*$BB$2))*(ImportSupplyContract[[Diwedd Tariff]:[Diwedd Tariff]]&gt;($B223+E$6*$BB$2)),ImportSupplyContract[[Ceiniogau fesul kWh]:[Ceiniogau fesul kWh]],0,,)</f>
        <v>0</v>
      </c>
      <c r="F223" s="77" cm="1">
        <f t="array" ref="F223">_xlfn.XLOOKUP(1,(ImportSupplyContract[[Dechrau Tariff ]:[Dechrau Tariff ]]&lt;=($B223+F$6*$BB$2))*(ImportSupplyContract[[Diwedd Tariff]:[Diwedd Tariff]]&gt;($B223+F$6*$BB$2)),ImportSupplyContract[[Ceiniogau fesul kWh]:[Ceiniogau fesul kWh]],0,,)</f>
        <v>0</v>
      </c>
      <c r="G223" s="77" cm="1">
        <f t="array" ref="G223">_xlfn.XLOOKUP(1,(ImportSupplyContract[[Dechrau Tariff ]:[Dechrau Tariff ]]&lt;=($B223+G$6*$BB$2))*(ImportSupplyContract[[Diwedd Tariff]:[Diwedd Tariff]]&gt;($B223+G$6*$BB$2)),ImportSupplyContract[[Ceiniogau fesul kWh]:[Ceiniogau fesul kWh]],0,,)</f>
        <v>0</v>
      </c>
      <c r="H223" s="77" cm="1">
        <f t="array" ref="H223">_xlfn.XLOOKUP(1,(ImportSupplyContract[[Dechrau Tariff ]:[Dechrau Tariff ]]&lt;=($B223+H$6*$BB$2))*(ImportSupplyContract[[Diwedd Tariff]:[Diwedd Tariff]]&gt;($B223+H$6*$BB$2)),ImportSupplyContract[[Ceiniogau fesul kWh]:[Ceiniogau fesul kWh]],0,,)</f>
        <v>0</v>
      </c>
      <c r="I223" s="77" cm="1">
        <f t="array" ref="I223">_xlfn.XLOOKUP(1,(ImportSupplyContract[[Dechrau Tariff ]:[Dechrau Tariff ]]&lt;=($B223+I$6*$BB$2))*(ImportSupplyContract[[Diwedd Tariff]:[Diwedd Tariff]]&gt;($B223+I$6*$BB$2)),ImportSupplyContract[[Ceiniogau fesul kWh]:[Ceiniogau fesul kWh]],0,,)</f>
        <v>0</v>
      </c>
      <c r="J223" s="77" cm="1">
        <f t="array" ref="J223">_xlfn.XLOOKUP(1,(ImportSupplyContract[[Dechrau Tariff ]:[Dechrau Tariff ]]&lt;=($B223+J$6*$BB$2))*(ImportSupplyContract[[Diwedd Tariff]:[Diwedd Tariff]]&gt;($B223+J$6*$BB$2)),ImportSupplyContract[[Ceiniogau fesul kWh]:[Ceiniogau fesul kWh]],0,,)</f>
        <v>0</v>
      </c>
      <c r="K223" s="77" cm="1">
        <f t="array" ref="K223">_xlfn.XLOOKUP(1,(ImportSupplyContract[[Dechrau Tariff ]:[Dechrau Tariff ]]&lt;=($B223+K$6*$BB$2))*(ImportSupplyContract[[Diwedd Tariff]:[Diwedd Tariff]]&gt;($B223+K$6*$BB$2)),ImportSupplyContract[[Ceiniogau fesul kWh]:[Ceiniogau fesul kWh]],0,,)</f>
        <v>0</v>
      </c>
      <c r="L223" s="77" cm="1">
        <f t="array" ref="L223">_xlfn.XLOOKUP(1,(ImportSupplyContract[[Dechrau Tariff ]:[Dechrau Tariff ]]&lt;=($B223+L$6*$BB$2))*(ImportSupplyContract[[Diwedd Tariff]:[Diwedd Tariff]]&gt;($B223+L$6*$BB$2)),ImportSupplyContract[[Ceiniogau fesul kWh]:[Ceiniogau fesul kWh]],0,,)</f>
        <v>0</v>
      </c>
      <c r="M223" s="77" cm="1">
        <f t="array" ref="M223">_xlfn.XLOOKUP(1,(ImportSupplyContract[[Dechrau Tariff ]:[Dechrau Tariff ]]&lt;=($B223+M$6*$BB$2))*(ImportSupplyContract[[Diwedd Tariff]:[Diwedd Tariff]]&gt;($B223+M$6*$BB$2)),ImportSupplyContract[[Ceiniogau fesul kWh]:[Ceiniogau fesul kWh]],0,,)</f>
        <v>0</v>
      </c>
      <c r="N223" s="77" cm="1">
        <f t="array" ref="N223">_xlfn.XLOOKUP(1,(ImportSupplyContract[[Dechrau Tariff ]:[Dechrau Tariff ]]&lt;=($B223+N$6*$BB$2))*(ImportSupplyContract[[Diwedd Tariff]:[Diwedd Tariff]]&gt;($B223+N$6*$BB$2)),ImportSupplyContract[[Ceiniogau fesul kWh]:[Ceiniogau fesul kWh]],0,,)</f>
        <v>0</v>
      </c>
      <c r="O223" s="77" cm="1">
        <f t="array" ref="O223">_xlfn.XLOOKUP(1,(ImportSupplyContract[[Dechrau Tariff ]:[Dechrau Tariff ]]&lt;=($B223+O$6*$BB$2))*(ImportSupplyContract[[Diwedd Tariff]:[Diwedd Tariff]]&gt;($B223+O$6*$BB$2)),ImportSupplyContract[[Ceiniogau fesul kWh]:[Ceiniogau fesul kWh]],0,,)</f>
        <v>0</v>
      </c>
      <c r="P223" s="77" cm="1">
        <f t="array" ref="P223">_xlfn.XLOOKUP(1,(ImportSupplyContract[[Dechrau Tariff ]:[Dechrau Tariff ]]&lt;=($B223+P$6*$BB$2))*(ImportSupplyContract[[Diwedd Tariff]:[Diwedd Tariff]]&gt;($B223+P$6*$BB$2)),ImportSupplyContract[[Ceiniogau fesul kWh]:[Ceiniogau fesul kWh]],0,,)</f>
        <v>0</v>
      </c>
      <c r="Q223" s="77" cm="1">
        <f t="array" ref="Q223">_xlfn.XLOOKUP(1,(ImportSupplyContract[[Dechrau Tariff ]:[Dechrau Tariff ]]&lt;=($B223+Q$6*$BB$2))*(ImportSupplyContract[[Diwedd Tariff]:[Diwedd Tariff]]&gt;($B223+Q$6*$BB$2)),ImportSupplyContract[[Ceiniogau fesul kWh]:[Ceiniogau fesul kWh]],0,,)</f>
        <v>0</v>
      </c>
      <c r="R223" s="77" cm="1">
        <f t="array" ref="R223">_xlfn.XLOOKUP(1,(ImportSupplyContract[[Dechrau Tariff ]:[Dechrau Tariff ]]&lt;=($B223+R$6*$BB$2))*(ImportSupplyContract[[Diwedd Tariff]:[Diwedd Tariff]]&gt;($B223+R$6*$BB$2)),ImportSupplyContract[[Ceiniogau fesul kWh]:[Ceiniogau fesul kWh]],0,,)</f>
        <v>0</v>
      </c>
      <c r="S223" s="77" cm="1">
        <f t="array" ref="S223">_xlfn.XLOOKUP(1,(ImportSupplyContract[[Dechrau Tariff ]:[Dechrau Tariff ]]&lt;=($B223+S$6*$BB$2))*(ImportSupplyContract[[Diwedd Tariff]:[Diwedd Tariff]]&gt;($B223+S$6*$BB$2)),ImportSupplyContract[[Ceiniogau fesul kWh]:[Ceiniogau fesul kWh]],0,,)</f>
        <v>0</v>
      </c>
      <c r="T223" s="77" cm="1">
        <f t="array" ref="T223">_xlfn.XLOOKUP(1,(ImportSupplyContract[[Dechrau Tariff ]:[Dechrau Tariff ]]&lt;=($B223+T$6*$BB$2))*(ImportSupplyContract[[Diwedd Tariff]:[Diwedd Tariff]]&gt;($B223+T$6*$BB$2)),ImportSupplyContract[[Ceiniogau fesul kWh]:[Ceiniogau fesul kWh]],0,,)</f>
        <v>0</v>
      </c>
      <c r="U223" s="77" cm="1">
        <f t="array" ref="U223">_xlfn.XLOOKUP(1,(ImportSupplyContract[[Dechrau Tariff ]:[Dechrau Tariff ]]&lt;=($B223+U$6*$BB$2))*(ImportSupplyContract[[Diwedd Tariff]:[Diwedd Tariff]]&gt;($B223+U$6*$BB$2)),ImportSupplyContract[[Ceiniogau fesul kWh]:[Ceiniogau fesul kWh]],0,,)</f>
        <v>0</v>
      </c>
      <c r="V223" s="77" cm="1">
        <f t="array" ref="V223">_xlfn.XLOOKUP(1,(ImportSupplyContract[[Dechrau Tariff ]:[Dechrau Tariff ]]&lt;=($B223+V$6*$BB$2))*(ImportSupplyContract[[Diwedd Tariff]:[Diwedd Tariff]]&gt;($B223+V$6*$BB$2)),ImportSupplyContract[[Ceiniogau fesul kWh]:[Ceiniogau fesul kWh]],0,,)</f>
        <v>0</v>
      </c>
      <c r="W223" s="77" cm="1">
        <f t="array" ref="W223">_xlfn.XLOOKUP(1,(ImportSupplyContract[[Dechrau Tariff ]:[Dechrau Tariff ]]&lt;=($B223+W$6*$BB$2))*(ImportSupplyContract[[Diwedd Tariff]:[Diwedd Tariff]]&gt;($B223+W$6*$BB$2)),ImportSupplyContract[[Ceiniogau fesul kWh]:[Ceiniogau fesul kWh]],0,,)</f>
        <v>0</v>
      </c>
      <c r="X223" s="77" cm="1">
        <f t="array" ref="X223">_xlfn.XLOOKUP(1,(ImportSupplyContract[[Dechrau Tariff ]:[Dechrau Tariff ]]&lt;=($B223+X$6*$BB$2))*(ImportSupplyContract[[Diwedd Tariff]:[Diwedd Tariff]]&gt;($B223+X$6*$BB$2)),ImportSupplyContract[[Ceiniogau fesul kWh]:[Ceiniogau fesul kWh]],0,,)</f>
        <v>0</v>
      </c>
      <c r="Y223" s="77" cm="1">
        <f t="array" ref="Y223">_xlfn.XLOOKUP(1,(ImportSupplyContract[[Dechrau Tariff ]:[Dechrau Tariff ]]&lt;=($B223+Y$6*$BB$2))*(ImportSupplyContract[[Diwedd Tariff]:[Diwedd Tariff]]&gt;($B223+Y$6*$BB$2)),ImportSupplyContract[[Ceiniogau fesul kWh]:[Ceiniogau fesul kWh]],0,,)</f>
        <v>0</v>
      </c>
      <c r="Z223" s="77" cm="1">
        <f t="array" ref="Z223">_xlfn.XLOOKUP(1,(ImportSupplyContract[[Dechrau Tariff ]:[Dechrau Tariff ]]&lt;=($B223+Z$6*$BB$2))*(ImportSupplyContract[[Diwedd Tariff]:[Diwedd Tariff]]&gt;($B223+Z$6*$BB$2)),ImportSupplyContract[[Ceiniogau fesul kWh]:[Ceiniogau fesul kWh]],0,,)</f>
        <v>0</v>
      </c>
      <c r="AA223" s="77" cm="1">
        <f t="array" ref="AA223">_xlfn.XLOOKUP(1,(ImportSupplyContract[[Dechrau Tariff ]:[Dechrau Tariff ]]&lt;=($B223+AA$6*$BB$2))*(ImportSupplyContract[[Diwedd Tariff]:[Diwedd Tariff]]&gt;($B223+AA$6*$BB$2)),ImportSupplyContract[[Ceiniogau fesul kWh]:[Ceiniogau fesul kWh]],0,,)</f>
        <v>0</v>
      </c>
      <c r="AB223" s="77" cm="1">
        <f t="array" ref="AB223">_xlfn.XLOOKUP(1,(ImportSupplyContract[[Dechrau Tariff ]:[Dechrau Tariff ]]&lt;=($B223+AB$6*$BB$2))*(ImportSupplyContract[[Diwedd Tariff]:[Diwedd Tariff]]&gt;($B223+AB$6*$BB$2)),ImportSupplyContract[[Ceiniogau fesul kWh]:[Ceiniogau fesul kWh]],0,,)</f>
        <v>0</v>
      </c>
      <c r="AC223" s="77" cm="1">
        <f t="array" ref="AC223">_xlfn.XLOOKUP(1,(ImportSupplyContract[[Dechrau Tariff ]:[Dechrau Tariff ]]&lt;=($B223+AC$6*$BB$2))*(ImportSupplyContract[[Diwedd Tariff]:[Diwedd Tariff]]&gt;($B223+AC$6*$BB$2)),ImportSupplyContract[[Ceiniogau fesul kWh]:[Ceiniogau fesul kWh]],0,,)</f>
        <v>0</v>
      </c>
      <c r="AD223" s="77" cm="1">
        <f t="array" ref="AD223">_xlfn.XLOOKUP(1,(ImportSupplyContract[[Dechrau Tariff ]:[Dechrau Tariff ]]&lt;=($B223+AD$6*$BB$2))*(ImportSupplyContract[[Diwedd Tariff]:[Diwedd Tariff]]&gt;($B223+AD$6*$BB$2)),ImportSupplyContract[[Ceiniogau fesul kWh]:[Ceiniogau fesul kWh]],0,,)</f>
        <v>0</v>
      </c>
      <c r="AE223" s="77" cm="1">
        <f t="array" ref="AE223">_xlfn.XLOOKUP(1,(ImportSupplyContract[[Dechrau Tariff ]:[Dechrau Tariff ]]&lt;=($B223+AE$6*$BB$2))*(ImportSupplyContract[[Diwedd Tariff]:[Diwedd Tariff]]&gt;($B223+AE$6*$BB$2)),ImportSupplyContract[[Ceiniogau fesul kWh]:[Ceiniogau fesul kWh]],0,,)</f>
        <v>0</v>
      </c>
      <c r="AF223" s="77" cm="1">
        <f t="array" ref="AF223">_xlfn.XLOOKUP(1,(ImportSupplyContract[[Dechrau Tariff ]:[Dechrau Tariff ]]&lt;=($B223+AF$6*$BB$2))*(ImportSupplyContract[[Diwedd Tariff]:[Diwedd Tariff]]&gt;($B223+AF$6*$BB$2)),ImportSupplyContract[[Ceiniogau fesul kWh]:[Ceiniogau fesul kWh]],0,,)</f>
        <v>0</v>
      </c>
      <c r="AG223" s="77" cm="1">
        <f t="array" ref="AG223">_xlfn.XLOOKUP(1,(ImportSupplyContract[[Dechrau Tariff ]:[Dechrau Tariff ]]&lt;=($B223+AG$6*$BB$2))*(ImportSupplyContract[[Diwedd Tariff]:[Diwedd Tariff]]&gt;($B223+AG$6*$BB$2)),ImportSupplyContract[[Ceiniogau fesul kWh]:[Ceiniogau fesul kWh]],0,,)</f>
        <v>0</v>
      </c>
      <c r="AH223" s="77" cm="1">
        <f t="array" ref="AH223">_xlfn.XLOOKUP(1,(ImportSupplyContract[[Dechrau Tariff ]:[Dechrau Tariff ]]&lt;=($B223+AH$6*$BB$2))*(ImportSupplyContract[[Diwedd Tariff]:[Diwedd Tariff]]&gt;($B223+AH$6*$BB$2)),ImportSupplyContract[[Ceiniogau fesul kWh]:[Ceiniogau fesul kWh]],0,,)</f>
        <v>0</v>
      </c>
      <c r="AI223" s="77" cm="1">
        <f t="array" ref="AI223">_xlfn.XLOOKUP(1,(ImportSupplyContract[[Dechrau Tariff ]:[Dechrau Tariff ]]&lt;=($B223+AI$6*$BB$2))*(ImportSupplyContract[[Diwedd Tariff]:[Diwedd Tariff]]&gt;($B223+AI$6*$BB$2)),ImportSupplyContract[[Ceiniogau fesul kWh]:[Ceiniogau fesul kWh]],0,,)</f>
        <v>0</v>
      </c>
      <c r="AJ223" s="77" cm="1">
        <f t="array" ref="AJ223">_xlfn.XLOOKUP(1,(ImportSupplyContract[[Dechrau Tariff ]:[Dechrau Tariff ]]&lt;=($B223+AJ$6*$BB$2))*(ImportSupplyContract[[Diwedd Tariff]:[Diwedd Tariff]]&gt;($B223+AJ$6*$BB$2)),ImportSupplyContract[[Ceiniogau fesul kWh]:[Ceiniogau fesul kWh]],0,,)</f>
        <v>0</v>
      </c>
      <c r="AK223" s="77" cm="1">
        <f t="array" ref="AK223">_xlfn.XLOOKUP(1,(ImportSupplyContract[[Dechrau Tariff ]:[Dechrau Tariff ]]&lt;=($B223+AK$6*$BB$2))*(ImportSupplyContract[[Diwedd Tariff]:[Diwedd Tariff]]&gt;($B223+AK$6*$BB$2)),ImportSupplyContract[[Ceiniogau fesul kWh]:[Ceiniogau fesul kWh]],0,,)</f>
        <v>0</v>
      </c>
      <c r="AL223" s="77" cm="1">
        <f t="array" ref="AL223">_xlfn.XLOOKUP(1,(ImportSupplyContract[[Dechrau Tariff ]:[Dechrau Tariff ]]&lt;=($B223+AL$6*$BB$2))*(ImportSupplyContract[[Diwedd Tariff]:[Diwedd Tariff]]&gt;($B223+AL$6*$BB$2)),ImportSupplyContract[[Ceiniogau fesul kWh]:[Ceiniogau fesul kWh]],0,,)</f>
        <v>0</v>
      </c>
      <c r="AM223" s="77" cm="1">
        <f t="array" ref="AM223">_xlfn.XLOOKUP(1,(ImportSupplyContract[[Dechrau Tariff ]:[Dechrau Tariff ]]&lt;=($B223+AM$6*$BB$2))*(ImportSupplyContract[[Diwedd Tariff]:[Diwedd Tariff]]&gt;($B223+AM$6*$BB$2)),ImportSupplyContract[[Ceiniogau fesul kWh]:[Ceiniogau fesul kWh]],0,,)</f>
        <v>0</v>
      </c>
      <c r="AN223" s="77" cm="1">
        <f t="array" ref="AN223">_xlfn.XLOOKUP(1,(ImportSupplyContract[[Dechrau Tariff ]:[Dechrau Tariff ]]&lt;=($B223+AN$6*$BB$2))*(ImportSupplyContract[[Diwedd Tariff]:[Diwedd Tariff]]&gt;($B223+AN$6*$BB$2)),ImportSupplyContract[[Ceiniogau fesul kWh]:[Ceiniogau fesul kWh]],0,,)</f>
        <v>0</v>
      </c>
      <c r="AO223" s="77" cm="1">
        <f t="array" ref="AO223">_xlfn.XLOOKUP(1,(ImportSupplyContract[[Dechrau Tariff ]:[Dechrau Tariff ]]&lt;=($B223+AO$6*$BB$2))*(ImportSupplyContract[[Diwedd Tariff]:[Diwedd Tariff]]&gt;($B223+AO$6*$BB$2)),ImportSupplyContract[[Ceiniogau fesul kWh]:[Ceiniogau fesul kWh]],0,,)</f>
        <v>0</v>
      </c>
      <c r="AP223" s="77" cm="1">
        <f t="array" ref="AP223">_xlfn.XLOOKUP(1,(ImportSupplyContract[[Dechrau Tariff ]:[Dechrau Tariff ]]&lt;=($B223+AP$6*$BB$2))*(ImportSupplyContract[[Diwedd Tariff]:[Diwedd Tariff]]&gt;($B223+AP$6*$BB$2)),ImportSupplyContract[[Ceiniogau fesul kWh]:[Ceiniogau fesul kWh]],0,,)</f>
        <v>0</v>
      </c>
      <c r="AQ223" s="77" cm="1">
        <f t="array" ref="AQ223">_xlfn.XLOOKUP(1,(ImportSupplyContract[[Dechrau Tariff ]:[Dechrau Tariff ]]&lt;=($B223+AQ$6*$BB$2))*(ImportSupplyContract[[Diwedd Tariff]:[Diwedd Tariff]]&gt;($B223+AQ$6*$BB$2)),ImportSupplyContract[[Ceiniogau fesul kWh]:[Ceiniogau fesul kWh]],0,,)</f>
        <v>0</v>
      </c>
      <c r="AR223" s="77" cm="1">
        <f t="array" ref="AR223">_xlfn.XLOOKUP(1,(ImportSupplyContract[[Dechrau Tariff ]:[Dechrau Tariff ]]&lt;=($B223+AR$6*$BB$2))*(ImportSupplyContract[[Diwedd Tariff]:[Diwedd Tariff]]&gt;($B223+AR$6*$BB$2)),ImportSupplyContract[[Ceiniogau fesul kWh]:[Ceiniogau fesul kWh]],0,,)</f>
        <v>0</v>
      </c>
      <c r="AS223" s="77" cm="1">
        <f t="array" ref="AS223">_xlfn.XLOOKUP(1,(ImportSupplyContract[[Dechrau Tariff ]:[Dechrau Tariff ]]&lt;=($B223+AS$6*$BB$2))*(ImportSupplyContract[[Diwedd Tariff]:[Diwedd Tariff]]&gt;($B223+AS$6*$BB$2)),ImportSupplyContract[[Ceiniogau fesul kWh]:[Ceiniogau fesul kWh]],0,,)</f>
        <v>0</v>
      </c>
      <c r="AT223" s="77" cm="1">
        <f t="array" ref="AT223">_xlfn.XLOOKUP(1,(ImportSupplyContract[[Dechrau Tariff ]:[Dechrau Tariff ]]&lt;=($B223+AT$6*$BB$2))*(ImportSupplyContract[[Diwedd Tariff]:[Diwedd Tariff]]&gt;($B223+AT$6*$BB$2)),ImportSupplyContract[[Ceiniogau fesul kWh]:[Ceiniogau fesul kWh]],0,,)</f>
        <v>0</v>
      </c>
      <c r="AU223" s="77" cm="1">
        <f t="array" ref="AU223">_xlfn.XLOOKUP(1,(ImportSupplyContract[[Dechrau Tariff ]:[Dechrau Tariff ]]&lt;=($B223+AU$6*$BB$2))*(ImportSupplyContract[[Diwedd Tariff]:[Diwedd Tariff]]&gt;($B223+AU$6*$BB$2)),ImportSupplyContract[[Ceiniogau fesul kWh]:[Ceiniogau fesul kWh]],0,,)</f>
        <v>0</v>
      </c>
      <c r="AV223" s="77" cm="1">
        <f t="array" ref="AV223">_xlfn.XLOOKUP(1,(ImportSupplyContract[[Dechrau Tariff ]:[Dechrau Tariff ]]&lt;=($B223+AV$6*$BB$2))*(ImportSupplyContract[[Diwedd Tariff]:[Diwedd Tariff]]&gt;($B223+AV$6*$BB$2)),ImportSupplyContract[[Ceiniogau fesul kWh]:[Ceiniogau fesul kWh]],0,,)</f>
        <v>0</v>
      </c>
      <c r="AW223" s="77" cm="1">
        <f t="array" ref="AW223">_xlfn.XLOOKUP(1,(ImportSupplyContract[[Dechrau Tariff ]:[Dechrau Tariff ]]&lt;=($B223+AW$6*$BB$2))*(ImportSupplyContract[[Diwedd Tariff]:[Diwedd Tariff]]&gt;($B223+AW$6*$BB$2)),ImportSupplyContract[[Ceiniogau fesul kWh]:[Ceiniogau fesul kWh]],0,,)</f>
        <v>0</v>
      </c>
      <c r="AX223" s="77" cm="1">
        <f t="array" ref="AX223">_xlfn.XLOOKUP(1,(ImportSupplyContract[[Dechrau Tariff ]:[Dechrau Tariff ]]&lt;=($B223+AX$6*$BB$2))*(ImportSupplyContract[[Diwedd Tariff]:[Diwedd Tariff]]&gt;($B223+AX$6*$BB$2)),ImportSupplyContract[[Ceiniogau fesul kWh]:[Ceiniogau fesul kWh]],0,,)</f>
        <v>0</v>
      </c>
    </row>
    <row r="224" spans="2:50" x14ac:dyDescent="0.3">
      <c r="B224" s="30">
        <v>45509</v>
      </c>
      <c r="C224" s="77" cm="1">
        <f t="array" ref="C224">_xlfn.XLOOKUP(1,(ImportSupplyContract[[Dechrau Tariff ]:[Dechrau Tariff ]]&lt;=($B224+C$6*$BB$2))*(ImportSupplyContract[[Diwedd Tariff]:[Diwedd Tariff]]&gt;($B224+C$6*$BB$2)),ImportSupplyContract[[Ceiniogau fesul kWh]:[Ceiniogau fesul kWh]],0,,)</f>
        <v>0</v>
      </c>
      <c r="D224" s="77" cm="1">
        <f t="array" ref="D224">_xlfn.XLOOKUP(1,(ImportSupplyContract[[Dechrau Tariff ]:[Dechrau Tariff ]]&lt;=($B224+D$6*$BB$2))*(ImportSupplyContract[[Diwedd Tariff]:[Diwedd Tariff]]&gt;($B224+D$6*$BB$2)),ImportSupplyContract[[Ceiniogau fesul kWh]:[Ceiniogau fesul kWh]],0,,)</f>
        <v>0</v>
      </c>
      <c r="E224" s="77" cm="1">
        <f t="array" ref="E224">_xlfn.XLOOKUP(1,(ImportSupplyContract[[Dechrau Tariff ]:[Dechrau Tariff ]]&lt;=($B224+E$6*$BB$2))*(ImportSupplyContract[[Diwedd Tariff]:[Diwedd Tariff]]&gt;($B224+E$6*$BB$2)),ImportSupplyContract[[Ceiniogau fesul kWh]:[Ceiniogau fesul kWh]],0,,)</f>
        <v>0</v>
      </c>
      <c r="F224" s="77" cm="1">
        <f t="array" ref="F224">_xlfn.XLOOKUP(1,(ImportSupplyContract[[Dechrau Tariff ]:[Dechrau Tariff ]]&lt;=($B224+F$6*$BB$2))*(ImportSupplyContract[[Diwedd Tariff]:[Diwedd Tariff]]&gt;($B224+F$6*$BB$2)),ImportSupplyContract[[Ceiniogau fesul kWh]:[Ceiniogau fesul kWh]],0,,)</f>
        <v>0</v>
      </c>
      <c r="G224" s="77" cm="1">
        <f t="array" ref="G224">_xlfn.XLOOKUP(1,(ImportSupplyContract[[Dechrau Tariff ]:[Dechrau Tariff ]]&lt;=($B224+G$6*$BB$2))*(ImportSupplyContract[[Diwedd Tariff]:[Diwedd Tariff]]&gt;($B224+G$6*$BB$2)),ImportSupplyContract[[Ceiniogau fesul kWh]:[Ceiniogau fesul kWh]],0,,)</f>
        <v>0</v>
      </c>
      <c r="H224" s="77" cm="1">
        <f t="array" ref="H224">_xlfn.XLOOKUP(1,(ImportSupplyContract[[Dechrau Tariff ]:[Dechrau Tariff ]]&lt;=($B224+H$6*$BB$2))*(ImportSupplyContract[[Diwedd Tariff]:[Diwedd Tariff]]&gt;($B224+H$6*$BB$2)),ImportSupplyContract[[Ceiniogau fesul kWh]:[Ceiniogau fesul kWh]],0,,)</f>
        <v>0</v>
      </c>
      <c r="I224" s="77" cm="1">
        <f t="array" ref="I224">_xlfn.XLOOKUP(1,(ImportSupplyContract[[Dechrau Tariff ]:[Dechrau Tariff ]]&lt;=($B224+I$6*$BB$2))*(ImportSupplyContract[[Diwedd Tariff]:[Diwedd Tariff]]&gt;($B224+I$6*$BB$2)),ImportSupplyContract[[Ceiniogau fesul kWh]:[Ceiniogau fesul kWh]],0,,)</f>
        <v>0</v>
      </c>
      <c r="J224" s="77" cm="1">
        <f t="array" ref="J224">_xlfn.XLOOKUP(1,(ImportSupplyContract[[Dechrau Tariff ]:[Dechrau Tariff ]]&lt;=($B224+J$6*$BB$2))*(ImportSupplyContract[[Diwedd Tariff]:[Diwedd Tariff]]&gt;($B224+J$6*$BB$2)),ImportSupplyContract[[Ceiniogau fesul kWh]:[Ceiniogau fesul kWh]],0,,)</f>
        <v>0</v>
      </c>
      <c r="K224" s="77" cm="1">
        <f t="array" ref="K224">_xlfn.XLOOKUP(1,(ImportSupplyContract[[Dechrau Tariff ]:[Dechrau Tariff ]]&lt;=($B224+K$6*$BB$2))*(ImportSupplyContract[[Diwedd Tariff]:[Diwedd Tariff]]&gt;($B224+K$6*$BB$2)),ImportSupplyContract[[Ceiniogau fesul kWh]:[Ceiniogau fesul kWh]],0,,)</f>
        <v>0</v>
      </c>
      <c r="L224" s="77" cm="1">
        <f t="array" ref="L224">_xlfn.XLOOKUP(1,(ImportSupplyContract[[Dechrau Tariff ]:[Dechrau Tariff ]]&lt;=($B224+L$6*$BB$2))*(ImportSupplyContract[[Diwedd Tariff]:[Diwedd Tariff]]&gt;($B224+L$6*$BB$2)),ImportSupplyContract[[Ceiniogau fesul kWh]:[Ceiniogau fesul kWh]],0,,)</f>
        <v>0</v>
      </c>
      <c r="M224" s="77" cm="1">
        <f t="array" ref="M224">_xlfn.XLOOKUP(1,(ImportSupplyContract[[Dechrau Tariff ]:[Dechrau Tariff ]]&lt;=($B224+M$6*$BB$2))*(ImportSupplyContract[[Diwedd Tariff]:[Diwedd Tariff]]&gt;($B224+M$6*$BB$2)),ImportSupplyContract[[Ceiniogau fesul kWh]:[Ceiniogau fesul kWh]],0,,)</f>
        <v>0</v>
      </c>
      <c r="N224" s="77" cm="1">
        <f t="array" ref="N224">_xlfn.XLOOKUP(1,(ImportSupplyContract[[Dechrau Tariff ]:[Dechrau Tariff ]]&lt;=($B224+N$6*$BB$2))*(ImportSupplyContract[[Diwedd Tariff]:[Diwedd Tariff]]&gt;($B224+N$6*$BB$2)),ImportSupplyContract[[Ceiniogau fesul kWh]:[Ceiniogau fesul kWh]],0,,)</f>
        <v>0</v>
      </c>
      <c r="O224" s="77" cm="1">
        <f t="array" ref="O224">_xlfn.XLOOKUP(1,(ImportSupplyContract[[Dechrau Tariff ]:[Dechrau Tariff ]]&lt;=($B224+O$6*$BB$2))*(ImportSupplyContract[[Diwedd Tariff]:[Diwedd Tariff]]&gt;($B224+O$6*$BB$2)),ImportSupplyContract[[Ceiniogau fesul kWh]:[Ceiniogau fesul kWh]],0,,)</f>
        <v>0</v>
      </c>
      <c r="P224" s="77" cm="1">
        <f t="array" ref="P224">_xlfn.XLOOKUP(1,(ImportSupplyContract[[Dechrau Tariff ]:[Dechrau Tariff ]]&lt;=($B224+P$6*$BB$2))*(ImportSupplyContract[[Diwedd Tariff]:[Diwedd Tariff]]&gt;($B224+P$6*$BB$2)),ImportSupplyContract[[Ceiniogau fesul kWh]:[Ceiniogau fesul kWh]],0,,)</f>
        <v>0</v>
      </c>
      <c r="Q224" s="77" cm="1">
        <f t="array" ref="Q224">_xlfn.XLOOKUP(1,(ImportSupplyContract[[Dechrau Tariff ]:[Dechrau Tariff ]]&lt;=($B224+Q$6*$BB$2))*(ImportSupplyContract[[Diwedd Tariff]:[Diwedd Tariff]]&gt;($B224+Q$6*$BB$2)),ImportSupplyContract[[Ceiniogau fesul kWh]:[Ceiniogau fesul kWh]],0,,)</f>
        <v>0</v>
      </c>
      <c r="R224" s="77" cm="1">
        <f t="array" ref="R224">_xlfn.XLOOKUP(1,(ImportSupplyContract[[Dechrau Tariff ]:[Dechrau Tariff ]]&lt;=($B224+R$6*$BB$2))*(ImportSupplyContract[[Diwedd Tariff]:[Diwedd Tariff]]&gt;($B224+R$6*$BB$2)),ImportSupplyContract[[Ceiniogau fesul kWh]:[Ceiniogau fesul kWh]],0,,)</f>
        <v>0</v>
      </c>
      <c r="S224" s="77" cm="1">
        <f t="array" ref="S224">_xlfn.XLOOKUP(1,(ImportSupplyContract[[Dechrau Tariff ]:[Dechrau Tariff ]]&lt;=($B224+S$6*$BB$2))*(ImportSupplyContract[[Diwedd Tariff]:[Diwedd Tariff]]&gt;($B224+S$6*$BB$2)),ImportSupplyContract[[Ceiniogau fesul kWh]:[Ceiniogau fesul kWh]],0,,)</f>
        <v>0</v>
      </c>
      <c r="T224" s="77" cm="1">
        <f t="array" ref="T224">_xlfn.XLOOKUP(1,(ImportSupplyContract[[Dechrau Tariff ]:[Dechrau Tariff ]]&lt;=($B224+T$6*$BB$2))*(ImportSupplyContract[[Diwedd Tariff]:[Diwedd Tariff]]&gt;($B224+T$6*$BB$2)),ImportSupplyContract[[Ceiniogau fesul kWh]:[Ceiniogau fesul kWh]],0,,)</f>
        <v>0</v>
      </c>
      <c r="U224" s="77" cm="1">
        <f t="array" ref="U224">_xlfn.XLOOKUP(1,(ImportSupplyContract[[Dechrau Tariff ]:[Dechrau Tariff ]]&lt;=($B224+U$6*$BB$2))*(ImportSupplyContract[[Diwedd Tariff]:[Diwedd Tariff]]&gt;($B224+U$6*$BB$2)),ImportSupplyContract[[Ceiniogau fesul kWh]:[Ceiniogau fesul kWh]],0,,)</f>
        <v>0</v>
      </c>
      <c r="V224" s="77" cm="1">
        <f t="array" ref="V224">_xlfn.XLOOKUP(1,(ImportSupplyContract[[Dechrau Tariff ]:[Dechrau Tariff ]]&lt;=($B224+V$6*$BB$2))*(ImportSupplyContract[[Diwedd Tariff]:[Diwedd Tariff]]&gt;($B224+V$6*$BB$2)),ImportSupplyContract[[Ceiniogau fesul kWh]:[Ceiniogau fesul kWh]],0,,)</f>
        <v>0</v>
      </c>
      <c r="W224" s="77" cm="1">
        <f t="array" ref="W224">_xlfn.XLOOKUP(1,(ImportSupplyContract[[Dechrau Tariff ]:[Dechrau Tariff ]]&lt;=($B224+W$6*$BB$2))*(ImportSupplyContract[[Diwedd Tariff]:[Diwedd Tariff]]&gt;($B224+W$6*$BB$2)),ImportSupplyContract[[Ceiniogau fesul kWh]:[Ceiniogau fesul kWh]],0,,)</f>
        <v>0</v>
      </c>
      <c r="X224" s="77" cm="1">
        <f t="array" ref="X224">_xlfn.XLOOKUP(1,(ImportSupplyContract[[Dechrau Tariff ]:[Dechrau Tariff ]]&lt;=($B224+X$6*$BB$2))*(ImportSupplyContract[[Diwedd Tariff]:[Diwedd Tariff]]&gt;($B224+X$6*$BB$2)),ImportSupplyContract[[Ceiniogau fesul kWh]:[Ceiniogau fesul kWh]],0,,)</f>
        <v>0</v>
      </c>
      <c r="Y224" s="77" cm="1">
        <f t="array" ref="Y224">_xlfn.XLOOKUP(1,(ImportSupplyContract[[Dechrau Tariff ]:[Dechrau Tariff ]]&lt;=($B224+Y$6*$BB$2))*(ImportSupplyContract[[Diwedd Tariff]:[Diwedd Tariff]]&gt;($B224+Y$6*$BB$2)),ImportSupplyContract[[Ceiniogau fesul kWh]:[Ceiniogau fesul kWh]],0,,)</f>
        <v>0</v>
      </c>
      <c r="Z224" s="77" cm="1">
        <f t="array" ref="Z224">_xlfn.XLOOKUP(1,(ImportSupplyContract[[Dechrau Tariff ]:[Dechrau Tariff ]]&lt;=($B224+Z$6*$BB$2))*(ImportSupplyContract[[Diwedd Tariff]:[Diwedd Tariff]]&gt;($B224+Z$6*$BB$2)),ImportSupplyContract[[Ceiniogau fesul kWh]:[Ceiniogau fesul kWh]],0,,)</f>
        <v>0</v>
      </c>
      <c r="AA224" s="77" cm="1">
        <f t="array" ref="AA224">_xlfn.XLOOKUP(1,(ImportSupplyContract[[Dechrau Tariff ]:[Dechrau Tariff ]]&lt;=($B224+AA$6*$BB$2))*(ImportSupplyContract[[Diwedd Tariff]:[Diwedd Tariff]]&gt;($B224+AA$6*$BB$2)),ImportSupplyContract[[Ceiniogau fesul kWh]:[Ceiniogau fesul kWh]],0,,)</f>
        <v>0</v>
      </c>
      <c r="AB224" s="77" cm="1">
        <f t="array" ref="AB224">_xlfn.XLOOKUP(1,(ImportSupplyContract[[Dechrau Tariff ]:[Dechrau Tariff ]]&lt;=($B224+AB$6*$BB$2))*(ImportSupplyContract[[Diwedd Tariff]:[Diwedd Tariff]]&gt;($B224+AB$6*$BB$2)),ImportSupplyContract[[Ceiniogau fesul kWh]:[Ceiniogau fesul kWh]],0,,)</f>
        <v>0</v>
      </c>
      <c r="AC224" s="77" cm="1">
        <f t="array" ref="AC224">_xlfn.XLOOKUP(1,(ImportSupplyContract[[Dechrau Tariff ]:[Dechrau Tariff ]]&lt;=($B224+AC$6*$BB$2))*(ImportSupplyContract[[Diwedd Tariff]:[Diwedd Tariff]]&gt;($B224+AC$6*$BB$2)),ImportSupplyContract[[Ceiniogau fesul kWh]:[Ceiniogau fesul kWh]],0,,)</f>
        <v>0</v>
      </c>
      <c r="AD224" s="77" cm="1">
        <f t="array" ref="AD224">_xlfn.XLOOKUP(1,(ImportSupplyContract[[Dechrau Tariff ]:[Dechrau Tariff ]]&lt;=($B224+AD$6*$BB$2))*(ImportSupplyContract[[Diwedd Tariff]:[Diwedd Tariff]]&gt;($B224+AD$6*$BB$2)),ImportSupplyContract[[Ceiniogau fesul kWh]:[Ceiniogau fesul kWh]],0,,)</f>
        <v>0</v>
      </c>
      <c r="AE224" s="77" cm="1">
        <f t="array" ref="AE224">_xlfn.XLOOKUP(1,(ImportSupplyContract[[Dechrau Tariff ]:[Dechrau Tariff ]]&lt;=($B224+AE$6*$BB$2))*(ImportSupplyContract[[Diwedd Tariff]:[Diwedd Tariff]]&gt;($B224+AE$6*$BB$2)),ImportSupplyContract[[Ceiniogau fesul kWh]:[Ceiniogau fesul kWh]],0,,)</f>
        <v>0</v>
      </c>
      <c r="AF224" s="77" cm="1">
        <f t="array" ref="AF224">_xlfn.XLOOKUP(1,(ImportSupplyContract[[Dechrau Tariff ]:[Dechrau Tariff ]]&lt;=($B224+AF$6*$BB$2))*(ImportSupplyContract[[Diwedd Tariff]:[Diwedd Tariff]]&gt;($B224+AF$6*$BB$2)),ImportSupplyContract[[Ceiniogau fesul kWh]:[Ceiniogau fesul kWh]],0,,)</f>
        <v>0</v>
      </c>
      <c r="AG224" s="77" cm="1">
        <f t="array" ref="AG224">_xlfn.XLOOKUP(1,(ImportSupplyContract[[Dechrau Tariff ]:[Dechrau Tariff ]]&lt;=($B224+AG$6*$BB$2))*(ImportSupplyContract[[Diwedd Tariff]:[Diwedd Tariff]]&gt;($B224+AG$6*$BB$2)),ImportSupplyContract[[Ceiniogau fesul kWh]:[Ceiniogau fesul kWh]],0,,)</f>
        <v>0</v>
      </c>
      <c r="AH224" s="77" cm="1">
        <f t="array" ref="AH224">_xlfn.XLOOKUP(1,(ImportSupplyContract[[Dechrau Tariff ]:[Dechrau Tariff ]]&lt;=($B224+AH$6*$BB$2))*(ImportSupplyContract[[Diwedd Tariff]:[Diwedd Tariff]]&gt;($B224+AH$6*$BB$2)),ImportSupplyContract[[Ceiniogau fesul kWh]:[Ceiniogau fesul kWh]],0,,)</f>
        <v>0</v>
      </c>
      <c r="AI224" s="77" cm="1">
        <f t="array" ref="AI224">_xlfn.XLOOKUP(1,(ImportSupplyContract[[Dechrau Tariff ]:[Dechrau Tariff ]]&lt;=($B224+AI$6*$BB$2))*(ImportSupplyContract[[Diwedd Tariff]:[Diwedd Tariff]]&gt;($B224+AI$6*$BB$2)),ImportSupplyContract[[Ceiniogau fesul kWh]:[Ceiniogau fesul kWh]],0,,)</f>
        <v>0</v>
      </c>
      <c r="AJ224" s="77" cm="1">
        <f t="array" ref="AJ224">_xlfn.XLOOKUP(1,(ImportSupplyContract[[Dechrau Tariff ]:[Dechrau Tariff ]]&lt;=($B224+AJ$6*$BB$2))*(ImportSupplyContract[[Diwedd Tariff]:[Diwedd Tariff]]&gt;($B224+AJ$6*$BB$2)),ImportSupplyContract[[Ceiniogau fesul kWh]:[Ceiniogau fesul kWh]],0,,)</f>
        <v>0</v>
      </c>
      <c r="AK224" s="77" cm="1">
        <f t="array" ref="AK224">_xlfn.XLOOKUP(1,(ImportSupplyContract[[Dechrau Tariff ]:[Dechrau Tariff ]]&lt;=($B224+AK$6*$BB$2))*(ImportSupplyContract[[Diwedd Tariff]:[Diwedd Tariff]]&gt;($B224+AK$6*$BB$2)),ImportSupplyContract[[Ceiniogau fesul kWh]:[Ceiniogau fesul kWh]],0,,)</f>
        <v>0</v>
      </c>
      <c r="AL224" s="77" cm="1">
        <f t="array" ref="AL224">_xlfn.XLOOKUP(1,(ImportSupplyContract[[Dechrau Tariff ]:[Dechrau Tariff ]]&lt;=($B224+AL$6*$BB$2))*(ImportSupplyContract[[Diwedd Tariff]:[Diwedd Tariff]]&gt;($B224+AL$6*$BB$2)),ImportSupplyContract[[Ceiniogau fesul kWh]:[Ceiniogau fesul kWh]],0,,)</f>
        <v>0</v>
      </c>
      <c r="AM224" s="77" cm="1">
        <f t="array" ref="AM224">_xlfn.XLOOKUP(1,(ImportSupplyContract[[Dechrau Tariff ]:[Dechrau Tariff ]]&lt;=($B224+AM$6*$BB$2))*(ImportSupplyContract[[Diwedd Tariff]:[Diwedd Tariff]]&gt;($B224+AM$6*$BB$2)),ImportSupplyContract[[Ceiniogau fesul kWh]:[Ceiniogau fesul kWh]],0,,)</f>
        <v>0</v>
      </c>
      <c r="AN224" s="77" cm="1">
        <f t="array" ref="AN224">_xlfn.XLOOKUP(1,(ImportSupplyContract[[Dechrau Tariff ]:[Dechrau Tariff ]]&lt;=($B224+AN$6*$BB$2))*(ImportSupplyContract[[Diwedd Tariff]:[Diwedd Tariff]]&gt;($B224+AN$6*$BB$2)),ImportSupplyContract[[Ceiniogau fesul kWh]:[Ceiniogau fesul kWh]],0,,)</f>
        <v>0</v>
      </c>
      <c r="AO224" s="77" cm="1">
        <f t="array" ref="AO224">_xlfn.XLOOKUP(1,(ImportSupplyContract[[Dechrau Tariff ]:[Dechrau Tariff ]]&lt;=($B224+AO$6*$BB$2))*(ImportSupplyContract[[Diwedd Tariff]:[Diwedd Tariff]]&gt;($B224+AO$6*$BB$2)),ImportSupplyContract[[Ceiniogau fesul kWh]:[Ceiniogau fesul kWh]],0,,)</f>
        <v>0</v>
      </c>
      <c r="AP224" s="77" cm="1">
        <f t="array" ref="AP224">_xlfn.XLOOKUP(1,(ImportSupplyContract[[Dechrau Tariff ]:[Dechrau Tariff ]]&lt;=($B224+AP$6*$BB$2))*(ImportSupplyContract[[Diwedd Tariff]:[Diwedd Tariff]]&gt;($B224+AP$6*$BB$2)),ImportSupplyContract[[Ceiniogau fesul kWh]:[Ceiniogau fesul kWh]],0,,)</f>
        <v>0</v>
      </c>
      <c r="AQ224" s="77" cm="1">
        <f t="array" ref="AQ224">_xlfn.XLOOKUP(1,(ImportSupplyContract[[Dechrau Tariff ]:[Dechrau Tariff ]]&lt;=($B224+AQ$6*$BB$2))*(ImportSupplyContract[[Diwedd Tariff]:[Diwedd Tariff]]&gt;($B224+AQ$6*$BB$2)),ImportSupplyContract[[Ceiniogau fesul kWh]:[Ceiniogau fesul kWh]],0,,)</f>
        <v>0</v>
      </c>
      <c r="AR224" s="77" cm="1">
        <f t="array" ref="AR224">_xlfn.XLOOKUP(1,(ImportSupplyContract[[Dechrau Tariff ]:[Dechrau Tariff ]]&lt;=($B224+AR$6*$BB$2))*(ImportSupplyContract[[Diwedd Tariff]:[Diwedd Tariff]]&gt;($B224+AR$6*$BB$2)),ImportSupplyContract[[Ceiniogau fesul kWh]:[Ceiniogau fesul kWh]],0,,)</f>
        <v>0</v>
      </c>
      <c r="AS224" s="77" cm="1">
        <f t="array" ref="AS224">_xlfn.XLOOKUP(1,(ImportSupplyContract[[Dechrau Tariff ]:[Dechrau Tariff ]]&lt;=($B224+AS$6*$BB$2))*(ImportSupplyContract[[Diwedd Tariff]:[Diwedd Tariff]]&gt;($B224+AS$6*$BB$2)),ImportSupplyContract[[Ceiniogau fesul kWh]:[Ceiniogau fesul kWh]],0,,)</f>
        <v>0</v>
      </c>
      <c r="AT224" s="77" cm="1">
        <f t="array" ref="AT224">_xlfn.XLOOKUP(1,(ImportSupplyContract[[Dechrau Tariff ]:[Dechrau Tariff ]]&lt;=($B224+AT$6*$BB$2))*(ImportSupplyContract[[Diwedd Tariff]:[Diwedd Tariff]]&gt;($B224+AT$6*$BB$2)),ImportSupplyContract[[Ceiniogau fesul kWh]:[Ceiniogau fesul kWh]],0,,)</f>
        <v>0</v>
      </c>
      <c r="AU224" s="77" cm="1">
        <f t="array" ref="AU224">_xlfn.XLOOKUP(1,(ImportSupplyContract[[Dechrau Tariff ]:[Dechrau Tariff ]]&lt;=($B224+AU$6*$BB$2))*(ImportSupplyContract[[Diwedd Tariff]:[Diwedd Tariff]]&gt;($B224+AU$6*$BB$2)),ImportSupplyContract[[Ceiniogau fesul kWh]:[Ceiniogau fesul kWh]],0,,)</f>
        <v>0</v>
      </c>
      <c r="AV224" s="77" cm="1">
        <f t="array" ref="AV224">_xlfn.XLOOKUP(1,(ImportSupplyContract[[Dechrau Tariff ]:[Dechrau Tariff ]]&lt;=($B224+AV$6*$BB$2))*(ImportSupplyContract[[Diwedd Tariff]:[Diwedd Tariff]]&gt;($B224+AV$6*$BB$2)),ImportSupplyContract[[Ceiniogau fesul kWh]:[Ceiniogau fesul kWh]],0,,)</f>
        <v>0</v>
      </c>
      <c r="AW224" s="77" cm="1">
        <f t="array" ref="AW224">_xlfn.XLOOKUP(1,(ImportSupplyContract[[Dechrau Tariff ]:[Dechrau Tariff ]]&lt;=($B224+AW$6*$BB$2))*(ImportSupplyContract[[Diwedd Tariff]:[Diwedd Tariff]]&gt;($B224+AW$6*$BB$2)),ImportSupplyContract[[Ceiniogau fesul kWh]:[Ceiniogau fesul kWh]],0,,)</f>
        <v>0</v>
      </c>
      <c r="AX224" s="77" cm="1">
        <f t="array" ref="AX224">_xlfn.XLOOKUP(1,(ImportSupplyContract[[Dechrau Tariff ]:[Dechrau Tariff ]]&lt;=($B224+AX$6*$BB$2))*(ImportSupplyContract[[Diwedd Tariff]:[Diwedd Tariff]]&gt;($B224+AX$6*$BB$2)),ImportSupplyContract[[Ceiniogau fesul kWh]:[Ceiniogau fesul kWh]],0,,)</f>
        <v>0</v>
      </c>
    </row>
    <row r="225" spans="2:50" x14ac:dyDescent="0.3">
      <c r="B225" s="30">
        <v>45510</v>
      </c>
      <c r="C225" s="77" cm="1">
        <f t="array" ref="C225">_xlfn.XLOOKUP(1,(ImportSupplyContract[[Dechrau Tariff ]:[Dechrau Tariff ]]&lt;=($B225+C$6*$BB$2))*(ImportSupplyContract[[Diwedd Tariff]:[Diwedd Tariff]]&gt;($B225+C$6*$BB$2)),ImportSupplyContract[[Ceiniogau fesul kWh]:[Ceiniogau fesul kWh]],0,,)</f>
        <v>0</v>
      </c>
      <c r="D225" s="77" cm="1">
        <f t="array" ref="D225">_xlfn.XLOOKUP(1,(ImportSupplyContract[[Dechrau Tariff ]:[Dechrau Tariff ]]&lt;=($B225+D$6*$BB$2))*(ImportSupplyContract[[Diwedd Tariff]:[Diwedd Tariff]]&gt;($B225+D$6*$BB$2)),ImportSupplyContract[[Ceiniogau fesul kWh]:[Ceiniogau fesul kWh]],0,,)</f>
        <v>0</v>
      </c>
      <c r="E225" s="77" cm="1">
        <f t="array" ref="E225">_xlfn.XLOOKUP(1,(ImportSupplyContract[[Dechrau Tariff ]:[Dechrau Tariff ]]&lt;=($B225+E$6*$BB$2))*(ImportSupplyContract[[Diwedd Tariff]:[Diwedd Tariff]]&gt;($B225+E$6*$BB$2)),ImportSupplyContract[[Ceiniogau fesul kWh]:[Ceiniogau fesul kWh]],0,,)</f>
        <v>0</v>
      </c>
      <c r="F225" s="77" cm="1">
        <f t="array" ref="F225">_xlfn.XLOOKUP(1,(ImportSupplyContract[[Dechrau Tariff ]:[Dechrau Tariff ]]&lt;=($B225+F$6*$BB$2))*(ImportSupplyContract[[Diwedd Tariff]:[Diwedd Tariff]]&gt;($B225+F$6*$BB$2)),ImportSupplyContract[[Ceiniogau fesul kWh]:[Ceiniogau fesul kWh]],0,,)</f>
        <v>0</v>
      </c>
      <c r="G225" s="77" cm="1">
        <f t="array" ref="G225">_xlfn.XLOOKUP(1,(ImportSupplyContract[[Dechrau Tariff ]:[Dechrau Tariff ]]&lt;=($B225+G$6*$BB$2))*(ImportSupplyContract[[Diwedd Tariff]:[Diwedd Tariff]]&gt;($B225+G$6*$BB$2)),ImportSupplyContract[[Ceiniogau fesul kWh]:[Ceiniogau fesul kWh]],0,,)</f>
        <v>0</v>
      </c>
      <c r="H225" s="77" cm="1">
        <f t="array" ref="H225">_xlfn.XLOOKUP(1,(ImportSupplyContract[[Dechrau Tariff ]:[Dechrau Tariff ]]&lt;=($B225+H$6*$BB$2))*(ImportSupplyContract[[Diwedd Tariff]:[Diwedd Tariff]]&gt;($B225+H$6*$BB$2)),ImportSupplyContract[[Ceiniogau fesul kWh]:[Ceiniogau fesul kWh]],0,,)</f>
        <v>0</v>
      </c>
      <c r="I225" s="77" cm="1">
        <f t="array" ref="I225">_xlfn.XLOOKUP(1,(ImportSupplyContract[[Dechrau Tariff ]:[Dechrau Tariff ]]&lt;=($B225+I$6*$BB$2))*(ImportSupplyContract[[Diwedd Tariff]:[Diwedd Tariff]]&gt;($B225+I$6*$BB$2)),ImportSupplyContract[[Ceiniogau fesul kWh]:[Ceiniogau fesul kWh]],0,,)</f>
        <v>0</v>
      </c>
      <c r="J225" s="77" cm="1">
        <f t="array" ref="J225">_xlfn.XLOOKUP(1,(ImportSupplyContract[[Dechrau Tariff ]:[Dechrau Tariff ]]&lt;=($B225+J$6*$BB$2))*(ImportSupplyContract[[Diwedd Tariff]:[Diwedd Tariff]]&gt;($B225+J$6*$BB$2)),ImportSupplyContract[[Ceiniogau fesul kWh]:[Ceiniogau fesul kWh]],0,,)</f>
        <v>0</v>
      </c>
      <c r="K225" s="77" cm="1">
        <f t="array" ref="K225">_xlfn.XLOOKUP(1,(ImportSupplyContract[[Dechrau Tariff ]:[Dechrau Tariff ]]&lt;=($B225+K$6*$BB$2))*(ImportSupplyContract[[Diwedd Tariff]:[Diwedd Tariff]]&gt;($B225+K$6*$BB$2)),ImportSupplyContract[[Ceiniogau fesul kWh]:[Ceiniogau fesul kWh]],0,,)</f>
        <v>0</v>
      </c>
      <c r="L225" s="77" cm="1">
        <f t="array" ref="L225">_xlfn.XLOOKUP(1,(ImportSupplyContract[[Dechrau Tariff ]:[Dechrau Tariff ]]&lt;=($B225+L$6*$BB$2))*(ImportSupplyContract[[Diwedd Tariff]:[Diwedd Tariff]]&gt;($B225+L$6*$BB$2)),ImportSupplyContract[[Ceiniogau fesul kWh]:[Ceiniogau fesul kWh]],0,,)</f>
        <v>0</v>
      </c>
      <c r="M225" s="77" cm="1">
        <f t="array" ref="M225">_xlfn.XLOOKUP(1,(ImportSupplyContract[[Dechrau Tariff ]:[Dechrau Tariff ]]&lt;=($B225+M$6*$BB$2))*(ImportSupplyContract[[Diwedd Tariff]:[Diwedd Tariff]]&gt;($B225+M$6*$BB$2)),ImportSupplyContract[[Ceiniogau fesul kWh]:[Ceiniogau fesul kWh]],0,,)</f>
        <v>0</v>
      </c>
      <c r="N225" s="77" cm="1">
        <f t="array" ref="N225">_xlfn.XLOOKUP(1,(ImportSupplyContract[[Dechrau Tariff ]:[Dechrau Tariff ]]&lt;=($B225+N$6*$BB$2))*(ImportSupplyContract[[Diwedd Tariff]:[Diwedd Tariff]]&gt;($B225+N$6*$BB$2)),ImportSupplyContract[[Ceiniogau fesul kWh]:[Ceiniogau fesul kWh]],0,,)</f>
        <v>0</v>
      </c>
      <c r="O225" s="77" cm="1">
        <f t="array" ref="O225">_xlfn.XLOOKUP(1,(ImportSupplyContract[[Dechrau Tariff ]:[Dechrau Tariff ]]&lt;=($B225+O$6*$BB$2))*(ImportSupplyContract[[Diwedd Tariff]:[Diwedd Tariff]]&gt;($B225+O$6*$BB$2)),ImportSupplyContract[[Ceiniogau fesul kWh]:[Ceiniogau fesul kWh]],0,,)</f>
        <v>0</v>
      </c>
      <c r="P225" s="77" cm="1">
        <f t="array" ref="P225">_xlfn.XLOOKUP(1,(ImportSupplyContract[[Dechrau Tariff ]:[Dechrau Tariff ]]&lt;=($B225+P$6*$BB$2))*(ImportSupplyContract[[Diwedd Tariff]:[Diwedd Tariff]]&gt;($B225+P$6*$BB$2)),ImportSupplyContract[[Ceiniogau fesul kWh]:[Ceiniogau fesul kWh]],0,,)</f>
        <v>0</v>
      </c>
      <c r="Q225" s="77" cm="1">
        <f t="array" ref="Q225">_xlfn.XLOOKUP(1,(ImportSupplyContract[[Dechrau Tariff ]:[Dechrau Tariff ]]&lt;=($B225+Q$6*$BB$2))*(ImportSupplyContract[[Diwedd Tariff]:[Diwedd Tariff]]&gt;($B225+Q$6*$BB$2)),ImportSupplyContract[[Ceiniogau fesul kWh]:[Ceiniogau fesul kWh]],0,,)</f>
        <v>0</v>
      </c>
      <c r="R225" s="77" cm="1">
        <f t="array" ref="R225">_xlfn.XLOOKUP(1,(ImportSupplyContract[[Dechrau Tariff ]:[Dechrau Tariff ]]&lt;=($B225+R$6*$BB$2))*(ImportSupplyContract[[Diwedd Tariff]:[Diwedd Tariff]]&gt;($B225+R$6*$BB$2)),ImportSupplyContract[[Ceiniogau fesul kWh]:[Ceiniogau fesul kWh]],0,,)</f>
        <v>0</v>
      </c>
      <c r="S225" s="77" cm="1">
        <f t="array" ref="S225">_xlfn.XLOOKUP(1,(ImportSupplyContract[[Dechrau Tariff ]:[Dechrau Tariff ]]&lt;=($B225+S$6*$BB$2))*(ImportSupplyContract[[Diwedd Tariff]:[Diwedd Tariff]]&gt;($B225+S$6*$BB$2)),ImportSupplyContract[[Ceiniogau fesul kWh]:[Ceiniogau fesul kWh]],0,,)</f>
        <v>0</v>
      </c>
      <c r="T225" s="77" cm="1">
        <f t="array" ref="T225">_xlfn.XLOOKUP(1,(ImportSupplyContract[[Dechrau Tariff ]:[Dechrau Tariff ]]&lt;=($B225+T$6*$BB$2))*(ImportSupplyContract[[Diwedd Tariff]:[Diwedd Tariff]]&gt;($B225+T$6*$BB$2)),ImportSupplyContract[[Ceiniogau fesul kWh]:[Ceiniogau fesul kWh]],0,,)</f>
        <v>0</v>
      </c>
      <c r="U225" s="77" cm="1">
        <f t="array" ref="U225">_xlfn.XLOOKUP(1,(ImportSupplyContract[[Dechrau Tariff ]:[Dechrau Tariff ]]&lt;=($B225+U$6*$BB$2))*(ImportSupplyContract[[Diwedd Tariff]:[Diwedd Tariff]]&gt;($B225+U$6*$BB$2)),ImportSupplyContract[[Ceiniogau fesul kWh]:[Ceiniogau fesul kWh]],0,,)</f>
        <v>0</v>
      </c>
      <c r="V225" s="77" cm="1">
        <f t="array" ref="V225">_xlfn.XLOOKUP(1,(ImportSupplyContract[[Dechrau Tariff ]:[Dechrau Tariff ]]&lt;=($B225+V$6*$BB$2))*(ImportSupplyContract[[Diwedd Tariff]:[Diwedd Tariff]]&gt;($B225+V$6*$BB$2)),ImportSupplyContract[[Ceiniogau fesul kWh]:[Ceiniogau fesul kWh]],0,,)</f>
        <v>0</v>
      </c>
      <c r="W225" s="77" cm="1">
        <f t="array" ref="W225">_xlfn.XLOOKUP(1,(ImportSupplyContract[[Dechrau Tariff ]:[Dechrau Tariff ]]&lt;=($B225+W$6*$BB$2))*(ImportSupplyContract[[Diwedd Tariff]:[Diwedd Tariff]]&gt;($B225+W$6*$BB$2)),ImportSupplyContract[[Ceiniogau fesul kWh]:[Ceiniogau fesul kWh]],0,,)</f>
        <v>0</v>
      </c>
      <c r="X225" s="77" cm="1">
        <f t="array" ref="X225">_xlfn.XLOOKUP(1,(ImportSupplyContract[[Dechrau Tariff ]:[Dechrau Tariff ]]&lt;=($B225+X$6*$BB$2))*(ImportSupplyContract[[Diwedd Tariff]:[Diwedd Tariff]]&gt;($B225+X$6*$BB$2)),ImportSupplyContract[[Ceiniogau fesul kWh]:[Ceiniogau fesul kWh]],0,,)</f>
        <v>0</v>
      </c>
      <c r="Y225" s="77" cm="1">
        <f t="array" ref="Y225">_xlfn.XLOOKUP(1,(ImportSupplyContract[[Dechrau Tariff ]:[Dechrau Tariff ]]&lt;=($B225+Y$6*$BB$2))*(ImportSupplyContract[[Diwedd Tariff]:[Diwedd Tariff]]&gt;($B225+Y$6*$BB$2)),ImportSupplyContract[[Ceiniogau fesul kWh]:[Ceiniogau fesul kWh]],0,,)</f>
        <v>0</v>
      </c>
      <c r="Z225" s="77" cm="1">
        <f t="array" ref="Z225">_xlfn.XLOOKUP(1,(ImportSupplyContract[[Dechrau Tariff ]:[Dechrau Tariff ]]&lt;=($B225+Z$6*$BB$2))*(ImportSupplyContract[[Diwedd Tariff]:[Diwedd Tariff]]&gt;($B225+Z$6*$BB$2)),ImportSupplyContract[[Ceiniogau fesul kWh]:[Ceiniogau fesul kWh]],0,,)</f>
        <v>0</v>
      </c>
      <c r="AA225" s="77" cm="1">
        <f t="array" ref="AA225">_xlfn.XLOOKUP(1,(ImportSupplyContract[[Dechrau Tariff ]:[Dechrau Tariff ]]&lt;=($B225+AA$6*$BB$2))*(ImportSupplyContract[[Diwedd Tariff]:[Diwedd Tariff]]&gt;($B225+AA$6*$BB$2)),ImportSupplyContract[[Ceiniogau fesul kWh]:[Ceiniogau fesul kWh]],0,,)</f>
        <v>0</v>
      </c>
      <c r="AB225" s="77" cm="1">
        <f t="array" ref="AB225">_xlfn.XLOOKUP(1,(ImportSupplyContract[[Dechrau Tariff ]:[Dechrau Tariff ]]&lt;=($B225+AB$6*$BB$2))*(ImportSupplyContract[[Diwedd Tariff]:[Diwedd Tariff]]&gt;($B225+AB$6*$BB$2)),ImportSupplyContract[[Ceiniogau fesul kWh]:[Ceiniogau fesul kWh]],0,,)</f>
        <v>0</v>
      </c>
      <c r="AC225" s="77" cm="1">
        <f t="array" ref="AC225">_xlfn.XLOOKUP(1,(ImportSupplyContract[[Dechrau Tariff ]:[Dechrau Tariff ]]&lt;=($B225+AC$6*$BB$2))*(ImportSupplyContract[[Diwedd Tariff]:[Diwedd Tariff]]&gt;($B225+AC$6*$BB$2)),ImportSupplyContract[[Ceiniogau fesul kWh]:[Ceiniogau fesul kWh]],0,,)</f>
        <v>0</v>
      </c>
      <c r="AD225" s="77" cm="1">
        <f t="array" ref="AD225">_xlfn.XLOOKUP(1,(ImportSupplyContract[[Dechrau Tariff ]:[Dechrau Tariff ]]&lt;=($B225+AD$6*$BB$2))*(ImportSupplyContract[[Diwedd Tariff]:[Diwedd Tariff]]&gt;($B225+AD$6*$BB$2)),ImportSupplyContract[[Ceiniogau fesul kWh]:[Ceiniogau fesul kWh]],0,,)</f>
        <v>0</v>
      </c>
      <c r="AE225" s="77" cm="1">
        <f t="array" ref="AE225">_xlfn.XLOOKUP(1,(ImportSupplyContract[[Dechrau Tariff ]:[Dechrau Tariff ]]&lt;=($B225+AE$6*$BB$2))*(ImportSupplyContract[[Diwedd Tariff]:[Diwedd Tariff]]&gt;($B225+AE$6*$BB$2)),ImportSupplyContract[[Ceiniogau fesul kWh]:[Ceiniogau fesul kWh]],0,,)</f>
        <v>0</v>
      </c>
      <c r="AF225" s="77" cm="1">
        <f t="array" ref="AF225">_xlfn.XLOOKUP(1,(ImportSupplyContract[[Dechrau Tariff ]:[Dechrau Tariff ]]&lt;=($B225+AF$6*$BB$2))*(ImportSupplyContract[[Diwedd Tariff]:[Diwedd Tariff]]&gt;($B225+AF$6*$BB$2)),ImportSupplyContract[[Ceiniogau fesul kWh]:[Ceiniogau fesul kWh]],0,,)</f>
        <v>0</v>
      </c>
      <c r="AG225" s="77" cm="1">
        <f t="array" ref="AG225">_xlfn.XLOOKUP(1,(ImportSupplyContract[[Dechrau Tariff ]:[Dechrau Tariff ]]&lt;=($B225+AG$6*$BB$2))*(ImportSupplyContract[[Diwedd Tariff]:[Diwedd Tariff]]&gt;($B225+AG$6*$BB$2)),ImportSupplyContract[[Ceiniogau fesul kWh]:[Ceiniogau fesul kWh]],0,,)</f>
        <v>0</v>
      </c>
      <c r="AH225" s="77" cm="1">
        <f t="array" ref="AH225">_xlfn.XLOOKUP(1,(ImportSupplyContract[[Dechrau Tariff ]:[Dechrau Tariff ]]&lt;=($B225+AH$6*$BB$2))*(ImportSupplyContract[[Diwedd Tariff]:[Diwedd Tariff]]&gt;($B225+AH$6*$BB$2)),ImportSupplyContract[[Ceiniogau fesul kWh]:[Ceiniogau fesul kWh]],0,,)</f>
        <v>0</v>
      </c>
      <c r="AI225" s="77" cm="1">
        <f t="array" ref="AI225">_xlfn.XLOOKUP(1,(ImportSupplyContract[[Dechrau Tariff ]:[Dechrau Tariff ]]&lt;=($B225+AI$6*$BB$2))*(ImportSupplyContract[[Diwedd Tariff]:[Diwedd Tariff]]&gt;($B225+AI$6*$BB$2)),ImportSupplyContract[[Ceiniogau fesul kWh]:[Ceiniogau fesul kWh]],0,,)</f>
        <v>0</v>
      </c>
      <c r="AJ225" s="77" cm="1">
        <f t="array" ref="AJ225">_xlfn.XLOOKUP(1,(ImportSupplyContract[[Dechrau Tariff ]:[Dechrau Tariff ]]&lt;=($B225+AJ$6*$BB$2))*(ImportSupplyContract[[Diwedd Tariff]:[Diwedd Tariff]]&gt;($B225+AJ$6*$BB$2)),ImportSupplyContract[[Ceiniogau fesul kWh]:[Ceiniogau fesul kWh]],0,,)</f>
        <v>0</v>
      </c>
      <c r="AK225" s="77" cm="1">
        <f t="array" ref="AK225">_xlfn.XLOOKUP(1,(ImportSupplyContract[[Dechrau Tariff ]:[Dechrau Tariff ]]&lt;=($B225+AK$6*$BB$2))*(ImportSupplyContract[[Diwedd Tariff]:[Diwedd Tariff]]&gt;($B225+AK$6*$BB$2)),ImportSupplyContract[[Ceiniogau fesul kWh]:[Ceiniogau fesul kWh]],0,,)</f>
        <v>0</v>
      </c>
      <c r="AL225" s="77" cm="1">
        <f t="array" ref="AL225">_xlfn.XLOOKUP(1,(ImportSupplyContract[[Dechrau Tariff ]:[Dechrau Tariff ]]&lt;=($B225+AL$6*$BB$2))*(ImportSupplyContract[[Diwedd Tariff]:[Diwedd Tariff]]&gt;($B225+AL$6*$BB$2)),ImportSupplyContract[[Ceiniogau fesul kWh]:[Ceiniogau fesul kWh]],0,,)</f>
        <v>0</v>
      </c>
      <c r="AM225" s="77" cm="1">
        <f t="array" ref="AM225">_xlfn.XLOOKUP(1,(ImportSupplyContract[[Dechrau Tariff ]:[Dechrau Tariff ]]&lt;=($B225+AM$6*$BB$2))*(ImportSupplyContract[[Diwedd Tariff]:[Diwedd Tariff]]&gt;($B225+AM$6*$BB$2)),ImportSupplyContract[[Ceiniogau fesul kWh]:[Ceiniogau fesul kWh]],0,,)</f>
        <v>0</v>
      </c>
      <c r="AN225" s="77" cm="1">
        <f t="array" ref="AN225">_xlfn.XLOOKUP(1,(ImportSupplyContract[[Dechrau Tariff ]:[Dechrau Tariff ]]&lt;=($B225+AN$6*$BB$2))*(ImportSupplyContract[[Diwedd Tariff]:[Diwedd Tariff]]&gt;($B225+AN$6*$BB$2)),ImportSupplyContract[[Ceiniogau fesul kWh]:[Ceiniogau fesul kWh]],0,,)</f>
        <v>0</v>
      </c>
      <c r="AO225" s="77" cm="1">
        <f t="array" ref="AO225">_xlfn.XLOOKUP(1,(ImportSupplyContract[[Dechrau Tariff ]:[Dechrau Tariff ]]&lt;=($B225+AO$6*$BB$2))*(ImportSupplyContract[[Diwedd Tariff]:[Diwedd Tariff]]&gt;($B225+AO$6*$BB$2)),ImportSupplyContract[[Ceiniogau fesul kWh]:[Ceiniogau fesul kWh]],0,,)</f>
        <v>0</v>
      </c>
      <c r="AP225" s="77" cm="1">
        <f t="array" ref="AP225">_xlfn.XLOOKUP(1,(ImportSupplyContract[[Dechrau Tariff ]:[Dechrau Tariff ]]&lt;=($B225+AP$6*$BB$2))*(ImportSupplyContract[[Diwedd Tariff]:[Diwedd Tariff]]&gt;($B225+AP$6*$BB$2)),ImportSupplyContract[[Ceiniogau fesul kWh]:[Ceiniogau fesul kWh]],0,,)</f>
        <v>0</v>
      </c>
      <c r="AQ225" s="77" cm="1">
        <f t="array" ref="AQ225">_xlfn.XLOOKUP(1,(ImportSupplyContract[[Dechrau Tariff ]:[Dechrau Tariff ]]&lt;=($B225+AQ$6*$BB$2))*(ImportSupplyContract[[Diwedd Tariff]:[Diwedd Tariff]]&gt;($B225+AQ$6*$BB$2)),ImportSupplyContract[[Ceiniogau fesul kWh]:[Ceiniogau fesul kWh]],0,,)</f>
        <v>0</v>
      </c>
      <c r="AR225" s="77" cm="1">
        <f t="array" ref="AR225">_xlfn.XLOOKUP(1,(ImportSupplyContract[[Dechrau Tariff ]:[Dechrau Tariff ]]&lt;=($B225+AR$6*$BB$2))*(ImportSupplyContract[[Diwedd Tariff]:[Diwedd Tariff]]&gt;($B225+AR$6*$BB$2)),ImportSupplyContract[[Ceiniogau fesul kWh]:[Ceiniogau fesul kWh]],0,,)</f>
        <v>0</v>
      </c>
      <c r="AS225" s="77" cm="1">
        <f t="array" ref="AS225">_xlfn.XLOOKUP(1,(ImportSupplyContract[[Dechrau Tariff ]:[Dechrau Tariff ]]&lt;=($B225+AS$6*$BB$2))*(ImportSupplyContract[[Diwedd Tariff]:[Diwedd Tariff]]&gt;($B225+AS$6*$BB$2)),ImportSupplyContract[[Ceiniogau fesul kWh]:[Ceiniogau fesul kWh]],0,,)</f>
        <v>0</v>
      </c>
      <c r="AT225" s="77" cm="1">
        <f t="array" ref="AT225">_xlfn.XLOOKUP(1,(ImportSupplyContract[[Dechrau Tariff ]:[Dechrau Tariff ]]&lt;=($B225+AT$6*$BB$2))*(ImportSupplyContract[[Diwedd Tariff]:[Diwedd Tariff]]&gt;($B225+AT$6*$BB$2)),ImportSupplyContract[[Ceiniogau fesul kWh]:[Ceiniogau fesul kWh]],0,,)</f>
        <v>0</v>
      </c>
      <c r="AU225" s="77" cm="1">
        <f t="array" ref="AU225">_xlfn.XLOOKUP(1,(ImportSupplyContract[[Dechrau Tariff ]:[Dechrau Tariff ]]&lt;=($B225+AU$6*$BB$2))*(ImportSupplyContract[[Diwedd Tariff]:[Diwedd Tariff]]&gt;($B225+AU$6*$BB$2)),ImportSupplyContract[[Ceiniogau fesul kWh]:[Ceiniogau fesul kWh]],0,,)</f>
        <v>0</v>
      </c>
      <c r="AV225" s="77" cm="1">
        <f t="array" ref="AV225">_xlfn.XLOOKUP(1,(ImportSupplyContract[[Dechrau Tariff ]:[Dechrau Tariff ]]&lt;=($B225+AV$6*$BB$2))*(ImportSupplyContract[[Diwedd Tariff]:[Diwedd Tariff]]&gt;($B225+AV$6*$BB$2)),ImportSupplyContract[[Ceiniogau fesul kWh]:[Ceiniogau fesul kWh]],0,,)</f>
        <v>0</v>
      </c>
      <c r="AW225" s="77" cm="1">
        <f t="array" ref="AW225">_xlfn.XLOOKUP(1,(ImportSupplyContract[[Dechrau Tariff ]:[Dechrau Tariff ]]&lt;=($B225+AW$6*$BB$2))*(ImportSupplyContract[[Diwedd Tariff]:[Diwedd Tariff]]&gt;($B225+AW$6*$BB$2)),ImportSupplyContract[[Ceiniogau fesul kWh]:[Ceiniogau fesul kWh]],0,,)</f>
        <v>0</v>
      </c>
      <c r="AX225" s="77" cm="1">
        <f t="array" ref="AX225">_xlfn.XLOOKUP(1,(ImportSupplyContract[[Dechrau Tariff ]:[Dechrau Tariff ]]&lt;=($B225+AX$6*$BB$2))*(ImportSupplyContract[[Diwedd Tariff]:[Diwedd Tariff]]&gt;($B225+AX$6*$BB$2)),ImportSupplyContract[[Ceiniogau fesul kWh]:[Ceiniogau fesul kWh]],0,,)</f>
        <v>0</v>
      </c>
    </row>
    <row r="226" spans="2:50" x14ac:dyDescent="0.3">
      <c r="B226" s="30">
        <v>45511</v>
      </c>
      <c r="C226" s="77" cm="1">
        <f t="array" ref="C226">_xlfn.XLOOKUP(1,(ImportSupplyContract[[Dechrau Tariff ]:[Dechrau Tariff ]]&lt;=($B226+C$6*$BB$2))*(ImportSupplyContract[[Diwedd Tariff]:[Diwedd Tariff]]&gt;($B226+C$6*$BB$2)),ImportSupplyContract[[Ceiniogau fesul kWh]:[Ceiniogau fesul kWh]],0,,)</f>
        <v>0</v>
      </c>
      <c r="D226" s="77" cm="1">
        <f t="array" ref="D226">_xlfn.XLOOKUP(1,(ImportSupplyContract[[Dechrau Tariff ]:[Dechrau Tariff ]]&lt;=($B226+D$6*$BB$2))*(ImportSupplyContract[[Diwedd Tariff]:[Diwedd Tariff]]&gt;($B226+D$6*$BB$2)),ImportSupplyContract[[Ceiniogau fesul kWh]:[Ceiniogau fesul kWh]],0,,)</f>
        <v>0</v>
      </c>
      <c r="E226" s="77" cm="1">
        <f t="array" ref="E226">_xlfn.XLOOKUP(1,(ImportSupplyContract[[Dechrau Tariff ]:[Dechrau Tariff ]]&lt;=($B226+E$6*$BB$2))*(ImportSupplyContract[[Diwedd Tariff]:[Diwedd Tariff]]&gt;($B226+E$6*$BB$2)),ImportSupplyContract[[Ceiniogau fesul kWh]:[Ceiniogau fesul kWh]],0,,)</f>
        <v>0</v>
      </c>
      <c r="F226" s="77" cm="1">
        <f t="array" ref="F226">_xlfn.XLOOKUP(1,(ImportSupplyContract[[Dechrau Tariff ]:[Dechrau Tariff ]]&lt;=($B226+F$6*$BB$2))*(ImportSupplyContract[[Diwedd Tariff]:[Diwedd Tariff]]&gt;($B226+F$6*$BB$2)),ImportSupplyContract[[Ceiniogau fesul kWh]:[Ceiniogau fesul kWh]],0,,)</f>
        <v>0</v>
      </c>
      <c r="G226" s="77" cm="1">
        <f t="array" ref="G226">_xlfn.XLOOKUP(1,(ImportSupplyContract[[Dechrau Tariff ]:[Dechrau Tariff ]]&lt;=($B226+G$6*$BB$2))*(ImportSupplyContract[[Diwedd Tariff]:[Diwedd Tariff]]&gt;($B226+G$6*$BB$2)),ImportSupplyContract[[Ceiniogau fesul kWh]:[Ceiniogau fesul kWh]],0,,)</f>
        <v>0</v>
      </c>
      <c r="H226" s="77" cm="1">
        <f t="array" ref="H226">_xlfn.XLOOKUP(1,(ImportSupplyContract[[Dechrau Tariff ]:[Dechrau Tariff ]]&lt;=($B226+H$6*$BB$2))*(ImportSupplyContract[[Diwedd Tariff]:[Diwedd Tariff]]&gt;($B226+H$6*$BB$2)),ImportSupplyContract[[Ceiniogau fesul kWh]:[Ceiniogau fesul kWh]],0,,)</f>
        <v>0</v>
      </c>
      <c r="I226" s="77" cm="1">
        <f t="array" ref="I226">_xlfn.XLOOKUP(1,(ImportSupplyContract[[Dechrau Tariff ]:[Dechrau Tariff ]]&lt;=($B226+I$6*$BB$2))*(ImportSupplyContract[[Diwedd Tariff]:[Diwedd Tariff]]&gt;($B226+I$6*$BB$2)),ImportSupplyContract[[Ceiniogau fesul kWh]:[Ceiniogau fesul kWh]],0,,)</f>
        <v>0</v>
      </c>
      <c r="J226" s="77" cm="1">
        <f t="array" ref="J226">_xlfn.XLOOKUP(1,(ImportSupplyContract[[Dechrau Tariff ]:[Dechrau Tariff ]]&lt;=($B226+J$6*$BB$2))*(ImportSupplyContract[[Diwedd Tariff]:[Diwedd Tariff]]&gt;($B226+J$6*$BB$2)),ImportSupplyContract[[Ceiniogau fesul kWh]:[Ceiniogau fesul kWh]],0,,)</f>
        <v>0</v>
      </c>
      <c r="K226" s="77" cm="1">
        <f t="array" ref="K226">_xlfn.XLOOKUP(1,(ImportSupplyContract[[Dechrau Tariff ]:[Dechrau Tariff ]]&lt;=($B226+K$6*$BB$2))*(ImportSupplyContract[[Diwedd Tariff]:[Diwedd Tariff]]&gt;($B226+K$6*$BB$2)),ImportSupplyContract[[Ceiniogau fesul kWh]:[Ceiniogau fesul kWh]],0,,)</f>
        <v>0</v>
      </c>
      <c r="L226" s="77" cm="1">
        <f t="array" ref="L226">_xlfn.XLOOKUP(1,(ImportSupplyContract[[Dechrau Tariff ]:[Dechrau Tariff ]]&lt;=($B226+L$6*$BB$2))*(ImportSupplyContract[[Diwedd Tariff]:[Diwedd Tariff]]&gt;($B226+L$6*$BB$2)),ImportSupplyContract[[Ceiniogau fesul kWh]:[Ceiniogau fesul kWh]],0,,)</f>
        <v>0</v>
      </c>
      <c r="M226" s="77" cm="1">
        <f t="array" ref="M226">_xlfn.XLOOKUP(1,(ImportSupplyContract[[Dechrau Tariff ]:[Dechrau Tariff ]]&lt;=($B226+M$6*$BB$2))*(ImportSupplyContract[[Diwedd Tariff]:[Diwedd Tariff]]&gt;($B226+M$6*$BB$2)),ImportSupplyContract[[Ceiniogau fesul kWh]:[Ceiniogau fesul kWh]],0,,)</f>
        <v>0</v>
      </c>
      <c r="N226" s="77" cm="1">
        <f t="array" ref="N226">_xlfn.XLOOKUP(1,(ImportSupplyContract[[Dechrau Tariff ]:[Dechrau Tariff ]]&lt;=($B226+N$6*$BB$2))*(ImportSupplyContract[[Diwedd Tariff]:[Diwedd Tariff]]&gt;($B226+N$6*$BB$2)),ImportSupplyContract[[Ceiniogau fesul kWh]:[Ceiniogau fesul kWh]],0,,)</f>
        <v>0</v>
      </c>
      <c r="O226" s="77" cm="1">
        <f t="array" ref="O226">_xlfn.XLOOKUP(1,(ImportSupplyContract[[Dechrau Tariff ]:[Dechrau Tariff ]]&lt;=($B226+O$6*$BB$2))*(ImportSupplyContract[[Diwedd Tariff]:[Diwedd Tariff]]&gt;($B226+O$6*$BB$2)),ImportSupplyContract[[Ceiniogau fesul kWh]:[Ceiniogau fesul kWh]],0,,)</f>
        <v>0</v>
      </c>
      <c r="P226" s="77" cm="1">
        <f t="array" ref="P226">_xlfn.XLOOKUP(1,(ImportSupplyContract[[Dechrau Tariff ]:[Dechrau Tariff ]]&lt;=($B226+P$6*$BB$2))*(ImportSupplyContract[[Diwedd Tariff]:[Diwedd Tariff]]&gt;($B226+P$6*$BB$2)),ImportSupplyContract[[Ceiniogau fesul kWh]:[Ceiniogau fesul kWh]],0,,)</f>
        <v>0</v>
      </c>
      <c r="Q226" s="77" cm="1">
        <f t="array" ref="Q226">_xlfn.XLOOKUP(1,(ImportSupplyContract[[Dechrau Tariff ]:[Dechrau Tariff ]]&lt;=($B226+Q$6*$BB$2))*(ImportSupplyContract[[Diwedd Tariff]:[Diwedd Tariff]]&gt;($B226+Q$6*$BB$2)),ImportSupplyContract[[Ceiniogau fesul kWh]:[Ceiniogau fesul kWh]],0,,)</f>
        <v>0</v>
      </c>
      <c r="R226" s="77" cm="1">
        <f t="array" ref="R226">_xlfn.XLOOKUP(1,(ImportSupplyContract[[Dechrau Tariff ]:[Dechrau Tariff ]]&lt;=($B226+R$6*$BB$2))*(ImportSupplyContract[[Diwedd Tariff]:[Diwedd Tariff]]&gt;($B226+R$6*$BB$2)),ImportSupplyContract[[Ceiniogau fesul kWh]:[Ceiniogau fesul kWh]],0,,)</f>
        <v>0</v>
      </c>
      <c r="S226" s="77" cm="1">
        <f t="array" ref="S226">_xlfn.XLOOKUP(1,(ImportSupplyContract[[Dechrau Tariff ]:[Dechrau Tariff ]]&lt;=($B226+S$6*$BB$2))*(ImportSupplyContract[[Diwedd Tariff]:[Diwedd Tariff]]&gt;($B226+S$6*$BB$2)),ImportSupplyContract[[Ceiniogau fesul kWh]:[Ceiniogau fesul kWh]],0,,)</f>
        <v>0</v>
      </c>
      <c r="T226" s="77" cm="1">
        <f t="array" ref="T226">_xlfn.XLOOKUP(1,(ImportSupplyContract[[Dechrau Tariff ]:[Dechrau Tariff ]]&lt;=($B226+T$6*$BB$2))*(ImportSupplyContract[[Diwedd Tariff]:[Diwedd Tariff]]&gt;($B226+T$6*$BB$2)),ImportSupplyContract[[Ceiniogau fesul kWh]:[Ceiniogau fesul kWh]],0,,)</f>
        <v>0</v>
      </c>
      <c r="U226" s="77" cm="1">
        <f t="array" ref="U226">_xlfn.XLOOKUP(1,(ImportSupplyContract[[Dechrau Tariff ]:[Dechrau Tariff ]]&lt;=($B226+U$6*$BB$2))*(ImportSupplyContract[[Diwedd Tariff]:[Diwedd Tariff]]&gt;($B226+U$6*$BB$2)),ImportSupplyContract[[Ceiniogau fesul kWh]:[Ceiniogau fesul kWh]],0,,)</f>
        <v>0</v>
      </c>
      <c r="V226" s="77" cm="1">
        <f t="array" ref="V226">_xlfn.XLOOKUP(1,(ImportSupplyContract[[Dechrau Tariff ]:[Dechrau Tariff ]]&lt;=($B226+V$6*$BB$2))*(ImportSupplyContract[[Diwedd Tariff]:[Diwedd Tariff]]&gt;($B226+V$6*$BB$2)),ImportSupplyContract[[Ceiniogau fesul kWh]:[Ceiniogau fesul kWh]],0,,)</f>
        <v>0</v>
      </c>
      <c r="W226" s="77" cm="1">
        <f t="array" ref="W226">_xlfn.XLOOKUP(1,(ImportSupplyContract[[Dechrau Tariff ]:[Dechrau Tariff ]]&lt;=($B226+W$6*$BB$2))*(ImportSupplyContract[[Diwedd Tariff]:[Diwedd Tariff]]&gt;($B226+W$6*$BB$2)),ImportSupplyContract[[Ceiniogau fesul kWh]:[Ceiniogau fesul kWh]],0,,)</f>
        <v>0</v>
      </c>
      <c r="X226" s="77" cm="1">
        <f t="array" ref="X226">_xlfn.XLOOKUP(1,(ImportSupplyContract[[Dechrau Tariff ]:[Dechrau Tariff ]]&lt;=($B226+X$6*$BB$2))*(ImportSupplyContract[[Diwedd Tariff]:[Diwedd Tariff]]&gt;($B226+X$6*$BB$2)),ImportSupplyContract[[Ceiniogau fesul kWh]:[Ceiniogau fesul kWh]],0,,)</f>
        <v>0</v>
      </c>
      <c r="Y226" s="77" cm="1">
        <f t="array" ref="Y226">_xlfn.XLOOKUP(1,(ImportSupplyContract[[Dechrau Tariff ]:[Dechrau Tariff ]]&lt;=($B226+Y$6*$BB$2))*(ImportSupplyContract[[Diwedd Tariff]:[Diwedd Tariff]]&gt;($B226+Y$6*$BB$2)),ImportSupplyContract[[Ceiniogau fesul kWh]:[Ceiniogau fesul kWh]],0,,)</f>
        <v>0</v>
      </c>
      <c r="Z226" s="77" cm="1">
        <f t="array" ref="Z226">_xlfn.XLOOKUP(1,(ImportSupplyContract[[Dechrau Tariff ]:[Dechrau Tariff ]]&lt;=($B226+Z$6*$BB$2))*(ImportSupplyContract[[Diwedd Tariff]:[Diwedd Tariff]]&gt;($B226+Z$6*$BB$2)),ImportSupplyContract[[Ceiniogau fesul kWh]:[Ceiniogau fesul kWh]],0,,)</f>
        <v>0</v>
      </c>
      <c r="AA226" s="77" cm="1">
        <f t="array" ref="AA226">_xlfn.XLOOKUP(1,(ImportSupplyContract[[Dechrau Tariff ]:[Dechrau Tariff ]]&lt;=($B226+AA$6*$BB$2))*(ImportSupplyContract[[Diwedd Tariff]:[Diwedd Tariff]]&gt;($B226+AA$6*$BB$2)),ImportSupplyContract[[Ceiniogau fesul kWh]:[Ceiniogau fesul kWh]],0,,)</f>
        <v>0</v>
      </c>
      <c r="AB226" s="77" cm="1">
        <f t="array" ref="AB226">_xlfn.XLOOKUP(1,(ImportSupplyContract[[Dechrau Tariff ]:[Dechrau Tariff ]]&lt;=($B226+AB$6*$BB$2))*(ImportSupplyContract[[Diwedd Tariff]:[Diwedd Tariff]]&gt;($B226+AB$6*$BB$2)),ImportSupplyContract[[Ceiniogau fesul kWh]:[Ceiniogau fesul kWh]],0,,)</f>
        <v>0</v>
      </c>
      <c r="AC226" s="77" cm="1">
        <f t="array" ref="AC226">_xlfn.XLOOKUP(1,(ImportSupplyContract[[Dechrau Tariff ]:[Dechrau Tariff ]]&lt;=($B226+AC$6*$BB$2))*(ImportSupplyContract[[Diwedd Tariff]:[Diwedd Tariff]]&gt;($B226+AC$6*$BB$2)),ImportSupplyContract[[Ceiniogau fesul kWh]:[Ceiniogau fesul kWh]],0,,)</f>
        <v>0</v>
      </c>
      <c r="AD226" s="77" cm="1">
        <f t="array" ref="AD226">_xlfn.XLOOKUP(1,(ImportSupplyContract[[Dechrau Tariff ]:[Dechrau Tariff ]]&lt;=($B226+AD$6*$BB$2))*(ImportSupplyContract[[Diwedd Tariff]:[Diwedd Tariff]]&gt;($B226+AD$6*$BB$2)),ImportSupplyContract[[Ceiniogau fesul kWh]:[Ceiniogau fesul kWh]],0,,)</f>
        <v>0</v>
      </c>
      <c r="AE226" s="77" cm="1">
        <f t="array" ref="AE226">_xlfn.XLOOKUP(1,(ImportSupplyContract[[Dechrau Tariff ]:[Dechrau Tariff ]]&lt;=($B226+AE$6*$BB$2))*(ImportSupplyContract[[Diwedd Tariff]:[Diwedd Tariff]]&gt;($B226+AE$6*$BB$2)),ImportSupplyContract[[Ceiniogau fesul kWh]:[Ceiniogau fesul kWh]],0,,)</f>
        <v>0</v>
      </c>
      <c r="AF226" s="77" cm="1">
        <f t="array" ref="AF226">_xlfn.XLOOKUP(1,(ImportSupplyContract[[Dechrau Tariff ]:[Dechrau Tariff ]]&lt;=($B226+AF$6*$BB$2))*(ImportSupplyContract[[Diwedd Tariff]:[Diwedd Tariff]]&gt;($B226+AF$6*$BB$2)),ImportSupplyContract[[Ceiniogau fesul kWh]:[Ceiniogau fesul kWh]],0,,)</f>
        <v>0</v>
      </c>
      <c r="AG226" s="77" cm="1">
        <f t="array" ref="AG226">_xlfn.XLOOKUP(1,(ImportSupplyContract[[Dechrau Tariff ]:[Dechrau Tariff ]]&lt;=($B226+AG$6*$BB$2))*(ImportSupplyContract[[Diwedd Tariff]:[Diwedd Tariff]]&gt;($B226+AG$6*$BB$2)),ImportSupplyContract[[Ceiniogau fesul kWh]:[Ceiniogau fesul kWh]],0,,)</f>
        <v>0</v>
      </c>
      <c r="AH226" s="77" cm="1">
        <f t="array" ref="AH226">_xlfn.XLOOKUP(1,(ImportSupplyContract[[Dechrau Tariff ]:[Dechrau Tariff ]]&lt;=($B226+AH$6*$BB$2))*(ImportSupplyContract[[Diwedd Tariff]:[Diwedd Tariff]]&gt;($B226+AH$6*$BB$2)),ImportSupplyContract[[Ceiniogau fesul kWh]:[Ceiniogau fesul kWh]],0,,)</f>
        <v>0</v>
      </c>
      <c r="AI226" s="77" cm="1">
        <f t="array" ref="AI226">_xlfn.XLOOKUP(1,(ImportSupplyContract[[Dechrau Tariff ]:[Dechrau Tariff ]]&lt;=($B226+AI$6*$BB$2))*(ImportSupplyContract[[Diwedd Tariff]:[Diwedd Tariff]]&gt;($B226+AI$6*$BB$2)),ImportSupplyContract[[Ceiniogau fesul kWh]:[Ceiniogau fesul kWh]],0,,)</f>
        <v>0</v>
      </c>
      <c r="AJ226" s="77" cm="1">
        <f t="array" ref="AJ226">_xlfn.XLOOKUP(1,(ImportSupplyContract[[Dechrau Tariff ]:[Dechrau Tariff ]]&lt;=($B226+AJ$6*$BB$2))*(ImportSupplyContract[[Diwedd Tariff]:[Diwedd Tariff]]&gt;($B226+AJ$6*$BB$2)),ImportSupplyContract[[Ceiniogau fesul kWh]:[Ceiniogau fesul kWh]],0,,)</f>
        <v>0</v>
      </c>
      <c r="AK226" s="77" cm="1">
        <f t="array" ref="AK226">_xlfn.XLOOKUP(1,(ImportSupplyContract[[Dechrau Tariff ]:[Dechrau Tariff ]]&lt;=($B226+AK$6*$BB$2))*(ImportSupplyContract[[Diwedd Tariff]:[Diwedd Tariff]]&gt;($B226+AK$6*$BB$2)),ImportSupplyContract[[Ceiniogau fesul kWh]:[Ceiniogau fesul kWh]],0,,)</f>
        <v>0</v>
      </c>
      <c r="AL226" s="77" cm="1">
        <f t="array" ref="AL226">_xlfn.XLOOKUP(1,(ImportSupplyContract[[Dechrau Tariff ]:[Dechrau Tariff ]]&lt;=($B226+AL$6*$BB$2))*(ImportSupplyContract[[Diwedd Tariff]:[Diwedd Tariff]]&gt;($B226+AL$6*$BB$2)),ImportSupplyContract[[Ceiniogau fesul kWh]:[Ceiniogau fesul kWh]],0,,)</f>
        <v>0</v>
      </c>
      <c r="AM226" s="77" cm="1">
        <f t="array" ref="AM226">_xlfn.XLOOKUP(1,(ImportSupplyContract[[Dechrau Tariff ]:[Dechrau Tariff ]]&lt;=($B226+AM$6*$BB$2))*(ImportSupplyContract[[Diwedd Tariff]:[Diwedd Tariff]]&gt;($B226+AM$6*$BB$2)),ImportSupplyContract[[Ceiniogau fesul kWh]:[Ceiniogau fesul kWh]],0,,)</f>
        <v>0</v>
      </c>
      <c r="AN226" s="77" cm="1">
        <f t="array" ref="AN226">_xlfn.XLOOKUP(1,(ImportSupplyContract[[Dechrau Tariff ]:[Dechrau Tariff ]]&lt;=($B226+AN$6*$BB$2))*(ImportSupplyContract[[Diwedd Tariff]:[Diwedd Tariff]]&gt;($B226+AN$6*$BB$2)),ImportSupplyContract[[Ceiniogau fesul kWh]:[Ceiniogau fesul kWh]],0,,)</f>
        <v>0</v>
      </c>
      <c r="AO226" s="77" cm="1">
        <f t="array" ref="AO226">_xlfn.XLOOKUP(1,(ImportSupplyContract[[Dechrau Tariff ]:[Dechrau Tariff ]]&lt;=($B226+AO$6*$BB$2))*(ImportSupplyContract[[Diwedd Tariff]:[Diwedd Tariff]]&gt;($B226+AO$6*$BB$2)),ImportSupplyContract[[Ceiniogau fesul kWh]:[Ceiniogau fesul kWh]],0,,)</f>
        <v>0</v>
      </c>
      <c r="AP226" s="77" cm="1">
        <f t="array" ref="AP226">_xlfn.XLOOKUP(1,(ImportSupplyContract[[Dechrau Tariff ]:[Dechrau Tariff ]]&lt;=($B226+AP$6*$BB$2))*(ImportSupplyContract[[Diwedd Tariff]:[Diwedd Tariff]]&gt;($B226+AP$6*$BB$2)),ImportSupplyContract[[Ceiniogau fesul kWh]:[Ceiniogau fesul kWh]],0,,)</f>
        <v>0</v>
      </c>
      <c r="AQ226" s="77" cm="1">
        <f t="array" ref="AQ226">_xlfn.XLOOKUP(1,(ImportSupplyContract[[Dechrau Tariff ]:[Dechrau Tariff ]]&lt;=($B226+AQ$6*$BB$2))*(ImportSupplyContract[[Diwedd Tariff]:[Diwedd Tariff]]&gt;($B226+AQ$6*$BB$2)),ImportSupplyContract[[Ceiniogau fesul kWh]:[Ceiniogau fesul kWh]],0,,)</f>
        <v>0</v>
      </c>
      <c r="AR226" s="77" cm="1">
        <f t="array" ref="AR226">_xlfn.XLOOKUP(1,(ImportSupplyContract[[Dechrau Tariff ]:[Dechrau Tariff ]]&lt;=($B226+AR$6*$BB$2))*(ImportSupplyContract[[Diwedd Tariff]:[Diwedd Tariff]]&gt;($B226+AR$6*$BB$2)),ImportSupplyContract[[Ceiniogau fesul kWh]:[Ceiniogau fesul kWh]],0,,)</f>
        <v>0</v>
      </c>
      <c r="AS226" s="77" cm="1">
        <f t="array" ref="AS226">_xlfn.XLOOKUP(1,(ImportSupplyContract[[Dechrau Tariff ]:[Dechrau Tariff ]]&lt;=($B226+AS$6*$BB$2))*(ImportSupplyContract[[Diwedd Tariff]:[Diwedd Tariff]]&gt;($B226+AS$6*$BB$2)),ImportSupplyContract[[Ceiniogau fesul kWh]:[Ceiniogau fesul kWh]],0,,)</f>
        <v>0</v>
      </c>
      <c r="AT226" s="77" cm="1">
        <f t="array" ref="AT226">_xlfn.XLOOKUP(1,(ImportSupplyContract[[Dechrau Tariff ]:[Dechrau Tariff ]]&lt;=($B226+AT$6*$BB$2))*(ImportSupplyContract[[Diwedd Tariff]:[Diwedd Tariff]]&gt;($B226+AT$6*$BB$2)),ImportSupplyContract[[Ceiniogau fesul kWh]:[Ceiniogau fesul kWh]],0,,)</f>
        <v>0</v>
      </c>
      <c r="AU226" s="77" cm="1">
        <f t="array" ref="AU226">_xlfn.XLOOKUP(1,(ImportSupplyContract[[Dechrau Tariff ]:[Dechrau Tariff ]]&lt;=($B226+AU$6*$BB$2))*(ImportSupplyContract[[Diwedd Tariff]:[Diwedd Tariff]]&gt;($B226+AU$6*$BB$2)),ImportSupplyContract[[Ceiniogau fesul kWh]:[Ceiniogau fesul kWh]],0,,)</f>
        <v>0</v>
      </c>
      <c r="AV226" s="77" cm="1">
        <f t="array" ref="AV226">_xlfn.XLOOKUP(1,(ImportSupplyContract[[Dechrau Tariff ]:[Dechrau Tariff ]]&lt;=($B226+AV$6*$BB$2))*(ImportSupplyContract[[Diwedd Tariff]:[Diwedd Tariff]]&gt;($B226+AV$6*$BB$2)),ImportSupplyContract[[Ceiniogau fesul kWh]:[Ceiniogau fesul kWh]],0,,)</f>
        <v>0</v>
      </c>
      <c r="AW226" s="77" cm="1">
        <f t="array" ref="AW226">_xlfn.XLOOKUP(1,(ImportSupplyContract[[Dechrau Tariff ]:[Dechrau Tariff ]]&lt;=($B226+AW$6*$BB$2))*(ImportSupplyContract[[Diwedd Tariff]:[Diwedd Tariff]]&gt;($B226+AW$6*$BB$2)),ImportSupplyContract[[Ceiniogau fesul kWh]:[Ceiniogau fesul kWh]],0,,)</f>
        <v>0</v>
      </c>
      <c r="AX226" s="77" cm="1">
        <f t="array" ref="AX226">_xlfn.XLOOKUP(1,(ImportSupplyContract[[Dechrau Tariff ]:[Dechrau Tariff ]]&lt;=($B226+AX$6*$BB$2))*(ImportSupplyContract[[Diwedd Tariff]:[Diwedd Tariff]]&gt;($B226+AX$6*$BB$2)),ImportSupplyContract[[Ceiniogau fesul kWh]:[Ceiniogau fesul kWh]],0,,)</f>
        <v>0</v>
      </c>
    </row>
    <row r="227" spans="2:50" x14ac:dyDescent="0.3">
      <c r="B227" s="30">
        <v>45512</v>
      </c>
      <c r="C227" s="77" cm="1">
        <f t="array" ref="C227">_xlfn.XLOOKUP(1,(ImportSupplyContract[[Dechrau Tariff ]:[Dechrau Tariff ]]&lt;=($B227+C$6*$BB$2))*(ImportSupplyContract[[Diwedd Tariff]:[Diwedd Tariff]]&gt;($B227+C$6*$BB$2)),ImportSupplyContract[[Ceiniogau fesul kWh]:[Ceiniogau fesul kWh]],0,,)</f>
        <v>0</v>
      </c>
      <c r="D227" s="77" cm="1">
        <f t="array" ref="D227">_xlfn.XLOOKUP(1,(ImportSupplyContract[[Dechrau Tariff ]:[Dechrau Tariff ]]&lt;=($B227+D$6*$BB$2))*(ImportSupplyContract[[Diwedd Tariff]:[Diwedd Tariff]]&gt;($B227+D$6*$BB$2)),ImportSupplyContract[[Ceiniogau fesul kWh]:[Ceiniogau fesul kWh]],0,,)</f>
        <v>0</v>
      </c>
      <c r="E227" s="77" cm="1">
        <f t="array" ref="E227">_xlfn.XLOOKUP(1,(ImportSupplyContract[[Dechrau Tariff ]:[Dechrau Tariff ]]&lt;=($B227+E$6*$BB$2))*(ImportSupplyContract[[Diwedd Tariff]:[Diwedd Tariff]]&gt;($B227+E$6*$BB$2)),ImportSupplyContract[[Ceiniogau fesul kWh]:[Ceiniogau fesul kWh]],0,,)</f>
        <v>0</v>
      </c>
      <c r="F227" s="77" cm="1">
        <f t="array" ref="F227">_xlfn.XLOOKUP(1,(ImportSupplyContract[[Dechrau Tariff ]:[Dechrau Tariff ]]&lt;=($B227+F$6*$BB$2))*(ImportSupplyContract[[Diwedd Tariff]:[Diwedd Tariff]]&gt;($B227+F$6*$BB$2)),ImportSupplyContract[[Ceiniogau fesul kWh]:[Ceiniogau fesul kWh]],0,,)</f>
        <v>0</v>
      </c>
      <c r="G227" s="77" cm="1">
        <f t="array" ref="G227">_xlfn.XLOOKUP(1,(ImportSupplyContract[[Dechrau Tariff ]:[Dechrau Tariff ]]&lt;=($B227+G$6*$BB$2))*(ImportSupplyContract[[Diwedd Tariff]:[Diwedd Tariff]]&gt;($B227+G$6*$BB$2)),ImportSupplyContract[[Ceiniogau fesul kWh]:[Ceiniogau fesul kWh]],0,,)</f>
        <v>0</v>
      </c>
      <c r="H227" s="77" cm="1">
        <f t="array" ref="H227">_xlfn.XLOOKUP(1,(ImportSupplyContract[[Dechrau Tariff ]:[Dechrau Tariff ]]&lt;=($B227+H$6*$BB$2))*(ImportSupplyContract[[Diwedd Tariff]:[Diwedd Tariff]]&gt;($B227+H$6*$BB$2)),ImportSupplyContract[[Ceiniogau fesul kWh]:[Ceiniogau fesul kWh]],0,,)</f>
        <v>0</v>
      </c>
      <c r="I227" s="77" cm="1">
        <f t="array" ref="I227">_xlfn.XLOOKUP(1,(ImportSupplyContract[[Dechrau Tariff ]:[Dechrau Tariff ]]&lt;=($B227+I$6*$BB$2))*(ImportSupplyContract[[Diwedd Tariff]:[Diwedd Tariff]]&gt;($B227+I$6*$BB$2)),ImportSupplyContract[[Ceiniogau fesul kWh]:[Ceiniogau fesul kWh]],0,,)</f>
        <v>0</v>
      </c>
      <c r="J227" s="77" cm="1">
        <f t="array" ref="J227">_xlfn.XLOOKUP(1,(ImportSupplyContract[[Dechrau Tariff ]:[Dechrau Tariff ]]&lt;=($B227+J$6*$BB$2))*(ImportSupplyContract[[Diwedd Tariff]:[Diwedd Tariff]]&gt;($B227+J$6*$BB$2)),ImportSupplyContract[[Ceiniogau fesul kWh]:[Ceiniogau fesul kWh]],0,,)</f>
        <v>0</v>
      </c>
      <c r="K227" s="77" cm="1">
        <f t="array" ref="K227">_xlfn.XLOOKUP(1,(ImportSupplyContract[[Dechrau Tariff ]:[Dechrau Tariff ]]&lt;=($B227+K$6*$BB$2))*(ImportSupplyContract[[Diwedd Tariff]:[Diwedd Tariff]]&gt;($B227+K$6*$BB$2)),ImportSupplyContract[[Ceiniogau fesul kWh]:[Ceiniogau fesul kWh]],0,,)</f>
        <v>0</v>
      </c>
      <c r="L227" s="77" cm="1">
        <f t="array" ref="L227">_xlfn.XLOOKUP(1,(ImportSupplyContract[[Dechrau Tariff ]:[Dechrau Tariff ]]&lt;=($B227+L$6*$BB$2))*(ImportSupplyContract[[Diwedd Tariff]:[Diwedd Tariff]]&gt;($B227+L$6*$BB$2)),ImportSupplyContract[[Ceiniogau fesul kWh]:[Ceiniogau fesul kWh]],0,,)</f>
        <v>0</v>
      </c>
      <c r="M227" s="77" cm="1">
        <f t="array" ref="M227">_xlfn.XLOOKUP(1,(ImportSupplyContract[[Dechrau Tariff ]:[Dechrau Tariff ]]&lt;=($B227+M$6*$BB$2))*(ImportSupplyContract[[Diwedd Tariff]:[Diwedd Tariff]]&gt;($B227+M$6*$BB$2)),ImportSupplyContract[[Ceiniogau fesul kWh]:[Ceiniogau fesul kWh]],0,,)</f>
        <v>0</v>
      </c>
      <c r="N227" s="77" cm="1">
        <f t="array" ref="N227">_xlfn.XLOOKUP(1,(ImportSupplyContract[[Dechrau Tariff ]:[Dechrau Tariff ]]&lt;=($B227+N$6*$BB$2))*(ImportSupplyContract[[Diwedd Tariff]:[Diwedd Tariff]]&gt;($B227+N$6*$BB$2)),ImportSupplyContract[[Ceiniogau fesul kWh]:[Ceiniogau fesul kWh]],0,,)</f>
        <v>0</v>
      </c>
      <c r="O227" s="77" cm="1">
        <f t="array" ref="O227">_xlfn.XLOOKUP(1,(ImportSupplyContract[[Dechrau Tariff ]:[Dechrau Tariff ]]&lt;=($B227+O$6*$BB$2))*(ImportSupplyContract[[Diwedd Tariff]:[Diwedd Tariff]]&gt;($B227+O$6*$BB$2)),ImportSupplyContract[[Ceiniogau fesul kWh]:[Ceiniogau fesul kWh]],0,,)</f>
        <v>0</v>
      </c>
      <c r="P227" s="77" cm="1">
        <f t="array" ref="P227">_xlfn.XLOOKUP(1,(ImportSupplyContract[[Dechrau Tariff ]:[Dechrau Tariff ]]&lt;=($B227+P$6*$BB$2))*(ImportSupplyContract[[Diwedd Tariff]:[Diwedd Tariff]]&gt;($B227+P$6*$BB$2)),ImportSupplyContract[[Ceiniogau fesul kWh]:[Ceiniogau fesul kWh]],0,,)</f>
        <v>0</v>
      </c>
      <c r="Q227" s="77" cm="1">
        <f t="array" ref="Q227">_xlfn.XLOOKUP(1,(ImportSupplyContract[[Dechrau Tariff ]:[Dechrau Tariff ]]&lt;=($B227+Q$6*$BB$2))*(ImportSupplyContract[[Diwedd Tariff]:[Diwedd Tariff]]&gt;($B227+Q$6*$BB$2)),ImportSupplyContract[[Ceiniogau fesul kWh]:[Ceiniogau fesul kWh]],0,,)</f>
        <v>0</v>
      </c>
      <c r="R227" s="77" cm="1">
        <f t="array" ref="R227">_xlfn.XLOOKUP(1,(ImportSupplyContract[[Dechrau Tariff ]:[Dechrau Tariff ]]&lt;=($B227+R$6*$BB$2))*(ImportSupplyContract[[Diwedd Tariff]:[Diwedd Tariff]]&gt;($B227+R$6*$BB$2)),ImportSupplyContract[[Ceiniogau fesul kWh]:[Ceiniogau fesul kWh]],0,,)</f>
        <v>0</v>
      </c>
      <c r="S227" s="77" cm="1">
        <f t="array" ref="S227">_xlfn.XLOOKUP(1,(ImportSupplyContract[[Dechrau Tariff ]:[Dechrau Tariff ]]&lt;=($B227+S$6*$BB$2))*(ImportSupplyContract[[Diwedd Tariff]:[Diwedd Tariff]]&gt;($B227+S$6*$BB$2)),ImportSupplyContract[[Ceiniogau fesul kWh]:[Ceiniogau fesul kWh]],0,,)</f>
        <v>0</v>
      </c>
      <c r="T227" s="77" cm="1">
        <f t="array" ref="T227">_xlfn.XLOOKUP(1,(ImportSupplyContract[[Dechrau Tariff ]:[Dechrau Tariff ]]&lt;=($B227+T$6*$BB$2))*(ImportSupplyContract[[Diwedd Tariff]:[Diwedd Tariff]]&gt;($B227+T$6*$BB$2)),ImportSupplyContract[[Ceiniogau fesul kWh]:[Ceiniogau fesul kWh]],0,,)</f>
        <v>0</v>
      </c>
      <c r="U227" s="77" cm="1">
        <f t="array" ref="U227">_xlfn.XLOOKUP(1,(ImportSupplyContract[[Dechrau Tariff ]:[Dechrau Tariff ]]&lt;=($B227+U$6*$BB$2))*(ImportSupplyContract[[Diwedd Tariff]:[Diwedd Tariff]]&gt;($B227+U$6*$BB$2)),ImportSupplyContract[[Ceiniogau fesul kWh]:[Ceiniogau fesul kWh]],0,,)</f>
        <v>0</v>
      </c>
      <c r="V227" s="77" cm="1">
        <f t="array" ref="V227">_xlfn.XLOOKUP(1,(ImportSupplyContract[[Dechrau Tariff ]:[Dechrau Tariff ]]&lt;=($B227+V$6*$BB$2))*(ImportSupplyContract[[Diwedd Tariff]:[Diwedd Tariff]]&gt;($B227+V$6*$BB$2)),ImportSupplyContract[[Ceiniogau fesul kWh]:[Ceiniogau fesul kWh]],0,,)</f>
        <v>0</v>
      </c>
      <c r="W227" s="77" cm="1">
        <f t="array" ref="W227">_xlfn.XLOOKUP(1,(ImportSupplyContract[[Dechrau Tariff ]:[Dechrau Tariff ]]&lt;=($B227+W$6*$BB$2))*(ImportSupplyContract[[Diwedd Tariff]:[Diwedd Tariff]]&gt;($B227+W$6*$BB$2)),ImportSupplyContract[[Ceiniogau fesul kWh]:[Ceiniogau fesul kWh]],0,,)</f>
        <v>0</v>
      </c>
      <c r="X227" s="77" cm="1">
        <f t="array" ref="X227">_xlfn.XLOOKUP(1,(ImportSupplyContract[[Dechrau Tariff ]:[Dechrau Tariff ]]&lt;=($B227+X$6*$BB$2))*(ImportSupplyContract[[Diwedd Tariff]:[Diwedd Tariff]]&gt;($B227+X$6*$BB$2)),ImportSupplyContract[[Ceiniogau fesul kWh]:[Ceiniogau fesul kWh]],0,,)</f>
        <v>0</v>
      </c>
      <c r="Y227" s="77" cm="1">
        <f t="array" ref="Y227">_xlfn.XLOOKUP(1,(ImportSupplyContract[[Dechrau Tariff ]:[Dechrau Tariff ]]&lt;=($B227+Y$6*$BB$2))*(ImportSupplyContract[[Diwedd Tariff]:[Diwedd Tariff]]&gt;($B227+Y$6*$BB$2)),ImportSupplyContract[[Ceiniogau fesul kWh]:[Ceiniogau fesul kWh]],0,,)</f>
        <v>0</v>
      </c>
      <c r="Z227" s="77" cm="1">
        <f t="array" ref="Z227">_xlfn.XLOOKUP(1,(ImportSupplyContract[[Dechrau Tariff ]:[Dechrau Tariff ]]&lt;=($B227+Z$6*$BB$2))*(ImportSupplyContract[[Diwedd Tariff]:[Diwedd Tariff]]&gt;($B227+Z$6*$BB$2)),ImportSupplyContract[[Ceiniogau fesul kWh]:[Ceiniogau fesul kWh]],0,,)</f>
        <v>0</v>
      </c>
      <c r="AA227" s="77" cm="1">
        <f t="array" ref="AA227">_xlfn.XLOOKUP(1,(ImportSupplyContract[[Dechrau Tariff ]:[Dechrau Tariff ]]&lt;=($B227+AA$6*$BB$2))*(ImportSupplyContract[[Diwedd Tariff]:[Diwedd Tariff]]&gt;($B227+AA$6*$BB$2)),ImportSupplyContract[[Ceiniogau fesul kWh]:[Ceiniogau fesul kWh]],0,,)</f>
        <v>0</v>
      </c>
      <c r="AB227" s="77" cm="1">
        <f t="array" ref="AB227">_xlfn.XLOOKUP(1,(ImportSupplyContract[[Dechrau Tariff ]:[Dechrau Tariff ]]&lt;=($B227+AB$6*$BB$2))*(ImportSupplyContract[[Diwedd Tariff]:[Diwedd Tariff]]&gt;($B227+AB$6*$BB$2)),ImportSupplyContract[[Ceiniogau fesul kWh]:[Ceiniogau fesul kWh]],0,,)</f>
        <v>0</v>
      </c>
      <c r="AC227" s="77" cm="1">
        <f t="array" ref="AC227">_xlfn.XLOOKUP(1,(ImportSupplyContract[[Dechrau Tariff ]:[Dechrau Tariff ]]&lt;=($B227+AC$6*$BB$2))*(ImportSupplyContract[[Diwedd Tariff]:[Diwedd Tariff]]&gt;($B227+AC$6*$BB$2)),ImportSupplyContract[[Ceiniogau fesul kWh]:[Ceiniogau fesul kWh]],0,,)</f>
        <v>0</v>
      </c>
      <c r="AD227" s="77" cm="1">
        <f t="array" ref="AD227">_xlfn.XLOOKUP(1,(ImportSupplyContract[[Dechrau Tariff ]:[Dechrau Tariff ]]&lt;=($B227+AD$6*$BB$2))*(ImportSupplyContract[[Diwedd Tariff]:[Diwedd Tariff]]&gt;($B227+AD$6*$BB$2)),ImportSupplyContract[[Ceiniogau fesul kWh]:[Ceiniogau fesul kWh]],0,,)</f>
        <v>0</v>
      </c>
      <c r="AE227" s="77" cm="1">
        <f t="array" ref="AE227">_xlfn.XLOOKUP(1,(ImportSupplyContract[[Dechrau Tariff ]:[Dechrau Tariff ]]&lt;=($B227+AE$6*$BB$2))*(ImportSupplyContract[[Diwedd Tariff]:[Diwedd Tariff]]&gt;($B227+AE$6*$BB$2)),ImportSupplyContract[[Ceiniogau fesul kWh]:[Ceiniogau fesul kWh]],0,,)</f>
        <v>0</v>
      </c>
      <c r="AF227" s="77" cm="1">
        <f t="array" ref="AF227">_xlfn.XLOOKUP(1,(ImportSupplyContract[[Dechrau Tariff ]:[Dechrau Tariff ]]&lt;=($B227+AF$6*$BB$2))*(ImportSupplyContract[[Diwedd Tariff]:[Diwedd Tariff]]&gt;($B227+AF$6*$BB$2)),ImportSupplyContract[[Ceiniogau fesul kWh]:[Ceiniogau fesul kWh]],0,,)</f>
        <v>0</v>
      </c>
      <c r="AG227" s="77" cm="1">
        <f t="array" ref="AG227">_xlfn.XLOOKUP(1,(ImportSupplyContract[[Dechrau Tariff ]:[Dechrau Tariff ]]&lt;=($B227+AG$6*$BB$2))*(ImportSupplyContract[[Diwedd Tariff]:[Diwedd Tariff]]&gt;($B227+AG$6*$BB$2)),ImportSupplyContract[[Ceiniogau fesul kWh]:[Ceiniogau fesul kWh]],0,,)</f>
        <v>0</v>
      </c>
      <c r="AH227" s="77" cm="1">
        <f t="array" ref="AH227">_xlfn.XLOOKUP(1,(ImportSupplyContract[[Dechrau Tariff ]:[Dechrau Tariff ]]&lt;=($B227+AH$6*$BB$2))*(ImportSupplyContract[[Diwedd Tariff]:[Diwedd Tariff]]&gt;($B227+AH$6*$BB$2)),ImportSupplyContract[[Ceiniogau fesul kWh]:[Ceiniogau fesul kWh]],0,,)</f>
        <v>0</v>
      </c>
      <c r="AI227" s="77" cm="1">
        <f t="array" ref="AI227">_xlfn.XLOOKUP(1,(ImportSupplyContract[[Dechrau Tariff ]:[Dechrau Tariff ]]&lt;=($B227+AI$6*$BB$2))*(ImportSupplyContract[[Diwedd Tariff]:[Diwedd Tariff]]&gt;($B227+AI$6*$BB$2)),ImportSupplyContract[[Ceiniogau fesul kWh]:[Ceiniogau fesul kWh]],0,,)</f>
        <v>0</v>
      </c>
      <c r="AJ227" s="77" cm="1">
        <f t="array" ref="AJ227">_xlfn.XLOOKUP(1,(ImportSupplyContract[[Dechrau Tariff ]:[Dechrau Tariff ]]&lt;=($B227+AJ$6*$BB$2))*(ImportSupplyContract[[Diwedd Tariff]:[Diwedd Tariff]]&gt;($B227+AJ$6*$BB$2)),ImportSupplyContract[[Ceiniogau fesul kWh]:[Ceiniogau fesul kWh]],0,,)</f>
        <v>0</v>
      </c>
      <c r="AK227" s="77" cm="1">
        <f t="array" ref="AK227">_xlfn.XLOOKUP(1,(ImportSupplyContract[[Dechrau Tariff ]:[Dechrau Tariff ]]&lt;=($B227+AK$6*$BB$2))*(ImportSupplyContract[[Diwedd Tariff]:[Diwedd Tariff]]&gt;($B227+AK$6*$BB$2)),ImportSupplyContract[[Ceiniogau fesul kWh]:[Ceiniogau fesul kWh]],0,,)</f>
        <v>0</v>
      </c>
      <c r="AL227" s="77" cm="1">
        <f t="array" ref="AL227">_xlfn.XLOOKUP(1,(ImportSupplyContract[[Dechrau Tariff ]:[Dechrau Tariff ]]&lt;=($B227+AL$6*$BB$2))*(ImportSupplyContract[[Diwedd Tariff]:[Diwedd Tariff]]&gt;($B227+AL$6*$BB$2)),ImportSupplyContract[[Ceiniogau fesul kWh]:[Ceiniogau fesul kWh]],0,,)</f>
        <v>0</v>
      </c>
      <c r="AM227" s="77" cm="1">
        <f t="array" ref="AM227">_xlfn.XLOOKUP(1,(ImportSupplyContract[[Dechrau Tariff ]:[Dechrau Tariff ]]&lt;=($B227+AM$6*$BB$2))*(ImportSupplyContract[[Diwedd Tariff]:[Diwedd Tariff]]&gt;($B227+AM$6*$BB$2)),ImportSupplyContract[[Ceiniogau fesul kWh]:[Ceiniogau fesul kWh]],0,,)</f>
        <v>0</v>
      </c>
      <c r="AN227" s="77" cm="1">
        <f t="array" ref="AN227">_xlfn.XLOOKUP(1,(ImportSupplyContract[[Dechrau Tariff ]:[Dechrau Tariff ]]&lt;=($B227+AN$6*$BB$2))*(ImportSupplyContract[[Diwedd Tariff]:[Diwedd Tariff]]&gt;($B227+AN$6*$BB$2)),ImportSupplyContract[[Ceiniogau fesul kWh]:[Ceiniogau fesul kWh]],0,,)</f>
        <v>0</v>
      </c>
      <c r="AO227" s="77" cm="1">
        <f t="array" ref="AO227">_xlfn.XLOOKUP(1,(ImportSupplyContract[[Dechrau Tariff ]:[Dechrau Tariff ]]&lt;=($B227+AO$6*$BB$2))*(ImportSupplyContract[[Diwedd Tariff]:[Diwedd Tariff]]&gt;($B227+AO$6*$BB$2)),ImportSupplyContract[[Ceiniogau fesul kWh]:[Ceiniogau fesul kWh]],0,,)</f>
        <v>0</v>
      </c>
      <c r="AP227" s="77" cm="1">
        <f t="array" ref="AP227">_xlfn.XLOOKUP(1,(ImportSupplyContract[[Dechrau Tariff ]:[Dechrau Tariff ]]&lt;=($B227+AP$6*$BB$2))*(ImportSupplyContract[[Diwedd Tariff]:[Diwedd Tariff]]&gt;($B227+AP$6*$BB$2)),ImportSupplyContract[[Ceiniogau fesul kWh]:[Ceiniogau fesul kWh]],0,,)</f>
        <v>0</v>
      </c>
      <c r="AQ227" s="77" cm="1">
        <f t="array" ref="AQ227">_xlfn.XLOOKUP(1,(ImportSupplyContract[[Dechrau Tariff ]:[Dechrau Tariff ]]&lt;=($B227+AQ$6*$BB$2))*(ImportSupplyContract[[Diwedd Tariff]:[Diwedd Tariff]]&gt;($B227+AQ$6*$BB$2)),ImportSupplyContract[[Ceiniogau fesul kWh]:[Ceiniogau fesul kWh]],0,,)</f>
        <v>0</v>
      </c>
      <c r="AR227" s="77" cm="1">
        <f t="array" ref="AR227">_xlfn.XLOOKUP(1,(ImportSupplyContract[[Dechrau Tariff ]:[Dechrau Tariff ]]&lt;=($B227+AR$6*$BB$2))*(ImportSupplyContract[[Diwedd Tariff]:[Diwedd Tariff]]&gt;($B227+AR$6*$BB$2)),ImportSupplyContract[[Ceiniogau fesul kWh]:[Ceiniogau fesul kWh]],0,,)</f>
        <v>0</v>
      </c>
      <c r="AS227" s="77" cm="1">
        <f t="array" ref="AS227">_xlfn.XLOOKUP(1,(ImportSupplyContract[[Dechrau Tariff ]:[Dechrau Tariff ]]&lt;=($B227+AS$6*$BB$2))*(ImportSupplyContract[[Diwedd Tariff]:[Diwedd Tariff]]&gt;($B227+AS$6*$BB$2)),ImportSupplyContract[[Ceiniogau fesul kWh]:[Ceiniogau fesul kWh]],0,,)</f>
        <v>0</v>
      </c>
      <c r="AT227" s="77" cm="1">
        <f t="array" ref="AT227">_xlfn.XLOOKUP(1,(ImportSupplyContract[[Dechrau Tariff ]:[Dechrau Tariff ]]&lt;=($B227+AT$6*$BB$2))*(ImportSupplyContract[[Diwedd Tariff]:[Diwedd Tariff]]&gt;($B227+AT$6*$BB$2)),ImportSupplyContract[[Ceiniogau fesul kWh]:[Ceiniogau fesul kWh]],0,,)</f>
        <v>0</v>
      </c>
      <c r="AU227" s="77" cm="1">
        <f t="array" ref="AU227">_xlfn.XLOOKUP(1,(ImportSupplyContract[[Dechrau Tariff ]:[Dechrau Tariff ]]&lt;=($B227+AU$6*$BB$2))*(ImportSupplyContract[[Diwedd Tariff]:[Diwedd Tariff]]&gt;($B227+AU$6*$BB$2)),ImportSupplyContract[[Ceiniogau fesul kWh]:[Ceiniogau fesul kWh]],0,,)</f>
        <v>0</v>
      </c>
      <c r="AV227" s="77" cm="1">
        <f t="array" ref="AV227">_xlfn.XLOOKUP(1,(ImportSupplyContract[[Dechrau Tariff ]:[Dechrau Tariff ]]&lt;=($B227+AV$6*$BB$2))*(ImportSupplyContract[[Diwedd Tariff]:[Diwedd Tariff]]&gt;($B227+AV$6*$BB$2)),ImportSupplyContract[[Ceiniogau fesul kWh]:[Ceiniogau fesul kWh]],0,,)</f>
        <v>0</v>
      </c>
      <c r="AW227" s="77" cm="1">
        <f t="array" ref="AW227">_xlfn.XLOOKUP(1,(ImportSupplyContract[[Dechrau Tariff ]:[Dechrau Tariff ]]&lt;=($B227+AW$6*$BB$2))*(ImportSupplyContract[[Diwedd Tariff]:[Diwedd Tariff]]&gt;($B227+AW$6*$BB$2)),ImportSupplyContract[[Ceiniogau fesul kWh]:[Ceiniogau fesul kWh]],0,,)</f>
        <v>0</v>
      </c>
      <c r="AX227" s="77" cm="1">
        <f t="array" ref="AX227">_xlfn.XLOOKUP(1,(ImportSupplyContract[[Dechrau Tariff ]:[Dechrau Tariff ]]&lt;=($B227+AX$6*$BB$2))*(ImportSupplyContract[[Diwedd Tariff]:[Diwedd Tariff]]&gt;($B227+AX$6*$BB$2)),ImportSupplyContract[[Ceiniogau fesul kWh]:[Ceiniogau fesul kWh]],0,,)</f>
        <v>0</v>
      </c>
    </row>
    <row r="228" spans="2:50" x14ac:dyDescent="0.3">
      <c r="B228" s="30">
        <v>45513</v>
      </c>
      <c r="C228" s="77" cm="1">
        <f t="array" ref="C228">_xlfn.XLOOKUP(1,(ImportSupplyContract[[Dechrau Tariff ]:[Dechrau Tariff ]]&lt;=($B228+C$6*$BB$2))*(ImportSupplyContract[[Diwedd Tariff]:[Diwedd Tariff]]&gt;($B228+C$6*$BB$2)),ImportSupplyContract[[Ceiniogau fesul kWh]:[Ceiniogau fesul kWh]],0,,)</f>
        <v>0</v>
      </c>
      <c r="D228" s="77" cm="1">
        <f t="array" ref="D228">_xlfn.XLOOKUP(1,(ImportSupplyContract[[Dechrau Tariff ]:[Dechrau Tariff ]]&lt;=($B228+D$6*$BB$2))*(ImportSupplyContract[[Diwedd Tariff]:[Diwedd Tariff]]&gt;($B228+D$6*$BB$2)),ImportSupplyContract[[Ceiniogau fesul kWh]:[Ceiniogau fesul kWh]],0,,)</f>
        <v>0</v>
      </c>
      <c r="E228" s="77" cm="1">
        <f t="array" ref="E228">_xlfn.XLOOKUP(1,(ImportSupplyContract[[Dechrau Tariff ]:[Dechrau Tariff ]]&lt;=($B228+E$6*$BB$2))*(ImportSupplyContract[[Diwedd Tariff]:[Diwedd Tariff]]&gt;($B228+E$6*$BB$2)),ImportSupplyContract[[Ceiniogau fesul kWh]:[Ceiniogau fesul kWh]],0,,)</f>
        <v>0</v>
      </c>
      <c r="F228" s="77" cm="1">
        <f t="array" ref="F228">_xlfn.XLOOKUP(1,(ImportSupplyContract[[Dechrau Tariff ]:[Dechrau Tariff ]]&lt;=($B228+F$6*$BB$2))*(ImportSupplyContract[[Diwedd Tariff]:[Diwedd Tariff]]&gt;($B228+F$6*$BB$2)),ImportSupplyContract[[Ceiniogau fesul kWh]:[Ceiniogau fesul kWh]],0,,)</f>
        <v>0</v>
      </c>
      <c r="G228" s="77" cm="1">
        <f t="array" ref="G228">_xlfn.XLOOKUP(1,(ImportSupplyContract[[Dechrau Tariff ]:[Dechrau Tariff ]]&lt;=($B228+G$6*$BB$2))*(ImportSupplyContract[[Diwedd Tariff]:[Diwedd Tariff]]&gt;($B228+G$6*$BB$2)),ImportSupplyContract[[Ceiniogau fesul kWh]:[Ceiniogau fesul kWh]],0,,)</f>
        <v>0</v>
      </c>
      <c r="H228" s="77" cm="1">
        <f t="array" ref="H228">_xlfn.XLOOKUP(1,(ImportSupplyContract[[Dechrau Tariff ]:[Dechrau Tariff ]]&lt;=($B228+H$6*$BB$2))*(ImportSupplyContract[[Diwedd Tariff]:[Diwedd Tariff]]&gt;($B228+H$6*$BB$2)),ImportSupplyContract[[Ceiniogau fesul kWh]:[Ceiniogau fesul kWh]],0,,)</f>
        <v>0</v>
      </c>
      <c r="I228" s="77" cm="1">
        <f t="array" ref="I228">_xlfn.XLOOKUP(1,(ImportSupplyContract[[Dechrau Tariff ]:[Dechrau Tariff ]]&lt;=($B228+I$6*$BB$2))*(ImportSupplyContract[[Diwedd Tariff]:[Diwedd Tariff]]&gt;($B228+I$6*$BB$2)),ImportSupplyContract[[Ceiniogau fesul kWh]:[Ceiniogau fesul kWh]],0,,)</f>
        <v>0</v>
      </c>
      <c r="J228" s="77" cm="1">
        <f t="array" ref="J228">_xlfn.XLOOKUP(1,(ImportSupplyContract[[Dechrau Tariff ]:[Dechrau Tariff ]]&lt;=($B228+J$6*$BB$2))*(ImportSupplyContract[[Diwedd Tariff]:[Diwedd Tariff]]&gt;($B228+J$6*$BB$2)),ImportSupplyContract[[Ceiniogau fesul kWh]:[Ceiniogau fesul kWh]],0,,)</f>
        <v>0</v>
      </c>
      <c r="K228" s="77" cm="1">
        <f t="array" ref="K228">_xlfn.XLOOKUP(1,(ImportSupplyContract[[Dechrau Tariff ]:[Dechrau Tariff ]]&lt;=($B228+K$6*$BB$2))*(ImportSupplyContract[[Diwedd Tariff]:[Diwedd Tariff]]&gt;($B228+K$6*$BB$2)),ImportSupplyContract[[Ceiniogau fesul kWh]:[Ceiniogau fesul kWh]],0,,)</f>
        <v>0</v>
      </c>
      <c r="L228" s="77" cm="1">
        <f t="array" ref="L228">_xlfn.XLOOKUP(1,(ImportSupplyContract[[Dechrau Tariff ]:[Dechrau Tariff ]]&lt;=($B228+L$6*$BB$2))*(ImportSupplyContract[[Diwedd Tariff]:[Diwedd Tariff]]&gt;($B228+L$6*$BB$2)),ImportSupplyContract[[Ceiniogau fesul kWh]:[Ceiniogau fesul kWh]],0,,)</f>
        <v>0</v>
      </c>
      <c r="M228" s="77" cm="1">
        <f t="array" ref="M228">_xlfn.XLOOKUP(1,(ImportSupplyContract[[Dechrau Tariff ]:[Dechrau Tariff ]]&lt;=($B228+M$6*$BB$2))*(ImportSupplyContract[[Diwedd Tariff]:[Diwedd Tariff]]&gt;($B228+M$6*$BB$2)),ImportSupplyContract[[Ceiniogau fesul kWh]:[Ceiniogau fesul kWh]],0,,)</f>
        <v>0</v>
      </c>
      <c r="N228" s="77" cm="1">
        <f t="array" ref="N228">_xlfn.XLOOKUP(1,(ImportSupplyContract[[Dechrau Tariff ]:[Dechrau Tariff ]]&lt;=($B228+N$6*$BB$2))*(ImportSupplyContract[[Diwedd Tariff]:[Diwedd Tariff]]&gt;($B228+N$6*$BB$2)),ImportSupplyContract[[Ceiniogau fesul kWh]:[Ceiniogau fesul kWh]],0,,)</f>
        <v>0</v>
      </c>
      <c r="O228" s="77" cm="1">
        <f t="array" ref="O228">_xlfn.XLOOKUP(1,(ImportSupplyContract[[Dechrau Tariff ]:[Dechrau Tariff ]]&lt;=($B228+O$6*$BB$2))*(ImportSupplyContract[[Diwedd Tariff]:[Diwedd Tariff]]&gt;($B228+O$6*$BB$2)),ImportSupplyContract[[Ceiniogau fesul kWh]:[Ceiniogau fesul kWh]],0,,)</f>
        <v>0</v>
      </c>
      <c r="P228" s="77" cm="1">
        <f t="array" ref="P228">_xlfn.XLOOKUP(1,(ImportSupplyContract[[Dechrau Tariff ]:[Dechrau Tariff ]]&lt;=($B228+P$6*$BB$2))*(ImportSupplyContract[[Diwedd Tariff]:[Diwedd Tariff]]&gt;($B228+P$6*$BB$2)),ImportSupplyContract[[Ceiniogau fesul kWh]:[Ceiniogau fesul kWh]],0,,)</f>
        <v>0</v>
      </c>
      <c r="Q228" s="77" cm="1">
        <f t="array" ref="Q228">_xlfn.XLOOKUP(1,(ImportSupplyContract[[Dechrau Tariff ]:[Dechrau Tariff ]]&lt;=($B228+Q$6*$BB$2))*(ImportSupplyContract[[Diwedd Tariff]:[Diwedd Tariff]]&gt;($B228+Q$6*$BB$2)),ImportSupplyContract[[Ceiniogau fesul kWh]:[Ceiniogau fesul kWh]],0,,)</f>
        <v>0</v>
      </c>
      <c r="R228" s="77" cm="1">
        <f t="array" ref="R228">_xlfn.XLOOKUP(1,(ImportSupplyContract[[Dechrau Tariff ]:[Dechrau Tariff ]]&lt;=($B228+R$6*$BB$2))*(ImportSupplyContract[[Diwedd Tariff]:[Diwedd Tariff]]&gt;($B228+R$6*$BB$2)),ImportSupplyContract[[Ceiniogau fesul kWh]:[Ceiniogau fesul kWh]],0,,)</f>
        <v>0</v>
      </c>
      <c r="S228" s="77" cm="1">
        <f t="array" ref="S228">_xlfn.XLOOKUP(1,(ImportSupplyContract[[Dechrau Tariff ]:[Dechrau Tariff ]]&lt;=($B228+S$6*$BB$2))*(ImportSupplyContract[[Diwedd Tariff]:[Diwedd Tariff]]&gt;($B228+S$6*$BB$2)),ImportSupplyContract[[Ceiniogau fesul kWh]:[Ceiniogau fesul kWh]],0,,)</f>
        <v>0</v>
      </c>
      <c r="T228" s="77" cm="1">
        <f t="array" ref="T228">_xlfn.XLOOKUP(1,(ImportSupplyContract[[Dechrau Tariff ]:[Dechrau Tariff ]]&lt;=($B228+T$6*$BB$2))*(ImportSupplyContract[[Diwedd Tariff]:[Diwedd Tariff]]&gt;($B228+T$6*$BB$2)),ImportSupplyContract[[Ceiniogau fesul kWh]:[Ceiniogau fesul kWh]],0,,)</f>
        <v>0</v>
      </c>
      <c r="U228" s="77" cm="1">
        <f t="array" ref="U228">_xlfn.XLOOKUP(1,(ImportSupplyContract[[Dechrau Tariff ]:[Dechrau Tariff ]]&lt;=($B228+U$6*$BB$2))*(ImportSupplyContract[[Diwedd Tariff]:[Diwedd Tariff]]&gt;($B228+U$6*$BB$2)),ImportSupplyContract[[Ceiniogau fesul kWh]:[Ceiniogau fesul kWh]],0,,)</f>
        <v>0</v>
      </c>
      <c r="V228" s="77" cm="1">
        <f t="array" ref="V228">_xlfn.XLOOKUP(1,(ImportSupplyContract[[Dechrau Tariff ]:[Dechrau Tariff ]]&lt;=($B228+V$6*$BB$2))*(ImportSupplyContract[[Diwedd Tariff]:[Diwedd Tariff]]&gt;($B228+V$6*$BB$2)),ImportSupplyContract[[Ceiniogau fesul kWh]:[Ceiniogau fesul kWh]],0,,)</f>
        <v>0</v>
      </c>
      <c r="W228" s="77" cm="1">
        <f t="array" ref="W228">_xlfn.XLOOKUP(1,(ImportSupplyContract[[Dechrau Tariff ]:[Dechrau Tariff ]]&lt;=($B228+W$6*$BB$2))*(ImportSupplyContract[[Diwedd Tariff]:[Diwedd Tariff]]&gt;($B228+W$6*$BB$2)),ImportSupplyContract[[Ceiniogau fesul kWh]:[Ceiniogau fesul kWh]],0,,)</f>
        <v>0</v>
      </c>
      <c r="X228" s="77" cm="1">
        <f t="array" ref="X228">_xlfn.XLOOKUP(1,(ImportSupplyContract[[Dechrau Tariff ]:[Dechrau Tariff ]]&lt;=($B228+X$6*$BB$2))*(ImportSupplyContract[[Diwedd Tariff]:[Diwedd Tariff]]&gt;($B228+X$6*$BB$2)),ImportSupplyContract[[Ceiniogau fesul kWh]:[Ceiniogau fesul kWh]],0,,)</f>
        <v>0</v>
      </c>
      <c r="Y228" s="77" cm="1">
        <f t="array" ref="Y228">_xlfn.XLOOKUP(1,(ImportSupplyContract[[Dechrau Tariff ]:[Dechrau Tariff ]]&lt;=($B228+Y$6*$BB$2))*(ImportSupplyContract[[Diwedd Tariff]:[Diwedd Tariff]]&gt;($B228+Y$6*$BB$2)),ImportSupplyContract[[Ceiniogau fesul kWh]:[Ceiniogau fesul kWh]],0,,)</f>
        <v>0</v>
      </c>
      <c r="Z228" s="77" cm="1">
        <f t="array" ref="Z228">_xlfn.XLOOKUP(1,(ImportSupplyContract[[Dechrau Tariff ]:[Dechrau Tariff ]]&lt;=($B228+Z$6*$BB$2))*(ImportSupplyContract[[Diwedd Tariff]:[Diwedd Tariff]]&gt;($B228+Z$6*$BB$2)),ImportSupplyContract[[Ceiniogau fesul kWh]:[Ceiniogau fesul kWh]],0,,)</f>
        <v>0</v>
      </c>
      <c r="AA228" s="77" cm="1">
        <f t="array" ref="AA228">_xlfn.XLOOKUP(1,(ImportSupplyContract[[Dechrau Tariff ]:[Dechrau Tariff ]]&lt;=($B228+AA$6*$BB$2))*(ImportSupplyContract[[Diwedd Tariff]:[Diwedd Tariff]]&gt;($B228+AA$6*$BB$2)),ImportSupplyContract[[Ceiniogau fesul kWh]:[Ceiniogau fesul kWh]],0,,)</f>
        <v>0</v>
      </c>
      <c r="AB228" s="77" cm="1">
        <f t="array" ref="AB228">_xlfn.XLOOKUP(1,(ImportSupplyContract[[Dechrau Tariff ]:[Dechrau Tariff ]]&lt;=($B228+AB$6*$BB$2))*(ImportSupplyContract[[Diwedd Tariff]:[Diwedd Tariff]]&gt;($B228+AB$6*$BB$2)),ImportSupplyContract[[Ceiniogau fesul kWh]:[Ceiniogau fesul kWh]],0,,)</f>
        <v>0</v>
      </c>
      <c r="AC228" s="77" cm="1">
        <f t="array" ref="AC228">_xlfn.XLOOKUP(1,(ImportSupplyContract[[Dechrau Tariff ]:[Dechrau Tariff ]]&lt;=($B228+AC$6*$BB$2))*(ImportSupplyContract[[Diwedd Tariff]:[Diwedd Tariff]]&gt;($B228+AC$6*$BB$2)),ImportSupplyContract[[Ceiniogau fesul kWh]:[Ceiniogau fesul kWh]],0,,)</f>
        <v>0</v>
      </c>
      <c r="AD228" s="77" cm="1">
        <f t="array" ref="AD228">_xlfn.XLOOKUP(1,(ImportSupplyContract[[Dechrau Tariff ]:[Dechrau Tariff ]]&lt;=($B228+AD$6*$BB$2))*(ImportSupplyContract[[Diwedd Tariff]:[Diwedd Tariff]]&gt;($B228+AD$6*$BB$2)),ImportSupplyContract[[Ceiniogau fesul kWh]:[Ceiniogau fesul kWh]],0,,)</f>
        <v>0</v>
      </c>
      <c r="AE228" s="77" cm="1">
        <f t="array" ref="AE228">_xlfn.XLOOKUP(1,(ImportSupplyContract[[Dechrau Tariff ]:[Dechrau Tariff ]]&lt;=($B228+AE$6*$BB$2))*(ImportSupplyContract[[Diwedd Tariff]:[Diwedd Tariff]]&gt;($B228+AE$6*$BB$2)),ImportSupplyContract[[Ceiniogau fesul kWh]:[Ceiniogau fesul kWh]],0,,)</f>
        <v>0</v>
      </c>
      <c r="AF228" s="77" cm="1">
        <f t="array" ref="AF228">_xlfn.XLOOKUP(1,(ImportSupplyContract[[Dechrau Tariff ]:[Dechrau Tariff ]]&lt;=($B228+AF$6*$BB$2))*(ImportSupplyContract[[Diwedd Tariff]:[Diwedd Tariff]]&gt;($B228+AF$6*$BB$2)),ImportSupplyContract[[Ceiniogau fesul kWh]:[Ceiniogau fesul kWh]],0,,)</f>
        <v>0</v>
      </c>
      <c r="AG228" s="77" cm="1">
        <f t="array" ref="AG228">_xlfn.XLOOKUP(1,(ImportSupplyContract[[Dechrau Tariff ]:[Dechrau Tariff ]]&lt;=($B228+AG$6*$BB$2))*(ImportSupplyContract[[Diwedd Tariff]:[Diwedd Tariff]]&gt;($B228+AG$6*$BB$2)),ImportSupplyContract[[Ceiniogau fesul kWh]:[Ceiniogau fesul kWh]],0,,)</f>
        <v>0</v>
      </c>
      <c r="AH228" s="77" cm="1">
        <f t="array" ref="AH228">_xlfn.XLOOKUP(1,(ImportSupplyContract[[Dechrau Tariff ]:[Dechrau Tariff ]]&lt;=($B228+AH$6*$BB$2))*(ImportSupplyContract[[Diwedd Tariff]:[Diwedd Tariff]]&gt;($B228+AH$6*$BB$2)),ImportSupplyContract[[Ceiniogau fesul kWh]:[Ceiniogau fesul kWh]],0,,)</f>
        <v>0</v>
      </c>
      <c r="AI228" s="77" cm="1">
        <f t="array" ref="AI228">_xlfn.XLOOKUP(1,(ImportSupplyContract[[Dechrau Tariff ]:[Dechrau Tariff ]]&lt;=($B228+AI$6*$BB$2))*(ImportSupplyContract[[Diwedd Tariff]:[Diwedd Tariff]]&gt;($B228+AI$6*$BB$2)),ImportSupplyContract[[Ceiniogau fesul kWh]:[Ceiniogau fesul kWh]],0,,)</f>
        <v>0</v>
      </c>
      <c r="AJ228" s="77" cm="1">
        <f t="array" ref="AJ228">_xlfn.XLOOKUP(1,(ImportSupplyContract[[Dechrau Tariff ]:[Dechrau Tariff ]]&lt;=($B228+AJ$6*$BB$2))*(ImportSupplyContract[[Diwedd Tariff]:[Diwedd Tariff]]&gt;($B228+AJ$6*$BB$2)),ImportSupplyContract[[Ceiniogau fesul kWh]:[Ceiniogau fesul kWh]],0,,)</f>
        <v>0</v>
      </c>
      <c r="AK228" s="77" cm="1">
        <f t="array" ref="AK228">_xlfn.XLOOKUP(1,(ImportSupplyContract[[Dechrau Tariff ]:[Dechrau Tariff ]]&lt;=($B228+AK$6*$BB$2))*(ImportSupplyContract[[Diwedd Tariff]:[Diwedd Tariff]]&gt;($B228+AK$6*$BB$2)),ImportSupplyContract[[Ceiniogau fesul kWh]:[Ceiniogau fesul kWh]],0,,)</f>
        <v>0</v>
      </c>
      <c r="AL228" s="77" cm="1">
        <f t="array" ref="AL228">_xlfn.XLOOKUP(1,(ImportSupplyContract[[Dechrau Tariff ]:[Dechrau Tariff ]]&lt;=($B228+AL$6*$BB$2))*(ImportSupplyContract[[Diwedd Tariff]:[Diwedd Tariff]]&gt;($B228+AL$6*$BB$2)),ImportSupplyContract[[Ceiniogau fesul kWh]:[Ceiniogau fesul kWh]],0,,)</f>
        <v>0</v>
      </c>
      <c r="AM228" s="77" cm="1">
        <f t="array" ref="AM228">_xlfn.XLOOKUP(1,(ImportSupplyContract[[Dechrau Tariff ]:[Dechrau Tariff ]]&lt;=($B228+AM$6*$BB$2))*(ImportSupplyContract[[Diwedd Tariff]:[Diwedd Tariff]]&gt;($B228+AM$6*$BB$2)),ImportSupplyContract[[Ceiniogau fesul kWh]:[Ceiniogau fesul kWh]],0,,)</f>
        <v>0</v>
      </c>
      <c r="AN228" s="77" cm="1">
        <f t="array" ref="AN228">_xlfn.XLOOKUP(1,(ImportSupplyContract[[Dechrau Tariff ]:[Dechrau Tariff ]]&lt;=($B228+AN$6*$BB$2))*(ImportSupplyContract[[Diwedd Tariff]:[Diwedd Tariff]]&gt;($B228+AN$6*$BB$2)),ImportSupplyContract[[Ceiniogau fesul kWh]:[Ceiniogau fesul kWh]],0,,)</f>
        <v>0</v>
      </c>
      <c r="AO228" s="77" cm="1">
        <f t="array" ref="AO228">_xlfn.XLOOKUP(1,(ImportSupplyContract[[Dechrau Tariff ]:[Dechrau Tariff ]]&lt;=($B228+AO$6*$BB$2))*(ImportSupplyContract[[Diwedd Tariff]:[Diwedd Tariff]]&gt;($B228+AO$6*$BB$2)),ImportSupplyContract[[Ceiniogau fesul kWh]:[Ceiniogau fesul kWh]],0,,)</f>
        <v>0</v>
      </c>
      <c r="AP228" s="77" cm="1">
        <f t="array" ref="AP228">_xlfn.XLOOKUP(1,(ImportSupplyContract[[Dechrau Tariff ]:[Dechrau Tariff ]]&lt;=($B228+AP$6*$BB$2))*(ImportSupplyContract[[Diwedd Tariff]:[Diwedd Tariff]]&gt;($B228+AP$6*$BB$2)),ImportSupplyContract[[Ceiniogau fesul kWh]:[Ceiniogau fesul kWh]],0,,)</f>
        <v>0</v>
      </c>
      <c r="AQ228" s="77" cm="1">
        <f t="array" ref="AQ228">_xlfn.XLOOKUP(1,(ImportSupplyContract[[Dechrau Tariff ]:[Dechrau Tariff ]]&lt;=($B228+AQ$6*$BB$2))*(ImportSupplyContract[[Diwedd Tariff]:[Diwedd Tariff]]&gt;($B228+AQ$6*$BB$2)),ImportSupplyContract[[Ceiniogau fesul kWh]:[Ceiniogau fesul kWh]],0,,)</f>
        <v>0</v>
      </c>
      <c r="AR228" s="77" cm="1">
        <f t="array" ref="AR228">_xlfn.XLOOKUP(1,(ImportSupplyContract[[Dechrau Tariff ]:[Dechrau Tariff ]]&lt;=($B228+AR$6*$BB$2))*(ImportSupplyContract[[Diwedd Tariff]:[Diwedd Tariff]]&gt;($B228+AR$6*$BB$2)),ImportSupplyContract[[Ceiniogau fesul kWh]:[Ceiniogau fesul kWh]],0,,)</f>
        <v>0</v>
      </c>
      <c r="AS228" s="77" cm="1">
        <f t="array" ref="AS228">_xlfn.XLOOKUP(1,(ImportSupplyContract[[Dechrau Tariff ]:[Dechrau Tariff ]]&lt;=($B228+AS$6*$BB$2))*(ImportSupplyContract[[Diwedd Tariff]:[Diwedd Tariff]]&gt;($B228+AS$6*$BB$2)),ImportSupplyContract[[Ceiniogau fesul kWh]:[Ceiniogau fesul kWh]],0,,)</f>
        <v>0</v>
      </c>
      <c r="AT228" s="77" cm="1">
        <f t="array" ref="AT228">_xlfn.XLOOKUP(1,(ImportSupplyContract[[Dechrau Tariff ]:[Dechrau Tariff ]]&lt;=($B228+AT$6*$BB$2))*(ImportSupplyContract[[Diwedd Tariff]:[Diwedd Tariff]]&gt;($B228+AT$6*$BB$2)),ImportSupplyContract[[Ceiniogau fesul kWh]:[Ceiniogau fesul kWh]],0,,)</f>
        <v>0</v>
      </c>
      <c r="AU228" s="77" cm="1">
        <f t="array" ref="AU228">_xlfn.XLOOKUP(1,(ImportSupplyContract[[Dechrau Tariff ]:[Dechrau Tariff ]]&lt;=($B228+AU$6*$BB$2))*(ImportSupplyContract[[Diwedd Tariff]:[Diwedd Tariff]]&gt;($B228+AU$6*$BB$2)),ImportSupplyContract[[Ceiniogau fesul kWh]:[Ceiniogau fesul kWh]],0,,)</f>
        <v>0</v>
      </c>
      <c r="AV228" s="77" cm="1">
        <f t="array" ref="AV228">_xlfn.XLOOKUP(1,(ImportSupplyContract[[Dechrau Tariff ]:[Dechrau Tariff ]]&lt;=($B228+AV$6*$BB$2))*(ImportSupplyContract[[Diwedd Tariff]:[Diwedd Tariff]]&gt;($B228+AV$6*$BB$2)),ImportSupplyContract[[Ceiniogau fesul kWh]:[Ceiniogau fesul kWh]],0,,)</f>
        <v>0</v>
      </c>
      <c r="AW228" s="77" cm="1">
        <f t="array" ref="AW228">_xlfn.XLOOKUP(1,(ImportSupplyContract[[Dechrau Tariff ]:[Dechrau Tariff ]]&lt;=($B228+AW$6*$BB$2))*(ImportSupplyContract[[Diwedd Tariff]:[Diwedd Tariff]]&gt;($B228+AW$6*$BB$2)),ImportSupplyContract[[Ceiniogau fesul kWh]:[Ceiniogau fesul kWh]],0,,)</f>
        <v>0</v>
      </c>
      <c r="AX228" s="77" cm="1">
        <f t="array" ref="AX228">_xlfn.XLOOKUP(1,(ImportSupplyContract[[Dechrau Tariff ]:[Dechrau Tariff ]]&lt;=($B228+AX$6*$BB$2))*(ImportSupplyContract[[Diwedd Tariff]:[Diwedd Tariff]]&gt;($B228+AX$6*$BB$2)),ImportSupplyContract[[Ceiniogau fesul kWh]:[Ceiniogau fesul kWh]],0,,)</f>
        <v>0</v>
      </c>
    </row>
    <row r="229" spans="2:50" x14ac:dyDescent="0.3">
      <c r="B229" s="30">
        <v>45514</v>
      </c>
      <c r="C229" s="77" cm="1">
        <f t="array" ref="C229">_xlfn.XLOOKUP(1,(ImportSupplyContract[[Dechrau Tariff ]:[Dechrau Tariff ]]&lt;=($B229+C$6*$BB$2))*(ImportSupplyContract[[Diwedd Tariff]:[Diwedd Tariff]]&gt;($B229+C$6*$BB$2)),ImportSupplyContract[[Ceiniogau fesul kWh]:[Ceiniogau fesul kWh]],0,,)</f>
        <v>0</v>
      </c>
      <c r="D229" s="77" cm="1">
        <f t="array" ref="D229">_xlfn.XLOOKUP(1,(ImportSupplyContract[[Dechrau Tariff ]:[Dechrau Tariff ]]&lt;=($B229+D$6*$BB$2))*(ImportSupplyContract[[Diwedd Tariff]:[Diwedd Tariff]]&gt;($B229+D$6*$BB$2)),ImportSupplyContract[[Ceiniogau fesul kWh]:[Ceiniogau fesul kWh]],0,,)</f>
        <v>0</v>
      </c>
      <c r="E229" s="77" cm="1">
        <f t="array" ref="E229">_xlfn.XLOOKUP(1,(ImportSupplyContract[[Dechrau Tariff ]:[Dechrau Tariff ]]&lt;=($B229+E$6*$BB$2))*(ImportSupplyContract[[Diwedd Tariff]:[Diwedd Tariff]]&gt;($B229+E$6*$BB$2)),ImportSupplyContract[[Ceiniogau fesul kWh]:[Ceiniogau fesul kWh]],0,,)</f>
        <v>0</v>
      </c>
      <c r="F229" s="77" cm="1">
        <f t="array" ref="F229">_xlfn.XLOOKUP(1,(ImportSupplyContract[[Dechrau Tariff ]:[Dechrau Tariff ]]&lt;=($B229+F$6*$BB$2))*(ImportSupplyContract[[Diwedd Tariff]:[Diwedd Tariff]]&gt;($B229+F$6*$BB$2)),ImportSupplyContract[[Ceiniogau fesul kWh]:[Ceiniogau fesul kWh]],0,,)</f>
        <v>0</v>
      </c>
      <c r="G229" s="77" cm="1">
        <f t="array" ref="G229">_xlfn.XLOOKUP(1,(ImportSupplyContract[[Dechrau Tariff ]:[Dechrau Tariff ]]&lt;=($B229+G$6*$BB$2))*(ImportSupplyContract[[Diwedd Tariff]:[Diwedd Tariff]]&gt;($B229+G$6*$BB$2)),ImportSupplyContract[[Ceiniogau fesul kWh]:[Ceiniogau fesul kWh]],0,,)</f>
        <v>0</v>
      </c>
      <c r="H229" s="77" cm="1">
        <f t="array" ref="H229">_xlfn.XLOOKUP(1,(ImportSupplyContract[[Dechrau Tariff ]:[Dechrau Tariff ]]&lt;=($B229+H$6*$BB$2))*(ImportSupplyContract[[Diwedd Tariff]:[Diwedd Tariff]]&gt;($B229+H$6*$BB$2)),ImportSupplyContract[[Ceiniogau fesul kWh]:[Ceiniogau fesul kWh]],0,,)</f>
        <v>0</v>
      </c>
      <c r="I229" s="77" cm="1">
        <f t="array" ref="I229">_xlfn.XLOOKUP(1,(ImportSupplyContract[[Dechrau Tariff ]:[Dechrau Tariff ]]&lt;=($B229+I$6*$BB$2))*(ImportSupplyContract[[Diwedd Tariff]:[Diwedd Tariff]]&gt;($B229+I$6*$BB$2)),ImportSupplyContract[[Ceiniogau fesul kWh]:[Ceiniogau fesul kWh]],0,,)</f>
        <v>0</v>
      </c>
      <c r="J229" s="77" cm="1">
        <f t="array" ref="J229">_xlfn.XLOOKUP(1,(ImportSupplyContract[[Dechrau Tariff ]:[Dechrau Tariff ]]&lt;=($B229+J$6*$BB$2))*(ImportSupplyContract[[Diwedd Tariff]:[Diwedd Tariff]]&gt;($B229+J$6*$BB$2)),ImportSupplyContract[[Ceiniogau fesul kWh]:[Ceiniogau fesul kWh]],0,,)</f>
        <v>0</v>
      </c>
      <c r="K229" s="77" cm="1">
        <f t="array" ref="K229">_xlfn.XLOOKUP(1,(ImportSupplyContract[[Dechrau Tariff ]:[Dechrau Tariff ]]&lt;=($B229+K$6*$BB$2))*(ImportSupplyContract[[Diwedd Tariff]:[Diwedd Tariff]]&gt;($B229+K$6*$BB$2)),ImportSupplyContract[[Ceiniogau fesul kWh]:[Ceiniogau fesul kWh]],0,,)</f>
        <v>0</v>
      </c>
      <c r="L229" s="77" cm="1">
        <f t="array" ref="L229">_xlfn.XLOOKUP(1,(ImportSupplyContract[[Dechrau Tariff ]:[Dechrau Tariff ]]&lt;=($B229+L$6*$BB$2))*(ImportSupplyContract[[Diwedd Tariff]:[Diwedd Tariff]]&gt;($B229+L$6*$BB$2)),ImportSupplyContract[[Ceiniogau fesul kWh]:[Ceiniogau fesul kWh]],0,,)</f>
        <v>0</v>
      </c>
      <c r="M229" s="77" cm="1">
        <f t="array" ref="M229">_xlfn.XLOOKUP(1,(ImportSupplyContract[[Dechrau Tariff ]:[Dechrau Tariff ]]&lt;=($B229+M$6*$BB$2))*(ImportSupplyContract[[Diwedd Tariff]:[Diwedd Tariff]]&gt;($B229+M$6*$BB$2)),ImportSupplyContract[[Ceiniogau fesul kWh]:[Ceiniogau fesul kWh]],0,,)</f>
        <v>0</v>
      </c>
      <c r="N229" s="77" cm="1">
        <f t="array" ref="N229">_xlfn.XLOOKUP(1,(ImportSupplyContract[[Dechrau Tariff ]:[Dechrau Tariff ]]&lt;=($B229+N$6*$BB$2))*(ImportSupplyContract[[Diwedd Tariff]:[Diwedd Tariff]]&gt;($B229+N$6*$BB$2)),ImportSupplyContract[[Ceiniogau fesul kWh]:[Ceiniogau fesul kWh]],0,,)</f>
        <v>0</v>
      </c>
      <c r="O229" s="77" cm="1">
        <f t="array" ref="O229">_xlfn.XLOOKUP(1,(ImportSupplyContract[[Dechrau Tariff ]:[Dechrau Tariff ]]&lt;=($B229+O$6*$BB$2))*(ImportSupplyContract[[Diwedd Tariff]:[Diwedd Tariff]]&gt;($B229+O$6*$BB$2)),ImportSupplyContract[[Ceiniogau fesul kWh]:[Ceiniogau fesul kWh]],0,,)</f>
        <v>0</v>
      </c>
      <c r="P229" s="77" cm="1">
        <f t="array" ref="P229">_xlfn.XLOOKUP(1,(ImportSupplyContract[[Dechrau Tariff ]:[Dechrau Tariff ]]&lt;=($B229+P$6*$BB$2))*(ImportSupplyContract[[Diwedd Tariff]:[Diwedd Tariff]]&gt;($B229+P$6*$BB$2)),ImportSupplyContract[[Ceiniogau fesul kWh]:[Ceiniogau fesul kWh]],0,,)</f>
        <v>0</v>
      </c>
      <c r="Q229" s="77" cm="1">
        <f t="array" ref="Q229">_xlfn.XLOOKUP(1,(ImportSupplyContract[[Dechrau Tariff ]:[Dechrau Tariff ]]&lt;=($B229+Q$6*$BB$2))*(ImportSupplyContract[[Diwedd Tariff]:[Diwedd Tariff]]&gt;($B229+Q$6*$BB$2)),ImportSupplyContract[[Ceiniogau fesul kWh]:[Ceiniogau fesul kWh]],0,,)</f>
        <v>0</v>
      </c>
      <c r="R229" s="77" cm="1">
        <f t="array" ref="R229">_xlfn.XLOOKUP(1,(ImportSupplyContract[[Dechrau Tariff ]:[Dechrau Tariff ]]&lt;=($B229+R$6*$BB$2))*(ImportSupplyContract[[Diwedd Tariff]:[Diwedd Tariff]]&gt;($B229+R$6*$BB$2)),ImportSupplyContract[[Ceiniogau fesul kWh]:[Ceiniogau fesul kWh]],0,,)</f>
        <v>0</v>
      </c>
      <c r="S229" s="77" cm="1">
        <f t="array" ref="S229">_xlfn.XLOOKUP(1,(ImportSupplyContract[[Dechrau Tariff ]:[Dechrau Tariff ]]&lt;=($B229+S$6*$BB$2))*(ImportSupplyContract[[Diwedd Tariff]:[Diwedd Tariff]]&gt;($B229+S$6*$BB$2)),ImportSupplyContract[[Ceiniogau fesul kWh]:[Ceiniogau fesul kWh]],0,,)</f>
        <v>0</v>
      </c>
      <c r="T229" s="77" cm="1">
        <f t="array" ref="T229">_xlfn.XLOOKUP(1,(ImportSupplyContract[[Dechrau Tariff ]:[Dechrau Tariff ]]&lt;=($B229+T$6*$BB$2))*(ImportSupplyContract[[Diwedd Tariff]:[Diwedd Tariff]]&gt;($B229+T$6*$BB$2)),ImportSupplyContract[[Ceiniogau fesul kWh]:[Ceiniogau fesul kWh]],0,,)</f>
        <v>0</v>
      </c>
      <c r="U229" s="77" cm="1">
        <f t="array" ref="U229">_xlfn.XLOOKUP(1,(ImportSupplyContract[[Dechrau Tariff ]:[Dechrau Tariff ]]&lt;=($B229+U$6*$BB$2))*(ImportSupplyContract[[Diwedd Tariff]:[Diwedd Tariff]]&gt;($B229+U$6*$BB$2)),ImportSupplyContract[[Ceiniogau fesul kWh]:[Ceiniogau fesul kWh]],0,,)</f>
        <v>0</v>
      </c>
      <c r="V229" s="77" cm="1">
        <f t="array" ref="V229">_xlfn.XLOOKUP(1,(ImportSupplyContract[[Dechrau Tariff ]:[Dechrau Tariff ]]&lt;=($B229+V$6*$BB$2))*(ImportSupplyContract[[Diwedd Tariff]:[Diwedd Tariff]]&gt;($B229+V$6*$BB$2)),ImportSupplyContract[[Ceiniogau fesul kWh]:[Ceiniogau fesul kWh]],0,,)</f>
        <v>0</v>
      </c>
      <c r="W229" s="77" cm="1">
        <f t="array" ref="W229">_xlfn.XLOOKUP(1,(ImportSupplyContract[[Dechrau Tariff ]:[Dechrau Tariff ]]&lt;=($B229+W$6*$BB$2))*(ImportSupplyContract[[Diwedd Tariff]:[Diwedd Tariff]]&gt;($B229+W$6*$BB$2)),ImportSupplyContract[[Ceiniogau fesul kWh]:[Ceiniogau fesul kWh]],0,,)</f>
        <v>0</v>
      </c>
      <c r="X229" s="77" cm="1">
        <f t="array" ref="X229">_xlfn.XLOOKUP(1,(ImportSupplyContract[[Dechrau Tariff ]:[Dechrau Tariff ]]&lt;=($B229+X$6*$BB$2))*(ImportSupplyContract[[Diwedd Tariff]:[Diwedd Tariff]]&gt;($B229+X$6*$BB$2)),ImportSupplyContract[[Ceiniogau fesul kWh]:[Ceiniogau fesul kWh]],0,,)</f>
        <v>0</v>
      </c>
      <c r="Y229" s="77" cm="1">
        <f t="array" ref="Y229">_xlfn.XLOOKUP(1,(ImportSupplyContract[[Dechrau Tariff ]:[Dechrau Tariff ]]&lt;=($B229+Y$6*$BB$2))*(ImportSupplyContract[[Diwedd Tariff]:[Diwedd Tariff]]&gt;($B229+Y$6*$BB$2)),ImportSupplyContract[[Ceiniogau fesul kWh]:[Ceiniogau fesul kWh]],0,,)</f>
        <v>0</v>
      </c>
      <c r="Z229" s="77" cm="1">
        <f t="array" ref="Z229">_xlfn.XLOOKUP(1,(ImportSupplyContract[[Dechrau Tariff ]:[Dechrau Tariff ]]&lt;=($B229+Z$6*$BB$2))*(ImportSupplyContract[[Diwedd Tariff]:[Diwedd Tariff]]&gt;($B229+Z$6*$BB$2)),ImportSupplyContract[[Ceiniogau fesul kWh]:[Ceiniogau fesul kWh]],0,,)</f>
        <v>0</v>
      </c>
      <c r="AA229" s="77" cm="1">
        <f t="array" ref="AA229">_xlfn.XLOOKUP(1,(ImportSupplyContract[[Dechrau Tariff ]:[Dechrau Tariff ]]&lt;=($B229+AA$6*$BB$2))*(ImportSupplyContract[[Diwedd Tariff]:[Diwedd Tariff]]&gt;($B229+AA$6*$BB$2)),ImportSupplyContract[[Ceiniogau fesul kWh]:[Ceiniogau fesul kWh]],0,,)</f>
        <v>0</v>
      </c>
      <c r="AB229" s="77" cm="1">
        <f t="array" ref="AB229">_xlfn.XLOOKUP(1,(ImportSupplyContract[[Dechrau Tariff ]:[Dechrau Tariff ]]&lt;=($B229+AB$6*$BB$2))*(ImportSupplyContract[[Diwedd Tariff]:[Diwedd Tariff]]&gt;($B229+AB$6*$BB$2)),ImportSupplyContract[[Ceiniogau fesul kWh]:[Ceiniogau fesul kWh]],0,,)</f>
        <v>0</v>
      </c>
      <c r="AC229" s="77" cm="1">
        <f t="array" ref="AC229">_xlfn.XLOOKUP(1,(ImportSupplyContract[[Dechrau Tariff ]:[Dechrau Tariff ]]&lt;=($B229+AC$6*$BB$2))*(ImportSupplyContract[[Diwedd Tariff]:[Diwedd Tariff]]&gt;($B229+AC$6*$BB$2)),ImportSupplyContract[[Ceiniogau fesul kWh]:[Ceiniogau fesul kWh]],0,,)</f>
        <v>0</v>
      </c>
      <c r="AD229" s="77" cm="1">
        <f t="array" ref="AD229">_xlfn.XLOOKUP(1,(ImportSupplyContract[[Dechrau Tariff ]:[Dechrau Tariff ]]&lt;=($B229+AD$6*$BB$2))*(ImportSupplyContract[[Diwedd Tariff]:[Diwedd Tariff]]&gt;($B229+AD$6*$BB$2)),ImportSupplyContract[[Ceiniogau fesul kWh]:[Ceiniogau fesul kWh]],0,,)</f>
        <v>0</v>
      </c>
      <c r="AE229" s="77" cm="1">
        <f t="array" ref="AE229">_xlfn.XLOOKUP(1,(ImportSupplyContract[[Dechrau Tariff ]:[Dechrau Tariff ]]&lt;=($B229+AE$6*$BB$2))*(ImportSupplyContract[[Diwedd Tariff]:[Diwedd Tariff]]&gt;($B229+AE$6*$BB$2)),ImportSupplyContract[[Ceiniogau fesul kWh]:[Ceiniogau fesul kWh]],0,,)</f>
        <v>0</v>
      </c>
      <c r="AF229" s="77" cm="1">
        <f t="array" ref="AF229">_xlfn.XLOOKUP(1,(ImportSupplyContract[[Dechrau Tariff ]:[Dechrau Tariff ]]&lt;=($B229+AF$6*$BB$2))*(ImportSupplyContract[[Diwedd Tariff]:[Diwedd Tariff]]&gt;($B229+AF$6*$BB$2)),ImportSupplyContract[[Ceiniogau fesul kWh]:[Ceiniogau fesul kWh]],0,,)</f>
        <v>0</v>
      </c>
      <c r="AG229" s="77" cm="1">
        <f t="array" ref="AG229">_xlfn.XLOOKUP(1,(ImportSupplyContract[[Dechrau Tariff ]:[Dechrau Tariff ]]&lt;=($B229+AG$6*$BB$2))*(ImportSupplyContract[[Diwedd Tariff]:[Diwedd Tariff]]&gt;($B229+AG$6*$BB$2)),ImportSupplyContract[[Ceiniogau fesul kWh]:[Ceiniogau fesul kWh]],0,,)</f>
        <v>0</v>
      </c>
      <c r="AH229" s="77" cm="1">
        <f t="array" ref="AH229">_xlfn.XLOOKUP(1,(ImportSupplyContract[[Dechrau Tariff ]:[Dechrau Tariff ]]&lt;=($B229+AH$6*$BB$2))*(ImportSupplyContract[[Diwedd Tariff]:[Diwedd Tariff]]&gt;($B229+AH$6*$BB$2)),ImportSupplyContract[[Ceiniogau fesul kWh]:[Ceiniogau fesul kWh]],0,,)</f>
        <v>0</v>
      </c>
      <c r="AI229" s="77" cm="1">
        <f t="array" ref="AI229">_xlfn.XLOOKUP(1,(ImportSupplyContract[[Dechrau Tariff ]:[Dechrau Tariff ]]&lt;=($B229+AI$6*$BB$2))*(ImportSupplyContract[[Diwedd Tariff]:[Diwedd Tariff]]&gt;($B229+AI$6*$BB$2)),ImportSupplyContract[[Ceiniogau fesul kWh]:[Ceiniogau fesul kWh]],0,,)</f>
        <v>0</v>
      </c>
      <c r="AJ229" s="77" cm="1">
        <f t="array" ref="AJ229">_xlfn.XLOOKUP(1,(ImportSupplyContract[[Dechrau Tariff ]:[Dechrau Tariff ]]&lt;=($B229+AJ$6*$BB$2))*(ImportSupplyContract[[Diwedd Tariff]:[Diwedd Tariff]]&gt;($B229+AJ$6*$BB$2)),ImportSupplyContract[[Ceiniogau fesul kWh]:[Ceiniogau fesul kWh]],0,,)</f>
        <v>0</v>
      </c>
      <c r="AK229" s="77" cm="1">
        <f t="array" ref="AK229">_xlfn.XLOOKUP(1,(ImportSupplyContract[[Dechrau Tariff ]:[Dechrau Tariff ]]&lt;=($B229+AK$6*$BB$2))*(ImportSupplyContract[[Diwedd Tariff]:[Diwedd Tariff]]&gt;($B229+AK$6*$BB$2)),ImportSupplyContract[[Ceiniogau fesul kWh]:[Ceiniogau fesul kWh]],0,,)</f>
        <v>0</v>
      </c>
      <c r="AL229" s="77" cm="1">
        <f t="array" ref="AL229">_xlfn.XLOOKUP(1,(ImportSupplyContract[[Dechrau Tariff ]:[Dechrau Tariff ]]&lt;=($B229+AL$6*$BB$2))*(ImportSupplyContract[[Diwedd Tariff]:[Diwedd Tariff]]&gt;($B229+AL$6*$BB$2)),ImportSupplyContract[[Ceiniogau fesul kWh]:[Ceiniogau fesul kWh]],0,,)</f>
        <v>0</v>
      </c>
      <c r="AM229" s="77" cm="1">
        <f t="array" ref="AM229">_xlfn.XLOOKUP(1,(ImportSupplyContract[[Dechrau Tariff ]:[Dechrau Tariff ]]&lt;=($B229+AM$6*$BB$2))*(ImportSupplyContract[[Diwedd Tariff]:[Diwedd Tariff]]&gt;($B229+AM$6*$BB$2)),ImportSupplyContract[[Ceiniogau fesul kWh]:[Ceiniogau fesul kWh]],0,,)</f>
        <v>0</v>
      </c>
      <c r="AN229" s="77" cm="1">
        <f t="array" ref="AN229">_xlfn.XLOOKUP(1,(ImportSupplyContract[[Dechrau Tariff ]:[Dechrau Tariff ]]&lt;=($B229+AN$6*$BB$2))*(ImportSupplyContract[[Diwedd Tariff]:[Diwedd Tariff]]&gt;($B229+AN$6*$BB$2)),ImportSupplyContract[[Ceiniogau fesul kWh]:[Ceiniogau fesul kWh]],0,,)</f>
        <v>0</v>
      </c>
      <c r="AO229" s="77" cm="1">
        <f t="array" ref="AO229">_xlfn.XLOOKUP(1,(ImportSupplyContract[[Dechrau Tariff ]:[Dechrau Tariff ]]&lt;=($B229+AO$6*$BB$2))*(ImportSupplyContract[[Diwedd Tariff]:[Diwedd Tariff]]&gt;($B229+AO$6*$BB$2)),ImportSupplyContract[[Ceiniogau fesul kWh]:[Ceiniogau fesul kWh]],0,,)</f>
        <v>0</v>
      </c>
      <c r="AP229" s="77" cm="1">
        <f t="array" ref="AP229">_xlfn.XLOOKUP(1,(ImportSupplyContract[[Dechrau Tariff ]:[Dechrau Tariff ]]&lt;=($B229+AP$6*$BB$2))*(ImportSupplyContract[[Diwedd Tariff]:[Diwedd Tariff]]&gt;($B229+AP$6*$BB$2)),ImportSupplyContract[[Ceiniogau fesul kWh]:[Ceiniogau fesul kWh]],0,,)</f>
        <v>0</v>
      </c>
      <c r="AQ229" s="77" cm="1">
        <f t="array" ref="AQ229">_xlfn.XLOOKUP(1,(ImportSupplyContract[[Dechrau Tariff ]:[Dechrau Tariff ]]&lt;=($B229+AQ$6*$BB$2))*(ImportSupplyContract[[Diwedd Tariff]:[Diwedd Tariff]]&gt;($B229+AQ$6*$BB$2)),ImportSupplyContract[[Ceiniogau fesul kWh]:[Ceiniogau fesul kWh]],0,,)</f>
        <v>0</v>
      </c>
      <c r="AR229" s="77" cm="1">
        <f t="array" ref="AR229">_xlfn.XLOOKUP(1,(ImportSupplyContract[[Dechrau Tariff ]:[Dechrau Tariff ]]&lt;=($B229+AR$6*$BB$2))*(ImportSupplyContract[[Diwedd Tariff]:[Diwedd Tariff]]&gt;($B229+AR$6*$BB$2)),ImportSupplyContract[[Ceiniogau fesul kWh]:[Ceiniogau fesul kWh]],0,,)</f>
        <v>0</v>
      </c>
      <c r="AS229" s="77" cm="1">
        <f t="array" ref="AS229">_xlfn.XLOOKUP(1,(ImportSupplyContract[[Dechrau Tariff ]:[Dechrau Tariff ]]&lt;=($B229+AS$6*$BB$2))*(ImportSupplyContract[[Diwedd Tariff]:[Diwedd Tariff]]&gt;($B229+AS$6*$BB$2)),ImportSupplyContract[[Ceiniogau fesul kWh]:[Ceiniogau fesul kWh]],0,,)</f>
        <v>0</v>
      </c>
      <c r="AT229" s="77" cm="1">
        <f t="array" ref="AT229">_xlfn.XLOOKUP(1,(ImportSupplyContract[[Dechrau Tariff ]:[Dechrau Tariff ]]&lt;=($B229+AT$6*$BB$2))*(ImportSupplyContract[[Diwedd Tariff]:[Diwedd Tariff]]&gt;($B229+AT$6*$BB$2)),ImportSupplyContract[[Ceiniogau fesul kWh]:[Ceiniogau fesul kWh]],0,,)</f>
        <v>0</v>
      </c>
      <c r="AU229" s="77" cm="1">
        <f t="array" ref="AU229">_xlfn.XLOOKUP(1,(ImportSupplyContract[[Dechrau Tariff ]:[Dechrau Tariff ]]&lt;=($B229+AU$6*$BB$2))*(ImportSupplyContract[[Diwedd Tariff]:[Diwedd Tariff]]&gt;($B229+AU$6*$BB$2)),ImportSupplyContract[[Ceiniogau fesul kWh]:[Ceiniogau fesul kWh]],0,,)</f>
        <v>0</v>
      </c>
      <c r="AV229" s="77" cm="1">
        <f t="array" ref="AV229">_xlfn.XLOOKUP(1,(ImportSupplyContract[[Dechrau Tariff ]:[Dechrau Tariff ]]&lt;=($B229+AV$6*$BB$2))*(ImportSupplyContract[[Diwedd Tariff]:[Diwedd Tariff]]&gt;($B229+AV$6*$BB$2)),ImportSupplyContract[[Ceiniogau fesul kWh]:[Ceiniogau fesul kWh]],0,,)</f>
        <v>0</v>
      </c>
      <c r="AW229" s="77" cm="1">
        <f t="array" ref="AW229">_xlfn.XLOOKUP(1,(ImportSupplyContract[[Dechrau Tariff ]:[Dechrau Tariff ]]&lt;=($B229+AW$6*$BB$2))*(ImportSupplyContract[[Diwedd Tariff]:[Diwedd Tariff]]&gt;($B229+AW$6*$BB$2)),ImportSupplyContract[[Ceiniogau fesul kWh]:[Ceiniogau fesul kWh]],0,,)</f>
        <v>0</v>
      </c>
      <c r="AX229" s="77" cm="1">
        <f t="array" ref="AX229">_xlfn.XLOOKUP(1,(ImportSupplyContract[[Dechrau Tariff ]:[Dechrau Tariff ]]&lt;=($B229+AX$6*$BB$2))*(ImportSupplyContract[[Diwedd Tariff]:[Diwedd Tariff]]&gt;($B229+AX$6*$BB$2)),ImportSupplyContract[[Ceiniogau fesul kWh]:[Ceiniogau fesul kWh]],0,,)</f>
        <v>0</v>
      </c>
    </row>
    <row r="230" spans="2:50" x14ac:dyDescent="0.3">
      <c r="B230" s="30">
        <v>45515</v>
      </c>
      <c r="C230" s="77" cm="1">
        <f t="array" ref="C230">_xlfn.XLOOKUP(1,(ImportSupplyContract[[Dechrau Tariff ]:[Dechrau Tariff ]]&lt;=($B230+C$6*$BB$2))*(ImportSupplyContract[[Diwedd Tariff]:[Diwedd Tariff]]&gt;($B230+C$6*$BB$2)),ImportSupplyContract[[Ceiniogau fesul kWh]:[Ceiniogau fesul kWh]],0,,)</f>
        <v>0</v>
      </c>
      <c r="D230" s="77" cm="1">
        <f t="array" ref="D230">_xlfn.XLOOKUP(1,(ImportSupplyContract[[Dechrau Tariff ]:[Dechrau Tariff ]]&lt;=($B230+D$6*$BB$2))*(ImportSupplyContract[[Diwedd Tariff]:[Diwedd Tariff]]&gt;($B230+D$6*$BB$2)),ImportSupplyContract[[Ceiniogau fesul kWh]:[Ceiniogau fesul kWh]],0,,)</f>
        <v>0</v>
      </c>
      <c r="E230" s="77" cm="1">
        <f t="array" ref="E230">_xlfn.XLOOKUP(1,(ImportSupplyContract[[Dechrau Tariff ]:[Dechrau Tariff ]]&lt;=($B230+E$6*$BB$2))*(ImportSupplyContract[[Diwedd Tariff]:[Diwedd Tariff]]&gt;($B230+E$6*$BB$2)),ImportSupplyContract[[Ceiniogau fesul kWh]:[Ceiniogau fesul kWh]],0,,)</f>
        <v>0</v>
      </c>
      <c r="F230" s="77" cm="1">
        <f t="array" ref="F230">_xlfn.XLOOKUP(1,(ImportSupplyContract[[Dechrau Tariff ]:[Dechrau Tariff ]]&lt;=($B230+F$6*$BB$2))*(ImportSupplyContract[[Diwedd Tariff]:[Diwedd Tariff]]&gt;($B230+F$6*$BB$2)),ImportSupplyContract[[Ceiniogau fesul kWh]:[Ceiniogau fesul kWh]],0,,)</f>
        <v>0</v>
      </c>
      <c r="G230" s="77" cm="1">
        <f t="array" ref="G230">_xlfn.XLOOKUP(1,(ImportSupplyContract[[Dechrau Tariff ]:[Dechrau Tariff ]]&lt;=($B230+G$6*$BB$2))*(ImportSupplyContract[[Diwedd Tariff]:[Diwedd Tariff]]&gt;($B230+G$6*$BB$2)),ImportSupplyContract[[Ceiniogau fesul kWh]:[Ceiniogau fesul kWh]],0,,)</f>
        <v>0</v>
      </c>
      <c r="H230" s="77" cm="1">
        <f t="array" ref="H230">_xlfn.XLOOKUP(1,(ImportSupplyContract[[Dechrau Tariff ]:[Dechrau Tariff ]]&lt;=($B230+H$6*$BB$2))*(ImportSupplyContract[[Diwedd Tariff]:[Diwedd Tariff]]&gt;($B230+H$6*$BB$2)),ImportSupplyContract[[Ceiniogau fesul kWh]:[Ceiniogau fesul kWh]],0,,)</f>
        <v>0</v>
      </c>
      <c r="I230" s="77" cm="1">
        <f t="array" ref="I230">_xlfn.XLOOKUP(1,(ImportSupplyContract[[Dechrau Tariff ]:[Dechrau Tariff ]]&lt;=($B230+I$6*$BB$2))*(ImportSupplyContract[[Diwedd Tariff]:[Diwedd Tariff]]&gt;($B230+I$6*$BB$2)),ImportSupplyContract[[Ceiniogau fesul kWh]:[Ceiniogau fesul kWh]],0,,)</f>
        <v>0</v>
      </c>
      <c r="J230" s="77" cm="1">
        <f t="array" ref="J230">_xlfn.XLOOKUP(1,(ImportSupplyContract[[Dechrau Tariff ]:[Dechrau Tariff ]]&lt;=($B230+J$6*$BB$2))*(ImportSupplyContract[[Diwedd Tariff]:[Diwedd Tariff]]&gt;($B230+J$6*$BB$2)),ImportSupplyContract[[Ceiniogau fesul kWh]:[Ceiniogau fesul kWh]],0,,)</f>
        <v>0</v>
      </c>
      <c r="K230" s="77" cm="1">
        <f t="array" ref="K230">_xlfn.XLOOKUP(1,(ImportSupplyContract[[Dechrau Tariff ]:[Dechrau Tariff ]]&lt;=($B230+K$6*$BB$2))*(ImportSupplyContract[[Diwedd Tariff]:[Diwedd Tariff]]&gt;($B230+K$6*$BB$2)),ImportSupplyContract[[Ceiniogau fesul kWh]:[Ceiniogau fesul kWh]],0,,)</f>
        <v>0</v>
      </c>
      <c r="L230" s="77" cm="1">
        <f t="array" ref="L230">_xlfn.XLOOKUP(1,(ImportSupplyContract[[Dechrau Tariff ]:[Dechrau Tariff ]]&lt;=($B230+L$6*$BB$2))*(ImportSupplyContract[[Diwedd Tariff]:[Diwedd Tariff]]&gt;($B230+L$6*$BB$2)),ImportSupplyContract[[Ceiniogau fesul kWh]:[Ceiniogau fesul kWh]],0,,)</f>
        <v>0</v>
      </c>
      <c r="M230" s="77" cm="1">
        <f t="array" ref="M230">_xlfn.XLOOKUP(1,(ImportSupplyContract[[Dechrau Tariff ]:[Dechrau Tariff ]]&lt;=($B230+M$6*$BB$2))*(ImportSupplyContract[[Diwedd Tariff]:[Diwedd Tariff]]&gt;($B230+M$6*$BB$2)),ImportSupplyContract[[Ceiniogau fesul kWh]:[Ceiniogau fesul kWh]],0,,)</f>
        <v>0</v>
      </c>
      <c r="N230" s="77" cm="1">
        <f t="array" ref="N230">_xlfn.XLOOKUP(1,(ImportSupplyContract[[Dechrau Tariff ]:[Dechrau Tariff ]]&lt;=($B230+N$6*$BB$2))*(ImportSupplyContract[[Diwedd Tariff]:[Diwedd Tariff]]&gt;($B230+N$6*$BB$2)),ImportSupplyContract[[Ceiniogau fesul kWh]:[Ceiniogau fesul kWh]],0,,)</f>
        <v>0</v>
      </c>
      <c r="O230" s="77" cm="1">
        <f t="array" ref="O230">_xlfn.XLOOKUP(1,(ImportSupplyContract[[Dechrau Tariff ]:[Dechrau Tariff ]]&lt;=($B230+O$6*$BB$2))*(ImportSupplyContract[[Diwedd Tariff]:[Diwedd Tariff]]&gt;($B230+O$6*$BB$2)),ImportSupplyContract[[Ceiniogau fesul kWh]:[Ceiniogau fesul kWh]],0,,)</f>
        <v>0</v>
      </c>
      <c r="P230" s="77" cm="1">
        <f t="array" ref="P230">_xlfn.XLOOKUP(1,(ImportSupplyContract[[Dechrau Tariff ]:[Dechrau Tariff ]]&lt;=($B230+P$6*$BB$2))*(ImportSupplyContract[[Diwedd Tariff]:[Diwedd Tariff]]&gt;($B230+P$6*$BB$2)),ImportSupplyContract[[Ceiniogau fesul kWh]:[Ceiniogau fesul kWh]],0,,)</f>
        <v>0</v>
      </c>
      <c r="Q230" s="77" cm="1">
        <f t="array" ref="Q230">_xlfn.XLOOKUP(1,(ImportSupplyContract[[Dechrau Tariff ]:[Dechrau Tariff ]]&lt;=($B230+Q$6*$BB$2))*(ImportSupplyContract[[Diwedd Tariff]:[Diwedd Tariff]]&gt;($B230+Q$6*$BB$2)),ImportSupplyContract[[Ceiniogau fesul kWh]:[Ceiniogau fesul kWh]],0,,)</f>
        <v>0</v>
      </c>
      <c r="R230" s="77" cm="1">
        <f t="array" ref="R230">_xlfn.XLOOKUP(1,(ImportSupplyContract[[Dechrau Tariff ]:[Dechrau Tariff ]]&lt;=($B230+R$6*$BB$2))*(ImportSupplyContract[[Diwedd Tariff]:[Diwedd Tariff]]&gt;($B230+R$6*$BB$2)),ImportSupplyContract[[Ceiniogau fesul kWh]:[Ceiniogau fesul kWh]],0,,)</f>
        <v>0</v>
      </c>
      <c r="S230" s="77" cm="1">
        <f t="array" ref="S230">_xlfn.XLOOKUP(1,(ImportSupplyContract[[Dechrau Tariff ]:[Dechrau Tariff ]]&lt;=($B230+S$6*$BB$2))*(ImportSupplyContract[[Diwedd Tariff]:[Diwedd Tariff]]&gt;($B230+S$6*$BB$2)),ImportSupplyContract[[Ceiniogau fesul kWh]:[Ceiniogau fesul kWh]],0,,)</f>
        <v>0</v>
      </c>
      <c r="T230" s="77" cm="1">
        <f t="array" ref="T230">_xlfn.XLOOKUP(1,(ImportSupplyContract[[Dechrau Tariff ]:[Dechrau Tariff ]]&lt;=($B230+T$6*$BB$2))*(ImportSupplyContract[[Diwedd Tariff]:[Diwedd Tariff]]&gt;($B230+T$6*$BB$2)),ImportSupplyContract[[Ceiniogau fesul kWh]:[Ceiniogau fesul kWh]],0,,)</f>
        <v>0</v>
      </c>
      <c r="U230" s="77" cm="1">
        <f t="array" ref="U230">_xlfn.XLOOKUP(1,(ImportSupplyContract[[Dechrau Tariff ]:[Dechrau Tariff ]]&lt;=($B230+U$6*$BB$2))*(ImportSupplyContract[[Diwedd Tariff]:[Diwedd Tariff]]&gt;($B230+U$6*$BB$2)),ImportSupplyContract[[Ceiniogau fesul kWh]:[Ceiniogau fesul kWh]],0,,)</f>
        <v>0</v>
      </c>
      <c r="V230" s="77" cm="1">
        <f t="array" ref="V230">_xlfn.XLOOKUP(1,(ImportSupplyContract[[Dechrau Tariff ]:[Dechrau Tariff ]]&lt;=($B230+V$6*$BB$2))*(ImportSupplyContract[[Diwedd Tariff]:[Diwedd Tariff]]&gt;($B230+V$6*$BB$2)),ImportSupplyContract[[Ceiniogau fesul kWh]:[Ceiniogau fesul kWh]],0,,)</f>
        <v>0</v>
      </c>
      <c r="W230" s="77" cm="1">
        <f t="array" ref="W230">_xlfn.XLOOKUP(1,(ImportSupplyContract[[Dechrau Tariff ]:[Dechrau Tariff ]]&lt;=($B230+W$6*$BB$2))*(ImportSupplyContract[[Diwedd Tariff]:[Diwedd Tariff]]&gt;($B230+W$6*$BB$2)),ImportSupplyContract[[Ceiniogau fesul kWh]:[Ceiniogau fesul kWh]],0,,)</f>
        <v>0</v>
      </c>
      <c r="X230" s="77" cm="1">
        <f t="array" ref="X230">_xlfn.XLOOKUP(1,(ImportSupplyContract[[Dechrau Tariff ]:[Dechrau Tariff ]]&lt;=($B230+X$6*$BB$2))*(ImportSupplyContract[[Diwedd Tariff]:[Diwedd Tariff]]&gt;($B230+X$6*$BB$2)),ImportSupplyContract[[Ceiniogau fesul kWh]:[Ceiniogau fesul kWh]],0,,)</f>
        <v>0</v>
      </c>
      <c r="Y230" s="77" cm="1">
        <f t="array" ref="Y230">_xlfn.XLOOKUP(1,(ImportSupplyContract[[Dechrau Tariff ]:[Dechrau Tariff ]]&lt;=($B230+Y$6*$BB$2))*(ImportSupplyContract[[Diwedd Tariff]:[Diwedd Tariff]]&gt;($B230+Y$6*$BB$2)),ImportSupplyContract[[Ceiniogau fesul kWh]:[Ceiniogau fesul kWh]],0,,)</f>
        <v>0</v>
      </c>
      <c r="Z230" s="77" cm="1">
        <f t="array" ref="Z230">_xlfn.XLOOKUP(1,(ImportSupplyContract[[Dechrau Tariff ]:[Dechrau Tariff ]]&lt;=($B230+Z$6*$BB$2))*(ImportSupplyContract[[Diwedd Tariff]:[Diwedd Tariff]]&gt;($B230+Z$6*$BB$2)),ImportSupplyContract[[Ceiniogau fesul kWh]:[Ceiniogau fesul kWh]],0,,)</f>
        <v>0</v>
      </c>
      <c r="AA230" s="77" cm="1">
        <f t="array" ref="AA230">_xlfn.XLOOKUP(1,(ImportSupplyContract[[Dechrau Tariff ]:[Dechrau Tariff ]]&lt;=($B230+AA$6*$BB$2))*(ImportSupplyContract[[Diwedd Tariff]:[Diwedd Tariff]]&gt;($B230+AA$6*$BB$2)),ImportSupplyContract[[Ceiniogau fesul kWh]:[Ceiniogau fesul kWh]],0,,)</f>
        <v>0</v>
      </c>
      <c r="AB230" s="77" cm="1">
        <f t="array" ref="AB230">_xlfn.XLOOKUP(1,(ImportSupplyContract[[Dechrau Tariff ]:[Dechrau Tariff ]]&lt;=($B230+AB$6*$BB$2))*(ImportSupplyContract[[Diwedd Tariff]:[Diwedd Tariff]]&gt;($B230+AB$6*$BB$2)),ImportSupplyContract[[Ceiniogau fesul kWh]:[Ceiniogau fesul kWh]],0,,)</f>
        <v>0</v>
      </c>
      <c r="AC230" s="77" cm="1">
        <f t="array" ref="AC230">_xlfn.XLOOKUP(1,(ImportSupplyContract[[Dechrau Tariff ]:[Dechrau Tariff ]]&lt;=($B230+AC$6*$BB$2))*(ImportSupplyContract[[Diwedd Tariff]:[Diwedd Tariff]]&gt;($B230+AC$6*$BB$2)),ImportSupplyContract[[Ceiniogau fesul kWh]:[Ceiniogau fesul kWh]],0,,)</f>
        <v>0</v>
      </c>
      <c r="AD230" s="77" cm="1">
        <f t="array" ref="AD230">_xlfn.XLOOKUP(1,(ImportSupplyContract[[Dechrau Tariff ]:[Dechrau Tariff ]]&lt;=($B230+AD$6*$BB$2))*(ImportSupplyContract[[Diwedd Tariff]:[Diwedd Tariff]]&gt;($B230+AD$6*$BB$2)),ImportSupplyContract[[Ceiniogau fesul kWh]:[Ceiniogau fesul kWh]],0,,)</f>
        <v>0</v>
      </c>
      <c r="AE230" s="77" cm="1">
        <f t="array" ref="AE230">_xlfn.XLOOKUP(1,(ImportSupplyContract[[Dechrau Tariff ]:[Dechrau Tariff ]]&lt;=($B230+AE$6*$BB$2))*(ImportSupplyContract[[Diwedd Tariff]:[Diwedd Tariff]]&gt;($B230+AE$6*$BB$2)),ImportSupplyContract[[Ceiniogau fesul kWh]:[Ceiniogau fesul kWh]],0,,)</f>
        <v>0</v>
      </c>
      <c r="AF230" s="77" cm="1">
        <f t="array" ref="AF230">_xlfn.XLOOKUP(1,(ImportSupplyContract[[Dechrau Tariff ]:[Dechrau Tariff ]]&lt;=($B230+AF$6*$BB$2))*(ImportSupplyContract[[Diwedd Tariff]:[Diwedd Tariff]]&gt;($B230+AF$6*$BB$2)),ImportSupplyContract[[Ceiniogau fesul kWh]:[Ceiniogau fesul kWh]],0,,)</f>
        <v>0</v>
      </c>
      <c r="AG230" s="77" cm="1">
        <f t="array" ref="AG230">_xlfn.XLOOKUP(1,(ImportSupplyContract[[Dechrau Tariff ]:[Dechrau Tariff ]]&lt;=($B230+AG$6*$BB$2))*(ImportSupplyContract[[Diwedd Tariff]:[Diwedd Tariff]]&gt;($B230+AG$6*$BB$2)),ImportSupplyContract[[Ceiniogau fesul kWh]:[Ceiniogau fesul kWh]],0,,)</f>
        <v>0</v>
      </c>
      <c r="AH230" s="77" cm="1">
        <f t="array" ref="AH230">_xlfn.XLOOKUP(1,(ImportSupplyContract[[Dechrau Tariff ]:[Dechrau Tariff ]]&lt;=($B230+AH$6*$BB$2))*(ImportSupplyContract[[Diwedd Tariff]:[Diwedd Tariff]]&gt;($B230+AH$6*$BB$2)),ImportSupplyContract[[Ceiniogau fesul kWh]:[Ceiniogau fesul kWh]],0,,)</f>
        <v>0</v>
      </c>
      <c r="AI230" s="77" cm="1">
        <f t="array" ref="AI230">_xlfn.XLOOKUP(1,(ImportSupplyContract[[Dechrau Tariff ]:[Dechrau Tariff ]]&lt;=($B230+AI$6*$BB$2))*(ImportSupplyContract[[Diwedd Tariff]:[Diwedd Tariff]]&gt;($B230+AI$6*$BB$2)),ImportSupplyContract[[Ceiniogau fesul kWh]:[Ceiniogau fesul kWh]],0,,)</f>
        <v>0</v>
      </c>
      <c r="AJ230" s="77" cm="1">
        <f t="array" ref="AJ230">_xlfn.XLOOKUP(1,(ImportSupplyContract[[Dechrau Tariff ]:[Dechrau Tariff ]]&lt;=($B230+AJ$6*$BB$2))*(ImportSupplyContract[[Diwedd Tariff]:[Diwedd Tariff]]&gt;($B230+AJ$6*$BB$2)),ImportSupplyContract[[Ceiniogau fesul kWh]:[Ceiniogau fesul kWh]],0,,)</f>
        <v>0</v>
      </c>
      <c r="AK230" s="77" cm="1">
        <f t="array" ref="AK230">_xlfn.XLOOKUP(1,(ImportSupplyContract[[Dechrau Tariff ]:[Dechrau Tariff ]]&lt;=($B230+AK$6*$BB$2))*(ImportSupplyContract[[Diwedd Tariff]:[Diwedd Tariff]]&gt;($B230+AK$6*$BB$2)),ImportSupplyContract[[Ceiniogau fesul kWh]:[Ceiniogau fesul kWh]],0,,)</f>
        <v>0</v>
      </c>
      <c r="AL230" s="77" cm="1">
        <f t="array" ref="AL230">_xlfn.XLOOKUP(1,(ImportSupplyContract[[Dechrau Tariff ]:[Dechrau Tariff ]]&lt;=($B230+AL$6*$BB$2))*(ImportSupplyContract[[Diwedd Tariff]:[Diwedd Tariff]]&gt;($B230+AL$6*$BB$2)),ImportSupplyContract[[Ceiniogau fesul kWh]:[Ceiniogau fesul kWh]],0,,)</f>
        <v>0</v>
      </c>
      <c r="AM230" s="77" cm="1">
        <f t="array" ref="AM230">_xlfn.XLOOKUP(1,(ImportSupplyContract[[Dechrau Tariff ]:[Dechrau Tariff ]]&lt;=($B230+AM$6*$BB$2))*(ImportSupplyContract[[Diwedd Tariff]:[Diwedd Tariff]]&gt;($B230+AM$6*$BB$2)),ImportSupplyContract[[Ceiniogau fesul kWh]:[Ceiniogau fesul kWh]],0,,)</f>
        <v>0</v>
      </c>
      <c r="AN230" s="77" cm="1">
        <f t="array" ref="AN230">_xlfn.XLOOKUP(1,(ImportSupplyContract[[Dechrau Tariff ]:[Dechrau Tariff ]]&lt;=($B230+AN$6*$BB$2))*(ImportSupplyContract[[Diwedd Tariff]:[Diwedd Tariff]]&gt;($B230+AN$6*$BB$2)),ImportSupplyContract[[Ceiniogau fesul kWh]:[Ceiniogau fesul kWh]],0,,)</f>
        <v>0</v>
      </c>
      <c r="AO230" s="77" cm="1">
        <f t="array" ref="AO230">_xlfn.XLOOKUP(1,(ImportSupplyContract[[Dechrau Tariff ]:[Dechrau Tariff ]]&lt;=($B230+AO$6*$BB$2))*(ImportSupplyContract[[Diwedd Tariff]:[Diwedd Tariff]]&gt;($B230+AO$6*$BB$2)),ImportSupplyContract[[Ceiniogau fesul kWh]:[Ceiniogau fesul kWh]],0,,)</f>
        <v>0</v>
      </c>
      <c r="AP230" s="77" cm="1">
        <f t="array" ref="AP230">_xlfn.XLOOKUP(1,(ImportSupplyContract[[Dechrau Tariff ]:[Dechrau Tariff ]]&lt;=($B230+AP$6*$BB$2))*(ImportSupplyContract[[Diwedd Tariff]:[Diwedd Tariff]]&gt;($B230+AP$6*$BB$2)),ImportSupplyContract[[Ceiniogau fesul kWh]:[Ceiniogau fesul kWh]],0,,)</f>
        <v>0</v>
      </c>
      <c r="AQ230" s="77" cm="1">
        <f t="array" ref="AQ230">_xlfn.XLOOKUP(1,(ImportSupplyContract[[Dechrau Tariff ]:[Dechrau Tariff ]]&lt;=($B230+AQ$6*$BB$2))*(ImportSupplyContract[[Diwedd Tariff]:[Diwedd Tariff]]&gt;($B230+AQ$6*$BB$2)),ImportSupplyContract[[Ceiniogau fesul kWh]:[Ceiniogau fesul kWh]],0,,)</f>
        <v>0</v>
      </c>
      <c r="AR230" s="77" cm="1">
        <f t="array" ref="AR230">_xlfn.XLOOKUP(1,(ImportSupplyContract[[Dechrau Tariff ]:[Dechrau Tariff ]]&lt;=($B230+AR$6*$BB$2))*(ImportSupplyContract[[Diwedd Tariff]:[Diwedd Tariff]]&gt;($B230+AR$6*$BB$2)),ImportSupplyContract[[Ceiniogau fesul kWh]:[Ceiniogau fesul kWh]],0,,)</f>
        <v>0</v>
      </c>
      <c r="AS230" s="77" cm="1">
        <f t="array" ref="AS230">_xlfn.XLOOKUP(1,(ImportSupplyContract[[Dechrau Tariff ]:[Dechrau Tariff ]]&lt;=($B230+AS$6*$BB$2))*(ImportSupplyContract[[Diwedd Tariff]:[Diwedd Tariff]]&gt;($B230+AS$6*$BB$2)),ImportSupplyContract[[Ceiniogau fesul kWh]:[Ceiniogau fesul kWh]],0,,)</f>
        <v>0</v>
      </c>
      <c r="AT230" s="77" cm="1">
        <f t="array" ref="AT230">_xlfn.XLOOKUP(1,(ImportSupplyContract[[Dechrau Tariff ]:[Dechrau Tariff ]]&lt;=($B230+AT$6*$BB$2))*(ImportSupplyContract[[Diwedd Tariff]:[Diwedd Tariff]]&gt;($B230+AT$6*$BB$2)),ImportSupplyContract[[Ceiniogau fesul kWh]:[Ceiniogau fesul kWh]],0,,)</f>
        <v>0</v>
      </c>
      <c r="AU230" s="77" cm="1">
        <f t="array" ref="AU230">_xlfn.XLOOKUP(1,(ImportSupplyContract[[Dechrau Tariff ]:[Dechrau Tariff ]]&lt;=($B230+AU$6*$BB$2))*(ImportSupplyContract[[Diwedd Tariff]:[Diwedd Tariff]]&gt;($B230+AU$6*$BB$2)),ImportSupplyContract[[Ceiniogau fesul kWh]:[Ceiniogau fesul kWh]],0,,)</f>
        <v>0</v>
      </c>
      <c r="AV230" s="77" cm="1">
        <f t="array" ref="AV230">_xlfn.XLOOKUP(1,(ImportSupplyContract[[Dechrau Tariff ]:[Dechrau Tariff ]]&lt;=($B230+AV$6*$BB$2))*(ImportSupplyContract[[Diwedd Tariff]:[Diwedd Tariff]]&gt;($B230+AV$6*$BB$2)),ImportSupplyContract[[Ceiniogau fesul kWh]:[Ceiniogau fesul kWh]],0,,)</f>
        <v>0</v>
      </c>
      <c r="AW230" s="77" cm="1">
        <f t="array" ref="AW230">_xlfn.XLOOKUP(1,(ImportSupplyContract[[Dechrau Tariff ]:[Dechrau Tariff ]]&lt;=($B230+AW$6*$BB$2))*(ImportSupplyContract[[Diwedd Tariff]:[Diwedd Tariff]]&gt;($B230+AW$6*$BB$2)),ImportSupplyContract[[Ceiniogau fesul kWh]:[Ceiniogau fesul kWh]],0,,)</f>
        <v>0</v>
      </c>
      <c r="AX230" s="77" cm="1">
        <f t="array" ref="AX230">_xlfn.XLOOKUP(1,(ImportSupplyContract[[Dechrau Tariff ]:[Dechrau Tariff ]]&lt;=($B230+AX$6*$BB$2))*(ImportSupplyContract[[Diwedd Tariff]:[Diwedd Tariff]]&gt;($B230+AX$6*$BB$2)),ImportSupplyContract[[Ceiniogau fesul kWh]:[Ceiniogau fesul kWh]],0,,)</f>
        <v>0</v>
      </c>
    </row>
    <row r="231" spans="2:50" x14ac:dyDescent="0.3">
      <c r="B231" s="30">
        <v>45516</v>
      </c>
      <c r="C231" s="77" cm="1">
        <f t="array" ref="C231">_xlfn.XLOOKUP(1,(ImportSupplyContract[[Dechrau Tariff ]:[Dechrau Tariff ]]&lt;=($B231+C$6*$BB$2))*(ImportSupplyContract[[Diwedd Tariff]:[Diwedd Tariff]]&gt;($B231+C$6*$BB$2)),ImportSupplyContract[[Ceiniogau fesul kWh]:[Ceiniogau fesul kWh]],0,,)</f>
        <v>0</v>
      </c>
      <c r="D231" s="77" cm="1">
        <f t="array" ref="D231">_xlfn.XLOOKUP(1,(ImportSupplyContract[[Dechrau Tariff ]:[Dechrau Tariff ]]&lt;=($B231+D$6*$BB$2))*(ImportSupplyContract[[Diwedd Tariff]:[Diwedd Tariff]]&gt;($B231+D$6*$BB$2)),ImportSupplyContract[[Ceiniogau fesul kWh]:[Ceiniogau fesul kWh]],0,,)</f>
        <v>0</v>
      </c>
      <c r="E231" s="77" cm="1">
        <f t="array" ref="E231">_xlfn.XLOOKUP(1,(ImportSupplyContract[[Dechrau Tariff ]:[Dechrau Tariff ]]&lt;=($B231+E$6*$BB$2))*(ImportSupplyContract[[Diwedd Tariff]:[Diwedd Tariff]]&gt;($B231+E$6*$BB$2)),ImportSupplyContract[[Ceiniogau fesul kWh]:[Ceiniogau fesul kWh]],0,,)</f>
        <v>0</v>
      </c>
      <c r="F231" s="77" cm="1">
        <f t="array" ref="F231">_xlfn.XLOOKUP(1,(ImportSupplyContract[[Dechrau Tariff ]:[Dechrau Tariff ]]&lt;=($B231+F$6*$BB$2))*(ImportSupplyContract[[Diwedd Tariff]:[Diwedd Tariff]]&gt;($B231+F$6*$BB$2)),ImportSupplyContract[[Ceiniogau fesul kWh]:[Ceiniogau fesul kWh]],0,,)</f>
        <v>0</v>
      </c>
      <c r="G231" s="77" cm="1">
        <f t="array" ref="G231">_xlfn.XLOOKUP(1,(ImportSupplyContract[[Dechrau Tariff ]:[Dechrau Tariff ]]&lt;=($B231+G$6*$BB$2))*(ImportSupplyContract[[Diwedd Tariff]:[Diwedd Tariff]]&gt;($B231+G$6*$BB$2)),ImportSupplyContract[[Ceiniogau fesul kWh]:[Ceiniogau fesul kWh]],0,,)</f>
        <v>0</v>
      </c>
      <c r="H231" s="77" cm="1">
        <f t="array" ref="H231">_xlfn.XLOOKUP(1,(ImportSupplyContract[[Dechrau Tariff ]:[Dechrau Tariff ]]&lt;=($B231+H$6*$BB$2))*(ImportSupplyContract[[Diwedd Tariff]:[Diwedd Tariff]]&gt;($B231+H$6*$BB$2)),ImportSupplyContract[[Ceiniogau fesul kWh]:[Ceiniogau fesul kWh]],0,,)</f>
        <v>0</v>
      </c>
      <c r="I231" s="77" cm="1">
        <f t="array" ref="I231">_xlfn.XLOOKUP(1,(ImportSupplyContract[[Dechrau Tariff ]:[Dechrau Tariff ]]&lt;=($B231+I$6*$BB$2))*(ImportSupplyContract[[Diwedd Tariff]:[Diwedd Tariff]]&gt;($B231+I$6*$BB$2)),ImportSupplyContract[[Ceiniogau fesul kWh]:[Ceiniogau fesul kWh]],0,,)</f>
        <v>0</v>
      </c>
      <c r="J231" s="77" cm="1">
        <f t="array" ref="J231">_xlfn.XLOOKUP(1,(ImportSupplyContract[[Dechrau Tariff ]:[Dechrau Tariff ]]&lt;=($B231+J$6*$BB$2))*(ImportSupplyContract[[Diwedd Tariff]:[Diwedd Tariff]]&gt;($B231+J$6*$BB$2)),ImportSupplyContract[[Ceiniogau fesul kWh]:[Ceiniogau fesul kWh]],0,,)</f>
        <v>0</v>
      </c>
      <c r="K231" s="77" cm="1">
        <f t="array" ref="K231">_xlfn.XLOOKUP(1,(ImportSupplyContract[[Dechrau Tariff ]:[Dechrau Tariff ]]&lt;=($B231+K$6*$BB$2))*(ImportSupplyContract[[Diwedd Tariff]:[Diwedd Tariff]]&gt;($B231+K$6*$BB$2)),ImportSupplyContract[[Ceiniogau fesul kWh]:[Ceiniogau fesul kWh]],0,,)</f>
        <v>0</v>
      </c>
      <c r="L231" s="77" cm="1">
        <f t="array" ref="L231">_xlfn.XLOOKUP(1,(ImportSupplyContract[[Dechrau Tariff ]:[Dechrau Tariff ]]&lt;=($B231+L$6*$BB$2))*(ImportSupplyContract[[Diwedd Tariff]:[Diwedd Tariff]]&gt;($B231+L$6*$BB$2)),ImportSupplyContract[[Ceiniogau fesul kWh]:[Ceiniogau fesul kWh]],0,,)</f>
        <v>0</v>
      </c>
      <c r="M231" s="77" cm="1">
        <f t="array" ref="M231">_xlfn.XLOOKUP(1,(ImportSupplyContract[[Dechrau Tariff ]:[Dechrau Tariff ]]&lt;=($B231+M$6*$BB$2))*(ImportSupplyContract[[Diwedd Tariff]:[Diwedd Tariff]]&gt;($B231+M$6*$BB$2)),ImportSupplyContract[[Ceiniogau fesul kWh]:[Ceiniogau fesul kWh]],0,,)</f>
        <v>0</v>
      </c>
      <c r="N231" s="77" cm="1">
        <f t="array" ref="N231">_xlfn.XLOOKUP(1,(ImportSupplyContract[[Dechrau Tariff ]:[Dechrau Tariff ]]&lt;=($B231+N$6*$BB$2))*(ImportSupplyContract[[Diwedd Tariff]:[Diwedd Tariff]]&gt;($B231+N$6*$BB$2)),ImportSupplyContract[[Ceiniogau fesul kWh]:[Ceiniogau fesul kWh]],0,,)</f>
        <v>0</v>
      </c>
      <c r="O231" s="77" cm="1">
        <f t="array" ref="O231">_xlfn.XLOOKUP(1,(ImportSupplyContract[[Dechrau Tariff ]:[Dechrau Tariff ]]&lt;=($B231+O$6*$BB$2))*(ImportSupplyContract[[Diwedd Tariff]:[Diwedd Tariff]]&gt;($B231+O$6*$BB$2)),ImportSupplyContract[[Ceiniogau fesul kWh]:[Ceiniogau fesul kWh]],0,,)</f>
        <v>0</v>
      </c>
      <c r="P231" s="77" cm="1">
        <f t="array" ref="P231">_xlfn.XLOOKUP(1,(ImportSupplyContract[[Dechrau Tariff ]:[Dechrau Tariff ]]&lt;=($B231+P$6*$BB$2))*(ImportSupplyContract[[Diwedd Tariff]:[Diwedd Tariff]]&gt;($B231+P$6*$BB$2)),ImportSupplyContract[[Ceiniogau fesul kWh]:[Ceiniogau fesul kWh]],0,,)</f>
        <v>0</v>
      </c>
      <c r="Q231" s="77" cm="1">
        <f t="array" ref="Q231">_xlfn.XLOOKUP(1,(ImportSupplyContract[[Dechrau Tariff ]:[Dechrau Tariff ]]&lt;=($B231+Q$6*$BB$2))*(ImportSupplyContract[[Diwedd Tariff]:[Diwedd Tariff]]&gt;($B231+Q$6*$BB$2)),ImportSupplyContract[[Ceiniogau fesul kWh]:[Ceiniogau fesul kWh]],0,,)</f>
        <v>0</v>
      </c>
      <c r="R231" s="77" cm="1">
        <f t="array" ref="R231">_xlfn.XLOOKUP(1,(ImportSupplyContract[[Dechrau Tariff ]:[Dechrau Tariff ]]&lt;=($B231+R$6*$BB$2))*(ImportSupplyContract[[Diwedd Tariff]:[Diwedd Tariff]]&gt;($B231+R$6*$BB$2)),ImportSupplyContract[[Ceiniogau fesul kWh]:[Ceiniogau fesul kWh]],0,,)</f>
        <v>0</v>
      </c>
      <c r="S231" s="77" cm="1">
        <f t="array" ref="S231">_xlfn.XLOOKUP(1,(ImportSupplyContract[[Dechrau Tariff ]:[Dechrau Tariff ]]&lt;=($B231+S$6*$BB$2))*(ImportSupplyContract[[Diwedd Tariff]:[Diwedd Tariff]]&gt;($B231+S$6*$BB$2)),ImportSupplyContract[[Ceiniogau fesul kWh]:[Ceiniogau fesul kWh]],0,,)</f>
        <v>0</v>
      </c>
      <c r="T231" s="77" cm="1">
        <f t="array" ref="T231">_xlfn.XLOOKUP(1,(ImportSupplyContract[[Dechrau Tariff ]:[Dechrau Tariff ]]&lt;=($B231+T$6*$BB$2))*(ImportSupplyContract[[Diwedd Tariff]:[Diwedd Tariff]]&gt;($B231+T$6*$BB$2)),ImportSupplyContract[[Ceiniogau fesul kWh]:[Ceiniogau fesul kWh]],0,,)</f>
        <v>0</v>
      </c>
      <c r="U231" s="77" cm="1">
        <f t="array" ref="U231">_xlfn.XLOOKUP(1,(ImportSupplyContract[[Dechrau Tariff ]:[Dechrau Tariff ]]&lt;=($B231+U$6*$BB$2))*(ImportSupplyContract[[Diwedd Tariff]:[Diwedd Tariff]]&gt;($B231+U$6*$BB$2)),ImportSupplyContract[[Ceiniogau fesul kWh]:[Ceiniogau fesul kWh]],0,,)</f>
        <v>0</v>
      </c>
      <c r="V231" s="77" cm="1">
        <f t="array" ref="V231">_xlfn.XLOOKUP(1,(ImportSupplyContract[[Dechrau Tariff ]:[Dechrau Tariff ]]&lt;=($B231+V$6*$BB$2))*(ImportSupplyContract[[Diwedd Tariff]:[Diwedd Tariff]]&gt;($B231+V$6*$BB$2)),ImportSupplyContract[[Ceiniogau fesul kWh]:[Ceiniogau fesul kWh]],0,,)</f>
        <v>0</v>
      </c>
      <c r="W231" s="77" cm="1">
        <f t="array" ref="W231">_xlfn.XLOOKUP(1,(ImportSupplyContract[[Dechrau Tariff ]:[Dechrau Tariff ]]&lt;=($B231+W$6*$BB$2))*(ImportSupplyContract[[Diwedd Tariff]:[Diwedd Tariff]]&gt;($B231+W$6*$BB$2)),ImportSupplyContract[[Ceiniogau fesul kWh]:[Ceiniogau fesul kWh]],0,,)</f>
        <v>0</v>
      </c>
      <c r="X231" s="77" cm="1">
        <f t="array" ref="X231">_xlfn.XLOOKUP(1,(ImportSupplyContract[[Dechrau Tariff ]:[Dechrau Tariff ]]&lt;=($B231+X$6*$BB$2))*(ImportSupplyContract[[Diwedd Tariff]:[Diwedd Tariff]]&gt;($B231+X$6*$BB$2)),ImportSupplyContract[[Ceiniogau fesul kWh]:[Ceiniogau fesul kWh]],0,,)</f>
        <v>0</v>
      </c>
      <c r="Y231" s="77" cm="1">
        <f t="array" ref="Y231">_xlfn.XLOOKUP(1,(ImportSupplyContract[[Dechrau Tariff ]:[Dechrau Tariff ]]&lt;=($B231+Y$6*$BB$2))*(ImportSupplyContract[[Diwedd Tariff]:[Diwedd Tariff]]&gt;($B231+Y$6*$BB$2)),ImportSupplyContract[[Ceiniogau fesul kWh]:[Ceiniogau fesul kWh]],0,,)</f>
        <v>0</v>
      </c>
      <c r="Z231" s="77" cm="1">
        <f t="array" ref="Z231">_xlfn.XLOOKUP(1,(ImportSupplyContract[[Dechrau Tariff ]:[Dechrau Tariff ]]&lt;=($B231+Z$6*$BB$2))*(ImportSupplyContract[[Diwedd Tariff]:[Diwedd Tariff]]&gt;($B231+Z$6*$BB$2)),ImportSupplyContract[[Ceiniogau fesul kWh]:[Ceiniogau fesul kWh]],0,,)</f>
        <v>0</v>
      </c>
      <c r="AA231" s="77" cm="1">
        <f t="array" ref="AA231">_xlfn.XLOOKUP(1,(ImportSupplyContract[[Dechrau Tariff ]:[Dechrau Tariff ]]&lt;=($B231+AA$6*$BB$2))*(ImportSupplyContract[[Diwedd Tariff]:[Diwedd Tariff]]&gt;($B231+AA$6*$BB$2)),ImportSupplyContract[[Ceiniogau fesul kWh]:[Ceiniogau fesul kWh]],0,,)</f>
        <v>0</v>
      </c>
      <c r="AB231" s="77" cm="1">
        <f t="array" ref="AB231">_xlfn.XLOOKUP(1,(ImportSupplyContract[[Dechrau Tariff ]:[Dechrau Tariff ]]&lt;=($B231+AB$6*$BB$2))*(ImportSupplyContract[[Diwedd Tariff]:[Diwedd Tariff]]&gt;($B231+AB$6*$BB$2)),ImportSupplyContract[[Ceiniogau fesul kWh]:[Ceiniogau fesul kWh]],0,,)</f>
        <v>0</v>
      </c>
      <c r="AC231" s="77" cm="1">
        <f t="array" ref="AC231">_xlfn.XLOOKUP(1,(ImportSupplyContract[[Dechrau Tariff ]:[Dechrau Tariff ]]&lt;=($B231+AC$6*$BB$2))*(ImportSupplyContract[[Diwedd Tariff]:[Diwedd Tariff]]&gt;($B231+AC$6*$BB$2)),ImportSupplyContract[[Ceiniogau fesul kWh]:[Ceiniogau fesul kWh]],0,,)</f>
        <v>0</v>
      </c>
      <c r="AD231" s="77" cm="1">
        <f t="array" ref="AD231">_xlfn.XLOOKUP(1,(ImportSupplyContract[[Dechrau Tariff ]:[Dechrau Tariff ]]&lt;=($B231+AD$6*$BB$2))*(ImportSupplyContract[[Diwedd Tariff]:[Diwedd Tariff]]&gt;($B231+AD$6*$BB$2)),ImportSupplyContract[[Ceiniogau fesul kWh]:[Ceiniogau fesul kWh]],0,,)</f>
        <v>0</v>
      </c>
      <c r="AE231" s="77" cm="1">
        <f t="array" ref="AE231">_xlfn.XLOOKUP(1,(ImportSupplyContract[[Dechrau Tariff ]:[Dechrau Tariff ]]&lt;=($B231+AE$6*$BB$2))*(ImportSupplyContract[[Diwedd Tariff]:[Diwedd Tariff]]&gt;($B231+AE$6*$BB$2)),ImportSupplyContract[[Ceiniogau fesul kWh]:[Ceiniogau fesul kWh]],0,,)</f>
        <v>0</v>
      </c>
      <c r="AF231" s="77" cm="1">
        <f t="array" ref="AF231">_xlfn.XLOOKUP(1,(ImportSupplyContract[[Dechrau Tariff ]:[Dechrau Tariff ]]&lt;=($B231+AF$6*$BB$2))*(ImportSupplyContract[[Diwedd Tariff]:[Diwedd Tariff]]&gt;($B231+AF$6*$BB$2)),ImportSupplyContract[[Ceiniogau fesul kWh]:[Ceiniogau fesul kWh]],0,,)</f>
        <v>0</v>
      </c>
      <c r="AG231" s="77" cm="1">
        <f t="array" ref="AG231">_xlfn.XLOOKUP(1,(ImportSupplyContract[[Dechrau Tariff ]:[Dechrau Tariff ]]&lt;=($B231+AG$6*$BB$2))*(ImportSupplyContract[[Diwedd Tariff]:[Diwedd Tariff]]&gt;($B231+AG$6*$BB$2)),ImportSupplyContract[[Ceiniogau fesul kWh]:[Ceiniogau fesul kWh]],0,,)</f>
        <v>0</v>
      </c>
      <c r="AH231" s="77" cm="1">
        <f t="array" ref="AH231">_xlfn.XLOOKUP(1,(ImportSupplyContract[[Dechrau Tariff ]:[Dechrau Tariff ]]&lt;=($B231+AH$6*$BB$2))*(ImportSupplyContract[[Diwedd Tariff]:[Diwedd Tariff]]&gt;($B231+AH$6*$BB$2)),ImportSupplyContract[[Ceiniogau fesul kWh]:[Ceiniogau fesul kWh]],0,,)</f>
        <v>0</v>
      </c>
      <c r="AI231" s="77" cm="1">
        <f t="array" ref="AI231">_xlfn.XLOOKUP(1,(ImportSupplyContract[[Dechrau Tariff ]:[Dechrau Tariff ]]&lt;=($B231+AI$6*$BB$2))*(ImportSupplyContract[[Diwedd Tariff]:[Diwedd Tariff]]&gt;($B231+AI$6*$BB$2)),ImportSupplyContract[[Ceiniogau fesul kWh]:[Ceiniogau fesul kWh]],0,,)</f>
        <v>0</v>
      </c>
      <c r="AJ231" s="77" cm="1">
        <f t="array" ref="AJ231">_xlfn.XLOOKUP(1,(ImportSupplyContract[[Dechrau Tariff ]:[Dechrau Tariff ]]&lt;=($B231+AJ$6*$BB$2))*(ImportSupplyContract[[Diwedd Tariff]:[Diwedd Tariff]]&gt;($B231+AJ$6*$BB$2)),ImportSupplyContract[[Ceiniogau fesul kWh]:[Ceiniogau fesul kWh]],0,,)</f>
        <v>0</v>
      </c>
      <c r="AK231" s="77" cm="1">
        <f t="array" ref="AK231">_xlfn.XLOOKUP(1,(ImportSupplyContract[[Dechrau Tariff ]:[Dechrau Tariff ]]&lt;=($B231+AK$6*$BB$2))*(ImportSupplyContract[[Diwedd Tariff]:[Diwedd Tariff]]&gt;($B231+AK$6*$BB$2)),ImportSupplyContract[[Ceiniogau fesul kWh]:[Ceiniogau fesul kWh]],0,,)</f>
        <v>0</v>
      </c>
      <c r="AL231" s="77" cm="1">
        <f t="array" ref="AL231">_xlfn.XLOOKUP(1,(ImportSupplyContract[[Dechrau Tariff ]:[Dechrau Tariff ]]&lt;=($B231+AL$6*$BB$2))*(ImportSupplyContract[[Diwedd Tariff]:[Diwedd Tariff]]&gt;($B231+AL$6*$BB$2)),ImportSupplyContract[[Ceiniogau fesul kWh]:[Ceiniogau fesul kWh]],0,,)</f>
        <v>0</v>
      </c>
      <c r="AM231" s="77" cm="1">
        <f t="array" ref="AM231">_xlfn.XLOOKUP(1,(ImportSupplyContract[[Dechrau Tariff ]:[Dechrau Tariff ]]&lt;=($B231+AM$6*$BB$2))*(ImportSupplyContract[[Diwedd Tariff]:[Diwedd Tariff]]&gt;($B231+AM$6*$BB$2)),ImportSupplyContract[[Ceiniogau fesul kWh]:[Ceiniogau fesul kWh]],0,,)</f>
        <v>0</v>
      </c>
      <c r="AN231" s="77" cm="1">
        <f t="array" ref="AN231">_xlfn.XLOOKUP(1,(ImportSupplyContract[[Dechrau Tariff ]:[Dechrau Tariff ]]&lt;=($B231+AN$6*$BB$2))*(ImportSupplyContract[[Diwedd Tariff]:[Diwedd Tariff]]&gt;($B231+AN$6*$BB$2)),ImportSupplyContract[[Ceiniogau fesul kWh]:[Ceiniogau fesul kWh]],0,,)</f>
        <v>0</v>
      </c>
      <c r="AO231" s="77" cm="1">
        <f t="array" ref="AO231">_xlfn.XLOOKUP(1,(ImportSupplyContract[[Dechrau Tariff ]:[Dechrau Tariff ]]&lt;=($B231+AO$6*$BB$2))*(ImportSupplyContract[[Diwedd Tariff]:[Diwedd Tariff]]&gt;($B231+AO$6*$BB$2)),ImportSupplyContract[[Ceiniogau fesul kWh]:[Ceiniogau fesul kWh]],0,,)</f>
        <v>0</v>
      </c>
      <c r="AP231" s="77" cm="1">
        <f t="array" ref="AP231">_xlfn.XLOOKUP(1,(ImportSupplyContract[[Dechrau Tariff ]:[Dechrau Tariff ]]&lt;=($B231+AP$6*$BB$2))*(ImportSupplyContract[[Diwedd Tariff]:[Diwedd Tariff]]&gt;($B231+AP$6*$BB$2)),ImportSupplyContract[[Ceiniogau fesul kWh]:[Ceiniogau fesul kWh]],0,,)</f>
        <v>0</v>
      </c>
      <c r="AQ231" s="77" cm="1">
        <f t="array" ref="AQ231">_xlfn.XLOOKUP(1,(ImportSupplyContract[[Dechrau Tariff ]:[Dechrau Tariff ]]&lt;=($B231+AQ$6*$BB$2))*(ImportSupplyContract[[Diwedd Tariff]:[Diwedd Tariff]]&gt;($B231+AQ$6*$BB$2)),ImportSupplyContract[[Ceiniogau fesul kWh]:[Ceiniogau fesul kWh]],0,,)</f>
        <v>0</v>
      </c>
      <c r="AR231" s="77" cm="1">
        <f t="array" ref="AR231">_xlfn.XLOOKUP(1,(ImportSupplyContract[[Dechrau Tariff ]:[Dechrau Tariff ]]&lt;=($B231+AR$6*$BB$2))*(ImportSupplyContract[[Diwedd Tariff]:[Diwedd Tariff]]&gt;($B231+AR$6*$BB$2)),ImportSupplyContract[[Ceiniogau fesul kWh]:[Ceiniogau fesul kWh]],0,,)</f>
        <v>0</v>
      </c>
      <c r="AS231" s="77" cm="1">
        <f t="array" ref="AS231">_xlfn.XLOOKUP(1,(ImportSupplyContract[[Dechrau Tariff ]:[Dechrau Tariff ]]&lt;=($B231+AS$6*$BB$2))*(ImportSupplyContract[[Diwedd Tariff]:[Diwedd Tariff]]&gt;($B231+AS$6*$BB$2)),ImportSupplyContract[[Ceiniogau fesul kWh]:[Ceiniogau fesul kWh]],0,,)</f>
        <v>0</v>
      </c>
      <c r="AT231" s="77" cm="1">
        <f t="array" ref="AT231">_xlfn.XLOOKUP(1,(ImportSupplyContract[[Dechrau Tariff ]:[Dechrau Tariff ]]&lt;=($B231+AT$6*$BB$2))*(ImportSupplyContract[[Diwedd Tariff]:[Diwedd Tariff]]&gt;($B231+AT$6*$BB$2)),ImportSupplyContract[[Ceiniogau fesul kWh]:[Ceiniogau fesul kWh]],0,,)</f>
        <v>0</v>
      </c>
      <c r="AU231" s="77" cm="1">
        <f t="array" ref="AU231">_xlfn.XLOOKUP(1,(ImportSupplyContract[[Dechrau Tariff ]:[Dechrau Tariff ]]&lt;=($B231+AU$6*$BB$2))*(ImportSupplyContract[[Diwedd Tariff]:[Diwedd Tariff]]&gt;($B231+AU$6*$BB$2)),ImportSupplyContract[[Ceiniogau fesul kWh]:[Ceiniogau fesul kWh]],0,,)</f>
        <v>0</v>
      </c>
      <c r="AV231" s="77" cm="1">
        <f t="array" ref="AV231">_xlfn.XLOOKUP(1,(ImportSupplyContract[[Dechrau Tariff ]:[Dechrau Tariff ]]&lt;=($B231+AV$6*$BB$2))*(ImportSupplyContract[[Diwedd Tariff]:[Diwedd Tariff]]&gt;($B231+AV$6*$BB$2)),ImportSupplyContract[[Ceiniogau fesul kWh]:[Ceiniogau fesul kWh]],0,,)</f>
        <v>0</v>
      </c>
      <c r="AW231" s="77" cm="1">
        <f t="array" ref="AW231">_xlfn.XLOOKUP(1,(ImportSupplyContract[[Dechrau Tariff ]:[Dechrau Tariff ]]&lt;=($B231+AW$6*$BB$2))*(ImportSupplyContract[[Diwedd Tariff]:[Diwedd Tariff]]&gt;($B231+AW$6*$BB$2)),ImportSupplyContract[[Ceiniogau fesul kWh]:[Ceiniogau fesul kWh]],0,,)</f>
        <v>0</v>
      </c>
      <c r="AX231" s="77" cm="1">
        <f t="array" ref="AX231">_xlfn.XLOOKUP(1,(ImportSupplyContract[[Dechrau Tariff ]:[Dechrau Tariff ]]&lt;=($B231+AX$6*$BB$2))*(ImportSupplyContract[[Diwedd Tariff]:[Diwedd Tariff]]&gt;($B231+AX$6*$BB$2)),ImportSupplyContract[[Ceiniogau fesul kWh]:[Ceiniogau fesul kWh]],0,,)</f>
        <v>0</v>
      </c>
    </row>
    <row r="232" spans="2:50" x14ac:dyDescent="0.3">
      <c r="B232" s="30">
        <v>45517</v>
      </c>
      <c r="C232" s="77" cm="1">
        <f t="array" ref="C232">_xlfn.XLOOKUP(1,(ImportSupplyContract[[Dechrau Tariff ]:[Dechrau Tariff ]]&lt;=($B232+C$6*$BB$2))*(ImportSupplyContract[[Diwedd Tariff]:[Diwedd Tariff]]&gt;($B232+C$6*$BB$2)),ImportSupplyContract[[Ceiniogau fesul kWh]:[Ceiniogau fesul kWh]],0,,)</f>
        <v>0</v>
      </c>
      <c r="D232" s="77" cm="1">
        <f t="array" ref="D232">_xlfn.XLOOKUP(1,(ImportSupplyContract[[Dechrau Tariff ]:[Dechrau Tariff ]]&lt;=($B232+D$6*$BB$2))*(ImportSupplyContract[[Diwedd Tariff]:[Diwedd Tariff]]&gt;($B232+D$6*$BB$2)),ImportSupplyContract[[Ceiniogau fesul kWh]:[Ceiniogau fesul kWh]],0,,)</f>
        <v>0</v>
      </c>
      <c r="E232" s="77" cm="1">
        <f t="array" ref="E232">_xlfn.XLOOKUP(1,(ImportSupplyContract[[Dechrau Tariff ]:[Dechrau Tariff ]]&lt;=($B232+E$6*$BB$2))*(ImportSupplyContract[[Diwedd Tariff]:[Diwedd Tariff]]&gt;($B232+E$6*$BB$2)),ImportSupplyContract[[Ceiniogau fesul kWh]:[Ceiniogau fesul kWh]],0,,)</f>
        <v>0</v>
      </c>
      <c r="F232" s="77" cm="1">
        <f t="array" ref="F232">_xlfn.XLOOKUP(1,(ImportSupplyContract[[Dechrau Tariff ]:[Dechrau Tariff ]]&lt;=($B232+F$6*$BB$2))*(ImportSupplyContract[[Diwedd Tariff]:[Diwedd Tariff]]&gt;($B232+F$6*$BB$2)),ImportSupplyContract[[Ceiniogau fesul kWh]:[Ceiniogau fesul kWh]],0,,)</f>
        <v>0</v>
      </c>
      <c r="G232" s="77" cm="1">
        <f t="array" ref="G232">_xlfn.XLOOKUP(1,(ImportSupplyContract[[Dechrau Tariff ]:[Dechrau Tariff ]]&lt;=($B232+G$6*$BB$2))*(ImportSupplyContract[[Diwedd Tariff]:[Diwedd Tariff]]&gt;($B232+G$6*$BB$2)),ImportSupplyContract[[Ceiniogau fesul kWh]:[Ceiniogau fesul kWh]],0,,)</f>
        <v>0</v>
      </c>
      <c r="H232" s="77" cm="1">
        <f t="array" ref="H232">_xlfn.XLOOKUP(1,(ImportSupplyContract[[Dechrau Tariff ]:[Dechrau Tariff ]]&lt;=($B232+H$6*$BB$2))*(ImportSupplyContract[[Diwedd Tariff]:[Diwedd Tariff]]&gt;($B232+H$6*$BB$2)),ImportSupplyContract[[Ceiniogau fesul kWh]:[Ceiniogau fesul kWh]],0,,)</f>
        <v>0</v>
      </c>
      <c r="I232" s="77" cm="1">
        <f t="array" ref="I232">_xlfn.XLOOKUP(1,(ImportSupplyContract[[Dechrau Tariff ]:[Dechrau Tariff ]]&lt;=($B232+I$6*$BB$2))*(ImportSupplyContract[[Diwedd Tariff]:[Diwedd Tariff]]&gt;($B232+I$6*$BB$2)),ImportSupplyContract[[Ceiniogau fesul kWh]:[Ceiniogau fesul kWh]],0,,)</f>
        <v>0</v>
      </c>
      <c r="J232" s="77" cm="1">
        <f t="array" ref="J232">_xlfn.XLOOKUP(1,(ImportSupplyContract[[Dechrau Tariff ]:[Dechrau Tariff ]]&lt;=($B232+J$6*$BB$2))*(ImportSupplyContract[[Diwedd Tariff]:[Diwedd Tariff]]&gt;($B232+J$6*$BB$2)),ImportSupplyContract[[Ceiniogau fesul kWh]:[Ceiniogau fesul kWh]],0,,)</f>
        <v>0</v>
      </c>
      <c r="K232" s="77" cm="1">
        <f t="array" ref="K232">_xlfn.XLOOKUP(1,(ImportSupplyContract[[Dechrau Tariff ]:[Dechrau Tariff ]]&lt;=($B232+K$6*$BB$2))*(ImportSupplyContract[[Diwedd Tariff]:[Diwedd Tariff]]&gt;($B232+K$6*$BB$2)),ImportSupplyContract[[Ceiniogau fesul kWh]:[Ceiniogau fesul kWh]],0,,)</f>
        <v>0</v>
      </c>
      <c r="L232" s="77" cm="1">
        <f t="array" ref="L232">_xlfn.XLOOKUP(1,(ImportSupplyContract[[Dechrau Tariff ]:[Dechrau Tariff ]]&lt;=($B232+L$6*$BB$2))*(ImportSupplyContract[[Diwedd Tariff]:[Diwedd Tariff]]&gt;($B232+L$6*$BB$2)),ImportSupplyContract[[Ceiniogau fesul kWh]:[Ceiniogau fesul kWh]],0,,)</f>
        <v>0</v>
      </c>
      <c r="M232" s="77" cm="1">
        <f t="array" ref="M232">_xlfn.XLOOKUP(1,(ImportSupplyContract[[Dechrau Tariff ]:[Dechrau Tariff ]]&lt;=($B232+M$6*$BB$2))*(ImportSupplyContract[[Diwedd Tariff]:[Diwedd Tariff]]&gt;($B232+M$6*$BB$2)),ImportSupplyContract[[Ceiniogau fesul kWh]:[Ceiniogau fesul kWh]],0,,)</f>
        <v>0</v>
      </c>
      <c r="N232" s="77" cm="1">
        <f t="array" ref="N232">_xlfn.XLOOKUP(1,(ImportSupplyContract[[Dechrau Tariff ]:[Dechrau Tariff ]]&lt;=($B232+N$6*$BB$2))*(ImportSupplyContract[[Diwedd Tariff]:[Diwedd Tariff]]&gt;($B232+N$6*$BB$2)),ImportSupplyContract[[Ceiniogau fesul kWh]:[Ceiniogau fesul kWh]],0,,)</f>
        <v>0</v>
      </c>
      <c r="O232" s="77" cm="1">
        <f t="array" ref="O232">_xlfn.XLOOKUP(1,(ImportSupplyContract[[Dechrau Tariff ]:[Dechrau Tariff ]]&lt;=($B232+O$6*$BB$2))*(ImportSupplyContract[[Diwedd Tariff]:[Diwedd Tariff]]&gt;($B232+O$6*$BB$2)),ImportSupplyContract[[Ceiniogau fesul kWh]:[Ceiniogau fesul kWh]],0,,)</f>
        <v>0</v>
      </c>
      <c r="P232" s="77" cm="1">
        <f t="array" ref="P232">_xlfn.XLOOKUP(1,(ImportSupplyContract[[Dechrau Tariff ]:[Dechrau Tariff ]]&lt;=($B232+P$6*$BB$2))*(ImportSupplyContract[[Diwedd Tariff]:[Diwedd Tariff]]&gt;($B232+P$6*$BB$2)),ImportSupplyContract[[Ceiniogau fesul kWh]:[Ceiniogau fesul kWh]],0,,)</f>
        <v>0</v>
      </c>
      <c r="Q232" s="77" cm="1">
        <f t="array" ref="Q232">_xlfn.XLOOKUP(1,(ImportSupplyContract[[Dechrau Tariff ]:[Dechrau Tariff ]]&lt;=($B232+Q$6*$BB$2))*(ImportSupplyContract[[Diwedd Tariff]:[Diwedd Tariff]]&gt;($B232+Q$6*$BB$2)),ImportSupplyContract[[Ceiniogau fesul kWh]:[Ceiniogau fesul kWh]],0,,)</f>
        <v>0</v>
      </c>
      <c r="R232" s="77" cm="1">
        <f t="array" ref="R232">_xlfn.XLOOKUP(1,(ImportSupplyContract[[Dechrau Tariff ]:[Dechrau Tariff ]]&lt;=($B232+R$6*$BB$2))*(ImportSupplyContract[[Diwedd Tariff]:[Diwedd Tariff]]&gt;($B232+R$6*$BB$2)),ImportSupplyContract[[Ceiniogau fesul kWh]:[Ceiniogau fesul kWh]],0,,)</f>
        <v>0</v>
      </c>
      <c r="S232" s="77" cm="1">
        <f t="array" ref="S232">_xlfn.XLOOKUP(1,(ImportSupplyContract[[Dechrau Tariff ]:[Dechrau Tariff ]]&lt;=($B232+S$6*$BB$2))*(ImportSupplyContract[[Diwedd Tariff]:[Diwedd Tariff]]&gt;($B232+S$6*$BB$2)),ImportSupplyContract[[Ceiniogau fesul kWh]:[Ceiniogau fesul kWh]],0,,)</f>
        <v>0</v>
      </c>
      <c r="T232" s="77" cm="1">
        <f t="array" ref="T232">_xlfn.XLOOKUP(1,(ImportSupplyContract[[Dechrau Tariff ]:[Dechrau Tariff ]]&lt;=($B232+T$6*$BB$2))*(ImportSupplyContract[[Diwedd Tariff]:[Diwedd Tariff]]&gt;($B232+T$6*$BB$2)),ImportSupplyContract[[Ceiniogau fesul kWh]:[Ceiniogau fesul kWh]],0,,)</f>
        <v>0</v>
      </c>
      <c r="U232" s="77" cm="1">
        <f t="array" ref="U232">_xlfn.XLOOKUP(1,(ImportSupplyContract[[Dechrau Tariff ]:[Dechrau Tariff ]]&lt;=($B232+U$6*$BB$2))*(ImportSupplyContract[[Diwedd Tariff]:[Diwedd Tariff]]&gt;($B232+U$6*$BB$2)),ImportSupplyContract[[Ceiniogau fesul kWh]:[Ceiniogau fesul kWh]],0,,)</f>
        <v>0</v>
      </c>
      <c r="V232" s="77" cm="1">
        <f t="array" ref="V232">_xlfn.XLOOKUP(1,(ImportSupplyContract[[Dechrau Tariff ]:[Dechrau Tariff ]]&lt;=($B232+V$6*$BB$2))*(ImportSupplyContract[[Diwedd Tariff]:[Diwedd Tariff]]&gt;($B232+V$6*$BB$2)),ImportSupplyContract[[Ceiniogau fesul kWh]:[Ceiniogau fesul kWh]],0,,)</f>
        <v>0</v>
      </c>
      <c r="W232" s="77" cm="1">
        <f t="array" ref="W232">_xlfn.XLOOKUP(1,(ImportSupplyContract[[Dechrau Tariff ]:[Dechrau Tariff ]]&lt;=($B232+W$6*$BB$2))*(ImportSupplyContract[[Diwedd Tariff]:[Diwedd Tariff]]&gt;($B232+W$6*$BB$2)),ImportSupplyContract[[Ceiniogau fesul kWh]:[Ceiniogau fesul kWh]],0,,)</f>
        <v>0</v>
      </c>
      <c r="X232" s="77" cm="1">
        <f t="array" ref="X232">_xlfn.XLOOKUP(1,(ImportSupplyContract[[Dechrau Tariff ]:[Dechrau Tariff ]]&lt;=($B232+X$6*$BB$2))*(ImportSupplyContract[[Diwedd Tariff]:[Diwedd Tariff]]&gt;($B232+X$6*$BB$2)),ImportSupplyContract[[Ceiniogau fesul kWh]:[Ceiniogau fesul kWh]],0,,)</f>
        <v>0</v>
      </c>
      <c r="Y232" s="77" cm="1">
        <f t="array" ref="Y232">_xlfn.XLOOKUP(1,(ImportSupplyContract[[Dechrau Tariff ]:[Dechrau Tariff ]]&lt;=($B232+Y$6*$BB$2))*(ImportSupplyContract[[Diwedd Tariff]:[Diwedd Tariff]]&gt;($B232+Y$6*$BB$2)),ImportSupplyContract[[Ceiniogau fesul kWh]:[Ceiniogau fesul kWh]],0,,)</f>
        <v>0</v>
      </c>
      <c r="Z232" s="77" cm="1">
        <f t="array" ref="Z232">_xlfn.XLOOKUP(1,(ImportSupplyContract[[Dechrau Tariff ]:[Dechrau Tariff ]]&lt;=($B232+Z$6*$BB$2))*(ImportSupplyContract[[Diwedd Tariff]:[Diwedd Tariff]]&gt;($B232+Z$6*$BB$2)),ImportSupplyContract[[Ceiniogau fesul kWh]:[Ceiniogau fesul kWh]],0,,)</f>
        <v>0</v>
      </c>
      <c r="AA232" s="77" cm="1">
        <f t="array" ref="AA232">_xlfn.XLOOKUP(1,(ImportSupplyContract[[Dechrau Tariff ]:[Dechrau Tariff ]]&lt;=($B232+AA$6*$BB$2))*(ImportSupplyContract[[Diwedd Tariff]:[Diwedd Tariff]]&gt;($B232+AA$6*$BB$2)),ImportSupplyContract[[Ceiniogau fesul kWh]:[Ceiniogau fesul kWh]],0,,)</f>
        <v>0</v>
      </c>
      <c r="AB232" s="77" cm="1">
        <f t="array" ref="AB232">_xlfn.XLOOKUP(1,(ImportSupplyContract[[Dechrau Tariff ]:[Dechrau Tariff ]]&lt;=($B232+AB$6*$BB$2))*(ImportSupplyContract[[Diwedd Tariff]:[Diwedd Tariff]]&gt;($B232+AB$6*$BB$2)),ImportSupplyContract[[Ceiniogau fesul kWh]:[Ceiniogau fesul kWh]],0,,)</f>
        <v>0</v>
      </c>
      <c r="AC232" s="77" cm="1">
        <f t="array" ref="AC232">_xlfn.XLOOKUP(1,(ImportSupplyContract[[Dechrau Tariff ]:[Dechrau Tariff ]]&lt;=($B232+AC$6*$BB$2))*(ImportSupplyContract[[Diwedd Tariff]:[Diwedd Tariff]]&gt;($B232+AC$6*$BB$2)),ImportSupplyContract[[Ceiniogau fesul kWh]:[Ceiniogau fesul kWh]],0,,)</f>
        <v>0</v>
      </c>
      <c r="AD232" s="77" cm="1">
        <f t="array" ref="AD232">_xlfn.XLOOKUP(1,(ImportSupplyContract[[Dechrau Tariff ]:[Dechrau Tariff ]]&lt;=($B232+AD$6*$BB$2))*(ImportSupplyContract[[Diwedd Tariff]:[Diwedd Tariff]]&gt;($B232+AD$6*$BB$2)),ImportSupplyContract[[Ceiniogau fesul kWh]:[Ceiniogau fesul kWh]],0,,)</f>
        <v>0</v>
      </c>
      <c r="AE232" s="77" cm="1">
        <f t="array" ref="AE232">_xlfn.XLOOKUP(1,(ImportSupplyContract[[Dechrau Tariff ]:[Dechrau Tariff ]]&lt;=($B232+AE$6*$BB$2))*(ImportSupplyContract[[Diwedd Tariff]:[Diwedd Tariff]]&gt;($B232+AE$6*$BB$2)),ImportSupplyContract[[Ceiniogau fesul kWh]:[Ceiniogau fesul kWh]],0,,)</f>
        <v>0</v>
      </c>
      <c r="AF232" s="77" cm="1">
        <f t="array" ref="AF232">_xlfn.XLOOKUP(1,(ImportSupplyContract[[Dechrau Tariff ]:[Dechrau Tariff ]]&lt;=($B232+AF$6*$BB$2))*(ImportSupplyContract[[Diwedd Tariff]:[Diwedd Tariff]]&gt;($B232+AF$6*$BB$2)),ImportSupplyContract[[Ceiniogau fesul kWh]:[Ceiniogau fesul kWh]],0,,)</f>
        <v>0</v>
      </c>
      <c r="AG232" s="77" cm="1">
        <f t="array" ref="AG232">_xlfn.XLOOKUP(1,(ImportSupplyContract[[Dechrau Tariff ]:[Dechrau Tariff ]]&lt;=($B232+AG$6*$BB$2))*(ImportSupplyContract[[Diwedd Tariff]:[Diwedd Tariff]]&gt;($B232+AG$6*$BB$2)),ImportSupplyContract[[Ceiniogau fesul kWh]:[Ceiniogau fesul kWh]],0,,)</f>
        <v>0</v>
      </c>
      <c r="AH232" s="77" cm="1">
        <f t="array" ref="AH232">_xlfn.XLOOKUP(1,(ImportSupplyContract[[Dechrau Tariff ]:[Dechrau Tariff ]]&lt;=($B232+AH$6*$BB$2))*(ImportSupplyContract[[Diwedd Tariff]:[Diwedd Tariff]]&gt;($B232+AH$6*$BB$2)),ImportSupplyContract[[Ceiniogau fesul kWh]:[Ceiniogau fesul kWh]],0,,)</f>
        <v>0</v>
      </c>
      <c r="AI232" s="77" cm="1">
        <f t="array" ref="AI232">_xlfn.XLOOKUP(1,(ImportSupplyContract[[Dechrau Tariff ]:[Dechrau Tariff ]]&lt;=($B232+AI$6*$BB$2))*(ImportSupplyContract[[Diwedd Tariff]:[Diwedd Tariff]]&gt;($B232+AI$6*$BB$2)),ImportSupplyContract[[Ceiniogau fesul kWh]:[Ceiniogau fesul kWh]],0,,)</f>
        <v>0</v>
      </c>
      <c r="AJ232" s="77" cm="1">
        <f t="array" ref="AJ232">_xlfn.XLOOKUP(1,(ImportSupplyContract[[Dechrau Tariff ]:[Dechrau Tariff ]]&lt;=($B232+AJ$6*$BB$2))*(ImportSupplyContract[[Diwedd Tariff]:[Diwedd Tariff]]&gt;($B232+AJ$6*$BB$2)),ImportSupplyContract[[Ceiniogau fesul kWh]:[Ceiniogau fesul kWh]],0,,)</f>
        <v>0</v>
      </c>
      <c r="AK232" s="77" cm="1">
        <f t="array" ref="AK232">_xlfn.XLOOKUP(1,(ImportSupplyContract[[Dechrau Tariff ]:[Dechrau Tariff ]]&lt;=($B232+AK$6*$BB$2))*(ImportSupplyContract[[Diwedd Tariff]:[Diwedd Tariff]]&gt;($B232+AK$6*$BB$2)),ImportSupplyContract[[Ceiniogau fesul kWh]:[Ceiniogau fesul kWh]],0,,)</f>
        <v>0</v>
      </c>
      <c r="AL232" s="77" cm="1">
        <f t="array" ref="AL232">_xlfn.XLOOKUP(1,(ImportSupplyContract[[Dechrau Tariff ]:[Dechrau Tariff ]]&lt;=($B232+AL$6*$BB$2))*(ImportSupplyContract[[Diwedd Tariff]:[Diwedd Tariff]]&gt;($B232+AL$6*$BB$2)),ImportSupplyContract[[Ceiniogau fesul kWh]:[Ceiniogau fesul kWh]],0,,)</f>
        <v>0</v>
      </c>
      <c r="AM232" s="77" cm="1">
        <f t="array" ref="AM232">_xlfn.XLOOKUP(1,(ImportSupplyContract[[Dechrau Tariff ]:[Dechrau Tariff ]]&lt;=($B232+AM$6*$BB$2))*(ImportSupplyContract[[Diwedd Tariff]:[Diwedd Tariff]]&gt;($B232+AM$6*$BB$2)),ImportSupplyContract[[Ceiniogau fesul kWh]:[Ceiniogau fesul kWh]],0,,)</f>
        <v>0</v>
      </c>
      <c r="AN232" s="77" cm="1">
        <f t="array" ref="AN232">_xlfn.XLOOKUP(1,(ImportSupplyContract[[Dechrau Tariff ]:[Dechrau Tariff ]]&lt;=($B232+AN$6*$BB$2))*(ImportSupplyContract[[Diwedd Tariff]:[Diwedd Tariff]]&gt;($B232+AN$6*$BB$2)),ImportSupplyContract[[Ceiniogau fesul kWh]:[Ceiniogau fesul kWh]],0,,)</f>
        <v>0</v>
      </c>
      <c r="AO232" s="77" cm="1">
        <f t="array" ref="AO232">_xlfn.XLOOKUP(1,(ImportSupplyContract[[Dechrau Tariff ]:[Dechrau Tariff ]]&lt;=($B232+AO$6*$BB$2))*(ImportSupplyContract[[Diwedd Tariff]:[Diwedd Tariff]]&gt;($B232+AO$6*$BB$2)),ImportSupplyContract[[Ceiniogau fesul kWh]:[Ceiniogau fesul kWh]],0,,)</f>
        <v>0</v>
      </c>
      <c r="AP232" s="77" cm="1">
        <f t="array" ref="AP232">_xlfn.XLOOKUP(1,(ImportSupplyContract[[Dechrau Tariff ]:[Dechrau Tariff ]]&lt;=($B232+AP$6*$BB$2))*(ImportSupplyContract[[Diwedd Tariff]:[Diwedd Tariff]]&gt;($B232+AP$6*$BB$2)),ImportSupplyContract[[Ceiniogau fesul kWh]:[Ceiniogau fesul kWh]],0,,)</f>
        <v>0</v>
      </c>
      <c r="AQ232" s="77" cm="1">
        <f t="array" ref="AQ232">_xlfn.XLOOKUP(1,(ImportSupplyContract[[Dechrau Tariff ]:[Dechrau Tariff ]]&lt;=($B232+AQ$6*$BB$2))*(ImportSupplyContract[[Diwedd Tariff]:[Diwedd Tariff]]&gt;($B232+AQ$6*$BB$2)),ImportSupplyContract[[Ceiniogau fesul kWh]:[Ceiniogau fesul kWh]],0,,)</f>
        <v>0</v>
      </c>
      <c r="AR232" s="77" cm="1">
        <f t="array" ref="AR232">_xlfn.XLOOKUP(1,(ImportSupplyContract[[Dechrau Tariff ]:[Dechrau Tariff ]]&lt;=($B232+AR$6*$BB$2))*(ImportSupplyContract[[Diwedd Tariff]:[Diwedd Tariff]]&gt;($B232+AR$6*$BB$2)),ImportSupplyContract[[Ceiniogau fesul kWh]:[Ceiniogau fesul kWh]],0,,)</f>
        <v>0</v>
      </c>
      <c r="AS232" s="77" cm="1">
        <f t="array" ref="AS232">_xlfn.XLOOKUP(1,(ImportSupplyContract[[Dechrau Tariff ]:[Dechrau Tariff ]]&lt;=($B232+AS$6*$BB$2))*(ImportSupplyContract[[Diwedd Tariff]:[Diwedd Tariff]]&gt;($B232+AS$6*$BB$2)),ImportSupplyContract[[Ceiniogau fesul kWh]:[Ceiniogau fesul kWh]],0,,)</f>
        <v>0</v>
      </c>
      <c r="AT232" s="77" cm="1">
        <f t="array" ref="AT232">_xlfn.XLOOKUP(1,(ImportSupplyContract[[Dechrau Tariff ]:[Dechrau Tariff ]]&lt;=($B232+AT$6*$BB$2))*(ImportSupplyContract[[Diwedd Tariff]:[Diwedd Tariff]]&gt;($B232+AT$6*$BB$2)),ImportSupplyContract[[Ceiniogau fesul kWh]:[Ceiniogau fesul kWh]],0,,)</f>
        <v>0</v>
      </c>
      <c r="AU232" s="77" cm="1">
        <f t="array" ref="AU232">_xlfn.XLOOKUP(1,(ImportSupplyContract[[Dechrau Tariff ]:[Dechrau Tariff ]]&lt;=($B232+AU$6*$BB$2))*(ImportSupplyContract[[Diwedd Tariff]:[Diwedd Tariff]]&gt;($B232+AU$6*$BB$2)),ImportSupplyContract[[Ceiniogau fesul kWh]:[Ceiniogau fesul kWh]],0,,)</f>
        <v>0</v>
      </c>
      <c r="AV232" s="77" cm="1">
        <f t="array" ref="AV232">_xlfn.XLOOKUP(1,(ImportSupplyContract[[Dechrau Tariff ]:[Dechrau Tariff ]]&lt;=($B232+AV$6*$BB$2))*(ImportSupplyContract[[Diwedd Tariff]:[Diwedd Tariff]]&gt;($B232+AV$6*$BB$2)),ImportSupplyContract[[Ceiniogau fesul kWh]:[Ceiniogau fesul kWh]],0,,)</f>
        <v>0</v>
      </c>
      <c r="AW232" s="77" cm="1">
        <f t="array" ref="AW232">_xlfn.XLOOKUP(1,(ImportSupplyContract[[Dechrau Tariff ]:[Dechrau Tariff ]]&lt;=($B232+AW$6*$BB$2))*(ImportSupplyContract[[Diwedd Tariff]:[Diwedd Tariff]]&gt;($B232+AW$6*$BB$2)),ImportSupplyContract[[Ceiniogau fesul kWh]:[Ceiniogau fesul kWh]],0,,)</f>
        <v>0</v>
      </c>
      <c r="AX232" s="77" cm="1">
        <f t="array" ref="AX232">_xlfn.XLOOKUP(1,(ImportSupplyContract[[Dechrau Tariff ]:[Dechrau Tariff ]]&lt;=($B232+AX$6*$BB$2))*(ImportSupplyContract[[Diwedd Tariff]:[Diwedd Tariff]]&gt;($B232+AX$6*$BB$2)),ImportSupplyContract[[Ceiniogau fesul kWh]:[Ceiniogau fesul kWh]],0,,)</f>
        <v>0</v>
      </c>
    </row>
    <row r="233" spans="2:50" x14ac:dyDescent="0.3">
      <c r="B233" s="30">
        <v>45518</v>
      </c>
      <c r="C233" s="77" cm="1">
        <f t="array" ref="C233">_xlfn.XLOOKUP(1,(ImportSupplyContract[[Dechrau Tariff ]:[Dechrau Tariff ]]&lt;=($B233+C$6*$BB$2))*(ImportSupplyContract[[Diwedd Tariff]:[Diwedd Tariff]]&gt;($B233+C$6*$BB$2)),ImportSupplyContract[[Ceiniogau fesul kWh]:[Ceiniogau fesul kWh]],0,,)</f>
        <v>0</v>
      </c>
      <c r="D233" s="77" cm="1">
        <f t="array" ref="D233">_xlfn.XLOOKUP(1,(ImportSupplyContract[[Dechrau Tariff ]:[Dechrau Tariff ]]&lt;=($B233+D$6*$BB$2))*(ImportSupplyContract[[Diwedd Tariff]:[Diwedd Tariff]]&gt;($B233+D$6*$BB$2)),ImportSupplyContract[[Ceiniogau fesul kWh]:[Ceiniogau fesul kWh]],0,,)</f>
        <v>0</v>
      </c>
      <c r="E233" s="77" cm="1">
        <f t="array" ref="E233">_xlfn.XLOOKUP(1,(ImportSupplyContract[[Dechrau Tariff ]:[Dechrau Tariff ]]&lt;=($B233+E$6*$BB$2))*(ImportSupplyContract[[Diwedd Tariff]:[Diwedd Tariff]]&gt;($B233+E$6*$BB$2)),ImportSupplyContract[[Ceiniogau fesul kWh]:[Ceiniogau fesul kWh]],0,,)</f>
        <v>0</v>
      </c>
      <c r="F233" s="77" cm="1">
        <f t="array" ref="F233">_xlfn.XLOOKUP(1,(ImportSupplyContract[[Dechrau Tariff ]:[Dechrau Tariff ]]&lt;=($B233+F$6*$BB$2))*(ImportSupplyContract[[Diwedd Tariff]:[Diwedd Tariff]]&gt;($B233+F$6*$BB$2)),ImportSupplyContract[[Ceiniogau fesul kWh]:[Ceiniogau fesul kWh]],0,,)</f>
        <v>0</v>
      </c>
      <c r="G233" s="77" cm="1">
        <f t="array" ref="G233">_xlfn.XLOOKUP(1,(ImportSupplyContract[[Dechrau Tariff ]:[Dechrau Tariff ]]&lt;=($B233+G$6*$BB$2))*(ImportSupplyContract[[Diwedd Tariff]:[Diwedd Tariff]]&gt;($B233+G$6*$BB$2)),ImportSupplyContract[[Ceiniogau fesul kWh]:[Ceiniogau fesul kWh]],0,,)</f>
        <v>0</v>
      </c>
      <c r="H233" s="77" cm="1">
        <f t="array" ref="H233">_xlfn.XLOOKUP(1,(ImportSupplyContract[[Dechrau Tariff ]:[Dechrau Tariff ]]&lt;=($B233+H$6*$BB$2))*(ImportSupplyContract[[Diwedd Tariff]:[Diwedd Tariff]]&gt;($B233+H$6*$BB$2)),ImportSupplyContract[[Ceiniogau fesul kWh]:[Ceiniogau fesul kWh]],0,,)</f>
        <v>0</v>
      </c>
      <c r="I233" s="77" cm="1">
        <f t="array" ref="I233">_xlfn.XLOOKUP(1,(ImportSupplyContract[[Dechrau Tariff ]:[Dechrau Tariff ]]&lt;=($B233+I$6*$BB$2))*(ImportSupplyContract[[Diwedd Tariff]:[Diwedd Tariff]]&gt;($B233+I$6*$BB$2)),ImportSupplyContract[[Ceiniogau fesul kWh]:[Ceiniogau fesul kWh]],0,,)</f>
        <v>0</v>
      </c>
      <c r="J233" s="77" cm="1">
        <f t="array" ref="J233">_xlfn.XLOOKUP(1,(ImportSupplyContract[[Dechrau Tariff ]:[Dechrau Tariff ]]&lt;=($B233+J$6*$BB$2))*(ImportSupplyContract[[Diwedd Tariff]:[Diwedd Tariff]]&gt;($B233+J$6*$BB$2)),ImportSupplyContract[[Ceiniogau fesul kWh]:[Ceiniogau fesul kWh]],0,,)</f>
        <v>0</v>
      </c>
      <c r="K233" s="77" cm="1">
        <f t="array" ref="K233">_xlfn.XLOOKUP(1,(ImportSupplyContract[[Dechrau Tariff ]:[Dechrau Tariff ]]&lt;=($B233+K$6*$BB$2))*(ImportSupplyContract[[Diwedd Tariff]:[Diwedd Tariff]]&gt;($B233+K$6*$BB$2)),ImportSupplyContract[[Ceiniogau fesul kWh]:[Ceiniogau fesul kWh]],0,,)</f>
        <v>0</v>
      </c>
      <c r="L233" s="77" cm="1">
        <f t="array" ref="L233">_xlfn.XLOOKUP(1,(ImportSupplyContract[[Dechrau Tariff ]:[Dechrau Tariff ]]&lt;=($B233+L$6*$BB$2))*(ImportSupplyContract[[Diwedd Tariff]:[Diwedd Tariff]]&gt;($B233+L$6*$BB$2)),ImportSupplyContract[[Ceiniogau fesul kWh]:[Ceiniogau fesul kWh]],0,,)</f>
        <v>0</v>
      </c>
      <c r="M233" s="77" cm="1">
        <f t="array" ref="M233">_xlfn.XLOOKUP(1,(ImportSupplyContract[[Dechrau Tariff ]:[Dechrau Tariff ]]&lt;=($B233+M$6*$BB$2))*(ImportSupplyContract[[Diwedd Tariff]:[Diwedd Tariff]]&gt;($B233+M$6*$BB$2)),ImportSupplyContract[[Ceiniogau fesul kWh]:[Ceiniogau fesul kWh]],0,,)</f>
        <v>0</v>
      </c>
      <c r="N233" s="77" cm="1">
        <f t="array" ref="N233">_xlfn.XLOOKUP(1,(ImportSupplyContract[[Dechrau Tariff ]:[Dechrau Tariff ]]&lt;=($B233+N$6*$BB$2))*(ImportSupplyContract[[Diwedd Tariff]:[Diwedd Tariff]]&gt;($B233+N$6*$BB$2)),ImportSupplyContract[[Ceiniogau fesul kWh]:[Ceiniogau fesul kWh]],0,,)</f>
        <v>0</v>
      </c>
      <c r="O233" s="77" cm="1">
        <f t="array" ref="O233">_xlfn.XLOOKUP(1,(ImportSupplyContract[[Dechrau Tariff ]:[Dechrau Tariff ]]&lt;=($B233+O$6*$BB$2))*(ImportSupplyContract[[Diwedd Tariff]:[Diwedd Tariff]]&gt;($B233+O$6*$BB$2)),ImportSupplyContract[[Ceiniogau fesul kWh]:[Ceiniogau fesul kWh]],0,,)</f>
        <v>0</v>
      </c>
      <c r="P233" s="77" cm="1">
        <f t="array" ref="P233">_xlfn.XLOOKUP(1,(ImportSupplyContract[[Dechrau Tariff ]:[Dechrau Tariff ]]&lt;=($B233+P$6*$BB$2))*(ImportSupplyContract[[Diwedd Tariff]:[Diwedd Tariff]]&gt;($B233+P$6*$BB$2)),ImportSupplyContract[[Ceiniogau fesul kWh]:[Ceiniogau fesul kWh]],0,,)</f>
        <v>0</v>
      </c>
      <c r="Q233" s="77" cm="1">
        <f t="array" ref="Q233">_xlfn.XLOOKUP(1,(ImportSupplyContract[[Dechrau Tariff ]:[Dechrau Tariff ]]&lt;=($B233+Q$6*$BB$2))*(ImportSupplyContract[[Diwedd Tariff]:[Diwedd Tariff]]&gt;($B233+Q$6*$BB$2)),ImportSupplyContract[[Ceiniogau fesul kWh]:[Ceiniogau fesul kWh]],0,,)</f>
        <v>0</v>
      </c>
      <c r="R233" s="77" cm="1">
        <f t="array" ref="R233">_xlfn.XLOOKUP(1,(ImportSupplyContract[[Dechrau Tariff ]:[Dechrau Tariff ]]&lt;=($B233+R$6*$BB$2))*(ImportSupplyContract[[Diwedd Tariff]:[Diwedd Tariff]]&gt;($B233+R$6*$BB$2)),ImportSupplyContract[[Ceiniogau fesul kWh]:[Ceiniogau fesul kWh]],0,,)</f>
        <v>0</v>
      </c>
      <c r="S233" s="77" cm="1">
        <f t="array" ref="S233">_xlfn.XLOOKUP(1,(ImportSupplyContract[[Dechrau Tariff ]:[Dechrau Tariff ]]&lt;=($B233+S$6*$BB$2))*(ImportSupplyContract[[Diwedd Tariff]:[Diwedd Tariff]]&gt;($B233+S$6*$BB$2)),ImportSupplyContract[[Ceiniogau fesul kWh]:[Ceiniogau fesul kWh]],0,,)</f>
        <v>0</v>
      </c>
      <c r="T233" s="77" cm="1">
        <f t="array" ref="T233">_xlfn.XLOOKUP(1,(ImportSupplyContract[[Dechrau Tariff ]:[Dechrau Tariff ]]&lt;=($B233+T$6*$BB$2))*(ImportSupplyContract[[Diwedd Tariff]:[Diwedd Tariff]]&gt;($B233+T$6*$BB$2)),ImportSupplyContract[[Ceiniogau fesul kWh]:[Ceiniogau fesul kWh]],0,,)</f>
        <v>0</v>
      </c>
      <c r="U233" s="77" cm="1">
        <f t="array" ref="U233">_xlfn.XLOOKUP(1,(ImportSupplyContract[[Dechrau Tariff ]:[Dechrau Tariff ]]&lt;=($B233+U$6*$BB$2))*(ImportSupplyContract[[Diwedd Tariff]:[Diwedd Tariff]]&gt;($B233+U$6*$BB$2)),ImportSupplyContract[[Ceiniogau fesul kWh]:[Ceiniogau fesul kWh]],0,,)</f>
        <v>0</v>
      </c>
      <c r="V233" s="77" cm="1">
        <f t="array" ref="V233">_xlfn.XLOOKUP(1,(ImportSupplyContract[[Dechrau Tariff ]:[Dechrau Tariff ]]&lt;=($B233+V$6*$BB$2))*(ImportSupplyContract[[Diwedd Tariff]:[Diwedd Tariff]]&gt;($B233+V$6*$BB$2)),ImportSupplyContract[[Ceiniogau fesul kWh]:[Ceiniogau fesul kWh]],0,,)</f>
        <v>0</v>
      </c>
      <c r="W233" s="77" cm="1">
        <f t="array" ref="W233">_xlfn.XLOOKUP(1,(ImportSupplyContract[[Dechrau Tariff ]:[Dechrau Tariff ]]&lt;=($B233+W$6*$BB$2))*(ImportSupplyContract[[Diwedd Tariff]:[Diwedd Tariff]]&gt;($B233+W$6*$BB$2)),ImportSupplyContract[[Ceiniogau fesul kWh]:[Ceiniogau fesul kWh]],0,,)</f>
        <v>0</v>
      </c>
      <c r="X233" s="77" cm="1">
        <f t="array" ref="X233">_xlfn.XLOOKUP(1,(ImportSupplyContract[[Dechrau Tariff ]:[Dechrau Tariff ]]&lt;=($B233+X$6*$BB$2))*(ImportSupplyContract[[Diwedd Tariff]:[Diwedd Tariff]]&gt;($B233+X$6*$BB$2)),ImportSupplyContract[[Ceiniogau fesul kWh]:[Ceiniogau fesul kWh]],0,,)</f>
        <v>0</v>
      </c>
      <c r="Y233" s="77" cm="1">
        <f t="array" ref="Y233">_xlfn.XLOOKUP(1,(ImportSupplyContract[[Dechrau Tariff ]:[Dechrau Tariff ]]&lt;=($B233+Y$6*$BB$2))*(ImportSupplyContract[[Diwedd Tariff]:[Diwedd Tariff]]&gt;($B233+Y$6*$BB$2)),ImportSupplyContract[[Ceiniogau fesul kWh]:[Ceiniogau fesul kWh]],0,,)</f>
        <v>0</v>
      </c>
      <c r="Z233" s="77" cm="1">
        <f t="array" ref="Z233">_xlfn.XLOOKUP(1,(ImportSupplyContract[[Dechrau Tariff ]:[Dechrau Tariff ]]&lt;=($B233+Z$6*$BB$2))*(ImportSupplyContract[[Diwedd Tariff]:[Diwedd Tariff]]&gt;($B233+Z$6*$BB$2)),ImportSupplyContract[[Ceiniogau fesul kWh]:[Ceiniogau fesul kWh]],0,,)</f>
        <v>0</v>
      </c>
      <c r="AA233" s="77" cm="1">
        <f t="array" ref="AA233">_xlfn.XLOOKUP(1,(ImportSupplyContract[[Dechrau Tariff ]:[Dechrau Tariff ]]&lt;=($B233+AA$6*$BB$2))*(ImportSupplyContract[[Diwedd Tariff]:[Diwedd Tariff]]&gt;($B233+AA$6*$BB$2)),ImportSupplyContract[[Ceiniogau fesul kWh]:[Ceiniogau fesul kWh]],0,,)</f>
        <v>0</v>
      </c>
      <c r="AB233" s="77" cm="1">
        <f t="array" ref="AB233">_xlfn.XLOOKUP(1,(ImportSupplyContract[[Dechrau Tariff ]:[Dechrau Tariff ]]&lt;=($B233+AB$6*$BB$2))*(ImportSupplyContract[[Diwedd Tariff]:[Diwedd Tariff]]&gt;($B233+AB$6*$BB$2)),ImportSupplyContract[[Ceiniogau fesul kWh]:[Ceiniogau fesul kWh]],0,,)</f>
        <v>0</v>
      </c>
      <c r="AC233" s="77" cm="1">
        <f t="array" ref="AC233">_xlfn.XLOOKUP(1,(ImportSupplyContract[[Dechrau Tariff ]:[Dechrau Tariff ]]&lt;=($B233+AC$6*$BB$2))*(ImportSupplyContract[[Diwedd Tariff]:[Diwedd Tariff]]&gt;($B233+AC$6*$BB$2)),ImportSupplyContract[[Ceiniogau fesul kWh]:[Ceiniogau fesul kWh]],0,,)</f>
        <v>0</v>
      </c>
      <c r="AD233" s="77" cm="1">
        <f t="array" ref="AD233">_xlfn.XLOOKUP(1,(ImportSupplyContract[[Dechrau Tariff ]:[Dechrau Tariff ]]&lt;=($B233+AD$6*$BB$2))*(ImportSupplyContract[[Diwedd Tariff]:[Diwedd Tariff]]&gt;($B233+AD$6*$BB$2)),ImportSupplyContract[[Ceiniogau fesul kWh]:[Ceiniogau fesul kWh]],0,,)</f>
        <v>0</v>
      </c>
      <c r="AE233" s="77" cm="1">
        <f t="array" ref="AE233">_xlfn.XLOOKUP(1,(ImportSupplyContract[[Dechrau Tariff ]:[Dechrau Tariff ]]&lt;=($B233+AE$6*$BB$2))*(ImportSupplyContract[[Diwedd Tariff]:[Diwedd Tariff]]&gt;($B233+AE$6*$BB$2)),ImportSupplyContract[[Ceiniogau fesul kWh]:[Ceiniogau fesul kWh]],0,,)</f>
        <v>0</v>
      </c>
      <c r="AF233" s="77" cm="1">
        <f t="array" ref="AF233">_xlfn.XLOOKUP(1,(ImportSupplyContract[[Dechrau Tariff ]:[Dechrau Tariff ]]&lt;=($B233+AF$6*$BB$2))*(ImportSupplyContract[[Diwedd Tariff]:[Diwedd Tariff]]&gt;($B233+AF$6*$BB$2)),ImportSupplyContract[[Ceiniogau fesul kWh]:[Ceiniogau fesul kWh]],0,,)</f>
        <v>0</v>
      </c>
      <c r="AG233" s="77" cm="1">
        <f t="array" ref="AG233">_xlfn.XLOOKUP(1,(ImportSupplyContract[[Dechrau Tariff ]:[Dechrau Tariff ]]&lt;=($B233+AG$6*$BB$2))*(ImportSupplyContract[[Diwedd Tariff]:[Diwedd Tariff]]&gt;($B233+AG$6*$BB$2)),ImportSupplyContract[[Ceiniogau fesul kWh]:[Ceiniogau fesul kWh]],0,,)</f>
        <v>0</v>
      </c>
      <c r="AH233" s="77" cm="1">
        <f t="array" ref="AH233">_xlfn.XLOOKUP(1,(ImportSupplyContract[[Dechrau Tariff ]:[Dechrau Tariff ]]&lt;=($B233+AH$6*$BB$2))*(ImportSupplyContract[[Diwedd Tariff]:[Diwedd Tariff]]&gt;($B233+AH$6*$BB$2)),ImportSupplyContract[[Ceiniogau fesul kWh]:[Ceiniogau fesul kWh]],0,,)</f>
        <v>0</v>
      </c>
      <c r="AI233" s="77" cm="1">
        <f t="array" ref="AI233">_xlfn.XLOOKUP(1,(ImportSupplyContract[[Dechrau Tariff ]:[Dechrau Tariff ]]&lt;=($B233+AI$6*$BB$2))*(ImportSupplyContract[[Diwedd Tariff]:[Diwedd Tariff]]&gt;($B233+AI$6*$BB$2)),ImportSupplyContract[[Ceiniogau fesul kWh]:[Ceiniogau fesul kWh]],0,,)</f>
        <v>0</v>
      </c>
      <c r="AJ233" s="77" cm="1">
        <f t="array" ref="AJ233">_xlfn.XLOOKUP(1,(ImportSupplyContract[[Dechrau Tariff ]:[Dechrau Tariff ]]&lt;=($B233+AJ$6*$BB$2))*(ImportSupplyContract[[Diwedd Tariff]:[Diwedd Tariff]]&gt;($B233+AJ$6*$BB$2)),ImportSupplyContract[[Ceiniogau fesul kWh]:[Ceiniogau fesul kWh]],0,,)</f>
        <v>0</v>
      </c>
      <c r="AK233" s="77" cm="1">
        <f t="array" ref="AK233">_xlfn.XLOOKUP(1,(ImportSupplyContract[[Dechrau Tariff ]:[Dechrau Tariff ]]&lt;=($B233+AK$6*$BB$2))*(ImportSupplyContract[[Diwedd Tariff]:[Diwedd Tariff]]&gt;($B233+AK$6*$BB$2)),ImportSupplyContract[[Ceiniogau fesul kWh]:[Ceiniogau fesul kWh]],0,,)</f>
        <v>0</v>
      </c>
      <c r="AL233" s="77" cm="1">
        <f t="array" ref="AL233">_xlfn.XLOOKUP(1,(ImportSupplyContract[[Dechrau Tariff ]:[Dechrau Tariff ]]&lt;=($B233+AL$6*$BB$2))*(ImportSupplyContract[[Diwedd Tariff]:[Diwedd Tariff]]&gt;($B233+AL$6*$BB$2)),ImportSupplyContract[[Ceiniogau fesul kWh]:[Ceiniogau fesul kWh]],0,,)</f>
        <v>0</v>
      </c>
      <c r="AM233" s="77" cm="1">
        <f t="array" ref="AM233">_xlfn.XLOOKUP(1,(ImportSupplyContract[[Dechrau Tariff ]:[Dechrau Tariff ]]&lt;=($B233+AM$6*$BB$2))*(ImportSupplyContract[[Diwedd Tariff]:[Diwedd Tariff]]&gt;($B233+AM$6*$BB$2)),ImportSupplyContract[[Ceiniogau fesul kWh]:[Ceiniogau fesul kWh]],0,,)</f>
        <v>0</v>
      </c>
      <c r="AN233" s="77" cm="1">
        <f t="array" ref="AN233">_xlfn.XLOOKUP(1,(ImportSupplyContract[[Dechrau Tariff ]:[Dechrau Tariff ]]&lt;=($B233+AN$6*$BB$2))*(ImportSupplyContract[[Diwedd Tariff]:[Diwedd Tariff]]&gt;($B233+AN$6*$BB$2)),ImportSupplyContract[[Ceiniogau fesul kWh]:[Ceiniogau fesul kWh]],0,,)</f>
        <v>0</v>
      </c>
      <c r="AO233" s="77" cm="1">
        <f t="array" ref="AO233">_xlfn.XLOOKUP(1,(ImportSupplyContract[[Dechrau Tariff ]:[Dechrau Tariff ]]&lt;=($B233+AO$6*$BB$2))*(ImportSupplyContract[[Diwedd Tariff]:[Diwedd Tariff]]&gt;($B233+AO$6*$BB$2)),ImportSupplyContract[[Ceiniogau fesul kWh]:[Ceiniogau fesul kWh]],0,,)</f>
        <v>0</v>
      </c>
      <c r="AP233" s="77" cm="1">
        <f t="array" ref="AP233">_xlfn.XLOOKUP(1,(ImportSupplyContract[[Dechrau Tariff ]:[Dechrau Tariff ]]&lt;=($B233+AP$6*$BB$2))*(ImportSupplyContract[[Diwedd Tariff]:[Diwedd Tariff]]&gt;($B233+AP$6*$BB$2)),ImportSupplyContract[[Ceiniogau fesul kWh]:[Ceiniogau fesul kWh]],0,,)</f>
        <v>0</v>
      </c>
      <c r="AQ233" s="77" cm="1">
        <f t="array" ref="AQ233">_xlfn.XLOOKUP(1,(ImportSupplyContract[[Dechrau Tariff ]:[Dechrau Tariff ]]&lt;=($B233+AQ$6*$BB$2))*(ImportSupplyContract[[Diwedd Tariff]:[Diwedd Tariff]]&gt;($B233+AQ$6*$BB$2)),ImportSupplyContract[[Ceiniogau fesul kWh]:[Ceiniogau fesul kWh]],0,,)</f>
        <v>0</v>
      </c>
      <c r="AR233" s="77" cm="1">
        <f t="array" ref="AR233">_xlfn.XLOOKUP(1,(ImportSupplyContract[[Dechrau Tariff ]:[Dechrau Tariff ]]&lt;=($B233+AR$6*$BB$2))*(ImportSupplyContract[[Diwedd Tariff]:[Diwedd Tariff]]&gt;($B233+AR$6*$BB$2)),ImportSupplyContract[[Ceiniogau fesul kWh]:[Ceiniogau fesul kWh]],0,,)</f>
        <v>0</v>
      </c>
      <c r="AS233" s="77" cm="1">
        <f t="array" ref="AS233">_xlfn.XLOOKUP(1,(ImportSupplyContract[[Dechrau Tariff ]:[Dechrau Tariff ]]&lt;=($B233+AS$6*$BB$2))*(ImportSupplyContract[[Diwedd Tariff]:[Diwedd Tariff]]&gt;($B233+AS$6*$BB$2)),ImportSupplyContract[[Ceiniogau fesul kWh]:[Ceiniogau fesul kWh]],0,,)</f>
        <v>0</v>
      </c>
      <c r="AT233" s="77" cm="1">
        <f t="array" ref="AT233">_xlfn.XLOOKUP(1,(ImportSupplyContract[[Dechrau Tariff ]:[Dechrau Tariff ]]&lt;=($B233+AT$6*$BB$2))*(ImportSupplyContract[[Diwedd Tariff]:[Diwedd Tariff]]&gt;($B233+AT$6*$BB$2)),ImportSupplyContract[[Ceiniogau fesul kWh]:[Ceiniogau fesul kWh]],0,,)</f>
        <v>0</v>
      </c>
      <c r="AU233" s="77" cm="1">
        <f t="array" ref="AU233">_xlfn.XLOOKUP(1,(ImportSupplyContract[[Dechrau Tariff ]:[Dechrau Tariff ]]&lt;=($B233+AU$6*$BB$2))*(ImportSupplyContract[[Diwedd Tariff]:[Diwedd Tariff]]&gt;($B233+AU$6*$BB$2)),ImportSupplyContract[[Ceiniogau fesul kWh]:[Ceiniogau fesul kWh]],0,,)</f>
        <v>0</v>
      </c>
      <c r="AV233" s="77" cm="1">
        <f t="array" ref="AV233">_xlfn.XLOOKUP(1,(ImportSupplyContract[[Dechrau Tariff ]:[Dechrau Tariff ]]&lt;=($B233+AV$6*$BB$2))*(ImportSupplyContract[[Diwedd Tariff]:[Diwedd Tariff]]&gt;($B233+AV$6*$BB$2)),ImportSupplyContract[[Ceiniogau fesul kWh]:[Ceiniogau fesul kWh]],0,,)</f>
        <v>0</v>
      </c>
      <c r="AW233" s="77" cm="1">
        <f t="array" ref="AW233">_xlfn.XLOOKUP(1,(ImportSupplyContract[[Dechrau Tariff ]:[Dechrau Tariff ]]&lt;=($B233+AW$6*$BB$2))*(ImportSupplyContract[[Diwedd Tariff]:[Diwedd Tariff]]&gt;($B233+AW$6*$BB$2)),ImportSupplyContract[[Ceiniogau fesul kWh]:[Ceiniogau fesul kWh]],0,,)</f>
        <v>0</v>
      </c>
      <c r="AX233" s="77" cm="1">
        <f t="array" ref="AX233">_xlfn.XLOOKUP(1,(ImportSupplyContract[[Dechrau Tariff ]:[Dechrau Tariff ]]&lt;=($B233+AX$6*$BB$2))*(ImportSupplyContract[[Diwedd Tariff]:[Diwedd Tariff]]&gt;($B233+AX$6*$BB$2)),ImportSupplyContract[[Ceiniogau fesul kWh]:[Ceiniogau fesul kWh]],0,,)</f>
        <v>0</v>
      </c>
    </row>
    <row r="234" spans="2:50" x14ac:dyDescent="0.3">
      <c r="B234" s="30">
        <v>45519</v>
      </c>
      <c r="C234" s="77" cm="1">
        <f t="array" ref="C234">_xlfn.XLOOKUP(1,(ImportSupplyContract[[Dechrau Tariff ]:[Dechrau Tariff ]]&lt;=($B234+C$6*$BB$2))*(ImportSupplyContract[[Diwedd Tariff]:[Diwedd Tariff]]&gt;($B234+C$6*$BB$2)),ImportSupplyContract[[Ceiniogau fesul kWh]:[Ceiniogau fesul kWh]],0,,)</f>
        <v>0</v>
      </c>
      <c r="D234" s="77" cm="1">
        <f t="array" ref="D234">_xlfn.XLOOKUP(1,(ImportSupplyContract[[Dechrau Tariff ]:[Dechrau Tariff ]]&lt;=($B234+D$6*$BB$2))*(ImportSupplyContract[[Diwedd Tariff]:[Diwedd Tariff]]&gt;($B234+D$6*$BB$2)),ImportSupplyContract[[Ceiniogau fesul kWh]:[Ceiniogau fesul kWh]],0,,)</f>
        <v>0</v>
      </c>
      <c r="E234" s="77" cm="1">
        <f t="array" ref="E234">_xlfn.XLOOKUP(1,(ImportSupplyContract[[Dechrau Tariff ]:[Dechrau Tariff ]]&lt;=($B234+E$6*$BB$2))*(ImportSupplyContract[[Diwedd Tariff]:[Diwedd Tariff]]&gt;($B234+E$6*$BB$2)),ImportSupplyContract[[Ceiniogau fesul kWh]:[Ceiniogau fesul kWh]],0,,)</f>
        <v>0</v>
      </c>
      <c r="F234" s="77" cm="1">
        <f t="array" ref="F234">_xlfn.XLOOKUP(1,(ImportSupplyContract[[Dechrau Tariff ]:[Dechrau Tariff ]]&lt;=($B234+F$6*$BB$2))*(ImportSupplyContract[[Diwedd Tariff]:[Diwedd Tariff]]&gt;($B234+F$6*$BB$2)),ImportSupplyContract[[Ceiniogau fesul kWh]:[Ceiniogau fesul kWh]],0,,)</f>
        <v>0</v>
      </c>
      <c r="G234" s="77" cm="1">
        <f t="array" ref="G234">_xlfn.XLOOKUP(1,(ImportSupplyContract[[Dechrau Tariff ]:[Dechrau Tariff ]]&lt;=($B234+G$6*$BB$2))*(ImportSupplyContract[[Diwedd Tariff]:[Diwedd Tariff]]&gt;($B234+G$6*$BB$2)),ImportSupplyContract[[Ceiniogau fesul kWh]:[Ceiniogau fesul kWh]],0,,)</f>
        <v>0</v>
      </c>
      <c r="H234" s="77" cm="1">
        <f t="array" ref="H234">_xlfn.XLOOKUP(1,(ImportSupplyContract[[Dechrau Tariff ]:[Dechrau Tariff ]]&lt;=($B234+H$6*$BB$2))*(ImportSupplyContract[[Diwedd Tariff]:[Diwedd Tariff]]&gt;($B234+H$6*$BB$2)),ImportSupplyContract[[Ceiniogau fesul kWh]:[Ceiniogau fesul kWh]],0,,)</f>
        <v>0</v>
      </c>
      <c r="I234" s="77" cm="1">
        <f t="array" ref="I234">_xlfn.XLOOKUP(1,(ImportSupplyContract[[Dechrau Tariff ]:[Dechrau Tariff ]]&lt;=($B234+I$6*$BB$2))*(ImportSupplyContract[[Diwedd Tariff]:[Diwedd Tariff]]&gt;($B234+I$6*$BB$2)),ImportSupplyContract[[Ceiniogau fesul kWh]:[Ceiniogau fesul kWh]],0,,)</f>
        <v>0</v>
      </c>
      <c r="J234" s="77" cm="1">
        <f t="array" ref="J234">_xlfn.XLOOKUP(1,(ImportSupplyContract[[Dechrau Tariff ]:[Dechrau Tariff ]]&lt;=($B234+J$6*$BB$2))*(ImportSupplyContract[[Diwedd Tariff]:[Diwedd Tariff]]&gt;($B234+J$6*$BB$2)),ImportSupplyContract[[Ceiniogau fesul kWh]:[Ceiniogau fesul kWh]],0,,)</f>
        <v>0</v>
      </c>
      <c r="K234" s="77" cm="1">
        <f t="array" ref="K234">_xlfn.XLOOKUP(1,(ImportSupplyContract[[Dechrau Tariff ]:[Dechrau Tariff ]]&lt;=($B234+K$6*$BB$2))*(ImportSupplyContract[[Diwedd Tariff]:[Diwedd Tariff]]&gt;($B234+K$6*$BB$2)),ImportSupplyContract[[Ceiniogau fesul kWh]:[Ceiniogau fesul kWh]],0,,)</f>
        <v>0</v>
      </c>
      <c r="L234" s="77" cm="1">
        <f t="array" ref="L234">_xlfn.XLOOKUP(1,(ImportSupplyContract[[Dechrau Tariff ]:[Dechrau Tariff ]]&lt;=($B234+L$6*$BB$2))*(ImportSupplyContract[[Diwedd Tariff]:[Diwedd Tariff]]&gt;($B234+L$6*$BB$2)),ImportSupplyContract[[Ceiniogau fesul kWh]:[Ceiniogau fesul kWh]],0,,)</f>
        <v>0</v>
      </c>
      <c r="M234" s="77" cm="1">
        <f t="array" ref="M234">_xlfn.XLOOKUP(1,(ImportSupplyContract[[Dechrau Tariff ]:[Dechrau Tariff ]]&lt;=($B234+M$6*$BB$2))*(ImportSupplyContract[[Diwedd Tariff]:[Diwedd Tariff]]&gt;($B234+M$6*$BB$2)),ImportSupplyContract[[Ceiniogau fesul kWh]:[Ceiniogau fesul kWh]],0,,)</f>
        <v>0</v>
      </c>
      <c r="N234" s="77" cm="1">
        <f t="array" ref="N234">_xlfn.XLOOKUP(1,(ImportSupplyContract[[Dechrau Tariff ]:[Dechrau Tariff ]]&lt;=($B234+N$6*$BB$2))*(ImportSupplyContract[[Diwedd Tariff]:[Diwedd Tariff]]&gt;($B234+N$6*$BB$2)),ImportSupplyContract[[Ceiniogau fesul kWh]:[Ceiniogau fesul kWh]],0,,)</f>
        <v>0</v>
      </c>
      <c r="O234" s="77" cm="1">
        <f t="array" ref="O234">_xlfn.XLOOKUP(1,(ImportSupplyContract[[Dechrau Tariff ]:[Dechrau Tariff ]]&lt;=($B234+O$6*$BB$2))*(ImportSupplyContract[[Diwedd Tariff]:[Diwedd Tariff]]&gt;($B234+O$6*$BB$2)),ImportSupplyContract[[Ceiniogau fesul kWh]:[Ceiniogau fesul kWh]],0,,)</f>
        <v>0</v>
      </c>
      <c r="P234" s="77" cm="1">
        <f t="array" ref="P234">_xlfn.XLOOKUP(1,(ImportSupplyContract[[Dechrau Tariff ]:[Dechrau Tariff ]]&lt;=($B234+P$6*$BB$2))*(ImportSupplyContract[[Diwedd Tariff]:[Diwedd Tariff]]&gt;($B234+P$6*$BB$2)),ImportSupplyContract[[Ceiniogau fesul kWh]:[Ceiniogau fesul kWh]],0,,)</f>
        <v>0</v>
      </c>
      <c r="Q234" s="77" cm="1">
        <f t="array" ref="Q234">_xlfn.XLOOKUP(1,(ImportSupplyContract[[Dechrau Tariff ]:[Dechrau Tariff ]]&lt;=($B234+Q$6*$BB$2))*(ImportSupplyContract[[Diwedd Tariff]:[Diwedd Tariff]]&gt;($B234+Q$6*$BB$2)),ImportSupplyContract[[Ceiniogau fesul kWh]:[Ceiniogau fesul kWh]],0,,)</f>
        <v>0</v>
      </c>
      <c r="R234" s="77" cm="1">
        <f t="array" ref="R234">_xlfn.XLOOKUP(1,(ImportSupplyContract[[Dechrau Tariff ]:[Dechrau Tariff ]]&lt;=($B234+R$6*$BB$2))*(ImportSupplyContract[[Diwedd Tariff]:[Diwedd Tariff]]&gt;($B234+R$6*$BB$2)),ImportSupplyContract[[Ceiniogau fesul kWh]:[Ceiniogau fesul kWh]],0,,)</f>
        <v>0</v>
      </c>
      <c r="S234" s="77" cm="1">
        <f t="array" ref="S234">_xlfn.XLOOKUP(1,(ImportSupplyContract[[Dechrau Tariff ]:[Dechrau Tariff ]]&lt;=($B234+S$6*$BB$2))*(ImportSupplyContract[[Diwedd Tariff]:[Diwedd Tariff]]&gt;($B234+S$6*$BB$2)),ImportSupplyContract[[Ceiniogau fesul kWh]:[Ceiniogau fesul kWh]],0,,)</f>
        <v>0</v>
      </c>
      <c r="T234" s="77" cm="1">
        <f t="array" ref="T234">_xlfn.XLOOKUP(1,(ImportSupplyContract[[Dechrau Tariff ]:[Dechrau Tariff ]]&lt;=($B234+T$6*$BB$2))*(ImportSupplyContract[[Diwedd Tariff]:[Diwedd Tariff]]&gt;($B234+T$6*$BB$2)),ImportSupplyContract[[Ceiniogau fesul kWh]:[Ceiniogau fesul kWh]],0,,)</f>
        <v>0</v>
      </c>
      <c r="U234" s="77" cm="1">
        <f t="array" ref="U234">_xlfn.XLOOKUP(1,(ImportSupplyContract[[Dechrau Tariff ]:[Dechrau Tariff ]]&lt;=($B234+U$6*$BB$2))*(ImportSupplyContract[[Diwedd Tariff]:[Diwedd Tariff]]&gt;($B234+U$6*$BB$2)),ImportSupplyContract[[Ceiniogau fesul kWh]:[Ceiniogau fesul kWh]],0,,)</f>
        <v>0</v>
      </c>
      <c r="V234" s="77" cm="1">
        <f t="array" ref="V234">_xlfn.XLOOKUP(1,(ImportSupplyContract[[Dechrau Tariff ]:[Dechrau Tariff ]]&lt;=($B234+V$6*$BB$2))*(ImportSupplyContract[[Diwedd Tariff]:[Diwedd Tariff]]&gt;($B234+V$6*$BB$2)),ImportSupplyContract[[Ceiniogau fesul kWh]:[Ceiniogau fesul kWh]],0,,)</f>
        <v>0</v>
      </c>
      <c r="W234" s="77" cm="1">
        <f t="array" ref="W234">_xlfn.XLOOKUP(1,(ImportSupplyContract[[Dechrau Tariff ]:[Dechrau Tariff ]]&lt;=($B234+W$6*$BB$2))*(ImportSupplyContract[[Diwedd Tariff]:[Diwedd Tariff]]&gt;($B234+W$6*$BB$2)),ImportSupplyContract[[Ceiniogau fesul kWh]:[Ceiniogau fesul kWh]],0,,)</f>
        <v>0</v>
      </c>
      <c r="X234" s="77" cm="1">
        <f t="array" ref="X234">_xlfn.XLOOKUP(1,(ImportSupplyContract[[Dechrau Tariff ]:[Dechrau Tariff ]]&lt;=($B234+X$6*$BB$2))*(ImportSupplyContract[[Diwedd Tariff]:[Diwedd Tariff]]&gt;($B234+X$6*$BB$2)),ImportSupplyContract[[Ceiniogau fesul kWh]:[Ceiniogau fesul kWh]],0,,)</f>
        <v>0</v>
      </c>
      <c r="Y234" s="77" cm="1">
        <f t="array" ref="Y234">_xlfn.XLOOKUP(1,(ImportSupplyContract[[Dechrau Tariff ]:[Dechrau Tariff ]]&lt;=($B234+Y$6*$BB$2))*(ImportSupplyContract[[Diwedd Tariff]:[Diwedd Tariff]]&gt;($B234+Y$6*$BB$2)),ImportSupplyContract[[Ceiniogau fesul kWh]:[Ceiniogau fesul kWh]],0,,)</f>
        <v>0</v>
      </c>
      <c r="Z234" s="77" cm="1">
        <f t="array" ref="Z234">_xlfn.XLOOKUP(1,(ImportSupplyContract[[Dechrau Tariff ]:[Dechrau Tariff ]]&lt;=($B234+Z$6*$BB$2))*(ImportSupplyContract[[Diwedd Tariff]:[Diwedd Tariff]]&gt;($B234+Z$6*$BB$2)),ImportSupplyContract[[Ceiniogau fesul kWh]:[Ceiniogau fesul kWh]],0,,)</f>
        <v>0</v>
      </c>
      <c r="AA234" s="77" cm="1">
        <f t="array" ref="AA234">_xlfn.XLOOKUP(1,(ImportSupplyContract[[Dechrau Tariff ]:[Dechrau Tariff ]]&lt;=($B234+AA$6*$BB$2))*(ImportSupplyContract[[Diwedd Tariff]:[Diwedd Tariff]]&gt;($B234+AA$6*$BB$2)),ImportSupplyContract[[Ceiniogau fesul kWh]:[Ceiniogau fesul kWh]],0,,)</f>
        <v>0</v>
      </c>
      <c r="AB234" s="77" cm="1">
        <f t="array" ref="AB234">_xlfn.XLOOKUP(1,(ImportSupplyContract[[Dechrau Tariff ]:[Dechrau Tariff ]]&lt;=($B234+AB$6*$BB$2))*(ImportSupplyContract[[Diwedd Tariff]:[Diwedd Tariff]]&gt;($B234+AB$6*$BB$2)),ImportSupplyContract[[Ceiniogau fesul kWh]:[Ceiniogau fesul kWh]],0,,)</f>
        <v>0</v>
      </c>
      <c r="AC234" s="77" cm="1">
        <f t="array" ref="AC234">_xlfn.XLOOKUP(1,(ImportSupplyContract[[Dechrau Tariff ]:[Dechrau Tariff ]]&lt;=($B234+AC$6*$BB$2))*(ImportSupplyContract[[Diwedd Tariff]:[Diwedd Tariff]]&gt;($B234+AC$6*$BB$2)),ImportSupplyContract[[Ceiniogau fesul kWh]:[Ceiniogau fesul kWh]],0,,)</f>
        <v>0</v>
      </c>
      <c r="AD234" s="77" cm="1">
        <f t="array" ref="AD234">_xlfn.XLOOKUP(1,(ImportSupplyContract[[Dechrau Tariff ]:[Dechrau Tariff ]]&lt;=($B234+AD$6*$BB$2))*(ImportSupplyContract[[Diwedd Tariff]:[Diwedd Tariff]]&gt;($B234+AD$6*$BB$2)),ImportSupplyContract[[Ceiniogau fesul kWh]:[Ceiniogau fesul kWh]],0,,)</f>
        <v>0</v>
      </c>
      <c r="AE234" s="77" cm="1">
        <f t="array" ref="AE234">_xlfn.XLOOKUP(1,(ImportSupplyContract[[Dechrau Tariff ]:[Dechrau Tariff ]]&lt;=($B234+AE$6*$BB$2))*(ImportSupplyContract[[Diwedd Tariff]:[Diwedd Tariff]]&gt;($B234+AE$6*$BB$2)),ImportSupplyContract[[Ceiniogau fesul kWh]:[Ceiniogau fesul kWh]],0,,)</f>
        <v>0</v>
      </c>
      <c r="AF234" s="77" cm="1">
        <f t="array" ref="AF234">_xlfn.XLOOKUP(1,(ImportSupplyContract[[Dechrau Tariff ]:[Dechrau Tariff ]]&lt;=($B234+AF$6*$BB$2))*(ImportSupplyContract[[Diwedd Tariff]:[Diwedd Tariff]]&gt;($B234+AF$6*$BB$2)),ImportSupplyContract[[Ceiniogau fesul kWh]:[Ceiniogau fesul kWh]],0,,)</f>
        <v>0</v>
      </c>
      <c r="AG234" s="77" cm="1">
        <f t="array" ref="AG234">_xlfn.XLOOKUP(1,(ImportSupplyContract[[Dechrau Tariff ]:[Dechrau Tariff ]]&lt;=($B234+AG$6*$BB$2))*(ImportSupplyContract[[Diwedd Tariff]:[Diwedd Tariff]]&gt;($B234+AG$6*$BB$2)),ImportSupplyContract[[Ceiniogau fesul kWh]:[Ceiniogau fesul kWh]],0,,)</f>
        <v>0</v>
      </c>
      <c r="AH234" s="77" cm="1">
        <f t="array" ref="AH234">_xlfn.XLOOKUP(1,(ImportSupplyContract[[Dechrau Tariff ]:[Dechrau Tariff ]]&lt;=($B234+AH$6*$BB$2))*(ImportSupplyContract[[Diwedd Tariff]:[Diwedd Tariff]]&gt;($B234+AH$6*$BB$2)),ImportSupplyContract[[Ceiniogau fesul kWh]:[Ceiniogau fesul kWh]],0,,)</f>
        <v>0</v>
      </c>
      <c r="AI234" s="77" cm="1">
        <f t="array" ref="AI234">_xlfn.XLOOKUP(1,(ImportSupplyContract[[Dechrau Tariff ]:[Dechrau Tariff ]]&lt;=($B234+AI$6*$BB$2))*(ImportSupplyContract[[Diwedd Tariff]:[Diwedd Tariff]]&gt;($B234+AI$6*$BB$2)),ImportSupplyContract[[Ceiniogau fesul kWh]:[Ceiniogau fesul kWh]],0,,)</f>
        <v>0</v>
      </c>
      <c r="AJ234" s="77" cm="1">
        <f t="array" ref="AJ234">_xlfn.XLOOKUP(1,(ImportSupplyContract[[Dechrau Tariff ]:[Dechrau Tariff ]]&lt;=($B234+AJ$6*$BB$2))*(ImportSupplyContract[[Diwedd Tariff]:[Diwedd Tariff]]&gt;($B234+AJ$6*$BB$2)),ImportSupplyContract[[Ceiniogau fesul kWh]:[Ceiniogau fesul kWh]],0,,)</f>
        <v>0</v>
      </c>
      <c r="AK234" s="77" cm="1">
        <f t="array" ref="AK234">_xlfn.XLOOKUP(1,(ImportSupplyContract[[Dechrau Tariff ]:[Dechrau Tariff ]]&lt;=($B234+AK$6*$BB$2))*(ImportSupplyContract[[Diwedd Tariff]:[Diwedd Tariff]]&gt;($B234+AK$6*$BB$2)),ImportSupplyContract[[Ceiniogau fesul kWh]:[Ceiniogau fesul kWh]],0,,)</f>
        <v>0</v>
      </c>
      <c r="AL234" s="77" cm="1">
        <f t="array" ref="AL234">_xlfn.XLOOKUP(1,(ImportSupplyContract[[Dechrau Tariff ]:[Dechrau Tariff ]]&lt;=($B234+AL$6*$BB$2))*(ImportSupplyContract[[Diwedd Tariff]:[Diwedd Tariff]]&gt;($B234+AL$6*$BB$2)),ImportSupplyContract[[Ceiniogau fesul kWh]:[Ceiniogau fesul kWh]],0,,)</f>
        <v>0</v>
      </c>
      <c r="AM234" s="77" cm="1">
        <f t="array" ref="AM234">_xlfn.XLOOKUP(1,(ImportSupplyContract[[Dechrau Tariff ]:[Dechrau Tariff ]]&lt;=($B234+AM$6*$BB$2))*(ImportSupplyContract[[Diwedd Tariff]:[Diwedd Tariff]]&gt;($B234+AM$6*$BB$2)),ImportSupplyContract[[Ceiniogau fesul kWh]:[Ceiniogau fesul kWh]],0,,)</f>
        <v>0</v>
      </c>
      <c r="AN234" s="77" cm="1">
        <f t="array" ref="AN234">_xlfn.XLOOKUP(1,(ImportSupplyContract[[Dechrau Tariff ]:[Dechrau Tariff ]]&lt;=($B234+AN$6*$BB$2))*(ImportSupplyContract[[Diwedd Tariff]:[Diwedd Tariff]]&gt;($B234+AN$6*$BB$2)),ImportSupplyContract[[Ceiniogau fesul kWh]:[Ceiniogau fesul kWh]],0,,)</f>
        <v>0</v>
      </c>
      <c r="AO234" s="77" cm="1">
        <f t="array" ref="AO234">_xlfn.XLOOKUP(1,(ImportSupplyContract[[Dechrau Tariff ]:[Dechrau Tariff ]]&lt;=($B234+AO$6*$BB$2))*(ImportSupplyContract[[Diwedd Tariff]:[Diwedd Tariff]]&gt;($B234+AO$6*$BB$2)),ImportSupplyContract[[Ceiniogau fesul kWh]:[Ceiniogau fesul kWh]],0,,)</f>
        <v>0</v>
      </c>
      <c r="AP234" s="77" cm="1">
        <f t="array" ref="AP234">_xlfn.XLOOKUP(1,(ImportSupplyContract[[Dechrau Tariff ]:[Dechrau Tariff ]]&lt;=($B234+AP$6*$BB$2))*(ImportSupplyContract[[Diwedd Tariff]:[Diwedd Tariff]]&gt;($B234+AP$6*$BB$2)),ImportSupplyContract[[Ceiniogau fesul kWh]:[Ceiniogau fesul kWh]],0,,)</f>
        <v>0</v>
      </c>
      <c r="AQ234" s="77" cm="1">
        <f t="array" ref="AQ234">_xlfn.XLOOKUP(1,(ImportSupplyContract[[Dechrau Tariff ]:[Dechrau Tariff ]]&lt;=($B234+AQ$6*$BB$2))*(ImportSupplyContract[[Diwedd Tariff]:[Diwedd Tariff]]&gt;($B234+AQ$6*$BB$2)),ImportSupplyContract[[Ceiniogau fesul kWh]:[Ceiniogau fesul kWh]],0,,)</f>
        <v>0</v>
      </c>
      <c r="AR234" s="77" cm="1">
        <f t="array" ref="AR234">_xlfn.XLOOKUP(1,(ImportSupplyContract[[Dechrau Tariff ]:[Dechrau Tariff ]]&lt;=($B234+AR$6*$BB$2))*(ImportSupplyContract[[Diwedd Tariff]:[Diwedd Tariff]]&gt;($B234+AR$6*$BB$2)),ImportSupplyContract[[Ceiniogau fesul kWh]:[Ceiniogau fesul kWh]],0,,)</f>
        <v>0</v>
      </c>
      <c r="AS234" s="77" cm="1">
        <f t="array" ref="AS234">_xlfn.XLOOKUP(1,(ImportSupplyContract[[Dechrau Tariff ]:[Dechrau Tariff ]]&lt;=($B234+AS$6*$BB$2))*(ImportSupplyContract[[Diwedd Tariff]:[Diwedd Tariff]]&gt;($B234+AS$6*$BB$2)),ImportSupplyContract[[Ceiniogau fesul kWh]:[Ceiniogau fesul kWh]],0,,)</f>
        <v>0</v>
      </c>
      <c r="AT234" s="77" cm="1">
        <f t="array" ref="AT234">_xlfn.XLOOKUP(1,(ImportSupplyContract[[Dechrau Tariff ]:[Dechrau Tariff ]]&lt;=($B234+AT$6*$BB$2))*(ImportSupplyContract[[Diwedd Tariff]:[Diwedd Tariff]]&gt;($B234+AT$6*$BB$2)),ImportSupplyContract[[Ceiniogau fesul kWh]:[Ceiniogau fesul kWh]],0,,)</f>
        <v>0</v>
      </c>
      <c r="AU234" s="77" cm="1">
        <f t="array" ref="AU234">_xlfn.XLOOKUP(1,(ImportSupplyContract[[Dechrau Tariff ]:[Dechrau Tariff ]]&lt;=($B234+AU$6*$BB$2))*(ImportSupplyContract[[Diwedd Tariff]:[Diwedd Tariff]]&gt;($B234+AU$6*$BB$2)),ImportSupplyContract[[Ceiniogau fesul kWh]:[Ceiniogau fesul kWh]],0,,)</f>
        <v>0</v>
      </c>
      <c r="AV234" s="77" cm="1">
        <f t="array" ref="AV234">_xlfn.XLOOKUP(1,(ImportSupplyContract[[Dechrau Tariff ]:[Dechrau Tariff ]]&lt;=($B234+AV$6*$BB$2))*(ImportSupplyContract[[Diwedd Tariff]:[Diwedd Tariff]]&gt;($B234+AV$6*$BB$2)),ImportSupplyContract[[Ceiniogau fesul kWh]:[Ceiniogau fesul kWh]],0,,)</f>
        <v>0</v>
      </c>
      <c r="AW234" s="77" cm="1">
        <f t="array" ref="AW234">_xlfn.XLOOKUP(1,(ImportSupplyContract[[Dechrau Tariff ]:[Dechrau Tariff ]]&lt;=($B234+AW$6*$BB$2))*(ImportSupplyContract[[Diwedd Tariff]:[Diwedd Tariff]]&gt;($B234+AW$6*$BB$2)),ImportSupplyContract[[Ceiniogau fesul kWh]:[Ceiniogau fesul kWh]],0,,)</f>
        <v>0</v>
      </c>
      <c r="AX234" s="77" cm="1">
        <f t="array" ref="AX234">_xlfn.XLOOKUP(1,(ImportSupplyContract[[Dechrau Tariff ]:[Dechrau Tariff ]]&lt;=($B234+AX$6*$BB$2))*(ImportSupplyContract[[Diwedd Tariff]:[Diwedd Tariff]]&gt;($B234+AX$6*$BB$2)),ImportSupplyContract[[Ceiniogau fesul kWh]:[Ceiniogau fesul kWh]],0,,)</f>
        <v>0</v>
      </c>
    </row>
    <row r="235" spans="2:50" x14ac:dyDescent="0.3">
      <c r="B235" s="30">
        <v>45520</v>
      </c>
      <c r="C235" s="77" cm="1">
        <f t="array" ref="C235">_xlfn.XLOOKUP(1,(ImportSupplyContract[[Dechrau Tariff ]:[Dechrau Tariff ]]&lt;=($B235+C$6*$BB$2))*(ImportSupplyContract[[Diwedd Tariff]:[Diwedd Tariff]]&gt;($B235+C$6*$BB$2)),ImportSupplyContract[[Ceiniogau fesul kWh]:[Ceiniogau fesul kWh]],0,,)</f>
        <v>0</v>
      </c>
      <c r="D235" s="77" cm="1">
        <f t="array" ref="D235">_xlfn.XLOOKUP(1,(ImportSupplyContract[[Dechrau Tariff ]:[Dechrau Tariff ]]&lt;=($B235+D$6*$BB$2))*(ImportSupplyContract[[Diwedd Tariff]:[Diwedd Tariff]]&gt;($B235+D$6*$BB$2)),ImportSupplyContract[[Ceiniogau fesul kWh]:[Ceiniogau fesul kWh]],0,,)</f>
        <v>0</v>
      </c>
      <c r="E235" s="77" cm="1">
        <f t="array" ref="E235">_xlfn.XLOOKUP(1,(ImportSupplyContract[[Dechrau Tariff ]:[Dechrau Tariff ]]&lt;=($B235+E$6*$BB$2))*(ImportSupplyContract[[Diwedd Tariff]:[Diwedd Tariff]]&gt;($B235+E$6*$BB$2)),ImportSupplyContract[[Ceiniogau fesul kWh]:[Ceiniogau fesul kWh]],0,,)</f>
        <v>0</v>
      </c>
      <c r="F235" s="77" cm="1">
        <f t="array" ref="F235">_xlfn.XLOOKUP(1,(ImportSupplyContract[[Dechrau Tariff ]:[Dechrau Tariff ]]&lt;=($B235+F$6*$BB$2))*(ImportSupplyContract[[Diwedd Tariff]:[Diwedd Tariff]]&gt;($B235+F$6*$BB$2)),ImportSupplyContract[[Ceiniogau fesul kWh]:[Ceiniogau fesul kWh]],0,,)</f>
        <v>0</v>
      </c>
      <c r="G235" s="77" cm="1">
        <f t="array" ref="G235">_xlfn.XLOOKUP(1,(ImportSupplyContract[[Dechrau Tariff ]:[Dechrau Tariff ]]&lt;=($B235+G$6*$BB$2))*(ImportSupplyContract[[Diwedd Tariff]:[Diwedd Tariff]]&gt;($B235+G$6*$BB$2)),ImportSupplyContract[[Ceiniogau fesul kWh]:[Ceiniogau fesul kWh]],0,,)</f>
        <v>0</v>
      </c>
      <c r="H235" s="77" cm="1">
        <f t="array" ref="H235">_xlfn.XLOOKUP(1,(ImportSupplyContract[[Dechrau Tariff ]:[Dechrau Tariff ]]&lt;=($B235+H$6*$BB$2))*(ImportSupplyContract[[Diwedd Tariff]:[Diwedd Tariff]]&gt;($B235+H$6*$BB$2)),ImportSupplyContract[[Ceiniogau fesul kWh]:[Ceiniogau fesul kWh]],0,,)</f>
        <v>0</v>
      </c>
      <c r="I235" s="77" cm="1">
        <f t="array" ref="I235">_xlfn.XLOOKUP(1,(ImportSupplyContract[[Dechrau Tariff ]:[Dechrau Tariff ]]&lt;=($B235+I$6*$BB$2))*(ImportSupplyContract[[Diwedd Tariff]:[Diwedd Tariff]]&gt;($B235+I$6*$BB$2)),ImportSupplyContract[[Ceiniogau fesul kWh]:[Ceiniogau fesul kWh]],0,,)</f>
        <v>0</v>
      </c>
      <c r="J235" s="77" cm="1">
        <f t="array" ref="J235">_xlfn.XLOOKUP(1,(ImportSupplyContract[[Dechrau Tariff ]:[Dechrau Tariff ]]&lt;=($B235+J$6*$BB$2))*(ImportSupplyContract[[Diwedd Tariff]:[Diwedd Tariff]]&gt;($B235+J$6*$BB$2)),ImportSupplyContract[[Ceiniogau fesul kWh]:[Ceiniogau fesul kWh]],0,,)</f>
        <v>0</v>
      </c>
      <c r="K235" s="77" cm="1">
        <f t="array" ref="K235">_xlfn.XLOOKUP(1,(ImportSupplyContract[[Dechrau Tariff ]:[Dechrau Tariff ]]&lt;=($B235+K$6*$BB$2))*(ImportSupplyContract[[Diwedd Tariff]:[Diwedd Tariff]]&gt;($B235+K$6*$BB$2)),ImportSupplyContract[[Ceiniogau fesul kWh]:[Ceiniogau fesul kWh]],0,,)</f>
        <v>0</v>
      </c>
      <c r="L235" s="77" cm="1">
        <f t="array" ref="L235">_xlfn.XLOOKUP(1,(ImportSupplyContract[[Dechrau Tariff ]:[Dechrau Tariff ]]&lt;=($B235+L$6*$BB$2))*(ImportSupplyContract[[Diwedd Tariff]:[Diwedd Tariff]]&gt;($B235+L$6*$BB$2)),ImportSupplyContract[[Ceiniogau fesul kWh]:[Ceiniogau fesul kWh]],0,,)</f>
        <v>0</v>
      </c>
      <c r="M235" s="77" cm="1">
        <f t="array" ref="M235">_xlfn.XLOOKUP(1,(ImportSupplyContract[[Dechrau Tariff ]:[Dechrau Tariff ]]&lt;=($B235+M$6*$BB$2))*(ImportSupplyContract[[Diwedd Tariff]:[Diwedd Tariff]]&gt;($B235+M$6*$BB$2)),ImportSupplyContract[[Ceiniogau fesul kWh]:[Ceiniogau fesul kWh]],0,,)</f>
        <v>0</v>
      </c>
      <c r="N235" s="77" cm="1">
        <f t="array" ref="N235">_xlfn.XLOOKUP(1,(ImportSupplyContract[[Dechrau Tariff ]:[Dechrau Tariff ]]&lt;=($B235+N$6*$BB$2))*(ImportSupplyContract[[Diwedd Tariff]:[Diwedd Tariff]]&gt;($B235+N$6*$BB$2)),ImportSupplyContract[[Ceiniogau fesul kWh]:[Ceiniogau fesul kWh]],0,,)</f>
        <v>0</v>
      </c>
      <c r="O235" s="77" cm="1">
        <f t="array" ref="O235">_xlfn.XLOOKUP(1,(ImportSupplyContract[[Dechrau Tariff ]:[Dechrau Tariff ]]&lt;=($B235+O$6*$BB$2))*(ImportSupplyContract[[Diwedd Tariff]:[Diwedd Tariff]]&gt;($B235+O$6*$BB$2)),ImportSupplyContract[[Ceiniogau fesul kWh]:[Ceiniogau fesul kWh]],0,,)</f>
        <v>0</v>
      </c>
      <c r="P235" s="77" cm="1">
        <f t="array" ref="P235">_xlfn.XLOOKUP(1,(ImportSupplyContract[[Dechrau Tariff ]:[Dechrau Tariff ]]&lt;=($B235+P$6*$BB$2))*(ImportSupplyContract[[Diwedd Tariff]:[Diwedd Tariff]]&gt;($B235+P$6*$BB$2)),ImportSupplyContract[[Ceiniogau fesul kWh]:[Ceiniogau fesul kWh]],0,,)</f>
        <v>0</v>
      </c>
      <c r="Q235" s="77" cm="1">
        <f t="array" ref="Q235">_xlfn.XLOOKUP(1,(ImportSupplyContract[[Dechrau Tariff ]:[Dechrau Tariff ]]&lt;=($B235+Q$6*$BB$2))*(ImportSupplyContract[[Diwedd Tariff]:[Diwedd Tariff]]&gt;($B235+Q$6*$BB$2)),ImportSupplyContract[[Ceiniogau fesul kWh]:[Ceiniogau fesul kWh]],0,,)</f>
        <v>0</v>
      </c>
      <c r="R235" s="77" cm="1">
        <f t="array" ref="R235">_xlfn.XLOOKUP(1,(ImportSupplyContract[[Dechrau Tariff ]:[Dechrau Tariff ]]&lt;=($B235+R$6*$BB$2))*(ImportSupplyContract[[Diwedd Tariff]:[Diwedd Tariff]]&gt;($B235+R$6*$BB$2)),ImportSupplyContract[[Ceiniogau fesul kWh]:[Ceiniogau fesul kWh]],0,,)</f>
        <v>0</v>
      </c>
      <c r="S235" s="77" cm="1">
        <f t="array" ref="S235">_xlfn.XLOOKUP(1,(ImportSupplyContract[[Dechrau Tariff ]:[Dechrau Tariff ]]&lt;=($B235+S$6*$BB$2))*(ImportSupplyContract[[Diwedd Tariff]:[Diwedd Tariff]]&gt;($B235+S$6*$BB$2)),ImportSupplyContract[[Ceiniogau fesul kWh]:[Ceiniogau fesul kWh]],0,,)</f>
        <v>0</v>
      </c>
      <c r="T235" s="77" cm="1">
        <f t="array" ref="T235">_xlfn.XLOOKUP(1,(ImportSupplyContract[[Dechrau Tariff ]:[Dechrau Tariff ]]&lt;=($B235+T$6*$BB$2))*(ImportSupplyContract[[Diwedd Tariff]:[Diwedd Tariff]]&gt;($B235+T$6*$BB$2)),ImportSupplyContract[[Ceiniogau fesul kWh]:[Ceiniogau fesul kWh]],0,,)</f>
        <v>0</v>
      </c>
      <c r="U235" s="77" cm="1">
        <f t="array" ref="U235">_xlfn.XLOOKUP(1,(ImportSupplyContract[[Dechrau Tariff ]:[Dechrau Tariff ]]&lt;=($B235+U$6*$BB$2))*(ImportSupplyContract[[Diwedd Tariff]:[Diwedd Tariff]]&gt;($B235+U$6*$BB$2)),ImportSupplyContract[[Ceiniogau fesul kWh]:[Ceiniogau fesul kWh]],0,,)</f>
        <v>0</v>
      </c>
      <c r="V235" s="77" cm="1">
        <f t="array" ref="V235">_xlfn.XLOOKUP(1,(ImportSupplyContract[[Dechrau Tariff ]:[Dechrau Tariff ]]&lt;=($B235+V$6*$BB$2))*(ImportSupplyContract[[Diwedd Tariff]:[Diwedd Tariff]]&gt;($B235+V$6*$BB$2)),ImportSupplyContract[[Ceiniogau fesul kWh]:[Ceiniogau fesul kWh]],0,,)</f>
        <v>0</v>
      </c>
      <c r="W235" s="77" cm="1">
        <f t="array" ref="W235">_xlfn.XLOOKUP(1,(ImportSupplyContract[[Dechrau Tariff ]:[Dechrau Tariff ]]&lt;=($B235+W$6*$BB$2))*(ImportSupplyContract[[Diwedd Tariff]:[Diwedd Tariff]]&gt;($B235+W$6*$BB$2)),ImportSupplyContract[[Ceiniogau fesul kWh]:[Ceiniogau fesul kWh]],0,,)</f>
        <v>0</v>
      </c>
      <c r="X235" s="77" cm="1">
        <f t="array" ref="X235">_xlfn.XLOOKUP(1,(ImportSupplyContract[[Dechrau Tariff ]:[Dechrau Tariff ]]&lt;=($B235+X$6*$BB$2))*(ImportSupplyContract[[Diwedd Tariff]:[Diwedd Tariff]]&gt;($B235+X$6*$BB$2)),ImportSupplyContract[[Ceiniogau fesul kWh]:[Ceiniogau fesul kWh]],0,,)</f>
        <v>0</v>
      </c>
      <c r="Y235" s="77" cm="1">
        <f t="array" ref="Y235">_xlfn.XLOOKUP(1,(ImportSupplyContract[[Dechrau Tariff ]:[Dechrau Tariff ]]&lt;=($B235+Y$6*$BB$2))*(ImportSupplyContract[[Diwedd Tariff]:[Diwedd Tariff]]&gt;($B235+Y$6*$BB$2)),ImportSupplyContract[[Ceiniogau fesul kWh]:[Ceiniogau fesul kWh]],0,,)</f>
        <v>0</v>
      </c>
      <c r="Z235" s="77" cm="1">
        <f t="array" ref="Z235">_xlfn.XLOOKUP(1,(ImportSupplyContract[[Dechrau Tariff ]:[Dechrau Tariff ]]&lt;=($B235+Z$6*$BB$2))*(ImportSupplyContract[[Diwedd Tariff]:[Diwedd Tariff]]&gt;($B235+Z$6*$BB$2)),ImportSupplyContract[[Ceiniogau fesul kWh]:[Ceiniogau fesul kWh]],0,,)</f>
        <v>0</v>
      </c>
      <c r="AA235" s="77" cm="1">
        <f t="array" ref="AA235">_xlfn.XLOOKUP(1,(ImportSupplyContract[[Dechrau Tariff ]:[Dechrau Tariff ]]&lt;=($B235+AA$6*$BB$2))*(ImportSupplyContract[[Diwedd Tariff]:[Diwedd Tariff]]&gt;($B235+AA$6*$BB$2)),ImportSupplyContract[[Ceiniogau fesul kWh]:[Ceiniogau fesul kWh]],0,,)</f>
        <v>0</v>
      </c>
      <c r="AB235" s="77" cm="1">
        <f t="array" ref="AB235">_xlfn.XLOOKUP(1,(ImportSupplyContract[[Dechrau Tariff ]:[Dechrau Tariff ]]&lt;=($B235+AB$6*$BB$2))*(ImportSupplyContract[[Diwedd Tariff]:[Diwedd Tariff]]&gt;($B235+AB$6*$BB$2)),ImportSupplyContract[[Ceiniogau fesul kWh]:[Ceiniogau fesul kWh]],0,,)</f>
        <v>0</v>
      </c>
      <c r="AC235" s="77" cm="1">
        <f t="array" ref="AC235">_xlfn.XLOOKUP(1,(ImportSupplyContract[[Dechrau Tariff ]:[Dechrau Tariff ]]&lt;=($B235+AC$6*$BB$2))*(ImportSupplyContract[[Diwedd Tariff]:[Diwedd Tariff]]&gt;($B235+AC$6*$BB$2)),ImportSupplyContract[[Ceiniogau fesul kWh]:[Ceiniogau fesul kWh]],0,,)</f>
        <v>0</v>
      </c>
      <c r="AD235" s="77" cm="1">
        <f t="array" ref="AD235">_xlfn.XLOOKUP(1,(ImportSupplyContract[[Dechrau Tariff ]:[Dechrau Tariff ]]&lt;=($B235+AD$6*$BB$2))*(ImportSupplyContract[[Diwedd Tariff]:[Diwedd Tariff]]&gt;($B235+AD$6*$BB$2)),ImportSupplyContract[[Ceiniogau fesul kWh]:[Ceiniogau fesul kWh]],0,,)</f>
        <v>0</v>
      </c>
      <c r="AE235" s="77" cm="1">
        <f t="array" ref="AE235">_xlfn.XLOOKUP(1,(ImportSupplyContract[[Dechrau Tariff ]:[Dechrau Tariff ]]&lt;=($B235+AE$6*$BB$2))*(ImportSupplyContract[[Diwedd Tariff]:[Diwedd Tariff]]&gt;($B235+AE$6*$BB$2)),ImportSupplyContract[[Ceiniogau fesul kWh]:[Ceiniogau fesul kWh]],0,,)</f>
        <v>0</v>
      </c>
      <c r="AF235" s="77" cm="1">
        <f t="array" ref="AF235">_xlfn.XLOOKUP(1,(ImportSupplyContract[[Dechrau Tariff ]:[Dechrau Tariff ]]&lt;=($B235+AF$6*$BB$2))*(ImportSupplyContract[[Diwedd Tariff]:[Diwedd Tariff]]&gt;($B235+AF$6*$BB$2)),ImportSupplyContract[[Ceiniogau fesul kWh]:[Ceiniogau fesul kWh]],0,,)</f>
        <v>0</v>
      </c>
      <c r="AG235" s="77" cm="1">
        <f t="array" ref="AG235">_xlfn.XLOOKUP(1,(ImportSupplyContract[[Dechrau Tariff ]:[Dechrau Tariff ]]&lt;=($B235+AG$6*$BB$2))*(ImportSupplyContract[[Diwedd Tariff]:[Diwedd Tariff]]&gt;($B235+AG$6*$BB$2)),ImportSupplyContract[[Ceiniogau fesul kWh]:[Ceiniogau fesul kWh]],0,,)</f>
        <v>0</v>
      </c>
      <c r="AH235" s="77" cm="1">
        <f t="array" ref="AH235">_xlfn.XLOOKUP(1,(ImportSupplyContract[[Dechrau Tariff ]:[Dechrau Tariff ]]&lt;=($B235+AH$6*$BB$2))*(ImportSupplyContract[[Diwedd Tariff]:[Diwedd Tariff]]&gt;($B235+AH$6*$BB$2)),ImportSupplyContract[[Ceiniogau fesul kWh]:[Ceiniogau fesul kWh]],0,,)</f>
        <v>0</v>
      </c>
      <c r="AI235" s="77" cm="1">
        <f t="array" ref="AI235">_xlfn.XLOOKUP(1,(ImportSupplyContract[[Dechrau Tariff ]:[Dechrau Tariff ]]&lt;=($B235+AI$6*$BB$2))*(ImportSupplyContract[[Diwedd Tariff]:[Diwedd Tariff]]&gt;($B235+AI$6*$BB$2)),ImportSupplyContract[[Ceiniogau fesul kWh]:[Ceiniogau fesul kWh]],0,,)</f>
        <v>0</v>
      </c>
      <c r="AJ235" s="77" cm="1">
        <f t="array" ref="AJ235">_xlfn.XLOOKUP(1,(ImportSupplyContract[[Dechrau Tariff ]:[Dechrau Tariff ]]&lt;=($B235+AJ$6*$BB$2))*(ImportSupplyContract[[Diwedd Tariff]:[Diwedd Tariff]]&gt;($B235+AJ$6*$BB$2)),ImportSupplyContract[[Ceiniogau fesul kWh]:[Ceiniogau fesul kWh]],0,,)</f>
        <v>0</v>
      </c>
      <c r="AK235" s="77" cm="1">
        <f t="array" ref="AK235">_xlfn.XLOOKUP(1,(ImportSupplyContract[[Dechrau Tariff ]:[Dechrau Tariff ]]&lt;=($B235+AK$6*$BB$2))*(ImportSupplyContract[[Diwedd Tariff]:[Diwedd Tariff]]&gt;($B235+AK$6*$BB$2)),ImportSupplyContract[[Ceiniogau fesul kWh]:[Ceiniogau fesul kWh]],0,,)</f>
        <v>0</v>
      </c>
      <c r="AL235" s="77" cm="1">
        <f t="array" ref="AL235">_xlfn.XLOOKUP(1,(ImportSupplyContract[[Dechrau Tariff ]:[Dechrau Tariff ]]&lt;=($B235+AL$6*$BB$2))*(ImportSupplyContract[[Diwedd Tariff]:[Diwedd Tariff]]&gt;($B235+AL$6*$BB$2)),ImportSupplyContract[[Ceiniogau fesul kWh]:[Ceiniogau fesul kWh]],0,,)</f>
        <v>0</v>
      </c>
      <c r="AM235" s="77" cm="1">
        <f t="array" ref="AM235">_xlfn.XLOOKUP(1,(ImportSupplyContract[[Dechrau Tariff ]:[Dechrau Tariff ]]&lt;=($B235+AM$6*$BB$2))*(ImportSupplyContract[[Diwedd Tariff]:[Diwedd Tariff]]&gt;($B235+AM$6*$BB$2)),ImportSupplyContract[[Ceiniogau fesul kWh]:[Ceiniogau fesul kWh]],0,,)</f>
        <v>0</v>
      </c>
      <c r="AN235" s="77" cm="1">
        <f t="array" ref="AN235">_xlfn.XLOOKUP(1,(ImportSupplyContract[[Dechrau Tariff ]:[Dechrau Tariff ]]&lt;=($B235+AN$6*$BB$2))*(ImportSupplyContract[[Diwedd Tariff]:[Diwedd Tariff]]&gt;($B235+AN$6*$BB$2)),ImportSupplyContract[[Ceiniogau fesul kWh]:[Ceiniogau fesul kWh]],0,,)</f>
        <v>0</v>
      </c>
      <c r="AO235" s="77" cm="1">
        <f t="array" ref="AO235">_xlfn.XLOOKUP(1,(ImportSupplyContract[[Dechrau Tariff ]:[Dechrau Tariff ]]&lt;=($B235+AO$6*$BB$2))*(ImportSupplyContract[[Diwedd Tariff]:[Diwedd Tariff]]&gt;($B235+AO$6*$BB$2)),ImportSupplyContract[[Ceiniogau fesul kWh]:[Ceiniogau fesul kWh]],0,,)</f>
        <v>0</v>
      </c>
      <c r="AP235" s="77" cm="1">
        <f t="array" ref="AP235">_xlfn.XLOOKUP(1,(ImportSupplyContract[[Dechrau Tariff ]:[Dechrau Tariff ]]&lt;=($B235+AP$6*$BB$2))*(ImportSupplyContract[[Diwedd Tariff]:[Diwedd Tariff]]&gt;($B235+AP$6*$BB$2)),ImportSupplyContract[[Ceiniogau fesul kWh]:[Ceiniogau fesul kWh]],0,,)</f>
        <v>0</v>
      </c>
      <c r="AQ235" s="77" cm="1">
        <f t="array" ref="AQ235">_xlfn.XLOOKUP(1,(ImportSupplyContract[[Dechrau Tariff ]:[Dechrau Tariff ]]&lt;=($B235+AQ$6*$BB$2))*(ImportSupplyContract[[Diwedd Tariff]:[Diwedd Tariff]]&gt;($B235+AQ$6*$BB$2)),ImportSupplyContract[[Ceiniogau fesul kWh]:[Ceiniogau fesul kWh]],0,,)</f>
        <v>0</v>
      </c>
      <c r="AR235" s="77" cm="1">
        <f t="array" ref="AR235">_xlfn.XLOOKUP(1,(ImportSupplyContract[[Dechrau Tariff ]:[Dechrau Tariff ]]&lt;=($B235+AR$6*$BB$2))*(ImportSupplyContract[[Diwedd Tariff]:[Diwedd Tariff]]&gt;($B235+AR$6*$BB$2)),ImportSupplyContract[[Ceiniogau fesul kWh]:[Ceiniogau fesul kWh]],0,,)</f>
        <v>0</v>
      </c>
      <c r="AS235" s="77" cm="1">
        <f t="array" ref="AS235">_xlfn.XLOOKUP(1,(ImportSupplyContract[[Dechrau Tariff ]:[Dechrau Tariff ]]&lt;=($B235+AS$6*$BB$2))*(ImportSupplyContract[[Diwedd Tariff]:[Diwedd Tariff]]&gt;($B235+AS$6*$BB$2)),ImportSupplyContract[[Ceiniogau fesul kWh]:[Ceiniogau fesul kWh]],0,,)</f>
        <v>0</v>
      </c>
      <c r="AT235" s="77" cm="1">
        <f t="array" ref="AT235">_xlfn.XLOOKUP(1,(ImportSupplyContract[[Dechrau Tariff ]:[Dechrau Tariff ]]&lt;=($B235+AT$6*$BB$2))*(ImportSupplyContract[[Diwedd Tariff]:[Diwedd Tariff]]&gt;($B235+AT$6*$BB$2)),ImportSupplyContract[[Ceiniogau fesul kWh]:[Ceiniogau fesul kWh]],0,,)</f>
        <v>0</v>
      </c>
      <c r="AU235" s="77" cm="1">
        <f t="array" ref="AU235">_xlfn.XLOOKUP(1,(ImportSupplyContract[[Dechrau Tariff ]:[Dechrau Tariff ]]&lt;=($B235+AU$6*$BB$2))*(ImportSupplyContract[[Diwedd Tariff]:[Diwedd Tariff]]&gt;($B235+AU$6*$BB$2)),ImportSupplyContract[[Ceiniogau fesul kWh]:[Ceiniogau fesul kWh]],0,,)</f>
        <v>0</v>
      </c>
      <c r="AV235" s="77" cm="1">
        <f t="array" ref="AV235">_xlfn.XLOOKUP(1,(ImportSupplyContract[[Dechrau Tariff ]:[Dechrau Tariff ]]&lt;=($B235+AV$6*$BB$2))*(ImportSupplyContract[[Diwedd Tariff]:[Diwedd Tariff]]&gt;($B235+AV$6*$BB$2)),ImportSupplyContract[[Ceiniogau fesul kWh]:[Ceiniogau fesul kWh]],0,,)</f>
        <v>0</v>
      </c>
      <c r="AW235" s="77" cm="1">
        <f t="array" ref="AW235">_xlfn.XLOOKUP(1,(ImportSupplyContract[[Dechrau Tariff ]:[Dechrau Tariff ]]&lt;=($B235+AW$6*$BB$2))*(ImportSupplyContract[[Diwedd Tariff]:[Diwedd Tariff]]&gt;($B235+AW$6*$BB$2)),ImportSupplyContract[[Ceiniogau fesul kWh]:[Ceiniogau fesul kWh]],0,,)</f>
        <v>0</v>
      </c>
      <c r="AX235" s="77" cm="1">
        <f t="array" ref="AX235">_xlfn.XLOOKUP(1,(ImportSupplyContract[[Dechrau Tariff ]:[Dechrau Tariff ]]&lt;=($B235+AX$6*$BB$2))*(ImportSupplyContract[[Diwedd Tariff]:[Diwedd Tariff]]&gt;($B235+AX$6*$BB$2)),ImportSupplyContract[[Ceiniogau fesul kWh]:[Ceiniogau fesul kWh]],0,,)</f>
        <v>0</v>
      </c>
    </row>
    <row r="236" spans="2:50" x14ac:dyDescent="0.3">
      <c r="B236" s="30">
        <v>45521</v>
      </c>
      <c r="C236" s="77" cm="1">
        <f t="array" ref="C236">_xlfn.XLOOKUP(1,(ImportSupplyContract[[Dechrau Tariff ]:[Dechrau Tariff ]]&lt;=($B236+C$6*$BB$2))*(ImportSupplyContract[[Diwedd Tariff]:[Diwedd Tariff]]&gt;($B236+C$6*$BB$2)),ImportSupplyContract[[Ceiniogau fesul kWh]:[Ceiniogau fesul kWh]],0,,)</f>
        <v>0</v>
      </c>
      <c r="D236" s="77" cm="1">
        <f t="array" ref="D236">_xlfn.XLOOKUP(1,(ImportSupplyContract[[Dechrau Tariff ]:[Dechrau Tariff ]]&lt;=($B236+D$6*$BB$2))*(ImportSupplyContract[[Diwedd Tariff]:[Diwedd Tariff]]&gt;($B236+D$6*$BB$2)),ImportSupplyContract[[Ceiniogau fesul kWh]:[Ceiniogau fesul kWh]],0,,)</f>
        <v>0</v>
      </c>
      <c r="E236" s="77" cm="1">
        <f t="array" ref="E236">_xlfn.XLOOKUP(1,(ImportSupplyContract[[Dechrau Tariff ]:[Dechrau Tariff ]]&lt;=($B236+E$6*$BB$2))*(ImportSupplyContract[[Diwedd Tariff]:[Diwedd Tariff]]&gt;($B236+E$6*$BB$2)),ImportSupplyContract[[Ceiniogau fesul kWh]:[Ceiniogau fesul kWh]],0,,)</f>
        <v>0</v>
      </c>
      <c r="F236" s="77" cm="1">
        <f t="array" ref="F236">_xlfn.XLOOKUP(1,(ImportSupplyContract[[Dechrau Tariff ]:[Dechrau Tariff ]]&lt;=($B236+F$6*$BB$2))*(ImportSupplyContract[[Diwedd Tariff]:[Diwedd Tariff]]&gt;($B236+F$6*$BB$2)),ImportSupplyContract[[Ceiniogau fesul kWh]:[Ceiniogau fesul kWh]],0,,)</f>
        <v>0</v>
      </c>
      <c r="G236" s="77" cm="1">
        <f t="array" ref="G236">_xlfn.XLOOKUP(1,(ImportSupplyContract[[Dechrau Tariff ]:[Dechrau Tariff ]]&lt;=($B236+G$6*$BB$2))*(ImportSupplyContract[[Diwedd Tariff]:[Diwedd Tariff]]&gt;($B236+G$6*$BB$2)),ImportSupplyContract[[Ceiniogau fesul kWh]:[Ceiniogau fesul kWh]],0,,)</f>
        <v>0</v>
      </c>
      <c r="H236" s="77" cm="1">
        <f t="array" ref="H236">_xlfn.XLOOKUP(1,(ImportSupplyContract[[Dechrau Tariff ]:[Dechrau Tariff ]]&lt;=($B236+H$6*$BB$2))*(ImportSupplyContract[[Diwedd Tariff]:[Diwedd Tariff]]&gt;($B236+H$6*$BB$2)),ImportSupplyContract[[Ceiniogau fesul kWh]:[Ceiniogau fesul kWh]],0,,)</f>
        <v>0</v>
      </c>
      <c r="I236" s="77" cm="1">
        <f t="array" ref="I236">_xlfn.XLOOKUP(1,(ImportSupplyContract[[Dechrau Tariff ]:[Dechrau Tariff ]]&lt;=($B236+I$6*$BB$2))*(ImportSupplyContract[[Diwedd Tariff]:[Diwedd Tariff]]&gt;($B236+I$6*$BB$2)),ImportSupplyContract[[Ceiniogau fesul kWh]:[Ceiniogau fesul kWh]],0,,)</f>
        <v>0</v>
      </c>
      <c r="J236" s="77" cm="1">
        <f t="array" ref="J236">_xlfn.XLOOKUP(1,(ImportSupplyContract[[Dechrau Tariff ]:[Dechrau Tariff ]]&lt;=($B236+J$6*$BB$2))*(ImportSupplyContract[[Diwedd Tariff]:[Diwedd Tariff]]&gt;($B236+J$6*$BB$2)),ImportSupplyContract[[Ceiniogau fesul kWh]:[Ceiniogau fesul kWh]],0,,)</f>
        <v>0</v>
      </c>
      <c r="K236" s="77" cm="1">
        <f t="array" ref="K236">_xlfn.XLOOKUP(1,(ImportSupplyContract[[Dechrau Tariff ]:[Dechrau Tariff ]]&lt;=($B236+K$6*$BB$2))*(ImportSupplyContract[[Diwedd Tariff]:[Diwedd Tariff]]&gt;($B236+K$6*$BB$2)),ImportSupplyContract[[Ceiniogau fesul kWh]:[Ceiniogau fesul kWh]],0,,)</f>
        <v>0</v>
      </c>
      <c r="L236" s="77" cm="1">
        <f t="array" ref="L236">_xlfn.XLOOKUP(1,(ImportSupplyContract[[Dechrau Tariff ]:[Dechrau Tariff ]]&lt;=($B236+L$6*$BB$2))*(ImportSupplyContract[[Diwedd Tariff]:[Diwedd Tariff]]&gt;($B236+L$6*$BB$2)),ImportSupplyContract[[Ceiniogau fesul kWh]:[Ceiniogau fesul kWh]],0,,)</f>
        <v>0</v>
      </c>
      <c r="M236" s="77" cm="1">
        <f t="array" ref="M236">_xlfn.XLOOKUP(1,(ImportSupplyContract[[Dechrau Tariff ]:[Dechrau Tariff ]]&lt;=($B236+M$6*$BB$2))*(ImportSupplyContract[[Diwedd Tariff]:[Diwedd Tariff]]&gt;($B236+M$6*$BB$2)),ImportSupplyContract[[Ceiniogau fesul kWh]:[Ceiniogau fesul kWh]],0,,)</f>
        <v>0</v>
      </c>
      <c r="N236" s="77" cm="1">
        <f t="array" ref="N236">_xlfn.XLOOKUP(1,(ImportSupplyContract[[Dechrau Tariff ]:[Dechrau Tariff ]]&lt;=($B236+N$6*$BB$2))*(ImportSupplyContract[[Diwedd Tariff]:[Diwedd Tariff]]&gt;($B236+N$6*$BB$2)),ImportSupplyContract[[Ceiniogau fesul kWh]:[Ceiniogau fesul kWh]],0,,)</f>
        <v>0</v>
      </c>
      <c r="O236" s="77" cm="1">
        <f t="array" ref="O236">_xlfn.XLOOKUP(1,(ImportSupplyContract[[Dechrau Tariff ]:[Dechrau Tariff ]]&lt;=($B236+O$6*$BB$2))*(ImportSupplyContract[[Diwedd Tariff]:[Diwedd Tariff]]&gt;($B236+O$6*$BB$2)),ImportSupplyContract[[Ceiniogau fesul kWh]:[Ceiniogau fesul kWh]],0,,)</f>
        <v>0</v>
      </c>
      <c r="P236" s="77" cm="1">
        <f t="array" ref="P236">_xlfn.XLOOKUP(1,(ImportSupplyContract[[Dechrau Tariff ]:[Dechrau Tariff ]]&lt;=($B236+P$6*$BB$2))*(ImportSupplyContract[[Diwedd Tariff]:[Diwedd Tariff]]&gt;($B236+P$6*$BB$2)),ImportSupplyContract[[Ceiniogau fesul kWh]:[Ceiniogau fesul kWh]],0,,)</f>
        <v>0</v>
      </c>
      <c r="Q236" s="77" cm="1">
        <f t="array" ref="Q236">_xlfn.XLOOKUP(1,(ImportSupplyContract[[Dechrau Tariff ]:[Dechrau Tariff ]]&lt;=($B236+Q$6*$BB$2))*(ImportSupplyContract[[Diwedd Tariff]:[Diwedd Tariff]]&gt;($B236+Q$6*$BB$2)),ImportSupplyContract[[Ceiniogau fesul kWh]:[Ceiniogau fesul kWh]],0,,)</f>
        <v>0</v>
      </c>
      <c r="R236" s="77" cm="1">
        <f t="array" ref="R236">_xlfn.XLOOKUP(1,(ImportSupplyContract[[Dechrau Tariff ]:[Dechrau Tariff ]]&lt;=($B236+R$6*$BB$2))*(ImportSupplyContract[[Diwedd Tariff]:[Diwedd Tariff]]&gt;($B236+R$6*$BB$2)),ImportSupplyContract[[Ceiniogau fesul kWh]:[Ceiniogau fesul kWh]],0,,)</f>
        <v>0</v>
      </c>
      <c r="S236" s="77" cm="1">
        <f t="array" ref="S236">_xlfn.XLOOKUP(1,(ImportSupplyContract[[Dechrau Tariff ]:[Dechrau Tariff ]]&lt;=($B236+S$6*$BB$2))*(ImportSupplyContract[[Diwedd Tariff]:[Diwedd Tariff]]&gt;($B236+S$6*$BB$2)),ImportSupplyContract[[Ceiniogau fesul kWh]:[Ceiniogau fesul kWh]],0,,)</f>
        <v>0</v>
      </c>
      <c r="T236" s="77" cm="1">
        <f t="array" ref="T236">_xlfn.XLOOKUP(1,(ImportSupplyContract[[Dechrau Tariff ]:[Dechrau Tariff ]]&lt;=($B236+T$6*$BB$2))*(ImportSupplyContract[[Diwedd Tariff]:[Diwedd Tariff]]&gt;($B236+T$6*$BB$2)),ImportSupplyContract[[Ceiniogau fesul kWh]:[Ceiniogau fesul kWh]],0,,)</f>
        <v>0</v>
      </c>
      <c r="U236" s="77" cm="1">
        <f t="array" ref="U236">_xlfn.XLOOKUP(1,(ImportSupplyContract[[Dechrau Tariff ]:[Dechrau Tariff ]]&lt;=($B236+U$6*$BB$2))*(ImportSupplyContract[[Diwedd Tariff]:[Diwedd Tariff]]&gt;($B236+U$6*$BB$2)),ImportSupplyContract[[Ceiniogau fesul kWh]:[Ceiniogau fesul kWh]],0,,)</f>
        <v>0</v>
      </c>
      <c r="V236" s="77" cm="1">
        <f t="array" ref="V236">_xlfn.XLOOKUP(1,(ImportSupplyContract[[Dechrau Tariff ]:[Dechrau Tariff ]]&lt;=($B236+V$6*$BB$2))*(ImportSupplyContract[[Diwedd Tariff]:[Diwedd Tariff]]&gt;($B236+V$6*$BB$2)),ImportSupplyContract[[Ceiniogau fesul kWh]:[Ceiniogau fesul kWh]],0,,)</f>
        <v>0</v>
      </c>
      <c r="W236" s="77" cm="1">
        <f t="array" ref="W236">_xlfn.XLOOKUP(1,(ImportSupplyContract[[Dechrau Tariff ]:[Dechrau Tariff ]]&lt;=($B236+W$6*$BB$2))*(ImportSupplyContract[[Diwedd Tariff]:[Diwedd Tariff]]&gt;($B236+W$6*$BB$2)),ImportSupplyContract[[Ceiniogau fesul kWh]:[Ceiniogau fesul kWh]],0,,)</f>
        <v>0</v>
      </c>
      <c r="X236" s="77" cm="1">
        <f t="array" ref="X236">_xlfn.XLOOKUP(1,(ImportSupplyContract[[Dechrau Tariff ]:[Dechrau Tariff ]]&lt;=($B236+X$6*$BB$2))*(ImportSupplyContract[[Diwedd Tariff]:[Diwedd Tariff]]&gt;($B236+X$6*$BB$2)),ImportSupplyContract[[Ceiniogau fesul kWh]:[Ceiniogau fesul kWh]],0,,)</f>
        <v>0</v>
      </c>
      <c r="Y236" s="77" cm="1">
        <f t="array" ref="Y236">_xlfn.XLOOKUP(1,(ImportSupplyContract[[Dechrau Tariff ]:[Dechrau Tariff ]]&lt;=($B236+Y$6*$BB$2))*(ImportSupplyContract[[Diwedd Tariff]:[Diwedd Tariff]]&gt;($B236+Y$6*$BB$2)),ImportSupplyContract[[Ceiniogau fesul kWh]:[Ceiniogau fesul kWh]],0,,)</f>
        <v>0</v>
      </c>
      <c r="Z236" s="77" cm="1">
        <f t="array" ref="Z236">_xlfn.XLOOKUP(1,(ImportSupplyContract[[Dechrau Tariff ]:[Dechrau Tariff ]]&lt;=($B236+Z$6*$BB$2))*(ImportSupplyContract[[Diwedd Tariff]:[Diwedd Tariff]]&gt;($B236+Z$6*$BB$2)),ImportSupplyContract[[Ceiniogau fesul kWh]:[Ceiniogau fesul kWh]],0,,)</f>
        <v>0</v>
      </c>
      <c r="AA236" s="77" cm="1">
        <f t="array" ref="AA236">_xlfn.XLOOKUP(1,(ImportSupplyContract[[Dechrau Tariff ]:[Dechrau Tariff ]]&lt;=($B236+AA$6*$BB$2))*(ImportSupplyContract[[Diwedd Tariff]:[Diwedd Tariff]]&gt;($B236+AA$6*$BB$2)),ImportSupplyContract[[Ceiniogau fesul kWh]:[Ceiniogau fesul kWh]],0,,)</f>
        <v>0</v>
      </c>
      <c r="AB236" s="77" cm="1">
        <f t="array" ref="AB236">_xlfn.XLOOKUP(1,(ImportSupplyContract[[Dechrau Tariff ]:[Dechrau Tariff ]]&lt;=($B236+AB$6*$BB$2))*(ImportSupplyContract[[Diwedd Tariff]:[Diwedd Tariff]]&gt;($B236+AB$6*$BB$2)),ImportSupplyContract[[Ceiniogau fesul kWh]:[Ceiniogau fesul kWh]],0,,)</f>
        <v>0</v>
      </c>
      <c r="AC236" s="77" cm="1">
        <f t="array" ref="AC236">_xlfn.XLOOKUP(1,(ImportSupplyContract[[Dechrau Tariff ]:[Dechrau Tariff ]]&lt;=($B236+AC$6*$BB$2))*(ImportSupplyContract[[Diwedd Tariff]:[Diwedd Tariff]]&gt;($B236+AC$6*$BB$2)),ImportSupplyContract[[Ceiniogau fesul kWh]:[Ceiniogau fesul kWh]],0,,)</f>
        <v>0</v>
      </c>
      <c r="AD236" s="77" cm="1">
        <f t="array" ref="AD236">_xlfn.XLOOKUP(1,(ImportSupplyContract[[Dechrau Tariff ]:[Dechrau Tariff ]]&lt;=($B236+AD$6*$BB$2))*(ImportSupplyContract[[Diwedd Tariff]:[Diwedd Tariff]]&gt;($B236+AD$6*$BB$2)),ImportSupplyContract[[Ceiniogau fesul kWh]:[Ceiniogau fesul kWh]],0,,)</f>
        <v>0</v>
      </c>
      <c r="AE236" s="77" cm="1">
        <f t="array" ref="AE236">_xlfn.XLOOKUP(1,(ImportSupplyContract[[Dechrau Tariff ]:[Dechrau Tariff ]]&lt;=($B236+AE$6*$BB$2))*(ImportSupplyContract[[Diwedd Tariff]:[Diwedd Tariff]]&gt;($B236+AE$6*$BB$2)),ImportSupplyContract[[Ceiniogau fesul kWh]:[Ceiniogau fesul kWh]],0,,)</f>
        <v>0</v>
      </c>
      <c r="AF236" s="77" cm="1">
        <f t="array" ref="AF236">_xlfn.XLOOKUP(1,(ImportSupplyContract[[Dechrau Tariff ]:[Dechrau Tariff ]]&lt;=($B236+AF$6*$BB$2))*(ImportSupplyContract[[Diwedd Tariff]:[Diwedd Tariff]]&gt;($B236+AF$6*$BB$2)),ImportSupplyContract[[Ceiniogau fesul kWh]:[Ceiniogau fesul kWh]],0,,)</f>
        <v>0</v>
      </c>
      <c r="AG236" s="77" cm="1">
        <f t="array" ref="AG236">_xlfn.XLOOKUP(1,(ImportSupplyContract[[Dechrau Tariff ]:[Dechrau Tariff ]]&lt;=($B236+AG$6*$BB$2))*(ImportSupplyContract[[Diwedd Tariff]:[Diwedd Tariff]]&gt;($B236+AG$6*$BB$2)),ImportSupplyContract[[Ceiniogau fesul kWh]:[Ceiniogau fesul kWh]],0,,)</f>
        <v>0</v>
      </c>
      <c r="AH236" s="77" cm="1">
        <f t="array" ref="AH236">_xlfn.XLOOKUP(1,(ImportSupplyContract[[Dechrau Tariff ]:[Dechrau Tariff ]]&lt;=($B236+AH$6*$BB$2))*(ImportSupplyContract[[Diwedd Tariff]:[Diwedd Tariff]]&gt;($B236+AH$6*$BB$2)),ImportSupplyContract[[Ceiniogau fesul kWh]:[Ceiniogau fesul kWh]],0,,)</f>
        <v>0</v>
      </c>
      <c r="AI236" s="77" cm="1">
        <f t="array" ref="AI236">_xlfn.XLOOKUP(1,(ImportSupplyContract[[Dechrau Tariff ]:[Dechrau Tariff ]]&lt;=($B236+AI$6*$BB$2))*(ImportSupplyContract[[Diwedd Tariff]:[Diwedd Tariff]]&gt;($B236+AI$6*$BB$2)),ImportSupplyContract[[Ceiniogau fesul kWh]:[Ceiniogau fesul kWh]],0,,)</f>
        <v>0</v>
      </c>
      <c r="AJ236" s="77" cm="1">
        <f t="array" ref="AJ236">_xlfn.XLOOKUP(1,(ImportSupplyContract[[Dechrau Tariff ]:[Dechrau Tariff ]]&lt;=($B236+AJ$6*$BB$2))*(ImportSupplyContract[[Diwedd Tariff]:[Diwedd Tariff]]&gt;($B236+AJ$6*$BB$2)),ImportSupplyContract[[Ceiniogau fesul kWh]:[Ceiniogau fesul kWh]],0,,)</f>
        <v>0</v>
      </c>
      <c r="AK236" s="77" cm="1">
        <f t="array" ref="AK236">_xlfn.XLOOKUP(1,(ImportSupplyContract[[Dechrau Tariff ]:[Dechrau Tariff ]]&lt;=($B236+AK$6*$BB$2))*(ImportSupplyContract[[Diwedd Tariff]:[Diwedd Tariff]]&gt;($B236+AK$6*$BB$2)),ImportSupplyContract[[Ceiniogau fesul kWh]:[Ceiniogau fesul kWh]],0,,)</f>
        <v>0</v>
      </c>
      <c r="AL236" s="77" cm="1">
        <f t="array" ref="AL236">_xlfn.XLOOKUP(1,(ImportSupplyContract[[Dechrau Tariff ]:[Dechrau Tariff ]]&lt;=($B236+AL$6*$BB$2))*(ImportSupplyContract[[Diwedd Tariff]:[Diwedd Tariff]]&gt;($B236+AL$6*$BB$2)),ImportSupplyContract[[Ceiniogau fesul kWh]:[Ceiniogau fesul kWh]],0,,)</f>
        <v>0</v>
      </c>
      <c r="AM236" s="77" cm="1">
        <f t="array" ref="AM236">_xlfn.XLOOKUP(1,(ImportSupplyContract[[Dechrau Tariff ]:[Dechrau Tariff ]]&lt;=($B236+AM$6*$BB$2))*(ImportSupplyContract[[Diwedd Tariff]:[Diwedd Tariff]]&gt;($B236+AM$6*$BB$2)),ImportSupplyContract[[Ceiniogau fesul kWh]:[Ceiniogau fesul kWh]],0,,)</f>
        <v>0</v>
      </c>
      <c r="AN236" s="77" cm="1">
        <f t="array" ref="AN236">_xlfn.XLOOKUP(1,(ImportSupplyContract[[Dechrau Tariff ]:[Dechrau Tariff ]]&lt;=($B236+AN$6*$BB$2))*(ImportSupplyContract[[Diwedd Tariff]:[Diwedd Tariff]]&gt;($B236+AN$6*$BB$2)),ImportSupplyContract[[Ceiniogau fesul kWh]:[Ceiniogau fesul kWh]],0,,)</f>
        <v>0</v>
      </c>
      <c r="AO236" s="77" cm="1">
        <f t="array" ref="AO236">_xlfn.XLOOKUP(1,(ImportSupplyContract[[Dechrau Tariff ]:[Dechrau Tariff ]]&lt;=($B236+AO$6*$BB$2))*(ImportSupplyContract[[Diwedd Tariff]:[Diwedd Tariff]]&gt;($B236+AO$6*$BB$2)),ImportSupplyContract[[Ceiniogau fesul kWh]:[Ceiniogau fesul kWh]],0,,)</f>
        <v>0</v>
      </c>
      <c r="AP236" s="77" cm="1">
        <f t="array" ref="AP236">_xlfn.XLOOKUP(1,(ImportSupplyContract[[Dechrau Tariff ]:[Dechrau Tariff ]]&lt;=($B236+AP$6*$BB$2))*(ImportSupplyContract[[Diwedd Tariff]:[Diwedd Tariff]]&gt;($B236+AP$6*$BB$2)),ImportSupplyContract[[Ceiniogau fesul kWh]:[Ceiniogau fesul kWh]],0,,)</f>
        <v>0</v>
      </c>
      <c r="AQ236" s="77" cm="1">
        <f t="array" ref="AQ236">_xlfn.XLOOKUP(1,(ImportSupplyContract[[Dechrau Tariff ]:[Dechrau Tariff ]]&lt;=($B236+AQ$6*$BB$2))*(ImportSupplyContract[[Diwedd Tariff]:[Diwedd Tariff]]&gt;($B236+AQ$6*$BB$2)),ImportSupplyContract[[Ceiniogau fesul kWh]:[Ceiniogau fesul kWh]],0,,)</f>
        <v>0</v>
      </c>
      <c r="AR236" s="77" cm="1">
        <f t="array" ref="AR236">_xlfn.XLOOKUP(1,(ImportSupplyContract[[Dechrau Tariff ]:[Dechrau Tariff ]]&lt;=($B236+AR$6*$BB$2))*(ImportSupplyContract[[Diwedd Tariff]:[Diwedd Tariff]]&gt;($B236+AR$6*$BB$2)),ImportSupplyContract[[Ceiniogau fesul kWh]:[Ceiniogau fesul kWh]],0,,)</f>
        <v>0</v>
      </c>
      <c r="AS236" s="77" cm="1">
        <f t="array" ref="AS236">_xlfn.XLOOKUP(1,(ImportSupplyContract[[Dechrau Tariff ]:[Dechrau Tariff ]]&lt;=($B236+AS$6*$BB$2))*(ImportSupplyContract[[Diwedd Tariff]:[Diwedd Tariff]]&gt;($B236+AS$6*$BB$2)),ImportSupplyContract[[Ceiniogau fesul kWh]:[Ceiniogau fesul kWh]],0,,)</f>
        <v>0</v>
      </c>
      <c r="AT236" s="77" cm="1">
        <f t="array" ref="AT236">_xlfn.XLOOKUP(1,(ImportSupplyContract[[Dechrau Tariff ]:[Dechrau Tariff ]]&lt;=($B236+AT$6*$BB$2))*(ImportSupplyContract[[Diwedd Tariff]:[Diwedd Tariff]]&gt;($B236+AT$6*$BB$2)),ImportSupplyContract[[Ceiniogau fesul kWh]:[Ceiniogau fesul kWh]],0,,)</f>
        <v>0</v>
      </c>
      <c r="AU236" s="77" cm="1">
        <f t="array" ref="AU236">_xlfn.XLOOKUP(1,(ImportSupplyContract[[Dechrau Tariff ]:[Dechrau Tariff ]]&lt;=($B236+AU$6*$BB$2))*(ImportSupplyContract[[Diwedd Tariff]:[Diwedd Tariff]]&gt;($B236+AU$6*$BB$2)),ImportSupplyContract[[Ceiniogau fesul kWh]:[Ceiniogau fesul kWh]],0,,)</f>
        <v>0</v>
      </c>
      <c r="AV236" s="77" cm="1">
        <f t="array" ref="AV236">_xlfn.XLOOKUP(1,(ImportSupplyContract[[Dechrau Tariff ]:[Dechrau Tariff ]]&lt;=($B236+AV$6*$BB$2))*(ImportSupplyContract[[Diwedd Tariff]:[Diwedd Tariff]]&gt;($B236+AV$6*$BB$2)),ImportSupplyContract[[Ceiniogau fesul kWh]:[Ceiniogau fesul kWh]],0,,)</f>
        <v>0</v>
      </c>
      <c r="AW236" s="77" cm="1">
        <f t="array" ref="AW236">_xlfn.XLOOKUP(1,(ImportSupplyContract[[Dechrau Tariff ]:[Dechrau Tariff ]]&lt;=($B236+AW$6*$BB$2))*(ImportSupplyContract[[Diwedd Tariff]:[Diwedd Tariff]]&gt;($B236+AW$6*$BB$2)),ImportSupplyContract[[Ceiniogau fesul kWh]:[Ceiniogau fesul kWh]],0,,)</f>
        <v>0</v>
      </c>
      <c r="AX236" s="77" cm="1">
        <f t="array" ref="AX236">_xlfn.XLOOKUP(1,(ImportSupplyContract[[Dechrau Tariff ]:[Dechrau Tariff ]]&lt;=($B236+AX$6*$BB$2))*(ImportSupplyContract[[Diwedd Tariff]:[Diwedd Tariff]]&gt;($B236+AX$6*$BB$2)),ImportSupplyContract[[Ceiniogau fesul kWh]:[Ceiniogau fesul kWh]],0,,)</f>
        <v>0</v>
      </c>
    </row>
    <row r="237" spans="2:50" x14ac:dyDescent="0.3">
      <c r="B237" s="30">
        <v>45522</v>
      </c>
      <c r="C237" s="77" cm="1">
        <f t="array" ref="C237">_xlfn.XLOOKUP(1,(ImportSupplyContract[[Dechrau Tariff ]:[Dechrau Tariff ]]&lt;=($B237+C$6*$BB$2))*(ImportSupplyContract[[Diwedd Tariff]:[Diwedd Tariff]]&gt;($B237+C$6*$BB$2)),ImportSupplyContract[[Ceiniogau fesul kWh]:[Ceiniogau fesul kWh]],0,,)</f>
        <v>0</v>
      </c>
      <c r="D237" s="77" cm="1">
        <f t="array" ref="D237">_xlfn.XLOOKUP(1,(ImportSupplyContract[[Dechrau Tariff ]:[Dechrau Tariff ]]&lt;=($B237+D$6*$BB$2))*(ImportSupplyContract[[Diwedd Tariff]:[Diwedd Tariff]]&gt;($B237+D$6*$BB$2)),ImportSupplyContract[[Ceiniogau fesul kWh]:[Ceiniogau fesul kWh]],0,,)</f>
        <v>0</v>
      </c>
      <c r="E237" s="77" cm="1">
        <f t="array" ref="E237">_xlfn.XLOOKUP(1,(ImportSupplyContract[[Dechrau Tariff ]:[Dechrau Tariff ]]&lt;=($B237+E$6*$BB$2))*(ImportSupplyContract[[Diwedd Tariff]:[Diwedd Tariff]]&gt;($B237+E$6*$BB$2)),ImportSupplyContract[[Ceiniogau fesul kWh]:[Ceiniogau fesul kWh]],0,,)</f>
        <v>0</v>
      </c>
      <c r="F237" s="77" cm="1">
        <f t="array" ref="F237">_xlfn.XLOOKUP(1,(ImportSupplyContract[[Dechrau Tariff ]:[Dechrau Tariff ]]&lt;=($B237+F$6*$BB$2))*(ImportSupplyContract[[Diwedd Tariff]:[Diwedd Tariff]]&gt;($B237+F$6*$BB$2)),ImportSupplyContract[[Ceiniogau fesul kWh]:[Ceiniogau fesul kWh]],0,,)</f>
        <v>0</v>
      </c>
      <c r="G237" s="77" cm="1">
        <f t="array" ref="G237">_xlfn.XLOOKUP(1,(ImportSupplyContract[[Dechrau Tariff ]:[Dechrau Tariff ]]&lt;=($B237+G$6*$BB$2))*(ImportSupplyContract[[Diwedd Tariff]:[Diwedd Tariff]]&gt;($B237+G$6*$BB$2)),ImportSupplyContract[[Ceiniogau fesul kWh]:[Ceiniogau fesul kWh]],0,,)</f>
        <v>0</v>
      </c>
      <c r="H237" s="77" cm="1">
        <f t="array" ref="H237">_xlfn.XLOOKUP(1,(ImportSupplyContract[[Dechrau Tariff ]:[Dechrau Tariff ]]&lt;=($B237+H$6*$BB$2))*(ImportSupplyContract[[Diwedd Tariff]:[Diwedd Tariff]]&gt;($B237+H$6*$BB$2)),ImportSupplyContract[[Ceiniogau fesul kWh]:[Ceiniogau fesul kWh]],0,,)</f>
        <v>0</v>
      </c>
      <c r="I237" s="77" cm="1">
        <f t="array" ref="I237">_xlfn.XLOOKUP(1,(ImportSupplyContract[[Dechrau Tariff ]:[Dechrau Tariff ]]&lt;=($B237+I$6*$BB$2))*(ImportSupplyContract[[Diwedd Tariff]:[Diwedd Tariff]]&gt;($B237+I$6*$BB$2)),ImportSupplyContract[[Ceiniogau fesul kWh]:[Ceiniogau fesul kWh]],0,,)</f>
        <v>0</v>
      </c>
      <c r="J237" s="77" cm="1">
        <f t="array" ref="J237">_xlfn.XLOOKUP(1,(ImportSupplyContract[[Dechrau Tariff ]:[Dechrau Tariff ]]&lt;=($B237+J$6*$BB$2))*(ImportSupplyContract[[Diwedd Tariff]:[Diwedd Tariff]]&gt;($B237+J$6*$BB$2)),ImportSupplyContract[[Ceiniogau fesul kWh]:[Ceiniogau fesul kWh]],0,,)</f>
        <v>0</v>
      </c>
      <c r="K237" s="77" cm="1">
        <f t="array" ref="K237">_xlfn.XLOOKUP(1,(ImportSupplyContract[[Dechrau Tariff ]:[Dechrau Tariff ]]&lt;=($B237+K$6*$BB$2))*(ImportSupplyContract[[Diwedd Tariff]:[Diwedd Tariff]]&gt;($B237+K$6*$BB$2)),ImportSupplyContract[[Ceiniogau fesul kWh]:[Ceiniogau fesul kWh]],0,,)</f>
        <v>0</v>
      </c>
      <c r="L237" s="77" cm="1">
        <f t="array" ref="L237">_xlfn.XLOOKUP(1,(ImportSupplyContract[[Dechrau Tariff ]:[Dechrau Tariff ]]&lt;=($B237+L$6*$BB$2))*(ImportSupplyContract[[Diwedd Tariff]:[Diwedd Tariff]]&gt;($B237+L$6*$BB$2)),ImportSupplyContract[[Ceiniogau fesul kWh]:[Ceiniogau fesul kWh]],0,,)</f>
        <v>0</v>
      </c>
      <c r="M237" s="77" cm="1">
        <f t="array" ref="M237">_xlfn.XLOOKUP(1,(ImportSupplyContract[[Dechrau Tariff ]:[Dechrau Tariff ]]&lt;=($B237+M$6*$BB$2))*(ImportSupplyContract[[Diwedd Tariff]:[Diwedd Tariff]]&gt;($B237+M$6*$BB$2)),ImportSupplyContract[[Ceiniogau fesul kWh]:[Ceiniogau fesul kWh]],0,,)</f>
        <v>0</v>
      </c>
      <c r="N237" s="77" cm="1">
        <f t="array" ref="N237">_xlfn.XLOOKUP(1,(ImportSupplyContract[[Dechrau Tariff ]:[Dechrau Tariff ]]&lt;=($B237+N$6*$BB$2))*(ImportSupplyContract[[Diwedd Tariff]:[Diwedd Tariff]]&gt;($B237+N$6*$BB$2)),ImportSupplyContract[[Ceiniogau fesul kWh]:[Ceiniogau fesul kWh]],0,,)</f>
        <v>0</v>
      </c>
      <c r="O237" s="77" cm="1">
        <f t="array" ref="O237">_xlfn.XLOOKUP(1,(ImportSupplyContract[[Dechrau Tariff ]:[Dechrau Tariff ]]&lt;=($B237+O$6*$BB$2))*(ImportSupplyContract[[Diwedd Tariff]:[Diwedd Tariff]]&gt;($B237+O$6*$BB$2)),ImportSupplyContract[[Ceiniogau fesul kWh]:[Ceiniogau fesul kWh]],0,,)</f>
        <v>0</v>
      </c>
      <c r="P237" s="77" cm="1">
        <f t="array" ref="P237">_xlfn.XLOOKUP(1,(ImportSupplyContract[[Dechrau Tariff ]:[Dechrau Tariff ]]&lt;=($B237+P$6*$BB$2))*(ImportSupplyContract[[Diwedd Tariff]:[Diwedd Tariff]]&gt;($B237+P$6*$BB$2)),ImportSupplyContract[[Ceiniogau fesul kWh]:[Ceiniogau fesul kWh]],0,,)</f>
        <v>0</v>
      </c>
      <c r="Q237" s="77" cm="1">
        <f t="array" ref="Q237">_xlfn.XLOOKUP(1,(ImportSupplyContract[[Dechrau Tariff ]:[Dechrau Tariff ]]&lt;=($B237+Q$6*$BB$2))*(ImportSupplyContract[[Diwedd Tariff]:[Diwedd Tariff]]&gt;($B237+Q$6*$BB$2)),ImportSupplyContract[[Ceiniogau fesul kWh]:[Ceiniogau fesul kWh]],0,,)</f>
        <v>0</v>
      </c>
      <c r="R237" s="77" cm="1">
        <f t="array" ref="R237">_xlfn.XLOOKUP(1,(ImportSupplyContract[[Dechrau Tariff ]:[Dechrau Tariff ]]&lt;=($B237+R$6*$BB$2))*(ImportSupplyContract[[Diwedd Tariff]:[Diwedd Tariff]]&gt;($B237+R$6*$BB$2)),ImportSupplyContract[[Ceiniogau fesul kWh]:[Ceiniogau fesul kWh]],0,,)</f>
        <v>0</v>
      </c>
      <c r="S237" s="77" cm="1">
        <f t="array" ref="S237">_xlfn.XLOOKUP(1,(ImportSupplyContract[[Dechrau Tariff ]:[Dechrau Tariff ]]&lt;=($B237+S$6*$BB$2))*(ImportSupplyContract[[Diwedd Tariff]:[Diwedd Tariff]]&gt;($B237+S$6*$BB$2)),ImportSupplyContract[[Ceiniogau fesul kWh]:[Ceiniogau fesul kWh]],0,,)</f>
        <v>0</v>
      </c>
      <c r="T237" s="77" cm="1">
        <f t="array" ref="T237">_xlfn.XLOOKUP(1,(ImportSupplyContract[[Dechrau Tariff ]:[Dechrau Tariff ]]&lt;=($B237+T$6*$BB$2))*(ImportSupplyContract[[Diwedd Tariff]:[Diwedd Tariff]]&gt;($B237+T$6*$BB$2)),ImportSupplyContract[[Ceiniogau fesul kWh]:[Ceiniogau fesul kWh]],0,,)</f>
        <v>0</v>
      </c>
      <c r="U237" s="77" cm="1">
        <f t="array" ref="U237">_xlfn.XLOOKUP(1,(ImportSupplyContract[[Dechrau Tariff ]:[Dechrau Tariff ]]&lt;=($B237+U$6*$BB$2))*(ImportSupplyContract[[Diwedd Tariff]:[Diwedd Tariff]]&gt;($B237+U$6*$BB$2)),ImportSupplyContract[[Ceiniogau fesul kWh]:[Ceiniogau fesul kWh]],0,,)</f>
        <v>0</v>
      </c>
      <c r="V237" s="77" cm="1">
        <f t="array" ref="V237">_xlfn.XLOOKUP(1,(ImportSupplyContract[[Dechrau Tariff ]:[Dechrau Tariff ]]&lt;=($B237+V$6*$BB$2))*(ImportSupplyContract[[Diwedd Tariff]:[Diwedd Tariff]]&gt;($B237+V$6*$BB$2)),ImportSupplyContract[[Ceiniogau fesul kWh]:[Ceiniogau fesul kWh]],0,,)</f>
        <v>0</v>
      </c>
      <c r="W237" s="77" cm="1">
        <f t="array" ref="W237">_xlfn.XLOOKUP(1,(ImportSupplyContract[[Dechrau Tariff ]:[Dechrau Tariff ]]&lt;=($B237+W$6*$BB$2))*(ImportSupplyContract[[Diwedd Tariff]:[Diwedd Tariff]]&gt;($B237+W$6*$BB$2)),ImportSupplyContract[[Ceiniogau fesul kWh]:[Ceiniogau fesul kWh]],0,,)</f>
        <v>0</v>
      </c>
      <c r="X237" s="77" cm="1">
        <f t="array" ref="X237">_xlfn.XLOOKUP(1,(ImportSupplyContract[[Dechrau Tariff ]:[Dechrau Tariff ]]&lt;=($B237+X$6*$BB$2))*(ImportSupplyContract[[Diwedd Tariff]:[Diwedd Tariff]]&gt;($B237+X$6*$BB$2)),ImportSupplyContract[[Ceiniogau fesul kWh]:[Ceiniogau fesul kWh]],0,,)</f>
        <v>0</v>
      </c>
      <c r="Y237" s="77" cm="1">
        <f t="array" ref="Y237">_xlfn.XLOOKUP(1,(ImportSupplyContract[[Dechrau Tariff ]:[Dechrau Tariff ]]&lt;=($B237+Y$6*$BB$2))*(ImportSupplyContract[[Diwedd Tariff]:[Diwedd Tariff]]&gt;($B237+Y$6*$BB$2)),ImportSupplyContract[[Ceiniogau fesul kWh]:[Ceiniogau fesul kWh]],0,,)</f>
        <v>0</v>
      </c>
      <c r="Z237" s="77" cm="1">
        <f t="array" ref="Z237">_xlfn.XLOOKUP(1,(ImportSupplyContract[[Dechrau Tariff ]:[Dechrau Tariff ]]&lt;=($B237+Z$6*$BB$2))*(ImportSupplyContract[[Diwedd Tariff]:[Diwedd Tariff]]&gt;($B237+Z$6*$BB$2)),ImportSupplyContract[[Ceiniogau fesul kWh]:[Ceiniogau fesul kWh]],0,,)</f>
        <v>0</v>
      </c>
      <c r="AA237" s="77" cm="1">
        <f t="array" ref="AA237">_xlfn.XLOOKUP(1,(ImportSupplyContract[[Dechrau Tariff ]:[Dechrau Tariff ]]&lt;=($B237+AA$6*$BB$2))*(ImportSupplyContract[[Diwedd Tariff]:[Diwedd Tariff]]&gt;($B237+AA$6*$BB$2)),ImportSupplyContract[[Ceiniogau fesul kWh]:[Ceiniogau fesul kWh]],0,,)</f>
        <v>0</v>
      </c>
      <c r="AB237" s="77" cm="1">
        <f t="array" ref="AB237">_xlfn.XLOOKUP(1,(ImportSupplyContract[[Dechrau Tariff ]:[Dechrau Tariff ]]&lt;=($B237+AB$6*$BB$2))*(ImportSupplyContract[[Diwedd Tariff]:[Diwedd Tariff]]&gt;($B237+AB$6*$BB$2)),ImportSupplyContract[[Ceiniogau fesul kWh]:[Ceiniogau fesul kWh]],0,,)</f>
        <v>0</v>
      </c>
      <c r="AC237" s="77" cm="1">
        <f t="array" ref="AC237">_xlfn.XLOOKUP(1,(ImportSupplyContract[[Dechrau Tariff ]:[Dechrau Tariff ]]&lt;=($B237+AC$6*$BB$2))*(ImportSupplyContract[[Diwedd Tariff]:[Diwedd Tariff]]&gt;($B237+AC$6*$BB$2)),ImportSupplyContract[[Ceiniogau fesul kWh]:[Ceiniogau fesul kWh]],0,,)</f>
        <v>0</v>
      </c>
      <c r="AD237" s="77" cm="1">
        <f t="array" ref="AD237">_xlfn.XLOOKUP(1,(ImportSupplyContract[[Dechrau Tariff ]:[Dechrau Tariff ]]&lt;=($B237+AD$6*$BB$2))*(ImportSupplyContract[[Diwedd Tariff]:[Diwedd Tariff]]&gt;($B237+AD$6*$BB$2)),ImportSupplyContract[[Ceiniogau fesul kWh]:[Ceiniogau fesul kWh]],0,,)</f>
        <v>0</v>
      </c>
      <c r="AE237" s="77" cm="1">
        <f t="array" ref="AE237">_xlfn.XLOOKUP(1,(ImportSupplyContract[[Dechrau Tariff ]:[Dechrau Tariff ]]&lt;=($B237+AE$6*$BB$2))*(ImportSupplyContract[[Diwedd Tariff]:[Diwedd Tariff]]&gt;($B237+AE$6*$BB$2)),ImportSupplyContract[[Ceiniogau fesul kWh]:[Ceiniogau fesul kWh]],0,,)</f>
        <v>0</v>
      </c>
      <c r="AF237" s="77" cm="1">
        <f t="array" ref="AF237">_xlfn.XLOOKUP(1,(ImportSupplyContract[[Dechrau Tariff ]:[Dechrau Tariff ]]&lt;=($B237+AF$6*$BB$2))*(ImportSupplyContract[[Diwedd Tariff]:[Diwedd Tariff]]&gt;($B237+AF$6*$BB$2)),ImportSupplyContract[[Ceiniogau fesul kWh]:[Ceiniogau fesul kWh]],0,,)</f>
        <v>0</v>
      </c>
      <c r="AG237" s="77" cm="1">
        <f t="array" ref="AG237">_xlfn.XLOOKUP(1,(ImportSupplyContract[[Dechrau Tariff ]:[Dechrau Tariff ]]&lt;=($B237+AG$6*$BB$2))*(ImportSupplyContract[[Diwedd Tariff]:[Diwedd Tariff]]&gt;($B237+AG$6*$BB$2)),ImportSupplyContract[[Ceiniogau fesul kWh]:[Ceiniogau fesul kWh]],0,,)</f>
        <v>0</v>
      </c>
      <c r="AH237" s="77" cm="1">
        <f t="array" ref="AH237">_xlfn.XLOOKUP(1,(ImportSupplyContract[[Dechrau Tariff ]:[Dechrau Tariff ]]&lt;=($B237+AH$6*$BB$2))*(ImportSupplyContract[[Diwedd Tariff]:[Diwedd Tariff]]&gt;($B237+AH$6*$BB$2)),ImportSupplyContract[[Ceiniogau fesul kWh]:[Ceiniogau fesul kWh]],0,,)</f>
        <v>0</v>
      </c>
      <c r="AI237" s="77" cm="1">
        <f t="array" ref="AI237">_xlfn.XLOOKUP(1,(ImportSupplyContract[[Dechrau Tariff ]:[Dechrau Tariff ]]&lt;=($B237+AI$6*$BB$2))*(ImportSupplyContract[[Diwedd Tariff]:[Diwedd Tariff]]&gt;($B237+AI$6*$BB$2)),ImportSupplyContract[[Ceiniogau fesul kWh]:[Ceiniogau fesul kWh]],0,,)</f>
        <v>0</v>
      </c>
      <c r="AJ237" s="77" cm="1">
        <f t="array" ref="AJ237">_xlfn.XLOOKUP(1,(ImportSupplyContract[[Dechrau Tariff ]:[Dechrau Tariff ]]&lt;=($B237+AJ$6*$BB$2))*(ImportSupplyContract[[Diwedd Tariff]:[Diwedd Tariff]]&gt;($B237+AJ$6*$BB$2)),ImportSupplyContract[[Ceiniogau fesul kWh]:[Ceiniogau fesul kWh]],0,,)</f>
        <v>0</v>
      </c>
      <c r="AK237" s="77" cm="1">
        <f t="array" ref="AK237">_xlfn.XLOOKUP(1,(ImportSupplyContract[[Dechrau Tariff ]:[Dechrau Tariff ]]&lt;=($B237+AK$6*$BB$2))*(ImportSupplyContract[[Diwedd Tariff]:[Diwedd Tariff]]&gt;($B237+AK$6*$BB$2)),ImportSupplyContract[[Ceiniogau fesul kWh]:[Ceiniogau fesul kWh]],0,,)</f>
        <v>0</v>
      </c>
      <c r="AL237" s="77" cm="1">
        <f t="array" ref="AL237">_xlfn.XLOOKUP(1,(ImportSupplyContract[[Dechrau Tariff ]:[Dechrau Tariff ]]&lt;=($B237+AL$6*$BB$2))*(ImportSupplyContract[[Diwedd Tariff]:[Diwedd Tariff]]&gt;($B237+AL$6*$BB$2)),ImportSupplyContract[[Ceiniogau fesul kWh]:[Ceiniogau fesul kWh]],0,,)</f>
        <v>0</v>
      </c>
      <c r="AM237" s="77" cm="1">
        <f t="array" ref="AM237">_xlfn.XLOOKUP(1,(ImportSupplyContract[[Dechrau Tariff ]:[Dechrau Tariff ]]&lt;=($B237+AM$6*$BB$2))*(ImportSupplyContract[[Diwedd Tariff]:[Diwedd Tariff]]&gt;($B237+AM$6*$BB$2)),ImportSupplyContract[[Ceiniogau fesul kWh]:[Ceiniogau fesul kWh]],0,,)</f>
        <v>0</v>
      </c>
      <c r="AN237" s="77" cm="1">
        <f t="array" ref="AN237">_xlfn.XLOOKUP(1,(ImportSupplyContract[[Dechrau Tariff ]:[Dechrau Tariff ]]&lt;=($B237+AN$6*$BB$2))*(ImportSupplyContract[[Diwedd Tariff]:[Diwedd Tariff]]&gt;($B237+AN$6*$BB$2)),ImportSupplyContract[[Ceiniogau fesul kWh]:[Ceiniogau fesul kWh]],0,,)</f>
        <v>0</v>
      </c>
      <c r="AO237" s="77" cm="1">
        <f t="array" ref="AO237">_xlfn.XLOOKUP(1,(ImportSupplyContract[[Dechrau Tariff ]:[Dechrau Tariff ]]&lt;=($B237+AO$6*$BB$2))*(ImportSupplyContract[[Diwedd Tariff]:[Diwedd Tariff]]&gt;($B237+AO$6*$BB$2)),ImportSupplyContract[[Ceiniogau fesul kWh]:[Ceiniogau fesul kWh]],0,,)</f>
        <v>0</v>
      </c>
      <c r="AP237" s="77" cm="1">
        <f t="array" ref="AP237">_xlfn.XLOOKUP(1,(ImportSupplyContract[[Dechrau Tariff ]:[Dechrau Tariff ]]&lt;=($B237+AP$6*$BB$2))*(ImportSupplyContract[[Diwedd Tariff]:[Diwedd Tariff]]&gt;($B237+AP$6*$BB$2)),ImportSupplyContract[[Ceiniogau fesul kWh]:[Ceiniogau fesul kWh]],0,,)</f>
        <v>0</v>
      </c>
      <c r="AQ237" s="77" cm="1">
        <f t="array" ref="AQ237">_xlfn.XLOOKUP(1,(ImportSupplyContract[[Dechrau Tariff ]:[Dechrau Tariff ]]&lt;=($B237+AQ$6*$BB$2))*(ImportSupplyContract[[Diwedd Tariff]:[Diwedd Tariff]]&gt;($B237+AQ$6*$BB$2)),ImportSupplyContract[[Ceiniogau fesul kWh]:[Ceiniogau fesul kWh]],0,,)</f>
        <v>0</v>
      </c>
      <c r="AR237" s="77" cm="1">
        <f t="array" ref="AR237">_xlfn.XLOOKUP(1,(ImportSupplyContract[[Dechrau Tariff ]:[Dechrau Tariff ]]&lt;=($B237+AR$6*$BB$2))*(ImportSupplyContract[[Diwedd Tariff]:[Diwedd Tariff]]&gt;($B237+AR$6*$BB$2)),ImportSupplyContract[[Ceiniogau fesul kWh]:[Ceiniogau fesul kWh]],0,,)</f>
        <v>0</v>
      </c>
      <c r="AS237" s="77" cm="1">
        <f t="array" ref="AS237">_xlfn.XLOOKUP(1,(ImportSupplyContract[[Dechrau Tariff ]:[Dechrau Tariff ]]&lt;=($B237+AS$6*$BB$2))*(ImportSupplyContract[[Diwedd Tariff]:[Diwedd Tariff]]&gt;($B237+AS$6*$BB$2)),ImportSupplyContract[[Ceiniogau fesul kWh]:[Ceiniogau fesul kWh]],0,,)</f>
        <v>0</v>
      </c>
      <c r="AT237" s="77" cm="1">
        <f t="array" ref="AT237">_xlfn.XLOOKUP(1,(ImportSupplyContract[[Dechrau Tariff ]:[Dechrau Tariff ]]&lt;=($B237+AT$6*$BB$2))*(ImportSupplyContract[[Diwedd Tariff]:[Diwedd Tariff]]&gt;($B237+AT$6*$BB$2)),ImportSupplyContract[[Ceiniogau fesul kWh]:[Ceiniogau fesul kWh]],0,,)</f>
        <v>0</v>
      </c>
      <c r="AU237" s="77" cm="1">
        <f t="array" ref="AU237">_xlfn.XLOOKUP(1,(ImportSupplyContract[[Dechrau Tariff ]:[Dechrau Tariff ]]&lt;=($B237+AU$6*$BB$2))*(ImportSupplyContract[[Diwedd Tariff]:[Diwedd Tariff]]&gt;($B237+AU$6*$BB$2)),ImportSupplyContract[[Ceiniogau fesul kWh]:[Ceiniogau fesul kWh]],0,,)</f>
        <v>0</v>
      </c>
      <c r="AV237" s="77" cm="1">
        <f t="array" ref="AV237">_xlfn.XLOOKUP(1,(ImportSupplyContract[[Dechrau Tariff ]:[Dechrau Tariff ]]&lt;=($B237+AV$6*$BB$2))*(ImportSupplyContract[[Diwedd Tariff]:[Diwedd Tariff]]&gt;($B237+AV$6*$BB$2)),ImportSupplyContract[[Ceiniogau fesul kWh]:[Ceiniogau fesul kWh]],0,,)</f>
        <v>0</v>
      </c>
      <c r="AW237" s="77" cm="1">
        <f t="array" ref="AW237">_xlfn.XLOOKUP(1,(ImportSupplyContract[[Dechrau Tariff ]:[Dechrau Tariff ]]&lt;=($B237+AW$6*$BB$2))*(ImportSupplyContract[[Diwedd Tariff]:[Diwedd Tariff]]&gt;($B237+AW$6*$BB$2)),ImportSupplyContract[[Ceiniogau fesul kWh]:[Ceiniogau fesul kWh]],0,,)</f>
        <v>0</v>
      </c>
      <c r="AX237" s="77" cm="1">
        <f t="array" ref="AX237">_xlfn.XLOOKUP(1,(ImportSupplyContract[[Dechrau Tariff ]:[Dechrau Tariff ]]&lt;=($B237+AX$6*$BB$2))*(ImportSupplyContract[[Diwedd Tariff]:[Diwedd Tariff]]&gt;($B237+AX$6*$BB$2)),ImportSupplyContract[[Ceiniogau fesul kWh]:[Ceiniogau fesul kWh]],0,,)</f>
        <v>0</v>
      </c>
    </row>
    <row r="238" spans="2:50" x14ac:dyDescent="0.3">
      <c r="B238" s="30">
        <v>45523</v>
      </c>
      <c r="C238" s="77" cm="1">
        <f t="array" ref="C238">_xlfn.XLOOKUP(1,(ImportSupplyContract[[Dechrau Tariff ]:[Dechrau Tariff ]]&lt;=($B238+C$6*$BB$2))*(ImportSupplyContract[[Diwedd Tariff]:[Diwedd Tariff]]&gt;($B238+C$6*$BB$2)),ImportSupplyContract[[Ceiniogau fesul kWh]:[Ceiniogau fesul kWh]],0,,)</f>
        <v>0</v>
      </c>
      <c r="D238" s="77" cm="1">
        <f t="array" ref="D238">_xlfn.XLOOKUP(1,(ImportSupplyContract[[Dechrau Tariff ]:[Dechrau Tariff ]]&lt;=($B238+D$6*$BB$2))*(ImportSupplyContract[[Diwedd Tariff]:[Diwedd Tariff]]&gt;($B238+D$6*$BB$2)),ImportSupplyContract[[Ceiniogau fesul kWh]:[Ceiniogau fesul kWh]],0,,)</f>
        <v>0</v>
      </c>
      <c r="E238" s="77" cm="1">
        <f t="array" ref="E238">_xlfn.XLOOKUP(1,(ImportSupplyContract[[Dechrau Tariff ]:[Dechrau Tariff ]]&lt;=($B238+E$6*$BB$2))*(ImportSupplyContract[[Diwedd Tariff]:[Diwedd Tariff]]&gt;($B238+E$6*$BB$2)),ImportSupplyContract[[Ceiniogau fesul kWh]:[Ceiniogau fesul kWh]],0,,)</f>
        <v>0</v>
      </c>
      <c r="F238" s="77" cm="1">
        <f t="array" ref="F238">_xlfn.XLOOKUP(1,(ImportSupplyContract[[Dechrau Tariff ]:[Dechrau Tariff ]]&lt;=($B238+F$6*$BB$2))*(ImportSupplyContract[[Diwedd Tariff]:[Diwedd Tariff]]&gt;($B238+F$6*$BB$2)),ImportSupplyContract[[Ceiniogau fesul kWh]:[Ceiniogau fesul kWh]],0,,)</f>
        <v>0</v>
      </c>
      <c r="G238" s="77" cm="1">
        <f t="array" ref="G238">_xlfn.XLOOKUP(1,(ImportSupplyContract[[Dechrau Tariff ]:[Dechrau Tariff ]]&lt;=($B238+G$6*$BB$2))*(ImportSupplyContract[[Diwedd Tariff]:[Diwedd Tariff]]&gt;($B238+G$6*$BB$2)),ImportSupplyContract[[Ceiniogau fesul kWh]:[Ceiniogau fesul kWh]],0,,)</f>
        <v>0</v>
      </c>
      <c r="H238" s="77" cm="1">
        <f t="array" ref="H238">_xlfn.XLOOKUP(1,(ImportSupplyContract[[Dechrau Tariff ]:[Dechrau Tariff ]]&lt;=($B238+H$6*$BB$2))*(ImportSupplyContract[[Diwedd Tariff]:[Diwedd Tariff]]&gt;($B238+H$6*$BB$2)),ImportSupplyContract[[Ceiniogau fesul kWh]:[Ceiniogau fesul kWh]],0,,)</f>
        <v>0</v>
      </c>
      <c r="I238" s="77" cm="1">
        <f t="array" ref="I238">_xlfn.XLOOKUP(1,(ImportSupplyContract[[Dechrau Tariff ]:[Dechrau Tariff ]]&lt;=($B238+I$6*$BB$2))*(ImportSupplyContract[[Diwedd Tariff]:[Diwedd Tariff]]&gt;($B238+I$6*$BB$2)),ImportSupplyContract[[Ceiniogau fesul kWh]:[Ceiniogau fesul kWh]],0,,)</f>
        <v>0</v>
      </c>
      <c r="J238" s="77" cm="1">
        <f t="array" ref="J238">_xlfn.XLOOKUP(1,(ImportSupplyContract[[Dechrau Tariff ]:[Dechrau Tariff ]]&lt;=($B238+J$6*$BB$2))*(ImportSupplyContract[[Diwedd Tariff]:[Diwedd Tariff]]&gt;($B238+J$6*$BB$2)),ImportSupplyContract[[Ceiniogau fesul kWh]:[Ceiniogau fesul kWh]],0,,)</f>
        <v>0</v>
      </c>
      <c r="K238" s="77" cm="1">
        <f t="array" ref="K238">_xlfn.XLOOKUP(1,(ImportSupplyContract[[Dechrau Tariff ]:[Dechrau Tariff ]]&lt;=($B238+K$6*$BB$2))*(ImportSupplyContract[[Diwedd Tariff]:[Diwedd Tariff]]&gt;($B238+K$6*$BB$2)),ImportSupplyContract[[Ceiniogau fesul kWh]:[Ceiniogau fesul kWh]],0,,)</f>
        <v>0</v>
      </c>
      <c r="L238" s="77" cm="1">
        <f t="array" ref="L238">_xlfn.XLOOKUP(1,(ImportSupplyContract[[Dechrau Tariff ]:[Dechrau Tariff ]]&lt;=($B238+L$6*$BB$2))*(ImportSupplyContract[[Diwedd Tariff]:[Diwedd Tariff]]&gt;($B238+L$6*$BB$2)),ImportSupplyContract[[Ceiniogau fesul kWh]:[Ceiniogau fesul kWh]],0,,)</f>
        <v>0</v>
      </c>
      <c r="M238" s="77" cm="1">
        <f t="array" ref="M238">_xlfn.XLOOKUP(1,(ImportSupplyContract[[Dechrau Tariff ]:[Dechrau Tariff ]]&lt;=($B238+M$6*$BB$2))*(ImportSupplyContract[[Diwedd Tariff]:[Diwedd Tariff]]&gt;($B238+M$6*$BB$2)),ImportSupplyContract[[Ceiniogau fesul kWh]:[Ceiniogau fesul kWh]],0,,)</f>
        <v>0</v>
      </c>
      <c r="N238" s="77" cm="1">
        <f t="array" ref="N238">_xlfn.XLOOKUP(1,(ImportSupplyContract[[Dechrau Tariff ]:[Dechrau Tariff ]]&lt;=($B238+N$6*$BB$2))*(ImportSupplyContract[[Diwedd Tariff]:[Diwedd Tariff]]&gt;($B238+N$6*$BB$2)),ImportSupplyContract[[Ceiniogau fesul kWh]:[Ceiniogau fesul kWh]],0,,)</f>
        <v>0</v>
      </c>
      <c r="O238" s="77" cm="1">
        <f t="array" ref="O238">_xlfn.XLOOKUP(1,(ImportSupplyContract[[Dechrau Tariff ]:[Dechrau Tariff ]]&lt;=($B238+O$6*$BB$2))*(ImportSupplyContract[[Diwedd Tariff]:[Diwedd Tariff]]&gt;($B238+O$6*$BB$2)),ImportSupplyContract[[Ceiniogau fesul kWh]:[Ceiniogau fesul kWh]],0,,)</f>
        <v>0</v>
      </c>
      <c r="P238" s="77" cm="1">
        <f t="array" ref="P238">_xlfn.XLOOKUP(1,(ImportSupplyContract[[Dechrau Tariff ]:[Dechrau Tariff ]]&lt;=($B238+P$6*$BB$2))*(ImportSupplyContract[[Diwedd Tariff]:[Diwedd Tariff]]&gt;($B238+P$6*$BB$2)),ImportSupplyContract[[Ceiniogau fesul kWh]:[Ceiniogau fesul kWh]],0,,)</f>
        <v>0</v>
      </c>
      <c r="Q238" s="77" cm="1">
        <f t="array" ref="Q238">_xlfn.XLOOKUP(1,(ImportSupplyContract[[Dechrau Tariff ]:[Dechrau Tariff ]]&lt;=($B238+Q$6*$BB$2))*(ImportSupplyContract[[Diwedd Tariff]:[Diwedd Tariff]]&gt;($B238+Q$6*$BB$2)),ImportSupplyContract[[Ceiniogau fesul kWh]:[Ceiniogau fesul kWh]],0,,)</f>
        <v>0</v>
      </c>
      <c r="R238" s="77" cm="1">
        <f t="array" ref="R238">_xlfn.XLOOKUP(1,(ImportSupplyContract[[Dechrau Tariff ]:[Dechrau Tariff ]]&lt;=($B238+R$6*$BB$2))*(ImportSupplyContract[[Diwedd Tariff]:[Diwedd Tariff]]&gt;($B238+R$6*$BB$2)),ImportSupplyContract[[Ceiniogau fesul kWh]:[Ceiniogau fesul kWh]],0,,)</f>
        <v>0</v>
      </c>
      <c r="S238" s="77" cm="1">
        <f t="array" ref="S238">_xlfn.XLOOKUP(1,(ImportSupplyContract[[Dechrau Tariff ]:[Dechrau Tariff ]]&lt;=($B238+S$6*$BB$2))*(ImportSupplyContract[[Diwedd Tariff]:[Diwedd Tariff]]&gt;($B238+S$6*$BB$2)),ImportSupplyContract[[Ceiniogau fesul kWh]:[Ceiniogau fesul kWh]],0,,)</f>
        <v>0</v>
      </c>
      <c r="T238" s="77" cm="1">
        <f t="array" ref="T238">_xlfn.XLOOKUP(1,(ImportSupplyContract[[Dechrau Tariff ]:[Dechrau Tariff ]]&lt;=($B238+T$6*$BB$2))*(ImportSupplyContract[[Diwedd Tariff]:[Diwedd Tariff]]&gt;($B238+T$6*$BB$2)),ImportSupplyContract[[Ceiniogau fesul kWh]:[Ceiniogau fesul kWh]],0,,)</f>
        <v>0</v>
      </c>
      <c r="U238" s="77" cm="1">
        <f t="array" ref="U238">_xlfn.XLOOKUP(1,(ImportSupplyContract[[Dechrau Tariff ]:[Dechrau Tariff ]]&lt;=($B238+U$6*$BB$2))*(ImportSupplyContract[[Diwedd Tariff]:[Diwedd Tariff]]&gt;($B238+U$6*$BB$2)),ImportSupplyContract[[Ceiniogau fesul kWh]:[Ceiniogau fesul kWh]],0,,)</f>
        <v>0</v>
      </c>
      <c r="V238" s="77" cm="1">
        <f t="array" ref="V238">_xlfn.XLOOKUP(1,(ImportSupplyContract[[Dechrau Tariff ]:[Dechrau Tariff ]]&lt;=($B238+V$6*$BB$2))*(ImportSupplyContract[[Diwedd Tariff]:[Diwedd Tariff]]&gt;($B238+V$6*$BB$2)),ImportSupplyContract[[Ceiniogau fesul kWh]:[Ceiniogau fesul kWh]],0,,)</f>
        <v>0</v>
      </c>
      <c r="W238" s="77" cm="1">
        <f t="array" ref="W238">_xlfn.XLOOKUP(1,(ImportSupplyContract[[Dechrau Tariff ]:[Dechrau Tariff ]]&lt;=($B238+W$6*$BB$2))*(ImportSupplyContract[[Diwedd Tariff]:[Diwedd Tariff]]&gt;($B238+W$6*$BB$2)),ImportSupplyContract[[Ceiniogau fesul kWh]:[Ceiniogau fesul kWh]],0,,)</f>
        <v>0</v>
      </c>
      <c r="X238" s="77" cm="1">
        <f t="array" ref="X238">_xlfn.XLOOKUP(1,(ImportSupplyContract[[Dechrau Tariff ]:[Dechrau Tariff ]]&lt;=($B238+X$6*$BB$2))*(ImportSupplyContract[[Diwedd Tariff]:[Diwedd Tariff]]&gt;($B238+X$6*$BB$2)),ImportSupplyContract[[Ceiniogau fesul kWh]:[Ceiniogau fesul kWh]],0,,)</f>
        <v>0</v>
      </c>
      <c r="Y238" s="77" cm="1">
        <f t="array" ref="Y238">_xlfn.XLOOKUP(1,(ImportSupplyContract[[Dechrau Tariff ]:[Dechrau Tariff ]]&lt;=($B238+Y$6*$BB$2))*(ImportSupplyContract[[Diwedd Tariff]:[Diwedd Tariff]]&gt;($B238+Y$6*$BB$2)),ImportSupplyContract[[Ceiniogau fesul kWh]:[Ceiniogau fesul kWh]],0,,)</f>
        <v>0</v>
      </c>
      <c r="Z238" s="77" cm="1">
        <f t="array" ref="Z238">_xlfn.XLOOKUP(1,(ImportSupplyContract[[Dechrau Tariff ]:[Dechrau Tariff ]]&lt;=($B238+Z$6*$BB$2))*(ImportSupplyContract[[Diwedd Tariff]:[Diwedd Tariff]]&gt;($B238+Z$6*$BB$2)),ImportSupplyContract[[Ceiniogau fesul kWh]:[Ceiniogau fesul kWh]],0,,)</f>
        <v>0</v>
      </c>
      <c r="AA238" s="77" cm="1">
        <f t="array" ref="AA238">_xlfn.XLOOKUP(1,(ImportSupplyContract[[Dechrau Tariff ]:[Dechrau Tariff ]]&lt;=($B238+AA$6*$BB$2))*(ImportSupplyContract[[Diwedd Tariff]:[Diwedd Tariff]]&gt;($B238+AA$6*$BB$2)),ImportSupplyContract[[Ceiniogau fesul kWh]:[Ceiniogau fesul kWh]],0,,)</f>
        <v>0</v>
      </c>
      <c r="AB238" s="77" cm="1">
        <f t="array" ref="AB238">_xlfn.XLOOKUP(1,(ImportSupplyContract[[Dechrau Tariff ]:[Dechrau Tariff ]]&lt;=($B238+AB$6*$BB$2))*(ImportSupplyContract[[Diwedd Tariff]:[Diwedd Tariff]]&gt;($B238+AB$6*$BB$2)),ImportSupplyContract[[Ceiniogau fesul kWh]:[Ceiniogau fesul kWh]],0,,)</f>
        <v>0</v>
      </c>
      <c r="AC238" s="77" cm="1">
        <f t="array" ref="AC238">_xlfn.XLOOKUP(1,(ImportSupplyContract[[Dechrau Tariff ]:[Dechrau Tariff ]]&lt;=($B238+AC$6*$BB$2))*(ImportSupplyContract[[Diwedd Tariff]:[Diwedd Tariff]]&gt;($B238+AC$6*$BB$2)),ImportSupplyContract[[Ceiniogau fesul kWh]:[Ceiniogau fesul kWh]],0,,)</f>
        <v>0</v>
      </c>
      <c r="AD238" s="77" cm="1">
        <f t="array" ref="AD238">_xlfn.XLOOKUP(1,(ImportSupplyContract[[Dechrau Tariff ]:[Dechrau Tariff ]]&lt;=($B238+AD$6*$BB$2))*(ImportSupplyContract[[Diwedd Tariff]:[Diwedd Tariff]]&gt;($B238+AD$6*$BB$2)),ImportSupplyContract[[Ceiniogau fesul kWh]:[Ceiniogau fesul kWh]],0,,)</f>
        <v>0</v>
      </c>
      <c r="AE238" s="77" cm="1">
        <f t="array" ref="AE238">_xlfn.XLOOKUP(1,(ImportSupplyContract[[Dechrau Tariff ]:[Dechrau Tariff ]]&lt;=($B238+AE$6*$BB$2))*(ImportSupplyContract[[Diwedd Tariff]:[Diwedd Tariff]]&gt;($B238+AE$6*$BB$2)),ImportSupplyContract[[Ceiniogau fesul kWh]:[Ceiniogau fesul kWh]],0,,)</f>
        <v>0</v>
      </c>
      <c r="AF238" s="77" cm="1">
        <f t="array" ref="AF238">_xlfn.XLOOKUP(1,(ImportSupplyContract[[Dechrau Tariff ]:[Dechrau Tariff ]]&lt;=($B238+AF$6*$BB$2))*(ImportSupplyContract[[Diwedd Tariff]:[Diwedd Tariff]]&gt;($B238+AF$6*$BB$2)),ImportSupplyContract[[Ceiniogau fesul kWh]:[Ceiniogau fesul kWh]],0,,)</f>
        <v>0</v>
      </c>
      <c r="AG238" s="77" cm="1">
        <f t="array" ref="AG238">_xlfn.XLOOKUP(1,(ImportSupplyContract[[Dechrau Tariff ]:[Dechrau Tariff ]]&lt;=($B238+AG$6*$BB$2))*(ImportSupplyContract[[Diwedd Tariff]:[Diwedd Tariff]]&gt;($B238+AG$6*$BB$2)),ImportSupplyContract[[Ceiniogau fesul kWh]:[Ceiniogau fesul kWh]],0,,)</f>
        <v>0</v>
      </c>
      <c r="AH238" s="77" cm="1">
        <f t="array" ref="AH238">_xlfn.XLOOKUP(1,(ImportSupplyContract[[Dechrau Tariff ]:[Dechrau Tariff ]]&lt;=($B238+AH$6*$BB$2))*(ImportSupplyContract[[Diwedd Tariff]:[Diwedd Tariff]]&gt;($B238+AH$6*$BB$2)),ImportSupplyContract[[Ceiniogau fesul kWh]:[Ceiniogau fesul kWh]],0,,)</f>
        <v>0</v>
      </c>
      <c r="AI238" s="77" cm="1">
        <f t="array" ref="AI238">_xlfn.XLOOKUP(1,(ImportSupplyContract[[Dechrau Tariff ]:[Dechrau Tariff ]]&lt;=($B238+AI$6*$BB$2))*(ImportSupplyContract[[Diwedd Tariff]:[Diwedd Tariff]]&gt;($B238+AI$6*$BB$2)),ImportSupplyContract[[Ceiniogau fesul kWh]:[Ceiniogau fesul kWh]],0,,)</f>
        <v>0</v>
      </c>
      <c r="AJ238" s="77" cm="1">
        <f t="array" ref="AJ238">_xlfn.XLOOKUP(1,(ImportSupplyContract[[Dechrau Tariff ]:[Dechrau Tariff ]]&lt;=($B238+AJ$6*$BB$2))*(ImportSupplyContract[[Diwedd Tariff]:[Diwedd Tariff]]&gt;($B238+AJ$6*$BB$2)),ImportSupplyContract[[Ceiniogau fesul kWh]:[Ceiniogau fesul kWh]],0,,)</f>
        <v>0</v>
      </c>
      <c r="AK238" s="77" cm="1">
        <f t="array" ref="AK238">_xlfn.XLOOKUP(1,(ImportSupplyContract[[Dechrau Tariff ]:[Dechrau Tariff ]]&lt;=($B238+AK$6*$BB$2))*(ImportSupplyContract[[Diwedd Tariff]:[Diwedd Tariff]]&gt;($B238+AK$6*$BB$2)),ImportSupplyContract[[Ceiniogau fesul kWh]:[Ceiniogau fesul kWh]],0,,)</f>
        <v>0</v>
      </c>
      <c r="AL238" s="77" cm="1">
        <f t="array" ref="AL238">_xlfn.XLOOKUP(1,(ImportSupplyContract[[Dechrau Tariff ]:[Dechrau Tariff ]]&lt;=($B238+AL$6*$BB$2))*(ImportSupplyContract[[Diwedd Tariff]:[Diwedd Tariff]]&gt;($B238+AL$6*$BB$2)),ImportSupplyContract[[Ceiniogau fesul kWh]:[Ceiniogau fesul kWh]],0,,)</f>
        <v>0</v>
      </c>
      <c r="AM238" s="77" cm="1">
        <f t="array" ref="AM238">_xlfn.XLOOKUP(1,(ImportSupplyContract[[Dechrau Tariff ]:[Dechrau Tariff ]]&lt;=($B238+AM$6*$BB$2))*(ImportSupplyContract[[Diwedd Tariff]:[Diwedd Tariff]]&gt;($B238+AM$6*$BB$2)),ImportSupplyContract[[Ceiniogau fesul kWh]:[Ceiniogau fesul kWh]],0,,)</f>
        <v>0</v>
      </c>
      <c r="AN238" s="77" cm="1">
        <f t="array" ref="AN238">_xlfn.XLOOKUP(1,(ImportSupplyContract[[Dechrau Tariff ]:[Dechrau Tariff ]]&lt;=($B238+AN$6*$BB$2))*(ImportSupplyContract[[Diwedd Tariff]:[Diwedd Tariff]]&gt;($B238+AN$6*$BB$2)),ImportSupplyContract[[Ceiniogau fesul kWh]:[Ceiniogau fesul kWh]],0,,)</f>
        <v>0</v>
      </c>
      <c r="AO238" s="77" cm="1">
        <f t="array" ref="AO238">_xlfn.XLOOKUP(1,(ImportSupplyContract[[Dechrau Tariff ]:[Dechrau Tariff ]]&lt;=($B238+AO$6*$BB$2))*(ImportSupplyContract[[Diwedd Tariff]:[Diwedd Tariff]]&gt;($B238+AO$6*$BB$2)),ImportSupplyContract[[Ceiniogau fesul kWh]:[Ceiniogau fesul kWh]],0,,)</f>
        <v>0</v>
      </c>
      <c r="AP238" s="77" cm="1">
        <f t="array" ref="AP238">_xlfn.XLOOKUP(1,(ImportSupplyContract[[Dechrau Tariff ]:[Dechrau Tariff ]]&lt;=($B238+AP$6*$BB$2))*(ImportSupplyContract[[Diwedd Tariff]:[Diwedd Tariff]]&gt;($B238+AP$6*$BB$2)),ImportSupplyContract[[Ceiniogau fesul kWh]:[Ceiniogau fesul kWh]],0,,)</f>
        <v>0</v>
      </c>
      <c r="AQ238" s="77" cm="1">
        <f t="array" ref="AQ238">_xlfn.XLOOKUP(1,(ImportSupplyContract[[Dechrau Tariff ]:[Dechrau Tariff ]]&lt;=($B238+AQ$6*$BB$2))*(ImportSupplyContract[[Diwedd Tariff]:[Diwedd Tariff]]&gt;($B238+AQ$6*$BB$2)),ImportSupplyContract[[Ceiniogau fesul kWh]:[Ceiniogau fesul kWh]],0,,)</f>
        <v>0</v>
      </c>
      <c r="AR238" s="77" cm="1">
        <f t="array" ref="AR238">_xlfn.XLOOKUP(1,(ImportSupplyContract[[Dechrau Tariff ]:[Dechrau Tariff ]]&lt;=($B238+AR$6*$BB$2))*(ImportSupplyContract[[Diwedd Tariff]:[Diwedd Tariff]]&gt;($B238+AR$6*$BB$2)),ImportSupplyContract[[Ceiniogau fesul kWh]:[Ceiniogau fesul kWh]],0,,)</f>
        <v>0</v>
      </c>
      <c r="AS238" s="77" cm="1">
        <f t="array" ref="AS238">_xlfn.XLOOKUP(1,(ImportSupplyContract[[Dechrau Tariff ]:[Dechrau Tariff ]]&lt;=($B238+AS$6*$BB$2))*(ImportSupplyContract[[Diwedd Tariff]:[Diwedd Tariff]]&gt;($B238+AS$6*$BB$2)),ImportSupplyContract[[Ceiniogau fesul kWh]:[Ceiniogau fesul kWh]],0,,)</f>
        <v>0</v>
      </c>
      <c r="AT238" s="77" cm="1">
        <f t="array" ref="AT238">_xlfn.XLOOKUP(1,(ImportSupplyContract[[Dechrau Tariff ]:[Dechrau Tariff ]]&lt;=($B238+AT$6*$BB$2))*(ImportSupplyContract[[Diwedd Tariff]:[Diwedd Tariff]]&gt;($B238+AT$6*$BB$2)),ImportSupplyContract[[Ceiniogau fesul kWh]:[Ceiniogau fesul kWh]],0,,)</f>
        <v>0</v>
      </c>
      <c r="AU238" s="77" cm="1">
        <f t="array" ref="AU238">_xlfn.XLOOKUP(1,(ImportSupplyContract[[Dechrau Tariff ]:[Dechrau Tariff ]]&lt;=($B238+AU$6*$BB$2))*(ImportSupplyContract[[Diwedd Tariff]:[Diwedd Tariff]]&gt;($B238+AU$6*$BB$2)),ImportSupplyContract[[Ceiniogau fesul kWh]:[Ceiniogau fesul kWh]],0,,)</f>
        <v>0</v>
      </c>
      <c r="AV238" s="77" cm="1">
        <f t="array" ref="AV238">_xlfn.XLOOKUP(1,(ImportSupplyContract[[Dechrau Tariff ]:[Dechrau Tariff ]]&lt;=($B238+AV$6*$BB$2))*(ImportSupplyContract[[Diwedd Tariff]:[Diwedd Tariff]]&gt;($B238+AV$6*$BB$2)),ImportSupplyContract[[Ceiniogau fesul kWh]:[Ceiniogau fesul kWh]],0,,)</f>
        <v>0</v>
      </c>
      <c r="AW238" s="77" cm="1">
        <f t="array" ref="AW238">_xlfn.XLOOKUP(1,(ImportSupplyContract[[Dechrau Tariff ]:[Dechrau Tariff ]]&lt;=($B238+AW$6*$BB$2))*(ImportSupplyContract[[Diwedd Tariff]:[Diwedd Tariff]]&gt;($B238+AW$6*$BB$2)),ImportSupplyContract[[Ceiniogau fesul kWh]:[Ceiniogau fesul kWh]],0,,)</f>
        <v>0</v>
      </c>
      <c r="AX238" s="77" cm="1">
        <f t="array" ref="AX238">_xlfn.XLOOKUP(1,(ImportSupplyContract[[Dechrau Tariff ]:[Dechrau Tariff ]]&lt;=($B238+AX$6*$BB$2))*(ImportSupplyContract[[Diwedd Tariff]:[Diwedd Tariff]]&gt;($B238+AX$6*$BB$2)),ImportSupplyContract[[Ceiniogau fesul kWh]:[Ceiniogau fesul kWh]],0,,)</f>
        <v>0</v>
      </c>
    </row>
    <row r="239" spans="2:50" x14ac:dyDescent="0.3">
      <c r="B239" s="30">
        <v>45524</v>
      </c>
      <c r="C239" s="77" cm="1">
        <f t="array" ref="C239">_xlfn.XLOOKUP(1,(ImportSupplyContract[[Dechrau Tariff ]:[Dechrau Tariff ]]&lt;=($B239+C$6*$BB$2))*(ImportSupplyContract[[Diwedd Tariff]:[Diwedd Tariff]]&gt;($B239+C$6*$BB$2)),ImportSupplyContract[[Ceiniogau fesul kWh]:[Ceiniogau fesul kWh]],0,,)</f>
        <v>0</v>
      </c>
      <c r="D239" s="77" cm="1">
        <f t="array" ref="D239">_xlfn.XLOOKUP(1,(ImportSupplyContract[[Dechrau Tariff ]:[Dechrau Tariff ]]&lt;=($B239+D$6*$BB$2))*(ImportSupplyContract[[Diwedd Tariff]:[Diwedd Tariff]]&gt;($B239+D$6*$BB$2)),ImportSupplyContract[[Ceiniogau fesul kWh]:[Ceiniogau fesul kWh]],0,,)</f>
        <v>0</v>
      </c>
      <c r="E239" s="77" cm="1">
        <f t="array" ref="E239">_xlfn.XLOOKUP(1,(ImportSupplyContract[[Dechrau Tariff ]:[Dechrau Tariff ]]&lt;=($B239+E$6*$BB$2))*(ImportSupplyContract[[Diwedd Tariff]:[Diwedd Tariff]]&gt;($B239+E$6*$BB$2)),ImportSupplyContract[[Ceiniogau fesul kWh]:[Ceiniogau fesul kWh]],0,,)</f>
        <v>0</v>
      </c>
      <c r="F239" s="77" cm="1">
        <f t="array" ref="F239">_xlfn.XLOOKUP(1,(ImportSupplyContract[[Dechrau Tariff ]:[Dechrau Tariff ]]&lt;=($B239+F$6*$BB$2))*(ImportSupplyContract[[Diwedd Tariff]:[Diwedd Tariff]]&gt;($B239+F$6*$BB$2)),ImportSupplyContract[[Ceiniogau fesul kWh]:[Ceiniogau fesul kWh]],0,,)</f>
        <v>0</v>
      </c>
      <c r="G239" s="77" cm="1">
        <f t="array" ref="G239">_xlfn.XLOOKUP(1,(ImportSupplyContract[[Dechrau Tariff ]:[Dechrau Tariff ]]&lt;=($B239+G$6*$BB$2))*(ImportSupplyContract[[Diwedd Tariff]:[Diwedd Tariff]]&gt;($B239+G$6*$BB$2)),ImportSupplyContract[[Ceiniogau fesul kWh]:[Ceiniogau fesul kWh]],0,,)</f>
        <v>0</v>
      </c>
      <c r="H239" s="77" cm="1">
        <f t="array" ref="H239">_xlfn.XLOOKUP(1,(ImportSupplyContract[[Dechrau Tariff ]:[Dechrau Tariff ]]&lt;=($B239+H$6*$BB$2))*(ImportSupplyContract[[Diwedd Tariff]:[Diwedd Tariff]]&gt;($B239+H$6*$BB$2)),ImportSupplyContract[[Ceiniogau fesul kWh]:[Ceiniogau fesul kWh]],0,,)</f>
        <v>0</v>
      </c>
      <c r="I239" s="77" cm="1">
        <f t="array" ref="I239">_xlfn.XLOOKUP(1,(ImportSupplyContract[[Dechrau Tariff ]:[Dechrau Tariff ]]&lt;=($B239+I$6*$BB$2))*(ImportSupplyContract[[Diwedd Tariff]:[Diwedd Tariff]]&gt;($B239+I$6*$BB$2)),ImportSupplyContract[[Ceiniogau fesul kWh]:[Ceiniogau fesul kWh]],0,,)</f>
        <v>0</v>
      </c>
      <c r="J239" s="77" cm="1">
        <f t="array" ref="J239">_xlfn.XLOOKUP(1,(ImportSupplyContract[[Dechrau Tariff ]:[Dechrau Tariff ]]&lt;=($B239+J$6*$BB$2))*(ImportSupplyContract[[Diwedd Tariff]:[Diwedd Tariff]]&gt;($B239+J$6*$BB$2)),ImportSupplyContract[[Ceiniogau fesul kWh]:[Ceiniogau fesul kWh]],0,,)</f>
        <v>0</v>
      </c>
      <c r="K239" s="77" cm="1">
        <f t="array" ref="K239">_xlfn.XLOOKUP(1,(ImportSupplyContract[[Dechrau Tariff ]:[Dechrau Tariff ]]&lt;=($B239+K$6*$BB$2))*(ImportSupplyContract[[Diwedd Tariff]:[Diwedd Tariff]]&gt;($B239+K$6*$BB$2)),ImportSupplyContract[[Ceiniogau fesul kWh]:[Ceiniogau fesul kWh]],0,,)</f>
        <v>0</v>
      </c>
      <c r="L239" s="77" cm="1">
        <f t="array" ref="L239">_xlfn.XLOOKUP(1,(ImportSupplyContract[[Dechrau Tariff ]:[Dechrau Tariff ]]&lt;=($B239+L$6*$BB$2))*(ImportSupplyContract[[Diwedd Tariff]:[Diwedd Tariff]]&gt;($B239+L$6*$BB$2)),ImportSupplyContract[[Ceiniogau fesul kWh]:[Ceiniogau fesul kWh]],0,,)</f>
        <v>0</v>
      </c>
      <c r="M239" s="77" cm="1">
        <f t="array" ref="M239">_xlfn.XLOOKUP(1,(ImportSupplyContract[[Dechrau Tariff ]:[Dechrau Tariff ]]&lt;=($B239+M$6*$BB$2))*(ImportSupplyContract[[Diwedd Tariff]:[Diwedd Tariff]]&gt;($B239+M$6*$BB$2)),ImportSupplyContract[[Ceiniogau fesul kWh]:[Ceiniogau fesul kWh]],0,,)</f>
        <v>0</v>
      </c>
      <c r="N239" s="77" cm="1">
        <f t="array" ref="N239">_xlfn.XLOOKUP(1,(ImportSupplyContract[[Dechrau Tariff ]:[Dechrau Tariff ]]&lt;=($B239+N$6*$BB$2))*(ImportSupplyContract[[Diwedd Tariff]:[Diwedd Tariff]]&gt;($B239+N$6*$BB$2)),ImportSupplyContract[[Ceiniogau fesul kWh]:[Ceiniogau fesul kWh]],0,,)</f>
        <v>0</v>
      </c>
      <c r="O239" s="77" cm="1">
        <f t="array" ref="O239">_xlfn.XLOOKUP(1,(ImportSupplyContract[[Dechrau Tariff ]:[Dechrau Tariff ]]&lt;=($B239+O$6*$BB$2))*(ImportSupplyContract[[Diwedd Tariff]:[Diwedd Tariff]]&gt;($B239+O$6*$BB$2)),ImportSupplyContract[[Ceiniogau fesul kWh]:[Ceiniogau fesul kWh]],0,,)</f>
        <v>0</v>
      </c>
      <c r="P239" s="77" cm="1">
        <f t="array" ref="P239">_xlfn.XLOOKUP(1,(ImportSupplyContract[[Dechrau Tariff ]:[Dechrau Tariff ]]&lt;=($B239+P$6*$BB$2))*(ImportSupplyContract[[Diwedd Tariff]:[Diwedd Tariff]]&gt;($B239+P$6*$BB$2)),ImportSupplyContract[[Ceiniogau fesul kWh]:[Ceiniogau fesul kWh]],0,,)</f>
        <v>0</v>
      </c>
      <c r="Q239" s="77" cm="1">
        <f t="array" ref="Q239">_xlfn.XLOOKUP(1,(ImportSupplyContract[[Dechrau Tariff ]:[Dechrau Tariff ]]&lt;=($B239+Q$6*$BB$2))*(ImportSupplyContract[[Diwedd Tariff]:[Diwedd Tariff]]&gt;($B239+Q$6*$BB$2)),ImportSupplyContract[[Ceiniogau fesul kWh]:[Ceiniogau fesul kWh]],0,,)</f>
        <v>0</v>
      </c>
      <c r="R239" s="77" cm="1">
        <f t="array" ref="R239">_xlfn.XLOOKUP(1,(ImportSupplyContract[[Dechrau Tariff ]:[Dechrau Tariff ]]&lt;=($B239+R$6*$BB$2))*(ImportSupplyContract[[Diwedd Tariff]:[Diwedd Tariff]]&gt;($B239+R$6*$BB$2)),ImportSupplyContract[[Ceiniogau fesul kWh]:[Ceiniogau fesul kWh]],0,,)</f>
        <v>0</v>
      </c>
      <c r="S239" s="77" cm="1">
        <f t="array" ref="S239">_xlfn.XLOOKUP(1,(ImportSupplyContract[[Dechrau Tariff ]:[Dechrau Tariff ]]&lt;=($B239+S$6*$BB$2))*(ImportSupplyContract[[Diwedd Tariff]:[Diwedd Tariff]]&gt;($B239+S$6*$BB$2)),ImportSupplyContract[[Ceiniogau fesul kWh]:[Ceiniogau fesul kWh]],0,,)</f>
        <v>0</v>
      </c>
      <c r="T239" s="77" cm="1">
        <f t="array" ref="T239">_xlfn.XLOOKUP(1,(ImportSupplyContract[[Dechrau Tariff ]:[Dechrau Tariff ]]&lt;=($B239+T$6*$BB$2))*(ImportSupplyContract[[Diwedd Tariff]:[Diwedd Tariff]]&gt;($B239+T$6*$BB$2)),ImportSupplyContract[[Ceiniogau fesul kWh]:[Ceiniogau fesul kWh]],0,,)</f>
        <v>0</v>
      </c>
      <c r="U239" s="77" cm="1">
        <f t="array" ref="U239">_xlfn.XLOOKUP(1,(ImportSupplyContract[[Dechrau Tariff ]:[Dechrau Tariff ]]&lt;=($B239+U$6*$BB$2))*(ImportSupplyContract[[Diwedd Tariff]:[Diwedd Tariff]]&gt;($B239+U$6*$BB$2)),ImportSupplyContract[[Ceiniogau fesul kWh]:[Ceiniogau fesul kWh]],0,,)</f>
        <v>0</v>
      </c>
      <c r="V239" s="77" cm="1">
        <f t="array" ref="V239">_xlfn.XLOOKUP(1,(ImportSupplyContract[[Dechrau Tariff ]:[Dechrau Tariff ]]&lt;=($B239+V$6*$BB$2))*(ImportSupplyContract[[Diwedd Tariff]:[Diwedd Tariff]]&gt;($B239+V$6*$BB$2)),ImportSupplyContract[[Ceiniogau fesul kWh]:[Ceiniogau fesul kWh]],0,,)</f>
        <v>0</v>
      </c>
      <c r="W239" s="77" cm="1">
        <f t="array" ref="W239">_xlfn.XLOOKUP(1,(ImportSupplyContract[[Dechrau Tariff ]:[Dechrau Tariff ]]&lt;=($B239+W$6*$BB$2))*(ImportSupplyContract[[Diwedd Tariff]:[Diwedd Tariff]]&gt;($B239+W$6*$BB$2)),ImportSupplyContract[[Ceiniogau fesul kWh]:[Ceiniogau fesul kWh]],0,,)</f>
        <v>0</v>
      </c>
      <c r="X239" s="77" cm="1">
        <f t="array" ref="X239">_xlfn.XLOOKUP(1,(ImportSupplyContract[[Dechrau Tariff ]:[Dechrau Tariff ]]&lt;=($B239+X$6*$BB$2))*(ImportSupplyContract[[Diwedd Tariff]:[Diwedd Tariff]]&gt;($B239+X$6*$BB$2)),ImportSupplyContract[[Ceiniogau fesul kWh]:[Ceiniogau fesul kWh]],0,,)</f>
        <v>0</v>
      </c>
      <c r="Y239" s="77" cm="1">
        <f t="array" ref="Y239">_xlfn.XLOOKUP(1,(ImportSupplyContract[[Dechrau Tariff ]:[Dechrau Tariff ]]&lt;=($B239+Y$6*$BB$2))*(ImportSupplyContract[[Diwedd Tariff]:[Diwedd Tariff]]&gt;($B239+Y$6*$BB$2)),ImportSupplyContract[[Ceiniogau fesul kWh]:[Ceiniogau fesul kWh]],0,,)</f>
        <v>0</v>
      </c>
      <c r="Z239" s="77" cm="1">
        <f t="array" ref="Z239">_xlfn.XLOOKUP(1,(ImportSupplyContract[[Dechrau Tariff ]:[Dechrau Tariff ]]&lt;=($B239+Z$6*$BB$2))*(ImportSupplyContract[[Diwedd Tariff]:[Diwedd Tariff]]&gt;($B239+Z$6*$BB$2)),ImportSupplyContract[[Ceiniogau fesul kWh]:[Ceiniogau fesul kWh]],0,,)</f>
        <v>0</v>
      </c>
      <c r="AA239" s="77" cm="1">
        <f t="array" ref="AA239">_xlfn.XLOOKUP(1,(ImportSupplyContract[[Dechrau Tariff ]:[Dechrau Tariff ]]&lt;=($B239+AA$6*$BB$2))*(ImportSupplyContract[[Diwedd Tariff]:[Diwedd Tariff]]&gt;($B239+AA$6*$BB$2)),ImportSupplyContract[[Ceiniogau fesul kWh]:[Ceiniogau fesul kWh]],0,,)</f>
        <v>0</v>
      </c>
      <c r="AB239" s="77" cm="1">
        <f t="array" ref="AB239">_xlfn.XLOOKUP(1,(ImportSupplyContract[[Dechrau Tariff ]:[Dechrau Tariff ]]&lt;=($B239+AB$6*$BB$2))*(ImportSupplyContract[[Diwedd Tariff]:[Diwedd Tariff]]&gt;($B239+AB$6*$BB$2)),ImportSupplyContract[[Ceiniogau fesul kWh]:[Ceiniogau fesul kWh]],0,,)</f>
        <v>0</v>
      </c>
      <c r="AC239" s="77" cm="1">
        <f t="array" ref="AC239">_xlfn.XLOOKUP(1,(ImportSupplyContract[[Dechrau Tariff ]:[Dechrau Tariff ]]&lt;=($B239+AC$6*$BB$2))*(ImportSupplyContract[[Diwedd Tariff]:[Diwedd Tariff]]&gt;($B239+AC$6*$BB$2)),ImportSupplyContract[[Ceiniogau fesul kWh]:[Ceiniogau fesul kWh]],0,,)</f>
        <v>0</v>
      </c>
      <c r="AD239" s="77" cm="1">
        <f t="array" ref="AD239">_xlfn.XLOOKUP(1,(ImportSupplyContract[[Dechrau Tariff ]:[Dechrau Tariff ]]&lt;=($B239+AD$6*$BB$2))*(ImportSupplyContract[[Diwedd Tariff]:[Diwedd Tariff]]&gt;($B239+AD$6*$BB$2)),ImportSupplyContract[[Ceiniogau fesul kWh]:[Ceiniogau fesul kWh]],0,,)</f>
        <v>0</v>
      </c>
      <c r="AE239" s="77" cm="1">
        <f t="array" ref="AE239">_xlfn.XLOOKUP(1,(ImportSupplyContract[[Dechrau Tariff ]:[Dechrau Tariff ]]&lt;=($B239+AE$6*$BB$2))*(ImportSupplyContract[[Diwedd Tariff]:[Diwedd Tariff]]&gt;($B239+AE$6*$BB$2)),ImportSupplyContract[[Ceiniogau fesul kWh]:[Ceiniogau fesul kWh]],0,,)</f>
        <v>0</v>
      </c>
      <c r="AF239" s="77" cm="1">
        <f t="array" ref="AF239">_xlfn.XLOOKUP(1,(ImportSupplyContract[[Dechrau Tariff ]:[Dechrau Tariff ]]&lt;=($B239+AF$6*$BB$2))*(ImportSupplyContract[[Diwedd Tariff]:[Diwedd Tariff]]&gt;($B239+AF$6*$BB$2)),ImportSupplyContract[[Ceiniogau fesul kWh]:[Ceiniogau fesul kWh]],0,,)</f>
        <v>0</v>
      </c>
      <c r="AG239" s="77" cm="1">
        <f t="array" ref="AG239">_xlfn.XLOOKUP(1,(ImportSupplyContract[[Dechrau Tariff ]:[Dechrau Tariff ]]&lt;=($B239+AG$6*$BB$2))*(ImportSupplyContract[[Diwedd Tariff]:[Diwedd Tariff]]&gt;($B239+AG$6*$BB$2)),ImportSupplyContract[[Ceiniogau fesul kWh]:[Ceiniogau fesul kWh]],0,,)</f>
        <v>0</v>
      </c>
      <c r="AH239" s="77" cm="1">
        <f t="array" ref="AH239">_xlfn.XLOOKUP(1,(ImportSupplyContract[[Dechrau Tariff ]:[Dechrau Tariff ]]&lt;=($B239+AH$6*$BB$2))*(ImportSupplyContract[[Diwedd Tariff]:[Diwedd Tariff]]&gt;($B239+AH$6*$BB$2)),ImportSupplyContract[[Ceiniogau fesul kWh]:[Ceiniogau fesul kWh]],0,,)</f>
        <v>0</v>
      </c>
      <c r="AI239" s="77" cm="1">
        <f t="array" ref="AI239">_xlfn.XLOOKUP(1,(ImportSupplyContract[[Dechrau Tariff ]:[Dechrau Tariff ]]&lt;=($B239+AI$6*$BB$2))*(ImportSupplyContract[[Diwedd Tariff]:[Diwedd Tariff]]&gt;($B239+AI$6*$BB$2)),ImportSupplyContract[[Ceiniogau fesul kWh]:[Ceiniogau fesul kWh]],0,,)</f>
        <v>0</v>
      </c>
      <c r="AJ239" s="77" cm="1">
        <f t="array" ref="AJ239">_xlfn.XLOOKUP(1,(ImportSupplyContract[[Dechrau Tariff ]:[Dechrau Tariff ]]&lt;=($B239+AJ$6*$BB$2))*(ImportSupplyContract[[Diwedd Tariff]:[Diwedd Tariff]]&gt;($B239+AJ$6*$BB$2)),ImportSupplyContract[[Ceiniogau fesul kWh]:[Ceiniogau fesul kWh]],0,,)</f>
        <v>0</v>
      </c>
      <c r="AK239" s="77" cm="1">
        <f t="array" ref="AK239">_xlfn.XLOOKUP(1,(ImportSupplyContract[[Dechrau Tariff ]:[Dechrau Tariff ]]&lt;=($B239+AK$6*$BB$2))*(ImportSupplyContract[[Diwedd Tariff]:[Diwedd Tariff]]&gt;($B239+AK$6*$BB$2)),ImportSupplyContract[[Ceiniogau fesul kWh]:[Ceiniogau fesul kWh]],0,,)</f>
        <v>0</v>
      </c>
      <c r="AL239" s="77" cm="1">
        <f t="array" ref="AL239">_xlfn.XLOOKUP(1,(ImportSupplyContract[[Dechrau Tariff ]:[Dechrau Tariff ]]&lt;=($B239+AL$6*$BB$2))*(ImportSupplyContract[[Diwedd Tariff]:[Diwedd Tariff]]&gt;($B239+AL$6*$BB$2)),ImportSupplyContract[[Ceiniogau fesul kWh]:[Ceiniogau fesul kWh]],0,,)</f>
        <v>0</v>
      </c>
      <c r="AM239" s="77" cm="1">
        <f t="array" ref="AM239">_xlfn.XLOOKUP(1,(ImportSupplyContract[[Dechrau Tariff ]:[Dechrau Tariff ]]&lt;=($B239+AM$6*$BB$2))*(ImportSupplyContract[[Diwedd Tariff]:[Diwedd Tariff]]&gt;($B239+AM$6*$BB$2)),ImportSupplyContract[[Ceiniogau fesul kWh]:[Ceiniogau fesul kWh]],0,,)</f>
        <v>0</v>
      </c>
      <c r="AN239" s="77" cm="1">
        <f t="array" ref="AN239">_xlfn.XLOOKUP(1,(ImportSupplyContract[[Dechrau Tariff ]:[Dechrau Tariff ]]&lt;=($B239+AN$6*$BB$2))*(ImportSupplyContract[[Diwedd Tariff]:[Diwedd Tariff]]&gt;($B239+AN$6*$BB$2)),ImportSupplyContract[[Ceiniogau fesul kWh]:[Ceiniogau fesul kWh]],0,,)</f>
        <v>0</v>
      </c>
      <c r="AO239" s="77" cm="1">
        <f t="array" ref="AO239">_xlfn.XLOOKUP(1,(ImportSupplyContract[[Dechrau Tariff ]:[Dechrau Tariff ]]&lt;=($B239+AO$6*$BB$2))*(ImportSupplyContract[[Diwedd Tariff]:[Diwedd Tariff]]&gt;($B239+AO$6*$BB$2)),ImportSupplyContract[[Ceiniogau fesul kWh]:[Ceiniogau fesul kWh]],0,,)</f>
        <v>0</v>
      </c>
      <c r="AP239" s="77" cm="1">
        <f t="array" ref="AP239">_xlfn.XLOOKUP(1,(ImportSupplyContract[[Dechrau Tariff ]:[Dechrau Tariff ]]&lt;=($B239+AP$6*$BB$2))*(ImportSupplyContract[[Diwedd Tariff]:[Diwedd Tariff]]&gt;($B239+AP$6*$BB$2)),ImportSupplyContract[[Ceiniogau fesul kWh]:[Ceiniogau fesul kWh]],0,,)</f>
        <v>0</v>
      </c>
      <c r="AQ239" s="77" cm="1">
        <f t="array" ref="AQ239">_xlfn.XLOOKUP(1,(ImportSupplyContract[[Dechrau Tariff ]:[Dechrau Tariff ]]&lt;=($B239+AQ$6*$BB$2))*(ImportSupplyContract[[Diwedd Tariff]:[Diwedd Tariff]]&gt;($B239+AQ$6*$BB$2)),ImportSupplyContract[[Ceiniogau fesul kWh]:[Ceiniogau fesul kWh]],0,,)</f>
        <v>0</v>
      </c>
      <c r="AR239" s="77" cm="1">
        <f t="array" ref="AR239">_xlfn.XLOOKUP(1,(ImportSupplyContract[[Dechrau Tariff ]:[Dechrau Tariff ]]&lt;=($B239+AR$6*$BB$2))*(ImportSupplyContract[[Diwedd Tariff]:[Diwedd Tariff]]&gt;($B239+AR$6*$BB$2)),ImportSupplyContract[[Ceiniogau fesul kWh]:[Ceiniogau fesul kWh]],0,,)</f>
        <v>0</v>
      </c>
      <c r="AS239" s="77" cm="1">
        <f t="array" ref="AS239">_xlfn.XLOOKUP(1,(ImportSupplyContract[[Dechrau Tariff ]:[Dechrau Tariff ]]&lt;=($B239+AS$6*$BB$2))*(ImportSupplyContract[[Diwedd Tariff]:[Diwedd Tariff]]&gt;($B239+AS$6*$BB$2)),ImportSupplyContract[[Ceiniogau fesul kWh]:[Ceiniogau fesul kWh]],0,,)</f>
        <v>0</v>
      </c>
      <c r="AT239" s="77" cm="1">
        <f t="array" ref="AT239">_xlfn.XLOOKUP(1,(ImportSupplyContract[[Dechrau Tariff ]:[Dechrau Tariff ]]&lt;=($B239+AT$6*$BB$2))*(ImportSupplyContract[[Diwedd Tariff]:[Diwedd Tariff]]&gt;($B239+AT$6*$BB$2)),ImportSupplyContract[[Ceiniogau fesul kWh]:[Ceiniogau fesul kWh]],0,,)</f>
        <v>0</v>
      </c>
      <c r="AU239" s="77" cm="1">
        <f t="array" ref="AU239">_xlfn.XLOOKUP(1,(ImportSupplyContract[[Dechrau Tariff ]:[Dechrau Tariff ]]&lt;=($B239+AU$6*$BB$2))*(ImportSupplyContract[[Diwedd Tariff]:[Diwedd Tariff]]&gt;($B239+AU$6*$BB$2)),ImportSupplyContract[[Ceiniogau fesul kWh]:[Ceiniogau fesul kWh]],0,,)</f>
        <v>0</v>
      </c>
      <c r="AV239" s="77" cm="1">
        <f t="array" ref="AV239">_xlfn.XLOOKUP(1,(ImportSupplyContract[[Dechrau Tariff ]:[Dechrau Tariff ]]&lt;=($B239+AV$6*$BB$2))*(ImportSupplyContract[[Diwedd Tariff]:[Diwedd Tariff]]&gt;($B239+AV$6*$BB$2)),ImportSupplyContract[[Ceiniogau fesul kWh]:[Ceiniogau fesul kWh]],0,,)</f>
        <v>0</v>
      </c>
      <c r="AW239" s="77" cm="1">
        <f t="array" ref="AW239">_xlfn.XLOOKUP(1,(ImportSupplyContract[[Dechrau Tariff ]:[Dechrau Tariff ]]&lt;=($B239+AW$6*$BB$2))*(ImportSupplyContract[[Diwedd Tariff]:[Diwedd Tariff]]&gt;($B239+AW$6*$BB$2)),ImportSupplyContract[[Ceiniogau fesul kWh]:[Ceiniogau fesul kWh]],0,,)</f>
        <v>0</v>
      </c>
      <c r="AX239" s="77" cm="1">
        <f t="array" ref="AX239">_xlfn.XLOOKUP(1,(ImportSupplyContract[[Dechrau Tariff ]:[Dechrau Tariff ]]&lt;=($B239+AX$6*$BB$2))*(ImportSupplyContract[[Diwedd Tariff]:[Diwedd Tariff]]&gt;($B239+AX$6*$BB$2)),ImportSupplyContract[[Ceiniogau fesul kWh]:[Ceiniogau fesul kWh]],0,,)</f>
        <v>0</v>
      </c>
    </row>
    <row r="240" spans="2:50" x14ac:dyDescent="0.3">
      <c r="B240" s="30">
        <v>45525</v>
      </c>
      <c r="C240" s="77" cm="1">
        <f t="array" ref="C240">_xlfn.XLOOKUP(1,(ImportSupplyContract[[Dechrau Tariff ]:[Dechrau Tariff ]]&lt;=($B240+C$6*$BB$2))*(ImportSupplyContract[[Diwedd Tariff]:[Diwedd Tariff]]&gt;($B240+C$6*$BB$2)),ImportSupplyContract[[Ceiniogau fesul kWh]:[Ceiniogau fesul kWh]],0,,)</f>
        <v>0</v>
      </c>
      <c r="D240" s="77" cm="1">
        <f t="array" ref="D240">_xlfn.XLOOKUP(1,(ImportSupplyContract[[Dechrau Tariff ]:[Dechrau Tariff ]]&lt;=($B240+D$6*$BB$2))*(ImportSupplyContract[[Diwedd Tariff]:[Diwedd Tariff]]&gt;($B240+D$6*$BB$2)),ImportSupplyContract[[Ceiniogau fesul kWh]:[Ceiniogau fesul kWh]],0,,)</f>
        <v>0</v>
      </c>
      <c r="E240" s="77" cm="1">
        <f t="array" ref="E240">_xlfn.XLOOKUP(1,(ImportSupplyContract[[Dechrau Tariff ]:[Dechrau Tariff ]]&lt;=($B240+E$6*$BB$2))*(ImportSupplyContract[[Diwedd Tariff]:[Diwedd Tariff]]&gt;($B240+E$6*$BB$2)),ImportSupplyContract[[Ceiniogau fesul kWh]:[Ceiniogau fesul kWh]],0,,)</f>
        <v>0</v>
      </c>
      <c r="F240" s="77" cm="1">
        <f t="array" ref="F240">_xlfn.XLOOKUP(1,(ImportSupplyContract[[Dechrau Tariff ]:[Dechrau Tariff ]]&lt;=($B240+F$6*$BB$2))*(ImportSupplyContract[[Diwedd Tariff]:[Diwedd Tariff]]&gt;($B240+F$6*$BB$2)),ImportSupplyContract[[Ceiniogau fesul kWh]:[Ceiniogau fesul kWh]],0,,)</f>
        <v>0</v>
      </c>
      <c r="G240" s="77" cm="1">
        <f t="array" ref="G240">_xlfn.XLOOKUP(1,(ImportSupplyContract[[Dechrau Tariff ]:[Dechrau Tariff ]]&lt;=($B240+G$6*$BB$2))*(ImportSupplyContract[[Diwedd Tariff]:[Diwedd Tariff]]&gt;($B240+G$6*$BB$2)),ImportSupplyContract[[Ceiniogau fesul kWh]:[Ceiniogau fesul kWh]],0,,)</f>
        <v>0</v>
      </c>
      <c r="H240" s="77" cm="1">
        <f t="array" ref="H240">_xlfn.XLOOKUP(1,(ImportSupplyContract[[Dechrau Tariff ]:[Dechrau Tariff ]]&lt;=($B240+H$6*$BB$2))*(ImportSupplyContract[[Diwedd Tariff]:[Diwedd Tariff]]&gt;($B240+H$6*$BB$2)),ImportSupplyContract[[Ceiniogau fesul kWh]:[Ceiniogau fesul kWh]],0,,)</f>
        <v>0</v>
      </c>
      <c r="I240" s="77" cm="1">
        <f t="array" ref="I240">_xlfn.XLOOKUP(1,(ImportSupplyContract[[Dechrau Tariff ]:[Dechrau Tariff ]]&lt;=($B240+I$6*$BB$2))*(ImportSupplyContract[[Diwedd Tariff]:[Diwedd Tariff]]&gt;($B240+I$6*$BB$2)),ImportSupplyContract[[Ceiniogau fesul kWh]:[Ceiniogau fesul kWh]],0,,)</f>
        <v>0</v>
      </c>
      <c r="J240" s="77" cm="1">
        <f t="array" ref="J240">_xlfn.XLOOKUP(1,(ImportSupplyContract[[Dechrau Tariff ]:[Dechrau Tariff ]]&lt;=($B240+J$6*$BB$2))*(ImportSupplyContract[[Diwedd Tariff]:[Diwedd Tariff]]&gt;($B240+J$6*$BB$2)),ImportSupplyContract[[Ceiniogau fesul kWh]:[Ceiniogau fesul kWh]],0,,)</f>
        <v>0</v>
      </c>
      <c r="K240" s="77" cm="1">
        <f t="array" ref="K240">_xlfn.XLOOKUP(1,(ImportSupplyContract[[Dechrau Tariff ]:[Dechrau Tariff ]]&lt;=($B240+K$6*$BB$2))*(ImportSupplyContract[[Diwedd Tariff]:[Diwedd Tariff]]&gt;($B240+K$6*$BB$2)),ImportSupplyContract[[Ceiniogau fesul kWh]:[Ceiniogau fesul kWh]],0,,)</f>
        <v>0</v>
      </c>
      <c r="L240" s="77" cm="1">
        <f t="array" ref="L240">_xlfn.XLOOKUP(1,(ImportSupplyContract[[Dechrau Tariff ]:[Dechrau Tariff ]]&lt;=($B240+L$6*$BB$2))*(ImportSupplyContract[[Diwedd Tariff]:[Diwedd Tariff]]&gt;($B240+L$6*$BB$2)),ImportSupplyContract[[Ceiniogau fesul kWh]:[Ceiniogau fesul kWh]],0,,)</f>
        <v>0</v>
      </c>
      <c r="M240" s="77" cm="1">
        <f t="array" ref="M240">_xlfn.XLOOKUP(1,(ImportSupplyContract[[Dechrau Tariff ]:[Dechrau Tariff ]]&lt;=($B240+M$6*$BB$2))*(ImportSupplyContract[[Diwedd Tariff]:[Diwedd Tariff]]&gt;($B240+M$6*$BB$2)),ImportSupplyContract[[Ceiniogau fesul kWh]:[Ceiniogau fesul kWh]],0,,)</f>
        <v>0</v>
      </c>
      <c r="N240" s="77" cm="1">
        <f t="array" ref="N240">_xlfn.XLOOKUP(1,(ImportSupplyContract[[Dechrau Tariff ]:[Dechrau Tariff ]]&lt;=($B240+N$6*$BB$2))*(ImportSupplyContract[[Diwedd Tariff]:[Diwedd Tariff]]&gt;($B240+N$6*$BB$2)),ImportSupplyContract[[Ceiniogau fesul kWh]:[Ceiniogau fesul kWh]],0,,)</f>
        <v>0</v>
      </c>
      <c r="O240" s="77" cm="1">
        <f t="array" ref="O240">_xlfn.XLOOKUP(1,(ImportSupplyContract[[Dechrau Tariff ]:[Dechrau Tariff ]]&lt;=($B240+O$6*$BB$2))*(ImportSupplyContract[[Diwedd Tariff]:[Diwedd Tariff]]&gt;($B240+O$6*$BB$2)),ImportSupplyContract[[Ceiniogau fesul kWh]:[Ceiniogau fesul kWh]],0,,)</f>
        <v>0</v>
      </c>
      <c r="P240" s="77" cm="1">
        <f t="array" ref="P240">_xlfn.XLOOKUP(1,(ImportSupplyContract[[Dechrau Tariff ]:[Dechrau Tariff ]]&lt;=($B240+P$6*$BB$2))*(ImportSupplyContract[[Diwedd Tariff]:[Diwedd Tariff]]&gt;($B240+P$6*$BB$2)),ImportSupplyContract[[Ceiniogau fesul kWh]:[Ceiniogau fesul kWh]],0,,)</f>
        <v>0</v>
      </c>
      <c r="Q240" s="77" cm="1">
        <f t="array" ref="Q240">_xlfn.XLOOKUP(1,(ImportSupplyContract[[Dechrau Tariff ]:[Dechrau Tariff ]]&lt;=($B240+Q$6*$BB$2))*(ImportSupplyContract[[Diwedd Tariff]:[Diwedd Tariff]]&gt;($B240+Q$6*$BB$2)),ImportSupplyContract[[Ceiniogau fesul kWh]:[Ceiniogau fesul kWh]],0,,)</f>
        <v>0</v>
      </c>
      <c r="R240" s="77" cm="1">
        <f t="array" ref="R240">_xlfn.XLOOKUP(1,(ImportSupplyContract[[Dechrau Tariff ]:[Dechrau Tariff ]]&lt;=($B240+R$6*$BB$2))*(ImportSupplyContract[[Diwedd Tariff]:[Diwedd Tariff]]&gt;($B240+R$6*$BB$2)),ImportSupplyContract[[Ceiniogau fesul kWh]:[Ceiniogau fesul kWh]],0,,)</f>
        <v>0</v>
      </c>
      <c r="S240" s="77" cm="1">
        <f t="array" ref="S240">_xlfn.XLOOKUP(1,(ImportSupplyContract[[Dechrau Tariff ]:[Dechrau Tariff ]]&lt;=($B240+S$6*$BB$2))*(ImportSupplyContract[[Diwedd Tariff]:[Diwedd Tariff]]&gt;($B240+S$6*$BB$2)),ImportSupplyContract[[Ceiniogau fesul kWh]:[Ceiniogau fesul kWh]],0,,)</f>
        <v>0</v>
      </c>
      <c r="T240" s="77" cm="1">
        <f t="array" ref="T240">_xlfn.XLOOKUP(1,(ImportSupplyContract[[Dechrau Tariff ]:[Dechrau Tariff ]]&lt;=($B240+T$6*$BB$2))*(ImportSupplyContract[[Diwedd Tariff]:[Diwedd Tariff]]&gt;($B240+T$6*$BB$2)),ImportSupplyContract[[Ceiniogau fesul kWh]:[Ceiniogau fesul kWh]],0,,)</f>
        <v>0</v>
      </c>
      <c r="U240" s="77" cm="1">
        <f t="array" ref="U240">_xlfn.XLOOKUP(1,(ImportSupplyContract[[Dechrau Tariff ]:[Dechrau Tariff ]]&lt;=($B240+U$6*$BB$2))*(ImportSupplyContract[[Diwedd Tariff]:[Diwedd Tariff]]&gt;($B240+U$6*$BB$2)),ImportSupplyContract[[Ceiniogau fesul kWh]:[Ceiniogau fesul kWh]],0,,)</f>
        <v>0</v>
      </c>
      <c r="V240" s="77" cm="1">
        <f t="array" ref="V240">_xlfn.XLOOKUP(1,(ImportSupplyContract[[Dechrau Tariff ]:[Dechrau Tariff ]]&lt;=($B240+V$6*$BB$2))*(ImportSupplyContract[[Diwedd Tariff]:[Diwedd Tariff]]&gt;($B240+V$6*$BB$2)),ImportSupplyContract[[Ceiniogau fesul kWh]:[Ceiniogau fesul kWh]],0,,)</f>
        <v>0</v>
      </c>
      <c r="W240" s="77" cm="1">
        <f t="array" ref="W240">_xlfn.XLOOKUP(1,(ImportSupplyContract[[Dechrau Tariff ]:[Dechrau Tariff ]]&lt;=($B240+W$6*$BB$2))*(ImportSupplyContract[[Diwedd Tariff]:[Diwedd Tariff]]&gt;($B240+W$6*$BB$2)),ImportSupplyContract[[Ceiniogau fesul kWh]:[Ceiniogau fesul kWh]],0,,)</f>
        <v>0</v>
      </c>
      <c r="X240" s="77" cm="1">
        <f t="array" ref="X240">_xlfn.XLOOKUP(1,(ImportSupplyContract[[Dechrau Tariff ]:[Dechrau Tariff ]]&lt;=($B240+X$6*$BB$2))*(ImportSupplyContract[[Diwedd Tariff]:[Diwedd Tariff]]&gt;($B240+X$6*$BB$2)),ImportSupplyContract[[Ceiniogau fesul kWh]:[Ceiniogau fesul kWh]],0,,)</f>
        <v>0</v>
      </c>
      <c r="Y240" s="77" cm="1">
        <f t="array" ref="Y240">_xlfn.XLOOKUP(1,(ImportSupplyContract[[Dechrau Tariff ]:[Dechrau Tariff ]]&lt;=($B240+Y$6*$BB$2))*(ImportSupplyContract[[Diwedd Tariff]:[Diwedd Tariff]]&gt;($B240+Y$6*$BB$2)),ImportSupplyContract[[Ceiniogau fesul kWh]:[Ceiniogau fesul kWh]],0,,)</f>
        <v>0</v>
      </c>
      <c r="Z240" s="77" cm="1">
        <f t="array" ref="Z240">_xlfn.XLOOKUP(1,(ImportSupplyContract[[Dechrau Tariff ]:[Dechrau Tariff ]]&lt;=($B240+Z$6*$BB$2))*(ImportSupplyContract[[Diwedd Tariff]:[Diwedd Tariff]]&gt;($B240+Z$6*$BB$2)),ImportSupplyContract[[Ceiniogau fesul kWh]:[Ceiniogau fesul kWh]],0,,)</f>
        <v>0</v>
      </c>
      <c r="AA240" s="77" cm="1">
        <f t="array" ref="AA240">_xlfn.XLOOKUP(1,(ImportSupplyContract[[Dechrau Tariff ]:[Dechrau Tariff ]]&lt;=($B240+AA$6*$BB$2))*(ImportSupplyContract[[Diwedd Tariff]:[Diwedd Tariff]]&gt;($B240+AA$6*$BB$2)),ImportSupplyContract[[Ceiniogau fesul kWh]:[Ceiniogau fesul kWh]],0,,)</f>
        <v>0</v>
      </c>
      <c r="AB240" s="77" cm="1">
        <f t="array" ref="AB240">_xlfn.XLOOKUP(1,(ImportSupplyContract[[Dechrau Tariff ]:[Dechrau Tariff ]]&lt;=($B240+AB$6*$BB$2))*(ImportSupplyContract[[Diwedd Tariff]:[Diwedd Tariff]]&gt;($B240+AB$6*$BB$2)),ImportSupplyContract[[Ceiniogau fesul kWh]:[Ceiniogau fesul kWh]],0,,)</f>
        <v>0</v>
      </c>
      <c r="AC240" s="77" cm="1">
        <f t="array" ref="AC240">_xlfn.XLOOKUP(1,(ImportSupplyContract[[Dechrau Tariff ]:[Dechrau Tariff ]]&lt;=($B240+AC$6*$BB$2))*(ImportSupplyContract[[Diwedd Tariff]:[Diwedd Tariff]]&gt;($B240+AC$6*$BB$2)),ImportSupplyContract[[Ceiniogau fesul kWh]:[Ceiniogau fesul kWh]],0,,)</f>
        <v>0</v>
      </c>
      <c r="AD240" s="77" cm="1">
        <f t="array" ref="AD240">_xlfn.XLOOKUP(1,(ImportSupplyContract[[Dechrau Tariff ]:[Dechrau Tariff ]]&lt;=($B240+AD$6*$BB$2))*(ImportSupplyContract[[Diwedd Tariff]:[Diwedd Tariff]]&gt;($B240+AD$6*$BB$2)),ImportSupplyContract[[Ceiniogau fesul kWh]:[Ceiniogau fesul kWh]],0,,)</f>
        <v>0</v>
      </c>
      <c r="AE240" s="77" cm="1">
        <f t="array" ref="AE240">_xlfn.XLOOKUP(1,(ImportSupplyContract[[Dechrau Tariff ]:[Dechrau Tariff ]]&lt;=($B240+AE$6*$BB$2))*(ImportSupplyContract[[Diwedd Tariff]:[Diwedd Tariff]]&gt;($B240+AE$6*$BB$2)),ImportSupplyContract[[Ceiniogau fesul kWh]:[Ceiniogau fesul kWh]],0,,)</f>
        <v>0</v>
      </c>
      <c r="AF240" s="77" cm="1">
        <f t="array" ref="AF240">_xlfn.XLOOKUP(1,(ImportSupplyContract[[Dechrau Tariff ]:[Dechrau Tariff ]]&lt;=($B240+AF$6*$BB$2))*(ImportSupplyContract[[Diwedd Tariff]:[Diwedd Tariff]]&gt;($B240+AF$6*$BB$2)),ImportSupplyContract[[Ceiniogau fesul kWh]:[Ceiniogau fesul kWh]],0,,)</f>
        <v>0</v>
      </c>
      <c r="AG240" s="77" cm="1">
        <f t="array" ref="AG240">_xlfn.XLOOKUP(1,(ImportSupplyContract[[Dechrau Tariff ]:[Dechrau Tariff ]]&lt;=($B240+AG$6*$BB$2))*(ImportSupplyContract[[Diwedd Tariff]:[Diwedd Tariff]]&gt;($B240+AG$6*$BB$2)),ImportSupplyContract[[Ceiniogau fesul kWh]:[Ceiniogau fesul kWh]],0,,)</f>
        <v>0</v>
      </c>
      <c r="AH240" s="77" cm="1">
        <f t="array" ref="AH240">_xlfn.XLOOKUP(1,(ImportSupplyContract[[Dechrau Tariff ]:[Dechrau Tariff ]]&lt;=($B240+AH$6*$BB$2))*(ImportSupplyContract[[Diwedd Tariff]:[Diwedd Tariff]]&gt;($B240+AH$6*$BB$2)),ImportSupplyContract[[Ceiniogau fesul kWh]:[Ceiniogau fesul kWh]],0,,)</f>
        <v>0</v>
      </c>
      <c r="AI240" s="77" cm="1">
        <f t="array" ref="AI240">_xlfn.XLOOKUP(1,(ImportSupplyContract[[Dechrau Tariff ]:[Dechrau Tariff ]]&lt;=($B240+AI$6*$BB$2))*(ImportSupplyContract[[Diwedd Tariff]:[Diwedd Tariff]]&gt;($B240+AI$6*$BB$2)),ImportSupplyContract[[Ceiniogau fesul kWh]:[Ceiniogau fesul kWh]],0,,)</f>
        <v>0</v>
      </c>
      <c r="AJ240" s="77" cm="1">
        <f t="array" ref="AJ240">_xlfn.XLOOKUP(1,(ImportSupplyContract[[Dechrau Tariff ]:[Dechrau Tariff ]]&lt;=($B240+AJ$6*$BB$2))*(ImportSupplyContract[[Diwedd Tariff]:[Diwedd Tariff]]&gt;($B240+AJ$6*$BB$2)),ImportSupplyContract[[Ceiniogau fesul kWh]:[Ceiniogau fesul kWh]],0,,)</f>
        <v>0</v>
      </c>
      <c r="AK240" s="77" cm="1">
        <f t="array" ref="AK240">_xlfn.XLOOKUP(1,(ImportSupplyContract[[Dechrau Tariff ]:[Dechrau Tariff ]]&lt;=($B240+AK$6*$BB$2))*(ImportSupplyContract[[Diwedd Tariff]:[Diwedd Tariff]]&gt;($B240+AK$6*$BB$2)),ImportSupplyContract[[Ceiniogau fesul kWh]:[Ceiniogau fesul kWh]],0,,)</f>
        <v>0</v>
      </c>
      <c r="AL240" s="77" cm="1">
        <f t="array" ref="AL240">_xlfn.XLOOKUP(1,(ImportSupplyContract[[Dechrau Tariff ]:[Dechrau Tariff ]]&lt;=($B240+AL$6*$BB$2))*(ImportSupplyContract[[Diwedd Tariff]:[Diwedd Tariff]]&gt;($B240+AL$6*$BB$2)),ImportSupplyContract[[Ceiniogau fesul kWh]:[Ceiniogau fesul kWh]],0,,)</f>
        <v>0</v>
      </c>
      <c r="AM240" s="77" cm="1">
        <f t="array" ref="AM240">_xlfn.XLOOKUP(1,(ImportSupplyContract[[Dechrau Tariff ]:[Dechrau Tariff ]]&lt;=($B240+AM$6*$BB$2))*(ImportSupplyContract[[Diwedd Tariff]:[Diwedd Tariff]]&gt;($B240+AM$6*$BB$2)),ImportSupplyContract[[Ceiniogau fesul kWh]:[Ceiniogau fesul kWh]],0,,)</f>
        <v>0</v>
      </c>
      <c r="AN240" s="77" cm="1">
        <f t="array" ref="AN240">_xlfn.XLOOKUP(1,(ImportSupplyContract[[Dechrau Tariff ]:[Dechrau Tariff ]]&lt;=($B240+AN$6*$BB$2))*(ImportSupplyContract[[Diwedd Tariff]:[Diwedd Tariff]]&gt;($B240+AN$6*$BB$2)),ImportSupplyContract[[Ceiniogau fesul kWh]:[Ceiniogau fesul kWh]],0,,)</f>
        <v>0</v>
      </c>
      <c r="AO240" s="77" cm="1">
        <f t="array" ref="AO240">_xlfn.XLOOKUP(1,(ImportSupplyContract[[Dechrau Tariff ]:[Dechrau Tariff ]]&lt;=($B240+AO$6*$BB$2))*(ImportSupplyContract[[Diwedd Tariff]:[Diwedd Tariff]]&gt;($B240+AO$6*$BB$2)),ImportSupplyContract[[Ceiniogau fesul kWh]:[Ceiniogau fesul kWh]],0,,)</f>
        <v>0</v>
      </c>
      <c r="AP240" s="77" cm="1">
        <f t="array" ref="AP240">_xlfn.XLOOKUP(1,(ImportSupplyContract[[Dechrau Tariff ]:[Dechrau Tariff ]]&lt;=($B240+AP$6*$BB$2))*(ImportSupplyContract[[Diwedd Tariff]:[Diwedd Tariff]]&gt;($B240+AP$6*$BB$2)),ImportSupplyContract[[Ceiniogau fesul kWh]:[Ceiniogau fesul kWh]],0,,)</f>
        <v>0</v>
      </c>
      <c r="AQ240" s="77" cm="1">
        <f t="array" ref="AQ240">_xlfn.XLOOKUP(1,(ImportSupplyContract[[Dechrau Tariff ]:[Dechrau Tariff ]]&lt;=($B240+AQ$6*$BB$2))*(ImportSupplyContract[[Diwedd Tariff]:[Diwedd Tariff]]&gt;($B240+AQ$6*$BB$2)),ImportSupplyContract[[Ceiniogau fesul kWh]:[Ceiniogau fesul kWh]],0,,)</f>
        <v>0</v>
      </c>
      <c r="AR240" s="77" cm="1">
        <f t="array" ref="AR240">_xlfn.XLOOKUP(1,(ImportSupplyContract[[Dechrau Tariff ]:[Dechrau Tariff ]]&lt;=($B240+AR$6*$BB$2))*(ImportSupplyContract[[Diwedd Tariff]:[Diwedd Tariff]]&gt;($B240+AR$6*$BB$2)),ImportSupplyContract[[Ceiniogau fesul kWh]:[Ceiniogau fesul kWh]],0,,)</f>
        <v>0</v>
      </c>
      <c r="AS240" s="77" cm="1">
        <f t="array" ref="AS240">_xlfn.XLOOKUP(1,(ImportSupplyContract[[Dechrau Tariff ]:[Dechrau Tariff ]]&lt;=($B240+AS$6*$BB$2))*(ImportSupplyContract[[Diwedd Tariff]:[Diwedd Tariff]]&gt;($B240+AS$6*$BB$2)),ImportSupplyContract[[Ceiniogau fesul kWh]:[Ceiniogau fesul kWh]],0,,)</f>
        <v>0</v>
      </c>
      <c r="AT240" s="77" cm="1">
        <f t="array" ref="AT240">_xlfn.XLOOKUP(1,(ImportSupplyContract[[Dechrau Tariff ]:[Dechrau Tariff ]]&lt;=($B240+AT$6*$BB$2))*(ImportSupplyContract[[Diwedd Tariff]:[Diwedd Tariff]]&gt;($B240+AT$6*$BB$2)),ImportSupplyContract[[Ceiniogau fesul kWh]:[Ceiniogau fesul kWh]],0,,)</f>
        <v>0</v>
      </c>
      <c r="AU240" s="77" cm="1">
        <f t="array" ref="AU240">_xlfn.XLOOKUP(1,(ImportSupplyContract[[Dechrau Tariff ]:[Dechrau Tariff ]]&lt;=($B240+AU$6*$BB$2))*(ImportSupplyContract[[Diwedd Tariff]:[Diwedd Tariff]]&gt;($B240+AU$6*$BB$2)),ImportSupplyContract[[Ceiniogau fesul kWh]:[Ceiniogau fesul kWh]],0,,)</f>
        <v>0</v>
      </c>
      <c r="AV240" s="77" cm="1">
        <f t="array" ref="AV240">_xlfn.XLOOKUP(1,(ImportSupplyContract[[Dechrau Tariff ]:[Dechrau Tariff ]]&lt;=($B240+AV$6*$BB$2))*(ImportSupplyContract[[Diwedd Tariff]:[Diwedd Tariff]]&gt;($B240+AV$6*$BB$2)),ImportSupplyContract[[Ceiniogau fesul kWh]:[Ceiniogau fesul kWh]],0,,)</f>
        <v>0</v>
      </c>
      <c r="AW240" s="77" cm="1">
        <f t="array" ref="AW240">_xlfn.XLOOKUP(1,(ImportSupplyContract[[Dechrau Tariff ]:[Dechrau Tariff ]]&lt;=($B240+AW$6*$BB$2))*(ImportSupplyContract[[Diwedd Tariff]:[Diwedd Tariff]]&gt;($B240+AW$6*$BB$2)),ImportSupplyContract[[Ceiniogau fesul kWh]:[Ceiniogau fesul kWh]],0,,)</f>
        <v>0</v>
      </c>
      <c r="AX240" s="77" cm="1">
        <f t="array" ref="AX240">_xlfn.XLOOKUP(1,(ImportSupplyContract[[Dechrau Tariff ]:[Dechrau Tariff ]]&lt;=($B240+AX$6*$BB$2))*(ImportSupplyContract[[Diwedd Tariff]:[Diwedd Tariff]]&gt;($B240+AX$6*$BB$2)),ImportSupplyContract[[Ceiniogau fesul kWh]:[Ceiniogau fesul kWh]],0,,)</f>
        <v>0</v>
      </c>
    </row>
    <row r="241" spans="2:50" x14ac:dyDescent="0.3">
      <c r="B241" s="30">
        <v>45526</v>
      </c>
      <c r="C241" s="77" cm="1">
        <f t="array" ref="C241">_xlfn.XLOOKUP(1,(ImportSupplyContract[[Dechrau Tariff ]:[Dechrau Tariff ]]&lt;=($B241+C$6*$BB$2))*(ImportSupplyContract[[Diwedd Tariff]:[Diwedd Tariff]]&gt;($B241+C$6*$BB$2)),ImportSupplyContract[[Ceiniogau fesul kWh]:[Ceiniogau fesul kWh]],0,,)</f>
        <v>0</v>
      </c>
      <c r="D241" s="77" cm="1">
        <f t="array" ref="D241">_xlfn.XLOOKUP(1,(ImportSupplyContract[[Dechrau Tariff ]:[Dechrau Tariff ]]&lt;=($B241+D$6*$BB$2))*(ImportSupplyContract[[Diwedd Tariff]:[Diwedd Tariff]]&gt;($B241+D$6*$BB$2)),ImportSupplyContract[[Ceiniogau fesul kWh]:[Ceiniogau fesul kWh]],0,,)</f>
        <v>0</v>
      </c>
      <c r="E241" s="77" cm="1">
        <f t="array" ref="E241">_xlfn.XLOOKUP(1,(ImportSupplyContract[[Dechrau Tariff ]:[Dechrau Tariff ]]&lt;=($B241+E$6*$BB$2))*(ImportSupplyContract[[Diwedd Tariff]:[Diwedd Tariff]]&gt;($B241+E$6*$BB$2)),ImportSupplyContract[[Ceiniogau fesul kWh]:[Ceiniogau fesul kWh]],0,,)</f>
        <v>0</v>
      </c>
      <c r="F241" s="77" cm="1">
        <f t="array" ref="F241">_xlfn.XLOOKUP(1,(ImportSupplyContract[[Dechrau Tariff ]:[Dechrau Tariff ]]&lt;=($B241+F$6*$BB$2))*(ImportSupplyContract[[Diwedd Tariff]:[Diwedd Tariff]]&gt;($B241+F$6*$BB$2)),ImportSupplyContract[[Ceiniogau fesul kWh]:[Ceiniogau fesul kWh]],0,,)</f>
        <v>0</v>
      </c>
      <c r="G241" s="77" cm="1">
        <f t="array" ref="G241">_xlfn.XLOOKUP(1,(ImportSupplyContract[[Dechrau Tariff ]:[Dechrau Tariff ]]&lt;=($B241+G$6*$BB$2))*(ImportSupplyContract[[Diwedd Tariff]:[Diwedd Tariff]]&gt;($B241+G$6*$BB$2)),ImportSupplyContract[[Ceiniogau fesul kWh]:[Ceiniogau fesul kWh]],0,,)</f>
        <v>0</v>
      </c>
      <c r="H241" s="77" cm="1">
        <f t="array" ref="H241">_xlfn.XLOOKUP(1,(ImportSupplyContract[[Dechrau Tariff ]:[Dechrau Tariff ]]&lt;=($B241+H$6*$BB$2))*(ImportSupplyContract[[Diwedd Tariff]:[Diwedd Tariff]]&gt;($B241+H$6*$BB$2)),ImportSupplyContract[[Ceiniogau fesul kWh]:[Ceiniogau fesul kWh]],0,,)</f>
        <v>0</v>
      </c>
      <c r="I241" s="77" cm="1">
        <f t="array" ref="I241">_xlfn.XLOOKUP(1,(ImportSupplyContract[[Dechrau Tariff ]:[Dechrau Tariff ]]&lt;=($B241+I$6*$BB$2))*(ImportSupplyContract[[Diwedd Tariff]:[Diwedd Tariff]]&gt;($B241+I$6*$BB$2)),ImportSupplyContract[[Ceiniogau fesul kWh]:[Ceiniogau fesul kWh]],0,,)</f>
        <v>0</v>
      </c>
      <c r="J241" s="77" cm="1">
        <f t="array" ref="J241">_xlfn.XLOOKUP(1,(ImportSupplyContract[[Dechrau Tariff ]:[Dechrau Tariff ]]&lt;=($B241+J$6*$BB$2))*(ImportSupplyContract[[Diwedd Tariff]:[Diwedd Tariff]]&gt;($B241+J$6*$BB$2)),ImportSupplyContract[[Ceiniogau fesul kWh]:[Ceiniogau fesul kWh]],0,,)</f>
        <v>0</v>
      </c>
      <c r="K241" s="77" cm="1">
        <f t="array" ref="K241">_xlfn.XLOOKUP(1,(ImportSupplyContract[[Dechrau Tariff ]:[Dechrau Tariff ]]&lt;=($B241+K$6*$BB$2))*(ImportSupplyContract[[Diwedd Tariff]:[Diwedd Tariff]]&gt;($B241+K$6*$BB$2)),ImportSupplyContract[[Ceiniogau fesul kWh]:[Ceiniogau fesul kWh]],0,,)</f>
        <v>0</v>
      </c>
      <c r="L241" s="77" cm="1">
        <f t="array" ref="L241">_xlfn.XLOOKUP(1,(ImportSupplyContract[[Dechrau Tariff ]:[Dechrau Tariff ]]&lt;=($B241+L$6*$BB$2))*(ImportSupplyContract[[Diwedd Tariff]:[Diwedd Tariff]]&gt;($B241+L$6*$BB$2)),ImportSupplyContract[[Ceiniogau fesul kWh]:[Ceiniogau fesul kWh]],0,,)</f>
        <v>0</v>
      </c>
      <c r="M241" s="77" cm="1">
        <f t="array" ref="M241">_xlfn.XLOOKUP(1,(ImportSupplyContract[[Dechrau Tariff ]:[Dechrau Tariff ]]&lt;=($B241+M$6*$BB$2))*(ImportSupplyContract[[Diwedd Tariff]:[Diwedd Tariff]]&gt;($B241+M$6*$BB$2)),ImportSupplyContract[[Ceiniogau fesul kWh]:[Ceiniogau fesul kWh]],0,,)</f>
        <v>0</v>
      </c>
      <c r="N241" s="77" cm="1">
        <f t="array" ref="N241">_xlfn.XLOOKUP(1,(ImportSupplyContract[[Dechrau Tariff ]:[Dechrau Tariff ]]&lt;=($B241+N$6*$BB$2))*(ImportSupplyContract[[Diwedd Tariff]:[Diwedd Tariff]]&gt;($B241+N$6*$BB$2)),ImportSupplyContract[[Ceiniogau fesul kWh]:[Ceiniogau fesul kWh]],0,,)</f>
        <v>0</v>
      </c>
      <c r="O241" s="77" cm="1">
        <f t="array" ref="O241">_xlfn.XLOOKUP(1,(ImportSupplyContract[[Dechrau Tariff ]:[Dechrau Tariff ]]&lt;=($B241+O$6*$BB$2))*(ImportSupplyContract[[Diwedd Tariff]:[Diwedd Tariff]]&gt;($B241+O$6*$BB$2)),ImportSupplyContract[[Ceiniogau fesul kWh]:[Ceiniogau fesul kWh]],0,,)</f>
        <v>0</v>
      </c>
      <c r="P241" s="77" cm="1">
        <f t="array" ref="P241">_xlfn.XLOOKUP(1,(ImportSupplyContract[[Dechrau Tariff ]:[Dechrau Tariff ]]&lt;=($B241+P$6*$BB$2))*(ImportSupplyContract[[Diwedd Tariff]:[Diwedd Tariff]]&gt;($B241+P$6*$BB$2)),ImportSupplyContract[[Ceiniogau fesul kWh]:[Ceiniogau fesul kWh]],0,,)</f>
        <v>0</v>
      </c>
      <c r="Q241" s="77" cm="1">
        <f t="array" ref="Q241">_xlfn.XLOOKUP(1,(ImportSupplyContract[[Dechrau Tariff ]:[Dechrau Tariff ]]&lt;=($B241+Q$6*$BB$2))*(ImportSupplyContract[[Diwedd Tariff]:[Diwedd Tariff]]&gt;($B241+Q$6*$BB$2)),ImportSupplyContract[[Ceiniogau fesul kWh]:[Ceiniogau fesul kWh]],0,,)</f>
        <v>0</v>
      </c>
      <c r="R241" s="77" cm="1">
        <f t="array" ref="R241">_xlfn.XLOOKUP(1,(ImportSupplyContract[[Dechrau Tariff ]:[Dechrau Tariff ]]&lt;=($B241+R$6*$BB$2))*(ImportSupplyContract[[Diwedd Tariff]:[Diwedd Tariff]]&gt;($B241+R$6*$BB$2)),ImportSupplyContract[[Ceiniogau fesul kWh]:[Ceiniogau fesul kWh]],0,,)</f>
        <v>0</v>
      </c>
      <c r="S241" s="77" cm="1">
        <f t="array" ref="S241">_xlfn.XLOOKUP(1,(ImportSupplyContract[[Dechrau Tariff ]:[Dechrau Tariff ]]&lt;=($B241+S$6*$BB$2))*(ImportSupplyContract[[Diwedd Tariff]:[Diwedd Tariff]]&gt;($B241+S$6*$BB$2)),ImportSupplyContract[[Ceiniogau fesul kWh]:[Ceiniogau fesul kWh]],0,,)</f>
        <v>0</v>
      </c>
      <c r="T241" s="77" cm="1">
        <f t="array" ref="T241">_xlfn.XLOOKUP(1,(ImportSupplyContract[[Dechrau Tariff ]:[Dechrau Tariff ]]&lt;=($B241+T$6*$BB$2))*(ImportSupplyContract[[Diwedd Tariff]:[Diwedd Tariff]]&gt;($B241+T$6*$BB$2)),ImportSupplyContract[[Ceiniogau fesul kWh]:[Ceiniogau fesul kWh]],0,,)</f>
        <v>0</v>
      </c>
      <c r="U241" s="77" cm="1">
        <f t="array" ref="U241">_xlfn.XLOOKUP(1,(ImportSupplyContract[[Dechrau Tariff ]:[Dechrau Tariff ]]&lt;=($B241+U$6*$BB$2))*(ImportSupplyContract[[Diwedd Tariff]:[Diwedd Tariff]]&gt;($B241+U$6*$BB$2)),ImportSupplyContract[[Ceiniogau fesul kWh]:[Ceiniogau fesul kWh]],0,,)</f>
        <v>0</v>
      </c>
      <c r="V241" s="77" cm="1">
        <f t="array" ref="V241">_xlfn.XLOOKUP(1,(ImportSupplyContract[[Dechrau Tariff ]:[Dechrau Tariff ]]&lt;=($B241+V$6*$BB$2))*(ImportSupplyContract[[Diwedd Tariff]:[Diwedd Tariff]]&gt;($B241+V$6*$BB$2)),ImportSupplyContract[[Ceiniogau fesul kWh]:[Ceiniogau fesul kWh]],0,,)</f>
        <v>0</v>
      </c>
      <c r="W241" s="77" cm="1">
        <f t="array" ref="W241">_xlfn.XLOOKUP(1,(ImportSupplyContract[[Dechrau Tariff ]:[Dechrau Tariff ]]&lt;=($B241+W$6*$BB$2))*(ImportSupplyContract[[Diwedd Tariff]:[Diwedd Tariff]]&gt;($B241+W$6*$BB$2)),ImportSupplyContract[[Ceiniogau fesul kWh]:[Ceiniogau fesul kWh]],0,,)</f>
        <v>0</v>
      </c>
      <c r="X241" s="77" cm="1">
        <f t="array" ref="X241">_xlfn.XLOOKUP(1,(ImportSupplyContract[[Dechrau Tariff ]:[Dechrau Tariff ]]&lt;=($B241+X$6*$BB$2))*(ImportSupplyContract[[Diwedd Tariff]:[Diwedd Tariff]]&gt;($B241+X$6*$BB$2)),ImportSupplyContract[[Ceiniogau fesul kWh]:[Ceiniogau fesul kWh]],0,,)</f>
        <v>0</v>
      </c>
      <c r="Y241" s="77" cm="1">
        <f t="array" ref="Y241">_xlfn.XLOOKUP(1,(ImportSupplyContract[[Dechrau Tariff ]:[Dechrau Tariff ]]&lt;=($B241+Y$6*$BB$2))*(ImportSupplyContract[[Diwedd Tariff]:[Diwedd Tariff]]&gt;($B241+Y$6*$BB$2)),ImportSupplyContract[[Ceiniogau fesul kWh]:[Ceiniogau fesul kWh]],0,,)</f>
        <v>0</v>
      </c>
      <c r="Z241" s="77" cm="1">
        <f t="array" ref="Z241">_xlfn.XLOOKUP(1,(ImportSupplyContract[[Dechrau Tariff ]:[Dechrau Tariff ]]&lt;=($B241+Z$6*$BB$2))*(ImportSupplyContract[[Diwedd Tariff]:[Diwedd Tariff]]&gt;($B241+Z$6*$BB$2)),ImportSupplyContract[[Ceiniogau fesul kWh]:[Ceiniogau fesul kWh]],0,,)</f>
        <v>0</v>
      </c>
      <c r="AA241" s="77" cm="1">
        <f t="array" ref="AA241">_xlfn.XLOOKUP(1,(ImportSupplyContract[[Dechrau Tariff ]:[Dechrau Tariff ]]&lt;=($B241+AA$6*$BB$2))*(ImportSupplyContract[[Diwedd Tariff]:[Diwedd Tariff]]&gt;($B241+AA$6*$BB$2)),ImportSupplyContract[[Ceiniogau fesul kWh]:[Ceiniogau fesul kWh]],0,,)</f>
        <v>0</v>
      </c>
      <c r="AB241" s="77" cm="1">
        <f t="array" ref="AB241">_xlfn.XLOOKUP(1,(ImportSupplyContract[[Dechrau Tariff ]:[Dechrau Tariff ]]&lt;=($B241+AB$6*$BB$2))*(ImportSupplyContract[[Diwedd Tariff]:[Diwedd Tariff]]&gt;($B241+AB$6*$BB$2)),ImportSupplyContract[[Ceiniogau fesul kWh]:[Ceiniogau fesul kWh]],0,,)</f>
        <v>0</v>
      </c>
      <c r="AC241" s="77" cm="1">
        <f t="array" ref="AC241">_xlfn.XLOOKUP(1,(ImportSupplyContract[[Dechrau Tariff ]:[Dechrau Tariff ]]&lt;=($B241+AC$6*$BB$2))*(ImportSupplyContract[[Diwedd Tariff]:[Diwedd Tariff]]&gt;($B241+AC$6*$BB$2)),ImportSupplyContract[[Ceiniogau fesul kWh]:[Ceiniogau fesul kWh]],0,,)</f>
        <v>0</v>
      </c>
      <c r="AD241" s="77" cm="1">
        <f t="array" ref="AD241">_xlfn.XLOOKUP(1,(ImportSupplyContract[[Dechrau Tariff ]:[Dechrau Tariff ]]&lt;=($B241+AD$6*$BB$2))*(ImportSupplyContract[[Diwedd Tariff]:[Diwedd Tariff]]&gt;($B241+AD$6*$BB$2)),ImportSupplyContract[[Ceiniogau fesul kWh]:[Ceiniogau fesul kWh]],0,,)</f>
        <v>0</v>
      </c>
      <c r="AE241" s="77" cm="1">
        <f t="array" ref="AE241">_xlfn.XLOOKUP(1,(ImportSupplyContract[[Dechrau Tariff ]:[Dechrau Tariff ]]&lt;=($B241+AE$6*$BB$2))*(ImportSupplyContract[[Diwedd Tariff]:[Diwedd Tariff]]&gt;($B241+AE$6*$BB$2)),ImportSupplyContract[[Ceiniogau fesul kWh]:[Ceiniogau fesul kWh]],0,,)</f>
        <v>0</v>
      </c>
      <c r="AF241" s="77" cm="1">
        <f t="array" ref="AF241">_xlfn.XLOOKUP(1,(ImportSupplyContract[[Dechrau Tariff ]:[Dechrau Tariff ]]&lt;=($B241+AF$6*$BB$2))*(ImportSupplyContract[[Diwedd Tariff]:[Diwedd Tariff]]&gt;($B241+AF$6*$BB$2)),ImportSupplyContract[[Ceiniogau fesul kWh]:[Ceiniogau fesul kWh]],0,,)</f>
        <v>0</v>
      </c>
      <c r="AG241" s="77" cm="1">
        <f t="array" ref="AG241">_xlfn.XLOOKUP(1,(ImportSupplyContract[[Dechrau Tariff ]:[Dechrau Tariff ]]&lt;=($B241+AG$6*$BB$2))*(ImportSupplyContract[[Diwedd Tariff]:[Diwedd Tariff]]&gt;($B241+AG$6*$BB$2)),ImportSupplyContract[[Ceiniogau fesul kWh]:[Ceiniogau fesul kWh]],0,,)</f>
        <v>0</v>
      </c>
      <c r="AH241" s="77" cm="1">
        <f t="array" ref="AH241">_xlfn.XLOOKUP(1,(ImportSupplyContract[[Dechrau Tariff ]:[Dechrau Tariff ]]&lt;=($B241+AH$6*$BB$2))*(ImportSupplyContract[[Diwedd Tariff]:[Diwedd Tariff]]&gt;($B241+AH$6*$BB$2)),ImportSupplyContract[[Ceiniogau fesul kWh]:[Ceiniogau fesul kWh]],0,,)</f>
        <v>0</v>
      </c>
      <c r="AI241" s="77" cm="1">
        <f t="array" ref="AI241">_xlfn.XLOOKUP(1,(ImportSupplyContract[[Dechrau Tariff ]:[Dechrau Tariff ]]&lt;=($B241+AI$6*$BB$2))*(ImportSupplyContract[[Diwedd Tariff]:[Diwedd Tariff]]&gt;($B241+AI$6*$BB$2)),ImportSupplyContract[[Ceiniogau fesul kWh]:[Ceiniogau fesul kWh]],0,,)</f>
        <v>0</v>
      </c>
      <c r="AJ241" s="77" cm="1">
        <f t="array" ref="AJ241">_xlfn.XLOOKUP(1,(ImportSupplyContract[[Dechrau Tariff ]:[Dechrau Tariff ]]&lt;=($B241+AJ$6*$BB$2))*(ImportSupplyContract[[Diwedd Tariff]:[Diwedd Tariff]]&gt;($B241+AJ$6*$BB$2)),ImportSupplyContract[[Ceiniogau fesul kWh]:[Ceiniogau fesul kWh]],0,,)</f>
        <v>0</v>
      </c>
      <c r="AK241" s="77" cm="1">
        <f t="array" ref="AK241">_xlfn.XLOOKUP(1,(ImportSupplyContract[[Dechrau Tariff ]:[Dechrau Tariff ]]&lt;=($B241+AK$6*$BB$2))*(ImportSupplyContract[[Diwedd Tariff]:[Diwedd Tariff]]&gt;($B241+AK$6*$BB$2)),ImportSupplyContract[[Ceiniogau fesul kWh]:[Ceiniogau fesul kWh]],0,,)</f>
        <v>0</v>
      </c>
      <c r="AL241" s="77" cm="1">
        <f t="array" ref="AL241">_xlfn.XLOOKUP(1,(ImportSupplyContract[[Dechrau Tariff ]:[Dechrau Tariff ]]&lt;=($B241+AL$6*$BB$2))*(ImportSupplyContract[[Diwedd Tariff]:[Diwedd Tariff]]&gt;($B241+AL$6*$BB$2)),ImportSupplyContract[[Ceiniogau fesul kWh]:[Ceiniogau fesul kWh]],0,,)</f>
        <v>0</v>
      </c>
      <c r="AM241" s="77" cm="1">
        <f t="array" ref="AM241">_xlfn.XLOOKUP(1,(ImportSupplyContract[[Dechrau Tariff ]:[Dechrau Tariff ]]&lt;=($B241+AM$6*$BB$2))*(ImportSupplyContract[[Diwedd Tariff]:[Diwedd Tariff]]&gt;($B241+AM$6*$BB$2)),ImportSupplyContract[[Ceiniogau fesul kWh]:[Ceiniogau fesul kWh]],0,,)</f>
        <v>0</v>
      </c>
      <c r="AN241" s="77" cm="1">
        <f t="array" ref="AN241">_xlfn.XLOOKUP(1,(ImportSupplyContract[[Dechrau Tariff ]:[Dechrau Tariff ]]&lt;=($B241+AN$6*$BB$2))*(ImportSupplyContract[[Diwedd Tariff]:[Diwedd Tariff]]&gt;($B241+AN$6*$BB$2)),ImportSupplyContract[[Ceiniogau fesul kWh]:[Ceiniogau fesul kWh]],0,,)</f>
        <v>0</v>
      </c>
      <c r="AO241" s="77" cm="1">
        <f t="array" ref="AO241">_xlfn.XLOOKUP(1,(ImportSupplyContract[[Dechrau Tariff ]:[Dechrau Tariff ]]&lt;=($B241+AO$6*$BB$2))*(ImportSupplyContract[[Diwedd Tariff]:[Diwedd Tariff]]&gt;($B241+AO$6*$BB$2)),ImportSupplyContract[[Ceiniogau fesul kWh]:[Ceiniogau fesul kWh]],0,,)</f>
        <v>0</v>
      </c>
      <c r="AP241" s="77" cm="1">
        <f t="array" ref="AP241">_xlfn.XLOOKUP(1,(ImportSupplyContract[[Dechrau Tariff ]:[Dechrau Tariff ]]&lt;=($B241+AP$6*$BB$2))*(ImportSupplyContract[[Diwedd Tariff]:[Diwedd Tariff]]&gt;($B241+AP$6*$BB$2)),ImportSupplyContract[[Ceiniogau fesul kWh]:[Ceiniogau fesul kWh]],0,,)</f>
        <v>0</v>
      </c>
      <c r="AQ241" s="77" cm="1">
        <f t="array" ref="AQ241">_xlfn.XLOOKUP(1,(ImportSupplyContract[[Dechrau Tariff ]:[Dechrau Tariff ]]&lt;=($B241+AQ$6*$BB$2))*(ImportSupplyContract[[Diwedd Tariff]:[Diwedd Tariff]]&gt;($B241+AQ$6*$BB$2)),ImportSupplyContract[[Ceiniogau fesul kWh]:[Ceiniogau fesul kWh]],0,,)</f>
        <v>0</v>
      </c>
      <c r="AR241" s="77" cm="1">
        <f t="array" ref="AR241">_xlfn.XLOOKUP(1,(ImportSupplyContract[[Dechrau Tariff ]:[Dechrau Tariff ]]&lt;=($B241+AR$6*$BB$2))*(ImportSupplyContract[[Diwedd Tariff]:[Diwedd Tariff]]&gt;($B241+AR$6*$BB$2)),ImportSupplyContract[[Ceiniogau fesul kWh]:[Ceiniogau fesul kWh]],0,,)</f>
        <v>0</v>
      </c>
      <c r="AS241" s="77" cm="1">
        <f t="array" ref="AS241">_xlfn.XLOOKUP(1,(ImportSupplyContract[[Dechrau Tariff ]:[Dechrau Tariff ]]&lt;=($B241+AS$6*$BB$2))*(ImportSupplyContract[[Diwedd Tariff]:[Diwedd Tariff]]&gt;($B241+AS$6*$BB$2)),ImportSupplyContract[[Ceiniogau fesul kWh]:[Ceiniogau fesul kWh]],0,,)</f>
        <v>0</v>
      </c>
      <c r="AT241" s="77" cm="1">
        <f t="array" ref="AT241">_xlfn.XLOOKUP(1,(ImportSupplyContract[[Dechrau Tariff ]:[Dechrau Tariff ]]&lt;=($B241+AT$6*$BB$2))*(ImportSupplyContract[[Diwedd Tariff]:[Diwedd Tariff]]&gt;($B241+AT$6*$BB$2)),ImportSupplyContract[[Ceiniogau fesul kWh]:[Ceiniogau fesul kWh]],0,,)</f>
        <v>0</v>
      </c>
      <c r="AU241" s="77" cm="1">
        <f t="array" ref="AU241">_xlfn.XLOOKUP(1,(ImportSupplyContract[[Dechrau Tariff ]:[Dechrau Tariff ]]&lt;=($B241+AU$6*$BB$2))*(ImportSupplyContract[[Diwedd Tariff]:[Diwedd Tariff]]&gt;($B241+AU$6*$BB$2)),ImportSupplyContract[[Ceiniogau fesul kWh]:[Ceiniogau fesul kWh]],0,,)</f>
        <v>0</v>
      </c>
      <c r="AV241" s="77" cm="1">
        <f t="array" ref="AV241">_xlfn.XLOOKUP(1,(ImportSupplyContract[[Dechrau Tariff ]:[Dechrau Tariff ]]&lt;=($B241+AV$6*$BB$2))*(ImportSupplyContract[[Diwedd Tariff]:[Diwedd Tariff]]&gt;($B241+AV$6*$BB$2)),ImportSupplyContract[[Ceiniogau fesul kWh]:[Ceiniogau fesul kWh]],0,,)</f>
        <v>0</v>
      </c>
      <c r="AW241" s="77" cm="1">
        <f t="array" ref="AW241">_xlfn.XLOOKUP(1,(ImportSupplyContract[[Dechrau Tariff ]:[Dechrau Tariff ]]&lt;=($B241+AW$6*$BB$2))*(ImportSupplyContract[[Diwedd Tariff]:[Diwedd Tariff]]&gt;($B241+AW$6*$BB$2)),ImportSupplyContract[[Ceiniogau fesul kWh]:[Ceiniogau fesul kWh]],0,,)</f>
        <v>0</v>
      </c>
      <c r="AX241" s="77" cm="1">
        <f t="array" ref="AX241">_xlfn.XLOOKUP(1,(ImportSupplyContract[[Dechrau Tariff ]:[Dechrau Tariff ]]&lt;=($B241+AX$6*$BB$2))*(ImportSupplyContract[[Diwedd Tariff]:[Diwedd Tariff]]&gt;($B241+AX$6*$BB$2)),ImportSupplyContract[[Ceiniogau fesul kWh]:[Ceiniogau fesul kWh]],0,,)</f>
        <v>0</v>
      </c>
    </row>
    <row r="242" spans="2:50" x14ac:dyDescent="0.3">
      <c r="B242" s="30">
        <v>45527</v>
      </c>
      <c r="C242" s="77" cm="1">
        <f t="array" ref="C242">_xlfn.XLOOKUP(1,(ImportSupplyContract[[Dechrau Tariff ]:[Dechrau Tariff ]]&lt;=($B242+C$6*$BB$2))*(ImportSupplyContract[[Diwedd Tariff]:[Diwedd Tariff]]&gt;($B242+C$6*$BB$2)),ImportSupplyContract[[Ceiniogau fesul kWh]:[Ceiniogau fesul kWh]],0,,)</f>
        <v>0</v>
      </c>
      <c r="D242" s="77" cm="1">
        <f t="array" ref="D242">_xlfn.XLOOKUP(1,(ImportSupplyContract[[Dechrau Tariff ]:[Dechrau Tariff ]]&lt;=($B242+D$6*$BB$2))*(ImportSupplyContract[[Diwedd Tariff]:[Diwedd Tariff]]&gt;($B242+D$6*$BB$2)),ImportSupplyContract[[Ceiniogau fesul kWh]:[Ceiniogau fesul kWh]],0,,)</f>
        <v>0</v>
      </c>
      <c r="E242" s="77" cm="1">
        <f t="array" ref="E242">_xlfn.XLOOKUP(1,(ImportSupplyContract[[Dechrau Tariff ]:[Dechrau Tariff ]]&lt;=($B242+E$6*$BB$2))*(ImportSupplyContract[[Diwedd Tariff]:[Diwedd Tariff]]&gt;($B242+E$6*$BB$2)),ImportSupplyContract[[Ceiniogau fesul kWh]:[Ceiniogau fesul kWh]],0,,)</f>
        <v>0</v>
      </c>
      <c r="F242" s="77" cm="1">
        <f t="array" ref="F242">_xlfn.XLOOKUP(1,(ImportSupplyContract[[Dechrau Tariff ]:[Dechrau Tariff ]]&lt;=($B242+F$6*$BB$2))*(ImportSupplyContract[[Diwedd Tariff]:[Diwedd Tariff]]&gt;($B242+F$6*$BB$2)),ImportSupplyContract[[Ceiniogau fesul kWh]:[Ceiniogau fesul kWh]],0,,)</f>
        <v>0</v>
      </c>
      <c r="G242" s="77" cm="1">
        <f t="array" ref="G242">_xlfn.XLOOKUP(1,(ImportSupplyContract[[Dechrau Tariff ]:[Dechrau Tariff ]]&lt;=($B242+G$6*$BB$2))*(ImportSupplyContract[[Diwedd Tariff]:[Diwedd Tariff]]&gt;($B242+G$6*$BB$2)),ImportSupplyContract[[Ceiniogau fesul kWh]:[Ceiniogau fesul kWh]],0,,)</f>
        <v>0</v>
      </c>
      <c r="H242" s="77" cm="1">
        <f t="array" ref="H242">_xlfn.XLOOKUP(1,(ImportSupplyContract[[Dechrau Tariff ]:[Dechrau Tariff ]]&lt;=($B242+H$6*$BB$2))*(ImportSupplyContract[[Diwedd Tariff]:[Diwedd Tariff]]&gt;($B242+H$6*$BB$2)),ImportSupplyContract[[Ceiniogau fesul kWh]:[Ceiniogau fesul kWh]],0,,)</f>
        <v>0</v>
      </c>
      <c r="I242" s="77" cm="1">
        <f t="array" ref="I242">_xlfn.XLOOKUP(1,(ImportSupplyContract[[Dechrau Tariff ]:[Dechrau Tariff ]]&lt;=($B242+I$6*$BB$2))*(ImportSupplyContract[[Diwedd Tariff]:[Diwedd Tariff]]&gt;($B242+I$6*$BB$2)),ImportSupplyContract[[Ceiniogau fesul kWh]:[Ceiniogau fesul kWh]],0,,)</f>
        <v>0</v>
      </c>
      <c r="J242" s="77" cm="1">
        <f t="array" ref="J242">_xlfn.XLOOKUP(1,(ImportSupplyContract[[Dechrau Tariff ]:[Dechrau Tariff ]]&lt;=($B242+J$6*$BB$2))*(ImportSupplyContract[[Diwedd Tariff]:[Diwedd Tariff]]&gt;($B242+J$6*$BB$2)),ImportSupplyContract[[Ceiniogau fesul kWh]:[Ceiniogau fesul kWh]],0,,)</f>
        <v>0</v>
      </c>
      <c r="K242" s="77" cm="1">
        <f t="array" ref="K242">_xlfn.XLOOKUP(1,(ImportSupplyContract[[Dechrau Tariff ]:[Dechrau Tariff ]]&lt;=($B242+K$6*$BB$2))*(ImportSupplyContract[[Diwedd Tariff]:[Diwedd Tariff]]&gt;($B242+K$6*$BB$2)),ImportSupplyContract[[Ceiniogau fesul kWh]:[Ceiniogau fesul kWh]],0,,)</f>
        <v>0</v>
      </c>
      <c r="L242" s="77" cm="1">
        <f t="array" ref="L242">_xlfn.XLOOKUP(1,(ImportSupplyContract[[Dechrau Tariff ]:[Dechrau Tariff ]]&lt;=($B242+L$6*$BB$2))*(ImportSupplyContract[[Diwedd Tariff]:[Diwedd Tariff]]&gt;($B242+L$6*$BB$2)),ImportSupplyContract[[Ceiniogau fesul kWh]:[Ceiniogau fesul kWh]],0,,)</f>
        <v>0</v>
      </c>
      <c r="M242" s="77" cm="1">
        <f t="array" ref="M242">_xlfn.XLOOKUP(1,(ImportSupplyContract[[Dechrau Tariff ]:[Dechrau Tariff ]]&lt;=($B242+M$6*$BB$2))*(ImportSupplyContract[[Diwedd Tariff]:[Diwedd Tariff]]&gt;($B242+M$6*$BB$2)),ImportSupplyContract[[Ceiniogau fesul kWh]:[Ceiniogau fesul kWh]],0,,)</f>
        <v>0</v>
      </c>
      <c r="N242" s="77" cm="1">
        <f t="array" ref="N242">_xlfn.XLOOKUP(1,(ImportSupplyContract[[Dechrau Tariff ]:[Dechrau Tariff ]]&lt;=($B242+N$6*$BB$2))*(ImportSupplyContract[[Diwedd Tariff]:[Diwedd Tariff]]&gt;($B242+N$6*$BB$2)),ImportSupplyContract[[Ceiniogau fesul kWh]:[Ceiniogau fesul kWh]],0,,)</f>
        <v>0</v>
      </c>
      <c r="O242" s="77" cm="1">
        <f t="array" ref="O242">_xlfn.XLOOKUP(1,(ImportSupplyContract[[Dechrau Tariff ]:[Dechrau Tariff ]]&lt;=($B242+O$6*$BB$2))*(ImportSupplyContract[[Diwedd Tariff]:[Diwedd Tariff]]&gt;($B242+O$6*$BB$2)),ImportSupplyContract[[Ceiniogau fesul kWh]:[Ceiniogau fesul kWh]],0,,)</f>
        <v>0</v>
      </c>
      <c r="P242" s="77" cm="1">
        <f t="array" ref="P242">_xlfn.XLOOKUP(1,(ImportSupplyContract[[Dechrau Tariff ]:[Dechrau Tariff ]]&lt;=($B242+P$6*$BB$2))*(ImportSupplyContract[[Diwedd Tariff]:[Diwedd Tariff]]&gt;($B242+P$6*$BB$2)),ImportSupplyContract[[Ceiniogau fesul kWh]:[Ceiniogau fesul kWh]],0,,)</f>
        <v>0</v>
      </c>
      <c r="Q242" s="77" cm="1">
        <f t="array" ref="Q242">_xlfn.XLOOKUP(1,(ImportSupplyContract[[Dechrau Tariff ]:[Dechrau Tariff ]]&lt;=($B242+Q$6*$BB$2))*(ImportSupplyContract[[Diwedd Tariff]:[Diwedd Tariff]]&gt;($B242+Q$6*$BB$2)),ImportSupplyContract[[Ceiniogau fesul kWh]:[Ceiniogau fesul kWh]],0,,)</f>
        <v>0</v>
      </c>
      <c r="R242" s="77" cm="1">
        <f t="array" ref="R242">_xlfn.XLOOKUP(1,(ImportSupplyContract[[Dechrau Tariff ]:[Dechrau Tariff ]]&lt;=($B242+R$6*$BB$2))*(ImportSupplyContract[[Diwedd Tariff]:[Diwedd Tariff]]&gt;($B242+R$6*$BB$2)),ImportSupplyContract[[Ceiniogau fesul kWh]:[Ceiniogau fesul kWh]],0,,)</f>
        <v>0</v>
      </c>
      <c r="S242" s="77" cm="1">
        <f t="array" ref="S242">_xlfn.XLOOKUP(1,(ImportSupplyContract[[Dechrau Tariff ]:[Dechrau Tariff ]]&lt;=($B242+S$6*$BB$2))*(ImportSupplyContract[[Diwedd Tariff]:[Diwedd Tariff]]&gt;($B242+S$6*$BB$2)),ImportSupplyContract[[Ceiniogau fesul kWh]:[Ceiniogau fesul kWh]],0,,)</f>
        <v>0</v>
      </c>
      <c r="T242" s="77" cm="1">
        <f t="array" ref="T242">_xlfn.XLOOKUP(1,(ImportSupplyContract[[Dechrau Tariff ]:[Dechrau Tariff ]]&lt;=($B242+T$6*$BB$2))*(ImportSupplyContract[[Diwedd Tariff]:[Diwedd Tariff]]&gt;($B242+T$6*$BB$2)),ImportSupplyContract[[Ceiniogau fesul kWh]:[Ceiniogau fesul kWh]],0,,)</f>
        <v>0</v>
      </c>
      <c r="U242" s="77" cm="1">
        <f t="array" ref="U242">_xlfn.XLOOKUP(1,(ImportSupplyContract[[Dechrau Tariff ]:[Dechrau Tariff ]]&lt;=($B242+U$6*$BB$2))*(ImportSupplyContract[[Diwedd Tariff]:[Diwedd Tariff]]&gt;($B242+U$6*$BB$2)),ImportSupplyContract[[Ceiniogau fesul kWh]:[Ceiniogau fesul kWh]],0,,)</f>
        <v>0</v>
      </c>
      <c r="V242" s="77" cm="1">
        <f t="array" ref="V242">_xlfn.XLOOKUP(1,(ImportSupplyContract[[Dechrau Tariff ]:[Dechrau Tariff ]]&lt;=($B242+V$6*$BB$2))*(ImportSupplyContract[[Diwedd Tariff]:[Diwedd Tariff]]&gt;($B242+V$6*$BB$2)),ImportSupplyContract[[Ceiniogau fesul kWh]:[Ceiniogau fesul kWh]],0,,)</f>
        <v>0</v>
      </c>
      <c r="W242" s="77" cm="1">
        <f t="array" ref="W242">_xlfn.XLOOKUP(1,(ImportSupplyContract[[Dechrau Tariff ]:[Dechrau Tariff ]]&lt;=($B242+W$6*$BB$2))*(ImportSupplyContract[[Diwedd Tariff]:[Diwedd Tariff]]&gt;($B242+W$6*$BB$2)),ImportSupplyContract[[Ceiniogau fesul kWh]:[Ceiniogau fesul kWh]],0,,)</f>
        <v>0</v>
      </c>
      <c r="X242" s="77" cm="1">
        <f t="array" ref="X242">_xlfn.XLOOKUP(1,(ImportSupplyContract[[Dechrau Tariff ]:[Dechrau Tariff ]]&lt;=($B242+X$6*$BB$2))*(ImportSupplyContract[[Diwedd Tariff]:[Diwedd Tariff]]&gt;($B242+X$6*$BB$2)),ImportSupplyContract[[Ceiniogau fesul kWh]:[Ceiniogau fesul kWh]],0,,)</f>
        <v>0</v>
      </c>
      <c r="Y242" s="77" cm="1">
        <f t="array" ref="Y242">_xlfn.XLOOKUP(1,(ImportSupplyContract[[Dechrau Tariff ]:[Dechrau Tariff ]]&lt;=($B242+Y$6*$BB$2))*(ImportSupplyContract[[Diwedd Tariff]:[Diwedd Tariff]]&gt;($B242+Y$6*$BB$2)),ImportSupplyContract[[Ceiniogau fesul kWh]:[Ceiniogau fesul kWh]],0,,)</f>
        <v>0</v>
      </c>
      <c r="Z242" s="77" cm="1">
        <f t="array" ref="Z242">_xlfn.XLOOKUP(1,(ImportSupplyContract[[Dechrau Tariff ]:[Dechrau Tariff ]]&lt;=($B242+Z$6*$BB$2))*(ImportSupplyContract[[Diwedd Tariff]:[Diwedd Tariff]]&gt;($B242+Z$6*$BB$2)),ImportSupplyContract[[Ceiniogau fesul kWh]:[Ceiniogau fesul kWh]],0,,)</f>
        <v>0</v>
      </c>
      <c r="AA242" s="77" cm="1">
        <f t="array" ref="AA242">_xlfn.XLOOKUP(1,(ImportSupplyContract[[Dechrau Tariff ]:[Dechrau Tariff ]]&lt;=($B242+AA$6*$BB$2))*(ImportSupplyContract[[Diwedd Tariff]:[Diwedd Tariff]]&gt;($B242+AA$6*$BB$2)),ImportSupplyContract[[Ceiniogau fesul kWh]:[Ceiniogau fesul kWh]],0,,)</f>
        <v>0</v>
      </c>
      <c r="AB242" s="77" cm="1">
        <f t="array" ref="AB242">_xlfn.XLOOKUP(1,(ImportSupplyContract[[Dechrau Tariff ]:[Dechrau Tariff ]]&lt;=($B242+AB$6*$BB$2))*(ImportSupplyContract[[Diwedd Tariff]:[Diwedd Tariff]]&gt;($B242+AB$6*$BB$2)),ImportSupplyContract[[Ceiniogau fesul kWh]:[Ceiniogau fesul kWh]],0,,)</f>
        <v>0</v>
      </c>
      <c r="AC242" s="77" cm="1">
        <f t="array" ref="AC242">_xlfn.XLOOKUP(1,(ImportSupplyContract[[Dechrau Tariff ]:[Dechrau Tariff ]]&lt;=($B242+AC$6*$BB$2))*(ImportSupplyContract[[Diwedd Tariff]:[Diwedd Tariff]]&gt;($B242+AC$6*$BB$2)),ImportSupplyContract[[Ceiniogau fesul kWh]:[Ceiniogau fesul kWh]],0,,)</f>
        <v>0</v>
      </c>
      <c r="AD242" s="77" cm="1">
        <f t="array" ref="AD242">_xlfn.XLOOKUP(1,(ImportSupplyContract[[Dechrau Tariff ]:[Dechrau Tariff ]]&lt;=($B242+AD$6*$BB$2))*(ImportSupplyContract[[Diwedd Tariff]:[Diwedd Tariff]]&gt;($B242+AD$6*$BB$2)),ImportSupplyContract[[Ceiniogau fesul kWh]:[Ceiniogau fesul kWh]],0,,)</f>
        <v>0</v>
      </c>
      <c r="AE242" s="77" cm="1">
        <f t="array" ref="AE242">_xlfn.XLOOKUP(1,(ImportSupplyContract[[Dechrau Tariff ]:[Dechrau Tariff ]]&lt;=($B242+AE$6*$BB$2))*(ImportSupplyContract[[Diwedd Tariff]:[Diwedd Tariff]]&gt;($B242+AE$6*$BB$2)),ImportSupplyContract[[Ceiniogau fesul kWh]:[Ceiniogau fesul kWh]],0,,)</f>
        <v>0</v>
      </c>
      <c r="AF242" s="77" cm="1">
        <f t="array" ref="AF242">_xlfn.XLOOKUP(1,(ImportSupplyContract[[Dechrau Tariff ]:[Dechrau Tariff ]]&lt;=($B242+AF$6*$BB$2))*(ImportSupplyContract[[Diwedd Tariff]:[Diwedd Tariff]]&gt;($B242+AF$6*$BB$2)),ImportSupplyContract[[Ceiniogau fesul kWh]:[Ceiniogau fesul kWh]],0,,)</f>
        <v>0</v>
      </c>
      <c r="AG242" s="77" cm="1">
        <f t="array" ref="AG242">_xlfn.XLOOKUP(1,(ImportSupplyContract[[Dechrau Tariff ]:[Dechrau Tariff ]]&lt;=($B242+AG$6*$BB$2))*(ImportSupplyContract[[Diwedd Tariff]:[Diwedd Tariff]]&gt;($B242+AG$6*$BB$2)),ImportSupplyContract[[Ceiniogau fesul kWh]:[Ceiniogau fesul kWh]],0,,)</f>
        <v>0</v>
      </c>
      <c r="AH242" s="77" cm="1">
        <f t="array" ref="AH242">_xlfn.XLOOKUP(1,(ImportSupplyContract[[Dechrau Tariff ]:[Dechrau Tariff ]]&lt;=($B242+AH$6*$BB$2))*(ImportSupplyContract[[Diwedd Tariff]:[Diwedd Tariff]]&gt;($B242+AH$6*$BB$2)),ImportSupplyContract[[Ceiniogau fesul kWh]:[Ceiniogau fesul kWh]],0,,)</f>
        <v>0</v>
      </c>
      <c r="AI242" s="77" cm="1">
        <f t="array" ref="AI242">_xlfn.XLOOKUP(1,(ImportSupplyContract[[Dechrau Tariff ]:[Dechrau Tariff ]]&lt;=($B242+AI$6*$BB$2))*(ImportSupplyContract[[Diwedd Tariff]:[Diwedd Tariff]]&gt;($B242+AI$6*$BB$2)),ImportSupplyContract[[Ceiniogau fesul kWh]:[Ceiniogau fesul kWh]],0,,)</f>
        <v>0</v>
      </c>
      <c r="AJ242" s="77" cm="1">
        <f t="array" ref="AJ242">_xlfn.XLOOKUP(1,(ImportSupplyContract[[Dechrau Tariff ]:[Dechrau Tariff ]]&lt;=($B242+AJ$6*$BB$2))*(ImportSupplyContract[[Diwedd Tariff]:[Diwedd Tariff]]&gt;($B242+AJ$6*$BB$2)),ImportSupplyContract[[Ceiniogau fesul kWh]:[Ceiniogau fesul kWh]],0,,)</f>
        <v>0</v>
      </c>
      <c r="AK242" s="77" cm="1">
        <f t="array" ref="AK242">_xlfn.XLOOKUP(1,(ImportSupplyContract[[Dechrau Tariff ]:[Dechrau Tariff ]]&lt;=($B242+AK$6*$BB$2))*(ImportSupplyContract[[Diwedd Tariff]:[Diwedd Tariff]]&gt;($B242+AK$6*$BB$2)),ImportSupplyContract[[Ceiniogau fesul kWh]:[Ceiniogau fesul kWh]],0,,)</f>
        <v>0</v>
      </c>
      <c r="AL242" s="77" cm="1">
        <f t="array" ref="AL242">_xlfn.XLOOKUP(1,(ImportSupplyContract[[Dechrau Tariff ]:[Dechrau Tariff ]]&lt;=($B242+AL$6*$BB$2))*(ImportSupplyContract[[Diwedd Tariff]:[Diwedd Tariff]]&gt;($B242+AL$6*$BB$2)),ImportSupplyContract[[Ceiniogau fesul kWh]:[Ceiniogau fesul kWh]],0,,)</f>
        <v>0</v>
      </c>
      <c r="AM242" s="77" cm="1">
        <f t="array" ref="AM242">_xlfn.XLOOKUP(1,(ImportSupplyContract[[Dechrau Tariff ]:[Dechrau Tariff ]]&lt;=($B242+AM$6*$BB$2))*(ImportSupplyContract[[Diwedd Tariff]:[Diwedd Tariff]]&gt;($B242+AM$6*$BB$2)),ImportSupplyContract[[Ceiniogau fesul kWh]:[Ceiniogau fesul kWh]],0,,)</f>
        <v>0</v>
      </c>
      <c r="AN242" s="77" cm="1">
        <f t="array" ref="AN242">_xlfn.XLOOKUP(1,(ImportSupplyContract[[Dechrau Tariff ]:[Dechrau Tariff ]]&lt;=($B242+AN$6*$BB$2))*(ImportSupplyContract[[Diwedd Tariff]:[Diwedd Tariff]]&gt;($B242+AN$6*$BB$2)),ImportSupplyContract[[Ceiniogau fesul kWh]:[Ceiniogau fesul kWh]],0,,)</f>
        <v>0</v>
      </c>
      <c r="AO242" s="77" cm="1">
        <f t="array" ref="AO242">_xlfn.XLOOKUP(1,(ImportSupplyContract[[Dechrau Tariff ]:[Dechrau Tariff ]]&lt;=($B242+AO$6*$BB$2))*(ImportSupplyContract[[Diwedd Tariff]:[Diwedd Tariff]]&gt;($B242+AO$6*$BB$2)),ImportSupplyContract[[Ceiniogau fesul kWh]:[Ceiniogau fesul kWh]],0,,)</f>
        <v>0</v>
      </c>
      <c r="AP242" s="77" cm="1">
        <f t="array" ref="AP242">_xlfn.XLOOKUP(1,(ImportSupplyContract[[Dechrau Tariff ]:[Dechrau Tariff ]]&lt;=($B242+AP$6*$BB$2))*(ImportSupplyContract[[Diwedd Tariff]:[Diwedd Tariff]]&gt;($B242+AP$6*$BB$2)),ImportSupplyContract[[Ceiniogau fesul kWh]:[Ceiniogau fesul kWh]],0,,)</f>
        <v>0</v>
      </c>
      <c r="AQ242" s="77" cm="1">
        <f t="array" ref="AQ242">_xlfn.XLOOKUP(1,(ImportSupplyContract[[Dechrau Tariff ]:[Dechrau Tariff ]]&lt;=($B242+AQ$6*$BB$2))*(ImportSupplyContract[[Diwedd Tariff]:[Diwedd Tariff]]&gt;($B242+AQ$6*$BB$2)),ImportSupplyContract[[Ceiniogau fesul kWh]:[Ceiniogau fesul kWh]],0,,)</f>
        <v>0</v>
      </c>
      <c r="AR242" s="77" cm="1">
        <f t="array" ref="AR242">_xlfn.XLOOKUP(1,(ImportSupplyContract[[Dechrau Tariff ]:[Dechrau Tariff ]]&lt;=($B242+AR$6*$BB$2))*(ImportSupplyContract[[Diwedd Tariff]:[Diwedd Tariff]]&gt;($B242+AR$6*$BB$2)),ImportSupplyContract[[Ceiniogau fesul kWh]:[Ceiniogau fesul kWh]],0,,)</f>
        <v>0</v>
      </c>
      <c r="AS242" s="77" cm="1">
        <f t="array" ref="AS242">_xlfn.XLOOKUP(1,(ImportSupplyContract[[Dechrau Tariff ]:[Dechrau Tariff ]]&lt;=($B242+AS$6*$BB$2))*(ImportSupplyContract[[Diwedd Tariff]:[Diwedd Tariff]]&gt;($B242+AS$6*$BB$2)),ImportSupplyContract[[Ceiniogau fesul kWh]:[Ceiniogau fesul kWh]],0,,)</f>
        <v>0</v>
      </c>
      <c r="AT242" s="77" cm="1">
        <f t="array" ref="AT242">_xlfn.XLOOKUP(1,(ImportSupplyContract[[Dechrau Tariff ]:[Dechrau Tariff ]]&lt;=($B242+AT$6*$BB$2))*(ImportSupplyContract[[Diwedd Tariff]:[Diwedd Tariff]]&gt;($B242+AT$6*$BB$2)),ImportSupplyContract[[Ceiniogau fesul kWh]:[Ceiniogau fesul kWh]],0,,)</f>
        <v>0</v>
      </c>
      <c r="AU242" s="77" cm="1">
        <f t="array" ref="AU242">_xlfn.XLOOKUP(1,(ImportSupplyContract[[Dechrau Tariff ]:[Dechrau Tariff ]]&lt;=($B242+AU$6*$BB$2))*(ImportSupplyContract[[Diwedd Tariff]:[Diwedd Tariff]]&gt;($B242+AU$6*$BB$2)),ImportSupplyContract[[Ceiniogau fesul kWh]:[Ceiniogau fesul kWh]],0,,)</f>
        <v>0</v>
      </c>
      <c r="AV242" s="77" cm="1">
        <f t="array" ref="AV242">_xlfn.XLOOKUP(1,(ImportSupplyContract[[Dechrau Tariff ]:[Dechrau Tariff ]]&lt;=($B242+AV$6*$BB$2))*(ImportSupplyContract[[Diwedd Tariff]:[Diwedd Tariff]]&gt;($B242+AV$6*$BB$2)),ImportSupplyContract[[Ceiniogau fesul kWh]:[Ceiniogau fesul kWh]],0,,)</f>
        <v>0</v>
      </c>
      <c r="AW242" s="77" cm="1">
        <f t="array" ref="AW242">_xlfn.XLOOKUP(1,(ImportSupplyContract[[Dechrau Tariff ]:[Dechrau Tariff ]]&lt;=($B242+AW$6*$BB$2))*(ImportSupplyContract[[Diwedd Tariff]:[Diwedd Tariff]]&gt;($B242+AW$6*$BB$2)),ImportSupplyContract[[Ceiniogau fesul kWh]:[Ceiniogau fesul kWh]],0,,)</f>
        <v>0</v>
      </c>
      <c r="AX242" s="77" cm="1">
        <f t="array" ref="AX242">_xlfn.XLOOKUP(1,(ImportSupplyContract[[Dechrau Tariff ]:[Dechrau Tariff ]]&lt;=($B242+AX$6*$BB$2))*(ImportSupplyContract[[Diwedd Tariff]:[Diwedd Tariff]]&gt;($B242+AX$6*$BB$2)),ImportSupplyContract[[Ceiniogau fesul kWh]:[Ceiniogau fesul kWh]],0,,)</f>
        <v>0</v>
      </c>
    </row>
    <row r="243" spans="2:50" x14ac:dyDescent="0.3">
      <c r="B243" s="30">
        <v>45528</v>
      </c>
      <c r="C243" s="77" cm="1">
        <f t="array" ref="C243">_xlfn.XLOOKUP(1,(ImportSupplyContract[[Dechrau Tariff ]:[Dechrau Tariff ]]&lt;=($B243+C$6*$BB$2))*(ImportSupplyContract[[Diwedd Tariff]:[Diwedd Tariff]]&gt;($B243+C$6*$BB$2)),ImportSupplyContract[[Ceiniogau fesul kWh]:[Ceiniogau fesul kWh]],0,,)</f>
        <v>0</v>
      </c>
      <c r="D243" s="77" cm="1">
        <f t="array" ref="D243">_xlfn.XLOOKUP(1,(ImportSupplyContract[[Dechrau Tariff ]:[Dechrau Tariff ]]&lt;=($B243+D$6*$BB$2))*(ImportSupplyContract[[Diwedd Tariff]:[Diwedd Tariff]]&gt;($B243+D$6*$BB$2)),ImportSupplyContract[[Ceiniogau fesul kWh]:[Ceiniogau fesul kWh]],0,,)</f>
        <v>0</v>
      </c>
      <c r="E243" s="77" cm="1">
        <f t="array" ref="E243">_xlfn.XLOOKUP(1,(ImportSupplyContract[[Dechrau Tariff ]:[Dechrau Tariff ]]&lt;=($B243+E$6*$BB$2))*(ImportSupplyContract[[Diwedd Tariff]:[Diwedd Tariff]]&gt;($B243+E$6*$BB$2)),ImportSupplyContract[[Ceiniogau fesul kWh]:[Ceiniogau fesul kWh]],0,,)</f>
        <v>0</v>
      </c>
      <c r="F243" s="77" cm="1">
        <f t="array" ref="F243">_xlfn.XLOOKUP(1,(ImportSupplyContract[[Dechrau Tariff ]:[Dechrau Tariff ]]&lt;=($B243+F$6*$BB$2))*(ImportSupplyContract[[Diwedd Tariff]:[Diwedd Tariff]]&gt;($B243+F$6*$BB$2)),ImportSupplyContract[[Ceiniogau fesul kWh]:[Ceiniogau fesul kWh]],0,,)</f>
        <v>0</v>
      </c>
      <c r="G243" s="77" cm="1">
        <f t="array" ref="G243">_xlfn.XLOOKUP(1,(ImportSupplyContract[[Dechrau Tariff ]:[Dechrau Tariff ]]&lt;=($B243+G$6*$BB$2))*(ImportSupplyContract[[Diwedd Tariff]:[Diwedd Tariff]]&gt;($B243+G$6*$BB$2)),ImportSupplyContract[[Ceiniogau fesul kWh]:[Ceiniogau fesul kWh]],0,,)</f>
        <v>0</v>
      </c>
      <c r="H243" s="77" cm="1">
        <f t="array" ref="H243">_xlfn.XLOOKUP(1,(ImportSupplyContract[[Dechrau Tariff ]:[Dechrau Tariff ]]&lt;=($B243+H$6*$BB$2))*(ImportSupplyContract[[Diwedd Tariff]:[Diwedd Tariff]]&gt;($B243+H$6*$BB$2)),ImportSupplyContract[[Ceiniogau fesul kWh]:[Ceiniogau fesul kWh]],0,,)</f>
        <v>0</v>
      </c>
      <c r="I243" s="77" cm="1">
        <f t="array" ref="I243">_xlfn.XLOOKUP(1,(ImportSupplyContract[[Dechrau Tariff ]:[Dechrau Tariff ]]&lt;=($B243+I$6*$BB$2))*(ImportSupplyContract[[Diwedd Tariff]:[Diwedd Tariff]]&gt;($B243+I$6*$BB$2)),ImportSupplyContract[[Ceiniogau fesul kWh]:[Ceiniogau fesul kWh]],0,,)</f>
        <v>0</v>
      </c>
      <c r="J243" s="77" cm="1">
        <f t="array" ref="J243">_xlfn.XLOOKUP(1,(ImportSupplyContract[[Dechrau Tariff ]:[Dechrau Tariff ]]&lt;=($B243+J$6*$BB$2))*(ImportSupplyContract[[Diwedd Tariff]:[Diwedd Tariff]]&gt;($B243+J$6*$BB$2)),ImportSupplyContract[[Ceiniogau fesul kWh]:[Ceiniogau fesul kWh]],0,,)</f>
        <v>0</v>
      </c>
      <c r="K243" s="77" cm="1">
        <f t="array" ref="K243">_xlfn.XLOOKUP(1,(ImportSupplyContract[[Dechrau Tariff ]:[Dechrau Tariff ]]&lt;=($B243+K$6*$BB$2))*(ImportSupplyContract[[Diwedd Tariff]:[Diwedd Tariff]]&gt;($B243+K$6*$BB$2)),ImportSupplyContract[[Ceiniogau fesul kWh]:[Ceiniogau fesul kWh]],0,,)</f>
        <v>0</v>
      </c>
      <c r="L243" s="77" cm="1">
        <f t="array" ref="L243">_xlfn.XLOOKUP(1,(ImportSupplyContract[[Dechrau Tariff ]:[Dechrau Tariff ]]&lt;=($B243+L$6*$BB$2))*(ImportSupplyContract[[Diwedd Tariff]:[Diwedd Tariff]]&gt;($B243+L$6*$BB$2)),ImportSupplyContract[[Ceiniogau fesul kWh]:[Ceiniogau fesul kWh]],0,,)</f>
        <v>0</v>
      </c>
      <c r="M243" s="77" cm="1">
        <f t="array" ref="M243">_xlfn.XLOOKUP(1,(ImportSupplyContract[[Dechrau Tariff ]:[Dechrau Tariff ]]&lt;=($B243+M$6*$BB$2))*(ImportSupplyContract[[Diwedd Tariff]:[Diwedd Tariff]]&gt;($B243+M$6*$BB$2)),ImportSupplyContract[[Ceiniogau fesul kWh]:[Ceiniogau fesul kWh]],0,,)</f>
        <v>0</v>
      </c>
      <c r="N243" s="77" cm="1">
        <f t="array" ref="N243">_xlfn.XLOOKUP(1,(ImportSupplyContract[[Dechrau Tariff ]:[Dechrau Tariff ]]&lt;=($B243+N$6*$BB$2))*(ImportSupplyContract[[Diwedd Tariff]:[Diwedd Tariff]]&gt;($B243+N$6*$BB$2)),ImportSupplyContract[[Ceiniogau fesul kWh]:[Ceiniogau fesul kWh]],0,,)</f>
        <v>0</v>
      </c>
      <c r="O243" s="77" cm="1">
        <f t="array" ref="O243">_xlfn.XLOOKUP(1,(ImportSupplyContract[[Dechrau Tariff ]:[Dechrau Tariff ]]&lt;=($B243+O$6*$BB$2))*(ImportSupplyContract[[Diwedd Tariff]:[Diwedd Tariff]]&gt;($B243+O$6*$BB$2)),ImportSupplyContract[[Ceiniogau fesul kWh]:[Ceiniogau fesul kWh]],0,,)</f>
        <v>0</v>
      </c>
      <c r="P243" s="77" cm="1">
        <f t="array" ref="P243">_xlfn.XLOOKUP(1,(ImportSupplyContract[[Dechrau Tariff ]:[Dechrau Tariff ]]&lt;=($B243+P$6*$BB$2))*(ImportSupplyContract[[Diwedd Tariff]:[Diwedd Tariff]]&gt;($B243+P$6*$BB$2)),ImportSupplyContract[[Ceiniogau fesul kWh]:[Ceiniogau fesul kWh]],0,,)</f>
        <v>0</v>
      </c>
      <c r="Q243" s="77" cm="1">
        <f t="array" ref="Q243">_xlfn.XLOOKUP(1,(ImportSupplyContract[[Dechrau Tariff ]:[Dechrau Tariff ]]&lt;=($B243+Q$6*$BB$2))*(ImportSupplyContract[[Diwedd Tariff]:[Diwedd Tariff]]&gt;($B243+Q$6*$BB$2)),ImportSupplyContract[[Ceiniogau fesul kWh]:[Ceiniogau fesul kWh]],0,,)</f>
        <v>0</v>
      </c>
      <c r="R243" s="77" cm="1">
        <f t="array" ref="R243">_xlfn.XLOOKUP(1,(ImportSupplyContract[[Dechrau Tariff ]:[Dechrau Tariff ]]&lt;=($B243+R$6*$BB$2))*(ImportSupplyContract[[Diwedd Tariff]:[Diwedd Tariff]]&gt;($B243+R$6*$BB$2)),ImportSupplyContract[[Ceiniogau fesul kWh]:[Ceiniogau fesul kWh]],0,,)</f>
        <v>0</v>
      </c>
      <c r="S243" s="77" cm="1">
        <f t="array" ref="S243">_xlfn.XLOOKUP(1,(ImportSupplyContract[[Dechrau Tariff ]:[Dechrau Tariff ]]&lt;=($B243+S$6*$BB$2))*(ImportSupplyContract[[Diwedd Tariff]:[Diwedd Tariff]]&gt;($B243+S$6*$BB$2)),ImportSupplyContract[[Ceiniogau fesul kWh]:[Ceiniogau fesul kWh]],0,,)</f>
        <v>0</v>
      </c>
      <c r="T243" s="77" cm="1">
        <f t="array" ref="T243">_xlfn.XLOOKUP(1,(ImportSupplyContract[[Dechrau Tariff ]:[Dechrau Tariff ]]&lt;=($B243+T$6*$BB$2))*(ImportSupplyContract[[Diwedd Tariff]:[Diwedd Tariff]]&gt;($B243+T$6*$BB$2)),ImportSupplyContract[[Ceiniogau fesul kWh]:[Ceiniogau fesul kWh]],0,,)</f>
        <v>0</v>
      </c>
      <c r="U243" s="77" cm="1">
        <f t="array" ref="U243">_xlfn.XLOOKUP(1,(ImportSupplyContract[[Dechrau Tariff ]:[Dechrau Tariff ]]&lt;=($B243+U$6*$BB$2))*(ImportSupplyContract[[Diwedd Tariff]:[Diwedd Tariff]]&gt;($B243+U$6*$BB$2)),ImportSupplyContract[[Ceiniogau fesul kWh]:[Ceiniogau fesul kWh]],0,,)</f>
        <v>0</v>
      </c>
      <c r="V243" s="77" cm="1">
        <f t="array" ref="V243">_xlfn.XLOOKUP(1,(ImportSupplyContract[[Dechrau Tariff ]:[Dechrau Tariff ]]&lt;=($B243+V$6*$BB$2))*(ImportSupplyContract[[Diwedd Tariff]:[Diwedd Tariff]]&gt;($B243+V$6*$BB$2)),ImportSupplyContract[[Ceiniogau fesul kWh]:[Ceiniogau fesul kWh]],0,,)</f>
        <v>0</v>
      </c>
      <c r="W243" s="77" cm="1">
        <f t="array" ref="W243">_xlfn.XLOOKUP(1,(ImportSupplyContract[[Dechrau Tariff ]:[Dechrau Tariff ]]&lt;=($B243+W$6*$BB$2))*(ImportSupplyContract[[Diwedd Tariff]:[Diwedd Tariff]]&gt;($B243+W$6*$BB$2)),ImportSupplyContract[[Ceiniogau fesul kWh]:[Ceiniogau fesul kWh]],0,,)</f>
        <v>0</v>
      </c>
      <c r="X243" s="77" cm="1">
        <f t="array" ref="X243">_xlfn.XLOOKUP(1,(ImportSupplyContract[[Dechrau Tariff ]:[Dechrau Tariff ]]&lt;=($B243+X$6*$BB$2))*(ImportSupplyContract[[Diwedd Tariff]:[Diwedd Tariff]]&gt;($B243+X$6*$BB$2)),ImportSupplyContract[[Ceiniogau fesul kWh]:[Ceiniogau fesul kWh]],0,,)</f>
        <v>0</v>
      </c>
      <c r="Y243" s="77" cm="1">
        <f t="array" ref="Y243">_xlfn.XLOOKUP(1,(ImportSupplyContract[[Dechrau Tariff ]:[Dechrau Tariff ]]&lt;=($B243+Y$6*$BB$2))*(ImportSupplyContract[[Diwedd Tariff]:[Diwedd Tariff]]&gt;($B243+Y$6*$BB$2)),ImportSupplyContract[[Ceiniogau fesul kWh]:[Ceiniogau fesul kWh]],0,,)</f>
        <v>0</v>
      </c>
      <c r="Z243" s="77" cm="1">
        <f t="array" ref="Z243">_xlfn.XLOOKUP(1,(ImportSupplyContract[[Dechrau Tariff ]:[Dechrau Tariff ]]&lt;=($B243+Z$6*$BB$2))*(ImportSupplyContract[[Diwedd Tariff]:[Diwedd Tariff]]&gt;($B243+Z$6*$BB$2)),ImportSupplyContract[[Ceiniogau fesul kWh]:[Ceiniogau fesul kWh]],0,,)</f>
        <v>0</v>
      </c>
      <c r="AA243" s="77" cm="1">
        <f t="array" ref="AA243">_xlfn.XLOOKUP(1,(ImportSupplyContract[[Dechrau Tariff ]:[Dechrau Tariff ]]&lt;=($B243+AA$6*$BB$2))*(ImportSupplyContract[[Diwedd Tariff]:[Diwedd Tariff]]&gt;($B243+AA$6*$BB$2)),ImportSupplyContract[[Ceiniogau fesul kWh]:[Ceiniogau fesul kWh]],0,,)</f>
        <v>0</v>
      </c>
      <c r="AB243" s="77" cm="1">
        <f t="array" ref="AB243">_xlfn.XLOOKUP(1,(ImportSupplyContract[[Dechrau Tariff ]:[Dechrau Tariff ]]&lt;=($B243+AB$6*$BB$2))*(ImportSupplyContract[[Diwedd Tariff]:[Diwedd Tariff]]&gt;($B243+AB$6*$BB$2)),ImportSupplyContract[[Ceiniogau fesul kWh]:[Ceiniogau fesul kWh]],0,,)</f>
        <v>0</v>
      </c>
      <c r="AC243" s="77" cm="1">
        <f t="array" ref="AC243">_xlfn.XLOOKUP(1,(ImportSupplyContract[[Dechrau Tariff ]:[Dechrau Tariff ]]&lt;=($B243+AC$6*$BB$2))*(ImportSupplyContract[[Diwedd Tariff]:[Diwedd Tariff]]&gt;($B243+AC$6*$BB$2)),ImportSupplyContract[[Ceiniogau fesul kWh]:[Ceiniogau fesul kWh]],0,,)</f>
        <v>0</v>
      </c>
      <c r="AD243" s="77" cm="1">
        <f t="array" ref="AD243">_xlfn.XLOOKUP(1,(ImportSupplyContract[[Dechrau Tariff ]:[Dechrau Tariff ]]&lt;=($B243+AD$6*$BB$2))*(ImportSupplyContract[[Diwedd Tariff]:[Diwedd Tariff]]&gt;($B243+AD$6*$BB$2)),ImportSupplyContract[[Ceiniogau fesul kWh]:[Ceiniogau fesul kWh]],0,,)</f>
        <v>0</v>
      </c>
      <c r="AE243" s="77" cm="1">
        <f t="array" ref="AE243">_xlfn.XLOOKUP(1,(ImportSupplyContract[[Dechrau Tariff ]:[Dechrau Tariff ]]&lt;=($B243+AE$6*$BB$2))*(ImportSupplyContract[[Diwedd Tariff]:[Diwedd Tariff]]&gt;($B243+AE$6*$BB$2)),ImportSupplyContract[[Ceiniogau fesul kWh]:[Ceiniogau fesul kWh]],0,,)</f>
        <v>0</v>
      </c>
      <c r="AF243" s="77" cm="1">
        <f t="array" ref="AF243">_xlfn.XLOOKUP(1,(ImportSupplyContract[[Dechrau Tariff ]:[Dechrau Tariff ]]&lt;=($B243+AF$6*$BB$2))*(ImportSupplyContract[[Diwedd Tariff]:[Diwedd Tariff]]&gt;($B243+AF$6*$BB$2)),ImportSupplyContract[[Ceiniogau fesul kWh]:[Ceiniogau fesul kWh]],0,,)</f>
        <v>0</v>
      </c>
      <c r="AG243" s="77" cm="1">
        <f t="array" ref="AG243">_xlfn.XLOOKUP(1,(ImportSupplyContract[[Dechrau Tariff ]:[Dechrau Tariff ]]&lt;=($B243+AG$6*$BB$2))*(ImportSupplyContract[[Diwedd Tariff]:[Diwedd Tariff]]&gt;($B243+AG$6*$BB$2)),ImportSupplyContract[[Ceiniogau fesul kWh]:[Ceiniogau fesul kWh]],0,,)</f>
        <v>0</v>
      </c>
      <c r="AH243" s="77" cm="1">
        <f t="array" ref="AH243">_xlfn.XLOOKUP(1,(ImportSupplyContract[[Dechrau Tariff ]:[Dechrau Tariff ]]&lt;=($B243+AH$6*$BB$2))*(ImportSupplyContract[[Diwedd Tariff]:[Diwedd Tariff]]&gt;($B243+AH$6*$BB$2)),ImportSupplyContract[[Ceiniogau fesul kWh]:[Ceiniogau fesul kWh]],0,,)</f>
        <v>0</v>
      </c>
      <c r="AI243" s="77" cm="1">
        <f t="array" ref="AI243">_xlfn.XLOOKUP(1,(ImportSupplyContract[[Dechrau Tariff ]:[Dechrau Tariff ]]&lt;=($B243+AI$6*$BB$2))*(ImportSupplyContract[[Diwedd Tariff]:[Diwedd Tariff]]&gt;($B243+AI$6*$BB$2)),ImportSupplyContract[[Ceiniogau fesul kWh]:[Ceiniogau fesul kWh]],0,,)</f>
        <v>0</v>
      </c>
      <c r="AJ243" s="77" cm="1">
        <f t="array" ref="AJ243">_xlfn.XLOOKUP(1,(ImportSupplyContract[[Dechrau Tariff ]:[Dechrau Tariff ]]&lt;=($B243+AJ$6*$BB$2))*(ImportSupplyContract[[Diwedd Tariff]:[Diwedd Tariff]]&gt;($B243+AJ$6*$BB$2)),ImportSupplyContract[[Ceiniogau fesul kWh]:[Ceiniogau fesul kWh]],0,,)</f>
        <v>0</v>
      </c>
      <c r="AK243" s="77" cm="1">
        <f t="array" ref="AK243">_xlfn.XLOOKUP(1,(ImportSupplyContract[[Dechrau Tariff ]:[Dechrau Tariff ]]&lt;=($B243+AK$6*$BB$2))*(ImportSupplyContract[[Diwedd Tariff]:[Diwedd Tariff]]&gt;($B243+AK$6*$BB$2)),ImportSupplyContract[[Ceiniogau fesul kWh]:[Ceiniogau fesul kWh]],0,,)</f>
        <v>0</v>
      </c>
      <c r="AL243" s="77" cm="1">
        <f t="array" ref="AL243">_xlfn.XLOOKUP(1,(ImportSupplyContract[[Dechrau Tariff ]:[Dechrau Tariff ]]&lt;=($B243+AL$6*$BB$2))*(ImportSupplyContract[[Diwedd Tariff]:[Diwedd Tariff]]&gt;($B243+AL$6*$BB$2)),ImportSupplyContract[[Ceiniogau fesul kWh]:[Ceiniogau fesul kWh]],0,,)</f>
        <v>0</v>
      </c>
      <c r="AM243" s="77" cm="1">
        <f t="array" ref="AM243">_xlfn.XLOOKUP(1,(ImportSupplyContract[[Dechrau Tariff ]:[Dechrau Tariff ]]&lt;=($B243+AM$6*$BB$2))*(ImportSupplyContract[[Diwedd Tariff]:[Diwedd Tariff]]&gt;($B243+AM$6*$BB$2)),ImportSupplyContract[[Ceiniogau fesul kWh]:[Ceiniogau fesul kWh]],0,,)</f>
        <v>0</v>
      </c>
      <c r="AN243" s="77" cm="1">
        <f t="array" ref="AN243">_xlfn.XLOOKUP(1,(ImportSupplyContract[[Dechrau Tariff ]:[Dechrau Tariff ]]&lt;=($B243+AN$6*$BB$2))*(ImportSupplyContract[[Diwedd Tariff]:[Diwedd Tariff]]&gt;($B243+AN$6*$BB$2)),ImportSupplyContract[[Ceiniogau fesul kWh]:[Ceiniogau fesul kWh]],0,,)</f>
        <v>0</v>
      </c>
      <c r="AO243" s="77" cm="1">
        <f t="array" ref="AO243">_xlfn.XLOOKUP(1,(ImportSupplyContract[[Dechrau Tariff ]:[Dechrau Tariff ]]&lt;=($B243+AO$6*$BB$2))*(ImportSupplyContract[[Diwedd Tariff]:[Diwedd Tariff]]&gt;($B243+AO$6*$BB$2)),ImportSupplyContract[[Ceiniogau fesul kWh]:[Ceiniogau fesul kWh]],0,,)</f>
        <v>0</v>
      </c>
      <c r="AP243" s="77" cm="1">
        <f t="array" ref="AP243">_xlfn.XLOOKUP(1,(ImportSupplyContract[[Dechrau Tariff ]:[Dechrau Tariff ]]&lt;=($B243+AP$6*$BB$2))*(ImportSupplyContract[[Diwedd Tariff]:[Diwedd Tariff]]&gt;($B243+AP$6*$BB$2)),ImportSupplyContract[[Ceiniogau fesul kWh]:[Ceiniogau fesul kWh]],0,,)</f>
        <v>0</v>
      </c>
      <c r="AQ243" s="77" cm="1">
        <f t="array" ref="AQ243">_xlfn.XLOOKUP(1,(ImportSupplyContract[[Dechrau Tariff ]:[Dechrau Tariff ]]&lt;=($B243+AQ$6*$BB$2))*(ImportSupplyContract[[Diwedd Tariff]:[Diwedd Tariff]]&gt;($B243+AQ$6*$BB$2)),ImportSupplyContract[[Ceiniogau fesul kWh]:[Ceiniogau fesul kWh]],0,,)</f>
        <v>0</v>
      </c>
      <c r="AR243" s="77" cm="1">
        <f t="array" ref="AR243">_xlfn.XLOOKUP(1,(ImportSupplyContract[[Dechrau Tariff ]:[Dechrau Tariff ]]&lt;=($B243+AR$6*$BB$2))*(ImportSupplyContract[[Diwedd Tariff]:[Diwedd Tariff]]&gt;($B243+AR$6*$BB$2)),ImportSupplyContract[[Ceiniogau fesul kWh]:[Ceiniogau fesul kWh]],0,,)</f>
        <v>0</v>
      </c>
      <c r="AS243" s="77" cm="1">
        <f t="array" ref="AS243">_xlfn.XLOOKUP(1,(ImportSupplyContract[[Dechrau Tariff ]:[Dechrau Tariff ]]&lt;=($B243+AS$6*$BB$2))*(ImportSupplyContract[[Diwedd Tariff]:[Diwedd Tariff]]&gt;($B243+AS$6*$BB$2)),ImportSupplyContract[[Ceiniogau fesul kWh]:[Ceiniogau fesul kWh]],0,,)</f>
        <v>0</v>
      </c>
      <c r="AT243" s="77" cm="1">
        <f t="array" ref="AT243">_xlfn.XLOOKUP(1,(ImportSupplyContract[[Dechrau Tariff ]:[Dechrau Tariff ]]&lt;=($B243+AT$6*$BB$2))*(ImportSupplyContract[[Diwedd Tariff]:[Diwedd Tariff]]&gt;($B243+AT$6*$BB$2)),ImportSupplyContract[[Ceiniogau fesul kWh]:[Ceiniogau fesul kWh]],0,,)</f>
        <v>0</v>
      </c>
      <c r="AU243" s="77" cm="1">
        <f t="array" ref="AU243">_xlfn.XLOOKUP(1,(ImportSupplyContract[[Dechrau Tariff ]:[Dechrau Tariff ]]&lt;=($B243+AU$6*$BB$2))*(ImportSupplyContract[[Diwedd Tariff]:[Diwedd Tariff]]&gt;($B243+AU$6*$BB$2)),ImportSupplyContract[[Ceiniogau fesul kWh]:[Ceiniogau fesul kWh]],0,,)</f>
        <v>0</v>
      </c>
      <c r="AV243" s="77" cm="1">
        <f t="array" ref="AV243">_xlfn.XLOOKUP(1,(ImportSupplyContract[[Dechrau Tariff ]:[Dechrau Tariff ]]&lt;=($B243+AV$6*$BB$2))*(ImportSupplyContract[[Diwedd Tariff]:[Diwedd Tariff]]&gt;($B243+AV$6*$BB$2)),ImportSupplyContract[[Ceiniogau fesul kWh]:[Ceiniogau fesul kWh]],0,,)</f>
        <v>0</v>
      </c>
      <c r="AW243" s="77" cm="1">
        <f t="array" ref="AW243">_xlfn.XLOOKUP(1,(ImportSupplyContract[[Dechrau Tariff ]:[Dechrau Tariff ]]&lt;=($B243+AW$6*$BB$2))*(ImportSupplyContract[[Diwedd Tariff]:[Diwedd Tariff]]&gt;($B243+AW$6*$BB$2)),ImportSupplyContract[[Ceiniogau fesul kWh]:[Ceiniogau fesul kWh]],0,,)</f>
        <v>0</v>
      </c>
      <c r="AX243" s="77" cm="1">
        <f t="array" ref="AX243">_xlfn.XLOOKUP(1,(ImportSupplyContract[[Dechrau Tariff ]:[Dechrau Tariff ]]&lt;=($B243+AX$6*$BB$2))*(ImportSupplyContract[[Diwedd Tariff]:[Diwedd Tariff]]&gt;($B243+AX$6*$BB$2)),ImportSupplyContract[[Ceiniogau fesul kWh]:[Ceiniogau fesul kWh]],0,,)</f>
        <v>0</v>
      </c>
    </row>
    <row r="244" spans="2:50" x14ac:dyDescent="0.3">
      <c r="B244" s="30">
        <v>45529</v>
      </c>
      <c r="C244" s="77" cm="1">
        <f t="array" ref="C244">_xlfn.XLOOKUP(1,(ImportSupplyContract[[Dechrau Tariff ]:[Dechrau Tariff ]]&lt;=($B244+C$6*$BB$2))*(ImportSupplyContract[[Diwedd Tariff]:[Diwedd Tariff]]&gt;($B244+C$6*$BB$2)),ImportSupplyContract[[Ceiniogau fesul kWh]:[Ceiniogau fesul kWh]],0,,)</f>
        <v>0</v>
      </c>
      <c r="D244" s="77" cm="1">
        <f t="array" ref="D244">_xlfn.XLOOKUP(1,(ImportSupplyContract[[Dechrau Tariff ]:[Dechrau Tariff ]]&lt;=($B244+D$6*$BB$2))*(ImportSupplyContract[[Diwedd Tariff]:[Diwedd Tariff]]&gt;($B244+D$6*$BB$2)),ImportSupplyContract[[Ceiniogau fesul kWh]:[Ceiniogau fesul kWh]],0,,)</f>
        <v>0</v>
      </c>
      <c r="E244" s="77" cm="1">
        <f t="array" ref="E244">_xlfn.XLOOKUP(1,(ImportSupplyContract[[Dechrau Tariff ]:[Dechrau Tariff ]]&lt;=($B244+E$6*$BB$2))*(ImportSupplyContract[[Diwedd Tariff]:[Diwedd Tariff]]&gt;($B244+E$6*$BB$2)),ImportSupplyContract[[Ceiniogau fesul kWh]:[Ceiniogau fesul kWh]],0,,)</f>
        <v>0</v>
      </c>
      <c r="F244" s="77" cm="1">
        <f t="array" ref="F244">_xlfn.XLOOKUP(1,(ImportSupplyContract[[Dechrau Tariff ]:[Dechrau Tariff ]]&lt;=($B244+F$6*$BB$2))*(ImportSupplyContract[[Diwedd Tariff]:[Diwedd Tariff]]&gt;($B244+F$6*$BB$2)),ImportSupplyContract[[Ceiniogau fesul kWh]:[Ceiniogau fesul kWh]],0,,)</f>
        <v>0</v>
      </c>
      <c r="G244" s="77" cm="1">
        <f t="array" ref="G244">_xlfn.XLOOKUP(1,(ImportSupplyContract[[Dechrau Tariff ]:[Dechrau Tariff ]]&lt;=($B244+G$6*$BB$2))*(ImportSupplyContract[[Diwedd Tariff]:[Diwedd Tariff]]&gt;($B244+G$6*$BB$2)),ImportSupplyContract[[Ceiniogau fesul kWh]:[Ceiniogau fesul kWh]],0,,)</f>
        <v>0</v>
      </c>
      <c r="H244" s="77" cm="1">
        <f t="array" ref="H244">_xlfn.XLOOKUP(1,(ImportSupplyContract[[Dechrau Tariff ]:[Dechrau Tariff ]]&lt;=($B244+H$6*$BB$2))*(ImportSupplyContract[[Diwedd Tariff]:[Diwedd Tariff]]&gt;($B244+H$6*$BB$2)),ImportSupplyContract[[Ceiniogau fesul kWh]:[Ceiniogau fesul kWh]],0,,)</f>
        <v>0</v>
      </c>
      <c r="I244" s="77" cm="1">
        <f t="array" ref="I244">_xlfn.XLOOKUP(1,(ImportSupplyContract[[Dechrau Tariff ]:[Dechrau Tariff ]]&lt;=($B244+I$6*$BB$2))*(ImportSupplyContract[[Diwedd Tariff]:[Diwedd Tariff]]&gt;($B244+I$6*$BB$2)),ImportSupplyContract[[Ceiniogau fesul kWh]:[Ceiniogau fesul kWh]],0,,)</f>
        <v>0</v>
      </c>
      <c r="J244" s="77" cm="1">
        <f t="array" ref="J244">_xlfn.XLOOKUP(1,(ImportSupplyContract[[Dechrau Tariff ]:[Dechrau Tariff ]]&lt;=($B244+J$6*$BB$2))*(ImportSupplyContract[[Diwedd Tariff]:[Diwedd Tariff]]&gt;($B244+J$6*$BB$2)),ImportSupplyContract[[Ceiniogau fesul kWh]:[Ceiniogau fesul kWh]],0,,)</f>
        <v>0</v>
      </c>
      <c r="K244" s="77" cm="1">
        <f t="array" ref="K244">_xlfn.XLOOKUP(1,(ImportSupplyContract[[Dechrau Tariff ]:[Dechrau Tariff ]]&lt;=($B244+K$6*$BB$2))*(ImportSupplyContract[[Diwedd Tariff]:[Diwedd Tariff]]&gt;($B244+K$6*$BB$2)),ImportSupplyContract[[Ceiniogau fesul kWh]:[Ceiniogau fesul kWh]],0,,)</f>
        <v>0</v>
      </c>
      <c r="L244" s="77" cm="1">
        <f t="array" ref="L244">_xlfn.XLOOKUP(1,(ImportSupplyContract[[Dechrau Tariff ]:[Dechrau Tariff ]]&lt;=($B244+L$6*$BB$2))*(ImportSupplyContract[[Diwedd Tariff]:[Diwedd Tariff]]&gt;($B244+L$6*$BB$2)),ImportSupplyContract[[Ceiniogau fesul kWh]:[Ceiniogau fesul kWh]],0,,)</f>
        <v>0</v>
      </c>
      <c r="M244" s="77" cm="1">
        <f t="array" ref="M244">_xlfn.XLOOKUP(1,(ImportSupplyContract[[Dechrau Tariff ]:[Dechrau Tariff ]]&lt;=($B244+M$6*$BB$2))*(ImportSupplyContract[[Diwedd Tariff]:[Diwedd Tariff]]&gt;($B244+M$6*$BB$2)),ImportSupplyContract[[Ceiniogau fesul kWh]:[Ceiniogau fesul kWh]],0,,)</f>
        <v>0</v>
      </c>
      <c r="N244" s="77" cm="1">
        <f t="array" ref="N244">_xlfn.XLOOKUP(1,(ImportSupplyContract[[Dechrau Tariff ]:[Dechrau Tariff ]]&lt;=($B244+N$6*$BB$2))*(ImportSupplyContract[[Diwedd Tariff]:[Diwedd Tariff]]&gt;($B244+N$6*$BB$2)),ImportSupplyContract[[Ceiniogau fesul kWh]:[Ceiniogau fesul kWh]],0,,)</f>
        <v>0</v>
      </c>
      <c r="O244" s="77" cm="1">
        <f t="array" ref="O244">_xlfn.XLOOKUP(1,(ImportSupplyContract[[Dechrau Tariff ]:[Dechrau Tariff ]]&lt;=($B244+O$6*$BB$2))*(ImportSupplyContract[[Diwedd Tariff]:[Diwedd Tariff]]&gt;($B244+O$6*$BB$2)),ImportSupplyContract[[Ceiniogau fesul kWh]:[Ceiniogau fesul kWh]],0,,)</f>
        <v>0</v>
      </c>
      <c r="P244" s="77" cm="1">
        <f t="array" ref="P244">_xlfn.XLOOKUP(1,(ImportSupplyContract[[Dechrau Tariff ]:[Dechrau Tariff ]]&lt;=($B244+P$6*$BB$2))*(ImportSupplyContract[[Diwedd Tariff]:[Diwedd Tariff]]&gt;($B244+P$6*$BB$2)),ImportSupplyContract[[Ceiniogau fesul kWh]:[Ceiniogau fesul kWh]],0,,)</f>
        <v>0</v>
      </c>
      <c r="Q244" s="77" cm="1">
        <f t="array" ref="Q244">_xlfn.XLOOKUP(1,(ImportSupplyContract[[Dechrau Tariff ]:[Dechrau Tariff ]]&lt;=($B244+Q$6*$BB$2))*(ImportSupplyContract[[Diwedd Tariff]:[Diwedd Tariff]]&gt;($B244+Q$6*$BB$2)),ImportSupplyContract[[Ceiniogau fesul kWh]:[Ceiniogau fesul kWh]],0,,)</f>
        <v>0</v>
      </c>
      <c r="R244" s="77" cm="1">
        <f t="array" ref="R244">_xlfn.XLOOKUP(1,(ImportSupplyContract[[Dechrau Tariff ]:[Dechrau Tariff ]]&lt;=($B244+R$6*$BB$2))*(ImportSupplyContract[[Diwedd Tariff]:[Diwedd Tariff]]&gt;($B244+R$6*$BB$2)),ImportSupplyContract[[Ceiniogau fesul kWh]:[Ceiniogau fesul kWh]],0,,)</f>
        <v>0</v>
      </c>
      <c r="S244" s="77" cm="1">
        <f t="array" ref="S244">_xlfn.XLOOKUP(1,(ImportSupplyContract[[Dechrau Tariff ]:[Dechrau Tariff ]]&lt;=($B244+S$6*$BB$2))*(ImportSupplyContract[[Diwedd Tariff]:[Diwedd Tariff]]&gt;($B244+S$6*$BB$2)),ImportSupplyContract[[Ceiniogau fesul kWh]:[Ceiniogau fesul kWh]],0,,)</f>
        <v>0</v>
      </c>
      <c r="T244" s="77" cm="1">
        <f t="array" ref="T244">_xlfn.XLOOKUP(1,(ImportSupplyContract[[Dechrau Tariff ]:[Dechrau Tariff ]]&lt;=($B244+T$6*$BB$2))*(ImportSupplyContract[[Diwedd Tariff]:[Diwedd Tariff]]&gt;($B244+T$6*$BB$2)),ImportSupplyContract[[Ceiniogau fesul kWh]:[Ceiniogau fesul kWh]],0,,)</f>
        <v>0</v>
      </c>
      <c r="U244" s="77" cm="1">
        <f t="array" ref="U244">_xlfn.XLOOKUP(1,(ImportSupplyContract[[Dechrau Tariff ]:[Dechrau Tariff ]]&lt;=($B244+U$6*$BB$2))*(ImportSupplyContract[[Diwedd Tariff]:[Diwedd Tariff]]&gt;($B244+U$6*$BB$2)),ImportSupplyContract[[Ceiniogau fesul kWh]:[Ceiniogau fesul kWh]],0,,)</f>
        <v>0</v>
      </c>
      <c r="V244" s="77" cm="1">
        <f t="array" ref="V244">_xlfn.XLOOKUP(1,(ImportSupplyContract[[Dechrau Tariff ]:[Dechrau Tariff ]]&lt;=($B244+V$6*$BB$2))*(ImportSupplyContract[[Diwedd Tariff]:[Diwedd Tariff]]&gt;($B244+V$6*$BB$2)),ImportSupplyContract[[Ceiniogau fesul kWh]:[Ceiniogau fesul kWh]],0,,)</f>
        <v>0</v>
      </c>
      <c r="W244" s="77" cm="1">
        <f t="array" ref="W244">_xlfn.XLOOKUP(1,(ImportSupplyContract[[Dechrau Tariff ]:[Dechrau Tariff ]]&lt;=($B244+W$6*$BB$2))*(ImportSupplyContract[[Diwedd Tariff]:[Diwedd Tariff]]&gt;($B244+W$6*$BB$2)),ImportSupplyContract[[Ceiniogau fesul kWh]:[Ceiniogau fesul kWh]],0,,)</f>
        <v>0</v>
      </c>
      <c r="X244" s="77" cm="1">
        <f t="array" ref="X244">_xlfn.XLOOKUP(1,(ImportSupplyContract[[Dechrau Tariff ]:[Dechrau Tariff ]]&lt;=($B244+X$6*$BB$2))*(ImportSupplyContract[[Diwedd Tariff]:[Diwedd Tariff]]&gt;($B244+X$6*$BB$2)),ImportSupplyContract[[Ceiniogau fesul kWh]:[Ceiniogau fesul kWh]],0,,)</f>
        <v>0</v>
      </c>
      <c r="Y244" s="77" cm="1">
        <f t="array" ref="Y244">_xlfn.XLOOKUP(1,(ImportSupplyContract[[Dechrau Tariff ]:[Dechrau Tariff ]]&lt;=($B244+Y$6*$BB$2))*(ImportSupplyContract[[Diwedd Tariff]:[Diwedd Tariff]]&gt;($B244+Y$6*$BB$2)),ImportSupplyContract[[Ceiniogau fesul kWh]:[Ceiniogau fesul kWh]],0,,)</f>
        <v>0</v>
      </c>
      <c r="Z244" s="77" cm="1">
        <f t="array" ref="Z244">_xlfn.XLOOKUP(1,(ImportSupplyContract[[Dechrau Tariff ]:[Dechrau Tariff ]]&lt;=($B244+Z$6*$BB$2))*(ImportSupplyContract[[Diwedd Tariff]:[Diwedd Tariff]]&gt;($B244+Z$6*$BB$2)),ImportSupplyContract[[Ceiniogau fesul kWh]:[Ceiniogau fesul kWh]],0,,)</f>
        <v>0</v>
      </c>
      <c r="AA244" s="77" cm="1">
        <f t="array" ref="AA244">_xlfn.XLOOKUP(1,(ImportSupplyContract[[Dechrau Tariff ]:[Dechrau Tariff ]]&lt;=($B244+AA$6*$BB$2))*(ImportSupplyContract[[Diwedd Tariff]:[Diwedd Tariff]]&gt;($B244+AA$6*$BB$2)),ImportSupplyContract[[Ceiniogau fesul kWh]:[Ceiniogau fesul kWh]],0,,)</f>
        <v>0</v>
      </c>
      <c r="AB244" s="77" cm="1">
        <f t="array" ref="AB244">_xlfn.XLOOKUP(1,(ImportSupplyContract[[Dechrau Tariff ]:[Dechrau Tariff ]]&lt;=($B244+AB$6*$BB$2))*(ImportSupplyContract[[Diwedd Tariff]:[Diwedd Tariff]]&gt;($B244+AB$6*$BB$2)),ImportSupplyContract[[Ceiniogau fesul kWh]:[Ceiniogau fesul kWh]],0,,)</f>
        <v>0</v>
      </c>
      <c r="AC244" s="77" cm="1">
        <f t="array" ref="AC244">_xlfn.XLOOKUP(1,(ImportSupplyContract[[Dechrau Tariff ]:[Dechrau Tariff ]]&lt;=($B244+AC$6*$BB$2))*(ImportSupplyContract[[Diwedd Tariff]:[Diwedd Tariff]]&gt;($B244+AC$6*$BB$2)),ImportSupplyContract[[Ceiniogau fesul kWh]:[Ceiniogau fesul kWh]],0,,)</f>
        <v>0</v>
      </c>
      <c r="AD244" s="77" cm="1">
        <f t="array" ref="AD244">_xlfn.XLOOKUP(1,(ImportSupplyContract[[Dechrau Tariff ]:[Dechrau Tariff ]]&lt;=($B244+AD$6*$BB$2))*(ImportSupplyContract[[Diwedd Tariff]:[Diwedd Tariff]]&gt;($B244+AD$6*$BB$2)),ImportSupplyContract[[Ceiniogau fesul kWh]:[Ceiniogau fesul kWh]],0,,)</f>
        <v>0</v>
      </c>
      <c r="AE244" s="77" cm="1">
        <f t="array" ref="AE244">_xlfn.XLOOKUP(1,(ImportSupplyContract[[Dechrau Tariff ]:[Dechrau Tariff ]]&lt;=($B244+AE$6*$BB$2))*(ImportSupplyContract[[Diwedd Tariff]:[Diwedd Tariff]]&gt;($B244+AE$6*$BB$2)),ImportSupplyContract[[Ceiniogau fesul kWh]:[Ceiniogau fesul kWh]],0,,)</f>
        <v>0</v>
      </c>
      <c r="AF244" s="77" cm="1">
        <f t="array" ref="AF244">_xlfn.XLOOKUP(1,(ImportSupplyContract[[Dechrau Tariff ]:[Dechrau Tariff ]]&lt;=($B244+AF$6*$BB$2))*(ImportSupplyContract[[Diwedd Tariff]:[Diwedd Tariff]]&gt;($B244+AF$6*$BB$2)),ImportSupplyContract[[Ceiniogau fesul kWh]:[Ceiniogau fesul kWh]],0,,)</f>
        <v>0</v>
      </c>
      <c r="AG244" s="77" cm="1">
        <f t="array" ref="AG244">_xlfn.XLOOKUP(1,(ImportSupplyContract[[Dechrau Tariff ]:[Dechrau Tariff ]]&lt;=($B244+AG$6*$BB$2))*(ImportSupplyContract[[Diwedd Tariff]:[Diwedd Tariff]]&gt;($B244+AG$6*$BB$2)),ImportSupplyContract[[Ceiniogau fesul kWh]:[Ceiniogau fesul kWh]],0,,)</f>
        <v>0</v>
      </c>
      <c r="AH244" s="77" cm="1">
        <f t="array" ref="AH244">_xlfn.XLOOKUP(1,(ImportSupplyContract[[Dechrau Tariff ]:[Dechrau Tariff ]]&lt;=($B244+AH$6*$BB$2))*(ImportSupplyContract[[Diwedd Tariff]:[Diwedd Tariff]]&gt;($B244+AH$6*$BB$2)),ImportSupplyContract[[Ceiniogau fesul kWh]:[Ceiniogau fesul kWh]],0,,)</f>
        <v>0</v>
      </c>
      <c r="AI244" s="77" cm="1">
        <f t="array" ref="AI244">_xlfn.XLOOKUP(1,(ImportSupplyContract[[Dechrau Tariff ]:[Dechrau Tariff ]]&lt;=($B244+AI$6*$BB$2))*(ImportSupplyContract[[Diwedd Tariff]:[Diwedd Tariff]]&gt;($B244+AI$6*$BB$2)),ImportSupplyContract[[Ceiniogau fesul kWh]:[Ceiniogau fesul kWh]],0,,)</f>
        <v>0</v>
      </c>
      <c r="AJ244" s="77" cm="1">
        <f t="array" ref="AJ244">_xlfn.XLOOKUP(1,(ImportSupplyContract[[Dechrau Tariff ]:[Dechrau Tariff ]]&lt;=($B244+AJ$6*$BB$2))*(ImportSupplyContract[[Diwedd Tariff]:[Diwedd Tariff]]&gt;($B244+AJ$6*$BB$2)),ImportSupplyContract[[Ceiniogau fesul kWh]:[Ceiniogau fesul kWh]],0,,)</f>
        <v>0</v>
      </c>
      <c r="AK244" s="77" cm="1">
        <f t="array" ref="AK244">_xlfn.XLOOKUP(1,(ImportSupplyContract[[Dechrau Tariff ]:[Dechrau Tariff ]]&lt;=($B244+AK$6*$BB$2))*(ImportSupplyContract[[Diwedd Tariff]:[Diwedd Tariff]]&gt;($B244+AK$6*$BB$2)),ImportSupplyContract[[Ceiniogau fesul kWh]:[Ceiniogau fesul kWh]],0,,)</f>
        <v>0</v>
      </c>
      <c r="AL244" s="77" cm="1">
        <f t="array" ref="AL244">_xlfn.XLOOKUP(1,(ImportSupplyContract[[Dechrau Tariff ]:[Dechrau Tariff ]]&lt;=($B244+AL$6*$BB$2))*(ImportSupplyContract[[Diwedd Tariff]:[Diwedd Tariff]]&gt;($B244+AL$6*$BB$2)),ImportSupplyContract[[Ceiniogau fesul kWh]:[Ceiniogau fesul kWh]],0,,)</f>
        <v>0</v>
      </c>
      <c r="AM244" s="77" cm="1">
        <f t="array" ref="AM244">_xlfn.XLOOKUP(1,(ImportSupplyContract[[Dechrau Tariff ]:[Dechrau Tariff ]]&lt;=($B244+AM$6*$BB$2))*(ImportSupplyContract[[Diwedd Tariff]:[Diwedd Tariff]]&gt;($B244+AM$6*$BB$2)),ImportSupplyContract[[Ceiniogau fesul kWh]:[Ceiniogau fesul kWh]],0,,)</f>
        <v>0</v>
      </c>
      <c r="AN244" s="77" cm="1">
        <f t="array" ref="AN244">_xlfn.XLOOKUP(1,(ImportSupplyContract[[Dechrau Tariff ]:[Dechrau Tariff ]]&lt;=($B244+AN$6*$BB$2))*(ImportSupplyContract[[Diwedd Tariff]:[Diwedd Tariff]]&gt;($B244+AN$6*$BB$2)),ImportSupplyContract[[Ceiniogau fesul kWh]:[Ceiniogau fesul kWh]],0,,)</f>
        <v>0</v>
      </c>
      <c r="AO244" s="77" cm="1">
        <f t="array" ref="AO244">_xlfn.XLOOKUP(1,(ImportSupplyContract[[Dechrau Tariff ]:[Dechrau Tariff ]]&lt;=($B244+AO$6*$BB$2))*(ImportSupplyContract[[Diwedd Tariff]:[Diwedd Tariff]]&gt;($B244+AO$6*$BB$2)),ImportSupplyContract[[Ceiniogau fesul kWh]:[Ceiniogau fesul kWh]],0,,)</f>
        <v>0</v>
      </c>
      <c r="AP244" s="77" cm="1">
        <f t="array" ref="AP244">_xlfn.XLOOKUP(1,(ImportSupplyContract[[Dechrau Tariff ]:[Dechrau Tariff ]]&lt;=($B244+AP$6*$BB$2))*(ImportSupplyContract[[Diwedd Tariff]:[Diwedd Tariff]]&gt;($B244+AP$6*$BB$2)),ImportSupplyContract[[Ceiniogau fesul kWh]:[Ceiniogau fesul kWh]],0,,)</f>
        <v>0</v>
      </c>
      <c r="AQ244" s="77" cm="1">
        <f t="array" ref="AQ244">_xlfn.XLOOKUP(1,(ImportSupplyContract[[Dechrau Tariff ]:[Dechrau Tariff ]]&lt;=($B244+AQ$6*$BB$2))*(ImportSupplyContract[[Diwedd Tariff]:[Diwedd Tariff]]&gt;($B244+AQ$6*$BB$2)),ImportSupplyContract[[Ceiniogau fesul kWh]:[Ceiniogau fesul kWh]],0,,)</f>
        <v>0</v>
      </c>
      <c r="AR244" s="77" cm="1">
        <f t="array" ref="AR244">_xlfn.XLOOKUP(1,(ImportSupplyContract[[Dechrau Tariff ]:[Dechrau Tariff ]]&lt;=($B244+AR$6*$BB$2))*(ImportSupplyContract[[Diwedd Tariff]:[Diwedd Tariff]]&gt;($B244+AR$6*$BB$2)),ImportSupplyContract[[Ceiniogau fesul kWh]:[Ceiniogau fesul kWh]],0,,)</f>
        <v>0</v>
      </c>
      <c r="AS244" s="77" cm="1">
        <f t="array" ref="AS244">_xlfn.XLOOKUP(1,(ImportSupplyContract[[Dechrau Tariff ]:[Dechrau Tariff ]]&lt;=($B244+AS$6*$BB$2))*(ImportSupplyContract[[Diwedd Tariff]:[Diwedd Tariff]]&gt;($B244+AS$6*$BB$2)),ImportSupplyContract[[Ceiniogau fesul kWh]:[Ceiniogau fesul kWh]],0,,)</f>
        <v>0</v>
      </c>
      <c r="AT244" s="77" cm="1">
        <f t="array" ref="AT244">_xlfn.XLOOKUP(1,(ImportSupplyContract[[Dechrau Tariff ]:[Dechrau Tariff ]]&lt;=($B244+AT$6*$BB$2))*(ImportSupplyContract[[Diwedd Tariff]:[Diwedd Tariff]]&gt;($B244+AT$6*$BB$2)),ImportSupplyContract[[Ceiniogau fesul kWh]:[Ceiniogau fesul kWh]],0,,)</f>
        <v>0</v>
      </c>
      <c r="AU244" s="77" cm="1">
        <f t="array" ref="AU244">_xlfn.XLOOKUP(1,(ImportSupplyContract[[Dechrau Tariff ]:[Dechrau Tariff ]]&lt;=($B244+AU$6*$BB$2))*(ImportSupplyContract[[Diwedd Tariff]:[Diwedd Tariff]]&gt;($B244+AU$6*$BB$2)),ImportSupplyContract[[Ceiniogau fesul kWh]:[Ceiniogau fesul kWh]],0,,)</f>
        <v>0</v>
      </c>
      <c r="AV244" s="77" cm="1">
        <f t="array" ref="AV244">_xlfn.XLOOKUP(1,(ImportSupplyContract[[Dechrau Tariff ]:[Dechrau Tariff ]]&lt;=($B244+AV$6*$BB$2))*(ImportSupplyContract[[Diwedd Tariff]:[Diwedd Tariff]]&gt;($B244+AV$6*$BB$2)),ImportSupplyContract[[Ceiniogau fesul kWh]:[Ceiniogau fesul kWh]],0,,)</f>
        <v>0</v>
      </c>
      <c r="AW244" s="77" cm="1">
        <f t="array" ref="AW244">_xlfn.XLOOKUP(1,(ImportSupplyContract[[Dechrau Tariff ]:[Dechrau Tariff ]]&lt;=($B244+AW$6*$BB$2))*(ImportSupplyContract[[Diwedd Tariff]:[Diwedd Tariff]]&gt;($B244+AW$6*$BB$2)),ImportSupplyContract[[Ceiniogau fesul kWh]:[Ceiniogau fesul kWh]],0,,)</f>
        <v>0</v>
      </c>
      <c r="AX244" s="77" cm="1">
        <f t="array" ref="AX244">_xlfn.XLOOKUP(1,(ImportSupplyContract[[Dechrau Tariff ]:[Dechrau Tariff ]]&lt;=($B244+AX$6*$BB$2))*(ImportSupplyContract[[Diwedd Tariff]:[Diwedd Tariff]]&gt;($B244+AX$6*$BB$2)),ImportSupplyContract[[Ceiniogau fesul kWh]:[Ceiniogau fesul kWh]],0,,)</f>
        <v>0</v>
      </c>
    </row>
    <row r="245" spans="2:50" x14ac:dyDescent="0.3">
      <c r="B245" s="30">
        <v>45530</v>
      </c>
      <c r="C245" s="77" cm="1">
        <f t="array" ref="C245">_xlfn.XLOOKUP(1,(ImportSupplyContract[[Dechrau Tariff ]:[Dechrau Tariff ]]&lt;=($B245+C$6*$BB$2))*(ImportSupplyContract[[Diwedd Tariff]:[Diwedd Tariff]]&gt;($B245+C$6*$BB$2)),ImportSupplyContract[[Ceiniogau fesul kWh]:[Ceiniogau fesul kWh]],0,,)</f>
        <v>0</v>
      </c>
      <c r="D245" s="77" cm="1">
        <f t="array" ref="D245">_xlfn.XLOOKUP(1,(ImportSupplyContract[[Dechrau Tariff ]:[Dechrau Tariff ]]&lt;=($B245+D$6*$BB$2))*(ImportSupplyContract[[Diwedd Tariff]:[Diwedd Tariff]]&gt;($B245+D$6*$BB$2)),ImportSupplyContract[[Ceiniogau fesul kWh]:[Ceiniogau fesul kWh]],0,,)</f>
        <v>0</v>
      </c>
      <c r="E245" s="77" cm="1">
        <f t="array" ref="E245">_xlfn.XLOOKUP(1,(ImportSupplyContract[[Dechrau Tariff ]:[Dechrau Tariff ]]&lt;=($B245+E$6*$BB$2))*(ImportSupplyContract[[Diwedd Tariff]:[Diwedd Tariff]]&gt;($B245+E$6*$BB$2)),ImportSupplyContract[[Ceiniogau fesul kWh]:[Ceiniogau fesul kWh]],0,,)</f>
        <v>0</v>
      </c>
      <c r="F245" s="77" cm="1">
        <f t="array" ref="F245">_xlfn.XLOOKUP(1,(ImportSupplyContract[[Dechrau Tariff ]:[Dechrau Tariff ]]&lt;=($B245+F$6*$BB$2))*(ImportSupplyContract[[Diwedd Tariff]:[Diwedd Tariff]]&gt;($B245+F$6*$BB$2)),ImportSupplyContract[[Ceiniogau fesul kWh]:[Ceiniogau fesul kWh]],0,,)</f>
        <v>0</v>
      </c>
      <c r="G245" s="77" cm="1">
        <f t="array" ref="G245">_xlfn.XLOOKUP(1,(ImportSupplyContract[[Dechrau Tariff ]:[Dechrau Tariff ]]&lt;=($B245+G$6*$BB$2))*(ImportSupplyContract[[Diwedd Tariff]:[Diwedd Tariff]]&gt;($B245+G$6*$BB$2)),ImportSupplyContract[[Ceiniogau fesul kWh]:[Ceiniogau fesul kWh]],0,,)</f>
        <v>0</v>
      </c>
      <c r="H245" s="77" cm="1">
        <f t="array" ref="H245">_xlfn.XLOOKUP(1,(ImportSupplyContract[[Dechrau Tariff ]:[Dechrau Tariff ]]&lt;=($B245+H$6*$BB$2))*(ImportSupplyContract[[Diwedd Tariff]:[Diwedd Tariff]]&gt;($B245+H$6*$BB$2)),ImportSupplyContract[[Ceiniogau fesul kWh]:[Ceiniogau fesul kWh]],0,,)</f>
        <v>0</v>
      </c>
      <c r="I245" s="77" cm="1">
        <f t="array" ref="I245">_xlfn.XLOOKUP(1,(ImportSupplyContract[[Dechrau Tariff ]:[Dechrau Tariff ]]&lt;=($B245+I$6*$BB$2))*(ImportSupplyContract[[Diwedd Tariff]:[Diwedd Tariff]]&gt;($B245+I$6*$BB$2)),ImportSupplyContract[[Ceiniogau fesul kWh]:[Ceiniogau fesul kWh]],0,,)</f>
        <v>0</v>
      </c>
      <c r="J245" s="77" cm="1">
        <f t="array" ref="J245">_xlfn.XLOOKUP(1,(ImportSupplyContract[[Dechrau Tariff ]:[Dechrau Tariff ]]&lt;=($B245+J$6*$BB$2))*(ImportSupplyContract[[Diwedd Tariff]:[Diwedd Tariff]]&gt;($B245+J$6*$BB$2)),ImportSupplyContract[[Ceiniogau fesul kWh]:[Ceiniogau fesul kWh]],0,,)</f>
        <v>0</v>
      </c>
      <c r="K245" s="77" cm="1">
        <f t="array" ref="K245">_xlfn.XLOOKUP(1,(ImportSupplyContract[[Dechrau Tariff ]:[Dechrau Tariff ]]&lt;=($B245+K$6*$BB$2))*(ImportSupplyContract[[Diwedd Tariff]:[Diwedd Tariff]]&gt;($B245+K$6*$BB$2)),ImportSupplyContract[[Ceiniogau fesul kWh]:[Ceiniogau fesul kWh]],0,,)</f>
        <v>0</v>
      </c>
      <c r="L245" s="77" cm="1">
        <f t="array" ref="L245">_xlfn.XLOOKUP(1,(ImportSupplyContract[[Dechrau Tariff ]:[Dechrau Tariff ]]&lt;=($B245+L$6*$BB$2))*(ImportSupplyContract[[Diwedd Tariff]:[Diwedd Tariff]]&gt;($B245+L$6*$BB$2)),ImportSupplyContract[[Ceiniogau fesul kWh]:[Ceiniogau fesul kWh]],0,,)</f>
        <v>0</v>
      </c>
      <c r="M245" s="77" cm="1">
        <f t="array" ref="M245">_xlfn.XLOOKUP(1,(ImportSupplyContract[[Dechrau Tariff ]:[Dechrau Tariff ]]&lt;=($B245+M$6*$BB$2))*(ImportSupplyContract[[Diwedd Tariff]:[Diwedd Tariff]]&gt;($B245+M$6*$BB$2)),ImportSupplyContract[[Ceiniogau fesul kWh]:[Ceiniogau fesul kWh]],0,,)</f>
        <v>0</v>
      </c>
      <c r="N245" s="77" cm="1">
        <f t="array" ref="N245">_xlfn.XLOOKUP(1,(ImportSupplyContract[[Dechrau Tariff ]:[Dechrau Tariff ]]&lt;=($B245+N$6*$BB$2))*(ImportSupplyContract[[Diwedd Tariff]:[Diwedd Tariff]]&gt;($B245+N$6*$BB$2)),ImportSupplyContract[[Ceiniogau fesul kWh]:[Ceiniogau fesul kWh]],0,,)</f>
        <v>0</v>
      </c>
      <c r="O245" s="77" cm="1">
        <f t="array" ref="O245">_xlfn.XLOOKUP(1,(ImportSupplyContract[[Dechrau Tariff ]:[Dechrau Tariff ]]&lt;=($B245+O$6*$BB$2))*(ImportSupplyContract[[Diwedd Tariff]:[Diwedd Tariff]]&gt;($B245+O$6*$BB$2)),ImportSupplyContract[[Ceiniogau fesul kWh]:[Ceiniogau fesul kWh]],0,,)</f>
        <v>0</v>
      </c>
      <c r="P245" s="77" cm="1">
        <f t="array" ref="P245">_xlfn.XLOOKUP(1,(ImportSupplyContract[[Dechrau Tariff ]:[Dechrau Tariff ]]&lt;=($B245+P$6*$BB$2))*(ImportSupplyContract[[Diwedd Tariff]:[Diwedd Tariff]]&gt;($B245+P$6*$BB$2)),ImportSupplyContract[[Ceiniogau fesul kWh]:[Ceiniogau fesul kWh]],0,,)</f>
        <v>0</v>
      </c>
      <c r="Q245" s="77" cm="1">
        <f t="array" ref="Q245">_xlfn.XLOOKUP(1,(ImportSupplyContract[[Dechrau Tariff ]:[Dechrau Tariff ]]&lt;=($B245+Q$6*$BB$2))*(ImportSupplyContract[[Diwedd Tariff]:[Diwedd Tariff]]&gt;($B245+Q$6*$BB$2)),ImportSupplyContract[[Ceiniogau fesul kWh]:[Ceiniogau fesul kWh]],0,,)</f>
        <v>0</v>
      </c>
      <c r="R245" s="77" cm="1">
        <f t="array" ref="R245">_xlfn.XLOOKUP(1,(ImportSupplyContract[[Dechrau Tariff ]:[Dechrau Tariff ]]&lt;=($B245+R$6*$BB$2))*(ImportSupplyContract[[Diwedd Tariff]:[Diwedd Tariff]]&gt;($B245+R$6*$BB$2)),ImportSupplyContract[[Ceiniogau fesul kWh]:[Ceiniogau fesul kWh]],0,,)</f>
        <v>0</v>
      </c>
      <c r="S245" s="77" cm="1">
        <f t="array" ref="S245">_xlfn.XLOOKUP(1,(ImportSupplyContract[[Dechrau Tariff ]:[Dechrau Tariff ]]&lt;=($B245+S$6*$BB$2))*(ImportSupplyContract[[Diwedd Tariff]:[Diwedd Tariff]]&gt;($B245+S$6*$BB$2)),ImportSupplyContract[[Ceiniogau fesul kWh]:[Ceiniogau fesul kWh]],0,,)</f>
        <v>0</v>
      </c>
      <c r="T245" s="77" cm="1">
        <f t="array" ref="T245">_xlfn.XLOOKUP(1,(ImportSupplyContract[[Dechrau Tariff ]:[Dechrau Tariff ]]&lt;=($B245+T$6*$BB$2))*(ImportSupplyContract[[Diwedd Tariff]:[Diwedd Tariff]]&gt;($B245+T$6*$BB$2)),ImportSupplyContract[[Ceiniogau fesul kWh]:[Ceiniogau fesul kWh]],0,,)</f>
        <v>0</v>
      </c>
      <c r="U245" s="77" cm="1">
        <f t="array" ref="U245">_xlfn.XLOOKUP(1,(ImportSupplyContract[[Dechrau Tariff ]:[Dechrau Tariff ]]&lt;=($B245+U$6*$BB$2))*(ImportSupplyContract[[Diwedd Tariff]:[Diwedd Tariff]]&gt;($B245+U$6*$BB$2)),ImportSupplyContract[[Ceiniogau fesul kWh]:[Ceiniogau fesul kWh]],0,,)</f>
        <v>0</v>
      </c>
      <c r="V245" s="77" cm="1">
        <f t="array" ref="V245">_xlfn.XLOOKUP(1,(ImportSupplyContract[[Dechrau Tariff ]:[Dechrau Tariff ]]&lt;=($B245+V$6*$BB$2))*(ImportSupplyContract[[Diwedd Tariff]:[Diwedd Tariff]]&gt;($B245+V$6*$BB$2)),ImportSupplyContract[[Ceiniogau fesul kWh]:[Ceiniogau fesul kWh]],0,,)</f>
        <v>0</v>
      </c>
      <c r="W245" s="77" cm="1">
        <f t="array" ref="W245">_xlfn.XLOOKUP(1,(ImportSupplyContract[[Dechrau Tariff ]:[Dechrau Tariff ]]&lt;=($B245+W$6*$BB$2))*(ImportSupplyContract[[Diwedd Tariff]:[Diwedd Tariff]]&gt;($B245+W$6*$BB$2)),ImportSupplyContract[[Ceiniogau fesul kWh]:[Ceiniogau fesul kWh]],0,,)</f>
        <v>0</v>
      </c>
      <c r="X245" s="77" cm="1">
        <f t="array" ref="X245">_xlfn.XLOOKUP(1,(ImportSupplyContract[[Dechrau Tariff ]:[Dechrau Tariff ]]&lt;=($B245+X$6*$BB$2))*(ImportSupplyContract[[Diwedd Tariff]:[Diwedd Tariff]]&gt;($B245+X$6*$BB$2)),ImportSupplyContract[[Ceiniogau fesul kWh]:[Ceiniogau fesul kWh]],0,,)</f>
        <v>0</v>
      </c>
      <c r="Y245" s="77" cm="1">
        <f t="array" ref="Y245">_xlfn.XLOOKUP(1,(ImportSupplyContract[[Dechrau Tariff ]:[Dechrau Tariff ]]&lt;=($B245+Y$6*$BB$2))*(ImportSupplyContract[[Diwedd Tariff]:[Diwedd Tariff]]&gt;($B245+Y$6*$BB$2)),ImportSupplyContract[[Ceiniogau fesul kWh]:[Ceiniogau fesul kWh]],0,,)</f>
        <v>0</v>
      </c>
      <c r="Z245" s="77" cm="1">
        <f t="array" ref="Z245">_xlfn.XLOOKUP(1,(ImportSupplyContract[[Dechrau Tariff ]:[Dechrau Tariff ]]&lt;=($B245+Z$6*$BB$2))*(ImportSupplyContract[[Diwedd Tariff]:[Diwedd Tariff]]&gt;($B245+Z$6*$BB$2)),ImportSupplyContract[[Ceiniogau fesul kWh]:[Ceiniogau fesul kWh]],0,,)</f>
        <v>0</v>
      </c>
      <c r="AA245" s="77" cm="1">
        <f t="array" ref="AA245">_xlfn.XLOOKUP(1,(ImportSupplyContract[[Dechrau Tariff ]:[Dechrau Tariff ]]&lt;=($B245+AA$6*$BB$2))*(ImportSupplyContract[[Diwedd Tariff]:[Diwedd Tariff]]&gt;($B245+AA$6*$BB$2)),ImportSupplyContract[[Ceiniogau fesul kWh]:[Ceiniogau fesul kWh]],0,,)</f>
        <v>0</v>
      </c>
      <c r="AB245" s="77" cm="1">
        <f t="array" ref="AB245">_xlfn.XLOOKUP(1,(ImportSupplyContract[[Dechrau Tariff ]:[Dechrau Tariff ]]&lt;=($B245+AB$6*$BB$2))*(ImportSupplyContract[[Diwedd Tariff]:[Diwedd Tariff]]&gt;($B245+AB$6*$BB$2)),ImportSupplyContract[[Ceiniogau fesul kWh]:[Ceiniogau fesul kWh]],0,,)</f>
        <v>0</v>
      </c>
      <c r="AC245" s="77" cm="1">
        <f t="array" ref="AC245">_xlfn.XLOOKUP(1,(ImportSupplyContract[[Dechrau Tariff ]:[Dechrau Tariff ]]&lt;=($B245+AC$6*$BB$2))*(ImportSupplyContract[[Diwedd Tariff]:[Diwedd Tariff]]&gt;($B245+AC$6*$BB$2)),ImportSupplyContract[[Ceiniogau fesul kWh]:[Ceiniogau fesul kWh]],0,,)</f>
        <v>0</v>
      </c>
      <c r="AD245" s="77" cm="1">
        <f t="array" ref="AD245">_xlfn.XLOOKUP(1,(ImportSupplyContract[[Dechrau Tariff ]:[Dechrau Tariff ]]&lt;=($B245+AD$6*$BB$2))*(ImportSupplyContract[[Diwedd Tariff]:[Diwedd Tariff]]&gt;($B245+AD$6*$BB$2)),ImportSupplyContract[[Ceiniogau fesul kWh]:[Ceiniogau fesul kWh]],0,,)</f>
        <v>0</v>
      </c>
      <c r="AE245" s="77" cm="1">
        <f t="array" ref="AE245">_xlfn.XLOOKUP(1,(ImportSupplyContract[[Dechrau Tariff ]:[Dechrau Tariff ]]&lt;=($B245+AE$6*$BB$2))*(ImportSupplyContract[[Diwedd Tariff]:[Diwedd Tariff]]&gt;($B245+AE$6*$BB$2)),ImportSupplyContract[[Ceiniogau fesul kWh]:[Ceiniogau fesul kWh]],0,,)</f>
        <v>0</v>
      </c>
      <c r="AF245" s="77" cm="1">
        <f t="array" ref="AF245">_xlfn.XLOOKUP(1,(ImportSupplyContract[[Dechrau Tariff ]:[Dechrau Tariff ]]&lt;=($B245+AF$6*$BB$2))*(ImportSupplyContract[[Diwedd Tariff]:[Diwedd Tariff]]&gt;($B245+AF$6*$BB$2)),ImportSupplyContract[[Ceiniogau fesul kWh]:[Ceiniogau fesul kWh]],0,,)</f>
        <v>0</v>
      </c>
      <c r="AG245" s="77" cm="1">
        <f t="array" ref="AG245">_xlfn.XLOOKUP(1,(ImportSupplyContract[[Dechrau Tariff ]:[Dechrau Tariff ]]&lt;=($B245+AG$6*$BB$2))*(ImportSupplyContract[[Diwedd Tariff]:[Diwedd Tariff]]&gt;($B245+AG$6*$BB$2)),ImportSupplyContract[[Ceiniogau fesul kWh]:[Ceiniogau fesul kWh]],0,,)</f>
        <v>0</v>
      </c>
      <c r="AH245" s="77" cm="1">
        <f t="array" ref="AH245">_xlfn.XLOOKUP(1,(ImportSupplyContract[[Dechrau Tariff ]:[Dechrau Tariff ]]&lt;=($B245+AH$6*$BB$2))*(ImportSupplyContract[[Diwedd Tariff]:[Diwedd Tariff]]&gt;($B245+AH$6*$BB$2)),ImportSupplyContract[[Ceiniogau fesul kWh]:[Ceiniogau fesul kWh]],0,,)</f>
        <v>0</v>
      </c>
      <c r="AI245" s="77" cm="1">
        <f t="array" ref="AI245">_xlfn.XLOOKUP(1,(ImportSupplyContract[[Dechrau Tariff ]:[Dechrau Tariff ]]&lt;=($B245+AI$6*$BB$2))*(ImportSupplyContract[[Diwedd Tariff]:[Diwedd Tariff]]&gt;($B245+AI$6*$BB$2)),ImportSupplyContract[[Ceiniogau fesul kWh]:[Ceiniogau fesul kWh]],0,,)</f>
        <v>0</v>
      </c>
      <c r="AJ245" s="77" cm="1">
        <f t="array" ref="AJ245">_xlfn.XLOOKUP(1,(ImportSupplyContract[[Dechrau Tariff ]:[Dechrau Tariff ]]&lt;=($B245+AJ$6*$BB$2))*(ImportSupplyContract[[Diwedd Tariff]:[Diwedd Tariff]]&gt;($B245+AJ$6*$BB$2)),ImportSupplyContract[[Ceiniogau fesul kWh]:[Ceiniogau fesul kWh]],0,,)</f>
        <v>0</v>
      </c>
      <c r="AK245" s="77" cm="1">
        <f t="array" ref="AK245">_xlfn.XLOOKUP(1,(ImportSupplyContract[[Dechrau Tariff ]:[Dechrau Tariff ]]&lt;=($B245+AK$6*$BB$2))*(ImportSupplyContract[[Diwedd Tariff]:[Diwedd Tariff]]&gt;($B245+AK$6*$BB$2)),ImportSupplyContract[[Ceiniogau fesul kWh]:[Ceiniogau fesul kWh]],0,,)</f>
        <v>0</v>
      </c>
      <c r="AL245" s="77" cm="1">
        <f t="array" ref="AL245">_xlfn.XLOOKUP(1,(ImportSupplyContract[[Dechrau Tariff ]:[Dechrau Tariff ]]&lt;=($B245+AL$6*$BB$2))*(ImportSupplyContract[[Diwedd Tariff]:[Diwedd Tariff]]&gt;($B245+AL$6*$BB$2)),ImportSupplyContract[[Ceiniogau fesul kWh]:[Ceiniogau fesul kWh]],0,,)</f>
        <v>0</v>
      </c>
      <c r="AM245" s="77" cm="1">
        <f t="array" ref="AM245">_xlfn.XLOOKUP(1,(ImportSupplyContract[[Dechrau Tariff ]:[Dechrau Tariff ]]&lt;=($B245+AM$6*$BB$2))*(ImportSupplyContract[[Diwedd Tariff]:[Diwedd Tariff]]&gt;($B245+AM$6*$BB$2)),ImportSupplyContract[[Ceiniogau fesul kWh]:[Ceiniogau fesul kWh]],0,,)</f>
        <v>0</v>
      </c>
      <c r="AN245" s="77" cm="1">
        <f t="array" ref="AN245">_xlfn.XLOOKUP(1,(ImportSupplyContract[[Dechrau Tariff ]:[Dechrau Tariff ]]&lt;=($B245+AN$6*$BB$2))*(ImportSupplyContract[[Diwedd Tariff]:[Diwedd Tariff]]&gt;($B245+AN$6*$BB$2)),ImportSupplyContract[[Ceiniogau fesul kWh]:[Ceiniogau fesul kWh]],0,,)</f>
        <v>0</v>
      </c>
      <c r="AO245" s="77" cm="1">
        <f t="array" ref="AO245">_xlfn.XLOOKUP(1,(ImportSupplyContract[[Dechrau Tariff ]:[Dechrau Tariff ]]&lt;=($B245+AO$6*$BB$2))*(ImportSupplyContract[[Diwedd Tariff]:[Diwedd Tariff]]&gt;($B245+AO$6*$BB$2)),ImportSupplyContract[[Ceiniogau fesul kWh]:[Ceiniogau fesul kWh]],0,,)</f>
        <v>0</v>
      </c>
      <c r="AP245" s="77" cm="1">
        <f t="array" ref="AP245">_xlfn.XLOOKUP(1,(ImportSupplyContract[[Dechrau Tariff ]:[Dechrau Tariff ]]&lt;=($B245+AP$6*$BB$2))*(ImportSupplyContract[[Diwedd Tariff]:[Diwedd Tariff]]&gt;($B245+AP$6*$BB$2)),ImportSupplyContract[[Ceiniogau fesul kWh]:[Ceiniogau fesul kWh]],0,,)</f>
        <v>0</v>
      </c>
      <c r="AQ245" s="77" cm="1">
        <f t="array" ref="AQ245">_xlfn.XLOOKUP(1,(ImportSupplyContract[[Dechrau Tariff ]:[Dechrau Tariff ]]&lt;=($B245+AQ$6*$BB$2))*(ImportSupplyContract[[Diwedd Tariff]:[Diwedd Tariff]]&gt;($B245+AQ$6*$BB$2)),ImportSupplyContract[[Ceiniogau fesul kWh]:[Ceiniogau fesul kWh]],0,,)</f>
        <v>0</v>
      </c>
      <c r="AR245" s="77" cm="1">
        <f t="array" ref="AR245">_xlfn.XLOOKUP(1,(ImportSupplyContract[[Dechrau Tariff ]:[Dechrau Tariff ]]&lt;=($B245+AR$6*$BB$2))*(ImportSupplyContract[[Diwedd Tariff]:[Diwedd Tariff]]&gt;($B245+AR$6*$BB$2)),ImportSupplyContract[[Ceiniogau fesul kWh]:[Ceiniogau fesul kWh]],0,,)</f>
        <v>0</v>
      </c>
      <c r="AS245" s="77" cm="1">
        <f t="array" ref="AS245">_xlfn.XLOOKUP(1,(ImportSupplyContract[[Dechrau Tariff ]:[Dechrau Tariff ]]&lt;=($B245+AS$6*$BB$2))*(ImportSupplyContract[[Diwedd Tariff]:[Diwedd Tariff]]&gt;($B245+AS$6*$BB$2)),ImportSupplyContract[[Ceiniogau fesul kWh]:[Ceiniogau fesul kWh]],0,,)</f>
        <v>0</v>
      </c>
      <c r="AT245" s="77" cm="1">
        <f t="array" ref="AT245">_xlfn.XLOOKUP(1,(ImportSupplyContract[[Dechrau Tariff ]:[Dechrau Tariff ]]&lt;=($B245+AT$6*$BB$2))*(ImportSupplyContract[[Diwedd Tariff]:[Diwedd Tariff]]&gt;($B245+AT$6*$BB$2)),ImportSupplyContract[[Ceiniogau fesul kWh]:[Ceiniogau fesul kWh]],0,,)</f>
        <v>0</v>
      </c>
      <c r="AU245" s="77" cm="1">
        <f t="array" ref="AU245">_xlfn.XLOOKUP(1,(ImportSupplyContract[[Dechrau Tariff ]:[Dechrau Tariff ]]&lt;=($B245+AU$6*$BB$2))*(ImportSupplyContract[[Diwedd Tariff]:[Diwedd Tariff]]&gt;($B245+AU$6*$BB$2)),ImportSupplyContract[[Ceiniogau fesul kWh]:[Ceiniogau fesul kWh]],0,,)</f>
        <v>0</v>
      </c>
      <c r="AV245" s="77" cm="1">
        <f t="array" ref="AV245">_xlfn.XLOOKUP(1,(ImportSupplyContract[[Dechrau Tariff ]:[Dechrau Tariff ]]&lt;=($B245+AV$6*$BB$2))*(ImportSupplyContract[[Diwedd Tariff]:[Diwedd Tariff]]&gt;($B245+AV$6*$BB$2)),ImportSupplyContract[[Ceiniogau fesul kWh]:[Ceiniogau fesul kWh]],0,,)</f>
        <v>0</v>
      </c>
      <c r="AW245" s="77" cm="1">
        <f t="array" ref="AW245">_xlfn.XLOOKUP(1,(ImportSupplyContract[[Dechrau Tariff ]:[Dechrau Tariff ]]&lt;=($B245+AW$6*$BB$2))*(ImportSupplyContract[[Diwedd Tariff]:[Diwedd Tariff]]&gt;($B245+AW$6*$BB$2)),ImportSupplyContract[[Ceiniogau fesul kWh]:[Ceiniogau fesul kWh]],0,,)</f>
        <v>0</v>
      </c>
      <c r="AX245" s="77" cm="1">
        <f t="array" ref="AX245">_xlfn.XLOOKUP(1,(ImportSupplyContract[[Dechrau Tariff ]:[Dechrau Tariff ]]&lt;=($B245+AX$6*$BB$2))*(ImportSupplyContract[[Diwedd Tariff]:[Diwedd Tariff]]&gt;($B245+AX$6*$BB$2)),ImportSupplyContract[[Ceiniogau fesul kWh]:[Ceiniogau fesul kWh]],0,,)</f>
        <v>0</v>
      </c>
    </row>
    <row r="246" spans="2:50" x14ac:dyDescent="0.3">
      <c r="B246" s="30">
        <v>45531</v>
      </c>
      <c r="C246" s="77" cm="1">
        <f t="array" ref="C246">_xlfn.XLOOKUP(1,(ImportSupplyContract[[Dechrau Tariff ]:[Dechrau Tariff ]]&lt;=($B246+C$6*$BB$2))*(ImportSupplyContract[[Diwedd Tariff]:[Diwedd Tariff]]&gt;($B246+C$6*$BB$2)),ImportSupplyContract[[Ceiniogau fesul kWh]:[Ceiniogau fesul kWh]],0,,)</f>
        <v>0</v>
      </c>
      <c r="D246" s="77" cm="1">
        <f t="array" ref="D246">_xlfn.XLOOKUP(1,(ImportSupplyContract[[Dechrau Tariff ]:[Dechrau Tariff ]]&lt;=($B246+D$6*$BB$2))*(ImportSupplyContract[[Diwedd Tariff]:[Diwedd Tariff]]&gt;($B246+D$6*$BB$2)),ImportSupplyContract[[Ceiniogau fesul kWh]:[Ceiniogau fesul kWh]],0,,)</f>
        <v>0</v>
      </c>
      <c r="E246" s="77" cm="1">
        <f t="array" ref="E246">_xlfn.XLOOKUP(1,(ImportSupplyContract[[Dechrau Tariff ]:[Dechrau Tariff ]]&lt;=($B246+E$6*$BB$2))*(ImportSupplyContract[[Diwedd Tariff]:[Diwedd Tariff]]&gt;($B246+E$6*$BB$2)),ImportSupplyContract[[Ceiniogau fesul kWh]:[Ceiniogau fesul kWh]],0,,)</f>
        <v>0</v>
      </c>
      <c r="F246" s="77" cm="1">
        <f t="array" ref="F246">_xlfn.XLOOKUP(1,(ImportSupplyContract[[Dechrau Tariff ]:[Dechrau Tariff ]]&lt;=($B246+F$6*$BB$2))*(ImportSupplyContract[[Diwedd Tariff]:[Diwedd Tariff]]&gt;($B246+F$6*$BB$2)),ImportSupplyContract[[Ceiniogau fesul kWh]:[Ceiniogau fesul kWh]],0,,)</f>
        <v>0</v>
      </c>
      <c r="G246" s="77" cm="1">
        <f t="array" ref="G246">_xlfn.XLOOKUP(1,(ImportSupplyContract[[Dechrau Tariff ]:[Dechrau Tariff ]]&lt;=($B246+G$6*$BB$2))*(ImportSupplyContract[[Diwedd Tariff]:[Diwedd Tariff]]&gt;($B246+G$6*$BB$2)),ImportSupplyContract[[Ceiniogau fesul kWh]:[Ceiniogau fesul kWh]],0,,)</f>
        <v>0</v>
      </c>
      <c r="H246" s="77" cm="1">
        <f t="array" ref="H246">_xlfn.XLOOKUP(1,(ImportSupplyContract[[Dechrau Tariff ]:[Dechrau Tariff ]]&lt;=($B246+H$6*$BB$2))*(ImportSupplyContract[[Diwedd Tariff]:[Diwedd Tariff]]&gt;($B246+H$6*$BB$2)),ImportSupplyContract[[Ceiniogau fesul kWh]:[Ceiniogau fesul kWh]],0,,)</f>
        <v>0</v>
      </c>
      <c r="I246" s="77" cm="1">
        <f t="array" ref="I246">_xlfn.XLOOKUP(1,(ImportSupplyContract[[Dechrau Tariff ]:[Dechrau Tariff ]]&lt;=($B246+I$6*$BB$2))*(ImportSupplyContract[[Diwedd Tariff]:[Diwedd Tariff]]&gt;($B246+I$6*$BB$2)),ImportSupplyContract[[Ceiniogau fesul kWh]:[Ceiniogau fesul kWh]],0,,)</f>
        <v>0</v>
      </c>
      <c r="J246" s="77" cm="1">
        <f t="array" ref="J246">_xlfn.XLOOKUP(1,(ImportSupplyContract[[Dechrau Tariff ]:[Dechrau Tariff ]]&lt;=($B246+J$6*$BB$2))*(ImportSupplyContract[[Diwedd Tariff]:[Diwedd Tariff]]&gt;($B246+J$6*$BB$2)),ImportSupplyContract[[Ceiniogau fesul kWh]:[Ceiniogau fesul kWh]],0,,)</f>
        <v>0</v>
      </c>
      <c r="K246" s="77" cm="1">
        <f t="array" ref="K246">_xlfn.XLOOKUP(1,(ImportSupplyContract[[Dechrau Tariff ]:[Dechrau Tariff ]]&lt;=($B246+K$6*$BB$2))*(ImportSupplyContract[[Diwedd Tariff]:[Diwedd Tariff]]&gt;($B246+K$6*$BB$2)),ImportSupplyContract[[Ceiniogau fesul kWh]:[Ceiniogau fesul kWh]],0,,)</f>
        <v>0</v>
      </c>
      <c r="L246" s="77" cm="1">
        <f t="array" ref="L246">_xlfn.XLOOKUP(1,(ImportSupplyContract[[Dechrau Tariff ]:[Dechrau Tariff ]]&lt;=($B246+L$6*$BB$2))*(ImportSupplyContract[[Diwedd Tariff]:[Diwedd Tariff]]&gt;($B246+L$6*$BB$2)),ImportSupplyContract[[Ceiniogau fesul kWh]:[Ceiniogau fesul kWh]],0,,)</f>
        <v>0</v>
      </c>
      <c r="M246" s="77" cm="1">
        <f t="array" ref="M246">_xlfn.XLOOKUP(1,(ImportSupplyContract[[Dechrau Tariff ]:[Dechrau Tariff ]]&lt;=($B246+M$6*$BB$2))*(ImportSupplyContract[[Diwedd Tariff]:[Diwedd Tariff]]&gt;($B246+M$6*$BB$2)),ImportSupplyContract[[Ceiniogau fesul kWh]:[Ceiniogau fesul kWh]],0,,)</f>
        <v>0</v>
      </c>
      <c r="N246" s="77" cm="1">
        <f t="array" ref="N246">_xlfn.XLOOKUP(1,(ImportSupplyContract[[Dechrau Tariff ]:[Dechrau Tariff ]]&lt;=($B246+N$6*$BB$2))*(ImportSupplyContract[[Diwedd Tariff]:[Diwedd Tariff]]&gt;($B246+N$6*$BB$2)),ImportSupplyContract[[Ceiniogau fesul kWh]:[Ceiniogau fesul kWh]],0,,)</f>
        <v>0</v>
      </c>
      <c r="O246" s="77" cm="1">
        <f t="array" ref="O246">_xlfn.XLOOKUP(1,(ImportSupplyContract[[Dechrau Tariff ]:[Dechrau Tariff ]]&lt;=($B246+O$6*$BB$2))*(ImportSupplyContract[[Diwedd Tariff]:[Diwedd Tariff]]&gt;($B246+O$6*$BB$2)),ImportSupplyContract[[Ceiniogau fesul kWh]:[Ceiniogau fesul kWh]],0,,)</f>
        <v>0</v>
      </c>
      <c r="P246" s="77" cm="1">
        <f t="array" ref="P246">_xlfn.XLOOKUP(1,(ImportSupplyContract[[Dechrau Tariff ]:[Dechrau Tariff ]]&lt;=($B246+P$6*$BB$2))*(ImportSupplyContract[[Diwedd Tariff]:[Diwedd Tariff]]&gt;($B246+P$6*$BB$2)),ImportSupplyContract[[Ceiniogau fesul kWh]:[Ceiniogau fesul kWh]],0,,)</f>
        <v>0</v>
      </c>
      <c r="Q246" s="77" cm="1">
        <f t="array" ref="Q246">_xlfn.XLOOKUP(1,(ImportSupplyContract[[Dechrau Tariff ]:[Dechrau Tariff ]]&lt;=($B246+Q$6*$BB$2))*(ImportSupplyContract[[Diwedd Tariff]:[Diwedd Tariff]]&gt;($B246+Q$6*$BB$2)),ImportSupplyContract[[Ceiniogau fesul kWh]:[Ceiniogau fesul kWh]],0,,)</f>
        <v>0</v>
      </c>
      <c r="R246" s="77" cm="1">
        <f t="array" ref="R246">_xlfn.XLOOKUP(1,(ImportSupplyContract[[Dechrau Tariff ]:[Dechrau Tariff ]]&lt;=($B246+R$6*$BB$2))*(ImportSupplyContract[[Diwedd Tariff]:[Diwedd Tariff]]&gt;($B246+R$6*$BB$2)),ImportSupplyContract[[Ceiniogau fesul kWh]:[Ceiniogau fesul kWh]],0,,)</f>
        <v>0</v>
      </c>
      <c r="S246" s="77" cm="1">
        <f t="array" ref="S246">_xlfn.XLOOKUP(1,(ImportSupplyContract[[Dechrau Tariff ]:[Dechrau Tariff ]]&lt;=($B246+S$6*$BB$2))*(ImportSupplyContract[[Diwedd Tariff]:[Diwedd Tariff]]&gt;($B246+S$6*$BB$2)),ImportSupplyContract[[Ceiniogau fesul kWh]:[Ceiniogau fesul kWh]],0,,)</f>
        <v>0</v>
      </c>
      <c r="T246" s="77" cm="1">
        <f t="array" ref="T246">_xlfn.XLOOKUP(1,(ImportSupplyContract[[Dechrau Tariff ]:[Dechrau Tariff ]]&lt;=($B246+T$6*$BB$2))*(ImportSupplyContract[[Diwedd Tariff]:[Diwedd Tariff]]&gt;($B246+T$6*$BB$2)),ImportSupplyContract[[Ceiniogau fesul kWh]:[Ceiniogau fesul kWh]],0,,)</f>
        <v>0</v>
      </c>
      <c r="U246" s="77" cm="1">
        <f t="array" ref="U246">_xlfn.XLOOKUP(1,(ImportSupplyContract[[Dechrau Tariff ]:[Dechrau Tariff ]]&lt;=($B246+U$6*$BB$2))*(ImportSupplyContract[[Diwedd Tariff]:[Diwedd Tariff]]&gt;($B246+U$6*$BB$2)),ImportSupplyContract[[Ceiniogau fesul kWh]:[Ceiniogau fesul kWh]],0,,)</f>
        <v>0</v>
      </c>
      <c r="V246" s="77" cm="1">
        <f t="array" ref="V246">_xlfn.XLOOKUP(1,(ImportSupplyContract[[Dechrau Tariff ]:[Dechrau Tariff ]]&lt;=($B246+V$6*$BB$2))*(ImportSupplyContract[[Diwedd Tariff]:[Diwedd Tariff]]&gt;($B246+V$6*$BB$2)),ImportSupplyContract[[Ceiniogau fesul kWh]:[Ceiniogau fesul kWh]],0,,)</f>
        <v>0</v>
      </c>
      <c r="W246" s="77" cm="1">
        <f t="array" ref="W246">_xlfn.XLOOKUP(1,(ImportSupplyContract[[Dechrau Tariff ]:[Dechrau Tariff ]]&lt;=($B246+W$6*$BB$2))*(ImportSupplyContract[[Diwedd Tariff]:[Diwedd Tariff]]&gt;($B246+W$6*$BB$2)),ImportSupplyContract[[Ceiniogau fesul kWh]:[Ceiniogau fesul kWh]],0,,)</f>
        <v>0</v>
      </c>
      <c r="X246" s="77" cm="1">
        <f t="array" ref="X246">_xlfn.XLOOKUP(1,(ImportSupplyContract[[Dechrau Tariff ]:[Dechrau Tariff ]]&lt;=($B246+X$6*$BB$2))*(ImportSupplyContract[[Diwedd Tariff]:[Diwedd Tariff]]&gt;($B246+X$6*$BB$2)),ImportSupplyContract[[Ceiniogau fesul kWh]:[Ceiniogau fesul kWh]],0,,)</f>
        <v>0</v>
      </c>
      <c r="Y246" s="77" cm="1">
        <f t="array" ref="Y246">_xlfn.XLOOKUP(1,(ImportSupplyContract[[Dechrau Tariff ]:[Dechrau Tariff ]]&lt;=($B246+Y$6*$BB$2))*(ImportSupplyContract[[Diwedd Tariff]:[Diwedd Tariff]]&gt;($B246+Y$6*$BB$2)),ImportSupplyContract[[Ceiniogau fesul kWh]:[Ceiniogau fesul kWh]],0,,)</f>
        <v>0</v>
      </c>
      <c r="Z246" s="77" cm="1">
        <f t="array" ref="Z246">_xlfn.XLOOKUP(1,(ImportSupplyContract[[Dechrau Tariff ]:[Dechrau Tariff ]]&lt;=($B246+Z$6*$BB$2))*(ImportSupplyContract[[Diwedd Tariff]:[Diwedd Tariff]]&gt;($B246+Z$6*$BB$2)),ImportSupplyContract[[Ceiniogau fesul kWh]:[Ceiniogau fesul kWh]],0,,)</f>
        <v>0</v>
      </c>
      <c r="AA246" s="77" cm="1">
        <f t="array" ref="AA246">_xlfn.XLOOKUP(1,(ImportSupplyContract[[Dechrau Tariff ]:[Dechrau Tariff ]]&lt;=($B246+AA$6*$BB$2))*(ImportSupplyContract[[Diwedd Tariff]:[Diwedd Tariff]]&gt;($B246+AA$6*$BB$2)),ImportSupplyContract[[Ceiniogau fesul kWh]:[Ceiniogau fesul kWh]],0,,)</f>
        <v>0</v>
      </c>
      <c r="AB246" s="77" cm="1">
        <f t="array" ref="AB246">_xlfn.XLOOKUP(1,(ImportSupplyContract[[Dechrau Tariff ]:[Dechrau Tariff ]]&lt;=($B246+AB$6*$BB$2))*(ImportSupplyContract[[Diwedd Tariff]:[Diwedd Tariff]]&gt;($B246+AB$6*$BB$2)),ImportSupplyContract[[Ceiniogau fesul kWh]:[Ceiniogau fesul kWh]],0,,)</f>
        <v>0</v>
      </c>
      <c r="AC246" s="77" cm="1">
        <f t="array" ref="AC246">_xlfn.XLOOKUP(1,(ImportSupplyContract[[Dechrau Tariff ]:[Dechrau Tariff ]]&lt;=($B246+AC$6*$BB$2))*(ImportSupplyContract[[Diwedd Tariff]:[Diwedd Tariff]]&gt;($B246+AC$6*$BB$2)),ImportSupplyContract[[Ceiniogau fesul kWh]:[Ceiniogau fesul kWh]],0,,)</f>
        <v>0</v>
      </c>
      <c r="AD246" s="77" cm="1">
        <f t="array" ref="AD246">_xlfn.XLOOKUP(1,(ImportSupplyContract[[Dechrau Tariff ]:[Dechrau Tariff ]]&lt;=($B246+AD$6*$BB$2))*(ImportSupplyContract[[Diwedd Tariff]:[Diwedd Tariff]]&gt;($B246+AD$6*$BB$2)),ImportSupplyContract[[Ceiniogau fesul kWh]:[Ceiniogau fesul kWh]],0,,)</f>
        <v>0</v>
      </c>
      <c r="AE246" s="77" cm="1">
        <f t="array" ref="AE246">_xlfn.XLOOKUP(1,(ImportSupplyContract[[Dechrau Tariff ]:[Dechrau Tariff ]]&lt;=($B246+AE$6*$BB$2))*(ImportSupplyContract[[Diwedd Tariff]:[Diwedd Tariff]]&gt;($B246+AE$6*$BB$2)),ImportSupplyContract[[Ceiniogau fesul kWh]:[Ceiniogau fesul kWh]],0,,)</f>
        <v>0</v>
      </c>
      <c r="AF246" s="77" cm="1">
        <f t="array" ref="AF246">_xlfn.XLOOKUP(1,(ImportSupplyContract[[Dechrau Tariff ]:[Dechrau Tariff ]]&lt;=($B246+AF$6*$BB$2))*(ImportSupplyContract[[Diwedd Tariff]:[Diwedd Tariff]]&gt;($B246+AF$6*$BB$2)),ImportSupplyContract[[Ceiniogau fesul kWh]:[Ceiniogau fesul kWh]],0,,)</f>
        <v>0</v>
      </c>
      <c r="AG246" s="77" cm="1">
        <f t="array" ref="AG246">_xlfn.XLOOKUP(1,(ImportSupplyContract[[Dechrau Tariff ]:[Dechrau Tariff ]]&lt;=($B246+AG$6*$BB$2))*(ImportSupplyContract[[Diwedd Tariff]:[Diwedd Tariff]]&gt;($B246+AG$6*$BB$2)),ImportSupplyContract[[Ceiniogau fesul kWh]:[Ceiniogau fesul kWh]],0,,)</f>
        <v>0</v>
      </c>
      <c r="AH246" s="77" cm="1">
        <f t="array" ref="AH246">_xlfn.XLOOKUP(1,(ImportSupplyContract[[Dechrau Tariff ]:[Dechrau Tariff ]]&lt;=($B246+AH$6*$BB$2))*(ImportSupplyContract[[Diwedd Tariff]:[Diwedd Tariff]]&gt;($B246+AH$6*$BB$2)),ImportSupplyContract[[Ceiniogau fesul kWh]:[Ceiniogau fesul kWh]],0,,)</f>
        <v>0</v>
      </c>
      <c r="AI246" s="77" cm="1">
        <f t="array" ref="AI246">_xlfn.XLOOKUP(1,(ImportSupplyContract[[Dechrau Tariff ]:[Dechrau Tariff ]]&lt;=($B246+AI$6*$BB$2))*(ImportSupplyContract[[Diwedd Tariff]:[Diwedd Tariff]]&gt;($B246+AI$6*$BB$2)),ImportSupplyContract[[Ceiniogau fesul kWh]:[Ceiniogau fesul kWh]],0,,)</f>
        <v>0</v>
      </c>
      <c r="AJ246" s="77" cm="1">
        <f t="array" ref="AJ246">_xlfn.XLOOKUP(1,(ImportSupplyContract[[Dechrau Tariff ]:[Dechrau Tariff ]]&lt;=($B246+AJ$6*$BB$2))*(ImportSupplyContract[[Diwedd Tariff]:[Diwedd Tariff]]&gt;($B246+AJ$6*$BB$2)),ImportSupplyContract[[Ceiniogau fesul kWh]:[Ceiniogau fesul kWh]],0,,)</f>
        <v>0</v>
      </c>
      <c r="AK246" s="77" cm="1">
        <f t="array" ref="AK246">_xlfn.XLOOKUP(1,(ImportSupplyContract[[Dechrau Tariff ]:[Dechrau Tariff ]]&lt;=($B246+AK$6*$BB$2))*(ImportSupplyContract[[Diwedd Tariff]:[Diwedd Tariff]]&gt;($B246+AK$6*$BB$2)),ImportSupplyContract[[Ceiniogau fesul kWh]:[Ceiniogau fesul kWh]],0,,)</f>
        <v>0</v>
      </c>
      <c r="AL246" s="77" cm="1">
        <f t="array" ref="AL246">_xlfn.XLOOKUP(1,(ImportSupplyContract[[Dechrau Tariff ]:[Dechrau Tariff ]]&lt;=($B246+AL$6*$BB$2))*(ImportSupplyContract[[Diwedd Tariff]:[Diwedd Tariff]]&gt;($B246+AL$6*$BB$2)),ImportSupplyContract[[Ceiniogau fesul kWh]:[Ceiniogau fesul kWh]],0,,)</f>
        <v>0</v>
      </c>
      <c r="AM246" s="77" cm="1">
        <f t="array" ref="AM246">_xlfn.XLOOKUP(1,(ImportSupplyContract[[Dechrau Tariff ]:[Dechrau Tariff ]]&lt;=($B246+AM$6*$BB$2))*(ImportSupplyContract[[Diwedd Tariff]:[Diwedd Tariff]]&gt;($B246+AM$6*$BB$2)),ImportSupplyContract[[Ceiniogau fesul kWh]:[Ceiniogau fesul kWh]],0,,)</f>
        <v>0</v>
      </c>
      <c r="AN246" s="77" cm="1">
        <f t="array" ref="AN246">_xlfn.XLOOKUP(1,(ImportSupplyContract[[Dechrau Tariff ]:[Dechrau Tariff ]]&lt;=($B246+AN$6*$BB$2))*(ImportSupplyContract[[Diwedd Tariff]:[Diwedd Tariff]]&gt;($B246+AN$6*$BB$2)),ImportSupplyContract[[Ceiniogau fesul kWh]:[Ceiniogau fesul kWh]],0,,)</f>
        <v>0</v>
      </c>
      <c r="AO246" s="77" cm="1">
        <f t="array" ref="AO246">_xlfn.XLOOKUP(1,(ImportSupplyContract[[Dechrau Tariff ]:[Dechrau Tariff ]]&lt;=($B246+AO$6*$BB$2))*(ImportSupplyContract[[Diwedd Tariff]:[Diwedd Tariff]]&gt;($B246+AO$6*$BB$2)),ImportSupplyContract[[Ceiniogau fesul kWh]:[Ceiniogau fesul kWh]],0,,)</f>
        <v>0</v>
      </c>
      <c r="AP246" s="77" cm="1">
        <f t="array" ref="AP246">_xlfn.XLOOKUP(1,(ImportSupplyContract[[Dechrau Tariff ]:[Dechrau Tariff ]]&lt;=($B246+AP$6*$BB$2))*(ImportSupplyContract[[Diwedd Tariff]:[Diwedd Tariff]]&gt;($B246+AP$6*$BB$2)),ImportSupplyContract[[Ceiniogau fesul kWh]:[Ceiniogau fesul kWh]],0,,)</f>
        <v>0</v>
      </c>
      <c r="AQ246" s="77" cm="1">
        <f t="array" ref="AQ246">_xlfn.XLOOKUP(1,(ImportSupplyContract[[Dechrau Tariff ]:[Dechrau Tariff ]]&lt;=($B246+AQ$6*$BB$2))*(ImportSupplyContract[[Diwedd Tariff]:[Diwedd Tariff]]&gt;($B246+AQ$6*$BB$2)),ImportSupplyContract[[Ceiniogau fesul kWh]:[Ceiniogau fesul kWh]],0,,)</f>
        <v>0</v>
      </c>
      <c r="AR246" s="77" cm="1">
        <f t="array" ref="AR246">_xlfn.XLOOKUP(1,(ImportSupplyContract[[Dechrau Tariff ]:[Dechrau Tariff ]]&lt;=($B246+AR$6*$BB$2))*(ImportSupplyContract[[Diwedd Tariff]:[Diwedd Tariff]]&gt;($B246+AR$6*$BB$2)),ImportSupplyContract[[Ceiniogau fesul kWh]:[Ceiniogau fesul kWh]],0,,)</f>
        <v>0</v>
      </c>
      <c r="AS246" s="77" cm="1">
        <f t="array" ref="AS246">_xlfn.XLOOKUP(1,(ImportSupplyContract[[Dechrau Tariff ]:[Dechrau Tariff ]]&lt;=($B246+AS$6*$BB$2))*(ImportSupplyContract[[Diwedd Tariff]:[Diwedd Tariff]]&gt;($B246+AS$6*$BB$2)),ImportSupplyContract[[Ceiniogau fesul kWh]:[Ceiniogau fesul kWh]],0,,)</f>
        <v>0</v>
      </c>
      <c r="AT246" s="77" cm="1">
        <f t="array" ref="AT246">_xlfn.XLOOKUP(1,(ImportSupplyContract[[Dechrau Tariff ]:[Dechrau Tariff ]]&lt;=($B246+AT$6*$BB$2))*(ImportSupplyContract[[Diwedd Tariff]:[Diwedd Tariff]]&gt;($B246+AT$6*$BB$2)),ImportSupplyContract[[Ceiniogau fesul kWh]:[Ceiniogau fesul kWh]],0,,)</f>
        <v>0</v>
      </c>
      <c r="AU246" s="77" cm="1">
        <f t="array" ref="AU246">_xlfn.XLOOKUP(1,(ImportSupplyContract[[Dechrau Tariff ]:[Dechrau Tariff ]]&lt;=($B246+AU$6*$BB$2))*(ImportSupplyContract[[Diwedd Tariff]:[Diwedd Tariff]]&gt;($B246+AU$6*$BB$2)),ImportSupplyContract[[Ceiniogau fesul kWh]:[Ceiniogau fesul kWh]],0,,)</f>
        <v>0</v>
      </c>
      <c r="AV246" s="77" cm="1">
        <f t="array" ref="AV246">_xlfn.XLOOKUP(1,(ImportSupplyContract[[Dechrau Tariff ]:[Dechrau Tariff ]]&lt;=($B246+AV$6*$BB$2))*(ImportSupplyContract[[Diwedd Tariff]:[Diwedd Tariff]]&gt;($B246+AV$6*$BB$2)),ImportSupplyContract[[Ceiniogau fesul kWh]:[Ceiniogau fesul kWh]],0,,)</f>
        <v>0</v>
      </c>
      <c r="AW246" s="77" cm="1">
        <f t="array" ref="AW246">_xlfn.XLOOKUP(1,(ImportSupplyContract[[Dechrau Tariff ]:[Dechrau Tariff ]]&lt;=($B246+AW$6*$BB$2))*(ImportSupplyContract[[Diwedd Tariff]:[Diwedd Tariff]]&gt;($B246+AW$6*$BB$2)),ImportSupplyContract[[Ceiniogau fesul kWh]:[Ceiniogau fesul kWh]],0,,)</f>
        <v>0</v>
      </c>
      <c r="AX246" s="77" cm="1">
        <f t="array" ref="AX246">_xlfn.XLOOKUP(1,(ImportSupplyContract[[Dechrau Tariff ]:[Dechrau Tariff ]]&lt;=($B246+AX$6*$BB$2))*(ImportSupplyContract[[Diwedd Tariff]:[Diwedd Tariff]]&gt;($B246+AX$6*$BB$2)),ImportSupplyContract[[Ceiniogau fesul kWh]:[Ceiniogau fesul kWh]],0,,)</f>
        <v>0</v>
      </c>
    </row>
    <row r="247" spans="2:50" x14ac:dyDescent="0.3">
      <c r="B247" s="30">
        <v>45532</v>
      </c>
      <c r="C247" s="77" cm="1">
        <f t="array" ref="C247">_xlfn.XLOOKUP(1,(ImportSupplyContract[[Dechrau Tariff ]:[Dechrau Tariff ]]&lt;=($B247+C$6*$BB$2))*(ImportSupplyContract[[Diwedd Tariff]:[Diwedd Tariff]]&gt;($B247+C$6*$BB$2)),ImportSupplyContract[[Ceiniogau fesul kWh]:[Ceiniogau fesul kWh]],0,,)</f>
        <v>0</v>
      </c>
      <c r="D247" s="77" cm="1">
        <f t="array" ref="D247">_xlfn.XLOOKUP(1,(ImportSupplyContract[[Dechrau Tariff ]:[Dechrau Tariff ]]&lt;=($B247+D$6*$BB$2))*(ImportSupplyContract[[Diwedd Tariff]:[Diwedd Tariff]]&gt;($B247+D$6*$BB$2)),ImportSupplyContract[[Ceiniogau fesul kWh]:[Ceiniogau fesul kWh]],0,,)</f>
        <v>0</v>
      </c>
      <c r="E247" s="77" cm="1">
        <f t="array" ref="E247">_xlfn.XLOOKUP(1,(ImportSupplyContract[[Dechrau Tariff ]:[Dechrau Tariff ]]&lt;=($B247+E$6*$BB$2))*(ImportSupplyContract[[Diwedd Tariff]:[Diwedd Tariff]]&gt;($B247+E$6*$BB$2)),ImportSupplyContract[[Ceiniogau fesul kWh]:[Ceiniogau fesul kWh]],0,,)</f>
        <v>0</v>
      </c>
      <c r="F247" s="77" cm="1">
        <f t="array" ref="F247">_xlfn.XLOOKUP(1,(ImportSupplyContract[[Dechrau Tariff ]:[Dechrau Tariff ]]&lt;=($B247+F$6*$BB$2))*(ImportSupplyContract[[Diwedd Tariff]:[Diwedd Tariff]]&gt;($B247+F$6*$BB$2)),ImportSupplyContract[[Ceiniogau fesul kWh]:[Ceiniogau fesul kWh]],0,,)</f>
        <v>0</v>
      </c>
      <c r="G247" s="77" cm="1">
        <f t="array" ref="G247">_xlfn.XLOOKUP(1,(ImportSupplyContract[[Dechrau Tariff ]:[Dechrau Tariff ]]&lt;=($B247+G$6*$BB$2))*(ImportSupplyContract[[Diwedd Tariff]:[Diwedd Tariff]]&gt;($B247+G$6*$BB$2)),ImportSupplyContract[[Ceiniogau fesul kWh]:[Ceiniogau fesul kWh]],0,,)</f>
        <v>0</v>
      </c>
      <c r="H247" s="77" cm="1">
        <f t="array" ref="H247">_xlfn.XLOOKUP(1,(ImportSupplyContract[[Dechrau Tariff ]:[Dechrau Tariff ]]&lt;=($B247+H$6*$BB$2))*(ImportSupplyContract[[Diwedd Tariff]:[Diwedd Tariff]]&gt;($B247+H$6*$BB$2)),ImportSupplyContract[[Ceiniogau fesul kWh]:[Ceiniogau fesul kWh]],0,,)</f>
        <v>0</v>
      </c>
      <c r="I247" s="77" cm="1">
        <f t="array" ref="I247">_xlfn.XLOOKUP(1,(ImportSupplyContract[[Dechrau Tariff ]:[Dechrau Tariff ]]&lt;=($B247+I$6*$BB$2))*(ImportSupplyContract[[Diwedd Tariff]:[Diwedd Tariff]]&gt;($B247+I$6*$BB$2)),ImportSupplyContract[[Ceiniogau fesul kWh]:[Ceiniogau fesul kWh]],0,,)</f>
        <v>0</v>
      </c>
      <c r="J247" s="77" cm="1">
        <f t="array" ref="J247">_xlfn.XLOOKUP(1,(ImportSupplyContract[[Dechrau Tariff ]:[Dechrau Tariff ]]&lt;=($B247+J$6*$BB$2))*(ImportSupplyContract[[Diwedd Tariff]:[Diwedd Tariff]]&gt;($B247+J$6*$BB$2)),ImportSupplyContract[[Ceiniogau fesul kWh]:[Ceiniogau fesul kWh]],0,,)</f>
        <v>0</v>
      </c>
      <c r="K247" s="77" cm="1">
        <f t="array" ref="K247">_xlfn.XLOOKUP(1,(ImportSupplyContract[[Dechrau Tariff ]:[Dechrau Tariff ]]&lt;=($B247+K$6*$BB$2))*(ImportSupplyContract[[Diwedd Tariff]:[Diwedd Tariff]]&gt;($B247+K$6*$BB$2)),ImportSupplyContract[[Ceiniogau fesul kWh]:[Ceiniogau fesul kWh]],0,,)</f>
        <v>0</v>
      </c>
      <c r="L247" s="77" cm="1">
        <f t="array" ref="L247">_xlfn.XLOOKUP(1,(ImportSupplyContract[[Dechrau Tariff ]:[Dechrau Tariff ]]&lt;=($B247+L$6*$BB$2))*(ImportSupplyContract[[Diwedd Tariff]:[Diwedd Tariff]]&gt;($B247+L$6*$BB$2)),ImportSupplyContract[[Ceiniogau fesul kWh]:[Ceiniogau fesul kWh]],0,,)</f>
        <v>0</v>
      </c>
      <c r="M247" s="77" cm="1">
        <f t="array" ref="M247">_xlfn.XLOOKUP(1,(ImportSupplyContract[[Dechrau Tariff ]:[Dechrau Tariff ]]&lt;=($B247+M$6*$BB$2))*(ImportSupplyContract[[Diwedd Tariff]:[Diwedd Tariff]]&gt;($B247+M$6*$BB$2)),ImportSupplyContract[[Ceiniogau fesul kWh]:[Ceiniogau fesul kWh]],0,,)</f>
        <v>0</v>
      </c>
      <c r="N247" s="77" cm="1">
        <f t="array" ref="N247">_xlfn.XLOOKUP(1,(ImportSupplyContract[[Dechrau Tariff ]:[Dechrau Tariff ]]&lt;=($B247+N$6*$BB$2))*(ImportSupplyContract[[Diwedd Tariff]:[Diwedd Tariff]]&gt;($B247+N$6*$BB$2)),ImportSupplyContract[[Ceiniogau fesul kWh]:[Ceiniogau fesul kWh]],0,,)</f>
        <v>0</v>
      </c>
      <c r="O247" s="77" cm="1">
        <f t="array" ref="O247">_xlfn.XLOOKUP(1,(ImportSupplyContract[[Dechrau Tariff ]:[Dechrau Tariff ]]&lt;=($B247+O$6*$BB$2))*(ImportSupplyContract[[Diwedd Tariff]:[Diwedd Tariff]]&gt;($B247+O$6*$BB$2)),ImportSupplyContract[[Ceiniogau fesul kWh]:[Ceiniogau fesul kWh]],0,,)</f>
        <v>0</v>
      </c>
      <c r="P247" s="77" cm="1">
        <f t="array" ref="P247">_xlfn.XLOOKUP(1,(ImportSupplyContract[[Dechrau Tariff ]:[Dechrau Tariff ]]&lt;=($B247+P$6*$BB$2))*(ImportSupplyContract[[Diwedd Tariff]:[Diwedd Tariff]]&gt;($B247+P$6*$BB$2)),ImportSupplyContract[[Ceiniogau fesul kWh]:[Ceiniogau fesul kWh]],0,,)</f>
        <v>0</v>
      </c>
      <c r="Q247" s="77" cm="1">
        <f t="array" ref="Q247">_xlfn.XLOOKUP(1,(ImportSupplyContract[[Dechrau Tariff ]:[Dechrau Tariff ]]&lt;=($B247+Q$6*$BB$2))*(ImportSupplyContract[[Diwedd Tariff]:[Diwedd Tariff]]&gt;($B247+Q$6*$BB$2)),ImportSupplyContract[[Ceiniogau fesul kWh]:[Ceiniogau fesul kWh]],0,,)</f>
        <v>0</v>
      </c>
      <c r="R247" s="77" cm="1">
        <f t="array" ref="R247">_xlfn.XLOOKUP(1,(ImportSupplyContract[[Dechrau Tariff ]:[Dechrau Tariff ]]&lt;=($B247+R$6*$BB$2))*(ImportSupplyContract[[Diwedd Tariff]:[Diwedd Tariff]]&gt;($B247+R$6*$BB$2)),ImportSupplyContract[[Ceiniogau fesul kWh]:[Ceiniogau fesul kWh]],0,,)</f>
        <v>0</v>
      </c>
      <c r="S247" s="77" cm="1">
        <f t="array" ref="S247">_xlfn.XLOOKUP(1,(ImportSupplyContract[[Dechrau Tariff ]:[Dechrau Tariff ]]&lt;=($B247+S$6*$BB$2))*(ImportSupplyContract[[Diwedd Tariff]:[Diwedd Tariff]]&gt;($B247+S$6*$BB$2)),ImportSupplyContract[[Ceiniogau fesul kWh]:[Ceiniogau fesul kWh]],0,,)</f>
        <v>0</v>
      </c>
      <c r="T247" s="77" cm="1">
        <f t="array" ref="T247">_xlfn.XLOOKUP(1,(ImportSupplyContract[[Dechrau Tariff ]:[Dechrau Tariff ]]&lt;=($B247+T$6*$BB$2))*(ImportSupplyContract[[Diwedd Tariff]:[Diwedd Tariff]]&gt;($B247+T$6*$BB$2)),ImportSupplyContract[[Ceiniogau fesul kWh]:[Ceiniogau fesul kWh]],0,,)</f>
        <v>0</v>
      </c>
      <c r="U247" s="77" cm="1">
        <f t="array" ref="U247">_xlfn.XLOOKUP(1,(ImportSupplyContract[[Dechrau Tariff ]:[Dechrau Tariff ]]&lt;=($B247+U$6*$BB$2))*(ImportSupplyContract[[Diwedd Tariff]:[Diwedd Tariff]]&gt;($B247+U$6*$BB$2)),ImportSupplyContract[[Ceiniogau fesul kWh]:[Ceiniogau fesul kWh]],0,,)</f>
        <v>0</v>
      </c>
      <c r="V247" s="77" cm="1">
        <f t="array" ref="V247">_xlfn.XLOOKUP(1,(ImportSupplyContract[[Dechrau Tariff ]:[Dechrau Tariff ]]&lt;=($B247+V$6*$BB$2))*(ImportSupplyContract[[Diwedd Tariff]:[Diwedd Tariff]]&gt;($B247+V$6*$BB$2)),ImportSupplyContract[[Ceiniogau fesul kWh]:[Ceiniogau fesul kWh]],0,,)</f>
        <v>0</v>
      </c>
      <c r="W247" s="77" cm="1">
        <f t="array" ref="W247">_xlfn.XLOOKUP(1,(ImportSupplyContract[[Dechrau Tariff ]:[Dechrau Tariff ]]&lt;=($B247+W$6*$BB$2))*(ImportSupplyContract[[Diwedd Tariff]:[Diwedd Tariff]]&gt;($B247+W$6*$BB$2)),ImportSupplyContract[[Ceiniogau fesul kWh]:[Ceiniogau fesul kWh]],0,,)</f>
        <v>0</v>
      </c>
      <c r="X247" s="77" cm="1">
        <f t="array" ref="X247">_xlfn.XLOOKUP(1,(ImportSupplyContract[[Dechrau Tariff ]:[Dechrau Tariff ]]&lt;=($B247+X$6*$BB$2))*(ImportSupplyContract[[Diwedd Tariff]:[Diwedd Tariff]]&gt;($B247+X$6*$BB$2)),ImportSupplyContract[[Ceiniogau fesul kWh]:[Ceiniogau fesul kWh]],0,,)</f>
        <v>0</v>
      </c>
      <c r="Y247" s="77" cm="1">
        <f t="array" ref="Y247">_xlfn.XLOOKUP(1,(ImportSupplyContract[[Dechrau Tariff ]:[Dechrau Tariff ]]&lt;=($B247+Y$6*$BB$2))*(ImportSupplyContract[[Diwedd Tariff]:[Diwedd Tariff]]&gt;($B247+Y$6*$BB$2)),ImportSupplyContract[[Ceiniogau fesul kWh]:[Ceiniogau fesul kWh]],0,,)</f>
        <v>0</v>
      </c>
      <c r="Z247" s="77" cm="1">
        <f t="array" ref="Z247">_xlfn.XLOOKUP(1,(ImportSupplyContract[[Dechrau Tariff ]:[Dechrau Tariff ]]&lt;=($B247+Z$6*$BB$2))*(ImportSupplyContract[[Diwedd Tariff]:[Diwedd Tariff]]&gt;($B247+Z$6*$BB$2)),ImportSupplyContract[[Ceiniogau fesul kWh]:[Ceiniogau fesul kWh]],0,,)</f>
        <v>0</v>
      </c>
      <c r="AA247" s="77" cm="1">
        <f t="array" ref="AA247">_xlfn.XLOOKUP(1,(ImportSupplyContract[[Dechrau Tariff ]:[Dechrau Tariff ]]&lt;=($B247+AA$6*$BB$2))*(ImportSupplyContract[[Diwedd Tariff]:[Diwedd Tariff]]&gt;($B247+AA$6*$BB$2)),ImportSupplyContract[[Ceiniogau fesul kWh]:[Ceiniogau fesul kWh]],0,,)</f>
        <v>0</v>
      </c>
      <c r="AB247" s="77" cm="1">
        <f t="array" ref="AB247">_xlfn.XLOOKUP(1,(ImportSupplyContract[[Dechrau Tariff ]:[Dechrau Tariff ]]&lt;=($B247+AB$6*$BB$2))*(ImportSupplyContract[[Diwedd Tariff]:[Diwedd Tariff]]&gt;($B247+AB$6*$BB$2)),ImportSupplyContract[[Ceiniogau fesul kWh]:[Ceiniogau fesul kWh]],0,,)</f>
        <v>0</v>
      </c>
      <c r="AC247" s="77" cm="1">
        <f t="array" ref="AC247">_xlfn.XLOOKUP(1,(ImportSupplyContract[[Dechrau Tariff ]:[Dechrau Tariff ]]&lt;=($B247+AC$6*$BB$2))*(ImportSupplyContract[[Diwedd Tariff]:[Diwedd Tariff]]&gt;($B247+AC$6*$BB$2)),ImportSupplyContract[[Ceiniogau fesul kWh]:[Ceiniogau fesul kWh]],0,,)</f>
        <v>0</v>
      </c>
      <c r="AD247" s="77" cm="1">
        <f t="array" ref="AD247">_xlfn.XLOOKUP(1,(ImportSupplyContract[[Dechrau Tariff ]:[Dechrau Tariff ]]&lt;=($B247+AD$6*$BB$2))*(ImportSupplyContract[[Diwedd Tariff]:[Diwedd Tariff]]&gt;($B247+AD$6*$BB$2)),ImportSupplyContract[[Ceiniogau fesul kWh]:[Ceiniogau fesul kWh]],0,,)</f>
        <v>0</v>
      </c>
      <c r="AE247" s="77" cm="1">
        <f t="array" ref="AE247">_xlfn.XLOOKUP(1,(ImportSupplyContract[[Dechrau Tariff ]:[Dechrau Tariff ]]&lt;=($B247+AE$6*$BB$2))*(ImportSupplyContract[[Diwedd Tariff]:[Diwedd Tariff]]&gt;($B247+AE$6*$BB$2)),ImportSupplyContract[[Ceiniogau fesul kWh]:[Ceiniogau fesul kWh]],0,,)</f>
        <v>0</v>
      </c>
      <c r="AF247" s="77" cm="1">
        <f t="array" ref="AF247">_xlfn.XLOOKUP(1,(ImportSupplyContract[[Dechrau Tariff ]:[Dechrau Tariff ]]&lt;=($B247+AF$6*$BB$2))*(ImportSupplyContract[[Diwedd Tariff]:[Diwedd Tariff]]&gt;($B247+AF$6*$BB$2)),ImportSupplyContract[[Ceiniogau fesul kWh]:[Ceiniogau fesul kWh]],0,,)</f>
        <v>0</v>
      </c>
      <c r="AG247" s="77" cm="1">
        <f t="array" ref="AG247">_xlfn.XLOOKUP(1,(ImportSupplyContract[[Dechrau Tariff ]:[Dechrau Tariff ]]&lt;=($B247+AG$6*$BB$2))*(ImportSupplyContract[[Diwedd Tariff]:[Diwedd Tariff]]&gt;($B247+AG$6*$BB$2)),ImportSupplyContract[[Ceiniogau fesul kWh]:[Ceiniogau fesul kWh]],0,,)</f>
        <v>0</v>
      </c>
      <c r="AH247" s="77" cm="1">
        <f t="array" ref="AH247">_xlfn.XLOOKUP(1,(ImportSupplyContract[[Dechrau Tariff ]:[Dechrau Tariff ]]&lt;=($B247+AH$6*$BB$2))*(ImportSupplyContract[[Diwedd Tariff]:[Diwedd Tariff]]&gt;($B247+AH$6*$BB$2)),ImportSupplyContract[[Ceiniogau fesul kWh]:[Ceiniogau fesul kWh]],0,,)</f>
        <v>0</v>
      </c>
      <c r="AI247" s="77" cm="1">
        <f t="array" ref="AI247">_xlfn.XLOOKUP(1,(ImportSupplyContract[[Dechrau Tariff ]:[Dechrau Tariff ]]&lt;=($B247+AI$6*$BB$2))*(ImportSupplyContract[[Diwedd Tariff]:[Diwedd Tariff]]&gt;($B247+AI$6*$BB$2)),ImportSupplyContract[[Ceiniogau fesul kWh]:[Ceiniogau fesul kWh]],0,,)</f>
        <v>0</v>
      </c>
      <c r="AJ247" s="77" cm="1">
        <f t="array" ref="AJ247">_xlfn.XLOOKUP(1,(ImportSupplyContract[[Dechrau Tariff ]:[Dechrau Tariff ]]&lt;=($B247+AJ$6*$BB$2))*(ImportSupplyContract[[Diwedd Tariff]:[Diwedd Tariff]]&gt;($B247+AJ$6*$BB$2)),ImportSupplyContract[[Ceiniogau fesul kWh]:[Ceiniogau fesul kWh]],0,,)</f>
        <v>0</v>
      </c>
      <c r="AK247" s="77" cm="1">
        <f t="array" ref="AK247">_xlfn.XLOOKUP(1,(ImportSupplyContract[[Dechrau Tariff ]:[Dechrau Tariff ]]&lt;=($B247+AK$6*$BB$2))*(ImportSupplyContract[[Diwedd Tariff]:[Diwedd Tariff]]&gt;($B247+AK$6*$BB$2)),ImportSupplyContract[[Ceiniogau fesul kWh]:[Ceiniogau fesul kWh]],0,,)</f>
        <v>0</v>
      </c>
      <c r="AL247" s="77" cm="1">
        <f t="array" ref="AL247">_xlfn.XLOOKUP(1,(ImportSupplyContract[[Dechrau Tariff ]:[Dechrau Tariff ]]&lt;=($B247+AL$6*$BB$2))*(ImportSupplyContract[[Diwedd Tariff]:[Diwedd Tariff]]&gt;($B247+AL$6*$BB$2)),ImportSupplyContract[[Ceiniogau fesul kWh]:[Ceiniogau fesul kWh]],0,,)</f>
        <v>0</v>
      </c>
      <c r="AM247" s="77" cm="1">
        <f t="array" ref="AM247">_xlfn.XLOOKUP(1,(ImportSupplyContract[[Dechrau Tariff ]:[Dechrau Tariff ]]&lt;=($B247+AM$6*$BB$2))*(ImportSupplyContract[[Diwedd Tariff]:[Diwedd Tariff]]&gt;($B247+AM$6*$BB$2)),ImportSupplyContract[[Ceiniogau fesul kWh]:[Ceiniogau fesul kWh]],0,,)</f>
        <v>0</v>
      </c>
      <c r="AN247" s="77" cm="1">
        <f t="array" ref="AN247">_xlfn.XLOOKUP(1,(ImportSupplyContract[[Dechrau Tariff ]:[Dechrau Tariff ]]&lt;=($B247+AN$6*$BB$2))*(ImportSupplyContract[[Diwedd Tariff]:[Diwedd Tariff]]&gt;($B247+AN$6*$BB$2)),ImportSupplyContract[[Ceiniogau fesul kWh]:[Ceiniogau fesul kWh]],0,,)</f>
        <v>0</v>
      </c>
      <c r="AO247" s="77" cm="1">
        <f t="array" ref="AO247">_xlfn.XLOOKUP(1,(ImportSupplyContract[[Dechrau Tariff ]:[Dechrau Tariff ]]&lt;=($B247+AO$6*$BB$2))*(ImportSupplyContract[[Diwedd Tariff]:[Diwedd Tariff]]&gt;($B247+AO$6*$BB$2)),ImportSupplyContract[[Ceiniogau fesul kWh]:[Ceiniogau fesul kWh]],0,,)</f>
        <v>0</v>
      </c>
      <c r="AP247" s="77" cm="1">
        <f t="array" ref="AP247">_xlfn.XLOOKUP(1,(ImportSupplyContract[[Dechrau Tariff ]:[Dechrau Tariff ]]&lt;=($B247+AP$6*$BB$2))*(ImportSupplyContract[[Diwedd Tariff]:[Diwedd Tariff]]&gt;($B247+AP$6*$BB$2)),ImportSupplyContract[[Ceiniogau fesul kWh]:[Ceiniogau fesul kWh]],0,,)</f>
        <v>0</v>
      </c>
      <c r="AQ247" s="77" cm="1">
        <f t="array" ref="AQ247">_xlfn.XLOOKUP(1,(ImportSupplyContract[[Dechrau Tariff ]:[Dechrau Tariff ]]&lt;=($B247+AQ$6*$BB$2))*(ImportSupplyContract[[Diwedd Tariff]:[Diwedd Tariff]]&gt;($B247+AQ$6*$BB$2)),ImportSupplyContract[[Ceiniogau fesul kWh]:[Ceiniogau fesul kWh]],0,,)</f>
        <v>0</v>
      </c>
      <c r="AR247" s="77" cm="1">
        <f t="array" ref="AR247">_xlfn.XLOOKUP(1,(ImportSupplyContract[[Dechrau Tariff ]:[Dechrau Tariff ]]&lt;=($B247+AR$6*$BB$2))*(ImportSupplyContract[[Diwedd Tariff]:[Diwedd Tariff]]&gt;($B247+AR$6*$BB$2)),ImportSupplyContract[[Ceiniogau fesul kWh]:[Ceiniogau fesul kWh]],0,,)</f>
        <v>0</v>
      </c>
      <c r="AS247" s="77" cm="1">
        <f t="array" ref="AS247">_xlfn.XLOOKUP(1,(ImportSupplyContract[[Dechrau Tariff ]:[Dechrau Tariff ]]&lt;=($B247+AS$6*$BB$2))*(ImportSupplyContract[[Diwedd Tariff]:[Diwedd Tariff]]&gt;($B247+AS$6*$BB$2)),ImportSupplyContract[[Ceiniogau fesul kWh]:[Ceiniogau fesul kWh]],0,,)</f>
        <v>0</v>
      </c>
      <c r="AT247" s="77" cm="1">
        <f t="array" ref="AT247">_xlfn.XLOOKUP(1,(ImportSupplyContract[[Dechrau Tariff ]:[Dechrau Tariff ]]&lt;=($B247+AT$6*$BB$2))*(ImportSupplyContract[[Diwedd Tariff]:[Diwedd Tariff]]&gt;($B247+AT$6*$BB$2)),ImportSupplyContract[[Ceiniogau fesul kWh]:[Ceiniogau fesul kWh]],0,,)</f>
        <v>0</v>
      </c>
      <c r="AU247" s="77" cm="1">
        <f t="array" ref="AU247">_xlfn.XLOOKUP(1,(ImportSupplyContract[[Dechrau Tariff ]:[Dechrau Tariff ]]&lt;=($B247+AU$6*$BB$2))*(ImportSupplyContract[[Diwedd Tariff]:[Diwedd Tariff]]&gt;($B247+AU$6*$BB$2)),ImportSupplyContract[[Ceiniogau fesul kWh]:[Ceiniogau fesul kWh]],0,,)</f>
        <v>0</v>
      </c>
      <c r="AV247" s="77" cm="1">
        <f t="array" ref="AV247">_xlfn.XLOOKUP(1,(ImportSupplyContract[[Dechrau Tariff ]:[Dechrau Tariff ]]&lt;=($B247+AV$6*$BB$2))*(ImportSupplyContract[[Diwedd Tariff]:[Diwedd Tariff]]&gt;($B247+AV$6*$BB$2)),ImportSupplyContract[[Ceiniogau fesul kWh]:[Ceiniogau fesul kWh]],0,,)</f>
        <v>0</v>
      </c>
      <c r="AW247" s="77" cm="1">
        <f t="array" ref="AW247">_xlfn.XLOOKUP(1,(ImportSupplyContract[[Dechrau Tariff ]:[Dechrau Tariff ]]&lt;=($B247+AW$6*$BB$2))*(ImportSupplyContract[[Diwedd Tariff]:[Diwedd Tariff]]&gt;($B247+AW$6*$BB$2)),ImportSupplyContract[[Ceiniogau fesul kWh]:[Ceiniogau fesul kWh]],0,,)</f>
        <v>0</v>
      </c>
      <c r="AX247" s="77" cm="1">
        <f t="array" ref="AX247">_xlfn.XLOOKUP(1,(ImportSupplyContract[[Dechrau Tariff ]:[Dechrau Tariff ]]&lt;=($B247+AX$6*$BB$2))*(ImportSupplyContract[[Diwedd Tariff]:[Diwedd Tariff]]&gt;($B247+AX$6*$BB$2)),ImportSupplyContract[[Ceiniogau fesul kWh]:[Ceiniogau fesul kWh]],0,,)</f>
        <v>0</v>
      </c>
    </row>
    <row r="248" spans="2:50" x14ac:dyDescent="0.3">
      <c r="B248" s="30">
        <v>45533</v>
      </c>
      <c r="C248" s="77" cm="1">
        <f t="array" ref="C248">_xlfn.XLOOKUP(1,(ImportSupplyContract[[Dechrau Tariff ]:[Dechrau Tariff ]]&lt;=($B248+C$6*$BB$2))*(ImportSupplyContract[[Diwedd Tariff]:[Diwedd Tariff]]&gt;($B248+C$6*$BB$2)),ImportSupplyContract[[Ceiniogau fesul kWh]:[Ceiniogau fesul kWh]],0,,)</f>
        <v>0</v>
      </c>
      <c r="D248" s="77" cm="1">
        <f t="array" ref="D248">_xlfn.XLOOKUP(1,(ImportSupplyContract[[Dechrau Tariff ]:[Dechrau Tariff ]]&lt;=($B248+D$6*$BB$2))*(ImportSupplyContract[[Diwedd Tariff]:[Diwedd Tariff]]&gt;($B248+D$6*$BB$2)),ImportSupplyContract[[Ceiniogau fesul kWh]:[Ceiniogau fesul kWh]],0,,)</f>
        <v>0</v>
      </c>
      <c r="E248" s="77" cm="1">
        <f t="array" ref="E248">_xlfn.XLOOKUP(1,(ImportSupplyContract[[Dechrau Tariff ]:[Dechrau Tariff ]]&lt;=($B248+E$6*$BB$2))*(ImportSupplyContract[[Diwedd Tariff]:[Diwedd Tariff]]&gt;($B248+E$6*$BB$2)),ImportSupplyContract[[Ceiniogau fesul kWh]:[Ceiniogau fesul kWh]],0,,)</f>
        <v>0</v>
      </c>
      <c r="F248" s="77" cm="1">
        <f t="array" ref="F248">_xlfn.XLOOKUP(1,(ImportSupplyContract[[Dechrau Tariff ]:[Dechrau Tariff ]]&lt;=($B248+F$6*$BB$2))*(ImportSupplyContract[[Diwedd Tariff]:[Diwedd Tariff]]&gt;($B248+F$6*$BB$2)),ImportSupplyContract[[Ceiniogau fesul kWh]:[Ceiniogau fesul kWh]],0,,)</f>
        <v>0</v>
      </c>
      <c r="G248" s="77" cm="1">
        <f t="array" ref="G248">_xlfn.XLOOKUP(1,(ImportSupplyContract[[Dechrau Tariff ]:[Dechrau Tariff ]]&lt;=($B248+G$6*$BB$2))*(ImportSupplyContract[[Diwedd Tariff]:[Diwedd Tariff]]&gt;($B248+G$6*$BB$2)),ImportSupplyContract[[Ceiniogau fesul kWh]:[Ceiniogau fesul kWh]],0,,)</f>
        <v>0</v>
      </c>
      <c r="H248" s="77" cm="1">
        <f t="array" ref="H248">_xlfn.XLOOKUP(1,(ImportSupplyContract[[Dechrau Tariff ]:[Dechrau Tariff ]]&lt;=($B248+H$6*$BB$2))*(ImportSupplyContract[[Diwedd Tariff]:[Diwedd Tariff]]&gt;($B248+H$6*$BB$2)),ImportSupplyContract[[Ceiniogau fesul kWh]:[Ceiniogau fesul kWh]],0,,)</f>
        <v>0</v>
      </c>
      <c r="I248" s="77" cm="1">
        <f t="array" ref="I248">_xlfn.XLOOKUP(1,(ImportSupplyContract[[Dechrau Tariff ]:[Dechrau Tariff ]]&lt;=($B248+I$6*$BB$2))*(ImportSupplyContract[[Diwedd Tariff]:[Diwedd Tariff]]&gt;($B248+I$6*$BB$2)),ImportSupplyContract[[Ceiniogau fesul kWh]:[Ceiniogau fesul kWh]],0,,)</f>
        <v>0</v>
      </c>
      <c r="J248" s="77" cm="1">
        <f t="array" ref="J248">_xlfn.XLOOKUP(1,(ImportSupplyContract[[Dechrau Tariff ]:[Dechrau Tariff ]]&lt;=($B248+J$6*$BB$2))*(ImportSupplyContract[[Diwedd Tariff]:[Diwedd Tariff]]&gt;($B248+J$6*$BB$2)),ImportSupplyContract[[Ceiniogau fesul kWh]:[Ceiniogau fesul kWh]],0,,)</f>
        <v>0</v>
      </c>
      <c r="K248" s="77" cm="1">
        <f t="array" ref="K248">_xlfn.XLOOKUP(1,(ImportSupplyContract[[Dechrau Tariff ]:[Dechrau Tariff ]]&lt;=($B248+K$6*$BB$2))*(ImportSupplyContract[[Diwedd Tariff]:[Diwedd Tariff]]&gt;($B248+K$6*$BB$2)),ImportSupplyContract[[Ceiniogau fesul kWh]:[Ceiniogau fesul kWh]],0,,)</f>
        <v>0</v>
      </c>
      <c r="L248" s="77" cm="1">
        <f t="array" ref="L248">_xlfn.XLOOKUP(1,(ImportSupplyContract[[Dechrau Tariff ]:[Dechrau Tariff ]]&lt;=($B248+L$6*$BB$2))*(ImportSupplyContract[[Diwedd Tariff]:[Diwedd Tariff]]&gt;($B248+L$6*$BB$2)),ImportSupplyContract[[Ceiniogau fesul kWh]:[Ceiniogau fesul kWh]],0,,)</f>
        <v>0</v>
      </c>
      <c r="M248" s="77" cm="1">
        <f t="array" ref="M248">_xlfn.XLOOKUP(1,(ImportSupplyContract[[Dechrau Tariff ]:[Dechrau Tariff ]]&lt;=($B248+M$6*$BB$2))*(ImportSupplyContract[[Diwedd Tariff]:[Diwedd Tariff]]&gt;($B248+M$6*$BB$2)),ImportSupplyContract[[Ceiniogau fesul kWh]:[Ceiniogau fesul kWh]],0,,)</f>
        <v>0</v>
      </c>
      <c r="N248" s="77" cm="1">
        <f t="array" ref="N248">_xlfn.XLOOKUP(1,(ImportSupplyContract[[Dechrau Tariff ]:[Dechrau Tariff ]]&lt;=($B248+N$6*$BB$2))*(ImportSupplyContract[[Diwedd Tariff]:[Diwedd Tariff]]&gt;($B248+N$6*$BB$2)),ImportSupplyContract[[Ceiniogau fesul kWh]:[Ceiniogau fesul kWh]],0,,)</f>
        <v>0</v>
      </c>
      <c r="O248" s="77" cm="1">
        <f t="array" ref="O248">_xlfn.XLOOKUP(1,(ImportSupplyContract[[Dechrau Tariff ]:[Dechrau Tariff ]]&lt;=($B248+O$6*$BB$2))*(ImportSupplyContract[[Diwedd Tariff]:[Diwedd Tariff]]&gt;($B248+O$6*$BB$2)),ImportSupplyContract[[Ceiniogau fesul kWh]:[Ceiniogau fesul kWh]],0,,)</f>
        <v>0</v>
      </c>
      <c r="P248" s="77" cm="1">
        <f t="array" ref="P248">_xlfn.XLOOKUP(1,(ImportSupplyContract[[Dechrau Tariff ]:[Dechrau Tariff ]]&lt;=($B248+P$6*$BB$2))*(ImportSupplyContract[[Diwedd Tariff]:[Diwedd Tariff]]&gt;($B248+P$6*$BB$2)),ImportSupplyContract[[Ceiniogau fesul kWh]:[Ceiniogau fesul kWh]],0,,)</f>
        <v>0</v>
      </c>
      <c r="Q248" s="77" cm="1">
        <f t="array" ref="Q248">_xlfn.XLOOKUP(1,(ImportSupplyContract[[Dechrau Tariff ]:[Dechrau Tariff ]]&lt;=($B248+Q$6*$BB$2))*(ImportSupplyContract[[Diwedd Tariff]:[Diwedd Tariff]]&gt;($B248+Q$6*$BB$2)),ImportSupplyContract[[Ceiniogau fesul kWh]:[Ceiniogau fesul kWh]],0,,)</f>
        <v>0</v>
      </c>
      <c r="R248" s="77" cm="1">
        <f t="array" ref="R248">_xlfn.XLOOKUP(1,(ImportSupplyContract[[Dechrau Tariff ]:[Dechrau Tariff ]]&lt;=($B248+R$6*$BB$2))*(ImportSupplyContract[[Diwedd Tariff]:[Diwedd Tariff]]&gt;($B248+R$6*$BB$2)),ImportSupplyContract[[Ceiniogau fesul kWh]:[Ceiniogau fesul kWh]],0,,)</f>
        <v>0</v>
      </c>
      <c r="S248" s="77" cm="1">
        <f t="array" ref="S248">_xlfn.XLOOKUP(1,(ImportSupplyContract[[Dechrau Tariff ]:[Dechrau Tariff ]]&lt;=($B248+S$6*$BB$2))*(ImportSupplyContract[[Diwedd Tariff]:[Diwedd Tariff]]&gt;($B248+S$6*$BB$2)),ImportSupplyContract[[Ceiniogau fesul kWh]:[Ceiniogau fesul kWh]],0,,)</f>
        <v>0</v>
      </c>
      <c r="T248" s="77" cm="1">
        <f t="array" ref="T248">_xlfn.XLOOKUP(1,(ImportSupplyContract[[Dechrau Tariff ]:[Dechrau Tariff ]]&lt;=($B248+T$6*$BB$2))*(ImportSupplyContract[[Diwedd Tariff]:[Diwedd Tariff]]&gt;($B248+T$6*$BB$2)),ImportSupplyContract[[Ceiniogau fesul kWh]:[Ceiniogau fesul kWh]],0,,)</f>
        <v>0</v>
      </c>
      <c r="U248" s="77" cm="1">
        <f t="array" ref="U248">_xlfn.XLOOKUP(1,(ImportSupplyContract[[Dechrau Tariff ]:[Dechrau Tariff ]]&lt;=($B248+U$6*$BB$2))*(ImportSupplyContract[[Diwedd Tariff]:[Diwedd Tariff]]&gt;($B248+U$6*$BB$2)),ImportSupplyContract[[Ceiniogau fesul kWh]:[Ceiniogau fesul kWh]],0,,)</f>
        <v>0</v>
      </c>
      <c r="V248" s="77" cm="1">
        <f t="array" ref="V248">_xlfn.XLOOKUP(1,(ImportSupplyContract[[Dechrau Tariff ]:[Dechrau Tariff ]]&lt;=($B248+V$6*$BB$2))*(ImportSupplyContract[[Diwedd Tariff]:[Diwedd Tariff]]&gt;($B248+V$6*$BB$2)),ImportSupplyContract[[Ceiniogau fesul kWh]:[Ceiniogau fesul kWh]],0,,)</f>
        <v>0</v>
      </c>
      <c r="W248" s="77" cm="1">
        <f t="array" ref="W248">_xlfn.XLOOKUP(1,(ImportSupplyContract[[Dechrau Tariff ]:[Dechrau Tariff ]]&lt;=($B248+W$6*$BB$2))*(ImportSupplyContract[[Diwedd Tariff]:[Diwedd Tariff]]&gt;($B248+W$6*$BB$2)),ImportSupplyContract[[Ceiniogau fesul kWh]:[Ceiniogau fesul kWh]],0,,)</f>
        <v>0</v>
      </c>
      <c r="X248" s="77" cm="1">
        <f t="array" ref="X248">_xlfn.XLOOKUP(1,(ImportSupplyContract[[Dechrau Tariff ]:[Dechrau Tariff ]]&lt;=($B248+X$6*$BB$2))*(ImportSupplyContract[[Diwedd Tariff]:[Diwedd Tariff]]&gt;($B248+X$6*$BB$2)),ImportSupplyContract[[Ceiniogau fesul kWh]:[Ceiniogau fesul kWh]],0,,)</f>
        <v>0</v>
      </c>
      <c r="Y248" s="77" cm="1">
        <f t="array" ref="Y248">_xlfn.XLOOKUP(1,(ImportSupplyContract[[Dechrau Tariff ]:[Dechrau Tariff ]]&lt;=($B248+Y$6*$BB$2))*(ImportSupplyContract[[Diwedd Tariff]:[Diwedd Tariff]]&gt;($B248+Y$6*$BB$2)),ImportSupplyContract[[Ceiniogau fesul kWh]:[Ceiniogau fesul kWh]],0,,)</f>
        <v>0</v>
      </c>
      <c r="Z248" s="77" cm="1">
        <f t="array" ref="Z248">_xlfn.XLOOKUP(1,(ImportSupplyContract[[Dechrau Tariff ]:[Dechrau Tariff ]]&lt;=($B248+Z$6*$BB$2))*(ImportSupplyContract[[Diwedd Tariff]:[Diwedd Tariff]]&gt;($B248+Z$6*$BB$2)),ImportSupplyContract[[Ceiniogau fesul kWh]:[Ceiniogau fesul kWh]],0,,)</f>
        <v>0</v>
      </c>
      <c r="AA248" s="77" cm="1">
        <f t="array" ref="AA248">_xlfn.XLOOKUP(1,(ImportSupplyContract[[Dechrau Tariff ]:[Dechrau Tariff ]]&lt;=($B248+AA$6*$BB$2))*(ImportSupplyContract[[Diwedd Tariff]:[Diwedd Tariff]]&gt;($B248+AA$6*$BB$2)),ImportSupplyContract[[Ceiniogau fesul kWh]:[Ceiniogau fesul kWh]],0,,)</f>
        <v>0</v>
      </c>
      <c r="AB248" s="77" cm="1">
        <f t="array" ref="AB248">_xlfn.XLOOKUP(1,(ImportSupplyContract[[Dechrau Tariff ]:[Dechrau Tariff ]]&lt;=($B248+AB$6*$BB$2))*(ImportSupplyContract[[Diwedd Tariff]:[Diwedd Tariff]]&gt;($B248+AB$6*$BB$2)),ImportSupplyContract[[Ceiniogau fesul kWh]:[Ceiniogau fesul kWh]],0,,)</f>
        <v>0</v>
      </c>
      <c r="AC248" s="77" cm="1">
        <f t="array" ref="AC248">_xlfn.XLOOKUP(1,(ImportSupplyContract[[Dechrau Tariff ]:[Dechrau Tariff ]]&lt;=($B248+AC$6*$BB$2))*(ImportSupplyContract[[Diwedd Tariff]:[Diwedd Tariff]]&gt;($B248+AC$6*$BB$2)),ImportSupplyContract[[Ceiniogau fesul kWh]:[Ceiniogau fesul kWh]],0,,)</f>
        <v>0</v>
      </c>
      <c r="AD248" s="77" cm="1">
        <f t="array" ref="AD248">_xlfn.XLOOKUP(1,(ImportSupplyContract[[Dechrau Tariff ]:[Dechrau Tariff ]]&lt;=($B248+AD$6*$BB$2))*(ImportSupplyContract[[Diwedd Tariff]:[Diwedd Tariff]]&gt;($B248+AD$6*$BB$2)),ImportSupplyContract[[Ceiniogau fesul kWh]:[Ceiniogau fesul kWh]],0,,)</f>
        <v>0</v>
      </c>
      <c r="AE248" s="77" cm="1">
        <f t="array" ref="AE248">_xlfn.XLOOKUP(1,(ImportSupplyContract[[Dechrau Tariff ]:[Dechrau Tariff ]]&lt;=($B248+AE$6*$BB$2))*(ImportSupplyContract[[Diwedd Tariff]:[Diwedd Tariff]]&gt;($B248+AE$6*$BB$2)),ImportSupplyContract[[Ceiniogau fesul kWh]:[Ceiniogau fesul kWh]],0,,)</f>
        <v>0</v>
      </c>
      <c r="AF248" s="77" cm="1">
        <f t="array" ref="AF248">_xlfn.XLOOKUP(1,(ImportSupplyContract[[Dechrau Tariff ]:[Dechrau Tariff ]]&lt;=($B248+AF$6*$BB$2))*(ImportSupplyContract[[Diwedd Tariff]:[Diwedd Tariff]]&gt;($B248+AF$6*$BB$2)),ImportSupplyContract[[Ceiniogau fesul kWh]:[Ceiniogau fesul kWh]],0,,)</f>
        <v>0</v>
      </c>
      <c r="AG248" s="77" cm="1">
        <f t="array" ref="AG248">_xlfn.XLOOKUP(1,(ImportSupplyContract[[Dechrau Tariff ]:[Dechrau Tariff ]]&lt;=($B248+AG$6*$BB$2))*(ImportSupplyContract[[Diwedd Tariff]:[Diwedd Tariff]]&gt;($B248+AG$6*$BB$2)),ImportSupplyContract[[Ceiniogau fesul kWh]:[Ceiniogau fesul kWh]],0,,)</f>
        <v>0</v>
      </c>
      <c r="AH248" s="77" cm="1">
        <f t="array" ref="AH248">_xlfn.XLOOKUP(1,(ImportSupplyContract[[Dechrau Tariff ]:[Dechrau Tariff ]]&lt;=($B248+AH$6*$BB$2))*(ImportSupplyContract[[Diwedd Tariff]:[Diwedd Tariff]]&gt;($B248+AH$6*$BB$2)),ImportSupplyContract[[Ceiniogau fesul kWh]:[Ceiniogau fesul kWh]],0,,)</f>
        <v>0</v>
      </c>
      <c r="AI248" s="77" cm="1">
        <f t="array" ref="AI248">_xlfn.XLOOKUP(1,(ImportSupplyContract[[Dechrau Tariff ]:[Dechrau Tariff ]]&lt;=($B248+AI$6*$BB$2))*(ImportSupplyContract[[Diwedd Tariff]:[Diwedd Tariff]]&gt;($B248+AI$6*$BB$2)),ImportSupplyContract[[Ceiniogau fesul kWh]:[Ceiniogau fesul kWh]],0,,)</f>
        <v>0</v>
      </c>
      <c r="AJ248" s="77" cm="1">
        <f t="array" ref="AJ248">_xlfn.XLOOKUP(1,(ImportSupplyContract[[Dechrau Tariff ]:[Dechrau Tariff ]]&lt;=($B248+AJ$6*$BB$2))*(ImportSupplyContract[[Diwedd Tariff]:[Diwedd Tariff]]&gt;($B248+AJ$6*$BB$2)),ImportSupplyContract[[Ceiniogau fesul kWh]:[Ceiniogau fesul kWh]],0,,)</f>
        <v>0</v>
      </c>
      <c r="AK248" s="77" cm="1">
        <f t="array" ref="AK248">_xlfn.XLOOKUP(1,(ImportSupplyContract[[Dechrau Tariff ]:[Dechrau Tariff ]]&lt;=($B248+AK$6*$BB$2))*(ImportSupplyContract[[Diwedd Tariff]:[Diwedd Tariff]]&gt;($B248+AK$6*$BB$2)),ImportSupplyContract[[Ceiniogau fesul kWh]:[Ceiniogau fesul kWh]],0,,)</f>
        <v>0</v>
      </c>
      <c r="AL248" s="77" cm="1">
        <f t="array" ref="AL248">_xlfn.XLOOKUP(1,(ImportSupplyContract[[Dechrau Tariff ]:[Dechrau Tariff ]]&lt;=($B248+AL$6*$BB$2))*(ImportSupplyContract[[Diwedd Tariff]:[Diwedd Tariff]]&gt;($B248+AL$6*$BB$2)),ImportSupplyContract[[Ceiniogau fesul kWh]:[Ceiniogau fesul kWh]],0,,)</f>
        <v>0</v>
      </c>
      <c r="AM248" s="77" cm="1">
        <f t="array" ref="AM248">_xlfn.XLOOKUP(1,(ImportSupplyContract[[Dechrau Tariff ]:[Dechrau Tariff ]]&lt;=($B248+AM$6*$BB$2))*(ImportSupplyContract[[Diwedd Tariff]:[Diwedd Tariff]]&gt;($B248+AM$6*$BB$2)),ImportSupplyContract[[Ceiniogau fesul kWh]:[Ceiniogau fesul kWh]],0,,)</f>
        <v>0</v>
      </c>
      <c r="AN248" s="77" cm="1">
        <f t="array" ref="AN248">_xlfn.XLOOKUP(1,(ImportSupplyContract[[Dechrau Tariff ]:[Dechrau Tariff ]]&lt;=($B248+AN$6*$BB$2))*(ImportSupplyContract[[Diwedd Tariff]:[Diwedd Tariff]]&gt;($B248+AN$6*$BB$2)),ImportSupplyContract[[Ceiniogau fesul kWh]:[Ceiniogau fesul kWh]],0,,)</f>
        <v>0</v>
      </c>
      <c r="AO248" s="77" cm="1">
        <f t="array" ref="AO248">_xlfn.XLOOKUP(1,(ImportSupplyContract[[Dechrau Tariff ]:[Dechrau Tariff ]]&lt;=($B248+AO$6*$BB$2))*(ImportSupplyContract[[Diwedd Tariff]:[Diwedd Tariff]]&gt;($B248+AO$6*$BB$2)),ImportSupplyContract[[Ceiniogau fesul kWh]:[Ceiniogau fesul kWh]],0,,)</f>
        <v>0</v>
      </c>
      <c r="AP248" s="77" cm="1">
        <f t="array" ref="AP248">_xlfn.XLOOKUP(1,(ImportSupplyContract[[Dechrau Tariff ]:[Dechrau Tariff ]]&lt;=($B248+AP$6*$BB$2))*(ImportSupplyContract[[Diwedd Tariff]:[Diwedd Tariff]]&gt;($B248+AP$6*$BB$2)),ImportSupplyContract[[Ceiniogau fesul kWh]:[Ceiniogau fesul kWh]],0,,)</f>
        <v>0</v>
      </c>
      <c r="AQ248" s="77" cm="1">
        <f t="array" ref="AQ248">_xlfn.XLOOKUP(1,(ImportSupplyContract[[Dechrau Tariff ]:[Dechrau Tariff ]]&lt;=($B248+AQ$6*$BB$2))*(ImportSupplyContract[[Diwedd Tariff]:[Diwedd Tariff]]&gt;($B248+AQ$6*$BB$2)),ImportSupplyContract[[Ceiniogau fesul kWh]:[Ceiniogau fesul kWh]],0,,)</f>
        <v>0</v>
      </c>
      <c r="AR248" s="77" cm="1">
        <f t="array" ref="AR248">_xlfn.XLOOKUP(1,(ImportSupplyContract[[Dechrau Tariff ]:[Dechrau Tariff ]]&lt;=($B248+AR$6*$BB$2))*(ImportSupplyContract[[Diwedd Tariff]:[Diwedd Tariff]]&gt;($B248+AR$6*$BB$2)),ImportSupplyContract[[Ceiniogau fesul kWh]:[Ceiniogau fesul kWh]],0,,)</f>
        <v>0</v>
      </c>
      <c r="AS248" s="77" cm="1">
        <f t="array" ref="AS248">_xlfn.XLOOKUP(1,(ImportSupplyContract[[Dechrau Tariff ]:[Dechrau Tariff ]]&lt;=($B248+AS$6*$BB$2))*(ImportSupplyContract[[Diwedd Tariff]:[Diwedd Tariff]]&gt;($B248+AS$6*$BB$2)),ImportSupplyContract[[Ceiniogau fesul kWh]:[Ceiniogau fesul kWh]],0,,)</f>
        <v>0</v>
      </c>
      <c r="AT248" s="77" cm="1">
        <f t="array" ref="AT248">_xlfn.XLOOKUP(1,(ImportSupplyContract[[Dechrau Tariff ]:[Dechrau Tariff ]]&lt;=($B248+AT$6*$BB$2))*(ImportSupplyContract[[Diwedd Tariff]:[Diwedd Tariff]]&gt;($B248+AT$6*$BB$2)),ImportSupplyContract[[Ceiniogau fesul kWh]:[Ceiniogau fesul kWh]],0,,)</f>
        <v>0</v>
      </c>
      <c r="AU248" s="77" cm="1">
        <f t="array" ref="AU248">_xlfn.XLOOKUP(1,(ImportSupplyContract[[Dechrau Tariff ]:[Dechrau Tariff ]]&lt;=($B248+AU$6*$BB$2))*(ImportSupplyContract[[Diwedd Tariff]:[Diwedd Tariff]]&gt;($B248+AU$6*$BB$2)),ImportSupplyContract[[Ceiniogau fesul kWh]:[Ceiniogau fesul kWh]],0,,)</f>
        <v>0</v>
      </c>
      <c r="AV248" s="77" cm="1">
        <f t="array" ref="AV248">_xlfn.XLOOKUP(1,(ImportSupplyContract[[Dechrau Tariff ]:[Dechrau Tariff ]]&lt;=($B248+AV$6*$BB$2))*(ImportSupplyContract[[Diwedd Tariff]:[Diwedd Tariff]]&gt;($B248+AV$6*$BB$2)),ImportSupplyContract[[Ceiniogau fesul kWh]:[Ceiniogau fesul kWh]],0,,)</f>
        <v>0</v>
      </c>
      <c r="AW248" s="77" cm="1">
        <f t="array" ref="AW248">_xlfn.XLOOKUP(1,(ImportSupplyContract[[Dechrau Tariff ]:[Dechrau Tariff ]]&lt;=($B248+AW$6*$BB$2))*(ImportSupplyContract[[Diwedd Tariff]:[Diwedd Tariff]]&gt;($B248+AW$6*$BB$2)),ImportSupplyContract[[Ceiniogau fesul kWh]:[Ceiniogau fesul kWh]],0,,)</f>
        <v>0</v>
      </c>
      <c r="AX248" s="77" cm="1">
        <f t="array" ref="AX248">_xlfn.XLOOKUP(1,(ImportSupplyContract[[Dechrau Tariff ]:[Dechrau Tariff ]]&lt;=($B248+AX$6*$BB$2))*(ImportSupplyContract[[Diwedd Tariff]:[Diwedd Tariff]]&gt;($B248+AX$6*$BB$2)),ImportSupplyContract[[Ceiniogau fesul kWh]:[Ceiniogau fesul kWh]],0,,)</f>
        <v>0</v>
      </c>
    </row>
    <row r="249" spans="2:50" x14ac:dyDescent="0.3">
      <c r="B249" s="30">
        <v>45534</v>
      </c>
      <c r="C249" s="77" cm="1">
        <f t="array" ref="C249">_xlfn.XLOOKUP(1,(ImportSupplyContract[[Dechrau Tariff ]:[Dechrau Tariff ]]&lt;=($B249+C$6*$BB$2))*(ImportSupplyContract[[Diwedd Tariff]:[Diwedd Tariff]]&gt;($B249+C$6*$BB$2)),ImportSupplyContract[[Ceiniogau fesul kWh]:[Ceiniogau fesul kWh]],0,,)</f>
        <v>0</v>
      </c>
      <c r="D249" s="77" cm="1">
        <f t="array" ref="D249">_xlfn.XLOOKUP(1,(ImportSupplyContract[[Dechrau Tariff ]:[Dechrau Tariff ]]&lt;=($B249+D$6*$BB$2))*(ImportSupplyContract[[Diwedd Tariff]:[Diwedd Tariff]]&gt;($B249+D$6*$BB$2)),ImportSupplyContract[[Ceiniogau fesul kWh]:[Ceiniogau fesul kWh]],0,,)</f>
        <v>0</v>
      </c>
      <c r="E249" s="77" cm="1">
        <f t="array" ref="E249">_xlfn.XLOOKUP(1,(ImportSupplyContract[[Dechrau Tariff ]:[Dechrau Tariff ]]&lt;=($B249+E$6*$BB$2))*(ImportSupplyContract[[Diwedd Tariff]:[Diwedd Tariff]]&gt;($B249+E$6*$BB$2)),ImportSupplyContract[[Ceiniogau fesul kWh]:[Ceiniogau fesul kWh]],0,,)</f>
        <v>0</v>
      </c>
      <c r="F249" s="77" cm="1">
        <f t="array" ref="F249">_xlfn.XLOOKUP(1,(ImportSupplyContract[[Dechrau Tariff ]:[Dechrau Tariff ]]&lt;=($B249+F$6*$BB$2))*(ImportSupplyContract[[Diwedd Tariff]:[Diwedd Tariff]]&gt;($B249+F$6*$BB$2)),ImportSupplyContract[[Ceiniogau fesul kWh]:[Ceiniogau fesul kWh]],0,,)</f>
        <v>0</v>
      </c>
      <c r="G249" s="77" cm="1">
        <f t="array" ref="G249">_xlfn.XLOOKUP(1,(ImportSupplyContract[[Dechrau Tariff ]:[Dechrau Tariff ]]&lt;=($B249+G$6*$BB$2))*(ImportSupplyContract[[Diwedd Tariff]:[Diwedd Tariff]]&gt;($B249+G$6*$BB$2)),ImportSupplyContract[[Ceiniogau fesul kWh]:[Ceiniogau fesul kWh]],0,,)</f>
        <v>0</v>
      </c>
      <c r="H249" s="77" cm="1">
        <f t="array" ref="H249">_xlfn.XLOOKUP(1,(ImportSupplyContract[[Dechrau Tariff ]:[Dechrau Tariff ]]&lt;=($B249+H$6*$BB$2))*(ImportSupplyContract[[Diwedd Tariff]:[Diwedd Tariff]]&gt;($B249+H$6*$BB$2)),ImportSupplyContract[[Ceiniogau fesul kWh]:[Ceiniogau fesul kWh]],0,,)</f>
        <v>0</v>
      </c>
      <c r="I249" s="77" cm="1">
        <f t="array" ref="I249">_xlfn.XLOOKUP(1,(ImportSupplyContract[[Dechrau Tariff ]:[Dechrau Tariff ]]&lt;=($B249+I$6*$BB$2))*(ImportSupplyContract[[Diwedd Tariff]:[Diwedd Tariff]]&gt;($B249+I$6*$BB$2)),ImportSupplyContract[[Ceiniogau fesul kWh]:[Ceiniogau fesul kWh]],0,,)</f>
        <v>0</v>
      </c>
      <c r="J249" s="77" cm="1">
        <f t="array" ref="J249">_xlfn.XLOOKUP(1,(ImportSupplyContract[[Dechrau Tariff ]:[Dechrau Tariff ]]&lt;=($B249+J$6*$BB$2))*(ImportSupplyContract[[Diwedd Tariff]:[Diwedd Tariff]]&gt;($B249+J$6*$BB$2)),ImportSupplyContract[[Ceiniogau fesul kWh]:[Ceiniogau fesul kWh]],0,,)</f>
        <v>0</v>
      </c>
      <c r="K249" s="77" cm="1">
        <f t="array" ref="K249">_xlfn.XLOOKUP(1,(ImportSupplyContract[[Dechrau Tariff ]:[Dechrau Tariff ]]&lt;=($B249+K$6*$BB$2))*(ImportSupplyContract[[Diwedd Tariff]:[Diwedd Tariff]]&gt;($B249+K$6*$BB$2)),ImportSupplyContract[[Ceiniogau fesul kWh]:[Ceiniogau fesul kWh]],0,,)</f>
        <v>0</v>
      </c>
      <c r="L249" s="77" cm="1">
        <f t="array" ref="L249">_xlfn.XLOOKUP(1,(ImportSupplyContract[[Dechrau Tariff ]:[Dechrau Tariff ]]&lt;=($B249+L$6*$BB$2))*(ImportSupplyContract[[Diwedd Tariff]:[Diwedd Tariff]]&gt;($B249+L$6*$BB$2)),ImportSupplyContract[[Ceiniogau fesul kWh]:[Ceiniogau fesul kWh]],0,,)</f>
        <v>0</v>
      </c>
      <c r="M249" s="77" cm="1">
        <f t="array" ref="M249">_xlfn.XLOOKUP(1,(ImportSupplyContract[[Dechrau Tariff ]:[Dechrau Tariff ]]&lt;=($B249+M$6*$BB$2))*(ImportSupplyContract[[Diwedd Tariff]:[Diwedd Tariff]]&gt;($B249+M$6*$BB$2)),ImportSupplyContract[[Ceiniogau fesul kWh]:[Ceiniogau fesul kWh]],0,,)</f>
        <v>0</v>
      </c>
      <c r="N249" s="77" cm="1">
        <f t="array" ref="N249">_xlfn.XLOOKUP(1,(ImportSupplyContract[[Dechrau Tariff ]:[Dechrau Tariff ]]&lt;=($B249+N$6*$BB$2))*(ImportSupplyContract[[Diwedd Tariff]:[Diwedd Tariff]]&gt;($B249+N$6*$BB$2)),ImportSupplyContract[[Ceiniogau fesul kWh]:[Ceiniogau fesul kWh]],0,,)</f>
        <v>0</v>
      </c>
      <c r="O249" s="77" cm="1">
        <f t="array" ref="O249">_xlfn.XLOOKUP(1,(ImportSupplyContract[[Dechrau Tariff ]:[Dechrau Tariff ]]&lt;=($B249+O$6*$BB$2))*(ImportSupplyContract[[Diwedd Tariff]:[Diwedd Tariff]]&gt;($B249+O$6*$BB$2)),ImportSupplyContract[[Ceiniogau fesul kWh]:[Ceiniogau fesul kWh]],0,,)</f>
        <v>0</v>
      </c>
      <c r="P249" s="77" cm="1">
        <f t="array" ref="P249">_xlfn.XLOOKUP(1,(ImportSupplyContract[[Dechrau Tariff ]:[Dechrau Tariff ]]&lt;=($B249+P$6*$BB$2))*(ImportSupplyContract[[Diwedd Tariff]:[Diwedd Tariff]]&gt;($B249+P$6*$BB$2)),ImportSupplyContract[[Ceiniogau fesul kWh]:[Ceiniogau fesul kWh]],0,,)</f>
        <v>0</v>
      </c>
      <c r="Q249" s="77" cm="1">
        <f t="array" ref="Q249">_xlfn.XLOOKUP(1,(ImportSupplyContract[[Dechrau Tariff ]:[Dechrau Tariff ]]&lt;=($B249+Q$6*$BB$2))*(ImportSupplyContract[[Diwedd Tariff]:[Diwedd Tariff]]&gt;($B249+Q$6*$BB$2)),ImportSupplyContract[[Ceiniogau fesul kWh]:[Ceiniogau fesul kWh]],0,,)</f>
        <v>0</v>
      </c>
      <c r="R249" s="77" cm="1">
        <f t="array" ref="R249">_xlfn.XLOOKUP(1,(ImportSupplyContract[[Dechrau Tariff ]:[Dechrau Tariff ]]&lt;=($B249+R$6*$BB$2))*(ImportSupplyContract[[Diwedd Tariff]:[Diwedd Tariff]]&gt;($B249+R$6*$BB$2)),ImportSupplyContract[[Ceiniogau fesul kWh]:[Ceiniogau fesul kWh]],0,,)</f>
        <v>0</v>
      </c>
      <c r="S249" s="77" cm="1">
        <f t="array" ref="S249">_xlfn.XLOOKUP(1,(ImportSupplyContract[[Dechrau Tariff ]:[Dechrau Tariff ]]&lt;=($B249+S$6*$BB$2))*(ImportSupplyContract[[Diwedd Tariff]:[Diwedd Tariff]]&gt;($B249+S$6*$BB$2)),ImportSupplyContract[[Ceiniogau fesul kWh]:[Ceiniogau fesul kWh]],0,,)</f>
        <v>0</v>
      </c>
      <c r="T249" s="77" cm="1">
        <f t="array" ref="T249">_xlfn.XLOOKUP(1,(ImportSupplyContract[[Dechrau Tariff ]:[Dechrau Tariff ]]&lt;=($B249+T$6*$BB$2))*(ImportSupplyContract[[Diwedd Tariff]:[Diwedd Tariff]]&gt;($B249+T$6*$BB$2)),ImportSupplyContract[[Ceiniogau fesul kWh]:[Ceiniogau fesul kWh]],0,,)</f>
        <v>0</v>
      </c>
      <c r="U249" s="77" cm="1">
        <f t="array" ref="U249">_xlfn.XLOOKUP(1,(ImportSupplyContract[[Dechrau Tariff ]:[Dechrau Tariff ]]&lt;=($B249+U$6*$BB$2))*(ImportSupplyContract[[Diwedd Tariff]:[Diwedd Tariff]]&gt;($B249+U$6*$BB$2)),ImportSupplyContract[[Ceiniogau fesul kWh]:[Ceiniogau fesul kWh]],0,,)</f>
        <v>0</v>
      </c>
      <c r="V249" s="77" cm="1">
        <f t="array" ref="V249">_xlfn.XLOOKUP(1,(ImportSupplyContract[[Dechrau Tariff ]:[Dechrau Tariff ]]&lt;=($B249+V$6*$BB$2))*(ImportSupplyContract[[Diwedd Tariff]:[Diwedd Tariff]]&gt;($B249+V$6*$BB$2)),ImportSupplyContract[[Ceiniogau fesul kWh]:[Ceiniogau fesul kWh]],0,,)</f>
        <v>0</v>
      </c>
      <c r="W249" s="77" cm="1">
        <f t="array" ref="W249">_xlfn.XLOOKUP(1,(ImportSupplyContract[[Dechrau Tariff ]:[Dechrau Tariff ]]&lt;=($B249+W$6*$BB$2))*(ImportSupplyContract[[Diwedd Tariff]:[Diwedd Tariff]]&gt;($B249+W$6*$BB$2)),ImportSupplyContract[[Ceiniogau fesul kWh]:[Ceiniogau fesul kWh]],0,,)</f>
        <v>0</v>
      </c>
      <c r="X249" s="77" cm="1">
        <f t="array" ref="X249">_xlfn.XLOOKUP(1,(ImportSupplyContract[[Dechrau Tariff ]:[Dechrau Tariff ]]&lt;=($B249+X$6*$BB$2))*(ImportSupplyContract[[Diwedd Tariff]:[Diwedd Tariff]]&gt;($B249+X$6*$BB$2)),ImportSupplyContract[[Ceiniogau fesul kWh]:[Ceiniogau fesul kWh]],0,,)</f>
        <v>0</v>
      </c>
      <c r="Y249" s="77" cm="1">
        <f t="array" ref="Y249">_xlfn.XLOOKUP(1,(ImportSupplyContract[[Dechrau Tariff ]:[Dechrau Tariff ]]&lt;=($B249+Y$6*$BB$2))*(ImportSupplyContract[[Diwedd Tariff]:[Diwedd Tariff]]&gt;($B249+Y$6*$BB$2)),ImportSupplyContract[[Ceiniogau fesul kWh]:[Ceiniogau fesul kWh]],0,,)</f>
        <v>0</v>
      </c>
      <c r="Z249" s="77" cm="1">
        <f t="array" ref="Z249">_xlfn.XLOOKUP(1,(ImportSupplyContract[[Dechrau Tariff ]:[Dechrau Tariff ]]&lt;=($B249+Z$6*$BB$2))*(ImportSupplyContract[[Diwedd Tariff]:[Diwedd Tariff]]&gt;($B249+Z$6*$BB$2)),ImportSupplyContract[[Ceiniogau fesul kWh]:[Ceiniogau fesul kWh]],0,,)</f>
        <v>0</v>
      </c>
      <c r="AA249" s="77" cm="1">
        <f t="array" ref="AA249">_xlfn.XLOOKUP(1,(ImportSupplyContract[[Dechrau Tariff ]:[Dechrau Tariff ]]&lt;=($B249+AA$6*$BB$2))*(ImportSupplyContract[[Diwedd Tariff]:[Diwedd Tariff]]&gt;($B249+AA$6*$BB$2)),ImportSupplyContract[[Ceiniogau fesul kWh]:[Ceiniogau fesul kWh]],0,,)</f>
        <v>0</v>
      </c>
      <c r="AB249" s="77" cm="1">
        <f t="array" ref="AB249">_xlfn.XLOOKUP(1,(ImportSupplyContract[[Dechrau Tariff ]:[Dechrau Tariff ]]&lt;=($B249+AB$6*$BB$2))*(ImportSupplyContract[[Diwedd Tariff]:[Diwedd Tariff]]&gt;($B249+AB$6*$BB$2)),ImportSupplyContract[[Ceiniogau fesul kWh]:[Ceiniogau fesul kWh]],0,,)</f>
        <v>0</v>
      </c>
      <c r="AC249" s="77" cm="1">
        <f t="array" ref="AC249">_xlfn.XLOOKUP(1,(ImportSupplyContract[[Dechrau Tariff ]:[Dechrau Tariff ]]&lt;=($B249+AC$6*$BB$2))*(ImportSupplyContract[[Diwedd Tariff]:[Diwedd Tariff]]&gt;($B249+AC$6*$BB$2)),ImportSupplyContract[[Ceiniogau fesul kWh]:[Ceiniogau fesul kWh]],0,,)</f>
        <v>0</v>
      </c>
      <c r="AD249" s="77" cm="1">
        <f t="array" ref="AD249">_xlfn.XLOOKUP(1,(ImportSupplyContract[[Dechrau Tariff ]:[Dechrau Tariff ]]&lt;=($B249+AD$6*$BB$2))*(ImportSupplyContract[[Diwedd Tariff]:[Diwedd Tariff]]&gt;($B249+AD$6*$BB$2)),ImportSupplyContract[[Ceiniogau fesul kWh]:[Ceiniogau fesul kWh]],0,,)</f>
        <v>0</v>
      </c>
      <c r="AE249" s="77" cm="1">
        <f t="array" ref="AE249">_xlfn.XLOOKUP(1,(ImportSupplyContract[[Dechrau Tariff ]:[Dechrau Tariff ]]&lt;=($B249+AE$6*$BB$2))*(ImportSupplyContract[[Diwedd Tariff]:[Diwedd Tariff]]&gt;($B249+AE$6*$BB$2)),ImportSupplyContract[[Ceiniogau fesul kWh]:[Ceiniogau fesul kWh]],0,,)</f>
        <v>0</v>
      </c>
      <c r="AF249" s="77" cm="1">
        <f t="array" ref="AF249">_xlfn.XLOOKUP(1,(ImportSupplyContract[[Dechrau Tariff ]:[Dechrau Tariff ]]&lt;=($B249+AF$6*$BB$2))*(ImportSupplyContract[[Diwedd Tariff]:[Diwedd Tariff]]&gt;($B249+AF$6*$BB$2)),ImportSupplyContract[[Ceiniogau fesul kWh]:[Ceiniogau fesul kWh]],0,,)</f>
        <v>0</v>
      </c>
      <c r="AG249" s="77" cm="1">
        <f t="array" ref="AG249">_xlfn.XLOOKUP(1,(ImportSupplyContract[[Dechrau Tariff ]:[Dechrau Tariff ]]&lt;=($B249+AG$6*$BB$2))*(ImportSupplyContract[[Diwedd Tariff]:[Diwedd Tariff]]&gt;($B249+AG$6*$BB$2)),ImportSupplyContract[[Ceiniogau fesul kWh]:[Ceiniogau fesul kWh]],0,,)</f>
        <v>0</v>
      </c>
      <c r="AH249" s="77" cm="1">
        <f t="array" ref="AH249">_xlfn.XLOOKUP(1,(ImportSupplyContract[[Dechrau Tariff ]:[Dechrau Tariff ]]&lt;=($B249+AH$6*$BB$2))*(ImportSupplyContract[[Diwedd Tariff]:[Diwedd Tariff]]&gt;($B249+AH$6*$BB$2)),ImportSupplyContract[[Ceiniogau fesul kWh]:[Ceiniogau fesul kWh]],0,,)</f>
        <v>0</v>
      </c>
      <c r="AI249" s="77" cm="1">
        <f t="array" ref="AI249">_xlfn.XLOOKUP(1,(ImportSupplyContract[[Dechrau Tariff ]:[Dechrau Tariff ]]&lt;=($B249+AI$6*$BB$2))*(ImportSupplyContract[[Diwedd Tariff]:[Diwedd Tariff]]&gt;($B249+AI$6*$BB$2)),ImportSupplyContract[[Ceiniogau fesul kWh]:[Ceiniogau fesul kWh]],0,,)</f>
        <v>0</v>
      </c>
      <c r="AJ249" s="77" cm="1">
        <f t="array" ref="AJ249">_xlfn.XLOOKUP(1,(ImportSupplyContract[[Dechrau Tariff ]:[Dechrau Tariff ]]&lt;=($B249+AJ$6*$BB$2))*(ImportSupplyContract[[Diwedd Tariff]:[Diwedd Tariff]]&gt;($B249+AJ$6*$BB$2)),ImportSupplyContract[[Ceiniogau fesul kWh]:[Ceiniogau fesul kWh]],0,,)</f>
        <v>0</v>
      </c>
      <c r="AK249" s="77" cm="1">
        <f t="array" ref="AK249">_xlfn.XLOOKUP(1,(ImportSupplyContract[[Dechrau Tariff ]:[Dechrau Tariff ]]&lt;=($B249+AK$6*$BB$2))*(ImportSupplyContract[[Diwedd Tariff]:[Diwedd Tariff]]&gt;($B249+AK$6*$BB$2)),ImportSupplyContract[[Ceiniogau fesul kWh]:[Ceiniogau fesul kWh]],0,,)</f>
        <v>0</v>
      </c>
      <c r="AL249" s="77" cm="1">
        <f t="array" ref="AL249">_xlfn.XLOOKUP(1,(ImportSupplyContract[[Dechrau Tariff ]:[Dechrau Tariff ]]&lt;=($B249+AL$6*$BB$2))*(ImportSupplyContract[[Diwedd Tariff]:[Diwedd Tariff]]&gt;($B249+AL$6*$BB$2)),ImportSupplyContract[[Ceiniogau fesul kWh]:[Ceiniogau fesul kWh]],0,,)</f>
        <v>0</v>
      </c>
      <c r="AM249" s="77" cm="1">
        <f t="array" ref="AM249">_xlfn.XLOOKUP(1,(ImportSupplyContract[[Dechrau Tariff ]:[Dechrau Tariff ]]&lt;=($B249+AM$6*$BB$2))*(ImportSupplyContract[[Diwedd Tariff]:[Diwedd Tariff]]&gt;($B249+AM$6*$BB$2)),ImportSupplyContract[[Ceiniogau fesul kWh]:[Ceiniogau fesul kWh]],0,,)</f>
        <v>0</v>
      </c>
      <c r="AN249" s="77" cm="1">
        <f t="array" ref="AN249">_xlfn.XLOOKUP(1,(ImportSupplyContract[[Dechrau Tariff ]:[Dechrau Tariff ]]&lt;=($B249+AN$6*$BB$2))*(ImportSupplyContract[[Diwedd Tariff]:[Diwedd Tariff]]&gt;($B249+AN$6*$BB$2)),ImportSupplyContract[[Ceiniogau fesul kWh]:[Ceiniogau fesul kWh]],0,,)</f>
        <v>0</v>
      </c>
      <c r="AO249" s="77" cm="1">
        <f t="array" ref="AO249">_xlfn.XLOOKUP(1,(ImportSupplyContract[[Dechrau Tariff ]:[Dechrau Tariff ]]&lt;=($B249+AO$6*$BB$2))*(ImportSupplyContract[[Diwedd Tariff]:[Diwedd Tariff]]&gt;($B249+AO$6*$BB$2)),ImportSupplyContract[[Ceiniogau fesul kWh]:[Ceiniogau fesul kWh]],0,,)</f>
        <v>0</v>
      </c>
      <c r="AP249" s="77" cm="1">
        <f t="array" ref="AP249">_xlfn.XLOOKUP(1,(ImportSupplyContract[[Dechrau Tariff ]:[Dechrau Tariff ]]&lt;=($B249+AP$6*$BB$2))*(ImportSupplyContract[[Diwedd Tariff]:[Diwedd Tariff]]&gt;($B249+AP$6*$BB$2)),ImportSupplyContract[[Ceiniogau fesul kWh]:[Ceiniogau fesul kWh]],0,,)</f>
        <v>0</v>
      </c>
      <c r="AQ249" s="77" cm="1">
        <f t="array" ref="AQ249">_xlfn.XLOOKUP(1,(ImportSupplyContract[[Dechrau Tariff ]:[Dechrau Tariff ]]&lt;=($B249+AQ$6*$BB$2))*(ImportSupplyContract[[Diwedd Tariff]:[Diwedd Tariff]]&gt;($B249+AQ$6*$BB$2)),ImportSupplyContract[[Ceiniogau fesul kWh]:[Ceiniogau fesul kWh]],0,,)</f>
        <v>0</v>
      </c>
      <c r="AR249" s="77" cm="1">
        <f t="array" ref="AR249">_xlfn.XLOOKUP(1,(ImportSupplyContract[[Dechrau Tariff ]:[Dechrau Tariff ]]&lt;=($B249+AR$6*$BB$2))*(ImportSupplyContract[[Diwedd Tariff]:[Diwedd Tariff]]&gt;($B249+AR$6*$BB$2)),ImportSupplyContract[[Ceiniogau fesul kWh]:[Ceiniogau fesul kWh]],0,,)</f>
        <v>0</v>
      </c>
      <c r="AS249" s="77" cm="1">
        <f t="array" ref="AS249">_xlfn.XLOOKUP(1,(ImportSupplyContract[[Dechrau Tariff ]:[Dechrau Tariff ]]&lt;=($B249+AS$6*$BB$2))*(ImportSupplyContract[[Diwedd Tariff]:[Diwedd Tariff]]&gt;($B249+AS$6*$BB$2)),ImportSupplyContract[[Ceiniogau fesul kWh]:[Ceiniogau fesul kWh]],0,,)</f>
        <v>0</v>
      </c>
      <c r="AT249" s="77" cm="1">
        <f t="array" ref="AT249">_xlfn.XLOOKUP(1,(ImportSupplyContract[[Dechrau Tariff ]:[Dechrau Tariff ]]&lt;=($B249+AT$6*$BB$2))*(ImportSupplyContract[[Diwedd Tariff]:[Diwedd Tariff]]&gt;($B249+AT$6*$BB$2)),ImportSupplyContract[[Ceiniogau fesul kWh]:[Ceiniogau fesul kWh]],0,,)</f>
        <v>0</v>
      </c>
      <c r="AU249" s="77" cm="1">
        <f t="array" ref="AU249">_xlfn.XLOOKUP(1,(ImportSupplyContract[[Dechrau Tariff ]:[Dechrau Tariff ]]&lt;=($B249+AU$6*$BB$2))*(ImportSupplyContract[[Diwedd Tariff]:[Diwedd Tariff]]&gt;($B249+AU$6*$BB$2)),ImportSupplyContract[[Ceiniogau fesul kWh]:[Ceiniogau fesul kWh]],0,,)</f>
        <v>0</v>
      </c>
      <c r="AV249" s="77" cm="1">
        <f t="array" ref="AV249">_xlfn.XLOOKUP(1,(ImportSupplyContract[[Dechrau Tariff ]:[Dechrau Tariff ]]&lt;=($B249+AV$6*$BB$2))*(ImportSupplyContract[[Diwedd Tariff]:[Diwedd Tariff]]&gt;($B249+AV$6*$BB$2)),ImportSupplyContract[[Ceiniogau fesul kWh]:[Ceiniogau fesul kWh]],0,,)</f>
        <v>0</v>
      </c>
      <c r="AW249" s="77" cm="1">
        <f t="array" ref="AW249">_xlfn.XLOOKUP(1,(ImportSupplyContract[[Dechrau Tariff ]:[Dechrau Tariff ]]&lt;=($B249+AW$6*$BB$2))*(ImportSupplyContract[[Diwedd Tariff]:[Diwedd Tariff]]&gt;($B249+AW$6*$BB$2)),ImportSupplyContract[[Ceiniogau fesul kWh]:[Ceiniogau fesul kWh]],0,,)</f>
        <v>0</v>
      </c>
      <c r="AX249" s="77" cm="1">
        <f t="array" ref="AX249">_xlfn.XLOOKUP(1,(ImportSupplyContract[[Dechrau Tariff ]:[Dechrau Tariff ]]&lt;=($B249+AX$6*$BB$2))*(ImportSupplyContract[[Diwedd Tariff]:[Diwedd Tariff]]&gt;($B249+AX$6*$BB$2)),ImportSupplyContract[[Ceiniogau fesul kWh]:[Ceiniogau fesul kWh]],0,,)</f>
        <v>0</v>
      </c>
    </row>
    <row r="250" spans="2:50" x14ac:dyDescent="0.3">
      <c r="B250" s="30">
        <v>45535</v>
      </c>
      <c r="C250" s="77" cm="1">
        <f t="array" ref="C250">_xlfn.XLOOKUP(1,(ImportSupplyContract[[Dechrau Tariff ]:[Dechrau Tariff ]]&lt;=($B250+C$6*$BB$2))*(ImportSupplyContract[[Diwedd Tariff]:[Diwedd Tariff]]&gt;($B250+C$6*$BB$2)),ImportSupplyContract[[Ceiniogau fesul kWh]:[Ceiniogau fesul kWh]],0,,)</f>
        <v>0</v>
      </c>
      <c r="D250" s="77" cm="1">
        <f t="array" ref="D250">_xlfn.XLOOKUP(1,(ImportSupplyContract[[Dechrau Tariff ]:[Dechrau Tariff ]]&lt;=($B250+D$6*$BB$2))*(ImportSupplyContract[[Diwedd Tariff]:[Diwedd Tariff]]&gt;($B250+D$6*$BB$2)),ImportSupplyContract[[Ceiniogau fesul kWh]:[Ceiniogau fesul kWh]],0,,)</f>
        <v>0</v>
      </c>
      <c r="E250" s="77" cm="1">
        <f t="array" ref="E250">_xlfn.XLOOKUP(1,(ImportSupplyContract[[Dechrau Tariff ]:[Dechrau Tariff ]]&lt;=($B250+E$6*$BB$2))*(ImportSupplyContract[[Diwedd Tariff]:[Diwedd Tariff]]&gt;($B250+E$6*$BB$2)),ImportSupplyContract[[Ceiniogau fesul kWh]:[Ceiniogau fesul kWh]],0,,)</f>
        <v>0</v>
      </c>
      <c r="F250" s="77" cm="1">
        <f t="array" ref="F250">_xlfn.XLOOKUP(1,(ImportSupplyContract[[Dechrau Tariff ]:[Dechrau Tariff ]]&lt;=($B250+F$6*$BB$2))*(ImportSupplyContract[[Diwedd Tariff]:[Diwedd Tariff]]&gt;($B250+F$6*$BB$2)),ImportSupplyContract[[Ceiniogau fesul kWh]:[Ceiniogau fesul kWh]],0,,)</f>
        <v>0</v>
      </c>
      <c r="G250" s="77" cm="1">
        <f t="array" ref="G250">_xlfn.XLOOKUP(1,(ImportSupplyContract[[Dechrau Tariff ]:[Dechrau Tariff ]]&lt;=($B250+G$6*$BB$2))*(ImportSupplyContract[[Diwedd Tariff]:[Diwedd Tariff]]&gt;($B250+G$6*$BB$2)),ImportSupplyContract[[Ceiniogau fesul kWh]:[Ceiniogau fesul kWh]],0,,)</f>
        <v>0</v>
      </c>
      <c r="H250" s="77" cm="1">
        <f t="array" ref="H250">_xlfn.XLOOKUP(1,(ImportSupplyContract[[Dechrau Tariff ]:[Dechrau Tariff ]]&lt;=($B250+H$6*$BB$2))*(ImportSupplyContract[[Diwedd Tariff]:[Diwedd Tariff]]&gt;($B250+H$6*$BB$2)),ImportSupplyContract[[Ceiniogau fesul kWh]:[Ceiniogau fesul kWh]],0,,)</f>
        <v>0</v>
      </c>
      <c r="I250" s="77" cm="1">
        <f t="array" ref="I250">_xlfn.XLOOKUP(1,(ImportSupplyContract[[Dechrau Tariff ]:[Dechrau Tariff ]]&lt;=($B250+I$6*$BB$2))*(ImportSupplyContract[[Diwedd Tariff]:[Diwedd Tariff]]&gt;($B250+I$6*$BB$2)),ImportSupplyContract[[Ceiniogau fesul kWh]:[Ceiniogau fesul kWh]],0,,)</f>
        <v>0</v>
      </c>
      <c r="J250" s="77" cm="1">
        <f t="array" ref="J250">_xlfn.XLOOKUP(1,(ImportSupplyContract[[Dechrau Tariff ]:[Dechrau Tariff ]]&lt;=($B250+J$6*$BB$2))*(ImportSupplyContract[[Diwedd Tariff]:[Diwedd Tariff]]&gt;($B250+J$6*$BB$2)),ImportSupplyContract[[Ceiniogau fesul kWh]:[Ceiniogau fesul kWh]],0,,)</f>
        <v>0</v>
      </c>
      <c r="K250" s="77" cm="1">
        <f t="array" ref="K250">_xlfn.XLOOKUP(1,(ImportSupplyContract[[Dechrau Tariff ]:[Dechrau Tariff ]]&lt;=($B250+K$6*$BB$2))*(ImportSupplyContract[[Diwedd Tariff]:[Diwedd Tariff]]&gt;($B250+K$6*$BB$2)),ImportSupplyContract[[Ceiniogau fesul kWh]:[Ceiniogau fesul kWh]],0,,)</f>
        <v>0</v>
      </c>
      <c r="L250" s="77" cm="1">
        <f t="array" ref="L250">_xlfn.XLOOKUP(1,(ImportSupplyContract[[Dechrau Tariff ]:[Dechrau Tariff ]]&lt;=($B250+L$6*$BB$2))*(ImportSupplyContract[[Diwedd Tariff]:[Diwedd Tariff]]&gt;($B250+L$6*$BB$2)),ImportSupplyContract[[Ceiniogau fesul kWh]:[Ceiniogau fesul kWh]],0,,)</f>
        <v>0</v>
      </c>
      <c r="M250" s="77" cm="1">
        <f t="array" ref="M250">_xlfn.XLOOKUP(1,(ImportSupplyContract[[Dechrau Tariff ]:[Dechrau Tariff ]]&lt;=($B250+M$6*$BB$2))*(ImportSupplyContract[[Diwedd Tariff]:[Diwedd Tariff]]&gt;($B250+M$6*$BB$2)),ImportSupplyContract[[Ceiniogau fesul kWh]:[Ceiniogau fesul kWh]],0,,)</f>
        <v>0</v>
      </c>
      <c r="N250" s="77" cm="1">
        <f t="array" ref="N250">_xlfn.XLOOKUP(1,(ImportSupplyContract[[Dechrau Tariff ]:[Dechrau Tariff ]]&lt;=($B250+N$6*$BB$2))*(ImportSupplyContract[[Diwedd Tariff]:[Diwedd Tariff]]&gt;($B250+N$6*$BB$2)),ImportSupplyContract[[Ceiniogau fesul kWh]:[Ceiniogau fesul kWh]],0,,)</f>
        <v>0</v>
      </c>
      <c r="O250" s="77" cm="1">
        <f t="array" ref="O250">_xlfn.XLOOKUP(1,(ImportSupplyContract[[Dechrau Tariff ]:[Dechrau Tariff ]]&lt;=($B250+O$6*$BB$2))*(ImportSupplyContract[[Diwedd Tariff]:[Diwedd Tariff]]&gt;($B250+O$6*$BB$2)),ImportSupplyContract[[Ceiniogau fesul kWh]:[Ceiniogau fesul kWh]],0,,)</f>
        <v>0</v>
      </c>
      <c r="P250" s="77" cm="1">
        <f t="array" ref="P250">_xlfn.XLOOKUP(1,(ImportSupplyContract[[Dechrau Tariff ]:[Dechrau Tariff ]]&lt;=($B250+P$6*$BB$2))*(ImportSupplyContract[[Diwedd Tariff]:[Diwedd Tariff]]&gt;($B250+P$6*$BB$2)),ImportSupplyContract[[Ceiniogau fesul kWh]:[Ceiniogau fesul kWh]],0,,)</f>
        <v>0</v>
      </c>
      <c r="Q250" s="77" cm="1">
        <f t="array" ref="Q250">_xlfn.XLOOKUP(1,(ImportSupplyContract[[Dechrau Tariff ]:[Dechrau Tariff ]]&lt;=($B250+Q$6*$BB$2))*(ImportSupplyContract[[Diwedd Tariff]:[Diwedd Tariff]]&gt;($B250+Q$6*$BB$2)),ImportSupplyContract[[Ceiniogau fesul kWh]:[Ceiniogau fesul kWh]],0,,)</f>
        <v>0</v>
      </c>
      <c r="R250" s="77" cm="1">
        <f t="array" ref="R250">_xlfn.XLOOKUP(1,(ImportSupplyContract[[Dechrau Tariff ]:[Dechrau Tariff ]]&lt;=($B250+R$6*$BB$2))*(ImportSupplyContract[[Diwedd Tariff]:[Diwedd Tariff]]&gt;($B250+R$6*$BB$2)),ImportSupplyContract[[Ceiniogau fesul kWh]:[Ceiniogau fesul kWh]],0,,)</f>
        <v>0</v>
      </c>
      <c r="S250" s="77" cm="1">
        <f t="array" ref="S250">_xlfn.XLOOKUP(1,(ImportSupplyContract[[Dechrau Tariff ]:[Dechrau Tariff ]]&lt;=($B250+S$6*$BB$2))*(ImportSupplyContract[[Diwedd Tariff]:[Diwedd Tariff]]&gt;($B250+S$6*$BB$2)),ImportSupplyContract[[Ceiniogau fesul kWh]:[Ceiniogau fesul kWh]],0,,)</f>
        <v>0</v>
      </c>
      <c r="T250" s="77" cm="1">
        <f t="array" ref="T250">_xlfn.XLOOKUP(1,(ImportSupplyContract[[Dechrau Tariff ]:[Dechrau Tariff ]]&lt;=($B250+T$6*$BB$2))*(ImportSupplyContract[[Diwedd Tariff]:[Diwedd Tariff]]&gt;($B250+T$6*$BB$2)),ImportSupplyContract[[Ceiniogau fesul kWh]:[Ceiniogau fesul kWh]],0,,)</f>
        <v>0</v>
      </c>
      <c r="U250" s="77" cm="1">
        <f t="array" ref="U250">_xlfn.XLOOKUP(1,(ImportSupplyContract[[Dechrau Tariff ]:[Dechrau Tariff ]]&lt;=($B250+U$6*$BB$2))*(ImportSupplyContract[[Diwedd Tariff]:[Diwedd Tariff]]&gt;($B250+U$6*$BB$2)),ImportSupplyContract[[Ceiniogau fesul kWh]:[Ceiniogau fesul kWh]],0,,)</f>
        <v>0</v>
      </c>
      <c r="V250" s="77" cm="1">
        <f t="array" ref="V250">_xlfn.XLOOKUP(1,(ImportSupplyContract[[Dechrau Tariff ]:[Dechrau Tariff ]]&lt;=($B250+V$6*$BB$2))*(ImportSupplyContract[[Diwedd Tariff]:[Diwedd Tariff]]&gt;($B250+V$6*$BB$2)),ImportSupplyContract[[Ceiniogau fesul kWh]:[Ceiniogau fesul kWh]],0,,)</f>
        <v>0</v>
      </c>
      <c r="W250" s="77" cm="1">
        <f t="array" ref="W250">_xlfn.XLOOKUP(1,(ImportSupplyContract[[Dechrau Tariff ]:[Dechrau Tariff ]]&lt;=($B250+W$6*$BB$2))*(ImportSupplyContract[[Diwedd Tariff]:[Diwedd Tariff]]&gt;($B250+W$6*$BB$2)),ImportSupplyContract[[Ceiniogau fesul kWh]:[Ceiniogau fesul kWh]],0,,)</f>
        <v>0</v>
      </c>
      <c r="X250" s="77" cm="1">
        <f t="array" ref="X250">_xlfn.XLOOKUP(1,(ImportSupplyContract[[Dechrau Tariff ]:[Dechrau Tariff ]]&lt;=($B250+X$6*$BB$2))*(ImportSupplyContract[[Diwedd Tariff]:[Diwedd Tariff]]&gt;($B250+X$6*$BB$2)),ImportSupplyContract[[Ceiniogau fesul kWh]:[Ceiniogau fesul kWh]],0,,)</f>
        <v>0</v>
      </c>
      <c r="Y250" s="77" cm="1">
        <f t="array" ref="Y250">_xlfn.XLOOKUP(1,(ImportSupplyContract[[Dechrau Tariff ]:[Dechrau Tariff ]]&lt;=($B250+Y$6*$BB$2))*(ImportSupplyContract[[Diwedd Tariff]:[Diwedd Tariff]]&gt;($B250+Y$6*$BB$2)),ImportSupplyContract[[Ceiniogau fesul kWh]:[Ceiniogau fesul kWh]],0,,)</f>
        <v>0</v>
      </c>
      <c r="Z250" s="77" cm="1">
        <f t="array" ref="Z250">_xlfn.XLOOKUP(1,(ImportSupplyContract[[Dechrau Tariff ]:[Dechrau Tariff ]]&lt;=($B250+Z$6*$BB$2))*(ImportSupplyContract[[Diwedd Tariff]:[Diwedd Tariff]]&gt;($B250+Z$6*$BB$2)),ImportSupplyContract[[Ceiniogau fesul kWh]:[Ceiniogau fesul kWh]],0,,)</f>
        <v>0</v>
      </c>
      <c r="AA250" s="77" cm="1">
        <f t="array" ref="AA250">_xlfn.XLOOKUP(1,(ImportSupplyContract[[Dechrau Tariff ]:[Dechrau Tariff ]]&lt;=($B250+AA$6*$BB$2))*(ImportSupplyContract[[Diwedd Tariff]:[Diwedd Tariff]]&gt;($B250+AA$6*$BB$2)),ImportSupplyContract[[Ceiniogau fesul kWh]:[Ceiniogau fesul kWh]],0,,)</f>
        <v>0</v>
      </c>
      <c r="AB250" s="77" cm="1">
        <f t="array" ref="AB250">_xlfn.XLOOKUP(1,(ImportSupplyContract[[Dechrau Tariff ]:[Dechrau Tariff ]]&lt;=($B250+AB$6*$BB$2))*(ImportSupplyContract[[Diwedd Tariff]:[Diwedd Tariff]]&gt;($B250+AB$6*$BB$2)),ImportSupplyContract[[Ceiniogau fesul kWh]:[Ceiniogau fesul kWh]],0,,)</f>
        <v>0</v>
      </c>
      <c r="AC250" s="77" cm="1">
        <f t="array" ref="AC250">_xlfn.XLOOKUP(1,(ImportSupplyContract[[Dechrau Tariff ]:[Dechrau Tariff ]]&lt;=($B250+AC$6*$BB$2))*(ImportSupplyContract[[Diwedd Tariff]:[Diwedd Tariff]]&gt;($B250+AC$6*$BB$2)),ImportSupplyContract[[Ceiniogau fesul kWh]:[Ceiniogau fesul kWh]],0,,)</f>
        <v>0</v>
      </c>
      <c r="AD250" s="77" cm="1">
        <f t="array" ref="AD250">_xlfn.XLOOKUP(1,(ImportSupplyContract[[Dechrau Tariff ]:[Dechrau Tariff ]]&lt;=($B250+AD$6*$BB$2))*(ImportSupplyContract[[Diwedd Tariff]:[Diwedd Tariff]]&gt;($B250+AD$6*$BB$2)),ImportSupplyContract[[Ceiniogau fesul kWh]:[Ceiniogau fesul kWh]],0,,)</f>
        <v>0</v>
      </c>
      <c r="AE250" s="77" cm="1">
        <f t="array" ref="AE250">_xlfn.XLOOKUP(1,(ImportSupplyContract[[Dechrau Tariff ]:[Dechrau Tariff ]]&lt;=($B250+AE$6*$BB$2))*(ImportSupplyContract[[Diwedd Tariff]:[Diwedd Tariff]]&gt;($B250+AE$6*$BB$2)),ImportSupplyContract[[Ceiniogau fesul kWh]:[Ceiniogau fesul kWh]],0,,)</f>
        <v>0</v>
      </c>
      <c r="AF250" s="77" cm="1">
        <f t="array" ref="AF250">_xlfn.XLOOKUP(1,(ImportSupplyContract[[Dechrau Tariff ]:[Dechrau Tariff ]]&lt;=($B250+AF$6*$BB$2))*(ImportSupplyContract[[Diwedd Tariff]:[Diwedd Tariff]]&gt;($B250+AF$6*$BB$2)),ImportSupplyContract[[Ceiniogau fesul kWh]:[Ceiniogau fesul kWh]],0,,)</f>
        <v>0</v>
      </c>
      <c r="AG250" s="77" cm="1">
        <f t="array" ref="AG250">_xlfn.XLOOKUP(1,(ImportSupplyContract[[Dechrau Tariff ]:[Dechrau Tariff ]]&lt;=($B250+AG$6*$BB$2))*(ImportSupplyContract[[Diwedd Tariff]:[Diwedd Tariff]]&gt;($B250+AG$6*$BB$2)),ImportSupplyContract[[Ceiniogau fesul kWh]:[Ceiniogau fesul kWh]],0,,)</f>
        <v>0</v>
      </c>
      <c r="AH250" s="77" cm="1">
        <f t="array" ref="AH250">_xlfn.XLOOKUP(1,(ImportSupplyContract[[Dechrau Tariff ]:[Dechrau Tariff ]]&lt;=($B250+AH$6*$BB$2))*(ImportSupplyContract[[Diwedd Tariff]:[Diwedd Tariff]]&gt;($B250+AH$6*$BB$2)),ImportSupplyContract[[Ceiniogau fesul kWh]:[Ceiniogau fesul kWh]],0,,)</f>
        <v>0</v>
      </c>
      <c r="AI250" s="77" cm="1">
        <f t="array" ref="AI250">_xlfn.XLOOKUP(1,(ImportSupplyContract[[Dechrau Tariff ]:[Dechrau Tariff ]]&lt;=($B250+AI$6*$BB$2))*(ImportSupplyContract[[Diwedd Tariff]:[Diwedd Tariff]]&gt;($B250+AI$6*$BB$2)),ImportSupplyContract[[Ceiniogau fesul kWh]:[Ceiniogau fesul kWh]],0,,)</f>
        <v>0</v>
      </c>
      <c r="AJ250" s="77" cm="1">
        <f t="array" ref="AJ250">_xlfn.XLOOKUP(1,(ImportSupplyContract[[Dechrau Tariff ]:[Dechrau Tariff ]]&lt;=($B250+AJ$6*$BB$2))*(ImportSupplyContract[[Diwedd Tariff]:[Diwedd Tariff]]&gt;($B250+AJ$6*$BB$2)),ImportSupplyContract[[Ceiniogau fesul kWh]:[Ceiniogau fesul kWh]],0,,)</f>
        <v>0</v>
      </c>
      <c r="AK250" s="77" cm="1">
        <f t="array" ref="AK250">_xlfn.XLOOKUP(1,(ImportSupplyContract[[Dechrau Tariff ]:[Dechrau Tariff ]]&lt;=($B250+AK$6*$BB$2))*(ImportSupplyContract[[Diwedd Tariff]:[Diwedd Tariff]]&gt;($B250+AK$6*$BB$2)),ImportSupplyContract[[Ceiniogau fesul kWh]:[Ceiniogau fesul kWh]],0,,)</f>
        <v>0</v>
      </c>
      <c r="AL250" s="77" cm="1">
        <f t="array" ref="AL250">_xlfn.XLOOKUP(1,(ImportSupplyContract[[Dechrau Tariff ]:[Dechrau Tariff ]]&lt;=($B250+AL$6*$BB$2))*(ImportSupplyContract[[Diwedd Tariff]:[Diwedd Tariff]]&gt;($B250+AL$6*$BB$2)),ImportSupplyContract[[Ceiniogau fesul kWh]:[Ceiniogau fesul kWh]],0,,)</f>
        <v>0</v>
      </c>
      <c r="AM250" s="77" cm="1">
        <f t="array" ref="AM250">_xlfn.XLOOKUP(1,(ImportSupplyContract[[Dechrau Tariff ]:[Dechrau Tariff ]]&lt;=($B250+AM$6*$BB$2))*(ImportSupplyContract[[Diwedd Tariff]:[Diwedd Tariff]]&gt;($B250+AM$6*$BB$2)),ImportSupplyContract[[Ceiniogau fesul kWh]:[Ceiniogau fesul kWh]],0,,)</f>
        <v>0</v>
      </c>
      <c r="AN250" s="77" cm="1">
        <f t="array" ref="AN250">_xlfn.XLOOKUP(1,(ImportSupplyContract[[Dechrau Tariff ]:[Dechrau Tariff ]]&lt;=($B250+AN$6*$BB$2))*(ImportSupplyContract[[Diwedd Tariff]:[Diwedd Tariff]]&gt;($B250+AN$6*$BB$2)),ImportSupplyContract[[Ceiniogau fesul kWh]:[Ceiniogau fesul kWh]],0,,)</f>
        <v>0</v>
      </c>
      <c r="AO250" s="77" cm="1">
        <f t="array" ref="AO250">_xlfn.XLOOKUP(1,(ImportSupplyContract[[Dechrau Tariff ]:[Dechrau Tariff ]]&lt;=($B250+AO$6*$BB$2))*(ImportSupplyContract[[Diwedd Tariff]:[Diwedd Tariff]]&gt;($B250+AO$6*$BB$2)),ImportSupplyContract[[Ceiniogau fesul kWh]:[Ceiniogau fesul kWh]],0,,)</f>
        <v>0</v>
      </c>
      <c r="AP250" s="77" cm="1">
        <f t="array" ref="AP250">_xlfn.XLOOKUP(1,(ImportSupplyContract[[Dechrau Tariff ]:[Dechrau Tariff ]]&lt;=($B250+AP$6*$BB$2))*(ImportSupplyContract[[Diwedd Tariff]:[Diwedd Tariff]]&gt;($B250+AP$6*$BB$2)),ImportSupplyContract[[Ceiniogau fesul kWh]:[Ceiniogau fesul kWh]],0,,)</f>
        <v>0</v>
      </c>
      <c r="AQ250" s="77" cm="1">
        <f t="array" ref="AQ250">_xlfn.XLOOKUP(1,(ImportSupplyContract[[Dechrau Tariff ]:[Dechrau Tariff ]]&lt;=($B250+AQ$6*$BB$2))*(ImportSupplyContract[[Diwedd Tariff]:[Diwedd Tariff]]&gt;($B250+AQ$6*$BB$2)),ImportSupplyContract[[Ceiniogau fesul kWh]:[Ceiniogau fesul kWh]],0,,)</f>
        <v>0</v>
      </c>
      <c r="AR250" s="77" cm="1">
        <f t="array" ref="AR250">_xlfn.XLOOKUP(1,(ImportSupplyContract[[Dechrau Tariff ]:[Dechrau Tariff ]]&lt;=($B250+AR$6*$BB$2))*(ImportSupplyContract[[Diwedd Tariff]:[Diwedd Tariff]]&gt;($B250+AR$6*$BB$2)),ImportSupplyContract[[Ceiniogau fesul kWh]:[Ceiniogau fesul kWh]],0,,)</f>
        <v>0</v>
      </c>
      <c r="AS250" s="77" cm="1">
        <f t="array" ref="AS250">_xlfn.XLOOKUP(1,(ImportSupplyContract[[Dechrau Tariff ]:[Dechrau Tariff ]]&lt;=($B250+AS$6*$BB$2))*(ImportSupplyContract[[Diwedd Tariff]:[Diwedd Tariff]]&gt;($B250+AS$6*$BB$2)),ImportSupplyContract[[Ceiniogau fesul kWh]:[Ceiniogau fesul kWh]],0,,)</f>
        <v>0</v>
      </c>
      <c r="AT250" s="77" cm="1">
        <f t="array" ref="AT250">_xlfn.XLOOKUP(1,(ImportSupplyContract[[Dechrau Tariff ]:[Dechrau Tariff ]]&lt;=($B250+AT$6*$BB$2))*(ImportSupplyContract[[Diwedd Tariff]:[Diwedd Tariff]]&gt;($B250+AT$6*$BB$2)),ImportSupplyContract[[Ceiniogau fesul kWh]:[Ceiniogau fesul kWh]],0,,)</f>
        <v>0</v>
      </c>
      <c r="AU250" s="77" cm="1">
        <f t="array" ref="AU250">_xlfn.XLOOKUP(1,(ImportSupplyContract[[Dechrau Tariff ]:[Dechrau Tariff ]]&lt;=($B250+AU$6*$BB$2))*(ImportSupplyContract[[Diwedd Tariff]:[Diwedd Tariff]]&gt;($B250+AU$6*$BB$2)),ImportSupplyContract[[Ceiniogau fesul kWh]:[Ceiniogau fesul kWh]],0,,)</f>
        <v>0</v>
      </c>
      <c r="AV250" s="77" cm="1">
        <f t="array" ref="AV250">_xlfn.XLOOKUP(1,(ImportSupplyContract[[Dechrau Tariff ]:[Dechrau Tariff ]]&lt;=($B250+AV$6*$BB$2))*(ImportSupplyContract[[Diwedd Tariff]:[Diwedd Tariff]]&gt;($B250+AV$6*$BB$2)),ImportSupplyContract[[Ceiniogau fesul kWh]:[Ceiniogau fesul kWh]],0,,)</f>
        <v>0</v>
      </c>
      <c r="AW250" s="77" cm="1">
        <f t="array" ref="AW250">_xlfn.XLOOKUP(1,(ImportSupplyContract[[Dechrau Tariff ]:[Dechrau Tariff ]]&lt;=($B250+AW$6*$BB$2))*(ImportSupplyContract[[Diwedd Tariff]:[Diwedd Tariff]]&gt;($B250+AW$6*$BB$2)),ImportSupplyContract[[Ceiniogau fesul kWh]:[Ceiniogau fesul kWh]],0,,)</f>
        <v>0</v>
      </c>
      <c r="AX250" s="77" cm="1">
        <f t="array" ref="AX250">_xlfn.XLOOKUP(1,(ImportSupplyContract[[Dechrau Tariff ]:[Dechrau Tariff ]]&lt;=($B250+AX$6*$BB$2))*(ImportSupplyContract[[Diwedd Tariff]:[Diwedd Tariff]]&gt;($B250+AX$6*$BB$2)),ImportSupplyContract[[Ceiniogau fesul kWh]:[Ceiniogau fesul kWh]],0,,)</f>
        <v>0</v>
      </c>
    </row>
    <row r="251" spans="2:50" x14ac:dyDescent="0.3">
      <c r="B251" s="30">
        <v>45536</v>
      </c>
      <c r="C251" s="77" cm="1">
        <f t="array" ref="C251">_xlfn.XLOOKUP(1,(ImportSupplyContract[[Dechrau Tariff ]:[Dechrau Tariff ]]&lt;=($B251+C$6*$BB$2))*(ImportSupplyContract[[Diwedd Tariff]:[Diwedd Tariff]]&gt;($B251+C$6*$BB$2)),ImportSupplyContract[[Ceiniogau fesul kWh]:[Ceiniogau fesul kWh]],0,,)</f>
        <v>0</v>
      </c>
      <c r="D251" s="77" cm="1">
        <f t="array" ref="D251">_xlfn.XLOOKUP(1,(ImportSupplyContract[[Dechrau Tariff ]:[Dechrau Tariff ]]&lt;=($B251+D$6*$BB$2))*(ImportSupplyContract[[Diwedd Tariff]:[Diwedd Tariff]]&gt;($B251+D$6*$BB$2)),ImportSupplyContract[[Ceiniogau fesul kWh]:[Ceiniogau fesul kWh]],0,,)</f>
        <v>0</v>
      </c>
      <c r="E251" s="77" cm="1">
        <f t="array" ref="E251">_xlfn.XLOOKUP(1,(ImportSupplyContract[[Dechrau Tariff ]:[Dechrau Tariff ]]&lt;=($B251+E$6*$BB$2))*(ImportSupplyContract[[Diwedd Tariff]:[Diwedd Tariff]]&gt;($B251+E$6*$BB$2)),ImportSupplyContract[[Ceiniogau fesul kWh]:[Ceiniogau fesul kWh]],0,,)</f>
        <v>0</v>
      </c>
      <c r="F251" s="77" cm="1">
        <f t="array" ref="F251">_xlfn.XLOOKUP(1,(ImportSupplyContract[[Dechrau Tariff ]:[Dechrau Tariff ]]&lt;=($B251+F$6*$BB$2))*(ImportSupplyContract[[Diwedd Tariff]:[Diwedd Tariff]]&gt;($B251+F$6*$BB$2)),ImportSupplyContract[[Ceiniogau fesul kWh]:[Ceiniogau fesul kWh]],0,,)</f>
        <v>0</v>
      </c>
      <c r="G251" s="77" cm="1">
        <f t="array" ref="G251">_xlfn.XLOOKUP(1,(ImportSupplyContract[[Dechrau Tariff ]:[Dechrau Tariff ]]&lt;=($B251+G$6*$BB$2))*(ImportSupplyContract[[Diwedd Tariff]:[Diwedd Tariff]]&gt;($B251+G$6*$BB$2)),ImportSupplyContract[[Ceiniogau fesul kWh]:[Ceiniogau fesul kWh]],0,,)</f>
        <v>0</v>
      </c>
      <c r="H251" s="77" cm="1">
        <f t="array" ref="H251">_xlfn.XLOOKUP(1,(ImportSupplyContract[[Dechrau Tariff ]:[Dechrau Tariff ]]&lt;=($B251+H$6*$BB$2))*(ImportSupplyContract[[Diwedd Tariff]:[Diwedd Tariff]]&gt;($B251+H$6*$BB$2)),ImportSupplyContract[[Ceiniogau fesul kWh]:[Ceiniogau fesul kWh]],0,,)</f>
        <v>0</v>
      </c>
      <c r="I251" s="77" cm="1">
        <f t="array" ref="I251">_xlfn.XLOOKUP(1,(ImportSupplyContract[[Dechrau Tariff ]:[Dechrau Tariff ]]&lt;=($B251+I$6*$BB$2))*(ImportSupplyContract[[Diwedd Tariff]:[Diwedd Tariff]]&gt;($B251+I$6*$BB$2)),ImportSupplyContract[[Ceiniogau fesul kWh]:[Ceiniogau fesul kWh]],0,,)</f>
        <v>0</v>
      </c>
      <c r="J251" s="77" cm="1">
        <f t="array" ref="J251">_xlfn.XLOOKUP(1,(ImportSupplyContract[[Dechrau Tariff ]:[Dechrau Tariff ]]&lt;=($B251+J$6*$BB$2))*(ImportSupplyContract[[Diwedd Tariff]:[Diwedd Tariff]]&gt;($B251+J$6*$BB$2)),ImportSupplyContract[[Ceiniogau fesul kWh]:[Ceiniogau fesul kWh]],0,,)</f>
        <v>0</v>
      </c>
      <c r="K251" s="77" cm="1">
        <f t="array" ref="K251">_xlfn.XLOOKUP(1,(ImportSupplyContract[[Dechrau Tariff ]:[Dechrau Tariff ]]&lt;=($B251+K$6*$BB$2))*(ImportSupplyContract[[Diwedd Tariff]:[Diwedd Tariff]]&gt;($B251+K$6*$BB$2)),ImportSupplyContract[[Ceiniogau fesul kWh]:[Ceiniogau fesul kWh]],0,,)</f>
        <v>0</v>
      </c>
      <c r="L251" s="77" cm="1">
        <f t="array" ref="L251">_xlfn.XLOOKUP(1,(ImportSupplyContract[[Dechrau Tariff ]:[Dechrau Tariff ]]&lt;=($B251+L$6*$BB$2))*(ImportSupplyContract[[Diwedd Tariff]:[Diwedd Tariff]]&gt;($B251+L$6*$BB$2)),ImportSupplyContract[[Ceiniogau fesul kWh]:[Ceiniogau fesul kWh]],0,,)</f>
        <v>0</v>
      </c>
      <c r="M251" s="77" cm="1">
        <f t="array" ref="M251">_xlfn.XLOOKUP(1,(ImportSupplyContract[[Dechrau Tariff ]:[Dechrau Tariff ]]&lt;=($B251+M$6*$BB$2))*(ImportSupplyContract[[Diwedd Tariff]:[Diwedd Tariff]]&gt;($B251+M$6*$BB$2)),ImportSupplyContract[[Ceiniogau fesul kWh]:[Ceiniogau fesul kWh]],0,,)</f>
        <v>0</v>
      </c>
      <c r="N251" s="77" cm="1">
        <f t="array" ref="N251">_xlfn.XLOOKUP(1,(ImportSupplyContract[[Dechrau Tariff ]:[Dechrau Tariff ]]&lt;=($B251+N$6*$BB$2))*(ImportSupplyContract[[Diwedd Tariff]:[Diwedd Tariff]]&gt;($B251+N$6*$BB$2)),ImportSupplyContract[[Ceiniogau fesul kWh]:[Ceiniogau fesul kWh]],0,,)</f>
        <v>0</v>
      </c>
      <c r="O251" s="77" cm="1">
        <f t="array" ref="O251">_xlfn.XLOOKUP(1,(ImportSupplyContract[[Dechrau Tariff ]:[Dechrau Tariff ]]&lt;=($B251+O$6*$BB$2))*(ImportSupplyContract[[Diwedd Tariff]:[Diwedd Tariff]]&gt;($B251+O$6*$BB$2)),ImportSupplyContract[[Ceiniogau fesul kWh]:[Ceiniogau fesul kWh]],0,,)</f>
        <v>0</v>
      </c>
      <c r="P251" s="77" cm="1">
        <f t="array" ref="P251">_xlfn.XLOOKUP(1,(ImportSupplyContract[[Dechrau Tariff ]:[Dechrau Tariff ]]&lt;=($B251+P$6*$BB$2))*(ImportSupplyContract[[Diwedd Tariff]:[Diwedd Tariff]]&gt;($B251+P$6*$BB$2)),ImportSupplyContract[[Ceiniogau fesul kWh]:[Ceiniogau fesul kWh]],0,,)</f>
        <v>0</v>
      </c>
      <c r="Q251" s="77" cm="1">
        <f t="array" ref="Q251">_xlfn.XLOOKUP(1,(ImportSupplyContract[[Dechrau Tariff ]:[Dechrau Tariff ]]&lt;=($B251+Q$6*$BB$2))*(ImportSupplyContract[[Diwedd Tariff]:[Diwedd Tariff]]&gt;($B251+Q$6*$BB$2)),ImportSupplyContract[[Ceiniogau fesul kWh]:[Ceiniogau fesul kWh]],0,,)</f>
        <v>0</v>
      </c>
      <c r="R251" s="77" cm="1">
        <f t="array" ref="R251">_xlfn.XLOOKUP(1,(ImportSupplyContract[[Dechrau Tariff ]:[Dechrau Tariff ]]&lt;=($B251+R$6*$BB$2))*(ImportSupplyContract[[Diwedd Tariff]:[Diwedd Tariff]]&gt;($B251+R$6*$BB$2)),ImportSupplyContract[[Ceiniogau fesul kWh]:[Ceiniogau fesul kWh]],0,,)</f>
        <v>0</v>
      </c>
      <c r="S251" s="77" cm="1">
        <f t="array" ref="S251">_xlfn.XLOOKUP(1,(ImportSupplyContract[[Dechrau Tariff ]:[Dechrau Tariff ]]&lt;=($B251+S$6*$BB$2))*(ImportSupplyContract[[Diwedd Tariff]:[Diwedd Tariff]]&gt;($B251+S$6*$BB$2)),ImportSupplyContract[[Ceiniogau fesul kWh]:[Ceiniogau fesul kWh]],0,,)</f>
        <v>0</v>
      </c>
      <c r="T251" s="77" cm="1">
        <f t="array" ref="T251">_xlfn.XLOOKUP(1,(ImportSupplyContract[[Dechrau Tariff ]:[Dechrau Tariff ]]&lt;=($B251+T$6*$BB$2))*(ImportSupplyContract[[Diwedd Tariff]:[Diwedd Tariff]]&gt;($B251+T$6*$BB$2)),ImportSupplyContract[[Ceiniogau fesul kWh]:[Ceiniogau fesul kWh]],0,,)</f>
        <v>0</v>
      </c>
      <c r="U251" s="77" cm="1">
        <f t="array" ref="U251">_xlfn.XLOOKUP(1,(ImportSupplyContract[[Dechrau Tariff ]:[Dechrau Tariff ]]&lt;=($B251+U$6*$BB$2))*(ImportSupplyContract[[Diwedd Tariff]:[Diwedd Tariff]]&gt;($B251+U$6*$BB$2)),ImportSupplyContract[[Ceiniogau fesul kWh]:[Ceiniogau fesul kWh]],0,,)</f>
        <v>0</v>
      </c>
      <c r="V251" s="77" cm="1">
        <f t="array" ref="V251">_xlfn.XLOOKUP(1,(ImportSupplyContract[[Dechrau Tariff ]:[Dechrau Tariff ]]&lt;=($B251+V$6*$BB$2))*(ImportSupplyContract[[Diwedd Tariff]:[Diwedd Tariff]]&gt;($B251+V$6*$BB$2)),ImportSupplyContract[[Ceiniogau fesul kWh]:[Ceiniogau fesul kWh]],0,,)</f>
        <v>0</v>
      </c>
      <c r="W251" s="77" cm="1">
        <f t="array" ref="W251">_xlfn.XLOOKUP(1,(ImportSupplyContract[[Dechrau Tariff ]:[Dechrau Tariff ]]&lt;=($B251+W$6*$BB$2))*(ImportSupplyContract[[Diwedd Tariff]:[Diwedd Tariff]]&gt;($B251+W$6*$BB$2)),ImportSupplyContract[[Ceiniogau fesul kWh]:[Ceiniogau fesul kWh]],0,,)</f>
        <v>0</v>
      </c>
      <c r="X251" s="77" cm="1">
        <f t="array" ref="X251">_xlfn.XLOOKUP(1,(ImportSupplyContract[[Dechrau Tariff ]:[Dechrau Tariff ]]&lt;=($B251+X$6*$BB$2))*(ImportSupplyContract[[Diwedd Tariff]:[Diwedd Tariff]]&gt;($B251+X$6*$BB$2)),ImportSupplyContract[[Ceiniogau fesul kWh]:[Ceiniogau fesul kWh]],0,,)</f>
        <v>0</v>
      </c>
      <c r="Y251" s="77" cm="1">
        <f t="array" ref="Y251">_xlfn.XLOOKUP(1,(ImportSupplyContract[[Dechrau Tariff ]:[Dechrau Tariff ]]&lt;=($B251+Y$6*$BB$2))*(ImportSupplyContract[[Diwedd Tariff]:[Diwedd Tariff]]&gt;($B251+Y$6*$BB$2)),ImportSupplyContract[[Ceiniogau fesul kWh]:[Ceiniogau fesul kWh]],0,,)</f>
        <v>0</v>
      </c>
      <c r="Z251" s="77" cm="1">
        <f t="array" ref="Z251">_xlfn.XLOOKUP(1,(ImportSupplyContract[[Dechrau Tariff ]:[Dechrau Tariff ]]&lt;=($B251+Z$6*$BB$2))*(ImportSupplyContract[[Diwedd Tariff]:[Diwedd Tariff]]&gt;($B251+Z$6*$BB$2)),ImportSupplyContract[[Ceiniogau fesul kWh]:[Ceiniogau fesul kWh]],0,,)</f>
        <v>0</v>
      </c>
      <c r="AA251" s="77" cm="1">
        <f t="array" ref="AA251">_xlfn.XLOOKUP(1,(ImportSupplyContract[[Dechrau Tariff ]:[Dechrau Tariff ]]&lt;=($B251+AA$6*$BB$2))*(ImportSupplyContract[[Diwedd Tariff]:[Diwedd Tariff]]&gt;($B251+AA$6*$BB$2)),ImportSupplyContract[[Ceiniogau fesul kWh]:[Ceiniogau fesul kWh]],0,,)</f>
        <v>0</v>
      </c>
      <c r="AB251" s="77" cm="1">
        <f t="array" ref="AB251">_xlfn.XLOOKUP(1,(ImportSupplyContract[[Dechrau Tariff ]:[Dechrau Tariff ]]&lt;=($B251+AB$6*$BB$2))*(ImportSupplyContract[[Diwedd Tariff]:[Diwedd Tariff]]&gt;($B251+AB$6*$BB$2)),ImportSupplyContract[[Ceiniogau fesul kWh]:[Ceiniogau fesul kWh]],0,,)</f>
        <v>0</v>
      </c>
      <c r="AC251" s="77" cm="1">
        <f t="array" ref="AC251">_xlfn.XLOOKUP(1,(ImportSupplyContract[[Dechrau Tariff ]:[Dechrau Tariff ]]&lt;=($B251+AC$6*$BB$2))*(ImportSupplyContract[[Diwedd Tariff]:[Diwedd Tariff]]&gt;($B251+AC$6*$BB$2)),ImportSupplyContract[[Ceiniogau fesul kWh]:[Ceiniogau fesul kWh]],0,,)</f>
        <v>0</v>
      </c>
      <c r="AD251" s="77" cm="1">
        <f t="array" ref="AD251">_xlfn.XLOOKUP(1,(ImportSupplyContract[[Dechrau Tariff ]:[Dechrau Tariff ]]&lt;=($B251+AD$6*$BB$2))*(ImportSupplyContract[[Diwedd Tariff]:[Diwedd Tariff]]&gt;($B251+AD$6*$BB$2)),ImportSupplyContract[[Ceiniogau fesul kWh]:[Ceiniogau fesul kWh]],0,,)</f>
        <v>0</v>
      </c>
      <c r="AE251" s="77" cm="1">
        <f t="array" ref="AE251">_xlfn.XLOOKUP(1,(ImportSupplyContract[[Dechrau Tariff ]:[Dechrau Tariff ]]&lt;=($B251+AE$6*$BB$2))*(ImportSupplyContract[[Diwedd Tariff]:[Diwedd Tariff]]&gt;($B251+AE$6*$BB$2)),ImportSupplyContract[[Ceiniogau fesul kWh]:[Ceiniogau fesul kWh]],0,,)</f>
        <v>0</v>
      </c>
      <c r="AF251" s="77" cm="1">
        <f t="array" ref="AF251">_xlfn.XLOOKUP(1,(ImportSupplyContract[[Dechrau Tariff ]:[Dechrau Tariff ]]&lt;=($B251+AF$6*$BB$2))*(ImportSupplyContract[[Diwedd Tariff]:[Diwedd Tariff]]&gt;($B251+AF$6*$BB$2)),ImportSupplyContract[[Ceiniogau fesul kWh]:[Ceiniogau fesul kWh]],0,,)</f>
        <v>0</v>
      </c>
      <c r="AG251" s="77" cm="1">
        <f t="array" ref="AG251">_xlfn.XLOOKUP(1,(ImportSupplyContract[[Dechrau Tariff ]:[Dechrau Tariff ]]&lt;=($B251+AG$6*$BB$2))*(ImportSupplyContract[[Diwedd Tariff]:[Diwedd Tariff]]&gt;($B251+AG$6*$BB$2)),ImportSupplyContract[[Ceiniogau fesul kWh]:[Ceiniogau fesul kWh]],0,,)</f>
        <v>0</v>
      </c>
      <c r="AH251" s="77" cm="1">
        <f t="array" ref="AH251">_xlfn.XLOOKUP(1,(ImportSupplyContract[[Dechrau Tariff ]:[Dechrau Tariff ]]&lt;=($B251+AH$6*$BB$2))*(ImportSupplyContract[[Diwedd Tariff]:[Diwedd Tariff]]&gt;($B251+AH$6*$BB$2)),ImportSupplyContract[[Ceiniogau fesul kWh]:[Ceiniogau fesul kWh]],0,,)</f>
        <v>0</v>
      </c>
      <c r="AI251" s="77" cm="1">
        <f t="array" ref="AI251">_xlfn.XLOOKUP(1,(ImportSupplyContract[[Dechrau Tariff ]:[Dechrau Tariff ]]&lt;=($B251+AI$6*$BB$2))*(ImportSupplyContract[[Diwedd Tariff]:[Diwedd Tariff]]&gt;($B251+AI$6*$BB$2)),ImportSupplyContract[[Ceiniogau fesul kWh]:[Ceiniogau fesul kWh]],0,,)</f>
        <v>0</v>
      </c>
      <c r="AJ251" s="77" cm="1">
        <f t="array" ref="AJ251">_xlfn.XLOOKUP(1,(ImportSupplyContract[[Dechrau Tariff ]:[Dechrau Tariff ]]&lt;=($B251+AJ$6*$BB$2))*(ImportSupplyContract[[Diwedd Tariff]:[Diwedd Tariff]]&gt;($B251+AJ$6*$BB$2)),ImportSupplyContract[[Ceiniogau fesul kWh]:[Ceiniogau fesul kWh]],0,,)</f>
        <v>0</v>
      </c>
      <c r="AK251" s="77" cm="1">
        <f t="array" ref="AK251">_xlfn.XLOOKUP(1,(ImportSupplyContract[[Dechrau Tariff ]:[Dechrau Tariff ]]&lt;=($B251+AK$6*$BB$2))*(ImportSupplyContract[[Diwedd Tariff]:[Diwedd Tariff]]&gt;($B251+AK$6*$BB$2)),ImportSupplyContract[[Ceiniogau fesul kWh]:[Ceiniogau fesul kWh]],0,,)</f>
        <v>0</v>
      </c>
      <c r="AL251" s="77" cm="1">
        <f t="array" ref="AL251">_xlfn.XLOOKUP(1,(ImportSupplyContract[[Dechrau Tariff ]:[Dechrau Tariff ]]&lt;=($B251+AL$6*$BB$2))*(ImportSupplyContract[[Diwedd Tariff]:[Diwedd Tariff]]&gt;($B251+AL$6*$BB$2)),ImportSupplyContract[[Ceiniogau fesul kWh]:[Ceiniogau fesul kWh]],0,,)</f>
        <v>0</v>
      </c>
      <c r="AM251" s="77" cm="1">
        <f t="array" ref="AM251">_xlfn.XLOOKUP(1,(ImportSupplyContract[[Dechrau Tariff ]:[Dechrau Tariff ]]&lt;=($B251+AM$6*$BB$2))*(ImportSupplyContract[[Diwedd Tariff]:[Diwedd Tariff]]&gt;($B251+AM$6*$BB$2)),ImportSupplyContract[[Ceiniogau fesul kWh]:[Ceiniogau fesul kWh]],0,,)</f>
        <v>0</v>
      </c>
      <c r="AN251" s="77" cm="1">
        <f t="array" ref="AN251">_xlfn.XLOOKUP(1,(ImportSupplyContract[[Dechrau Tariff ]:[Dechrau Tariff ]]&lt;=($B251+AN$6*$BB$2))*(ImportSupplyContract[[Diwedd Tariff]:[Diwedd Tariff]]&gt;($B251+AN$6*$BB$2)),ImportSupplyContract[[Ceiniogau fesul kWh]:[Ceiniogau fesul kWh]],0,,)</f>
        <v>0</v>
      </c>
      <c r="AO251" s="77" cm="1">
        <f t="array" ref="AO251">_xlfn.XLOOKUP(1,(ImportSupplyContract[[Dechrau Tariff ]:[Dechrau Tariff ]]&lt;=($B251+AO$6*$BB$2))*(ImportSupplyContract[[Diwedd Tariff]:[Diwedd Tariff]]&gt;($B251+AO$6*$BB$2)),ImportSupplyContract[[Ceiniogau fesul kWh]:[Ceiniogau fesul kWh]],0,,)</f>
        <v>0</v>
      </c>
      <c r="AP251" s="77" cm="1">
        <f t="array" ref="AP251">_xlfn.XLOOKUP(1,(ImportSupplyContract[[Dechrau Tariff ]:[Dechrau Tariff ]]&lt;=($B251+AP$6*$BB$2))*(ImportSupplyContract[[Diwedd Tariff]:[Diwedd Tariff]]&gt;($B251+AP$6*$BB$2)),ImportSupplyContract[[Ceiniogau fesul kWh]:[Ceiniogau fesul kWh]],0,,)</f>
        <v>0</v>
      </c>
      <c r="AQ251" s="77" cm="1">
        <f t="array" ref="AQ251">_xlfn.XLOOKUP(1,(ImportSupplyContract[[Dechrau Tariff ]:[Dechrau Tariff ]]&lt;=($B251+AQ$6*$BB$2))*(ImportSupplyContract[[Diwedd Tariff]:[Diwedd Tariff]]&gt;($B251+AQ$6*$BB$2)),ImportSupplyContract[[Ceiniogau fesul kWh]:[Ceiniogau fesul kWh]],0,,)</f>
        <v>0</v>
      </c>
      <c r="AR251" s="77" cm="1">
        <f t="array" ref="AR251">_xlfn.XLOOKUP(1,(ImportSupplyContract[[Dechrau Tariff ]:[Dechrau Tariff ]]&lt;=($B251+AR$6*$BB$2))*(ImportSupplyContract[[Diwedd Tariff]:[Diwedd Tariff]]&gt;($B251+AR$6*$BB$2)),ImportSupplyContract[[Ceiniogau fesul kWh]:[Ceiniogau fesul kWh]],0,,)</f>
        <v>0</v>
      </c>
      <c r="AS251" s="77" cm="1">
        <f t="array" ref="AS251">_xlfn.XLOOKUP(1,(ImportSupplyContract[[Dechrau Tariff ]:[Dechrau Tariff ]]&lt;=($B251+AS$6*$BB$2))*(ImportSupplyContract[[Diwedd Tariff]:[Diwedd Tariff]]&gt;($B251+AS$6*$BB$2)),ImportSupplyContract[[Ceiniogau fesul kWh]:[Ceiniogau fesul kWh]],0,,)</f>
        <v>0</v>
      </c>
      <c r="AT251" s="77" cm="1">
        <f t="array" ref="AT251">_xlfn.XLOOKUP(1,(ImportSupplyContract[[Dechrau Tariff ]:[Dechrau Tariff ]]&lt;=($B251+AT$6*$BB$2))*(ImportSupplyContract[[Diwedd Tariff]:[Diwedd Tariff]]&gt;($B251+AT$6*$BB$2)),ImportSupplyContract[[Ceiniogau fesul kWh]:[Ceiniogau fesul kWh]],0,,)</f>
        <v>0</v>
      </c>
      <c r="AU251" s="77" cm="1">
        <f t="array" ref="AU251">_xlfn.XLOOKUP(1,(ImportSupplyContract[[Dechrau Tariff ]:[Dechrau Tariff ]]&lt;=($B251+AU$6*$BB$2))*(ImportSupplyContract[[Diwedd Tariff]:[Diwedd Tariff]]&gt;($B251+AU$6*$BB$2)),ImportSupplyContract[[Ceiniogau fesul kWh]:[Ceiniogau fesul kWh]],0,,)</f>
        <v>0</v>
      </c>
      <c r="AV251" s="77" cm="1">
        <f t="array" ref="AV251">_xlfn.XLOOKUP(1,(ImportSupplyContract[[Dechrau Tariff ]:[Dechrau Tariff ]]&lt;=($B251+AV$6*$BB$2))*(ImportSupplyContract[[Diwedd Tariff]:[Diwedd Tariff]]&gt;($B251+AV$6*$BB$2)),ImportSupplyContract[[Ceiniogau fesul kWh]:[Ceiniogau fesul kWh]],0,,)</f>
        <v>0</v>
      </c>
      <c r="AW251" s="77" cm="1">
        <f t="array" ref="AW251">_xlfn.XLOOKUP(1,(ImportSupplyContract[[Dechrau Tariff ]:[Dechrau Tariff ]]&lt;=($B251+AW$6*$BB$2))*(ImportSupplyContract[[Diwedd Tariff]:[Diwedd Tariff]]&gt;($B251+AW$6*$BB$2)),ImportSupplyContract[[Ceiniogau fesul kWh]:[Ceiniogau fesul kWh]],0,,)</f>
        <v>0</v>
      </c>
      <c r="AX251" s="77" cm="1">
        <f t="array" ref="AX251">_xlfn.XLOOKUP(1,(ImportSupplyContract[[Dechrau Tariff ]:[Dechrau Tariff ]]&lt;=($B251+AX$6*$BB$2))*(ImportSupplyContract[[Diwedd Tariff]:[Diwedd Tariff]]&gt;($B251+AX$6*$BB$2)),ImportSupplyContract[[Ceiniogau fesul kWh]:[Ceiniogau fesul kWh]],0,,)</f>
        <v>0</v>
      </c>
    </row>
    <row r="252" spans="2:50" x14ac:dyDescent="0.3">
      <c r="B252" s="30">
        <v>45537</v>
      </c>
      <c r="C252" s="77" cm="1">
        <f t="array" ref="C252">_xlfn.XLOOKUP(1,(ImportSupplyContract[[Dechrau Tariff ]:[Dechrau Tariff ]]&lt;=($B252+C$6*$BB$2))*(ImportSupplyContract[[Diwedd Tariff]:[Diwedd Tariff]]&gt;($B252+C$6*$BB$2)),ImportSupplyContract[[Ceiniogau fesul kWh]:[Ceiniogau fesul kWh]],0,,)</f>
        <v>0</v>
      </c>
      <c r="D252" s="77" cm="1">
        <f t="array" ref="D252">_xlfn.XLOOKUP(1,(ImportSupplyContract[[Dechrau Tariff ]:[Dechrau Tariff ]]&lt;=($B252+D$6*$BB$2))*(ImportSupplyContract[[Diwedd Tariff]:[Diwedd Tariff]]&gt;($B252+D$6*$BB$2)),ImportSupplyContract[[Ceiniogau fesul kWh]:[Ceiniogau fesul kWh]],0,,)</f>
        <v>0</v>
      </c>
      <c r="E252" s="77" cm="1">
        <f t="array" ref="E252">_xlfn.XLOOKUP(1,(ImportSupplyContract[[Dechrau Tariff ]:[Dechrau Tariff ]]&lt;=($B252+E$6*$BB$2))*(ImportSupplyContract[[Diwedd Tariff]:[Diwedd Tariff]]&gt;($B252+E$6*$BB$2)),ImportSupplyContract[[Ceiniogau fesul kWh]:[Ceiniogau fesul kWh]],0,,)</f>
        <v>0</v>
      </c>
      <c r="F252" s="77" cm="1">
        <f t="array" ref="F252">_xlfn.XLOOKUP(1,(ImportSupplyContract[[Dechrau Tariff ]:[Dechrau Tariff ]]&lt;=($B252+F$6*$BB$2))*(ImportSupplyContract[[Diwedd Tariff]:[Diwedd Tariff]]&gt;($B252+F$6*$BB$2)),ImportSupplyContract[[Ceiniogau fesul kWh]:[Ceiniogau fesul kWh]],0,,)</f>
        <v>0</v>
      </c>
      <c r="G252" s="77" cm="1">
        <f t="array" ref="G252">_xlfn.XLOOKUP(1,(ImportSupplyContract[[Dechrau Tariff ]:[Dechrau Tariff ]]&lt;=($B252+G$6*$BB$2))*(ImportSupplyContract[[Diwedd Tariff]:[Diwedd Tariff]]&gt;($B252+G$6*$BB$2)),ImportSupplyContract[[Ceiniogau fesul kWh]:[Ceiniogau fesul kWh]],0,,)</f>
        <v>0</v>
      </c>
      <c r="H252" s="77" cm="1">
        <f t="array" ref="H252">_xlfn.XLOOKUP(1,(ImportSupplyContract[[Dechrau Tariff ]:[Dechrau Tariff ]]&lt;=($B252+H$6*$BB$2))*(ImportSupplyContract[[Diwedd Tariff]:[Diwedd Tariff]]&gt;($B252+H$6*$BB$2)),ImportSupplyContract[[Ceiniogau fesul kWh]:[Ceiniogau fesul kWh]],0,,)</f>
        <v>0</v>
      </c>
      <c r="I252" s="77" cm="1">
        <f t="array" ref="I252">_xlfn.XLOOKUP(1,(ImportSupplyContract[[Dechrau Tariff ]:[Dechrau Tariff ]]&lt;=($B252+I$6*$BB$2))*(ImportSupplyContract[[Diwedd Tariff]:[Diwedd Tariff]]&gt;($B252+I$6*$BB$2)),ImportSupplyContract[[Ceiniogau fesul kWh]:[Ceiniogau fesul kWh]],0,,)</f>
        <v>0</v>
      </c>
      <c r="J252" s="77" cm="1">
        <f t="array" ref="J252">_xlfn.XLOOKUP(1,(ImportSupplyContract[[Dechrau Tariff ]:[Dechrau Tariff ]]&lt;=($B252+J$6*$BB$2))*(ImportSupplyContract[[Diwedd Tariff]:[Diwedd Tariff]]&gt;($B252+J$6*$BB$2)),ImportSupplyContract[[Ceiniogau fesul kWh]:[Ceiniogau fesul kWh]],0,,)</f>
        <v>0</v>
      </c>
      <c r="K252" s="77" cm="1">
        <f t="array" ref="K252">_xlfn.XLOOKUP(1,(ImportSupplyContract[[Dechrau Tariff ]:[Dechrau Tariff ]]&lt;=($B252+K$6*$BB$2))*(ImportSupplyContract[[Diwedd Tariff]:[Diwedd Tariff]]&gt;($B252+K$6*$BB$2)),ImportSupplyContract[[Ceiniogau fesul kWh]:[Ceiniogau fesul kWh]],0,,)</f>
        <v>0</v>
      </c>
      <c r="L252" s="77" cm="1">
        <f t="array" ref="L252">_xlfn.XLOOKUP(1,(ImportSupplyContract[[Dechrau Tariff ]:[Dechrau Tariff ]]&lt;=($B252+L$6*$BB$2))*(ImportSupplyContract[[Diwedd Tariff]:[Diwedd Tariff]]&gt;($B252+L$6*$BB$2)),ImportSupplyContract[[Ceiniogau fesul kWh]:[Ceiniogau fesul kWh]],0,,)</f>
        <v>0</v>
      </c>
      <c r="M252" s="77" cm="1">
        <f t="array" ref="M252">_xlfn.XLOOKUP(1,(ImportSupplyContract[[Dechrau Tariff ]:[Dechrau Tariff ]]&lt;=($B252+M$6*$BB$2))*(ImportSupplyContract[[Diwedd Tariff]:[Diwedd Tariff]]&gt;($B252+M$6*$BB$2)),ImportSupplyContract[[Ceiniogau fesul kWh]:[Ceiniogau fesul kWh]],0,,)</f>
        <v>0</v>
      </c>
      <c r="N252" s="77" cm="1">
        <f t="array" ref="N252">_xlfn.XLOOKUP(1,(ImportSupplyContract[[Dechrau Tariff ]:[Dechrau Tariff ]]&lt;=($B252+N$6*$BB$2))*(ImportSupplyContract[[Diwedd Tariff]:[Diwedd Tariff]]&gt;($B252+N$6*$BB$2)),ImportSupplyContract[[Ceiniogau fesul kWh]:[Ceiniogau fesul kWh]],0,,)</f>
        <v>0</v>
      </c>
      <c r="O252" s="77" cm="1">
        <f t="array" ref="O252">_xlfn.XLOOKUP(1,(ImportSupplyContract[[Dechrau Tariff ]:[Dechrau Tariff ]]&lt;=($B252+O$6*$BB$2))*(ImportSupplyContract[[Diwedd Tariff]:[Diwedd Tariff]]&gt;($B252+O$6*$BB$2)),ImportSupplyContract[[Ceiniogau fesul kWh]:[Ceiniogau fesul kWh]],0,,)</f>
        <v>0</v>
      </c>
      <c r="P252" s="77" cm="1">
        <f t="array" ref="P252">_xlfn.XLOOKUP(1,(ImportSupplyContract[[Dechrau Tariff ]:[Dechrau Tariff ]]&lt;=($B252+P$6*$BB$2))*(ImportSupplyContract[[Diwedd Tariff]:[Diwedd Tariff]]&gt;($B252+P$6*$BB$2)),ImportSupplyContract[[Ceiniogau fesul kWh]:[Ceiniogau fesul kWh]],0,,)</f>
        <v>0</v>
      </c>
      <c r="Q252" s="77" cm="1">
        <f t="array" ref="Q252">_xlfn.XLOOKUP(1,(ImportSupplyContract[[Dechrau Tariff ]:[Dechrau Tariff ]]&lt;=($B252+Q$6*$BB$2))*(ImportSupplyContract[[Diwedd Tariff]:[Diwedd Tariff]]&gt;($B252+Q$6*$BB$2)),ImportSupplyContract[[Ceiniogau fesul kWh]:[Ceiniogau fesul kWh]],0,,)</f>
        <v>0</v>
      </c>
      <c r="R252" s="77" cm="1">
        <f t="array" ref="R252">_xlfn.XLOOKUP(1,(ImportSupplyContract[[Dechrau Tariff ]:[Dechrau Tariff ]]&lt;=($B252+R$6*$BB$2))*(ImportSupplyContract[[Diwedd Tariff]:[Diwedd Tariff]]&gt;($B252+R$6*$BB$2)),ImportSupplyContract[[Ceiniogau fesul kWh]:[Ceiniogau fesul kWh]],0,,)</f>
        <v>0</v>
      </c>
      <c r="S252" s="77" cm="1">
        <f t="array" ref="S252">_xlfn.XLOOKUP(1,(ImportSupplyContract[[Dechrau Tariff ]:[Dechrau Tariff ]]&lt;=($B252+S$6*$BB$2))*(ImportSupplyContract[[Diwedd Tariff]:[Diwedd Tariff]]&gt;($B252+S$6*$BB$2)),ImportSupplyContract[[Ceiniogau fesul kWh]:[Ceiniogau fesul kWh]],0,,)</f>
        <v>0</v>
      </c>
      <c r="T252" s="77" cm="1">
        <f t="array" ref="T252">_xlfn.XLOOKUP(1,(ImportSupplyContract[[Dechrau Tariff ]:[Dechrau Tariff ]]&lt;=($B252+T$6*$BB$2))*(ImportSupplyContract[[Diwedd Tariff]:[Diwedd Tariff]]&gt;($B252+T$6*$BB$2)),ImportSupplyContract[[Ceiniogau fesul kWh]:[Ceiniogau fesul kWh]],0,,)</f>
        <v>0</v>
      </c>
      <c r="U252" s="77" cm="1">
        <f t="array" ref="U252">_xlfn.XLOOKUP(1,(ImportSupplyContract[[Dechrau Tariff ]:[Dechrau Tariff ]]&lt;=($B252+U$6*$BB$2))*(ImportSupplyContract[[Diwedd Tariff]:[Diwedd Tariff]]&gt;($B252+U$6*$BB$2)),ImportSupplyContract[[Ceiniogau fesul kWh]:[Ceiniogau fesul kWh]],0,,)</f>
        <v>0</v>
      </c>
      <c r="V252" s="77" cm="1">
        <f t="array" ref="V252">_xlfn.XLOOKUP(1,(ImportSupplyContract[[Dechrau Tariff ]:[Dechrau Tariff ]]&lt;=($B252+V$6*$BB$2))*(ImportSupplyContract[[Diwedd Tariff]:[Diwedd Tariff]]&gt;($B252+V$6*$BB$2)),ImportSupplyContract[[Ceiniogau fesul kWh]:[Ceiniogau fesul kWh]],0,,)</f>
        <v>0</v>
      </c>
      <c r="W252" s="77" cm="1">
        <f t="array" ref="W252">_xlfn.XLOOKUP(1,(ImportSupplyContract[[Dechrau Tariff ]:[Dechrau Tariff ]]&lt;=($B252+W$6*$BB$2))*(ImportSupplyContract[[Diwedd Tariff]:[Diwedd Tariff]]&gt;($B252+W$6*$BB$2)),ImportSupplyContract[[Ceiniogau fesul kWh]:[Ceiniogau fesul kWh]],0,,)</f>
        <v>0</v>
      </c>
      <c r="X252" s="77" cm="1">
        <f t="array" ref="X252">_xlfn.XLOOKUP(1,(ImportSupplyContract[[Dechrau Tariff ]:[Dechrau Tariff ]]&lt;=($B252+X$6*$BB$2))*(ImportSupplyContract[[Diwedd Tariff]:[Diwedd Tariff]]&gt;($B252+X$6*$BB$2)),ImportSupplyContract[[Ceiniogau fesul kWh]:[Ceiniogau fesul kWh]],0,,)</f>
        <v>0</v>
      </c>
      <c r="Y252" s="77" cm="1">
        <f t="array" ref="Y252">_xlfn.XLOOKUP(1,(ImportSupplyContract[[Dechrau Tariff ]:[Dechrau Tariff ]]&lt;=($B252+Y$6*$BB$2))*(ImportSupplyContract[[Diwedd Tariff]:[Diwedd Tariff]]&gt;($B252+Y$6*$BB$2)),ImportSupplyContract[[Ceiniogau fesul kWh]:[Ceiniogau fesul kWh]],0,,)</f>
        <v>0</v>
      </c>
      <c r="Z252" s="77" cm="1">
        <f t="array" ref="Z252">_xlfn.XLOOKUP(1,(ImportSupplyContract[[Dechrau Tariff ]:[Dechrau Tariff ]]&lt;=($B252+Z$6*$BB$2))*(ImportSupplyContract[[Diwedd Tariff]:[Diwedd Tariff]]&gt;($B252+Z$6*$BB$2)),ImportSupplyContract[[Ceiniogau fesul kWh]:[Ceiniogau fesul kWh]],0,,)</f>
        <v>0</v>
      </c>
      <c r="AA252" s="77" cm="1">
        <f t="array" ref="AA252">_xlfn.XLOOKUP(1,(ImportSupplyContract[[Dechrau Tariff ]:[Dechrau Tariff ]]&lt;=($B252+AA$6*$BB$2))*(ImportSupplyContract[[Diwedd Tariff]:[Diwedd Tariff]]&gt;($B252+AA$6*$BB$2)),ImportSupplyContract[[Ceiniogau fesul kWh]:[Ceiniogau fesul kWh]],0,,)</f>
        <v>0</v>
      </c>
      <c r="AB252" s="77" cm="1">
        <f t="array" ref="AB252">_xlfn.XLOOKUP(1,(ImportSupplyContract[[Dechrau Tariff ]:[Dechrau Tariff ]]&lt;=($B252+AB$6*$BB$2))*(ImportSupplyContract[[Diwedd Tariff]:[Diwedd Tariff]]&gt;($B252+AB$6*$BB$2)),ImportSupplyContract[[Ceiniogau fesul kWh]:[Ceiniogau fesul kWh]],0,,)</f>
        <v>0</v>
      </c>
      <c r="AC252" s="77" cm="1">
        <f t="array" ref="AC252">_xlfn.XLOOKUP(1,(ImportSupplyContract[[Dechrau Tariff ]:[Dechrau Tariff ]]&lt;=($B252+AC$6*$BB$2))*(ImportSupplyContract[[Diwedd Tariff]:[Diwedd Tariff]]&gt;($B252+AC$6*$BB$2)),ImportSupplyContract[[Ceiniogau fesul kWh]:[Ceiniogau fesul kWh]],0,,)</f>
        <v>0</v>
      </c>
      <c r="AD252" s="77" cm="1">
        <f t="array" ref="AD252">_xlfn.XLOOKUP(1,(ImportSupplyContract[[Dechrau Tariff ]:[Dechrau Tariff ]]&lt;=($B252+AD$6*$BB$2))*(ImportSupplyContract[[Diwedd Tariff]:[Diwedd Tariff]]&gt;($B252+AD$6*$BB$2)),ImportSupplyContract[[Ceiniogau fesul kWh]:[Ceiniogau fesul kWh]],0,,)</f>
        <v>0</v>
      </c>
      <c r="AE252" s="77" cm="1">
        <f t="array" ref="AE252">_xlfn.XLOOKUP(1,(ImportSupplyContract[[Dechrau Tariff ]:[Dechrau Tariff ]]&lt;=($B252+AE$6*$BB$2))*(ImportSupplyContract[[Diwedd Tariff]:[Diwedd Tariff]]&gt;($B252+AE$6*$BB$2)),ImportSupplyContract[[Ceiniogau fesul kWh]:[Ceiniogau fesul kWh]],0,,)</f>
        <v>0</v>
      </c>
      <c r="AF252" s="77" cm="1">
        <f t="array" ref="AF252">_xlfn.XLOOKUP(1,(ImportSupplyContract[[Dechrau Tariff ]:[Dechrau Tariff ]]&lt;=($B252+AF$6*$BB$2))*(ImportSupplyContract[[Diwedd Tariff]:[Diwedd Tariff]]&gt;($B252+AF$6*$BB$2)),ImportSupplyContract[[Ceiniogau fesul kWh]:[Ceiniogau fesul kWh]],0,,)</f>
        <v>0</v>
      </c>
      <c r="AG252" s="77" cm="1">
        <f t="array" ref="AG252">_xlfn.XLOOKUP(1,(ImportSupplyContract[[Dechrau Tariff ]:[Dechrau Tariff ]]&lt;=($B252+AG$6*$BB$2))*(ImportSupplyContract[[Diwedd Tariff]:[Diwedd Tariff]]&gt;($B252+AG$6*$BB$2)),ImportSupplyContract[[Ceiniogau fesul kWh]:[Ceiniogau fesul kWh]],0,,)</f>
        <v>0</v>
      </c>
      <c r="AH252" s="77" cm="1">
        <f t="array" ref="AH252">_xlfn.XLOOKUP(1,(ImportSupplyContract[[Dechrau Tariff ]:[Dechrau Tariff ]]&lt;=($B252+AH$6*$BB$2))*(ImportSupplyContract[[Diwedd Tariff]:[Diwedd Tariff]]&gt;($B252+AH$6*$BB$2)),ImportSupplyContract[[Ceiniogau fesul kWh]:[Ceiniogau fesul kWh]],0,,)</f>
        <v>0</v>
      </c>
      <c r="AI252" s="77" cm="1">
        <f t="array" ref="AI252">_xlfn.XLOOKUP(1,(ImportSupplyContract[[Dechrau Tariff ]:[Dechrau Tariff ]]&lt;=($B252+AI$6*$BB$2))*(ImportSupplyContract[[Diwedd Tariff]:[Diwedd Tariff]]&gt;($B252+AI$6*$BB$2)),ImportSupplyContract[[Ceiniogau fesul kWh]:[Ceiniogau fesul kWh]],0,,)</f>
        <v>0</v>
      </c>
      <c r="AJ252" s="77" cm="1">
        <f t="array" ref="AJ252">_xlfn.XLOOKUP(1,(ImportSupplyContract[[Dechrau Tariff ]:[Dechrau Tariff ]]&lt;=($B252+AJ$6*$BB$2))*(ImportSupplyContract[[Diwedd Tariff]:[Diwedd Tariff]]&gt;($B252+AJ$6*$BB$2)),ImportSupplyContract[[Ceiniogau fesul kWh]:[Ceiniogau fesul kWh]],0,,)</f>
        <v>0</v>
      </c>
      <c r="AK252" s="77" cm="1">
        <f t="array" ref="AK252">_xlfn.XLOOKUP(1,(ImportSupplyContract[[Dechrau Tariff ]:[Dechrau Tariff ]]&lt;=($B252+AK$6*$BB$2))*(ImportSupplyContract[[Diwedd Tariff]:[Diwedd Tariff]]&gt;($B252+AK$6*$BB$2)),ImportSupplyContract[[Ceiniogau fesul kWh]:[Ceiniogau fesul kWh]],0,,)</f>
        <v>0</v>
      </c>
      <c r="AL252" s="77" cm="1">
        <f t="array" ref="AL252">_xlfn.XLOOKUP(1,(ImportSupplyContract[[Dechrau Tariff ]:[Dechrau Tariff ]]&lt;=($B252+AL$6*$BB$2))*(ImportSupplyContract[[Diwedd Tariff]:[Diwedd Tariff]]&gt;($B252+AL$6*$BB$2)),ImportSupplyContract[[Ceiniogau fesul kWh]:[Ceiniogau fesul kWh]],0,,)</f>
        <v>0</v>
      </c>
      <c r="AM252" s="77" cm="1">
        <f t="array" ref="AM252">_xlfn.XLOOKUP(1,(ImportSupplyContract[[Dechrau Tariff ]:[Dechrau Tariff ]]&lt;=($B252+AM$6*$BB$2))*(ImportSupplyContract[[Diwedd Tariff]:[Diwedd Tariff]]&gt;($B252+AM$6*$BB$2)),ImportSupplyContract[[Ceiniogau fesul kWh]:[Ceiniogau fesul kWh]],0,,)</f>
        <v>0</v>
      </c>
      <c r="AN252" s="77" cm="1">
        <f t="array" ref="AN252">_xlfn.XLOOKUP(1,(ImportSupplyContract[[Dechrau Tariff ]:[Dechrau Tariff ]]&lt;=($B252+AN$6*$BB$2))*(ImportSupplyContract[[Diwedd Tariff]:[Diwedd Tariff]]&gt;($B252+AN$6*$BB$2)),ImportSupplyContract[[Ceiniogau fesul kWh]:[Ceiniogau fesul kWh]],0,,)</f>
        <v>0</v>
      </c>
      <c r="AO252" s="77" cm="1">
        <f t="array" ref="AO252">_xlfn.XLOOKUP(1,(ImportSupplyContract[[Dechrau Tariff ]:[Dechrau Tariff ]]&lt;=($B252+AO$6*$BB$2))*(ImportSupplyContract[[Diwedd Tariff]:[Diwedd Tariff]]&gt;($B252+AO$6*$BB$2)),ImportSupplyContract[[Ceiniogau fesul kWh]:[Ceiniogau fesul kWh]],0,,)</f>
        <v>0</v>
      </c>
      <c r="AP252" s="77" cm="1">
        <f t="array" ref="AP252">_xlfn.XLOOKUP(1,(ImportSupplyContract[[Dechrau Tariff ]:[Dechrau Tariff ]]&lt;=($B252+AP$6*$BB$2))*(ImportSupplyContract[[Diwedd Tariff]:[Diwedd Tariff]]&gt;($B252+AP$6*$BB$2)),ImportSupplyContract[[Ceiniogau fesul kWh]:[Ceiniogau fesul kWh]],0,,)</f>
        <v>0</v>
      </c>
      <c r="AQ252" s="77" cm="1">
        <f t="array" ref="AQ252">_xlfn.XLOOKUP(1,(ImportSupplyContract[[Dechrau Tariff ]:[Dechrau Tariff ]]&lt;=($B252+AQ$6*$BB$2))*(ImportSupplyContract[[Diwedd Tariff]:[Diwedd Tariff]]&gt;($B252+AQ$6*$BB$2)),ImportSupplyContract[[Ceiniogau fesul kWh]:[Ceiniogau fesul kWh]],0,,)</f>
        <v>0</v>
      </c>
      <c r="AR252" s="77" cm="1">
        <f t="array" ref="AR252">_xlfn.XLOOKUP(1,(ImportSupplyContract[[Dechrau Tariff ]:[Dechrau Tariff ]]&lt;=($B252+AR$6*$BB$2))*(ImportSupplyContract[[Diwedd Tariff]:[Diwedd Tariff]]&gt;($B252+AR$6*$BB$2)),ImportSupplyContract[[Ceiniogau fesul kWh]:[Ceiniogau fesul kWh]],0,,)</f>
        <v>0</v>
      </c>
      <c r="AS252" s="77" cm="1">
        <f t="array" ref="AS252">_xlfn.XLOOKUP(1,(ImportSupplyContract[[Dechrau Tariff ]:[Dechrau Tariff ]]&lt;=($B252+AS$6*$BB$2))*(ImportSupplyContract[[Diwedd Tariff]:[Diwedd Tariff]]&gt;($B252+AS$6*$BB$2)),ImportSupplyContract[[Ceiniogau fesul kWh]:[Ceiniogau fesul kWh]],0,,)</f>
        <v>0</v>
      </c>
      <c r="AT252" s="77" cm="1">
        <f t="array" ref="AT252">_xlfn.XLOOKUP(1,(ImportSupplyContract[[Dechrau Tariff ]:[Dechrau Tariff ]]&lt;=($B252+AT$6*$BB$2))*(ImportSupplyContract[[Diwedd Tariff]:[Diwedd Tariff]]&gt;($B252+AT$6*$BB$2)),ImportSupplyContract[[Ceiniogau fesul kWh]:[Ceiniogau fesul kWh]],0,,)</f>
        <v>0</v>
      </c>
      <c r="AU252" s="77" cm="1">
        <f t="array" ref="AU252">_xlfn.XLOOKUP(1,(ImportSupplyContract[[Dechrau Tariff ]:[Dechrau Tariff ]]&lt;=($B252+AU$6*$BB$2))*(ImportSupplyContract[[Diwedd Tariff]:[Diwedd Tariff]]&gt;($B252+AU$6*$BB$2)),ImportSupplyContract[[Ceiniogau fesul kWh]:[Ceiniogau fesul kWh]],0,,)</f>
        <v>0</v>
      </c>
      <c r="AV252" s="77" cm="1">
        <f t="array" ref="AV252">_xlfn.XLOOKUP(1,(ImportSupplyContract[[Dechrau Tariff ]:[Dechrau Tariff ]]&lt;=($B252+AV$6*$BB$2))*(ImportSupplyContract[[Diwedd Tariff]:[Diwedd Tariff]]&gt;($B252+AV$6*$BB$2)),ImportSupplyContract[[Ceiniogau fesul kWh]:[Ceiniogau fesul kWh]],0,,)</f>
        <v>0</v>
      </c>
      <c r="AW252" s="77" cm="1">
        <f t="array" ref="AW252">_xlfn.XLOOKUP(1,(ImportSupplyContract[[Dechrau Tariff ]:[Dechrau Tariff ]]&lt;=($B252+AW$6*$BB$2))*(ImportSupplyContract[[Diwedd Tariff]:[Diwedd Tariff]]&gt;($B252+AW$6*$BB$2)),ImportSupplyContract[[Ceiniogau fesul kWh]:[Ceiniogau fesul kWh]],0,,)</f>
        <v>0</v>
      </c>
      <c r="AX252" s="77" cm="1">
        <f t="array" ref="AX252">_xlfn.XLOOKUP(1,(ImportSupplyContract[[Dechrau Tariff ]:[Dechrau Tariff ]]&lt;=($B252+AX$6*$BB$2))*(ImportSupplyContract[[Diwedd Tariff]:[Diwedd Tariff]]&gt;($B252+AX$6*$BB$2)),ImportSupplyContract[[Ceiniogau fesul kWh]:[Ceiniogau fesul kWh]],0,,)</f>
        <v>0</v>
      </c>
    </row>
    <row r="253" spans="2:50" x14ac:dyDescent="0.3">
      <c r="B253" s="30">
        <v>45538</v>
      </c>
      <c r="C253" s="77" cm="1">
        <f t="array" ref="C253">_xlfn.XLOOKUP(1,(ImportSupplyContract[[Dechrau Tariff ]:[Dechrau Tariff ]]&lt;=($B253+C$6*$BB$2))*(ImportSupplyContract[[Diwedd Tariff]:[Diwedd Tariff]]&gt;($B253+C$6*$BB$2)),ImportSupplyContract[[Ceiniogau fesul kWh]:[Ceiniogau fesul kWh]],0,,)</f>
        <v>0</v>
      </c>
      <c r="D253" s="77" cm="1">
        <f t="array" ref="D253">_xlfn.XLOOKUP(1,(ImportSupplyContract[[Dechrau Tariff ]:[Dechrau Tariff ]]&lt;=($B253+D$6*$BB$2))*(ImportSupplyContract[[Diwedd Tariff]:[Diwedd Tariff]]&gt;($B253+D$6*$BB$2)),ImportSupplyContract[[Ceiniogau fesul kWh]:[Ceiniogau fesul kWh]],0,,)</f>
        <v>0</v>
      </c>
      <c r="E253" s="77" cm="1">
        <f t="array" ref="E253">_xlfn.XLOOKUP(1,(ImportSupplyContract[[Dechrau Tariff ]:[Dechrau Tariff ]]&lt;=($B253+E$6*$BB$2))*(ImportSupplyContract[[Diwedd Tariff]:[Diwedd Tariff]]&gt;($B253+E$6*$BB$2)),ImportSupplyContract[[Ceiniogau fesul kWh]:[Ceiniogau fesul kWh]],0,,)</f>
        <v>0</v>
      </c>
      <c r="F253" s="77" cm="1">
        <f t="array" ref="F253">_xlfn.XLOOKUP(1,(ImportSupplyContract[[Dechrau Tariff ]:[Dechrau Tariff ]]&lt;=($B253+F$6*$BB$2))*(ImportSupplyContract[[Diwedd Tariff]:[Diwedd Tariff]]&gt;($B253+F$6*$BB$2)),ImportSupplyContract[[Ceiniogau fesul kWh]:[Ceiniogau fesul kWh]],0,,)</f>
        <v>0</v>
      </c>
      <c r="G253" s="77" cm="1">
        <f t="array" ref="G253">_xlfn.XLOOKUP(1,(ImportSupplyContract[[Dechrau Tariff ]:[Dechrau Tariff ]]&lt;=($B253+G$6*$BB$2))*(ImportSupplyContract[[Diwedd Tariff]:[Diwedd Tariff]]&gt;($B253+G$6*$BB$2)),ImportSupplyContract[[Ceiniogau fesul kWh]:[Ceiniogau fesul kWh]],0,,)</f>
        <v>0</v>
      </c>
      <c r="H253" s="77" cm="1">
        <f t="array" ref="H253">_xlfn.XLOOKUP(1,(ImportSupplyContract[[Dechrau Tariff ]:[Dechrau Tariff ]]&lt;=($B253+H$6*$BB$2))*(ImportSupplyContract[[Diwedd Tariff]:[Diwedd Tariff]]&gt;($B253+H$6*$BB$2)),ImportSupplyContract[[Ceiniogau fesul kWh]:[Ceiniogau fesul kWh]],0,,)</f>
        <v>0</v>
      </c>
      <c r="I253" s="77" cm="1">
        <f t="array" ref="I253">_xlfn.XLOOKUP(1,(ImportSupplyContract[[Dechrau Tariff ]:[Dechrau Tariff ]]&lt;=($B253+I$6*$BB$2))*(ImportSupplyContract[[Diwedd Tariff]:[Diwedd Tariff]]&gt;($B253+I$6*$BB$2)),ImportSupplyContract[[Ceiniogau fesul kWh]:[Ceiniogau fesul kWh]],0,,)</f>
        <v>0</v>
      </c>
      <c r="J253" s="77" cm="1">
        <f t="array" ref="J253">_xlfn.XLOOKUP(1,(ImportSupplyContract[[Dechrau Tariff ]:[Dechrau Tariff ]]&lt;=($B253+J$6*$BB$2))*(ImportSupplyContract[[Diwedd Tariff]:[Diwedd Tariff]]&gt;($B253+J$6*$BB$2)),ImportSupplyContract[[Ceiniogau fesul kWh]:[Ceiniogau fesul kWh]],0,,)</f>
        <v>0</v>
      </c>
      <c r="K253" s="77" cm="1">
        <f t="array" ref="K253">_xlfn.XLOOKUP(1,(ImportSupplyContract[[Dechrau Tariff ]:[Dechrau Tariff ]]&lt;=($B253+K$6*$BB$2))*(ImportSupplyContract[[Diwedd Tariff]:[Diwedd Tariff]]&gt;($B253+K$6*$BB$2)),ImportSupplyContract[[Ceiniogau fesul kWh]:[Ceiniogau fesul kWh]],0,,)</f>
        <v>0</v>
      </c>
      <c r="L253" s="77" cm="1">
        <f t="array" ref="L253">_xlfn.XLOOKUP(1,(ImportSupplyContract[[Dechrau Tariff ]:[Dechrau Tariff ]]&lt;=($B253+L$6*$BB$2))*(ImportSupplyContract[[Diwedd Tariff]:[Diwedd Tariff]]&gt;($B253+L$6*$BB$2)),ImportSupplyContract[[Ceiniogau fesul kWh]:[Ceiniogau fesul kWh]],0,,)</f>
        <v>0</v>
      </c>
      <c r="M253" s="77" cm="1">
        <f t="array" ref="M253">_xlfn.XLOOKUP(1,(ImportSupplyContract[[Dechrau Tariff ]:[Dechrau Tariff ]]&lt;=($B253+M$6*$BB$2))*(ImportSupplyContract[[Diwedd Tariff]:[Diwedd Tariff]]&gt;($B253+M$6*$BB$2)),ImportSupplyContract[[Ceiniogau fesul kWh]:[Ceiniogau fesul kWh]],0,,)</f>
        <v>0</v>
      </c>
      <c r="N253" s="77" cm="1">
        <f t="array" ref="N253">_xlfn.XLOOKUP(1,(ImportSupplyContract[[Dechrau Tariff ]:[Dechrau Tariff ]]&lt;=($B253+N$6*$BB$2))*(ImportSupplyContract[[Diwedd Tariff]:[Diwedd Tariff]]&gt;($B253+N$6*$BB$2)),ImportSupplyContract[[Ceiniogau fesul kWh]:[Ceiniogau fesul kWh]],0,,)</f>
        <v>0</v>
      </c>
      <c r="O253" s="77" cm="1">
        <f t="array" ref="O253">_xlfn.XLOOKUP(1,(ImportSupplyContract[[Dechrau Tariff ]:[Dechrau Tariff ]]&lt;=($B253+O$6*$BB$2))*(ImportSupplyContract[[Diwedd Tariff]:[Diwedd Tariff]]&gt;($B253+O$6*$BB$2)),ImportSupplyContract[[Ceiniogau fesul kWh]:[Ceiniogau fesul kWh]],0,,)</f>
        <v>0</v>
      </c>
      <c r="P253" s="77" cm="1">
        <f t="array" ref="P253">_xlfn.XLOOKUP(1,(ImportSupplyContract[[Dechrau Tariff ]:[Dechrau Tariff ]]&lt;=($B253+P$6*$BB$2))*(ImportSupplyContract[[Diwedd Tariff]:[Diwedd Tariff]]&gt;($B253+P$6*$BB$2)),ImportSupplyContract[[Ceiniogau fesul kWh]:[Ceiniogau fesul kWh]],0,,)</f>
        <v>0</v>
      </c>
      <c r="Q253" s="77" cm="1">
        <f t="array" ref="Q253">_xlfn.XLOOKUP(1,(ImportSupplyContract[[Dechrau Tariff ]:[Dechrau Tariff ]]&lt;=($B253+Q$6*$BB$2))*(ImportSupplyContract[[Diwedd Tariff]:[Diwedd Tariff]]&gt;($B253+Q$6*$BB$2)),ImportSupplyContract[[Ceiniogau fesul kWh]:[Ceiniogau fesul kWh]],0,,)</f>
        <v>0</v>
      </c>
      <c r="R253" s="77" cm="1">
        <f t="array" ref="R253">_xlfn.XLOOKUP(1,(ImportSupplyContract[[Dechrau Tariff ]:[Dechrau Tariff ]]&lt;=($B253+R$6*$BB$2))*(ImportSupplyContract[[Diwedd Tariff]:[Diwedd Tariff]]&gt;($B253+R$6*$BB$2)),ImportSupplyContract[[Ceiniogau fesul kWh]:[Ceiniogau fesul kWh]],0,,)</f>
        <v>0</v>
      </c>
      <c r="S253" s="77" cm="1">
        <f t="array" ref="S253">_xlfn.XLOOKUP(1,(ImportSupplyContract[[Dechrau Tariff ]:[Dechrau Tariff ]]&lt;=($B253+S$6*$BB$2))*(ImportSupplyContract[[Diwedd Tariff]:[Diwedd Tariff]]&gt;($B253+S$6*$BB$2)),ImportSupplyContract[[Ceiniogau fesul kWh]:[Ceiniogau fesul kWh]],0,,)</f>
        <v>0</v>
      </c>
      <c r="T253" s="77" cm="1">
        <f t="array" ref="T253">_xlfn.XLOOKUP(1,(ImportSupplyContract[[Dechrau Tariff ]:[Dechrau Tariff ]]&lt;=($B253+T$6*$BB$2))*(ImportSupplyContract[[Diwedd Tariff]:[Diwedd Tariff]]&gt;($B253+T$6*$BB$2)),ImportSupplyContract[[Ceiniogau fesul kWh]:[Ceiniogau fesul kWh]],0,,)</f>
        <v>0</v>
      </c>
      <c r="U253" s="77" cm="1">
        <f t="array" ref="U253">_xlfn.XLOOKUP(1,(ImportSupplyContract[[Dechrau Tariff ]:[Dechrau Tariff ]]&lt;=($B253+U$6*$BB$2))*(ImportSupplyContract[[Diwedd Tariff]:[Diwedd Tariff]]&gt;($B253+U$6*$BB$2)),ImportSupplyContract[[Ceiniogau fesul kWh]:[Ceiniogau fesul kWh]],0,,)</f>
        <v>0</v>
      </c>
      <c r="V253" s="77" cm="1">
        <f t="array" ref="V253">_xlfn.XLOOKUP(1,(ImportSupplyContract[[Dechrau Tariff ]:[Dechrau Tariff ]]&lt;=($B253+V$6*$BB$2))*(ImportSupplyContract[[Diwedd Tariff]:[Diwedd Tariff]]&gt;($B253+V$6*$BB$2)),ImportSupplyContract[[Ceiniogau fesul kWh]:[Ceiniogau fesul kWh]],0,,)</f>
        <v>0</v>
      </c>
      <c r="W253" s="77" cm="1">
        <f t="array" ref="W253">_xlfn.XLOOKUP(1,(ImportSupplyContract[[Dechrau Tariff ]:[Dechrau Tariff ]]&lt;=($B253+W$6*$BB$2))*(ImportSupplyContract[[Diwedd Tariff]:[Diwedd Tariff]]&gt;($B253+W$6*$BB$2)),ImportSupplyContract[[Ceiniogau fesul kWh]:[Ceiniogau fesul kWh]],0,,)</f>
        <v>0</v>
      </c>
      <c r="X253" s="77" cm="1">
        <f t="array" ref="X253">_xlfn.XLOOKUP(1,(ImportSupplyContract[[Dechrau Tariff ]:[Dechrau Tariff ]]&lt;=($B253+X$6*$BB$2))*(ImportSupplyContract[[Diwedd Tariff]:[Diwedd Tariff]]&gt;($B253+X$6*$BB$2)),ImportSupplyContract[[Ceiniogau fesul kWh]:[Ceiniogau fesul kWh]],0,,)</f>
        <v>0</v>
      </c>
      <c r="Y253" s="77" cm="1">
        <f t="array" ref="Y253">_xlfn.XLOOKUP(1,(ImportSupplyContract[[Dechrau Tariff ]:[Dechrau Tariff ]]&lt;=($B253+Y$6*$BB$2))*(ImportSupplyContract[[Diwedd Tariff]:[Diwedd Tariff]]&gt;($B253+Y$6*$BB$2)),ImportSupplyContract[[Ceiniogau fesul kWh]:[Ceiniogau fesul kWh]],0,,)</f>
        <v>0</v>
      </c>
      <c r="Z253" s="77" cm="1">
        <f t="array" ref="Z253">_xlfn.XLOOKUP(1,(ImportSupplyContract[[Dechrau Tariff ]:[Dechrau Tariff ]]&lt;=($B253+Z$6*$BB$2))*(ImportSupplyContract[[Diwedd Tariff]:[Diwedd Tariff]]&gt;($B253+Z$6*$BB$2)),ImportSupplyContract[[Ceiniogau fesul kWh]:[Ceiniogau fesul kWh]],0,,)</f>
        <v>0</v>
      </c>
      <c r="AA253" s="77" cm="1">
        <f t="array" ref="AA253">_xlfn.XLOOKUP(1,(ImportSupplyContract[[Dechrau Tariff ]:[Dechrau Tariff ]]&lt;=($B253+AA$6*$BB$2))*(ImportSupplyContract[[Diwedd Tariff]:[Diwedd Tariff]]&gt;($B253+AA$6*$BB$2)),ImportSupplyContract[[Ceiniogau fesul kWh]:[Ceiniogau fesul kWh]],0,,)</f>
        <v>0</v>
      </c>
      <c r="AB253" s="77" cm="1">
        <f t="array" ref="AB253">_xlfn.XLOOKUP(1,(ImportSupplyContract[[Dechrau Tariff ]:[Dechrau Tariff ]]&lt;=($B253+AB$6*$BB$2))*(ImportSupplyContract[[Diwedd Tariff]:[Diwedd Tariff]]&gt;($B253+AB$6*$BB$2)),ImportSupplyContract[[Ceiniogau fesul kWh]:[Ceiniogau fesul kWh]],0,,)</f>
        <v>0</v>
      </c>
      <c r="AC253" s="77" cm="1">
        <f t="array" ref="AC253">_xlfn.XLOOKUP(1,(ImportSupplyContract[[Dechrau Tariff ]:[Dechrau Tariff ]]&lt;=($B253+AC$6*$BB$2))*(ImportSupplyContract[[Diwedd Tariff]:[Diwedd Tariff]]&gt;($B253+AC$6*$BB$2)),ImportSupplyContract[[Ceiniogau fesul kWh]:[Ceiniogau fesul kWh]],0,,)</f>
        <v>0</v>
      </c>
      <c r="AD253" s="77" cm="1">
        <f t="array" ref="AD253">_xlfn.XLOOKUP(1,(ImportSupplyContract[[Dechrau Tariff ]:[Dechrau Tariff ]]&lt;=($B253+AD$6*$BB$2))*(ImportSupplyContract[[Diwedd Tariff]:[Diwedd Tariff]]&gt;($B253+AD$6*$BB$2)),ImportSupplyContract[[Ceiniogau fesul kWh]:[Ceiniogau fesul kWh]],0,,)</f>
        <v>0</v>
      </c>
      <c r="AE253" s="77" cm="1">
        <f t="array" ref="AE253">_xlfn.XLOOKUP(1,(ImportSupplyContract[[Dechrau Tariff ]:[Dechrau Tariff ]]&lt;=($B253+AE$6*$BB$2))*(ImportSupplyContract[[Diwedd Tariff]:[Diwedd Tariff]]&gt;($B253+AE$6*$BB$2)),ImportSupplyContract[[Ceiniogau fesul kWh]:[Ceiniogau fesul kWh]],0,,)</f>
        <v>0</v>
      </c>
      <c r="AF253" s="77" cm="1">
        <f t="array" ref="AF253">_xlfn.XLOOKUP(1,(ImportSupplyContract[[Dechrau Tariff ]:[Dechrau Tariff ]]&lt;=($B253+AF$6*$BB$2))*(ImportSupplyContract[[Diwedd Tariff]:[Diwedd Tariff]]&gt;($B253+AF$6*$BB$2)),ImportSupplyContract[[Ceiniogau fesul kWh]:[Ceiniogau fesul kWh]],0,,)</f>
        <v>0</v>
      </c>
      <c r="AG253" s="77" cm="1">
        <f t="array" ref="AG253">_xlfn.XLOOKUP(1,(ImportSupplyContract[[Dechrau Tariff ]:[Dechrau Tariff ]]&lt;=($B253+AG$6*$BB$2))*(ImportSupplyContract[[Diwedd Tariff]:[Diwedd Tariff]]&gt;($B253+AG$6*$BB$2)),ImportSupplyContract[[Ceiniogau fesul kWh]:[Ceiniogau fesul kWh]],0,,)</f>
        <v>0</v>
      </c>
      <c r="AH253" s="77" cm="1">
        <f t="array" ref="AH253">_xlfn.XLOOKUP(1,(ImportSupplyContract[[Dechrau Tariff ]:[Dechrau Tariff ]]&lt;=($B253+AH$6*$BB$2))*(ImportSupplyContract[[Diwedd Tariff]:[Diwedd Tariff]]&gt;($B253+AH$6*$BB$2)),ImportSupplyContract[[Ceiniogau fesul kWh]:[Ceiniogau fesul kWh]],0,,)</f>
        <v>0</v>
      </c>
      <c r="AI253" s="77" cm="1">
        <f t="array" ref="AI253">_xlfn.XLOOKUP(1,(ImportSupplyContract[[Dechrau Tariff ]:[Dechrau Tariff ]]&lt;=($B253+AI$6*$BB$2))*(ImportSupplyContract[[Diwedd Tariff]:[Diwedd Tariff]]&gt;($B253+AI$6*$BB$2)),ImportSupplyContract[[Ceiniogau fesul kWh]:[Ceiniogau fesul kWh]],0,,)</f>
        <v>0</v>
      </c>
      <c r="AJ253" s="77" cm="1">
        <f t="array" ref="AJ253">_xlfn.XLOOKUP(1,(ImportSupplyContract[[Dechrau Tariff ]:[Dechrau Tariff ]]&lt;=($B253+AJ$6*$BB$2))*(ImportSupplyContract[[Diwedd Tariff]:[Diwedd Tariff]]&gt;($B253+AJ$6*$BB$2)),ImportSupplyContract[[Ceiniogau fesul kWh]:[Ceiniogau fesul kWh]],0,,)</f>
        <v>0</v>
      </c>
      <c r="AK253" s="77" cm="1">
        <f t="array" ref="AK253">_xlfn.XLOOKUP(1,(ImportSupplyContract[[Dechrau Tariff ]:[Dechrau Tariff ]]&lt;=($B253+AK$6*$BB$2))*(ImportSupplyContract[[Diwedd Tariff]:[Diwedd Tariff]]&gt;($B253+AK$6*$BB$2)),ImportSupplyContract[[Ceiniogau fesul kWh]:[Ceiniogau fesul kWh]],0,,)</f>
        <v>0</v>
      </c>
      <c r="AL253" s="77" cm="1">
        <f t="array" ref="AL253">_xlfn.XLOOKUP(1,(ImportSupplyContract[[Dechrau Tariff ]:[Dechrau Tariff ]]&lt;=($B253+AL$6*$BB$2))*(ImportSupplyContract[[Diwedd Tariff]:[Diwedd Tariff]]&gt;($B253+AL$6*$BB$2)),ImportSupplyContract[[Ceiniogau fesul kWh]:[Ceiniogau fesul kWh]],0,,)</f>
        <v>0</v>
      </c>
      <c r="AM253" s="77" cm="1">
        <f t="array" ref="AM253">_xlfn.XLOOKUP(1,(ImportSupplyContract[[Dechrau Tariff ]:[Dechrau Tariff ]]&lt;=($B253+AM$6*$BB$2))*(ImportSupplyContract[[Diwedd Tariff]:[Diwedd Tariff]]&gt;($B253+AM$6*$BB$2)),ImportSupplyContract[[Ceiniogau fesul kWh]:[Ceiniogau fesul kWh]],0,,)</f>
        <v>0</v>
      </c>
      <c r="AN253" s="77" cm="1">
        <f t="array" ref="AN253">_xlfn.XLOOKUP(1,(ImportSupplyContract[[Dechrau Tariff ]:[Dechrau Tariff ]]&lt;=($B253+AN$6*$BB$2))*(ImportSupplyContract[[Diwedd Tariff]:[Diwedd Tariff]]&gt;($B253+AN$6*$BB$2)),ImportSupplyContract[[Ceiniogau fesul kWh]:[Ceiniogau fesul kWh]],0,,)</f>
        <v>0</v>
      </c>
      <c r="AO253" s="77" cm="1">
        <f t="array" ref="AO253">_xlfn.XLOOKUP(1,(ImportSupplyContract[[Dechrau Tariff ]:[Dechrau Tariff ]]&lt;=($B253+AO$6*$BB$2))*(ImportSupplyContract[[Diwedd Tariff]:[Diwedd Tariff]]&gt;($B253+AO$6*$BB$2)),ImportSupplyContract[[Ceiniogau fesul kWh]:[Ceiniogau fesul kWh]],0,,)</f>
        <v>0</v>
      </c>
      <c r="AP253" s="77" cm="1">
        <f t="array" ref="AP253">_xlfn.XLOOKUP(1,(ImportSupplyContract[[Dechrau Tariff ]:[Dechrau Tariff ]]&lt;=($B253+AP$6*$BB$2))*(ImportSupplyContract[[Diwedd Tariff]:[Diwedd Tariff]]&gt;($B253+AP$6*$BB$2)),ImportSupplyContract[[Ceiniogau fesul kWh]:[Ceiniogau fesul kWh]],0,,)</f>
        <v>0</v>
      </c>
      <c r="AQ253" s="77" cm="1">
        <f t="array" ref="AQ253">_xlfn.XLOOKUP(1,(ImportSupplyContract[[Dechrau Tariff ]:[Dechrau Tariff ]]&lt;=($B253+AQ$6*$BB$2))*(ImportSupplyContract[[Diwedd Tariff]:[Diwedd Tariff]]&gt;($B253+AQ$6*$BB$2)),ImportSupplyContract[[Ceiniogau fesul kWh]:[Ceiniogau fesul kWh]],0,,)</f>
        <v>0</v>
      </c>
      <c r="AR253" s="77" cm="1">
        <f t="array" ref="AR253">_xlfn.XLOOKUP(1,(ImportSupplyContract[[Dechrau Tariff ]:[Dechrau Tariff ]]&lt;=($B253+AR$6*$BB$2))*(ImportSupplyContract[[Diwedd Tariff]:[Diwedd Tariff]]&gt;($B253+AR$6*$BB$2)),ImportSupplyContract[[Ceiniogau fesul kWh]:[Ceiniogau fesul kWh]],0,,)</f>
        <v>0</v>
      </c>
      <c r="AS253" s="77" cm="1">
        <f t="array" ref="AS253">_xlfn.XLOOKUP(1,(ImportSupplyContract[[Dechrau Tariff ]:[Dechrau Tariff ]]&lt;=($B253+AS$6*$BB$2))*(ImportSupplyContract[[Diwedd Tariff]:[Diwedd Tariff]]&gt;($B253+AS$6*$BB$2)),ImportSupplyContract[[Ceiniogau fesul kWh]:[Ceiniogau fesul kWh]],0,,)</f>
        <v>0</v>
      </c>
      <c r="AT253" s="77" cm="1">
        <f t="array" ref="AT253">_xlfn.XLOOKUP(1,(ImportSupplyContract[[Dechrau Tariff ]:[Dechrau Tariff ]]&lt;=($B253+AT$6*$BB$2))*(ImportSupplyContract[[Diwedd Tariff]:[Diwedd Tariff]]&gt;($B253+AT$6*$BB$2)),ImportSupplyContract[[Ceiniogau fesul kWh]:[Ceiniogau fesul kWh]],0,,)</f>
        <v>0</v>
      </c>
      <c r="AU253" s="77" cm="1">
        <f t="array" ref="AU253">_xlfn.XLOOKUP(1,(ImportSupplyContract[[Dechrau Tariff ]:[Dechrau Tariff ]]&lt;=($B253+AU$6*$BB$2))*(ImportSupplyContract[[Diwedd Tariff]:[Diwedd Tariff]]&gt;($B253+AU$6*$BB$2)),ImportSupplyContract[[Ceiniogau fesul kWh]:[Ceiniogau fesul kWh]],0,,)</f>
        <v>0</v>
      </c>
      <c r="AV253" s="77" cm="1">
        <f t="array" ref="AV253">_xlfn.XLOOKUP(1,(ImportSupplyContract[[Dechrau Tariff ]:[Dechrau Tariff ]]&lt;=($B253+AV$6*$BB$2))*(ImportSupplyContract[[Diwedd Tariff]:[Diwedd Tariff]]&gt;($B253+AV$6*$BB$2)),ImportSupplyContract[[Ceiniogau fesul kWh]:[Ceiniogau fesul kWh]],0,,)</f>
        <v>0</v>
      </c>
      <c r="AW253" s="77" cm="1">
        <f t="array" ref="AW253">_xlfn.XLOOKUP(1,(ImportSupplyContract[[Dechrau Tariff ]:[Dechrau Tariff ]]&lt;=($B253+AW$6*$BB$2))*(ImportSupplyContract[[Diwedd Tariff]:[Diwedd Tariff]]&gt;($B253+AW$6*$BB$2)),ImportSupplyContract[[Ceiniogau fesul kWh]:[Ceiniogau fesul kWh]],0,,)</f>
        <v>0</v>
      </c>
      <c r="AX253" s="77" cm="1">
        <f t="array" ref="AX253">_xlfn.XLOOKUP(1,(ImportSupplyContract[[Dechrau Tariff ]:[Dechrau Tariff ]]&lt;=($B253+AX$6*$BB$2))*(ImportSupplyContract[[Diwedd Tariff]:[Diwedd Tariff]]&gt;($B253+AX$6*$BB$2)),ImportSupplyContract[[Ceiniogau fesul kWh]:[Ceiniogau fesul kWh]],0,,)</f>
        <v>0</v>
      </c>
    </row>
    <row r="254" spans="2:50" x14ac:dyDescent="0.3">
      <c r="B254" s="30">
        <v>45539</v>
      </c>
      <c r="C254" s="77" cm="1">
        <f t="array" ref="C254">_xlfn.XLOOKUP(1,(ImportSupplyContract[[Dechrau Tariff ]:[Dechrau Tariff ]]&lt;=($B254+C$6*$BB$2))*(ImportSupplyContract[[Diwedd Tariff]:[Diwedd Tariff]]&gt;($B254+C$6*$BB$2)),ImportSupplyContract[[Ceiniogau fesul kWh]:[Ceiniogau fesul kWh]],0,,)</f>
        <v>0</v>
      </c>
      <c r="D254" s="77" cm="1">
        <f t="array" ref="D254">_xlfn.XLOOKUP(1,(ImportSupplyContract[[Dechrau Tariff ]:[Dechrau Tariff ]]&lt;=($B254+D$6*$BB$2))*(ImportSupplyContract[[Diwedd Tariff]:[Diwedd Tariff]]&gt;($B254+D$6*$BB$2)),ImportSupplyContract[[Ceiniogau fesul kWh]:[Ceiniogau fesul kWh]],0,,)</f>
        <v>0</v>
      </c>
      <c r="E254" s="77" cm="1">
        <f t="array" ref="E254">_xlfn.XLOOKUP(1,(ImportSupplyContract[[Dechrau Tariff ]:[Dechrau Tariff ]]&lt;=($B254+E$6*$BB$2))*(ImportSupplyContract[[Diwedd Tariff]:[Diwedd Tariff]]&gt;($B254+E$6*$BB$2)),ImportSupplyContract[[Ceiniogau fesul kWh]:[Ceiniogau fesul kWh]],0,,)</f>
        <v>0</v>
      </c>
      <c r="F254" s="77" cm="1">
        <f t="array" ref="F254">_xlfn.XLOOKUP(1,(ImportSupplyContract[[Dechrau Tariff ]:[Dechrau Tariff ]]&lt;=($B254+F$6*$BB$2))*(ImportSupplyContract[[Diwedd Tariff]:[Diwedd Tariff]]&gt;($B254+F$6*$BB$2)),ImportSupplyContract[[Ceiniogau fesul kWh]:[Ceiniogau fesul kWh]],0,,)</f>
        <v>0</v>
      </c>
      <c r="G254" s="77" cm="1">
        <f t="array" ref="G254">_xlfn.XLOOKUP(1,(ImportSupplyContract[[Dechrau Tariff ]:[Dechrau Tariff ]]&lt;=($B254+G$6*$BB$2))*(ImportSupplyContract[[Diwedd Tariff]:[Diwedd Tariff]]&gt;($B254+G$6*$BB$2)),ImportSupplyContract[[Ceiniogau fesul kWh]:[Ceiniogau fesul kWh]],0,,)</f>
        <v>0</v>
      </c>
      <c r="H254" s="77" cm="1">
        <f t="array" ref="H254">_xlfn.XLOOKUP(1,(ImportSupplyContract[[Dechrau Tariff ]:[Dechrau Tariff ]]&lt;=($B254+H$6*$BB$2))*(ImportSupplyContract[[Diwedd Tariff]:[Diwedd Tariff]]&gt;($B254+H$6*$BB$2)),ImportSupplyContract[[Ceiniogau fesul kWh]:[Ceiniogau fesul kWh]],0,,)</f>
        <v>0</v>
      </c>
      <c r="I254" s="77" cm="1">
        <f t="array" ref="I254">_xlfn.XLOOKUP(1,(ImportSupplyContract[[Dechrau Tariff ]:[Dechrau Tariff ]]&lt;=($B254+I$6*$BB$2))*(ImportSupplyContract[[Diwedd Tariff]:[Diwedd Tariff]]&gt;($B254+I$6*$BB$2)),ImportSupplyContract[[Ceiniogau fesul kWh]:[Ceiniogau fesul kWh]],0,,)</f>
        <v>0</v>
      </c>
      <c r="J254" s="77" cm="1">
        <f t="array" ref="J254">_xlfn.XLOOKUP(1,(ImportSupplyContract[[Dechrau Tariff ]:[Dechrau Tariff ]]&lt;=($B254+J$6*$BB$2))*(ImportSupplyContract[[Diwedd Tariff]:[Diwedd Tariff]]&gt;($B254+J$6*$BB$2)),ImportSupplyContract[[Ceiniogau fesul kWh]:[Ceiniogau fesul kWh]],0,,)</f>
        <v>0</v>
      </c>
      <c r="K254" s="77" cm="1">
        <f t="array" ref="K254">_xlfn.XLOOKUP(1,(ImportSupplyContract[[Dechrau Tariff ]:[Dechrau Tariff ]]&lt;=($B254+K$6*$BB$2))*(ImportSupplyContract[[Diwedd Tariff]:[Diwedd Tariff]]&gt;($B254+K$6*$BB$2)),ImportSupplyContract[[Ceiniogau fesul kWh]:[Ceiniogau fesul kWh]],0,,)</f>
        <v>0</v>
      </c>
      <c r="L254" s="77" cm="1">
        <f t="array" ref="L254">_xlfn.XLOOKUP(1,(ImportSupplyContract[[Dechrau Tariff ]:[Dechrau Tariff ]]&lt;=($B254+L$6*$BB$2))*(ImportSupplyContract[[Diwedd Tariff]:[Diwedd Tariff]]&gt;($B254+L$6*$BB$2)),ImportSupplyContract[[Ceiniogau fesul kWh]:[Ceiniogau fesul kWh]],0,,)</f>
        <v>0</v>
      </c>
      <c r="M254" s="77" cm="1">
        <f t="array" ref="M254">_xlfn.XLOOKUP(1,(ImportSupplyContract[[Dechrau Tariff ]:[Dechrau Tariff ]]&lt;=($B254+M$6*$BB$2))*(ImportSupplyContract[[Diwedd Tariff]:[Diwedd Tariff]]&gt;($B254+M$6*$BB$2)),ImportSupplyContract[[Ceiniogau fesul kWh]:[Ceiniogau fesul kWh]],0,,)</f>
        <v>0</v>
      </c>
      <c r="N254" s="77" cm="1">
        <f t="array" ref="N254">_xlfn.XLOOKUP(1,(ImportSupplyContract[[Dechrau Tariff ]:[Dechrau Tariff ]]&lt;=($B254+N$6*$BB$2))*(ImportSupplyContract[[Diwedd Tariff]:[Diwedd Tariff]]&gt;($B254+N$6*$BB$2)),ImportSupplyContract[[Ceiniogau fesul kWh]:[Ceiniogau fesul kWh]],0,,)</f>
        <v>0</v>
      </c>
      <c r="O254" s="77" cm="1">
        <f t="array" ref="O254">_xlfn.XLOOKUP(1,(ImportSupplyContract[[Dechrau Tariff ]:[Dechrau Tariff ]]&lt;=($B254+O$6*$BB$2))*(ImportSupplyContract[[Diwedd Tariff]:[Diwedd Tariff]]&gt;($B254+O$6*$BB$2)),ImportSupplyContract[[Ceiniogau fesul kWh]:[Ceiniogau fesul kWh]],0,,)</f>
        <v>0</v>
      </c>
      <c r="P254" s="77" cm="1">
        <f t="array" ref="P254">_xlfn.XLOOKUP(1,(ImportSupplyContract[[Dechrau Tariff ]:[Dechrau Tariff ]]&lt;=($B254+P$6*$BB$2))*(ImportSupplyContract[[Diwedd Tariff]:[Diwedd Tariff]]&gt;($B254+P$6*$BB$2)),ImportSupplyContract[[Ceiniogau fesul kWh]:[Ceiniogau fesul kWh]],0,,)</f>
        <v>0</v>
      </c>
      <c r="Q254" s="77" cm="1">
        <f t="array" ref="Q254">_xlfn.XLOOKUP(1,(ImportSupplyContract[[Dechrau Tariff ]:[Dechrau Tariff ]]&lt;=($B254+Q$6*$BB$2))*(ImportSupplyContract[[Diwedd Tariff]:[Diwedd Tariff]]&gt;($B254+Q$6*$BB$2)),ImportSupplyContract[[Ceiniogau fesul kWh]:[Ceiniogau fesul kWh]],0,,)</f>
        <v>0</v>
      </c>
      <c r="R254" s="77" cm="1">
        <f t="array" ref="R254">_xlfn.XLOOKUP(1,(ImportSupplyContract[[Dechrau Tariff ]:[Dechrau Tariff ]]&lt;=($B254+R$6*$BB$2))*(ImportSupplyContract[[Diwedd Tariff]:[Diwedd Tariff]]&gt;($B254+R$6*$BB$2)),ImportSupplyContract[[Ceiniogau fesul kWh]:[Ceiniogau fesul kWh]],0,,)</f>
        <v>0</v>
      </c>
      <c r="S254" s="77" cm="1">
        <f t="array" ref="S254">_xlfn.XLOOKUP(1,(ImportSupplyContract[[Dechrau Tariff ]:[Dechrau Tariff ]]&lt;=($B254+S$6*$BB$2))*(ImportSupplyContract[[Diwedd Tariff]:[Diwedd Tariff]]&gt;($B254+S$6*$BB$2)),ImportSupplyContract[[Ceiniogau fesul kWh]:[Ceiniogau fesul kWh]],0,,)</f>
        <v>0</v>
      </c>
      <c r="T254" s="77" cm="1">
        <f t="array" ref="T254">_xlfn.XLOOKUP(1,(ImportSupplyContract[[Dechrau Tariff ]:[Dechrau Tariff ]]&lt;=($B254+T$6*$BB$2))*(ImportSupplyContract[[Diwedd Tariff]:[Diwedd Tariff]]&gt;($B254+T$6*$BB$2)),ImportSupplyContract[[Ceiniogau fesul kWh]:[Ceiniogau fesul kWh]],0,,)</f>
        <v>0</v>
      </c>
      <c r="U254" s="77" cm="1">
        <f t="array" ref="U254">_xlfn.XLOOKUP(1,(ImportSupplyContract[[Dechrau Tariff ]:[Dechrau Tariff ]]&lt;=($B254+U$6*$BB$2))*(ImportSupplyContract[[Diwedd Tariff]:[Diwedd Tariff]]&gt;($B254+U$6*$BB$2)),ImportSupplyContract[[Ceiniogau fesul kWh]:[Ceiniogau fesul kWh]],0,,)</f>
        <v>0</v>
      </c>
      <c r="V254" s="77" cm="1">
        <f t="array" ref="V254">_xlfn.XLOOKUP(1,(ImportSupplyContract[[Dechrau Tariff ]:[Dechrau Tariff ]]&lt;=($B254+V$6*$BB$2))*(ImportSupplyContract[[Diwedd Tariff]:[Diwedd Tariff]]&gt;($B254+V$6*$BB$2)),ImportSupplyContract[[Ceiniogau fesul kWh]:[Ceiniogau fesul kWh]],0,,)</f>
        <v>0</v>
      </c>
      <c r="W254" s="77" cm="1">
        <f t="array" ref="W254">_xlfn.XLOOKUP(1,(ImportSupplyContract[[Dechrau Tariff ]:[Dechrau Tariff ]]&lt;=($B254+W$6*$BB$2))*(ImportSupplyContract[[Diwedd Tariff]:[Diwedd Tariff]]&gt;($B254+W$6*$BB$2)),ImportSupplyContract[[Ceiniogau fesul kWh]:[Ceiniogau fesul kWh]],0,,)</f>
        <v>0</v>
      </c>
      <c r="X254" s="77" cm="1">
        <f t="array" ref="X254">_xlfn.XLOOKUP(1,(ImportSupplyContract[[Dechrau Tariff ]:[Dechrau Tariff ]]&lt;=($B254+X$6*$BB$2))*(ImportSupplyContract[[Diwedd Tariff]:[Diwedd Tariff]]&gt;($B254+X$6*$BB$2)),ImportSupplyContract[[Ceiniogau fesul kWh]:[Ceiniogau fesul kWh]],0,,)</f>
        <v>0</v>
      </c>
      <c r="Y254" s="77" cm="1">
        <f t="array" ref="Y254">_xlfn.XLOOKUP(1,(ImportSupplyContract[[Dechrau Tariff ]:[Dechrau Tariff ]]&lt;=($B254+Y$6*$BB$2))*(ImportSupplyContract[[Diwedd Tariff]:[Diwedd Tariff]]&gt;($B254+Y$6*$BB$2)),ImportSupplyContract[[Ceiniogau fesul kWh]:[Ceiniogau fesul kWh]],0,,)</f>
        <v>0</v>
      </c>
      <c r="Z254" s="77" cm="1">
        <f t="array" ref="Z254">_xlfn.XLOOKUP(1,(ImportSupplyContract[[Dechrau Tariff ]:[Dechrau Tariff ]]&lt;=($B254+Z$6*$BB$2))*(ImportSupplyContract[[Diwedd Tariff]:[Diwedd Tariff]]&gt;($B254+Z$6*$BB$2)),ImportSupplyContract[[Ceiniogau fesul kWh]:[Ceiniogau fesul kWh]],0,,)</f>
        <v>0</v>
      </c>
      <c r="AA254" s="77" cm="1">
        <f t="array" ref="AA254">_xlfn.XLOOKUP(1,(ImportSupplyContract[[Dechrau Tariff ]:[Dechrau Tariff ]]&lt;=($B254+AA$6*$BB$2))*(ImportSupplyContract[[Diwedd Tariff]:[Diwedd Tariff]]&gt;($B254+AA$6*$BB$2)),ImportSupplyContract[[Ceiniogau fesul kWh]:[Ceiniogau fesul kWh]],0,,)</f>
        <v>0</v>
      </c>
      <c r="AB254" s="77" cm="1">
        <f t="array" ref="AB254">_xlfn.XLOOKUP(1,(ImportSupplyContract[[Dechrau Tariff ]:[Dechrau Tariff ]]&lt;=($B254+AB$6*$BB$2))*(ImportSupplyContract[[Diwedd Tariff]:[Diwedd Tariff]]&gt;($B254+AB$6*$BB$2)),ImportSupplyContract[[Ceiniogau fesul kWh]:[Ceiniogau fesul kWh]],0,,)</f>
        <v>0</v>
      </c>
      <c r="AC254" s="77" cm="1">
        <f t="array" ref="AC254">_xlfn.XLOOKUP(1,(ImportSupplyContract[[Dechrau Tariff ]:[Dechrau Tariff ]]&lt;=($B254+AC$6*$BB$2))*(ImportSupplyContract[[Diwedd Tariff]:[Diwedd Tariff]]&gt;($B254+AC$6*$BB$2)),ImportSupplyContract[[Ceiniogau fesul kWh]:[Ceiniogau fesul kWh]],0,,)</f>
        <v>0</v>
      </c>
      <c r="AD254" s="77" cm="1">
        <f t="array" ref="AD254">_xlfn.XLOOKUP(1,(ImportSupplyContract[[Dechrau Tariff ]:[Dechrau Tariff ]]&lt;=($B254+AD$6*$BB$2))*(ImportSupplyContract[[Diwedd Tariff]:[Diwedd Tariff]]&gt;($B254+AD$6*$BB$2)),ImportSupplyContract[[Ceiniogau fesul kWh]:[Ceiniogau fesul kWh]],0,,)</f>
        <v>0</v>
      </c>
      <c r="AE254" s="77" cm="1">
        <f t="array" ref="AE254">_xlfn.XLOOKUP(1,(ImportSupplyContract[[Dechrau Tariff ]:[Dechrau Tariff ]]&lt;=($B254+AE$6*$BB$2))*(ImportSupplyContract[[Diwedd Tariff]:[Diwedd Tariff]]&gt;($B254+AE$6*$BB$2)),ImportSupplyContract[[Ceiniogau fesul kWh]:[Ceiniogau fesul kWh]],0,,)</f>
        <v>0</v>
      </c>
      <c r="AF254" s="77" cm="1">
        <f t="array" ref="AF254">_xlfn.XLOOKUP(1,(ImportSupplyContract[[Dechrau Tariff ]:[Dechrau Tariff ]]&lt;=($B254+AF$6*$BB$2))*(ImportSupplyContract[[Diwedd Tariff]:[Diwedd Tariff]]&gt;($B254+AF$6*$BB$2)),ImportSupplyContract[[Ceiniogau fesul kWh]:[Ceiniogau fesul kWh]],0,,)</f>
        <v>0</v>
      </c>
      <c r="AG254" s="77" cm="1">
        <f t="array" ref="AG254">_xlfn.XLOOKUP(1,(ImportSupplyContract[[Dechrau Tariff ]:[Dechrau Tariff ]]&lt;=($B254+AG$6*$BB$2))*(ImportSupplyContract[[Diwedd Tariff]:[Diwedd Tariff]]&gt;($B254+AG$6*$BB$2)),ImportSupplyContract[[Ceiniogau fesul kWh]:[Ceiniogau fesul kWh]],0,,)</f>
        <v>0</v>
      </c>
      <c r="AH254" s="77" cm="1">
        <f t="array" ref="AH254">_xlfn.XLOOKUP(1,(ImportSupplyContract[[Dechrau Tariff ]:[Dechrau Tariff ]]&lt;=($B254+AH$6*$BB$2))*(ImportSupplyContract[[Diwedd Tariff]:[Diwedd Tariff]]&gt;($B254+AH$6*$BB$2)),ImportSupplyContract[[Ceiniogau fesul kWh]:[Ceiniogau fesul kWh]],0,,)</f>
        <v>0</v>
      </c>
      <c r="AI254" s="77" cm="1">
        <f t="array" ref="AI254">_xlfn.XLOOKUP(1,(ImportSupplyContract[[Dechrau Tariff ]:[Dechrau Tariff ]]&lt;=($B254+AI$6*$BB$2))*(ImportSupplyContract[[Diwedd Tariff]:[Diwedd Tariff]]&gt;($B254+AI$6*$BB$2)),ImportSupplyContract[[Ceiniogau fesul kWh]:[Ceiniogau fesul kWh]],0,,)</f>
        <v>0</v>
      </c>
      <c r="AJ254" s="77" cm="1">
        <f t="array" ref="AJ254">_xlfn.XLOOKUP(1,(ImportSupplyContract[[Dechrau Tariff ]:[Dechrau Tariff ]]&lt;=($B254+AJ$6*$BB$2))*(ImportSupplyContract[[Diwedd Tariff]:[Diwedd Tariff]]&gt;($B254+AJ$6*$BB$2)),ImportSupplyContract[[Ceiniogau fesul kWh]:[Ceiniogau fesul kWh]],0,,)</f>
        <v>0</v>
      </c>
      <c r="AK254" s="77" cm="1">
        <f t="array" ref="AK254">_xlfn.XLOOKUP(1,(ImportSupplyContract[[Dechrau Tariff ]:[Dechrau Tariff ]]&lt;=($B254+AK$6*$BB$2))*(ImportSupplyContract[[Diwedd Tariff]:[Diwedd Tariff]]&gt;($B254+AK$6*$BB$2)),ImportSupplyContract[[Ceiniogau fesul kWh]:[Ceiniogau fesul kWh]],0,,)</f>
        <v>0</v>
      </c>
      <c r="AL254" s="77" cm="1">
        <f t="array" ref="AL254">_xlfn.XLOOKUP(1,(ImportSupplyContract[[Dechrau Tariff ]:[Dechrau Tariff ]]&lt;=($B254+AL$6*$BB$2))*(ImportSupplyContract[[Diwedd Tariff]:[Diwedd Tariff]]&gt;($B254+AL$6*$BB$2)),ImportSupplyContract[[Ceiniogau fesul kWh]:[Ceiniogau fesul kWh]],0,,)</f>
        <v>0</v>
      </c>
      <c r="AM254" s="77" cm="1">
        <f t="array" ref="AM254">_xlfn.XLOOKUP(1,(ImportSupplyContract[[Dechrau Tariff ]:[Dechrau Tariff ]]&lt;=($B254+AM$6*$BB$2))*(ImportSupplyContract[[Diwedd Tariff]:[Diwedd Tariff]]&gt;($B254+AM$6*$BB$2)),ImportSupplyContract[[Ceiniogau fesul kWh]:[Ceiniogau fesul kWh]],0,,)</f>
        <v>0</v>
      </c>
      <c r="AN254" s="77" cm="1">
        <f t="array" ref="AN254">_xlfn.XLOOKUP(1,(ImportSupplyContract[[Dechrau Tariff ]:[Dechrau Tariff ]]&lt;=($B254+AN$6*$BB$2))*(ImportSupplyContract[[Diwedd Tariff]:[Diwedd Tariff]]&gt;($B254+AN$6*$BB$2)),ImportSupplyContract[[Ceiniogau fesul kWh]:[Ceiniogau fesul kWh]],0,,)</f>
        <v>0</v>
      </c>
      <c r="AO254" s="77" cm="1">
        <f t="array" ref="AO254">_xlfn.XLOOKUP(1,(ImportSupplyContract[[Dechrau Tariff ]:[Dechrau Tariff ]]&lt;=($B254+AO$6*$BB$2))*(ImportSupplyContract[[Diwedd Tariff]:[Diwedd Tariff]]&gt;($B254+AO$6*$BB$2)),ImportSupplyContract[[Ceiniogau fesul kWh]:[Ceiniogau fesul kWh]],0,,)</f>
        <v>0</v>
      </c>
      <c r="AP254" s="77" cm="1">
        <f t="array" ref="AP254">_xlfn.XLOOKUP(1,(ImportSupplyContract[[Dechrau Tariff ]:[Dechrau Tariff ]]&lt;=($B254+AP$6*$BB$2))*(ImportSupplyContract[[Diwedd Tariff]:[Diwedd Tariff]]&gt;($B254+AP$6*$BB$2)),ImportSupplyContract[[Ceiniogau fesul kWh]:[Ceiniogau fesul kWh]],0,,)</f>
        <v>0</v>
      </c>
      <c r="AQ254" s="77" cm="1">
        <f t="array" ref="AQ254">_xlfn.XLOOKUP(1,(ImportSupplyContract[[Dechrau Tariff ]:[Dechrau Tariff ]]&lt;=($B254+AQ$6*$BB$2))*(ImportSupplyContract[[Diwedd Tariff]:[Diwedd Tariff]]&gt;($B254+AQ$6*$BB$2)),ImportSupplyContract[[Ceiniogau fesul kWh]:[Ceiniogau fesul kWh]],0,,)</f>
        <v>0</v>
      </c>
      <c r="AR254" s="77" cm="1">
        <f t="array" ref="AR254">_xlfn.XLOOKUP(1,(ImportSupplyContract[[Dechrau Tariff ]:[Dechrau Tariff ]]&lt;=($B254+AR$6*$BB$2))*(ImportSupplyContract[[Diwedd Tariff]:[Diwedd Tariff]]&gt;($B254+AR$6*$BB$2)),ImportSupplyContract[[Ceiniogau fesul kWh]:[Ceiniogau fesul kWh]],0,,)</f>
        <v>0</v>
      </c>
      <c r="AS254" s="77" cm="1">
        <f t="array" ref="AS254">_xlfn.XLOOKUP(1,(ImportSupplyContract[[Dechrau Tariff ]:[Dechrau Tariff ]]&lt;=($B254+AS$6*$BB$2))*(ImportSupplyContract[[Diwedd Tariff]:[Diwedd Tariff]]&gt;($B254+AS$6*$BB$2)),ImportSupplyContract[[Ceiniogau fesul kWh]:[Ceiniogau fesul kWh]],0,,)</f>
        <v>0</v>
      </c>
      <c r="AT254" s="77" cm="1">
        <f t="array" ref="AT254">_xlfn.XLOOKUP(1,(ImportSupplyContract[[Dechrau Tariff ]:[Dechrau Tariff ]]&lt;=($B254+AT$6*$BB$2))*(ImportSupplyContract[[Diwedd Tariff]:[Diwedd Tariff]]&gt;($B254+AT$6*$BB$2)),ImportSupplyContract[[Ceiniogau fesul kWh]:[Ceiniogau fesul kWh]],0,,)</f>
        <v>0</v>
      </c>
      <c r="AU254" s="77" cm="1">
        <f t="array" ref="AU254">_xlfn.XLOOKUP(1,(ImportSupplyContract[[Dechrau Tariff ]:[Dechrau Tariff ]]&lt;=($B254+AU$6*$BB$2))*(ImportSupplyContract[[Diwedd Tariff]:[Diwedd Tariff]]&gt;($B254+AU$6*$BB$2)),ImportSupplyContract[[Ceiniogau fesul kWh]:[Ceiniogau fesul kWh]],0,,)</f>
        <v>0</v>
      </c>
      <c r="AV254" s="77" cm="1">
        <f t="array" ref="AV254">_xlfn.XLOOKUP(1,(ImportSupplyContract[[Dechrau Tariff ]:[Dechrau Tariff ]]&lt;=($B254+AV$6*$BB$2))*(ImportSupplyContract[[Diwedd Tariff]:[Diwedd Tariff]]&gt;($B254+AV$6*$BB$2)),ImportSupplyContract[[Ceiniogau fesul kWh]:[Ceiniogau fesul kWh]],0,,)</f>
        <v>0</v>
      </c>
      <c r="AW254" s="77" cm="1">
        <f t="array" ref="AW254">_xlfn.XLOOKUP(1,(ImportSupplyContract[[Dechrau Tariff ]:[Dechrau Tariff ]]&lt;=($B254+AW$6*$BB$2))*(ImportSupplyContract[[Diwedd Tariff]:[Diwedd Tariff]]&gt;($B254+AW$6*$BB$2)),ImportSupplyContract[[Ceiniogau fesul kWh]:[Ceiniogau fesul kWh]],0,,)</f>
        <v>0</v>
      </c>
      <c r="AX254" s="77" cm="1">
        <f t="array" ref="AX254">_xlfn.XLOOKUP(1,(ImportSupplyContract[[Dechrau Tariff ]:[Dechrau Tariff ]]&lt;=($B254+AX$6*$BB$2))*(ImportSupplyContract[[Diwedd Tariff]:[Diwedd Tariff]]&gt;($B254+AX$6*$BB$2)),ImportSupplyContract[[Ceiniogau fesul kWh]:[Ceiniogau fesul kWh]],0,,)</f>
        <v>0</v>
      </c>
    </row>
    <row r="255" spans="2:50" x14ac:dyDescent="0.3">
      <c r="B255" s="30">
        <v>45540</v>
      </c>
      <c r="C255" s="77" cm="1">
        <f t="array" ref="C255">_xlfn.XLOOKUP(1,(ImportSupplyContract[[Dechrau Tariff ]:[Dechrau Tariff ]]&lt;=($B255+C$6*$BB$2))*(ImportSupplyContract[[Diwedd Tariff]:[Diwedd Tariff]]&gt;($B255+C$6*$BB$2)),ImportSupplyContract[[Ceiniogau fesul kWh]:[Ceiniogau fesul kWh]],0,,)</f>
        <v>0</v>
      </c>
      <c r="D255" s="77" cm="1">
        <f t="array" ref="D255">_xlfn.XLOOKUP(1,(ImportSupplyContract[[Dechrau Tariff ]:[Dechrau Tariff ]]&lt;=($B255+D$6*$BB$2))*(ImportSupplyContract[[Diwedd Tariff]:[Diwedd Tariff]]&gt;($B255+D$6*$BB$2)),ImportSupplyContract[[Ceiniogau fesul kWh]:[Ceiniogau fesul kWh]],0,,)</f>
        <v>0</v>
      </c>
      <c r="E255" s="77" cm="1">
        <f t="array" ref="E255">_xlfn.XLOOKUP(1,(ImportSupplyContract[[Dechrau Tariff ]:[Dechrau Tariff ]]&lt;=($B255+E$6*$BB$2))*(ImportSupplyContract[[Diwedd Tariff]:[Diwedd Tariff]]&gt;($B255+E$6*$BB$2)),ImportSupplyContract[[Ceiniogau fesul kWh]:[Ceiniogau fesul kWh]],0,,)</f>
        <v>0</v>
      </c>
      <c r="F255" s="77" cm="1">
        <f t="array" ref="F255">_xlfn.XLOOKUP(1,(ImportSupplyContract[[Dechrau Tariff ]:[Dechrau Tariff ]]&lt;=($B255+F$6*$BB$2))*(ImportSupplyContract[[Diwedd Tariff]:[Diwedd Tariff]]&gt;($B255+F$6*$BB$2)),ImportSupplyContract[[Ceiniogau fesul kWh]:[Ceiniogau fesul kWh]],0,,)</f>
        <v>0</v>
      </c>
      <c r="G255" s="77" cm="1">
        <f t="array" ref="G255">_xlfn.XLOOKUP(1,(ImportSupplyContract[[Dechrau Tariff ]:[Dechrau Tariff ]]&lt;=($B255+G$6*$BB$2))*(ImportSupplyContract[[Diwedd Tariff]:[Diwedd Tariff]]&gt;($B255+G$6*$BB$2)),ImportSupplyContract[[Ceiniogau fesul kWh]:[Ceiniogau fesul kWh]],0,,)</f>
        <v>0</v>
      </c>
      <c r="H255" s="77" cm="1">
        <f t="array" ref="H255">_xlfn.XLOOKUP(1,(ImportSupplyContract[[Dechrau Tariff ]:[Dechrau Tariff ]]&lt;=($B255+H$6*$BB$2))*(ImportSupplyContract[[Diwedd Tariff]:[Diwedd Tariff]]&gt;($B255+H$6*$BB$2)),ImportSupplyContract[[Ceiniogau fesul kWh]:[Ceiniogau fesul kWh]],0,,)</f>
        <v>0</v>
      </c>
      <c r="I255" s="77" cm="1">
        <f t="array" ref="I255">_xlfn.XLOOKUP(1,(ImportSupplyContract[[Dechrau Tariff ]:[Dechrau Tariff ]]&lt;=($B255+I$6*$BB$2))*(ImportSupplyContract[[Diwedd Tariff]:[Diwedd Tariff]]&gt;($B255+I$6*$BB$2)),ImportSupplyContract[[Ceiniogau fesul kWh]:[Ceiniogau fesul kWh]],0,,)</f>
        <v>0</v>
      </c>
      <c r="J255" s="77" cm="1">
        <f t="array" ref="J255">_xlfn.XLOOKUP(1,(ImportSupplyContract[[Dechrau Tariff ]:[Dechrau Tariff ]]&lt;=($B255+J$6*$BB$2))*(ImportSupplyContract[[Diwedd Tariff]:[Diwedd Tariff]]&gt;($B255+J$6*$BB$2)),ImportSupplyContract[[Ceiniogau fesul kWh]:[Ceiniogau fesul kWh]],0,,)</f>
        <v>0</v>
      </c>
      <c r="K255" s="77" cm="1">
        <f t="array" ref="K255">_xlfn.XLOOKUP(1,(ImportSupplyContract[[Dechrau Tariff ]:[Dechrau Tariff ]]&lt;=($B255+K$6*$BB$2))*(ImportSupplyContract[[Diwedd Tariff]:[Diwedd Tariff]]&gt;($B255+K$6*$BB$2)),ImportSupplyContract[[Ceiniogau fesul kWh]:[Ceiniogau fesul kWh]],0,,)</f>
        <v>0</v>
      </c>
      <c r="L255" s="77" cm="1">
        <f t="array" ref="L255">_xlfn.XLOOKUP(1,(ImportSupplyContract[[Dechrau Tariff ]:[Dechrau Tariff ]]&lt;=($B255+L$6*$BB$2))*(ImportSupplyContract[[Diwedd Tariff]:[Diwedd Tariff]]&gt;($B255+L$6*$BB$2)),ImportSupplyContract[[Ceiniogau fesul kWh]:[Ceiniogau fesul kWh]],0,,)</f>
        <v>0</v>
      </c>
      <c r="M255" s="77" cm="1">
        <f t="array" ref="M255">_xlfn.XLOOKUP(1,(ImportSupplyContract[[Dechrau Tariff ]:[Dechrau Tariff ]]&lt;=($B255+M$6*$BB$2))*(ImportSupplyContract[[Diwedd Tariff]:[Diwedd Tariff]]&gt;($B255+M$6*$BB$2)),ImportSupplyContract[[Ceiniogau fesul kWh]:[Ceiniogau fesul kWh]],0,,)</f>
        <v>0</v>
      </c>
      <c r="N255" s="77" cm="1">
        <f t="array" ref="N255">_xlfn.XLOOKUP(1,(ImportSupplyContract[[Dechrau Tariff ]:[Dechrau Tariff ]]&lt;=($B255+N$6*$BB$2))*(ImportSupplyContract[[Diwedd Tariff]:[Diwedd Tariff]]&gt;($B255+N$6*$BB$2)),ImportSupplyContract[[Ceiniogau fesul kWh]:[Ceiniogau fesul kWh]],0,,)</f>
        <v>0</v>
      </c>
      <c r="O255" s="77" cm="1">
        <f t="array" ref="O255">_xlfn.XLOOKUP(1,(ImportSupplyContract[[Dechrau Tariff ]:[Dechrau Tariff ]]&lt;=($B255+O$6*$BB$2))*(ImportSupplyContract[[Diwedd Tariff]:[Diwedd Tariff]]&gt;($B255+O$6*$BB$2)),ImportSupplyContract[[Ceiniogau fesul kWh]:[Ceiniogau fesul kWh]],0,,)</f>
        <v>0</v>
      </c>
      <c r="P255" s="77" cm="1">
        <f t="array" ref="P255">_xlfn.XLOOKUP(1,(ImportSupplyContract[[Dechrau Tariff ]:[Dechrau Tariff ]]&lt;=($B255+P$6*$BB$2))*(ImportSupplyContract[[Diwedd Tariff]:[Diwedd Tariff]]&gt;($B255+P$6*$BB$2)),ImportSupplyContract[[Ceiniogau fesul kWh]:[Ceiniogau fesul kWh]],0,,)</f>
        <v>0</v>
      </c>
      <c r="Q255" s="77" cm="1">
        <f t="array" ref="Q255">_xlfn.XLOOKUP(1,(ImportSupplyContract[[Dechrau Tariff ]:[Dechrau Tariff ]]&lt;=($B255+Q$6*$BB$2))*(ImportSupplyContract[[Diwedd Tariff]:[Diwedd Tariff]]&gt;($B255+Q$6*$BB$2)),ImportSupplyContract[[Ceiniogau fesul kWh]:[Ceiniogau fesul kWh]],0,,)</f>
        <v>0</v>
      </c>
      <c r="R255" s="77" cm="1">
        <f t="array" ref="R255">_xlfn.XLOOKUP(1,(ImportSupplyContract[[Dechrau Tariff ]:[Dechrau Tariff ]]&lt;=($B255+R$6*$BB$2))*(ImportSupplyContract[[Diwedd Tariff]:[Diwedd Tariff]]&gt;($B255+R$6*$BB$2)),ImportSupplyContract[[Ceiniogau fesul kWh]:[Ceiniogau fesul kWh]],0,,)</f>
        <v>0</v>
      </c>
      <c r="S255" s="77" cm="1">
        <f t="array" ref="S255">_xlfn.XLOOKUP(1,(ImportSupplyContract[[Dechrau Tariff ]:[Dechrau Tariff ]]&lt;=($B255+S$6*$BB$2))*(ImportSupplyContract[[Diwedd Tariff]:[Diwedd Tariff]]&gt;($B255+S$6*$BB$2)),ImportSupplyContract[[Ceiniogau fesul kWh]:[Ceiniogau fesul kWh]],0,,)</f>
        <v>0</v>
      </c>
      <c r="T255" s="77" cm="1">
        <f t="array" ref="T255">_xlfn.XLOOKUP(1,(ImportSupplyContract[[Dechrau Tariff ]:[Dechrau Tariff ]]&lt;=($B255+T$6*$BB$2))*(ImportSupplyContract[[Diwedd Tariff]:[Diwedd Tariff]]&gt;($B255+T$6*$BB$2)),ImportSupplyContract[[Ceiniogau fesul kWh]:[Ceiniogau fesul kWh]],0,,)</f>
        <v>0</v>
      </c>
      <c r="U255" s="77" cm="1">
        <f t="array" ref="U255">_xlfn.XLOOKUP(1,(ImportSupplyContract[[Dechrau Tariff ]:[Dechrau Tariff ]]&lt;=($B255+U$6*$BB$2))*(ImportSupplyContract[[Diwedd Tariff]:[Diwedd Tariff]]&gt;($B255+U$6*$BB$2)),ImportSupplyContract[[Ceiniogau fesul kWh]:[Ceiniogau fesul kWh]],0,,)</f>
        <v>0</v>
      </c>
      <c r="V255" s="77" cm="1">
        <f t="array" ref="V255">_xlfn.XLOOKUP(1,(ImportSupplyContract[[Dechrau Tariff ]:[Dechrau Tariff ]]&lt;=($B255+V$6*$BB$2))*(ImportSupplyContract[[Diwedd Tariff]:[Diwedd Tariff]]&gt;($B255+V$6*$BB$2)),ImportSupplyContract[[Ceiniogau fesul kWh]:[Ceiniogau fesul kWh]],0,,)</f>
        <v>0</v>
      </c>
      <c r="W255" s="77" cm="1">
        <f t="array" ref="W255">_xlfn.XLOOKUP(1,(ImportSupplyContract[[Dechrau Tariff ]:[Dechrau Tariff ]]&lt;=($B255+W$6*$BB$2))*(ImportSupplyContract[[Diwedd Tariff]:[Diwedd Tariff]]&gt;($B255+W$6*$BB$2)),ImportSupplyContract[[Ceiniogau fesul kWh]:[Ceiniogau fesul kWh]],0,,)</f>
        <v>0</v>
      </c>
      <c r="X255" s="77" cm="1">
        <f t="array" ref="X255">_xlfn.XLOOKUP(1,(ImportSupplyContract[[Dechrau Tariff ]:[Dechrau Tariff ]]&lt;=($B255+X$6*$BB$2))*(ImportSupplyContract[[Diwedd Tariff]:[Diwedd Tariff]]&gt;($B255+X$6*$BB$2)),ImportSupplyContract[[Ceiniogau fesul kWh]:[Ceiniogau fesul kWh]],0,,)</f>
        <v>0</v>
      </c>
      <c r="Y255" s="77" cm="1">
        <f t="array" ref="Y255">_xlfn.XLOOKUP(1,(ImportSupplyContract[[Dechrau Tariff ]:[Dechrau Tariff ]]&lt;=($B255+Y$6*$BB$2))*(ImportSupplyContract[[Diwedd Tariff]:[Diwedd Tariff]]&gt;($B255+Y$6*$BB$2)),ImportSupplyContract[[Ceiniogau fesul kWh]:[Ceiniogau fesul kWh]],0,,)</f>
        <v>0</v>
      </c>
      <c r="Z255" s="77" cm="1">
        <f t="array" ref="Z255">_xlfn.XLOOKUP(1,(ImportSupplyContract[[Dechrau Tariff ]:[Dechrau Tariff ]]&lt;=($B255+Z$6*$BB$2))*(ImportSupplyContract[[Diwedd Tariff]:[Diwedd Tariff]]&gt;($B255+Z$6*$BB$2)),ImportSupplyContract[[Ceiniogau fesul kWh]:[Ceiniogau fesul kWh]],0,,)</f>
        <v>0</v>
      </c>
      <c r="AA255" s="77" cm="1">
        <f t="array" ref="AA255">_xlfn.XLOOKUP(1,(ImportSupplyContract[[Dechrau Tariff ]:[Dechrau Tariff ]]&lt;=($B255+AA$6*$BB$2))*(ImportSupplyContract[[Diwedd Tariff]:[Diwedd Tariff]]&gt;($B255+AA$6*$BB$2)),ImportSupplyContract[[Ceiniogau fesul kWh]:[Ceiniogau fesul kWh]],0,,)</f>
        <v>0</v>
      </c>
      <c r="AB255" s="77" cm="1">
        <f t="array" ref="AB255">_xlfn.XLOOKUP(1,(ImportSupplyContract[[Dechrau Tariff ]:[Dechrau Tariff ]]&lt;=($B255+AB$6*$BB$2))*(ImportSupplyContract[[Diwedd Tariff]:[Diwedd Tariff]]&gt;($B255+AB$6*$BB$2)),ImportSupplyContract[[Ceiniogau fesul kWh]:[Ceiniogau fesul kWh]],0,,)</f>
        <v>0</v>
      </c>
      <c r="AC255" s="77" cm="1">
        <f t="array" ref="AC255">_xlfn.XLOOKUP(1,(ImportSupplyContract[[Dechrau Tariff ]:[Dechrau Tariff ]]&lt;=($B255+AC$6*$BB$2))*(ImportSupplyContract[[Diwedd Tariff]:[Diwedd Tariff]]&gt;($B255+AC$6*$BB$2)),ImportSupplyContract[[Ceiniogau fesul kWh]:[Ceiniogau fesul kWh]],0,,)</f>
        <v>0</v>
      </c>
      <c r="AD255" s="77" cm="1">
        <f t="array" ref="AD255">_xlfn.XLOOKUP(1,(ImportSupplyContract[[Dechrau Tariff ]:[Dechrau Tariff ]]&lt;=($B255+AD$6*$BB$2))*(ImportSupplyContract[[Diwedd Tariff]:[Diwedd Tariff]]&gt;($B255+AD$6*$BB$2)),ImportSupplyContract[[Ceiniogau fesul kWh]:[Ceiniogau fesul kWh]],0,,)</f>
        <v>0</v>
      </c>
      <c r="AE255" s="77" cm="1">
        <f t="array" ref="AE255">_xlfn.XLOOKUP(1,(ImportSupplyContract[[Dechrau Tariff ]:[Dechrau Tariff ]]&lt;=($B255+AE$6*$BB$2))*(ImportSupplyContract[[Diwedd Tariff]:[Diwedd Tariff]]&gt;($B255+AE$6*$BB$2)),ImportSupplyContract[[Ceiniogau fesul kWh]:[Ceiniogau fesul kWh]],0,,)</f>
        <v>0</v>
      </c>
      <c r="AF255" s="77" cm="1">
        <f t="array" ref="AF255">_xlfn.XLOOKUP(1,(ImportSupplyContract[[Dechrau Tariff ]:[Dechrau Tariff ]]&lt;=($B255+AF$6*$BB$2))*(ImportSupplyContract[[Diwedd Tariff]:[Diwedd Tariff]]&gt;($B255+AF$6*$BB$2)),ImportSupplyContract[[Ceiniogau fesul kWh]:[Ceiniogau fesul kWh]],0,,)</f>
        <v>0</v>
      </c>
      <c r="AG255" s="77" cm="1">
        <f t="array" ref="AG255">_xlfn.XLOOKUP(1,(ImportSupplyContract[[Dechrau Tariff ]:[Dechrau Tariff ]]&lt;=($B255+AG$6*$BB$2))*(ImportSupplyContract[[Diwedd Tariff]:[Diwedd Tariff]]&gt;($B255+AG$6*$BB$2)),ImportSupplyContract[[Ceiniogau fesul kWh]:[Ceiniogau fesul kWh]],0,,)</f>
        <v>0</v>
      </c>
      <c r="AH255" s="77" cm="1">
        <f t="array" ref="AH255">_xlfn.XLOOKUP(1,(ImportSupplyContract[[Dechrau Tariff ]:[Dechrau Tariff ]]&lt;=($B255+AH$6*$BB$2))*(ImportSupplyContract[[Diwedd Tariff]:[Diwedd Tariff]]&gt;($B255+AH$6*$BB$2)),ImportSupplyContract[[Ceiniogau fesul kWh]:[Ceiniogau fesul kWh]],0,,)</f>
        <v>0</v>
      </c>
      <c r="AI255" s="77" cm="1">
        <f t="array" ref="AI255">_xlfn.XLOOKUP(1,(ImportSupplyContract[[Dechrau Tariff ]:[Dechrau Tariff ]]&lt;=($B255+AI$6*$BB$2))*(ImportSupplyContract[[Diwedd Tariff]:[Diwedd Tariff]]&gt;($B255+AI$6*$BB$2)),ImportSupplyContract[[Ceiniogau fesul kWh]:[Ceiniogau fesul kWh]],0,,)</f>
        <v>0</v>
      </c>
      <c r="AJ255" s="77" cm="1">
        <f t="array" ref="AJ255">_xlfn.XLOOKUP(1,(ImportSupplyContract[[Dechrau Tariff ]:[Dechrau Tariff ]]&lt;=($B255+AJ$6*$BB$2))*(ImportSupplyContract[[Diwedd Tariff]:[Diwedd Tariff]]&gt;($B255+AJ$6*$BB$2)),ImportSupplyContract[[Ceiniogau fesul kWh]:[Ceiniogau fesul kWh]],0,,)</f>
        <v>0</v>
      </c>
      <c r="AK255" s="77" cm="1">
        <f t="array" ref="AK255">_xlfn.XLOOKUP(1,(ImportSupplyContract[[Dechrau Tariff ]:[Dechrau Tariff ]]&lt;=($B255+AK$6*$BB$2))*(ImportSupplyContract[[Diwedd Tariff]:[Diwedd Tariff]]&gt;($B255+AK$6*$BB$2)),ImportSupplyContract[[Ceiniogau fesul kWh]:[Ceiniogau fesul kWh]],0,,)</f>
        <v>0</v>
      </c>
      <c r="AL255" s="77" cm="1">
        <f t="array" ref="AL255">_xlfn.XLOOKUP(1,(ImportSupplyContract[[Dechrau Tariff ]:[Dechrau Tariff ]]&lt;=($B255+AL$6*$BB$2))*(ImportSupplyContract[[Diwedd Tariff]:[Diwedd Tariff]]&gt;($B255+AL$6*$BB$2)),ImportSupplyContract[[Ceiniogau fesul kWh]:[Ceiniogau fesul kWh]],0,,)</f>
        <v>0</v>
      </c>
      <c r="AM255" s="77" cm="1">
        <f t="array" ref="AM255">_xlfn.XLOOKUP(1,(ImportSupplyContract[[Dechrau Tariff ]:[Dechrau Tariff ]]&lt;=($B255+AM$6*$BB$2))*(ImportSupplyContract[[Diwedd Tariff]:[Diwedd Tariff]]&gt;($B255+AM$6*$BB$2)),ImportSupplyContract[[Ceiniogau fesul kWh]:[Ceiniogau fesul kWh]],0,,)</f>
        <v>0</v>
      </c>
      <c r="AN255" s="77" cm="1">
        <f t="array" ref="AN255">_xlfn.XLOOKUP(1,(ImportSupplyContract[[Dechrau Tariff ]:[Dechrau Tariff ]]&lt;=($B255+AN$6*$BB$2))*(ImportSupplyContract[[Diwedd Tariff]:[Diwedd Tariff]]&gt;($B255+AN$6*$BB$2)),ImportSupplyContract[[Ceiniogau fesul kWh]:[Ceiniogau fesul kWh]],0,,)</f>
        <v>0</v>
      </c>
      <c r="AO255" s="77" cm="1">
        <f t="array" ref="AO255">_xlfn.XLOOKUP(1,(ImportSupplyContract[[Dechrau Tariff ]:[Dechrau Tariff ]]&lt;=($B255+AO$6*$BB$2))*(ImportSupplyContract[[Diwedd Tariff]:[Diwedd Tariff]]&gt;($B255+AO$6*$BB$2)),ImportSupplyContract[[Ceiniogau fesul kWh]:[Ceiniogau fesul kWh]],0,,)</f>
        <v>0</v>
      </c>
      <c r="AP255" s="77" cm="1">
        <f t="array" ref="AP255">_xlfn.XLOOKUP(1,(ImportSupplyContract[[Dechrau Tariff ]:[Dechrau Tariff ]]&lt;=($B255+AP$6*$BB$2))*(ImportSupplyContract[[Diwedd Tariff]:[Diwedd Tariff]]&gt;($B255+AP$6*$BB$2)),ImportSupplyContract[[Ceiniogau fesul kWh]:[Ceiniogau fesul kWh]],0,,)</f>
        <v>0</v>
      </c>
      <c r="AQ255" s="77" cm="1">
        <f t="array" ref="AQ255">_xlfn.XLOOKUP(1,(ImportSupplyContract[[Dechrau Tariff ]:[Dechrau Tariff ]]&lt;=($B255+AQ$6*$BB$2))*(ImportSupplyContract[[Diwedd Tariff]:[Diwedd Tariff]]&gt;($B255+AQ$6*$BB$2)),ImportSupplyContract[[Ceiniogau fesul kWh]:[Ceiniogau fesul kWh]],0,,)</f>
        <v>0</v>
      </c>
      <c r="AR255" s="77" cm="1">
        <f t="array" ref="AR255">_xlfn.XLOOKUP(1,(ImportSupplyContract[[Dechrau Tariff ]:[Dechrau Tariff ]]&lt;=($B255+AR$6*$BB$2))*(ImportSupplyContract[[Diwedd Tariff]:[Diwedd Tariff]]&gt;($B255+AR$6*$BB$2)),ImportSupplyContract[[Ceiniogau fesul kWh]:[Ceiniogau fesul kWh]],0,,)</f>
        <v>0</v>
      </c>
      <c r="AS255" s="77" cm="1">
        <f t="array" ref="AS255">_xlfn.XLOOKUP(1,(ImportSupplyContract[[Dechrau Tariff ]:[Dechrau Tariff ]]&lt;=($B255+AS$6*$BB$2))*(ImportSupplyContract[[Diwedd Tariff]:[Diwedd Tariff]]&gt;($B255+AS$6*$BB$2)),ImportSupplyContract[[Ceiniogau fesul kWh]:[Ceiniogau fesul kWh]],0,,)</f>
        <v>0</v>
      </c>
      <c r="AT255" s="77" cm="1">
        <f t="array" ref="AT255">_xlfn.XLOOKUP(1,(ImportSupplyContract[[Dechrau Tariff ]:[Dechrau Tariff ]]&lt;=($B255+AT$6*$BB$2))*(ImportSupplyContract[[Diwedd Tariff]:[Diwedd Tariff]]&gt;($B255+AT$6*$BB$2)),ImportSupplyContract[[Ceiniogau fesul kWh]:[Ceiniogau fesul kWh]],0,,)</f>
        <v>0</v>
      </c>
      <c r="AU255" s="77" cm="1">
        <f t="array" ref="AU255">_xlfn.XLOOKUP(1,(ImportSupplyContract[[Dechrau Tariff ]:[Dechrau Tariff ]]&lt;=($B255+AU$6*$BB$2))*(ImportSupplyContract[[Diwedd Tariff]:[Diwedd Tariff]]&gt;($B255+AU$6*$BB$2)),ImportSupplyContract[[Ceiniogau fesul kWh]:[Ceiniogau fesul kWh]],0,,)</f>
        <v>0</v>
      </c>
      <c r="AV255" s="77" cm="1">
        <f t="array" ref="AV255">_xlfn.XLOOKUP(1,(ImportSupplyContract[[Dechrau Tariff ]:[Dechrau Tariff ]]&lt;=($B255+AV$6*$BB$2))*(ImportSupplyContract[[Diwedd Tariff]:[Diwedd Tariff]]&gt;($B255+AV$6*$BB$2)),ImportSupplyContract[[Ceiniogau fesul kWh]:[Ceiniogau fesul kWh]],0,,)</f>
        <v>0</v>
      </c>
      <c r="AW255" s="77" cm="1">
        <f t="array" ref="AW255">_xlfn.XLOOKUP(1,(ImportSupplyContract[[Dechrau Tariff ]:[Dechrau Tariff ]]&lt;=($B255+AW$6*$BB$2))*(ImportSupplyContract[[Diwedd Tariff]:[Diwedd Tariff]]&gt;($B255+AW$6*$BB$2)),ImportSupplyContract[[Ceiniogau fesul kWh]:[Ceiniogau fesul kWh]],0,,)</f>
        <v>0</v>
      </c>
      <c r="AX255" s="77" cm="1">
        <f t="array" ref="AX255">_xlfn.XLOOKUP(1,(ImportSupplyContract[[Dechrau Tariff ]:[Dechrau Tariff ]]&lt;=($B255+AX$6*$BB$2))*(ImportSupplyContract[[Diwedd Tariff]:[Diwedd Tariff]]&gt;($B255+AX$6*$BB$2)),ImportSupplyContract[[Ceiniogau fesul kWh]:[Ceiniogau fesul kWh]],0,,)</f>
        <v>0</v>
      </c>
    </row>
    <row r="256" spans="2:50" x14ac:dyDescent="0.3">
      <c r="B256" s="30">
        <v>45541</v>
      </c>
      <c r="C256" s="77" cm="1">
        <f t="array" ref="C256">_xlfn.XLOOKUP(1,(ImportSupplyContract[[Dechrau Tariff ]:[Dechrau Tariff ]]&lt;=($B256+C$6*$BB$2))*(ImportSupplyContract[[Diwedd Tariff]:[Diwedd Tariff]]&gt;($B256+C$6*$BB$2)),ImportSupplyContract[[Ceiniogau fesul kWh]:[Ceiniogau fesul kWh]],0,,)</f>
        <v>0</v>
      </c>
      <c r="D256" s="77" cm="1">
        <f t="array" ref="D256">_xlfn.XLOOKUP(1,(ImportSupplyContract[[Dechrau Tariff ]:[Dechrau Tariff ]]&lt;=($B256+D$6*$BB$2))*(ImportSupplyContract[[Diwedd Tariff]:[Diwedd Tariff]]&gt;($B256+D$6*$BB$2)),ImportSupplyContract[[Ceiniogau fesul kWh]:[Ceiniogau fesul kWh]],0,,)</f>
        <v>0</v>
      </c>
      <c r="E256" s="77" cm="1">
        <f t="array" ref="E256">_xlfn.XLOOKUP(1,(ImportSupplyContract[[Dechrau Tariff ]:[Dechrau Tariff ]]&lt;=($B256+E$6*$BB$2))*(ImportSupplyContract[[Diwedd Tariff]:[Diwedd Tariff]]&gt;($B256+E$6*$BB$2)),ImportSupplyContract[[Ceiniogau fesul kWh]:[Ceiniogau fesul kWh]],0,,)</f>
        <v>0</v>
      </c>
      <c r="F256" s="77" cm="1">
        <f t="array" ref="F256">_xlfn.XLOOKUP(1,(ImportSupplyContract[[Dechrau Tariff ]:[Dechrau Tariff ]]&lt;=($B256+F$6*$BB$2))*(ImportSupplyContract[[Diwedd Tariff]:[Diwedd Tariff]]&gt;($B256+F$6*$BB$2)),ImportSupplyContract[[Ceiniogau fesul kWh]:[Ceiniogau fesul kWh]],0,,)</f>
        <v>0</v>
      </c>
      <c r="G256" s="77" cm="1">
        <f t="array" ref="G256">_xlfn.XLOOKUP(1,(ImportSupplyContract[[Dechrau Tariff ]:[Dechrau Tariff ]]&lt;=($B256+G$6*$BB$2))*(ImportSupplyContract[[Diwedd Tariff]:[Diwedd Tariff]]&gt;($B256+G$6*$BB$2)),ImportSupplyContract[[Ceiniogau fesul kWh]:[Ceiniogau fesul kWh]],0,,)</f>
        <v>0</v>
      </c>
      <c r="H256" s="77" cm="1">
        <f t="array" ref="H256">_xlfn.XLOOKUP(1,(ImportSupplyContract[[Dechrau Tariff ]:[Dechrau Tariff ]]&lt;=($B256+H$6*$BB$2))*(ImportSupplyContract[[Diwedd Tariff]:[Diwedd Tariff]]&gt;($B256+H$6*$BB$2)),ImportSupplyContract[[Ceiniogau fesul kWh]:[Ceiniogau fesul kWh]],0,,)</f>
        <v>0</v>
      </c>
      <c r="I256" s="77" cm="1">
        <f t="array" ref="I256">_xlfn.XLOOKUP(1,(ImportSupplyContract[[Dechrau Tariff ]:[Dechrau Tariff ]]&lt;=($B256+I$6*$BB$2))*(ImportSupplyContract[[Diwedd Tariff]:[Diwedd Tariff]]&gt;($B256+I$6*$BB$2)),ImportSupplyContract[[Ceiniogau fesul kWh]:[Ceiniogau fesul kWh]],0,,)</f>
        <v>0</v>
      </c>
      <c r="J256" s="77" cm="1">
        <f t="array" ref="J256">_xlfn.XLOOKUP(1,(ImportSupplyContract[[Dechrau Tariff ]:[Dechrau Tariff ]]&lt;=($B256+J$6*$BB$2))*(ImportSupplyContract[[Diwedd Tariff]:[Diwedd Tariff]]&gt;($B256+J$6*$BB$2)),ImportSupplyContract[[Ceiniogau fesul kWh]:[Ceiniogau fesul kWh]],0,,)</f>
        <v>0</v>
      </c>
      <c r="K256" s="77" cm="1">
        <f t="array" ref="K256">_xlfn.XLOOKUP(1,(ImportSupplyContract[[Dechrau Tariff ]:[Dechrau Tariff ]]&lt;=($B256+K$6*$BB$2))*(ImportSupplyContract[[Diwedd Tariff]:[Diwedd Tariff]]&gt;($B256+K$6*$BB$2)),ImportSupplyContract[[Ceiniogau fesul kWh]:[Ceiniogau fesul kWh]],0,,)</f>
        <v>0</v>
      </c>
      <c r="L256" s="77" cm="1">
        <f t="array" ref="L256">_xlfn.XLOOKUP(1,(ImportSupplyContract[[Dechrau Tariff ]:[Dechrau Tariff ]]&lt;=($B256+L$6*$BB$2))*(ImportSupplyContract[[Diwedd Tariff]:[Diwedd Tariff]]&gt;($B256+L$6*$BB$2)),ImportSupplyContract[[Ceiniogau fesul kWh]:[Ceiniogau fesul kWh]],0,,)</f>
        <v>0</v>
      </c>
      <c r="M256" s="77" cm="1">
        <f t="array" ref="M256">_xlfn.XLOOKUP(1,(ImportSupplyContract[[Dechrau Tariff ]:[Dechrau Tariff ]]&lt;=($B256+M$6*$BB$2))*(ImportSupplyContract[[Diwedd Tariff]:[Diwedd Tariff]]&gt;($B256+M$6*$BB$2)),ImportSupplyContract[[Ceiniogau fesul kWh]:[Ceiniogau fesul kWh]],0,,)</f>
        <v>0</v>
      </c>
      <c r="N256" s="77" cm="1">
        <f t="array" ref="N256">_xlfn.XLOOKUP(1,(ImportSupplyContract[[Dechrau Tariff ]:[Dechrau Tariff ]]&lt;=($B256+N$6*$BB$2))*(ImportSupplyContract[[Diwedd Tariff]:[Diwedd Tariff]]&gt;($B256+N$6*$BB$2)),ImportSupplyContract[[Ceiniogau fesul kWh]:[Ceiniogau fesul kWh]],0,,)</f>
        <v>0</v>
      </c>
      <c r="O256" s="77" cm="1">
        <f t="array" ref="O256">_xlfn.XLOOKUP(1,(ImportSupplyContract[[Dechrau Tariff ]:[Dechrau Tariff ]]&lt;=($B256+O$6*$BB$2))*(ImportSupplyContract[[Diwedd Tariff]:[Diwedd Tariff]]&gt;($B256+O$6*$BB$2)),ImportSupplyContract[[Ceiniogau fesul kWh]:[Ceiniogau fesul kWh]],0,,)</f>
        <v>0</v>
      </c>
      <c r="P256" s="77" cm="1">
        <f t="array" ref="P256">_xlfn.XLOOKUP(1,(ImportSupplyContract[[Dechrau Tariff ]:[Dechrau Tariff ]]&lt;=($B256+P$6*$BB$2))*(ImportSupplyContract[[Diwedd Tariff]:[Diwedd Tariff]]&gt;($B256+P$6*$BB$2)),ImportSupplyContract[[Ceiniogau fesul kWh]:[Ceiniogau fesul kWh]],0,,)</f>
        <v>0</v>
      </c>
      <c r="Q256" s="77" cm="1">
        <f t="array" ref="Q256">_xlfn.XLOOKUP(1,(ImportSupplyContract[[Dechrau Tariff ]:[Dechrau Tariff ]]&lt;=($B256+Q$6*$BB$2))*(ImportSupplyContract[[Diwedd Tariff]:[Diwedd Tariff]]&gt;($B256+Q$6*$BB$2)),ImportSupplyContract[[Ceiniogau fesul kWh]:[Ceiniogau fesul kWh]],0,,)</f>
        <v>0</v>
      </c>
      <c r="R256" s="77" cm="1">
        <f t="array" ref="R256">_xlfn.XLOOKUP(1,(ImportSupplyContract[[Dechrau Tariff ]:[Dechrau Tariff ]]&lt;=($B256+R$6*$BB$2))*(ImportSupplyContract[[Diwedd Tariff]:[Diwedd Tariff]]&gt;($B256+R$6*$BB$2)),ImportSupplyContract[[Ceiniogau fesul kWh]:[Ceiniogau fesul kWh]],0,,)</f>
        <v>0</v>
      </c>
      <c r="S256" s="77" cm="1">
        <f t="array" ref="S256">_xlfn.XLOOKUP(1,(ImportSupplyContract[[Dechrau Tariff ]:[Dechrau Tariff ]]&lt;=($B256+S$6*$BB$2))*(ImportSupplyContract[[Diwedd Tariff]:[Diwedd Tariff]]&gt;($B256+S$6*$BB$2)),ImportSupplyContract[[Ceiniogau fesul kWh]:[Ceiniogau fesul kWh]],0,,)</f>
        <v>0</v>
      </c>
      <c r="T256" s="77" cm="1">
        <f t="array" ref="T256">_xlfn.XLOOKUP(1,(ImportSupplyContract[[Dechrau Tariff ]:[Dechrau Tariff ]]&lt;=($B256+T$6*$BB$2))*(ImportSupplyContract[[Diwedd Tariff]:[Diwedd Tariff]]&gt;($B256+T$6*$BB$2)),ImportSupplyContract[[Ceiniogau fesul kWh]:[Ceiniogau fesul kWh]],0,,)</f>
        <v>0</v>
      </c>
      <c r="U256" s="77" cm="1">
        <f t="array" ref="U256">_xlfn.XLOOKUP(1,(ImportSupplyContract[[Dechrau Tariff ]:[Dechrau Tariff ]]&lt;=($B256+U$6*$BB$2))*(ImportSupplyContract[[Diwedd Tariff]:[Diwedd Tariff]]&gt;($B256+U$6*$BB$2)),ImportSupplyContract[[Ceiniogau fesul kWh]:[Ceiniogau fesul kWh]],0,,)</f>
        <v>0</v>
      </c>
      <c r="V256" s="77" cm="1">
        <f t="array" ref="V256">_xlfn.XLOOKUP(1,(ImportSupplyContract[[Dechrau Tariff ]:[Dechrau Tariff ]]&lt;=($B256+V$6*$BB$2))*(ImportSupplyContract[[Diwedd Tariff]:[Diwedd Tariff]]&gt;($B256+V$6*$BB$2)),ImportSupplyContract[[Ceiniogau fesul kWh]:[Ceiniogau fesul kWh]],0,,)</f>
        <v>0</v>
      </c>
      <c r="W256" s="77" cm="1">
        <f t="array" ref="W256">_xlfn.XLOOKUP(1,(ImportSupplyContract[[Dechrau Tariff ]:[Dechrau Tariff ]]&lt;=($B256+W$6*$BB$2))*(ImportSupplyContract[[Diwedd Tariff]:[Diwedd Tariff]]&gt;($B256+W$6*$BB$2)),ImportSupplyContract[[Ceiniogau fesul kWh]:[Ceiniogau fesul kWh]],0,,)</f>
        <v>0</v>
      </c>
      <c r="X256" s="77" cm="1">
        <f t="array" ref="X256">_xlfn.XLOOKUP(1,(ImportSupplyContract[[Dechrau Tariff ]:[Dechrau Tariff ]]&lt;=($B256+X$6*$BB$2))*(ImportSupplyContract[[Diwedd Tariff]:[Diwedd Tariff]]&gt;($B256+X$6*$BB$2)),ImportSupplyContract[[Ceiniogau fesul kWh]:[Ceiniogau fesul kWh]],0,,)</f>
        <v>0</v>
      </c>
      <c r="Y256" s="77" cm="1">
        <f t="array" ref="Y256">_xlfn.XLOOKUP(1,(ImportSupplyContract[[Dechrau Tariff ]:[Dechrau Tariff ]]&lt;=($B256+Y$6*$BB$2))*(ImportSupplyContract[[Diwedd Tariff]:[Diwedd Tariff]]&gt;($B256+Y$6*$BB$2)),ImportSupplyContract[[Ceiniogau fesul kWh]:[Ceiniogau fesul kWh]],0,,)</f>
        <v>0</v>
      </c>
      <c r="Z256" s="77" cm="1">
        <f t="array" ref="Z256">_xlfn.XLOOKUP(1,(ImportSupplyContract[[Dechrau Tariff ]:[Dechrau Tariff ]]&lt;=($B256+Z$6*$BB$2))*(ImportSupplyContract[[Diwedd Tariff]:[Diwedd Tariff]]&gt;($B256+Z$6*$BB$2)),ImportSupplyContract[[Ceiniogau fesul kWh]:[Ceiniogau fesul kWh]],0,,)</f>
        <v>0</v>
      </c>
      <c r="AA256" s="77" cm="1">
        <f t="array" ref="AA256">_xlfn.XLOOKUP(1,(ImportSupplyContract[[Dechrau Tariff ]:[Dechrau Tariff ]]&lt;=($B256+AA$6*$BB$2))*(ImportSupplyContract[[Diwedd Tariff]:[Diwedd Tariff]]&gt;($B256+AA$6*$BB$2)),ImportSupplyContract[[Ceiniogau fesul kWh]:[Ceiniogau fesul kWh]],0,,)</f>
        <v>0</v>
      </c>
      <c r="AB256" s="77" cm="1">
        <f t="array" ref="AB256">_xlfn.XLOOKUP(1,(ImportSupplyContract[[Dechrau Tariff ]:[Dechrau Tariff ]]&lt;=($B256+AB$6*$BB$2))*(ImportSupplyContract[[Diwedd Tariff]:[Diwedd Tariff]]&gt;($B256+AB$6*$BB$2)),ImportSupplyContract[[Ceiniogau fesul kWh]:[Ceiniogau fesul kWh]],0,,)</f>
        <v>0</v>
      </c>
      <c r="AC256" s="77" cm="1">
        <f t="array" ref="AC256">_xlfn.XLOOKUP(1,(ImportSupplyContract[[Dechrau Tariff ]:[Dechrau Tariff ]]&lt;=($B256+AC$6*$BB$2))*(ImportSupplyContract[[Diwedd Tariff]:[Diwedd Tariff]]&gt;($B256+AC$6*$BB$2)),ImportSupplyContract[[Ceiniogau fesul kWh]:[Ceiniogau fesul kWh]],0,,)</f>
        <v>0</v>
      </c>
      <c r="AD256" s="77" cm="1">
        <f t="array" ref="AD256">_xlfn.XLOOKUP(1,(ImportSupplyContract[[Dechrau Tariff ]:[Dechrau Tariff ]]&lt;=($B256+AD$6*$BB$2))*(ImportSupplyContract[[Diwedd Tariff]:[Diwedd Tariff]]&gt;($B256+AD$6*$BB$2)),ImportSupplyContract[[Ceiniogau fesul kWh]:[Ceiniogau fesul kWh]],0,,)</f>
        <v>0</v>
      </c>
      <c r="AE256" s="77" cm="1">
        <f t="array" ref="AE256">_xlfn.XLOOKUP(1,(ImportSupplyContract[[Dechrau Tariff ]:[Dechrau Tariff ]]&lt;=($B256+AE$6*$BB$2))*(ImportSupplyContract[[Diwedd Tariff]:[Diwedd Tariff]]&gt;($B256+AE$6*$BB$2)),ImportSupplyContract[[Ceiniogau fesul kWh]:[Ceiniogau fesul kWh]],0,,)</f>
        <v>0</v>
      </c>
      <c r="AF256" s="77" cm="1">
        <f t="array" ref="AF256">_xlfn.XLOOKUP(1,(ImportSupplyContract[[Dechrau Tariff ]:[Dechrau Tariff ]]&lt;=($B256+AF$6*$BB$2))*(ImportSupplyContract[[Diwedd Tariff]:[Diwedd Tariff]]&gt;($B256+AF$6*$BB$2)),ImportSupplyContract[[Ceiniogau fesul kWh]:[Ceiniogau fesul kWh]],0,,)</f>
        <v>0</v>
      </c>
      <c r="AG256" s="77" cm="1">
        <f t="array" ref="AG256">_xlfn.XLOOKUP(1,(ImportSupplyContract[[Dechrau Tariff ]:[Dechrau Tariff ]]&lt;=($B256+AG$6*$BB$2))*(ImportSupplyContract[[Diwedd Tariff]:[Diwedd Tariff]]&gt;($B256+AG$6*$BB$2)),ImportSupplyContract[[Ceiniogau fesul kWh]:[Ceiniogau fesul kWh]],0,,)</f>
        <v>0</v>
      </c>
      <c r="AH256" s="77" cm="1">
        <f t="array" ref="AH256">_xlfn.XLOOKUP(1,(ImportSupplyContract[[Dechrau Tariff ]:[Dechrau Tariff ]]&lt;=($B256+AH$6*$BB$2))*(ImportSupplyContract[[Diwedd Tariff]:[Diwedd Tariff]]&gt;($B256+AH$6*$BB$2)),ImportSupplyContract[[Ceiniogau fesul kWh]:[Ceiniogau fesul kWh]],0,,)</f>
        <v>0</v>
      </c>
      <c r="AI256" s="77" cm="1">
        <f t="array" ref="AI256">_xlfn.XLOOKUP(1,(ImportSupplyContract[[Dechrau Tariff ]:[Dechrau Tariff ]]&lt;=($B256+AI$6*$BB$2))*(ImportSupplyContract[[Diwedd Tariff]:[Diwedd Tariff]]&gt;($B256+AI$6*$BB$2)),ImportSupplyContract[[Ceiniogau fesul kWh]:[Ceiniogau fesul kWh]],0,,)</f>
        <v>0</v>
      </c>
      <c r="AJ256" s="77" cm="1">
        <f t="array" ref="AJ256">_xlfn.XLOOKUP(1,(ImportSupplyContract[[Dechrau Tariff ]:[Dechrau Tariff ]]&lt;=($B256+AJ$6*$BB$2))*(ImportSupplyContract[[Diwedd Tariff]:[Diwedd Tariff]]&gt;($B256+AJ$6*$BB$2)),ImportSupplyContract[[Ceiniogau fesul kWh]:[Ceiniogau fesul kWh]],0,,)</f>
        <v>0</v>
      </c>
      <c r="AK256" s="77" cm="1">
        <f t="array" ref="AK256">_xlfn.XLOOKUP(1,(ImportSupplyContract[[Dechrau Tariff ]:[Dechrau Tariff ]]&lt;=($B256+AK$6*$BB$2))*(ImportSupplyContract[[Diwedd Tariff]:[Diwedd Tariff]]&gt;($B256+AK$6*$BB$2)),ImportSupplyContract[[Ceiniogau fesul kWh]:[Ceiniogau fesul kWh]],0,,)</f>
        <v>0</v>
      </c>
      <c r="AL256" s="77" cm="1">
        <f t="array" ref="AL256">_xlfn.XLOOKUP(1,(ImportSupplyContract[[Dechrau Tariff ]:[Dechrau Tariff ]]&lt;=($B256+AL$6*$BB$2))*(ImportSupplyContract[[Diwedd Tariff]:[Diwedd Tariff]]&gt;($B256+AL$6*$BB$2)),ImportSupplyContract[[Ceiniogau fesul kWh]:[Ceiniogau fesul kWh]],0,,)</f>
        <v>0</v>
      </c>
      <c r="AM256" s="77" cm="1">
        <f t="array" ref="AM256">_xlfn.XLOOKUP(1,(ImportSupplyContract[[Dechrau Tariff ]:[Dechrau Tariff ]]&lt;=($B256+AM$6*$BB$2))*(ImportSupplyContract[[Diwedd Tariff]:[Diwedd Tariff]]&gt;($B256+AM$6*$BB$2)),ImportSupplyContract[[Ceiniogau fesul kWh]:[Ceiniogau fesul kWh]],0,,)</f>
        <v>0</v>
      </c>
      <c r="AN256" s="77" cm="1">
        <f t="array" ref="AN256">_xlfn.XLOOKUP(1,(ImportSupplyContract[[Dechrau Tariff ]:[Dechrau Tariff ]]&lt;=($B256+AN$6*$BB$2))*(ImportSupplyContract[[Diwedd Tariff]:[Diwedd Tariff]]&gt;($B256+AN$6*$BB$2)),ImportSupplyContract[[Ceiniogau fesul kWh]:[Ceiniogau fesul kWh]],0,,)</f>
        <v>0</v>
      </c>
      <c r="AO256" s="77" cm="1">
        <f t="array" ref="AO256">_xlfn.XLOOKUP(1,(ImportSupplyContract[[Dechrau Tariff ]:[Dechrau Tariff ]]&lt;=($B256+AO$6*$BB$2))*(ImportSupplyContract[[Diwedd Tariff]:[Diwedd Tariff]]&gt;($B256+AO$6*$BB$2)),ImportSupplyContract[[Ceiniogau fesul kWh]:[Ceiniogau fesul kWh]],0,,)</f>
        <v>0</v>
      </c>
      <c r="AP256" s="77" cm="1">
        <f t="array" ref="AP256">_xlfn.XLOOKUP(1,(ImportSupplyContract[[Dechrau Tariff ]:[Dechrau Tariff ]]&lt;=($B256+AP$6*$BB$2))*(ImportSupplyContract[[Diwedd Tariff]:[Diwedd Tariff]]&gt;($B256+AP$6*$BB$2)),ImportSupplyContract[[Ceiniogau fesul kWh]:[Ceiniogau fesul kWh]],0,,)</f>
        <v>0</v>
      </c>
      <c r="AQ256" s="77" cm="1">
        <f t="array" ref="AQ256">_xlfn.XLOOKUP(1,(ImportSupplyContract[[Dechrau Tariff ]:[Dechrau Tariff ]]&lt;=($B256+AQ$6*$BB$2))*(ImportSupplyContract[[Diwedd Tariff]:[Diwedd Tariff]]&gt;($B256+AQ$6*$BB$2)),ImportSupplyContract[[Ceiniogau fesul kWh]:[Ceiniogau fesul kWh]],0,,)</f>
        <v>0</v>
      </c>
      <c r="AR256" s="77" cm="1">
        <f t="array" ref="AR256">_xlfn.XLOOKUP(1,(ImportSupplyContract[[Dechrau Tariff ]:[Dechrau Tariff ]]&lt;=($B256+AR$6*$BB$2))*(ImportSupplyContract[[Diwedd Tariff]:[Diwedd Tariff]]&gt;($B256+AR$6*$BB$2)),ImportSupplyContract[[Ceiniogau fesul kWh]:[Ceiniogau fesul kWh]],0,,)</f>
        <v>0</v>
      </c>
      <c r="AS256" s="77" cm="1">
        <f t="array" ref="AS256">_xlfn.XLOOKUP(1,(ImportSupplyContract[[Dechrau Tariff ]:[Dechrau Tariff ]]&lt;=($B256+AS$6*$BB$2))*(ImportSupplyContract[[Diwedd Tariff]:[Diwedd Tariff]]&gt;($B256+AS$6*$BB$2)),ImportSupplyContract[[Ceiniogau fesul kWh]:[Ceiniogau fesul kWh]],0,,)</f>
        <v>0</v>
      </c>
      <c r="AT256" s="77" cm="1">
        <f t="array" ref="AT256">_xlfn.XLOOKUP(1,(ImportSupplyContract[[Dechrau Tariff ]:[Dechrau Tariff ]]&lt;=($B256+AT$6*$BB$2))*(ImportSupplyContract[[Diwedd Tariff]:[Diwedd Tariff]]&gt;($B256+AT$6*$BB$2)),ImportSupplyContract[[Ceiniogau fesul kWh]:[Ceiniogau fesul kWh]],0,,)</f>
        <v>0</v>
      </c>
      <c r="AU256" s="77" cm="1">
        <f t="array" ref="AU256">_xlfn.XLOOKUP(1,(ImportSupplyContract[[Dechrau Tariff ]:[Dechrau Tariff ]]&lt;=($B256+AU$6*$BB$2))*(ImportSupplyContract[[Diwedd Tariff]:[Diwedd Tariff]]&gt;($B256+AU$6*$BB$2)),ImportSupplyContract[[Ceiniogau fesul kWh]:[Ceiniogau fesul kWh]],0,,)</f>
        <v>0</v>
      </c>
      <c r="AV256" s="77" cm="1">
        <f t="array" ref="AV256">_xlfn.XLOOKUP(1,(ImportSupplyContract[[Dechrau Tariff ]:[Dechrau Tariff ]]&lt;=($B256+AV$6*$BB$2))*(ImportSupplyContract[[Diwedd Tariff]:[Diwedd Tariff]]&gt;($B256+AV$6*$BB$2)),ImportSupplyContract[[Ceiniogau fesul kWh]:[Ceiniogau fesul kWh]],0,,)</f>
        <v>0</v>
      </c>
      <c r="AW256" s="77" cm="1">
        <f t="array" ref="AW256">_xlfn.XLOOKUP(1,(ImportSupplyContract[[Dechrau Tariff ]:[Dechrau Tariff ]]&lt;=($B256+AW$6*$BB$2))*(ImportSupplyContract[[Diwedd Tariff]:[Diwedd Tariff]]&gt;($B256+AW$6*$BB$2)),ImportSupplyContract[[Ceiniogau fesul kWh]:[Ceiniogau fesul kWh]],0,,)</f>
        <v>0</v>
      </c>
      <c r="AX256" s="77" cm="1">
        <f t="array" ref="AX256">_xlfn.XLOOKUP(1,(ImportSupplyContract[[Dechrau Tariff ]:[Dechrau Tariff ]]&lt;=($B256+AX$6*$BB$2))*(ImportSupplyContract[[Diwedd Tariff]:[Diwedd Tariff]]&gt;($B256+AX$6*$BB$2)),ImportSupplyContract[[Ceiniogau fesul kWh]:[Ceiniogau fesul kWh]],0,,)</f>
        <v>0</v>
      </c>
    </row>
    <row r="257" spans="2:50" x14ac:dyDescent="0.3">
      <c r="B257" s="30">
        <v>45542</v>
      </c>
      <c r="C257" s="77" cm="1">
        <f t="array" ref="C257">_xlfn.XLOOKUP(1,(ImportSupplyContract[[Dechrau Tariff ]:[Dechrau Tariff ]]&lt;=($B257+C$6*$BB$2))*(ImportSupplyContract[[Diwedd Tariff]:[Diwedd Tariff]]&gt;($B257+C$6*$BB$2)),ImportSupplyContract[[Ceiniogau fesul kWh]:[Ceiniogau fesul kWh]],0,,)</f>
        <v>0</v>
      </c>
      <c r="D257" s="77" cm="1">
        <f t="array" ref="D257">_xlfn.XLOOKUP(1,(ImportSupplyContract[[Dechrau Tariff ]:[Dechrau Tariff ]]&lt;=($B257+D$6*$BB$2))*(ImportSupplyContract[[Diwedd Tariff]:[Diwedd Tariff]]&gt;($B257+D$6*$BB$2)),ImportSupplyContract[[Ceiniogau fesul kWh]:[Ceiniogau fesul kWh]],0,,)</f>
        <v>0</v>
      </c>
      <c r="E257" s="77" cm="1">
        <f t="array" ref="E257">_xlfn.XLOOKUP(1,(ImportSupplyContract[[Dechrau Tariff ]:[Dechrau Tariff ]]&lt;=($B257+E$6*$BB$2))*(ImportSupplyContract[[Diwedd Tariff]:[Diwedd Tariff]]&gt;($B257+E$6*$BB$2)),ImportSupplyContract[[Ceiniogau fesul kWh]:[Ceiniogau fesul kWh]],0,,)</f>
        <v>0</v>
      </c>
      <c r="F257" s="77" cm="1">
        <f t="array" ref="F257">_xlfn.XLOOKUP(1,(ImportSupplyContract[[Dechrau Tariff ]:[Dechrau Tariff ]]&lt;=($B257+F$6*$BB$2))*(ImportSupplyContract[[Diwedd Tariff]:[Diwedd Tariff]]&gt;($B257+F$6*$BB$2)),ImportSupplyContract[[Ceiniogau fesul kWh]:[Ceiniogau fesul kWh]],0,,)</f>
        <v>0</v>
      </c>
      <c r="G257" s="77" cm="1">
        <f t="array" ref="G257">_xlfn.XLOOKUP(1,(ImportSupplyContract[[Dechrau Tariff ]:[Dechrau Tariff ]]&lt;=($B257+G$6*$BB$2))*(ImportSupplyContract[[Diwedd Tariff]:[Diwedd Tariff]]&gt;($B257+G$6*$BB$2)),ImportSupplyContract[[Ceiniogau fesul kWh]:[Ceiniogau fesul kWh]],0,,)</f>
        <v>0</v>
      </c>
      <c r="H257" s="77" cm="1">
        <f t="array" ref="H257">_xlfn.XLOOKUP(1,(ImportSupplyContract[[Dechrau Tariff ]:[Dechrau Tariff ]]&lt;=($B257+H$6*$BB$2))*(ImportSupplyContract[[Diwedd Tariff]:[Diwedd Tariff]]&gt;($B257+H$6*$BB$2)),ImportSupplyContract[[Ceiniogau fesul kWh]:[Ceiniogau fesul kWh]],0,,)</f>
        <v>0</v>
      </c>
      <c r="I257" s="77" cm="1">
        <f t="array" ref="I257">_xlfn.XLOOKUP(1,(ImportSupplyContract[[Dechrau Tariff ]:[Dechrau Tariff ]]&lt;=($B257+I$6*$BB$2))*(ImportSupplyContract[[Diwedd Tariff]:[Diwedd Tariff]]&gt;($B257+I$6*$BB$2)),ImportSupplyContract[[Ceiniogau fesul kWh]:[Ceiniogau fesul kWh]],0,,)</f>
        <v>0</v>
      </c>
      <c r="J257" s="77" cm="1">
        <f t="array" ref="J257">_xlfn.XLOOKUP(1,(ImportSupplyContract[[Dechrau Tariff ]:[Dechrau Tariff ]]&lt;=($B257+J$6*$BB$2))*(ImportSupplyContract[[Diwedd Tariff]:[Diwedd Tariff]]&gt;($B257+J$6*$BB$2)),ImportSupplyContract[[Ceiniogau fesul kWh]:[Ceiniogau fesul kWh]],0,,)</f>
        <v>0</v>
      </c>
      <c r="K257" s="77" cm="1">
        <f t="array" ref="K257">_xlfn.XLOOKUP(1,(ImportSupplyContract[[Dechrau Tariff ]:[Dechrau Tariff ]]&lt;=($B257+K$6*$BB$2))*(ImportSupplyContract[[Diwedd Tariff]:[Diwedd Tariff]]&gt;($B257+K$6*$BB$2)),ImportSupplyContract[[Ceiniogau fesul kWh]:[Ceiniogau fesul kWh]],0,,)</f>
        <v>0</v>
      </c>
      <c r="L257" s="77" cm="1">
        <f t="array" ref="L257">_xlfn.XLOOKUP(1,(ImportSupplyContract[[Dechrau Tariff ]:[Dechrau Tariff ]]&lt;=($B257+L$6*$BB$2))*(ImportSupplyContract[[Diwedd Tariff]:[Diwedd Tariff]]&gt;($B257+L$6*$BB$2)),ImportSupplyContract[[Ceiniogau fesul kWh]:[Ceiniogau fesul kWh]],0,,)</f>
        <v>0</v>
      </c>
      <c r="M257" s="77" cm="1">
        <f t="array" ref="M257">_xlfn.XLOOKUP(1,(ImportSupplyContract[[Dechrau Tariff ]:[Dechrau Tariff ]]&lt;=($B257+M$6*$BB$2))*(ImportSupplyContract[[Diwedd Tariff]:[Diwedd Tariff]]&gt;($B257+M$6*$BB$2)),ImportSupplyContract[[Ceiniogau fesul kWh]:[Ceiniogau fesul kWh]],0,,)</f>
        <v>0</v>
      </c>
      <c r="N257" s="77" cm="1">
        <f t="array" ref="N257">_xlfn.XLOOKUP(1,(ImportSupplyContract[[Dechrau Tariff ]:[Dechrau Tariff ]]&lt;=($B257+N$6*$BB$2))*(ImportSupplyContract[[Diwedd Tariff]:[Diwedd Tariff]]&gt;($B257+N$6*$BB$2)),ImportSupplyContract[[Ceiniogau fesul kWh]:[Ceiniogau fesul kWh]],0,,)</f>
        <v>0</v>
      </c>
      <c r="O257" s="77" cm="1">
        <f t="array" ref="O257">_xlfn.XLOOKUP(1,(ImportSupplyContract[[Dechrau Tariff ]:[Dechrau Tariff ]]&lt;=($B257+O$6*$BB$2))*(ImportSupplyContract[[Diwedd Tariff]:[Diwedd Tariff]]&gt;($B257+O$6*$BB$2)),ImportSupplyContract[[Ceiniogau fesul kWh]:[Ceiniogau fesul kWh]],0,,)</f>
        <v>0</v>
      </c>
      <c r="P257" s="77" cm="1">
        <f t="array" ref="P257">_xlfn.XLOOKUP(1,(ImportSupplyContract[[Dechrau Tariff ]:[Dechrau Tariff ]]&lt;=($B257+P$6*$BB$2))*(ImportSupplyContract[[Diwedd Tariff]:[Diwedd Tariff]]&gt;($B257+P$6*$BB$2)),ImportSupplyContract[[Ceiniogau fesul kWh]:[Ceiniogau fesul kWh]],0,,)</f>
        <v>0</v>
      </c>
      <c r="Q257" s="77" cm="1">
        <f t="array" ref="Q257">_xlfn.XLOOKUP(1,(ImportSupplyContract[[Dechrau Tariff ]:[Dechrau Tariff ]]&lt;=($B257+Q$6*$BB$2))*(ImportSupplyContract[[Diwedd Tariff]:[Diwedd Tariff]]&gt;($B257+Q$6*$BB$2)),ImportSupplyContract[[Ceiniogau fesul kWh]:[Ceiniogau fesul kWh]],0,,)</f>
        <v>0</v>
      </c>
      <c r="R257" s="77" cm="1">
        <f t="array" ref="R257">_xlfn.XLOOKUP(1,(ImportSupplyContract[[Dechrau Tariff ]:[Dechrau Tariff ]]&lt;=($B257+R$6*$BB$2))*(ImportSupplyContract[[Diwedd Tariff]:[Diwedd Tariff]]&gt;($B257+R$6*$BB$2)),ImportSupplyContract[[Ceiniogau fesul kWh]:[Ceiniogau fesul kWh]],0,,)</f>
        <v>0</v>
      </c>
      <c r="S257" s="77" cm="1">
        <f t="array" ref="S257">_xlfn.XLOOKUP(1,(ImportSupplyContract[[Dechrau Tariff ]:[Dechrau Tariff ]]&lt;=($B257+S$6*$BB$2))*(ImportSupplyContract[[Diwedd Tariff]:[Diwedd Tariff]]&gt;($B257+S$6*$BB$2)),ImportSupplyContract[[Ceiniogau fesul kWh]:[Ceiniogau fesul kWh]],0,,)</f>
        <v>0</v>
      </c>
      <c r="T257" s="77" cm="1">
        <f t="array" ref="T257">_xlfn.XLOOKUP(1,(ImportSupplyContract[[Dechrau Tariff ]:[Dechrau Tariff ]]&lt;=($B257+T$6*$BB$2))*(ImportSupplyContract[[Diwedd Tariff]:[Diwedd Tariff]]&gt;($B257+T$6*$BB$2)),ImportSupplyContract[[Ceiniogau fesul kWh]:[Ceiniogau fesul kWh]],0,,)</f>
        <v>0</v>
      </c>
      <c r="U257" s="77" cm="1">
        <f t="array" ref="U257">_xlfn.XLOOKUP(1,(ImportSupplyContract[[Dechrau Tariff ]:[Dechrau Tariff ]]&lt;=($B257+U$6*$BB$2))*(ImportSupplyContract[[Diwedd Tariff]:[Diwedd Tariff]]&gt;($B257+U$6*$BB$2)),ImportSupplyContract[[Ceiniogau fesul kWh]:[Ceiniogau fesul kWh]],0,,)</f>
        <v>0</v>
      </c>
      <c r="V257" s="77" cm="1">
        <f t="array" ref="V257">_xlfn.XLOOKUP(1,(ImportSupplyContract[[Dechrau Tariff ]:[Dechrau Tariff ]]&lt;=($B257+V$6*$BB$2))*(ImportSupplyContract[[Diwedd Tariff]:[Diwedd Tariff]]&gt;($B257+V$6*$BB$2)),ImportSupplyContract[[Ceiniogau fesul kWh]:[Ceiniogau fesul kWh]],0,,)</f>
        <v>0</v>
      </c>
      <c r="W257" s="77" cm="1">
        <f t="array" ref="W257">_xlfn.XLOOKUP(1,(ImportSupplyContract[[Dechrau Tariff ]:[Dechrau Tariff ]]&lt;=($B257+W$6*$BB$2))*(ImportSupplyContract[[Diwedd Tariff]:[Diwedd Tariff]]&gt;($B257+W$6*$BB$2)),ImportSupplyContract[[Ceiniogau fesul kWh]:[Ceiniogau fesul kWh]],0,,)</f>
        <v>0</v>
      </c>
      <c r="X257" s="77" cm="1">
        <f t="array" ref="X257">_xlfn.XLOOKUP(1,(ImportSupplyContract[[Dechrau Tariff ]:[Dechrau Tariff ]]&lt;=($B257+X$6*$BB$2))*(ImportSupplyContract[[Diwedd Tariff]:[Diwedd Tariff]]&gt;($B257+X$6*$BB$2)),ImportSupplyContract[[Ceiniogau fesul kWh]:[Ceiniogau fesul kWh]],0,,)</f>
        <v>0</v>
      </c>
      <c r="Y257" s="77" cm="1">
        <f t="array" ref="Y257">_xlfn.XLOOKUP(1,(ImportSupplyContract[[Dechrau Tariff ]:[Dechrau Tariff ]]&lt;=($B257+Y$6*$BB$2))*(ImportSupplyContract[[Diwedd Tariff]:[Diwedd Tariff]]&gt;($B257+Y$6*$BB$2)),ImportSupplyContract[[Ceiniogau fesul kWh]:[Ceiniogau fesul kWh]],0,,)</f>
        <v>0</v>
      </c>
      <c r="Z257" s="77" cm="1">
        <f t="array" ref="Z257">_xlfn.XLOOKUP(1,(ImportSupplyContract[[Dechrau Tariff ]:[Dechrau Tariff ]]&lt;=($B257+Z$6*$BB$2))*(ImportSupplyContract[[Diwedd Tariff]:[Diwedd Tariff]]&gt;($B257+Z$6*$BB$2)),ImportSupplyContract[[Ceiniogau fesul kWh]:[Ceiniogau fesul kWh]],0,,)</f>
        <v>0</v>
      </c>
      <c r="AA257" s="77" cm="1">
        <f t="array" ref="AA257">_xlfn.XLOOKUP(1,(ImportSupplyContract[[Dechrau Tariff ]:[Dechrau Tariff ]]&lt;=($B257+AA$6*$BB$2))*(ImportSupplyContract[[Diwedd Tariff]:[Diwedd Tariff]]&gt;($B257+AA$6*$BB$2)),ImportSupplyContract[[Ceiniogau fesul kWh]:[Ceiniogau fesul kWh]],0,,)</f>
        <v>0</v>
      </c>
      <c r="AB257" s="77" cm="1">
        <f t="array" ref="AB257">_xlfn.XLOOKUP(1,(ImportSupplyContract[[Dechrau Tariff ]:[Dechrau Tariff ]]&lt;=($B257+AB$6*$BB$2))*(ImportSupplyContract[[Diwedd Tariff]:[Diwedd Tariff]]&gt;($B257+AB$6*$BB$2)),ImportSupplyContract[[Ceiniogau fesul kWh]:[Ceiniogau fesul kWh]],0,,)</f>
        <v>0</v>
      </c>
      <c r="AC257" s="77" cm="1">
        <f t="array" ref="AC257">_xlfn.XLOOKUP(1,(ImportSupplyContract[[Dechrau Tariff ]:[Dechrau Tariff ]]&lt;=($B257+AC$6*$BB$2))*(ImportSupplyContract[[Diwedd Tariff]:[Diwedd Tariff]]&gt;($B257+AC$6*$BB$2)),ImportSupplyContract[[Ceiniogau fesul kWh]:[Ceiniogau fesul kWh]],0,,)</f>
        <v>0</v>
      </c>
      <c r="AD257" s="77" cm="1">
        <f t="array" ref="AD257">_xlfn.XLOOKUP(1,(ImportSupplyContract[[Dechrau Tariff ]:[Dechrau Tariff ]]&lt;=($B257+AD$6*$BB$2))*(ImportSupplyContract[[Diwedd Tariff]:[Diwedd Tariff]]&gt;($B257+AD$6*$BB$2)),ImportSupplyContract[[Ceiniogau fesul kWh]:[Ceiniogau fesul kWh]],0,,)</f>
        <v>0</v>
      </c>
      <c r="AE257" s="77" cm="1">
        <f t="array" ref="AE257">_xlfn.XLOOKUP(1,(ImportSupplyContract[[Dechrau Tariff ]:[Dechrau Tariff ]]&lt;=($B257+AE$6*$BB$2))*(ImportSupplyContract[[Diwedd Tariff]:[Diwedd Tariff]]&gt;($B257+AE$6*$BB$2)),ImportSupplyContract[[Ceiniogau fesul kWh]:[Ceiniogau fesul kWh]],0,,)</f>
        <v>0</v>
      </c>
      <c r="AF257" s="77" cm="1">
        <f t="array" ref="AF257">_xlfn.XLOOKUP(1,(ImportSupplyContract[[Dechrau Tariff ]:[Dechrau Tariff ]]&lt;=($B257+AF$6*$BB$2))*(ImportSupplyContract[[Diwedd Tariff]:[Diwedd Tariff]]&gt;($B257+AF$6*$BB$2)),ImportSupplyContract[[Ceiniogau fesul kWh]:[Ceiniogau fesul kWh]],0,,)</f>
        <v>0</v>
      </c>
      <c r="AG257" s="77" cm="1">
        <f t="array" ref="AG257">_xlfn.XLOOKUP(1,(ImportSupplyContract[[Dechrau Tariff ]:[Dechrau Tariff ]]&lt;=($B257+AG$6*$BB$2))*(ImportSupplyContract[[Diwedd Tariff]:[Diwedd Tariff]]&gt;($B257+AG$6*$BB$2)),ImportSupplyContract[[Ceiniogau fesul kWh]:[Ceiniogau fesul kWh]],0,,)</f>
        <v>0</v>
      </c>
      <c r="AH257" s="77" cm="1">
        <f t="array" ref="AH257">_xlfn.XLOOKUP(1,(ImportSupplyContract[[Dechrau Tariff ]:[Dechrau Tariff ]]&lt;=($B257+AH$6*$BB$2))*(ImportSupplyContract[[Diwedd Tariff]:[Diwedd Tariff]]&gt;($B257+AH$6*$BB$2)),ImportSupplyContract[[Ceiniogau fesul kWh]:[Ceiniogau fesul kWh]],0,,)</f>
        <v>0</v>
      </c>
      <c r="AI257" s="77" cm="1">
        <f t="array" ref="AI257">_xlfn.XLOOKUP(1,(ImportSupplyContract[[Dechrau Tariff ]:[Dechrau Tariff ]]&lt;=($B257+AI$6*$BB$2))*(ImportSupplyContract[[Diwedd Tariff]:[Diwedd Tariff]]&gt;($B257+AI$6*$BB$2)),ImportSupplyContract[[Ceiniogau fesul kWh]:[Ceiniogau fesul kWh]],0,,)</f>
        <v>0</v>
      </c>
      <c r="AJ257" s="77" cm="1">
        <f t="array" ref="AJ257">_xlfn.XLOOKUP(1,(ImportSupplyContract[[Dechrau Tariff ]:[Dechrau Tariff ]]&lt;=($B257+AJ$6*$BB$2))*(ImportSupplyContract[[Diwedd Tariff]:[Diwedd Tariff]]&gt;($B257+AJ$6*$BB$2)),ImportSupplyContract[[Ceiniogau fesul kWh]:[Ceiniogau fesul kWh]],0,,)</f>
        <v>0</v>
      </c>
      <c r="AK257" s="77" cm="1">
        <f t="array" ref="AK257">_xlfn.XLOOKUP(1,(ImportSupplyContract[[Dechrau Tariff ]:[Dechrau Tariff ]]&lt;=($B257+AK$6*$BB$2))*(ImportSupplyContract[[Diwedd Tariff]:[Diwedd Tariff]]&gt;($B257+AK$6*$BB$2)),ImportSupplyContract[[Ceiniogau fesul kWh]:[Ceiniogau fesul kWh]],0,,)</f>
        <v>0</v>
      </c>
      <c r="AL257" s="77" cm="1">
        <f t="array" ref="AL257">_xlfn.XLOOKUP(1,(ImportSupplyContract[[Dechrau Tariff ]:[Dechrau Tariff ]]&lt;=($B257+AL$6*$BB$2))*(ImportSupplyContract[[Diwedd Tariff]:[Diwedd Tariff]]&gt;($B257+AL$6*$BB$2)),ImportSupplyContract[[Ceiniogau fesul kWh]:[Ceiniogau fesul kWh]],0,,)</f>
        <v>0</v>
      </c>
      <c r="AM257" s="77" cm="1">
        <f t="array" ref="AM257">_xlfn.XLOOKUP(1,(ImportSupplyContract[[Dechrau Tariff ]:[Dechrau Tariff ]]&lt;=($B257+AM$6*$BB$2))*(ImportSupplyContract[[Diwedd Tariff]:[Diwedd Tariff]]&gt;($B257+AM$6*$BB$2)),ImportSupplyContract[[Ceiniogau fesul kWh]:[Ceiniogau fesul kWh]],0,,)</f>
        <v>0</v>
      </c>
      <c r="AN257" s="77" cm="1">
        <f t="array" ref="AN257">_xlfn.XLOOKUP(1,(ImportSupplyContract[[Dechrau Tariff ]:[Dechrau Tariff ]]&lt;=($B257+AN$6*$BB$2))*(ImportSupplyContract[[Diwedd Tariff]:[Diwedd Tariff]]&gt;($B257+AN$6*$BB$2)),ImportSupplyContract[[Ceiniogau fesul kWh]:[Ceiniogau fesul kWh]],0,,)</f>
        <v>0</v>
      </c>
      <c r="AO257" s="77" cm="1">
        <f t="array" ref="AO257">_xlfn.XLOOKUP(1,(ImportSupplyContract[[Dechrau Tariff ]:[Dechrau Tariff ]]&lt;=($B257+AO$6*$BB$2))*(ImportSupplyContract[[Diwedd Tariff]:[Diwedd Tariff]]&gt;($B257+AO$6*$BB$2)),ImportSupplyContract[[Ceiniogau fesul kWh]:[Ceiniogau fesul kWh]],0,,)</f>
        <v>0</v>
      </c>
      <c r="AP257" s="77" cm="1">
        <f t="array" ref="AP257">_xlfn.XLOOKUP(1,(ImportSupplyContract[[Dechrau Tariff ]:[Dechrau Tariff ]]&lt;=($B257+AP$6*$BB$2))*(ImportSupplyContract[[Diwedd Tariff]:[Diwedd Tariff]]&gt;($B257+AP$6*$BB$2)),ImportSupplyContract[[Ceiniogau fesul kWh]:[Ceiniogau fesul kWh]],0,,)</f>
        <v>0</v>
      </c>
      <c r="AQ257" s="77" cm="1">
        <f t="array" ref="AQ257">_xlfn.XLOOKUP(1,(ImportSupplyContract[[Dechrau Tariff ]:[Dechrau Tariff ]]&lt;=($B257+AQ$6*$BB$2))*(ImportSupplyContract[[Diwedd Tariff]:[Diwedd Tariff]]&gt;($B257+AQ$6*$BB$2)),ImportSupplyContract[[Ceiniogau fesul kWh]:[Ceiniogau fesul kWh]],0,,)</f>
        <v>0</v>
      </c>
      <c r="AR257" s="77" cm="1">
        <f t="array" ref="AR257">_xlfn.XLOOKUP(1,(ImportSupplyContract[[Dechrau Tariff ]:[Dechrau Tariff ]]&lt;=($B257+AR$6*$BB$2))*(ImportSupplyContract[[Diwedd Tariff]:[Diwedd Tariff]]&gt;($B257+AR$6*$BB$2)),ImportSupplyContract[[Ceiniogau fesul kWh]:[Ceiniogau fesul kWh]],0,,)</f>
        <v>0</v>
      </c>
      <c r="AS257" s="77" cm="1">
        <f t="array" ref="AS257">_xlfn.XLOOKUP(1,(ImportSupplyContract[[Dechrau Tariff ]:[Dechrau Tariff ]]&lt;=($B257+AS$6*$BB$2))*(ImportSupplyContract[[Diwedd Tariff]:[Diwedd Tariff]]&gt;($B257+AS$6*$BB$2)),ImportSupplyContract[[Ceiniogau fesul kWh]:[Ceiniogau fesul kWh]],0,,)</f>
        <v>0</v>
      </c>
      <c r="AT257" s="77" cm="1">
        <f t="array" ref="AT257">_xlfn.XLOOKUP(1,(ImportSupplyContract[[Dechrau Tariff ]:[Dechrau Tariff ]]&lt;=($B257+AT$6*$BB$2))*(ImportSupplyContract[[Diwedd Tariff]:[Diwedd Tariff]]&gt;($B257+AT$6*$BB$2)),ImportSupplyContract[[Ceiniogau fesul kWh]:[Ceiniogau fesul kWh]],0,,)</f>
        <v>0</v>
      </c>
      <c r="AU257" s="77" cm="1">
        <f t="array" ref="AU257">_xlfn.XLOOKUP(1,(ImportSupplyContract[[Dechrau Tariff ]:[Dechrau Tariff ]]&lt;=($B257+AU$6*$BB$2))*(ImportSupplyContract[[Diwedd Tariff]:[Diwedd Tariff]]&gt;($B257+AU$6*$BB$2)),ImportSupplyContract[[Ceiniogau fesul kWh]:[Ceiniogau fesul kWh]],0,,)</f>
        <v>0</v>
      </c>
      <c r="AV257" s="77" cm="1">
        <f t="array" ref="AV257">_xlfn.XLOOKUP(1,(ImportSupplyContract[[Dechrau Tariff ]:[Dechrau Tariff ]]&lt;=($B257+AV$6*$BB$2))*(ImportSupplyContract[[Diwedd Tariff]:[Diwedd Tariff]]&gt;($B257+AV$6*$BB$2)),ImportSupplyContract[[Ceiniogau fesul kWh]:[Ceiniogau fesul kWh]],0,,)</f>
        <v>0</v>
      </c>
      <c r="AW257" s="77" cm="1">
        <f t="array" ref="AW257">_xlfn.XLOOKUP(1,(ImportSupplyContract[[Dechrau Tariff ]:[Dechrau Tariff ]]&lt;=($B257+AW$6*$BB$2))*(ImportSupplyContract[[Diwedd Tariff]:[Diwedd Tariff]]&gt;($B257+AW$6*$BB$2)),ImportSupplyContract[[Ceiniogau fesul kWh]:[Ceiniogau fesul kWh]],0,,)</f>
        <v>0</v>
      </c>
      <c r="AX257" s="77" cm="1">
        <f t="array" ref="AX257">_xlfn.XLOOKUP(1,(ImportSupplyContract[[Dechrau Tariff ]:[Dechrau Tariff ]]&lt;=($B257+AX$6*$BB$2))*(ImportSupplyContract[[Diwedd Tariff]:[Diwedd Tariff]]&gt;($B257+AX$6*$BB$2)),ImportSupplyContract[[Ceiniogau fesul kWh]:[Ceiniogau fesul kWh]],0,,)</f>
        <v>0</v>
      </c>
    </row>
    <row r="258" spans="2:50" x14ac:dyDescent="0.3">
      <c r="B258" s="30">
        <v>45543</v>
      </c>
      <c r="C258" s="77" cm="1">
        <f t="array" ref="C258">_xlfn.XLOOKUP(1,(ImportSupplyContract[[Dechrau Tariff ]:[Dechrau Tariff ]]&lt;=($B258+C$6*$BB$2))*(ImportSupplyContract[[Diwedd Tariff]:[Diwedd Tariff]]&gt;($B258+C$6*$BB$2)),ImportSupplyContract[[Ceiniogau fesul kWh]:[Ceiniogau fesul kWh]],0,,)</f>
        <v>0</v>
      </c>
      <c r="D258" s="77" cm="1">
        <f t="array" ref="D258">_xlfn.XLOOKUP(1,(ImportSupplyContract[[Dechrau Tariff ]:[Dechrau Tariff ]]&lt;=($B258+D$6*$BB$2))*(ImportSupplyContract[[Diwedd Tariff]:[Diwedd Tariff]]&gt;($B258+D$6*$BB$2)),ImportSupplyContract[[Ceiniogau fesul kWh]:[Ceiniogau fesul kWh]],0,,)</f>
        <v>0</v>
      </c>
      <c r="E258" s="77" cm="1">
        <f t="array" ref="E258">_xlfn.XLOOKUP(1,(ImportSupplyContract[[Dechrau Tariff ]:[Dechrau Tariff ]]&lt;=($B258+E$6*$BB$2))*(ImportSupplyContract[[Diwedd Tariff]:[Diwedd Tariff]]&gt;($B258+E$6*$BB$2)),ImportSupplyContract[[Ceiniogau fesul kWh]:[Ceiniogau fesul kWh]],0,,)</f>
        <v>0</v>
      </c>
      <c r="F258" s="77" cm="1">
        <f t="array" ref="F258">_xlfn.XLOOKUP(1,(ImportSupplyContract[[Dechrau Tariff ]:[Dechrau Tariff ]]&lt;=($B258+F$6*$BB$2))*(ImportSupplyContract[[Diwedd Tariff]:[Diwedd Tariff]]&gt;($B258+F$6*$BB$2)),ImportSupplyContract[[Ceiniogau fesul kWh]:[Ceiniogau fesul kWh]],0,,)</f>
        <v>0</v>
      </c>
      <c r="G258" s="77" cm="1">
        <f t="array" ref="G258">_xlfn.XLOOKUP(1,(ImportSupplyContract[[Dechrau Tariff ]:[Dechrau Tariff ]]&lt;=($B258+G$6*$BB$2))*(ImportSupplyContract[[Diwedd Tariff]:[Diwedd Tariff]]&gt;($B258+G$6*$BB$2)),ImportSupplyContract[[Ceiniogau fesul kWh]:[Ceiniogau fesul kWh]],0,,)</f>
        <v>0</v>
      </c>
      <c r="H258" s="77" cm="1">
        <f t="array" ref="H258">_xlfn.XLOOKUP(1,(ImportSupplyContract[[Dechrau Tariff ]:[Dechrau Tariff ]]&lt;=($B258+H$6*$BB$2))*(ImportSupplyContract[[Diwedd Tariff]:[Diwedd Tariff]]&gt;($B258+H$6*$BB$2)),ImportSupplyContract[[Ceiniogau fesul kWh]:[Ceiniogau fesul kWh]],0,,)</f>
        <v>0</v>
      </c>
      <c r="I258" s="77" cm="1">
        <f t="array" ref="I258">_xlfn.XLOOKUP(1,(ImportSupplyContract[[Dechrau Tariff ]:[Dechrau Tariff ]]&lt;=($B258+I$6*$BB$2))*(ImportSupplyContract[[Diwedd Tariff]:[Diwedd Tariff]]&gt;($B258+I$6*$BB$2)),ImportSupplyContract[[Ceiniogau fesul kWh]:[Ceiniogau fesul kWh]],0,,)</f>
        <v>0</v>
      </c>
      <c r="J258" s="77" cm="1">
        <f t="array" ref="J258">_xlfn.XLOOKUP(1,(ImportSupplyContract[[Dechrau Tariff ]:[Dechrau Tariff ]]&lt;=($B258+J$6*$BB$2))*(ImportSupplyContract[[Diwedd Tariff]:[Diwedd Tariff]]&gt;($B258+J$6*$BB$2)),ImportSupplyContract[[Ceiniogau fesul kWh]:[Ceiniogau fesul kWh]],0,,)</f>
        <v>0</v>
      </c>
      <c r="K258" s="77" cm="1">
        <f t="array" ref="K258">_xlfn.XLOOKUP(1,(ImportSupplyContract[[Dechrau Tariff ]:[Dechrau Tariff ]]&lt;=($B258+K$6*$BB$2))*(ImportSupplyContract[[Diwedd Tariff]:[Diwedd Tariff]]&gt;($B258+K$6*$BB$2)),ImportSupplyContract[[Ceiniogau fesul kWh]:[Ceiniogau fesul kWh]],0,,)</f>
        <v>0</v>
      </c>
      <c r="L258" s="77" cm="1">
        <f t="array" ref="L258">_xlfn.XLOOKUP(1,(ImportSupplyContract[[Dechrau Tariff ]:[Dechrau Tariff ]]&lt;=($B258+L$6*$BB$2))*(ImportSupplyContract[[Diwedd Tariff]:[Diwedd Tariff]]&gt;($B258+L$6*$BB$2)),ImportSupplyContract[[Ceiniogau fesul kWh]:[Ceiniogau fesul kWh]],0,,)</f>
        <v>0</v>
      </c>
      <c r="M258" s="77" cm="1">
        <f t="array" ref="M258">_xlfn.XLOOKUP(1,(ImportSupplyContract[[Dechrau Tariff ]:[Dechrau Tariff ]]&lt;=($B258+M$6*$BB$2))*(ImportSupplyContract[[Diwedd Tariff]:[Diwedd Tariff]]&gt;($B258+M$6*$BB$2)),ImportSupplyContract[[Ceiniogau fesul kWh]:[Ceiniogau fesul kWh]],0,,)</f>
        <v>0</v>
      </c>
      <c r="N258" s="77" cm="1">
        <f t="array" ref="N258">_xlfn.XLOOKUP(1,(ImportSupplyContract[[Dechrau Tariff ]:[Dechrau Tariff ]]&lt;=($B258+N$6*$BB$2))*(ImportSupplyContract[[Diwedd Tariff]:[Diwedd Tariff]]&gt;($B258+N$6*$BB$2)),ImportSupplyContract[[Ceiniogau fesul kWh]:[Ceiniogau fesul kWh]],0,,)</f>
        <v>0</v>
      </c>
      <c r="O258" s="77" cm="1">
        <f t="array" ref="O258">_xlfn.XLOOKUP(1,(ImportSupplyContract[[Dechrau Tariff ]:[Dechrau Tariff ]]&lt;=($B258+O$6*$BB$2))*(ImportSupplyContract[[Diwedd Tariff]:[Diwedd Tariff]]&gt;($B258+O$6*$BB$2)),ImportSupplyContract[[Ceiniogau fesul kWh]:[Ceiniogau fesul kWh]],0,,)</f>
        <v>0</v>
      </c>
      <c r="P258" s="77" cm="1">
        <f t="array" ref="P258">_xlfn.XLOOKUP(1,(ImportSupplyContract[[Dechrau Tariff ]:[Dechrau Tariff ]]&lt;=($B258+P$6*$BB$2))*(ImportSupplyContract[[Diwedd Tariff]:[Diwedd Tariff]]&gt;($B258+P$6*$BB$2)),ImportSupplyContract[[Ceiniogau fesul kWh]:[Ceiniogau fesul kWh]],0,,)</f>
        <v>0</v>
      </c>
      <c r="Q258" s="77" cm="1">
        <f t="array" ref="Q258">_xlfn.XLOOKUP(1,(ImportSupplyContract[[Dechrau Tariff ]:[Dechrau Tariff ]]&lt;=($B258+Q$6*$BB$2))*(ImportSupplyContract[[Diwedd Tariff]:[Diwedd Tariff]]&gt;($B258+Q$6*$BB$2)),ImportSupplyContract[[Ceiniogau fesul kWh]:[Ceiniogau fesul kWh]],0,,)</f>
        <v>0</v>
      </c>
      <c r="R258" s="77" cm="1">
        <f t="array" ref="R258">_xlfn.XLOOKUP(1,(ImportSupplyContract[[Dechrau Tariff ]:[Dechrau Tariff ]]&lt;=($B258+R$6*$BB$2))*(ImportSupplyContract[[Diwedd Tariff]:[Diwedd Tariff]]&gt;($B258+R$6*$BB$2)),ImportSupplyContract[[Ceiniogau fesul kWh]:[Ceiniogau fesul kWh]],0,,)</f>
        <v>0</v>
      </c>
      <c r="S258" s="77" cm="1">
        <f t="array" ref="S258">_xlfn.XLOOKUP(1,(ImportSupplyContract[[Dechrau Tariff ]:[Dechrau Tariff ]]&lt;=($B258+S$6*$BB$2))*(ImportSupplyContract[[Diwedd Tariff]:[Diwedd Tariff]]&gt;($B258+S$6*$BB$2)),ImportSupplyContract[[Ceiniogau fesul kWh]:[Ceiniogau fesul kWh]],0,,)</f>
        <v>0</v>
      </c>
      <c r="T258" s="77" cm="1">
        <f t="array" ref="T258">_xlfn.XLOOKUP(1,(ImportSupplyContract[[Dechrau Tariff ]:[Dechrau Tariff ]]&lt;=($B258+T$6*$BB$2))*(ImportSupplyContract[[Diwedd Tariff]:[Diwedd Tariff]]&gt;($B258+T$6*$BB$2)),ImportSupplyContract[[Ceiniogau fesul kWh]:[Ceiniogau fesul kWh]],0,,)</f>
        <v>0</v>
      </c>
      <c r="U258" s="77" cm="1">
        <f t="array" ref="U258">_xlfn.XLOOKUP(1,(ImportSupplyContract[[Dechrau Tariff ]:[Dechrau Tariff ]]&lt;=($B258+U$6*$BB$2))*(ImportSupplyContract[[Diwedd Tariff]:[Diwedd Tariff]]&gt;($B258+U$6*$BB$2)),ImportSupplyContract[[Ceiniogau fesul kWh]:[Ceiniogau fesul kWh]],0,,)</f>
        <v>0</v>
      </c>
      <c r="V258" s="77" cm="1">
        <f t="array" ref="V258">_xlfn.XLOOKUP(1,(ImportSupplyContract[[Dechrau Tariff ]:[Dechrau Tariff ]]&lt;=($B258+V$6*$BB$2))*(ImportSupplyContract[[Diwedd Tariff]:[Diwedd Tariff]]&gt;($B258+V$6*$BB$2)),ImportSupplyContract[[Ceiniogau fesul kWh]:[Ceiniogau fesul kWh]],0,,)</f>
        <v>0</v>
      </c>
      <c r="W258" s="77" cm="1">
        <f t="array" ref="W258">_xlfn.XLOOKUP(1,(ImportSupplyContract[[Dechrau Tariff ]:[Dechrau Tariff ]]&lt;=($B258+W$6*$BB$2))*(ImportSupplyContract[[Diwedd Tariff]:[Diwedd Tariff]]&gt;($B258+W$6*$BB$2)),ImportSupplyContract[[Ceiniogau fesul kWh]:[Ceiniogau fesul kWh]],0,,)</f>
        <v>0</v>
      </c>
      <c r="X258" s="77" cm="1">
        <f t="array" ref="X258">_xlfn.XLOOKUP(1,(ImportSupplyContract[[Dechrau Tariff ]:[Dechrau Tariff ]]&lt;=($B258+X$6*$BB$2))*(ImportSupplyContract[[Diwedd Tariff]:[Diwedd Tariff]]&gt;($B258+X$6*$BB$2)),ImportSupplyContract[[Ceiniogau fesul kWh]:[Ceiniogau fesul kWh]],0,,)</f>
        <v>0</v>
      </c>
      <c r="Y258" s="77" cm="1">
        <f t="array" ref="Y258">_xlfn.XLOOKUP(1,(ImportSupplyContract[[Dechrau Tariff ]:[Dechrau Tariff ]]&lt;=($B258+Y$6*$BB$2))*(ImportSupplyContract[[Diwedd Tariff]:[Diwedd Tariff]]&gt;($B258+Y$6*$BB$2)),ImportSupplyContract[[Ceiniogau fesul kWh]:[Ceiniogau fesul kWh]],0,,)</f>
        <v>0</v>
      </c>
      <c r="Z258" s="77" cm="1">
        <f t="array" ref="Z258">_xlfn.XLOOKUP(1,(ImportSupplyContract[[Dechrau Tariff ]:[Dechrau Tariff ]]&lt;=($B258+Z$6*$BB$2))*(ImportSupplyContract[[Diwedd Tariff]:[Diwedd Tariff]]&gt;($B258+Z$6*$BB$2)),ImportSupplyContract[[Ceiniogau fesul kWh]:[Ceiniogau fesul kWh]],0,,)</f>
        <v>0</v>
      </c>
      <c r="AA258" s="77" cm="1">
        <f t="array" ref="AA258">_xlfn.XLOOKUP(1,(ImportSupplyContract[[Dechrau Tariff ]:[Dechrau Tariff ]]&lt;=($B258+AA$6*$BB$2))*(ImportSupplyContract[[Diwedd Tariff]:[Diwedd Tariff]]&gt;($B258+AA$6*$BB$2)),ImportSupplyContract[[Ceiniogau fesul kWh]:[Ceiniogau fesul kWh]],0,,)</f>
        <v>0</v>
      </c>
      <c r="AB258" s="77" cm="1">
        <f t="array" ref="AB258">_xlfn.XLOOKUP(1,(ImportSupplyContract[[Dechrau Tariff ]:[Dechrau Tariff ]]&lt;=($B258+AB$6*$BB$2))*(ImportSupplyContract[[Diwedd Tariff]:[Diwedd Tariff]]&gt;($B258+AB$6*$BB$2)),ImportSupplyContract[[Ceiniogau fesul kWh]:[Ceiniogau fesul kWh]],0,,)</f>
        <v>0</v>
      </c>
      <c r="AC258" s="77" cm="1">
        <f t="array" ref="AC258">_xlfn.XLOOKUP(1,(ImportSupplyContract[[Dechrau Tariff ]:[Dechrau Tariff ]]&lt;=($B258+AC$6*$BB$2))*(ImportSupplyContract[[Diwedd Tariff]:[Diwedd Tariff]]&gt;($B258+AC$6*$BB$2)),ImportSupplyContract[[Ceiniogau fesul kWh]:[Ceiniogau fesul kWh]],0,,)</f>
        <v>0</v>
      </c>
      <c r="AD258" s="77" cm="1">
        <f t="array" ref="AD258">_xlfn.XLOOKUP(1,(ImportSupplyContract[[Dechrau Tariff ]:[Dechrau Tariff ]]&lt;=($B258+AD$6*$BB$2))*(ImportSupplyContract[[Diwedd Tariff]:[Diwedd Tariff]]&gt;($B258+AD$6*$BB$2)),ImportSupplyContract[[Ceiniogau fesul kWh]:[Ceiniogau fesul kWh]],0,,)</f>
        <v>0</v>
      </c>
      <c r="AE258" s="77" cm="1">
        <f t="array" ref="AE258">_xlfn.XLOOKUP(1,(ImportSupplyContract[[Dechrau Tariff ]:[Dechrau Tariff ]]&lt;=($B258+AE$6*$BB$2))*(ImportSupplyContract[[Diwedd Tariff]:[Diwedd Tariff]]&gt;($B258+AE$6*$BB$2)),ImportSupplyContract[[Ceiniogau fesul kWh]:[Ceiniogau fesul kWh]],0,,)</f>
        <v>0</v>
      </c>
      <c r="AF258" s="77" cm="1">
        <f t="array" ref="AF258">_xlfn.XLOOKUP(1,(ImportSupplyContract[[Dechrau Tariff ]:[Dechrau Tariff ]]&lt;=($B258+AF$6*$BB$2))*(ImportSupplyContract[[Diwedd Tariff]:[Diwedd Tariff]]&gt;($B258+AF$6*$BB$2)),ImportSupplyContract[[Ceiniogau fesul kWh]:[Ceiniogau fesul kWh]],0,,)</f>
        <v>0</v>
      </c>
      <c r="AG258" s="77" cm="1">
        <f t="array" ref="AG258">_xlfn.XLOOKUP(1,(ImportSupplyContract[[Dechrau Tariff ]:[Dechrau Tariff ]]&lt;=($B258+AG$6*$BB$2))*(ImportSupplyContract[[Diwedd Tariff]:[Diwedd Tariff]]&gt;($B258+AG$6*$BB$2)),ImportSupplyContract[[Ceiniogau fesul kWh]:[Ceiniogau fesul kWh]],0,,)</f>
        <v>0</v>
      </c>
      <c r="AH258" s="77" cm="1">
        <f t="array" ref="AH258">_xlfn.XLOOKUP(1,(ImportSupplyContract[[Dechrau Tariff ]:[Dechrau Tariff ]]&lt;=($B258+AH$6*$BB$2))*(ImportSupplyContract[[Diwedd Tariff]:[Diwedd Tariff]]&gt;($B258+AH$6*$BB$2)),ImportSupplyContract[[Ceiniogau fesul kWh]:[Ceiniogau fesul kWh]],0,,)</f>
        <v>0</v>
      </c>
      <c r="AI258" s="77" cm="1">
        <f t="array" ref="AI258">_xlfn.XLOOKUP(1,(ImportSupplyContract[[Dechrau Tariff ]:[Dechrau Tariff ]]&lt;=($B258+AI$6*$BB$2))*(ImportSupplyContract[[Diwedd Tariff]:[Diwedd Tariff]]&gt;($B258+AI$6*$BB$2)),ImportSupplyContract[[Ceiniogau fesul kWh]:[Ceiniogau fesul kWh]],0,,)</f>
        <v>0</v>
      </c>
      <c r="AJ258" s="77" cm="1">
        <f t="array" ref="AJ258">_xlfn.XLOOKUP(1,(ImportSupplyContract[[Dechrau Tariff ]:[Dechrau Tariff ]]&lt;=($B258+AJ$6*$BB$2))*(ImportSupplyContract[[Diwedd Tariff]:[Diwedd Tariff]]&gt;($B258+AJ$6*$BB$2)),ImportSupplyContract[[Ceiniogau fesul kWh]:[Ceiniogau fesul kWh]],0,,)</f>
        <v>0</v>
      </c>
      <c r="AK258" s="77" cm="1">
        <f t="array" ref="AK258">_xlfn.XLOOKUP(1,(ImportSupplyContract[[Dechrau Tariff ]:[Dechrau Tariff ]]&lt;=($B258+AK$6*$BB$2))*(ImportSupplyContract[[Diwedd Tariff]:[Diwedd Tariff]]&gt;($B258+AK$6*$BB$2)),ImportSupplyContract[[Ceiniogau fesul kWh]:[Ceiniogau fesul kWh]],0,,)</f>
        <v>0</v>
      </c>
      <c r="AL258" s="77" cm="1">
        <f t="array" ref="AL258">_xlfn.XLOOKUP(1,(ImportSupplyContract[[Dechrau Tariff ]:[Dechrau Tariff ]]&lt;=($B258+AL$6*$BB$2))*(ImportSupplyContract[[Diwedd Tariff]:[Diwedd Tariff]]&gt;($B258+AL$6*$BB$2)),ImportSupplyContract[[Ceiniogau fesul kWh]:[Ceiniogau fesul kWh]],0,,)</f>
        <v>0</v>
      </c>
      <c r="AM258" s="77" cm="1">
        <f t="array" ref="AM258">_xlfn.XLOOKUP(1,(ImportSupplyContract[[Dechrau Tariff ]:[Dechrau Tariff ]]&lt;=($B258+AM$6*$BB$2))*(ImportSupplyContract[[Diwedd Tariff]:[Diwedd Tariff]]&gt;($B258+AM$6*$BB$2)),ImportSupplyContract[[Ceiniogau fesul kWh]:[Ceiniogau fesul kWh]],0,,)</f>
        <v>0</v>
      </c>
      <c r="AN258" s="77" cm="1">
        <f t="array" ref="AN258">_xlfn.XLOOKUP(1,(ImportSupplyContract[[Dechrau Tariff ]:[Dechrau Tariff ]]&lt;=($B258+AN$6*$BB$2))*(ImportSupplyContract[[Diwedd Tariff]:[Diwedd Tariff]]&gt;($B258+AN$6*$BB$2)),ImportSupplyContract[[Ceiniogau fesul kWh]:[Ceiniogau fesul kWh]],0,,)</f>
        <v>0</v>
      </c>
      <c r="AO258" s="77" cm="1">
        <f t="array" ref="AO258">_xlfn.XLOOKUP(1,(ImportSupplyContract[[Dechrau Tariff ]:[Dechrau Tariff ]]&lt;=($B258+AO$6*$BB$2))*(ImportSupplyContract[[Diwedd Tariff]:[Diwedd Tariff]]&gt;($B258+AO$6*$BB$2)),ImportSupplyContract[[Ceiniogau fesul kWh]:[Ceiniogau fesul kWh]],0,,)</f>
        <v>0</v>
      </c>
      <c r="AP258" s="77" cm="1">
        <f t="array" ref="AP258">_xlfn.XLOOKUP(1,(ImportSupplyContract[[Dechrau Tariff ]:[Dechrau Tariff ]]&lt;=($B258+AP$6*$BB$2))*(ImportSupplyContract[[Diwedd Tariff]:[Diwedd Tariff]]&gt;($B258+AP$6*$BB$2)),ImportSupplyContract[[Ceiniogau fesul kWh]:[Ceiniogau fesul kWh]],0,,)</f>
        <v>0</v>
      </c>
      <c r="AQ258" s="77" cm="1">
        <f t="array" ref="AQ258">_xlfn.XLOOKUP(1,(ImportSupplyContract[[Dechrau Tariff ]:[Dechrau Tariff ]]&lt;=($B258+AQ$6*$BB$2))*(ImportSupplyContract[[Diwedd Tariff]:[Diwedd Tariff]]&gt;($B258+AQ$6*$BB$2)),ImportSupplyContract[[Ceiniogau fesul kWh]:[Ceiniogau fesul kWh]],0,,)</f>
        <v>0</v>
      </c>
      <c r="AR258" s="77" cm="1">
        <f t="array" ref="AR258">_xlfn.XLOOKUP(1,(ImportSupplyContract[[Dechrau Tariff ]:[Dechrau Tariff ]]&lt;=($B258+AR$6*$BB$2))*(ImportSupplyContract[[Diwedd Tariff]:[Diwedd Tariff]]&gt;($B258+AR$6*$BB$2)),ImportSupplyContract[[Ceiniogau fesul kWh]:[Ceiniogau fesul kWh]],0,,)</f>
        <v>0</v>
      </c>
      <c r="AS258" s="77" cm="1">
        <f t="array" ref="AS258">_xlfn.XLOOKUP(1,(ImportSupplyContract[[Dechrau Tariff ]:[Dechrau Tariff ]]&lt;=($B258+AS$6*$BB$2))*(ImportSupplyContract[[Diwedd Tariff]:[Diwedd Tariff]]&gt;($B258+AS$6*$BB$2)),ImportSupplyContract[[Ceiniogau fesul kWh]:[Ceiniogau fesul kWh]],0,,)</f>
        <v>0</v>
      </c>
      <c r="AT258" s="77" cm="1">
        <f t="array" ref="AT258">_xlfn.XLOOKUP(1,(ImportSupplyContract[[Dechrau Tariff ]:[Dechrau Tariff ]]&lt;=($B258+AT$6*$BB$2))*(ImportSupplyContract[[Diwedd Tariff]:[Diwedd Tariff]]&gt;($B258+AT$6*$BB$2)),ImportSupplyContract[[Ceiniogau fesul kWh]:[Ceiniogau fesul kWh]],0,,)</f>
        <v>0</v>
      </c>
      <c r="AU258" s="77" cm="1">
        <f t="array" ref="AU258">_xlfn.XLOOKUP(1,(ImportSupplyContract[[Dechrau Tariff ]:[Dechrau Tariff ]]&lt;=($B258+AU$6*$BB$2))*(ImportSupplyContract[[Diwedd Tariff]:[Diwedd Tariff]]&gt;($B258+AU$6*$BB$2)),ImportSupplyContract[[Ceiniogau fesul kWh]:[Ceiniogau fesul kWh]],0,,)</f>
        <v>0</v>
      </c>
      <c r="AV258" s="77" cm="1">
        <f t="array" ref="AV258">_xlfn.XLOOKUP(1,(ImportSupplyContract[[Dechrau Tariff ]:[Dechrau Tariff ]]&lt;=($B258+AV$6*$BB$2))*(ImportSupplyContract[[Diwedd Tariff]:[Diwedd Tariff]]&gt;($B258+AV$6*$BB$2)),ImportSupplyContract[[Ceiniogau fesul kWh]:[Ceiniogau fesul kWh]],0,,)</f>
        <v>0</v>
      </c>
      <c r="AW258" s="77" cm="1">
        <f t="array" ref="AW258">_xlfn.XLOOKUP(1,(ImportSupplyContract[[Dechrau Tariff ]:[Dechrau Tariff ]]&lt;=($B258+AW$6*$BB$2))*(ImportSupplyContract[[Diwedd Tariff]:[Diwedd Tariff]]&gt;($B258+AW$6*$BB$2)),ImportSupplyContract[[Ceiniogau fesul kWh]:[Ceiniogau fesul kWh]],0,,)</f>
        <v>0</v>
      </c>
      <c r="AX258" s="77" cm="1">
        <f t="array" ref="AX258">_xlfn.XLOOKUP(1,(ImportSupplyContract[[Dechrau Tariff ]:[Dechrau Tariff ]]&lt;=($B258+AX$6*$BB$2))*(ImportSupplyContract[[Diwedd Tariff]:[Diwedd Tariff]]&gt;($B258+AX$6*$BB$2)),ImportSupplyContract[[Ceiniogau fesul kWh]:[Ceiniogau fesul kWh]],0,,)</f>
        <v>0</v>
      </c>
    </row>
    <row r="259" spans="2:50" x14ac:dyDescent="0.3">
      <c r="B259" s="30">
        <v>45544</v>
      </c>
      <c r="C259" s="77" cm="1">
        <f t="array" ref="C259">_xlfn.XLOOKUP(1,(ImportSupplyContract[[Dechrau Tariff ]:[Dechrau Tariff ]]&lt;=($B259+C$6*$BB$2))*(ImportSupplyContract[[Diwedd Tariff]:[Diwedd Tariff]]&gt;($B259+C$6*$BB$2)),ImportSupplyContract[[Ceiniogau fesul kWh]:[Ceiniogau fesul kWh]],0,,)</f>
        <v>0</v>
      </c>
      <c r="D259" s="77" cm="1">
        <f t="array" ref="D259">_xlfn.XLOOKUP(1,(ImportSupplyContract[[Dechrau Tariff ]:[Dechrau Tariff ]]&lt;=($B259+D$6*$BB$2))*(ImportSupplyContract[[Diwedd Tariff]:[Diwedd Tariff]]&gt;($B259+D$6*$BB$2)),ImportSupplyContract[[Ceiniogau fesul kWh]:[Ceiniogau fesul kWh]],0,,)</f>
        <v>0</v>
      </c>
      <c r="E259" s="77" cm="1">
        <f t="array" ref="E259">_xlfn.XLOOKUP(1,(ImportSupplyContract[[Dechrau Tariff ]:[Dechrau Tariff ]]&lt;=($B259+E$6*$BB$2))*(ImportSupplyContract[[Diwedd Tariff]:[Diwedd Tariff]]&gt;($B259+E$6*$BB$2)),ImportSupplyContract[[Ceiniogau fesul kWh]:[Ceiniogau fesul kWh]],0,,)</f>
        <v>0</v>
      </c>
      <c r="F259" s="77" cm="1">
        <f t="array" ref="F259">_xlfn.XLOOKUP(1,(ImportSupplyContract[[Dechrau Tariff ]:[Dechrau Tariff ]]&lt;=($B259+F$6*$BB$2))*(ImportSupplyContract[[Diwedd Tariff]:[Diwedd Tariff]]&gt;($B259+F$6*$BB$2)),ImportSupplyContract[[Ceiniogau fesul kWh]:[Ceiniogau fesul kWh]],0,,)</f>
        <v>0</v>
      </c>
      <c r="G259" s="77" cm="1">
        <f t="array" ref="G259">_xlfn.XLOOKUP(1,(ImportSupplyContract[[Dechrau Tariff ]:[Dechrau Tariff ]]&lt;=($B259+G$6*$BB$2))*(ImportSupplyContract[[Diwedd Tariff]:[Diwedd Tariff]]&gt;($B259+G$6*$BB$2)),ImportSupplyContract[[Ceiniogau fesul kWh]:[Ceiniogau fesul kWh]],0,,)</f>
        <v>0</v>
      </c>
      <c r="H259" s="77" cm="1">
        <f t="array" ref="H259">_xlfn.XLOOKUP(1,(ImportSupplyContract[[Dechrau Tariff ]:[Dechrau Tariff ]]&lt;=($B259+H$6*$BB$2))*(ImportSupplyContract[[Diwedd Tariff]:[Diwedd Tariff]]&gt;($B259+H$6*$BB$2)),ImportSupplyContract[[Ceiniogau fesul kWh]:[Ceiniogau fesul kWh]],0,,)</f>
        <v>0</v>
      </c>
      <c r="I259" s="77" cm="1">
        <f t="array" ref="I259">_xlfn.XLOOKUP(1,(ImportSupplyContract[[Dechrau Tariff ]:[Dechrau Tariff ]]&lt;=($B259+I$6*$BB$2))*(ImportSupplyContract[[Diwedd Tariff]:[Diwedd Tariff]]&gt;($B259+I$6*$BB$2)),ImportSupplyContract[[Ceiniogau fesul kWh]:[Ceiniogau fesul kWh]],0,,)</f>
        <v>0</v>
      </c>
      <c r="J259" s="77" cm="1">
        <f t="array" ref="J259">_xlfn.XLOOKUP(1,(ImportSupplyContract[[Dechrau Tariff ]:[Dechrau Tariff ]]&lt;=($B259+J$6*$BB$2))*(ImportSupplyContract[[Diwedd Tariff]:[Diwedd Tariff]]&gt;($B259+J$6*$BB$2)),ImportSupplyContract[[Ceiniogau fesul kWh]:[Ceiniogau fesul kWh]],0,,)</f>
        <v>0</v>
      </c>
      <c r="K259" s="77" cm="1">
        <f t="array" ref="K259">_xlfn.XLOOKUP(1,(ImportSupplyContract[[Dechrau Tariff ]:[Dechrau Tariff ]]&lt;=($B259+K$6*$BB$2))*(ImportSupplyContract[[Diwedd Tariff]:[Diwedd Tariff]]&gt;($B259+K$6*$BB$2)),ImportSupplyContract[[Ceiniogau fesul kWh]:[Ceiniogau fesul kWh]],0,,)</f>
        <v>0</v>
      </c>
      <c r="L259" s="77" cm="1">
        <f t="array" ref="L259">_xlfn.XLOOKUP(1,(ImportSupplyContract[[Dechrau Tariff ]:[Dechrau Tariff ]]&lt;=($B259+L$6*$BB$2))*(ImportSupplyContract[[Diwedd Tariff]:[Diwedd Tariff]]&gt;($B259+L$6*$BB$2)),ImportSupplyContract[[Ceiniogau fesul kWh]:[Ceiniogau fesul kWh]],0,,)</f>
        <v>0</v>
      </c>
      <c r="M259" s="77" cm="1">
        <f t="array" ref="M259">_xlfn.XLOOKUP(1,(ImportSupplyContract[[Dechrau Tariff ]:[Dechrau Tariff ]]&lt;=($B259+M$6*$BB$2))*(ImportSupplyContract[[Diwedd Tariff]:[Diwedd Tariff]]&gt;($B259+M$6*$BB$2)),ImportSupplyContract[[Ceiniogau fesul kWh]:[Ceiniogau fesul kWh]],0,,)</f>
        <v>0</v>
      </c>
      <c r="N259" s="77" cm="1">
        <f t="array" ref="N259">_xlfn.XLOOKUP(1,(ImportSupplyContract[[Dechrau Tariff ]:[Dechrau Tariff ]]&lt;=($B259+N$6*$BB$2))*(ImportSupplyContract[[Diwedd Tariff]:[Diwedd Tariff]]&gt;($B259+N$6*$BB$2)),ImportSupplyContract[[Ceiniogau fesul kWh]:[Ceiniogau fesul kWh]],0,,)</f>
        <v>0</v>
      </c>
      <c r="O259" s="77" cm="1">
        <f t="array" ref="O259">_xlfn.XLOOKUP(1,(ImportSupplyContract[[Dechrau Tariff ]:[Dechrau Tariff ]]&lt;=($B259+O$6*$BB$2))*(ImportSupplyContract[[Diwedd Tariff]:[Diwedd Tariff]]&gt;($B259+O$6*$BB$2)),ImportSupplyContract[[Ceiniogau fesul kWh]:[Ceiniogau fesul kWh]],0,,)</f>
        <v>0</v>
      </c>
      <c r="P259" s="77" cm="1">
        <f t="array" ref="P259">_xlfn.XLOOKUP(1,(ImportSupplyContract[[Dechrau Tariff ]:[Dechrau Tariff ]]&lt;=($B259+P$6*$BB$2))*(ImportSupplyContract[[Diwedd Tariff]:[Diwedd Tariff]]&gt;($B259+P$6*$BB$2)),ImportSupplyContract[[Ceiniogau fesul kWh]:[Ceiniogau fesul kWh]],0,,)</f>
        <v>0</v>
      </c>
      <c r="Q259" s="77" cm="1">
        <f t="array" ref="Q259">_xlfn.XLOOKUP(1,(ImportSupplyContract[[Dechrau Tariff ]:[Dechrau Tariff ]]&lt;=($B259+Q$6*$BB$2))*(ImportSupplyContract[[Diwedd Tariff]:[Diwedd Tariff]]&gt;($B259+Q$6*$BB$2)),ImportSupplyContract[[Ceiniogau fesul kWh]:[Ceiniogau fesul kWh]],0,,)</f>
        <v>0</v>
      </c>
      <c r="R259" s="77" cm="1">
        <f t="array" ref="R259">_xlfn.XLOOKUP(1,(ImportSupplyContract[[Dechrau Tariff ]:[Dechrau Tariff ]]&lt;=($B259+R$6*$BB$2))*(ImportSupplyContract[[Diwedd Tariff]:[Diwedd Tariff]]&gt;($B259+R$6*$BB$2)),ImportSupplyContract[[Ceiniogau fesul kWh]:[Ceiniogau fesul kWh]],0,,)</f>
        <v>0</v>
      </c>
      <c r="S259" s="77" cm="1">
        <f t="array" ref="S259">_xlfn.XLOOKUP(1,(ImportSupplyContract[[Dechrau Tariff ]:[Dechrau Tariff ]]&lt;=($B259+S$6*$BB$2))*(ImportSupplyContract[[Diwedd Tariff]:[Diwedd Tariff]]&gt;($B259+S$6*$BB$2)),ImportSupplyContract[[Ceiniogau fesul kWh]:[Ceiniogau fesul kWh]],0,,)</f>
        <v>0</v>
      </c>
      <c r="T259" s="77" cm="1">
        <f t="array" ref="T259">_xlfn.XLOOKUP(1,(ImportSupplyContract[[Dechrau Tariff ]:[Dechrau Tariff ]]&lt;=($B259+T$6*$BB$2))*(ImportSupplyContract[[Diwedd Tariff]:[Diwedd Tariff]]&gt;($B259+T$6*$BB$2)),ImportSupplyContract[[Ceiniogau fesul kWh]:[Ceiniogau fesul kWh]],0,,)</f>
        <v>0</v>
      </c>
      <c r="U259" s="77" cm="1">
        <f t="array" ref="U259">_xlfn.XLOOKUP(1,(ImportSupplyContract[[Dechrau Tariff ]:[Dechrau Tariff ]]&lt;=($B259+U$6*$BB$2))*(ImportSupplyContract[[Diwedd Tariff]:[Diwedd Tariff]]&gt;($B259+U$6*$BB$2)),ImportSupplyContract[[Ceiniogau fesul kWh]:[Ceiniogau fesul kWh]],0,,)</f>
        <v>0</v>
      </c>
      <c r="V259" s="77" cm="1">
        <f t="array" ref="V259">_xlfn.XLOOKUP(1,(ImportSupplyContract[[Dechrau Tariff ]:[Dechrau Tariff ]]&lt;=($B259+V$6*$BB$2))*(ImportSupplyContract[[Diwedd Tariff]:[Diwedd Tariff]]&gt;($B259+V$6*$BB$2)),ImportSupplyContract[[Ceiniogau fesul kWh]:[Ceiniogau fesul kWh]],0,,)</f>
        <v>0</v>
      </c>
      <c r="W259" s="77" cm="1">
        <f t="array" ref="W259">_xlfn.XLOOKUP(1,(ImportSupplyContract[[Dechrau Tariff ]:[Dechrau Tariff ]]&lt;=($B259+W$6*$BB$2))*(ImportSupplyContract[[Diwedd Tariff]:[Diwedd Tariff]]&gt;($B259+W$6*$BB$2)),ImportSupplyContract[[Ceiniogau fesul kWh]:[Ceiniogau fesul kWh]],0,,)</f>
        <v>0</v>
      </c>
      <c r="X259" s="77" cm="1">
        <f t="array" ref="X259">_xlfn.XLOOKUP(1,(ImportSupplyContract[[Dechrau Tariff ]:[Dechrau Tariff ]]&lt;=($B259+X$6*$BB$2))*(ImportSupplyContract[[Diwedd Tariff]:[Diwedd Tariff]]&gt;($B259+X$6*$BB$2)),ImportSupplyContract[[Ceiniogau fesul kWh]:[Ceiniogau fesul kWh]],0,,)</f>
        <v>0</v>
      </c>
      <c r="Y259" s="77" cm="1">
        <f t="array" ref="Y259">_xlfn.XLOOKUP(1,(ImportSupplyContract[[Dechrau Tariff ]:[Dechrau Tariff ]]&lt;=($B259+Y$6*$BB$2))*(ImportSupplyContract[[Diwedd Tariff]:[Diwedd Tariff]]&gt;($B259+Y$6*$BB$2)),ImportSupplyContract[[Ceiniogau fesul kWh]:[Ceiniogau fesul kWh]],0,,)</f>
        <v>0</v>
      </c>
      <c r="Z259" s="77" cm="1">
        <f t="array" ref="Z259">_xlfn.XLOOKUP(1,(ImportSupplyContract[[Dechrau Tariff ]:[Dechrau Tariff ]]&lt;=($B259+Z$6*$BB$2))*(ImportSupplyContract[[Diwedd Tariff]:[Diwedd Tariff]]&gt;($B259+Z$6*$BB$2)),ImportSupplyContract[[Ceiniogau fesul kWh]:[Ceiniogau fesul kWh]],0,,)</f>
        <v>0</v>
      </c>
      <c r="AA259" s="77" cm="1">
        <f t="array" ref="AA259">_xlfn.XLOOKUP(1,(ImportSupplyContract[[Dechrau Tariff ]:[Dechrau Tariff ]]&lt;=($B259+AA$6*$BB$2))*(ImportSupplyContract[[Diwedd Tariff]:[Diwedd Tariff]]&gt;($B259+AA$6*$BB$2)),ImportSupplyContract[[Ceiniogau fesul kWh]:[Ceiniogau fesul kWh]],0,,)</f>
        <v>0</v>
      </c>
      <c r="AB259" s="77" cm="1">
        <f t="array" ref="AB259">_xlfn.XLOOKUP(1,(ImportSupplyContract[[Dechrau Tariff ]:[Dechrau Tariff ]]&lt;=($B259+AB$6*$BB$2))*(ImportSupplyContract[[Diwedd Tariff]:[Diwedd Tariff]]&gt;($B259+AB$6*$BB$2)),ImportSupplyContract[[Ceiniogau fesul kWh]:[Ceiniogau fesul kWh]],0,,)</f>
        <v>0</v>
      </c>
      <c r="AC259" s="77" cm="1">
        <f t="array" ref="AC259">_xlfn.XLOOKUP(1,(ImportSupplyContract[[Dechrau Tariff ]:[Dechrau Tariff ]]&lt;=($B259+AC$6*$BB$2))*(ImportSupplyContract[[Diwedd Tariff]:[Diwedd Tariff]]&gt;($B259+AC$6*$BB$2)),ImportSupplyContract[[Ceiniogau fesul kWh]:[Ceiniogau fesul kWh]],0,,)</f>
        <v>0</v>
      </c>
      <c r="AD259" s="77" cm="1">
        <f t="array" ref="AD259">_xlfn.XLOOKUP(1,(ImportSupplyContract[[Dechrau Tariff ]:[Dechrau Tariff ]]&lt;=($B259+AD$6*$BB$2))*(ImportSupplyContract[[Diwedd Tariff]:[Diwedd Tariff]]&gt;($B259+AD$6*$BB$2)),ImportSupplyContract[[Ceiniogau fesul kWh]:[Ceiniogau fesul kWh]],0,,)</f>
        <v>0</v>
      </c>
      <c r="AE259" s="77" cm="1">
        <f t="array" ref="AE259">_xlfn.XLOOKUP(1,(ImportSupplyContract[[Dechrau Tariff ]:[Dechrau Tariff ]]&lt;=($B259+AE$6*$BB$2))*(ImportSupplyContract[[Diwedd Tariff]:[Diwedd Tariff]]&gt;($B259+AE$6*$BB$2)),ImportSupplyContract[[Ceiniogau fesul kWh]:[Ceiniogau fesul kWh]],0,,)</f>
        <v>0</v>
      </c>
      <c r="AF259" s="77" cm="1">
        <f t="array" ref="AF259">_xlfn.XLOOKUP(1,(ImportSupplyContract[[Dechrau Tariff ]:[Dechrau Tariff ]]&lt;=($B259+AF$6*$BB$2))*(ImportSupplyContract[[Diwedd Tariff]:[Diwedd Tariff]]&gt;($B259+AF$6*$BB$2)),ImportSupplyContract[[Ceiniogau fesul kWh]:[Ceiniogau fesul kWh]],0,,)</f>
        <v>0</v>
      </c>
      <c r="AG259" s="77" cm="1">
        <f t="array" ref="AG259">_xlfn.XLOOKUP(1,(ImportSupplyContract[[Dechrau Tariff ]:[Dechrau Tariff ]]&lt;=($B259+AG$6*$BB$2))*(ImportSupplyContract[[Diwedd Tariff]:[Diwedd Tariff]]&gt;($B259+AG$6*$BB$2)),ImportSupplyContract[[Ceiniogau fesul kWh]:[Ceiniogau fesul kWh]],0,,)</f>
        <v>0</v>
      </c>
      <c r="AH259" s="77" cm="1">
        <f t="array" ref="AH259">_xlfn.XLOOKUP(1,(ImportSupplyContract[[Dechrau Tariff ]:[Dechrau Tariff ]]&lt;=($B259+AH$6*$BB$2))*(ImportSupplyContract[[Diwedd Tariff]:[Diwedd Tariff]]&gt;($B259+AH$6*$BB$2)),ImportSupplyContract[[Ceiniogau fesul kWh]:[Ceiniogau fesul kWh]],0,,)</f>
        <v>0</v>
      </c>
      <c r="AI259" s="77" cm="1">
        <f t="array" ref="AI259">_xlfn.XLOOKUP(1,(ImportSupplyContract[[Dechrau Tariff ]:[Dechrau Tariff ]]&lt;=($B259+AI$6*$BB$2))*(ImportSupplyContract[[Diwedd Tariff]:[Diwedd Tariff]]&gt;($B259+AI$6*$BB$2)),ImportSupplyContract[[Ceiniogau fesul kWh]:[Ceiniogau fesul kWh]],0,,)</f>
        <v>0</v>
      </c>
      <c r="AJ259" s="77" cm="1">
        <f t="array" ref="AJ259">_xlfn.XLOOKUP(1,(ImportSupplyContract[[Dechrau Tariff ]:[Dechrau Tariff ]]&lt;=($B259+AJ$6*$BB$2))*(ImportSupplyContract[[Diwedd Tariff]:[Diwedd Tariff]]&gt;($B259+AJ$6*$BB$2)),ImportSupplyContract[[Ceiniogau fesul kWh]:[Ceiniogau fesul kWh]],0,,)</f>
        <v>0</v>
      </c>
      <c r="AK259" s="77" cm="1">
        <f t="array" ref="AK259">_xlfn.XLOOKUP(1,(ImportSupplyContract[[Dechrau Tariff ]:[Dechrau Tariff ]]&lt;=($B259+AK$6*$BB$2))*(ImportSupplyContract[[Diwedd Tariff]:[Diwedd Tariff]]&gt;($B259+AK$6*$BB$2)),ImportSupplyContract[[Ceiniogau fesul kWh]:[Ceiniogau fesul kWh]],0,,)</f>
        <v>0</v>
      </c>
      <c r="AL259" s="77" cm="1">
        <f t="array" ref="AL259">_xlfn.XLOOKUP(1,(ImportSupplyContract[[Dechrau Tariff ]:[Dechrau Tariff ]]&lt;=($B259+AL$6*$BB$2))*(ImportSupplyContract[[Diwedd Tariff]:[Diwedd Tariff]]&gt;($B259+AL$6*$BB$2)),ImportSupplyContract[[Ceiniogau fesul kWh]:[Ceiniogau fesul kWh]],0,,)</f>
        <v>0</v>
      </c>
      <c r="AM259" s="77" cm="1">
        <f t="array" ref="AM259">_xlfn.XLOOKUP(1,(ImportSupplyContract[[Dechrau Tariff ]:[Dechrau Tariff ]]&lt;=($B259+AM$6*$BB$2))*(ImportSupplyContract[[Diwedd Tariff]:[Diwedd Tariff]]&gt;($B259+AM$6*$BB$2)),ImportSupplyContract[[Ceiniogau fesul kWh]:[Ceiniogau fesul kWh]],0,,)</f>
        <v>0</v>
      </c>
      <c r="AN259" s="77" cm="1">
        <f t="array" ref="AN259">_xlfn.XLOOKUP(1,(ImportSupplyContract[[Dechrau Tariff ]:[Dechrau Tariff ]]&lt;=($B259+AN$6*$BB$2))*(ImportSupplyContract[[Diwedd Tariff]:[Diwedd Tariff]]&gt;($B259+AN$6*$BB$2)),ImportSupplyContract[[Ceiniogau fesul kWh]:[Ceiniogau fesul kWh]],0,,)</f>
        <v>0</v>
      </c>
      <c r="AO259" s="77" cm="1">
        <f t="array" ref="AO259">_xlfn.XLOOKUP(1,(ImportSupplyContract[[Dechrau Tariff ]:[Dechrau Tariff ]]&lt;=($B259+AO$6*$BB$2))*(ImportSupplyContract[[Diwedd Tariff]:[Diwedd Tariff]]&gt;($B259+AO$6*$BB$2)),ImportSupplyContract[[Ceiniogau fesul kWh]:[Ceiniogau fesul kWh]],0,,)</f>
        <v>0</v>
      </c>
      <c r="AP259" s="77" cm="1">
        <f t="array" ref="AP259">_xlfn.XLOOKUP(1,(ImportSupplyContract[[Dechrau Tariff ]:[Dechrau Tariff ]]&lt;=($B259+AP$6*$BB$2))*(ImportSupplyContract[[Diwedd Tariff]:[Diwedd Tariff]]&gt;($B259+AP$6*$BB$2)),ImportSupplyContract[[Ceiniogau fesul kWh]:[Ceiniogau fesul kWh]],0,,)</f>
        <v>0</v>
      </c>
      <c r="AQ259" s="77" cm="1">
        <f t="array" ref="AQ259">_xlfn.XLOOKUP(1,(ImportSupplyContract[[Dechrau Tariff ]:[Dechrau Tariff ]]&lt;=($B259+AQ$6*$BB$2))*(ImportSupplyContract[[Diwedd Tariff]:[Diwedd Tariff]]&gt;($B259+AQ$6*$BB$2)),ImportSupplyContract[[Ceiniogau fesul kWh]:[Ceiniogau fesul kWh]],0,,)</f>
        <v>0</v>
      </c>
      <c r="AR259" s="77" cm="1">
        <f t="array" ref="AR259">_xlfn.XLOOKUP(1,(ImportSupplyContract[[Dechrau Tariff ]:[Dechrau Tariff ]]&lt;=($B259+AR$6*$BB$2))*(ImportSupplyContract[[Diwedd Tariff]:[Diwedd Tariff]]&gt;($B259+AR$6*$BB$2)),ImportSupplyContract[[Ceiniogau fesul kWh]:[Ceiniogau fesul kWh]],0,,)</f>
        <v>0</v>
      </c>
      <c r="AS259" s="77" cm="1">
        <f t="array" ref="AS259">_xlfn.XLOOKUP(1,(ImportSupplyContract[[Dechrau Tariff ]:[Dechrau Tariff ]]&lt;=($B259+AS$6*$BB$2))*(ImportSupplyContract[[Diwedd Tariff]:[Diwedd Tariff]]&gt;($B259+AS$6*$BB$2)),ImportSupplyContract[[Ceiniogau fesul kWh]:[Ceiniogau fesul kWh]],0,,)</f>
        <v>0</v>
      </c>
      <c r="AT259" s="77" cm="1">
        <f t="array" ref="AT259">_xlfn.XLOOKUP(1,(ImportSupplyContract[[Dechrau Tariff ]:[Dechrau Tariff ]]&lt;=($B259+AT$6*$BB$2))*(ImportSupplyContract[[Diwedd Tariff]:[Diwedd Tariff]]&gt;($B259+AT$6*$BB$2)),ImportSupplyContract[[Ceiniogau fesul kWh]:[Ceiniogau fesul kWh]],0,,)</f>
        <v>0</v>
      </c>
      <c r="AU259" s="77" cm="1">
        <f t="array" ref="AU259">_xlfn.XLOOKUP(1,(ImportSupplyContract[[Dechrau Tariff ]:[Dechrau Tariff ]]&lt;=($B259+AU$6*$BB$2))*(ImportSupplyContract[[Diwedd Tariff]:[Diwedd Tariff]]&gt;($B259+AU$6*$BB$2)),ImportSupplyContract[[Ceiniogau fesul kWh]:[Ceiniogau fesul kWh]],0,,)</f>
        <v>0</v>
      </c>
      <c r="AV259" s="77" cm="1">
        <f t="array" ref="AV259">_xlfn.XLOOKUP(1,(ImportSupplyContract[[Dechrau Tariff ]:[Dechrau Tariff ]]&lt;=($B259+AV$6*$BB$2))*(ImportSupplyContract[[Diwedd Tariff]:[Diwedd Tariff]]&gt;($B259+AV$6*$BB$2)),ImportSupplyContract[[Ceiniogau fesul kWh]:[Ceiniogau fesul kWh]],0,,)</f>
        <v>0</v>
      </c>
      <c r="AW259" s="77" cm="1">
        <f t="array" ref="AW259">_xlfn.XLOOKUP(1,(ImportSupplyContract[[Dechrau Tariff ]:[Dechrau Tariff ]]&lt;=($B259+AW$6*$BB$2))*(ImportSupplyContract[[Diwedd Tariff]:[Diwedd Tariff]]&gt;($B259+AW$6*$BB$2)),ImportSupplyContract[[Ceiniogau fesul kWh]:[Ceiniogau fesul kWh]],0,,)</f>
        <v>0</v>
      </c>
      <c r="AX259" s="77" cm="1">
        <f t="array" ref="AX259">_xlfn.XLOOKUP(1,(ImportSupplyContract[[Dechrau Tariff ]:[Dechrau Tariff ]]&lt;=($B259+AX$6*$BB$2))*(ImportSupplyContract[[Diwedd Tariff]:[Diwedd Tariff]]&gt;($B259+AX$6*$BB$2)),ImportSupplyContract[[Ceiniogau fesul kWh]:[Ceiniogau fesul kWh]],0,,)</f>
        <v>0</v>
      </c>
    </row>
    <row r="260" spans="2:50" x14ac:dyDescent="0.3">
      <c r="B260" s="30">
        <v>45545</v>
      </c>
      <c r="C260" s="77" cm="1">
        <f t="array" ref="C260">_xlfn.XLOOKUP(1,(ImportSupplyContract[[Dechrau Tariff ]:[Dechrau Tariff ]]&lt;=($B260+C$6*$BB$2))*(ImportSupplyContract[[Diwedd Tariff]:[Diwedd Tariff]]&gt;($B260+C$6*$BB$2)),ImportSupplyContract[[Ceiniogau fesul kWh]:[Ceiniogau fesul kWh]],0,,)</f>
        <v>0</v>
      </c>
      <c r="D260" s="77" cm="1">
        <f t="array" ref="D260">_xlfn.XLOOKUP(1,(ImportSupplyContract[[Dechrau Tariff ]:[Dechrau Tariff ]]&lt;=($B260+D$6*$BB$2))*(ImportSupplyContract[[Diwedd Tariff]:[Diwedd Tariff]]&gt;($B260+D$6*$BB$2)),ImportSupplyContract[[Ceiniogau fesul kWh]:[Ceiniogau fesul kWh]],0,,)</f>
        <v>0</v>
      </c>
      <c r="E260" s="77" cm="1">
        <f t="array" ref="E260">_xlfn.XLOOKUP(1,(ImportSupplyContract[[Dechrau Tariff ]:[Dechrau Tariff ]]&lt;=($B260+E$6*$BB$2))*(ImportSupplyContract[[Diwedd Tariff]:[Diwedd Tariff]]&gt;($B260+E$6*$BB$2)),ImportSupplyContract[[Ceiniogau fesul kWh]:[Ceiniogau fesul kWh]],0,,)</f>
        <v>0</v>
      </c>
      <c r="F260" s="77" cm="1">
        <f t="array" ref="F260">_xlfn.XLOOKUP(1,(ImportSupplyContract[[Dechrau Tariff ]:[Dechrau Tariff ]]&lt;=($B260+F$6*$BB$2))*(ImportSupplyContract[[Diwedd Tariff]:[Diwedd Tariff]]&gt;($B260+F$6*$BB$2)),ImportSupplyContract[[Ceiniogau fesul kWh]:[Ceiniogau fesul kWh]],0,,)</f>
        <v>0</v>
      </c>
      <c r="G260" s="77" cm="1">
        <f t="array" ref="G260">_xlfn.XLOOKUP(1,(ImportSupplyContract[[Dechrau Tariff ]:[Dechrau Tariff ]]&lt;=($B260+G$6*$BB$2))*(ImportSupplyContract[[Diwedd Tariff]:[Diwedd Tariff]]&gt;($B260+G$6*$BB$2)),ImportSupplyContract[[Ceiniogau fesul kWh]:[Ceiniogau fesul kWh]],0,,)</f>
        <v>0</v>
      </c>
      <c r="H260" s="77" cm="1">
        <f t="array" ref="H260">_xlfn.XLOOKUP(1,(ImportSupplyContract[[Dechrau Tariff ]:[Dechrau Tariff ]]&lt;=($B260+H$6*$BB$2))*(ImportSupplyContract[[Diwedd Tariff]:[Diwedd Tariff]]&gt;($B260+H$6*$BB$2)),ImportSupplyContract[[Ceiniogau fesul kWh]:[Ceiniogau fesul kWh]],0,,)</f>
        <v>0</v>
      </c>
      <c r="I260" s="77" cm="1">
        <f t="array" ref="I260">_xlfn.XLOOKUP(1,(ImportSupplyContract[[Dechrau Tariff ]:[Dechrau Tariff ]]&lt;=($B260+I$6*$BB$2))*(ImportSupplyContract[[Diwedd Tariff]:[Diwedd Tariff]]&gt;($B260+I$6*$BB$2)),ImportSupplyContract[[Ceiniogau fesul kWh]:[Ceiniogau fesul kWh]],0,,)</f>
        <v>0</v>
      </c>
      <c r="J260" s="77" cm="1">
        <f t="array" ref="J260">_xlfn.XLOOKUP(1,(ImportSupplyContract[[Dechrau Tariff ]:[Dechrau Tariff ]]&lt;=($B260+J$6*$BB$2))*(ImportSupplyContract[[Diwedd Tariff]:[Diwedd Tariff]]&gt;($B260+J$6*$BB$2)),ImportSupplyContract[[Ceiniogau fesul kWh]:[Ceiniogau fesul kWh]],0,,)</f>
        <v>0</v>
      </c>
      <c r="K260" s="77" cm="1">
        <f t="array" ref="K260">_xlfn.XLOOKUP(1,(ImportSupplyContract[[Dechrau Tariff ]:[Dechrau Tariff ]]&lt;=($B260+K$6*$BB$2))*(ImportSupplyContract[[Diwedd Tariff]:[Diwedd Tariff]]&gt;($B260+K$6*$BB$2)),ImportSupplyContract[[Ceiniogau fesul kWh]:[Ceiniogau fesul kWh]],0,,)</f>
        <v>0</v>
      </c>
      <c r="L260" s="77" cm="1">
        <f t="array" ref="L260">_xlfn.XLOOKUP(1,(ImportSupplyContract[[Dechrau Tariff ]:[Dechrau Tariff ]]&lt;=($B260+L$6*$BB$2))*(ImportSupplyContract[[Diwedd Tariff]:[Diwedd Tariff]]&gt;($B260+L$6*$BB$2)),ImportSupplyContract[[Ceiniogau fesul kWh]:[Ceiniogau fesul kWh]],0,,)</f>
        <v>0</v>
      </c>
      <c r="M260" s="77" cm="1">
        <f t="array" ref="M260">_xlfn.XLOOKUP(1,(ImportSupplyContract[[Dechrau Tariff ]:[Dechrau Tariff ]]&lt;=($B260+M$6*$BB$2))*(ImportSupplyContract[[Diwedd Tariff]:[Diwedd Tariff]]&gt;($B260+M$6*$BB$2)),ImportSupplyContract[[Ceiniogau fesul kWh]:[Ceiniogau fesul kWh]],0,,)</f>
        <v>0</v>
      </c>
      <c r="N260" s="77" cm="1">
        <f t="array" ref="N260">_xlfn.XLOOKUP(1,(ImportSupplyContract[[Dechrau Tariff ]:[Dechrau Tariff ]]&lt;=($B260+N$6*$BB$2))*(ImportSupplyContract[[Diwedd Tariff]:[Diwedd Tariff]]&gt;($B260+N$6*$BB$2)),ImportSupplyContract[[Ceiniogau fesul kWh]:[Ceiniogau fesul kWh]],0,,)</f>
        <v>0</v>
      </c>
      <c r="O260" s="77" cm="1">
        <f t="array" ref="O260">_xlfn.XLOOKUP(1,(ImportSupplyContract[[Dechrau Tariff ]:[Dechrau Tariff ]]&lt;=($B260+O$6*$BB$2))*(ImportSupplyContract[[Diwedd Tariff]:[Diwedd Tariff]]&gt;($B260+O$6*$BB$2)),ImportSupplyContract[[Ceiniogau fesul kWh]:[Ceiniogau fesul kWh]],0,,)</f>
        <v>0</v>
      </c>
      <c r="P260" s="77" cm="1">
        <f t="array" ref="P260">_xlfn.XLOOKUP(1,(ImportSupplyContract[[Dechrau Tariff ]:[Dechrau Tariff ]]&lt;=($B260+P$6*$BB$2))*(ImportSupplyContract[[Diwedd Tariff]:[Diwedd Tariff]]&gt;($B260+P$6*$BB$2)),ImportSupplyContract[[Ceiniogau fesul kWh]:[Ceiniogau fesul kWh]],0,,)</f>
        <v>0</v>
      </c>
      <c r="Q260" s="77" cm="1">
        <f t="array" ref="Q260">_xlfn.XLOOKUP(1,(ImportSupplyContract[[Dechrau Tariff ]:[Dechrau Tariff ]]&lt;=($B260+Q$6*$BB$2))*(ImportSupplyContract[[Diwedd Tariff]:[Diwedd Tariff]]&gt;($B260+Q$6*$BB$2)),ImportSupplyContract[[Ceiniogau fesul kWh]:[Ceiniogau fesul kWh]],0,,)</f>
        <v>0</v>
      </c>
      <c r="R260" s="77" cm="1">
        <f t="array" ref="R260">_xlfn.XLOOKUP(1,(ImportSupplyContract[[Dechrau Tariff ]:[Dechrau Tariff ]]&lt;=($B260+R$6*$BB$2))*(ImportSupplyContract[[Diwedd Tariff]:[Diwedd Tariff]]&gt;($B260+R$6*$BB$2)),ImportSupplyContract[[Ceiniogau fesul kWh]:[Ceiniogau fesul kWh]],0,,)</f>
        <v>0</v>
      </c>
      <c r="S260" s="77" cm="1">
        <f t="array" ref="S260">_xlfn.XLOOKUP(1,(ImportSupplyContract[[Dechrau Tariff ]:[Dechrau Tariff ]]&lt;=($B260+S$6*$BB$2))*(ImportSupplyContract[[Diwedd Tariff]:[Diwedd Tariff]]&gt;($B260+S$6*$BB$2)),ImportSupplyContract[[Ceiniogau fesul kWh]:[Ceiniogau fesul kWh]],0,,)</f>
        <v>0</v>
      </c>
      <c r="T260" s="77" cm="1">
        <f t="array" ref="T260">_xlfn.XLOOKUP(1,(ImportSupplyContract[[Dechrau Tariff ]:[Dechrau Tariff ]]&lt;=($B260+T$6*$BB$2))*(ImportSupplyContract[[Diwedd Tariff]:[Diwedd Tariff]]&gt;($B260+T$6*$BB$2)),ImportSupplyContract[[Ceiniogau fesul kWh]:[Ceiniogau fesul kWh]],0,,)</f>
        <v>0</v>
      </c>
      <c r="U260" s="77" cm="1">
        <f t="array" ref="U260">_xlfn.XLOOKUP(1,(ImportSupplyContract[[Dechrau Tariff ]:[Dechrau Tariff ]]&lt;=($B260+U$6*$BB$2))*(ImportSupplyContract[[Diwedd Tariff]:[Diwedd Tariff]]&gt;($B260+U$6*$BB$2)),ImportSupplyContract[[Ceiniogau fesul kWh]:[Ceiniogau fesul kWh]],0,,)</f>
        <v>0</v>
      </c>
      <c r="V260" s="77" cm="1">
        <f t="array" ref="V260">_xlfn.XLOOKUP(1,(ImportSupplyContract[[Dechrau Tariff ]:[Dechrau Tariff ]]&lt;=($B260+V$6*$BB$2))*(ImportSupplyContract[[Diwedd Tariff]:[Diwedd Tariff]]&gt;($B260+V$6*$BB$2)),ImportSupplyContract[[Ceiniogau fesul kWh]:[Ceiniogau fesul kWh]],0,,)</f>
        <v>0</v>
      </c>
      <c r="W260" s="77" cm="1">
        <f t="array" ref="W260">_xlfn.XLOOKUP(1,(ImportSupplyContract[[Dechrau Tariff ]:[Dechrau Tariff ]]&lt;=($B260+W$6*$BB$2))*(ImportSupplyContract[[Diwedd Tariff]:[Diwedd Tariff]]&gt;($B260+W$6*$BB$2)),ImportSupplyContract[[Ceiniogau fesul kWh]:[Ceiniogau fesul kWh]],0,,)</f>
        <v>0</v>
      </c>
      <c r="X260" s="77" cm="1">
        <f t="array" ref="X260">_xlfn.XLOOKUP(1,(ImportSupplyContract[[Dechrau Tariff ]:[Dechrau Tariff ]]&lt;=($B260+X$6*$BB$2))*(ImportSupplyContract[[Diwedd Tariff]:[Diwedd Tariff]]&gt;($B260+X$6*$BB$2)),ImportSupplyContract[[Ceiniogau fesul kWh]:[Ceiniogau fesul kWh]],0,,)</f>
        <v>0</v>
      </c>
      <c r="Y260" s="77" cm="1">
        <f t="array" ref="Y260">_xlfn.XLOOKUP(1,(ImportSupplyContract[[Dechrau Tariff ]:[Dechrau Tariff ]]&lt;=($B260+Y$6*$BB$2))*(ImportSupplyContract[[Diwedd Tariff]:[Diwedd Tariff]]&gt;($B260+Y$6*$BB$2)),ImportSupplyContract[[Ceiniogau fesul kWh]:[Ceiniogau fesul kWh]],0,,)</f>
        <v>0</v>
      </c>
      <c r="Z260" s="77" cm="1">
        <f t="array" ref="Z260">_xlfn.XLOOKUP(1,(ImportSupplyContract[[Dechrau Tariff ]:[Dechrau Tariff ]]&lt;=($B260+Z$6*$BB$2))*(ImportSupplyContract[[Diwedd Tariff]:[Diwedd Tariff]]&gt;($B260+Z$6*$BB$2)),ImportSupplyContract[[Ceiniogau fesul kWh]:[Ceiniogau fesul kWh]],0,,)</f>
        <v>0</v>
      </c>
      <c r="AA260" s="77" cm="1">
        <f t="array" ref="AA260">_xlfn.XLOOKUP(1,(ImportSupplyContract[[Dechrau Tariff ]:[Dechrau Tariff ]]&lt;=($B260+AA$6*$BB$2))*(ImportSupplyContract[[Diwedd Tariff]:[Diwedd Tariff]]&gt;($B260+AA$6*$BB$2)),ImportSupplyContract[[Ceiniogau fesul kWh]:[Ceiniogau fesul kWh]],0,,)</f>
        <v>0</v>
      </c>
      <c r="AB260" s="77" cm="1">
        <f t="array" ref="AB260">_xlfn.XLOOKUP(1,(ImportSupplyContract[[Dechrau Tariff ]:[Dechrau Tariff ]]&lt;=($B260+AB$6*$BB$2))*(ImportSupplyContract[[Diwedd Tariff]:[Diwedd Tariff]]&gt;($B260+AB$6*$BB$2)),ImportSupplyContract[[Ceiniogau fesul kWh]:[Ceiniogau fesul kWh]],0,,)</f>
        <v>0</v>
      </c>
      <c r="AC260" s="77" cm="1">
        <f t="array" ref="AC260">_xlfn.XLOOKUP(1,(ImportSupplyContract[[Dechrau Tariff ]:[Dechrau Tariff ]]&lt;=($B260+AC$6*$BB$2))*(ImportSupplyContract[[Diwedd Tariff]:[Diwedd Tariff]]&gt;($B260+AC$6*$BB$2)),ImportSupplyContract[[Ceiniogau fesul kWh]:[Ceiniogau fesul kWh]],0,,)</f>
        <v>0</v>
      </c>
      <c r="AD260" s="77" cm="1">
        <f t="array" ref="AD260">_xlfn.XLOOKUP(1,(ImportSupplyContract[[Dechrau Tariff ]:[Dechrau Tariff ]]&lt;=($B260+AD$6*$BB$2))*(ImportSupplyContract[[Diwedd Tariff]:[Diwedd Tariff]]&gt;($B260+AD$6*$BB$2)),ImportSupplyContract[[Ceiniogau fesul kWh]:[Ceiniogau fesul kWh]],0,,)</f>
        <v>0</v>
      </c>
      <c r="AE260" s="77" cm="1">
        <f t="array" ref="AE260">_xlfn.XLOOKUP(1,(ImportSupplyContract[[Dechrau Tariff ]:[Dechrau Tariff ]]&lt;=($B260+AE$6*$BB$2))*(ImportSupplyContract[[Diwedd Tariff]:[Diwedd Tariff]]&gt;($B260+AE$6*$BB$2)),ImportSupplyContract[[Ceiniogau fesul kWh]:[Ceiniogau fesul kWh]],0,,)</f>
        <v>0</v>
      </c>
      <c r="AF260" s="77" cm="1">
        <f t="array" ref="AF260">_xlfn.XLOOKUP(1,(ImportSupplyContract[[Dechrau Tariff ]:[Dechrau Tariff ]]&lt;=($B260+AF$6*$BB$2))*(ImportSupplyContract[[Diwedd Tariff]:[Diwedd Tariff]]&gt;($B260+AF$6*$BB$2)),ImportSupplyContract[[Ceiniogau fesul kWh]:[Ceiniogau fesul kWh]],0,,)</f>
        <v>0</v>
      </c>
      <c r="AG260" s="77" cm="1">
        <f t="array" ref="AG260">_xlfn.XLOOKUP(1,(ImportSupplyContract[[Dechrau Tariff ]:[Dechrau Tariff ]]&lt;=($B260+AG$6*$BB$2))*(ImportSupplyContract[[Diwedd Tariff]:[Diwedd Tariff]]&gt;($B260+AG$6*$BB$2)),ImportSupplyContract[[Ceiniogau fesul kWh]:[Ceiniogau fesul kWh]],0,,)</f>
        <v>0</v>
      </c>
      <c r="AH260" s="77" cm="1">
        <f t="array" ref="AH260">_xlfn.XLOOKUP(1,(ImportSupplyContract[[Dechrau Tariff ]:[Dechrau Tariff ]]&lt;=($B260+AH$6*$BB$2))*(ImportSupplyContract[[Diwedd Tariff]:[Diwedd Tariff]]&gt;($B260+AH$6*$BB$2)),ImportSupplyContract[[Ceiniogau fesul kWh]:[Ceiniogau fesul kWh]],0,,)</f>
        <v>0</v>
      </c>
      <c r="AI260" s="77" cm="1">
        <f t="array" ref="AI260">_xlfn.XLOOKUP(1,(ImportSupplyContract[[Dechrau Tariff ]:[Dechrau Tariff ]]&lt;=($B260+AI$6*$BB$2))*(ImportSupplyContract[[Diwedd Tariff]:[Diwedd Tariff]]&gt;($B260+AI$6*$BB$2)),ImportSupplyContract[[Ceiniogau fesul kWh]:[Ceiniogau fesul kWh]],0,,)</f>
        <v>0</v>
      </c>
      <c r="AJ260" s="77" cm="1">
        <f t="array" ref="AJ260">_xlfn.XLOOKUP(1,(ImportSupplyContract[[Dechrau Tariff ]:[Dechrau Tariff ]]&lt;=($B260+AJ$6*$BB$2))*(ImportSupplyContract[[Diwedd Tariff]:[Diwedd Tariff]]&gt;($B260+AJ$6*$BB$2)),ImportSupplyContract[[Ceiniogau fesul kWh]:[Ceiniogau fesul kWh]],0,,)</f>
        <v>0</v>
      </c>
      <c r="AK260" s="77" cm="1">
        <f t="array" ref="AK260">_xlfn.XLOOKUP(1,(ImportSupplyContract[[Dechrau Tariff ]:[Dechrau Tariff ]]&lt;=($B260+AK$6*$BB$2))*(ImportSupplyContract[[Diwedd Tariff]:[Diwedd Tariff]]&gt;($B260+AK$6*$BB$2)),ImportSupplyContract[[Ceiniogau fesul kWh]:[Ceiniogau fesul kWh]],0,,)</f>
        <v>0</v>
      </c>
      <c r="AL260" s="77" cm="1">
        <f t="array" ref="AL260">_xlfn.XLOOKUP(1,(ImportSupplyContract[[Dechrau Tariff ]:[Dechrau Tariff ]]&lt;=($B260+AL$6*$BB$2))*(ImportSupplyContract[[Diwedd Tariff]:[Diwedd Tariff]]&gt;($B260+AL$6*$BB$2)),ImportSupplyContract[[Ceiniogau fesul kWh]:[Ceiniogau fesul kWh]],0,,)</f>
        <v>0</v>
      </c>
      <c r="AM260" s="77" cm="1">
        <f t="array" ref="AM260">_xlfn.XLOOKUP(1,(ImportSupplyContract[[Dechrau Tariff ]:[Dechrau Tariff ]]&lt;=($B260+AM$6*$BB$2))*(ImportSupplyContract[[Diwedd Tariff]:[Diwedd Tariff]]&gt;($B260+AM$6*$BB$2)),ImportSupplyContract[[Ceiniogau fesul kWh]:[Ceiniogau fesul kWh]],0,,)</f>
        <v>0</v>
      </c>
      <c r="AN260" s="77" cm="1">
        <f t="array" ref="AN260">_xlfn.XLOOKUP(1,(ImportSupplyContract[[Dechrau Tariff ]:[Dechrau Tariff ]]&lt;=($B260+AN$6*$BB$2))*(ImportSupplyContract[[Diwedd Tariff]:[Diwedd Tariff]]&gt;($B260+AN$6*$BB$2)),ImportSupplyContract[[Ceiniogau fesul kWh]:[Ceiniogau fesul kWh]],0,,)</f>
        <v>0</v>
      </c>
      <c r="AO260" s="77" cm="1">
        <f t="array" ref="AO260">_xlfn.XLOOKUP(1,(ImportSupplyContract[[Dechrau Tariff ]:[Dechrau Tariff ]]&lt;=($B260+AO$6*$BB$2))*(ImportSupplyContract[[Diwedd Tariff]:[Diwedd Tariff]]&gt;($B260+AO$6*$BB$2)),ImportSupplyContract[[Ceiniogau fesul kWh]:[Ceiniogau fesul kWh]],0,,)</f>
        <v>0</v>
      </c>
      <c r="AP260" s="77" cm="1">
        <f t="array" ref="AP260">_xlfn.XLOOKUP(1,(ImportSupplyContract[[Dechrau Tariff ]:[Dechrau Tariff ]]&lt;=($B260+AP$6*$BB$2))*(ImportSupplyContract[[Diwedd Tariff]:[Diwedd Tariff]]&gt;($B260+AP$6*$BB$2)),ImportSupplyContract[[Ceiniogau fesul kWh]:[Ceiniogau fesul kWh]],0,,)</f>
        <v>0</v>
      </c>
      <c r="AQ260" s="77" cm="1">
        <f t="array" ref="AQ260">_xlfn.XLOOKUP(1,(ImportSupplyContract[[Dechrau Tariff ]:[Dechrau Tariff ]]&lt;=($B260+AQ$6*$BB$2))*(ImportSupplyContract[[Diwedd Tariff]:[Diwedd Tariff]]&gt;($B260+AQ$6*$BB$2)),ImportSupplyContract[[Ceiniogau fesul kWh]:[Ceiniogau fesul kWh]],0,,)</f>
        <v>0</v>
      </c>
      <c r="AR260" s="77" cm="1">
        <f t="array" ref="AR260">_xlfn.XLOOKUP(1,(ImportSupplyContract[[Dechrau Tariff ]:[Dechrau Tariff ]]&lt;=($B260+AR$6*$BB$2))*(ImportSupplyContract[[Diwedd Tariff]:[Diwedd Tariff]]&gt;($B260+AR$6*$BB$2)),ImportSupplyContract[[Ceiniogau fesul kWh]:[Ceiniogau fesul kWh]],0,,)</f>
        <v>0</v>
      </c>
      <c r="AS260" s="77" cm="1">
        <f t="array" ref="AS260">_xlfn.XLOOKUP(1,(ImportSupplyContract[[Dechrau Tariff ]:[Dechrau Tariff ]]&lt;=($B260+AS$6*$BB$2))*(ImportSupplyContract[[Diwedd Tariff]:[Diwedd Tariff]]&gt;($B260+AS$6*$BB$2)),ImportSupplyContract[[Ceiniogau fesul kWh]:[Ceiniogau fesul kWh]],0,,)</f>
        <v>0</v>
      </c>
      <c r="AT260" s="77" cm="1">
        <f t="array" ref="AT260">_xlfn.XLOOKUP(1,(ImportSupplyContract[[Dechrau Tariff ]:[Dechrau Tariff ]]&lt;=($B260+AT$6*$BB$2))*(ImportSupplyContract[[Diwedd Tariff]:[Diwedd Tariff]]&gt;($B260+AT$6*$BB$2)),ImportSupplyContract[[Ceiniogau fesul kWh]:[Ceiniogau fesul kWh]],0,,)</f>
        <v>0</v>
      </c>
      <c r="AU260" s="77" cm="1">
        <f t="array" ref="AU260">_xlfn.XLOOKUP(1,(ImportSupplyContract[[Dechrau Tariff ]:[Dechrau Tariff ]]&lt;=($B260+AU$6*$BB$2))*(ImportSupplyContract[[Diwedd Tariff]:[Diwedd Tariff]]&gt;($B260+AU$6*$BB$2)),ImportSupplyContract[[Ceiniogau fesul kWh]:[Ceiniogau fesul kWh]],0,,)</f>
        <v>0</v>
      </c>
      <c r="AV260" s="77" cm="1">
        <f t="array" ref="AV260">_xlfn.XLOOKUP(1,(ImportSupplyContract[[Dechrau Tariff ]:[Dechrau Tariff ]]&lt;=($B260+AV$6*$BB$2))*(ImportSupplyContract[[Diwedd Tariff]:[Diwedd Tariff]]&gt;($B260+AV$6*$BB$2)),ImportSupplyContract[[Ceiniogau fesul kWh]:[Ceiniogau fesul kWh]],0,,)</f>
        <v>0</v>
      </c>
      <c r="AW260" s="77" cm="1">
        <f t="array" ref="AW260">_xlfn.XLOOKUP(1,(ImportSupplyContract[[Dechrau Tariff ]:[Dechrau Tariff ]]&lt;=($B260+AW$6*$BB$2))*(ImportSupplyContract[[Diwedd Tariff]:[Diwedd Tariff]]&gt;($B260+AW$6*$BB$2)),ImportSupplyContract[[Ceiniogau fesul kWh]:[Ceiniogau fesul kWh]],0,,)</f>
        <v>0</v>
      </c>
      <c r="AX260" s="77" cm="1">
        <f t="array" ref="AX260">_xlfn.XLOOKUP(1,(ImportSupplyContract[[Dechrau Tariff ]:[Dechrau Tariff ]]&lt;=($B260+AX$6*$BB$2))*(ImportSupplyContract[[Diwedd Tariff]:[Diwedd Tariff]]&gt;($B260+AX$6*$BB$2)),ImportSupplyContract[[Ceiniogau fesul kWh]:[Ceiniogau fesul kWh]],0,,)</f>
        <v>0</v>
      </c>
    </row>
    <row r="261" spans="2:50" x14ac:dyDescent="0.3">
      <c r="B261" s="30">
        <v>45546</v>
      </c>
      <c r="C261" s="77" cm="1">
        <f t="array" ref="C261">_xlfn.XLOOKUP(1,(ImportSupplyContract[[Dechrau Tariff ]:[Dechrau Tariff ]]&lt;=($B261+C$6*$BB$2))*(ImportSupplyContract[[Diwedd Tariff]:[Diwedd Tariff]]&gt;($B261+C$6*$BB$2)),ImportSupplyContract[[Ceiniogau fesul kWh]:[Ceiniogau fesul kWh]],0,,)</f>
        <v>0</v>
      </c>
      <c r="D261" s="77" cm="1">
        <f t="array" ref="D261">_xlfn.XLOOKUP(1,(ImportSupplyContract[[Dechrau Tariff ]:[Dechrau Tariff ]]&lt;=($B261+D$6*$BB$2))*(ImportSupplyContract[[Diwedd Tariff]:[Diwedd Tariff]]&gt;($B261+D$6*$BB$2)),ImportSupplyContract[[Ceiniogau fesul kWh]:[Ceiniogau fesul kWh]],0,,)</f>
        <v>0</v>
      </c>
      <c r="E261" s="77" cm="1">
        <f t="array" ref="E261">_xlfn.XLOOKUP(1,(ImportSupplyContract[[Dechrau Tariff ]:[Dechrau Tariff ]]&lt;=($B261+E$6*$BB$2))*(ImportSupplyContract[[Diwedd Tariff]:[Diwedd Tariff]]&gt;($B261+E$6*$BB$2)),ImportSupplyContract[[Ceiniogau fesul kWh]:[Ceiniogau fesul kWh]],0,,)</f>
        <v>0</v>
      </c>
      <c r="F261" s="77" cm="1">
        <f t="array" ref="F261">_xlfn.XLOOKUP(1,(ImportSupplyContract[[Dechrau Tariff ]:[Dechrau Tariff ]]&lt;=($B261+F$6*$BB$2))*(ImportSupplyContract[[Diwedd Tariff]:[Diwedd Tariff]]&gt;($B261+F$6*$BB$2)),ImportSupplyContract[[Ceiniogau fesul kWh]:[Ceiniogau fesul kWh]],0,,)</f>
        <v>0</v>
      </c>
      <c r="G261" s="77" cm="1">
        <f t="array" ref="G261">_xlfn.XLOOKUP(1,(ImportSupplyContract[[Dechrau Tariff ]:[Dechrau Tariff ]]&lt;=($B261+G$6*$BB$2))*(ImportSupplyContract[[Diwedd Tariff]:[Diwedd Tariff]]&gt;($B261+G$6*$BB$2)),ImportSupplyContract[[Ceiniogau fesul kWh]:[Ceiniogau fesul kWh]],0,,)</f>
        <v>0</v>
      </c>
      <c r="H261" s="77" cm="1">
        <f t="array" ref="H261">_xlfn.XLOOKUP(1,(ImportSupplyContract[[Dechrau Tariff ]:[Dechrau Tariff ]]&lt;=($B261+H$6*$BB$2))*(ImportSupplyContract[[Diwedd Tariff]:[Diwedd Tariff]]&gt;($B261+H$6*$BB$2)),ImportSupplyContract[[Ceiniogau fesul kWh]:[Ceiniogau fesul kWh]],0,,)</f>
        <v>0</v>
      </c>
      <c r="I261" s="77" cm="1">
        <f t="array" ref="I261">_xlfn.XLOOKUP(1,(ImportSupplyContract[[Dechrau Tariff ]:[Dechrau Tariff ]]&lt;=($B261+I$6*$BB$2))*(ImportSupplyContract[[Diwedd Tariff]:[Diwedd Tariff]]&gt;($B261+I$6*$BB$2)),ImportSupplyContract[[Ceiniogau fesul kWh]:[Ceiniogau fesul kWh]],0,,)</f>
        <v>0</v>
      </c>
      <c r="J261" s="77" cm="1">
        <f t="array" ref="J261">_xlfn.XLOOKUP(1,(ImportSupplyContract[[Dechrau Tariff ]:[Dechrau Tariff ]]&lt;=($B261+J$6*$BB$2))*(ImportSupplyContract[[Diwedd Tariff]:[Diwedd Tariff]]&gt;($B261+J$6*$BB$2)),ImportSupplyContract[[Ceiniogau fesul kWh]:[Ceiniogau fesul kWh]],0,,)</f>
        <v>0</v>
      </c>
      <c r="K261" s="77" cm="1">
        <f t="array" ref="K261">_xlfn.XLOOKUP(1,(ImportSupplyContract[[Dechrau Tariff ]:[Dechrau Tariff ]]&lt;=($B261+K$6*$BB$2))*(ImportSupplyContract[[Diwedd Tariff]:[Diwedd Tariff]]&gt;($B261+K$6*$BB$2)),ImportSupplyContract[[Ceiniogau fesul kWh]:[Ceiniogau fesul kWh]],0,,)</f>
        <v>0</v>
      </c>
      <c r="L261" s="77" cm="1">
        <f t="array" ref="L261">_xlfn.XLOOKUP(1,(ImportSupplyContract[[Dechrau Tariff ]:[Dechrau Tariff ]]&lt;=($B261+L$6*$BB$2))*(ImportSupplyContract[[Diwedd Tariff]:[Diwedd Tariff]]&gt;($B261+L$6*$BB$2)),ImportSupplyContract[[Ceiniogau fesul kWh]:[Ceiniogau fesul kWh]],0,,)</f>
        <v>0</v>
      </c>
      <c r="M261" s="77" cm="1">
        <f t="array" ref="M261">_xlfn.XLOOKUP(1,(ImportSupplyContract[[Dechrau Tariff ]:[Dechrau Tariff ]]&lt;=($B261+M$6*$BB$2))*(ImportSupplyContract[[Diwedd Tariff]:[Diwedd Tariff]]&gt;($B261+M$6*$BB$2)),ImportSupplyContract[[Ceiniogau fesul kWh]:[Ceiniogau fesul kWh]],0,,)</f>
        <v>0</v>
      </c>
      <c r="N261" s="77" cm="1">
        <f t="array" ref="N261">_xlfn.XLOOKUP(1,(ImportSupplyContract[[Dechrau Tariff ]:[Dechrau Tariff ]]&lt;=($B261+N$6*$BB$2))*(ImportSupplyContract[[Diwedd Tariff]:[Diwedd Tariff]]&gt;($B261+N$6*$BB$2)),ImportSupplyContract[[Ceiniogau fesul kWh]:[Ceiniogau fesul kWh]],0,,)</f>
        <v>0</v>
      </c>
      <c r="O261" s="77" cm="1">
        <f t="array" ref="O261">_xlfn.XLOOKUP(1,(ImportSupplyContract[[Dechrau Tariff ]:[Dechrau Tariff ]]&lt;=($B261+O$6*$BB$2))*(ImportSupplyContract[[Diwedd Tariff]:[Diwedd Tariff]]&gt;($B261+O$6*$BB$2)),ImportSupplyContract[[Ceiniogau fesul kWh]:[Ceiniogau fesul kWh]],0,,)</f>
        <v>0</v>
      </c>
      <c r="P261" s="77" cm="1">
        <f t="array" ref="P261">_xlfn.XLOOKUP(1,(ImportSupplyContract[[Dechrau Tariff ]:[Dechrau Tariff ]]&lt;=($B261+P$6*$BB$2))*(ImportSupplyContract[[Diwedd Tariff]:[Diwedd Tariff]]&gt;($B261+P$6*$BB$2)),ImportSupplyContract[[Ceiniogau fesul kWh]:[Ceiniogau fesul kWh]],0,,)</f>
        <v>0</v>
      </c>
      <c r="Q261" s="77" cm="1">
        <f t="array" ref="Q261">_xlfn.XLOOKUP(1,(ImportSupplyContract[[Dechrau Tariff ]:[Dechrau Tariff ]]&lt;=($B261+Q$6*$BB$2))*(ImportSupplyContract[[Diwedd Tariff]:[Diwedd Tariff]]&gt;($B261+Q$6*$BB$2)),ImportSupplyContract[[Ceiniogau fesul kWh]:[Ceiniogau fesul kWh]],0,,)</f>
        <v>0</v>
      </c>
      <c r="R261" s="77" cm="1">
        <f t="array" ref="R261">_xlfn.XLOOKUP(1,(ImportSupplyContract[[Dechrau Tariff ]:[Dechrau Tariff ]]&lt;=($B261+R$6*$BB$2))*(ImportSupplyContract[[Diwedd Tariff]:[Diwedd Tariff]]&gt;($B261+R$6*$BB$2)),ImportSupplyContract[[Ceiniogau fesul kWh]:[Ceiniogau fesul kWh]],0,,)</f>
        <v>0</v>
      </c>
      <c r="S261" s="77" cm="1">
        <f t="array" ref="S261">_xlfn.XLOOKUP(1,(ImportSupplyContract[[Dechrau Tariff ]:[Dechrau Tariff ]]&lt;=($B261+S$6*$BB$2))*(ImportSupplyContract[[Diwedd Tariff]:[Diwedd Tariff]]&gt;($B261+S$6*$BB$2)),ImportSupplyContract[[Ceiniogau fesul kWh]:[Ceiniogau fesul kWh]],0,,)</f>
        <v>0</v>
      </c>
      <c r="T261" s="77" cm="1">
        <f t="array" ref="T261">_xlfn.XLOOKUP(1,(ImportSupplyContract[[Dechrau Tariff ]:[Dechrau Tariff ]]&lt;=($B261+T$6*$BB$2))*(ImportSupplyContract[[Diwedd Tariff]:[Diwedd Tariff]]&gt;($B261+T$6*$BB$2)),ImportSupplyContract[[Ceiniogau fesul kWh]:[Ceiniogau fesul kWh]],0,,)</f>
        <v>0</v>
      </c>
      <c r="U261" s="77" cm="1">
        <f t="array" ref="U261">_xlfn.XLOOKUP(1,(ImportSupplyContract[[Dechrau Tariff ]:[Dechrau Tariff ]]&lt;=($B261+U$6*$BB$2))*(ImportSupplyContract[[Diwedd Tariff]:[Diwedd Tariff]]&gt;($B261+U$6*$BB$2)),ImportSupplyContract[[Ceiniogau fesul kWh]:[Ceiniogau fesul kWh]],0,,)</f>
        <v>0</v>
      </c>
      <c r="V261" s="77" cm="1">
        <f t="array" ref="V261">_xlfn.XLOOKUP(1,(ImportSupplyContract[[Dechrau Tariff ]:[Dechrau Tariff ]]&lt;=($B261+V$6*$BB$2))*(ImportSupplyContract[[Diwedd Tariff]:[Diwedd Tariff]]&gt;($B261+V$6*$BB$2)),ImportSupplyContract[[Ceiniogau fesul kWh]:[Ceiniogau fesul kWh]],0,,)</f>
        <v>0</v>
      </c>
      <c r="W261" s="77" cm="1">
        <f t="array" ref="W261">_xlfn.XLOOKUP(1,(ImportSupplyContract[[Dechrau Tariff ]:[Dechrau Tariff ]]&lt;=($B261+W$6*$BB$2))*(ImportSupplyContract[[Diwedd Tariff]:[Diwedd Tariff]]&gt;($B261+W$6*$BB$2)),ImportSupplyContract[[Ceiniogau fesul kWh]:[Ceiniogau fesul kWh]],0,,)</f>
        <v>0</v>
      </c>
      <c r="X261" s="77" cm="1">
        <f t="array" ref="X261">_xlfn.XLOOKUP(1,(ImportSupplyContract[[Dechrau Tariff ]:[Dechrau Tariff ]]&lt;=($B261+X$6*$BB$2))*(ImportSupplyContract[[Diwedd Tariff]:[Diwedd Tariff]]&gt;($B261+X$6*$BB$2)),ImportSupplyContract[[Ceiniogau fesul kWh]:[Ceiniogau fesul kWh]],0,,)</f>
        <v>0</v>
      </c>
      <c r="Y261" s="77" cm="1">
        <f t="array" ref="Y261">_xlfn.XLOOKUP(1,(ImportSupplyContract[[Dechrau Tariff ]:[Dechrau Tariff ]]&lt;=($B261+Y$6*$BB$2))*(ImportSupplyContract[[Diwedd Tariff]:[Diwedd Tariff]]&gt;($B261+Y$6*$BB$2)),ImportSupplyContract[[Ceiniogau fesul kWh]:[Ceiniogau fesul kWh]],0,,)</f>
        <v>0</v>
      </c>
      <c r="Z261" s="77" cm="1">
        <f t="array" ref="Z261">_xlfn.XLOOKUP(1,(ImportSupplyContract[[Dechrau Tariff ]:[Dechrau Tariff ]]&lt;=($B261+Z$6*$BB$2))*(ImportSupplyContract[[Diwedd Tariff]:[Diwedd Tariff]]&gt;($B261+Z$6*$BB$2)),ImportSupplyContract[[Ceiniogau fesul kWh]:[Ceiniogau fesul kWh]],0,,)</f>
        <v>0</v>
      </c>
      <c r="AA261" s="77" cm="1">
        <f t="array" ref="AA261">_xlfn.XLOOKUP(1,(ImportSupplyContract[[Dechrau Tariff ]:[Dechrau Tariff ]]&lt;=($B261+AA$6*$BB$2))*(ImportSupplyContract[[Diwedd Tariff]:[Diwedd Tariff]]&gt;($B261+AA$6*$BB$2)),ImportSupplyContract[[Ceiniogau fesul kWh]:[Ceiniogau fesul kWh]],0,,)</f>
        <v>0</v>
      </c>
      <c r="AB261" s="77" cm="1">
        <f t="array" ref="AB261">_xlfn.XLOOKUP(1,(ImportSupplyContract[[Dechrau Tariff ]:[Dechrau Tariff ]]&lt;=($B261+AB$6*$BB$2))*(ImportSupplyContract[[Diwedd Tariff]:[Diwedd Tariff]]&gt;($B261+AB$6*$BB$2)),ImportSupplyContract[[Ceiniogau fesul kWh]:[Ceiniogau fesul kWh]],0,,)</f>
        <v>0</v>
      </c>
      <c r="AC261" s="77" cm="1">
        <f t="array" ref="AC261">_xlfn.XLOOKUP(1,(ImportSupplyContract[[Dechrau Tariff ]:[Dechrau Tariff ]]&lt;=($B261+AC$6*$BB$2))*(ImportSupplyContract[[Diwedd Tariff]:[Diwedd Tariff]]&gt;($B261+AC$6*$BB$2)),ImportSupplyContract[[Ceiniogau fesul kWh]:[Ceiniogau fesul kWh]],0,,)</f>
        <v>0</v>
      </c>
      <c r="AD261" s="77" cm="1">
        <f t="array" ref="AD261">_xlfn.XLOOKUP(1,(ImportSupplyContract[[Dechrau Tariff ]:[Dechrau Tariff ]]&lt;=($B261+AD$6*$BB$2))*(ImportSupplyContract[[Diwedd Tariff]:[Diwedd Tariff]]&gt;($B261+AD$6*$BB$2)),ImportSupplyContract[[Ceiniogau fesul kWh]:[Ceiniogau fesul kWh]],0,,)</f>
        <v>0</v>
      </c>
      <c r="AE261" s="77" cm="1">
        <f t="array" ref="AE261">_xlfn.XLOOKUP(1,(ImportSupplyContract[[Dechrau Tariff ]:[Dechrau Tariff ]]&lt;=($B261+AE$6*$BB$2))*(ImportSupplyContract[[Diwedd Tariff]:[Diwedd Tariff]]&gt;($B261+AE$6*$BB$2)),ImportSupplyContract[[Ceiniogau fesul kWh]:[Ceiniogau fesul kWh]],0,,)</f>
        <v>0</v>
      </c>
      <c r="AF261" s="77" cm="1">
        <f t="array" ref="AF261">_xlfn.XLOOKUP(1,(ImportSupplyContract[[Dechrau Tariff ]:[Dechrau Tariff ]]&lt;=($B261+AF$6*$BB$2))*(ImportSupplyContract[[Diwedd Tariff]:[Diwedd Tariff]]&gt;($B261+AF$6*$BB$2)),ImportSupplyContract[[Ceiniogau fesul kWh]:[Ceiniogau fesul kWh]],0,,)</f>
        <v>0</v>
      </c>
      <c r="AG261" s="77" cm="1">
        <f t="array" ref="AG261">_xlfn.XLOOKUP(1,(ImportSupplyContract[[Dechrau Tariff ]:[Dechrau Tariff ]]&lt;=($B261+AG$6*$BB$2))*(ImportSupplyContract[[Diwedd Tariff]:[Diwedd Tariff]]&gt;($B261+AG$6*$BB$2)),ImportSupplyContract[[Ceiniogau fesul kWh]:[Ceiniogau fesul kWh]],0,,)</f>
        <v>0</v>
      </c>
      <c r="AH261" s="77" cm="1">
        <f t="array" ref="AH261">_xlfn.XLOOKUP(1,(ImportSupplyContract[[Dechrau Tariff ]:[Dechrau Tariff ]]&lt;=($B261+AH$6*$BB$2))*(ImportSupplyContract[[Diwedd Tariff]:[Diwedd Tariff]]&gt;($B261+AH$6*$BB$2)),ImportSupplyContract[[Ceiniogau fesul kWh]:[Ceiniogau fesul kWh]],0,,)</f>
        <v>0</v>
      </c>
      <c r="AI261" s="77" cm="1">
        <f t="array" ref="AI261">_xlfn.XLOOKUP(1,(ImportSupplyContract[[Dechrau Tariff ]:[Dechrau Tariff ]]&lt;=($B261+AI$6*$BB$2))*(ImportSupplyContract[[Diwedd Tariff]:[Diwedd Tariff]]&gt;($B261+AI$6*$BB$2)),ImportSupplyContract[[Ceiniogau fesul kWh]:[Ceiniogau fesul kWh]],0,,)</f>
        <v>0</v>
      </c>
      <c r="AJ261" s="77" cm="1">
        <f t="array" ref="AJ261">_xlfn.XLOOKUP(1,(ImportSupplyContract[[Dechrau Tariff ]:[Dechrau Tariff ]]&lt;=($B261+AJ$6*$BB$2))*(ImportSupplyContract[[Diwedd Tariff]:[Diwedd Tariff]]&gt;($B261+AJ$6*$BB$2)),ImportSupplyContract[[Ceiniogau fesul kWh]:[Ceiniogau fesul kWh]],0,,)</f>
        <v>0</v>
      </c>
      <c r="AK261" s="77" cm="1">
        <f t="array" ref="AK261">_xlfn.XLOOKUP(1,(ImportSupplyContract[[Dechrau Tariff ]:[Dechrau Tariff ]]&lt;=($B261+AK$6*$BB$2))*(ImportSupplyContract[[Diwedd Tariff]:[Diwedd Tariff]]&gt;($B261+AK$6*$BB$2)),ImportSupplyContract[[Ceiniogau fesul kWh]:[Ceiniogau fesul kWh]],0,,)</f>
        <v>0</v>
      </c>
      <c r="AL261" s="77" cm="1">
        <f t="array" ref="AL261">_xlfn.XLOOKUP(1,(ImportSupplyContract[[Dechrau Tariff ]:[Dechrau Tariff ]]&lt;=($B261+AL$6*$BB$2))*(ImportSupplyContract[[Diwedd Tariff]:[Diwedd Tariff]]&gt;($B261+AL$6*$BB$2)),ImportSupplyContract[[Ceiniogau fesul kWh]:[Ceiniogau fesul kWh]],0,,)</f>
        <v>0</v>
      </c>
      <c r="AM261" s="77" cm="1">
        <f t="array" ref="AM261">_xlfn.XLOOKUP(1,(ImportSupplyContract[[Dechrau Tariff ]:[Dechrau Tariff ]]&lt;=($B261+AM$6*$BB$2))*(ImportSupplyContract[[Diwedd Tariff]:[Diwedd Tariff]]&gt;($B261+AM$6*$BB$2)),ImportSupplyContract[[Ceiniogau fesul kWh]:[Ceiniogau fesul kWh]],0,,)</f>
        <v>0</v>
      </c>
      <c r="AN261" s="77" cm="1">
        <f t="array" ref="AN261">_xlfn.XLOOKUP(1,(ImportSupplyContract[[Dechrau Tariff ]:[Dechrau Tariff ]]&lt;=($B261+AN$6*$BB$2))*(ImportSupplyContract[[Diwedd Tariff]:[Diwedd Tariff]]&gt;($B261+AN$6*$BB$2)),ImportSupplyContract[[Ceiniogau fesul kWh]:[Ceiniogau fesul kWh]],0,,)</f>
        <v>0</v>
      </c>
      <c r="AO261" s="77" cm="1">
        <f t="array" ref="AO261">_xlfn.XLOOKUP(1,(ImportSupplyContract[[Dechrau Tariff ]:[Dechrau Tariff ]]&lt;=($B261+AO$6*$BB$2))*(ImportSupplyContract[[Diwedd Tariff]:[Diwedd Tariff]]&gt;($B261+AO$6*$BB$2)),ImportSupplyContract[[Ceiniogau fesul kWh]:[Ceiniogau fesul kWh]],0,,)</f>
        <v>0</v>
      </c>
      <c r="AP261" s="77" cm="1">
        <f t="array" ref="AP261">_xlfn.XLOOKUP(1,(ImportSupplyContract[[Dechrau Tariff ]:[Dechrau Tariff ]]&lt;=($B261+AP$6*$BB$2))*(ImportSupplyContract[[Diwedd Tariff]:[Diwedd Tariff]]&gt;($B261+AP$6*$BB$2)),ImportSupplyContract[[Ceiniogau fesul kWh]:[Ceiniogau fesul kWh]],0,,)</f>
        <v>0</v>
      </c>
      <c r="AQ261" s="77" cm="1">
        <f t="array" ref="AQ261">_xlfn.XLOOKUP(1,(ImportSupplyContract[[Dechrau Tariff ]:[Dechrau Tariff ]]&lt;=($B261+AQ$6*$BB$2))*(ImportSupplyContract[[Diwedd Tariff]:[Diwedd Tariff]]&gt;($B261+AQ$6*$BB$2)),ImportSupplyContract[[Ceiniogau fesul kWh]:[Ceiniogau fesul kWh]],0,,)</f>
        <v>0</v>
      </c>
      <c r="AR261" s="77" cm="1">
        <f t="array" ref="AR261">_xlfn.XLOOKUP(1,(ImportSupplyContract[[Dechrau Tariff ]:[Dechrau Tariff ]]&lt;=($B261+AR$6*$BB$2))*(ImportSupplyContract[[Diwedd Tariff]:[Diwedd Tariff]]&gt;($B261+AR$6*$BB$2)),ImportSupplyContract[[Ceiniogau fesul kWh]:[Ceiniogau fesul kWh]],0,,)</f>
        <v>0</v>
      </c>
      <c r="AS261" s="77" cm="1">
        <f t="array" ref="AS261">_xlfn.XLOOKUP(1,(ImportSupplyContract[[Dechrau Tariff ]:[Dechrau Tariff ]]&lt;=($B261+AS$6*$BB$2))*(ImportSupplyContract[[Diwedd Tariff]:[Diwedd Tariff]]&gt;($B261+AS$6*$BB$2)),ImportSupplyContract[[Ceiniogau fesul kWh]:[Ceiniogau fesul kWh]],0,,)</f>
        <v>0</v>
      </c>
      <c r="AT261" s="77" cm="1">
        <f t="array" ref="AT261">_xlfn.XLOOKUP(1,(ImportSupplyContract[[Dechrau Tariff ]:[Dechrau Tariff ]]&lt;=($B261+AT$6*$BB$2))*(ImportSupplyContract[[Diwedd Tariff]:[Diwedd Tariff]]&gt;($B261+AT$6*$BB$2)),ImportSupplyContract[[Ceiniogau fesul kWh]:[Ceiniogau fesul kWh]],0,,)</f>
        <v>0</v>
      </c>
      <c r="AU261" s="77" cm="1">
        <f t="array" ref="AU261">_xlfn.XLOOKUP(1,(ImportSupplyContract[[Dechrau Tariff ]:[Dechrau Tariff ]]&lt;=($B261+AU$6*$BB$2))*(ImportSupplyContract[[Diwedd Tariff]:[Diwedd Tariff]]&gt;($B261+AU$6*$BB$2)),ImportSupplyContract[[Ceiniogau fesul kWh]:[Ceiniogau fesul kWh]],0,,)</f>
        <v>0</v>
      </c>
      <c r="AV261" s="77" cm="1">
        <f t="array" ref="AV261">_xlfn.XLOOKUP(1,(ImportSupplyContract[[Dechrau Tariff ]:[Dechrau Tariff ]]&lt;=($B261+AV$6*$BB$2))*(ImportSupplyContract[[Diwedd Tariff]:[Diwedd Tariff]]&gt;($B261+AV$6*$BB$2)),ImportSupplyContract[[Ceiniogau fesul kWh]:[Ceiniogau fesul kWh]],0,,)</f>
        <v>0</v>
      </c>
      <c r="AW261" s="77" cm="1">
        <f t="array" ref="AW261">_xlfn.XLOOKUP(1,(ImportSupplyContract[[Dechrau Tariff ]:[Dechrau Tariff ]]&lt;=($B261+AW$6*$BB$2))*(ImportSupplyContract[[Diwedd Tariff]:[Diwedd Tariff]]&gt;($B261+AW$6*$BB$2)),ImportSupplyContract[[Ceiniogau fesul kWh]:[Ceiniogau fesul kWh]],0,,)</f>
        <v>0</v>
      </c>
      <c r="AX261" s="77" cm="1">
        <f t="array" ref="AX261">_xlfn.XLOOKUP(1,(ImportSupplyContract[[Dechrau Tariff ]:[Dechrau Tariff ]]&lt;=($B261+AX$6*$BB$2))*(ImportSupplyContract[[Diwedd Tariff]:[Diwedd Tariff]]&gt;($B261+AX$6*$BB$2)),ImportSupplyContract[[Ceiniogau fesul kWh]:[Ceiniogau fesul kWh]],0,,)</f>
        <v>0</v>
      </c>
    </row>
    <row r="262" spans="2:50" x14ac:dyDescent="0.3">
      <c r="B262" s="30">
        <v>45547</v>
      </c>
      <c r="C262" s="77" cm="1">
        <f t="array" ref="C262">_xlfn.XLOOKUP(1,(ImportSupplyContract[[Dechrau Tariff ]:[Dechrau Tariff ]]&lt;=($B262+C$6*$BB$2))*(ImportSupplyContract[[Diwedd Tariff]:[Diwedd Tariff]]&gt;($B262+C$6*$BB$2)),ImportSupplyContract[[Ceiniogau fesul kWh]:[Ceiniogau fesul kWh]],0,,)</f>
        <v>0</v>
      </c>
      <c r="D262" s="77" cm="1">
        <f t="array" ref="D262">_xlfn.XLOOKUP(1,(ImportSupplyContract[[Dechrau Tariff ]:[Dechrau Tariff ]]&lt;=($B262+D$6*$BB$2))*(ImportSupplyContract[[Diwedd Tariff]:[Diwedd Tariff]]&gt;($B262+D$6*$BB$2)),ImportSupplyContract[[Ceiniogau fesul kWh]:[Ceiniogau fesul kWh]],0,,)</f>
        <v>0</v>
      </c>
      <c r="E262" s="77" cm="1">
        <f t="array" ref="E262">_xlfn.XLOOKUP(1,(ImportSupplyContract[[Dechrau Tariff ]:[Dechrau Tariff ]]&lt;=($B262+E$6*$BB$2))*(ImportSupplyContract[[Diwedd Tariff]:[Diwedd Tariff]]&gt;($B262+E$6*$BB$2)),ImportSupplyContract[[Ceiniogau fesul kWh]:[Ceiniogau fesul kWh]],0,,)</f>
        <v>0</v>
      </c>
      <c r="F262" s="77" cm="1">
        <f t="array" ref="F262">_xlfn.XLOOKUP(1,(ImportSupplyContract[[Dechrau Tariff ]:[Dechrau Tariff ]]&lt;=($B262+F$6*$BB$2))*(ImportSupplyContract[[Diwedd Tariff]:[Diwedd Tariff]]&gt;($B262+F$6*$BB$2)),ImportSupplyContract[[Ceiniogau fesul kWh]:[Ceiniogau fesul kWh]],0,,)</f>
        <v>0</v>
      </c>
      <c r="G262" s="77" cm="1">
        <f t="array" ref="G262">_xlfn.XLOOKUP(1,(ImportSupplyContract[[Dechrau Tariff ]:[Dechrau Tariff ]]&lt;=($B262+G$6*$BB$2))*(ImportSupplyContract[[Diwedd Tariff]:[Diwedd Tariff]]&gt;($B262+G$6*$BB$2)),ImportSupplyContract[[Ceiniogau fesul kWh]:[Ceiniogau fesul kWh]],0,,)</f>
        <v>0</v>
      </c>
      <c r="H262" s="77" cm="1">
        <f t="array" ref="H262">_xlfn.XLOOKUP(1,(ImportSupplyContract[[Dechrau Tariff ]:[Dechrau Tariff ]]&lt;=($B262+H$6*$BB$2))*(ImportSupplyContract[[Diwedd Tariff]:[Diwedd Tariff]]&gt;($B262+H$6*$BB$2)),ImportSupplyContract[[Ceiniogau fesul kWh]:[Ceiniogau fesul kWh]],0,,)</f>
        <v>0</v>
      </c>
      <c r="I262" s="77" cm="1">
        <f t="array" ref="I262">_xlfn.XLOOKUP(1,(ImportSupplyContract[[Dechrau Tariff ]:[Dechrau Tariff ]]&lt;=($B262+I$6*$BB$2))*(ImportSupplyContract[[Diwedd Tariff]:[Diwedd Tariff]]&gt;($B262+I$6*$BB$2)),ImportSupplyContract[[Ceiniogau fesul kWh]:[Ceiniogau fesul kWh]],0,,)</f>
        <v>0</v>
      </c>
      <c r="J262" s="77" cm="1">
        <f t="array" ref="J262">_xlfn.XLOOKUP(1,(ImportSupplyContract[[Dechrau Tariff ]:[Dechrau Tariff ]]&lt;=($B262+J$6*$BB$2))*(ImportSupplyContract[[Diwedd Tariff]:[Diwedd Tariff]]&gt;($B262+J$6*$BB$2)),ImportSupplyContract[[Ceiniogau fesul kWh]:[Ceiniogau fesul kWh]],0,,)</f>
        <v>0</v>
      </c>
      <c r="K262" s="77" cm="1">
        <f t="array" ref="K262">_xlfn.XLOOKUP(1,(ImportSupplyContract[[Dechrau Tariff ]:[Dechrau Tariff ]]&lt;=($B262+K$6*$BB$2))*(ImportSupplyContract[[Diwedd Tariff]:[Diwedd Tariff]]&gt;($B262+K$6*$BB$2)),ImportSupplyContract[[Ceiniogau fesul kWh]:[Ceiniogau fesul kWh]],0,,)</f>
        <v>0</v>
      </c>
      <c r="L262" s="77" cm="1">
        <f t="array" ref="L262">_xlfn.XLOOKUP(1,(ImportSupplyContract[[Dechrau Tariff ]:[Dechrau Tariff ]]&lt;=($B262+L$6*$BB$2))*(ImportSupplyContract[[Diwedd Tariff]:[Diwedd Tariff]]&gt;($B262+L$6*$BB$2)),ImportSupplyContract[[Ceiniogau fesul kWh]:[Ceiniogau fesul kWh]],0,,)</f>
        <v>0</v>
      </c>
      <c r="M262" s="77" cm="1">
        <f t="array" ref="M262">_xlfn.XLOOKUP(1,(ImportSupplyContract[[Dechrau Tariff ]:[Dechrau Tariff ]]&lt;=($B262+M$6*$BB$2))*(ImportSupplyContract[[Diwedd Tariff]:[Diwedd Tariff]]&gt;($B262+M$6*$BB$2)),ImportSupplyContract[[Ceiniogau fesul kWh]:[Ceiniogau fesul kWh]],0,,)</f>
        <v>0</v>
      </c>
      <c r="N262" s="77" cm="1">
        <f t="array" ref="N262">_xlfn.XLOOKUP(1,(ImportSupplyContract[[Dechrau Tariff ]:[Dechrau Tariff ]]&lt;=($B262+N$6*$BB$2))*(ImportSupplyContract[[Diwedd Tariff]:[Diwedd Tariff]]&gt;($B262+N$6*$BB$2)),ImportSupplyContract[[Ceiniogau fesul kWh]:[Ceiniogau fesul kWh]],0,,)</f>
        <v>0</v>
      </c>
      <c r="O262" s="77" cm="1">
        <f t="array" ref="O262">_xlfn.XLOOKUP(1,(ImportSupplyContract[[Dechrau Tariff ]:[Dechrau Tariff ]]&lt;=($B262+O$6*$BB$2))*(ImportSupplyContract[[Diwedd Tariff]:[Diwedd Tariff]]&gt;($B262+O$6*$BB$2)),ImportSupplyContract[[Ceiniogau fesul kWh]:[Ceiniogau fesul kWh]],0,,)</f>
        <v>0</v>
      </c>
      <c r="P262" s="77" cm="1">
        <f t="array" ref="P262">_xlfn.XLOOKUP(1,(ImportSupplyContract[[Dechrau Tariff ]:[Dechrau Tariff ]]&lt;=($B262+P$6*$BB$2))*(ImportSupplyContract[[Diwedd Tariff]:[Diwedd Tariff]]&gt;($B262+P$6*$BB$2)),ImportSupplyContract[[Ceiniogau fesul kWh]:[Ceiniogau fesul kWh]],0,,)</f>
        <v>0</v>
      </c>
      <c r="Q262" s="77" cm="1">
        <f t="array" ref="Q262">_xlfn.XLOOKUP(1,(ImportSupplyContract[[Dechrau Tariff ]:[Dechrau Tariff ]]&lt;=($B262+Q$6*$BB$2))*(ImportSupplyContract[[Diwedd Tariff]:[Diwedd Tariff]]&gt;($B262+Q$6*$BB$2)),ImportSupplyContract[[Ceiniogau fesul kWh]:[Ceiniogau fesul kWh]],0,,)</f>
        <v>0</v>
      </c>
      <c r="R262" s="77" cm="1">
        <f t="array" ref="R262">_xlfn.XLOOKUP(1,(ImportSupplyContract[[Dechrau Tariff ]:[Dechrau Tariff ]]&lt;=($B262+R$6*$BB$2))*(ImportSupplyContract[[Diwedd Tariff]:[Diwedd Tariff]]&gt;($B262+R$6*$BB$2)),ImportSupplyContract[[Ceiniogau fesul kWh]:[Ceiniogau fesul kWh]],0,,)</f>
        <v>0</v>
      </c>
      <c r="S262" s="77" cm="1">
        <f t="array" ref="S262">_xlfn.XLOOKUP(1,(ImportSupplyContract[[Dechrau Tariff ]:[Dechrau Tariff ]]&lt;=($B262+S$6*$BB$2))*(ImportSupplyContract[[Diwedd Tariff]:[Diwedd Tariff]]&gt;($B262+S$6*$BB$2)),ImportSupplyContract[[Ceiniogau fesul kWh]:[Ceiniogau fesul kWh]],0,,)</f>
        <v>0</v>
      </c>
      <c r="T262" s="77" cm="1">
        <f t="array" ref="T262">_xlfn.XLOOKUP(1,(ImportSupplyContract[[Dechrau Tariff ]:[Dechrau Tariff ]]&lt;=($B262+T$6*$BB$2))*(ImportSupplyContract[[Diwedd Tariff]:[Diwedd Tariff]]&gt;($B262+T$6*$BB$2)),ImportSupplyContract[[Ceiniogau fesul kWh]:[Ceiniogau fesul kWh]],0,,)</f>
        <v>0</v>
      </c>
      <c r="U262" s="77" cm="1">
        <f t="array" ref="U262">_xlfn.XLOOKUP(1,(ImportSupplyContract[[Dechrau Tariff ]:[Dechrau Tariff ]]&lt;=($B262+U$6*$BB$2))*(ImportSupplyContract[[Diwedd Tariff]:[Diwedd Tariff]]&gt;($B262+U$6*$BB$2)),ImportSupplyContract[[Ceiniogau fesul kWh]:[Ceiniogau fesul kWh]],0,,)</f>
        <v>0</v>
      </c>
      <c r="V262" s="77" cm="1">
        <f t="array" ref="V262">_xlfn.XLOOKUP(1,(ImportSupplyContract[[Dechrau Tariff ]:[Dechrau Tariff ]]&lt;=($B262+V$6*$BB$2))*(ImportSupplyContract[[Diwedd Tariff]:[Diwedd Tariff]]&gt;($B262+V$6*$BB$2)),ImportSupplyContract[[Ceiniogau fesul kWh]:[Ceiniogau fesul kWh]],0,,)</f>
        <v>0</v>
      </c>
      <c r="W262" s="77" cm="1">
        <f t="array" ref="W262">_xlfn.XLOOKUP(1,(ImportSupplyContract[[Dechrau Tariff ]:[Dechrau Tariff ]]&lt;=($B262+W$6*$BB$2))*(ImportSupplyContract[[Diwedd Tariff]:[Diwedd Tariff]]&gt;($B262+W$6*$BB$2)),ImportSupplyContract[[Ceiniogau fesul kWh]:[Ceiniogau fesul kWh]],0,,)</f>
        <v>0</v>
      </c>
      <c r="X262" s="77" cm="1">
        <f t="array" ref="X262">_xlfn.XLOOKUP(1,(ImportSupplyContract[[Dechrau Tariff ]:[Dechrau Tariff ]]&lt;=($B262+X$6*$BB$2))*(ImportSupplyContract[[Diwedd Tariff]:[Diwedd Tariff]]&gt;($B262+X$6*$BB$2)),ImportSupplyContract[[Ceiniogau fesul kWh]:[Ceiniogau fesul kWh]],0,,)</f>
        <v>0</v>
      </c>
      <c r="Y262" s="77" cm="1">
        <f t="array" ref="Y262">_xlfn.XLOOKUP(1,(ImportSupplyContract[[Dechrau Tariff ]:[Dechrau Tariff ]]&lt;=($B262+Y$6*$BB$2))*(ImportSupplyContract[[Diwedd Tariff]:[Diwedd Tariff]]&gt;($B262+Y$6*$BB$2)),ImportSupplyContract[[Ceiniogau fesul kWh]:[Ceiniogau fesul kWh]],0,,)</f>
        <v>0</v>
      </c>
      <c r="Z262" s="77" cm="1">
        <f t="array" ref="Z262">_xlfn.XLOOKUP(1,(ImportSupplyContract[[Dechrau Tariff ]:[Dechrau Tariff ]]&lt;=($B262+Z$6*$BB$2))*(ImportSupplyContract[[Diwedd Tariff]:[Diwedd Tariff]]&gt;($B262+Z$6*$BB$2)),ImportSupplyContract[[Ceiniogau fesul kWh]:[Ceiniogau fesul kWh]],0,,)</f>
        <v>0</v>
      </c>
      <c r="AA262" s="77" cm="1">
        <f t="array" ref="AA262">_xlfn.XLOOKUP(1,(ImportSupplyContract[[Dechrau Tariff ]:[Dechrau Tariff ]]&lt;=($B262+AA$6*$BB$2))*(ImportSupplyContract[[Diwedd Tariff]:[Diwedd Tariff]]&gt;($B262+AA$6*$BB$2)),ImportSupplyContract[[Ceiniogau fesul kWh]:[Ceiniogau fesul kWh]],0,,)</f>
        <v>0</v>
      </c>
      <c r="AB262" s="77" cm="1">
        <f t="array" ref="AB262">_xlfn.XLOOKUP(1,(ImportSupplyContract[[Dechrau Tariff ]:[Dechrau Tariff ]]&lt;=($B262+AB$6*$BB$2))*(ImportSupplyContract[[Diwedd Tariff]:[Diwedd Tariff]]&gt;($B262+AB$6*$BB$2)),ImportSupplyContract[[Ceiniogau fesul kWh]:[Ceiniogau fesul kWh]],0,,)</f>
        <v>0</v>
      </c>
      <c r="AC262" s="77" cm="1">
        <f t="array" ref="AC262">_xlfn.XLOOKUP(1,(ImportSupplyContract[[Dechrau Tariff ]:[Dechrau Tariff ]]&lt;=($B262+AC$6*$BB$2))*(ImportSupplyContract[[Diwedd Tariff]:[Diwedd Tariff]]&gt;($B262+AC$6*$BB$2)),ImportSupplyContract[[Ceiniogau fesul kWh]:[Ceiniogau fesul kWh]],0,,)</f>
        <v>0</v>
      </c>
      <c r="AD262" s="77" cm="1">
        <f t="array" ref="AD262">_xlfn.XLOOKUP(1,(ImportSupplyContract[[Dechrau Tariff ]:[Dechrau Tariff ]]&lt;=($B262+AD$6*$BB$2))*(ImportSupplyContract[[Diwedd Tariff]:[Diwedd Tariff]]&gt;($B262+AD$6*$BB$2)),ImportSupplyContract[[Ceiniogau fesul kWh]:[Ceiniogau fesul kWh]],0,,)</f>
        <v>0</v>
      </c>
      <c r="AE262" s="77" cm="1">
        <f t="array" ref="AE262">_xlfn.XLOOKUP(1,(ImportSupplyContract[[Dechrau Tariff ]:[Dechrau Tariff ]]&lt;=($B262+AE$6*$BB$2))*(ImportSupplyContract[[Diwedd Tariff]:[Diwedd Tariff]]&gt;($B262+AE$6*$BB$2)),ImportSupplyContract[[Ceiniogau fesul kWh]:[Ceiniogau fesul kWh]],0,,)</f>
        <v>0</v>
      </c>
      <c r="AF262" s="77" cm="1">
        <f t="array" ref="AF262">_xlfn.XLOOKUP(1,(ImportSupplyContract[[Dechrau Tariff ]:[Dechrau Tariff ]]&lt;=($B262+AF$6*$BB$2))*(ImportSupplyContract[[Diwedd Tariff]:[Diwedd Tariff]]&gt;($B262+AF$6*$BB$2)),ImportSupplyContract[[Ceiniogau fesul kWh]:[Ceiniogau fesul kWh]],0,,)</f>
        <v>0</v>
      </c>
      <c r="AG262" s="77" cm="1">
        <f t="array" ref="AG262">_xlfn.XLOOKUP(1,(ImportSupplyContract[[Dechrau Tariff ]:[Dechrau Tariff ]]&lt;=($B262+AG$6*$BB$2))*(ImportSupplyContract[[Diwedd Tariff]:[Diwedd Tariff]]&gt;($B262+AG$6*$BB$2)),ImportSupplyContract[[Ceiniogau fesul kWh]:[Ceiniogau fesul kWh]],0,,)</f>
        <v>0</v>
      </c>
      <c r="AH262" s="77" cm="1">
        <f t="array" ref="AH262">_xlfn.XLOOKUP(1,(ImportSupplyContract[[Dechrau Tariff ]:[Dechrau Tariff ]]&lt;=($B262+AH$6*$BB$2))*(ImportSupplyContract[[Diwedd Tariff]:[Diwedd Tariff]]&gt;($B262+AH$6*$BB$2)),ImportSupplyContract[[Ceiniogau fesul kWh]:[Ceiniogau fesul kWh]],0,,)</f>
        <v>0</v>
      </c>
      <c r="AI262" s="77" cm="1">
        <f t="array" ref="AI262">_xlfn.XLOOKUP(1,(ImportSupplyContract[[Dechrau Tariff ]:[Dechrau Tariff ]]&lt;=($B262+AI$6*$BB$2))*(ImportSupplyContract[[Diwedd Tariff]:[Diwedd Tariff]]&gt;($B262+AI$6*$BB$2)),ImportSupplyContract[[Ceiniogau fesul kWh]:[Ceiniogau fesul kWh]],0,,)</f>
        <v>0</v>
      </c>
      <c r="AJ262" s="77" cm="1">
        <f t="array" ref="AJ262">_xlfn.XLOOKUP(1,(ImportSupplyContract[[Dechrau Tariff ]:[Dechrau Tariff ]]&lt;=($B262+AJ$6*$BB$2))*(ImportSupplyContract[[Diwedd Tariff]:[Diwedd Tariff]]&gt;($B262+AJ$6*$BB$2)),ImportSupplyContract[[Ceiniogau fesul kWh]:[Ceiniogau fesul kWh]],0,,)</f>
        <v>0</v>
      </c>
      <c r="AK262" s="77" cm="1">
        <f t="array" ref="AK262">_xlfn.XLOOKUP(1,(ImportSupplyContract[[Dechrau Tariff ]:[Dechrau Tariff ]]&lt;=($B262+AK$6*$BB$2))*(ImportSupplyContract[[Diwedd Tariff]:[Diwedd Tariff]]&gt;($B262+AK$6*$BB$2)),ImportSupplyContract[[Ceiniogau fesul kWh]:[Ceiniogau fesul kWh]],0,,)</f>
        <v>0</v>
      </c>
      <c r="AL262" s="77" cm="1">
        <f t="array" ref="AL262">_xlfn.XLOOKUP(1,(ImportSupplyContract[[Dechrau Tariff ]:[Dechrau Tariff ]]&lt;=($B262+AL$6*$BB$2))*(ImportSupplyContract[[Diwedd Tariff]:[Diwedd Tariff]]&gt;($B262+AL$6*$BB$2)),ImportSupplyContract[[Ceiniogau fesul kWh]:[Ceiniogau fesul kWh]],0,,)</f>
        <v>0</v>
      </c>
      <c r="AM262" s="77" cm="1">
        <f t="array" ref="AM262">_xlfn.XLOOKUP(1,(ImportSupplyContract[[Dechrau Tariff ]:[Dechrau Tariff ]]&lt;=($B262+AM$6*$BB$2))*(ImportSupplyContract[[Diwedd Tariff]:[Diwedd Tariff]]&gt;($B262+AM$6*$BB$2)),ImportSupplyContract[[Ceiniogau fesul kWh]:[Ceiniogau fesul kWh]],0,,)</f>
        <v>0</v>
      </c>
      <c r="AN262" s="77" cm="1">
        <f t="array" ref="AN262">_xlfn.XLOOKUP(1,(ImportSupplyContract[[Dechrau Tariff ]:[Dechrau Tariff ]]&lt;=($B262+AN$6*$BB$2))*(ImportSupplyContract[[Diwedd Tariff]:[Diwedd Tariff]]&gt;($B262+AN$6*$BB$2)),ImportSupplyContract[[Ceiniogau fesul kWh]:[Ceiniogau fesul kWh]],0,,)</f>
        <v>0</v>
      </c>
      <c r="AO262" s="77" cm="1">
        <f t="array" ref="AO262">_xlfn.XLOOKUP(1,(ImportSupplyContract[[Dechrau Tariff ]:[Dechrau Tariff ]]&lt;=($B262+AO$6*$BB$2))*(ImportSupplyContract[[Diwedd Tariff]:[Diwedd Tariff]]&gt;($B262+AO$6*$BB$2)),ImportSupplyContract[[Ceiniogau fesul kWh]:[Ceiniogau fesul kWh]],0,,)</f>
        <v>0</v>
      </c>
      <c r="AP262" s="77" cm="1">
        <f t="array" ref="AP262">_xlfn.XLOOKUP(1,(ImportSupplyContract[[Dechrau Tariff ]:[Dechrau Tariff ]]&lt;=($B262+AP$6*$BB$2))*(ImportSupplyContract[[Diwedd Tariff]:[Diwedd Tariff]]&gt;($B262+AP$6*$BB$2)),ImportSupplyContract[[Ceiniogau fesul kWh]:[Ceiniogau fesul kWh]],0,,)</f>
        <v>0</v>
      </c>
      <c r="AQ262" s="77" cm="1">
        <f t="array" ref="AQ262">_xlfn.XLOOKUP(1,(ImportSupplyContract[[Dechrau Tariff ]:[Dechrau Tariff ]]&lt;=($B262+AQ$6*$BB$2))*(ImportSupplyContract[[Diwedd Tariff]:[Diwedd Tariff]]&gt;($B262+AQ$6*$BB$2)),ImportSupplyContract[[Ceiniogau fesul kWh]:[Ceiniogau fesul kWh]],0,,)</f>
        <v>0</v>
      </c>
      <c r="AR262" s="77" cm="1">
        <f t="array" ref="AR262">_xlfn.XLOOKUP(1,(ImportSupplyContract[[Dechrau Tariff ]:[Dechrau Tariff ]]&lt;=($B262+AR$6*$BB$2))*(ImportSupplyContract[[Diwedd Tariff]:[Diwedd Tariff]]&gt;($B262+AR$6*$BB$2)),ImportSupplyContract[[Ceiniogau fesul kWh]:[Ceiniogau fesul kWh]],0,,)</f>
        <v>0</v>
      </c>
      <c r="AS262" s="77" cm="1">
        <f t="array" ref="AS262">_xlfn.XLOOKUP(1,(ImportSupplyContract[[Dechrau Tariff ]:[Dechrau Tariff ]]&lt;=($B262+AS$6*$BB$2))*(ImportSupplyContract[[Diwedd Tariff]:[Diwedd Tariff]]&gt;($B262+AS$6*$BB$2)),ImportSupplyContract[[Ceiniogau fesul kWh]:[Ceiniogau fesul kWh]],0,,)</f>
        <v>0</v>
      </c>
      <c r="AT262" s="77" cm="1">
        <f t="array" ref="AT262">_xlfn.XLOOKUP(1,(ImportSupplyContract[[Dechrau Tariff ]:[Dechrau Tariff ]]&lt;=($B262+AT$6*$BB$2))*(ImportSupplyContract[[Diwedd Tariff]:[Diwedd Tariff]]&gt;($B262+AT$6*$BB$2)),ImportSupplyContract[[Ceiniogau fesul kWh]:[Ceiniogau fesul kWh]],0,,)</f>
        <v>0</v>
      </c>
      <c r="AU262" s="77" cm="1">
        <f t="array" ref="AU262">_xlfn.XLOOKUP(1,(ImportSupplyContract[[Dechrau Tariff ]:[Dechrau Tariff ]]&lt;=($B262+AU$6*$BB$2))*(ImportSupplyContract[[Diwedd Tariff]:[Diwedd Tariff]]&gt;($B262+AU$6*$BB$2)),ImportSupplyContract[[Ceiniogau fesul kWh]:[Ceiniogau fesul kWh]],0,,)</f>
        <v>0</v>
      </c>
      <c r="AV262" s="77" cm="1">
        <f t="array" ref="AV262">_xlfn.XLOOKUP(1,(ImportSupplyContract[[Dechrau Tariff ]:[Dechrau Tariff ]]&lt;=($B262+AV$6*$BB$2))*(ImportSupplyContract[[Diwedd Tariff]:[Diwedd Tariff]]&gt;($B262+AV$6*$BB$2)),ImportSupplyContract[[Ceiniogau fesul kWh]:[Ceiniogau fesul kWh]],0,,)</f>
        <v>0</v>
      </c>
      <c r="AW262" s="77" cm="1">
        <f t="array" ref="AW262">_xlfn.XLOOKUP(1,(ImportSupplyContract[[Dechrau Tariff ]:[Dechrau Tariff ]]&lt;=($B262+AW$6*$BB$2))*(ImportSupplyContract[[Diwedd Tariff]:[Diwedd Tariff]]&gt;($B262+AW$6*$BB$2)),ImportSupplyContract[[Ceiniogau fesul kWh]:[Ceiniogau fesul kWh]],0,,)</f>
        <v>0</v>
      </c>
      <c r="AX262" s="77" cm="1">
        <f t="array" ref="AX262">_xlfn.XLOOKUP(1,(ImportSupplyContract[[Dechrau Tariff ]:[Dechrau Tariff ]]&lt;=($B262+AX$6*$BB$2))*(ImportSupplyContract[[Diwedd Tariff]:[Diwedd Tariff]]&gt;($B262+AX$6*$BB$2)),ImportSupplyContract[[Ceiniogau fesul kWh]:[Ceiniogau fesul kWh]],0,,)</f>
        <v>0</v>
      </c>
    </row>
    <row r="263" spans="2:50" x14ac:dyDescent="0.3">
      <c r="B263" s="30">
        <v>45548</v>
      </c>
      <c r="C263" s="77" cm="1">
        <f t="array" ref="C263">_xlfn.XLOOKUP(1,(ImportSupplyContract[[Dechrau Tariff ]:[Dechrau Tariff ]]&lt;=($B263+C$6*$BB$2))*(ImportSupplyContract[[Diwedd Tariff]:[Diwedd Tariff]]&gt;($B263+C$6*$BB$2)),ImportSupplyContract[[Ceiniogau fesul kWh]:[Ceiniogau fesul kWh]],0,,)</f>
        <v>0</v>
      </c>
      <c r="D263" s="77" cm="1">
        <f t="array" ref="D263">_xlfn.XLOOKUP(1,(ImportSupplyContract[[Dechrau Tariff ]:[Dechrau Tariff ]]&lt;=($B263+D$6*$BB$2))*(ImportSupplyContract[[Diwedd Tariff]:[Diwedd Tariff]]&gt;($B263+D$6*$BB$2)),ImportSupplyContract[[Ceiniogau fesul kWh]:[Ceiniogau fesul kWh]],0,,)</f>
        <v>0</v>
      </c>
      <c r="E263" s="77" cm="1">
        <f t="array" ref="E263">_xlfn.XLOOKUP(1,(ImportSupplyContract[[Dechrau Tariff ]:[Dechrau Tariff ]]&lt;=($B263+E$6*$BB$2))*(ImportSupplyContract[[Diwedd Tariff]:[Diwedd Tariff]]&gt;($B263+E$6*$BB$2)),ImportSupplyContract[[Ceiniogau fesul kWh]:[Ceiniogau fesul kWh]],0,,)</f>
        <v>0</v>
      </c>
      <c r="F263" s="77" cm="1">
        <f t="array" ref="F263">_xlfn.XLOOKUP(1,(ImportSupplyContract[[Dechrau Tariff ]:[Dechrau Tariff ]]&lt;=($B263+F$6*$BB$2))*(ImportSupplyContract[[Diwedd Tariff]:[Diwedd Tariff]]&gt;($B263+F$6*$BB$2)),ImportSupplyContract[[Ceiniogau fesul kWh]:[Ceiniogau fesul kWh]],0,,)</f>
        <v>0</v>
      </c>
      <c r="G263" s="77" cm="1">
        <f t="array" ref="G263">_xlfn.XLOOKUP(1,(ImportSupplyContract[[Dechrau Tariff ]:[Dechrau Tariff ]]&lt;=($B263+G$6*$BB$2))*(ImportSupplyContract[[Diwedd Tariff]:[Diwedd Tariff]]&gt;($B263+G$6*$BB$2)),ImportSupplyContract[[Ceiniogau fesul kWh]:[Ceiniogau fesul kWh]],0,,)</f>
        <v>0</v>
      </c>
      <c r="H263" s="77" cm="1">
        <f t="array" ref="H263">_xlfn.XLOOKUP(1,(ImportSupplyContract[[Dechrau Tariff ]:[Dechrau Tariff ]]&lt;=($B263+H$6*$BB$2))*(ImportSupplyContract[[Diwedd Tariff]:[Diwedd Tariff]]&gt;($B263+H$6*$BB$2)),ImportSupplyContract[[Ceiniogau fesul kWh]:[Ceiniogau fesul kWh]],0,,)</f>
        <v>0</v>
      </c>
      <c r="I263" s="77" cm="1">
        <f t="array" ref="I263">_xlfn.XLOOKUP(1,(ImportSupplyContract[[Dechrau Tariff ]:[Dechrau Tariff ]]&lt;=($B263+I$6*$BB$2))*(ImportSupplyContract[[Diwedd Tariff]:[Diwedd Tariff]]&gt;($B263+I$6*$BB$2)),ImportSupplyContract[[Ceiniogau fesul kWh]:[Ceiniogau fesul kWh]],0,,)</f>
        <v>0</v>
      </c>
      <c r="J263" s="77" cm="1">
        <f t="array" ref="J263">_xlfn.XLOOKUP(1,(ImportSupplyContract[[Dechrau Tariff ]:[Dechrau Tariff ]]&lt;=($B263+J$6*$BB$2))*(ImportSupplyContract[[Diwedd Tariff]:[Diwedd Tariff]]&gt;($B263+J$6*$BB$2)),ImportSupplyContract[[Ceiniogau fesul kWh]:[Ceiniogau fesul kWh]],0,,)</f>
        <v>0</v>
      </c>
      <c r="K263" s="77" cm="1">
        <f t="array" ref="K263">_xlfn.XLOOKUP(1,(ImportSupplyContract[[Dechrau Tariff ]:[Dechrau Tariff ]]&lt;=($B263+K$6*$BB$2))*(ImportSupplyContract[[Diwedd Tariff]:[Diwedd Tariff]]&gt;($B263+K$6*$BB$2)),ImportSupplyContract[[Ceiniogau fesul kWh]:[Ceiniogau fesul kWh]],0,,)</f>
        <v>0</v>
      </c>
      <c r="L263" s="77" cm="1">
        <f t="array" ref="L263">_xlfn.XLOOKUP(1,(ImportSupplyContract[[Dechrau Tariff ]:[Dechrau Tariff ]]&lt;=($B263+L$6*$BB$2))*(ImportSupplyContract[[Diwedd Tariff]:[Diwedd Tariff]]&gt;($B263+L$6*$BB$2)),ImportSupplyContract[[Ceiniogau fesul kWh]:[Ceiniogau fesul kWh]],0,,)</f>
        <v>0</v>
      </c>
      <c r="M263" s="77" cm="1">
        <f t="array" ref="M263">_xlfn.XLOOKUP(1,(ImportSupplyContract[[Dechrau Tariff ]:[Dechrau Tariff ]]&lt;=($B263+M$6*$BB$2))*(ImportSupplyContract[[Diwedd Tariff]:[Diwedd Tariff]]&gt;($B263+M$6*$BB$2)),ImportSupplyContract[[Ceiniogau fesul kWh]:[Ceiniogau fesul kWh]],0,,)</f>
        <v>0</v>
      </c>
      <c r="N263" s="77" cm="1">
        <f t="array" ref="N263">_xlfn.XLOOKUP(1,(ImportSupplyContract[[Dechrau Tariff ]:[Dechrau Tariff ]]&lt;=($B263+N$6*$BB$2))*(ImportSupplyContract[[Diwedd Tariff]:[Diwedd Tariff]]&gt;($B263+N$6*$BB$2)),ImportSupplyContract[[Ceiniogau fesul kWh]:[Ceiniogau fesul kWh]],0,,)</f>
        <v>0</v>
      </c>
      <c r="O263" s="77" cm="1">
        <f t="array" ref="O263">_xlfn.XLOOKUP(1,(ImportSupplyContract[[Dechrau Tariff ]:[Dechrau Tariff ]]&lt;=($B263+O$6*$BB$2))*(ImportSupplyContract[[Diwedd Tariff]:[Diwedd Tariff]]&gt;($B263+O$6*$BB$2)),ImportSupplyContract[[Ceiniogau fesul kWh]:[Ceiniogau fesul kWh]],0,,)</f>
        <v>0</v>
      </c>
      <c r="P263" s="77" cm="1">
        <f t="array" ref="P263">_xlfn.XLOOKUP(1,(ImportSupplyContract[[Dechrau Tariff ]:[Dechrau Tariff ]]&lt;=($B263+P$6*$BB$2))*(ImportSupplyContract[[Diwedd Tariff]:[Diwedd Tariff]]&gt;($B263+P$6*$BB$2)),ImportSupplyContract[[Ceiniogau fesul kWh]:[Ceiniogau fesul kWh]],0,,)</f>
        <v>0</v>
      </c>
      <c r="Q263" s="77" cm="1">
        <f t="array" ref="Q263">_xlfn.XLOOKUP(1,(ImportSupplyContract[[Dechrau Tariff ]:[Dechrau Tariff ]]&lt;=($B263+Q$6*$BB$2))*(ImportSupplyContract[[Diwedd Tariff]:[Diwedd Tariff]]&gt;($B263+Q$6*$BB$2)),ImportSupplyContract[[Ceiniogau fesul kWh]:[Ceiniogau fesul kWh]],0,,)</f>
        <v>0</v>
      </c>
      <c r="R263" s="77" cm="1">
        <f t="array" ref="R263">_xlfn.XLOOKUP(1,(ImportSupplyContract[[Dechrau Tariff ]:[Dechrau Tariff ]]&lt;=($B263+R$6*$BB$2))*(ImportSupplyContract[[Diwedd Tariff]:[Diwedd Tariff]]&gt;($B263+R$6*$BB$2)),ImportSupplyContract[[Ceiniogau fesul kWh]:[Ceiniogau fesul kWh]],0,,)</f>
        <v>0</v>
      </c>
      <c r="S263" s="77" cm="1">
        <f t="array" ref="S263">_xlfn.XLOOKUP(1,(ImportSupplyContract[[Dechrau Tariff ]:[Dechrau Tariff ]]&lt;=($B263+S$6*$BB$2))*(ImportSupplyContract[[Diwedd Tariff]:[Diwedd Tariff]]&gt;($B263+S$6*$BB$2)),ImportSupplyContract[[Ceiniogau fesul kWh]:[Ceiniogau fesul kWh]],0,,)</f>
        <v>0</v>
      </c>
      <c r="T263" s="77" cm="1">
        <f t="array" ref="T263">_xlfn.XLOOKUP(1,(ImportSupplyContract[[Dechrau Tariff ]:[Dechrau Tariff ]]&lt;=($B263+T$6*$BB$2))*(ImportSupplyContract[[Diwedd Tariff]:[Diwedd Tariff]]&gt;($B263+T$6*$BB$2)),ImportSupplyContract[[Ceiniogau fesul kWh]:[Ceiniogau fesul kWh]],0,,)</f>
        <v>0</v>
      </c>
      <c r="U263" s="77" cm="1">
        <f t="array" ref="U263">_xlfn.XLOOKUP(1,(ImportSupplyContract[[Dechrau Tariff ]:[Dechrau Tariff ]]&lt;=($B263+U$6*$BB$2))*(ImportSupplyContract[[Diwedd Tariff]:[Diwedd Tariff]]&gt;($B263+U$6*$BB$2)),ImportSupplyContract[[Ceiniogau fesul kWh]:[Ceiniogau fesul kWh]],0,,)</f>
        <v>0</v>
      </c>
      <c r="V263" s="77" cm="1">
        <f t="array" ref="V263">_xlfn.XLOOKUP(1,(ImportSupplyContract[[Dechrau Tariff ]:[Dechrau Tariff ]]&lt;=($B263+V$6*$BB$2))*(ImportSupplyContract[[Diwedd Tariff]:[Diwedd Tariff]]&gt;($B263+V$6*$BB$2)),ImportSupplyContract[[Ceiniogau fesul kWh]:[Ceiniogau fesul kWh]],0,,)</f>
        <v>0</v>
      </c>
      <c r="W263" s="77" cm="1">
        <f t="array" ref="W263">_xlfn.XLOOKUP(1,(ImportSupplyContract[[Dechrau Tariff ]:[Dechrau Tariff ]]&lt;=($B263+W$6*$BB$2))*(ImportSupplyContract[[Diwedd Tariff]:[Diwedd Tariff]]&gt;($B263+W$6*$BB$2)),ImportSupplyContract[[Ceiniogau fesul kWh]:[Ceiniogau fesul kWh]],0,,)</f>
        <v>0</v>
      </c>
      <c r="X263" s="77" cm="1">
        <f t="array" ref="X263">_xlfn.XLOOKUP(1,(ImportSupplyContract[[Dechrau Tariff ]:[Dechrau Tariff ]]&lt;=($B263+X$6*$BB$2))*(ImportSupplyContract[[Diwedd Tariff]:[Diwedd Tariff]]&gt;($B263+X$6*$BB$2)),ImportSupplyContract[[Ceiniogau fesul kWh]:[Ceiniogau fesul kWh]],0,,)</f>
        <v>0</v>
      </c>
      <c r="Y263" s="77" cm="1">
        <f t="array" ref="Y263">_xlfn.XLOOKUP(1,(ImportSupplyContract[[Dechrau Tariff ]:[Dechrau Tariff ]]&lt;=($B263+Y$6*$BB$2))*(ImportSupplyContract[[Diwedd Tariff]:[Diwedd Tariff]]&gt;($B263+Y$6*$BB$2)),ImportSupplyContract[[Ceiniogau fesul kWh]:[Ceiniogau fesul kWh]],0,,)</f>
        <v>0</v>
      </c>
      <c r="Z263" s="77" cm="1">
        <f t="array" ref="Z263">_xlfn.XLOOKUP(1,(ImportSupplyContract[[Dechrau Tariff ]:[Dechrau Tariff ]]&lt;=($B263+Z$6*$BB$2))*(ImportSupplyContract[[Diwedd Tariff]:[Diwedd Tariff]]&gt;($B263+Z$6*$BB$2)),ImportSupplyContract[[Ceiniogau fesul kWh]:[Ceiniogau fesul kWh]],0,,)</f>
        <v>0</v>
      </c>
      <c r="AA263" s="77" cm="1">
        <f t="array" ref="AA263">_xlfn.XLOOKUP(1,(ImportSupplyContract[[Dechrau Tariff ]:[Dechrau Tariff ]]&lt;=($B263+AA$6*$BB$2))*(ImportSupplyContract[[Diwedd Tariff]:[Diwedd Tariff]]&gt;($B263+AA$6*$BB$2)),ImportSupplyContract[[Ceiniogau fesul kWh]:[Ceiniogau fesul kWh]],0,,)</f>
        <v>0</v>
      </c>
      <c r="AB263" s="77" cm="1">
        <f t="array" ref="AB263">_xlfn.XLOOKUP(1,(ImportSupplyContract[[Dechrau Tariff ]:[Dechrau Tariff ]]&lt;=($B263+AB$6*$BB$2))*(ImportSupplyContract[[Diwedd Tariff]:[Diwedd Tariff]]&gt;($B263+AB$6*$BB$2)),ImportSupplyContract[[Ceiniogau fesul kWh]:[Ceiniogau fesul kWh]],0,,)</f>
        <v>0</v>
      </c>
      <c r="AC263" s="77" cm="1">
        <f t="array" ref="AC263">_xlfn.XLOOKUP(1,(ImportSupplyContract[[Dechrau Tariff ]:[Dechrau Tariff ]]&lt;=($B263+AC$6*$BB$2))*(ImportSupplyContract[[Diwedd Tariff]:[Diwedd Tariff]]&gt;($B263+AC$6*$BB$2)),ImportSupplyContract[[Ceiniogau fesul kWh]:[Ceiniogau fesul kWh]],0,,)</f>
        <v>0</v>
      </c>
      <c r="AD263" s="77" cm="1">
        <f t="array" ref="AD263">_xlfn.XLOOKUP(1,(ImportSupplyContract[[Dechrau Tariff ]:[Dechrau Tariff ]]&lt;=($B263+AD$6*$BB$2))*(ImportSupplyContract[[Diwedd Tariff]:[Diwedd Tariff]]&gt;($B263+AD$6*$BB$2)),ImportSupplyContract[[Ceiniogau fesul kWh]:[Ceiniogau fesul kWh]],0,,)</f>
        <v>0</v>
      </c>
      <c r="AE263" s="77" cm="1">
        <f t="array" ref="AE263">_xlfn.XLOOKUP(1,(ImportSupplyContract[[Dechrau Tariff ]:[Dechrau Tariff ]]&lt;=($B263+AE$6*$BB$2))*(ImportSupplyContract[[Diwedd Tariff]:[Diwedd Tariff]]&gt;($B263+AE$6*$BB$2)),ImportSupplyContract[[Ceiniogau fesul kWh]:[Ceiniogau fesul kWh]],0,,)</f>
        <v>0</v>
      </c>
      <c r="AF263" s="77" cm="1">
        <f t="array" ref="AF263">_xlfn.XLOOKUP(1,(ImportSupplyContract[[Dechrau Tariff ]:[Dechrau Tariff ]]&lt;=($B263+AF$6*$BB$2))*(ImportSupplyContract[[Diwedd Tariff]:[Diwedd Tariff]]&gt;($B263+AF$6*$BB$2)),ImportSupplyContract[[Ceiniogau fesul kWh]:[Ceiniogau fesul kWh]],0,,)</f>
        <v>0</v>
      </c>
      <c r="AG263" s="77" cm="1">
        <f t="array" ref="AG263">_xlfn.XLOOKUP(1,(ImportSupplyContract[[Dechrau Tariff ]:[Dechrau Tariff ]]&lt;=($B263+AG$6*$BB$2))*(ImportSupplyContract[[Diwedd Tariff]:[Diwedd Tariff]]&gt;($B263+AG$6*$BB$2)),ImportSupplyContract[[Ceiniogau fesul kWh]:[Ceiniogau fesul kWh]],0,,)</f>
        <v>0</v>
      </c>
      <c r="AH263" s="77" cm="1">
        <f t="array" ref="AH263">_xlfn.XLOOKUP(1,(ImportSupplyContract[[Dechrau Tariff ]:[Dechrau Tariff ]]&lt;=($B263+AH$6*$BB$2))*(ImportSupplyContract[[Diwedd Tariff]:[Diwedd Tariff]]&gt;($B263+AH$6*$BB$2)),ImportSupplyContract[[Ceiniogau fesul kWh]:[Ceiniogau fesul kWh]],0,,)</f>
        <v>0</v>
      </c>
      <c r="AI263" s="77" cm="1">
        <f t="array" ref="AI263">_xlfn.XLOOKUP(1,(ImportSupplyContract[[Dechrau Tariff ]:[Dechrau Tariff ]]&lt;=($B263+AI$6*$BB$2))*(ImportSupplyContract[[Diwedd Tariff]:[Diwedd Tariff]]&gt;($B263+AI$6*$BB$2)),ImportSupplyContract[[Ceiniogau fesul kWh]:[Ceiniogau fesul kWh]],0,,)</f>
        <v>0</v>
      </c>
      <c r="AJ263" s="77" cm="1">
        <f t="array" ref="AJ263">_xlfn.XLOOKUP(1,(ImportSupplyContract[[Dechrau Tariff ]:[Dechrau Tariff ]]&lt;=($B263+AJ$6*$BB$2))*(ImportSupplyContract[[Diwedd Tariff]:[Diwedd Tariff]]&gt;($B263+AJ$6*$BB$2)),ImportSupplyContract[[Ceiniogau fesul kWh]:[Ceiniogau fesul kWh]],0,,)</f>
        <v>0</v>
      </c>
      <c r="AK263" s="77" cm="1">
        <f t="array" ref="AK263">_xlfn.XLOOKUP(1,(ImportSupplyContract[[Dechrau Tariff ]:[Dechrau Tariff ]]&lt;=($B263+AK$6*$BB$2))*(ImportSupplyContract[[Diwedd Tariff]:[Diwedd Tariff]]&gt;($B263+AK$6*$BB$2)),ImportSupplyContract[[Ceiniogau fesul kWh]:[Ceiniogau fesul kWh]],0,,)</f>
        <v>0</v>
      </c>
      <c r="AL263" s="77" cm="1">
        <f t="array" ref="AL263">_xlfn.XLOOKUP(1,(ImportSupplyContract[[Dechrau Tariff ]:[Dechrau Tariff ]]&lt;=($B263+AL$6*$BB$2))*(ImportSupplyContract[[Diwedd Tariff]:[Diwedd Tariff]]&gt;($B263+AL$6*$BB$2)),ImportSupplyContract[[Ceiniogau fesul kWh]:[Ceiniogau fesul kWh]],0,,)</f>
        <v>0</v>
      </c>
      <c r="AM263" s="77" cm="1">
        <f t="array" ref="AM263">_xlfn.XLOOKUP(1,(ImportSupplyContract[[Dechrau Tariff ]:[Dechrau Tariff ]]&lt;=($B263+AM$6*$BB$2))*(ImportSupplyContract[[Diwedd Tariff]:[Diwedd Tariff]]&gt;($B263+AM$6*$BB$2)),ImportSupplyContract[[Ceiniogau fesul kWh]:[Ceiniogau fesul kWh]],0,,)</f>
        <v>0</v>
      </c>
      <c r="AN263" s="77" cm="1">
        <f t="array" ref="AN263">_xlfn.XLOOKUP(1,(ImportSupplyContract[[Dechrau Tariff ]:[Dechrau Tariff ]]&lt;=($B263+AN$6*$BB$2))*(ImportSupplyContract[[Diwedd Tariff]:[Diwedd Tariff]]&gt;($B263+AN$6*$BB$2)),ImportSupplyContract[[Ceiniogau fesul kWh]:[Ceiniogau fesul kWh]],0,,)</f>
        <v>0</v>
      </c>
      <c r="AO263" s="77" cm="1">
        <f t="array" ref="AO263">_xlfn.XLOOKUP(1,(ImportSupplyContract[[Dechrau Tariff ]:[Dechrau Tariff ]]&lt;=($B263+AO$6*$BB$2))*(ImportSupplyContract[[Diwedd Tariff]:[Diwedd Tariff]]&gt;($B263+AO$6*$BB$2)),ImportSupplyContract[[Ceiniogau fesul kWh]:[Ceiniogau fesul kWh]],0,,)</f>
        <v>0</v>
      </c>
      <c r="AP263" s="77" cm="1">
        <f t="array" ref="AP263">_xlfn.XLOOKUP(1,(ImportSupplyContract[[Dechrau Tariff ]:[Dechrau Tariff ]]&lt;=($B263+AP$6*$BB$2))*(ImportSupplyContract[[Diwedd Tariff]:[Diwedd Tariff]]&gt;($B263+AP$6*$BB$2)),ImportSupplyContract[[Ceiniogau fesul kWh]:[Ceiniogau fesul kWh]],0,,)</f>
        <v>0</v>
      </c>
      <c r="AQ263" s="77" cm="1">
        <f t="array" ref="AQ263">_xlfn.XLOOKUP(1,(ImportSupplyContract[[Dechrau Tariff ]:[Dechrau Tariff ]]&lt;=($B263+AQ$6*$BB$2))*(ImportSupplyContract[[Diwedd Tariff]:[Diwedd Tariff]]&gt;($B263+AQ$6*$BB$2)),ImportSupplyContract[[Ceiniogau fesul kWh]:[Ceiniogau fesul kWh]],0,,)</f>
        <v>0</v>
      </c>
      <c r="AR263" s="77" cm="1">
        <f t="array" ref="AR263">_xlfn.XLOOKUP(1,(ImportSupplyContract[[Dechrau Tariff ]:[Dechrau Tariff ]]&lt;=($B263+AR$6*$BB$2))*(ImportSupplyContract[[Diwedd Tariff]:[Diwedd Tariff]]&gt;($B263+AR$6*$BB$2)),ImportSupplyContract[[Ceiniogau fesul kWh]:[Ceiniogau fesul kWh]],0,,)</f>
        <v>0</v>
      </c>
      <c r="AS263" s="77" cm="1">
        <f t="array" ref="AS263">_xlfn.XLOOKUP(1,(ImportSupplyContract[[Dechrau Tariff ]:[Dechrau Tariff ]]&lt;=($B263+AS$6*$BB$2))*(ImportSupplyContract[[Diwedd Tariff]:[Diwedd Tariff]]&gt;($B263+AS$6*$BB$2)),ImportSupplyContract[[Ceiniogau fesul kWh]:[Ceiniogau fesul kWh]],0,,)</f>
        <v>0</v>
      </c>
      <c r="AT263" s="77" cm="1">
        <f t="array" ref="AT263">_xlfn.XLOOKUP(1,(ImportSupplyContract[[Dechrau Tariff ]:[Dechrau Tariff ]]&lt;=($B263+AT$6*$BB$2))*(ImportSupplyContract[[Diwedd Tariff]:[Diwedd Tariff]]&gt;($B263+AT$6*$BB$2)),ImportSupplyContract[[Ceiniogau fesul kWh]:[Ceiniogau fesul kWh]],0,,)</f>
        <v>0</v>
      </c>
      <c r="AU263" s="77" cm="1">
        <f t="array" ref="AU263">_xlfn.XLOOKUP(1,(ImportSupplyContract[[Dechrau Tariff ]:[Dechrau Tariff ]]&lt;=($B263+AU$6*$BB$2))*(ImportSupplyContract[[Diwedd Tariff]:[Diwedd Tariff]]&gt;($B263+AU$6*$BB$2)),ImportSupplyContract[[Ceiniogau fesul kWh]:[Ceiniogau fesul kWh]],0,,)</f>
        <v>0</v>
      </c>
      <c r="AV263" s="77" cm="1">
        <f t="array" ref="AV263">_xlfn.XLOOKUP(1,(ImportSupplyContract[[Dechrau Tariff ]:[Dechrau Tariff ]]&lt;=($B263+AV$6*$BB$2))*(ImportSupplyContract[[Diwedd Tariff]:[Diwedd Tariff]]&gt;($B263+AV$6*$BB$2)),ImportSupplyContract[[Ceiniogau fesul kWh]:[Ceiniogau fesul kWh]],0,,)</f>
        <v>0</v>
      </c>
      <c r="AW263" s="77" cm="1">
        <f t="array" ref="AW263">_xlfn.XLOOKUP(1,(ImportSupplyContract[[Dechrau Tariff ]:[Dechrau Tariff ]]&lt;=($B263+AW$6*$BB$2))*(ImportSupplyContract[[Diwedd Tariff]:[Diwedd Tariff]]&gt;($B263+AW$6*$BB$2)),ImportSupplyContract[[Ceiniogau fesul kWh]:[Ceiniogau fesul kWh]],0,,)</f>
        <v>0</v>
      </c>
      <c r="AX263" s="77" cm="1">
        <f t="array" ref="AX263">_xlfn.XLOOKUP(1,(ImportSupplyContract[[Dechrau Tariff ]:[Dechrau Tariff ]]&lt;=($B263+AX$6*$BB$2))*(ImportSupplyContract[[Diwedd Tariff]:[Diwedd Tariff]]&gt;($B263+AX$6*$BB$2)),ImportSupplyContract[[Ceiniogau fesul kWh]:[Ceiniogau fesul kWh]],0,,)</f>
        <v>0</v>
      </c>
    </row>
    <row r="264" spans="2:50" x14ac:dyDescent="0.3">
      <c r="B264" s="30">
        <v>45549</v>
      </c>
      <c r="C264" s="77" cm="1">
        <f t="array" ref="C264">_xlfn.XLOOKUP(1,(ImportSupplyContract[[Dechrau Tariff ]:[Dechrau Tariff ]]&lt;=($B264+C$6*$BB$2))*(ImportSupplyContract[[Diwedd Tariff]:[Diwedd Tariff]]&gt;($B264+C$6*$BB$2)),ImportSupplyContract[[Ceiniogau fesul kWh]:[Ceiniogau fesul kWh]],0,,)</f>
        <v>0</v>
      </c>
      <c r="D264" s="77" cm="1">
        <f t="array" ref="D264">_xlfn.XLOOKUP(1,(ImportSupplyContract[[Dechrau Tariff ]:[Dechrau Tariff ]]&lt;=($B264+D$6*$BB$2))*(ImportSupplyContract[[Diwedd Tariff]:[Diwedd Tariff]]&gt;($B264+D$6*$BB$2)),ImportSupplyContract[[Ceiniogau fesul kWh]:[Ceiniogau fesul kWh]],0,,)</f>
        <v>0</v>
      </c>
      <c r="E264" s="77" cm="1">
        <f t="array" ref="E264">_xlfn.XLOOKUP(1,(ImportSupplyContract[[Dechrau Tariff ]:[Dechrau Tariff ]]&lt;=($B264+E$6*$BB$2))*(ImportSupplyContract[[Diwedd Tariff]:[Diwedd Tariff]]&gt;($B264+E$6*$BB$2)),ImportSupplyContract[[Ceiniogau fesul kWh]:[Ceiniogau fesul kWh]],0,,)</f>
        <v>0</v>
      </c>
      <c r="F264" s="77" cm="1">
        <f t="array" ref="F264">_xlfn.XLOOKUP(1,(ImportSupplyContract[[Dechrau Tariff ]:[Dechrau Tariff ]]&lt;=($B264+F$6*$BB$2))*(ImportSupplyContract[[Diwedd Tariff]:[Diwedd Tariff]]&gt;($B264+F$6*$BB$2)),ImportSupplyContract[[Ceiniogau fesul kWh]:[Ceiniogau fesul kWh]],0,,)</f>
        <v>0</v>
      </c>
      <c r="G264" s="77" cm="1">
        <f t="array" ref="G264">_xlfn.XLOOKUP(1,(ImportSupplyContract[[Dechrau Tariff ]:[Dechrau Tariff ]]&lt;=($B264+G$6*$BB$2))*(ImportSupplyContract[[Diwedd Tariff]:[Diwedd Tariff]]&gt;($B264+G$6*$BB$2)),ImportSupplyContract[[Ceiniogau fesul kWh]:[Ceiniogau fesul kWh]],0,,)</f>
        <v>0</v>
      </c>
      <c r="H264" s="77" cm="1">
        <f t="array" ref="H264">_xlfn.XLOOKUP(1,(ImportSupplyContract[[Dechrau Tariff ]:[Dechrau Tariff ]]&lt;=($B264+H$6*$BB$2))*(ImportSupplyContract[[Diwedd Tariff]:[Diwedd Tariff]]&gt;($B264+H$6*$BB$2)),ImportSupplyContract[[Ceiniogau fesul kWh]:[Ceiniogau fesul kWh]],0,,)</f>
        <v>0</v>
      </c>
      <c r="I264" s="77" cm="1">
        <f t="array" ref="I264">_xlfn.XLOOKUP(1,(ImportSupplyContract[[Dechrau Tariff ]:[Dechrau Tariff ]]&lt;=($B264+I$6*$BB$2))*(ImportSupplyContract[[Diwedd Tariff]:[Diwedd Tariff]]&gt;($B264+I$6*$BB$2)),ImportSupplyContract[[Ceiniogau fesul kWh]:[Ceiniogau fesul kWh]],0,,)</f>
        <v>0</v>
      </c>
      <c r="J264" s="77" cm="1">
        <f t="array" ref="J264">_xlfn.XLOOKUP(1,(ImportSupplyContract[[Dechrau Tariff ]:[Dechrau Tariff ]]&lt;=($B264+J$6*$BB$2))*(ImportSupplyContract[[Diwedd Tariff]:[Diwedd Tariff]]&gt;($B264+J$6*$BB$2)),ImportSupplyContract[[Ceiniogau fesul kWh]:[Ceiniogau fesul kWh]],0,,)</f>
        <v>0</v>
      </c>
      <c r="K264" s="77" cm="1">
        <f t="array" ref="K264">_xlfn.XLOOKUP(1,(ImportSupplyContract[[Dechrau Tariff ]:[Dechrau Tariff ]]&lt;=($B264+K$6*$BB$2))*(ImportSupplyContract[[Diwedd Tariff]:[Diwedd Tariff]]&gt;($B264+K$6*$BB$2)),ImportSupplyContract[[Ceiniogau fesul kWh]:[Ceiniogau fesul kWh]],0,,)</f>
        <v>0</v>
      </c>
      <c r="L264" s="77" cm="1">
        <f t="array" ref="L264">_xlfn.XLOOKUP(1,(ImportSupplyContract[[Dechrau Tariff ]:[Dechrau Tariff ]]&lt;=($B264+L$6*$BB$2))*(ImportSupplyContract[[Diwedd Tariff]:[Diwedd Tariff]]&gt;($B264+L$6*$BB$2)),ImportSupplyContract[[Ceiniogau fesul kWh]:[Ceiniogau fesul kWh]],0,,)</f>
        <v>0</v>
      </c>
      <c r="M264" s="77" cm="1">
        <f t="array" ref="M264">_xlfn.XLOOKUP(1,(ImportSupplyContract[[Dechrau Tariff ]:[Dechrau Tariff ]]&lt;=($B264+M$6*$BB$2))*(ImportSupplyContract[[Diwedd Tariff]:[Diwedd Tariff]]&gt;($B264+M$6*$BB$2)),ImportSupplyContract[[Ceiniogau fesul kWh]:[Ceiniogau fesul kWh]],0,,)</f>
        <v>0</v>
      </c>
      <c r="N264" s="77" cm="1">
        <f t="array" ref="N264">_xlfn.XLOOKUP(1,(ImportSupplyContract[[Dechrau Tariff ]:[Dechrau Tariff ]]&lt;=($B264+N$6*$BB$2))*(ImportSupplyContract[[Diwedd Tariff]:[Diwedd Tariff]]&gt;($B264+N$6*$BB$2)),ImportSupplyContract[[Ceiniogau fesul kWh]:[Ceiniogau fesul kWh]],0,,)</f>
        <v>0</v>
      </c>
      <c r="O264" s="77" cm="1">
        <f t="array" ref="O264">_xlfn.XLOOKUP(1,(ImportSupplyContract[[Dechrau Tariff ]:[Dechrau Tariff ]]&lt;=($B264+O$6*$BB$2))*(ImportSupplyContract[[Diwedd Tariff]:[Diwedd Tariff]]&gt;($B264+O$6*$BB$2)),ImportSupplyContract[[Ceiniogau fesul kWh]:[Ceiniogau fesul kWh]],0,,)</f>
        <v>0</v>
      </c>
      <c r="P264" s="77" cm="1">
        <f t="array" ref="P264">_xlfn.XLOOKUP(1,(ImportSupplyContract[[Dechrau Tariff ]:[Dechrau Tariff ]]&lt;=($B264+P$6*$BB$2))*(ImportSupplyContract[[Diwedd Tariff]:[Diwedd Tariff]]&gt;($B264+P$6*$BB$2)),ImportSupplyContract[[Ceiniogau fesul kWh]:[Ceiniogau fesul kWh]],0,,)</f>
        <v>0</v>
      </c>
      <c r="Q264" s="77" cm="1">
        <f t="array" ref="Q264">_xlfn.XLOOKUP(1,(ImportSupplyContract[[Dechrau Tariff ]:[Dechrau Tariff ]]&lt;=($B264+Q$6*$BB$2))*(ImportSupplyContract[[Diwedd Tariff]:[Diwedd Tariff]]&gt;($B264+Q$6*$BB$2)),ImportSupplyContract[[Ceiniogau fesul kWh]:[Ceiniogau fesul kWh]],0,,)</f>
        <v>0</v>
      </c>
      <c r="R264" s="77" cm="1">
        <f t="array" ref="R264">_xlfn.XLOOKUP(1,(ImportSupplyContract[[Dechrau Tariff ]:[Dechrau Tariff ]]&lt;=($B264+R$6*$BB$2))*(ImportSupplyContract[[Diwedd Tariff]:[Diwedd Tariff]]&gt;($B264+R$6*$BB$2)),ImportSupplyContract[[Ceiniogau fesul kWh]:[Ceiniogau fesul kWh]],0,,)</f>
        <v>0</v>
      </c>
      <c r="S264" s="77" cm="1">
        <f t="array" ref="S264">_xlfn.XLOOKUP(1,(ImportSupplyContract[[Dechrau Tariff ]:[Dechrau Tariff ]]&lt;=($B264+S$6*$BB$2))*(ImportSupplyContract[[Diwedd Tariff]:[Diwedd Tariff]]&gt;($B264+S$6*$BB$2)),ImportSupplyContract[[Ceiniogau fesul kWh]:[Ceiniogau fesul kWh]],0,,)</f>
        <v>0</v>
      </c>
      <c r="T264" s="77" cm="1">
        <f t="array" ref="T264">_xlfn.XLOOKUP(1,(ImportSupplyContract[[Dechrau Tariff ]:[Dechrau Tariff ]]&lt;=($B264+T$6*$BB$2))*(ImportSupplyContract[[Diwedd Tariff]:[Diwedd Tariff]]&gt;($B264+T$6*$BB$2)),ImportSupplyContract[[Ceiniogau fesul kWh]:[Ceiniogau fesul kWh]],0,,)</f>
        <v>0</v>
      </c>
      <c r="U264" s="77" cm="1">
        <f t="array" ref="U264">_xlfn.XLOOKUP(1,(ImportSupplyContract[[Dechrau Tariff ]:[Dechrau Tariff ]]&lt;=($B264+U$6*$BB$2))*(ImportSupplyContract[[Diwedd Tariff]:[Diwedd Tariff]]&gt;($B264+U$6*$BB$2)),ImportSupplyContract[[Ceiniogau fesul kWh]:[Ceiniogau fesul kWh]],0,,)</f>
        <v>0</v>
      </c>
      <c r="V264" s="77" cm="1">
        <f t="array" ref="V264">_xlfn.XLOOKUP(1,(ImportSupplyContract[[Dechrau Tariff ]:[Dechrau Tariff ]]&lt;=($B264+V$6*$BB$2))*(ImportSupplyContract[[Diwedd Tariff]:[Diwedd Tariff]]&gt;($B264+V$6*$BB$2)),ImportSupplyContract[[Ceiniogau fesul kWh]:[Ceiniogau fesul kWh]],0,,)</f>
        <v>0</v>
      </c>
      <c r="W264" s="77" cm="1">
        <f t="array" ref="W264">_xlfn.XLOOKUP(1,(ImportSupplyContract[[Dechrau Tariff ]:[Dechrau Tariff ]]&lt;=($B264+W$6*$BB$2))*(ImportSupplyContract[[Diwedd Tariff]:[Diwedd Tariff]]&gt;($B264+W$6*$BB$2)),ImportSupplyContract[[Ceiniogau fesul kWh]:[Ceiniogau fesul kWh]],0,,)</f>
        <v>0</v>
      </c>
      <c r="X264" s="77" cm="1">
        <f t="array" ref="X264">_xlfn.XLOOKUP(1,(ImportSupplyContract[[Dechrau Tariff ]:[Dechrau Tariff ]]&lt;=($B264+X$6*$BB$2))*(ImportSupplyContract[[Diwedd Tariff]:[Diwedd Tariff]]&gt;($B264+X$6*$BB$2)),ImportSupplyContract[[Ceiniogau fesul kWh]:[Ceiniogau fesul kWh]],0,,)</f>
        <v>0</v>
      </c>
      <c r="Y264" s="77" cm="1">
        <f t="array" ref="Y264">_xlfn.XLOOKUP(1,(ImportSupplyContract[[Dechrau Tariff ]:[Dechrau Tariff ]]&lt;=($B264+Y$6*$BB$2))*(ImportSupplyContract[[Diwedd Tariff]:[Diwedd Tariff]]&gt;($B264+Y$6*$BB$2)),ImportSupplyContract[[Ceiniogau fesul kWh]:[Ceiniogau fesul kWh]],0,,)</f>
        <v>0</v>
      </c>
      <c r="Z264" s="77" cm="1">
        <f t="array" ref="Z264">_xlfn.XLOOKUP(1,(ImportSupplyContract[[Dechrau Tariff ]:[Dechrau Tariff ]]&lt;=($B264+Z$6*$BB$2))*(ImportSupplyContract[[Diwedd Tariff]:[Diwedd Tariff]]&gt;($B264+Z$6*$BB$2)),ImportSupplyContract[[Ceiniogau fesul kWh]:[Ceiniogau fesul kWh]],0,,)</f>
        <v>0</v>
      </c>
      <c r="AA264" s="77" cm="1">
        <f t="array" ref="AA264">_xlfn.XLOOKUP(1,(ImportSupplyContract[[Dechrau Tariff ]:[Dechrau Tariff ]]&lt;=($B264+AA$6*$BB$2))*(ImportSupplyContract[[Diwedd Tariff]:[Diwedd Tariff]]&gt;($B264+AA$6*$BB$2)),ImportSupplyContract[[Ceiniogau fesul kWh]:[Ceiniogau fesul kWh]],0,,)</f>
        <v>0</v>
      </c>
      <c r="AB264" s="77" cm="1">
        <f t="array" ref="AB264">_xlfn.XLOOKUP(1,(ImportSupplyContract[[Dechrau Tariff ]:[Dechrau Tariff ]]&lt;=($B264+AB$6*$BB$2))*(ImportSupplyContract[[Diwedd Tariff]:[Diwedd Tariff]]&gt;($B264+AB$6*$BB$2)),ImportSupplyContract[[Ceiniogau fesul kWh]:[Ceiniogau fesul kWh]],0,,)</f>
        <v>0</v>
      </c>
      <c r="AC264" s="77" cm="1">
        <f t="array" ref="AC264">_xlfn.XLOOKUP(1,(ImportSupplyContract[[Dechrau Tariff ]:[Dechrau Tariff ]]&lt;=($B264+AC$6*$BB$2))*(ImportSupplyContract[[Diwedd Tariff]:[Diwedd Tariff]]&gt;($B264+AC$6*$BB$2)),ImportSupplyContract[[Ceiniogau fesul kWh]:[Ceiniogau fesul kWh]],0,,)</f>
        <v>0</v>
      </c>
      <c r="AD264" s="77" cm="1">
        <f t="array" ref="AD264">_xlfn.XLOOKUP(1,(ImportSupplyContract[[Dechrau Tariff ]:[Dechrau Tariff ]]&lt;=($B264+AD$6*$BB$2))*(ImportSupplyContract[[Diwedd Tariff]:[Diwedd Tariff]]&gt;($B264+AD$6*$BB$2)),ImportSupplyContract[[Ceiniogau fesul kWh]:[Ceiniogau fesul kWh]],0,,)</f>
        <v>0</v>
      </c>
      <c r="AE264" s="77" cm="1">
        <f t="array" ref="AE264">_xlfn.XLOOKUP(1,(ImportSupplyContract[[Dechrau Tariff ]:[Dechrau Tariff ]]&lt;=($B264+AE$6*$BB$2))*(ImportSupplyContract[[Diwedd Tariff]:[Diwedd Tariff]]&gt;($B264+AE$6*$BB$2)),ImportSupplyContract[[Ceiniogau fesul kWh]:[Ceiniogau fesul kWh]],0,,)</f>
        <v>0</v>
      </c>
      <c r="AF264" s="77" cm="1">
        <f t="array" ref="AF264">_xlfn.XLOOKUP(1,(ImportSupplyContract[[Dechrau Tariff ]:[Dechrau Tariff ]]&lt;=($B264+AF$6*$BB$2))*(ImportSupplyContract[[Diwedd Tariff]:[Diwedd Tariff]]&gt;($B264+AF$6*$BB$2)),ImportSupplyContract[[Ceiniogau fesul kWh]:[Ceiniogau fesul kWh]],0,,)</f>
        <v>0</v>
      </c>
      <c r="AG264" s="77" cm="1">
        <f t="array" ref="AG264">_xlfn.XLOOKUP(1,(ImportSupplyContract[[Dechrau Tariff ]:[Dechrau Tariff ]]&lt;=($B264+AG$6*$BB$2))*(ImportSupplyContract[[Diwedd Tariff]:[Diwedd Tariff]]&gt;($B264+AG$6*$BB$2)),ImportSupplyContract[[Ceiniogau fesul kWh]:[Ceiniogau fesul kWh]],0,,)</f>
        <v>0</v>
      </c>
      <c r="AH264" s="77" cm="1">
        <f t="array" ref="AH264">_xlfn.XLOOKUP(1,(ImportSupplyContract[[Dechrau Tariff ]:[Dechrau Tariff ]]&lt;=($B264+AH$6*$BB$2))*(ImportSupplyContract[[Diwedd Tariff]:[Diwedd Tariff]]&gt;($B264+AH$6*$BB$2)),ImportSupplyContract[[Ceiniogau fesul kWh]:[Ceiniogau fesul kWh]],0,,)</f>
        <v>0</v>
      </c>
      <c r="AI264" s="77" cm="1">
        <f t="array" ref="AI264">_xlfn.XLOOKUP(1,(ImportSupplyContract[[Dechrau Tariff ]:[Dechrau Tariff ]]&lt;=($B264+AI$6*$BB$2))*(ImportSupplyContract[[Diwedd Tariff]:[Diwedd Tariff]]&gt;($B264+AI$6*$BB$2)),ImportSupplyContract[[Ceiniogau fesul kWh]:[Ceiniogau fesul kWh]],0,,)</f>
        <v>0</v>
      </c>
      <c r="AJ264" s="77" cm="1">
        <f t="array" ref="AJ264">_xlfn.XLOOKUP(1,(ImportSupplyContract[[Dechrau Tariff ]:[Dechrau Tariff ]]&lt;=($B264+AJ$6*$BB$2))*(ImportSupplyContract[[Diwedd Tariff]:[Diwedd Tariff]]&gt;($B264+AJ$6*$BB$2)),ImportSupplyContract[[Ceiniogau fesul kWh]:[Ceiniogau fesul kWh]],0,,)</f>
        <v>0</v>
      </c>
      <c r="AK264" s="77" cm="1">
        <f t="array" ref="AK264">_xlfn.XLOOKUP(1,(ImportSupplyContract[[Dechrau Tariff ]:[Dechrau Tariff ]]&lt;=($B264+AK$6*$BB$2))*(ImportSupplyContract[[Diwedd Tariff]:[Diwedd Tariff]]&gt;($B264+AK$6*$BB$2)),ImportSupplyContract[[Ceiniogau fesul kWh]:[Ceiniogau fesul kWh]],0,,)</f>
        <v>0</v>
      </c>
      <c r="AL264" s="77" cm="1">
        <f t="array" ref="AL264">_xlfn.XLOOKUP(1,(ImportSupplyContract[[Dechrau Tariff ]:[Dechrau Tariff ]]&lt;=($B264+AL$6*$BB$2))*(ImportSupplyContract[[Diwedd Tariff]:[Diwedd Tariff]]&gt;($B264+AL$6*$BB$2)),ImportSupplyContract[[Ceiniogau fesul kWh]:[Ceiniogau fesul kWh]],0,,)</f>
        <v>0</v>
      </c>
      <c r="AM264" s="77" cm="1">
        <f t="array" ref="AM264">_xlfn.XLOOKUP(1,(ImportSupplyContract[[Dechrau Tariff ]:[Dechrau Tariff ]]&lt;=($B264+AM$6*$BB$2))*(ImportSupplyContract[[Diwedd Tariff]:[Diwedd Tariff]]&gt;($B264+AM$6*$BB$2)),ImportSupplyContract[[Ceiniogau fesul kWh]:[Ceiniogau fesul kWh]],0,,)</f>
        <v>0</v>
      </c>
      <c r="AN264" s="77" cm="1">
        <f t="array" ref="AN264">_xlfn.XLOOKUP(1,(ImportSupplyContract[[Dechrau Tariff ]:[Dechrau Tariff ]]&lt;=($B264+AN$6*$BB$2))*(ImportSupplyContract[[Diwedd Tariff]:[Diwedd Tariff]]&gt;($B264+AN$6*$BB$2)),ImportSupplyContract[[Ceiniogau fesul kWh]:[Ceiniogau fesul kWh]],0,,)</f>
        <v>0</v>
      </c>
      <c r="AO264" s="77" cm="1">
        <f t="array" ref="AO264">_xlfn.XLOOKUP(1,(ImportSupplyContract[[Dechrau Tariff ]:[Dechrau Tariff ]]&lt;=($B264+AO$6*$BB$2))*(ImportSupplyContract[[Diwedd Tariff]:[Diwedd Tariff]]&gt;($B264+AO$6*$BB$2)),ImportSupplyContract[[Ceiniogau fesul kWh]:[Ceiniogau fesul kWh]],0,,)</f>
        <v>0</v>
      </c>
      <c r="AP264" s="77" cm="1">
        <f t="array" ref="AP264">_xlfn.XLOOKUP(1,(ImportSupplyContract[[Dechrau Tariff ]:[Dechrau Tariff ]]&lt;=($B264+AP$6*$BB$2))*(ImportSupplyContract[[Diwedd Tariff]:[Diwedd Tariff]]&gt;($B264+AP$6*$BB$2)),ImportSupplyContract[[Ceiniogau fesul kWh]:[Ceiniogau fesul kWh]],0,,)</f>
        <v>0</v>
      </c>
      <c r="AQ264" s="77" cm="1">
        <f t="array" ref="AQ264">_xlfn.XLOOKUP(1,(ImportSupplyContract[[Dechrau Tariff ]:[Dechrau Tariff ]]&lt;=($B264+AQ$6*$BB$2))*(ImportSupplyContract[[Diwedd Tariff]:[Diwedd Tariff]]&gt;($B264+AQ$6*$BB$2)),ImportSupplyContract[[Ceiniogau fesul kWh]:[Ceiniogau fesul kWh]],0,,)</f>
        <v>0</v>
      </c>
      <c r="AR264" s="77" cm="1">
        <f t="array" ref="AR264">_xlfn.XLOOKUP(1,(ImportSupplyContract[[Dechrau Tariff ]:[Dechrau Tariff ]]&lt;=($B264+AR$6*$BB$2))*(ImportSupplyContract[[Diwedd Tariff]:[Diwedd Tariff]]&gt;($B264+AR$6*$BB$2)),ImportSupplyContract[[Ceiniogau fesul kWh]:[Ceiniogau fesul kWh]],0,,)</f>
        <v>0</v>
      </c>
      <c r="AS264" s="77" cm="1">
        <f t="array" ref="AS264">_xlfn.XLOOKUP(1,(ImportSupplyContract[[Dechrau Tariff ]:[Dechrau Tariff ]]&lt;=($B264+AS$6*$BB$2))*(ImportSupplyContract[[Diwedd Tariff]:[Diwedd Tariff]]&gt;($B264+AS$6*$BB$2)),ImportSupplyContract[[Ceiniogau fesul kWh]:[Ceiniogau fesul kWh]],0,,)</f>
        <v>0</v>
      </c>
      <c r="AT264" s="77" cm="1">
        <f t="array" ref="AT264">_xlfn.XLOOKUP(1,(ImportSupplyContract[[Dechrau Tariff ]:[Dechrau Tariff ]]&lt;=($B264+AT$6*$BB$2))*(ImportSupplyContract[[Diwedd Tariff]:[Diwedd Tariff]]&gt;($B264+AT$6*$BB$2)),ImportSupplyContract[[Ceiniogau fesul kWh]:[Ceiniogau fesul kWh]],0,,)</f>
        <v>0</v>
      </c>
      <c r="AU264" s="77" cm="1">
        <f t="array" ref="AU264">_xlfn.XLOOKUP(1,(ImportSupplyContract[[Dechrau Tariff ]:[Dechrau Tariff ]]&lt;=($B264+AU$6*$BB$2))*(ImportSupplyContract[[Diwedd Tariff]:[Diwedd Tariff]]&gt;($B264+AU$6*$BB$2)),ImportSupplyContract[[Ceiniogau fesul kWh]:[Ceiniogau fesul kWh]],0,,)</f>
        <v>0</v>
      </c>
      <c r="AV264" s="77" cm="1">
        <f t="array" ref="AV264">_xlfn.XLOOKUP(1,(ImportSupplyContract[[Dechrau Tariff ]:[Dechrau Tariff ]]&lt;=($B264+AV$6*$BB$2))*(ImportSupplyContract[[Diwedd Tariff]:[Diwedd Tariff]]&gt;($B264+AV$6*$BB$2)),ImportSupplyContract[[Ceiniogau fesul kWh]:[Ceiniogau fesul kWh]],0,,)</f>
        <v>0</v>
      </c>
      <c r="AW264" s="77" cm="1">
        <f t="array" ref="AW264">_xlfn.XLOOKUP(1,(ImportSupplyContract[[Dechrau Tariff ]:[Dechrau Tariff ]]&lt;=($B264+AW$6*$BB$2))*(ImportSupplyContract[[Diwedd Tariff]:[Diwedd Tariff]]&gt;($B264+AW$6*$BB$2)),ImportSupplyContract[[Ceiniogau fesul kWh]:[Ceiniogau fesul kWh]],0,,)</f>
        <v>0</v>
      </c>
      <c r="AX264" s="77" cm="1">
        <f t="array" ref="AX264">_xlfn.XLOOKUP(1,(ImportSupplyContract[[Dechrau Tariff ]:[Dechrau Tariff ]]&lt;=($B264+AX$6*$BB$2))*(ImportSupplyContract[[Diwedd Tariff]:[Diwedd Tariff]]&gt;($B264+AX$6*$BB$2)),ImportSupplyContract[[Ceiniogau fesul kWh]:[Ceiniogau fesul kWh]],0,,)</f>
        <v>0</v>
      </c>
    </row>
    <row r="265" spans="2:50" x14ac:dyDescent="0.3">
      <c r="B265" s="30">
        <v>45550</v>
      </c>
      <c r="C265" s="77" cm="1">
        <f t="array" ref="C265">_xlfn.XLOOKUP(1,(ImportSupplyContract[[Dechrau Tariff ]:[Dechrau Tariff ]]&lt;=($B265+C$6*$BB$2))*(ImportSupplyContract[[Diwedd Tariff]:[Diwedd Tariff]]&gt;($B265+C$6*$BB$2)),ImportSupplyContract[[Ceiniogau fesul kWh]:[Ceiniogau fesul kWh]],0,,)</f>
        <v>0</v>
      </c>
      <c r="D265" s="77" cm="1">
        <f t="array" ref="D265">_xlfn.XLOOKUP(1,(ImportSupplyContract[[Dechrau Tariff ]:[Dechrau Tariff ]]&lt;=($B265+D$6*$BB$2))*(ImportSupplyContract[[Diwedd Tariff]:[Diwedd Tariff]]&gt;($B265+D$6*$BB$2)),ImportSupplyContract[[Ceiniogau fesul kWh]:[Ceiniogau fesul kWh]],0,,)</f>
        <v>0</v>
      </c>
      <c r="E265" s="77" cm="1">
        <f t="array" ref="E265">_xlfn.XLOOKUP(1,(ImportSupplyContract[[Dechrau Tariff ]:[Dechrau Tariff ]]&lt;=($B265+E$6*$BB$2))*(ImportSupplyContract[[Diwedd Tariff]:[Diwedd Tariff]]&gt;($B265+E$6*$BB$2)),ImportSupplyContract[[Ceiniogau fesul kWh]:[Ceiniogau fesul kWh]],0,,)</f>
        <v>0</v>
      </c>
      <c r="F265" s="77" cm="1">
        <f t="array" ref="F265">_xlfn.XLOOKUP(1,(ImportSupplyContract[[Dechrau Tariff ]:[Dechrau Tariff ]]&lt;=($B265+F$6*$BB$2))*(ImportSupplyContract[[Diwedd Tariff]:[Diwedd Tariff]]&gt;($B265+F$6*$BB$2)),ImportSupplyContract[[Ceiniogau fesul kWh]:[Ceiniogau fesul kWh]],0,,)</f>
        <v>0</v>
      </c>
      <c r="G265" s="77" cm="1">
        <f t="array" ref="G265">_xlfn.XLOOKUP(1,(ImportSupplyContract[[Dechrau Tariff ]:[Dechrau Tariff ]]&lt;=($B265+G$6*$BB$2))*(ImportSupplyContract[[Diwedd Tariff]:[Diwedd Tariff]]&gt;($B265+G$6*$BB$2)),ImportSupplyContract[[Ceiniogau fesul kWh]:[Ceiniogau fesul kWh]],0,,)</f>
        <v>0</v>
      </c>
      <c r="H265" s="77" cm="1">
        <f t="array" ref="H265">_xlfn.XLOOKUP(1,(ImportSupplyContract[[Dechrau Tariff ]:[Dechrau Tariff ]]&lt;=($B265+H$6*$BB$2))*(ImportSupplyContract[[Diwedd Tariff]:[Diwedd Tariff]]&gt;($B265+H$6*$BB$2)),ImportSupplyContract[[Ceiniogau fesul kWh]:[Ceiniogau fesul kWh]],0,,)</f>
        <v>0</v>
      </c>
      <c r="I265" s="77" cm="1">
        <f t="array" ref="I265">_xlfn.XLOOKUP(1,(ImportSupplyContract[[Dechrau Tariff ]:[Dechrau Tariff ]]&lt;=($B265+I$6*$BB$2))*(ImportSupplyContract[[Diwedd Tariff]:[Diwedd Tariff]]&gt;($B265+I$6*$BB$2)),ImportSupplyContract[[Ceiniogau fesul kWh]:[Ceiniogau fesul kWh]],0,,)</f>
        <v>0</v>
      </c>
      <c r="J265" s="77" cm="1">
        <f t="array" ref="J265">_xlfn.XLOOKUP(1,(ImportSupplyContract[[Dechrau Tariff ]:[Dechrau Tariff ]]&lt;=($B265+J$6*$BB$2))*(ImportSupplyContract[[Diwedd Tariff]:[Diwedd Tariff]]&gt;($B265+J$6*$BB$2)),ImportSupplyContract[[Ceiniogau fesul kWh]:[Ceiniogau fesul kWh]],0,,)</f>
        <v>0</v>
      </c>
      <c r="K265" s="77" cm="1">
        <f t="array" ref="K265">_xlfn.XLOOKUP(1,(ImportSupplyContract[[Dechrau Tariff ]:[Dechrau Tariff ]]&lt;=($B265+K$6*$BB$2))*(ImportSupplyContract[[Diwedd Tariff]:[Diwedd Tariff]]&gt;($B265+K$6*$BB$2)),ImportSupplyContract[[Ceiniogau fesul kWh]:[Ceiniogau fesul kWh]],0,,)</f>
        <v>0</v>
      </c>
      <c r="L265" s="77" cm="1">
        <f t="array" ref="L265">_xlfn.XLOOKUP(1,(ImportSupplyContract[[Dechrau Tariff ]:[Dechrau Tariff ]]&lt;=($B265+L$6*$BB$2))*(ImportSupplyContract[[Diwedd Tariff]:[Diwedd Tariff]]&gt;($B265+L$6*$BB$2)),ImportSupplyContract[[Ceiniogau fesul kWh]:[Ceiniogau fesul kWh]],0,,)</f>
        <v>0</v>
      </c>
      <c r="M265" s="77" cm="1">
        <f t="array" ref="M265">_xlfn.XLOOKUP(1,(ImportSupplyContract[[Dechrau Tariff ]:[Dechrau Tariff ]]&lt;=($B265+M$6*$BB$2))*(ImportSupplyContract[[Diwedd Tariff]:[Diwedd Tariff]]&gt;($B265+M$6*$BB$2)),ImportSupplyContract[[Ceiniogau fesul kWh]:[Ceiniogau fesul kWh]],0,,)</f>
        <v>0</v>
      </c>
      <c r="N265" s="77" cm="1">
        <f t="array" ref="N265">_xlfn.XLOOKUP(1,(ImportSupplyContract[[Dechrau Tariff ]:[Dechrau Tariff ]]&lt;=($B265+N$6*$BB$2))*(ImportSupplyContract[[Diwedd Tariff]:[Diwedd Tariff]]&gt;($B265+N$6*$BB$2)),ImportSupplyContract[[Ceiniogau fesul kWh]:[Ceiniogau fesul kWh]],0,,)</f>
        <v>0</v>
      </c>
      <c r="O265" s="77" cm="1">
        <f t="array" ref="O265">_xlfn.XLOOKUP(1,(ImportSupplyContract[[Dechrau Tariff ]:[Dechrau Tariff ]]&lt;=($B265+O$6*$BB$2))*(ImportSupplyContract[[Diwedd Tariff]:[Diwedd Tariff]]&gt;($B265+O$6*$BB$2)),ImportSupplyContract[[Ceiniogau fesul kWh]:[Ceiniogau fesul kWh]],0,,)</f>
        <v>0</v>
      </c>
      <c r="P265" s="77" cm="1">
        <f t="array" ref="P265">_xlfn.XLOOKUP(1,(ImportSupplyContract[[Dechrau Tariff ]:[Dechrau Tariff ]]&lt;=($B265+P$6*$BB$2))*(ImportSupplyContract[[Diwedd Tariff]:[Diwedd Tariff]]&gt;($B265+P$6*$BB$2)),ImportSupplyContract[[Ceiniogau fesul kWh]:[Ceiniogau fesul kWh]],0,,)</f>
        <v>0</v>
      </c>
      <c r="Q265" s="77" cm="1">
        <f t="array" ref="Q265">_xlfn.XLOOKUP(1,(ImportSupplyContract[[Dechrau Tariff ]:[Dechrau Tariff ]]&lt;=($B265+Q$6*$BB$2))*(ImportSupplyContract[[Diwedd Tariff]:[Diwedd Tariff]]&gt;($B265+Q$6*$BB$2)),ImportSupplyContract[[Ceiniogau fesul kWh]:[Ceiniogau fesul kWh]],0,,)</f>
        <v>0</v>
      </c>
      <c r="R265" s="77" cm="1">
        <f t="array" ref="R265">_xlfn.XLOOKUP(1,(ImportSupplyContract[[Dechrau Tariff ]:[Dechrau Tariff ]]&lt;=($B265+R$6*$BB$2))*(ImportSupplyContract[[Diwedd Tariff]:[Diwedd Tariff]]&gt;($B265+R$6*$BB$2)),ImportSupplyContract[[Ceiniogau fesul kWh]:[Ceiniogau fesul kWh]],0,,)</f>
        <v>0</v>
      </c>
      <c r="S265" s="77" cm="1">
        <f t="array" ref="S265">_xlfn.XLOOKUP(1,(ImportSupplyContract[[Dechrau Tariff ]:[Dechrau Tariff ]]&lt;=($B265+S$6*$BB$2))*(ImportSupplyContract[[Diwedd Tariff]:[Diwedd Tariff]]&gt;($B265+S$6*$BB$2)),ImportSupplyContract[[Ceiniogau fesul kWh]:[Ceiniogau fesul kWh]],0,,)</f>
        <v>0</v>
      </c>
      <c r="T265" s="77" cm="1">
        <f t="array" ref="T265">_xlfn.XLOOKUP(1,(ImportSupplyContract[[Dechrau Tariff ]:[Dechrau Tariff ]]&lt;=($B265+T$6*$BB$2))*(ImportSupplyContract[[Diwedd Tariff]:[Diwedd Tariff]]&gt;($B265+T$6*$BB$2)),ImportSupplyContract[[Ceiniogau fesul kWh]:[Ceiniogau fesul kWh]],0,,)</f>
        <v>0</v>
      </c>
      <c r="U265" s="77" cm="1">
        <f t="array" ref="U265">_xlfn.XLOOKUP(1,(ImportSupplyContract[[Dechrau Tariff ]:[Dechrau Tariff ]]&lt;=($B265+U$6*$BB$2))*(ImportSupplyContract[[Diwedd Tariff]:[Diwedd Tariff]]&gt;($B265+U$6*$BB$2)),ImportSupplyContract[[Ceiniogau fesul kWh]:[Ceiniogau fesul kWh]],0,,)</f>
        <v>0</v>
      </c>
      <c r="V265" s="77" cm="1">
        <f t="array" ref="V265">_xlfn.XLOOKUP(1,(ImportSupplyContract[[Dechrau Tariff ]:[Dechrau Tariff ]]&lt;=($B265+V$6*$BB$2))*(ImportSupplyContract[[Diwedd Tariff]:[Diwedd Tariff]]&gt;($B265+V$6*$BB$2)),ImportSupplyContract[[Ceiniogau fesul kWh]:[Ceiniogau fesul kWh]],0,,)</f>
        <v>0</v>
      </c>
      <c r="W265" s="77" cm="1">
        <f t="array" ref="W265">_xlfn.XLOOKUP(1,(ImportSupplyContract[[Dechrau Tariff ]:[Dechrau Tariff ]]&lt;=($B265+W$6*$BB$2))*(ImportSupplyContract[[Diwedd Tariff]:[Diwedd Tariff]]&gt;($B265+W$6*$BB$2)),ImportSupplyContract[[Ceiniogau fesul kWh]:[Ceiniogau fesul kWh]],0,,)</f>
        <v>0</v>
      </c>
      <c r="X265" s="77" cm="1">
        <f t="array" ref="X265">_xlfn.XLOOKUP(1,(ImportSupplyContract[[Dechrau Tariff ]:[Dechrau Tariff ]]&lt;=($B265+X$6*$BB$2))*(ImportSupplyContract[[Diwedd Tariff]:[Diwedd Tariff]]&gt;($B265+X$6*$BB$2)),ImportSupplyContract[[Ceiniogau fesul kWh]:[Ceiniogau fesul kWh]],0,,)</f>
        <v>0</v>
      </c>
      <c r="Y265" s="77" cm="1">
        <f t="array" ref="Y265">_xlfn.XLOOKUP(1,(ImportSupplyContract[[Dechrau Tariff ]:[Dechrau Tariff ]]&lt;=($B265+Y$6*$BB$2))*(ImportSupplyContract[[Diwedd Tariff]:[Diwedd Tariff]]&gt;($B265+Y$6*$BB$2)),ImportSupplyContract[[Ceiniogau fesul kWh]:[Ceiniogau fesul kWh]],0,,)</f>
        <v>0</v>
      </c>
      <c r="Z265" s="77" cm="1">
        <f t="array" ref="Z265">_xlfn.XLOOKUP(1,(ImportSupplyContract[[Dechrau Tariff ]:[Dechrau Tariff ]]&lt;=($B265+Z$6*$BB$2))*(ImportSupplyContract[[Diwedd Tariff]:[Diwedd Tariff]]&gt;($B265+Z$6*$BB$2)),ImportSupplyContract[[Ceiniogau fesul kWh]:[Ceiniogau fesul kWh]],0,,)</f>
        <v>0</v>
      </c>
      <c r="AA265" s="77" cm="1">
        <f t="array" ref="AA265">_xlfn.XLOOKUP(1,(ImportSupplyContract[[Dechrau Tariff ]:[Dechrau Tariff ]]&lt;=($B265+AA$6*$BB$2))*(ImportSupplyContract[[Diwedd Tariff]:[Diwedd Tariff]]&gt;($B265+AA$6*$BB$2)),ImportSupplyContract[[Ceiniogau fesul kWh]:[Ceiniogau fesul kWh]],0,,)</f>
        <v>0</v>
      </c>
      <c r="AB265" s="77" cm="1">
        <f t="array" ref="AB265">_xlfn.XLOOKUP(1,(ImportSupplyContract[[Dechrau Tariff ]:[Dechrau Tariff ]]&lt;=($B265+AB$6*$BB$2))*(ImportSupplyContract[[Diwedd Tariff]:[Diwedd Tariff]]&gt;($B265+AB$6*$BB$2)),ImportSupplyContract[[Ceiniogau fesul kWh]:[Ceiniogau fesul kWh]],0,,)</f>
        <v>0</v>
      </c>
      <c r="AC265" s="77" cm="1">
        <f t="array" ref="AC265">_xlfn.XLOOKUP(1,(ImportSupplyContract[[Dechrau Tariff ]:[Dechrau Tariff ]]&lt;=($B265+AC$6*$BB$2))*(ImportSupplyContract[[Diwedd Tariff]:[Diwedd Tariff]]&gt;($B265+AC$6*$BB$2)),ImportSupplyContract[[Ceiniogau fesul kWh]:[Ceiniogau fesul kWh]],0,,)</f>
        <v>0</v>
      </c>
      <c r="AD265" s="77" cm="1">
        <f t="array" ref="AD265">_xlfn.XLOOKUP(1,(ImportSupplyContract[[Dechrau Tariff ]:[Dechrau Tariff ]]&lt;=($B265+AD$6*$BB$2))*(ImportSupplyContract[[Diwedd Tariff]:[Diwedd Tariff]]&gt;($B265+AD$6*$BB$2)),ImportSupplyContract[[Ceiniogau fesul kWh]:[Ceiniogau fesul kWh]],0,,)</f>
        <v>0</v>
      </c>
      <c r="AE265" s="77" cm="1">
        <f t="array" ref="AE265">_xlfn.XLOOKUP(1,(ImportSupplyContract[[Dechrau Tariff ]:[Dechrau Tariff ]]&lt;=($B265+AE$6*$BB$2))*(ImportSupplyContract[[Diwedd Tariff]:[Diwedd Tariff]]&gt;($B265+AE$6*$BB$2)),ImportSupplyContract[[Ceiniogau fesul kWh]:[Ceiniogau fesul kWh]],0,,)</f>
        <v>0</v>
      </c>
      <c r="AF265" s="77" cm="1">
        <f t="array" ref="AF265">_xlfn.XLOOKUP(1,(ImportSupplyContract[[Dechrau Tariff ]:[Dechrau Tariff ]]&lt;=($B265+AF$6*$BB$2))*(ImportSupplyContract[[Diwedd Tariff]:[Diwedd Tariff]]&gt;($B265+AF$6*$BB$2)),ImportSupplyContract[[Ceiniogau fesul kWh]:[Ceiniogau fesul kWh]],0,,)</f>
        <v>0</v>
      </c>
      <c r="AG265" s="77" cm="1">
        <f t="array" ref="AG265">_xlfn.XLOOKUP(1,(ImportSupplyContract[[Dechrau Tariff ]:[Dechrau Tariff ]]&lt;=($B265+AG$6*$BB$2))*(ImportSupplyContract[[Diwedd Tariff]:[Diwedd Tariff]]&gt;($B265+AG$6*$BB$2)),ImportSupplyContract[[Ceiniogau fesul kWh]:[Ceiniogau fesul kWh]],0,,)</f>
        <v>0</v>
      </c>
      <c r="AH265" s="77" cm="1">
        <f t="array" ref="AH265">_xlfn.XLOOKUP(1,(ImportSupplyContract[[Dechrau Tariff ]:[Dechrau Tariff ]]&lt;=($B265+AH$6*$BB$2))*(ImportSupplyContract[[Diwedd Tariff]:[Diwedd Tariff]]&gt;($B265+AH$6*$BB$2)),ImportSupplyContract[[Ceiniogau fesul kWh]:[Ceiniogau fesul kWh]],0,,)</f>
        <v>0</v>
      </c>
      <c r="AI265" s="77" cm="1">
        <f t="array" ref="AI265">_xlfn.XLOOKUP(1,(ImportSupplyContract[[Dechrau Tariff ]:[Dechrau Tariff ]]&lt;=($B265+AI$6*$BB$2))*(ImportSupplyContract[[Diwedd Tariff]:[Diwedd Tariff]]&gt;($B265+AI$6*$BB$2)),ImportSupplyContract[[Ceiniogau fesul kWh]:[Ceiniogau fesul kWh]],0,,)</f>
        <v>0</v>
      </c>
      <c r="AJ265" s="77" cm="1">
        <f t="array" ref="AJ265">_xlfn.XLOOKUP(1,(ImportSupplyContract[[Dechrau Tariff ]:[Dechrau Tariff ]]&lt;=($B265+AJ$6*$BB$2))*(ImportSupplyContract[[Diwedd Tariff]:[Diwedd Tariff]]&gt;($B265+AJ$6*$BB$2)),ImportSupplyContract[[Ceiniogau fesul kWh]:[Ceiniogau fesul kWh]],0,,)</f>
        <v>0</v>
      </c>
      <c r="AK265" s="77" cm="1">
        <f t="array" ref="AK265">_xlfn.XLOOKUP(1,(ImportSupplyContract[[Dechrau Tariff ]:[Dechrau Tariff ]]&lt;=($B265+AK$6*$BB$2))*(ImportSupplyContract[[Diwedd Tariff]:[Diwedd Tariff]]&gt;($B265+AK$6*$BB$2)),ImportSupplyContract[[Ceiniogau fesul kWh]:[Ceiniogau fesul kWh]],0,,)</f>
        <v>0</v>
      </c>
      <c r="AL265" s="77" cm="1">
        <f t="array" ref="AL265">_xlfn.XLOOKUP(1,(ImportSupplyContract[[Dechrau Tariff ]:[Dechrau Tariff ]]&lt;=($B265+AL$6*$BB$2))*(ImportSupplyContract[[Diwedd Tariff]:[Diwedd Tariff]]&gt;($B265+AL$6*$BB$2)),ImportSupplyContract[[Ceiniogau fesul kWh]:[Ceiniogau fesul kWh]],0,,)</f>
        <v>0</v>
      </c>
      <c r="AM265" s="77" cm="1">
        <f t="array" ref="AM265">_xlfn.XLOOKUP(1,(ImportSupplyContract[[Dechrau Tariff ]:[Dechrau Tariff ]]&lt;=($B265+AM$6*$BB$2))*(ImportSupplyContract[[Diwedd Tariff]:[Diwedd Tariff]]&gt;($B265+AM$6*$BB$2)),ImportSupplyContract[[Ceiniogau fesul kWh]:[Ceiniogau fesul kWh]],0,,)</f>
        <v>0</v>
      </c>
      <c r="AN265" s="77" cm="1">
        <f t="array" ref="AN265">_xlfn.XLOOKUP(1,(ImportSupplyContract[[Dechrau Tariff ]:[Dechrau Tariff ]]&lt;=($B265+AN$6*$BB$2))*(ImportSupplyContract[[Diwedd Tariff]:[Diwedd Tariff]]&gt;($B265+AN$6*$BB$2)),ImportSupplyContract[[Ceiniogau fesul kWh]:[Ceiniogau fesul kWh]],0,,)</f>
        <v>0</v>
      </c>
      <c r="AO265" s="77" cm="1">
        <f t="array" ref="AO265">_xlfn.XLOOKUP(1,(ImportSupplyContract[[Dechrau Tariff ]:[Dechrau Tariff ]]&lt;=($B265+AO$6*$BB$2))*(ImportSupplyContract[[Diwedd Tariff]:[Diwedd Tariff]]&gt;($B265+AO$6*$BB$2)),ImportSupplyContract[[Ceiniogau fesul kWh]:[Ceiniogau fesul kWh]],0,,)</f>
        <v>0</v>
      </c>
      <c r="AP265" s="77" cm="1">
        <f t="array" ref="AP265">_xlfn.XLOOKUP(1,(ImportSupplyContract[[Dechrau Tariff ]:[Dechrau Tariff ]]&lt;=($B265+AP$6*$BB$2))*(ImportSupplyContract[[Diwedd Tariff]:[Diwedd Tariff]]&gt;($B265+AP$6*$BB$2)),ImportSupplyContract[[Ceiniogau fesul kWh]:[Ceiniogau fesul kWh]],0,,)</f>
        <v>0</v>
      </c>
      <c r="AQ265" s="77" cm="1">
        <f t="array" ref="AQ265">_xlfn.XLOOKUP(1,(ImportSupplyContract[[Dechrau Tariff ]:[Dechrau Tariff ]]&lt;=($B265+AQ$6*$BB$2))*(ImportSupplyContract[[Diwedd Tariff]:[Diwedd Tariff]]&gt;($B265+AQ$6*$BB$2)),ImportSupplyContract[[Ceiniogau fesul kWh]:[Ceiniogau fesul kWh]],0,,)</f>
        <v>0</v>
      </c>
      <c r="AR265" s="77" cm="1">
        <f t="array" ref="AR265">_xlfn.XLOOKUP(1,(ImportSupplyContract[[Dechrau Tariff ]:[Dechrau Tariff ]]&lt;=($B265+AR$6*$BB$2))*(ImportSupplyContract[[Diwedd Tariff]:[Diwedd Tariff]]&gt;($B265+AR$6*$BB$2)),ImportSupplyContract[[Ceiniogau fesul kWh]:[Ceiniogau fesul kWh]],0,,)</f>
        <v>0</v>
      </c>
      <c r="AS265" s="77" cm="1">
        <f t="array" ref="AS265">_xlfn.XLOOKUP(1,(ImportSupplyContract[[Dechrau Tariff ]:[Dechrau Tariff ]]&lt;=($B265+AS$6*$BB$2))*(ImportSupplyContract[[Diwedd Tariff]:[Diwedd Tariff]]&gt;($B265+AS$6*$BB$2)),ImportSupplyContract[[Ceiniogau fesul kWh]:[Ceiniogau fesul kWh]],0,,)</f>
        <v>0</v>
      </c>
      <c r="AT265" s="77" cm="1">
        <f t="array" ref="AT265">_xlfn.XLOOKUP(1,(ImportSupplyContract[[Dechrau Tariff ]:[Dechrau Tariff ]]&lt;=($B265+AT$6*$BB$2))*(ImportSupplyContract[[Diwedd Tariff]:[Diwedd Tariff]]&gt;($B265+AT$6*$BB$2)),ImportSupplyContract[[Ceiniogau fesul kWh]:[Ceiniogau fesul kWh]],0,,)</f>
        <v>0</v>
      </c>
      <c r="AU265" s="77" cm="1">
        <f t="array" ref="AU265">_xlfn.XLOOKUP(1,(ImportSupplyContract[[Dechrau Tariff ]:[Dechrau Tariff ]]&lt;=($B265+AU$6*$BB$2))*(ImportSupplyContract[[Diwedd Tariff]:[Diwedd Tariff]]&gt;($B265+AU$6*$BB$2)),ImportSupplyContract[[Ceiniogau fesul kWh]:[Ceiniogau fesul kWh]],0,,)</f>
        <v>0</v>
      </c>
      <c r="AV265" s="77" cm="1">
        <f t="array" ref="AV265">_xlfn.XLOOKUP(1,(ImportSupplyContract[[Dechrau Tariff ]:[Dechrau Tariff ]]&lt;=($B265+AV$6*$BB$2))*(ImportSupplyContract[[Diwedd Tariff]:[Diwedd Tariff]]&gt;($B265+AV$6*$BB$2)),ImportSupplyContract[[Ceiniogau fesul kWh]:[Ceiniogau fesul kWh]],0,,)</f>
        <v>0</v>
      </c>
      <c r="AW265" s="77" cm="1">
        <f t="array" ref="AW265">_xlfn.XLOOKUP(1,(ImportSupplyContract[[Dechrau Tariff ]:[Dechrau Tariff ]]&lt;=($B265+AW$6*$BB$2))*(ImportSupplyContract[[Diwedd Tariff]:[Diwedd Tariff]]&gt;($B265+AW$6*$BB$2)),ImportSupplyContract[[Ceiniogau fesul kWh]:[Ceiniogau fesul kWh]],0,,)</f>
        <v>0</v>
      </c>
      <c r="AX265" s="77" cm="1">
        <f t="array" ref="AX265">_xlfn.XLOOKUP(1,(ImportSupplyContract[[Dechrau Tariff ]:[Dechrau Tariff ]]&lt;=($B265+AX$6*$BB$2))*(ImportSupplyContract[[Diwedd Tariff]:[Diwedd Tariff]]&gt;($B265+AX$6*$BB$2)),ImportSupplyContract[[Ceiniogau fesul kWh]:[Ceiniogau fesul kWh]],0,,)</f>
        <v>0</v>
      </c>
    </row>
    <row r="266" spans="2:50" x14ac:dyDescent="0.3">
      <c r="B266" s="30">
        <v>45551</v>
      </c>
      <c r="C266" s="77" cm="1">
        <f t="array" ref="C266">_xlfn.XLOOKUP(1,(ImportSupplyContract[[Dechrau Tariff ]:[Dechrau Tariff ]]&lt;=($B266+C$6*$BB$2))*(ImportSupplyContract[[Diwedd Tariff]:[Diwedd Tariff]]&gt;($B266+C$6*$BB$2)),ImportSupplyContract[[Ceiniogau fesul kWh]:[Ceiniogau fesul kWh]],0,,)</f>
        <v>0</v>
      </c>
      <c r="D266" s="77" cm="1">
        <f t="array" ref="D266">_xlfn.XLOOKUP(1,(ImportSupplyContract[[Dechrau Tariff ]:[Dechrau Tariff ]]&lt;=($B266+D$6*$BB$2))*(ImportSupplyContract[[Diwedd Tariff]:[Diwedd Tariff]]&gt;($B266+D$6*$BB$2)),ImportSupplyContract[[Ceiniogau fesul kWh]:[Ceiniogau fesul kWh]],0,,)</f>
        <v>0</v>
      </c>
      <c r="E266" s="77" cm="1">
        <f t="array" ref="E266">_xlfn.XLOOKUP(1,(ImportSupplyContract[[Dechrau Tariff ]:[Dechrau Tariff ]]&lt;=($B266+E$6*$BB$2))*(ImportSupplyContract[[Diwedd Tariff]:[Diwedd Tariff]]&gt;($B266+E$6*$BB$2)),ImportSupplyContract[[Ceiniogau fesul kWh]:[Ceiniogau fesul kWh]],0,,)</f>
        <v>0</v>
      </c>
      <c r="F266" s="77" cm="1">
        <f t="array" ref="F266">_xlfn.XLOOKUP(1,(ImportSupplyContract[[Dechrau Tariff ]:[Dechrau Tariff ]]&lt;=($B266+F$6*$BB$2))*(ImportSupplyContract[[Diwedd Tariff]:[Diwedd Tariff]]&gt;($B266+F$6*$BB$2)),ImportSupplyContract[[Ceiniogau fesul kWh]:[Ceiniogau fesul kWh]],0,,)</f>
        <v>0</v>
      </c>
      <c r="G266" s="77" cm="1">
        <f t="array" ref="G266">_xlfn.XLOOKUP(1,(ImportSupplyContract[[Dechrau Tariff ]:[Dechrau Tariff ]]&lt;=($B266+G$6*$BB$2))*(ImportSupplyContract[[Diwedd Tariff]:[Diwedd Tariff]]&gt;($B266+G$6*$BB$2)),ImportSupplyContract[[Ceiniogau fesul kWh]:[Ceiniogau fesul kWh]],0,,)</f>
        <v>0</v>
      </c>
      <c r="H266" s="77" cm="1">
        <f t="array" ref="H266">_xlfn.XLOOKUP(1,(ImportSupplyContract[[Dechrau Tariff ]:[Dechrau Tariff ]]&lt;=($B266+H$6*$BB$2))*(ImportSupplyContract[[Diwedd Tariff]:[Diwedd Tariff]]&gt;($B266+H$6*$BB$2)),ImportSupplyContract[[Ceiniogau fesul kWh]:[Ceiniogau fesul kWh]],0,,)</f>
        <v>0</v>
      </c>
      <c r="I266" s="77" cm="1">
        <f t="array" ref="I266">_xlfn.XLOOKUP(1,(ImportSupplyContract[[Dechrau Tariff ]:[Dechrau Tariff ]]&lt;=($B266+I$6*$BB$2))*(ImportSupplyContract[[Diwedd Tariff]:[Diwedd Tariff]]&gt;($B266+I$6*$BB$2)),ImportSupplyContract[[Ceiniogau fesul kWh]:[Ceiniogau fesul kWh]],0,,)</f>
        <v>0</v>
      </c>
      <c r="J266" s="77" cm="1">
        <f t="array" ref="J266">_xlfn.XLOOKUP(1,(ImportSupplyContract[[Dechrau Tariff ]:[Dechrau Tariff ]]&lt;=($B266+J$6*$BB$2))*(ImportSupplyContract[[Diwedd Tariff]:[Diwedd Tariff]]&gt;($B266+J$6*$BB$2)),ImportSupplyContract[[Ceiniogau fesul kWh]:[Ceiniogau fesul kWh]],0,,)</f>
        <v>0</v>
      </c>
      <c r="K266" s="77" cm="1">
        <f t="array" ref="K266">_xlfn.XLOOKUP(1,(ImportSupplyContract[[Dechrau Tariff ]:[Dechrau Tariff ]]&lt;=($B266+K$6*$BB$2))*(ImportSupplyContract[[Diwedd Tariff]:[Diwedd Tariff]]&gt;($B266+K$6*$BB$2)),ImportSupplyContract[[Ceiniogau fesul kWh]:[Ceiniogau fesul kWh]],0,,)</f>
        <v>0</v>
      </c>
      <c r="L266" s="77" cm="1">
        <f t="array" ref="L266">_xlfn.XLOOKUP(1,(ImportSupplyContract[[Dechrau Tariff ]:[Dechrau Tariff ]]&lt;=($B266+L$6*$BB$2))*(ImportSupplyContract[[Diwedd Tariff]:[Diwedd Tariff]]&gt;($B266+L$6*$BB$2)),ImportSupplyContract[[Ceiniogau fesul kWh]:[Ceiniogau fesul kWh]],0,,)</f>
        <v>0</v>
      </c>
      <c r="M266" s="77" cm="1">
        <f t="array" ref="M266">_xlfn.XLOOKUP(1,(ImportSupplyContract[[Dechrau Tariff ]:[Dechrau Tariff ]]&lt;=($B266+M$6*$BB$2))*(ImportSupplyContract[[Diwedd Tariff]:[Diwedd Tariff]]&gt;($B266+M$6*$BB$2)),ImportSupplyContract[[Ceiniogau fesul kWh]:[Ceiniogau fesul kWh]],0,,)</f>
        <v>0</v>
      </c>
      <c r="N266" s="77" cm="1">
        <f t="array" ref="N266">_xlfn.XLOOKUP(1,(ImportSupplyContract[[Dechrau Tariff ]:[Dechrau Tariff ]]&lt;=($B266+N$6*$BB$2))*(ImportSupplyContract[[Diwedd Tariff]:[Diwedd Tariff]]&gt;($B266+N$6*$BB$2)),ImportSupplyContract[[Ceiniogau fesul kWh]:[Ceiniogau fesul kWh]],0,,)</f>
        <v>0</v>
      </c>
      <c r="O266" s="77" cm="1">
        <f t="array" ref="O266">_xlfn.XLOOKUP(1,(ImportSupplyContract[[Dechrau Tariff ]:[Dechrau Tariff ]]&lt;=($B266+O$6*$BB$2))*(ImportSupplyContract[[Diwedd Tariff]:[Diwedd Tariff]]&gt;($B266+O$6*$BB$2)),ImportSupplyContract[[Ceiniogau fesul kWh]:[Ceiniogau fesul kWh]],0,,)</f>
        <v>0</v>
      </c>
      <c r="P266" s="77" cm="1">
        <f t="array" ref="P266">_xlfn.XLOOKUP(1,(ImportSupplyContract[[Dechrau Tariff ]:[Dechrau Tariff ]]&lt;=($B266+P$6*$BB$2))*(ImportSupplyContract[[Diwedd Tariff]:[Diwedd Tariff]]&gt;($B266+P$6*$BB$2)),ImportSupplyContract[[Ceiniogau fesul kWh]:[Ceiniogau fesul kWh]],0,,)</f>
        <v>0</v>
      </c>
      <c r="Q266" s="77" cm="1">
        <f t="array" ref="Q266">_xlfn.XLOOKUP(1,(ImportSupplyContract[[Dechrau Tariff ]:[Dechrau Tariff ]]&lt;=($B266+Q$6*$BB$2))*(ImportSupplyContract[[Diwedd Tariff]:[Diwedd Tariff]]&gt;($B266+Q$6*$BB$2)),ImportSupplyContract[[Ceiniogau fesul kWh]:[Ceiniogau fesul kWh]],0,,)</f>
        <v>0</v>
      </c>
      <c r="R266" s="77" cm="1">
        <f t="array" ref="R266">_xlfn.XLOOKUP(1,(ImportSupplyContract[[Dechrau Tariff ]:[Dechrau Tariff ]]&lt;=($B266+R$6*$BB$2))*(ImportSupplyContract[[Diwedd Tariff]:[Diwedd Tariff]]&gt;($B266+R$6*$BB$2)),ImportSupplyContract[[Ceiniogau fesul kWh]:[Ceiniogau fesul kWh]],0,,)</f>
        <v>0</v>
      </c>
      <c r="S266" s="77" cm="1">
        <f t="array" ref="S266">_xlfn.XLOOKUP(1,(ImportSupplyContract[[Dechrau Tariff ]:[Dechrau Tariff ]]&lt;=($B266+S$6*$BB$2))*(ImportSupplyContract[[Diwedd Tariff]:[Diwedd Tariff]]&gt;($B266+S$6*$BB$2)),ImportSupplyContract[[Ceiniogau fesul kWh]:[Ceiniogau fesul kWh]],0,,)</f>
        <v>0</v>
      </c>
      <c r="T266" s="77" cm="1">
        <f t="array" ref="T266">_xlfn.XLOOKUP(1,(ImportSupplyContract[[Dechrau Tariff ]:[Dechrau Tariff ]]&lt;=($B266+T$6*$BB$2))*(ImportSupplyContract[[Diwedd Tariff]:[Diwedd Tariff]]&gt;($B266+T$6*$BB$2)),ImportSupplyContract[[Ceiniogau fesul kWh]:[Ceiniogau fesul kWh]],0,,)</f>
        <v>0</v>
      </c>
      <c r="U266" s="77" cm="1">
        <f t="array" ref="U266">_xlfn.XLOOKUP(1,(ImportSupplyContract[[Dechrau Tariff ]:[Dechrau Tariff ]]&lt;=($B266+U$6*$BB$2))*(ImportSupplyContract[[Diwedd Tariff]:[Diwedd Tariff]]&gt;($B266+U$6*$BB$2)),ImportSupplyContract[[Ceiniogau fesul kWh]:[Ceiniogau fesul kWh]],0,,)</f>
        <v>0</v>
      </c>
      <c r="V266" s="77" cm="1">
        <f t="array" ref="V266">_xlfn.XLOOKUP(1,(ImportSupplyContract[[Dechrau Tariff ]:[Dechrau Tariff ]]&lt;=($B266+V$6*$BB$2))*(ImportSupplyContract[[Diwedd Tariff]:[Diwedd Tariff]]&gt;($B266+V$6*$BB$2)),ImportSupplyContract[[Ceiniogau fesul kWh]:[Ceiniogau fesul kWh]],0,,)</f>
        <v>0</v>
      </c>
      <c r="W266" s="77" cm="1">
        <f t="array" ref="W266">_xlfn.XLOOKUP(1,(ImportSupplyContract[[Dechrau Tariff ]:[Dechrau Tariff ]]&lt;=($B266+W$6*$BB$2))*(ImportSupplyContract[[Diwedd Tariff]:[Diwedd Tariff]]&gt;($B266+W$6*$BB$2)),ImportSupplyContract[[Ceiniogau fesul kWh]:[Ceiniogau fesul kWh]],0,,)</f>
        <v>0</v>
      </c>
      <c r="X266" s="77" cm="1">
        <f t="array" ref="X266">_xlfn.XLOOKUP(1,(ImportSupplyContract[[Dechrau Tariff ]:[Dechrau Tariff ]]&lt;=($B266+X$6*$BB$2))*(ImportSupplyContract[[Diwedd Tariff]:[Diwedd Tariff]]&gt;($B266+X$6*$BB$2)),ImportSupplyContract[[Ceiniogau fesul kWh]:[Ceiniogau fesul kWh]],0,,)</f>
        <v>0</v>
      </c>
      <c r="Y266" s="77" cm="1">
        <f t="array" ref="Y266">_xlfn.XLOOKUP(1,(ImportSupplyContract[[Dechrau Tariff ]:[Dechrau Tariff ]]&lt;=($B266+Y$6*$BB$2))*(ImportSupplyContract[[Diwedd Tariff]:[Diwedd Tariff]]&gt;($B266+Y$6*$BB$2)),ImportSupplyContract[[Ceiniogau fesul kWh]:[Ceiniogau fesul kWh]],0,,)</f>
        <v>0</v>
      </c>
      <c r="Z266" s="77" cm="1">
        <f t="array" ref="Z266">_xlfn.XLOOKUP(1,(ImportSupplyContract[[Dechrau Tariff ]:[Dechrau Tariff ]]&lt;=($B266+Z$6*$BB$2))*(ImportSupplyContract[[Diwedd Tariff]:[Diwedd Tariff]]&gt;($B266+Z$6*$BB$2)),ImportSupplyContract[[Ceiniogau fesul kWh]:[Ceiniogau fesul kWh]],0,,)</f>
        <v>0</v>
      </c>
      <c r="AA266" s="77" cm="1">
        <f t="array" ref="AA266">_xlfn.XLOOKUP(1,(ImportSupplyContract[[Dechrau Tariff ]:[Dechrau Tariff ]]&lt;=($B266+AA$6*$BB$2))*(ImportSupplyContract[[Diwedd Tariff]:[Diwedd Tariff]]&gt;($B266+AA$6*$BB$2)),ImportSupplyContract[[Ceiniogau fesul kWh]:[Ceiniogau fesul kWh]],0,,)</f>
        <v>0</v>
      </c>
      <c r="AB266" s="77" cm="1">
        <f t="array" ref="AB266">_xlfn.XLOOKUP(1,(ImportSupplyContract[[Dechrau Tariff ]:[Dechrau Tariff ]]&lt;=($B266+AB$6*$BB$2))*(ImportSupplyContract[[Diwedd Tariff]:[Diwedd Tariff]]&gt;($B266+AB$6*$BB$2)),ImportSupplyContract[[Ceiniogau fesul kWh]:[Ceiniogau fesul kWh]],0,,)</f>
        <v>0</v>
      </c>
      <c r="AC266" s="77" cm="1">
        <f t="array" ref="AC266">_xlfn.XLOOKUP(1,(ImportSupplyContract[[Dechrau Tariff ]:[Dechrau Tariff ]]&lt;=($B266+AC$6*$BB$2))*(ImportSupplyContract[[Diwedd Tariff]:[Diwedd Tariff]]&gt;($B266+AC$6*$BB$2)),ImportSupplyContract[[Ceiniogau fesul kWh]:[Ceiniogau fesul kWh]],0,,)</f>
        <v>0</v>
      </c>
      <c r="AD266" s="77" cm="1">
        <f t="array" ref="AD266">_xlfn.XLOOKUP(1,(ImportSupplyContract[[Dechrau Tariff ]:[Dechrau Tariff ]]&lt;=($B266+AD$6*$BB$2))*(ImportSupplyContract[[Diwedd Tariff]:[Diwedd Tariff]]&gt;($B266+AD$6*$BB$2)),ImportSupplyContract[[Ceiniogau fesul kWh]:[Ceiniogau fesul kWh]],0,,)</f>
        <v>0</v>
      </c>
      <c r="AE266" s="77" cm="1">
        <f t="array" ref="AE266">_xlfn.XLOOKUP(1,(ImportSupplyContract[[Dechrau Tariff ]:[Dechrau Tariff ]]&lt;=($B266+AE$6*$BB$2))*(ImportSupplyContract[[Diwedd Tariff]:[Diwedd Tariff]]&gt;($B266+AE$6*$BB$2)),ImportSupplyContract[[Ceiniogau fesul kWh]:[Ceiniogau fesul kWh]],0,,)</f>
        <v>0</v>
      </c>
      <c r="AF266" s="77" cm="1">
        <f t="array" ref="AF266">_xlfn.XLOOKUP(1,(ImportSupplyContract[[Dechrau Tariff ]:[Dechrau Tariff ]]&lt;=($B266+AF$6*$BB$2))*(ImportSupplyContract[[Diwedd Tariff]:[Diwedd Tariff]]&gt;($B266+AF$6*$BB$2)),ImportSupplyContract[[Ceiniogau fesul kWh]:[Ceiniogau fesul kWh]],0,,)</f>
        <v>0</v>
      </c>
      <c r="AG266" s="77" cm="1">
        <f t="array" ref="AG266">_xlfn.XLOOKUP(1,(ImportSupplyContract[[Dechrau Tariff ]:[Dechrau Tariff ]]&lt;=($B266+AG$6*$BB$2))*(ImportSupplyContract[[Diwedd Tariff]:[Diwedd Tariff]]&gt;($B266+AG$6*$BB$2)),ImportSupplyContract[[Ceiniogau fesul kWh]:[Ceiniogau fesul kWh]],0,,)</f>
        <v>0</v>
      </c>
      <c r="AH266" s="77" cm="1">
        <f t="array" ref="AH266">_xlfn.XLOOKUP(1,(ImportSupplyContract[[Dechrau Tariff ]:[Dechrau Tariff ]]&lt;=($B266+AH$6*$BB$2))*(ImportSupplyContract[[Diwedd Tariff]:[Diwedd Tariff]]&gt;($B266+AH$6*$BB$2)),ImportSupplyContract[[Ceiniogau fesul kWh]:[Ceiniogau fesul kWh]],0,,)</f>
        <v>0</v>
      </c>
      <c r="AI266" s="77" cm="1">
        <f t="array" ref="AI266">_xlfn.XLOOKUP(1,(ImportSupplyContract[[Dechrau Tariff ]:[Dechrau Tariff ]]&lt;=($B266+AI$6*$BB$2))*(ImportSupplyContract[[Diwedd Tariff]:[Diwedd Tariff]]&gt;($B266+AI$6*$BB$2)),ImportSupplyContract[[Ceiniogau fesul kWh]:[Ceiniogau fesul kWh]],0,,)</f>
        <v>0</v>
      </c>
      <c r="AJ266" s="77" cm="1">
        <f t="array" ref="AJ266">_xlfn.XLOOKUP(1,(ImportSupplyContract[[Dechrau Tariff ]:[Dechrau Tariff ]]&lt;=($B266+AJ$6*$BB$2))*(ImportSupplyContract[[Diwedd Tariff]:[Diwedd Tariff]]&gt;($B266+AJ$6*$BB$2)),ImportSupplyContract[[Ceiniogau fesul kWh]:[Ceiniogau fesul kWh]],0,,)</f>
        <v>0</v>
      </c>
      <c r="AK266" s="77" cm="1">
        <f t="array" ref="AK266">_xlfn.XLOOKUP(1,(ImportSupplyContract[[Dechrau Tariff ]:[Dechrau Tariff ]]&lt;=($B266+AK$6*$BB$2))*(ImportSupplyContract[[Diwedd Tariff]:[Diwedd Tariff]]&gt;($B266+AK$6*$BB$2)),ImportSupplyContract[[Ceiniogau fesul kWh]:[Ceiniogau fesul kWh]],0,,)</f>
        <v>0</v>
      </c>
      <c r="AL266" s="77" cm="1">
        <f t="array" ref="AL266">_xlfn.XLOOKUP(1,(ImportSupplyContract[[Dechrau Tariff ]:[Dechrau Tariff ]]&lt;=($B266+AL$6*$BB$2))*(ImportSupplyContract[[Diwedd Tariff]:[Diwedd Tariff]]&gt;($B266+AL$6*$BB$2)),ImportSupplyContract[[Ceiniogau fesul kWh]:[Ceiniogau fesul kWh]],0,,)</f>
        <v>0</v>
      </c>
      <c r="AM266" s="77" cm="1">
        <f t="array" ref="AM266">_xlfn.XLOOKUP(1,(ImportSupplyContract[[Dechrau Tariff ]:[Dechrau Tariff ]]&lt;=($B266+AM$6*$BB$2))*(ImportSupplyContract[[Diwedd Tariff]:[Diwedd Tariff]]&gt;($B266+AM$6*$BB$2)),ImportSupplyContract[[Ceiniogau fesul kWh]:[Ceiniogau fesul kWh]],0,,)</f>
        <v>0</v>
      </c>
      <c r="AN266" s="77" cm="1">
        <f t="array" ref="AN266">_xlfn.XLOOKUP(1,(ImportSupplyContract[[Dechrau Tariff ]:[Dechrau Tariff ]]&lt;=($B266+AN$6*$BB$2))*(ImportSupplyContract[[Diwedd Tariff]:[Diwedd Tariff]]&gt;($B266+AN$6*$BB$2)),ImportSupplyContract[[Ceiniogau fesul kWh]:[Ceiniogau fesul kWh]],0,,)</f>
        <v>0</v>
      </c>
      <c r="AO266" s="77" cm="1">
        <f t="array" ref="AO266">_xlfn.XLOOKUP(1,(ImportSupplyContract[[Dechrau Tariff ]:[Dechrau Tariff ]]&lt;=($B266+AO$6*$BB$2))*(ImportSupplyContract[[Diwedd Tariff]:[Diwedd Tariff]]&gt;($B266+AO$6*$BB$2)),ImportSupplyContract[[Ceiniogau fesul kWh]:[Ceiniogau fesul kWh]],0,,)</f>
        <v>0</v>
      </c>
      <c r="AP266" s="77" cm="1">
        <f t="array" ref="AP266">_xlfn.XLOOKUP(1,(ImportSupplyContract[[Dechrau Tariff ]:[Dechrau Tariff ]]&lt;=($B266+AP$6*$BB$2))*(ImportSupplyContract[[Diwedd Tariff]:[Diwedd Tariff]]&gt;($B266+AP$6*$BB$2)),ImportSupplyContract[[Ceiniogau fesul kWh]:[Ceiniogau fesul kWh]],0,,)</f>
        <v>0</v>
      </c>
      <c r="AQ266" s="77" cm="1">
        <f t="array" ref="AQ266">_xlfn.XLOOKUP(1,(ImportSupplyContract[[Dechrau Tariff ]:[Dechrau Tariff ]]&lt;=($B266+AQ$6*$BB$2))*(ImportSupplyContract[[Diwedd Tariff]:[Diwedd Tariff]]&gt;($B266+AQ$6*$BB$2)),ImportSupplyContract[[Ceiniogau fesul kWh]:[Ceiniogau fesul kWh]],0,,)</f>
        <v>0</v>
      </c>
      <c r="AR266" s="77" cm="1">
        <f t="array" ref="AR266">_xlfn.XLOOKUP(1,(ImportSupplyContract[[Dechrau Tariff ]:[Dechrau Tariff ]]&lt;=($B266+AR$6*$BB$2))*(ImportSupplyContract[[Diwedd Tariff]:[Diwedd Tariff]]&gt;($B266+AR$6*$BB$2)),ImportSupplyContract[[Ceiniogau fesul kWh]:[Ceiniogau fesul kWh]],0,,)</f>
        <v>0</v>
      </c>
      <c r="AS266" s="77" cm="1">
        <f t="array" ref="AS266">_xlfn.XLOOKUP(1,(ImportSupplyContract[[Dechrau Tariff ]:[Dechrau Tariff ]]&lt;=($B266+AS$6*$BB$2))*(ImportSupplyContract[[Diwedd Tariff]:[Diwedd Tariff]]&gt;($B266+AS$6*$BB$2)),ImportSupplyContract[[Ceiniogau fesul kWh]:[Ceiniogau fesul kWh]],0,,)</f>
        <v>0</v>
      </c>
      <c r="AT266" s="77" cm="1">
        <f t="array" ref="AT266">_xlfn.XLOOKUP(1,(ImportSupplyContract[[Dechrau Tariff ]:[Dechrau Tariff ]]&lt;=($B266+AT$6*$BB$2))*(ImportSupplyContract[[Diwedd Tariff]:[Diwedd Tariff]]&gt;($B266+AT$6*$BB$2)),ImportSupplyContract[[Ceiniogau fesul kWh]:[Ceiniogau fesul kWh]],0,,)</f>
        <v>0</v>
      </c>
      <c r="AU266" s="77" cm="1">
        <f t="array" ref="AU266">_xlfn.XLOOKUP(1,(ImportSupplyContract[[Dechrau Tariff ]:[Dechrau Tariff ]]&lt;=($B266+AU$6*$BB$2))*(ImportSupplyContract[[Diwedd Tariff]:[Diwedd Tariff]]&gt;($B266+AU$6*$BB$2)),ImportSupplyContract[[Ceiniogau fesul kWh]:[Ceiniogau fesul kWh]],0,,)</f>
        <v>0</v>
      </c>
      <c r="AV266" s="77" cm="1">
        <f t="array" ref="AV266">_xlfn.XLOOKUP(1,(ImportSupplyContract[[Dechrau Tariff ]:[Dechrau Tariff ]]&lt;=($B266+AV$6*$BB$2))*(ImportSupplyContract[[Diwedd Tariff]:[Diwedd Tariff]]&gt;($B266+AV$6*$BB$2)),ImportSupplyContract[[Ceiniogau fesul kWh]:[Ceiniogau fesul kWh]],0,,)</f>
        <v>0</v>
      </c>
      <c r="AW266" s="77" cm="1">
        <f t="array" ref="AW266">_xlfn.XLOOKUP(1,(ImportSupplyContract[[Dechrau Tariff ]:[Dechrau Tariff ]]&lt;=($B266+AW$6*$BB$2))*(ImportSupplyContract[[Diwedd Tariff]:[Diwedd Tariff]]&gt;($B266+AW$6*$BB$2)),ImportSupplyContract[[Ceiniogau fesul kWh]:[Ceiniogau fesul kWh]],0,,)</f>
        <v>0</v>
      </c>
      <c r="AX266" s="77" cm="1">
        <f t="array" ref="AX266">_xlfn.XLOOKUP(1,(ImportSupplyContract[[Dechrau Tariff ]:[Dechrau Tariff ]]&lt;=($B266+AX$6*$BB$2))*(ImportSupplyContract[[Diwedd Tariff]:[Diwedd Tariff]]&gt;($B266+AX$6*$BB$2)),ImportSupplyContract[[Ceiniogau fesul kWh]:[Ceiniogau fesul kWh]],0,,)</f>
        <v>0</v>
      </c>
    </row>
    <row r="267" spans="2:50" x14ac:dyDescent="0.3">
      <c r="B267" s="30">
        <v>45552</v>
      </c>
      <c r="C267" s="77" cm="1">
        <f t="array" ref="C267">_xlfn.XLOOKUP(1,(ImportSupplyContract[[Dechrau Tariff ]:[Dechrau Tariff ]]&lt;=($B267+C$6*$BB$2))*(ImportSupplyContract[[Diwedd Tariff]:[Diwedd Tariff]]&gt;($B267+C$6*$BB$2)),ImportSupplyContract[[Ceiniogau fesul kWh]:[Ceiniogau fesul kWh]],0,,)</f>
        <v>0</v>
      </c>
      <c r="D267" s="77" cm="1">
        <f t="array" ref="D267">_xlfn.XLOOKUP(1,(ImportSupplyContract[[Dechrau Tariff ]:[Dechrau Tariff ]]&lt;=($B267+D$6*$BB$2))*(ImportSupplyContract[[Diwedd Tariff]:[Diwedd Tariff]]&gt;($B267+D$6*$BB$2)),ImportSupplyContract[[Ceiniogau fesul kWh]:[Ceiniogau fesul kWh]],0,,)</f>
        <v>0</v>
      </c>
      <c r="E267" s="77" cm="1">
        <f t="array" ref="E267">_xlfn.XLOOKUP(1,(ImportSupplyContract[[Dechrau Tariff ]:[Dechrau Tariff ]]&lt;=($B267+E$6*$BB$2))*(ImportSupplyContract[[Diwedd Tariff]:[Diwedd Tariff]]&gt;($B267+E$6*$BB$2)),ImportSupplyContract[[Ceiniogau fesul kWh]:[Ceiniogau fesul kWh]],0,,)</f>
        <v>0</v>
      </c>
      <c r="F267" s="77" cm="1">
        <f t="array" ref="F267">_xlfn.XLOOKUP(1,(ImportSupplyContract[[Dechrau Tariff ]:[Dechrau Tariff ]]&lt;=($B267+F$6*$BB$2))*(ImportSupplyContract[[Diwedd Tariff]:[Diwedd Tariff]]&gt;($B267+F$6*$BB$2)),ImportSupplyContract[[Ceiniogau fesul kWh]:[Ceiniogau fesul kWh]],0,,)</f>
        <v>0</v>
      </c>
      <c r="G267" s="77" cm="1">
        <f t="array" ref="G267">_xlfn.XLOOKUP(1,(ImportSupplyContract[[Dechrau Tariff ]:[Dechrau Tariff ]]&lt;=($B267+G$6*$BB$2))*(ImportSupplyContract[[Diwedd Tariff]:[Diwedd Tariff]]&gt;($B267+G$6*$BB$2)),ImportSupplyContract[[Ceiniogau fesul kWh]:[Ceiniogau fesul kWh]],0,,)</f>
        <v>0</v>
      </c>
      <c r="H267" s="77" cm="1">
        <f t="array" ref="H267">_xlfn.XLOOKUP(1,(ImportSupplyContract[[Dechrau Tariff ]:[Dechrau Tariff ]]&lt;=($B267+H$6*$BB$2))*(ImportSupplyContract[[Diwedd Tariff]:[Diwedd Tariff]]&gt;($B267+H$6*$BB$2)),ImportSupplyContract[[Ceiniogau fesul kWh]:[Ceiniogau fesul kWh]],0,,)</f>
        <v>0</v>
      </c>
      <c r="I267" s="77" cm="1">
        <f t="array" ref="I267">_xlfn.XLOOKUP(1,(ImportSupplyContract[[Dechrau Tariff ]:[Dechrau Tariff ]]&lt;=($B267+I$6*$BB$2))*(ImportSupplyContract[[Diwedd Tariff]:[Diwedd Tariff]]&gt;($B267+I$6*$BB$2)),ImportSupplyContract[[Ceiniogau fesul kWh]:[Ceiniogau fesul kWh]],0,,)</f>
        <v>0</v>
      </c>
      <c r="J267" s="77" cm="1">
        <f t="array" ref="J267">_xlfn.XLOOKUP(1,(ImportSupplyContract[[Dechrau Tariff ]:[Dechrau Tariff ]]&lt;=($B267+J$6*$BB$2))*(ImportSupplyContract[[Diwedd Tariff]:[Diwedd Tariff]]&gt;($B267+J$6*$BB$2)),ImportSupplyContract[[Ceiniogau fesul kWh]:[Ceiniogau fesul kWh]],0,,)</f>
        <v>0</v>
      </c>
      <c r="K267" s="77" cm="1">
        <f t="array" ref="K267">_xlfn.XLOOKUP(1,(ImportSupplyContract[[Dechrau Tariff ]:[Dechrau Tariff ]]&lt;=($B267+K$6*$BB$2))*(ImportSupplyContract[[Diwedd Tariff]:[Diwedd Tariff]]&gt;($B267+K$6*$BB$2)),ImportSupplyContract[[Ceiniogau fesul kWh]:[Ceiniogau fesul kWh]],0,,)</f>
        <v>0</v>
      </c>
      <c r="L267" s="77" cm="1">
        <f t="array" ref="L267">_xlfn.XLOOKUP(1,(ImportSupplyContract[[Dechrau Tariff ]:[Dechrau Tariff ]]&lt;=($B267+L$6*$BB$2))*(ImportSupplyContract[[Diwedd Tariff]:[Diwedd Tariff]]&gt;($B267+L$6*$BB$2)),ImportSupplyContract[[Ceiniogau fesul kWh]:[Ceiniogau fesul kWh]],0,,)</f>
        <v>0</v>
      </c>
      <c r="M267" s="77" cm="1">
        <f t="array" ref="M267">_xlfn.XLOOKUP(1,(ImportSupplyContract[[Dechrau Tariff ]:[Dechrau Tariff ]]&lt;=($B267+M$6*$BB$2))*(ImportSupplyContract[[Diwedd Tariff]:[Diwedd Tariff]]&gt;($B267+M$6*$BB$2)),ImportSupplyContract[[Ceiniogau fesul kWh]:[Ceiniogau fesul kWh]],0,,)</f>
        <v>0</v>
      </c>
      <c r="N267" s="77" cm="1">
        <f t="array" ref="N267">_xlfn.XLOOKUP(1,(ImportSupplyContract[[Dechrau Tariff ]:[Dechrau Tariff ]]&lt;=($B267+N$6*$BB$2))*(ImportSupplyContract[[Diwedd Tariff]:[Diwedd Tariff]]&gt;($B267+N$6*$BB$2)),ImportSupplyContract[[Ceiniogau fesul kWh]:[Ceiniogau fesul kWh]],0,,)</f>
        <v>0</v>
      </c>
      <c r="O267" s="77" cm="1">
        <f t="array" ref="O267">_xlfn.XLOOKUP(1,(ImportSupplyContract[[Dechrau Tariff ]:[Dechrau Tariff ]]&lt;=($B267+O$6*$BB$2))*(ImportSupplyContract[[Diwedd Tariff]:[Diwedd Tariff]]&gt;($B267+O$6*$BB$2)),ImportSupplyContract[[Ceiniogau fesul kWh]:[Ceiniogau fesul kWh]],0,,)</f>
        <v>0</v>
      </c>
      <c r="P267" s="77" cm="1">
        <f t="array" ref="P267">_xlfn.XLOOKUP(1,(ImportSupplyContract[[Dechrau Tariff ]:[Dechrau Tariff ]]&lt;=($B267+P$6*$BB$2))*(ImportSupplyContract[[Diwedd Tariff]:[Diwedd Tariff]]&gt;($B267+P$6*$BB$2)),ImportSupplyContract[[Ceiniogau fesul kWh]:[Ceiniogau fesul kWh]],0,,)</f>
        <v>0</v>
      </c>
      <c r="Q267" s="77" cm="1">
        <f t="array" ref="Q267">_xlfn.XLOOKUP(1,(ImportSupplyContract[[Dechrau Tariff ]:[Dechrau Tariff ]]&lt;=($B267+Q$6*$BB$2))*(ImportSupplyContract[[Diwedd Tariff]:[Diwedd Tariff]]&gt;($B267+Q$6*$BB$2)),ImportSupplyContract[[Ceiniogau fesul kWh]:[Ceiniogau fesul kWh]],0,,)</f>
        <v>0</v>
      </c>
      <c r="R267" s="77" cm="1">
        <f t="array" ref="R267">_xlfn.XLOOKUP(1,(ImportSupplyContract[[Dechrau Tariff ]:[Dechrau Tariff ]]&lt;=($B267+R$6*$BB$2))*(ImportSupplyContract[[Diwedd Tariff]:[Diwedd Tariff]]&gt;($B267+R$6*$BB$2)),ImportSupplyContract[[Ceiniogau fesul kWh]:[Ceiniogau fesul kWh]],0,,)</f>
        <v>0</v>
      </c>
      <c r="S267" s="77" cm="1">
        <f t="array" ref="S267">_xlfn.XLOOKUP(1,(ImportSupplyContract[[Dechrau Tariff ]:[Dechrau Tariff ]]&lt;=($B267+S$6*$BB$2))*(ImportSupplyContract[[Diwedd Tariff]:[Diwedd Tariff]]&gt;($B267+S$6*$BB$2)),ImportSupplyContract[[Ceiniogau fesul kWh]:[Ceiniogau fesul kWh]],0,,)</f>
        <v>0</v>
      </c>
      <c r="T267" s="77" cm="1">
        <f t="array" ref="T267">_xlfn.XLOOKUP(1,(ImportSupplyContract[[Dechrau Tariff ]:[Dechrau Tariff ]]&lt;=($B267+T$6*$BB$2))*(ImportSupplyContract[[Diwedd Tariff]:[Diwedd Tariff]]&gt;($B267+T$6*$BB$2)),ImportSupplyContract[[Ceiniogau fesul kWh]:[Ceiniogau fesul kWh]],0,,)</f>
        <v>0</v>
      </c>
      <c r="U267" s="77" cm="1">
        <f t="array" ref="U267">_xlfn.XLOOKUP(1,(ImportSupplyContract[[Dechrau Tariff ]:[Dechrau Tariff ]]&lt;=($B267+U$6*$BB$2))*(ImportSupplyContract[[Diwedd Tariff]:[Diwedd Tariff]]&gt;($B267+U$6*$BB$2)),ImportSupplyContract[[Ceiniogau fesul kWh]:[Ceiniogau fesul kWh]],0,,)</f>
        <v>0</v>
      </c>
      <c r="V267" s="77" cm="1">
        <f t="array" ref="V267">_xlfn.XLOOKUP(1,(ImportSupplyContract[[Dechrau Tariff ]:[Dechrau Tariff ]]&lt;=($B267+V$6*$BB$2))*(ImportSupplyContract[[Diwedd Tariff]:[Diwedd Tariff]]&gt;($B267+V$6*$BB$2)),ImportSupplyContract[[Ceiniogau fesul kWh]:[Ceiniogau fesul kWh]],0,,)</f>
        <v>0</v>
      </c>
      <c r="W267" s="77" cm="1">
        <f t="array" ref="W267">_xlfn.XLOOKUP(1,(ImportSupplyContract[[Dechrau Tariff ]:[Dechrau Tariff ]]&lt;=($B267+W$6*$BB$2))*(ImportSupplyContract[[Diwedd Tariff]:[Diwedd Tariff]]&gt;($B267+W$6*$BB$2)),ImportSupplyContract[[Ceiniogau fesul kWh]:[Ceiniogau fesul kWh]],0,,)</f>
        <v>0</v>
      </c>
      <c r="X267" s="77" cm="1">
        <f t="array" ref="X267">_xlfn.XLOOKUP(1,(ImportSupplyContract[[Dechrau Tariff ]:[Dechrau Tariff ]]&lt;=($B267+X$6*$BB$2))*(ImportSupplyContract[[Diwedd Tariff]:[Diwedd Tariff]]&gt;($B267+X$6*$BB$2)),ImportSupplyContract[[Ceiniogau fesul kWh]:[Ceiniogau fesul kWh]],0,,)</f>
        <v>0</v>
      </c>
      <c r="Y267" s="77" cm="1">
        <f t="array" ref="Y267">_xlfn.XLOOKUP(1,(ImportSupplyContract[[Dechrau Tariff ]:[Dechrau Tariff ]]&lt;=($B267+Y$6*$BB$2))*(ImportSupplyContract[[Diwedd Tariff]:[Diwedd Tariff]]&gt;($B267+Y$6*$BB$2)),ImportSupplyContract[[Ceiniogau fesul kWh]:[Ceiniogau fesul kWh]],0,,)</f>
        <v>0</v>
      </c>
      <c r="Z267" s="77" cm="1">
        <f t="array" ref="Z267">_xlfn.XLOOKUP(1,(ImportSupplyContract[[Dechrau Tariff ]:[Dechrau Tariff ]]&lt;=($B267+Z$6*$BB$2))*(ImportSupplyContract[[Diwedd Tariff]:[Diwedd Tariff]]&gt;($B267+Z$6*$BB$2)),ImportSupplyContract[[Ceiniogau fesul kWh]:[Ceiniogau fesul kWh]],0,,)</f>
        <v>0</v>
      </c>
      <c r="AA267" s="77" cm="1">
        <f t="array" ref="AA267">_xlfn.XLOOKUP(1,(ImportSupplyContract[[Dechrau Tariff ]:[Dechrau Tariff ]]&lt;=($B267+AA$6*$BB$2))*(ImportSupplyContract[[Diwedd Tariff]:[Diwedd Tariff]]&gt;($B267+AA$6*$BB$2)),ImportSupplyContract[[Ceiniogau fesul kWh]:[Ceiniogau fesul kWh]],0,,)</f>
        <v>0</v>
      </c>
      <c r="AB267" s="77" cm="1">
        <f t="array" ref="AB267">_xlfn.XLOOKUP(1,(ImportSupplyContract[[Dechrau Tariff ]:[Dechrau Tariff ]]&lt;=($B267+AB$6*$BB$2))*(ImportSupplyContract[[Diwedd Tariff]:[Diwedd Tariff]]&gt;($B267+AB$6*$BB$2)),ImportSupplyContract[[Ceiniogau fesul kWh]:[Ceiniogau fesul kWh]],0,,)</f>
        <v>0</v>
      </c>
      <c r="AC267" s="77" cm="1">
        <f t="array" ref="AC267">_xlfn.XLOOKUP(1,(ImportSupplyContract[[Dechrau Tariff ]:[Dechrau Tariff ]]&lt;=($B267+AC$6*$BB$2))*(ImportSupplyContract[[Diwedd Tariff]:[Diwedd Tariff]]&gt;($B267+AC$6*$BB$2)),ImportSupplyContract[[Ceiniogau fesul kWh]:[Ceiniogau fesul kWh]],0,,)</f>
        <v>0</v>
      </c>
      <c r="AD267" s="77" cm="1">
        <f t="array" ref="AD267">_xlfn.XLOOKUP(1,(ImportSupplyContract[[Dechrau Tariff ]:[Dechrau Tariff ]]&lt;=($B267+AD$6*$BB$2))*(ImportSupplyContract[[Diwedd Tariff]:[Diwedd Tariff]]&gt;($B267+AD$6*$BB$2)),ImportSupplyContract[[Ceiniogau fesul kWh]:[Ceiniogau fesul kWh]],0,,)</f>
        <v>0</v>
      </c>
      <c r="AE267" s="77" cm="1">
        <f t="array" ref="AE267">_xlfn.XLOOKUP(1,(ImportSupplyContract[[Dechrau Tariff ]:[Dechrau Tariff ]]&lt;=($B267+AE$6*$BB$2))*(ImportSupplyContract[[Diwedd Tariff]:[Diwedd Tariff]]&gt;($B267+AE$6*$BB$2)),ImportSupplyContract[[Ceiniogau fesul kWh]:[Ceiniogau fesul kWh]],0,,)</f>
        <v>0</v>
      </c>
      <c r="AF267" s="77" cm="1">
        <f t="array" ref="AF267">_xlfn.XLOOKUP(1,(ImportSupplyContract[[Dechrau Tariff ]:[Dechrau Tariff ]]&lt;=($B267+AF$6*$BB$2))*(ImportSupplyContract[[Diwedd Tariff]:[Diwedd Tariff]]&gt;($B267+AF$6*$BB$2)),ImportSupplyContract[[Ceiniogau fesul kWh]:[Ceiniogau fesul kWh]],0,,)</f>
        <v>0</v>
      </c>
      <c r="AG267" s="77" cm="1">
        <f t="array" ref="AG267">_xlfn.XLOOKUP(1,(ImportSupplyContract[[Dechrau Tariff ]:[Dechrau Tariff ]]&lt;=($B267+AG$6*$BB$2))*(ImportSupplyContract[[Diwedd Tariff]:[Diwedd Tariff]]&gt;($B267+AG$6*$BB$2)),ImportSupplyContract[[Ceiniogau fesul kWh]:[Ceiniogau fesul kWh]],0,,)</f>
        <v>0</v>
      </c>
      <c r="AH267" s="77" cm="1">
        <f t="array" ref="AH267">_xlfn.XLOOKUP(1,(ImportSupplyContract[[Dechrau Tariff ]:[Dechrau Tariff ]]&lt;=($B267+AH$6*$BB$2))*(ImportSupplyContract[[Diwedd Tariff]:[Diwedd Tariff]]&gt;($B267+AH$6*$BB$2)),ImportSupplyContract[[Ceiniogau fesul kWh]:[Ceiniogau fesul kWh]],0,,)</f>
        <v>0</v>
      </c>
      <c r="AI267" s="77" cm="1">
        <f t="array" ref="AI267">_xlfn.XLOOKUP(1,(ImportSupplyContract[[Dechrau Tariff ]:[Dechrau Tariff ]]&lt;=($B267+AI$6*$BB$2))*(ImportSupplyContract[[Diwedd Tariff]:[Diwedd Tariff]]&gt;($B267+AI$6*$BB$2)),ImportSupplyContract[[Ceiniogau fesul kWh]:[Ceiniogau fesul kWh]],0,,)</f>
        <v>0</v>
      </c>
      <c r="AJ267" s="77" cm="1">
        <f t="array" ref="AJ267">_xlfn.XLOOKUP(1,(ImportSupplyContract[[Dechrau Tariff ]:[Dechrau Tariff ]]&lt;=($B267+AJ$6*$BB$2))*(ImportSupplyContract[[Diwedd Tariff]:[Diwedd Tariff]]&gt;($B267+AJ$6*$BB$2)),ImportSupplyContract[[Ceiniogau fesul kWh]:[Ceiniogau fesul kWh]],0,,)</f>
        <v>0</v>
      </c>
      <c r="AK267" s="77" cm="1">
        <f t="array" ref="AK267">_xlfn.XLOOKUP(1,(ImportSupplyContract[[Dechrau Tariff ]:[Dechrau Tariff ]]&lt;=($B267+AK$6*$BB$2))*(ImportSupplyContract[[Diwedd Tariff]:[Diwedd Tariff]]&gt;($B267+AK$6*$BB$2)),ImportSupplyContract[[Ceiniogau fesul kWh]:[Ceiniogau fesul kWh]],0,,)</f>
        <v>0</v>
      </c>
      <c r="AL267" s="77" cm="1">
        <f t="array" ref="AL267">_xlfn.XLOOKUP(1,(ImportSupplyContract[[Dechrau Tariff ]:[Dechrau Tariff ]]&lt;=($B267+AL$6*$BB$2))*(ImportSupplyContract[[Diwedd Tariff]:[Diwedd Tariff]]&gt;($B267+AL$6*$BB$2)),ImportSupplyContract[[Ceiniogau fesul kWh]:[Ceiniogau fesul kWh]],0,,)</f>
        <v>0</v>
      </c>
      <c r="AM267" s="77" cm="1">
        <f t="array" ref="AM267">_xlfn.XLOOKUP(1,(ImportSupplyContract[[Dechrau Tariff ]:[Dechrau Tariff ]]&lt;=($B267+AM$6*$BB$2))*(ImportSupplyContract[[Diwedd Tariff]:[Diwedd Tariff]]&gt;($B267+AM$6*$BB$2)),ImportSupplyContract[[Ceiniogau fesul kWh]:[Ceiniogau fesul kWh]],0,,)</f>
        <v>0</v>
      </c>
      <c r="AN267" s="77" cm="1">
        <f t="array" ref="AN267">_xlfn.XLOOKUP(1,(ImportSupplyContract[[Dechrau Tariff ]:[Dechrau Tariff ]]&lt;=($B267+AN$6*$BB$2))*(ImportSupplyContract[[Diwedd Tariff]:[Diwedd Tariff]]&gt;($B267+AN$6*$BB$2)),ImportSupplyContract[[Ceiniogau fesul kWh]:[Ceiniogau fesul kWh]],0,,)</f>
        <v>0</v>
      </c>
      <c r="AO267" s="77" cm="1">
        <f t="array" ref="AO267">_xlfn.XLOOKUP(1,(ImportSupplyContract[[Dechrau Tariff ]:[Dechrau Tariff ]]&lt;=($B267+AO$6*$BB$2))*(ImportSupplyContract[[Diwedd Tariff]:[Diwedd Tariff]]&gt;($B267+AO$6*$BB$2)),ImportSupplyContract[[Ceiniogau fesul kWh]:[Ceiniogau fesul kWh]],0,,)</f>
        <v>0</v>
      </c>
      <c r="AP267" s="77" cm="1">
        <f t="array" ref="AP267">_xlfn.XLOOKUP(1,(ImportSupplyContract[[Dechrau Tariff ]:[Dechrau Tariff ]]&lt;=($B267+AP$6*$BB$2))*(ImportSupplyContract[[Diwedd Tariff]:[Diwedd Tariff]]&gt;($B267+AP$6*$BB$2)),ImportSupplyContract[[Ceiniogau fesul kWh]:[Ceiniogau fesul kWh]],0,,)</f>
        <v>0</v>
      </c>
      <c r="AQ267" s="77" cm="1">
        <f t="array" ref="AQ267">_xlfn.XLOOKUP(1,(ImportSupplyContract[[Dechrau Tariff ]:[Dechrau Tariff ]]&lt;=($B267+AQ$6*$BB$2))*(ImportSupplyContract[[Diwedd Tariff]:[Diwedd Tariff]]&gt;($B267+AQ$6*$BB$2)),ImportSupplyContract[[Ceiniogau fesul kWh]:[Ceiniogau fesul kWh]],0,,)</f>
        <v>0</v>
      </c>
      <c r="AR267" s="77" cm="1">
        <f t="array" ref="AR267">_xlfn.XLOOKUP(1,(ImportSupplyContract[[Dechrau Tariff ]:[Dechrau Tariff ]]&lt;=($B267+AR$6*$BB$2))*(ImportSupplyContract[[Diwedd Tariff]:[Diwedd Tariff]]&gt;($B267+AR$6*$BB$2)),ImportSupplyContract[[Ceiniogau fesul kWh]:[Ceiniogau fesul kWh]],0,,)</f>
        <v>0</v>
      </c>
      <c r="AS267" s="77" cm="1">
        <f t="array" ref="AS267">_xlfn.XLOOKUP(1,(ImportSupplyContract[[Dechrau Tariff ]:[Dechrau Tariff ]]&lt;=($B267+AS$6*$BB$2))*(ImportSupplyContract[[Diwedd Tariff]:[Diwedd Tariff]]&gt;($B267+AS$6*$BB$2)),ImportSupplyContract[[Ceiniogau fesul kWh]:[Ceiniogau fesul kWh]],0,,)</f>
        <v>0</v>
      </c>
      <c r="AT267" s="77" cm="1">
        <f t="array" ref="AT267">_xlfn.XLOOKUP(1,(ImportSupplyContract[[Dechrau Tariff ]:[Dechrau Tariff ]]&lt;=($B267+AT$6*$BB$2))*(ImportSupplyContract[[Diwedd Tariff]:[Diwedd Tariff]]&gt;($B267+AT$6*$BB$2)),ImportSupplyContract[[Ceiniogau fesul kWh]:[Ceiniogau fesul kWh]],0,,)</f>
        <v>0</v>
      </c>
      <c r="AU267" s="77" cm="1">
        <f t="array" ref="AU267">_xlfn.XLOOKUP(1,(ImportSupplyContract[[Dechrau Tariff ]:[Dechrau Tariff ]]&lt;=($B267+AU$6*$BB$2))*(ImportSupplyContract[[Diwedd Tariff]:[Diwedd Tariff]]&gt;($B267+AU$6*$BB$2)),ImportSupplyContract[[Ceiniogau fesul kWh]:[Ceiniogau fesul kWh]],0,,)</f>
        <v>0</v>
      </c>
      <c r="AV267" s="77" cm="1">
        <f t="array" ref="AV267">_xlfn.XLOOKUP(1,(ImportSupplyContract[[Dechrau Tariff ]:[Dechrau Tariff ]]&lt;=($B267+AV$6*$BB$2))*(ImportSupplyContract[[Diwedd Tariff]:[Diwedd Tariff]]&gt;($B267+AV$6*$BB$2)),ImportSupplyContract[[Ceiniogau fesul kWh]:[Ceiniogau fesul kWh]],0,,)</f>
        <v>0</v>
      </c>
      <c r="AW267" s="77" cm="1">
        <f t="array" ref="AW267">_xlfn.XLOOKUP(1,(ImportSupplyContract[[Dechrau Tariff ]:[Dechrau Tariff ]]&lt;=($B267+AW$6*$BB$2))*(ImportSupplyContract[[Diwedd Tariff]:[Diwedd Tariff]]&gt;($B267+AW$6*$BB$2)),ImportSupplyContract[[Ceiniogau fesul kWh]:[Ceiniogau fesul kWh]],0,,)</f>
        <v>0</v>
      </c>
      <c r="AX267" s="77" cm="1">
        <f t="array" ref="AX267">_xlfn.XLOOKUP(1,(ImportSupplyContract[[Dechrau Tariff ]:[Dechrau Tariff ]]&lt;=($B267+AX$6*$BB$2))*(ImportSupplyContract[[Diwedd Tariff]:[Diwedd Tariff]]&gt;($B267+AX$6*$BB$2)),ImportSupplyContract[[Ceiniogau fesul kWh]:[Ceiniogau fesul kWh]],0,,)</f>
        <v>0</v>
      </c>
    </row>
    <row r="268" spans="2:50" x14ac:dyDescent="0.3">
      <c r="B268" s="30">
        <v>45553</v>
      </c>
      <c r="C268" s="77" cm="1">
        <f t="array" ref="C268">_xlfn.XLOOKUP(1,(ImportSupplyContract[[Dechrau Tariff ]:[Dechrau Tariff ]]&lt;=($B268+C$6*$BB$2))*(ImportSupplyContract[[Diwedd Tariff]:[Diwedd Tariff]]&gt;($B268+C$6*$BB$2)),ImportSupplyContract[[Ceiniogau fesul kWh]:[Ceiniogau fesul kWh]],0,,)</f>
        <v>0</v>
      </c>
      <c r="D268" s="77" cm="1">
        <f t="array" ref="D268">_xlfn.XLOOKUP(1,(ImportSupplyContract[[Dechrau Tariff ]:[Dechrau Tariff ]]&lt;=($B268+D$6*$BB$2))*(ImportSupplyContract[[Diwedd Tariff]:[Diwedd Tariff]]&gt;($B268+D$6*$BB$2)),ImportSupplyContract[[Ceiniogau fesul kWh]:[Ceiniogau fesul kWh]],0,,)</f>
        <v>0</v>
      </c>
      <c r="E268" s="77" cm="1">
        <f t="array" ref="E268">_xlfn.XLOOKUP(1,(ImportSupplyContract[[Dechrau Tariff ]:[Dechrau Tariff ]]&lt;=($B268+E$6*$BB$2))*(ImportSupplyContract[[Diwedd Tariff]:[Diwedd Tariff]]&gt;($B268+E$6*$BB$2)),ImportSupplyContract[[Ceiniogau fesul kWh]:[Ceiniogau fesul kWh]],0,,)</f>
        <v>0</v>
      </c>
      <c r="F268" s="77" cm="1">
        <f t="array" ref="F268">_xlfn.XLOOKUP(1,(ImportSupplyContract[[Dechrau Tariff ]:[Dechrau Tariff ]]&lt;=($B268+F$6*$BB$2))*(ImportSupplyContract[[Diwedd Tariff]:[Diwedd Tariff]]&gt;($B268+F$6*$BB$2)),ImportSupplyContract[[Ceiniogau fesul kWh]:[Ceiniogau fesul kWh]],0,,)</f>
        <v>0</v>
      </c>
      <c r="G268" s="77" cm="1">
        <f t="array" ref="G268">_xlfn.XLOOKUP(1,(ImportSupplyContract[[Dechrau Tariff ]:[Dechrau Tariff ]]&lt;=($B268+G$6*$BB$2))*(ImportSupplyContract[[Diwedd Tariff]:[Diwedd Tariff]]&gt;($B268+G$6*$BB$2)),ImportSupplyContract[[Ceiniogau fesul kWh]:[Ceiniogau fesul kWh]],0,,)</f>
        <v>0</v>
      </c>
      <c r="H268" s="77" cm="1">
        <f t="array" ref="H268">_xlfn.XLOOKUP(1,(ImportSupplyContract[[Dechrau Tariff ]:[Dechrau Tariff ]]&lt;=($B268+H$6*$BB$2))*(ImportSupplyContract[[Diwedd Tariff]:[Diwedd Tariff]]&gt;($B268+H$6*$BB$2)),ImportSupplyContract[[Ceiniogau fesul kWh]:[Ceiniogau fesul kWh]],0,,)</f>
        <v>0</v>
      </c>
      <c r="I268" s="77" cm="1">
        <f t="array" ref="I268">_xlfn.XLOOKUP(1,(ImportSupplyContract[[Dechrau Tariff ]:[Dechrau Tariff ]]&lt;=($B268+I$6*$BB$2))*(ImportSupplyContract[[Diwedd Tariff]:[Diwedd Tariff]]&gt;($B268+I$6*$BB$2)),ImportSupplyContract[[Ceiniogau fesul kWh]:[Ceiniogau fesul kWh]],0,,)</f>
        <v>0</v>
      </c>
      <c r="J268" s="77" cm="1">
        <f t="array" ref="J268">_xlfn.XLOOKUP(1,(ImportSupplyContract[[Dechrau Tariff ]:[Dechrau Tariff ]]&lt;=($B268+J$6*$BB$2))*(ImportSupplyContract[[Diwedd Tariff]:[Diwedd Tariff]]&gt;($B268+J$6*$BB$2)),ImportSupplyContract[[Ceiniogau fesul kWh]:[Ceiniogau fesul kWh]],0,,)</f>
        <v>0</v>
      </c>
      <c r="K268" s="77" cm="1">
        <f t="array" ref="K268">_xlfn.XLOOKUP(1,(ImportSupplyContract[[Dechrau Tariff ]:[Dechrau Tariff ]]&lt;=($B268+K$6*$BB$2))*(ImportSupplyContract[[Diwedd Tariff]:[Diwedd Tariff]]&gt;($B268+K$6*$BB$2)),ImportSupplyContract[[Ceiniogau fesul kWh]:[Ceiniogau fesul kWh]],0,,)</f>
        <v>0</v>
      </c>
      <c r="L268" s="77" cm="1">
        <f t="array" ref="L268">_xlfn.XLOOKUP(1,(ImportSupplyContract[[Dechrau Tariff ]:[Dechrau Tariff ]]&lt;=($B268+L$6*$BB$2))*(ImportSupplyContract[[Diwedd Tariff]:[Diwedd Tariff]]&gt;($B268+L$6*$BB$2)),ImportSupplyContract[[Ceiniogau fesul kWh]:[Ceiniogau fesul kWh]],0,,)</f>
        <v>0</v>
      </c>
      <c r="M268" s="77" cm="1">
        <f t="array" ref="M268">_xlfn.XLOOKUP(1,(ImportSupplyContract[[Dechrau Tariff ]:[Dechrau Tariff ]]&lt;=($B268+M$6*$BB$2))*(ImportSupplyContract[[Diwedd Tariff]:[Diwedd Tariff]]&gt;($B268+M$6*$BB$2)),ImportSupplyContract[[Ceiniogau fesul kWh]:[Ceiniogau fesul kWh]],0,,)</f>
        <v>0</v>
      </c>
      <c r="N268" s="77" cm="1">
        <f t="array" ref="N268">_xlfn.XLOOKUP(1,(ImportSupplyContract[[Dechrau Tariff ]:[Dechrau Tariff ]]&lt;=($B268+N$6*$BB$2))*(ImportSupplyContract[[Diwedd Tariff]:[Diwedd Tariff]]&gt;($B268+N$6*$BB$2)),ImportSupplyContract[[Ceiniogau fesul kWh]:[Ceiniogau fesul kWh]],0,,)</f>
        <v>0</v>
      </c>
      <c r="O268" s="77" cm="1">
        <f t="array" ref="O268">_xlfn.XLOOKUP(1,(ImportSupplyContract[[Dechrau Tariff ]:[Dechrau Tariff ]]&lt;=($B268+O$6*$BB$2))*(ImportSupplyContract[[Diwedd Tariff]:[Diwedd Tariff]]&gt;($B268+O$6*$BB$2)),ImportSupplyContract[[Ceiniogau fesul kWh]:[Ceiniogau fesul kWh]],0,,)</f>
        <v>0</v>
      </c>
      <c r="P268" s="77" cm="1">
        <f t="array" ref="P268">_xlfn.XLOOKUP(1,(ImportSupplyContract[[Dechrau Tariff ]:[Dechrau Tariff ]]&lt;=($B268+P$6*$BB$2))*(ImportSupplyContract[[Diwedd Tariff]:[Diwedd Tariff]]&gt;($B268+P$6*$BB$2)),ImportSupplyContract[[Ceiniogau fesul kWh]:[Ceiniogau fesul kWh]],0,,)</f>
        <v>0</v>
      </c>
      <c r="Q268" s="77" cm="1">
        <f t="array" ref="Q268">_xlfn.XLOOKUP(1,(ImportSupplyContract[[Dechrau Tariff ]:[Dechrau Tariff ]]&lt;=($B268+Q$6*$BB$2))*(ImportSupplyContract[[Diwedd Tariff]:[Diwedd Tariff]]&gt;($B268+Q$6*$BB$2)),ImportSupplyContract[[Ceiniogau fesul kWh]:[Ceiniogau fesul kWh]],0,,)</f>
        <v>0</v>
      </c>
      <c r="R268" s="77" cm="1">
        <f t="array" ref="R268">_xlfn.XLOOKUP(1,(ImportSupplyContract[[Dechrau Tariff ]:[Dechrau Tariff ]]&lt;=($B268+R$6*$BB$2))*(ImportSupplyContract[[Diwedd Tariff]:[Diwedd Tariff]]&gt;($B268+R$6*$BB$2)),ImportSupplyContract[[Ceiniogau fesul kWh]:[Ceiniogau fesul kWh]],0,,)</f>
        <v>0</v>
      </c>
      <c r="S268" s="77" cm="1">
        <f t="array" ref="S268">_xlfn.XLOOKUP(1,(ImportSupplyContract[[Dechrau Tariff ]:[Dechrau Tariff ]]&lt;=($B268+S$6*$BB$2))*(ImportSupplyContract[[Diwedd Tariff]:[Diwedd Tariff]]&gt;($B268+S$6*$BB$2)),ImportSupplyContract[[Ceiniogau fesul kWh]:[Ceiniogau fesul kWh]],0,,)</f>
        <v>0</v>
      </c>
      <c r="T268" s="77" cm="1">
        <f t="array" ref="T268">_xlfn.XLOOKUP(1,(ImportSupplyContract[[Dechrau Tariff ]:[Dechrau Tariff ]]&lt;=($B268+T$6*$BB$2))*(ImportSupplyContract[[Diwedd Tariff]:[Diwedd Tariff]]&gt;($B268+T$6*$BB$2)),ImportSupplyContract[[Ceiniogau fesul kWh]:[Ceiniogau fesul kWh]],0,,)</f>
        <v>0</v>
      </c>
      <c r="U268" s="77" cm="1">
        <f t="array" ref="U268">_xlfn.XLOOKUP(1,(ImportSupplyContract[[Dechrau Tariff ]:[Dechrau Tariff ]]&lt;=($B268+U$6*$BB$2))*(ImportSupplyContract[[Diwedd Tariff]:[Diwedd Tariff]]&gt;($B268+U$6*$BB$2)),ImportSupplyContract[[Ceiniogau fesul kWh]:[Ceiniogau fesul kWh]],0,,)</f>
        <v>0</v>
      </c>
      <c r="V268" s="77" cm="1">
        <f t="array" ref="V268">_xlfn.XLOOKUP(1,(ImportSupplyContract[[Dechrau Tariff ]:[Dechrau Tariff ]]&lt;=($B268+V$6*$BB$2))*(ImportSupplyContract[[Diwedd Tariff]:[Diwedd Tariff]]&gt;($B268+V$6*$BB$2)),ImportSupplyContract[[Ceiniogau fesul kWh]:[Ceiniogau fesul kWh]],0,,)</f>
        <v>0</v>
      </c>
      <c r="W268" s="77" cm="1">
        <f t="array" ref="W268">_xlfn.XLOOKUP(1,(ImportSupplyContract[[Dechrau Tariff ]:[Dechrau Tariff ]]&lt;=($B268+W$6*$BB$2))*(ImportSupplyContract[[Diwedd Tariff]:[Diwedd Tariff]]&gt;($B268+W$6*$BB$2)),ImportSupplyContract[[Ceiniogau fesul kWh]:[Ceiniogau fesul kWh]],0,,)</f>
        <v>0</v>
      </c>
      <c r="X268" s="77" cm="1">
        <f t="array" ref="X268">_xlfn.XLOOKUP(1,(ImportSupplyContract[[Dechrau Tariff ]:[Dechrau Tariff ]]&lt;=($B268+X$6*$BB$2))*(ImportSupplyContract[[Diwedd Tariff]:[Diwedd Tariff]]&gt;($B268+X$6*$BB$2)),ImportSupplyContract[[Ceiniogau fesul kWh]:[Ceiniogau fesul kWh]],0,,)</f>
        <v>0</v>
      </c>
      <c r="Y268" s="77" cm="1">
        <f t="array" ref="Y268">_xlfn.XLOOKUP(1,(ImportSupplyContract[[Dechrau Tariff ]:[Dechrau Tariff ]]&lt;=($B268+Y$6*$BB$2))*(ImportSupplyContract[[Diwedd Tariff]:[Diwedd Tariff]]&gt;($B268+Y$6*$BB$2)),ImportSupplyContract[[Ceiniogau fesul kWh]:[Ceiniogau fesul kWh]],0,,)</f>
        <v>0</v>
      </c>
      <c r="Z268" s="77" cm="1">
        <f t="array" ref="Z268">_xlfn.XLOOKUP(1,(ImportSupplyContract[[Dechrau Tariff ]:[Dechrau Tariff ]]&lt;=($B268+Z$6*$BB$2))*(ImportSupplyContract[[Diwedd Tariff]:[Diwedd Tariff]]&gt;($B268+Z$6*$BB$2)),ImportSupplyContract[[Ceiniogau fesul kWh]:[Ceiniogau fesul kWh]],0,,)</f>
        <v>0</v>
      </c>
      <c r="AA268" s="77" cm="1">
        <f t="array" ref="AA268">_xlfn.XLOOKUP(1,(ImportSupplyContract[[Dechrau Tariff ]:[Dechrau Tariff ]]&lt;=($B268+AA$6*$BB$2))*(ImportSupplyContract[[Diwedd Tariff]:[Diwedd Tariff]]&gt;($B268+AA$6*$BB$2)),ImportSupplyContract[[Ceiniogau fesul kWh]:[Ceiniogau fesul kWh]],0,,)</f>
        <v>0</v>
      </c>
      <c r="AB268" s="77" cm="1">
        <f t="array" ref="AB268">_xlfn.XLOOKUP(1,(ImportSupplyContract[[Dechrau Tariff ]:[Dechrau Tariff ]]&lt;=($B268+AB$6*$BB$2))*(ImportSupplyContract[[Diwedd Tariff]:[Diwedd Tariff]]&gt;($B268+AB$6*$BB$2)),ImportSupplyContract[[Ceiniogau fesul kWh]:[Ceiniogau fesul kWh]],0,,)</f>
        <v>0</v>
      </c>
      <c r="AC268" s="77" cm="1">
        <f t="array" ref="AC268">_xlfn.XLOOKUP(1,(ImportSupplyContract[[Dechrau Tariff ]:[Dechrau Tariff ]]&lt;=($B268+AC$6*$BB$2))*(ImportSupplyContract[[Diwedd Tariff]:[Diwedd Tariff]]&gt;($B268+AC$6*$BB$2)),ImportSupplyContract[[Ceiniogau fesul kWh]:[Ceiniogau fesul kWh]],0,,)</f>
        <v>0</v>
      </c>
      <c r="AD268" s="77" cm="1">
        <f t="array" ref="AD268">_xlfn.XLOOKUP(1,(ImportSupplyContract[[Dechrau Tariff ]:[Dechrau Tariff ]]&lt;=($B268+AD$6*$BB$2))*(ImportSupplyContract[[Diwedd Tariff]:[Diwedd Tariff]]&gt;($B268+AD$6*$BB$2)),ImportSupplyContract[[Ceiniogau fesul kWh]:[Ceiniogau fesul kWh]],0,,)</f>
        <v>0</v>
      </c>
      <c r="AE268" s="77" cm="1">
        <f t="array" ref="AE268">_xlfn.XLOOKUP(1,(ImportSupplyContract[[Dechrau Tariff ]:[Dechrau Tariff ]]&lt;=($B268+AE$6*$BB$2))*(ImportSupplyContract[[Diwedd Tariff]:[Diwedd Tariff]]&gt;($B268+AE$6*$BB$2)),ImportSupplyContract[[Ceiniogau fesul kWh]:[Ceiniogau fesul kWh]],0,,)</f>
        <v>0</v>
      </c>
      <c r="AF268" s="77" cm="1">
        <f t="array" ref="AF268">_xlfn.XLOOKUP(1,(ImportSupplyContract[[Dechrau Tariff ]:[Dechrau Tariff ]]&lt;=($B268+AF$6*$BB$2))*(ImportSupplyContract[[Diwedd Tariff]:[Diwedd Tariff]]&gt;($B268+AF$6*$BB$2)),ImportSupplyContract[[Ceiniogau fesul kWh]:[Ceiniogau fesul kWh]],0,,)</f>
        <v>0</v>
      </c>
      <c r="AG268" s="77" cm="1">
        <f t="array" ref="AG268">_xlfn.XLOOKUP(1,(ImportSupplyContract[[Dechrau Tariff ]:[Dechrau Tariff ]]&lt;=($B268+AG$6*$BB$2))*(ImportSupplyContract[[Diwedd Tariff]:[Diwedd Tariff]]&gt;($B268+AG$6*$BB$2)),ImportSupplyContract[[Ceiniogau fesul kWh]:[Ceiniogau fesul kWh]],0,,)</f>
        <v>0</v>
      </c>
      <c r="AH268" s="77" cm="1">
        <f t="array" ref="AH268">_xlfn.XLOOKUP(1,(ImportSupplyContract[[Dechrau Tariff ]:[Dechrau Tariff ]]&lt;=($B268+AH$6*$BB$2))*(ImportSupplyContract[[Diwedd Tariff]:[Diwedd Tariff]]&gt;($B268+AH$6*$BB$2)),ImportSupplyContract[[Ceiniogau fesul kWh]:[Ceiniogau fesul kWh]],0,,)</f>
        <v>0</v>
      </c>
      <c r="AI268" s="77" cm="1">
        <f t="array" ref="AI268">_xlfn.XLOOKUP(1,(ImportSupplyContract[[Dechrau Tariff ]:[Dechrau Tariff ]]&lt;=($B268+AI$6*$BB$2))*(ImportSupplyContract[[Diwedd Tariff]:[Diwedd Tariff]]&gt;($B268+AI$6*$BB$2)),ImportSupplyContract[[Ceiniogau fesul kWh]:[Ceiniogau fesul kWh]],0,,)</f>
        <v>0</v>
      </c>
      <c r="AJ268" s="77" cm="1">
        <f t="array" ref="AJ268">_xlfn.XLOOKUP(1,(ImportSupplyContract[[Dechrau Tariff ]:[Dechrau Tariff ]]&lt;=($B268+AJ$6*$BB$2))*(ImportSupplyContract[[Diwedd Tariff]:[Diwedd Tariff]]&gt;($B268+AJ$6*$BB$2)),ImportSupplyContract[[Ceiniogau fesul kWh]:[Ceiniogau fesul kWh]],0,,)</f>
        <v>0</v>
      </c>
      <c r="AK268" s="77" cm="1">
        <f t="array" ref="AK268">_xlfn.XLOOKUP(1,(ImportSupplyContract[[Dechrau Tariff ]:[Dechrau Tariff ]]&lt;=($B268+AK$6*$BB$2))*(ImportSupplyContract[[Diwedd Tariff]:[Diwedd Tariff]]&gt;($B268+AK$6*$BB$2)),ImportSupplyContract[[Ceiniogau fesul kWh]:[Ceiniogau fesul kWh]],0,,)</f>
        <v>0</v>
      </c>
      <c r="AL268" s="77" cm="1">
        <f t="array" ref="AL268">_xlfn.XLOOKUP(1,(ImportSupplyContract[[Dechrau Tariff ]:[Dechrau Tariff ]]&lt;=($B268+AL$6*$BB$2))*(ImportSupplyContract[[Diwedd Tariff]:[Diwedd Tariff]]&gt;($B268+AL$6*$BB$2)),ImportSupplyContract[[Ceiniogau fesul kWh]:[Ceiniogau fesul kWh]],0,,)</f>
        <v>0</v>
      </c>
      <c r="AM268" s="77" cm="1">
        <f t="array" ref="AM268">_xlfn.XLOOKUP(1,(ImportSupplyContract[[Dechrau Tariff ]:[Dechrau Tariff ]]&lt;=($B268+AM$6*$BB$2))*(ImportSupplyContract[[Diwedd Tariff]:[Diwedd Tariff]]&gt;($B268+AM$6*$BB$2)),ImportSupplyContract[[Ceiniogau fesul kWh]:[Ceiniogau fesul kWh]],0,,)</f>
        <v>0</v>
      </c>
      <c r="AN268" s="77" cm="1">
        <f t="array" ref="AN268">_xlfn.XLOOKUP(1,(ImportSupplyContract[[Dechrau Tariff ]:[Dechrau Tariff ]]&lt;=($B268+AN$6*$BB$2))*(ImportSupplyContract[[Diwedd Tariff]:[Diwedd Tariff]]&gt;($B268+AN$6*$BB$2)),ImportSupplyContract[[Ceiniogau fesul kWh]:[Ceiniogau fesul kWh]],0,,)</f>
        <v>0</v>
      </c>
      <c r="AO268" s="77" cm="1">
        <f t="array" ref="AO268">_xlfn.XLOOKUP(1,(ImportSupplyContract[[Dechrau Tariff ]:[Dechrau Tariff ]]&lt;=($B268+AO$6*$BB$2))*(ImportSupplyContract[[Diwedd Tariff]:[Diwedd Tariff]]&gt;($B268+AO$6*$BB$2)),ImportSupplyContract[[Ceiniogau fesul kWh]:[Ceiniogau fesul kWh]],0,,)</f>
        <v>0</v>
      </c>
      <c r="AP268" s="77" cm="1">
        <f t="array" ref="AP268">_xlfn.XLOOKUP(1,(ImportSupplyContract[[Dechrau Tariff ]:[Dechrau Tariff ]]&lt;=($B268+AP$6*$BB$2))*(ImportSupplyContract[[Diwedd Tariff]:[Diwedd Tariff]]&gt;($B268+AP$6*$BB$2)),ImportSupplyContract[[Ceiniogau fesul kWh]:[Ceiniogau fesul kWh]],0,,)</f>
        <v>0</v>
      </c>
      <c r="AQ268" s="77" cm="1">
        <f t="array" ref="AQ268">_xlfn.XLOOKUP(1,(ImportSupplyContract[[Dechrau Tariff ]:[Dechrau Tariff ]]&lt;=($B268+AQ$6*$BB$2))*(ImportSupplyContract[[Diwedd Tariff]:[Diwedd Tariff]]&gt;($B268+AQ$6*$BB$2)),ImportSupplyContract[[Ceiniogau fesul kWh]:[Ceiniogau fesul kWh]],0,,)</f>
        <v>0</v>
      </c>
      <c r="AR268" s="77" cm="1">
        <f t="array" ref="AR268">_xlfn.XLOOKUP(1,(ImportSupplyContract[[Dechrau Tariff ]:[Dechrau Tariff ]]&lt;=($B268+AR$6*$BB$2))*(ImportSupplyContract[[Diwedd Tariff]:[Diwedd Tariff]]&gt;($B268+AR$6*$BB$2)),ImportSupplyContract[[Ceiniogau fesul kWh]:[Ceiniogau fesul kWh]],0,,)</f>
        <v>0</v>
      </c>
      <c r="AS268" s="77" cm="1">
        <f t="array" ref="AS268">_xlfn.XLOOKUP(1,(ImportSupplyContract[[Dechrau Tariff ]:[Dechrau Tariff ]]&lt;=($B268+AS$6*$BB$2))*(ImportSupplyContract[[Diwedd Tariff]:[Diwedd Tariff]]&gt;($B268+AS$6*$BB$2)),ImportSupplyContract[[Ceiniogau fesul kWh]:[Ceiniogau fesul kWh]],0,,)</f>
        <v>0</v>
      </c>
      <c r="AT268" s="77" cm="1">
        <f t="array" ref="AT268">_xlfn.XLOOKUP(1,(ImportSupplyContract[[Dechrau Tariff ]:[Dechrau Tariff ]]&lt;=($B268+AT$6*$BB$2))*(ImportSupplyContract[[Diwedd Tariff]:[Diwedd Tariff]]&gt;($B268+AT$6*$BB$2)),ImportSupplyContract[[Ceiniogau fesul kWh]:[Ceiniogau fesul kWh]],0,,)</f>
        <v>0</v>
      </c>
      <c r="AU268" s="77" cm="1">
        <f t="array" ref="AU268">_xlfn.XLOOKUP(1,(ImportSupplyContract[[Dechrau Tariff ]:[Dechrau Tariff ]]&lt;=($B268+AU$6*$BB$2))*(ImportSupplyContract[[Diwedd Tariff]:[Diwedd Tariff]]&gt;($B268+AU$6*$BB$2)),ImportSupplyContract[[Ceiniogau fesul kWh]:[Ceiniogau fesul kWh]],0,,)</f>
        <v>0</v>
      </c>
      <c r="AV268" s="77" cm="1">
        <f t="array" ref="AV268">_xlfn.XLOOKUP(1,(ImportSupplyContract[[Dechrau Tariff ]:[Dechrau Tariff ]]&lt;=($B268+AV$6*$BB$2))*(ImportSupplyContract[[Diwedd Tariff]:[Diwedd Tariff]]&gt;($B268+AV$6*$BB$2)),ImportSupplyContract[[Ceiniogau fesul kWh]:[Ceiniogau fesul kWh]],0,,)</f>
        <v>0</v>
      </c>
      <c r="AW268" s="77" cm="1">
        <f t="array" ref="AW268">_xlfn.XLOOKUP(1,(ImportSupplyContract[[Dechrau Tariff ]:[Dechrau Tariff ]]&lt;=($B268+AW$6*$BB$2))*(ImportSupplyContract[[Diwedd Tariff]:[Diwedd Tariff]]&gt;($B268+AW$6*$BB$2)),ImportSupplyContract[[Ceiniogau fesul kWh]:[Ceiniogau fesul kWh]],0,,)</f>
        <v>0</v>
      </c>
      <c r="AX268" s="77" cm="1">
        <f t="array" ref="AX268">_xlfn.XLOOKUP(1,(ImportSupplyContract[[Dechrau Tariff ]:[Dechrau Tariff ]]&lt;=($B268+AX$6*$BB$2))*(ImportSupplyContract[[Diwedd Tariff]:[Diwedd Tariff]]&gt;($B268+AX$6*$BB$2)),ImportSupplyContract[[Ceiniogau fesul kWh]:[Ceiniogau fesul kWh]],0,,)</f>
        <v>0</v>
      </c>
    </row>
    <row r="269" spans="2:50" x14ac:dyDescent="0.3">
      <c r="B269" s="30">
        <v>45554</v>
      </c>
      <c r="C269" s="77" cm="1">
        <f t="array" ref="C269">_xlfn.XLOOKUP(1,(ImportSupplyContract[[Dechrau Tariff ]:[Dechrau Tariff ]]&lt;=($B269+C$6*$BB$2))*(ImportSupplyContract[[Diwedd Tariff]:[Diwedd Tariff]]&gt;($B269+C$6*$BB$2)),ImportSupplyContract[[Ceiniogau fesul kWh]:[Ceiniogau fesul kWh]],0,,)</f>
        <v>0</v>
      </c>
      <c r="D269" s="77" cm="1">
        <f t="array" ref="D269">_xlfn.XLOOKUP(1,(ImportSupplyContract[[Dechrau Tariff ]:[Dechrau Tariff ]]&lt;=($B269+D$6*$BB$2))*(ImportSupplyContract[[Diwedd Tariff]:[Diwedd Tariff]]&gt;($B269+D$6*$BB$2)),ImportSupplyContract[[Ceiniogau fesul kWh]:[Ceiniogau fesul kWh]],0,,)</f>
        <v>0</v>
      </c>
      <c r="E269" s="77" cm="1">
        <f t="array" ref="E269">_xlfn.XLOOKUP(1,(ImportSupplyContract[[Dechrau Tariff ]:[Dechrau Tariff ]]&lt;=($B269+E$6*$BB$2))*(ImportSupplyContract[[Diwedd Tariff]:[Diwedd Tariff]]&gt;($B269+E$6*$BB$2)),ImportSupplyContract[[Ceiniogau fesul kWh]:[Ceiniogau fesul kWh]],0,,)</f>
        <v>0</v>
      </c>
      <c r="F269" s="77" cm="1">
        <f t="array" ref="F269">_xlfn.XLOOKUP(1,(ImportSupplyContract[[Dechrau Tariff ]:[Dechrau Tariff ]]&lt;=($B269+F$6*$BB$2))*(ImportSupplyContract[[Diwedd Tariff]:[Diwedd Tariff]]&gt;($B269+F$6*$BB$2)),ImportSupplyContract[[Ceiniogau fesul kWh]:[Ceiniogau fesul kWh]],0,,)</f>
        <v>0</v>
      </c>
      <c r="G269" s="77" cm="1">
        <f t="array" ref="G269">_xlfn.XLOOKUP(1,(ImportSupplyContract[[Dechrau Tariff ]:[Dechrau Tariff ]]&lt;=($B269+G$6*$BB$2))*(ImportSupplyContract[[Diwedd Tariff]:[Diwedd Tariff]]&gt;($B269+G$6*$BB$2)),ImportSupplyContract[[Ceiniogau fesul kWh]:[Ceiniogau fesul kWh]],0,,)</f>
        <v>0</v>
      </c>
      <c r="H269" s="77" cm="1">
        <f t="array" ref="H269">_xlfn.XLOOKUP(1,(ImportSupplyContract[[Dechrau Tariff ]:[Dechrau Tariff ]]&lt;=($B269+H$6*$BB$2))*(ImportSupplyContract[[Diwedd Tariff]:[Diwedd Tariff]]&gt;($B269+H$6*$BB$2)),ImportSupplyContract[[Ceiniogau fesul kWh]:[Ceiniogau fesul kWh]],0,,)</f>
        <v>0</v>
      </c>
      <c r="I269" s="77" cm="1">
        <f t="array" ref="I269">_xlfn.XLOOKUP(1,(ImportSupplyContract[[Dechrau Tariff ]:[Dechrau Tariff ]]&lt;=($B269+I$6*$BB$2))*(ImportSupplyContract[[Diwedd Tariff]:[Diwedd Tariff]]&gt;($B269+I$6*$BB$2)),ImportSupplyContract[[Ceiniogau fesul kWh]:[Ceiniogau fesul kWh]],0,,)</f>
        <v>0</v>
      </c>
      <c r="J269" s="77" cm="1">
        <f t="array" ref="J269">_xlfn.XLOOKUP(1,(ImportSupplyContract[[Dechrau Tariff ]:[Dechrau Tariff ]]&lt;=($B269+J$6*$BB$2))*(ImportSupplyContract[[Diwedd Tariff]:[Diwedd Tariff]]&gt;($B269+J$6*$BB$2)),ImportSupplyContract[[Ceiniogau fesul kWh]:[Ceiniogau fesul kWh]],0,,)</f>
        <v>0</v>
      </c>
      <c r="K269" s="77" cm="1">
        <f t="array" ref="K269">_xlfn.XLOOKUP(1,(ImportSupplyContract[[Dechrau Tariff ]:[Dechrau Tariff ]]&lt;=($B269+K$6*$BB$2))*(ImportSupplyContract[[Diwedd Tariff]:[Diwedd Tariff]]&gt;($B269+K$6*$BB$2)),ImportSupplyContract[[Ceiniogau fesul kWh]:[Ceiniogau fesul kWh]],0,,)</f>
        <v>0</v>
      </c>
      <c r="L269" s="77" cm="1">
        <f t="array" ref="L269">_xlfn.XLOOKUP(1,(ImportSupplyContract[[Dechrau Tariff ]:[Dechrau Tariff ]]&lt;=($B269+L$6*$BB$2))*(ImportSupplyContract[[Diwedd Tariff]:[Diwedd Tariff]]&gt;($B269+L$6*$BB$2)),ImportSupplyContract[[Ceiniogau fesul kWh]:[Ceiniogau fesul kWh]],0,,)</f>
        <v>0</v>
      </c>
      <c r="M269" s="77" cm="1">
        <f t="array" ref="M269">_xlfn.XLOOKUP(1,(ImportSupplyContract[[Dechrau Tariff ]:[Dechrau Tariff ]]&lt;=($B269+M$6*$BB$2))*(ImportSupplyContract[[Diwedd Tariff]:[Diwedd Tariff]]&gt;($B269+M$6*$BB$2)),ImportSupplyContract[[Ceiniogau fesul kWh]:[Ceiniogau fesul kWh]],0,,)</f>
        <v>0</v>
      </c>
      <c r="N269" s="77" cm="1">
        <f t="array" ref="N269">_xlfn.XLOOKUP(1,(ImportSupplyContract[[Dechrau Tariff ]:[Dechrau Tariff ]]&lt;=($B269+N$6*$BB$2))*(ImportSupplyContract[[Diwedd Tariff]:[Diwedd Tariff]]&gt;($B269+N$6*$BB$2)),ImportSupplyContract[[Ceiniogau fesul kWh]:[Ceiniogau fesul kWh]],0,,)</f>
        <v>0</v>
      </c>
      <c r="O269" s="77" cm="1">
        <f t="array" ref="O269">_xlfn.XLOOKUP(1,(ImportSupplyContract[[Dechrau Tariff ]:[Dechrau Tariff ]]&lt;=($B269+O$6*$BB$2))*(ImportSupplyContract[[Diwedd Tariff]:[Diwedd Tariff]]&gt;($B269+O$6*$BB$2)),ImportSupplyContract[[Ceiniogau fesul kWh]:[Ceiniogau fesul kWh]],0,,)</f>
        <v>0</v>
      </c>
      <c r="P269" s="77" cm="1">
        <f t="array" ref="P269">_xlfn.XLOOKUP(1,(ImportSupplyContract[[Dechrau Tariff ]:[Dechrau Tariff ]]&lt;=($B269+P$6*$BB$2))*(ImportSupplyContract[[Diwedd Tariff]:[Diwedd Tariff]]&gt;($B269+P$6*$BB$2)),ImportSupplyContract[[Ceiniogau fesul kWh]:[Ceiniogau fesul kWh]],0,,)</f>
        <v>0</v>
      </c>
      <c r="Q269" s="77" cm="1">
        <f t="array" ref="Q269">_xlfn.XLOOKUP(1,(ImportSupplyContract[[Dechrau Tariff ]:[Dechrau Tariff ]]&lt;=($B269+Q$6*$BB$2))*(ImportSupplyContract[[Diwedd Tariff]:[Diwedd Tariff]]&gt;($B269+Q$6*$BB$2)),ImportSupplyContract[[Ceiniogau fesul kWh]:[Ceiniogau fesul kWh]],0,,)</f>
        <v>0</v>
      </c>
      <c r="R269" s="77" cm="1">
        <f t="array" ref="R269">_xlfn.XLOOKUP(1,(ImportSupplyContract[[Dechrau Tariff ]:[Dechrau Tariff ]]&lt;=($B269+R$6*$BB$2))*(ImportSupplyContract[[Diwedd Tariff]:[Diwedd Tariff]]&gt;($B269+R$6*$BB$2)),ImportSupplyContract[[Ceiniogau fesul kWh]:[Ceiniogau fesul kWh]],0,,)</f>
        <v>0</v>
      </c>
      <c r="S269" s="77" cm="1">
        <f t="array" ref="S269">_xlfn.XLOOKUP(1,(ImportSupplyContract[[Dechrau Tariff ]:[Dechrau Tariff ]]&lt;=($B269+S$6*$BB$2))*(ImportSupplyContract[[Diwedd Tariff]:[Diwedd Tariff]]&gt;($B269+S$6*$BB$2)),ImportSupplyContract[[Ceiniogau fesul kWh]:[Ceiniogau fesul kWh]],0,,)</f>
        <v>0</v>
      </c>
      <c r="T269" s="77" cm="1">
        <f t="array" ref="T269">_xlfn.XLOOKUP(1,(ImportSupplyContract[[Dechrau Tariff ]:[Dechrau Tariff ]]&lt;=($B269+T$6*$BB$2))*(ImportSupplyContract[[Diwedd Tariff]:[Diwedd Tariff]]&gt;($B269+T$6*$BB$2)),ImportSupplyContract[[Ceiniogau fesul kWh]:[Ceiniogau fesul kWh]],0,,)</f>
        <v>0</v>
      </c>
      <c r="U269" s="77" cm="1">
        <f t="array" ref="U269">_xlfn.XLOOKUP(1,(ImportSupplyContract[[Dechrau Tariff ]:[Dechrau Tariff ]]&lt;=($B269+U$6*$BB$2))*(ImportSupplyContract[[Diwedd Tariff]:[Diwedd Tariff]]&gt;($B269+U$6*$BB$2)),ImportSupplyContract[[Ceiniogau fesul kWh]:[Ceiniogau fesul kWh]],0,,)</f>
        <v>0</v>
      </c>
      <c r="V269" s="77" cm="1">
        <f t="array" ref="V269">_xlfn.XLOOKUP(1,(ImportSupplyContract[[Dechrau Tariff ]:[Dechrau Tariff ]]&lt;=($B269+V$6*$BB$2))*(ImportSupplyContract[[Diwedd Tariff]:[Diwedd Tariff]]&gt;($B269+V$6*$BB$2)),ImportSupplyContract[[Ceiniogau fesul kWh]:[Ceiniogau fesul kWh]],0,,)</f>
        <v>0</v>
      </c>
      <c r="W269" s="77" cm="1">
        <f t="array" ref="W269">_xlfn.XLOOKUP(1,(ImportSupplyContract[[Dechrau Tariff ]:[Dechrau Tariff ]]&lt;=($B269+W$6*$BB$2))*(ImportSupplyContract[[Diwedd Tariff]:[Diwedd Tariff]]&gt;($B269+W$6*$BB$2)),ImportSupplyContract[[Ceiniogau fesul kWh]:[Ceiniogau fesul kWh]],0,,)</f>
        <v>0</v>
      </c>
      <c r="X269" s="77" cm="1">
        <f t="array" ref="X269">_xlfn.XLOOKUP(1,(ImportSupplyContract[[Dechrau Tariff ]:[Dechrau Tariff ]]&lt;=($B269+X$6*$BB$2))*(ImportSupplyContract[[Diwedd Tariff]:[Diwedd Tariff]]&gt;($B269+X$6*$BB$2)),ImportSupplyContract[[Ceiniogau fesul kWh]:[Ceiniogau fesul kWh]],0,,)</f>
        <v>0</v>
      </c>
      <c r="Y269" s="77" cm="1">
        <f t="array" ref="Y269">_xlfn.XLOOKUP(1,(ImportSupplyContract[[Dechrau Tariff ]:[Dechrau Tariff ]]&lt;=($B269+Y$6*$BB$2))*(ImportSupplyContract[[Diwedd Tariff]:[Diwedd Tariff]]&gt;($B269+Y$6*$BB$2)),ImportSupplyContract[[Ceiniogau fesul kWh]:[Ceiniogau fesul kWh]],0,,)</f>
        <v>0</v>
      </c>
      <c r="Z269" s="77" cm="1">
        <f t="array" ref="Z269">_xlfn.XLOOKUP(1,(ImportSupplyContract[[Dechrau Tariff ]:[Dechrau Tariff ]]&lt;=($B269+Z$6*$BB$2))*(ImportSupplyContract[[Diwedd Tariff]:[Diwedd Tariff]]&gt;($B269+Z$6*$BB$2)),ImportSupplyContract[[Ceiniogau fesul kWh]:[Ceiniogau fesul kWh]],0,,)</f>
        <v>0</v>
      </c>
      <c r="AA269" s="77" cm="1">
        <f t="array" ref="AA269">_xlfn.XLOOKUP(1,(ImportSupplyContract[[Dechrau Tariff ]:[Dechrau Tariff ]]&lt;=($B269+AA$6*$BB$2))*(ImportSupplyContract[[Diwedd Tariff]:[Diwedd Tariff]]&gt;($B269+AA$6*$BB$2)),ImportSupplyContract[[Ceiniogau fesul kWh]:[Ceiniogau fesul kWh]],0,,)</f>
        <v>0</v>
      </c>
      <c r="AB269" s="77" cm="1">
        <f t="array" ref="AB269">_xlfn.XLOOKUP(1,(ImportSupplyContract[[Dechrau Tariff ]:[Dechrau Tariff ]]&lt;=($B269+AB$6*$BB$2))*(ImportSupplyContract[[Diwedd Tariff]:[Diwedd Tariff]]&gt;($B269+AB$6*$BB$2)),ImportSupplyContract[[Ceiniogau fesul kWh]:[Ceiniogau fesul kWh]],0,,)</f>
        <v>0</v>
      </c>
      <c r="AC269" s="77" cm="1">
        <f t="array" ref="AC269">_xlfn.XLOOKUP(1,(ImportSupplyContract[[Dechrau Tariff ]:[Dechrau Tariff ]]&lt;=($B269+AC$6*$BB$2))*(ImportSupplyContract[[Diwedd Tariff]:[Diwedd Tariff]]&gt;($B269+AC$6*$BB$2)),ImportSupplyContract[[Ceiniogau fesul kWh]:[Ceiniogau fesul kWh]],0,,)</f>
        <v>0</v>
      </c>
      <c r="AD269" s="77" cm="1">
        <f t="array" ref="AD269">_xlfn.XLOOKUP(1,(ImportSupplyContract[[Dechrau Tariff ]:[Dechrau Tariff ]]&lt;=($B269+AD$6*$BB$2))*(ImportSupplyContract[[Diwedd Tariff]:[Diwedd Tariff]]&gt;($B269+AD$6*$BB$2)),ImportSupplyContract[[Ceiniogau fesul kWh]:[Ceiniogau fesul kWh]],0,,)</f>
        <v>0</v>
      </c>
      <c r="AE269" s="77" cm="1">
        <f t="array" ref="AE269">_xlfn.XLOOKUP(1,(ImportSupplyContract[[Dechrau Tariff ]:[Dechrau Tariff ]]&lt;=($B269+AE$6*$BB$2))*(ImportSupplyContract[[Diwedd Tariff]:[Diwedd Tariff]]&gt;($B269+AE$6*$BB$2)),ImportSupplyContract[[Ceiniogau fesul kWh]:[Ceiniogau fesul kWh]],0,,)</f>
        <v>0</v>
      </c>
      <c r="AF269" s="77" cm="1">
        <f t="array" ref="AF269">_xlfn.XLOOKUP(1,(ImportSupplyContract[[Dechrau Tariff ]:[Dechrau Tariff ]]&lt;=($B269+AF$6*$BB$2))*(ImportSupplyContract[[Diwedd Tariff]:[Diwedd Tariff]]&gt;($B269+AF$6*$BB$2)),ImportSupplyContract[[Ceiniogau fesul kWh]:[Ceiniogau fesul kWh]],0,,)</f>
        <v>0</v>
      </c>
      <c r="AG269" s="77" cm="1">
        <f t="array" ref="AG269">_xlfn.XLOOKUP(1,(ImportSupplyContract[[Dechrau Tariff ]:[Dechrau Tariff ]]&lt;=($B269+AG$6*$BB$2))*(ImportSupplyContract[[Diwedd Tariff]:[Diwedd Tariff]]&gt;($B269+AG$6*$BB$2)),ImportSupplyContract[[Ceiniogau fesul kWh]:[Ceiniogau fesul kWh]],0,,)</f>
        <v>0</v>
      </c>
      <c r="AH269" s="77" cm="1">
        <f t="array" ref="AH269">_xlfn.XLOOKUP(1,(ImportSupplyContract[[Dechrau Tariff ]:[Dechrau Tariff ]]&lt;=($B269+AH$6*$BB$2))*(ImportSupplyContract[[Diwedd Tariff]:[Diwedd Tariff]]&gt;($B269+AH$6*$BB$2)),ImportSupplyContract[[Ceiniogau fesul kWh]:[Ceiniogau fesul kWh]],0,,)</f>
        <v>0</v>
      </c>
      <c r="AI269" s="77" cm="1">
        <f t="array" ref="AI269">_xlfn.XLOOKUP(1,(ImportSupplyContract[[Dechrau Tariff ]:[Dechrau Tariff ]]&lt;=($B269+AI$6*$BB$2))*(ImportSupplyContract[[Diwedd Tariff]:[Diwedd Tariff]]&gt;($B269+AI$6*$BB$2)),ImportSupplyContract[[Ceiniogau fesul kWh]:[Ceiniogau fesul kWh]],0,,)</f>
        <v>0</v>
      </c>
      <c r="AJ269" s="77" cm="1">
        <f t="array" ref="AJ269">_xlfn.XLOOKUP(1,(ImportSupplyContract[[Dechrau Tariff ]:[Dechrau Tariff ]]&lt;=($B269+AJ$6*$BB$2))*(ImportSupplyContract[[Diwedd Tariff]:[Diwedd Tariff]]&gt;($B269+AJ$6*$BB$2)),ImportSupplyContract[[Ceiniogau fesul kWh]:[Ceiniogau fesul kWh]],0,,)</f>
        <v>0</v>
      </c>
      <c r="AK269" s="77" cm="1">
        <f t="array" ref="AK269">_xlfn.XLOOKUP(1,(ImportSupplyContract[[Dechrau Tariff ]:[Dechrau Tariff ]]&lt;=($B269+AK$6*$BB$2))*(ImportSupplyContract[[Diwedd Tariff]:[Diwedd Tariff]]&gt;($B269+AK$6*$BB$2)),ImportSupplyContract[[Ceiniogau fesul kWh]:[Ceiniogau fesul kWh]],0,,)</f>
        <v>0</v>
      </c>
      <c r="AL269" s="77" cm="1">
        <f t="array" ref="AL269">_xlfn.XLOOKUP(1,(ImportSupplyContract[[Dechrau Tariff ]:[Dechrau Tariff ]]&lt;=($B269+AL$6*$BB$2))*(ImportSupplyContract[[Diwedd Tariff]:[Diwedd Tariff]]&gt;($B269+AL$6*$BB$2)),ImportSupplyContract[[Ceiniogau fesul kWh]:[Ceiniogau fesul kWh]],0,,)</f>
        <v>0</v>
      </c>
      <c r="AM269" s="77" cm="1">
        <f t="array" ref="AM269">_xlfn.XLOOKUP(1,(ImportSupplyContract[[Dechrau Tariff ]:[Dechrau Tariff ]]&lt;=($B269+AM$6*$BB$2))*(ImportSupplyContract[[Diwedd Tariff]:[Diwedd Tariff]]&gt;($B269+AM$6*$BB$2)),ImportSupplyContract[[Ceiniogau fesul kWh]:[Ceiniogau fesul kWh]],0,,)</f>
        <v>0</v>
      </c>
      <c r="AN269" s="77" cm="1">
        <f t="array" ref="AN269">_xlfn.XLOOKUP(1,(ImportSupplyContract[[Dechrau Tariff ]:[Dechrau Tariff ]]&lt;=($B269+AN$6*$BB$2))*(ImportSupplyContract[[Diwedd Tariff]:[Diwedd Tariff]]&gt;($B269+AN$6*$BB$2)),ImportSupplyContract[[Ceiniogau fesul kWh]:[Ceiniogau fesul kWh]],0,,)</f>
        <v>0</v>
      </c>
      <c r="AO269" s="77" cm="1">
        <f t="array" ref="AO269">_xlfn.XLOOKUP(1,(ImportSupplyContract[[Dechrau Tariff ]:[Dechrau Tariff ]]&lt;=($B269+AO$6*$BB$2))*(ImportSupplyContract[[Diwedd Tariff]:[Diwedd Tariff]]&gt;($B269+AO$6*$BB$2)),ImportSupplyContract[[Ceiniogau fesul kWh]:[Ceiniogau fesul kWh]],0,,)</f>
        <v>0</v>
      </c>
      <c r="AP269" s="77" cm="1">
        <f t="array" ref="AP269">_xlfn.XLOOKUP(1,(ImportSupplyContract[[Dechrau Tariff ]:[Dechrau Tariff ]]&lt;=($B269+AP$6*$BB$2))*(ImportSupplyContract[[Diwedd Tariff]:[Diwedd Tariff]]&gt;($B269+AP$6*$BB$2)),ImportSupplyContract[[Ceiniogau fesul kWh]:[Ceiniogau fesul kWh]],0,,)</f>
        <v>0</v>
      </c>
      <c r="AQ269" s="77" cm="1">
        <f t="array" ref="AQ269">_xlfn.XLOOKUP(1,(ImportSupplyContract[[Dechrau Tariff ]:[Dechrau Tariff ]]&lt;=($B269+AQ$6*$BB$2))*(ImportSupplyContract[[Diwedd Tariff]:[Diwedd Tariff]]&gt;($B269+AQ$6*$BB$2)),ImportSupplyContract[[Ceiniogau fesul kWh]:[Ceiniogau fesul kWh]],0,,)</f>
        <v>0</v>
      </c>
      <c r="AR269" s="77" cm="1">
        <f t="array" ref="AR269">_xlfn.XLOOKUP(1,(ImportSupplyContract[[Dechrau Tariff ]:[Dechrau Tariff ]]&lt;=($B269+AR$6*$BB$2))*(ImportSupplyContract[[Diwedd Tariff]:[Diwedd Tariff]]&gt;($B269+AR$6*$BB$2)),ImportSupplyContract[[Ceiniogau fesul kWh]:[Ceiniogau fesul kWh]],0,,)</f>
        <v>0</v>
      </c>
      <c r="AS269" s="77" cm="1">
        <f t="array" ref="AS269">_xlfn.XLOOKUP(1,(ImportSupplyContract[[Dechrau Tariff ]:[Dechrau Tariff ]]&lt;=($B269+AS$6*$BB$2))*(ImportSupplyContract[[Diwedd Tariff]:[Diwedd Tariff]]&gt;($B269+AS$6*$BB$2)),ImportSupplyContract[[Ceiniogau fesul kWh]:[Ceiniogau fesul kWh]],0,,)</f>
        <v>0</v>
      </c>
      <c r="AT269" s="77" cm="1">
        <f t="array" ref="AT269">_xlfn.XLOOKUP(1,(ImportSupplyContract[[Dechrau Tariff ]:[Dechrau Tariff ]]&lt;=($B269+AT$6*$BB$2))*(ImportSupplyContract[[Diwedd Tariff]:[Diwedd Tariff]]&gt;($B269+AT$6*$BB$2)),ImportSupplyContract[[Ceiniogau fesul kWh]:[Ceiniogau fesul kWh]],0,,)</f>
        <v>0</v>
      </c>
      <c r="AU269" s="77" cm="1">
        <f t="array" ref="AU269">_xlfn.XLOOKUP(1,(ImportSupplyContract[[Dechrau Tariff ]:[Dechrau Tariff ]]&lt;=($B269+AU$6*$BB$2))*(ImportSupplyContract[[Diwedd Tariff]:[Diwedd Tariff]]&gt;($B269+AU$6*$BB$2)),ImportSupplyContract[[Ceiniogau fesul kWh]:[Ceiniogau fesul kWh]],0,,)</f>
        <v>0</v>
      </c>
      <c r="AV269" s="77" cm="1">
        <f t="array" ref="AV269">_xlfn.XLOOKUP(1,(ImportSupplyContract[[Dechrau Tariff ]:[Dechrau Tariff ]]&lt;=($B269+AV$6*$BB$2))*(ImportSupplyContract[[Diwedd Tariff]:[Diwedd Tariff]]&gt;($B269+AV$6*$BB$2)),ImportSupplyContract[[Ceiniogau fesul kWh]:[Ceiniogau fesul kWh]],0,,)</f>
        <v>0</v>
      </c>
      <c r="AW269" s="77" cm="1">
        <f t="array" ref="AW269">_xlfn.XLOOKUP(1,(ImportSupplyContract[[Dechrau Tariff ]:[Dechrau Tariff ]]&lt;=($B269+AW$6*$BB$2))*(ImportSupplyContract[[Diwedd Tariff]:[Diwedd Tariff]]&gt;($B269+AW$6*$BB$2)),ImportSupplyContract[[Ceiniogau fesul kWh]:[Ceiniogau fesul kWh]],0,,)</f>
        <v>0</v>
      </c>
      <c r="AX269" s="77" cm="1">
        <f t="array" ref="AX269">_xlfn.XLOOKUP(1,(ImportSupplyContract[[Dechrau Tariff ]:[Dechrau Tariff ]]&lt;=($B269+AX$6*$BB$2))*(ImportSupplyContract[[Diwedd Tariff]:[Diwedd Tariff]]&gt;($B269+AX$6*$BB$2)),ImportSupplyContract[[Ceiniogau fesul kWh]:[Ceiniogau fesul kWh]],0,,)</f>
        <v>0</v>
      </c>
    </row>
    <row r="270" spans="2:50" x14ac:dyDescent="0.3">
      <c r="B270" s="30">
        <v>45555</v>
      </c>
      <c r="C270" s="77" cm="1">
        <f t="array" ref="C270">_xlfn.XLOOKUP(1,(ImportSupplyContract[[Dechrau Tariff ]:[Dechrau Tariff ]]&lt;=($B270+C$6*$BB$2))*(ImportSupplyContract[[Diwedd Tariff]:[Diwedd Tariff]]&gt;($B270+C$6*$BB$2)),ImportSupplyContract[[Ceiniogau fesul kWh]:[Ceiniogau fesul kWh]],0,,)</f>
        <v>0</v>
      </c>
      <c r="D270" s="77" cm="1">
        <f t="array" ref="D270">_xlfn.XLOOKUP(1,(ImportSupplyContract[[Dechrau Tariff ]:[Dechrau Tariff ]]&lt;=($B270+D$6*$BB$2))*(ImportSupplyContract[[Diwedd Tariff]:[Diwedd Tariff]]&gt;($B270+D$6*$BB$2)),ImportSupplyContract[[Ceiniogau fesul kWh]:[Ceiniogau fesul kWh]],0,,)</f>
        <v>0</v>
      </c>
      <c r="E270" s="77" cm="1">
        <f t="array" ref="E270">_xlfn.XLOOKUP(1,(ImportSupplyContract[[Dechrau Tariff ]:[Dechrau Tariff ]]&lt;=($B270+E$6*$BB$2))*(ImportSupplyContract[[Diwedd Tariff]:[Diwedd Tariff]]&gt;($B270+E$6*$BB$2)),ImportSupplyContract[[Ceiniogau fesul kWh]:[Ceiniogau fesul kWh]],0,,)</f>
        <v>0</v>
      </c>
      <c r="F270" s="77" cm="1">
        <f t="array" ref="F270">_xlfn.XLOOKUP(1,(ImportSupplyContract[[Dechrau Tariff ]:[Dechrau Tariff ]]&lt;=($B270+F$6*$BB$2))*(ImportSupplyContract[[Diwedd Tariff]:[Diwedd Tariff]]&gt;($B270+F$6*$BB$2)),ImportSupplyContract[[Ceiniogau fesul kWh]:[Ceiniogau fesul kWh]],0,,)</f>
        <v>0</v>
      </c>
      <c r="G270" s="77" cm="1">
        <f t="array" ref="G270">_xlfn.XLOOKUP(1,(ImportSupplyContract[[Dechrau Tariff ]:[Dechrau Tariff ]]&lt;=($B270+G$6*$BB$2))*(ImportSupplyContract[[Diwedd Tariff]:[Diwedd Tariff]]&gt;($B270+G$6*$BB$2)),ImportSupplyContract[[Ceiniogau fesul kWh]:[Ceiniogau fesul kWh]],0,,)</f>
        <v>0</v>
      </c>
      <c r="H270" s="77" cm="1">
        <f t="array" ref="H270">_xlfn.XLOOKUP(1,(ImportSupplyContract[[Dechrau Tariff ]:[Dechrau Tariff ]]&lt;=($B270+H$6*$BB$2))*(ImportSupplyContract[[Diwedd Tariff]:[Diwedd Tariff]]&gt;($B270+H$6*$BB$2)),ImportSupplyContract[[Ceiniogau fesul kWh]:[Ceiniogau fesul kWh]],0,,)</f>
        <v>0</v>
      </c>
      <c r="I270" s="77" cm="1">
        <f t="array" ref="I270">_xlfn.XLOOKUP(1,(ImportSupplyContract[[Dechrau Tariff ]:[Dechrau Tariff ]]&lt;=($B270+I$6*$BB$2))*(ImportSupplyContract[[Diwedd Tariff]:[Diwedd Tariff]]&gt;($B270+I$6*$BB$2)),ImportSupplyContract[[Ceiniogau fesul kWh]:[Ceiniogau fesul kWh]],0,,)</f>
        <v>0</v>
      </c>
      <c r="J270" s="77" cm="1">
        <f t="array" ref="J270">_xlfn.XLOOKUP(1,(ImportSupplyContract[[Dechrau Tariff ]:[Dechrau Tariff ]]&lt;=($B270+J$6*$BB$2))*(ImportSupplyContract[[Diwedd Tariff]:[Diwedd Tariff]]&gt;($B270+J$6*$BB$2)),ImportSupplyContract[[Ceiniogau fesul kWh]:[Ceiniogau fesul kWh]],0,,)</f>
        <v>0</v>
      </c>
      <c r="K270" s="77" cm="1">
        <f t="array" ref="K270">_xlfn.XLOOKUP(1,(ImportSupplyContract[[Dechrau Tariff ]:[Dechrau Tariff ]]&lt;=($B270+K$6*$BB$2))*(ImportSupplyContract[[Diwedd Tariff]:[Diwedd Tariff]]&gt;($B270+K$6*$BB$2)),ImportSupplyContract[[Ceiniogau fesul kWh]:[Ceiniogau fesul kWh]],0,,)</f>
        <v>0</v>
      </c>
      <c r="L270" s="77" cm="1">
        <f t="array" ref="L270">_xlfn.XLOOKUP(1,(ImportSupplyContract[[Dechrau Tariff ]:[Dechrau Tariff ]]&lt;=($B270+L$6*$BB$2))*(ImportSupplyContract[[Diwedd Tariff]:[Diwedd Tariff]]&gt;($B270+L$6*$BB$2)),ImportSupplyContract[[Ceiniogau fesul kWh]:[Ceiniogau fesul kWh]],0,,)</f>
        <v>0</v>
      </c>
      <c r="M270" s="77" cm="1">
        <f t="array" ref="M270">_xlfn.XLOOKUP(1,(ImportSupplyContract[[Dechrau Tariff ]:[Dechrau Tariff ]]&lt;=($B270+M$6*$BB$2))*(ImportSupplyContract[[Diwedd Tariff]:[Diwedd Tariff]]&gt;($B270+M$6*$BB$2)),ImportSupplyContract[[Ceiniogau fesul kWh]:[Ceiniogau fesul kWh]],0,,)</f>
        <v>0</v>
      </c>
      <c r="N270" s="77" cm="1">
        <f t="array" ref="N270">_xlfn.XLOOKUP(1,(ImportSupplyContract[[Dechrau Tariff ]:[Dechrau Tariff ]]&lt;=($B270+N$6*$BB$2))*(ImportSupplyContract[[Diwedd Tariff]:[Diwedd Tariff]]&gt;($B270+N$6*$BB$2)),ImportSupplyContract[[Ceiniogau fesul kWh]:[Ceiniogau fesul kWh]],0,,)</f>
        <v>0</v>
      </c>
      <c r="O270" s="77" cm="1">
        <f t="array" ref="O270">_xlfn.XLOOKUP(1,(ImportSupplyContract[[Dechrau Tariff ]:[Dechrau Tariff ]]&lt;=($B270+O$6*$BB$2))*(ImportSupplyContract[[Diwedd Tariff]:[Diwedd Tariff]]&gt;($B270+O$6*$BB$2)),ImportSupplyContract[[Ceiniogau fesul kWh]:[Ceiniogau fesul kWh]],0,,)</f>
        <v>0</v>
      </c>
      <c r="P270" s="77" cm="1">
        <f t="array" ref="P270">_xlfn.XLOOKUP(1,(ImportSupplyContract[[Dechrau Tariff ]:[Dechrau Tariff ]]&lt;=($B270+P$6*$BB$2))*(ImportSupplyContract[[Diwedd Tariff]:[Diwedd Tariff]]&gt;($B270+P$6*$BB$2)),ImportSupplyContract[[Ceiniogau fesul kWh]:[Ceiniogau fesul kWh]],0,,)</f>
        <v>0</v>
      </c>
      <c r="Q270" s="77" cm="1">
        <f t="array" ref="Q270">_xlfn.XLOOKUP(1,(ImportSupplyContract[[Dechrau Tariff ]:[Dechrau Tariff ]]&lt;=($B270+Q$6*$BB$2))*(ImportSupplyContract[[Diwedd Tariff]:[Diwedd Tariff]]&gt;($B270+Q$6*$BB$2)),ImportSupplyContract[[Ceiniogau fesul kWh]:[Ceiniogau fesul kWh]],0,,)</f>
        <v>0</v>
      </c>
      <c r="R270" s="77" cm="1">
        <f t="array" ref="R270">_xlfn.XLOOKUP(1,(ImportSupplyContract[[Dechrau Tariff ]:[Dechrau Tariff ]]&lt;=($B270+R$6*$BB$2))*(ImportSupplyContract[[Diwedd Tariff]:[Diwedd Tariff]]&gt;($B270+R$6*$BB$2)),ImportSupplyContract[[Ceiniogau fesul kWh]:[Ceiniogau fesul kWh]],0,,)</f>
        <v>0</v>
      </c>
      <c r="S270" s="77" cm="1">
        <f t="array" ref="S270">_xlfn.XLOOKUP(1,(ImportSupplyContract[[Dechrau Tariff ]:[Dechrau Tariff ]]&lt;=($B270+S$6*$BB$2))*(ImportSupplyContract[[Diwedd Tariff]:[Diwedd Tariff]]&gt;($B270+S$6*$BB$2)),ImportSupplyContract[[Ceiniogau fesul kWh]:[Ceiniogau fesul kWh]],0,,)</f>
        <v>0</v>
      </c>
      <c r="T270" s="77" cm="1">
        <f t="array" ref="T270">_xlfn.XLOOKUP(1,(ImportSupplyContract[[Dechrau Tariff ]:[Dechrau Tariff ]]&lt;=($B270+T$6*$BB$2))*(ImportSupplyContract[[Diwedd Tariff]:[Diwedd Tariff]]&gt;($B270+T$6*$BB$2)),ImportSupplyContract[[Ceiniogau fesul kWh]:[Ceiniogau fesul kWh]],0,,)</f>
        <v>0</v>
      </c>
      <c r="U270" s="77" cm="1">
        <f t="array" ref="U270">_xlfn.XLOOKUP(1,(ImportSupplyContract[[Dechrau Tariff ]:[Dechrau Tariff ]]&lt;=($B270+U$6*$BB$2))*(ImportSupplyContract[[Diwedd Tariff]:[Diwedd Tariff]]&gt;($B270+U$6*$BB$2)),ImportSupplyContract[[Ceiniogau fesul kWh]:[Ceiniogau fesul kWh]],0,,)</f>
        <v>0</v>
      </c>
      <c r="V270" s="77" cm="1">
        <f t="array" ref="V270">_xlfn.XLOOKUP(1,(ImportSupplyContract[[Dechrau Tariff ]:[Dechrau Tariff ]]&lt;=($B270+V$6*$BB$2))*(ImportSupplyContract[[Diwedd Tariff]:[Diwedd Tariff]]&gt;($B270+V$6*$BB$2)),ImportSupplyContract[[Ceiniogau fesul kWh]:[Ceiniogau fesul kWh]],0,,)</f>
        <v>0</v>
      </c>
      <c r="W270" s="77" cm="1">
        <f t="array" ref="W270">_xlfn.XLOOKUP(1,(ImportSupplyContract[[Dechrau Tariff ]:[Dechrau Tariff ]]&lt;=($B270+W$6*$BB$2))*(ImportSupplyContract[[Diwedd Tariff]:[Diwedd Tariff]]&gt;($B270+W$6*$BB$2)),ImportSupplyContract[[Ceiniogau fesul kWh]:[Ceiniogau fesul kWh]],0,,)</f>
        <v>0</v>
      </c>
      <c r="X270" s="77" cm="1">
        <f t="array" ref="X270">_xlfn.XLOOKUP(1,(ImportSupplyContract[[Dechrau Tariff ]:[Dechrau Tariff ]]&lt;=($B270+X$6*$BB$2))*(ImportSupplyContract[[Diwedd Tariff]:[Diwedd Tariff]]&gt;($B270+X$6*$BB$2)),ImportSupplyContract[[Ceiniogau fesul kWh]:[Ceiniogau fesul kWh]],0,,)</f>
        <v>0</v>
      </c>
      <c r="Y270" s="77" cm="1">
        <f t="array" ref="Y270">_xlfn.XLOOKUP(1,(ImportSupplyContract[[Dechrau Tariff ]:[Dechrau Tariff ]]&lt;=($B270+Y$6*$BB$2))*(ImportSupplyContract[[Diwedd Tariff]:[Diwedd Tariff]]&gt;($B270+Y$6*$BB$2)),ImportSupplyContract[[Ceiniogau fesul kWh]:[Ceiniogau fesul kWh]],0,,)</f>
        <v>0</v>
      </c>
      <c r="Z270" s="77" cm="1">
        <f t="array" ref="Z270">_xlfn.XLOOKUP(1,(ImportSupplyContract[[Dechrau Tariff ]:[Dechrau Tariff ]]&lt;=($B270+Z$6*$BB$2))*(ImportSupplyContract[[Diwedd Tariff]:[Diwedd Tariff]]&gt;($B270+Z$6*$BB$2)),ImportSupplyContract[[Ceiniogau fesul kWh]:[Ceiniogau fesul kWh]],0,,)</f>
        <v>0</v>
      </c>
      <c r="AA270" s="77" cm="1">
        <f t="array" ref="AA270">_xlfn.XLOOKUP(1,(ImportSupplyContract[[Dechrau Tariff ]:[Dechrau Tariff ]]&lt;=($B270+AA$6*$BB$2))*(ImportSupplyContract[[Diwedd Tariff]:[Diwedd Tariff]]&gt;($B270+AA$6*$BB$2)),ImportSupplyContract[[Ceiniogau fesul kWh]:[Ceiniogau fesul kWh]],0,,)</f>
        <v>0</v>
      </c>
      <c r="AB270" s="77" cm="1">
        <f t="array" ref="AB270">_xlfn.XLOOKUP(1,(ImportSupplyContract[[Dechrau Tariff ]:[Dechrau Tariff ]]&lt;=($B270+AB$6*$BB$2))*(ImportSupplyContract[[Diwedd Tariff]:[Diwedd Tariff]]&gt;($B270+AB$6*$BB$2)),ImportSupplyContract[[Ceiniogau fesul kWh]:[Ceiniogau fesul kWh]],0,,)</f>
        <v>0</v>
      </c>
      <c r="AC270" s="77" cm="1">
        <f t="array" ref="AC270">_xlfn.XLOOKUP(1,(ImportSupplyContract[[Dechrau Tariff ]:[Dechrau Tariff ]]&lt;=($B270+AC$6*$BB$2))*(ImportSupplyContract[[Diwedd Tariff]:[Diwedd Tariff]]&gt;($B270+AC$6*$BB$2)),ImportSupplyContract[[Ceiniogau fesul kWh]:[Ceiniogau fesul kWh]],0,,)</f>
        <v>0</v>
      </c>
      <c r="AD270" s="77" cm="1">
        <f t="array" ref="AD270">_xlfn.XLOOKUP(1,(ImportSupplyContract[[Dechrau Tariff ]:[Dechrau Tariff ]]&lt;=($B270+AD$6*$BB$2))*(ImportSupplyContract[[Diwedd Tariff]:[Diwedd Tariff]]&gt;($B270+AD$6*$BB$2)),ImportSupplyContract[[Ceiniogau fesul kWh]:[Ceiniogau fesul kWh]],0,,)</f>
        <v>0</v>
      </c>
      <c r="AE270" s="77" cm="1">
        <f t="array" ref="AE270">_xlfn.XLOOKUP(1,(ImportSupplyContract[[Dechrau Tariff ]:[Dechrau Tariff ]]&lt;=($B270+AE$6*$BB$2))*(ImportSupplyContract[[Diwedd Tariff]:[Diwedd Tariff]]&gt;($B270+AE$6*$BB$2)),ImportSupplyContract[[Ceiniogau fesul kWh]:[Ceiniogau fesul kWh]],0,,)</f>
        <v>0</v>
      </c>
      <c r="AF270" s="77" cm="1">
        <f t="array" ref="AF270">_xlfn.XLOOKUP(1,(ImportSupplyContract[[Dechrau Tariff ]:[Dechrau Tariff ]]&lt;=($B270+AF$6*$BB$2))*(ImportSupplyContract[[Diwedd Tariff]:[Diwedd Tariff]]&gt;($B270+AF$6*$BB$2)),ImportSupplyContract[[Ceiniogau fesul kWh]:[Ceiniogau fesul kWh]],0,,)</f>
        <v>0</v>
      </c>
      <c r="AG270" s="77" cm="1">
        <f t="array" ref="AG270">_xlfn.XLOOKUP(1,(ImportSupplyContract[[Dechrau Tariff ]:[Dechrau Tariff ]]&lt;=($B270+AG$6*$BB$2))*(ImportSupplyContract[[Diwedd Tariff]:[Diwedd Tariff]]&gt;($B270+AG$6*$BB$2)),ImportSupplyContract[[Ceiniogau fesul kWh]:[Ceiniogau fesul kWh]],0,,)</f>
        <v>0</v>
      </c>
      <c r="AH270" s="77" cm="1">
        <f t="array" ref="AH270">_xlfn.XLOOKUP(1,(ImportSupplyContract[[Dechrau Tariff ]:[Dechrau Tariff ]]&lt;=($B270+AH$6*$BB$2))*(ImportSupplyContract[[Diwedd Tariff]:[Diwedd Tariff]]&gt;($B270+AH$6*$BB$2)),ImportSupplyContract[[Ceiniogau fesul kWh]:[Ceiniogau fesul kWh]],0,,)</f>
        <v>0</v>
      </c>
      <c r="AI270" s="77" cm="1">
        <f t="array" ref="AI270">_xlfn.XLOOKUP(1,(ImportSupplyContract[[Dechrau Tariff ]:[Dechrau Tariff ]]&lt;=($B270+AI$6*$BB$2))*(ImportSupplyContract[[Diwedd Tariff]:[Diwedd Tariff]]&gt;($B270+AI$6*$BB$2)),ImportSupplyContract[[Ceiniogau fesul kWh]:[Ceiniogau fesul kWh]],0,,)</f>
        <v>0</v>
      </c>
      <c r="AJ270" s="77" cm="1">
        <f t="array" ref="AJ270">_xlfn.XLOOKUP(1,(ImportSupplyContract[[Dechrau Tariff ]:[Dechrau Tariff ]]&lt;=($B270+AJ$6*$BB$2))*(ImportSupplyContract[[Diwedd Tariff]:[Diwedd Tariff]]&gt;($B270+AJ$6*$BB$2)),ImportSupplyContract[[Ceiniogau fesul kWh]:[Ceiniogau fesul kWh]],0,,)</f>
        <v>0</v>
      </c>
      <c r="AK270" s="77" cm="1">
        <f t="array" ref="AK270">_xlfn.XLOOKUP(1,(ImportSupplyContract[[Dechrau Tariff ]:[Dechrau Tariff ]]&lt;=($B270+AK$6*$BB$2))*(ImportSupplyContract[[Diwedd Tariff]:[Diwedd Tariff]]&gt;($B270+AK$6*$BB$2)),ImportSupplyContract[[Ceiniogau fesul kWh]:[Ceiniogau fesul kWh]],0,,)</f>
        <v>0</v>
      </c>
      <c r="AL270" s="77" cm="1">
        <f t="array" ref="AL270">_xlfn.XLOOKUP(1,(ImportSupplyContract[[Dechrau Tariff ]:[Dechrau Tariff ]]&lt;=($B270+AL$6*$BB$2))*(ImportSupplyContract[[Diwedd Tariff]:[Diwedd Tariff]]&gt;($B270+AL$6*$BB$2)),ImportSupplyContract[[Ceiniogau fesul kWh]:[Ceiniogau fesul kWh]],0,,)</f>
        <v>0</v>
      </c>
      <c r="AM270" s="77" cm="1">
        <f t="array" ref="AM270">_xlfn.XLOOKUP(1,(ImportSupplyContract[[Dechrau Tariff ]:[Dechrau Tariff ]]&lt;=($B270+AM$6*$BB$2))*(ImportSupplyContract[[Diwedd Tariff]:[Diwedd Tariff]]&gt;($B270+AM$6*$BB$2)),ImportSupplyContract[[Ceiniogau fesul kWh]:[Ceiniogau fesul kWh]],0,,)</f>
        <v>0</v>
      </c>
      <c r="AN270" s="77" cm="1">
        <f t="array" ref="AN270">_xlfn.XLOOKUP(1,(ImportSupplyContract[[Dechrau Tariff ]:[Dechrau Tariff ]]&lt;=($B270+AN$6*$BB$2))*(ImportSupplyContract[[Diwedd Tariff]:[Diwedd Tariff]]&gt;($B270+AN$6*$BB$2)),ImportSupplyContract[[Ceiniogau fesul kWh]:[Ceiniogau fesul kWh]],0,,)</f>
        <v>0</v>
      </c>
      <c r="AO270" s="77" cm="1">
        <f t="array" ref="AO270">_xlfn.XLOOKUP(1,(ImportSupplyContract[[Dechrau Tariff ]:[Dechrau Tariff ]]&lt;=($B270+AO$6*$BB$2))*(ImportSupplyContract[[Diwedd Tariff]:[Diwedd Tariff]]&gt;($B270+AO$6*$BB$2)),ImportSupplyContract[[Ceiniogau fesul kWh]:[Ceiniogau fesul kWh]],0,,)</f>
        <v>0</v>
      </c>
      <c r="AP270" s="77" cm="1">
        <f t="array" ref="AP270">_xlfn.XLOOKUP(1,(ImportSupplyContract[[Dechrau Tariff ]:[Dechrau Tariff ]]&lt;=($B270+AP$6*$BB$2))*(ImportSupplyContract[[Diwedd Tariff]:[Diwedd Tariff]]&gt;($B270+AP$6*$BB$2)),ImportSupplyContract[[Ceiniogau fesul kWh]:[Ceiniogau fesul kWh]],0,,)</f>
        <v>0</v>
      </c>
      <c r="AQ270" s="77" cm="1">
        <f t="array" ref="AQ270">_xlfn.XLOOKUP(1,(ImportSupplyContract[[Dechrau Tariff ]:[Dechrau Tariff ]]&lt;=($B270+AQ$6*$BB$2))*(ImportSupplyContract[[Diwedd Tariff]:[Diwedd Tariff]]&gt;($B270+AQ$6*$BB$2)),ImportSupplyContract[[Ceiniogau fesul kWh]:[Ceiniogau fesul kWh]],0,,)</f>
        <v>0</v>
      </c>
      <c r="AR270" s="77" cm="1">
        <f t="array" ref="AR270">_xlfn.XLOOKUP(1,(ImportSupplyContract[[Dechrau Tariff ]:[Dechrau Tariff ]]&lt;=($B270+AR$6*$BB$2))*(ImportSupplyContract[[Diwedd Tariff]:[Diwedd Tariff]]&gt;($B270+AR$6*$BB$2)),ImportSupplyContract[[Ceiniogau fesul kWh]:[Ceiniogau fesul kWh]],0,,)</f>
        <v>0</v>
      </c>
      <c r="AS270" s="77" cm="1">
        <f t="array" ref="AS270">_xlfn.XLOOKUP(1,(ImportSupplyContract[[Dechrau Tariff ]:[Dechrau Tariff ]]&lt;=($B270+AS$6*$BB$2))*(ImportSupplyContract[[Diwedd Tariff]:[Diwedd Tariff]]&gt;($B270+AS$6*$BB$2)),ImportSupplyContract[[Ceiniogau fesul kWh]:[Ceiniogau fesul kWh]],0,,)</f>
        <v>0</v>
      </c>
      <c r="AT270" s="77" cm="1">
        <f t="array" ref="AT270">_xlfn.XLOOKUP(1,(ImportSupplyContract[[Dechrau Tariff ]:[Dechrau Tariff ]]&lt;=($B270+AT$6*$BB$2))*(ImportSupplyContract[[Diwedd Tariff]:[Diwedd Tariff]]&gt;($B270+AT$6*$BB$2)),ImportSupplyContract[[Ceiniogau fesul kWh]:[Ceiniogau fesul kWh]],0,,)</f>
        <v>0</v>
      </c>
      <c r="AU270" s="77" cm="1">
        <f t="array" ref="AU270">_xlfn.XLOOKUP(1,(ImportSupplyContract[[Dechrau Tariff ]:[Dechrau Tariff ]]&lt;=($B270+AU$6*$BB$2))*(ImportSupplyContract[[Diwedd Tariff]:[Diwedd Tariff]]&gt;($B270+AU$6*$BB$2)),ImportSupplyContract[[Ceiniogau fesul kWh]:[Ceiniogau fesul kWh]],0,,)</f>
        <v>0</v>
      </c>
      <c r="AV270" s="77" cm="1">
        <f t="array" ref="AV270">_xlfn.XLOOKUP(1,(ImportSupplyContract[[Dechrau Tariff ]:[Dechrau Tariff ]]&lt;=($B270+AV$6*$BB$2))*(ImportSupplyContract[[Diwedd Tariff]:[Diwedd Tariff]]&gt;($B270+AV$6*$BB$2)),ImportSupplyContract[[Ceiniogau fesul kWh]:[Ceiniogau fesul kWh]],0,,)</f>
        <v>0</v>
      </c>
      <c r="AW270" s="77" cm="1">
        <f t="array" ref="AW270">_xlfn.XLOOKUP(1,(ImportSupplyContract[[Dechrau Tariff ]:[Dechrau Tariff ]]&lt;=($B270+AW$6*$BB$2))*(ImportSupplyContract[[Diwedd Tariff]:[Diwedd Tariff]]&gt;($B270+AW$6*$BB$2)),ImportSupplyContract[[Ceiniogau fesul kWh]:[Ceiniogau fesul kWh]],0,,)</f>
        <v>0</v>
      </c>
      <c r="AX270" s="77" cm="1">
        <f t="array" ref="AX270">_xlfn.XLOOKUP(1,(ImportSupplyContract[[Dechrau Tariff ]:[Dechrau Tariff ]]&lt;=($B270+AX$6*$BB$2))*(ImportSupplyContract[[Diwedd Tariff]:[Diwedd Tariff]]&gt;($B270+AX$6*$BB$2)),ImportSupplyContract[[Ceiniogau fesul kWh]:[Ceiniogau fesul kWh]],0,,)</f>
        <v>0</v>
      </c>
    </row>
    <row r="271" spans="2:50" x14ac:dyDescent="0.3">
      <c r="B271" s="30">
        <v>45556</v>
      </c>
      <c r="C271" s="77" cm="1">
        <f t="array" ref="C271">_xlfn.XLOOKUP(1,(ImportSupplyContract[[Dechrau Tariff ]:[Dechrau Tariff ]]&lt;=($B271+C$6*$BB$2))*(ImportSupplyContract[[Diwedd Tariff]:[Diwedd Tariff]]&gt;($B271+C$6*$BB$2)),ImportSupplyContract[[Ceiniogau fesul kWh]:[Ceiniogau fesul kWh]],0,,)</f>
        <v>0</v>
      </c>
      <c r="D271" s="77" cm="1">
        <f t="array" ref="D271">_xlfn.XLOOKUP(1,(ImportSupplyContract[[Dechrau Tariff ]:[Dechrau Tariff ]]&lt;=($B271+D$6*$BB$2))*(ImportSupplyContract[[Diwedd Tariff]:[Diwedd Tariff]]&gt;($B271+D$6*$BB$2)),ImportSupplyContract[[Ceiniogau fesul kWh]:[Ceiniogau fesul kWh]],0,,)</f>
        <v>0</v>
      </c>
      <c r="E271" s="77" cm="1">
        <f t="array" ref="E271">_xlfn.XLOOKUP(1,(ImportSupplyContract[[Dechrau Tariff ]:[Dechrau Tariff ]]&lt;=($B271+E$6*$BB$2))*(ImportSupplyContract[[Diwedd Tariff]:[Diwedd Tariff]]&gt;($B271+E$6*$BB$2)),ImportSupplyContract[[Ceiniogau fesul kWh]:[Ceiniogau fesul kWh]],0,,)</f>
        <v>0</v>
      </c>
      <c r="F271" s="77" cm="1">
        <f t="array" ref="F271">_xlfn.XLOOKUP(1,(ImportSupplyContract[[Dechrau Tariff ]:[Dechrau Tariff ]]&lt;=($B271+F$6*$BB$2))*(ImportSupplyContract[[Diwedd Tariff]:[Diwedd Tariff]]&gt;($B271+F$6*$BB$2)),ImportSupplyContract[[Ceiniogau fesul kWh]:[Ceiniogau fesul kWh]],0,,)</f>
        <v>0</v>
      </c>
      <c r="G271" s="77" cm="1">
        <f t="array" ref="G271">_xlfn.XLOOKUP(1,(ImportSupplyContract[[Dechrau Tariff ]:[Dechrau Tariff ]]&lt;=($B271+G$6*$BB$2))*(ImportSupplyContract[[Diwedd Tariff]:[Diwedd Tariff]]&gt;($B271+G$6*$BB$2)),ImportSupplyContract[[Ceiniogau fesul kWh]:[Ceiniogau fesul kWh]],0,,)</f>
        <v>0</v>
      </c>
      <c r="H271" s="77" cm="1">
        <f t="array" ref="H271">_xlfn.XLOOKUP(1,(ImportSupplyContract[[Dechrau Tariff ]:[Dechrau Tariff ]]&lt;=($B271+H$6*$BB$2))*(ImportSupplyContract[[Diwedd Tariff]:[Diwedd Tariff]]&gt;($B271+H$6*$BB$2)),ImportSupplyContract[[Ceiniogau fesul kWh]:[Ceiniogau fesul kWh]],0,,)</f>
        <v>0</v>
      </c>
      <c r="I271" s="77" cm="1">
        <f t="array" ref="I271">_xlfn.XLOOKUP(1,(ImportSupplyContract[[Dechrau Tariff ]:[Dechrau Tariff ]]&lt;=($B271+I$6*$BB$2))*(ImportSupplyContract[[Diwedd Tariff]:[Diwedd Tariff]]&gt;($B271+I$6*$BB$2)),ImportSupplyContract[[Ceiniogau fesul kWh]:[Ceiniogau fesul kWh]],0,,)</f>
        <v>0</v>
      </c>
      <c r="J271" s="77" cm="1">
        <f t="array" ref="J271">_xlfn.XLOOKUP(1,(ImportSupplyContract[[Dechrau Tariff ]:[Dechrau Tariff ]]&lt;=($B271+J$6*$BB$2))*(ImportSupplyContract[[Diwedd Tariff]:[Diwedd Tariff]]&gt;($B271+J$6*$BB$2)),ImportSupplyContract[[Ceiniogau fesul kWh]:[Ceiniogau fesul kWh]],0,,)</f>
        <v>0</v>
      </c>
      <c r="K271" s="77" cm="1">
        <f t="array" ref="K271">_xlfn.XLOOKUP(1,(ImportSupplyContract[[Dechrau Tariff ]:[Dechrau Tariff ]]&lt;=($B271+K$6*$BB$2))*(ImportSupplyContract[[Diwedd Tariff]:[Diwedd Tariff]]&gt;($B271+K$6*$BB$2)),ImportSupplyContract[[Ceiniogau fesul kWh]:[Ceiniogau fesul kWh]],0,,)</f>
        <v>0</v>
      </c>
      <c r="L271" s="77" cm="1">
        <f t="array" ref="L271">_xlfn.XLOOKUP(1,(ImportSupplyContract[[Dechrau Tariff ]:[Dechrau Tariff ]]&lt;=($B271+L$6*$BB$2))*(ImportSupplyContract[[Diwedd Tariff]:[Diwedd Tariff]]&gt;($B271+L$6*$BB$2)),ImportSupplyContract[[Ceiniogau fesul kWh]:[Ceiniogau fesul kWh]],0,,)</f>
        <v>0</v>
      </c>
      <c r="M271" s="77" cm="1">
        <f t="array" ref="M271">_xlfn.XLOOKUP(1,(ImportSupplyContract[[Dechrau Tariff ]:[Dechrau Tariff ]]&lt;=($B271+M$6*$BB$2))*(ImportSupplyContract[[Diwedd Tariff]:[Diwedd Tariff]]&gt;($B271+M$6*$BB$2)),ImportSupplyContract[[Ceiniogau fesul kWh]:[Ceiniogau fesul kWh]],0,,)</f>
        <v>0</v>
      </c>
      <c r="N271" s="77" cm="1">
        <f t="array" ref="N271">_xlfn.XLOOKUP(1,(ImportSupplyContract[[Dechrau Tariff ]:[Dechrau Tariff ]]&lt;=($B271+N$6*$BB$2))*(ImportSupplyContract[[Diwedd Tariff]:[Diwedd Tariff]]&gt;($B271+N$6*$BB$2)),ImportSupplyContract[[Ceiniogau fesul kWh]:[Ceiniogau fesul kWh]],0,,)</f>
        <v>0</v>
      </c>
      <c r="O271" s="77" cm="1">
        <f t="array" ref="O271">_xlfn.XLOOKUP(1,(ImportSupplyContract[[Dechrau Tariff ]:[Dechrau Tariff ]]&lt;=($B271+O$6*$BB$2))*(ImportSupplyContract[[Diwedd Tariff]:[Diwedd Tariff]]&gt;($B271+O$6*$BB$2)),ImportSupplyContract[[Ceiniogau fesul kWh]:[Ceiniogau fesul kWh]],0,,)</f>
        <v>0</v>
      </c>
      <c r="P271" s="77" cm="1">
        <f t="array" ref="P271">_xlfn.XLOOKUP(1,(ImportSupplyContract[[Dechrau Tariff ]:[Dechrau Tariff ]]&lt;=($B271+P$6*$BB$2))*(ImportSupplyContract[[Diwedd Tariff]:[Diwedd Tariff]]&gt;($B271+P$6*$BB$2)),ImportSupplyContract[[Ceiniogau fesul kWh]:[Ceiniogau fesul kWh]],0,,)</f>
        <v>0</v>
      </c>
      <c r="Q271" s="77" cm="1">
        <f t="array" ref="Q271">_xlfn.XLOOKUP(1,(ImportSupplyContract[[Dechrau Tariff ]:[Dechrau Tariff ]]&lt;=($B271+Q$6*$BB$2))*(ImportSupplyContract[[Diwedd Tariff]:[Diwedd Tariff]]&gt;($B271+Q$6*$BB$2)),ImportSupplyContract[[Ceiniogau fesul kWh]:[Ceiniogau fesul kWh]],0,,)</f>
        <v>0</v>
      </c>
      <c r="R271" s="77" cm="1">
        <f t="array" ref="R271">_xlfn.XLOOKUP(1,(ImportSupplyContract[[Dechrau Tariff ]:[Dechrau Tariff ]]&lt;=($B271+R$6*$BB$2))*(ImportSupplyContract[[Diwedd Tariff]:[Diwedd Tariff]]&gt;($B271+R$6*$BB$2)),ImportSupplyContract[[Ceiniogau fesul kWh]:[Ceiniogau fesul kWh]],0,,)</f>
        <v>0</v>
      </c>
      <c r="S271" s="77" cm="1">
        <f t="array" ref="S271">_xlfn.XLOOKUP(1,(ImportSupplyContract[[Dechrau Tariff ]:[Dechrau Tariff ]]&lt;=($B271+S$6*$BB$2))*(ImportSupplyContract[[Diwedd Tariff]:[Diwedd Tariff]]&gt;($B271+S$6*$BB$2)),ImportSupplyContract[[Ceiniogau fesul kWh]:[Ceiniogau fesul kWh]],0,,)</f>
        <v>0</v>
      </c>
      <c r="T271" s="77" cm="1">
        <f t="array" ref="T271">_xlfn.XLOOKUP(1,(ImportSupplyContract[[Dechrau Tariff ]:[Dechrau Tariff ]]&lt;=($B271+T$6*$BB$2))*(ImportSupplyContract[[Diwedd Tariff]:[Diwedd Tariff]]&gt;($B271+T$6*$BB$2)),ImportSupplyContract[[Ceiniogau fesul kWh]:[Ceiniogau fesul kWh]],0,,)</f>
        <v>0</v>
      </c>
      <c r="U271" s="77" cm="1">
        <f t="array" ref="U271">_xlfn.XLOOKUP(1,(ImportSupplyContract[[Dechrau Tariff ]:[Dechrau Tariff ]]&lt;=($B271+U$6*$BB$2))*(ImportSupplyContract[[Diwedd Tariff]:[Diwedd Tariff]]&gt;($B271+U$6*$BB$2)),ImportSupplyContract[[Ceiniogau fesul kWh]:[Ceiniogau fesul kWh]],0,,)</f>
        <v>0</v>
      </c>
      <c r="V271" s="77" cm="1">
        <f t="array" ref="V271">_xlfn.XLOOKUP(1,(ImportSupplyContract[[Dechrau Tariff ]:[Dechrau Tariff ]]&lt;=($B271+V$6*$BB$2))*(ImportSupplyContract[[Diwedd Tariff]:[Diwedd Tariff]]&gt;($B271+V$6*$BB$2)),ImportSupplyContract[[Ceiniogau fesul kWh]:[Ceiniogau fesul kWh]],0,,)</f>
        <v>0</v>
      </c>
      <c r="W271" s="77" cm="1">
        <f t="array" ref="W271">_xlfn.XLOOKUP(1,(ImportSupplyContract[[Dechrau Tariff ]:[Dechrau Tariff ]]&lt;=($B271+W$6*$BB$2))*(ImportSupplyContract[[Diwedd Tariff]:[Diwedd Tariff]]&gt;($B271+W$6*$BB$2)),ImportSupplyContract[[Ceiniogau fesul kWh]:[Ceiniogau fesul kWh]],0,,)</f>
        <v>0</v>
      </c>
      <c r="X271" s="77" cm="1">
        <f t="array" ref="X271">_xlfn.XLOOKUP(1,(ImportSupplyContract[[Dechrau Tariff ]:[Dechrau Tariff ]]&lt;=($B271+X$6*$BB$2))*(ImportSupplyContract[[Diwedd Tariff]:[Diwedd Tariff]]&gt;($B271+X$6*$BB$2)),ImportSupplyContract[[Ceiniogau fesul kWh]:[Ceiniogau fesul kWh]],0,,)</f>
        <v>0</v>
      </c>
      <c r="Y271" s="77" cm="1">
        <f t="array" ref="Y271">_xlfn.XLOOKUP(1,(ImportSupplyContract[[Dechrau Tariff ]:[Dechrau Tariff ]]&lt;=($B271+Y$6*$BB$2))*(ImportSupplyContract[[Diwedd Tariff]:[Diwedd Tariff]]&gt;($B271+Y$6*$BB$2)),ImportSupplyContract[[Ceiniogau fesul kWh]:[Ceiniogau fesul kWh]],0,,)</f>
        <v>0</v>
      </c>
      <c r="Z271" s="77" cm="1">
        <f t="array" ref="Z271">_xlfn.XLOOKUP(1,(ImportSupplyContract[[Dechrau Tariff ]:[Dechrau Tariff ]]&lt;=($B271+Z$6*$BB$2))*(ImportSupplyContract[[Diwedd Tariff]:[Diwedd Tariff]]&gt;($B271+Z$6*$BB$2)),ImportSupplyContract[[Ceiniogau fesul kWh]:[Ceiniogau fesul kWh]],0,,)</f>
        <v>0</v>
      </c>
      <c r="AA271" s="77" cm="1">
        <f t="array" ref="AA271">_xlfn.XLOOKUP(1,(ImportSupplyContract[[Dechrau Tariff ]:[Dechrau Tariff ]]&lt;=($B271+AA$6*$BB$2))*(ImportSupplyContract[[Diwedd Tariff]:[Diwedd Tariff]]&gt;($B271+AA$6*$BB$2)),ImportSupplyContract[[Ceiniogau fesul kWh]:[Ceiniogau fesul kWh]],0,,)</f>
        <v>0</v>
      </c>
      <c r="AB271" s="77" cm="1">
        <f t="array" ref="AB271">_xlfn.XLOOKUP(1,(ImportSupplyContract[[Dechrau Tariff ]:[Dechrau Tariff ]]&lt;=($B271+AB$6*$BB$2))*(ImportSupplyContract[[Diwedd Tariff]:[Diwedd Tariff]]&gt;($B271+AB$6*$BB$2)),ImportSupplyContract[[Ceiniogau fesul kWh]:[Ceiniogau fesul kWh]],0,,)</f>
        <v>0</v>
      </c>
      <c r="AC271" s="77" cm="1">
        <f t="array" ref="AC271">_xlfn.XLOOKUP(1,(ImportSupplyContract[[Dechrau Tariff ]:[Dechrau Tariff ]]&lt;=($B271+AC$6*$BB$2))*(ImportSupplyContract[[Diwedd Tariff]:[Diwedd Tariff]]&gt;($B271+AC$6*$BB$2)),ImportSupplyContract[[Ceiniogau fesul kWh]:[Ceiniogau fesul kWh]],0,,)</f>
        <v>0</v>
      </c>
      <c r="AD271" s="77" cm="1">
        <f t="array" ref="AD271">_xlfn.XLOOKUP(1,(ImportSupplyContract[[Dechrau Tariff ]:[Dechrau Tariff ]]&lt;=($B271+AD$6*$BB$2))*(ImportSupplyContract[[Diwedd Tariff]:[Diwedd Tariff]]&gt;($B271+AD$6*$BB$2)),ImportSupplyContract[[Ceiniogau fesul kWh]:[Ceiniogau fesul kWh]],0,,)</f>
        <v>0</v>
      </c>
      <c r="AE271" s="77" cm="1">
        <f t="array" ref="AE271">_xlfn.XLOOKUP(1,(ImportSupplyContract[[Dechrau Tariff ]:[Dechrau Tariff ]]&lt;=($B271+AE$6*$BB$2))*(ImportSupplyContract[[Diwedd Tariff]:[Diwedd Tariff]]&gt;($B271+AE$6*$BB$2)),ImportSupplyContract[[Ceiniogau fesul kWh]:[Ceiniogau fesul kWh]],0,,)</f>
        <v>0</v>
      </c>
      <c r="AF271" s="77" cm="1">
        <f t="array" ref="AF271">_xlfn.XLOOKUP(1,(ImportSupplyContract[[Dechrau Tariff ]:[Dechrau Tariff ]]&lt;=($B271+AF$6*$BB$2))*(ImportSupplyContract[[Diwedd Tariff]:[Diwedd Tariff]]&gt;($B271+AF$6*$BB$2)),ImportSupplyContract[[Ceiniogau fesul kWh]:[Ceiniogau fesul kWh]],0,,)</f>
        <v>0</v>
      </c>
      <c r="AG271" s="77" cm="1">
        <f t="array" ref="AG271">_xlfn.XLOOKUP(1,(ImportSupplyContract[[Dechrau Tariff ]:[Dechrau Tariff ]]&lt;=($B271+AG$6*$BB$2))*(ImportSupplyContract[[Diwedd Tariff]:[Diwedd Tariff]]&gt;($B271+AG$6*$BB$2)),ImportSupplyContract[[Ceiniogau fesul kWh]:[Ceiniogau fesul kWh]],0,,)</f>
        <v>0</v>
      </c>
      <c r="AH271" s="77" cm="1">
        <f t="array" ref="AH271">_xlfn.XLOOKUP(1,(ImportSupplyContract[[Dechrau Tariff ]:[Dechrau Tariff ]]&lt;=($B271+AH$6*$BB$2))*(ImportSupplyContract[[Diwedd Tariff]:[Diwedd Tariff]]&gt;($B271+AH$6*$BB$2)),ImportSupplyContract[[Ceiniogau fesul kWh]:[Ceiniogau fesul kWh]],0,,)</f>
        <v>0</v>
      </c>
      <c r="AI271" s="77" cm="1">
        <f t="array" ref="AI271">_xlfn.XLOOKUP(1,(ImportSupplyContract[[Dechrau Tariff ]:[Dechrau Tariff ]]&lt;=($B271+AI$6*$BB$2))*(ImportSupplyContract[[Diwedd Tariff]:[Diwedd Tariff]]&gt;($B271+AI$6*$BB$2)),ImportSupplyContract[[Ceiniogau fesul kWh]:[Ceiniogau fesul kWh]],0,,)</f>
        <v>0</v>
      </c>
      <c r="AJ271" s="77" cm="1">
        <f t="array" ref="AJ271">_xlfn.XLOOKUP(1,(ImportSupplyContract[[Dechrau Tariff ]:[Dechrau Tariff ]]&lt;=($B271+AJ$6*$BB$2))*(ImportSupplyContract[[Diwedd Tariff]:[Diwedd Tariff]]&gt;($B271+AJ$6*$BB$2)),ImportSupplyContract[[Ceiniogau fesul kWh]:[Ceiniogau fesul kWh]],0,,)</f>
        <v>0</v>
      </c>
      <c r="AK271" s="77" cm="1">
        <f t="array" ref="AK271">_xlfn.XLOOKUP(1,(ImportSupplyContract[[Dechrau Tariff ]:[Dechrau Tariff ]]&lt;=($B271+AK$6*$BB$2))*(ImportSupplyContract[[Diwedd Tariff]:[Diwedd Tariff]]&gt;($B271+AK$6*$BB$2)),ImportSupplyContract[[Ceiniogau fesul kWh]:[Ceiniogau fesul kWh]],0,,)</f>
        <v>0</v>
      </c>
      <c r="AL271" s="77" cm="1">
        <f t="array" ref="AL271">_xlfn.XLOOKUP(1,(ImportSupplyContract[[Dechrau Tariff ]:[Dechrau Tariff ]]&lt;=($B271+AL$6*$BB$2))*(ImportSupplyContract[[Diwedd Tariff]:[Diwedd Tariff]]&gt;($B271+AL$6*$BB$2)),ImportSupplyContract[[Ceiniogau fesul kWh]:[Ceiniogau fesul kWh]],0,,)</f>
        <v>0</v>
      </c>
      <c r="AM271" s="77" cm="1">
        <f t="array" ref="AM271">_xlfn.XLOOKUP(1,(ImportSupplyContract[[Dechrau Tariff ]:[Dechrau Tariff ]]&lt;=($B271+AM$6*$BB$2))*(ImportSupplyContract[[Diwedd Tariff]:[Diwedd Tariff]]&gt;($B271+AM$6*$BB$2)),ImportSupplyContract[[Ceiniogau fesul kWh]:[Ceiniogau fesul kWh]],0,,)</f>
        <v>0</v>
      </c>
      <c r="AN271" s="77" cm="1">
        <f t="array" ref="AN271">_xlfn.XLOOKUP(1,(ImportSupplyContract[[Dechrau Tariff ]:[Dechrau Tariff ]]&lt;=($B271+AN$6*$BB$2))*(ImportSupplyContract[[Diwedd Tariff]:[Diwedd Tariff]]&gt;($B271+AN$6*$BB$2)),ImportSupplyContract[[Ceiniogau fesul kWh]:[Ceiniogau fesul kWh]],0,,)</f>
        <v>0</v>
      </c>
      <c r="AO271" s="77" cm="1">
        <f t="array" ref="AO271">_xlfn.XLOOKUP(1,(ImportSupplyContract[[Dechrau Tariff ]:[Dechrau Tariff ]]&lt;=($B271+AO$6*$BB$2))*(ImportSupplyContract[[Diwedd Tariff]:[Diwedd Tariff]]&gt;($B271+AO$6*$BB$2)),ImportSupplyContract[[Ceiniogau fesul kWh]:[Ceiniogau fesul kWh]],0,,)</f>
        <v>0</v>
      </c>
      <c r="AP271" s="77" cm="1">
        <f t="array" ref="AP271">_xlfn.XLOOKUP(1,(ImportSupplyContract[[Dechrau Tariff ]:[Dechrau Tariff ]]&lt;=($B271+AP$6*$BB$2))*(ImportSupplyContract[[Diwedd Tariff]:[Diwedd Tariff]]&gt;($B271+AP$6*$BB$2)),ImportSupplyContract[[Ceiniogau fesul kWh]:[Ceiniogau fesul kWh]],0,,)</f>
        <v>0</v>
      </c>
      <c r="AQ271" s="77" cm="1">
        <f t="array" ref="AQ271">_xlfn.XLOOKUP(1,(ImportSupplyContract[[Dechrau Tariff ]:[Dechrau Tariff ]]&lt;=($B271+AQ$6*$BB$2))*(ImportSupplyContract[[Diwedd Tariff]:[Diwedd Tariff]]&gt;($B271+AQ$6*$BB$2)),ImportSupplyContract[[Ceiniogau fesul kWh]:[Ceiniogau fesul kWh]],0,,)</f>
        <v>0</v>
      </c>
      <c r="AR271" s="77" cm="1">
        <f t="array" ref="AR271">_xlfn.XLOOKUP(1,(ImportSupplyContract[[Dechrau Tariff ]:[Dechrau Tariff ]]&lt;=($B271+AR$6*$BB$2))*(ImportSupplyContract[[Diwedd Tariff]:[Diwedd Tariff]]&gt;($B271+AR$6*$BB$2)),ImportSupplyContract[[Ceiniogau fesul kWh]:[Ceiniogau fesul kWh]],0,,)</f>
        <v>0</v>
      </c>
      <c r="AS271" s="77" cm="1">
        <f t="array" ref="AS271">_xlfn.XLOOKUP(1,(ImportSupplyContract[[Dechrau Tariff ]:[Dechrau Tariff ]]&lt;=($B271+AS$6*$BB$2))*(ImportSupplyContract[[Diwedd Tariff]:[Diwedd Tariff]]&gt;($B271+AS$6*$BB$2)),ImportSupplyContract[[Ceiniogau fesul kWh]:[Ceiniogau fesul kWh]],0,,)</f>
        <v>0</v>
      </c>
      <c r="AT271" s="77" cm="1">
        <f t="array" ref="AT271">_xlfn.XLOOKUP(1,(ImportSupplyContract[[Dechrau Tariff ]:[Dechrau Tariff ]]&lt;=($B271+AT$6*$BB$2))*(ImportSupplyContract[[Diwedd Tariff]:[Diwedd Tariff]]&gt;($B271+AT$6*$BB$2)),ImportSupplyContract[[Ceiniogau fesul kWh]:[Ceiniogau fesul kWh]],0,,)</f>
        <v>0</v>
      </c>
      <c r="AU271" s="77" cm="1">
        <f t="array" ref="AU271">_xlfn.XLOOKUP(1,(ImportSupplyContract[[Dechrau Tariff ]:[Dechrau Tariff ]]&lt;=($B271+AU$6*$BB$2))*(ImportSupplyContract[[Diwedd Tariff]:[Diwedd Tariff]]&gt;($B271+AU$6*$BB$2)),ImportSupplyContract[[Ceiniogau fesul kWh]:[Ceiniogau fesul kWh]],0,,)</f>
        <v>0</v>
      </c>
      <c r="AV271" s="77" cm="1">
        <f t="array" ref="AV271">_xlfn.XLOOKUP(1,(ImportSupplyContract[[Dechrau Tariff ]:[Dechrau Tariff ]]&lt;=($B271+AV$6*$BB$2))*(ImportSupplyContract[[Diwedd Tariff]:[Diwedd Tariff]]&gt;($B271+AV$6*$BB$2)),ImportSupplyContract[[Ceiniogau fesul kWh]:[Ceiniogau fesul kWh]],0,,)</f>
        <v>0</v>
      </c>
      <c r="AW271" s="77" cm="1">
        <f t="array" ref="AW271">_xlfn.XLOOKUP(1,(ImportSupplyContract[[Dechrau Tariff ]:[Dechrau Tariff ]]&lt;=($B271+AW$6*$BB$2))*(ImportSupplyContract[[Diwedd Tariff]:[Diwedd Tariff]]&gt;($B271+AW$6*$BB$2)),ImportSupplyContract[[Ceiniogau fesul kWh]:[Ceiniogau fesul kWh]],0,,)</f>
        <v>0</v>
      </c>
      <c r="AX271" s="77" cm="1">
        <f t="array" ref="AX271">_xlfn.XLOOKUP(1,(ImportSupplyContract[[Dechrau Tariff ]:[Dechrau Tariff ]]&lt;=($B271+AX$6*$BB$2))*(ImportSupplyContract[[Diwedd Tariff]:[Diwedd Tariff]]&gt;($B271+AX$6*$BB$2)),ImportSupplyContract[[Ceiniogau fesul kWh]:[Ceiniogau fesul kWh]],0,,)</f>
        <v>0</v>
      </c>
    </row>
    <row r="272" spans="2:50" x14ac:dyDescent="0.3">
      <c r="B272" s="30">
        <v>45557</v>
      </c>
      <c r="C272" s="77" cm="1">
        <f t="array" ref="C272">_xlfn.XLOOKUP(1,(ImportSupplyContract[[Dechrau Tariff ]:[Dechrau Tariff ]]&lt;=($B272+C$6*$BB$2))*(ImportSupplyContract[[Diwedd Tariff]:[Diwedd Tariff]]&gt;($B272+C$6*$BB$2)),ImportSupplyContract[[Ceiniogau fesul kWh]:[Ceiniogau fesul kWh]],0,,)</f>
        <v>0</v>
      </c>
      <c r="D272" s="77" cm="1">
        <f t="array" ref="D272">_xlfn.XLOOKUP(1,(ImportSupplyContract[[Dechrau Tariff ]:[Dechrau Tariff ]]&lt;=($B272+D$6*$BB$2))*(ImportSupplyContract[[Diwedd Tariff]:[Diwedd Tariff]]&gt;($B272+D$6*$BB$2)),ImportSupplyContract[[Ceiniogau fesul kWh]:[Ceiniogau fesul kWh]],0,,)</f>
        <v>0</v>
      </c>
      <c r="E272" s="77" cm="1">
        <f t="array" ref="E272">_xlfn.XLOOKUP(1,(ImportSupplyContract[[Dechrau Tariff ]:[Dechrau Tariff ]]&lt;=($B272+E$6*$BB$2))*(ImportSupplyContract[[Diwedd Tariff]:[Diwedd Tariff]]&gt;($B272+E$6*$BB$2)),ImportSupplyContract[[Ceiniogau fesul kWh]:[Ceiniogau fesul kWh]],0,,)</f>
        <v>0</v>
      </c>
      <c r="F272" s="77" cm="1">
        <f t="array" ref="F272">_xlfn.XLOOKUP(1,(ImportSupplyContract[[Dechrau Tariff ]:[Dechrau Tariff ]]&lt;=($B272+F$6*$BB$2))*(ImportSupplyContract[[Diwedd Tariff]:[Diwedd Tariff]]&gt;($B272+F$6*$BB$2)),ImportSupplyContract[[Ceiniogau fesul kWh]:[Ceiniogau fesul kWh]],0,,)</f>
        <v>0</v>
      </c>
      <c r="G272" s="77" cm="1">
        <f t="array" ref="G272">_xlfn.XLOOKUP(1,(ImportSupplyContract[[Dechrau Tariff ]:[Dechrau Tariff ]]&lt;=($B272+G$6*$BB$2))*(ImportSupplyContract[[Diwedd Tariff]:[Diwedd Tariff]]&gt;($B272+G$6*$BB$2)),ImportSupplyContract[[Ceiniogau fesul kWh]:[Ceiniogau fesul kWh]],0,,)</f>
        <v>0</v>
      </c>
      <c r="H272" s="77" cm="1">
        <f t="array" ref="H272">_xlfn.XLOOKUP(1,(ImportSupplyContract[[Dechrau Tariff ]:[Dechrau Tariff ]]&lt;=($B272+H$6*$BB$2))*(ImportSupplyContract[[Diwedd Tariff]:[Diwedd Tariff]]&gt;($B272+H$6*$BB$2)),ImportSupplyContract[[Ceiniogau fesul kWh]:[Ceiniogau fesul kWh]],0,,)</f>
        <v>0</v>
      </c>
      <c r="I272" s="77" cm="1">
        <f t="array" ref="I272">_xlfn.XLOOKUP(1,(ImportSupplyContract[[Dechrau Tariff ]:[Dechrau Tariff ]]&lt;=($B272+I$6*$BB$2))*(ImportSupplyContract[[Diwedd Tariff]:[Diwedd Tariff]]&gt;($B272+I$6*$BB$2)),ImportSupplyContract[[Ceiniogau fesul kWh]:[Ceiniogau fesul kWh]],0,,)</f>
        <v>0</v>
      </c>
      <c r="J272" s="77" cm="1">
        <f t="array" ref="J272">_xlfn.XLOOKUP(1,(ImportSupplyContract[[Dechrau Tariff ]:[Dechrau Tariff ]]&lt;=($B272+J$6*$BB$2))*(ImportSupplyContract[[Diwedd Tariff]:[Diwedd Tariff]]&gt;($B272+J$6*$BB$2)),ImportSupplyContract[[Ceiniogau fesul kWh]:[Ceiniogau fesul kWh]],0,,)</f>
        <v>0</v>
      </c>
      <c r="K272" s="77" cm="1">
        <f t="array" ref="K272">_xlfn.XLOOKUP(1,(ImportSupplyContract[[Dechrau Tariff ]:[Dechrau Tariff ]]&lt;=($B272+K$6*$BB$2))*(ImportSupplyContract[[Diwedd Tariff]:[Diwedd Tariff]]&gt;($B272+K$6*$BB$2)),ImportSupplyContract[[Ceiniogau fesul kWh]:[Ceiniogau fesul kWh]],0,,)</f>
        <v>0</v>
      </c>
      <c r="L272" s="77" cm="1">
        <f t="array" ref="L272">_xlfn.XLOOKUP(1,(ImportSupplyContract[[Dechrau Tariff ]:[Dechrau Tariff ]]&lt;=($B272+L$6*$BB$2))*(ImportSupplyContract[[Diwedd Tariff]:[Diwedd Tariff]]&gt;($B272+L$6*$BB$2)),ImportSupplyContract[[Ceiniogau fesul kWh]:[Ceiniogau fesul kWh]],0,,)</f>
        <v>0</v>
      </c>
      <c r="M272" s="77" cm="1">
        <f t="array" ref="M272">_xlfn.XLOOKUP(1,(ImportSupplyContract[[Dechrau Tariff ]:[Dechrau Tariff ]]&lt;=($B272+M$6*$BB$2))*(ImportSupplyContract[[Diwedd Tariff]:[Diwedd Tariff]]&gt;($B272+M$6*$BB$2)),ImportSupplyContract[[Ceiniogau fesul kWh]:[Ceiniogau fesul kWh]],0,,)</f>
        <v>0</v>
      </c>
      <c r="N272" s="77" cm="1">
        <f t="array" ref="N272">_xlfn.XLOOKUP(1,(ImportSupplyContract[[Dechrau Tariff ]:[Dechrau Tariff ]]&lt;=($B272+N$6*$BB$2))*(ImportSupplyContract[[Diwedd Tariff]:[Diwedd Tariff]]&gt;($B272+N$6*$BB$2)),ImportSupplyContract[[Ceiniogau fesul kWh]:[Ceiniogau fesul kWh]],0,,)</f>
        <v>0</v>
      </c>
      <c r="O272" s="77" cm="1">
        <f t="array" ref="O272">_xlfn.XLOOKUP(1,(ImportSupplyContract[[Dechrau Tariff ]:[Dechrau Tariff ]]&lt;=($B272+O$6*$BB$2))*(ImportSupplyContract[[Diwedd Tariff]:[Diwedd Tariff]]&gt;($B272+O$6*$BB$2)),ImportSupplyContract[[Ceiniogau fesul kWh]:[Ceiniogau fesul kWh]],0,,)</f>
        <v>0</v>
      </c>
      <c r="P272" s="77" cm="1">
        <f t="array" ref="P272">_xlfn.XLOOKUP(1,(ImportSupplyContract[[Dechrau Tariff ]:[Dechrau Tariff ]]&lt;=($B272+P$6*$BB$2))*(ImportSupplyContract[[Diwedd Tariff]:[Diwedd Tariff]]&gt;($B272+P$6*$BB$2)),ImportSupplyContract[[Ceiniogau fesul kWh]:[Ceiniogau fesul kWh]],0,,)</f>
        <v>0</v>
      </c>
      <c r="Q272" s="77" cm="1">
        <f t="array" ref="Q272">_xlfn.XLOOKUP(1,(ImportSupplyContract[[Dechrau Tariff ]:[Dechrau Tariff ]]&lt;=($B272+Q$6*$BB$2))*(ImportSupplyContract[[Diwedd Tariff]:[Diwedd Tariff]]&gt;($B272+Q$6*$BB$2)),ImportSupplyContract[[Ceiniogau fesul kWh]:[Ceiniogau fesul kWh]],0,,)</f>
        <v>0</v>
      </c>
      <c r="R272" s="77" cm="1">
        <f t="array" ref="R272">_xlfn.XLOOKUP(1,(ImportSupplyContract[[Dechrau Tariff ]:[Dechrau Tariff ]]&lt;=($B272+R$6*$BB$2))*(ImportSupplyContract[[Diwedd Tariff]:[Diwedd Tariff]]&gt;($B272+R$6*$BB$2)),ImportSupplyContract[[Ceiniogau fesul kWh]:[Ceiniogau fesul kWh]],0,,)</f>
        <v>0</v>
      </c>
      <c r="S272" s="77" cm="1">
        <f t="array" ref="S272">_xlfn.XLOOKUP(1,(ImportSupplyContract[[Dechrau Tariff ]:[Dechrau Tariff ]]&lt;=($B272+S$6*$BB$2))*(ImportSupplyContract[[Diwedd Tariff]:[Diwedd Tariff]]&gt;($B272+S$6*$BB$2)),ImportSupplyContract[[Ceiniogau fesul kWh]:[Ceiniogau fesul kWh]],0,,)</f>
        <v>0</v>
      </c>
      <c r="T272" s="77" cm="1">
        <f t="array" ref="T272">_xlfn.XLOOKUP(1,(ImportSupplyContract[[Dechrau Tariff ]:[Dechrau Tariff ]]&lt;=($B272+T$6*$BB$2))*(ImportSupplyContract[[Diwedd Tariff]:[Diwedd Tariff]]&gt;($B272+T$6*$BB$2)),ImportSupplyContract[[Ceiniogau fesul kWh]:[Ceiniogau fesul kWh]],0,,)</f>
        <v>0</v>
      </c>
      <c r="U272" s="77" cm="1">
        <f t="array" ref="U272">_xlfn.XLOOKUP(1,(ImportSupplyContract[[Dechrau Tariff ]:[Dechrau Tariff ]]&lt;=($B272+U$6*$BB$2))*(ImportSupplyContract[[Diwedd Tariff]:[Diwedd Tariff]]&gt;($B272+U$6*$BB$2)),ImportSupplyContract[[Ceiniogau fesul kWh]:[Ceiniogau fesul kWh]],0,,)</f>
        <v>0</v>
      </c>
      <c r="V272" s="77" cm="1">
        <f t="array" ref="V272">_xlfn.XLOOKUP(1,(ImportSupplyContract[[Dechrau Tariff ]:[Dechrau Tariff ]]&lt;=($B272+V$6*$BB$2))*(ImportSupplyContract[[Diwedd Tariff]:[Diwedd Tariff]]&gt;($B272+V$6*$BB$2)),ImportSupplyContract[[Ceiniogau fesul kWh]:[Ceiniogau fesul kWh]],0,,)</f>
        <v>0</v>
      </c>
      <c r="W272" s="77" cm="1">
        <f t="array" ref="W272">_xlfn.XLOOKUP(1,(ImportSupplyContract[[Dechrau Tariff ]:[Dechrau Tariff ]]&lt;=($B272+W$6*$BB$2))*(ImportSupplyContract[[Diwedd Tariff]:[Diwedd Tariff]]&gt;($B272+W$6*$BB$2)),ImportSupplyContract[[Ceiniogau fesul kWh]:[Ceiniogau fesul kWh]],0,,)</f>
        <v>0</v>
      </c>
      <c r="X272" s="77" cm="1">
        <f t="array" ref="X272">_xlfn.XLOOKUP(1,(ImportSupplyContract[[Dechrau Tariff ]:[Dechrau Tariff ]]&lt;=($B272+X$6*$BB$2))*(ImportSupplyContract[[Diwedd Tariff]:[Diwedd Tariff]]&gt;($B272+X$6*$BB$2)),ImportSupplyContract[[Ceiniogau fesul kWh]:[Ceiniogau fesul kWh]],0,,)</f>
        <v>0</v>
      </c>
      <c r="Y272" s="77" cm="1">
        <f t="array" ref="Y272">_xlfn.XLOOKUP(1,(ImportSupplyContract[[Dechrau Tariff ]:[Dechrau Tariff ]]&lt;=($B272+Y$6*$BB$2))*(ImportSupplyContract[[Diwedd Tariff]:[Diwedd Tariff]]&gt;($B272+Y$6*$BB$2)),ImportSupplyContract[[Ceiniogau fesul kWh]:[Ceiniogau fesul kWh]],0,,)</f>
        <v>0</v>
      </c>
      <c r="Z272" s="77" cm="1">
        <f t="array" ref="Z272">_xlfn.XLOOKUP(1,(ImportSupplyContract[[Dechrau Tariff ]:[Dechrau Tariff ]]&lt;=($B272+Z$6*$BB$2))*(ImportSupplyContract[[Diwedd Tariff]:[Diwedd Tariff]]&gt;($B272+Z$6*$BB$2)),ImportSupplyContract[[Ceiniogau fesul kWh]:[Ceiniogau fesul kWh]],0,,)</f>
        <v>0</v>
      </c>
      <c r="AA272" s="77" cm="1">
        <f t="array" ref="AA272">_xlfn.XLOOKUP(1,(ImportSupplyContract[[Dechrau Tariff ]:[Dechrau Tariff ]]&lt;=($B272+AA$6*$BB$2))*(ImportSupplyContract[[Diwedd Tariff]:[Diwedd Tariff]]&gt;($B272+AA$6*$BB$2)),ImportSupplyContract[[Ceiniogau fesul kWh]:[Ceiniogau fesul kWh]],0,,)</f>
        <v>0</v>
      </c>
      <c r="AB272" s="77" cm="1">
        <f t="array" ref="AB272">_xlfn.XLOOKUP(1,(ImportSupplyContract[[Dechrau Tariff ]:[Dechrau Tariff ]]&lt;=($B272+AB$6*$BB$2))*(ImportSupplyContract[[Diwedd Tariff]:[Diwedd Tariff]]&gt;($B272+AB$6*$BB$2)),ImportSupplyContract[[Ceiniogau fesul kWh]:[Ceiniogau fesul kWh]],0,,)</f>
        <v>0</v>
      </c>
      <c r="AC272" s="77" cm="1">
        <f t="array" ref="AC272">_xlfn.XLOOKUP(1,(ImportSupplyContract[[Dechrau Tariff ]:[Dechrau Tariff ]]&lt;=($B272+AC$6*$BB$2))*(ImportSupplyContract[[Diwedd Tariff]:[Diwedd Tariff]]&gt;($B272+AC$6*$BB$2)),ImportSupplyContract[[Ceiniogau fesul kWh]:[Ceiniogau fesul kWh]],0,,)</f>
        <v>0</v>
      </c>
      <c r="AD272" s="77" cm="1">
        <f t="array" ref="AD272">_xlfn.XLOOKUP(1,(ImportSupplyContract[[Dechrau Tariff ]:[Dechrau Tariff ]]&lt;=($B272+AD$6*$BB$2))*(ImportSupplyContract[[Diwedd Tariff]:[Diwedd Tariff]]&gt;($B272+AD$6*$BB$2)),ImportSupplyContract[[Ceiniogau fesul kWh]:[Ceiniogau fesul kWh]],0,,)</f>
        <v>0</v>
      </c>
      <c r="AE272" s="77" cm="1">
        <f t="array" ref="AE272">_xlfn.XLOOKUP(1,(ImportSupplyContract[[Dechrau Tariff ]:[Dechrau Tariff ]]&lt;=($B272+AE$6*$BB$2))*(ImportSupplyContract[[Diwedd Tariff]:[Diwedd Tariff]]&gt;($B272+AE$6*$BB$2)),ImportSupplyContract[[Ceiniogau fesul kWh]:[Ceiniogau fesul kWh]],0,,)</f>
        <v>0</v>
      </c>
      <c r="AF272" s="77" cm="1">
        <f t="array" ref="AF272">_xlfn.XLOOKUP(1,(ImportSupplyContract[[Dechrau Tariff ]:[Dechrau Tariff ]]&lt;=($B272+AF$6*$BB$2))*(ImportSupplyContract[[Diwedd Tariff]:[Diwedd Tariff]]&gt;($B272+AF$6*$BB$2)),ImportSupplyContract[[Ceiniogau fesul kWh]:[Ceiniogau fesul kWh]],0,,)</f>
        <v>0</v>
      </c>
      <c r="AG272" s="77" cm="1">
        <f t="array" ref="AG272">_xlfn.XLOOKUP(1,(ImportSupplyContract[[Dechrau Tariff ]:[Dechrau Tariff ]]&lt;=($B272+AG$6*$BB$2))*(ImportSupplyContract[[Diwedd Tariff]:[Diwedd Tariff]]&gt;($B272+AG$6*$BB$2)),ImportSupplyContract[[Ceiniogau fesul kWh]:[Ceiniogau fesul kWh]],0,,)</f>
        <v>0</v>
      </c>
      <c r="AH272" s="77" cm="1">
        <f t="array" ref="AH272">_xlfn.XLOOKUP(1,(ImportSupplyContract[[Dechrau Tariff ]:[Dechrau Tariff ]]&lt;=($B272+AH$6*$BB$2))*(ImportSupplyContract[[Diwedd Tariff]:[Diwedd Tariff]]&gt;($B272+AH$6*$BB$2)),ImportSupplyContract[[Ceiniogau fesul kWh]:[Ceiniogau fesul kWh]],0,,)</f>
        <v>0</v>
      </c>
      <c r="AI272" s="77" cm="1">
        <f t="array" ref="AI272">_xlfn.XLOOKUP(1,(ImportSupplyContract[[Dechrau Tariff ]:[Dechrau Tariff ]]&lt;=($B272+AI$6*$BB$2))*(ImportSupplyContract[[Diwedd Tariff]:[Diwedd Tariff]]&gt;($B272+AI$6*$BB$2)),ImportSupplyContract[[Ceiniogau fesul kWh]:[Ceiniogau fesul kWh]],0,,)</f>
        <v>0</v>
      </c>
      <c r="AJ272" s="77" cm="1">
        <f t="array" ref="AJ272">_xlfn.XLOOKUP(1,(ImportSupplyContract[[Dechrau Tariff ]:[Dechrau Tariff ]]&lt;=($B272+AJ$6*$BB$2))*(ImportSupplyContract[[Diwedd Tariff]:[Diwedd Tariff]]&gt;($B272+AJ$6*$BB$2)),ImportSupplyContract[[Ceiniogau fesul kWh]:[Ceiniogau fesul kWh]],0,,)</f>
        <v>0</v>
      </c>
      <c r="AK272" s="77" cm="1">
        <f t="array" ref="AK272">_xlfn.XLOOKUP(1,(ImportSupplyContract[[Dechrau Tariff ]:[Dechrau Tariff ]]&lt;=($B272+AK$6*$BB$2))*(ImportSupplyContract[[Diwedd Tariff]:[Diwedd Tariff]]&gt;($B272+AK$6*$BB$2)),ImportSupplyContract[[Ceiniogau fesul kWh]:[Ceiniogau fesul kWh]],0,,)</f>
        <v>0</v>
      </c>
      <c r="AL272" s="77" cm="1">
        <f t="array" ref="AL272">_xlfn.XLOOKUP(1,(ImportSupplyContract[[Dechrau Tariff ]:[Dechrau Tariff ]]&lt;=($B272+AL$6*$BB$2))*(ImportSupplyContract[[Diwedd Tariff]:[Diwedd Tariff]]&gt;($B272+AL$6*$BB$2)),ImportSupplyContract[[Ceiniogau fesul kWh]:[Ceiniogau fesul kWh]],0,,)</f>
        <v>0</v>
      </c>
      <c r="AM272" s="77" cm="1">
        <f t="array" ref="AM272">_xlfn.XLOOKUP(1,(ImportSupplyContract[[Dechrau Tariff ]:[Dechrau Tariff ]]&lt;=($B272+AM$6*$BB$2))*(ImportSupplyContract[[Diwedd Tariff]:[Diwedd Tariff]]&gt;($B272+AM$6*$BB$2)),ImportSupplyContract[[Ceiniogau fesul kWh]:[Ceiniogau fesul kWh]],0,,)</f>
        <v>0</v>
      </c>
      <c r="AN272" s="77" cm="1">
        <f t="array" ref="AN272">_xlfn.XLOOKUP(1,(ImportSupplyContract[[Dechrau Tariff ]:[Dechrau Tariff ]]&lt;=($B272+AN$6*$BB$2))*(ImportSupplyContract[[Diwedd Tariff]:[Diwedd Tariff]]&gt;($B272+AN$6*$BB$2)),ImportSupplyContract[[Ceiniogau fesul kWh]:[Ceiniogau fesul kWh]],0,,)</f>
        <v>0</v>
      </c>
      <c r="AO272" s="77" cm="1">
        <f t="array" ref="AO272">_xlfn.XLOOKUP(1,(ImportSupplyContract[[Dechrau Tariff ]:[Dechrau Tariff ]]&lt;=($B272+AO$6*$BB$2))*(ImportSupplyContract[[Diwedd Tariff]:[Diwedd Tariff]]&gt;($B272+AO$6*$BB$2)),ImportSupplyContract[[Ceiniogau fesul kWh]:[Ceiniogau fesul kWh]],0,,)</f>
        <v>0</v>
      </c>
      <c r="AP272" s="77" cm="1">
        <f t="array" ref="AP272">_xlfn.XLOOKUP(1,(ImportSupplyContract[[Dechrau Tariff ]:[Dechrau Tariff ]]&lt;=($B272+AP$6*$BB$2))*(ImportSupplyContract[[Diwedd Tariff]:[Diwedd Tariff]]&gt;($B272+AP$6*$BB$2)),ImportSupplyContract[[Ceiniogau fesul kWh]:[Ceiniogau fesul kWh]],0,,)</f>
        <v>0</v>
      </c>
      <c r="AQ272" s="77" cm="1">
        <f t="array" ref="AQ272">_xlfn.XLOOKUP(1,(ImportSupplyContract[[Dechrau Tariff ]:[Dechrau Tariff ]]&lt;=($B272+AQ$6*$BB$2))*(ImportSupplyContract[[Diwedd Tariff]:[Diwedd Tariff]]&gt;($B272+AQ$6*$BB$2)),ImportSupplyContract[[Ceiniogau fesul kWh]:[Ceiniogau fesul kWh]],0,,)</f>
        <v>0</v>
      </c>
      <c r="AR272" s="77" cm="1">
        <f t="array" ref="AR272">_xlfn.XLOOKUP(1,(ImportSupplyContract[[Dechrau Tariff ]:[Dechrau Tariff ]]&lt;=($B272+AR$6*$BB$2))*(ImportSupplyContract[[Diwedd Tariff]:[Diwedd Tariff]]&gt;($B272+AR$6*$BB$2)),ImportSupplyContract[[Ceiniogau fesul kWh]:[Ceiniogau fesul kWh]],0,,)</f>
        <v>0</v>
      </c>
      <c r="AS272" s="77" cm="1">
        <f t="array" ref="AS272">_xlfn.XLOOKUP(1,(ImportSupplyContract[[Dechrau Tariff ]:[Dechrau Tariff ]]&lt;=($B272+AS$6*$BB$2))*(ImportSupplyContract[[Diwedd Tariff]:[Diwedd Tariff]]&gt;($B272+AS$6*$BB$2)),ImportSupplyContract[[Ceiniogau fesul kWh]:[Ceiniogau fesul kWh]],0,,)</f>
        <v>0</v>
      </c>
      <c r="AT272" s="77" cm="1">
        <f t="array" ref="AT272">_xlfn.XLOOKUP(1,(ImportSupplyContract[[Dechrau Tariff ]:[Dechrau Tariff ]]&lt;=($B272+AT$6*$BB$2))*(ImportSupplyContract[[Diwedd Tariff]:[Diwedd Tariff]]&gt;($B272+AT$6*$BB$2)),ImportSupplyContract[[Ceiniogau fesul kWh]:[Ceiniogau fesul kWh]],0,,)</f>
        <v>0</v>
      </c>
      <c r="AU272" s="77" cm="1">
        <f t="array" ref="AU272">_xlfn.XLOOKUP(1,(ImportSupplyContract[[Dechrau Tariff ]:[Dechrau Tariff ]]&lt;=($B272+AU$6*$BB$2))*(ImportSupplyContract[[Diwedd Tariff]:[Diwedd Tariff]]&gt;($B272+AU$6*$BB$2)),ImportSupplyContract[[Ceiniogau fesul kWh]:[Ceiniogau fesul kWh]],0,,)</f>
        <v>0</v>
      </c>
      <c r="AV272" s="77" cm="1">
        <f t="array" ref="AV272">_xlfn.XLOOKUP(1,(ImportSupplyContract[[Dechrau Tariff ]:[Dechrau Tariff ]]&lt;=($B272+AV$6*$BB$2))*(ImportSupplyContract[[Diwedd Tariff]:[Diwedd Tariff]]&gt;($B272+AV$6*$BB$2)),ImportSupplyContract[[Ceiniogau fesul kWh]:[Ceiniogau fesul kWh]],0,,)</f>
        <v>0</v>
      </c>
      <c r="AW272" s="77" cm="1">
        <f t="array" ref="AW272">_xlfn.XLOOKUP(1,(ImportSupplyContract[[Dechrau Tariff ]:[Dechrau Tariff ]]&lt;=($B272+AW$6*$BB$2))*(ImportSupplyContract[[Diwedd Tariff]:[Diwedd Tariff]]&gt;($B272+AW$6*$BB$2)),ImportSupplyContract[[Ceiniogau fesul kWh]:[Ceiniogau fesul kWh]],0,,)</f>
        <v>0</v>
      </c>
      <c r="AX272" s="77" cm="1">
        <f t="array" ref="AX272">_xlfn.XLOOKUP(1,(ImportSupplyContract[[Dechrau Tariff ]:[Dechrau Tariff ]]&lt;=($B272+AX$6*$BB$2))*(ImportSupplyContract[[Diwedd Tariff]:[Diwedd Tariff]]&gt;($B272+AX$6*$BB$2)),ImportSupplyContract[[Ceiniogau fesul kWh]:[Ceiniogau fesul kWh]],0,,)</f>
        <v>0</v>
      </c>
    </row>
    <row r="273" spans="2:50" x14ac:dyDescent="0.3">
      <c r="B273" s="30">
        <v>45558</v>
      </c>
      <c r="C273" s="77" cm="1">
        <f t="array" ref="C273">_xlfn.XLOOKUP(1,(ImportSupplyContract[[Dechrau Tariff ]:[Dechrau Tariff ]]&lt;=($B273+C$6*$BB$2))*(ImportSupplyContract[[Diwedd Tariff]:[Diwedd Tariff]]&gt;($B273+C$6*$BB$2)),ImportSupplyContract[[Ceiniogau fesul kWh]:[Ceiniogau fesul kWh]],0,,)</f>
        <v>0</v>
      </c>
      <c r="D273" s="77" cm="1">
        <f t="array" ref="D273">_xlfn.XLOOKUP(1,(ImportSupplyContract[[Dechrau Tariff ]:[Dechrau Tariff ]]&lt;=($B273+D$6*$BB$2))*(ImportSupplyContract[[Diwedd Tariff]:[Diwedd Tariff]]&gt;($B273+D$6*$BB$2)),ImportSupplyContract[[Ceiniogau fesul kWh]:[Ceiniogau fesul kWh]],0,,)</f>
        <v>0</v>
      </c>
      <c r="E273" s="77" cm="1">
        <f t="array" ref="E273">_xlfn.XLOOKUP(1,(ImportSupplyContract[[Dechrau Tariff ]:[Dechrau Tariff ]]&lt;=($B273+E$6*$BB$2))*(ImportSupplyContract[[Diwedd Tariff]:[Diwedd Tariff]]&gt;($B273+E$6*$BB$2)),ImportSupplyContract[[Ceiniogau fesul kWh]:[Ceiniogau fesul kWh]],0,,)</f>
        <v>0</v>
      </c>
      <c r="F273" s="77" cm="1">
        <f t="array" ref="F273">_xlfn.XLOOKUP(1,(ImportSupplyContract[[Dechrau Tariff ]:[Dechrau Tariff ]]&lt;=($B273+F$6*$BB$2))*(ImportSupplyContract[[Diwedd Tariff]:[Diwedd Tariff]]&gt;($B273+F$6*$BB$2)),ImportSupplyContract[[Ceiniogau fesul kWh]:[Ceiniogau fesul kWh]],0,,)</f>
        <v>0</v>
      </c>
      <c r="G273" s="77" cm="1">
        <f t="array" ref="G273">_xlfn.XLOOKUP(1,(ImportSupplyContract[[Dechrau Tariff ]:[Dechrau Tariff ]]&lt;=($B273+G$6*$BB$2))*(ImportSupplyContract[[Diwedd Tariff]:[Diwedd Tariff]]&gt;($B273+G$6*$BB$2)),ImportSupplyContract[[Ceiniogau fesul kWh]:[Ceiniogau fesul kWh]],0,,)</f>
        <v>0</v>
      </c>
      <c r="H273" s="77" cm="1">
        <f t="array" ref="H273">_xlfn.XLOOKUP(1,(ImportSupplyContract[[Dechrau Tariff ]:[Dechrau Tariff ]]&lt;=($B273+H$6*$BB$2))*(ImportSupplyContract[[Diwedd Tariff]:[Diwedd Tariff]]&gt;($B273+H$6*$BB$2)),ImportSupplyContract[[Ceiniogau fesul kWh]:[Ceiniogau fesul kWh]],0,,)</f>
        <v>0</v>
      </c>
      <c r="I273" s="77" cm="1">
        <f t="array" ref="I273">_xlfn.XLOOKUP(1,(ImportSupplyContract[[Dechrau Tariff ]:[Dechrau Tariff ]]&lt;=($B273+I$6*$BB$2))*(ImportSupplyContract[[Diwedd Tariff]:[Diwedd Tariff]]&gt;($B273+I$6*$BB$2)),ImportSupplyContract[[Ceiniogau fesul kWh]:[Ceiniogau fesul kWh]],0,,)</f>
        <v>0</v>
      </c>
      <c r="J273" s="77" cm="1">
        <f t="array" ref="J273">_xlfn.XLOOKUP(1,(ImportSupplyContract[[Dechrau Tariff ]:[Dechrau Tariff ]]&lt;=($B273+J$6*$BB$2))*(ImportSupplyContract[[Diwedd Tariff]:[Diwedd Tariff]]&gt;($B273+J$6*$BB$2)),ImportSupplyContract[[Ceiniogau fesul kWh]:[Ceiniogau fesul kWh]],0,,)</f>
        <v>0</v>
      </c>
      <c r="K273" s="77" cm="1">
        <f t="array" ref="K273">_xlfn.XLOOKUP(1,(ImportSupplyContract[[Dechrau Tariff ]:[Dechrau Tariff ]]&lt;=($B273+K$6*$BB$2))*(ImportSupplyContract[[Diwedd Tariff]:[Diwedd Tariff]]&gt;($B273+K$6*$BB$2)),ImportSupplyContract[[Ceiniogau fesul kWh]:[Ceiniogau fesul kWh]],0,,)</f>
        <v>0</v>
      </c>
      <c r="L273" s="77" cm="1">
        <f t="array" ref="L273">_xlfn.XLOOKUP(1,(ImportSupplyContract[[Dechrau Tariff ]:[Dechrau Tariff ]]&lt;=($B273+L$6*$BB$2))*(ImportSupplyContract[[Diwedd Tariff]:[Diwedd Tariff]]&gt;($B273+L$6*$BB$2)),ImportSupplyContract[[Ceiniogau fesul kWh]:[Ceiniogau fesul kWh]],0,,)</f>
        <v>0</v>
      </c>
      <c r="M273" s="77" cm="1">
        <f t="array" ref="M273">_xlfn.XLOOKUP(1,(ImportSupplyContract[[Dechrau Tariff ]:[Dechrau Tariff ]]&lt;=($B273+M$6*$BB$2))*(ImportSupplyContract[[Diwedd Tariff]:[Diwedd Tariff]]&gt;($B273+M$6*$BB$2)),ImportSupplyContract[[Ceiniogau fesul kWh]:[Ceiniogau fesul kWh]],0,,)</f>
        <v>0</v>
      </c>
      <c r="N273" s="77" cm="1">
        <f t="array" ref="N273">_xlfn.XLOOKUP(1,(ImportSupplyContract[[Dechrau Tariff ]:[Dechrau Tariff ]]&lt;=($B273+N$6*$BB$2))*(ImportSupplyContract[[Diwedd Tariff]:[Diwedd Tariff]]&gt;($B273+N$6*$BB$2)),ImportSupplyContract[[Ceiniogau fesul kWh]:[Ceiniogau fesul kWh]],0,,)</f>
        <v>0</v>
      </c>
      <c r="O273" s="77" cm="1">
        <f t="array" ref="O273">_xlfn.XLOOKUP(1,(ImportSupplyContract[[Dechrau Tariff ]:[Dechrau Tariff ]]&lt;=($B273+O$6*$BB$2))*(ImportSupplyContract[[Diwedd Tariff]:[Diwedd Tariff]]&gt;($B273+O$6*$BB$2)),ImportSupplyContract[[Ceiniogau fesul kWh]:[Ceiniogau fesul kWh]],0,,)</f>
        <v>0</v>
      </c>
      <c r="P273" s="77" cm="1">
        <f t="array" ref="P273">_xlfn.XLOOKUP(1,(ImportSupplyContract[[Dechrau Tariff ]:[Dechrau Tariff ]]&lt;=($B273+P$6*$BB$2))*(ImportSupplyContract[[Diwedd Tariff]:[Diwedd Tariff]]&gt;($B273+P$6*$BB$2)),ImportSupplyContract[[Ceiniogau fesul kWh]:[Ceiniogau fesul kWh]],0,,)</f>
        <v>0</v>
      </c>
      <c r="Q273" s="77" cm="1">
        <f t="array" ref="Q273">_xlfn.XLOOKUP(1,(ImportSupplyContract[[Dechrau Tariff ]:[Dechrau Tariff ]]&lt;=($B273+Q$6*$BB$2))*(ImportSupplyContract[[Diwedd Tariff]:[Diwedd Tariff]]&gt;($B273+Q$6*$BB$2)),ImportSupplyContract[[Ceiniogau fesul kWh]:[Ceiniogau fesul kWh]],0,,)</f>
        <v>0</v>
      </c>
      <c r="R273" s="77" cm="1">
        <f t="array" ref="R273">_xlfn.XLOOKUP(1,(ImportSupplyContract[[Dechrau Tariff ]:[Dechrau Tariff ]]&lt;=($B273+R$6*$BB$2))*(ImportSupplyContract[[Diwedd Tariff]:[Diwedd Tariff]]&gt;($B273+R$6*$BB$2)),ImportSupplyContract[[Ceiniogau fesul kWh]:[Ceiniogau fesul kWh]],0,,)</f>
        <v>0</v>
      </c>
      <c r="S273" s="77" cm="1">
        <f t="array" ref="S273">_xlfn.XLOOKUP(1,(ImportSupplyContract[[Dechrau Tariff ]:[Dechrau Tariff ]]&lt;=($B273+S$6*$BB$2))*(ImportSupplyContract[[Diwedd Tariff]:[Diwedd Tariff]]&gt;($B273+S$6*$BB$2)),ImportSupplyContract[[Ceiniogau fesul kWh]:[Ceiniogau fesul kWh]],0,,)</f>
        <v>0</v>
      </c>
      <c r="T273" s="77" cm="1">
        <f t="array" ref="T273">_xlfn.XLOOKUP(1,(ImportSupplyContract[[Dechrau Tariff ]:[Dechrau Tariff ]]&lt;=($B273+T$6*$BB$2))*(ImportSupplyContract[[Diwedd Tariff]:[Diwedd Tariff]]&gt;($B273+T$6*$BB$2)),ImportSupplyContract[[Ceiniogau fesul kWh]:[Ceiniogau fesul kWh]],0,,)</f>
        <v>0</v>
      </c>
      <c r="U273" s="77" cm="1">
        <f t="array" ref="U273">_xlfn.XLOOKUP(1,(ImportSupplyContract[[Dechrau Tariff ]:[Dechrau Tariff ]]&lt;=($B273+U$6*$BB$2))*(ImportSupplyContract[[Diwedd Tariff]:[Diwedd Tariff]]&gt;($B273+U$6*$BB$2)),ImportSupplyContract[[Ceiniogau fesul kWh]:[Ceiniogau fesul kWh]],0,,)</f>
        <v>0</v>
      </c>
      <c r="V273" s="77" cm="1">
        <f t="array" ref="V273">_xlfn.XLOOKUP(1,(ImportSupplyContract[[Dechrau Tariff ]:[Dechrau Tariff ]]&lt;=($B273+V$6*$BB$2))*(ImportSupplyContract[[Diwedd Tariff]:[Diwedd Tariff]]&gt;($B273+V$6*$BB$2)),ImportSupplyContract[[Ceiniogau fesul kWh]:[Ceiniogau fesul kWh]],0,,)</f>
        <v>0</v>
      </c>
      <c r="W273" s="77" cm="1">
        <f t="array" ref="W273">_xlfn.XLOOKUP(1,(ImportSupplyContract[[Dechrau Tariff ]:[Dechrau Tariff ]]&lt;=($B273+W$6*$BB$2))*(ImportSupplyContract[[Diwedd Tariff]:[Diwedd Tariff]]&gt;($B273+W$6*$BB$2)),ImportSupplyContract[[Ceiniogau fesul kWh]:[Ceiniogau fesul kWh]],0,,)</f>
        <v>0</v>
      </c>
      <c r="X273" s="77" cm="1">
        <f t="array" ref="X273">_xlfn.XLOOKUP(1,(ImportSupplyContract[[Dechrau Tariff ]:[Dechrau Tariff ]]&lt;=($B273+X$6*$BB$2))*(ImportSupplyContract[[Diwedd Tariff]:[Diwedd Tariff]]&gt;($B273+X$6*$BB$2)),ImportSupplyContract[[Ceiniogau fesul kWh]:[Ceiniogau fesul kWh]],0,,)</f>
        <v>0</v>
      </c>
      <c r="Y273" s="77" cm="1">
        <f t="array" ref="Y273">_xlfn.XLOOKUP(1,(ImportSupplyContract[[Dechrau Tariff ]:[Dechrau Tariff ]]&lt;=($B273+Y$6*$BB$2))*(ImportSupplyContract[[Diwedd Tariff]:[Diwedd Tariff]]&gt;($B273+Y$6*$BB$2)),ImportSupplyContract[[Ceiniogau fesul kWh]:[Ceiniogau fesul kWh]],0,,)</f>
        <v>0</v>
      </c>
      <c r="Z273" s="77" cm="1">
        <f t="array" ref="Z273">_xlfn.XLOOKUP(1,(ImportSupplyContract[[Dechrau Tariff ]:[Dechrau Tariff ]]&lt;=($B273+Z$6*$BB$2))*(ImportSupplyContract[[Diwedd Tariff]:[Diwedd Tariff]]&gt;($B273+Z$6*$BB$2)),ImportSupplyContract[[Ceiniogau fesul kWh]:[Ceiniogau fesul kWh]],0,,)</f>
        <v>0</v>
      </c>
      <c r="AA273" s="77" cm="1">
        <f t="array" ref="AA273">_xlfn.XLOOKUP(1,(ImportSupplyContract[[Dechrau Tariff ]:[Dechrau Tariff ]]&lt;=($B273+AA$6*$BB$2))*(ImportSupplyContract[[Diwedd Tariff]:[Diwedd Tariff]]&gt;($B273+AA$6*$BB$2)),ImportSupplyContract[[Ceiniogau fesul kWh]:[Ceiniogau fesul kWh]],0,,)</f>
        <v>0</v>
      </c>
      <c r="AB273" s="77" cm="1">
        <f t="array" ref="AB273">_xlfn.XLOOKUP(1,(ImportSupplyContract[[Dechrau Tariff ]:[Dechrau Tariff ]]&lt;=($B273+AB$6*$BB$2))*(ImportSupplyContract[[Diwedd Tariff]:[Diwedd Tariff]]&gt;($B273+AB$6*$BB$2)),ImportSupplyContract[[Ceiniogau fesul kWh]:[Ceiniogau fesul kWh]],0,,)</f>
        <v>0</v>
      </c>
      <c r="AC273" s="77" cm="1">
        <f t="array" ref="AC273">_xlfn.XLOOKUP(1,(ImportSupplyContract[[Dechrau Tariff ]:[Dechrau Tariff ]]&lt;=($B273+AC$6*$BB$2))*(ImportSupplyContract[[Diwedd Tariff]:[Diwedd Tariff]]&gt;($B273+AC$6*$BB$2)),ImportSupplyContract[[Ceiniogau fesul kWh]:[Ceiniogau fesul kWh]],0,,)</f>
        <v>0</v>
      </c>
      <c r="AD273" s="77" cm="1">
        <f t="array" ref="AD273">_xlfn.XLOOKUP(1,(ImportSupplyContract[[Dechrau Tariff ]:[Dechrau Tariff ]]&lt;=($B273+AD$6*$BB$2))*(ImportSupplyContract[[Diwedd Tariff]:[Diwedd Tariff]]&gt;($B273+AD$6*$BB$2)),ImportSupplyContract[[Ceiniogau fesul kWh]:[Ceiniogau fesul kWh]],0,,)</f>
        <v>0</v>
      </c>
      <c r="AE273" s="77" cm="1">
        <f t="array" ref="AE273">_xlfn.XLOOKUP(1,(ImportSupplyContract[[Dechrau Tariff ]:[Dechrau Tariff ]]&lt;=($B273+AE$6*$BB$2))*(ImportSupplyContract[[Diwedd Tariff]:[Diwedd Tariff]]&gt;($B273+AE$6*$BB$2)),ImportSupplyContract[[Ceiniogau fesul kWh]:[Ceiniogau fesul kWh]],0,,)</f>
        <v>0</v>
      </c>
      <c r="AF273" s="77" cm="1">
        <f t="array" ref="AF273">_xlfn.XLOOKUP(1,(ImportSupplyContract[[Dechrau Tariff ]:[Dechrau Tariff ]]&lt;=($B273+AF$6*$BB$2))*(ImportSupplyContract[[Diwedd Tariff]:[Diwedd Tariff]]&gt;($B273+AF$6*$BB$2)),ImportSupplyContract[[Ceiniogau fesul kWh]:[Ceiniogau fesul kWh]],0,,)</f>
        <v>0</v>
      </c>
      <c r="AG273" s="77" cm="1">
        <f t="array" ref="AG273">_xlfn.XLOOKUP(1,(ImportSupplyContract[[Dechrau Tariff ]:[Dechrau Tariff ]]&lt;=($B273+AG$6*$BB$2))*(ImportSupplyContract[[Diwedd Tariff]:[Diwedd Tariff]]&gt;($B273+AG$6*$BB$2)),ImportSupplyContract[[Ceiniogau fesul kWh]:[Ceiniogau fesul kWh]],0,,)</f>
        <v>0</v>
      </c>
      <c r="AH273" s="77" cm="1">
        <f t="array" ref="AH273">_xlfn.XLOOKUP(1,(ImportSupplyContract[[Dechrau Tariff ]:[Dechrau Tariff ]]&lt;=($B273+AH$6*$BB$2))*(ImportSupplyContract[[Diwedd Tariff]:[Diwedd Tariff]]&gt;($B273+AH$6*$BB$2)),ImportSupplyContract[[Ceiniogau fesul kWh]:[Ceiniogau fesul kWh]],0,,)</f>
        <v>0</v>
      </c>
      <c r="AI273" s="77" cm="1">
        <f t="array" ref="AI273">_xlfn.XLOOKUP(1,(ImportSupplyContract[[Dechrau Tariff ]:[Dechrau Tariff ]]&lt;=($B273+AI$6*$BB$2))*(ImportSupplyContract[[Diwedd Tariff]:[Diwedd Tariff]]&gt;($B273+AI$6*$BB$2)),ImportSupplyContract[[Ceiniogau fesul kWh]:[Ceiniogau fesul kWh]],0,,)</f>
        <v>0</v>
      </c>
      <c r="AJ273" s="77" cm="1">
        <f t="array" ref="AJ273">_xlfn.XLOOKUP(1,(ImportSupplyContract[[Dechrau Tariff ]:[Dechrau Tariff ]]&lt;=($B273+AJ$6*$BB$2))*(ImportSupplyContract[[Diwedd Tariff]:[Diwedd Tariff]]&gt;($B273+AJ$6*$BB$2)),ImportSupplyContract[[Ceiniogau fesul kWh]:[Ceiniogau fesul kWh]],0,,)</f>
        <v>0</v>
      </c>
      <c r="AK273" s="77" cm="1">
        <f t="array" ref="AK273">_xlfn.XLOOKUP(1,(ImportSupplyContract[[Dechrau Tariff ]:[Dechrau Tariff ]]&lt;=($B273+AK$6*$BB$2))*(ImportSupplyContract[[Diwedd Tariff]:[Diwedd Tariff]]&gt;($B273+AK$6*$BB$2)),ImportSupplyContract[[Ceiniogau fesul kWh]:[Ceiniogau fesul kWh]],0,,)</f>
        <v>0</v>
      </c>
      <c r="AL273" s="77" cm="1">
        <f t="array" ref="AL273">_xlfn.XLOOKUP(1,(ImportSupplyContract[[Dechrau Tariff ]:[Dechrau Tariff ]]&lt;=($B273+AL$6*$BB$2))*(ImportSupplyContract[[Diwedd Tariff]:[Diwedd Tariff]]&gt;($B273+AL$6*$BB$2)),ImportSupplyContract[[Ceiniogau fesul kWh]:[Ceiniogau fesul kWh]],0,,)</f>
        <v>0</v>
      </c>
      <c r="AM273" s="77" cm="1">
        <f t="array" ref="AM273">_xlfn.XLOOKUP(1,(ImportSupplyContract[[Dechrau Tariff ]:[Dechrau Tariff ]]&lt;=($B273+AM$6*$BB$2))*(ImportSupplyContract[[Diwedd Tariff]:[Diwedd Tariff]]&gt;($B273+AM$6*$BB$2)),ImportSupplyContract[[Ceiniogau fesul kWh]:[Ceiniogau fesul kWh]],0,,)</f>
        <v>0</v>
      </c>
      <c r="AN273" s="77" cm="1">
        <f t="array" ref="AN273">_xlfn.XLOOKUP(1,(ImportSupplyContract[[Dechrau Tariff ]:[Dechrau Tariff ]]&lt;=($B273+AN$6*$BB$2))*(ImportSupplyContract[[Diwedd Tariff]:[Diwedd Tariff]]&gt;($B273+AN$6*$BB$2)),ImportSupplyContract[[Ceiniogau fesul kWh]:[Ceiniogau fesul kWh]],0,,)</f>
        <v>0</v>
      </c>
      <c r="AO273" s="77" cm="1">
        <f t="array" ref="AO273">_xlfn.XLOOKUP(1,(ImportSupplyContract[[Dechrau Tariff ]:[Dechrau Tariff ]]&lt;=($B273+AO$6*$BB$2))*(ImportSupplyContract[[Diwedd Tariff]:[Diwedd Tariff]]&gt;($B273+AO$6*$BB$2)),ImportSupplyContract[[Ceiniogau fesul kWh]:[Ceiniogau fesul kWh]],0,,)</f>
        <v>0</v>
      </c>
      <c r="AP273" s="77" cm="1">
        <f t="array" ref="AP273">_xlfn.XLOOKUP(1,(ImportSupplyContract[[Dechrau Tariff ]:[Dechrau Tariff ]]&lt;=($B273+AP$6*$BB$2))*(ImportSupplyContract[[Diwedd Tariff]:[Diwedd Tariff]]&gt;($B273+AP$6*$BB$2)),ImportSupplyContract[[Ceiniogau fesul kWh]:[Ceiniogau fesul kWh]],0,,)</f>
        <v>0</v>
      </c>
      <c r="AQ273" s="77" cm="1">
        <f t="array" ref="AQ273">_xlfn.XLOOKUP(1,(ImportSupplyContract[[Dechrau Tariff ]:[Dechrau Tariff ]]&lt;=($B273+AQ$6*$BB$2))*(ImportSupplyContract[[Diwedd Tariff]:[Diwedd Tariff]]&gt;($B273+AQ$6*$BB$2)),ImportSupplyContract[[Ceiniogau fesul kWh]:[Ceiniogau fesul kWh]],0,,)</f>
        <v>0</v>
      </c>
      <c r="AR273" s="77" cm="1">
        <f t="array" ref="AR273">_xlfn.XLOOKUP(1,(ImportSupplyContract[[Dechrau Tariff ]:[Dechrau Tariff ]]&lt;=($B273+AR$6*$BB$2))*(ImportSupplyContract[[Diwedd Tariff]:[Diwedd Tariff]]&gt;($B273+AR$6*$BB$2)),ImportSupplyContract[[Ceiniogau fesul kWh]:[Ceiniogau fesul kWh]],0,,)</f>
        <v>0</v>
      </c>
      <c r="AS273" s="77" cm="1">
        <f t="array" ref="AS273">_xlfn.XLOOKUP(1,(ImportSupplyContract[[Dechrau Tariff ]:[Dechrau Tariff ]]&lt;=($B273+AS$6*$BB$2))*(ImportSupplyContract[[Diwedd Tariff]:[Diwedd Tariff]]&gt;($B273+AS$6*$BB$2)),ImportSupplyContract[[Ceiniogau fesul kWh]:[Ceiniogau fesul kWh]],0,,)</f>
        <v>0</v>
      </c>
      <c r="AT273" s="77" cm="1">
        <f t="array" ref="AT273">_xlfn.XLOOKUP(1,(ImportSupplyContract[[Dechrau Tariff ]:[Dechrau Tariff ]]&lt;=($B273+AT$6*$BB$2))*(ImportSupplyContract[[Diwedd Tariff]:[Diwedd Tariff]]&gt;($B273+AT$6*$BB$2)),ImportSupplyContract[[Ceiniogau fesul kWh]:[Ceiniogau fesul kWh]],0,,)</f>
        <v>0</v>
      </c>
      <c r="AU273" s="77" cm="1">
        <f t="array" ref="AU273">_xlfn.XLOOKUP(1,(ImportSupplyContract[[Dechrau Tariff ]:[Dechrau Tariff ]]&lt;=($B273+AU$6*$BB$2))*(ImportSupplyContract[[Diwedd Tariff]:[Diwedd Tariff]]&gt;($B273+AU$6*$BB$2)),ImportSupplyContract[[Ceiniogau fesul kWh]:[Ceiniogau fesul kWh]],0,,)</f>
        <v>0</v>
      </c>
      <c r="AV273" s="77" cm="1">
        <f t="array" ref="AV273">_xlfn.XLOOKUP(1,(ImportSupplyContract[[Dechrau Tariff ]:[Dechrau Tariff ]]&lt;=($B273+AV$6*$BB$2))*(ImportSupplyContract[[Diwedd Tariff]:[Diwedd Tariff]]&gt;($B273+AV$6*$BB$2)),ImportSupplyContract[[Ceiniogau fesul kWh]:[Ceiniogau fesul kWh]],0,,)</f>
        <v>0</v>
      </c>
      <c r="AW273" s="77" cm="1">
        <f t="array" ref="AW273">_xlfn.XLOOKUP(1,(ImportSupplyContract[[Dechrau Tariff ]:[Dechrau Tariff ]]&lt;=($B273+AW$6*$BB$2))*(ImportSupplyContract[[Diwedd Tariff]:[Diwedd Tariff]]&gt;($B273+AW$6*$BB$2)),ImportSupplyContract[[Ceiniogau fesul kWh]:[Ceiniogau fesul kWh]],0,,)</f>
        <v>0</v>
      </c>
      <c r="AX273" s="77" cm="1">
        <f t="array" ref="AX273">_xlfn.XLOOKUP(1,(ImportSupplyContract[[Dechrau Tariff ]:[Dechrau Tariff ]]&lt;=($B273+AX$6*$BB$2))*(ImportSupplyContract[[Diwedd Tariff]:[Diwedd Tariff]]&gt;($B273+AX$6*$BB$2)),ImportSupplyContract[[Ceiniogau fesul kWh]:[Ceiniogau fesul kWh]],0,,)</f>
        <v>0</v>
      </c>
    </row>
    <row r="274" spans="2:50" x14ac:dyDescent="0.3">
      <c r="B274" s="30">
        <v>45559</v>
      </c>
      <c r="C274" s="77" cm="1">
        <f t="array" ref="C274">_xlfn.XLOOKUP(1,(ImportSupplyContract[[Dechrau Tariff ]:[Dechrau Tariff ]]&lt;=($B274+C$6*$BB$2))*(ImportSupplyContract[[Diwedd Tariff]:[Diwedd Tariff]]&gt;($B274+C$6*$BB$2)),ImportSupplyContract[[Ceiniogau fesul kWh]:[Ceiniogau fesul kWh]],0,,)</f>
        <v>0</v>
      </c>
      <c r="D274" s="77" cm="1">
        <f t="array" ref="D274">_xlfn.XLOOKUP(1,(ImportSupplyContract[[Dechrau Tariff ]:[Dechrau Tariff ]]&lt;=($B274+D$6*$BB$2))*(ImportSupplyContract[[Diwedd Tariff]:[Diwedd Tariff]]&gt;($B274+D$6*$BB$2)),ImportSupplyContract[[Ceiniogau fesul kWh]:[Ceiniogau fesul kWh]],0,,)</f>
        <v>0</v>
      </c>
      <c r="E274" s="77" cm="1">
        <f t="array" ref="E274">_xlfn.XLOOKUP(1,(ImportSupplyContract[[Dechrau Tariff ]:[Dechrau Tariff ]]&lt;=($B274+E$6*$BB$2))*(ImportSupplyContract[[Diwedd Tariff]:[Diwedd Tariff]]&gt;($B274+E$6*$BB$2)),ImportSupplyContract[[Ceiniogau fesul kWh]:[Ceiniogau fesul kWh]],0,,)</f>
        <v>0</v>
      </c>
      <c r="F274" s="77" cm="1">
        <f t="array" ref="F274">_xlfn.XLOOKUP(1,(ImportSupplyContract[[Dechrau Tariff ]:[Dechrau Tariff ]]&lt;=($B274+F$6*$BB$2))*(ImportSupplyContract[[Diwedd Tariff]:[Diwedd Tariff]]&gt;($B274+F$6*$BB$2)),ImportSupplyContract[[Ceiniogau fesul kWh]:[Ceiniogau fesul kWh]],0,,)</f>
        <v>0</v>
      </c>
      <c r="G274" s="77" cm="1">
        <f t="array" ref="G274">_xlfn.XLOOKUP(1,(ImportSupplyContract[[Dechrau Tariff ]:[Dechrau Tariff ]]&lt;=($B274+G$6*$BB$2))*(ImportSupplyContract[[Diwedd Tariff]:[Diwedd Tariff]]&gt;($B274+G$6*$BB$2)),ImportSupplyContract[[Ceiniogau fesul kWh]:[Ceiniogau fesul kWh]],0,,)</f>
        <v>0</v>
      </c>
      <c r="H274" s="77" cm="1">
        <f t="array" ref="H274">_xlfn.XLOOKUP(1,(ImportSupplyContract[[Dechrau Tariff ]:[Dechrau Tariff ]]&lt;=($B274+H$6*$BB$2))*(ImportSupplyContract[[Diwedd Tariff]:[Diwedd Tariff]]&gt;($B274+H$6*$BB$2)),ImportSupplyContract[[Ceiniogau fesul kWh]:[Ceiniogau fesul kWh]],0,,)</f>
        <v>0</v>
      </c>
      <c r="I274" s="77" cm="1">
        <f t="array" ref="I274">_xlfn.XLOOKUP(1,(ImportSupplyContract[[Dechrau Tariff ]:[Dechrau Tariff ]]&lt;=($B274+I$6*$BB$2))*(ImportSupplyContract[[Diwedd Tariff]:[Diwedd Tariff]]&gt;($B274+I$6*$BB$2)),ImportSupplyContract[[Ceiniogau fesul kWh]:[Ceiniogau fesul kWh]],0,,)</f>
        <v>0</v>
      </c>
      <c r="J274" s="77" cm="1">
        <f t="array" ref="J274">_xlfn.XLOOKUP(1,(ImportSupplyContract[[Dechrau Tariff ]:[Dechrau Tariff ]]&lt;=($B274+J$6*$BB$2))*(ImportSupplyContract[[Diwedd Tariff]:[Diwedd Tariff]]&gt;($B274+J$6*$BB$2)),ImportSupplyContract[[Ceiniogau fesul kWh]:[Ceiniogau fesul kWh]],0,,)</f>
        <v>0</v>
      </c>
      <c r="K274" s="77" cm="1">
        <f t="array" ref="K274">_xlfn.XLOOKUP(1,(ImportSupplyContract[[Dechrau Tariff ]:[Dechrau Tariff ]]&lt;=($B274+K$6*$BB$2))*(ImportSupplyContract[[Diwedd Tariff]:[Diwedd Tariff]]&gt;($B274+K$6*$BB$2)),ImportSupplyContract[[Ceiniogau fesul kWh]:[Ceiniogau fesul kWh]],0,,)</f>
        <v>0</v>
      </c>
      <c r="L274" s="77" cm="1">
        <f t="array" ref="L274">_xlfn.XLOOKUP(1,(ImportSupplyContract[[Dechrau Tariff ]:[Dechrau Tariff ]]&lt;=($B274+L$6*$BB$2))*(ImportSupplyContract[[Diwedd Tariff]:[Diwedd Tariff]]&gt;($B274+L$6*$BB$2)),ImportSupplyContract[[Ceiniogau fesul kWh]:[Ceiniogau fesul kWh]],0,,)</f>
        <v>0</v>
      </c>
      <c r="M274" s="77" cm="1">
        <f t="array" ref="M274">_xlfn.XLOOKUP(1,(ImportSupplyContract[[Dechrau Tariff ]:[Dechrau Tariff ]]&lt;=($B274+M$6*$BB$2))*(ImportSupplyContract[[Diwedd Tariff]:[Diwedd Tariff]]&gt;($B274+M$6*$BB$2)),ImportSupplyContract[[Ceiniogau fesul kWh]:[Ceiniogau fesul kWh]],0,,)</f>
        <v>0</v>
      </c>
      <c r="N274" s="77" cm="1">
        <f t="array" ref="N274">_xlfn.XLOOKUP(1,(ImportSupplyContract[[Dechrau Tariff ]:[Dechrau Tariff ]]&lt;=($B274+N$6*$BB$2))*(ImportSupplyContract[[Diwedd Tariff]:[Diwedd Tariff]]&gt;($B274+N$6*$BB$2)),ImportSupplyContract[[Ceiniogau fesul kWh]:[Ceiniogau fesul kWh]],0,,)</f>
        <v>0</v>
      </c>
      <c r="O274" s="77" cm="1">
        <f t="array" ref="O274">_xlfn.XLOOKUP(1,(ImportSupplyContract[[Dechrau Tariff ]:[Dechrau Tariff ]]&lt;=($B274+O$6*$BB$2))*(ImportSupplyContract[[Diwedd Tariff]:[Diwedd Tariff]]&gt;($B274+O$6*$BB$2)),ImportSupplyContract[[Ceiniogau fesul kWh]:[Ceiniogau fesul kWh]],0,,)</f>
        <v>0</v>
      </c>
      <c r="P274" s="77" cm="1">
        <f t="array" ref="P274">_xlfn.XLOOKUP(1,(ImportSupplyContract[[Dechrau Tariff ]:[Dechrau Tariff ]]&lt;=($B274+P$6*$BB$2))*(ImportSupplyContract[[Diwedd Tariff]:[Diwedd Tariff]]&gt;($B274+P$6*$BB$2)),ImportSupplyContract[[Ceiniogau fesul kWh]:[Ceiniogau fesul kWh]],0,,)</f>
        <v>0</v>
      </c>
      <c r="Q274" s="77" cm="1">
        <f t="array" ref="Q274">_xlfn.XLOOKUP(1,(ImportSupplyContract[[Dechrau Tariff ]:[Dechrau Tariff ]]&lt;=($B274+Q$6*$BB$2))*(ImportSupplyContract[[Diwedd Tariff]:[Diwedd Tariff]]&gt;($B274+Q$6*$BB$2)),ImportSupplyContract[[Ceiniogau fesul kWh]:[Ceiniogau fesul kWh]],0,,)</f>
        <v>0</v>
      </c>
      <c r="R274" s="77" cm="1">
        <f t="array" ref="R274">_xlfn.XLOOKUP(1,(ImportSupplyContract[[Dechrau Tariff ]:[Dechrau Tariff ]]&lt;=($B274+R$6*$BB$2))*(ImportSupplyContract[[Diwedd Tariff]:[Diwedd Tariff]]&gt;($B274+R$6*$BB$2)),ImportSupplyContract[[Ceiniogau fesul kWh]:[Ceiniogau fesul kWh]],0,,)</f>
        <v>0</v>
      </c>
      <c r="S274" s="77" cm="1">
        <f t="array" ref="S274">_xlfn.XLOOKUP(1,(ImportSupplyContract[[Dechrau Tariff ]:[Dechrau Tariff ]]&lt;=($B274+S$6*$BB$2))*(ImportSupplyContract[[Diwedd Tariff]:[Diwedd Tariff]]&gt;($B274+S$6*$BB$2)),ImportSupplyContract[[Ceiniogau fesul kWh]:[Ceiniogau fesul kWh]],0,,)</f>
        <v>0</v>
      </c>
      <c r="T274" s="77" cm="1">
        <f t="array" ref="T274">_xlfn.XLOOKUP(1,(ImportSupplyContract[[Dechrau Tariff ]:[Dechrau Tariff ]]&lt;=($B274+T$6*$BB$2))*(ImportSupplyContract[[Diwedd Tariff]:[Diwedd Tariff]]&gt;($B274+T$6*$BB$2)),ImportSupplyContract[[Ceiniogau fesul kWh]:[Ceiniogau fesul kWh]],0,,)</f>
        <v>0</v>
      </c>
      <c r="U274" s="77" cm="1">
        <f t="array" ref="U274">_xlfn.XLOOKUP(1,(ImportSupplyContract[[Dechrau Tariff ]:[Dechrau Tariff ]]&lt;=($B274+U$6*$BB$2))*(ImportSupplyContract[[Diwedd Tariff]:[Diwedd Tariff]]&gt;($B274+U$6*$BB$2)),ImportSupplyContract[[Ceiniogau fesul kWh]:[Ceiniogau fesul kWh]],0,,)</f>
        <v>0</v>
      </c>
      <c r="V274" s="77" cm="1">
        <f t="array" ref="V274">_xlfn.XLOOKUP(1,(ImportSupplyContract[[Dechrau Tariff ]:[Dechrau Tariff ]]&lt;=($B274+V$6*$BB$2))*(ImportSupplyContract[[Diwedd Tariff]:[Diwedd Tariff]]&gt;($B274+V$6*$BB$2)),ImportSupplyContract[[Ceiniogau fesul kWh]:[Ceiniogau fesul kWh]],0,,)</f>
        <v>0</v>
      </c>
      <c r="W274" s="77" cm="1">
        <f t="array" ref="W274">_xlfn.XLOOKUP(1,(ImportSupplyContract[[Dechrau Tariff ]:[Dechrau Tariff ]]&lt;=($B274+W$6*$BB$2))*(ImportSupplyContract[[Diwedd Tariff]:[Diwedd Tariff]]&gt;($B274+W$6*$BB$2)),ImportSupplyContract[[Ceiniogau fesul kWh]:[Ceiniogau fesul kWh]],0,,)</f>
        <v>0</v>
      </c>
      <c r="X274" s="77" cm="1">
        <f t="array" ref="X274">_xlfn.XLOOKUP(1,(ImportSupplyContract[[Dechrau Tariff ]:[Dechrau Tariff ]]&lt;=($B274+X$6*$BB$2))*(ImportSupplyContract[[Diwedd Tariff]:[Diwedd Tariff]]&gt;($B274+X$6*$BB$2)),ImportSupplyContract[[Ceiniogau fesul kWh]:[Ceiniogau fesul kWh]],0,,)</f>
        <v>0</v>
      </c>
      <c r="Y274" s="77" cm="1">
        <f t="array" ref="Y274">_xlfn.XLOOKUP(1,(ImportSupplyContract[[Dechrau Tariff ]:[Dechrau Tariff ]]&lt;=($B274+Y$6*$BB$2))*(ImportSupplyContract[[Diwedd Tariff]:[Diwedd Tariff]]&gt;($B274+Y$6*$BB$2)),ImportSupplyContract[[Ceiniogau fesul kWh]:[Ceiniogau fesul kWh]],0,,)</f>
        <v>0</v>
      </c>
      <c r="Z274" s="77" cm="1">
        <f t="array" ref="Z274">_xlfn.XLOOKUP(1,(ImportSupplyContract[[Dechrau Tariff ]:[Dechrau Tariff ]]&lt;=($B274+Z$6*$BB$2))*(ImportSupplyContract[[Diwedd Tariff]:[Diwedd Tariff]]&gt;($B274+Z$6*$BB$2)),ImportSupplyContract[[Ceiniogau fesul kWh]:[Ceiniogau fesul kWh]],0,,)</f>
        <v>0</v>
      </c>
      <c r="AA274" s="77" cm="1">
        <f t="array" ref="AA274">_xlfn.XLOOKUP(1,(ImportSupplyContract[[Dechrau Tariff ]:[Dechrau Tariff ]]&lt;=($B274+AA$6*$BB$2))*(ImportSupplyContract[[Diwedd Tariff]:[Diwedd Tariff]]&gt;($B274+AA$6*$BB$2)),ImportSupplyContract[[Ceiniogau fesul kWh]:[Ceiniogau fesul kWh]],0,,)</f>
        <v>0</v>
      </c>
      <c r="AB274" s="77" cm="1">
        <f t="array" ref="AB274">_xlfn.XLOOKUP(1,(ImportSupplyContract[[Dechrau Tariff ]:[Dechrau Tariff ]]&lt;=($B274+AB$6*$BB$2))*(ImportSupplyContract[[Diwedd Tariff]:[Diwedd Tariff]]&gt;($B274+AB$6*$BB$2)),ImportSupplyContract[[Ceiniogau fesul kWh]:[Ceiniogau fesul kWh]],0,,)</f>
        <v>0</v>
      </c>
      <c r="AC274" s="77" cm="1">
        <f t="array" ref="AC274">_xlfn.XLOOKUP(1,(ImportSupplyContract[[Dechrau Tariff ]:[Dechrau Tariff ]]&lt;=($B274+AC$6*$BB$2))*(ImportSupplyContract[[Diwedd Tariff]:[Diwedd Tariff]]&gt;($B274+AC$6*$BB$2)),ImportSupplyContract[[Ceiniogau fesul kWh]:[Ceiniogau fesul kWh]],0,,)</f>
        <v>0</v>
      </c>
      <c r="AD274" s="77" cm="1">
        <f t="array" ref="AD274">_xlfn.XLOOKUP(1,(ImportSupplyContract[[Dechrau Tariff ]:[Dechrau Tariff ]]&lt;=($B274+AD$6*$BB$2))*(ImportSupplyContract[[Diwedd Tariff]:[Diwedd Tariff]]&gt;($B274+AD$6*$BB$2)),ImportSupplyContract[[Ceiniogau fesul kWh]:[Ceiniogau fesul kWh]],0,,)</f>
        <v>0</v>
      </c>
      <c r="AE274" s="77" cm="1">
        <f t="array" ref="AE274">_xlfn.XLOOKUP(1,(ImportSupplyContract[[Dechrau Tariff ]:[Dechrau Tariff ]]&lt;=($B274+AE$6*$BB$2))*(ImportSupplyContract[[Diwedd Tariff]:[Diwedd Tariff]]&gt;($B274+AE$6*$BB$2)),ImportSupplyContract[[Ceiniogau fesul kWh]:[Ceiniogau fesul kWh]],0,,)</f>
        <v>0</v>
      </c>
      <c r="AF274" s="77" cm="1">
        <f t="array" ref="AF274">_xlfn.XLOOKUP(1,(ImportSupplyContract[[Dechrau Tariff ]:[Dechrau Tariff ]]&lt;=($B274+AF$6*$BB$2))*(ImportSupplyContract[[Diwedd Tariff]:[Diwedd Tariff]]&gt;($B274+AF$6*$BB$2)),ImportSupplyContract[[Ceiniogau fesul kWh]:[Ceiniogau fesul kWh]],0,,)</f>
        <v>0</v>
      </c>
      <c r="AG274" s="77" cm="1">
        <f t="array" ref="AG274">_xlfn.XLOOKUP(1,(ImportSupplyContract[[Dechrau Tariff ]:[Dechrau Tariff ]]&lt;=($B274+AG$6*$BB$2))*(ImportSupplyContract[[Diwedd Tariff]:[Diwedd Tariff]]&gt;($B274+AG$6*$BB$2)),ImportSupplyContract[[Ceiniogau fesul kWh]:[Ceiniogau fesul kWh]],0,,)</f>
        <v>0</v>
      </c>
      <c r="AH274" s="77" cm="1">
        <f t="array" ref="AH274">_xlfn.XLOOKUP(1,(ImportSupplyContract[[Dechrau Tariff ]:[Dechrau Tariff ]]&lt;=($B274+AH$6*$BB$2))*(ImportSupplyContract[[Diwedd Tariff]:[Diwedd Tariff]]&gt;($B274+AH$6*$BB$2)),ImportSupplyContract[[Ceiniogau fesul kWh]:[Ceiniogau fesul kWh]],0,,)</f>
        <v>0</v>
      </c>
      <c r="AI274" s="77" cm="1">
        <f t="array" ref="AI274">_xlfn.XLOOKUP(1,(ImportSupplyContract[[Dechrau Tariff ]:[Dechrau Tariff ]]&lt;=($B274+AI$6*$BB$2))*(ImportSupplyContract[[Diwedd Tariff]:[Diwedd Tariff]]&gt;($B274+AI$6*$BB$2)),ImportSupplyContract[[Ceiniogau fesul kWh]:[Ceiniogau fesul kWh]],0,,)</f>
        <v>0</v>
      </c>
      <c r="AJ274" s="77" cm="1">
        <f t="array" ref="AJ274">_xlfn.XLOOKUP(1,(ImportSupplyContract[[Dechrau Tariff ]:[Dechrau Tariff ]]&lt;=($B274+AJ$6*$BB$2))*(ImportSupplyContract[[Diwedd Tariff]:[Diwedd Tariff]]&gt;($B274+AJ$6*$BB$2)),ImportSupplyContract[[Ceiniogau fesul kWh]:[Ceiniogau fesul kWh]],0,,)</f>
        <v>0</v>
      </c>
      <c r="AK274" s="77" cm="1">
        <f t="array" ref="AK274">_xlfn.XLOOKUP(1,(ImportSupplyContract[[Dechrau Tariff ]:[Dechrau Tariff ]]&lt;=($B274+AK$6*$BB$2))*(ImportSupplyContract[[Diwedd Tariff]:[Diwedd Tariff]]&gt;($B274+AK$6*$BB$2)),ImportSupplyContract[[Ceiniogau fesul kWh]:[Ceiniogau fesul kWh]],0,,)</f>
        <v>0</v>
      </c>
      <c r="AL274" s="77" cm="1">
        <f t="array" ref="AL274">_xlfn.XLOOKUP(1,(ImportSupplyContract[[Dechrau Tariff ]:[Dechrau Tariff ]]&lt;=($B274+AL$6*$BB$2))*(ImportSupplyContract[[Diwedd Tariff]:[Diwedd Tariff]]&gt;($B274+AL$6*$BB$2)),ImportSupplyContract[[Ceiniogau fesul kWh]:[Ceiniogau fesul kWh]],0,,)</f>
        <v>0</v>
      </c>
      <c r="AM274" s="77" cm="1">
        <f t="array" ref="AM274">_xlfn.XLOOKUP(1,(ImportSupplyContract[[Dechrau Tariff ]:[Dechrau Tariff ]]&lt;=($B274+AM$6*$BB$2))*(ImportSupplyContract[[Diwedd Tariff]:[Diwedd Tariff]]&gt;($B274+AM$6*$BB$2)),ImportSupplyContract[[Ceiniogau fesul kWh]:[Ceiniogau fesul kWh]],0,,)</f>
        <v>0</v>
      </c>
      <c r="AN274" s="77" cm="1">
        <f t="array" ref="AN274">_xlfn.XLOOKUP(1,(ImportSupplyContract[[Dechrau Tariff ]:[Dechrau Tariff ]]&lt;=($B274+AN$6*$BB$2))*(ImportSupplyContract[[Diwedd Tariff]:[Diwedd Tariff]]&gt;($B274+AN$6*$BB$2)),ImportSupplyContract[[Ceiniogau fesul kWh]:[Ceiniogau fesul kWh]],0,,)</f>
        <v>0</v>
      </c>
      <c r="AO274" s="77" cm="1">
        <f t="array" ref="AO274">_xlfn.XLOOKUP(1,(ImportSupplyContract[[Dechrau Tariff ]:[Dechrau Tariff ]]&lt;=($B274+AO$6*$BB$2))*(ImportSupplyContract[[Diwedd Tariff]:[Diwedd Tariff]]&gt;($B274+AO$6*$BB$2)),ImportSupplyContract[[Ceiniogau fesul kWh]:[Ceiniogau fesul kWh]],0,,)</f>
        <v>0</v>
      </c>
      <c r="AP274" s="77" cm="1">
        <f t="array" ref="AP274">_xlfn.XLOOKUP(1,(ImportSupplyContract[[Dechrau Tariff ]:[Dechrau Tariff ]]&lt;=($B274+AP$6*$BB$2))*(ImportSupplyContract[[Diwedd Tariff]:[Diwedd Tariff]]&gt;($B274+AP$6*$BB$2)),ImportSupplyContract[[Ceiniogau fesul kWh]:[Ceiniogau fesul kWh]],0,,)</f>
        <v>0</v>
      </c>
      <c r="AQ274" s="77" cm="1">
        <f t="array" ref="AQ274">_xlfn.XLOOKUP(1,(ImportSupplyContract[[Dechrau Tariff ]:[Dechrau Tariff ]]&lt;=($B274+AQ$6*$BB$2))*(ImportSupplyContract[[Diwedd Tariff]:[Diwedd Tariff]]&gt;($B274+AQ$6*$BB$2)),ImportSupplyContract[[Ceiniogau fesul kWh]:[Ceiniogau fesul kWh]],0,,)</f>
        <v>0</v>
      </c>
      <c r="AR274" s="77" cm="1">
        <f t="array" ref="AR274">_xlfn.XLOOKUP(1,(ImportSupplyContract[[Dechrau Tariff ]:[Dechrau Tariff ]]&lt;=($B274+AR$6*$BB$2))*(ImportSupplyContract[[Diwedd Tariff]:[Diwedd Tariff]]&gt;($B274+AR$6*$BB$2)),ImportSupplyContract[[Ceiniogau fesul kWh]:[Ceiniogau fesul kWh]],0,,)</f>
        <v>0</v>
      </c>
      <c r="AS274" s="77" cm="1">
        <f t="array" ref="AS274">_xlfn.XLOOKUP(1,(ImportSupplyContract[[Dechrau Tariff ]:[Dechrau Tariff ]]&lt;=($B274+AS$6*$BB$2))*(ImportSupplyContract[[Diwedd Tariff]:[Diwedd Tariff]]&gt;($B274+AS$6*$BB$2)),ImportSupplyContract[[Ceiniogau fesul kWh]:[Ceiniogau fesul kWh]],0,,)</f>
        <v>0</v>
      </c>
      <c r="AT274" s="77" cm="1">
        <f t="array" ref="AT274">_xlfn.XLOOKUP(1,(ImportSupplyContract[[Dechrau Tariff ]:[Dechrau Tariff ]]&lt;=($B274+AT$6*$BB$2))*(ImportSupplyContract[[Diwedd Tariff]:[Diwedd Tariff]]&gt;($B274+AT$6*$BB$2)),ImportSupplyContract[[Ceiniogau fesul kWh]:[Ceiniogau fesul kWh]],0,,)</f>
        <v>0</v>
      </c>
      <c r="AU274" s="77" cm="1">
        <f t="array" ref="AU274">_xlfn.XLOOKUP(1,(ImportSupplyContract[[Dechrau Tariff ]:[Dechrau Tariff ]]&lt;=($B274+AU$6*$BB$2))*(ImportSupplyContract[[Diwedd Tariff]:[Diwedd Tariff]]&gt;($B274+AU$6*$BB$2)),ImportSupplyContract[[Ceiniogau fesul kWh]:[Ceiniogau fesul kWh]],0,,)</f>
        <v>0</v>
      </c>
      <c r="AV274" s="77" cm="1">
        <f t="array" ref="AV274">_xlfn.XLOOKUP(1,(ImportSupplyContract[[Dechrau Tariff ]:[Dechrau Tariff ]]&lt;=($B274+AV$6*$BB$2))*(ImportSupplyContract[[Diwedd Tariff]:[Diwedd Tariff]]&gt;($B274+AV$6*$BB$2)),ImportSupplyContract[[Ceiniogau fesul kWh]:[Ceiniogau fesul kWh]],0,,)</f>
        <v>0</v>
      </c>
      <c r="AW274" s="77" cm="1">
        <f t="array" ref="AW274">_xlfn.XLOOKUP(1,(ImportSupplyContract[[Dechrau Tariff ]:[Dechrau Tariff ]]&lt;=($B274+AW$6*$BB$2))*(ImportSupplyContract[[Diwedd Tariff]:[Diwedd Tariff]]&gt;($B274+AW$6*$BB$2)),ImportSupplyContract[[Ceiniogau fesul kWh]:[Ceiniogau fesul kWh]],0,,)</f>
        <v>0</v>
      </c>
      <c r="AX274" s="77" cm="1">
        <f t="array" ref="AX274">_xlfn.XLOOKUP(1,(ImportSupplyContract[[Dechrau Tariff ]:[Dechrau Tariff ]]&lt;=($B274+AX$6*$BB$2))*(ImportSupplyContract[[Diwedd Tariff]:[Diwedd Tariff]]&gt;($B274+AX$6*$BB$2)),ImportSupplyContract[[Ceiniogau fesul kWh]:[Ceiniogau fesul kWh]],0,,)</f>
        <v>0</v>
      </c>
    </row>
    <row r="275" spans="2:50" x14ac:dyDescent="0.3">
      <c r="B275" s="30">
        <v>45560</v>
      </c>
      <c r="C275" s="77" cm="1">
        <f t="array" ref="C275">_xlfn.XLOOKUP(1,(ImportSupplyContract[[Dechrau Tariff ]:[Dechrau Tariff ]]&lt;=($B275+C$6*$BB$2))*(ImportSupplyContract[[Diwedd Tariff]:[Diwedd Tariff]]&gt;($B275+C$6*$BB$2)),ImportSupplyContract[[Ceiniogau fesul kWh]:[Ceiniogau fesul kWh]],0,,)</f>
        <v>0</v>
      </c>
      <c r="D275" s="77" cm="1">
        <f t="array" ref="D275">_xlfn.XLOOKUP(1,(ImportSupplyContract[[Dechrau Tariff ]:[Dechrau Tariff ]]&lt;=($B275+D$6*$BB$2))*(ImportSupplyContract[[Diwedd Tariff]:[Diwedd Tariff]]&gt;($B275+D$6*$BB$2)),ImportSupplyContract[[Ceiniogau fesul kWh]:[Ceiniogau fesul kWh]],0,,)</f>
        <v>0</v>
      </c>
      <c r="E275" s="77" cm="1">
        <f t="array" ref="E275">_xlfn.XLOOKUP(1,(ImportSupplyContract[[Dechrau Tariff ]:[Dechrau Tariff ]]&lt;=($B275+E$6*$BB$2))*(ImportSupplyContract[[Diwedd Tariff]:[Diwedd Tariff]]&gt;($B275+E$6*$BB$2)),ImportSupplyContract[[Ceiniogau fesul kWh]:[Ceiniogau fesul kWh]],0,,)</f>
        <v>0</v>
      </c>
      <c r="F275" s="77" cm="1">
        <f t="array" ref="F275">_xlfn.XLOOKUP(1,(ImportSupplyContract[[Dechrau Tariff ]:[Dechrau Tariff ]]&lt;=($B275+F$6*$BB$2))*(ImportSupplyContract[[Diwedd Tariff]:[Diwedd Tariff]]&gt;($B275+F$6*$BB$2)),ImportSupplyContract[[Ceiniogau fesul kWh]:[Ceiniogau fesul kWh]],0,,)</f>
        <v>0</v>
      </c>
      <c r="G275" s="77" cm="1">
        <f t="array" ref="G275">_xlfn.XLOOKUP(1,(ImportSupplyContract[[Dechrau Tariff ]:[Dechrau Tariff ]]&lt;=($B275+G$6*$BB$2))*(ImportSupplyContract[[Diwedd Tariff]:[Diwedd Tariff]]&gt;($B275+G$6*$BB$2)),ImportSupplyContract[[Ceiniogau fesul kWh]:[Ceiniogau fesul kWh]],0,,)</f>
        <v>0</v>
      </c>
      <c r="H275" s="77" cm="1">
        <f t="array" ref="H275">_xlfn.XLOOKUP(1,(ImportSupplyContract[[Dechrau Tariff ]:[Dechrau Tariff ]]&lt;=($B275+H$6*$BB$2))*(ImportSupplyContract[[Diwedd Tariff]:[Diwedd Tariff]]&gt;($B275+H$6*$BB$2)),ImportSupplyContract[[Ceiniogau fesul kWh]:[Ceiniogau fesul kWh]],0,,)</f>
        <v>0</v>
      </c>
      <c r="I275" s="77" cm="1">
        <f t="array" ref="I275">_xlfn.XLOOKUP(1,(ImportSupplyContract[[Dechrau Tariff ]:[Dechrau Tariff ]]&lt;=($B275+I$6*$BB$2))*(ImportSupplyContract[[Diwedd Tariff]:[Diwedd Tariff]]&gt;($B275+I$6*$BB$2)),ImportSupplyContract[[Ceiniogau fesul kWh]:[Ceiniogau fesul kWh]],0,,)</f>
        <v>0</v>
      </c>
      <c r="J275" s="77" cm="1">
        <f t="array" ref="J275">_xlfn.XLOOKUP(1,(ImportSupplyContract[[Dechrau Tariff ]:[Dechrau Tariff ]]&lt;=($B275+J$6*$BB$2))*(ImportSupplyContract[[Diwedd Tariff]:[Diwedd Tariff]]&gt;($B275+J$6*$BB$2)),ImportSupplyContract[[Ceiniogau fesul kWh]:[Ceiniogau fesul kWh]],0,,)</f>
        <v>0</v>
      </c>
      <c r="K275" s="77" cm="1">
        <f t="array" ref="K275">_xlfn.XLOOKUP(1,(ImportSupplyContract[[Dechrau Tariff ]:[Dechrau Tariff ]]&lt;=($B275+K$6*$BB$2))*(ImportSupplyContract[[Diwedd Tariff]:[Diwedd Tariff]]&gt;($B275+K$6*$BB$2)),ImportSupplyContract[[Ceiniogau fesul kWh]:[Ceiniogau fesul kWh]],0,,)</f>
        <v>0</v>
      </c>
      <c r="L275" s="77" cm="1">
        <f t="array" ref="L275">_xlfn.XLOOKUP(1,(ImportSupplyContract[[Dechrau Tariff ]:[Dechrau Tariff ]]&lt;=($B275+L$6*$BB$2))*(ImportSupplyContract[[Diwedd Tariff]:[Diwedd Tariff]]&gt;($B275+L$6*$BB$2)),ImportSupplyContract[[Ceiniogau fesul kWh]:[Ceiniogau fesul kWh]],0,,)</f>
        <v>0</v>
      </c>
      <c r="M275" s="77" cm="1">
        <f t="array" ref="M275">_xlfn.XLOOKUP(1,(ImportSupplyContract[[Dechrau Tariff ]:[Dechrau Tariff ]]&lt;=($B275+M$6*$BB$2))*(ImportSupplyContract[[Diwedd Tariff]:[Diwedd Tariff]]&gt;($B275+M$6*$BB$2)),ImportSupplyContract[[Ceiniogau fesul kWh]:[Ceiniogau fesul kWh]],0,,)</f>
        <v>0</v>
      </c>
      <c r="N275" s="77" cm="1">
        <f t="array" ref="N275">_xlfn.XLOOKUP(1,(ImportSupplyContract[[Dechrau Tariff ]:[Dechrau Tariff ]]&lt;=($B275+N$6*$BB$2))*(ImportSupplyContract[[Diwedd Tariff]:[Diwedd Tariff]]&gt;($B275+N$6*$BB$2)),ImportSupplyContract[[Ceiniogau fesul kWh]:[Ceiniogau fesul kWh]],0,,)</f>
        <v>0</v>
      </c>
      <c r="O275" s="77" cm="1">
        <f t="array" ref="O275">_xlfn.XLOOKUP(1,(ImportSupplyContract[[Dechrau Tariff ]:[Dechrau Tariff ]]&lt;=($B275+O$6*$BB$2))*(ImportSupplyContract[[Diwedd Tariff]:[Diwedd Tariff]]&gt;($B275+O$6*$BB$2)),ImportSupplyContract[[Ceiniogau fesul kWh]:[Ceiniogau fesul kWh]],0,,)</f>
        <v>0</v>
      </c>
      <c r="P275" s="77" cm="1">
        <f t="array" ref="P275">_xlfn.XLOOKUP(1,(ImportSupplyContract[[Dechrau Tariff ]:[Dechrau Tariff ]]&lt;=($B275+P$6*$BB$2))*(ImportSupplyContract[[Diwedd Tariff]:[Diwedd Tariff]]&gt;($B275+P$6*$BB$2)),ImportSupplyContract[[Ceiniogau fesul kWh]:[Ceiniogau fesul kWh]],0,,)</f>
        <v>0</v>
      </c>
      <c r="Q275" s="77" cm="1">
        <f t="array" ref="Q275">_xlfn.XLOOKUP(1,(ImportSupplyContract[[Dechrau Tariff ]:[Dechrau Tariff ]]&lt;=($B275+Q$6*$BB$2))*(ImportSupplyContract[[Diwedd Tariff]:[Diwedd Tariff]]&gt;($B275+Q$6*$BB$2)),ImportSupplyContract[[Ceiniogau fesul kWh]:[Ceiniogau fesul kWh]],0,,)</f>
        <v>0</v>
      </c>
      <c r="R275" s="77" cm="1">
        <f t="array" ref="R275">_xlfn.XLOOKUP(1,(ImportSupplyContract[[Dechrau Tariff ]:[Dechrau Tariff ]]&lt;=($B275+R$6*$BB$2))*(ImportSupplyContract[[Diwedd Tariff]:[Diwedd Tariff]]&gt;($B275+R$6*$BB$2)),ImportSupplyContract[[Ceiniogau fesul kWh]:[Ceiniogau fesul kWh]],0,,)</f>
        <v>0</v>
      </c>
      <c r="S275" s="77" cm="1">
        <f t="array" ref="S275">_xlfn.XLOOKUP(1,(ImportSupplyContract[[Dechrau Tariff ]:[Dechrau Tariff ]]&lt;=($B275+S$6*$BB$2))*(ImportSupplyContract[[Diwedd Tariff]:[Diwedd Tariff]]&gt;($B275+S$6*$BB$2)),ImportSupplyContract[[Ceiniogau fesul kWh]:[Ceiniogau fesul kWh]],0,,)</f>
        <v>0</v>
      </c>
      <c r="T275" s="77" cm="1">
        <f t="array" ref="T275">_xlfn.XLOOKUP(1,(ImportSupplyContract[[Dechrau Tariff ]:[Dechrau Tariff ]]&lt;=($B275+T$6*$BB$2))*(ImportSupplyContract[[Diwedd Tariff]:[Diwedd Tariff]]&gt;($B275+T$6*$BB$2)),ImportSupplyContract[[Ceiniogau fesul kWh]:[Ceiniogau fesul kWh]],0,,)</f>
        <v>0</v>
      </c>
      <c r="U275" s="77" cm="1">
        <f t="array" ref="U275">_xlfn.XLOOKUP(1,(ImportSupplyContract[[Dechrau Tariff ]:[Dechrau Tariff ]]&lt;=($B275+U$6*$BB$2))*(ImportSupplyContract[[Diwedd Tariff]:[Diwedd Tariff]]&gt;($B275+U$6*$BB$2)),ImportSupplyContract[[Ceiniogau fesul kWh]:[Ceiniogau fesul kWh]],0,,)</f>
        <v>0</v>
      </c>
      <c r="V275" s="77" cm="1">
        <f t="array" ref="V275">_xlfn.XLOOKUP(1,(ImportSupplyContract[[Dechrau Tariff ]:[Dechrau Tariff ]]&lt;=($B275+V$6*$BB$2))*(ImportSupplyContract[[Diwedd Tariff]:[Diwedd Tariff]]&gt;($B275+V$6*$BB$2)),ImportSupplyContract[[Ceiniogau fesul kWh]:[Ceiniogau fesul kWh]],0,,)</f>
        <v>0</v>
      </c>
      <c r="W275" s="77" cm="1">
        <f t="array" ref="W275">_xlfn.XLOOKUP(1,(ImportSupplyContract[[Dechrau Tariff ]:[Dechrau Tariff ]]&lt;=($B275+W$6*$BB$2))*(ImportSupplyContract[[Diwedd Tariff]:[Diwedd Tariff]]&gt;($B275+W$6*$BB$2)),ImportSupplyContract[[Ceiniogau fesul kWh]:[Ceiniogau fesul kWh]],0,,)</f>
        <v>0</v>
      </c>
      <c r="X275" s="77" cm="1">
        <f t="array" ref="X275">_xlfn.XLOOKUP(1,(ImportSupplyContract[[Dechrau Tariff ]:[Dechrau Tariff ]]&lt;=($B275+X$6*$BB$2))*(ImportSupplyContract[[Diwedd Tariff]:[Diwedd Tariff]]&gt;($B275+X$6*$BB$2)),ImportSupplyContract[[Ceiniogau fesul kWh]:[Ceiniogau fesul kWh]],0,,)</f>
        <v>0</v>
      </c>
      <c r="Y275" s="77" cm="1">
        <f t="array" ref="Y275">_xlfn.XLOOKUP(1,(ImportSupplyContract[[Dechrau Tariff ]:[Dechrau Tariff ]]&lt;=($B275+Y$6*$BB$2))*(ImportSupplyContract[[Diwedd Tariff]:[Diwedd Tariff]]&gt;($B275+Y$6*$BB$2)),ImportSupplyContract[[Ceiniogau fesul kWh]:[Ceiniogau fesul kWh]],0,,)</f>
        <v>0</v>
      </c>
      <c r="Z275" s="77" cm="1">
        <f t="array" ref="Z275">_xlfn.XLOOKUP(1,(ImportSupplyContract[[Dechrau Tariff ]:[Dechrau Tariff ]]&lt;=($B275+Z$6*$BB$2))*(ImportSupplyContract[[Diwedd Tariff]:[Diwedd Tariff]]&gt;($B275+Z$6*$BB$2)),ImportSupplyContract[[Ceiniogau fesul kWh]:[Ceiniogau fesul kWh]],0,,)</f>
        <v>0</v>
      </c>
      <c r="AA275" s="77" cm="1">
        <f t="array" ref="AA275">_xlfn.XLOOKUP(1,(ImportSupplyContract[[Dechrau Tariff ]:[Dechrau Tariff ]]&lt;=($B275+AA$6*$BB$2))*(ImportSupplyContract[[Diwedd Tariff]:[Diwedd Tariff]]&gt;($B275+AA$6*$BB$2)),ImportSupplyContract[[Ceiniogau fesul kWh]:[Ceiniogau fesul kWh]],0,,)</f>
        <v>0</v>
      </c>
      <c r="AB275" s="77" cm="1">
        <f t="array" ref="AB275">_xlfn.XLOOKUP(1,(ImportSupplyContract[[Dechrau Tariff ]:[Dechrau Tariff ]]&lt;=($B275+AB$6*$BB$2))*(ImportSupplyContract[[Diwedd Tariff]:[Diwedd Tariff]]&gt;($B275+AB$6*$BB$2)),ImportSupplyContract[[Ceiniogau fesul kWh]:[Ceiniogau fesul kWh]],0,,)</f>
        <v>0</v>
      </c>
      <c r="AC275" s="77" cm="1">
        <f t="array" ref="AC275">_xlfn.XLOOKUP(1,(ImportSupplyContract[[Dechrau Tariff ]:[Dechrau Tariff ]]&lt;=($B275+AC$6*$BB$2))*(ImportSupplyContract[[Diwedd Tariff]:[Diwedd Tariff]]&gt;($B275+AC$6*$BB$2)),ImportSupplyContract[[Ceiniogau fesul kWh]:[Ceiniogau fesul kWh]],0,,)</f>
        <v>0</v>
      </c>
      <c r="AD275" s="77" cm="1">
        <f t="array" ref="AD275">_xlfn.XLOOKUP(1,(ImportSupplyContract[[Dechrau Tariff ]:[Dechrau Tariff ]]&lt;=($B275+AD$6*$BB$2))*(ImportSupplyContract[[Diwedd Tariff]:[Diwedd Tariff]]&gt;($B275+AD$6*$BB$2)),ImportSupplyContract[[Ceiniogau fesul kWh]:[Ceiniogau fesul kWh]],0,,)</f>
        <v>0</v>
      </c>
      <c r="AE275" s="77" cm="1">
        <f t="array" ref="AE275">_xlfn.XLOOKUP(1,(ImportSupplyContract[[Dechrau Tariff ]:[Dechrau Tariff ]]&lt;=($B275+AE$6*$BB$2))*(ImportSupplyContract[[Diwedd Tariff]:[Diwedd Tariff]]&gt;($B275+AE$6*$BB$2)),ImportSupplyContract[[Ceiniogau fesul kWh]:[Ceiniogau fesul kWh]],0,,)</f>
        <v>0</v>
      </c>
      <c r="AF275" s="77" cm="1">
        <f t="array" ref="AF275">_xlfn.XLOOKUP(1,(ImportSupplyContract[[Dechrau Tariff ]:[Dechrau Tariff ]]&lt;=($B275+AF$6*$BB$2))*(ImportSupplyContract[[Diwedd Tariff]:[Diwedd Tariff]]&gt;($B275+AF$6*$BB$2)),ImportSupplyContract[[Ceiniogau fesul kWh]:[Ceiniogau fesul kWh]],0,,)</f>
        <v>0</v>
      </c>
      <c r="AG275" s="77" cm="1">
        <f t="array" ref="AG275">_xlfn.XLOOKUP(1,(ImportSupplyContract[[Dechrau Tariff ]:[Dechrau Tariff ]]&lt;=($B275+AG$6*$BB$2))*(ImportSupplyContract[[Diwedd Tariff]:[Diwedd Tariff]]&gt;($B275+AG$6*$BB$2)),ImportSupplyContract[[Ceiniogau fesul kWh]:[Ceiniogau fesul kWh]],0,,)</f>
        <v>0</v>
      </c>
      <c r="AH275" s="77" cm="1">
        <f t="array" ref="AH275">_xlfn.XLOOKUP(1,(ImportSupplyContract[[Dechrau Tariff ]:[Dechrau Tariff ]]&lt;=($B275+AH$6*$BB$2))*(ImportSupplyContract[[Diwedd Tariff]:[Diwedd Tariff]]&gt;($B275+AH$6*$BB$2)),ImportSupplyContract[[Ceiniogau fesul kWh]:[Ceiniogau fesul kWh]],0,,)</f>
        <v>0</v>
      </c>
      <c r="AI275" s="77" cm="1">
        <f t="array" ref="AI275">_xlfn.XLOOKUP(1,(ImportSupplyContract[[Dechrau Tariff ]:[Dechrau Tariff ]]&lt;=($B275+AI$6*$BB$2))*(ImportSupplyContract[[Diwedd Tariff]:[Diwedd Tariff]]&gt;($B275+AI$6*$BB$2)),ImportSupplyContract[[Ceiniogau fesul kWh]:[Ceiniogau fesul kWh]],0,,)</f>
        <v>0</v>
      </c>
      <c r="AJ275" s="77" cm="1">
        <f t="array" ref="AJ275">_xlfn.XLOOKUP(1,(ImportSupplyContract[[Dechrau Tariff ]:[Dechrau Tariff ]]&lt;=($B275+AJ$6*$BB$2))*(ImportSupplyContract[[Diwedd Tariff]:[Diwedd Tariff]]&gt;($B275+AJ$6*$BB$2)),ImportSupplyContract[[Ceiniogau fesul kWh]:[Ceiniogau fesul kWh]],0,,)</f>
        <v>0</v>
      </c>
      <c r="AK275" s="77" cm="1">
        <f t="array" ref="AK275">_xlfn.XLOOKUP(1,(ImportSupplyContract[[Dechrau Tariff ]:[Dechrau Tariff ]]&lt;=($B275+AK$6*$BB$2))*(ImportSupplyContract[[Diwedd Tariff]:[Diwedd Tariff]]&gt;($B275+AK$6*$BB$2)),ImportSupplyContract[[Ceiniogau fesul kWh]:[Ceiniogau fesul kWh]],0,,)</f>
        <v>0</v>
      </c>
      <c r="AL275" s="77" cm="1">
        <f t="array" ref="AL275">_xlfn.XLOOKUP(1,(ImportSupplyContract[[Dechrau Tariff ]:[Dechrau Tariff ]]&lt;=($B275+AL$6*$BB$2))*(ImportSupplyContract[[Diwedd Tariff]:[Diwedd Tariff]]&gt;($B275+AL$6*$BB$2)),ImportSupplyContract[[Ceiniogau fesul kWh]:[Ceiniogau fesul kWh]],0,,)</f>
        <v>0</v>
      </c>
      <c r="AM275" s="77" cm="1">
        <f t="array" ref="AM275">_xlfn.XLOOKUP(1,(ImportSupplyContract[[Dechrau Tariff ]:[Dechrau Tariff ]]&lt;=($B275+AM$6*$BB$2))*(ImportSupplyContract[[Diwedd Tariff]:[Diwedd Tariff]]&gt;($B275+AM$6*$BB$2)),ImportSupplyContract[[Ceiniogau fesul kWh]:[Ceiniogau fesul kWh]],0,,)</f>
        <v>0</v>
      </c>
      <c r="AN275" s="77" cm="1">
        <f t="array" ref="AN275">_xlfn.XLOOKUP(1,(ImportSupplyContract[[Dechrau Tariff ]:[Dechrau Tariff ]]&lt;=($B275+AN$6*$BB$2))*(ImportSupplyContract[[Diwedd Tariff]:[Diwedd Tariff]]&gt;($B275+AN$6*$BB$2)),ImportSupplyContract[[Ceiniogau fesul kWh]:[Ceiniogau fesul kWh]],0,,)</f>
        <v>0</v>
      </c>
      <c r="AO275" s="77" cm="1">
        <f t="array" ref="AO275">_xlfn.XLOOKUP(1,(ImportSupplyContract[[Dechrau Tariff ]:[Dechrau Tariff ]]&lt;=($B275+AO$6*$BB$2))*(ImportSupplyContract[[Diwedd Tariff]:[Diwedd Tariff]]&gt;($B275+AO$6*$BB$2)),ImportSupplyContract[[Ceiniogau fesul kWh]:[Ceiniogau fesul kWh]],0,,)</f>
        <v>0</v>
      </c>
      <c r="AP275" s="77" cm="1">
        <f t="array" ref="AP275">_xlfn.XLOOKUP(1,(ImportSupplyContract[[Dechrau Tariff ]:[Dechrau Tariff ]]&lt;=($B275+AP$6*$BB$2))*(ImportSupplyContract[[Diwedd Tariff]:[Diwedd Tariff]]&gt;($B275+AP$6*$BB$2)),ImportSupplyContract[[Ceiniogau fesul kWh]:[Ceiniogau fesul kWh]],0,,)</f>
        <v>0</v>
      </c>
      <c r="AQ275" s="77" cm="1">
        <f t="array" ref="AQ275">_xlfn.XLOOKUP(1,(ImportSupplyContract[[Dechrau Tariff ]:[Dechrau Tariff ]]&lt;=($B275+AQ$6*$BB$2))*(ImportSupplyContract[[Diwedd Tariff]:[Diwedd Tariff]]&gt;($B275+AQ$6*$BB$2)),ImportSupplyContract[[Ceiniogau fesul kWh]:[Ceiniogau fesul kWh]],0,,)</f>
        <v>0</v>
      </c>
      <c r="AR275" s="77" cm="1">
        <f t="array" ref="AR275">_xlfn.XLOOKUP(1,(ImportSupplyContract[[Dechrau Tariff ]:[Dechrau Tariff ]]&lt;=($B275+AR$6*$BB$2))*(ImportSupplyContract[[Diwedd Tariff]:[Diwedd Tariff]]&gt;($B275+AR$6*$BB$2)),ImportSupplyContract[[Ceiniogau fesul kWh]:[Ceiniogau fesul kWh]],0,,)</f>
        <v>0</v>
      </c>
      <c r="AS275" s="77" cm="1">
        <f t="array" ref="AS275">_xlfn.XLOOKUP(1,(ImportSupplyContract[[Dechrau Tariff ]:[Dechrau Tariff ]]&lt;=($B275+AS$6*$BB$2))*(ImportSupplyContract[[Diwedd Tariff]:[Diwedd Tariff]]&gt;($B275+AS$6*$BB$2)),ImportSupplyContract[[Ceiniogau fesul kWh]:[Ceiniogau fesul kWh]],0,,)</f>
        <v>0</v>
      </c>
      <c r="AT275" s="77" cm="1">
        <f t="array" ref="AT275">_xlfn.XLOOKUP(1,(ImportSupplyContract[[Dechrau Tariff ]:[Dechrau Tariff ]]&lt;=($B275+AT$6*$BB$2))*(ImportSupplyContract[[Diwedd Tariff]:[Diwedd Tariff]]&gt;($B275+AT$6*$BB$2)),ImportSupplyContract[[Ceiniogau fesul kWh]:[Ceiniogau fesul kWh]],0,,)</f>
        <v>0</v>
      </c>
      <c r="AU275" s="77" cm="1">
        <f t="array" ref="AU275">_xlfn.XLOOKUP(1,(ImportSupplyContract[[Dechrau Tariff ]:[Dechrau Tariff ]]&lt;=($B275+AU$6*$BB$2))*(ImportSupplyContract[[Diwedd Tariff]:[Diwedd Tariff]]&gt;($B275+AU$6*$BB$2)),ImportSupplyContract[[Ceiniogau fesul kWh]:[Ceiniogau fesul kWh]],0,,)</f>
        <v>0</v>
      </c>
      <c r="AV275" s="77" cm="1">
        <f t="array" ref="AV275">_xlfn.XLOOKUP(1,(ImportSupplyContract[[Dechrau Tariff ]:[Dechrau Tariff ]]&lt;=($B275+AV$6*$BB$2))*(ImportSupplyContract[[Diwedd Tariff]:[Diwedd Tariff]]&gt;($B275+AV$6*$BB$2)),ImportSupplyContract[[Ceiniogau fesul kWh]:[Ceiniogau fesul kWh]],0,,)</f>
        <v>0</v>
      </c>
      <c r="AW275" s="77" cm="1">
        <f t="array" ref="AW275">_xlfn.XLOOKUP(1,(ImportSupplyContract[[Dechrau Tariff ]:[Dechrau Tariff ]]&lt;=($B275+AW$6*$BB$2))*(ImportSupplyContract[[Diwedd Tariff]:[Diwedd Tariff]]&gt;($B275+AW$6*$BB$2)),ImportSupplyContract[[Ceiniogau fesul kWh]:[Ceiniogau fesul kWh]],0,,)</f>
        <v>0</v>
      </c>
      <c r="AX275" s="77" cm="1">
        <f t="array" ref="AX275">_xlfn.XLOOKUP(1,(ImportSupplyContract[[Dechrau Tariff ]:[Dechrau Tariff ]]&lt;=($B275+AX$6*$BB$2))*(ImportSupplyContract[[Diwedd Tariff]:[Diwedd Tariff]]&gt;($B275+AX$6*$BB$2)),ImportSupplyContract[[Ceiniogau fesul kWh]:[Ceiniogau fesul kWh]],0,,)</f>
        <v>0</v>
      </c>
    </row>
    <row r="276" spans="2:50" x14ac:dyDescent="0.3">
      <c r="B276" s="30">
        <v>45561</v>
      </c>
      <c r="C276" s="77" cm="1">
        <f t="array" ref="C276">_xlfn.XLOOKUP(1,(ImportSupplyContract[[Dechrau Tariff ]:[Dechrau Tariff ]]&lt;=($B276+C$6*$BB$2))*(ImportSupplyContract[[Diwedd Tariff]:[Diwedd Tariff]]&gt;($B276+C$6*$BB$2)),ImportSupplyContract[[Ceiniogau fesul kWh]:[Ceiniogau fesul kWh]],0,,)</f>
        <v>0</v>
      </c>
      <c r="D276" s="77" cm="1">
        <f t="array" ref="D276">_xlfn.XLOOKUP(1,(ImportSupplyContract[[Dechrau Tariff ]:[Dechrau Tariff ]]&lt;=($B276+D$6*$BB$2))*(ImportSupplyContract[[Diwedd Tariff]:[Diwedd Tariff]]&gt;($B276+D$6*$BB$2)),ImportSupplyContract[[Ceiniogau fesul kWh]:[Ceiniogau fesul kWh]],0,,)</f>
        <v>0</v>
      </c>
      <c r="E276" s="77" cm="1">
        <f t="array" ref="E276">_xlfn.XLOOKUP(1,(ImportSupplyContract[[Dechrau Tariff ]:[Dechrau Tariff ]]&lt;=($B276+E$6*$BB$2))*(ImportSupplyContract[[Diwedd Tariff]:[Diwedd Tariff]]&gt;($B276+E$6*$BB$2)),ImportSupplyContract[[Ceiniogau fesul kWh]:[Ceiniogau fesul kWh]],0,,)</f>
        <v>0</v>
      </c>
      <c r="F276" s="77" cm="1">
        <f t="array" ref="F276">_xlfn.XLOOKUP(1,(ImportSupplyContract[[Dechrau Tariff ]:[Dechrau Tariff ]]&lt;=($B276+F$6*$BB$2))*(ImportSupplyContract[[Diwedd Tariff]:[Diwedd Tariff]]&gt;($B276+F$6*$BB$2)),ImportSupplyContract[[Ceiniogau fesul kWh]:[Ceiniogau fesul kWh]],0,,)</f>
        <v>0</v>
      </c>
      <c r="G276" s="77" cm="1">
        <f t="array" ref="G276">_xlfn.XLOOKUP(1,(ImportSupplyContract[[Dechrau Tariff ]:[Dechrau Tariff ]]&lt;=($B276+G$6*$BB$2))*(ImportSupplyContract[[Diwedd Tariff]:[Diwedd Tariff]]&gt;($B276+G$6*$BB$2)),ImportSupplyContract[[Ceiniogau fesul kWh]:[Ceiniogau fesul kWh]],0,,)</f>
        <v>0</v>
      </c>
      <c r="H276" s="77" cm="1">
        <f t="array" ref="H276">_xlfn.XLOOKUP(1,(ImportSupplyContract[[Dechrau Tariff ]:[Dechrau Tariff ]]&lt;=($B276+H$6*$BB$2))*(ImportSupplyContract[[Diwedd Tariff]:[Diwedd Tariff]]&gt;($B276+H$6*$BB$2)),ImportSupplyContract[[Ceiniogau fesul kWh]:[Ceiniogau fesul kWh]],0,,)</f>
        <v>0</v>
      </c>
      <c r="I276" s="77" cm="1">
        <f t="array" ref="I276">_xlfn.XLOOKUP(1,(ImportSupplyContract[[Dechrau Tariff ]:[Dechrau Tariff ]]&lt;=($B276+I$6*$BB$2))*(ImportSupplyContract[[Diwedd Tariff]:[Diwedd Tariff]]&gt;($B276+I$6*$BB$2)),ImportSupplyContract[[Ceiniogau fesul kWh]:[Ceiniogau fesul kWh]],0,,)</f>
        <v>0</v>
      </c>
      <c r="J276" s="77" cm="1">
        <f t="array" ref="J276">_xlfn.XLOOKUP(1,(ImportSupplyContract[[Dechrau Tariff ]:[Dechrau Tariff ]]&lt;=($B276+J$6*$BB$2))*(ImportSupplyContract[[Diwedd Tariff]:[Diwedd Tariff]]&gt;($B276+J$6*$BB$2)),ImportSupplyContract[[Ceiniogau fesul kWh]:[Ceiniogau fesul kWh]],0,,)</f>
        <v>0</v>
      </c>
      <c r="K276" s="77" cm="1">
        <f t="array" ref="K276">_xlfn.XLOOKUP(1,(ImportSupplyContract[[Dechrau Tariff ]:[Dechrau Tariff ]]&lt;=($B276+K$6*$BB$2))*(ImportSupplyContract[[Diwedd Tariff]:[Diwedd Tariff]]&gt;($B276+K$6*$BB$2)),ImportSupplyContract[[Ceiniogau fesul kWh]:[Ceiniogau fesul kWh]],0,,)</f>
        <v>0</v>
      </c>
      <c r="L276" s="77" cm="1">
        <f t="array" ref="L276">_xlfn.XLOOKUP(1,(ImportSupplyContract[[Dechrau Tariff ]:[Dechrau Tariff ]]&lt;=($B276+L$6*$BB$2))*(ImportSupplyContract[[Diwedd Tariff]:[Diwedd Tariff]]&gt;($B276+L$6*$BB$2)),ImportSupplyContract[[Ceiniogau fesul kWh]:[Ceiniogau fesul kWh]],0,,)</f>
        <v>0</v>
      </c>
      <c r="M276" s="77" cm="1">
        <f t="array" ref="M276">_xlfn.XLOOKUP(1,(ImportSupplyContract[[Dechrau Tariff ]:[Dechrau Tariff ]]&lt;=($B276+M$6*$BB$2))*(ImportSupplyContract[[Diwedd Tariff]:[Diwedd Tariff]]&gt;($B276+M$6*$BB$2)),ImportSupplyContract[[Ceiniogau fesul kWh]:[Ceiniogau fesul kWh]],0,,)</f>
        <v>0</v>
      </c>
      <c r="N276" s="77" cm="1">
        <f t="array" ref="N276">_xlfn.XLOOKUP(1,(ImportSupplyContract[[Dechrau Tariff ]:[Dechrau Tariff ]]&lt;=($B276+N$6*$BB$2))*(ImportSupplyContract[[Diwedd Tariff]:[Diwedd Tariff]]&gt;($B276+N$6*$BB$2)),ImportSupplyContract[[Ceiniogau fesul kWh]:[Ceiniogau fesul kWh]],0,,)</f>
        <v>0</v>
      </c>
      <c r="O276" s="77" cm="1">
        <f t="array" ref="O276">_xlfn.XLOOKUP(1,(ImportSupplyContract[[Dechrau Tariff ]:[Dechrau Tariff ]]&lt;=($B276+O$6*$BB$2))*(ImportSupplyContract[[Diwedd Tariff]:[Diwedd Tariff]]&gt;($B276+O$6*$BB$2)),ImportSupplyContract[[Ceiniogau fesul kWh]:[Ceiniogau fesul kWh]],0,,)</f>
        <v>0</v>
      </c>
      <c r="P276" s="77" cm="1">
        <f t="array" ref="P276">_xlfn.XLOOKUP(1,(ImportSupplyContract[[Dechrau Tariff ]:[Dechrau Tariff ]]&lt;=($B276+P$6*$BB$2))*(ImportSupplyContract[[Diwedd Tariff]:[Diwedd Tariff]]&gt;($B276+P$6*$BB$2)),ImportSupplyContract[[Ceiniogau fesul kWh]:[Ceiniogau fesul kWh]],0,,)</f>
        <v>0</v>
      </c>
      <c r="Q276" s="77" cm="1">
        <f t="array" ref="Q276">_xlfn.XLOOKUP(1,(ImportSupplyContract[[Dechrau Tariff ]:[Dechrau Tariff ]]&lt;=($B276+Q$6*$BB$2))*(ImportSupplyContract[[Diwedd Tariff]:[Diwedd Tariff]]&gt;($B276+Q$6*$BB$2)),ImportSupplyContract[[Ceiniogau fesul kWh]:[Ceiniogau fesul kWh]],0,,)</f>
        <v>0</v>
      </c>
      <c r="R276" s="77" cm="1">
        <f t="array" ref="R276">_xlfn.XLOOKUP(1,(ImportSupplyContract[[Dechrau Tariff ]:[Dechrau Tariff ]]&lt;=($B276+R$6*$BB$2))*(ImportSupplyContract[[Diwedd Tariff]:[Diwedd Tariff]]&gt;($B276+R$6*$BB$2)),ImportSupplyContract[[Ceiniogau fesul kWh]:[Ceiniogau fesul kWh]],0,,)</f>
        <v>0</v>
      </c>
      <c r="S276" s="77" cm="1">
        <f t="array" ref="S276">_xlfn.XLOOKUP(1,(ImportSupplyContract[[Dechrau Tariff ]:[Dechrau Tariff ]]&lt;=($B276+S$6*$BB$2))*(ImportSupplyContract[[Diwedd Tariff]:[Diwedd Tariff]]&gt;($B276+S$6*$BB$2)),ImportSupplyContract[[Ceiniogau fesul kWh]:[Ceiniogau fesul kWh]],0,,)</f>
        <v>0</v>
      </c>
      <c r="T276" s="77" cm="1">
        <f t="array" ref="T276">_xlfn.XLOOKUP(1,(ImportSupplyContract[[Dechrau Tariff ]:[Dechrau Tariff ]]&lt;=($B276+T$6*$BB$2))*(ImportSupplyContract[[Diwedd Tariff]:[Diwedd Tariff]]&gt;($B276+T$6*$BB$2)),ImportSupplyContract[[Ceiniogau fesul kWh]:[Ceiniogau fesul kWh]],0,,)</f>
        <v>0</v>
      </c>
      <c r="U276" s="77" cm="1">
        <f t="array" ref="U276">_xlfn.XLOOKUP(1,(ImportSupplyContract[[Dechrau Tariff ]:[Dechrau Tariff ]]&lt;=($B276+U$6*$BB$2))*(ImportSupplyContract[[Diwedd Tariff]:[Diwedd Tariff]]&gt;($B276+U$6*$BB$2)),ImportSupplyContract[[Ceiniogau fesul kWh]:[Ceiniogau fesul kWh]],0,,)</f>
        <v>0</v>
      </c>
      <c r="V276" s="77" cm="1">
        <f t="array" ref="V276">_xlfn.XLOOKUP(1,(ImportSupplyContract[[Dechrau Tariff ]:[Dechrau Tariff ]]&lt;=($B276+V$6*$BB$2))*(ImportSupplyContract[[Diwedd Tariff]:[Diwedd Tariff]]&gt;($B276+V$6*$BB$2)),ImportSupplyContract[[Ceiniogau fesul kWh]:[Ceiniogau fesul kWh]],0,,)</f>
        <v>0</v>
      </c>
      <c r="W276" s="77" cm="1">
        <f t="array" ref="W276">_xlfn.XLOOKUP(1,(ImportSupplyContract[[Dechrau Tariff ]:[Dechrau Tariff ]]&lt;=($B276+W$6*$BB$2))*(ImportSupplyContract[[Diwedd Tariff]:[Diwedd Tariff]]&gt;($B276+W$6*$BB$2)),ImportSupplyContract[[Ceiniogau fesul kWh]:[Ceiniogau fesul kWh]],0,,)</f>
        <v>0</v>
      </c>
      <c r="X276" s="77" cm="1">
        <f t="array" ref="X276">_xlfn.XLOOKUP(1,(ImportSupplyContract[[Dechrau Tariff ]:[Dechrau Tariff ]]&lt;=($B276+X$6*$BB$2))*(ImportSupplyContract[[Diwedd Tariff]:[Diwedd Tariff]]&gt;($B276+X$6*$BB$2)),ImportSupplyContract[[Ceiniogau fesul kWh]:[Ceiniogau fesul kWh]],0,,)</f>
        <v>0</v>
      </c>
      <c r="Y276" s="77" cm="1">
        <f t="array" ref="Y276">_xlfn.XLOOKUP(1,(ImportSupplyContract[[Dechrau Tariff ]:[Dechrau Tariff ]]&lt;=($B276+Y$6*$BB$2))*(ImportSupplyContract[[Diwedd Tariff]:[Diwedd Tariff]]&gt;($B276+Y$6*$BB$2)),ImportSupplyContract[[Ceiniogau fesul kWh]:[Ceiniogau fesul kWh]],0,,)</f>
        <v>0</v>
      </c>
      <c r="Z276" s="77" cm="1">
        <f t="array" ref="Z276">_xlfn.XLOOKUP(1,(ImportSupplyContract[[Dechrau Tariff ]:[Dechrau Tariff ]]&lt;=($B276+Z$6*$BB$2))*(ImportSupplyContract[[Diwedd Tariff]:[Diwedd Tariff]]&gt;($B276+Z$6*$BB$2)),ImportSupplyContract[[Ceiniogau fesul kWh]:[Ceiniogau fesul kWh]],0,,)</f>
        <v>0</v>
      </c>
      <c r="AA276" s="77" cm="1">
        <f t="array" ref="AA276">_xlfn.XLOOKUP(1,(ImportSupplyContract[[Dechrau Tariff ]:[Dechrau Tariff ]]&lt;=($B276+AA$6*$BB$2))*(ImportSupplyContract[[Diwedd Tariff]:[Diwedd Tariff]]&gt;($B276+AA$6*$BB$2)),ImportSupplyContract[[Ceiniogau fesul kWh]:[Ceiniogau fesul kWh]],0,,)</f>
        <v>0</v>
      </c>
      <c r="AB276" s="77" cm="1">
        <f t="array" ref="AB276">_xlfn.XLOOKUP(1,(ImportSupplyContract[[Dechrau Tariff ]:[Dechrau Tariff ]]&lt;=($B276+AB$6*$BB$2))*(ImportSupplyContract[[Diwedd Tariff]:[Diwedd Tariff]]&gt;($B276+AB$6*$BB$2)),ImportSupplyContract[[Ceiniogau fesul kWh]:[Ceiniogau fesul kWh]],0,,)</f>
        <v>0</v>
      </c>
      <c r="AC276" s="77" cm="1">
        <f t="array" ref="AC276">_xlfn.XLOOKUP(1,(ImportSupplyContract[[Dechrau Tariff ]:[Dechrau Tariff ]]&lt;=($B276+AC$6*$BB$2))*(ImportSupplyContract[[Diwedd Tariff]:[Diwedd Tariff]]&gt;($B276+AC$6*$BB$2)),ImportSupplyContract[[Ceiniogau fesul kWh]:[Ceiniogau fesul kWh]],0,,)</f>
        <v>0</v>
      </c>
      <c r="AD276" s="77" cm="1">
        <f t="array" ref="AD276">_xlfn.XLOOKUP(1,(ImportSupplyContract[[Dechrau Tariff ]:[Dechrau Tariff ]]&lt;=($B276+AD$6*$BB$2))*(ImportSupplyContract[[Diwedd Tariff]:[Diwedd Tariff]]&gt;($B276+AD$6*$BB$2)),ImportSupplyContract[[Ceiniogau fesul kWh]:[Ceiniogau fesul kWh]],0,,)</f>
        <v>0</v>
      </c>
      <c r="AE276" s="77" cm="1">
        <f t="array" ref="AE276">_xlfn.XLOOKUP(1,(ImportSupplyContract[[Dechrau Tariff ]:[Dechrau Tariff ]]&lt;=($B276+AE$6*$BB$2))*(ImportSupplyContract[[Diwedd Tariff]:[Diwedd Tariff]]&gt;($B276+AE$6*$BB$2)),ImportSupplyContract[[Ceiniogau fesul kWh]:[Ceiniogau fesul kWh]],0,,)</f>
        <v>0</v>
      </c>
      <c r="AF276" s="77" cm="1">
        <f t="array" ref="AF276">_xlfn.XLOOKUP(1,(ImportSupplyContract[[Dechrau Tariff ]:[Dechrau Tariff ]]&lt;=($B276+AF$6*$BB$2))*(ImportSupplyContract[[Diwedd Tariff]:[Diwedd Tariff]]&gt;($B276+AF$6*$BB$2)),ImportSupplyContract[[Ceiniogau fesul kWh]:[Ceiniogau fesul kWh]],0,,)</f>
        <v>0</v>
      </c>
      <c r="AG276" s="77" cm="1">
        <f t="array" ref="AG276">_xlfn.XLOOKUP(1,(ImportSupplyContract[[Dechrau Tariff ]:[Dechrau Tariff ]]&lt;=($B276+AG$6*$BB$2))*(ImportSupplyContract[[Diwedd Tariff]:[Diwedd Tariff]]&gt;($B276+AG$6*$BB$2)),ImportSupplyContract[[Ceiniogau fesul kWh]:[Ceiniogau fesul kWh]],0,,)</f>
        <v>0</v>
      </c>
      <c r="AH276" s="77" cm="1">
        <f t="array" ref="AH276">_xlfn.XLOOKUP(1,(ImportSupplyContract[[Dechrau Tariff ]:[Dechrau Tariff ]]&lt;=($B276+AH$6*$BB$2))*(ImportSupplyContract[[Diwedd Tariff]:[Diwedd Tariff]]&gt;($B276+AH$6*$BB$2)),ImportSupplyContract[[Ceiniogau fesul kWh]:[Ceiniogau fesul kWh]],0,,)</f>
        <v>0</v>
      </c>
      <c r="AI276" s="77" cm="1">
        <f t="array" ref="AI276">_xlfn.XLOOKUP(1,(ImportSupplyContract[[Dechrau Tariff ]:[Dechrau Tariff ]]&lt;=($B276+AI$6*$BB$2))*(ImportSupplyContract[[Diwedd Tariff]:[Diwedd Tariff]]&gt;($B276+AI$6*$BB$2)),ImportSupplyContract[[Ceiniogau fesul kWh]:[Ceiniogau fesul kWh]],0,,)</f>
        <v>0</v>
      </c>
      <c r="AJ276" s="77" cm="1">
        <f t="array" ref="AJ276">_xlfn.XLOOKUP(1,(ImportSupplyContract[[Dechrau Tariff ]:[Dechrau Tariff ]]&lt;=($B276+AJ$6*$BB$2))*(ImportSupplyContract[[Diwedd Tariff]:[Diwedd Tariff]]&gt;($B276+AJ$6*$BB$2)),ImportSupplyContract[[Ceiniogau fesul kWh]:[Ceiniogau fesul kWh]],0,,)</f>
        <v>0</v>
      </c>
      <c r="AK276" s="77" cm="1">
        <f t="array" ref="AK276">_xlfn.XLOOKUP(1,(ImportSupplyContract[[Dechrau Tariff ]:[Dechrau Tariff ]]&lt;=($B276+AK$6*$BB$2))*(ImportSupplyContract[[Diwedd Tariff]:[Diwedd Tariff]]&gt;($B276+AK$6*$BB$2)),ImportSupplyContract[[Ceiniogau fesul kWh]:[Ceiniogau fesul kWh]],0,,)</f>
        <v>0</v>
      </c>
      <c r="AL276" s="77" cm="1">
        <f t="array" ref="AL276">_xlfn.XLOOKUP(1,(ImportSupplyContract[[Dechrau Tariff ]:[Dechrau Tariff ]]&lt;=($B276+AL$6*$BB$2))*(ImportSupplyContract[[Diwedd Tariff]:[Diwedd Tariff]]&gt;($B276+AL$6*$BB$2)),ImportSupplyContract[[Ceiniogau fesul kWh]:[Ceiniogau fesul kWh]],0,,)</f>
        <v>0</v>
      </c>
      <c r="AM276" s="77" cm="1">
        <f t="array" ref="AM276">_xlfn.XLOOKUP(1,(ImportSupplyContract[[Dechrau Tariff ]:[Dechrau Tariff ]]&lt;=($B276+AM$6*$BB$2))*(ImportSupplyContract[[Diwedd Tariff]:[Diwedd Tariff]]&gt;($B276+AM$6*$BB$2)),ImportSupplyContract[[Ceiniogau fesul kWh]:[Ceiniogau fesul kWh]],0,,)</f>
        <v>0</v>
      </c>
      <c r="AN276" s="77" cm="1">
        <f t="array" ref="AN276">_xlfn.XLOOKUP(1,(ImportSupplyContract[[Dechrau Tariff ]:[Dechrau Tariff ]]&lt;=($B276+AN$6*$BB$2))*(ImportSupplyContract[[Diwedd Tariff]:[Diwedd Tariff]]&gt;($B276+AN$6*$BB$2)),ImportSupplyContract[[Ceiniogau fesul kWh]:[Ceiniogau fesul kWh]],0,,)</f>
        <v>0</v>
      </c>
      <c r="AO276" s="77" cm="1">
        <f t="array" ref="AO276">_xlfn.XLOOKUP(1,(ImportSupplyContract[[Dechrau Tariff ]:[Dechrau Tariff ]]&lt;=($B276+AO$6*$BB$2))*(ImportSupplyContract[[Diwedd Tariff]:[Diwedd Tariff]]&gt;($B276+AO$6*$BB$2)),ImportSupplyContract[[Ceiniogau fesul kWh]:[Ceiniogau fesul kWh]],0,,)</f>
        <v>0</v>
      </c>
      <c r="AP276" s="77" cm="1">
        <f t="array" ref="AP276">_xlfn.XLOOKUP(1,(ImportSupplyContract[[Dechrau Tariff ]:[Dechrau Tariff ]]&lt;=($B276+AP$6*$BB$2))*(ImportSupplyContract[[Diwedd Tariff]:[Diwedd Tariff]]&gt;($B276+AP$6*$BB$2)),ImportSupplyContract[[Ceiniogau fesul kWh]:[Ceiniogau fesul kWh]],0,,)</f>
        <v>0</v>
      </c>
      <c r="AQ276" s="77" cm="1">
        <f t="array" ref="AQ276">_xlfn.XLOOKUP(1,(ImportSupplyContract[[Dechrau Tariff ]:[Dechrau Tariff ]]&lt;=($B276+AQ$6*$BB$2))*(ImportSupplyContract[[Diwedd Tariff]:[Diwedd Tariff]]&gt;($B276+AQ$6*$BB$2)),ImportSupplyContract[[Ceiniogau fesul kWh]:[Ceiniogau fesul kWh]],0,,)</f>
        <v>0</v>
      </c>
      <c r="AR276" s="77" cm="1">
        <f t="array" ref="AR276">_xlfn.XLOOKUP(1,(ImportSupplyContract[[Dechrau Tariff ]:[Dechrau Tariff ]]&lt;=($B276+AR$6*$BB$2))*(ImportSupplyContract[[Diwedd Tariff]:[Diwedd Tariff]]&gt;($B276+AR$6*$BB$2)),ImportSupplyContract[[Ceiniogau fesul kWh]:[Ceiniogau fesul kWh]],0,,)</f>
        <v>0</v>
      </c>
      <c r="AS276" s="77" cm="1">
        <f t="array" ref="AS276">_xlfn.XLOOKUP(1,(ImportSupplyContract[[Dechrau Tariff ]:[Dechrau Tariff ]]&lt;=($B276+AS$6*$BB$2))*(ImportSupplyContract[[Diwedd Tariff]:[Diwedd Tariff]]&gt;($B276+AS$6*$BB$2)),ImportSupplyContract[[Ceiniogau fesul kWh]:[Ceiniogau fesul kWh]],0,,)</f>
        <v>0</v>
      </c>
      <c r="AT276" s="77" cm="1">
        <f t="array" ref="AT276">_xlfn.XLOOKUP(1,(ImportSupplyContract[[Dechrau Tariff ]:[Dechrau Tariff ]]&lt;=($B276+AT$6*$BB$2))*(ImportSupplyContract[[Diwedd Tariff]:[Diwedd Tariff]]&gt;($B276+AT$6*$BB$2)),ImportSupplyContract[[Ceiniogau fesul kWh]:[Ceiniogau fesul kWh]],0,,)</f>
        <v>0</v>
      </c>
      <c r="AU276" s="77" cm="1">
        <f t="array" ref="AU276">_xlfn.XLOOKUP(1,(ImportSupplyContract[[Dechrau Tariff ]:[Dechrau Tariff ]]&lt;=($B276+AU$6*$BB$2))*(ImportSupplyContract[[Diwedd Tariff]:[Diwedd Tariff]]&gt;($B276+AU$6*$BB$2)),ImportSupplyContract[[Ceiniogau fesul kWh]:[Ceiniogau fesul kWh]],0,,)</f>
        <v>0</v>
      </c>
      <c r="AV276" s="77" cm="1">
        <f t="array" ref="AV276">_xlfn.XLOOKUP(1,(ImportSupplyContract[[Dechrau Tariff ]:[Dechrau Tariff ]]&lt;=($B276+AV$6*$BB$2))*(ImportSupplyContract[[Diwedd Tariff]:[Diwedd Tariff]]&gt;($B276+AV$6*$BB$2)),ImportSupplyContract[[Ceiniogau fesul kWh]:[Ceiniogau fesul kWh]],0,,)</f>
        <v>0</v>
      </c>
      <c r="AW276" s="77" cm="1">
        <f t="array" ref="AW276">_xlfn.XLOOKUP(1,(ImportSupplyContract[[Dechrau Tariff ]:[Dechrau Tariff ]]&lt;=($B276+AW$6*$BB$2))*(ImportSupplyContract[[Diwedd Tariff]:[Diwedd Tariff]]&gt;($B276+AW$6*$BB$2)),ImportSupplyContract[[Ceiniogau fesul kWh]:[Ceiniogau fesul kWh]],0,,)</f>
        <v>0</v>
      </c>
      <c r="AX276" s="77" cm="1">
        <f t="array" ref="AX276">_xlfn.XLOOKUP(1,(ImportSupplyContract[[Dechrau Tariff ]:[Dechrau Tariff ]]&lt;=($B276+AX$6*$BB$2))*(ImportSupplyContract[[Diwedd Tariff]:[Diwedd Tariff]]&gt;($B276+AX$6*$BB$2)),ImportSupplyContract[[Ceiniogau fesul kWh]:[Ceiniogau fesul kWh]],0,,)</f>
        <v>0</v>
      </c>
    </row>
    <row r="277" spans="2:50" x14ac:dyDescent="0.3">
      <c r="B277" s="30">
        <v>45562</v>
      </c>
      <c r="C277" s="77" cm="1">
        <f t="array" ref="C277">_xlfn.XLOOKUP(1,(ImportSupplyContract[[Dechrau Tariff ]:[Dechrau Tariff ]]&lt;=($B277+C$6*$BB$2))*(ImportSupplyContract[[Diwedd Tariff]:[Diwedd Tariff]]&gt;($B277+C$6*$BB$2)),ImportSupplyContract[[Ceiniogau fesul kWh]:[Ceiniogau fesul kWh]],0,,)</f>
        <v>0</v>
      </c>
      <c r="D277" s="77" cm="1">
        <f t="array" ref="D277">_xlfn.XLOOKUP(1,(ImportSupplyContract[[Dechrau Tariff ]:[Dechrau Tariff ]]&lt;=($B277+D$6*$BB$2))*(ImportSupplyContract[[Diwedd Tariff]:[Diwedd Tariff]]&gt;($B277+D$6*$BB$2)),ImportSupplyContract[[Ceiniogau fesul kWh]:[Ceiniogau fesul kWh]],0,,)</f>
        <v>0</v>
      </c>
      <c r="E277" s="77" cm="1">
        <f t="array" ref="E277">_xlfn.XLOOKUP(1,(ImportSupplyContract[[Dechrau Tariff ]:[Dechrau Tariff ]]&lt;=($B277+E$6*$BB$2))*(ImportSupplyContract[[Diwedd Tariff]:[Diwedd Tariff]]&gt;($B277+E$6*$BB$2)),ImportSupplyContract[[Ceiniogau fesul kWh]:[Ceiniogau fesul kWh]],0,,)</f>
        <v>0</v>
      </c>
      <c r="F277" s="77" cm="1">
        <f t="array" ref="F277">_xlfn.XLOOKUP(1,(ImportSupplyContract[[Dechrau Tariff ]:[Dechrau Tariff ]]&lt;=($B277+F$6*$BB$2))*(ImportSupplyContract[[Diwedd Tariff]:[Diwedd Tariff]]&gt;($B277+F$6*$BB$2)),ImportSupplyContract[[Ceiniogau fesul kWh]:[Ceiniogau fesul kWh]],0,,)</f>
        <v>0</v>
      </c>
      <c r="G277" s="77" cm="1">
        <f t="array" ref="G277">_xlfn.XLOOKUP(1,(ImportSupplyContract[[Dechrau Tariff ]:[Dechrau Tariff ]]&lt;=($B277+G$6*$BB$2))*(ImportSupplyContract[[Diwedd Tariff]:[Diwedd Tariff]]&gt;($B277+G$6*$BB$2)),ImportSupplyContract[[Ceiniogau fesul kWh]:[Ceiniogau fesul kWh]],0,,)</f>
        <v>0</v>
      </c>
      <c r="H277" s="77" cm="1">
        <f t="array" ref="H277">_xlfn.XLOOKUP(1,(ImportSupplyContract[[Dechrau Tariff ]:[Dechrau Tariff ]]&lt;=($B277+H$6*$BB$2))*(ImportSupplyContract[[Diwedd Tariff]:[Diwedd Tariff]]&gt;($B277+H$6*$BB$2)),ImportSupplyContract[[Ceiniogau fesul kWh]:[Ceiniogau fesul kWh]],0,,)</f>
        <v>0</v>
      </c>
      <c r="I277" s="77" cm="1">
        <f t="array" ref="I277">_xlfn.XLOOKUP(1,(ImportSupplyContract[[Dechrau Tariff ]:[Dechrau Tariff ]]&lt;=($B277+I$6*$BB$2))*(ImportSupplyContract[[Diwedd Tariff]:[Diwedd Tariff]]&gt;($B277+I$6*$BB$2)),ImportSupplyContract[[Ceiniogau fesul kWh]:[Ceiniogau fesul kWh]],0,,)</f>
        <v>0</v>
      </c>
      <c r="J277" s="77" cm="1">
        <f t="array" ref="J277">_xlfn.XLOOKUP(1,(ImportSupplyContract[[Dechrau Tariff ]:[Dechrau Tariff ]]&lt;=($B277+J$6*$BB$2))*(ImportSupplyContract[[Diwedd Tariff]:[Diwedd Tariff]]&gt;($B277+J$6*$BB$2)),ImportSupplyContract[[Ceiniogau fesul kWh]:[Ceiniogau fesul kWh]],0,,)</f>
        <v>0</v>
      </c>
      <c r="K277" s="77" cm="1">
        <f t="array" ref="K277">_xlfn.XLOOKUP(1,(ImportSupplyContract[[Dechrau Tariff ]:[Dechrau Tariff ]]&lt;=($B277+K$6*$BB$2))*(ImportSupplyContract[[Diwedd Tariff]:[Diwedd Tariff]]&gt;($B277+K$6*$BB$2)),ImportSupplyContract[[Ceiniogau fesul kWh]:[Ceiniogau fesul kWh]],0,,)</f>
        <v>0</v>
      </c>
      <c r="L277" s="77" cm="1">
        <f t="array" ref="L277">_xlfn.XLOOKUP(1,(ImportSupplyContract[[Dechrau Tariff ]:[Dechrau Tariff ]]&lt;=($B277+L$6*$BB$2))*(ImportSupplyContract[[Diwedd Tariff]:[Diwedd Tariff]]&gt;($B277+L$6*$BB$2)),ImportSupplyContract[[Ceiniogau fesul kWh]:[Ceiniogau fesul kWh]],0,,)</f>
        <v>0</v>
      </c>
      <c r="M277" s="77" cm="1">
        <f t="array" ref="M277">_xlfn.XLOOKUP(1,(ImportSupplyContract[[Dechrau Tariff ]:[Dechrau Tariff ]]&lt;=($B277+M$6*$BB$2))*(ImportSupplyContract[[Diwedd Tariff]:[Diwedd Tariff]]&gt;($B277+M$6*$BB$2)),ImportSupplyContract[[Ceiniogau fesul kWh]:[Ceiniogau fesul kWh]],0,,)</f>
        <v>0</v>
      </c>
      <c r="N277" s="77" cm="1">
        <f t="array" ref="N277">_xlfn.XLOOKUP(1,(ImportSupplyContract[[Dechrau Tariff ]:[Dechrau Tariff ]]&lt;=($B277+N$6*$BB$2))*(ImportSupplyContract[[Diwedd Tariff]:[Diwedd Tariff]]&gt;($B277+N$6*$BB$2)),ImportSupplyContract[[Ceiniogau fesul kWh]:[Ceiniogau fesul kWh]],0,,)</f>
        <v>0</v>
      </c>
      <c r="O277" s="77" cm="1">
        <f t="array" ref="O277">_xlfn.XLOOKUP(1,(ImportSupplyContract[[Dechrau Tariff ]:[Dechrau Tariff ]]&lt;=($B277+O$6*$BB$2))*(ImportSupplyContract[[Diwedd Tariff]:[Diwedd Tariff]]&gt;($B277+O$6*$BB$2)),ImportSupplyContract[[Ceiniogau fesul kWh]:[Ceiniogau fesul kWh]],0,,)</f>
        <v>0</v>
      </c>
      <c r="P277" s="77" cm="1">
        <f t="array" ref="P277">_xlfn.XLOOKUP(1,(ImportSupplyContract[[Dechrau Tariff ]:[Dechrau Tariff ]]&lt;=($B277+P$6*$BB$2))*(ImportSupplyContract[[Diwedd Tariff]:[Diwedd Tariff]]&gt;($B277+P$6*$BB$2)),ImportSupplyContract[[Ceiniogau fesul kWh]:[Ceiniogau fesul kWh]],0,,)</f>
        <v>0</v>
      </c>
      <c r="Q277" s="77" cm="1">
        <f t="array" ref="Q277">_xlfn.XLOOKUP(1,(ImportSupplyContract[[Dechrau Tariff ]:[Dechrau Tariff ]]&lt;=($B277+Q$6*$BB$2))*(ImportSupplyContract[[Diwedd Tariff]:[Diwedd Tariff]]&gt;($B277+Q$6*$BB$2)),ImportSupplyContract[[Ceiniogau fesul kWh]:[Ceiniogau fesul kWh]],0,,)</f>
        <v>0</v>
      </c>
      <c r="R277" s="77" cm="1">
        <f t="array" ref="R277">_xlfn.XLOOKUP(1,(ImportSupplyContract[[Dechrau Tariff ]:[Dechrau Tariff ]]&lt;=($B277+R$6*$BB$2))*(ImportSupplyContract[[Diwedd Tariff]:[Diwedd Tariff]]&gt;($B277+R$6*$BB$2)),ImportSupplyContract[[Ceiniogau fesul kWh]:[Ceiniogau fesul kWh]],0,,)</f>
        <v>0</v>
      </c>
      <c r="S277" s="77" cm="1">
        <f t="array" ref="S277">_xlfn.XLOOKUP(1,(ImportSupplyContract[[Dechrau Tariff ]:[Dechrau Tariff ]]&lt;=($B277+S$6*$BB$2))*(ImportSupplyContract[[Diwedd Tariff]:[Diwedd Tariff]]&gt;($B277+S$6*$BB$2)),ImportSupplyContract[[Ceiniogau fesul kWh]:[Ceiniogau fesul kWh]],0,,)</f>
        <v>0</v>
      </c>
      <c r="T277" s="77" cm="1">
        <f t="array" ref="T277">_xlfn.XLOOKUP(1,(ImportSupplyContract[[Dechrau Tariff ]:[Dechrau Tariff ]]&lt;=($B277+T$6*$BB$2))*(ImportSupplyContract[[Diwedd Tariff]:[Diwedd Tariff]]&gt;($B277+T$6*$BB$2)),ImportSupplyContract[[Ceiniogau fesul kWh]:[Ceiniogau fesul kWh]],0,,)</f>
        <v>0</v>
      </c>
      <c r="U277" s="77" cm="1">
        <f t="array" ref="U277">_xlfn.XLOOKUP(1,(ImportSupplyContract[[Dechrau Tariff ]:[Dechrau Tariff ]]&lt;=($B277+U$6*$BB$2))*(ImportSupplyContract[[Diwedd Tariff]:[Diwedd Tariff]]&gt;($B277+U$6*$BB$2)),ImportSupplyContract[[Ceiniogau fesul kWh]:[Ceiniogau fesul kWh]],0,,)</f>
        <v>0</v>
      </c>
      <c r="V277" s="77" cm="1">
        <f t="array" ref="V277">_xlfn.XLOOKUP(1,(ImportSupplyContract[[Dechrau Tariff ]:[Dechrau Tariff ]]&lt;=($B277+V$6*$BB$2))*(ImportSupplyContract[[Diwedd Tariff]:[Diwedd Tariff]]&gt;($B277+V$6*$BB$2)),ImportSupplyContract[[Ceiniogau fesul kWh]:[Ceiniogau fesul kWh]],0,,)</f>
        <v>0</v>
      </c>
      <c r="W277" s="77" cm="1">
        <f t="array" ref="W277">_xlfn.XLOOKUP(1,(ImportSupplyContract[[Dechrau Tariff ]:[Dechrau Tariff ]]&lt;=($B277+W$6*$BB$2))*(ImportSupplyContract[[Diwedd Tariff]:[Diwedd Tariff]]&gt;($B277+W$6*$BB$2)),ImportSupplyContract[[Ceiniogau fesul kWh]:[Ceiniogau fesul kWh]],0,,)</f>
        <v>0</v>
      </c>
      <c r="X277" s="77" cm="1">
        <f t="array" ref="X277">_xlfn.XLOOKUP(1,(ImportSupplyContract[[Dechrau Tariff ]:[Dechrau Tariff ]]&lt;=($B277+X$6*$BB$2))*(ImportSupplyContract[[Diwedd Tariff]:[Diwedd Tariff]]&gt;($B277+X$6*$BB$2)),ImportSupplyContract[[Ceiniogau fesul kWh]:[Ceiniogau fesul kWh]],0,,)</f>
        <v>0</v>
      </c>
      <c r="Y277" s="77" cm="1">
        <f t="array" ref="Y277">_xlfn.XLOOKUP(1,(ImportSupplyContract[[Dechrau Tariff ]:[Dechrau Tariff ]]&lt;=($B277+Y$6*$BB$2))*(ImportSupplyContract[[Diwedd Tariff]:[Diwedd Tariff]]&gt;($B277+Y$6*$BB$2)),ImportSupplyContract[[Ceiniogau fesul kWh]:[Ceiniogau fesul kWh]],0,,)</f>
        <v>0</v>
      </c>
      <c r="Z277" s="77" cm="1">
        <f t="array" ref="Z277">_xlfn.XLOOKUP(1,(ImportSupplyContract[[Dechrau Tariff ]:[Dechrau Tariff ]]&lt;=($B277+Z$6*$BB$2))*(ImportSupplyContract[[Diwedd Tariff]:[Diwedd Tariff]]&gt;($B277+Z$6*$BB$2)),ImportSupplyContract[[Ceiniogau fesul kWh]:[Ceiniogau fesul kWh]],0,,)</f>
        <v>0</v>
      </c>
      <c r="AA277" s="77" cm="1">
        <f t="array" ref="AA277">_xlfn.XLOOKUP(1,(ImportSupplyContract[[Dechrau Tariff ]:[Dechrau Tariff ]]&lt;=($B277+AA$6*$BB$2))*(ImportSupplyContract[[Diwedd Tariff]:[Diwedd Tariff]]&gt;($B277+AA$6*$BB$2)),ImportSupplyContract[[Ceiniogau fesul kWh]:[Ceiniogau fesul kWh]],0,,)</f>
        <v>0</v>
      </c>
      <c r="AB277" s="77" cm="1">
        <f t="array" ref="AB277">_xlfn.XLOOKUP(1,(ImportSupplyContract[[Dechrau Tariff ]:[Dechrau Tariff ]]&lt;=($B277+AB$6*$BB$2))*(ImportSupplyContract[[Diwedd Tariff]:[Diwedd Tariff]]&gt;($B277+AB$6*$BB$2)),ImportSupplyContract[[Ceiniogau fesul kWh]:[Ceiniogau fesul kWh]],0,,)</f>
        <v>0</v>
      </c>
      <c r="AC277" s="77" cm="1">
        <f t="array" ref="AC277">_xlfn.XLOOKUP(1,(ImportSupplyContract[[Dechrau Tariff ]:[Dechrau Tariff ]]&lt;=($B277+AC$6*$BB$2))*(ImportSupplyContract[[Diwedd Tariff]:[Diwedd Tariff]]&gt;($B277+AC$6*$BB$2)),ImportSupplyContract[[Ceiniogau fesul kWh]:[Ceiniogau fesul kWh]],0,,)</f>
        <v>0</v>
      </c>
      <c r="AD277" s="77" cm="1">
        <f t="array" ref="AD277">_xlfn.XLOOKUP(1,(ImportSupplyContract[[Dechrau Tariff ]:[Dechrau Tariff ]]&lt;=($B277+AD$6*$BB$2))*(ImportSupplyContract[[Diwedd Tariff]:[Diwedd Tariff]]&gt;($B277+AD$6*$BB$2)),ImportSupplyContract[[Ceiniogau fesul kWh]:[Ceiniogau fesul kWh]],0,,)</f>
        <v>0</v>
      </c>
      <c r="AE277" s="77" cm="1">
        <f t="array" ref="AE277">_xlfn.XLOOKUP(1,(ImportSupplyContract[[Dechrau Tariff ]:[Dechrau Tariff ]]&lt;=($B277+AE$6*$BB$2))*(ImportSupplyContract[[Diwedd Tariff]:[Diwedd Tariff]]&gt;($B277+AE$6*$BB$2)),ImportSupplyContract[[Ceiniogau fesul kWh]:[Ceiniogau fesul kWh]],0,,)</f>
        <v>0</v>
      </c>
      <c r="AF277" s="77" cm="1">
        <f t="array" ref="AF277">_xlfn.XLOOKUP(1,(ImportSupplyContract[[Dechrau Tariff ]:[Dechrau Tariff ]]&lt;=($B277+AF$6*$BB$2))*(ImportSupplyContract[[Diwedd Tariff]:[Diwedd Tariff]]&gt;($B277+AF$6*$BB$2)),ImportSupplyContract[[Ceiniogau fesul kWh]:[Ceiniogau fesul kWh]],0,,)</f>
        <v>0</v>
      </c>
      <c r="AG277" s="77" cm="1">
        <f t="array" ref="AG277">_xlfn.XLOOKUP(1,(ImportSupplyContract[[Dechrau Tariff ]:[Dechrau Tariff ]]&lt;=($B277+AG$6*$BB$2))*(ImportSupplyContract[[Diwedd Tariff]:[Diwedd Tariff]]&gt;($B277+AG$6*$BB$2)),ImportSupplyContract[[Ceiniogau fesul kWh]:[Ceiniogau fesul kWh]],0,,)</f>
        <v>0</v>
      </c>
      <c r="AH277" s="77" cm="1">
        <f t="array" ref="AH277">_xlfn.XLOOKUP(1,(ImportSupplyContract[[Dechrau Tariff ]:[Dechrau Tariff ]]&lt;=($B277+AH$6*$BB$2))*(ImportSupplyContract[[Diwedd Tariff]:[Diwedd Tariff]]&gt;($B277+AH$6*$BB$2)),ImportSupplyContract[[Ceiniogau fesul kWh]:[Ceiniogau fesul kWh]],0,,)</f>
        <v>0</v>
      </c>
      <c r="AI277" s="77" cm="1">
        <f t="array" ref="AI277">_xlfn.XLOOKUP(1,(ImportSupplyContract[[Dechrau Tariff ]:[Dechrau Tariff ]]&lt;=($B277+AI$6*$BB$2))*(ImportSupplyContract[[Diwedd Tariff]:[Diwedd Tariff]]&gt;($B277+AI$6*$BB$2)),ImportSupplyContract[[Ceiniogau fesul kWh]:[Ceiniogau fesul kWh]],0,,)</f>
        <v>0</v>
      </c>
      <c r="AJ277" s="77" cm="1">
        <f t="array" ref="AJ277">_xlfn.XLOOKUP(1,(ImportSupplyContract[[Dechrau Tariff ]:[Dechrau Tariff ]]&lt;=($B277+AJ$6*$BB$2))*(ImportSupplyContract[[Diwedd Tariff]:[Diwedd Tariff]]&gt;($B277+AJ$6*$BB$2)),ImportSupplyContract[[Ceiniogau fesul kWh]:[Ceiniogau fesul kWh]],0,,)</f>
        <v>0</v>
      </c>
      <c r="AK277" s="77" cm="1">
        <f t="array" ref="AK277">_xlfn.XLOOKUP(1,(ImportSupplyContract[[Dechrau Tariff ]:[Dechrau Tariff ]]&lt;=($B277+AK$6*$BB$2))*(ImportSupplyContract[[Diwedd Tariff]:[Diwedd Tariff]]&gt;($B277+AK$6*$BB$2)),ImportSupplyContract[[Ceiniogau fesul kWh]:[Ceiniogau fesul kWh]],0,,)</f>
        <v>0</v>
      </c>
      <c r="AL277" s="77" cm="1">
        <f t="array" ref="AL277">_xlfn.XLOOKUP(1,(ImportSupplyContract[[Dechrau Tariff ]:[Dechrau Tariff ]]&lt;=($B277+AL$6*$BB$2))*(ImportSupplyContract[[Diwedd Tariff]:[Diwedd Tariff]]&gt;($B277+AL$6*$BB$2)),ImportSupplyContract[[Ceiniogau fesul kWh]:[Ceiniogau fesul kWh]],0,,)</f>
        <v>0</v>
      </c>
      <c r="AM277" s="77" cm="1">
        <f t="array" ref="AM277">_xlfn.XLOOKUP(1,(ImportSupplyContract[[Dechrau Tariff ]:[Dechrau Tariff ]]&lt;=($B277+AM$6*$BB$2))*(ImportSupplyContract[[Diwedd Tariff]:[Diwedd Tariff]]&gt;($B277+AM$6*$BB$2)),ImportSupplyContract[[Ceiniogau fesul kWh]:[Ceiniogau fesul kWh]],0,,)</f>
        <v>0</v>
      </c>
      <c r="AN277" s="77" cm="1">
        <f t="array" ref="AN277">_xlfn.XLOOKUP(1,(ImportSupplyContract[[Dechrau Tariff ]:[Dechrau Tariff ]]&lt;=($B277+AN$6*$BB$2))*(ImportSupplyContract[[Diwedd Tariff]:[Diwedd Tariff]]&gt;($B277+AN$6*$BB$2)),ImportSupplyContract[[Ceiniogau fesul kWh]:[Ceiniogau fesul kWh]],0,,)</f>
        <v>0</v>
      </c>
      <c r="AO277" s="77" cm="1">
        <f t="array" ref="AO277">_xlfn.XLOOKUP(1,(ImportSupplyContract[[Dechrau Tariff ]:[Dechrau Tariff ]]&lt;=($B277+AO$6*$BB$2))*(ImportSupplyContract[[Diwedd Tariff]:[Diwedd Tariff]]&gt;($B277+AO$6*$BB$2)),ImportSupplyContract[[Ceiniogau fesul kWh]:[Ceiniogau fesul kWh]],0,,)</f>
        <v>0</v>
      </c>
      <c r="AP277" s="77" cm="1">
        <f t="array" ref="AP277">_xlfn.XLOOKUP(1,(ImportSupplyContract[[Dechrau Tariff ]:[Dechrau Tariff ]]&lt;=($B277+AP$6*$BB$2))*(ImportSupplyContract[[Diwedd Tariff]:[Diwedd Tariff]]&gt;($B277+AP$6*$BB$2)),ImportSupplyContract[[Ceiniogau fesul kWh]:[Ceiniogau fesul kWh]],0,,)</f>
        <v>0</v>
      </c>
      <c r="AQ277" s="77" cm="1">
        <f t="array" ref="AQ277">_xlfn.XLOOKUP(1,(ImportSupplyContract[[Dechrau Tariff ]:[Dechrau Tariff ]]&lt;=($B277+AQ$6*$BB$2))*(ImportSupplyContract[[Diwedd Tariff]:[Diwedd Tariff]]&gt;($B277+AQ$6*$BB$2)),ImportSupplyContract[[Ceiniogau fesul kWh]:[Ceiniogau fesul kWh]],0,,)</f>
        <v>0</v>
      </c>
      <c r="AR277" s="77" cm="1">
        <f t="array" ref="AR277">_xlfn.XLOOKUP(1,(ImportSupplyContract[[Dechrau Tariff ]:[Dechrau Tariff ]]&lt;=($B277+AR$6*$BB$2))*(ImportSupplyContract[[Diwedd Tariff]:[Diwedd Tariff]]&gt;($B277+AR$6*$BB$2)),ImportSupplyContract[[Ceiniogau fesul kWh]:[Ceiniogau fesul kWh]],0,,)</f>
        <v>0</v>
      </c>
      <c r="AS277" s="77" cm="1">
        <f t="array" ref="AS277">_xlfn.XLOOKUP(1,(ImportSupplyContract[[Dechrau Tariff ]:[Dechrau Tariff ]]&lt;=($B277+AS$6*$BB$2))*(ImportSupplyContract[[Diwedd Tariff]:[Diwedd Tariff]]&gt;($B277+AS$6*$BB$2)),ImportSupplyContract[[Ceiniogau fesul kWh]:[Ceiniogau fesul kWh]],0,,)</f>
        <v>0</v>
      </c>
      <c r="AT277" s="77" cm="1">
        <f t="array" ref="AT277">_xlfn.XLOOKUP(1,(ImportSupplyContract[[Dechrau Tariff ]:[Dechrau Tariff ]]&lt;=($B277+AT$6*$BB$2))*(ImportSupplyContract[[Diwedd Tariff]:[Diwedd Tariff]]&gt;($B277+AT$6*$BB$2)),ImportSupplyContract[[Ceiniogau fesul kWh]:[Ceiniogau fesul kWh]],0,,)</f>
        <v>0</v>
      </c>
      <c r="AU277" s="77" cm="1">
        <f t="array" ref="AU277">_xlfn.XLOOKUP(1,(ImportSupplyContract[[Dechrau Tariff ]:[Dechrau Tariff ]]&lt;=($B277+AU$6*$BB$2))*(ImportSupplyContract[[Diwedd Tariff]:[Diwedd Tariff]]&gt;($B277+AU$6*$BB$2)),ImportSupplyContract[[Ceiniogau fesul kWh]:[Ceiniogau fesul kWh]],0,,)</f>
        <v>0</v>
      </c>
      <c r="AV277" s="77" cm="1">
        <f t="array" ref="AV277">_xlfn.XLOOKUP(1,(ImportSupplyContract[[Dechrau Tariff ]:[Dechrau Tariff ]]&lt;=($B277+AV$6*$BB$2))*(ImportSupplyContract[[Diwedd Tariff]:[Diwedd Tariff]]&gt;($B277+AV$6*$BB$2)),ImportSupplyContract[[Ceiniogau fesul kWh]:[Ceiniogau fesul kWh]],0,,)</f>
        <v>0</v>
      </c>
      <c r="AW277" s="77" cm="1">
        <f t="array" ref="AW277">_xlfn.XLOOKUP(1,(ImportSupplyContract[[Dechrau Tariff ]:[Dechrau Tariff ]]&lt;=($B277+AW$6*$BB$2))*(ImportSupplyContract[[Diwedd Tariff]:[Diwedd Tariff]]&gt;($B277+AW$6*$BB$2)),ImportSupplyContract[[Ceiniogau fesul kWh]:[Ceiniogau fesul kWh]],0,,)</f>
        <v>0</v>
      </c>
      <c r="AX277" s="77" cm="1">
        <f t="array" ref="AX277">_xlfn.XLOOKUP(1,(ImportSupplyContract[[Dechrau Tariff ]:[Dechrau Tariff ]]&lt;=($B277+AX$6*$BB$2))*(ImportSupplyContract[[Diwedd Tariff]:[Diwedd Tariff]]&gt;($B277+AX$6*$BB$2)),ImportSupplyContract[[Ceiniogau fesul kWh]:[Ceiniogau fesul kWh]],0,,)</f>
        <v>0</v>
      </c>
    </row>
    <row r="278" spans="2:50" x14ac:dyDescent="0.3">
      <c r="B278" s="30">
        <v>45563</v>
      </c>
      <c r="C278" s="77" cm="1">
        <f t="array" ref="C278">_xlfn.XLOOKUP(1,(ImportSupplyContract[[Dechrau Tariff ]:[Dechrau Tariff ]]&lt;=($B278+C$6*$BB$2))*(ImportSupplyContract[[Diwedd Tariff]:[Diwedd Tariff]]&gt;($B278+C$6*$BB$2)),ImportSupplyContract[[Ceiniogau fesul kWh]:[Ceiniogau fesul kWh]],0,,)</f>
        <v>0</v>
      </c>
      <c r="D278" s="77" cm="1">
        <f t="array" ref="D278">_xlfn.XLOOKUP(1,(ImportSupplyContract[[Dechrau Tariff ]:[Dechrau Tariff ]]&lt;=($B278+D$6*$BB$2))*(ImportSupplyContract[[Diwedd Tariff]:[Diwedd Tariff]]&gt;($B278+D$6*$BB$2)),ImportSupplyContract[[Ceiniogau fesul kWh]:[Ceiniogau fesul kWh]],0,,)</f>
        <v>0</v>
      </c>
      <c r="E278" s="77" cm="1">
        <f t="array" ref="E278">_xlfn.XLOOKUP(1,(ImportSupplyContract[[Dechrau Tariff ]:[Dechrau Tariff ]]&lt;=($B278+E$6*$BB$2))*(ImportSupplyContract[[Diwedd Tariff]:[Diwedd Tariff]]&gt;($B278+E$6*$BB$2)),ImportSupplyContract[[Ceiniogau fesul kWh]:[Ceiniogau fesul kWh]],0,,)</f>
        <v>0</v>
      </c>
      <c r="F278" s="77" cm="1">
        <f t="array" ref="F278">_xlfn.XLOOKUP(1,(ImportSupplyContract[[Dechrau Tariff ]:[Dechrau Tariff ]]&lt;=($B278+F$6*$BB$2))*(ImportSupplyContract[[Diwedd Tariff]:[Diwedd Tariff]]&gt;($B278+F$6*$BB$2)),ImportSupplyContract[[Ceiniogau fesul kWh]:[Ceiniogau fesul kWh]],0,,)</f>
        <v>0</v>
      </c>
      <c r="G278" s="77" cm="1">
        <f t="array" ref="G278">_xlfn.XLOOKUP(1,(ImportSupplyContract[[Dechrau Tariff ]:[Dechrau Tariff ]]&lt;=($B278+G$6*$BB$2))*(ImportSupplyContract[[Diwedd Tariff]:[Diwedd Tariff]]&gt;($B278+G$6*$BB$2)),ImportSupplyContract[[Ceiniogau fesul kWh]:[Ceiniogau fesul kWh]],0,,)</f>
        <v>0</v>
      </c>
      <c r="H278" s="77" cm="1">
        <f t="array" ref="H278">_xlfn.XLOOKUP(1,(ImportSupplyContract[[Dechrau Tariff ]:[Dechrau Tariff ]]&lt;=($B278+H$6*$BB$2))*(ImportSupplyContract[[Diwedd Tariff]:[Diwedd Tariff]]&gt;($B278+H$6*$BB$2)),ImportSupplyContract[[Ceiniogau fesul kWh]:[Ceiniogau fesul kWh]],0,,)</f>
        <v>0</v>
      </c>
      <c r="I278" s="77" cm="1">
        <f t="array" ref="I278">_xlfn.XLOOKUP(1,(ImportSupplyContract[[Dechrau Tariff ]:[Dechrau Tariff ]]&lt;=($B278+I$6*$BB$2))*(ImportSupplyContract[[Diwedd Tariff]:[Diwedd Tariff]]&gt;($B278+I$6*$BB$2)),ImportSupplyContract[[Ceiniogau fesul kWh]:[Ceiniogau fesul kWh]],0,,)</f>
        <v>0</v>
      </c>
      <c r="J278" s="77" cm="1">
        <f t="array" ref="J278">_xlfn.XLOOKUP(1,(ImportSupplyContract[[Dechrau Tariff ]:[Dechrau Tariff ]]&lt;=($B278+J$6*$BB$2))*(ImportSupplyContract[[Diwedd Tariff]:[Diwedd Tariff]]&gt;($B278+J$6*$BB$2)),ImportSupplyContract[[Ceiniogau fesul kWh]:[Ceiniogau fesul kWh]],0,,)</f>
        <v>0</v>
      </c>
      <c r="K278" s="77" cm="1">
        <f t="array" ref="K278">_xlfn.XLOOKUP(1,(ImportSupplyContract[[Dechrau Tariff ]:[Dechrau Tariff ]]&lt;=($B278+K$6*$BB$2))*(ImportSupplyContract[[Diwedd Tariff]:[Diwedd Tariff]]&gt;($B278+K$6*$BB$2)),ImportSupplyContract[[Ceiniogau fesul kWh]:[Ceiniogau fesul kWh]],0,,)</f>
        <v>0</v>
      </c>
      <c r="L278" s="77" cm="1">
        <f t="array" ref="L278">_xlfn.XLOOKUP(1,(ImportSupplyContract[[Dechrau Tariff ]:[Dechrau Tariff ]]&lt;=($B278+L$6*$BB$2))*(ImportSupplyContract[[Diwedd Tariff]:[Diwedd Tariff]]&gt;($B278+L$6*$BB$2)),ImportSupplyContract[[Ceiniogau fesul kWh]:[Ceiniogau fesul kWh]],0,,)</f>
        <v>0</v>
      </c>
      <c r="M278" s="77" cm="1">
        <f t="array" ref="M278">_xlfn.XLOOKUP(1,(ImportSupplyContract[[Dechrau Tariff ]:[Dechrau Tariff ]]&lt;=($B278+M$6*$BB$2))*(ImportSupplyContract[[Diwedd Tariff]:[Diwedd Tariff]]&gt;($B278+M$6*$BB$2)),ImportSupplyContract[[Ceiniogau fesul kWh]:[Ceiniogau fesul kWh]],0,,)</f>
        <v>0</v>
      </c>
      <c r="N278" s="77" cm="1">
        <f t="array" ref="N278">_xlfn.XLOOKUP(1,(ImportSupplyContract[[Dechrau Tariff ]:[Dechrau Tariff ]]&lt;=($B278+N$6*$BB$2))*(ImportSupplyContract[[Diwedd Tariff]:[Diwedd Tariff]]&gt;($B278+N$6*$BB$2)),ImportSupplyContract[[Ceiniogau fesul kWh]:[Ceiniogau fesul kWh]],0,,)</f>
        <v>0</v>
      </c>
      <c r="O278" s="77" cm="1">
        <f t="array" ref="O278">_xlfn.XLOOKUP(1,(ImportSupplyContract[[Dechrau Tariff ]:[Dechrau Tariff ]]&lt;=($B278+O$6*$BB$2))*(ImportSupplyContract[[Diwedd Tariff]:[Diwedd Tariff]]&gt;($B278+O$6*$BB$2)),ImportSupplyContract[[Ceiniogau fesul kWh]:[Ceiniogau fesul kWh]],0,,)</f>
        <v>0</v>
      </c>
      <c r="P278" s="77" cm="1">
        <f t="array" ref="P278">_xlfn.XLOOKUP(1,(ImportSupplyContract[[Dechrau Tariff ]:[Dechrau Tariff ]]&lt;=($B278+P$6*$BB$2))*(ImportSupplyContract[[Diwedd Tariff]:[Diwedd Tariff]]&gt;($B278+P$6*$BB$2)),ImportSupplyContract[[Ceiniogau fesul kWh]:[Ceiniogau fesul kWh]],0,,)</f>
        <v>0</v>
      </c>
      <c r="Q278" s="77" cm="1">
        <f t="array" ref="Q278">_xlfn.XLOOKUP(1,(ImportSupplyContract[[Dechrau Tariff ]:[Dechrau Tariff ]]&lt;=($B278+Q$6*$BB$2))*(ImportSupplyContract[[Diwedd Tariff]:[Diwedd Tariff]]&gt;($B278+Q$6*$BB$2)),ImportSupplyContract[[Ceiniogau fesul kWh]:[Ceiniogau fesul kWh]],0,,)</f>
        <v>0</v>
      </c>
      <c r="R278" s="77" cm="1">
        <f t="array" ref="R278">_xlfn.XLOOKUP(1,(ImportSupplyContract[[Dechrau Tariff ]:[Dechrau Tariff ]]&lt;=($B278+R$6*$BB$2))*(ImportSupplyContract[[Diwedd Tariff]:[Diwedd Tariff]]&gt;($B278+R$6*$BB$2)),ImportSupplyContract[[Ceiniogau fesul kWh]:[Ceiniogau fesul kWh]],0,,)</f>
        <v>0</v>
      </c>
      <c r="S278" s="77" cm="1">
        <f t="array" ref="S278">_xlfn.XLOOKUP(1,(ImportSupplyContract[[Dechrau Tariff ]:[Dechrau Tariff ]]&lt;=($B278+S$6*$BB$2))*(ImportSupplyContract[[Diwedd Tariff]:[Diwedd Tariff]]&gt;($B278+S$6*$BB$2)),ImportSupplyContract[[Ceiniogau fesul kWh]:[Ceiniogau fesul kWh]],0,,)</f>
        <v>0</v>
      </c>
      <c r="T278" s="77" cm="1">
        <f t="array" ref="T278">_xlfn.XLOOKUP(1,(ImportSupplyContract[[Dechrau Tariff ]:[Dechrau Tariff ]]&lt;=($B278+T$6*$BB$2))*(ImportSupplyContract[[Diwedd Tariff]:[Diwedd Tariff]]&gt;($B278+T$6*$BB$2)),ImportSupplyContract[[Ceiniogau fesul kWh]:[Ceiniogau fesul kWh]],0,,)</f>
        <v>0</v>
      </c>
      <c r="U278" s="77" cm="1">
        <f t="array" ref="U278">_xlfn.XLOOKUP(1,(ImportSupplyContract[[Dechrau Tariff ]:[Dechrau Tariff ]]&lt;=($B278+U$6*$BB$2))*(ImportSupplyContract[[Diwedd Tariff]:[Diwedd Tariff]]&gt;($B278+U$6*$BB$2)),ImportSupplyContract[[Ceiniogau fesul kWh]:[Ceiniogau fesul kWh]],0,,)</f>
        <v>0</v>
      </c>
      <c r="V278" s="77" cm="1">
        <f t="array" ref="V278">_xlfn.XLOOKUP(1,(ImportSupplyContract[[Dechrau Tariff ]:[Dechrau Tariff ]]&lt;=($B278+V$6*$BB$2))*(ImportSupplyContract[[Diwedd Tariff]:[Diwedd Tariff]]&gt;($B278+V$6*$BB$2)),ImportSupplyContract[[Ceiniogau fesul kWh]:[Ceiniogau fesul kWh]],0,,)</f>
        <v>0</v>
      </c>
      <c r="W278" s="77" cm="1">
        <f t="array" ref="W278">_xlfn.XLOOKUP(1,(ImportSupplyContract[[Dechrau Tariff ]:[Dechrau Tariff ]]&lt;=($B278+W$6*$BB$2))*(ImportSupplyContract[[Diwedd Tariff]:[Diwedd Tariff]]&gt;($B278+W$6*$BB$2)),ImportSupplyContract[[Ceiniogau fesul kWh]:[Ceiniogau fesul kWh]],0,,)</f>
        <v>0</v>
      </c>
      <c r="X278" s="77" cm="1">
        <f t="array" ref="X278">_xlfn.XLOOKUP(1,(ImportSupplyContract[[Dechrau Tariff ]:[Dechrau Tariff ]]&lt;=($B278+X$6*$BB$2))*(ImportSupplyContract[[Diwedd Tariff]:[Diwedd Tariff]]&gt;($B278+X$6*$BB$2)),ImportSupplyContract[[Ceiniogau fesul kWh]:[Ceiniogau fesul kWh]],0,,)</f>
        <v>0</v>
      </c>
      <c r="Y278" s="77" cm="1">
        <f t="array" ref="Y278">_xlfn.XLOOKUP(1,(ImportSupplyContract[[Dechrau Tariff ]:[Dechrau Tariff ]]&lt;=($B278+Y$6*$BB$2))*(ImportSupplyContract[[Diwedd Tariff]:[Diwedd Tariff]]&gt;($B278+Y$6*$BB$2)),ImportSupplyContract[[Ceiniogau fesul kWh]:[Ceiniogau fesul kWh]],0,,)</f>
        <v>0</v>
      </c>
      <c r="Z278" s="77" cm="1">
        <f t="array" ref="Z278">_xlfn.XLOOKUP(1,(ImportSupplyContract[[Dechrau Tariff ]:[Dechrau Tariff ]]&lt;=($B278+Z$6*$BB$2))*(ImportSupplyContract[[Diwedd Tariff]:[Diwedd Tariff]]&gt;($B278+Z$6*$BB$2)),ImportSupplyContract[[Ceiniogau fesul kWh]:[Ceiniogau fesul kWh]],0,,)</f>
        <v>0</v>
      </c>
      <c r="AA278" s="77" cm="1">
        <f t="array" ref="AA278">_xlfn.XLOOKUP(1,(ImportSupplyContract[[Dechrau Tariff ]:[Dechrau Tariff ]]&lt;=($B278+AA$6*$BB$2))*(ImportSupplyContract[[Diwedd Tariff]:[Diwedd Tariff]]&gt;($B278+AA$6*$BB$2)),ImportSupplyContract[[Ceiniogau fesul kWh]:[Ceiniogau fesul kWh]],0,,)</f>
        <v>0</v>
      </c>
      <c r="AB278" s="77" cm="1">
        <f t="array" ref="AB278">_xlfn.XLOOKUP(1,(ImportSupplyContract[[Dechrau Tariff ]:[Dechrau Tariff ]]&lt;=($B278+AB$6*$BB$2))*(ImportSupplyContract[[Diwedd Tariff]:[Diwedd Tariff]]&gt;($B278+AB$6*$BB$2)),ImportSupplyContract[[Ceiniogau fesul kWh]:[Ceiniogau fesul kWh]],0,,)</f>
        <v>0</v>
      </c>
      <c r="AC278" s="77" cm="1">
        <f t="array" ref="AC278">_xlfn.XLOOKUP(1,(ImportSupplyContract[[Dechrau Tariff ]:[Dechrau Tariff ]]&lt;=($B278+AC$6*$BB$2))*(ImportSupplyContract[[Diwedd Tariff]:[Diwedd Tariff]]&gt;($B278+AC$6*$BB$2)),ImportSupplyContract[[Ceiniogau fesul kWh]:[Ceiniogau fesul kWh]],0,,)</f>
        <v>0</v>
      </c>
      <c r="AD278" s="77" cm="1">
        <f t="array" ref="AD278">_xlfn.XLOOKUP(1,(ImportSupplyContract[[Dechrau Tariff ]:[Dechrau Tariff ]]&lt;=($B278+AD$6*$BB$2))*(ImportSupplyContract[[Diwedd Tariff]:[Diwedd Tariff]]&gt;($B278+AD$6*$BB$2)),ImportSupplyContract[[Ceiniogau fesul kWh]:[Ceiniogau fesul kWh]],0,,)</f>
        <v>0</v>
      </c>
      <c r="AE278" s="77" cm="1">
        <f t="array" ref="AE278">_xlfn.XLOOKUP(1,(ImportSupplyContract[[Dechrau Tariff ]:[Dechrau Tariff ]]&lt;=($B278+AE$6*$BB$2))*(ImportSupplyContract[[Diwedd Tariff]:[Diwedd Tariff]]&gt;($B278+AE$6*$BB$2)),ImportSupplyContract[[Ceiniogau fesul kWh]:[Ceiniogau fesul kWh]],0,,)</f>
        <v>0</v>
      </c>
      <c r="AF278" s="77" cm="1">
        <f t="array" ref="AF278">_xlfn.XLOOKUP(1,(ImportSupplyContract[[Dechrau Tariff ]:[Dechrau Tariff ]]&lt;=($B278+AF$6*$BB$2))*(ImportSupplyContract[[Diwedd Tariff]:[Diwedd Tariff]]&gt;($B278+AF$6*$BB$2)),ImportSupplyContract[[Ceiniogau fesul kWh]:[Ceiniogau fesul kWh]],0,,)</f>
        <v>0</v>
      </c>
      <c r="AG278" s="77" cm="1">
        <f t="array" ref="AG278">_xlfn.XLOOKUP(1,(ImportSupplyContract[[Dechrau Tariff ]:[Dechrau Tariff ]]&lt;=($B278+AG$6*$BB$2))*(ImportSupplyContract[[Diwedd Tariff]:[Diwedd Tariff]]&gt;($B278+AG$6*$BB$2)),ImportSupplyContract[[Ceiniogau fesul kWh]:[Ceiniogau fesul kWh]],0,,)</f>
        <v>0</v>
      </c>
      <c r="AH278" s="77" cm="1">
        <f t="array" ref="AH278">_xlfn.XLOOKUP(1,(ImportSupplyContract[[Dechrau Tariff ]:[Dechrau Tariff ]]&lt;=($B278+AH$6*$BB$2))*(ImportSupplyContract[[Diwedd Tariff]:[Diwedd Tariff]]&gt;($B278+AH$6*$BB$2)),ImportSupplyContract[[Ceiniogau fesul kWh]:[Ceiniogau fesul kWh]],0,,)</f>
        <v>0</v>
      </c>
      <c r="AI278" s="77" cm="1">
        <f t="array" ref="AI278">_xlfn.XLOOKUP(1,(ImportSupplyContract[[Dechrau Tariff ]:[Dechrau Tariff ]]&lt;=($B278+AI$6*$BB$2))*(ImportSupplyContract[[Diwedd Tariff]:[Diwedd Tariff]]&gt;($B278+AI$6*$BB$2)),ImportSupplyContract[[Ceiniogau fesul kWh]:[Ceiniogau fesul kWh]],0,,)</f>
        <v>0</v>
      </c>
      <c r="AJ278" s="77" cm="1">
        <f t="array" ref="AJ278">_xlfn.XLOOKUP(1,(ImportSupplyContract[[Dechrau Tariff ]:[Dechrau Tariff ]]&lt;=($B278+AJ$6*$BB$2))*(ImportSupplyContract[[Diwedd Tariff]:[Diwedd Tariff]]&gt;($B278+AJ$6*$BB$2)),ImportSupplyContract[[Ceiniogau fesul kWh]:[Ceiniogau fesul kWh]],0,,)</f>
        <v>0</v>
      </c>
      <c r="AK278" s="77" cm="1">
        <f t="array" ref="AK278">_xlfn.XLOOKUP(1,(ImportSupplyContract[[Dechrau Tariff ]:[Dechrau Tariff ]]&lt;=($B278+AK$6*$BB$2))*(ImportSupplyContract[[Diwedd Tariff]:[Diwedd Tariff]]&gt;($B278+AK$6*$BB$2)),ImportSupplyContract[[Ceiniogau fesul kWh]:[Ceiniogau fesul kWh]],0,,)</f>
        <v>0</v>
      </c>
      <c r="AL278" s="77" cm="1">
        <f t="array" ref="AL278">_xlfn.XLOOKUP(1,(ImportSupplyContract[[Dechrau Tariff ]:[Dechrau Tariff ]]&lt;=($B278+AL$6*$BB$2))*(ImportSupplyContract[[Diwedd Tariff]:[Diwedd Tariff]]&gt;($B278+AL$6*$BB$2)),ImportSupplyContract[[Ceiniogau fesul kWh]:[Ceiniogau fesul kWh]],0,,)</f>
        <v>0</v>
      </c>
      <c r="AM278" s="77" cm="1">
        <f t="array" ref="AM278">_xlfn.XLOOKUP(1,(ImportSupplyContract[[Dechrau Tariff ]:[Dechrau Tariff ]]&lt;=($B278+AM$6*$BB$2))*(ImportSupplyContract[[Diwedd Tariff]:[Diwedd Tariff]]&gt;($B278+AM$6*$BB$2)),ImportSupplyContract[[Ceiniogau fesul kWh]:[Ceiniogau fesul kWh]],0,,)</f>
        <v>0</v>
      </c>
      <c r="AN278" s="77" cm="1">
        <f t="array" ref="AN278">_xlfn.XLOOKUP(1,(ImportSupplyContract[[Dechrau Tariff ]:[Dechrau Tariff ]]&lt;=($B278+AN$6*$BB$2))*(ImportSupplyContract[[Diwedd Tariff]:[Diwedd Tariff]]&gt;($B278+AN$6*$BB$2)),ImportSupplyContract[[Ceiniogau fesul kWh]:[Ceiniogau fesul kWh]],0,,)</f>
        <v>0</v>
      </c>
      <c r="AO278" s="77" cm="1">
        <f t="array" ref="AO278">_xlfn.XLOOKUP(1,(ImportSupplyContract[[Dechrau Tariff ]:[Dechrau Tariff ]]&lt;=($B278+AO$6*$BB$2))*(ImportSupplyContract[[Diwedd Tariff]:[Diwedd Tariff]]&gt;($B278+AO$6*$BB$2)),ImportSupplyContract[[Ceiniogau fesul kWh]:[Ceiniogau fesul kWh]],0,,)</f>
        <v>0</v>
      </c>
      <c r="AP278" s="77" cm="1">
        <f t="array" ref="AP278">_xlfn.XLOOKUP(1,(ImportSupplyContract[[Dechrau Tariff ]:[Dechrau Tariff ]]&lt;=($B278+AP$6*$BB$2))*(ImportSupplyContract[[Diwedd Tariff]:[Diwedd Tariff]]&gt;($B278+AP$6*$BB$2)),ImportSupplyContract[[Ceiniogau fesul kWh]:[Ceiniogau fesul kWh]],0,,)</f>
        <v>0</v>
      </c>
      <c r="AQ278" s="77" cm="1">
        <f t="array" ref="AQ278">_xlfn.XLOOKUP(1,(ImportSupplyContract[[Dechrau Tariff ]:[Dechrau Tariff ]]&lt;=($B278+AQ$6*$BB$2))*(ImportSupplyContract[[Diwedd Tariff]:[Diwedd Tariff]]&gt;($B278+AQ$6*$BB$2)),ImportSupplyContract[[Ceiniogau fesul kWh]:[Ceiniogau fesul kWh]],0,,)</f>
        <v>0</v>
      </c>
      <c r="AR278" s="77" cm="1">
        <f t="array" ref="AR278">_xlfn.XLOOKUP(1,(ImportSupplyContract[[Dechrau Tariff ]:[Dechrau Tariff ]]&lt;=($B278+AR$6*$BB$2))*(ImportSupplyContract[[Diwedd Tariff]:[Diwedd Tariff]]&gt;($B278+AR$6*$BB$2)),ImportSupplyContract[[Ceiniogau fesul kWh]:[Ceiniogau fesul kWh]],0,,)</f>
        <v>0</v>
      </c>
      <c r="AS278" s="77" cm="1">
        <f t="array" ref="AS278">_xlfn.XLOOKUP(1,(ImportSupplyContract[[Dechrau Tariff ]:[Dechrau Tariff ]]&lt;=($B278+AS$6*$BB$2))*(ImportSupplyContract[[Diwedd Tariff]:[Diwedd Tariff]]&gt;($B278+AS$6*$BB$2)),ImportSupplyContract[[Ceiniogau fesul kWh]:[Ceiniogau fesul kWh]],0,,)</f>
        <v>0</v>
      </c>
      <c r="AT278" s="77" cm="1">
        <f t="array" ref="AT278">_xlfn.XLOOKUP(1,(ImportSupplyContract[[Dechrau Tariff ]:[Dechrau Tariff ]]&lt;=($B278+AT$6*$BB$2))*(ImportSupplyContract[[Diwedd Tariff]:[Diwedd Tariff]]&gt;($B278+AT$6*$BB$2)),ImportSupplyContract[[Ceiniogau fesul kWh]:[Ceiniogau fesul kWh]],0,,)</f>
        <v>0</v>
      </c>
      <c r="AU278" s="77" cm="1">
        <f t="array" ref="AU278">_xlfn.XLOOKUP(1,(ImportSupplyContract[[Dechrau Tariff ]:[Dechrau Tariff ]]&lt;=($B278+AU$6*$BB$2))*(ImportSupplyContract[[Diwedd Tariff]:[Diwedd Tariff]]&gt;($B278+AU$6*$BB$2)),ImportSupplyContract[[Ceiniogau fesul kWh]:[Ceiniogau fesul kWh]],0,,)</f>
        <v>0</v>
      </c>
      <c r="AV278" s="77" cm="1">
        <f t="array" ref="AV278">_xlfn.XLOOKUP(1,(ImportSupplyContract[[Dechrau Tariff ]:[Dechrau Tariff ]]&lt;=($B278+AV$6*$BB$2))*(ImportSupplyContract[[Diwedd Tariff]:[Diwedd Tariff]]&gt;($B278+AV$6*$BB$2)),ImportSupplyContract[[Ceiniogau fesul kWh]:[Ceiniogau fesul kWh]],0,,)</f>
        <v>0</v>
      </c>
      <c r="AW278" s="77" cm="1">
        <f t="array" ref="AW278">_xlfn.XLOOKUP(1,(ImportSupplyContract[[Dechrau Tariff ]:[Dechrau Tariff ]]&lt;=($B278+AW$6*$BB$2))*(ImportSupplyContract[[Diwedd Tariff]:[Diwedd Tariff]]&gt;($B278+AW$6*$BB$2)),ImportSupplyContract[[Ceiniogau fesul kWh]:[Ceiniogau fesul kWh]],0,,)</f>
        <v>0</v>
      </c>
      <c r="AX278" s="77" cm="1">
        <f t="array" ref="AX278">_xlfn.XLOOKUP(1,(ImportSupplyContract[[Dechrau Tariff ]:[Dechrau Tariff ]]&lt;=($B278+AX$6*$BB$2))*(ImportSupplyContract[[Diwedd Tariff]:[Diwedd Tariff]]&gt;($B278+AX$6*$BB$2)),ImportSupplyContract[[Ceiniogau fesul kWh]:[Ceiniogau fesul kWh]],0,,)</f>
        <v>0</v>
      </c>
    </row>
    <row r="279" spans="2:50" x14ac:dyDescent="0.3">
      <c r="B279" s="30">
        <v>45564</v>
      </c>
      <c r="C279" s="77" cm="1">
        <f t="array" ref="C279">_xlfn.XLOOKUP(1,(ImportSupplyContract[[Dechrau Tariff ]:[Dechrau Tariff ]]&lt;=($B279+C$6*$BB$2))*(ImportSupplyContract[[Diwedd Tariff]:[Diwedd Tariff]]&gt;($B279+C$6*$BB$2)),ImportSupplyContract[[Ceiniogau fesul kWh]:[Ceiniogau fesul kWh]],0,,)</f>
        <v>0</v>
      </c>
      <c r="D279" s="77" cm="1">
        <f t="array" ref="D279">_xlfn.XLOOKUP(1,(ImportSupplyContract[[Dechrau Tariff ]:[Dechrau Tariff ]]&lt;=($B279+D$6*$BB$2))*(ImportSupplyContract[[Diwedd Tariff]:[Diwedd Tariff]]&gt;($B279+D$6*$BB$2)),ImportSupplyContract[[Ceiniogau fesul kWh]:[Ceiniogau fesul kWh]],0,,)</f>
        <v>0</v>
      </c>
      <c r="E279" s="77" cm="1">
        <f t="array" ref="E279">_xlfn.XLOOKUP(1,(ImportSupplyContract[[Dechrau Tariff ]:[Dechrau Tariff ]]&lt;=($B279+E$6*$BB$2))*(ImportSupplyContract[[Diwedd Tariff]:[Diwedd Tariff]]&gt;($B279+E$6*$BB$2)),ImportSupplyContract[[Ceiniogau fesul kWh]:[Ceiniogau fesul kWh]],0,,)</f>
        <v>0</v>
      </c>
      <c r="F279" s="77" cm="1">
        <f t="array" ref="F279">_xlfn.XLOOKUP(1,(ImportSupplyContract[[Dechrau Tariff ]:[Dechrau Tariff ]]&lt;=($B279+F$6*$BB$2))*(ImportSupplyContract[[Diwedd Tariff]:[Diwedd Tariff]]&gt;($B279+F$6*$BB$2)),ImportSupplyContract[[Ceiniogau fesul kWh]:[Ceiniogau fesul kWh]],0,,)</f>
        <v>0</v>
      </c>
      <c r="G279" s="77" cm="1">
        <f t="array" ref="G279">_xlfn.XLOOKUP(1,(ImportSupplyContract[[Dechrau Tariff ]:[Dechrau Tariff ]]&lt;=($B279+G$6*$BB$2))*(ImportSupplyContract[[Diwedd Tariff]:[Diwedd Tariff]]&gt;($B279+G$6*$BB$2)),ImportSupplyContract[[Ceiniogau fesul kWh]:[Ceiniogau fesul kWh]],0,,)</f>
        <v>0</v>
      </c>
      <c r="H279" s="77" cm="1">
        <f t="array" ref="H279">_xlfn.XLOOKUP(1,(ImportSupplyContract[[Dechrau Tariff ]:[Dechrau Tariff ]]&lt;=($B279+H$6*$BB$2))*(ImportSupplyContract[[Diwedd Tariff]:[Diwedd Tariff]]&gt;($B279+H$6*$BB$2)),ImportSupplyContract[[Ceiniogau fesul kWh]:[Ceiniogau fesul kWh]],0,,)</f>
        <v>0</v>
      </c>
      <c r="I279" s="77" cm="1">
        <f t="array" ref="I279">_xlfn.XLOOKUP(1,(ImportSupplyContract[[Dechrau Tariff ]:[Dechrau Tariff ]]&lt;=($B279+I$6*$BB$2))*(ImportSupplyContract[[Diwedd Tariff]:[Diwedd Tariff]]&gt;($B279+I$6*$BB$2)),ImportSupplyContract[[Ceiniogau fesul kWh]:[Ceiniogau fesul kWh]],0,,)</f>
        <v>0</v>
      </c>
      <c r="J279" s="77" cm="1">
        <f t="array" ref="J279">_xlfn.XLOOKUP(1,(ImportSupplyContract[[Dechrau Tariff ]:[Dechrau Tariff ]]&lt;=($B279+J$6*$BB$2))*(ImportSupplyContract[[Diwedd Tariff]:[Diwedd Tariff]]&gt;($B279+J$6*$BB$2)),ImportSupplyContract[[Ceiniogau fesul kWh]:[Ceiniogau fesul kWh]],0,,)</f>
        <v>0</v>
      </c>
      <c r="K279" s="77" cm="1">
        <f t="array" ref="K279">_xlfn.XLOOKUP(1,(ImportSupplyContract[[Dechrau Tariff ]:[Dechrau Tariff ]]&lt;=($B279+K$6*$BB$2))*(ImportSupplyContract[[Diwedd Tariff]:[Diwedd Tariff]]&gt;($B279+K$6*$BB$2)),ImportSupplyContract[[Ceiniogau fesul kWh]:[Ceiniogau fesul kWh]],0,,)</f>
        <v>0</v>
      </c>
      <c r="L279" s="77" cm="1">
        <f t="array" ref="L279">_xlfn.XLOOKUP(1,(ImportSupplyContract[[Dechrau Tariff ]:[Dechrau Tariff ]]&lt;=($B279+L$6*$BB$2))*(ImportSupplyContract[[Diwedd Tariff]:[Diwedd Tariff]]&gt;($B279+L$6*$BB$2)),ImportSupplyContract[[Ceiniogau fesul kWh]:[Ceiniogau fesul kWh]],0,,)</f>
        <v>0</v>
      </c>
      <c r="M279" s="77" cm="1">
        <f t="array" ref="M279">_xlfn.XLOOKUP(1,(ImportSupplyContract[[Dechrau Tariff ]:[Dechrau Tariff ]]&lt;=($B279+M$6*$BB$2))*(ImportSupplyContract[[Diwedd Tariff]:[Diwedd Tariff]]&gt;($B279+M$6*$BB$2)),ImportSupplyContract[[Ceiniogau fesul kWh]:[Ceiniogau fesul kWh]],0,,)</f>
        <v>0</v>
      </c>
      <c r="N279" s="77" cm="1">
        <f t="array" ref="N279">_xlfn.XLOOKUP(1,(ImportSupplyContract[[Dechrau Tariff ]:[Dechrau Tariff ]]&lt;=($B279+N$6*$BB$2))*(ImportSupplyContract[[Diwedd Tariff]:[Diwedd Tariff]]&gt;($B279+N$6*$BB$2)),ImportSupplyContract[[Ceiniogau fesul kWh]:[Ceiniogau fesul kWh]],0,,)</f>
        <v>0</v>
      </c>
      <c r="O279" s="77" cm="1">
        <f t="array" ref="O279">_xlfn.XLOOKUP(1,(ImportSupplyContract[[Dechrau Tariff ]:[Dechrau Tariff ]]&lt;=($B279+O$6*$BB$2))*(ImportSupplyContract[[Diwedd Tariff]:[Diwedd Tariff]]&gt;($B279+O$6*$BB$2)),ImportSupplyContract[[Ceiniogau fesul kWh]:[Ceiniogau fesul kWh]],0,,)</f>
        <v>0</v>
      </c>
      <c r="P279" s="77" cm="1">
        <f t="array" ref="P279">_xlfn.XLOOKUP(1,(ImportSupplyContract[[Dechrau Tariff ]:[Dechrau Tariff ]]&lt;=($B279+P$6*$BB$2))*(ImportSupplyContract[[Diwedd Tariff]:[Diwedd Tariff]]&gt;($B279+P$6*$BB$2)),ImportSupplyContract[[Ceiniogau fesul kWh]:[Ceiniogau fesul kWh]],0,,)</f>
        <v>0</v>
      </c>
      <c r="Q279" s="77" cm="1">
        <f t="array" ref="Q279">_xlfn.XLOOKUP(1,(ImportSupplyContract[[Dechrau Tariff ]:[Dechrau Tariff ]]&lt;=($B279+Q$6*$BB$2))*(ImportSupplyContract[[Diwedd Tariff]:[Diwedd Tariff]]&gt;($B279+Q$6*$BB$2)),ImportSupplyContract[[Ceiniogau fesul kWh]:[Ceiniogau fesul kWh]],0,,)</f>
        <v>0</v>
      </c>
      <c r="R279" s="77" cm="1">
        <f t="array" ref="R279">_xlfn.XLOOKUP(1,(ImportSupplyContract[[Dechrau Tariff ]:[Dechrau Tariff ]]&lt;=($B279+R$6*$BB$2))*(ImportSupplyContract[[Diwedd Tariff]:[Diwedd Tariff]]&gt;($B279+R$6*$BB$2)),ImportSupplyContract[[Ceiniogau fesul kWh]:[Ceiniogau fesul kWh]],0,,)</f>
        <v>0</v>
      </c>
      <c r="S279" s="77" cm="1">
        <f t="array" ref="S279">_xlfn.XLOOKUP(1,(ImportSupplyContract[[Dechrau Tariff ]:[Dechrau Tariff ]]&lt;=($B279+S$6*$BB$2))*(ImportSupplyContract[[Diwedd Tariff]:[Diwedd Tariff]]&gt;($B279+S$6*$BB$2)),ImportSupplyContract[[Ceiniogau fesul kWh]:[Ceiniogau fesul kWh]],0,,)</f>
        <v>0</v>
      </c>
      <c r="T279" s="77" cm="1">
        <f t="array" ref="T279">_xlfn.XLOOKUP(1,(ImportSupplyContract[[Dechrau Tariff ]:[Dechrau Tariff ]]&lt;=($B279+T$6*$BB$2))*(ImportSupplyContract[[Diwedd Tariff]:[Diwedd Tariff]]&gt;($B279+T$6*$BB$2)),ImportSupplyContract[[Ceiniogau fesul kWh]:[Ceiniogau fesul kWh]],0,,)</f>
        <v>0</v>
      </c>
      <c r="U279" s="77" cm="1">
        <f t="array" ref="U279">_xlfn.XLOOKUP(1,(ImportSupplyContract[[Dechrau Tariff ]:[Dechrau Tariff ]]&lt;=($B279+U$6*$BB$2))*(ImportSupplyContract[[Diwedd Tariff]:[Diwedd Tariff]]&gt;($B279+U$6*$BB$2)),ImportSupplyContract[[Ceiniogau fesul kWh]:[Ceiniogau fesul kWh]],0,,)</f>
        <v>0</v>
      </c>
      <c r="V279" s="77" cm="1">
        <f t="array" ref="V279">_xlfn.XLOOKUP(1,(ImportSupplyContract[[Dechrau Tariff ]:[Dechrau Tariff ]]&lt;=($B279+V$6*$BB$2))*(ImportSupplyContract[[Diwedd Tariff]:[Diwedd Tariff]]&gt;($B279+V$6*$BB$2)),ImportSupplyContract[[Ceiniogau fesul kWh]:[Ceiniogau fesul kWh]],0,,)</f>
        <v>0</v>
      </c>
      <c r="W279" s="77" cm="1">
        <f t="array" ref="W279">_xlfn.XLOOKUP(1,(ImportSupplyContract[[Dechrau Tariff ]:[Dechrau Tariff ]]&lt;=($B279+W$6*$BB$2))*(ImportSupplyContract[[Diwedd Tariff]:[Diwedd Tariff]]&gt;($B279+W$6*$BB$2)),ImportSupplyContract[[Ceiniogau fesul kWh]:[Ceiniogau fesul kWh]],0,,)</f>
        <v>0</v>
      </c>
      <c r="X279" s="77" cm="1">
        <f t="array" ref="X279">_xlfn.XLOOKUP(1,(ImportSupplyContract[[Dechrau Tariff ]:[Dechrau Tariff ]]&lt;=($B279+X$6*$BB$2))*(ImportSupplyContract[[Diwedd Tariff]:[Diwedd Tariff]]&gt;($B279+X$6*$BB$2)),ImportSupplyContract[[Ceiniogau fesul kWh]:[Ceiniogau fesul kWh]],0,,)</f>
        <v>0</v>
      </c>
      <c r="Y279" s="77" cm="1">
        <f t="array" ref="Y279">_xlfn.XLOOKUP(1,(ImportSupplyContract[[Dechrau Tariff ]:[Dechrau Tariff ]]&lt;=($B279+Y$6*$BB$2))*(ImportSupplyContract[[Diwedd Tariff]:[Diwedd Tariff]]&gt;($B279+Y$6*$BB$2)),ImportSupplyContract[[Ceiniogau fesul kWh]:[Ceiniogau fesul kWh]],0,,)</f>
        <v>0</v>
      </c>
      <c r="Z279" s="77" cm="1">
        <f t="array" ref="Z279">_xlfn.XLOOKUP(1,(ImportSupplyContract[[Dechrau Tariff ]:[Dechrau Tariff ]]&lt;=($B279+Z$6*$BB$2))*(ImportSupplyContract[[Diwedd Tariff]:[Diwedd Tariff]]&gt;($B279+Z$6*$BB$2)),ImportSupplyContract[[Ceiniogau fesul kWh]:[Ceiniogau fesul kWh]],0,,)</f>
        <v>0</v>
      </c>
      <c r="AA279" s="77" cm="1">
        <f t="array" ref="AA279">_xlfn.XLOOKUP(1,(ImportSupplyContract[[Dechrau Tariff ]:[Dechrau Tariff ]]&lt;=($B279+AA$6*$BB$2))*(ImportSupplyContract[[Diwedd Tariff]:[Diwedd Tariff]]&gt;($B279+AA$6*$BB$2)),ImportSupplyContract[[Ceiniogau fesul kWh]:[Ceiniogau fesul kWh]],0,,)</f>
        <v>0</v>
      </c>
      <c r="AB279" s="77" cm="1">
        <f t="array" ref="AB279">_xlfn.XLOOKUP(1,(ImportSupplyContract[[Dechrau Tariff ]:[Dechrau Tariff ]]&lt;=($B279+AB$6*$BB$2))*(ImportSupplyContract[[Diwedd Tariff]:[Diwedd Tariff]]&gt;($B279+AB$6*$BB$2)),ImportSupplyContract[[Ceiniogau fesul kWh]:[Ceiniogau fesul kWh]],0,,)</f>
        <v>0</v>
      </c>
      <c r="AC279" s="77" cm="1">
        <f t="array" ref="AC279">_xlfn.XLOOKUP(1,(ImportSupplyContract[[Dechrau Tariff ]:[Dechrau Tariff ]]&lt;=($B279+AC$6*$BB$2))*(ImportSupplyContract[[Diwedd Tariff]:[Diwedd Tariff]]&gt;($B279+AC$6*$BB$2)),ImportSupplyContract[[Ceiniogau fesul kWh]:[Ceiniogau fesul kWh]],0,,)</f>
        <v>0</v>
      </c>
      <c r="AD279" s="77" cm="1">
        <f t="array" ref="AD279">_xlfn.XLOOKUP(1,(ImportSupplyContract[[Dechrau Tariff ]:[Dechrau Tariff ]]&lt;=($B279+AD$6*$BB$2))*(ImportSupplyContract[[Diwedd Tariff]:[Diwedd Tariff]]&gt;($B279+AD$6*$BB$2)),ImportSupplyContract[[Ceiniogau fesul kWh]:[Ceiniogau fesul kWh]],0,,)</f>
        <v>0</v>
      </c>
      <c r="AE279" s="77" cm="1">
        <f t="array" ref="AE279">_xlfn.XLOOKUP(1,(ImportSupplyContract[[Dechrau Tariff ]:[Dechrau Tariff ]]&lt;=($B279+AE$6*$BB$2))*(ImportSupplyContract[[Diwedd Tariff]:[Diwedd Tariff]]&gt;($B279+AE$6*$BB$2)),ImportSupplyContract[[Ceiniogau fesul kWh]:[Ceiniogau fesul kWh]],0,,)</f>
        <v>0</v>
      </c>
      <c r="AF279" s="77" cm="1">
        <f t="array" ref="AF279">_xlfn.XLOOKUP(1,(ImportSupplyContract[[Dechrau Tariff ]:[Dechrau Tariff ]]&lt;=($B279+AF$6*$BB$2))*(ImportSupplyContract[[Diwedd Tariff]:[Diwedd Tariff]]&gt;($B279+AF$6*$BB$2)),ImportSupplyContract[[Ceiniogau fesul kWh]:[Ceiniogau fesul kWh]],0,,)</f>
        <v>0</v>
      </c>
      <c r="AG279" s="77" cm="1">
        <f t="array" ref="AG279">_xlfn.XLOOKUP(1,(ImportSupplyContract[[Dechrau Tariff ]:[Dechrau Tariff ]]&lt;=($B279+AG$6*$BB$2))*(ImportSupplyContract[[Diwedd Tariff]:[Diwedd Tariff]]&gt;($B279+AG$6*$BB$2)),ImportSupplyContract[[Ceiniogau fesul kWh]:[Ceiniogau fesul kWh]],0,,)</f>
        <v>0</v>
      </c>
      <c r="AH279" s="77" cm="1">
        <f t="array" ref="AH279">_xlfn.XLOOKUP(1,(ImportSupplyContract[[Dechrau Tariff ]:[Dechrau Tariff ]]&lt;=($B279+AH$6*$BB$2))*(ImportSupplyContract[[Diwedd Tariff]:[Diwedd Tariff]]&gt;($B279+AH$6*$BB$2)),ImportSupplyContract[[Ceiniogau fesul kWh]:[Ceiniogau fesul kWh]],0,,)</f>
        <v>0</v>
      </c>
      <c r="AI279" s="77" cm="1">
        <f t="array" ref="AI279">_xlfn.XLOOKUP(1,(ImportSupplyContract[[Dechrau Tariff ]:[Dechrau Tariff ]]&lt;=($B279+AI$6*$BB$2))*(ImportSupplyContract[[Diwedd Tariff]:[Diwedd Tariff]]&gt;($B279+AI$6*$BB$2)),ImportSupplyContract[[Ceiniogau fesul kWh]:[Ceiniogau fesul kWh]],0,,)</f>
        <v>0</v>
      </c>
      <c r="AJ279" s="77" cm="1">
        <f t="array" ref="AJ279">_xlfn.XLOOKUP(1,(ImportSupplyContract[[Dechrau Tariff ]:[Dechrau Tariff ]]&lt;=($B279+AJ$6*$BB$2))*(ImportSupplyContract[[Diwedd Tariff]:[Diwedd Tariff]]&gt;($B279+AJ$6*$BB$2)),ImportSupplyContract[[Ceiniogau fesul kWh]:[Ceiniogau fesul kWh]],0,,)</f>
        <v>0</v>
      </c>
      <c r="AK279" s="77" cm="1">
        <f t="array" ref="AK279">_xlfn.XLOOKUP(1,(ImportSupplyContract[[Dechrau Tariff ]:[Dechrau Tariff ]]&lt;=($B279+AK$6*$BB$2))*(ImportSupplyContract[[Diwedd Tariff]:[Diwedd Tariff]]&gt;($B279+AK$6*$BB$2)),ImportSupplyContract[[Ceiniogau fesul kWh]:[Ceiniogau fesul kWh]],0,,)</f>
        <v>0</v>
      </c>
      <c r="AL279" s="77" cm="1">
        <f t="array" ref="AL279">_xlfn.XLOOKUP(1,(ImportSupplyContract[[Dechrau Tariff ]:[Dechrau Tariff ]]&lt;=($B279+AL$6*$BB$2))*(ImportSupplyContract[[Diwedd Tariff]:[Diwedd Tariff]]&gt;($B279+AL$6*$BB$2)),ImportSupplyContract[[Ceiniogau fesul kWh]:[Ceiniogau fesul kWh]],0,,)</f>
        <v>0</v>
      </c>
      <c r="AM279" s="77" cm="1">
        <f t="array" ref="AM279">_xlfn.XLOOKUP(1,(ImportSupplyContract[[Dechrau Tariff ]:[Dechrau Tariff ]]&lt;=($B279+AM$6*$BB$2))*(ImportSupplyContract[[Diwedd Tariff]:[Diwedd Tariff]]&gt;($B279+AM$6*$BB$2)),ImportSupplyContract[[Ceiniogau fesul kWh]:[Ceiniogau fesul kWh]],0,,)</f>
        <v>0</v>
      </c>
      <c r="AN279" s="77" cm="1">
        <f t="array" ref="AN279">_xlfn.XLOOKUP(1,(ImportSupplyContract[[Dechrau Tariff ]:[Dechrau Tariff ]]&lt;=($B279+AN$6*$BB$2))*(ImportSupplyContract[[Diwedd Tariff]:[Diwedd Tariff]]&gt;($B279+AN$6*$BB$2)),ImportSupplyContract[[Ceiniogau fesul kWh]:[Ceiniogau fesul kWh]],0,,)</f>
        <v>0</v>
      </c>
      <c r="AO279" s="77" cm="1">
        <f t="array" ref="AO279">_xlfn.XLOOKUP(1,(ImportSupplyContract[[Dechrau Tariff ]:[Dechrau Tariff ]]&lt;=($B279+AO$6*$BB$2))*(ImportSupplyContract[[Diwedd Tariff]:[Diwedd Tariff]]&gt;($B279+AO$6*$BB$2)),ImportSupplyContract[[Ceiniogau fesul kWh]:[Ceiniogau fesul kWh]],0,,)</f>
        <v>0</v>
      </c>
      <c r="AP279" s="77" cm="1">
        <f t="array" ref="AP279">_xlfn.XLOOKUP(1,(ImportSupplyContract[[Dechrau Tariff ]:[Dechrau Tariff ]]&lt;=($B279+AP$6*$BB$2))*(ImportSupplyContract[[Diwedd Tariff]:[Diwedd Tariff]]&gt;($B279+AP$6*$BB$2)),ImportSupplyContract[[Ceiniogau fesul kWh]:[Ceiniogau fesul kWh]],0,,)</f>
        <v>0</v>
      </c>
      <c r="AQ279" s="77" cm="1">
        <f t="array" ref="AQ279">_xlfn.XLOOKUP(1,(ImportSupplyContract[[Dechrau Tariff ]:[Dechrau Tariff ]]&lt;=($B279+AQ$6*$BB$2))*(ImportSupplyContract[[Diwedd Tariff]:[Diwedd Tariff]]&gt;($B279+AQ$6*$BB$2)),ImportSupplyContract[[Ceiniogau fesul kWh]:[Ceiniogau fesul kWh]],0,,)</f>
        <v>0</v>
      </c>
      <c r="AR279" s="77" cm="1">
        <f t="array" ref="AR279">_xlfn.XLOOKUP(1,(ImportSupplyContract[[Dechrau Tariff ]:[Dechrau Tariff ]]&lt;=($B279+AR$6*$BB$2))*(ImportSupplyContract[[Diwedd Tariff]:[Diwedd Tariff]]&gt;($B279+AR$6*$BB$2)),ImportSupplyContract[[Ceiniogau fesul kWh]:[Ceiniogau fesul kWh]],0,,)</f>
        <v>0</v>
      </c>
      <c r="AS279" s="77" cm="1">
        <f t="array" ref="AS279">_xlfn.XLOOKUP(1,(ImportSupplyContract[[Dechrau Tariff ]:[Dechrau Tariff ]]&lt;=($B279+AS$6*$BB$2))*(ImportSupplyContract[[Diwedd Tariff]:[Diwedd Tariff]]&gt;($B279+AS$6*$BB$2)),ImportSupplyContract[[Ceiniogau fesul kWh]:[Ceiniogau fesul kWh]],0,,)</f>
        <v>0</v>
      </c>
      <c r="AT279" s="77" cm="1">
        <f t="array" ref="AT279">_xlfn.XLOOKUP(1,(ImportSupplyContract[[Dechrau Tariff ]:[Dechrau Tariff ]]&lt;=($B279+AT$6*$BB$2))*(ImportSupplyContract[[Diwedd Tariff]:[Diwedd Tariff]]&gt;($B279+AT$6*$BB$2)),ImportSupplyContract[[Ceiniogau fesul kWh]:[Ceiniogau fesul kWh]],0,,)</f>
        <v>0</v>
      </c>
      <c r="AU279" s="77" cm="1">
        <f t="array" ref="AU279">_xlfn.XLOOKUP(1,(ImportSupplyContract[[Dechrau Tariff ]:[Dechrau Tariff ]]&lt;=($B279+AU$6*$BB$2))*(ImportSupplyContract[[Diwedd Tariff]:[Diwedd Tariff]]&gt;($B279+AU$6*$BB$2)),ImportSupplyContract[[Ceiniogau fesul kWh]:[Ceiniogau fesul kWh]],0,,)</f>
        <v>0</v>
      </c>
      <c r="AV279" s="77" cm="1">
        <f t="array" ref="AV279">_xlfn.XLOOKUP(1,(ImportSupplyContract[[Dechrau Tariff ]:[Dechrau Tariff ]]&lt;=($B279+AV$6*$BB$2))*(ImportSupplyContract[[Diwedd Tariff]:[Diwedd Tariff]]&gt;($B279+AV$6*$BB$2)),ImportSupplyContract[[Ceiniogau fesul kWh]:[Ceiniogau fesul kWh]],0,,)</f>
        <v>0</v>
      </c>
      <c r="AW279" s="77" cm="1">
        <f t="array" ref="AW279">_xlfn.XLOOKUP(1,(ImportSupplyContract[[Dechrau Tariff ]:[Dechrau Tariff ]]&lt;=($B279+AW$6*$BB$2))*(ImportSupplyContract[[Diwedd Tariff]:[Diwedd Tariff]]&gt;($B279+AW$6*$BB$2)),ImportSupplyContract[[Ceiniogau fesul kWh]:[Ceiniogau fesul kWh]],0,,)</f>
        <v>0</v>
      </c>
      <c r="AX279" s="77" cm="1">
        <f t="array" ref="AX279">_xlfn.XLOOKUP(1,(ImportSupplyContract[[Dechrau Tariff ]:[Dechrau Tariff ]]&lt;=($B279+AX$6*$BB$2))*(ImportSupplyContract[[Diwedd Tariff]:[Diwedd Tariff]]&gt;($B279+AX$6*$BB$2)),ImportSupplyContract[[Ceiniogau fesul kWh]:[Ceiniogau fesul kWh]],0,,)</f>
        <v>0</v>
      </c>
    </row>
    <row r="280" spans="2:50" x14ac:dyDescent="0.3">
      <c r="B280" s="30">
        <v>45565</v>
      </c>
      <c r="C280" s="77" cm="1">
        <f t="array" ref="C280">_xlfn.XLOOKUP(1,(ImportSupplyContract[[Dechrau Tariff ]:[Dechrau Tariff ]]&lt;=($B280+C$6*$BB$2))*(ImportSupplyContract[[Diwedd Tariff]:[Diwedd Tariff]]&gt;($B280+C$6*$BB$2)),ImportSupplyContract[[Ceiniogau fesul kWh]:[Ceiniogau fesul kWh]],0,,)</f>
        <v>0</v>
      </c>
      <c r="D280" s="77" cm="1">
        <f t="array" ref="D280">_xlfn.XLOOKUP(1,(ImportSupplyContract[[Dechrau Tariff ]:[Dechrau Tariff ]]&lt;=($B280+D$6*$BB$2))*(ImportSupplyContract[[Diwedd Tariff]:[Diwedd Tariff]]&gt;($B280+D$6*$BB$2)),ImportSupplyContract[[Ceiniogau fesul kWh]:[Ceiniogau fesul kWh]],0,,)</f>
        <v>0</v>
      </c>
      <c r="E280" s="77" cm="1">
        <f t="array" ref="E280">_xlfn.XLOOKUP(1,(ImportSupplyContract[[Dechrau Tariff ]:[Dechrau Tariff ]]&lt;=($B280+E$6*$BB$2))*(ImportSupplyContract[[Diwedd Tariff]:[Diwedd Tariff]]&gt;($B280+E$6*$BB$2)),ImportSupplyContract[[Ceiniogau fesul kWh]:[Ceiniogau fesul kWh]],0,,)</f>
        <v>0</v>
      </c>
      <c r="F280" s="77" cm="1">
        <f t="array" ref="F280">_xlfn.XLOOKUP(1,(ImportSupplyContract[[Dechrau Tariff ]:[Dechrau Tariff ]]&lt;=($B280+F$6*$BB$2))*(ImportSupplyContract[[Diwedd Tariff]:[Diwedd Tariff]]&gt;($B280+F$6*$BB$2)),ImportSupplyContract[[Ceiniogau fesul kWh]:[Ceiniogau fesul kWh]],0,,)</f>
        <v>0</v>
      </c>
      <c r="G280" s="77" cm="1">
        <f t="array" ref="G280">_xlfn.XLOOKUP(1,(ImportSupplyContract[[Dechrau Tariff ]:[Dechrau Tariff ]]&lt;=($B280+G$6*$BB$2))*(ImportSupplyContract[[Diwedd Tariff]:[Diwedd Tariff]]&gt;($B280+G$6*$BB$2)),ImportSupplyContract[[Ceiniogau fesul kWh]:[Ceiniogau fesul kWh]],0,,)</f>
        <v>0</v>
      </c>
      <c r="H280" s="77" cm="1">
        <f t="array" ref="H280">_xlfn.XLOOKUP(1,(ImportSupplyContract[[Dechrau Tariff ]:[Dechrau Tariff ]]&lt;=($B280+H$6*$BB$2))*(ImportSupplyContract[[Diwedd Tariff]:[Diwedd Tariff]]&gt;($B280+H$6*$BB$2)),ImportSupplyContract[[Ceiniogau fesul kWh]:[Ceiniogau fesul kWh]],0,,)</f>
        <v>0</v>
      </c>
      <c r="I280" s="77" cm="1">
        <f t="array" ref="I280">_xlfn.XLOOKUP(1,(ImportSupplyContract[[Dechrau Tariff ]:[Dechrau Tariff ]]&lt;=($B280+I$6*$BB$2))*(ImportSupplyContract[[Diwedd Tariff]:[Diwedd Tariff]]&gt;($B280+I$6*$BB$2)),ImportSupplyContract[[Ceiniogau fesul kWh]:[Ceiniogau fesul kWh]],0,,)</f>
        <v>0</v>
      </c>
      <c r="J280" s="77" cm="1">
        <f t="array" ref="J280">_xlfn.XLOOKUP(1,(ImportSupplyContract[[Dechrau Tariff ]:[Dechrau Tariff ]]&lt;=($B280+J$6*$BB$2))*(ImportSupplyContract[[Diwedd Tariff]:[Diwedd Tariff]]&gt;($B280+J$6*$BB$2)),ImportSupplyContract[[Ceiniogau fesul kWh]:[Ceiniogau fesul kWh]],0,,)</f>
        <v>0</v>
      </c>
      <c r="K280" s="77" cm="1">
        <f t="array" ref="K280">_xlfn.XLOOKUP(1,(ImportSupplyContract[[Dechrau Tariff ]:[Dechrau Tariff ]]&lt;=($B280+K$6*$BB$2))*(ImportSupplyContract[[Diwedd Tariff]:[Diwedd Tariff]]&gt;($B280+K$6*$BB$2)),ImportSupplyContract[[Ceiniogau fesul kWh]:[Ceiniogau fesul kWh]],0,,)</f>
        <v>0</v>
      </c>
      <c r="L280" s="77" cm="1">
        <f t="array" ref="L280">_xlfn.XLOOKUP(1,(ImportSupplyContract[[Dechrau Tariff ]:[Dechrau Tariff ]]&lt;=($B280+L$6*$BB$2))*(ImportSupplyContract[[Diwedd Tariff]:[Diwedd Tariff]]&gt;($B280+L$6*$BB$2)),ImportSupplyContract[[Ceiniogau fesul kWh]:[Ceiniogau fesul kWh]],0,,)</f>
        <v>0</v>
      </c>
      <c r="M280" s="77" cm="1">
        <f t="array" ref="M280">_xlfn.XLOOKUP(1,(ImportSupplyContract[[Dechrau Tariff ]:[Dechrau Tariff ]]&lt;=($B280+M$6*$BB$2))*(ImportSupplyContract[[Diwedd Tariff]:[Diwedd Tariff]]&gt;($B280+M$6*$BB$2)),ImportSupplyContract[[Ceiniogau fesul kWh]:[Ceiniogau fesul kWh]],0,,)</f>
        <v>0</v>
      </c>
      <c r="N280" s="77" cm="1">
        <f t="array" ref="N280">_xlfn.XLOOKUP(1,(ImportSupplyContract[[Dechrau Tariff ]:[Dechrau Tariff ]]&lt;=($B280+N$6*$BB$2))*(ImportSupplyContract[[Diwedd Tariff]:[Diwedd Tariff]]&gt;($B280+N$6*$BB$2)),ImportSupplyContract[[Ceiniogau fesul kWh]:[Ceiniogau fesul kWh]],0,,)</f>
        <v>0</v>
      </c>
      <c r="O280" s="77" cm="1">
        <f t="array" ref="O280">_xlfn.XLOOKUP(1,(ImportSupplyContract[[Dechrau Tariff ]:[Dechrau Tariff ]]&lt;=($B280+O$6*$BB$2))*(ImportSupplyContract[[Diwedd Tariff]:[Diwedd Tariff]]&gt;($B280+O$6*$BB$2)),ImportSupplyContract[[Ceiniogau fesul kWh]:[Ceiniogau fesul kWh]],0,,)</f>
        <v>0</v>
      </c>
      <c r="P280" s="77" cm="1">
        <f t="array" ref="P280">_xlfn.XLOOKUP(1,(ImportSupplyContract[[Dechrau Tariff ]:[Dechrau Tariff ]]&lt;=($B280+P$6*$BB$2))*(ImportSupplyContract[[Diwedd Tariff]:[Diwedd Tariff]]&gt;($B280+P$6*$BB$2)),ImportSupplyContract[[Ceiniogau fesul kWh]:[Ceiniogau fesul kWh]],0,,)</f>
        <v>0</v>
      </c>
      <c r="Q280" s="77" cm="1">
        <f t="array" ref="Q280">_xlfn.XLOOKUP(1,(ImportSupplyContract[[Dechrau Tariff ]:[Dechrau Tariff ]]&lt;=($B280+Q$6*$BB$2))*(ImportSupplyContract[[Diwedd Tariff]:[Diwedd Tariff]]&gt;($B280+Q$6*$BB$2)),ImportSupplyContract[[Ceiniogau fesul kWh]:[Ceiniogau fesul kWh]],0,,)</f>
        <v>0</v>
      </c>
      <c r="R280" s="77" cm="1">
        <f t="array" ref="R280">_xlfn.XLOOKUP(1,(ImportSupplyContract[[Dechrau Tariff ]:[Dechrau Tariff ]]&lt;=($B280+R$6*$BB$2))*(ImportSupplyContract[[Diwedd Tariff]:[Diwedd Tariff]]&gt;($B280+R$6*$BB$2)),ImportSupplyContract[[Ceiniogau fesul kWh]:[Ceiniogau fesul kWh]],0,,)</f>
        <v>0</v>
      </c>
      <c r="S280" s="77" cm="1">
        <f t="array" ref="S280">_xlfn.XLOOKUP(1,(ImportSupplyContract[[Dechrau Tariff ]:[Dechrau Tariff ]]&lt;=($B280+S$6*$BB$2))*(ImportSupplyContract[[Diwedd Tariff]:[Diwedd Tariff]]&gt;($B280+S$6*$BB$2)),ImportSupplyContract[[Ceiniogau fesul kWh]:[Ceiniogau fesul kWh]],0,,)</f>
        <v>0</v>
      </c>
      <c r="T280" s="77" cm="1">
        <f t="array" ref="T280">_xlfn.XLOOKUP(1,(ImportSupplyContract[[Dechrau Tariff ]:[Dechrau Tariff ]]&lt;=($B280+T$6*$BB$2))*(ImportSupplyContract[[Diwedd Tariff]:[Diwedd Tariff]]&gt;($B280+T$6*$BB$2)),ImportSupplyContract[[Ceiniogau fesul kWh]:[Ceiniogau fesul kWh]],0,,)</f>
        <v>0</v>
      </c>
      <c r="U280" s="77" cm="1">
        <f t="array" ref="U280">_xlfn.XLOOKUP(1,(ImportSupplyContract[[Dechrau Tariff ]:[Dechrau Tariff ]]&lt;=($B280+U$6*$BB$2))*(ImportSupplyContract[[Diwedd Tariff]:[Diwedd Tariff]]&gt;($B280+U$6*$BB$2)),ImportSupplyContract[[Ceiniogau fesul kWh]:[Ceiniogau fesul kWh]],0,,)</f>
        <v>0</v>
      </c>
      <c r="V280" s="77" cm="1">
        <f t="array" ref="V280">_xlfn.XLOOKUP(1,(ImportSupplyContract[[Dechrau Tariff ]:[Dechrau Tariff ]]&lt;=($B280+V$6*$BB$2))*(ImportSupplyContract[[Diwedd Tariff]:[Diwedd Tariff]]&gt;($B280+V$6*$BB$2)),ImportSupplyContract[[Ceiniogau fesul kWh]:[Ceiniogau fesul kWh]],0,,)</f>
        <v>0</v>
      </c>
      <c r="W280" s="77" cm="1">
        <f t="array" ref="W280">_xlfn.XLOOKUP(1,(ImportSupplyContract[[Dechrau Tariff ]:[Dechrau Tariff ]]&lt;=($B280+W$6*$BB$2))*(ImportSupplyContract[[Diwedd Tariff]:[Diwedd Tariff]]&gt;($B280+W$6*$BB$2)),ImportSupplyContract[[Ceiniogau fesul kWh]:[Ceiniogau fesul kWh]],0,,)</f>
        <v>0</v>
      </c>
      <c r="X280" s="77" cm="1">
        <f t="array" ref="X280">_xlfn.XLOOKUP(1,(ImportSupplyContract[[Dechrau Tariff ]:[Dechrau Tariff ]]&lt;=($B280+X$6*$BB$2))*(ImportSupplyContract[[Diwedd Tariff]:[Diwedd Tariff]]&gt;($B280+X$6*$BB$2)),ImportSupplyContract[[Ceiniogau fesul kWh]:[Ceiniogau fesul kWh]],0,,)</f>
        <v>0</v>
      </c>
      <c r="Y280" s="77" cm="1">
        <f t="array" ref="Y280">_xlfn.XLOOKUP(1,(ImportSupplyContract[[Dechrau Tariff ]:[Dechrau Tariff ]]&lt;=($B280+Y$6*$BB$2))*(ImportSupplyContract[[Diwedd Tariff]:[Diwedd Tariff]]&gt;($B280+Y$6*$BB$2)),ImportSupplyContract[[Ceiniogau fesul kWh]:[Ceiniogau fesul kWh]],0,,)</f>
        <v>0</v>
      </c>
      <c r="Z280" s="77" cm="1">
        <f t="array" ref="Z280">_xlfn.XLOOKUP(1,(ImportSupplyContract[[Dechrau Tariff ]:[Dechrau Tariff ]]&lt;=($B280+Z$6*$BB$2))*(ImportSupplyContract[[Diwedd Tariff]:[Diwedd Tariff]]&gt;($B280+Z$6*$BB$2)),ImportSupplyContract[[Ceiniogau fesul kWh]:[Ceiniogau fesul kWh]],0,,)</f>
        <v>0</v>
      </c>
      <c r="AA280" s="77" cm="1">
        <f t="array" ref="AA280">_xlfn.XLOOKUP(1,(ImportSupplyContract[[Dechrau Tariff ]:[Dechrau Tariff ]]&lt;=($B280+AA$6*$BB$2))*(ImportSupplyContract[[Diwedd Tariff]:[Diwedd Tariff]]&gt;($B280+AA$6*$BB$2)),ImportSupplyContract[[Ceiniogau fesul kWh]:[Ceiniogau fesul kWh]],0,,)</f>
        <v>0</v>
      </c>
      <c r="AB280" s="77" cm="1">
        <f t="array" ref="AB280">_xlfn.XLOOKUP(1,(ImportSupplyContract[[Dechrau Tariff ]:[Dechrau Tariff ]]&lt;=($B280+AB$6*$BB$2))*(ImportSupplyContract[[Diwedd Tariff]:[Diwedd Tariff]]&gt;($B280+AB$6*$BB$2)),ImportSupplyContract[[Ceiniogau fesul kWh]:[Ceiniogau fesul kWh]],0,,)</f>
        <v>0</v>
      </c>
      <c r="AC280" s="77" cm="1">
        <f t="array" ref="AC280">_xlfn.XLOOKUP(1,(ImportSupplyContract[[Dechrau Tariff ]:[Dechrau Tariff ]]&lt;=($B280+AC$6*$BB$2))*(ImportSupplyContract[[Diwedd Tariff]:[Diwedd Tariff]]&gt;($B280+AC$6*$BB$2)),ImportSupplyContract[[Ceiniogau fesul kWh]:[Ceiniogau fesul kWh]],0,,)</f>
        <v>0</v>
      </c>
      <c r="AD280" s="77" cm="1">
        <f t="array" ref="AD280">_xlfn.XLOOKUP(1,(ImportSupplyContract[[Dechrau Tariff ]:[Dechrau Tariff ]]&lt;=($B280+AD$6*$BB$2))*(ImportSupplyContract[[Diwedd Tariff]:[Diwedd Tariff]]&gt;($B280+AD$6*$BB$2)),ImportSupplyContract[[Ceiniogau fesul kWh]:[Ceiniogau fesul kWh]],0,,)</f>
        <v>0</v>
      </c>
      <c r="AE280" s="77" cm="1">
        <f t="array" ref="AE280">_xlfn.XLOOKUP(1,(ImportSupplyContract[[Dechrau Tariff ]:[Dechrau Tariff ]]&lt;=($B280+AE$6*$BB$2))*(ImportSupplyContract[[Diwedd Tariff]:[Diwedd Tariff]]&gt;($B280+AE$6*$BB$2)),ImportSupplyContract[[Ceiniogau fesul kWh]:[Ceiniogau fesul kWh]],0,,)</f>
        <v>0</v>
      </c>
      <c r="AF280" s="77" cm="1">
        <f t="array" ref="AF280">_xlfn.XLOOKUP(1,(ImportSupplyContract[[Dechrau Tariff ]:[Dechrau Tariff ]]&lt;=($B280+AF$6*$BB$2))*(ImportSupplyContract[[Diwedd Tariff]:[Diwedd Tariff]]&gt;($B280+AF$6*$BB$2)),ImportSupplyContract[[Ceiniogau fesul kWh]:[Ceiniogau fesul kWh]],0,,)</f>
        <v>0</v>
      </c>
      <c r="AG280" s="77" cm="1">
        <f t="array" ref="AG280">_xlfn.XLOOKUP(1,(ImportSupplyContract[[Dechrau Tariff ]:[Dechrau Tariff ]]&lt;=($B280+AG$6*$BB$2))*(ImportSupplyContract[[Diwedd Tariff]:[Diwedd Tariff]]&gt;($B280+AG$6*$BB$2)),ImportSupplyContract[[Ceiniogau fesul kWh]:[Ceiniogau fesul kWh]],0,,)</f>
        <v>0</v>
      </c>
      <c r="AH280" s="77" cm="1">
        <f t="array" ref="AH280">_xlfn.XLOOKUP(1,(ImportSupplyContract[[Dechrau Tariff ]:[Dechrau Tariff ]]&lt;=($B280+AH$6*$BB$2))*(ImportSupplyContract[[Diwedd Tariff]:[Diwedd Tariff]]&gt;($B280+AH$6*$BB$2)),ImportSupplyContract[[Ceiniogau fesul kWh]:[Ceiniogau fesul kWh]],0,,)</f>
        <v>0</v>
      </c>
      <c r="AI280" s="77" cm="1">
        <f t="array" ref="AI280">_xlfn.XLOOKUP(1,(ImportSupplyContract[[Dechrau Tariff ]:[Dechrau Tariff ]]&lt;=($B280+AI$6*$BB$2))*(ImportSupplyContract[[Diwedd Tariff]:[Diwedd Tariff]]&gt;($B280+AI$6*$BB$2)),ImportSupplyContract[[Ceiniogau fesul kWh]:[Ceiniogau fesul kWh]],0,,)</f>
        <v>0</v>
      </c>
      <c r="AJ280" s="77" cm="1">
        <f t="array" ref="AJ280">_xlfn.XLOOKUP(1,(ImportSupplyContract[[Dechrau Tariff ]:[Dechrau Tariff ]]&lt;=($B280+AJ$6*$BB$2))*(ImportSupplyContract[[Diwedd Tariff]:[Diwedd Tariff]]&gt;($B280+AJ$6*$BB$2)),ImportSupplyContract[[Ceiniogau fesul kWh]:[Ceiniogau fesul kWh]],0,,)</f>
        <v>0</v>
      </c>
      <c r="AK280" s="77" cm="1">
        <f t="array" ref="AK280">_xlfn.XLOOKUP(1,(ImportSupplyContract[[Dechrau Tariff ]:[Dechrau Tariff ]]&lt;=($B280+AK$6*$BB$2))*(ImportSupplyContract[[Diwedd Tariff]:[Diwedd Tariff]]&gt;($B280+AK$6*$BB$2)),ImportSupplyContract[[Ceiniogau fesul kWh]:[Ceiniogau fesul kWh]],0,,)</f>
        <v>0</v>
      </c>
      <c r="AL280" s="77" cm="1">
        <f t="array" ref="AL280">_xlfn.XLOOKUP(1,(ImportSupplyContract[[Dechrau Tariff ]:[Dechrau Tariff ]]&lt;=($B280+AL$6*$BB$2))*(ImportSupplyContract[[Diwedd Tariff]:[Diwedd Tariff]]&gt;($B280+AL$6*$BB$2)),ImportSupplyContract[[Ceiniogau fesul kWh]:[Ceiniogau fesul kWh]],0,,)</f>
        <v>0</v>
      </c>
      <c r="AM280" s="77" cm="1">
        <f t="array" ref="AM280">_xlfn.XLOOKUP(1,(ImportSupplyContract[[Dechrau Tariff ]:[Dechrau Tariff ]]&lt;=($B280+AM$6*$BB$2))*(ImportSupplyContract[[Diwedd Tariff]:[Diwedd Tariff]]&gt;($B280+AM$6*$BB$2)),ImportSupplyContract[[Ceiniogau fesul kWh]:[Ceiniogau fesul kWh]],0,,)</f>
        <v>0</v>
      </c>
      <c r="AN280" s="77" cm="1">
        <f t="array" ref="AN280">_xlfn.XLOOKUP(1,(ImportSupplyContract[[Dechrau Tariff ]:[Dechrau Tariff ]]&lt;=($B280+AN$6*$BB$2))*(ImportSupplyContract[[Diwedd Tariff]:[Diwedd Tariff]]&gt;($B280+AN$6*$BB$2)),ImportSupplyContract[[Ceiniogau fesul kWh]:[Ceiniogau fesul kWh]],0,,)</f>
        <v>0</v>
      </c>
      <c r="AO280" s="77" cm="1">
        <f t="array" ref="AO280">_xlfn.XLOOKUP(1,(ImportSupplyContract[[Dechrau Tariff ]:[Dechrau Tariff ]]&lt;=($B280+AO$6*$BB$2))*(ImportSupplyContract[[Diwedd Tariff]:[Diwedd Tariff]]&gt;($B280+AO$6*$BB$2)),ImportSupplyContract[[Ceiniogau fesul kWh]:[Ceiniogau fesul kWh]],0,,)</f>
        <v>0</v>
      </c>
      <c r="AP280" s="77" cm="1">
        <f t="array" ref="AP280">_xlfn.XLOOKUP(1,(ImportSupplyContract[[Dechrau Tariff ]:[Dechrau Tariff ]]&lt;=($B280+AP$6*$BB$2))*(ImportSupplyContract[[Diwedd Tariff]:[Diwedd Tariff]]&gt;($B280+AP$6*$BB$2)),ImportSupplyContract[[Ceiniogau fesul kWh]:[Ceiniogau fesul kWh]],0,,)</f>
        <v>0</v>
      </c>
      <c r="AQ280" s="77" cm="1">
        <f t="array" ref="AQ280">_xlfn.XLOOKUP(1,(ImportSupplyContract[[Dechrau Tariff ]:[Dechrau Tariff ]]&lt;=($B280+AQ$6*$BB$2))*(ImportSupplyContract[[Diwedd Tariff]:[Diwedd Tariff]]&gt;($B280+AQ$6*$BB$2)),ImportSupplyContract[[Ceiniogau fesul kWh]:[Ceiniogau fesul kWh]],0,,)</f>
        <v>0</v>
      </c>
      <c r="AR280" s="77" cm="1">
        <f t="array" ref="AR280">_xlfn.XLOOKUP(1,(ImportSupplyContract[[Dechrau Tariff ]:[Dechrau Tariff ]]&lt;=($B280+AR$6*$BB$2))*(ImportSupplyContract[[Diwedd Tariff]:[Diwedd Tariff]]&gt;($B280+AR$6*$BB$2)),ImportSupplyContract[[Ceiniogau fesul kWh]:[Ceiniogau fesul kWh]],0,,)</f>
        <v>0</v>
      </c>
      <c r="AS280" s="77" cm="1">
        <f t="array" ref="AS280">_xlfn.XLOOKUP(1,(ImportSupplyContract[[Dechrau Tariff ]:[Dechrau Tariff ]]&lt;=($B280+AS$6*$BB$2))*(ImportSupplyContract[[Diwedd Tariff]:[Diwedd Tariff]]&gt;($B280+AS$6*$BB$2)),ImportSupplyContract[[Ceiniogau fesul kWh]:[Ceiniogau fesul kWh]],0,,)</f>
        <v>0</v>
      </c>
      <c r="AT280" s="77" cm="1">
        <f t="array" ref="AT280">_xlfn.XLOOKUP(1,(ImportSupplyContract[[Dechrau Tariff ]:[Dechrau Tariff ]]&lt;=($B280+AT$6*$BB$2))*(ImportSupplyContract[[Diwedd Tariff]:[Diwedd Tariff]]&gt;($B280+AT$6*$BB$2)),ImportSupplyContract[[Ceiniogau fesul kWh]:[Ceiniogau fesul kWh]],0,,)</f>
        <v>0</v>
      </c>
      <c r="AU280" s="77" cm="1">
        <f t="array" ref="AU280">_xlfn.XLOOKUP(1,(ImportSupplyContract[[Dechrau Tariff ]:[Dechrau Tariff ]]&lt;=($B280+AU$6*$BB$2))*(ImportSupplyContract[[Diwedd Tariff]:[Diwedd Tariff]]&gt;($B280+AU$6*$BB$2)),ImportSupplyContract[[Ceiniogau fesul kWh]:[Ceiniogau fesul kWh]],0,,)</f>
        <v>0</v>
      </c>
      <c r="AV280" s="77" cm="1">
        <f t="array" ref="AV280">_xlfn.XLOOKUP(1,(ImportSupplyContract[[Dechrau Tariff ]:[Dechrau Tariff ]]&lt;=($B280+AV$6*$BB$2))*(ImportSupplyContract[[Diwedd Tariff]:[Diwedd Tariff]]&gt;($B280+AV$6*$BB$2)),ImportSupplyContract[[Ceiniogau fesul kWh]:[Ceiniogau fesul kWh]],0,,)</f>
        <v>0</v>
      </c>
      <c r="AW280" s="77" cm="1">
        <f t="array" ref="AW280">_xlfn.XLOOKUP(1,(ImportSupplyContract[[Dechrau Tariff ]:[Dechrau Tariff ]]&lt;=($B280+AW$6*$BB$2))*(ImportSupplyContract[[Diwedd Tariff]:[Diwedd Tariff]]&gt;($B280+AW$6*$BB$2)),ImportSupplyContract[[Ceiniogau fesul kWh]:[Ceiniogau fesul kWh]],0,,)</f>
        <v>0</v>
      </c>
      <c r="AX280" s="77" cm="1">
        <f t="array" ref="AX280">_xlfn.XLOOKUP(1,(ImportSupplyContract[[Dechrau Tariff ]:[Dechrau Tariff ]]&lt;=($B280+AX$6*$BB$2))*(ImportSupplyContract[[Diwedd Tariff]:[Diwedd Tariff]]&gt;($B280+AX$6*$BB$2)),ImportSupplyContract[[Ceiniogau fesul kWh]:[Ceiniogau fesul kWh]],0,,)</f>
        <v>0</v>
      </c>
    </row>
    <row r="281" spans="2:50" x14ac:dyDescent="0.3">
      <c r="B281" s="30">
        <v>45566</v>
      </c>
      <c r="C281" s="77" cm="1">
        <f t="array" ref="C281">_xlfn.XLOOKUP(1,(ImportSupplyContract[[Dechrau Tariff ]:[Dechrau Tariff ]]&lt;=($B281+C$6*$BB$2))*(ImportSupplyContract[[Diwedd Tariff]:[Diwedd Tariff]]&gt;($B281+C$6*$BB$2)),ImportSupplyContract[[Ceiniogau fesul kWh]:[Ceiniogau fesul kWh]],0,,)</f>
        <v>0</v>
      </c>
      <c r="D281" s="77" cm="1">
        <f t="array" ref="D281">_xlfn.XLOOKUP(1,(ImportSupplyContract[[Dechrau Tariff ]:[Dechrau Tariff ]]&lt;=($B281+D$6*$BB$2))*(ImportSupplyContract[[Diwedd Tariff]:[Diwedd Tariff]]&gt;($B281+D$6*$BB$2)),ImportSupplyContract[[Ceiniogau fesul kWh]:[Ceiniogau fesul kWh]],0,,)</f>
        <v>0</v>
      </c>
      <c r="E281" s="77" cm="1">
        <f t="array" ref="E281">_xlfn.XLOOKUP(1,(ImportSupplyContract[[Dechrau Tariff ]:[Dechrau Tariff ]]&lt;=($B281+E$6*$BB$2))*(ImportSupplyContract[[Diwedd Tariff]:[Diwedd Tariff]]&gt;($B281+E$6*$BB$2)),ImportSupplyContract[[Ceiniogau fesul kWh]:[Ceiniogau fesul kWh]],0,,)</f>
        <v>0</v>
      </c>
      <c r="F281" s="77" cm="1">
        <f t="array" ref="F281">_xlfn.XLOOKUP(1,(ImportSupplyContract[[Dechrau Tariff ]:[Dechrau Tariff ]]&lt;=($B281+F$6*$BB$2))*(ImportSupplyContract[[Diwedd Tariff]:[Diwedd Tariff]]&gt;($B281+F$6*$BB$2)),ImportSupplyContract[[Ceiniogau fesul kWh]:[Ceiniogau fesul kWh]],0,,)</f>
        <v>0</v>
      </c>
      <c r="G281" s="77" cm="1">
        <f t="array" ref="G281">_xlfn.XLOOKUP(1,(ImportSupplyContract[[Dechrau Tariff ]:[Dechrau Tariff ]]&lt;=($B281+G$6*$BB$2))*(ImportSupplyContract[[Diwedd Tariff]:[Diwedd Tariff]]&gt;($B281+G$6*$BB$2)),ImportSupplyContract[[Ceiniogau fesul kWh]:[Ceiniogau fesul kWh]],0,,)</f>
        <v>0</v>
      </c>
      <c r="H281" s="77" cm="1">
        <f t="array" ref="H281">_xlfn.XLOOKUP(1,(ImportSupplyContract[[Dechrau Tariff ]:[Dechrau Tariff ]]&lt;=($B281+H$6*$BB$2))*(ImportSupplyContract[[Diwedd Tariff]:[Diwedd Tariff]]&gt;($B281+H$6*$BB$2)),ImportSupplyContract[[Ceiniogau fesul kWh]:[Ceiniogau fesul kWh]],0,,)</f>
        <v>0</v>
      </c>
      <c r="I281" s="77" cm="1">
        <f t="array" ref="I281">_xlfn.XLOOKUP(1,(ImportSupplyContract[[Dechrau Tariff ]:[Dechrau Tariff ]]&lt;=($B281+I$6*$BB$2))*(ImportSupplyContract[[Diwedd Tariff]:[Diwedd Tariff]]&gt;($B281+I$6*$BB$2)),ImportSupplyContract[[Ceiniogau fesul kWh]:[Ceiniogau fesul kWh]],0,,)</f>
        <v>0</v>
      </c>
      <c r="J281" s="77" cm="1">
        <f t="array" ref="J281">_xlfn.XLOOKUP(1,(ImportSupplyContract[[Dechrau Tariff ]:[Dechrau Tariff ]]&lt;=($B281+J$6*$BB$2))*(ImportSupplyContract[[Diwedd Tariff]:[Diwedd Tariff]]&gt;($B281+J$6*$BB$2)),ImportSupplyContract[[Ceiniogau fesul kWh]:[Ceiniogau fesul kWh]],0,,)</f>
        <v>0</v>
      </c>
      <c r="K281" s="77" cm="1">
        <f t="array" ref="K281">_xlfn.XLOOKUP(1,(ImportSupplyContract[[Dechrau Tariff ]:[Dechrau Tariff ]]&lt;=($B281+K$6*$BB$2))*(ImportSupplyContract[[Diwedd Tariff]:[Diwedd Tariff]]&gt;($B281+K$6*$BB$2)),ImportSupplyContract[[Ceiniogau fesul kWh]:[Ceiniogau fesul kWh]],0,,)</f>
        <v>0</v>
      </c>
      <c r="L281" s="77" cm="1">
        <f t="array" ref="L281">_xlfn.XLOOKUP(1,(ImportSupplyContract[[Dechrau Tariff ]:[Dechrau Tariff ]]&lt;=($B281+L$6*$BB$2))*(ImportSupplyContract[[Diwedd Tariff]:[Diwedd Tariff]]&gt;($B281+L$6*$BB$2)),ImportSupplyContract[[Ceiniogau fesul kWh]:[Ceiniogau fesul kWh]],0,,)</f>
        <v>0</v>
      </c>
      <c r="M281" s="77" cm="1">
        <f t="array" ref="M281">_xlfn.XLOOKUP(1,(ImportSupplyContract[[Dechrau Tariff ]:[Dechrau Tariff ]]&lt;=($B281+M$6*$BB$2))*(ImportSupplyContract[[Diwedd Tariff]:[Diwedd Tariff]]&gt;($B281+M$6*$BB$2)),ImportSupplyContract[[Ceiniogau fesul kWh]:[Ceiniogau fesul kWh]],0,,)</f>
        <v>0</v>
      </c>
      <c r="N281" s="77" cm="1">
        <f t="array" ref="N281">_xlfn.XLOOKUP(1,(ImportSupplyContract[[Dechrau Tariff ]:[Dechrau Tariff ]]&lt;=($B281+N$6*$BB$2))*(ImportSupplyContract[[Diwedd Tariff]:[Diwedd Tariff]]&gt;($B281+N$6*$BB$2)),ImportSupplyContract[[Ceiniogau fesul kWh]:[Ceiniogau fesul kWh]],0,,)</f>
        <v>0</v>
      </c>
      <c r="O281" s="77" cm="1">
        <f t="array" ref="O281">_xlfn.XLOOKUP(1,(ImportSupplyContract[[Dechrau Tariff ]:[Dechrau Tariff ]]&lt;=($B281+O$6*$BB$2))*(ImportSupplyContract[[Diwedd Tariff]:[Diwedd Tariff]]&gt;($B281+O$6*$BB$2)),ImportSupplyContract[[Ceiniogau fesul kWh]:[Ceiniogau fesul kWh]],0,,)</f>
        <v>0</v>
      </c>
      <c r="P281" s="77" cm="1">
        <f t="array" ref="P281">_xlfn.XLOOKUP(1,(ImportSupplyContract[[Dechrau Tariff ]:[Dechrau Tariff ]]&lt;=($B281+P$6*$BB$2))*(ImportSupplyContract[[Diwedd Tariff]:[Diwedd Tariff]]&gt;($B281+P$6*$BB$2)),ImportSupplyContract[[Ceiniogau fesul kWh]:[Ceiniogau fesul kWh]],0,,)</f>
        <v>0</v>
      </c>
      <c r="Q281" s="77" cm="1">
        <f t="array" ref="Q281">_xlfn.XLOOKUP(1,(ImportSupplyContract[[Dechrau Tariff ]:[Dechrau Tariff ]]&lt;=($B281+Q$6*$BB$2))*(ImportSupplyContract[[Diwedd Tariff]:[Diwedd Tariff]]&gt;($B281+Q$6*$BB$2)),ImportSupplyContract[[Ceiniogau fesul kWh]:[Ceiniogau fesul kWh]],0,,)</f>
        <v>0</v>
      </c>
      <c r="R281" s="77" cm="1">
        <f t="array" ref="R281">_xlfn.XLOOKUP(1,(ImportSupplyContract[[Dechrau Tariff ]:[Dechrau Tariff ]]&lt;=($B281+R$6*$BB$2))*(ImportSupplyContract[[Diwedd Tariff]:[Diwedd Tariff]]&gt;($B281+R$6*$BB$2)),ImportSupplyContract[[Ceiniogau fesul kWh]:[Ceiniogau fesul kWh]],0,,)</f>
        <v>0</v>
      </c>
      <c r="S281" s="77" cm="1">
        <f t="array" ref="S281">_xlfn.XLOOKUP(1,(ImportSupplyContract[[Dechrau Tariff ]:[Dechrau Tariff ]]&lt;=($B281+S$6*$BB$2))*(ImportSupplyContract[[Diwedd Tariff]:[Diwedd Tariff]]&gt;($B281+S$6*$BB$2)),ImportSupplyContract[[Ceiniogau fesul kWh]:[Ceiniogau fesul kWh]],0,,)</f>
        <v>0</v>
      </c>
      <c r="T281" s="77" cm="1">
        <f t="array" ref="T281">_xlfn.XLOOKUP(1,(ImportSupplyContract[[Dechrau Tariff ]:[Dechrau Tariff ]]&lt;=($B281+T$6*$BB$2))*(ImportSupplyContract[[Diwedd Tariff]:[Diwedd Tariff]]&gt;($B281+T$6*$BB$2)),ImportSupplyContract[[Ceiniogau fesul kWh]:[Ceiniogau fesul kWh]],0,,)</f>
        <v>0</v>
      </c>
      <c r="U281" s="77" cm="1">
        <f t="array" ref="U281">_xlfn.XLOOKUP(1,(ImportSupplyContract[[Dechrau Tariff ]:[Dechrau Tariff ]]&lt;=($B281+U$6*$BB$2))*(ImportSupplyContract[[Diwedd Tariff]:[Diwedd Tariff]]&gt;($B281+U$6*$BB$2)),ImportSupplyContract[[Ceiniogau fesul kWh]:[Ceiniogau fesul kWh]],0,,)</f>
        <v>0</v>
      </c>
      <c r="V281" s="77" cm="1">
        <f t="array" ref="V281">_xlfn.XLOOKUP(1,(ImportSupplyContract[[Dechrau Tariff ]:[Dechrau Tariff ]]&lt;=($B281+V$6*$BB$2))*(ImportSupplyContract[[Diwedd Tariff]:[Diwedd Tariff]]&gt;($B281+V$6*$BB$2)),ImportSupplyContract[[Ceiniogau fesul kWh]:[Ceiniogau fesul kWh]],0,,)</f>
        <v>0</v>
      </c>
      <c r="W281" s="77" cm="1">
        <f t="array" ref="W281">_xlfn.XLOOKUP(1,(ImportSupplyContract[[Dechrau Tariff ]:[Dechrau Tariff ]]&lt;=($B281+W$6*$BB$2))*(ImportSupplyContract[[Diwedd Tariff]:[Diwedd Tariff]]&gt;($B281+W$6*$BB$2)),ImportSupplyContract[[Ceiniogau fesul kWh]:[Ceiniogau fesul kWh]],0,,)</f>
        <v>0</v>
      </c>
      <c r="X281" s="77" cm="1">
        <f t="array" ref="X281">_xlfn.XLOOKUP(1,(ImportSupplyContract[[Dechrau Tariff ]:[Dechrau Tariff ]]&lt;=($B281+X$6*$BB$2))*(ImportSupplyContract[[Diwedd Tariff]:[Diwedd Tariff]]&gt;($B281+X$6*$BB$2)),ImportSupplyContract[[Ceiniogau fesul kWh]:[Ceiniogau fesul kWh]],0,,)</f>
        <v>0</v>
      </c>
      <c r="Y281" s="77" cm="1">
        <f t="array" ref="Y281">_xlfn.XLOOKUP(1,(ImportSupplyContract[[Dechrau Tariff ]:[Dechrau Tariff ]]&lt;=($B281+Y$6*$BB$2))*(ImportSupplyContract[[Diwedd Tariff]:[Diwedd Tariff]]&gt;($B281+Y$6*$BB$2)),ImportSupplyContract[[Ceiniogau fesul kWh]:[Ceiniogau fesul kWh]],0,,)</f>
        <v>0</v>
      </c>
      <c r="Z281" s="77" cm="1">
        <f t="array" ref="Z281">_xlfn.XLOOKUP(1,(ImportSupplyContract[[Dechrau Tariff ]:[Dechrau Tariff ]]&lt;=($B281+Z$6*$BB$2))*(ImportSupplyContract[[Diwedd Tariff]:[Diwedd Tariff]]&gt;($B281+Z$6*$BB$2)),ImportSupplyContract[[Ceiniogau fesul kWh]:[Ceiniogau fesul kWh]],0,,)</f>
        <v>0</v>
      </c>
      <c r="AA281" s="77" cm="1">
        <f t="array" ref="AA281">_xlfn.XLOOKUP(1,(ImportSupplyContract[[Dechrau Tariff ]:[Dechrau Tariff ]]&lt;=($B281+AA$6*$BB$2))*(ImportSupplyContract[[Diwedd Tariff]:[Diwedd Tariff]]&gt;($B281+AA$6*$BB$2)),ImportSupplyContract[[Ceiniogau fesul kWh]:[Ceiniogau fesul kWh]],0,,)</f>
        <v>0</v>
      </c>
      <c r="AB281" s="77" cm="1">
        <f t="array" ref="AB281">_xlfn.XLOOKUP(1,(ImportSupplyContract[[Dechrau Tariff ]:[Dechrau Tariff ]]&lt;=($B281+AB$6*$BB$2))*(ImportSupplyContract[[Diwedd Tariff]:[Diwedd Tariff]]&gt;($B281+AB$6*$BB$2)),ImportSupplyContract[[Ceiniogau fesul kWh]:[Ceiniogau fesul kWh]],0,,)</f>
        <v>0</v>
      </c>
      <c r="AC281" s="77" cm="1">
        <f t="array" ref="AC281">_xlfn.XLOOKUP(1,(ImportSupplyContract[[Dechrau Tariff ]:[Dechrau Tariff ]]&lt;=($B281+AC$6*$BB$2))*(ImportSupplyContract[[Diwedd Tariff]:[Diwedd Tariff]]&gt;($B281+AC$6*$BB$2)),ImportSupplyContract[[Ceiniogau fesul kWh]:[Ceiniogau fesul kWh]],0,,)</f>
        <v>0</v>
      </c>
      <c r="AD281" s="77" cm="1">
        <f t="array" ref="AD281">_xlfn.XLOOKUP(1,(ImportSupplyContract[[Dechrau Tariff ]:[Dechrau Tariff ]]&lt;=($B281+AD$6*$BB$2))*(ImportSupplyContract[[Diwedd Tariff]:[Diwedd Tariff]]&gt;($B281+AD$6*$BB$2)),ImportSupplyContract[[Ceiniogau fesul kWh]:[Ceiniogau fesul kWh]],0,,)</f>
        <v>0</v>
      </c>
      <c r="AE281" s="77" cm="1">
        <f t="array" ref="AE281">_xlfn.XLOOKUP(1,(ImportSupplyContract[[Dechrau Tariff ]:[Dechrau Tariff ]]&lt;=($B281+AE$6*$BB$2))*(ImportSupplyContract[[Diwedd Tariff]:[Diwedd Tariff]]&gt;($B281+AE$6*$BB$2)),ImportSupplyContract[[Ceiniogau fesul kWh]:[Ceiniogau fesul kWh]],0,,)</f>
        <v>0</v>
      </c>
      <c r="AF281" s="77" cm="1">
        <f t="array" ref="AF281">_xlfn.XLOOKUP(1,(ImportSupplyContract[[Dechrau Tariff ]:[Dechrau Tariff ]]&lt;=($B281+AF$6*$BB$2))*(ImportSupplyContract[[Diwedd Tariff]:[Diwedd Tariff]]&gt;($B281+AF$6*$BB$2)),ImportSupplyContract[[Ceiniogau fesul kWh]:[Ceiniogau fesul kWh]],0,,)</f>
        <v>0</v>
      </c>
      <c r="AG281" s="77" cm="1">
        <f t="array" ref="AG281">_xlfn.XLOOKUP(1,(ImportSupplyContract[[Dechrau Tariff ]:[Dechrau Tariff ]]&lt;=($B281+AG$6*$BB$2))*(ImportSupplyContract[[Diwedd Tariff]:[Diwedd Tariff]]&gt;($B281+AG$6*$BB$2)),ImportSupplyContract[[Ceiniogau fesul kWh]:[Ceiniogau fesul kWh]],0,,)</f>
        <v>0</v>
      </c>
      <c r="AH281" s="77" cm="1">
        <f t="array" ref="AH281">_xlfn.XLOOKUP(1,(ImportSupplyContract[[Dechrau Tariff ]:[Dechrau Tariff ]]&lt;=($B281+AH$6*$BB$2))*(ImportSupplyContract[[Diwedd Tariff]:[Diwedd Tariff]]&gt;($B281+AH$6*$BB$2)),ImportSupplyContract[[Ceiniogau fesul kWh]:[Ceiniogau fesul kWh]],0,,)</f>
        <v>0</v>
      </c>
      <c r="AI281" s="77" cm="1">
        <f t="array" ref="AI281">_xlfn.XLOOKUP(1,(ImportSupplyContract[[Dechrau Tariff ]:[Dechrau Tariff ]]&lt;=($B281+AI$6*$BB$2))*(ImportSupplyContract[[Diwedd Tariff]:[Diwedd Tariff]]&gt;($B281+AI$6*$BB$2)),ImportSupplyContract[[Ceiniogau fesul kWh]:[Ceiniogau fesul kWh]],0,,)</f>
        <v>0</v>
      </c>
      <c r="AJ281" s="77" cm="1">
        <f t="array" ref="AJ281">_xlfn.XLOOKUP(1,(ImportSupplyContract[[Dechrau Tariff ]:[Dechrau Tariff ]]&lt;=($B281+AJ$6*$BB$2))*(ImportSupplyContract[[Diwedd Tariff]:[Diwedd Tariff]]&gt;($B281+AJ$6*$BB$2)),ImportSupplyContract[[Ceiniogau fesul kWh]:[Ceiniogau fesul kWh]],0,,)</f>
        <v>0</v>
      </c>
      <c r="AK281" s="77" cm="1">
        <f t="array" ref="AK281">_xlfn.XLOOKUP(1,(ImportSupplyContract[[Dechrau Tariff ]:[Dechrau Tariff ]]&lt;=($B281+AK$6*$BB$2))*(ImportSupplyContract[[Diwedd Tariff]:[Diwedd Tariff]]&gt;($B281+AK$6*$BB$2)),ImportSupplyContract[[Ceiniogau fesul kWh]:[Ceiniogau fesul kWh]],0,,)</f>
        <v>0</v>
      </c>
      <c r="AL281" s="77" cm="1">
        <f t="array" ref="AL281">_xlfn.XLOOKUP(1,(ImportSupplyContract[[Dechrau Tariff ]:[Dechrau Tariff ]]&lt;=($B281+AL$6*$BB$2))*(ImportSupplyContract[[Diwedd Tariff]:[Diwedd Tariff]]&gt;($B281+AL$6*$BB$2)),ImportSupplyContract[[Ceiniogau fesul kWh]:[Ceiniogau fesul kWh]],0,,)</f>
        <v>0</v>
      </c>
      <c r="AM281" s="77" cm="1">
        <f t="array" ref="AM281">_xlfn.XLOOKUP(1,(ImportSupplyContract[[Dechrau Tariff ]:[Dechrau Tariff ]]&lt;=($B281+AM$6*$BB$2))*(ImportSupplyContract[[Diwedd Tariff]:[Diwedd Tariff]]&gt;($B281+AM$6*$BB$2)),ImportSupplyContract[[Ceiniogau fesul kWh]:[Ceiniogau fesul kWh]],0,,)</f>
        <v>0</v>
      </c>
      <c r="AN281" s="77" cm="1">
        <f t="array" ref="AN281">_xlfn.XLOOKUP(1,(ImportSupplyContract[[Dechrau Tariff ]:[Dechrau Tariff ]]&lt;=($B281+AN$6*$BB$2))*(ImportSupplyContract[[Diwedd Tariff]:[Diwedd Tariff]]&gt;($B281+AN$6*$BB$2)),ImportSupplyContract[[Ceiniogau fesul kWh]:[Ceiniogau fesul kWh]],0,,)</f>
        <v>0</v>
      </c>
      <c r="AO281" s="77" cm="1">
        <f t="array" ref="AO281">_xlfn.XLOOKUP(1,(ImportSupplyContract[[Dechrau Tariff ]:[Dechrau Tariff ]]&lt;=($B281+AO$6*$BB$2))*(ImportSupplyContract[[Diwedd Tariff]:[Diwedd Tariff]]&gt;($B281+AO$6*$BB$2)),ImportSupplyContract[[Ceiniogau fesul kWh]:[Ceiniogau fesul kWh]],0,,)</f>
        <v>0</v>
      </c>
      <c r="AP281" s="77" cm="1">
        <f t="array" ref="AP281">_xlfn.XLOOKUP(1,(ImportSupplyContract[[Dechrau Tariff ]:[Dechrau Tariff ]]&lt;=($B281+AP$6*$BB$2))*(ImportSupplyContract[[Diwedd Tariff]:[Diwedd Tariff]]&gt;($B281+AP$6*$BB$2)),ImportSupplyContract[[Ceiniogau fesul kWh]:[Ceiniogau fesul kWh]],0,,)</f>
        <v>0</v>
      </c>
      <c r="AQ281" s="77" cm="1">
        <f t="array" ref="AQ281">_xlfn.XLOOKUP(1,(ImportSupplyContract[[Dechrau Tariff ]:[Dechrau Tariff ]]&lt;=($B281+AQ$6*$BB$2))*(ImportSupplyContract[[Diwedd Tariff]:[Diwedd Tariff]]&gt;($B281+AQ$6*$BB$2)),ImportSupplyContract[[Ceiniogau fesul kWh]:[Ceiniogau fesul kWh]],0,,)</f>
        <v>0</v>
      </c>
      <c r="AR281" s="77" cm="1">
        <f t="array" ref="AR281">_xlfn.XLOOKUP(1,(ImportSupplyContract[[Dechrau Tariff ]:[Dechrau Tariff ]]&lt;=($B281+AR$6*$BB$2))*(ImportSupplyContract[[Diwedd Tariff]:[Diwedd Tariff]]&gt;($B281+AR$6*$BB$2)),ImportSupplyContract[[Ceiniogau fesul kWh]:[Ceiniogau fesul kWh]],0,,)</f>
        <v>0</v>
      </c>
      <c r="AS281" s="77" cm="1">
        <f t="array" ref="AS281">_xlfn.XLOOKUP(1,(ImportSupplyContract[[Dechrau Tariff ]:[Dechrau Tariff ]]&lt;=($B281+AS$6*$BB$2))*(ImportSupplyContract[[Diwedd Tariff]:[Diwedd Tariff]]&gt;($B281+AS$6*$BB$2)),ImportSupplyContract[[Ceiniogau fesul kWh]:[Ceiniogau fesul kWh]],0,,)</f>
        <v>0</v>
      </c>
      <c r="AT281" s="77" cm="1">
        <f t="array" ref="AT281">_xlfn.XLOOKUP(1,(ImportSupplyContract[[Dechrau Tariff ]:[Dechrau Tariff ]]&lt;=($B281+AT$6*$BB$2))*(ImportSupplyContract[[Diwedd Tariff]:[Diwedd Tariff]]&gt;($B281+AT$6*$BB$2)),ImportSupplyContract[[Ceiniogau fesul kWh]:[Ceiniogau fesul kWh]],0,,)</f>
        <v>0</v>
      </c>
      <c r="AU281" s="77" cm="1">
        <f t="array" ref="AU281">_xlfn.XLOOKUP(1,(ImportSupplyContract[[Dechrau Tariff ]:[Dechrau Tariff ]]&lt;=($B281+AU$6*$BB$2))*(ImportSupplyContract[[Diwedd Tariff]:[Diwedd Tariff]]&gt;($B281+AU$6*$BB$2)),ImportSupplyContract[[Ceiniogau fesul kWh]:[Ceiniogau fesul kWh]],0,,)</f>
        <v>0</v>
      </c>
      <c r="AV281" s="77" cm="1">
        <f t="array" ref="AV281">_xlfn.XLOOKUP(1,(ImportSupplyContract[[Dechrau Tariff ]:[Dechrau Tariff ]]&lt;=($B281+AV$6*$BB$2))*(ImportSupplyContract[[Diwedd Tariff]:[Diwedd Tariff]]&gt;($B281+AV$6*$BB$2)),ImportSupplyContract[[Ceiniogau fesul kWh]:[Ceiniogau fesul kWh]],0,,)</f>
        <v>0</v>
      </c>
      <c r="AW281" s="77" cm="1">
        <f t="array" ref="AW281">_xlfn.XLOOKUP(1,(ImportSupplyContract[[Dechrau Tariff ]:[Dechrau Tariff ]]&lt;=($B281+AW$6*$BB$2))*(ImportSupplyContract[[Diwedd Tariff]:[Diwedd Tariff]]&gt;($B281+AW$6*$BB$2)),ImportSupplyContract[[Ceiniogau fesul kWh]:[Ceiniogau fesul kWh]],0,,)</f>
        <v>0</v>
      </c>
      <c r="AX281" s="77" cm="1">
        <f t="array" ref="AX281">_xlfn.XLOOKUP(1,(ImportSupplyContract[[Dechrau Tariff ]:[Dechrau Tariff ]]&lt;=($B281+AX$6*$BB$2))*(ImportSupplyContract[[Diwedd Tariff]:[Diwedd Tariff]]&gt;($B281+AX$6*$BB$2)),ImportSupplyContract[[Ceiniogau fesul kWh]:[Ceiniogau fesul kWh]],0,,)</f>
        <v>0</v>
      </c>
    </row>
    <row r="282" spans="2:50" x14ac:dyDescent="0.3">
      <c r="B282" s="30">
        <v>45567</v>
      </c>
      <c r="C282" s="77" cm="1">
        <f t="array" ref="C282">_xlfn.XLOOKUP(1,(ImportSupplyContract[[Dechrau Tariff ]:[Dechrau Tariff ]]&lt;=($B282+C$6*$BB$2))*(ImportSupplyContract[[Diwedd Tariff]:[Diwedd Tariff]]&gt;($B282+C$6*$BB$2)),ImportSupplyContract[[Ceiniogau fesul kWh]:[Ceiniogau fesul kWh]],0,,)</f>
        <v>0</v>
      </c>
      <c r="D282" s="77" cm="1">
        <f t="array" ref="D282">_xlfn.XLOOKUP(1,(ImportSupplyContract[[Dechrau Tariff ]:[Dechrau Tariff ]]&lt;=($B282+D$6*$BB$2))*(ImportSupplyContract[[Diwedd Tariff]:[Diwedd Tariff]]&gt;($B282+D$6*$BB$2)),ImportSupplyContract[[Ceiniogau fesul kWh]:[Ceiniogau fesul kWh]],0,,)</f>
        <v>0</v>
      </c>
      <c r="E282" s="77" cm="1">
        <f t="array" ref="E282">_xlfn.XLOOKUP(1,(ImportSupplyContract[[Dechrau Tariff ]:[Dechrau Tariff ]]&lt;=($B282+E$6*$BB$2))*(ImportSupplyContract[[Diwedd Tariff]:[Diwedd Tariff]]&gt;($B282+E$6*$BB$2)),ImportSupplyContract[[Ceiniogau fesul kWh]:[Ceiniogau fesul kWh]],0,,)</f>
        <v>0</v>
      </c>
      <c r="F282" s="77" cm="1">
        <f t="array" ref="F282">_xlfn.XLOOKUP(1,(ImportSupplyContract[[Dechrau Tariff ]:[Dechrau Tariff ]]&lt;=($B282+F$6*$BB$2))*(ImportSupplyContract[[Diwedd Tariff]:[Diwedd Tariff]]&gt;($B282+F$6*$BB$2)),ImportSupplyContract[[Ceiniogau fesul kWh]:[Ceiniogau fesul kWh]],0,,)</f>
        <v>0</v>
      </c>
      <c r="G282" s="77" cm="1">
        <f t="array" ref="G282">_xlfn.XLOOKUP(1,(ImportSupplyContract[[Dechrau Tariff ]:[Dechrau Tariff ]]&lt;=($B282+G$6*$BB$2))*(ImportSupplyContract[[Diwedd Tariff]:[Diwedd Tariff]]&gt;($B282+G$6*$BB$2)),ImportSupplyContract[[Ceiniogau fesul kWh]:[Ceiniogau fesul kWh]],0,,)</f>
        <v>0</v>
      </c>
      <c r="H282" s="77" cm="1">
        <f t="array" ref="H282">_xlfn.XLOOKUP(1,(ImportSupplyContract[[Dechrau Tariff ]:[Dechrau Tariff ]]&lt;=($B282+H$6*$BB$2))*(ImportSupplyContract[[Diwedd Tariff]:[Diwedd Tariff]]&gt;($B282+H$6*$BB$2)),ImportSupplyContract[[Ceiniogau fesul kWh]:[Ceiniogau fesul kWh]],0,,)</f>
        <v>0</v>
      </c>
      <c r="I282" s="77" cm="1">
        <f t="array" ref="I282">_xlfn.XLOOKUP(1,(ImportSupplyContract[[Dechrau Tariff ]:[Dechrau Tariff ]]&lt;=($B282+I$6*$BB$2))*(ImportSupplyContract[[Diwedd Tariff]:[Diwedd Tariff]]&gt;($B282+I$6*$BB$2)),ImportSupplyContract[[Ceiniogau fesul kWh]:[Ceiniogau fesul kWh]],0,,)</f>
        <v>0</v>
      </c>
      <c r="J282" s="77" cm="1">
        <f t="array" ref="J282">_xlfn.XLOOKUP(1,(ImportSupplyContract[[Dechrau Tariff ]:[Dechrau Tariff ]]&lt;=($B282+J$6*$BB$2))*(ImportSupplyContract[[Diwedd Tariff]:[Diwedd Tariff]]&gt;($B282+J$6*$BB$2)),ImportSupplyContract[[Ceiniogau fesul kWh]:[Ceiniogau fesul kWh]],0,,)</f>
        <v>0</v>
      </c>
      <c r="K282" s="77" cm="1">
        <f t="array" ref="K282">_xlfn.XLOOKUP(1,(ImportSupplyContract[[Dechrau Tariff ]:[Dechrau Tariff ]]&lt;=($B282+K$6*$BB$2))*(ImportSupplyContract[[Diwedd Tariff]:[Diwedd Tariff]]&gt;($B282+K$6*$BB$2)),ImportSupplyContract[[Ceiniogau fesul kWh]:[Ceiniogau fesul kWh]],0,,)</f>
        <v>0</v>
      </c>
      <c r="L282" s="77" cm="1">
        <f t="array" ref="L282">_xlfn.XLOOKUP(1,(ImportSupplyContract[[Dechrau Tariff ]:[Dechrau Tariff ]]&lt;=($B282+L$6*$BB$2))*(ImportSupplyContract[[Diwedd Tariff]:[Diwedd Tariff]]&gt;($B282+L$6*$BB$2)),ImportSupplyContract[[Ceiniogau fesul kWh]:[Ceiniogau fesul kWh]],0,,)</f>
        <v>0</v>
      </c>
      <c r="M282" s="77" cm="1">
        <f t="array" ref="M282">_xlfn.XLOOKUP(1,(ImportSupplyContract[[Dechrau Tariff ]:[Dechrau Tariff ]]&lt;=($B282+M$6*$BB$2))*(ImportSupplyContract[[Diwedd Tariff]:[Diwedd Tariff]]&gt;($B282+M$6*$BB$2)),ImportSupplyContract[[Ceiniogau fesul kWh]:[Ceiniogau fesul kWh]],0,,)</f>
        <v>0</v>
      </c>
      <c r="N282" s="77" cm="1">
        <f t="array" ref="N282">_xlfn.XLOOKUP(1,(ImportSupplyContract[[Dechrau Tariff ]:[Dechrau Tariff ]]&lt;=($B282+N$6*$BB$2))*(ImportSupplyContract[[Diwedd Tariff]:[Diwedd Tariff]]&gt;($B282+N$6*$BB$2)),ImportSupplyContract[[Ceiniogau fesul kWh]:[Ceiniogau fesul kWh]],0,,)</f>
        <v>0</v>
      </c>
      <c r="O282" s="77" cm="1">
        <f t="array" ref="O282">_xlfn.XLOOKUP(1,(ImportSupplyContract[[Dechrau Tariff ]:[Dechrau Tariff ]]&lt;=($B282+O$6*$BB$2))*(ImportSupplyContract[[Diwedd Tariff]:[Diwedd Tariff]]&gt;($B282+O$6*$BB$2)),ImportSupplyContract[[Ceiniogau fesul kWh]:[Ceiniogau fesul kWh]],0,,)</f>
        <v>0</v>
      </c>
      <c r="P282" s="77" cm="1">
        <f t="array" ref="P282">_xlfn.XLOOKUP(1,(ImportSupplyContract[[Dechrau Tariff ]:[Dechrau Tariff ]]&lt;=($B282+P$6*$BB$2))*(ImportSupplyContract[[Diwedd Tariff]:[Diwedd Tariff]]&gt;($B282+P$6*$BB$2)),ImportSupplyContract[[Ceiniogau fesul kWh]:[Ceiniogau fesul kWh]],0,,)</f>
        <v>0</v>
      </c>
      <c r="Q282" s="77" cm="1">
        <f t="array" ref="Q282">_xlfn.XLOOKUP(1,(ImportSupplyContract[[Dechrau Tariff ]:[Dechrau Tariff ]]&lt;=($B282+Q$6*$BB$2))*(ImportSupplyContract[[Diwedd Tariff]:[Diwedd Tariff]]&gt;($B282+Q$6*$BB$2)),ImportSupplyContract[[Ceiniogau fesul kWh]:[Ceiniogau fesul kWh]],0,,)</f>
        <v>0</v>
      </c>
      <c r="R282" s="77" cm="1">
        <f t="array" ref="R282">_xlfn.XLOOKUP(1,(ImportSupplyContract[[Dechrau Tariff ]:[Dechrau Tariff ]]&lt;=($B282+R$6*$BB$2))*(ImportSupplyContract[[Diwedd Tariff]:[Diwedd Tariff]]&gt;($B282+R$6*$BB$2)),ImportSupplyContract[[Ceiniogau fesul kWh]:[Ceiniogau fesul kWh]],0,,)</f>
        <v>0</v>
      </c>
      <c r="S282" s="77" cm="1">
        <f t="array" ref="S282">_xlfn.XLOOKUP(1,(ImportSupplyContract[[Dechrau Tariff ]:[Dechrau Tariff ]]&lt;=($B282+S$6*$BB$2))*(ImportSupplyContract[[Diwedd Tariff]:[Diwedd Tariff]]&gt;($B282+S$6*$BB$2)),ImportSupplyContract[[Ceiniogau fesul kWh]:[Ceiniogau fesul kWh]],0,,)</f>
        <v>0</v>
      </c>
      <c r="T282" s="77" cm="1">
        <f t="array" ref="T282">_xlfn.XLOOKUP(1,(ImportSupplyContract[[Dechrau Tariff ]:[Dechrau Tariff ]]&lt;=($B282+T$6*$BB$2))*(ImportSupplyContract[[Diwedd Tariff]:[Diwedd Tariff]]&gt;($B282+T$6*$BB$2)),ImportSupplyContract[[Ceiniogau fesul kWh]:[Ceiniogau fesul kWh]],0,,)</f>
        <v>0</v>
      </c>
      <c r="U282" s="77" cm="1">
        <f t="array" ref="U282">_xlfn.XLOOKUP(1,(ImportSupplyContract[[Dechrau Tariff ]:[Dechrau Tariff ]]&lt;=($B282+U$6*$BB$2))*(ImportSupplyContract[[Diwedd Tariff]:[Diwedd Tariff]]&gt;($B282+U$6*$BB$2)),ImportSupplyContract[[Ceiniogau fesul kWh]:[Ceiniogau fesul kWh]],0,,)</f>
        <v>0</v>
      </c>
      <c r="V282" s="77" cm="1">
        <f t="array" ref="V282">_xlfn.XLOOKUP(1,(ImportSupplyContract[[Dechrau Tariff ]:[Dechrau Tariff ]]&lt;=($B282+V$6*$BB$2))*(ImportSupplyContract[[Diwedd Tariff]:[Diwedd Tariff]]&gt;($B282+V$6*$BB$2)),ImportSupplyContract[[Ceiniogau fesul kWh]:[Ceiniogau fesul kWh]],0,,)</f>
        <v>0</v>
      </c>
      <c r="W282" s="77" cm="1">
        <f t="array" ref="W282">_xlfn.XLOOKUP(1,(ImportSupplyContract[[Dechrau Tariff ]:[Dechrau Tariff ]]&lt;=($B282+W$6*$BB$2))*(ImportSupplyContract[[Diwedd Tariff]:[Diwedd Tariff]]&gt;($B282+W$6*$BB$2)),ImportSupplyContract[[Ceiniogau fesul kWh]:[Ceiniogau fesul kWh]],0,,)</f>
        <v>0</v>
      </c>
      <c r="X282" s="77" cm="1">
        <f t="array" ref="X282">_xlfn.XLOOKUP(1,(ImportSupplyContract[[Dechrau Tariff ]:[Dechrau Tariff ]]&lt;=($B282+X$6*$BB$2))*(ImportSupplyContract[[Diwedd Tariff]:[Diwedd Tariff]]&gt;($B282+X$6*$BB$2)),ImportSupplyContract[[Ceiniogau fesul kWh]:[Ceiniogau fesul kWh]],0,,)</f>
        <v>0</v>
      </c>
      <c r="Y282" s="77" cm="1">
        <f t="array" ref="Y282">_xlfn.XLOOKUP(1,(ImportSupplyContract[[Dechrau Tariff ]:[Dechrau Tariff ]]&lt;=($B282+Y$6*$BB$2))*(ImportSupplyContract[[Diwedd Tariff]:[Diwedd Tariff]]&gt;($B282+Y$6*$BB$2)),ImportSupplyContract[[Ceiniogau fesul kWh]:[Ceiniogau fesul kWh]],0,,)</f>
        <v>0</v>
      </c>
      <c r="Z282" s="77" cm="1">
        <f t="array" ref="Z282">_xlfn.XLOOKUP(1,(ImportSupplyContract[[Dechrau Tariff ]:[Dechrau Tariff ]]&lt;=($B282+Z$6*$BB$2))*(ImportSupplyContract[[Diwedd Tariff]:[Diwedd Tariff]]&gt;($B282+Z$6*$BB$2)),ImportSupplyContract[[Ceiniogau fesul kWh]:[Ceiniogau fesul kWh]],0,,)</f>
        <v>0</v>
      </c>
      <c r="AA282" s="77" cm="1">
        <f t="array" ref="AA282">_xlfn.XLOOKUP(1,(ImportSupplyContract[[Dechrau Tariff ]:[Dechrau Tariff ]]&lt;=($B282+AA$6*$BB$2))*(ImportSupplyContract[[Diwedd Tariff]:[Diwedd Tariff]]&gt;($B282+AA$6*$BB$2)),ImportSupplyContract[[Ceiniogau fesul kWh]:[Ceiniogau fesul kWh]],0,,)</f>
        <v>0</v>
      </c>
      <c r="AB282" s="77" cm="1">
        <f t="array" ref="AB282">_xlfn.XLOOKUP(1,(ImportSupplyContract[[Dechrau Tariff ]:[Dechrau Tariff ]]&lt;=($B282+AB$6*$BB$2))*(ImportSupplyContract[[Diwedd Tariff]:[Diwedd Tariff]]&gt;($B282+AB$6*$BB$2)),ImportSupplyContract[[Ceiniogau fesul kWh]:[Ceiniogau fesul kWh]],0,,)</f>
        <v>0</v>
      </c>
      <c r="AC282" s="77" cm="1">
        <f t="array" ref="AC282">_xlfn.XLOOKUP(1,(ImportSupplyContract[[Dechrau Tariff ]:[Dechrau Tariff ]]&lt;=($B282+AC$6*$BB$2))*(ImportSupplyContract[[Diwedd Tariff]:[Diwedd Tariff]]&gt;($B282+AC$6*$BB$2)),ImportSupplyContract[[Ceiniogau fesul kWh]:[Ceiniogau fesul kWh]],0,,)</f>
        <v>0</v>
      </c>
      <c r="AD282" s="77" cm="1">
        <f t="array" ref="AD282">_xlfn.XLOOKUP(1,(ImportSupplyContract[[Dechrau Tariff ]:[Dechrau Tariff ]]&lt;=($B282+AD$6*$BB$2))*(ImportSupplyContract[[Diwedd Tariff]:[Diwedd Tariff]]&gt;($B282+AD$6*$BB$2)),ImportSupplyContract[[Ceiniogau fesul kWh]:[Ceiniogau fesul kWh]],0,,)</f>
        <v>0</v>
      </c>
      <c r="AE282" s="77" cm="1">
        <f t="array" ref="AE282">_xlfn.XLOOKUP(1,(ImportSupplyContract[[Dechrau Tariff ]:[Dechrau Tariff ]]&lt;=($B282+AE$6*$BB$2))*(ImportSupplyContract[[Diwedd Tariff]:[Diwedd Tariff]]&gt;($B282+AE$6*$BB$2)),ImportSupplyContract[[Ceiniogau fesul kWh]:[Ceiniogau fesul kWh]],0,,)</f>
        <v>0</v>
      </c>
      <c r="AF282" s="77" cm="1">
        <f t="array" ref="AF282">_xlfn.XLOOKUP(1,(ImportSupplyContract[[Dechrau Tariff ]:[Dechrau Tariff ]]&lt;=($B282+AF$6*$BB$2))*(ImportSupplyContract[[Diwedd Tariff]:[Diwedd Tariff]]&gt;($B282+AF$6*$BB$2)),ImportSupplyContract[[Ceiniogau fesul kWh]:[Ceiniogau fesul kWh]],0,,)</f>
        <v>0</v>
      </c>
      <c r="AG282" s="77" cm="1">
        <f t="array" ref="AG282">_xlfn.XLOOKUP(1,(ImportSupplyContract[[Dechrau Tariff ]:[Dechrau Tariff ]]&lt;=($B282+AG$6*$BB$2))*(ImportSupplyContract[[Diwedd Tariff]:[Diwedd Tariff]]&gt;($B282+AG$6*$BB$2)),ImportSupplyContract[[Ceiniogau fesul kWh]:[Ceiniogau fesul kWh]],0,,)</f>
        <v>0</v>
      </c>
      <c r="AH282" s="77" cm="1">
        <f t="array" ref="AH282">_xlfn.XLOOKUP(1,(ImportSupplyContract[[Dechrau Tariff ]:[Dechrau Tariff ]]&lt;=($B282+AH$6*$BB$2))*(ImportSupplyContract[[Diwedd Tariff]:[Diwedd Tariff]]&gt;($B282+AH$6*$BB$2)),ImportSupplyContract[[Ceiniogau fesul kWh]:[Ceiniogau fesul kWh]],0,,)</f>
        <v>0</v>
      </c>
      <c r="AI282" s="77" cm="1">
        <f t="array" ref="AI282">_xlfn.XLOOKUP(1,(ImportSupplyContract[[Dechrau Tariff ]:[Dechrau Tariff ]]&lt;=($B282+AI$6*$BB$2))*(ImportSupplyContract[[Diwedd Tariff]:[Diwedd Tariff]]&gt;($B282+AI$6*$BB$2)),ImportSupplyContract[[Ceiniogau fesul kWh]:[Ceiniogau fesul kWh]],0,,)</f>
        <v>0</v>
      </c>
      <c r="AJ282" s="77" cm="1">
        <f t="array" ref="AJ282">_xlfn.XLOOKUP(1,(ImportSupplyContract[[Dechrau Tariff ]:[Dechrau Tariff ]]&lt;=($B282+AJ$6*$BB$2))*(ImportSupplyContract[[Diwedd Tariff]:[Diwedd Tariff]]&gt;($B282+AJ$6*$BB$2)),ImportSupplyContract[[Ceiniogau fesul kWh]:[Ceiniogau fesul kWh]],0,,)</f>
        <v>0</v>
      </c>
      <c r="AK282" s="77" cm="1">
        <f t="array" ref="AK282">_xlfn.XLOOKUP(1,(ImportSupplyContract[[Dechrau Tariff ]:[Dechrau Tariff ]]&lt;=($B282+AK$6*$BB$2))*(ImportSupplyContract[[Diwedd Tariff]:[Diwedd Tariff]]&gt;($B282+AK$6*$BB$2)),ImportSupplyContract[[Ceiniogau fesul kWh]:[Ceiniogau fesul kWh]],0,,)</f>
        <v>0</v>
      </c>
      <c r="AL282" s="77" cm="1">
        <f t="array" ref="AL282">_xlfn.XLOOKUP(1,(ImportSupplyContract[[Dechrau Tariff ]:[Dechrau Tariff ]]&lt;=($B282+AL$6*$BB$2))*(ImportSupplyContract[[Diwedd Tariff]:[Diwedd Tariff]]&gt;($B282+AL$6*$BB$2)),ImportSupplyContract[[Ceiniogau fesul kWh]:[Ceiniogau fesul kWh]],0,,)</f>
        <v>0</v>
      </c>
      <c r="AM282" s="77" cm="1">
        <f t="array" ref="AM282">_xlfn.XLOOKUP(1,(ImportSupplyContract[[Dechrau Tariff ]:[Dechrau Tariff ]]&lt;=($B282+AM$6*$BB$2))*(ImportSupplyContract[[Diwedd Tariff]:[Diwedd Tariff]]&gt;($B282+AM$6*$BB$2)),ImportSupplyContract[[Ceiniogau fesul kWh]:[Ceiniogau fesul kWh]],0,,)</f>
        <v>0</v>
      </c>
      <c r="AN282" s="77" cm="1">
        <f t="array" ref="AN282">_xlfn.XLOOKUP(1,(ImportSupplyContract[[Dechrau Tariff ]:[Dechrau Tariff ]]&lt;=($B282+AN$6*$BB$2))*(ImportSupplyContract[[Diwedd Tariff]:[Diwedd Tariff]]&gt;($B282+AN$6*$BB$2)),ImportSupplyContract[[Ceiniogau fesul kWh]:[Ceiniogau fesul kWh]],0,,)</f>
        <v>0</v>
      </c>
      <c r="AO282" s="77" cm="1">
        <f t="array" ref="AO282">_xlfn.XLOOKUP(1,(ImportSupplyContract[[Dechrau Tariff ]:[Dechrau Tariff ]]&lt;=($B282+AO$6*$BB$2))*(ImportSupplyContract[[Diwedd Tariff]:[Diwedd Tariff]]&gt;($B282+AO$6*$BB$2)),ImportSupplyContract[[Ceiniogau fesul kWh]:[Ceiniogau fesul kWh]],0,,)</f>
        <v>0</v>
      </c>
      <c r="AP282" s="77" cm="1">
        <f t="array" ref="AP282">_xlfn.XLOOKUP(1,(ImportSupplyContract[[Dechrau Tariff ]:[Dechrau Tariff ]]&lt;=($B282+AP$6*$BB$2))*(ImportSupplyContract[[Diwedd Tariff]:[Diwedd Tariff]]&gt;($B282+AP$6*$BB$2)),ImportSupplyContract[[Ceiniogau fesul kWh]:[Ceiniogau fesul kWh]],0,,)</f>
        <v>0</v>
      </c>
      <c r="AQ282" s="77" cm="1">
        <f t="array" ref="AQ282">_xlfn.XLOOKUP(1,(ImportSupplyContract[[Dechrau Tariff ]:[Dechrau Tariff ]]&lt;=($B282+AQ$6*$BB$2))*(ImportSupplyContract[[Diwedd Tariff]:[Diwedd Tariff]]&gt;($B282+AQ$6*$BB$2)),ImportSupplyContract[[Ceiniogau fesul kWh]:[Ceiniogau fesul kWh]],0,,)</f>
        <v>0</v>
      </c>
      <c r="AR282" s="77" cm="1">
        <f t="array" ref="AR282">_xlfn.XLOOKUP(1,(ImportSupplyContract[[Dechrau Tariff ]:[Dechrau Tariff ]]&lt;=($B282+AR$6*$BB$2))*(ImportSupplyContract[[Diwedd Tariff]:[Diwedd Tariff]]&gt;($B282+AR$6*$BB$2)),ImportSupplyContract[[Ceiniogau fesul kWh]:[Ceiniogau fesul kWh]],0,,)</f>
        <v>0</v>
      </c>
      <c r="AS282" s="77" cm="1">
        <f t="array" ref="AS282">_xlfn.XLOOKUP(1,(ImportSupplyContract[[Dechrau Tariff ]:[Dechrau Tariff ]]&lt;=($B282+AS$6*$BB$2))*(ImportSupplyContract[[Diwedd Tariff]:[Diwedd Tariff]]&gt;($B282+AS$6*$BB$2)),ImportSupplyContract[[Ceiniogau fesul kWh]:[Ceiniogau fesul kWh]],0,,)</f>
        <v>0</v>
      </c>
      <c r="AT282" s="77" cm="1">
        <f t="array" ref="AT282">_xlfn.XLOOKUP(1,(ImportSupplyContract[[Dechrau Tariff ]:[Dechrau Tariff ]]&lt;=($B282+AT$6*$BB$2))*(ImportSupplyContract[[Diwedd Tariff]:[Diwedd Tariff]]&gt;($B282+AT$6*$BB$2)),ImportSupplyContract[[Ceiniogau fesul kWh]:[Ceiniogau fesul kWh]],0,,)</f>
        <v>0</v>
      </c>
      <c r="AU282" s="77" cm="1">
        <f t="array" ref="AU282">_xlfn.XLOOKUP(1,(ImportSupplyContract[[Dechrau Tariff ]:[Dechrau Tariff ]]&lt;=($B282+AU$6*$BB$2))*(ImportSupplyContract[[Diwedd Tariff]:[Diwedd Tariff]]&gt;($B282+AU$6*$BB$2)),ImportSupplyContract[[Ceiniogau fesul kWh]:[Ceiniogau fesul kWh]],0,,)</f>
        <v>0</v>
      </c>
      <c r="AV282" s="77" cm="1">
        <f t="array" ref="AV282">_xlfn.XLOOKUP(1,(ImportSupplyContract[[Dechrau Tariff ]:[Dechrau Tariff ]]&lt;=($B282+AV$6*$BB$2))*(ImportSupplyContract[[Diwedd Tariff]:[Diwedd Tariff]]&gt;($B282+AV$6*$BB$2)),ImportSupplyContract[[Ceiniogau fesul kWh]:[Ceiniogau fesul kWh]],0,,)</f>
        <v>0</v>
      </c>
      <c r="AW282" s="77" cm="1">
        <f t="array" ref="AW282">_xlfn.XLOOKUP(1,(ImportSupplyContract[[Dechrau Tariff ]:[Dechrau Tariff ]]&lt;=($B282+AW$6*$BB$2))*(ImportSupplyContract[[Diwedd Tariff]:[Diwedd Tariff]]&gt;($B282+AW$6*$BB$2)),ImportSupplyContract[[Ceiniogau fesul kWh]:[Ceiniogau fesul kWh]],0,,)</f>
        <v>0</v>
      </c>
      <c r="AX282" s="77" cm="1">
        <f t="array" ref="AX282">_xlfn.XLOOKUP(1,(ImportSupplyContract[[Dechrau Tariff ]:[Dechrau Tariff ]]&lt;=($B282+AX$6*$BB$2))*(ImportSupplyContract[[Diwedd Tariff]:[Diwedd Tariff]]&gt;($B282+AX$6*$BB$2)),ImportSupplyContract[[Ceiniogau fesul kWh]:[Ceiniogau fesul kWh]],0,,)</f>
        <v>0</v>
      </c>
    </row>
    <row r="283" spans="2:50" x14ac:dyDescent="0.3">
      <c r="B283" s="30">
        <v>45568</v>
      </c>
      <c r="C283" s="77" cm="1">
        <f t="array" ref="C283">_xlfn.XLOOKUP(1,(ImportSupplyContract[[Dechrau Tariff ]:[Dechrau Tariff ]]&lt;=($B283+C$6*$BB$2))*(ImportSupplyContract[[Diwedd Tariff]:[Diwedd Tariff]]&gt;($B283+C$6*$BB$2)),ImportSupplyContract[[Ceiniogau fesul kWh]:[Ceiniogau fesul kWh]],0,,)</f>
        <v>0</v>
      </c>
      <c r="D283" s="77" cm="1">
        <f t="array" ref="D283">_xlfn.XLOOKUP(1,(ImportSupplyContract[[Dechrau Tariff ]:[Dechrau Tariff ]]&lt;=($B283+D$6*$BB$2))*(ImportSupplyContract[[Diwedd Tariff]:[Diwedd Tariff]]&gt;($B283+D$6*$BB$2)),ImportSupplyContract[[Ceiniogau fesul kWh]:[Ceiniogau fesul kWh]],0,,)</f>
        <v>0</v>
      </c>
      <c r="E283" s="77" cm="1">
        <f t="array" ref="E283">_xlfn.XLOOKUP(1,(ImportSupplyContract[[Dechrau Tariff ]:[Dechrau Tariff ]]&lt;=($B283+E$6*$BB$2))*(ImportSupplyContract[[Diwedd Tariff]:[Diwedd Tariff]]&gt;($B283+E$6*$BB$2)),ImportSupplyContract[[Ceiniogau fesul kWh]:[Ceiniogau fesul kWh]],0,,)</f>
        <v>0</v>
      </c>
      <c r="F283" s="77" cm="1">
        <f t="array" ref="F283">_xlfn.XLOOKUP(1,(ImportSupplyContract[[Dechrau Tariff ]:[Dechrau Tariff ]]&lt;=($B283+F$6*$BB$2))*(ImportSupplyContract[[Diwedd Tariff]:[Diwedd Tariff]]&gt;($B283+F$6*$BB$2)),ImportSupplyContract[[Ceiniogau fesul kWh]:[Ceiniogau fesul kWh]],0,,)</f>
        <v>0</v>
      </c>
      <c r="G283" s="77" cm="1">
        <f t="array" ref="G283">_xlfn.XLOOKUP(1,(ImportSupplyContract[[Dechrau Tariff ]:[Dechrau Tariff ]]&lt;=($B283+G$6*$BB$2))*(ImportSupplyContract[[Diwedd Tariff]:[Diwedd Tariff]]&gt;($B283+G$6*$BB$2)),ImportSupplyContract[[Ceiniogau fesul kWh]:[Ceiniogau fesul kWh]],0,,)</f>
        <v>0</v>
      </c>
      <c r="H283" s="77" cm="1">
        <f t="array" ref="H283">_xlfn.XLOOKUP(1,(ImportSupplyContract[[Dechrau Tariff ]:[Dechrau Tariff ]]&lt;=($B283+H$6*$BB$2))*(ImportSupplyContract[[Diwedd Tariff]:[Diwedd Tariff]]&gt;($B283+H$6*$BB$2)),ImportSupplyContract[[Ceiniogau fesul kWh]:[Ceiniogau fesul kWh]],0,,)</f>
        <v>0</v>
      </c>
      <c r="I283" s="77" cm="1">
        <f t="array" ref="I283">_xlfn.XLOOKUP(1,(ImportSupplyContract[[Dechrau Tariff ]:[Dechrau Tariff ]]&lt;=($B283+I$6*$BB$2))*(ImportSupplyContract[[Diwedd Tariff]:[Diwedd Tariff]]&gt;($B283+I$6*$BB$2)),ImportSupplyContract[[Ceiniogau fesul kWh]:[Ceiniogau fesul kWh]],0,,)</f>
        <v>0</v>
      </c>
      <c r="J283" s="77" cm="1">
        <f t="array" ref="J283">_xlfn.XLOOKUP(1,(ImportSupplyContract[[Dechrau Tariff ]:[Dechrau Tariff ]]&lt;=($B283+J$6*$BB$2))*(ImportSupplyContract[[Diwedd Tariff]:[Diwedd Tariff]]&gt;($B283+J$6*$BB$2)),ImportSupplyContract[[Ceiniogau fesul kWh]:[Ceiniogau fesul kWh]],0,,)</f>
        <v>0</v>
      </c>
      <c r="K283" s="77" cm="1">
        <f t="array" ref="K283">_xlfn.XLOOKUP(1,(ImportSupplyContract[[Dechrau Tariff ]:[Dechrau Tariff ]]&lt;=($B283+K$6*$BB$2))*(ImportSupplyContract[[Diwedd Tariff]:[Diwedd Tariff]]&gt;($B283+K$6*$BB$2)),ImportSupplyContract[[Ceiniogau fesul kWh]:[Ceiniogau fesul kWh]],0,,)</f>
        <v>0</v>
      </c>
      <c r="L283" s="77" cm="1">
        <f t="array" ref="L283">_xlfn.XLOOKUP(1,(ImportSupplyContract[[Dechrau Tariff ]:[Dechrau Tariff ]]&lt;=($B283+L$6*$BB$2))*(ImportSupplyContract[[Diwedd Tariff]:[Diwedd Tariff]]&gt;($B283+L$6*$BB$2)),ImportSupplyContract[[Ceiniogau fesul kWh]:[Ceiniogau fesul kWh]],0,,)</f>
        <v>0</v>
      </c>
      <c r="M283" s="77" cm="1">
        <f t="array" ref="M283">_xlfn.XLOOKUP(1,(ImportSupplyContract[[Dechrau Tariff ]:[Dechrau Tariff ]]&lt;=($B283+M$6*$BB$2))*(ImportSupplyContract[[Diwedd Tariff]:[Diwedd Tariff]]&gt;($B283+M$6*$BB$2)),ImportSupplyContract[[Ceiniogau fesul kWh]:[Ceiniogau fesul kWh]],0,,)</f>
        <v>0</v>
      </c>
      <c r="N283" s="77" cm="1">
        <f t="array" ref="N283">_xlfn.XLOOKUP(1,(ImportSupplyContract[[Dechrau Tariff ]:[Dechrau Tariff ]]&lt;=($B283+N$6*$BB$2))*(ImportSupplyContract[[Diwedd Tariff]:[Diwedd Tariff]]&gt;($B283+N$6*$BB$2)),ImportSupplyContract[[Ceiniogau fesul kWh]:[Ceiniogau fesul kWh]],0,,)</f>
        <v>0</v>
      </c>
      <c r="O283" s="77" cm="1">
        <f t="array" ref="O283">_xlfn.XLOOKUP(1,(ImportSupplyContract[[Dechrau Tariff ]:[Dechrau Tariff ]]&lt;=($B283+O$6*$BB$2))*(ImportSupplyContract[[Diwedd Tariff]:[Diwedd Tariff]]&gt;($B283+O$6*$BB$2)),ImportSupplyContract[[Ceiniogau fesul kWh]:[Ceiniogau fesul kWh]],0,,)</f>
        <v>0</v>
      </c>
      <c r="P283" s="77" cm="1">
        <f t="array" ref="P283">_xlfn.XLOOKUP(1,(ImportSupplyContract[[Dechrau Tariff ]:[Dechrau Tariff ]]&lt;=($B283+P$6*$BB$2))*(ImportSupplyContract[[Diwedd Tariff]:[Diwedd Tariff]]&gt;($B283+P$6*$BB$2)),ImportSupplyContract[[Ceiniogau fesul kWh]:[Ceiniogau fesul kWh]],0,,)</f>
        <v>0</v>
      </c>
      <c r="Q283" s="77" cm="1">
        <f t="array" ref="Q283">_xlfn.XLOOKUP(1,(ImportSupplyContract[[Dechrau Tariff ]:[Dechrau Tariff ]]&lt;=($B283+Q$6*$BB$2))*(ImportSupplyContract[[Diwedd Tariff]:[Diwedd Tariff]]&gt;($B283+Q$6*$BB$2)),ImportSupplyContract[[Ceiniogau fesul kWh]:[Ceiniogau fesul kWh]],0,,)</f>
        <v>0</v>
      </c>
      <c r="R283" s="77" cm="1">
        <f t="array" ref="R283">_xlfn.XLOOKUP(1,(ImportSupplyContract[[Dechrau Tariff ]:[Dechrau Tariff ]]&lt;=($B283+R$6*$BB$2))*(ImportSupplyContract[[Diwedd Tariff]:[Diwedd Tariff]]&gt;($B283+R$6*$BB$2)),ImportSupplyContract[[Ceiniogau fesul kWh]:[Ceiniogau fesul kWh]],0,,)</f>
        <v>0</v>
      </c>
      <c r="S283" s="77" cm="1">
        <f t="array" ref="S283">_xlfn.XLOOKUP(1,(ImportSupplyContract[[Dechrau Tariff ]:[Dechrau Tariff ]]&lt;=($B283+S$6*$BB$2))*(ImportSupplyContract[[Diwedd Tariff]:[Diwedd Tariff]]&gt;($B283+S$6*$BB$2)),ImportSupplyContract[[Ceiniogau fesul kWh]:[Ceiniogau fesul kWh]],0,,)</f>
        <v>0</v>
      </c>
      <c r="T283" s="77" cm="1">
        <f t="array" ref="T283">_xlfn.XLOOKUP(1,(ImportSupplyContract[[Dechrau Tariff ]:[Dechrau Tariff ]]&lt;=($B283+T$6*$BB$2))*(ImportSupplyContract[[Diwedd Tariff]:[Diwedd Tariff]]&gt;($B283+T$6*$BB$2)),ImportSupplyContract[[Ceiniogau fesul kWh]:[Ceiniogau fesul kWh]],0,,)</f>
        <v>0</v>
      </c>
      <c r="U283" s="77" cm="1">
        <f t="array" ref="U283">_xlfn.XLOOKUP(1,(ImportSupplyContract[[Dechrau Tariff ]:[Dechrau Tariff ]]&lt;=($B283+U$6*$BB$2))*(ImportSupplyContract[[Diwedd Tariff]:[Diwedd Tariff]]&gt;($B283+U$6*$BB$2)),ImportSupplyContract[[Ceiniogau fesul kWh]:[Ceiniogau fesul kWh]],0,,)</f>
        <v>0</v>
      </c>
      <c r="V283" s="77" cm="1">
        <f t="array" ref="V283">_xlfn.XLOOKUP(1,(ImportSupplyContract[[Dechrau Tariff ]:[Dechrau Tariff ]]&lt;=($B283+V$6*$BB$2))*(ImportSupplyContract[[Diwedd Tariff]:[Diwedd Tariff]]&gt;($B283+V$6*$BB$2)),ImportSupplyContract[[Ceiniogau fesul kWh]:[Ceiniogau fesul kWh]],0,,)</f>
        <v>0</v>
      </c>
      <c r="W283" s="77" cm="1">
        <f t="array" ref="W283">_xlfn.XLOOKUP(1,(ImportSupplyContract[[Dechrau Tariff ]:[Dechrau Tariff ]]&lt;=($B283+W$6*$BB$2))*(ImportSupplyContract[[Diwedd Tariff]:[Diwedd Tariff]]&gt;($B283+W$6*$BB$2)),ImportSupplyContract[[Ceiniogau fesul kWh]:[Ceiniogau fesul kWh]],0,,)</f>
        <v>0</v>
      </c>
      <c r="X283" s="77" cm="1">
        <f t="array" ref="X283">_xlfn.XLOOKUP(1,(ImportSupplyContract[[Dechrau Tariff ]:[Dechrau Tariff ]]&lt;=($B283+X$6*$BB$2))*(ImportSupplyContract[[Diwedd Tariff]:[Diwedd Tariff]]&gt;($B283+X$6*$BB$2)),ImportSupplyContract[[Ceiniogau fesul kWh]:[Ceiniogau fesul kWh]],0,,)</f>
        <v>0</v>
      </c>
      <c r="Y283" s="77" cm="1">
        <f t="array" ref="Y283">_xlfn.XLOOKUP(1,(ImportSupplyContract[[Dechrau Tariff ]:[Dechrau Tariff ]]&lt;=($B283+Y$6*$BB$2))*(ImportSupplyContract[[Diwedd Tariff]:[Diwedd Tariff]]&gt;($B283+Y$6*$BB$2)),ImportSupplyContract[[Ceiniogau fesul kWh]:[Ceiniogau fesul kWh]],0,,)</f>
        <v>0</v>
      </c>
      <c r="Z283" s="77" cm="1">
        <f t="array" ref="Z283">_xlfn.XLOOKUP(1,(ImportSupplyContract[[Dechrau Tariff ]:[Dechrau Tariff ]]&lt;=($B283+Z$6*$BB$2))*(ImportSupplyContract[[Diwedd Tariff]:[Diwedd Tariff]]&gt;($B283+Z$6*$BB$2)),ImportSupplyContract[[Ceiniogau fesul kWh]:[Ceiniogau fesul kWh]],0,,)</f>
        <v>0</v>
      </c>
      <c r="AA283" s="77" cm="1">
        <f t="array" ref="AA283">_xlfn.XLOOKUP(1,(ImportSupplyContract[[Dechrau Tariff ]:[Dechrau Tariff ]]&lt;=($B283+AA$6*$BB$2))*(ImportSupplyContract[[Diwedd Tariff]:[Diwedd Tariff]]&gt;($B283+AA$6*$BB$2)),ImportSupplyContract[[Ceiniogau fesul kWh]:[Ceiniogau fesul kWh]],0,,)</f>
        <v>0</v>
      </c>
      <c r="AB283" s="77" cm="1">
        <f t="array" ref="AB283">_xlfn.XLOOKUP(1,(ImportSupplyContract[[Dechrau Tariff ]:[Dechrau Tariff ]]&lt;=($B283+AB$6*$BB$2))*(ImportSupplyContract[[Diwedd Tariff]:[Diwedd Tariff]]&gt;($B283+AB$6*$BB$2)),ImportSupplyContract[[Ceiniogau fesul kWh]:[Ceiniogau fesul kWh]],0,,)</f>
        <v>0</v>
      </c>
      <c r="AC283" s="77" cm="1">
        <f t="array" ref="AC283">_xlfn.XLOOKUP(1,(ImportSupplyContract[[Dechrau Tariff ]:[Dechrau Tariff ]]&lt;=($B283+AC$6*$BB$2))*(ImportSupplyContract[[Diwedd Tariff]:[Diwedd Tariff]]&gt;($B283+AC$6*$BB$2)),ImportSupplyContract[[Ceiniogau fesul kWh]:[Ceiniogau fesul kWh]],0,,)</f>
        <v>0</v>
      </c>
      <c r="AD283" s="77" cm="1">
        <f t="array" ref="AD283">_xlfn.XLOOKUP(1,(ImportSupplyContract[[Dechrau Tariff ]:[Dechrau Tariff ]]&lt;=($B283+AD$6*$BB$2))*(ImportSupplyContract[[Diwedd Tariff]:[Diwedd Tariff]]&gt;($B283+AD$6*$BB$2)),ImportSupplyContract[[Ceiniogau fesul kWh]:[Ceiniogau fesul kWh]],0,,)</f>
        <v>0</v>
      </c>
      <c r="AE283" s="77" cm="1">
        <f t="array" ref="AE283">_xlfn.XLOOKUP(1,(ImportSupplyContract[[Dechrau Tariff ]:[Dechrau Tariff ]]&lt;=($B283+AE$6*$BB$2))*(ImportSupplyContract[[Diwedd Tariff]:[Diwedd Tariff]]&gt;($B283+AE$6*$BB$2)),ImportSupplyContract[[Ceiniogau fesul kWh]:[Ceiniogau fesul kWh]],0,,)</f>
        <v>0</v>
      </c>
      <c r="AF283" s="77" cm="1">
        <f t="array" ref="AF283">_xlfn.XLOOKUP(1,(ImportSupplyContract[[Dechrau Tariff ]:[Dechrau Tariff ]]&lt;=($B283+AF$6*$BB$2))*(ImportSupplyContract[[Diwedd Tariff]:[Diwedd Tariff]]&gt;($B283+AF$6*$BB$2)),ImportSupplyContract[[Ceiniogau fesul kWh]:[Ceiniogau fesul kWh]],0,,)</f>
        <v>0</v>
      </c>
      <c r="AG283" s="77" cm="1">
        <f t="array" ref="AG283">_xlfn.XLOOKUP(1,(ImportSupplyContract[[Dechrau Tariff ]:[Dechrau Tariff ]]&lt;=($B283+AG$6*$BB$2))*(ImportSupplyContract[[Diwedd Tariff]:[Diwedd Tariff]]&gt;($B283+AG$6*$BB$2)),ImportSupplyContract[[Ceiniogau fesul kWh]:[Ceiniogau fesul kWh]],0,,)</f>
        <v>0</v>
      </c>
      <c r="AH283" s="77" cm="1">
        <f t="array" ref="AH283">_xlfn.XLOOKUP(1,(ImportSupplyContract[[Dechrau Tariff ]:[Dechrau Tariff ]]&lt;=($B283+AH$6*$BB$2))*(ImportSupplyContract[[Diwedd Tariff]:[Diwedd Tariff]]&gt;($B283+AH$6*$BB$2)),ImportSupplyContract[[Ceiniogau fesul kWh]:[Ceiniogau fesul kWh]],0,,)</f>
        <v>0</v>
      </c>
      <c r="AI283" s="77" cm="1">
        <f t="array" ref="AI283">_xlfn.XLOOKUP(1,(ImportSupplyContract[[Dechrau Tariff ]:[Dechrau Tariff ]]&lt;=($B283+AI$6*$BB$2))*(ImportSupplyContract[[Diwedd Tariff]:[Diwedd Tariff]]&gt;($B283+AI$6*$BB$2)),ImportSupplyContract[[Ceiniogau fesul kWh]:[Ceiniogau fesul kWh]],0,,)</f>
        <v>0</v>
      </c>
      <c r="AJ283" s="77" cm="1">
        <f t="array" ref="AJ283">_xlfn.XLOOKUP(1,(ImportSupplyContract[[Dechrau Tariff ]:[Dechrau Tariff ]]&lt;=($B283+AJ$6*$BB$2))*(ImportSupplyContract[[Diwedd Tariff]:[Diwedd Tariff]]&gt;($B283+AJ$6*$BB$2)),ImportSupplyContract[[Ceiniogau fesul kWh]:[Ceiniogau fesul kWh]],0,,)</f>
        <v>0</v>
      </c>
      <c r="AK283" s="77" cm="1">
        <f t="array" ref="AK283">_xlfn.XLOOKUP(1,(ImportSupplyContract[[Dechrau Tariff ]:[Dechrau Tariff ]]&lt;=($B283+AK$6*$BB$2))*(ImportSupplyContract[[Diwedd Tariff]:[Diwedd Tariff]]&gt;($B283+AK$6*$BB$2)),ImportSupplyContract[[Ceiniogau fesul kWh]:[Ceiniogau fesul kWh]],0,,)</f>
        <v>0</v>
      </c>
      <c r="AL283" s="77" cm="1">
        <f t="array" ref="AL283">_xlfn.XLOOKUP(1,(ImportSupplyContract[[Dechrau Tariff ]:[Dechrau Tariff ]]&lt;=($B283+AL$6*$BB$2))*(ImportSupplyContract[[Diwedd Tariff]:[Diwedd Tariff]]&gt;($B283+AL$6*$BB$2)),ImportSupplyContract[[Ceiniogau fesul kWh]:[Ceiniogau fesul kWh]],0,,)</f>
        <v>0</v>
      </c>
      <c r="AM283" s="77" cm="1">
        <f t="array" ref="AM283">_xlfn.XLOOKUP(1,(ImportSupplyContract[[Dechrau Tariff ]:[Dechrau Tariff ]]&lt;=($B283+AM$6*$BB$2))*(ImportSupplyContract[[Diwedd Tariff]:[Diwedd Tariff]]&gt;($B283+AM$6*$BB$2)),ImportSupplyContract[[Ceiniogau fesul kWh]:[Ceiniogau fesul kWh]],0,,)</f>
        <v>0</v>
      </c>
      <c r="AN283" s="77" cm="1">
        <f t="array" ref="AN283">_xlfn.XLOOKUP(1,(ImportSupplyContract[[Dechrau Tariff ]:[Dechrau Tariff ]]&lt;=($B283+AN$6*$BB$2))*(ImportSupplyContract[[Diwedd Tariff]:[Diwedd Tariff]]&gt;($B283+AN$6*$BB$2)),ImportSupplyContract[[Ceiniogau fesul kWh]:[Ceiniogau fesul kWh]],0,,)</f>
        <v>0</v>
      </c>
      <c r="AO283" s="77" cm="1">
        <f t="array" ref="AO283">_xlfn.XLOOKUP(1,(ImportSupplyContract[[Dechrau Tariff ]:[Dechrau Tariff ]]&lt;=($B283+AO$6*$BB$2))*(ImportSupplyContract[[Diwedd Tariff]:[Diwedd Tariff]]&gt;($B283+AO$6*$BB$2)),ImportSupplyContract[[Ceiniogau fesul kWh]:[Ceiniogau fesul kWh]],0,,)</f>
        <v>0</v>
      </c>
      <c r="AP283" s="77" cm="1">
        <f t="array" ref="AP283">_xlfn.XLOOKUP(1,(ImportSupplyContract[[Dechrau Tariff ]:[Dechrau Tariff ]]&lt;=($B283+AP$6*$BB$2))*(ImportSupplyContract[[Diwedd Tariff]:[Diwedd Tariff]]&gt;($B283+AP$6*$BB$2)),ImportSupplyContract[[Ceiniogau fesul kWh]:[Ceiniogau fesul kWh]],0,,)</f>
        <v>0</v>
      </c>
      <c r="AQ283" s="77" cm="1">
        <f t="array" ref="AQ283">_xlfn.XLOOKUP(1,(ImportSupplyContract[[Dechrau Tariff ]:[Dechrau Tariff ]]&lt;=($B283+AQ$6*$BB$2))*(ImportSupplyContract[[Diwedd Tariff]:[Diwedd Tariff]]&gt;($B283+AQ$6*$BB$2)),ImportSupplyContract[[Ceiniogau fesul kWh]:[Ceiniogau fesul kWh]],0,,)</f>
        <v>0</v>
      </c>
      <c r="AR283" s="77" cm="1">
        <f t="array" ref="AR283">_xlfn.XLOOKUP(1,(ImportSupplyContract[[Dechrau Tariff ]:[Dechrau Tariff ]]&lt;=($B283+AR$6*$BB$2))*(ImportSupplyContract[[Diwedd Tariff]:[Diwedd Tariff]]&gt;($B283+AR$6*$BB$2)),ImportSupplyContract[[Ceiniogau fesul kWh]:[Ceiniogau fesul kWh]],0,,)</f>
        <v>0</v>
      </c>
      <c r="AS283" s="77" cm="1">
        <f t="array" ref="AS283">_xlfn.XLOOKUP(1,(ImportSupplyContract[[Dechrau Tariff ]:[Dechrau Tariff ]]&lt;=($B283+AS$6*$BB$2))*(ImportSupplyContract[[Diwedd Tariff]:[Diwedd Tariff]]&gt;($B283+AS$6*$BB$2)),ImportSupplyContract[[Ceiniogau fesul kWh]:[Ceiniogau fesul kWh]],0,,)</f>
        <v>0</v>
      </c>
      <c r="AT283" s="77" cm="1">
        <f t="array" ref="AT283">_xlfn.XLOOKUP(1,(ImportSupplyContract[[Dechrau Tariff ]:[Dechrau Tariff ]]&lt;=($B283+AT$6*$BB$2))*(ImportSupplyContract[[Diwedd Tariff]:[Diwedd Tariff]]&gt;($B283+AT$6*$BB$2)),ImportSupplyContract[[Ceiniogau fesul kWh]:[Ceiniogau fesul kWh]],0,,)</f>
        <v>0</v>
      </c>
      <c r="AU283" s="77" cm="1">
        <f t="array" ref="AU283">_xlfn.XLOOKUP(1,(ImportSupplyContract[[Dechrau Tariff ]:[Dechrau Tariff ]]&lt;=($B283+AU$6*$BB$2))*(ImportSupplyContract[[Diwedd Tariff]:[Diwedd Tariff]]&gt;($B283+AU$6*$BB$2)),ImportSupplyContract[[Ceiniogau fesul kWh]:[Ceiniogau fesul kWh]],0,,)</f>
        <v>0</v>
      </c>
      <c r="AV283" s="77" cm="1">
        <f t="array" ref="AV283">_xlfn.XLOOKUP(1,(ImportSupplyContract[[Dechrau Tariff ]:[Dechrau Tariff ]]&lt;=($B283+AV$6*$BB$2))*(ImportSupplyContract[[Diwedd Tariff]:[Diwedd Tariff]]&gt;($B283+AV$6*$BB$2)),ImportSupplyContract[[Ceiniogau fesul kWh]:[Ceiniogau fesul kWh]],0,,)</f>
        <v>0</v>
      </c>
      <c r="AW283" s="77" cm="1">
        <f t="array" ref="AW283">_xlfn.XLOOKUP(1,(ImportSupplyContract[[Dechrau Tariff ]:[Dechrau Tariff ]]&lt;=($B283+AW$6*$BB$2))*(ImportSupplyContract[[Diwedd Tariff]:[Diwedd Tariff]]&gt;($B283+AW$6*$BB$2)),ImportSupplyContract[[Ceiniogau fesul kWh]:[Ceiniogau fesul kWh]],0,,)</f>
        <v>0</v>
      </c>
      <c r="AX283" s="77" cm="1">
        <f t="array" ref="AX283">_xlfn.XLOOKUP(1,(ImportSupplyContract[[Dechrau Tariff ]:[Dechrau Tariff ]]&lt;=($B283+AX$6*$BB$2))*(ImportSupplyContract[[Diwedd Tariff]:[Diwedd Tariff]]&gt;($B283+AX$6*$BB$2)),ImportSupplyContract[[Ceiniogau fesul kWh]:[Ceiniogau fesul kWh]],0,,)</f>
        <v>0</v>
      </c>
    </row>
    <row r="284" spans="2:50" x14ac:dyDescent="0.3">
      <c r="B284" s="30">
        <v>45569</v>
      </c>
      <c r="C284" s="77" cm="1">
        <f t="array" ref="C284">_xlfn.XLOOKUP(1,(ImportSupplyContract[[Dechrau Tariff ]:[Dechrau Tariff ]]&lt;=($B284+C$6*$BB$2))*(ImportSupplyContract[[Diwedd Tariff]:[Diwedd Tariff]]&gt;($B284+C$6*$BB$2)),ImportSupplyContract[[Ceiniogau fesul kWh]:[Ceiniogau fesul kWh]],0,,)</f>
        <v>0</v>
      </c>
      <c r="D284" s="77" cm="1">
        <f t="array" ref="D284">_xlfn.XLOOKUP(1,(ImportSupplyContract[[Dechrau Tariff ]:[Dechrau Tariff ]]&lt;=($B284+D$6*$BB$2))*(ImportSupplyContract[[Diwedd Tariff]:[Diwedd Tariff]]&gt;($B284+D$6*$BB$2)),ImportSupplyContract[[Ceiniogau fesul kWh]:[Ceiniogau fesul kWh]],0,,)</f>
        <v>0</v>
      </c>
      <c r="E284" s="77" cm="1">
        <f t="array" ref="E284">_xlfn.XLOOKUP(1,(ImportSupplyContract[[Dechrau Tariff ]:[Dechrau Tariff ]]&lt;=($B284+E$6*$BB$2))*(ImportSupplyContract[[Diwedd Tariff]:[Diwedd Tariff]]&gt;($B284+E$6*$BB$2)),ImportSupplyContract[[Ceiniogau fesul kWh]:[Ceiniogau fesul kWh]],0,,)</f>
        <v>0</v>
      </c>
      <c r="F284" s="77" cm="1">
        <f t="array" ref="F284">_xlfn.XLOOKUP(1,(ImportSupplyContract[[Dechrau Tariff ]:[Dechrau Tariff ]]&lt;=($B284+F$6*$BB$2))*(ImportSupplyContract[[Diwedd Tariff]:[Diwedd Tariff]]&gt;($B284+F$6*$BB$2)),ImportSupplyContract[[Ceiniogau fesul kWh]:[Ceiniogau fesul kWh]],0,,)</f>
        <v>0</v>
      </c>
      <c r="G284" s="77" cm="1">
        <f t="array" ref="G284">_xlfn.XLOOKUP(1,(ImportSupplyContract[[Dechrau Tariff ]:[Dechrau Tariff ]]&lt;=($B284+G$6*$BB$2))*(ImportSupplyContract[[Diwedd Tariff]:[Diwedd Tariff]]&gt;($B284+G$6*$BB$2)),ImportSupplyContract[[Ceiniogau fesul kWh]:[Ceiniogau fesul kWh]],0,,)</f>
        <v>0</v>
      </c>
      <c r="H284" s="77" cm="1">
        <f t="array" ref="H284">_xlfn.XLOOKUP(1,(ImportSupplyContract[[Dechrau Tariff ]:[Dechrau Tariff ]]&lt;=($B284+H$6*$BB$2))*(ImportSupplyContract[[Diwedd Tariff]:[Diwedd Tariff]]&gt;($B284+H$6*$BB$2)),ImportSupplyContract[[Ceiniogau fesul kWh]:[Ceiniogau fesul kWh]],0,,)</f>
        <v>0</v>
      </c>
      <c r="I284" s="77" cm="1">
        <f t="array" ref="I284">_xlfn.XLOOKUP(1,(ImportSupplyContract[[Dechrau Tariff ]:[Dechrau Tariff ]]&lt;=($B284+I$6*$BB$2))*(ImportSupplyContract[[Diwedd Tariff]:[Diwedd Tariff]]&gt;($B284+I$6*$BB$2)),ImportSupplyContract[[Ceiniogau fesul kWh]:[Ceiniogau fesul kWh]],0,,)</f>
        <v>0</v>
      </c>
      <c r="J284" s="77" cm="1">
        <f t="array" ref="J284">_xlfn.XLOOKUP(1,(ImportSupplyContract[[Dechrau Tariff ]:[Dechrau Tariff ]]&lt;=($B284+J$6*$BB$2))*(ImportSupplyContract[[Diwedd Tariff]:[Diwedd Tariff]]&gt;($B284+J$6*$BB$2)),ImportSupplyContract[[Ceiniogau fesul kWh]:[Ceiniogau fesul kWh]],0,,)</f>
        <v>0</v>
      </c>
      <c r="K284" s="77" cm="1">
        <f t="array" ref="K284">_xlfn.XLOOKUP(1,(ImportSupplyContract[[Dechrau Tariff ]:[Dechrau Tariff ]]&lt;=($B284+K$6*$BB$2))*(ImportSupplyContract[[Diwedd Tariff]:[Diwedd Tariff]]&gt;($B284+K$6*$BB$2)),ImportSupplyContract[[Ceiniogau fesul kWh]:[Ceiniogau fesul kWh]],0,,)</f>
        <v>0</v>
      </c>
      <c r="L284" s="77" cm="1">
        <f t="array" ref="L284">_xlfn.XLOOKUP(1,(ImportSupplyContract[[Dechrau Tariff ]:[Dechrau Tariff ]]&lt;=($B284+L$6*$BB$2))*(ImportSupplyContract[[Diwedd Tariff]:[Diwedd Tariff]]&gt;($B284+L$6*$BB$2)),ImportSupplyContract[[Ceiniogau fesul kWh]:[Ceiniogau fesul kWh]],0,,)</f>
        <v>0</v>
      </c>
      <c r="M284" s="77" cm="1">
        <f t="array" ref="M284">_xlfn.XLOOKUP(1,(ImportSupplyContract[[Dechrau Tariff ]:[Dechrau Tariff ]]&lt;=($B284+M$6*$BB$2))*(ImportSupplyContract[[Diwedd Tariff]:[Diwedd Tariff]]&gt;($B284+M$6*$BB$2)),ImportSupplyContract[[Ceiniogau fesul kWh]:[Ceiniogau fesul kWh]],0,,)</f>
        <v>0</v>
      </c>
      <c r="N284" s="77" cm="1">
        <f t="array" ref="N284">_xlfn.XLOOKUP(1,(ImportSupplyContract[[Dechrau Tariff ]:[Dechrau Tariff ]]&lt;=($B284+N$6*$BB$2))*(ImportSupplyContract[[Diwedd Tariff]:[Diwedd Tariff]]&gt;($B284+N$6*$BB$2)),ImportSupplyContract[[Ceiniogau fesul kWh]:[Ceiniogau fesul kWh]],0,,)</f>
        <v>0</v>
      </c>
      <c r="O284" s="77" cm="1">
        <f t="array" ref="O284">_xlfn.XLOOKUP(1,(ImportSupplyContract[[Dechrau Tariff ]:[Dechrau Tariff ]]&lt;=($B284+O$6*$BB$2))*(ImportSupplyContract[[Diwedd Tariff]:[Diwedd Tariff]]&gt;($B284+O$6*$BB$2)),ImportSupplyContract[[Ceiniogau fesul kWh]:[Ceiniogau fesul kWh]],0,,)</f>
        <v>0</v>
      </c>
      <c r="P284" s="77" cm="1">
        <f t="array" ref="P284">_xlfn.XLOOKUP(1,(ImportSupplyContract[[Dechrau Tariff ]:[Dechrau Tariff ]]&lt;=($B284+P$6*$BB$2))*(ImportSupplyContract[[Diwedd Tariff]:[Diwedd Tariff]]&gt;($B284+P$6*$BB$2)),ImportSupplyContract[[Ceiniogau fesul kWh]:[Ceiniogau fesul kWh]],0,,)</f>
        <v>0</v>
      </c>
      <c r="Q284" s="77" cm="1">
        <f t="array" ref="Q284">_xlfn.XLOOKUP(1,(ImportSupplyContract[[Dechrau Tariff ]:[Dechrau Tariff ]]&lt;=($B284+Q$6*$BB$2))*(ImportSupplyContract[[Diwedd Tariff]:[Diwedd Tariff]]&gt;($B284+Q$6*$BB$2)),ImportSupplyContract[[Ceiniogau fesul kWh]:[Ceiniogau fesul kWh]],0,,)</f>
        <v>0</v>
      </c>
      <c r="R284" s="77" cm="1">
        <f t="array" ref="R284">_xlfn.XLOOKUP(1,(ImportSupplyContract[[Dechrau Tariff ]:[Dechrau Tariff ]]&lt;=($B284+R$6*$BB$2))*(ImportSupplyContract[[Diwedd Tariff]:[Diwedd Tariff]]&gt;($B284+R$6*$BB$2)),ImportSupplyContract[[Ceiniogau fesul kWh]:[Ceiniogau fesul kWh]],0,,)</f>
        <v>0</v>
      </c>
      <c r="S284" s="77" cm="1">
        <f t="array" ref="S284">_xlfn.XLOOKUP(1,(ImportSupplyContract[[Dechrau Tariff ]:[Dechrau Tariff ]]&lt;=($B284+S$6*$BB$2))*(ImportSupplyContract[[Diwedd Tariff]:[Diwedd Tariff]]&gt;($B284+S$6*$BB$2)),ImportSupplyContract[[Ceiniogau fesul kWh]:[Ceiniogau fesul kWh]],0,,)</f>
        <v>0</v>
      </c>
      <c r="T284" s="77" cm="1">
        <f t="array" ref="T284">_xlfn.XLOOKUP(1,(ImportSupplyContract[[Dechrau Tariff ]:[Dechrau Tariff ]]&lt;=($B284+T$6*$BB$2))*(ImportSupplyContract[[Diwedd Tariff]:[Diwedd Tariff]]&gt;($B284+T$6*$BB$2)),ImportSupplyContract[[Ceiniogau fesul kWh]:[Ceiniogau fesul kWh]],0,,)</f>
        <v>0</v>
      </c>
      <c r="U284" s="77" cm="1">
        <f t="array" ref="U284">_xlfn.XLOOKUP(1,(ImportSupplyContract[[Dechrau Tariff ]:[Dechrau Tariff ]]&lt;=($B284+U$6*$BB$2))*(ImportSupplyContract[[Diwedd Tariff]:[Diwedd Tariff]]&gt;($B284+U$6*$BB$2)),ImportSupplyContract[[Ceiniogau fesul kWh]:[Ceiniogau fesul kWh]],0,,)</f>
        <v>0</v>
      </c>
      <c r="V284" s="77" cm="1">
        <f t="array" ref="V284">_xlfn.XLOOKUP(1,(ImportSupplyContract[[Dechrau Tariff ]:[Dechrau Tariff ]]&lt;=($B284+V$6*$BB$2))*(ImportSupplyContract[[Diwedd Tariff]:[Diwedd Tariff]]&gt;($B284+V$6*$BB$2)),ImportSupplyContract[[Ceiniogau fesul kWh]:[Ceiniogau fesul kWh]],0,,)</f>
        <v>0</v>
      </c>
      <c r="W284" s="77" cm="1">
        <f t="array" ref="W284">_xlfn.XLOOKUP(1,(ImportSupplyContract[[Dechrau Tariff ]:[Dechrau Tariff ]]&lt;=($B284+W$6*$BB$2))*(ImportSupplyContract[[Diwedd Tariff]:[Diwedd Tariff]]&gt;($B284+W$6*$BB$2)),ImportSupplyContract[[Ceiniogau fesul kWh]:[Ceiniogau fesul kWh]],0,,)</f>
        <v>0</v>
      </c>
      <c r="X284" s="77" cm="1">
        <f t="array" ref="X284">_xlfn.XLOOKUP(1,(ImportSupplyContract[[Dechrau Tariff ]:[Dechrau Tariff ]]&lt;=($B284+X$6*$BB$2))*(ImportSupplyContract[[Diwedd Tariff]:[Diwedd Tariff]]&gt;($B284+X$6*$BB$2)),ImportSupplyContract[[Ceiniogau fesul kWh]:[Ceiniogau fesul kWh]],0,,)</f>
        <v>0</v>
      </c>
      <c r="Y284" s="77" cm="1">
        <f t="array" ref="Y284">_xlfn.XLOOKUP(1,(ImportSupplyContract[[Dechrau Tariff ]:[Dechrau Tariff ]]&lt;=($B284+Y$6*$BB$2))*(ImportSupplyContract[[Diwedd Tariff]:[Diwedd Tariff]]&gt;($B284+Y$6*$BB$2)),ImportSupplyContract[[Ceiniogau fesul kWh]:[Ceiniogau fesul kWh]],0,,)</f>
        <v>0</v>
      </c>
      <c r="Z284" s="77" cm="1">
        <f t="array" ref="Z284">_xlfn.XLOOKUP(1,(ImportSupplyContract[[Dechrau Tariff ]:[Dechrau Tariff ]]&lt;=($B284+Z$6*$BB$2))*(ImportSupplyContract[[Diwedd Tariff]:[Diwedd Tariff]]&gt;($B284+Z$6*$BB$2)),ImportSupplyContract[[Ceiniogau fesul kWh]:[Ceiniogau fesul kWh]],0,,)</f>
        <v>0</v>
      </c>
      <c r="AA284" s="77" cm="1">
        <f t="array" ref="AA284">_xlfn.XLOOKUP(1,(ImportSupplyContract[[Dechrau Tariff ]:[Dechrau Tariff ]]&lt;=($B284+AA$6*$BB$2))*(ImportSupplyContract[[Diwedd Tariff]:[Diwedd Tariff]]&gt;($B284+AA$6*$BB$2)),ImportSupplyContract[[Ceiniogau fesul kWh]:[Ceiniogau fesul kWh]],0,,)</f>
        <v>0</v>
      </c>
      <c r="AB284" s="77" cm="1">
        <f t="array" ref="AB284">_xlfn.XLOOKUP(1,(ImportSupplyContract[[Dechrau Tariff ]:[Dechrau Tariff ]]&lt;=($B284+AB$6*$BB$2))*(ImportSupplyContract[[Diwedd Tariff]:[Diwedd Tariff]]&gt;($B284+AB$6*$BB$2)),ImportSupplyContract[[Ceiniogau fesul kWh]:[Ceiniogau fesul kWh]],0,,)</f>
        <v>0</v>
      </c>
      <c r="AC284" s="77" cm="1">
        <f t="array" ref="AC284">_xlfn.XLOOKUP(1,(ImportSupplyContract[[Dechrau Tariff ]:[Dechrau Tariff ]]&lt;=($B284+AC$6*$BB$2))*(ImportSupplyContract[[Diwedd Tariff]:[Diwedd Tariff]]&gt;($B284+AC$6*$BB$2)),ImportSupplyContract[[Ceiniogau fesul kWh]:[Ceiniogau fesul kWh]],0,,)</f>
        <v>0</v>
      </c>
      <c r="AD284" s="77" cm="1">
        <f t="array" ref="AD284">_xlfn.XLOOKUP(1,(ImportSupplyContract[[Dechrau Tariff ]:[Dechrau Tariff ]]&lt;=($B284+AD$6*$BB$2))*(ImportSupplyContract[[Diwedd Tariff]:[Diwedd Tariff]]&gt;($B284+AD$6*$BB$2)),ImportSupplyContract[[Ceiniogau fesul kWh]:[Ceiniogau fesul kWh]],0,,)</f>
        <v>0</v>
      </c>
      <c r="AE284" s="77" cm="1">
        <f t="array" ref="AE284">_xlfn.XLOOKUP(1,(ImportSupplyContract[[Dechrau Tariff ]:[Dechrau Tariff ]]&lt;=($B284+AE$6*$BB$2))*(ImportSupplyContract[[Diwedd Tariff]:[Diwedd Tariff]]&gt;($B284+AE$6*$BB$2)),ImportSupplyContract[[Ceiniogau fesul kWh]:[Ceiniogau fesul kWh]],0,,)</f>
        <v>0</v>
      </c>
      <c r="AF284" s="77" cm="1">
        <f t="array" ref="AF284">_xlfn.XLOOKUP(1,(ImportSupplyContract[[Dechrau Tariff ]:[Dechrau Tariff ]]&lt;=($B284+AF$6*$BB$2))*(ImportSupplyContract[[Diwedd Tariff]:[Diwedd Tariff]]&gt;($B284+AF$6*$BB$2)),ImportSupplyContract[[Ceiniogau fesul kWh]:[Ceiniogau fesul kWh]],0,,)</f>
        <v>0</v>
      </c>
      <c r="AG284" s="77" cm="1">
        <f t="array" ref="AG284">_xlfn.XLOOKUP(1,(ImportSupplyContract[[Dechrau Tariff ]:[Dechrau Tariff ]]&lt;=($B284+AG$6*$BB$2))*(ImportSupplyContract[[Diwedd Tariff]:[Diwedd Tariff]]&gt;($B284+AG$6*$BB$2)),ImportSupplyContract[[Ceiniogau fesul kWh]:[Ceiniogau fesul kWh]],0,,)</f>
        <v>0</v>
      </c>
      <c r="AH284" s="77" cm="1">
        <f t="array" ref="AH284">_xlfn.XLOOKUP(1,(ImportSupplyContract[[Dechrau Tariff ]:[Dechrau Tariff ]]&lt;=($B284+AH$6*$BB$2))*(ImportSupplyContract[[Diwedd Tariff]:[Diwedd Tariff]]&gt;($B284+AH$6*$BB$2)),ImportSupplyContract[[Ceiniogau fesul kWh]:[Ceiniogau fesul kWh]],0,,)</f>
        <v>0</v>
      </c>
      <c r="AI284" s="77" cm="1">
        <f t="array" ref="AI284">_xlfn.XLOOKUP(1,(ImportSupplyContract[[Dechrau Tariff ]:[Dechrau Tariff ]]&lt;=($B284+AI$6*$BB$2))*(ImportSupplyContract[[Diwedd Tariff]:[Diwedd Tariff]]&gt;($B284+AI$6*$BB$2)),ImportSupplyContract[[Ceiniogau fesul kWh]:[Ceiniogau fesul kWh]],0,,)</f>
        <v>0</v>
      </c>
      <c r="AJ284" s="77" cm="1">
        <f t="array" ref="AJ284">_xlfn.XLOOKUP(1,(ImportSupplyContract[[Dechrau Tariff ]:[Dechrau Tariff ]]&lt;=($B284+AJ$6*$BB$2))*(ImportSupplyContract[[Diwedd Tariff]:[Diwedd Tariff]]&gt;($B284+AJ$6*$BB$2)),ImportSupplyContract[[Ceiniogau fesul kWh]:[Ceiniogau fesul kWh]],0,,)</f>
        <v>0</v>
      </c>
      <c r="AK284" s="77" cm="1">
        <f t="array" ref="AK284">_xlfn.XLOOKUP(1,(ImportSupplyContract[[Dechrau Tariff ]:[Dechrau Tariff ]]&lt;=($B284+AK$6*$BB$2))*(ImportSupplyContract[[Diwedd Tariff]:[Diwedd Tariff]]&gt;($B284+AK$6*$BB$2)),ImportSupplyContract[[Ceiniogau fesul kWh]:[Ceiniogau fesul kWh]],0,,)</f>
        <v>0</v>
      </c>
      <c r="AL284" s="77" cm="1">
        <f t="array" ref="AL284">_xlfn.XLOOKUP(1,(ImportSupplyContract[[Dechrau Tariff ]:[Dechrau Tariff ]]&lt;=($B284+AL$6*$BB$2))*(ImportSupplyContract[[Diwedd Tariff]:[Diwedd Tariff]]&gt;($B284+AL$6*$BB$2)),ImportSupplyContract[[Ceiniogau fesul kWh]:[Ceiniogau fesul kWh]],0,,)</f>
        <v>0</v>
      </c>
      <c r="AM284" s="77" cm="1">
        <f t="array" ref="AM284">_xlfn.XLOOKUP(1,(ImportSupplyContract[[Dechrau Tariff ]:[Dechrau Tariff ]]&lt;=($B284+AM$6*$BB$2))*(ImportSupplyContract[[Diwedd Tariff]:[Diwedd Tariff]]&gt;($B284+AM$6*$BB$2)),ImportSupplyContract[[Ceiniogau fesul kWh]:[Ceiniogau fesul kWh]],0,,)</f>
        <v>0</v>
      </c>
      <c r="AN284" s="77" cm="1">
        <f t="array" ref="AN284">_xlfn.XLOOKUP(1,(ImportSupplyContract[[Dechrau Tariff ]:[Dechrau Tariff ]]&lt;=($B284+AN$6*$BB$2))*(ImportSupplyContract[[Diwedd Tariff]:[Diwedd Tariff]]&gt;($B284+AN$6*$BB$2)),ImportSupplyContract[[Ceiniogau fesul kWh]:[Ceiniogau fesul kWh]],0,,)</f>
        <v>0</v>
      </c>
      <c r="AO284" s="77" cm="1">
        <f t="array" ref="AO284">_xlfn.XLOOKUP(1,(ImportSupplyContract[[Dechrau Tariff ]:[Dechrau Tariff ]]&lt;=($B284+AO$6*$BB$2))*(ImportSupplyContract[[Diwedd Tariff]:[Diwedd Tariff]]&gt;($B284+AO$6*$BB$2)),ImportSupplyContract[[Ceiniogau fesul kWh]:[Ceiniogau fesul kWh]],0,,)</f>
        <v>0</v>
      </c>
      <c r="AP284" s="77" cm="1">
        <f t="array" ref="AP284">_xlfn.XLOOKUP(1,(ImportSupplyContract[[Dechrau Tariff ]:[Dechrau Tariff ]]&lt;=($B284+AP$6*$BB$2))*(ImportSupplyContract[[Diwedd Tariff]:[Diwedd Tariff]]&gt;($B284+AP$6*$BB$2)),ImportSupplyContract[[Ceiniogau fesul kWh]:[Ceiniogau fesul kWh]],0,,)</f>
        <v>0</v>
      </c>
      <c r="AQ284" s="77" cm="1">
        <f t="array" ref="AQ284">_xlfn.XLOOKUP(1,(ImportSupplyContract[[Dechrau Tariff ]:[Dechrau Tariff ]]&lt;=($B284+AQ$6*$BB$2))*(ImportSupplyContract[[Diwedd Tariff]:[Diwedd Tariff]]&gt;($B284+AQ$6*$BB$2)),ImportSupplyContract[[Ceiniogau fesul kWh]:[Ceiniogau fesul kWh]],0,,)</f>
        <v>0</v>
      </c>
      <c r="AR284" s="77" cm="1">
        <f t="array" ref="AR284">_xlfn.XLOOKUP(1,(ImportSupplyContract[[Dechrau Tariff ]:[Dechrau Tariff ]]&lt;=($B284+AR$6*$BB$2))*(ImportSupplyContract[[Diwedd Tariff]:[Diwedd Tariff]]&gt;($B284+AR$6*$BB$2)),ImportSupplyContract[[Ceiniogau fesul kWh]:[Ceiniogau fesul kWh]],0,,)</f>
        <v>0</v>
      </c>
      <c r="AS284" s="77" cm="1">
        <f t="array" ref="AS284">_xlfn.XLOOKUP(1,(ImportSupplyContract[[Dechrau Tariff ]:[Dechrau Tariff ]]&lt;=($B284+AS$6*$BB$2))*(ImportSupplyContract[[Diwedd Tariff]:[Diwedd Tariff]]&gt;($B284+AS$6*$BB$2)),ImportSupplyContract[[Ceiniogau fesul kWh]:[Ceiniogau fesul kWh]],0,,)</f>
        <v>0</v>
      </c>
      <c r="AT284" s="77" cm="1">
        <f t="array" ref="AT284">_xlfn.XLOOKUP(1,(ImportSupplyContract[[Dechrau Tariff ]:[Dechrau Tariff ]]&lt;=($B284+AT$6*$BB$2))*(ImportSupplyContract[[Diwedd Tariff]:[Diwedd Tariff]]&gt;($B284+AT$6*$BB$2)),ImportSupplyContract[[Ceiniogau fesul kWh]:[Ceiniogau fesul kWh]],0,,)</f>
        <v>0</v>
      </c>
      <c r="AU284" s="77" cm="1">
        <f t="array" ref="AU284">_xlfn.XLOOKUP(1,(ImportSupplyContract[[Dechrau Tariff ]:[Dechrau Tariff ]]&lt;=($B284+AU$6*$BB$2))*(ImportSupplyContract[[Diwedd Tariff]:[Diwedd Tariff]]&gt;($B284+AU$6*$BB$2)),ImportSupplyContract[[Ceiniogau fesul kWh]:[Ceiniogau fesul kWh]],0,,)</f>
        <v>0</v>
      </c>
      <c r="AV284" s="77" cm="1">
        <f t="array" ref="AV284">_xlfn.XLOOKUP(1,(ImportSupplyContract[[Dechrau Tariff ]:[Dechrau Tariff ]]&lt;=($B284+AV$6*$BB$2))*(ImportSupplyContract[[Diwedd Tariff]:[Diwedd Tariff]]&gt;($B284+AV$6*$BB$2)),ImportSupplyContract[[Ceiniogau fesul kWh]:[Ceiniogau fesul kWh]],0,,)</f>
        <v>0</v>
      </c>
      <c r="AW284" s="77" cm="1">
        <f t="array" ref="AW284">_xlfn.XLOOKUP(1,(ImportSupplyContract[[Dechrau Tariff ]:[Dechrau Tariff ]]&lt;=($B284+AW$6*$BB$2))*(ImportSupplyContract[[Diwedd Tariff]:[Diwedd Tariff]]&gt;($B284+AW$6*$BB$2)),ImportSupplyContract[[Ceiniogau fesul kWh]:[Ceiniogau fesul kWh]],0,,)</f>
        <v>0</v>
      </c>
      <c r="AX284" s="77" cm="1">
        <f t="array" ref="AX284">_xlfn.XLOOKUP(1,(ImportSupplyContract[[Dechrau Tariff ]:[Dechrau Tariff ]]&lt;=($B284+AX$6*$BB$2))*(ImportSupplyContract[[Diwedd Tariff]:[Diwedd Tariff]]&gt;($B284+AX$6*$BB$2)),ImportSupplyContract[[Ceiniogau fesul kWh]:[Ceiniogau fesul kWh]],0,,)</f>
        <v>0</v>
      </c>
    </row>
    <row r="285" spans="2:50" x14ac:dyDescent="0.3">
      <c r="B285" s="30">
        <v>45570</v>
      </c>
      <c r="C285" s="77" cm="1">
        <f t="array" ref="C285">_xlfn.XLOOKUP(1,(ImportSupplyContract[[Dechrau Tariff ]:[Dechrau Tariff ]]&lt;=($B285+C$6*$BB$2))*(ImportSupplyContract[[Diwedd Tariff]:[Diwedd Tariff]]&gt;($B285+C$6*$BB$2)),ImportSupplyContract[[Ceiniogau fesul kWh]:[Ceiniogau fesul kWh]],0,,)</f>
        <v>0</v>
      </c>
      <c r="D285" s="77" cm="1">
        <f t="array" ref="D285">_xlfn.XLOOKUP(1,(ImportSupplyContract[[Dechrau Tariff ]:[Dechrau Tariff ]]&lt;=($B285+D$6*$BB$2))*(ImportSupplyContract[[Diwedd Tariff]:[Diwedd Tariff]]&gt;($B285+D$6*$BB$2)),ImportSupplyContract[[Ceiniogau fesul kWh]:[Ceiniogau fesul kWh]],0,,)</f>
        <v>0</v>
      </c>
      <c r="E285" s="77" cm="1">
        <f t="array" ref="E285">_xlfn.XLOOKUP(1,(ImportSupplyContract[[Dechrau Tariff ]:[Dechrau Tariff ]]&lt;=($B285+E$6*$BB$2))*(ImportSupplyContract[[Diwedd Tariff]:[Diwedd Tariff]]&gt;($B285+E$6*$BB$2)),ImportSupplyContract[[Ceiniogau fesul kWh]:[Ceiniogau fesul kWh]],0,,)</f>
        <v>0</v>
      </c>
      <c r="F285" s="77" cm="1">
        <f t="array" ref="F285">_xlfn.XLOOKUP(1,(ImportSupplyContract[[Dechrau Tariff ]:[Dechrau Tariff ]]&lt;=($B285+F$6*$BB$2))*(ImportSupplyContract[[Diwedd Tariff]:[Diwedd Tariff]]&gt;($B285+F$6*$BB$2)),ImportSupplyContract[[Ceiniogau fesul kWh]:[Ceiniogau fesul kWh]],0,,)</f>
        <v>0</v>
      </c>
      <c r="G285" s="77" cm="1">
        <f t="array" ref="G285">_xlfn.XLOOKUP(1,(ImportSupplyContract[[Dechrau Tariff ]:[Dechrau Tariff ]]&lt;=($B285+G$6*$BB$2))*(ImportSupplyContract[[Diwedd Tariff]:[Diwedd Tariff]]&gt;($B285+G$6*$BB$2)),ImportSupplyContract[[Ceiniogau fesul kWh]:[Ceiniogau fesul kWh]],0,,)</f>
        <v>0</v>
      </c>
      <c r="H285" s="77" cm="1">
        <f t="array" ref="H285">_xlfn.XLOOKUP(1,(ImportSupplyContract[[Dechrau Tariff ]:[Dechrau Tariff ]]&lt;=($B285+H$6*$BB$2))*(ImportSupplyContract[[Diwedd Tariff]:[Diwedd Tariff]]&gt;($B285+H$6*$BB$2)),ImportSupplyContract[[Ceiniogau fesul kWh]:[Ceiniogau fesul kWh]],0,,)</f>
        <v>0</v>
      </c>
      <c r="I285" s="77" cm="1">
        <f t="array" ref="I285">_xlfn.XLOOKUP(1,(ImportSupplyContract[[Dechrau Tariff ]:[Dechrau Tariff ]]&lt;=($B285+I$6*$BB$2))*(ImportSupplyContract[[Diwedd Tariff]:[Diwedd Tariff]]&gt;($B285+I$6*$BB$2)),ImportSupplyContract[[Ceiniogau fesul kWh]:[Ceiniogau fesul kWh]],0,,)</f>
        <v>0</v>
      </c>
      <c r="J285" s="77" cm="1">
        <f t="array" ref="J285">_xlfn.XLOOKUP(1,(ImportSupplyContract[[Dechrau Tariff ]:[Dechrau Tariff ]]&lt;=($B285+J$6*$BB$2))*(ImportSupplyContract[[Diwedd Tariff]:[Diwedd Tariff]]&gt;($B285+J$6*$BB$2)),ImportSupplyContract[[Ceiniogau fesul kWh]:[Ceiniogau fesul kWh]],0,,)</f>
        <v>0</v>
      </c>
      <c r="K285" s="77" cm="1">
        <f t="array" ref="K285">_xlfn.XLOOKUP(1,(ImportSupplyContract[[Dechrau Tariff ]:[Dechrau Tariff ]]&lt;=($B285+K$6*$BB$2))*(ImportSupplyContract[[Diwedd Tariff]:[Diwedd Tariff]]&gt;($B285+K$6*$BB$2)),ImportSupplyContract[[Ceiniogau fesul kWh]:[Ceiniogau fesul kWh]],0,,)</f>
        <v>0</v>
      </c>
      <c r="L285" s="77" cm="1">
        <f t="array" ref="L285">_xlfn.XLOOKUP(1,(ImportSupplyContract[[Dechrau Tariff ]:[Dechrau Tariff ]]&lt;=($B285+L$6*$BB$2))*(ImportSupplyContract[[Diwedd Tariff]:[Diwedd Tariff]]&gt;($B285+L$6*$BB$2)),ImportSupplyContract[[Ceiniogau fesul kWh]:[Ceiniogau fesul kWh]],0,,)</f>
        <v>0</v>
      </c>
      <c r="M285" s="77" cm="1">
        <f t="array" ref="M285">_xlfn.XLOOKUP(1,(ImportSupplyContract[[Dechrau Tariff ]:[Dechrau Tariff ]]&lt;=($B285+M$6*$BB$2))*(ImportSupplyContract[[Diwedd Tariff]:[Diwedd Tariff]]&gt;($B285+M$6*$BB$2)),ImportSupplyContract[[Ceiniogau fesul kWh]:[Ceiniogau fesul kWh]],0,,)</f>
        <v>0</v>
      </c>
      <c r="N285" s="77" cm="1">
        <f t="array" ref="N285">_xlfn.XLOOKUP(1,(ImportSupplyContract[[Dechrau Tariff ]:[Dechrau Tariff ]]&lt;=($B285+N$6*$BB$2))*(ImportSupplyContract[[Diwedd Tariff]:[Diwedd Tariff]]&gt;($B285+N$6*$BB$2)),ImportSupplyContract[[Ceiniogau fesul kWh]:[Ceiniogau fesul kWh]],0,,)</f>
        <v>0</v>
      </c>
      <c r="O285" s="77" cm="1">
        <f t="array" ref="O285">_xlfn.XLOOKUP(1,(ImportSupplyContract[[Dechrau Tariff ]:[Dechrau Tariff ]]&lt;=($B285+O$6*$BB$2))*(ImportSupplyContract[[Diwedd Tariff]:[Diwedd Tariff]]&gt;($B285+O$6*$BB$2)),ImportSupplyContract[[Ceiniogau fesul kWh]:[Ceiniogau fesul kWh]],0,,)</f>
        <v>0</v>
      </c>
      <c r="P285" s="77" cm="1">
        <f t="array" ref="P285">_xlfn.XLOOKUP(1,(ImportSupplyContract[[Dechrau Tariff ]:[Dechrau Tariff ]]&lt;=($B285+P$6*$BB$2))*(ImportSupplyContract[[Diwedd Tariff]:[Diwedd Tariff]]&gt;($B285+P$6*$BB$2)),ImportSupplyContract[[Ceiniogau fesul kWh]:[Ceiniogau fesul kWh]],0,,)</f>
        <v>0</v>
      </c>
      <c r="Q285" s="77" cm="1">
        <f t="array" ref="Q285">_xlfn.XLOOKUP(1,(ImportSupplyContract[[Dechrau Tariff ]:[Dechrau Tariff ]]&lt;=($B285+Q$6*$BB$2))*(ImportSupplyContract[[Diwedd Tariff]:[Diwedd Tariff]]&gt;($B285+Q$6*$BB$2)),ImportSupplyContract[[Ceiniogau fesul kWh]:[Ceiniogau fesul kWh]],0,,)</f>
        <v>0</v>
      </c>
      <c r="R285" s="77" cm="1">
        <f t="array" ref="R285">_xlfn.XLOOKUP(1,(ImportSupplyContract[[Dechrau Tariff ]:[Dechrau Tariff ]]&lt;=($B285+R$6*$BB$2))*(ImportSupplyContract[[Diwedd Tariff]:[Diwedd Tariff]]&gt;($B285+R$6*$BB$2)),ImportSupplyContract[[Ceiniogau fesul kWh]:[Ceiniogau fesul kWh]],0,,)</f>
        <v>0</v>
      </c>
      <c r="S285" s="77" cm="1">
        <f t="array" ref="S285">_xlfn.XLOOKUP(1,(ImportSupplyContract[[Dechrau Tariff ]:[Dechrau Tariff ]]&lt;=($B285+S$6*$BB$2))*(ImportSupplyContract[[Diwedd Tariff]:[Diwedd Tariff]]&gt;($B285+S$6*$BB$2)),ImportSupplyContract[[Ceiniogau fesul kWh]:[Ceiniogau fesul kWh]],0,,)</f>
        <v>0</v>
      </c>
      <c r="T285" s="77" cm="1">
        <f t="array" ref="T285">_xlfn.XLOOKUP(1,(ImportSupplyContract[[Dechrau Tariff ]:[Dechrau Tariff ]]&lt;=($B285+T$6*$BB$2))*(ImportSupplyContract[[Diwedd Tariff]:[Diwedd Tariff]]&gt;($B285+T$6*$BB$2)),ImportSupplyContract[[Ceiniogau fesul kWh]:[Ceiniogau fesul kWh]],0,,)</f>
        <v>0</v>
      </c>
      <c r="U285" s="77" cm="1">
        <f t="array" ref="U285">_xlfn.XLOOKUP(1,(ImportSupplyContract[[Dechrau Tariff ]:[Dechrau Tariff ]]&lt;=($B285+U$6*$BB$2))*(ImportSupplyContract[[Diwedd Tariff]:[Diwedd Tariff]]&gt;($B285+U$6*$BB$2)),ImportSupplyContract[[Ceiniogau fesul kWh]:[Ceiniogau fesul kWh]],0,,)</f>
        <v>0</v>
      </c>
      <c r="V285" s="77" cm="1">
        <f t="array" ref="V285">_xlfn.XLOOKUP(1,(ImportSupplyContract[[Dechrau Tariff ]:[Dechrau Tariff ]]&lt;=($B285+V$6*$BB$2))*(ImportSupplyContract[[Diwedd Tariff]:[Diwedd Tariff]]&gt;($B285+V$6*$BB$2)),ImportSupplyContract[[Ceiniogau fesul kWh]:[Ceiniogau fesul kWh]],0,,)</f>
        <v>0</v>
      </c>
      <c r="W285" s="77" cm="1">
        <f t="array" ref="W285">_xlfn.XLOOKUP(1,(ImportSupplyContract[[Dechrau Tariff ]:[Dechrau Tariff ]]&lt;=($B285+W$6*$BB$2))*(ImportSupplyContract[[Diwedd Tariff]:[Diwedd Tariff]]&gt;($B285+W$6*$BB$2)),ImportSupplyContract[[Ceiniogau fesul kWh]:[Ceiniogau fesul kWh]],0,,)</f>
        <v>0</v>
      </c>
      <c r="X285" s="77" cm="1">
        <f t="array" ref="X285">_xlfn.XLOOKUP(1,(ImportSupplyContract[[Dechrau Tariff ]:[Dechrau Tariff ]]&lt;=($B285+X$6*$BB$2))*(ImportSupplyContract[[Diwedd Tariff]:[Diwedd Tariff]]&gt;($B285+X$6*$BB$2)),ImportSupplyContract[[Ceiniogau fesul kWh]:[Ceiniogau fesul kWh]],0,,)</f>
        <v>0</v>
      </c>
      <c r="Y285" s="77" cm="1">
        <f t="array" ref="Y285">_xlfn.XLOOKUP(1,(ImportSupplyContract[[Dechrau Tariff ]:[Dechrau Tariff ]]&lt;=($B285+Y$6*$BB$2))*(ImportSupplyContract[[Diwedd Tariff]:[Diwedd Tariff]]&gt;($B285+Y$6*$BB$2)),ImportSupplyContract[[Ceiniogau fesul kWh]:[Ceiniogau fesul kWh]],0,,)</f>
        <v>0</v>
      </c>
      <c r="Z285" s="77" cm="1">
        <f t="array" ref="Z285">_xlfn.XLOOKUP(1,(ImportSupplyContract[[Dechrau Tariff ]:[Dechrau Tariff ]]&lt;=($B285+Z$6*$BB$2))*(ImportSupplyContract[[Diwedd Tariff]:[Diwedd Tariff]]&gt;($B285+Z$6*$BB$2)),ImportSupplyContract[[Ceiniogau fesul kWh]:[Ceiniogau fesul kWh]],0,,)</f>
        <v>0</v>
      </c>
      <c r="AA285" s="77" cm="1">
        <f t="array" ref="AA285">_xlfn.XLOOKUP(1,(ImportSupplyContract[[Dechrau Tariff ]:[Dechrau Tariff ]]&lt;=($B285+AA$6*$BB$2))*(ImportSupplyContract[[Diwedd Tariff]:[Diwedd Tariff]]&gt;($B285+AA$6*$BB$2)),ImportSupplyContract[[Ceiniogau fesul kWh]:[Ceiniogau fesul kWh]],0,,)</f>
        <v>0</v>
      </c>
      <c r="AB285" s="77" cm="1">
        <f t="array" ref="AB285">_xlfn.XLOOKUP(1,(ImportSupplyContract[[Dechrau Tariff ]:[Dechrau Tariff ]]&lt;=($B285+AB$6*$BB$2))*(ImportSupplyContract[[Diwedd Tariff]:[Diwedd Tariff]]&gt;($B285+AB$6*$BB$2)),ImportSupplyContract[[Ceiniogau fesul kWh]:[Ceiniogau fesul kWh]],0,,)</f>
        <v>0</v>
      </c>
      <c r="AC285" s="77" cm="1">
        <f t="array" ref="AC285">_xlfn.XLOOKUP(1,(ImportSupplyContract[[Dechrau Tariff ]:[Dechrau Tariff ]]&lt;=($B285+AC$6*$BB$2))*(ImportSupplyContract[[Diwedd Tariff]:[Diwedd Tariff]]&gt;($B285+AC$6*$BB$2)),ImportSupplyContract[[Ceiniogau fesul kWh]:[Ceiniogau fesul kWh]],0,,)</f>
        <v>0</v>
      </c>
      <c r="AD285" s="77" cm="1">
        <f t="array" ref="AD285">_xlfn.XLOOKUP(1,(ImportSupplyContract[[Dechrau Tariff ]:[Dechrau Tariff ]]&lt;=($B285+AD$6*$BB$2))*(ImportSupplyContract[[Diwedd Tariff]:[Diwedd Tariff]]&gt;($B285+AD$6*$BB$2)),ImportSupplyContract[[Ceiniogau fesul kWh]:[Ceiniogau fesul kWh]],0,,)</f>
        <v>0</v>
      </c>
      <c r="AE285" s="77" cm="1">
        <f t="array" ref="AE285">_xlfn.XLOOKUP(1,(ImportSupplyContract[[Dechrau Tariff ]:[Dechrau Tariff ]]&lt;=($B285+AE$6*$BB$2))*(ImportSupplyContract[[Diwedd Tariff]:[Diwedd Tariff]]&gt;($B285+AE$6*$BB$2)),ImportSupplyContract[[Ceiniogau fesul kWh]:[Ceiniogau fesul kWh]],0,,)</f>
        <v>0</v>
      </c>
      <c r="AF285" s="77" cm="1">
        <f t="array" ref="AF285">_xlfn.XLOOKUP(1,(ImportSupplyContract[[Dechrau Tariff ]:[Dechrau Tariff ]]&lt;=($B285+AF$6*$BB$2))*(ImportSupplyContract[[Diwedd Tariff]:[Diwedd Tariff]]&gt;($B285+AF$6*$BB$2)),ImportSupplyContract[[Ceiniogau fesul kWh]:[Ceiniogau fesul kWh]],0,,)</f>
        <v>0</v>
      </c>
      <c r="AG285" s="77" cm="1">
        <f t="array" ref="AG285">_xlfn.XLOOKUP(1,(ImportSupplyContract[[Dechrau Tariff ]:[Dechrau Tariff ]]&lt;=($B285+AG$6*$BB$2))*(ImportSupplyContract[[Diwedd Tariff]:[Diwedd Tariff]]&gt;($B285+AG$6*$BB$2)),ImportSupplyContract[[Ceiniogau fesul kWh]:[Ceiniogau fesul kWh]],0,,)</f>
        <v>0</v>
      </c>
      <c r="AH285" s="77" cm="1">
        <f t="array" ref="AH285">_xlfn.XLOOKUP(1,(ImportSupplyContract[[Dechrau Tariff ]:[Dechrau Tariff ]]&lt;=($B285+AH$6*$BB$2))*(ImportSupplyContract[[Diwedd Tariff]:[Diwedd Tariff]]&gt;($B285+AH$6*$BB$2)),ImportSupplyContract[[Ceiniogau fesul kWh]:[Ceiniogau fesul kWh]],0,,)</f>
        <v>0</v>
      </c>
      <c r="AI285" s="77" cm="1">
        <f t="array" ref="AI285">_xlfn.XLOOKUP(1,(ImportSupplyContract[[Dechrau Tariff ]:[Dechrau Tariff ]]&lt;=($B285+AI$6*$BB$2))*(ImportSupplyContract[[Diwedd Tariff]:[Diwedd Tariff]]&gt;($B285+AI$6*$BB$2)),ImportSupplyContract[[Ceiniogau fesul kWh]:[Ceiniogau fesul kWh]],0,,)</f>
        <v>0</v>
      </c>
      <c r="AJ285" s="77" cm="1">
        <f t="array" ref="AJ285">_xlfn.XLOOKUP(1,(ImportSupplyContract[[Dechrau Tariff ]:[Dechrau Tariff ]]&lt;=($B285+AJ$6*$BB$2))*(ImportSupplyContract[[Diwedd Tariff]:[Diwedd Tariff]]&gt;($B285+AJ$6*$BB$2)),ImportSupplyContract[[Ceiniogau fesul kWh]:[Ceiniogau fesul kWh]],0,,)</f>
        <v>0</v>
      </c>
      <c r="AK285" s="77" cm="1">
        <f t="array" ref="AK285">_xlfn.XLOOKUP(1,(ImportSupplyContract[[Dechrau Tariff ]:[Dechrau Tariff ]]&lt;=($B285+AK$6*$BB$2))*(ImportSupplyContract[[Diwedd Tariff]:[Diwedd Tariff]]&gt;($B285+AK$6*$BB$2)),ImportSupplyContract[[Ceiniogau fesul kWh]:[Ceiniogau fesul kWh]],0,,)</f>
        <v>0</v>
      </c>
      <c r="AL285" s="77" cm="1">
        <f t="array" ref="AL285">_xlfn.XLOOKUP(1,(ImportSupplyContract[[Dechrau Tariff ]:[Dechrau Tariff ]]&lt;=($B285+AL$6*$BB$2))*(ImportSupplyContract[[Diwedd Tariff]:[Diwedd Tariff]]&gt;($B285+AL$6*$BB$2)),ImportSupplyContract[[Ceiniogau fesul kWh]:[Ceiniogau fesul kWh]],0,,)</f>
        <v>0</v>
      </c>
      <c r="AM285" s="77" cm="1">
        <f t="array" ref="AM285">_xlfn.XLOOKUP(1,(ImportSupplyContract[[Dechrau Tariff ]:[Dechrau Tariff ]]&lt;=($B285+AM$6*$BB$2))*(ImportSupplyContract[[Diwedd Tariff]:[Diwedd Tariff]]&gt;($B285+AM$6*$BB$2)),ImportSupplyContract[[Ceiniogau fesul kWh]:[Ceiniogau fesul kWh]],0,,)</f>
        <v>0</v>
      </c>
      <c r="AN285" s="77" cm="1">
        <f t="array" ref="AN285">_xlfn.XLOOKUP(1,(ImportSupplyContract[[Dechrau Tariff ]:[Dechrau Tariff ]]&lt;=($B285+AN$6*$BB$2))*(ImportSupplyContract[[Diwedd Tariff]:[Diwedd Tariff]]&gt;($B285+AN$6*$BB$2)),ImportSupplyContract[[Ceiniogau fesul kWh]:[Ceiniogau fesul kWh]],0,,)</f>
        <v>0</v>
      </c>
      <c r="AO285" s="77" cm="1">
        <f t="array" ref="AO285">_xlfn.XLOOKUP(1,(ImportSupplyContract[[Dechrau Tariff ]:[Dechrau Tariff ]]&lt;=($B285+AO$6*$BB$2))*(ImportSupplyContract[[Diwedd Tariff]:[Diwedd Tariff]]&gt;($B285+AO$6*$BB$2)),ImportSupplyContract[[Ceiniogau fesul kWh]:[Ceiniogau fesul kWh]],0,,)</f>
        <v>0</v>
      </c>
      <c r="AP285" s="77" cm="1">
        <f t="array" ref="AP285">_xlfn.XLOOKUP(1,(ImportSupplyContract[[Dechrau Tariff ]:[Dechrau Tariff ]]&lt;=($B285+AP$6*$BB$2))*(ImportSupplyContract[[Diwedd Tariff]:[Diwedd Tariff]]&gt;($B285+AP$6*$BB$2)),ImportSupplyContract[[Ceiniogau fesul kWh]:[Ceiniogau fesul kWh]],0,,)</f>
        <v>0</v>
      </c>
      <c r="AQ285" s="77" cm="1">
        <f t="array" ref="AQ285">_xlfn.XLOOKUP(1,(ImportSupplyContract[[Dechrau Tariff ]:[Dechrau Tariff ]]&lt;=($B285+AQ$6*$BB$2))*(ImportSupplyContract[[Diwedd Tariff]:[Diwedd Tariff]]&gt;($B285+AQ$6*$BB$2)),ImportSupplyContract[[Ceiniogau fesul kWh]:[Ceiniogau fesul kWh]],0,,)</f>
        <v>0</v>
      </c>
      <c r="AR285" s="77" cm="1">
        <f t="array" ref="AR285">_xlfn.XLOOKUP(1,(ImportSupplyContract[[Dechrau Tariff ]:[Dechrau Tariff ]]&lt;=($B285+AR$6*$BB$2))*(ImportSupplyContract[[Diwedd Tariff]:[Diwedd Tariff]]&gt;($B285+AR$6*$BB$2)),ImportSupplyContract[[Ceiniogau fesul kWh]:[Ceiniogau fesul kWh]],0,,)</f>
        <v>0</v>
      </c>
      <c r="AS285" s="77" cm="1">
        <f t="array" ref="AS285">_xlfn.XLOOKUP(1,(ImportSupplyContract[[Dechrau Tariff ]:[Dechrau Tariff ]]&lt;=($B285+AS$6*$BB$2))*(ImportSupplyContract[[Diwedd Tariff]:[Diwedd Tariff]]&gt;($B285+AS$6*$BB$2)),ImportSupplyContract[[Ceiniogau fesul kWh]:[Ceiniogau fesul kWh]],0,,)</f>
        <v>0</v>
      </c>
      <c r="AT285" s="77" cm="1">
        <f t="array" ref="AT285">_xlfn.XLOOKUP(1,(ImportSupplyContract[[Dechrau Tariff ]:[Dechrau Tariff ]]&lt;=($B285+AT$6*$BB$2))*(ImportSupplyContract[[Diwedd Tariff]:[Diwedd Tariff]]&gt;($B285+AT$6*$BB$2)),ImportSupplyContract[[Ceiniogau fesul kWh]:[Ceiniogau fesul kWh]],0,,)</f>
        <v>0</v>
      </c>
      <c r="AU285" s="77" cm="1">
        <f t="array" ref="AU285">_xlfn.XLOOKUP(1,(ImportSupplyContract[[Dechrau Tariff ]:[Dechrau Tariff ]]&lt;=($B285+AU$6*$BB$2))*(ImportSupplyContract[[Diwedd Tariff]:[Diwedd Tariff]]&gt;($B285+AU$6*$BB$2)),ImportSupplyContract[[Ceiniogau fesul kWh]:[Ceiniogau fesul kWh]],0,,)</f>
        <v>0</v>
      </c>
      <c r="AV285" s="77" cm="1">
        <f t="array" ref="AV285">_xlfn.XLOOKUP(1,(ImportSupplyContract[[Dechrau Tariff ]:[Dechrau Tariff ]]&lt;=($B285+AV$6*$BB$2))*(ImportSupplyContract[[Diwedd Tariff]:[Diwedd Tariff]]&gt;($B285+AV$6*$BB$2)),ImportSupplyContract[[Ceiniogau fesul kWh]:[Ceiniogau fesul kWh]],0,,)</f>
        <v>0</v>
      </c>
      <c r="AW285" s="77" cm="1">
        <f t="array" ref="AW285">_xlfn.XLOOKUP(1,(ImportSupplyContract[[Dechrau Tariff ]:[Dechrau Tariff ]]&lt;=($B285+AW$6*$BB$2))*(ImportSupplyContract[[Diwedd Tariff]:[Diwedd Tariff]]&gt;($B285+AW$6*$BB$2)),ImportSupplyContract[[Ceiniogau fesul kWh]:[Ceiniogau fesul kWh]],0,,)</f>
        <v>0</v>
      </c>
      <c r="AX285" s="77" cm="1">
        <f t="array" ref="AX285">_xlfn.XLOOKUP(1,(ImportSupplyContract[[Dechrau Tariff ]:[Dechrau Tariff ]]&lt;=($B285+AX$6*$BB$2))*(ImportSupplyContract[[Diwedd Tariff]:[Diwedd Tariff]]&gt;($B285+AX$6*$BB$2)),ImportSupplyContract[[Ceiniogau fesul kWh]:[Ceiniogau fesul kWh]],0,,)</f>
        <v>0</v>
      </c>
    </row>
    <row r="286" spans="2:50" x14ac:dyDescent="0.3">
      <c r="B286" s="30">
        <v>45571</v>
      </c>
      <c r="C286" s="77" cm="1">
        <f t="array" ref="C286">_xlfn.XLOOKUP(1,(ImportSupplyContract[[Dechrau Tariff ]:[Dechrau Tariff ]]&lt;=($B286+C$6*$BB$2))*(ImportSupplyContract[[Diwedd Tariff]:[Diwedd Tariff]]&gt;($B286+C$6*$BB$2)),ImportSupplyContract[[Ceiniogau fesul kWh]:[Ceiniogau fesul kWh]],0,,)</f>
        <v>0</v>
      </c>
      <c r="D286" s="77" cm="1">
        <f t="array" ref="D286">_xlfn.XLOOKUP(1,(ImportSupplyContract[[Dechrau Tariff ]:[Dechrau Tariff ]]&lt;=($B286+D$6*$BB$2))*(ImportSupplyContract[[Diwedd Tariff]:[Diwedd Tariff]]&gt;($B286+D$6*$BB$2)),ImportSupplyContract[[Ceiniogau fesul kWh]:[Ceiniogau fesul kWh]],0,,)</f>
        <v>0</v>
      </c>
      <c r="E286" s="77" cm="1">
        <f t="array" ref="E286">_xlfn.XLOOKUP(1,(ImportSupplyContract[[Dechrau Tariff ]:[Dechrau Tariff ]]&lt;=($B286+E$6*$BB$2))*(ImportSupplyContract[[Diwedd Tariff]:[Diwedd Tariff]]&gt;($B286+E$6*$BB$2)),ImportSupplyContract[[Ceiniogau fesul kWh]:[Ceiniogau fesul kWh]],0,,)</f>
        <v>0</v>
      </c>
      <c r="F286" s="77" cm="1">
        <f t="array" ref="F286">_xlfn.XLOOKUP(1,(ImportSupplyContract[[Dechrau Tariff ]:[Dechrau Tariff ]]&lt;=($B286+F$6*$BB$2))*(ImportSupplyContract[[Diwedd Tariff]:[Diwedd Tariff]]&gt;($B286+F$6*$BB$2)),ImportSupplyContract[[Ceiniogau fesul kWh]:[Ceiniogau fesul kWh]],0,,)</f>
        <v>0</v>
      </c>
      <c r="G286" s="77" cm="1">
        <f t="array" ref="G286">_xlfn.XLOOKUP(1,(ImportSupplyContract[[Dechrau Tariff ]:[Dechrau Tariff ]]&lt;=($B286+G$6*$BB$2))*(ImportSupplyContract[[Diwedd Tariff]:[Diwedd Tariff]]&gt;($B286+G$6*$BB$2)),ImportSupplyContract[[Ceiniogau fesul kWh]:[Ceiniogau fesul kWh]],0,,)</f>
        <v>0</v>
      </c>
      <c r="H286" s="77" cm="1">
        <f t="array" ref="H286">_xlfn.XLOOKUP(1,(ImportSupplyContract[[Dechrau Tariff ]:[Dechrau Tariff ]]&lt;=($B286+H$6*$BB$2))*(ImportSupplyContract[[Diwedd Tariff]:[Diwedd Tariff]]&gt;($B286+H$6*$BB$2)),ImportSupplyContract[[Ceiniogau fesul kWh]:[Ceiniogau fesul kWh]],0,,)</f>
        <v>0</v>
      </c>
      <c r="I286" s="77" cm="1">
        <f t="array" ref="I286">_xlfn.XLOOKUP(1,(ImportSupplyContract[[Dechrau Tariff ]:[Dechrau Tariff ]]&lt;=($B286+I$6*$BB$2))*(ImportSupplyContract[[Diwedd Tariff]:[Diwedd Tariff]]&gt;($B286+I$6*$BB$2)),ImportSupplyContract[[Ceiniogau fesul kWh]:[Ceiniogau fesul kWh]],0,,)</f>
        <v>0</v>
      </c>
      <c r="J286" s="77" cm="1">
        <f t="array" ref="J286">_xlfn.XLOOKUP(1,(ImportSupplyContract[[Dechrau Tariff ]:[Dechrau Tariff ]]&lt;=($B286+J$6*$BB$2))*(ImportSupplyContract[[Diwedd Tariff]:[Diwedd Tariff]]&gt;($B286+J$6*$BB$2)),ImportSupplyContract[[Ceiniogau fesul kWh]:[Ceiniogau fesul kWh]],0,,)</f>
        <v>0</v>
      </c>
      <c r="K286" s="77" cm="1">
        <f t="array" ref="K286">_xlfn.XLOOKUP(1,(ImportSupplyContract[[Dechrau Tariff ]:[Dechrau Tariff ]]&lt;=($B286+K$6*$BB$2))*(ImportSupplyContract[[Diwedd Tariff]:[Diwedd Tariff]]&gt;($B286+K$6*$BB$2)),ImportSupplyContract[[Ceiniogau fesul kWh]:[Ceiniogau fesul kWh]],0,,)</f>
        <v>0</v>
      </c>
      <c r="L286" s="77" cm="1">
        <f t="array" ref="L286">_xlfn.XLOOKUP(1,(ImportSupplyContract[[Dechrau Tariff ]:[Dechrau Tariff ]]&lt;=($B286+L$6*$BB$2))*(ImportSupplyContract[[Diwedd Tariff]:[Diwedd Tariff]]&gt;($B286+L$6*$BB$2)),ImportSupplyContract[[Ceiniogau fesul kWh]:[Ceiniogau fesul kWh]],0,,)</f>
        <v>0</v>
      </c>
      <c r="M286" s="77" cm="1">
        <f t="array" ref="M286">_xlfn.XLOOKUP(1,(ImportSupplyContract[[Dechrau Tariff ]:[Dechrau Tariff ]]&lt;=($B286+M$6*$BB$2))*(ImportSupplyContract[[Diwedd Tariff]:[Diwedd Tariff]]&gt;($B286+M$6*$BB$2)),ImportSupplyContract[[Ceiniogau fesul kWh]:[Ceiniogau fesul kWh]],0,,)</f>
        <v>0</v>
      </c>
      <c r="N286" s="77" cm="1">
        <f t="array" ref="N286">_xlfn.XLOOKUP(1,(ImportSupplyContract[[Dechrau Tariff ]:[Dechrau Tariff ]]&lt;=($B286+N$6*$BB$2))*(ImportSupplyContract[[Diwedd Tariff]:[Diwedd Tariff]]&gt;($B286+N$6*$BB$2)),ImportSupplyContract[[Ceiniogau fesul kWh]:[Ceiniogau fesul kWh]],0,,)</f>
        <v>0</v>
      </c>
      <c r="O286" s="77" cm="1">
        <f t="array" ref="O286">_xlfn.XLOOKUP(1,(ImportSupplyContract[[Dechrau Tariff ]:[Dechrau Tariff ]]&lt;=($B286+O$6*$BB$2))*(ImportSupplyContract[[Diwedd Tariff]:[Diwedd Tariff]]&gt;($B286+O$6*$BB$2)),ImportSupplyContract[[Ceiniogau fesul kWh]:[Ceiniogau fesul kWh]],0,,)</f>
        <v>0</v>
      </c>
      <c r="P286" s="77" cm="1">
        <f t="array" ref="P286">_xlfn.XLOOKUP(1,(ImportSupplyContract[[Dechrau Tariff ]:[Dechrau Tariff ]]&lt;=($B286+P$6*$BB$2))*(ImportSupplyContract[[Diwedd Tariff]:[Diwedd Tariff]]&gt;($B286+P$6*$BB$2)),ImportSupplyContract[[Ceiniogau fesul kWh]:[Ceiniogau fesul kWh]],0,,)</f>
        <v>0</v>
      </c>
      <c r="Q286" s="77" cm="1">
        <f t="array" ref="Q286">_xlfn.XLOOKUP(1,(ImportSupplyContract[[Dechrau Tariff ]:[Dechrau Tariff ]]&lt;=($B286+Q$6*$BB$2))*(ImportSupplyContract[[Diwedd Tariff]:[Diwedd Tariff]]&gt;($B286+Q$6*$BB$2)),ImportSupplyContract[[Ceiniogau fesul kWh]:[Ceiniogau fesul kWh]],0,,)</f>
        <v>0</v>
      </c>
      <c r="R286" s="77" cm="1">
        <f t="array" ref="R286">_xlfn.XLOOKUP(1,(ImportSupplyContract[[Dechrau Tariff ]:[Dechrau Tariff ]]&lt;=($B286+R$6*$BB$2))*(ImportSupplyContract[[Diwedd Tariff]:[Diwedd Tariff]]&gt;($B286+R$6*$BB$2)),ImportSupplyContract[[Ceiniogau fesul kWh]:[Ceiniogau fesul kWh]],0,,)</f>
        <v>0</v>
      </c>
      <c r="S286" s="77" cm="1">
        <f t="array" ref="S286">_xlfn.XLOOKUP(1,(ImportSupplyContract[[Dechrau Tariff ]:[Dechrau Tariff ]]&lt;=($B286+S$6*$BB$2))*(ImportSupplyContract[[Diwedd Tariff]:[Diwedd Tariff]]&gt;($B286+S$6*$BB$2)),ImportSupplyContract[[Ceiniogau fesul kWh]:[Ceiniogau fesul kWh]],0,,)</f>
        <v>0</v>
      </c>
      <c r="T286" s="77" cm="1">
        <f t="array" ref="T286">_xlfn.XLOOKUP(1,(ImportSupplyContract[[Dechrau Tariff ]:[Dechrau Tariff ]]&lt;=($B286+T$6*$BB$2))*(ImportSupplyContract[[Diwedd Tariff]:[Diwedd Tariff]]&gt;($B286+T$6*$BB$2)),ImportSupplyContract[[Ceiniogau fesul kWh]:[Ceiniogau fesul kWh]],0,,)</f>
        <v>0</v>
      </c>
      <c r="U286" s="77" cm="1">
        <f t="array" ref="U286">_xlfn.XLOOKUP(1,(ImportSupplyContract[[Dechrau Tariff ]:[Dechrau Tariff ]]&lt;=($B286+U$6*$BB$2))*(ImportSupplyContract[[Diwedd Tariff]:[Diwedd Tariff]]&gt;($B286+U$6*$BB$2)),ImportSupplyContract[[Ceiniogau fesul kWh]:[Ceiniogau fesul kWh]],0,,)</f>
        <v>0</v>
      </c>
      <c r="V286" s="77" cm="1">
        <f t="array" ref="V286">_xlfn.XLOOKUP(1,(ImportSupplyContract[[Dechrau Tariff ]:[Dechrau Tariff ]]&lt;=($B286+V$6*$BB$2))*(ImportSupplyContract[[Diwedd Tariff]:[Diwedd Tariff]]&gt;($B286+V$6*$BB$2)),ImportSupplyContract[[Ceiniogau fesul kWh]:[Ceiniogau fesul kWh]],0,,)</f>
        <v>0</v>
      </c>
      <c r="W286" s="77" cm="1">
        <f t="array" ref="W286">_xlfn.XLOOKUP(1,(ImportSupplyContract[[Dechrau Tariff ]:[Dechrau Tariff ]]&lt;=($B286+W$6*$BB$2))*(ImportSupplyContract[[Diwedd Tariff]:[Diwedd Tariff]]&gt;($B286+W$6*$BB$2)),ImportSupplyContract[[Ceiniogau fesul kWh]:[Ceiniogau fesul kWh]],0,,)</f>
        <v>0</v>
      </c>
      <c r="X286" s="77" cm="1">
        <f t="array" ref="X286">_xlfn.XLOOKUP(1,(ImportSupplyContract[[Dechrau Tariff ]:[Dechrau Tariff ]]&lt;=($B286+X$6*$BB$2))*(ImportSupplyContract[[Diwedd Tariff]:[Diwedd Tariff]]&gt;($B286+X$6*$BB$2)),ImportSupplyContract[[Ceiniogau fesul kWh]:[Ceiniogau fesul kWh]],0,,)</f>
        <v>0</v>
      </c>
      <c r="Y286" s="77" cm="1">
        <f t="array" ref="Y286">_xlfn.XLOOKUP(1,(ImportSupplyContract[[Dechrau Tariff ]:[Dechrau Tariff ]]&lt;=($B286+Y$6*$BB$2))*(ImportSupplyContract[[Diwedd Tariff]:[Diwedd Tariff]]&gt;($B286+Y$6*$BB$2)),ImportSupplyContract[[Ceiniogau fesul kWh]:[Ceiniogau fesul kWh]],0,,)</f>
        <v>0</v>
      </c>
      <c r="Z286" s="77" cm="1">
        <f t="array" ref="Z286">_xlfn.XLOOKUP(1,(ImportSupplyContract[[Dechrau Tariff ]:[Dechrau Tariff ]]&lt;=($B286+Z$6*$BB$2))*(ImportSupplyContract[[Diwedd Tariff]:[Diwedd Tariff]]&gt;($B286+Z$6*$BB$2)),ImportSupplyContract[[Ceiniogau fesul kWh]:[Ceiniogau fesul kWh]],0,,)</f>
        <v>0</v>
      </c>
      <c r="AA286" s="77" cm="1">
        <f t="array" ref="AA286">_xlfn.XLOOKUP(1,(ImportSupplyContract[[Dechrau Tariff ]:[Dechrau Tariff ]]&lt;=($B286+AA$6*$BB$2))*(ImportSupplyContract[[Diwedd Tariff]:[Diwedd Tariff]]&gt;($B286+AA$6*$BB$2)),ImportSupplyContract[[Ceiniogau fesul kWh]:[Ceiniogau fesul kWh]],0,,)</f>
        <v>0</v>
      </c>
      <c r="AB286" s="77" cm="1">
        <f t="array" ref="AB286">_xlfn.XLOOKUP(1,(ImportSupplyContract[[Dechrau Tariff ]:[Dechrau Tariff ]]&lt;=($B286+AB$6*$BB$2))*(ImportSupplyContract[[Diwedd Tariff]:[Diwedd Tariff]]&gt;($B286+AB$6*$BB$2)),ImportSupplyContract[[Ceiniogau fesul kWh]:[Ceiniogau fesul kWh]],0,,)</f>
        <v>0</v>
      </c>
      <c r="AC286" s="77" cm="1">
        <f t="array" ref="AC286">_xlfn.XLOOKUP(1,(ImportSupplyContract[[Dechrau Tariff ]:[Dechrau Tariff ]]&lt;=($B286+AC$6*$BB$2))*(ImportSupplyContract[[Diwedd Tariff]:[Diwedd Tariff]]&gt;($B286+AC$6*$BB$2)),ImportSupplyContract[[Ceiniogau fesul kWh]:[Ceiniogau fesul kWh]],0,,)</f>
        <v>0</v>
      </c>
      <c r="AD286" s="77" cm="1">
        <f t="array" ref="AD286">_xlfn.XLOOKUP(1,(ImportSupplyContract[[Dechrau Tariff ]:[Dechrau Tariff ]]&lt;=($B286+AD$6*$BB$2))*(ImportSupplyContract[[Diwedd Tariff]:[Diwedd Tariff]]&gt;($B286+AD$6*$BB$2)),ImportSupplyContract[[Ceiniogau fesul kWh]:[Ceiniogau fesul kWh]],0,,)</f>
        <v>0</v>
      </c>
      <c r="AE286" s="77" cm="1">
        <f t="array" ref="AE286">_xlfn.XLOOKUP(1,(ImportSupplyContract[[Dechrau Tariff ]:[Dechrau Tariff ]]&lt;=($B286+AE$6*$BB$2))*(ImportSupplyContract[[Diwedd Tariff]:[Diwedd Tariff]]&gt;($B286+AE$6*$BB$2)),ImportSupplyContract[[Ceiniogau fesul kWh]:[Ceiniogau fesul kWh]],0,,)</f>
        <v>0</v>
      </c>
      <c r="AF286" s="77" cm="1">
        <f t="array" ref="AF286">_xlfn.XLOOKUP(1,(ImportSupplyContract[[Dechrau Tariff ]:[Dechrau Tariff ]]&lt;=($B286+AF$6*$BB$2))*(ImportSupplyContract[[Diwedd Tariff]:[Diwedd Tariff]]&gt;($B286+AF$6*$BB$2)),ImportSupplyContract[[Ceiniogau fesul kWh]:[Ceiniogau fesul kWh]],0,,)</f>
        <v>0</v>
      </c>
      <c r="AG286" s="77" cm="1">
        <f t="array" ref="AG286">_xlfn.XLOOKUP(1,(ImportSupplyContract[[Dechrau Tariff ]:[Dechrau Tariff ]]&lt;=($B286+AG$6*$BB$2))*(ImportSupplyContract[[Diwedd Tariff]:[Diwedd Tariff]]&gt;($B286+AG$6*$BB$2)),ImportSupplyContract[[Ceiniogau fesul kWh]:[Ceiniogau fesul kWh]],0,,)</f>
        <v>0</v>
      </c>
      <c r="AH286" s="77" cm="1">
        <f t="array" ref="AH286">_xlfn.XLOOKUP(1,(ImportSupplyContract[[Dechrau Tariff ]:[Dechrau Tariff ]]&lt;=($B286+AH$6*$BB$2))*(ImportSupplyContract[[Diwedd Tariff]:[Diwedd Tariff]]&gt;($B286+AH$6*$BB$2)),ImportSupplyContract[[Ceiniogau fesul kWh]:[Ceiniogau fesul kWh]],0,,)</f>
        <v>0</v>
      </c>
      <c r="AI286" s="77" cm="1">
        <f t="array" ref="AI286">_xlfn.XLOOKUP(1,(ImportSupplyContract[[Dechrau Tariff ]:[Dechrau Tariff ]]&lt;=($B286+AI$6*$BB$2))*(ImportSupplyContract[[Diwedd Tariff]:[Diwedd Tariff]]&gt;($B286+AI$6*$BB$2)),ImportSupplyContract[[Ceiniogau fesul kWh]:[Ceiniogau fesul kWh]],0,,)</f>
        <v>0</v>
      </c>
      <c r="AJ286" s="77" cm="1">
        <f t="array" ref="AJ286">_xlfn.XLOOKUP(1,(ImportSupplyContract[[Dechrau Tariff ]:[Dechrau Tariff ]]&lt;=($B286+AJ$6*$BB$2))*(ImportSupplyContract[[Diwedd Tariff]:[Diwedd Tariff]]&gt;($B286+AJ$6*$BB$2)),ImportSupplyContract[[Ceiniogau fesul kWh]:[Ceiniogau fesul kWh]],0,,)</f>
        <v>0</v>
      </c>
      <c r="AK286" s="77" cm="1">
        <f t="array" ref="AK286">_xlfn.XLOOKUP(1,(ImportSupplyContract[[Dechrau Tariff ]:[Dechrau Tariff ]]&lt;=($B286+AK$6*$BB$2))*(ImportSupplyContract[[Diwedd Tariff]:[Diwedd Tariff]]&gt;($B286+AK$6*$BB$2)),ImportSupplyContract[[Ceiniogau fesul kWh]:[Ceiniogau fesul kWh]],0,,)</f>
        <v>0</v>
      </c>
      <c r="AL286" s="77" cm="1">
        <f t="array" ref="AL286">_xlfn.XLOOKUP(1,(ImportSupplyContract[[Dechrau Tariff ]:[Dechrau Tariff ]]&lt;=($B286+AL$6*$BB$2))*(ImportSupplyContract[[Diwedd Tariff]:[Diwedd Tariff]]&gt;($B286+AL$6*$BB$2)),ImportSupplyContract[[Ceiniogau fesul kWh]:[Ceiniogau fesul kWh]],0,,)</f>
        <v>0</v>
      </c>
      <c r="AM286" s="77" cm="1">
        <f t="array" ref="AM286">_xlfn.XLOOKUP(1,(ImportSupplyContract[[Dechrau Tariff ]:[Dechrau Tariff ]]&lt;=($B286+AM$6*$BB$2))*(ImportSupplyContract[[Diwedd Tariff]:[Diwedd Tariff]]&gt;($B286+AM$6*$BB$2)),ImportSupplyContract[[Ceiniogau fesul kWh]:[Ceiniogau fesul kWh]],0,,)</f>
        <v>0</v>
      </c>
      <c r="AN286" s="77" cm="1">
        <f t="array" ref="AN286">_xlfn.XLOOKUP(1,(ImportSupplyContract[[Dechrau Tariff ]:[Dechrau Tariff ]]&lt;=($B286+AN$6*$BB$2))*(ImportSupplyContract[[Diwedd Tariff]:[Diwedd Tariff]]&gt;($B286+AN$6*$BB$2)),ImportSupplyContract[[Ceiniogau fesul kWh]:[Ceiniogau fesul kWh]],0,,)</f>
        <v>0</v>
      </c>
      <c r="AO286" s="77" cm="1">
        <f t="array" ref="AO286">_xlfn.XLOOKUP(1,(ImportSupplyContract[[Dechrau Tariff ]:[Dechrau Tariff ]]&lt;=($B286+AO$6*$BB$2))*(ImportSupplyContract[[Diwedd Tariff]:[Diwedd Tariff]]&gt;($B286+AO$6*$BB$2)),ImportSupplyContract[[Ceiniogau fesul kWh]:[Ceiniogau fesul kWh]],0,,)</f>
        <v>0</v>
      </c>
      <c r="AP286" s="77" cm="1">
        <f t="array" ref="AP286">_xlfn.XLOOKUP(1,(ImportSupplyContract[[Dechrau Tariff ]:[Dechrau Tariff ]]&lt;=($B286+AP$6*$BB$2))*(ImportSupplyContract[[Diwedd Tariff]:[Diwedd Tariff]]&gt;($B286+AP$6*$BB$2)),ImportSupplyContract[[Ceiniogau fesul kWh]:[Ceiniogau fesul kWh]],0,,)</f>
        <v>0</v>
      </c>
      <c r="AQ286" s="77" cm="1">
        <f t="array" ref="AQ286">_xlfn.XLOOKUP(1,(ImportSupplyContract[[Dechrau Tariff ]:[Dechrau Tariff ]]&lt;=($B286+AQ$6*$BB$2))*(ImportSupplyContract[[Diwedd Tariff]:[Diwedd Tariff]]&gt;($B286+AQ$6*$BB$2)),ImportSupplyContract[[Ceiniogau fesul kWh]:[Ceiniogau fesul kWh]],0,,)</f>
        <v>0</v>
      </c>
      <c r="AR286" s="77" cm="1">
        <f t="array" ref="AR286">_xlfn.XLOOKUP(1,(ImportSupplyContract[[Dechrau Tariff ]:[Dechrau Tariff ]]&lt;=($B286+AR$6*$BB$2))*(ImportSupplyContract[[Diwedd Tariff]:[Diwedd Tariff]]&gt;($B286+AR$6*$BB$2)),ImportSupplyContract[[Ceiniogau fesul kWh]:[Ceiniogau fesul kWh]],0,,)</f>
        <v>0</v>
      </c>
      <c r="AS286" s="77" cm="1">
        <f t="array" ref="AS286">_xlfn.XLOOKUP(1,(ImportSupplyContract[[Dechrau Tariff ]:[Dechrau Tariff ]]&lt;=($B286+AS$6*$BB$2))*(ImportSupplyContract[[Diwedd Tariff]:[Diwedd Tariff]]&gt;($B286+AS$6*$BB$2)),ImportSupplyContract[[Ceiniogau fesul kWh]:[Ceiniogau fesul kWh]],0,,)</f>
        <v>0</v>
      </c>
      <c r="AT286" s="77" cm="1">
        <f t="array" ref="AT286">_xlfn.XLOOKUP(1,(ImportSupplyContract[[Dechrau Tariff ]:[Dechrau Tariff ]]&lt;=($B286+AT$6*$BB$2))*(ImportSupplyContract[[Diwedd Tariff]:[Diwedd Tariff]]&gt;($B286+AT$6*$BB$2)),ImportSupplyContract[[Ceiniogau fesul kWh]:[Ceiniogau fesul kWh]],0,,)</f>
        <v>0</v>
      </c>
      <c r="AU286" s="77" cm="1">
        <f t="array" ref="AU286">_xlfn.XLOOKUP(1,(ImportSupplyContract[[Dechrau Tariff ]:[Dechrau Tariff ]]&lt;=($B286+AU$6*$BB$2))*(ImportSupplyContract[[Diwedd Tariff]:[Diwedd Tariff]]&gt;($B286+AU$6*$BB$2)),ImportSupplyContract[[Ceiniogau fesul kWh]:[Ceiniogau fesul kWh]],0,,)</f>
        <v>0</v>
      </c>
      <c r="AV286" s="77" cm="1">
        <f t="array" ref="AV286">_xlfn.XLOOKUP(1,(ImportSupplyContract[[Dechrau Tariff ]:[Dechrau Tariff ]]&lt;=($B286+AV$6*$BB$2))*(ImportSupplyContract[[Diwedd Tariff]:[Diwedd Tariff]]&gt;($B286+AV$6*$BB$2)),ImportSupplyContract[[Ceiniogau fesul kWh]:[Ceiniogau fesul kWh]],0,,)</f>
        <v>0</v>
      </c>
      <c r="AW286" s="77" cm="1">
        <f t="array" ref="AW286">_xlfn.XLOOKUP(1,(ImportSupplyContract[[Dechrau Tariff ]:[Dechrau Tariff ]]&lt;=($B286+AW$6*$BB$2))*(ImportSupplyContract[[Diwedd Tariff]:[Diwedd Tariff]]&gt;($B286+AW$6*$BB$2)),ImportSupplyContract[[Ceiniogau fesul kWh]:[Ceiniogau fesul kWh]],0,,)</f>
        <v>0</v>
      </c>
      <c r="AX286" s="77" cm="1">
        <f t="array" ref="AX286">_xlfn.XLOOKUP(1,(ImportSupplyContract[[Dechrau Tariff ]:[Dechrau Tariff ]]&lt;=($B286+AX$6*$BB$2))*(ImportSupplyContract[[Diwedd Tariff]:[Diwedd Tariff]]&gt;($B286+AX$6*$BB$2)),ImportSupplyContract[[Ceiniogau fesul kWh]:[Ceiniogau fesul kWh]],0,,)</f>
        <v>0</v>
      </c>
    </row>
    <row r="287" spans="2:50" x14ac:dyDescent="0.3">
      <c r="B287" s="30">
        <v>45572</v>
      </c>
      <c r="C287" s="77" cm="1">
        <f t="array" ref="C287">_xlfn.XLOOKUP(1,(ImportSupplyContract[[Dechrau Tariff ]:[Dechrau Tariff ]]&lt;=($B287+C$6*$BB$2))*(ImportSupplyContract[[Diwedd Tariff]:[Diwedd Tariff]]&gt;($B287+C$6*$BB$2)),ImportSupplyContract[[Ceiniogau fesul kWh]:[Ceiniogau fesul kWh]],0,,)</f>
        <v>0</v>
      </c>
      <c r="D287" s="77" cm="1">
        <f t="array" ref="D287">_xlfn.XLOOKUP(1,(ImportSupplyContract[[Dechrau Tariff ]:[Dechrau Tariff ]]&lt;=($B287+D$6*$BB$2))*(ImportSupplyContract[[Diwedd Tariff]:[Diwedd Tariff]]&gt;($B287+D$6*$BB$2)),ImportSupplyContract[[Ceiniogau fesul kWh]:[Ceiniogau fesul kWh]],0,,)</f>
        <v>0</v>
      </c>
      <c r="E287" s="77" cm="1">
        <f t="array" ref="E287">_xlfn.XLOOKUP(1,(ImportSupplyContract[[Dechrau Tariff ]:[Dechrau Tariff ]]&lt;=($B287+E$6*$BB$2))*(ImportSupplyContract[[Diwedd Tariff]:[Diwedd Tariff]]&gt;($B287+E$6*$BB$2)),ImportSupplyContract[[Ceiniogau fesul kWh]:[Ceiniogau fesul kWh]],0,,)</f>
        <v>0</v>
      </c>
      <c r="F287" s="77" cm="1">
        <f t="array" ref="F287">_xlfn.XLOOKUP(1,(ImportSupplyContract[[Dechrau Tariff ]:[Dechrau Tariff ]]&lt;=($B287+F$6*$BB$2))*(ImportSupplyContract[[Diwedd Tariff]:[Diwedd Tariff]]&gt;($B287+F$6*$BB$2)),ImportSupplyContract[[Ceiniogau fesul kWh]:[Ceiniogau fesul kWh]],0,,)</f>
        <v>0</v>
      </c>
      <c r="G287" s="77" cm="1">
        <f t="array" ref="G287">_xlfn.XLOOKUP(1,(ImportSupplyContract[[Dechrau Tariff ]:[Dechrau Tariff ]]&lt;=($B287+G$6*$BB$2))*(ImportSupplyContract[[Diwedd Tariff]:[Diwedd Tariff]]&gt;($B287+G$6*$BB$2)),ImportSupplyContract[[Ceiniogau fesul kWh]:[Ceiniogau fesul kWh]],0,,)</f>
        <v>0</v>
      </c>
      <c r="H287" s="77" cm="1">
        <f t="array" ref="H287">_xlfn.XLOOKUP(1,(ImportSupplyContract[[Dechrau Tariff ]:[Dechrau Tariff ]]&lt;=($B287+H$6*$BB$2))*(ImportSupplyContract[[Diwedd Tariff]:[Diwedd Tariff]]&gt;($B287+H$6*$BB$2)),ImportSupplyContract[[Ceiniogau fesul kWh]:[Ceiniogau fesul kWh]],0,,)</f>
        <v>0</v>
      </c>
      <c r="I287" s="77" cm="1">
        <f t="array" ref="I287">_xlfn.XLOOKUP(1,(ImportSupplyContract[[Dechrau Tariff ]:[Dechrau Tariff ]]&lt;=($B287+I$6*$BB$2))*(ImportSupplyContract[[Diwedd Tariff]:[Diwedd Tariff]]&gt;($B287+I$6*$BB$2)),ImportSupplyContract[[Ceiniogau fesul kWh]:[Ceiniogau fesul kWh]],0,,)</f>
        <v>0</v>
      </c>
      <c r="J287" s="77" cm="1">
        <f t="array" ref="J287">_xlfn.XLOOKUP(1,(ImportSupplyContract[[Dechrau Tariff ]:[Dechrau Tariff ]]&lt;=($B287+J$6*$BB$2))*(ImportSupplyContract[[Diwedd Tariff]:[Diwedd Tariff]]&gt;($B287+J$6*$BB$2)),ImportSupplyContract[[Ceiniogau fesul kWh]:[Ceiniogau fesul kWh]],0,,)</f>
        <v>0</v>
      </c>
      <c r="K287" s="77" cm="1">
        <f t="array" ref="K287">_xlfn.XLOOKUP(1,(ImportSupplyContract[[Dechrau Tariff ]:[Dechrau Tariff ]]&lt;=($B287+K$6*$BB$2))*(ImportSupplyContract[[Diwedd Tariff]:[Diwedd Tariff]]&gt;($B287+K$6*$BB$2)),ImportSupplyContract[[Ceiniogau fesul kWh]:[Ceiniogau fesul kWh]],0,,)</f>
        <v>0</v>
      </c>
      <c r="L287" s="77" cm="1">
        <f t="array" ref="L287">_xlfn.XLOOKUP(1,(ImportSupplyContract[[Dechrau Tariff ]:[Dechrau Tariff ]]&lt;=($B287+L$6*$BB$2))*(ImportSupplyContract[[Diwedd Tariff]:[Diwedd Tariff]]&gt;($B287+L$6*$BB$2)),ImportSupplyContract[[Ceiniogau fesul kWh]:[Ceiniogau fesul kWh]],0,,)</f>
        <v>0</v>
      </c>
      <c r="M287" s="77" cm="1">
        <f t="array" ref="M287">_xlfn.XLOOKUP(1,(ImportSupplyContract[[Dechrau Tariff ]:[Dechrau Tariff ]]&lt;=($B287+M$6*$BB$2))*(ImportSupplyContract[[Diwedd Tariff]:[Diwedd Tariff]]&gt;($B287+M$6*$BB$2)),ImportSupplyContract[[Ceiniogau fesul kWh]:[Ceiniogau fesul kWh]],0,,)</f>
        <v>0</v>
      </c>
      <c r="N287" s="77" cm="1">
        <f t="array" ref="N287">_xlfn.XLOOKUP(1,(ImportSupplyContract[[Dechrau Tariff ]:[Dechrau Tariff ]]&lt;=($B287+N$6*$BB$2))*(ImportSupplyContract[[Diwedd Tariff]:[Diwedd Tariff]]&gt;($B287+N$6*$BB$2)),ImportSupplyContract[[Ceiniogau fesul kWh]:[Ceiniogau fesul kWh]],0,,)</f>
        <v>0</v>
      </c>
      <c r="O287" s="77" cm="1">
        <f t="array" ref="O287">_xlfn.XLOOKUP(1,(ImportSupplyContract[[Dechrau Tariff ]:[Dechrau Tariff ]]&lt;=($B287+O$6*$BB$2))*(ImportSupplyContract[[Diwedd Tariff]:[Diwedd Tariff]]&gt;($B287+O$6*$BB$2)),ImportSupplyContract[[Ceiniogau fesul kWh]:[Ceiniogau fesul kWh]],0,,)</f>
        <v>0</v>
      </c>
      <c r="P287" s="77" cm="1">
        <f t="array" ref="P287">_xlfn.XLOOKUP(1,(ImportSupplyContract[[Dechrau Tariff ]:[Dechrau Tariff ]]&lt;=($B287+P$6*$BB$2))*(ImportSupplyContract[[Diwedd Tariff]:[Diwedd Tariff]]&gt;($B287+P$6*$BB$2)),ImportSupplyContract[[Ceiniogau fesul kWh]:[Ceiniogau fesul kWh]],0,,)</f>
        <v>0</v>
      </c>
      <c r="Q287" s="77" cm="1">
        <f t="array" ref="Q287">_xlfn.XLOOKUP(1,(ImportSupplyContract[[Dechrau Tariff ]:[Dechrau Tariff ]]&lt;=($B287+Q$6*$BB$2))*(ImportSupplyContract[[Diwedd Tariff]:[Diwedd Tariff]]&gt;($B287+Q$6*$BB$2)),ImportSupplyContract[[Ceiniogau fesul kWh]:[Ceiniogau fesul kWh]],0,,)</f>
        <v>0</v>
      </c>
      <c r="R287" s="77" cm="1">
        <f t="array" ref="R287">_xlfn.XLOOKUP(1,(ImportSupplyContract[[Dechrau Tariff ]:[Dechrau Tariff ]]&lt;=($B287+R$6*$BB$2))*(ImportSupplyContract[[Diwedd Tariff]:[Diwedd Tariff]]&gt;($B287+R$6*$BB$2)),ImportSupplyContract[[Ceiniogau fesul kWh]:[Ceiniogau fesul kWh]],0,,)</f>
        <v>0</v>
      </c>
      <c r="S287" s="77" cm="1">
        <f t="array" ref="S287">_xlfn.XLOOKUP(1,(ImportSupplyContract[[Dechrau Tariff ]:[Dechrau Tariff ]]&lt;=($B287+S$6*$BB$2))*(ImportSupplyContract[[Diwedd Tariff]:[Diwedd Tariff]]&gt;($B287+S$6*$BB$2)),ImportSupplyContract[[Ceiniogau fesul kWh]:[Ceiniogau fesul kWh]],0,,)</f>
        <v>0</v>
      </c>
      <c r="T287" s="77" cm="1">
        <f t="array" ref="T287">_xlfn.XLOOKUP(1,(ImportSupplyContract[[Dechrau Tariff ]:[Dechrau Tariff ]]&lt;=($B287+T$6*$BB$2))*(ImportSupplyContract[[Diwedd Tariff]:[Diwedd Tariff]]&gt;($B287+T$6*$BB$2)),ImportSupplyContract[[Ceiniogau fesul kWh]:[Ceiniogau fesul kWh]],0,,)</f>
        <v>0</v>
      </c>
      <c r="U287" s="77" cm="1">
        <f t="array" ref="U287">_xlfn.XLOOKUP(1,(ImportSupplyContract[[Dechrau Tariff ]:[Dechrau Tariff ]]&lt;=($B287+U$6*$BB$2))*(ImportSupplyContract[[Diwedd Tariff]:[Diwedd Tariff]]&gt;($B287+U$6*$BB$2)),ImportSupplyContract[[Ceiniogau fesul kWh]:[Ceiniogau fesul kWh]],0,,)</f>
        <v>0</v>
      </c>
      <c r="V287" s="77" cm="1">
        <f t="array" ref="V287">_xlfn.XLOOKUP(1,(ImportSupplyContract[[Dechrau Tariff ]:[Dechrau Tariff ]]&lt;=($B287+V$6*$BB$2))*(ImportSupplyContract[[Diwedd Tariff]:[Diwedd Tariff]]&gt;($B287+V$6*$BB$2)),ImportSupplyContract[[Ceiniogau fesul kWh]:[Ceiniogau fesul kWh]],0,,)</f>
        <v>0</v>
      </c>
      <c r="W287" s="77" cm="1">
        <f t="array" ref="W287">_xlfn.XLOOKUP(1,(ImportSupplyContract[[Dechrau Tariff ]:[Dechrau Tariff ]]&lt;=($B287+W$6*$BB$2))*(ImportSupplyContract[[Diwedd Tariff]:[Diwedd Tariff]]&gt;($B287+W$6*$BB$2)),ImportSupplyContract[[Ceiniogau fesul kWh]:[Ceiniogau fesul kWh]],0,,)</f>
        <v>0</v>
      </c>
      <c r="X287" s="77" cm="1">
        <f t="array" ref="X287">_xlfn.XLOOKUP(1,(ImportSupplyContract[[Dechrau Tariff ]:[Dechrau Tariff ]]&lt;=($B287+X$6*$BB$2))*(ImportSupplyContract[[Diwedd Tariff]:[Diwedd Tariff]]&gt;($B287+X$6*$BB$2)),ImportSupplyContract[[Ceiniogau fesul kWh]:[Ceiniogau fesul kWh]],0,,)</f>
        <v>0</v>
      </c>
      <c r="Y287" s="77" cm="1">
        <f t="array" ref="Y287">_xlfn.XLOOKUP(1,(ImportSupplyContract[[Dechrau Tariff ]:[Dechrau Tariff ]]&lt;=($B287+Y$6*$BB$2))*(ImportSupplyContract[[Diwedd Tariff]:[Diwedd Tariff]]&gt;($B287+Y$6*$BB$2)),ImportSupplyContract[[Ceiniogau fesul kWh]:[Ceiniogau fesul kWh]],0,,)</f>
        <v>0</v>
      </c>
      <c r="Z287" s="77" cm="1">
        <f t="array" ref="Z287">_xlfn.XLOOKUP(1,(ImportSupplyContract[[Dechrau Tariff ]:[Dechrau Tariff ]]&lt;=($B287+Z$6*$BB$2))*(ImportSupplyContract[[Diwedd Tariff]:[Diwedd Tariff]]&gt;($B287+Z$6*$BB$2)),ImportSupplyContract[[Ceiniogau fesul kWh]:[Ceiniogau fesul kWh]],0,,)</f>
        <v>0</v>
      </c>
      <c r="AA287" s="77" cm="1">
        <f t="array" ref="AA287">_xlfn.XLOOKUP(1,(ImportSupplyContract[[Dechrau Tariff ]:[Dechrau Tariff ]]&lt;=($B287+AA$6*$BB$2))*(ImportSupplyContract[[Diwedd Tariff]:[Diwedd Tariff]]&gt;($B287+AA$6*$BB$2)),ImportSupplyContract[[Ceiniogau fesul kWh]:[Ceiniogau fesul kWh]],0,,)</f>
        <v>0</v>
      </c>
      <c r="AB287" s="77" cm="1">
        <f t="array" ref="AB287">_xlfn.XLOOKUP(1,(ImportSupplyContract[[Dechrau Tariff ]:[Dechrau Tariff ]]&lt;=($B287+AB$6*$BB$2))*(ImportSupplyContract[[Diwedd Tariff]:[Diwedd Tariff]]&gt;($B287+AB$6*$BB$2)),ImportSupplyContract[[Ceiniogau fesul kWh]:[Ceiniogau fesul kWh]],0,,)</f>
        <v>0</v>
      </c>
      <c r="AC287" s="77" cm="1">
        <f t="array" ref="AC287">_xlfn.XLOOKUP(1,(ImportSupplyContract[[Dechrau Tariff ]:[Dechrau Tariff ]]&lt;=($B287+AC$6*$BB$2))*(ImportSupplyContract[[Diwedd Tariff]:[Diwedd Tariff]]&gt;($B287+AC$6*$BB$2)),ImportSupplyContract[[Ceiniogau fesul kWh]:[Ceiniogau fesul kWh]],0,,)</f>
        <v>0</v>
      </c>
      <c r="AD287" s="77" cm="1">
        <f t="array" ref="AD287">_xlfn.XLOOKUP(1,(ImportSupplyContract[[Dechrau Tariff ]:[Dechrau Tariff ]]&lt;=($B287+AD$6*$BB$2))*(ImportSupplyContract[[Diwedd Tariff]:[Diwedd Tariff]]&gt;($B287+AD$6*$BB$2)),ImportSupplyContract[[Ceiniogau fesul kWh]:[Ceiniogau fesul kWh]],0,,)</f>
        <v>0</v>
      </c>
      <c r="AE287" s="77" cm="1">
        <f t="array" ref="AE287">_xlfn.XLOOKUP(1,(ImportSupplyContract[[Dechrau Tariff ]:[Dechrau Tariff ]]&lt;=($B287+AE$6*$BB$2))*(ImportSupplyContract[[Diwedd Tariff]:[Diwedd Tariff]]&gt;($B287+AE$6*$BB$2)),ImportSupplyContract[[Ceiniogau fesul kWh]:[Ceiniogau fesul kWh]],0,,)</f>
        <v>0</v>
      </c>
      <c r="AF287" s="77" cm="1">
        <f t="array" ref="AF287">_xlfn.XLOOKUP(1,(ImportSupplyContract[[Dechrau Tariff ]:[Dechrau Tariff ]]&lt;=($B287+AF$6*$BB$2))*(ImportSupplyContract[[Diwedd Tariff]:[Diwedd Tariff]]&gt;($B287+AF$6*$BB$2)),ImportSupplyContract[[Ceiniogau fesul kWh]:[Ceiniogau fesul kWh]],0,,)</f>
        <v>0</v>
      </c>
      <c r="AG287" s="77" cm="1">
        <f t="array" ref="AG287">_xlfn.XLOOKUP(1,(ImportSupplyContract[[Dechrau Tariff ]:[Dechrau Tariff ]]&lt;=($B287+AG$6*$BB$2))*(ImportSupplyContract[[Diwedd Tariff]:[Diwedd Tariff]]&gt;($B287+AG$6*$BB$2)),ImportSupplyContract[[Ceiniogau fesul kWh]:[Ceiniogau fesul kWh]],0,,)</f>
        <v>0</v>
      </c>
      <c r="AH287" s="77" cm="1">
        <f t="array" ref="AH287">_xlfn.XLOOKUP(1,(ImportSupplyContract[[Dechrau Tariff ]:[Dechrau Tariff ]]&lt;=($B287+AH$6*$BB$2))*(ImportSupplyContract[[Diwedd Tariff]:[Diwedd Tariff]]&gt;($B287+AH$6*$BB$2)),ImportSupplyContract[[Ceiniogau fesul kWh]:[Ceiniogau fesul kWh]],0,,)</f>
        <v>0</v>
      </c>
      <c r="AI287" s="77" cm="1">
        <f t="array" ref="AI287">_xlfn.XLOOKUP(1,(ImportSupplyContract[[Dechrau Tariff ]:[Dechrau Tariff ]]&lt;=($B287+AI$6*$BB$2))*(ImportSupplyContract[[Diwedd Tariff]:[Diwedd Tariff]]&gt;($B287+AI$6*$BB$2)),ImportSupplyContract[[Ceiniogau fesul kWh]:[Ceiniogau fesul kWh]],0,,)</f>
        <v>0</v>
      </c>
      <c r="AJ287" s="77" cm="1">
        <f t="array" ref="AJ287">_xlfn.XLOOKUP(1,(ImportSupplyContract[[Dechrau Tariff ]:[Dechrau Tariff ]]&lt;=($B287+AJ$6*$BB$2))*(ImportSupplyContract[[Diwedd Tariff]:[Diwedd Tariff]]&gt;($B287+AJ$6*$BB$2)),ImportSupplyContract[[Ceiniogau fesul kWh]:[Ceiniogau fesul kWh]],0,,)</f>
        <v>0</v>
      </c>
      <c r="AK287" s="77" cm="1">
        <f t="array" ref="AK287">_xlfn.XLOOKUP(1,(ImportSupplyContract[[Dechrau Tariff ]:[Dechrau Tariff ]]&lt;=($B287+AK$6*$BB$2))*(ImportSupplyContract[[Diwedd Tariff]:[Diwedd Tariff]]&gt;($B287+AK$6*$BB$2)),ImportSupplyContract[[Ceiniogau fesul kWh]:[Ceiniogau fesul kWh]],0,,)</f>
        <v>0</v>
      </c>
      <c r="AL287" s="77" cm="1">
        <f t="array" ref="AL287">_xlfn.XLOOKUP(1,(ImportSupplyContract[[Dechrau Tariff ]:[Dechrau Tariff ]]&lt;=($B287+AL$6*$BB$2))*(ImportSupplyContract[[Diwedd Tariff]:[Diwedd Tariff]]&gt;($B287+AL$6*$BB$2)),ImportSupplyContract[[Ceiniogau fesul kWh]:[Ceiniogau fesul kWh]],0,,)</f>
        <v>0</v>
      </c>
      <c r="AM287" s="77" cm="1">
        <f t="array" ref="AM287">_xlfn.XLOOKUP(1,(ImportSupplyContract[[Dechrau Tariff ]:[Dechrau Tariff ]]&lt;=($B287+AM$6*$BB$2))*(ImportSupplyContract[[Diwedd Tariff]:[Diwedd Tariff]]&gt;($B287+AM$6*$BB$2)),ImportSupplyContract[[Ceiniogau fesul kWh]:[Ceiniogau fesul kWh]],0,,)</f>
        <v>0</v>
      </c>
      <c r="AN287" s="77" cm="1">
        <f t="array" ref="AN287">_xlfn.XLOOKUP(1,(ImportSupplyContract[[Dechrau Tariff ]:[Dechrau Tariff ]]&lt;=($B287+AN$6*$BB$2))*(ImportSupplyContract[[Diwedd Tariff]:[Diwedd Tariff]]&gt;($B287+AN$6*$BB$2)),ImportSupplyContract[[Ceiniogau fesul kWh]:[Ceiniogau fesul kWh]],0,,)</f>
        <v>0</v>
      </c>
      <c r="AO287" s="77" cm="1">
        <f t="array" ref="AO287">_xlfn.XLOOKUP(1,(ImportSupplyContract[[Dechrau Tariff ]:[Dechrau Tariff ]]&lt;=($B287+AO$6*$BB$2))*(ImportSupplyContract[[Diwedd Tariff]:[Diwedd Tariff]]&gt;($B287+AO$6*$BB$2)),ImportSupplyContract[[Ceiniogau fesul kWh]:[Ceiniogau fesul kWh]],0,,)</f>
        <v>0</v>
      </c>
      <c r="AP287" s="77" cm="1">
        <f t="array" ref="AP287">_xlfn.XLOOKUP(1,(ImportSupplyContract[[Dechrau Tariff ]:[Dechrau Tariff ]]&lt;=($B287+AP$6*$BB$2))*(ImportSupplyContract[[Diwedd Tariff]:[Diwedd Tariff]]&gt;($B287+AP$6*$BB$2)),ImportSupplyContract[[Ceiniogau fesul kWh]:[Ceiniogau fesul kWh]],0,,)</f>
        <v>0</v>
      </c>
      <c r="AQ287" s="77" cm="1">
        <f t="array" ref="AQ287">_xlfn.XLOOKUP(1,(ImportSupplyContract[[Dechrau Tariff ]:[Dechrau Tariff ]]&lt;=($B287+AQ$6*$BB$2))*(ImportSupplyContract[[Diwedd Tariff]:[Diwedd Tariff]]&gt;($B287+AQ$6*$BB$2)),ImportSupplyContract[[Ceiniogau fesul kWh]:[Ceiniogau fesul kWh]],0,,)</f>
        <v>0</v>
      </c>
      <c r="AR287" s="77" cm="1">
        <f t="array" ref="AR287">_xlfn.XLOOKUP(1,(ImportSupplyContract[[Dechrau Tariff ]:[Dechrau Tariff ]]&lt;=($B287+AR$6*$BB$2))*(ImportSupplyContract[[Diwedd Tariff]:[Diwedd Tariff]]&gt;($B287+AR$6*$BB$2)),ImportSupplyContract[[Ceiniogau fesul kWh]:[Ceiniogau fesul kWh]],0,,)</f>
        <v>0</v>
      </c>
      <c r="AS287" s="77" cm="1">
        <f t="array" ref="AS287">_xlfn.XLOOKUP(1,(ImportSupplyContract[[Dechrau Tariff ]:[Dechrau Tariff ]]&lt;=($B287+AS$6*$BB$2))*(ImportSupplyContract[[Diwedd Tariff]:[Diwedd Tariff]]&gt;($B287+AS$6*$BB$2)),ImportSupplyContract[[Ceiniogau fesul kWh]:[Ceiniogau fesul kWh]],0,,)</f>
        <v>0</v>
      </c>
      <c r="AT287" s="77" cm="1">
        <f t="array" ref="AT287">_xlfn.XLOOKUP(1,(ImportSupplyContract[[Dechrau Tariff ]:[Dechrau Tariff ]]&lt;=($B287+AT$6*$BB$2))*(ImportSupplyContract[[Diwedd Tariff]:[Diwedd Tariff]]&gt;($B287+AT$6*$BB$2)),ImportSupplyContract[[Ceiniogau fesul kWh]:[Ceiniogau fesul kWh]],0,,)</f>
        <v>0</v>
      </c>
      <c r="AU287" s="77" cm="1">
        <f t="array" ref="AU287">_xlfn.XLOOKUP(1,(ImportSupplyContract[[Dechrau Tariff ]:[Dechrau Tariff ]]&lt;=($B287+AU$6*$BB$2))*(ImportSupplyContract[[Diwedd Tariff]:[Diwedd Tariff]]&gt;($B287+AU$6*$BB$2)),ImportSupplyContract[[Ceiniogau fesul kWh]:[Ceiniogau fesul kWh]],0,,)</f>
        <v>0</v>
      </c>
      <c r="AV287" s="77" cm="1">
        <f t="array" ref="AV287">_xlfn.XLOOKUP(1,(ImportSupplyContract[[Dechrau Tariff ]:[Dechrau Tariff ]]&lt;=($B287+AV$6*$BB$2))*(ImportSupplyContract[[Diwedd Tariff]:[Diwedd Tariff]]&gt;($B287+AV$6*$BB$2)),ImportSupplyContract[[Ceiniogau fesul kWh]:[Ceiniogau fesul kWh]],0,,)</f>
        <v>0</v>
      </c>
      <c r="AW287" s="77" cm="1">
        <f t="array" ref="AW287">_xlfn.XLOOKUP(1,(ImportSupplyContract[[Dechrau Tariff ]:[Dechrau Tariff ]]&lt;=($B287+AW$6*$BB$2))*(ImportSupplyContract[[Diwedd Tariff]:[Diwedd Tariff]]&gt;($B287+AW$6*$BB$2)),ImportSupplyContract[[Ceiniogau fesul kWh]:[Ceiniogau fesul kWh]],0,,)</f>
        <v>0</v>
      </c>
      <c r="AX287" s="77" cm="1">
        <f t="array" ref="AX287">_xlfn.XLOOKUP(1,(ImportSupplyContract[[Dechrau Tariff ]:[Dechrau Tariff ]]&lt;=($B287+AX$6*$BB$2))*(ImportSupplyContract[[Diwedd Tariff]:[Diwedd Tariff]]&gt;($B287+AX$6*$BB$2)),ImportSupplyContract[[Ceiniogau fesul kWh]:[Ceiniogau fesul kWh]],0,,)</f>
        <v>0</v>
      </c>
    </row>
    <row r="288" spans="2:50" x14ac:dyDescent="0.3">
      <c r="B288" s="30">
        <v>45573</v>
      </c>
      <c r="C288" s="77" cm="1">
        <f t="array" ref="C288">_xlfn.XLOOKUP(1,(ImportSupplyContract[[Dechrau Tariff ]:[Dechrau Tariff ]]&lt;=($B288+C$6*$BB$2))*(ImportSupplyContract[[Diwedd Tariff]:[Diwedd Tariff]]&gt;($B288+C$6*$BB$2)),ImportSupplyContract[[Ceiniogau fesul kWh]:[Ceiniogau fesul kWh]],0,,)</f>
        <v>0</v>
      </c>
      <c r="D288" s="77" cm="1">
        <f t="array" ref="D288">_xlfn.XLOOKUP(1,(ImportSupplyContract[[Dechrau Tariff ]:[Dechrau Tariff ]]&lt;=($B288+D$6*$BB$2))*(ImportSupplyContract[[Diwedd Tariff]:[Diwedd Tariff]]&gt;($B288+D$6*$BB$2)),ImportSupplyContract[[Ceiniogau fesul kWh]:[Ceiniogau fesul kWh]],0,,)</f>
        <v>0</v>
      </c>
      <c r="E288" s="77" cm="1">
        <f t="array" ref="E288">_xlfn.XLOOKUP(1,(ImportSupplyContract[[Dechrau Tariff ]:[Dechrau Tariff ]]&lt;=($B288+E$6*$BB$2))*(ImportSupplyContract[[Diwedd Tariff]:[Diwedd Tariff]]&gt;($B288+E$6*$BB$2)),ImportSupplyContract[[Ceiniogau fesul kWh]:[Ceiniogau fesul kWh]],0,,)</f>
        <v>0</v>
      </c>
      <c r="F288" s="77" cm="1">
        <f t="array" ref="F288">_xlfn.XLOOKUP(1,(ImportSupplyContract[[Dechrau Tariff ]:[Dechrau Tariff ]]&lt;=($B288+F$6*$BB$2))*(ImportSupplyContract[[Diwedd Tariff]:[Diwedd Tariff]]&gt;($B288+F$6*$BB$2)),ImportSupplyContract[[Ceiniogau fesul kWh]:[Ceiniogau fesul kWh]],0,,)</f>
        <v>0</v>
      </c>
      <c r="G288" s="77" cm="1">
        <f t="array" ref="G288">_xlfn.XLOOKUP(1,(ImportSupplyContract[[Dechrau Tariff ]:[Dechrau Tariff ]]&lt;=($B288+G$6*$BB$2))*(ImportSupplyContract[[Diwedd Tariff]:[Diwedd Tariff]]&gt;($B288+G$6*$BB$2)),ImportSupplyContract[[Ceiniogau fesul kWh]:[Ceiniogau fesul kWh]],0,,)</f>
        <v>0</v>
      </c>
      <c r="H288" s="77" cm="1">
        <f t="array" ref="H288">_xlfn.XLOOKUP(1,(ImportSupplyContract[[Dechrau Tariff ]:[Dechrau Tariff ]]&lt;=($B288+H$6*$BB$2))*(ImportSupplyContract[[Diwedd Tariff]:[Diwedd Tariff]]&gt;($B288+H$6*$BB$2)),ImportSupplyContract[[Ceiniogau fesul kWh]:[Ceiniogau fesul kWh]],0,,)</f>
        <v>0</v>
      </c>
      <c r="I288" s="77" cm="1">
        <f t="array" ref="I288">_xlfn.XLOOKUP(1,(ImportSupplyContract[[Dechrau Tariff ]:[Dechrau Tariff ]]&lt;=($B288+I$6*$BB$2))*(ImportSupplyContract[[Diwedd Tariff]:[Diwedd Tariff]]&gt;($B288+I$6*$BB$2)),ImportSupplyContract[[Ceiniogau fesul kWh]:[Ceiniogau fesul kWh]],0,,)</f>
        <v>0</v>
      </c>
      <c r="J288" s="77" cm="1">
        <f t="array" ref="J288">_xlfn.XLOOKUP(1,(ImportSupplyContract[[Dechrau Tariff ]:[Dechrau Tariff ]]&lt;=($B288+J$6*$BB$2))*(ImportSupplyContract[[Diwedd Tariff]:[Diwedd Tariff]]&gt;($B288+J$6*$BB$2)),ImportSupplyContract[[Ceiniogau fesul kWh]:[Ceiniogau fesul kWh]],0,,)</f>
        <v>0</v>
      </c>
      <c r="K288" s="77" cm="1">
        <f t="array" ref="K288">_xlfn.XLOOKUP(1,(ImportSupplyContract[[Dechrau Tariff ]:[Dechrau Tariff ]]&lt;=($B288+K$6*$BB$2))*(ImportSupplyContract[[Diwedd Tariff]:[Diwedd Tariff]]&gt;($B288+K$6*$BB$2)),ImportSupplyContract[[Ceiniogau fesul kWh]:[Ceiniogau fesul kWh]],0,,)</f>
        <v>0</v>
      </c>
      <c r="L288" s="77" cm="1">
        <f t="array" ref="L288">_xlfn.XLOOKUP(1,(ImportSupplyContract[[Dechrau Tariff ]:[Dechrau Tariff ]]&lt;=($B288+L$6*$BB$2))*(ImportSupplyContract[[Diwedd Tariff]:[Diwedd Tariff]]&gt;($B288+L$6*$BB$2)),ImportSupplyContract[[Ceiniogau fesul kWh]:[Ceiniogau fesul kWh]],0,,)</f>
        <v>0</v>
      </c>
      <c r="M288" s="77" cm="1">
        <f t="array" ref="M288">_xlfn.XLOOKUP(1,(ImportSupplyContract[[Dechrau Tariff ]:[Dechrau Tariff ]]&lt;=($B288+M$6*$BB$2))*(ImportSupplyContract[[Diwedd Tariff]:[Diwedd Tariff]]&gt;($B288+M$6*$BB$2)),ImportSupplyContract[[Ceiniogau fesul kWh]:[Ceiniogau fesul kWh]],0,,)</f>
        <v>0</v>
      </c>
      <c r="N288" s="77" cm="1">
        <f t="array" ref="N288">_xlfn.XLOOKUP(1,(ImportSupplyContract[[Dechrau Tariff ]:[Dechrau Tariff ]]&lt;=($B288+N$6*$BB$2))*(ImportSupplyContract[[Diwedd Tariff]:[Diwedd Tariff]]&gt;($B288+N$6*$BB$2)),ImportSupplyContract[[Ceiniogau fesul kWh]:[Ceiniogau fesul kWh]],0,,)</f>
        <v>0</v>
      </c>
      <c r="O288" s="77" cm="1">
        <f t="array" ref="O288">_xlfn.XLOOKUP(1,(ImportSupplyContract[[Dechrau Tariff ]:[Dechrau Tariff ]]&lt;=($B288+O$6*$BB$2))*(ImportSupplyContract[[Diwedd Tariff]:[Diwedd Tariff]]&gt;($B288+O$6*$BB$2)),ImportSupplyContract[[Ceiniogau fesul kWh]:[Ceiniogau fesul kWh]],0,,)</f>
        <v>0</v>
      </c>
      <c r="P288" s="77" cm="1">
        <f t="array" ref="P288">_xlfn.XLOOKUP(1,(ImportSupplyContract[[Dechrau Tariff ]:[Dechrau Tariff ]]&lt;=($B288+P$6*$BB$2))*(ImportSupplyContract[[Diwedd Tariff]:[Diwedd Tariff]]&gt;($B288+P$6*$BB$2)),ImportSupplyContract[[Ceiniogau fesul kWh]:[Ceiniogau fesul kWh]],0,,)</f>
        <v>0</v>
      </c>
      <c r="Q288" s="77" cm="1">
        <f t="array" ref="Q288">_xlfn.XLOOKUP(1,(ImportSupplyContract[[Dechrau Tariff ]:[Dechrau Tariff ]]&lt;=($B288+Q$6*$BB$2))*(ImportSupplyContract[[Diwedd Tariff]:[Diwedd Tariff]]&gt;($B288+Q$6*$BB$2)),ImportSupplyContract[[Ceiniogau fesul kWh]:[Ceiniogau fesul kWh]],0,,)</f>
        <v>0</v>
      </c>
      <c r="R288" s="77" cm="1">
        <f t="array" ref="R288">_xlfn.XLOOKUP(1,(ImportSupplyContract[[Dechrau Tariff ]:[Dechrau Tariff ]]&lt;=($B288+R$6*$BB$2))*(ImportSupplyContract[[Diwedd Tariff]:[Diwedd Tariff]]&gt;($B288+R$6*$BB$2)),ImportSupplyContract[[Ceiniogau fesul kWh]:[Ceiniogau fesul kWh]],0,,)</f>
        <v>0</v>
      </c>
      <c r="S288" s="77" cm="1">
        <f t="array" ref="S288">_xlfn.XLOOKUP(1,(ImportSupplyContract[[Dechrau Tariff ]:[Dechrau Tariff ]]&lt;=($B288+S$6*$BB$2))*(ImportSupplyContract[[Diwedd Tariff]:[Diwedd Tariff]]&gt;($B288+S$6*$BB$2)),ImportSupplyContract[[Ceiniogau fesul kWh]:[Ceiniogau fesul kWh]],0,,)</f>
        <v>0</v>
      </c>
      <c r="T288" s="77" cm="1">
        <f t="array" ref="T288">_xlfn.XLOOKUP(1,(ImportSupplyContract[[Dechrau Tariff ]:[Dechrau Tariff ]]&lt;=($B288+T$6*$BB$2))*(ImportSupplyContract[[Diwedd Tariff]:[Diwedd Tariff]]&gt;($B288+T$6*$BB$2)),ImportSupplyContract[[Ceiniogau fesul kWh]:[Ceiniogau fesul kWh]],0,,)</f>
        <v>0</v>
      </c>
      <c r="U288" s="77" cm="1">
        <f t="array" ref="U288">_xlfn.XLOOKUP(1,(ImportSupplyContract[[Dechrau Tariff ]:[Dechrau Tariff ]]&lt;=($B288+U$6*$BB$2))*(ImportSupplyContract[[Diwedd Tariff]:[Diwedd Tariff]]&gt;($B288+U$6*$BB$2)),ImportSupplyContract[[Ceiniogau fesul kWh]:[Ceiniogau fesul kWh]],0,,)</f>
        <v>0</v>
      </c>
      <c r="V288" s="77" cm="1">
        <f t="array" ref="V288">_xlfn.XLOOKUP(1,(ImportSupplyContract[[Dechrau Tariff ]:[Dechrau Tariff ]]&lt;=($B288+V$6*$BB$2))*(ImportSupplyContract[[Diwedd Tariff]:[Diwedd Tariff]]&gt;($B288+V$6*$BB$2)),ImportSupplyContract[[Ceiniogau fesul kWh]:[Ceiniogau fesul kWh]],0,,)</f>
        <v>0</v>
      </c>
      <c r="W288" s="77" cm="1">
        <f t="array" ref="W288">_xlfn.XLOOKUP(1,(ImportSupplyContract[[Dechrau Tariff ]:[Dechrau Tariff ]]&lt;=($B288+W$6*$BB$2))*(ImportSupplyContract[[Diwedd Tariff]:[Diwedd Tariff]]&gt;($B288+W$6*$BB$2)),ImportSupplyContract[[Ceiniogau fesul kWh]:[Ceiniogau fesul kWh]],0,,)</f>
        <v>0</v>
      </c>
      <c r="X288" s="77" cm="1">
        <f t="array" ref="X288">_xlfn.XLOOKUP(1,(ImportSupplyContract[[Dechrau Tariff ]:[Dechrau Tariff ]]&lt;=($B288+X$6*$BB$2))*(ImportSupplyContract[[Diwedd Tariff]:[Diwedd Tariff]]&gt;($B288+X$6*$BB$2)),ImportSupplyContract[[Ceiniogau fesul kWh]:[Ceiniogau fesul kWh]],0,,)</f>
        <v>0</v>
      </c>
      <c r="Y288" s="77" cm="1">
        <f t="array" ref="Y288">_xlfn.XLOOKUP(1,(ImportSupplyContract[[Dechrau Tariff ]:[Dechrau Tariff ]]&lt;=($B288+Y$6*$BB$2))*(ImportSupplyContract[[Diwedd Tariff]:[Diwedd Tariff]]&gt;($B288+Y$6*$BB$2)),ImportSupplyContract[[Ceiniogau fesul kWh]:[Ceiniogau fesul kWh]],0,,)</f>
        <v>0</v>
      </c>
      <c r="Z288" s="77" cm="1">
        <f t="array" ref="Z288">_xlfn.XLOOKUP(1,(ImportSupplyContract[[Dechrau Tariff ]:[Dechrau Tariff ]]&lt;=($B288+Z$6*$BB$2))*(ImportSupplyContract[[Diwedd Tariff]:[Diwedd Tariff]]&gt;($B288+Z$6*$BB$2)),ImportSupplyContract[[Ceiniogau fesul kWh]:[Ceiniogau fesul kWh]],0,,)</f>
        <v>0</v>
      </c>
      <c r="AA288" s="77" cm="1">
        <f t="array" ref="AA288">_xlfn.XLOOKUP(1,(ImportSupplyContract[[Dechrau Tariff ]:[Dechrau Tariff ]]&lt;=($B288+AA$6*$BB$2))*(ImportSupplyContract[[Diwedd Tariff]:[Diwedd Tariff]]&gt;($B288+AA$6*$BB$2)),ImportSupplyContract[[Ceiniogau fesul kWh]:[Ceiniogau fesul kWh]],0,,)</f>
        <v>0</v>
      </c>
      <c r="AB288" s="77" cm="1">
        <f t="array" ref="AB288">_xlfn.XLOOKUP(1,(ImportSupplyContract[[Dechrau Tariff ]:[Dechrau Tariff ]]&lt;=($B288+AB$6*$BB$2))*(ImportSupplyContract[[Diwedd Tariff]:[Diwedd Tariff]]&gt;($B288+AB$6*$BB$2)),ImportSupplyContract[[Ceiniogau fesul kWh]:[Ceiniogau fesul kWh]],0,,)</f>
        <v>0</v>
      </c>
      <c r="AC288" s="77" cm="1">
        <f t="array" ref="AC288">_xlfn.XLOOKUP(1,(ImportSupplyContract[[Dechrau Tariff ]:[Dechrau Tariff ]]&lt;=($B288+AC$6*$BB$2))*(ImportSupplyContract[[Diwedd Tariff]:[Diwedd Tariff]]&gt;($B288+AC$6*$BB$2)),ImportSupplyContract[[Ceiniogau fesul kWh]:[Ceiniogau fesul kWh]],0,,)</f>
        <v>0</v>
      </c>
      <c r="AD288" s="77" cm="1">
        <f t="array" ref="AD288">_xlfn.XLOOKUP(1,(ImportSupplyContract[[Dechrau Tariff ]:[Dechrau Tariff ]]&lt;=($B288+AD$6*$BB$2))*(ImportSupplyContract[[Diwedd Tariff]:[Diwedd Tariff]]&gt;($B288+AD$6*$BB$2)),ImportSupplyContract[[Ceiniogau fesul kWh]:[Ceiniogau fesul kWh]],0,,)</f>
        <v>0</v>
      </c>
      <c r="AE288" s="77" cm="1">
        <f t="array" ref="AE288">_xlfn.XLOOKUP(1,(ImportSupplyContract[[Dechrau Tariff ]:[Dechrau Tariff ]]&lt;=($B288+AE$6*$BB$2))*(ImportSupplyContract[[Diwedd Tariff]:[Diwedd Tariff]]&gt;($B288+AE$6*$BB$2)),ImportSupplyContract[[Ceiniogau fesul kWh]:[Ceiniogau fesul kWh]],0,,)</f>
        <v>0</v>
      </c>
      <c r="AF288" s="77" cm="1">
        <f t="array" ref="AF288">_xlfn.XLOOKUP(1,(ImportSupplyContract[[Dechrau Tariff ]:[Dechrau Tariff ]]&lt;=($B288+AF$6*$BB$2))*(ImportSupplyContract[[Diwedd Tariff]:[Diwedd Tariff]]&gt;($B288+AF$6*$BB$2)),ImportSupplyContract[[Ceiniogau fesul kWh]:[Ceiniogau fesul kWh]],0,,)</f>
        <v>0</v>
      </c>
      <c r="AG288" s="77" cm="1">
        <f t="array" ref="AG288">_xlfn.XLOOKUP(1,(ImportSupplyContract[[Dechrau Tariff ]:[Dechrau Tariff ]]&lt;=($B288+AG$6*$BB$2))*(ImportSupplyContract[[Diwedd Tariff]:[Diwedd Tariff]]&gt;($B288+AG$6*$BB$2)),ImportSupplyContract[[Ceiniogau fesul kWh]:[Ceiniogau fesul kWh]],0,,)</f>
        <v>0</v>
      </c>
      <c r="AH288" s="77" cm="1">
        <f t="array" ref="AH288">_xlfn.XLOOKUP(1,(ImportSupplyContract[[Dechrau Tariff ]:[Dechrau Tariff ]]&lt;=($B288+AH$6*$BB$2))*(ImportSupplyContract[[Diwedd Tariff]:[Diwedd Tariff]]&gt;($B288+AH$6*$BB$2)),ImportSupplyContract[[Ceiniogau fesul kWh]:[Ceiniogau fesul kWh]],0,,)</f>
        <v>0</v>
      </c>
      <c r="AI288" s="77" cm="1">
        <f t="array" ref="AI288">_xlfn.XLOOKUP(1,(ImportSupplyContract[[Dechrau Tariff ]:[Dechrau Tariff ]]&lt;=($B288+AI$6*$BB$2))*(ImportSupplyContract[[Diwedd Tariff]:[Diwedd Tariff]]&gt;($B288+AI$6*$BB$2)),ImportSupplyContract[[Ceiniogau fesul kWh]:[Ceiniogau fesul kWh]],0,,)</f>
        <v>0</v>
      </c>
      <c r="AJ288" s="77" cm="1">
        <f t="array" ref="AJ288">_xlfn.XLOOKUP(1,(ImportSupplyContract[[Dechrau Tariff ]:[Dechrau Tariff ]]&lt;=($B288+AJ$6*$BB$2))*(ImportSupplyContract[[Diwedd Tariff]:[Diwedd Tariff]]&gt;($B288+AJ$6*$BB$2)),ImportSupplyContract[[Ceiniogau fesul kWh]:[Ceiniogau fesul kWh]],0,,)</f>
        <v>0</v>
      </c>
      <c r="AK288" s="77" cm="1">
        <f t="array" ref="AK288">_xlfn.XLOOKUP(1,(ImportSupplyContract[[Dechrau Tariff ]:[Dechrau Tariff ]]&lt;=($B288+AK$6*$BB$2))*(ImportSupplyContract[[Diwedd Tariff]:[Diwedd Tariff]]&gt;($B288+AK$6*$BB$2)),ImportSupplyContract[[Ceiniogau fesul kWh]:[Ceiniogau fesul kWh]],0,,)</f>
        <v>0</v>
      </c>
      <c r="AL288" s="77" cm="1">
        <f t="array" ref="AL288">_xlfn.XLOOKUP(1,(ImportSupplyContract[[Dechrau Tariff ]:[Dechrau Tariff ]]&lt;=($B288+AL$6*$BB$2))*(ImportSupplyContract[[Diwedd Tariff]:[Diwedd Tariff]]&gt;($B288+AL$6*$BB$2)),ImportSupplyContract[[Ceiniogau fesul kWh]:[Ceiniogau fesul kWh]],0,,)</f>
        <v>0</v>
      </c>
      <c r="AM288" s="77" cm="1">
        <f t="array" ref="AM288">_xlfn.XLOOKUP(1,(ImportSupplyContract[[Dechrau Tariff ]:[Dechrau Tariff ]]&lt;=($B288+AM$6*$BB$2))*(ImportSupplyContract[[Diwedd Tariff]:[Diwedd Tariff]]&gt;($B288+AM$6*$BB$2)),ImportSupplyContract[[Ceiniogau fesul kWh]:[Ceiniogau fesul kWh]],0,,)</f>
        <v>0</v>
      </c>
      <c r="AN288" s="77" cm="1">
        <f t="array" ref="AN288">_xlfn.XLOOKUP(1,(ImportSupplyContract[[Dechrau Tariff ]:[Dechrau Tariff ]]&lt;=($B288+AN$6*$BB$2))*(ImportSupplyContract[[Diwedd Tariff]:[Diwedd Tariff]]&gt;($B288+AN$6*$BB$2)),ImportSupplyContract[[Ceiniogau fesul kWh]:[Ceiniogau fesul kWh]],0,,)</f>
        <v>0</v>
      </c>
      <c r="AO288" s="77" cm="1">
        <f t="array" ref="AO288">_xlfn.XLOOKUP(1,(ImportSupplyContract[[Dechrau Tariff ]:[Dechrau Tariff ]]&lt;=($B288+AO$6*$BB$2))*(ImportSupplyContract[[Diwedd Tariff]:[Diwedd Tariff]]&gt;($B288+AO$6*$BB$2)),ImportSupplyContract[[Ceiniogau fesul kWh]:[Ceiniogau fesul kWh]],0,,)</f>
        <v>0</v>
      </c>
      <c r="AP288" s="77" cm="1">
        <f t="array" ref="AP288">_xlfn.XLOOKUP(1,(ImportSupplyContract[[Dechrau Tariff ]:[Dechrau Tariff ]]&lt;=($B288+AP$6*$BB$2))*(ImportSupplyContract[[Diwedd Tariff]:[Diwedd Tariff]]&gt;($B288+AP$6*$BB$2)),ImportSupplyContract[[Ceiniogau fesul kWh]:[Ceiniogau fesul kWh]],0,,)</f>
        <v>0</v>
      </c>
      <c r="AQ288" s="77" cm="1">
        <f t="array" ref="AQ288">_xlfn.XLOOKUP(1,(ImportSupplyContract[[Dechrau Tariff ]:[Dechrau Tariff ]]&lt;=($B288+AQ$6*$BB$2))*(ImportSupplyContract[[Diwedd Tariff]:[Diwedd Tariff]]&gt;($B288+AQ$6*$BB$2)),ImportSupplyContract[[Ceiniogau fesul kWh]:[Ceiniogau fesul kWh]],0,,)</f>
        <v>0</v>
      </c>
      <c r="AR288" s="77" cm="1">
        <f t="array" ref="AR288">_xlfn.XLOOKUP(1,(ImportSupplyContract[[Dechrau Tariff ]:[Dechrau Tariff ]]&lt;=($B288+AR$6*$BB$2))*(ImportSupplyContract[[Diwedd Tariff]:[Diwedd Tariff]]&gt;($B288+AR$6*$BB$2)),ImportSupplyContract[[Ceiniogau fesul kWh]:[Ceiniogau fesul kWh]],0,,)</f>
        <v>0</v>
      </c>
      <c r="AS288" s="77" cm="1">
        <f t="array" ref="AS288">_xlfn.XLOOKUP(1,(ImportSupplyContract[[Dechrau Tariff ]:[Dechrau Tariff ]]&lt;=($B288+AS$6*$BB$2))*(ImportSupplyContract[[Diwedd Tariff]:[Diwedd Tariff]]&gt;($B288+AS$6*$BB$2)),ImportSupplyContract[[Ceiniogau fesul kWh]:[Ceiniogau fesul kWh]],0,,)</f>
        <v>0</v>
      </c>
      <c r="AT288" s="77" cm="1">
        <f t="array" ref="AT288">_xlfn.XLOOKUP(1,(ImportSupplyContract[[Dechrau Tariff ]:[Dechrau Tariff ]]&lt;=($B288+AT$6*$BB$2))*(ImportSupplyContract[[Diwedd Tariff]:[Diwedd Tariff]]&gt;($B288+AT$6*$BB$2)),ImportSupplyContract[[Ceiniogau fesul kWh]:[Ceiniogau fesul kWh]],0,,)</f>
        <v>0</v>
      </c>
      <c r="AU288" s="77" cm="1">
        <f t="array" ref="AU288">_xlfn.XLOOKUP(1,(ImportSupplyContract[[Dechrau Tariff ]:[Dechrau Tariff ]]&lt;=($B288+AU$6*$BB$2))*(ImportSupplyContract[[Diwedd Tariff]:[Diwedd Tariff]]&gt;($B288+AU$6*$BB$2)),ImportSupplyContract[[Ceiniogau fesul kWh]:[Ceiniogau fesul kWh]],0,,)</f>
        <v>0</v>
      </c>
      <c r="AV288" s="77" cm="1">
        <f t="array" ref="AV288">_xlfn.XLOOKUP(1,(ImportSupplyContract[[Dechrau Tariff ]:[Dechrau Tariff ]]&lt;=($B288+AV$6*$BB$2))*(ImportSupplyContract[[Diwedd Tariff]:[Diwedd Tariff]]&gt;($B288+AV$6*$BB$2)),ImportSupplyContract[[Ceiniogau fesul kWh]:[Ceiniogau fesul kWh]],0,,)</f>
        <v>0</v>
      </c>
      <c r="AW288" s="77" cm="1">
        <f t="array" ref="AW288">_xlfn.XLOOKUP(1,(ImportSupplyContract[[Dechrau Tariff ]:[Dechrau Tariff ]]&lt;=($B288+AW$6*$BB$2))*(ImportSupplyContract[[Diwedd Tariff]:[Diwedd Tariff]]&gt;($B288+AW$6*$BB$2)),ImportSupplyContract[[Ceiniogau fesul kWh]:[Ceiniogau fesul kWh]],0,,)</f>
        <v>0</v>
      </c>
      <c r="AX288" s="77" cm="1">
        <f t="array" ref="AX288">_xlfn.XLOOKUP(1,(ImportSupplyContract[[Dechrau Tariff ]:[Dechrau Tariff ]]&lt;=($B288+AX$6*$BB$2))*(ImportSupplyContract[[Diwedd Tariff]:[Diwedd Tariff]]&gt;($B288+AX$6*$BB$2)),ImportSupplyContract[[Ceiniogau fesul kWh]:[Ceiniogau fesul kWh]],0,,)</f>
        <v>0</v>
      </c>
    </row>
    <row r="289" spans="2:50" x14ac:dyDescent="0.3">
      <c r="B289" s="30">
        <v>45574</v>
      </c>
      <c r="C289" s="77" cm="1">
        <f t="array" ref="C289">_xlfn.XLOOKUP(1,(ImportSupplyContract[[Dechrau Tariff ]:[Dechrau Tariff ]]&lt;=($B289+C$6*$BB$2))*(ImportSupplyContract[[Diwedd Tariff]:[Diwedd Tariff]]&gt;($B289+C$6*$BB$2)),ImportSupplyContract[[Ceiniogau fesul kWh]:[Ceiniogau fesul kWh]],0,,)</f>
        <v>0</v>
      </c>
      <c r="D289" s="77" cm="1">
        <f t="array" ref="D289">_xlfn.XLOOKUP(1,(ImportSupplyContract[[Dechrau Tariff ]:[Dechrau Tariff ]]&lt;=($B289+D$6*$BB$2))*(ImportSupplyContract[[Diwedd Tariff]:[Diwedd Tariff]]&gt;($B289+D$6*$BB$2)),ImportSupplyContract[[Ceiniogau fesul kWh]:[Ceiniogau fesul kWh]],0,,)</f>
        <v>0</v>
      </c>
      <c r="E289" s="77" cm="1">
        <f t="array" ref="E289">_xlfn.XLOOKUP(1,(ImportSupplyContract[[Dechrau Tariff ]:[Dechrau Tariff ]]&lt;=($B289+E$6*$BB$2))*(ImportSupplyContract[[Diwedd Tariff]:[Diwedd Tariff]]&gt;($B289+E$6*$BB$2)),ImportSupplyContract[[Ceiniogau fesul kWh]:[Ceiniogau fesul kWh]],0,,)</f>
        <v>0</v>
      </c>
      <c r="F289" s="77" cm="1">
        <f t="array" ref="F289">_xlfn.XLOOKUP(1,(ImportSupplyContract[[Dechrau Tariff ]:[Dechrau Tariff ]]&lt;=($B289+F$6*$BB$2))*(ImportSupplyContract[[Diwedd Tariff]:[Diwedd Tariff]]&gt;($B289+F$6*$BB$2)),ImportSupplyContract[[Ceiniogau fesul kWh]:[Ceiniogau fesul kWh]],0,,)</f>
        <v>0</v>
      </c>
      <c r="G289" s="77" cm="1">
        <f t="array" ref="G289">_xlfn.XLOOKUP(1,(ImportSupplyContract[[Dechrau Tariff ]:[Dechrau Tariff ]]&lt;=($B289+G$6*$BB$2))*(ImportSupplyContract[[Diwedd Tariff]:[Diwedd Tariff]]&gt;($B289+G$6*$BB$2)),ImportSupplyContract[[Ceiniogau fesul kWh]:[Ceiniogau fesul kWh]],0,,)</f>
        <v>0</v>
      </c>
      <c r="H289" s="77" cm="1">
        <f t="array" ref="H289">_xlfn.XLOOKUP(1,(ImportSupplyContract[[Dechrau Tariff ]:[Dechrau Tariff ]]&lt;=($B289+H$6*$BB$2))*(ImportSupplyContract[[Diwedd Tariff]:[Diwedd Tariff]]&gt;($B289+H$6*$BB$2)),ImportSupplyContract[[Ceiniogau fesul kWh]:[Ceiniogau fesul kWh]],0,,)</f>
        <v>0</v>
      </c>
      <c r="I289" s="77" cm="1">
        <f t="array" ref="I289">_xlfn.XLOOKUP(1,(ImportSupplyContract[[Dechrau Tariff ]:[Dechrau Tariff ]]&lt;=($B289+I$6*$BB$2))*(ImportSupplyContract[[Diwedd Tariff]:[Diwedd Tariff]]&gt;($B289+I$6*$BB$2)),ImportSupplyContract[[Ceiniogau fesul kWh]:[Ceiniogau fesul kWh]],0,,)</f>
        <v>0</v>
      </c>
      <c r="J289" s="77" cm="1">
        <f t="array" ref="J289">_xlfn.XLOOKUP(1,(ImportSupplyContract[[Dechrau Tariff ]:[Dechrau Tariff ]]&lt;=($B289+J$6*$BB$2))*(ImportSupplyContract[[Diwedd Tariff]:[Diwedd Tariff]]&gt;($B289+J$6*$BB$2)),ImportSupplyContract[[Ceiniogau fesul kWh]:[Ceiniogau fesul kWh]],0,,)</f>
        <v>0</v>
      </c>
      <c r="K289" s="77" cm="1">
        <f t="array" ref="K289">_xlfn.XLOOKUP(1,(ImportSupplyContract[[Dechrau Tariff ]:[Dechrau Tariff ]]&lt;=($B289+K$6*$BB$2))*(ImportSupplyContract[[Diwedd Tariff]:[Diwedd Tariff]]&gt;($B289+K$6*$BB$2)),ImportSupplyContract[[Ceiniogau fesul kWh]:[Ceiniogau fesul kWh]],0,,)</f>
        <v>0</v>
      </c>
      <c r="L289" s="77" cm="1">
        <f t="array" ref="L289">_xlfn.XLOOKUP(1,(ImportSupplyContract[[Dechrau Tariff ]:[Dechrau Tariff ]]&lt;=($B289+L$6*$BB$2))*(ImportSupplyContract[[Diwedd Tariff]:[Diwedd Tariff]]&gt;($B289+L$6*$BB$2)),ImportSupplyContract[[Ceiniogau fesul kWh]:[Ceiniogau fesul kWh]],0,,)</f>
        <v>0</v>
      </c>
      <c r="M289" s="77" cm="1">
        <f t="array" ref="M289">_xlfn.XLOOKUP(1,(ImportSupplyContract[[Dechrau Tariff ]:[Dechrau Tariff ]]&lt;=($B289+M$6*$BB$2))*(ImportSupplyContract[[Diwedd Tariff]:[Diwedd Tariff]]&gt;($B289+M$6*$BB$2)),ImportSupplyContract[[Ceiniogau fesul kWh]:[Ceiniogau fesul kWh]],0,,)</f>
        <v>0</v>
      </c>
      <c r="N289" s="77" cm="1">
        <f t="array" ref="N289">_xlfn.XLOOKUP(1,(ImportSupplyContract[[Dechrau Tariff ]:[Dechrau Tariff ]]&lt;=($B289+N$6*$BB$2))*(ImportSupplyContract[[Diwedd Tariff]:[Diwedd Tariff]]&gt;($B289+N$6*$BB$2)),ImportSupplyContract[[Ceiniogau fesul kWh]:[Ceiniogau fesul kWh]],0,,)</f>
        <v>0</v>
      </c>
      <c r="O289" s="77" cm="1">
        <f t="array" ref="O289">_xlfn.XLOOKUP(1,(ImportSupplyContract[[Dechrau Tariff ]:[Dechrau Tariff ]]&lt;=($B289+O$6*$BB$2))*(ImportSupplyContract[[Diwedd Tariff]:[Diwedd Tariff]]&gt;($B289+O$6*$BB$2)),ImportSupplyContract[[Ceiniogau fesul kWh]:[Ceiniogau fesul kWh]],0,,)</f>
        <v>0</v>
      </c>
      <c r="P289" s="77" cm="1">
        <f t="array" ref="P289">_xlfn.XLOOKUP(1,(ImportSupplyContract[[Dechrau Tariff ]:[Dechrau Tariff ]]&lt;=($B289+P$6*$BB$2))*(ImportSupplyContract[[Diwedd Tariff]:[Diwedd Tariff]]&gt;($B289+P$6*$BB$2)),ImportSupplyContract[[Ceiniogau fesul kWh]:[Ceiniogau fesul kWh]],0,,)</f>
        <v>0</v>
      </c>
      <c r="Q289" s="77" cm="1">
        <f t="array" ref="Q289">_xlfn.XLOOKUP(1,(ImportSupplyContract[[Dechrau Tariff ]:[Dechrau Tariff ]]&lt;=($B289+Q$6*$BB$2))*(ImportSupplyContract[[Diwedd Tariff]:[Diwedd Tariff]]&gt;($B289+Q$6*$BB$2)),ImportSupplyContract[[Ceiniogau fesul kWh]:[Ceiniogau fesul kWh]],0,,)</f>
        <v>0</v>
      </c>
      <c r="R289" s="77" cm="1">
        <f t="array" ref="R289">_xlfn.XLOOKUP(1,(ImportSupplyContract[[Dechrau Tariff ]:[Dechrau Tariff ]]&lt;=($B289+R$6*$BB$2))*(ImportSupplyContract[[Diwedd Tariff]:[Diwedd Tariff]]&gt;($B289+R$6*$BB$2)),ImportSupplyContract[[Ceiniogau fesul kWh]:[Ceiniogau fesul kWh]],0,,)</f>
        <v>0</v>
      </c>
      <c r="S289" s="77" cm="1">
        <f t="array" ref="S289">_xlfn.XLOOKUP(1,(ImportSupplyContract[[Dechrau Tariff ]:[Dechrau Tariff ]]&lt;=($B289+S$6*$BB$2))*(ImportSupplyContract[[Diwedd Tariff]:[Diwedd Tariff]]&gt;($B289+S$6*$BB$2)),ImportSupplyContract[[Ceiniogau fesul kWh]:[Ceiniogau fesul kWh]],0,,)</f>
        <v>0</v>
      </c>
      <c r="T289" s="77" cm="1">
        <f t="array" ref="T289">_xlfn.XLOOKUP(1,(ImportSupplyContract[[Dechrau Tariff ]:[Dechrau Tariff ]]&lt;=($B289+T$6*$BB$2))*(ImportSupplyContract[[Diwedd Tariff]:[Diwedd Tariff]]&gt;($B289+T$6*$BB$2)),ImportSupplyContract[[Ceiniogau fesul kWh]:[Ceiniogau fesul kWh]],0,,)</f>
        <v>0</v>
      </c>
      <c r="U289" s="77" cm="1">
        <f t="array" ref="U289">_xlfn.XLOOKUP(1,(ImportSupplyContract[[Dechrau Tariff ]:[Dechrau Tariff ]]&lt;=($B289+U$6*$BB$2))*(ImportSupplyContract[[Diwedd Tariff]:[Diwedd Tariff]]&gt;($B289+U$6*$BB$2)),ImportSupplyContract[[Ceiniogau fesul kWh]:[Ceiniogau fesul kWh]],0,,)</f>
        <v>0</v>
      </c>
      <c r="V289" s="77" cm="1">
        <f t="array" ref="V289">_xlfn.XLOOKUP(1,(ImportSupplyContract[[Dechrau Tariff ]:[Dechrau Tariff ]]&lt;=($B289+V$6*$BB$2))*(ImportSupplyContract[[Diwedd Tariff]:[Diwedd Tariff]]&gt;($B289+V$6*$BB$2)),ImportSupplyContract[[Ceiniogau fesul kWh]:[Ceiniogau fesul kWh]],0,,)</f>
        <v>0</v>
      </c>
      <c r="W289" s="77" cm="1">
        <f t="array" ref="W289">_xlfn.XLOOKUP(1,(ImportSupplyContract[[Dechrau Tariff ]:[Dechrau Tariff ]]&lt;=($B289+W$6*$BB$2))*(ImportSupplyContract[[Diwedd Tariff]:[Diwedd Tariff]]&gt;($B289+W$6*$BB$2)),ImportSupplyContract[[Ceiniogau fesul kWh]:[Ceiniogau fesul kWh]],0,,)</f>
        <v>0</v>
      </c>
      <c r="X289" s="77" cm="1">
        <f t="array" ref="X289">_xlfn.XLOOKUP(1,(ImportSupplyContract[[Dechrau Tariff ]:[Dechrau Tariff ]]&lt;=($B289+X$6*$BB$2))*(ImportSupplyContract[[Diwedd Tariff]:[Diwedd Tariff]]&gt;($B289+X$6*$BB$2)),ImportSupplyContract[[Ceiniogau fesul kWh]:[Ceiniogau fesul kWh]],0,,)</f>
        <v>0</v>
      </c>
      <c r="Y289" s="77" cm="1">
        <f t="array" ref="Y289">_xlfn.XLOOKUP(1,(ImportSupplyContract[[Dechrau Tariff ]:[Dechrau Tariff ]]&lt;=($B289+Y$6*$BB$2))*(ImportSupplyContract[[Diwedd Tariff]:[Diwedd Tariff]]&gt;($B289+Y$6*$BB$2)),ImportSupplyContract[[Ceiniogau fesul kWh]:[Ceiniogau fesul kWh]],0,,)</f>
        <v>0</v>
      </c>
      <c r="Z289" s="77" cm="1">
        <f t="array" ref="Z289">_xlfn.XLOOKUP(1,(ImportSupplyContract[[Dechrau Tariff ]:[Dechrau Tariff ]]&lt;=($B289+Z$6*$BB$2))*(ImportSupplyContract[[Diwedd Tariff]:[Diwedd Tariff]]&gt;($B289+Z$6*$BB$2)),ImportSupplyContract[[Ceiniogau fesul kWh]:[Ceiniogau fesul kWh]],0,,)</f>
        <v>0</v>
      </c>
      <c r="AA289" s="77" cm="1">
        <f t="array" ref="AA289">_xlfn.XLOOKUP(1,(ImportSupplyContract[[Dechrau Tariff ]:[Dechrau Tariff ]]&lt;=($B289+AA$6*$BB$2))*(ImportSupplyContract[[Diwedd Tariff]:[Diwedd Tariff]]&gt;($B289+AA$6*$BB$2)),ImportSupplyContract[[Ceiniogau fesul kWh]:[Ceiniogau fesul kWh]],0,,)</f>
        <v>0</v>
      </c>
      <c r="AB289" s="77" cm="1">
        <f t="array" ref="AB289">_xlfn.XLOOKUP(1,(ImportSupplyContract[[Dechrau Tariff ]:[Dechrau Tariff ]]&lt;=($B289+AB$6*$BB$2))*(ImportSupplyContract[[Diwedd Tariff]:[Diwedd Tariff]]&gt;($B289+AB$6*$BB$2)),ImportSupplyContract[[Ceiniogau fesul kWh]:[Ceiniogau fesul kWh]],0,,)</f>
        <v>0</v>
      </c>
      <c r="AC289" s="77" cm="1">
        <f t="array" ref="AC289">_xlfn.XLOOKUP(1,(ImportSupplyContract[[Dechrau Tariff ]:[Dechrau Tariff ]]&lt;=($B289+AC$6*$BB$2))*(ImportSupplyContract[[Diwedd Tariff]:[Diwedd Tariff]]&gt;($B289+AC$6*$BB$2)),ImportSupplyContract[[Ceiniogau fesul kWh]:[Ceiniogau fesul kWh]],0,,)</f>
        <v>0</v>
      </c>
      <c r="AD289" s="77" cm="1">
        <f t="array" ref="AD289">_xlfn.XLOOKUP(1,(ImportSupplyContract[[Dechrau Tariff ]:[Dechrau Tariff ]]&lt;=($B289+AD$6*$BB$2))*(ImportSupplyContract[[Diwedd Tariff]:[Diwedd Tariff]]&gt;($B289+AD$6*$BB$2)),ImportSupplyContract[[Ceiniogau fesul kWh]:[Ceiniogau fesul kWh]],0,,)</f>
        <v>0</v>
      </c>
      <c r="AE289" s="77" cm="1">
        <f t="array" ref="AE289">_xlfn.XLOOKUP(1,(ImportSupplyContract[[Dechrau Tariff ]:[Dechrau Tariff ]]&lt;=($B289+AE$6*$BB$2))*(ImportSupplyContract[[Diwedd Tariff]:[Diwedd Tariff]]&gt;($B289+AE$6*$BB$2)),ImportSupplyContract[[Ceiniogau fesul kWh]:[Ceiniogau fesul kWh]],0,,)</f>
        <v>0</v>
      </c>
      <c r="AF289" s="77" cm="1">
        <f t="array" ref="AF289">_xlfn.XLOOKUP(1,(ImportSupplyContract[[Dechrau Tariff ]:[Dechrau Tariff ]]&lt;=($B289+AF$6*$BB$2))*(ImportSupplyContract[[Diwedd Tariff]:[Diwedd Tariff]]&gt;($B289+AF$6*$BB$2)),ImportSupplyContract[[Ceiniogau fesul kWh]:[Ceiniogau fesul kWh]],0,,)</f>
        <v>0</v>
      </c>
      <c r="AG289" s="77" cm="1">
        <f t="array" ref="AG289">_xlfn.XLOOKUP(1,(ImportSupplyContract[[Dechrau Tariff ]:[Dechrau Tariff ]]&lt;=($B289+AG$6*$BB$2))*(ImportSupplyContract[[Diwedd Tariff]:[Diwedd Tariff]]&gt;($B289+AG$6*$BB$2)),ImportSupplyContract[[Ceiniogau fesul kWh]:[Ceiniogau fesul kWh]],0,,)</f>
        <v>0</v>
      </c>
      <c r="AH289" s="77" cm="1">
        <f t="array" ref="AH289">_xlfn.XLOOKUP(1,(ImportSupplyContract[[Dechrau Tariff ]:[Dechrau Tariff ]]&lt;=($B289+AH$6*$BB$2))*(ImportSupplyContract[[Diwedd Tariff]:[Diwedd Tariff]]&gt;($B289+AH$6*$BB$2)),ImportSupplyContract[[Ceiniogau fesul kWh]:[Ceiniogau fesul kWh]],0,,)</f>
        <v>0</v>
      </c>
      <c r="AI289" s="77" cm="1">
        <f t="array" ref="AI289">_xlfn.XLOOKUP(1,(ImportSupplyContract[[Dechrau Tariff ]:[Dechrau Tariff ]]&lt;=($B289+AI$6*$BB$2))*(ImportSupplyContract[[Diwedd Tariff]:[Diwedd Tariff]]&gt;($B289+AI$6*$BB$2)),ImportSupplyContract[[Ceiniogau fesul kWh]:[Ceiniogau fesul kWh]],0,,)</f>
        <v>0</v>
      </c>
      <c r="AJ289" s="77" cm="1">
        <f t="array" ref="AJ289">_xlfn.XLOOKUP(1,(ImportSupplyContract[[Dechrau Tariff ]:[Dechrau Tariff ]]&lt;=($B289+AJ$6*$BB$2))*(ImportSupplyContract[[Diwedd Tariff]:[Diwedd Tariff]]&gt;($B289+AJ$6*$BB$2)),ImportSupplyContract[[Ceiniogau fesul kWh]:[Ceiniogau fesul kWh]],0,,)</f>
        <v>0</v>
      </c>
      <c r="AK289" s="77" cm="1">
        <f t="array" ref="AK289">_xlfn.XLOOKUP(1,(ImportSupplyContract[[Dechrau Tariff ]:[Dechrau Tariff ]]&lt;=($B289+AK$6*$BB$2))*(ImportSupplyContract[[Diwedd Tariff]:[Diwedd Tariff]]&gt;($B289+AK$6*$BB$2)),ImportSupplyContract[[Ceiniogau fesul kWh]:[Ceiniogau fesul kWh]],0,,)</f>
        <v>0</v>
      </c>
      <c r="AL289" s="77" cm="1">
        <f t="array" ref="AL289">_xlfn.XLOOKUP(1,(ImportSupplyContract[[Dechrau Tariff ]:[Dechrau Tariff ]]&lt;=($B289+AL$6*$BB$2))*(ImportSupplyContract[[Diwedd Tariff]:[Diwedd Tariff]]&gt;($B289+AL$6*$BB$2)),ImportSupplyContract[[Ceiniogau fesul kWh]:[Ceiniogau fesul kWh]],0,,)</f>
        <v>0</v>
      </c>
      <c r="AM289" s="77" cm="1">
        <f t="array" ref="AM289">_xlfn.XLOOKUP(1,(ImportSupplyContract[[Dechrau Tariff ]:[Dechrau Tariff ]]&lt;=($B289+AM$6*$BB$2))*(ImportSupplyContract[[Diwedd Tariff]:[Diwedd Tariff]]&gt;($B289+AM$6*$BB$2)),ImportSupplyContract[[Ceiniogau fesul kWh]:[Ceiniogau fesul kWh]],0,,)</f>
        <v>0</v>
      </c>
      <c r="AN289" s="77" cm="1">
        <f t="array" ref="AN289">_xlfn.XLOOKUP(1,(ImportSupplyContract[[Dechrau Tariff ]:[Dechrau Tariff ]]&lt;=($B289+AN$6*$BB$2))*(ImportSupplyContract[[Diwedd Tariff]:[Diwedd Tariff]]&gt;($B289+AN$6*$BB$2)),ImportSupplyContract[[Ceiniogau fesul kWh]:[Ceiniogau fesul kWh]],0,,)</f>
        <v>0</v>
      </c>
      <c r="AO289" s="77" cm="1">
        <f t="array" ref="AO289">_xlfn.XLOOKUP(1,(ImportSupplyContract[[Dechrau Tariff ]:[Dechrau Tariff ]]&lt;=($B289+AO$6*$BB$2))*(ImportSupplyContract[[Diwedd Tariff]:[Diwedd Tariff]]&gt;($B289+AO$6*$BB$2)),ImportSupplyContract[[Ceiniogau fesul kWh]:[Ceiniogau fesul kWh]],0,,)</f>
        <v>0</v>
      </c>
      <c r="AP289" s="77" cm="1">
        <f t="array" ref="AP289">_xlfn.XLOOKUP(1,(ImportSupplyContract[[Dechrau Tariff ]:[Dechrau Tariff ]]&lt;=($B289+AP$6*$BB$2))*(ImportSupplyContract[[Diwedd Tariff]:[Diwedd Tariff]]&gt;($B289+AP$6*$BB$2)),ImportSupplyContract[[Ceiniogau fesul kWh]:[Ceiniogau fesul kWh]],0,,)</f>
        <v>0</v>
      </c>
      <c r="AQ289" s="77" cm="1">
        <f t="array" ref="AQ289">_xlfn.XLOOKUP(1,(ImportSupplyContract[[Dechrau Tariff ]:[Dechrau Tariff ]]&lt;=($B289+AQ$6*$BB$2))*(ImportSupplyContract[[Diwedd Tariff]:[Diwedd Tariff]]&gt;($B289+AQ$6*$BB$2)),ImportSupplyContract[[Ceiniogau fesul kWh]:[Ceiniogau fesul kWh]],0,,)</f>
        <v>0</v>
      </c>
      <c r="AR289" s="77" cm="1">
        <f t="array" ref="AR289">_xlfn.XLOOKUP(1,(ImportSupplyContract[[Dechrau Tariff ]:[Dechrau Tariff ]]&lt;=($B289+AR$6*$BB$2))*(ImportSupplyContract[[Diwedd Tariff]:[Diwedd Tariff]]&gt;($B289+AR$6*$BB$2)),ImportSupplyContract[[Ceiniogau fesul kWh]:[Ceiniogau fesul kWh]],0,,)</f>
        <v>0</v>
      </c>
      <c r="AS289" s="77" cm="1">
        <f t="array" ref="AS289">_xlfn.XLOOKUP(1,(ImportSupplyContract[[Dechrau Tariff ]:[Dechrau Tariff ]]&lt;=($B289+AS$6*$BB$2))*(ImportSupplyContract[[Diwedd Tariff]:[Diwedd Tariff]]&gt;($B289+AS$6*$BB$2)),ImportSupplyContract[[Ceiniogau fesul kWh]:[Ceiniogau fesul kWh]],0,,)</f>
        <v>0</v>
      </c>
      <c r="AT289" s="77" cm="1">
        <f t="array" ref="AT289">_xlfn.XLOOKUP(1,(ImportSupplyContract[[Dechrau Tariff ]:[Dechrau Tariff ]]&lt;=($B289+AT$6*$BB$2))*(ImportSupplyContract[[Diwedd Tariff]:[Diwedd Tariff]]&gt;($B289+AT$6*$BB$2)),ImportSupplyContract[[Ceiniogau fesul kWh]:[Ceiniogau fesul kWh]],0,,)</f>
        <v>0</v>
      </c>
      <c r="AU289" s="77" cm="1">
        <f t="array" ref="AU289">_xlfn.XLOOKUP(1,(ImportSupplyContract[[Dechrau Tariff ]:[Dechrau Tariff ]]&lt;=($B289+AU$6*$BB$2))*(ImportSupplyContract[[Diwedd Tariff]:[Diwedd Tariff]]&gt;($B289+AU$6*$BB$2)),ImportSupplyContract[[Ceiniogau fesul kWh]:[Ceiniogau fesul kWh]],0,,)</f>
        <v>0</v>
      </c>
      <c r="AV289" s="77" cm="1">
        <f t="array" ref="AV289">_xlfn.XLOOKUP(1,(ImportSupplyContract[[Dechrau Tariff ]:[Dechrau Tariff ]]&lt;=($B289+AV$6*$BB$2))*(ImportSupplyContract[[Diwedd Tariff]:[Diwedd Tariff]]&gt;($B289+AV$6*$BB$2)),ImportSupplyContract[[Ceiniogau fesul kWh]:[Ceiniogau fesul kWh]],0,,)</f>
        <v>0</v>
      </c>
      <c r="AW289" s="77" cm="1">
        <f t="array" ref="AW289">_xlfn.XLOOKUP(1,(ImportSupplyContract[[Dechrau Tariff ]:[Dechrau Tariff ]]&lt;=($B289+AW$6*$BB$2))*(ImportSupplyContract[[Diwedd Tariff]:[Diwedd Tariff]]&gt;($B289+AW$6*$BB$2)),ImportSupplyContract[[Ceiniogau fesul kWh]:[Ceiniogau fesul kWh]],0,,)</f>
        <v>0</v>
      </c>
      <c r="AX289" s="77" cm="1">
        <f t="array" ref="AX289">_xlfn.XLOOKUP(1,(ImportSupplyContract[[Dechrau Tariff ]:[Dechrau Tariff ]]&lt;=($B289+AX$6*$BB$2))*(ImportSupplyContract[[Diwedd Tariff]:[Diwedd Tariff]]&gt;($B289+AX$6*$BB$2)),ImportSupplyContract[[Ceiniogau fesul kWh]:[Ceiniogau fesul kWh]],0,,)</f>
        <v>0</v>
      </c>
    </row>
    <row r="290" spans="2:50" x14ac:dyDescent="0.3">
      <c r="B290" s="30">
        <v>45575</v>
      </c>
      <c r="C290" s="77" cm="1">
        <f t="array" ref="C290">_xlfn.XLOOKUP(1,(ImportSupplyContract[[Dechrau Tariff ]:[Dechrau Tariff ]]&lt;=($B290+C$6*$BB$2))*(ImportSupplyContract[[Diwedd Tariff]:[Diwedd Tariff]]&gt;($B290+C$6*$BB$2)),ImportSupplyContract[[Ceiniogau fesul kWh]:[Ceiniogau fesul kWh]],0,,)</f>
        <v>0</v>
      </c>
      <c r="D290" s="77" cm="1">
        <f t="array" ref="D290">_xlfn.XLOOKUP(1,(ImportSupplyContract[[Dechrau Tariff ]:[Dechrau Tariff ]]&lt;=($B290+D$6*$BB$2))*(ImportSupplyContract[[Diwedd Tariff]:[Diwedd Tariff]]&gt;($B290+D$6*$BB$2)),ImportSupplyContract[[Ceiniogau fesul kWh]:[Ceiniogau fesul kWh]],0,,)</f>
        <v>0</v>
      </c>
      <c r="E290" s="77" cm="1">
        <f t="array" ref="E290">_xlfn.XLOOKUP(1,(ImportSupplyContract[[Dechrau Tariff ]:[Dechrau Tariff ]]&lt;=($B290+E$6*$BB$2))*(ImportSupplyContract[[Diwedd Tariff]:[Diwedd Tariff]]&gt;($B290+E$6*$BB$2)),ImportSupplyContract[[Ceiniogau fesul kWh]:[Ceiniogau fesul kWh]],0,,)</f>
        <v>0</v>
      </c>
      <c r="F290" s="77" cm="1">
        <f t="array" ref="F290">_xlfn.XLOOKUP(1,(ImportSupplyContract[[Dechrau Tariff ]:[Dechrau Tariff ]]&lt;=($B290+F$6*$BB$2))*(ImportSupplyContract[[Diwedd Tariff]:[Diwedd Tariff]]&gt;($B290+F$6*$BB$2)),ImportSupplyContract[[Ceiniogau fesul kWh]:[Ceiniogau fesul kWh]],0,,)</f>
        <v>0</v>
      </c>
      <c r="G290" s="77" cm="1">
        <f t="array" ref="G290">_xlfn.XLOOKUP(1,(ImportSupplyContract[[Dechrau Tariff ]:[Dechrau Tariff ]]&lt;=($B290+G$6*$BB$2))*(ImportSupplyContract[[Diwedd Tariff]:[Diwedd Tariff]]&gt;($B290+G$6*$BB$2)),ImportSupplyContract[[Ceiniogau fesul kWh]:[Ceiniogau fesul kWh]],0,,)</f>
        <v>0</v>
      </c>
      <c r="H290" s="77" cm="1">
        <f t="array" ref="H290">_xlfn.XLOOKUP(1,(ImportSupplyContract[[Dechrau Tariff ]:[Dechrau Tariff ]]&lt;=($B290+H$6*$BB$2))*(ImportSupplyContract[[Diwedd Tariff]:[Diwedd Tariff]]&gt;($B290+H$6*$BB$2)),ImportSupplyContract[[Ceiniogau fesul kWh]:[Ceiniogau fesul kWh]],0,,)</f>
        <v>0</v>
      </c>
      <c r="I290" s="77" cm="1">
        <f t="array" ref="I290">_xlfn.XLOOKUP(1,(ImportSupplyContract[[Dechrau Tariff ]:[Dechrau Tariff ]]&lt;=($B290+I$6*$BB$2))*(ImportSupplyContract[[Diwedd Tariff]:[Diwedd Tariff]]&gt;($B290+I$6*$BB$2)),ImportSupplyContract[[Ceiniogau fesul kWh]:[Ceiniogau fesul kWh]],0,,)</f>
        <v>0</v>
      </c>
      <c r="J290" s="77" cm="1">
        <f t="array" ref="J290">_xlfn.XLOOKUP(1,(ImportSupplyContract[[Dechrau Tariff ]:[Dechrau Tariff ]]&lt;=($B290+J$6*$BB$2))*(ImportSupplyContract[[Diwedd Tariff]:[Diwedd Tariff]]&gt;($B290+J$6*$BB$2)),ImportSupplyContract[[Ceiniogau fesul kWh]:[Ceiniogau fesul kWh]],0,,)</f>
        <v>0</v>
      </c>
      <c r="K290" s="77" cm="1">
        <f t="array" ref="K290">_xlfn.XLOOKUP(1,(ImportSupplyContract[[Dechrau Tariff ]:[Dechrau Tariff ]]&lt;=($B290+K$6*$BB$2))*(ImportSupplyContract[[Diwedd Tariff]:[Diwedd Tariff]]&gt;($B290+K$6*$BB$2)),ImportSupplyContract[[Ceiniogau fesul kWh]:[Ceiniogau fesul kWh]],0,,)</f>
        <v>0</v>
      </c>
      <c r="L290" s="77" cm="1">
        <f t="array" ref="L290">_xlfn.XLOOKUP(1,(ImportSupplyContract[[Dechrau Tariff ]:[Dechrau Tariff ]]&lt;=($B290+L$6*$BB$2))*(ImportSupplyContract[[Diwedd Tariff]:[Diwedd Tariff]]&gt;($B290+L$6*$BB$2)),ImportSupplyContract[[Ceiniogau fesul kWh]:[Ceiniogau fesul kWh]],0,,)</f>
        <v>0</v>
      </c>
      <c r="M290" s="77" cm="1">
        <f t="array" ref="M290">_xlfn.XLOOKUP(1,(ImportSupplyContract[[Dechrau Tariff ]:[Dechrau Tariff ]]&lt;=($B290+M$6*$BB$2))*(ImportSupplyContract[[Diwedd Tariff]:[Diwedd Tariff]]&gt;($B290+M$6*$BB$2)),ImportSupplyContract[[Ceiniogau fesul kWh]:[Ceiniogau fesul kWh]],0,,)</f>
        <v>0</v>
      </c>
      <c r="N290" s="77" cm="1">
        <f t="array" ref="N290">_xlfn.XLOOKUP(1,(ImportSupplyContract[[Dechrau Tariff ]:[Dechrau Tariff ]]&lt;=($B290+N$6*$BB$2))*(ImportSupplyContract[[Diwedd Tariff]:[Diwedd Tariff]]&gt;($B290+N$6*$BB$2)),ImportSupplyContract[[Ceiniogau fesul kWh]:[Ceiniogau fesul kWh]],0,,)</f>
        <v>0</v>
      </c>
      <c r="O290" s="77" cm="1">
        <f t="array" ref="O290">_xlfn.XLOOKUP(1,(ImportSupplyContract[[Dechrau Tariff ]:[Dechrau Tariff ]]&lt;=($B290+O$6*$BB$2))*(ImportSupplyContract[[Diwedd Tariff]:[Diwedd Tariff]]&gt;($B290+O$6*$BB$2)),ImportSupplyContract[[Ceiniogau fesul kWh]:[Ceiniogau fesul kWh]],0,,)</f>
        <v>0</v>
      </c>
      <c r="P290" s="77" cm="1">
        <f t="array" ref="P290">_xlfn.XLOOKUP(1,(ImportSupplyContract[[Dechrau Tariff ]:[Dechrau Tariff ]]&lt;=($B290+P$6*$BB$2))*(ImportSupplyContract[[Diwedd Tariff]:[Diwedd Tariff]]&gt;($B290+P$6*$BB$2)),ImportSupplyContract[[Ceiniogau fesul kWh]:[Ceiniogau fesul kWh]],0,,)</f>
        <v>0</v>
      </c>
      <c r="Q290" s="77" cm="1">
        <f t="array" ref="Q290">_xlfn.XLOOKUP(1,(ImportSupplyContract[[Dechrau Tariff ]:[Dechrau Tariff ]]&lt;=($B290+Q$6*$BB$2))*(ImportSupplyContract[[Diwedd Tariff]:[Diwedd Tariff]]&gt;($B290+Q$6*$BB$2)),ImportSupplyContract[[Ceiniogau fesul kWh]:[Ceiniogau fesul kWh]],0,,)</f>
        <v>0</v>
      </c>
      <c r="R290" s="77" cm="1">
        <f t="array" ref="R290">_xlfn.XLOOKUP(1,(ImportSupplyContract[[Dechrau Tariff ]:[Dechrau Tariff ]]&lt;=($B290+R$6*$BB$2))*(ImportSupplyContract[[Diwedd Tariff]:[Diwedd Tariff]]&gt;($B290+R$6*$BB$2)),ImportSupplyContract[[Ceiniogau fesul kWh]:[Ceiniogau fesul kWh]],0,,)</f>
        <v>0</v>
      </c>
      <c r="S290" s="77" cm="1">
        <f t="array" ref="S290">_xlfn.XLOOKUP(1,(ImportSupplyContract[[Dechrau Tariff ]:[Dechrau Tariff ]]&lt;=($B290+S$6*$BB$2))*(ImportSupplyContract[[Diwedd Tariff]:[Diwedd Tariff]]&gt;($B290+S$6*$BB$2)),ImportSupplyContract[[Ceiniogau fesul kWh]:[Ceiniogau fesul kWh]],0,,)</f>
        <v>0</v>
      </c>
      <c r="T290" s="77" cm="1">
        <f t="array" ref="T290">_xlfn.XLOOKUP(1,(ImportSupplyContract[[Dechrau Tariff ]:[Dechrau Tariff ]]&lt;=($B290+T$6*$BB$2))*(ImportSupplyContract[[Diwedd Tariff]:[Diwedd Tariff]]&gt;($B290+T$6*$BB$2)),ImportSupplyContract[[Ceiniogau fesul kWh]:[Ceiniogau fesul kWh]],0,,)</f>
        <v>0</v>
      </c>
      <c r="U290" s="77" cm="1">
        <f t="array" ref="U290">_xlfn.XLOOKUP(1,(ImportSupplyContract[[Dechrau Tariff ]:[Dechrau Tariff ]]&lt;=($B290+U$6*$BB$2))*(ImportSupplyContract[[Diwedd Tariff]:[Diwedd Tariff]]&gt;($B290+U$6*$BB$2)),ImportSupplyContract[[Ceiniogau fesul kWh]:[Ceiniogau fesul kWh]],0,,)</f>
        <v>0</v>
      </c>
      <c r="V290" s="77" cm="1">
        <f t="array" ref="V290">_xlfn.XLOOKUP(1,(ImportSupplyContract[[Dechrau Tariff ]:[Dechrau Tariff ]]&lt;=($B290+V$6*$BB$2))*(ImportSupplyContract[[Diwedd Tariff]:[Diwedd Tariff]]&gt;($B290+V$6*$BB$2)),ImportSupplyContract[[Ceiniogau fesul kWh]:[Ceiniogau fesul kWh]],0,,)</f>
        <v>0</v>
      </c>
      <c r="W290" s="77" cm="1">
        <f t="array" ref="W290">_xlfn.XLOOKUP(1,(ImportSupplyContract[[Dechrau Tariff ]:[Dechrau Tariff ]]&lt;=($B290+W$6*$BB$2))*(ImportSupplyContract[[Diwedd Tariff]:[Diwedd Tariff]]&gt;($B290+W$6*$BB$2)),ImportSupplyContract[[Ceiniogau fesul kWh]:[Ceiniogau fesul kWh]],0,,)</f>
        <v>0</v>
      </c>
      <c r="X290" s="77" cm="1">
        <f t="array" ref="X290">_xlfn.XLOOKUP(1,(ImportSupplyContract[[Dechrau Tariff ]:[Dechrau Tariff ]]&lt;=($B290+X$6*$BB$2))*(ImportSupplyContract[[Diwedd Tariff]:[Diwedd Tariff]]&gt;($B290+X$6*$BB$2)),ImportSupplyContract[[Ceiniogau fesul kWh]:[Ceiniogau fesul kWh]],0,,)</f>
        <v>0</v>
      </c>
      <c r="Y290" s="77" cm="1">
        <f t="array" ref="Y290">_xlfn.XLOOKUP(1,(ImportSupplyContract[[Dechrau Tariff ]:[Dechrau Tariff ]]&lt;=($B290+Y$6*$BB$2))*(ImportSupplyContract[[Diwedd Tariff]:[Diwedd Tariff]]&gt;($B290+Y$6*$BB$2)),ImportSupplyContract[[Ceiniogau fesul kWh]:[Ceiniogau fesul kWh]],0,,)</f>
        <v>0</v>
      </c>
      <c r="Z290" s="77" cm="1">
        <f t="array" ref="Z290">_xlfn.XLOOKUP(1,(ImportSupplyContract[[Dechrau Tariff ]:[Dechrau Tariff ]]&lt;=($B290+Z$6*$BB$2))*(ImportSupplyContract[[Diwedd Tariff]:[Diwedd Tariff]]&gt;($B290+Z$6*$BB$2)),ImportSupplyContract[[Ceiniogau fesul kWh]:[Ceiniogau fesul kWh]],0,,)</f>
        <v>0</v>
      </c>
      <c r="AA290" s="77" cm="1">
        <f t="array" ref="AA290">_xlfn.XLOOKUP(1,(ImportSupplyContract[[Dechrau Tariff ]:[Dechrau Tariff ]]&lt;=($B290+AA$6*$BB$2))*(ImportSupplyContract[[Diwedd Tariff]:[Diwedd Tariff]]&gt;($B290+AA$6*$BB$2)),ImportSupplyContract[[Ceiniogau fesul kWh]:[Ceiniogau fesul kWh]],0,,)</f>
        <v>0</v>
      </c>
      <c r="AB290" s="77" cm="1">
        <f t="array" ref="AB290">_xlfn.XLOOKUP(1,(ImportSupplyContract[[Dechrau Tariff ]:[Dechrau Tariff ]]&lt;=($B290+AB$6*$BB$2))*(ImportSupplyContract[[Diwedd Tariff]:[Diwedd Tariff]]&gt;($B290+AB$6*$BB$2)),ImportSupplyContract[[Ceiniogau fesul kWh]:[Ceiniogau fesul kWh]],0,,)</f>
        <v>0</v>
      </c>
      <c r="AC290" s="77" cm="1">
        <f t="array" ref="AC290">_xlfn.XLOOKUP(1,(ImportSupplyContract[[Dechrau Tariff ]:[Dechrau Tariff ]]&lt;=($B290+AC$6*$BB$2))*(ImportSupplyContract[[Diwedd Tariff]:[Diwedd Tariff]]&gt;($B290+AC$6*$BB$2)),ImportSupplyContract[[Ceiniogau fesul kWh]:[Ceiniogau fesul kWh]],0,,)</f>
        <v>0</v>
      </c>
      <c r="AD290" s="77" cm="1">
        <f t="array" ref="AD290">_xlfn.XLOOKUP(1,(ImportSupplyContract[[Dechrau Tariff ]:[Dechrau Tariff ]]&lt;=($B290+AD$6*$BB$2))*(ImportSupplyContract[[Diwedd Tariff]:[Diwedd Tariff]]&gt;($B290+AD$6*$BB$2)),ImportSupplyContract[[Ceiniogau fesul kWh]:[Ceiniogau fesul kWh]],0,,)</f>
        <v>0</v>
      </c>
      <c r="AE290" s="77" cm="1">
        <f t="array" ref="AE290">_xlfn.XLOOKUP(1,(ImportSupplyContract[[Dechrau Tariff ]:[Dechrau Tariff ]]&lt;=($B290+AE$6*$BB$2))*(ImportSupplyContract[[Diwedd Tariff]:[Diwedd Tariff]]&gt;($B290+AE$6*$BB$2)),ImportSupplyContract[[Ceiniogau fesul kWh]:[Ceiniogau fesul kWh]],0,,)</f>
        <v>0</v>
      </c>
      <c r="AF290" s="77" cm="1">
        <f t="array" ref="AF290">_xlfn.XLOOKUP(1,(ImportSupplyContract[[Dechrau Tariff ]:[Dechrau Tariff ]]&lt;=($B290+AF$6*$BB$2))*(ImportSupplyContract[[Diwedd Tariff]:[Diwedd Tariff]]&gt;($B290+AF$6*$BB$2)),ImportSupplyContract[[Ceiniogau fesul kWh]:[Ceiniogau fesul kWh]],0,,)</f>
        <v>0</v>
      </c>
      <c r="AG290" s="77" cm="1">
        <f t="array" ref="AG290">_xlfn.XLOOKUP(1,(ImportSupplyContract[[Dechrau Tariff ]:[Dechrau Tariff ]]&lt;=($B290+AG$6*$BB$2))*(ImportSupplyContract[[Diwedd Tariff]:[Diwedd Tariff]]&gt;($B290+AG$6*$BB$2)),ImportSupplyContract[[Ceiniogau fesul kWh]:[Ceiniogau fesul kWh]],0,,)</f>
        <v>0</v>
      </c>
      <c r="AH290" s="77" cm="1">
        <f t="array" ref="AH290">_xlfn.XLOOKUP(1,(ImportSupplyContract[[Dechrau Tariff ]:[Dechrau Tariff ]]&lt;=($B290+AH$6*$BB$2))*(ImportSupplyContract[[Diwedd Tariff]:[Diwedd Tariff]]&gt;($B290+AH$6*$BB$2)),ImportSupplyContract[[Ceiniogau fesul kWh]:[Ceiniogau fesul kWh]],0,,)</f>
        <v>0</v>
      </c>
      <c r="AI290" s="77" cm="1">
        <f t="array" ref="AI290">_xlfn.XLOOKUP(1,(ImportSupplyContract[[Dechrau Tariff ]:[Dechrau Tariff ]]&lt;=($B290+AI$6*$BB$2))*(ImportSupplyContract[[Diwedd Tariff]:[Diwedd Tariff]]&gt;($B290+AI$6*$BB$2)),ImportSupplyContract[[Ceiniogau fesul kWh]:[Ceiniogau fesul kWh]],0,,)</f>
        <v>0</v>
      </c>
      <c r="AJ290" s="77" cm="1">
        <f t="array" ref="AJ290">_xlfn.XLOOKUP(1,(ImportSupplyContract[[Dechrau Tariff ]:[Dechrau Tariff ]]&lt;=($B290+AJ$6*$BB$2))*(ImportSupplyContract[[Diwedd Tariff]:[Diwedd Tariff]]&gt;($B290+AJ$6*$BB$2)),ImportSupplyContract[[Ceiniogau fesul kWh]:[Ceiniogau fesul kWh]],0,,)</f>
        <v>0</v>
      </c>
      <c r="AK290" s="77" cm="1">
        <f t="array" ref="AK290">_xlfn.XLOOKUP(1,(ImportSupplyContract[[Dechrau Tariff ]:[Dechrau Tariff ]]&lt;=($B290+AK$6*$BB$2))*(ImportSupplyContract[[Diwedd Tariff]:[Diwedd Tariff]]&gt;($B290+AK$6*$BB$2)),ImportSupplyContract[[Ceiniogau fesul kWh]:[Ceiniogau fesul kWh]],0,,)</f>
        <v>0</v>
      </c>
      <c r="AL290" s="77" cm="1">
        <f t="array" ref="AL290">_xlfn.XLOOKUP(1,(ImportSupplyContract[[Dechrau Tariff ]:[Dechrau Tariff ]]&lt;=($B290+AL$6*$BB$2))*(ImportSupplyContract[[Diwedd Tariff]:[Diwedd Tariff]]&gt;($B290+AL$6*$BB$2)),ImportSupplyContract[[Ceiniogau fesul kWh]:[Ceiniogau fesul kWh]],0,,)</f>
        <v>0</v>
      </c>
      <c r="AM290" s="77" cm="1">
        <f t="array" ref="AM290">_xlfn.XLOOKUP(1,(ImportSupplyContract[[Dechrau Tariff ]:[Dechrau Tariff ]]&lt;=($B290+AM$6*$BB$2))*(ImportSupplyContract[[Diwedd Tariff]:[Diwedd Tariff]]&gt;($B290+AM$6*$BB$2)),ImportSupplyContract[[Ceiniogau fesul kWh]:[Ceiniogau fesul kWh]],0,,)</f>
        <v>0</v>
      </c>
      <c r="AN290" s="77" cm="1">
        <f t="array" ref="AN290">_xlfn.XLOOKUP(1,(ImportSupplyContract[[Dechrau Tariff ]:[Dechrau Tariff ]]&lt;=($B290+AN$6*$BB$2))*(ImportSupplyContract[[Diwedd Tariff]:[Diwedd Tariff]]&gt;($B290+AN$6*$BB$2)),ImportSupplyContract[[Ceiniogau fesul kWh]:[Ceiniogau fesul kWh]],0,,)</f>
        <v>0</v>
      </c>
      <c r="AO290" s="77" cm="1">
        <f t="array" ref="AO290">_xlfn.XLOOKUP(1,(ImportSupplyContract[[Dechrau Tariff ]:[Dechrau Tariff ]]&lt;=($B290+AO$6*$BB$2))*(ImportSupplyContract[[Diwedd Tariff]:[Diwedd Tariff]]&gt;($B290+AO$6*$BB$2)),ImportSupplyContract[[Ceiniogau fesul kWh]:[Ceiniogau fesul kWh]],0,,)</f>
        <v>0</v>
      </c>
      <c r="AP290" s="77" cm="1">
        <f t="array" ref="AP290">_xlfn.XLOOKUP(1,(ImportSupplyContract[[Dechrau Tariff ]:[Dechrau Tariff ]]&lt;=($B290+AP$6*$BB$2))*(ImportSupplyContract[[Diwedd Tariff]:[Diwedd Tariff]]&gt;($B290+AP$6*$BB$2)),ImportSupplyContract[[Ceiniogau fesul kWh]:[Ceiniogau fesul kWh]],0,,)</f>
        <v>0</v>
      </c>
      <c r="AQ290" s="77" cm="1">
        <f t="array" ref="AQ290">_xlfn.XLOOKUP(1,(ImportSupplyContract[[Dechrau Tariff ]:[Dechrau Tariff ]]&lt;=($B290+AQ$6*$BB$2))*(ImportSupplyContract[[Diwedd Tariff]:[Diwedd Tariff]]&gt;($B290+AQ$6*$BB$2)),ImportSupplyContract[[Ceiniogau fesul kWh]:[Ceiniogau fesul kWh]],0,,)</f>
        <v>0</v>
      </c>
      <c r="AR290" s="77" cm="1">
        <f t="array" ref="AR290">_xlfn.XLOOKUP(1,(ImportSupplyContract[[Dechrau Tariff ]:[Dechrau Tariff ]]&lt;=($B290+AR$6*$BB$2))*(ImportSupplyContract[[Diwedd Tariff]:[Diwedd Tariff]]&gt;($B290+AR$6*$BB$2)),ImportSupplyContract[[Ceiniogau fesul kWh]:[Ceiniogau fesul kWh]],0,,)</f>
        <v>0</v>
      </c>
      <c r="AS290" s="77" cm="1">
        <f t="array" ref="AS290">_xlfn.XLOOKUP(1,(ImportSupplyContract[[Dechrau Tariff ]:[Dechrau Tariff ]]&lt;=($B290+AS$6*$BB$2))*(ImportSupplyContract[[Diwedd Tariff]:[Diwedd Tariff]]&gt;($B290+AS$6*$BB$2)),ImportSupplyContract[[Ceiniogau fesul kWh]:[Ceiniogau fesul kWh]],0,,)</f>
        <v>0</v>
      </c>
      <c r="AT290" s="77" cm="1">
        <f t="array" ref="AT290">_xlfn.XLOOKUP(1,(ImportSupplyContract[[Dechrau Tariff ]:[Dechrau Tariff ]]&lt;=($B290+AT$6*$BB$2))*(ImportSupplyContract[[Diwedd Tariff]:[Diwedd Tariff]]&gt;($B290+AT$6*$BB$2)),ImportSupplyContract[[Ceiniogau fesul kWh]:[Ceiniogau fesul kWh]],0,,)</f>
        <v>0</v>
      </c>
      <c r="AU290" s="77" cm="1">
        <f t="array" ref="AU290">_xlfn.XLOOKUP(1,(ImportSupplyContract[[Dechrau Tariff ]:[Dechrau Tariff ]]&lt;=($B290+AU$6*$BB$2))*(ImportSupplyContract[[Diwedd Tariff]:[Diwedd Tariff]]&gt;($B290+AU$6*$BB$2)),ImportSupplyContract[[Ceiniogau fesul kWh]:[Ceiniogau fesul kWh]],0,,)</f>
        <v>0</v>
      </c>
      <c r="AV290" s="77" cm="1">
        <f t="array" ref="AV290">_xlfn.XLOOKUP(1,(ImportSupplyContract[[Dechrau Tariff ]:[Dechrau Tariff ]]&lt;=($B290+AV$6*$BB$2))*(ImportSupplyContract[[Diwedd Tariff]:[Diwedd Tariff]]&gt;($B290+AV$6*$BB$2)),ImportSupplyContract[[Ceiniogau fesul kWh]:[Ceiniogau fesul kWh]],0,,)</f>
        <v>0</v>
      </c>
      <c r="AW290" s="77" cm="1">
        <f t="array" ref="AW290">_xlfn.XLOOKUP(1,(ImportSupplyContract[[Dechrau Tariff ]:[Dechrau Tariff ]]&lt;=($B290+AW$6*$BB$2))*(ImportSupplyContract[[Diwedd Tariff]:[Diwedd Tariff]]&gt;($B290+AW$6*$BB$2)),ImportSupplyContract[[Ceiniogau fesul kWh]:[Ceiniogau fesul kWh]],0,,)</f>
        <v>0</v>
      </c>
      <c r="AX290" s="77" cm="1">
        <f t="array" ref="AX290">_xlfn.XLOOKUP(1,(ImportSupplyContract[[Dechrau Tariff ]:[Dechrau Tariff ]]&lt;=($B290+AX$6*$BB$2))*(ImportSupplyContract[[Diwedd Tariff]:[Diwedd Tariff]]&gt;($B290+AX$6*$BB$2)),ImportSupplyContract[[Ceiniogau fesul kWh]:[Ceiniogau fesul kWh]],0,,)</f>
        <v>0</v>
      </c>
    </row>
    <row r="291" spans="2:50" x14ac:dyDescent="0.3">
      <c r="B291" s="30">
        <v>45576</v>
      </c>
      <c r="C291" s="77" cm="1">
        <f t="array" ref="C291">_xlfn.XLOOKUP(1,(ImportSupplyContract[[Dechrau Tariff ]:[Dechrau Tariff ]]&lt;=($B291+C$6*$BB$2))*(ImportSupplyContract[[Diwedd Tariff]:[Diwedd Tariff]]&gt;($B291+C$6*$BB$2)),ImportSupplyContract[[Ceiniogau fesul kWh]:[Ceiniogau fesul kWh]],0,,)</f>
        <v>0</v>
      </c>
      <c r="D291" s="77" cm="1">
        <f t="array" ref="D291">_xlfn.XLOOKUP(1,(ImportSupplyContract[[Dechrau Tariff ]:[Dechrau Tariff ]]&lt;=($B291+D$6*$BB$2))*(ImportSupplyContract[[Diwedd Tariff]:[Diwedd Tariff]]&gt;($B291+D$6*$BB$2)),ImportSupplyContract[[Ceiniogau fesul kWh]:[Ceiniogau fesul kWh]],0,,)</f>
        <v>0</v>
      </c>
      <c r="E291" s="77" cm="1">
        <f t="array" ref="E291">_xlfn.XLOOKUP(1,(ImportSupplyContract[[Dechrau Tariff ]:[Dechrau Tariff ]]&lt;=($B291+E$6*$BB$2))*(ImportSupplyContract[[Diwedd Tariff]:[Diwedd Tariff]]&gt;($B291+E$6*$BB$2)),ImportSupplyContract[[Ceiniogau fesul kWh]:[Ceiniogau fesul kWh]],0,,)</f>
        <v>0</v>
      </c>
      <c r="F291" s="77" cm="1">
        <f t="array" ref="F291">_xlfn.XLOOKUP(1,(ImportSupplyContract[[Dechrau Tariff ]:[Dechrau Tariff ]]&lt;=($B291+F$6*$BB$2))*(ImportSupplyContract[[Diwedd Tariff]:[Diwedd Tariff]]&gt;($B291+F$6*$BB$2)),ImportSupplyContract[[Ceiniogau fesul kWh]:[Ceiniogau fesul kWh]],0,,)</f>
        <v>0</v>
      </c>
      <c r="G291" s="77" cm="1">
        <f t="array" ref="G291">_xlfn.XLOOKUP(1,(ImportSupplyContract[[Dechrau Tariff ]:[Dechrau Tariff ]]&lt;=($B291+G$6*$BB$2))*(ImportSupplyContract[[Diwedd Tariff]:[Diwedd Tariff]]&gt;($B291+G$6*$BB$2)),ImportSupplyContract[[Ceiniogau fesul kWh]:[Ceiniogau fesul kWh]],0,,)</f>
        <v>0</v>
      </c>
      <c r="H291" s="77" cm="1">
        <f t="array" ref="H291">_xlfn.XLOOKUP(1,(ImportSupplyContract[[Dechrau Tariff ]:[Dechrau Tariff ]]&lt;=($B291+H$6*$BB$2))*(ImportSupplyContract[[Diwedd Tariff]:[Diwedd Tariff]]&gt;($B291+H$6*$BB$2)),ImportSupplyContract[[Ceiniogau fesul kWh]:[Ceiniogau fesul kWh]],0,,)</f>
        <v>0</v>
      </c>
      <c r="I291" s="77" cm="1">
        <f t="array" ref="I291">_xlfn.XLOOKUP(1,(ImportSupplyContract[[Dechrau Tariff ]:[Dechrau Tariff ]]&lt;=($B291+I$6*$BB$2))*(ImportSupplyContract[[Diwedd Tariff]:[Diwedd Tariff]]&gt;($B291+I$6*$BB$2)),ImportSupplyContract[[Ceiniogau fesul kWh]:[Ceiniogau fesul kWh]],0,,)</f>
        <v>0</v>
      </c>
      <c r="J291" s="77" cm="1">
        <f t="array" ref="J291">_xlfn.XLOOKUP(1,(ImportSupplyContract[[Dechrau Tariff ]:[Dechrau Tariff ]]&lt;=($B291+J$6*$BB$2))*(ImportSupplyContract[[Diwedd Tariff]:[Diwedd Tariff]]&gt;($B291+J$6*$BB$2)),ImportSupplyContract[[Ceiniogau fesul kWh]:[Ceiniogau fesul kWh]],0,,)</f>
        <v>0</v>
      </c>
      <c r="K291" s="77" cm="1">
        <f t="array" ref="K291">_xlfn.XLOOKUP(1,(ImportSupplyContract[[Dechrau Tariff ]:[Dechrau Tariff ]]&lt;=($B291+K$6*$BB$2))*(ImportSupplyContract[[Diwedd Tariff]:[Diwedd Tariff]]&gt;($B291+K$6*$BB$2)),ImportSupplyContract[[Ceiniogau fesul kWh]:[Ceiniogau fesul kWh]],0,,)</f>
        <v>0</v>
      </c>
      <c r="L291" s="77" cm="1">
        <f t="array" ref="L291">_xlfn.XLOOKUP(1,(ImportSupplyContract[[Dechrau Tariff ]:[Dechrau Tariff ]]&lt;=($B291+L$6*$BB$2))*(ImportSupplyContract[[Diwedd Tariff]:[Diwedd Tariff]]&gt;($B291+L$6*$BB$2)),ImportSupplyContract[[Ceiniogau fesul kWh]:[Ceiniogau fesul kWh]],0,,)</f>
        <v>0</v>
      </c>
      <c r="M291" s="77" cm="1">
        <f t="array" ref="M291">_xlfn.XLOOKUP(1,(ImportSupplyContract[[Dechrau Tariff ]:[Dechrau Tariff ]]&lt;=($B291+M$6*$BB$2))*(ImportSupplyContract[[Diwedd Tariff]:[Diwedd Tariff]]&gt;($B291+M$6*$BB$2)),ImportSupplyContract[[Ceiniogau fesul kWh]:[Ceiniogau fesul kWh]],0,,)</f>
        <v>0</v>
      </c>
      <c r="N291" s="77" cm="1">
        <f t="array" ref="N291">_xlfn.XLOOKUP(1,(ImportSupplyContract[[Dechrau Tariff ]:[Dechrau Tariff ]]&lt;=($B291+N$6*$BB$2))*(ImportSupplyContract[[Diwedd Tariff]:[Diwedd Tariff]]&gt;($B291+N$6*$BB$2)),ImportSupplyContract[[Ceiniogau fesul kWh]:[Ceiniogau fesul kWh]],0,,)</f>
        <v>0</v>
      </c>
      <c r="O291" s="77" cm="1">
        <f t="array" ref="O291">_xlfn.XLOOKUP(1,(ImportSupplyContract[[Dechrau Tariff ]:[Dechrau Tariff ]]&lt;=($B291+O$6*$BB$2))*(ImportSupplyContract[[Diwedd Tariff]:[Diwedd Tariff]]&gt;($B291+O$6*$BB$2)),ImportSupplyContract[[Ceiniogau fesul kWh]:[Ceiniogau fesul kWh]],0,,)</f>
        <v>0</v>
      </c>
      <c r="P291" s="77" cm="1">
        <f t="array" ref="P291">_xlfn.XLOOKUP(1,(ImportSupplyContract[[Dechrau Tariff ]:[Dechrau Tariff ]]&lt;=($B291+P$6*$BB$2))*(ImportSupplyContract[[Diwedd Tariff]:[Diwedd Tariff]]&gt;($B291+P$6*$BB$2)),ImportSupplyContract[[Ceiniogau fesul kWh]:[Ceiniogau fesul kWh]],0,,)</f>
        <v>0</v>
      </c>
      <c r="Q291" s="77" cm="1">
        <f t="array" ref="Q291">_xlfn.XLOOKUP(1,(ImportSupplyContract[[Dechrau Tariff ]:[Dechrau Tariff ]]&lt;=($B291+Q$6*$BB$2))*(ImportSupplyContract[[Diwedd Tariff]:[Diwedd Tariff]]&gt;($B291+Q$6*$BB$2)),ImportSupplyContract[[Ceiniogau fesul kWh]:[Ceiniogau fesul kWh]],0,,)</f>
        <v>0</v>
      </c>
      <c r="R291" s="77" cm="1">
        <f t="array" ref="R291">_xlfn.XLOOKUP(1,(ImportSupplyContract[[Dechrau Tariff ]:[Dechrau Tariff ]]&lt;=($B291+R$6*$BB$2))*(ImportSupplyContract[[Diwedd Tariff]:[Diwedd Tariff]]&gt;($B291+R$6*$BB$2)),ImportSupplyContract[[Ceiniogau fesul kWh]:[Ceiniogau fesul kWh]],0,,)</f>
        <v>0</v>
      </c>
      <c r="S291" s="77" cm="1">
        <f t="array" ref="S291">_xlfn.XLOOKUP(1,(ImportSupplyContract[[Dechrau Tariff ]:[Dechrau Tariff ]]&lt;=($B291+S$6*$BB$2))*(ImportSupplyContract[[Diwedd Tariff]:[Diwedd Tariff]]&gt;($B291+S$6*$BB$2)),ImportSupplyContract[[Ceiniogau fesul kWh]:[Ceiniogau fesul kWh]],0,,)</f>
        <v>0</v>
      </c>
      <c r="T291" s="77" cm="1">
        <f t="array" ref="T291">_xlfn.XLOOKUP(1,(ImportSupplyContract[[Dechrau Tariff ]:[Dechrau Tariff ]]&lt;=($B291+T$6*$BB$2))*(ImportSupplyContract[[Diwedd Tariff]:[Diwedd Tariff]]&gt;($B291+T$6*$BB$2)),ImportSupplyContract[[Ceiniogau fesul kWh]:[Ceiniogau fesul kWh]],0,,)</f>
        <v>0</v>
      </c>
      <c r="U291" s="77" cm="1">
        <f t="array" ref="U291">_xlfn.XLOOKUP(1,(ImportSupplyContract[[Dechrau Tariff ]:[Dechrau Tariff ]]&lt;=($B291+U$6*$BB$2))*(ImportSupplyContract[[Diwedd Tariff]:[Diwedd Tariff]]&gt;($B291+U$6*$BB$2)),ImportSupplyContract[[Ceiniogau fesul kWh]:[Ceiniogau fesul kWh]],0,,)</f>
        <v>0</v>
      </c>
      <c r="V291" s="77" cm="1">
        <f t="array" ref="V291">_xlfn.XLOOKUP(1,(ImportSupplyContract[[Dechrau Tariff ]:[Dechrau Tariff ]]&lt;=($B291+V$6*$BB$2))*(ImportSupplyContract[[Diwedd Tariff]:[Diwedd Tariff]]&gt;($B291+V$6*$BB$2)),ImportSupplyContract[[Ceiniogau fesul kWh]:[Ceiniogau fesul kWh]],0,,)</f>
        <v>0</v>
      </c>
      <c r="W291" s="77" cm="1">
        <f t="array" ref="W291">_xlfn.XLOOKUP(1,(ImportSupplyContract[[Dechrau Tariff ]:[Dechrau Tariff ]]&lt;=($B291+W$6*$BB$2))*(ImportSupplyContract[[Diwedd Tariff]:[Diwedd Tariff]]&gt;($B291+W$6*$BB$2)),ImportSupplyContract[[Ceiniogau fesul kWh]:[Ceiniogau fesul kWh]],0,,)</f>
        <v>0</v>
      </c>
      <c r="X291" s="77" cm="1">
        <f t="array" ref="X291">_xlfn.XLOOKUP(1,(ImportSupplyContract[[Dechrau Tariff ]:[Dechrau Tariff ]]&lt;=($B291+X$6*$BB$2))*(ImportSupplyContract[[Diwedd Tariff]:[Diwedd Tariff]]&gt;($B291+X$6*$BB$2)),ImportSupplyContract[[Ceiniogau fesul kWh]:[Ceiniogau fesul kWh]],0,,)</f>
        <v>0</v>
      </c>
      <c r="Y291" s="77" cm="1">
        <f t="array" ref="Y291">_xlfn.XLOOKUP(1,(ImportSupplyContract[[Dechrau Tariff ]:[Dechrau Tariff ]]&lt;=($B291+Y$6*$BB$2))*(ImportSupplyContract[[Diwedd Tariff]:[Diwedd Tariff]]&gt;($B291+Y$6*$BB$2)),ImportSupplyContract[[Ceiniogau fesul kWh]:[Ceiniogau fesul kWh]],0,,)</f>
        <v>0</v>
      </c>
      <c r="Z291" s="77" cm="1">
        <f t="array" ref="Z291">_xlfn.XLOOKUP(1,(ImportSupplyContract[[Dechrau Tariff ]:[Dechrau Tariff ]]&lt;=($B291+Z$6*$BB$2))*(ImportSupplyContract[[Diwedd Tariff]:[Diwedd Tariff]]&gt;($B291+Z$6*$BB$2)),ImportSupplyContract[[Ceiniogau fesul kWh]:[Ceiniogau fesul kWh]],0,,)</f>
        <v>0</v>
      </c>
      <c r="AA291" s="77" cm="1">
        <f t="array" ref="AA291">_xlfn.XLOOKUP(1,(ImportSupplyContract[[Dechrau Tariff ]:[Dechrau Tariff ]]&lt;=($B291+AA$6*$BB$2))*(ImportSupplyContract[[Diwedd Tariff]:[Diwedd Tariff]]&gt;($B291+AA$6*$BB$2)),ImportSupplyContract[[Ceiniogau fesul kWh]:[Ceiniogau fesul kWh]],0,,)</f>
        <v>0</v>
      </c>
      <c r="AB291" s="77" cm="1">
        <f t="array" ref="AB291">_xlfn.XLOOKUP(1,(ImportSupplyContract[[Dechrau Tariff ]:[Dechrau Tariff ]]&lt;=($B291+AB$6*$BB$2))*(ImportSupplyContract[[Diwedd Tariff]:[Diwedd Tariff]]&gt;($B291+AB$6*$BB$2)),ImportSupplyContract[[Ceiniogau fesul kWh]:[Ceiniogau fesul kWh]],0,,)</f>
        <v>0</v>
      </c>
      <c r="AC291" s="77" cm="1">
        <f t="array" ref="AC291">_xlfn.XLOOKUP(1,(ImportSupplyContract[[Dechrau Tariff ]:[Dechrau Tariff ]]&lt;=($B291+AC$6*$BB$2))*(ImportSupplyContract[[Diwedd Tariff]:[Diwedd Tariff]]&gt;($B291+AC$6*$BB$2)),ImportSupplyContract[[Ceiniogau fesul kWh]:[Ceiniogau fesul kWh]],0,,)</f>
        <v>0</v>
      </c>
      <c r="AD291" s="77" cm="1">
        <f t="array" ref="AD291">_xlfn.XLOOKUP(1,(ImportSupplyContract[[Dechrau Tariff ]:[Dechrau Tariff ]]&lt;=($B291+AD$6*$BB$2))*(ImportSupplyContract[[Diwedd Tariff]:[Diwedd Tariff]]&gt;($B291+AD$6*$BB$2)),ImportSupplyContract[[Ceiniogau fesul kWh]:[Ceiniogau fesul kWh]],0,,)</f>
        <v>0</v>
      </c>
      <c r="AE291" s="77" cm="1">
        <f t="array" ref="AE291">_xlfn.XLOOKUP(1,(ImportSupplyContract[[Dechrau Tariff ]:[Dechrau Tariff ]]&lt;=($B291+AE$6*$BB$2))*(ImportSupplyContract[[Diwedd Tariff]:[Diwedd Tariff]]&gt;($B291+AE$6*$BB$2)),ImportSupplyContract[[Ceiniogau fesul kWh]:[Ceiniogau fesul kWh]],0,,)</f>
        <v>0</v>
      </c>
      <c r="AF291" s="77" cm="1">
        <f t="array" ref="AF291">_xlfn.XLOOKUP(1,(ImportSupplyContract[[Dechrau Tariff ]:[Dechrau Tariff ]]&lt;=($B291+AF$6*$BB$2))*(ImportSupplyContract[[Diwedd Tariff]:[Diwedd Tariff]]&gt;($B291+AF$6*$BB$2)),ImportSupplyContract[[Ceiniogau fesul kWh]:[Ceiniogau fesul kWh]],0,,)</f>
        <v>0</v>
      </c>
      <c r="AG291" s="77" cm="1">
        <f t="array" ref="AG291">_xlfn.XLOOKUP(1,(ImportSupplyContract[[Dechrau Tariff ]:[Dechrau Tariff ]]&lt;=($B291+AG$6*$BB$2))*(ImportSupplyContract[[Diwedd Tariff]:[Diwedd Tariff]]&gt;($B291+AG$6*$BB$2)),ImportSupplyContract[[Ceiniogau fesul kWh]:[Ceiniogau fesul kWh]],0,,)</f>
        <v>0</v>
      </c>
      <c r="AH291" s="77" cm="1">
        <f t="array" ref="AH291">_xlfn.XLOOKUP(1,(ImportSupplyContract[[Dechrau Tariff ]:[Dechrau Tariff ]]&lt;=($B291+AH$6*$BB$2))*(ImportSupplyContract[[Diwedd Tariff]:[Diwedd Tariff]]&gt;($B291+AH$6*$BB$2)),ImportSupplyContract[[Ceiniogau fesul kWh]:[Ceiniogau fesul kWh]],0,,)</f>
        <v>0</v>
      </c>
      <c r="AI291" s="77" cm="1">
        <f t="array" ref="AI291">_xlfn.XLOOKUP(1,(ImportSupplyContract[[Dechrau Tariff ]:[Dechrau Tariff ]]&lt;=($B291+AI$6*$BB$2))*(ImportSupplyContract[[Diwedd Tariff]:[Diwedd Tariff]]&gt;($B291+AI$6*$BB$2)),ImportSupplyContract[[Ceiniogau fesul kWh]:[Ceiniogau fesul kWh]],0,,)</f>
        <v>0</v>
      </c>
      <c r="AJ291" s="77" cm="1">
        <f t="array" ref="AJ291">_xlfn.XLOOKUP(1,(ImportSupplyContract[[Dechrau Tariff ]:[Dechrau Tariff ]]&lt;=($B291+AJ$6*$BB$2))*(ImportSupplyContract[[Diwedd Tariff]:[Diwedd Tariff]]&gt;($B291+AJ$6*$BB$2)),ImportSupplyContract[[Ceiniogau fesul kWh]:[Ceiniogau fesul kWh]],0,,)</f>
        <v>0</v>
      </c>
      <c r="AK291" s="77" cm="1">
        <f t="array" ref="AK291">_xlfn.XLOOKUP(1,(ImportSupplyContract[[Dechrau Tariff ]:[Dechrau Tariff ]]&lt;=($B291+AK$6*$BB$2))*(ImportSupplyContract[[Diwedd Tariff]:[Diwedd Tariff]]&gt;($B291+AK$6*$BB$2)),ImportSupplyContract[[Ceiniogau fesul kWh]:[Ceiniogau fesul kWh]],0,,)</f>
        <v>0</v>
      </c>
      <c r="AL291" s="77" cm="1">
        <f t="array" ref="AL291">_xlfn.XLOOKUP(1,(ImportSupplyContract[[Dechrau Tariff ]:[Dechrau Tariff ]]&lt;=($B291+AL$6*$BB$2))*(ImportSupplyContract[[Diwedd Tariff]:[Diwedd Tariff]]&gt;($B291+AL$6*$BB$2)),ImportSupplyContract[[Ceiniogau fesul kWh]:[Ceiniogau fesul kWh]],0,,)</f>
        <v>0</v>
      </c>
      <c r="AM291" s="77" cm="1">
        <f t="array" ref="AM291">_xlfn.XLOOKUP(1,(ImportSupplyContract[[Dechrau Tariff ]:[Dechrau Tariff ]]&lt;=($B291+AM$6*$BB$2))*(ImportSupplyContract[[Diwedd Tariff]:[Diwedd Tariff]]&gt;($B291+AM$6*$BB$2)),ImportSupplyContract[[Ceiniogau fesul kWh]:[Ceiniogau fesul kWh]],0,,)</f>
        <v>0</v>
      </c>
      <c r="AN291" s="77" cm="1">
        <f t="array" ref="AN291">_xlfn.XLOOKUP(1,(ImportSupplyContract[[Dechrau Tariff ]:[Dechrau Tariff ]]&lt;=($B291+AN$6*$BB$2))*(ImportSupplyContract[[Diwedd Tariff]:[Diwedd Tariff]]&gt;($B291+AN$6*$BB$2)),ImportSupplyContract[[Ceiniogau fesul kWh]:[Ceiniogau fesul kWh]],0,,)</f>
        <v>0</v>
      </c>
      <c r="AO291" s="77" cm="1">
        <f t="array" ref="AO291">_xlfn.XLOOKUP(1,(ImportSupplyContract[[Dechrau Tariff ]:[Dechrau Tariff ]]&lt;=($B291+AO$6*$BB$2))*(ImportSupplyContract[[Diwedd Tariff]:[Diwedd Tariff]]&gt;($B291+AO$6*$BB$2)),ImportSupplyContract[[Ceiniogau fesul kWh]:[Ceiniogau fesul kWh]],0,,)</f>
        <v>0</v>
      </c>
      <c r="AP291" s="77" cm="1">
        <f t="array" ref="AP291">_xlfn.XLOOKUP(1,(ImportSupplyContract[[Dechrau Tariff ]:[Dechrau Tariff ]]&lt;=($B291+AP$6*$BB$2))*(ImportSupplyContract[[Diwedd Tariff]:[Diwedd Tariff]]&gt;($B291+AP$6*$BB$2)),ImportSupplyContract[[Ceiniogau fesul kWh]:[Ceiniogau fesul kWh]],0,,)</f>
        <v>0</v>
      </c>
      <c r="AQ291" s="77" cm="1">
        <f t="array" ref="AQ291">_xlfn.XLOOKUP(1,(ImportSupplyContract[[Dechrau Tariff ]:[Dechrau Tariff ]]&lt;=($B291+AQ$6*$BB$2))*(ImportSupplyContract[[Diwedd Tariff]:[Diwedd Tariff]]&gt;($B291+AQ$6*$BB$2)),ImportSupplyContract[[Ceiniogau fesul kWh]:[Ceiniogau fesul kWh]],0,,)</f>
        <v>0</v>
      </c>
      <c r="AR291" s="77" cm="1">
        <f t="array" ref="AR291">_xlfn.XLOOKUP(1,(ImportSupplyContract[[Dechrau Tariff ]:[Dechrau Tariff ]]&lt;=($B291+AR$6*$BB$2))*(ImportSupplyContract[[Diwedd Tariff]:[Diwedd Tariff]]&gt;($B291+AR$6*$BB$2)),ImportSupplyContract[[Ceiniogau fesul kWh]:[Ceiniogau fesul kWh]],0,,)</f>
        <v>0</v>
      </c>
      <c r="AS291" s="77" cm="1">
        <f t="array" ref="AS291">_xlfn.XLOOKUP(1,(ImportSupplyContract[[Dechrau Tariff ]:[Dechrau Tariff ]]&lt;=($B291+AS$6*$BB$2))*(ImportSupplyContract[[Diwedd Tariff]:[Diwedd Tariff]]&gt;($B291+AS$6*$BB$2)),ImportSupplyContract[[Ceiniogau fesul kWh]:[Ceiniogau fesul kWh]],0,,)</f>
        <v>0</v>
      </c>
      <c r="AT291" s="77" cm="1">
        <f t="array" ref="AT291">_xlfn.XLOOKUP(1,(ImportSupplyContract[[Dechrau Tariff ]:[Dechrau Tariff ]]&lt;=($B291+AT$6*$BB$2))*(ImportSupplyContract[[Diwedd Tariff]:[Diwedd Tariff]]&gt;($B291+AT$6*$BB$2)),ImportSupplyContract[[Ceiniogau fesul kWh]:[Ceiniogau fesul kWh]],0,,)</f>
        <v>0</v>
      </c>
      <c r="AU291" s="77" cm="1">
        <f t="array" ref="AU291">_xlfn.XLOOKUP(1,(ImportSupplyContract[[Dechrau Tariff ]:[Dechrau Tariff ]]&lt;=($B291+AU$6*$BB$2))*(ImportSupplyContract[[Diwedd Tariff]:[Diwedd Tariff]]&gt;($B291+AU$6*$BB$2)),ImportSupplyContract[[Ceiniogau fesul kWh]:[Ceiniogau fesul kWh]],0,,)</f>
        <v>0</v>
      </c>
      <c r="AV291" s="77" cm="1">
        <f t="array" ref="AV291">_xlfn.XLOOKUP(1,(ImportSupplyContract[[Dechrau Tariff ]:[Dechrau Tariff ]]&lt;=($B291+AV$6*$BB$2))*(ImportSupplyContract[[Diwedd Tariff]:[Diwedd Tariff]]&gt;($B291+AV$6*$BB$2)),ImportSupplyContract[[Ceiniogau fesul kWh]:[Ceiniogau fesul kWh]],0,,)</f>
        <v>0</v>
      </c>
      <c r="AW291" s="77" cm="1">
        <f t="array" ref="AW291">_xlfn.XLOOKUP(1,(ImportSupplyContract[[Dechrau Tariff ]:[Dechrau Tariff ]]&lt;=($B291+AW$6*$BB$2))*(ImportSupplyContract[[Diwedd Tariff]:[Diwedd Tariff]]&gt;($B291+AW$6*$BB$2)),ImportSupplyContract[[Ceiniogau fesul kWh]:[Ceiniogau fesul kWh]],0,,)</f>
        <v>0</v>
      </c>
      <c r="AX291" s="77" cm="1">
        <f t="array" ref="AX291">_xlfn.XLOOKUP(1,(ImportSupplyContract[[Dechrau Tariff ]:[Dechrau Tariff ]]&lt;=($B291+AX$6*$BB$2))*(ImportSupplyContract[[Diwedd Tariff]:[Diwedd Tariff]]&gt;($B291+AX$6*$BB$2)),ImportSupplyContract[[Ceiniogau fesul kWh]:[Ceiniogau fesul kWh]],0,,)</f>
        <v>0</v>
      </c>
    </row>
    <row r="292" spans="2:50" x14ac:dyDescent="0.3">
      <c r="B292" s="30">
        <v>45577</v>
      </c>
      <c r="C292" s="77" cm="1">
        <f t="array" ref="C292">_xlfn.XLOOKUP(1,(ImportSupplyContract[[Dechrau Tariff ]:[Dechrau Tariff ]]&lt;=($B292+C$6*$BB$2))*(ImportSupplyContract[[Diwedd Tariff]:[Diwedd Tariff]]&gt;($B292+C$6*$BB$2)),ImportSupplyContract[[Ceiniogau fesul kWh]:[Ceiniogau fesul kWh]],0,,)</f>
        <v>0</v>
      </c>
      <c r="D292" s="77" cm="1">
        <f t="array" ref="D292">_xlfn.XLOOKUP(1,(ImportSupplyContract[[Dechrau Tariff ]:[Dechrau Tariff ]]&lt;=($B292+D$6*$BB$2))*(ImportSupplyContract[[Diwedd Tariff]:[Diwedd Tariff]]&gt;($B292+D$6*$BB$2)),ImportSupplyContract[[Ceiniogau fesul kWh]:[Ceiniogau fesul kWh]],0,,)</f>
        <v>0</v>
      </c>
      <c r="E292" s="77" cm="1">
        <f t="array" ref="E292">_xlfn.XLOOKUP(1,(ImportSupplyContract[[Dechrau Tariff ]:[Dechrau Tariff ]]&lt;=($B292+E$6*$BB$2))*(ImportSupplyContract[[Diwedd Tariff]:[Diwedd Tariff]]&gt;($B292+E$6*$BB$2)),ImportSupplyContract[[Ceiniogau fesul kWh]:[Ceiniogau fesul kWh]],0,,)</f>
        <v>0</v>
      </c>
      <c r="F292" s="77" cm="1">
        <f t="array" ref="F292">_xlfn.XLOOKUP(1,(ImportSupplyContract[[Dechrau Tariff ]:[Dechrau Tariff ]]&lt;=($B292+F$6*$BB$2))*(ImportSupplyContract[[Diwedd Tariff]:[Diwedd Tariff]]&gt;($B292+F$6*$BB$2)),ImportSupplyContract[[Ceiniogau fesul kWh]:[Ceiniogau fesul kWh]],0,,)</f>
        <v>0</v>
      </c>
      <c r="G292" s="77" cm="1">
        <f t="array" ref="G292">_xlfn.XLOOKUP(1,(ImportSupplyContract[[Dechrau Tariff ]:[Dechrau Tariff ]]&lt;=($B292+G$6*$BB$2))*(ImportSupplyContract[[Diwedd Tariff]:[Diwedd Tariff]]&gt;($B292+G$6*$BB$2)),ImportSupplyContract[[Ceiniogau fesul kWh]:[Ceiniogau fesul kWh]],0,,)</f>
        <v>0</v>
      </c>
      <c r="H292" s="77" cm="1">
        <f t="array" ref="H292">_xlfn.XLOOKUP(1,(ImportSupplyContract[[Dechrau Tariff ]:[Dechrau Tariff ]]&lt;=($B292+H$6*$BB$2))*(ImportSupplyContract[[Diwedd Tariff]:[Diwedd Tariff]]&gt;($B292+H$6*$BB$2)),ImportSupplyContract[[Ceiniogau fesul kWh]:[Ceiniogau fesul kWh]],0,,)</f>
        <v>0</v>
      </c>
      <c r="I292" s="77" cm="1">
        <f t="array" ref="I292">_xlfn.XLOOKUP(1,(ImportSupplyContract[[Dechrau Tariff ]:[Dechrau Tariff ]]&lt;=($B292+I$6*$BB$2))*(ImportSupplyContract[[Diwedd Tariff]:[Diwedd Tariff]]&gt;($B292+I$6*$BB$2)),ImportSupplyContract[[Ceiniogau fesul kWh]:[Ceiniogau fesul kWh]],0,,)</f>
        <v>0</v>
      </c>
      <c r="J292" s="77" cm="1">
        <f t="array" ref="J292">_xlfn.XLOOKUP(1,(ImportSupplyContract[[Dechrau Tariff ]:[Dechrau Tariff ]]&lt;=($B292+J$6*$BB$2))*(ImportSupplyContract[[Diwedd Tariff]:[Diwedd Tariff]]&gt;($B292+J$6*$BB$2)),ImportSupplyContract[[Ceiniogau fesul kWh]:[Ceiniogau fesul kWh]],0,,)</f>
        <v>0</v>
      </c>
      <c r="K292" s="77" cm="1">
        <f t="array" ref="K292">_xlfn.XLOOKUP(1,(ImportSupplyContract[[Dechrau Tariff ]:[Dechrau Tariff ]]&lt;=($B292+K$6*$BB$2))*(ImportSupplyContract[[Diwedd Tariff]:[Diwedd Tariff]]&gt;($B292+K$6*$BB$2)),ImportSupplyContract[[Ceiniogau fesul kWh]:[Ceiniogau fesul kWh]],0,,)</f>
        <v>0</v>
      </c>
      <c r="L292" s="77" cm="1">
        <f t="array" ref="L292">_xlfn.XLOOKUP(1,(ImportSupplyContract[[Dechrau Tariff ]:[Dechrau Tariff ]]&lt;=($B292+L$6*$BB$2))*(ImportSupplyContract[[Diwedd Tariff]:[Diwedd Tariff]]&gt;($B292+L$6*$BB$2)),ImportSupplyContract[[Ceiniogau fesul kWh]:[Ceiniogau fesul kWh]],0,,)</f>
        <v>0</v>
      </c>
      <c r="M292" s="77" cm="1">
        <f t="array" ref="M292">_xlfn.XLOOKUP(1,(ImportSupplyContract[[Dechrau Tariff ]:[Dechrau Tariff ]]&lt;=($B292+M$6*$BB$2))*(ImportSupplyContract[[Diwedd Tariff]:[Diwedd Tariff]]&gt;($B292+M$6*$BB$2)),ImportSupplyContract[[Ceiniogau fesul kWh]:[Ceiniogau fesul kWh]],0,,)</f>
        <v>0</v>
      </c>
      <c r="N292" s="77" cm="1">
        <f t="array" ref="N292">_xlfn.XLOOKUP(1,(ImportSupplyContract[[Dechrau Tariff ]:[Dechrau Tariff ]]&lt;=($B292+N$6*$BB$2))*(ImportSupplyContract[[Diwedd Tariff]:[Diwedd Tariff]]&gt;($B292+N$6*$BB$2)),ImportSupplyContract[[Ceiniogau fesul kWh]:[Ceiniogau fesul kWh]],0,,)</f>
        <v>0</v>
      </c>
      <c r="O292" s="77" cm="1">
        <f t="array" ref="O292">_xlfn.XLOOKUP(1,(ImportSupplyContract[[Dechrau Tariff ]:[Dechrau Tariff ]]&lt;=($B292+O$6*$BB$2))*(ImportSupplyContract[[Diwedd Tariff]:[Diwedd Tariff]]&gt;($B292+O$6*$BB$2)),ImportSupplyContract[[Ceiniogau fesul kWh]:[Ceiniogau fesul kWh]],0,,)</f>
        <v>0</v>
      </c>
      <c r="P292" s="77" cm="1">
        <f t="array" ref="P292">_xlfn.XLOOKUP(1,(ImportSupplyContract[[Dechrau Tariff ]:[Dechrau Tariff ]]&lt;=($B292+P$6*$BB$2))*(ImportSupplyContract[[Diwedd Tariff]:[Diwedd Tariff]]&gt;($B292+P$6*$BB$2)),ImportSupplyContract[[Ceiniogau fesul kWh]:[Ceiniogau fesul kWh]],0,,)</f>
        <v>0</v>
      </c>
      <c r="Q292" s="77" cm="1">
        <f t="array" ref="Q292">_xlfn.XLOOKUP(1,(ImportSupplyContract[[Dechrau Tariff ]:[Dechrau Tariff ]]&lt;=($B292+Q$6*$BB$2))*(ImportSupplyContract[[Diwedd Tariff]:[Diwedd Tariff]]&gt;($B292+Q$6*$BB$2)),ImportSupplyContract[[Ceiniogau fesul kWh]:[Ceiniogau fesul kWh]],0,,)</f>
        <v>0</v>
      </c>
      <c r="R292" s="77" cm="1">
        <f t="array" ref="R292">_xlfn.XLOOKUP(1,(ImportSupplyContract[[Dechrau Tariff ]:[Dechrau Tariff ]]&lt;=($B292+R$6*$BB$2))*(ImportSupplyContract[[Diwedd Tariff]:[Diwedd Tariff]]&gt;($B292+R$6*$BB$2)),ImportSupplyContract[[Ceiniogau fesul kWh]:[Ceiniogau fesul kWh]],0,,)</f>
        <v>0</v>
      </c>
      <c r="S292" s="77" cm="1">
        <f t="array" ref="S292">_xlfn.XLOOKUP(1,(ImportSupplyContract[[Dechrau Tariff ]:[Dechrau Tariff ]]&lt;=($B292+S$6*$BB$2))*(ImportSupplyContract[[Diwedd Tariff]:[Diwedd Tariff]]&gt;($B292+S$6*$BB$2)),ImportSupplyContract[[Ceiniogau fesul kWh]:[Ceiniogau fesul kWh]],0,,)</f>
        <v>0</v>
      </c>
      <c r="T292" s="77" cm="1">
        <f t="array" ref="T292">_xlfn.XLOOKUP(1,(ImportSupplyContract[[Dechrau Tariff ]:[Dechrau Tariff ]]&lt;=($B292+T$6*$BB$2))*(ImportSupplyContract[[Diwedd Tariff]:[Diwedd Tariff]]&gt;($B292+T$6*$BB$2)),ImportSupplyContract[[Ceiniogau fesul kWh]:[Ceiniogau fesul kWh]],0,,)</f>
        <v>0</v>
      </c>
      <c r="U292" s="77" cm="1">
        <f t="array" ref="U292">_xlfn.XLOOKUP(1,(ImportSupplyContract[[Dechrau Tariff ]:[Dechrau Tariff ]]&lt;=($B292+U$6*$BB$2))*(ImportSupplyContract[[Diwedd Tariff]:[Diwedd Tariff]]&gt;($B292+U$6*$BB$2)),ImportSupplyContract[[Ceiniogau fesul kWh]:[Ceiniogau fesul kWh]],0,,)</f>
        <v>0</v>
      </c>
      <c r="V292" s="77" cm="1">
        <f t="array" ref="V292">_xlfn.XLOOKUP(1,(ImportSupplyContract[[Dechrau Tariff ]:[Dechrau Tariff ]]&lt;=($B292+V$6*$BB$2))*(ImportSupplyContract[[Diwedd Tariff]:[Diwedd Tariff]]&gt;($B292+V$6*$BB$2)),ImportSupplyContract[[Ceiniogau fesul kWh]:[Ceiniogau fesul kWh]],0,,)</f>
        <v>0</v>
      </c>
      <c r="W292" s="77" cm="1">
        <f t="array" ref="W292">_xlfn.XLOOKUP(1,(ImportSupplyContract[[Dechrau Tariff ]:[Dechrau Tariff ]]&lt;=($B292+W$6*$BB$2))*(ImportSupplyContract[[Diwedd Tariff]:[Diwedd Tariff]]&gt;($B292+W$6*$BB$2)),ImportSupplyContract[[Ceiniogau fesul kWh]:[Ceiniogau fesul kWh]],0,,)</f>
        <v>0</v>
      </c>
      <c r="X292" s="77" cm="1">
        <f t="array" ref="X292">_xlfn.XLOOKUP(1,(ImportSupplyContract[[Dechrau Tariff ]:[Dechrau Tariff ]]&lt;=($B292+X$6*$BB$2))*(ImportSupplyContract[[Diwedd Tariff]:[Diwedd Tariff]]&gt;($B292+X$6*$BB$2)),ImportSupplyContract[[Ceiniogau fesul kWh]:[Ceiniogau fesul kWh]],0,,)</f>
        <v>0</v>
      </c>
      <c r="Y292" s="77" cm="1">
        <f t="array" ref="Y292">_xlfn.XLOOKUP(1,(ImportSupplyContract[[Dechrau Tariff ]:[Dechrau Tariff ]]&lt;=($B292+Y$6*$BB$2))*(ImportSupplyContract[[Diwedd Tariff]:[Diwedd Tariff]]&gt;($B292+Y$6*$BB$2)),ImportSupplyContract[[Ceiniogau fesul kWh]:[Ceiniogau fesul kWh]],0,,)</f>
        <v>0</v>
      </c>
      <c r="Z292" s="77" cm="1">
        <f t="array" ref="Z292">_xlfn.XLOOKUP(1,(ImportSupplyContract[[Dechrau Tariff ]:[Dechrau Tariff ]]&lt;=($B292+Z$6*$BB$2))*(ImportSupplyContract[[Diwedd Tariff]:[Diwedd Tariff]]&gt;($B292+Z$6*$BB$2)),ImportSupplyContract[[Ceiniogau fesul kWh]:[Ceiniogau fesul kWh]],0,,)</f>
        <v>0</v>
      </c>
      <c r="AA292" s="77" cm="1">
        <f t="array" ref="AA292">_xlfn.XLOOKUP(1,(ImportSupplyContract[[Dechrau Tariff ]:[Dechrau Tariff ]]&lt;=($B292+AA$6*$BB$2))*(ImportSupplyContract[[Diwedd Tariff]:[Diwedd Tariff]]&gt;($B292+AA$6*$BB$2)),ImportSupplyContract[[Ceiniogau fesul kWh]:[Ceiniogau fesul kWh]],0,,)</f>
        <v>0</v>
      </c>
      <c r="AB292" s="77" cm="1">
        <f t="array" ref="AB292">_xlfn.XLOOKUP(1,(ImportSupplyContract[[Dechrau Tariff ]:[Dechrau Tariff ]]&lt;=($B292+AB$6*$BB$2))*(ImportSupplyContract[[Diwedd Tariff]:[Diwedd Tariff]]&gt;($B292+AB$6*$BB$2)),ImportSupplyContract[[Ceiniogau fesul kWh]:[Ceiniogau fesul kWh]],0,,)</f>
        <v>0</v>
      </c>
      <c r="AC292" s="77" cm="1">
        <f t="array" ref="AC292">_xlfn.XLOOKUP(1,(ImportSupplyContract[[Dechrau Tariff ]:[Dechrau Tariff ]]&lt;=($B292+AC$6*$BB$2))*(ImportSupplyContract[[Diwedd Tariff]:[Diwedd Tariff]]&gt;($B292+AC$6*$BB$2)),ImportSupplyContract[[Ceiniogau fesul kWh]:[Ceiniogau fesul kWh]],0,,)</f>
        <v>0</v>
      </c>
      <c r="AD292" s="77" cm="1">
        <f t="array" ref="AD292">_xlfn.XLOOKUP(1,(ImportSupplyContract[[Dechrau Tariff ]:[Dechrau Tariff ]]&lt;=($B292+AD$6*$BB$2))*(ImportSupplyContract[[Diwedd Tariff]:[Diwedd Tariff]]&gt;($B292+AD$6*$BB$2)),ImportSupplyContract[[Ceiniogau fesul kWh]:[Ceiniogau fesul kWh]],0,,)</f>
        <v>0</v>
      </c>
      <c r="AE292" s="77" cm="1">
        <f t="array" ref="AE292">_xlfn.XLOOKUP(1,(ImportSupplyContract[[Dechrau Tariff ]:[Dechrau Tariff ]]&lt;=($B292+AE$6*$BB$2))*(ImportSupplyContract[[Diwedd Tariff]:[Diwedd Tariff]]&gt;($B292+AE$6*$BB$2)),ImportSupplyContract[[Ceiniogau fesul kWh]:[Ceiniogau fesul kWh]],0,,)</f>
        <v>0</v>
      </c>
      <c r="AF292" s="77" cm="1">
        <f t="array" ref="AF292">_xlfn.XLOOKUP(1,(ImportSupplyContract[[Dechrau Tariff ]:[Dechrau Tariff ]]&lt;=($B292+AF$6*$BB$2))*(ImportSupplyContract[[Diwedd Tariff]:[Diwedd Tariff]]&gt;($B292+AF$6*$BB$2)),ImportSupplyContract[[Ceiniogau fesul kWh]:[Ceiniogau fesul kWh]],0,,)</f>
        <v>0</v>
      </c>
      <c r="AG292" s="77" cm="1">
        <f t="array" ref="AG292">_xlfn.XLOOKUP(1,(ImportSupplyContract[[Dechrau Tariff ]:[Dechrau Tariff ]]&lt;=($B292+AG$6*$BB$2))*(ImportSupplyContract[[Diwedd Tariff]:[Diwedd Tariff]]&gt;($B292+AG$6*$BB$2)),ImportSupplyContract[[Ceiniogau fesul kWh]:[Ceiniogau fesul kWh]],0,,)</f>
        <v>0</v>
      </c>
      <c r="AH292" s="77" cm="1">
        <f t="array" ref="AH292">_xlfn.XLOOKUP(1,(ImportSupplyContract[[Dechrau Tariff ]:[Dechrau Tariff ]]&lt;=($B292+AH$6*$BB$2))*(ImportSupplyContract[[Diwedd Tariff]:[Diwedd Tariff]]&gt;($B292+AH$6*$BB$2)),ImportSupplyContract[[Ceiniogau fesul kWh]:[Ceiniogau fesul kWh]],0,,)</f>
        <v>0</v>
      </c>
      <c r="AI292" s="77" cm="1">
        <f t="array" ref="AI292">_xlfn.XLOOKUP(1,(ImportSupplyContract[[Dechrau Tariff ]:[Dechrau Tariff ]]&lt;=($B292+AI$6*$BB$2))*(ImportSupplyContract[[Diwedd Tariff]:[Diwedd Tariff]]&gt;($B292+AI$6*$BB$2)),ImportSupplyContract[[Ceiniogau fesul kWh]:[Ceiniogau fesul kWh]],0,,)</f>
        <v>0</v>
      </c>
      <c r="AJ292" s="77" cm="1">
        <f t="array" ref="AJ292">_xlfn.XLOOKUP(1,(ImportSupplyContract[[Dechrau Tariff ]:[Dechrau Tariff ]]&lt;=($B292+AJ$6*$BB$2))*(ImportSupplyContract[[Diwedd Tariff]:[Diwedd Tariff]]&gt;($B292+AJ$6*$BB$2)),ImportSupplyContract[[Ceiniogau fesul kWh]:[Ceiniogau fesul kWh]],0,,)</f>
        <v>0</v>
      </c>
      <c r="AK292" s="77" cm="1">
        <f t="array" ref="AK292">_xlfn.XLOOKUP(1,(ImportSupplyContract[[Dechrau Tariff ]:[Dechrau Tariff ]]&lt;=($B292+AK$6*$BB$2))*(ImportSupplyContract[[Diwedd Tariff]:[Diwedd Tariff]]&gt;($B292+AK$6*$BB$2)),ImportSupplyContract[[Ceiniogau fesul kWh]:[Ceiniogau fesul kWh]],0,,)</f>
        <v>0</v>
      </c>
      <c r="AL292" s="77" cm="1">
        <f t="array" ref="AL292">_xlfn.XLOOKUP(1,(ImportSupplyContract[[Dechrau Tariff ]:[Dechrau Tariff ]]&lt;=($B292+AL$6*$BB$2))*(ImportSupplyContract[[Diwedd Tariff]:[Diwedd Tariff]]&gt;($B292+AL$6*$BB$2)),ImportSupplyContract[[Ceiniogau fesul kWh]:[Ceiniogau fesul kWh]],0,,)</f>
        <v>0</v>
      </c>
      <c r="AM292" s="77" cm="1">
        <f t="array" ref="AM292">_xlfn.XLOOKUP(1,(ImportSupplyContract[[Dechrau Tariff ]:[Dechrau Tariff ]]&lt;=($B292+AM$6*$BB$2))*(ImportSupplyContract[[Diwedd Tariff]:[Diwedd Tariff]]&gt;($B292+AM$6*$BB$2)),ImportSupplyContract[[Ceiniogau fesul kWh]:[Ceiniogau fesul kWh]],0,,)</f>
        <v>0</v>
      </c>
      <c r="AN292" s="77" cm="1">
        <f t="array" ref="AN292">_xlfn.XLOOKUP(1,(ImportSupplyContract[[Dechrau Tariff ]:[Dechrau Tariff ]]&lt;=($B292+AN$6*$BB$2))*(ImportSupplyContract[[Diwedd Tariff]:[Diwedd Tariff]]&gt;($B292+AN$6*$BB$2)),ImportSupplyContract[[Ceiniogau fesul kWh]:[Ceiniogau fesul kWh]],0,,)</f>
        <v>0</v>
      </c>
      <c r="AO292" s="77" cm="1">
        <f t="array" ref="AO292">_xlfn.XLOOKUP(1,(ImportSupplyContract[[Dechrau Tariff ]:[Dechrau Tariff ]]&lt;=($B292+AO$6*$BB$2))*(ImportSupplyContract[[Diwedd Tariff]:[Diwedd Tariff]]&gt;($B292+AO$6*$BB$2)),ImportSupplyContract[[Ceiniogau fesul kWh]:[Ceiniogau fesul kWh]],0,,)</f>
        <v>0</v>
      </c>
      <c r="AP292" s="77" cm="1">
        <f t="array" ref="AP292">_xlfn.XLOOKUP(1,(ImportSupplyContract[[Dechrau Tariff ]:[Dechrau Tariff ]]&lt;=($B292+AP$6*$BB$2))*(ImportSupplyContract[[Diwedd Tariff]:[Diwedd Tariff]]&gt;($B292+AP$6*$BB$2)),ImportSupplyContract[[Ceiniogau fesul kWh]:[Ceiniogau fesul kWh]],0,,)</f>
        <v>0</v>
      </c>
      <c r="AQ292" s="77" cm="1">
        <f t="array" ref="AQ292">_xlfn.XLOOKUP(1,(ImportSupplyContract[[Dechrau Tariff ]:[Dechrau Tariff ]]&lt;=($B292+AQ$6*$BB$2))*(ImportSupplyContract[[Diwedd Tariff]:[Diwedd Tariff]]&gt;($B292+AQ$6*$BB$2)),ImportSupplyContract[[Ceiniogau fesul kWh]:[Ceiniogau fesul kWh]],0,,)</f>
        <v>0</v>
      </c>
      <c r="AR292" s="77" cm="1">
        <f t="array" ref="AR292">_xlfn.XLOOKUP(1,(ImportSupplyContract[[Dechrau Tariff ]:[Dechrau Tariff ]]&lt;=($B292+AR$6*$BB$2))*(ImportSupplyContract[[Diwedd Tariff]:[Diwedd Tariff]]&gt;($B292+AR$6*$BB$2)),ImportSupplyContract[[Ceiniogau fesul kWh]:[Ceiniogau fesul kWh]],0,,)</f>
        <v>0</v>
      </c>
      <c r="AS292" s="77" cm="1">
        <f t="array" ref="AS292">_xlfn.XLOOKUP(1,(ImportSupplyContract[[Dechrau Tariff ]:[Dechrau Tariff ]]&lt;=($B292+AS$6*$BB$2))*(ImportSupplyContract[[Diwedd Tariff]:[Diwedd Tariff]]&gt;($B292+AS$6*$BB$2)),ImportSupplyContract[[Ceiniogau fesul kWh]:[Ceiniogau fesul kWh]],0,,)</f>
        <v>0</v>
      </c>
      <c r="AT292" s="77" cm="1">
        <f t="array" ref="AT292">_xlfn.XLOOKUP(1,(ImportSupplyContract[[Dechrau Tariff ]:[Dechrau Tariff ]]&lt;=($B292+AT$6*$BB$2))*(ImportSupplyContract[[Diwedd Tariff]:[Diwedd Tariff]]&gt;($B292+AT$6*$BB$2)),ImportSupplyContract[[Ceiniogau fesul kWh]:[Ceiniogau fesul kWh]],0,,)</f>
        <v>0</v>
      </c>
      <c r="AU292" s="77" cm="1">
        <f t="array" ref="AU292">_xlfn.XLOOKUP(1,(ImportSupplyContract[[Dechrau Tariff ]:[Dechrau Tariff ]]&lt;=($B292+AU$6*$BB$2))*(ImportSupplyContract[[Diwedd Tariff]:[Diwedd Tariff]]&gt;($B292+AU$6*$BB$2)),ImportSupplyContract[[Ceiniogau fesul kWh]:[Ceiniogau fesul kWh]],0,,)</f>
        <v>0</v>
      </c>
      <c r="AV292" s="77" cm="1">
        <f t="array" ref="AV292">_xlfn.XLOOKUP(1,(ImportSupplyContract[[Dechrau Tariff ]:[Dechrau Tariff ]]&lt;=($B292+AV$6*$BB$2))*(ImportSupplyContract[[Diwedd Tariff]:[Diwedd Tariff]]&gt;($B292+AV$6*$BB$2)),ImportSupplyContract[[Ceiniogau fesul kWh]:[Ceiniogau fesul kWh]],0,,)</f>
        <v>0</v>
      </c>
      <c r="AW292" s="77" cm="1">
        <f t="array" ref="AW292">_xlfn.XLOOKUP(1,(ImportSupplyContract[[Dechrau Tariff ]:[Dechrau Tariff ]]&lt;=($B292+AW$6*$BB$2))*(ImportSupplyContract[[Diwedd Tariff]:[Diwedd Tariff]]&gt;($B292+AW$6*$BB$2)),ImportSupplyContract[[Ceiniogau fesul kWh]:[Ceiniogau fesul kWh]],0,,)</f>
        <v>0</v>
      </c>
      <c r="AX292" s="77" cm="1">
        <f t="array" ref="AX292">_xlfn.XLOOKUP(1,(ImportSupplyContract[[Dechrau Tariff ]:[Dechrau Tariff ]]&lt;=($B292+AX$6*$BB$2))*(ImportSupplyContract[[Diwedd Tariff]:[Diwedd Tariff]]&gt;($B292+AX$6*$BB$2)),ImportSupplyContract[[Ceiniogau fesul kWh]:[Ceiniogau fesul kWh]],0,,)</f>
        <v>0</v>
      </c>
    </row>
    <row r="293" spans="2:50" x14ac:dyDescent="0.3">
      <c r="B293" s="30">
        <v>45578</v>
      </c>
      <c r="C293" s="77" cm="1">
        <f t="array" ref="C293">_xlfn.XLOOKUP(1,(ImportSupplyContract[[Dechrau Tariff ]:[Dechrau Tariff ]]&lt;=($B293+C$6*$BB$2))*(ImportSupplyContract[[Diwedd Tariff]:[Diwedd Tariff]]&gt;($B293+C$6*$BB$2)),ImportSupplyContract[[Ceiniogau fesul kWh]:[Ceiniogau fesul kWh]],0,,)</f>
        <v>0</v>
      </c>
      <c r="D293" s="77" cm="1">
        <f t="array" ref="D293">_xlfn.XLOOKUP(1,(ImportSupplyContract[[Dechrau Tariff ]:[Dechrau Tariff ]]&lt;=($B293+D$6*$BB$2))*(ImportSupplyContract[[Diwedd Tariff]:[Diwedd Tariff]]&gt;($B293+D$6*$BB$2)),ImportSupplyContract[[Ceiniogau fesul kWh]:[Ceiniogau fesul kWh]],0,,)</f>
        <v>0</v>
      </c>
      <c r="E293" s="77" cm="1">
        <f t="array" ref="E293">_xlfn.XLOOKUP(1,(ImportSupplyContract[[Dechrau Tariff ]:[Dechrau Tariff ]]&lt;=($B293+E$6*$BB$2))*(ImportSupplyContract[[Diwedd Tariff]:[Diwedd Tariff]]&gt;($B293+E$6*$BB$2)),ImportSupplyContract[[Ceiniogau fesul kWh]:[Ceiniogau fesul kWh]],0,,)</f>
        <v>0</v>
      </c>
      <c r="F293" s="77" cm="1">
        <f t="array" ref="F293">_xlfn.XLOOKUP(1,(ImportSupplyContract[[Dechrau Tariff ]:[Dechrau Tariff ]]&lt;=($B293+F$6*$BB$2))*(ImportSupplyContract[[Diwedd Tariff]:[Diwedd Tariff]]&gt;($B293+F$6*$BB$2)),ImportSupplyContract[[Ceiniogau fesul kWh]:[Ceiniogau fesul kWh]],0,,)</f>
        <v>0</v>
      </c>
      <c r="G293" s="77" cm="1">
        <f t="array" ref="G293">_xlfn.XLOOKUP(1,(ImportSupplyContract[[Dechrau Tariff ]:[Dechrau Tariff ]]&lt;=($B293+G$6*$BB$2))*(ImportSupplyContract[[Diwedd Tariff]:[Diwedd Tariff]]&gt;($B293+G$6*$BB$2)),ImportSupplyContract[[Ceiniogau fesul kWh]:[Ceiniogau fesul kWh]],0,,)</f>
        <v>0</v>
      </c>
      <c r="H293" s="77" cm="1">
        <f t="array" ref="H293">_xlfn.XLOOKUP(1,(ImportSupplyContract[[Dechrau Tariff ]:[Dechrau Tariff ]]&lt;=($B293+H$6*$BB$2))*(ImportSupplyContract[[Diwedd Tariff]:[Diwedd Tariff]]&gt;($B293+H$6*$BB$2)),ImportSupplyContract[[Ceiniogau fesul kWh]:[Ceiniogau fesul kWh]],0,,)</f>
        <v>0</v>
      </c>
      <c r="I293" s="77" cm="1">
        <f t="array" ref="I293">_xlfn.XLOOKUP(1,(ImportSupplyContract[[Dechrau Tariff ]:[Dechrau Tariff ]]&lt;=($B293+I$6*$BB$2))*(ImportSupplyContract[[Diwedd Tariff]:[Diwedd Tariff]]&gt;($B293+I$6*$BB$2)),ImportSupplyContract[[Ceiniogau fesul kWh]:[Ceiniogau fesul kWh]],0,,)</f>
        <v>0</v>
      </c>
      <c r="J293" s="77" cm="1">
        <f t="array" ref="J293">_xlfn.XLOOKUP(1,(ImportSupplyContract[[Dechrau Tariff ]:[Dechrau Tariff ]]&lt;=($B293+J$6*$BB$2))*(ImportSupplyContract[[Diwedd Tariff]:[Diwedd Tariff]]&gt;($B293+J$6*$BB$2)),ImportSupplyContract[[Ceiniogau fesul kWh]:[Ceiniogau fesul kWh]],0,,)</f>
        <v>0</v>
      </c>
      <c r="K293" s="77" cm="1">
        <f t="array" ref="K293">_xlfn.XLOOKUP(1,(ImportSupplyContract[[Dechrau Tariff ]:[Dechrau Tariff ]]&lt;=($B293+K$6*$BB$2))*(ImportSupplyContract[[Diwedd Tariff]:[Diwedd Tariff]]&gt;($B293+K$6*$BB$2)),ImportSupplyContract[[Ceiniogau fesul kWh]:[Ceiniogau fesul kWh]],0,,)</f>
        <v>0</v>
      </c>
      <c r="L293" s="77" cm="1">
        <f t="array" ref="L293">_xlfn.XLOOKUP(1,(ImportSupplyContract[[Dechrau Tariff ]:[Dechrau Tariff ]]&lt;=($B293+L$6*$BB$2))*(ImportSupplyContract[[Diwedd Tariff]:[Diwedd Tariff]]&gt;($B293+L$6*$BB$2)),ImportSupplyContract[[Ceiniogau fesul kWh]:[Ceiniogau fesul kWh]],0,,)</f>
        <v>0</v>
      </c>
      <c r="M293" s="77" cm="1">
        <f t="array" ref="M293">_xlfn.XLOOKUP(1,(ImportSupplyContract[[Dechrau Tariff ]:[Dechrau Tariff ]]&lt;=($B293+M$6*$BB$2))*(ImportSupplyContract[[Diwedd Tariff]:[Diwedd Tariff]]&gt;($B293+M$6*$BB$2)),ImportSupplyContract[[Ceiniogau fesul kWh]:[Ceiniogau fesul kWh]],0,,)</f>
        <v>0</v>
      </c>
      <c r="N293" s="77" cm="1">
        <f t="array" ref="N293">_xlfn.XLOOKUP(1,(ImportSupplyContract[[Dechrau Tariff ]:[Dechrau Tariff ]]&lt;=($B293+N$6*$BB$2))*(ImportSupplyContract[[Diwedd Tariff]:[Diwedd Tariff]]&gt;($B293+N$6*$BB$2)),ImportSupplyContract[[Ceiniogau fesul kWh]:[Ceiniogau fesul kWh]],0,,)</f>
        <v>0</v>
      </c>
      <c r="O293" s="77" cm="1">
        <f t="array" ref="O293">_xlfn.XLOOKUP(1,(ImportSupplyContract[[Dechrau Tariff ]:[Dechrau Tariff ]]&lt;=($B293+O$6*$BB$2))*(ImportSupplyContract[[Diwedd Tariff]:[Diwedd Tariff]]&gt;($B293+O$6*$BB$2)),ImportSupplyContract[[Ceiniogau fesul kWh]:[Ceiniogau fesul kWh]],0,,)</f>
        <v>0</v>
      </c>
      <c r="P293" s="77" cm="1">
        <f t="array" ref="P293">_xlfn.XLOOKUP(1,(ImportSupplyContract[[Dechrau Tariff ]:[Dechrau Tariff ]]&lt;=($B293+P$6*$BB$2))*(ImportSupplyContract[[Diwedd Tariff]:[Diwedd Tariff]]&gt;($B293+P$6*$BB$2)),ImportSupplyContract[[Ceiniogau fesul kWh]:[Ceiniogau fesul kWh]],0,,)</f>
        <v>0</v>
      </c>
      <c r="Q293" s="77" cm="1">
        <f t="array" ref="Q293">_xlfn.XLOOKUP(1,(ImportSupplyContract[[Dechrau Tariff ]:[Dechrau Tariff ]]&lt;=($B293+Q$6*$BB$2))*(ImportSupplyContract[[Diwedd Tariff]:[Diwedd Tariff]]&gt;($B293+Q$6*$BB$2)),ImportSupplyContract[[Ceiniogau fesul kWh]:[Ceiniogau fesul kWh]],0,,)</f>
        <v>0</v>
      </c>
      <c r="R293" s="77" cm="1">
        <f t="array" ref="R293">_xlfn.XLOOKUP(1,(ImportSupplyContract[[Dechrau Tariff ]:[Dechrau Tariff ]]&lt;=($B293+R$6*$BB$2))*(ImportSupplyContract[[Diwedd Tariff]:[Diwedd Tariff]]&gt;($B293+R$6*$BB$2)),ImportSupplyContract[[Ceiniogau fesul kWh]:[Ceiniogau fesul kWh]],0,,)</f>
        <v>0</v>
      </c>
      <c r="S293" s="77" cm="1">
        <f t="array" ref="S293">_xlfn.XLOOKUP(1,(ImportSupplyContract[[Dechrau Tariff ]:[Dechrau Tariff ]]&lt;=($B293+S$6*$BB$2))*(ImportSupplyContract[[Diwedd Tariff]:[Diwedd Tariff]]&gt;($B293+S$6*$BB$2)),ImportSupplyContract[[Ceiniogau fesul kWh]:[Ceiniogau fesul kWh]],0,,)</f>
        <v>0</v>
      </c>
      <c r="T293" s="77" cm="1">
        <f t="array" ref="T293">_xlfn.XLOOKUP(1,(ImportSupplyContract[[Dechrau Tariff ]:[Dechrau Tariff ]]&lt;=($B293+T$6*$BB$2))*(ImportSupplyContract[[Diwedd Tariff]:[Diwedd Tariff]]&gt;($B293+T$6*$BB$2)),ImportSupplyContract[[Ceiniogau fesul kWh]:[Ceiniogau fesul kWh]],0,,)</f>
        <v>0</v>
      </c>
      <c r="U293" s="77" cm="1">
        <f t="array" ref="U293">_xlfn.XLOOKUP(1,(ImportSupplyContract[[Dechrau Tariff ]:[Dechrau Tariff ]]&lt;=($B293+U$6*$BB$2))*(ImportSupplyContract[[Diwedd Tariff]:[Diwedd Tariff]]&gt;($B293+U$6*$BB$2)),ImportSupplyContract[[Ceiniogau fesul kWh]:[Ceiniogau fesul kWh]],0,,)</f>
        <v>0</v>
      </c>
      <c r="V293" s="77" cm="1">
        <f t="array" ref="V293">_xlfn.XLOOKUP(1,(ImportSupplyContract[[Dechrau Tariff ]:[Dechrau Tariff ]]&lt;=($B293+V$6*$BB$2))*(ImportSupplyContract[[Diwedd Tariff]:[Diwedd Tariff]]&gt;($B293+V$6*$BB$2)),ImportSupplyContract[[Ceiniogau fesul kWh]:[Ceiniogau fesul kWh]],0,,)</f>
        <v>0</v>
      </c>
      <c r="W293" s="77" cm="1">
        <f t="array" ref="W293">_xlfn.XLOOKUP(1,(ImportSupplyContract[[Dechrau Tariff ]:[Dechrau Tariff ]]&lt;=($B293+W$6*$BB$2))*(ImportSupplyContract[[Diwedd Tariff]:[Diwedd Tariff]]&gt;($B293+W$6*$BB$2)),ImportSupplyContract[[Ceiniogau fesul kWh]:[Ceiniogau fesul kWh]],0,,)</f>
        <v>0</v>
      </c>
      <c r="X293" s="77" cm="1">
        <f t="array" ref="X293">_xlfn.XLOOKUP(1,(ImportSupplyContract[[Dechrau Tariff ]:[Dechrau Tariff ]]&lt;=($B293+X$6*$BB$2))*(ImportSupplyContract[[Diwedd Tariff]:[Diwedd Tariff]]&gt;($B293+X$6*$BB$2)),ImportSupplyContract[[Ceiniogau fesul kWh]:[Ceiniogau fesul kWh]],0,,)</f>
        <v>0</v>
      </c>
      <c r="Y293" s="77" cm="1">
        <f t="array" ref="Y293">_xlfn.XLOOKUP(1,(ImportSupplyContract[[Dechrau Tariff ]:[Dechrau Tariff ]]&lt;=($B293+Y$6*$BB$2))*(ImportSupplyContract[[Diwedd Tariff]:[Diwedd Tariff]]&gt;($B293+Y$6*$BB$2)),ImportSupplyContract[[Ceiniogau fesul kWh]:[Ceiniogau fesul kWh]],0,,)</f>
        <v>0</v>
      </c>
      <c r="Z293" s="77" cm="1">
        <f t="array" ref="Z293">_xlfn.XLOOKUP(1,(ImportSupplyContract[[Dechrau Tariff ]:[Dechrau Tariff ]]&lt;=($B293+Z$6*$BB$2))*(ImportSupplyContract[[Diwedd Tariff]:[Diwedd Tariff]]&gt;($B293+Z$6*$BB$2)),ImportSupplyContract[[Ceiniogau fesul kWh]:[Ceiniogau fesul kWh]],0,,)</f>
        <v>0</v>
      </c>
      <c r="AA293" s="77" cm="1">
        <f t="array" ref="AA293">_xlfn.XLOOKUP(1,(ImportSupplyContract[[Dechrau Tariff ]:[Dechrau Tariff ]]&lt;=($B293+AA$6*$BB$2))*(ImportSupplyContract[[Diwedd Tariff]:[Diwedd Tariff]]&gt;($B293+AA$6*$BB$2)),ImportSupplyContract[[Ceiniogau fesul kWh]:[Ceiniogau fesul kWh]],0,,)</f>
        <v>0</v>
      </c>
      <c r="AB293" s="77" cm="1">
        <f t="array" ref="AB293">_xlfn.XLOOKUP(1,(ImportSupplyContract[[Dechrau Tariff ]:[Dechrau Tariff ]]&lt;=($B293+AB$6*$BB$2))*(ImportSupplyContract[[Diwedd Tariff]:[Diwedd Tariff]]&gt;($B293+AB$6*$BB$2)),ImportSupplyContract[[Ceiniogau fesul kWh]:[Ceiniogau fesul kWh]],0,,)</f>
        <v>0</v>
      </c>
      <c r="AC293" s="77" cm="1">
        <f t="array" ref="AC293">_xlfn.XLOOKUP(1,(ImportSupplyContract[[Dechrau Tariff ]:[Dechrau Tariff ]]&lt;=($B293+AC$6*$BB$2))*(ImportSupplyContract[[Diwedd Tariff]:[Diwedd Tariff]]&gt;($B293+AC$6*$BB$2)),ImportSupplyContract[[Ceiniogau fesul kWh]:[Ceiniogau fesul kWh]],0,,)</f>
        <v>0</v>
      </c>
      <c r="AD293" s="77" cm="1">
        <f t="array" ref="AD293">_xlfn.XLOOKUP(1,(ImportSupplyContract[[Dechrau Tariff ]:[Dechrau Tariff ]]&lt;=($B293+AD$6*$BB$2))*(ImportSupplyContract[[Diwedd Tariff]:[Diwedd Tariff]]&gt;($B293+AD$6*$BB$2)),ImportSupplyContract[[Ceiniogau fesul kWh]:[Ceiniogau fesul kWh]],0,,)</f>
        <v>0</v>
      </c>
      <c r="AE293" s="77" cm="1">
        <f t="array" ref="AE293">_xlfn.XLOOKUP(1,(ImportSupplyContract[[Dechrau Tariff ]:[Dechrau Tariff ]]&lt;=($B293+AE$6*$BB$2))*(ImportSupplyContract[[Diwedd Tariff]:[Diwedd Tariff]]&gt;($B293+AE$6*$BB$2)),ImportSupplyContract[[Ceiniogau fesul kWh]:[Ceiniogau fesul kWh]],0,,)</f>
        <v>0</v>
      </c>
      <c r="AF293" s="77" cm="1">
        <f t="array" ref="AF293">_xlfn.XLOOKUP(1,(ImportSupplyContract[[Dechrau Tariff ]:[Dechrau Tariff ]]&lt;=($B293+AF$6*$BB$2))*(ImportSupplyContract[[Diwedd Tariff]:[Diwedd Tariff]]&gt;($B293+AF$6*$BB$2)),ImportSupplyContract[[Ceiniogau fesul kWh]:[Ceiniogau fesul kWh]],0,,)</f>
        <v>0</v>
      </c>
      <c r="AG293" s="77" cm="1">
        <f t="array" ref="AG293">_xlfn.XLOOKUP(1,(ImportSupplyContract[[Dechrau Tariff ]:[Dechrau Tariff ]]&lt;=($B293+AG$6*$BB$2))*(ImportSupplyContract[[Diwedd Tariff]:[Diwedd Tariff]]&gt;($B293+AG$6*$BB$2)),ImportSupplyContract[[Ceiniogau fesul kWh]:[Ceiniogau fesul kWh]],0,,)</f>
        <v>0</v>
      </c>
      <c r="AH293" s="77" cm="1">
        <f t="array" ref="AH293">_xlfn.XLOOKUP(1,(ImportSupplyContract[[Dechrau Tariff ]:[Dechrau Tariff ]]&lt;=($B293+AH$6*$BB$2))*(ImportSupplyContract[[Diwedd Tariff]:[Diwedd Tariff]]&gt;($B293+AH$6*$BB$2)),ImportSupplyContract[[Ceiniogau fesul kWh]:[Ceiniogau fesul kWh]],0,,)</f>
        <v>0</v>
      </c>
      <c r="AI293" s="77" cm="1">
        <f t="array" ref="AI293">_xlfn.XLOOKUP(1,(ImportSupplyContract[[Dechrau Tariff ]:[Dechrau Tariff ]]&lt;=($B293+AI$6*$BB$2))*(ImportSupplyContract[[Diwedd Tariff]:[Diwedd Tariff]]&gt;($B293+AI$6*$BB$2)),ImportSupplyContract[[Ceiniogau fesul kWh]:[Ceiniogau fesul kWh]],0,,)</f>
        <v>0</v>
      </c>
      <c r="AJ293" s="77" cm="1">
        <f t="array" ref="AJ293">_xlfn.XLOOKUP(1,(ImportSupplyContract[[Dechrau Tariff ]:[Dechrau Tariff ]]&lt;=($B293+AJ$6*$BB$2))*(ImportSupplyContract[[Diwedd Tariff]:[Diwedd Tariff]]&gt;($B293+AJ$6*$BB$2)),ImportSupplyContract[[Ceiniogau fesul kWh]:[Ceiniogau fesul kWh]],0,,)</f>
        <v>0</v>
      </c>
      <c r="AK293" s="77" cm="1">
        <f t="array" ref="AK293">_xlfn.XLOOKUP(1,(ImportSupplyContract[[Dechrau Tariff ]:[Dechrau Tariff ]]&lt;=($B293+AK$6*$BB$2))*(ImportSupplyContract[[Diwedd Tariff]:[Diwedd Tariff]]&gt;($B293+AK$6*$BB$2)),ImportSupplyContract[[Ceiniogau fesul kWh]:[Ceiniogau fesul kWh]],0,,)</f>
        <v>0</v>
      </c>
      <c r="AL293" s="77" cm="1">
        <f t="array" ref="AL293">_xlfn.XLOOKUP(1,(ImportSupplyContract[[Dechrau Tariff ]:[Dechrau Tariff ]]&lt;=($B293+AL$6*$BB$2))*(ImportSupplyContract[[Diwedd Tariff]:[Diwedd Tariff]]&gt;($B293+AL$6*$BB$2)),ImportSupplyContract[[Ceiniogau fesul kWh]:[Ceiniogau fesul kWh]],0,,)</f>
        <v>0</v>
      </c>
      <c r="AM293" s="77" cm="1">
        <f t="array" ref="AM293">_xlfn.XLOOKUP(1,(ImportSupplyContract[[Dechrau Tariff ]:[Dechrau Tariff ]]&lt;=($B293+AM$6*$BB$2))*(ImportSupplyContract[[Diwedd Tariff]:[Diwedd Tariff]]&gt;($B293+AM$6*$BB$2)),ImportSupplyContract[[Ceiniogau fesul kWh]:[Ceiniogau fesul kWh]],0,,)</f>
        <v>0</v>
      </c>
      <c r="AN293" s="77" cm="1">
        <f t="array" ref="AN293">_xlfn.XLOOKUP(1,(ImportSupplyContract[[Dechrau Tariff ]:[Dechrau Tariff ]]&lt;=($B293+AN$6*$BB$2))*(ImportSupplyContract[[Diwedd Tariff]:[Diwedd Tariff]]&gt;($B293+AN$6*$BB$2)),ImportSupplyContract[[Ceiniogau fesul kWh]:[Ceiniogau fesul kWh]],0,,)</f>
        <v>0</v>
      </c>
      <c r="AO293" s="77" cm="1">
        <f t="array" ref="AO293">_xlfn.XLOOKUP(1,(ImportSupplyContract[[Dechrau Tariff ]:[Dechrau Tariff ]]&lt;=($B293+AO$6*$BB$2))*(ImportSupplyContract[[Diwedd Tariff]:[Diwedd Tariff]]&gt;($B293+AO$6*$BB$2)),ImportSupplyContract[[Ceiniogau fesul kWh]:[Ceiniogau fesul kWh]],0,,)</f>
        <v>0</v>
      </c>
      <c r="AP293" s="77" cm="1">
        <f t="array" ref="AP293">_xlfn.XLOOKUP(1,(ImportSupplyContract[[Dechrau Tariff ]:[Dechrau Tariff ]]&lt;=($B293+AP$6*$BB$2))*(ImportSupplyContract[[Diwedd Tariff]:[Diwedd Tariff]]&gt;($B293+AP$6*$BB$2)),ImportSupplyContract[[Ceiniogau fesul kWh]:[Ceiniogau fesul kWh]],0,,)</f>
        <v>0</v>
      </c>
      <c r="AQ293" s="77" cm="1">
        <f t="array" ref="AQ293">_xlfn.XLOOKUP(1,(ImportSupplyContract[[Dechrau Tariff ]:[Dechrau Tariff ]]&lt;=($B293+AQ$6*$BB$2))*(ImportSupplyContract[[Diwedd Tariff]:[Diwedd Tariff]]&gt;($B293+AQ$6*$BB$2)),ImportSupplyContract[[Ceiniogau fesul kWh]:[Ceiniogau fesul kWh]],0,,)</f>
        <v>0</v>
      </c>
      <c r="AR293" s="77" cm="1">
        <f t="array" ref="AR293">_xlfn.XLOOKUP(1,(ImportSupplyContract[[Dechrau Tariff ]:[Dechrau Tariff ]]&lt;=($B293+AR$6*$BB$2))*(ImportSupplyContract[[Diwedd Tariff]:[Diwedd Tariff]]&gt;($B293+AR$6*$BB$2)),ImportSupplyContract[[Ceiniogau fesul kWh]:[Ceiniogau fesul kWh]],0,,)</f>
        <v>0</v>
      </c>
      <c r="AS293" s="77" cm="1">
        <f t="array" ref="AS293">_xlfn.XLOOKUP(1,(ImportSupplyContract[[Dechrau Tariff ]:[Dechrau Tariff ]]&lt;=($B293+AS$6*$BB$2))*(ImportSupplyContract[[Diwedd Tariff]:[Diwedd Tariff]]&gt;($B293+AS$6*$BB$2)),ImportSupplyContract[[Ceiniogau fesul kWh]:[Ceiniogau fesul kWh]],0,,)</f>
        <v>0</v>
      </c>
      <c r="AT293" s="77" cm="1">
        <f t="array" ref="AT293">_xlfn.XLOOKUP(1,(ImportSupplyContract[[Dechrau Tariff ]:[Dechrau Tariff ]]&lt;=($B293+AT$6*$BB$2))*(ImportSupplyContract[[Diwedd Tariff]:[Diwedd Tariff]]&gt;($B293+AT$6*$BB$2)),ImportSupplyContract[[Ceiniogau fesul kWh]:[Ceiniogau fesul kWh]],0,,)</f>
        <v>0</v>
      </c>
      <c r="AU293" s="77" cm="1">
        <f t="array" ref="AU293">_xlfn.XLOOKUP(1,(ImportSupplyContract[[Dechrau Tariff ]:[Dechrau Tariff ]]&lt;=($B293+AU$6*$BB$2))*(ImportSupplyContract[[Diwedd Tariff]:[Diwedd Tariff]]&gt;($B293+AU$6*$BB$2)),ImportSupplyContract[[Ceiniogau fesul kWh]:[Ceiniogau fesul kWh]],0,,)</f>
        <v>0</v>
      </c>
      <c r="AV293" s="77" cm="1">
        <f t="array" ref="AV293">_xlfn.XLOOKUP(1,(ImportSupplyContract[[Dechrau Tariff ]:[Dechrau Tariff ]]&lt;=($B293+AV$6*$BB$2))*(ImportSupplyContract[[Diwedd Tariff]:[Diwedd Tariff]]&gt;($B293+AV$6*$BB$2)),ImportSupplyContract[[Ceiniogau fesul kWh]:[Ceiniogau fesul kWh]],0,,)</f>
        <v>0</v>
      </c>
      <c r="AW293" s="77" cm="1">
        <f t="array" ref="AW293">_xlfn.XLOOKUP(1,(ImportSupplyContract[[Dechrau Tariff ]:[Dechrau Tariff ]]&lt;=($B293+AW$6*$BB$2))*(ImportSupplyContract[[Diwedd Tariff]:[Diwedd Tariff]]&gt;($B293+AW$6*$BB$2)),ImportSupplyContract[[Ceiniogau fesul kWh]:[Ceiniogau fesul kWh]],0,,)</f>
        <v>0</v>
      </c>
      <c r="AX293" s="77" cm="1">
        <f t="array" ref="AX293">_xlfn.XLOOKUP(1,(ImportSupplyContract[[Dechrau Tariff ]:[Dechrau Tariff ]]&lt;=($B293+AX$6*$BB$2))*(ImportSupplyContract[[Diwedd Tariff]:[Diwedd Tariff]]&gt;($B293+AX$6*$BB$2)),ImportSupplyContract[[Ceiniogau fesul kWh]:[Ceiniogau fesul kWh]],0,,)</f>
        <v>0</v>
      </c>
    </row>
    <row r="294" spans="2:50" x14ac:dyDescent="0.3">
      <c r="B294" s="30">
        <v>45579</v>
      </c>
      <c r="C294" s="77" cm="1">
        <f t="array" ref="C294">_xlfn.XLOOKUP(1,(ImportSupplyContract[[Dechrau Tariff ]:[Dechrau Tariff ]]&lt;=($B294+C$6*$BB$2))*(ImportSupplyContract[[Diwedd Tariff]:[Diwedd Tariff]]&gt;($B294+C$6*$BB$2)),ImportSupplyContract[[Ceiniogau fesul kWh]:[Ceiniogau fesul kWh]],0,,)</f>
        <v>0</v>
      </c>
      <c r="D294" s="77" cm="1">
        <f t="array" ref="D294">_xlfn.XLOOKUP(1,(ImportSupplyContract[[Dechrau Tariff ]:[Dechrau Tariff ]]&lt;=($B294+D$6*$BB$2))*(ImportSupplyContract[[Diwedd Tariff]:[Diwedd Tariff]]&gt;($B294+D$6*$BB$2)),ImportSupplyContract[[Ceiniogau fesul kWh]:[Ceiniogau fesul kWh]],0,,)</f>
        <v>0</v>
      </c>
      <c r="E294" s="77" cm="1">
        <f t="array" ref="E294">_xlfn.XLOOKUP(1,(ImportSupplyContract[[Dechrau Tariff ]:[Dechrau Tariff ]]&lt;=($B294+E$6*$BB$2))*(ImportSupplyContract[[Diwedd Tariff]:[Diwedd Tariff]]&gt;($B294+E$6*$BB$2)),ImportSupplyContract[[Ceiniogau fesul kWh]:[Ceiniogau fesul kWh]],0,,)</f>
        <v>0</v>
      </c>
      <c r="F294" s="77" cm="1">
        <f t="array" ref="F294">_xlfn.XLOOKUP(1,(ImportSupplyContract[[Dechrau Tariff ]:[Dechrau Tariff ]]&lt;=($B294+F$6*$BB$2))*(ImportSupplyContract[[Diwedd Tariff]:[Diwedd Tariff]]&gt;($B294+F$6*$BB$2)),ImportSupplyContract[[Ceiniogau fesul kWh]:[Ceiniogau fesul kWh]],0,,)</f>
        <v>0</v>
      </c>
      <c r="G294" s="77" cm="1">
        <f t="array" ref="G294">_xlfn.XLOOKUP(1,(ImportSupplyContract[[Dechrau Tariff ]:[Dechrau Tariff ]]&lt;=($B294+G$6*$BB$2))*(ImportSupplyContract[[Diwedd Tariff]:[Diwedd Tariff]]&gt;($B294+G$6*$BB$2)),ImportSupplyContract[[Ceiniogau fesul kWh]:[Ceiniogau fesul kWh]],0,,)</f>
        <v>0</v>
      </c>
      <c r="H294" s="77" cm="1">
        <f t="array" ref="H294">_xlfn.XLOOKUP(1,(ImportSupplyContract[[Dechrau Tariff ]:[Dechrau Tariff ]]&lt;=($B294+H$6*$BB$2))*(ImportSupplyContract[[Diwedd Tariff]:[Diwedd Tariff]]&gt;($B294+H$6*$BB$2)),ImportSupplyContract[[Ceiniogau fesul kWh]:[Ceiniogau fesul kWh]],0,,)</f>
        <v>0</v>
      </c>
      <c r="I294" s="77" cm="1">
        <f t="array" ref="I294">_xlfn.XLOOKUP(1,(ImportSupplyContract[[Dechrau Tariff ]:[Dechrau Tariff ]]&lt;=($B294+I$6*$BB$2))*(ImportSupplyContract[[Diwedd Tariff]:[Diwedd Tariff]]&gt;($B294+I$6*$BB$2)),ImportSupplyContract[[Ceiniogau fesul kWh]:[Ceiniogau fesul kWh]],0,,)</f>
        <v>0</v>
      </c>
      <c r="J294" s="77" cm="1">
        <f t="array" ref="J294">_xlfn.XLOOKUP(1,(ImportSupplyContract[[Dechrau Tariff ]:[Dechrau Tariff ]]&lt;=($B294+J$6*$BB$2))*(ImportSupplyContract[[Diwedd Tariff]:[Diwedd Tariff]]&gt;($B294+J$6*$BB$2)),ImportSupplyContract[[Ceiniogau fesul kWh]:[Ceiniogau fesul kWh]],0,,)</f>
        <v>0</v>
      </c>
      <c r="K294" s="77" cm="1">
        <f t="array" ref="K294">_xlfn.XLOOKUP(1,(ImportSupplyContract[[Dechrau Tariff ]:[Dechrau Tariff ]]&lt;=($B294+K$6*$BB$2))*(ImportSupplyContract[[Diwedd Tariff]:[Diwedd Tariff]]&gt;($B294+K$6*$BB$2)),ImportSupplyContract[[Ceiniogau fesul kWh]:[Ceiniogau fesul kWh]],0,,)</f>
        <v>0</v>
      </c>
      <c r="L294" s="77" cm="1">
        <f t="array" ref="L294">_xlfn.XLOOKUP(1,(ImportSupplyContract[[Dechrau Tariff ]:[Dechrau Tariff ]]&lt;=($B294+L$6*$BB$2))*(ImportSupplyContract[[Diwedd Tariff]:[Diwedd Tariff]]&gt;($B294+L$6*$BB$2)),ImportSupplyContract[[Ceiniogau fesul kWh]:[Ceiniogau fesul kWh]],0,,)</f>
        <v>0</v>
      </c>
      <c r="M294" s="77" cm="1">
        <f t="array" ref="M294">_xlfn.XLOOKUP(1,(ImportSupplyContract[[Dechrau Tariff ]:[Dechrau Tariff ]]&lt;=($B294+M$6*$BB$2))*(ImportSupplyContract[[Diwedd Tariff]:[Diwedd Tariff]]&gt;($B294+M$6*$BB$2)),ImportSupplyContract[[Ceiniogau fesul kWh]:[Ceiniogau fesul kWh]],0,,)</f>
        <v>0</v>
      </c>
      <c r="N294" s="77" cm="1">
        <f t="array" ref="N294">_xlfn.XLOOKUP(1,(ImportSupplyContract[[Dechrau Tariff ]:[Dechrau Tariff ]]&lt;=($B294+N$6*$BB$2))*(ImportSupplyContract[[Diwedd Tariff]:[Diwedd Tariff]]&gt;($B294+N$6*$BB$2)),ImportSupplyContract[[Ceiniogau fesul kWh]:[Ceiniogau fesul kWh]],0,,)</f>
        <v>0</v>
      </c>
      <c r="O294" s="77" cm="1">
        <f t="array" ref="O294">_xlfn.XLOOKUP(1,(ImportSupplyContract[[Dechrau Tariff ]:[Dechrau Tariff ]]&lt;=($B294+O$6*$BB$2))*(ImportSupplyContract[[Diwedd Tariff]:[Diwedd Tariff]]&gt;($B294+O$6*$BB$2)),ImportSupplyContract[[Ceiniogau fesul kWh]:[Ceiniogau fesul kWh]],0,,)</f>
        <v>0</v>
      </c>
      <c r="P294" s="77" cm="1">
        <f t="array" ref="P294">_xlfn.XLOOKUP(1,(ImportSupplyContract[[Dechrau Tariff ]:[Dechrau Tariff ]]&lt;=($B294+P$6*$BB$2))*(ImportSupplyContract[[Diwedd Tariff]:[Diwedd Tariff]]&gt;($B294+P$6*$BB$2)),ImportSupplyContract[[Ceiniogau fesul kWh]:[Ceiniogau fesul kWh]],0,,)</f>
        <v>0</v>
      </c>
      <c r="Q294" s="77" cm="1">
        <f t="array" ref="Q294">_xlfn.XLOOKUP(1,(ImportSupplyContract[[Dechrau Tariff ]:[Dechrau Tariff ]]&lt;=($B294+Q$6*$BB$2))*(ImportSupplyContract[[Diwedd Tariff]:[Diwedd Tariff]]&gt;($B294+Q$6*$BB$2)),ImportSupplyContract[[Ceiniogau fesul kWh]:[Ceiniogau fesul kWh]],0,,)</f>
        <v>0</v>
      </c>
      <c r="R294" s="77" cm="1">
        <f t="array" ref="R294">_xlfn.XLOOKUP(1,(ImportSupplyContract[[Dechrau Tariff ]:[Dechrau Tariff ]]&lt;=($B294+R$6*$BB$2))*(ImportSupplyContract[[Diwedd Tariff]:[Diwedd Tariff]]&gt;($B294+R$6*$BB$2)),ImportSupplyContract[[Ceiniogau fesul kWh]:[Ceiniogau fesul kWh]],0,,)</f>
        <v>0</v>
      </c>
      <c r="S294" s="77" cm="1">
        <f t="array" ref="S294">_xlfn.XLOOKUP(1,(ImportSupplyContract[[Dechrau Tariff ]:[Dechrau Tariff ]]&lt;=($B294+S$6*$BB$2))*(ImportSupplyContract[[Diwedd Tariff]:[Diwedd Tariff]]&gt;($B294+S$6*$BB$2)),ImportSupplyContract[[Ceiniogau fesul kWh]:[Ceiniogau fesul kWh]],0,,)</f>
        <v>0</v>
      </c>
      <c r="T294" s="77" cm="1">
        <f t="array" ref="T294">_xlfn.XLOOKUP(1,(ImportSupplyContract[[Dechrau Tariff ]:[Dechrau Tariff ]]&lt;=($B294+T$6*$BB$2))*(ImportSupplyContract[[Diwedd Tariff]:[Diwedd Tariff]]&gt;($B294+T$6*$BB$2)),ImportSupplyContract[[Ceiniogau fesul kWh]:[Ceiniogau fesul kWh]],0,,)</f>
        <v>0</v>
      </c>
      <c r="U294" s="77" cm="1">
        <f t="array" ref="U294">_xlfn.XLOOKUP(1,(ImportSupplyContract[[Dechrau Tariff ]:[Dechrau Tariff ]]&lt;=($B294+U$6*$BB$2))*(ImportSupplyContract[[Diwedd Tariff]:[Diwedd Tariff]]&gt;($B294+U$6*$BB$2)),ImportSupplyContract[[Ceiniogau fesul kWh]:[Ceiniogau fesul kWh]],0,,)</f>
        <v>0</v>
      </c>
      <c r="V294" s="77" cm="1">
        <f t="array" ref="V294">_xlfn.XLOOKUP(1,(ImportSupplyContract[[Dechrau Tariff ]:[Dechrau Tariff ]]&lt;=($B294+V$6*$BB$2))*(ImportSupplyContract[[Diwedd Tariff]:[Diwedd Tariff]]&gt;($B294+V$6*$BB$2)),ImportSupplyContract[[Ceiniogau fesul kWh]:[Ceiniogau fesul kWh]],0,,)</f>
        <v>0</v>
      </c>
      <c r="W294" s="77" cm="1">
        <f t="array" ref="W294">_xlfn.XLOOKUP(1,(ImportSupplyContract[[Dechrau Tariff ]:[Dechrau Tariff ]]&lt;=($B294+W$6*$BB$2))*(ImportSupplyContract[[Diwedd Tariff]:[Diwedd Tariff]]&gt;($B294+W$6*$BB$2)),ImportSupplyContract[[Ceiniogau fesul kWh]:[Ceiniogau fesul kWh]],0,,)</f>
        <v>0</v>
      </c>
      <c r="X294" s="77" cm="1">
        <f t="array" ref="X294">_xlfn.XLOOKUP(1,(ImportSupplyContract[[Dechrau Tariff ]:[Dechrau Tariff ]]&lt;=($B294+X$6*$BB$2))*(ImportSupplyContract[[Diwedd Tariff]:[Diwedd Tariff]]&gt;($B294+X$6*$BB$2)),ImportSupplyContract[[Ceiniogau fesul kWh]:[Ceiniogau fesul kWh]],0,,)</f>
        <v>0</v>
      </c>
      <c r="Y294" s="77" cm="1">
        <f t="array" ref="Y294">_xlfn.XLOOKUP(1,(ImportSupplyContract[[Dechrau Tariff ]:[Dechrau Tariff ]]&lt;=($B294+Y$6*$BB$2))*(ImportSupplyContract[[Diwedd Tariff]:[Diwedd Tariff]]&gt;($B294+Y$6*$BB$2)),ImportSupplyContract[[Ceiniogau fesul kWh]:[Ceiniogau fesul kWh]],0,,)</f>
        <v>0</v>
      </c>
      <c r="Z294" s="77" cm="1">
        <f t="array" ref="Z294">_xlfn.XLOOKUP(1,(ImportSupplyContract[[Dechrau Tariff ]:[Dechrau Tariff ]]&lt;=($B294+Z$6*$BB$2))*(ImportSupplyContract[[Diwedd Tariff]:[Diwedd Tariff]]&gt;($B294+Z$6*$BB$2)),ImportSupplyContract[[Ceiniogau fesul kWh]:[Ceiniogau fesul kWh]],0,,)</f>
        <v>0</v>
      </c>
      <c r="AA294" s="77" cm="1">
        <f t="array" ref="AA294">_xlfn.XLOOKUP(1,(ImportSupplyContract[[Dechrau Tariff ]:[Dechrau Tariff ]]&lt;=($B294+AA$6*$BB$2))*(ImportSupplyContract[[Diwedd Tariff]:[Diwedd Tariff]]&gt;($B294+AA$6*$BB$2)),ImportSupplyContract[[Ceiniogau fesul kWh]:[Ceiniogau fesul kWh]],0,,)</f>
        <v>0</v>
      </c>
      <c r="AB294" s="77" cm="1">
        <f t="array" ref="AB294">_xlfn.XLOOKUP(1,(ImportSupplyContract[[Dechrau Tariff ]:[Dechrau Tariff ]]&lt;=($B294+AB$6*$BB$2))*(ImportSupplyContract[[Diwedd Tariff]:[Diwedd Tariff]]&gt;($B294+AB$6*$BB$2)),ImportSupplyContract[[Ceiniogau fesul kWh]:[Ceiniogau fesul kWh]],0,,)</f>
        <v>0</v>
      </c>
      <c r="AC294" s="77" cm="1">
        <f t="array" ref="AC294">_xlfn.XLOOKUP(1,(ImportSupplyContract[[Dechrau Tariff ]:[Dechrau Tariff ]]&lt;=($B294+AC$6*$BB$2))*(ImportSupplyContract[[Diwedd Tariff]:[Diwedd Tariff]]&gt;($B294+AC$6*$BB$2)),ImportSupplyContract[[Ceiniogau fesul kWh]:[Ceiniogau fesul kWh]],0,,)</f>
        <v>0</v>
      </c>
      <c r="AD294" s="77" cm="1">
        <f t="array" ref="AD294">_xlfn.XLOOKUP(1,(ImportSupplyContract[[Dechrau Tariff ]:[Dechrau Tariff ]]&lt;=($B294+AD$6*$BB$2))*(ImportSupplyContract[[Diwedd Tariff]:[Diwedd Tariff]]&gt;($B294+AD$6*$BB$2)),ImportSupplyContract[[Ceiniogau fesul kWh]:[Ceiniogau fesul kWh]],0,,)</f>
        <v>0</v>
      </c>
      <c r="AE294" s="77" cm="1">
        <f t="array" ref="AE294">_xlfn.XLOOKUP(1,(ImportSupplyContract[[Dechrau Tariff ]:[Dechrau Tariff ]]&lt;=($B294+AE$6*$BB$2))*(ImportSupplyContract[[Diwedd Tariff]:[Diwedd Tariff]]&gt;($B294+AE$6*$BB$2)),ImportSupplyContract[[Ceiniogau fesul kWh]:[Ceiniogau fesul kWh]],0,,)</f>
        <v>0</v>
      </c>
      <c r="AF294" s="77" cm="1">
        <f t="array" ref="AF294">_xlfn.XLOOKUP(1,(ImportSupplyContract[[Dechrau Tariff ]:[Dechrau Tariff ]]&lt;=($B294+AF$6*$BB$2))*(ImportSupplyContract[[Diwedd Tariff]:[Diwedd Tariff]]&gt;($B294+AF$6*$BB$2)),ImportSupplyContract[[Ceiniogau fesul kWh]:[Ceiniogau fesul kWh]],0,,)</f>
        <v>0</v>
      </c>
      <c r="AG294" s="77" cm="1">
        <f t="array" ref="AG294">_xlfn.XLOOKUP(1,(ImportSupplyContract[[Dechrau Tariff ]:[Dechrau Tariff ]]&lt;=($B294+AG$6*$BB$2))*(ImportSupplyContract[[Diwedd Tariff]:[Diwedd Tariff]]&gt;($B294+AG$6*$BB$2)),ImportSupplyContract[[Ceiniogau fesul kWh]:[Ceiniogau fesul kWh]],0,,)</f>
        <v>0</v>
      </c>
      <c r="AH294" s="77" cm="1">
        <f t="array" ref="AH294">_xlfn.XLOOKUP(1,(ImportSupplyContract[[Dechrau Tariff ]:[Dechrau Tariff ]]&lt;=($B294+AH$6*$BB$2))*(ImportSupplyContract[[Diwedd Tariff]:[Diwedd Tariff]]&gt;($B294+AH$6*$BB$2)),ImportSupplyContract[[Ceiniogau fesul kWh]:[Ceiniogau fesul kWh]],0,,)</f>
        <v>0</v>
      </c>
      <c r="AI294" s="77" cm="1">
        <f t="array" ref="AI294">_xlfn.XLOOKUP(1,(ImportSupplyContract[[Dechrau Tariff ]:[Dechrau Tariff ]]&lt;=($B294+AI$6*$BB$2))*(ImportSupplyContract[[Diwedd Tariff]:[Diwedd Tariff]]&gt;($B294+AI$6*$BB$2)),ImportSupplyContract[[Ceiniogau fesul kWh]:[Ceiniogau fesul kWh]],0,,)</f>
        <v>0</v>
      </c>
      <c r="AJ294" s="77" cm="1">
        <f t="array" ref="AJ294">_xlfn.XLOOKUP(1,(ImportSupplyContract[[Dechrau Tariff ]:[Dechrau Tariff ]]&lt;=($B294+AJ$6*$BB$2))*(ImportSupplyContract[[Diwedd Tariff]:[Diwedd Tariff]]&gt;($B294+AJ$6*$BB$2)),ImportSupplyContract[[Ceiniogau fesul kWh]:[Ceiniogau fesul kWh]],0,,)</f>
        <v>0</v>
      </c>
      <c r="AK294" s="77" cm="1">
        <f t="array" ref="AK294">_xlfn.XLOOKUP(1,(ImportSupplyContract[[Dechrau Tariff ]:[Dechrau Tariff ]]&lt;=($B294+AK$6*$BB$2))*(ImportSupplyContract[[Diwedd Tariff]:[Diwedd Tariff]]&gt;($B294+AK$6*$BB$2)),ImportSupplyContract[[Ceiniogau fesul kWh]:[Ceiniogau fesul kWh]],0,,)</f>
        <v>0</v>
      </c>
      <c r="AL294" s="77" cm="1">
        <f t="array" ref="AL294">_xlfn.XLOOKUP(1,(ImportSupplyContract[[Dechrau Tariff ]:[Dechrau Tariff ]]&lt;=($B294+AL$6*$BB$2))*(ImportSupplyContract[[Diwedd Tariff]:[Diwedd Tariff]]&gt;($B294+AL$6*$BB$2)),ImportSupplyContract[[Ceiniogau fesul kWh]:[Ceiniogau fesul kWh]],0,,)</f>
        <v>0</v>
      </c>
      <c r="AM294" s="77" cm="1">
        <f t="array" ref="AM294">_xlfn.XLOOKUP(1,(ImportSupplyContract[[Dechrau Tariff ]:[Dechrau Tariff ]]&lt;=($B294+AM$6*$BB$2))*(ImportSupplyContract[[Diwedd Tariff]:[Diwedd Tariff]]&gt;($B294+AM$6*$BB$2)),ImportSupplyContract[[Ceiniogau fesul kWh]:[Ceiniogau fesul kWh]],0,,)</f>
        <v>0</v>
      </c>
      <c r="AN294" s="77" cm="1">
        <f t="array" ref="AN294">_xlfn.XLOOKUP(1,(ImportSupplyContract[[Dechrau Tariff ]:[Dechrau Tariff ]]&lt;=($B294+AN$6*$BB$2))*(ImportSupplyContract[[Diwedd Tariff]:[Diwedd Tariff]]&gt;($B294+AN$6*$BB$2)),ImportSupplyContract[[Ceiniogau fesul kWh]:[Ceiniogau fesul kWh]],0,,)</f>
        <v>0</v>
      </c>
      <c r="AO294" s="77" cm="1">
        <f t="array" ref="AO294">_xlfn.XLOOKUP(1,(ImportSupplyContract[[Dechrau Tariff ]:[Dechrau Tariff ]]&lt;=($B294+AO$6*$BB$2))*(ImportSupplyContract[[Diwedd Tariff]:[Diwedd Tariff]]&gt;($B294+AO$6*$BB$2)),ImportSupplyContract[[Ceiniogau fesul kWh]:[Ceiniogau fesul kWh]],0,,)</f>
        <v>0</v>
      </c>
      <c r="AP294" s="77" cm="1">
        <f t="array" ref="AP294">_xlfn.XLOOKUP(1,(ImportSupplyContract[[Dechrau Tariff ]:[Dechrau Tariff ]]&lt;=($B294+AP$6*$BB$2))*(ImportSupplyContract[[Diwedd Tariff]:[Diwedd Tariff]]&gt;($B294+AP$6*$BB$2)),ImportSupplyContract[[Ceiniogau fesul kWh]:[Ceiniogau fesul kWh]],0,,)</f>
        <v>0</v>
      </c>
      <c r="AQ294" s="77" cm="1">
        <f t="array" ref="AQ294">_xlfn.XLOOKUP(1,(ImportSupplyContract[[Dechrau Tariff ]:[Dechrau Tariff ]]&lt;=($B294+AQ$6*$BB$2))*(ImportSupplyContract[[Diwedd Tariff]:[Diwedd Tariff]]&gt;($B294+AQ$6*$BB$2)),ImportSupplyContract[[Ceiniogau fesul kWh]:[Ceiniogau fesul kWh]],0,,)</f>
        <v>0</v>
      </c>
      <c r="AR294" s="77" cm="1">
        <f t="array" ref="AR294">_xlfn.XLOOKUP(1,(ImportSupplyContract[[Dechrau Tariff ]:[Dechrau Tariff ]]&lt;=($B294+AR$6*$BB$2))*(ImportSupplyContract[[Diwedd Tariff]:[Diwedd Tariff]]&gt;($B294+AR$6*$BB$2)),ImportSupplyContract[[Ceiniogau fesul kWh]:[Ceiniogau fesul kWh]],0,,)</f>
        <v>0</v>
      </c>
      <c r="AS294" s="77" cm="1">
        <f t="array" ref="AS294">_xlfn.XLOOKUP(1,(ImportSupplyContract[[Dechrau Tariff ]:[Dechrau Tariff ]]&lt;=($B294+AS$6*$BB$2))*(ImportSupplyContract[[Diwedd Tariff]:[Diwedd Tariff]]&gt;($B294+AS$6*$BB$2)),ImportSupplyContract[[Ceiniogau fesul kWh]:[Ceiniogau fesul kWh]],0,,)</f>
        <v>0</v>
      </c>
      <c r="AT294" s="77" cm="1">
        <f t="array" ref="AT294">_xlfn.XLOOKUP(1,(ImportSupplyContract[[Dechrau Tariff ]:[Dechrau Tariff ]]&lt;=($B294+AT$6*$BB$2))*(ImportSupplyContract[[Diwedd Tariff]:[Diwedd Tariff]]&gt;($B294+AT$6*$BB$2)),ImportSupplyContract[[Ceiniogau fesul kWh]:[Ceiniogau fesul kWh]],0,,)</f>
        <v>0</v>
      </c>
      <c r="AU294" s="77" cm="1">
        <f t="array" ref="AU294">_xlfn.XLOOKUP(1,(ImportSupplyContract[[Dechrau Tariff ]:[Dechrau Tariff ]]&lt;=($B294+AU$6*$BB$2))*(ImportSupplyContract[[Diwedd Tariff]:[Diwedd Tariff]]&gt;($B294+AU$6*$BB$2)),ImportSupplyContract[[Ceiniogau fesul kWh]:[Ceiniogau fesul kWh]],0,,)</f>
        <v>0</v>
      </c>
      <c r="AV294" s="77" cm="1">
        <f t="array" ref="AV294">_xlfn.XLOOKUP(1,(ImportSupplyContract[[Dechrau Tariff ]:[Dechrau Tariff ]]&lt;=($B294+AV$6*$BB$2))*(ImportSupplyContract[[Diwedd Tariff]:[Diwedd Tariff]]&gt;($B294+AV$6*$BB$2)),ImportSupplyContract[[Ceiniogau fesul kWh]:[Ceiniogau fesul kWh]],0,,)</f>
        <v>0</v>
      </c>
      <c r="AW294" s="77" cm="1">
        <f t="array" ref="AW294">_xlfn.XLOOKUP(1,(ImportSupplyContract[[Dechrau Tariff ]:[Dechrau Tariff ]]&lt;=($B294+AW$6*$BB$2))*(ImportSupplyContract[[Diwedd Tariff]:[Diwedd Tariff]]&gt;($B294+AW$6*$BB$2)),ImportSupplyContract[[Ceiniogau fesul kWh]:[Ceiniogau fesul kWh]],0,,)</f>
        <v>0</v>
      </c>
      <c r="AX294" s="77" cm="1">
        <f t="array" ref="AX294">_xlfn.XLOOKUP(1,(ImportSupplyContract[[Dechrau Tariff ]:[Dechrau Tariff ]]&lt;=($B294+AX$6*$BB$2))*(ImportSupplyContract[[Diwedd Tariff]:[Diwedd Tariff]]&gt;($B294+AX$6*$BB$2)),ImportSupplyContract[[Ceiniogau fesul kWh]:[Ceiniogau fesul kWh]],0,,)</f>
        <v>0</v>
      </c>
    </row>
    <row r="295" spans="2:50" x14ac:dyDescent="0.3">
      <c r="B295" s="30">
        <v>45580</v>
      </c>
      <c r="C295" s="77" cm="1">
        <f t="array" ref="C295">_xlfn.XLOOKUP(1,(ImportSupplyContract[[Dechrau Tariff ]:[Dechrau Tariff ]]&lt;=($B295+C$6*$BB$2))*(ImportSupplyContract[[Diwedd Tariff]:[Diwedd Tariff]]&gt;($B295+C$6*$BB$2)),ImportSupplyContract[[Ceiniogau fesul kWh]:[Ceiniogau fesul kWh]],0,,)</f>
        <v>0</v>
      </c>
      <c r="D295" s="77" cm="1">
        <f t="array" ref="D295">_xlfn.XLOOKUP(1,(ImportSupplyContract[[Dechrau Tariff ]:[Dechrau Tariff ]]&lt;=($B295+D$6*$BB$2))*(ImportSupplyContract[[Diwedd Tariff]:[Diwedd Tariff]]&gt;($B295+D$6*$BB$2)),ImportSupplyContract[[Ceiniogau fesul kWh]:[Ceiniogau fesul kWh]],0,,)</f>
        <v>0</v>
      </c>
      <c r="E295" s="77" cm="1">
        <f t="array" ref="E295">_xlfn.XLOOKUP(1,(ImportSupplyContract[[Dechrau Tariff ]:[Dechrau Tariff ]]&lt;=($B295+E$6*$BB$2))*(ImportSupplyContract[[Diwedd Tariff]:[Diwedd Tariff]]&gt;($B295+E$6*$BB$2)),ImportSupplyContract[[Ceiniogau fesul kWh]:[Ceiniogau fesul kWh]],0,,)</f>
        <v>0</v>
      </c>
      <c r="F295" s="77" cm="1">
        <f t="array" ref="F295">_xlfn.XLOOKUP(1,(ImportSupplyContract[[Dechrau Tariff ]:[Dechrau Tariff ]]&lt;=($B295+F$6*$BB$2))*(ImportSupplyContract[[Diwedd Tariff]:[Diwedd Tariff]]&gt;($B295+F$6*$BB$2)),ImportSupplyContract[[Ceiniogau fesul kWh]:[Ceiniogau fesul kWh]],0,,)</f>
        <v>0</v>
      </c>
      <c r="G295" s="77" cm="1">
        <f t="array" ref="G295">_xlfn.XLOOKUP(1,(ImportSupplyContract[[Dechrau Tariff ]:[Dechrau Tariff ]]&lt;=($B295+G$6*$BB$2))*(ImportSupplyContract[[Diwedd Tariff]:[Diwedd Tariff]]&gt;($B295+G$6*$BB$2)),ImportSupplyContract[[Ceiniogau fesul kWh]:[Ceiniogau fesul kWh]],0,,)</f>
        <v>0</v>
      </c>
      <c r="H295" s="77" cm="1">
        <f t="array" ref="H295">_xlfn.XLOOKUP(1,(ImportSupplyContract[[Dechrau Tariff ]:[Dechrau Tariff ]]&lt;=($B295+H$6*$BB$2))*(ImportSupplyContract[[Diwedd Tariff]:[Diwedd Tariff]]&gt;($B295+H$6*$BB$2)),ImportSupplyContract[[Ceiniogau fesul kWh]:[Ceiniogau fesul kWh]],0,,)</f>
        <v>0</v>
      </c>
      <c r="I295" s="77" cm="1">
        <f t="array" ref="I295">_xlfn.XLOOKUP(1,(ImportSupplyContract[[Dechrau Tariff ]:[Dechrau Tariff ]]&lt;=($B295+I$6*$BB$2))*(ImportSupplyContract[[Diwedd Tariff]:[Diwedd Tariff]]&gt;($B295+I$6*$BB$2)),ImportSupplyContract[[Ceiniogau fesul kWh]:[Ceiniogau fesul kWh]],0,,)</f>
        <v>0</v>
      </c>
      <c r="J295" s="77" cm="1">
        <f t="array" ref="J295">_xlfn.XLOOKUP(1,(ImportSupplyContract[[Dechrau Tariff ]:[Dechrau Tariff ]]&lt;=($B295+J$6*$BB$2))*(ImportSupplyContract[[Diwedd Tariff]:[Diwedd Tariff]]&gt;($B295+J$6*$BB$2)),ImportSupplyContract[[Ceiniogau fesul kWh]:[Ceiniogau fesul kWh]],0,,)</f>
        <v>0</v>
      </c>
      <c r="K295" s="77" cm="1">
        <f t="array" ref="K295">_xlfn.XLOOKUP(1,(ImportSupplyContract[[Dechrau Tariff ]:[Dechrau Tariff ]]&lt;=($B295+K$6*$BB$2))*(ImportSupplyContract[[Diwedd Tariff]:[Diwedd Tariff]]&gt;($B295+K$6*$BB$2)),ImportSupplyContract[[Ceiniogau fesul kWh]:[Ceiniogau fesul kWh]],0,,)</f>
        <v>0</v>
      </c>
      <c r="L295" s="77" cm="1">
        <f t="array" ref="L295">_xlfn.XLOOKUP(1,(ImportSupplyContract[[Dechrau Tariff ]:[Dechrau Tariff ]]&lt;=($B295+L$6*$BB$2))*(ImportSupplyContract[[Diwedd Tariff]:[Diwedd Tariff]]&gt;($B295+L$6*$BB$2)),ImportSupplyContract[[Ceiniogau fesul kWh]:[Ceiniogau fesul kWh]],0,,)</f>
        <v>0</v>
      </c>
      <c r="M295" s="77" cm="1">
        <f t="array" ref="M295">_xlfn.XLOOKUP(1,(ImportSupplyContract[[Dechrau Tariff ]:[Dechrau Tariff ]]&lt;=($B295+M$6*$BB$2))*(ImportSupplyContract[[Diwedd Tariff]:[Diwedd Tariff]]&gt;($B295+M$6*$BB$2)),ImportSupplyContract[[Ceiniogau fesul kWh]:[Ceiniogau fesul kWh]],0,,)</f>
        <v>0</v>
      </c>
      <c r="N295" s="77" cm="1">
        <f t="array" ref="N295">_xlfn.XLOOKUP(1,(ImportSupplyContract[[Dechrau Tariff ]:[Dechrau Tariff ]]&lt;=($B295+N$6*$BB$2))*(ImportSupplyContract[[Diwedd Tariff]:[Diwedd Tariff]]&gt;($B295+N$6*$BB$2)),ImportSupplyContract[[Ceiniogau fesul kWh]:[Ceiniogau fesul kWh]],0,,)</f>
        <v>0</v>
      </c>
      <c r="O295" s="77" cm="1">
        <f t="array" ref="O295">_xlfn.XLOOKUP(1,(ImportSupplyContract[[Dechrau Tariff ]:[Dechrau Tariff ]]&lt;=($B295+O$6*$BB$2))*(ImportSupplyContract[[Diwedd Tariff]:[Diwedd Tariff]]&gt;($B295+O$6*$BB$2)),ImportSupplyContract[[Ceiniogau fesul kWh]:[Ceiniogau fesul kWh]],0,,)</f>
        <v>0</v>
      </c>
      <c r="P295" s="77" cm="1">
        <f t="array" ref="P295">_xlfn.XLOOKUP(1,(ImportSupplyContract[[Dechrau Tariff ]:[Dechrau Tariff ]]&lt;=($B295+P$6*$BB$2))*(ImportSupplyContract[[Diwedd Tariff]:[Diwedd Tariff]]&gt;($B295+P$6*$BB$2)),ImportSupplyContract[[Ceiniogau fesul kWh]:[Ceiniogau fesul kWh]],0,,)</f>
        <v>0</v>
      </c>
      <c r="Q295" s="77" cm="1">
        <f t="array" ref="Q295">_xlfn.XLOOKUP(1,(ImportSupplyContract[[Dechrau Tariff ]:[Dechrau Tariff ]]&lt;=($B295+Q$6*$BB$2))*(ImportSupplyContract[[Diwedd Tariff]:[Diwedd Tariff]]&gt;($B295+Q$6*$BB$2)),ImportSupplyContract[[Ceiniogau fesul kWh]:[Ceiniogau fesul kWh]],0,,)</f>
        <v>0</v>
      </c>
      <c r="R295" s="77" cm="1">
        <f t="array" ref="R295">_xlfn.XLOOKUP(1,(ImportSupplyContract[[Dechrau Tariff ]:[Dechrau Tariff ]]&lt;=($B295+R$6*$BB$2))*(ImportSupplyContract[[Diwedd Tariff]:[Diwedd Tariff]]&gt;($B295+R$6*$BB$2)),ImportSupplyContract[[Ceiniogau fesul kWh]:[Ceiniogau fesul kWh]],0,,)</f>
        <v>0</v>
      </c>
      <c r="S295" s="77" cm="1">
        <f t="array" ref="S295">_xlfn.XLOOKUP(1,(ImportSupplyContract[[Dechrau Tariff ]:[Dechrau Tariff ]]&lt;=($B295+S$6*$BB$2))*(ImportSupplyContract[[Diwedd Tariff]:[Diwedd Tariff]]&gt;($B295+S$6*$BB$2)),ImportSupplyContract[[Ceiniogau fesul kWh]:[Ceiniogau fesul kWh]],0,,)</f>
        <v>0</v>
      </c>
      <c r="T295" s="77" cm="1">
        <f t="array" ref="T295">_xlfn.XLOOKUP(1,(ImportSupplyContract[[Dechrau Tariff ]:[Dechrau Tariff ]]&lt;=($B295+T$6*$BB$2))*(ImportSupplyContract[[Diwedd Tariff]:[Diwedd Tariff]]&gt;($B295+T$6*$BB$2)),ImportSupplyContract[[Ceiniogau fesul kWh]:[Ceiniogau fesul kWh]],0,,)</f>
        <v>0</v>
      </c>
      <c r="U295" s="77" cm="1">
        <f t="array" ref="U295">_xlfn.XLOOKUP(1,(ImportSupplyContract[[Dechrau Tariff ]:[Dechrau Tariff ]]&lt;=($B295+U$6*$BB$2))*(ImportSupplyContract[[Diwedd Tariff]:[Diwedd Tariff]]&gt;($B295+U$6*$BB$2)),ImportSupplyContract[[Ceiniogau fesul kWh]:[Ceiniogau fesul kWh]],0,,)</f>
        <v>0</v>
      </c>
      <c r="V295" s="77" cm="1">
        <f t="array" ref="V295">_xlfn.XLOOKUP(1,(ImportSupplyContract[[Dechrau Tariff ]:[Dechrau Tariff ]]&lt;=($B295+V$6*$BB$2))*(ImportSupplyContract[[Diwedd Tariff]:[Diwedd Tariff]]&gt;($B295+V$6*$BB$2)),ImportSupplyContract[[Ceiniogau fesul kWh]:[Ceiniogau fesul kWh]],0,,)</f>
        <v>0</v>
      </c>
      <c r="W295" s="77" cm="1">
        <f t="array" ref="W295">_xlfn.XLOOKUP(1,(ImportSupplyContract[[Dechrau Tariff ]:[Dechrau Tariff ]]&lt;=($B295+W$6*$BB$2))*(ImportSupplyContract[[Diwedd Tariff]:[Diwedd Tariff]]&gt;($B295+W$6*$BB$2)),ImportSupplyContract[[Ceiniogau fesul kWh]:[Ceiniogau fesul kWh]],0,,)</f>
        <v>0</v>
      </c>
      <c r="X295" s="77" cm="1">
        <f t="array" ref="X295">_xlfn.XLOOKUP(1,(ImportSupplyContract[[Dechrau Tariff ]:[Dechrau Tariff ]]&lt;=($B295+X$6*$BB$2))*(ImportSupplyContract[[Diwedd Tariff]:[Diwedd Tariff]]&gt;($B295+X$6*$BB$2)),ImportSupplyContract[[Ceiniogau fesul kWh]:[Ceiniogau fesul kWh]],0,,)</f>
        <v>0</v>
      </c>
      <c r="Y295" s="77" cm="1">
        <f t="array" ref="Y295">_xlfn.XLOOKUP(1,(ImportSupplyContract[[Dechrau Tariff ]:[Dechrau Tariff ]]&lt;=($B295+Y$6*$BB$2))*(ImportSupplyContract[[Diwedd Tariff]:[Diwedd Tariff]]&gt;($B295+Y$6*$BB$2)),ImportSupplyContract[[Ceiniogau fesul kWh]:[Ceiniogau fesul kWh]],0,,)</f>
        <v>0</v>
      </c>
      <c r="Z295" s="77" cm="1">
        <f t="array" ref="Z295">_xlfn.XLOOKUP(1,(ImportSupplyContract[[Dechrau Tariff ]:[Dechrau Tariff ]]&lt;=($B295+Z$6*$BB$2))*(ImportSupplyContract[[Diwedd Tariff]:[Diwedd Tariff]]&gt;($B295+Z$6*$BB$2)),ImportSupplyContract[[Ceiniogau fesul kWh]:[Ceiniogau fesul kWh]],0,,)</f>
        <v>0</v>
      </c>
      <c r="AA295" s="77" cm="1">
        <f t="array" ref="AA295">_xlfn.XLOOKUP(1,(ImportSupplyContract[[Dechrau Tariff ]:[Dechrau Tariff ]]&lt;=($B295+AA$6*$BB$2))*(ImportSupplyContract[[Diwedd Tariff]:[Diwedd Tariff]]&gt;($B295+AA$6*$BB$2)),ImportSupplyContract[[Ceiniogau fesul kWh]:[Ceiniogau fesul kWh]],0,,)</f>
        <v>0</v>
      </c>
      <c r="AB295" s="77" cm="1">
        <f t="array" ref="AB295">_xlfn.XLOOKUP(1,(ImportSupplyContract[[Dechrau Tariff ]:[Dechrau Tariff ]]&lt;=($B295+AB$6*$BB$2))*(ImportSupplyContract[[Diwedd Tariff]:[Diwedd Tariff]]&gt;($B295+AB$6*$BB$2)),ImportSupplyContract[[Ceiniogau fesul kWh]:[Ceiniogau fesul kWh]],0,,)</f>
        <v>0</v>
      </c>
      <c r="AC295" s="77" cm="1">
        <f t="array" ref="AC295">_xlfn.XLOOKUP(1,(ImportSupplyContract[[Dechrau Tariff ]:[Dechrau Tariff ]]&lt;=($B295+AC$6*$BB$2))*(ImportSupplyContract[[Diwedd Tariff]:[Diwedd Tariff]]&gt;($B295+AC$6*$BB$2)),ImportSupplyContract[[Ceiniogau fesul kWh]:[Ceiniogau fesul kWh]],0,,)</f>
        <v>0</v>
      </c>
      <c r="AD295" s="77" cm="1">
        <f t="array" ref="AD295">_xlfn.XLOOKUP(1,(ImportSupplyContract[[Dechrau Tariff ]:[Dechrau Tariff ]]&lt;=($B295+AD$6*$BB$2))*(ImportSupplyContract[[Diwedd Tariff]:[Diwedd Tariff]]&gt;($B295+AD$6*$BB$2)),ImportSupplyContract[[Ceiniogau fesul kWh]:[Ceiniogau fesul kWh]],0,,)</f>
        <v>0</v>
      </c>
      <c r="AE295" s="77" cm="1">
        <f t="array" ref="AE295">_xlfn.XLOOKUP(1,(ImportSupplyContract[[Dechrau Tariff ]:[Dechrau Tariff ]]&lt;=($B295+AE$6*$BB$2))*(ImportSupplyContract[[Diwedd Tariff]:[Diwedd Tariff]]&gt;($B295+AE$6*$BB$2)),ImportSupplyContract[[Ceiniogau fesul kWh]:[Ceiniogau fesul kWh]],0,,)</f>
        <v>0</v>
      </c>
      <c r="AF295" s="77" cm="1">
        <f t="array" ref="AF295">_xlfn.XLOOKUP(1,(ImportSupplyContract[[Dechrau Tariff ]:[Dechrau Tariff ]]&lt;=($B295+AF$6*$BB$2))*(ImportSupplyContract[[Diwedd Tariff]:[Diwedd Tariff]]&gt;($B295+AF$6*$BB$2)),ImportSupplyContract[[Ceiniogau fesul kWh]:[Ceiniogau fesul kWh]],0,,)</f>
        <v>0</v>
      </c>
      <c r="AG295" s="77" cm="1">
        <f t="array" ref="AG295">_xlfn.XLOOKUP(1,(ImportSupplyContract[[Dechrau Tariff ]:[Dechrau Tariff ]]&lt;=($B295+AG$6*$BB$2))*(ImportSupplyContract[[Diwedd Tariff]:[Diwedd Tariff]]&gt;($B295+AG$6*$BB$2)),ImportSupplyContract[[Ceiniogau fesul kWh]:[Ceiniogau fesul kWh]],0,,)</f>
        <v>0</v>
      </c>
      <c r="AH295" s="77" cm="1">
        <f t="array" ref="AH295">_xlfn.XLOOKUP(1,(ImportSupplyContract[[Dechrau Tariff ]:[Dechrau Tariff ]]&lt;=($B295+AH$6*$BB$2))*(ImportSupplyContract[[Diwedd Tariff]:[Diwedd Tariff]]&gt;($B295+AH$6*$BB$2)),ImportSupplyContract[[Ceiniogau fesul kWh]:[Ceiniogau fesul kWh]],0,,)</f>
        <v>0</v>
      </c>
      <c r="AI295" s="77" cm="1">
        <f t="array" ref="AI295">_xlfn.XLOOKUP(1,(ImportSupplyContract[[Dechrau Tariff ]:[Dechrau Tariff ]]&lt;=($B295+AI$6*$BB$2))*(ImportSupplyContract[[Diwedd Tariff]:[Diwedd Tariff]]&gt;($B295+AI$6*$BB$2)),ImportSupplyContract[[Ceiniogau fesul kWh]:[Ceiniogau fesul kWh]],0,,)</f>
        <v>0</v>
      </c>
      <c r="AJ295" s="77" cm="1">
        <f t="array" ref="AJ295">_xlfn.XLOOKUP(1,(ImportSupplyContract[[Dechrau Tariff ]:[Dechrau Tariff ]]&lt;=($B295+AJ$6*$BB$2))*(ImportSupplyContract[[Diwedd Tariff]:[Diwedd Tariff]]&gt;($B295+AJ$6*$BB$2)),ImportSupplyContract[[Ceiniogau fesul kWh]:[Ceiniogau fesul kWh]],0,,)</f>
        <v>0</v>
      </c>
      <c r="AK295" s="77" cm="1">
        <f t="array" ref="AK295">_xlfn.XLOOKUP(1,(ImportSupplyContract[[Dechrau Tariff ]:[Dechrau Tariff ]]&lt;=($B295+AK$6*$BB$2))*(ImportSupplyContract[[Diwedd Tariff]:[Diwedd Tariff]]&gt;($B295+AK$6*$BB$2)),ImportSupplyContract[[Ceiniogau fesul kWh]:[Ceiniogau fesul kWh]],0,,)</f>
        <v>0</v>
      </c>
      <c r="AL295" s="77" cm="1">
        <f t="array" ref="AL295">_xlfn.XLOOKUP(1,(ImportSupplyContract[[Dechrau Tariff ]:[Dechrau Tariff ]]&lt;=($B295+AL$6*$BB$2))*(ImportSupplyContract[[Diwedd Tariff]:[Diwedd Tariff]]&gt;($B295+AL$6*$BB$2)),ImportSupplyContract[[Ceiniogau fesul kWh]:[Ceiniogau fesul kWh]],0,,)</f>
        <v>0</v>
      </c>
      <c r="AM295" s="77" cm="1">
        <f t="array" ref="AM295">_xlfn.XLOOKUP(1,(ImportSupplyContract[[Dechrau Tariff ]:[Dechrau Tariff ]]&lt;=($B295+AM$6*$BB$2))*(ImportSupplyContract[[Diwedd Tariff]:[Diwedd Tariff]]&gt;($B295+AM$6*$BB$2)),ImportSupplyContract[[Ceiniogau fesul kWh]:[Ceiniogau fesul kWh]],0,,)</f>
        <v>0</v>
      </c>
      <c r="AN295" s="77" cm="1">
        <f t="array" ref="AN295">_xlfn.XLOOKUP(1,(ImportSupplyContract[[Dechrau Tariff ]:[Dechrau Tariff ]]&lt;=($B295+AN$6*$BB$2))*(ImportSupplyContract[[Diwedd Tariff]:[Diwedd Tariff]]&gt;($B295+AN$6*$BB$2)),ImportSupplyContract[[Ceiniogau fesul kWh]:[Ceiniogau fesul kWh]],0,,)</f>
        <v>0</v>
      </c>
      <c r="AO295" s="77" cm="1">
        <f t="array" ref="AO295">_xlfn.XLOOKUP(1,(ImportSupplyContract[[Dechrau Tariff ]:[Dechrau Tariff ]]&lt;=($B295+AO$6*$BB$2))*(ImportSupplyContract[[Diwedd Tariff]:[Diwedd Tariff]]&gt;($B295+AO$6*$BB$2)),ImportSupplyContract[[Ceiniogau fesul kWh]:[Ceiniogau fesul kWh]],0,,)</f>
        <v>0</v>
      </c>
      <c r="AP295" s="77" cm="1">
        <f t="array" ref="AP295">_xlfn.XLOOKUP(1,(ImportSupplyContract[[Dechrau Tariff ]:[Dechrau Tariff ]]&lt;=($B295+AP$6*$BB$2))*(ImportSupplyContract[[Diwedd Tariff]:[Diwedd Tariff]]&gt;($B295+AP$6*$BB$2)),ImportSupplyContract[[Ceiniogau fesul kWh]:[Ceiniogau fesul kWh]],0,,)</f>
        <v>0</v>
      </c>
      <c r="AQ295" s="77" cm="1">
        <f t="array" ref="AQ295">_xlfn.XLOOKUP(1,(ImportSupplyContract[[Dechrau Tariff ]:[Dechrau Tariff ]]&lt;=($B295+AQ$6*$BB$2))*(ImportSupplyContract[[Diwedd Tariff]:[Diwedd Tariff]]&gt;($B295+AQ$6*$BB$2)),ImportSupplyContract[[Ceiniogau fesul kWh]:[Ceiniogau fesul kWh]],0,,)</f>
        <v>0</v>
      </c>
      <c r="AR295" s="77" cm="1">
        <f t="array" ref="AR295">_xlfn.XLOOKUP(1,(ImportSupplyContract[[Dechrau Tariff ]:[Dechrau Tariff ]]&lt;=($B295+AR$6*$BB$2))*(ImportSupplyContract[[Diwedd Tariff]:[Diwedd Tariff]]&gt;($B295+AR$6*$BB$2)),ImportSupplyContract[[Ceiniogau fesul kWh]:[Ceiniogau fesul kWh]],0,,)</f>
        <v>0</v>
      </c>
      <c r="AS295" s="77" cm="1">
        <f t="array" ref="AS295">_xlfn.XLOOKUP(1,(ImportSupplyContract[[Dechrau Tariff ]:[Dechrau Tariff ]]&lt;=($B295+AS$6*$BB$2))*(ImportSupplyContract[[Diwedd Tariff]:[Diwedd Tariff]]&gt;($B295+AS$6*$BB$2)),ImportSupplyContract[[Ceiniogau fesul kWh]:[Ceiniogau fesul kWh]],0,,)</f>
        <v>0</v>
      </c>
      <c r="AT295" s="77" cm="1">
        <f t="array" ref="AT295">_xlfn.XLOOKUP(1,(ImportSupplyContract[[Dechrau Tariff ]:[Dechrau Tariff ]]&lt;=($B295+AT$6*$BB$2))*(ImportSupplyContract[[Diwedd Tariff]:[Diwedd Tariff]]&gt;($B295+AT$6*$BB$2)),ImportSupplyContract[[Ceiniogau fesul kWh]:[Ceiniogau fesul kWh]],0,,)</f>
        <v>0</v>
      </c>
      <c r="AU295" s="77" cm="1">
        <f t="array" ref="AU295">_xlfn.XLOOKUP(1,(ImportSupplyContract[[Dechrau Tariff ]:[Dechrau Tariff ]]&lt;=($B295+AU$6*$BB$2))*(ImportSupplyContract[[Diwedd Tariff]:[Diwedd Tariff]]&gt;($B295+AU$6*$BB$2)),ImportSupplyContract[[Ceiniogau fesul kWh]:[Ceiniogau fesul kWh]],0,,)</f>
        <v>0</v>
      </c>
      <c r="AV295" s="77" cm="1">
        <f t="array" ref="AV295">_xlfn.XLOOKUP(1,(ImportSupplyContract[[Dechrau Tariff ]:[Dechrau Tariff ]]&lt;=($B295+AV$6*$BB$2))*(ImportSupplyContract[[Diwedd Tariff]:[Diwedd Tariff]]&gt;($B295+AV$6*$BB$2)),ImportSupplyContract[[Ceiniogau fesul kWh]:[Ceiniogau fesul kWh]],0,,)</f>
        <v>0</v>
      </c>
      <c r="AW295" s="77" cm="1">
        <f t="array" ref="AW295">_xlfn.XLOOKUP(1,(ImportSupplyContract[[Dechrau Tariff ]:[Dechrau Tariff ]]&lt;=($B295+AW$6*$BB$2))*(ImportSupplyContract[[Diwedd Tariff]:[Diwedd Tariff]]&gt;($B295+AW$6*$BB$2)),ImportSupplyContract[[Ceiniogau fesul kWh]:[Ceiniogau fesul kWh]],0,,)</f>
        <v>0</v>
      </c>
      <c r="AX295" s="77" cm="1">
        <f t="array" ref="AX295">_xlfn.XLOOKUP(1,(ImportSupplyContract[[Dechrau Tariff ]:[Dechrau Tariff ]]&lt;=($B295+AX$6*$BB$2))*(ImportSupplyContract[[Diwedd Tariff]:[Diwedd Tariff]]&gt;($B295+AX$6*$BB$2)),ImportSupplyContract[[Ceiniogau fesul kWh]:[Ceiniogau fesul kWh]],0,,)</f>
        <v>0</v>
      </c>
    </row>
    <row r="296" spans="2:50" x14ac:dyDescent="0.3">
      <c r="B296" s="30">
        <v>45581</v>
      </c>
      <c r="C296" s="77" cm="1">
        <f t="array" ref="C296">_xlfn.XLOOKUP(1,(ImportSupplyContract[[Dechrau Tariff ]:[Dechrau Tariff ]]&lt;=($B296+C$6*$BB$2))*(ImportSupplyContract[[Diwedd Tariff]:[Diwedd Tariff]]&gt;($B296+C$6*$BB$2)),ImportSupplyContract[[Ceiniogau fesul kWh]:[Ceiniogau fesul kWh]],0,,)</f>
        <v>0</v>
      </c>
      <c r="D296" s="77" cm="1">
        <f t="array" ref="D296">_xlfn.XLOOKUP(1,(ImportSupplyContract[[Dechrau Tariff ]:[Dechrau Tariff ]]&lt;=($B296+D$6*$BB$2))*(ImportSupplyContract[[Diwedd Tariff]:[Diwedd Tariff]]&gt;($B296+D$6*$BB$2)),ImportSupplyContract[[Ceiniogau fesul kWh]:[Ceiniogau fesul kWh]],0,,)</f>
        <v>0</v>
      </c>
      <c r="E296" s="77" cm="1">
        <f t="array" ref="E296">_xlfn.XLOOKUP(1,(ImportSupplyContract[[Dechrau Tariff ]:[Dechrau Tariff ]]&lt;=($B296+E$6*$BB$2))*(ImportSupplyContract[[Diwedd Tariff]:[Diwedd Tariff]]&gt;($B296+E$6*$BB$2)),ImportSupplyContract[[Ceiniogau fesul kWh]:[Ceiniogau fesul kWh]],0,,)</f>
        <v>0</v>
      </c>
      <c r="F296" s="77" cm="1">
        <f t="array" ref="F296">_xlfn.XLOOKUP(1,(ImportSupplyContract[[Dechrau Tariff ]:[Dechrau Tariff ]]&lt;=($B296+F$6*$BB$2))*(ImportSupplyContract[[Diwedd Tariff]:[Diwedd Tariff]]&gt;($B296+F$6*$BB$2)),ImportSupplyContract[[Ceiniogau fesul kWh]:[Ceiniogau fesul kWh]],0,,)</f>
        <v>0</v>
      </c>
      <c r="G296" s="77" cm="1">
        <f t="array" ref="G296">_xlfn.XLOOKUP(1,(ImportSupplyContract[[Dechrau Tariff ]:[Dechrau Tariff ]]&lt;=($B296+G$6*$BB$2))*(ImportSupplyContract[[Diwedd Tariff]:[Diwedd Tariff]]&gt;($B296+G$6*$BB$2)),ImportSupplyContract[[Ceiniogau fesul kWh]:[Ceiniogau fesul kWh]],0,,)</f>
        <v>0</v>
      </c>
      <c r="H296" s="77" cm="1">
        <f t="array" ref="H296">_xlfn.XLOOKUP(1,(ImportSupplyContract[[Dechrau Tariff ]:[Dechrau Tariff ]]&lt;=($B296+H$6*$BB$2))*(ImportSupplyContract[[Diwedd Tariff]:[Diwedd Tariff]]&gt;($B296+H$6*$BB$2)),ImportSupplyContract[[Ceiniogau fesul kWh]:[Ceiniogau fesul kWh]],0,,)</f>
        <v>0</v>
      </c>
      <c r="I296" s="77" cm="1">
        <f t="array" ref="I296">_xlfn.XLOOKUP(1,(ImportSupplyContract[[Dechrau Tariff ]:[Dechrau Tariff ]]&lt;=($B296+I$6*$BB$2))*(ImportSupplyContract[[Diwedd Tariff]:[Diwedd Tariff]]&gt;($B296+I$6*$BB$2)),ImportSupplyContract[[Ceiniogau fesul kWh]:[Ceiniogau fesul kWh]],0,,)</f>
        <v>0</v>
      </c>
      <c r="J296" s="77" cm="1">
        <f t="array" ref="J296">_xlfn.XLOOKUP(1,(ImportSupplyContract[[Dechrau Tariff ]:[Dechrau Tariff ]]&lt;=($B296+J$6*$BB$2))*(ImportSupplyContract[[Diwedd Tariff]:[Diwedd Tariff]]&gt;($B296+J$6*$BB$2)),ImportSupplyContract[[Ceiniogau fesul kWh]:[Ceiniogau fesul kWh]],0,,)</f>
        <v>0</v>
      </c>
      <c r="K296" s="77" cm="1">
        <f t="array" ref="K296">_xlfn.XLOOKUP(1,(ImportSupplyContract[[Dechrau Tariff ]:[Dechrau Tariff ]]&lt;=($B296+K$6*$BB$2))*(ImportSupplyContract[[Diwedd Tariff]:[Diwedd Tariff]]&gt;($B296+K$6*$BB$2)),ImportSupplyContract[[Ceiniogau fesul kWh]:[Ceiniogau fesul kWh]],0,,)</f>
        <v>0</v>
      </c>
      <c r="L296" s="77" cm="1">
        <f t="array" ref="L296">_xlfn.XLOOKUP(1,(ImportSupplyContract[[Dechrau Tariff ]:[Dechrau Tariff ]]&lt;=($B296+L$6*$BB$2))*(ImportSupplyContract[[Diwedd Tariff]:[Diwedd Tariff]]&gt;($B296+L$6*$BB$2)),ImportSupplyContract[[Ceiniogau fesul kWh]:[Ceiniogau fesul kWh]],0,,)</f>
        <v>0</v>
      </c>
      <c r="M296" s="77" cm="1">
        <f t="array" ref="M296">_xlfn.XLOOKUP(1,(ImportSupplyContract[[Dechrau Tariff ]:[Dechrau Tariff ]]&lt;=($B296+M$6*$BB$2))*(ImportSupplyContract[[Diwedd Tariff]:[Diwedd Tariff]]&gt;($B296+M$6*$BB$2)),ImportSupplyContract[[Ceiniogau fesul kWh]:[Ceiniogau fesul kWh]],0,,)</f>
        <v>0</v>
      </c>
      <c r="N296" s="77" cm="1">
        <f t="array" ref="N296">_xlfn.XLOOKUP(1,(ImportSupplyContract[[Dechrau Tariff ]:[Dechrau Tariff ]]&lt;=($B296+N$6*$BB$2))*(ImportSupplyContract[[Diwedd Tariff]:[Diwedd Tariff]]&gt;($B296+N$6*$BB$2)),ImportSupplyContract[[Ceiniogau fesul kWh]:[Ceiniogau fesul kWh]],0,,)</f>
        <v>0</v>
      </c>
      <c r="O296" s="77" cm="1">
        <f t="array" ref="O296">_xlfn.XLOOKUP(1,(ImportSupplyContract[[Dechrau Tariff ]:[Dechrau Tariff ]]&lt;=($B296+O$6*$BB$2))*(ImportSupplyContract[[Diwedd Tariff]:[Diwedd Tariff]]&gt;($B296+O$6*$BB$2)),ImportSupplyContract[[Ceiniogau fesul kWh]:[Ceiniogau fesul kWh]],0,,)</f>
        <v>0</v>
      </c>
      <c r="P296" s="77" cm="1">
        <f t="array" ref="P296">_xlfn.XLOOKUP(1,(ImportSupplyContract[[Dechrau Tariff ]:[Dechrau Tariff ]]&lt;=($B296+P$6*$BB$2))*(ImportSupplyContract[[Diwedd Tariff]:[Diwedd Tariff]]&gt;($B296+P$6*$BB$2)),ImportSupplyContract[[Ceiniogau fesul kWh]:[Ceiniogau fesul kWh]],0,,)</f>
        <v>0</v>
      </c>
      <c r="Q296" s="77" cm="1">
        <f t="array" ref="Q296">_xlfn.XLOOKUP(1,(ImportSupplyContract[[Dechrau Tariff ]:[Dechrau Tariff ]]&lt;=($B296+Q$6*$BB$2))*(ImportSupplyContract[[Diwedd Tariff]:[Diwedd Tariff]]&gt;($B296+Q$6*$BB$2)),ImportSupplyContract[[Ceiniogau fesul kWh]:[Ceiniogau fesul kWh]],0,,)</f>
        <v>0</v>
      </c>
      <c r="R296" s="77" cm="1">
        <f t="array" ref="R296">_xlfn.XLOOKUP(1,(ImportSupplyContract[[Dechrau Tariff ]:[Dechrau Tariff ]]&lt;=($B296+R$6*$BB$2))*(ImportSupplyContract[[Diwedd Tariff]:[Diwedd Tariff]]&gt;($B296+R$6*$BB$2)),ImportSupplyContract[[Ceiniogau fesul kWh]:[Ceiniogau fesul kWh]],0,,)</f>
        <v>0</v>
      </c>
      <c r="S296" s="77" cm="1">
        <f t="array" ref="S296">_xlfn.XLOOKUP(1,(ImportSupplyContract[[Dechrau Tariff ]:[Dechrau Tariff ]]&lt;=($B296+S$6*$BB$2))*(ImportSupplyContract[[Diwedd Tariff]:[Diwedd Tariff]]&gt;($B296+S$6*$BB$2)),ImportSupplyContract[[Ceiniogau fesul kWh]:[Ceiniogau fesul kWh]],0,,)</f>
        <v>0</v>
      </c>
      <c r="T296" s="77" cm="1">
        <f t="array" ref="T296">_xlfn.XLOOKUP(1,(ImportSupplyContract[[Dechrau Tariff ]:[Dechrau Tariff ]]&lt;=($B296+T$6*$BB$2))*(ImportSupplyContract[[Diwedd Tariff]:[Diwedd Tariff]]&gt;($B296+T$6*$BB$2)),ImportSupplyContract[[Ceiniogau fesul kWh]:[Ceiniogau fesul kWh]],0,,)</f>
        <v>0</v>
      </c>
      <c r="U296" s="77" cm="1">
        <f t="array" ref="U296">_xlfn.XLOOKUP(1,(ImportSupplyContract[[Dechrau Tariff ]:[Dechrau Tariff ]]&lt;=($B296+U$6*$BB$2))*(ImportSupplyContract[[Diwedd Tariff]:[Diwedd Tariff]]&gt;($B296+U$6*$BB$2)),ImportSupplyContract[[Ceiniogau fesul kWh]:[Ceiniogau fesul kWh]],0,,)</f>
        <v>0</v>
      </c>
      <c r="V296" s="77" cm="1">
        <f t="array" ref="V296">_xlfn.XLOOKUP(1,(ImportSupplyContract[[Dechrau Tariff ]:[Dechrau Tariff ]]&lt;=($B296+V$6*$BB$2))*(ImportSupplyContract[[Diwedd Tariff]:[Diwedd Tariff]]&gt;($B296+V$6*$BB$2)),ImportSupplyContract[[Ceiniogau fesul kWh]:[Ceiniogau fesul kWh]],0,,)</f>
        <v>0</v>
      </c>
      <c r="W296" s="77" cm="1">
        <f t="array" ref="W296">_xlfn.XLOOKUP(1,(ImportSupplyContract[[Dechrau Tariff ]:[Dechrau Tariff ]]&lt;=($B296+W$6*$BB$2))*(ImportSupplyContract[[Diwedd Tariff]:[Diwedd Tariff]]&gt;($B296+W$6*$BB$2)),ImportSupplyContract[[Ceiniogau fesul kWh]:[Ceiniogau fesul kWh]],0,,)</f>
        <v>0</v>
      </c>
      <c r="X296" s="77" cm="1">
        <f t="array" ref="X296">_xlfn.XLOOKUP(1,(ImportSupplyContract[[Dechrau Tariff ]:[Dechrau Tariff ]]&lt;=($B296+X$6*$BB$2))*(ImportSupplyContract[[Diwedd Tariff]:[Diwedd Tariff]]&gt;($B296+X$6*$BB$2)),ImportSupplyContract[[Ceiniogau fesul kWh]:[Ceiniogau fesul kWh]],0,,)</f>
        <v>0</v>
      </c>
      <c r="Y296" s="77" cm="1">
        <f t="array" ref="Y296">_xlfn.XLOOKUP(1,(ImportSupplyContract[[Dechrau Tariff ]:[Dechrau Tariff ]]&lt;=($B296+Y$6*$BB$2))*(ImportSupplyContract[[Diwedd Tariff]:[Diwedd Tariff]]&gt;($B296+Y$6*$BB$2)),ImportSupplyContract[[Ceiniogau fesul kWh]:[Ceiniogau fesul kWh]],0,,)</f>
        <v>0</v>
      </c>
      <c r="Z296" s="77" cm="1">
        <f t="array" ref="Z296">_xlfn.XLOOKUP(1,(ImportSupplyContract[[Dechrau Tariff ]:[Dechrau Tariff ]]&lt;=($B296+Z$6*$BB$2))*(ImportSupplyContract[[Diwedd Tariff]:[Diwedd Tariff]]&gt;($B296+Z$6*$BB$2)),ImportSupplyContract[[Ceiniogau fesul kWh]:[Ceiniogau fesul kWh]],0,,)</f>
        <v>0</v>
      </c>
      <c r="AA296" s="77" cm="1">
        <f t="array" ref="AA296">_xlfn.XLOOKUP(1,(ImportSupplyContract[[Dechrau Tariff ]:[Dechrau Tariff ]]&lt;=($B296+AA$6*$BB$2))*(ImportSupplyContract[[Diwedd Tariff]:[Diwedd Tariff]]&gt;($B296+AA$6*$BB$2)),ImportSupplyContract[[Ceiniogau fesul kWh]:[Ceiniogau fesul kWh]],0,,)</f>
        <v>0</v>
      </c>
      <c r="AB296" s="77" cm="1">
        <f t="array" ref="AB296">_xlfn.XLOOKUP(1,(ImportSupplyContract[[Dechrau Tariff ]:[Dechrau Tariff ]]&lt;=($B296+AB$6*$BB$2))*(ImportSupplyContract[[Diwedd Tariff]:[Diwedd Tariff]]&gt;($B296+AB$6*$BB$2)),ImportSupplyContract[[Ceiniogau fesul kWh]:[Ceiniogau fesul kWh]],0,,)</f>
        <v>0</v>
      </c>
      <c r="AC296" s="77" cm="1">
        <f t="array" ref="AC296">_xlfn.XLOOKUP(1,(ImportSupplyContract[[Dechrau Tariff ]:[Dechrau Tariff ]]&lt;=($B296+AC$6*$BB$2))*(ImportSupplyContract[[Diwedd Tariff]:[Diwedd Tariff]]&gt;($B296+AC$6*$BB$2)),ImportSupplyContract[[Ceiniogau fesul kWh]:[Ceiniogau fesul kWh]],0,,)</f>
        <v>0</v>
      </c>
      <c r="AD296" s="77" cm="1">
        <f t="array" ref="AD296">_xlfn.XLOOKUP(1,(ImportSupplyContract[[Dechrau Tariff ]:[Dechrau Tariff ]]&lt;=($B296+AD$6*$BB$2))*(ImportSupplyContract[[Diwedd Tariff]:[Diwedd Tariff]]&gt;($B296+AD$6*$BB$2)),ImportSupplyContract[[Ceiniogau fesul kWh]:[Ceiniogau fesul kWh]],0,,)</f>
        <v>0</v>
      </c>
      <c r="AE296" s="77" cm="1">
        <f t="array" ref="AE296">_xlfn.XLOOKUP(1,(ImportSupplyContract[[Dechrau Tariff ]:[Dechrau Tariff ]]&lt;=($B296+AE$6*$BB$2))*(ImportSupplyContract[[Diwedd Tariff]:[Diwedd Tariff]]&gt;($B296+AE$6*$BB$2)),ImportSupplyContract[[Ceiniogau fesul kWh]:[Ceiniogau fesul kWh]],0,,)</f>
        <v>0</v>
      </c>
      <c r="AF296" s="77" cm="1">
        <f t="array" ref="AF296">_xlfn.XLOOKUP(1,(ImportSupplyContract[[Dechrau Tariff ]:[Dechrau Tariff ]]&lt;=($B296+AF$6*$BB$2))*(ImportSupplyContract[[Diwedd Tariff]:[Diwedd Tariff]]&gt;($B296+AF$6*$BB$2)),ImportSupplyContract[[Ceiniogau fesul kWh]:[Ceiniogau fesul kWh]],0,,)</f>
        <v>0</v>
      </c>
      <c r="AG296" s="77" cm="1">
        <f t="array" ref="AG296">_xlfn.XLOOKUP(1,(ImportSupplyContract[[Dechrau Tariff ]:[Dechrau Tariff ]]&lt;=($B296+AG$6*$BB$2))*(ImportSupplyContract[[Diwedd Tariff]:[Diwedd Tariff]]&gt;($B296+AG$6*$BB$2)),ImportSupplyContract[[Ceiniogau fesul kWh]:[Ceiniogau fesul kWh]],0,,)</f>
        <v>0</v>
      </c>
      <c r="AH296" s="77" cm="1">
        <f t="array" ref="AH296">_xlfn.XLOOKUP(1,(ImportSupplyContract[[Dechrau Tariff ]:[Dechrau Tariff ]]&lt;=($B296+AH$6*$BB$2))*(ImportSupplyContract[[Diwedd Tariff]:[Diwedd Tariff]]&gt;($B296+AH$6*$BB$2)),ImportSupplyContract[[Ceiniogau fesul kWh]:[Ceiniogau fesul kWh]],0,,)</f>
        <v>0</v>
      </c>
      <c r="AI296" s="77" cm="1">
        <f t="array" ref="AI296">_xlfn.XLOOKUP(1,(ImportSupplyContract[[Dechrau Tariff ]:[Dechrau Tariff ]]&lt;=($B296+AI$6*$BB$2))*(ImportSupplyContract[[Diwedd Tariff]:[Diwedd Tariff]]&gt;($B296+AI$6*$BB$2)),ImportSupplyContract[[Ceiniogau fesul kWh]:[Ceiniogau fesul kWh]],0,,)</f>
        <v>0</v>
      </c>
      <c r="AJ296" s="77" cm="1">
        <f t="array" ref="AJ296">_xlfn.XLOOKUP(1,(ImportSupplyContract[[Dechrau Tariff ]:[Dechrau Tariff ]]&lt;=($B296+AJ$6*$BB$2))*(ImportSupplyContract[[Diwedd Tariff]:[Diwedd Tariff]]&gt;($B296+AJ$6*$BB$2)),ImportSupplyContract[[Ceiniogau fesul kWh]:[Ceiniogau fesul kWh]],0,,)</f>
        <v>0</v>
      </c>
      <c r="AK296" s="77" cm="1">
        <f t="array" ref="AK296">_xlfn.XLOOKUP(1,(ImportSupplyContract[[Dechrau Tariff ]:[Dechrau Tariff ]]&lt;=($B296+AK$6*$BB$2))*(ImportSupplyContract[[Diwedd Tariff]:[Diwedd Tariff]]&gt;($B296+AK$6*$BB$2)),ImportSupplyContract[[Ceiniogau fesul kWh]:[Ceiniogau fesul kWh]],0,,)</f>
        <v>0</v>
      </c>
      <c r="AL296" s="77" cm="1">
        <f t="array" ref="AL296">_xlfn.XLOOKUP(1,(ImportSupplyContract[[Dechrau Tariff ]:[Dechrau Tariff ]]&lt;=($B296+AL$6*$BB$2))*(ImportSupplyContract[[Diwedd Tariff]:[Diwedd Tariff]]&gt;($B296+AL$6*$BB$2)),ImportSupplyContract[[Ceiniogau fesul kWh]:[Ceiniogau fesul kWh]],0,,)</f>
        <v>0</v>
      </c>
      <c r="AM296" s="77" cm="1">
        <f t="array" ref="AM296">_xlfn.XLOOKUP(1,(ImportSupplyContract[[Dechrau Tariff ]:[Dechrau Tariff ]]&lt;=($B296+AM$6*$BB$2))*(ImportSupplyContract[[Diwedd Tariff]:[Diwedd Tariff]]&gt;($B296+AM$6*$BB$2)),ImportSupplyContract[[Ceiniogau fesul kWh]:[Ceiniogau fesul kWh]],0,,)</f>
        <v>0</v>
      </c>
      <c r="AN296" s="77" cm="1">
        <f t="array" ref="AN296">_xlfn.XLOOKUP(1,(ImportSupplyContract[[Dechrau Tariff ]:[Dechrau Tariff ]]&lt;=($B296+AN$6*$BB$2))*(ImportSupplyContract[[Diwedd Tariff]:[Diwedd Tariff]]&gt;($B296+AN$6*$BB$2)),ImportSupplyContract[[Ceiniogau fesul kWh]:[Ceiniogau fesul kWh]],0,,)</f>
        <v>0</v>
      </c>
      <c r="AO296" s="77" cm="1">
        <f t="array" ref="AO296">_xlfn.XLOOKUP(1,(ImportSupplyContract[[Dechrau Tariff ]:[Dechrau Tariff ]]&lt;=($B296+AO$6*$BB$2))*(ImportSupplyContract[[Diwedd Tariff]:[Diwedd Tariff]]&gt;($B296+AO$6*$BB$2)),ImportSupplyContract[[Ceiniogau fesul kWh]:[Ceiniogau fesul kWh]],0,,)</f>
        <v>0</v>
      </c>
      <c r="AP296" s="77" cm="1">
        <f t="array" ref="AP296">_xlfn.XLOOKUP(1,(ImportSupplyContract[[Dechrau Tariff ]:[Dechrau Tariff ]]&lt;=($B296+AP$6*$BB$2))*(ImportSupplyContract[[Diwedd Tariff]:[Diwedd Tariff]]&gt;($B296+AP$6*$BB$2)),ImportSupplyContract[[Ceiniogau fesul kWh]:[Ceiniogau fesul kWh]],0,,)</f>
        <v>0</v>
      </c>
      <c r="AQ296" s="77" cm="1">
        <f t="array" ref="AQ296">_xlfn.XLOOKUP(1,(ImportSupplyContract[[Dechrau Tariff ]:[Dechrau Tariff ]]&lt;=($B296+AQ$6*$BB$2))*(ImportSupplyContract[[Diwedd Tariff]:[Diwedd Tariff]]&gt;($B296+AQ$6*$BB$2)),ImportSupplyContract[[Ceiniogau fesul kWh]:[Ceiniogau fesul kWh]],0,,)</f>
        <v>0</v>
      </c>
      <c r="AR296" s="77" cm="1">
        <f t="array" ref="AR296">_xlfn.XLOOKUP(1,(ImportSupplyContract[[Dechrau Tariff ]:[Dechrau Tariff ]]&lt;=($B296+AR$6*$BB$2))*(ImportSupplyContract[[Diwedd Tariff]:[Diwedd Tariff]]&gt;($B296+AR$6*$BB$2)),ImportSupplyContract[[Ceiniogau fesul kWh]:[Ceiniogau fesul kWh]],0,,)</f>
        <v>0</v>
      </c>
      <c r="AS296" s="77" cm="1">
        <f t="array" ref="AS296">_xlfn.XLOOKUP(1,(ImportSupplyContract[[Dechrau Tariff ]:[Dechrau Tariff ]]&lt;=($B296+AS$6*$BB$2))*(ImportSupplyContract[[Diwedd Tariff]:[Diwedd Tariff]]&gt;($B296+AS$6*$BB$2)),ImportSupplyContract[[Ceiniogau fesul kWh]:[Ceiniogau fesul kWh]],0,,)</f>
        <v>0</v>
      </c>
      <c r="AT296" s="77" cm="1">
        <f t="array" ref="AT296">_xlfn.XLOOKUP(1,(ImportSupplyContract[[Dechrau Tariff ]:[Dechrau Tariff ]]&lt;=($B296+AT$6*$BB$2))*(ImportSupplyContract[[Diwedd Tariff]:[Diwedd Tariff]]&gt;($B296+AT$6*$BB$2)),ImportSupplyContract[[Ceiniogau fesul kWh]:[Ceiniogau fesul kWh]],0,,)</f>
        <v>0</v>
      </c>
      <c r="AU296" s="77" cm="1">
        <f t="array" ref="AU296">_xlfn.XLOOKUP(1,(ImportSupplyContract[[Dechrau Tariff ]:[Dechrau Tariff ]]&lt;=($B296+AU$6*$BB$2))*(ImportSupplyContract[[Diwedd Tariff]:[Diwedd Tariff]]&gt;($B296+AU$6*$BB$2)),ImportSupplyContract[[Ceiniogau fesul kWh]:[Ceiniogau fesul kWh]],0,,)</f>
        <v>0</v>
      </c>
      <c r="AV296" s="77" cm="1">
        <f t="array" ref="AV296">_xlfn.XLOOKUP(1,(ImportSupplyContract[[Dechrau Tariff ]:[Dechrau Tariff ]]&lt;=($B296+AV$6*$BB$2))*(ImportSupplyContract[[Diwedd Tariff]:[Diwedd Tariff]]&gt;($B296+AV$6*$BB$2)),ImportSupplyContract[[Ceiniogau fesul kWh]:[Ceiniogau fesul kWh]],0,,)</f>
        <v>0</v>
      </c>
      <c r="AW296" s="77" cm="1">
        <f t="array" ref="AW296">_xlfn.XLOOKUP(1,(ImportSupplyContract[[Dechrau Tariff ]:[Dechrau Tariff ]]&lt;=($B296+AW$6*$BB$2))*(ImportSupplyContract[[Diwedd Tariff]:[Diwedd Tariff]]&gt;($B296+AW$6*$BB$2)),ImportSupplyContract[[Ceiniogau fesul kWh]:[Ceiniogau fesul kWh]],0,,)</f>
        <v>0</v>
      </c>
      <c r="AX296" s="77" cm="1">
        <f t="array" ref="AX296">_xlfn.XLOOKUP(1,(ImportSupplyContract[[Dechrau Tariff ]:[Dechrau Tariff ]]&lt;=($B296+AX$6*$BB$2))*(ImportSupplyContract[[Diwedd Tariff]:[Diwedd Tariff]]&gt;($B296+AX$6*$BB$2)),ImportSupplyContract[[Ceiniogau fesul kWh]:[Ceiniogau fesul kWh]],0,,)</f>
        <v>0</v>
      </c>
    </row>
    <row r="297" spans="2:50" x14ac:dyDescent="0.3">
      <c r="B297" s="30">
        <v>45582</v>
      </c>
      <c r="C297" s="77" cm="1">
        <f t="array" ref="C297">_xlfn.XLOOKUP(1,(ImportSupplyContract[[Dechrau Tariff ]:[Dechrau Tariff ]]&lt;=($B297+C$6*$BB$2))*(ImportSupplyContract[[Diwedd Tariff]:[Diwedd Tariff]]&gt;($B297+C$6*$BB$2)),ImportSupplyContract[[Ceiniogau fesul kWh]:[Ceiniogau fesul kWh]],0,,)</f>
        <v>0</v>
      </c>
      <c r="D297" s="77" cm="1">
        <f t="array" ref="D297">_xlfn.XLOOKUP(1,(ImportSupplyContract[[Dechrau Tariff ]:[Dechrau Tariff ]]&lt;=($B297+D$6*$BB$2))*(ImportSupplyContract[[Diwedd Tariff]:[Diwedd Tariff]]&gt;($B297+D$6*$BB$2)),ImportSupplyContract[[Ceiniogau fesul kWh]:[Ceiniogau fesul kWh]],0,,)</f>
        <v>0</v>
      </c>
      <c r="E297" s="77" cm="1">
        <f t="array" ref="E297">_xlfn.XLOOKUP(1,(ImportSupplyContract[[Dechrau Tariff ]:[Dechrau Tariff ]]&lt;=($B297+E$6*$BB$2))*(ImportSupplyContract[[Diwedd Tariff]:[Diwedd Tariff]]&gt;($B297+E$6*$BB$2)),ImportSupplyContract[[Ceiniogau fesul kWh]:[Ceiniogau fesul kWh]],0,,)</f>
        <v>0</v>
      </c>
      <c r="F297" s="77" cm="1">
        <f t="array" ref="F297">_xlfn.XLOOKUP(1,(ImportSupplyContract[[Dechrau Tariff ]:[Dechrau Tariff ]]&lt;=($B297+F$6*$BB$2))*(ImportSupplyContract[[Diwedd Tariff]:[Diwedd Tariff]]&gt;($B297+F$6*$BB$2)),ImportSupplyContract[[Ceiniogau fesul kWh]:[Ceiniogau fesul kWh]],0,,)</f>
        <v>0</v>
      </c>
      <c r="G297" s="77" cm="1">
        <f t="array" ref="G297">_xlfn.XLOOKUP(1,(ImportSupplyContract[[Dechrau Tariff ]:[Dechrau Tariff ]]&lt;=($B297+G$6*$BB$2))*(ImportSupplyContract[[Diwedd Tariff]:[Diwedd Tariff]]&gt;($B297+G$6*$BB$2)),ImportSupplyContract[[Ceiniogau fesul kWh]:[Ceiniogau fesul kWh]],0,,)</f>
        <v>0</v>
      </c>
      <c r="H297" s="77" cm="1">
        <f t="array" ref="H297">_xlfn.XLOOKUP(1,(ImportSupplyContract[[Dechrau Tariff ]:[Dechrau Tariff ]]&lt;=($B297+H$6*$BB$2))*(ImportSupplyContract[[Diwedd Tariff]:[Diwedd Tariff]]&gt;($B297+H$6*$BB$2)),ImportSupplyContract[[Ceiniogau fesul kWh]:[Ceiniogau fesul kWh]],0,,)</f>
        <v>0</v>
      </c>
      <c r="I297" s="77" cm="1">
        <f t="array" ref="I297">_xlfn.XLOOKUP(1,(ImportSupplyContract[[Dechrau Tariff ]:[Dechrau Tariff ]]&lt;=($B297+I$6*$BB$2))*(ImportSupplyContract[[Diwedd Tariff]:[Diwedd Tariff]]&gt;($B297+I$6*$BB$2)),ImportSupplyContract[[Ceiniogau fesul kWh]:[Ceiniogau fesul kWh]],0,,)</f>
        <v>0</v>
      </c>
      <c r="J297" s="77" cm="1">
        <f t="array" ref="J297">_xlfn.XLOOKUP(1,(ImportSupplyContract[[Dechrau Tariff ]:[Dechrau Tariff ]]&lt;=($B297+J$6*$BB$2))*(ImportSupplyContract[[Diwedd Tariff]:[Diwedd Tariff]]&gt;($B297+J$6*$BB$2)),ImportSupplyContract[[Ceiniogau fesul kWh]:[Ceiniogau fesul kWh]],0,,)</f>
        <v>0</v>
      </c>
      <c r="K297" s="77" cm="1">
        <f t="array" ref="K297">_xlfn.XLOOKUP(1,(ImportSupplyContract[[Dechrau Tariff ]:[Dechrau Tariff ]]&lt;=($B297+K$6*$BB$2))*(ImportSupplyContract[[Diwedd Tariff]:[Diwedd Tariff]]&gt;($B297+K$6*$BB$2)),ImportSupplyContract[[Ceiniogau fesul kWh]:[Ceiniogau fesul kWh]],0,,)</f>
        <v>0</v>
      </c>
      <c r="L297" s="77" cm="1">
        <f t="array" ref="L297">_xlfn.XLOOKUP(1,(ImportSupplyContract[[Dechrau Tariff ]:[Dechrau Tariff ]]&lt;=($B297+L$6*$BB$2))*(ImportSupplyContract[[Diwedd Tariff]:[Diwedd Tariff]]&gt;($B297+L$6*$BB$2)),ImportSupplyContract[[Ceiniogau fesul kWh]:[Ceiniogau fesul kWh]],0,,)</f>
        <v>0</v>
      </c>
      <c r="M297" s="77" cm="1">
        <f t="array" ref="M297">_xlfn.XLOOKUP(1,(ImportSupplyContract[[Dechrau Tariff ]:[Dechrau Tariff ]]&lt;=($B297+M$6*$BB$2))*(ImportSupplyContract[[Diwedd Tariff]:[Diwedd Tariff]]&gt;($B297+M$6*$BB$2)),ImportSupplyContract[[Ceiniogau fesul kWh]:[Ceiniogau fesul kWh]],0,,)</f>
        <v>0</v>
      </c>
      <c r="N297" s="77" cm="1">
        <f t="array" ref="N297">_xlfn.XLOOKUP(1,(ImportSupplyContract[[Dechrau Tariff ]:[Dechrau Tariff ]]&lt;=($B297+N$6*$BB$2))*(ImportSupplyContract[[Diwedd Tariff]:[Diwedd Tariff]]&gt;($B297+N$6*$BB$2)),ImportSupplyContract[[Ceiniogau fesul kWh]:[Ceiniogau fesul kWh]],0,,)</f>
        <v>0</v>
      </c>
      <c r="O297" s="77" cm="1">
        <f t="array" ref="O297">_xlfn.XLOOKUP(1,(ImportSupplyContract[[Dechrau Tariff ]:[Dechrau Tariff ]]&lt;=($B297+O$6*$BB$2))*(ImportSupplyContract[[Diwedd Tariff]:[Diwedd Tariff]]&gt;($B297+O$6*$BB$2)),ImportSupplyContract[[Ceiniogau fesul kWh]:[Ceiniogau fesul kWh]],0,,)</f>
        <v>0</v>
      </c>
      <c r="P297" s="77" cm="1">
        <f t="array" ref="P297">_xlfn.XLOOKUP(1,(ImportSupplyContract[[Dechrau Tariff ]:[Dechrau Tariff ]]&lt;=($B297+P$6*$BB$2))*(ImportSupplyContract[[Diwedd Tariff]:[Diwedd Tariff]]&gt;($B297+P$6*$BB$2)),ImportSupplyContract[[Ceiniogau fesul kWh]:[Ceiniogau fesul kWh]],0,,)</f>
        <v>0</v>
      </c>
      <c r="Q297" s="77" cm="1">
        <f t="array" ref="Q297">_xlfn.XLOOKUP(1,(ImportSupplyContract[[Dechrau Tariff ]:[Dechrau Tariff ]]&lt;=($B297+Q$6*$BB$2))*(ImportSupplyContract[[Diwedd Tariff]:[Diwedd Tariff]]&gt;($B297+Q$6*$BB$2)),ImportSupplyContract[[Ceiniogau fesul kWh]:[Ceiniogau fesul kWh]],0,,)</f>
        <v>0</v>
      </c>
      <c r="R297" s="77" cm="1">
        <f t="array" ref="R297">_xlfn.XLOOKUP(1,(ImportSupplyContract[[Dechrau Tariff ]:[Dechrau Tariff ]]&lt;=($B297+R$6*$BB$2))*(ImportSupplyContract[[Diwedd Tariff]:[Diwedd Tariff]]&gt;($B297+R$6*$BB$2)),ImportSupplyContract[[Ceiniogau fesul kWh]:[Ceiniogau fesul kWh]],0,,)</f>
        <v>0</v>
      </c>
      <c r="S297" s="77" cm="1">
        <f t="array" ref="S297">_xlfn.XLOOKUP(1,(ImportSupplyContract[[Dechrau Tariff ]:[Dechrau Tariff ]]&lt;=($B297+S$6*$BB$2))*(ImportSupplyContract[[Diwedd Tariff]:[Diwedd Tariff]]&gt;($B297+S$6*$BB$2)),ImportSupplyContract[[Ceiniogau fesul kWh]:[Ceiniogau fesul kWh]],0,,)</f>
        <v>0</v>
      </c>
      <c r="T297" s="77" cm="1">
        <f t="array" ref="T297">_xlfn.XLOOKUP(1,(ImportSupplyContract[[Dechrau Tariff ]:[Dechrau Tariff ]]&lt;=($B297+T$6*$BB$2))*(ImportSupplyContract[[Diwedd Tariff]:[Diwedd Tariff]]&gt;($B297+T$6*$BB$2)),ImportSupplyContract[[Ceiniogau fesul kWh]:[Ceiniogau fesul kWh]],0,,)</f>
        <v>0</v>
      </c>
      <c r="U297" s="77" cm="1">
        <f t="array" ref="U297">_xlfn.XLOOKUP(1,(ImportSupplyContract[[Dechrau Tariff ]:[Dechrau Tariff ]]&lt;=($B297+U$6*$BB$2))*(ImportSupplyContract[[Diwedd Tariff]:[Diwedd Tariff]]&gt;($B297+U$6*$BB$2)),ImportSupplyContract[[Ceiniogau fesul kWh]:[Ceiniogau fesul kWh]],0,,)</f>
        <v>0</v>
      </c>
      <c r="V297" s="77" cm="1">
        <f t="array" ref="V297">_xlfn.XLOOKUP(1,(ImportSupplyContract[[Dechrau Tariff ]:[Dechrau Tariff ]]&lt;=($B297+V$6*$BB$2))*(ImportSupplyContract[[Diwedd Tariff]:[Diwedd Tariff]]&gt;($B297+V$6*$BB$2)),ImportSupplyContract[[Ceiniogau fesul kWh]:[Ceiniogau fesul kWh]],0,,)</f>
        <v>0</v>
      </c>
      <c r="W297" s="77" cm="1">
        <f t="array" ref="W297">_xlfn.XLOOKUP(1,(ImportSupplyContract[[Dechrau Tariff ]:[Dechrau Tariff ]]&lt;=($B297+W$6*$BB$2))*(ImportSupplyContract[[Diwedd Tariff]:[Diwedd Tariff]]&gt;($B297+W$6*$BB$2)),ImportSupplyContract[[Ceiniogau fesul kWh]:[Ceiniogau fesul kWh]],0,,)</f>
        <v>0</v>
      </c>
      <c r="X297" s="77" cm="1">
        <f t="array" ref="X297">_xlfn.XLOOKUP(1,(ImportSupplyContract[[Dechrau Tariff ]:[Dechrau Tariff ]]&lt;=($B297+X$6*$BB$2))*(ImportSupplyContract[[Diwedd Tariff]:[Diwedd Tariff]]&gt;($B297+X$6*$BB$2)),ImportSupplyContract[[Ceiniogau fesul kWh]:[Ceiniogau fesul kWh]],0,,)</f>
        <v>0</v>
      </c>
      <c r="Y297" s="77" cm="1">
        <f t="array" ref="Y297">_xlfn.XLOOKUP(1,(ImportSupplyContract[[Dechrau Tariff ]:[Dechrau Tariff ]]&lt;=($B297+Y$6*$BB$2))*(ImportSupplyContract[[Diwedd Tariff]:[Diwedd Tariff]]&gt;($B297+Y$6*$BB$2)),ImportSupplyContract[[Ceiniogau fesul kWh]:[Ceiniogau fesul kWh]],0,,)</f>
        <v>0</v>
      </c>
      <c r="Z297" s="77" cm="1">
        <f t="array" ref="Z297">_xlfn.XLOOKUP(1,(ImportSupplyContract[[Dechrau Tariff ]:[Dechrau Tariff ]]&lt;=($B297+Z$6*$BB$2))*(ImportSupplyContract[[Diwedd Tariff]:[Diwedd Tariff]]&gt;($B297+Z$6*$BB$2)),ImportSupplyContract[[Ceiniogau fesul kWh]:[Ceiniogau fesul kWh]],0,,)</f>
        <v>0</v>
      </c>
      <c r="AA297" s="77" cm="1">
        <f t="array" ref="AA297">_xlfn.XLOOKUP(1,(ImportSupplyContract[[Dechrau Tariff ]:[Dechrau Tariff ]]&lt;=($B297+AA$6*$BB$2))*(ImportSupplyContract[[Diwedd Tariff]:[Diwedd Tariff]]&gt;($B297+AA$6*$BB$2)),ImportSupplyContract[[Ceiniogau fesul kWh]:[Ceiniogau fesul kWh]],0,,)</f>
        <v>0</v>
      </c>
      <c r="AB297" s="77" cm="1">
        <f t="array" ref="AB297">_xlfn.XLOOKUP(1,(ImportSupplyContract[[Dechrau Tariff ]:[Dechrau Tariff ]]&lt;=($B297+AB$6*$BB$2))*(ImportSupplyContract[[Diwedd Tariff]:[Diwedd Tariff]]&gt;($B297+AB$6*$BB$2)),ImportSupplyContract[[Ceiniogau fesul kWh]:[Ceiniogau fesul kWh]],0,,)</f>
        <v>0</v>
      </c>
      <c r="AC297" s="77" cm="1">
        <f t="array" ref="AC297">_xlfn.XLOOKUP(1,(ImportSupplyContract[[Dechrau Tariff ]:[Dechrau Tariff ]]&lt;=($B297+AC$6*$BB$2))*(ImportSupplyContract[[Diwedd Tariff]:[Diwedd Tariff]]&gt;($B297+AC$6*$BB$2)),ImportSupplyContract[[Ceiniogau fesul kWh]:[Ceiniogau fesul kWh]],0,,)</f>
        <v>0</v>
      </c>
      <c r="AD297" s="77" cm="1">
        <f t="array" ref="AD297">_xlfn.XLOOKUP(1,(ImportSupplyContract[[Dechrau Tariff ]:[Dechrau Tariff ]]&lt;=($B297+AD$6*$BB$2))*(ImportSupplyContract[[Diwedd Tariff]:[Diwedd Tariff]]&gt;($B297+AD$6*$BB$2)),ImportSupplyContract[[Ceiniogau fesul kWh]:[Ceiniogau fesul kWh]],0,,)</f>
        <v>0</v>
      </c>
      <c r="AE297" s="77" cm="1">
        <f t="array" ref="AE297">_xlfn.XLOOKUP(1,(ImportSupplyContract[[Dechrau Tariff ]:[Dechrau Tariff ]]&lt;=($B297+AE$6*$BB$2))*(ImportSupplyContract[[Diwedd Tariff]:[Diwedd Tariff]]&gt;($B297+AE$6*$BB$2)),ImportSupplyContract[[Ceiniogau fesul kWh]:[Ceiniogau fesul kWh]],0,,)</f>
        <v>0</v>
      </c>
      <c r="AF297" s="77" cm="1">
        <f t="array" ref="AF297">_xlfn.XLOOKUP(1,(ImportSupplyContract[[Dechrau Tariff ]:[Dechrau Tariff ]]&lt;=($B297+AF$6*$BB$2))*(ImportSupplyContract[[Diwedd Tariff]:[Diwedd Tariff]]&gt;($B297+AF$6*$BB$2)),ImportSupplyContract[[Ceiniogau fesul kWh]:[Ceiniogau fesul kWh]],0,,)</f>
        <v>0</v>
      </c>
      <c r="AG297" s="77" cm="1">
        <f t="array" ref="AG297">_xlfn.XLOOKUP(1,(ImportSupplyContract[[Dechrau Tariff ]:[Dechrau Tariff ]]&lt;=($B297+AG$6*$BB$2))*(ImportSupplyContract[[Diwedd Tariff]:[Diwedd Tariff]]&gt;($B297+AG$6*$BB$2)),ImportSupplyContract[[Ceiniogau fesul kWh]:[Ceiniogau fesul kWh]],0,,)</f>
        <v>0</v>
      </c>
      <c r="AH297" s="77" cm="1">
        <f t="array" ref="AH297">_xlfn.XLOOKUP(1,(ImportSupplyContract[[Dechrau Tariff ]:[Dechrau Tariff ]]&lt;=($B297+AH$6*$BB$2))*(ImportSupplyContract[[Diwedd Tariff]:[Diwedd Tariff]]&gt;($B297+AH$6*$BB$2)),ImportSupplyContract[[Ceiniogau fesul kWh]:[Ceiniogau fesul kWh]],0,,)</f>
        <v>0</v>
      </c>
      <c r="AI297" s="77" cm="1">
        <f t="array" ref="AI297">_xlfn.XLOOKUP(1,(ImportSupplyContract[[Dechrau Tariff ]:[Dechrau Tariff ]]&lt;=($B297+AI$6*$BB$2))*(ImportSupplyContract[[Diwedd Tariff]:[Diwedd Tariff]]&gt;($B297+AI$6*$BB$2)),ImportSupplyContract[[Ceiniogau fesul kWh]:[Ceiniogau fesul kWh]],0,,)</f>
        <v>0</v>
      </c>
      <c r="AJ297" s="77" cm="1">
        <f t="array" ref="AJ297">_xlfn.XLOOKUP(1,(ImportSupplyContract[[Dechrau Tariff ]:[Dechrau Tariff ]]&lt;=($B297+AJ$6*$BB$2))*(ImportSupplyContract[[Diwedd Tariff]:[Diwedd Tariff]]&gt;($B297+AJ$6*$BB$2)),ImportSupplyContract[[Ceiniogau fesul kWh]:[Ceiniogau fesul kWh]],0,,)</f>
        <v>0</v>
      </c>
      <c r="AK297" s="77" cm="1">
        <f t="array" ref="AK297">_xlfn.XLOOKUP(1,(ImportSupplyContract[[Dechrau Tariff ]:[Dechrau Tariff ]]&lt;=($B297+AK$6*$BB$2))*(ImportSupplyContract[[Diwedd Tariff]:[Diwedd Tariff]]&gt;($B297+AK$6*$BB$2)),ImportSupplyContract[[Ceiniogau fesul kWh]:[Ceiniogau fesul kWh]],0,,)</f>
        <v>0</v>
      </c>
      <c r="AL297" s="77" cm="1">
        <f t="array" ref="AL297">_xlfn.XLOOKUP(1,(ImportSupplyContract[[Dechrau Tariff ]:[Dechrau Tariff ]]&lt;=($B297+AL$6*$BB$2))*(ImportSupplyContract[[Diwedd Tariff]:[Diwedd Tariff]]&gt;($B297+AL$6*$BB$2)),ImportSupplyContract[[Ceiniogau fesul kWh]:[Ceiniogau fesul kWh]],0,,)</f>
        <v>0</v>
      </c>
      <c r="AM297" s="77" cm="1">
        <f t="array" ref="AM297">_xlfn.XLOOKUP(1,(ImportSupplyContract[[Dechrau Tariff ]:[Dechrau Tariff ]]&lt;=($B297+AM$6*$BB$2))*(ImportSupplyContract[[Diwedd Tariff]:[Diwedd Tariff]]&gt;($B297+AM$6*$BB$2)),ImportSupplyContract[[Ceiniogau fesul kWh]:[Ceiniogau fesul kWh]],0,,)</f>
        <v>0</v>
      </c>
      <c r="AN297" s="77" cm="1">
        <f t="array" ref="AN297">_xlfn.XLOOKUP(1,(ImportSupplyContract[[Dechrau Tariff ]:[Dechrau Tariff ]]&lt;=($B297+AN$6*$BB$2))*(ImportSupplyContract[[Diwedd Tariff]:[Diwedd Tariff]]&gt;($B297+AN$6*$BB$2)),ImportSupplyContract[[Ceiniogau fesul kWh]:[Ceiniogau fesul kWh]],0,,)</f>
        <v>0</v>
      </c>
      <c r="AO297" s="77" cm="1">
        <f t="array" ref="AO297">_xlfn.XLOOKUP(1,(ImportSupplyContract[[Dechrau Tariff ]:[Dechrau Tariff ]]&lt;=($B297+AO$6*$BB$2))*(ImportSupplyContract[[Diwedd Tariff]:[Diwedd Tariff]]&gt;($B297+AO$6*$BB$2)),ImportSupplyContract[[Ceiniogau fesul kWh]:[Ceiniogau fesul kWh]],0,,)</f>
        <v>0</v>
      </c>
      <c r="AP297" s="77" cm="1">
        <f t="array" ref="AP297">_xlfn.XLOOKUP(1,(ImportSupplyContract[[Dechrau Tariff ]:[Dechrau Tariff ]]&lt;=($B297+AP$6*$BB$2))*(ImportSupplyContract[[Diwedd Tariff]:[Diwedd Tariff]]&gt;($B297+AP$6*$BB$2)),ImportSupplyContract[[Ceiniogau fesul kWh]:[Ceiniogau fesul kWh]],0,,)</f>
        <v>0</v>
      </c>
      <c r="AQ297" s="77" cm="1">
        <f t="array" ref="AQ297">_xlfn.XLOOKUP(1,(ImportSupplyContract[[Dechrau Tariff ]:[Dechrau Tariff ]]&lt;=($B297+AQ$6*$BB$2))*(ImportSupplyContract[[Diwedd Tariff]:[Diwedd Tariff]]&gt;($B297+AQ$6*$BB$2)),ImportSupplyContract[[Ceiniogau fesul kWh]:[Ceiniogau fesul kWh]],0,,)</f>
        <v>0</v>
      </c>
      <c r="AR297" s="77" cm="1">
        <f t="array" ref="AR297">_xlfn.XLOOKUP(1,(ImportSupplyContract[[Dechrau Tariff ]:[Dechrau Tariff ]]&lt;=($B297+AR$6*$BB$2))*(ImportSupplyContract[[Diwedd Tariff]:[Diwedd Tariff]]&gt;($B297+AR$6*$BB$2)),ImportSupplyContract[[Ceiniogau fesul kWh]:[Ceiniogau fesul kWh]],0,,)</f>
        <v>0</v>
      </c>
      <c r="AS297" s="77" cm="1">
        <f t="array" ref="AS297">_xlfn.XLOOKUP(1,(ImportSupplyContract[[Dechrau Tariff ]:[Dechrau Tariff ]]&lt;=($B297+AS$6*$BB$2))*(ImportSupplyContract[[Diwedd Tariff]:[Diwedd Tariff]]&gt;($B297+AS$6*$BB$2)),ImportSupplyContract[[Ceiniogau fesul kWh]:[Ceiniogau fesul kWh]],0,,)</f>
        <v>0</v>
      </c>
      <c r="AT297" s="77" cm="1">
        <f t="array" ref="AT297">_xlfn.XLOOKUP(1,(ImportSupplyContract[[Dechrau Tariff ]:[Dechrau Tariff ]]&lt;=($B297+AT$6*$BB$2))*(ImportSupplyContract[[Diwedd Tariff]:[Diwedd Tariff]]&gt;($B297+AT$6*$BB$2)),ImportSupplyContract[[Ceiniogau fesul kWh]:[Ceiniogau fesul kWh]],0,,)</f>
        <v>0</v>
      </c>
      <c r="AU297" s="77" cm="1">
        <f t="array" ref="AU297">_xlfn.XLOOKUP(1,(ImportSupplyContract[[Dechrau Tariff ]:[Dechrau Tariff ]]&lt;=($B297+AU$6*$BB$2))*(ImportSupplyContract[[Diwedd Tariff]:[Diwedd Tariff]]&gt;($B297+AU$6*$BB$2)),ImportSupplyContract[[Ceiniogau fesul kWh]:[Ceiniogau fesul kWh]],0,,)</f>
        <v>0</v>
      </c>
      <c r="AV297" s="77" cm="1">
        <f t="array" ref="AV297">_xlfn.XLOOKUP(1,(ImportSupplyContract[[Dechrau Tariff ]:[Dechrau Tariff ]]&lt;=($B297+AV$6*$BB$2))*(ImportSupplyContract[[Diwedd Tariff]:[Diwedd Tariff]]&gt;($B297+AV$6*$BB$2)),ImportSupplyContract[[Ceiniogau fesul kWh]:[Ceiniogau fesul kWh]],0,,)</f>
        <v>0</v>
      </c>
      <c r="AW297" s="77" cm="1">
        <f t="array" ref="AW297">_xlfn.XLOOKUP(1,(ImportSupplyContract[[Dechrau Tariff ]:[Dechrau Tariff ]]&lt;=($B297+AW$6*$BB$2))*(ImportSupplyContract[[Diwedd Tariff]:[Diwedd Tariff]]&gt;($B297+AW$6*$BB$2)),ImportSupplyContract[[Ceiniogau fesul kWh]:[Ceiniogau fesul kWh]],0,,)</f>
        <v>0</v>
      </c>
      <c r="AX297" s="77" cm="1">
        <f t="array" ref="AX297">_xlfn.XLOOKUP(1,(ImportSupplyContract[[Dechrau Tariff ]:[Dechrau Tariff ]]&lt;=($B297+AX$6*$BB$2))*(ImportSupplyContract[[Diwedd Tariff]:[Diwedd Tariff]]&gt;($B297+AX$6*$BB$2)),ImportSupplyContract[[Ceiniogau fesul kWh]:[Ceiniogau fesul kWh]],0,,)</f>
        <v>0</v>
      </c>
    </row>
    <row r="298" spans="2:50" x14ac:dyDescent="0.3">
      <c r="B298" s="30">
        <v>45583</v>
      </c>
      <c r="C298" s="77" cm="1">
        <f t="array" ref="C298">_xlfn.XLOOKUP(1,(ImportSupplyContract[[Dechrau Tariff ]:[Dechrau Tariff ]]&lt;=($B298+C$6*$BB$2))*(ImportSupplyContract[[Diwedd Tariff]:[Diwedd Tariff]]&gt;($B298+C$6*$BB$2)),ImportSupplyContract[[Ceiniogau fesul kWh]:[Ceiniogau fesul kWh]],0,,)</f>
        <v>0</v>
      </c>
      <c r="D298" s="77" cm="1">
        <f t="array" ref="D298">_xlfn.XLOOKUP(1,(ImportSupplyContract[[Dechrau Tariff ]:[Dechrau Tariff ]]&lt;=($B298+D$6*$BB$2))*(ImportSupplyContract[[Diwedd Tariff]:[Diwedd Tariff]]&gt;($B298+D$6*$BB$2)),ImportSupplyContract[[Ceiniogau fesul kWh]:[Ceiniogau fesul kWh]],0,,)</f>
        <v>0</v>
      </c>
      <c r="E298" s="77" cm="1">
        <f t="array" ref="E298">_xlfn.XLOOKUP(1,(ImportSupplyContract[[Dechrau Tariff ]:[Dechrau Tariff ]]&lt;=($B298+E$6*$BB$2))*(ImportSupplyContract[[Diwedd Tariff]:[Diwedd Tariff]]&gt;($B298+E$6*$BB$2)),ImportSupplyContract[[Ceiniogau fesul kWh]:[Ceiniogau fesul kWh]],0,,)</f>
        <v>0</v>
      </c>
      <c r="F298" s="77" cm="1">
        <f t="array" ref="F298">_xlfn.XLOOKUP(1,(ImportSupplyContract[[Dechrau Tariff ]:[Dechrau Tariff ]]&lt;=($B298+F$6*$BB$2))*(ImportSupplyContract[[Diwedd Tariff]:[Diwedd Tariff]]&gt;($B298+F$6*$BB$2)),ImportSupplyContract[[Ceiniogau fesul kWh]:[Ceiniogau fesul kWh]],0,,)</f>
        <v>0</v>
      </c>
      <c r="G298" s="77" cm="1">
        <f t="array" ref="G298">_xlfn.XLOOKUP(1,(ImportSupplyContract[[Dechrau Tariff ]:[Dechrau Tariff ]]&lt;=($B298+G$6*$BB$2))*(ImportSupplyContract[[Diwedd Tariff]:[Diwedd Tariff]]&gt;($B298+G$6*$BB$2)),ImportSupplyContract[[Ceiniogau fesul kWh]:[Ceiniogau fesul kWh]],0,,)</f>
        <v>0</v>
      </c>
      <c r="H298" s="77" cm="1">
        <f t="array" ref="H298">_xlfn.XLOOKUP(1,(ImportSupplyContract[[Dechrau Tariff ]:[Dechrau Tariff ]]&lt;=($B298+H$6*$BB$2))*(ImportSupplyContract[[Diwedd Tariff]:[Diwedd Tariff]]&gt;($B298+H$6*$BB$2)),ImportSupplyContract[[Ceiniogau fesul kWh]:[Ceiniogau fesul kWh]],0,,)</f>
        <v>0</v>
      </c>
      <c r="I298" s="77" cm="1">
        <f t="array" ref="I298">_xlfn.XLOOKUP(1,(ImportSupplyContract[[Dechrau Tariff ]:[Dechrau Tariff ]]&lt;=($B298+I$6*$BB$2))*(ImportSupplyContract[[Diwedd Tariff]:[Diwedd Tariff]]&gt;($B298+I$6*$BB$2)),ImportSupplyContract[[Ceiniogau fesul kWh]:[Ceiniogau fesul kWh]],0,,)</f>
        <v>0</v>
      </c>
      <c r="J298" s="77" cm="1">
        <f t="array" ref="J298">_xlfn.XLOOKUP(1,(ImportSupplyContract[[Dechrau Tariff ]:[Dechrau Tariff ]]&lt;=($B298+J$6*$BB$2))*(ImportSupplyContract[[Diwedd Tariff]:[Diwedd Tariff]]&gt;($B298+J$6*$BB$2)),ImportSupplyContract[[Ceiniogau fesul kWh]:[Ceiniogau fesul kWh]],0,,)</f>
        <v>0</v>
      </c>
      <c r="K298" s="77" cm="1">
        <f t="array" ref="K298">_xlfn.XLOOKUP(1,(ImportSupplyContract[[Dechrau Tariff ]:[Dechrau Tariff ]]&lt;=($B298+K$6*$BB$2))*(ImportSupplyContract[[Diwedd Tariff]:[Diwedd Tariff]]&gt;($B298+K$6*$BB$2)),ImportSupplyContract[[Ceiniogau fesul kWh]:[Ceiniogau fesul kWh]],0,,)</f>
        <v>0</v>
      </c>
      <c r="L298" s="77" cm="1">
        <f t="array" ref="L298">_xlfn.XLOOKUP(1,(ImportSupplyContract[[Dechrau Tariff ]:[Dechrau Tariff ]]&lt;=($B298+L$6*$BB$2))*(ImportSupplyContract[[Diwedd Tariff]:[Diwedd Tariff]]&gt;($B298+L$6*$BB$2)),ImportSupplyContract[[Ceiniogau fesul kWh]:[Ceiniogau fesul kWh]],0,,)</f>
        <v>0</v>
      </c>
      <c r="M298" s="77" cm="1">
        <f t="array" ref="M298">_xlfn.XLOOKUP(1,(ImportSupplyContract[[Dechrau Tariff ]:[Dechrau Tariff ]]&lt;=($B298+M$6*$BB$2))*(ImportSupplyContract[[Diwedd Tariff]:[Diwedd Tariff]]&gt;($B298+M$6*$BB$2)),ImportSupplyContract[[Ceiniogau fesul kWh]:[Ceiniogau fesul kWh]],0,,)</f>
        <v>0</v>
      </c>
      <c r="N298" s="77" cm="1">
        <f t="array" ref="N298">_xlfn.XLOOKUP(1,(ImportSupplyContract[[Dechrau Tariff ]:[Dechrau Tariff ]]&lt;=($B298+N$6*$BB$2))*(ImportSupplyContract[[Diwedd Tariff]:[Diwedd Tariff]]&gt;($B298+N$6*$BB$2)),ImportSupplyContract[[Ceiniogau fesul kWh]:[Ceiniogau fesul kWh]],0,,)</f>
        <v>0</v>
      </c>
      <c r="O298" s="77" cm="1">
        <f t="array" ref="O298">_xlfn.XLOOKUP(1,(ImportSupplyContract[[Dechrau Tariff ]:[Dechrau Tariff ]]&lt;=($B298+O$6*$BB$2))*(ImportSupplyContract[[Diwedd Tariff]:[Diwedd Tariff]]&gt;($B298+O$6*$BB$2)),ImportSupplyContract[[Ceiniogau fesul kWh]:[Ceiniogau fesul kWh]],0,,)</f>
        <v>0</v>
      </c>
      <c r="P298" s="77" cm="1">
        <f t="array" ref="P298">_xlfn.XLOOKUP(1,(ImportSupplyContract[[Dechrau Tariff ]:[Dechrau Tariff ]]&lt;=($B298+P$6*$BB$2))*(ImportSupplyContract[[Diwedd Tariff]:[Diwedd Tariff]]&gt;($B298+P$6*$BB$2)),ImportSupplyContract[[Ceiniogau fesul kWh]:[Ceiniogau fesul kWh]],0,,)</f>
        <v>0</v>
      </c>
      <c r="Q298" s="77" cm="1">
        <f t="array" ref="Q298">_xlfn.XLOOKUP(1,(ImportSupplyContract[[Dechrau Tariff ]:[Dechrau Tariff ]]&lt;=($B298+Q$6*$BB$2))*(ImportSupplyContract[[Diwedd Tariff]:[Diwedd Tariff]]&gt;($B298+Q$6*$BB$2)),ImportSupplyContract[[Ceiniogau fesul kWh]:[Ceiniogau fesul kWh]],0,,)</f>
        <v>0</v>
      </c>
      <c r="R298" s="77" cm="1">
        <f t="array" ref="R298">_xlfn.XLOOKUP(1,(ImportSupplyContract[[Dechrau Tariff ]:[Dechrau Tariff ]]&lt;=($B298+R$6*$BB$2))*(ImportSupplyContract[[Diwedd Tariff]:[Diwedd Tariff]]&gt;($B298+R$6*$BB$2)),ImportSupplyContract[[Ceiniogau fesul kWh]:[Ceiniogau fesul kWh]],0,,)</f>
        <v>0</v>
      </c>
      <c r="S298" s="77" cm="1">
        <f t="array" ref="S298">_xlfn.XLOOKUP(1,(ImportSupplyContract[[Dechrau Tariff ]:[Dechrau Tariff ]]&lt;=($B298+S$6*$BB$2))*(ImportSupplyContract[[Diwedd Tariff]:[Diwedd Tariff]]&gt;($B298+S$6*$BB$2)),ImportSupplyContract[[Ceiniogau fesul kWh]:[Ceiniogau fesul kWh]],0,,)</f>
        <v>0</v>
      </c>
      <c r="T298" s="77" cm="1">
        <f t="array" ref="T298">_xlfn.XLOOKUP(1,(ImportSupplyContract[[Dechrau Tariff ]:[Dechrau Tariff ]]&lt;=($B298+T$6*$BB$2))*(ImportSupplyContract[[Diwedd Tariff]:[Diwedd Tariff]]&gt;($B298+T$6*$BB$2)),ImportSupplyContract[[Ceiniogau fesul kWh]:[Ceiniogau fesul kWh]],0,,)</f>
        <v>0</v>
      </c>
      <c r="U298" s="77" cm="1">
        <f t="array" ref="U298">_xlfn.XLOOKUP(1,(ImportSupplyContract[[Dechrau Tariff ]:[Dechrau Tariff ]]&lt;=($B298+U$6*$BB$2))*(ImportSupplyContract[[Diwedd Tariff]:[Diwedd Tariff]]&gt;($B298+U$6*$BB$2)),ImportSupplyContract[[Ceiniogau fesul kWh]:[Ceiniogau fesul kWh]],0,,)</f>
        <v>0</v>
      </c>
      <c r="V298" s="77" cm="1">
        <f t="array" ref="V298">_xlfn.XLOOKUP(1,(ImportSupplyContract[[Dechrau Tariff ]:[Dechrau Tariff ]]&lt;=($B298+V$6*$BB$2))*(ImportSupplyContract[[Diwedd Tariff]:[Diwedd Tariff]]&gt;($B298+V$6*$BB$2)),ImportSupplyContract[[Ceiniogau fesul kWh]:[Ceiniogau fesul kWh]],0,,)</f>
        <v>0</v>
      </c>
      <c r="W298" s="77" cm="1">
        <f t="array" ref="W298">_xlfn.XLOOKUP(1,(ImportSupplyContract[[Dechrau Tariff ]:[Dechrau Tariff ]]&lt;=($B298+W$6*$BB$2))*(ImportSupplyContract[[Diwedd Tariff]:[Diwedd Tariff]]&gt;($B298+W$6*$BB$2)),ImportSupplyContract[[Ceiniogau fesul kWh]:[Ceiniogau fesul kWh]],0,,)</f>
        <v>0</v>
      </c>
      <c r="X298" s="77" cm="1">
        <f t="array" ref="X298">_xlfn.XLOOKUP(1,(ImportSupplyContract[[Dechrau Tariff ]:[Dechrau Tariff ]]&lt;=($B298+X$6*$BB$2))*(ImportSupplyContract[[Diwedd Tariff]:[Diwedd Tariff]]&gt;($B298+X$6*$BB$2)),ImportSupplyContract[[Ceiniogau fesul kWh]:[Ceiniogau fesul kWh]],0,,)</f>
        <v>0</v>
      </c>
      <c r="Y298" s="77" cm="1">
        <f t="array" ref="Y298">_xlfn.XLOOKUP(1,(ImportSupplyContract[[Dechrau Tariff ]:[Dechrau Tariff ]]&lt;=($B298+Y$6*$BB$2))*(ImportSupplyContract[[Diwedd Tariff]:[Diwedd Tariff]]&gt;($B298+Y$6*$BB$2)),ImportSupplyContract[[Ceiniogau fesul kWh]:[Ceiniogau fesul kWh]],0,,)</f>
        <v>0</v>
      </c>
      <c r="Z298" s="77" cm="1">
        <f t="array" ref="Z298">_xlfn.XLOOKUP(1,(ImportSupplyContract[[Dechrau Tariff ]:[Dechrau Tariff ]]&lt;=($B298+Z$6*$BB$2))*(ImportSupplyContract[[Diwedd Tariff]:[Diwedd Tariff]]&gt;($B298+Z$6*$BB$2)),ImportSupplyContract[[Ceiniogau fesul kWh]:[Ceiniogau fesul kWh]],0,,)</f>
        <v>0</v>
      </c>
      <c r="AA298" s="77" cm="1">
        <f t="array" ref="AA298">_xlfn.XLOOKUP(1,(ImportSupplyContract[[Dechrau Tariff ]:[Dechrau Tariff ]]&lt;=($B298+AA$6*$BB$2))*(ImportSupplyContract[[Diwedd Tariff]:[Diwedd Tariff]]&gt;($B298+AA$6*$BB$2)),ImportSupplyContract[[Ceiniogau fesul kWh]:[Ceiniogau fesul kWh]],0,,)</f>
        <v>0</v>
      </c>
      <c r="AB298" s="77" cm="1">
        <f t="array" ref="AB298">_xlfn.XLOOKUP(1,(ImportSupplyContract[[Dechrau Tariff ]:[Dechrau Tariff ]]&lt;=($B298+AB$6*$BB$2))*(ImportSupplyContract[[Diwedd Tariff]:[Diwedd Tariff]]&gt;($B298+AB$6*$BB$2)),ImportSupplyContract[[Ceiniogau fesul kWh]:[Ceiniogau fesul kWh]],0,,)</f>
        <v>0</v>
      </c>
      <c r="AC298" s="77" cm="1">
        <f t="array" ref="AC298">_xlfn.XLOOKUP(1,(ImportSupplyContract[[Dechrau Tariff ]:[Dechrau Tariff ]]&lt;=($B298+AC$6*$BB$2))*(ImportSupplyContract[[Diwedd Tariff]:[Diwedd Tariff]]&gt;($B298+AC$6*$BB$2)),ImportSupplyContract[[Ceiniogau fesul kWh]:[Ceiniogau fesul kWh]],0,,)</f>
        <v>0</v>
      </c>
      <c r="AD298" s="77" cm="1">
        <f t="array" ref="AD298">_xlfn.XLOOKUP(1,(ImportSupplyContract[[Dechrau Tariff ]:[Dechrau Tariff ]]&lt;=($B298+AD$6*$BB$2))*(ImportSupplyContract[[Diwedd Tariff]:[Diwedd Tariff]]&gt;($B298+AD$6*$BB$2)),ImportSupplyContract[[Ceiniogau fesul kWh]:[Ceiniogau fesul kWh]],0,,)</f>
        <v>0</v>
      </c>
      <c r="AE298" s="77" cm="1">
        <f t="array" ref="AE298">_xlfn.XLOOKUP(1,(ImportSupplyContract[[Dechrau Tariff ]:[Dechrau Tariff ]]&lt;=($B298+AE$6*$BB$2))*(ImportSupplyContract[[Diwedd Tariff]:[Diwedd Tariff]]&gt;($B298+AE$6*$BB$2)),ImportSupplyContract[[Ceiniogau fesul kWh]:[Ceiniogau fesul kWh]],0,,)</f>
        <v>0</v>
      </c>
      <c r="AF298" s="77" cm="1">
        <f t="array" ref="AF298">_xlfn.XLOOKUP(1,(ImportSupplyContract[[Dechrau Tariff ]:[Dechrau Tariff ]]&lt;=($B298+AF$6*$BB$2))*(ImportSupplyContract[[Diwedd Tariff]:[Diwedd Tariff]]&gt;($B298+AF$6*$BB$2)),ImportSupplyContract[[Ceiniogau fesul kWh]:[Ceiniogau fesul kWh]],0,,)</f>
        <v>0</v>
      </c>
      <c r="AG298" s="77" cm="1">
        <f t="array" ref="AG298">_xlfn.XLOOKUP(1,(ImportSupplyContract[[Dechrau Tariff ]:[Dechrau Tariff ]]&lt;=($B298+AG$6*$BB$2))*(ImportSupplyContract[[Diwedd Tariff]:[Diwedd Tariff]]&gt;($B298+AG$6*$BB$2)),ImportSupplyContract[[Ceiniogau fesul kWh]:[Ceiniogau fesul kWh]],0,,)</f>
        <v>0</v>
      </c>
      <c r="AH298" s="77" cm="1">
        <f t="array" ref="AH298">_xlfn.XLOOKUP(1,(ImportSupplyContract[[Dechrau Tariff ]:[Dechrau Tariff ]]&lt;=($B298+AH$6*$BB$2))*(ImportSupplyContract[[Diwedd Tariff]:[Diwedd Tariff]]&gt;($B298+AH$6*$BB$2)),ImportSupplyContract[[Ceiniogau fesul kWh]:[Ceiniogau fesul kWh]],0,,)</f>
        <v>0</v>
      </c>
      <c r="AI298" s="77" cm="1">
        <f t="array" ref="AI298">_xlfn.XLOOKUP(1,(ImportSupplyContract[[Dechrau Tariff ]:[Dechrau Tariff ]]&lt;=($B298+AI$6*$BB$2))*(ImportSupplyContract[[Diwedd Tariff]:[Diwedd Tariff]]&gt;($B298+AI$6*$BB$2)),ImportSupplyContract[[Ceiniogau fesul kWh]:[Ceiniogau fesul kWh]],0,,)</f>
        <v>0</v>
      </c>
      <c r="AJ298" s="77" cm="1">
        <f t="array" ref="AJ298">_xlfn.XLOOKUP(1,(ImportSupplyContract[[Dechrau Tariff ]:[Dechrau Tariff ]]&lt;=($B298+AJ$6*$BB$2))*(ImportSupplyContract[[Diwedd Tariff]:[Diwedd Tariff]]&gt;($B298+AJ$6*$BB$2)),ImportSupplyContract[[Ceiniogau fesul kWh]:[Ceiniogau fesul kWh]],0,,)</f>
        <v>0</v>
      </c>
      <c r="AK298" s="77" cm="1">
        <f t="array" ref="AK298">_xlfn.XLOOKUP(1,(ImportSupplyContract[[Dechrau Tariff ]:[Dechrau Tariff ]]&lt;=($B298+AK$6*$BB$2))*(ImportSupplyContract[[Diwedd Tariff]:[Diwedd Tariff]]&gt;($B298+AK$6*$BB$2)),ImportSupplyContract[[Ceiniogau fesul kWh]:[Ceiniogau fesul kWh]],0,,)</f>
        <v>0</v>
      </c>
      <c r="AL298" s="77" cm="1">
        <f t="array" ref="AL298">_xlfn.XLOOKUP(1,(ImportSupplyContract[[Dechrau Tariff ]:[Dechrau Tariff ]]&lt;=($B298+AL$6*$BB$2))*(ImportSupplyContract[[Diwedd Tariff]:[Diwedd Tariff]]&gt;($B298+AL$6*$BB$2)),ImportSupplyContract[[Ceiniogau fesul kWh]:[Ceiniogau fesul kWh]],0,,)</f>
        <v>0</v>
      </c>
      <c r="AM298" s="77" cm="1">
        <f t="array" ref="AM298">_xlfn.XLOOKUP(1,(ImportSupplyContract[[Dechrau Tariff ]:[Dechrau Tariff ]]&lt;=($B298+AM$6*$BB$2))*(ImportSupplyContract[[Diwedd Tariff]:[Diwedd Tariff]]&gt;($B298+AM$6*$BB$2)),ImportSupplyContract[[Ceiniogau fesul kWh]:[Ceiniogau fesul kWh]],0,,)</f>
        <v>0</v>
      </c>
      <c r="AN298" s="77" cm="1">
        <f t="array" ref="AN298">_xlfn.XLOOKUP(1,(ImportSupplyContract[[Dechrau Tariff ]:[Dechrau Tariff ]]&lt;=($B298+AN$6*$BB$2))*(ImportSupplyContract[[Diwedd Tariff]:[Diwedd Tariff]]&gt;($B298+AN$6*$BB$2)),ImportSupplyContract[[Ceiniogau fesul kWh]:[Ceiniogau fesul kWh]],0,,)</f>
        <v>0</v>
      </c>
      <c r="AO298" s="77" cm="1">
        <f t="array" ref="AO298">_xlfn.XLOOKUP(1,(ImportSupplyContract[[Dechrau Tariff ]:[Dechrau Tariff ]]&lt;=($B298+AO$6*$BB$2))*(ImportSupplyContract[[Diwedd Tariff]:[Diwedd Tariff]]&gt;($B298+AO$6*$BB$2)),ImportSupplyContract[[Ceiniogau fesul kWh]:[Ceiniogau fesul kWh]],0,,)</f>
        <v>0</v>
      </c>
      <c r="AP298" s="77" cm="1">
        <f t="array" ref="AP298">_xlfn.XLOOKUP(1,(ImportSupplyContract[[Dechrau Tariff ]:[Dechrau Tariff ]]&lt;=($B298+AP$6*$BB$2))*(ImportSupplyContract[[Diwedd Tariff]:[Diwedd Tariff]]&gt;($B298+AP$6*$BB$2)),ImportSupplyContract[[Ceiniogau fesul kWh]:[Ceiniogau fesul kWh]],0,,)</f>
        <v>0</v>
      </c>
      <c r="AQ298" s="77" cm="1">
        <f t="array" ref="AQ298">_xlfn.XLOOKUP(1,(ImportSupplyContract[[Dechrau Tariff ]:[Dechrau Tariff ]]&lt;=($B298+AQ$6*$BB$2))*(ImportSupplyContract[[Diwedd Tariff]:[Diwedd Tariff]]&gt;($B298+AQ$6*$BB$2)),ImportSupplyContract[[Ceiniogau fesul kWh]:[Ceiniogau fesul kWh]],0,,)</f>
        <v>0</v>
      </c>
      <c r="AR298" s="77" cm="1">
        <f t="array" ref="AR298">_xlfn.XLOOKUP(1,(ImportSupplyContract[[Dechrau Tariff ]:[Dechrau Tariff ]]&lt;=($B298+AR$6*$BB$2))*(ImportSupplyContract[[Diwedd Tariff]:[Diwedd Tariff]]&gt;($B298+AR$6*$BB$2)),ImportSupplyContract[[Ceiniogau fesul kWh]:[Ceiniogau fesul kWh]],0,,)</f>
        <v>0</v>
      </c>
      <c r="AS298" s="77" cm="1">
        <f t="array" ref="AS298">_xlfn.XLOOKUP(1,(ImportSupplyContract[[Dechrau Tariff ]:[Dechrau Tariff ]]&lt;=($B298+AS$6*$BB$2))*(ImportSupplyContract[[Diwedd Tariff]:[Diwedd Tariff]]&gt;($B298+AS$6*$BB$2)),ImportSupplyContract[[Ceiniogau fesul kWh]:[Ceiniogau fesul kWh]],0,,)</f>
        <v>0</v>
      </c>
      <c r="AT298" s="77" cm="1">
        <f t="array" ref="AT298">_xlfn.XLOOKUP(1,(ImportSupplyContract[[Dechrau Tariff ]:[Dechrau Tariff ]]&lt;=($B298+AT$6*$BB$2))*(ImportSupplyContract[[Diwedd Tariff]:[Diwedd Tariff]]&gt;($B298+AT$6*$BB$2)),ImportSupplyContract[[Ceiniogau fesul kWh]:[Ceiniogau fesul kWh]],0,,)</f>
        <v>0</v>
      </c>
      <c r="AU298" s="77" cm="1">
        <f t="array" ref="AU298">_xlfn.XLOOKUP(1,(ImportSupplyContract[[Dechrau Tariff ]:[Dechrau Tariff ]]&lt;=($B298+AU$6*$BB$2))*(ImportSupplyContract[[Diwedd Tariff]:[Diwedd Tariff]]&gt;($B298+AU$6*$BB$2)),ImportSupplyContract[[Ceiniogau fesul kWh]:[Ceiniogau fesul kWh]],0,,)</f>
        <v>0</v>
      </c>
      <c r="AV298" s="77" cm="1">
        <f t="array" ref="AV298">_xlfn.XLOOKUP(1,(ImportSupplyContract[[Dechrau Tariff ]:[Dechrau Tariff ]]&lt;=($B298+AV$6*$BB$2))*(ImportSupplyContract[[Diwedd Tariff]:[Diwedd Tariff]]&gt;($B298+AV$6*$BB$2)),ImportSupplyContract[[Ceiniogau fesul kWh]:[Ceiniogau fesul kWh]],0,,)</f>
        <v>0</v>
      </c>
      <c r="AW298" s="77" cm="1">
        <f t="array" ref="AW298">_xlfn.XLOOKUP(1,(ImportSupplyContract[[Dechrau Tariff ]:[Dechrau Tariff ]]&lt;=($B298+AW$6*$BB$2))*(ImportSupplyContract[[Diwedd Tariff]:[Diwedd Tariff]]&gt;($B298+AW$6*$BB$2)),ImportSupplyContract[[Ceiniogau fesul kWh]:[Ceiniogau fesul kWh]],0,,)</f>
        <v>0</v>
      </c>
      <c r="AX298" s="77" cm="1">
        <f t="array" ref="AX298">_xlfn.XLOOKUP(1,(ImportSupplyContract[[Dechrau Tariff ]:[Dechrau Tariff ]]&lt;=($B298+AX$6*$BB$2))*(ImportSupplyContract[[Diwedd Tariff]:[Diwedd Tariff]]&gt;($B298+AX$6*$BB$2)),ImportSupplyContract[[Ceiniogau fesul kWh]:[Ceiniogau fesul kWh]],0,,)</f>
        <v>0</v>
      </c>
    </row>
    <row r="299" spans="2:50" x14ac:dyDescent="0.3">
      <c r="B299" s="30">
        <v>45584</v>
      </c>
      <c r="C299" s="77" cm="1">
        <f t="array" ref="C299">_xlfn.XLOOKUP(1,(ImportSupplyContract[[Dechrau Tariff ]:[Dechrau Tariff ]]&lt;=($B299+C$6*$BB$2))*(ImportSupplyContract[[Diwedd Tariff]:[Diwedd Tariff]]&gt;($B299+C$6*$BB$2)),ImportSupplyContract[[Ceiniogau fesul kWh]:[Ceiniogau fesul kWh]],0,,)</f>
        <v>0</v>
      </c>
      <c r="D299" s="77" cm="1">
        <f t="array" ref="D299">_xlfn.XLOOKUP(1,(ImportSupplyContract[[Dechrau Tariff ]:[Dechrau Tariff ]]&lt;=($B299+D$6*$BB$2))*(ImportSupplyContract[[Diwedd Tariff]:[Diwedd Tariff]]&gt;($B299+D$6*$BB$2)),ImportSupplyContract[[Ceiniogau fesul kWh]:[Ceiniogau fesul kWh]],0,,)</f>
        <v>0</v>
      </c>
      <c r="E299" s="77" cm="1">
        <f t="array" ref="E299">_xlfn.XLOOKUP(1,(ImportSupplyContract[[Dechrau Tariff ]:[Dechrau Tariff ]]&lt;=($B299+E$6*$BB$2))*(ImportSupplyContract[[Diwedd Tariff]:[Diwedd Tariff]]&gt;($B299+E$6*$BB$2)),ImportSupplyContract[[Ceiniogau fesul kWh]:[Ceiniogau fesul kWh]],0,,)</f>
        <v>0</v>
      </c>
      <c r="F299" s="77" cm="1">
        <f t="array" ref="F299">_xlfn.XLOOKUP(1,(ImportSupplyContract[[Dechrau Tariff ]:[Dechrau Tariff ]]&lt;=($B299+F$6*$BB$2))*(ImportSupplyContract[[Diwedd Tariff]:[Diwedd Tariff]]&gt;($B299+F$6*$BB$2)),ImportSupplyContract[[Ceiniogau fesul kWh]:[Ceiniogau fesul kWh]],0,,)</f>
        <v>0</v>
      </c>
      <c r="G299" s="77" cm="1">
        <f t="array" ref="G299">_xlfn.XLOOKUP(1,(ImportSupplyContract[[Dechrau Tariff ]:[Dechrau Tariff ]]&lt;=($B299+G$6*$BB$2))*(ImportSupplyContract[[Diwedd Tariff]:[Diwedd Tariff]]&gt;($B299+G$6*$BB$2)),ImportSupplyContract[[Ceiniogau fesul kWh]:[Ceiniogau fesul kWh]],0,,)</f>
        <v>0</v>
      </c>
      <c r="H299" s="77" cm="1">
        <f t="array" ref="H299">_xlfn.XLOOKUP(1,(ImportSupplyContract[[Dechrau Tariff ]:[Dechrau Tariff ]]&lt;=($B299+H$6*$BB$2))*(ImportSupplyContract[[Diwedd Tariff]:[Diwedd Tariff]]&gt;($B299+H$6*$BB$2)),ImportSupplyContract[[Ceiniogau fesul kWh]:[Ceiniogau fesul kWh]],0,,)</f>
        <v>0</v>
      </c>
      <c r="I299" s="77" cm="1">
        <f t="array" ref="I299">_xlfn.XLOOKUP(1,(ImportSupplyContract[[Dechrau Tariff ]:[Dechrau Tariff ]]&lt;=($B299+I$6*$BB$2))*(ImportSupplyContract[[Diwedd Tariff]:[Diwedd Tariff]]&gt;($B299+I$6*$BB$2)),ImportSupplyContract[[Ceiniogau fesul kWh]:[Ceiniogau fesul kWh]],0,,)</f>
        <v>0</v>
      </c>
      <c r="J299" s="77" cm="1">
        <f t="array" ref="J299">_xlfn.XLOOKUP(1,(ImportSupplyContract[[Dechrau Tariff ]:[Dechrau Tariff ]]&lt;=($B299+J$6*$BB$2))*(ImportSupplyContract[[Diwedd Tariff]:[Diwedd Tariff]]&gt;($B299+J$6*$BB$2)),ImportSupplyContract[[Ceiniogau fesul kWh]:[Ceiniogau fesul kWh]],0,,)</f>
        <v>0</v>
      </c>
      <c r="K299" s="77" cm="1">
        <f t="array" ref="K299">_xlfn.XLOOKUP(1,(ImportSupplyContract[[Dechrau Tariff ]:[Dechrau Tariff ]]&lt;=($B299+K$6*$BB$2))*(ImportSupplyContract[[Diwedd Tariff]:[Diwedd Tariff]]&gt;($B299+K$6*$BB$2)),ImportSupplyContract[[Ceiniogau fesul kWh]:[Ceiniogau fesul kWh]],0,,)</f>
        <v>0</v>
      </c>
      <c r="L299" s="77" cm="1">
        <f t="array" ref="L299">_xlfn.XLOOKUP(1,(ImportSupplyContract[[Dechrau Tariff ]:[Dechrau Tariff ]]&lt;=($B299+L$6*$BB$2))*(ImportSupplyContract[[Diwedd Tariff]:[Diwedd Tariff]]&gt;($B299+L$6*$BB$2)),ImportSupplyContract[[Ceiniogau fesul kWh]:[Ceiniogau fesul kWh]],0,,)</f>
        <v>0</v>
      </c>
      <c r="M299" s="77" cm="1">
        <f t="array" ref="M299">_xlfn.XLOOKUP(1,(ImportSupplyContract[[Dechrau Tariff ]:[Dechrau Tariff ]]&lt;=($B299+M$6*$BB$2))*(ImportSupplyContract[[Diwedd Tariff]:[Diwedd Tariff]]&gt;($B299+M$6*$BB$2)),ImportSupplyContract[[Ceiniogau fesul kWh]:[Ceiniogau fesul kWh]],0,,)</f>
        <v>0</v>
      </c>
      <c r="N299" s="77" cm="1">
        <f t="array" ref="N299">_xlfn.XLOOKUP(1,(ImportSupplyContract[[Dechrau Tariff ]:[Dechrau Tariff ]]&lt;=($B299+N$6*$BB$2))*(ImportSupplyContract[[Diwedd Tariff]:[Diwedd Tariff]]&gt;($B299+N$6*$BB$2)),ImportSupplyContract[[Ceiniogau fesul kWh]:[Ceiniogau fesul kWh]],0,,)</f>
        <v>0</v>
      </c>
      <c r="O299" s="77" cm="1">
        <f t="array" ref="O299">_xlfn.XLOOKUP(1,(ImportSupplyContract[[Dechrau Tariff ]:[Dechrau Tariff ]]&lt;=($B299+O$6*$BB$2))*(ImportSupplyContract[[Diwedd Tariff]:[Diwedd Tariff]]&gt;($B299+O$6*$BB$2)),ImportSupplyContract[[Ceiniogau fesul kWh]:[Ceiniogau fesul kWh]],0,,)</f>
        <v>0</v>
      </c>
      <c r="P299" s="77" cm="1">
        <f t="array" ref="P299">_xlfn.XLOOKUP(1,(ImportSupplyContract[[Dechrau Tariff ]:[Dechrau Tariff ]]&lt;=($B299+P$6*$BB$2))*(ImportSupplyContract[[Diwedd Tariff]:[Diwedd Tariff]]&gt;($B299+P$6*$BB$2)),ImportSupplyContract[[Ceiniogau fesul kWh]:[Ceiniogau fesul kWh]],0,,)</f>
        <v>0</v>
      </c>
      <c r="Q299" s="77" cm="1">
        <f t="array" ref="Q299">_xlfn.XLOOKUP(1,(ImportSupplyContract[[Dechrau Tariff ]:[Dechrau Tariff ]]&lt;=($B299+Q$6*$BB$2))*(ImportSupplyContract[[Diwedd Tariff]:[Diwedd Tariff]]&gt;($B299+Q$6*$BB$2)),ImportSupplyContract[[Ceiniogau fesul kWh]:[Ceiniogau fesul kWh]],0,,)</f>
        <v>0</v>
      </c>
      <c r="R299" s="77" cm="1">
        <f t="array" ref="R299">_xlfn.XLOOKUP(1,(ImportSupplyContract[[Dechrau Tariff ]:[Dechrau Tariff ]]&lt;=($B299+R$6*$BB$2))*(ImportSupplyContract[[Diwedd Tariff]:[Diwedd Tariff]]&gt;($B299+R$6*$BB$2)),ImportSupplyContract[[Ceiniogau fesul kWh]:[Ceiniogau fesul kWh]],0,,)</f>
        <v>0</v>
      </c>
      <c r="S299" s="77" cm="1">
        <f t="array" ref="S299">_xlfn.XLOOKUP(1,(ImportSupplyContract[[Dechrau Tariff ]:[Dechrau Tariff ]]&lt;=($B299+S$6*$BB$2))*(ImportSupplyContract[[Diwedd Tariff]:[Diwedd Tariff]]&gt;($B299+S$6*$BB$2)),ImportSupplyContract[[Ceiniogau fesul kWh]:[Ceiniogau fesul kWh]],0,,)</f>
        <v>0</v>
      </c>
      <c r="T299" s="77" cm="1">
        <f t="array" ref="T299">_xlfn.XLOOKUP(1,(ImportSupplyContract[[Dechrau Tariff ]:[Dechrau Tariff ]]&lt;=($B299+T$6*$BB$2))*(ImportSupplyContract[[Diwedd Tariff]:[Diwedd Tariff]]&gt;($B299+T$6*$BB$2)),ImportSupplyContract[[Ceiniogau fesul kWh]:[Ceiniogau fesul kWh]],0,,)</f>
        <v>0</v>
      </c>
      <c r="U299" s="77" cm="1">
        <f t="array" ref="U299">_xlfn.XLOOKUP(1,(ImportSupplyContract[[Dechrau Tariff ]:[Dechrau Tariff ]]&lt;=($B299+U$6*$BB$2))*(ImportSupplyContract[[Diwedd Tariff]:[Diwedd Tariff]]&gt;($B299+U$6*$BB$2)),ImportSupplyContract[[Ceiniogau fesul kWh]:[Ceiniogau fesul kWh]],0,,)</f>
        <v>0</v>
      </c>
      <c r="V299" s="77" cm="1">
        <f t="array" ref="V299">_xlfn.XLOOKUP(1,(ImportSupplyContract[[Dechrau Tariff ]:[Dechrau Tariff ]]&lt;=($B299+V$6*$BB$2))*(ImportSupplyContract[[Diwedd Tariff]:[Diwedd Tariff]]&gt;($B299+V$6*$BB$2)),ImportSupplyContract[[Ceiniogau fesul kWh]:[Ceiniogau fesul kWh]],0,,)</f>
        <v>0</v>
      </c>
      <c r="W299" s="77" cm="1">
        <f t="array" ref="W299">_xlfn.XLOOKUP(1,(ImportSupplyContract[[Dechrau Tariff ]:[Dechrau Tariff ]]&lt;=($B299+W$6*$BB$2))*(ImportSupplyContract[[Diwedd Tariff]:[Diwedd Tariff]]&gt;($B299+W$6*$BB$2)),ImportSupplyContract[[Ceiniogau fesul kWh]:[Ceiniogau fesul kWh]],0,,)</f>
        <v>0</v>
      </c>
      <c r="X299" s="77" cm="1">
        <f t="array" ref="X299">_xlfn.XLOOKUP(1,(ImportSupplyContract[[Dechrau Tariff ]:[Dechrau Tariff ]]&lt;=($B299+X$6*$BB$2))*(ImportSupplyContract[[Diwedd Tariff]:[Diwedd Tariff]]&gt;($B299+X$6*$BB$2)),ImportSupplyContract[[Ceiniogau fesul kWh]:[Ceiniogau fesul kWh]],0,,)</f>
        <v>0</v>
      </c>
      <c r="Y299" s="77" cm="1">
        <f t="array" ref="Y299">_xlfn.XLOOKUP(1,(ImportSupplyContract[[Dechrau Tariff ]:[Dechrau Tariff ]]&lt;=($B299+Y$6*$BB$2))*(ImportSupplyContract[[Diwedd Tariff]:[Diwedd Tariff]]&gt;($B299+Y$6*$BB$2)),ImportSupplyContract[[Ceiniogau fesul kWh]:[Ceiniogau fesul kWh]],0,,)</f>
        <v>0</v>
      </c>
      <c r="Z299" s="77" cm="1">
        <f t="array" ref="Z299">_xlfn.XLOOKUP(1,(ImportSupplyContract[[Dechrau Tariff ]:[Dechrau Tariff ]]&lt;=($B299+Z$6*$BB$2))*(ImportSupplyContract[[Diwedd Tariff]:[Diwedd Tariff]]&gt;($B299+Z$6*$BB$2)),ImportSupplyContract[[Ceiniogau fesul kWh]:[Ceiniogau fesul kWh]],0,,)</f>
        <v>0</v>
      </c>
      <c r="AA299" s="77" cm="1">
        <f t="array" ref="AA299">_xlfn.XLOOKUP(1,(ImportSupplyContract[[Dechrau Tariff ]:[Dechrau Tariff ]]&lt;=($B299+AA$6*$BB$2))*(ImportSupplyContract[[Diwedd Tariff]:[Diwedd Tariff]]&gt;($B299+AA$6*$BB$2)),ImportSupplyContract[[Ceiniogau fesul kWh]:[Ceiniogau fesul kWh]],0,,)</f>
        <v>0</v>
      </c>
      <c r="AB299" s="77" cm="1">
        <f t="array" ref="AB299">_xlfn.XLOOKUP(1,(ImportSupplyContract[[Dechrau Tariff ]:[Dechrau Tariff ]]&lt;=($B299+AB$6*$BB$2))*(ImportSupplyContract[[Diwedd Tariff]:[Diwedd Tariff]]&gt;($B299+AB$6*$BB$2)),ImportSupplyContract[[Ceiniogau fesul kWh]:[Ceiniogau fesul kWh]],0,,)</f>
        <v>0</v>
      </c>
      <c r="AC299" s="77" cm="1">
        <f t="array" ref="AC299">_xlfn.XLOOKUP(1,(ImportSupplyContract[[Dechrau Tariff ]:[Dechrau Tariff ]]&lt;=($B299+AC$6*$BB$2))*(ImportSupplyContract[[Diwedd Tariff]:[Diwedd Tariff]]&gt;($B299+AC$6*$BB$2)),ImportSupplyContract[[Ceiniogau fesul kWh]:[Ceiniogau fesul kWh]],0,,)</f>
        <v>0</v>
      </c>
      <c r="AD299" s="77" cm="1">
        <f t="array" ref="AD299">_xlfn.XLOOKUP(1,(ImportSupplyContract[[Dechrau Tariff ]:[Dechrau Tariff ]]&lt;=($B299+AD$6*$BB$2))*(ImportSupplyContract[[Diwedd Tariff]:[Diwedd Tariff]]&gt;($B299+AD$6*$BB$2)),ImportSupplyContract[[Ceiniogau fesul kWh]:[Ceiniogau fesul kWh]],0,,)</f>
        <v>0</v>
      </c>
      <c r="AE299" s="77" cm="1">
        <f t="array" ref="AE299">_xlfn.XLOOKUP(1,(ImportSupplyContract[[Dechrau Tariff ]:[Dechrau Tariff ]]&lt;=($B299+AE$6*$BB$2))*(ImportSupplyContract[[Diwedd Tariff]:[Diwedd Tariff]]&gt;($B299+AE$6*$BB$2)),ImportSupplyContract[[Ceiniogau fesul kWh]:[Ceiniogau fesul kWh]],0,,)</f>
        <v>0</v>
      </c>
      <c r="AF299" s="77" cm="1">
        <f t="array" ref="AF299">_xlfn.XLOOKUP(1,(ImportSupplyContract[[Dechrau Tariff ]:[Dechrau Tariff ]]&lt;=($B299+AF$6*$BB$2))*(ImportSupplyContract[[Diwedd Tariff]:[Diwedd Tariff]]&gt;($B299+AF$6*$BB$2)),ImportSupplyContract[[Ceiniogau fesul kWh]:[Ceiniogau fesul kWh]],0,,)</f>
        <v>0</v>
      </c>
      <c r="AG299" s="77" cm="1">
        <f t="array" ref="AG299">_xlfn.XLOOKUP(1,(ImportSupplyContract[[Dechrau Tariff ]:[Dechrau Tariff ]]&lt;=($B299+AG$6*$BB$2))*(ImportSupplyContract[[Diwedd Tariff]:[Diwedd Tariff]]&gt;($B299+AG$6*$BB$2)),ImportSupplyContract[[Ceiniogau fesul kWh]:[Ceiniogau fesul kWh]],0,,)</f>
        <v>0</v>
      </c>
      <c r="AH299" s="77" cm="1">
        <f t="array" ref="AH299">_xlfn.XLOOKUP(1,(ImportSupplyContract[[Dechrau Tariff ]:[Dechrau Tariff ]]&lt;=($B299+AH$6*$BB$2))*(ImportSupplyContract[[Diwedd Tariff]:[Diwedd Tariff]]&gt;($B299+AH$6*$BB$2)),ImportSupplyContract[[Ceiniogau fesul kWh]:[Ceiniogau fesul kWh]],0,,)</f>
        <v>0</v>
      </c>
      <c r="AI299" s="77" cm="1">
        <f t="array" ref="AI299">_xlfn.XLOOKUP(1,(ImportSupplyContract[[Dechrau Tariff ]:[Dechrau Tariff ]]&lt;=($B299+AI$6*$BB$2))*(ImportSupplyContract[[Diwedd Tariff]:[Diwedd Tariff]]&gt;($B299+AI$6*$BB$2)),ImportSupplyContract[[Ceiniogau fesul kWh]:[Ceiniogau fesul kWh]],0,,)</f>
        <v>0</v>
      </c>
      <c r="AJ299" s="77" cm="1">
        <f t="array" ref="AJ299">_xlfn.XLOOKUP(1,(ImportSupplyContract[[Dechrau Tariff ]:[Dechrau Tariff ]]&lt;=($B299+AJ$6*$BB$2))*(ImportSupplyContract[[Diwedd Tariff]:[Diwedd Tariff]]&gt;($B299+AJ$6*$BB$2)),ImportSupplyContract[[Ceiniogau fesul kWh]:[Ceiniogau fesul kWh]],0,,)</f>
        <v>0</v>
      </c>
      <c r="AK299" s="77" cm="1">
        <f t="array" ref="AK299">_xlfn.XLOOKUP(1,(ImportSupplyContract[[Dechrau Tariff ]:[Dechrau Tariff ]]&lt;=($B299+AK$6*$BB$2))*(ImportSupplyContract[[Diwedd Tariff]:[Diwedd Tariff]]&gt;($B299+AK$6*$BB$2)),ImportSupplyContract[[Ceiniogau fesul kWh]:[Ceiniogau fesul kWh]],0,,)</f>
        <v>0</v>
      </c>
      <c r="AL299" s="77" cm="1">
        <f t="array" ref="AL299">_xlfn.XLOOKUP(1,(ImportSupplyContract[[Dechrau Tariff ]:[Dechrau Tariff ]]&lt;=($B299+AL$6*$BB$2))*(ImportSupplyContract[[Diwedd Tariff]:[Diwedd Tariff]]&gt;($B299+AL$6*$BB$2)),ImportSupplyContract[[Ceiniogau fesul kWh]:[Ceiniogau fesul kWh]],0,,)</f>
        <v>0</v>
      </c>
      <c r="AM299" s="77" cm="1">
        <f t="array" ref="AM299">_xlfn.XLOOKUP(1,(ImportSupplyContract[[Dechrau Tariff ]:[Dechrau Tariff ]]&lt;=($B299+AM$6*$BB$2))*(ImportSupplyContract[[Diwedd Tariff]:[Diwedd Tariff]]&gt;($B299+AM$6*$BB$2)),ImportSupplyContract[[Ceiniogau fesul kWh]:[Ceiniogau fesul kWh]],0,,)</f>
        <v>0</v>
      </c>
      <c r="AN299" s="77" cm="1">
        <f t="array" ref="AN299">_xlfn.XLOOKUP(1,(ImportSupplyContract[[Dechrau Tariff ]:[Dechrau Tariff ]]&lt;=($B299+AN$6*$BB$2))*(ImportSupplyContract[[Diwedd Tariff]:[Diwedd Tariff]]&gt;($B299+AN$6*$BB$2)),ImportSupplyContract[[Ceiniogau fesul kWh]:[Ceiniogau fesul kWh]],0,,)</f>
        <v>0</v>
      </c>
      <c r="AO299" s="77" cm="1">
        <f t="array" ref="AO299">_xlfn.XLOOKUP(1,(ImportSupplyContract[[Dechrau Tariff ]:[Dechrau Tariff ]]&lt;=($B299+AO$6*$BB$2))*(ImportSupplyContract[[Diwedd Tariff]:[Diwedd Tariff]]&gt;($B299+AO$6*$BB$2)),ImportSupplyContract[[Ceiniogau fesul kWh]:[Ceiniogau fesul kWh]],0,,)</f>
        <v>0</v>
      </c>
      <c r="AP299" s="77" cm="1">
        <f t="array" ref="AP299">_xlfn.XLOOKUP(1,(ImportSupplyContract[[Dechrau Tariff ]:[Dechrau Tariff ]]&lt;=($B299+AP$6*$BB$2))*(ImportSupplyContract[[Diwedd Tariff]:[Diwedd Tariff]]&gt;($B299+AP$6*$BB$2)),ImportSupplyContract[[Ceiniogau fesul kWh]:[Ceiniogau fesul kWh]],0,,)</f>
        <v>0</v>
      </c>
      <c r="AQ299" s="77" cm="1">
        <f t="array" ref="AQ299">_xlfn.XLOOKUP(1,(ImportSupplyContract[[Dechrau Tariff ]:[Dechrau Tariff ]]&lt;=($B299+AQ$6*$BB$2))*(ImportSupplyContract[[Diwedd Tariff]:[Diwedd Tariff]]&gt;($B299+AQ$6*$BB$2)),ImportSupplyContract[[Ceiniogau fesul kWh]:[Ceiniogau fesul kWh]],0,,)</f>
        <v>0</v>
      </c>
      <c r="AR299" s="77" cm="1">
        <f t="array" ref="AR299">_xlfn.XLOOKUP(1,(ImportSupplyContract[[Dechrau Tariff ]:[Dechrau Tariff ]]&lt;=($B299+AR$6*$BB$2))*(ImportSupplyContract[[Diwedd Tariff]:[Diwedd Tariff]]&gt;($B299+AR$6*$BB$2)),ImportSupplyContract[[Ceiniogau fesul kWh]:[Ceiniogau fesul kWh]],0,,)</f>
        <v>0</v>
      </c>
      <c r="AS299" s="77" cm="1">
        <f t="array" ref="AS299">_xlfn.XLOOKUP(1,(ImportSupplyContract[[Dechrau Tariff ]:[Dechrau Tariff ]]&lt;=($B299+AS$6*$BB$2))*(ImportSupplyContract[[Diwedd Tariff]:[Diwedd Tariff]]&gt;($B299+AS$6*$BB$2)),ImportSupplyContract[[Ceiniogau fesul kWh]:[Ceiniogau fesul kWh]],0,,)</f>
        <v>0</v>
      </c>
      <c r="AT299" s="77" cm="1">
        <f t="array" ref="AT299">_xlfn.XLOOKUP(1,(ImportSupplyContract[[Dechrau Tariff ]:[Dechrau Tariff ]]&lt;=($B299+AT$6*$BB$2))*(ImportSupplyContract[[Diwedd Tariff]:[Diwedd Tariff]]&gt;($B299+AT$6*$BB$2)),ImportSupplyContract[[Ceiniogau fesul kWh]:[Ceiniogau fesul kWh]],0,,)</f>
        <v>0</v>
      </c>
      <c r="AU299" s="77" cm="1">
        <f t="array" ref="AU299">_xlfn.XLOOKUP(1,(ImportSupplyContract[[Dechrau Tariff ]:[Dechrau Tariff ]]&lt;=($B299+AU$6*$BB$2))*(ImportSupplyContract[[Diwedd Tariff]:[Diwedd Tariff]]&gt;($B299+AU$6*$BB$2)),ImportSupplyContract[[Ceiniogau fesul kWh]:[Ceiniogau fesul kWh]],0,,)</f>
        <v>0</v>
      </c>
      <c r="AV299" s="77" cm="1">
        <f t="array" ref="AV299">_xlfn.XLOOKUP(1,(ImportSupplyContract[[Dechrau Tariff ]:[Dechrau Tariff ]]&lt;=($B299+AV$6*$BB$2))*(ImportSupplyContract[[Diwedd Tariff]:[Diwedd Tariff]]&gt;($B299+AV$6*$BB$2)),ImportSupplyContract[[Ceiniogau fesul kWh]:[Ceiniogau fesul kWh]],0,,)</f>
        <v>0</v>
      </c>
      <c r="AW299" s="77" cm="1">
        <f t="array" ref="AW299">_xlfn.XLOOKUP(1,(ImportSupplyContract[[Dechrau Tariff ]:[Dechrau Tariff ]]&lt;=($B299+AW$6*$BB$2))*(ImportSupplyContract[[Diwedd Tariff]:[Diwedd Tariff]]&gt;($B299+AW$6*$BB$2)),ImportSupplyContract[[Ceiniogau fesul kWh]:[Ceiniogau fesul kWh]],0,,)</f>
        <v>0</v>
      </c>
      <c r="AX299" s="77" cm="1">
        <f t="array" ref="AX299">_xlfn.XLOOKUP(1,(ImportSupplyContract[[Dechrau Tariff ]:[Dechrau Tariff ]]&lt;=($B299+AX$6*$BB$2))*(ImportSupplyContract[[Diwedd Tariff]:[Diwedd Tariff]]&gt;($B299+AX$6*$BB$2)),ImportSupplyContract[[Ceiniogau fesul kWh]:[Ceiniogau fesul kWh]],0,,)</f>
        <v>0</v>
      </c>
    </row>
    <row r="300" spans="2:50" x14ac:dyDescent="0.3">
      <c r="B300" s="30">
        <v>45585</v>
      </c>
      <c r="C300" s="77" cm="1">
        <f t="array" ref="C300">_xlfn.XLOOKUP(1,(ImportSupplyContract[[Dechrau Tariff ]:[Dechrau Tariff ]]&lt;=($B300+C$6*$BB$2))*(ImportSupplyContract[[Diwedd Tariff]:[Diwedd Tariff]]&gt;($B300+C$6*$BB$2)),ImportSupplyContract[[Ceiniogau fesul kWh]:[Ceiniogau fesul kWh]],0,,)</f>
        <v>0</v>
      </c>
      <c r="D300" s="77" cm="1">
        <f t="array" ref="D300">_xlfn.XLOOKUP(1,(ImportSupplyContract[[Dechrau Tariff ]:[Dechrau Tariff ]]&lt;=($B300+D$6*$BB$2))*(ImportSupplyContract[[Diwedd Tariff]:[Diwedd Tariff]]&gt;($B300+D$6*$BB$2)),ImportSupplyContract[[Ceiniogau fesul kWh]:[Ceiniogau fesul kWh]],0,,)</f>
        <v>0</v>
      </c>
      <c r="E300" s="77" cm="1">
        <f t="array" ref="E300">_xlfn.XLOOKUP(1,(ImportSupplyContract[[Dechrau Tariff ]:[Dechrau Tariff ]]&lt;=($B300+E$6*$BB$2))*(ImportSupplyContract[[Diwedd Tariff]:[Diwedd Tariff]]&gt;($B300+E$6*$BB$2)),ImportSupplyContract[[Ceiniogau fesul kWh]:[Ceiniogau fesul kWh]],0,,)</f>
        <v>0</v>
      </c>
      <c r="F300" s="77" cm="1">
        <f t="array" ref="F300">_xlfn.XLOOKUP(1,(ImportSupplyContract[[Dechrau Tariff ]:[Dechrau Tariff ]]&lt;=($B300+F$6*$BB$2))*(ImportSupplyContract[[Diwedd Tariff]:[Diwedd Tariff]]&gt;($B300+F$6*$BB$2)),ImportSupplyContract[[Ceiniogau fesul kWh]:[Ceiniogau fesul kWh]],0,,)</f>
        <v>0</v>
      </c>
      <c r="G300" s="77" cm="1">
        <f t="array" ref="G300">_xlfn.XLOOKUP(1,(ImportSupplyContract[[Dechrau Tariff ]:[Dechrau Tariff ]]&lt;=($B300+G$6*$BB$2))*(ImportSupplyContract[[Diwedd Tariff]:[Diwedd Tariff]]&gt;($B300+G$6*$BB$2)),ImportSupplyContract[[Ceiniogau fesul kWh]:[Ceiniogau fesul kWh]],0,,)</f>
        <v>0</v>
      </c>
      <c r="H300" s="77" cm="1">
        <f t="array" ref="H300">_xlfn.XLOOKUP(1,(ImportSupplyContract[[Dechrau Tariff ]:[Dechrau Tariff ]]&lt;=($B300+H$6*$BB$2))*(ImportSupplyContract[[Diwedd Tariff]:[Diwedd Tariff]]&gt;($B300+H$6*$BB$2)),ImportSupplyContract[[Ceiniogau fesul kWh]:[Ceiniogau fesul kWh]],0,,)</f>
        <v>0</v>
      </c>
      <c r="I300" s="77" cm="1">
        <f t="array" ref="I300">_xlfn.XLOOKUP(1,(ImportSupplyContract[[Dechrau Tariff ]:[Dechrau Tariff ]]&lt;=($B300+I$6*$BB$2))*(ImportSupplyContract[[Diwedd Tariff]:[Diwedd Tariff]]&gt;($B300+I$6*$BB$2)),ImportSupplyContract[[Ceiniogau fesul kWh]:[Ceiniogau fesul kWh]],0,,)</f>
        <v>0</v>
      </c>
      <c r="J300" s="77" cm="1">
        <f t="array" ref="J300">_xlfn.XLOOKUP(1,(ImportSupplyContract[[Dechrau Tariff ]:[Dechrau Tariff ]]&lt;=($B300+J$6*$BB$2))*(ImportSupplyContract[[Diwedd Tariff]:[Diwedd Tariff]]&gt;($B300+J$6*$BB$2)),ImportSupplyContract[[Ceiniogau fesul kWh]:[Ceiniogau fesul kWh]],0,,)</f>
        <v>0</v>
      </c>
      <c r="K300" s="77" cm="1">
        <f t="array" ref="K300">_xlfn.XLOOKUP(1,(ImportSupplyContract[[Dechrau Tariff ]:[Dechrau Tariff ]]&lt;=($B300+K$6*$BB$2))*(ImportSupplyContract[[Diwedd Tariff]:[Diwedd Tariff]]&gt;($B300+K$6*$BB$2)),ImportSupplyContract[[Ceiniogau fesul kWh]:[Ceiniogau fesul kWh]],0,,)</f>
        <v>0</v>
      </c>
      <c r="L300" s="77" cm="1">
        <f t="array" ref="L300">_xlfn.XLOOKUP(1,(ImportSupplyContract[[Dechrau Tariff ]:[Dechrau Tariff ]]&lt;=($B300+L$6*$BB$2))*(ImportSupplyContract[[Diwedd Tariff]:[Diwedd Tariff]]&gt;($B300+L$6*$BB$2)),ImportSupplyContract[[Ceiniogau fesul kWh]:[Ceiniogau fesul kWh]],0,,)</f>
        <v>0</v>
      </c>
      <c r="M300" s="77" cm="1">
        <f t="array" ref="M300">_xlfn.XLOOKUP(1,(ImportSupplyContract[[Dechrau Tariff ]:[Dechrau Tariff ]]&lt;=($B300+M$6*$BB$2))*(ImportSupplyContract[[Diwedd Tariff]:[Diwedd Tariff]]&gt;($B300+M$6*$BB$2)),ImportSupplyContract[[Ceiniogau fesul kWh]:[Ceiniogau fesul kWh]],0,,)</f>
        <v>0</v>
      </c>
      <c r="N300" s="77" cm="1">
        <f t="array" ref="N300">_xlfn.XLOOKUP(1,(ImportSupplyContract[[Dechrau Tariff ]:[Dechrau Tariff ]]&lt;=($B300+N$6*$BB$2))*(ImportSupplyContract[[Diwedd Tariff]:[Diwedd Tariff]]&gt;($B300+N$6*$BB$2)),ImportSupplyContract[[Ceiniogau fesul kWh]:[Ceiniogau fesul kWh]],0,,)</f>
        <v>0</v>
      </c>
      <c r="O300" s="77" cm="1">
        <f t="array" ref="O300">_xlfn.XLOOKUP(1,(ImportSupplyContract[[Dechrau Tariff ]:[Dechrau Tariff ]]&lt;=($B300+O$6*$BB$2))*(ImportSupplyContract[[Diwedd Tariff]:[Diwedd Tariff]]&gt;($B300+O$6*$BB$2)),ImportSupplyContract[[Ceiniogau fesul kWh]:[Ceiniogau fesul kWh]],0,,)</f>
        <v>0</v>
      </c>
      <c r="P300" s="77" cm="1">
        <f t="array" ref="P300">_xlfn.XLOOKUP(1,(ImportSupplyContract[[Dechrau Tariff ]:[Dechrau Tariff ]]&lt;=($B300+P$6*$BB$2))*(ImportSupplyContract[[Diwedd Tariff]:[Diwedd Tariff]]&gt;($B300+P$6*$BB$2)),ImportSupplyContract[[Ceiniogau fesul kWh]:[Ceiniogau fesul kWh]],0,,)</f>
        <v>0</v>
      </c>
      <c r="Q300" s="77" cm="1">
        <f t="array" ref="Q300">_xlfn.XLOOKUP(1,(ImportSupplyContract[[Dechrau Tariff ]:[Dechrau Tariff ]]&lt;=($B300+Q$6*$BB$2))*(ImportSupplyContract[[Diwedd Tariff]:[Diwedd Tariff]]&gt;($B300+Q$6*$BB$2)),ImportSupplyContract[[Ceiniogau fesul kWh]:[Ceiniogau fesul kWh]],0,,)</f>
        <v>0</v>
      </c>
      <c r="R300" s="77" cm="1">
        <f t="array" ref="R300">_xlfn.XLOOKUP(1,(ImportSupplyContract[[Dechrau Tariff ]:[Dechrau Tariff ]]&lt;=($B300+R$6*$BB$2))*(ImportSupplyContract[[Diwedd Tariff]:[Diwedd Tariff]]&gt;($B300+R$6*$BB$2)),ImportSupplyContract[[Ceiniogau fesul kWh]:[Ceiniogau fesul kWh]],0,,)</f>
        <v>0</v>
      </c>
      <c r="S300" s="77" cm="1">
        <f t="array" ref="S300">_xlfn.XLOOKUP(1,(ImportSupplyContract[[Dechrau Tariff ]:[Dechrau Tariff ]]&lt;=($B300+S$6*$BB$2))*(ImportSupplyContract[[Diwedd Tariff]:[Diwedd Tariff]]&gt;($B300+S$6*$BB$2)),ImportSupplyContract[[Ceiniogau fesul kWh]:[Ceiniogau fesul kWh]],0,,)</f>
        <v>0</v>
      </c>
      <c r="T300" s="77" cm="1">
        <f t="array" ref="T300">_xlfn.XLOOKUP(1,(ImportSupplyContract[[Dechrau Tariff ]:[Dechrau Tariff ]]&lt;=($B300+T$6*$BB$2))*(ImportSupplyContract[[Diwedd Tariff]:[Diwedd Tariff]]&gt;($B300+T$6*$BB$2)),ImportSupplyContract[[Ceiniogau fesul kWh]:[Ceiniogau fesul kWh]],0,,)</f>
        <v>0</v>
      </c>
      <c r="U300" s="77" cm="1">
        <f t="array" ref="U300">_xlfn.XLOOKUP(1,(ImportSupplyContract[[Dechrau Tariff ]:[Dechrau Tariff ]]&lt;=($B300+U$6*$BB$2))*(ImportSupplyContract[[Diwedd Tariff]:[Diwedd Tariff]]&gt;($B300+U$6*$BB$2)),ImportSupplyContract[[Ceiniogau fesul kWh]:[Ceiniogau fesul kWh]],0,,)</f>
        <v>0</v>
      </c>
      <c r="V300" s="77" cm="1">
        <f t="array" ref="V300">_xlfn.XLOOKUP(1,(ImportSupplyContract[[Dechrau Tariff ]:[Dechrau Tariff ]]&lt;=($B300+V$6*$BB$2))*(ImportSupplyContract[[Diwedd Tariff]:[Diwedd Tariff]]&gt;($B300+V$6*$BB$2)),ImportSupplyContract[[Ceiniogau fesul kWh]:[Ceiniogau fesul kWh]],0,,)</f>
        <v>0</v>
      </c>
      <c r="W300" s="77" cm="1">
        <f t="array" ref="W300">_xlfn.XLOOKUP(1,(ImportSupplyContract[[Dechrau Tariff ]:[Dechrau Tariff ]]&lt;=($B300+W$6*$BB$2))*(ImportSupplyContract[[Diwedd Tariff]:[Diwedd Tariff]]&gt;($B300+W$6*$BB$2)),ImportSupplyContract[[Ceiniogau fesul kWh]:[Ceiniogau fesul kWh]],0,,)</f>
        <v>0</v>
      </c>
      <c r="X300" s="77" cm="1">
        <f t="array" ref="X300">_xlfn.XLOOKUP(1,(ImportSupplyContract[[Dechrau Tariff ]:[Dechrau Tariff ]]&lt;=($B300+X$6*$BB$2))*(ImportSupplyContract[[Diwedd Tariff]:[Diwedd Tariff]]&gt;($B300+X$6*$BB$2)),ImportSupplyContract[[Ceiniogau fesul kWh]:[Ceiniogau fesul kWh]],0,,)</f>
        <v>0</v>
      </c>
      <c r="Y300" s="77" cm="1">
        <f t="array" ref="Y300">_xlfn.XLOOKUP(1,(ImportSupplyContract[[Dechrau Tariff ]:[Dechrau Tariff ]]&lt;=($B300+Y$6*$BB$2))*(ImportSupplyContract[[Diwedd Tariff]:[Diwedd Tariff]]&gt;($B300+Y$6*$BB$2)),ImportSupplyContract[[Ceiniogau fesul kWh]:[Ceiniogau fesul kWh]],0,,)</f>
        <v>0</v>
      </c>
      <c r="Z300" s="77" cm="1">
        <f t="array" ref="Z300">_xlfn.XLOOKUP(1,(ImportSupplyContract[[Dechrau Tariff ]:[Dechrau Tariff ]]&lt;=($B300+Z$6*$BB$2))*(ImportSupplyContract[[Diwedd Tariff]:[Diwedd Tariff]]&gt;($B300+Z$6*$BB$2)),ImportSupplyContract[[Ceiniogau fesul kWh]:[Ceiniogau fesul kWh]],0,,)</f>
        <v>0</v>
      </c>
      <c r="AA300" s="77" cm="1">
        <f t="array" ref="AA300">_xlfn.XLOOKUP(1,(ImportSupplyContract[[Dechrau Tariff ]:[Dechrau Tariff ]]&lt;=($B300+AA$6*$BB$2))*(ImportSupplyContract[[Diwedd Tariff]:[Diwedd Tariff]]&gt;($B300+AA$6*$BB$2)),ImportSupplyContract[[Ceiniogau fesul kWh]:[Ceiniogau fesul kWh]],0,,)</f>
        <v>0</v>
      </c>
      <c r="AB300" s="77" cm="1">
        <f t="array" ref="AB300">_xlfn.XLOOKUP(1,(ImportSupplyContract[[Dechrau Tariff ]:[Dechrau Tariff ]]&lt;=($B300+AB$6*$BB$2))*(ImportSupplyContract[[Diwedd Tariff]:[Diwedd Tariff]]&gt;($B300+AB$6*$BB$2)),ImportSupplyContract[[Ceiniogau fesul kWh]:[Ceiniogau fesul kWh]],0,,)</f>
        <v>0</v>
      </c>
      <c r="AC300" s="77" cm="1">
        <f t="array" ref="AC300">_xlfn.XLOOKUP(1,(ImportSupplyContract[[Dechrau Tariff ]:[Dechrau Tariff ]]&lt;=($B300+AC$6*$BB$2))*(ImportSupplyContract[[Diwedd Tariff]:[Diwedd Tariff]]&gt;($B300+AC$6*$BB$2)),ImportSupplyContract[[Ceiniogau fesul kWh]:[Ceiniogau fesul kWh]],0,,)</f>
        <v>0</v>
      </c>
      <c r="AD300" s="77" cm="1">
        <f t="array" ref="AD300">_xlfn.XLOOKUP(1,(ImportSupplyContract[[Dechrau Tariff ]:[Dechrau Tariff ]]&lt;=($B300+AD$6*$BB$2))*(ImportSupplyContract[[Diwedd Tariff]:[Diwedd Tariff]]&gt;($B300+AD$6*$BB$2)),ImportSupplyContract[[Ceiniogau fesul kWh]:[Ceiniogau fesul kWh]],0,,)</f>
        <v>0</v>
      </c>
      <c r="AE300" s="77" cm="1">
        <f t="array" ref="AE300">_xlfn.XLOOKUP(1,(ImportSupplyContract[[Dechrau Tariff ]:[Dechrau Tariff ]]&lt;=($B300+AE$6*$BB$2))*(ImportSupplyContract[[Diwedd Tariff]:[Diwedd Tariff]]&gt;($B300+AE$6*$BB$2)),ImportSupplyContract[[Ceiniogau fesul kWh]:[Ceiniogau fesul kWh]],0,,)</f>
        <v>0</v>
      </c>
      <c r="AF300" s="77" cm="1">
        <f t="array" ref="AF300">_xlfn.XLOOKUP(1,(ImportSupplyContract[[Dechrau Tariff ]:[Dechrau Tariff ]]&lt;=($B300+AF$6*$BB$2))*(ImportSupplyContract[[Diwedd Tariff]:[Diwedd Tariff]]&gt;($B300+AF$6*$BB$2)),ImportSupplyContract[[Ceiniogau fesul kWh]:[Ceiniogau fesul kWh]],0,,)</f>
        <v>0</v>
      </c>
      <c r="AG300" s="77" cm="1">
        <f t="array" ref="AG300">_xlfn.XLOOKUP(1,(ImportSupplyContract[[Dechrau Tariff ]:[Dechrau Tariff ]]&lt;=($B300+AG$6*$BB$2))*(ImportSupplyContract[[Diwedd Tariff]:[Diwedd Tariff]]&gt;($B300+AG$6*$BB$2)),ImportSupplyContract[[Ceiniogau fesul kWh]:[Ceiniogau fesul kWh]],0,,)</f>
        <v>0</v>
      </c>
      <c r="AH300" s="77" cm="1">
        <f t="array" ref="AH300">_xlfn.XLOOKUP(1,(ImportSupplyContract[[Dechrau Tariff ]:[Dechrau Tariff ]]&lt;=($B300+AH$6*$BB$2))*(ImportSupplyContract[[Diwedd Tariff]:[Diwedd Tariff]]&gt;($B300+AH$6*$BB$2)),ImportSupplyContract[[Ceiniogau fesul kWh]:[Ceiniogau fesul kWh]],0,,)</f>
        <v>0</v>
      </c>
      <c r="AI300" s="77" cm="1">
        <f t="array" ref="AI300">_xlfn.XLOOKUP(1,(ImportSupplyContract[[Dechrau Tariff ]:[Dechrau Tariff ]]&lt;=($B300+AI$6*$BB$2))*(ImportSupplyContract[[Diwedd Tariff]:[Diwedd Tariff]]&gt;($B300+AI$6*$BB$2)),ImportSupplyContract[[Ceiniogau fesul kWh]:[Ceiniogau fesul kWh]],0,,)</f>
        <v>0</v>
      </c>
      <c r="AJ300" s="77" cm="1">
        <f t="array" ref="AJ300">_xlfn.XLOOKUP(1,(ImportSupplyContract[[Dechrau Tariff ]:[Dechrau Tariff ]]&lt;=($B300+AJ$6*$BB$2))*(ImportSupplyContract[[Diwedd Tariff]:[Diwedd Tariff]]&gt;($B300+AJ$6*$BB$2)),ImportSupplyContract[[Ceiniogau fesul kWh]:[Ceiniogau fesul kWh]],0,,)</f>
        <v>0</v>
      </c>
      <c r="AK300" s="77" cm="1">
        <f t="array" ref="AK300">_xlfn.XLOOKUP(1,(ImportSupplyContract[[Dechrau Tariff ]:[Dechrau Tariff ]]&lt;=($B300+AK$6*$BB$2))*(ImportSupplyContract[[Diwedd Tariff]:[Diwedd Tariff]]&gt;($B300+AK$6*$BB$2)),ImportSupplyContract[[Ceiniogau fesul kWh]:[Ceiniogau fesul kWh]],0,,)</f>
        <v>0</v>
      </c>
      <c r="AL300" s="77" cm="1">
        <f t="array" ref="AL300">_xlfn.XLOOKUP(1,(ImportSupplyContract[[Dechrau Tariff ]:[Dechrau Tariff ]]&lt;=($B300+AL$6*$BB$2))*(ImportSupplyContract[[Diwedd Tariff]:[Diwedd Tariff]]&gt;($B300+AL$6*$BB$2)),ImportSupplyContract[[Ceiniogau fesul kWh]:[Ceiniogau fesul kWh]],0,,)</f>
        <v>0</v>
      </c>
      <c r="AM300" s="77" cm="1">
        <f t="array" ref="AM300">_xlfn.XLOOKUP(1,(ImportSupplyContract[[Dechrau Tariff ]:[Dechrau Tariff ]]&lt;=($B300+AM$6*$BB$2))*(ImportSupplyContract[[Diwedd Tariff]:[Diwedd Tariff]]&gt;($B300+AM$6*$BB$2)),ImportSupplyContract[[Ceiniogau fesul kWh]:[Ceiniogau fesul kWh]],0,,)</f>
        <v>0</v>
      </c>
      <c r="AN300" s="77" cm="1">
        <f t="array" ref="AN300">_xlfn.XLOOKUP(1,(ImportSupplyContract[[Dechrau Tariff ]:[Dechrau Tariff ]]&lt;=($B300+AN$6*$BB$2))*(ImportSupplyContract[[Diwedd Tariff]:[Diwedd Tariff]]&gt;($B300+AN$6*$BB$2)),ImportSupplyContract[[Ceiniogau fesul kWh]:[Ceiniogau fesul kWh]],0,,)</f>
        <v>0</v>
      </c>
      <c r="AO300" s="77" cm="1">
        <f t="array" ref="AO300">_xlfn.XLOOKUP(1,(ImportSupplyContract[[Dechrau Tariff ]:[Dechrau Tariff ]]&lt;=($B300+AO$6*$BB$2))*(ImportSupplyContract[[Diwedd Tariff]:[Diwedd Tariff]]&gt;($B300+AO$6*$BB$2)),ImportSupplyContract[[Ceiniogau fesul kWh]:[Ceiniogau fesul kWh]],0,,)</f>
        <v>0</v>
      </c>
      <c r="AP300" s="77" cm="1">
        <f t="array" ref="AP300">_xlfn.XLOOKUP(1,(ImportSupplyContract[[Dechrau Tariff ]:[Dechrau Tariff ]]&lt;=($B300+AP$6*$BB$2))*(ImportSupplyContract[[Diwedd Tariff]:[Diwedd Tariff]]&gt;($B300+AP$6*$BB$2)),ImportSupplyContract[[Ceiniogau fesul kWh]:[Ceiniogau fesul kWh]],0,,)</f>
        <v>0</v>
      </c>
      <c r="AQ300" s="77" cm="1">
        <f t="array" ref="AQ300">_xlfn.XLOOKUP(1,(ImportSupplyContract[[Dechrau Tariff ]:[Dechrau Tariff ]]&lt;=($B300+AQ$6*$BB$2))*(ImportSupplyContract[[Diwedd Tariff]:[Diwedd Tariff]]&gt;($B300+AQ$6*$BB$2)),ImportSupplyContract[[Ceiniogau fesul kWh]:[Ceiniogau fesul kWh]],0,,)</f>
        <v>0</v>
      </c>
      <c r="AR300" s="77" cm="1">
        <f t="array" ref="AR300">_xlfn.XLOOKUP(1,(ImportSupplyContract[[Dechrau Tariff ]:[Dechrau Tariff ]]&lt;=($B300+AR$6*$BB$2))*(ImportSupplyContract[[Diwedd Tariff]:[Diwedd Tariff]]&gt;($B300+AR$6*$BB$2)),ImportSupplyContract[[Ceiniogau fesul kWh]:[Ceiniogau fesul kWh]],0,,)</f>
        <v>0</v>
      </c>
      <c r="AS300" s="77" cm="1">
        <f t="array" ref="AS300">_xlfn.XLOOKUP(1,(ImportSupplyContract[[Dechrau Tariff ]:[Dechrau Tariff ]]&lt;=($B300+AS$6*$BB$2))*(ImportSupplyContract[[Diwedd Tariff]:[Diwedd Tariff]]&gt;($B300+AS$6*$BB$2)),ImportSupplyContract[[Ceiniogau fesul kWh]:[Ceiniogau fesul kWh]],0,,)</f>
        <v>0</v>
      </c>
      <c r="AT300" s="77" cm="1">
        <f t="array" ref="AT300">_xlfn.XLOOKUP(1,(ImportSupplyContract[[Dechrau Tariff ]:[Dechrau Tariff ]]&lt;=($B300+AT$6*$BB$2))*(ImportSupplyContract[[Diwedd Tariff]:[Diwedd Tariff]]&gt;($B300+AT$6*$BB$2)),ImportSupplyContract[[Ceiniogau fesul kWh]:[Ceiniogau fesul kWh]],0,,)</f>
        <v>0</v>
      </c>
      <c r="AU300" s="77" cm="1">
        <f t="array" ref="AU300">_xlfn.XLOOKUP(1,(ImportSupplyContract[[Dechrau Tariff ]:[Dechrau Tariff ]]&lt;=($B300+AU$6*$BB$2))*(ImportSupplyContract[[Diwedd Tariff]:[Diwedd Tariff]]&gt;($B300+AU$6*$BB$2)),ImportSupplyContract[[Ceiniogau fesul kWh]:[Ceiniogau fesul kWh]],0,,)</f>
        <v>0</v>
      </c>
      <c r="AV300" s="77" cm="1">
        <f t="array" ref="AV300">_xlfn.XLOOKUP(1,(ImportSupplyContract[[Dechrau Tariff ]:[Dechrau Tariff ]]&lt;=($B300+AV$6*$BB$2))*(ImportSupplyContract[[Diwedd Tariff]:[Diwedd Tariff]]&gt;($B300+AV$6*$BB$2)),ImportSupplyContract[[Ceiniogau fesul kWh]:[Ceiniogau fesul kWh]],0,,)</f>
        <v>0</v>
      </c>
      <c r="AW300" s="77" cm="1">
        <f t="array" ref="AW300">_xlfn.XLOOKUP(1,(ImportSupplyContract[[Dechrau Tariff ]:[Dechrau Tariff ]]&lt;=($B300+AW$6*$BB$2))*(ImportSupplyContract[[Diwedd Tariff]:[Diwedd Tariff]]&gt;($B300+AW$6*$BB$2)),ImportSupplyContract[[Ceiniogau fesul kWh]:[Ceiniogau fesul kWh]],0,,)</f>
        <v>0</v>
      </c>
      <c r="AX300" s="77" cm="1">
        <f t="array" ref="AX300">_xlfn.XLOOKUP(1,(ImportSupplyContract[[Dechrau Tariff ]:[Dechrau Tariff ]]&lt;=($B300+AX$6*$BB$2))*(ImportSupplyContract[[Diwedd Tariff]:[Diwedd Tariff]]&gt;($B300+AX$6*$BB$2)),ImportSupplyContract[[Ceiniogau fesul kWh]:[Ceiniogau fesul kWh]],0,,)</f>
        <v>0</v>
      </c>
    </row>
    <row r="301" spans="2:50" x14ac:dyDescent="0.3">
      <c r="B301" s="30">
        <v>45586</v>
      </c>
      <c r="C301" s="77" cm="1">
        <f t="array" ref="C301">_xlfn.XLOOKUP(1,(ImportSupplyContract[[Dechrau Tariff ]:[Dechrau Tariff ]]&lt;=($B301+C$6*$BB$2))*(ImportSupplyContract[[Diwedd Tariff]:[Diwedd Tariff]]&gt;($B301+C$6*$BB$2)),ImportSupplyContract[[Ceiniogau fesul kWh]:[Ceiniogau fesul kWh]],0,,)</f>
        <v>0</v>
      </c>
      <c r="D301" s="77" cm="1">
        <f t="array" ref="D301">_xlfn.XLOOKUP(1,(ImportSupplyContract[[Dechrau Tariff ]:[Dechrau Tariff ]]&lt;=($B301+D$6*$BB$2))*(ImportSupplyContract[[Diwedd Tariff]:[Diwedd Tariff]]&gt;($B301+D$6*$BB$2)),ImportSupplyContract[[Ceiniogau fesul kWh]:[Ceiniogau fesul kWh]],0,,)</f>
        <v>0</v>
      </c>
      <c r="E301" s="77" cm="1">
        <f t="array" ref="E301">_xlfn.XLOOKUP(1,(ImportSupplyContract[[Dechrau Tariff ]:[Dechrau Tariff ]]&lt;=($B301+E$6*$BB$2))*(ImportSupplyContract[[Diwedd Tariff]:[Diwedd Tariff]]&gt;($B301+E$6*$BB$2)),ImportSupplyContract[[Ceiniogau fesul kWh]:[Ceiniogau fesul kWh]],0,,)</f>
        <v>0</v>
      </c>
      <c r="F301" s="77" cm="1">
        <f t="array" ref="F301">_xlfn.XLOOKUP(1,(ImportSupplyContract[[Dechrau Tariff ]:[Dechrau Tariff ]]&lt;=($B301+F$6*$BB$2))*(ImportSupplyContract[[Diwedd Tariff]:[Diwedd Tariff]]&gt;($B301+F$6*$BB$2)),ImportSupplyContract[[Ceiniogau fesul kWh]:[Ceiniogau fesul kWh]],0,,)</f>
        <v>0</v>
      </c>
      <c r="G301" s="77" cm="1">
        <f t="array" ref="G301">_xlfn.XLOOKUP(1,(ImportSupplyContract[[Dechrau Tariff ]:[Dechrau Tariff ]]&lt;=($B301+G$6*$BB$2))*(ImportSupplyContract[[Diwedd Tariff]:[Diwedd Tariff]]&gt;($B301+G$6*$BB$2)),ImportSupplyContract[[Ceiniogau fesul kWh]:[Ceiniogau fesul kWh]],0,,)</f>
        <v>0</v>
      </c>
      <c r="H301" s="77" cm="1">
        <f t="array" ref="H301">_xlfn.XLOOKUP(1,(ImportSupplyContract[[Dechrau Tariff ]:[Dechrau Tariff ]]&lt;=($B301+H$6*$BB$2))*(ImportSupplyContract[[Diwedd Tariff]:[Diwedd Tariff]]&gt;($B301+H$6*$BB$2)),ImportSupplyContract[[Ceiniogau fesul kWh]:[Ceiniogau fesul kWh]],0,,)</f>
        <v>0</v>
      </c>
      <c r="I301" s="77" cm="1">
        <f t="array" ref="I301">_xlfn.XLOOKUP(1,(ImportSupplyContract[[Dechrau Tariff ]:[Dechrau Tariff ]]&lt;=($B301+I$6*$BB$2))*(ImportSupplyContract[[Diwedd Tariff]:[Diwedd Tariff]]&gt;($B301+I$6*$BB$2)),ImportSupplyContract[[Ceiniogau fesul kWh]:[Ceiniogau fesul kWh]],0,,)</f>
        <v>0</v>
      </c>
      <c r="J301" s="77" cm="1">
        <f t="array" ref="J301">_xlfn.XLOOKUP(1,(ImportSupplyContract[[Dechrau Tariff ]:[Dechrau Tariff ]]&lt;=($B301+J$6*$BB$2))*(ImportSupplyContract[[Diwedd Tariff]:[Diwedd Tariff]]&gt;($B301+J$6*$BB$2)),ImportSupplyContract[[Ceiniogau fesul kWh]:[Ceiniogau fesul kWh]],0,,)</f>
        <v>0</v>
      </c>
      <c r="K301" s="77" cm="1">
        <f t="array" ref="K301">_xlfn.XLOOKUP(1,(ImportSupplyContract[[Dechrau Tariff ]:[Dechrau Tariff ]]&lt;=($B301+K$6*$BB$2))*(ImportSupplyContract[[Diwedd Tariff]:[Diwedd Tariff]]&gt;($B301+K$6*$BB$2)),ImportSupplyContract[[Ceiniogau fesul kWh]:[Ceiniogau fesul kWh]],0,,)</f>
        <v>0</v>
      </c>
      <c r="L301" s="77" cm="1">
        <f t="array" ref="L301">_xlfn.XLOOKUP(1,(ImportSupplyContract[[Dechrau Tariff ]:[Dechrau Tariff ]]&lt;=($B301+L$6*$BB$2))*(ImportSupplyContract[[Diwedd Tariff]:[Diwedd Tariff]]&gt;($B301+L$6*$BB$2)),ImportSupplyContract[[Ceiniogau fesul kWh]:[Ceiniogau fesul kWh]],0,,)</f>
        <v>0</v>
      </c>
      <c r="M301" s="77" cm="1">
        <f t="array" ref="M301">_xlfn.XLOOKUP(1,(ImportSupplyContract[[Dechrau Tariff ]:[Dechrau Tariff ]]&lt;=($B301+M$6*$BB$2))*(ImportSupplyContract[[Diwedd Tariff]:[Diwedd Tariff]]&gt;($B301+M$6*$BB$2)),ImportSupplyContract[[Ceiniogau fesul kWh]:[Ceiniogau fesul kWh]],0,,)</f>
        <v>0</v>
      </c>
      <c r="N301" s="77" cm="1">
        <f t="array" ref="N301">_xlfn.XLOOKUP(1,(ImportSupplyContract[[Dechrau Tariff ]:[Dechrau Tariff ]]&lt;=($B301+N$6*$BB$2))*(ImportSupplyContract[[Diwedd Tariff]:[Diwedd Tariff]]&gt;($B301+N$6*$BB$2)),ImportSupplyContract[[Ceiniogau fesul kWh]:[Ceiniogau fesul kWh]],0,,)</f>
        <v>0</v>
      </c>
      <c r="O301" s="77" cm="1">
        <f t="array" ref="O301">_xlfn.XLOOKUP(1,(ImportSupplyContract[[Dechrau Tariff ]:[Dechrau Tariff ]]&lt;=($B301+O$6*$BB$2))*(ImportSupplyContract[[Diwedd Tariff]:[Diwedd Tariff]]&gt;($B301+O$6*$BB$2)),ImportSupplyContract[[Ceiniogau fesul kWh]:[Ceiniogau fesul kWh]],0,,)</f>
        <v>0</v>
      </c>
      <c r="P301" s="77" cm="1">
        <f t="array" ref="P301">_xlfn.XLOOKUP(1,(ImportSupplyContract[[Dechrau Tariff ]:[Dechrau Tariff ]]&lt;=($B301+P$6*$BB$2))*(ImportSupplyContract[[Diwedd Tariff]:[Diwedd Tariff]]&gt;($B301+P$6*$BB$2)),ImportSupplyContract[[Ceiniogau fesul kWh]:[Ceiniogau fesul kWh]],0,,)</f>
        <v>0</v>
      </c>
      <c r="Q301" s="77" cm="1">
        <f t="array" ref="Q301">_xlfn.XLOOKUP(1,(ImportSupplyContract[[Dechrau Tariff ]:[Dechrau Tariff ]]&lt;=($B301+Q$6*$BB$2))*(ImportSupplyContract[[Diwedd Tariff]:[Diwedd Tariff]]&gt;($B301+Q$6*$BB$2)),ImportSupplyContract[[Ceiniogau fesul kWh]:[Ceiniogau fesul kWh]],0,,)</f>
        <v>0</v>
      </c>
      <c r="R301" s="77" cm="1">
        <f t="array" ref="R301">_xlfn.XLOOKUP(1,(ImportSupplyContract[[Dechrau Tariff ]:[Dechrau Tariff ]]&lt;=($B301+R$6*$BB$2))*(ImportSupplyContract[[Diwedd Tariff]:[Diwedd Tariff]]&gt;($B301+R$6*$BB$2)),ImportSupplyContract[[Ceiniogau fesul kWh]:[Ceiniogau fesul kWh]],0,,)</f>
        <v>0</v>
      </c>
      <c r="S301" s="77" cm="1">
        <f t="array" ref="S301">_xlfn.XLOOKUP(1,(ImportSupplyContract[[Dechrau Tariff ]:[Dechrau Tariff ]]&lt;=($B301+S$6*$BB$2))*(ImportSupplyContract[[Diwedd Tariff]:[Diwedd Tariff]]&gt;($B301+S$6*$BB$2)),ImportSupplyContract[[Ceiniogau fesul kWh]:[Ceiniogau fesul kWh]],0,,)</f>
        <v>0</v>
      </c>
      <c r="T301" s="77" cm="1">
        <f t="array" ref="T301">_xlfn.XLOOKUP(1,(ImportSupplyContract[[Dechrau Tariff ]:[Dechrau Tariff ]]&lt;=($B301+T$6*$BB$2))*(ImportSupplyContract[[Diwedd Tariff]:[Diwedd Tariff]]&gt;($B301+T$6*$BB$2)),ImportSupplyContract[[Ceiniogau fesul kWh]:[Ceiniogau fesul kWh]],0,,)</f>
        <v>0</v>
      </c>
      <c r="U301" s="77" cm="1">
        <f t="array" ref="U301">_xlfn.XLOOKUP(1,(ImportSupplyContract[[Dechrau Tariff ]:[Dechrau Tariff ]]&lt;=($B301+U$6*$BB$2))*(ImportSupplyContract[[Diwedd Tariff]:[Diwedd Tariff]]&gt;($B301+U$6*$BB$2)),ImportSupplyContract[[Ceiniogau fesul kWh]:[Ceiniogau fesul kWh]],0,,)</f>
        <v>0</v>
      </c>
      <c r="V301" s="77" cm="1">
        <f t="array" ref="V301">_xlfn.XLOOKUP(1,(ImportSupplyContract[[Dechrau Tariff ]:[Dechrau Tariff ]]&lt;=($B301+V$6*$BB$2))*(ImportSupplyContract[[Diwedd Tariff]:[Diwedd Tariff]]&gt;($B301+V$6*$BB$2)),ImportSupplyContract[[Ceiniogau fesul kWh]:[Ceiniogau fesul kWh]],0,,)</f>
        <v>0</v>
      </c>
      <c r="W301" s="77" cm="1">
        <f t="array" ref="W301">_xlfn.XLOOKUP(1,(ImportSupplyContract[[Dechrau Tariff ]:[Dechrau Tariff ]]&lt;=($B301+W$6*$BB$2))*(ImportSupplyContract[[Diwedd Tariff]:[Diwedd Tariff]]&gt;($B301+W$6*$BB$2)),ImportSupplyContract[[Ceiniogau fesul kWh]:[Ceiniogau fesul kWh]],0,,)</f>
        <v>0</v>
      </c>
      <c r="X301" s="77" cm="1">
        <f t="array" ref="X301">_xlfn.XLOOKUP(1,(ImportSupplyContract[[Dechrau Tariff ]:[Dechrau Tariff ]]&lt;=($B301+X$6*$BB$2))*(ImportSupplyContract[[Diwedd Tariff]:[Diwedd Tariff]]&gt;($B301+X$6*$BB$2)),ImportSupplyContract[[Ceiniogau fesul kWh]:[Ceiniogau fesul kWh]],0,,)</f>
        <v>0</v>
      </c>
      <c r="Y301" s="77" cm="1">
        <f t="array" ref="Y301">_xlfn.XLOOKUP(1,(ImportSupplyContract[[Dechrau Tariff ]:[Dechrau Tariff ]]&lt;=($B301+Y$6*$BB$2))*(ImportSupplyContract[[Diwedd Tariff]:[Diwedd Tariff]]&gt;($B301+Y$6*$BB$2)),ImportSupplyContract[[Ceiniogau fesul kWh]:[Ceiniogau fesul kWh]],0,,)</f>
        <v>0</v>
      </c>
      <c r="Z301" s="77" cm="1">
        <f t="array" ref="Z301">_xlfn.XLOOKUP(1,(ImportSupplyContract[[Dechrau Tariff ]:[Dechrau Tariff ]]&lt;=($B301+Z$6*$BB$2))*(ImportSupplyContract[[Diwedd Tariff]:[Diwedd Tariff]]&gt;($B301+Z$6*$BB$2)),ImportSupplyContract[[Ceiniogau fesul kWh]:[Ceiniogau fesul kWh]],0,,)</f>
        <v>0</v>
      </c>
      <c r="AA301" s="77" cm="1">
        <f t="array" ref="AA301">_xlfn.XLOOKUP(1,(ImportSupplyContract[[Dechrau Tariff ]:[Dechrau Tariff ]]&lt;=($B301+AA$6*$BB$2))*(ImportSupplyContract[[Diwedd Tariff]:[Diwedd Tariff]]&gt;($B301+AA$6*$BB$2)),ImportSupplyContract[[Ceiniogau fesul kWh]:[Ceiniogau fesul kWh]],0,,)</f>
        <v>0</v>
      </c>
      <c r="AB301" s="77" cm="1">
        <f t="array" ref="AB301">_xlfn.XLOOKUP(1,(ImportSupplyContract[[Dechrau Tariff ]:[Dechrau Tariff ]]&lt;=($B301+AB$6*$BB$2))*(ImportSupplyContract[[Diwedd Tariff]:[Diwedd Tariff]]&gt;($B301+AB$6*$BB$2)),ImportSupplyContract[[Ceiniogau fesul kWh]:[Ceiniogau fesul kWh]],0,,)</f>
        <v>0</v>
      </c>
      <c r="AC301" s="77" cm="1">
        <f t="array" ref="AC301">_xlfn.XLOOKUP(1,(ImportSupplyContract[[Dechrau Tariff ]:[Dechrau Tariff ]]&lt;=($B301+AC$6*$BB$2))*(ImportSupplyContract[[Diwedd Tariff]:[Diwedd Tariff]]&gt;($B301+AC$6*$BB$2)),ImportSupplyContract[[Ceiniogau fesul kWh]:[Ceiniogau fesul kWh]],0,,)</f>
        <v>0</v>
      </c>
      <c r="AD301" s="77" cm="1">
        <f t="array" ref="AD301">_xlfn.XLOOKUP(1,(ImportSupplyContract[[Dechrau Tariff ]:[Dechrau Tariff ]]&lt;=($B301+AD$6*$BB$2))*(ImportSupplyContract[[Diwedd Tariff]:[Diwedd Tariff]]&gt;($B301+AD$6*$BB$2)),ImportSupplyContract[[Ceiniogau fesul kWh]:[Ceiniogau fesul kWh]],0,,)</f>
        <v>0</v>
      </c>
      <c r="AE301" s="77" cm="1">
        <f t="array" ref="AE301">_xlfn.XLOOKUP(1,(ImportSupplyContract[[Dechrau Tariff ]:[Dechrau Tariff ]]&lt;=($B301+AE$6*$BB$2))*(ImportSupplyContract[[Diwedd Tariff]:[Diwedd Tariff]]&gt;($B301+AE$6*$BB$2)),ImportSupplyContract[[Ceiniogau fesul kWh]:[Ceiniogau fesul kWh]],0,,)</f>
        <v>0</v>
      </c>
      <c r="AF301" s="77" cm="1">
        <f t="array" ref="AF301">_xlfn.XLOOKUP(1,(ImportSupplyContract[[Dechrau Tariff ]:[Dechrau Tariff ]]&lt;=($B301+AF$6*$BB$2))*(ImportSupplyContract[[Diwedd Tariff]:[Diwedd Tariff]]&gt;($B301+AF$6*$BB$2)),ImportSupplyContract[[Ceiniogau fesul kWh]:[Ceiniogau fesul kWh]],0,,)</f>
        <v>0</v>
      </c>
      <c r="AG301" s="77" cm="1">
        <f t="array" ref="AG301">_xlfn.XLOOKUP(1,(ImportSupplyContract[[Dechrau Tariff ]:[Dechrau Tariff ]]&lt;=($B301+AG$6*$BB$2))*(ImportSupplyContract[[Diwedd Tariff]:[Diwedd Tariff]]&gt;($B301+AG$6*$BB$2)),ImportSupplyContract[[Ceiniogau fesul kWh]:[Ceiniogau fesul kWh]],0,,)</f>
        <v>0</v>
      </c>
      <c r="AH301" s="77" cm="1">
        <f t="array" ref="AH301">_xlfn.XLOOKUP(1,(ImportSupplyContract[[Dechrau Tariff ]:[Dechrau Tariff ]]&lt;=($B301+AH$6*$BB$2))*(ImportSupplyContract[[Diwedd Tariff]:[Diwedd Tariff]]&gt;($B301+AH$6*$BB$2)),ImportSupplyContract[[Ceiniogau fesul kWh]:[Ceiniogau fesul kWh]],0,,)</f>
        <v>0</v>
      </c>
      <c r="AI301" s="77" cm="1">
        <f t="array" ref="AI301">_xlfn.XLOOKUP(1,(ImportSupplyContract[[Dechrau Tariff ]:[Dechrau Tariff ]]&lt;=($B301+AI$6*$BB$2))*(ImportSupplyContract[[Diwedd Tariff]:[Diwedd Tariff]]&gt;($B301+AI$6*$BB$2)),ImportSupplyContract[[Ceiniogau fesul kWh]:[Ceiniogau fesul kWh]],0,,)</f>
        <v>0</v>
      </c>
      <c r="AJ301" s="77" cm="1">
        <f t="array" ref="AJ301">_xlfn.XLOOKUP(1,(ImportSupplyContract[[Dechrau Tariff ]:[Dechrau Tariff ]]&lt;=($B301+AJ$6*$BB$2))*(ImportSupplyContract[[Diwedd Tariff]:[Diwedd Tariff]]&gt;($B301+AJ$6*$BB$2)),ImportSupplyContract[[Ceiniogau fesul kWh]:[Ceiniogau fesul kWh]],0,,)</f>
        <v>0</v>
      </c>
      <c r="AK301" s="77" cm="1">
        <f t="array" ref="AK301">_xlfn.XLOOKUP(1,(ImportSupplyContract[[Dechrau Tariff ]:[Dechrau Tariff ]]&lt;=($B301+AK$6*$BB$2))*(ImportSupplyContract[[Diwedd Tariff]:[Diwedd Tariff]]&gt;($B301+AK$6*$BB$2)),ImportSupplyContract[[Ceiniogau fesul kWh]:[Ceiniogau fesul kWh]],0,,)</f>
        <v>0</v>
      </c>
      <c r="AL301" s="77" cm="1">
        <f t="array" ref="AL301">_xlfn.XLOOKUP(1,(ImportSupplyContract[[Dechrau Tariff ]:[Dechrau Tariff ]]&lt;=($B301+AL$6*$BB$2))*(ImportSupplyContract[[Diwedd Tariff]:[Diwedd Tariff]]&gt;($B301+AL$6*$BB$2)),ImportSupplyContract[[Ceiniogau fesul kWh]:[Ceiniogau fesul kWh]],0,,)</f>
        <v>0</v>
      </c>
      <c r="AM301" s="77" cm="1">
        <f t="array" ref="AM301">_xlfn.XLOOKUP(1,(ImportSupplyContract[[Dechrau Tariff ]:[Dechrau Tariff ]]&lt;=($B301+AM$6*$BB$2))*(ImportSupplyContract[[Diwedd Tariff]:[Diwedd Tariff]]&gt;($B301+AM$6*$BB$2)),ImportSupplyContract[[Ceiniogau fesul kWh]:[Ceiniogau fesul kWh]],0,,)</f>
        <v>0</v>
      </c>
      <c r="AN301" s="77" cm="1">
        <f t="array" ref="AN301">_xlfn.XLOOKUP(1,(ImportSupplyContract[[Dechrau Tariff ]:[Dechrau Tariff ]]&lt;=($B301+AN$6*$BB$2))*(ImportSupplyContract[[Diwedd Tariff]:[Diwedd Tariff]]&gt;($B301+AN$6*$BB$2)),ImportSupplyContract[[Ceiniogau fesul kWh]:[Ceiniogau fesul kWh]],0,,)</f>
        <v>0</v>
      </c>
      <c r="AO301" s="77" cm="1">
        <f t="array" ref="AO301">_xlfn.XLOOKUP(1,(ImportSupplyContract[[Dechrau Tariff ]:[Dechrau Tariff ]]&lt;=($B301+AO$6*$BB$2))*(ImportSupplyContract[[Diwedd Tariff]:[Diwedd Tariff]]&gt;($B301+AO$6*$BB$2)),ImportSupplyContract[[Ceiniogau fesul kWh]:[Ceiniogau fesul kWh]],0,,)</f>
        <v>0</v>
      </c>
      <c r="AP301" s="77" cm="1">
        <f t="array" ref="AP301">_xlfn.XLOOKUP(1,(ImportSupplyContract[[Dechrau Tariff ]:[Dechrau Tariff ]]&lt;=($B301+AP$6*$BB$2))*(ImportSupplyContract[[Diwedd Tariff]:[Diwedd Tariff]]&gt;($B301+AP$6*$BB$2)),ImportSupplyContract[[Ceiniogau fesul kWh]:[Ceiniogau fesul kWh]],0,,)</f>
        <v>0</v>
      </c>
      <c r="AQ301" s="77" cm="1">
        <f t="array" ref="AQ301">_xlfn.XLOOKUP(1,(ImportSupplyContract[[Dechrau Tariff ]:[Dechrau Tariff ]]&lt;=($B301+AQ$6*$BB$2))*(ImportSupplyContract[[Diwedd Tariff]:[Diwedd Tariff]]&gt;($B301+AQ$6*$BB$2)),ImportSupplyContract[[Ceiniogau fesul kWh]:[Ceiniogau fesul kWh]],0,,)</f>
        <v>0</v>
      </c>
      <c r="AR301" s="77" cm="1">
        <f t="array" ref="AR301">_xlfn.XLOOKUP(1,(ImportSupplyContract[[Dechrau Tariff ]:[Dechrau Tariff ]]&lt;=($B301+AR$6*$BB$2))*(ImportSupplyContract[[Diwedd Tariff]:[Diwedd Tariff]]&gt;($B301+AR$6*$BB$2)),ImportSupplyContract[[Ceiniogau fesul kWh]:[Ceiniogau fesul kWh]],0,,)</f>
        <v>0</v>
      </c>
      <c r="AS301" s="77" cm="1">
        <f t="array" ref="AS301">_xlfn.XLOOKUP(1,(ImportSupplyContract[[Dechrau Tariff ]:[Dechrau Tariff ]]&lt;=($B301+AS$6*$BB$2))*(ImportSupplyContract[[Diwedd Tariff]:[Diwedd Tariff]]&gt;($B301+AS$6*$BB$2)),ImportSupplyContract[[Ceiniogau fesul kWh]:[Ceiniogau fesul kWh]],0,,)</f>
        <v>0</v>
      </c>
      <c r="AT301" s="77" cm="1">
        <f t="array" ref="AT301">_xlfn.XLOOKUP(1,(ImportSupplyContract[[Dechrau Tariff ]:[Dechrau Tariff ]]&lt;=($B301+AT$6*$BB$2))*(ImportSupplyContract[[Diwedd Tariff]:[Diwedd Tariff]]&gt;($B301+AT$6*$BB$2)),ImportSupplyContract[[Ceiniogau fesul kWh]:[Ceiniogau fesul kWh]],0,,)</f>
        <v>0</v>
      </c>
      <c r="AU301" s="77" cm="1">
        <f t="array" ref="AU301">_xlfn.XLOOKUP(1,(ImportSupplyContract[[Dechrau Tariff ]:[Dechrau Tariff ]]&lt;=($B301+AU$6*$BB$2))*(ImportSupplyContract[[Diwedd Tariff]:[Diwedd Tariff]]&gt;($B301+AU$6*$BB$2)),ImportSupplyContract[[Ceiniogau fesul kWh]:[Ceiniogau fesul kWh]],0,,)</f>
        <v>0</v>
      </c>
      <c r="AV301" s="77" cm="1">
        <f t="array" ref="AV301">_xlfn.XLOOKUP(1,(ImportSupplyContract[[Dechrau Tariff ]:[Dechrau Tariff ]]&lt;=($B301+AV$6*$BB$2))*(ImportSupplyContract[[Diwedd Tariff]:[Diwedd Tariff]]&gt;($B301+AV$6*$BB$2)),ImportSupplyContract[[Ceiniogau fesul kWh]:[Ceiniogau fesul kWh]],0,,)</f>
        <v>0</v>
      </c>
      <c r="AW301" s="77" cm="1">
        <f t="array" ref="AW301">_xlfn.XLOOKUP(1,(ImportSupplyContract[[Dechrau Tariff ]:[Dechrau Tariff ]]&lt;=($B301+AW$6*$BB$2))*(ImportSupplyContract[[Diwedd Tariff]:[Diwedd Tariff]]&gt;($B301+AW$6*$BB$2)),ImportSupplyContract[[Ceiniogau fesul kWh]:[Ceiniogau fesul kWh]],0,,)</f>
        <v>0</v>
      </c>
      <c r="AX301" s="77" cm="1">
        <f t="array" ref="AX301">_xlfn.XLOOKUP(1,(ImportSupplyContract[[Dechrau Tariff ]:[Dechrau Tariff ]]&lt;=($B301+AX$6*$BB$2))*(ImportSupplyContract[[Diwedd Tariff]:[Diwedd Tariff]]&gt;($B301+AX$6*$BB$2)),ImportSupplyContract[[Ceiniogau fesul kWh]:[Ceiniogau fesul kWh]],0,,)</f>
        <v>0</v>
      </c>
    </row>
    <row r="302" spans="2:50" x14ac:dyDescent="0.3">
      <c r="B302" s="30">
        <v>45587</v>
      </c>
      <c r="C302" s="77" cm="1">
        <f t="array" ref="C302">_xlfn.XLOOKUP(1,(ImportSupplyContract[[Dechrau Tariff ]:[Dechrau Tariff ]]&lt;=($B302+C$6*$BB$2))*(ImportSupplyContract[[Diwedd Tariff]:[Diwedd Tariff]]&gt;($B302+C$6*$BB$2)),ImportSupplyContract[[Ceiniogau fesul kWh]:[Ceiniogau fesul kWh]],0,,)</f>
        <v>0</v>
      </c>
      <c r="D302" s="77" cm="1">
        <f t="array" ref="D302">_xlfn.XLOOKUP(1,(ImportSupplyContract[[Dechrau Tariff ]:[Dechrau Tariff ]]&lt;=($B302+D$6*$BB$2))*(ImportSupplyContract[[Diwedd Tariff]:[Diwedd Tariff]]&gt;($B302+D$6*$BB$2)),ImportSupplyContract[[Ceiniogau fesul kWh]:[Ceiniogau fesul kWh]],0,,)</f>
        <v>0</v>
      </c>
      <c r="E302" s="77" cm="1">
        <f t="array" ref="E302">_xlfn.XLOOKUP(1,(ImportSupplyContract[[Dechrau Tariff ]:[Dechrau Tariff ]]&lt;=($B302+E$6*$BB$2))*(ImportSupplyContract[[Diwedd Tariff]:[Diwedd Tariff]]&gt;($B302+E$6*$BB$2)),ImportSupplyContract[[Ceiniogau fesul kWh]:[Ceiniogau fesul kWh]],0,,)</f>
        <v>0</v>
      </c>
      <c r="F302" s="77" cm="1">
        <f t="array" ref="F302">_xlfn.XLOOKUP(1,(ImportSupplyContract[[Dechrau Tariff ]:[Dechrau Tariff ]]&lt;=($B302+F$6*$BB$2))*(ImportSupplyContract[[Diwedd Tariff]:[Diwedd Tariff]]&gt;($B302+F$6*$BB$2)),ImportSupplyContract[[Ceiniogau fesul kWh]:[Ceiniogau fesul kWh]],0,,)</f>
        <v>0</v>
      </c>
      <c r="G302" s="77" cm="1">
        <f t="array" ref="G302">_xlfn.XLOOKUP(1,(ImportSupplyContract[[Dechrau Tariff ]:[Dechrau Tariff ]]&lt;=($B302+G$6*$BB$2))*(ImportSupplyContract[[Diwedd Tariff]:[Diwedd Tariff]]&gt;($B302+G$6*$BB$2)),ImportSupplyContract[[Ceiniogau fesul kWh]:[Ceiniogau fesul kWh]],0,,)</f>
        <v>0</v>
      </c>
      <c r="H302" s="77" cm="1">
        <f t="array" ref="H302">_xlfn.XLOOKUP(1,(ImportSupplyContract[[Dechrau Tariff ]:[Dechrau Tariff ]]&lt;=($B302+H$6*$BB$2))*(ImportSupplyContract[[Diwedd Tariff]:[Diwedd Tariff]]&gt;($B302+H$6*$BB$2)),ImportSupplyContract[[Ceiniogau fesul kWh]:[Ceiniogau fesul kWh]],0,,)</f>
        <v>0</v>
      </c>
      <c r="I302" s="77" cm="1">
        <f t="array" ref="I302">_xlfn.XLOOKUP(1,(ImportSupplyContract[[Dechrau Tariff ]:[Dechrau Tariff ]]&lt;=($B302+I$6*$BB$2))*(ImportSupplyContract[[Diwedd Tariff]:[Diwedd Tariff]]&gt;($B302+I$6*$BB$2)),ImportSupplyContract[[Ceiniogau fesul kWh]:[Ceiniogau fesul kWh]],0,,)</f>
        <v>0</v>
      </c>
      <c r="J302" s="77" cm="1">
        <f t="array" ref="J302">_xlfn.XLOOKUP(1,(ImportSupplyContract[[Dechrau Tariff ]:[Dechrau Tariff ]]&lt;=($B302+J$6*$BB$2))*(ImportSupplyContract[[Diwedd Tariff]:[Diwedd Tariff]]&gt;($B302+J$6*$BB$2)),ImportSupplyContract[[Ceiniogau fesul kWh]:[Ceiniogau fesul kWh]],0,,)</f>
        <v>0</v>
      </c>
      <c r="K302" s="77" cm="1">
        <f t="array" ref="K302">_xlfn.XLOOKUP(1,(ImportSupplyContract[[Dechrau Tariff ]:[Dechrau Tariff ]]&lt;=($B302+K$6*$BB$2))*(ImportSupplyContract[[Diwedd Tariff]:[Diwedd Tariff]]&gt;($B302+K$6*$BB$2)),ImportSupplyContract[[Ceiniogau fesul kWh]:[Ceiniogau fesul kWh]],0,,)</f>
        <v>0</v>
      </c>
      <c r="L302" s="77" cm="1">
        <f t="array" ref="L302">_xlfn.XLOOKUP(1,(ImportSupplyContract[[Dechrau Tariff ]:[Dechrau Tariff ]]&lt;=($B302+L$6*$BB$2))*(ImportSupplyContract[[Diwedd Tariff]:[Diwedd Tariff]]&gt;($B302+L$6*$BB$2)),ImportSupplyContract[[Ceiniogau fesul kWh]:[Ceiniogau fesul kWh]],0,,)</f>
        <v>0</v>
      </c>
      <c r="M302" s="77" cm="1">
        <f t="array" ref="M302">_xlfn.XLOOKUP(1,(ImportSupplyContract[[Dechrau Tariff ]:[Dechrau Tariff ]]&lt;=($B302+M$6*$BB$2))*(ImportSupplyContract[[Diwedd Tariff]:[Diwedd Tariff]]&gt;($B302+M$6*$BB$2)),ImportSupplyContract[[Ceiniogau fesul kWh]:[Ceiniogau fesul kWh]],0,,)</f>
        <v>0</v>
      </c>
      <c r="N302" s="77" cm="1">
        <f t="array" ref="N302">_xlfn.XLOOKUP(1,(ImportSupplyContract[[Dechrau Tariff ]:[Dechrau Tariff ]]&lt;=($B302+N$6*$BB$2))*(ImportSupplyContract[[Diwedd Tariff]:[Diwedd Tariff]]&gt;($B302+N$6*$BB$2)),ImportSupplyContract[[Ceiniogau fesul kWh]:[Ceiniogau fesul kWh]],0,,)</f>
        <v>0</v>
      </c>
      <c r="O302" s="77" cm="1">
        <f t="array" ref="O302">_xlfn.XLOOKUP(1,(ImportSupplyContract[[Dechrau Tariff ]:[Dechrau Tariff ]]&lt;=($B302+O$6*$BB$2))*(ImportSupplyContract[[Diwedd Tariff]:[Diwedd Tariff]]&gt;($B302+O$6*$BB$2)),ImportSupplyContract[[Ceiniogau fesul kWh]:[Ceiniogau fesul kWh]],0,,)</f>
        <v>0</v>
      </c>
      <c r="P302" s="77" cm="1">
        <f t="array" ref="P302">_xlfn.XLOOKUP(1,(ImportSupplyContract[[Dechrau Tariff ]:[Dechrau Tariff ]]&lt;=($B302+P$6*$BB$2))*(ImportSupplyContract[[Diwedd Tariff]:[Diwedd Tariff]]&gt;($B302+P$6*$BB$2)),ImportSupplyContract[[Ceiniogau fesul kWh]:[Ceiniogau fesul kWh]],0,,)</f>
        <v>0</v>
      </c>
      <c r="Q302" s="77" cm="1">
        <f t="array" ref="Q302">_xlfn.XLOOKUP(1,(ImportSupplyContract[[Dechrau Tariff ]:[Dechrau Tariff ]]&lt;=($B302+Q$6*$BB$2))*(ImportSupplyContract[[Diwedd Tariff]:[Diwedd Tariff]]&gt;($B302+Q$6*$BB$2)),ImportSupplyContract[[Ceiniogau fesul kWh]:[Ceiniogau fesul kWh]],0,,)</f>
        <v>0</v>
      </c>
      <c r="R302" s="77" cm="1">
        <f t="array" ref="R302">_xlfn.XLOOKUP(1,(ImportSupplyContract[[Dechrau Tariff ]:[Dechrau Tariff ]]&lt;=($B302+R$6*$BB$2))*(ImportSupplyContract[[Diwedd Tariff]:[Diwedd Tariff]]&gt;($B302+R$6*$BB$2)),ImportSupplyContract[[Ceiniogau fesul kWh]:[Ceiniogau fesul kWh]],0,,)</f>
        <v>0</v>
      </c>
      <c r="S302" s="77" cm="1">
        <f t="array" ref="S302">_xlfn.XLOOKUP(1,(ImportSupplyContract[[Dechrau Tariff ]:[Dechrau Tariff ]]&lt;=($B302+S$6*$BB$2))*(ImportSupplyContract[[Diwedd Tariff]:[Diwedd Tariff]]&gt;($B302+S$6*$BB$2)),ImportSupplyContract[[Ceiniogau fesul kWh]:[Ceiniogau fesul kWh]],0,,)</f>
        <v>0</v>
      </c>
      <c r="T302" s="77" cm="1">
        <f t="array" ref="T302">_xlfn.XLOOKUP(1,(ImportSupplyContract[[Dechrau Tariff ]:[Dechrau Tariff ]]&lt;=($B302+T$6*$BB$2))*(ImportSupplyContract[[Diwedd Tariff]:[Diwedd Tariff]]&gt;($B302+T$6*$BB$2)),ImportSupplyContract[[Ceiniogau fesul kWh]:[Ceiniogau fesul kWh]],0,,)</f>
        <v>0</v>
      </c>
      <c r="U302" s="77" cm="1">
        <f t="array" ref="U302">_xlfn.XLOOKUP(1,(ImportSupplyContract[[Dechrau Tariff ]:[Dechrau Tariff ]]&lt;=($B302+U$6*$BB$2))*(ImportSupplyContract[[Diwedd Tariff]:[Diwedd Tariff]]&gt;($B302+U$6*$BB$2)),ImportSupplyContract[[Ceiniogau fesul kWh]:[Ceiniogau fesul kWh]],0,,)</f>
        <v>0</v>
      </c>
      <c r="V302" s="77" cm="1">
        <f t="array" ref="V302">_xlfn.XLOOKUP(1,(ImportSupplyContract[[Dechrau Tariff ]:[Dechrau Tariff ]]&lt;=($B302+V$6*$BB$2))*(ImportSupplyContract[[Diwedd Tariff]:[Diwedd Tariff]]&gt;($B302+V$6*$BB$2)),ImportSupplyContract[[Ceiniogau fesul kWh]:[Ceiniogau fesul kWh]],0,,)</f>
        <v>0</v>
      </c>
      <c r="W302" s="77" cm="1">
        <f t="array" ref="W302">_xlfn.XLOOKUP(1,(ImportSupplyContract[[Dechrau Tariff ]:[Dechrau Tariff ]]&lt;=($B302+W$6*$BB$2))*(ImportSupplyContract[[Diwedd Tariff]:[Diwedd Tariff]]&gt;($B302+W$6*$BB$2)),ImportSupplyContract[[Ceiniogau fesul kWh]:[Ceiniogau fesul kWh]],0,,)</f>
        <v>0</v>
      </c>
      <c r="X302" s="77" cm="1">
        <f t="array" ref="X302">_xlfn.XLOOKUP(1,(ImportSupplyContract[[Dechrau Tariff ]:[Dechrau Tariff ]]&lt;=($B302+X$6*$BB$2))*(ImportSupplyContract[[Diwedd Tariff]:[Diwedd Tariff]]&gt;($B302+X$6*$BB$2)),ImportSupplyContract[[Ceiniogau fesul kWh]:[Ceiniogau fesul kWh]],0,,)</f>
        <v>0</v>
      </c>
      <c r="Y302" s="77" cm="1">
        <f t="array" ref="Y302">_xlfn.XLOOKUP(1,(ImportSupplyContract[[Dechrau Tariff ]:[Dechrau Tariff ]]&lt;=($B302+Y$6*$BB$2))*(ImportSupplyContract[[Diwedd Tariff]:[Diwedd Tariff]]&gt;($B302+Y$6*$BB$2)),ImportSupplyContract[[Ceiniogau fesul kWh]:[Ceiniogau fesul kWh]],0,,)</f>
        <v>0</v>
      </c>
      <c r="Z302" s="77" cm="1">
        <f t="array" ref="Z302">_xlfn.XLOOKUP(1,(ImportSupplyContract[[Dechrau Tariff ]:[Dechrau Tariff ]]&lt;=($B302+Z$6*$BB$2))*(ImportSupplyContract[[Diwedd Tariff]:[Diwedd Tariff]]&gt;($B302+Z$6*$BB$2)),ImportSupplyContract[[Ceiniogau fesul kWh]:[Ceiniogau fesul kWh]],0,,)</f>
        <v>0</v>
      </c>
      <c r="AA302" s="77" cm="1">
        <f t="array" ref="AA302">_xlfn.XLOOKUP(1,(ImportSupplyContract[[Dechrau Tariff ]:[Dechrau Tariff ]]&lt;=($B302+AA$6*$BB$2))*(ImportSupplyContract[[Diwedd Tariff]:[Diwedd Tariff]]&gt;($B302+AA$6*$BB$2)),ImportSupplyContract[[Ceiniogau fesul kWh]:[Ceiniogau fesul kWh]],0,,)</f>
        <v>0</v>
      </c>
      <c r="AB302" s="77" cm="1">
        <f t="array" ref="AB302">_xlfn.XLOOKUP(1,(ImportSupplyContract[[Dechrau Tariff ]:[Dechrau Tariff ]]&lt;=($B302+AB$6*$BB$2))*(ImportSupplyContract[[Diwedd Tariff]:[Diwedd Tariff]]&gt;($B302+AB$6*$BB$2)),ImportSupplyContract[[Ceiniogau fesul kWh]:[Ceiniogau fesul kWh]],0,,)</f>
        <v>0</v>
      </c>
      <c r="AC302" s="77" cm="1">
        <f t="array" ref="AC302">_xlfn.XLOOKUP(1,(ImportSupplyContract[[Dechrau Tariff ]:[Dechrau Tariff ]]&lt;=($B302+AC$6*$BB$2))*(ImportSupplyContract[[Diwedd Tariff]:[Diwedd Tariff]]&gt;($B302+AC$6*$BB$2)),ImportSupplyContract[[Ceiniogau fesul kWh]:[Ceiniogau fesul kWh]],0,,)</f>
        <v>0</v>
      </c>
      <c r="AD302" s="77" cm="1">
        <f t="array" ref="AD302">_xlfn.XLOOKUP(1,(ImportSupplyContract[[Dechrau Tariff ]:[Dechrau Tariff ]]&lt;=($B302+AD$6*$BB$2))*(ImportSupplyContract[[Diwedd Tariff]:[Diwedd Tariff]]&gt;($B302+AD$6*$BB$2)),ImportSupplyContract[[Ceiniogau fesul kWh]:[Ceiniogau fesul kWh]],0,,)</f>
        <v>0</v>
      </c>
      <c r="AE302" s="77" cm="1">
        <f t="array" ref="AE302">_xlfn.XLOOKUP(1,(ImportSupplyContract[[Dechrau Tariff ]:[Dechrau Tariff ]]&lt;=($B302+AE$6*$BB$2))*(ImportSupplyContract[[Diwedd Tariff]:[Diwedd Tariff]]&gt;($B302+AE$6*$BB$2)),ImportSupplyContract[[Ceiniogau fesul kWh]:[Ceiniogau fesul kWh]],0,,)</f>
        <v>0</v>
      </c>
      <c r="AF302" s="77" cm="1">
        <f t="array" ref="AF302">_xlfn.XLOOKUP(1,(ImportSupplyContract[[Dechrau Tariff ]:[Dechrau Tariff ]]&lt;=($B302+AF$6*$BB$2))*(ImportSupplyContract[[Diwedd Tariff]:[Diwedd Tariff]]&gt;($B302+AF$6*$BB$2)),ImportSupplyContract[[Ceiniogau fesul kWh]:[Ceiniogau fesul kWh]],0,,)</f>
        <v>0</v>
      </c>
      <c r="AG302" s="77" cm="1">
        <f t="array" ref="AG302">_xlfn.XLOOKUP(1,(ImportSupplyContract[[Dechrau Tariff ]:[Dechrau Tariff ]]&lt;=($B302+AG$6*$BB$2))*(ImportSupplyContract[[Diwedd Tariff]:[Diwedd Tariff]]&gt;($B302+AG$6*$BB$2)),ImportSupplyContract[[Ceiniogau fesul kWh]:[Ceiniogau fesul kWh]],0,,)</f>
        <v>0</v>
      </c>
      <c r="AH302" s="77" cm="1">
        <f t="array" ref="AH302">_xlfn.XLOOKUP(1,(ImportSupplyContract[[Dechrau Tariff ]:[Dechrau Tariff ]]&lt;=($B302+AH$6*$BB$2))*(ImportSupplyContract[[Diwedd Tariff]:[Diwedd Tariff]]&gt;($B302+AH$6*$BB$2)),ImportSupplyContract[[Ceiniogau fesul kWh]:[Ceiniogau fesul kWh]],0,,)</f>
        <v>0</v>
      </c>
      <c r="AI302" s="77" cm="1">
        <f t="array" ref="AI302">_xlfn.XLOOKUP(1,(ImportSupplyContract[[Dechrau Tariff ]:[Dechrau Tariff ]]&lt;=($B302+AI$6*$BB$2))*(ImportSupplyContract[[Diwedd Tariff]:[Diwedd Tariff]]&gt;($B302+AI$6*$BB$2)),ImportSupplyContract[[Ceiniogau fesul kWh]:[Ceiniogau fesul kWh]],0,,)</f>
        <v>0</v>
      </c>
      <c r="AJ302" s="77" cm="1">
        <f t="array" ref="AJ302">_xlfn.XLOOKUP(1,(ImportSupplyContract[[Dechrau Tariff ]:[Dechrau Tariff ]]&lt;=($B302+AJ$6*$BB$2))*(ImportSupplyContract[[Diwedd Tariff]:[Diwedd Tariff]]&gt;($B302+AJ$6*$BB$2)),ImportSupplyContract[[Ceiniogau fesul kWh]:[Ceiniogau fesul kWh]],0,,)</f>
        <v>0</v>
      </c>
      <c r="AK302" s="77" cm="1">
        <f t="array" ref="AK302">_xlfn.XLOOKUP(1,(ImportSupplyContract[[Dechrau Tariff ]:[Dechrau Tariff ]]&lt;=($B302+AK$6*$BB$2))*(ImportSupplyContract[[Diwedd Tariff]:[Diwedd Tariff]]&gt;($B302+AK$6*$BB$2)),ImportSupplyContract[[Ceiniogau fesul kWh]:[Ceiniogau fesul kWh]],0,,)</f>
        <v>0</v>
      </c>
      <c r="AL302" s="77" cm="1">
        <f t="array" ref="AL302">_xlfn.XLOOKUP(1,(ImportSupplyContract[[Dechrau Tariff ]:[Dechrau Tariff ]]&lt;=($B302+AL$6*$BB$2))*(ImportSupplyContract[[Diwedd Tariff]:[Diwedd Tariff]]&gt;($B302+AL$6*$BB$2)),ImportSupplyContract[[Ceiniogau fesul kWh]:[Ceiniogau fesul kWh]],0,,)</f>
        <v>0</v>
      </c>
      <c r="AM302" s="77" cm="1">
        <f t="array" ref="AM302">_xlfn.XLOOKUP(1,(ImportSupplyContract[[Dechrau Tariff ]:[Dechrau Tariff ]]&lt;=($B302+AM$6*$BB$2))*(ImportSupplyContract[[Diwedd Tariff]:[Diwedd Tariff]]&gt;($B302+AM$6*$BB$2)),ImportSupplyContract[[Ceiniogau fesul kWh]:[Ceiniogau fesul kWh]],0,,)</f>
        <v>0</v>
      </c>
      <c r="AN302" s="77" cm="1">
        <f t="array" ref="AN302">_xlfn.XLOOKUP(1,(ImportSupplyContract[[Dechrau Tariff ]:[Dechrau Tariff ]]&lt;=($B302+AN$6*$BB$2))*(ImportSupplyContract[[Diwedd Tariff]:[Diwedd Tariff]]&gt;($B302+AN$6*$BB$2)),ImportSupplyContract[[Ceiniogau fesul kWh]:[Ceiniogau fesul kWh]],0,,)</f>
        <v>0</v>
      </c>
      <c r="AO302" s="77" cm="1">
        <f t="array" ref="AO302">_xlfn.XLOOKUP(1,(ImportSupplyContract[[Dechrau Tariff ]:[Dechrau Tariff ]]&lt;=($B302+AO$6*$BB$2))*(ImportSupplyContract[[Diwedd Tariff]:[Diwedd Tariff]]&gt;($B302+AO$6*$BB$2)),ImportSupplyContract[[Ceiniogau fesul kWh]:[Ceiniogau fesul kWh]],0,,)</f>
        <v>0</v>
      </c>
      <c r="AP302" s="77" cm="1">
        <f t="array" ref="AP302">_xlfn.XLOOKUP(1,(ImportSupplyContract[[Dechrau Tariff ]:[Dechrau Tariff ]]&lt;=($B302+AP$6*$BB$2))*(ImportSupplyContract[[Diwedd Tariff]:[Diwedd Tariff]]&gt;($B302+AP$6*$BB$2)),ImportSupplyContract[[Ceiniogau fesul kWh]:[Ceiniogau fesul kWh]],0,,)</f>
        <v>0</v>
      </c>
      <c r="AQ302" s="77" cm="1">
        <f t="array" ref="AQ302">_xlfn.XLOOKUP(1,(ImportSupplyContract[[Dechrau Tariff ]:[Dechrau Tariff ]]&lt;=($B302+AQ$6*$BB$2))*(ImportSupplyContract[[Diwedd Tariff]:[Diwedd Tariff]]&gt;($B302+AQ$6*$BB$2)),ImportSupplyContract[[Ceiniogau fesul kWh]:[Ceiniogau fesul kWh]],0,,)</f>
        <v>0</v>
      </c>
      <c r="AR302" s="77" cm="1">
        <f t="array" ref="AR302">_xlfn.XLOOKUP(1,(ImportSupplyContract[[Dechrau Tariff ]:[Dechrau Tariff ]]&lt;=($B302+AR$6*$BB$2))*(ImportSupplyContract[[Diwedd Tariff]:[Diwedd Tariff]]&gt;($B302+AR$6*$BB$2)),ImportSupplyContract[[Ceiniogau fesul kWh]:[Ceiniogau fesul kWh]],0,,)</f>
        <v>0</v>
      </c>
      <c r="AS302" s="77" cm="1">
        <f t="array" ref="AS302">_xlfn.XLOOKUP(1,(ImportSupplyContract[[Dechrau Tariff ]:[Dechrau Tariff ]]&lt;=($B302+AS$6*$BB$2))*(ImportSupplyContract[[Diwedd Tariff]:[Diwedd Tariff]]&gt;($B302+AS$6*$BB$2)),ImportSupplyContract[[Ceiniogau fesul kWh]:[Ceiniogau fesul kWh]],0,,)</f>
        <v>0</v>
      </c>
      <c r="AT302" s="77" cm="1">
        <f t="array" ref="AT302">_xlfn.XLOOKUP(1,(ImportSupplyContract[[Dechrau Tariff ]:[Dechrau Tariff ]]&lt;=($B302+AT$6*$BB$2))*(ImportSupplyContract[[Diwedd Tariff]:[Diwedd Tariff]]&gt;($B302+AT$6*$BB$2)),ImportSupplyContract[[Ceiniogau fesul kWh]:[Ceiniogau fesul kWh]],0,,)</f>
        <v>0</v>
      </c>
      <c r="AU302" s="77" cm="1">
        <f t="array" ref="AU302">_xlfn.XLOOKUP(1,(ImportSupplyContract[[Dechrau Tariff ]:[Dechrau Tariff ]]&lt;=($B302+AU$6*$BB$2))*(ImportSupplyContract[[Diwedd Tariff]:[Diwedd Tariff]]&gt;($B302+AU$6*$BB$2)),ImportSupplyContract[[Ceiniogau fesul kWh]:[Ceiniogau fesul kWh]],0,,)</f>
        <v>0</v>
      </c>
      <c r="AV302" s="77" cm="1">
        <f t="array" ref="AV302">_xlfn.XLOOKUP(1,(ImportSupplyContract[[Dechrau Tariff ]:[Dechrau Tariff ]]&lt;=($B302+AV$6*$BB$2))*(ImportSupplyContract[[Diwedd Tariff]:[Diwedd Tariff]]&gt;($B302+AV$6*$BB$2)),ImportSupplyContract[[Ceiniogau fesul kWh]:[Ceiniogau fesul kWh]],0,,)</f>
        <v>0</v>
      </c>
      <c r="AW302" s="77" cm="1">
        <f t="array" ref="AW302">_xlfn.XLOOKUP(1,(ImportSupplyContract[[Dechrau Tariff ]:[Dechrau Tariff ]]&lt;=($B302+AW$6*$BB$2))*(ImportSupplyContract[[Diwedd Tariff]:[Diwedd Tariff]]&gt;($B302+AW$6*$BB$2)),ImportSupplyContract[[Ceiniogau fesul kWh]:[Ceiniogau fesul kWh]],0,,)</f>
        <v>0</v>
      </c>
      <c r="AX302" s="77" cm="1">
        <f t="array" ref="AX302">_xlfn.XLOOKUP(1,(ImportSupplyContract[[Dechrau Tariff ]:[Dechrau Tariff ]]&lt;=($B302+AX$6*$BB$2))*(ImportSupplyContract[[Diwedd Tariff]:[Diwedd Tariff]]&gt;($B302+AX$6*$BB$2)),ImportSupplyContract[[Ceiniogau fesul kWh]:[Ceiniogau fesul kWh]],0,,)</f>
        <v>0</v>
      </c>
    </row>
    <row r="303" spans="2:50" x14ac:dyDescent="0.3">
      <c r="B303" s="30">
        <v>45588</v>
      </c>
      <c r="C303" s="77" cm="1">
        <f t="array" ref="C303">_xlfn.XLOOKUP(1,(ImportSupplyContract[[Dechrau Tariff ]:[Dechrau Tariff ]]&lt;=($B303+C$6*$BB$2))*(ImportSupplyContract[[Diwedd Tariff]:[Diwedd Tariff]]&gt;($B303+C$6*$BB$2)),ImportSupplyContract[[Ceiniogau fesul kWh]:[Ceiniogau fesul kWh]],0,,)</f>
        <v>0</v>
      </c>
      <c r="D303" s="77" cm="1">
        <f t="array" ref="D303">_xlfn.XLOOKUP(1,(ImportSupplyContract[[Dechrau Tariff ]:[Dechrau Tariff ]]&lt;=($B303+D$6*$BB$2))*(ImportSupplyContract[[Diwedd Tariff]:[Diwedd Tariff]]&gt;($B303+D$6*$BB$2)),ImportSupplyContract[[Ceiniogau fesul kWh]:[Ceiniogau fesul kWh]],0,,)</f>
        <v>0</v>
      </c>
      <c r="E303" s="77" cm="1">
        <f t="array" ref="E303">_xlfn.XLOOKUP(1,(ImportSupplyContract[[Dechrau Tariff ]:[Dechrau Tariff ]]&lt;=($B303+E$6*$BB$2))*(ImportSupplyContract[[Diwedd Tariff]:[Diwedd Tariff]]&gt;($B303+E$6*$BB$2)),ImportSupplyContract[[Ceiniogau fesul kWh]:[Ceiniogau fesul kWh]],0,,)</f>
        <v>0</v>
      </c>
      <c r="F303" s="77" cm="1">
        <f t="array" ref="F303">_xlfn.XLOOKUP(1,(ImportSupplyContract[[Dechrau Tariff ]:[Dechrau Tariff ]]&lt;=($B303+F$6*$BB$2))*(ImportSupplyContract[[Diwedd Tariff]:[Diwedd Tariff]]&gt;($B303+F$6*$BB$2)),ImportSupplyContract[[Ceiniogau fesul kWh]:[Ceiniogau fesul kWh]],0,,)</f>
        <v>0</v>
      </c>
      <c r="G303" s="77" cm="1">
        <f t="array" ref="G303">_xlfn.XLOOKUP(1,(ImportSupplyContract[[Dechrau Tariff ]:[Dechrau Tariff ]]&lt;=($B303+G$6*$BB$2))*(ImportSupplyContract[[Diwedd Tariff]:[Diwedd Tariff]]&gt;($B303+G$6*$BB$2)),ImportSupplyContract[[Ceiniogau fesul kWh]:[Ceiniogau fesul kWh]],0,,)</f>
        <v>0</v>
      </c>
      <c r="H303" s="77" cm="1">
        <f t="array" ref="H303">_xlfn.XLOOKUP(1,(ImportSupplyContract[[Dechrau Tariff ]:[Dechrau Tariff ]]&lt;=($B303+H$6*$BB$2))*(ImportSupplyContract[[Diwedd Tariff]:[Diwedd Tariff]]&gt;($B303+H$6*$BB$2)),ImportSupplyContract[[Ceiniogau fesul kWh]:[Ceiniogau fesul kWh]],0,,)</f>
        <v>0</v>
      </c>
      <c r="I303" s="77" cm="1">
        <f t="array" ref="I303">_xlfn.XLOOKUP(1,(ImportSupplyContract[[Dechrau Tariff ]:[Dechrau Tariff ]]&lt;=($B303+I$6*$BB$2))*(ImportSupplyContract[[Diwedd Tariff]:[Diwedd Tariff]]&gt;($B303+I$6*$BB$2)),ImportSupplyContract[[Ceiniogau fesul kWh]:[Ceiniogau fesul kWh]],0,,)</f>
        <v>0</v>
      </c>
      <c r="J303" s="77" cm="1">
        <f t="array" ref="J303">_xlfn.XLOOKUP(1,(ImportSupplyContract[[Dechrau Tariff ]:[Dechrau Tariff ]]&lt;=($B303+J$6*$BB$2))*(ImportSupplyContract[[Diwedd Tariff]:[Diwedd Tariff]]&gt;($B303+J$6*$BB$2)),ImportSupplyContract[[Ceiniogau fesul kWh]:[Ceiniogau fesul kWh]],0,,)</f>
        <v>0</v>
      </c>
      <c r="K303" s="77" cm="1">
        <f t="array" ref="K303">_xlfn.XLOOKUP(1,(ImportSupplyContract[[Dechrau Tariff ]:[Dechrau Tariff ]]&lt;=($B303+K$6*$BB$2))*(ImportSupplyContract[[Diwedd Tariff]:[Diwedd Tariff]]&gt;($B303+K$6*$BB$2)),ImportSupplyContract[[Ceiniogau fesul kWh]:[Ceiniogau fesul kWh]],0,,)</f>
        <v>0</v>
      </c>
      <c r="L303" s="77" cm="1">
        <f t="array" ref="L303">_xlfn.XLOOKUP(1,(ImportSupplyContract[[Dechrau Tariff ]:[Dechrau Tariff ]]&lt;=($B303+L$6*$BB$2))*(ImportSupplyContract[[Diwedd Tariff]:[Diwedd Tariff]]&gt;($B303+L$6*$BB$2)),ImportSupplyContract[[Ceiniogau fesul kWh]:[Ceiniogau fesul kWh]],0,,)</f>
        <v>0</v>
      </c>
      <c r="M303" s="77" cm="1">
        <f t="array" ref="M303">_xlfn.XLOOKUP(1,(ImportSupplyContract[[Dechrau Tariff ]:[Dechrau Tariff ]]&lt;=($B303+M$6*$BB$2))*(ImportSupplyContract[[Diwedd Tariff]:[Diwedd Tariff]]&gt;($B303+M$6*$BB$2)),ImportSupplyContract[[Ceiniogau fesul kWh]:[Ceiniogau fesul kWh]],0,,)</f>
        <v>0</v>
      </c>
      <c r="N303" s="77" cm="1">
        <f t="array" ref="N303">_xlfn.XLOOKUP(1,(ImportSupplyContract[[Dechrau Tariff ]:[Dechrau Tariff ]]&lt;=($B303+N$6*$BB$2))*(ImportSupplyContract[[Diwedd Tariff]:[Diwedd Tariff]]&gt;($B303+N$6*$BB$2)),ImportSupplyContract[[Ceiniogau fesul kWh]:[Ceiniogau fesul kWh]],0,,)</f>
        <v>0</v>
      </c>
      <c r="O303" s="77" cm="1">
        <f t="array" ref="O303">_xlfn.XLOOKUP(1,(ImportSupplyContract[[Dechrau Tariff ]:[Dechrau Tariff ]]&lt;=($B303+O$6*$BB$2))*(ImportSupplyContract[[Diwedd Tariff]:[Diwedd Tariff]]&gt;($B303+O$6*$BB$2)),ImportSupplyContract[[Ceiniogau fesul kWh]:[Ceiniogau fesul kWh]],0,,)</f>
        <v>0</v>
      </c>
      <c r="P303" s="77" cm="1">
        <f t="array" ref="P303">_xlfn.XLOOKUP(1,(ImportSupplyContract[[Dechrau Tariff ]:[Dechrau Tariff ]]&lt;=($B303+P$6*$BB$2))*(ImportSupplyContract[[Diwedd Tariff]:[Diwedd Tariff]]&gt;($B303+P$6*$BB$2)),ImportSupplyContract[[Ceiniogau fesul kWh]:[Ceiniogau fesul kWh]],0,,)</f>
        <v>0</v>
      </c>
      <c r="Q303" s="77" cm="1">
        <f t="array" ref="Q303">_xlfn.XLOOKUP(1,(ImportSupplyContract[[Dechrau Tariff ]:[Dechrau Tariff ]]&lt;=($B303+Q$6*$BB$2))*(ImportSupplyContract[[Diwedd Tariff]:[Diwedd Tariff]]&gt;($B303+Q$6*$BB$2)),ImportSupplyContract[[Ceiniogau fesul kWh]:[Ceiniogau fesul kWh]],0,,)</f>
        <v>0</v>
      </c>
      <c r="R303" s="77" cm="1">
        <f t="array" ref="R303">_xlfn.XLOOKUP(1,(ImportSupplyContract[[Dechrau Tariff ]:[Dechrau Tariff ]]&lt;=($B303+R$6*$BB$2))*(ImportSupplyContract[[Diwedd Tariff]:[Diwedd Tariff]]&gt;($B303+R$6*$BB$2)),ImportSupplyContract[[Ceiniogau fesul kWh]:[Ceiniogau fesul kWh]],0,,)</f>
        <v>0</v>
      </c>
      <c r="S303" s="77" cm="1">
        <f t="array" ref="S303">_xlfn.XLOOKUP(1,(ImportSupplyContract[[Dechrau Tariff ]:[Dechrau Tariff ]]&lt;=($B303+S$6*$BB$2))*(ImportSupplyContract[[Diwedd Tariff]:[Diwedd Tariff]]&gt;($B303+S$6*$BB$2)),ImportSupplyContract[[Ceiniogau fesul kWh]:[Ceiniogau fesul kWh]],0,,)</f>
        <v>0</v>
      </c>
      <c r="T303" s="77" cm="1">
        <f t="array" ref="T303">_xlfn.XLOOKUP(1,(ImportSupplyContract[[Dechrau Tariff ]:[Dechrau Tariff ]]&lt;=($B303+T$6*$BB$2))*(ImportSupplyContract[[Diwedd Tariff]:[Diwedd Tariff]]&gt;($B303+T$6*$BB$2)),ImportSupplyContract[[Ceiniogau fesul kWh]:[Ceiniogau fesul kWh]],0,,)</f>
        <v>0</v>
      </c>
      <c r="U303" s="77" cm="1">
        <f t="array" ref="U303">_xlfn.XLOOKUP(1,(ImportSupplyContract[[Dechrau Tariff ]:[Dechrau Tariff ]]&lt;=($B303+U$6*$BB$2))*(ImportSupplyContract[[Diwedd Tariff]:[Diwedd Tariff]]&gt;($B303+U$6*$BB$2)),ImportSupplyContract[[Ceiniogau fesul kWh]:[Ceiniogau fesul kWh]],0,,)</f>
        <v>0</v>
      </c>
      <c r="V303" s="77" cm="1">
        <f t="array" ref="V303">_xlfn.XLOOKUP(1,(ImportSupplyContract[[Dechrau Tariff ]:[Dechrau Tariff ]]&lt;=($B303+V$6*$BB$2))*(ImportSupplyContract[[Diwedd Tariff]:[Diwedd Tariff]]&gt;($B303+V$6*$BB$2)),ImportSupplyContract[[Ceiniogau fesul kWh]:[Ceiniogau fesul kWh]],0,,)</f>
        <v>0</v>
      </c>
      <c r="W303" s="77" cm="1">
        <f t="array" ref="W303">_xlfn.XLOOKUP(1,(ImportSupplyContract[[Dechrau Tariff ]:[Dechrau Tariff ]]&lt;=($B303+W$6*$BB$2))*(ImportSupplyContract[[Diwedd Tariff]:[Diwedd Tariff]]&gt;($B303+W$6*$BB$2)),ImportSupplyContract[[Ceiniogau fesul kWh]:[Ceiniogau fesul kWh]],0,,)</f>
        <v>0</v>
      </c>
      <c r="X303" s="77" cm="1">
        <f t="array" ref="X303">_xlfn.XLOOKUP(1,(ImportSupplyContract[[Dechrau Tariff ]:[Dechrau Tariff ]]&lt;=($B303+X$6*$BB$2))*(ImportSupplyContract[[Diwedd Tariff]:[Diwedd Tariff]]&gt;($B303+X$6*$BB$2)),ImportSupplyContract[[Ceiniogau fesul kWh]:[Ceiniogau fesul kWh]],0,,)</f>
        <v>0</v>
      </c>
      <c r="Y303" s="77" cm="1">
        <f t="array" ref="Y303">_xlfn.XLOOKUP(1,(ImportSupplyContract[[Dechrau Tariff ]:[Dechrau Tariff ]]&lt;=($B303+Y$6*$BB$2))*(ImportSupplyContract[[Diwedd Tariff]:[Diwedd Tariff]]&gt;($B303+Y$6*$BB$2)),ImportSupplyContract[[Ceiniogau fesul kWh]:[Ceiniogau fesul kWh]],0,,)</f>
        <v>0</v>
      </c>
      <c r="Z303" s="77" cm="1">
        <f t="array" ref="Z303">_xlfn.XLOOKUP(1,(ImportSupplyContract[[Dechrau Tariff ]:[Dechrau Tariff ]]&lt;=($B303+Z$6*$BB$2))*(ImportSupplyContract[[Diwedd Tariff]:[Diwedd Tariff]]&gt;($B303+Z$6*$BB$2)),ImportSupplyContract[[Ceiniogau fesul kWh]:[Ceiniogau fesul kWh]],0,,)</f>
        <v>0</v>
      </c>
      <c r="AA303" s="77" cm="1">
        <f t="array" ref="AA303">_xlfn.XLOOKUP(1,(ImportSupplyContract[[Dechrau Tariff ]:[Dechrau Tariff ]]&lt;=($B303+AA$6*$BB$2))*(ImportSupplyContract[[Diwedd Tariff]:[Diwedd Tariff]]&gt;($B303+AA$6*$BB$2)),ImportSupplyContract[[Ceiniogau fesul kWh]:[Ceiniogau fesul kWh]],0,,)</f>
        <v>0</v>
      </c>
      <c r="AB303" s="77" cm="1">
        <f t="array" ref="AB303">_xlfn.XLOOKUP(1,(ImportSupplyContract[[Dechrau Tariff ]:[Dechrau Tariff ]]&lt;=($B303+AB$6*$BB$2))*(ImportSupplyContract[[Diwedd Tariff]:[Diwedd Tariff]]&gt;($B303+AB$6*$BB$2)),ImportSupplyContract[[Ceiniogau fesul kWh]:[Ceiniogau fesul kWh]],0,,)</f>
        <v>0</v>
      </c>
      <c r="AC303" s="77" cm="1">
        <f t="array" ref="AC303">_xlfn.XLOOKUP(1,(ImportSupplyContract[[Dechrau Tariff ]:[Dechrau Tariff ]]&lt;=($B303+AC$6*$BB$2))*(ImportSupplyContract[[Diwedd Tariff]:[Diwedd Tariff]]&gt;($B303+AC$6*$BB$2)),ImportSupplyContract[[Ceiniogau fesul kWh]:[Ceiniogau fesul kWh]],0,,)</f>
        <v>0</v>
      </c>
      <c r="AD303" s="77" cm="1">
        <f t="array" ref="AD303">_xlfn.XLOOKUP(1,(ImportSupplyContract[[Dechrau Tariff ]:[Dechrau Tariff ]]&lt;=($B303+AD$6*$BB$2))*(ImportSupplyContract[[Diwedd Tariff]:[Diwedd Tariff]]&gt;($B303+AD$6*$BB$2)),ImportSupplyContract[[Ceiniogau fesul kWh]:[Ceiniogau fesul kWh]],0,,)</f>
        <v>0</v>
      </c>
      <c r="AE303" s="77" cm="1">
        <f t="array" ref="AE303">_xlfn.XLOOKUP(1,(ImportSupplyContract[[Dechrau Tariff ]:[Dechrau Tariff ]]&lt;=($B303+AE$6*$BB$2))*(ImportSupplyContract[[Diwedd Tariff]:[Diwedd Tariff]]&gt;($B303+AE$6*$BB$2)),ImportSupplyContract[[Ceiniogau fesul kWh]:[Ceiniogau fesul kWh]],0,,)</f>
        <v>0</v>
      </c>
      <c r="AF303" s="77" cm="1">
        <f t="array" ref="AF303">_xlfn.XLOOKUP(1,(ImportSupplyContract[[Dechrau Tariff ]:[Dechrau Tariff ]]&lt;=($B303+AF$6*$BB$2))*(ImportSupplyContract[[Diwedd Tariff]:[Diwedd Tariff]]&gt;($B303+AF$6*$BB$2)),ImportSupplyContract[[Ceiniogau fesul kWh]:[Ceiniogau fesul kWh]],0,,)</f>
        <v>0</v>
      </c>
      <c r="AG303" s="77" cm="1">
        <f t="array" ref="AG303">_xlfn.XLOOKUP(1,(ImportSupplyContract[[Dechrau Tariff ]:[Dechrau Tariff ]]&lt;=($B303+AG$6*$BB$2))*(ImportSupplyContract[[Diwedd Tariff]:[Diwedd Tariff]]&gt;($B303+AG$6*$BB$2)),ImportSupplyContract[[Ceiniogau fesul kWh]:[Ceiniogau fesul kWh]],0,,)</f>
        <v>0</v>
      </c>
      <c r="AH303" s="77" cm="1">
        <f t="array" ref="AH303">_xlfn.XLOOKUP(1,(ImportSupplyContract[[Dechrau Tariff ]:[Dechrau Tariff ]]&lt;=($B303+AH$6*$BB$2))*(ImportSupplyContract[[Diwedd Tariff]:[Diwedd Tariff]]&gt;($B303+AH$6*$BB$2)),ImportSupplyContract[[Ceiniogau fesul kWh]:[Ceiniogau fesul kWh]],0,,)</f>
        <v>0</v>
      </c>
      <c r="AI303" s="77" cm="1">
        <f t="array" ref="AI303">_xlfn.XLOOKUP(1,(ImportSupplyContract[[Dechrau Tariff ]:[Dechrau Tariff ]]&lt;=($B303+AI$6*$BB$2))*(ImportSupplyContract[[Diwedd Tariff]:[Diwedd Tariff]]&gt;($B303+AI$6*$BB$2)),ImportSupplyContract[[Ceiniogau fesul kWh]:[Ceiniogau fesul kWh]],0,,)</f>
        <v>0</v>
      </c>
      <c r="AJ303" s="77" cm="1">
        <f t="array" ref="AJ303">_xlfn.XLOOKUP(1,(ImportSupplyContract[[Dechrau Tariff ]:[Dechrau Tariff ]]&lt;=($B303+AJ$6*$BB$2))*(ImportSupplyContract[[Diwedd Tariff]:[Diwedd Tariff]]&gt;($B303+AJ$6*$BB$2)),ImportSupplyContract[[Ceiniogau fesul kWh]:[Ceiniogau fesul kWh]],0,,)</f>
        <v>0</v>
      </c>
      <c r="AK303" s="77" cm="1">
        <f t="array" ref="AK303">_xlfn.XLOOKUP(1,(ImportSupplyContract[[Dechrau Tariff ]:[Dechrau Tariff ]]&lt;=($B303+AK$6*$BB$2))*(ImportSupplyContract[[Diwedd Tariff]:[Diwedd Tariff]]&gt;($B303+AK$6*$BB$2)),ImportSupplyContract[[Ceiniogau fesul kWh]:[Ceiniogau fesul kWh]],0,,)</f>
        <v>0</v>
      </c>
      <c r="AL303" s="77" cm="1">
        <f t="array" ref="AL303">_xlfn.XLOOKUP(1,(ImportSupplyContract[[Dechrau Tariff ]:[Dechrau Tariff ]]&lt;=($B303+AL$6*$BB$2))*(ImportSupplyContract[[Diwedd Tariff]:[Diwedd Tariff]]&gt;($B303+AL$6*$BB$2)),ImportSupplyContract[[Ceiniogau fesul kWh]:[Ceiniogau fesul kWh]],0,,)</f>
        <v>0</v>
      </c>
      <c r="AM303" s="77" cm="1">
        <f t="array" ref="AM303">_xlfn.XLOOKUP(1,(ImportSupplyContract[[Dechrau Tariff ]:[Dechrau Tariff ]]&lt;=($B303+AM$6*$BB$2))*(ImportSupplyContract[[Diwedd Tariff]:[Diwedd Tariff]]&gt;($B303+AM$6*$BB$2)),ImportSupplyContract[[Ceiniogau fesul kWh]:[Ceiniogau fesul kWh]],0,,)</f>
        <v>0</v>
      </c>
      <c r="AN303" s="77" cm="1">
        <f t="array" ref="AN303">_xlfn.XLOOKUP(1,(ImportSupplyContract[[Dechrau Tariff ]:[Dechrau Tariff ]]&lt;=($B303+AN$6*$BB$2))*(ImportSupplyContract[[Diwedd Tariff]:[Diwedd Tariff]]&gt;($B303+AN$6*$BB$2)),ImportSupplyContract[[Ceiniogau fesul kWh]:[Ceiniogau fesul kWh]],0,,)</f>
        <v>0</v>
      </c>
      <c r="AO303" s="77" cm="1">
        <f t="array" ref="AO303">_xlfn.XLOOKUP(1,(ImportSupplyContract[[Dechrau Tariff ]:[Dechrau Tariff ]]&lt;=($B303+AO$6*$BB$2))*(ImportSupplyContract[[Diwedd Tariff]:[Diwedd Tariff]]&gt;($B303+AO$6*$BB$2)),ImportSupplyContract[[Ceiniogau fesul kWh]:[Ceiniogau fesul kWh]],0,,)</f>
        <v>0</v>
      </c>
      <c r="AP303" s="77" cm="1">
        <f t="array" ref="AP303">_xlfn.XLOOKUP(1,(ImportSupplyContract[[Dechrau Tariff ]:[Dechrau Tariff ]]&lt;=($B303+AP$6*$BB$2))*(ImportSupplyContract[[Diwedd Tariff]:[Diwedd Tariff]]&gt;($B303+AP$6*$BB$2)),ImportSupplyContract[[Ceiniogau fesul kWh]:[Ceiniogau fesul kWh]],0,,)</f>
        <v>0</v>
      </c>
      <c r="AQ303" s="77" cm="1">
        <f t="array" ref="AQ303">_xlfn.XLOOKUP(1,(ImportSupplyContract[[Dechrau Tariff ]:[Dechrau Tariff ]]&lt;=($B303+AQ$6*$BB$2))*(ImportSupplyContract[[Diwedd Tariff]:[Diwedd Tariff]]&gt;($B303+AQ$6*$BB$2)),ImportSupplyContract[[Ceiniogau fesul kWh]:[Ceiniogau fesul kWh]],0,,)</f>
        <v>0</v>
      </c>
      <c r="AR303" s="77" cm="1">
        <f t="array" ref="AR303">_xlfn.XLOOKUP(1,(ImportSupplyContract[[Dechrau Tariff ]:[Dechrau Tariff ]]&lt;=($B303+AR$6*$BB$2))*(ImportSupplyContract[[Diwedd Tariff]:[Diwedd Tariff]]&gt;($B303+AR$6*$BB$2)),ImportSupplyContract[[Ceiniogau fesul kWh]:[Ceiniogau fesul kWh]],0,,)</f>
        <v>0</v>
      </c>
      <c r="AS303" s="77" cm="1">
        <f t="array" ref="AS303">_xlfn.XLOOKUP(1,(ImportSupplyContract[[Dechrau Tariff ]:[Dechrau Tariff ]]&lt;=($B303+AS$6*$BB$2))*(ImportSupplyContract[[Diwedd Tariff]:[Diwedd Tariff]]&gt;($B303+AS$6*$BB$2)),ImportSupplyContract[[Ceiniogau fesul kWh]:[Ceiniogau fesul kWh]],0,,)</f>
        <v>0</v>
      </c>
      <c r="AT303" s="77" cm="1">
        <f t="array" ref="AT303">_xlfn.XLOOKUP(1,(ImportSupplyContract[[Dechrau Tariff ]:[Dechrau Tariff ]]&lt;=($B303+AT$6*$BB$2))*(ImportSupplyContract[[Diwedd Tariff]:[Diwedd Tariff]]&gt;($B303+AT$6*$BB$2)),ImportSupplyContract[[Ceiniogau fesul kWh]:[Ceiniogau fesul kWh]],0,,)</f>
        <v>0</v>
      </c>
      <c r="AU303" s="77" cm="1">
        <f t="array" ref="AU303">_xlfn.XLOOKUP(1,(ImportSupplyContract[[Dechrau Tariff ]:[Dechrau Tariff ]]&lt;=($B303+AU$6*$BB$2))*(ImportSupplyContract[[Diwedd Tariff]:[Diwedd Tariff]]&gt;($B303+AU$6*$BB$2)),ImportSupplyContract[[Ceiniogau fesul kWh]:[Ceiniogau fesul kWh]],0,,)</f>
        <v>0</v>
      </c>
      <c r="AV303" s="77" cm="1">
        <f t="array" ref="AV303">_xlfn.XLOOKUP(1,(ImportSupplyContract[[Dechrau Tariff ]:[Dechrau Tariff ]]&lt;=($B303+AV$6*$BB$2))*(ImportSupplyContract[[Diwedd Tariff]:[Diwedd Tariff]]&gt;($B303+AV$6*$BB$2)),ImportSupplyContract[[Ceiniogau fesul kWh]:[Ceiniogau fesul kWh]],0,,)</f>
        <v>0</v>
      </c>
      <c r="AW303" s="77" cm="1">
        <f t="array" ref="AW303">_xlfn.XLOOKUP(1,(ImportSupplyContract[[Dechrau Tariff ]:[Dechrau Tariff ]]&lt;=($B303+AW$6*$BB$2))*(ImportSupplyContract[[Diwedd Tariff]:[Diwedd Tariff]]&gt;($B303+AW$6*$BB$2)),ImportSupplyContract[[Ceiniogau fesul kWh]:[Ceiniogau fesul kWh]],0,,)</f>
        <v>0</v>
      </c>
      <c r="AX303" s="77" cm="1">
        <f t="array" ref="AX303">_xlfn.XLOOKUP(1,(ImportSupplyContract[[Dechrau Tariff ]:[Dechrau Tariff ]]&lt;=($B303+AX$6*$BB$2))*(ImportSupplyContract[[Diwedd Tariff]:[Diwedd Tariff]]&gt;($B303+AX$6*$BB$2)),ImportSupplyContract[[Ceiniogau fesul kWh]:[Ceiniogau fesul kWh]],0,,)</f>
        <v>0</v>
      </c>
    </row>
    <row r="304" spans="2:50" x14ac:dyDescent="0.3">
      <c r="B304" s="30">
        <v>45589</v>
      </c>
      <c r="C304" s="77" cm="1">
        <f t="array" ref="C304">_xlfn.XLOOKUP(1,(ImportSupplyContract[[Dechrau Tariff ]:[Dechrau Tariff ]]&lt;=($B304+C$6*$BB$2))*(ImportSupplyContract[[Diwedd Tariff]:[Diwedd Tariff]]&gt;($B304+C$6*$BB$2)),ImportSupplyContract[[Ceiniogau fesul kWh]:[Ceiniogau fesul kWh]],0,,)</f>
        <v>0</v>
      </c>
      <c r="D304" s="77" cm="1">
        <f t="array" ref="D304">_xlfn.XLOOKUP(1,(ImportSupplyContract[[Dechrau Tariff ]:[Dechrau Tariff ]]&lt;=($B304+D$6*$BB$2))*(ImportSupplyContract[[Diwedd Tariff]:[Diwedd Tariff]]&gt;($B304+D$6*$BB$2)),ImportSupplyContract[[Ceiniogau fesul kWh]:[Ceiniogau fesul kWh]],0,,)</f>
        <v>0</v>
      </c>
      <c r="E304" s="77" cm="1">
        <f t="array" ref="E304">_xlfn.XLOOKUP(1,(ImportSupplyContract[[Dechrau Tariff ]:[Dechrau Tariff ]]&lt;=($B304+E$6*$BB$2))*(ImportSupplyContract[[Diwedd Tariff]:[Diwedd Tariff]]&gt;($B304+E$6*$BB$2)),ImportSupplyContract[[Ceiniogau fesul kWh]:[Ceiniogau fesul kWh]],0,,)</f>
        <v>0</v>
      </c>
      <c r="F304" s="77" cm="1">
        <f t="array" ref="F304">_xlfn.XLOOKUP(1,(ImportSupplyContract[[Dechrau Tariff ]:[Dechrau Tariff ]]&lt;=($B304+F$6*$BB$2))*(ImportSupplyContract[[Diwedd Tariff]:[Diwedd Tariff]]&gt;($B304+F$6*$BB$2)),ImportSupplyContract[[Ceiniogau fesul kWh]:[Ceiniogau fesul kWh]],0,,)</f>
        <v>0</v>
      </c>
      <c r="G304" s="77" cm="1">
        <f t="array" ref="G304">_xlfn.XLOOKUP(1,(ImportSupplyContract[[Dechrau Tariff ]:[Dechrau Tariff ]]&lt;=($B304+G$6*$BB$2))*(ImportSupplyContract[[Diwedd Tariff]:[Diwedd Tariff]]&gt;($B304+G$6*$BB$2)),ImportSupplyContract[[Ceiniogau fesul kWh]:[Ceiniogau fesul kWh]],0,,)</f>
        <v>0</v>
      </c>
      <c r="H304" s="77" cm="1">
        <f t="array" ref="H304">_xlfn.XLOOKUP(1,(ImportSupplyContract[[Dechrau Tariff ]:[Dechrau Tariff ]]&lt;=($B304+H$6*$BB$2))*(ImportSupplyContract[[Diwedd Tariff]:[Diwedd Tariff]]&gt;($B304+H$6*$BB$2)),ImportSupplyContract[[Ceiniogau fesul kWh]:[Ceiniogau fesul kWh]],0,,)</f>
        <v>0</v>
      </c>
      <c r="I304" s="77" cm="1">
        <f t="array" ref="I304">_xlfn.XLOOKUP(1,(ImportSupplyContract[[Dechrau Tariff ]:[Dechrau Tariff ]]&lt;=($B304+I$6*$BB$2))*(ImportSupplyContract[[Diwedd Tariff]:[Diwedd Tariff]]&gt;($B304+I$6*$BB$2)),ImportSupplyContract[[Ceiniogau fesul kWh]:[Ceiniogau fesul kWh]],0,,)</f>
        <v>0</v>
      </c>
      <c r="J304" s="77" cm="1">
        <f t="array" ref="J304">_xlfn.XLOOKUP(1,(ImportSupplyContract[[Dechrau Tariff ]:[Dechrau Tariff ]]&lt;=($B304+J$6*$BB$2))*(ImportSupplyContract[[Diwedd Tariff]:[Diwedd Tariff]]&gt;($B304+J$6*$BB$2)),ImportSupplyContract[[Ceiniogau fesul kWh]:[Ceiniogau fesul kWh]],0,,)</f>
        <v>0</v>
      </c>
      <c r="K304" s="77" cm="1">
        <f t="array" ref="K304">_xlfn.XLOOKUP(1,(ImportSupplyContract[[Dechrau Tariff ]:[Dechrau Tariff ]]&lt;=($B304+K$6*$BB$2))*(ImportSupplyContract[[Diwedd Tariff]:[Diwedd Tariff]]&gt;($B304+K$6*$BB$2)),ImportSupplyContract[[Ceiniogau fesul kWh]:[Ceiniogau fesul kWh]],0,,)</f>
        <v>0</v>
      </c>
      <c r="L304" s="77" cm="1">
        <f t="array" ref="L304">_xlfn.XLOOKUP(1,(ImportSupplyContract[[Dechrau Tariff ]:[Dechrau Tariff ]]&lt;=($B304+L$6*$BB$2))*(ImportSupplyContract[[Diwedd Tariff]:[Diwedd Tariff]]&gt;($B304+L$6*$BB$2)),ImportSupplyContract[[Ceiniogau fesul kWh]:[Ceiniogau fesul kWh]],0,,)</f>
        <v>0</v>
      </c>
      <c r="M304" s="77" cm="1">
        <f t="array" ref="M304">_xlfn.XLOOKUP(1,(ImportSupplyContract[[Dechrau Tariff ]:[Dechrau Tariff ]]&lt;=($B304+M$6*$BB$2))*(ImportSupplyContract[[Diwedd Tariff]:[Diwedd Tariff]]&gt;($B304+M$6*$BB$2)),ImportSupplyContract[[Ceiniogau fesul kWh]:[Ceiniogau fesul kWh]],0,,)</f>
        <v>0</v>
      </c>
      <c r="N304" s="77" cm="1">
        <f t="array" ref="N304">_xlfn.XLOOKUP(1,(ImportSupplyContract[[Dechrau Tariff ]:[Dechrau Tariff ]]&lt;=($B304+N$6*$BB$2))*(ImportSupplyContract[[Diwedd Tariff]:[Diwedd Tariff]]&gt;($B304+N$6*$BB$2)),ImportSupplyContract[[Ceiniogau fesul kWh]:[Ceiniogau fesul kWh]],0,,)</f>
        <v>0</v>
      </c>
      <c r="O304" s="77" cm="1">
        <f t="array" ref="O304">_xlfn.XLOOKUP(1,(ImportSupplyContract[[Dechrau Tariff ]:[Dechrau Tariff ]]&lt;=($B304+O$6*$BB$2))*(ImportSupplyContract[[Diwedd Tariff]:[Diwedd Tariff]]&gt;($B304+O$6*$BB$2)),ImportSupplyContract[[Ceiniogau fesul kWh]:[Ceiniogau fesul kWh]],0,,)</f>
        <v>0</v>
      </c>
      <c r="P304" s="77" cm="1">
        <f t="array" ref="P304">_xlfn.XLOOKUP(1,(ImportSupplyContract[[Dechrau Tariff ]:[Dechrau Tariff ]]&lt;=($B304+P$6*$BB$2))*(ImportSupplyContract[[Diwedd Tariff]:[Diwedd Tariff]]&gt;($B304+P$6*$BB$2)),ImportSupplyContract[[Ceiniogau fesul kWh]:[Ceiniogau fesul kWh]],0,,)</f>
        <v>0</v>
      </c>
      <c r="Q304" s="77" cm="1">
        <f t="array" ref="Q304">_xlfn.XLOOKUP(1,(ImportSupplyContract[[Dechrau Tariff ]:[Dechrau Tariff ]]&lt;=($B304+Q$6*$BB$2))*(ImportSupplyContract[[Diwedd Tariff]:[Diwedd Tariff]]&gt;($B304+Q$6*$BB$2)),ImportSupplyContract[[Ceiniogau fesul kWh]:[Ceiniogau fesul kWh]],0,,)</f>
        <v>0</v>
      </c>
      <c r="R304" s="77" cm="1">
        <f t="array" ref="R304">_xlfn.XLOOKUP(1,(ImportSupplyContract[[Dechrau Tariff ]:[Dechrau Tariff ]]&lt;=($B304+R$6*$BB$2))*(ImportSupplyContract[[Diwedd Tariff]:[Diwedd Tariff]]&gt;($B304+R$6*$BB$2)),ImportSupplyContract[[Ceiniogau fesul kWh]:[Ceiniogau fesul kWh]],0,,)</f>
        <v>0</v>
      </c>
      <c r="S304" s="77" cm="1">
        <f t="array" ref="S304">_xlfn.XLOOKUP(1,(ImportSupplyContract[[Dechrau Tariff ]:[Dechrau Tariff ]]&lt;=($B304+S$6*$BB$2))*(ImportSupplyContract[[Diwedd Tariff]:[Diwedd Tariff]]&gt;($B304+S$6*$BB$2)),ImportSupplyContract[[Ceiniogau fesul kWh]:[Ceiniogau fesul kWh]],0,,)</f>
        <v>0</v>
      </c>
      <c r="T304" s="77" cm="1">
        <f t="array" ref="T304">_xlfn.XLOOKUP(1,(ImportSupplyContract[[Dechrau Tariff ]:[Dechrau Tariff ]]&lt;=($B304+T$6*$BB$2))*(ImportSupplyContract[[Diwedd Tariff]:[Diwedd Tariff]]&gt;($B304+T$6*$BB$2)),ImportSupplyContract[[Ceiniogau fesul kWh]:[Ceiniogau fesul kWh]],0,,)</f>
        <v>0</v>
      </c>
      <c r="U304" s="77" cm="1">
        <f t="array" ref="U304">_xlfn.XLOOKUP(1,(ImportSupplyContract[[Dechrau Tariff ]:[Dechrau Tariff ]]&lt;=($B304+U$6*$BB$2))*(ImportSupplyContract[[Diwedd Tariff]:[Diwedd Tariff]]&gt;($B304+U$6*$BB$2)),ImportSupplyContract[[Ceiniogau fesul kWh]:[Ceiniogau fesul kWh]],0,,)</f>
        <v>0</v>
      </c>
      <c r="V304" s="77" cm="1">
        <f t="array" ref="V304">_xlfn.XLOOKUP(1,(ImportSupplyContract[[Dechrau Tariff ]:[Dechrau Tariff ]]&lt;=($B304+V$6*$BB$2))*(ImportSupplyContract[[Diwedd Tariff]:[Diwedd Tariff]]&gt;($B304+V$6*$BB$2)),ImportSupplyContract[[Ceiniogau fesul kWh]:[Ceiniogau fesul kWh]],0,,)</f>
        <v>0</v>
      </c>
      <c r="W304" s="77" cm="1">
        <f t="array" ref="W304">_xlfn.XLOOKUP(1,(ImportSupplyContract[[Dechrau Tariff ]:[Dechrau Tariff ]]&lt;=($B304+W$6*$BB$2))*(ImportSupplyContract[[Diwedd Tariff]:[Diwedd Tariff]]&gt;($B304+W$6*$BB$2)),ImportSupplyContract[[Ceiniogau fesul kWh]:[Ceiniogau fesul kWh]],0,,)</f>
        <v>0</v>
      </c>
      <c r="X304" s="77" cm="1">
        <f t="array" ref="X304">_xlfn.XLOOKUP(1,(ImportSupplyContract[[Dechrau Tariff ]:[Dechrau Tariff ]]&lt;=($B304+X$6*$BB$2))*(ImportSupplyContract[[Diwedd Tariff]:[Diwedd Tariff]]&gt;($B304+X$6*$BB$2)),ImportSupplyContract[[Ceiniogau fesul kWh]:[Ceiniogau fesul kWh]],0,,)</f>
        <v>0</v>
      </c>
      <c r="Y304" s="77" cm="1">
        <f t="array" ref="Y304">_xlfn.XLOOKUP(1,(ImportSupplyContract[[Dechrau Tariff ]:[Dechrau Tariff ]]&lt;=($B304+Y$6*$BB$2))*(ImportSupplyContract[[Diwedd Tariff]:[Diwedd Tariff]]&gt;($B304+Y$6*$BB$2)),ImportSupplyContract[[Ceiniogau fesul kWh]:[Ceiniogau fesul kWh]],0,,)</f>
        <v>0</v>
      </c>
      <c r="Z304" s="77" cm="1">
        <f t="array" ref="Z304">_xlfn.XLOOKUP(1,(ImportSupplyContract[[Dechrau Tariff ]:[Dechrau Tariff ]]&lt;=($B304+Z$6*$BB$2))*(ImportSupplyContract[[Diwedd Tariff]:[Diwedd Tariff]]&gt;($B304+Z$6*$BB$2)),ImportSupplyContract[[Ceiniogau fesul kWh]:[Ceiniogau fesul kWh]],0,,)</f>
        <v>0</v>
      </c>
      <c r="AA304" s="77" cm="1">
        <f t="array" ref="AA304">_xlfn.XLOOKUP(1,(ImportSupplyContract[[Dechrau Tariff ]:[Dechrau Tariff ]]&lt;=($B304+AA$6*$BB$2))*(ImportSupplyContract[[Diwedd Tariff]:[Diwedd Tariff]]&gt;($B304+AA$6*$BB$2)),ImportSupplyContract[[Ceiniogau fesul kWh]:[Ceiniogau fesul kWh]],0,,)</f>
        <v>0</v>
      </c>
      <c r="AB304" s="77" cm="1">
        <f t="array" ref="AB304">_xlfn.XLOOKUP(1,(ImportSupplyContract[[Dechrau Tariff ]:[Dechrau Tariff ]]&lt;=($B304+AB$6*$BB$2))*(ImportSupplyContract[[Diwedd Tariff]:[Diwedd Tariff]]&gt;($B304+AB$6*$BB$2)),ImportSupplyContract[[Ceiniogau fesul kWh]:[Ceiniogau fesul kWh]],0,,)</f>
        <v>0</v>
      </c>
      <c r="AC304" s="77" cm="1">
        <f t="array" ref="AC304">_xlfn.XLOOKUP(1,(ImportSupplyContract[[Dechrau Tariff ]:[Dechrau Tariff ]]&lt;=($B304+AC$6*$BB$2))*(ImportSupplyContract[[Diwedd Tariff]:[Diwedd Tariff]]&gt;($B304+AC$6*$BB$2)),ImportSupplyContract[[Ceiniogau fesul kWh]:[Ceiniogau fesul kWh]],0,,)</f>
        <v>0</v>
      </c>
      <c r="AD304" s="77" cm="1">
        <f t="array" ref="AD304">_xlfn.XLOOKUP(1,(ImportSupplyContract[[Dechrau Tariff ]:[Dechrau Tariff ]]&lt;=($B304+AD$6*$BB$2))*(ImportSupplyContract[[Diwedd Tariff]:[Diwedd Tariff]]&gt;($B304+AD$6*$BB$2)),ImportSupplyContract[[Ceiniogau fesul kWh]:[Ceiniogau fesul kWh]],0,,)</f>
        <v>0</v>
      </c>
      <c r="AE304" s="77" cm="1">
        <f t="array" ref="AE304">_xlfn.XLOOKUP(1,(ImportSupplyContract[[Dechrau Tariff ]:[Dechrau Tariff ]]&lt;=($B304+AE$6*$BB$2))*(ImportSupplyContract[[Diwedd Tariff]:[Diwedd Tariff]]&gt;($B304+AE$6*$BB$2)),ImportSupplyContract[[Ceiniogau fesul kWh]:[Ceiniogau fesul kWh]],0,,)</f>
        <v>0</v>
      </c>
      <c r="AF304" s="77" cm="1">
        <f t="array" ref="AF304">_xlfn.XLOOKUP(1,(ImportSupplyContract[[Dechrau Tariff ]:[Dechrau Tariff ]]&lt;=($B304+AF$6*$BB$2))*(ImportSupplyContract[[Diwedd Tariff]:[Diwedd Tariff]]&gt;($B304+AF$6*$BB$2)),ImportSupplyContract[[Ceiniogau fesul kWh]:[Ceiniogau fesul kWh]],0,,)</f>
        <v>0</v>
      </c>
      <c r="AG304" s="77" cm="1">
        <f t="array" ref="AG304">_xlfn.XLOOKUP(1,(ImportSupplyContract[[Dechrau Tariff ]:[Dechrau Tariff ]]&lt;=($B304+AG$6*$BB$2))*(ImportSupplyContract[[Diwedd Tariff]:[Diwedd Tariff]]&gt;($B304+AG$6*$BB$2)),ImportSupplyContract[[Ceiniogau fesul kWh]:[Ceiniogau fesul kWh]],0,,)</f>
        <v>0</v>
      </c>
      <c r="AH304" s="77" cm="1">
        <f t="array" ref="AH304">_xlfn.XLOOKUP(1,(ImportSupplyContract[[Dechrau Tariff ]:[Dechrau Tariff ]]&lt;=($B304+AH$6*$BB$2))*(ImportSupplyContract[[Diwedd Tariff]:[Diwedd Tariff]]&gt;($B304+AH$6*$BB$2)),ImportSupplyContract[[Ceiniogau fesul kWh]:[Ceiniogau fesul kWh]],0,,)</f>
        <v>0</v>
      </c>
      <c r="AI304" s="77" cm="1">
        <f t="array" ref="AI304">_xlfn.XLOOKUP(1,(ImportSupplyContract[[Dechrau Tariff ]:[Dechrau Tariff ]]&lt;=($B304+AI$6*$BB$2))*(ImportSupplyContract[[Diwedd Tariff]:[Diwedd Tariff]]&gt;($B304+AI$6*$BB$2)),ImportSupplyContract[[Ceiniogau fesul kWh]:[Ceiniogau fesul kWh]],0,,)</f>
        <v>0</v>
      </c>
      <c r="AJ304" s="77" cm="1">
        <f t="array" ref="AJ304">_xlfn.XLOOKUP(1,(ImportSupplyContract[[Dechrau Tariff ]:[Dechrau Tariff ]]&lt;=($B304+AJ$6*$BB$2))*(ImportSupplyContract[[Diwedd Tariff]:[Diwedd Tariff]]&gt;($B304+AJ$6*$BB$2)),ImportSupplyContract[[Ceiniogau fesul kWh]:[Ceiniogau fesul kWh]],0,,)</f>
        <v>0</v>
      </c>
      <c r="AK304" s="77" cm="1">
        <f t="array" ref="AK304">_xlfn.XLOOKUP(1,(ImportSupplyContract[[Dechrau Tariff ]:[Dechrau Tariff ]]&lt;=($B304+AK$6*$BB$2))*(ImportSupplyContract[[Diwedd Tariff]:[Diwedd Tariff]]&gt;($B304+AK$6*$BB$2)),ImportSupplyContract[[Ceiniogau fesul kWh]:[Ceiniogau fesul kWh]],0,,)</f>
        <v>0</v>
      </c>
      <c r="AL304" s="77" cm="1">
        <f t="array" ref="AL304">_xlfn.XLOOKUP(1,(ImportSupplyContract[[Dechrau Tariff ]:[Dechrau Tariff ]]&lt;=($B304+AL$6*$BB$2))*(ImportSupplyContract[[Diwedd Tariff]:[Diwedd Tariff]]&gt;($B304+AL$6*$BB$2)),ImportSupplyContract[[Ceiniogau fesul kWh]:[Ceiniogau fesul kWh]],0,,)</f>
        <v>0</v>
      </c>
      <c r="AM304" s="77" cm="1">
        <f t="array" ref="AM304">_xlfn.XLOOKUP(1,(ImportSupplyContract[[Dechrau Tariff ]:[Dechrau Tariff ]]&lt;=($B304+AM$6*$BB$2))*(ImportSupplyContract[[Diwedd Tariff]:[Diwedd Tariff]]&gt;($B304+AM$6*$BB$2)),ImportSupplyContract[[Ceiniogau fesul kWh]:[Ceiniogau fesul kWh]],0,,)</f>
        <v>0</v>
      </c>
      <c r="AN304" s="77" cm="1">
        <f t="array" ref="AN304">_xlfn.XLOOKUP(1,(ImportSupplyContract[[Dechrau Tariff ]:[Dechrau Tariff ]]&lt;=($B304+AN$6*$BB$2))*(ImportSupplyContract[[Diwedd Tariff]:[Diwedd Tariff]]&gt;($B304+AN$6*$BB$2)),ImportSupplyContract[[Ceiniogau fesul kWh]:[Ceiniogau fesul kWh]],0,,)</f>
        <v>0</v>
      </c>
      <c r="AO304" s="77" cm="1">
        <f t="array" ref="AO304">_xlfn.XLOOKUP(1,(ImportSupplyContract[[Dechrau Tariff ]:[Dechrau Tariff ]]&lt;=($B304+AO$6*$BB$2))*(ImportSupplyContract[[Diwedd Tariff]:[Diwedd Tariff]]&gt;($B304+AO$6*$BB$2)),ImportSupplyContract[[Ceiniogau fesul kWh]:[Ceiniogau fesul kWh]],0,,)</f>
        <v>0</v>
      </c>
      <c r="AP304" s="77" cm="1">
        <f t="array" ref="AP304">_xlfn.XLOOKUP(1,(ImportSupplyContract[[Dechrau Tariff ]:[Dechrau Tariff ]]&lt;=($B304+AP$6*$BB$2))*(ImportSupplyContract[[Diwedd Tariff]:[Diwedd Tariff]]&gt;($B304+AP$6*$BB$2)),ImportSupplyContract[[Ceiniogau fesul kWh]:[Ceiniogau fesul kWh]],0,,)</f>
        <v>0</v>
      </c>
      <c r="AQ304" s="77" cm="1">
        <f t="array" ref="AQ304">_xlfn.XLOOKUP(1,(ImportSupplyContract[[Dechrau Tariff ]:[Dechrau Tariff ]]&lt;=($B304+AQ$6*$BB$2))*(ImportSupplyContract[[Diwedd Tariff]:[Diwedd Tariff]]&gt;($B304+AQ$6*$BB$2)),ImportSupplyContract[[Ceiniogau fesul kWh]:[Ceiniogau fesul kWh]],0,,)</f>
        <v>0</v>
      </c>
      <c r="AR304" s="77" cm="1">
        <f t="array" ref="AR304">_xlfn.XLOOKUP(1,(ImportSupplyContract[[Dechrau Tariff ]:[Dechrau Tariff ]]&lt;=($B304+AR$6*$BB$2))*(ImportSupplyContract[[Diwedd Tariff]:[Diwedd Tariff]]&gt;($B304+AR$6*$BB$2)),ImportSupplyContract[[Ceiniogau fesul kWh]:[Ceiniogau fesul kWh]],0,,)</f>
        <v>0</v>
      </c>
      <c r="AS304" s="77" cm="1">
        <f t="array" ref="AS304">_xlfn.XLOOKUP(1,(ImportSupplyContract[[Dechrau Tariff ]:[Dechrau Tariff ]]&lt;=($B304+AS$6*$BB$2))*(ImportSupplyContract[[Diwedd Tariff]:[Diwedd Tariff]]&gt;($B304+AS$6*$BB$2)),ImportSupplyContract[[Ceiniogau fesul kWh]:[Ceiniogau fesul kWh]],0,,)</f>
        <v>0</v>
      </c>
      <c r="AT304" s="77" cm="1">
        <f t="array" ref="AT304">_xlfn.XLOOKUP(1,(ImportSupplyContract[[Dechrau Tariff ]:[Dechrau Tariff ]]&lt;=($B304+AT$6*$BB$2))*(ImportSupplyContract[[Diwedd Tariff]:[Diwedd Tariff]]&gt;($B304+AT$6*$BB$2)),ImportSupplyContract[[Ceiniogau fesul kWh]:[Ceiniogau fesul kWh]],0,,)</f>
        <v>0</v>
      </c>
      <c r="AU304" s="77" cm="1">
        <f t="array" ref="AU304">_xlfn.XLOOKUP(1,(ImportSupplyContract[[Dechrau Tariff ]:[Dechrau Tariff ]]&lt;=($B304+AU$6*$BB$2))*(ImportSupplyContract[[Diwedd Tariff]:[Diwedd Tariff]]&gt;($B304+AU$6*$BB$2)),ImportSupplyContract[[Ceiniogau fesul kWh]:[Ceiniogau fesul kWh]],0,,)</f>
        <v>0</v>
      </c>
      <c r="AV304" s="77" cm="1">
        <f t="array" ref="AV304">_xlfn.XLOOKUP(1,(ImportSupplyContract[[Dechrau Tariff ]:[Dechrau Tariff ]]&lt;=($B304+AV$6*$BB$2))*(ImportSupplyContract[[Diwedd Tariff]:[Diwedd Tariff]]&gt;($B304+AV$6*$BB$2)),ImportSupplyContract[[Ceiniogau fesul kWh]:[Ceiniogau fesul kWh]],0,,)</f>
        <v>0</v>
      </c>
      <c r="AW304" s="77" cm="1">
        <f t="array" ref="AW304">_xlfn.XLOOKUP(1,(ImportSupplyContract[[Dechrau Tariff ]:[Dechrau Tariff ]]&lt;=($B304+AW$6*$BB$2))*(ImportSupplyContract[[Diwedd Tariff]:[Diwedd Tariff]]&gt;($B304+AW$6*$BB$2)),ImportSupplyContract[[Ceiniogau fesul kWh]:[Ceiniogau fesul kWh]],0,,)</f>
        <v>0</v>
      </c>
      <c r="AX304" s="77" cm="1">
        <f t="array" ref="AX304">_xlfn.XLOOKUP(1,(ImportSupplyContract[[Dechrau Tariff ]:[Dechrau Tariff ]]&lt;=($B304+AX$6*$BB$2))*(ImportSupplyContract[[Diwedd Tariff]:[Diwedd Tariff]]&gt;($B304+AX$6*$BB$2)),ImportSupplyContract[[Ceiniogau fesul kWh]:[Ceiniogau fesul kWh]],0,,)</f>
        <v>0</v>
      </c>
    </row>
    <row r="305" spans="2:50" x14ac:dyDescent="0.3">
      <c r="B305" s="30">
        <v>45590</v>
      </c>
      <c r="C305" s="77" cm="1">
        <f t="array" ref="C305">_xlfn.XLOOKUP(1,(ImportSupplyContract[[Dechrau Tariff ]:[Dechrau Tariff ]]&lt;=($B305+C$6*$BB$2))*(ImportSupplyContract[[Diwedd Tariff]:[Diwedd Tariff]]&gt;($B305+C$6*$BB$2)),ImportSupplyContract[[Ceiniogau fesul kWh]:[Ceiniogau fesul kWh]],0,,)</f>
        <v>0</v>
      </c>
      <c r="D305" s="77" cm="1">
        <f t="array" ref="D305">_xlfn.XLOOKUP(1,(ImportSupplyContract[[Dechrau Tariff ]:[Dechrau Tariff ]]&lt;=($B305+D$6*$BB$2))*(ImportSupplyContract[[Diwedd Tariff]:[Diwedd Tariff]]&gt;($B305+D$6*$BB$2)),ImportSupplyContract[[Ceiniogau fesul kWh]:[Ceiniogau fesul kWh]],0,,)</f>
        <v>0</v>
      </c>
      <c r="E305" s="77" cm="1">
        <f t="array" ref="E305">_xlfn.XLOOKUP(1,(ImportSupplyContract[[Dechrau Tariff ]:[Dechrau Tariff ]]&lt;=($B305+E$6*$BB$2))*(ImportSupplyContract[[Diwedd Tariff]:[Diwedd Tariff]]&gt;($B305+E$6*$BB$2)),ImportSupplyContract[[Ceiniogau fesul kWh]:[Ceiniogau fesul kWh]],0,,)</f>
        <v>0</v>
      </c>
      <c r="F305" s="77" cm="1">
        <f t="array" ref="F305">_xlfn.XLOOKUP(1,(ImportSupplyContract[[Dechrau Tariff ]:[Dechrau Tariff ]]&lt;=($B305+F$6*$BB$2))*(ImportSupplyContract[[Diwedd Tariff]:[Diwedd Tariff]]&gt;($B305+F$6*$BB$2)),ImportSupplyContract[[Ceiniogau fesul kWh]:[Ceiniogau fesul kWh]],0,,)</f>
        <v>0</v>
      </c>
      <c r="G305" s="77" cm="1">
        <f t="array" ref="G305">_xlfn.XLOOKUP(1,(ImportSupplyContract[[Dechrau Tariff ]:[Dechrau Tariff ]]&lt;=($B305+G$6*$BB$2))*(ImportSupplyContract[[Diwedd Tariff]:[Diwedd Tariff]]&gt;($B305+G$6*$BB$2)),ImportSupplyContract[[Ceiniogau fesul kWh]:[Ceiniogau fesul kWh]],0,,)</f>
        <v>0</v>
      </c>
      <c r="H305" s="77" cm="1">
        <f t="array" ref="H305">_xlfn.XLOOKUP(1,(ImportSupplyContract[[Dechrau Tariff ]:[Dechrau Tariff ]]&lt;=($B305+H$6*$BB$2))*(ImportSupplyContract[[Diwedd Tariff]:[Diwedd Tariff]]&gt;($B305+H$6*$BB$2)),ImportSupplyContract[[Ceiniogau fesul kWh]:[Ceiniogau fesul kWh]],0,,)</f>
        <v>0</v>
      </c>
      <c r="I305" s="77" cm="1">
        <f t="array" ref="I305">_xlfn.XLOOKUP(1,(ImportSupplyContract[[Dechrau Tariff ]:[Dechrau Tariff ]]&lt;=($B305+I$6*$BB$2))*(ImportSupplyContract[[Diwedd Tariff]:[Diwedd Tariff]]&gt;($B305+I$6*$BB$2)),ImportSupplyContract[[Ceiniogau fesul kWh]:[Ceiniogau fesul kWh]],0,,)</f>
        <v>0</v>
      </c>
      <c r="J305" s="77" cm="1">
        <f t="array" ref="J305">_xlfn.XLOOKUP(1,(ImportSupplyContract[[Dechrau Tariff ]:[Dechrau Tariff ]]&lt;=($B305+J$6*$BB$2))*(ImportSupplyContract[[Diwedd Tariff]:[Diwedd Tariff]]&gt;($B305+J$6*$BB$2)),ImportSupplyContract[[Ceiniogau fesul kWh]:[Ceiniogau fesul kWh]],0,,)</f>
        <v>0</v>
      </c>
      <c r="K305" s="77" cm="1">
        <f t="array" ref="K305">_xlfn.XLOOKUP(1,(ImportSupplyContract[[Dechrau Tariff ]:[Dechrau Tariff ]]&lt;=($B305+K$6*$BB$2))*(ImportSupplyContract[[Diwedd Tariff]:[Diwedd Tariff]]&gt;($B305+K$6*$BB$2)),ImportSupplyContract[[Ceiniogau fesul kWh]:[Ceiniogau fesul kWh]],0,,)</f>
        <v>0</v>
      </c>
      <c r="L305" s="77" cm="1">
        <f t="array" ref="L305">_xlfn.XLOOKUP(1,(ImportSupplyContract[[Dechrau Tariff ]:[Dechrau Tariff ]]&lt;=($B305+L$6*$BB$2))*(ImportSupplyContract[[Diwedd Tariff]:[Diwedd Tariff]]&gt;($B305+L$6*$BB$2)),ImportSupplyContract[[Ceiniogau fesul kWh]:[Ceiniogau fesul kWh]],0,,)</f>
        <v>0</v>
      </c>
      <c r="M305" s="77" cm="1">
        <f t="array" ref="M305">_xlfn.XLOOKUP(1,(ImportSupplyContract[[Dechrau Tariff ]:[Dechrau Tariff ]]&lt;=($B305+M$6*$BB$2))*(ImportSupplyContract[[Diwedd Tariff]:[Diwedd Tariff]]&gt;($B305+M$6*$BB$2)),ImportSupplyContract[[Ceiniogau fesul kWh]:[Ceiniogau fesul kWh]],0,,)</f>
        <v>0</v>
      </c>
      <c r="N305" s="77" cm="1">
        <f t="array" ref="N305">_xlfn.XLOOKUP(1,(ImportSupplyContract[[Dechrau Tariff ]:[Dechrau Tariff ]]&lt;=($B305+N$6*$BB$2))*(ImportSupplyContract[[Diwedd Tariff]:[Diwedd Tariff]]&gt;($B305+N$6*$BB$2)),ImportSupplyContract[[Ceiniogau fesul kWh]:[Ceiniogau fesul kWh]],0,,)</f>
        <v>0</v>
      </c>
      <c r="O305" s="77" cm="1">
        <f t="array" ref="O305">_xlfn.XLOOKUP(1,(ImportSupplyContract[[Dechrau Tariff ]:[Dechrau Tariff ]]&lt;=($B305+O$6*$BB$2))*(ImportSupplyContract[[Diwedd Tariff]:[Diwedd Tariff]]&gt;($B305+O$6*$BB$2)),ImportSupplyContract[[Ceiniogau fesul kWh]:[Ceiniogau fesul kWh]],0,,)</f>
        <v>0</v>
      </c>
      <c r="P305" s="77" cm="1">
        <f t="array" ref="P305">_xlfn.XLOOKUP(1,(ImportSupplyContract[[Dechrau Tariff ]:[Dechrau Tariff ]]&lt;=($B305+P$6*$BB$2))*(ImportSupplyContract[[Diwedd Tariff]:[Diwedd Tariff]]&gt;($B305+P$6*$BB$2)),ImportSupplyContract[[Ceiniogau fesul kWh]:[Ceiniogau fesul kWh]],0,,)</f>
        <v>0</v>
      </c>
      <c r="Q305" s="77" cm="1">
        <f t="array" ref="Q305">_xlfn.XLOOKUP(1,(ImportSupplyContract[[Dechrau Tariff ]:[Dechrau Tariff ]]&lt;=($B305+Q$6*$BB$2))*(ImportSupplyContract[[Diwedd Tariff]:[Diwedd Tariff]]&gt;($B305+Q$6*$BB$2)),ImportSupplyContract[[Ceiniogau fesul kWh]:[Ceiniogau fesul kWh]],0,,)</f>
        <v>0</v>
      </c>
      <c r="R305" s="77" cm="1">
        <f t="array" ref="R305">_xlfn.XLOOKUP(1,(ImportSupplyContract[[Dechrau Tariff ]:[Dechrau Tariff ]]&lt;=($B305+R$6*$BB$2))*(ImportSupplyContract[[Diwedd Tariff]:[Diwedd Tariff]]&gt;($B305+R$6*$BB$2)),ImportSupplyContract[[Ceiniogau fesul kWh]:[Ceiniogau fesul kWh]],0,,)</f>
        <v>0</v>
      </c>
      <c r="S305" s="77" cm="1">
        <f t="array" ref="S305">_xlfn.XLOOKUP(1,(ImportSupplyContract[[Dechrau Tariff ]:[Dechrau Tariff ]]&lt;=($B305+S$6*$BB$2))*(ImportSupplyContract[[Diwedd Tariff]:[Diwedd Tariff]]&gt;($B305+S$6*$BB$2)),ImportSupplyContract[[Ceiniogau fesul kWh]:[Ceiniogau fesul kWh]],0,,)</f>
        <v>0</v>
      </c>
      <c r="T305" s="77" cm="1">
        <f t="array" ref="T305">_xlfn.XLOOKUP(1,(ImportSupplyContract[[Dechrau Tariff ]:[Dechrau Tariff ]]&lt;=($B305+T$6*$BB$2))*(ImportSupplyContract[[Diwedd Tariff]:[Diwedd Tariff]]&gt;($B305+T$6*$BB$2)),ImportSupplyContract[[Ceiniogau fesul kWh]:[Ceiniogau fesul kWh]],0,,)</f>
        <v>0</v>
      </c>
      <c r="U305" s="77" cm="1">
        <f t="array" ref="U305">_xlfn.XLOOKUP(1,(ImportSupplyContract[[Dechrau Tariff ]:[Dechrau Tariff ]]&lt;=($B305+U$6*$BB$2))*(ImportSupplyContract[[Diwedd Tariff]:[Diwedd Tariff]]&gt;($B305+U$6*$BB$2)),ImportSupplyContract[[Ceiniogau fesul kWh]:[Ceiniogau fesul kWh]],0,,)</f>
        <v>0</v>
      </c>
      <c r="V305" s="77" cm="1">
        <f t="array" ref="V305">_xlfn.XLOOKUP(1,(ImportSupplyContract[[Dechrau Tariff ]:[Dechrau Tariff ]]&lt;=($B305+V$6*$BB$2))*(ImportSupplyContract[[Diwedd Tariff]:[Diwedd Tariff]]&gt;($B305+V$6*$BB$2)),ImportSupplyContract[[Ceiniogau fesul kWh]:[Ceiniogau fesul kWh]],0,,)</f>
        <v>0</v>
      </c>
      <c r="W305" s="77" cm="1">
        <f t="array" ref="W305">_xlfn.XLOOKUP(1,(ImportSupplyContract[[Dechrau Tariff ]:[Dechrau Tariff ]]&lt;=($B305+W$6*$BB$2))*(ImportSupplyContract[[Diwedd Tariff]:[Diwedd Tariff]]&gt;($B305+W$6*$BB$2)),ImportSupplyContract[[Ceiniogau fesul kWh]:[Ceiniogau fesul kWh]],0,,)</f>
        <v>0</v>
      </c>
      <c r="X305" s="77" cm="1">
        <f t="array" ref="X305">_xlfn.XLOOKUP(1,(ImportSupplyContract[[Dechrau Tariff ]:[Dechrau Tariff ]]&lt;=($B305+X$6*$BB$2))*(ImportSupplyContract[[Diwedd Tariff]:[Diwedd Tariff]]&gt;($B305+X$6*$BB$2)),ImportSupplyContract[[Ceiniogau fesul kWh]:[Ceiniogau fesul kWh]],0,,)</f>
        <v>0</v>
      </c>
      <c r="Y305" s="77" cm="1">
        <f t="array" ref="Y305">_xlfn.XLOOKUP(1,(ImportSupplyContract[[Dechrau Tariff ]:[Dechrau Tariff ]]&lt;=($B305+Y$6*$BB$2))*(ImportSupplyContract[[Diwedd Tariff]:[Diwedd Tariff]]&gt;($B305+Y$6*$BB$2)),ImportSupplyContract[[Ceiniogau fesul kWh]:[Ceiniogau fesul kWh]],0,,)</f>
        <v>0</v>
      </c>
      <c r="Z305" s="77" cm="1">
        <f t="array" ref="Z305">_xlfn.XLOOKUP(1,(ImportSupplyContract[[Dechrau Tariff ]:[Dechrau Tariff ]]&lt;=($B305+Z$6*$BB$2))*(ImportSupplyContract[[Diwedd Tariff]:[Diwedd Tariff]]&gt;($B305+Z$6*$BB$2)),ImportSupplyContract[[Ceiniogau fesul kWh]:[Ceiniogau fesul kWh]],0,,)</f>
        <v>0</v>
      </c>
      <c r="AA305" s="77" cm="1">
        <f t="array" ref="AA305">_xlfn.XLOOKUP(1,(ImportSupplyContract[[Dechrau Tariff ]:[Dechrau Tariff ]]&lt;=($B305+AA$6*$BB$2))*(ImportSupplyContract[[Diwedd Tariff]:[Diwedd Tariff]]&gt;($B305+AA$6*$BB$2)),ImportSupplyContract[[Ceiniogau fesul kWh]:[Ceiniogau fesul kWh]],0,,)</f>
        <v>0</v>
      </c>
      <c r="AB305" s="77" cm="1">
        <f t="array" ref="AB305">_xlfn.XLOOKUP(1,(ImportSupplyContract[[Dechrau Tariff ]:[Dechrau Tariff ]]&lt;=($B305+AB$6*$BB$2))*(ImportSupplyContract[[Diwedd Tariff]:[Diwedd Tariff]]&gt;($B305+AB$6*$BB$2)),ImportSupplyContract[[Ceiniogau fesul kWh]:[Ceiniogau fesul kWh]],0,,)</f>
        <v>0</v>
      </c>
      <c r="AC305" s="77" cm="1">
        <f t="array" ref="AC305">_xlfn.XLOOKUP(1,(ImportSupplyContract[[Dechrau Tariff ]:[Dechrau Tariff ]]&lt;=($B305+AC$6*$BB$2))*(ImportSupplyContract[[Diwedd Tariff]:[Diwedd Tariff]]&gt;($B305+AC$6*$BB$2)),ImportSupplyContract[[Ceiniogau fesul kWh]:[Ceiniogau fesul kWh]],0,,)</f>
        <v>0</v>
      </c>
      <c r="AD305" s="77" cm="1">
        <f t="array" ref="AD305">_xlfn.XLOOKUP(1,(ImportSupplyContract[[Dechrau Tariff ]:[Dechrau Tariff ]]&lt;=($B305+AD$6*$BB$2))*(ImportSupplyContract[[Diwedd Tariff]:[Diwedd Tariff]]&gt;($B305+AD$6*$BB$2)),ImportSupplyContract[[Ceiniogau fesul kWh]:[Ceiniogau fesul kWh]],0,,)</f>
        <v>0</v>
      </c>
      <c r="AE305" s="77" cm="1">
        <f t="array" ref="AE305">_xlfn.XLOOKUP(1,(ImportSupplyContract[[Dechrau Tariff ]:[Dechrau Tariff ]]&lt;=($B305+AE$6*$BB$2))*(ImportSupplyContract[[Diwedd Tariff]:[Diwedd Tariff]]&gt;($B305+AE$6*$BB$2)),ImportSupplyContract[[Ceiniogau fesul kWh]:[Ceiniogau fesul kWh]],0,,)</f>
        <v>0</v>
      </c>
      <c r="AF305" s="77" cm="1">
        <f t="array" ref="AF305">_xlfn.XLOOKUP(1,(ImportSupplyContract[[Dechrau Tariff ]:[Dechrau Tariff ]]&lt;=($B305+AF$6*$BB$2))*(ImportSupplyContract[[Diwedd Tariff]:[Diwedd Tariff]]&gt;($B305+AF$6*$BB$2)),ImportSupplyContract[[Ceiniogau fesul kWh]:[Ceiniogau fesul kWh]],0,,)</f>
        <v>0</v>
      </c>
      <c r="AG305" s="77" cm="1">
        <f t="array" ref="AG305">_xlfn.XLOOKUP(1,(ImportSupplyContract[[Dechrau Tariff ]:[Dechrau Tariff ]]&lt;=($B305+AG$6*$BB$2))*(ImportSupplyContract[[Diwedd Tariff]:[Diwedd Tariff]]&gt;($B305+AG$6*$BB$2)),ImportSupplyContract[[Ceiniogau fesul kWh]:[Ceiniogau fesul kWh]],0,,)</f>
        <v>0</v>
      </c>
      <c r="AH305" s="77" cm="1">
        <f t="array" ref="AH305">_xlfn.XLOOKUP(1,(ImportSupplyContract[[Dechrau Tariff ]:[Dechrau Tariff ]]&lt;=($B305+AH$6*$BB$2))*(ImportSupplyContract[[Diwedd Tariff]:[Diwedd Tariff]]&gt;($B305+AH$6*$BB$2)),ImportSupplyContract[[Ceiniogau fesul kWh]:[Ceiniogau fesul kWh]],0,,)</f>
        <v>0</v>
      </c>
      <c r="AI305" s="77" cm="1">
        <f t="array" ref="AI305">_xlfn.XLOOKUP(1,(ImportSupplyContract[[Dechrau Tariff ]:[Dechrau Tariff ]]&lt;=($B305+AI$6*$BB$2))*(ImportSupplyContract[[Diwedd Tariff]:[Diwedd Tariff]]&gt;($B305+AI$6*$BB$2)),ImportSupplyContract[[Ceiniogau fesul kWh]:[Ceiniogau fesul kWh]],0,,)</f>
        <v>0</v>
      </c>
      <c r="AJ305" s="77" cm="1">
        <f t="array" ref="AJ305">_xlfn.XLOOKUP(1,(ImportSupplyContract[[Dechrau Tariff ]:[Dechrau Tariff ]]&lt;=($B305+AJ$6*$BB$2))*(ImportSupplyContract[[Diwedd Tariff]:[Diwedd Tariff]]&gt;($B305+AJ$6*$BB$2)),ImportSupplyContract[[Ceiniogau fesul kWh]:[Ceiniogau fesul kWh]],0,,)</f>
        <v>0</v>
      </c>
      <c r="AK305" s="77" cm="1">
        <f t="array" ref="AK305">_xlfn.XLOOKUP(1,(ImportSupplyContract[[Dechrau Tariff ]:[Dechrau Tariff ]]&lt;=($B305+AK$6*$BB$2))*(ImportSupplyContract[[Diwedd Tariff]:[Diwedd Tariff]]&gt;($B305+AK$6*$BB$2)),ImportSupplyContract[[Ceiniogau fesul kWh]:[Ceiniogau fesul kWh]],0,,)</f>
        <v>0</v>
      </c>
      <c r="AL305" s="77" cm="1">
        <f t="array" ref="AL305">_xlfn.XLOOKUP(1,(ImportSupplyContract[[Dechrau Tariff ]:[Dechrau Tariff ]]&lt;=($B305+AL$6*$BB$2))*(ImportSupplyContract[[Diwedd Tariff]:[Diwedd Tariff]]&gt;($B305+AL$6*$BB$2)),ImportSupplyContract[[Ceiniogau fesul kWh]:[Ceiniogau fesul kWh]],0,,)</f>
        <v>0</v>
      </c>
      <c r="AM305" s="77" cm="1">
        <f t="array" ref="AM305">_xlfn.XLOOKUP(1,(ImportSupplyContract[[Dechrau Tariff ]:[Dechrau Tariff ]]&lt;=($B305+AM$6*$BB$2))*(ImportSupplyContract[[Diwedd Tariff]:[Diwedd Tariff]]&gt;($B305+AM$6*$BB$2)),ImportSupplyContract[[Ceiniogau fesul kWh]:[Ceiniogau fesul kWh]],0,,)</f>
        <v>0</v>
      </c>
      <c r="AN305" s="77" cm="1">
        <f t="array" ref="AN305">_xlfn.XLOOKUP(1,(ImportSupplyContract[[Dechrau Tariff ]:[Dechrau Tariff ]]&lt;=($B305+AN$6*$BB$2))*(ImportSupplyContract[[Diwedd Tariff]:[Diwedd Tariff]]&gt;($B305+AN$6*$BB$2)),ImportSupplyContract[[Ceiniogau fesul kWh]:[Ceiniogau fesul kWh]],0,,)</f>
        <v>0</v>
      </c>
      <c r="AO305" s="77" cm="1">
        <f t="array" ref="AO305">_xlfn.XLOOKUP(1,(ImportSupplyContract[[Dechrau Tariff ]:[Dechrau Tariff ]]&lt;=($B305+AO$6*$BB$2))*(ImportSupplyContract[[Diwedd Tariff]:[Diwedd Tariff]]&gt;($B305+AO$6*$BB$2)),ImportSupplyContract[[Ceiniogau fesul kWh]:[Ceiniogau fesul kWh]],0,,)</f>
        <v>0</v>
      </c>
      <c r="AP305" s="77" cm="1">
        <f t="array" ref="AP305">_xlfn.XLOOKUP(1,(ImportSupplyContract[[Dechrau Tariff ]:[Dechrau Tariff ]]&lt;=($B305+AP$6*$BB$2))*(ImportSupplyContract[[Diwedd Tariff]:[Diwedd Tariff]]&gt;($B305+AP$6*$BB$2)),ImportSupplyContract[[Ceiniogau fesul kWh]:[Ceiniogau fesul kWh]],0,,)</f>
        <v>0</v>
      </c>
      <c r="AQ305" s="77" cm="1">
        <f t="array" ref="AQ305">_xlfn.XLOOKUP(1,(ImportSupplyContract[[Dechrau Tariff ]:[Dechrau Tariff ]]&lt;=($B305+AQ$6*$BB$2))*(ImportSupplyContract[[Diwedd Tariff]:[Diwedd Tariff]]&gt;($B305+AQ$6*$BB$2)),ImportSupplyContract[[Ceiniogau fesul kWh]:[Ceiniogau fesul kWh]],0,,)</f>
        <v>0</v>
      </c>
      <c r="AR305" s="77" cm="1">
        <f t="array" ref="AR305">_xlfn.XLOOKUP(1,(ImportSupplyContract[[Dechrau Tariff ]:[Dechrau Tariff ]]&lt;=($B305+AR$6*$BB$2))*(ImportSupplyContract[[Diwedd Tariff]:[Diwedd Tariff]]&gt;($B305+AR$6*$BB$2)),ImportSupplyContract[[Ceiniogau fesul kWh]:[Ceiniogau fesul kWh]],0,,)</f>
        <v>0</v>
      </c>
      <c r="AS305" s="77" cm="1">
        <f t="array" ref="AS305">_xlfn.XLOOKUP(1,(ImportSupplyContract[[Dechrau Tariff ]:[Dechrau Tariff ]]&lt;=($B305+AS$6*$BB$2))*(ImportSupplyContract[[Diwedd Tariff]:[Diwedd Tariff]]&gt;($B305+AS$6*$BB$2)),ImportSupplyContract[[Ceiniogau fesul kWh]:[Ceiniogau fesul kWh]],0,,)</f>
        <v>0</v>
      </c>
      <c r="AT305" s="77" cm="1">
        <f t="array" ref="AT305">_xlfn.XLOOKUP(1,(ImportSupplyContract[[Dechrau Tariff ]:[Dechrau Tariff ]]&lt;=($B305+AT$6*$BB$2))*(ImportSupplyContract[[Diwedd Tariff]:[Diwedd Tariff]]&gt;($B305+AT$6*$BB$2)),ImportSupplyContract[[Ceiniogau fesul kWh]:[Ceiniogau fesul kWh]],0,,)</f>
        <v>0</v>
      </c>
      <c r="AU305" s="77" cm="1">
        <f t="array" ref="AU305">_xlfn.XLOOKUP(1,(ImportSupplyContract[[Dechrau Tariff ]:[Dechrau Tariff ]]&lt;=($B305+AU$6*$BB$2))*(ImportSupplyContract[[Diwedd Tariff]:[Diwedd Tariff]]&gt;($B305+AU$6*$BB$2)),ImportSupplyContract[[Ceiniogau fesul kWh]:[Ceiniogau fesul kWh]],0,,)</f>
        <v>0</v>
      </c>
      <c r="AV305" s="77" cm="1">
        <f t="array" ref="AV305">_xlfn.XLOOKUP(1,(ImportSupplyContract[[Dechrau Tariff ]:[Dechrau Tariff ]]&lt;=($B305+AV$6*$BB$2))*(ImportSupplyContract[[Diwedd Tariff]:[Diwedd Tariff]]&gt;($B305+AV$6*$BB$2)),ImportSupplyContract[[Ceiniogau fesul kWh]:[Ceiniogau fesul kWh]],0,,)</f>
        <v>0</v>
      </c>
      <c r="AW305" s="77" cm="1">
        <f t="array" ref="AW305">_xlfn.XLOOKUP(1,(ImportSupplyContract[[Dechrau Tariff ]:[Dechrau Tariff ]]&lt;=($B305+AW$6*$BB$2))*(ImportSupplyContract[[Diwedd Tariff]:[Diwedd Tariff]]&gt;($B305+AW$6*$BB$2)),ImportSupplyContract[[Ceiniogau fesul kWh]:[Ceiniogau fesul kWh]],0,,)</f>
        <v>0</v>
      </c>
      <c r="AX305" s="77" cm="1">
        <f t="array" ref="AX305">_xlfn.XLOOKUP(1,(ImportSupplyContract[[Dechrau Tariff ]:[Dechrau Tariff ]]&lt;=($B305+AX$6*$BB$2))*(ImportSupplyContract[[Diwedd Tariff]:[Diwedd Tariff]]&gt;($B305+AX$6*$BB$2)),ImportSupplyContract[[Ceiniogau fesul kWh]:[Ceiniogau fesul kWh]],0,,)</f>
        <v>0</v>
      </c>
    </row>
    <row r="306" spans="2:50" x14ac:dyDescent="0.3">
      <c r="B306" s="30">
        <v>45591</v>
      </c>
      <c r="C306" s="77" cm="1">
        <f t="array" ref="C306">_xlfn.XLOOKUP(1,(ImportSupplyContract[[Dechrau Tariff ]:[Dechrau Tariff ]]&lt;=($B306+C$6*$BB$2))*(ImportSupplyContract[[Diwedd Tariff]:[Diwedd Tariff]]&gt;($B306+C$6*$BB$2)),ImportSupplyContract[[Ceiniogau fesul kWh]:[Ceiniogau fesul kWh]],0,,)</f>
        <v>0</v>
      </c>
      <c r="D306" s="77" cm="1">
        <f t="array" ref="D306">_xlfn.XLOOKUP(1,(ImportSupplyContract[[Dechrau Tariff ]:[Dechrau Tariff ]]&lt;=($B306+D$6*$BB$2))*(ImportSupplyContract[[Diwedd Tariff]:[Diwedd Tariff]]&gt;($B306+D$6*$BB$2)),ImportSupplyContract[[Ceiniogau fesul kWh]:[Ceiniogau fesul kWh]],0,,)</f>
        <v>0</v>
      </c>
      <c r="E306" s="77" cm="1">
        <f t="array" ref="E306">_xlfn.XLOOKUP(1,(ImportSupplyContract[[Dechrau Tariff ]:[Dechrau Tariff ]]&lt;=($B306+E$6*$BB$2))*(ImportSupplyContract[[Diwedd Tariff]:[Diwedd Tariff]]&gt;($B306+E$6*$BB$2)),ImportSupplyContract[[Ceiniogau fesul kWh]:[Ceiniogau fesul kWh]],0,,)</f>
        <v>0</v>
      </c>
      <c r="F306" s="77" cm="1">
        <f t="array" ref="F306">_xlfn.XLOOKUP(1,(ImportSupplyContract[[Dechrau Tariff ]:[Dechrau Tariff ]]&lt;=($B306+F$6*$BB$2))*(ImportSupplyContract[[Diwedd Tariff]:[Diwedd Tariff]]&gt;($B306+F$6*$BB$2)),ImportSupplyContract[[Ceiniogau fesul kWh]:[Ceiniogau fesul kWh]],0,,)</f>
        <v>0</v>
      </c>
      <c r="G306" s="77" cm="1">
        <f t="array" ref="G306">_xlfn.XLOOKUP(1,(ImportSupplyContract[[Dechrau Tariff ]:[Dechrau Tariff ]]&lt;=($B306+G$6*$BB$2))*(ImportSupplyContract[[Diwedd Tariff]:[Diwedd Tariff]]&gt;($B306+G$6*$BB$2)),ImportSupplyContract[[Ceiniogau fesul kWh]:[Ceiniogau fesul kWh]],0,,)</f>
        <v>0</v>
      </c>
      <c r="H306" s="77" cm="1">
        <f t="array" ref="H306">_xlfn.XLOOKUP(1,(ImportSupplyContract[[Dechrau Tariff ]:[Dechrau Tariff ]]&lt;=($B306+H$6*$BB$2))*(ImportSupplyContract[[Diwedd Tariff]:[Diwedd Tariff]]&gt;($B306+H$6*$BB$2)),ImportSupplyContract[[Ceiniogau fesul kWh]:[Ceiniogau fesul kWh]],0,,)</f>
        <v>0</v>
      </c>
      <c r="I306" s="77" cm="1">
        <f t="array" ref="I306">_xlfn.XLOOKUP(1,(ImportSupplyContract[[Dechrau Tariff ]:[Dechrau Tariff ]]&lt;=($B306+I$6*$BB$2))*(ImportSupplyContract[[Diwedd Tariff]:[Diwedd Tariff]]&gt;($B306+I$6*$BB$2)),ImportSupplyContract[[Ceiniogau fesul kWh]:[Ceiniogau fesul kWh]],0,,)</f>
        <v>0</v>
      </c>
      <c r="J306" s="77" cm="1">
        <f t="array" ref="J306">_xlfn.XLOOKUP(1,(ImportSupplyContract[[Dechrau Tariff ]:[Dechrau Tariff ]]&lt;=($B306+J$6*$BB$2))*(ImportSupplyContract[[Diwedd Tariff]:[Diwedd Tariff]]&gt;($B306+J$6*$BB$2)),ImportSupplyContract[[Ceiniogau fesul kWh]:[Ceiniogau fesul kWh]],0,,)</f>
        <v>0</v>
      </c>
      <c r="K306" s="77" cm="1">
        <f t="array" ref="K306">_xlfn.XLOOKUP(1,(ImportSupplyContract[[Dechrau Tariff ]:[Dechrau Tariff ]]&lt;=($B306+K$6*$BB$2))*(ImportSupplyContract[[Diwedd Tariff]:[Diwedd Tariff]]&gt;($B306+K$6*$BB$2)),ImportSupplyContract[[Ceiniogau fesul kWh]:[Ceiniogau fesul kWh]],0,,)</f>
        <v>0</v>
      </c>
      <c r="L306" s="77" cm="1">
        <f t="array" ref="L306">_xlfn.XLOOKUP(1,(ImportSupplyContract[[Dechrau Tariff ]:[Dechrau Tariff ]]&lt;=($B306+L$6*$BB$2))*(ImportSupplyContract[[Diwedd Tariff]:[Diwedd Tariff]]&gt;($B306+L$6*$BB$2)),ImportSupplyContract[[Ceiniogau fesul kWh]:[Ceiniogau fesul kWh]],0,,)</f>
        <v>0</v>
      </c>
      <c r="M306" s="77" cm="1">
        <f t="array" ref="M306">_xlfn.XLOOKUP(1,(ImportSupplyContract[[Dechrau Tariff ]:[Dechrau Tariff ]]&lt;=($B306+M$6*$BB$2))*(ImportSupplyContract[[Diwedd Tariff]:[Diwedd Tariff]]&gt;($B306+M$6*$BB$2)),ImportSupplyContract[[Ceiniogau fesul kWh]:[Ceiniogau fesul kWh]],0,,)</f>
        <v>0</v>
      </c>
      <c r="N306" s="77" cm="1">
        <f t="array" ref="N306">_xlfn.XLOOKUP(1,(ImportSupplyContract[[Dechrau Tariff ]:[Dechrau Tariff ]]&lt;=($B306+N$6*$BB$2))*(ImportSupplyContract[[Diwedd Tariff]:[Diwedd Tariff]]&gt;($B306+N$6*$BB$2)),ImportSupplyContract[[Ceiniogau fesul kWh]:[Ceiniogau fesul kWh]],0,,)</f>
        <v>0</v>
      </c>
      <c r="O306" s="77" cm="1">
        <f t="array" ref="O306">_xlfn.XLOOKUP(1,(ImportSupplyContract[[Dechrau Tariff ]:[Dechrau Tariff ]]&lt;=($B306+O$6*$BB$2))*(ImportSupplyContract[[Diwedd Tariff]:[Diwedd Tariff]]&gt;($B306+O$6*$BB$2)),ImportSupplyContract[[Ceiniogau fesul kWh]:[Ceiniogau fesul kWh]],0,,)</f>
        <v>0</v>
      </c>
      <c r="P306" s="77" cm="1">
        <f t="array" ref="P306">_xlfn.XLOOKUP(1,(ImportSupplyContract[[Dechrau Tariff ]:[Dechrau Tariff ]]&lt;=($B306+P$6*$BB$2))*(ImportSupplyContract[[Diwedd Tariff]:[Diwedd Tariff]]&gt;($B306+P$6*$BB$2)),ImportSupplyContract[[Ceiniogau fesul kWh]:[Ceiniogau fesul kWh]],0,,)</f>
        <v>0</v>
      </c>
      <c r="Q306" s="77" cm="1">
        <f t="array" ref="Q306">_xlfn.XLOOKUP(1,(ImportSupplyContract[[Dechrau Tariff ]:[Dechrau Tariff ]]&lt;=($B306+Q$6*$BB$2))*(ImportSupplyContract[[Diwedd Tariff]:[Diwedd Tariff]]&gt;($B306+Q$6*$BB$2)),ImportSupplyContract[[Ceiniogau fesul kWh]:[Ceiniogau fesul kWh]],0,,)</f>
        <v>0</v>
      </c>
      <c r="R306" s="77" cm="1">
        <f t="array" ref="R306">_xlfn.XLOOKUP(1,(ImportSupplyContract[[Dechrau Tariff ]:[Dechrau Tariff ]]&lt;=($B306+R$6*$BB$2))*(ImportSupplyContract[[Diwedd Tariff]:[Diwedd Tariff]]&gt;($B306+R$6*$BB$2)),ImportSupplyContract[[Ceiniogau fesul kWh]:[Ceiniogau fesul kWh]],0,,)</f>
        <v>0</v>
      </c>
      <c r="S306" s="77" cm="1">
        <f t="array" ref="S306">_xlfn.XLOOKUP(1,(ImportSupplyContract[[Dechrau Tariff ]:[Dechrau Tariff ]]&lt;=($B306+S$6*$BB$2))*(ImportSupplyContract[[Diwedd Tariff]:[Diwedd Tariff]]&gt;($B306+S$6*$BB$2)),ImportSupplyContract[[Ceiniogau fesul kWh]:[Ceiniogau fesul kWh]],0,,)</f>
        <v>0</v>
      </c>
      <c r="T306" s="77" cm="1">
        <f t="array" ref="T306">_xlfn.XLOOKUP(1,(ImportSupplyContract[[Dechrau Tariff ]:[Dechrau Tariff ]]&lt;=($B306+T$6*$BB$2))*(ImportSupplyContract[[Diwedd Tariff]:[Diwedd Tariff]]&gt;($B306+T$6*$BB$2)),ImportSupplyContract[[Ceiniogau fesul kWh]:[Ceiniogau fesul kWh]],0,,)</f>
        <v>0</v>
      </c>
      <c r="U306" s="77" cm="1">
        <f t="array" ref="U306">_xlfn.XLOOKUP(1,(ImportSupplyContract[[Dechrau Tariff ]:[Dechrau Tariff ]]&lt;=($B306+U$6*$BB$2))*(ImportSupplyContract[[Diwedd Tariff]:[Diwedd Tariff]]&gt;($B306+U$6*$BB$2)),ImportSupplyContract[[Ceiniogau fesul kWh]:[Ceiniogau fesul kWh]],0,,)</f>
        <v>0</v>
      </c>
      <c r="V306" s="77" cm="1">
        <f t="array" ref="V306">_xlfn.XLOOKUP(1,(ImportSupplyContract[[Dechrau Tariff ]:[Dechrau Tariff ]]&lt;=($B306+V$6*$BB$2))*(ImportSupplyContract[[Diwedd Tariff]:[Diwedd Tariff]]&gt;($B306+V$6*$BB$2)),ImportSupplyContract[[Ceiniogau fesul kWh]:[Ceiniogau fesul kWh]],0,,)</f>
        <v>0</v>
      </c>
      <c r="W306" s="77" cm="1">
        <f t="array" ref="W306">_xlfn.XLOOKUP(1,(ImportSupplyContract[[Dechrau Tariff ]:[Dechrau Tariff ]]&lt;=($B306+W$6*$BB$2))*(ImportSupplyContract[[Diwedd Tariff]:[Diwedd Tariff]]&gt;($B306+W$6*$BB$2)),ImportSupplyContract[[Ceiniogau fesul kWh]:[Ceiniogau fesul kWh]],0,,)</f>
        <v>0</v>
      </c>
      <c r="X306" s="77" cm="1">
        <f t="array" ref="X306">_xlfn.XLOOKUP(1,(ImportSupplyContract[[Dechrau Tariff ]:[Dechrau Tariff ]]&lt;=($B306+X$6*$BB$2))*(ImportSupplyContract[[Diwedd Tariff]:[Diwedd Tariff]]&gt;($B306+X$6*$BB$2)),ImportSupplyContract[[Ceiniogau fesul kWh]:[Ceiniogau fesul kWh]],0,,)</f>
        <v>0</v>
      </c>
      <c r="Y306" s="77" cm="1">
        <f t="array" ref="Y306">_xlfn.XLOOKUP(1,(ImportSupplyContract[[Dechrau Tariff ]:[Dechrau Tariff ]]&lt;=($B306+Y$6*$BB$2))*(ImportSupplyContract[[Diwedd Tariff]:[Diwedd Tariff]]&gt;($B306+Y$6*$BB$2)),ImportSupplyContract[[Ceiniogau fesul kWh]:[Ceiniogau fesul kWh]],0,,)</f>
        <v>0</v>
      </c>
      <c r="Z306" s="77" cm="1">
        <f t="array" ref="Z306">_xlfn.XLOOKUP(1,(ImportSupplyContract[[Dechrau Tariff ]:[Dechrau Tariff ]]&lt;=($B306+Z$6*$BB$2))*(ImportSupplyContract[[Diwedd Tariff]:[Diwedd Tariff]]&gt;($B306+Z$6*$BB$2)),ImportSupplyContract[[Ceiniogau fesul kWh]:[Ceiniogau fesul kWh]],0,,)</f>
        <v>0</v>
      </c>
      <c r="AA306" s="77" cm="1">
        <f t="array" ref="AA306">_xlfn.XLOOKUP(1,(ImportSupplyContract[[Dechrau Tariff ]:[Dechrau Tariff ]]&lt;=($B306+AA$6*$BB$2))*(ImportSupplyContract[[Diwedd Tariff]:[Diwedd Tariff]]&gt;($B306+AA$6*$BB$2)),ImportSupplyContract[[Ceiniogau fesul kWh]:[Ceiniogau fesul kWh]],0,,)</f>
        <v>0</v>
      </c>
      <c r="AB306" s="77" cm="1">
        <f t="array" ref="AB306">_xlfn.XLOOKUP(1,(ImportSupplyContract[[Dechrau Tariff ]:[Dechrau Tariff ]]&lt;=($B306+AB$6*$BB$2))*(ImportSupplyContract[[Diwedd Tariff]:[Diwedd Tariff]]&gt;($B306+AB$6*$BB$2)),ImportSupplyContract[[Ceiniogau fesul kWh]:[Ceiniogau fesul kWh]],0,,)</f>
        <v>0</v>
      </c>
      <c r="AC306" s="77" cm="1">
        <f t="array" ref="AC306">_xlfn.XLOOKUP(1,(ImportSupplyContract[[Dechrau Tariff ]:[Dechrau Tariff ]]&lt;=($B306+AC$6*$BB$2))*(ImportSupplyContract[[Diwedd Tariff]:[Diwedd Tariff]]&gt;($B306+AC$6*$BB$2)),ImportSupplyContract[[Ceiniogau fesul kWh]:[Ceiniogau fesul kWh]],0,,)</f>
        <v>0</v>
      </c>
      <c r="AD306" s="77" cm="1">
        <f t="array" ref="AD306">_xlfn.XLOOKUP(1,(ImportSupplyContract[[Dechrau Tariff ]:[Dechrau Tariff ]]&lt;=($B306+AD$6*$BB$2))*(ImportSupplyContract[[Diwedd Tariff]:[Diwedd Tariff]]&gt;($B306+AD$6*$BB$2)),ImportSupplyContract[[Ceiniogau fesul kWh]:[Ceiniogau fesul kWh]],0,,)</f>
        <v>0</v>
      </c>
      <c r="AE306" s="77" cm="1">
        <f t="array" ref="AE306">_xlfn.XLOOKUP(1,(ImportSupplyContract[[Dechrau Tariff ]:[Dechrau Tariff ]]&lt;=($B306+AE$6*$BB$2))*(ImportSupplyContract[[Diwedd Tariff]:[Diwedd Tariff]]&gt;($B306+AE$6*$BB$2)),ImportSupplyContract[[Ceiniogau fesul kWh]:[Ceiniogau fesul kWh]],0,,)</f>
        <v>0</v>
      </c>
      <c r="AF306" s="77" cm="1">
        <f t="array" ref="AF306">_xlfn.XLOOKUP(1,(ImportSupplyContract[[Dechrau Tariff ]:[Dechrau Tariff ]]&lt;=($B306+AF$6*$BB$2))*(ImportSupplyContract[[Diwedd Tariff]:[Diwedd Tariff]]&gt;($B306+AF$6*$BB$2)),ImportSupplyContract[[Ceiniogau fesul kWh]:[Ceiniogau fesul kWh]],0,,)</f>
        <v>0</v>
      </c>
      <c r="AG306" s="77" cm="1">
        <f t="array" ref="AG306">_xlfn.XLOOKUP(1,(ImportSupplyContract[[Dechrau Tariff ]:[Dechrau Tariff ]]&lt;=($B306+AG$6*$BB$2))*(ImportSupplyContract[[Diwedd Tariff]:[Diwedd Tariff]]&gt;($B306+AG$6*$BB$2)),ImportSupplyContract[[Ceiniogau fesul kWh]:[Ceiniogau fesul kWh]],0,,)</f>
        <v>0</v>
      </c>
      <c r="AH306" s="77" cm="1">
        <f t="array" ref="AH306">_xlfn.XLOOKUP(1,(ImportSupplyContract[[Dechrau Tariff ]:[Dechrau Tariff ]]&lt;=($B306+AH$6*$BB$2))*(ImportSupplyContract[[Diwedd Tariff]:[Diwedd Tariff]]&gt;($B306+AH$6*$BB$2)),ImportSupplyContract[[Ceiniogau fesul kWh]:[Ceiniogau fesul kWh]],0,,)</f>
        <v>0</v>
      </c>
      <c r="AI306" s="77" cm="1">
        <f t="array" ref="AI306">_xlfn.XLOOKUP(1,(ImportSupplyContract[[Dechrau Tariff ]:[Dechrau Tariff ]]&lt;=($B306+AI$6*$BB$2))*(ImportSupplyContract[[Diwedd Tariff]:[Diwedd Tariff]]&gt;($B306+AI$6*$BB$2)),ImportSupplyContract[[Ceiniogau fesul kWh]:[Ceiniogau fesul kWh]],0,,)</f>
        <v>0</v>
      </c>
      <c r="AJ306" s="77" cm="1">
        <f t="array" ref="AJ306">_xlfn.XLOOKUP(1,(ImportSupplyContract[[Dechrau Tariff ]:[Dechrau Tariff ]]&lt;=($B306+AJ$6*$BB$2))*(ImportSupplyContract[[Diwedd Tariff]:[Diwedd Tariff]]&gt;($B306+AJ$6*$BB$2)),ImportSupplyContract[[Ceiniogau fesul kWh]:[Ceiniogau fesul kWh]],0,,)</f>
        <v>0</v>
      </c>
      <c r="AK306" s="77" cm="1">
        <f t="array" ref="AK306">_xlfn.XLOOKUP(1,(ImportSupplyContract[[Dechrau Tariff ]:[Dechrau Tariff ]]&lt;=($B306+AK$6*$BB$2))*(ImportSupplyContract[[Diwedd Tariff]:[Diwedd Tariff]]&gt;($B306+AK$6*$BB$2)),ImportSupplyContract[[Ceiniogau fesul kWh]:[Ceiniogau fesul kWh]],0,,)</f>
        <v>0</v>
      </c>
      <c r="AL306" s="77" cm="1">
        <f t="array" ref="AL306">_xlfn.XLOOKUP(1,(ImportSupplyContract[[Dechrau Tariff ]:[Dechrau Tariff ]]&lt;=($B306+AL$6*$BB$2))*(ImportSupplyContract[[Diwedd Tariff]:[Diwedd Tariff]]&gt;($B306+AL$6*$BB$2)),ImportSupplyContract[[Ceiniogau fesul kWh]:[Ceiniogau fesul kWh]],0,,)</f>
        <v>0</v>
      </c>
      <c r="AM306" s="77" cm="1">
        <f t="array" ref="AM306">_xlfn.XLOOKUP(1,(ImportSupplyContract[[Dechrau Tariff ]:[Dechrau Tariff ]]&lt;=($B306+AM$6*$BB$2))*(ImportSupplyContract[[Diwedd Tariff]:[Diwedd Tariff]]&gt;($B306+AM$6*$BB$2)),ImportSupplyContract[[Ceiniogau fesul kWh]:[Ceiniogau fesul kWh]],0,,)</f>
        <v>0</v>
      </c>
      <c r="AN306" s="77" cm="1">
        <f t="array" ref="AN306">_xlfn.XLOOKUP(1,(ImportSupplyContract[[Dechrau Tariff ]:[Dechrau Tariff ]]&lt;=($B306+AN$6*$BB$2))*(ImportSupplyContract[[Diwedd Tariff]:[Diwedd Tariff]]&gt;($B306+AN$6*$BB$2)),ImportSupplyContract[[Ceiniogau fesul kWh]:[Ceiniogau fesul kWh]],0,,)</f>
        <v>0</v>
      </c>
      <c r="AO306" s="77" cm="1">
        <f t="array" ref="AO306">_xlfn.XLOOKUP(1,(ImportSupplyContract[[Dechrau Tariff ]:[Dechrau Tariff ]]&lt;=($B306+AO$6*$BB$2))*(ImportSupplyContract[[Diwedd Tariff]:[Diwedd Tariff]]&gt;($B306+AO$6*$BB$2)),ImportSupplyContract[[Ceiniogau fesul kWh]:[Ceiniogau fesul kWh]],0,,)</f>
        <v>0</v>
      </c>
      <c r="AP306" s="77" cm="1">
        <f t="array" ref="AP306">_xlfn.XLOOKUP(1,(ImportSupplyContract[[Dechrau Tariff ]:[Dechrau Tariff ]]&lt;=($B306+AP$6*$BB$2))*(ImportSupplyContract[[Diwedd Tariff]:[Diwedd Tariff]]&gt;($B306+AP$6*$BB$2)),ImportSupplyContract[[Ceiniogau fesul kWh]:[Ceiniogau fesul kWh]],0,,)</f>
        <v>0</v>
      </c>
      <c r="AQ306" s="77" cm="1">
        <f t="array" ref="AQ306">_xlfn.XLOOKUP(1,(ImportSupplyContract[[Dechrau Tariff ]:[Dechrau Tariff ]]&lt;=($B306+AQ$6*$BB$2))*(ImportSupplyContract[[Diwedd Tariff]:[Diwedd Tariff]]&gt;($B306+AQ$6*$BB$2)),ImportSupplyContract[[Ceiniogau fesul kWh]:[Ceiniogau fesul kWh]],0,,)</f>
        <v>0</v>
      </c>
      <c r="AR306" s="77" cm="1">
        <f t="array" ref="AR306">_xlfn.XLOOKUP(1,(ImportSupplyContract[[Dechrau Tariff ]:[Dechrau Tariff ]]&lt;=($B306+AR$6*$BB$2))*(ImportSupplyContract[[Diwedd Tariff]:[Diwedd Tariff]]&gt;($B306+AR$6*$BB$2)),ImportSupplyContract[[Ceiniogau fesul kWh]:[Ceiniogau fesul kWh]],0,,)</f>
        <v>0</v>
      </c>
      <c r="AS306" s="77" cm="1">
        <f t="array" ref="AS306">_xlfn.XLOOKUP(1,(ImportSupplyContract[[Dechrau Tariff ]:[Dechrau Tariff ]]&lt;=($B306+AS$6*$BB$2))*(ImportSupplyContract[[Diwedd Tariff]:[Diwedd Tariff]]&gt;($B306+AS$6*$BB$2)),ImportSupplyContract[[Ceiniogau fesul kWh]:[Ceiniogau fesul kWh]],0,,)</f>
        <v>0</v>
      </c>
      <c r="AT306" s="77" cm="1">
        <f t="array" ref="AT306">_xlfn.XLOOKUP(1,(ImportSupplyContract[[Dechrau Tariff ]:[Dechrau Tariff ]]&lt;=($B306+AT$6*$BB$2))*(ImportSupplyContract[[Diwedd Tariff]:[Diwedd Tariff]]&gt;($B306+AT$6*$BB$2)),ImportSupplyContract[[Ceiniogau fesul kWh]:[Ceiniogau fesul kWh]],0,,)</f>
        <v>0</v>
      </c>
      <c r="AU306" s="77" cm="1">
        <f t="array" ref="AU306">_xlfn.XLOOKUP(1,(ImportSupplyContract[[Dechrau Tariff ]:[Dechrau Tariff ]]&lt;=($B306+AU$6*$BB$2))*(ImportSupplyContract[[Diwedd Tariff]:[Diwedd Tariff]]&gt;($B306+AU$6*$BB$2)),ImportSupplyContract[[Ceiniogau fesul kWh]:[Ceiniogau fesul kWh]],0,,)</f>
        <v>0</v>
      </c>
      <c r="AV306" s="77" cm="1">
        <f t="array" ref="AV306">_xlfn.XLOOKUP(1,(ImportSupplyContract[[Dechrau Tariff ]:[Dechrau Tariff ]]&lt;=($B306+AV$6*$BB$2))*(ImportSupplyContract[[Diwedd Tariff]:[Diwedd Tariff]]&gt;($B306+AV$6*$BB$2)),ImportSupplyContract[[Ceiniogau fesul kWh]:[Ceiniogau fesul kWh]],0,,)</f>
        <v>0</v>
      </c>
      <c r="AW306" s="77" cm="1">
        <f t="array" ref="AW306">_xlfn.XLOOKUP(1,(ImportSupplyContract[[Dechrau Tariff ]:[Dechrau Tariff ]]&lt;=($B306+AW$6*$BB$2))*(ImportSupplyContract[[Diwedd Tariff]:[Diwedd Tariff]]&gt;($B306+AW$6*$BB$2)),ImportSupplyContract[[Ceiniogau fesul kWh]:[Ceiniogau fesul kWh]],0,,)</f>
        <v>0</v>
      </c>
      <c r="AX306" s="77" cm="1">
        <f t="array" ref="AX306">_xlfn.XLOOKUP(1,(ImportSupplyContract[[Dechrau Tariff ]:[Dechrau Tariff ]]&lt;=($B306+AX$6*$BB$2))*(ImportSupplyContract[[Diwedd Tariff]:[Diwedd Tariff]]&gt;($B306+AX$6*$BB$2)),ImportSupplyContract[[Ceiniogau fesul kWh]:[Ceiniogau fesul kWh]],0,,)</f>
        <v>0</v>
      </c>
    </row>
    <row r="307" spans="2:50" x14ac:dyDescent="0.3">
      <c r="B307" s="30">
        <v>45592</v>
      </c>
      <c r="C307" s="77" cm="1">
        <f t="array" ref="C307">_xlfn.XLOOKUP(1,(ImportSupplyContract[[Dechrau Tariff ]:[Dechrau Tariff ]]&lt;=($B307+C$6*$BB$2))*(ImportSupplyContract[[Diwedd Tariff]:[Diwedd Tariff]]&gt;($B307+C$6*$BB$2)),ImportSupplyContract[[Ceiniogau fesul kWh]:[Ceiniogau fesul kWh]],0,,)</f>
        <v>0</v>
      </c>
      <c r="D307" s="77" cm="1">
        <f t="array" ref="D307">_xlfn.XLOOKUP(1,(ImportSupplyContract[[Dechrau Tariff ]:[Dechrau Tariff ]]&lt;=($B307+D$6*$BB$2))*(ImportSupplyContract[[Diwedd Tariff]:[Diwedd Tariff]]&gt;($B307+D$6*$BB$2)),ImportSupplyContract[[Ceiniogau fesul kWh]:[Ceiniogau fesul kWh]],0,,)</f>
        <v>0</v>
      </c>
      <c r="E307" s="77" cm="1">
        <f t="array" ref="E307">_xlfn.XLOOKUP(1,(ImportSupplyContract[[Dechrau Tariff ]:[Dechrau Tariff ]]&lt;=($B307+E$6*$BB$2))*(ImportSupplyContract[[Diwedd Tariff]:[Diwedd Tariff]]&gt;($B307+E$6*$BB$2)),ImportSupplyContract[[Ceiniogau fesul kWh]:[Ceiniogau fesul kWh]],0,,)</f>
        <v>0</v>
      </c>
      <c r="F307" s="77" cm="1">
        <f t="array" ref="F307">_xlfn.XLOOKUP(1,(ImportSupplyContract[[Dechrau Tariff ]:[Dechrau Tariff ]]&lt;=($B307+F$6*$BB$2))*(ImportSupplyContract[[Diwedd Tariff]:[Diwedd Tariff]]&gt;($B307+F$6*$BB$2)),ImportSupplyContract[[Ceiniogau fesul kWh]:[Ceiniogau fesul kWh]],0,,)</f>
        <v>0</v>
      </c>
      <c r="G307" s="77" cm="1">
        <f t="array" ref="G307">_xlfn.XLOOKUP(1,(ImportSupplyContract[[Dechrau Tariff ]:[Dechrau Tariff ]]&lt;=($B307+G$6*$BB$2))*(ImportSupplyContract[[Diwedd Tariff]:[Diwedd Tariff]]&gt;($B307+G$6*$BB$2)),ImportSupplyContract[[Ceiniogau fesul kWh]:[Ceiniogau fesul kWh]],0,,)</f>
        <v>0</v>
      </c>
      <c r="H307" s="77" cm="1">
        <f t="array" ref="H307">_xlfn.XLOOKUP(1,(ImportSupplyContract[[Dechrau Tariff ]:[Dechrau Tariff ]]&lt;=($B307+H$6*$BB$2))*(ImportSupplyContract[[Diwedd Tariff]:[Diwedd Tariff]]&gt;($B307+H$6*$BB$2)),ImportSupplyContract[[Ceiniogau fesul kWh]:[Ceiniogau fesul kWh]],0,,)</f>
        <v>0</v>
      </c>
      <c r="I307" s="77" cm="1">
        <f t="array" ref="I307">_xlfn.XLOOKUP(1,(ImportSupplyContract[[Dechrau Tariff ]:[Dechrau Tariff ]]&lt;=($B307+I$6*$BB$2))*(ImportSupplyContract[[Diwedd Tariff]:[Diwedd Tariff]]&gt;($B307+I$6*$BB$2)),ImportSupplyContract[[Ceiniogau fesul kWh]:[Ceiniogau fesul kWh]],0,,)</f>
        <v>0</v>
      </c>
      <c r="J307" s="77" cm="1">
        <f t="array" ref="J307">_xlfn.XLOOKUP(1,(ImportSupplyContract[[Dechrau Tariff ]:[Dechrau Tariff ]]&lt;=($B307+J$6*$BB$2))*(ImportSupplyContract[[Diwedd Tariff]:[Diwedd Tariff]]&gt;($B307+J$6*$BB$2)),ImportSupplyContract[[Ceiniogau fesul kWh]:[Ceiniogau fesul kWh]],0,,)</f>
        <v>0</v>
      </c>
      <c r="K307" s="77" cm="1">
        <f t="array" ref="K307">_xlfn.XLOOKUP(1,(ImportSupplyContract[[Dechrau Tariff ]:[Dechrau Tariff ]]&lt;=($B307+K$6*$BB$2))*(ImportSupplyContract[[Diwedd Tariff]:[Diwedd Tariff]]&gt;($B307+K$6*$BB$2)),ImportSupplyContract[[Ceiniogau fesul kWh]:[Ceiniogau fesul kWh]],0,,)</f>
        <v>0</v>
      </c>
      <c r="L307" s="77" cm="1">
        <f t="array" ref="L307">_xlfn.XLOOKUP(1,(ImportSupplyContract[[Dechrau Tariff ]:[Dechrau Tariff ]]&lt;=($B307+L$6*$BB$2))*(ImportSupplyContract[[Diwedd Tariff]:[Diwedd Tariff]]&gt;($B307+L$6*$BB$2)),ImportSupplyContract[[Ceiniogau fesul kWh]:[Ceiniogau fesul kWh]],0,,)</f>
        <v>0</v>
      </c>
      <c r="M307" s="77" cm="1">
        <f t="array" ref="M307">_xlfn.XLOOKUP(1,(ImportSupplyContract[[Dechrau Tariff ]:[Dechrau Tariff ]]&lt;=($B307+M$6*$BB$2))*(ImportSupplyContract[[Diwedd Tariff]:[Diwedd Tariff]]&gt;($B307+M$6*$BB$2)),ImportSupplyContract[[Ceiniogau fesul kWh]:[Ceiniogau fesul kWh]],0,,)</f>
        <v>0</v>
      </c>
      <c r="N307" s="77" cm="1">
        <f t="array" ref="N307">_xlfn.XLOOKUP(1,(ImportSupplyContract[[Dechrau Tariff ]:[Dechrau Tariff ]]&lt;=($B307+N$6*$BB$2))*(ImportSupplyContract[[Diwedd Tariff]:[Diwedd Tariff]]&gt;($B307+N$6*$BB$2)),ImportSupplyContract[[Ceiniogau fesul kWh]:[Ceiniogau fesul kWh]],0,,)</f>
        <v>0</v>
      </c>
      <c r="O307" s="77" cm="1">
        <f t="array" ref="O307">_xlfn.XLOOKUP(1,(ImportSupplyContract[[Dechrau Tariff ]:[Dechrau Tariff ]]&lt;=($B307+O$6*$BB$2))*(ImportSupplyContract[[Diwedd Tariff]:[Diwedd Tariff]]&gt;($B307+O$6*$BB$2)),ImportSupplyContract[[Ceiniogau fesul kWh]:[Ceiniogau fesul kWh]],0,,)</f>
        <v>0</v>
      </c>
      <c r="P307" s="77" cm="1">
        <f t="array" ref="P307">_xlfn.XLOOKUP(1,(ImportSupplyContract[[Dechrau Tariff ]:[Dechrau Tariff ]]&lt;=($B307+P$6*$BB$2))*(ImportSupplyContract[[Diwedd Tariff]:[Diwedd Tariff]]&gt;($B307+P$6*$BB$2)),ImportSupplyContract[[Ceiniogau fesul kWh]:[Ceiniogau fesul kWh]],0,,)</f>
        <v>0</v>
      </c>
      <c r="Q307" s="77" cm="1">
        <f t="array" ref="Q307">_xlfn.XLOOKUP(1,(ImportSupplyContract[[Dechrau Tariff ]:[Dechrau Tariff ]]&lt;=($B307+Q$6*$BB$2))*(ImportSupplyContract[[Diwedd Tariff]:[Diwedd Tariff]]&gt;($B307+Q$6*$BB$2)),ImportSupplyContract[[Ceiniogau fesul kWh]:[Ceiniogau fesul kWh]],0,,)</f>
        <v>0</v>
      </c>
      <c r="R307" s="77" cm="1">
        <f t="array" ref="R307">_xlfn.XLOOKUP(1,(ImportSupplyContract[[Dechrau Tariff ]:[Dechrau Tariff ]]&lt;=($B307+R$6*$BB$2))*(ImportSupplyContract[[Diwedd Tariff]:[Diwedd Tariff]]&gt;($B307+R$6*$BB$2)),ImportSupplyContract[[Ceiniogau fesul kWh]:[Ceiniogau fesul kWh]],0,,)</f>
        <v>0</v>
      </c>
      <c r="S307" s="77" cm="1">
        <f t="array" ref="S307">_xlfn.XLOOKUP(1,(ImportSupplyContract[[Dechrau Tariff ]:[Dechrau Tariff ]]&lt;=($B307+S$6*$BB$2))*(ImportSupplyContract[[Diwedd Tariff]:[Diwedd Tariff]]&gt;($B307+S$6*$BB$2)),ImportSupplyContract[[Ceiniogau fesul kWh]:[Ceiniogau fesul kWh]],0,,)</f>
        <v>0</v>
      </c>
      <c r="T307" s="77" cm="1">
        <f t="array" ref="T307">_xlfn.XLOOKUP(1,(ImportSupplyContract[[Dechrau Tariff ]:[Dechrau Tariff ]]&lt;=($B307+T$6*$BB$2))*(ImportSupplyContract[[Diwedd Tariff]:[Diwedd Tariff]]&gt;($B307+T$6*$BB$2)),ImportSupplyContract[[Ceiniogau fesul kWh]:[Ceiniogau fesul kWh]],0,,)</f>
        <v>0</v>
      </c>
      <c r="U307" s="77" cm="1">
        <f t="array" ref="U307">_xlfn.XLOOKUP(1,(ImportSupplyContract[[Dechrau Tariff ]:[Dechrau Tariff ]]&lt;=($B307+U$6*$BB$2))*(ImportSupplyContract[[Diwedd Tariff]:[Diwedd Tariff]]&gt;($B307+U$6*$BB$2)),ImportSupplyContract[[Ceiniogau fesul kWh]:[Ceiniogau fesul kWh]],0,,)</f>
        <v>0</v>
      </c>
      <c r="V307" s="77" cm="1">
        <f t="array" ref="V307">_xlfn.XLOOKUP(1,(ImportSupplyContract[[Dechrau Tariff ]:[Dechrau Tariff ]]&lt;=($B307+V$6*$BB$2))*(ImportSupplyContract[[Diwedd Tariff]:[Diwedd Tariff]]&gt;($B307+V$6*$BB$2)),ImportSupplyContract[[Ceiniogau fesul kWh]:[Ceiniogau fesul kWh]],0,,)</f>
        <v>0</v>
      </c>
      <c r="W307" s="77" cm="1">
        <f t="array" ref="W307">_xlfn.XLOOKUP(1,(ImportSupplyContract[[Dechrau Tariff ]:[Dechrau Tariff ]]&lt;=($B307+W$6*$BB$2))*(ImportSupplyContract[[Diwedd Tariff]:[Diwedd Tariff]]&gt;($B307+W$6*$BB$2)),ImportSupplyContract[[Ceiniogau fesul kWh]:[Ceiniogau fesul kWh]],0,,)</f>
        <v>0</v>
      </c>
      <c r="X307" s="77" cm="1">
        <f t="array" ref="X307">_xlfn.XLOOKUP(1,(ImportSupplyContract[[Dechrau Tariff ]:[Dechrau Tariff ]]&lt;=($B307+X$6*$BB$2))*(ImportSupplyContract[[Diwedd Tariff]:[Diwedd Tariff]]&gt;($B307+X$6*$BB$2)),ImportSupplyContract[[Ceiniogau fesul kWh]:[Ceiniogau fesul kWh]],0,,)</f>
        <v>0</v>
      </c>
      <c r="Y307" s="77" cm="1">
        <f t="array" ref="Y307">_xlfn.XLOOKUP(1,(ImportSupplyContract[[Dechrau Tariff ]:[Dechrau Tariff ]]&lt;=($B307+Y$6*$BB$2))*(ImportSupplyContract[[Diwedd Tariff]:[Diwedd Tariff]]&gt;($B307+Y$6*$BB$2)),ImportSupplyContract[[Ceiniogau fesul kWh]:[Ceiniogau fesul kWh]],0,,)</f>
        <v>0</v>
      </c>
      <c r="Z307" s="77" cm="1">
        <f t="array" ref="Z307">_xlfn.XLOOKUP(1,(ImportSupplyContract[[Dechrau Tariff ]:[Dechrau Tariff ]]&lt;=($B307+Z$6*$BB$2))*(ImportSupplyContract[[Diwedd Tariff]:[Diwedd Tariff]]&gt;($B307+Z$6*$BB$2)),ImportSupplyContract[[Ceiniogau fesul kWh]:[Ceiniogau fesul kWh]],0,,)</f>
        <v>0</v>
      </c>
      <c r="AA307" s="77" cm="1">
        <f t="array" ref="AA307">_xlfn.XLOOKUP(1,(ImportSupplyContract[[Dechrau Tariff ]:[Dechrau Tariff ]]&lt;=($B307+AA$6*$BB$2))*(ImportSupplyContract[[Diwedd Tariff]:[Diwedd Tariff]]&gt;($B307+AA$6*$BB$2)),ImportSupplyContract[[Ceiniogau fesul kWh]:[Ceiniogau fesul kWh]],0,,)</f>
        <v>0</v>
      </c>
      <c r="AB307" s="77" cm="1">
        <f t="array" ref="AB307">_xlfn.XLOOKUP(1,(ImportSupplyContract[[Dechrau Tariff ]:[Dechrau Tariff ]]&lt;=($B307+AB$6*$BB$2))*(ImportSupplyContract[[Diwedd Tariff]:[Diwedd Tariff]]&gt;($B307+AB$6*$BB$2)),ImportSupplyContract[[Ceiniogau fesul kWh]:[Ceiniogau fesul kWh]],0,,)</f>
        <v>0</v>
      </c>
      <c r="AC307" s="77" cm="1">
        <f t="array" ref="AC307">_xlfn.XLOOKUP(1,(ImportSupplyContract[[Dechrau Tariff ]:[Dechrau Tariff ]]&lt;=($B307+AC$6*$BB$2))*(ImportSupplyContract[[Diwedd Tariff]:[Diwedd Tariff]]&gt;($B307+AC$6*$BB$2)),ImportSupplyContract[[Ceiniogau fesul kWh]:[Ceiniogau fesul kWh]],0,,)</f>
        <v>0</v>
      </c>
      <c r="AD307" s="77" cm="1">
        <f t="array" ref="AD307">_xlfn.XLOOKUP(1,(ImportSupplyContract[[Dechrau Tariff ]:[Dechrau Tariff ]]&lt;=($B307+AD$6*$BB$2))*(ImportSupplyContract[[Diwedd Tariff]:[Diwedd Tariff]]&gt;($B307+AD$6*$BB$2)),ImportSupplyContract[[Ceiniogau fesul kWh]:[Ceiniogau fesul kWh]],0,,)</f>
        <v>0</v>
      </c>
      <c r="AE307" s="77" cm="1">
        <f t="array" ref="AE307">_xlfn.XLOOKUP(1,(ImportSupplyContract[[Dechrau Tariff ]:[Dechrau Tariff ]]&lt;=($B307+AE$6*$BB$2))*(ImportSupplyContract[[Diwedd Tariff]:[Diwedd Tariff]]&gt;($B307+AE$6*$BB$2)),ImportSupplyContract[[Ceiniogau fesul kWh]:[Ceiniogau fesul kWh]],0,,)</f>
        <v>0</v>
      </c>
      <c r="AF307" s="77" cm="1">
        <f t="array" ref="AF307">_xlfn.XLOOKUP(1,(ImportSupplyContract[[Dechrau Tariff ]:[Dechrau Tariff ]]&lt;=($B307+AF$6*$BB$2))*(ImportSupplyContract[[Diwedd Tariff]:[Diwedd Tariff]]&gt;($B307+AF$6*$BB$2)),ImportSupplyContract[[Ceiniogau fesul kWh]:[Ceiniogau fesul kWh]],0,,)</f>
        <v>0</v>
      </c>
      <c r="AG307" s="77" cm="1">
        <f t="array" ref="AG307">_xlfn.XLOOKUP(1,(ImportSupplyContract[[Dechrau Tariff ]:[Dechrau Tariff ]]&lt;=($B307+AG$6*$BB$2))*(ImportSupplyContract[[Diwedd Tariff]:[Diwedd Tariff]]&gt;($B307+AG$6*$BB$2)),ImportSupplyContract[[Ceiniogau fesul kWh]:[Ceiniogau fesul kWh]],0,,)</f>
        <v>0</v>
      </c>
      <c r="AH307" s="77" cm="1">
        <f t="array" ref="AH307">_xlfn.XLOOKUP(1,(ImportSupplyContract[[Dechrau Tariff ]:[Dechrau Tariff ]]&lt;=($B307+AH$6*$BB$2))*(ImportSupplyContract[[Diwedd Tariff]:[Diwedd Tariff]]&gt;($B307+AH$6*$BB$2)),ImportSupplyContract[[Ceiniogau fesul kWh]:[Ceiniogau fesul kWh]],0,,)</f>
        <v>0</v>
      </c>
      <c r="AI307" s="77" cm="1">
        <f t="array" ref="AI307">_xlfn.XLOOKUP(1,(ImportSupplyContract[[Dechrau Tariff ]:[Dechrau Tariff ]]&lt;=($B307+AI$6*$BB$2))*(ImportSupplyContract[[Diwedd Tariff]:[Diwedd Tariff]]&gt;($B307+AI$6*$BB$2)),ImportSupplyContract[[Ceiniogau fesul kWh]:[Ceiniogau fesul kWh]],0,,)</f>
        <v>0</v>
      </c>
      <c r="AJ307" s="77" cm="1">
        <f t="array" ref="AJ307">_xlfn.XLOOKUP(1,(ImportSupplyContract[[Dechrau Tariff ]:[Dechrau Tariff ]]&lt;=($B307+AJ$6*$BB$2))*(ImportSupplyContract[[Diwedd Tariff]:[Diwedd Tariff]]&gt;($B307+AJ$6*$BB$2)),ImportSupplyContract[[Ceiniogau fesul kWh]:[Ceiniogau fesul kWh]],0,,)</f>
        <v>0</v>
      </c>
      <c r="AK307" s="77" cm="1">
        <f t="array" ref="AK307">_xlfn.XLOOKUP(1,(ImportSupplyContract[[Dechrau Tariff ]:[Dechrau Tariff ]]&lt;=($B307+AK$6*$BB$2))*(ImportSupplyContract[[Diwedd Tariff]:[Diwedd Tariff]]&gt;($B307+AK$6*$BB$2)),ImportSupplyContract[[Ceiniogau fesul kWh]:[Ceiniogau fesul kWh]],0,,)</f>
        <v>0</v>
      </c>
      <c r="AL307" s="77" cm="1">
        <f t="array" ref="AL307">_xlfn.XLOOKUP(1,(ImportSupplyContract[[Dechrau Tariff ]:[Dechrau Tariff ]]&lt;=($B307+AL$6*$BB$2))*(ImportSupplyContract[[Diwedd Tariff]:[Diwedd Tariff]]&gt;($B307+AL$6*$BB$2)),ImportSupplyContract[[Ceiniogau fesul kWh]:[Ceiniogau fesul kWh]],0,,)</f>
        <v>0</v>
      </c>
      <c r="AM307" s="77" cm="1">
        <f t="array" ref="AM307">_xlfn.XLOOKUP(1,(ImportSupplyContract[[Dechrau Tariff ]:[Dechrau Tariff ]]&lt;=($B307+AM$6*$BB$2))*(ImportSupplyContract[[Diwedd Tariff]:[Diwedd Tariff]]&gt;($B307+AM$6*$BB$2)),ImportSupplyContract[[Ceiniogau fesul kWh]:[Ceiniogau fesul kWh]],0,,)</f>
        <v>0</v>
      </c>
      <c r="AN307" s="77" cm="1">
        <f t="array" ref="AN307">_xlfn.XLOOKUP(1,(ImportSupplyContract[[Dechrau Tariff ]:[Dechrau Tariff ]]&lt;=($B307+AN$6*$BB$2))*(ImportSupplyContract[[Diwedd Tariff]:[Diwedd Tariff]]&gt;($B307+AN$6*$BB$2)),ImportSupplyContract[[Ceiniogau fesul kWh]:[Ceiniogau fesul kWh]],0,,)</f>
        <v>0</v>
      </c>
      <c r="AO307" s="77" cm="1">
        <f t="array" ref="AO307">_xlfn.XLOOKUP(1,(ImportSupplyContract[[Dechrau Tariff ]:[Dechrau Tariff ]]&lt;=($B307+AO$6*$BB$2))*(ImportSupplyContract[[Diwedd Tariff]:[Diwedd Tariff]]&gt;($B307+AO$6*$BB$2)),ImportSupplyContract[[Ceiniogau fesul kWh]:[Ceiniogau fesul kWh]],0,,)</f>
        <v>0</v>
      </c>
      <c r="AP307" s="77" cm="1">
        <f t="array" ref="AP307">_xlfn.XLOOKUP(1,(ImportSupplyContract[[Dechrau Tariff ]:[Dechrau Tariff ]]&lt;=($B307+AP$6*$BB$2))*(ImportSupplyContract[[Diwedd Tariff]:[Diwedd Tariff]]&gt;($B307+AP$6*$BB$2)),ImportSupplyContract[[Ceiniogau fesul kWh]:[Ceiniogau fesul kWh]],0,,)</f>
        <v>0</v>
      </c>
      <c r="AQ307" s="77" cm="1">
        <f t="array" ref="AQ307">_xlfn.XLOOKUP(1,(ImportSupplyContract[[Dechrau Tariff ]:[Dechrau Tariff ]]&lt;=($B307+AQ$6*$BB$2))*(ImportSupplyContract[[Diwedd Tariff]:[Diwedd Tariff]]&gt;($B307+AQ$6*$BB$2)),ImportSupplyContract[[Ceiniogau fesul kWh]:[Ceiniogau fesul kWh]],0,,)</f>
        <v>0</v>
      </c>
      <c r="AR307" s="77" cm="1">
        <f t="array" ref="AR307">_xlfn.XLOOKUP(1,(ImportSupplyContract[[Dechrau Tariff ]:[Dechrau Tariff ]]&lt;=($B307+AR$6*$BB$2))*(ImportSupplyContract[[Diwedd Tariff]:[Diwedd Tariff]]&gt;($B307+AR$6*$BB$2)),ImportSupplyContract[[Ceiniogau fesul kWh]:[Ceiniogau fesul kWh]],0,,)</f>
        <v>0</v>
      </c>
      <c r="AS307" s="77" cm="1">
        <f t="array" ref="AS307">_xlfn.XLOOKUP(1,(ImportSupplyContract[[Dechrau Tariff ]:[Dechrau Tariff ]]&lt;=($B307+AS$6*$BB$2))*(ImportSupplyContract[[Diwedd Tariff]:[Diwedd Tariff]]&gt;($B307+AS$6*$BB$2)),ImportSupplyContract[[Ceiniogau fesul kWh]:[Ceiniogau fesul kWh]],0,,)</f>
        <v>0</v>
      </c>
      <c r="AT307" s="77" cm="1">
        <f t="array" ref="AT307">_xlfn.XLOOKUP(1,(ImportSupplyContract[[Dechrau Tariff ]:[Dechrau Tariff ]]&lt;=($B307+AT$6*$BB$2))*(ImportSupplyContract[[Diwedd Tariff]:[Diwedd Tariff]]&gt;($B307+AT$6*$BB$2)),ImportSupplyContract[[Ceiniogau fesul kWh]:[Ceiniogau fesul kWh]],0,,)</f>
        <v>0</v>
      </c>
      <c r="AU307" s="77" cm="1">
        <f t="array" ref="AU307">_xlfn.XLOOKUP(1,(ImportSupplyContract[[Dechrau Tariff ]:[Dechrau Tariff ]]&lt;=($B307+AU$6*$BB$2))*(ImportSupplyContract[[Diwedd Tariff]:[Diwedd Tariff]]&gt;($B307+AU$6*$BB$2)),ImportSupplyContract[[Ceiniogau fesul kWh]:[Ceiniogau fesul kWh]],0,,)</f>
        <v>0</v>
      </c>
      <c r="AV307" s="77" cm="1">
        <f t="array" ref="AV307">_xlfn.XLOOKUP(1,(ImportSupplyContract[[Dechrau Tariff ]:[Dechrau Tariff ]]&lt;=($B307+AV$6*$BB$2))*(ImportSupplyContract[[Diwedd Tariff]:[Diwedd Tariff]]&gt;($B307+AV$6*$BB$2)),ImportSupplyContract[[Ceiniogau fesul kWh]:[Ceiniogau fesul kWh]],0,,)</f>
        <v>0</v>
      </c>
      <c r="AW307" s="77" cm="1">
        <f t="array" ref="AW307">_xlfn.XLOOKUP(1,(ImportSupplyContract[[Dechrau Tariff ]:[Dechrau Tariff ]]&lt;=($B307+AW$6*$BB$2))*(ImportSupplyContract[[Diwedd Tariff]:[Diwedd Tariff]]&gt;($B307+AW$6*$BB$2)),ImportSupplyContract[[Ceiniogau fesul kWh]:[Ceiniogau fesul kWh]],0,,)</f>
        <v>0</v>
      </c>
      <c r="AX307" s="77" cm="1">
        <f t="array" ref="AX307">_xlfn.XLOOKUP(1,(ImportSupplyContract[[Dechrau Tariff ]:[Dechrau Tariff ]]&lt;=($B307+AX$6*$BB$2))*(ImportSupplyContract[[Diwedd Tariff]:[Diwedd Tariff]]&gt;($B307+AX$6*$BB$2)),ImportSupplyContract[[Ceiniogau fesul kWh]:[Ceiniogau fesul kWh]],0,,)</f>
        <v>0</v>
      </c>
    </row>
    <row r="308" spans="2:50" x14ac:dyDescent="0.3">
      <c r="B308" s="30">
        <v>45593</v>
      </c>
      <c r="C308" s="77" cm="1">
        <f t="array" ref="C308">_xlfn.XLOOKUP(1,(ImportSupplyContract[[Dechrau Tariff ]:[Dechrau Tariff ]]&lt;=($B308+C$6*$BB$2))*(ImportSupplyContract[[Diwedd Tariff]:[Diwedd Tariff]]&gt;($B308+C$6*$BB$2)),ImportSupplyContract[[Ceiniogau fesul kWh]:[Ceiniogau fesul kWh]],0,,)</f>
        <v>0</v>
      </c>
      <c r="D308" s="77" cm="1">
        <f t="array" ref="D308">_xlfn.XLOOKUP(1,(ImportSupplyContract[[Dechrau Tariff ]:[Dechrau Tariff ]]&lt;=($B308+D$6*$BB$2))*(ImportSupplyContract[[Diwedd Tariff]:[Diwedd Tariff]]&gt;($B308+D$6*$BB$2)),ImportSupplyContract[[Ceiniogau fesul kWh]:[Ceiniogau fesul kWh]],0,,)</f>
        <v>0</v>
      </c>
      <c r="E308" s="77" cm="1">
        <f t="array" ref="E308">_xlfn.XLOOKUP(1,(ImportSupplyContract[[Dechrau Tariff ]:[Dechrau Tariff ]]&lt;=($B308+E$6*$BB$2))*(ImportSupplyContract[[Diwedd Tariff]:[Diwedd Tariff]]&gt;($B308+E$6*$BB$2)),ImportSupplyContract[[Ceiniogau fesul kWh]:[Ceiniogau fesul kWh]],0,,)</f>
        <v>0</v>
      </c>
      <c r="F308" s="77" cm="1">
        <f t="array" ref="F308">_xlfn.XLOOKUP(1,(ImportSupplyContract[[Dechrau Tariff ]:[Dechrau Tariff ]]&lt;=($B308+F$6*$BB$2))*(ImportSupplyContract[[Diwedd Tariff]:[Diwedd Tariff]]&gt;($B308+F$6*$BB$2)),ImportSupplyContract[[Ceiniogau fesul kWh]:[Ceiniogau fesul kWh]],0,,)</f>
        <v>0</v>
      </c>
      <c r="G308" s="77" cm="1">
        <f t="array" ref="G308">_xlfn.XLOOKUP(1,(ImportSupplyContract[[Dechrau Tariff ]:[Dechrau Tariff ]]&lt;=($B308+G$6*$BB$2))*(ImportSupplyContract[[Diwedd Tariff]:[Diwedd Tariff]]&gt;($B308+G$6*$BB$2)),ImportSupplyContract[[Ceiniogau fesul kWh]:[Ceiniogau fesul kWh]],0,,)</f>
        <v>0</v>
      </c>
      <c r="H308" s="77" cm="1">
        <f t="array" ref="H308">_xlfn.XLOOKUP(1,(ImportSupplyContract[[Dechrau Tariff ]:[Dechrau Tariff ]]&lt;=($B308+H$6*$BB$2))*(ImportSupplyContract[[Diwedd Tariff]:[Diwedd Tariff]]&gt;($B308+H$6*$BB$2)),ImportSupplyContract[[Ceiniogau fesul kWh]:[Ceiniogau fesul kWh]],0,,)</f>
        <v>0</v>
      </c>
      <c r="I308" s="77" cm="1">
        <f t="array" ref="I308">_xlfn.XLOOKUP(1,(ImportSupplyContract[[Dechrau Tariff ]:[Dechrau Tariff ]]&lt;=($B308+I$6*$BB$2))*(ImportSupplyContract[[Diwedd Tariff]:[Diwedd Tariff]]&gt;($B308+I$6*$BB$2)),ImportSupplyContract[[Ceiniogau fesul kWh]:[Ceiniogau fesul kWh]],0,,)</f>
        <v>0</v>
      </c>
      <c r="J308" s="77" cm="1">
        <f t="array" ref="J308">_xlfn.XLOOKUP(1,(ImportSupplyContract[[Dechrau Tariff ]:[Dechrau Tariff ]]&lt;=($B308+J$6*$BB$2))*(ImportSupplyContract[[Diwedd Tariff]:[Diwedd Tariff]]&gt;($B308+J$6*$BB$2)),ImportSupplyContract[[Ceiniogau fesul kWh]:[Ceiniogau fesul kWh]],0,,)</f>
        <v>0</v>
      </c>
      <c r="K308" s="77" cm="1">
        <f t="array" ref="K308">_xlfn.XLOOKUP(1,(ImportSupplyContract[[Dechrau Tariff ]:[Dechrau Tariff ]]&lt;=($B308+K$6*$BB$2))*(ImportSupplyContract[[Diwedd Tariff]:[Diwedd Tariff]]&gt;($B308+K$6*$BB$2)),ImportSupplyContract[[Ceiniogau fesul kWh]:[Ceiniogau fesul kWh]],0,,)</f>
        <v>0</v>
      </c>
      <c r="L308" s="77" cm="1">
        <f t="array" ref="L308">_xlfn.XLOOKUP(1,(ImportSupplyContract[[Dechrau Tariff ]:[Dechrau Tariff ]]&lt;=($B308+L$6*$BB$2))*(ImportSupplyContract[[Diwedd Tariff]:[Diwedd Tariff]]&gt;($B308+L$6*$BB$2)),ImportSupplyContract[[Ceiniogau fesul kWh]:[Ceiniogau fesul kWh]],0,,)</f>
        <v>0</v>
      </c>
      <c r="M308" s="77" cm="1">
        <f t="array" ref="M308">_xlfn.XLOOKUP(1,(ImportSupplyContract[[Dechrau Tariff ]:[Dechrau Tariff ]]&lt;=($B308+M$6*$BB$2))*(ImportSupplyContract[[Diwedd Tariff]:[Diwedd Tariff]]&gt;($B308+M$6*$BB$2)),ImportSupplyContract[[Ceiniogau fesul kWh]:[Ceiniogau fesul kWh]],0,,)</f>
        <v>0</v>
      </c>
      <c r="N308" s="77" cm="1">
        <f t="array" ref="N308">_xlfn.XLOOKUP(1,(ImportSupplyContract[[Dechrau Tariff ]:[Dechrau Tariff ]]&lt;=($B308+N$6*$BB$2))*(ImportSupplyContract[[Diwedd Tariff]:[Diwedd Tariff]]&gt;($B308+N$6*$BB$2)),ImportSupplyContract[[Ceiniogau fesul kWh]:[Ceiniogau fesul kWh]],0,,)</f>
        <v>0</v>
      </c>
      <c r="O308" s="77" cm="1">
        <f t="array" ref="O308">_xlfn.XLOOKUP(1,(ImportSupplyContract[[Dechrau Tariff ]:[Dechrau Tariff ]]&lt;=($B308+O$6*$BB$2))*(ImportSupplyContract[[Diwedd Tariff]:[Diwedd Tariff]]&gt;($B308+O$6*$BB$2)),ImportSupplyContract[[Ceiniogau fesul kWh]:[Ceiniogau fesul kWh]],0,,)</f>
        <v>0</v>
      </c>
      <c r="P308" s="77" cm="1">
        <f t="array" ref="P308">_xlfn.XLOOKUP(1,(ImportSupplyContract[[Dechrau Tariff ]:[Dechrau Tariff ]]&lt;=($B308+P$6*$BB$2))*(ImportSupplyContract[[Diwedd Tariff]:[Diwedd Tariff]]&gt;($B308+P$6*$BB$2)),ImportSupplyContract[[Ceiniogau fesul kWh]:[Ceiniogau fesul kWh]],0,,)</f>
        <v>0</v>
      </c>
      <c r="Q308" s="77" cm="1">
        <f t="array" ref="Q308">_xlfn.XLOOKUP(1,(ImportSupplyContract[[Dechrau Tariff ]:[Dechrau Tariff ]]&lt;=($B308+Q$6*$BB$2))*(ImportSupplyContract[[Diwedd Tariff]:[Diwedd Tariff]]&gt;($B308+Q$6*$BB$2)),ImportSupplyContract[[Ceiniogau fesul kWh]:[Ceiniogau fesul kWh]],0,,)</f>
        <v>0</v>
      </c>
      <c r="R308" s="77" cm="1">
        <f t="array" ref="R308">_xlfn.XLOOKUP(1,(ImportSupplyContract[[Dechrau Tariff ]:[Dechrau Tariff ]]&lt;=($B308+R$6*$BB$2))*(ImportSupplyContract[[Diwedd Tariff]:[Diwedd Tariff]]&gt;($B308+R$6*$BB$2)),ImportSupplyContract[[Ceiniogau fesul kWh]:[Ceiniogau fesul kWh]],0,,)</f>
        <v>0</v>
      </c>
      <c r="S308" s="77" cm="1">
        <f t="array" ref="S308">_xlfn.XLOOKUP(1,(ImportSupplyContract[[Dechrau Tariff ]:[Dechrau Tariff ]]&lt;=($B308+S$6*$BB$2))*(ImportSupplyContract[[Diwedd Tariff]:[Diwedd Tariff]]&gt;($B308+S$6*$BB$2)),ImportSupplyContract[[Ceiniogau fesul kWh]:[Ceiniogau fesul kWh]],0,,)</f>
        <v>0</v>
      </c>
      <c r="T308" s="77" cm="1">
        <f t="array" ref="T308">_xlfn.XLOOKUP(1,(ImportSupplyContract[[Dechrau Tariff ]:[Dechrau Tariff ]]&lt;=($B308+T$6*$BB$2))*(ImportSupplyContract[[Diwedd Tariff]:[Diwedd Tariff]]&gt;($B308+T$6*$BB$2)),ImportSupplyContract[[Ceiniogau fesul kWh]:[Ceiniogau fesul kWh]],0,,)</f>
        <v>0</v>
      </c>
      <c r="U308" s="77" cm="1">
        <f t="array" ref="U308">_xlfn.XLOOKUP(1,(ImportSupplyContract[[Dechrau Tariff ]:[Dechrau Tariff ]]&lt;=($B308+U$6*$BB$2))*(ImportSupplyContract[[Diwedd Tariff]:[Diwedd Tariff]]&gt;($B308+U$6*$BB$2)),ImportSupplyContract[[Ceiniogau fesul kWh]:[Ceiniogau fesul kWh]],0,,)</f>
        <v>0</v>
      </c>
      <c r="V308" s="77" cm="1">
        <f t="array" ref="V308">_xlfn.XLOOKUP(1,(ImportSupplyContract[[Dechrau Tariff ]:[Dechrau Tariff ]]&lt;=($B308+V$6*$BB$2))*(ImportSupplyContract[[Diwedd Tariff]:[Diwedd Tariff]]&gt;($B308+V$6*$BB$2)),ImportSupplyContract[[Ceiniogau fesul kWh]:[Ceiniogau fesul kWh]],0,,)</f>
        <v>0</v>
      </c>
      <c r="W308" s="77" cm="1">
        <f t="array" ref="W308">_xlfn.XLOOKUP(1,(ImportSupplyContract[[Dechrau Tariff ]:[Dechrau Tariff ]]&lt;=($B308+W$6*$BB$2))*(ImportSupplyContract[[Diwedd Tariff]:[Diwedd Tariff]]&gt;($B308+W$6*$BB$2)),ImportSupplyContract[[Ceiniogau fesul kWh]:[Ceiniogau fesul kWh]],0,,)</f>
        <v>0</v>
      </c>
      <c r="X308" s="77" cm="1">
        <f t="array" ref="X308">_xlfn.XLOOKUP(1,(ImportSupplyContract[[Dechrau Tariff ]:[Dechrau Tariff ]]&lt;=($B308+X$6*$BB$2))*(ImportSupplyContract[[Diwedd Tariff]:[Diwedd Tariff]]&gt;($B308+X$6*$BB$2)),ImportSupplyContract[[Ceiniogau fesul kWh]:[Ceiniogau fesul kWh]],0,,)</f>
        <v>0</v>
      </c>
      <c r="Y308" s="77" cm="1">
        <f t="array" ref="Y308">_xlfn.XLOOKUP(1,(ImportSupplyContract[[Dechrau Tariff ]:[Dechrau Tariff ]]&lt;=($B308+Y$6*$BB$2))*(ImportSupplyContract[[Diwedd Tariff]:[Diwedd Tariff]]&gt;($B308+Y$6*$BB$2)),ImportSupplyContract[[Ceiniogau fesul kWh]:[Ceiniogau fesul kWh]],0,,)</f>
        <v>0</v>
      </c>
      <c r="Z308" s="77" cm="1">
        <f t="array" ref="Z308">_xlfn.XLOOKUP(1,(ImportSupplyContract[[Dechrau Tariff ]:[Dechrau Tariff ]]&lt;=($B308+Z$6*$BB$2))*(ImportSupplyContract[[Diwedd Tariff]:[Diwedd Tariff]]&gt;($B308+Z$6*$BB$2)),ImportSupplyContract[[Ceiniogau fesul kWh]:[Ceiniogau fesul kWh]],0,,)</f>
        <v>0</v>
      </c>
      <c r="AA308" s="77" cm="1">
        <f t="array" ref="AA308">_xlfn.XLOOKUP(1,(ImportSupplyContract[[Dechrau Tariff ]:[Dechrau Tariff ]]&lt;=($B308+AA$6*$BB$2))*(ImportSupplyContract[[Diwedd Tariff]:[Diwedd Tariff]]&gt;($B308+AA$6*$BB$2)),ImportSupplyContract[[Ceiniogau fesul kWh]:[Ceiniogau fesul kWh]],0,,)</f>
        <v>0</v>
      </c>
      <c r="AB308" s="77" cm="1">
        <f t="array" ref="AB308">_xlfn.XLOOKUP(1,(ImportSupplyContract[[Dechrau Tariff ]:[Dechrau Tariff ]]&lt;=($B308+AB$6*$BB$2))*(ImportSupplyContract[[Diwedd Tariff]:[Diwedd Tariff]]&gt;($B308+AB$6*$BB$2)),ImportSupplyContract[[Ceiniogau fesul kWh]:[Ceiniogau fesul kWh]],0,,)</f>
        <v>0</v>
      </c>
      <c r="AC308" s="77" cm="1">
        <f t="array" ref="AC308">_xlfn.XLOOKUP(1,(ImportSupplyContract[[Dechrau Tariff ]:[Dechrau Tariff ]]&lt;=($B308+AC$6*$BB$2))*(ImportSupplyContract[[Diwedd Tariff]:[Diwedd Tariff]]&gt;($B308+AC$6*$BB$2)),ImportSupplyContract[[Ceiniogau fesul kWh]:[Ceiniogau fesul kWh]],0,,)</f>
        <v>0</v>
      </c>
      <c r="AD308" s="77" cm="1">
        <f t="array" ref="AD308">_xlfn.XLOOKUP(1,(ImportSupplyContract[[Dechrau Tariff ]:[Dechrau Tariff ]]&lt;=($B308+AD$6*$BB$2))*(ImportSupplyContract[[Diwedd Tariff]:[Diwedd Tariff]]&gt;($B308+AD$6*$BB$2)),ImportSupplyContract[[Ceiniogau fesul kWh]:[Ceiniogau fesul kWh]],0,,)</f>
        <v>0</v>
      </c>
      <c r="AE308" s="77" cm="1">
        <f t="array" ref="AE308">_xlfn.XLOOKUP(1,(ImportSupplyContract[[Dechrau Tariff ]:[Dechrau Tariff ]]&lt;=($B308+AE$6*$BB$2))*(ImportSupplyContract[[Diwedd Tariff]:[Diwedd Tariff]]&gt;($B308+AE$6*$BB$2)),ImportSupplyContract[[Ceiniogau fesul kWh]:[Ceiniogau fesul kWh]],0,,)</f>
        <v>0</v>
      </c>
      <c r="AF308" s="77" cm="1">
        <f t="array" ref="AF308">_xlfn.XLOOKUP(1,(ImportSupplyContract[[Dechrau Tariff ]:[Dechrau Tariff ]]&lt;=($B308+AF$6*$BB$2))*(ImportSupplyContract[[Diwedd Tariff]:[Diwedd Tariff]]&gt;($B308+AF$6*$BB$2)),ImportSupplyContract[[Ceiniogau fesul kWh]:[Ceiniogau fesul kWh]],0,,)</f>
        <v>0</v>
      </c>
      <c r="AG308" s="77" cm="1">
        <f t="array" ref="AG308">_xlfn.XLOOKUP(1,(ImportSupplyContract[[Dechrau Tariff ]:[Dechrau Tariff ]]&lt;=($B308+AG$6*$BB$2))*(ImportSupplyContract[[Diwedd Tariff]:[Diwedd Tariff]]&gt;($B308+AG$6*$BB$2)),ImportSupplyContract[[Ceiniogau fesul kWh]:[Ceiniogau fesul kWh]],0,,)</f>
        <v>0</v>
      </c>
      <c r="AH308" s="77" cm="1">
        <f t="array" ref="AH308">_xlfn.XLOOKUP(1,(ImportSupplyContract[[Dechrau Tariff ]:[Dechrau Tariff ]]&lt;=($B308+AH$6*$BB$2))*(ImportSupplyContract[[Diwedd Tariff]:[Diwedd Tariff]]&gt;($B308+AH$6*$BB$2)),ImportSupplyContract[[Ceiniogau fesul kWh]:[Ceiniogau fesul kWh]],0,,)</f>
        <v>0</v>
      </c>
      <c r="AI308" s="77" cm="1">
        <f t="array" ref="AI308">_xlfn.XLOOKUP(1,(ImportSupplyContract[[Dechrau Tariff ]:[Dechrau Tariff ]]&lt;=($B308+AI$6*$BB$2))*(ImportSupplyContract[[Diwedd Tariff]:[Diwedd Tariff]]&gt;($B308+AI$6*$BB$2)),ImportSupplyContract[[Ceiniogau fesul kWh]:[Ceiniogau fesul kWh]],0,,)</f>
        <v>0</v>
      </c>
      <c r="AJ308" s="77" cm="1">
        <f t="array" ref="AJ308">_xlfn.XLOOKUP(1,(ImportSupplyContract[[Dechrau Tariff ]:[Dechrau Tariff ]]&lt;=($B308+AJ$6*$BB$2))*(ImportSupplyContract[[Diwedd Tariff]:[Diwedd Tariff]]&gt;($B308+AJ$6*$BB$2)),ImportSupplyContract[[Ceiniogau fesul kWh]:[Ceiniogau fesul kWh]],0,,)</f>
        <v>0</v>
      </c>
      <c r="AK308" s="77" cm="1">
        <f t="array" ref="AK308">_xlfn.XLOOKUP(1,(ImportSupplyContract[[Dechrau Tariff ]:[Dechrau Tariff ]]&lt;=($B308+AK$6*$BB$2))*(ImportSupplyContract[[Diwedd Tariff]:[Diwedd Tariff]]&gt;($B308+AK$6*$BB$2)),ImportSupplyContract[[Ceiniogau fesul kWh]:[Ceiniogau fesul kWh]],0,,)</f>
        <v>0</v>
      </c>
      <c r="AL308" s="77" cm="1">
        <f t="array" ref="AL308">_xlfn.XLOOKUP(1,(ImportSupplyContract[[Dechrau Tariff ]:[Dechrau Tariff ]]&lt;=($B308+AL$6*$BB$2))*(ImportSupplyContract[[Diwedd Tariff]:[Diwedd Tariff]]&gt;($B308+AL$6*$BB$2)),ImportSupplyContract[[Ceiniogau fesul kWh]:[Ceiniogau fesul kWh]],0,,)</f>
        <v>0</v>
      </c>
      <c r="AM308" s="77" cm="1">
        <f t="array" ref="AM308">_xlfn.XLOOKUP(1,(ImportSupplyContract[[Dechrau Tariff ]:[Dechrau Tariff ]]&lt;=($B308+AM$6*$BB$2))*(ImportSupplyContract[[Diwedd Tariff]:[Diwedd Tariff]]&gt;($B308+AM$6*$BB$2)),ImportSupplyContract[[Ceiniogau fesul kWh]:[Ceiniogau fesul kWh]],0,,)</f>
        <v>0</v>
      </c>
      <c r="AN308" s="77" cm="1">
        <f t="array" ref="AN308">_xlfn.XLOOKUP(1,(ImportSupplyContract[[Dechrau Tariff ]:[Dechrau Tariff ]]&lt;=($B308+AN$6*$BB$2))*(ImportSupplyContract[[Diwedd Tariff]:[Diwedd Tariff]]&gt;($B308+AN$6*$BB$2)),ImportSupplyContract[[Ceiniogau fesul kWh]:[Ceiniogau fesul kWh]],0,,)</f>
        <v>0</v>
      </c>
      <c r="AO308" s="77" cm="1">
        <f t="array" ref="AO308">_xlfn.XLOOKUP(1,(ImportSupplyContract[[Dechrau Tariff ]:[Dechrau Tariff ]]&lt;=($B308+AO$6*$BB$2))*(ImportSupplyContract[[Diwedd Tariff]:[Diwedd Tariff]]&gt;($B308+AO$6*$BB$2)),ImportSupplyContract[[Ceiniogau fesul kWh]:[Ceiniogau fesul kWh]],0,,)</f>
        <v>0</v>
      </c>
      <c r="AP308" s="77" cm="1">
        <f t="array" ref="AP308">_xlfn.XLOOKUP(1,(ImportSupplyContract[[Dechrau Tariff ]:[Dechrau Tariff ]]&lt;=($B308+AP$6*$BB$2))*(ImportSupplyContract[[Diwedd Tariff]:[Diwedd Tariff]]&gt;($B308+AP$6*$BB$2)),ImportSupplyContract[[Ceiniogau fesul kWh]:[Ceiniogau fesul kWh]],0,,)</f>
        <v>0</v>
      </c>
      <c r="AQ308" s="77" cm="1">
        <f t="array" ref="AQ308">_xlfn.XLOOKUP(1,(ImportSupplyContract[[Dechrau Tariff ]:[Dechrau Tariff ]]&lt;=($B308+AQ$6*$BB$2))*(ImportSupplyContract[[Diwedd Tariff]:[Diwedd Tariff]]&gt;($B308+AQ$6*$BB$2)),ImportSupplyContract[[Ceiniogau fesul kWh]:[Ceiniogau fesul kWh]],0,,)</f>
        <v>0</v>
      </c>
      <c r="AR308" s="77" cm="1">
        <f t="array" ref="AR308">_xlfn.XLOOKUP(1,(ImportSupplyContract[[Dechrau Tariff ]:[Dechrau Tariff ]]&lt;=($B308+AR$6*$BB$2))*(ImportSupplyContract[[Diwedd Tariff]:[Diwedd Tariff]]&gt;($B308+AR$6*$BB$2)),ImportSupplyContract[[Ceiniogau fesul kWh]:[Ceiniogau fesul kWh]],0,,)</f>
        <v>0</v>
      </c>
      <c r="AS308" s="77" cm="1">
        <f t="array" ref="AS308">_xlfn.XLOOKUP(1,(ImportSupplyContract[[Dechrau Tariff ]:[Dechrau Tariff ]]&lt;=($B308+AS$6*$BB$2))*(ImportSupplyContract[[Diwedd Tariff]:[Diwedd Tariff]]&gt;($B308+AS$6*$BB$2)),ImportSupplyContract[[Ceiniogau fesul kWh]:[Ceiniogau fesul kWh]],0,,)</f>
        <v>0</v>
      </c>
      <c r="AT308" s="77" cm="1">
        <f t="array" ref="AT308">_xlfn.XLOOKUP(1,(ImportSupplyContract[[Dechrau Tariff ]:[Dechrau Tariff ]]&lt;=($B308+AT$6*$BB$2))*(ImportSupplyContract[[Diwedd Tariff]:[Diwedd Tariff]]&gt;($B308+AT$6*$BB$2)),ImportSupplyContract[[Ceiniogau fesul kWh]:[Ceiniogau fesul kWh]],0,,)</f>
        <v>0</v>
      </c>
      <c r="AU308" s="77" cm="1">
        <f t="array" ref="AU308">_xlfn.XLOOKUP(1,(ImportSupplyContract[[Dechrau Tariff ]:[Dechrau Tariff ]]&lt;=($B308+AU$6*$BB$2))*(ImportSupplyContract[[Diwedd Tariff]:[Diwedd Tariff]]&gt;($B308+AU$6*$BB$2)),ImportSupplyContract[[Ceiniogau fesul kWh]:[Ceiniogau fesul kWh]],0,,)</f>
        <v>0</v>
      </c>
      <c r="AV308" s="77" cm="1">
        <f t="array" ref="AV308">_xlfn.XLOOKUP(1,(ImportSupplyContract[[Dechrau Tariff ]:[Dechrau Tariff ]]&lt;=($B308+AV$6*$BB$2))*(ImportSupplyContract[[Diwedd Tariff]:[Diwedd Tariff]]&gt;($B308+AV$6*$BB$2)),ImportSupplyContract[[Ceiniogau fesul kWh]:[Ceiniogau fesul kWh]],0,,)</f>
        <v>0</v>
      </c>
      <c r="AW308" s="77" cm="1">
        <f t="array" ref="AW308">_xlfn.XLOOKUP(1,(ImportSupplyContract[[Dechrau Tariff ]:[Dechrau Tariff ]]&lt;=($B308+AW$6*$BB$2))*(ImportSupplyContract[[Diwedd Tariff]:[Diwedd Tariff]]&gt;($B308+AW$6*$BB$2)),ImportSupplyContract[[Ceiniogau fesul kWh]:[Ceiniogau fesul kWh]],0,,)</f>
        <v>0</v>
      </c>
      <c r="AX308" s="77" cm="1">
        <f t="array" ref="AX308">_xlfn.XLOOKUP(1,(ImportSupplyContract[[Dechrau Tariff ]:[Dechrau Tariff ]]&lt;=($B308+AX$6*$BB$2))*(ImportSupplyContract[[Diwedd Tariff]:[Diwedd Tariff]]&gt;($B308+AX$6*$BB$2)),ImportSupplyContract[[Ceiniogau fesul kWh]:[Ceiniogau fesul kWh]],0,,)</f>
        <v>0</v>
      </c>
    </row>
    <row r="309" spans="2:50" x14ac:dyDescent="0.3">
      <c r="B309" s="30">
        <v>45594</v>
      </c>
      <c r="C309" s="77" cm="1">
        <f t="array" ref="C309">_xlfn.XLOOKUP(1,(ImportSupplyContract[[Dechrau Tariff ]:[Dechrau Tariff ]]&lt;=($B309+C$6*$BB$2))*(ImportSupplyContract[[Diwedd Tariff]:[Diwedd Tariff]]&gt;($B309+C$6*$BB$2)),ImportSupplyContract[[Ceiniogau fesul kWh]:[Ceiniogau fesul kWh]],0,,)</f>
        <v>0</v>
      </c>
      <c r="D309" s="77" cm="1">
        <f t="array" ref="D309">_xlfn.XLOOKUP(1,(ImportSupplyContract[[Dechrau Tariff ]:[Dechrau Tariff ]]&lt;=($B309+D$6*$BB$2))*(ImportSupplyContract[[Diwedd Tariff]:[Diwedd Tariff]]&gt;($B309+D$6*$BB$2)),ImportSupplyContract[[Ceiniogau fesul kWh]:[Ceiniogau fesul kWh]],0,,)</f>
        <v>0</v>
      </c>
      <c r="E309" s="77" cm="1">
        <f t="array" ref="E309">_xlfn.XLOOKUP(1,(ImportSupplyContract[[Dechrau Tariff ]:[Dechrau Tariff ]]&lt;=($B309+E$6*$BB$2))*(ImportSupplyContract[[Diwedd Tariff]:[Diwedd Tariff]]&gt;($B309+E$6*$BB$2)),ImportSupplyContract[[Ceiniogau fesul kWh]:[Ceiniogau fesul kWh]],0,,)</f>
        <v>0</v>
      </c>
      <c r="F309" s="77" cm="1">
        <f t="array" ref="F309">_xlfn.XLOOKUP(1,(ImportSupplyContract[[Dechrau Tariff ]:[Dechrau Tariff ]]&lt;=($B309+F$6*$BB$2))*(ImportSupplyContract[[Diwedd Tariff]:[Diwedd Tariff]]&gt;($B309+F$6*$BB$2)),ImportSupplyContract[[Ceiniogau fesul kWh]:[Ceiniogau fesul kWh]],0,,)</f>
        <v>0</v>
      </c>
      <c r="G309" s="77" cm="1">
        <f t="array" ref="G309">_xlfn.XLOOKUP(1,(ImportSupplyContract[[Dechrau Tariff ]:[Dechrau Tariff ]]&lt;=($B309+G$6*$BB$2))*(ImportSupplyContract[[Diwedd Tariff]:[Diwedd Tariff]]&gt;($B309+G$6*$BB$2)),ImportSupplyContract[[Ceiniogau fesul kWh]:[Ceiniogau fesul kWh]],0,,)</f>
        <v>0</v>
      </c>
      <c r="H309" s="77" cm="1">
        <f t="array" ref="H309">_xlfn.XLOOKUP(1,(ImportSupplyContract[[Dechrau Tariff ]:[Dechrau Tariff ]]&lt;=($B309+H$6*$BB$2))*(ImportSupplyContract[[Diwedd Tariff]:[Diwedd Tariff]]&gt;($B309+H$6*$BB$2)),ImportSupplyContract[[Ceiniogau fesul kWh]:[Ceiniogau fesul kWh]],0,,)</f>
        <v>0</v>
      </c>
      <c r="I309" s="77" cm="1">
        <f t="array" ref="I309">_xlfn.XLOOKUP(1,(ImportSupplyContract[[Dechrau Tariff ]:[Dechrau Tariff ]]&lt;=($B309+I$6*$BB$2))*(ImportSupplyContract[[Diwedd Tariff]:[Diwedd Tariff]]&gt;($B309+I$6*$BB$2)),ImportSupplyContract[[Ceiniogau fesul kWh]:[Ceiniogau fesul kWh]],0,,)</f>
        <v>0</v>
      </c>
      <c r="J309" s="77" cm="1">
        <f t="array" ref="J309">_xlfn.XLOOKUP(1,(ImportSupplyContract[[Dechrau Tariff ]:[Dechrau Tariff ]]&lt;=($B309+J$6*$BB$2))*(ImportSupplyContract[[Diwedd Tariff]:[Diwedd Tariff]]&gt;($B309+J$6*$BB$2)),ImportSupplyContract[[Ceiniogau fesul kWh]:[Ceiniogau fesul kWh]],0,,)</f>
        <v>0</v>
      </c>
      <c r="K309" s="77" cm="1">
        <f t="array" ref="K309">_xlfn.XLOOKUP(1,(ImportSupplyContract[[Dechrau Tariff ]:[Dechrau Tariff ]]&lt;=($B309+K$6*$BB$2))*(ImportSupplyContract[[Diwedd Tariff]:[Diwedd Tariff]]&gt;($B309+K$6*$BB$2)),ImportSupplyContract[[Ceiniogau fesul kWh]:[Ceiniogau fesul kWh]],0,,)</f>
        <v>0</v>
      </c>
      <c r="L309" s="77" cm="1">
        <f t="array" ref="L309">_xlfn.XLOOKUP(1,(ImportSupplyContract[[Dechrau Tariff ]:[Dechrau Tariff ]]&lt;=($B309+L$6*$BB$2))*(ImportSupplyContract[[Diwedd Tariff]:[Diwedd Tariff]]&gt;($B309+L$6*$BB$2)),ImportSupplyContract[[Ceiniogau fesul kWh]:[Ceiniogau fesul kWh]],0,,)</f>
        <v>0</v>
      </c>
      <c r="M309" s="77" cm="1">
        <f t="array" ref="M309">_xlfn.XLOOKUP(1,(ImportSupplyContract[[Dechrau Tariff ]:[Dechrau Tariff ]]&lt;=($B309+M$6*$BB$2))*(ImportSupplyContract[[Diwedd Tariff]:[Diwedd Tariff]]&gt;($B309+M$6*$BB$2)),ImportSupplyContract[[Ceiniogau fesul kWh]:[Ceiniogau fesul kWh]],0,,)</f>
        <v>0</v>
      </c>
      <c r="N309" s="77" cm="1">
        <f t="array" ref="N309">_xlfn.XLOOKUP(1,(ImportSupplyContract[[Dechrau Tariff ]:[Dechrau Tariff ]]&lt;=($B309+N$6*$BB$2))*(ImportSupplyContract[[Diwedd Tariff]:[Diwedd Tariff]]&gt;($B309+N$6*$BB$2)),ImportSupplyContract[[Ceiniogau fesul kWh]:[Ceiniogau fesul kWh]],0,,)</f>
        <v>0</v>
      </c>
      <c r="O309" s="77" cm="1">
        <f t="array" ref="O309">_xlfn.XLOOKUP(1,(ImportSupplyContract[[Dechrau Tariff ]:[Dechrau Tariff ]]&lt;=($B309+O$6*$BB$2))*(ImportSupplyContract[[Diwedd Tariff]:[Diwedd Tariff]]&gt;($B309+O$6*$BB$2)),ImportSupplyContract[[Ceiniogau fesul kWh]:[Ceiniogau fesul kWh]],0,,)</f>
        <v>0</v>
      </c>
      <c r="P309" s="77" cm="1">
        <f t="array" ref="P309">_xlfn.XLOOKUP(1,(ImportSupplyContract[[Dechrau Tariff ]:[Dechrau Tariff ]]&lt;=($B309+P$6*$BB$2))*(ImportSupplyContract[[Diwedd Tariff]:[Diwedd Tariff]]&gt;($B309+P$6*$BB$2)),ImportSupplyContract[[Ceiniogau fesul kWh]:[Ceiniogau fesul kWh]],0,,)</f>
        <v>0</v>
      </c>
      <c r="Q309" s="77" cm="1">
        <f t="array" ref="Q309">_xlfn.XLOOKUP(1,(ImportSupplyContract[[Dechrau Tariff ]:[Dechrau Tariff ]]&lt;=($B309+Q$6*$BB$2))*(ImportSupplyContract[[Diwedd Tariff]:[Diwedd Tariff]]&gt;($B309+Q$6*$BB$2)),ImportSupplyContract[[Ceiniogau fesul kWh]:[Ceiniogau fesul kWh]],0,,)</f>
        <v>0</v>
      </c>
      <c r="R309" s="77" cm="1">
        <f t="array" ref="R309">_xlfn.XLOOKUP(1,(ImportSupplyContract[[Dechrau Tariff ]:[Dechrau Tariff ]]&lt;=($B309+R$6*$BB$2))*(ImportSupplyContract[[Diwedd Tariff]:[Diwedd Tariff]]&gt;($B309+R$6*$BB$2)),ImportSupplyContract[[Ceiniogau fesul kWh]:[Ceiniogau fesul kWh]],0,,)</f>
        <v>0</v>
      </c>
      <c r="S309" s="77" cm="1">
        <f t="array" ref="S309">_xlfn.XLOOKUP(1,(ImportSupplyContract[[Dechrau Tariff ]:[Dechrau Tariff ]]&lt;=($B309+S$6*$BB$2))*(ImportSupplyContract[[Diwedd Tariff]:[Diwedd Tariff]]&gt;($B309+S$6*$BB$2)),ImportSupplyContract[[Ceiniogau fesul kWh]:[Ceiniogau fesul kWh]],0,,)</f>
        <v>0</v>
      </c>
      <c r="T309" s="77" cm="1">
        <f t="array" ref="T309">_xlfn.XLOOKUP(1,(ImportSupplyContract[[Dechrau Tariff ]:[Dechrau Tariff ]]&lt;=($B309+T$6*$BB$2))*(ImportSupplyContract[[Diwedd Tariff]:[Diwedd Tariff]]&gt;($B309+T$6*$BB$2)),ImportSupplyContract[[Ceiniogau fesul kWh]:[Ceiniogau fesul kWh]],0,,)</f>
        <v>0</v>
      </c>
      <c r="U309" s="77" cm="1">
        <f t="array" ref="U309">_xlfn.XLOOKUP(1,(ImportSupplyContract[[Dechrau Tariff ]:[Dechrau Tariff ]]&lt;=($B309+U$6*$BB$2))*(ImportSupplyContract[[Diwedd Tariff]:[Diwedd Tariff]]&gt;($B309+U$6*$BB$2)),ImportSupplyContract[[Ceiniogau fesul kWh]:[Ceiniogau fesul kWh]],0,,)</f>
        <v>0</v>
      </c>
      <c r="V309" s="77" cm="1">
        <f t="array" ref="V309">_xlfn.XLOOKUP(1,(ImportSupplyContract[[Dechrau Tariff ]:[Dechrau Tariff ]]&lt;=($B309+V$6*$BB$2))*(ImportSupplyContract[[Diwedd Tariff]:[Diwedd Tariff]]&gt;($B309+V$6*$BB$2)),ImportSupplyContract[[Ceiniogau fesul kWh]:[Ceiniogau fesul kWh]],0,,)</f>
        <v>0</v>
      </c>
      <c r="W309" s="77" cm="1">
        <f t="array" ref="W309">_xlfn.XLOOKUP(1,(ImportSupplyContract[[Dechrau Tariff ]:[Dechrau Tariff ]]&lt;=($B309+W$6*$BB$2))*(ImportSupplyContract[[Diwedd Tariff]:[Diwedd Tariff]]&gt;($B309+W$6*$BB$2)),ImportSupplyContract[[Ceiniogau fesul kWh]:[Ceiniogau fesul kWh]],0,,)</f>
        <v>0</v>
      </c>
      <c r="X309" s="77" cm="1">
        <f t="array" ref="X309">_xlfn.XLOOKUP(1,(ImportSupplyContract[[Dechrau Tariff ]:[Dechrau Tariff ]]&lt;=($B309+X$6*$BB$2))*(ImportSupplyContract[[Diwedd Tariff]:[Diwedd Tariff]]&gt;($B309+X$6*$BB$2)),ImportSupplyContract[[Ceiniogau fesul kWh]:[Ceiniogau fesul kWh]],0,,)</f>
        <v>0</v>
      </c>
      <c r="Y309" s="77" cm="1">
        <f t="array" ref="Y309">_xlfn.XLOOKUP(1,(ImportSupplyContract[[Dechrau Tariff ]:[Dechrau Tariff ]]&lt;=($B309+Y$6*$BB$2))*(ImportSupplyContract[[Diwedd Tariff]:[Diwedd Tariff]]&gt;($B309+Y$6*$BB$2)),ImportSupplyContract[[Ceiniogau fesul kWh]:[Ceiniogau fesul kWh]],0,,)</f>
        <v>0</v>
      </c>
      <c r="Z309" s="77" cm="1">
        <f t="array" ref="Z309">_xlfn.XLOOKUP(1,(ImportSupplyContract[[Dechrau Tariff ]:[Dechrau Tariff ]]&lt;=($B309+Z$6*$BB$2))*(ImportSupplyContract[[Diwedd Tariff]:[Diwedd Tariff]]&gt;($B309+Z$6*$BB$2)),ImportSupplyContract[[Ceiniogau fesul kWh]:[Ceiniogau fesul kWh]],0,,)</f>
        <v>0</v>
      </c>
      <c r="AA309" s="77" cm="1">
        <f t="array" ref="AA309">_xlfn.XLOOKUP(1,(ImportSupplyContract[[Dechrau Tariff ]:[Dechrau Tariff ]]&lt;=($B309+AA$6*$BB$2))*(ImportSupplyContract[[Diwedd Tariff]:[Diwedd Tariff]]&gt;($B309+AA$6*$BB$2)),ImportSupplyContract[[Ceiniogau fesul kWh]:[Ceiniogau fesul kWh]],0,,)</f>
        <v>0</v>
      </c>
      <c r="AB309" s="77" cm="1">
        <f t="array" ref="AB309">_xlfn.XLOOKUP(1,(ImportSupplyContract[[Dechrau Tariff ]:[Dechrau Tariff ]]&lt;=($B309+AB$6*$BB$2))*(ImportSupplyContract[[Diwedd Tariff]:[Diwedd Tariff]]&gt;($B309+AB$6*$BB$2)),ImportSupplyContract[[Ceiniogau fesul kWh]:[Ceiniogau fesul kWh]],0,,)</f>
        <v>0</v>
      </c>
      <c r="AC309" s="77" cm="1">
        <f t="array" ref="AC309">_xlfn.XLOOKUP(1,(ImportSupplyContract[[Dechrau Tariff ]:[Dechrau Tariff ]]&lt;=($B309+AC$6*$BB$2))*(ImportSupplyContract[[Diwedd Tariff]:[Diwedd Tariff]]&gt;($B309+AC$6*$BB$2)),ImportSupplyContract[[Ceiniogau fesul kWh]:[Ceiniogau fesul kWh]],0,,)</f>
        <v>0</v>
      </c>
      <c r="AD309" s="77" cm="1">
        <f t="array" ref="AD309">_xlfn.XLOOKUP(1,(ImportSupplyContract[[Dechrau Tariff ]:[Dechrau Tariff ]]&lt;=($B309+AD$6*$BB$2))*(ImportSupplyContract[[Diwedd Tariff]:[Diwedd Tariff]]&gt;($B309+AD$6*$BB$2)),ImportSupplyContract[[Ceiniogau fesul kWh]:[Ceiniogau fesul kWh]],0,,)</f>
        <v>0</v>
      </c>
      <c r="AE309" s="77" cm="1">
        <f t="array" ref="AE309">_xlfn.XLOOKUP(1,(ImportSupplyContract[[Dechrau Tariff ]:[Dechrau Tariff ]]&lt;=($B309+AE$6*$BB$2))*(ImportSupplyContract[[Diwedd Tariff]:[Diwedd Tariff]]&gt;($B309+AE$6*$BB$2)),ImportSupplyContract[[Ceiniogau fesul kWh]:[Ceiniogau fesul kWh]],0,,)</f>
        <v>0</v>
      </c>
      <c r="AF309" s="77" cm="1">
        <f t="array" ref="AF309">_xlfn.XLOOKUP(1,(ImportSupplyContract[[Dechrau Tariff ]:[Dechrau Tariff ]]&lt;=($B309+AF$6*$BB$2))*(ImportSupplyContract[[Diwedd Tariff]:[Diwedd Tariff]]&gt;($B309+AF$6*$BB$2)),ImportSupplyContract[[Ceiniogau fesul kWh]:[Ceiniogau fesul kWh]],0,,)</f>
        <v>0</v>
      </c>
      <c r="AG309" s="77" cm="1">
        <f t="array" ref="AG309">_xlfn.XLOOKUP(1,(ImportSupplyContract[[Dechrau Tariff ]:[Dechrau Tariff ]]&lt;=($B309+AG$6*$BB$2))*(ImportSupplyContract[[Diwedd Tariff]:[Diwedd Tariff]]&gt;($B309+AG$6*$BB$2)),ImportSupplyContract[[Ceiniogau fesul kWh]:[Ceiniogau fesul kWh]],0,,)</f>
        <v>0</v>
      </c>
      <c r="AH309" s="77" cm="1">
        <f t="array" ref="AH309">_xlfn.XLOOKUP(1,(ImportSupplyContract[[Dechrau Tariff ]:[Dechrau Tariff ]]&lt;=($B309+AH$6*$BB$2))*(ImportSupplyContract[[Diwedd Tariff]:[Diwedd Tariff]]&gt;($B309+AH$6*$BB$2)),ImportSupplyContract[[Ceiniogau fesul kWh]:[Ceiniogau fesul kWh]],0,,)</f>
        <v>0</v>
      </c>
      <c r="AI309" s="77" cm="1">
        <f t="array" ref="AI309">_xlfn.XLOOKUP(1,(ImportSupplyContract[[Dechrau Tariff ]:[Dechrau Tariff ]]&lt;=($B309+AI$6*$BB$2))*(ImportSupplyContract[[Diwedd Tariff]:[Diwedd Tariff]]&gt;($B309+AI$6*$BB$2)),ImportSupplyContract[[Ceiniogau fesul kWh]:[Ceiniogau fesul kWh]],0,,)</f>
        <v>0</v>
      </c>
      <c r="AJ309" s="77" cm="1">
        <f t="array" ref="AJ309">_xlfn.XLOOKUP(1,(ImportSupplyContract[[Dechrau Tariff ]:[Dechrau Tariff ]]&lt;=($B309+AJ$6*$BB$2))*(ImportSupplyContract[[Diwedd Tariff]:[Diwedd Tariff]]&gt;($B309+AJ$6*$BB$2)),ImportSupplyContract[[Ceiniogau fesul kWh]:[Ceiniogau fesul kWh]],0,,)</f>
        <v>0</v>
      </c>
      <c r="AK309" s="77" cm="1">
        <f t="array" ref="AK309">_xlfn.XLOOKUP(1,(ImportSupplyContract[[Dechrau Tariff ]:[Dechrau Tariff ]]&lt;=($B309+AK$6*$BB$2))*(ImportSupplyContract[[Diwedd Tariff]:[Diwedd Tariff]]&gt;($B309+AK$6*$BB$2)),ImportSupplyContract[[Ceiniogau fesul kWh]:[Ceiniogau fesul kWh]],0,,)</f>
        <v>0</v>
      </c>
      <c r="AL309" s="77" cm="1">
        <f t="array" ref="AL309">_xlfn.XLOOKUP(1,(ImportSupplyContract[[Dechrau Tariff ]:[Dechrau Tariff ]]&lt;=($B309+AL$6*$BB$2))*(ImportSupplyContract[[Diwedd Tariff]:[Diwedd Tariff]]&gt;($B309+AL$6*$BB$2)),ImportSupplyContract[[Ceiniogau fesul kWh]:[Ceiniogau fesul kWh]],0,,)</f>
        <v>0</v>
      </c>
      <c r="AM309" s="77" cm="1">
        <f t="array" ref="AM309">_xlfn.XLOOKUP(1,(ImportSupplyContract[[Dechrau Tariff ]:[Dechrau Tariff ]]&lt;=($B309+AM$6*$BB$2))*(ImportSupplyContract[[Diwedd Tariff]:[Diwedd Tariff]]&gt;($B309+AM$6*$BB$2)),ImportSupplyContract[[Ceiniogau fesul kWh]:[Ceiniogau fesul kWh]],0,,)</f>
        <v>0</v>
      </c>
      <c r="AN309" s="77" cm="1">
        <f t="array" ref="AN309">_xlfn.XLOOKUP(1,(ImportSupplyContract[[Dechrau Tariff ]:[Dechrau Tariff ]]&lt;=($B309+AN$6*$BB$2))*(ImportSupplyContract[[Diwedd Tariff]:[Diwedd Tariff]]&gt;($B309+AN$6*$BB$2)),ImportSupplyContract[[Ceiniogau fesul kWh]:[Ceiniogau fesul kWh]],0,,)</f>
        <v>0</v>
      </c>
      <c r="AO309" s="77" cm="1">
        <f t="array" ref="AO309">_xlfn.XLOOKUP(1,(ImportSupplyContract[[Dechrau Tariff ]:[Dechrau Tariff ]]&lt;=($B309+AO$6*$BB$2))*(ImportSupplyContract[[Diwedd Tariff]:[Diwedd Tariff]]&gt;($B309+AO$6*$BB$2)),ImportSupplyContract[[Ceiniogau fesul kWh]:[Ceiniogau fesul kWh]],0,,)</f>
        <v>0</v>
      </c>
      <c r="AP309" s="77" cm="1">
        <f t="array" ref="AP309">_xlfn.XLOOKUP(1,(ImportSupplyContract[[Dechrau Tariff ]:[Dechrau Tariff ]]&lt;=($B309+AP$6*$BB$2))*(ImportSupplyContract[[Diwedd Tariff]:[Diwedd Tariff]]&gt;($B309+AP$6*$BB$2)),ImportSupplyContract[[Ceiniogau fesul kWh]:[Ceiniogau fesul kWh]],0,,)</f>
        <v>0</v>
      </c>
      <c r="AQ309" s="77" cm="1">
        <f t="array" ref="AQ309">_xlfn.XLOOKUP(1,(ImportSupplyContract[[Dechrau Tariff ]:[Dechrau Tariff ]]&lt;=($B309+AQ$6*$BB$2))*(ImportSupplyContract[[Diwedd Tariff]:[Diwedd Tariff]]&gt;($B309+AQ$6*$BB$2)),ImportSupplyContract[[Ceiniogau fesul kWh]:[Ceiniogau fesul kWh]],0,,)</f>
        <v>0</v>
      </c>
      <c r="AR309" s="77" cm="1">
        <f t="array" ref="AR309">_xlfn.XLOOKUP(1,(ImportSupplyContract[[Dechrau Tariff ]:[Dechrau Tariff ]]&lt;=($B309+AR$6*$BB$2))*(ImportSupplyContract[[Diwedd Tariff]:[Diwedd Tariff]]&gt;($B309+AR$6*$BB$2)),ImportSupplyContract[[Ceiniogau fesul kWh]:[Ceiniogau fesul kWh]],0,,)</f>
        <v>0</v>
      </c>
      <c r="AS309" s="77" cm="1">
        <f t="array" ref="AS309">_xlfn.XLOOKUP(1,(ImportSupplyContract[[Dechrau Tariff ]:[Dechrau Tariff ]]&lt;=($B309+AS$6*$BB$2))*(ImportSupplyContract[[Diwedd Tariff]:[Diwedd Tariff]]&gt;($B309+AS$6*$BB$2)),ImportSupplyContract[[Ceiniogau fesul kWh]:[Ceiniogau fesul kWh]],0,,)</f>
        <v>0</v>
      </c>
      <c r="AT309" s="77" cm="1">
        <f t="array" ref="AT309">_xlfn.XLOOKUP(1,(ImportSupplyContract[[Dechrau Tariff ]:[Dechrau Tariff ]]&lt;=($B309+AT$6*$BB$2))*(ImportSupplyContract[[Diwedd Tariff]:[Diwedd Tariff]]&gt;($B309+AT$6*$BB$2)),ImportSupplyContract[[Ceiniogau fesul kWh]:[Ceiniogau fesul kWh]],0,,)</f>
        <v>0</v>
      </c>
      <c r="AU309" s="77" cm="1">
        <f t="array" ref="AU309">_xlfn.XLOOKUP(1,(ImportSupplyContract[[Dechrau Tariff ]:[Dechrau Tariff ]]&lt;=($B309+AU$6*$BB$2))*(ImportSupplyContract[[Diwedd Tariff]:[Diwedd Tariff]]&gt;($B309+AU$6*$BB$2)),ImportSupplyContract[[Ceiniogau fesul kWh]:[Ceiniogau fesul kWh]],0,,)</f>
        <v>0</v>
      </c>
      <c r="AV309" s="77" cm="1">
        <f t="array" ref="AV309">_xlfn.XLOOKUP(1,(ImportSupplyContract[[Dechrau Tariff ]:[Dechrau Tariff ]]&lt;=($B309+AV$6*$BB$2))*(ImportSupplyContract[[Diwedd Tariff]:[Diwedd Tariff]]&gt;($B309+AV$6*$BB$2)),ImportSupplyContract[[Ceiniogau fesul kWh]:[Ceiniogau fesul kWh]],0,,)</f>
        <v>0</v>
      </c>
      <c r="AW309" s="77" cm="1">
        <f t="array" ref="AW309">_xlfn.XLOOKUP(1,(ImportSupplyContract[[Dechrau Tariff ]:[Dechrau Tariff ]]&lt;=($B309+AW$6*$BB$2))*(ImportSupplyContract[[Diwedd Tariff]:[Diwedd Tariff]]&gt;($B309+AW$6*$BB$2)),ImportSupplyContract[[Ceiniogau fesul kWh]:[Ceiniogau fesul kWh]],0,,)</f>
        <v>0</v>
      </c>
      <c r="AX309" s="77" cm="1">
        <f t="array" ref="AX309">_xlfn.XLOOKUP(1,(ImportSupplyContract[[Dechrau Tariff ]:[Dechrau Tariff ]]&lt;=($B309+AX$6*$BB$2))*(ImportSupplyContract[[Diwedd Tariff]:[Diwedd Tariff]]&gt;($B309+AX$6*$BB$2)),ImportSupplyContract[[Ceiniogau fesul kWh]:[Ceiniogau fesul kWh]],0,,)</f>
        <v>0</v>
      </c>
    </row>
    <row r="310" spans="2:50" x14ac:dyDescent="0.3">
      <c r="B310" s="30">
        <v>45595</v>
      </c>
      <c r="C310" s="77" cm="1">
        <f t="array" ref="C310">_xlfn.XLOOKUP(1,(ImportSupplyContract[[Dechrau Tariff ]:[Dechrau Tariff ]]&lt;=($B310+C$6*$BB$2))*(ImportSupplyContract[[Diwedd Tariff]:[Diwedd Tariff]]&gt;($B310+C$6*$BB$2)),ImportSupplyContract[[Ceiniogau fesul kWh]:[Ceiniogau fesul kWh]],0,,)</f>
        <v>0</v>
      </c>
      <c r="D310" s="77" cm="1">
        <f t="array" ref="D310">_xlfn.XLOOKUP(1,(ImportSupplyContract[[Dechrau Tariff ]:[Dechrau Tariff ]]&lt;=($B310+D$6*$BB$2))*(ImportSupplyContract[[Diwedd Tariff]:[Diwedd Tariff]]&gt;($B310+D$6*$BB$2)),ImportSupplyContract[[Ceiniogau fesul kWh]:[Ceiniogau fesul kWh]],0,,)</f>
        <v>0</v>
      </c>
      <c r="E310" s="77" cm="1">
        <f t="array" ref="E310">_xlfn.XLOOKUP(1,(ImportSupplyContract[[Dechrau Tariff ]:[Dechrau Tariff ]]&lt;=($B310+E$6*$BB$2))*(ImportSupplyContract[[Diwedd Tariff]:[Diwedd Tariff]]&gt;($B310+E$6*$BB$2)),ImportSupplyContract[[Ceiniogau fesul kWh]:[Ceiniogau fesul kWh]],0,,)</f>
        <v>0</v>
      </c>
      <c r="F310" s="77" cm="1">
        <f t="array" ref="F310">_xlfn.XLOOKUP(1,(ImportSupplyContract[[Dechrau Tariff ]:[Dechrau Tariff ]]&lt;=($B310+F$6*$BB$2))*(ImportSupplyContract[[Diwedd Tariff]:[Diwedd Tariff]]&gt;($B310+F$6*$BB$2)),ImportSupplyContract[[Ceiniogau fesul kWh]:[Ceiniogau fesul kWh]],0,,)</f>
        <v>0</v>
      </c>
      <c r="G310" s="77" cm="1">
        <f t="array" ref="G310">_xlfn.XLOOKUP(1,(ImportSupplyContract[[Dechrau Tariff ]:[Dechrau Tariff ]]&lt;=($B310+G$6*$BB$2))*(ImportSupplyContract[[Diwedd Tariff]:[Diwedd Tariff]]&gt;($B310+G$6*$BB$2)),ImportSupplyContract[[Ceiniogau fesul kWh]:[Ceiniogau fesul kWh]],0,,)</f>
        <v>0</v>
      </c>
      <c r="H310" s="77" cm="1">
        <f t="array" ref="H310">_xlfn.XLOOKUP(1,(ImportSupplyContract[[Dechrau Tariff ]:[Dechrau Tariff ]]&lt;=($B310+H$6*$BB$2))*(ImportSupplyContract[[Diwedd Tariff]:[Diwedd Tariff]]&gt;($B310+H$6*$BB$2)),ImportSupplyContract[[Ceiniogau fesul kWh]:[Ceiniogau fesul kWh]],0,,)</f>
        <v>0</v>
      </c>
      <c r="I310" s="77" cm="1">
        <f t="array" ref="I310">_xlfn.XLOOKUP(1,(ImportSupplyContract[[Dechrau Tariff ]:[Dechrau Tariff ]]&lt;=($B310+I$6*$BB$2))*(ImportSupplyContract[[Diwedd Tariff]:[Diwedd Tariff]]&gt;($B310+I$6*$BB$2)),ImportSupplyContract[[Ceiniogau fesul kWh]:[Ceiniogau fesul kWh]],0,,)</f>
        <v>0</v>
      </c>
      <c r="J310" s="77" cm="1">
        <f t="array" ref="J310">_xlfn.XLOOKUP(1,(ImportSupplyContract[[Dechrau Tariff ]:[Dechrau Tariff ]]&lt;=($B310+J$6*$BB$2))*(ImportSupplyContract[[Diwedd Tariff]:[Diwedd Tariff]]&gt;($B310+J$6*$BB$2)),ImportSupplyContract[[Ceiniogau fesul kWh]:[Ceiniogau fesul kWh]],0,,)</f>
        <v>0</v>
      </c>
      <c r="K310" s="77" cm="1">
        <f t="array" ref="K310">_xlfn.XLOOKUP(1,(ImportSupplyContract[[Dechrau Tariff ]:[Dechrau Tariff ]]&lt;=($B310+K$6*$BB$2))*(ImportSupplyContract[[Diwedd Tariff]:[Diwedd Tariff]]&gt;($B310+K$6*$BB$2)),ImportSupplyContract[[Ceiniogau fesul kWh]:[Ceiniogau fesul kWh]],0,,)</f>
        <v>0</v>
      </c>
      <c r="L310" s="77" cm="1">
        <f t="array" ref="L310">_xlfn.XLOOKUP(1,(ImportSupplyContract[[Dechrau Tariff ]:[Dechrau Tariff ]]&lt;=($B310+L$6*$BB$2))*(ImportSupplyContract[[Diwedd Tariff]:[Diwedd Tariff]]&gt;($B310+L$6*$BB$2)),ImportSupplyContract[[Ceiniogau fesul kWh]:[Ceiniogau fesul kWh]],0,,)</f>
        <v>0</v>
      </c>
      <c r="M310" s="77" cm="1">
        <f t="array" ref="M310">_xlfn.XLOOKUP(1,(ImportSupplyContract[[Dechrau Tariff ]:[Dechrau Tariff ]]&lt;=($B310+M$6*$BB$2))*(ImportSupplyContract[[Diwedd Tariff]:[Diwedd Tariff]]&gt;($B310+M$6*$BB$2)),ImportSupplyContract[[Ceiniogau fesul kWh]:[Ceiniogau fesul kWh]],0,,)</f>
        <v>0</v>
      </c>
      <c r="N310" s="77" cm="1">
        <f t="array" ref="N310">_xlfn.XLOOKUP(1,(ImportSupplyContract[[Dechrau Tariff ]:[Dechrau Tariff ]]&lt;=($B310+N$6*$BB$2))*(ImportSupplyContract[[Diwedd Tariff]:[Diwedd Tariff]]&gt;($B310+N$6*$BB$2)),ImportSupplyContract[[Ceiniogau fesul kWh]:[Ceiniogau fesul kWh]],0,,)</f>
        <v>0</v>
      </c>
      <c r="O310" s="77" cm="1">
        <f t="array" ref="O310">_xlfn.XLOOKUP(1,(ImportSupplyContract[[Dechrau Tariff ]:[Dechrau Tariff ]]&lt;=($B310+O$6*$BB$2))*(ImportSupplyContract[[Diwedd Tariff]:[Diwedd Tariff]]&gt;($B310+O$6*$BB$2)),ImportSupplyContract[[Ceiniogau fesul kWh]:[Ceiniogau fesul kWh]],0,,)</f>
        <v>0</v>
      </c>
      <c r="P310" s="77" cm="1">
        <f t="array" ref="P310">_xlfn.XLOOKUP(1,(ImportSupplyContract[[Dechrau Tariff ]:[Dechrau Tariff ]]&lt;=($B310+P$6*$BB$2))*(ImportSupplyContract[[Diwedd Tariff]:[Diwedd Tariff]]&gt;($B310+P$6*$BB$2)),ImportSupplyContract[[Ceiniogau fesul kWh]:[Ceiniogau fesul kWh]],0,,)</f>
        <v>0</v>
      </c>
      <c r="Q310" s="77" cm="1">
        <f t="array" ref="Q310">_xlfn.XLOOKUP(1,(ImportSupplyContract[[Dechrau Tariff ]:[Dechrau Tariff ]]&lt;=($B310+Q$6*$BB$2))*(ImportSupplyContract[[Diwedd Tariff]:[Diwedd Tariff]]&gt;($B310+Q$6*$BB$2)),ImportSupplyContract[[Ceiniogau fesul kWh]:[Ceiniogau fesul kWh]],0,,)</f>
        <v>0</v>
      </c>
      <c r="R310" s="77" cm="1">
        <f t="array" ref="R310">_xlfn.XLOOKUP(1,(ImportSupplyContract[[Dechrau Tariff ]:[Dechrau Tariff ]]&lt;=($B310+R$6*$BB$2))*(ImportSupplyContract[[Diwedd Tariff]:[Diwedd Tariff]]&gt;($B310+R$6*$BB$2)),ImportSupplyContract[[Ceiniogau fesul kWh]:[Ceiniogau fesul kWh]],0,,)</f>
        <v>0</v>
      </c>
      <c r="S310" s="77" cm="1">
        <f t="array" ref="S310">_xlfn.XLOOKUP(1,(ImportSupplyContract[[Dechrau Tariff ]:[Dechrau Tariff ]]&lt;=($B310+S$6*$BB$2))*(ImportSupplyContract[[Diwedd Tariff]:[Diwedd Tariff]]&gt;($B310+S$6*$BB$2)),ImportSupplyContract[[Ceiniogau fesul kWh]:[Ceiniogau fesul kWh]],0,,)</f>
        <v>0</v>
      </c>
      <c r="T310" s="77" cm="1">
        <f t="array" ref="T310">_xlfn.XLOOKUP(1,(ImportSupplyContract[[Dechrau Tariff ]:[Dechrau Tariff ]]&lt;=($B310+T$6*$BB$2))*(ImportSupplyContract[[Diwedd Tariff]:[Diwedd Tariff]]&gt;($B310+T$6*$BB$2)),ImportSupplyContract[[Ceiniogau fesul kWh]:[Ceiniogau fesul kWh]],0,,)</f>
        <v>0</v>
      </c>
      <c r="U310" s="77" cm="1">
        <f t="array" ref="U310">_xlfn.XLOOKUP(1,(ImportSupplyContract[[Dechrau Tariff ]:[Dechrau Tariff ]]&lt;=($B310+U$6*$BB$2))*(ImportSupplyContract[[Diwedd Tariff]:[Diwedd Tariff]]&gt;($B310+U$6*$BB$2)),ImportSupplyContract[[Ceiniogau fesul kWh]:[Ceiniogau fesul kWh]],0,,)</f>
        <v>0</v>
      </c>
      <c r="V310" s="77" cm="1">
        <f t="array" ref="V310">_xlfn.XLOOKUP(1,(ImportSupplyContract[[Dechrau Tariff ]:[Dechrau Tariff ]]&lt;=($B310+V$6*$BB$2))*(ImportSupplyContract[[Diwedd Tariff]:[Diwedd Tariff]]&gt;($B310+V$6*$BB$2)),ImportSupplyContract[[Ceiniogau fesul kWh]:[Ceiniogau fesul kWh]],0,,)</f>
        <v>0</v>
      </c>
      <c r="W310" s="77" cm="1">
        <f t="array" ref="W310">_xlfn.XLOOKUP(1,(ImportSupplyContract[[Dechrau Tariff ]:[Dechrau Tariff ]]&lt;=($B310+W$6*$BB$2))*(ImportSupplyContract[[Diwedd Tariff]:[Diwedd Tariff]]&gt;($B310+W$6*$BB$2)),ImportSupplyContract[[Ceiniogau fesul kWh]:[Ceiniogau fesul kWh]],0,,)</f>
        <v>0</v>
      </c>
      <c r="X310" s="77" cm="1">
        <f t="array" ref="X310">_xlfn.XLOOKUP(1,(ImportSupplyContract[[Dechrau Tariff ]:[Dechrau Tariff ]]&lt;=($B310+X$6*$BB$2))*(ImportSupplyContract[[Diwedd Tariff]:[Diwedd Tariff]]&gt;($B310+X$6*$BB$2)),ImportSupplyContract[[Ceiniogau fesul kWh]:[Ceiniogau fesul kWh]],0,,)</f>
        <v>0</v>
      </c>
      <c r="Y310" s="77" cm="1">
        <f t="array" ref="Y310">_xlfn.XLOOKUP(1,(ImportSupplyContract[[Dechrau Tariff ]:[Dechrau Tariff ]]&lt;=($B310+Y$6*$BB$2))*(ImportSupplyContract[[Diwedd Tariff]:[Diwedd Tariff]]&gt;($B310+Y$6*$BB$2)),ImportSupplyContract[[Ceiniogau fesul kWh]:[Ceiniogau fesul kWh]],0,,)</f>
        <v>0</v>
      </c>
      <c r="Z310" s="77" cm="1">
        <f t="array" ref="Z310">_xlfn.XLOOKUP(1,(ImportSupplyContract[[Dechrau Tariff ]:[Dechrau Tariff ]]&lt;=($B310+Z$6*$BB$2))*(ImportSupplyContract[[Diwedd Tariff]:[Diwedd Tariff]]&gt;($B310+Z$6*$BB$2)),ImportSupplyContract[[Ceiniogau fesul kWh]:[Ceiniogau fesul kWh]],0,,)</f>
        <v>0</v>
      </c>
      <c r="AA310" s="77" cm="1">
        <f t="array" ref="AA310">_xlfn.XLOOKUP(1,(ImportSupplyContract[[Dechrau Tariff ]:[Dechrau Tariff ]]&lt;=($B310+AA$6*$BB$2))*(ImportSupplyContract[[Diwedd Tariff]:[Diwedd Tariff]]&gt;($B310+AA$6*$BB$2)),ImportSupplyContract[[Ceiniogau fesul kWh]:[Ceiniogau fesul kWh]],0,,)</f>
        <v>0</v>
      </c>
      <c r="AB310" s="77" cm="1">
        <f t="array" ref="AB310">_xlfn.XLOOKUP(1,(ImportSupplyContract[[Dechrau Tariff ]:[Dechrau Tariff ]]&lt;=($B310+AB$6*$BB$2))*(ImportSupplyContract[[Diwedd Tariff]:[Diwedd Tariff]]&gt;($B310+AB$6*$BB$2)),ImportSupplyContract[[Ceiniogau fesul kWh]:[Ceiniogau fesul kWh]],0,,)</f>
        <v>0</v>
      </c>
      <c r="AC310" s="77" cm="1">
        <f t="array" ref="AC310">_xlfn.XLOOKUP(1,(ImportSupplyContract[[Dechrau Tariff ]:[Dechrau Tariff ]]&lt;=($B310+AC$6*$BB$2))*(ImportSupplyContract[[Diwedd Tariff]:[Diwedd Tariff]]&gt;($B310+AC$6*$BB$2)),ImportSupplyContract[[Ceiniogau fesul kWh]:[Ceiniogau fesul kWh]],0,,)</f>
        <v>0</v>
      </c>
      <c r="AD310" s="77" cm="1">
        <f t="array" ref="AD310">_xlfn.XLOOKUP(1,(ImportSupplyContract[[Dechrau Tariff ]:[Dechrau Tariff ]]&lt;=($B310+AD$6*$BB$2))*(ImportSupplyContract[[Diwedd Tariff]:[Diwedd Tariff]]&gt;($B310+AD$6*$BB$2)),ImportSupplyContract[[Ceiniogau fesul kWh]:[Ceiniogau fesul kWh]],0,,)</f>
        <v>0</v>
      </c>
      <c r="AE310" s="77" cm="1">
        <f t="array" ref="AE310">_xlfn.XLOOKUP(1,(ImportSupplyContract[[Dechrau Tariff ]:[Dechrau Tariff ]]&lt;=($B310+AE$6*$BB$2))*(ImportSupplyContract[[Diwedd Tariff]:[Diwedd Tariff]]&gt;($B310+AE$6*$BB$2)),ImportSupplyContract[[Ceiniogau fesul kWh]:[Ceiniogau fesul kWh]],0,,)</f>
        <v>0</v>
      </c>
      <c r="AF310" s="77" cm="1">
        <f t="array" ref="AF310">_xlfn.XLOOKUP(1,(ImportSupplyContract[[Dechrau Tariff ]:[Dechrau Tariff ]]&lt;=($B310+AF$6*$BB$2))*(ImportSupplyContract[[Diwedd Tariff]:[Diwedd Tariff]]&gt;($B310+AF$6*$BB$2)),ImportSupplyContract[[Ceiniogau fesul kWh]:[Ceiniogau fesul kWh]],0,,)</f>
        <v>0</v>
      </c>
      <c r="AG310" s="77" cm="1">
        <f t="array" ref="AG310">_xlfn.XLOOKUP(1,(ImportSupplyContract[[Dechrau Tariff ]:[Dechrau Tariff ]]&lt;=($B310+AG$6*$BB$2))*(ImportSupplyContract[[Diwedd Tariff]:[Diwedd Tariff]]&gt;($B310+AG$6*$BB$2)),ImportSupplyContract[[Ceiniogau fesul kWh]:[Ceiniogau fesul kWh]],0,,)</f>
        <v>0</v>
      </c>
      <c r="AH310" s="77" cm="1">
        <f t="array" ref="AH310">_xlfn.XLOOKUP(1,(ImportSupplyContract[[Dechrau Tariff ]:[Dechrau Tariff ]]&lt;=($B310+AH$6*$BB$2))*(ImportSupplyContract[[Diwedd Tariff]:[Diwedd Tariff]]&gt;($B310+AH$6*$BB$2)),ImportSupplyContract[[Ceiniogau fesul kWh]:[Ceiniogau fesul kWh]],0,,)</f>
        <v>0</v>
      </c>
      <c r="AI310" s="77" cm="1">
        <f t="array" ref="AI310">_xlfn.XLOOKUP(1,(ImportSupplyContract[[Dechrau Tariff ]:[Dechrau Tariff ]]&lt;=($B310+AI$6*$BB$2))*(ImportSupplyContract[[Diwedd Tariff]:[Diwedd Tariff]]&gt;($B310+AI$6*$BB$2)),ImportSupplyContract[[Ceiniogau fesul kWh]:[Ceiniogau fesul kWh]],0,,)</f>
        <v>0</v>
      </c>
      <c r="AJ310" s="77" cm="1">
        <f t="array" ref="AJ310">_xlfn.XLOOKUP(1,(ImportSupplyContract[[Dechrau Tariff ]:[Dechrau Tariff ]]&lt;=($B310+AJ$6*$BB$2))*(ImportSupplyContract[[Diwedd Tariff]:[Diwedd Tariff]]&gt;($B310+AJ$6*$BB$2)),ImportSupplyContract[[Ceiniogau fesul kWh]:[Ceiniogau fesul kWh]],0,,)</f>
        <v>0</v>
      </c>
      <c r="AK310" s="77" cm="1">
        <f t="array" ref="AK310">_xlfn.XLOOKUP(1,(ImportSupplyContract[[Dechrau Tariff ]:[Dechrau Tariff ]]&lt;=($B310+AK$6*$BB$2))*(ImportSupplyContract[[Diwedd Tariff]:[Diwedd Tariff]]&gt;($B310+AK$6*$BB$2)),ImportSupplyContract[[Ceiniogau fesul kWh]:[Ceiniogau fesul kWh]],0,,)</f>
        <v>0</v>
      </c>
      <c r="AL310" s="77" cm="1">
        <f t="array" ref="AL310">_xlfn.XLOOKUP(1,(ImportSupplyContract[[Dechrau Tariff ]:[Dechrau Tariff ]]&lt;=($B310+AL$6*$BB$2))*(ImportSupplyContract[[Diwedd Tariff]:[Diwedd Tariff]]&gt;($B310+AL$6*$BB$2)),ImportSupplyContract[[Ceiniogau fesul kWh]:[Ceiniogau fesul kWh]],0,,)</f>
        <v>0</v>
      </c>
      <c r="AM310" s="77" cm="1">
        <f t="array" ref="AM310">_xlfn.XLOOKUP(1,(ImportSupplyContract[[Dechrau Tariff ]:[Dechrau Tariff ]]&lt;=($B310+AM$6*$BB$2))*(ImportSupplyContract[[Diwedd Tariff]:[Diwedd Tariff]]&gt;($B310+AM$6*$BB$2)),ImportSupplyContract[[Ceiniogau fesul kWh]:[Ceiniogau fesul kWh]],0,,)</f>
        <v>0</v>
      </c>
      <c r="AN310" s="77" cm="1">
        <f t="array" ref="AN310">_xlfn.XLOOKUP(1,(ImportSupplyContract[[Dechrau Tariff ]:[Dechrau Tariff ]]&lt;=($B310+AN$6*$BB$2))*(ImportSupplyContract[[Diwedd Tariff]:[Diwedd Tariff]]&gt;($B310+AN$6*$BB$2)),ImportSupplyContract[[Ceiniogau fesul kWh]:[Ceiniogau fesul kWh]],0,,)</f>
        <v>0</v>
      </c>
      <c r="AO310" s="77" cm="1">
        <f t="array" ref="AO310">_xlfn.XLOOKUP(1,(ImportSupplyContract[[Dechrau Tariff ]:[Dechrau Tariff ]]&lt;=($B310+AO$6*$BB$2))*(ImportSupplyContract[[Diwedd Tariff]:[Diwedd Tariff]]&gt;($B310+AO$6*$BB$2)),ImportSupplyContract[[Ceiniogau fesul kWh]:[Ceiniogau fesul kWh]],0,,)</f>
        <v>0</v>
      </c>
      <c r="AP310" s="77" cm="1">
        <f t="array" ref="AP310">_xlfn.XLOOKUP(1,(ImportSupplyContract[[Dechrau Tariff ]:[Dechrau Tariff ]]&lt;=($B310+AP$6*$BB$2))*(ImportSupplyContract[[Diwedd Tariff]:[Diwedd Tariff]]&gt;($B310+AP$6*$BB$2)),ImportSupplyContract[[Ceiniogau fesul kWh]:[Ceiniogau fesul kWh]],0,,)</f>
        <v>0</v>
      </c>
      <c r="AQ310" s="77" cm="1">
        <f t="array" ref="AQ310">_xlfn.XLOOKUP(1,(ImportSupplyContract[[Dechrau Tariff ]:[Dechrau Tariff ]]&lt;=($B310+AQ$6*$BB$2))*(ImportSupplyContract[[Diwedd Tariff]:[Diwedd Tariff]]&gt;($B310+AQ$6*$BB$2)),ImportSupplyContract[[Ceiniogau fesul kWh]:[Ceiniogau fesul kWh]],0,,)</f>
        <v>0</v>
      </c>
      <c r="AR310" s="77" cm="1">
        <f t="array" ref="AR310">_xlfn.XLOOKUP(1,(ImportSupplyContract[[Dechrau Tariff ]:[Dechrau Tariff ]]&lt;=($B310+AR$6*$BB$2))*(ImportSupplyContract[[Diwedd Tariff]:[Diwedd Tariff]]&gt;($B310+AR$6*$BB$2)),ImportSupplyContract[[Ceiniogau fesul kWh]:[Ceiniogau fesul kWh]],0,,)</f>
        <v>0</v>
      </c>
      <c r="AS310" s="77" cm="1">
        <f t="array" ref="AS310">_xlfn.XLOOKUP(1,(ImportSupplyContract[[Dechrau Tariff ]:[Dechrau Tariff ]]&lt;=($B310+AS$6*$BB$2))*(ImportSupplyContract[[Diwedd Tariff]:[Diwedd Tariff]]&gt;($B310+AS$6*$BB$2)),ImportSupplyContract[[Ceiniogau fesul kWh]:[Ceiniogau fesul kWh]],0,,)</f>
        <v>0</v>
      </c>
      <c r="AT310" s="77" cm="1">
        <f t="array" ref="AT310">_xlfn.XLOOKUP(1,(ImportSupplyContract[[Dechrau Tariff ]:[Dechrau Tariff ]]&lt;=($B310+AT$6*$BB$2))*(ImportSupplyContract[[Diwedd Tariff]:[Diwedd Tariff]]&gt;($B310+AT$6*$BB$2)),ImportSupplyContract[[Ceiniogau fesul kWh]:[Ceiniogau fesul kWh]],0,,)</f>
        <v>0</v>
      </c>
      <c r="AU310" s="77" cm="1">
        <f t="array" ref="AU310">_xlfn.XLOOKUP(1,(ImportSupplyContract[[Dechrau Tariff ]:[Dechrau Tariff ]]&lt;=($B310+AU$6*$BB$2))*(ImportSupplyContract[[Diwedd Tariff]:[Diwedd Tariff]]&gt;($B310+AU$6*$BB$2)),ImportSupplyContract[[Ceiniogau fesul kWh]:[Ceiniogau fesul kWh]],0,,)</f>
        <v>0</v>
      </c>
      <c r="AV310" s="77" cm="1">
        <f t="array" ref="AV310">_xlfn.XLOOKUP(1,(ImportSupplyContract[[Dechrau Tariff ]:[Dechrau Tariff ]]&lt;=($B310+AV$6*$BB$2))*(ImportSupplyContract[[Diwedd Tariff]:[Diwedd Tariff]]&gt;($B310+AV$6*$BB$2)),ImportSupplyContract[[Ceiniogau fesul kWh]:[Ceiniogau fesul kWh]],0,,)</f>
        <v>0</v>
      </c>
      <c r="AW310" s="77" cm="1">
        <f t="array" ref="AW310">_xlfn.XLOOKUP(1,(ImportSupplyContract[[Dechrau Tariff ]:[Dechrau Tariff ]]&lt;=($B310+AW$6*$BB$2))*(ImportSupplyContract[[Diwedd Tariff]:[Diwedd Tariff]]&gt;($B310+AW$6*$BB$2)),ImportSupplyContract[[Ceiniogau fesul kWh]:[Ceiniogau fesul kWh]],0,,)</f>
        <v>0</v>
      </c>
      <c r="AX310" s="77" cm="1">
        <f t="array" ref="AX310">_xlfn.XLOOKUP(1,(ImportSupplyContract[[Dechrau Tariff ]:[Dechrau Tariff ]]&lt;=($B310+AX$6*$BB$2))*(ImportSupplyContract[[Diwedd Tariff]:[Diwedd Tariff]]&gt;($B310+AX$6*$BB$2)),ImportSupplyContract[[Ceiniogau fesul kWh]:[Ceiniogau fesul kWh]],0,,)</f>
        <v>0</v>
      </c>
    </row>
    <row r="311" spans="2:50" x14ac:dyDescent="0.3">
      <c r="B311" s="30">
        <v>45596</v>
      </c>
      <c r="C311" s="77" cm="1">
        <f t="array" ref="C311">_xlfn.XLOOKUP(1,(ImportSupplyContract[[Dechrau Tariff ]:[Dechrau Tariff ]]&lt;=($B311+C$6*$BB$2))*(ImportSupplyContract[[Diwedd Tariff]:[Diwedd Tariff]]&gt;($B311+C$6*$BB$2)),ImportSupplyContract[[Ceiniogau fesul kWh]:[Ceiniogau fesul kWh]],0,,)</f>
        <v>0</v>
      </c>
      <c r="D311" s="77" cm="1">
        <f t="array" ref="D311">_xlfn.XLOOKUP(1,(ImportSupplyContract[[Dechrau Tariff ]:[Dechrau Tariff ]]&lt;=($B311+D$6*$BB$2))*(ImportSupplyContract[[Diwedd Tariff]:[Diwedd Tariff]]&gt;($B311+D$6*$BB$2)),ImportSupplyContract[[Ceiniogau fesul kWh]:[Ceiniogau fesul kWh]],0,,)</f>
        <v>0</v>
      </c>
      <c r="E311" s="77" cm="1">
        <f t="array" ref="E311">_xlfn.XLOOKUP(1,(ImportSupplyContract[[Dechrau Tariff ]:[Dechrau Tariff ]]&lt;=($B311+E$6*$BB$2))*(ImportSupplyContract[[Diwedd Tariff]:[Diwedd Tariff]]&gt;($B311+E$6*$BB$2)),ImportSupplyContract[[Ceiniogau fesul kWh]:[Ceiniogau fesul kWh]],0,,)</f>
        <v>0</v>
      </c>
      <c r="F311" s="77" cm="1">
        <f t="array" ref="F311">_xlfn.XLOOKUP(1,(ImportSupplyContract[[Dechrau Tariff ]:[Dechrau Tariff ]]&lt;=($B311+F$6*$BB$2))*(ImportSupplyContract[[Diwedd Tariff]:[Diwedd Tariff]]&gt;($B311+F$6*$BB$2)),ImportSupplyContract[[Ceiniogau fesul kWh]:[Ceiniogau fesul kWh]],0,,)</f>
        <v>0</v>
      </c>
      <c r="G311" s="77" cm="1">
        <f t="array" ref="G311">_xlfn.XLOOKUP(1,(ImportSupplyContract[[Dechrau Tariff ]:[Dechrau Tariff ]]&lt;=($B311+G$6*$BB$2))*(ImportSupplyContract[[Diwedd Tariff]:[Diwedd Tariff]]&gt;($B311+G$6*$BB$2)),ImportSupplyContract[[Ceiniogau fesul kWh]:[Ceiniogau fesul kWh]],0,,)</f>
        <v>0</v>
      </c>
      <c r="H311" s="77" cm="1">
        <f t="array" ref="H311">_xlfn.XLOOKUP(1,(ImportSupplyContract[[Dechrau Tariff ]:[Dechrau Tariff ]]&lt;=($B311+H$6*$BB$2))*(ImportSupplyContract[[Diwedd Tariff]:[Diwedd Tariff]]&gt;($B311+H$6*$BB$2)),ImportSupplyContract[[Ceiniogau fesul kWh]:[Ceiniogau fesul kWh]],0,,)</f>
        <v>0</v>
      </c>
      <c r="I311" s="77" cm="1">
        <f t="array" ref="I311">_xlfn.XLOOKUP(1,(ImportSupplyContract[[Dechrau Tariff ]:[Dechrau Tariff ]]&lt;=($B311+I$6*$BB$2))*(ImportSupplyContract[[Diwedd Tariff]:[Diwedd Tariff]]&gt;($B311+I$6*$BB$2)),ImportSupplyContract[[Ceiniogau fesul kWh]:[Ceiniogau fesul kWh]],0,,)</f>
        <v>0</v>
      </c>
      <c r="J311" s="77" cm="1">
        <f t="array" ref="J311">_xlfn.XLOOKUP(1,(ImportSupplyContract[[Dechrau Tariff ]:[Dechrau Tariff ]]&lt;=($B311+J$6*$BB$2))*(ImportSupplyContract[[Diwedd Tariff]:[Diwedd Tariff]]&gt;($B311+J$6*$BB$2)),ImportSupplyContract[[Ceiniogau fesul kWh]:[Ceiniogau fesul kWh]],0,,)</f>
        <v>0</v>
      </c>
      <c r="K311" s="77" cm="1">
        <f t="array" ref="K311">_xlfn.XLOOKUP(1,(ImportSupplyContract[[Dechrau Tariff ]:[Dechrau Tariff ]]&lt;=($B311+K$6*$BB$2))*(ImportSupplyContract[[Diwedd Tariff]:[Diwedd Tariff]]&gt;($B311+K$6*$BB$2)),ImportSupplyContract[[Ceiniogau fesul kWh]:[Ceiniogau fesul kWh]],0,,)</f>
        <v>0</v>
      </c>
      <c r="L311" s="77" cm="1">
        <f t="array" ref="L311">_xlfn.XLOOKUP(1,(ImportSupplyContract[[Dechrau Tariff ]:[Dechrau Tariff ]]&lt;=($B311+L$6*$BB$2))*(ImportSupplyContract[[Diwedd Tariff]:[Diwedd Tariff]]&gt;($B311+L$6*$BB$2)),ImportSupplyContract[[Ceiniogau fesul kWh]:[Ceiniogau fesul kWh]],0,,)</f>
        <v>0</v>
      </c>
      <c r="M311" s="77" cm="1">
        <f t="array" ref="M311">_xlfn.XLOOKUP(1,(ImportSupplyContract[[Dechrau Tariff ]:[Dechrau Tariff ]]&lt;=($B311+M$6*$BB$2))*(ImportSupplyContract[[Diwedd Tariff]:[Diwedd Tariff]]&gt;($B311+M$6*$BB$2)),ImportSupplyContract[[Ceiniogau fesul kWh]:[Ceiniogau fesul kWh]],0,,)</f>
        <v>0</v>
      </c>
      <c r="N311" s="77" cm="1">
        <f t="array" ref="N311">_xlfn.XLOOKUP(1,(ImportSupplyContract[[Dechrau Tariff ]:[Dechrau Tariff ]]&lt;=($B311+N$6*$BB$2))*(ImportSupplyContract[[Diwedd Tariff]:[Diwedd Tariff]]&gt;($B311+N$6*$BB$2)),ImportSupplyContract[[Ceiniogau fesul kWh]:[Ceiniogau fesul kWh]],0,,)</f>
        <v>0</v>
      </c>
      <c r="O311" s="77" cm="1">
        <f t="array" ref="O311">_xlfn.XLOOKUP(1,(ImportSupplyContract[[Dechrau Tariff ]:[Dechrau Tariff ]]&lt;=($B311+O$6*$BB$2))*(ImportSupplyContract[[Diwedd Tariff]:[Diwedd Tariff]]&gt;($B311+O$6*$BB$2)),ImportSupplyContract[[Ceiniogau fesul kWh]:[Ceiniogau fesul kWh]],0,,)</f>
        <v>0</v>
      </c>
      <c r="P311" s="77" cm="1">
        <f t="array" ref="P311">_xlfn.XLOOKUP(1,(ImportSupplyContract[[Dechrau Tariff ]:[Dechrau Tariff ]]&lt;=($B311+P$6*$BB$2))*(ImportSupplyContract[[Diwedd Tariff]:[Diwedd Tariff]]&gt;($B311+P$6*$BB$2)),ImportSupplyContract[[Ceiniogau fesul kWh]:[Ceiniogau fesul kWh]],0,,)</f>
        <v>0</v>
      </c>
      <c r="Q311" s="77" cm="1">
        <f t="array" ref="Q311">_xlfn.XLOOKUP(1,(ImportSupplyContract[[Dechrau Tariff ]:[Dechrau Tariff ]]&lt;=($B311+Q$6*$BB$2))*(ImportSupplyContract[[Diwedd Tariff]:[Diwedd Tariff]]&gt;($B311+Q$6*$BB$2)),ImportSupplyContract[[Ceiniogau fesul kWh]:[Ceiniogau fesul kWh]],0,,)</f>
        <v>0</v>
      </c>
      <c r="R311" s="77" cm="1">
        <f t="array" ref="R311">_xlfn.XLOOKUP(1,(ImportSupplyContract[[Dechrau Tariff ]:[Dechrau Tariff ]]&lt;=($B311+R$6*$BB$2))*(ImportSupplyContract[[Diwedd Tariff]:[Diwedd Tariff]]&gt;($B311+R$6*$BB$2)),ImportSupplyContract[[Ceiniogau fesul kWh]:[Ceiniogau fesul kWh]],0,,)</f>
        <v>0</v>
      </c>
      <c r="S311" s="77" cm="1">
        <f t="array" ref="S311">_xlfn.XLOOKUP(1,(ImportSupplyContract[[Dechrau Tariff ]:[Dechrau Tariff ]]&lt;=($B311+S$6*$BB$2))*(ImportSupplyContract[[Diwedd Tariff]:[Diwedd Tariff]]&gt;($B311+S$6*$BB$2)),ImportSupplyContract[[Ceiniogau fesul kWh]:[Ceiniogau fesul kWh]],0,,)</f>
        <v>0</v>
      </c>
      <c r="T311" s="77" cm="1">
        <f t="array" ref="T311">_xlfn.XLOOKUP(1,(ImportSupplyContract[[Dechrau Tariff ]:[Dechrau Tariff ]]&lt;=($B311+T$6*$BB$2))*(ImportSupplyContract[[Diwedd Tariff]:[Diwedd Tariff]]&gt;($B311+T$6*$BB$2)),ImportSupplyContract[[Ceiniogau fesul kWh]:[Ceiniogau fesul kWh]],0,,)</f>
        <v>0</v>
      </c>
      <c r="U311" s="77" cm="1">
        <f t="array" ref="U311">_xlfn.XLOOKUP(1,(ImportSupplyContract[[Dechrau Tariff ]:[Dechrau Tariff ]]&lt;=($B311+U$6*$BB$2))*(ImportSupplyContract[[Diwedd Tariff]:[Diwedd Tariff]]&gt;($B311+U$6*$BB$2)),ImportSupplyContract[[Ceiniogau fesul kWh]:[Ceiniogau fesul kWh]],0,,)</f>
        <v>0</v>
      </c>
      <c r="V311" s="77" cm="1">
        <f t="array" ref="V311">_xlfn.XLOOKUP(1,(ImportSupplyContract[[Dechrau Tariff ]:[Dechrau Tariff ]]&lt;=($B311+V$6*$BB$2))*(ImportSupplyContract[[Diwedd Tariff]:[Diwedd Tariff]]&gt;($B311+V$6*$BB$2)),ImportSupplyContract[[Ceiniogau fesul kWh]:[Ceiniogau fesul kWh]],0,,)</f>
        <v>0</v>
      </c>
      <c r="W311" s="77" cm="1">
        <f t="array" ref="W311">_xlfn.XLOOKUP(1,(ImportSupplyContract[[Dechrau Tariff ]:[Dechrau Tariff ]]&lt;=($B311+W$6*$BB$2))*(ImportSupplyContract[[Diwedd Tariff]:[Diwedd Tariff]]&gt;($B311+W$6*$BB$2)),ImportSupplyContract[[Ceiniogau fesul kWh]:[Ceiniogau fesul kWh]],0,,)</f>
        <v>0</v>
      </c>
      <c r="X311" s="77" cm="1">
        <f t="array" ref="X311">_xlfn.XLOOKUP(1,(ImportSupplyContract[[Dechrau Tariff ]:[Dechrau Tariff ]]&lt;=($B311+X$6*$BB$2))*(ImportSupplyContract[[Diwedd Tariff]:[Diwedd Tariff]]&gt;($B311+X$6*$BB$2)),ImportSupplyContract[[Ceiniogau fesul kWh]:[Ceiniogau fesul kWh]],0,,)</f>
        <v>0</v>
      </c>
      <c r="Y311" s="77" cm="1">
        <f t="array" ref="Y311">_xlfn.XLOOKUP(1,(ImportSupplyContract[[Dechrau Tariff ]:[Dechrau Tariff ]]&lt;=($B311+Y$6*$BB$2))*(ImportSupplyContract[[Diwedd Tariff]:[Diwedd Tariff]]&gt;($B311+Y$6*$BB$2)),ImportSupplyContract[[Ceiniogau fesul kWh]:[Ceiniogau fesul kWh]],0,,)</f>
        <v>0</v>
      </c>
      <c r="Z311" s="77" cm="1">
        <f t="array" ref="Z311">_xlfn.XLOOKUP(1,(ImportSupplyContract[[Dechrau Tariff ]:[Dechrau Tariff ]]&lt;=($B311+Z$6*$BB$2))*(ImportSupplyContract[[Diwedd Tariff]:[Diwedd Tariff]]&gt;($B311+Z$6*$BB$2)),ImportSupplyContract[[Ceiniogau fesul kWh]:[Ceiniogau fesul kWh]],0,,)</f>
        <v>0</v>
      </c>
      <c r="AA311" s="77" cm="1">
        <f t="array" ref="AA311">_xlfn.XLOOKUP(1,(ImportSupplyContract[[Dechrau Tariff ]:[Dechrau Tariff ]]&lt;=($B311+AA$6*$BB$2))*(ImportSupplyContract[[Diwedd Tariff]:[Diwedd Tariff]]&gt;($B311+AA$6*$BB$2)),ImportSupplyContract[[Ceiniogau fesul kWh]:[Ceiniogau fesul kWh]],0,,)</f>
        <v>0</v>
      </c>
      <c r="AB311" s="77" cm="1">
        <f t="array" ref="AB311">_xlfn.XLOOKUP(1,(ImportSupplyContract[[Dechrau Tariff ]:[Dechrau Tariff ]]&lt;=($B311+AB$6*$BB$2))*(ImportSupplyContract[[Diwedd Tariff]:[Diwedd Tariff]]&gt;($B311+AB$6*$BB$2)),ImportSupplyContract[[Ceiniogau fesul kWh]:[Ceiniogau fesul kWh]],0,,)</f>
        <v>0</v>
      </c>
      <c r="AC311" s="77" cm="1">
        <f t="array" ref="AC311">_xlfn.XLOOKUP(1,(ImportSupplyContract[[Dechrau Tariff ]:[Dechrau Tariff ]]&lt;=($B311+AC$6*$BB$2))*(ImportSupplyContract[[Diwedd Tariff]:[Diwedd Tariff]]&gt;($B311+AC$6*$BB$2)),ImportSupplyContract[[Ceiniogau fesul kWh]:[Ceiniogau fesul kWh]],0,,)</f>
        <v>0</v>
      </c>
      <c r="AD311" s="77" cm="1">
        <f t="array" ref="AD311">_xlfn.XLOOKUP(1,(ImportSupplyContract[[Dechrau Tariff ]:[Dechrau Tariff ]]&lt;=($B311+AD$6*$BB$2))*(ImportSupplyContract[[Diwedd Tariff]:[Diwedd Tariff]]&gt;($B311+AD$6*$BB$2)),ImportSupplyContract[[Ceiniogau fesul kWh]:[Ceiniogau fesul kWh]],0,,)</f>
        <v>0</v>
      </c>
      <c r="AE311" s="77" cm="1">
        <f t="array" ref="AE311">_xlfn.XLOOKUP(1,(ImportSupplyContract[[Dechrau Tariff ]:[Dechrau Tariff ]]&lt;=($B311+AE$6*$BB$2))*(ImportSupplyContract[[Diwedd Tariff]:[Diwedd Tariff]]&gt;($B311+AE$6*$BB$2)),ImportSupplyContract[[Ceiniogau fesul kWh]:[Ceiniogau fesul kWh]],0,,)</f>
        <v>0</v>
      </c>
      <c r="AF311" s="77" cm="1">
        <f t="array" ref="AF311">_xlfn.XLOOKUP(1,(ImportSupplyContract[[Dechrau Tariff ]:[Dechrau Tariff ]]&lt;=($B311+AF$6*$BB$2))*(ImportSupplyContract[[Diwedd Tariff]:[Diwedd Tariff]]&gt;($B311+AF$6*$BB$2)),ImportSupplyContract[[Ceiniogau fesul kWh]:[Ceiniogau fesul kWh]],0,,)</f>
        <v>0</v>
      </c>
      <c r="AG311" s="77" cm="1">
        <f t="array" ref="AG311">_xlfn.XLOOKUP(1,(ImportSupplyContract[[Dechrau Tariff ]:[Dechrau Tariff ]]&lt;=($B311+AG$6*$BB$2))*(ImportSupplyContract[[Diwedd Tariff]:[Diwedd Tariff]]&gt;($B311+AG$6*$BB$2)),ImportSupplyContract[[Ceiniogau fesul kWh]:[Ceiniogau fesul kWh]],0,,)</f>
        <v>0</v>
      </c>
      <c r="AH311" s="77" cm="1">
        <f t="array" ref="AH311">_xlfn.XLOOKUP(1,(ImportSupplyContract[[Dechrau Tariff ]:[Dechrau Tariff ]]&lt;=($B311+AH$6*$BB$2))*(ImportSupplyContract[[Diwedd Tariff]:[Diwedd Tariff]]&gt;($B311+AH$6*$BB$2)),ImportSupplyContract[[Ceiniogau fesul kWh]:[Ceiniogau fesul kWh]],0,,)</f>
        <v>0</v>
      </c>
      <c r="AI311" s="77" cm="1">
        <f t="array" ref="AI311">_xlfn.XLOOKUP(1,(ImportSupplyContract[[Dechrau Tariff ]:[Dechrau Tariff ]]&lt;=($B311+AI$6*$BB$2))*(ImportSupplyContract[[Diwedd Tariff]:[Diwedd Tariff]]&gt;($B311+AI$6*$BB$2)),ImportSupplyContract[[Ceiniogau fesul kWh]:[Ceiniogau fesul kWh]],0,,)</f>
        <v>0</v>
      </c>
      <c r="AJ311" s="77" cm="1">
        <f t="array" ref="AJ311">_xlfn.XLOOKUP(1,(ImportSupplyContract[[Dechrau Tariff ]:[Dechrau Tariff ]]&lt;=($B311+AJ$6*$BB$2))*(ImportSupplyContract[[Diwedd Tariff]:[Diwedd Tariff]]&gt;($B311+AJ$6*$BB$2)),ImportSupplyContract[[Ceiniogau fesul kWh]:[Ceiniogau fesul kWh]],0,,)</f>
        <v>0</v>
      </c>
      <c r="AK311" s="77" cm="1">
        <f t="array" ref="AK311">_xlfn.XLOOKUP(1,(ImportSupplyContract[[Dechrau Tariff ]:[Dechrau Tariff ]]&lt;=($B311+AK$6*$BB$2))*(ImportSupplyContract[[Diwedd Tariff]:[Diwedd Tariff]]&gt;($B311+AK$6*$BB$2)),ImportSupplyContract[[Ceiniogau fesul kWh]:[Ceiniogau fesul kWh]],0,,)</f>
        <v>0</v>
      </c>
      <c r="AL311" s="77" cm="1">
        <f t="array" ref="AL311">_xlfn.XLOOKUP(1,(ImportSupplyContract[[Dechrau Tariff ]:[Dechrau Tariff ]]&lt;=($B311+AL$6*$BB$2))*(ImportSupplyContract[[Diwedd Tariff]:[Diwedd Tariff]]&gt;($B311+AL$6*$BB$2)),ImportSupplyContract[[Ceiniogau fesul kWh]:[Ceiniogau fesul kWh]],0,,)</f>
        <v>0</v>
      </c>
      <c r="AM311" s="77" cm="1">
        <f t="array" ref="AM311">_xlfn.XLOOKUP(1,(ImportSupplyContract[[Dechrau Tariff ]:[Dechrau Tariff ]]&lt;=($B311+AM$6*$BB$2))*(ImportSupplyContract[[Diwedd Tariff]:[Diwedd Tariff]]&gt;($B311+AM$6*$BB$2)),ImportSupplyContract[[Ceiniogau fesul kWh]:[Ceiniogau fesul kWh]],0,,)</f>
        <v>0</v>
      </c>
      <c r="AN311" s="77" cm="1">
        <f t="array" ref="AN311">_xlfn.XLOOKUP(1,(ImportSupplyContract[[Dechrau Tariff ]:[Dechrau Tariff ]]&lt;=($B311+AN$6*$BB$2))*(ImportSupplyContract[[Diwedd Tariff]:[Diwedd Tariff]]&gt;($B311+AN$6*$BB$2)),ImportSupplyContract[[Ceiniogau fesul kWh]:[Ceiniogau fesul kWh]],0,,)</f>
        <v>0</v>
      </c>
      <c r="AO311" s="77" cm="1">
        <f t="array" ref="AO311">_xlfn.XLOOKUP(1,(ImportSupplyContract[[Dechrau Tariff ]:[Dechrau Tariff ]]&lt;=($B311+AO$6*$BB$2))*(ImportSupplyContract[[Diwedd Tariff]:[Diwedd Tariff]]&gt;($B311+AO$6*$BB$2)),ImportSupplyContract[[Ceiniogau fesul kWh]:[Ceiniogau fesul kWh]],0,,)</f>
        <v>0</v>
      </c>
      <c r="AP311" s="77" cm="1">
        <f t="array" ref="AP311">_xlfn.XLOOKUP(1,(ImportSupplyContract[[Dechrau Tariff ]:[Dechrau Tariff ]]&lt;=($B311+AP$6*$BB$2))*(ImportSupplyContract[[Diwedd Tariff]:[Diwedd Tariff]]&gt;($B311+AP$6*$BB$2)),ImportSupplyContract[[Ceiniogau fesul kWh]:[Ceiniogau fesul kWh]],0,,)</f>
        <v>0</v>
      </c>
      <c r="AQ311" s="77" cm="1">
        <f t="array" ref="AQ311">_xlfn.XLOOKUP(1,(ImportSupplyContract[[Dechrau Tariff ]:[Dechrau Tariff ]]&lt;=($B311+AQ$6*$BB$2))*(ImportSupplyContract[[Diwedd Tariff]:[Diwedd Tariff]]&gt;($B311+AQ$6*$BB$2)),ImportSupplyContract[[Ceiniogau fesul kWh]:[Ceiniogau fesul kWh]],0,,)</f>
        <v>0</v>
      </c>
      <c r="AR311" s="77" cm="1">
        <f t="array" ref="AR311">_xlfn.XLOOKUP(1,(ImportSupplyContract[[Dechrau Tariff ]:[Dechrau Tariff ]]&lt;=($B311+AR$6*$BB$2))*(ImportSupplyContract[[Diwedd Tariff]:[Diwedd Tariff]]&gt;($B311+AR$6*$BB$2)),ImportSupplyContract[[Ceiniogau fesul kWh]:[Ceiniogau fesul kWh]],0,,)</f>
        <v>0</v>
      </c>
      <c r="AS311" s="77" cm="1">
        <f t="array" ref="AS311">_xlfn.XLOOKUP(1,(ImportSupplyContract[[Dechrau Tariff ]:[Dechrau Tariff ]]&lt;=($B311+AS$6*$BB$2))*(ImportSupplyContract[[Diwedd Tariff]:[Diwedd Tariff]]&gt;($B311+AS$6*$BB$2)),ImportSupplyContract[[Ceiniogau fesul kWh]:[Ceiniogau fesul kWh]],0,,)</f>
        <v>0</v>
      </c>
      <c r="AT311" s="77" cm="1">
        <f t="array" ref="AT311">_xlfn.XLOOKUP(1,(ImportSupplyContract[[Dechrau Tariff ]:[Dechrau Tariff ]]&lt;=($B311+AT$6*$BB$2))*(ImportSupplyContract[[Diwedd Tariff]:[Diwedd Tariff]]&gt;($B311+AT$6*$BB$2)),ImportSupplyContract[[Ceiniogau fesul kWh]:[Ceiniogau fesul kWh]],0,,)</f>
        <v>0</v>
      </c>
      <c r="AU311" s="77" cm="1">
        <f t="array" ref="AU311">_xlfn.XLOOKUP(1,(ImportSupplyContract[[Dechrau Tariff ]:[Dechrau Tariff ]]&lt;=($B311+AU$6*$BB$2))*(ImportSupplyContract[[Diwedd Tariff]:[Diwedd Tariff]]&gt;($B311+AU$6*$BB$2)),ImportSupplyContract[[Ceiniogau fesul kWh]:[Ceiniogau fesul kWh]],0,,)</f>
        <v>0</v>
      </c>
      <c r="AV311" s="77" cm="1">
        <f t="array" ref="AV311">_xlfn.XLOOKUP(1,(ImportSupplyContract[[Dechrau Tariff ]:[Dechrau Tariff ]]&lt;=($B311+AV$6*$BB$2))*(ImportSupplyContract[[Diwedd Tariff]:[Diwedd Tariff]]&gt;($B311+AV$6*$BB$2)),ImportSupplyContract[[Ceiniogau fesul kWh]:[Ceiniogau fesul kWh]],0,,)</f>
        <v>0</v>
      </c>
      <c r="AW311" s="77" cm="1">
        <f t="array" ref="AW311">_xlfn.XLOOKUP(1,(ImportSupplyContract[[Dechrau Tariff ]:[Dechrau Tariff ]]&lt;=($B311+AW$6*$BB$2))*(ImportSupplyContract[[Diwedd Tariff]:[Diwedd Tariff]]&gt;($B311+AW$6*$BB$2)),ImportSupplyContract[[Ceiniogau fesul kWh]:[Ceiniogau fesul kWh]],0,,)</f>
        <v>0</v>
      </c>
      <c r="AX311" s="77" cm="1">
        <f t="array" ref="AX311">_xlfn.XLOOKUP(1,(ImportSupplyContract[[Dechrau Tariff ]:[Dechrau Tariff ]]&lt;=($B311+AX$6*$BB$2))*(ImportSupplyContract[[Diwedd Tariff]:[Diwedd Tariff]]&gt;($B311+AX$6*$BB$2)),ImportSupplyContract[[Ceiniogau fesul kWh]:[Ceiniogau fesul kWh]],0,,)</f>
        <v>0</v>
      </c>
    </row>
    <row r="312" spans="2:50" x14ac:dyDescent="0.3">
      <c r="B312" s="30">
        <v>45597</v>
      </c>
      <c r="C312" s="77" cm="1">
        <f t="array" ref="C312">_xlfn.XLOOKUP(1,(ImportSupplyContract[[Dechrau Tariff ]:[Dechrau Tariff ]]&lt;=($B312+C$6*$BB$2))*(ImportSupplyContract[[Diwedd Tariff]:[Diwedd Tariff]]&gt;($B312+C$6*$BB$2)),ImportSupplyContract[[Ceiniogau fesul kWh]:[Ceiniogau fesul kWh]],0,,)</f>
        <v>0</v>
      </c>
      <c r="D312" s="77" cm="1">
        <f t="array" ref="D312">_xlfn.XLOOKUP(1,(ImportSupplyContract[[Dechrau Tariff ]:[Dechrau Tariff ]]&lt;=($B312+D$6*$BB$2))*(ImportSupplyContract[[Diwedd Tariff]:[Diwedd Tariff]]&gt;($B312+D$6*$BB$2)),ImportSupplyContract[[Ceiniogau fesul kWh]:[Ceiniogau fesul kWh]],0,,)</f>
        <v>0</v>
      </c>
      <c r="E312" s="77" cm="1">
        <f t="array" ref="E312">_xlfn.XLOOKUP(1,(ImportSupplyContract[[Dechrau Tariff ]:[Dechrau Tariff ]]&lt;=($B312+E$6*$BB$2))*(ImportSupplyContract[[Diwedd Tariff]:[Diwedd Tariff]]&gt;($B312+E$6*$BB$2)),ImportSupplyContract[[Ceiniogau fesul kWh]:[Ceiniogau fesul kWh]],0,,)</f>
        <v>0</v>
      </c>
      <c r="F312" s="77" cm="1">
        <f t="array" ref="F312">_xlfn.XLOOKUP(1,(ImportSupplyContract[[Dechrau Tariff ]:[Dechrau Tariff ]]&lt;=($B312+F$6*$BB$2))*(ImportSupplyContract[[Diwedd Tariff]:[Diwedd Tariff]]&gt;($B312+F$6*$BB$2)),ImportSupplyContract[[Ceiniogau fesul kWh]:[Ceiniogau fesul kWh]],0,,)</f>
        <v>0</v>
      </c>
      <c r="G312" s="77" cm="1">
        <f t="array" ref="G312">_xlfn.XLOOKUP(1,(ImportSupplyContract[[Dechrau Tariff ]:[Dechrau Tariff ]]&lt;=($B312+G$6*$BB$2))*(ImportSupplyContract[[Diwedd Tariff]:[Diwedd Tariff]]&gt;($B312+G$6*$BB$2)),ImportSupplyContract[[Ceiniogau fesul kWh]:[Ceiniogau fesul kWh]],0,,)</f>
        <v>0</v>
      </c>
      <c r="H312" s="77" cm="1">
        <f t="array" ref="H312">_xlfn.XLOOKUP(1,(ImportSupplyContract[[Dechrau Tariff ]:[Dechrau Tariff ]]&lt;=($B312+H$6*$BB$2))*(ImportSupplyContract[[Diwedd Tariff]:[Diwedd Tariff]]&gt;($B312+H$6*$BB$2)),ImportSupplyContract[[Ceiniogau fesul kWh]:[Ceiniogau fesul kWh]],0,,)</f>
        <v>0</v>
      </c>
      <c r="I312" s="77" cm="1">
        <f t="array" ref="I312">_xlfn.XLOOKUP(1,(ImportSupplyContract[[Dechrau Tariff ]:[Dechrau Tariff ]]&lt;=($B312+I$6*$BB$2))*(ImportSupplyContract[[Diwedd Tariff]:[Diwedd Tariff]]&gt;($B312+I$6*$BB$2)),ImportSupplyContract[[Ceiniogau fesul kWh]:[Ceiniogau fesul kWh]],0,,)</f>
        <v>0</v>
      </c>
      <c r="J312" s="77" cm="1">
        <f t="array" ref="J312">_xlfn.XLOOKUP(1,(ImportSupplyContract[[Dechrau Tariff ]:[Dechrau Tariff ]]&lt;=($B312+J$6*$BB$2))*(ImportSupplyContract[[Diwedd Tariff]:[Diwedd Tariff]]&gt;($B312+J$6*$BB$2)),ImportSupplyContract[[Ceiniogau fesul kWh]:[Ceiniogau fesul kWh]],0,,)</f>
        <v>0</v>
      </c>
      <c r="K312" s="77" cm="1">
        <f t="array" ref="K312">_xlfn.XLOOKUP(1,(ImportSupplyContract[[Dechrau Tariff ]:[Dechrau Tariff ]]&lt;=($B312+K$6*$BB$2))*(ImportSupplyContract[[Diwedd Tariff]:[Diwedd Tariff]]&gt;($B312+K$6*$BB$2)),ImportSupplyContract[[Ceiniogau fesul kWh]:[Ceiniogau fesul kWh]],0,,)</f>
        <v>0</v>
      </c>
      <c r="L312" s="77" cm="1">
        <f t="array" ref="L312">_xlfn.XLOOKUP(1,(ImportSupplyContract[[Dechrau Tariff ]:[Dechrau Tariff ]]&lt;=($B312+L$6*$BB$2))*(ImportSupplyContract[[Diwedd Tariff]:[Diwedd Tariff]]&gt;($B312+L$6*$BB$2)),ImportSupplyContract[[Ceiniogau fesul kWh]:[Ceiniogau fesul kWh]],0,,)</f>
        <v>0</v>
      </c>
      <c r="M312" s="77" cm="1">
        <f t="array" ref="M312">_xlfn.XLOOKUP(1,(ImportSupplyContract[[Dechrau Tariff ]:[Dechrau Tariff ]]&lt;=($B312+M$6*$BB$2))*(ImportSupplyContract[[Diwedd Tariff]:[Diwedd Tariff]]&gt;($B312+M$6*$BB$2)),ImportSupplyContract[[Ceiniogau fesul kWh]:[Ceiniogau fesul kWh]],0,,)</f>
        <v>0</v>
      </c>
      <c r="N312" s="77" cm="1">
        <f t="array" ref="N312">_xlfn.XLOOKUP(1,(ImportSupplyContract[[Dechrau Tariff ]:[Dechrau Tariff ]]&lt;=($B312+N$6*$BB$2))*(ImportSupplyContract[[Diwedd Tariff]:[Diwedd Tariff]]&gt;($B312+N$6*$BB$2)),ImportSupplyContract[[Ceiniogau fesul kWh]:[Ceiniogau fesul kWh]],0,,)</f>
        <v>0</v>
      </c>
      <c r="O312" s="77" cm="1">
        <f t="array" ref="O312">_xlfn.XLOOKUP(1,(ImportSupplyContract[[Dechrau Tariff ]:[Dechrau Tariff ]]&lt;=($B312+O$6*$BB$2))*(ImportSupplyContract[[Diwedd Tariff]:[Diwedd Tariff]]&gt;($B312+O$6*$BB$2)),ImportSupplyContract[[Ceiniogau fesul kWh]:[Ceiniogau fesul kWh]],0,,)</f>
        <v>0</v>
      </c>
      <c r="P312" s="77" cm="1">
        <f t="array" ref="P312">_xlfn.XLOOKUP(1,(ImportSupplyContract[[Dechrau Tariff ]:[Dechrau Tariff ]]&lt;=($B312+P$6*$BB$2))*(ImportSupplyContract[[Diwedd Tariff]:[Diwedd Tariff]]&gt;($B312+P$6*$BB$2)),ImportSupplyContract[[Ceiniogau fesul kWh]:[Ceiniogau fesul kWh]],0,,)</f>
        <v>0</v>
      </c>
      <c r="Q312" s="77" cm="1">
        <f t="array" ref="Q312">_xlfn.XLOOKUP(1,(ImportSupplyContract[[Dechrau Tariff ]:[Dechrau Tariff ]]&lt;=($B312+Q$6*$BB$2))*(ImportSupplyContract[[Diwedd Tariff]:[Diwedd Tariff]]&gt;($B312+Q$6*$BB$2)),ImportSupplyContract[[Ceiniogau fesul kWh]:[Ceiniogau fesul kWh]],0,,)</f>
        <v>0</v>
      </c>
      <c r="R312" s="77" cm="1">
        <f t="array" ref="R312">_xlfn.XLOOKUP(1,(ImportSupplyContract[[Dechrau Tariff ]:[Dechrau Tariff ]]&lt;=($B312+R$6*$BB$2))*(ImportSupplyContract[[Diwedd Tariff]:[Diwedd Tariff]]&gt;($B312+R$6*$BB$2)),ImportSupplyContract[[Ceiniogau fesul kWh]:[Ceiniogau fesul kWh]],0,,)</f>
        <v>0</v>
      </c>
      <c r="S312" s="77" cm="1">
        <f t="array" ref="S312">_xlfn.XLOOKUP(1,(ImportSupplyContract[[Dechrau Tariff ]:[Dechrau Tariff ]]&lt;=($B312+S$6*$BB$2))*(ImportSupplyContract[[Diwedd Tariff]:[Diwedd Tariff]]&gt;($B312+S$6*$BB$2)),ImportSupplyContract[[Ceiniogau fesul kWh]:[Ceiniogau fesul kWh]],0,,)</f>
        <v>0</v>
      </c>
      <c r="T312" s="77" cm="1">
        <f t="array" ref="T312">_xlfn.XLOOKUP(1,(ImportSupplyContract[[Dechrau Tariff ]:[Dechrau Tariff ]]&lt;=($B312+T$6*$BB$2))*(ImportSupplyContract[[Diwedd Tariff]:[Diwedd Tariff]]&gt;($B312+T$6*$BB$2)),ImportSupplyContract[[Ceiniogau fesul kWh]:[Ceiniogau fesul kWh]],0,,)</f>
        <v>0</v>
      </c>
      <c r="U312" s="77" cm="1">
        <f t="array" ref="U312">_xlfn.XLOOKUP(1,(ImportSupplyContract[[Dechrau Tariff ]:[Dechrau Tariff ]]&lt;=($B312+U$6*$BB$2))*(ImportSupplyContract[[Diwedd Tariff]:[Diwedd Tariff]]&gt;($B312+U$6*$BB$2)),ImportSupplyContract[[Ceiniogau fesul kWh]:[Ceiniogau fesul kWh]],0,,)</f>
        <v>0</v>
      </c>
      <c r="V312" s="77" cm="1">
        <f t="array" ref="V312">_xlfn.XLOOKUP(1,(ImportSupplyContract[[Dechrau Tariff ]:[Dechrau Tariff ]]&lt;=($B312+V$6*$BB$2))*(ImportSupplyContract[[Diwedd Tariff]:[Diwedd Tariff]]&gt;($B312+V$6*$BB$2)),ImportSupplyContract[[Ceiniogau fesul kWh]:[Ceiniogau fesul kWh]],0,,)</f>
        <v>0</v>
      </c>
      <c r="W312" s="77" cm="1">
        <f t="array" ref="W312">_xlfn.XLOOKUP(1,(ImportSupplyContract[[Dechrau Tariff ]:[Dechrau Tariff ]]&lt;=($B312+W$6*$BB$2))*(ImportSupplyContract[[Diwedd Tariff]:[Diwedd Tariff]]&gt;($B312+W$6*$BB$2)),ImportSupplyContract[[Ceiniogau fesul kWh]:[Ceiniogau fesul kWh]],0,,)</f>
        <v>0</v>
      </c>
      <c r="X312" s="77" cm="1">
        <f t="array" ref="X312">_xlfn.XLOOKUP(1,(ImportSupplyContract[[Dechrau Tariff ]:[Dechrau Tariff ]]&lt;=($B312+X$6*$BB$2))*(ImportSupplyContract[[Diwedd Tariff]:[Diwedd Tariff]]&gt;($B312+X$6*$BB$2)),ImportSupplyContract[[Ceiniogau fesul kWh]:[Ceiniogau fesul kWh]],0,,)</f>
        <v>0</v>
      </c>
      <c r="Y312" s="77" cm="1">
        <f t="array" ref="Y312">_xlfn.XLOOKUP(1,(ImportSupplyContract[[Dechrau Tariff ]:[Dechrau Tariff ]]&lt;=($B312+Y$6*$BB$2))*(ImportSupplyContract[[Diwedd Tariff]:[Diwedd Tariff]]&gt;($B312+Y$6*$BB$2)),ImportSupplyContract[[Ceiniogau fesul kWh]:[Ceiniogau fesul kWh]],0,,)</f>
        <v>0</v>
      </c>
      <c r="Z312" s="77" cm="1">
        <f t="array" ref="Z312">_xlfn.XLOOKUP(1,(ImportSupplyContract[[Dechrau Tariff ]:[Dechrau Tariff ]]&lt;=($B312+Z$6*$BB$2))*(ImportSupplyContract[[Diwedd Tariff]:[Diwedd Tariff]]&gt;($B312+Z$6*$BB$2)),ImportSupplyContract[[Ceiniogau fesul kWh]:[Ceiniogau fesul kWh]],0,,)</f>
        <v>0</v>
      </c>
      <c r="AA312" s="77" cm="1">
        <f t="array" ref="AA312">_xlfn.XLOOKUP(1,(ImportSupplyContract[[Dechrau Tariff ]:[Dechrau Tariff ]]&lt;=($B312+AA$6*$BB$2))*(ImportSupplyContract[[Diwedd Tariff]:[Diwedd Tariff]]&gt;($B312+AA$6*$BB$2)),ImportSupplyContract[[Ceiniogau fesul kWh]:[Ceiniogau fesul kWh]],0,,)</f>
        <v>0</v>
      </c>
      <c r="AB312" s="77" cm="1">
        <f t="array" ref="AB312">_xlfn.XLOOKUP(1,(ImportSupplyContract[[Dechrau Tariff ]:[Dechrau Tariff ]]&lt;=($B312+AB$6*$BB$2))*(ImportSupplyContract[[Diwedd Tariff]:[Diwedd Tariff]]&gt;($B312+AB$6*$BB$2)),ImportSupplyContract[[Ceiniogau fesul kWh]:[Ceiniogau fesul kWh]],0,,)</f>
        <v>0</v>
      </c>
      <c r="AC312" s="77" cm="1">
        <f t="array" ref="AC312">_xlfn.XLOOKUP(1,(ImportSupplyContract[[Dechrau Tariff ]:[Dechrau Tariff ]]&lt;=($B312+AC$6*$BB$2))*(ImportSupplyContract[[Diwedd Tariff]:[Diwedd Tariff]]&gt;($B312+AC$6*$BB$2)),ImportSupplyContract[[Ceiniogau fesul kWh]:[Ceiniogau fesul kWh]],0,,)</f>
        <v>0</v>
      </c>
      <c r="AD312" s="77" cm="1">
        <f t="array" ref="AD312">_xlfn.XLOOKUP(1,(ImportSupplyContract[[Dechrau Tariff ]:[Dechrau Tariff ]]&lt;=($B312+AD$6*$BB$2))*(ImportSupplyContract[[Diwedd Tariff]:[Diwedd Tariff]]&gt;($B312+AD$6*$BB$2)),ImportSupplyContract[[Ceiniogau fesul kWh]:[Ceiniogau fesul kWh]],0,,)</f>
        <v>0</v>
      </c>
      <c r="AE312" s="77" cm="1">
        <f t="array" ref="AE312">_xlfn.XLOOKUP(1,(ImportSupplyContract[[Dechrau Tariff ]:[Dechrau Tariff ]]&lt;=($B312+AE$6*$BB$2))*(ImportSupplyContract[[Diwedd Tariff]:[Diwedd Tariff]]&gt;($B312+AE$6*$BB$2)),ImportSupplyContract[[Ceiniogau fesul kWh]:[Ceiniogau fesul kWh]],0,,)</f>
        <v>0</v>
      </c>
      <c r="AF312" s="77" cm="1">
        <f t="array" ref="AF312">_xlfn.XLOOKUP(1,(ImportSupplyContract[[Dechrau Tariff ]:[Dechrau Tariff ]]&lt;=($B312+AF$6*$BB$2))*(ImportSupplyContract[[Diwedd Tariff]:[Diwedd Tariff]]&gt;($B312+AF$6*$BB$2)),ImportSupplyContract[[Ceiniogau fesul kWh]:[Ceiniogau fesul kWh]],0,,)</f>
        <v>0</v>
      </c>
      <c r="AG312" s="77" cm="1">
        <f t="array" ref="AG312">_xlfn.XLOOKUP(1,(ImportSupplyContract[[Dechrau Tariff ]:[Dechrau Tariff ]]&lt;=($B312+AG$6*$BB$2))*(ImportSupplyContract[[Diwedd Tariff]:[Diwedd Tariff]]&gt;($B312+AG$6*$BB$2)),ImportSupplyContract[[Ceiniogau fesul kWh]:[Ceiniogau fesul kWh]],0,,)</f>
        <v>0</v>
      </c>
      <c r="AH312" s="77" cm="1">
        <f t="array" ref="AH312">_xlfn.XLOOKUP(1,(ImportSupplyContract[[Dechrau Tariff ]:[Dechrau Tariff ]]&lt;=($B312+AH$6*$BB$2))*(ImportSupplyContract[[Diwedd Tariff]:[Diwedd Tariff]]&gt;($B312+AH$6*$BB$2)),ImportSupplyContract[[Ceiniogau fesul kWh]:[Ceiniogau fesul kWh]],0,,)</f>
        <v>0</v>
      </c>
      <c r="AI312" s="77" cm="1">
        <f t="array" ref="AI312">_xlfn.XLOOKUP(1,(ImportSupplyContract[[Dechrau Tariff ]:[Dechrau Tariff ]]&lt;=($B312+AI$6*$BB$2))*(ImportSupplyContract[[Diwedd Tariff]:[Diwedd Tariff]]&gt;($B312+AI$6*$BB$2)),ImportSupplyContract[[Ceiniogau fesul kWh]:[Ceiniogau fesul kWh]],0,,)</f>
        <v>0</v>
      </c>
      <c r="AJ312" s="77" cm="1">
        <f t="array" ref="AJ312">_xlfn.XLOOKUP(1,(ImportSupplyContract[[Dechrau Tariff ]:[Dechrau Tariff ]]&lt;=($B312+AJ$6*$BB$2))*(ImportSupplyContract[[Diwedd Tariff]:[Diwedd Tariff]]&gt;($B312+AJ$6*$BB$2)),ImportSupplyContract[[Ceiniogau fesul kWh]:[Ceiniogau fesul kWh]],0,,)</f>
        <v>0</v>
      </c>
      <c r="AK312" s="77" cm="1">
        <f t="array" ref="AK312">_xlfn.XLOOKUP(1,(ImportSupplyContract[[Dechrau Tariff ]:[Dechrau Tariff ]]&lt;=($B312+AK$6*$BB$2))*(ImportSupplyContract[[Diwedd Tariff]:[Diwedd Tariff]]&gt;($B312+AK$6*$BB$2)),ImportSupplyContract[[Ceiniogau fesul kWh]:[Ceiniogau fesul kWh]],0,,)</f>
        <v>0</v>
      </c>
      <c r="AL312" s="77" cm="1">
        <f t="array" ref="AL312">_xlfn.XLOOKUP(1,(ImportSupplyContract[[Dechrau Tariff ]:[Dechrau Tariff ]]&lt;=($B312+AL$6*$BB$2))*(ImportSupplyContract[[Diwedd Tariff]:[Diwedd Tariff]]&gt;($B312+AL$6*$BB$2)),ImportSupplyContract[[Ceiniogau fesul kWh]:[Ceiniogau fesul kWh]],0,,)</f>
        <v>0</v>
      </c>
      <c r="AM312" s="77" cm="1">
        <f t="array" ref="AM312">_xlfn.XLOOKUP(1,(ImportSupplyContract[[Dechrau Tariff ]:[Dechrau Tariff ]]&lt;=($B312+AM$6*$BB$2))*(ImportSupplyContract[[Diwedd Tariff]:[Diwedd Tariff]]&gt;($B312+AM$6*$BB$2)),ImportSupplyContract[[Ceiniogau fesul kWh]:[Ceiniogau fesul kWh]],0,,)</f>
        <v>0</v>
      </c>
      <c r="AN312" s="77" cm="1">
        <f t="array" ref="AN312">_xlfn.XLOOKUP(1,(ImportSupplyContract[[Dechrau Tariff ]:[Dechrau Tariff ]]&lt;=($B312+AN$6*$BB$2))*(ImportSupplyContract[[Diwedd Tariff]:[Diwedd Tariff]]&gt;($B312+AN$6*$BB$2)),ImportSupplyContract[[Ceiniogau fesul kWh]:[Ceiniogau fesul kWh]],0,,)</f>
        <v>0</v>
      </c>
      <c r="AO312" s="77" cm="1">
        <f t="array" ref="AO312">_xlfn.XLOOKUP(1,(ImportSupplyContract[[Dechrau Tariff ]:[Dechrau Tariff ]]&lt;=($B312+AO$6*$BB$2))*(ImportSupplyContract[[Diwedd Tariff]:[Diwedd Tariff]]&gt;($B312+AO$6*$BB$2)),ImportSupplyContract[[Ceiniogau fesul kWh]:[Ceiniogau fesul kWh]],0,,)</f>
        <v>0</v>
      </c>
      <c r="AP312" s="77" cm="1">
        <f t="array" ref="AP312">_xlfn.XLOOKUP(1,(ImportSupplyContract[[Dechrau Tariff ]:[Dechrau Tariff ]]&lt;=($B312+AP$6*$BB$2))*(ImportSupplyContract[[Diwedd Tariff]:[Diwedd Tariff]]&gt;($B312+AP$6*$BB$2)),ImportSupplyContract[[Ceiniogau fesul kWh]:[Ceiniogau fesul kWh]],0,,)</f>
        <v>0</v>
      </c>
      <c r="AQ312" s="77" cm="1">
        <f t="array" ref="AQ312">_xlfn.XLOOKUP(1,(ImportSupplyContract[[Dechrau Tariff ]:[Dechrau Tariff ]]&lt;=($B312+AQ$6*$BB$2))*(ImportSupplyContract[[Diwedd Tariff]:[Diwedd Tariff]]&gt;($B312+AQ$6*$BB$2)),ImportSupplyContract[[Ceiniogau fesul kWh]:[Ceiniogau fesul kWh]],0,,)</f>
        <v>0</v>
      </c>
      <c r="AR312" s="77" cm="1">
        <f t="array" ref="AR312">_xlfn.XLOOKUP(1,(ImportSupplyContract[[Dechrau Tariff ]:[Dechrau Tariff ]]&lt;=($B312+AR$6*$BB$2))*(ImportSupplyContract[[Diwedd Tariff]:[Diwedd Tariff]]&gt;($B312+AR$6*$BB$2)),ImportSupplyContract[[Ceiniogau fesul kWh]:[Ceiniogau fesul kWh]],0,,)</f>
        <v>0</v>
      </c>
      <c r="AS312" s="77" cm="1">
        <f t="array" ref="AS312">_xlfn.XLOOKUP(1,(ImportSupplyContract[[Dechrau Tariff ]:[Dechrau Tariff ]]&lt;=($B312+AS$6*$BB$2))*(ImportSupplyContract[[Diwedd Tariff]:[Diwedd Tariff]]&gt;($B312+AS$6*$BB$2)),ImportSupplyContract[[Ceiniogau fesul kWh]:[Ceiniogau fesul kWh]],0,,)</f>
        <v>0</v>
      </c>
      <c r="AT312" s="77" cm="1">
        <f t="array" ref="AT312">_xlfn.XLOOKUP(1,(ImportSupplyContract[[Dechrau Tariff ]:[Dechrau Tariff ]]&lt;=($B312+AT$6*$BB$2))*(ImportSupplyContract[[Diwedd Tariff]:[Diwedd Tariff]]&gt;($B312+AT$6*$BB$2)),ImportSupplyContract[[Ceiniogau fesul kWh]:[Ceiniogau fesul kWh]],0,,)</f>
        <v>0</v>
      </c>
      <c r="AU312" s="77" cm="1">
        <f t="array" ref="AU312">_xlfn.XLOOKUP(1,(ImportSupplyContract[[Dechrau Tariff ]:[Dechrau Tariff ]]&lt;=($B312+AU$6*$BB$2))*(ImportSupplyContract[[Diwedd Tariff]:[Diwedd Tariff]]&gt;($B312+AU$6*$BB$2)),ImportSupplyContract[[Ceiniogau fesul kWh]:[Ceiniogau fesul kWh]],0,,)</f>
        <v>0</v>
      </c>
      <c r="AV312" s="77" cm="1">
        <f t="array" ref="AV312">_xlfn.XLOOKUP(1,(ImportSupplyContract[[Dechrau Tariff ]:[Dechrau Tariff ]]&lt;=($B312+AV$6*$BB$2))*(ImportSupplyContract[[Diwedd Tariff]:[Diwedd Tariff]]&gt;($B312+AV$6*$BB$2)),ImportSupplyContract[[Ceiniogau fesul kWh]:[Ceiniogau fesul kWh]],0,,)</f>
        <v>0</v>
      </c>
      <c r="AW312" s="77" cm="1">
        <f t="array" ref="AW312">_xlfn.XLOOKUP(1,(ImportSupplyContract[[Dechrau Tariff ]:[Dechrau Tariff ]]&lt;=($B312+AW$6*$BB$2))*(ImportSupplyContract[[Diwedd Tariff]:[Diwedd Tariff]]&gt;($B312+AW$6*$BB$2)),ImportSupplyContract[[Ceiniogau fesul kWh]:[Ceiniogau fesul kWh]],0,,)</f>
        <v>0</v>
      </c>
      <c r="AX312" s="77" cm="1">
        <f t="array" ref="AX312">_xlfn.XLOOKUP(1,(ImportSupplyContract[[Dechrau Tariff ]:[Dechrau Tariff ]]&lt;=($B312+AX$6*$BB$2))*(ImportSupplyContract[[Diwedd Tariff]:[Diwedd Tariff]]&gt;($B312+AX$6*$BB$2)),ImportSupplyContract[[Ceiniogau fesul kWh]:[Ceiniogau fesul kWh]],0,,)</f>
        <v>0</v>
      </c>
    </row>
    <row r="313" spans="2:50" x14ac:dyDescent="0.3">
      <c r="B313" s="30">
        <v>45598</v>
      </c>
      <c r="C313" s="77" cm="1">
        <f t="array" ref="C313">_xlfn.XLOOKUP(1,(ImportSupplyContract[[Dechrau Tariff ]:[Dechrau Tariff ]]&lt;=($B313+C$6*$BB$2))*(ImportSupplyContract[[Diwedd Tariff]:[Diwedd Tariff]]&gt;($B313+C$6*$BB$2)),ImportSupplyContract[[Ceiniogau fesul kWh]:[Ceiniogau fesul kWh]],0,,)</f>
        <v>0</v>
      </c>
      <c r="D313" s="77" cm="1">
        <f t="array" ref="D313">_xlfn.XLOOKUP(1,(ImportSupplyContract[[Dechrau Tariff ]:[Dechrau Tariff ]]&lt;=($B313+D$6*$BB$2))*(ImportSupplyContract[[Diwedd Tariff]:[Diwedd Tariff]]&gt;($B313+D$6*$BB$2)),ImportSupplyContract[[Ceiniogau fesul kWh]:[Ceiniogau fesul kWh]],0,,)</f>
        <v>0</v>
      </c>
      <c r="E313" s="77" cm="1">
        <f t="array" ref="E313">_xlfn.XLOOKUP(1,(ImportSupplyContract[[Dechrau Tariff ]:[Dechrau Tariff ]]&lt;=($B313+E$6*$BB$2))*(ImportSupplyContract[[Diwedd Tariff]:[Diwedd Tariff]]&gt;($B313+E$6*$BB$2)),ImportSupplyContract[[Ceiniogau fesul kWh]:[Ceiniogau fesul kWh]],0,,)</f>
        <v>0</v>
      </c>
      <c r="F313" s="77" cm="1">
        <f t="array" ref="F313">_xlfn.XLOOKUP(1,(ImportSupplyContract[[Dechrau Tariff ]:[Dechrau Tariff ]]&lt;=($B313+F$6*$BB$2))*(ImportSupplyContract[[Diwedd Tariff]:[Diwedd Tariff]]&gt;($B313+F$6*$BB$2)),ImportSupplyContract[[Ceiniogau fesul kWh]:[Ceiniogau fesul kWh]],0,,)</f>
        <v>0</v>
      </c>
      <c r="G313" s="77" cm="1">
        <f t="array" ref="G313">_xlfn.XLOOKUP(1,(ImportSupplyContract[[Dechrau Tariff ]:[Dechrau Tariff ]]&lt;=($B313+G$6*$BB$2))*(ImportSupplyContract[[Diwedd Tariff]:[Diwedd Tariff]]&gt;($B313+G$6*$BB$2)),ImportSupplyContract[[Ceiniogau fesul kWh]:[Ceiniogau fesul kWh]],0,,)</f>
        <v>0</v>
      </c>
      <c r="H313" s="77" cm="1">
        <f t="array" ref="H313">_xlfn.XLOOKUP(1,(ImportSupplyContract[[Dechrau Tariff ]:[Dechrau Tariff ]]&lt;=($B313+H$6*$BB$2))*(ImportSupplyContract[[Diwedd Tariff]:[Diwedd Tariff]]&gt;($B313+H$6*$BB$2)),ImportSupplyContract[[Ceiniogau fesul kWh]:[Ceiniogau fesul kWh]],0,,)</f>
        <v>0</v>
      </c>
      <c r="I313" s="77" cm="1">
        <f t="array" ref="I313">_xlfn.XLOOKUP(1,(ImportSupplyContract[[Dechrau Tariff ]:[Dechrau Tariff ]]&lt;=($B313+I$6*$BB$2))*(ImportSupplyContract[[Diwedd Tariff]:[Diwedd Tariff]]&gt;($B313+I$6*$BB$2)),ImportSupplyContract[[Ceiniogau fesul kWh]:[Ceiniogau fesul kWh]],0,,)</f>
        <v>0</v>
      </c>
      <c r="J313" s="77" cm="1">
        <f t="array" ref="J313">_xlfn.XLOOKUP(1,(ImportSupplyContract[[Dechrau Tariff ]:[Dechrau Tariff ]]&lt;=($B313+J$6*$BB$2))*(ImportSupplyContract[[Diwedd Tariff]:[Diwedd Tariff]]&gt;($B313+J$6*$BB$2)),ImportSupplyContract[[Ceiniogau fesul kWh]:[Ceiniogau fesul kWh]],0,,)</f>
        <v>0</v>
      </c>
      <c r="K313" s="77" cm="1">
        <f t="array" ref="K313">_xlfn.XLOOKUP(1,(ImportSupplyContract[[Dechrau Tariff ]:[Dechrau Tariff ]]&lt;=($B313+K$6*$BB$2))*(ImportSupplyContract[[Diwedd Tariff]:[Diwedd Tariff]]&gt;($B313+K$6*$BB$2)),ImportSupplyContract[[Ceiniogau fesul kWh]:[Ceiniogau fesul kWh]],0,,)</f>
        <v>0</v>
      </c>
      <c r="L313" s="77" cm="1">
        <f t="array" ref="L313">_xlfn.XLOOKUP(1,(ImportSupplyContract[[Dechrau Tariff ]:[Dechrau Tariff ]]&lt;=($B313+L$6*$BB$2))*(ImportSupplyContract[[Diwedd Tariff]:[Diwedd Tariff]]&gt;($B313+L$6*$BB$2)),ImportSupplyContract[[Ceiniogau fesul kWh]:[Ceiniogau fesul kWh]],0,,)</f>
        <v>0</v>
      </c>
      <c r="M313" s="77" cm="1">
        <f t="array" ref="M313">_xlfn.XLOOKUP(1,(ImportSupplyContract[[Dechrau Tariff ]:[Dechrau Tariff ]]&lt;=($B313+M$6*$BB$2))*(ImportSupplyContract[[Diwedd Tariff]:[Diwedd Tariff]]&gt;($B313+M$6*$BB$2)),ImportSupplyContract[[Ceiniogau fesul kWh]:[Ceiniogau fesul kWh]],0,,)</f>
        <v>0</v>
      </c>
      <c r="N313" s="77" cm="1">
        <f t="array" ref="N313">_xlfn.XLOOKUP(1,(ImportSupplyContract[[Dechrau Tariff ]:[Dechrau Tariff ]]&lt;=($B313+N$6*$BB$2))*(ImportSupplyContract[[Diwedd Tariff]:[Diwedd Tariff]]&gt;($B313+N$6*$BB$2)),ImportSupplyContract[[Ceiniogau fesul kWh]:[Ceiniogau fesul kWh]],0,,)</f>
        <v>0</v>
      </c>
      <c r="O313" s="77" cm="1">
        <f t="array" ref="O313">_xlfn.XLOOKUP(1,(ImportSupplyContract[[Dechrau Tariff ]:[Dechrau Tariff ]]&lt;=($B313+O$6*$BB$2))*(ImportSupplyContract[[Diwedd Tariff]:[Diwedd Tariff]]&gt;($B313+O$6*$BB$2)),ImportSupplyContract[[Ceiniogau fesul kWh]:[Ceiniogau fesul kWh]],0,,)</f>
        <v>0</v>
      </c>
      <c r="P313" s="77" cm="1">
        <f t="array" ref="P313">_xlfn.XLOOKUP(1,(ImportSupplyContract[[Dechrau Tariff ]:[Dechrau Tariff ]]&lt;=($B313+P$6*$BB$2))*(ImportSupplyContract[[Diwedd Tariff]:[Diwedd Tariff]]&gt;($B313+P$6*$BB$2)),ImportSupplyContract[[Ceiniogau fesul kWh]:[Ceiniogau fesul kWh]],0,,)</f>
        <v>0</v>
      </c>
      <c r="Q313" s="77" cm="1">
        <f t="array" ref="Q313">_xlfn.XLOOKUP(1,(ImportSupplyContract[[Dechrau Tariff ]:[Dechrau Tariff ]]&lt;=($B313+Q$6*$BB$2))*(ImportSupplyContract[[Diwedd Tariff]:[Diwedd Tariff]]&gt;($B313+Q$6*$BB$2)),ImportSupplyContract[[Ceiniogau fesul kWh]:[Ceiniogau fesul kWh]],0,,)</f>
        <v>0</v>
      </c>
      <c r="R313" s="77" cm="1">
        <f t="array" ref="R313">_xlfn.XLOOKUP(1,(ImportSupplyContract[[Dechrau Tariff ]:[Dechrau Tariff ]]&lt;=($B313+R$6*$BB$2))*(ImportSupplyContract[[Diwedd Tariff]:[Diwedd Tariff]]&gt;($B313+R$6*$BB$2)),ImportSupplyContract[[Ceiniogau fesul kWh]:[Ceiniogau fesul kWh]],0,,)</f>
        <v>0</v>
      </c>
      <c r="S313" s="77" cm="1">
        <f t="array" ref="S313">_xlfn.XLOOKUP(1,(ImportSupplyContract[[Dechrau Tariff ]:[Dechrau Tariff ]]&lt;=($B313+S$6*$BB$2))*(ImportSupplyContract[[Diwedd Tariff]:[Diwedd Tariff]]&gt;($B313+S$6*$BB$2)),ImportSupplyContract[[Ceiniogau fesul kWh]:[Ceiniogau fesul kWh]],0,,)</f>
        <v>0</v>
      </c>
      <c r="T313" s="77" cm="1">
        <f t="array" ref="T313">_xlfn.XLOOKUP(1,(ImportSupplyContract[[Dechrau Tariff ]:[Dechrau Tariff ]]&lt;=($B313+T$6*$BB$2))*(ImportSupplyContract[[Diwedd Tariff]:[Diwedd Tariff]]&gt;($B313+T$6*$BB$2)),ImportSupplyContract[[Ceiniogau fesul kWh]:[Ceiniogau fesul kWh]],0,,)</f>
        <v>0</v>
      </c>
      <c r="U313" s="77" cm="1">
        <f t="array" ref="U313">_xlfn.XLOOKUP(1,(ImportSupplyContract[[Dechrau Tariff ]:[Dechrau Tariff ]]&lt;=($B313+U$6*$BB$2))*(ImportSupplyContract[[Diwedd Tariff]:[Diwedd Tariff]]&gt;($B313+U$6*$BB$2)),ImportSupplyContract[[Ceiniogau fesul kWh]:[Ceiniogau fesul kWh]],0,,)</f>
        <v>0</v>
      </c>
      <c r="V313" s="77" cm="1">
        <f t="array" ref="V313">_xlfn.XLOOKUP(1,(ImportSupplyContract[[Dechrau Tariff ]:[Dechrau Tariff ]]&lt;=($B313+V$6*$BB$2))*(ImportSupplyContract[[Diwedd Tariff]:[Diwedd Tariff]]&gt;($B313+V$6*$BB$2)),ImportSupplyContract[[Ceiniogau fesul kWh]:[Ceiniogau fesul kWh]],0,,)</f>
        <v>0</v>
      </c>
      <c r="W313" s="77" cm="1">
        <f t="array" ref="W313">_xlfn.XLOOKUP(1,(ImportSupplyContract[[Dechrau Tariff ]:[Dechrau Tariff ]]&lt;=($B313+W$6*$BB$2))*(ImportSupplyContract[[Diwedd Tariff]:[Diwedd Tariff]]&gt;($B313+W$6*$BB$2)),ImportSupplyContract[[Ceiniogau fesul kWh]:[Ceiniogau fesul kWh]],0,,)</f>
        <v>0</v>
      </c>
      <c r="X313" s="77" cm="1">
        <f t="array" ref="X313">_xlfn.XLOOKUP(1,(ImportSupplyContract[[Dechrau Tariff ]:[Dechrau Tariff ]]&lt;=($B313+X$6*$BB$2))*(ImportSupplyContract[[Diwedd Tariff]:[Diwedd Tariff]]&gt;($B313+X$6*$BB$2)),ImportSupplyContract[[Ceiniogau fesul kWh]:[Ceiniogau fesul kWh]],0,,)</f>
        <v>0</v>
      </c>
      <c r="Y313" s="77" cm="1">
        <f t="array" ref="Y313">_xlfn.XLOOKUP(1,(ImportSupplyContract[[Dechrau Tariff ]:[Dechrau Tariff ]]&lt;=($B313+Y$6*$BB$2))*(ImportSupplyContract[[Diwedd Tariff]:[Diwedd Tariff]]&gt;($B313+Y$6*$BB$2)),ImportSupplyContract[[Ceiniogau fesul kWh]:[Ceiniogau fesul kWh]],0,,)</f>
        <v>0</v>
      </c>
      <c r="Z313" s="77" cm="1">
        <f t="array" ref="Z313">_xlfn.XLOOKUP(1,(ImportSupplyContract[[Dechrau Tariff ]:[Dechrau Tariff ]]&lt;=($B313+Z$6*$BB$2))*(ImportSupplyContract[[Diwedd Tariff]:[Diwedd Tariff]]&gt;($B313+Z$6*$BB$2)),ImportSupplyContract[[Ceiniogau fesul kWh]:[Ceiniogau fesul kWh]],0,,)</f>
        <v>0</v>
      </c>
      <c r="AA313" s="77" cm="1">
        <f t="array" ref="AA313">_xlfn.XLOOKUP(1,(ImportSupplyContract[[Dechrau Tariff ]:[Dechrau Tariff ]]&lt;=($B313+AA$6*$BB$2))*(ImportSupplyContract[[Diwedd Tariff]:[Diwedd Tariff]]&gt;($B313+AA$6*$BB$2)),ImportSupplyContract[[Ceiniogau fesul kWh]:[Ceiniogau fesul kWh]],0,,)</f>
        <v>0</v>
      </c>
      <c r="AB313" s="77" cm="1">
        <f t="array" ref="AB313">_xlfn.XLOOKUP(1,(ImportSupplyContract[[Dechrau Tariff ]:[Dechrau Tariff ]]&lt;=($B313+AB$6*$BB$2))*(ImportSupplyContract[[Diwedd Tariff]:[Diwedd Tariff]]&gt;($B313+AB$6*$BB$2)),ImportSupplyContract[[Ceiniogau fesul kWh]:[Ceiniogau fesul kWh]],0,,)</f>
        <v>0</v>
      </c>
      <c r="AC313" s="77" cm="1">
        <f t="array" ref="AC313">_xlfn.XLOOKUP(1,(ImportSupplyContract[[Dechrau Tariff ]:[Dechrau Tariff ]]&lt;=($B313+AC$6*$BB$2))*(ImportSupplyContract[[Diwedd Tariff]:[Diwedd Tariff]]&gt;($B313+AC$6*$BB$2)),ImportSupplyContract[[Ceiniogau fesul kWh]:[Ceiniogau fesul kWh]],0,,)</f>
        <v>0</v>
      </c>
      <c r="AD313" s="77" cm="1">
        <f t="array" ref="AD313">_xlfn.XLOOKUP(1,(ImportSupplyContract[[Dechrau Tariff ]:[Dechrau Tariff ]]&lt;=($B313+AD$6*$BB$2))*(ImportSupplyContract[[Diwedd Tariff]:[Diwedd Tariff]]&gt;($B313+AD$6*$BB$2)),ImportSupplyContract[[Ceiniogau fesul kWh]:[Ceiniogau fesul kWh]],0,,)</f>
        <v>0</v>
      </c>
      <c r="AE313" s="77" cm="1">
        <f t="array" ref="AE313">_xlfn.XLOOKUP(1,(ImportSupplyContract[[Dechrau Tariff ]:[Dechrau Tariff ]]&lt;=($B313+AE$6*$BB$2))*(ImportSupplyContract[[Diwedd Tariff]:[Diwedd Tariff]]&gt;($B313+AE$6*$BB$2)),ImportSupplyContract[[Ceiniogau fesul kWh]:[Ceiniogau fesul kWh]],0,,)</f>
        <v>0</v>
      </c>
      <c r="AF313" s="77" cm="1">
        <f t="array" ref="AF313">_xlfn.XLOOKUP(1,(ImportSupplyContract[[Dechrau Tariff ]:[Dechrau Tariff ]]&lt;=($B313+AF$6*$BB$2))*(ImportSupplyContract[[Diwedd Tariff]:[Diwedd Tariff]]&gt;($B313+AF$6*$BB$2)),ImportSupplyContract[[Ceiniogau fesul kWh]:[Ceiniogau fesul kWh]],0,,)</f>
        <v>0</v>
      </c>
      <c r="AG313" s="77" cm="1">
        <f t="array" ref="AG313">_xlfn.XLOOKUP(1,(ImportSupplyContract[[Dechrau Tariff ]:[Dechrau Tariff ]]&lt;=($B313+AG$6*$BB$2))*(ImportSupplyContract[[Diwedd Tariff]:[Diwedd Tariff]]&gt;($B313+AG$6*$BB$2)),ImportSupplyContract[[Ceiniogau fesul kWh]:[Ceiniogau fesul kWh]],0,,)</f>
        <v>0</v>
      </c>
      <c r="AH313" s="77" cm="1">
        <f t="array" ref="AH313">_xlfn.XLOOKUP(1,(ImportSupplyContract[[Dechrau Tariff ]:[Dechrau Tariff ]]&lt;=($B313+AH$6*$BB$2))*(ImportSupplyContract[[Diwedd Tariff]:[Diwedd Tariff]]&gt;($B313+AH$6*$BB$2)),ImportSupplyContract[[Ceiniogau fesul kWh]:[Ceiniogau fesul kWh]],0,,)</f>
        <v>0</v>
      </c>
      <c r="AI313" s="77" cm="1">
        <f t="array" ref="AI313">_xlfn.XLOOKUP(1,(ImportSupplyContract[[Dechrau Tariff ]:[Dechrau Tariff ]]&lt;=($B313+AI$6*$BB$2))*(ImportSupplyContract[[Diwedd Tariff]:[Diwedd Tariff]]&gt;($B313+AI$6*$BB$2)),ImportSupplyContract[[Ceiniogau fesul kWh]:[Ceiniogau fesul kWh]],0,,)</f>
        <v>0</v>
      </c>
      <c r="AJ313" s="77" cm="1">
        <f t="array" ref="AJ313">_xlfn.XLOOKUP(1,(ImportSupplyContract[[Dechrau Tariff ]:[Dechrau Tariff ]]&lt;=($B313+AJ$6*$BB$2))*(ImportSupplyContract[[Diwedd Tariff]:[Diwedd Tariff]]&gt;($B313+AJ$6*$BB$2)),ImportSupplyContract[[Ceiniogau fesul kWh]:[Ceiniogau fesul kWh]],0,,)</f>
        <v>0</v>
      </c>
      <c r="AK313" s="77" cm="1">
        <f t="array" ref="AK313">_xlfn.XLOOKUP(1,(ImportSupplyContract[[Dechrau Tariff ]:[Dechrau Tariff ]]&lt;=($B313+AK$6*$BB$2))*(ImportSupplyContract[[Diwedd Tariff]:[Diwedd Tariff]]&gt;($B313+AK$6*$BB$2)),ImportSupplyContract[[Ceiniogau fesul kWh]:[Ceiniogau fesul kWh]],0,,)</f>
        <v>0</v>
      </c>
      <c r="AL313" s="77" cm="1">
        <f t="array" ref="AL313">_xlfn.XLOOKUP(1,(ImportSupplyContract[[Dechrau Tariff ]:[Dechrau Tariff ]]&lt;=($B313+AL$6*$BB$2))*(ImportSupplyContract[[Diwedd Tariff]:[Diwedd Tariff]]&gt;($B313+AL$6*$BB$2)),ImportSupplyContract[[Ceiniogau fesul kWh]:[Ceiniogau fesul kWh]],0,,)</f>
        <v>0</v>
      </c>
      <c r="AM313" s="77" cm="1">
        <f t="array" ref="AM313">_xlfn.XLOOKUP(1,(ImportSupplyContract[[Dechrau Tariff ]:[Dechrau Tariff ]]&lt;=($B313+AM$6*$BB$2))*(ImportSupplyContract[[Diwedd Tariff]:[Diwedd Tariff]]&gt;($B313+AM$6*$BB$2)),ImportSupplyContract[[Ceiniogau fesul kWh]:[Ceiniogau fesul kWh]],0,,)</f>
        <v>0</v>
      </c>
      <c r="AN313" s="77" cm="1">
        <f t="array" ref="AN313">_xlfn.XLOOKUP(1,(ImportSupplyContract[[Dechrau Tariff ]:[Dechrau Tariff ]]&lt;=($B313+AN$6*$BB$2))*(ImportSupplyContract[[Diwedd Tariff]:[Diwedd Tariff]]&gt;($B313+AN$6*$BB$2)),ImportSupplyContract[[Ceiniogau fesul kWh]:[Ceiniogau fesul kWh]],0,,)</f>
        <v>0</v>
      </c>
      <c r="AO313" s="77" cm="1">
        <f t="array" ref="AO313">_xlfn.XLOOKUP(1,(ImportSupplyContract[[Dechrau Tariff ]:[Dechrau Tariff ]]&lt;=($B313+AO$6*$BB$2))*(ImportSupplyContract[[Diwedd Tariff]:[Diwedd Tariff]]&gt;($B313+AO$6*$BB$2)),ImportSupplyContract[[Ceiniogau fesul kWh]:[Ceiniogau fesul kWh]],0,,)</f>
        <v>0</v>
      </c>
      <c r="AP313" s="77" cm="1">
        <f t="array" ref="AP313">_xlfn.XLOOKUP(1,(ImportSupplyContract[[Dechrau Tariff ]:[Dechrau Tariff ]]&lt;=($B313+AP$6*$BB$2))*(ImportSupplyContract[[Diwedd Tariff]:[Diwedd Tariff]]&gt;($B313+AP$6*$BB$2)),ImportSupplyContract[[Ceiniogau fesul kWh]:[Ceiniogau fesul kWh]],0,,)</f>
        <v>0</v>
      </c>
      <c r="AQ313" s="77" cm="1">
        <f t="array" ref="AQ313">_xlfn.XLOOKUP(1,(ImportSupplyContract[[Dechrau Tariff ]:[Dechrau Tariff ]]&lt;=($B313+AQ$6*$BB$2))*(ImportSupplyContract[[Diwedd Tariff]:[Diwedd Tariff]]&gt;($B313+AQ$6*$BB$2)),ImportSupplyContract[[Ceiniogau fesul kWh]:[Ceiniogau fesul kWh]],0,,)</f>
        <v>0</v>
      </c>
      <c r="AR313" s="77" cm="1">
        <f t="array" ref="AR313">_xlfn.XLOOKUP(1,(ImportSupplyContract[[Dechrau Tariff ]:[Dechrau Tariff ]]&lt;=($B313+AR$6*$BB$2))*(ImportSupplyContract[[Diwedd Tariff]:[Diwedd Tariff]]&gt;($B313+AR$6*$BB$2)),ImportSupplyContract[[Ceiniogau fesul kWh]:[Ceiniogau fesul kWh]],0,,)</f>
        <v>0</v>
      </c>
      <c r="AS313" s="77" cm="1">
        <f t="array" ref="AS313">_xlfn.XLOOKUP(1,(ImportSupplyContract[[Dechrau Tariff ]:[Dechrau Tariff ]]&lt;=($B313+AS$6*$BB$2))*(ImportSupplyContract[[Diwedd Tariff]:[Diwedd Tariff]]&gt;($B313+AS$6*$BB$2)),ImportSupplyContract[[Ceiniogau fesul kWh]:[Ceiniogau fesul kWh]],0,,)</f>
        <v>0</v>
      </c>
      <c r="AT313" s="77" cm="1">
        <f t="array" ref="AT313">_xlfn.XLOOKUP(1,(ImportSupplyContract[[Dechrau Tariff ]:[Dechrau Tariff ]]&lt;=($B313+AT$6*$BB$2))*(ImportSupplyContract[[Diwedd Tariff]:[Diwedd Tariff]]&gt;($B313+AT$6*$BB$2)),ImportSupplyContract[[Ceiniogau fesul kWh]:[Ceiniogau fesul kWh]],0,,)</f>
        <v>0</v>
      </c>
      <c r="AU313" s="77" cm="1">
        <f t="array" ref="AU313">_xlfn.XLOOKUP(1,(ImportSupplyContract[[Dechrau Tariff ]:[Dechrau Tariff ]]&lt;=($B313+AU$6*$BB$2))*(ImportSupplyContract[[Diwedd Tariff]:[Diwedd Tariff]]&gt;($B313+AU$6*$BB$2)),ImportSupplyContract[[Ceiniogau fesul kWh]:[Ceiniogau fesul kWh]],0,,)</f>
        <v>0</v>
      </c>
      <c r="AV313" s="77" cm="1">
        <f t="array" ref="AV313">_xlfn.XLOOKUP(1,(ImportSupplyContract[[Dechrau Tariff ]:[Dechrau Tariff ]]&lt;=($B313+AV$6*$BB$2))*(ImportSupplyContract[[Diwedd Tariff]:[Diwedd Tariff]]&gt;($B313+AV$6*$BB$2)),ImportSupplyContract[[Ceiniogau fesul kWh]:[Ceiniogau fesul kWh]],0,,)</f>
        <v>0</v>
      </c>
      <c r="AW313" s="77" cm="1">
        <f t="array" ref="AW313">_xlfn.XLOOKUP(1,(ImportSupplyContract[[Dechrau Tariff ]:[Dechrau Tariff ]]&lt;=($B313+AW$6*$BB$2))*(ImportSupplyContract[[Diwedd Tariff]:[Diwedd Tariff]]&gt;($B313+AW$6*$BB$2)),ImportSupplyContract[[Ceiniogau fesul kWh]:[Ceiniogau fesul kWh]],0,,)</f>
        <v>0</v>
      </c>
      <c r="AX313" s="77" cm="1">
        <f t="array" ref="AX313">_xlfn.XLOOKUP(1,(ImportSupplyContract[[Dechrau Tariff ]:[Dechrau Tariff ]]&lt;=($B313+AX$6*$BB$2))*(ImportSupplyContract[[Diwedd Tariff]:[Diwedd Tariff]]&gt;($B313+AX$6*$BB$2)),ImportSupplyContract[[Ceiniogau fesul kWh]:[Ceiniogau fesul kWh]],0,,)</f>
        <v>0</v>
      </c>
    </row>
    <row r="314" spans="2:50" x14ac:dyDescent="0.3">
      <c r="B314" s="30">
        <v>45599</v>
      </c>
      <c r="C314" s="77" cm="1">
        <f t="array" ref="C314">_xlfn.XLOOKUP(1,(ImportSupplyContract[[Dechrau Tariff ]:[Dechrau Tariff ]]&lt;=($B314+C$6*$BB$2))*(ImportSupplyContract[[Diwedd Tariff]:[Diwedd Tariff]]&gt;($B314+C$6*$BB$2)),ImportSupplyContract[[Ceiniogau fesul kWh]:[Ceiniogau fesul kWh]],0,,)</f>
        <v>0</v>
      </c>
      <c r="D314" s="77" cm="1">
        <f t="array" ref="D314">_xlfn.XLOOKUP(1,(ImportSupplyContract[[Dechrau Tariff ]:[Dechrau Tariff ]]&lt;=($B314+D$6*$BB$2))*(ImportSupplyContract[[Diwedd Tariff]:[Diwedd Tariff]]&gt;($B314+D$6*$BB$2)),ImportSupplyContract[[Ceiniogau fesul kWh]:[Ceiniogau fesul kWh]],0,,)</f>
        <v>0</v>
      </c>
      <c r="E314" s="77" cm="1">
        <f t="array" ref="E314">_xlfn.XLOOKUP(1,(ImportSupplyContract[[Dechrau Tariff ]:[Dechrau Tariff ]]&lt;=($B314+E$6*$BB$2))*(ImportSupplyContract[[Diwedd Tariff]:[Diwedd Tariff]]&gt;($B314+E$6*$BB$2)),ImportSupplyContract[[Ceiniogau fesul kWh]:[Ceiniogau fesul kWh]],0,,)</f>
        <v>0</v>
      </c>
      <c r="F314" s="77" cm="1">
        <f t="array" ref="F314">_xlfn.XLOOKUP(1,(ImportSupplyContract[[Dechrau Tariff ]:[Dechrau Tariff ]]&lt;=($B314+F$6*$BB$2))*(ImportSupplyContract[[Diwedd Tariff]:[Diwedd Tariff]]&gt;($B314+F$6*$BB$2)),ImportSupplyContract[[Ceiniogau fesul kWh]:[Ceiniogau fesul kWh]],0,,)</f>
        <v>0</v>
      </c>
      <c r="G314" s="77" cm="1">
        <f t="array" ref="G314">_xlfn.XLOOKUP(1,(ImportSupplyContract[[Dechrau Tariff ]:[Dechrau Tariff ]]&lt;=($B314+G$6*$BB$2))*(ImportSupplyContract[[Diwedd Tariff]:[Diwedd Tariff]]&gt;($B314+G$6*$BB$2)),ImportSupplyContract[[Ceiniogau fesul kWh]:[Ceiniogau fesul kWh]],0,,)</f>
        <v>0</v>
      </c>
      <c r="H314" s="77" cm="1">
        <f t="array" ref="H314">_xlfn.XLOOKUP(1,(ImportSupplyContract[[Dechrau Tariff ]:[Dechrau Tariff ]]&lt;=($B314+H$6*$BB$2))*(ImportSupplyContract[[Diwedd Tariff]:[Diwedd Tariff]]&gt;($B314+H$6*$BB$2)),ImportSupplyContract[[Ceiniogau fesul kWh]:[Ceiniogau fesul kWh]],0,,)</f>
        <v>0</v>
      </c>
      <c r="I314" s="77" cm="1">
        <f t="array" ref="I314">_xlfn.XLOOKUP(1,(ImportSupplyContract[[Dechrau Tariff ]:[Dechrau Tariff ]]&lt;=($B314+I$6*$BB$2))*(ImportSupplyContract[[Diwedd Tariff]:[Diwedd Tariff]]&gt;($B314+I$6*$BB$2)),ImportSupplyContract[[Ceiniogau fesul kWh]:[Ceiniogau fesul kWh]],0,,)</f>
        <v>0</v>
      </c>
      <c r="J314" s="77" cm="1">
        <f t="array" ref="J314">_xlfn.XLOOKUP(1,(ImportSupplyContract[[Dechrau Tariff ]:[Dechrau Tariff ]]&lt;=($B314+J$6*$BB$2))*(ImportSupplyContract[[Diwedd Tariff]:[Diwedd Tariff]]&gt;($B314+J$6*$BB$2)),ImportSupplyContract[[Ceiniogau fesul kWh]:[Ceiniogau fesul kWh]],0,,)</f>
        <v>0</v>
      </c>
      <c r="K314" s="77" cm="1">
        <f t="array" ref="K314">_xlfn.XLOOKUP(1,(ImportSupplyContract[[Dechrau Tariff ]:[Dechrau Tariff ]]&lt;=($B314+K$6*$BB$2))*(ImportSupplyContract[[Diwedd Tariff]:[Diwedd Tariff]]&gt;($B314+K$6*$BB$2)),ImportSupplyContract[[Ceiniogau fesul kWh]:[Ceiniogau fesul kWh]],0,,)</f>
        <v>0</v>
      </c>
      <c r="L314" s="77" cm="1">
        <f t="array" ref="L314">_xlfn.XLOOKUP(1,(ImportSupplyContract[[Dechrau Tariff ]:[Dechrau Tariff ]]&lt;=($B314+L$6*$BB$2))*(ImportSupplyContract[[Diwedd Tariff]:[Diwedd Tariff]]&gt;($B314+L$6*$BB$2)),ImportSupplyContract[[Ceiniogau fesul kWh]:[Ceiniogau fesul kWh]],0,,)</f>
        <v>0</v>
      </c>
      <c r="M314" s="77" cm="1">
        <f t="array" ref="M314">_xlfn.XLOOKUP(1,(ImportSupplyContract[[Dechrau Tariff ]:[Dechrau Tariff ]]&lt;=($B314+M$6*$BB$2))*(ImportSupplyContract[[Diwedd Tariff]:[Diwedd Tariff]]&gt;($B314+M$6*$BB$2)),ImportSupplyContract[[Ceiniogau fesul kWh]:[Ceiniogau fesul kWh]],0,,)</f>
        <v>0</v>
      </c>
      <c r="N314" s="77" cm="1">
        <f t="array" ref="N314">_xlfn.XLOOKUP(1,(ImportSupplyContract[[Dechrau Tariff ]:[Dechrau Tariff ]]&lt;=($B314+N$6*$BB$2))*(ImportSupplyContract[[Diwedd Tariff]:[Diwedd Tariff]]&gt;($B314+N$6*$BB$2)),ImportSupplyContract[[Ceiniogau fesul kWh]:[Ceiniogau fesul kWh]],0,,)</f>
        <v>0</v>
      </c>
      <c r="O314" s="77" cm="1">
        <f t="array" ref="O314">_xlfn.XLOOKUP(1,(ImportSupplyContract[[Dechrau Tariff ]:[Dechrau Tariff ]]&lt;=($B314+O$6*$BB$2))*(ImportSupplyContract[[Diwedd Tariff]:[Diwedd Tariff]]&gt;($B314+O$6*$BB$2)),ImportSupplyContract[[Ceiniogau fesul kWh]:[Ceiniogau fesul kWh]],0,,)</f>
        <v>0</v>
      </c>
      <c r="P314" s="77" cm="1">
        <f t="array" ref="P314">_xlfn.XLOOKUP(1,(ImportSupplyContract[[Dechrau Tariff ]:[Dechrau Tariff ]]&lt;=($B314+P$6*$BB$2))*(ImportSupplyContract[[Diwedd Tariff]:[Diwedd Tariff]]&gt;($B314+P$6*$BB$2)),ImportSupplyContract[[Ceiniogau fesul kWh]:[Ceiniogau fesul kWh]],0,,)</f>
        <v>0</v>
      </c>
      <c r="Q314" s="77" cm="1">
        <f t="array" ref="Q314">_xlfn.XLOOKUP(1,(ImportSupplyContract[[Dechrau Tariff ]:[Dechrau Tariff ]]&lt;=($B314+Q$6*$BB$2))*(ImportSupplyContract[[Diwedd Tariff]:[Diwedd Tariff]]&gt;($B314+Q$6*$BB$2)),ImportSupplyContract[[Ceiniogau fesul kWh]:[Ceiniogau fesul kWh]],0,,)</f>
        <v>0</v>
      </c>
      <c r="R314" s="77" cm="1">
        <f t="array" ref="R314">_xlfn.XLOOKUP(1,(ImportSupplyContract[[Dechrau Tariff ]:[Dechrau Tariff ]]&lt;=($B314+R$6*$BB$2))*(ImportSupplyContract[[Diwedd Tariff]:[Diwedd Tariff]]&gt;($B314+R$6*$BB$2)),ImportSupplyContract[[Ceiniogau fesul kWh]:[Ceiniogau fesul kWh]],0,,)</f>
        <v>0</v>
      </c>
      <c r="S314" s="77" cm="1">
        <f t="array" ref="S314">_xlfn.XLOOKUP(1,(ImportSupplyContract[[Dechrau Tariff ]:[Dechrau Tariff ]]&lt;=($B314+S$6*$BB$2))*(ImportSupplyContract[[Diwedd Tariff]:[Diwedd Tariff]]&gt;($B314+S$6*$BB$2)),ImportSupplyContract[[Ceiniogau fesul kWh]:[Ceiniogau fesul kWh]],0,,)</f>
        <v>0</v>
      </c>
      <c r="T314" s="77" cm="1">
        <f t="array" ref="T314">_xlfn.XLOOKUP(1,(ImportSupplyContract[[Dechrau Tariff ]:[Dechrau Tariff ]]&lt;=($B314+T$6*$BB$2))*(ImportSupplyContract[[Diwedd Tariff]:[Diwedd Tariff]]&gt;($B314+T$6*$BB$2)),ImportSupplyContract[[Ceiniogau fesul kWh]:[Ceiniogau fesul kWh]],0,,)</f>
        <v>0</v>
      </c>
      <c r="U314" s="77" cm="1">
        <f t="array" ref="U314">_xlfn.XLOOKUP(1,(ImportSupplyContract[[Dechrau Tariff ]:[Dechrau Tariff ]]&lt;=($B314+U$6*$BB$2))*(ImportSupplyContract[[Diwedd Tariff]:[Diwedd Tariff]]&gt;($B314+U$6*$BB$2)),ImportSupplyContract[[Ceiniogau fesul kWh]:[Ceiniogau fesul kWh]],0,,)</f>
        <v>0</v>
      </c>
      <c r="V314" s="77" cm="1">
        <f t="array" ref="V314">_xlfn.XLOOKUP(1,(ImportSupplyContract[[Dechrau Tariff ]:[Dechrau Tariff ]]&lt;=($B314+V$6*$BB$2))*(ImportSupplyContract[[Diwedd Tariff]:[Diwedd Tariff]]&gt;($B314+V$6*$BB$2)),ImportSupplyContract[[Ceiniogau fesul kWh]:[Ceiniogau fesul kWh]],0,,)</f>
        <v>0</v>
      </c>
      <c r="W314" s="77" cm="1">
        <f t="array" ref="W314">_xlfn.XLOOKUP(1,(ImportSupplyContract[[Dechrau Tariff ]:[Dechrau Tariff ]]&lt;=($B314+W$6*$BB$2))*(ImportSupplyContract[[Diwedd Tariff]:[Diwedd Tariff]]&gt;($B314+W$6*$BB$2)),ImportSupplyContract[[Ceiniogau fesul kWh]:[Ceiniogau fesul kWh]],0,,)</f>
        <v>0</v>
      </c>
      <c r="X314" s="77" cm="1">
        <f t="array" ref="X314">_xlfn.XLOOKUP(1,(ImportSupplyContract[[Dechrau Tariff ]:[Dechrau Tariff ]]&lt;=($B314+X$6*$BB$2))*(ImportSupplyContract[[Diwedd Tariff]:[Diwedd Tariff]]&gt;($B314+X$6*$BB$2)),ImportSupplyContract[[Ceiniogau fesul kWh]:[Ceiniogau fesul kWh]],0,,)</f>
        <v>0</v>
      </c>
      <c r="Y314" s="77" cm="1">
        <f t="array" ref="Y314">_xlfn.XLOOKUP(1,(ImportSupplyContract[[Dechrau Tariff ]:[Dechrau Tariff ]]&lt;=($B314+Y$6*$BB$2))*(ImportSupplyContract[[Diwedd Tariff]:[Diwedd Tariff]]&gt;($B314+Y$6*$BB$2)),ImportSupplyContract[[Ceiniogau fesul kWh]:[Ceiniogau fesul kWh]],0,,)</f>
        <v>0</v>
      </c>
      <c r="Z314" s="77" cm="1">
        <f t="array" ref="Z314">_xlfn.XLOOKUP(1,(ImportSupplyContract[[Dechrau Tariff ]:[Dechrau Tariff ]]&lt;=($B314+Z$6*$BB$2))*(ImportSupplyContract[[Diwedd Tariff]:[Diwedd Tariff]]&gt;($B314+Z$6*$BB$2)),ImportSupplyContract[[Ceiniogau fesul kWh]:[Ceiniogau fesul kWh]],0,,)</f>
        <v>0</v>
      </c>
      <c r="AA314" s="77" cm="1">
        <f t="array" ref="AA314">_xlfn.XLOOKUP(1,(ImportSupplyContract[[Dechrau Tariff ]:[Dechrau Tariff ]]&lt;=($B314+AA$6*$BB$2))*(ImportSupplyContract[[Diwedd Tariff]:[Diwedd Tariff]]&gt;($B314+AA$6*$BB$2)),ImportSupplyContract[[Ceiniogau fesul kWh]:[Ceiniogau fesul kWh]],0,,)</f>
        <v>0</v>
      </c>
      <c r="AB314" s="77" cm="1">
        <f t="array" ref="AB314">_xlfn.XLOOKUP(1,(ImportSupplyContract[[Dechrau Tariff ]:[Dechrau Tariff ]]&lt;=($B314+AB$6*$BB$2))*(ImportSupplyContract[[Diwedd Tariff]:[Diwedd Tariff]]&gt;($B314+AB$6*$BB$2)),ImportSupplyContract[[Ceiniogau fesul kWh]:[Ceiniogau fesul kWh]],0,,)</f>
        <v>0</v>
      </c>
      <c r="AC314" s="77" cm="1">
        <f t="array" ref="AC314">_xlfn.XLOOKUP(1,(ImportSupplyContract[[Dechrau Tariff ]:[Dechrau Tariff ]]&lt;=($B314+AC$6*$BB$2))*(ImportSupplyContract[[Diwedd Tariff]:[Diwedd Tariff]]&gt;($B314+AC$6*$BB$2)),ImportSupplyContract[[Ceiniogau fesul kWh]:[Ceiniogau fesul kWh]],0,,)</f>
        <v>0</v>
      </c>
      <c r="AD314" s="77" cm="1">
        <f t="array" ref="AD314">_xlfn.XLOOKUP(1,(ImportSupplyContract[[Dechrau Tariff ]:[Dechrau Tariff ]]&lt;=($B314+AD$6*$BB$2))*(ImportSupplyContract[[Diwedd Tariff]:[Diwedd Tariff]]&gt;($B314+AD$6*$BB$2)),ImportSupplyContract[[Ceiniogau fesul kWh]:[Ceiniogau fesul kWh]],0,,)</f>
        <v>0</v>
      </c>
      <c r="AE314" s="77" cm="1">
        <f t="array" ref="AE314">_xlfn.XLOOKUP(1,(ImportSupplyContract[[Dechrau Tariff ]:[Dechrau Tariff ]]&lt;=($B314+AE$6*$BB$2))*(ImportSupplyContract[[Diwedd Tariff]:[Diwedd Tariff]]&gt;($B314+AE$6*$BB$2)),ImportSupplyContract[[Ceiniogau fesul kWh]:[Ceiniogau fesul kWh]],0,,)</f>
        <v>0</v>
      </c>
      <c r="AF314" s="77" cm="1">
        <f t="array" ref="AF314">_xlfn.XLOOKUP(1,(ImportSupplyContract[[Dechrau Tariff ]:[Dechrau Tariff ]]&lt;=($B314+AF$6*$BB$2))*(ImportSupplyContract[[Diwedd Tariff]:[Diwedd Tariff]]&gt;($B314+AF$6*$BB$2)),ImportSupplyContract[[Ceiniogau fesul kWh]:[Ceiniogau fesul kWh]],0,,)</f>
        <v>0</v>
      </c>
      <c r="AG314" s="77" cm="1">
        <f t="array" ref="AG314">_xlfn.XLOOKUP(1,(ImportSupplyContract[[Dechrau Tariff ]:[Dechrau Tariff ]]&lt;=($B314+AG$6*$BB$2))*(ImportSupplyContract[[Diwedd Tariff]:[Diwedd Tariff]]&gt;($B314+AG$6*$BB$2)),ImportSupplyContract[[Ceiniogau fesul kWh]:[Ceiniogau fesul kWh]],0,,)</f>
        <v>0</v>
      </c>
      <c r="AH314" s="77" cm="1">
        <f t="array" ref="AH314">_xlfn.XLOOKUP(1,(ImportSupplyContract[[Dechrau Tariff ]:[Dechrau Tariff ]]&lt;=($B314+AH$6*$BB$2))*(ImportSupplyContract[[Diwedd Tariff]:[Diwedd Tariff]]&gt;($B314+AH$6*$BB$2)),ImportSupplyContract[[Ceiniogau fesul kWh]:[Ceiniogau fesul kWh]],0,,)</f>
        <v>0</v>
      </c>
      <c r="AI314" s="77" cm="1">
        <f t="array" ref="AI314">_xlfn.XLOOKUP(1,(ImportSupplyContract[[Dechrau Tariff ]:[Dechrau Tariff ]]&lt;=($B314+AI$6*$BB$2))*(ImportSupplyContract[[Diwedd Tariff]:[Diwedd Tariff]]&gt;($B314+AI$6*$BB$2)),ImportSupplyContract[[Ceiniogau fesul kWh]:[Ceiniogau fesul kWh]],0,,)</f>
        <v>0</v>
      </c>
      <c r="AJ314" s="77" cm="1">
        <f t="array" ref="AJ314">_xlfn.XLOOKUP(1,(ImportSupplyContract[[Dechrau Tariff ]:[Dechrau Tariff ]]&lt;=($B314+AJ$6*$BB$2))*(ImportSupplyContract[[Diwedd Tariff]:[Diwedd Tariff]]&gt;($B314+AJ$6*$BB$2)),ImportSupplyContract[[Ceiniogau fesul kWh]:[Ceiniogau fesul kWh]],0,,)</f>
        <v>0</v>
      </c>
      <c r="AK314" s="77" cm="1">
        <f t="array" ref="AK314">_xlfn.XLOOKUP(1,(ImportSupplyContract[[Dechrau Tariff ]:[Dechrau Tariff ]]&lt;=($B314+AK$6*$BB$2))*(ImportSupplyContract[[Diwedd Tariff]:[Diwedd Tariff]]&gt;($B314+AK$6*$BB$2)),ImportSupplyContract[[Ceiniogau fesul kWh]:[Ceiniogau fesul kWh]],0,,)</f>
        <v>0</v>
      </c>
      <c r="AL314" s="77" cm="1">
        <f t="array" ref="AL314">_xlfn.XLOOKUP(1,(ImportSupplyContract[[Dechrau Tariff ]:[Dechrau Tariff ]]&lt;=($B314+AL$6*$BB$2))*(ImportSupplyContract[[Diwedd Tariff]:[Diwedd Tariff]]&gt;($B314+AL$6*$BB$2)),ImportSupplyContract[[Ceiniogau fesul kWh]:[Ceiniogau fesul kWh]],0,,)</f>
        <v>0</v>
      </c>
      <c r="AM314" s="77" cm="1">
        <f t="array" ref="AM314">_xlfn.XLOOKUP(1,(ImportSupplyContract[[Dechrau Tariff ]:[Dechrau Tariff ]]&lt;=($B314+AM$6*$BB$2))*(ImportSupplyContract[[Diwedd Tariff]:[Diwedd Tariff]]&gt;($B314+AM$6*$BB$2)),ImportSupplyContract[[Ceiniogau fesul kWh]:[Ceiniogau fesul kWh]],0,,)</f>
        <v>0</v>
      </c>
      <c r="AN314" s="77" cm="1">
        <f t="array" ref="AN314">_xlfn.XLOOKUP(1,(ImportSupplyContract[[Dechrau Tariff ]:[Dechrau Tariff ]]&lt;=($B314+AN$6*$BB$2))*(ImportSupplyContract[[Diwedd Tariff]:[Diwedd Tariff]]&gt;($B314+AN$6*$BB$2)),ImportSupplyContract[[Ceiniogau fesul kWh]:[Ceiniogau fesul kWh]],0,,)</f>
        <v>0</v>
      </c>
      <c r="AO314" s="77" cm="1">
        <f t="array" ref="AO314">_xlfn.XLOOKUP(1,(ImportSupplyContract[[Dechrau Tariff ]:[Dechrau Tariff ]]&lt;=($B314+AO$6*$BB$2))*(ImportSupplyContract[[Diwedd Tariff]:[Diwedd Tariff]]&gt;($B314+AO$6*$BB$2)),ImportSupplyContract[[Ceiniogau fesul kWh]:[Ceiniogau fesul kWh]],0,,)</f>
        <v>0</v>
      </c>
      <c r="AP314" s="77" cm="1">
        <f t="array" ref="AP314">_xlfn.XLOOKUP(1,(ImportSupplyContract[[Dechrau Tariff ]:[Dechrau Tariff ]]&lt;=($B314+AP$6*$BB$2))*(ImportSupplyContract[[Diwedd Tariff]:[Diwedd Tariff]]&gt;($B314+AP$6*$BB$2)),ImportSupplyContract[[Ceiniogau fesul kWh]:[Ceiniogau fesul kWh]],0,,)</f>
        <v>0</v>
      </c>
      <c r="AQ314" s="77" cm="1">
        <f t="array" ref="AQ314">_xlfn.XLOOKUP(1,(ImportSupplyContract[[Dechrau Tariff ]:[Dechrau Tariff ]]&lt;=($B314+AQ$6*$BB$2))*(ImportSupplyContract[[Diwedd Tariff]:[Diwedd Tariff]]&gt;($B314+AQ$6*$BB$2)),ImportSupplyContract[[Ceiniogau fesul kWh]:[Ceiniogau fesul kWh]],0,,)</f>
        <v>0</v>
      </c>
      <c r="AR314" s="77" cm="1">
        <f t="array" ref="AR314">_xlfn.XLOOKUP(1,(ImportSupplyContract[[Dechrau Tariff ]:[Dechrau Tariff ]]&lt;=($B314+AR$6*$BB$2))*(ImportSupplyContract[[Diwedd Tariff]:[Diwedd Tariff]]&gt;($B314+AR$6*$BB$2)),ImportSupplyContract[[Ceiniogau fesul kWh]:[Ceiniogau fesul kWh]],0,,)</f>
        <v>0</v>
      </c>
      <c r="AS314" s="77" cm="1">
        <f t="array" ref="AS314">_xlfn.XLOOKUP(1,(ImportSupplyContract[[Dechrau Tariff ]:[Dechrau Tariff ]]&lt;=($B314+AS$6*$BB$2))*(ImportSupplyContract[[Diwedd Tariff]:[Diwedd Tariff]]&gt;($B314+AS$6*$BB$2)),ImportSupplyContract[[Ceiniogau fesul kWh]:[Ceiniogau fesul kWh]],0,,)</f>
        <v>0</v>
      </c>
      <c r="AT314" s="77" cm="1">
        <f t="array" ref="AT314">_xlfn.XLOOKUP(1,(ImportSupplyContract[[Dechrau Tariff ]:[Dechrau Tariff ]]&lt;=($B314+AT$6*$BB$2))*(ImportSupplyContract[[Diwedd Tariff]:[Diwedd Tariff]]&gt;($B314+AT$6*$BB$2)),ImportSupplyContract[[Ceiniogau fesul kWh]:[Ceiniogau fesul kWh]],0,,)</f>
        <v>0</v>
      </c>
      <c r="AU314" s="77" cm="1">
        <f t="array" ref="AU314">_xlfn.XLOOKUP(1,(ImportSupplyContract[[Dechrau Tariff ]:[Dechrau Tariff ]]&lt;=($B314+AU$6*$BB$2))*(ImportSupplyContract[[Diwedd Tariff]:[Diwedd Tariff]]&gt;($B314+AU$6*$BB$2)),ImportSupplyContract[[Ceiniogau fesul kWh]:[Ceiniogau fesul kWh]],0,,)</f>
        <v>0</v>
      </c>
      <c r="AV314" s="77" cm="1">
        <f t="array" ref="AV314">_xlfn.XLOOKUP(1,(ImportSupplyContract[[Dechrau Tariff ]:[Dechrau Tariff ]]&lt;=($B314+AV$6*$BB$2))*(ImportSupplyContract[[Diwedd Tariff]:[Diwedd Tariff]]&gt;($B314+AV$6*$BB$2)),ImportSupplyContract[[Ceiniogau fesul kWh]:[Ceiniogau fesul kWh]],0,,)</f>
        <v>0</v>
      </c>
      <c r="AW314" s="77" cm="1">
        <f t="array" ref="AW314">_xlfn.XLOOKUP(1,(ImportSupplyContract[[Dechrau Tariff ]:[Dechrau Tariff ]]&lt;=($B314+AW$6*$BB$2))*(ImportSupplyContract[[Diwedd Tariff]:[Diwedd Tariff]]&gt;($B314+AW$6*$BB$2)),ImportSupplyContract[[Ceiniogau fesul kWh]:[Ceiniogau fesul kWh]],0,,)</f>
        <v>0</v>
      </c>
      <c r="AX314" s="77" cm="1">
        <f t="array" ref="AX314">_xlfn.XLOOKUP(1,(ImportSupplyContract[[Dechrau Tariff ]:[Dechrau Tariff ]]&lt;=($B314+AX$6*$BB$2))*(ImportSupplyContract[[Diwedd Tariff]:[Diwedd Tariff]]&gt;($B314+AX$6*$BB$2)),ImportSupplyContract[[Ceiniogau fesul kWh]:[Ceiniogau fesul kWh]],0,,)</f>
        <v>0</v>
      </c>
    </row>
    <row r="315" spans="2:50" x14ac:dyDescent="0.3">
      <c r="B315" s="30">
        <v>45600</v>
      </c>
      <c r="C315" s="77" cm="1">
        <f t="array" ref="C315">_xlfn.XLOOKUP(1,(ImportSupplyContract[[Dechrau Tariff ]:[Dechrau Tariff ]]&lt;=($B315+C$6*$BB$2))*(ImportSupplyContract[[Diwedd Tariff]:[Diwedd Tariff]]&gt;($B315+C$6*$BB$2)),ImportSupplyContract[[Ceiniogau fesul kWh]:[Ceiniogau fesul kWh]],0,,)</f>
        <v>0</v>
      </c>
      <c r="D315" s="77" cm="1">
        <f t="array" ref="D315">_xlfn.XLOOKUP(1,(ImportSupplyContract[[Dechrau Tariff ]:[Dechrau Tariff ]]&lt;=($B315+D$6*$BB$2))*(ImportSupplyContract[[Diwedd Tariff]:[Diwedd Tariff]]&gt;($B315+D$6*$BB$2)),ImportSupplyContract[[Ceiniogau fesul kWh]:[Ceiniogau fesul kWh]],0,,)</f>
        <v>0</v>
      </c>
      <c r="E315" s="77" cm="1">
        <f t="array" ref="E315">_xlfn.XLOOKUP(1,(ImportSupplyContract[[Dechrau Tariff ]:[Dechrau Tariff ]]&lt;=($B315+E$6*$BB$2))*(ImportSupplyContract[[Diwedd Tariff]:[Diwedd Tariff]]&gt;($B315+E$6*$BB$2)),ImportSupplyContract[[Ceiniogau fesul kWh]:[Ceiniogau fesul kWh]],0,,)</f>
        <v>0</v>
      </c>
      <c r="F315" s="77" cm="1">
        <f t="array" ref="F315">_xlfn.XLOOKUP(1,(ImportSupplyContract[[Dechrau Tariff ]:[Dechrau Tariff ]]&lt;=($B315+F$6*$BB$2))*(ImportSupplyContract[[Diwedd Tariff]:[Diwedd Tariff]]&gt;($B315+F$6*$BB$2)),ImportSupplyContract[[Ceiniogau fesul kWh]:[Ceiniogau fesul kWh]],0,,)</f>
        <v>0</v>
      </c>
      <c r="G315" s="77" cm="1">
        <f t="array" ref="G315">_xlfn.XLOOKUP(1,(ImportSupplyContract[[Dechrau Tariff ]:[Dechrau Tariff ]]&lt;=($B315+G$6*$BB$2))*(ImportSupplyContract[[Diwedd Tariff]:[Diwedd Tariff]]&gt;($B315+G$6*$BB$2)),ImportSupplyContract[[Ceiniogau fesul kWh]:[Ceiniogau fesul kWh]],0,,)</f>
        <v>0</v>
      </c>
      <c r="H315" s="77" cm="1">
        <f t="array" ref="H315">_xlfn.XLOOKUP(1,(ImportSupplyContract[[Dechrau Tariff ]:[Dechrau Tariff ]]&lt;=($B315+H$6*$BB$2))*(ImportSupplyContract[[Diwedd Tariff]:[Diwedd Tariff]]&gt;($B315+H$6*$BB$2)),ImportSupplyContract[[Ceiniogau fesul kWh]:[Ceiniogau fesul kWh]],0,,)</f>
        <v>0</v>
      </c>
      <c r="I315" s="77" cm="1">
        <f t="array" ref="I315">_xlfn.XLOOKUP(1,(ImportSupplyContract[[Dechrau Tariff ]:[Dechrau Tariff ]]&lt;=($B315+I$6*$BB$2))*(ImportSupplyContract[[Diwedd Tariff]:[Diwedd Tariff]]&gt;($B315+I$6*$BB$2)),ImportSupplyContract[[Ceiniogau fesul kWh]:[Ceiniogau fesul kWh]],0,,)</f>
        <v>0</v>
      </c>
      <c r="J315" s="77" cm="1">
        <f t="array" ref="J315">_xlfn.XLOOKUP(1,(ImportSupplyContract[[Dechrau Tariff ]:[Dechrau Tariff ]]&lt;=($B315+J$6*$BB$2))*(ImportSupplyContract[[Diwedd Tariff]:[Diwedd Tariff]]&gt;($B315+J$6*$BB$2)),ImportSupplyContract[[Ceiniogau fesul kWh]:[Ceiniogau fesul kWh]],0,,)</f>
        <v>0</v>
      </c>
      <c r="K315" s="77" cm="1">
        <f t="array" ref="K315">_xlfn.XLOOKUP(1,(ImportSupplyContract[[Dechrau Tariff ]:[Dechrau Tariff ]]&lt;=($B315+K$6*$BB$2))*(ImportSupplyContract[[Diwedd Tariff]:[Diwedd Tariff]]&gt;($B315+K$6*$BB$2)),ImportSupplyContract[[Ceiniogau fesul kWh]:[Ceiniogau fesul kWh]],0,,)</f>
        <v>0</v>
      </c>
      <c r="L315" s="77" cm="1">
        <f t="array" ref="L315">_xlfn.XLOOKUP(1,(ImportSupplyContract[[Dechrau Tariff ]:[Dechrau Tariff ]]&lt;=($B315+L$6*$BB$2))*(ImportSupplyContract[[Diwedd Tariff]:[Diwedd Tariff]]&gt;($B315+L$6*$BB$2)),ImportSupplyContract[[Ceiniogau fesul kWh]:[Ceiniogau fesul kWh]],0,,)</f>
        <v>0</v>
      </c>
      <c r="M315" s="77" cm="1">
        <f t="array" ref="M315">_xlfn.XLOOKUP(1,(ImportSupplyContract[[Dechrau Tariff ]:[Dechrau Tariff ]]&lt;=($B315+M$6*$BB$2))*(ImportSupplyContract[[Diwedd Tariff]:[Diwedd Tariff]]&gt;($B315+M$6*$BB$2)),ImportSupplyContract[[Ceiniogau fesul kWh]:[Ceiniogau fesul kWh]],0,,)</f>
        <v>0</v>
      </c>
      <c r="N315" s="77" cm="1">
        <f t="array" ref="N315">_xlfn.XLOOKUP(1,(ImportSupplyContract[[Dechrau Tariff ]:[Dechrau Tariff ]]&lt;=($B315+N$6*$BB$2))*(ImportSupplyContract[[Diwedd Tariff]:[Diwedd Tariff]]&gt;($B315+N$6*$BB$2)),ImportSupplyContract[[Ceiniogau fesul kWh]:[Ceiniogau fesul kWh]],0,,)</f>
        <v>0</v>
      </c>
      <c r="O315" s="77" cm="1">
        <f t="array" ref="O315">_xlfn.XLOOKUP(1,(ImportSupplyContract[[Dechrau Tariff ]:[Dechrau Tariff ]]&lt;=($B315+O$6*$BB$2))*(ImportSupplyContract[[Diwedd Tariff]:[Diwedd Tariff]]&gt;($B315+O$6*$BB$2)),ImportSupplyContract[[Ceiniogau fesul kWh]:[Ceiniogau fesul kWh]],0,,)</f>
        <v>0</v>
      </c>
      <c r="P315" s="77" cm="1">
        <f t="array" ref="P315">_xlfn.XLOOKUP(1,(ImportSupplyContract[[Dechrau Tariff ]:[Dechrau Tariff ]]&lt;=($B315+P$6*$BB$2))*(ImportSupplyContract[[Diwedd Tariff]:[Diwedd Tariff]]&gt;($B315+P$6*$BB$2)),ImportSupplyContract[[Ceiniogau fesul kWh]:[Ceiniogau fesul kWh]],0,,)</f>
        <v>0</v>
      </c>
      <c r="Q315" s="77" cm="1">
        <f t="array" ref="Q315">_xlfn.XLOOKUP(1,(ImportSupplyContract[[Dechrau Tariff ]:[Dechrau Tariff ]]&lt;=($B315+Q$6*$BB$2))*(ImportSupplyContract[[Diwedd Tariff]:[Diwedd Tariff]]&gt;($B315+Q$6*$BB$2)),ImportSupplyContract[[Ceiniogau fesul kWh]:[Ceiniogau fesul kWh]],0,,)</f>
        <v>0</v>
      </c>
      <c r="R315" s="77" cm="1">
        <f t="array" ref="R315">_xlfn.XLOOKUP(1,(ImportSupplyContract[[Dechrau Tariff ]:[Dechrau Tariff ]]&lt;=($B315+R$6*$BB$2))*(ImportSupplyContract[[Diwedd Tariff]:[Diwedd Tariff]]&gt;($B315+R$6*$BB$2)),ImportSupplyContract[[Ceiniogau fesul kWh]:[Ceiniogau fesul kWh]],0,,)</f>
        <v>0</v>
      </c>
      <c r="S315" s="77" cm="1">
        <f t="array" ref="S315">_xlfn.XLOOKUP(1,(ImportSupplyContract[[Dechrau Tariff ]:[Dechrau Tariff ]]&lt;=($B315+S$6*$BB$2))*(ImportSupplyContract[[Diwedd Tariff]:[Diwedd Tariff]]&gt;($B315+S$6*$BB$2)),ImportSupplyContract[[Ceiniogau fesul kWh]:[Ceiniogau fesul kWh]],0,,)</f>
        <v>0</v>
      </c>
      <c r="T315" s="77" cm="1">
        <f t="array" ref="T315">_xlfn.XLOOKUP(1,(ImportSupplyContract[[Dechrau Tariff ]:[Dechrau Tariff ]]&lt;=($B315+T$6*$BB$2))*(ImportSupplyContract[[Diwedd Tariff]:[Diwedd Tariff]]&gt;($B315+T$6*$BB$2)),ImportSupplyContract[[Ceiniogau fesul kWh]:[Ceiniogau fesul kWh]],0,,)</f>
        <v>0</v>
      </c>
      <c r="U315" s="77" cm="1">
        <f t="array" ref="U315">_xlfn.XLOOKUP(1,(ImportSupplyContract[[Dechrau Tariff ]:[Dechrau Tariff ]]&lt;=($B315+U$6*$BB$2))*(ImportSupplyContract[[Diwedd Tariff]:[Diwedd Tariff]]&gt;($B315+U$6*$BB$2)),ImportSupplyContract[[Ceiniogau fesul kWh]:[Ceiniogau fesul kWh]],0,,)</f>
        <v>0</v>
      </c>
      <c r="V315" s="77" cm="1">
        <f t="array" ref="V315">_xlfn.XLOOKUP(1,(ImportSupplyContract[[Dechrau Tariff ]:[Dechrau Tariff ]]&lt;=($B315+V$6*$BB$2))*(ImportSupplyContract[[Diwedd Tariff]:[Diwedd Tariff]]&gt;($B315+V$6*$BB$2)),ImportSupplyContract[[Ceiniogau fesul kWh]:[Ceiniogau fesul kWh]],0,,)</f>
        <v>0</v>
      </c>
      <c r="W315" s="77" cm="1">
        <f t="array" ref="W315">_xlfn.XLOOKUP(1,(ImportSupplyContract[[Dechrau Tariff ]:[Dechrau Tariff ]]&lt;=($B315+W$6*$BB$2))*(ImportSupplyContract[[Diwedd Tariff]:[Diwedd Tariff]]&gt;($B315+W$6*$BB$2)),ImportSupplyContract[[Ceiniogau fesul kWh]:[Ceiniogau fesul kWh]],0,,)</f>
        <v>0</v>
      </c>
      <c r="X315" s="77" cm="1">
        <f t="array" ref="X315">_xlfn.XLOOKUP(1,(ImportSupplyContract[[Dechrau Tariff ]:[Dechrau Tariff ]]&lt;=($B315+X$6*$BB$2))*(ImportSupplyContract[[Diwedd Tariff]:[Diwedd Tariff]]&gt;($B315+X$6*$BB$2)),ImportSupplyContract[[Ceiniogau fesul kWh]:[Ceiniogau fesul kWh]],0,,)</f>
        <v>0</v>
      </c>
      <c r="Y315" s="77" cm="1">
        <f t="array" ref="Y315">_xlfn.XLOOKUP(1,(ImportSupplyContract[[Dechrau Tariff ]:[Dechrau Tariff ]]&lt;=($B315+Y$6*$BB$2))*(ImportSupplyContract[[Diwedd Tariff]:[Diwedd Tariff]]&gt;($B315+Y$6*$BB$2)),ImportSupplyContract[[Ceiniogau fesul kWh]:[Ceiniogau fesul kWh]],0,,)</f>
        <v>0</v>
      </c>
      <c r="Z315" s="77" cm="1">
        <f t="array" ref="Z315">_xlfn.XLOOKUP(1,(ImportSupplyContract[[Dechrau Tariff ]:[Dechrau Tariff ]]&lt;=($B315+Z$6*$BB$2))*(ImportSupplyContract[[Diwedd Tariff]:[Diwedd Tariff]]&gt;($B315+Z$6*$BB$2)),ImportSupplyContract[[Ceiniogau fesul kWh]:[Ceiniogau fesul kWh]],0,,)</f>
        <v>0</v>
      </c>
      <c r="AA315" s="77" cm="1">
        <f t="array" ref="AA315">_xlfn.XLOOKUP(1,(ImportSupplyContract[[Dechrau Tariff ]:[Dechrau Tariff ]]&lt;=($B315+AA$6*$BB$2))*(ImportSupplyContract[[Diwedd Tariff]:[Diwedd Tariff]]&gt;($B315+AA$6*$BB$2)),ImportSupplyContract[[Ceiniogau fesul kWh]:[Ceiniogau fesul kWh]],0,,)</f>
        <v>0</v>
      </c>
      <c r="AB315" s="77" cm="1">
        <f t="array" ref="AB315">_xlfn.XLOOKUP(1,(ImportSupplyContract[[Dechrau Tariff ]:[Dechrau Tariff ]]&lt;=($B315+AB$6*$BB$2))*(ImportSupplyContract[[Diwedd Tariff]:[Diwedd Tariff]]&gt;($B315+AB$6*$BB$2)),ImportSupplyContract[[Ceiniogau fesul kWh]:[Ceiniogau fesul kWh]],0,,)</f>
        <v>0</v>
      </c>
      <c r="AC315" s="77" cm="1">
        <f t="array" ref="AC315">_xlfn.XLOOKUP(1,(ImportSupplyContract[[Dechrau Tariff ]:[Dechrau Tariff ]]&lt;=($B315+AC$6*$BB$2))*(ImportSupplyContract[[Diwedd Tariff]:[Diwedd Tariff]]&gt;($B315+AC$6*$BB$2)),ImportSupplyContract[[Ceiniogau fesul kWh]:[Ceiniogau fesul kWh]],0,,)</f>
        <v>0</v>
      </c>
      <c r="AD315" s="77" cm="1">
        <f t="array" ref="AD315">_xlfn.XLOOKUP(1,(ImportSupplyContract[[Dechrau Tariff ]:[Dechrau Tariff ]]&lt;=($B315+AD$6*$BB$2))*(ImportSupplyContract[[Diwedd Tariff]:[Diwedd Tariff]]&gt;($B315+AD$6*$BB$2)),ImportSupplyContract[[Ceiniogau fesul kWh]:[Ceiniogau fesul kWh]],0,,)</f>
        <v>0</v>
      </c>
      <c r="AE315" s="77" cm="1">
        <f t="array" ref="AE315">_xlfn.XLOOKUP(1,(ImportSupplyContract[[Dechrau Tariff ]:[Dechrau Tariff ]]&lt;=($B315+AE$6*$BB$2))*(ImportSupplyContract[[Diwedd Tariff]:[Diwedd Tariff]]&gt;($B315+AE$6*$BB$2)),ImportSupplyContract[[Ceiniogau fesul kWh]:[Ceiniogau fesul kWh]],0,,)</f>
        <v>0</v>
      </c>
      <c r="AF315" s="77" cm="1">
        <f t="array" ref="AF315">_xlfn.XLOOKUP(1,(ImportSupplyContract[[Dechrau Tariff ]:[Dechrau Tariff ]]&lt;=($B315+AF$6*$BB$2))*(ImportSupplyContract[[Diwedd Tariff]:[Diwedd Tariff]]&gt;($B315+AF$6*$BB$2)),ImportSupplyContract[[Ceiniogau fesul kWh]:[Ceiniogau fesul kWh]],0,,)</f>
        <v>0</v>
      </c>
      <c r="AG315" s="77" cm="1">
        <f t="array" ref="AG315">_xlfn.XLOOKUP(1,(ImportSupplyContract[[Dechrau Tariff ]:[Dechrau Tariff ]]&lt;=($B315+AG$6*$BB$2))*(ImportSupplyContract[[Diwedd Tariff]:[Diwedd Tariff]]&gt;($B315+AG$6*$BB$2)),ImportSupplyContract[[Ceiniogau fesul kWh]:[Ceiniogau fesul kWh]],0,,)</f>
        <v>0</v>
      </c>
      <c r="AH315" s="77" cm="1">
        <f t="array" ref="AH315">_xlfn.XLOOKUP(1,(ImportSupplyContract[[Dechrau Tariff ]:[Dechrau Tariff ]]&lt;=($B315+AH$6*$BB$2))*(ImportSupplyContract[[Diwedd Tariff]:[Diwedd Tariff]]&gt;($B315+AH$6*$BB$2)),ImportSupplyContract[[Ceiniogau fesul kWh]:[Ceiniogau fesul kWh]],0,,)</f>
        <v>0</v>
      </c>
      <c r="AI315" s="77" cm="1">
        <f t="array" ref="AI315">_xlfn.XLOOKUP(1,(ImportSupplyContract[[Dechrau Tariff ]:[Dechrau Tariff ]]&lt;=($B315+AI$6*$BB$2))*(ImportSupplyContract[[Diwedd Tariff]:[Diwedd Tariff]]&gt;($B315+AI$6*$BB$2)),ImportSupplyContract[[Ceiniogau fesul kWh]:[Ceiniogau fesul kWh]],0,,)</f>
        <v>0</v>
      </c>
      <c r="AJ315" s="77" cm="1">
        <f t="array" ref="AJ315">_xlfn.XLOOKUP(1,(ImportSupplyContract[[Dechrau Tariff ]:[Dechrau Tariff ]]&lt;=($B315+AJ$6*$BB$2))*(ImportSupplyContract[[Diwedd Tariff]:[Diwedd Tariff]]&gt;($B315+AJ$6*$BB$2)),ImportSupplyContract[[Ceiniogau fesul kWh]:[Ceiniogau fesul kWh]],0,,)</f>
        <v>0</v>
      </c>
      <c r="AK315" s="77" cm="1">
        <f t="array" ref="AK315">_xlfn.XLOOKUP(1,(ImportSupplyContract[[Dechrau Tariff ]:[Dechrau Tariff ]]&lt;=($B315+AK$6*$BB$2))*(ImportSupplyContract[[Diwedd Tariff]:[Diwedd Tariff]]&gt;($B315+AK$6*$BB$2)),ImportSupplyContract[[Ceiniogau fesul kWh]:[Ceiniogau fesul kWh]],0,,)</f>
        <v>0</v>
      </c>
      <c r="AL315" s="77" cm="1">
        <f t="array" ref="AL315">_xlfn.XLOOKUP(1,(ImportSupplyContract[[Dechrau Tariff ]:[Dechrau Tariff ]]&lt;=($B315+AL$6*$BB$2))*(ImportSupplyContract[[Diwedd Tariff]:[Diwedd Tariff]]&gt;($B315+AL$6*$BB$2)),ImportSupplyContract[[Ceiniogau fesul kWh]:[Ceiniogau fesul kWh]],0,,)</f>
        <v>0</v>
      </c>
      <c r="AM315" s="77" cm="1">
        <f t="array" ref="AM315">_xlfn.XLOOKUP(1,(ImportSupplyContract[[Dechrau Tariff ]:[Dechrau Tariff ]]&lt;=($B315+AM$6*$BB$2))*(ImportSupplyContract[[Diwedd Tariff]:[Diwedd Tariff]]&gt;($B315+AM$6*$BB$2)),ImportSupplyContract[[Ceiniogau fesul kWh]:[Ceiniogau fesul kWh]],0,,)</f>
        <v>0</v>
      </c>
      <c r="AN315" s="77" cm="1">
        <f t="array" ref="AN315">_xlfn.XLOOKUP(1,(ImportSupplyContract[[Dechrau Tariff ]:[Dechrau Tariff ]]&lt;=($B315+AN$6*$BB$2))*(ImportSupplyContract[[Diwedd Tariff]:[Diwedd Tariff]]&gt;($B315+AN$6*$BB$2)),ImportSupplyContract[[Ceiniogau fesul kWh]:[Ceiniogau fesul kWh]],0,,)</f>
        <v>0</v>
      </c>
      <c r="AO315" s="77" cm="1">
        <f t="array" ref="AO315">_xlfn.XLOOKUP(1,(ImportSupplyContract[[Dechrau Tariff ]:[Dechrau Tariff ]]&lt;=($B315+AO$6*$BB$2))*(ImportSupplyContract[[Diwedd Tariff]:[Diwedd Tariff]]&gt;($B315+AO$6*$BB$2)),ImportSupplyContract[[Ceiniogau fesul kWh]:[Ceiniogau fesul kWh]],0,,)</f>
        <v>0</v>
      </c>
      <c r="AP315" s="77" cm="1">
        <f t="array" ref="AP315">_xlfn.XLOOKUP(1,(ImportSupplyContract[[Dechrau Tariff ]:[Dechrau Tariff ]]&lt;=($B315+AP$6*$BB$2))*(ImportSupplyContract[[Diwedd Tariff]:[Diwedd Tariff]]&gt;($B315+AP$6*$BB$2)),ImportSupplyContract[[Ceiniogau fesul kWh]:[Ceiniogau fesul kWh]],0,,)</f>
        <v>0</v>
      </c>
      <c r="AQ315" s="77" cm="1">
        <f t="array" ref="AQ315">_xlfn.XLOOKUP(1,(ImportSupplyContract[[Dechrau Tariff ]:[Dechrau Tariff ]]&lt;=($B315+AQ$6*$BB$2))*(ImportSupplyContract[[Diwedd Tariff]:[Diwedd Tariff]]&gt;($B315+AQ$6*$BB$2)),ImportSupplyContract[[Ceiniogau fesul kWh]:[Ceiniogau fesul kWh]],0,,)</f>
        <v>0</v>
      </c>
      <c r="AR315" s="77" cm="1">
        <f t="array" ref="AR315">_xlfn.XLOOKUP(1,(ImportSupplyContract[[Dechrau Tariff ]:[Dechrau Tariff ]]&lt;=($B315+AR$6*$BB$2))*(ImportSupplyContract[[Diwedd Tariff]:[Diwedd Tariff]]&gt;($B315+AR$6*$BB$2)),ImportSupplyContract[[Ceiniogau fesul kWh]:[Ceiniogau fesul kWh]],0,,)</f>
        <v>0</v>
      </c>
      <c r="AS315" s="77" cm="1">
        <f t="array" ref="AS315">_xlfn.XLOOKUP(1,(ImportSupplyContract[[Dechrau Tariff ]:[Dechrau Tariff ]]&lt;=($B315+AS$6*$BB$2))*(ImportSupplyContract[[Diwedd Tariff]:[Diwedd Tariff]]&gt;($B315+AS$6*$BB$2)),ImportSupplyContract[[Ceiniogau fesul kWh]:[Ceiniogau fesul kWh]],0,,)</f>
        <v>0</v>
      </c>
      <c r="AT315" s="77" cm="1">
        <f t="array" ref="AT315">_xlfn.XLOOKUP(1,(ImportSupplyContract[[Dechrau Tariff ]:[Dechrau Tariff ]]&lt;=($B315+AT$6*$BB$2))*(ImportSupplyContract[[Diwedd Tariff]:[Diwedd Tariff]]&gt;($B315+AT$6*$BB$2)),ImportSupplyContract[[Ceiniogau fesul kWh]:[Ceiniogau fesul kWh]],0,,)</f>
        <v>0</v>
      </c>
      <c r="AU315" s="77" cm="1">
        <f t="array" ref="AU315">_xlfn.XLOOKUP(1,(ImportSupplyContract[[Dechrau Tariff ]:[Dechrau Tariff ]]&lt;=($B315+AU$6*$BB$2))*(ImportSupplyContract[[Diwedd Tariff]:[Diwedd Tariff]]&gt;($B315+AU$6*$BB$2)),ImportSupplyContract[[Ceiniogau fesul kWh]:[Ceiniogau fesul kWh]],0,,)</f>
        <v>0</v>
      </c>
      <c r="AV315" s="77" cm="1">
        <f t="array" ref="AV315">_xlfn.XLOOKUP(1,(ImportSupplyContract[[Dechrau Tariff ]:[Dechrau Tariff ]]&lt;=($B315+AV$6*$BB$2))*(ImportSupplyContract[[Diwedd Tariff]:[Diwedd Tariff]]&gt;($B315+AV$6*$BB$2)),ImportSupplyContract[[Ceiniogau fesul kWh]:[Ceiniogau fesul kWh]],0,,)</f>
        <v>0</v>
      </c>
      <c r="AW315" s="77" cm="1">
        <f t="array" ref="AW315">_xlfn.XLOOKUP(1,(ImportSupplyContract[[Dechrau Tariff ]:[Dechrau Tariff ]]&lt;=($B315+AW$6*$BB$2))*(ImportSupplyContract[[Diwedd Tariff]:[Diwedd Tariff]]&gt;($B315+AW$6*$BB$2)),ImportSupplyContract[[Ceiniogau fesul kWh]:[Ceiniogau fesul kWh]],0,,)</f>
        <v>0</v>
      </c>
      <c r="AX315" s="77" cm="1">
        <f t="array" ref="AX315">_xlfn.XLOOKUP(1,(ImportSupplyContract[[Dechrau Tariff ]:[Dechrau Tariff ]]&lt;=($B315+AX$6*$BB$2))*(ImportSupplyContract[[Diwedd Tariff]:[Diwedd Tariff]]&gt;($B315+AX$6*$BB$2)),ImportSupplyContract[[Ceiniogau fesul kWh]:[Ceiniogau fesul kWh]],0,,)</f>
        <v>0</v>
      </c>
    </row>
    <row r="316" spans="2:50" x14ac:dyDescent="0.3">
      <c r="B316" s="30">
        <v>45601</v>
      </c>
      <c r="C316" s="77" cm="1">
        <f t="array" ref="C316">_xlfn.XLOOKUP(1,(ImportSupplyContract[[Dechrau Tariff ]:[Dechrau Tariff ]]&lt;=($B316+C$6*$BB$2))*(ImportSupplyContract[[Diwedd Tariff]:[Diwedd Tariff]]&gt;($B316+C$6*$BB$2)),ImportSupplyContract[[Ceiniogau fesul kWh]:[Ceiniogau fesul kWh]],0,,)</f>
        <v>0</v>
      </c>
      <c r="D316" s="77" cm="1">
        <f t="array" ref="D316">_xlfn.XLOOKUP(1,(ImportSupplyContract[[Dechrau Tariff ]:[Dechrau Tariff ]]&lt;=($B316+D$6*$BB$2))*(ImportSupplyContract[[Diwedd Tariff]:[Diwedd Tariff]]&gt;($B316+D$6*$BB$2)),ImportSupplyContract[[Ceiniogau fesul kWh]:[Ceiniogau fesul kWh]],0,,)</f>
        <v>0</v>
      </c>
      <c r="E316" s="77" cm="1">
        <f t="array" ref="E316">_xlfn.XLOOKUP(1,(ImportSupplyContract[[Dechrau Tariff ]:[Dechrau Tariff ]]&lt;=($B316+E$6*$BB$2))*(ImportSupplyContract[[Diwedd Tariff]:[Diwedd Tariff]]&gt;($B316+E$6*$BB$2)),ImportSupplyContract[[Ceiniogau fesul kWh]:[Ceiniogau fesul kWh]],0,,)</f>
        <v>0</v>
      </c>
      <c r="F316" s="77" cm="1">
        <f t="array" ref="F316">_xlfn.XLOOKUP(1,(ImportSupplyContract[[Dechrau Tariff ]:[Dechrau Tariff ]]&lt;=($B316+F$6*$BB$2))*(ImportSupplyContract[[Diwedd Tariff]:[Diwedd Tariff]]&gt;($B316+F$6*$BB$2)),ImportSupplyContract[[Ceiniogau fesul kWh]:[Ceiniogau fesul kWh]],0,,)</f>
        <v>0</v>
      </c>
      <c r="G316" s="77" cm="1">
        <f t="array" ref="G316">_xlfn.XLOOKUP(1,(ImportSupplyContract[[Dechrau Tariff ]:[Dechrau Tariff ]]&lt;=($B316+G$6*$BB$2))*(ImportSupplyContract[[Diwedd Tariff]:[Diwedd Tariff]]&gt;($B316+G$6*$BB$2)),ImportSupplyContract[[Ceiniogau fesul kWh]:[Ceiniogau fesul kWh]],0,,)</f>
        <v>0</v>
      </c>
      <c r="H316" s="77" cm="1">
        <f t="array" ref="H316">_xlfn.XLOOKUP(1,(ImportSupplyContract[[Dechrau Tariff ]:[Dechrau Tariff ]]&lt;=($B316+H$6*$BB$2))*(ImportSupplyContract[[Diwedd Tariff]:[Diwedd Tariff]]&gt;($B316+H$6*$BB$2)),ImportSupplyContract[[Ceiniogau fesul kWh]:[Ceiniogau fesul kWh]],0,,)</f>
        <v>0</v>
      </c>
      <c r="I316" s="77" cm="1">
        <f t="array" ref="I316">_xlfn.XLOOKUP(1,(ImportSupplyContract[[Dechrau Tariff ]:[Dechrau Tariff ]]&lt;=($B316+I$6*$BB$2))*(ImportSupplyContract[[Diwedd Tariff]:[Diwedd Tariff]]&gt;($B316+I$6*$BB$2)),ImportSupplyContract[[Ceiniogau fesul kWh]:[Ceiniogau fesul kWh]],0,,)</f>
        <v>0</v>
      </c>
      <c r="J316" s="77" cm="1">
        <f t="array" ref="J316">_xlfn.XLOOKUP(1,(ImportSupplyContract[[Dechrau Tariff ]:[Dechrau Tariff ]]&lt;=($B316+J$6*$BB$2))*(ImportSupplyContract[[Diwedd Tariff]:[Diwedd Tariff]]&gt;($B316+J$6*$BB$2)),ImportSupplyContract[[Ceiniogau fesul kWh]:[Ceiniogau fesul kWh]],0,,)</f>
        <v>0</v>
      </c>
      <c r="K316" s="77" cm="1">
        <f t="array" ref="K316">_xlfn.XLOOKUP(1,(ImportSupplyContract[[Dechrau Tariff ]:[Dechrau Tariff ]]&lt;=($B316+K$6*$BB$2))*(ImportSupplyContract[[Diwedd Tariff]:[Diwedd Tariff]]&gt;($B316+K$6*$BB$2)),ImportSupplyContract[[Ceiniogau fesul kWh]:[Ceiniogau fesul kWh]],0,,)</f>
        <v>0</v>
      </c>
      <c r="L316" s="77" cm="1">
        <f t="array" ref="L316">_xlfn.XLOOKUP(1,(ImportSupplyContract[[Dechrau Tariff ]:[Dechrau Tariff ]]&lt;=($B316+L$6*$BB$2))*(ImportSupplyContract[[Diwedd Tariff]:[Diwedd Tariff]]&gt;($B316+L$6*$BB$2)),ImportSupplyContract[[Ceiniogau fesul kWh]:[Ceiniogau fesul kWh]],0,,)</f>
        <v>0</v>
      </c>
      <c r="M316" s="77" cm="1">
        <f t="array" ref="M316">_xlfn.XLOOKUP(1,(ImportSupplyContract[[Dechrau Tariff ]:[Dechrau Tariff ]]&lt;=($B316+M$6*$BB$2))*(ImportSupplyContract[[Diwedd Tariff]:[Diwedd Tariff]]&gt;($B316+M$6*$BB$2)),ImportSupplyContract[[Ceiniogau fesul kWh]:[Ceiniogau fesul kWh]],0,,)</f>
        <v>0</v>
      </c>
      <c r="N316" s="77" cm="1">
        <f t="array" ref="N316">_xlfn.XLOOKUP(1,(ImportSupplyContract[[Dechrau Tariff ]:[Dechrau Tariff ]]&lt;=($B316+N$6*$BB$2))*(ImportSupplyContract[[Diwedd Tariff]:[Diwedd Tariff]]&gt;($B316+N$6*$BB$2)),ImportSupplyContract[[Ceiniogau fesul kWh]:[Ceiniogau fesul kWh]],0,,)</f>
        <v>0</v>
      </c>
      <c r="O316" s="77" cm="1">
        <f t="array" ref="O316">_xlfn.XLOOKUP(1,(ImportSupplyContract[[Dechrau Tariff ]:[Dechrau Tariff ]]&lt;=($B316+O$6*$BB$2))*(ImportSupplyContract[[Diwedd Tariff]:[Diwedd Tariff]]&gt;($B316+O$6*$BB$2)),ImportSupplyContract[[Ceiniogau fesul kWh]:[Ceiniogau fesul kWh]],0,,)</f>
        <v>0</v>
      </c>
      <c r="P316" s="77" cm="1">
        <f t="array" ref="P316">_xlfn.XLOOKUP(1,(ImportSupplyContract[[Dechrau Tariff ]:[Dechrau Tariff ]]&lt;=($B316+P$6*$BB$2))*(ImportSupplyContract[[Diwedd Tariff]:[Diwedd Tariff]]&gt;($B316+P$6*$BB$2)),ImportSupplyContract[[Ceiniogau fesul kWh]:[Ceiniogau fesul kWh]],0,,)</f>
        <v>0</v>
      </c>
      <c r="Q316" s="77" cm="1">
        <f t="array" ref="Q316">_xlfn.XLOOKUP(1,(ImportSupplyContract[[Dechrau Tariff ]:[Dechrau Tariff ]]&lt;=($B316+Q$6*$BB$2))*(ImportSupplyContract[[Diwedd Tariff]:[Diwedd Tariff]]&gt;($B316+Q$6*$BB$2)),ImportSupplyContract[[Ceiniogau fesul kWh]:[Ceiniogau fesul kWh]],0,,)</f>
        <v>0</v>
      </c>
      <c r="R316" s="77" cm="1">
        <f t="array" ref="R316">_xlfn.XLOOKUP(1,(ImportSupplyContract[[Dechrau Tariff ]:[Dechrau Tariff ]]&lt;=($B316+R$6*$BB$2))*(ImportSupplyContract[[Diwedd Tariff]:[Diwedd Tariff]]&gt;($B316+R$6*$BB$2)),ImportSupplyContract[[Ceiniogau fesul kWh]:[Ceiniogau fesul kWh]],0,,)</f>
        <v>0</v>
      </c>
      <c r="S316" s="77" cm="1">
        <f t="array" ref="S316">_xlfn.XLOOKUP(1,(ImportSupplyContract[[Dechrau Tariff ]:[Dechrau Tariff ]]&lt;=($B316+S$6*$BB$2))*(ImportSupplyContract[[Diwedd Tariff]:[Diwedd Tariff]]&gt;($B316+S$6*$BB$2)),ImportSupplyContract[[Ceiniogau fesul kWh]:[Ceiniogau fesul kWh]],0,,)</f>
        <v>0</v>
      </c>
      <c r="T316" s="77" cm="1">
        <f t="array" ref="T316">_xlfn.XLOOKUP(1,(ImportSupplyContract[[Dechrau Tariff ]:[Dechrau Tariff ]]&lt;=($B316+T$6*$BB$2))*(ImportSupplyContract[[Diwedd Tariff]:[Diwedd Tariff]]&gt;($B316+T$6*$BB$2)),ImportSupplyContract[[Ceiniogau fesul kWh]:[Ceiniogau fesul kWh]],0,,)</f>
        <v>0</v>
      </c>
      <c r="U316" s="77" cm="1">
        <f t="array" ref="U316">_xlfn.XLOOKUP(1,(ImportSupplyContract[[Dechrau Tariff ]:[Dechrau Tariff ]]&lt;=($B316+U$6*$BB$2))*(ImportSupplyContract[[Diwedd Tariff]:[Diwedd Tariff]]&gt;($B316+U$6*$BB$2)),ImportSupplyContract[[Ceiniogau fesul kWh]:[Ceiniogau fesul kWh]],0,,)</f>
        <v>0</v>
      </c>
      <c r="V316" s="77" cm="1">
        <f t="array" ref="V316">_xlfn.XLOOKUP(1,(ImportSupplyContract[[Dechrau Tariff ]:[Dechrau Tariff ]]&lt;=($B316+V$6*$BB$2))*(ImportSupplyContract[[Diwedd Tariff]:[Diwedd Tariff]]&gt;($B316+V$6*$BB$2)),ImportSupplyContract[[Ceiniogau fesul kWh]:[Ceiniogau fesul kWh]],0,,)</f>
        <v>0</v>
      </c>
      <c r="W316" s="77" cm="1">
        <f t="array" ref="W316">_xlfn.XLOOKUP(1,(ImportSupplyContract[[Dechrau Tariff ]:[Dechrau Tariff ]]&lt;=($B316+W$6*$BB$2))*(ImportSupplyContract[[Diwedd Tariff]:[Diwedd Tariff]]&gt;($B316+W$6*$BB$2)),ImportSupplyContract[[Ceiniogau fesul kWh]:[Ceiniogau fesul kWh]],0,,)</f>
        <v>0</v>
      </c>
      <c r="X316" s="77" cm="1">
        <f t="array" ref="X316">_xlfn.XLOOKUP(1,(ImportSupplyContract[[Dechrau Tariff ]:[Dechrau Tariff ]]&lt;=($B316+X$6*$BB$2))*(ImportSupplyContract[[Diwedd Tariff]:[Diwedd Tariff]]&gt;($B316+X$6*$BB$2)),ImportSupplyContract[[Ceiniogau fesul kWh]:[Ceiniogau fesul kWh]],0,,)</f>
        <v>0</v>
      </c>
      <c r="Y316" s="77" cm="1">
        <f t="array" ref="Y316">_xlfn.XLOOKUP(1,(ImportSupplyContract[[Dechrau Tariff ]:[Dechrau Tariff ]]&lt;=($B316+Y$6*$BB$2))*(ImportSupplyContract[[Diwedd Tariff]:[Diwedd Tariff]]&gt;($B316+Y$6*$BB$2)),ImportSupplyContract[[Ceiniogau fesul kWh]:[Ceiniogau fesul kWh]],0,,)</f>
        <v>0</v>
      </c>
      <c r="Z316" s="77" cm="1">
        <f t="array" ref="Z316">_xlfn.XLOOKUP(1,(ImportSupplyContract[[Dechrau Tariff ]:[Dechrau Tariff ]]&lt;=($B316+Z$6*$BB$2))*(ImportSupplyContract[[Diwedd Tariff]:[Diwedd Tariff]]&gt;($B316+Z$6*$BB$2)),ImportSupplyContract[[Ceiniogau fesul kWh]:[Ceiniogau fesul kWh]],0,,)</f>
        <v>0</v>
      </c>
      <c r="AA316" s="77" cm="1">
        <f t="array" ref="AA316">_xlfn.XLOOKUP(1,(ImportSupplyContract[[Dechrau Tariff ]:[Dechrau Tariff ]]&lt;=($B316+AA$6*$BB$2))*(ImportSupplyContract[[Diwedd Tariff]:[Diwedd Tariff]]&gt;($B316+AA$6*$BB$2)),ImportSupplyContract[[Ceiniogau fesul kWh]:[Ceiniogau fesul kWh]],0,,)</f>
        <v>0</v>
      </c>
      <c r="AB316" s="77" cm="1">
        <f t="array" ref="AB316">_xlfn.XLOOKUP(1,(ImportSupplyContract[[Dechrau Tariff ]:[Dechrau Tariff ]]&lt;=($B316+AB$6*$BB$2))*(ImportSupplyContract[[Diwedd Tariff]:[Diwedd Tariff]]&gt;($B316+AB$6*$BB$2)),ImportSupplyContract[[Ceiniogau fesul kWh]:[Ceiniogau fesul kWh]],0,,)</f>
        <v>0</v>
      </c>
      <c r="AC316" s="77" cm="1">
        <f t="array" ref="AC316">_xlfn.XLOOKUP(1,(ImportSupplyContract[[Dechrau Tariff ]:[Dechrau Tariff ]]&lt;=($B316+AC$6*$BB$2))*(ImportSupplyContract[[Diwedd Tariff]:[Diwedd Tariff]]&gt;($B316+AC$6*$BB$2)),ImportSupplyContract[[Ceiniogau fesul kWh]:[Ceiniogau fesul kWh]],0,,)</f>
        <v>0</v>
      </c>
      <c r="AD316" s="77" cm="1">
        <f t="array" ref="AD316">_xlfn.XLOOKUP(1,(ImportSupplyContract[[Dechrau Tariff ]:[Dechrau Tariff ]]&lt;=($B316+AD$6*$BB$2))*(ImportSupplyContract[[Diwedd Tariff]:[Diwedd Tariff]]&gt;($B316+AD$6*$BB$2)),ImportSupplyContract[[Ceiniogau fesul kWh]:[Ceiniogau fesul kWh]],0,,)</f>
        <v>0</v>
      </c>
      <c r="AE316" s="77" cm="1">
        <f t="array" ref="AE316">_xlfn.XLOOKUP(1,(ImportSupplyContract[[Dechrau Tariff ]:[Dechrau Tariff ]]&lt;=($B316+AE$6*$BB$2))*(ImportSupplyContract[[Diwedd Tariff]:[Diwedd Tariff]]&gt;($B316+AE$6*$BB$2)),ImportSupplyContract[[Ceiniogau fesul kWh]:[Ceiniogau fesul kWh]],0,,)</f>
        <v>0</v>
      </c>
      <c r="AF316" s="77" cm="1">
        <f t="array" ref="AF316">_xlfn.XLOOKUP(1,(ImportSupplyContract[[Dechrau Tariff ]:[Dechrau Tariff ]]&lt;=($B316+AF$6*$BB$2))*(ImportSupplyContract[[Diwedd Tariff]:[Diwedd Tariff]]&gt;($B316+AF$6*$BB$2)),ImportSupplyContract[[Ceiniogau fesul kWh]:[Ceiniogau fesul kWh]],0,,)</f>
        <v>0</v>
      </c>
      <c r="AG316" s="77" cm="1">
        <f t="array" ref="AG316">_xlfn.XLOOKUP(1,(ImportSupplyContract[[Dechrau Tariff ]:[Dechrau Tariff ]]&lt;=($B316+AG$6*$BB$2))*(ImportSupplyContract[[Diwedd Tariff]:[Diwedd Tariff]]&gt;($B316+AG$6*$BB$2)),ImportSupplyContract[[Ceiniogau fesul kWh]:[Ceiniogau fesul kWh]],0,,)</f>
        <v>0</v>
      </c>
      <c r="AH316" s="77" cm="1">
        <f t="array" ref="AH316">_xlfn.XLOOKUP(1,(ImportSupplyContract[[Dechrau Tariff ]:[Dechrau Tariff ]]&lt;=($B316+AH$6*$BB$2))*(ImportSupplyContract[[Diwedd Tariff]:[Diwedd Tariff]]&gt;($B316+AH$6*$BB$2)),ImportSupplyContract[[Ceiniogau fesul kWh]:[Ceiniogau fesul kWh]],0,,)</f>
        <v>0</v>
      </c>
      <c r="AI316" s="77" cm="1">
        <f t="array" ref="AI316">_xlfn.XLOOKUP(1,(ImportSupplyContract[[Dechrau Tariff ]:[Dechrau Tariff ]]&lt;=($B316+AI$6*$BB$2))*(ImportSupplyContract[[Diwedd Tariff]:[Diwedd Tariff]]&gt;($B316+AI$6*$BB$2)),ImportSupplyContract[[Ceiniogau fesul kWh]:[Ceiniogau fesul kWh]],0,,)</f>
        <v>0</v>
      </c>
      <c r="AJ316" s="77" cm="1">
        <f t="array" ref="AJ316">_xlfn.XLOOKUP(1,(ImportSupplyContract[[Dechrau Tariff ]:[Dechrau Tariff ]]&lt;=($B316+AJ$6*$BB$2))*(ImportSupplyContract[[Diwedd Tariff]:[Diwedd Tariff]]&gt;($B316+AJ$6*$BB$2)),ImportSupplyContract[[Ceiniogau fesul kWh]:[Ceiniogau fesul kWh]],0,,)</f>
        <v>0</v>
      </c>
      <c r="AK316" s="77" cm="1">
        <f t="array" ref="AK316">_xlfn.XLOOKUP(1,(ImportSupplyContract[[Dechrau Tariff ]:[Dechrau Tariff ]]&lt;=($B316+AK$6*$BB$2))*(ImportSupplyContract[[Diwedd Tariff]:[Diwedd Tariff]]&gt;($B316+AK$6*$BB$2)),ImportSupplyContract[[Ceiniogau fesul kWh]:[Ceiniogau fesul kWh]],0,,)</f>
        <v>0</v>
      </c>
      <c r="AL316" s="77" cm="1">
        <f t="array" ref="AL316">_xlfn.XLOOKUP(1,(ImportSupplyContract[[Dechrau Tariff ]:[Dechrau Tariff ]]&lt;=($B316+AL$6*$BB$2))*(ImportSupplyContract[[Diwedd Tariff]:[Diwedd Tariff]]&gt;($B316+AL$6*$BB$2)),ImportSupplyContract[[Ceiniogau fesul kWh]:[Ceiniogau fesul kWh]],0,,)</f>
        <v>0</v>
      </c>
      <c r="AM316" s="77" cm="1">
        <f t="array" ref="AM316">_xlfn.XLOOKUP(1,(ImportSupplyContract[[Dechrau Tariff ]:[Dechrau Tariff ]]&lt;=($B316+AM$6*$BB$2))*(ImportSupplyContract[[Diwedd Tariff]:[Diwedd Tariff]]&gt;($B316+AM$6*$BB$2)),ImportSupplyContract[[Ceiniogau fesul kWh]:[Ceiniogau fesul kWh]],0,,)</f>
        <v>0</v>
      </c>
      <c r="AN316" s="77" cm="1">
        <f t="array" ref="AN316">_xlfn.XLOOKUP(1,(ImportSupplyContract[[Dechrau Tariff ]:[Dechrau Tariff ]]&lt;=($B316+AN$6*$BB$2))*(ImportSupplyContract[[Diwedd Tariff]:[Diwedd Tariff]]&gt;($B316+AN$6*$BB$2)),ImportSupplyContract[[Ceiniogau fesul kWh]:[Ceiniogau fesul kWh]],0,,)</f>
        <v>0</v>
      </c>
      <c r="AO316" s="77" cm="1">
        <f t="array" ref="AO316">_xlfn.XLOOKUP(1,(ImportSupplyContract[[Dechrau Tariff ]:[Dechrau Tariff ]]&lt;=($B316+AO$6*$BB$2))*(ImportSupplyContract[[Diwedd Tariff]:[Diwedd Tariff]]&gt;($B316+AO$6*$BB$2)),ImportSupplyContract[[Ceiniogau fesul kWh]:[Ceiniogau fesul kWh]],0,,)</f>
        <v>0</v>
      </c>
      <c r="AP316" s="77" cm="1">
        <f t="array" ref="AP316">_xlfn.XLOOKUP(1,(ImportSupplyContract[[Dechrau Tariff ]:[Dechrau Tariff ]]&lt;=($B316+AP$6*$BB$2))*(ImportSupplyContract[[Diwedd Tariff]:[Diwedd Tariff]]&gt;($B316+AP$6*$BB$2)),ImportSupplyContract[[Ceiniogau fesul kWh]:[Ceiniogau fesul kWh]],0,,)</f>
        <v>0</v>
      </c>
      <c r="AQ316" s="77" cm="1">
        <f t="array" ref="AQ316">_xlfn.XLOOKUP(1,(ImportSupplyContract[[Dechrau Tariff ]:[Dechrau Tariff ]]&lt;=($B316+AQ$6*$BB$2))*(ImportSupplyContract[[Diwedd Tariff]:[Diwedd Tariff]]&gt;($B316+AQ$6*$BB$2)),ImportSupplyContract[[Ceiniogau fesul kWh]:[Ceiniogau fesul kWh]],0,,)</f>
        <v>0</v>
      </c>
      <c r="AR316" s="77" cm="1">
        <f t="array" ref="AR316">_xlfn.XLOOKUP(1,(ImportSupplyContract[[Dechrau Tariff ]:[Dechrau Tariff ]]&lt;=($B316+AR$6*$BB$2))*(ImportSupplyContract[[Diwedd Tariff]:[Diwedd Tariff]]&gt;($B316+AR$6*$BB$2)),ImportSupplyContract[[Ceiniogau fesul kWh]:[Ceiniogau fesul kWh]],0,,)</f>
        <v>0</v>
      </c>
      <c r="AS316" s="77" cm="1">
        <f t="array" ref="AS316">_xlfn.XLOOKUP(1,(ImportSupplyContract[[Dechrau Tariff ]:[Dechrau Tariff ]]&lt;=($B316+AS$6*$BB$2))*(ImportSupplyContract[[Diwedd Tariff]:[Diwedd Tariff]]&gt;($B316+AS$6*$BB$2)),ImportSupplyContract[[Ceiniogau fesul kWh]:[Ceiniogau fesul kWh]],0,,)</f>
        <v>0</v>
      </c>
      <c r="AT316" s="77" cm="1">
        <f t="array" ref="AT316">_xlfn.XLOOKUP(1,(ImportSupplyContract[[Dechrau Tariff ]:[Dechrau Tariff ]]&lt;=($B316+AT$6*$BB$2))*(ImportSupplyContract[[Diwedd Tariff]:[Diwedd Tariff]]&gt;($B316+AT$6*$BB$2)),ImportSupplyContract[[Ceiniogau fesul kWh]:[Ceiniogau fesul kWh]],0,,)</f>
        <v>0</v>
      </c>
      <c r="AU316" s="77" cm="1">
        <f t="array" ref="AU316">_xlfn.XLOOKUP(1,(ImportSupplyContract[[Dechrau Tariff ]:[Dechrau Tariff ]]&lt;=($B316+AU$6*$BB$2))*(ImportSupplyContract[[Diwedd Tariff]:[Diwedd Tariff]]&gt;($B316+AU$6*$BB$2)),ImportSupplyContract[[Ceiniogau fesul kWh]:[Ceiniogau fesul kWh]],0,,)</f>
        <v>0</v>
      </c>
      <c r="AV316" s="77" cm="1">
        <f t="array" ref="AV316">_xlfn.XLOOKUP(1,(ImportSupplyContract[[Dechrau Tariff ]:[Dechrau Tariff ]]&lt;=($B316+AV$6*$BB$2))*(ImportSupplyContract[[Diwedd Tariff]:[Diwedd Tariff]]&gt;($B316+AV$6*$BB$2)),ImportSupplyContract[[Ceiniogau fesul kWh]:[Ceiniogau fesul kWh]],0,,)</f>
        <v>0</v>
      </c>
      <c r="AW316" s="77" cm="1">
        <f t="array" ref="AW316">_xlfn.XLOOKUP(1,(ImportSupplyContract[[Dechrau Tariff ]:[Dechrau Tariff ]]&lt;=($B316+AW$6*$BB$2))*(ImportSupplyContract[[Diwedd Tariff]:[Diwedd Tariff]]&gt;($B316+AW$6*$BB$2)),ImportSupplyContract[[Ceiniogau fesul kWh]:[Ceiniogau fesul kWh]],0,,)</f>
        <v>0</v>
      </c>
      <c r="AX316" s="77" cm="1">
        <f t="array" ref="AX316">_xlfn.XLOOKUP(1,(ImportSupplyContract[[Dechrau Tariff ]:[Dechrau Tariff ]]&lt;=($B316+AX$6*$BB$2))*(ImportSupplyContract[[Diwedd Tariff]:[Diwedd Tariff]]&gt;($B316+AX$6*$BB$2)),ImportSupplyContract[[Ceiniogau fesul kWh]:[Ceiniogau fesul kWh]],0,,)</f>
        <v>0</v>
      </c>
    </row>
    <row r="317" spans="2:50" x14ac:dyDescent="0.3">
      <c r="B317" s="30">
        <v>45602</v>
      </c>
      <c r="C317" s="77" cm="1">
        <f t="array" ref="C317">_xlfn.XLOOKUP(1,(ImportSupplyContract[[Dechrau Tariff ]:[Dechrau Tariff ]]&lt;=($B317+C$6*$BB$2))*(ImportSupplyContract[[Diwedd Tariff]:[Diwedd Tariff]]&gt;($B317+C$6*$BB$2)),ImportSupplyContract[[Ceiniogau fesul kWh]:[Ceiniogau fesul kWh]],0,,)</f>
        <v>0</v>
      </c>
      <c r="D317" s="77" cm="1">
        <f t="array" ref="D317">_xlfn.XLOOKUP(1,(ImportSupplyContract[[Dechrau Tariff ]:[Dechrau Tariff ]]&lt;=($B317+D$6*$BB$2))*(ImportSupplyContract[[Diwedd Tariff]:[Diwedd Tariff]]&gt;($B317+D$6*$BB$2)),ImportSupplyContract[[Ceiniogau fesul kWh]:[Ceiniogau fesul kWh]],0,,)</f>
        <v>0</v>
      </c>
      <c r="E317" s="77" cm="1">
        <f t="array" ref="E317">_xlfn.XLOOKUP(1,(ImportSupplyContract[[Dechrau Tariff ]:[Dechrau Tariff ]]&lt;=($B317+E$6*$BB$2))*(ImportSupplyContract[[Diwedd Tariff]:[Diwedd Tariff]]&gt;($B317+E$6*$BB$2)),ImportSupplyContract[[Ceiniogau fesul kWh]:[Ceiniogau fesul kWh]],0,,)</f>
        <v>0</v>
      </c>
      <c r="F317" s="77" cm="1">
        <f t="array" ref="F317">_xlfn.XLOOKUP(1,(ImportSupplyContract[[Dechrau Tariff ]:[Dechrau Tariff ]]&lt;=($B317+F$6*$BB$2))*(ImportSupplyContract[[Diwedd Tariff]:[Diwedd Tariff]]&gt;($B317+F$6*$BB$2)),ImportSupplyContract[[Ceiniogau fesul kWh]:[Ceiniogau fesul kWh]],0,,)</f>
        <v>0</v>
      </c>
      <c r="G317" s="77" cm="1">
        <f t="array" ref="G317">_xlfn.XLOOKUP(1,(ImportSupplyContract[[Dechrau Tariff ]:[Dechrau Tariff ]]&lt;=($B317+G$6*$BB$2))*(ImportSupplyContract[[Diwedd Tariff]:[Diwedd Tariff]]&gt;($B317+G$6*$BB$2)),ImportSupplyContract[[Ceiniogau fesul kWh]:[Ceiniogau fesul kWh]],0,,)</f>
        <v>0</v>
      </c>
      <c r="H317" s="77" cm="1">
        <f t="array" ref="H317">_xlfn.XLOOKUP(1,(ImportSupplyContract[[Dechrau Tariff ]:[Dechrau Tariff ]]&lt;=($B317+H$6*$BB$2))*(ImportSupplyContract[[Diwedd Tariff]:[Diwedd Tariff]]&gt;($B317+H$6*$BB$2)),ImportSupplyContract[[Ceiniogau fesul kWh]:[Ceiniogau fesul kWh]],0,,)</f>
        <v>0</v>
      </c>
      <c r="I317" s="77" cm="1">
        <f t="array" ref="I317">_xlfn.XLOOKUP(1,(ImportSupplyContract[[Dechrau Tariff ]:[Dechrau Tariff ]]&lt;=($B317+I$6*$BB$2))*(ImportSupplyContract[[Diwedd Tariff]:[Diwedd Tariff]]&gt;($B317+I$6*$BB$2)),ImportSupplyContract[[Ceiniogau fesul kWh]:[Ceiniogau fesul kWh]],0,,)</f>
        <v>0</v>
      </c>
      <c r="J317" s="77" cm="1">
        <f t="array" ref="J317">_xlfn.XLOOKUP(1,(ImportSupplyContract[[Dechrau Tariff ]:[Dechrau Tariff ]]&lt;=($B317+J$6*$BB$2))*(ImportSupplyContract[[Diwedd Tariff]:[Diwedd Tariff]]&gt;($B317+J$6*$BB$2)),ImportSupplyContract[[Ceiniogau fesul kWh]:[Ceiniogau fesul kWh]],0,,)</f>
        <v>0</v>
      </c>
      <c r="K317" s="77" cm="1">
        <f t="array" ref="K317">_xlfn.XLOOKUP(1,(ImportSupplyContract[[Dechrau Tariff ]:[Dechrau Tariff ]]&lt;=($B317+K$6*$BB$2))*(ImportSupplyContract[[Diwedd Tariff]:[Diwedd Tariff]]&gt;($B317+K$6*$BB$2)),ImportSupplyContract[[Ceiniogau fesul kWh]:[Ceiniogau fesul kWh]],0,,)</f>
        <v>0</v>
      </c>
      <c r="L317" s="77" cm="1">
        <f t="array" ref="L317">_xlfn.XLOOKUP(1,(ImportSupplyContract[[Dechrau Tariff ]:[Dechrau Tariff ]]&lt;=($B317+L$6*$BB$2))*(ImportSupplyContract[[Diwedd Tariff]:[Diwedd Tariff]]&gt;($B317+L$6*$BB$2)),ImportSupplyContract[[Ceiniogau fesul kWh]:[Ceiniogau fesul kWh]],0,,)</f>
        <v>0</v>
      </c>
      <c r="M317" s="77" cm="1">
        <f t="array" ref="M317">_xlfn.XLOOKUP(1,(ImportSupplyContract[[Dechrau Tariff ]:[Dechrau Tariff ]]&lt;=($B317+M$6*$BB$2))*(ImportSupplyContract[[Diwedd Tariff]:[Diwedd Tariff]]&gt;($B317+M$6*$BB$2)),ImportSupplyContract[[Ceiniogau fesul kWh]:[Ceiniogau fesul kWh]],0,,)</f>
        <v>0</v>
      </c>
      <c r="N317" s="77" cm="1">
        <f t="array" ref="N317">_xlfn.XLOOKUP(1,(ImportSupplyContract[[Dechrau Tariff ]:[Dechrau Tariff ]]&lt;=($B317+N$6*$BB$2))*(ImportSupplyContract[[Diwedd Tariff]:[Diwedd Tariff]]&gt;($B317+N$6*$BB$2)),ImportSupplyContract[[Ceiniogau fesul kWh]:[Ceiniogau fesul kWh]],0,,)</f>
        <v>0</v>
      </c>
      <c r="O317" s="77" cm="1">
        <f t="array" ref="O317">_xlfn.XLOOKUP(1,(ImportSupplyContract[[Dechrau Tariff ]:[Dechrau Tariff ]]&lt;=($B317+O$6*$BB$2))*(ImportSupplyContract[[Diwedd Tariff]:[Diwedd Tariff]]&gt;($B317+O$6*$BB$2)),ImportSupplyContract[[Ceiniogau fesul kWh]:[Ceiniogau fesul kWh]],0,,)</f>
        <v>0</v>
      </c>
      <c r="P317" s="77" cm="1">
        <f t="array" ref="P317">_xlfn.XLOOKUP(1,(ImportSupplyContract[[Dechrau Tariff ]:[Dechrau Tariff ]]&lt;=($B317+P$6*$BB$2))*(ImportSupplyContract[[Diwedd Tariff]:[Diwedd Tariff]]&gt;($B317+P$6*$BB$2)),ImportSupplyContract[[Ceiniogau fesul kWh]:[Ceiniogau fesul kWh]],0,,)</f>
        <v>0</v>
      </c>
      <c r="Q317" s="77" cm="1">
        <f t="array" ref="Q317">_xlfn.XLOOKUP(1,(ImportSupplyContract[[Dechrau Tariff ]:[Dechrau Tariff ]]&lt;=($B317+Q$6*$BB$2))*(ImportSupplyContract[[Diwedd Tariff]:[Diwedd Tariff]]&gt;($B317+Q$6*$BB$2)),ImportSupplyContract[[Ceiniogau fesul kWh]:[Ceiniogau fesul kWh]],0,,)</f>
        <v>0</v>
      </c>
      <c r="R317" s="77" cm="1">
        <f t="array" ref="R317">_xlfn.XLOOKUP(1,(ImportSupplyContract[[Dechrau Tariff ]:[Dechrau Tariff ]]&lt;=($B317+R$6*$BB$2))*(ImportSupplyContract[[Diwedd Tariff]:[Diwedd Tariff]]&gt;($B317+R$6*$BB$2)),ImportSupplyContract[[Ceiniogau fesul kWh]:[Ceiniogau fesul kWh]],0,,)</f>
        <v>0</v>
      </c>
      <c r="S317" s="77" cm="1">
        <f t="array" ref="S317">_xlfn.XLOOKUP(1,(ImportSupplyContract[[Dechrau Tariff ]:[Dechrau Tariff ]]&lt;=($B317+S$6*$BB$2))*(ImportSupplyContract[[Diwedd Tariff]:[Diwedd Tariff]]&gt;($B317+S$6*$BB$2)),ImportSupplyContract[[Ceiniogau fesul kWh]:[Ceiniogau fesul kWh]],0,,)</f>
        <v>0</v>
      </c>
      <c r="T317" s="77" cm="1">
        <f t="array" ref="T317">_xlfn.XLOOKUP(1,(ImportSupplyContract[[Dechrau Tariff ]:[Dechrau Tariff ]]&lt;=($B317+T$6*$BB$2))*(ImportSupplyContract[[Diwedd Tariff]:[Diwedd Tariff]]&gt;($B317+T$6*$BB$2)),ImportSupplyContract[[Ceiniogau fesul kWh]:[Ceiniogau fesul kWh]],0,,)</f>
        <v>0</v>
      </c>
      <c r="U317" s="77" cm="1">
        <f t="array" ref="U317">_xlfn.XLOOKUP(1,(ImportSupplyContract[[Dechrau Tariff ]:[Dechrau Tariff ]]&lt;=($B317+U$6*$BB$2))*(ImportSupplyContract[[Diwedd Tariff]:[Diwedd Tariff]]&gt;($B317+U$6*$BB$2)),ImportSupplyContract[[Ceiniogau fesul kWh]:[Ceiniogau fesul kWh]],0,,)</f>
        <v>0</v>
      </c>
      <c r="V317" s="77" cm="1">
        <f t="array" ref="V317">_xlfn.XLOOKUP(1,(ImportSupplyContract[[Dechrau Tariff ]:[Dechrau Tariff ]]&lt;=($B317+V$6*$BB$2))*(ImportSupplyContract[[Diwedd Tariff]:[Diwedd Tariff]]&gt;($B317+V$6*$BB$2)),ImportSupplyContract[[Ceiniogau fesul kWh]:[Ceiniogau fesul kWh]],0,,)</f>
        <v>0</v>
      </c>
      <c r="W317" s="77" cm="1">
        <f t="array" ref="W317">_xlfn.XLOOKUP(1,(ImportSupplyContract[[Dechrau Tariff ]:[Dechrau Tariff ]]&lt;=($B317+W$6*$BB$2))*(ImportSupplyContract[[Diwedd Tariff]:[Diwedd Tariff]]&gt;($B317+W$6*$BB$2)),ImportSupplyContract[[Ceiniogau fesul kWh]:[Ceiniogau fesul kWh]],0,,)</f>
        <v>0</v>
      </c>
      <c r="X317" s="77" cm="1">
        <f t="array" ref="X317">_xlfn.XLOOKUP(1,(ImportSupplyContract[[Dechrau Tariff ]:[Dechrau Tariff ]]&lt;=($B317+X$6*$BB$2))*(ImportSupplyContract[[Diwedd Tariff]:[Diwedd Tariff]]&gt;($B317+X$6*$BB$2)),ImportSupplyContract[[Ceiniogau fesul kWh]:[Ceiniogau fesul kWh]],0,,)</f>
        <v>0</v>
      </c>
      <c r="Y317" s="77" cm="1">
        <f t="array" ref="Y317">_xlfn.XLOOKUP(1,(ImportSupplyContract[[Dechrau Tariff ]:[Dechrau Tariff ]]&lt;=($B317+Y$6*$BB$2))*(ImportSupplyContract[[Diwedd Tariff]:[Diwedd Tariff]]&gt;($B317+Y$6*$BB$2)),ImportSupplyContract[[Ceiniogau fesul kWh]:[Ceiniogau fesul kWh]],0,,)</f>
        <v>0</v>
      </c>
      <c r="Z317" s="77" cm="1">
        <f t="array" ref="Z317">_xlfn.XLOOKUP(1,(ImportSupplyContract[[Dechrau Tariff ]:[Dechrau Tariff ]]&lt;=($B317+Z$6*$BB$2))*(ImportSupplyContract[[Diwedd Tariff]:[Diwedd Tariff]]&gt;($B317+Z$6*$BB$2)),ImportSupplyContract[[Ceiniogau fesul kWh]:[Ceiniogau fesul kWh]],0,,)</f>
        <v>0</v>
      </c>
      <c r="AA317" s="77" cm="1">
        <f t="array" ref="AA317">_xlfn.XLOOKUP(1,(ImportSupplyContract[[Dechrau Tariff ]:[Dechrau Tariff ]]&lt;=($B317+AA$6*$BB$2))*(ImportSupplyContract[[Diwedd Tariff]:[Diwedd Tariff]]&gt;($B317+AA$6*$BB$2)),ImportSupplyContract[[Ceiniogau fesul kWh]:[Ceiniogau fesul kWh]],0,,)</f>
        <v>0</v>
      </c>
      <c r="AB317" s="77" cm="1">
        <f t="array" ref="AB317">_xlfn.XLOOKUP(1,(ImportSupplyContract[[Dechrau Tariff ]:[Dechrau Tariff ]]&lt;=($B317+AB$6*$BB$2))*(ImportSupplyContract[[Diwedd Tariff]:[Diwedd Tariff]]&gt;($B317+AB$6*$BB$2)),ImportSupplyContract[[Ceiniogau fesul kWh]:[Ceiniogau fesul kWh]],0,,)</f>
        <v>0</v>
      </c>
      <c r="AC317" s="77" cm="1">
        <f t="array" ref="AC317">_xlfn.XLOOKUP(1,(ImportSupplyContract[[Dechrau Tariff ]:[Dechrau Tariff ]]&lt;=($B317+AC$6*$BB$2))*(ImportSupplyContract[[Diwedd Tariff]:[Diwedd Tariff]]&gt;($B317+AC$6*$BB$2)),ImportSupplyContract[[Ceiniogau fesul kWh]:[Ceiniogau fesul kWh]],0,,)</f>
        <v>0</v>
      </c>
      <c r="AD317" s="77" cm="1">
        <f t="array" ref="AD317">_xlfn.XLOOKUP(1,(ImportSupplyContract[[Dechrau Tariff ]:[Dechrau Tariff ]]&lt;=($B317+AD$6*$BB$2))*(ImportSupplyContract[[Diwedd Tariff]:[Diwedd Tariff]]&gt;($B317+AD$6*$BB$2)),ImportSupplyContract[[Ceiniogau fesul kWh]:[Ceiniogau fesul kWh]],0,,)</f>
        <v>0</v>
      </c>
      <c r="AE317" s="77" cm="1">
        <f t="array" ref="AE317">_xlfn.XLOOKUP(1,(ImportSupplyContract[[Dechrau Tariff ]:[Dechrau Tariff ]]&lt;=($B317+AE$6*$BB$2))*(ImportSupplyContract[[Diwedd Tariff]:[Diwedd Tariff]]&gt;($B317+AE$6*$BB$2)),ImportSupplyContract[[Ceiniogau fesul kWh]:[Ceiniogau fesul kWh]],0,,)</f>
        <v>0</v>
      </c>
      <c r="AF317" s="77" cm="1">
        <f t="array" ref="AF317">_xlfn.XLOOKUP(1,(ImportSupplyContract[[Dechrau Tariff ]:[Dechrau Tariff ]]&lt;=($B317+AF$6*$BB$2))*(ImportSupplyContract[[Diwedd Tariff]:[Diwedd Tariff]]&gt;($B317+AF$6*$BB$2)),ImportSupplyContract[[Ceiniogau fesul kWh]:[Ceiniogau fesul kWh]],0,,)</f>
        <v>0</v>
      </c>
      <c r="AG317" s="77" cm="1">
        <f t="array" ref="AG317">_xlfn.XLOOKUP(1,(ImportSupplyContract[[Dechrau Tariff ]:[Dechrau Tariff ]]&lt;=($B317+AG$6*$BB$2))*(ImportSupplyContract[[Diwedd Tariff]:[Diwedd Tariff]]&gt;($B317+AG$6*$BB$2)),ImportSupplyContract[[Ceiniogau fesul kWh]:[Ceiniogau fesul kWh]],0,,)</f>
        <v>0</v>
      </c>
      <c r="AH317" s="77" cm="1">
        <f t="array" ref="AH317">_xlfn.XLOOKUP(1,(ImportSupplyContract[[Dechrau Tariff ]:[Dechrau Tariff ]]&lt;=($B317+AH$6*$BB$2))*(ImportSupplyContract[[Diwedd Tariff]:[Diwedd Tariff]]&gt;($B317+AH$6*$BB$2)),ImportSupplyContract[[Ceiniogau fesul kWh]:[Ceiniogau fesul kWh]],0,,)</f>
        <v>0</v>
      </c>
      <c r="AI317" s="77" cm="1">
        <f t="array" ref="AI317">_xlfn.XLOOKUP(1,(ImportSupplyContract[[Dechrau Tariff ]:[Dechrau Tariff ]]&lt;=($B317+AI$6*$BB$2))*(ImportSupplyContract[[Diwedd Tariff]:[Diwedd Tariff]]&gt;($B317+AI$6*$BB$2)),ImportSupplyContract[[Ceiniogau fesul kWh]:[Ceiniogau fesul kWh]],0,,)</f>
        <v>0</v>
      </c>
      <c r="AJ317" s="77" cm="1">
        <f t="array" ref="AJ317">_xlfn.XLOOKUP(1,(ImportSupplyContract[[Dechrau Tariff ]:[Dechrau Tariff ]]&lt;=($B317+AJ$6*$BB$2))*(ImportSupplyContract[[Diwedd Tariff]:[Diwedd Tariff]]&gt;($B317+AJ$6*$BB$2)),ImportSupplyContract[[Ceiniogau fesul kWh]:[Ceiniogau fesul kWh]],0,,)</f>
        <v>0</v>
      </c>
      <c r="AK317" s="77" cm="1">
        <f t="array" ref="AK317">_xlfn.XLOOKUP(1,(ImportSupplyContract[[Dechrau Tariff ]:[Dechrau Tariff ]]&lt;=($B317+AK$6*$BB$2))*(ImportSupplyContract[[Diwedd Tariff]:[Diwedd Tariff]]&gt;($B317+AK$6*$BB$2)),ImportSupplyContract[[Ceiniogau fesul kWh]:[Ceiniogau fesul kWh]],0,,)</f>
        <v>0</v>
      </c>
      <c r="AL317" s="77" cm="1">
        <f t="array" ref="AL317">_xlfn.XLOOKUP(1,(ImportSupplyContract[[Dechrau Tariff ]:[Dechrau Tariff ]]&lt;=($B317+AL$6*$BB$2))*(ImportSupplyContract[[Diwedd Tariff]:[Diwedd Tariff]]&gt;($B317+AL$6*$BB$2)),ImportSupplyContract[[Ceiniogau fesul kWh]:[Ceiniogau fesul kWh]],0,,)</f>
        <v>0</v>
      </c>
      <c r="AM317" s="77" cm="1">
        <f t="array" ref="AM317">_xlfn.XLOOKUP(1,(ImportSupplyContract[[Dechrau Tariff ]:[Dechrau Tariff ]]&lt;=($B317+AM$6*$BB$2))*(ImportSupplyContract[[Diwedd Tariff]:[Diwedd Tariff]]&gt;($B317+AM$6*$BB$2)),ImportSupplyContract[[Ceiniogau fesul kWh]:[Ceiniogau fesul kWh]],0,,)</f>
        <v>0</v>
      </c>
      <c r="AN317" s="77" cm="1">
        <f t="array" ref="AN317">_xlfn.XLOOKUP(1,(ImportSupplyContract[[Dechrau Tariff ]:[Dechrau Tariff ]]&lt;=($B317+AN$6*$BB$2))*(ImportSupplyContract[[Diwedd Tariff]:[Diwedd Tariff]]&gt;($B317+AN$6*$BB$2)),ImportSupplyContract[[Ceiniogau fesul kWh]:[Ceiniogau fesul kWh]],0,,)</f>
        <v>0</v>
      </c>
      <c r="AO317" s="77" cm="1">
        <f t="array" ref="AO317">_xlfn.XLOOKUP(1,(ImportSupplyContract[[Dechrau Tariff ]:[Dechrau Tariff ]]&lt;=($B317+AO$6*$BB$2))*(ImportSupplyContract[[Diwedd Tariff]:[Diwedd Tariff]]&gt;($B317+AO$6*$BB$2)),ImportSupplyContract[[Ceiniogau fesul kWh]:[Ceiniogau fesul kWh]],0,,)</f>
        <v>0</v>
      </c>
      <c r="AP317" s="77" cm="1">
        <f t="array" ref="AP317">_xlfn.XLOOKUP(1,(ImportSupplyContract[[Dechrau Tariff ]:[Dechrau Tariff ]]&lt;=($B317+AP$6*$BB$2))*(ImportSupplyContract[[Diwedd Tariff]:[Diwedd Tariff]]&gt;($B317+AP$6*$BB$2)),ImportSupplyContract[[Ceiniogau fesul kWh]:[Ceiniogau fesul kWh]],0,,)</f>
        <v>0</v>
      </c>
      <c r="AQ317" s="77" cm="1">
        <f t="array" ref="AQ317">_xlfn.XLOOKUP(1,(ImportSupplyContract[[Dechrau Tariff ]:[Dechrau Tariff ]]&lt;=($B317+AQ$6*$BB$2))*(ImportSupplyContract[[Diwedd Tariff]:[Diwedd Tariff]]&gt;($B317+AQ$6*$BB$2)),ImportSupplyContract[[Ceiniogau fesul kWh]:[Ceiniogau fesul kWh]],0,,)</f>
        <v>0</v>
      </c>
      <c r="AR317" s="77" cm="1">
        <f t="array" ref="AR317">_xlfn.XLOOKUP(1,(ImportSupplyContract[[Dechrau Tariff ]:[Dechrau Tariff ]]&lt;=($B317+AR$6*$BB$2))*(ImportSupplyContract[[Diwedd Tariff]:[Diwedd Tariff]]&gt;($B317+AR$6*$BB$2)),ImportSupplyContract[[Ceiniogau fesul kWh]:[Ceiniogau fesul kWh]],0,,)</f>
        <v>0</v>
      </c>
      <c r="AS317" s="77" cm="1">
        <f t="array" ref="AS317">_xlfn.XLOOKUP(1,(ImportSupplyContract[[Dechrau Tariff ]:[Dechrau Tariff ]]&lt;=($B317+AS$6*$BB$2))*(ImportSupplyContract[[Diwedd Tariff]:[Diwedd Tariff]]&gt;($B317+AS$6*$BB$2)),ImportSupplyContract[[Ceiniogau fesul kWh]:[Ceiniogau fesul kWh]],0,,)</f>
        <v>0</v>
      </c>
      <c r="AT317" s="77" cm="1">
        <f t="array" ref="AT317">_xlfn.XLOOKUP(1,(ImportSupplyContract[[Dechrau Tariff ]:[Dechrau Tariff ]]&lt;=($B317+AT$6*$BB$2))*(ImportSupplyContract[[Diwedd Tariff]:[Diwedd Tariff]]&gt;($B317+AT$6*$BB$2)),ImportSupplyContract[[Ceiniogau fesul kWh]:[Ceiniogau fesul kWh]],0,,)</f>
        <v>0</v>
      </c>
      <c r="AU317" s="77" cm="1">
        <f t="array" ref="AU317">_xlfn.XLOOKUP(1,(ImportSupplyContract[[Dechrau Tariff ]:[Dechrau Tariff ]]&lt;=($B317+AU$6*$BB$2))*(ImportSupplyContract[[Diwedd Tariff]:[Diwedd Tariff]]&gt;($B317+AU$6*$BB$2)),ImportSupplyContract[[Ceiniogau fesul kWh]:[Ceiniogau fesul kWh]],0,,)</f>
        <v>0</v>
      </c>
      <c r="AV317" s="77" cm="1">
        <f t="array" ref="AV317">_xlfn.XLOOKUP(1,(ImportSupplyContract[[Dechrau Tariff ]:[Dechrau Tariff ]]&lt;=($B317+AV$6*$BB$2))*(ImportSupplyContract[[Diwedd Tariff]:[Diwedd Tariff]]&gt;($B317+AV$6*$BB$2)),ImportSupplyContract[[Ceiniogau fesul kWh]:[Ceiniogau fesul kWh]],0,,)</f>
        <v>0</v>
      </c>
      <c r="AW317" s="77" cm="1">
        <f t="array" ref="AW317">_xlfn.XLOOKUP(1,(ImportSupplyContract[[Dechrau Tariff ]:[Dechrau Tariff ]]&lt;=($B317+AW$6*$BB$2))*(ImportSupplyContract[[Diwedd Tariff]:[Diwedd Tariff]]&gt;($B317+AW$6*$BB$2)),ImportSupplyContract[[Ceiniogau fesul kWh]:[Ceiniogau fesul kWh]],0,,)</f>
        <v>0</v>
      </c>
      <c r="AX317" s="77" cm="1">
        <f t="array" ref="AX317">_xlfn.XLOOKUP(1,(ImportSupplyContract[[Dechrau Tariff ]:[Dechrau Tariff ]]&lt;=($B317+AX$6*$BB$2))*(ImportSupplyContract[[Diwedd Tariff]:[Diwedd Tariff]]&gt;($B317+AX$6*$BB$2)),ImportSupplyContract[[Ceiniogau fesul kWh]:[Ceiniogau fesul kWh]],0,,)</f>
        <v>0</v>
      </c>
    </row>
    <row r="318" spans="2:50" x14ac:dyDescent="0.3">
      <c r="B318" s="30">
        <v>45603</v>
      </c>
      <c r="C318" s="77" cm="1">
        <f t="array" ref="C318">_xlfn.XLOOKUP(1,(ImportSupplyContract[[Dechrau Tariff ]:[Dechrau Tariff ]]&lt;=($B318+C$6*$BB$2))*(ImportSupplyContract[[Diwedd Tariff]:[Diwedd Tariff]]&gt;($B318+C$6*$BB$2)),ImportSupplyContract[[Ceiniogau fesul kWh]:[Ceiniogau fesul kWh]],0,,)</f>
        <v>0</v>
      </c>
      <c r="D318" s="77" cm="1">
        <f t="array" ref="D318">_xlfn.XLOOKUP(1,(ImportSupplyContract[[Dechrau Tariff ]:[Dechrau Tariff ]]&lt;=($B318+D$6*$BB$2))*(ImportSupplyContract[[Diwedd Tariff]:[Diwedd Tariff]]&gt;($B318+D$6*$BB$2)),ImportSupplyContract[[Ceiniogau fesul kWh]:[Ceiniogau fesul kWh]],0,,)</f>
        <v>0</v>
      </c>
      <c r="E318" s="77" cm="1">
        <f t="array" ref="E318">_xlfn.XLOOKUP(1,(ImportSupplyContract[[Dechrau Tariff ]:[Dechrau Tariff ]]&lt;=($B318+E$6*$BB$2))*(ImportSupplyContract[[Diwedd Tariff]:[Diwedd Tariff]]&gt;($B318+E$6*$BB$2)),ImportSupplyContract[[Ceiniogau fesul kWh]:[Ceiniogau fesul kWh]],0,,)</f>
        <v>0</v>
      </c>
      <c r="F318" s="77" cm="1">
        <f t="array" ref="F318">_xlfn.XLOOKUP(1,(ImportSupplyContract[[Dechrau Tariff ]:[Dechrau Tariff ]]&lt;=($B318+F$6*$BB$2))*(ImportSupplyContract[[Diwedd Tariff]:[Diwedd Tariff]]&gt;($B318+F$6*$BB$2)),ImportSupplyContract[[Ceiniogau fesul kWh]:[Ceiniogau fesul kWh]],0,,)</f>
        <v>0</v>
      </c>
      <c r="G318" s="77" cm="1">
        <f t="array" ref="G318">_xlfn.XLOOKUP(1,(ImportSupplyContract[[Dechrau Tariff ]:[Dechrau Tariff ]]&lt;=($B318+G$6*$BB$2))*(ImportSupplyContract[[Diwedd Tariff]:[Diwedd Tariff]]&gt;($B318+G$6*$BB$2)),ImportSupplyContract[[Ceiniogau fesul kWh]:[Ceiniogau fesul kWh]],0,,)</f>
        <v>0</v>
      </c>
      <c r="H318" s="77" cm="1">
        <f t="array" ref="H318">_xlfn.XLOOKUP(1,(ImportSupplyContract[[Dechrau Tariff ]:[Dechrau Tariff ]]&lt;=($B318+H$6*$BB$2))*(ImportSupplyContract[[Diwedd Tariff]:[Diwedd Tariff]]&gt;($B318+H$6*$BB$2)),ImportSupplyContract[[Ceiniogau fesul kWh]:[Ceiniogau fesul kWh]],0,,)</f>
        <v>0</v>
      </c>
      <c r="I318" s="77" cm="1">
        <f t="array" ref="I318">_xlfn.XLOOKUP(1,(ImportSupplyContract[[Dechrau Tariff ]:[Dechrau Tariff ]]&lt;=($B318+I$6*$BB$2))*(ImportSupplyContract[[Diwedd Tariff]:[Diwedd Tariff]]&gt;($B318+I$6*$BB$2)),ImportSupplyContract[[Ceiniogau fesul kWh]:[Ceiniogau fesul kWh]],0,,)</f>
        <v>0</v>
      </c>
      <c r="J318" s="77" cm="1">
        <f t="array" ref="J318">_xlfn.XLOOKUP(1,(ImportSupplyContract[[Dechrau Tariff ]:[Dechrau Tariff ]]&lt;=($B318+J$6*$BB$2))*(ImportSupplyContract[[Diwedd Tariff]:[Diwedd Tariff]]&gt;($B318+J$6*$BB$2)),ImportSupplyContract[[Ceiniogau fesul kWh]:[Ceiniogau fesul kWh]],0,,)</f>
        <v>0</v>
      </c>
      <c r="K318" s="77" cm="1">
        <f t="array" ref="K318">_xlfn.XLOOKUP(1,(ImportSupplyContract[[Dechrau Tariff ]:[Dechrau Tariff ]]&lt;=($B318+K$6*$BB$2))*(ImportSupplyContract[[Diwedd Tariff]:[Diwedd Tariff]]&gt;($B318+K$6*$BB$2)),ImportSupplyContract[[Ceiniogau fesul kWh]:[Ceiniogau fesul kWh]],0,,)</f>
        <v>0</v>
      </c>
      <c r="L318" s="77" cm="1">
        <f t="array" ref="L318">_xlfn.XLOOKUP(1,(ImportSupplyContract[[Dechrau Tariff ]:[Dechrau Tariff ]]&lt;=($B318+L$6*$BB$2))*(ImportSupplyContract[[Diwedd Tariff]:[Diwedd Tariff]]&gt;($B318+L$6*$BB$2)),ImportSupplyContract[[Ceiniogau fesul kWh]:[Ceiniogau fesul kWh]],0,,)</f>
        <v>0</v>
      </c>
      <c r="M318" s="77" cm="1">
        <f t="array" ref="M318">_xlfn.XLOOKUP(1,(ImportSupplyContract[[Dechrau Tariff ]:[Dechrau Tariff ]]&lt;=($B318+M$6*$BB$2))*(ImportSupplyContract[[Diwedd Tariff]:[Diwedd Tariff]]&gt;($B318+M$6*$BB$2)),ImportSupplyContract[[Ceiniogau fesul kWh]:[Ceiniogau fesul kWh]],0,,)</f>
        <v>0</v>
      </c>
      <c r="N318" s="77" cm="1">
        <f t="array" ref="N318">_xlfn.XLOOKUP(1,(ImportSupplyContract[[Dechrau Tariff ]:[Dechrau Tariff ]]&lt;=($B318+N$6*$BB$2))*(ImportSupplyContract[[Diwedd Tariff]:[Diwedd Tariff]]&gt;($B318+N$6*$BB$2)),ImportSupplyContract[[Ceiniogau fesul kWh]:[Ceiniogau fesul kWh]],0,,)</f>
        <v>0</v>
      </c>
      <c r="O318" s="77" cm="1">
        <f t="array" ref="O318">_xlfn.XLOOKUP(1,(ImportSupplyContract[[Dechrau Tariff ]:[Dechrau Tariff ]]&lt;=($B318+O$6*$BB$2))*(ImportSupplyContract[[Diwedd Tariff]:[Diwedd Tariff]]&gt;($B318+O$6*$BB$2)),ImportSupplyContract[[Ceiniogau fesul kWh]:[Ceiniogau fesul kWh]],0,,)</f>
        <v>0</v>
      </c>
      <c r="P318" s="77" cm="1">
        <f t="array" ref="P318">_xlfn.XLOOKUP(1,(ImportSupplyContract[[Dechrau Tariff ]:[Dechrau Tariff ]]&lt;=($B318+P$6*$BB$2))*(ImportSupplyContract[[Diwedd Tariff]:[Diwedd Tariff]]&gt;($B318+P$6*$BB$2)),ImportSupplyContract[[Ceiniogau fesul kWh]:[Ceiniogau fesul kWh]],0,,)</f>
        <v>0</v>
      </c>
      <c r="Q318" s="77" cm="1">
        <f t="array" ref="Q318">_xlfn.XLOOKUP(1,(ImportSupplyContract[[Dechrau Tariff ]:[Dechrau Tariff ]]&lt;=($B318+Q$6*$BB$2))*(ImportSupplyContract[[Diwedd Tariff]:[Diwedd Tariff]]&gt;($B318+Q$6*$BB$2)),ImportSupplyContract[[Ceiniogau fesul kWh]:[Ceiniogau fesul kWh]],0,,)</f>
        <v>0</v>
      </c>
      <c r="R318" s="77" cm="1">
        <f t="array" ref="R318">_xlfn.XLOOKUP(1,(ImportSupplyContract[[Dechrau Tariff ]:[Dechrau Tariff ]]&lt;=($B318+R$6*$BB$2))*(ImportSupplyContract[[Diwedd Tariff]:[Diwedd Tariff]]&gt;($B318+R$6*$BB$2)),ImportSupplyContract[[Ceiniogau fesul kWh]:[Ceiniogau fesul kWh]],0,,)</f>
        <v>0</v>
      </c>
      <c r="S318" s="77" cm="1">
        <f t="array" ref="S318">_xlfn.XLOOKUP(1,(ImportSupplyContract[[Dechrau Tariff ]:[Dechrau Tariff ]]&lt;=($B318+S$6*$BB$2))*(ImportSupplyContract[[Diwedd Tariff]:[Diwedd Tariff]]&gt;($B318+S$6*$BB$2)),ImportSupplyContract[[Ceiniogau fesul kWh]:[Ceiniogau fesul kWh]],0,,)</f>
        <v>0</v>
      </c>
      <c r="T318" s="77" cm="1">
        <f t="array" ref="T318">_xlfn.XLOOKUP(1,(ImportSupplyContract[[Dechrau Tariff ]:[Dechrau Tariff ]]&lt;=($B318+T$6*$BB$2))*(ImportSupplyContract[[Diwedd Tariff]:[Diwedd Tariff]]&gt;($B318+T$6*$BB$2)),ImportSupplyContract[[Ceiniogau fesul kWh]:[Ceiniogau fesul kWh]],0,,)</f>
        <v>0</v>
      </c>
      <c r="U318" s="77" cm="1">
        <f t="array" ref="U318">_xlfn.XLOOKUP(1,(ImportSupplyContract[[Dechrau Tariff ]:[Dechrau Tariff ]]&lt;=($B318+U$6*$BB$2))*(ImportSupplyContract[[Diwedd Tariff]:[Diwedd Tariff]]&gt;($B318+U$6*$BB$2)),ImportSupplyContract[[Ceiniogau fesul kWh]:[Ceiniogau fesul kWh]],0,,)</f>
        <v>0</v>
      </c>
      <c r="V318" s="77" cm="1">
        <f t="array" ref="V318">_xlfn.XLOOKUP(1,(ImportSupplyContract[[Dechrau Tariff ]:[Dechrau Tariff ]]&lt;=($B318+V$6*$BB$2))*(ImportSupplyContract[[Diwedd Tariff]:[Diwedd Tariff]]&gt;($B318+V$6*$BB$2)),ImportSupplyContract[[Ceiniogau fesul kWh]:[Ceiniogau fesul kWh]],0,,)</f>
        <v>0</v>
      </c>
      <c r="W318" s="77" cm="1">
        <f t="array" ref="W318">_xlfn.XLOOKUP(1,(ImportSupplyContract[[Dechrau Tariff ]:[Dechrau Tariff ]]&lt;=($B318+W$6*$BB$2))*(ImportSupplyContract[[Diwedd Tariff]:[Diwedd Tariff]]&gt;($B318+W$6*$BB$2)),ImportSupplyContract[[Ceiniogau fesul kWh]:[Ceiniogau fesul kWh]],0,,)</f>
        <v>0</v>
      </c>
      <c r="X318" s="77" cm="1">
        <f t="array" ref="X318">_xlfn.XLOOKUP(1,(ImportSupplyContract[[Dechrau Tariff ]:[Dechrau Tariff ]]&lt;=($B318+X$6*$BB$2))*(ImportSupplyContract[[Diwedd Tariff]:[Diwedd Tariff]]&gt;($B318+X$6*$BB$2)),ImportSupplyContract[[Ceiniogau fesul kWh]:[Ceiniogau fesul kWh]],0,,)</f>
        <v>0</v>
      </c>
      <c r="Y318" s="77" cm="1">
        <f t="array" ref="Y318">_xlfn.XLOOKUP(1,(ImportSupplyContract[[Dechrau Tariff ]:[Dechrau Tariff ]]&lt;=($B318+Y$6*$BB$2))*(ImportSupplyContract[[Diwedd Tariff]:[Diwedd Tariff]]&gt;($B318+Y$6*$BB$2)),ImportSupplyContract[[Ceiniogau fesul kWh]:[Ceiniogau fesul kWh]],0,,)</f>
        <v>0</v>
      </c>
      <c r="Z318" s="77" cm="1">
        <f t="array" ref="Z318">_xlfn.XLOOKUP(1,(ImportSupplyContract[[Dechrau Tariff ]:[Dechrau Tariff ]]&lt;=($B318+Z$6*$BB$2))*(ImportSupplyContract[[Diwedd Tariff]:[Diwedd Tariff]]&gt;($B318+Z$6*$BB$2)),ImportSupplyContract[[Ceiniogau fesul kWh]:[Ceiniogau fesul kWh]],0,,)</f>
        <v>0</v>
      </c>
      <c r="AA318" s="77" cm="1">
        <f t="array" ref="AA318">_xlfn.XLOOKUP(1,(ImportSupplyContract[[Dechrau Tariff ]:[Dechrau Tariff ]]&lt;=($B318+AA$6*$BB$2))*(ImportSupplyContract[[Diwedd Tariff]:[Diwedd Tariff]]&gt;($B318+AA$6*$BB$2)),ImportSupplyContract[[Ceiniogau fesul kWh]:[Ceiniogau fesul kWh]],0,,)</f>
        <v>0</v>
      </c>
      <c r="AB318" s="77" cm="1">
        <f t="array" ref="AB318">_xlfn.XLOOKUP(1,(ImportSupplyContract[[Dechrau Tariff ]:[Dechrau Tariff ]]&lt;=($B318+AB$6*$BB$2))*(ImportSupplyContract[[Diwedd Tariff]:[Diwedd Tariff]]&gt;($B318+AB$6*$BB$2)),ImportSupplyContract[[Ceiniogau fesul kWh]:[Ceiniogau fesul kWh]],0,,)</f>
        <v>0</v>
      </c>
      <c r="AC318" s="77" cm="1">
        <f t="array" ref="AC318">_xlfn.XLOOKUP(1,(ImportSupplyContract[[Dechrau Tariff ]:[Dechrau Tariff ]]&lt;=($B318+AC$6*$BB$2))*(ImportSupplyContract[[Diwedd Tariff]:[Diwedd Tariff]]&gt;($B318+AC$6*$BB$2)),ImportSupplyContract[[Ceiniogau fesul kWh]:[Ceiniogau fesul kWh]],0,,)</f>
        <v>0</v>
      </c>
      <c r="AD318" s="77" cm="1">
        <f t="array" ref="AD318">_xlfn.XLOOKUP(1,(ImportSupplyContract[[Dechrau Tariff ]:[Dechrau Tariff ]]&lt;=($B318+AD$6*$BB$2))*(ImportSupplyContract[[Diwedd Tariff]:[Diwedd Tariff]]&gt;($B318+AD$6*$BB$2)),ImportSupplyContract[[Ceiniogau fesul kWh]:[Ceiniogau fesul kWh]],0,,)</f>
        <v>0</v>
      </c>
      <c r="AE318" s="77" cm="1">
        <f t="array" ref="AE318">_xlfn.XLOOKUP(1,(ImportSupplyContract[[Dechrau Tariff ]:[Dechrau Tariff ]]&lt;=($B318+AE$6*$BB$2))*(ImportSupplyContract[[Diwedd Tariff]:[Diwedd Tariff]]&gt;($B318+AE$6*$BB$2)),ImportSupplyContract[[Ceiniogau fesul kWh]:[Ceiniogau fesul kWh]],0,,)</f>
        <v>0</v>
      </c>
      <c r="AF318" s="77" cm="1">
        <f t="array" ref="AF318">_xlfn.XLOOKUP(1,(ImportSupplyContract[[Dechrau Tariff ]:[Dechrau Tariff ]]&lt;=($B318+AF$6*$BB$2))*(ImportSupplyContract[[Diwedd Tariff]:[Diwedd Tariff]]&gt;($B318+AF$6*$BB$2)),ImportSupplyContract[[Ceiniogau fesul kWh]:[Ceiniogau fesul kWh]],0,,)</f>
        <v>0</v>
      </c>
      <c r="AG318" s="77" cm="1">
        <f t="array" ref="AG318">_xlfn.XLOOKUP(1,(ImportSupplyContract[[Dechrau Tariff ]:[Dechrau Tariff ]]&lt;=($B318+AG$6*$BB$2))*(ImportSupplyContract[[Diwedd Tariff]:[Diwedd Tariff]]&gt;($B318+AG$6*$BB$2)),ImportSupplyContract[[Ceiniogau fesul kWh]:[Ceiniogau fesul kWh]],0,,)</f>
        <v>0</v>
      </c>
      <c r="AH318" s="77" cm="1">
        <f t="array" ref="AH318">_xlfn.XLOOKUP(1,(ImportSupplyContract[[Dechrau Tariff ]:[Dechrau Tariff ]]&lt;=($B318+AH$6*$BB$2))*(ImportSupplyContract[[Diwedd Tariff]:[Diwedd Tariff]]&gt;($B318+AH$6*$BB$2)),ImportSupplyContract[[Ceiniogau fesul kWh]:[Ceiniogau fesul kWh]],0,,)</f>
        <v>0</v>
      </c>
      <c r="AI318" s="77" cm="1">
        <f t="array" ref="AI318">_xlfn.XLOOKUP(1,(ImportSupplyContract[[Dechrau Tariff ]:[Dechrau Tariff ]]&lt;=($B318+AI$6*$BB$2))*(ImportSupplyContract[[Diwedd Tariff]:[Diwedd Tariff]]&gt;($B318+AI$6*$BB$2)),ImportSupplyContract[[Ceiniogau fesul kWh]:[Ceiniogau fesul kWh]],0,,)</f>
        <v>0</v>
      </c>
      <c r="AJ318" s="77" cm="1">
        <f t="array" ref="AJ318">_xlfn.XLOOKUP(1,(ImportSupplyContract[[Dechrau Tariff ]:[Dechrau Tariff ]]&lt;=($B318+AJ$6*$BB$2))*(ImportSupplyContract[[Diwedd Tariff]:[Diwedd Tariff]]&gt;($B318+AJ$6*$BB$2)),ImportSupplyContract[[Ceiniogau fesul kWh]:[Ceiniogau fesul kWh]],0,,)</f>
        <v>0</v>
      </c>
      <c r="AK318" s="77" cm="1">
        <f t="array" ref="AK318">_xlfn.XLOOKUP(1,(ImportSupplyContract[[Dechrau Tariff ]:[Dechrau Tariff ]]&lt;=($B318+AK$6*$BB$2))*(ImportSupplyContract[[Diwedd Tariff]:[Diwedd Tariff]]&gt;($B318+AK$6*$BB$2)),ImportSupplyContract[[Ceiniogau fesul kWh]:[Ceiniogau fesul kWh]],0,,)</f>
        <v>0</v>
      </c>
      <c r="AL318" s="77" cm="1">
        <f t="array" ref="AL318">_xlfn.XLOOKUP(1,(ImportSupplyContract[[Dechrau Tariff ]:[Dechrau Tariff ]]&lt;=($B318+AL$6*$BB$2))*(ImportSupplyContract[[Diwedd Tariff]:[Diwedd Tariff]]&gt;($B318+AL$6*$BB$2)),ImportSupplyContract[[Ceiniogau fesul kWh]:[Ceiniogau fesul kWh]],0,,)</f>
        <v>0</v>
      </c>
      <c r="AM318" s="77" cm="1">
        <f t="array" ref="AM318">_xlfn.XLOOKUP(1,(ImportSupplyContract[[Dechrau Tariff ]:[Dechrau Tariff ]]&lt;=($B318+AM$6*$BB$2))*(ImportSupplyContract[[Diwedd Tariff]:[Diwedd Tariff]]&gt;($B318+AM$6*$BB$2)),ImportSupplyContract[[Ceiniogau fesul kWh]:[Ceiniogau fesul kWh]],0,,)</f>
        <v>0</v>
      </c>
      <c r="AN318" s="77" cm="1">
        <f t="array" ref="AN318">_xlfn.XLOOKUP(1,(ImportSupplyContract[[Dechrau Tariff ]:[Dechrau Tariff ]]&lt;=($B318+AN$6*$BB$2))*(ImportSupplyContract[[Diwedd Tariff]:[Diwedd Tariff]]&gt;($B318+AN$6*$BB$2)),ImportSupplyContract[[Ceiniogau fesul kWh]:[Ceiniogau fesul kWh]],0,,)</f>
        <v>0</v>
      </c>
      <c r="AO318" s="77" cm="1">
        <f t="array" ref="AO318">_xlfn.XLOOKUP(1,(ImportSupplyContract[[Dechrau Tariff ]:[Dechrau Tariff ]]&lt;=($B318+AO$6*$BB$2))*(ImportSupplyContract[[Diwedd Tariff]:[Diwedd Tariff]]&gt;($B318+AO$6*$BB$2)),ImportSupplyContract[[Ceiniogau fesul kWh]:[Ceiniogau fesul kWh]],0,,)</f>
        <v>0</v>
      </c>
      <c r="AP318" s="77" cm="1">
        <f t="array" ref="AP318">_xlfn.XLOOKUP(1,(ImportSupplyContract[[Dechrau Tariff ]:[Dechrau Tariff ]]&lt;=($B318+AP$6*$BB$2))*(ImportSupplyContract[[Diwedd Tariff]:[Diwedd Tariff]]&gt;($B318+AP$6*$BB$2)),ImportSupplyContract[[Ceiniogau fesul kWh]:[Ceiniogau fesul kWh]],0,,)</f>
        <v>0</v>
      </c>
      <c r="AQ318" s="77" cm="1">
        <f t="array" ref="AQ318">_xlfn.XLOOKUP(1,(ImportSupplyContract[[Dechrau Tariff ]:[Dechrau Tariff ]]&lt;=($B318+AQ$6*$BB$2))*(ImportSupplyContract[[Diwedd Tariff]:[Diwedd Tariff]]&gt;($B318+AQ$6*$BB$2)),ImportSupplyContract[[Ceiniogau fesul kWh]:[Ceiniogau fesul kWh]],0,,)</f>
        <v>0</v>
      </c>
      <c r="AR318" s="77" cm="1">
        <f t="array" ref="AR318">_xlfn.XLOOKUP(1,(ImportSupplyContract[[Dechrau Tariff ]:[Dechrau Tariff ]]&lt;=($B318+AR$6*$BB$2))*(ImportSupplyContract[[Diwedd Tariff]:[Diwedd Tariff]]&gt;($B318+AR$6*$BB$2)),ImportSupplyContract[[Ceiniogau fesul kWh]:[Ceiniogau fesul kWh]],0,,)</f>
        <v>0</v>
      </c>
      <c r="AS318" s="77" cm="1">
        <f t="array" ref="AS318">_xlfn.XLOOKUP(1,(ImportSupplyContract[[Dechrau Tariff ]:[Dechrau Tariff ]]&lt;=($B318+AS$6*$BB$2))*(ImportSupplyContract[[Diwedd Tariff]:[Diwedd Tariff]]&gt;($B318+AS$6*$BB$2)),ImportSupplyContract[[Ceiniogau fesul kWh]:[Ceiniogau fesul kWh]],0,,)</f>
        <v>0</v>
      </c>
      <c r="AT318" s="77" cm="1">
        <f t="array" ref="AT318">_xlfn.XLOOKUP(1,(ImportSupplyContract[[Dechrau Tariff ]:[Dechrau Tariff ]]&lt;=($B318+AT$6*$BB$2))*(ImportSupplyContract[[Diwedd Tariff]:[Diwedd Tariff]]&gt;($B318+AT$6*$BB$2)),ImportSupplyContract[[Ceiniogau fesul kWh]:[Ceiniogau fesul kWh]],0,,)</f>
        <v>0</v>
      </c>
      <c r="AU318" s="77" cm="1">
        <f t="array" ref="AU318">_xlfn.XLOOKUP(1,(ImportSupplyContract[[Dechrau Tariff ]:[Dechrau Tariff ]]&lt;=($B318+AU$6*$BB$2))*(ImportSupplyContract[[Diwedd Tariff]:[Diwedd Tariff]]&gt;($B318+AU$6*$BB$2)),ImportSupplyContract[[Ceiniogau fesul kWh]:[Ceiniogau fesul kWh]],0,,)</f>
        <v>0</v>
      </c>
      <c r="AV318" s="77" cm="1">
        <f t="array" ref="AV318">_xlfn.XLOOKUP(1,(ImportSupplyContract[[Dechrau Tariff ]:[Dechrau Tariff ]]&lt;=($B318+AV$6*$BB$2))*(ImportSupplyContract[[Diwedd Tariff]:[Diwedd Tariff]]&gt;($B318+AV$6*$BB$2)),ImportSupplyContract[[Ceiniogau fesul kWh]:[Ceiniogau fesul kWh]],0,,)</f>
        <v>0</v>
      </c>
      <c r="AW318" s="77" cm="1">
        <f t="array" ref="AW318">_xlfn.XLOOKUP(1,(ImportSupplyContract[[Dechrau Tariff ]:[Dechrau Tariff ]]&lt;=($B318+AW$6*$BB$2))*(ImportSupplyContract[[Diwedd Tariff]:[Diwedd Tariff]]&gt;($B318+AW$6*$BB$2)),ImportSupplyContract[[Ceiniogau fesul kWh]:[Ceiniogau fesul kWh]],0,,)</f>
        <v>0</v>
      </c>
      <c r="AX318" s="77" cm="1">
        <f t="array" ref="AX318">_xlfn.XLOOKUP(1,(ImportSupplyContract[[Dechrau Tariff ]:[Dechrau Tariff ]]&lt;=($B318+AX$6*$BB$2))*(ImportSupplyContract[[Diwedd Tariff]:[Diwedd Tariff]]&gt;($B318+AX$6*$BB$2)),ImportSupplyContract[[Ceiniogau fesul kWh]:[Ceiniogau fesul kWh]],0,,)</f>
        <v>0</v>
      </c>
    </row>
    <row r="319" spans="2:50" x14ac:dyDescent="0.3">
      <c r="B319" s="30">
        <v>45604</v>
      </c>
      <c r="C319" s="77" cm="1">
        <f t="array" ref="C319">_xlfn.XLOOKUP(1,(ImportSupplyContract[[Dechrau Tariff ]:[Dechrau Tariff ]]&lt;=($B319+C$6*$BB$2))*(ImportSupplyContract[[Diwedd Tariff]:[Diwedd Tariff]]&gt;($B319+C$6*$BB$2)),ImportSupplyContract[[Ceiniogau fesul kWh]:[Ceiniogau fesul kWh]],0,,)</f>
        <v>0</v>
      </c>
      <c r="D319" s="77" cm="1">
        <f t="array" ref="D319">_xlfn.XLOOKUP(1,(ImportSupplyContract[[Dechrau Tariff ]:[Dechrau Tariff ]]&lt;=($B319+D$6*$BB$2))*(ImportSupplyContract[[Diwedd Tariff]:[Diwedd Tariff]]&gt;($B319+D$6*$BB$2)),ImportSupplyContract[[Ceiniogau fesul kWh]:[Ceiniogau fesul kWh]],0,,)</f>
        <v>0</v>
      </c>
      <c r="E319" s="77" cm="1">
        <f t="array" ref="E319">_xlfn.XLOOKUP(1,(ImportSupplyContract[[Dechrau Tariff ]:[Dechrau Tariff ]]&lt;=($B319+E$6*$BB$2))*(ImportSupplyContract[[Diwedd Tariff]:[Diwedd Tariff]]&gt;($B319+E$6*$BB$2)),ImportSupplyContract[[Ceiniogau fesul kWh]:[Ceiniogau fesul kWh]],0,,)</f>
        <v>0</v>
      </c>
      <c r="F319" s="77" cm="1">
        <f t="array" ref="F319">_xlfn.XLOOKUP(1,(ImportSupplyContract[[Dechrau Tariff ]:[Dechrau Tariff ]]&lt;=($B319+F$6*$BB$2))*(ImportSupplyContract[[Diwedd Tariff]:[Diwedd Tariff]]&gt;($B319+F$6*$BB$2)),ImportSupplyContract[[Ceiniogau fesul kWh]:[Ceiniogau fesul kWh]],0,,)</f>
        <v>0</v>
      </c>
      <c r="G319" s="77" cm="1">
        <f t="array" ref="G319">_xlfn.XLOOKUP(1,(ImportSupplyContract[[Dechrau Tariff ]:[Dechrau Tariff ]]&lt;=($B319+G$6*$BB$2))*(ImportSupplyContract[[Diwedd Tariff]:[Diwedd Tariff]]&gt;($B319+G$6*$BB$2)),ImportSupplyContract[[Ceiniogau fesul kWh]:[Ceiniogau fesul kWh]],0,,)</f>
        <v>0</v>
      </c>
      <c r="H319" s="77" cm="1">
        <f t="array" ref="H319">_xlfn.XLOOKUP(1,(ImportSupplyContract[[Dechrau Tariff ]:[Dechrau Tariff ]]&lt;=($B319+H$6*$BB$2))*(ImportSupplyContract[[Diwedd Tariff]:[Diwedd Tariff]]&gt;($B319+H$6*$BB$2)),ImportSupplyContract[[Ceiniogau fesul kWh]:[Ceiniogau fesul kWh]],0,,)</f>
        <v>0</v>
      </c>
      <c r="I319" s="77" cm="1">
        <f t="array" ref="I319">_xlfn.XLOOKUP(1,(ImportSupplyContract[[Dechrau Tariff ]:[Dechrau Tariff ]]&lt;=($B319+I$6*$BB$2))*(ImportSupplyContract[[Diwedd Tariff]:[Diwedd Tariff]]&gt;($B319+I$6*$BB$2)),ImportSupplyContract[[Ceiniogau fesul kWh]:[Ceiniogau fesul kWh]],0,,)</f>
        <v>0</v>
      </c>
      <c r="J319" s="77" cm="1">
        <f t="array" ref="J319">_xlfn.XLOOKUP(1,(ImportSupplyContract[[Dechrau Tariff ]:[Dechrau Tariff ]]&lt;=($B319+J$6*$BB$2))*(ImportSupplyContract[[Diwedd Tariff]:[Diwedd Tariff]]&gt;($B319+J$6*$BB$2)),ImportSupplyContract[[Ceiniogau fesul kWh]:[Ceiniogau fesul kWh]],0,,)</f>
        <v>0</v>
      </c>
      <c r="K319" s="77" cm="1">
        <f t="array" ref="K319">_xlfn.XLOOKUP(1,(ImportSupplyContract[[Dechrau Tariff ]:[Dechrau Tariff ]]&lt;=($B319+K$6*$BB$2))*(ImportSupplyContract[[Diwedd Tariff]:[Diwedd Tariff]]&gt;($B319+K$6*$BB$2)),ImportSupplyContract[[Ceiniogau fesul kWh]:[Ceiniogau fesul kWh]],0,,)</f>
        <v>0</v>
      </c>
      <c r="L319" s="77" cm="1">
        <f t="array" ref="L319">_xlfn.XLOOKUP(1,(ImportSupplyContract[[Dechrau Tariff ]:[Dechrau Tariff ]]&lt;=($B319+L$6*$BB$2))*(ImportSupplyContract[[Diwedd Tariff]:[Diwedd Tariff]]&gt;($B319+L$6*$BB$2)),ImportSupplyContract[[Ceiniogau fesul kWh]:[Ceiniogau fesul kWh]],0,,)</f>
        <v>0</v>
      </c>
      <c r="M319" s="77" cm="1">
        <f t="array" ref="M319">_xlfn.XLOOKUP(1,(ImportSupplyContract[[Dechrau Tariff ]:[Dechrau Tariff ]]&lt;=($B319+M$6*$BB$2))*(ImportSupplyContract[[Diwedd Tariff]:[Diwedd Tariff]]&gt;($B319+M$6*$BB$2)),ImportSupplyContract[[Ceiniogau fesul kWh]:[Ceiniogau fesul kWh]],0,,)</f>
        <v>0</v>
      </c>
      <c r="N319" s="77" cm="1">
        <f t="array" ref="N319">_xlfn.XLOOKUP(1,(ImportSupplyContract[[Dechrau Tariff ]:[Dechrau Tariff ]]&lt;=($B319+N$6*$BB$2))*(ImportSupplyContract[[Diwedd Tariff]:[Diwedd Tariff]]&gt;($B319+N$6*$BB$2)),ImportSupplyContract[[Ceiniogau fesul kWh]:[Ceiniogau fesul kWh]],0,,)</f>
        <v>0</v>
      </c>
      <c r="O319" s="77" cm="1">
        <f t="array" ref="O319">_xlfn.XLOOKUP(1,(ImportSupplyContract[[Dechrau Tariff ]:[Dechrau Tariff ]]&lt;=($B319+O$6*$BB$2))*(ImportSupplyContract[[Diwedd Tariff]:[Diwedd Tariff]]&gt;($B319+O$6*$BB$2)),ImportSupplyContract[[Ceiniogau fesul kWh]:[Ceiniogau fesul kWh]],0,,)</f>
        <v>0</v>
      </c>
      <c r="P319" s="77" cm="1">
        <f t="array" ref="P319">_xlfn.XLOOKUP(1,(ImportSupplyContract[[Dechrau Tariff ]:[Dechrau Tariff ]]&lt;=($B319+P$6*$BB$2))*(ImportSupplyContract[[Diwedd Tariff]:[Diwedd Tariff]]&gt;($B319+P$6*$BB$2)),ImportSupplyContract[[Ceiniogau fesul kWh]:[Ceiniogau fesul kWh]],0,,)</f>
        <v>0</v>
      </c>
      <c r="Q319" s="77" cm="1">
        <f t="array" ref="Q319">_xlfn.XLOOKUP(1,(ImportSupplyContract[[Dechrau Tariff ]:[Dechrau Tariff ]]&lt;=($B319+Q$6*$BB$2))*(ImportSupplyContract[[Diwedd Tariff]:[Diwedd Tariff]]&gt;($B319+Q$6*$BB$2)),ImportSupplyContract[[Ceiniogau fesul kWh]:[Ceiniogau fesul kWh]],0,,)</f>
        <v>0</v>
      </c>
      <c r="R319" s="77" cm="1">
        <f t="array" ref="R319">_xlfn.XLOOKUP(1,(ImportSupplyContract[[Dechrau Tariff ]:[Dechrau Tariff ]]&lt;=($B319+R$6*$BB$2))*(ImportSupplyContract[[Diwedd Tariff]:[Diwedd Tariff]]&gt;($B319+R$6*$BB$2)),ImportSupplyContract[[Ceiniogau fesul kWh]:[Ceiniogau fesul kWh]],0,,)</f>
        <v>0</v>
      </c>
      <c r="S319" s="77" cm="1">
        <f t="array" ref="S319">_xlfn.XLOOKUP(1,(ImportSupplyContract[[Dechrau Tariff ]:[Dechrau Tariff ]]&lt;=($B319+S$6*$BB$2))*(ImportSupplyContract[[Diwedd Tariff]:[Diwedd Tariff]]&gt;($B319+S$6*$BB$2)),ImportSupplyContract[[Ceiniogau fesul kWh]:[Ceiniogau fesul kWh]],0,,)</f>
        <v>0</v>
      </c>
      <c r="T319" s="77" cm="1">
        <f t="array" ref="T319">_xlfn.XLOOKUP(1,(ImportSupplyContract[[Dechrau Tariff ]:[Dechrau Tariff ]]&lt;=($B319+T$6*$BB$2))*(ImportSupplyContract[[Diwedd Tariff]:[Diwedd Tariff]]&gt;($B319+T$6*$BB$2)),ImportSupplyContract[[Ceiniogau fesul kWh]:[Ceiniogau fesul kWh]],0,,)</f>
        <v>0</v>
      </c>
      <c r="U319" s="77" cm="1">
        <f t="array" ref="U319">_xlfn.XLOOKUP(1,(ImportSupplyContract[[Dechrau Tariff ]:[Dechrau Tariff ]]&lt;=($B319+U$6*$BB$2))*(ImportSupplyContract[[Diwedd Tariff]:[Diwedd Tariff]]&gt;($B319+U$6*$BB$2)),ImportSupplyContract[[Ceiniogau fesul kWh]:[Ceiniogau fesul kWh]],0,,)</f>
        <v>0</v>
      </c>
      <c r="V319" s="77" cm="1">
        <f t="array" ref="V319">_xlfn.XLOOKUP(1,(ImportSupplyContract[[Dechrau Tariff ]:[Dechrau Tariff ]]&lt;=($B319+V$6*$BB$2))*(ImportSupplyContract[[Diwedd Tariff]:[Diwedd Tariff]]&gt;($B319+V$6*$BB$2)),ImportSupplyContract[[Ceiniogau fesul kWh]:[Ceiniogau fesul kWh]],0,,)</f>
        <v>0</v>
      </c>
      <c r="W319" s="77" cm="1">
        <f t="array" ref="W319">_xlfn.XLOOKUP(1,(ImportSupplyContract[[Dechrau Tariff ]:[Dechrau Tariff ]]&lt;=($B319+W$6*$BB$2))*(ImportSupplyContract[[Diwedd Tariff]:[Diwedd Tariff]]&gt;($B319+W$6*$BB$2)),ImportSupplyContract[[Ceiniogau fesul kWh]:[Ceiniogau fesul kWh]],0,,)</f>
        <v>0</v>
      </c>
      <c r="X319" s="77" cm="1">
        <f t="array" ref="X319">_xlfn.XLOOKUP(1,(ImportSupplyContract[[Dechrau Tariff ]:[Dechrau Tariff ]]&lt;=($B319+X$6*$BB$2))*(ImportSupplyContract[[Diwedd Tariff]:[Diwedd Tariff]]&gt;($B319+X$6*$BB$2)),ImportSupplyContract[[Ceiniogau fesul kWh]:[Ceiniogau fesul kWh]],0,,)</f>
        <v>0</v>
      </c>
      <c r="Y319" s="77" cm="1">
        <f t="array" ref="Y319">_xlfn.XLOOKUP(1,(ImportSupplyContract[[Dechrau Tariff ]:[Dechrau Tariff ]]&lt;=($B319+Y$6*$BB$2))*(ImportSupplyContract[[Diwedd Tariff]:[Diwedd Tariff]]&gt;($B319+Y$6*$BB$2)),ImportSupplyContract[[Ceiniogau fesul kWh]:[Ceiniogau fesul kWh]],0,,)</f>
        <v>0</v>
      </c>
      <c r="Z319" s="77" cm="1">
        <f t="array" ref="Z319">_xlfn.XLOOKUP(1,(ImportSupplyContract[[Dechrau Tariff ]:[Dechrau Tariff ]]&lt;=($B319+Z$6*$BB$2))*(ImportSupplyContract[[Diwedd Tariff]:[Diwedd Tariff]]&gt;($B319+Z$6*$BB$2)),ImportSupplyContract[[Ceiniogau fesul kWh]:[Ceiniogau fesul kWh]],0,,)</f>
        <v>0</v>
      </c>
      <c r="AA319" s="77" cm="1">
        <f t="array" ref="AA319">_xlfn.XLOOKUP(1,(ImportSupplyContract[[Dechrau Tariff ]:[Dechrau Tariff ]]&lt;=($B319+AA$6*$BB$2))*(ImportSupplyContract[[Diwedd Tariff]:[Diwedd Tariff]]&gt;($B319+AA$6*$BB$2)),ImportSupplyContract[[Ceiniogau fesul kWh]:[Ceiniogau fesul kWh]],0,,)</f>
        <v>0</v>
      </c>
      <c r="AB319" s="77" cm="1">
        <f t="array" ref="AB319">_xlfn.XLOOKUP(1,(ImportSupplyContract[[Dechrau Tariff ]:[Dechrau Tariff ]]&lt;=($B319+AB$6*$BB$2))*(ImportSupplyContract[[Diwedd Tariff]:[Diwedd Tariff]]&gt;($B319+AB$6*$BB$2)),ImportSupplyContract[[Ceiniogau fesul kWh]:[Ceiniogau fesul kWh]],0,,)</f>
        <v>0</v>
      </c>
      <c r="AC319" s="77" cm="1">
        <f t="array" ref="AC319">_xlfn.XLOOKUP(1,(ImportSupplyContract[[Dechrau Tariff ]:[Dechrau Tariff ]]&lt;=($B319+AC$6*$BB$2))*(ImportSupplyContract[[Diwedd Tariff]:[Diwedd Tariff]]&gt;($B319+AC$6*$BB$2)),ImportSupplyContract[[Ceiniogau fesul kWh]:[Ceiniogau fesul kWh]],0,,)</f>
        <v>0</v>
      </c>
      <c r="AD319" s="77" cm="1">
        <f t="array" ref="AD319">_xlfn.XLOOKUP(1,(ImportSupplyContract[[Dechrau Tariff ]:[Dechrau Tariff ]]&lt;=($B319+AD$6*$BB$2))*(ImportSupplyContract[[Diwedd Tariff]:[Diwedd Tariff]]&gt;($B319+AD$6*$BB$2)),ImportSupplyContract[[Ceiniogau fesul kWh]:[Ceiniogau fesul kWh]],0,,)</f>
        <v>0</v>
      </c>
      <c r="AE319" s="77" cm="1">
        <f t="array" ref="AE319">_xlfn.XLOOKUP(1,(ImportSupplyContract[[Dechrau Tariff ]:[Dechrau Tariff ]]&lt;=($B319+AE$6*$BB$2))*(ImportSupplyContract[[Diwedd Tariff]:[Diwedd Tariff]]&gt;($B319+AE$6*$BB$2)),ImportSupplyContract[[Ceiniogau fesul kWh]:[Ceiniogau fesul kWh]],0,,)</f>
        <v>0</v>
      </c>
      <c r="AF319" s="77" cm="1">
        <f t="array" ref="AF319">_xlfn.XLOOKUP(1,(ImportSupplyContract[[Dechrau Tariff ]:[Dechrau Tariff ]]&lt;=($B319+AF$6*$BB$2))*(ImportSupplyContract[[Diwedd Tariff]:[Diwedd Tariff]]&gt;($B319+AF$6*$BB$2)),ImportSupplyContract[[Ceiniogau fesul kWh]:[Ceiniogau fesul kWh]],0,,)</f>
        <v>0</v>
      </c>
      <c r="AG319" s="77" cm="1">
        <f t="array" ref="AG319">_xlfn.XLOOKUP(1,(ImportSupplyContract[[Dechrau Tariff ]:[Dechrau Tariff ]]&lt;=($B319+AG$6*$BB$2))*(ImportSupplyContract[[Diwedd Tariff]:[Diwedd Tariff]]&gt;($B319+AG$6*$BB$2)),ImportSupplyContract[[Ceiniogau fesul kWh]:[Ceiniogau fesul kWh]],0,,)</f>
        <v>0</v>
      </c>
      <c r="AH319" s="77" cm="1">
        <f t="array" ref="AH319">_xlfn.XLOOKUP(1,(ImportSupplyContract[[Dechrau Tariff ]:[Dechrau Tariff ]]&lt;=($B319+AH$6*$BB$2))*(ImportSupplyContract[[Diwedd Tariff]:[Diwedd Tariff]]&gt;($B319+AH$6*$BB$2)),ImportSupplyContract[[Ceiniogau fesul kWh]:[Ceiniogau fesul kWh]],0,,)</f>
        <v>0</v>
      </c>
      <c r="AI319" s="77" cm="1">
        <f t="array" ref="AI319">_xlfn.XLOOKUP(1,(ImportSupplyContract[[Dechrau Tariff ]:[Dechrau Tariff ]]&lt;=($B319+AI$6*$BB$2))*(ImportSupplyContract[[Diwedd Tariff]:[Diwedd Tariff]]&gt;($B319+AI$6*$BB$2)),ImportSupplyContract[[Ceiniogau fesul kWh]:[Ceiniogau fesul kWh]],0,,)</f>
        <v>0</v>
      </c>
      <c r="AJ319" s="77" cm="1">
        <f t="array" ref="AJ319">_xlfn.XLOOKUP(1,(ImportSupplyContract[[Dechrau Tariff ]:[Dechrau Tariff ]]&lt;=($B319+AJ$6*$BB$2))*(ImportSupplyContract[[Diwedd Tariff]:[Diwedd Tariff]]&gt;($B319+AJ$6*$BB$2)),ImportSupplyContract[[Ceiniogau fesul kWh]:[Ceiniogau fesul kWh]],0,,)</f>
        <v>0</v>
      </c>
      <c r="AK319" s="77" cm="1">
        <f t="array" ref="AK319">_xlfn.XLOOKUP(1,(ImportSupplyContract[[Dechrau Tariff ]:[Dechrau Tariff ]]&lt;=($B319+AK$6*$BB$2))*(ImportSupplyContract[[Diwedd Tariff]:[Diwedd Tariff]]&gt;($B319+AK$6*$BB$2)),ImportSupplyContract[[Ceiniogau fesul kWh]:[Ceiniogau fesul kWh]],0,,)</f>
        <v>0</v>
      </c>
      <c r="AL319" s="77" cm="1">
        <f t="array" ref="AL319">_xlfn.XLOOKUP(1,(ImportSupplyContract[[Dechrau Tariff ]:[Dechrau Tariff ]]&lt;=($B319+AL$6*$BB$2))*(ImportSupplyContract[[Diwedd Tariff]:[Diwedd Tariff]]&gt;($B319+AL$6*$BB$2)),ImportSupplyContract[[Ceiniogau fesul kWh]:[Ceiniogau fesul kWh]],0,,)</f>
        <v>0</v>
      </c>
      <c r="AM319" s="77" cm="1">
        <f t="array" ref="AM319">_xlfn.XLOOKUP(1,(ImportSupplyContract[[Dechrau Tariff ]:[Dechrau Tariff ]]&lt;=($B319+AM$6*$BB$2))*(ImportSupplyContract[[Diwedd Tariff]:[Diwedd Tariff]]&gt;($B319+AM$6*$BB$2)),ImportSupplyContract[[Ceiniogau fesul kWh]:[Ceiniogau fesul kWh]],0,,)</f>
        <v>0</v>
      </c>
      <c r="AN319" s="77" cm="1">
        <f t="array" ref="AN319">_xlfn.XLOOKUP(1,(ImportSupplyContract[[Dechrau Tariff ]:[Dechrau Tariff ]]&lt;=($B319+AN$6*$BB$2))*(ImportSupplyContract[[Diwedd Tariff]:[Diwedd Tariff]]&gt;($B319+AN$6*$BB$2)),ImportSupplyContract[[Ceiniogau fesul kWh]:[Ceiniogau fesul kWh]],0,,)</f>
        <v>0</v>
      </c>
      <c r="AO319" s="77" cm="1">
        <f t="array" ref="AO319">_xlfn.XLOOKUP(1,(ImportSupplyContract[[Dechrau Tariff ]:[Dechrau Tariff ]]&lt;=($B319+AO$6*$BB$2))*(ImportSupplyContract[[Diwedd Tariff]:[Diwedd Tariff]]&gt;($B319+AO$6*$BB$2)),ImportSupplyContract[[Ceiniogau fesul kWh]:[Ceiniogau fesul kWh]],0,,)</f>
        <v>0</v>
      </c>
      <c r="AP319" s="77" cm="1">
        <f t="array" ref="AP319">_xlfn.XLOOKUP(1,(ImportSupplyContract[[Dechrau Tariff ]:[Dechrau Tariff ]]&lt;=($B319+AP$6*$BB$2))*(ImportSupplyContract[[Diwedd Tariff]:[Diwedd Tariff]]&gt;($B319+AP$6*$BB$2)),ImportSupplyContract[[Ceiniogau fesul kWh]:[Ceiniogau fesul kWh]],0,,)</f>
        <v>0</v>
      </c>
      <c r="AQ319" s="77" cm="1">
        <f t="array" ref="AQ319">_xlfn.XLOOKUP(1,(ImportSupplyContract[[Dechrau Tariff ]:[Dechrau Tariff ]]&lt;=($B319+AQ$6*$BB$2))*(ImportSupplyContract[[Diwedd Tariff]:[Diwedd Tariff]]&gt;($B319+AQ$6*$BB$2)),ImportSupplyContract[[Ceiniogau fesul kWh]:[Ceiniogau fesul kWh]],0,,)</f>
        <v>0</v>
      </c>
      <c r="AR319" s="77" cm="1">
        <f t="array" ref="AR319">_xlfn.XLOOKUP(1,(ImportSupplyContract[[Dechrau Tariff ]:[Dechrau Tariff ]]&lt;=($B319+AR$6*$BB$2))*(ImportSupplyContract[[Diwedd Tariff]:[Diwedd Tariff]]&gt;($B319+AR$6*$BB$2)),ImportSupplyContract[[Ceiniogau fesul kWh]:[Ceiniogau fesul kWh]],0,,)</f>
        <v>0</v>
      </c>
      <c r="AS319" s="77" cm="1">
        <f t="array" ref="AS319">_xlfn.XLOOKUP(1,(ImportSupplyContract[[Dechrau Tariff ]:[Dechrau Tariff ]]&lt;=($B319+AS$6*$BB$2))*(ImportSupplyContract[[Diwedd Tariff]:[Diwedd Tariff]]&gt;($B319+AS$6*$BB$2)),ImportSupplyContract[[Ceiniogau fesul kWh]:[Ceiniogau fesul kWh]],0,,)</f>
        <v>0</v>
      </c>
      <c r="AT319" s="77" cm="1">
        <f t="array" ref="AT319">_xlfn.XLOOKUP(1,(ImportSupplyContract[[Dechrau Tariff ]:[Dechrau Tariff ]]&lt;=($B319+AT$6*$BB$2))*(ImportSupplyContract[[Diwedd Tariff]:[Diwedd Tariff]]&gt;($B319+AT$6*$BB$2)),ImportSupplyContract[[Ceiniogau fesul kWh]:[Ceiniogau fesul kWh]],0,,)</f>
        <v>0</v>
      </c>
      <c r="AU319" s="77" cm="1">
        <f t="array" ref="AU319">_xlfn.XLOOKUP(1,(ImportSupplyContract[[Dechrau Tariff ]:[Dechrau Tariff ]]&lt;=($B319+AU$6*$BB$2))*(ImportSupplyContract[[Diwedd Tariff]:[Diwedd Tariff]]&gt;($B319+AU$6*$BB$2)),ImportSupplyContract[[Ceiniogau fesul kWh]:[Ceiniogau fesul kWh]],0,,)</f>
        <v>0</v>
      </c>
      <c r="AV319" s="77" cm="1">
        <f t="array" ref="AV319">_xlfn.XLOOKUP(1,(ImportSupplyContract[[Dechrau Tariff ]:[Dechrau Tariff ]]&lt;=($B319+AV$6*$BB$2))*(ImportSupplyContract[[Diwedd Tariff]:[Diwedd Tariff]]&gt;($B319+AV$6*$BB$2)),ImportSupplyContract[[Ceiniogau fesul kWh]:[Ceiniogau fesul kWh]],0,,)</f>
        <v>0</v>
      </c>
      <c r="AW319" s="77" cm="1">
        <f t="array" ref="AW319">_xlfn.XLOOKUP(1,(ImportSupplyContract[[Dechrau Tariff ]:[Dechrau Tariff ]]&lt;=($B319+AW$6*$BB$2))*(ImportSupplyContract[[Diwedd Tariff]:[Diwedd Tariff]]&gt;($B319+AW$6*$BB$2)),ImportSupplyContract[[Ceiniogau fesul kWh]:[Ceiniogau fesul kWh]],0,,)</f>
        <v>0</v>
      </c>
      <c r="AX319" s="77" cm="1">
        <f t="array" ref="AX319">_xlfn.XLOOKUP(1,(ImportSupplyContract[[Dechrau Tariff ]:[Dechrau Tariff ]]&lt;=($B319+AX$6*$BB$2))*(ImportSupplyContract[[Diwedd Tariff]:[Diwedd Tariff]]&gt;($B319+AX$6*$BB$2)),ImportSupplyContract[[Ceiniogau fesul kWh]:[Ceiniogau fesul kWh]],0,,)</f>
        <v>0</v>
      </c>
    </row>
    <row r="320" spans="2:50" x14ac:dyDescent="0.3">
      <c r="B320" s="30">
        <v>45605</v>
      </c>
      <c r="C320" s="77" cm="1">
        <f t="array" ref="C320">_xlfn.XLOOKUP(1,(ImportSupplyContract[[Dechrau Tariff ]:[Dechrau Tariff ]]&lt;=($B320+C$6*$BB$2))*(ImportSupplyContract[[Diwedd Tariff]:[Diwedd Tariff]]&gt;($B320+C$6*$BB$2)),ImportSupplyContract[[Ceiniogau fesul kWh]:[Ceiniogau fesul kWh]],0,,)</f>
        <v>0</v>
      </c>
      <c r="D320" s="77" cm="1">
        <f t="array" ref="D320">_xlfn.XLOOKUP(1,(ImportSupplyContract[[Dechrau Tariff ]:[Dechrau Tariff ]]&lt;=($B320+D$6*$BB$2))*(ImportSupplyContract[[Diwedd Tariff]:[Diwedd Tariff]]&gt;($B320+D$6*$BB$2)),ImportSupplyContract[[Ceiniogau fesul kWh]:[Ceiniogau fesul kWh]],0,,)</f>
        <v>0</v>
      </c>
      <c r="E320" s="77" cm="1">
        <f t="array" ref="E320">_xlfn.XLOOKUP(1,(ImportSupplyContract[[Dechrau Tariff ]:[Dechrau Tariff ]]&lt;=($B320+E$6*$BB$2))*(ImportSupplyContract[[Diwedd Tariff]:[Diwedd Tariff]]&gt;($B320+E$6*$BB$2)),ImportSupplyContract[[Ceiniogau fesul kWh]:[Ceiniogau fesul kWh]],0,,)</f>
        <v>0</v>
      </c>
      <c r="F320" s="77" cm="1">
        <f t="array" ref="F320">_xlfn.XLOOKUP(1,(ImportSupplyContract[[Dechrau Tariff ]:[Dechrau Tariff ]]&lt;=($B320+F$6*$BB$2))*(ImportSupplyContract[[Diwedd Tariff]:[Diwedd Tariff]]&gt;($B320+F$6*$BB$2)),ImportSupplyContract[[Ceiniogau fesul kWh]:[Ceiniogau fesul kWh]],0,,)</f>
        <v>0</v>
      </c>
      <c r="G320" s="77" cm="1">
        <f t="array" ref="G320">_xlfn.XLOOKUP(1,(ImportSupplyContract[[Dechrau Tariff ]:[Dechrau Tariff ]]&lt;=($B320+G$6*$BB$2))*(ImportSupplyContract[[Diwedd Tariff]:[Diwedd Tariff]]&gt;($B320+G$6*$BB$2)),ImportSupplyContract[[Ceiniogau fesul kWh]:[Ceiniogau fesul kWh]],0,,)</f>
        <v>0</v>
      </c>
      <c r="H320" s="77" cm="1">
        <f t="array" ref="H320">_xlfn.XLOOKUP(1,(ImportSupplyContract[[Dechrau Tariff ]:[Dechrau Tariff ]]&lt;=($B320+H$6*$BB$2))*(ImportSupplyContract[[Diwedd Tariff]:[Diwedd Tariff]]&gt;($B320+H$6*$BB$2)),ImportSupplyContract[[Ceiniogau fesul kWh]:[Ceiniogau fesul kWh]],0,,)</f>
        <v>0</v>
      </c>
      <c r="I320" s="77" cm="1">
        <f t="array" ref="I320">_xlfn.XLOOKUP(1,(ImportSupplyContract[[Dechrau Tariff ]:[Dechrau Tariff ]]&lt;=($B320+I$6*$BB$2))*(ImportSupplyContract[[Diwedd Tariff]:[Diwedd Tariff]]&gt;($B320+I$6*$BB$2)),ImportSupplyContract[[Ceiniogau fesul kWh]:[Ceiniogau fesul kWh]],0,,)</f>
        <v>0</v>
      </c>
      <c r="J320" s="77" cm="1">
        <f t="array" ref="J320">_xlfn.XLOOKUP(1,(ImportSupplyContract[[Dechrau Tariff ]:[Dechrau Tariff ]]&lt;=($B320+J$6*$BB$2))*(ImportSupplyContract[[Diwedd Tariff]:[Diwedd Tariff]]&gt;($B320+J$6*$BB$2)),ImportSupplyContract[[Ceiniogau fesul kWh]:[Ceiniogau fesul kWh]],0,,)</f>
        <v>0</v>
      </c>
      <c r="K320" s="77" cm="1">
        <f t="array" ref="K320">_xlfn.XLOOKUP(1,(ImportSupplyContract[[Dechrau Tariff ]:[Dechrau Tariff ]]&lt;=($B320+K$6*$BB$2))*(ImportSupplyContract[[Diwedd Tariff]:[Diwedd Tariff]]&gt;($B320+K$6*$BB$2)),ImportSupplyContract[[Ceiniogau fesul kWh]:[Ceiniogau fesul kWh]],0,,)</f>
        <v>0</v>
      </c>
      <c r="L320" s="77" cm="1">
        <f t="array" ref="L320">_xlfn.XLOOKUP(1,(ImportSupplyContract[[Dechrau Tariff ]:[Dechrau Tariff ]]&lt;=($B320+L$6*$BB$2))*(ImportSupplyContract[[Diwedd Tariff]:[Diwedd Tariff]]&gt;($B320+L$6*$BB$2)),ImportSupplyContract[[Ceiniogau fesul kWh]:[Ceiniogau fesul kWh]],0,,)</f>
        <v>0</v>
      </c>
      <c r="M320" s="77" cm="1">
        <f t="array" ref="M320">_xlfn.XLOOKUP(1,(ImportSupplyContract[[Dechrau Tariff ]:[Dechrau Tariff ]]&lt;=($B320+M$6*$BB$2))*(ImportSupplyContract[[Diwedd Tariff]:[Diwedd Tariff]]&gt;($B320+M$6*$BB$2)),ImportSupplyContract[[Ceiniogau fesul kWh]:[Ceiniogau fesul kWh]],0,,)</f>
        <v>0</v>
      </c>
      <c r="N320" s="77" cm="1">
        <f t="array" ref="N320">_xlfn.XLOOKUP(1,(ImportSupplyContract[[Dechrau Tariff ]:[Dechrau Tariff ]]&lt;=($B320+N$6*$BB$2))*(ImportSupplyContract[[Diwedd Tariff]:[Diwedd Tariff]]&gt;($B320+N$6*$BB$2)),ImportSupplyContract[[Ceiniogau fesul kWh]:[Ceiniogau fesul kWh]],0,,)</f>
        <v>0</v>
      </c>
      <c r="O320" s="77" cm="1">
        <f t="array" ref="O320">_xlfn.XLOOKUP(1,(ImportSupplyContract[[Dechrau Tariff ]:[Dechrau Tariff ]]&lt;=($B320+O$6*$BB$2))*(ImportSupplyContract[[Diwedd Tariff]:[Diwedd Tariff]]&gt;($B320+O$6*$BB$2)),ImportSupplyContract[[Ceiniogau fesul kWh]:[Ceiniogau fesul kWh]],0,,)</f>
        <v>0</v>
      </c>
      <c r="P320" s="77" cm="1">
        <f t="array" ref="P320">_xlfn.XLOOKUP(1,(ImportSupplyContract[[Dechrau Tariff ]:[Dechrau Tariff ]]&lt;=($B320+P$6*$BB$2))*(ImportSupplyContract[[Diwedd Tariff]:[Diwedd Tariff]]&gt;($B320+P$6*$BB$2)),ImportSupplyContract[[Ceiniogau fesul kWh]:[Ceiniogau fesul kWh]],0,,)</f>
        <v>0</v>
      </c>
      <c r="Q320" s="77" cm="1">
        <f t="array" ref="Q320">_xlfn.XLOOKUP(1,(ImportSupplyContract[[Dechrau Tariff ]:[Dechrau Tariff ]]&lt;=($B320+Q$6*$BB$2))*(ImportSupplyContract[[Diwedd Tariff]:[Diwedd Tariff]]&gt;($B320+Q$6*$BB$2)),ImportSupplyContract[[Ceiniogau fesul kWh]:[Ceiniogau fesul kWh]],0,,)</f>
        <v>0</v>
      </c>
      <c r="R320" s="77" cm="1">
        <f t="array" ref="R320">_xlfn.XLOOKUP(1,(ImportSupplyContract[[Dechrau Tariff ]:[Dechrau Tariff ]]&lt;=($B320+R$6*$BB$2))*(ImportSupplyContract[[Diwedd Tariff]:[Diwedd Tariff]]&gt;($B320+R$6*$BB$2)),ImportSupplyContract[[Ceiniogau fesul kWh]:[Ceiniogau fesul kWh]],0,,)</f>
        <v>0</v>
      </c>
      <c r="S320" s="77" cm="1">
        <f t="array" ref="S320">_xlfn.XLOOKUP(1,(ImportSupplyContract[[Dechrau Tariff ]:[Dechrau Tariff ]]&lt;=($B320+S$6*$BB$2))*(ImportSupplyContract[[Diwedd Tariff]:[Diwedd Tariff]]&gt;($B320+S$6*$BB$2)),ImportSupplyContract[[Ceiniogau fesul kWh]:[Ceiniogau fesul kWh]],0,,)</f>
        <v>0</v>
      </c>
      <c r="T320" s="77" cm="1">
        <f t="array" ref="T320">_xlfn.XLOOKUP(1,(ImportSupplyContract[[Dechrau Tariff ]:[Dechrau Tariff ]]&lt;=($B320+T$6*$BB$2))*(ImportSupplyContract[[Diwedd Tariff]:[Diwedd Tariff]]&gt;($B320+T$6*$BB$2)),ImportSupplyContract[[Ceiniogau fesul kWh]:[Ceiniogau fesul kWh]],0,,)</f>
        <v>0</v>
      </c>
      <c r="U320" s="77" cm="1">
        <f t="array" ref="U320">_xlfn.XLOOKUP(1,(ImportSupplyContract[[Dechrau Tariff ]:[Dechrau Tariff ]]&lt;=($B320+U$6*$BB$2))*(ImportSupplyContract[[Diwedd Tariff]:[Diwedd Tariff]]&gt;($B320+U$6*$BB$2)),ImportSupplyContract[[Ceiniogau fesul kWh]:[Ceiniogau fesul kWh]],0,,)</f>
        <v>0</v>
      </c>
      <c r="V320" s="77" cm="1">
        <f t="array" ref="V320">_xlfn.XLOOKUP(1,(ImportSupplyContract[[Dechrau Tariff ]:[Dechrau Tariff ]]&lt;=($B320+V$6*$BB$2))*(ImportSupplyContract[[Diwedd Tariff]:[Diwedd Tariff]]&gt;($B320+V$6*$BB$2)),ImportSupplyContract[[Ceiniogau fesul kWh]:[Ceiniogau fesul kWh]],0,,)</f>
        <v>0</v>
      </c>
      <c r="W320" s="77" cm="1">
        <f t="array" ref="W320">_xlfn.XLOOKUP(1,(ImportSupplyContract[[Dechrau Tariff ]:[Dechrau Tariff ]]&lt;=($B320+W$6*$BB$2))*(ImportSupplyContract[[Diwedd Tariff]:[Diwedd Tariff]]&gt;($B320+W$6*$BB$2)),ImportSupplyContract[[Ceiniogau fesul kWh]:[Ceiniogau fesul kWh]],0,,)</f>
        <v>0</v>
      </c>
      <c r="X320" s="77" cm="1">
        <f t="array" ref="X320">_xlfn.XLOOKUP(1,(ImportSupplyContract[[Dechrau Tariff ]:[Dechrau Tariff ]]&lt;=($B320+X$6*$BB$2))*(ImportSupplyContract[[Diwedd Tariff]:[Diwedd Tariff]]&gt;($B320+X$6*$BB$2)),ImportSupplyContract[[Ceiniogau fesul kWh]:[Ceiniogau fesul kWh]],0,,)</f>
        <v>0</v>
      </c>
      <c r="Y320" s="77" cm="1">
        <f t="array" ref="Y320">_xlfn.XLOOKUP(1,(ImportSupplyContract[[Dechrau Tariff ]:[Dechrau Tariff ]]&lt;=($B320+Y$6*$BB$2))*(ImportSupplyContract[[Diwedd Tariff]:[Diwedd Tariff]]&gt;($B320+Y$6*$BB$2)),ImportSupplyContract[[Ceiniogau fesul kWh]:[Ceiniogau fesul kWh]],0,,)</f>
        <v>0</v>
      </c>
      <c r="Z320" s="77" cm="1">
        <f t="array" ref="Z320">_xlfn.XLOOKUP(1,(ImportSupplyContract[[Dechrau Tariff ]:[Dechrau Tariff ]]&lt;=($B320+Z$6*$BB$2))*(ImportSupplyContract[[Diwedd Tariff]:[Diwedd Tariff]]&gt;($B320+Z$6*$BB$2)),ImportSupplyContract[[Ceiniogau fesul kWh]:[Ceiniogau fesul kWh]],0,,)</f>
        <v>0</v>
      </c>
      <c r="AA320" s="77" cm="1">
        <f t="array" ref="AA320">_xlfn.XLOOKUP(1,(ImportSupplyContract[[Dechrau Tariff ]:[Dechrau Tariff ]]&lt;=($B320+AA$6*$BB$2))*(ImportSupplyContract[[Diwedd Tariff]:[Diwedd Tariff]]&gt;($B320+AA$6*$BB$2)),ImportSupplyContract[[Ceiniogau fesul kWh]:[Ceiniogau fesul kWh]],0,,)</f>
        <v>0</v>
      </c>
      <c r="AB320" s="77" cm="1">
        <f t="array" ref="AB320">_xlfn.XLOOKUP(1,(ImportSupplyContract[[Dechrau Tariff ]:[Dechrau Tariff ]]&lt;=($B320+AB$6*$BB$2))*(ImportSupplyContract[[Diwedd Tariff]:[Diwedd Tariff]]&gt;($B320+AB$6*$BB$2)),ImportSupplyContract[[Ceiniogau fesul kWh]:[Ceiniogau fesul kWh]],0,,)</f>
        <v>0</v>
      </c>
      <c r="AC320" s="77" cm="1">
        <f t="array" ref="AC320">_xlfn.XLOOKUP(1,(ImportSupplyContract[[Dechrau Tariff ]:[Dechrau Tariff ]]&lt;=($B320+AC$6*$BB$2))*(ImportSupplyContract[[Diwedd Tariff]:[Diwedd Tariff]]&gt;($B320+AC$6*$BB$2)),ImportSupplyContract[[Ceiniogau fesul kWh]:[Ceiniogau fesul kWh]],0,,)</f>
        <v>0</v>
      </c>
      <c r="AD320" s="77" cm="1">
        <f t="array" ref="AD320">_xlfn.XLOOKUP(1,(ImportSupplyContract[[Dechrau Tariff ]:[Dechrau Tariff ]]&lt;=($B320+AD$6*$BB$2))*(ImportSupplyContract[[Diwedd Tariff]:[Diwedd Tariff]]&gt;($B320+AD$6*$BB$2)),ImportSupplyContract[[Ceiniogau fesul kWh]:[Ceiniogau fesul kWh]],0,,)</f>
        <v>0</v>
      </c>
      <c r="AE320" s="77" cm="1">
        <f t="array" ref="AE320">_xlfn.XLOOKUP(1,(ImportSupplyContract[[Dechrau Tariff ]:[Dechrau Tariff ]]&lt;=($B320+AE$6*$BB$2))*(ImportSupplyContract[[Diwedd Tariff]:[Diwedd Tariff]]&gt;($B320+AE$6*$BB$2)),ImportSupplyContract[[Ceiniogau fesul kWh]:[Ceiniogau fesul kWh]],0,,)</f>
        <v>0</v>
      </c>
      <c r="AF320" s="77" cm="1">
        <f t="array" ref="AF320">_xlfn.XLOOKUP(1,(ImportSupplyContract[[Dechrau Tariff ]:[Dechrau Tariff ]]&lt;=($B320+AF$6*$BB$2))*(ImportSupplyContract[[Diwedd Tariff]:[Diwedd Tariff]]&gt;($B320+AF$6*$BB$2)),ImportSupplyContract[[Ceiniogau fesul kWh]:[Ceiniogau fesul kWh]],0,,)</f>
        <v>0</v>
      </c>
      <c r="AG320" s="77" cm="1">
        <f t="array" ref="AG320">_xlfn.XLOOKUP(1,(ImportSupplyContract[[Dechrau Tariff ]:[Dechrau Tariff ]]&lt;=($B320+AG$6*$BB$2))*(ImportSupplyContract[[Diwedd Tariff]:[Diwedd Tariff]]&gt;($B320+AG$6*$BB$2)),ImportSupplyContract[[Ceiniogau fesul kWh]:[Ceiniogau fesul kWh]],0,,)</f>
        <v>0</v>
      </c>
      <c r="AH320" s="77" cm="1">
        <f t="array" ref="AH320">_xlfn.XLOOKUP(1,(ImportSupplyContract[[Dechrau Tariff ]:[Dechrau Tariff ]]&lt;=($B320+AH$6*$BB$2))*(ImportSupplyContract[[Diwedd Tariff]:[Diwedd Tariff]]&gt;($B320+AH$6*$BB$2)),ImportSupplyContract[[Ceiniogau fesul kWh]:[Ceiniogau fesul kWh]],0,,)</f>
        <v>0</v>
      </c>
      <c r="AI320" s="77" cm="1">
        <f t="array" ref="AI320">_xlfn.XLOOKUP(1,(ImportSupplyContract[[Dechrau Tariff ]:[Dechrau Tariff ]]&lt;=($B320+AI$6*$BB$2))*(ImportSupplyContract[[Diwedd Tariff]:[Diwedd Tariff]]&gt;($B320+AI$6*$BB$2)),ImportSupplyContract[[Ceiniogau fesul kWh]:[Ceiniogau fesul kWh]],0,,)</f>
        <v>0</v>
      </c>
      <c r="AJ320" s="77" cm="1">
        <f t="array" ref="AJ320">_xlfn.XLOOKUP(1,(ImportSupplyContract[[Dechrau Tariff ]:[Dechrau Tariff ]]&lt;=($B320+AJ$6*$BB$2))*(ImportSupplyContract[[Diwedd Tariff]:[Diwedd Tariff]]&gt;($B320+AJ$6*$BB$2)),ImportSupplyContract[[Ceiniogau fesul kWh]:[Ceiniogau fesul kWh]],0,,)</f>
        <v>0</v>
      </c>
      <c r="AK320" s="77" cm="1">
        <f t="array" ref="AK320">_xlfn.XLOOKUP(1,(ImportSupplyContract[[Dechrau Tariff ]:[Dechrau Tariff ]]&lt;=($B320+AK$6*$BB$2))*(ImportSupplyContract[[Diwedd Tariff]:[Diwedd Tariff]]&gt;($B320+AK$6*$BB$2)),ImportSupplyContract[[Ceiniogau fesul kWh]:[Ceiniogau fesul kWh]],0,,)</f>
        <v>0</v>
      </c>
      <c r="AL320" s="77" cm="1">
        <f t="array" ref="AL320">_xlfn.XLOOKUP(1,(ImportSupplyContract[[Dechrau Tariff ]:[Dechrau Tariff ]]&lt;=($B320+AL$6*$BB$2))*(ImportSupplyContract[[Diwedd Tariff]:[Diwedd Tariff]]&gt;($B320+AL$6*$BB$2)),ImportSupplyContract[[Ceiniogau fesul kWh]:[Ceiniogau fesul kWh]],0,,)</f>
        <v>0</v>
      </c>
      <c r="AM320" s="77" cm="1">
        <f t="array" ref="AM320">_xlfn.XLOOKUP(1,(ImportSupplyContract[[Dechrau Tariff ]:[Dechrau Tariff ]]&lt;=($B320+AM$6*$BB$2))*(ImportSupplyContract[[Diwedd Tariff]:[Diwedd Tariff]]&gt;($B320+AM$6*$BB$2)),ImportSupplyContract[[Ceiniogau fesul kWh]:[Ceiniogau fesul kWh]],0,,)</f>
        <v>0</v>
      </c>
      <c r="AN320" s="77" cm="1">
        <f t="array" ref="AN320">_xlfn.XLOOKUP(1,(ImportSupplyContract[[Dechrau Tariff ]:[Dechrau Tariff ]]&lt;=($B320+AN$6*$BB$2))*(ImportSupplyContract[[Diwedd Tariff]:[Diwedd Tariff]]&gt;($B320+AN$6*$BB$2)),ImportSupplyContract[[Ceiniogau fesul kWh]:[Ceiniogau fesul kWh]],0,,)</f>
        <v>0</v>
      </c>
      <c r="AO320" s="77" cm="1">
        <f t="array" ref="AO320">_xlfn.XLOOKUP(1,(ImportSupplyContract[[Dechrau Tariff ]:[Dechrau Tariff ]]&lt;=($B320+AO$6*$BB$2))*(ImportSupplyContract[[Diwedd Tariff]:[Diwedd Tariff]]&gt;($B320+AO$6*$BB$2)),ImportSupplyContract[[Ceiniogau fesul kWh]:[Ceiniogau fesul kWh]],0,,)</f>
        <v>0</v>
      </c>
      <c r="AP320" s="77" cm="1">
        <f t="array" ref="AP320">_xlfn.XLOOKUP(1,(ImportSupplyContract[[Dechrau Tariff ]:[Dechrau Tariff ]]&lt;=($B320+AP$6*$BB$2))*(ImportSupplyContract[[Diwedd Tariff]:[Diwedd Tariff]]&gt;($B320+AP$6*$BB$2)),ImportSupplyContract[[Ceiniogau fesul kWh]:[Ceiniogau fesul kWh]],0,,)</f>
        <v>0</v>
      </c>
      <c r="AQ320" s="77" cm="1">
        <f t="array" ref="AQ320">_xlfn.XLOOKUP(1,(ImportSupplyContract[[Dechrau Tariff ]:[Dechrau Tariff ]]&lt;=($B320+AQ$6*$BB$2))*(ImportSupplyContract[[Diwedd Tariff]:[Diwedd Tariff]]&gt;($B320+AQ$6*$BB$2)),ImportSupplyContract[[Ceiniogau fesul kWh]:[Ceiniogau fesul kWh]],0,,)</f>
        <v>0</v>
      </c>
      <c r="AR320" s="77" cm="1">
        <f t="array" ref="AR320">_xlfn.XLOOKUP(1,(ImportSupplyContract[[Dechrau Tariff ]:[Dechrau Tariff ]]&lt;=($B320+AR$6*$BB$2))*(ImportSupplyContract[[Diwedd Tariff]:[Diwedd Tariff]]&gt;($B320+AR$6*$BB$2)),ImportSupplyContract[[Ceiniogau fesul kWh]:[Ceiniogau fesul kWh]],0,,)</f>
        <v>0</v>
      </c>
      <c r="AS320" s="77" cm="1">
        <f t="array" ref="AS320">_xlfn.XLOOKUP(1,(ImportSupplyContract[[Dechrau Tariff ]:[Dechrau Tariff ]]&lt;=($B320+AS$6*$BB$2))*(ImportSupplyContract[[Diwedd Tariff]:[Diwedd Tariff]]&gt;($B320+AS$6*$BB$2)),ImportSupplyContract[[Ceiniogau fesul kWh]:[Ceiniogau fesul kWh]],0,,)</f>
        <v>0</v>
      </c>
      <c r="AT320" s="77" cm="1">
        <f t="array" ref="AT320">_xlfn.XLOOKUP(1,(ImportSupplyContract[[Dechrau Tariff ]:[Dechrau Tariff ]]&lt;=($B320+AT$6*$BB$2))*(ImportSupplyContract[[Diwedd Tariff]:[Diwedd Tariff]]&gt;($B320+AT$6*$BB$2)),ImportSupplyContract[[Ceiniogau fesul kWh]:[Ceiniogau fesul kWh]],0,,)</f>
        <v>0</v>
      </c>
      <c r="AU320" s="77" cm="1">
        <f t="array" ref="AU320">_xlfn.XLOOKUP(1,(ImportSupplyContract[[Dechrau Tariff ]:[Dechrau Tariff ]]&lt;=($B320+AU$6*$BB$2))*(ImportSupplyContract[[Diwedd Tariff]:[Diwedd Tariff]]&gt;($B320+AU$6*$BB$2)),ImportSupplyContract[[Ceiniogau fesul kWh]:[Ceiniogau fesul kWh]],0,,)</f>
        <v>0</v>
      </c>
      <c r="AV320" s="77" cm="1">
        <f t="array" ref="AV320">_xlfn.XLOOKUP(1,(ImportSupplyContract[[Dechrau Tariff ]:[Dechrau Tariff ]]&lt;=($B320+AV$6*$BB$2))*(ImportSupplyContract[[Diwedd Tariff]:[Diwedd Tariff]]&gt;($B320+AV$6*$BB$2)),ImportSupplyContract[[Ceiniogau fesul kWh]:[Ceiniogau fesul kWh]],0,,)</f>
        <v>0</v>
      </c>
      <c r="AW320" s="77" cm="1">
        <f t="array" ref="AW320">_xlfn.XLOOKUP(1,(ImportSupplyContract[[Dechrau Tariff ]:[Dechrau Tariff ]]&lt;=($B320+AW$6*$BB$2))*(ImportSupplyContract[[Diwedd Tariff]:[Diwedd Tariff]]&gt;($B320+AW$6*$BB$2)),ImportSupplyContract[[Ceiniogau fesul kWh]:[Ceiniogau fesul kWh]],0,,)</f>
        <v>0</v>
      </c>
      <c r="AX320" s="77" cm="1">
        <f t="array" ref="AX320">_xlfn.XLOOKUP(1,(ImportSupplyContract[[Dechrau Tariff ]:[Dechrau Tariff ]]&lt;=($B320+AX$6*$BB$2))*(ImportSupplyContract[[Diwedd Tariff]:[Diwedd Tariff]]&gt;($B320+AX$6*$BB$2)),ImportSupplyContract[[Ceiniogau fesul kWh]:[Ceiniogau fesul kWh]],0,,)</f>
        <v>0</v>
      </c>
    </row>
    <row r="321" spans="2:50" x14ac:dyDescent="0.3">
      <c r="B321" s="30">
        <v>45606</v>
      </c>
      <c r="C321" s="77" cm="1">
        <f t="array" ref="C321">_xlfn.XLOOKUP(1,(ImportSupplyContract[[Dechrau Tariff ]:[Dechrau Tariff ]]&lt;=($B321+C$6*$BB$2))*(ImportSupplyContract[[Diwedd Tariff]:[Diwedd Tariff]]&gt;($B321+C$6*$BB$2)),ImportSupplyContract[[Ceiniogau fesul kWh]:[Ceiniogau fesul kWh]],0,,)</f>
        <v>0</v>
      </c>
      <c r="D321" s="77" cm="1">
        <f t="array" ref="D321">_xlfn.XLOOKUP(1,(ImportSupplyContract[[Dechrau Tariff ]:[Dechrau Tariff ]]&lt;=($B321+D$6*$BB$2))*(ImportSupplyContract[[Diwedd Tariff]:[Diwedd Tariff]]&gt;($B321+D$6*$BB$2)),ImportSupplyContract[[Ceiniogau fesul kWh]:[Ceiniogau fesul kWh]],0,,)</f>
        <v>0</v>
      </c>
      <c r="E321" s="77" cm="1">
        <f t="array" ref="E321">_xlfn.XLOOKUP(1,(ImportSupplyContract[[Dechrau Tariff ]:[Dechrau Tariff ]]&lt;=($B321+E$6*$BB$2))*(ImportSupplyContract[[Diwedd Tariff]:[Diwedd Tariff]]&gt;($B321+E$6*$BB$2)),ImportSupplyContract[[Ceiniogau fesul kWh]:[Ceiniogau fesul kWh]],0,,)</f>
        <v>0</v>
      </c>
      <c r="F321" s="77" cm="1">
        <f t="array" ref="F321">_xlfn.XLOOKUP(1,(ImportSupplyContract[[Dechrau Tariff ]:[Dechrau Tariff ]]&lt;=($B321+F$6*$BB$2))*(ImportSupplyContract[[Diwedd Tariff]:[Diwedd Tariff]]&gt;($B321+F$6*$BB$2)),ImportSupplyContract[[Ceiniogau fesul kWh]:[Ceiniogau fesul kWh]],0,,)</f>
        <v>0</v>
      </c>
      <c r="G321" s="77" cm="1">
        <f t="array" ref="G321">_xlfn.XLOOKUP(1,(ImportSupplyContract[[Dechrau Tariff ]:[Dechrau Tariff ]]&lt;=($B321+G$6*$BB$2))*(ImportSupplyContract[[Diwedd Tariff]:[Diwedd Tariff]]&gt;($B321+G$6*$BB$2)),ImportSupplyContract[[Ceiniogau fesul kWh]:[Ceiniogau fesul kWh]],0,,)</f>
        <v>0</v>
      </c>
      <c r="H321" s="77" cm="1">
        <f t="array" ref="H321">_xlfn.XLOOKUP(1,(ImportSupplyContract[[Dechrau Tariff ]:[Dechrau Tariff ]]&lt;=($B321+H$6*$BB$2))*(ImportSupplyContract[[Diwedd Tariff]:[Diwedd Tariff]]&gt;($B321+H$6*$BB$2)),ImportSupplyContract[[Ceiniogau fesul kWh]:[Ceiniogau fesul kWh]],0,,)</f>
        <v>0</v>
      </c>
      <c r="I321" s="77" cm="1">
        <f t="array" ref="I321">_xlfn.XLOOKUP(1,(ImportSupplyContract[[Dechrau Tariff ]:[Dechrau Tariff ]]&lt;=($B321+I$6*$BB$2))*(ImportSupplyContract[[Diwedd Tariff]:[Diwedd Tariff]]&gt;($B321+I$6*$BB$2)),ImportSupplyContract[[Ceiniogau fesul kWh]:[Ceiniogau fesul kWh]],0,,)</f>
        <v>0</v>
      </c>
      <c r="J321" s="77" cm="1">
        <f t="array" ref="J321">_xlfn.XLOOKUP(1,(ImportSupplyContract[[Dechrau Tariff ]:[Dechrau Tariff ]]&lt;=($B321+J$6*$BB$2))*(ImportSupplyContract[[Diwedd Tariff]:[Diwedd Tariff]]&gt;($B321+J$6*$BB$2)),ImportSupplyContract[[Ceiniogau fesul kWh]:[Ceiniogau fesul kWh]],0,,)</f>
        <v>0</v>
      </c>
      <c r="K321" s="77" cm="1">
        <f t="array" ref="K321">_xlfn.XLOOKUP(1,(ImportSupplyContract[[Dechrau Tariff ]:[Dechrau Tariff ]]&lt;=($B321+K$6*$BB$2))*(ImportSupplyContract[[Diwedd Tariff]:[Diwedd Tariff]]&gt;($B321+K$6*$BB$2)),ImportSupplyContract[[Ceiniogau fesul kWh]:[Ceiniogau fesul kWh]],0,,)</f>
        <v>0</v>
      </c>
      <c r="L321" s="77" cm="1">
        <f t="array" ref="L321">_xlfn.XLOOKUP(1,(ImportSupplyContract[[Dechrau Tariff ]:[Dechrau Tariff ]]&lt;=($B321+L$6*$BB$2))*(ImportSupplyContract[[Diwedd Tariff]:[Diwedd Tariff]]&gt;($B321+L$6*$BB$2)),ImportSupplyContract[[Ceiniogau fesul kWh]:[Ceiniogau fesul kWh]],0,,)</f>
        <v>0</v>
      </c>
      <c r="M321" s="77" cm="1">
        <f t="array" ref="M321">_xlfn.XLOOKUP(1,(ImportSupplyContract[[Dechrau Tariff ]:[Dechrau Tariff ]]&lt;=($B321+M$6*$BB$2))*(ImportSupplyContract[[Diwedd Tariff]:[Diwedd Tariff]]&gt;($B321+M$6*$BB$2)),ImportSupplyContract[[Ceiniogau fesul kWh]:[Ceiniogau fesul kWh]],0,,)</f>
        <v>0</v>
      </c>
      <c r="N321" s="77" cm="1">
        <f t="array" ref="N321">_xlfn.XLOOKUP(1,(ImportSupplyContract[[Dechrau Tariff ]:[Dechrau Tariff ]]&lt;=($B321+N$6*$BB$2))*(ImportSupplyContract[[Diwedd Tariff]:[Diwedd Tariff]]&gt;($B321+N$6*$BB$2)),ImportSupplyContract[[Ceiniogau fesul kWh]:[Ceiniogau fesul kWh]],0,,)</f>
        <v>0</v>
      </c>
      <c r="O321" s="77" cm="1">
        <f t="array" ref="O321">_xlfn.XLOOKUP(1,(ImportSupplyContract[[Dechrau Tariff ]:[Dechrau Tariff ]]&lt;=($B321+O$6*$BB$2))*(ImportSupplyContract[[Diwedd Tariff]:[Diwedd Tariff]]&gt;($B321+O$6*$BB$2)),ImportSupplyContract[[Ceiniogau fesul kWh]:[Ceiniogau fesul kWh]],0,,)</f>
        <v>0</v>
      </c>
      <c r="P321" s="77" cm="1">
        <f t="array" ref="P321">_xlfn.XLOOKUP(1,(ImportSupplyContract[[Dechrau Tariff ]:[Dechrau Tariff ]]&lt;=($B321+P$6*$BB$2))*(ImportSupplyContract[[Diwedd Tariff]:[Diwedd Tariff]]&gt;($B321+P$6*$BB$2)),ImportSupplyContract[[Ceiniogau fesul kWh]:[Ceiniogau fesul kWh]],0,,)</f>
        <v>0</v>
      </c>
      <c r="Q321" s="77" cm="1">
        <f t="array" ref="Q321">_xlfn.XLOOKUP(1,(ImportSupplyContract[[Dechrau Tariff ]:[Dechrau Tariff ]]&lt;=($B321+Q$6*$BB$2))*(ImportSupplyContract[[Diwedd Tariff]:[Diwedd Tariff]]&gt;($B321+Q$6*$BB$2)),ImportSupplyContract[[Ceiniogau fesul kWh]:[Ceiniogau fesul kWh]],0,,)</f>
        <v>0</v>
      </c>
      <c r="R321" s="77" cm="1">
        <f t="array" ref="R321">_xlfn.XLOOKUP(1,(ImportSupplyContract[[Dechrau Tariff ]:[Dechrau Tariff ]]&lt;=($B321+R$6*$BB$2))*(ImportSupplyContract[[Diwedd Tariff]:[Diwedd Tariff]]&gt;($B321+R$6*$BB$2)),ImportSupplyContract[[Ceiniogau fesul kWh]:[Ceiniogau fesul kWh]],0,,)</f>
        <v>0</v>
      </c>
      <c r="S321" s="77" cm="1">
        <f t="array" ref="S321">_xlfn.XLOOKUP(1,(ImportSupplyContract[[Dechrau Tariff ]:[Dechrau Tariff ]]&lt;=($B321+S$6*$BB$2))*(ImportSupplyContract[[Diwedd Tariff]:[Diwedd Tariff]]&gt;($B321+S$6*$BB$2)),ImportSupplyContract[[Ceiniogau fesul kWh]:[Ceiniogau fesul kWh]],0,,)</f>
        <v>0</v>
      </c>
      <c r="T321" s="77" cm="1">
        <f t="array" ref="T321">_xlfn.XLOOKUP(1,(ImportSupplyContract[[Dechrau Tariff ]:[Dechrau Tariff ]]&lt;=($B321+T$6*$BB$2))*(ImportSupplyContract[[Diwedd Tariff]:[Diwedd Tariff]]&gt;($B321+T$6*$BB$2)),ImportSupplyContract[[Ceiniogau fesul kWh]:[Ceiniogau fesul kWh]],0,,)</f>
        <v>0</v>
      </c>
      <c r="U321" s="77" cm="1">
        <f t="array" ref="U321">_xlfn.XLOOKUP(1,(ImportSupplyContract[[Dechrau Tariff ]:[Dechrau Tariff ]]&lt;=($B321+U$6*$BB$2))*(ImportSupplyContract[[Diwedd Tariff]:[Diwedd Tariff]]&gt;($B321+U$6*$BB$2)),ImportSupplyContract[[Ceiniogau fesul kWh]:[Ceiniogau fesul kWh]],0,,)</f>
        <v>0</v>
      </c>
      <c r="V321" s="77" cm="1">
        <f t="array" ref="V321">_xlfn.XLOOKUP(1,(ImportSupplyContract[[Dechrau Tariff ]:[Dechrau Tariff ]]&lt;=($B321+V$6*$BB$2))*(ImportSupplyContract[[Diwedd Tariff]:[Diwedd Tariff]]&gt;($B321+V$6*$BB$2)),ImportSupplyContract[[Ceiniogau fesul kWh]:[Ceiniogau fesul kWh]],0,,)</f>
        <v>0</v>
      </c>
      <c r="W321" s="77" cm="1">
        <f t="array" ref="W321">_xlfn.XLOOKUP(1,(ImportSupplyContract[[Dechrau Tariff ]:[Dechrau Tariff ]]&lt;=($B321+W$6*$BB$2))*(ImportSupplyContract[[Diwedd Tariff]:[Diwedd Tariff]]&gt;($B321+W$6*$BB$2)),ImportSupplyContract[[Ceiniogau fesul kWh]:[Ceiniogau fesul kWh]],0,,)</f>
        <v>0</v>
      </c>
      <c r="X321" s="77" cm="1">
        <f t="array" ref="X321">_xlfn.XLOOKUP(1,(ImportSupplyContract[[Dechrau Tariff ]:[Dechrau Tariff ]]&lt;=($B321+X$6*$BB$2))*(ImportSupplyContract[[Diwedd Tariff]:[Diwedd Tariff]]&gt;($B321+X$6*$BB$2)),ImportSupplyContract[[Ceiniogau fesul kWh]:[Ceiniogau fesul kWh]],0,,)</f>
        <v>0</v>
      </c>
      <c r="Y321" s="77" cm="1">
        <f t="array" ref="Y321">_xlfn.XLOOKUP(1,(ImportSupplyContract[[Dechrau Tariff ]:[Dechrau Tariff ]]&lt;=($B321+Y$6*$BB$2))*(ImportSupplyContract[[Diwedd Tariff]:[Diwedd Tariff]]&gt;($B321+Y$6*$BB$2)),ImportSupplyContract[[Ceiniogau fesul kWh]:[Ceiniogau fesul kWh]],0,,)</f>
        <v>0</v>
      </c>
      <c r="Z321" s="77" cm="1">
        <f t="array" ref="Z321">_xlfn.XLOOKUP(1,(ImportSupplyContract[[Dechrau Tariff ]:[Dechrau Tariff ]]&lt;=($B321+Z$6*$BB$2))*(ImportSupplyContract[[Diwedd Tariff]:[Diwedd Tariff]]&gt;($B321+Z$6*$BB$2)),ImportSupplyContract[[Ceiniogau fesul kWh]:[Ceiniogau fesul kWh]],0,,)</f>
        <v>0</v>
      </c>
      <c r="AA321" s="77" cm="1">
        <f t="array" ref="AA321">_xlfn.XLOOKUP(1,(ImportSupplyContract[[Dechrau Tariff ]:[Dechrau Tariff ]]&lt;=($B321+AA$6*$BB$2))*(ImportSupplyContract[[Diwedd Tariff]:[Diwedd Tariff]]&gt;($B321+AA$6*$BB$2)),ImportSupplyContract[[Ceiniogau fesul kWh]:[Ceiniogau fesul kWh]],0,,)</f>
        <v>0</v>
      </c>
      <c r="AB321" s="77" cm="1">
        <f t="array" ref="AB321">_xlfn.XLOOKUP(1,(ImportSupplyContract[[Dechrau Tariff ]:[Dechrau Tariff ]]&lt;=($B321+AB$6*$BB$2))*(ImportSupplyContract[[Diwedd Tariff]:[Diwedd Tariff]]&gt;($B321+AB$6*$BB$2)),ImportSupplyContract[[Ceiniogau fesul kWh]:[Ceiniogau fesul kWh]],0,,)</f>
        <v>0</v>
      </c>
      <c r="AC321" s="77" cm="1">
        <f t="array" ref="AC321">_xlfn.XLOOKUP(1,(ImportSupplyContract[[Dechrau Tariff ]:[Dechrau Tariff ]]&lt;=($B321+AC$6*$BB$2))*(ImportSupplyContract[[Diwedd Tariff]:[Diwedd Tariff]]&gt;($B321+AC$6*$BB$2)),ImportSupplyContract[[Ceiniogau fesul kWh]:[Ceiniogau fesul kWh]],0,,)</f>
        <v>0</v>
      </c>
      <c r="AD321" s="77" cm="1">
        <f t="array" ref="AD321">_xlfn.XLOOKUP(1,(ImportSupplyContract[[Dechrau Tariff ]:[Dechrau Tariff ]]&lt;=($B321+AD$6*$BB$2))*(ImportSupplyContract[[Diwedd Tariff]:[Diwedd Tariff]]&gt;($B321+AD$6*$BB$2)),ImportSupplyContract[[Ceiniogau fesul kWh]:[Ceiniogau fesul kWh]],0,,)</f>
        <v>0</v>
      </c>
      <c r="AE321" s="77" cm="1">
        <f t="array" ref="AE321">_xlfn.XLOOKUP(1,(ImportSupplyContract[[Dechrau Tariff ]:[Dechrau Tariff ]]&lt;=($B321+AE$6*$BB$2))*(ImportSupplyContract[[Diwedd Tariff]:[Diwedd Tariff]]&gt;($B321+AE$6*$BB$2)),ImportSupplyContract[[Ceiniogau fesul kWh]:[Ceiniogau fesul kWh]],0,,)</f>
        <v>0</v>
      </c>
      <c r="AF321" s="77" cm="1">
        <f t="array" ref="AF321">_xlfn.XLOOKUP(1,(ImportSupplyContract[[Dechrau Tariff ]:[Dechrau Tariff ]]&lt;=($B321+AF$6*$BB$2))*(ImportSupplyContract[[Diwedd Tariff]:[Diwedd Tariff]]&gt;($B321+AF$6*$BB$2)),ImportSupplyContract[[Ceiniogau fesul kWh]:[Ceiniogau fesul kWh]],0,,)</f>
        <v>0</v>
      </c>
      <c r="AG321" s="77" cm="1">
        <f t="array" ref="AG321">_xlfn.XLOOKUP(1,(ImportSupplyContract[[Dechrau Tariff ]:[Dechrau Tariff ]]&lt;=($B321+AG$6*$BB$2))*(ImportSupplyContract[[Diwedd Tariff]:[Diwedd Tariff]]&gt;($B321+AG$6*$BB$2)),ImportSupplyContract[[Ceiniogau fesul kWh]:[Ceiniogau fesul kWh]],0,,)</f>
        <v>0</v>
      </c>
      <c r="AH321" s="77" cm="1">
        <f t="array" ref="AH321">_xlfn.XLOOKUP(1,(ImportSupplyContract[[Dechrau Tariff ]:[Dechrau Tariff ]]&lt;=($B321+AH$6*$BB$2))*(ImportSupplyContract[[Diwedd Tariff]:[Diwedd Tariff]]&gt;($B321+AH$6*$BB$2)),ImportSupplyContract[[Ceiniogau fesul kWh]:[Ceiniogau fesul kWh]],0,,)</f>
        <v>0</v>
      </c>
      <c r="AI321" s="77" cm="1">
        <f t="array" ref="AI321">_xlfn.XLOOKUP(1,(ImportSupplyContract[[Dechrau Tariff ]:[Dechrau Tariff ]]&lt;=($B321+AI$6*$BB$2))*(ImportSupplyContract[[Diwedd Tariff]:[Diwedd Tariff]]&gt;($B321+AI$6*$BB$2)),ImportSupplyContract[[Ceiniogau fesul kWh]:[Ceiniogau fesul kWh]],0,,)</f>
        <v>0</v>
      </c>
      <c r="AJ321" s="77" cm="1">
        <f t="array" ref="AJ321">_xlfn.XLOOKUP(1,(ImportSupplyContract[[Dechrau Tariff ]:[Dechrau Tariff ]]&lt;=($B321+AJ$6*$BB$2))*(ImportSupplyContract[[Diwedd Tariff]:[Diwedd Tariff]]&gt;($B321+AJ$6*$BB$2)),ImportSupplyContract[[Ceiniogau fesul kWh]:[Ceiniogau fesul kWh]],0,,)</f>
        <v>0</v>
      </c>
      <c r="AK321" s="77" cm="1">
        <f t="array" ref="AK321">_xlfn.XLOOKUP(1,(ImportSupplyContract[[Dechrau Tariff ]:[Dechrau Tariff ]]&lt;=($B321+AK$6*$BB$2))*(ImportSupplyContract[[Diwedd Tariff]:[Diwedd Tariff]]&gt;($B321+AK$6*$BB$2)),ImportSupplyContract[[Ceiniogau fesul kWh]:[Ceiniogau fesul kWh]],0,,)</f>
        <v>0</v>
      </c>
      <c r="AL321" s="77" cm="1">
        <f t="array" ref="AL321">_xlfn.XLOOKUP(1,(ImportSupplyContract[[Dechrau Tariff ]:[Dechrau Tariff ]]&lt;=($B321+AL$6*$BB$2))*(ImportSupplyContract[[Diwedd Tariff]:[Diwedd Tariff]]&gt;($B321+AL$6*$BB$2)),ImportSupplyContract[[Ceiniogau fesul kWh]:[Ceiniogau fesul kWh]],0,,)</f>
        <v>0</v>
      </c>
      <c r="AM321" s="77" cm="1">
        <f t="array" ref="AM321">_xlfn.XLOOKUP(1,(ImportSupplyContract[[Dechrau Tariff ]:[Dechrau Tariff ]]&lt;=($B321+AM$6*$BB$2))*(ImportSupplyContract[[Diwedd Tariff]:[Diwedd Tariff]]&gt;($B321+AM$6*$BB$2)),ImportSupplyContract[[Ceiniogau fesul kWh]:[Ceiniogau fesul kWh]],0,,)</f>
        <v>0</v>
      </c>
      <c r="AN321" s="77" cm="1">
        <f t="array" ref="AN321">_xlfn.XLOOKUP(1,(ImportSupplyContract[[Dechrau Tariff ]:[Dechrau Tariff ]]&lt;=($B321+AN$6*$BB$2))*(ImportSupplyContract[[Diwedd Tariff]:[Diwedd Tariff]]&gt;($B321+AN$6*$BB$2)),ImportSupplyContract[[Ceiniogau fesul kWh]:[Ceiniogau fesul kWh]],0,,)</f>
        <v>0</v>
      </c>
      <c r="AO321" s="77" cm="1">
        <f t="array" ref="AO321">_xlfn.XLOOKUP(1,(ImportSupplyContract[[Dechrau Tariff ]:[Dechrau Tariff ]]&lt;=($B321+AO$6*$BB$2))*(ImportSupplyContract[[Diwedd Tariff]:[Diwedd Tariff]]&gt;($B321+AO$6*$BB$2)),ImportSupplyContract[[Ceiniogau fesul kWh]:[Ceiniogau fesul kWh]],0,,)</f>
        <v>0</v>
      </c>
      <c r="AP321" s="77" cm="1">
        <f t="array" ref="AP321">_xlfn.XLOOKUP(1,(ImportSupplyContract[[Dechrau Tariff ]:[Dechrau Tariff ]]&lt;=($B321+AP$6*$BB$2))*(ImportSupplyContract[[Diwedd Tariff]:[Diwedd Tariff]]&gt;($B321+AP$6*$BB$2)),ImportSupplyContract[[Ceiniogau fesul kWh]:[Ceiniogau fesul kWh]],0,,)</f>
        <v>0</v>
      </c>
      <c r="AQ321" s="77" cm="1">
        <f t="array" ref="AQ321">_xlfn.XLOOKUP(1,(ImportSupplyContract[[Dechrau Tariff ]:[Dechrau Tariff ]]&lt;=($B321+AQ$6*$BB$2))*(ImportSupplyContract[[Diwedd Tariff]:[Diwedd Tariff]]&gt;($B321+AQ$6*$BB$2)),ImportSupplyContract[[Ceiniogau fesul kWh]:[Ceiniogau fesul kWh]],0,,)</f>
        <v>0</v>
      </c>
      <c r="AR321" s="77" cm="1">
        <f t="array" ref="AR321">_xlfn.XLOOKUP(1,(ImportSupplyContract[[Dechrau Tariff ]:[Dechrau Tariff ]]&lt;=($B321+AR$6*$BB$2))*(ImportSupplyContract[[Diwedd Tariff]:[Diwedd Tariff]]&gt;($B321+AR$6*$BB$2)),ImportSupplyContract[[Ceiniogau fesul kWh]:[Ceiniogau fesul kWh]],0,,)</f>
        <v>0</v>
      </c>
      <c r="AS321" s="77" cm="1">
        <f t="array" ref="AS321">_xlfn.XLOOKUP(1,(ImportSupplyContract[[Dechrau Tariff ]:[Dechrau Tariff ]]&lt;=($B321+AS$6*$BB$2))*(ImportSupplyContract[[Diwedd Tariff]:[Diwedd Tariff]]&gt;($B321+AS$6*$BB$2)),ImportSupplyContract[[Ceiniogau fesul kWh]:[Ceiniogau fesul kWh]],0,,)</f>
        <v>0</v>
      </c>
      <c r="AT321" s="77" cm="1">
        <f t="array" ref="AT321">_xlfn.XLOOKUP(1,(ImportSupplyContract[[Dechrau Tariff ]:[Dechrau Tariff ]]&lt;=($B321+AT$6*$BB$2))*(ImportSupplyContract[[Diwedd Tariff]:[Diwedd Tariff]]&gt;($B321+AT$6*$BB$2)),ImportSupplyContract[[Ceiniogau fesul kWh]:[Ceiniogau fesul kWh]],0,,)</f>
        <v>0</v>
      </c>
      <c r="AU321" s="77" cm="1">
        <f t="array" ref="AU321">_xlfn.XLOOKUP(1,(ImportSupplyContract[[Dechrau Tariff ]:[Dechrau Tariff ]]&lt;=($B321+AU$6*$BB$2))*(ImportSupplyContract[[Diwedd Tariff]:[Diwedd Tariff]]&gt;($B321+AU$6*$BB$2)),ImportSupplyContract[[Ceiniogau fesul kWh]:[Ceiniogau fesul kWh]],0,,)</f>
        <v>0</v>
      </c>
      <c r="AV321" s="77" cm="1">
        <f t="array" ref="AV321">_xlfn.XLOOKUP(1,(ImportSupplyContract[[Dechrau Tariff ]:[Dechrau Tariff ]]&lt;=($B321+AV$6*$BB$2))*(ImportSupplyContract[[Diwedd Tariff]:[Diwedd Tariff]]&gt;($B321+AV$6*$BB$2)),ImportSupplyContract[[Ceiniogau fesul kWh]:[Ceiniogau fesul kWh]],0,,)</f>
        <v>0</v>
      </c>
      <c r="AW321" s="77" cm="1">
        <f t="array" ref="AW321">_xlfn.XLOOKUP(1,(ImportSupplyContract[[Dechrau Tariff ]:[Dechrau Tariff ]]&lt;=($B321+AW$6*$BB$2))*(ImportSupplyContract[[Diwedd Tariff]:[Diwedd Tariff]]&gt;($B321+AW$6*$BB$2)),ImportSupplyContract[[Ceiniogau fesul kWh]:[Ceiniogau fesul kWh]],0,,)</f>
        <v>0</v>
      </c>
      <c r="AX321" s="77" cm="1">
        <f t="array" ref="AX321">_xlfn.XLOOKUP(1,(ImportSupplyContract[[Dechrau Tariff ]:[Dechrau Tariff ]]&lt;=($B321+AX$6*$BB$2))*(ImportSupplyContract[[Diwedd Tariff]:[Diwedd Tariff]]&gt;($B321+AX$6*$BB$2)),ImportSupplyContract[[Ceiniogau fesul kWh]:[Ceiniogau fesul kWh]],0,,)</f>
        <v>0</v>
      </c>
    </row>
    <row r="322" spans="2:50" x14ac:dyDescent="0.3">
      <c r="B322" s="30">
        <v>45607</v>
      </c>
      <c r="C322" s="77" cm="1">
        <f t="array" ref="C322">_xlfn.XLOOKUP(1,(ImportSupplyContract[[Dechrau Tariff ]:[Dechrau Tariff ]]&lt;=($B322+C$6*$BB$2))*(ImportSupplyContract[[Diwedd Tariff]:[Diwedd Tariff]]&gt;($B322+C$6*$BB$2)),ImportSupplyContract[[Ceiniogau fesul kWh]:[Ceiniogau fesul kWh]],0,,)</f>
        <v>0</v>
      </c>
      <c r="D322" s="77" cm="1">
        <f t="array" ref="D322">_xlfn.XLOOKUP(1,(ImportSupplyContract[[Dechrau Tariff ]:[Dechrau Tariff ]]&lt;=($B322+D$6*$BB$2))*(ImportSupplyContract[[Diwedd Tariff]:[Diwedd Tariff]]&gt;($B322+D$6*$BB$2)),ImportSupplyContract[[Ceiniogau fesul kWh]:[Ceiniogau fesul kWh]],0,,)</f>
        <v>0</v>
      </c>
      <c r="E322" s="77" cm="1">
        <f t="array" ref="E322">_xlfn.XLOOKUP(1,(ImportSupplyContract[[Dechrau Tariff ]:[Dechrau Tariff ]]&lt;=($B322+E$6*$BB$2))*(ImportSupplyContract[[Diwedd Tariff]:[Diwedd Tariff]]&gt;($B322+E$6*$BB$2)),ImportSupplyContract[[Ceiniogau fesul kWh]:[Ceiniogau fesul kWh]],0,,)</f>
        <v>0</v>
      </c>
      <c r="F322" s="77" cm="1">
        <f t="array" ref="F322">_xlfn.XLOOKUP(1,(ImportSupplyContract[[Dechrau Tariff ]:[Dechrau Tariff ]]&lt;=($B322+F$6*$BB$2))*(ImportSupplyContract[[Diwedd Tariff]:[Diwedd Tariff]]&gt;($B322+F$6*$BB$2)),ImportSupplyContract[[Ceiniogau fesul kWh]:[Ceiniogau fesul kWh]],0,,)</f>
        <v>0</v>
      </c>
      <c r="G322" s="77" cm="1">
        <f t="array" ref="G322">_xlfn.XLOOKUP(1,(ImportSupplyContract[[Dechrau Tariff ]:[Dechrau Tariff ]]&lt;=($B322+G$6*$BB$2))*(ImportSupplyContract[[Diwedd Tariff]:[Diwedd Tariff]]&gt;($B322+G$6*$BB$2)),ImportSupplyContract[[Ceiniogau fesul kWh]:[Ceiniogau fesul kWh]],0,,)</f>
        <v>0</v>
      </c>
      <c r="H322" s="77" cm="1">
        <f t="array" ref="H322">_xlfn.XLOOKUP(1,(ImportSupplyContract[[Dechrau Tariff ]:[Dechrau Tariff ]]&lt;=($B322+H$6*$BB$2))*(ImportSupplyContract[[Diwedd Tariff]:[Diwedd Tariff]]&gt;($B322+H$6*$BB$2)),ImportSupplyContract[[Ceiniogau fesul kWh]:[Ceiniogau fesul kWh]],0,,)</f>
        <v>0</v>
      </c>
      <c r="I322" s="77" cm="1">
        <f t="array" ref="I322">_xlfn.XLOOKUP(1,(ImportSupplyContract[[Dechrau Tariff ]:[Dechrau Tariff ]]&lt;=($B322+I$6*$BB$2))*(ImportSupplyContract[[Diwedd Tariff]:[Diwedd Tariff]]&gt;($B322+I$6*$BB$2)),ImportSupplyContract[[Ceiniogau fesul kWh]:[Ceiniogau fesul kWh]],0,,)</f>
        <v>0</v>
      </c>
      <c r="J322" s="77" cm="1">
        <f t="array" ref="J322">_xlfn.XLOOKUP(1,(ImportSupplyContract[[Dechrau Tariff ]:[Dechrau Tariff ]]&lt;=($B322+J$6*$BB$2))*(ImportSupplyContract[[Diwedd Tariff]:[Diwedd Tariff]]&gt;($B322+J$6*$BB$2)),ImportSupplyContract[[Ceiniogau fesul kWh]:[Ceiniogau fesul kWh]],0,,)</f>
        <v>0</v>
      </c>
      <c r="K322" s="77" cm="1">
        <f t="array" ref="K322">_xlfn.XLOOKUP(1,(ImportSupplyContract[[Dechrau Tariff ]:[Dechrau Tariff ]]&lt;=($B322+K$6*$BB$2))*(ImportSupplyContract[[Diwedd Tariff]:[Diwedd Tariff]]&gt;($B322+K$6*$BB$2)),ImportSupplyContract[[Ceiniogau fesul kWh]:[Ceiniogau fesul kWh]],0,,)</f>
        <v>0</v>
      </c>
      <c r="L322" s="77" cm="1">
        <f t="array" ref="L322">_xlfn.XLOOKUP(1,(ImportSupplyContract[[Dechrau Tariff ]:[Dechrau Tariff ]]&lt;=($B322+L$6*$BB$2))*(ImportSupplyContract[[Diwedd Tariff]:[Diwedd Tariff]]&gt;($B322+L$6*$BB$2)),ImportSupplyContract[[Ceiniogau fesul kWh]:[Ceiniogau fesul kWh]],0,,)</f>
        <v>0</v>
      </c>
      <c r="M322" s="77" cm="1">
        <f t="array" ref="M322">_xlfn.XLOOKUP(1,(ImportSupplyContract[[Dechrau Tariff ]:[Dechrau Tariff ]]&lt;=($B322+M$6*$BB$2))*(ImportSupplyContract[[Diwedd Tariff]:[Diwedd Tariff]]&gt;($B322+M$6*$BB$2)),ImportSupplyContract[[Ceiniogau fesul kWh]:[Ceiniogau fesul kWh]],0,,)</f>
        <v>0</v>
      </c>
      <c r="N322" s="77" cm="1">
        <f t="array" ref="N322">_xlfn.XLOOKUP(1,(ImportSupplyContract[[Dechrau Tariff ]:[Dechrau Tariff ]]&lt;=($B322+N$6*$BB$2))*(ImportSupplyContract[[Diwedd Tariff]:[Diwedd Tariff]]&gt;($B322+N$6*$BB$2)),ImportSupplyContract[[Ceiniogau fesul kWh]:[Ceiniogau fesul kWh]],0,,)</f>
        <v>0</v>
      </c>
      <c r="O322" s="77" cm="1">
        <f t="array" ref="O322">_xlfn.XLOOKUP(1,(ImportSupplyContract[[Dechrau Tariff ]:[Dechrau Tariff ]]&lt;=($B322+O$6*$BB$2))*(ImportSupplyContract[[Diwedd Tariff]:[Diwedd Tariff]]&gt;($B322+O$6*$BB$2)),ImportSupplyContract[[Ceiniogau fesul kWh]:[Ceiniogau fesul kWh]],0,,)</f>
        <v>0</v>
      </c>
      <c r="P322" s="77" cm="1">
        <f t="array" ref="P322">_xlfn.XLOOKUP(1,(ImportSupplyContract[[Dechrau Tariff ]:[Dechrau Tariff ]]&lt;=($B322+P$6*$BB$2))*(ImportSupplyContract[[Diwedd Tariff]:[Diwedd Tariff]]&gt;($B322+P$6*$BB$2)),ImportSupplyContract[[Ceiniogau fesul kWh]:[Ceiniogau fesul kWh]],0,,)</f>
        <v>0</v>
      </c>
      <c r="Q322" s="77" cm="1">
        <f t="array" ref="Q322">_xlfn.XLOOKUP(1,(ImportSupplyContract[[Dechrau Tariff ]:[Dechrau Tariff ]]&lt;=($B322+Q$6*$BB$2))*(ImportSupplyContract[[Diwedd Tariff]:[Diwedd Tariff]]&gt;($B322+Q$6*$BB$2)),ImportSupplyContract[[Ceiniogau fesul kWh]:[Ceiniogau fesul kWh]],0,,)</f>
        <v>0</v>
      </c>
      <c r="R322" s="77" cm="1">
        <f t="array" ref="R322">_xlfn.XLOOKUP(1,(ImportSupplyContract[[Dechrau Tariff ]:[Dechrau Tariff ]]&lt;=($B322+R$6*$BB$2))*(ImportSupplyContract[[Diwedd Tariff]:[Diwedd Tariff]]&gt;($B322+R$6*$BB$2)),ImportSupplyContract[[Ceiniogau fesul kWh]:[Ceiniogau fesul kWh]],0,,)</f>
        <v>0</v>
      </c>
      <c r="S322" s="77" cm="1">
        <f t="array" ref="S322">_xlfn.XLOOKUP(1,(ImportSupplyContract[[Dechrau Tariff ]:[Dechrau Tariff ]]&lt;=($B322+S$6*$BB$2))*(ImportSupplyContract[[Diwedd Tariff]:[Diwedd Tariff]]&gt;($B322+S$6*$BB$2)),ImportSupplyContract[[Ceiniogau fesul kWh]:[Ceiniogau fesul kWh]],0,,)</f>
        <v>0</v>
      </c>
      <c r="T322" s="77" cm="1">
        <f t="array" ref="T322">_xlfn.XLOOKUP(1,(ImportSupplyContract[[Dechrau Tariff ]:[Dechrau Tariff ]]&lt;=($B322+T$6*$BB$2))*(ImportSupplyContract[[Diwedd Tariff]:[Diwedd Tariff]]&gt;($B322+T$6*$BB$2)),ImportSupplyContract[[Ceiniogau fesul kWh]:[Ceiniogau fesul kWh]],0,,)</f>
        <v>0</v>
      </c>
      <c r="U322" s="77" cm="1">
        <f t="array" ref="U322">_xlfn.XLOOKUP(1,(ImportSupplyContract[[Dechrau Tariff ]:[Dechrau Tariff ]]&lt;=($B322+U$6*$BB$2))*(ImportSupplyContract[[Diwedd Tariff]:[Diwedd Tariff]]&gt;($B322+U$6*$BB$2)),ImportSupplyContract[[Ceiniogau fesul kWh]:[Ceiniogau fesul kWh]],0,,)</f>
        <v>0</v>
      </c>
      <c r="V322" s="77" cm="1">
        <f t="array" ref="V322">_xlfn.XLOOKUP(1,(ImportSupplyContract[[Dechrau Tariff ]:[Dechrau Tariff ]]&lt;=($B322+V$6*$BB$2))*(ImportSupplyContract[[Diwedd Tariff]:[Diwedd Tariff]]&gt;($B322+V$6*$BB$2)),ImportSupplyContract[[Ceiniogau fesul kWh]:[Ceiniogau fesul kWh]],0,,)</f>
        <v>0</v>
      </c>
      <c r="W322" s="77" cm="1">
        <f t="array" ref="W322">_xlfn.XLOOKUP(1,(ImportSupplyContract[[Dechrau Tariff ]:[Dechrau Tariff ]]&lt;=($B322+W$6*$BB$2))*(ImportSupplyContract[[Diwedd Tariff]:[Diwedd Tariff]]&gt;($B322+W$6*$BB$2)),ImportSupplyContract[[Ceiniogau fesul kWh]:[Ceiniogau fesul kWh]],0,,)</f>
        <v>0</v>
      </c>
      <c r="X322" s="77" cm="1">
        <f t="array" ref="X322">_xlfn.XLOOKUP(1,(ImportSupplyContract[[Dechrau Tariff ]:[Dechrau Tariff ]]&lt;=($B322+X$6*$BB$2))*(ImportSupplyContract[[Diwedd Tariff]:[Diwedd Tariff]]&gt;($B322+X$6*$BB$2)),ImportSupplyContract[[Ceiniogau fesul kWh]:[Ceiniogau fesul kWh]],0,,)</f>
        <v>0</v>
      </c>
      <c r="Y322" s="77" cm="1">
        <f t="array" ref="Y322">_xlfn.XLOOKUP(1,(ImportSupplyContract[[Dechrau Tariff ]:[Dechrau Tariff ]]&lt;=($B322+Y$6*$BB$2))*(ImportSupplyContract[[Diwedd Tariff]:[Diwedd Tariff]]&gt;($B322+Y$6*$BB$2)),ImportSupplyContract[[Ceiniogau fesul kWh]:[Ceiniogau fesul kWh]],0,,)</f>
        <v>0</v>
      </c>
      <c r="Z322" s="77" cm="1">
        <f t="array" ref="Z322">_xlfn.XLOOKUP(1,(ImportSupplyContract[[Dechrau Tariff ]:[Dechrau Tariff ]]&lt;=($B322+Z$6*$BB$2))*(ImportSupplyContract[[Diwedd Tariff]:[Diwedd Tariff]]&gt;($B322+Z$6*$BB$2)),ImportSupplyContract[[Ceiniogau fesul kWh]:[Ceiniogau fesul kWh]],0,,)</f>
        <v>0</v>
      </c>
      <c r="AA322" s="77" cm="1">
        <f t="array" ref="AA322">_xlfn.XLOOKUP(1,(ImportSupplyContract[[Dechrau Tariff ]:[Dechrau Tariff ]]&lt;=($B322+AA$6*$BB$2))*(ImportSupplyContract[[Diwedd Tariff]:[Diwedd Tariff]]&gt;($B322+AA$6*$BB$2)),ImportSupplyContract[[Ceiniogau fesul kWh]:[Ceiniogau fesul kWh]],0,,)</f>
        <v>0</v>
      </c>
      <c r="AB322" s="77" cm="1">
        <f t="array" ref="AB322">_xlfn.XLOOKUP(1,(ImportSupplyContract[[Dechrau Tariff ]:[Dechrau Tariff ]]&lt;=($B322+AB$6*$BB$2))*(ImportSupplyContract[[Diwedd Tariff]:[Diwedd Tariff]]&gt;($B322+AB$6*$BB$2)),ImportSupplyContract[[Ceiniogau fesul kWh]:[Ceiniogau fesul kWh]],0,,)</f>
        <v>0</v>
      </c>
      <c r="AC322" s="77" cm="1">
        <f t="array" ref="AC322">_xlfn.XLOOKUP(1,(ImportSupplyContract[[Dechrau Tariff ]:[Dechrau Tariff ]]&lt;=($B322+AC$6*$BB$2))*(ImportSupplyContract[[Diwedd Tariff]:[Diwedd Tariff]]&gt;($B322+AC$6*$BB$2)),ImportSupplyContract[[Ceiniogau fesul kWh]:[Ceiniogau fesul kWh]],0,,)</f>
        <v>0</v>
      </c>
      <c r="AD322" s="77" cm="1">
        <f t="array" ref="AD322">_xlfn.XLOOKUP(1,(ImportSupplyContract[[Dechrau Tariff ]:[Dechrau Tariff ]]&lt;=($B322+AD$6*$BB$2))*(ImportSupplyContract[[Diwedd Tariff]:[Diwedd Tariff]]&gt;($B322+AD$6*$BB$2)),ImportSupplyContract[[Ceiniogau fesul kWh]:[Ceiniogau fesul kWh]],0,,)</f>
        <v>0</v>
      </c>
      <c r="AE322" s="77" cm="1">
        <f t="array" ref="AE322">_xlfn.XLOOKUP(1,(ImportSupplyContract[[Dechrau Tariff ]:[Dechrau Tariff ]]&lt;=($B322+AE$6*$BB$2))*(ImportSupplyContract[[Diwedd Tariff]:[Diwedd Tariff]]&gt;($B322+AE$6*$BB$2)),ImportSupplyContract[[Ceiniogau fesul kWh]:[Ceiniogau fesul kWh]],0,,)</f>
        <v>0</v>
      </c>
      <c r="AF322" s="77" cm="1">
        <f t="array" ref="AF322">_xlfn.XLOOKUP(1,(ImportSupplyContract[[Dechrau Tariff ]:[Dechrau Tariff ]]&lt;=($B322+AF$6*$BB$2))*(ImportSupplyContract[[Diwedd Tariff]:[Diwedd Tariff]]&gt;($B322+AF$6*$BB$2)),ImportSupplyContract[[Ceiniogau fesul kWh]:[Ceiniogau fesul kWh]],0,,)</f>
        <v>0</v>
      </c>
      <c r="AG322" s="77" cm="1">
        <f t="array" ref="AG322">_xlfn.XLOOKUP(1,(ImportSupplyContract[[Dechrau Tariff ]:[Dechrau Tariff ]]&lt;=($B322+AG$6*$BB$2))*(ImportSupplyContract[[Diwedd Tariff]:[Diwedd Tariff]]&gt;($B322+AG$6*$BB$2)),ImportSupplyContract[[Ceiniogau fesul kWh]:[Ceiniogau fesul kWh]],0,,)</f>
        <v>0</v>
      </c>
      <c r="AH322" s="77" cm="1">
        <f t="array" ref="AH322">_xlfn.XLOOKUP(1,(ImportSupplyContract[[Dechrau Tariff ]:[Dechrau Tariff ]]&lt;=($B322+AH$6*$BB$2))*(ImportSupplyContract[[Diwedd Tariff]:[Diwedd Tariff]]&gt;($B322+AH$6*$BB$2)),ImportSupplyContract[[Ceiniogau fesul kWh]:[Ceiniogau fesul kWh]],0,,)</f>
        <v>0</v>
      </c>
      <c r="AI322" s="77" cm="1">
        <f t="array" ref="AI322">_xlfn.XLOOKUP(1,(ImportSupplyContract[[Dechrau Tariff ]:[Dechrau Tariff ]]&lt;=($B322+AI$6*$BB$2))*(ImportSupplyContract[[Diwedd Tariff]:[Diwedd Tariff]]&gt;($B322+AI$6*$BB$2)),ImportSupplyContract[[Ceiniogau fesul kWh]:[Ceiniogau fesul kWh]],0,,)</f>
        <v>0</v>
      </c>
      <c r="AJ322" s="77" cm="1">
        <f t="array" ref="AJ322">_xlfn.XLOOKUP(1,(ImportSupplyContract[[Dechrau Tariff ]:[Dechrau Tariff ]]&lt;=($B322+AJ$6*$BB$2))*(ImportSupplyContract[[Diwedd Tariff]:[Diwedd Tariff]]&gt;($B322+AJ$6*$BB$2)),ImportSupplyContract[[Ceiniogau fesul kWh]:[Ceiniogau fesul kWh]],0,,)</f>
        <v>0</v>
      </c>
      <c r="AK322" s="77" cm="1">
        <f t="array" ref="AK322">_xlfn.XLOOKUP(1,(ImportSupplyContract[[Dechrau Tariff ]:[Dechrau Tariff ]]&lt;=($B322+AK$6*$BB$2))*(ImportSupplyContract[[Diwedd Tariff]:[Diwedd Tariff]]&gt;($B322+AK$6*$BB$2)),ImportSupplyContract[[Ceiniogau fesul kWh]:[Ceiniogau fesul kWh]],0,,)</f>
        <v>0</v>
      </c>
      <c r="AL322" s="77" cm="1">
        <f t="array" ref="AL322">_xlfn.XLOOKUP(1,(ImportSupplyContract[[Dechrau Tariff ]:[Dechrau Tariff ]]&lt;=($B322+AL$6*$BB$2))*(ImportSupplyContract[[Diwedd Tariff]:[Diwedd Tariff]]&gt;($B322+AL$6*$BB$2)),ImportSupplyContract[[Ceiniogau fesul kWh]:[Ceiniogau fesul kWh]],0,,)</f>
        <v>0</v>
      </c>
      <c r="AM322" s="77" cm="1">
        <f t="array" ref="AM322">_xlfn.XLOOKUP(1,(ImportSupplyContract[[Dechrau Tariff ]:[Dechrau Tariff ]]&lt;=($B322+AM$6*$BB$2))*(ImportSupplyContract[[Diwedd Tariff]:[Diwedd Tariff]]&gt;($B322+AM$6*$BB$2)),ImportSupplyContract[[Ceiniogau fesul kWh]:[Ceiniogau fesul kWh]],0,,)</f>
        <v>0</v>
      </c>
      <c r="AN322" s="77" cm="1">
        <f t="array" ref="AN322">_xlfn.XLOOKUP(1,(ImportSupplyContract[[Dechrau Tariff ]:[Dechrau Tariff ]]&lt;=($B322+AN$6*$BB$2))*(ImportSupplyContract[[Diwedd Tariff]:[Diwedd Tariff]]&gt;($B322+AN$6*$BB$2)),ImportSupplyContract[[Ceiniogau fesul kWh]:[Ceiniogau fesul kWh]],0,,)</f>
        <v>0</v>
      </c>
      <c r="AO322" s="77" cm="1">
        <f t="array" ref="AO322">_xlfn.XLOOKUP(1,(ImportSupplyContract[[Dechrau Tariff ]:[Dechrau Tariff ]]&lt;=($B322+AO$6*$BB$2))*(ImportSupplyContract[[Diwedd Tariff]:[Diwedd Tariff]]&gt;($B322+AO$6*$BB$2)),ImportSupplyContract[[Ceiniogau fesul kWh]:[Ceiniogau fesul kWh]],0,,)</f>
        <v>0</v>
      </c>
      <c r="AP322" s="77" cm="1">
        <f t="array" ref="AP322">_xlfn.XLOOKUP(1,(ImportSupplyContract[[Dechrau Tariff ]:[Dechrau Tariff ]]&lt;=($B322+AP$6*$BB$2))*(ImportSupplyContract[[Diwedd Tariff]:[Diwedd Tariff]]&gt;($B322+AP$6*$BB$2)),ImportSupplyContract[[Ceiniogau fesul kWh]:[Ceiniogau fesul kWh]],0,,)</f>
        <v>0</v>
      </c>
      <c r="AQ322" s="77" cm="1">
        <f t="array" ref="AQ322">_xlfn.XLOOKUP(1,(ImportSupplyContract[[Dechrau Tariff ]:[Dechrau Tariff ]]&lt;=($B322+AQ$6*$BB$2))*(ImportSupplyContract[[Diwedd Tariff]:[Diwedd Tariff]]&gt;($B322+AQ$6*$BB$2)),ImportSupplyContract[[Ceiniogau fesul kWh]:[Ceiniogau fesul kWh]],0,,)</f>
        <v>0</v>
      </c>
      <c r="AR322" s="77" cm="1">
        <f t="array" ref="AR322">_xlfn.XLOOKUP(1,(ImportSupplyContract[[Dechrau Tariff ]:[Dechrau Tariff ]]&lt;=($B322+AR$6*$BB$2))*(ImportSupplyContract[[Diwedd Tariff]:[Diwedd Tariff]]&gt;($B322+AR$6*$BB$2)),ImportSupplyContract[[Ceiniogau fesul kWh]:[Ceiniogau fesul kWh]],0,,)</f>
        <v>0</v>
      </c>
      <c r="AS322" s="77" cm="1">
        <f t="array" ref="AS322">_xlfn.XLOOKUP(1,(ImportSupplyContract[[Dechrau Tariff ]:[Dechrau Tariff ]]&lt;=($B322+AS$6*$BB$2))*(ImportSupplyContract[[Diwedd Tariff]:[Diwedd Tariff]]&gt;($B322+AS$6*$BB$2)),ImportSupplyContract[[Ceiniogau fesul kWh]:[Ceiniogau fesul kWh]],0,,)</f>
        <v>0</v>
      </c>
      <c r="AT322" s="77" cm="1">
        <f t="array" ref="AT322">_xlfn.XLOOKUP(1,(ImportSupplyContract[[Dechrau Tariff ]:[Dechrau Tariff ]]&lt;=($B322+AT$6*$BB$2))*(ImportSupplyContract[[Diwedd Tariff]:[Diwedd Tariff]]&gt;($B322+AT$6*$BB$2)),ImportSupplyContract[[Ceiniogau fesul kWh]:[Ceiniogau fesul kWh]],0,,)</f>
        <v>0</v>
      </c>
      <c r="AU322" s="77" cm="1">
        <f t="array" ref="AU322">_xlfn.XLOOKUP(1,(ImportSupplyContract[[Dechrau Tariff ]:[Dechrau Tariff ]]&lt;=($B322+AU$6*$BB$2))*(ImportSupplyContract[[Diwedd Tariff]:[Diwedd Tariff]]&gt;($B322+AU$6*$BB$2)),ImportSupplyContract[[Ceiniogau fesul kWh]:[Ceiniogau fesul kWh]],0,,)</f>
        <v>0</v>
      </c>
      <c r="AV322" s="77" cm="1">
        <f t="array" ref="AV322">_xlfn.XLOOKUP(1,(ImportSupplyContract[[Dechrau Tariff ]:[Dechrau Tariff ]]&lt;=($B322+AV$6*$BB$2))*(ImportSupplyContract[[Diwedd Tariff]:[Diwedd Tariff]]&gt;($B322+AV$6*$BB$2)),ImportSupplyContract[[Ceiniogau fesul kWh]:[Ceiniogau fesul kWh]],0,,)</f>
        <v>0</v>
      </c>
      <c r="AW322" s="77" cm="1">
        <f t="array" ref="AW322">_xlfn.XLOOKUP(1,(ImportSupplyContract[[Dechrau Tariff ]:[Dechrau Tariff ]]&lt;=($B322+AW$6*$BB$2))*(ImportSupplyContract[[Diwedd Tariff]:[Diwedd Tariff]]&gt;($B322+AW$6*$BB$2)),ImportSupplyContract[[Ceiniogau fesul kWh]:[Ceiniogau fesul kWh]],0,,)</f>
        <v>0</v>
      </c>
      <c r="AX322" s="77" cm="1">
        <f t="array" ref="AX322">_xlfn.XLOOKUP(1,(ImportSupplyContract[[Dechrau Tariff ]:[Dechrau Tariff ]]&lt;=($B322+AX$6*$BB$2))*(ImportSupplyContract[[Diwedd Tariff]:[Diwedd Tariff]]&gt;($B322+AX$6*$BB$2)),ImportSupplyContract[[Ceiniogau fesul kWh]:[Ceiniogau fesul kWh]],0,,)</f>
        <v>0</v>
      </c>
    </row>
    <row r="323" spans="2:50" x14ac:dyDescent="0.3">
      <c r="B323" s="30">
        <v>45608</v>
      </c>
      <c r="C323" s="77" cm="1">
        <f t="array" ref="C323">_xlfn.XLOOKUP(1,(ImportSupplyContract[[Dechrau Tariff ]:[Dechrau Tariff ]]&lt;=($B323+C$6*$BB$2))*(ImportSupplyContract[[Diwedd Tariff]:[Diwedd Tariff]]&gt;($B323+C$6*$BB$2)),ImportSupplyContract[[Ceiniogau fesul kWh]:[Ceiniogau fesul kWh]],0,,)</f>
        <v>0</v>
      </c>
      <c r="D323" s="77" cm="1">
        <f t="array" ref="D323">_xlfn.XLOOKUP(1,(ImportSupplyContract[[Dechrau Tariff ]:[Dechrau Tariff ]]&lt;=($B323+D$6*$BB$2))*(ImportSupplyContract[[Diwedd Tariff]:[Diwedd Tariff]]&gt;($B323+D$6*$BB$2)),ImportSupplyContract[[Ceiniogau fesul kWh]:[Ceiniogau fesul kWh]],0,,)</f>
        <v>0</v>
      </c>
      <c r="E323" s="77" cm="1">
        <f t="array" ref="E323">_xlfn.XLOOKUP(1,(ImportSupplyContract[[Dechrau Tariff ]:[Dechrau Tariff ]]&lt;=($B323+E$6*$BB$2))*(ImportSupplyContract[[Diwedd Tariff]:[Diwedd Tariff]]&gt;($B323+E$6*$BB$2)),ImportSupplyContract[[Ceiniogau fesul kWh]:[Ceiniogau fesul kWh]],0,,)</f>
        <v>0</v>
      </c>
      <c r="F323" s="77" cm="1">
        <f t="array" ref="F323">_xlfn.XLOOKUP(1,(ImportSupplyContract[[Dechrau Tariff ]:[Dechrau Tariff ]]&lt;=($B323+F$6*$BB$2))*(ImportSupplyContract[[Diwedd Tariff]:[Diwedd Tariff]]&gt;($B323+F$6*$BB$2)),ImportSupplyContract[[Ceiniogau fesul kWh]:[Ceiniogau fesul kWh]],0,,)</f>
        <v>0</v>
      </c>
      <c r="G323" s="77" cm="1">
        <f t="array" ref="G323">_xlfn.XLOOKUP(1,(ImportSupplyContract[[Dechrau Tariff ]:[Dechrau Tariff ]]&lt;=($B323+G$6*$BB$2))*(ImportSupplyContract[[Diwedd Tariff]:[Diwedd Tariff]]&gt;($B323+G$6*$BB$2)),ImportSupplyContract[[Ceiniogau fesul kWh]:[Ceiniogau fesul kWh]],0,,)</f>
        <v>0</v>
      </c>
      <c r="H323" s="77" cm="1">
        <f t="array" ref="H323">_xlfn.XLOOKUP(1,(ImportSupplyContract[[Dechrau Tariff ]:[Dechrau Tariff ]]&lt;=($B323+H$6*$BB$2))*(ImportSupplyContract[[Diwedd Tariff]:[Diwedd Tariff]]&gt;($B323+H$6*$BB$2)),ImportSupplyContract[[Ceiniogau fesul kWh]:[Ceiniogau fesul kWh]],0,,)</f>
        <v>0</v>
      </c>
      <c r="I323" s="77" cm="1">
        <f t="array" ref="I323">_xlfn.XLOOKUP(1,(ImportSupplyContract[[Dechrau Tariff ]:[Dechrau Tariff ]]&lt;=($B323+I$6*$BB$2))*(ImportSupplyContract[[Diwedd Tariff]:[Diwedd Tariff]]&gt;($B323+I$6*$BB$2)),ImportSupplyContract[[Ceiniogau fesul kWh]:[Ceiniogau fesul kWh]],0,,)</f>
        <v>0</v>
      </c>
      <c r="J323" s="77" cm="1">
        <f t="array" ref="J323">_xlfn.XLOOKUP(1,(ImportSupplyContract[[Dechrau Tariff ]:[Dechrau Tariff ]]&lt;=($B323+J$6*$BB$2))*(ImportSupplyContract[[Diwedd Tariff]:[Diwedd Tariff]]&gt;($B323+J$6*$BB$2)),ImportSupplyContract[[Ceiniogau fesul kWh]:[Ceiniogau fesul kWh]],0,,)</f>
        <v>0</v>
      </c>
      <c r="K323" s="77" cm="1">
        <f t="array" ref="K323">_xlfn.XLOOKUP(1,(ImportSupplyContract[[Dechrau Tariff ]:[Dechrau Tariff ]]&lt;=($B323+K$6*$BB$2))*(ImportSupplyContract[[Diwedd Tariff]:[Diwedd Tariff]]&gt;($B323+K$6*$BB$2)),ImportSupplyContract[[Ceiniogau fesul kWh]:[Ceiniogau fesul kWh]],0,,)</f>
        <v>0</v>
      </c>
      <c r="L323" s="77" cm="1">
        <f t="array" ref="L323">_xlfn.XLOOKUP(1,(ImportSupplyContract[[Dechrau Tariff ]:[Dechrau Tariff ]]&lt;=($B323+L$6*$BB$2))*(ImportSupplyContract[[Diwedd Tariff]:[Diwedd Tariff]]&gt;($B323+L$6*$BB$2)),ImportSupplyContract[[Ceiniogau fesul kWh]:[Ceiniogau fesul kWh]],0,,)</f>
        <v>0</v>
      </c>
      <c r="M323" s="77" cm="1">
        <f t="array" ref="M323">_xlfn.XLOOKUP(1,(ImportSupplyContract[[Dechrau Tariff ]:[Dechrau Tariff ]]&lt;=($B323+M$6*$BB$2))*(ImportSupplyContract[[Diwedd Tariff]:[Diwedd Tariff]]&gt;($B323+M$6*$BB$2)),ImportSupplyContract[[Ceiniogau fesul kWh]:[Ceiniogau fesul kWh]],0,,)</f>
        <v>0</v>
      </c>
      <c r="N323" s="77" cm="1">
        <f t="array" ref="N323">_xlfn.XLOOKUP(1,(ImportSupplyContract[[Dechrau Tariff ]:[Dechrau Tariff ]]&lt;=($B323+N$6*$BB$2))*(ImportSupplyContract[[Diwedd Tariff]:[Diwedd Tariff]]&gt;($B323+N$6*$BB$2)),ImportSupplyContract[[Ceiniogau fesul kWh]:[Ceiniogau fesul kWh]],0,,)</f>
        <v>0</v>
      </c>
      <c r="O323" s="77" cm="1">
        <f t="array" ref="O323">_xlfn.XLOOKUP(1,(ImportSupplyContract[[Dechrau Tariff ]:[Dechrau Tariff ]]&lt;=($B323+O$6*$BB$2))*(ImportSupplyContract[[Diwedd Tariff]:[Diwedd Tariff]]&gt;($B323+O$6*$BB$2)),ImportSupplyContract[[Ceiniogau fesul kWh]:[Ceiniogau fesul kWh]],0,,)</f>
        <v>0</v>
      </c>
      <c r="P323" s="77" cm="1">
        <f t="array" ref="P323">_xlfn.XLOOKUP(1,(ImportSupplyContract[[Dechrau Tariff ]:[Dechrau Tariff ]]&lt;=($B323+P$6*$BB$2))*(ImportSupplyContract[[Diwedd Tariff]:[Diwedd Tariff]]&gt;($B323+P$6*$BB$2)),ImportSupplyContract[[Ceiniogau fesul kWh]:[Ceiniogau fesul kWh]],0,,)</f>
        <v>0</v>
      </c>
      <c r="Q323" s="77" cm="1">
        <f t="array" ref="Q323">_xlfn.XLOOKUP(1,(ImportSupplyContract[[Dechrau Tariff ]:[Dechrau Tariff ]]&lt;=($B323+Q$6*$BB$2))*(ImportSupplyContract[[Diwedd Tariff]:[Diwedd Tariff]]&gt;($B323+Q$6*$BB$2)),ImportSupplyContract[[Ceiniogau fesul kWh]:[Ceiniogau fesul kWh]],0,,)</f>
        <v>0</v>
      </c>
      <c r="R323" s="77" cm="1">
        <f t="array" ref="R323">_xlfn.XLOOKUP(1,(ImportSupplyContract[[Dechrau Tariff ]:[Dechrau Tariff ]]&lt;=($B323+R$6*$BB$2))*(ImportSupplyContract[[Diwedd Tariff]:[Diwedd Tariff]]&gt;($B323+R$6*$BB$2)),ImportSupplyContract[[Ceiniogau fesul kWh]:[Ceiniogau fesul kWh]],0,,)</f>
        <v>0</v>
      </c>
      <c r="S323" s="77" cm="1">
        <f t="array" ref="S323">_xlfn.XLOOKUP(1,(ImportSupplyContract[[Dechrau Tariff ]:[Dechrau Tariff ]]&lt;=($B323+S$6*$BB$2))*(ImportSupplyContract[[Diwedd Tariff]:[Diwedd Tariff]]&gt;($B323+S$6*$BB$2)),ImportSupplyContract[[Ceiniogau fesul kWh]:[Ceiniogau fesul kWh]],0,,)</f>
        <v>0</v>
      </c>
      <c r="T323" s="77" cm="1">
        <f t="array" ref="T323">_xlfn.XLOOKUP(1,(ImportSupplyContract[[Dechrau Tariff ]:[Dechrau Tariff ]]&lt;=($B323+T$6*$BB$2))*(ImportSupplyContract[[Diwedd Tariff]:[Diwedd Tariff]]&gt;($B323+T$6*$BB$2)),ImportSupplyContract[[Ceiniogau fesul kWh]:[Ceiniogau fesul kWh]],0,,)</f>
        <v>0</v>
      </c>
      <c r="U323" s="77" cm="1">
        <f t="array" ref="U323">_xlfn.XLOOKUP(1,(ImportSupplyContract[[Dechrau Tariff ]:[Dechrau Tariff ]]&lt;=($B323+U$6*$BB$2))*(ImportSupplyContract[[Diwedd Tariff]:[Diwedd Tariff]]&gt;($B323+U$6*$BB$2)),ImportSupplyContract[[Ceiniogau fesul kWh]:[Ceiniogau fesul kWh]],0,,)</f>
        <v>0</v>
      </c>
      <c r="V323" s="77" cm="1">
        <f t="array" ref="V323">_xlfn.XLOOKUP(1,(ImportSupplyContract[[Dechrau Tariff ]:[Dechrau Tariff ]]&lt;=($B323+V$6*$BB$2))*(ImportSupplyContract[[Diwedd Tariff]:[Diwedd Tariff]]&gt;($B323+V$6*$BB$2)),ImportSupplyContract[[Ceiniogau fesul kWh]:[Ceiniogau fesul kWh]],0,,)</f>
        <v>0</v>
      </c>
      <c r="W323" s="77" cm="1">
        <f t="array" ref="W323">_xlfn.XLOOKUP(1,(ImportSupplyContract[[Dechrau Tariff ]:[Dechrau Tariff ]]&lt;=($B323+W$6*$BB$2))*(ImportSupplyContract[[Diwedd Tariff]:[Diwedd Tariff]]&gt;($B323+W$6*$BB$2)),ImportSupplyContract[[Ceiniogau fesul kWh]:[Ceiniogau fesul kWh]],0,,)</f>
        <v>0</v>
      </c>
      <c r="X323" s="77" cm="1">
        <f t="array" ref="X323">_xlfn.XLOOKUP(1,(ImportSupplyContract[[Dechrau Tariff ]:[Dechrau Tariff ]]&lt;=($B323+X$6*$BB$2))*(ImportSupplyContract[[Diwedd Tariff]:[Diwedd Tariff]]&gt;($B323+X$6*$BB$2)),ImportSupplyContract[[Ceiniogau fesul kWh]:[Ceiniogau fesul kWh]],0,,)</f>
        <v>0</v>
      </c>
      <c r="Y323" s="77" cm="1">
        <f t="array" ref="Y323">_xlfn.XLOOKUP(1,(ImportSupplyContract[[Dechrau Tariff ]:[Dechrau Tariff ]]&lt;=($B323+Y$6*$BB$2))*(ImportSupplyContract[[Diwedd Tariff]:[Diwedd Tariff]]&gt;($B323+Y$6*$BB$2)),ImportSupplyContract[[Ceiniogau fesul kWh]:[Ceiniogau fesul kWh]],0,,)</f>
        <v>0</v>
      </c>
      <c r="Z323" s="77" cm="1">
        <f t="array" ref="Z323">_xlfn.XLOOKUP(1,(ImportSupplyContract[[Dechrau Tariff ]:[Dechrau Tariff ]]&lt;=($B323+Z$6*$BB$2))*(ImportSupplyContract[[Diwedd Tariff]:[Diwedd Tariff]]&gt;($B323+Z$6*$BB$2)),ImportSupplyContract[[Ceiniogau fesul kWh]:[Ceiniogau fesul kWh]],0,,)</f>
        <v>0</v>
      </c>
      <c r="AA323" s="77" cm="1">
        <f t="array" ref="AA323">_xlfn.XLOOKUP(1,(ImportSupplyContract[[Dechrau Tariff ]:[Dechrau Tariff ]]&lt;=($B323+AA$6*$BB$2))*(ImportSupplyContract[[Diwedd Tariff]:[Diwedd Tariff]]&gt;($B323+AA$6*$BB$2)),ImportSupplyContract[[Ceiniogau fesul kWh]:[Ceiniogau fesul kWh]],0,,)</f>
        <v>0</v>
      </c>
      <c r="AB323" s="77" cm="1">
        <f t="array" ref="AB323">_xlfn.XLOOKUP(1,(ImportSupplyContract[[Dechrau Tariff ]:[Dechrau Tariff ]]&lt;=($B323+AB$6*$BB$2))*(ImportSupplyContract[[Diwedd Tariff]:[Diwedd Tariff]]&gt;($B323+AB$6*$BB$2)),ImportSupplyContract[[Ceiniogau fesul kWh]:[Ceiniogau fesul kWh]],0,,)</f>
        <v>0</v>
      </c>
      <c r="AC323" s="77" cm="1">
        <f t="array" ref="AC323">_xlfn.XLOOKUP(1,(ImportSupplyContract[[Dechrau Tariff ]:[Dechrau Tariff ]]&lt;=($B323+AC$6*$BB$2))*(ImportSupplyContract[[Diwedd Tariff]:[Diwedd Tariff]]&gt;($B323+AC$6*$BB$2)),ImportSupplyContract[[Ceiniogau fesul kWh]:[Ceiniogau fesul kWh]],0,,)</f>
        <v>0</v>
      </c>
      <c r="AD323" s="77" cm="1">
        <f t="array" ref="AD323">_xlfn.XLOOKUP(1,(ImportSupplyContract[[Dechrau Tariff ]:[Dechrau Tariff ]]&lt;=($B323+AD$6*$BB$2))*(ImportSupplyContract[[Diwedd Tariff]:[Diwedd Tariff]]&gt;($B323+AD$6*$BB$2)),ImportSupplyContract[[Ceiniogau fesul kWh]:[Ceiniogau fesul kWh]],0,,)</f>
        <v>0</v>
      </c>
      <c r="AE323" s="77" cm="1">
        <f t="array" ref="AE323">_xlfn.XLOOKUP(1,(ImportSupplyContract[[Dechrau Tariff ]:[Dechrau Tariff ]]&lt;=($B323+AE$6*$BB$2))*(ImportSupplyContract[[Diwedd Tariff]:[Diwedd Tariff]]&gt;($B323+AE$6*$BB$2)),ImportSupplyContract[[Ceiniogau fesul kWh]:[Ceiniogau fesul kWh]],0,,)</f>
        <v>0</v>
      </c>
      <c r="AF323" s="77" cm="1">
        <f t="array" ref="AF323">_xlfn.XLOOKUP(1,(ImportSupplyContract[[Dechrau Tariff ]:[Dechrau Tariff ]]&lt;=($B323+AF$6*$BB$2))*(ImportSupplyContract[[Diwedd Tariff]:[Diwedd Tariff]]&gt;($B323+AF$6*$BB$2)),ImportSupplyContract[[Ceiniogau fesul kWh]:[Ceiniogau fesul kWh]],0,,)</f>
        <v>0</v>
      </c>
      <c r="AG323" s="77" cm="1">
        <f t="array" ref="AG323">_xlfn.XLOOKUP(1,(ImportSupplyContract[[Dechrau Tariff ]:[Dechrau Tariff ]]&lt;=($B323+AG$6*$BB$2))*(ImportSupplyContract[[Diwedd Tariff]:[Diwedd Tariff]]&gt;($B323+AG$6*$BB$2)),ImportSupplyContract[[Ceiniogau fesul kWh]:[Ceiniogau fesul kWh]],0,,)</f>
        <v>0</v>
      </c>
      <c r="AH323" s="77" cm="1">
        <f t="array" ref="AH323">_xlfn.XLOOKUP(1,(ImportSupplyContract[[Dechrau Tariff ]:[Dechrau Tariff ]]&lt;=($B323+AH$6*$BB$2))*(ImportSupplyContract[[Diwedd Tariff]:[Diwedd Tariff]]&gt;($B323+AH$6*$BB$2)),ImportSupplyContract[[Ceiniogau fesul kWh]:[Ceiniogau fesul kWh]],0,,)</f>
        <v>0</v>
      </c>
      <c r="AI323" s="77" cm="1">
        <f t="array" ref="AI323">_xlfn.XLOOKUP(1,(ImportSupplyContract[[Dechrau Tariff ]:[Dechrau Tariff ]]&lt;=($B323+AI$6*$BB$2))*(ImportSupplyContract[[Diwedd Tariff]:[Diwedd Tariff]]&gt;($B323+AI$6*$BB$2)),ImportSupplyContract[[Ceiniogau fesul kWh]:[Ceiniogau fesul kWh]],0,,)</f>
        <v>0</v>
      </c>
      <c r="AJ323" s="77" cm="1">
        <f t="array" ref="AJ323">_xlfn.XLOOKUP(1,(ImportSupplyContract[[Dechrau Tariff ]:[Dechrau Tariff ]]&lt;=($B323+AJ$6*$BB$2))*(ImportSupplyContract[[Diwedd Tariff]:[Diwedd Tariff]]&gt;($B323+AJ$6*$BB$2)),ImportSupplyContract[[Ceiniogau fesul kWh]:[Ceiniogau fesul kWh]],0,,)</f>
        <v>0</v>
      </c>
      <c r="AK323" s="77" cm="1">
        <f t="array" ref="AK323">_xlfn.XLOOKUP(1,(ImportSupplyContract[[Dechrau Tariff ]:[Dechrau Tariff ]]&lt;=($B323+AK$6*$BB$2))*(ImportSupplyContract[[Diwedd Tariff]:[Diwedd Tariff]]&gt;($B323+AK$6*$BB$2)),ImportSupplyContract[[Ceiniogau fesul kWh]:[Ceiniogau fesul kWh]],0,,)</f>
        <v>0</v>
      </c>
      <c r="AL323" s="77" cm="1">
        <f t="array" ref="AL323">_xlfn.XLOOKUP(1,(ImportSupplyContract[[Dechrau Tariff ]:[Dechrau Tariff ]]&lt;=($B323+AL$6*$BB$2))*(ImportSupplyContract[[Diwedd Tariff]:[Diwedd Tariff]]&gt;($B323+AL$6*$BB$2)),ImportSupplyContract[[Ceiniogau fesul kWh]:[Ceiniogau fesul kWh]],0,,)</f>
        <v>0</v>
      </c>
      <c r="AM323" s="77" cm="1">
        <f t="array" ref="AM323">_xlfn.XLOOKUP(1,(ImportSupplyContract[[Dechrau Tariff ]:[Dechrau Tariff ]]&lt;=($B323+AM$6*$BB$2))*(ImportSupplyContract[[Diwedd Tariff]:[Diwedd Tariff]]&gt;($B323+AM$6*$BB$2)),ImportSupplyContract[[Ceiniogau fesul kWh]:[Ceiniogau fesul kWh]],0,,)</f>
        <v>0</v>
      </c>
      <c r="AN323" s="77" cm="1">
        <f t="array" ref="AN323">_xlfn.XLOOKUP(1,(ImportSupplyContract[[Dechrau Tariff ]:[Dechrau Tariff ]]&lt;=($B323+AN$6*$BB$2))*(ImportSupplyContract[[Diwedd Tariff]:[Diwedd Tariff]]&gt;($B323+AN$6*$BB$2)),ImportSupplyContract[[Ceiniogau fesul kWh]:[Ceiniogau fesul kWh]],0,,)</f>
        <v>0</v>
      </c>
      <c r="AO323" s="77" cm="1">
        <f t="array" ref="AO323">_xlfn.XLOOKUP(1,(ImportSupplyContract[[Dechrau Tariff ]:[Dechrau Tariff ]]&lt;=($B323+AO$6*$BB$2))*(ImportSupplyContract[[Diwedd Tariff]:[Diwedd Tariff]]&gt;($B323+AO$6*$BB$2)),ImportSupplyContract[[Ceiniogau fesul kWh]:[Ceiniogau fesul kWh]],0,,)</f>
        <v>0</v>
      </c>
      <c r="AP323" s="77" cm="1">
        <f t="array" ref="AP323">_xlfn.XLOOKUP(1,(ImportSupplyContract[[Dechrau Tariff ]:[Dechrau Tariff ]]&lt;=($B323+AP$6*$BB$2))*(ImportSupplyContract[[Diwedd Tariff]:[Diwedd Tariff]]&gt;($B323+AP$6*$BB$2)),ImportSupplyContract[[Ceiniogau fesul kWh]:[Ceiniogau fesul kWh]],0,,)</f>
        <v>0</v>
      </c>
      <c r="AQ323" s="77" cm="1">
        <f t="array" ref="AQ323">_xlfn.XLOOKUP(1,(ImportSupplyContract[[Dechrau Tariff ]:[Dechrau Tariff ]]&lt;=($B323+AQ$6*$BB$2))*(ImportSupplyContract[[Diwedd Tariff]:[Diwedd Tariff]]&gt;($B323+AQ$6*$BB$2)),ImportSupplyContract[[Ceiniogau fesul kWh]:[Ceiniogau fesul kWh]],0,,)</f>
        <v>0</v>
      </c>
      <c r="AR323" s="77" cm="1">
        <f t="array" ref="AR323">_xlfn.XLOOKUP(1,(ImportSupplyContract[[Dechrau Tariff ]:[Dechrau Tariff ]]&lt;=($B323+AR$6*$BB$2))*(ImportSupplyContract[[Diwedd Tariff]:[Diwedd Tariff]]&gt;($B323+AR$6*$BB$2)),ImportSupplyContract[[Ceiniogau fesul kWh]:[Ceiniogau fesul kWh]],0,,)</f>
        <v>0</v>
      </c>
      <c r="AS323" s="77" cm="1">
        <f t="array" ref="AS323">_xlfn.XLOOKUP(1,(ImportSupplyContract[[Dechrau Tariff ]:[Dechrau Tariff ]]&lt;=($B323+AS$6*$BB$2))*(ImportSupplyContract[[Diwedd Tariff]:[Diwedd Tariff]]&gt;($B323+AS$6*$BB$2)),ImportSupplyContract[[Ceiniogau fesul kWh]:[Ceiniogau fesul kWh]],0,,)</f>
        <v>0</v>
      </c>
      <c r="AT323" s="77" cm="1">
        <f t="array" ref="AT323">_xlfn.XLOOKUP(1,(ImportSupplyContract[[Dechrau Tariff ]:[Dechrau Tariff ]]&lt;=($B323+AT$6*$BB$2))*(ImportSupplyContract[[Diwedd Tariff]:[Diwedd Tariff]]&gt;($B323+AT$6*$BB$2)),ImportSupplyContract[[Ceiniogau fesul kWh]:[Ceiniogau fesul kWh]],0,,)</f>
        <v>0</v>
      </c>
      <c r="AU323" s="77" cm="1">
        <f t="array" ref="AU323">_xlfn.XLOOKUP(1,(ImportSupplyContract[[Dechrau Tariff ]:[Dechrau Tariff ]]&lt;=($B323+AU$6*$BB$2))*(ImportSupplyContract[[Diwedd Tariff]:[Diwedd Tariff]]&gt;($B323+AU$6*$BB$2)),ImportSupplyContract[[Ceiniogau fesul kWh]:[Ceiniogau fesul kWh]],0,,)</f>
        <v>0</v>
      </c>
      <c r="AV323" s="77" cm="1">
        <f t="array" ref="AV323">_xlfn.XLOOKUP(1,(ImportSupplyContract[[Dechrau Tariff ]:[Dechrau Tariff ]]&lt;=($B323+AV$6*$BB$2))*(ImportSupplyContract[[Diwedd Tariff]:[Diwedd Tariff]]&gt;($B323+AV$6*$BB$2)),ImportSupplyContract[[Ceiniogau fesul kWh]:[Ceiniogau fesul kWh]],0,,)</f>
        <v>0</v>
      </c>
      <c r="AW323" s="77" cm="1">
        <f t="array" ref="AW323">_xlfn.XLOOKUP(1,(ImportSupplyContract[[Dechrau Tariff ]:[Dechrau Tariff ]]&lt;=($B323+AW$6*$BB$2))*(ImportSupplyContract[[Diwedd Tariff]:[Diwedd Tariff]]&gt;($B323+AW$6*$BB$2)),ImportSupplyContract[[Ceiniogau fesul kWh]:[Ceiniogau fesul kWh]],0,,)</f>
        <v>0</v>
      </c>
      <c r="AX323" s="77" cm="1">
        <f t="array" ref="AX323">_xlfn.XLOOKUP(1,(ImportSupplyContract[[Dechrau Tariff ]:[Dechrau Tariff ]]&lt;=($B323+AX$6*$BB$2))*(ImportSupplyContract[[Diwedd Tariff]:[Diwedd Tariff]]&gt;($B323+AX$6*$BB$2)),ImportSupplyContract[[Ceiniogau fesul kWh]:[Ceiniogau fesul kWh]],0,,)</f>
        <v>0</v>
      </c>
    </row>
    <row r="324" spans="2:50" x14ac:dyDescent="0.3">
      <c r="B324" s="30">
        <v>45609</v>
      </c>
      <c r="C324" s="77" cm="1">
        <f t="array" ref="C324">_xlfn.XLOOKUP(1,(ImportSupplyContract[[Dechrau Tariff ]:[Dechrau Tariff ]]&lt;=($B324+C$6*$BB$2))*(ImportSupplyContract[[Diwedd Tariff]:[Diwedd Tariff]]&gt;($B324+C$6*$BB$2)),ImportSupplyContract[[Ceiniogau fesul kWh]:[Ceiniogau fesul kWh]],0,,)</f>
        <v>0</v>
      </c>
      <c r="D324" s="77" cm="1">
        <f t="array" ref="D324">_xlfn.XLOOKUP(1,(ImportSupplyContract[[Dechrau Tariff ]:[Dechrau Tariff ]]&lt;=($B324+D$6*$BB$2))*(ImportSupplyContract[[Diwedd Tariff]:[Diwedd Tariff]]&gt;($B324+D$6*$BB$2)),ImportSupplyContract[[Ceiniogau fesul kWh]:[Ceiniogau fesul kWh]],0,,)</f>
        <v>0</v>
      </c>
      <c r="E324" s="77" cm="1">
        <f t="array" ref="E324">_xlfn.XLOOKUP(1,(ImportSupplyContract[[Dechrau Tariff ]:[Dechrau Tariff ]]&lt;=($B324+E$6*$BB$2))*(ImportSupplyContract[[Diwedd Tariff]:[Diwedd Tariff]]&gt;($B324+E$6*$BB$2)),ImportSupplyContract[[Ceiniogau fesul kWh]:[Ceiniogau fesul kWh]],0,,)</f>
        <v>0</v>
      </c>
      <c r="F324" s="77" cm="1">
        <f t="array" ref="F324">_xlfn.XLOOKUP(1,(ImportSupplyContract[[Dechrau Tariff ]:[Dechrau Tariff ]]&lt;=($B324+F$6*$BB$2))*(ImportSupplyContract[[Diwedd Tariff]:[Diwedd Tariff]]&gt;($B324+F$6*$BB$2)),ImportSupplyContract[[Ceiniogau fesul kWh]:[Ceiniogau fesul kWh]],0,,)</f>
        <v>0</v>
      </c>
      <c r="G324" s="77" cm="1">
        <f t="array" ref="G324">_xlfn.XLOOKUP(1,(ImportSupplyContract[[Dechrau Tariff ]:[Dechrau Tariff ]]&lt;=($B324+G$6*$BB$2))*(ImportSupplyContract[[Diwedd Tariff]:[Diwedd Tariff]]&gt;($B324+G$6*$BB$2)),ImportSupplyContract[[Ceiniogau fesul kWh]:[Ceiniogau fesul kWh]],0,,)</f>
        <v>0</v>
      </c>
      <c r="H324" s="77" cm="1">
        <f t="array" ref="H324">_xlfn.XLOOKUP(1,(ImportSupplyContract[[Dechrau Tariff ]:[Dechrau Tariff ]]&lt;=($B324+H$6*$BB$2))*(ImportSupplyContract[[Diwedd Tariff]:[Diwedd Tariff]]&gt;($B324+H$6*$BB$2)),ImportSupplyContract[[Ceiniogau fesul kWh]:[Ceiniogau fesul kWh]],0,,)</f>
        <v>0</v>
      </c>
      <c r="I324" s="77" cm="1">
        <f t="array" ref="I324">_xlfn.XLOOKUP(1,(ImportSupplyContract[[Dechrau Tariff ]:[Dechrau Tariff ]]&lt;=($B324+I$6*$BB$2))*(ImportSupplyContract[[Diwedd Tariff]:[Diwedd Tariff]]&gt;($B324+I$6*$BB$2)),ImportSupplyContract[[Ceiniogau fesul kWh]:[Ceiniogau fesul kWh]],0,,)</f>
        <v>0</v>
      </c>
      <c r="J324" s="77" cm="1">
        <f t="array" ref="J324">_xlfn.XLOOKUP(1,(ImportSupplyContract[[Dechrau Tariff ]:[Dechrau Tariff ]]&lt;=($B324+J$6*$BB$2))*(ImportSupplyContract[[Diwedd Tariff]:[Diwedd Tariff]]&gt;($B324+J$6*$BB$2)),ImportSupplyContract[[Ceiniogau fesul kWh]:[Ceiniogau fesul kWh]],0,,)</f>
        <v>0</v>
      </c>
      <c r="K324" s="77" cm="1">
        <f t="array" ref="K324">_xlfn.XLOOKUP(1,(ImportSupplyContract[[Dechrau Tariff ]:[Dechrau Tariff ]]&lt;=($B324+K$6*$BB$2))*(ImportSupplyContract[[Diwedd Tariff]:[Diwedd Tariff]]&gt;($B324+K$6*$BB$2)),ImportSupplyContract[[Ceiniogau fesul kWh]:[Ceiniogau fesul kWh]],0,,)</f>
        <v>0</v>
      </c>
      <c r="L324" s="77" cm="1">
        <f t="array" ref="L324">_xlfn.XLOOKUP(1,(ImportSupplyContract[[Dechrau Tariff ]:[Dechrau Tariff ]]&lt;=($B324+L$6*$BB$2))*(ImportSupplyContract[[Diwedd Tariff]:[Diwedd Tariff]]&gt;($B324+L$6*$BB$2)),ImportSupplyContract[[Ceiniogau fesul kWh]:[Ceiniogau fesul kWh]],0,,)</f>
        <v>0</v>
      </c>
      <c r="M324" s="77" cm="1">
        <f t="array" ref="M324">_xlfn.XLOOKUP(1,(ImportSupplyContract[[Dechrau Tariff ]:[Dechrau Tariff ]]&lt;=($B324+M$6*$BB$2))*(ImportSupplyContract[[Diwedd Tariff]:[Diwedd Tariff]]&gt;($B324+M$6*$BB$2)),ImportSupplyContract[[Ceiniogau fesul kWh]:[Ceiniogau fesul kWh]],0,,)</f>
        <v>0</v>
      </c>
      <c r="N324" s="77" cm="1">
        <f t="array" ref="N324">_xlfn.XLOOKUP(1,(ImportSupplyContract[[Dechrau Tariff ]:[Dechrau Tariff ]]&lt;=($B324+N$6*$BB$2))*(ImportSupplyContract[[Diwedd Tariff]:[Diwedd Tariff]]&gt;($B324+N$6*$BB$2)),ImportSupplyContract[[Ceiniogau fesul kWh]:[Ceiniogau fesul kWh]],0,,)</f>
        <v>0</v>
      </c>
      <c r="O324" s="77" cm="1">
        <f t="array" ref="O324">_xlfn.XLOOKUP(1,(ImportSupplyContract[[Dechrau Tariff ]:[Dechrau Tariff ]]&lt;=($B324+O$6*$BB$2))*(ImportSupplyContract[[Diwedd Tariff]:[Diwedd Tariff]]&gt;($B324+O$6*$BB$2)),ImportSupplyContract[[Ceiniogau fesul kWh]:[Ceiniogau fesul kWh]],0,,)</f>
        <v>0</v>
      </c>
      <c r="P324" s="77" cm="1">
        <f t="array" ref="P324">_xlfn.XLOOKUP(1,(ImportSupplyContract[[Dechrau Tariff ]:[Dechrau Tariff ]]&lt;=($B324+P$6*$BB$2))*(ImportSupplyContract[[Diwedd Tariff]:[Diwedd Tariff]]&gt;($B324+P$6*$BB$2)),ImportSupplyContract[[Ceiniogau fesul kWh]:[Ceiniogau fesul kWh]],0,,)</f>
        <v>0</v>
      </c>
      <c r="Q324" s="77" cm="1">
        <f t="array" ref="Q324">_xlfn.XLOOKUP(1,(ImportSupplyContract[[Dechrau Tariff ]:[Dechrau Tariff ]]&lt;=($B324+Q$6*$BB$2))*(ImportSupplyContract[[Diwedd Tariff]:[Diwedd Tariff]]&gt;($B324+Q$6*$BB$2)),ImportSupplyContract[[Ceiniogau fesul kWh]:[Ceiniogau fesul kWh]],0,,)</f>
        <v>0</v>
      </c>
      <c r="R324" s="77" cm="1">
        <f t="array" ref="R324">_xlfn.XLOOKUP(1,(ImportSupplyContract[[Dechrau Tariff ]:[Dechrau Tariff ]]&lt;=($B324+R$6*$BB$2))*(ImportSupplyContract[[Diwedd Tariff]:[Diwedd Tariff]]&gt;($B324+R$6*$BB$2)),ImportSupplyContract[[Ceiniogau fesul kWh]:[Ceiniogau fesul kWh]],0,,)</f>
        <v>0</v>
      </c>
      <c r="S324" s="77" cm="1">
        <f t="array" ref="S324">_xlfn.XLOOKUP(1,(ImportSupplyContract[[Dechrau Tariff ]:[Dechrau Tariff ]]&lt;=($B324+S$6*$BB$2))*(ImportSupplyContract[[Diwedd Tariff]:[Diwedd Tariff]]&gt;($B324+S$6*$BB$2)),ImportSupplyContract[[Ceiniogau fesul kWh]:[Ceiniogau fesul kWh]],0,,)</f>
        <v>0</v>
      </c>
      <c r="T324" s="77" cm="1">
        <f t="array" ref="T324">_xlfn.XLOOKUP(1,(ImportSupplyContract[[Dechrau Tariff ]:[Dechrau Tariff ]]&lt;=($B324+T$6*$BB$2))*(ImportSupplyContract[[Diwedd Tariff]:[Diwedd Tariff]]&gt;($B324+T$6*$BB$2)),ImportSupplyContract[[Ceiniogau fesul kWh]:[Ceiniogau fesul kWh]],0,,)</f>
        <v>0</v>
      </c>
      <c r="U324" s="77" cm="1">
        <f t="array" ref="U324">_xlfn.XLOOKUP(1,(ImportSupplyContract[[Dechrau Tariff ]:[Dechrau Tariff ]]&lt;=($B324+U$6*$BB$2))*(ImportSupplyContract[[Diwedd Tariff]:[Diwedd Tariff]]&gt;($B324+U$6*$BB$2)),ImportSupplyContract[[Ceiniogau fesul kWh]:[Ceiniogau fesul kWh]],0,,)</f>
        <v>0</v>
      </c>
      <c r="V324" s="77" cm="1">
        <f t="array" ref="V324">_xlfn.XLOOKUP(1,(ImportSupplyContract[[Dechrau Tariff ]:[Dechrau Tariff ]]&lt;=($B324+V$6*$BB$2))*(ImportSupplyContract[[Diwedd Tariff]:[Diwedd Tariff]]&gt;($B324+V$6*$BB$2)),ImportSupplyContract[[Ceiniogau fesul kWh]:[Ceiniogau fesul kWh]],0,,)</f>
        <v>0</v>
      </c>
      <c r="W324" s="77" cm="1">
        <f t="array" ref="W324">_xlfn.XLOOKUP(1,(ImportSupplyContract[[Dechrau Tariff ]:[Dechrau Tariff ]]&lt;=($B324+W$6*$BB$2))*(ImportSupplyContract[[Diwedd Tariff]:[Diwedd Tariff]]&gt;($B324+W$6*$BB$2)),ImportSupplyContract[[Ceiniogau fesul kWh]:[Ceiniogau fesul kWh]],0,,)</f>
        <v>0</v>
      </c>
      <c r="X324" s="77" cm="1">
        <f t="array" ref="X324">_xlfn.XLOOKUP(1,(ImportSupplyContract[[Dechrau Tariff ]:[Dechrau Tariff ]]&lt;=($B324+X$6*$BB$2))*(ImportSupplyContract[[Diwedd Tariff]:[Diwedd Tariff]]&gt;($B324+X$6*$BB$2)),ImportSupplyContract[[Ceiniogau fesul kWh]:[Ceiniogau fesul kWh]],0,,)</f>
        <v>0</v>
      </c>
      <c r="Y324" s="77" cm="1">
        <f t="array" ref="Y324">_xlfn.XLOOKUP(1,(ImportSupplyContract[[Dechrau Tariff ]:[Dechrau Tariff ]]&lt;=($B324+Y$6*$BB$2))*(ImportSupplyContract[[Diwedd Tariff]:[Diwedd Tariff]]&gt;($B324+Y$6*$BB$2)),ImportSupplyContract[[Ceiniogau fesul kWh]:[Ceiniogau fesul kWh]],0,,)</f>
        <v>0</v>
      </c>
      <c r="Z324" s="77" cm="1">
        <f t="array" ref="Z324">_xlfn.XLOOKUP(1,(ImportSupplyContract[[Dechrau Tariff ]:[Dechrau Tariff ]]&lt;=($B324+Z$6*$BB$2))*(ImportSupplyContract[[Diwedd Tariff]:[Diwedd Tariff]]&gt;($B324+Z$6*$BB$2)),ImportSupplyContract[[Ceiniogau fesul kWh]:[Ceiniogau fesul kWh]],0,,)</f>
        <v>0</v>
      </c>
      <c r="AA324" s="77" cm="1">
        <f t="array" ref="AA324">_xlfn.XLOOKUP(1,(ImportSupplyContract[[Dechrau Tariff ]:[Dechrau Tariff ]]&lt;=($B324+AA$6*$BB$2))*(ImportSupplyContract[[Diwedd Tariff]:[Diwedd Tariff]]&gt;($B324+AA$6*$BB$2)),ImportSupplyContract[[Ceiniogau fesul kWh]:[Ceiniogau fesul kWh]],0,,)</f>
        <v>0</v>
      </c>
      <c r="AB324" s="77" cm="1">
        <f t="array" ref="AB324">_xlfn.XLOOKUP(1,(ImportSupplyContract[[Dechrau Tariff ]:[Dechrau Tariff ]]&lt;=($B324+AB$6*$BB$2))*(ImportSupplyContract[[Diwedd Tariff]:[Diwedd Tariff]]&gt;($B324+AB$6*$BB$2)),ImportSupplyContract[[Ceiniogau fesul kWh]:[Ceiniogau fesul kWh]],0,,)</f>
        <v>0</v>
      </c>
      <c r="AC324" s="77" cm="1">
        <f t="array" ref="AC324">_xlfn.XLOOKUP(1,(ImportSupplyContract[[Dechrau Tariff ]:[Dechrau Tariff ]]&lt;=($B324+AC$6*$BB$2))*(ImportSupplyContract[[Diwedd Tariff]:[Diwedd Tariff]]&gt;($B324+AC$6*$BB$2)),ImportSupplyContract[[Ceiniogau fesul kWh]:[Ceiniogau fesul kWh]],0,,)</f>
        <v>0</v>
      </c>
      <c r="AD324" s="77" cm="1">
        <f t="array" ref="AD324">_xlfn.XLOOKUP(1,(ImportSupplyContract[[Dechrau Tariff ]:[Dechrau Tariff ]]&lt;=($B324+AD$6*$BB$2))*(ImportSupplyContract[[Diwedd Tariff]:[Diwedd Tariff]]&gt;($B324+AD$6*$BB$2)),ImportSupplyContract[[Ceiniogau fesul kWh]:[Ceiniogau fesul kWh]],0,,)</f>
        <v>0</v>
      </c>
      <c r="AE324" s="77" cm="1">
        <f t="array" ref="AE324">_xlfn.XLOOKUP(1,(ImportSupplyContract[[Dechrau Tariff ]:[Dechrau Tariff ]]&lt;=($B324+AE$6*$BB$2))*(ImportSupplyContract[[Diwedd Tariff]:[Diwedd Tariff]]&gt;($B324+AE$6*$BB$2)),ImportSupplyContract[[Ceiniogau fesul kWh]:[Ceiniogau fesul kWh]],0,,)</f>
        <v>0</v>
      </c>
      <c r="AF324" s="77" cm="1">
        <f t="array" ref="AF324">_xlfn.XLOOKUP(1,(ImportSupplyContract[[Dechrau Tariff ]:[Dechrau Tariff ]]&lt;=($B324+AF$6*$BB$2))*(ImportSupplyContract[[Diwedd Tariff]:[Diwedd Tariff]]&gt;($B324+AF$6*$BB$2)),ImportSupplyContract[[Ceiniogau fesul kWh]:[Ceiniogau fesul kWh]],0,,)</f>
        <v>0</v>
      </c>
      <c r="AG324" s="77" cm="1">
        <f t="array" ref="AG324">_xlfn.XLOOKUP(1,(ImportSupplyContract[[Dechrau Tariff ]:[Dechrau Tariff ]]&lt;=($B324+AG$6*$BB$2))*(ImportSupplyContract[[Diwedd Tariff]:[Diwedd Tariff]]&gt;($B324+AG$6*$BB$2)),ImportSupplyContract[[Ceiniogau fesul kWh]:[Ceiniogau fesul kWh]],0,,)</f>
        <v>0</v>
      </c>
      <c r="AH324" s="77" cm="1">
        <f t="array" ref="AH324">_xlfn.XLOOKUP(1,(ImportSupplyContract[[Dechrau Tariff ]:[Dechrau Tariff ]]&lt;=($B324+AH$6*$BB$2))*(ImportSupplyContract[[Diwedd Tariff]:[Diwedd Tariff]]&gt;($B324+AH$6*$BB$2)),ImportSupplyContract[[Ceiniogau fesul kWh]:[Ceiniogau fesul kWh]],0,,)</f>
        <v>0</v>
      </c>
      <c r="AI324" s="77" cm="1">
        <f t="array" ref="AI324">_xlfn.XLOOKUP(1,(ImportSupplyContract[[Dechrau Tariff ]:[Dechrau Tariff ]]&lt;=($B324+AI$6*$BB$2))*(ImportSupplyContract[[Diwedd Tariff]:[Diwedd Tariff]]&gt;($B324+AI$6*$BB$2)),ImportSupplyContract[[Ceiniogau fesul kWh]:[Ceiniogau fesul kWh]],0,,)</f>
        <v>0</v>
      </c>
      <c r="AJ324" s="77" cm="1">
        <f t="array" ref="AJ324">_xlfn.XLOOKUP(1,(ImportSupplyContract[[Dechrau Tariff ]:[Dechrau Tariff ]]&lt;=($B324+AJ$6*$BB$2))*(ImportSupplyContract[[Diwedd Tariff]:[Diwedd Tariff]]&gt;($B324+AJ$6*$BB$2)),ImportSupplyContract[[Ceiniogau fesul kWh]:[Ceiniogau fesul kWh]],0,,)</f>
        <v>0</v>
      </c>
      <c r="AK324" s="77" cm="1">
        <f t="array" ref="AK324">_xlfn.XLOOKUP(1,(ImportSupplyContract[[Dechrau Tariff ]:[Dechrau Tariff ]]&lt;=($B324+AK$6*$BB$2))*(ImportSupplyContract[[Diwedd Tariff]:[Diwedd Tariff]]&gt;($B324+AK$6*$BB$2)),ImportSupplyContract[[Ceiniogau fesul kWh]:[Ceiniogau fesul kWh]],0,,)</f>
        <v>0</v>
      </c>
      <c r="AL324" s="77" cm="1">
        <f t="array" ref="AL324">_xlfn.XLOOKUP(1,(ImportSupplyContract[[Dechrau Tariff ]:[Dechrau Tariff ]]&lt;=($B324+AL$6*$BB$2))*(ImportSupplyContract[[Diwedd Tariff]:[Diwedd Tariff]]&gt;($B324+AL$6*$BB$2)),ImportSupplyContract[[Ceiniogau fesul kWh]:[Ceiniogau fesul kWh]],0,,)</f>
        <v>0</v>
      </c>
      <c r="AM324" s="77" cm="1">
        <f t="array" ref="AM324">_xlfn.XLOOKUP(1,(ImportSupplyContract[[Dechrau Tariff ]:[Dechrau Tariff ]]&lt;=($B324+AM$6*$BB$2))*(ImportSupplyContract[[Diwedd Tariff]:[Diwedd Tariff]]&gt;($B324+AM$6*$BB$2)),ImportSupplyContract[[Ceiniogau fesul kWh]:[Ceiniogau fesul kWh]],0,,)</f>
        <v>0</v>
      </c>
      <c r="AN324" s="77" cm="1">
        <f t="array" ref="AN324">_xlfn.XLOOKUP(1,(ImportSupplyContract[[Dechrau Tariff ]:[Dechrau Tariff ]]&lt;=($B324+AN$6*$BB$2))*(ImportSupplyContract[[Diwedd Tariff]:[Diwedd Tariff]]&gt;($B324+AN$6*$BB$2)),ImportSupplyContract[[Ceiniogau fesul kWh]:[Ceiniogau fesul kWh]],0,,)</f>
        <v>0</v>
      </c>
      <c r="AO324" s="77" cm="1">
        <f t="array" ref="AO324">_xlfn.XLOOKUP(1,(ImportSupplyContract[[Dechrau Tariff ]:[Dechrau Tariff ]]&lt;=($B324+AO$6*$BB$2))*(ImportSupplyContract[[Diwedd Tariff]:[Diwedd Tariff]]&gt;($B324+AO$6*$BB$2)),ImportSupplyContract[[Ceiniogau fesul kWh]:[Ceiniogau fesul kWh]],0,,)</f>
        <v>0</v>
      </c>
      <c r="AP324" s="77" cm="1">
        <f t="array" ref="AP324">_xlfn.XLOOKUP(1,(ImportSupplyContract[[Dechrau Tariff ]:[Dechrau Tariff ]]&lt;=($B324+AP$6*$BB$2))*(ImportSupplyContract[[Diwedd Tariff]:[Diwedd Tariff]]&gt;($B324+AP$6*$BB$2)),ImportSupplyContract[[Ceiniogau fesul kWh]:[Ceiniogau fesul kWh]],0,,)</f>
        <v>0</v>
      </c>
      <c r="AQ324" s="77" cm="1">
        <f t="array" ref="AQ324">_xlfn.XLOOKUP(1,(ImportSupplyContract[[Dechrau Tariff ]:[Dechrau Tariff ]]&lt;=($B324+AQ$6*$BB$2))*(ImportSupplyContract[[Diwedd Tariff]:[Diwedd Tariff]]&gt;($B324+AQ$6*$BB$2)),ImportSupplyContract[[Ceiniogau fesul kWh]:[Ceiniogau fesul kWh]],0,,)</f>
        <v>0</v>
      </c>
      <c r="AR324" s="77" cm="1">
        <f t="array" ref="AR324">_xlfn.XLOOKUP(1,(ImportSupplyContract[[Dechrau Tariff ]:[Dechrau Tariff ]]&lt;=($B324+AR$6*$BB$2))*(ImportSupplyContract[[Diwedd Tariff]:[Diwedd Tariff]]&gt;($B324+AR$6*$BB$2)),ImportSupplyContract[[Ceiniogau fesul kWh]:[Ceiniogau fesul kWh]],0,,)</f>
        <v>0</v>
      </c>
      <c r="AS324" s="77" cm="1">
        <f t="array" ref="AS324">_xlfn.XLOOKUP(1,(ImportSupplyContract[[Dechrau Tariff ]:[Dechrau Tariff ]]&lt;=($B324+AS$6*$BB$2))*(ImportSupplyContract[[Diwedd Tariff]:[Diwedd Tariff]]&gt;($B324+AS$6*$BB$2)),ImportSupplyContract[[Ceiniogau fesul kWh]:[Ceiniogau fesul kWh]],0,,)</f>
        <v>0</v>
      </c>
      <c r="AT324" s="77" cm="1">
        <f t="array" ref="AT324">_xlfn.XLOOKUP(1,(ImportSupplyContract[[Dechrau Tariff ]:[Dechrau Tariff ]]&lt;=($B324+AT$6*$BB$2))*(ImportSupplyContract[[Diwedd Tariff]:[Diwedd Tariff]]&gt;($B324+AT$6*$BB$2)),ImportSupplyContract[[Ceiniogau fesul kWh]:[Ceiniogau fesul kWh]],0,,)</f>
        <v>0</v>
      </c>
      <c r="AU324" s="77" cm="1">
        <f t="array" ref="AU324">_xlfn.XLOOKUP(1,(ImportSupplyContract[[Dechrau Tariff ]:[Dechrau Tariff ]]&lt;=($B324+AU$6*$BB$2))*(ImportSupplyContract[[Diwedd Tariff]:[Diwedd Tariff]]&gt;($B324+AU$6*$BB$2)),ImportSupplyContract[[Ceiniogau fesul kWh]:[Ceiniogau fesul kWh]],0,,)</f>
        <v>0</v>
      </c>
      <c r="AV324" s="77" cm="1">
        <f t="array" ref="AV324">_xlfn.XLOOKUP(1,(ImportSupplyContract[[Dechrau Tariff ]:[Dechrau Tariff ]]&lt;=($B324+AV$6*$BB$2))*(ImportSupplyContract[[Diwedd Tariff]:[Diwedd Tariff]]&gt;($B324+AV$6*$BB$2)),ImportSupplyContract[[Ceiniogau fesul kWh]:[Ceiniogau fesul kWh]],0,,)</f>
        <v>0</v>
      </c>
      <c r="AW324" s="77" cm="1">
        <f t="array" ref="AW324">_xlfn.XLOOKUP(1,(ImportSupplyContract[[Dechrau Tariff ]:[Dechrau Tariff ]]&lt;=($B324+AW$6*$BB$2))*(ImportSupplyContract[[Diwedd Tariff]:[Diwedd Tariff]]&gt;($B324+AW$6*$BB$2)),ImportSupplyContract[[Ceiniogau fesul kWh]:[Ceiniogau fesul kWh]],0,,)</f>
        <v>0</v>
      </c>
      <c r="AX324" s="77" cm="1">
        <f t="array" ref="AX324">_xlfn.XLOOKUP(1,(ImportSupplyContract[[Dechrau Tariff ]:[Dechrau Tariff ]]&lt;=($B324+AX$6*$BB$2))*(ImportSupplyContract[[Diwedd Tariff]:[Diwedd Tariff]]&gt;($B324+AX$6*$BB$2)),ImportSupplyContract[[Ceiniogau fesul kWh]:[Ceiniogau fesul kWh]],0,,)</f>
        <v>0</v>
      </c>
    </row>
    <row r="325" spans="2:50" x14ac:dyDescent="0.3">
      <c r="B325" s="30">
        <v>45610</v>
      </c>
      <c r="C325" s="77" cm="1">
        <f t="array" ref="C325">_xlfn.XLOOKUP(1,(ImportSupplyContract[[Dechrau Tariff ]:[Dechrau Tariff ]]&lt;=($B325+C$6*$BB$2))*(ImportSupplyContract[[Diwedd Tariff]:[Diwedd Tariff]]&gt;($B325+C$6*$BB$2)),ImportSupplyContract[[Ceiniogau fesul kWh]:[Ceiniogau fesul kWh]],0,,)</f>
        <v>0</v>
      </c>
      <c r="D325" s="77" cm="1">
        <f t="array" ref="D325">_xlfn.XLOOKUP(1,(ImportSupplyContract[[Dechrau Tariff ]:[Dechrau Tariff ]]&lt;=($B325+D$6*$BB$2))*(ImportSupplyContract[[Diwedd Tariff]:[Diwedd Tariff]]&gt;($B325+D$6*$BB$2)),ImportSupplyContract[[Ceiniogau fesul kWh]:[Ceiniogau fesul kWh]],0,,)</f>
        <v>0</v>
      </c>
      <c r="E325" s="77" cm="1">
        <f t="array" ref="E325">_xlfn.XLOOKUP(1,(ImportSupplyContract[[Dechrau Tariff ]:[Dechrau Tariff ]]&lt;=($B325+E$6*$BB$2))*(ImportSupplyContract[[Diwedd Tariff]:[Diwedd Tariff]]&gt;($B325+E$6*$BB$2)),ImportSupplyContract[[Ceiniogau fesul kWh]:[Ceiniogau fesul kWh]],0,,)</f>
        <v>0</v>
      </c>
      <c r="F325" s="77" cm="1">
        <f t="array" ref="F325">_xlfn.XLOOKUP(1,(ImportSupplyContract[[Dechrau Tariff ]:[Dechrau Tariff ]]&lt;=($B325+F$6*$BB$2))*(ImportSupplyContract[[Diwedd Tariff]:[Diwedd Tariff]]&gt;($B325+F$6*$BB$2)),ImportSupplyContract[[Ceiniogau fesul kWh]:[Ceiniogau fesul kWh]],0,,)</f>
        <v>0</v>
      </c>
      <c r="G325" s="77" cm="1">
        <f t="array" ref="G325">_xlfn.XLOOKUP(1,(ImportSupplyContract[[Dechrau Tariff ]:[Dechrau Tariff ]]&lt;=($B325+G$6*$BB$2))*(ImportSupplyContract[[Diwedd Tariff]:[Diwedd Tariff]]&gt;($B325+G$6*$BB$2)),ImportSupplyContract[[Ceiniogau fesul kWh]:[Ceiniogau fesul kWh]],0,,)</f>
        <v>0</v>
      </c>
      <c r="H325" s="77" cm="1">
        <f t="array" ref="H325">_xlfn.XLOOKUP(1,(ImportSupplyContract[[Dechrau Tariff ]:[Dechrau Tariff ]]&lt;=($B325+H$6*$BB$2))*(ImportSupplyContract[[Diwedd Tariff]:[Diwedd Tariff]]&gt;($B325+H$6*$BB$2)),ImportSupplyContract[[Ceiniogau fesul kWh]:[Ceiniogau fesul kWh]],0,,)</f>
        <v>0</v>
      </c>
      <c r="I325" s="77" cm="1">
        <f t="array" ref="I325">_xlfn.XLOOKUP(1,(ImportSupplyContract[[Dechrau Tariff ]:[Dechrau Tariff ]]&lt;=($B325+I$6*$BB$2))*(ImportSupplyContract[[Diwedd Tariff]:[Diwedd Tariff]]&gt;($B325+I$6*$BB$2)),ImportSupplyContract[[Ceiniogau fesul kWh]:[Ceiniogau fesul kWh]],0,,)</f>
        <v>0</v>
      </c>
      <c r="J325" s="77" cm="1">
        <f t="array" ref="J325">_xlfn.XLOOKUP(1,(ImportSupplyContract[[Dechrau Tariff ]:[Dechrau Tariff ]]&lt;=($B325+J$6*$BB$2))*(ImportSupplyContract[[Diwedd Tariff]:[Diwedd Tariff]]&gt;($B325+J$6*$BB$2)),ImportSupplyContract[[Ceiniogau fesul kWh]:[Ceiniogau fesul kWh]],0,,)</f>
        <v>0</v>
      </c>
      <c r="K325" s="77" cm="1">
        <f t="array" ref="K325">_xlfn.XLOOKUP(1,(ImportSupplyContract[[Dechrau Tariff ]:[Dechrau Tariff ]]&lt;=($B325+K$6*$BB$2))*(ImportSupplyContract[[Diwedd Tariff]:[Diwedd Tariff]]&gt;($B325+K$6*$BB$2)),ImportSupplyContract[[Ceiniogau fesul kWh]:[Ceiniogau fesul kWh]],0,,)</f>
        <v>0</v>
      </c>
      <c r="L325" s="77" cm="1">
        <f t="array" ref="L325">_xlfn.XLOOKUP(1,(ImportSupplyContract[[Dechrau Tariff ]:[Dechrau Tariff ]]&lt;=($B325+L$6*$BB$2))*(ImportSupplyContract[[Diwedd Tariff]:[Diwedd Tariff]]&gt;($B325+L$6*$BB$2)),ImportSupplyContract[[Ceiniogau fesul kWh]:[Ceiniogau fesul kWh]],0,,)</f>
        <v>0</v>
      </c>
      <c r="M325" s="77" cm="1">
        <f t="array" ref="M325">_xlfn.XLOOKUP(1,(ImportSupplyContract[[Dechrau Tariff ]:[Dechrau Tariff ]]&lt;=($B325+M$6*$BB$2))*(ImportSupplyContract[[Diwedd Tariff]:[Diwedd Tariff]]&gt;($B325+M$6*$BB$2)),ImportSupplyContract[[Ceiniogau fesul kWh]:[Ceiniogau fesul kWh]],0,,)</f>
        <v>0</v>
      </c>
      <c r="N325" s="77" cm="1">
        <f t="array" ref="N325">_xlfn.XLOOKUP(1,(ImportSupplyContract[[Dechrau Tariff ]:[Dechrau Tariff ]]&lt;=($B325+N$6*$BB$2))*(ImportSupplyContract[[Diwedd Tariff]:[Diwedd Tariff]]&gt;($B325+N$6*$BB$2)),ImportSupplyContract[[Ceiniogau fesul kWh]:[Ceiniogau fesul kWh]],0,,)</f>
        <v>0</v>
      </c>
      <c r="O325" s="77" cm="1">
        <f t="array" ref="O325">_xlfn.XLOOKUP(1,(ImportSupplyContract[[Dechrau Tariff ]:[Dechrau Tariff ]]&lt;=($B325+O$6*$BB$2))*(ImportSupplyContract[[Diwedd Tariff]:[Diwedd Tariff]]&gt;($B325+O$6*$BB$2)),ImportSupplyContract[[Ceiniogau fesul kWh]:[Ceiniogau fesul kWh]],0,,)</f>
        <v>0</v>
      </c>
      <c r="P325" s="77" cm="1">
        <f t="array" ref="P325">_xlfn.XLOOKUP(1,(ImportSupplyContract[[Dechrau Tariff ]:[Dechrau Tariff ]]&lt;=($B325+P$6*$BB$2))*(ImportSupplyContract[[Diwedd Tariff]:[Diwedd Tariff]]&gt;($B325+P$6*$BB$2)),ImportSupplyContract[[Ceiniogau fesul kWh]:[Ceiniogau fesul kWh]],0,,)</f>
        <v>0</v>
      </c>
      <c r="Q325" s="77" cm="1">
        <f t="array" ref="Q325">_xlfn.XLOOKUP(1,(ImportSupplyContract[[Dechrau Tariff ]:[Dechrau Tariff ]]&lt;=($B325+Q$6*$BB$2))*(ImportSupplyContract[[Diwedd Tariff]:[Diwedd Tariff]]&gt;($B325+Q$6*$BB$2)),ImportSupplyContract[[Ceiniogau fesul kWh]:[Ceiniogau fesul kWh]],0,,)</f>
        <v>0</v>
      </c>
      <c r="R325" s="77" cm="1">
        <f t="array" ref="R325">_xlfn.XLOOKUP(1,(ImportSupplyContract[[Dechrau Tariff ]:[Dechrau Tariff ]]&lt;=($B325+R$6*$BB$2))*(ImportSupplyContract[[Diwedd Tariff]:[Diwedd Tariff]]&gt;($B325+R$6*$BB$2)),ImportSupplyContract[[Ceiniogau fesul kWh]:[Ceiniogau fesul kWh]],0,,)</f>
        <v>0</v>
      </c>
      <c r="S325" s="77" cm="1">
        <f t="array" ref="S325">_xlfn.XLOOKUP(1,(ImportSupplyContract[[Dechrau Tariff ]:[Dechrau Tariff ]]&lt;=($B325+S$6*$BB$2))*(ImportSupplyContract[[Diwedd Tariff]:[Diwedd Tariff]]&gt;($B325+S$6*$BB$2)),ImportSupplyContract[[Ceiniogau fesul kWh]:[Ceiniogau fesul kWh]],0,,)</f>
        <v>0</v>
      </c>
      <c r="T325" s="77" cm="1">
        <f t="array" ref="T325">_xlfn.XLOOKUP(1,(ImportSupplyContract[[Dechrau Tariff ]:[Dechrau Tariff ]]&lt;=($B325+T$6*$BB$2))*(ImportSupplyContract[[Diwedd Tariff]:[Diwedd Tariff]]&gt;($B325+T$6*$BB$2)),ImportSupplyContract[[Ceiniogau fesul kWh]:[Ceiniogau fesul kWh]],0,,)</f>
        <v>0</v>
      </c>
      <c r="U325" s="77" cm="1">
        <f t="array" ref="U325">_xlfn.XLOOKUP(1,(ImportSupplyContract[[Dechrau Tariff ]:[Dechrau Tariff ]]&lt;=($B325+U$6*$BB$2))*(ImportSupplyContract[[Diwedd Tariff]:[Diwedd Tariff]]&gt;($B325+U$6*$BB$2)),ImportSupplyContract[[Ceiniogau fesul kWh]:[Ceiniogau fesul kWh]],0,,)</f>
        <v>0</v>
      </c>
      <c r="V325" s="77" cm="1">
        <f t="array" ref="V325">_xlfn.XLOOKUP(1,(ImportSupplyContract[[Dechrau Tariff ]:[Dechrau Tariff ]]&lt;=($B325+V$6*$BB$2))*(ImportSupplyContract[[Diwedd Tariff]:[Diwedd Tariff]]&gt;($B325+V$6*$BB$2)),ImportSupplyContract[[Ceiniogau fesul kWh]:[Ceiniogau fesul kWh]],0,,)</f>
        <v>0</v>
      </c>
      <c r="W325" s="77" cm="1">
        <f t="array" ref="W325">_xlfn.XLOOKUP(1,(ImportSupplyContract[[Dechrau Tariff ]:[Dechrau Tariff ]]&lt;=($B325+W$6*$BB$2))*(ImportSupplyContract[[Diwedd Tariff]:[Diwedd Tariff]]&gt;($B325+W$6*$BB$2)),ImportSupplyContract[[Ceiniogau fesul kWh]:[Ceiniogau fesul kWh]],0,,)</f>
        <v>0</v>
      </c>
      <c r="X325" s="77" cm="1">
        <f t="array" ref="X325">_xlfn.XLOOKUP(1,(ImportSupplyContract[[Dechrau Tariff ]:[Dechrau Tariff ]]&lt;=($B325+X$6*$BB$2))*(ImportSupplyContract[[Diwedd Tariff]:[Diwedd Tariff]]&gt;($B325+X$6*$BB$2)),ImportSupplyContract[[Ceiniogau fesul kWh]:[Ceiniogau fesul kWh]],0,,)</f>
        <v>0</v>
      </c>
      <c r="Y325" s="77" cm="1">
        <f t="array" ref="Y325">_xlfn.XLOOKUP(1,(ImportSupplyContract[[Dechrau Tariff ]:[Dechrau Tariff ]]&lt;=($B325+Y$6*$BB$2))*(ImportSupplyContract[[Diwedd Tariff]:[Diwedd Tariff]]&gt;($B325+Y$6*$BB$2)),ImportSupplyContract[[Ceiniogau fesul kWh]:[Ceiniogau fesul kWh]],0,,)</f>
        <v>0</v>
      </c>
      <c r="Z325" s="77" cm="1">
        <f t="array" ref="Z325">_xlfn.XLOOKUP(1,(ImportSupplyContract[[Dechrau Tariff ]:[Dechrau Tariff ]]&lt;=($B325+Z$6*$BB$2))*(ImportSupplyContract[[Diwedd Tariff]:[Diwedd Tariff]]&gt;($B325+Z$6*$BB$2)),ImportSupplyContract[[Ceiniogau fesul kWh]:[Ceiniogau fesul kWh]],0,,)</f>
        <v>0</v>
      </c>
      <c r="AA325" s="77" cm="1">
        <f t="array" ref="AA325">_xlfn.XLOOKUP(1,(ImportSupplyContract[[Dechrau Tariff ]:[Dechrau Tariff ]]&lt;=($B325+AA$6*$BB$2))*(ImportSupplyContract[[Diwedd Tariff]:[Diwedd Tariff]]&gt;($B325+AA$6*$BB$2)),ImportSupplyContract[[Ceiniogau fesul kWh]:[Ceiniogau fesul kWh]],0,,)</f>
        <v>0</v>
      </c>
      <c r="AB325" s="77" cm="1">
        <f t="array" ref="AB325">_xlfn.XLOOKUP(1,(ImportSupplyContract[[Dechrau Tariff ]:[Dechrau Tariff ]]&lt;=($B325+AB$6*$BB$2))*(ImportSupplyContract[[Diwedd Tariff]:[Diwedd Tariff]]&gt;($B325+AB$6*$BB$2)),ImportSupplyContract[[Ceiniogau fesul kWh]:[Ceiniogau fesul kWh]],0,,)</f>
        <v>0</v>
      </c>
      <c r="AC325" s="77" cm="1">
        <f t="array" ref="AC325">_xlfn.XLOOKUP(1,(ImportSupplyContract[[Dechrau Tariff ]:[Dechrau Tariff ]]&lt;=($B325+AC$6*$BB$2))*(ImportSupplyContract[[Diwedd Tariff]:[Diwedd Tariff]]&gt;($B325+AC$6*$BB$2)),ImportSupplyContract[[Ceiniogau fesul kWh]:[Ceiniogau fesul kWh]],0,,)</f>
        <v>0</v>
      </c>
      <c r="AD325" s="77" cm="1">
        <f t="array" ref="AD325">_xlfn.XLOOKUP(1,(ImportSupplyContract[[Dechrau Tariff ]:[Dechrau Tariff ]]&lt;=($B325+AD$6*$BB$2))*(ImportSupplyContract[[Diwedd Tariff]:[Diwedd Tariff]]&gt;($B325+AD$6*$BB$2)),ImportSupplyContract[[Ceiniogau fesul kWh]:[Ceiniogau fesul kWh]],0,,)</f>
        <v>0</v>
      </c>
      <c r="AE325" s="77" cm="1">
        <f t="array" ref="AE325">_xlfn.XLOOKUP(1,(ImportSupplyContract[[Dechrau Tariff ]:[Dechrau Tariff ]]&lt;=($B325+AE$6*$BB$2))*(ImportSupplyContract[[Diwedd Tariff]:[Diwedd Tariff]]&gt;($B325+AE$6*$BB$2)),ImportSupplyContract[[Ceiniogau fesul kWh]:[Ceiniogau fesul kWh]],0,,)</f>
        <v>0</v>
      </c>
      <c r="AF325" s="77" cm="1">
        <f t="array" ref="AF325">_xlfn.XLOOKUP(1,(ImportSupplyContract[[Dechrau Tariff ]:[Dechrau Tariff ]]&lt;=($B325+AF$6*$BB$2))*(ImportSupplyContract[[Diwedd Tariff]:[Diwedd Tariff]]&gt;($B325+AF$6*$BB$2)),ImportSupplyContract[[Ceiniogau fesul kWh]:[Ceiniogau fesul kWh]],0,,)</f>
        <v>0</v>
      </c>
      <c r="AG325" s="77" cm="1">
        <f t="array" ref="AG325">_xlfn.XLOOKUP(1,(ImportSupplyContract[[Dechrau Tariff ]:[Dechrau Tariff ]]&lt;=($B325+AG$6*$BB$2))*(ImportSupplyContract[[Diwedd Tariff]:[Diwedd Tariff]]&gt;($B325+AG$6*$BB$2)),ImportSupplyContract[[Ceiniogau fesul kWh]:[Ceiniogau fesul kWh]],0,,)</f>
        <v>0</v>
      </c>
      <c r="AH325" s="77" cm="1">
        <f t="array" ref="AH325">_xlfn.XLOOKUP(1,(ImportSupplyContract[[Dechrau Tariff ]:[Dechrau Tariff ]]&lt;=($B325+AH$6*$BB$2))*(ImportSupplyContract[[Diwedd Tariff]:[Diwedd Tariff]]&gt;($B325+AH$6*$BB$2)),ImportSupplyContract[[Ceiniogau fesul kWh]:[Ceiniogau fesul kWh]],0,,)</f>
        <v>0</v>
      </c>
      <c r="AI325" s="77" cm="1">
        <f t="array" ref="AI325">_xlfn.XLOOKUP(1,(ImportSupplyContract[[Dechrau Tariff ]:[Dechrau Tariff ]]&lt;=($B325+AI$6*$BB$2))*(ImportSupplyContract[[Diwedd Tariff]:[Diwedd Tariff]]&gt;($B325+AI$6*$BB$2)),ImportSupplyContract[[Ceiniogau fesul kWh]:[Ceiniogau fesul kWh]],0,,)</f>
        <v>0</v>
      </c>
      <c r="AJ325" s="77" cm="1">
        <f t="array" ref="AJ325">_xlfn.XLOOKUP(1,(ImportSupplyContract[[Dechrau Tariff ]:[Dechrau Tariff ]]&lt;=($B325+AJ$6*$BB$2))*(ImportSupplyContract[[Diwedd Tariff]:[Diwedd Tariff]]&gt;($B325+AJ$6*$BB$2)),ImportSupplyContract[[Ceiniogau fesul kWh]:[Ceiniogau fesul kWh]],0,,)</f>
        <v>0</v>
      </c>
      <c r="AK325" s="77" cm="1">
        <f t="array" ref="AK325">_xlfn.XLOOKUP(1,(ImportSupplyContract[[Dechrau Tariff ]:[Dechrau Tariff ]]&lt;=($B325+AK$6*$BB$2))*(ImportSupplyContract[[Diwedd Tariff]:[Diwedd Tariff]]&gt;($B325+AK$6*$BB$2)),ImportSupplyContract[[Ceiniogau fesul kWh]:[Ceiniogau fesul kWh]],0,,)</f>
        <v>0</v>
      </c>
      <c r="AL325" s="77" cm="1">
        <f t="array" ref="AL325">_xlfn.XLOOKUP(1,(ImportSupplyContract[[Dechrau Tariff ]:[Dechrau Tariff ]]&lt;=($B325+AL$6*$BB$2))*(ImportSupplyContract[[Diwedd Tariff]:[Diwedd Tariff]]&gt;($B325+AL$6*$BB$2)),ImportSupplyContract[[Ceiniogau fesul kWh]:[Ceiniogau fesul kWh]],0,,)</f>
        <v>0</v>
      </c>
      <c r="AM325" s="77" cm="1">
        <f t="array" ref="AM325">_xlfn.XLOOKUP(1,(ImportSupplyContract[[Dechrau Tariff ]:[Dechrau Tariff ]]&lt;=($B325+AM$6*$BB$2))*(ImportSupplyContract[[Diwedd Tariff]:[Diwedd Tariff]]&gt;($B325+AM$6*$BB$2)),ImportSupplyContract[[Ceiniogau fesul kWh]:[Ceiniogau fesul kWh]],0,,)</f>
        <v>0</v>
      </c>
      <c r="AN325" s="77" cm="1">
        <f t="array" ref="AN325">_xlfn.XLOOKUP(1,(ImportSupplyContract[[Dechrau Tariff ]:[Dechrau Tariff ]]&lt;=($B325+AN$6*$BB$2))*(ImportSupplyContract[[Diwedd Tariff]:[Diwedd Tariff]]&gt;($B325+AN$6*$BB$2)),ImportSupplyContract[[Ceiniogau fesul kWh]:[Ceiniogau fesul kWh]],0,,)</f>
        <v>0</v>
      </c>
      <c r="AO325" s="77" cm="1">
        <f t="array" ref="AO325">_xlfn.XLOOKUP(1,(ImportSupplyContract[[Dechrau Tariff ]:[Dechrau Tariff ]]&lt;=($B325+AO$6*$BB$2))*(ImportSupplyContract[[Diwedd Tariff]:[Diwedd Tariff]]&gt;($B325+AO$6*$BB$2)),ImportSupplyContract[[Ceiniogau fesul kWh]:[Ceiniogau fesul kWh]],0,,)</f>
        <v>0</v>
      </c>
      <c r="AP325" s="77" cm="1">
        <f t="array" ref="AP325">_xlfn.XLOOKUP(1,(ImportSupplyContract[[Dechrau Tariff ]:[Dechrau Tariff ]]&lt;=($B325+AP$6*$BB$2))*(ImportSupplyContract[[Diwedd Tariff]:[Diwedd Tariff]]&gt;($B325+AP$6*$BB$2)),ImportSupplyContract[[Ceiniogau fesul kWh]:[Ceiniogau fesul kWh]],0,,)</f>
        <v>0</v>
      </c>
      <c r="AQ325" s="77" cm="1">
        <f t="array" ref="AQ325">_xlfn.XLOOKUP(1,(ImportSupplyContract[[Dechrau Tariff ]:[Dechrau Tariff ]]&lt;=($B325+AQ$6*$BB$2))*(ImportSupplyContract[[Diwedd Tariff]:[Diwedd Tariff]]&gt;($B325+AQ$6*$BB$2)),ImportSupplyContract[[Ceiniogau fesul kWh]:[Ceiniogau fesul kWh]],0,,)</f>
        <v>0</v>
      </c>
      <c r="AR325" s="77" cm="1">
        <f t="array" ref="AR325">_xlfn.XLOOKUP(1,(ImportSupplyContract[[Dechrau Tariff ]:[Dechrau Tariff ]]&lt;=($B325+AR$6*$BB$2))*(ImportSupplyContract[[Diwedd Tariff]:[Diwedd Tariff]]&gt;($B325+AR$6*$BB$2)),ImportSupplyContract[[Ceiniogau fesul kWh]:[Ceiniogau fesul kWh]],0,,)</f>
        <v>0</v>
      </c>
      <c r="AS325" s="77" cm="1">
        <f t="array" ref="AS325">_xlfn.XLOOKUP(1,(ImportSupplyContract[[Dechrau Tariff ]:[Dechrau Tariff ]]&lt;=($B325+AS$6*$BB$2))*(ImportSupplyContract[[Diwedd Tariff]:[Diwedd Tariff]]&gt;($B325+AS$6*$BB$2)),ImportSupplyContract[[Ceiniogau fesul kWh]:[Ceiniogau fesul kWh]],0,,)</f>
        <v>0</v>
      </c>
      <c r="AT325" s="77" cm="1">
        <f t="array" ref="AT325">_xlfn.XLOOKUP(1,(ImportSupplyContract[[Dechrau Tariff ]:[Dechrau Tariff ]]&lt;=($B325+AT$6*$BB$2))*(ImportSupplyContract[[Diwedd Tariff]:[Diwedd Tariff]]&gt;($B325+AT$6*$BB$2)),ImportSupplyContract[[Ceiniogau fesul kWh]:[Ceiniogau fesul kWh]],0,,)</f>
        <v>0</v>
      </c>
      <c r="AU325" s="77" cm="1">
        <f t="array" ref="AU325">_xlfn.XLOOKUP(1,(ImportSupplyContract[[Dechrau Tariff ]:[Dechrau Tariff ]]&lt;=($B325+AU$6*$BB$2))*(ImportSupplyContract[[Diwedd Tariff]:[Diwedd Tariff]]&gt;($B325+AU$6*$BB$2)),ImportSupplyContract[[Ceiniogau fesul kWh]:[Ceiniogau fesul kWh]],0,,)</f>
        <v>0</v>
      </c>
      <c r="AV325" s="77" cm="1">
        <f t="array" ref="AV325">_xlfn.XLOOKUP(1,(ImportSupplyContract[[Dechrau Tariff ]:[Dechrau Tariff ]]&lt;=($B325+AV$6*$BB$2))*(ImportSupplyContract[[Diwedd Tariff]:[Diwedd Tariff]]&gt;($B325+AV$6*$BB$2)),ImportSupplyContract[[Ceiniogau fesul kWh]:[Ceiniogau fesul kWh]],0,,)</f>
        <v>0</v>
      </c>
      <c r="AW325" s="77" cm="1">
        <f t="array" ref="AW325">_xlfn.XLOOKUP(1,(ImportSupplyContract[[Dechrau Tariff ]:[Dechrau Tariff ]]&lt;=($B325+AW$6*$BB$2))*(ImportSupplyContract[[Diwedd Tariff]:[Diwedd Tariff]]&gt;($B325+AW$6*$BB$2)),ImportSupplyContract[[Ceiniogau fesul kWh]:[Ceiniogau fesul kWh]],0,,)</f>
        <v>0</v>
      </c>
      <c r="AX325" s="77" cm="1">
        <f t="array" ref="AX325">_xlfn.XLOOKUP(1,(ImportSupplyContract[[Dechrau Tariff ]:[Dechrau Tariff ]]&lt;=($B325+AX$6*$BB$2))*(ImportSupplyContract[[Diwedd Tariff]:[Diwedd Tariff]]&gt;($B325+AX$6*$BB$2)),ImportSupplyContract[[Ceiniogau fesul kWh]:[Ceiniogau fesul kWh]],0,,)</f>
        <v>0</v>
      </c>
    </row>
    <row r="326" spans="2:50" x14ac:dyDescent="0.3">
      <c r="B326" s="30">
        <v>45611</v>
      </c>
      <c r="C326" s="77" cm="1">
        <f t="array" ref="C326">_xlfn.XLOOKUP(1,(ImportSupplyContract[[Dechrau Tariff ]:[Dechrau Tariff ]]&lt;=($B326+C$6*$BB$2))*(ImportSupplyContract[[Diwedd Tariff]:[Diwedd Tariff]]&gt;($B326+C$6*$BB$2)),ImportSupplyContract[[Ceiniogau fesul kWh]:[Ceiniogau fesul kWh]],0,,)</f>
        <v>0</v>
      </c>
      <c r="D326" s="77" cm="1">
        <f t="array" ref="D326">_xlfn.XLOOKUP(1,(ImportSupplyContract[[Dechrau Tariff ]:[Dechrau Tariff ]]&lt;=($B326+D$6*$BB$2))*(ImportSupplyContract[[Diwedd Tariff]:[Diwedd Tariff]]&gt;($B326+D$6*$BB$2)),ImportSupplyContract[[Ceiniogau fesul kWh]:[Ceiniogau fesul kWh]],0,,)</f>
        <v>0</v>
      </c>
      <c r="E326" s="77" cm="1">
        <f t="array" ref="E326">_xlfn.XLOOKUP(1,(ImportSupplyContract[[Dechrau Tariff ]:[Dechrau Tariff ]]&lt;=($B326+E$6*$BB$2))*(ImportSupplyContract[[Diwedd Tariff]:[Diwedd Tariff]]&gt;($B326+E$6*$BB$2)),ImportSupplyContract[[Ceiniogau fesul kWh]:[Ceiniogau fesul kWh]],0,,)</f>
        <v>0</v>
      </c>
      <c r="F326" s="77" cm="1">
        <f t="array" ref="F326">_xlfn.XLOOKUP(1,(ImportSupplyContract[[Dechrau Tariff ]:[Dechrau Tariff ]]&lt;=($B326+F$6*$BB$2))*(ImportSupplyContract[[Diwedd Tariff]:[Diwedd Tariff]]&gt;($B326+F$6*$BB$2)),ImportSupplyContract[[Ceiniogau fesul kWh]:[Ceiniogau fesul kWh]],0,,)</f>
        <v>0</v>
      </c>
      <c r="G326" s="77" cm="1">
        <f t="array" ref="G326">_xlfn.XLOOKUP(1,(ImportSupplyContract[[Dechrau Tariff ]:[Dechrau Tariff ]]&lt;=($B326+G$6*$BB$2))*(ImportSupplyContract[[Diwedd Tariff]:[Diwedd Tariff]]&gt;($B326+G$6*$BB$2)),ImportSupplyContract[[Ceiniogau fesul kWh]:[Ceiniogau fesul kWh]],0,,)</f>
        <v>0</v>
      </c>
      <c r="H326" s="77" cm="1">
        <f t="array" ref="H326">_xlfn.XLOOKUP(1,(ImportSupplyContract[[Dechrau Tariff ]:[Dechrau Tariff ]]&lt;=($B326+H$6*$BB$2))*(ImportSupplyContract[[Diwedd Tariff]:[Diwedd Tariff]]&gt;($B326+H$6*$BB$2)),ImportSupplyContract[[Ceiniogau fesul kWh]:[Ceiniogau fesul kWh]],0,,)</f>
        <v>0</v>
      </c>
      <c r="I326" s="77" cm="1">
        <f t="array" ref="I326">_xlfn.XLOOKUP(1,(ImportSupplyContract[[Dechrau Tariff ]:[Dechrau Tariff ]]&lt;=($B326+I$6*$BB$2))*(ImportSupplyContract[[Diwedd Tariff]:[Diwedd Tariff]]&gt;($B326+I$6*$BB$2)),ImportSupplyContract[[Ceiniogau fesul kWh]:[Ceiniogau fesul kWh]],0,,)</f>
        <v>0</v>
      </c>
      <c r="J326" s="77" cm="1">
        <f t="array" ref="J326">_xlfn.XLOOKUP(1,(ImportSupplyContract[[Dechrau Tariff ]:[Dechrau Tariff ]]&lt;=($B326+J$6*$BB$2))*(ImportSupplyContract[[Diwedd Tariff]:[Diwedd Tariff]]&gt;($B326+J$6*$BB$2)),ImportSupplyContract[[Ceiniogau fesul kWh]:[Ceiniogau fesul kWh]],0,,)</f>
        <v>0</v>
      </c>
      <c r="K326" s="77" cm="1">
        <f t="array" ref="K326">_xlfn.XLOOKUP(1,(ImportSupplyContract[[Dechrau Tariff ]:[Dechrau Tariff ]]&lt;=($B326+K$6*$BB$2))*(ImportSupplyContract[[Diwedd Tariff]:[Diwedd Tariff]]&gt;($B326+K$6*$BB$2)),ImportSupplyContract[[Ceiniogau fesul kWh]:[Ceiniogau fesul kWh]],0,,)</f>
        <v>0</v>
      </c>
      <c r="L326" s="77" cm="1">
        <f t="array" ref="L326">_xlfn.XLOOKUP(1,(ImportSupplyContract[[Dechrau Tariff ]:[Dechrau Tariff ]]&lt;=($B326+L$6*$BB$2))*(ImportSupplyContract[[Diwedd Tariff]:[Diwedd Tariff]]&gt;($B326+L$6*$BB$2)),ImportSupplyContract[[Ceiniogau fesul kWh]:[Ceiniogau fesul kWh]],0,,)</f>
        <v>0</v>
      </c>
      <c r="M326" s="77" cm="1">
        <f t="array" ref="M326">_xlfn.XLOOKUP(1,(ImportSupplyContract[[Dechrau Tariff ]:[Dechrau Tariff ]]&lt;=($B326+M$6*$BB$2))*(ImportSupplyContract[[Diwedd Tariff]:[Diwedd Tariff]]&gt;($B326+M$6*$BB$2)),ImportSupplyContract[[Ceiniogau fesul kWh]:[Ceiniogau fesul kWh]],0,,)</f>
        <v>0</v>
      </c>
      <c r="N326" s="77" cm="1">
        <f t="array" ref="N326">_xlfn.XLOOKUP(1,(ImportSupplyContract[[Dechrau Tariff ]:[Dechrau Tariff ]]&lt;=($B326+N$6*$BB$2))*(ImportSupplyContract[[Diwedd Tariff]:[Diwedd Tariff]]&gt;($B326+N$6*$BB$2)),ImportSupplyContract[[Ceiniogau fesul kWh]:[Ceiniogau fesul kWh]],0,,)</f>
        <v>0</v>
      </c>
      <c r="O326" s="77" cm="1">
        <f t="array" ref="O326">_xlfn.XLOOKUP(1,(ImportSupplyContract[[Dechrau Tariff ]:[Dechrau Tariff ]]&lt;=($B326+O$6*$BB$2))*(ImportSupplyContract[[Diwedd Tariff]:[Diwedd Tariff]]&gt;($B326+O$6*$BB$2)),ImportSupplyContract[[Ceiniogau fesul kWh]:[Ceiniogau fesul kWh]],0,,)</f>
        <v>0</v>
      </c>
      <c r="P326" s="77" cm="1">
        <f t="array" ref="P326">_xlfn.XLOOKUP(1,(ImportSupplyContract[[Dechrau Tariff ]:[Dechrau Tariff ]]&lt;=($B326+P$6*$BB$2))*(ImportSupplyContract[[Diwedd Tariff]:[Diwedd Tariff]]&gt;($B326+P$6*$BB$2)),ImportSupplyContract[[Ceiniogau fesul kWh]:[Ceiniogau fesul kWh]],0,,)</f>
        <v>0</v>
      </c>
      <c r="Q326" s="77" cm="1">
        <f t="array" ref="Q326">_xlfn.XLOOKUP(1,(ImportSupplyContract[[Dechrau Tariff ]:[Dechrau Tariff ]]&lt;=($B326+Q$6*$BB$2))*(ImportSupplyContract[[Diwedd Tariff]:[Diwedd Tariff]]&gt;($B326+Q$6*$BB$2)),ImportSupplyContract[[Ceiniogau fesul kWh]:[Ceiniogau fesul kWh]],0,,)</f>
        <v>0</v>
      </c>
      <c r="R326" s="77" cm="1">
        <f t="array" ref="R326">_xlfn.XLOOKUP(1,(ImportSupplyContract[[Dechrau Tariff ]:[Dechrau Tariff ]]&lt;=($B326+R$6*$BB$2))*(ImportSupplyContract[[Diwedd Tariff]:[Diwedd Tariff]]&gt;($B326+R$6*$BB$2)),ImportSupplyContract[[Ceiniogau fesul kWh]:[Ceiniogau fesul kWh]],0,,)</f>
        <v>0</v>
      </c>
      <c r="S326" s="77" cm="1">
        <f t="array" ref="S326">_xlfn.XLOOKUP(1,(ImportSupplyContract[[Dechrau Tariff ]:[Dechrau Tariff ]]&lt;=($B326+S$6*$BB$2))*(ImportSupplyContract[[Diwedd Tariff]:[Diwedd Tariff]]&gt;($B326+S$6*$BB$2)),ImportSupplyContract[[Ceiniogau fesul kWh]:[Ceiniogau fesul kWh]],0,,)</f>
        <v>0</v>
      </c>
      <c r="T326" s="77" cm="1">
        <f t="array" ref="T326">_xlfn.XLOOKUP(1,(ImportSupplyContract[[Dechrau Tariff ]:[Dechrau Tariff ]]&lt;=($B326+T$6*$BB$2))*(ImportSupplyContract[[Diwedd Tariff]:[Diwedd Tariff]]&gt;($B326+T$6*$BB$2)),ImportSupplyContract[[Ceiniogau fesul kWh]:[Ceiniogau fesul kWh]],0,,)</f>
        <v>0</v>
      </c>
      <c r="U326" s="77" cm="1">
        <f t="array" ref="U326">_xlfn.XLOOKUP(1,(ImportSupplyContract[[Dechrau Tariff ]:[Dechrau Tariff ]]&lt;=($B326+U$6*$BB$2))*(ImportSupplyContract[[Diwedd Tariff]:[Diwedd Tariff]]&gt;($B326+U$6*$BB$2)),ImportSupplyContract[[Ceiniogau fesul kWh]:[Ceiniogau fesul kWh]],0,,)</f>
        <v>0</v>
      </c>
      <c r="V326" s="77" cm="1">
        <f t="array" ref="V326">_xlfn.XLOOKUP(1,(ImportSupplyContract[[Dechrau Tariff ]:[Dechrau Tariff ]]&lt;=($B326+V$6*$BB$2))*(ImportSupplyContract[[Diwedd Tariff]:[Diwedd Tariff]]&gt;($B326+V$6*$BB$2)),ImportSupplyContract[[Ceiniogau fesul kWh]:[Ceiniogau fesul kWh]],0,,)</f>
        <v>0</v>
      </c>
      <c r="W326" s="77" cm="1">
        <f t="array" ref="W326">_xlfn.XLOOKUP(1,(ImportSupplyContract[[Dechrau Tariff ]:[Dechrau Tariff ]]&lt;=($B326+W$6*$BB$2))*(ImportSupplyContract[[Diwedd Tariff]:[Diwedd Tariff]]&gt;($B326+W$6*$BB$2)),ImportSupplyContract[[Ceiniogau fesul kWh]:[Ceiniogau fesul kWh]],0,,)</f>
        <v>0</v>
      </c>
      <c r="X326" s="77" cm="1">
        <f t="array" ref="X326">_xlfn.XLOOKUP(1,(ImportSupplyContract[[Dechrau Tariff ]:[Dechrau Tariff ]]&lt;=($B326+X$6*$BB$2))*(ImportSupplyContract[[Diwedd Tariff]:[Diwedd Tariff]]&gt;($B326+X$6*$BB$2)),ImportSupplyContract[[Ceiniogau fesul kWh]:[Ceiniogau fesul kWh]],0,,)</f>
        <v>0</v>
      </c>
      <c r="Y326" s="77" cm="1">
        <f t="array" ref="Y326">_xlfn.XLOOKUP(1,(ImportSupplyContract[[Dechrau Tariff ]:[Dechrau Tariff ]]&lt;=($B326+Y$6*$BB$2))*(ImportSupplyContract[[Diwedd Tariff]:[Diwedd Tariff]]&gt;($B326+Y$6*$BB$2)),ImportSupplyContract[[Ceiniogau fesul kWh]:[Ceiniogau fesul kWh]],0,,)</f>
        <v>0</v>
      </c>
      <c r="Z326" s="77" cm="1">
        <f t="array" ref="Z326">_xlfn.XLOOKUP(1,(ImportSupplyContract[[Dechrau Tariff ]:[Dechrau Tariff ]]&lt;=($B326+Z$6*$BB$2))*(ImportSupplyContract[[Diwedd Tariff]:[Diwedd Tariff]]&gt;($B326+Z$6*$BB$2)),ImportSupplyContract[[Ceiniogau fesul kWh]:[Ceiniogau fesul kWh]],0,,)</f>
        <v>0</v>
      </c>
      <c r="AA326" s="77" cm="1">
        <f t="array" ref="AA326">_xlfn.XLOOKUP(1,(ImportSupplyContract[[Dechrau Tariff ]:[Dechrau Tariff ]]&lt;=($B326+AA$6*$BB$2))*(ImportSupplyContract[[Diwedd Tariff]:[Diwedd Tariff]]&gt;($B326+AA$6*$BB$2)),ImportSupplyContract[[Ceiniogau fesul kWh]:[Ceiniogau fesul kWh]],0,,)</f>
        <v>0</v>
      </c>
      <c r="AB326" s="77" cm="1">
        <f t="array" ref="AB326">_xlfn.XLOOKUP(1,(ImportSupplyContract[[Dechrau Tariff ]:[Dechrau Tariff ]]&lt;=($B326+AB$6*$BB$2))*(ImportSupplyContract[[Diwedd Tariff]:[Diwedd Tariff]]&gt;($B326+AB$6*$BB$2)),ImportSupplyContract[[Ceiniogau fesul kWh]:[Ceiniogau fesul kWh]],0,,)</f>
        <v>0</v>
      </c>
      <c r="AC326" s="77" cm="1">
        <f t="array" ref="AC326">_xlfn.XLOOKUP(1,(ImportSupplyContract[[Dechrau Tariff ]:[Dechrau Tariff ]]&lt;=($B326+AC$6*$BB$2))*(ImportSupplyContract[[Diwedd Tariff]:[Diwedd Tariff]]&gt;($B326+AC$6*$BB$2)),ImportSupplyContract[[Ceiniogau fesul kWh]:[Ceiniogau fesul kWh]],0,,)</f>
        <v>0</v>
      </c>
      <c r="AD326" s="77" cm="1">
        <f t="array" ref="AD326">_xlfn.XLOOKUP(1,(ImportSupplyContract[[Dechrau Tariff ]:[Dechrau Tariff ]]&lt;=($B326+AD$6*$BB$2))*(ImportSupplyContract[[Diwedd Tariff]:[Diwedd Tariff]]&gt;($B326+AD$6*$BB$2)),ImportSupplyContract[[Ceiniogau fesul kWh]:[Ceiniogau fesul kWh]],0,,)</f>
        <v>0</v>
      </c>
      <c r="AE326" s="77" cm="1">
        <f t="array" ref="AE326">_xlfn.XLOOKUP(1,(ImportSupplyContract[[Dechrau Tariff ]:[Dechrau Tariff ]]&lt;=($B326+AE$6*$BB$2))*(ImportSupplyContract[[Diwedd Tariff]:[Diwedd Tariff]]&gt;($B326+AE$6*$BB$2)),ImportSupplyContract[[Ceiniogau fesul kWh]:[Ceiniogau fesul kWh]],0,,)</f>
        <v>0</v>
      </c>
      <c r="AF326" s="77" cm="1">
        <f t="array" ref="AF326">_xlfn.XLOOKUP(1,(ImportSupplyContract[[Dechrau Tariff ]:[Dechrau Tariff ]]&lt;=($B326+AF$6*$BB$2))*(ImportSupplyContract[[Diwedd Tariff]:[Diwedd Tariff]]&gt;($B326+AF$6*$BB$2)),ImportSupplyContract[[Ceiniogau fesul kWh]:[Ceiniogau fesul kWh]],0,,)</f>
        <v>0</v>
      </c>
      <c r="AG326" s="77" cm="1">
        <f t="array" ref="AG326">_xlfn.XLOOKUP(1,(ImportSupplyContract[[Dechrau Tariff ]:[Dechrau Tariff ]]&lt;=($B326+AG$6*$BB$2))*(ImportSupplyContract[[Diwedd Tariff]:[Diwedd Tariff]]&gt;($B326+AG$6*$BB$2)),ImportSupplyContract[[Ceiniogau fesul kWh]:[Ceiniogau fesul kWh]],0,,)</f>
        <v>0</v>
      </c>
      <c r="AH326" s="77" cm="1">
        <f t="array" ref="AH326">_xlfn.XLOOKUP(1,(ImportSupplyContract[[Dechrau Tariff ]:[Dechrau Tariff ]]&lt;=($B326+AH$6*$BB$2))*(ImportSupplyContract[[Diwedd Tariff]:[Diwedd Tariff]]&gt;($B326+AH$6*$BB$2)),ImportSupplyContract[[Ceiniogau fesul kWh]:[Ceiniogau fesul kWh]],0,,)</f>
        <v>0</v>
      </c>
      <c r="AI326" s="77" cm="1">
        <f t="array" ref="AI326">_xlfn.XLOOKUP(1,(ImportSupplyContract[[Dechrau Tariff ]:[Dechrau Tariff ]]&lt;=($B326+AI$6*$BB$2))*(ImportSupplyContract[[Diwedd Tariff]:[Diwedd Tariff]]&gt;($B326+AI$6*$BB$2)),ImportSupplyContract[[Ceiniogau fesul kWh]:[Ceiniogau fesul kWh]],0,,)</f>
        <v>0</v>
      </c>
      <c r="AJ326" s="77" cm="1">
        <f t="array" ref="AJ326">_xlfn.XLOOKUP(1,(ImportSupplyContract[[Dechrau Tariff ]:[Dechrau Tariff ]]&lt;=($B326+AJ$6*$BB$2))*(ImportSupplyContract[[Diwedd Tariff]:[Diwedd Tariff]]&gt;($B326+AJ$6*$BB$2)),ImportSupplyContract[[Ceiniogau fesul kWh]:[Ceiniogau fesul kWh]],0,,)</f>
        <v>0</v>
      </c>
      <c r="AK326" s="77" cm="1">
        <f t="array" ref="AK326">_xlfn.XLOOKUP(1,(ImportSupplyContract[[Dechrau Tariff ]:[Dechrau Tariff ]]&lt;=($B326+AK$6*$BB$2))*(ImportSupplyContract[[Diwedd Tariff]:[Diwedd Tariff]]&gt;($B326+AK$6*$BB$2)),ImportSupplyContract[[Ceiniogau fesul kWh]:[Ceiniogau fesul kWh]],0,,)</f>
        <v>0</v>
      </c>
      <c r="AL326" s="77" cm="1">
        <f t="array" ref="AL326">_xlfn.XLOOKUP(1,(ImportSupplyContract[[Dechrau Tariff ]:[Dechrau Tariff ]]&lt;=($B326+AL$6*$BB$2))*(ImportSupplyContract[[Diwedd Tariff]:[Diwedd Tariff]]&gt;($B326+AL$6*$BB$2)),ImportSupplyContract[[Ceiniogau fesul kWh]:[Ceiniogau fesul kWh]],0,,)</f>
        <v>0</v>
      </c>
      <c r="AM326" s="77" cm="1">
        <f t="array" ref="AM326">_xlfn.XLOOKUP(1,(ImportSupplyContract[[Dechrau Tariff ]:[Dechrau Tariff ]]&lt;=($B326+AM$6*$BB$2))*(ImportSupplyContract[[Diwedd Tariff]:[Diwedd Tariff]]&gt;($B326+AM$6*$BB$2)),ImportSupplyContract[[Ceiniogau fesul kWh]:[Ceiniogau fesul kWh]],0,,)</f>
        <v>0</v>
      </c>
      <c r="AN326" s="77" cm="1">
        <f t="array" ref="AN326">_xlfn.XLOOKUP(1,(ImportSupplyContract[[Dechrau Tariff ]:[Dechrau Tariff ]]&lt;=($B326+AN$6*$BB$2))*(ImportSupplyContract[[Diwedd Tariff]:[Diwedd Tariff]]&gt;($B326+AN$6*$BB$2)),ImportSupplyContract[[Ceiniogau fesul kWh]:[Ceiniogau fesul kWh]],0,,)</f>
        <v>0</v>
      </c>
      <c r="AO326" s="77" cm="1">
        <f t="array" ref="AO326">_xlfn.XLOOKUP(1,(ImportSupplyContract[[Dechrau Tariff ]:[Dechrau Tariff ]]&lt;=($B326+AO$6*$BB$2))*(ImportSupplyContract[[Diwedd Tariff]:[Diwedd Tariff]]&gt;($B326+AO$6*$BB$2)),ImportSupplyContract[[Ceiniogau fesul kWh]:[Ceiniogau fesul kWh]],0,,)</f>
        <v>0</v>
      </c>
      <c r="AP326" s="77" cm="1">
        <f t="array" ref="AP326">_xlfn.XLOOKUP(1,(ImportSupplyContract[[Dechrau Tariff ]:[Dechrau Tariff ]]&lt;=($B326+AP$6*$BB$2))*(ImportSupplyContract[[Diwedd Tariff]:[Diwedd Tariff]]&gt;($B326+AP$6*$BB$2)),ImportSupplyContract[[Ceiniogau fesul kWh]:[Ceiniogau fesul kWh]],0,,)</f>
        <v>0</v>
      </c>
      <c r="AQ326" s="77" cm="1">
        <f t="array" ref="AQ326">_xlfn.XLOOKUP(1,(ImportSupplyContract[[Dechrau Tariff ]:[Dechrau Tariff ]]&lt;=($B326+AQ$6*$BB$2))*(ImportSupplyContract[[Diwedd Tariff]:[Diwedd Tariff]]&gt;($B326+AQ$6*$BB$2)),ImportSupplyContract[[Ceiniogau fesul kWh]:[Ceiniogau fesul kWh]],0,,)</f>
        <v>0</v>
      </c>
      <c r="AR326" s="77" cm="1">
        <f t="array" ref="AR326">_xlfn.XLOOKUP(1,(ImportSupplyContract[[Dechrau Tariff ]:[Dechrau Tariff ]]&lt;=($B326+AR$6*$BB$2))*(ImportSupplyContract[[Diwedd Tariff]:[Diwedd Tariff]]&gt;($B326+AR$6*$BB$2)),ImportSupplyContract[[Ceiniogau fesul kWh]:[Ceiniogau fesul kWh]],0,,)</f>
        <v>0</v>
      </c>
      <c r="AS326" s="77" cm="1">
        <f t="array" ref="AS326">_xlfn.XLOOKUP(1,(ImportSupplyContract[[Dechrau Tariff ]:[Dechrau Tariff ]]&lt;=($B326+AS$6*$BB$2))*(ImportSupplyContract[[Diwedd Tariff]:[Diwedd Tariff]]&gt;($B326+AS$6*$BB$2)),ImportSupplyContract[[Ceiniogau fesul kWh]:[Ceiniogau fesul kWh]],0,,)</f>
        <v>0</v>
      </c>
      <c r="AT326" s="77" cm="1">
        <f t="array" ref="AT326">_xlfn.XLOOKUP(1,(ImportSupplyContract[[Dechrau Tariff ]:[Dechrau Tariff ]]&lt;=($B326+AT$6*$BB$2))*(ImportSupplyContract[[Diwedd Tariff]:[Diwedd Tariff]]&gt;($B326+AT$6*$BB$2)),ImportSupplyContract[[Ceiniogau fesul kWh]:[Ceiniogau fesul kWh]],0,,)</f>
        <v>0</v>
      </c>
      <c r="AU326" s="77" cm="1">
        <f t="array" ref="AU326">_xlfn.XLOOKUP(1,(ImportSupplyContract[[Dechrau Tariff ]:[Dechrau Tariff ]]&lt;=($B326+AU$6*$BB$2))*(ImportSupplyContract[[Diwedd Tariff]:[Diwedd Tariff]]&gt;($B326+AU$6*$BB$2)),ImportSupplyContract[[Ceiniogau fesul kWh]:[Ceiniogau fesul kWh]],0,,)</f>
        <v>0</v>
      </c>
      <c r="AV326" s="77" cm="1">
        <f t="array" ref="AV326">_xlfn.XLOOKUP(1,(ImportSupplyContract[[Dechrau Tariff ]:[Dechrau Tariff ]]&lt;=($B326+AV$6*$BB$2))*(ImportSupplyContract[[Diwedd Tariff]:[Diwedd Tariff]]&gt;($B326+AV$6*$BB$2)),ImportSupplyContract[[Ceiniogau fesul kWh]:[Ceiniogau fesul kWh]],0,,)</f>
        <v>0</v>
      </c>
      <c r="AW326" s="77" cm="1">
        <f t="array" ref="AW326">_xlfn.XLOOKUP(1,(ImportSupplyContract[[Dechrau Tariff ]:[Dechrau Tariff ]]&lt;=($B326+AW$6*$BB$2))*(ImportSupplyContract[[Diwedd Tariff]:[Diwedd Tariff]]&gt;($B326+AW$6*$BB$2)),ImportSupplyContract[[Ceiniogau fesul kWh]:[Ceiniogau fesul kWh]],0,,)</f>
        <v>0</v>
      </c>
      <c r="AX326" s="77" cm="1">
        <f t="array" ref="AX326">_xlfn.XLOOKUP(1,(ImportSupplyContract[[Dechrau Tariff ]:[Dechrau Tariff ]]&lt;=($B326+AX$6*$BB$2))*(ImportSupplyContract[[Diwedd Tariff]:[Diwedd Tariff]]&gt;($B326+AX$6*$BB$2)),ImportSupplyContract[[Ceiniogau fesul kWh]:[Ceiniogau fesul kWh]],0,,)</f>
        <v>0</v>
      </c>
    </row>
    <row r="327" spans="2:50" x14ac:dyDescent="0.3">
      <c r="B327" s="30">
        <v>45612</v>
      </c>
      <c r="C327" s="77" cm="1">
        <f t="array" ref="C327">_xlfn.XLOOKUP(1,(ImportSupplyContract[[Dechrau Tariff ]:[Dechrau Tariff ]]&lt;=($B327+C$6*$BB$2))*(ImportSupplyContract[[Diwedd Tariff]:[Diwedd Tariff]]&gt;($B327+C$6*$BB$2)),ImportSupplyContract[[Ceiniogau fesul kWh]:[Ceiniogau fesul kWh]],0,,)</f>
        <v>0</v>
      </c>
      <c r="D327" s="77" cm="1">
        <f t="array" ref="D327">_xlfn.XLOOKUP(1,(ImportSupplyContract[[Dechrau Tariff ]:[Dechrau Tariff ]]&lt;=($B327+D$6*$BB$2))*(ImportSupplyContract[[Diwedd Tariff]:[Diwedd Tariff]]&gt;($B327+D$6*$BB$2)),ImportSupplyContract[[Ceiniogau fesul kWh]:[Ceiniogau fesul kWh]],0,,)</f>
        <v>0</v>
      </c>
      <c r="E327" s="77" cm="1">
        <f t="array" ref="E327">_xlfn.XLOOKUP(1,(ImportSupplyContract[[Dechrau Tariff ]:[Dechrau Tariff ]]&lt;=($B327+E$6*$BB$2))*(ImportSupplyContract[[Diwedd Tariff]:[Diwedd Tariff]]&gt;($B327+E$6*$BB$2)),ImportSupplyContract[[Ceiniogau fesul kWh]:[Ceiniogau fesul kWh]],0,,)</f>
        <v>0</v>
      </c>
      <c r="F327" s="77" cm="1">
        <f t="array" ref="F327">_xlfn.XLOOKUP(1,(ImportSupplyContract[[Dechrau Tariff ]:[Dechrau Tariff ]]&lt;=($B327+F$6*$BB$2))*(ImportSupplyContract[[Diwedd Tariff]:[Diwedd Tariff]]&gt;($B327+F$6*$BB$2)),ImportSupplyContract[[Ceiniogau fesul kWh]:[Ceiniogau fesul kWh]],0,,)</f>
        <v>0</v>
      </c>
      <c r="G327" s="77" cm="1">
        <f t="array" ref="G327">_xlfn.XLOOKUP(1,(ImportSupplyContract[[Dechrau Tariff ]:[Dechrau Tariff ]]&lt;=($B327+G$6*$BB$2))*(ImportSupplyContract[[Diwedd Tariff]:[Diwedd Tariff]]&gt;($B327+G$6*$BB$2)),ImportSupplyContract[[Ceiniogau fesul kWh]:[Ceiniogau fesul kWh]],0,,)</f>
        <v>0</v>
      </c>
      <c r="H327" s="77" cm="1">
        <f t="array" ref="H327">_xlfn.XLOOKUP(1,(ImportSupplyContract[[Dechrau Tariff ]:[Dechrau Tariff ]]&lt;=($B327+H$6*$BB$2))*(ImportSupplyContract[[Diwedd Tariff]:[Diwedd Tariff]]&gt;($B327+H$6*$BB$2)),ImportSupplyContract[[Ceiniogau fesul kWh]:[Ceiniogau fesul kWh]],0,,)</f>
        <v>0</v>
      </c>
      <c r="I327" s="77" cm="1">
        <f t="array" ref="I327">_xlfn.XLOOKUP(1,(ImportSupplyContract[[Dechrau Tariff ]:[Dechrau Tariff ]]&lt;=($B327+I$6*$BB$2))*(ImportSupplyContract[[Diwedd Tariff]:[Diwedd Tariff]]&gt;($B327+I$6*$BB$2)),ImportSupplyContract[[Ceiniogau fesul kWh]:[Ceiniogau fesul kWh]],0,,)</f>
        <v>0</v>
      </c>
      <c r="J327" s="77" cm="1">
        <f t="array" ref="J327">_xlfn.XLOOKUP(1,(ImportSupplyContract[[Dechrau Tariff ]:[Dechrau Tariff ]]&lt;=($B327+J$6*$BB$2))*(ImportSupplyContract[[Diwedd Tariff]:[Diwedd Tariff]]&gt;($B327+J$6*$BB$2)),ImportSupplyContract[[Ceiniogau fesul kWh]:[Ceiniogau fesul kWh]],0,,)</f>
        <v>0</v>
      </c>
      <c r="K327" s="77" cm="1">
        <f t="array" ref="K327">_xlfn.XLOOKUP(1,(ImportSupplyContract[[Dechrau Tariff ]:[Dechrau Tariff ]]&lt;=($B327+K$6*$BB$2))*(ImportSupplyContract[[Diwedd Tariff]:[Diwedd Tariff]]&gt;($B327+K$6*$BB$2)),ImportSupplyContract[[Ceiniogau fesul kWh]:[Ceiniogau fesul kWh]],0,,)</f>
        <v>0</v>
      </c>
      <c r="L327" s="77" cm="1">
        <f t="array" ref="L327">_xlfn.XLOOKUP(1,(ImportSupplyContract[[Dechrau Tariff ]:[Dechrau Tariff ]]&lt;=($B327+L$6*$BB$2))*(ImportSupplyContract[[Diwedd Tariff]:[Diwedd Tariff]]&gt;($B327+L$6*$BB$2)),ImportSupplyContract[[Ceiniogau fesul kWh]:[Ceiniogau fesul kWh]],0,,)</f>
        <v>0</v>
      </c>
      <c r="M327" s="77" cm="1">
        <f t="array" ref="M327">_xlfn.XLOOKUP(1,(ImportSupplyContract[[Dechrau Tariff ]:[Dechrau Tariff ]]&lt;=($B327+M$6*$BB$2))*(ImportSupplyContract[[Diwedd Tariff]:[Diwedd Tariff]]&gt;($B327+M$6*$BB$2)),ImportSupplyContract[[Ceiniogau fesul kWh]:[Ceiniogau fesul kWh]],0,,)</f>
        <v>0</v>
      </c>
      <c r="N327" s="77" cm="1">
        <f t="array" ref="N327">_xlfn.XLOOKUP(1,(ImportSupplyContract[[Dechrau Tariff ]:[Dechrau Tariff ]]&lt;=($B327+N$6*$BB$2))*(ImportSupplyContract[[Diwedd Tariff]:[Diwedd Tariff]]&gt;($B327+N$6*$BB$2)),ImportSupplyContract[[Ceiniogau fesul kWh]:[Ceiniogau fesul kWh]],0,,)</f>
        <v>0</v>
      </c>
      <c r="O327" s="77" cm="1">
        <f t="array" ref="O327">_xlfn.XLOOKUP(1,(ImportSupplyContract[[Dechrau Tariff ]:[Dechrau Tariff ]]&lt;=($B327+O$6*$BB$2))*(ImportSupplyContract[[Diwedd Tariff]:[Diwedd Tariff]]&gt;($B327+O$6*$BB$2)),ImportSupplyContract[[Ceiniogau fesul kWh]:[Ceiniogau fesul kWh]],0,,)</f>
        <v>0</v>
      </c>
      <c r="P327" s="77" cm="1">
        <f t="array" ref="P327">_xlfn.XLOOKUP(1,(ImportSupplyContract[[Dechrau Tariff ]:[Dechrau Tariff ]]&lt;=($B327+P$6*$BB$2))*(ImportSupplyContract[[Diwedd Tariff]:[Diwedd Tariff]]&gt;($B327+P$6*$BB$2)),ImportSupplyContract[[Ceiniogau fesul kWh]:[Ceiniogau fesul kWh]],0,,)</f>
        <v>0</v>
      </c>
      <c r="Q327" s="77" cm="1">
        <f t="array" ref="Q327">_xlfn.XLOOKUP(1,(ImportSupplyContract[[Dechrau Tariff ]:[Dechrau Tariff ]]&lt;=($B327+Q$6*$BB$2))*(ImportSupplyContract[[Diwedd Tariff]:[Diwedd Tariff]]&gt;($B327+Q$6*$BB$2)),ImportSupplyContract[[Ceiniogau fesul kWh]:[Ceiniogau fesul kWh]],0,,)</f>
        <v>0</v>
      </c>
      <c r="R327" s="77" cm="1">
        <f t="array" ref="R327">_xlfn.XLOOKUP(1,(ImportSupplyContract[[Dechrau Tariff ]:[Dechrau Tariff ]]&lt;=($B327+R$6*$BB$2))*(ImportSupplyContract[[Diwedd Tariff]:[Diwedd Tariff]]&gt;($B327+R$6*$BB$2)),ImportSupplyContract[[Ceiniogau fesul kWh]:[Ceiniogau fesul kWh]],0,,)</f>
        <v>0</v>
      </c>
      <c r="S327" s="77" cm="1">
        <f t="array" ref="S327">_xlfn.XLOOKUP(1,(ImportSupplyContract[[Dechrau Tariff ]:[Dechrau Tariff ]]&lt;=($B327+S$6*$BB$2))*(ImportSupplyContract[[Diwedd Tariff]:[Diwedd Tariff]]&gt;($B327+S$6*$BB$2)),ImportSupplyContract[[Ceiniogau fesul kWh]:[Ceiniogau fesul kWh]],0,,)</f>
        <v>0</v>
      </c>
      <c r="T327" s="77" cm="1">
        <f t="array" ref="T327">_xlfn.XLOOKUP(1,(ImportSupplyContract[[Dechrau Tariff ]:[Dechrau Tariff ]]&lt;=($B327+T$6*$BB$2))*(ImportSupplyContract[[Diwedd Tariff]:[Diwedd Tariff]]&gt;($B327+T$6*$BB$2)),ImportSupplyContract[[Ceiniogau fesul kWh]:[Ceiniogau fesul kWh]],0,,)</f>
        <v>0</v>
      </c>
      <c r="U327" s="77" cm="1">
        <f t="array" ref="U327">_xlfn.XLOOKUP(1,(ImportSupplyContract[[Dechrau Tariff ]:[Dechrau Tariff ]]&lt;=($B327+U$6*$BB$2))*(ImportSupplyContract[[Diwedd Tariff]:[Diwedd Tariff]]&gt;($B327+U$6*$BB$2)),ImportSupplyContract[[Ceiniogau fesul kWh]:[Ceiniogau fesul kWh]],0,,)</f>
        <v>0</v>
      </c>
      <c r="V327" s="77" cm="1">
        <f t="array" ref="V327">_xlfn.XLOOKUP(1,(ImportSupplyContract[[Dechrau Tariff ]:[Dechrau Tariff ]]&lt;=($B327+V$6*$BB$2))*(ImportSupplyContract[[Diwedd Tariff]:[Diwedd Tariff]]&gt;($B327+V$6*$BB$2)),ImportSupplyContract[[Ceiniogau fesul kWh]:[Ceiniogau fesul kWh]],0,,)</f>
        <v>0</v>
      </c>
      <c r="W327" s="77" cm="1">
        <f t="array" ref="W327">_xlfn.XLOOKUP(1,(ImportSupplyContract[[Dechrau Tariff ]:[Dechrau Tariff ]]&lt;=($B327+W$6*$BB$2))*(ImportSupplyContract[[Diwedd Tariff]:[Diwedd Tariff]]&gt;($B327+W$6*$BB$2)),ImportSupplyContract[[Ceiniogau fesul kWh]:[Ceiniogau fesul kWh]],0,,)</f>
        <v>0</v>
      </c>
      <c r="X327" s="77" cm="1">
        <f t="array" ref="X327">_xlfn.XLOOKUP(1,(ImportSupplyContract[[Dechrau Tariff ]:[Dechrau Tariff ]]&lt;=($B327+X$6*$BB$2))*(ImportSupplyContract[[Diwedd Tariff]:[Diwedd Tariff]]&gt;($B327+X$6*$BB$2)),ImportSupplyContract[[Ceiniogau fesul kWh]:[Ceiniogau fesul kWh]],0,,)</f>
        <v>0</v>
      </c>
      <c r="Y327" s="77" cm="1">
        <f t="array" ref="Y327">_xlfn.XLOOKUP(1,(ImportSupplyContract[[Dechrau Tariff ]:[Dechrau Tariff ]]&lt;=($B327+Y$6*$BB$2))*(ImportSupplyContract[[Diwedd Tariff]:[Diwedd Tariff]]&gt;($B327+Y$6*$BB$2)),ImportSupplyContract[[Ceiniogau fesul kWh]:[Ceiniogau fesul kWh]],0,,)</f>
        <v>0</v>
      </c>
      <c r="Z327" s="77" cm="1">
        <f t="array" ref="Z327">_xlfn.XLOOKUP(1,(ImportSupplyContract[[Dechrau Tariff ]:[Dechrau Tariff ]]&lt;=($B327+Z$6*$BB$2))*(ImportSupplyContract[[Diwedd Tariff]:[Diwedd Tariff]]&gt;($B327+Z$6*$BB$2)),ImportSupplyContract[[Ceiniogau fesul kWh]:[Ceiniogau fesul kWh]],0,,)</f>
        <v>0</v>
      </c>
      <c r="AA327" s="77" cm="1">
        <f t="array" ref="AA327">_xlfn.XLOOKUP(1,(ImportSupplyContract[[Dechrau Tariff ]:[Dechrau Tariff ]]&lt;=($B327+AA$6*$BB$2))*(ImportSupplyContract[[Diwedd Tariff]:[Diwedd Tariff]]&gt;($B327+AA$6*$BB$2)),ImportSupplyContract[[Ceiniogau fesul kWh]:[Ceiniogau fesul kWh]],0,,)</f>
        <v>0</v>
      </c>
      <c r="AB327" s="77" cm="1">
        <f t="array" ref="AB327">_xlfn.XLOOKUP(1,(ImportSupplyContract[[Dechrau Tariff ]:[Dechrau Tariff ]]&lt;=($B327+AB$6*$BB$2))*(ImportSupplyContract[[Diwedd Tariff]:[Diwedd Tariff]]&gt;($B327+AB$6*$BB$2)),ImportSupplyContract[[Ceiniogau fesul kWh]:[Ceiniogau fesul kWh]],0,,)</f>
        <v>0</v>
      </c>
      <c r="AC327" s="77" cm="1">
        <f t="array" ref="AC327">_xlfn.XLOOKUP(1,(ImportSupplyContract[[Dechrau Tariff ]:[Dechrau Tariff ]]&lt;=($B327+AC$6*$BB$2))*(ImportSupplyContract[[Diwedd Tariff]:[Diwedd Tariff]]&gt;($B327+AC$6*$BB$2)),ImportSupplyContract[[Ceiniogau fesul kWh]:[Ceiniogau fesul kWh]],0,,)</f>
        <v>0</v>
      </c>
      <c r="AD327" s="77" cm="1">
        <f t="array" ref="AD327">_xlfn.XLOOKUP(1,(ImportSupplyContract[[Dechrau Tariff ]:[Dechrau Tariff ]]&lt;=($B327+AD$6*$BB$2))*(ImportSupplyContract[[Diwedd Tariff]:[Diwedd Tariff]]&gt;($B327+AD$6*$BB$2)),ImportSupplyContract[[Ceiniogau fesul kWh]:[Ceiniogau fesul kWh]],0,,)</f>
        <v>0</v>
      </c>
      <c r="AE327" s="77" cm="1">
        <f t="array" ref="AE327">_xlfn.XLOOKUP(1,(ImportSupplyContract[[Dechrau Tariff ]:[Dechrau Tariff ]]&lt;=($B327+AE$6*$BB$2))*(ImportSupplyContract[[Diwedd Tariff]:[Diwedd Tariff]]&gt;($B327+AE$6*$BB$2)),ImportSupplyContract[[Ceiniogau fesul kWh]:[Ceiniogau fesul kWh]],0,,)</f>
        <v>0</v>
      </c>
      <c r="AF327" s="77" cm="1">
        <f t="array" ref="AF327">_xlfn.XLOOKUP(1,(ImportSupplyContract[[Dechrau Tariff ]:[Dechrau Tariff ]]&lt;=($B327+AF$6*$BB$2))*(ImportSupplyContract[[Diwedd Tariff]:[Diwedd Tariff]]&gt;($B327+AF$6*$BB$2)),ImportSupplyContract[[Ceiniogau fesul kWh]:[Ceiniogau fesul kWh]],0,,)</f>
        <v>0</v>
      </c>
      <c r="AG327" s="77" cm="1">
        <f t="array" ref="AG327">_xlfn.XLOOKUP(1,(ImportSupplyContract[[Dechrau Tariff ]:[Dechrau Tariff ]]&lt;=($B327+AG$6*$BB$2))*(ImportSupplyContract[[Diwedd Tariff]:[Diwedd Tariff]]&gt;($B327+AG$6*$BB$2)),ImportSupplyContract[[Ceiniogau fesul kWh]:[Ceiniogau fesul kWh]],0,,)</f>
        <v>0</v>
      </c>
      <c r="AH327" s="77" cm="1">
        <f t="array" ref="AH327">_xlfn.XLOOKUP(1,(ImportSupplyContract[[Dechrau Tariff ]:[Dechrau Tariff ]]&lt;=($B327+AH$6*$BB$2))*(ImportSupplyContract[[Diwedd Tariff]:[Diwedd Tariff]]&gt;($B327+AH$6*$BB$2)),ImportSupplyContract[[Ceiniogau fesul kWh]:[Ceiniogau fesul kWh]],0,,)</f>
        <v>0</v>
      </c>
      <c r="AI327" s="77" cm="1">
        <f t="array" ref="AI327">_xlfn.XLOOKUP(1,(ImportSupplyContract[[Dechrau Tariff ]:[Dechrau Tariff ]]&lt;=($B327+AI$6*$BB$2))*(ImportSupplyContract[[Diwedd Tariff]:[Diwedd Tariff]]&gt;($B327+AI$6*$BB$2)),ImportSupplyContract[[Ceiniogau fesul kWh]:[Ceiniogau fesul kWh]],0,,)</f>
        <v>0</v>
      </c>
      <c r="AJ327" s="77" cm="1">
        <f t="array" ref="AJ327">_xlfn.XLOOKUP(1,(ImportSupplyContract[[Dechrau Tariff ]:[Dechrau Tariff ]]&lt;=($B327+AJ$6*$BB$2))*(ImportSupplyContract[[Diwedd Tariff]:[Diwedd Tariff]]&gt;($B327+AJ$6*$BB$2)),ImportSupplyContract[[Ceiniogau fesul kWh]:[Ceiniogau fesul kWh]],0,,)</f>
        <v>0</v>
      </c>
      <c r="AK327" s="77" cm="1">
        <f t="array" ref="AK327">_xlfn.XLOOKUP(1,(ImportSupplyContract[[Dechrau Tariff ]:[Dechrau Tariff ]]&lt;=($B327+AK$6*$BB$2))*(ImportSupplyContract[[Diwedd Tariff]:[Diwedd Tariff]]&gt;($B327+AK$6*$BB$2)),ImportSupplyContract[[Ceiniogau fesul kWh]:[Ceiniogau fesul kWh]],0,,)</f>
        <v>0</v>
      </c>
      <c r="AL327" s="77" cm="1">
        <f t="array" ref="AL327">_xlfn.XLOOKUP(1,(ImportSupplyContract[[Dechrau Tariff ]:[Dechrau Tariff ]]&lt;=($B327+AL$6*$BB$2))*(ImportSupplyContract[[Diwedd Tariff]:[Diwedd Tariff]]&gt;($B327+AL$6*$BB$2)),ImportSupplyContract[[Ceiniogau fesul kWh]:[Ceiniogau fesul kWh]],0,,)</f>
        <v>0</v>
      </c>
      <c r="AM327" s="77" cm="1">
        <f t="array" ref="AM327">_xlfn.XLOOKUP(1,(ImportSupplyContract[[Dechrau Tariff ]:[Dechrau Tariff ]]&lt;=($B327+AM$6*$BB$2))*(ImportSupplyContract[[Diwedd Tariff]:[Diwedd Tariff]]&gt;($B327+AM$6*$BB$2)),ImportSupplyContract[[Ceiniogau fesul kWh]:[Ceiniogau fesul kWh]],0,,)</f>
        <v>0</v>
      </c>
      <c r="AN327" s="77" cm="1">
        <f t="array" ref="AN327">_xlfn.XLOOKUP(1,(ImportSupplyContract[[Dechrau Tariff ]:[Dechrau Tariff ]]&lt;=($B327+AN$6*$BB$2))*(ImportSupplyContract[[Diwedd Tariff]:[Diwedd Tariff]]&gt;($B327+AN$6*$BB$2)),ImportSupplyContract[[Ceiniogau fesul kWh]:[Ceiniogau fesul kWh]],0,,)</f>
        <v>0</v>
      </c>
      <c r="AO327" s="77" cm="1">
        <f t="array" ref="AO327">_xlfn.XLOOKUP(1,(ImportSupplyContract[[Dechrau Tariff ]:[Dechrau Tariff ]]&lt;=($B327+AO$6*$BB$2))*(ImportSupplyContract[[Diwedd Tariff]:[Diwedd Tariff]]&gt;($B327+AO$6*$BB$2)),ImportSupplyContract[[Ceiniogau fesul kWh]:[Ceiniogau fesul kWh]],0,,)</f>
        <v>0</v>
      </c>
      <c r="AP327" s="77" cm="1">
        <f t="array" ref="AP327">_xlfn.XLOOKUP(1,(ImportSupplyContract[[Dechrau Tariff ]:[Dechrau Tariff ]]&lt;=($B327+AP$6*$BB$2))*(ImportSupplyContract[[Diwedd Tariff]:[Diwedd Tariff]]&gt;($B327+AP$6*$BB$2)),ImportSupplyContract[[Ceiniogau fesul kWh]:[Ceiniogau fesul kWh]],0,,)</f>
        <v>0</v>
      </c>
      <c r="AQ327" s="77" cm="1">
        <f t="array" ref="AQ327">_xlfn.XLOOKUP(1,(ImportSupplyContract[[Dechrau Tariff ]:[Dechrau Tariff ]]&lt;=($B327+AQ$6*$BB$2))*(ImportSupplyContract[[Diwedd Tariff]:[Diwedd Tariff]]&gt;($B327+AQ$6*$BB$2)),ImportSupplyContract[[Ceiniogau fesul kWh]:[Ceiniogau fesul kWh]],0,,)</f>
        <v>0</v>
      </c>
      <c r="AR327" s="77" cm="1">
        <f t="array" ref="AR327">_xlfn.XLOOKUP(1,(ImportSupplyContract[[Dechrau Tariff ]:[Dechrau Tariff ]]&lt;=($B327+AR$6*$BB$2))*(ImportSupplyContract[[Diwedd Tariff]:[Diwedd Tariff]]&gt;($B327+AR$6*$BB$2)),ImportSupplyContract[[Ceiniogau fesul kWh]:[Ceiniogau fesul kWh]],0,,)</f>
        <v>0</v>
      </c>
      <c r="AS327" s="77" cm="1">
        <f t="array" ref="AS327">_xlfn.XLOOKUP(1,(ImportSupplyContract[[Dechrau Tariff ]:[Dechrau Tariff ]]&lt;=($B327+AS$6*$BB$2))*(ImportSupplyContract[[Diwedd Tariff]:[Diwedd Tariff]]&gt;($B327+AS$6*$BB$2)),ImportSupplyContract[[Ceiniogau fesul kWh]:[Ceiniogau fesul kWh]],0,,)</f>
        <v>0</v>
      </c>
      <c r="AT327" s="77" cm="1">
        <f t="array" ref="AT327">_xlfn.XLOOKUP(1,(ImportSupplyContract[[Dechrau Tariff ]:[Dechrau Tariff ]]&lt;=($B327+AT$6*$BB$2))*(ImportSupplyContract[[Diwedd Tariff]:[Diwedd Tariff]]&gt;($B327+AT$6*$BB$2)),ImportSupplyContract[[Ceiniogau fesul kWh]:[Ceiniogau fesul kWh]],0,,)</f>
        <v>0</v>
      </c>
      <c r="AU327" s="77" cm="1">
        <f t="array" ref="AU327">_xlfn.XLOOKUP(1,(ImportSupplyContract[[Dechrau Tariff ]:[Dechrau Tariff ]]&lt;=($B327+AU$6*$BB$2))*(ImportSupplyContract[[Diwedd Tariff]:[Diwedd Tariff]]&gt;($B327+AU$6*$BB$2)),ImportSupplyContract[[Ceiniogau fesul kWh]:[Ceiniogau fesul kWh]],0,,)</f>
        <v>0</v>
      </c>
      <c r="AV327" s="77" cm="1">
        <f t="array" ref="AV327">_xlfn.XLOOKUP(1,(ImportSupplyContract[[Dechrau Tariff ]:[Dechrau Tariff ]]&lt;=($B327+AV$6*$BB$2))*(ImportSupplyContract[[Diwedd Tariff]:[Diwedd Tariff]]&gt;($B327+AV$6*$BB$2)),ImportSupplyContract[[Ceiniogau fesul kWh]:[Ceiniogau fesul kWh]],0,,)</f>
        <v>0</v>
      </c>
      <c r="AW327" s="77" cm="1">
        <f t="array" ref="AW327">_xlfn.XLOOKUP(1,(ImportSupplyContract[[Dechrau Tariff ]:[Dechrau Tariff ]]&lt;=($B327+AW$6*$BB$2))*(ImportSupplyContract[[Diwedd Tariff]:[Diwedd Tariff]]&gt;($B327+AW$6*$BB$2)),ImportSupplyContract[[Ceiniogau fesul kWh]:[Ceiniogau fesul kWh]],0,,)</f>
        <v>0</v>
      </c>
      <c r="AX327" s="77" cm="1">
        <f t="array" ref="AX327">_xlfn.XLOOKUP(1,(ImportSupplyContract[[Dechrau Tariff ]:[Dechrau Tariff ]]&lt;=($B327+AX$6*$BB$2))*(ImportSupplyContract[[Diwedd Tariff]:[Diwedd Tariff]]&gt;($B327+AX$6*$BB$2)),ImportSupplyContract[[Ceiniogau fesul kWh]:[Ceiniogau fesul kWh]],0,,)</f>
        <v>0</v>
      </c>
    </row>
    <row r="328" spans="2:50" x14ac:dyDescent="0.3">
      <c r="B328" s="30">
        <v>45613</v>
      </c>
      <c r="C328" s="77" cm="1">
        <f t="array" ref="C328">_xlfn.XLOOKUP(1,(ImportSupplyContract[[Dechrau Tariff ]:[Dechrau Tariff ]]&lt;=($B328+C$6*$BB$2))*(ImportSupplyContract[[Diwedd Tariff]:[Diwedd Tariff]]&gt;($B328+C$6*$BB$2)),ImportSupplyContract[[Ceiniogau fesul kWh]:[Ceiniogau fesul kWh]],0,,)</f>
        <v>0</v>
      </c>
      <c r="D328" s="77" cm="1">
        <f t="array" ref="D328">_xlfn.XLOOKUP(1,(ImportSupplyContract[[Dechrau Tariff ]:[Dechrau Tariff ]]&lt;=($B328+D$6*$BB$2))*(ImportSupplyContract[[Diwedd Tariff]:[Diwedd Tariff]]&gt;($B328+D$6*$BB$2)),ImportSupplyContract[[Ceiniogau fesul kWh]:[Ceiniogau fesul kWh]],0,,)</f>
        <v>0</v>
      </c>
      <c r="E328" s="77" cm="1">
        <f t="array" ref="E328">_xlfn.XLOOKUP(1,(ImportSupplyContract[[Dechrau Tariff ]:[Dechrau Tariff ]]&lt;=($B328+E$6*$BB$2))*(ImportSupplyContract[[Diwedd Tariff]:[Diwedd Tariff]]&gt;($B328+E$6*$BB$2)),ImportSupplyContract[[Ceiniogau fesul kWh]:[Ceiniogau fesul kWh]],0,,)</f>
        <v>0</v>
      </c>
      <c r="F328" s="77" cm="1">
        <f t="array" ref="F328">_xlfn.XLOOKUP(1,(ImportSupplyContract[[Dechrau Tariff ]:[Dechrau Tariff ]]&lt;=($B328+F$6*$BB$2))*(ImportSupplyContract[[Diwedd Tariff]:[Diwedd Tariff]]&gt;($B328+F$6*$BB$2)),ImportSupplyContract[[Ceiniogau fesul kWh]:[Ceiniogau fesul kWh]],0,,)</f>
        <v>0</v>
      </c>
      <c r="G328" s="77" cm="1">
        <f t="array" ref="G328">_xlfn.XLOOKUP(1,(ImportSupplyContract[[Dechrau Tariff ]:[Dechrau Tariff ]]&lt;=($B328+G$6*$BB$2))*(ImportSupplyContract[[Diwedd Tariff]:[Diwedd Tariff]]&gt;($B328+G$6*$BB$2)),ImportSupplyContract[[Ceiniogau fesul kWh]:[Ceiniogau fesul kWh]],0,,)</f>
        <v>0</v>
      </c>
      <c r="H328" s="77" cm="1">
        <f t="array" ref="H328">_xlfn.XLOOKUP(1,(ImportSupplyContract[[Dechrau Tariff ]:[Dechrau Tariff ]]&lt;=($B328+H$6*$BB$2))*(ImportSupplyContract[[Diwedd Tariff]:[Diwedd Tariff]]&gt;($B328+H$6*$BB$2)),ImportSupplyContract[[Ceiniogau fesul kWh]:[Ceiniogau fesul kWh]],0,,)</f>
        <v>0</v>
      </c>
      <c r="I328" s="77" cm="1">
        <f t="array" ref="I328">_xlfn.XLOOKUP(1,(ImportSupplyContract[[Dechrau Tariff ]:[Dechrau Tariff ]]&lt;=($B328+I$6*$BB$2))*(ImportSupplyContract[[Diwedd Tariff]:[Diwedd Tariff]]&gt;($B328+I$6*$BB$2)),ImportSupplyContract[[Ceiniogau fesul kWh]:[Ceiniogau fesul kWh]],0,,)</f>
        <v>0</v>
      </c>
      <c r="J328" s="77" cm="1">
        <f t="array" ref="J328">_xlfn.XLOOKUP(1,(ImportSupplyContract[[Dechrau Tariff ]:[Dechrau Tariff ]]&lt;=($B328+J$6*$BB$2))*(ImportSupplyContract[[Diwedd Tariff]:[Diwedd Tariff]]&gt;($B328+J$6*$BB$2)),ImportSupplyContract[[Ceiniogau fesul kWh]:[Ceiniogau fesul kWh]],0,,)</f>
        <v>0</v>
      </c>
      <c r="K328" s="77" cm="1">
        <f t="array" ref="K328">_xlfn.XLOOKUP(1,(ImportSupplyContract[[Dechrau Tariff ]:[Dechrau Tariff ]]&lt;=($B328+K$6*$BB$2))*(ImportSupplyContract[[Diwedd Tariff]:[Diwedd Tariff]]&gt;($B328+K$6*$BB$2)),ImportSupplyContract[[Ceiniogau fesul kWh]:[Ceiniogau fesul kWh]],0,,)</f>
        <v>0</v>
      </c>
      <c r="L328" s="77" cm="1">
        <f t="array" ref="L328">_xlfn.XLOOKUP(1,(ImportSupplyContract[[Dechrau Tariff ]:[Dechrau Tariff ]]&lt;=($B328+L$6*$BB$2))*(ImportSupplyContract[[Diwedd Tariff]:[Diwedd Tariff]]&gt;($B328+L$6*$BB$2)),ImportSupplyContract[[Ceiniogau fesul kWh]:[Ceiniogau fesul kWh]],0,,)</f>
        <v>0</v>
      </c>
      <c r="M328" s="77" cm="1">
        <f t="array" ref="M328">_xlfn.XLOOKUP(1,(ImportSupplyContract[[Dechrau Tariff ]:[Dechrau Tariff ]]&lt;=($B328+M$6*$BB$2))*(ImportSupplyContract[[Diwedd Tariff]:[Diwedd Tariff]]&gt;($B328+M$6*$BB$2)),ImportSupplyContract[[Ceiniogau fesul kWh]:[Ceiniogau fesul kWh]],0,,)</f>
        <v>0</v>
      </c>
      <c r="N328" s="77" cm="1">
        <f t="array" ref="N328">_xlfn.XLOOKUP(1,(ImportSupplyContract[[Dechrau Tariff ]:[Dechrau Tariff ]]&lt;=($B328+N$6*$BB$2))*(ImportSupplyContract[[Diwedd Tariff]:[Diwedd Tariff]]&gt;($B328+N$6*$BB$2)),ImportSupplyContract[[Ceiniogau fesul kWh]:[Ceiniogau fesul kWh]],0,,)</f>
        <v>0</v>
      </c>
      <c r="O328" s="77" cm="1">
        <f t="array" ref="O328">_xlfn.XLOOKUP(1,(ImportSupplyContract[[Dechrau Tariff ]:[Dechrau Tariff ]]&lt;=($B328+O$6*$BB$2))*(ImportSupplyContract[[Diwedd Tariff]:[Diwedd Tariff]]&gt;($B328+O$6*$BB$2)),ImportSupplyContract[[Ceiniogau fesul kWh]:[Ceiniogau fesul kWh]],0,,)</f>
        <v>0</v>
      </c>
      <c r="P328" s="77" cm="1">
        <f t="array" ref="P328">_xlfn.XLOOKUP(1,(ImportSupplyContract[[Dechrau Tariff ]:[Dechrau Tariff ]]&lt;=($B328+P$6*$BB$2))*(ImportSupplyContract[[Diwedd Tariff]:[Diwedd Tariff]]&gt;($B328+P$6*$BB$2)),ImportSupplyContract[[Ceiniogau fesul kWh]:[Ceiniogau fesul kWh]],0,,)</f>
        <v>0</v>
      </c>
      <c r="Q328" s="77" cm="1">
        <f t="array" ref="Q328">_xlfn.XLOOKUP(1,(ImportSupplyContract[[Dechrau Tariff ]:[Dechrau Tariff ]]&lt;=($B328+Q$6*$BB$2))*(ImportSupplyContract[[Diwedd Tariff]:[Diwedd Tariff]]&gt;($B328+Q$6*$BB$2)),ImportSupplyContract[[Ceiniogau fesul kWh]:[Ceiniogau fesul kWh]],0,,)</f>
        <v>0</v>
      </c>
      <c r="R328" s="77" cm="1">
        <f t="array" ref="R328">_xlfn.XLOOKUP(1,(ImportSupplyContract[[Dechrau Tariff ]:[Dechrau Tariff ]]&lt;=($B328+R$6*$BB$2))*(ImportSupplyContract[[Diwedd Tariff]:[Diwedd Tariff]]&gt;($B328+R$6*$BB$2)),ImportSupplyContract[[Ceiniogau fesul kWh]:[Ceiniogau fesul kWh]],0,,)</f>
        <v>0</v>
      </c>
      <c r="S328" s="77" cm="1">
        <f t="array" ref="S328">_xlfn.XLOOKUP(1,(ImportSupplyContract[[Dechrau Tariff ]:[Dechrau Tariff ]]&lt;=($B328+S$6*$BB$2))*(ImportSupplyContract[[Diwedd Tariff]:[Diwedd Tariff]]&gt;($B328+S$6*$BB$2)),ImportSupplyContract[[Ceiniogau fesul kWh]:[Ceiniogau fesul kWh]],0,,)</f>
        <v>0</v>
      </c>
      <c r="T328" s="77" cm="1">
        <f t="array" ref="T328">_xlfn.XLOOKUP(1,(ImportSupplyContract[[Dechrau Tariff ]:[Dechrau Tariff ]]&lt;=($B328+T$6*$BB$2))*(ImportSupplyContract[[Diwedd Tariff]:[Diwedd Tariff]]&gt;($B328+T$6*$BB$2)),ImportSupplyContract[[Ceiniogau fesul kWh]:[Ceiniogau fesul kWh]],0,,)</f>
        <v>0</v>
      </c>
      <c r="U328" s="77" cm="1">
        <f t="array" ref="U328">_xlfn.XLOOKUP(1,(ImportSupplyContract[[Dechrau Tariff ]:[Dechrau Tariff ]]&lt;=($B328+U$6*$BB$2))*(ImportSupplyContract[[Diwedd Tariff]:[Diwedd Tariff]]&gt;($B328+U$6*$BB$2)),ImportSupplyContract[[Ceiniogau fesul kWh]:[Ceiniogau fesul kWh]],0,,)</f>
        <v>0</v>
      </c>
      <c r="V328" s="77" cm="1">
        <f t="array" ref="V328">_xlfn.XLOOKUP(1,(ImportSupplyContract[[Dechrau Tariff ]:[Dechrau Tariff ]]&lt;=($B328+V$6*$BB$2))*(ImportSupplyContract[[Diwedd Tariff]:[Diwedd Tariff]]&gt;($B328+V$6*$BB$2)),ImportSupplyContract[[Ceiniogau fesul kWh]:[Ceiniogau fesul kWh]],0,,)</f>
        <v>0</v>
      </c>
      <c r="W328" s="77" cm="1">
        <f t="array" ref="W328">_xlfn.XLOOKUP(1,(ImportSupplyContract[[Dechrau Tariff ]:[Dechrau Tariff ]]&lt;=($B328+W$6*$BB$2))*(ImportSupplyContract[[Diwedd Tariff]:[Diwedd Tariff]]&gt;($B328+W$6*$BB$2)),ImportSupplyContract[[Ceiniogau fesul kWh]:[Ceiniogau fesul kWh]],0,,)</f>
        <v>0</v>
      </c>
      <c r="X328" s="77" cm="1">
        <f t="array" ref="X328">_xlfn.XLOOKUP(1,(ImportSupplyContract[[Dechrau Tariff ]:[Dechrau Tariff ]]&lt;=($B328+X$6*$BB$2))*(ImportSupplyContract[[Diwedd Tariff]:[Diwedd Tariff]]&gt;($B328+X$6*$BB$2)),ImportSupplyContract[[Ceiniogau fesul kWh]:[Ceiniogau fesul kWh]],0,,)</f>
        <v>0</v>
      </c>
      <c r="Y328" s="77" cm="1">
        <f t="array" ref="Y328">_xlfn.XLOOKUP(1,(ImportSupplyContract[[Dechrau Tariff ]:[Dechrau Tariff ]]&lt;=($B328+Y$6*$BB$2))*(ImportSupplyContract[[Diwedd Tariff]:[Diwedd Tariff]]&gt;($B328+Y$6*$BB$2)),ImportSupplyContract[[Ceiniogau fesul kWh]:[Ceiniogau fesul kWh]],0,,)</f>
        <v>0</v>
      </c>
      <c r="Z328" s="77" cm="1">
        <f t="array" ref="Z328">_xlfn.XLOOKUP(1,(ImportSupplyContract[[Dechrau Tariff ]:[Dechrau Tariff ]]&lt;=($B328+Z$6*$BB$2))*(ImportSupplyContract[[Diwedd Tariff]:[Diwedd Tariff]]&gt;($B328+Z$6*$BB$2)),ImportSupplyContract[[Ceiniogau fesul kWh]:[Ceiniogau fesul kWh]],0,,)</f>
        <v>0</v>
      </c>
      <c r="AA328" s="77" cm="1">
        <f t="array" ref="AA328">_xlfn.XLOOKUP(1,(ImportSupplyContract[[Dechrau Tariff ]:[Dechrau Tariff ]]&lt;=($B328+AA$6*$BB$2))*(ImportSupplyContract[[Diwedd Tariff]:[Diwedd Tariff]]&gt;($B328+AA$6*$BB$2)),ImportSupplyContract[[Ceiniogau fesul kWh]:[Ceiniogau fesul kWh]],0,,)</f>
        <v>0</v>
      </c>
      <c r="AB328" s="77" cm="1">
        <f t="array" ref="AB328">_xlfn.XLOOKUP(1,(ImportSupplyContract[[Dechrau Tariff ]:[Dechrau Tariff ]]&lt;=($B328+AB$6*$BB$2))*(ImportSupplyContract[[Diwedd Tariff]:[Diwedd Tariff]]&gt;($B328+AB$6*$BB$2)),ImportSupplyContract[[Ceiniogau fesul kWh]:[Ceiniogau fesul kWh]],0,,)</f>
        <v>0</v>
      </c>
      <c r="AC328" s="77" cm="1">
        <f t="array" ref="AC328">_xlfn.XLOOKUP(1,(ImportSupplyContract[[Dechrau Tariff ]:[Dechrau Tariff ]]&lt;=($B328+AC$6*$BB$2))*(ImportSupplyContract[[Diwedd Tariff]:[Diwedd Tariff]]&gt;($B328+AC$6*$BB$2)),ImportSupplyContract[[Ceiniogau fesul kWh]:[Ceiniogau fesul kWh]],0,,)</f>
        <v>0</v>
      </c>
      <c r="AD328" s="77" cm="1">
        <f t="array" ref="AD328">_xlfn.XLOOKUP(1,(ImportSupplyContract[[Dechrau Tariff ]:[Dechrau Tariff ]]&lt;=($B328+AD$6*$BB$2))*(ImportSupplyContract[[Diwedd Tariff]:[Diwedd Tariff]]&gt;($B328+AD$6*$BB$2)),ImportSupplyContract[[Ceiniogau fesul kWh]:[Ceiniogau fesul kWh]],0,,)</f>
        <v>0</v>
      </c>
      <c r="AE328" s="77" cm="1">
        <f t="array" ref="AE328">_xlfn.XLOOKUP(1,(ImportSupplyContract[[Dechrau Tariff ]:[Dechrau Tariff ]]&lt;=($B328+AE$6*$BB$2))*(ImportSupplyContract[[Diwedd Tariff]:[Diwedd Tariff]]&gt;($B328+AE$6*$BB$2)),ImportSupplyContract[[Ceiniogau fesul kWh]:[Ceiniogau fesul kWh]],0,,)</f>
        <v>0</v>
      </c>
      <c r="AF328" s="77" cm="1">
        <f t="array" ref="AF328">_xlfn.XLOOKUP(1,(ImportSupplyContract[[Dechrau Tariff ]:[Dechrau Tariff ]]&lt;=($B328+AF$6*$BB$2))*(ImportSupplyContract[[Diwedd Tariff]:[Diwedd Tariff]]&gt;($B328+AF$6*$BB$2)),ImportSupplyContract[[Ceiniogau fesul kWh]:[Ceiniogau fesul kWh]],0,,)</f>
        <v>0</v>
      </c>
      <c r="AG328" s="77" cm="1">
        <f t="array" ref="AG328">_xlfn.XLOOKUP(1,(ImportSupplyContract[[Dechrau Tariff ]:[Dechrau Tariff ]]&lt;=($B328+AG$6*$BB$2))*(ImportSupplyContract[[Diwedd Tariff]:[Diwedd Tariff]]&gt;($B328+AG$6*$BB$2)),ImportSupplyContract[[Ceiniogau fesul kWh]:[Ceiniogau fesul kWh]],0,,)</f>
        <v>0</v>
      </c>
      <c r="AH328" s="77" cm="1">
        <f t="array" ref="AH328">_xlfn.XLOOKUP(1,(ImportSupplyContract[[Dechrau Tariff ]:[Dechrau Tariff ]]&lt;=($B328+AH$6*$BB$2))*(ImportSupplyContract[[Diwedd Tariff]:[Diwedd Tariff]]&gt;($B328+AH$6*$BB$2)),ImportSupplyContract[[Ceiniogau fesul kWh]:[Ceiniogau fesul kWh]],0,,)</f>
        <v>0</v>
      </c>
      <c r="AI328" s="77" cm="1">
        <f t="array" ref="AI328">_xlfn.XLOOKUP(1,(ImportSupplyContract[[Dechrau Tariff ]:[Dechrau Tariff ]]&lt;=($B328+AI$6*$BB$2))*(ImportSupplyContract[[Diwedd Tariff]:[Diwedd Tariff]]&gt;($B328+AI$6*$BB$2)),ImportSupplyContract[[Ceiniogau fesul kWh]:[Ceiniogau fesul kWh]],0,,)</f>
        <v>0</v>
      </c>
      <c r="AJ328" s="77" cm="1">
        <f t="array" ref="AJ328">_xlfn.XLOOKUP(1,(ImportSupplyContract[[Dechrau Tariff ]:[Dechrau Tariff ]]&lt;=($B328+AJ$6*$BB$2))*(ImportSupplyContract[[Diwedd Tariff]:[Diwedd Tariff]]&gt;($B328+AJ$6*$BB$2)),ImportSupplyContract[[Ceiniogau fesul kWh]:[Ceiniogau fesul kWh]],0,,)</f>
        <v>0</v>
      </c>
      <c r="AK328" s="77" cm="1">
        <f t="array" ref="AK328">_xlfn.XLOOKUP(1,(ImportSupplyContract[[Dechrau Tariff ]:[Dechrau Tariff ]]&lt;=($B328+AK$6*$BB$2))*(ImportSupplyContract[[Diwedd Tariff]:[Diwedd Tariff]]&gt;($B328+AK$6*$BB$2)),ImportSupplyContract[[Ceiniogau fesul kWh]:[Ceiniogau fesul kWh]],0,,)</f>
        <v>0</v>
      </c>
      <c r="AL328" s="77" cm="1">
        <f t="array" ref="AL328">_xlfn.XLOOKUP(1,(ImportSupplyContract[[Dechrau Tariff ]:[Dechrau Tariff ]]&lt;=($B328+AL$6*$BB$2))*(ImportSupplyContract[[Diwedd Tariff]:[Diwedd Tariff]]&gt;($B328+AL$6*$BB$2)),ImportSupplyContract[[Ceiniogau fesul kWh]:[Ceiniogau fesul kWh]],0,,)</f>
        <v>0</v>
      </c>
      <c r="AM328" s="77" cm="1">
        <f t="array" ref="AM328">_xlfn.XLOOKUP(1,(ImportSupplyContract[[Dechrau Tariff ]:[Dechrau Tariff ]]&lt;=($B328+AM$6*$BB$2))*(ImportSupplyContract[[Diwedd Tariff]:[Diwedd Tariff]]&gt;($B328+AM$6*$BB$2)),ImportSupplyContract[[Ceiniogau fesul kWh]:[Ceiniogau fesul kWh]],0,,)</f>
        <v>0</v>
      </c>
      <c r="AN328" s="77" cm="1">
        <f t="array" ref="AN328">_xlfn.XLOOKUP(1,(ImportSupplyContract[[Dechrau Tariff ]:[Dechrau Tariff ]]&lt;=($B328+AN$6*$BB$2))*(ImportSupplyContract[[Diwedd Tariff]:[Diwedd Tariff]]&gt;($B328+AN$6*$BB$2)),ImportSupplyContract[[Ceiniogau fesul kWh]:[Ceiniogau fesul kWh]],0,,)</f>
        <v>0</v>
      </c>
      <c r="AO328" s="77" cm="1">
        <f t="array" ref="AO328">_xlfn.XLOOKUP(1,(ImportSupplyContract[[Dechrau Tariff ]:[Dechrau Tariff ]]&lt;=($B328+AO$6*$BB$2))*(ImportSupplyContract[[Diwedd Tariff]:[Diwedd Tariff]]&gt;($B328+AO$6*$BB$2)),ImportSupplyContract[[Ceiniogau fesul kWh]:[Ceiniogau fesul kWh]],0,,)</f>
        <v>0</v>
      </c>
      <c r="AP328" s="77" cm="1">
        <f t="array" ref="AP328">_xlfn.XLOOKUP(1,(ImportSupplyContract[[Dechrau Tariff ]:[Dechrau Tariff ]]&lt;=($B328+AP$6*$BB$2))*(ImportSupplyContract[[Diwedd Tariff]:[Diwedd Tariff]]&gt;($B328+AP$6*$BB$2)),ImportSupplyContract[[Ceiniogau fesul kWh]:[Ceiniogau fesul kWh]],0,,)</f>
        <v>0</v>
      </c>
      <c r="AQ328" s="77" cm="1">
        <f t="array" ref="AQ328">_xlfn.XLOOKUP(1,(ImportSupplyContract[[Dechrau Tariff ]:[Dechrau Tariff ]]&lt;=($B328+AQ$6*$BB$2))*(ImportSupplyContract[[Diwedd Tariff]:[Diwedd Tariff]]&gt;($B328+AQ$6*$BB$2)),ImportSupplyContract[[Ceiniogau fesul kWh]:[Ceiniogau fesul kWh]],0,,)</f>
        <v>0</v>
      </c>
      <c r="AR328" s="77" cm="1">
        <f t="array" ref="AR328">_xlfn.XLOOKUP(1,(ImportSupplyContract[[Dechrau Tariff ]:[Dechrau Tariff ]]&lt;=($B328+AR$6*$BB$2))*(ImportSupplyContract[[Diwedd Tariff]:[Diwedd Tariff]]&gt;($B328+AR$6*$BB$2)),ImportSupplyContract[[Ceiniogau fesul kWh]:[Ceiniogau fesul kWh]],0,,)</f>
        <v>0</v>
      </c>
      <c r="AS328" s="77" cm="1">
        <f t="array" ref="AS328">_xlfn.XLOOKUP(1,(ImportSupplyContract[[Dechrau Tariff ]:[Dechrau Tariff ]]&lt;=($B328+AS$6*$BB$2))*(ImportSupplyContract[[Diwedd Tariff]:[Diwedd Tariff]]&gt;($B328+AS$6*$BB$2)),ImportSupplyContract[[Ceiniogau fesul kWh]:[Ceiniogau fesul kWh]],0,,)</f>
        <v>0</v>
      </c>
      <c r="AT328" s="77" cm="1">
        <f t="array" ref="AT328">_xlfn.XLOOKUP(1,(ImportSupplyContract[[Dechrau Tariff ]:[Dechrau Tariff ]]&lt;=($B328+AT$6*$BB$2))*(ImportSupplyContract[[Diwedd Tariff]:[Diwedd Tariff]]&gt;($B328+AT$6*$BB$2)),ImportSupplyContract[[Ceiniogau fesul kWh]:[Ceiniogau fesul kWh]],0,,)</f>
        <v>0</v>
      </c>
      <c r="AU328" s="77" cm="1">
        <f t="array" ref="AU328">_xlfn.XLOOKUP(1,(ImportSupplyContract[[Dechrau Tariff ]:[Dechrau Tariff ]]&lt;=($B328+AU$6*$BB$2))*(ImportSupplyContract[[Diwedd Tariff]:[Diwedd Tariff]]&gt;($B328+AU$6*$BB$2)),ImportSupplyContract[[Ceiniogau fesul kWh]:[Ceiniogau fesul kWh]],0,,)</f>
        <v>0</v>
      </c>
      <c r="AV328" s="77" cm="1">
        <f t="array" ref="AV328">_xlfn.XLOOKUP(1,(ImportSupplyContract[[Dechrau Tariff ]:[Dechrau Tariff ]]&lt;=($B328+AV$6*$BB$2))*(ImportSupplyContract[[Diwedd Tariff]:[Diwedd Tariff]]&gt;($B328+AV$6*$BB$2)),ImportSupplyContract[[Ceiniogau fesul kWh]:[Ceiniogau fesul kWh]],0,,)</f>
        <v>0</v>
      </c>
      <c r="AW328" s="77" cm="1">
        <f t="array" ref="AW328">_xlfn.XLOOKUP(1,(ImportSupplyContract[[Dechrau Tariff ]:[Dechrau Tariff ]]&lt;=($B328+AW$6*$BB$2))*(ImportSupplyContract[[Diwedd Tariff]:[Diwedd Tariff]]&gt;($B328+AW$6*$BB$2)),ImportSupplyContract[[Ceiniogau fesul kWh]:[Ceiniogau fesul kWh]],0,,)</f>
        <v>0</v>
      </c>
      <c r="AX328" s="77" cm="1">
        <f t="array" ref="AX328">_xlfn.XLOOKUP(1,(ImportSupplyContract[[Dechrau Tariff ]:[Dechrau Tariff ]]&lt;=($B328+AX$6*$BB$2))*(ImportSupplyContract[[Diwedd Tariff]:[Diwedd Tariff]]&gt;($B328+AX$6*$BB$2)),ImportSupplyContract[[Ceiniogau fesul kWh]:[Ceiniogau fesul kWh]],0,,)</f>
        <v>0</v>
      </c>
    </row>
    <row r="329" spans="2:50" x14ac:dyDescent="0.3">
      <c r="B329" s="30">
        <v>45614</v>
      </c>
      <c r="C329" s="77" cm="1">
        <f t="array" ref="C329">_xlfn.XLOOKUP(1,(ImportSupplyContract[[Dechrau Tariff ]:[Dechrau Tariff ]]&lt;=($B329+C$6*$BB$2))*(ImportSupplyContract[[Diwedd Tariff]:[Diwedd Tariff]]&gt;($B329+C$6*$BB$2)),ImportSupplyContract[[Ceiniogau fesul kWh]:[Ceiniogau fesul kWh]],0,,)</f>
        <v>0</v>
      </c>
      <c r="D329" s="77" cm="1">
        <f t="array" ref="D329">_xlfn.XLOOKUP(1,(ImportSupplyContract[[Dechrau Tariff ]:[Dechrau Tariff ]]&lt;=($B329+D$6*$BB$2))*(ImportSupplyContract[[Diwedd Tariff]:[Diwedd Tariff]]&gt;($B329+D$6*$BB$2)),ImportSupplyContract[[Ceiniogau fesul kWh]:[Ceiniogau fesul kWh]],0,,)</f>
        <v>0</v>
      </c>
      <c r="E329" s="77" cm="1">
        <f t="array" ref="E329">_xlfn.XLOOKUP(1,(ImportSupplyContract[[Dechrau Tariff ]:[Dechrau Tariff ]]&lt;=($B329+E$6*$BB$2))*(ImportSupplyContract[[Diwedd Tariff]:[Diwedd Tariff]]&gt;($B329+E$6*$BB$2)),ImportSupplyContract[[Ceiniogau fesul kWh]:[Ceiniogau fesul kWh]],0,,)</f>
        <v>0</v>
      </c>
      <c r="F329" s="77" cm="1">
        <f t="array" ref="F329">_xlfn.XLOOKUP(1,(ImportSupplyContract[[Dechrau Tariff ]:[Dechrau Tariff ]]&lt;=($B329+F$6*$BB$2))*(ImportSupplyContract[[Diwedd Tariff]:[Diwedd Tariff]]&gt;($B329+F$6*$BB$2)),ImportSupplyContract[[Ceiniogau fesul kWh]:[Ceiniogau fesul kWh]],0,,)</f>
        <v>0</v>
      </c>
      <c r="G329" s="77" cm="1">
        <f t="array" ref="G329">_xlfn.XLOOKUP(1,(ImportSupplyContract[[Dechrau Tariff ]:[Dechrau Tariff ]]&lt;=($B329+G$6*$BB$2))*(ImportSupplyContract[[Diwedd Tariff]:[Diwedd Tariff]]&gt;($B329+G$6*$BB$2)),ImportSupplyContract[[Ceiniogau fesul kWh]:[Ceiniogau fesul kWh]],0,,)</f>
        <v>0</v>
      </c>
      <c r="H329" s="77" cm="1">
        <f t="array" ref="H329">_xlfn.XLOOKUP(1,(ImportSupplyContract[[Dechrau Tariff ]:[Dechrau Tariff ]]&lt;=($B329+H$6*$BB$2))*(ImportSupplyContract[[Diwedd Tariff]:[Diwedd Tariff]]&gt;($B329+H$6*$BB$2)),ImportSupplyContract[[Ceiniogau fesul kWh]:[Ceiniogau fesul kWh]],0,,)</f>
        <v>0</v>
      </c>
      <c r="I329" s="77" cm="1">
        <f t="array" ref="I329">_xlfn.XLOOKUP(1,(ImportSupplyContract[[Dechrau Tariff ]:[Dechrau Tariff ]]&lt;=($B329+I$6*$BB$2))*(ImportSupplyContract[[Diwedd Tariff]:[Diwedd Tariff]]&gt;($B329+I$6*$BB$2)),ImportSupplyContract[[Ceiniogau fesul kWh]:[Ceiniogau fesul kWh]],0,,)</f>
        <v>0</v>
      </c>
      <c r="J329" s="77" cm="1">
        <f t="array" ref="J329">_xlfn.XLOOKUP(1,(ImportSupplyContract[[Dechrau Tariff ]:[Dechrau Tariff ]]&lt;=($B329+J$6*$BB$2))*(ImportSupplyContract[[Diwedd Tariff]:[Diwedd Tariff]]&gt;($B329+J$6*$BB$2)),ImportSupplyContract[[Ceiniogau fesul kWh]:[Ceiniogau fesul kWh]],0,,)</f>
        <v>0</v>
      </c>
      <c r="K329" s="77" cm="1">
        <f t="array" ref="K329">_xlfn.XLOOKUP(1,(ImportSupplyContract[[Dechrau Tariff ]:[Dechrau Tariff ]]&lt;=($B329+K$6*$BB$2))*(ImportSupplyContract[[Diwedd Tariff]:[Diwedd Tariff]]&gt;($B329+K$6*$BB$2)),ImportSupplyContract[[Ceiniogau fesul kWh]:[Ceiniogau fesul kWh]],0,,)</f>
        <v>0</v>
      </c>
      <c r="L329" s="77" cm="1">
        <f t="array" ref="L329">_xlfn.XLOOKUP(1,(ImportSupplyContract[[Dechrau Tariff ]:[Dechrau Tariff ]]&lt;=($B329+L$6*$BB$2))*(ImportSupplyContract[[Diwedd Tariff]:[Diwedd Tariff]]&gt;($B329+L$6*$BB$2)),ImportSupplyContract[[Ceiniogau fesul kWh]:[Ceiniogau fesul kWh]],0,,)</f>
        <v>0</v>
      </c>
      <c r="M329" s="77" cm="1">
        <f t="array" ref="M329">_xlfn.XLOOKUP(1,(ImportSupplyContract[[Dechrau Tariff ]:[Dechrau Tariff ]]&lt;=($B329+M$6*$BB$2))*(ImportSupplyContract[[Diwedd Tariff]:[Diwedd Tariff]]&gt;($B329+M$6*$BB$2)),ImportSupplyContract[[Ceiniogau fesul kWh]:[Ceiniogau fesul kWh]],0,,)</f>
        <v>0</v>
      </c>
      <c r="N329" s="77" cm="1">
        <f t="array" ref="N329">_xlfn.XLOOKUP(1,(ImportSupplyContract[[Dechrau Tariff ]:[Dechrau Tariff ]]&lt;=($B329+N$6*$BB$2))*(ImportSupplyContract[[Diwedd Tariff]:[Diwedd Tariff]]&gt;($B329+N$6*$BB$2)),ImportSupplyContract[[Ceiniogau fesul kWh]:[Ceiniogau fesul kWh]],0,,)</f>
        <v>0</v>
      </c>
      <c r="O329" s="77" cm="1">
        <f t="array" ref="O329">_xlfn.XLOOKUP(1,(ImportSupplyContract[[Dechrau Tariff ]:[Dechrau Tariff ]]&lt;=($B329+O$6*$BB$2))*(ImportSupplyContract[[Diwedd Tariff]:[Diwedd Tariff]]&gt;($B329+O$6*$BB$2)),ImportSupplyContract[[Ceiniogau fesul kWh]:[Ceiniogau fesul kWh]],0,,)</f>
        <v>0</v>
      </c>
      <c r="P329" s="77" cm="1">
        <f t="array" ref="P329">_xlfn.XLOOKUP(1,(ImportSupplyContract[[Dechrau Tariff ]:[Dechrau Tariff ]]&lt;=($B329+P$6*$BB$2))*(ImportSupplyContract[[Diwedd Tariff]:[Diwedd Tariff]]&gt;($B329+P$6*$BB$2)),ImportSupplyContract[[Ceiniogau fesul kWh]:[Ceiniogau fesul kWh]],0,,)</f>
        <v>0</v>
      </c>
      <c r="Q329" s="77" cm="1">
        <f t="array" ref="Q329">_xlfn.XLOOKUP(1,(ImportSupplyContract[[Dechrau Tariff ]:[Dechrau Tariff ]]&lt;=($B329+Q$6*$BB$2))*(ImportSupplyContract[[Diwedd Tariff]:[Diwedd Tariff]]&gt;($B329+Q$6*$BB$2)),ImportSupplyContract[[Ceiniogau fesul kWh]:[Ceiniogau fesul kWh]],0,,)</f>
        <v>0</v>
      </c>
      <c r="R329" s="77" cm="1">
        <f t="array" ref="R329">_xlfn.XLOOKUP(1,(ImportSupplyContract[[Dechrau Tariff ]:[Dechrau Tariff ]]&lt;=($B329+R$6*$BB$2))*(ImportSupplyContract[[Diwedd Tariff]:[Diwedd Tariff]]&gt;($B329+R$6*$BB$2)),ImportSupplyContract[[Ceiniogau fesul kWh]:[Ceiniogau fesul kWh]],0,,)</f>
        <v>0</v>
      </c>
      <c r="S329" s="77" cm="1">
        <f t="array" ref="S329">_xlfn.XLOOKUP(1,(ImportSupplyContract[[Dechrau Tariff ]:[Dechrau Tariff ]]&lt;=($B329+S$6*$BB$2))*(ImportSupplyContract[[Diwedd Tariff]:[Diwedd Tariff]]&gt;($B329+S$6*$BB$2)),ImportSupplyContract[[Ceiniogau fesul kWh]:[Ceiniogau fesul kWh]],0,,)</f>
        <v>0</v>
      </c>
      <c r="T329" s="77" cm="1">
        <f t="array" ref="T329">_xlfn.XLOOKUP(1,(ImportSupplyContract[[Dechrau Tariff ]:[Dechrau Tariff ]]&lt;=($B329+T$6*$BB$2))*(ImportSupplyContract[[Diwedd Tariff]:[Diwedd Tariff]]&gt;($B329+T$6*$BB$2)),ImportSupplyContract[[Ceiniogau fesul kWh]:[Ceiniogau fesul kWh]],0,,)</f>
        <v>0</v>
      </c>
      <c r="U329" s="77" cm="1">
        <f t="array" ref="U329">_xlfn.XLOOKUP(1,(ImportSupplyContract[[Dechrau Tariff ]:[Dechrau Tariff ]]&lt;=($B329+U$6*$BB$2))*(ImportSupplyContract[[Diwedd Tariff]:[Diwedd Tariff]]&gt;($B329+U$6*$BB$2)),ImportSupplyContract[[Ceiniogau fesul kWh]:[Ceiniogau fesul kWh]],0,,)</f>
        <v>0</v>
      </c>
      <c r="V329" s="77" cm="1">
        <f t="array" ref="V329">_xlfn.XLOOKUP(1,(ImportSupplyContract[[Dechrau Tariff ]:[Dechrau Tariff ]]&lt;=($B329+V$6*$BB$2))*(ImportSupplyContract[[Diwedd Tariff]:[Diwedd Tariff]]&gt;($B329+V$6*$BB$2)),ImportSupplyContract[[Ceiniogau fesul kWh]:[Ceiniogau fesul kWh]],0,,)</f>
        <v>0</v>
      </c>
      <c r="W329" s="77" cm="1">
        <f t="array" ref="W329">_xlfn.XLOOKUP(1,(ImportSupplyContract[[Dechrau Tariff ]:[Dechrau Tariff ]]&lt;=($B329+W$6*$BB$2))*(ImportSupplyContract[[Diwedd Tariff]:[Diwedd Tariff]]&gt;($B329+W$6*$BB$2)),ImportSupplyContract[[Ceiniogau fesul kWh]:[Ceiniogau fesul kWh]],0,,)</f>
        <v>0</v>
      </c>
      <c r="X329" s="77" cm="1">
        <f t="array" ref="X329">_xlfn.XLOOKUP(1,(ImportSupplyContract[[Dechrau Tariff ]:[Dechrau Tariff ]]&lt;=($B329+X$6*$BB$2))*(ImportSupplyContract[[Diwedd Tariff]:[Diwedd Tariff]]&gt;($B329+X$6*$BB$2)),ImportSupplyContract[[Ceiniogau fesul kWh]:[Ceiniogau fesul kWh]],0,,)</f>
        <v>0</v>
      </c>
      <c r="Y329" s="77" cm="1">
        <f t="array" ref="Y329">_xlfn.XLOOKUP(1,(ImportSupplyContract[[Dechrau Tariff ]:[Dechrau Tariff ]]&lt;=($B329+Y$6*$BB$2))*(ImportSupplyContract[[Diwedd Tariff]:[Diwedd Tariff]]&gt;($B329+Y$6*$BB$2)),ImportSupplyContract[[Ceiniogau fesul kWh]:[Ceiniogau fesul kWh]],0,,)</f>
        <v>0</v>
      </c>
      <c r="Z329" s="77" cm="1">
        <f t="array" ref="Z329">_xlfn.XLOOKUP(1,(ImportSupplyContract[[Dechrau Tariff ]:[Dechrau Tariff ]]&lt;=($B329+Z$6*$BB$2))*(ImportSupplyContract[[Diwedd Tariff]:[Diwedd Tariff]]&gt;($B329+Z$6*$BB$2)),ImportSupplyContract[[Ceiniogau fesul kWh]:[Ceiniogau fesul kWh]],0,,)</f>
        <v>0</v>
      </c>
      <c r="AA329" s="77" cm="1">
        <f t="array" ref="AA329">_xlfn.XLOOKUP(1,(ImportSupplyContract[[Dechrau Tariff ]:[Dechrau Tariff ]]&lt;=($B329+AA$6*$BB$2))*(ImportSupplyContract[[Diwedd Tariff]:[Diwedd Tariff]]&gt;($B329+AA$6*$BB$2)),ImportSupplyContract[[Ceiniogau fesul kWh]:[Ceiniogau fesul kWh]],0,,)</f>
        <v>0</v>
      </c>
      <c r="AB329" s="77" cm="1">
        <f t="array" ref="AB329">_xlfn.XLOOKUP(1,(ImportSupplyContract[[Dechrau Tariff ]:[Dechrau Tariff ]]&lt;=($B329+AB$6*$BB$2))*(ImportSupplyContract[[Diwedd Tariff]:[Diwedd Tariff]]&gt;($B329+AB$6*$BB$2)),ImportSupplyContract[[Ceiniogau fesul kWh]:[Ceiniogau fesul kWh]],0,,)</f>
        <v>0</v>
      </c>
      <c r="AC329" s="77" cm="1">
        <f t="array" ref="AC329">_xlfn.XLOOKUP(1,(ImportSupplyContract[[Dechrau Tariff ]:[Dechrau Tariff ]]&lt;=($B329+AC$6*$BB$2))*(ImportSupplyContract[[Diwedd Tariff]:[Diwedd Tariff]]&gt;($B329+AC$6*$BB$2)),ImportSupplyContract[[Ceiniogau fesul kWh]:[Ceiniogau fesul kWh]],0,,)</f>
        <v>0</v>
      </c>
      <c r="AD329" s="77" cm="1">
        <f t="array" ref="AD329">_xlfn.XLOOKUP(1,(ImportSupplyContract[[Dechrau Tariff ]:[Dechrau Tariff ]]&lt;=($B329+AD$6*$BB$2))*(ImportSupplyContract[[Diwedd Tariff]:[Diwedd Tariff]]&gt;($B329+AD$6*$BB$2)),ImportSupplyContract[[Ceiniogau fesul kWh]:[Ceiniogau fesul kWh]],0,,)</f>
        <v>0</v>
      </c>
      <c r="AE329" s="77" cm="1">
        <f t="array" ref="AE329">_xlfn.XLOOKUP(1,(ImportSupplyContract[[Dechrau Tariff ]:[Dechrau Tariff ]]&lt;=($B329+AE$6*$BB$2))*(ImportSupplyContract[[Diwedd Tariff]:[Diwedd Tariff]]&gt;($B329+AE$6*$BB$2)),ImportSupplyContract[[Ceiniogau fesul kWh]:[Ceiniogau fesul kWh]],0,,)</f>
        <v>0</v>
      </c>
      <c r="AF329" s="77" cm="1">
        <f t="array" ref="AF329">_xlfn.XLOOKUP(1,(ImportSupplyContract[[Dechrau Tariff ]:[Dechrau Tariff ]]&lt;=($B329+AF$6*$BB$2))*(ImportSupplyContract[[Diwedd Tariff]:[Diwedd Tariff]]&gt;($B329+AF$6*$BB$2)),ImportSupplyContract[[Ceiniogau fesul kWh]:[Ceiniogau fesul kWh]],0,,)</f>
        <v>0</v>
      </c>
      <c r="AG329" s="77" cm="1">
        <f t="array" ref="AG329">_xlfn.XLOOKUP(1,(ImportSupplyContract[[Dechrau Tariff ]:[Dechrau Tariff ]]&lt;=($B329+AG$6*$BB$2))*(ImportSupplyContract[[Diwedd Tariff]:[Diwedd Tariff]]&gt;($B329+AG$6*$BB$2)),ImportSupplyContract[[Ceiniogau fesul kWh]:[Ceiniogau fesul kWh]],0,,)</f>
        <v>0</v>
      </c>
      <c r="AH329" s="77" cm="1">
        <f t="array" ref="AH329">_xlfn.XLOOKUP(1,(ImportSupplyContract[[Dechrau Tariff ]:[Dechrau Tariff ]]&lt;=($B329+AH$6*$BB$2))*(ImportSupplyContract[[Diwedd Tariff]:[Diwedd Tariff]]&gt;($B329+AH$6*$BB$2)),ImportSupplyContract[[Ceiniogau fesul kWh]:[Ceiniogau fesul kWh]],0,,)</f>
        <v>0</v>
      </c>
      <c r="AI329" s="77" cm="1">
        <f t="array" ref="AI329">_xlfn.XLOOKUP(1,(ImportSupplyContract[[Dechrau Tariff ]:[Dechrau Tariff ]]&lt;=($B329+AI$6*$BB$2))*(ImportSupplyContract[[Diwedd Tariff]:[Diwedd Tariff]]&gt;($B329+AI$6*$BB$2)),ImportSupplyContract[[Ceiniogau fesul kWh]:[Ceiniogau fesul kWh]],0,,)</f>
        <v>0</v>
      </c>
      <c r="AJ329" s="77" cm="1">
        <f t="array" ref="AJ329">_xlfn.XLOOKUP(1,(ImportSupplyContract[[Dechrau Tariff ]:[Dechrau Tariff ]]&lt;=($B329+AJ$6*$BB$2))*(ImportSupplyContract[[Diwedd Tariff]:[Diwedd Tariff]]&gt;($B329+AJ$6*$BB$2)),ImportSupplyContract[[Ceiniogau fesul kWh]:[Ceiniogau fesul kWh]],0,,)</f>
        <v>0</v>
      </c>
      <c r="AK329" s="77" cm="1">
        <f t="array" ref="AK329">_xlfn.XLOOKUP(1,(ImportSupplyContract[[Dechrau Tariff ]:[Dechrau Tariff ]]&lt;=($B329+AK$6*$BB$2))*(ImportSupplyContract[[Diwedd Tariff]:[Diwedd Tariff]]&gt;($B329+AK$6*$BB$2)),ImportSupplyContract[[Ceiniogau fesul kWh]:[Ceiniogau fesul kWh]],0,,)</f>
        <v>0</v>
      </c>
      <c r="AL329" s="77" cm="1">
        <f t="array" ref="AL329">_xlfn.XLOOKUP(1,(ImportSupplyContract[[Dechrau Tariff ]:[Dechrau Tariff ]]&lt;=($B329+AL$6*$BB$2))*(ImportSupplyContract[[Diwedd Tariff]:[Diwedd Tariff]]&gt;($B329+AL$6*$BB$2)),ImportSupplyContract[[Ceiniogau fesul kWh]:[Ceiniogau fesul kWh]],0,,)</f>
        <v>0</v>
      </c>
      <c r="AM329" s="77" cm="1">
        <f t="array" ref="AM329">_xlfn.XLOOKUP(1,(ImportSupplyContract[[Dechrau Tariff ]:[Dechrau Tariff ]]&lt;=($B329+AM$6*$BB$2))*(ImportSupplyContract[[Diwedd Tariff]:[Diwedd Tariff]]&gt;($B329+AM$6*$BB$2)),ImportSupplyContract[[Ceiniogau fesul kWh]:[Ceiniogau fesul kWh]],0,,)</f>
        <v>0</v>
      </c>
      <c r="AN329" s="77" cm="1">
        <f t="array" ref="AN329">_xlfn.XLOOKUP(1,(ImportSupplyContract[[Dechrau Tariff ]:[Dechrau Tariff ]]&lt;=($B329+AN$6*$BB$2))*(ImportSupplyContract[[Diwedd Tariff]:[Diwedd Tariff]]&gt;($B329+AN$6*$BB$2)),ImportSupplyContract[[Ceiniogau fesul kWh]:[Ceiniogau fesul kWh]],0,,)</f>
        <v>0</v>
      </c>
      <c r="AO329" s="77" cm="1">
        <f t="array" ref="AO329">_xlfn.XLOOKUP(1,(ImportSupplyContract[[Dechrau Tariff ]:[Dechrau Tariff ]]&lt;=($B329+AO$6*$BB$2))*(ImportSupplyContract[[Diwedd Tariff]:[Diwedd Tariff]]&gt;($B329+AO$6*$BB$2)),ImportSupplyContract[[Ceiniogau fesul kWh]:[Ceiniogau fesul kWh]],0,,)</f>
        <v>0</v>
      </c>
      <c r="AP329" s="77" cm="1">
        <f t="array" ref="AP329">_xlfn.XLOOKUP(1,(ImportSupplyContract[[Dechrau Tariff ]:[Dechrau Tariff ]]&lt;=($B329+AP$6*$BB$2))*(ImportSupplyContract[[Diwedd Tariff]:[Diwedd Tariff]]&gt;($B329+AP$6*$BB$2)),ImportSupplyContract[[Ceiniogau fesul kWh]:[Ceiniogau fesul kWh]],0,,)</f>
        <v>0</v>
      </c>
      <c r="AQ329" s="77" cm="1">
        <f t="array" ref="AQ329">_xlfn.XLOOKUP(1,(ImportSupplyContract[[Dechrau Tariff ]:[Dechrau Tariff ]]&lt;=($B329+AQ$6*$BB$2))*(ImportSupplyContract[[Diwedd Tariff]:[Diwedd Tariff]]&gt;($B329+AQ$6*$BB$2)),ImportSupplyContract[[Ceiniogau fesul kWh]:[Ceiniogau fesul kWh]],0,,)</f>
        <v>0</v>
      </c>
      <c r="AR329" s="77" cm="1">
        <f t="array" ref="AR329">_xlfn.XLOOKUP(1,(ImportSupplyContract[[Dechrau Tariff ]:[Dechrau Tariff ]]&lt;=($B329+AR$6*$BB$2))*(ImportSupplyContract[[Diwedd Tariff]:[Diwedd Tariff]]&gt;($B329+AR$6*$BB$2)),ImportSupplyContract[[Ceiniogau fesul kWh]:[Ceiniogau fesul kWh]],0,,)</f>
        <v>0</v>
      </c>
      <c r="AS329" s="77" cm="1">
        <f t="array" ref="AS329">_xlfn.XLOOKUP(1,(ImportSupplyContract[[Dechrau Tariff ]:[Dechrau Tariff ]]&lt;=($B329+AS$6*$BB$2))*(ImportSupplyContract[[Diwedd Tariff]:[Diwedd Tariff]]&gt;($B329+AS$6*$BB$2)),ImportSupplyContract[[Ceiniogau fesul kWh]:[Ceiniogau fesul kWh]],0,,)</f>
        <v>0</v>
      </c>
      <c r="AT329" s="77" cm="1">
        <f t="array" ref="AT329">_xlfn.XLOOKUP(1,(ImportSupplyContract[[Dechrau Tariff ]:[Dechrau Tariff ]]&lt;=($B329+AT$6*$BB$2))*(ImportSupplyContract[[Diwedd Tariff]:[Diwedd Tariff]]&gt;($B329+AT$6*$BB$2)),ImportSupplyContract[[Ceiniogau fesul kWh]:[Ceiniogau fesul kWh]],0,,)</f>
        <v>0</v>
      </c>
      <c r="AU329" s="77" cm="1">
        <f t="array" ref="AU329">_xlfn.XLOOKUP(1,(ImportSupplyContract[[Dechrau Tariff ]:[Dechrau Tariff ]]&lt;=($B329+AU$6*$BB$2))*(ImportSupplyContract[[Diwedd Tariff]:[Diwedd Tariff]]&gt;($B329+AU$6*$BB$2)),ImportSupplyContract[[Ceiniogau fesul kWh]:[Ceiniogau fesul kWh]],0,,)</f>
        <v>0</v>
      </c>
      <c r="AV329" s="77" cm="1">
        <f t="array" ref="AV329">_xlfn.XLOOKUP(1,(ImportSupplyContract[[Dechrau Tariff ]:[Dechrau Tariff ]]&lt;=($B329+AV$6*$BB$2))*(ImportSupplyContract[[Diwedd Tariff]:[Diwedd Tariff]]&gt;($B329+AV$6*$BB$2)),ImportSupplyContract[[Ceiniogau fesul kWh]:[Ceiniogau fesul kWh]],0,,)</f>
        <v>0</v>
      </c>
      <c r="AW329" s="77" cm="1">
        <f t="array" ref="AW329">_xlfn.XLOOKUP(1,(ImportSupplyContract[[Dechrau Tariff ]:[Dechrau Tariff ]]&lt;=($B329+AW$6*$BB$2))*(ImportSupplyContract[[Diwedd Tariff]:[Diwedd Tariff]]&gt;($B329+AW$6*$BB$2)),ImportSupplyContract[[Ceiniogau fesul kWh]:[Ceiniogau fesul kWh]],0,,)</f>
        <v>0</v>
      </c>
      <c r="AX329" s="77" cm="1">
        <f t="array" ref="AX329">_xlfn.XLOOKUP(1,(ImportSupplyContract[[Dechrau Tariff ]:[Dechrau Tariff ]]&lt;=($B329+AX$6*$BB$2))*(ImportSupplyContract[[Diwedd Tariff]:[Diwedd Tariff]]&gt;($B329+AX$6*$BB$2)),ImportSupplyContract[[Ceiniogau fesul kWh]:[Ceiniogau fesul kWh]],0,,)</f>
        <v>0</v>
      </c>
    </row>
    <row r="330" spans="2:50" x14ac:dyDescent="0.3">
      <c r="B330" s="30">
        <v>45615</v>
      </c>
      <c r="C330" s="77" cm="1">
        <f t="array" ref="C330">_xlfn.XLOOKUP(1,(ImportSupplyContract[[Dechrau Tariff ]:[Dechrau Tariff ]]&lt;=($B330+C$6*$BB$2))*(ImportSupplyContract[[Diwedd Tariff]:[Diwedd Tariff]]&gt;($B330+C$6*$BB$2)),ImportSupplyContract[[Ceiniogau fesul kWh]:[Ceiniogau fesul kWh]],0,,)</f>
        <v>0</v>
      </c>
      <c r="D330" s="77" cm="1">
        <f t="array" ref="D330">_xlfn.XLOOKUP(1,(ImportSupplyContract[[Dechrau Tariff ]:[Dechrau Tariff ]]&lt;=($B330+D$6*$BB$2))*(ImportSupplyContract[[Diwedd Tariff]:[Diwedd Tariff]]&gt;($B330+D$6*$BB$2)),ImportSupplyContract[[Ceiniogau fesul kWh]:[Ceiniogau fesul kWh]],0,,)</f>
        <v>0</v>
      </c>
      <c r="E330" s="77" cm="1">
        <f t="array" ref="E330">_xlfn.XLOOKUP(1,(ImportSupplyContract[[Dechrau Tariff ]:[Dechrau Tariff ]]&lt;=($B330+E$6*$BB$2))*(ImportSupplyContract[[Diwedd Tariff]:[Diwedd Tariff]]&gt;($B330+E$6*$BB$2)),ImportSupplyContract[[Ceiniogau fesul kWh]:[Ceiniogau fesul kWh]],0,,)</f>
        <v>0</v>
      </c>
      <c r="F330" s="77" cm="1">
        <f t="array" ref="F330">_xlfn.XLOOKUP(1,(ImportSupplyContract[[Dechrau Tariff ]:[Dechrau Tariff ]]&lt;=($B330+F$6*$BB$2))*(ImportSupplyContract[[Diwedd Tariff]:[Diwedd Tariff]]&gt;($B330+F$6*$BB$2)),ImportSupplyContract[[Ceiniogau fesul kWh]:[Ceiniogau fesul kWh]],0,,)</f>
        <v>0</v>
      </c>
      <c r="G330" s="77" cm="1">
        <f t="array" ref="G330">_xlfn.XLOOKUP(1,(ImportSupplyContract[[Dechrau Tariff ]:[Dechrau Tariff ]]&lt;=($B330+G$6*$BB$2))*(ImportSupplyContract[[Diwedd Tariff]:[Diwedd Tariff]]&gt;($B330+G$6*$BB$2)),ImportSupplyContract[[Ceiniogau fesul kWh]:[Ceiniogau fesul kWh]],0,,)</f>
        <v>0</v>
      </c>
      <c r="H330" s="77" cm="1">
        <f t="array" ref="H330">_xlfn.XLOOKUP(1,(ImportSupplyContract[[Dechrau Tariff ]:[Dechrau Tariff ]]&lt;=($B330+H$6*$BB$2))*(ImportSupplyContract[[Diwedd Tariff]:[Diwedd Tariff]]&gt;($B330+H$6*$BB$2)),ImportSupplyContract[[Ceiniogau fesul kWh]:[Ceiniogau fesul kWh]],0,,)</f>
        <v>0</v>
      </c>
      <c r="I330" s="77" cm="1">
        <f t="array" ref="I330">_xlfn.XLOOKUP(1,(ImportSupplyContract[[Dechrau Tariff ]:[Dechrau Tariff ]]&lt;=($B330+I$6*$BB$2))*(ImportSupplyContract[[Diwedd Tariff]:[Diwedd Tariff]]&gt;($B330+I$6*$BB$2)),ImportSupplyContract[[Ceiniogau fesul kWh]:[Ceiniogau fesul kWh]],0,,)</f>
        <v>0</v>
      </c>
      <c r="J330" s="77" cm="1">
        <f t="array" ref="J330">_xlfn.XLOOKUP(1,(ImportSupplyContract[[Dechrau Tariff ]:[Dechrau Tariff ]]&lt;=($B330+J$6*$BB$2))*(ImportSupplyContract[[Diwedd Tariff]:[Diwedd Tariff]]&gt;($B330+J$6*$BB$2)),ImportSupplyContract[[Ceiniogau fesul kWh]:[Ceiniogau fesul kWh]],0,,)</f>
        <v>0</v>
      </c>
      <c r="K330" s="77" cm="1">
        <f t="array" ref="K330">_xlfn.XLOOKUP(1,(ImportSupplyContract[[Dechrau Tariff ]:[Dechrau Tariff ]]&lt;=($B330+K$6*$BB$2))*(ImportSupplyContract[[Diwedd Tariff]:[Diwedd Tariff]]&gt;($B330+K$6*$BB$2)),ImportSupplyContract[[Ceiniogau fesul kWh]:[Ceiniogau fesul kWh]],0,,)</f>
        <v>0</v>
      </c>
      <c r="L330" s="77" cm="1">
        <f t="array" ref="L330">_xlfn.XLOOKUP(1,(ImportSupplyContract[[Dechrau Tariff ]:[Dechrau Tariff ]]&lt;=($B330+L$6*$BB$2))*(ImportSupplyContract[[Diwedd Tariff]:[Diwedd Tariff]]&gt;($B330+L$6*$BB$2)),ImportSupplyContract[[Ceiniogau fesul kWh]:[Ceiniogau fesul kWh]],0,,)</f>
        <v>0</v>
      </c>
      <c r="M330" s="77" cm="1">
        <f t="array" ref="M330">_xlfn.XLOOKUP(1,(ImportSupplyContract[[Dechrau Tariff ]:[Dechrau Tariff ]]&lt;=($B330+M$6*$BB$2))*(ImportSupplyContract[[Diwedd Tariff]:[Diwedd Tariff]]&gt;($B330+M$6*$BB$2)),ImportSupplyContract[[Ceiniogau fesul kWh]:[Ceiniogau fesul kWh]],0,,)</f>
        <v>0</v>
      </c>
      <c r="N330" s="77" cm="1">
        <f t="array" ref="N330">_xlfn.XLOOKUP(1,(ImportSupplyContract[[Dechrau Tariff ]:[Dechrau Tariff ]]&lt;=($B330+N$6*$BB$2))*(ImportSupplyContract[[Diwedd Tariff]:[Diwedd Tariff]]&gt;($B330+N$6*$BB$2)),ImportSupplyContract[[Ceiniogau fesul kWh]:[Ceiniogau fesul kWh]],0,,)</f>
        <v>0</v>
      </c>
      <c r="O330" s="77" cm="1">
        <f t="array" ref="O330">_xlfn.XLOOKUP(1,(ImportSupplyContract[[Dechrau Tariff ]:[Dechrau Tariff ]]&lt;=($B330+O$6*$BB$2))*(ImportSupplyContract[[Diwedd Tariff]:[Diwedd Tariff]]&gt;($B330+O$6*$BB$2)),ImportSupplyContract[[Ceiniogau fesul kWh]:[Ceiniogau fesul kWh]],0,,)</f>
        <v>0</v>
      </c>
      <c r="P330" s="77" cm="1">
        <f t="array" ref="P330">_xlfn.XLOOKUP(1,(ImportSupplyContract[[Dechrau Tariff ]:[Dechrau Tariff ]]&lt;=($B330+P$6*$BB$2))*(ImportSupplyContract[[Diwedd Tariff]:[Diwedd Tariff]]&gt;($B330+P$6*$BB$2)),ImportSupplyContract[[Ceiniogau fesul kWh]:[Ceiniogau fesul kWh]],0,,)</f>
        <v>0</v>
      </c>
      <c r="Q330" s="77" cm="1">
        <f t="array" ref="Q330">_xlfn.XLOOKUP(1,(ImportSupplyContract[[Dechrau Tariff ]:[Dechrau Tariff ]]&lt;=($B330+Q$6*$BB$2))*(ImportSupplyContract[[Diwedd Tariff]:[Diwedd Tariff]]&gt;($B330+Q$6*$BB$2)),ImportSupplyContract[[Ceiniogau fesul kWh]:[Ceiniogau fesul kWh]],0,,)</f>
        <v>0</v>
      </c>
      <c r="R330" s="77" cm="1">
        <f t="array" ref="R330">_xlfn.XLOOKUP(1,(ImportSupplyContract[[Dechrau Tariff ]:[Dechrau Tariff ]]&lt;=($B330+R$6*$BB$2))*(ImportSupplyContract[[Diwedd Tariff]:[Diwedd Tariff]]&gt;($B330+R$6*$BB$2)),ImportSupplyContract[[Ceiniogau fesul kWh]:[Ceiniogau fesul kWh]],0,,)</f>
        <v>0</v>
      </c>
      <c r="S330" s="77" cm="1">
        <f t="array" ref="S330">_xlfn.XLOOKUP(1,(ImportSupplyContract[[Dechrau Tariff ]:[Dechrau Tariff ]]&lt;=($B330+S$6*$BB$2))*(ImportSupplyContract[[Diwedd Tariff]:[Diwedd Tariff]]&gt;($B330+S$6*$BB$2)),ImportSupplyContract[[Ceiniogau fesul kWh]:[Ceiniogau fesul kWh]],0,,)</f>
        <v>0</v>
      </c>
      <c r="T330" s="77" cm="1">
        <f t="array" ref="T330">_xlfn.XLOOKUP(1,(ImportSupplyContract[[Dechrau Tariff ]:[Dechrau Tariff ]]&lt;=($B330+T$6*$BB$2))*(ImportSupplyContract[[Diwedd Tariff]:[Diwedd Tariff]]&gt;($B330+T$6*$BB$2)),ImportSupplyContract[[Ceiniogau fesul kWh]:[Ceiniogau fesul kWh]],0,,)</f>
        <v>0</v>
      </c>
      <c r="U330" s="77" cm="1">
        <f t="array" ref="U330">_xlfn.XLOOKUP(1,(ImportSupplyContract[[Dechrau Tariff ]:[Dechrau Tariff ]]&lt;=($B330+U$6*$BB$2))*(ImportSupplyContract[[Diwedd Tariff]:[Diwedd Tariff]]&gt;($B330+U$6*$BB$2)),ImportSupplyContract[[Ceiniogau fesul kWh]:[Ceiniogau fesul kWh]],0,,)</f>
        <v>0</v>
      </c>
      <c r="V330" s="77" cm="1">
        <f t="array" ref="V330">_xlfn.XLOOKUP(1,(ImportSupplyContract[[Dechrau Tariff ]:[Dechrau Tariff ]]&lt;=($B330+V$6*$BB$2))*(ImportSupplyContract[[Diwedd Tariff]:[Diwedd Tariff]]&gt;($B330+V$6*$BB$2)),ImportSupplyContract[[Ceiniogau fesul kWh]:[Ceiniogau fesul kWh]],0,,)</f>
        <v>0</v>
      </c>
      <c r="W330" s="77" cm="1">
        <f t="array" ref="W330">_xlfn.XLOOKUP(1,(ImportSupplyContract[[Dechrau Tariff ]:[Dechrau Tariff ]]&lt;=($B330+W$6*$BB$2))*(ImportSupplyContract[[Diwedd Tariff]:[Diwedd Tariff]]&gt;($B330+W$6*$BB$2)),ImportSupplyContract[[Ceiniogau fesul kWh]:[Ceiniogau fesul kWh]],0,,)</f>
        <v>0</v>
      </c>
      <c r="X330" s="77" cm="1">
        <f t="array" ref="X330">_xlfn.XLOOKUP(1,(ImportSupplyContract[[Dechrau Tariff ]:[Dechrau Tariff ]]&lt;=($B330+X$6*$BB$2))*(ImportSupplyContract[[Diwedd Tariff]:[Diwedd Tariff]]&gt;($B330+X$6*$BB$2)),ImportSupplyContract[[Ceiniogau fesul kWh]:[Ceiniogau fesul kWh]],0,,)</f>
        <v>0</v>
      </c>
      <c r="Y330" s="77" cm="1">
        <f t="array" ref="Y330">_xlfn.XLOOKUP(1,(ImportSupplyContract[[Dechrau Tariff ]:[Dechrau Tariff ]]&lt;=($B330+Y$6*$BB$2))*(ImportSupplyContract[[Diwedd Tariff]:[Diwedd Tariff]]&gt;($B330+Y$6*$BB$2)),ImportSupplyContract[[Ceiniogau fesul kWh]:[Ceiniogau fesul kWh]],0,,)</f>
        <v>0</v>
      </c>
      <c r="Z330" s="77" cm="1">
        <f t="array" ref="Z330">_xlfn.XLOOKUP(1,(ImportSupplyContract[[Dechrau Tariff ]:[Dechrau Tariff ]]&lt;=($B330+Z$6*$BB$2))*(ImportSupplyContract[[Diwedd Tariff]:[Diwedd Tariff]]&gt;($B330+Z$6*$BB$2)),ImportSupplyContract[[Ceiniogau fesul kWh]:[Ceiniogau fesul kWh]],0,,)</f>
        <v>0</v>
      </c>
      <c r="AA330" s="77" cm="1">
        <f t="array" ref="AA330">_xlfn.XLOOKUP(1,(ImportSupplyContract[[Dechrau Tariff ]:[Dechrau Tariff ]]&lt;=($B330+AA$6*$BB$2))*(ImportSupplyContract[[Diwedd Tariff]:[Diwedd Tariff]]&gt;($B330+AA$6*$BB$2)),ImportSupplyContract[[Ceiniogau fesul kWh]:[Ceiniogau fesul kWh]],0,,)</f>
        <v>0</v>
      </c>
      <c r="AB330" s="77" cm="1">
        <f t="array" ref="AB330">_xlfn.XLOOKUP(1,(ImportSupplyContract[[Dechrau Tariff ]:[Dechrau Tariff ]]&lt;=($B330+AB$6*$BB$2))*(ImportSupplyContract[[Diwedd Tariff]:[Diwedd Tariff]]&gt;($B330+AB$6*$BB$2)),ImportSupplyContract[[Ceiniogau fesul kWh]:[Ceiniogau fesul kWh]],0,,)</f>
        <v>0</v>
      </c>
      <c r="AC330" s="77" cm="1">
        <f t="array" ref="AC330">_xlfn.XLOOKUP(1,(ImportSupplyContract[[Dechrau Tariff ]:[Dechrau Tariff ]]&lt;=($B330+AC$6*$BB$2))*(ImportSupplyContract[[Diwedd Tariff]:[Diwedd Tariff]]&gt;($B330+AC$6*$BB$2)),ImportSupplyContract[[Ceiniogau fesul kWh]:[Ceiniogau fesul kWh]],0,,)</f>
        <v>0</v>
      </c>
      <c r="AD330" s="77" cm="1">
        <f t="array" ref="AD330">_xlfn.XLOOKUP(1,(ImportSupplyContract[[Dechrau Tariff ]:[Dechrau Tariff ]]&lt;=($B330+AD$6*$BB$2))*(ImportSupplyContract[[Diwedd Tariff]:[Diwedd Tariff]]&gt;($B330+AD$6*$BB$2)),ImportSupplyContract[[Ceiniogau fesul kWh]:[Ceiniogau fesul kWh]],0,,)</f>
        <v>0</v>
      </c>
      <c r="AE330" s="77" cm="1">
        <f t="array" ref="AE330">_xlfn.XLOOKUP(1,(ImportSupplyContract[[Dechrau Tariff ]:[Dechrau Tariff ]]&lt;=($B330+AE$6*$BB$2))*(ImportSupplyContract[[Diwedd Tariff]:[Diwedd Tariff]]&gt;($B330+AE$6*$BB$2)),ImportSupplyContract[[Ceiniogau fesul kWh]:[Ceiniogau fesul kWh]],0,,)</f>
        <v>0</v>
      </c>
      <c r="AF330" s="77" cm="1">
        <f t="array" ref="AF330">_xlfn.XLOOKUP(1,(ImportSupplyContract[[Dechrau Tariff ]:[Dechrau Tariff ]]&lt;=($B330+AF$6*$BB$2))*(ImportSupplyContract[[Diwedd Tariff]:[Diwedd Tariff]]&gt;($B330+AF$6*$BB$2)),ImportSupplyContract[[Ceiniogau fesul kWh]:[Ceiniogau fesul kWh]],0,,)</f>
        <v>0</v>
      </c>
      <c r="AG330" s="77" cm="1">
        <f t="array" ref="AG330">_xlfn.XLOOKUP(1,(ImportSupplyContract[[Dechrau Tariff ]:[Dechrau Tariff ]]&lt;=($B330+AG$6*$BB$2))*(ImportSupplyContract[[Diwedd Tariff]:[Diwedd Tariff]]&gt;($B330+AG$6*$BB$2)),ImportSupplyContract[[Ceiniogau fesul kWh]:[Ceiniogau fesul kWh]],0,,)</f>
        <v>0</v>
      </c>
      <c r="AH330" s="77" cm="1">
        <f t="array" ref="AH330">_xlfn.XLOOKUP(1,(ImportSupplyContract[[Dechrau Tariff ]:[Dechrau Tariff ]]&lt;=($B330+AH$6*$BB$2))*(ImportSupplyContract[[Diwedd Tariff]:[Diwedd Tariff]]&gt;($B330+AH$6*$BB$2)),ImportSupplyContract[[Ceiniogau fesul kWh]:[Ceiniogau fesul kWh]],0,,)</f>
        <v>0</v>
      </c>
      <c r="AI330" s="77" cm="1">
        <f t="array" ref="AI330">_xlfn.XLOOKUP(1,(ImportSupplyContract[[Dechrau Tariff ]:[Dechrau Tariff ]]&lt;=($B330+AI$6*$BB$2))*(ImportSupplyContract[[Diwedd Tariff]:[Diwedd Tariff]]&gt;($B330+AI$6*$BB$2)),ImportSupplyContract[[Ceiniogau fesul kWh]:[Ceiniogau fesul kWh]],0,,)</f>
        <v>0</v>
      </c>
      <c r="AJ330" s="77" cm="1">
        <f t="array" ref="AJ330">_xlfn.XLOOKUP(1,(ImportSupplyContract[[Dechrau Tariff ]:[Dechrau Tariff ]]&lt;=($B330+AJ$6*$BB$2))*(ImportSupplyContract[[Diwedd Tariff]:[Diwedd Tariff]]&gt;($B330+AJ$6*$BB$2)),ImportSupplyContract[[Ceiniogau fesul kWh]:[Ceiniogau fesul kWh]],0,,)</f>
        <v>0</v>
      </c>
      <c r="AK330" s="77" cm="1">
        <f t="array" ref="AK330">_xlfn.XLOOKUP(1,(ImportSupplyContract[[Dechrau Tariff ]:[Dechrau Tariff ]]&lt;=($B330+AK$6*$BB$2))*(ImportSupplyContract[[Diwedd Tariff]:[Diwedd Tariff]]&gt;($B330+AK$6*$BB$2)),ImportSupplyContract[[Ceiniogau fesul kWh]:[Ceiniogau fesul kWh]],0,,)</f>
        <v>0</v>
      </c>
      <c r="AL330" s="77" cm="1">
        <f t="array" ref="AL330">_xlfn.XLOOKUP(1,(ImportSupplyContract[[Dechrau Tariff ]:[Dechrau Tariff ]]&lt;=($B330+AL$6*$BB$2))*(ImportSupplyContract[[Diwedd Tariff]:[Diwedd Tariff]]&gt;($B330+AL$6*$BB$2)),ImportSupplyContract[[Ceiniogau fesul kWh]:[Ceiniogau fesul kWh]],0,,)</f>
        <v>0</v>
      </c>
      <c r="AM330" s="77" cm="1">
        <f t="array" ref="AM330">_xlfn.XLOOKUP(1,(ImportSupplyContract[[Dechrau Tariff ]:[Dechrau Tariff ]]&lt;=($B330+AM$6*$BB$2))*(ImportSupplyContract[[Diwedd Tariff]:[Diwedd Tariff]]&gt;($B330+AM$6*$BB$2)),ImportSupplyContract[[Ceiniogau fesul kWh]:[Ceiniogau fesul kWh]],0,,)</f>
        <v>0</v>
      </c>
      <c r="AN330" s="77" cm="1">
        <f t="array" ref="AN330">_xlfn.XLOOKUP(1,(ImportSupplyContract[[Dechrau Tariff ]:[Dechrau Tariff ]]&lt;=($B330+AN$6*$BB$2))*(ImportSupplyContract[[Diwedd Tariff]:[Diwedd Tariff]]&gt;($B330+AN$6*$BB$2)),ImportSupplyContract[[Ceiniogau fesul kWh]:[Ceiniogau fesul kWh]],0,,)</f>
        <v>0</v>
      </c>
      <c r="AO330" s="77" cm="1">
        <f t="array" ref="AO330">_xlfn.XLOOKUP(1,(ImportSupplyContract[[Dechrau Tariff ]:[Dechrau Tariff ]]&lt;=($B330+AO$6*$BB$2))*(ImportSupplyContract[[Diwedd Tariff]:[Diwedd Tariff]]&gt;($B330+AO$6*$BB$2)),ImportSupplyContract[[Ceiniogau fesul kWh]:[Ceiniogau fesul kWh]],0,,)</f>
        <v>0</v>
      </c>
      <c r="AP330" s="77" cm="1">
        <f t="array" ref="AP330">_xlfn.XLOOKUP(1,(ImportSupplyContract[[Dechrau Tariff ]:[Dechrau Tariff ]]&lt;=($B330+AP$6*$BB$2))*(ImportSupplyContract[[Diwedd Tariff]:[Diwedd Tariff]]&gt;($B330+AP$6*$BB$2)),ImportSupplyContract[[Ceiniogau fesul kWh]:[Ceiniogau fesul kWh]],0,,)</f>
        <v>0</v>
      </c>
      <c r="AQ330" s="77" cm="1">
        <f t="array" ref="AQ330">_xlfn.XLOOKUP(1,(ImportSupplyContract[[Dechrau Tariff ]:[Dechrau Tariff ]]&lt;=($B330+AQ$6*$BB$2))*(ImportSupplyContract[[Diwedd Tariff]:[Diwedd Tariff]]&gt;($B330+AQ$6*$BB$2)),ImportSupplyContract[[Ceiniogau fesul kWh]:[Ceiniogau fesul kWh]],0,,)</f>
        <v>0</v>
      </c>
      <c r="AR330" s="77" cm="1">
        <f t="array" ref="AR330">_xlfn.XLOOKUP(1,(ImportSupplyContract[[Dechrau Tariff ]:[Dechrau Tariff ]]&lt;=($B330+AR$6*$BB$2))*(ImportSupplyContract[[Diwedd Tariff]:[Diwedd Tariff]]&gt;($B330+AR$6*$BB$2)),ImportSupplyContract[[Ceiniogau fesul kWh]:[Ceiniogau fesul kWh]],0,,)</f>
        <v>0</v>
      </c>
      <c r="AS330" s="77" cm="1">
        <f t="array" ref="AS330">_xlfn.XLOOKUP(1,(ImportSupplyContract[[Dechrau Tariff ]:[Dechrau Tariff ]]&lt;=($B330+AS$6*$BB$2))*(ImportSupplyContract[[Diwedd Tariff]:[Diwedd Tariff]]&gt;($B330+AS$6*$BB$2)),ImportSupplyContract[[Ceiniogau fesul kWh]:[Ceiniogau fesul kWh]],0,,)</f>
        <v>0</v>
      </c>
      <c r="AT330" s="77" cm="1">
        <f t="array" ref="AT330">_xlfn.XLOOKUP(1,(ImportSupplyContract[[Dechrau Tariff ]:[Dechrau Tariff ]]&lt;=($B330+AT$6*$BB$2))*(ImportSupplyContract[[Diwedd Tariff]:[Diwedd Tariff]]&gt;($B330+AT$6*$BB$2)),ImportSupplyContract[[Ceiniogau fesul kWh]:[Ceiniogau fesul kWh]],0,,)</f>
        <v>0</v>
      </c>
      <c r="AU330" s="77" cm="1">
        <f t="array" ref="AU330">_xlfn.XLOOKUP(1,(ImportSupplyContract[[Dechrau Tariff ]:[Dechrau Tariff ]]&lt;=($B330+AU$6*$BB$2))*(ImportSupplyContract[[Diwedd Tariff]:[Diwedd Tariff]]&gt;($B330+AU$6*$BB$2)),ImportSupplyContract[[Ceiniogau fesul kWh]:[Ceiniogau fesul kWh]],0,,)</f>
        <v>0</v>
      </c>
      <c r="AV330" s="77" cm="1">
        <f t="array" ref="AV330">_xlfn.XLOOKUP(1,(ImportSupplyContract[[Dechrau Tariff ]:[Dechrau Tariff ]]&lt;=($B330+AV$6*$BB$2))*(ImportSupplyContract[[Diwedd Tariff]:[Diwedd Tariff]]&gt;($B330+AV$6*$BB$2)),ImportSupplyContract[[Ceiniogau fesul kWh]:[Ceiniogau fesul kWh]],0,,)</f>
        <v>0</v>
      </c>
      <c r="AW330" s="77" cm="1">
        <f t="array" ref="AW330">_xlfn.XLOOKUP(1,(ImportSupplyContract[[Dechrau Tariff ]:[Dechrau Tariff ]]&lt;=($B330+AW$6*$BB$2))*(ImportSupplyContract[[Diwedd Tariff]:[Diwedd Tariff]]&gt;($B330+AW$6*$BB$2)),ImportSupplyContract[[Ceiniogau fesul kWh]:[Ceiniogau fesul kWh]],0,,)</f>
        <v>0</v>
      </c>
      <c r="AX330" s="77" cm="1">
        <f t="array" ref="AX330">_xlfn.XLOOKUP(1,(ImportSupplyContract[[Dechrau Tariff ]:[Dechrau Tariff ]]&lt;=($B330+AX$6*$BB$2))*(ImportSupplyContract[[Diwedd Tariff]:[Diwedd Tariff]]&gt;($B330+AX$6*$BB$2)),ImportSupplyContract[[Ceiniogau fesul kWh]:[Ceiniogau fesul kWh]],0,,)</f>
        <v>0</v>
      </c>
    </row>
    <row r="331" spans="2:50" x14ac:dyDescent="0.3">
      <c r="B331" s="30">
        <v>45616</v>
      </c>
      <c r="C331" s="77" cm="1">
        <f t="array" ref="C331">_xlfn.XLOOKUP(1,(ImportSupplyContract[[Dechrau Tariff ]:[Dechrau Tariff ]]&lt;=($B331+C$6*$BB$2))*(ImportSupplyContract[[Diwedd Tariff]:[Diwedd Tariff]]&gt;($B331+C$6*$BB$2)),ImportSupplyContract[[Ceiniogau fesul kWh]:[Ceiniogau fesul kWh]],0,,)</f>
        <v>0</v>
      </c>
      <c r="D331" s="77" cm="1">
        <f t="array" ref="D331">_xlfn.XLOOKUP(1,(ImportSupplyContract[[Dechrau Tariff ]:[Dechrau Tariff ]]&lt;=($B331+D$6*$BB$2))*(ImportSupplyContract[[Diwedd Tariff]:[Diwedd Tariff]]&gt;($B331+D$6*$BB$2)),ImportSupplyContract[[Ceiniogau fesul kWh]:[Ceiniogau fesul kWh]],0,,)</f>
        <v>0</v>
      </c>
      <c r="E331" s="77" cm="1">
        <f t="array" ref="E331">_xlfn.XLOOKUP(1,(ImportSupplyContract[[Dechrau Tariff ]:[Dechrau Tariff ]]&lt;=($B331+E$6*$BB$2))*(ImportSupplyContract[[Diwedd Tariff]:[Diwedd Tariff]]&gt;($B331+E$6*$BB$2)),ImportSupplyContract[[Ceiniogau fesul kWh]:[Ceiniogau fesul kWh]],0,,)</f>
        <v>0</v>
      </c>
      <c r="F331" s="77" cm="1">
        <f t="array" ref="F331">_xlfn.XLOOKUP(1,(ImportSupplyContract[[Dechrau Tariff ]:[Dechrau Tariff ]]&lt;=($B331+F$6*$BB$2))*(ImportSupplyContract[[Diwedd Tariff]:[Diwedd Tariff]]&gt;($B331+F$6*$BB$2)),ImportSupplyContract[[Ceiniogau fesul kWh]:[Ceiniogau fesul kWh]],0,,)</f>
        <v>0</v>
      </c>
      <c r="G331" s="77" cm="1">
        <f t="array" ref="G331">_xlfn.XLOOKUP(1,(ImportSupplyContract[[Dechrau Tariff ]:[Dechrau Tariff ]]&lt;=($B331+G$6*$BB$2))*(ImportSupplyContract[[Diwedd Tariff]:[Diwedd Tariff]]&gt;($B331+G$6*$BB$2)),ImportSupplyContract[[Ceiniogau fesul kWh]:[Ceiniogau fesul kWh]],0,,)</f>
        <v>0</v>
      </c>
      <c r="H331" s="77" cm="1">
        <f t="array" ref="H331">_xlfn.XLOOKUP(1,(ImportSupplyContract[[Dechrau Tariff ]:[Dechrau Tariff ]]&lt;=($B331+H$6*$BB$2))*(ImportSupplyContract[[Diwedd Tariff]:[Diwedd Tariff]]&gt;($B331+H$6*$BB$2)),ImportSupplyContract[[Ceiniogau fesul kWh]:[Ceiniogau fesul kWh]],0,,)</f>
        <v>0</v>
      </c>
      <c r="I331" s="77" cm="1">
        <f t="array" ref="I331">_xlfn.XLOOKUP(1,(ImportSupplyContract[[Dechrau Tariff ]:[Dechrau Tariff ]]&lt;=($B331+I$6*$BB$2))*(ImportSupplyContract[[Diwedd Tariff]:[Diwedd Tariff]]&gt;($B331+I$6*$BB$2)),ImportSupplyContract[[Ceiniogau fesul kWh]:[Ceiniogau fesul kWh]],0,,)</f>
        <v>0</v>
      </c>
      <c r="J331" s="77" cm="1">
        <f t="array" ref="J331">_xlfn.XLOOKUP(1,(ImportSupplyContract[[Dechrau Tariff ]:[Dechrau Tariff ]]&lt;=($B331+J$6*$BB$2))*(ImportSupplyContract[[Diwedd Tariff]:[Diwedd Tariff]]&gt;($B331+J$6*$BB$2)),ImportSupplyContract[[Ceiniogau fesul kWh]:[Ceiniogau fesul kWh]],0,,)</f>
        <v>0</v>
      </c>
      <c r="K331" s="77" cm="1">
        <f t="array" ref="K331">_xlfn.XLOOKUP(1,(ImportSupplyContract[[Dechrau Tariff ]:[Dechrau Tariff ]]&lt;=($B331+K$6*$BB$2))*(ImportSupplyContract[[Diwedd Tariff]:[Diwedd Tariff]]&gt;($B331+K$6*$BB$2)),ImportSupplyContract[[Ceiniogau fesul kWh]:[Ceiniogau fesul kWh]],0,,)</f>
        <v>0</v>
      </c>
      <c r="L331" s="77" cm="1">
        <f t="array" ref="L331">_xlfn.XLOOKUP(1,(ImportSupplyContract[[Dechrau Tariff ]:[Dechrau Tariff ]]&lt;=($B331+L$6*$BB$2))*(ImportSupplyContract[[Diwedd Tariff]:[Diwedd Tariff]]&gt;($B331+L$6*$BB$2)),ImportSupplyContract[[Ceiniogau fesul kWh]:[Ceiniogau fesul kWh]],0,,)</f>
        <v>0</v>
      </c>
      <c r="M331" s="77" cm="1">
        <f t="array" ref="M331">_xlfn.XLOOKUP(1,(ImportSupplyContract[[Dechrau Tariff ]:[Dechrau Tariff ]]&lt;=($B331+M$6*$BB$2))*(ImportSupplyContract[[Diwedd Tariff]:[Diwedd Tariff]]&gt;($B331+M$6*$BB$2)),ImportSupplyContract[[Ceiniogau fesul kWh]:[Ceiniogau fesul kWh]],0,,)</f>
        <v>0</v>
      </c>
      <c r="N331" s="77" cm="1">
        <f t="array" ref="N331">_xlfn.XLOOKUP(1,(ImportSupplyContract[[Dechrau Tariff ]:[Dechrau Tariff ]]&lt;=($B331+N$6*$BB$2))*(ImportSupplyContract[[Diwedd Tariff]:[Diwedd Tariff]]&gt;($B331+N$6*$BB$2)),ImportSupplyContract[[Ceiniogau fesul kWh]:[Ceiniogau fesul kWh]],0,,)</f>
        <v>0</v>
      </c>
      <c r="O331" s="77" cm="1">
        <f t="array" ref="O331">_xlfn.XLOOKUP(1,(ImportSupplyContract[[Dechrau Tariff ]:[Dechrau Tariff ]]&lt;=($B331+O$6*$BB$2))*(ImportSupplyContract[[Diwedd Tariff]:[Diwedd Tariff]]&gt;($B331+O$6*$BB$2)),ImportSupplyContract[[Ceiniogau fesul kWh]:[Ceiniogau fesul kWh]],0,,)</f>
        <v>0</v>
      </c>
      <c r="P331" s="77" cm="1">
        <f t="array" ref="P331">_xlfn.XLOOKUP(1,(ImportSupplyContract[[Dechrau Tariff ]:[Dechrau Tariff ]]&lt;=($B331+P$6*$BB$2))*(ImportSupplyContract[[Diwedd Tariff]:[Diwedd Tariff]]&gt;($B331+P$6*$BB$2)),ImportSupplyContract[[Ceiniogau fesul kWh]:[Ceiniogau fesul kWh]],0,,)</f>
        <v>0</v>
      </c>
      <c r="Q331" s="77" cm="1">
        <f t="array" ref="Q331">_xlfn.XLOOKUP(1,(ImportSupplyContract[[Dechrau Tariff ]:[Dechrau Tariff ]]&lt;=($B331+Q$6*$BB$2))*(ImportSupplyContract[[Diwedd Tariff]:[Diwedd Tariff]]&gt;($B331+Q$6*$BB$2)),ImportSupplyContract[[Ceiniogau fesul kWh]:[Ceiniogau fesul kWh]],0,,)</f>
        <v>0</v>
      </c>
      <c r="R331" s="77" cm="1">
        <f t="array" ref="R331">_xlfn.XLOOKUP(1,(ImportSupplyContract[[Dechrau Tariff ]:[Dechrau Tariff ]]&lt;=($B331+R$6*$BB$2))*(ImportSupplyContract[[Diwedd Tariff]:[Diwedd Tariff]]&gt;($B331+R$6*$BB$2)),ImportSupplyContract[[Ceiniogau fesul kWh]:[Ceiniogau fesul kWh]],0,,)</f>
        <v>0</v>
      </c>
      <c r="S331" s="77" cm="1">
        <f t="array" ref="S331">_xlfn.XLOOKUP(1,(ImportSupplyContract[[Dechrau Tariff ]:[Dechrau Tariff ]]&lt;=($B331+S$6*$BB$2))*(ImportSupplyContract[[Diwedd Tariff]:[Diwedd Tariff]]&gt;($B331+S$6*$BB$2)),ImportSupplyContract[[Ceiniogau fesul kWh]:[Ceiniogau fesul kWh]],0,,)</f>
        <v>0</v>
      </c>
      <c r="T331" s="77" cm="1">
        <f t="array" ref="T331">_xlfn.XLOOKUP(1,(ImportSupplyContract[[Dechrau Tariff ]:[Dechrau Tariff ]]&lt;=($B331+T$6*$BB$2))*(ImportSupplyContract[[Diwedd Tariff]:[Diwedd Tariff]]&gt;($B331+T$6*$BB$2)),ImportSupplyContract[[Ceiniogau fesul kWh]:[Ceiniogau fesul kWh]],0,,)</f>
        <v>0</v>
      </c>
      <c r="U331" s="77" cm="1">
        <f t="array" ref="U331">_xlfn.XLOOKUP(1,(ImportSupplyContract[[Dechrau Tariff ]:[Dechrau Tariff ]]&lt;=($B331+U$6*$BB$2))*(ImportSupplyContract[[Diwedd Tariff]:[Diwedd Tariff]]&gt;($B331+U$6*$BB$2)),ImportSupplyContract[[Ceiniogau fesul kWh]:[Ceiniogau fesul kWh]],0,,)</f>
        <v>0</v>
      </c>
      <c r="V331" s="77" cm="1">
        <f t="array" ref="V331">_xlfn.XLOOKUP(1,(ImportSupplyContract[[Dechrau Tariff ]:[Dechrau Tariff ]]&lt;=($B331+V$6*$BB$2))*(ImportSupplyContract[[Diwedd Tariff]:[Diwedd Tariff]]&gt;($B331+V$6*$BB$2)),ImportSupplyContract[[Ceiniogau fesul kWh]:[Ceiniogau fesul kWh]],0,,)</f>
        <v>0</v>
      </c>
      <c r="W331" s="77" cm="1">
        <f t="array" ref="W331">_xlfn.XLOOKUP(1,(ImportSupplyContract[[Dechrau Tariff ]:[Dechrau Tariff ]]&lt;=($B331+W$6*$BB$2))*(ImportSupplyContract[[Diwedd Tariff]:[Diwedd Tariff]]&gt;($B331+W$6*$BB$2)),ImportSupplyContract[[Ceiniogau fesul kWh]:[Ceiniogau fesul kWh]],0,,)</f>
        <v>0</v>
      </c>
      <c r="X331" s="77" cm="1">
        <f t="array" ref="X331">_xlfn.XLOOKUP(1,(ImportSupplyContract[[Dechrau Tariff ]:[Dechrau Tariff ]]&lt;=($B331+X$6*$BB$2))*(ImportSupplyContract[[Diwedd Tariff]:[Diwedd Tariff]]&gt;($B331+X$6*$BB$2)),ImportSupplyContract[[Ceiniogau fesul kWh]:[Ceiniogau fesul kWh]],0,,)</f>
        <v>0</v>
      </c>
      <c r="Y331" s="77" cm="1">
        <f t="array" ref="Y331">_xlfn.XLOOKUP(1,(ImportSupplyContract[[Dechrau Tariff ]:[Dechrau Tariff ]]&lt;=($B331+Y$6*$BB$2))*(ImportSupplyContract[[Diwedd Tariff]:[Diwedd Tariff]]&gt;($B331+Y$6*$BB$2)),ImportSupplyContract[[Ceiniogau fesul kWh]:[Ceiniogau fesul kWh]],0,,)</f>
        <v>0</v>
      </c>
      <c r="Z331" s="77" cm="1">
        <f t="array" ref="Z331">_xlfn.XLOOKUP(1,(ImportSupplyContract[[Dechrau Tariff ]:[Dechrau Tariff ]]&lt;=($B331+Z$6*$BB$2))*(ImportSupplyContract[[Diwedd Tariff]:[Diwedd Tariff]]&gt;($B331+Z$6*$BB$2)),ImportSupplyContract[[Ceiniogau fesul kWh]:[Ceiniogau fesul kWh]],0,,)</f>
        <v>0</v>
      </c>
      <c r="AA331" s="77" cm="1">
        <f t="array" ref="AA331">_xlfn.XLOOKUP(1,(ImportSupplyContract[[Dechrau Tariff ]:[Dechrau Tariff ]]&lt;=($B331+AA$6*$BB$2))*(ImportSupplyContract[[Diwedd Tariff]:[Diwedd Tariff]]&gt;($B331+AA$6*$BB$2)),ImportSupplyContract[[Ceiniogau fesul kWh]:[Ceiniogau fesul kWh]],0,,)</f>
        <v>0</v>
      </c>
      <c r="AB331" s="77" cm="1">
        <f t="array" ref="AB331">_xlfn.XLOOKUP(1,(ImportSupplyContract[[Dechrau Tariff ]:[Dechrau Tariff ]]&lt;=($B331+AB$6*$BB$2))*(ImportSupplyContract[[Diwedd Tariff]:[Diwedd Tariff]]&gt;($B331+AB$6*$BB$2)),ImportSupplyContract[[Ceiniogau fesul kWh]:[Ceiniogau fesul kWh]],0,,)</f>
        <v>0</v>
      </c>
      <c r="AC331" s="77" cm="1">
        <f t="array" ref="AC331">_xlfn.XLOOKUP(1,(ImportSupplyContract[[Dechrau Tariff ]:[Dechrau Tariff ]]&lt;=($B331+AC$6*$BB$2))*(ImportSupplyContract[[Diwedd Tariff]:[Diwedd Tariff]]&gt;($B331+AC$6*$BB$2)),ImportSupplyContract[[Ceiniogau fesul kWh]:[Ceiniogau fesul kWh]],0,,)</f>
        <v>0</v>
      </c>
      <c r="AD331" s="77" cm="1">
        <f t="array" ref="AD331">_xlfn.XLOOKUP(1,(ImportSupplyContract[[Dechrau Tariff ]:[Dechrau Tariff ]]&lt;=($B331+AD$6*$BB$2))*(ImportSupplyContract[[Diwedd Tariff]:[Diwedd Tariff]]&gt;($B331+AD$6*$BB$2)),ImportSupplyContract[[Ceiniogau fesul kWh]:[Ceiniogau fesul kWh]],0,,)</f>
        <v>0</v>
      </c>
      <c r="AE331" s="77" cm="1">
        <f t="array" ref="AE331">_xlfn.XLOOKUP(1,(ImportSupplyContract[[Dechrau Tariff ]:[Dechrau Tariff ]]&lt;=($B331+AE$6*$BB$2))*(ImportSupplyContract[[Diwedd Tariff]:[Diwedd Tariff]]&gt;($B331+AE$6*$BB$2)),ImportSupplyContract[[Ceiniogau fesul kWh]:[Ceiniogau fesul kWh]],0,,)</f>
        <v>0</v>
      </c>
      <c r="AF331" s="77" cm="1">
        <f t="array" ref="AF331">_xlfn.XLOOKUP(1,(ImportSupplyContract[[Dechrau Tariff ]:[Dechrau Tariff ]]&lt;=($B331+AF$6*$BB$2))*(ImportSupplyContract[[Diwedd Tariff]:[Diwedd Tariff]]&gt;($B331+AF$6*$BB$2)),ImportSupplyContract[[Ceiniogau fesul kWh]:[Ceiniogau fesul kWh]],0,,)</f>
        <v>0</v>
      </c>
      <c r="AG331" s="77" cm="1">
        <f t="array" ref="AG331">_xlfn.XLOOKUP(1,(ImportSupplyContract[[Dechrau Tariff ]:[Dechrau Tariff ]]&lt;=($B331+AG$6*$BB$2))*(ImportSupplyContract[[Diwedd Tariff]:[Diwedd Tariff]]&gt;($B331+AG$6*$BB$2)),ImportSupplyContract[[Ceiniogau fesul kWh]:[Ceiniogau fesul kWh]],0,,)</f>
        <v>0</v>
      </c>
      <c r="AH331" s="77" cm="1">
        <f t="array" ref="AH331">_xlfn.XLOOKUP(1,(ImportSupplyContract[[Dechrau Tariff ]:[Dechrau Tariff ]]&lt;=($B331+AH$6*$BB$2))*(ImportSupplyContract[[Diwedd Tariff]:[Diwedd Tariff]]&gt;($B331+AH$6*$BB$2)),ImportSupplyContract[[Ceiniogau fesul kWh]:[Ceiniogau fesul kWh]],0,,)</f>
        <v>0</v>
      </c>
      <c r="AI331" s="77" cm="1">
        <f t="array" ref="AI331">_xlfn.XLOOKUP(1,(ImportSupplyContract[[Dechrau Tariff ]:[Dechrau Tariff ]]&lt;=($B331+AI$6*$BB$2))*(ImportSupplyContract[[Diwedd Tariff]:[Diwedd Tariff]]&gt;($B331+AI$6*$BB$2)),ImportSupplyContract[[Ceiniogau fesul kWh]:[Ceiniogau fesul kWh]],0,,)</f>
        <v>0</v>
      </c>
      <c r="AJ331" s="77" cm="1">
        <f t="array" ref="AJ331">_xlfn.XLOOKUP(1,(ImportSupplyContract[[Dechrau Tariff ]:[Dechrau Tariff ]]&lt;=($B331+AJ$6*$BB$2))*(ImportSupplyContract[[Diwedd Tariff]:[Diwedd Tariff]]&gt;($B331+AJ$6*$BB$2)),ImportSupplyContract[[Ceiniogau fesul kWh]:[Ceiniogau fesul kWh]],0,,)</f>
        <v>0</v>
      </c>
      <c r="AK331" s="77" cm="1">
        <f t="array" ref="AK331">_xlfn.XLOOKUP(1,(ImportSupplyContract[[Dechrau Tariff ]:[Dechrau Tariff ]]&lt;=($B331+AK$6*$BB$2))*(ImportSupplyContract[[Diwedd Tariff]:[Diwedd Tariff]]&gt;($B331+AK$6*$BB$2)),ImportSupplyContract[[Ceiniogau fesul kWh]:[Ceiniogau fesul kWh]],0,,)</f>
        <v>0</v>
      </c>
      <c r="AL331" s="77" cm="1">
        <f t="array" ref="AL331">_xlfn.XLOOKUP(1,(ImportSupplyContract[[Dechrau Tariff ]:[Dechrau Tariff ]]&lt;=($B331+AL$6*$BB$2))*(ImportSupplyContract[[Diwedd Tariff]:[Diwedd Tariff]]&gt;($B331+AL$6*$BB$2)),ImportSupplyContract[[Ceiniogau fesul kWh]:[Ceiniogau fesul kWh]],0,,)</f>
        <v>0</v>
      </c>
      <c r="AM331" s="77" cm="1">
        <f t="array" ref="AM331">_xlfn.XLOOKUP(1,(ImportSupplyContract[[Dechrau Tariff ]:[Dechrau Tariff ]]&lt;=($B331+AM$6*$BB$2))*(ImportSupplyContract[[Diwedd Tariff]:[Diwedd Tariff]]&gt;($B331+AM$6*$BB$2)),ImportSupplyContract[[Ceiniogau fesul kWh]:[Ceiniogau fesul kWh]],0,,)</f>
        <v>0</v>
      </c>
      <c r="AN331" s="77" cm="1">
        <f t="array" ref="AN331">_xlfn.XLOOKUP(1,(ImportSupplyContract[[Dechrau Tariff ]:[Dechrau Tariff ]]&lt;=($B331+AN$6*$BB$2))*(ImportSupplyContract[[Diwedd Tariff]:[Diwedd Tariff]]&gt;($B331+AN$6*$BB$2)),ImportSupplyContract[[Ceiniogau fesul kWh]:[Ceiniogau fesul kWh]],0,,)</f>
        <v>0</v>
      </c>
      <c r="AO331" s="77" cm="1">
        <f t="array" ref="AO331">_xlfn.XLOOKUP(1,(ImportSupplyContract[[Dechrau Tariff ]:[Dechrau Tariff ]]&lt;=($B331+AO$6*$BB$2))*(ImportSupplyContract[[Diwedd Tariff]:[Diwedd Tariff]]&gt;($B331+AO$6*$BB$2)),ImportSupplyContract[[Ceiniogau fesul kWh]:[Ceiniogau fesul kWh]],0,,)</f>
        <v>0</v>
      </c>
      <c r="AP331" s="77" cm="1">
        <f t="array" ref="AP331">_xlfn.XLOOKUP(1,(ImportSupplyContract[[Dechrau Tariff ]:[Dechrau Tariff ]]&lt;=($B331+AP$6*$BB$2))*(ImportSupplyContract[[Diwedd Tariff]:[Diwedd Tariff]]&gt;($B331+AP$6*$BB$2)),ImportSupplyContract[[Ceiniogau fesul kWh]:[Ceiniogau fesul kWh]],0,,)</f>
        <v>0</v>
      </c>
      <c r="AQ331" s="77" cm="1">
        <f t="array" ref="AQ331">_xlfn.XLOOKUP(1,(ImportSupplyContract[[Dechrau Tariff ]:[Dechrau Tariff ]]&lt;=($B331+AQ$6*$BB$2))*(ImportSupplyContract[[Diwedd Tariff]:[Diwedd Tariff]]&gt;($B331+AQ$6*$BB$2)),ImportSupplyContract[[Ceiniogau fesul kWh]:[Ceiniogau fesul kWh]],0,,)</f>
        <v>0</v>
      </c>
      <c r="AR331" s="77" cm="1">
        <f t="array" ref="AR331">_xlfn.XLOOKUP(1,(ImportSupplyContract[[Dechrau Tariff ]:[Dechrau Tariff ]]&lt;=($B331+AR$6*$BB$2))*(ImportSupplyContract[[Diwedd Tariff]:[Diwedd Tariff]]&gt;($B331+AR$6*$BB$2)),ImportSupplyContract[[Ceiniogau fesul kWh]:[Ceiniogau fesul kWh]],0,,)</f>
        <v>0</v>
      </c>
      <c r="AS331" s="77" cm="1">
        <f t="array" ref="AS331">_xlfn.XLOOKUP(1,(ImportSupplyContract[[Dechrau Tariff ]:[Dechrau Tariff ]]&lt;=($B331+AS$6*$BB$2))*(ImportSupplyContract[[Diwedd Tariff]:[Diwedd Tariff]]&gt;($B331+AS$6*$BB$2)),ImportSupplyContract[[Ceiniogau fesul kWh]:[Ceiniogau fesul kWh]],0,,)</f>
        <v>0</v>
      </c>
      <c r="AT331" s="77" cm="1">
        <f t="array" ref="AT331">_xlfn.XLOOKUP(1,(ImportSupplyContract[[Dechrau Tariff ]:[Dechrau Tariff ]]&lt;=($B331+AT$6*$BB$2))*(ImportSupplyContract[[Diwedd Tariff]:[Diwedd Tariff]]&gt;($B331+AT$6*$BB$2)),ImportSupplyContract[[Ceiniogau fesul kWh]:[Ceiniogau fesul kWh]],0,,)</f>
        <v>0</v>
      </c>
      <c r="AU331" s="77" cm="1">
        <f t="array" ref="AU331">_xlfn.XLOOKUP(1,(ImportSupplyContract[[Dechrau Tariff ]:[Dechrau Tariff ]]&lt;=($B331+AU$6*$BB$2))*(ImportSupplyContract[[Diwedd Tariff]:[Diwedd Tariff]]&gt;($B331+AU$6*$BB$2)),ImportSupplyContract[[Ceiniogau fesul kWh]:[Ceiniogau fesul kWh]],0,,)</f>
        <v>0</v>
      </c>
      <c r="AV331" s="77" cm="1">
        <f t="array" ref="AV331">_xlfn.XLOOKUP(1,(ImportSupplyContract[[Dechrau Tariff ]:[Dechrau Tariff ]]&lt;=($B331+AV$6*$BB$2))*(ImportSupplyContract[[Diwedd Tariff]:[Diwedd Tariff]]&gt;($B331+AV$6*$BB$2)),ImportSupplyContract[[Ceiniogau fesul kWh]:[Ceiniogau fesul kWh]],0,,)</f>
        <v>0</v>
      </c>
      <c r="AW331" s="77" cm="1">
        <f t="array" ref="AW331">_xlfn.XLOOKUP(1,(ImportSupplyContract[[Dechrau Tariff ]:[Dechrau Tariff ]]&lt;=($B331+AW$6*$BB$2))*(ImportSupplyContract[[Diwedd Tariff]:[Diwedd Tariff]]&gt;($B331+AW$6*$BB$2)),ImportSupplyContract[[Ceiniogau fesul kWh]:[Ceiniogau fesul kWh]],0,,)</f>
        <v>0</v>
      </c>
      <c r="AX331" s="77" cm="1">
        <f t="array" ref="AX331">_xlfn.XLOOKUP(1,(ImportSupplyContract[[Dechrau Tariff ]:[Dechrau Tariff ]]&lt;=($B331+AX$6*$BB$2))*(ImportSupplyContract[[Diwedd Tariff]:[Diwedd Tariff]]&gt;($B331+AX$6*$BB$2)),ImportSupplyContract[[Ceiniogau fesul kWh]:[Ceiniogau fesul kWh]],0,,)</f>
        <v>0</v>
      </c>
    </row>
    <row r="332" spans="2:50" x14ac:dyDescent="0.3">
      <c r="B332" s="30">
        <v>45617</v>
      </c>
      <c r="C332" s="77" cm="1">
        <f t="array" ref="C332">_xlfn.XLOOKUP(1,(ImportSupplyContract[[Dechrau Tariff ]:[Dechrau Tariff ]]&lt;=($B332+C$6*$BB$2))*(ImportSupplyContract[[Diwedd Tariff]:[Diwedd Tariff]]&gt;($B332+C$6*$BB$2)),ImportSupplyContract[[Ceiniogau fesul kWh]:[Ceiniogau fesul kWh]],0,,)</f>
        <v>0</v>
      </c>
      <c r="D332" s="77" cm="1">
        <f t="array" ref="D332">_xlfn.XLOOKUP(1,(ImportSupplyContract[[Dechrau Tariff ]:[Dechrau Tariff ]]&lt;=($B332+D$6*$BB$2))*(ImportSupplyContract[[Diwedd Tariff]:[Diwedd Tariff]]&gt;($B332+D$6*$BB$2)),ImportSupplyContract[[Ceiniogau fesul kWh]:[Ceiniogau fesul kWh]],0,,)</f>
        <v>0</v>
      </c>
      <c r="E332" s="77" cm="1">
        <f t="array" ref="E332">_xlfn.XLOOKUP(1,(ImportSupplyContract[[Dechrau Tariff ]:[Dechrau Tariff ]]&lt;=($B332+E$6*$BB$2))*(ImportSupplyContract[[Diwedd Tariff]:[Diwedd Tariff]]&gt;($B332+E$6*$BB$2)),ImportSupplyContract[[Ceiniogau fesul kWh]:[Ceiniogau fesul kWh]],0,,)</f>
        <v>0</v>
      </c>
      <c r="F332" s="77" cm="1">
        <f t="array" ref="F332">_xlfn.XLOOKUP(1,(ImportSupplyContract[[Dechrau Tariff ]:[Dechrau Tariff ]]&lt;=($B332+F$6*$BB$2))*(ImportSupplyContract[[Diwedd Tariff]:[Diwedd Tariff]]&gt;($B332+F$6*$BB$2)),ImportSupplyContract[[Ceiniogau fesul kWh]:[Ceiniogau fesul kWh]],0,,)</f>
        <v>0</v>
      </c>
      <c r="G332" s="77" cm="1">
        <f t="array" ref="G332">_xlfn.XLOOKUP(1,(ImportSupplyContract[[Dechrau Tariff ]:[Dechrau Tariff ]]&lt;=($B332+G$6*$BB$2))*(ImportSupplyContract[[Diwedd Tariff]:[Diwedd Tariff]]&gt;($B332+G$6*$BB$2)),ImportSupplyContract[[Ceiniogau fesul kWh]:[Ceiniogau fesul kWh]],0,,)</f>
        <v>0</v>
      </c>
      <c r="H332" s="77" cm="1">
        <f t="array" ref="H332">_xlfn.XLOOKUP(1,(ImportSupplyContract[[Dechrau Tariff ]:[Dechrau Tariff ]]&lt;=($B332+H$6*$BB$2))*(ImportSupplyContract[[Diwedd Tariff]:[Diwedd Tariff]]&gt;($B332+H$6*$BB$2)),ImportSupplyContract[[Ceiniogau fesul kWh]:[Ceiniogau fesul kWh]],0,,)</f>
        <v>0</v>
      </c>
      <c r="I332" s="77" cm="1">
        <f t="array" ref="I332">_xlfn.XLOOKUP(1,(ImportSupplyContract[[Dechrau Tariff ]:[Dechrau Tariff ]]&lt;=($B332+I$6*$BB$2))*(ImportSupplyContract[[Diwedd Tariff]:[Diwedd Tariff]]&gt;($B332+I$6*$BB$2)),ImportSupplyContract[[Ceiniogau fesul kWh]:[Ceiniogau fesul kWh]],0,,)</f>
        <v>0</v>
      </c>
      <c r="J332" s="77" cm="1">
        <f t="array" ref="J332">_xlfn.XLOOKUP(1,(ImportSupplyContract[[Dechrau Tariff ]:[Dechrau Tariff ]]&lt;=($B332+J$6*$BB$2))*(ImportSupplyContract[[Diwedd Tariff]:[Diwedd Tariff]]&gt;($B332+J$6*$BB$2)),ImportSupplyContract[[Ceiniogau fesul kWh]:[Ceiniogau fesul kWh]],0,,)</f>
        <v>0</v>
      </c>
      <c r="K332" s="77" cm="1">
        <f t="array" ref="K332">_xlfn.XLOOKUP(1,(ImportSupplyContract[[Dechrau Tariff ]:[Dechrau Tariff ]]&lt;=($B332+K$6*$BB$2))*(ImportSupplyContract[[Diwedd Tariff]:[Diwedd Tariff]]&gt;($B332+K$6*$BB$2)),ImportSupplyContract[[Ceiniogau fesul kWh]:[Ceiniogau fesul kWh]],0,,)</f>
        <v>0</v>
      </c>
      <c r="L332" s="77" cm="1">
        <f t="array" ref="L332">_xlfn.XLOOKUP(1,(ImportSupplyContract[[Dechrau Tariff ]:[Dechrau Tariff ]]&lt;=($B332+L$6*$BB$2))*(ImportSupplyContract[[Diwedd Tariff]:[Diwedd Tariff]]&gt;($B332+L$6*$BB$2)),ImportSupplyContract[[Ceiniogau fesul kWh]:[Ceiniogau fesul kWh]],0,,)</f>
        <v>0</v>
      </c>
      <c r="M332" s="77" cm="1">
        <f t="array" ref="M332">_xlfn.XLOOKUP(1,(ImportSupplyContract[[Dechrau Tariff ]:[Dechrau Tariff ]]&lt;=($B332+M$6*$BB$2))*(ImportSupplyContract[[Diwedd Tariff]:[Diwedd Tariff]]&gt;($B332+M$6*$BB$2)),ImportSupplyContract[[Ceiniogau fesul kWh]:[Ceiniogau fesul kWh]],0,,)</f>
        <v>0</v>
      </c>
      <c r="N332" s="77" cm="1">
        <f t="array" ref="N332">_xlfn.XLOOKUP(1,(ImportSupplyContract[[Dechrau Tariff ]:[Dechrau Tariff ]]&lt;=($B332+N$6*$BB$2))*(ImportSupplyContract[[Diwedd Tariff]:[Diwedd Tariff]]&gt;($B332+N$6*$BB$2)),ImportSupplyContract[[Ceiniogau fesul kWh]:[Ceiniogau fesul kWh]],0,,)</f>
        <v>0</v>
      </c>
      <c r="O332" s="77" cm="1">
        <f t="array" ref="O332">_xlfn.XLOOKUP(1,(ImportSupplyContract[[Dechrau Tariff ]:[Dechrau Tariff ]]&lt;=($B332+O$6*$BB$2))*(ImportSupplyContract[[Diwedd Tariff]:[Diwedd Tariff]]&gt;($B332+O$6*$BB$2)),ImportSupplyContract[[Ceiniogau fesul kWh]:[Ceiniogau fesul kWh]],0,,)</f>
        <v>0</v>
      </c>
      <c r="P332" s="77" cm="1">
        <f t="array" ref="P332">_xlfn.XLOOKUP(1,(ImportSupplyContract[[Dechrau Tariff ]:[Dechrau Tariff ]]&lt;=($B332+P$6*$BB$2))*(ImportSupplyContract[[Diwedd Tariff]:[Diwedd Tariff]]&gt;($B332+P$6*$BB$2)),ImportSupplyContract[[Ceiniogau fesul kWh]:[Ceiniogau fesul kWh]],0,,)</f>
        <v>0</v>
      </c>
      <c r="Q332" s="77" cm="1">
        <f t="array" ref="Q332">_xlfn.XLOOKUP(1,(ImportSupplyContract[[Dechrau Tariff ]:[Dechrau Tariff ]]&lt;=($B332+Q$6*$BB$2))*(ImportSupplyContract[[Diwedd Tariff]:[Diwedd Tariff]]&gt;($B332+Q$6*$BB$2)),ImportSupplyContract[[Ceiniogau fesul kWh]:[Ceiniogau fesul kWh]],0,,)</f>
        <v>0</v>
      </c>
      <c r="R332" s="77" cm="1">
        <f t="array" ref="R332">_xlfn.XLOOKUP(1,(ImportSupplyContract[[Dechrau Tariff ]:[Dechrau Tariff ]]&lt;=($B332+R$6*$BB$2))*(ImportSupplyContract[[Diwedd Tariff]:[Diwedd Tariff]]&gt;($B332+R$6*$BB$2)),ImportSupplyContract[[Ceiniogau fesul kWh]:[Ceiniogau fesul kWh]],0,,)</f>
        <v>0</v>
      </c>
      <c r="S332" s="77" cm="1">
        <f t="array" ref="S332">_xlfn.XLOOKUP(1,(ImportSupplyContract[[Dechrau Tariff ]:[Dechrau Tariff ]]&lt;=($B332+S$6*$BB$2))*(ImportSupplyContract[[Diwedd Tariff]:[Diwedd Tariff]]&gt;($B332+S$6*$BB$2)),ImportSupplyContract[[Ceiniogau fesul kWh]:[Ceiniogau fesul kWh]],0,,)</f>
        <v>0</v>
      </c>
      <c r="T332" s="77" cm="1">
        <f t="array" ref="T332">_xlfn.XLOOKUP(1,(ImportSupplyContract[[Dechrau Tariff ]:[Dechrau Tariff ]]&lt;=($B332+T$6*$BB$2))*(ImportSupplyContract[[Diwedd Tariff]:[Diwedd Tariff]]&gt;($B332+T$6*$BB$2)),ImportSupplyContract[[Ceiniogau fesul kWh]:[Ceiniogau fesul kWh]],0,,)</f>
        <v>0</v>
      </c>
      <c r="U332" s="77" cm="1">
        <f t="array" ref="U332">_xlfn.XLOOKUP(1,(ImportSupplyContract[[Dechrau Tariff ]:[Dechrau Tariff ]]&lt;=($B332+U$6*$BB$2))*(ImportSupplyContract[[Diwedd Tariff]:[Diwedd Tariff]]&gt;($B332+U$6*$BB$2)),ImportSupplyContract[[Ceiniogau fesul kWh]:[Ceiniogau fesul kWh]],0,,)</f>
        <v>0</v>
      </c>
      <c r="V332" s="77" cm="1">
        <f t="array" ref="V332">_xlfn.XLOOKUP(1,(ImportSupplyContract[[Dechrau Tariff ]:[Dechrau Tariff ]]&lt;=($B332+V$6*$BB$2))*(ImportSupplyContract[[Diwedd Tariff]:[Diwedd Tariff]]&gt;($B332+V$6*$BB$2)),ImportSupplyContract[[Ceiniogau fesul kWh]:[Ceiniogau fesul kWh]],0,,)</f>
        <v>0</v>
      </c>
      <c r="W332" s="77" cm="1">
        <f t="array" ref="W332">_xlfn.XLOOKUP(1,(ImportSupplyContract[[Dechrau Tariff ]:[Dechrau Tariff ]]&lt;=($B332+W$6*$BB$2))*(ImportSupplyContract[[Diwedd Tariff]:[Diwedd Tariff]]&gt;($B332+W$6*$BB$2)),ImportSupplyContract[[Ceiniogau fesul kWh]:[Ceiniogau fesul kWh]],0,,)</f>
        <v>0</v>
      </c>
      <c r="X332" s="77" cm="1">
        <f t="array" ref="X332">_xlfn.XLOOKUP(1,(ImportSupplyContract[[Dechrau Tariff ]:[Dechrau Tariff ]]&lt;=($B332+X$6*$BB$2))*(ImportSupplyContract[[Diwedd Tariff]:[Diwedd Tariff]]&gt;($B332+X$6*$BB$2)),ImportSupplyContract[[Ceiniogau fesul kWh]:[Ceiniogau fesul kWh]],0,,)</f>
        <v>0</v>
      </c>
      <c r="Y332" s="77" cm="1">
        <f t="array" ref="Y332">_xlfn.XLOOKUP(1,(ImportSupplyContract[[Dechrau Tariff ]:[Dechrau Tariff ]]&lt;=($B332+Y$6*$BB$2))*(ImportSupplyContract[[Diwedd Tariff]:[Diwedd Tariff]]&gt;($B332+Y$6*$BB$2)),ImportSupplyContract[[Ceiniogau fesul kWh]:[Ceiniogau fesul kWh]],0,,)</f>
        <v>0</v>
      </c>
      <c r="Z332" s="77" cm="1">
        <f t="array" ref="Z332">_xlfn.XLOOKUP(1,(ImportSupplyContract[[Dechrau Tariff ]:[Dechrau Tariff ]]&lt;=($B332+Z$6*$BB$2))*(ImportSupplyContract[[Diwedd Tariff]:[Diwedd Tariff]]&gt;($B332+Z$6*$BB$2)),ImportSupplyContract[[Ceiniogau fesul kWh]:[Ceiniogau fesul kWh]],0,,)</f>
        <v>0</v>
      </c>
      <c r="AA332" s="77" cm="1">
        <f t="array" ref="AA332">_xlfn.XLOOKUP(1,(ImportSupplyContract[[Dechrau Tariff ]:[Dechrau Tariff ]]&lt;=($B332+AA$6*$BB$2))*(ImportSupplyContract[[Diwedd Tariff]:[Diwedd Tariff]]&gt;($B332+AA$6*$BB$2)),ImportSupplyContract[[Ceiniogau fesul kWh]:[Ceiniogau fesul kWh]],0,,)</f>
        <v>0</v>
      </c>
      <c r="AB332" s="77" cm="1">
        <f t="array" ref="AB332">_xlfn.XLOOKUP(1,(ImportSupplyContract[[Dechrau Tariff ]:[Dechrau Tariff ]]&lt;=($B332+AB$6*$BB$2))*(ImportSupplyContract[[Diwedd Tariff]:[Diwedd Tariff]]&gt;($B332+AB$6*$BB$2)),ImportSupplyContract[[Ceiniogau fesul kWh]:[Ceiniogau fesul kWh]],0,,)</f>
        <v>0</v>
      </c>
      <c r="AC332" s="77" cm="1">
        <f t="array" ref="AC332">_xlfn.XLOOKUP(1,(ImportSupplyContract[[Dechrau Tariff ]:[Dechrau Tariff ]]&lt;=($B332+AC$6*$BB$2))*(ImportSupplyContract[[Diwedd Tariff]:[Diwedd Tariff]]&gt;($B332+AC$6*$BB$2)),ImportSupplyContract[[Ceiniogau fesul kWh]:[Ceiniogau fesul kWh]],0,,)</f>
        <v>0</v>
      </c>
      <c r="AD332" s="77" cm="1">
        <f t="array" ref="AD332">_xlfn.XLOOKUP(1,(ImportSupplyContract[[Dechrau Tariff ]:[Dechrau Tariff ]]&lt;=($B332+AD$6*$BB$2))*(ImportSupplyContract[[Diwedd Tariff]:[Diwedd Tariff]]&gt;($B332+AD$6*$BB$2)),ImportSupplyContract[[Ceiniogau fesul kWh]:[Ceiniogau fesul kWh]],0,,)</f>
        <v>0</v>
      </c>
      <c r="AE332" s="77" cm="1">
        <f t="array" ref="AE332">_xlfn.XLOOKUP(1,(ImportSupplyContract[[Dechrau Tariff ]:[Dechrau Tariff ]]&lt;=($B332+AE$6*$BB$2))*(ImportSupplyContract[[Diwedd Tariff]:[Diwedd Tariff]]&gt;($B332+AE$6*$BB$2)),ImportSupplyContract[[Ceiniogau fesul kWh]:[Ceiniogau fesul kWh]],0,,)</f>
        <v>0</v>
      </c>
      <c r="AF332" s="77" cm="1">
        <f t="array" ref="AF332">_xlfn.XLOOKUP(1,(ImportSupplyContract[[Dechrau Tariff ]:[Dechrau Tariff ]]&lt;=($B332+AF$6*$BB$2))*(ImportSupplyContract[[Diwedd Tariff]:[Diwedd Tariff]]&gt;($B332+AF$6*$BB$2)),ImportSupplyContract[[Ceiniogau fesul kWh]:[Ceiniogau fesul kWh]],0,,)</f>
        <v>0</v>
      </c>
      <c r="AG332" s="77" cm="1">
        <f t="array" ref="AG332">_xlfn.XLOOKUP(1,(ImportSupplyContract[[Dechrau Tariff ]:[Dechrau Tariff ]]&lt;=($B332+AG$6*$BB$2))*(ImportSupplyContract[[Diwedd Tariff]:[Diwedd Tariff]]&gt;($B332+AG$6*$BB$2)),ImportSupplyContract[[Ceiniogau fesul kWh]:[Ceiniogau fesul kWh]],0,,)</f>
        <v>0</v>
      </c>
      <c r="AH332" s="77" cm="1">
        <f t="array" ref="AH332">_xlfn.XLOOKUP(1,(ImportSupplyContract[[Dechrau Tariff ]:[Dechrau Tariff ]]&lt;=($B332+AH$6*$BB$2))*(ImportSupplyContract[[Diwedd Tariff]:[Diwedd Tariff]]&gt;($B332+AH$6*$BB$2)),ImportSupplyContract[[Ceiniogau fesul kWh]:[Ceiniogau fesul kWh]],0,,)</f>
        <v>0</v>
      </c>
      <c r="AI332" s="77" cm="1">
        <f t="array" ref="AI332">_xlfn.XLOOKUP(1,(ImportSupplyContract[[Dechrau Tariff ]:[Dechrau Tariff ]]&lt;=($B332+AI$6*$BB$2))*(ImportSupplyContract[[Diwedd Tariff]:[Diwedd Tariff]]&gt;($B332+AI$6*$BB$2)),ImportSupplyContract[[Ceiniogau fesul kWh]:[Ceiniogau fesul kWh]],0,,)</f>
        <v>0</v>
      </c>
      <c r="AJ332" s="77" cm="1">
        <f t="array" ref="AJ332">_xlfn.XLOOKUP(1,(ImportSupplyContract[[Dechrau Tariff ]:[Dechrau Tariff ]]&lt;=($B332+AJ$6*$BB$2))*(ImportSupplyContract[[Diwedd Tariff]:[Diwedd Tariff]]&gt;($B332+AJ$6*$BB$2)),ImportSupplyContract[[Ceiniogau fesul kWh]:[Ceiniogau fesul kWh]],0,,)</f>
        <v>0</v>
      </c>
      <c r="AK332" s="77" cm="1">
        <f t="array" ref="AK332">_xlfn.XLOOKUP(1,(ImportSupplyContract[[Dechrau Tariff ]:[Dechrau Tariff ]]&lt;=($B332+AK$6*$BB$2))*(ImportSupplyContract[[Diwedd Tariff]:[Diwedd Tariff]]&gt;($B332+AK$6*$BB$2)),ImportSupplyContract[[Ceiniogau fesul kWh]:[Ceiniogau fesul kWh]],0,,)</f>
        <v>0</v>
      </c>
      <c r="AL332" s="77" cm="1">
        <f t="array" ref="AL332">_xlfn.XLOOKUP(1,(ImportSupplyContract[[Dechrau Tariff ]:[Dechrau Tariff ]]&lt;=($B332+AL$6*$BB$2))*(ImportSupplyContract[[Diwedd Tariff]:[Diwedd Tariff]]&gt;($B332+AL$6*$BB$2)),ImportSupplyContract[[Ceiniogau fesul kWh]:[Ceiniogau fesul kWh]],0,,)</f>
        <v>0</v>
      </c>
      <c r="AM332" s="77" cm="1">
        <f t="array" ref="AM332">_xlfn.XLOOKUP(1,(ImportSupplyContract[[Dechrau Tariff ]:[Dechrau Tariff ]]&lt;=($B332+AM$6*$BB$2))*(ImportSupplyContract[[Diwedd Tariff]:[Diwedd Tariff]]&gt;($B332+AM$6*$BB$2)),ImportSupplyContract[[Ceiniogau fesul kWh]:[Ceiniogau fesul kWh]],0,,)</f>
        <v>0</v>
      </c>
      <c r="AN332" s="77" cm="1">
        <f t="array" ref="AN332">_xlfn.XLOOKUP(1,(ImportSupplyContract[[Dechrau Tariff ]:[Dechrau Tariff ]]&lt;=($B332+AN$6*$BB$2))*(ImportSupplyContract[[Diwedd Tariff]:[Diwedd Tariff]]&gt;($B332+AN$6*$BB$2)),ImportSupplyContract[[Ceiniogau fesul kWh]:[Ceiniogau fesul kWh]],0,,)</f>
        <v>0</v>
      </c>
      <c r="AO332" s="77" cm="1">
        <f t="array" ref="AO332">_xlfn.XLOOKUP(1,(ImportSupplyContract[[Dechrau Tariff ]:[Dechrau Tariff ]]&lt;=($B332+AO$6*$BB$2))*(ImportSupplyContract[[Diwedd Tariff]:[Diwedd Tariff]]&gt;($B332+AO$6*$BB$2)),ImportSupplyContract[[Ceiniogau fesul kWh]:[Ceiniogau fesul kWh]],0,,)</f>
        <v>0</v>
      </c>
      <c r="AP332" s="77" cm="1">
        <f t="array" ref="AP332">_xlfn.XLOOKUP(1,(ImportSupplyContract[[Dechrau Tariff ]:[Dechrau Tariff ]]&lt;=($B332+AP$6*$BB$2))*(ImportSupplyContract[[Diwedd Tariff]:[Diwedd Tariff]]&gt;($B332+AP$6*$BB$2)),ImportSupplyContract[[Ceiniogau fesul kWh]:[Ceiniogau fesul kWh]],0,,)</f>
        <v>0</v>
      </c>
      <c r="AQ332" s="77" cm="1">
        <f t="array" ref="AQ332">_xlfn.XLOOKUP(1,(ImportSupplyContract[[Dechrau Tariff ]:[Dechrau Tariff ]]&lt;=($B332+AQ$6*$BB$2))*(ImportSupplyContract[[Diwedd Tariff]:[Diwedd Tariff]]&gt;($B332+AQ$6*$BB$2)),ImportSupplyContract[[Ceiniogau fesul kWh]:[Ceiniogau fesul kWh]],0,,)</f>
        <v>0</v>
      </c>
      <c r="AR332" s="77" cm="1">
        <f t="array" ref="AR332">_xlfn.XLOOKUP(1,(ImportSupplyContract[[Dechrau Tariff ]:[Dechrau Tariff ]]&lt;=($B332+AR$6*$BB$2))*(ImportSupplyContract[[Diwedd Tariff]:[Diwedd Tariff]]&gt;($B332+AR$6*$BB$2)),ImportSupplyContract[[Ceiniogau fesul kWh]:[Ceiniogau fesul kWh]],0,,)</f>
        <v>0</v>
      </c>
      <c r="AS332" s="77" cm="1">
        <f t="array" ref="AS332">_xlfn.XLOOKUP(1,(ImportSupplyContract[[Dechrau Tariff ]:[Dechrau Tariff ]]&lt;=($B332+AS$6*$BB$2))*(ImportSupplyContract[[Diwedd Tariff]:[Diwedd Tariff]]&gt;($B332+AS$6*$BB$2)),ImportSupplyContract[[Ceiniogau fesul kWh]:[Ceiniogau fesul kWh]],0,,)</f>
        <v>0</v>
      </c>
      <c r="AT332" s="77" cm="1">
        <f t="array" ref="AT332">_xlfn.XLOOKUP(1,(ImportSupplyContract[[Dechrau Tariff ]:[Dechrau Tariff ]]&lt;=($B332+AT$6*$BB$2))*(ImportSupplyContract[[Diwedd Tariff]:[Diwedd Tariff]]&gt;($B332+AT$6*$BB$2)),ImportSupplyContract[[Ceiniogau fesul kWh]:[Ceiniogau fesul kWh]],0,,)</f>
        <v>0</v>
      </c>
      <c r="AU332" s="77" cm="1">
        <f t="array" ref="AU332">_xlfn.XLOOKUP(1,(ImportSupplyContract[[Dechrau Tariff ]:[Dechrau Tariff ]]&lt;=($B332+AU$6*$BB$2))*(ImportSupplyContract[[Diwedd Tariff]:[Diwedd Tariff]]&gt;($B332+AU$6*$BB$2)),ImportSupplyContract[[Ceiniogau fesul kWh]:[Ceiniogau fesul kWh]],0,,)</f>
        <v>0</v>
      </c>
      <c r="AV332" s="77" cm="1">
        <f t="array" ref="AV332">_xlfn.XLOOKUP(1,(ImportSupplyContract[[Dechrau Tariff ]:[Dechrau Tariff ]]&lt;=($B332+AV$6*$BB$2))*(ImportSupplyContract[[Diwedd Tariff]:[Diwedd Tariff]]&gt;($B332+AV$6*$BB$2)),ImportSupplyContract[[Ceiniogau fesul kWh]:[Ceiniogau fesul kWh]],0,,)</f>
        <v>0</v>
      </c>
      <c r="AW332" s="77" cm="1">
        <f t="array" ref="AW332">_xlfn.XLOOKUP(1,(ImportSupplyContract[[Dechrau Tariff ]:[Dechrau Tariff ]]&lt;=($B332+AW$6*$BB$2))*(ImportSupplyContract[[Diwedd Tariff]:[Diwedd Tariff]]&gt;($B332+AW$6*$BB$2)),ImportSupplyContract[[Ceiniogau fesul kWh]:[Ceiniogau fesul kWh]],0,,)</f>
        <v>0</v>
      </c>
      <c r="AX332" s="77" cm="1">
        <f t="array" ref="AX332">_xlfn.XLOOKUP(1,(ImportSupplyContract[[Dechrau Tariff ]:[Dechrau Tariff ]]&lt;=($B332+AX$6*$BB$2))*(ImportSupplyContract[[Diwedd Tariff]:[Diwedd Tariff]]&gt;($B332+AX$6*$BB$2)),ImportSupplyContract[[Ceiniogau fesul kWh]:[Ceiniogau fesul kWh]],0,,)</f>
        <v>0</v>
      </c>
    </row>
    <row r="333" spans="2:50" x14ac:dyDescent="0.3">
      <c r="B333" s="30">
        <v>45618</v>
      </c>
      <c r="C333" s="77" cm="1">
        <f t="array" ref="C333">_xlfn.XLOOKUP(1,(ImportSupplyContract[[Dechrau Tariff ]:[Dechrau Tariff ]]&lt;=($B333+C$6*$BB$2))*(ImportSupplyContract[[Diwedd Tariff]:[Diwedd Tariff]]&gt;($B333+C$6*$BB$2)),ImportSupplyContract[[Ceiniogau fesul kWh]:[Ceiniogau fesul kWh]],0,,)</f>
        <v>0</v>
      </c>
      <c r="D333" s="77" cm="1">
        <f t="array" ref="D333">_xlfn.XLOOKUP(1,(ImportSupplyContract[[Dechrau Tariff ]:[Dechrau Tariff ]]&lt;=($B333+D$6*$BB$2))*(ImportSupplyContract[[Diwedd Tariff]:[Diwedd Tariff]]&gt;($B333+D$6*$BB$2)),ImportSupplyContract[[Ceiniogau fesul kWh]:[Ceiniogau fesul kWh]],0,,)</f>
        <v>0</v>
      </c>
      <c r="E333" s="77" cm="1">
        <f t="array" ref="E333">_xlfn.XLOOKUP(1,(ImportSupplyContract[[Dechrau Tariff ]:[Dechrau Tariff ]]&lt;=($B333+E$6*$BB$2))*(ImportSupplyContract[[Diwedd Tariff]:[Diwedd Tariff]]&gt;($B333+E$6*$BB$2)),ImportSupplyContract[[Ceiniogau fesul kWh]:[Ceiniogau fesul kWh]],0,,)</f>
        <v>0</v>
      </c>
      <c r="F333" s="77" cm="1">
        <f t="array" ref="F333">_xlfn.XLOOKUP(1,(ImportSupplyContract[[Dechrau Tariff ]:[Dechrau Tariff ]]&lt;=($B333+F$6*$BB$2))*(ImportSupplyContract[[Diwedd Tariff]:[Diwedd Tariff]]&gt;($B333+F$6*$BB$2)),ImportSupplyContract[[Ceiniogau fesul kWh]:[Ceiniogau fesul kWh]],0,,)</f>
        <v>0</v>
      </c>
      <c r="G333" s="77" cm="1">
        <f t="array" ref="G333">_xlfn.XLOOKUP(1,(ImportSupplyContract[[Dechrau Tariff ]:[Dechrau Tariff ]]&lt;=($B333+G$6*$BB$2))*(ImportSupplyContract[[Diwedd Tariff]:[Diwedd Tariff]]&gt;($B333+G$6*$BB$2)),ImportSupplyContract[[Ceiniogau fesul kWh]:[Ceiniogau fesul kWh]],0,,)</f>
        <v>0</v>
      </c>
      <c r="H333" s="77" cm="1">
        <f t="array" ref="H333">_xlfn.XLOOKUP(1,(ImportSupplyContract[[Dechrau Tariff ]:[Dechrau Tariff ]]&lt;=($B333+H$6*$BB$2))*(ImportSupplyContract[[Diwedd Tariff]:[Diwedd Tariff]]&gt;($B333+H$6*$BB$2)),ImportSupplyContract[[Ceiniogau fesul kWh]:[Ceiniogau fesul kWh]],0,,)</f>
        <v>0</v>
      </c>
      <c r="I333" s="77" cm="1">
        <f t="array" ref="I333">_xlfn.XLOOKUP(1,(ImportSupplyContract[[Dechrau Tariff ]:[Dechrau Tariff ]]&lt;=($B333+I$6*$BB$2))*(ImportSupplyContract[[Diwedd Tariff]:[Diwedd Tariff]]&gt;($B333+I$6*$BB$2)),ImportSupplyContract[[Ceiniogau fesul kWh]:[Ceiniogau fesul kWh]],0,,)</f>
        <v>0</v>
      </c>
      <c r="J333" s="77" cm="1">
        <f t="array" ref="J333">_xlfn.XLOOKUP(1,(ImportSupplyContract[[Dechrau Tariff ]:[Dechrau Tariff ]]&lt;=($B333+J$6*$BB$2))*(ImportSupplyContract[[Diwedd Tariff]:[Diwedd Tariff]]&gt;($B333+J$6*$BB$2)),ImportSupplyContract[[Ceiniogau fesul kWh]:[Ceiniogau fesul kWh]],0,,)</f>
        <v>0</v>
      </c>
      <c r="K333" s="77" cm="1">
        <f t="array" ref="K333">_xlfn.XLOOKUP(1,(ImportSupplyContract[[Dechrau Tariff ]:[Dechrau Tariff ]]&lt;=($B333+K$6*$BB$2))*(ImportSupplyContract[[Diwedd Tariff]:[Diwedd Tariff]]&gt;($B333+K$6*$BB$2)),ImportSupplyContract[[Ceiniogau fesul kWh]:[Ceiniogau fesul kWh]],0,,)</f>
        <v>0</v>
      </c>
      <c r="L333" s="77" cm="1">
        <f t="array" ref="L333">_xlfn.XLOOKUP(1,(ImportSupplyContract[[Dechrau Tariff ]:[Dechrau Tariff ]]&lt;=($B333+L$6*$BB$2))*(ImportSupplyContract[[Diwedd Tariff]:[Diwedd Tariff]]&gt;($B333+L$6*$BB$2)),ImportSupplyContract[[Ceiniogau fesul kWh]:[Ceiniogau fesul kWh]],0,,)</f>
        <v>0</v>
      </c>
      <c r="M333" s="77" cm="1">
        <f t="array" ref="M333">_xlfn.XLOOKUP(1,(ImportSupplyContract[[Dechrau Tariff ]:[Dechrau Tariff ]]&lt;=($B333+M$6*$BB$2))*(ImportSupplyContract[[Diwedd Tariff]:[Diwedd Tariff]]&gt;($B333+M$6*$BB$2)),ImportSupplyContract[[Ceiniogau fesul kWh]:[Ceiniogau fesul kWh]],0,,)</f>
        <v>0</v>
      </c>
      <c r="N333" s="77" cm="1">
        <f t="array" ref="N333">_xlfn.XLOOKUP(1,(ImportSupplyContract[[Dechrau Tariff ]:[Dechrau Tariff ]]&lt;=($B333+N$6*$BB$2))*(ImportSupplyContract[[Diwedd Tariff]:[Diwedd Tariff]]&gt;($B333+N$6*$BB$2)),ImportSupplyContract[[Ceiniogau fesul kWh]:[Ceiniogau fesul kWh]],0,,)</f>
        <v>0</v>
      </c>
      <c r="O333" s="77" cm="1">
        <f t="array" ref="O333">_xlfn.XLOOKUP(1,(ImportSupplyContract[[Dechrau Tariff ]:[Dechrau Tariff ]]&lt;=($B333+O$6*$BB$2))*(ImportSupplyContract[[Diwedd Tariff]:[Diwedd Tariff]]&gt;($B333+O$6*$BB$2)),ImportSupplyContract[[Ceiniogau fesul kWh]:[Ceiniogau fesul kWh]],0,,)</f>
        <v>0</v>
      </c>
      <c r="P333" s="77" cm="1">
        <f t="array" ref="P333">_xlfn.XLOOKUP(1,(ImportSupplyContract[[Dechrau Tariff ]:[Dechrau Tariff ]]&lt;=($B333+P$6*$BB$2))*(ImportSupplyContract[[Diwedd Tariff]:[Diwedd Tariff]]&gt;($B333+P$6*$BB$2)),ImportSupplyContract[[Ceiniogau fesul kWh]:[Ceiniogau fesul kWh]],0,,)</f>
        <v>0</v>
      </c>
      <c r="Q333" s="77" cm="1">
        <f t="array" ref="Q333">_xlfn.XLOOKUP(1,(ImportSupplyContract[[Dechrau Tariff ]:[Dechrau Tariff ]]&lt;=($B333+Q$6*$BB$2))*(ImportSupplyContract[[Diwedd Tariff]:[Diwedd Tariff]]&gt;($B333+Q$6*$BB$2)),ImportSupplyContract[[Ceiniogau fesul kWh]:[Ceiniogau fesul kWh]],0,,)</f>
        <v>0</v>
      </c>
      <c r="R333" s="77" cm="1">
        <f t="array" ref="R333">_xlfn.XLOOKUP(1,(ImportSupplyContract[[Dechrau Tariff ]:[Dechrau Tariff ]]&lt;=($B333+R$6*$BB$2))*(ImportSupplyContract[[Diwedd Tariff]:[Diwedd Tariff]]&gt;($B333+R$6*$BB$2)),ImportSupplyContract[[Ceiniogau fesul kWh]:[Ceiniogau fesul kWh]],0,,)</f>
        <v>0</v>
      </c>
      <c r="S333" s="77" cm="1">
        <f t="array" ref="S333">_xlfn.XLOOKUP(1,(ImportSupplyContract[[Dechrau Tariff ]:[Dechrau Tariff ]]&lt;=($B333+S$6*$BB$2))*(ImportSupplyContract[[Diwedd Tariff]:[Diwedd Tariff]]&gt;($B333+S$6*$BB$2)),ImportSupplyContract[[Ceiniogau fesul kWh]:[Ceiniogau fesul kWh]],0,,)</f>
        <v>0</v>
      </c>
      <c r="T333" s="77" cm="1">
        <f t="array" ref="T333">_xlfn.XLOOKUP(1,(ImportSupplyContract[[Dechrau Tariff ]:[Dechrau Tariff ]]&lt;=($B333+T$6*$BB$2))*(ImportSupplyContract[[Diwedd Tariff]:[Diwedd Tariff]]&gt;($B333+T$6*$BB$2)),ImportSupplyContract[[Ceiniogau fesul kWh]:[Ceiniogau fesul kWh]],0,,)</f>
        <v>0</v>
      </c>
      <c r="U333" s="77" cm="1">
        <f t="array" ref="U333">_xlfn.XLOOKUP(1,(ImportSupplyContract[[Dechrau Tariff ]:[Dechrau Tariff ]]&lt;=($B333+U$6*$BB$2))*(ImportSupplyContract[[Diwedd Tariff]:[Diwedd Tariff]]&gt;($B333+U$6*$BB$2)),ImportSupplyContract[[Ceiniogau fesul kWh]:[Ceiniogau fesul kWh]],0,,)</f>
        <v>0</v>
      </c>
      <c r="V333" s="77" cm="1">
        <f t="array" ref="V333">_xlfn.XLOOKUP(1,(ImportSupplyContract[[Dechrau Tariff ]:[Dechrau Tariff ]]&lt;=($B333+V$6*$BB$2))*(ImportSupplyContract[[Diwedd Tariff]:[Diwedd Tariff]]&gt;($B333+V$6*$BB$2)),ImportSupplyContract[[Ceiniogau fesul kWh]:[Ceiniogau fesul kWh]],0,,)</f>
        <v>0</v>
      </c>
      <c r="W333" s="77" cm="1">
        <f t="array" ref="W333">_xlfn.XLOOKUP(1,(ImportSupplyContract[[Dechrau Tariff ]:[Dechrau Tariff ]]&lt;=($B333+W$6*$BB$2))*(ImportSupplyContract[[Diwedd Tariff]:[Diwedd Tariff]]&gt;($B333+W$6*$BB$2)),ImportSupplyContract[[Ceiniogau fesul kWh]:[Ceiniogau fesul kWh]],0,,)</f>
        <v>0</v>
      </c>
      <c r="X333" s="77" cm="1">
        <f t="array" ref="X333">_xlfn.XLOOKUP(1,(ImportSupplyContract[[Dechrau Tariff ]:[Dechrau Tariff ]]&lt;=($B333+X$6*$BB$2))*(ImportSupplyContract[[Diwedd Tariff]:[Diwedd Tariff]]&gt;($B333+X$6*$BB$2)),ImportSupplyContract[[Ceiniogau fesul kWh]:[Ceiniogau fesul kWh]],0,,)</f>
        <v>0</v>
      </c>
      <c r="Y333" s="77" cm="1">
        <f t="array" ref="Y333">_xlfn.XLOOKUP(1,(ImportSupplyContract[[Dechrau Tariff ]:[Dechrau Tariff ]]&lt;=($B333+Y$6*$BB$2))*(ImportSupplyContract[[Diwedd Tariff]:[Diwedd Tariff]]&gt;($B333+Y$6*$BB$2)),ImportSupplyContract[[Ceiniogau fesul kWh]:[Ceiniogau fesul kWh]],0,,)</f>
        <v>0</v>
      </c>
      <c r="Z333" s="77" cm="1">
        <f t="array" ref="Z333">_xlfn.XLOOKUP(1,(ImportSupplyContract[[Dechrau Tariff ]:[Dechrau Tariff ]]&lt;=($B333+Z$6*$BB$2))*(ImportSupplyContract[[Diwedd Tariff]:[Diwedd Tariff]]&gt;($B333+Z$6*$BB$2)),ImportSupplyContract[[Ceiniogau fesul kWh]:[Ceiniogau fesul kWh]],0,,)</f>
        <v>0</v>
      </c>
      <c r="AA333" s="77" cm="1">
        <f t="array" ref="AA333">_xlfn.XLOOKUP(1,(ImportSupplyContract[[Dechrau Tariff ]:[Dechrau Tariff ]]&lt;=($B333+AA$6*$BB$2))*(ImportSupplyContract[[Diwedd Tariff]:[Diwedd Tariff]]&gt;($B333+AA$6*$BB$2)),ImportSupplyContract[[Ceiniogau fesul kWh]:[Ceiniogau fesul kWh]],0,,)</f>
        <v>0</v>
      </c>
      <c r="AB333" s="77" cm="1">
        <f t="array" ref="AB333">_xlfn.XLOOKUP(1,(ImportSupplyContract[[Dechrau Tariff ]:[Dechrau Tariff ]]&lt;=($B333+AB$6*$BB$2))*(ImportSupplyContract[[Diwedd Tariff]:[Diwedd Tariff]]&gt;($B333+AB$6*$BB$2)),ImportSupplyContract[[Ceiniogau fesul kWh]:[Ceiniogau fesul kWh]],0,,)</f>
        <v>0</v>
      </c>
      <c r="AC333" s="77" cm="1">
        <f t="array" ref="AC333">_xlfn.XLOOKUP(1,(ImportSupplyContract[[Dechrau Tariff ]:[Dechrau Tariff ]]&lt;=($B333+AC$6*$BB$2))*(ImportSupplyContract[[Diwedd Tariff]:[Diwedd Tariff]]&gt;($B333+AC$6*$BB$2)),ImportSupplyContract[[Ceiniogau fesul kWh]:[Ceiniogau fesul kWh]],0,,)</f>
        <v>0</v>
      </c>
      <c r="AD333" s="77" cm="1">
        <f t="array" ref="AD333">_xlfn.XLOOKUP(1,(ImportSupplyContract[[Dechrau Tariff ]:[Dechrau Tariff ]]&lt;=($B333+AD$6*$BB$2))*(ImportSupplyContract[[Diwedd Tariff]:[Diwedd Tariff]]&gt;($B333+AD$6*$BB$2)),ImportSupplyContract[[Ceiniogau fesul kWh]:[Ceiniogau fesul kWh]],0,,)</f>
        <v>0</v>
      </c>
      <c r="AE333" s="77" cm="1">
        <f t="array" ref="AE333">_xlfn.XLOOKUP(1,(ImportSupplyContract[[Dechrau Tariff ]:[Dechrau Tariff ]]&lt;=($B333+AE$6*$BB$2))*(ImportSupplyContract[[Diwedd Tariff]:[Diwedd Tariff]]&gt;($B333+AE$6*$BB$2)),ImportSupplyContract[[Ceiniogau fesul kWh]:[Ceiniogau fesul kWh]],0,,)</f>
        <v>0</v>
      </c>
      <c r="AF333" s="77" cm="1">
        <f t="array" ref="AF333">_xlfn.XLOOKUP(1,(ImportSupplyContract[[Dechrau Tariff ]:[Dechrau Tariff ]]&lt;=($B333+AF$6*$BB$2))*(ImportSupplyContract[[Diwedd Tariff]:[Diwedd Tariff]]&gt;($B333+AF$6*$BB$2)),ImportSupplyContract[[Ceiniogau fesul kWh]:[Ceiniogau fesul kWh]],0,,)</f>
        <v>0</v>
      </c>
      <c r="AG333" s="77" cm="1">
        <f t="array" ref="AG333">_xlfn.XLOOKUP(1,(ImportSupplyContract[[Dechrau Tariff ]:[Dechrau Tariff ]]&lt;=($B333+AG$6*$BB$2))*(ImportSupplyContract[[Diwedd Tariff]:[Diwedd Tariff]]&gt;($B333+AG$6*$BB$2)),ImportSupplyContract[[Ceiniogau fesul kWh]:[Ceiniogau fesul kWh]],0,,)</f>
        <v>0</v>
      </c>
      <c r="AH333" s="77" cm="1">
        <f t="array" ref="AH333">_xlfn.XLOOKUP(1,(ImportSupplyContract[[Dechrau Tariff ]:[Dechrau Tariff ]]&lt;=($B333+AH$6*$BB$2))*(ImportSupplyContract[[Diwedd Tariff]:[Diwedd Tariff]]&gt;($B333+AH$6*$BB$2)),ImportSupplyContract[[Ceiniogau fesul kWh]:[Ceiniogau fesul kWh]],0,,)</f>
        <v>0</v>
      </c>
      <c r="AI333" s="77" cm="1">
        <f t="array" ref="AI333">_xlfn.XLOOKUP(1,(ImportSupplyContract[[Dechrau Tariff ]:[Dechrau Tariff ]]&lt;=($B333+AI$6*$BB$2))*(ImportSupplyContract[[Diwedd Tariff]:[Diwedd Tariff]]&gt;($B333+AI$6*$BB$2)),ImportSupplyContract[[Ceiniogau fesul kWh]:[Ceiniogau fesul kWh]],0,,)</f>
        <v>0</v>
      </c>
      <c r="AJ333" s="77" cm="1">
        <f t="array" ref="AJ333">_xlfn.XLOOKUP(1,(ImportSupplyContract[[Dechrau Tariff ]:[Dechrau Tariff ]]&lt;=($B333+AJ$6*$BB$2))*(ImportSupplyContract[[Diwedd Tariff]:[Diwedd Tariff]]&gt;($B333+AJ$6*$BB$2)),ImportSupplyContract[[Ceiniogau fesul kWh]:[Ceiniogau fesul kWh]],0,,)</f>
        <v>0</v>
      </c>
      <c r="AK333" s="77" cm="1">
        <f t="array" ref="AK333">_xlfn.XLOOKUP(1,(ImportSupplyContract[[Dechrau Tariff ]:[Dechrau Tariff ]]&lt;=($B333+AK$6*$BB$2))*(ImportSupplyContract[[Diwedd Tariff]:[Diwedd Tariff]]&gt;($B333+AK$6*$BB$2)),ImportSupplyContract[[Ceiniogau fesul kWh]:[Ceiniogau fesul kWh]],0,,)</f>
        <v>0</v>
      </c>
      <c r="AL333" s="77" cm="1">
        <f t="array" ref="AL333">_xlfn.XLOOKUP(1,(ImportSupplyContract[[Dechrau Tariff ]:[Dechrau Tariff ]]&lt;=($B333+AL$6*$BB$2))*(ImportSupplyContract[[Diwedd Tariff]:[Diwedd Tariff]]&gt;($B333+AL$6*$BB$2)),ImportSupplyContract[[Ceiniogau fesul kWh]:[Ceiniogau fesul kWh]],0,,)</f>
        <v>0</v>
      </c>
      <c r="AM333" s="77" cm="1">
        <f t="array" ref="AM333">_xlfn.XLOOKUP(1,(ImportSupplyContract[[Dechrau Tariff ]:[Dechrau Tariff ]]&lt;=($B333+AM$6*$BB$2))*(ImportSupplyContract[[Diwedd Tariff]:[Diwedd Tariff]]&gt;($B333+AM$6*$BB$2)),ImportSupplyContract[[Ceiniogau fesul kWh]:[Ceiniogau fesul kWh]],0,,)</f>
        <v>0</v>
      </c>
      <c r="AN333" s="77" cm="1">
        <f t="array" ref="AN333">_xlfn.XLOOKUP(1,(ImportSupplyContract[[Dechrau Tariff ]:[Dechrau Tariff ]]&lt;=($B333+AN$6*$BB$2))*(ImportSupplyContract[[Diwedd Tariff]:[Diwedd Tariff]]&gt;($B333+AN$6*$BB$2)),ImportSupplyContract[[Ceiniogau fesul kWh]:[Ceiniogau fesul kWh]],0,,)</f>
        <v>0</v>
      </c>
      <c r="AO333" s="77" cm="1">
        <f t="array" ref="AO333">_xlfn.XLOOKUP(1,(ImportSupplyContract[[Dechrau Tariff ]:[Dechrau Tariff ]]&lt;=($B333+AO$6*$BB$2))*(ImportSupplyContract[[Diwedd Tariff]:[Diwedd Tariff]]&gt;($B333+AO$6*$BB$2)),ImportSupplyContract[[Ceiniogau fesul kWh]:[Ceiniogau fesul kWh]],0,,)</f>
        <v>0</v>
      </c>
      <c r="AP333" s="77" cm="1">
        <f t="array" ref="AP333">_xlfn.XLOOKUP(1,(ImportSupplyContract[[Dechrau Tariff ]:[Dechrau Tariff ]]&lt;=($B333+AP$6*$BB$2))*(ImportSupplyContract[[Diwedd Tariff]:[Diwedd Tariff]]&gt;($B333+AP$6*$BB$2)),ImportSupplyContract[[Ceiniogau fesul kWh]:[Ceiniogau fesul kWh]],0,,)</f>
        <v>0</v>
      </c>
      <c r="AQ333" s="77" cm="1">
        <f t="array" ref="AQ333">_xlfn.XLOOKUP(1,(ImportSupplyContract[[Dechrau Tariff ]:[Dechrau Tariff ]]&lt;=($B333+AQ$6*$BB$2))*(ImportSupplyContract[[Diwedd Tariff]:[Diwedd Tariff]]&gt;($B333+AQ$6*$BB$2)),ImportSupplyContract[[Ceiniogau fesul kWh]:[Ceiniogau fesul kWh]],0,,)</f>
        <v>0</v>
      </c>
      <c r="AR333" s="77" cm="1">
        <f t="array" ref="AR333">_xlfn.XLOOKUP(1,(ImportSupplyContract[[Dechrau Tariff ]:[Dechrau Tariff ]]&lt;=($B333+AR$6*$BB$2))*(ImportSupplyContract[[Diwedd Tariff]:[Diwedd Tariff]]&gt;($B333+AR$6*$BB$2)),ImportSupplyContract[[Ceiniogau fesul kWh]:[Ceiniogau fesul kWh]],0,,)</f>
        <v>0</v>
      </c>
      <c r="AS333" s="77" cm="1">
        <f t="array" ref="AS333">_xlfn.XLOOKUP(1,(ImportSupplyContract[[Dechrau Tariff ]:[Dechrau Tariff ]]&lt;=($B333+AS$6*$BB$2))*(ImportSupplyContract[[Diwedd Tariff]:[Diwedd Tariff]]&gt;($B333+AS$6*$BB$2)),ImportSupplyContract[[Ceiniogau fesul kWh]:[Ceiniogau fesul kWh]],0,,)</f>
        <v>0</v>
      </c>
      <c r="AT333" s="77" cm="1">
        <f t="array" ref="AT333">_xlfn.XLOOKUP(1,(ImportSupplyContract[[Dechrau Tariff ]:[Dechrau Tariff ]]&lt;=($B333+AT$6*$BB$2))*(ImportSupplyContract[[Diwedd Tariff]:[Diwedd Tariff]]&gt;($B333+AT$6*$BB$2)),ImportSupplyContract[[Ceiniogau fesul kWh]:[Ceiniogau fesul kWh]],0,,)</f>
        <v>0</v>
      </c>
      <c r="AU333" s="77" cm="1">
        <f t="array" ref="AU333">_xlfn.XLOOKUP(1,(ImportSupplyContract[[Dechrau Tariff ]:[Dechrau Tariff ]]&lt;=($B333+AU$6*$BB$2))*(ImportSupplyContract[[Diwedd Tariff]:[Diwedd Tariff]]&gt;($B333+AU$6*$BB$2)),ImportSupplyContract[[Ceiniogau fesul kWh]:[Ceiniogau fesul kWh]],0,,)</f>
        <v>0</v>
      </c>
      <c r="AV333" s="77" cm="1">
        <f t="array" ref="AV333">_xlfn.XLOOKUP(1,(ImportSupplyContract[[Dechrau Tariff ]:[Dechrau Tariff ]]&lt;=($B333+AV$6*$BB$2))*(ImportSupplyContract[[Diwedd Tariff]:[Diwedd Tariff]]&gt;($B333+AV$6*$BB$2)),ImportSupplyContract[[Ceiniogau fesul kWh]:[Ceiniogau fesul kWh]],0,,)</f>
        <v>0</v>
      </c>
      <c r="AW333" s="77" cm="1">
        <f t="array" ref="AW333">_xlfn.XLOOKUP(1,(ImportSupplyContract[[Dechrau Tariff ]:[Dechrau Tariff ]]&lt;=($B333+AW$6*$BB$2))*(ImportSupplyContract[[Diwedd Tariff]:[Diwedd Tariff]]&gt;($B333+AW$6*$BB$2)),ImportSupplyContract[[Ceiniogau fesul kWh]:[Ceiniogau fesul kWh]],0,,)</f>
        <v>0</v>
      </c>
      <c r="AX333" s="77" cm="1">
        <f t="array" ref="AX333">_xlfn.XLOOKUP(1,(ImportSupplyContract[[Dechrau Tariff ]:[Dechrau Tariff ]]&lt;=($B333+AX$6*$BB$2))*(ImportSupplyContract[[Diwedd Tariff]:[Diwedd Tariff]]&gt;($B333+AX$6*$BB$2)),ImportSupplyContract[[Ceiniogau fesul kWh]:[Ceiniogau fesul kWh]],0,,)</f>
        <v>0</v>
      </c>
    </row>
    <row r="334" spans="2:50" x14ac:dyDescent="0.3">
      <c r="B334" s="30">
        <v>45619</v>
      </c>
      <c r="C334" s="77" cm="1">
        <f t="array" ref="C334">_xlfn.XLOOKUP(1,(ImportSupplyContract[[Dechrau Tariff ]:[Dechrau Tariff ]]&lt;=($B334+C$6*$BB$2))*(ImportSupplyContract[[Diwedd Tariff]:[Diwedd Tariff]]&gt;($B334+C$6*$BB$2)),ImportSupplyContract[[Ceiniogau fesul kWh]:[Ceiniogau fesul kWh]],0,,)</f>
        <v>0</v>
      </c>
      <c r="D334" s="77" cm="1">
        <f t="array" ref="D334">_xlfn.XLOOKUP(1,(ImportSupplyContract[[Dechrau Tariff ]:[Dechrau Tariff ]]&lt;=($B334+D$6*$BB$2))*(ImportSupplyContract[[Diwedd Tariff]:[Diwedd Tariff]]&gt;($B334+D$6*$BB$2)),ImportSupplyContract[[Ceiniogau fesul kWh]:[Ceiniogau fesul kWh]],0,,)</f>
        <v>0</v>
      </c>
      <c r="E334" s="77" cm="1">
        <f t="array" ref="E334">_xlfn.XLOOKUP(1,(ImportSupplyContract[[Dechrau Tariff ]:[Dechrau Tariff ]]&lt;=($B334+E$6*$BB$2))*(ImportSupplyContract[[Diwedd Tariff]:[Diwedd Tariff]]&gt;($B334+E$6*$BB$2)),ImportSupplyContract[[Ceiniogau fesul kWh]:[Ceiniogau fesul kWh]],0,,)</f>
        <v>0</v>
      </c>
      <c r="F334" s="77" cm="1">
        <f t="array" ref="F334">_xlfn.XLOOKUP(1,(ImportSupplyContract[[Dechrau Tariff ]:[Dechrau Tariff ]]&lt;=($B334+F$6*$BB$2))*(ImportSupplyContract[[Diwedd Tariff]:[Diwedd Tariff]]&gt;($B334+F$6*$BB$2)),ImportSupplyContract[[Ceiniogau fesul kWh]:[Ceiniogau fesul kWh]],0,,)</f>
        <v>0</v>
      </c>
      <c r="G334" s="77" cm="1">
        <f t="array" ref="G334">_xlfn.XLOOKUP(1,(ImportSupplyContract[[Dechrau Tariff ]:[Dechrau Tariff ]]&lt;=($B334+G$6*$BB$2))*(ImportSupplyContract[[Diwedd Tariff]:[Diwedd Tariff]]&gt;($B334+G$6*$BB$2)),ImportSupplyContract[[Ceiniogau fesul kWh]:[Ceiniogau fesul kWh]],0,,)</f>
        <v>0</v>
      </c>
      <c r="H334" s="77" cm="1">
        <f t="array" ref="H334">_xlfn.XLOOKUP(1,(ImportSupplyContract[[Dechrau Tariff ]:[Dechrau Tariff ]]&lt;=($B334+H$6*$BB$2))*(ImportSupplyContract[[Diwedd Tariff]:[Diwedd Tariff]]&gt;($B334+H$6*$BB$2)),ImportSupplyContract[[Ceiniogau fesul kWh]:[Ceiniogau fesul kWh]],0,,)</f>
        <v>0</v>
      </c>
      <c r="I334" s="77" cm="1">
        <f t="array" ref="I334">_xlfn.XLOOKUP(1,(ImportSupplyContract[[Dechrau Tariff ]:[Dechrau Tariff ]]&lt;=($B334+I$6*$BB$2))*(ImportSupplyContract[[Diwedd Tariff]:[Diwedd Tariff]]&gt;($B334+I$6*$BB$2)),ImportSupplyContract[[Ceiniogau fesul kWh]:[Ceiniogau fesul kWh]],0,,)</f>
        <v>0</v>
      </c>
      <c r="J334" s="77" cm="1">
        <f t="array" ref="J334">_xlfn.XLOOKUP(1,(ImportSupplyContract[[Dechrau Tariff ]:[Dechrau Tariff ]]&lt;=($B334+J$6*$BB$2))*(ImportSupplyContract[[Diwedd Tariff]:[Diwedd Tariff]]&gt;($B334+J$6*$BB$2)),ImportSupplyContract[[Ceiniogau fesul kWh]:[Ceiniogau fesul kWh]],0,,)</f>
        <v>0</v>
      </c>
      <c r="K334" s="77" cm="1">
        <f t="array" ref="K334">_xlfn.XLOOKUP(1,(ImportSupplyContract[[Dechrau Tariff ]:[Dechrau Tariff ]]&lt;=($B334+K$6*$BB$2))*(ImportSupplyContract[[Diwedd Tariff]:[Diwedd Tariff]]&gt;($B334+K$6*$BB$2)),ImportSupplyContract[[Ceiniogau fesul kWh]:[Ceiniogau fesul kWh]],0,,)</f>
        <v>0</v>
      </c>
      <c r="L334" s="77" cm="1">
        <f t="array" ref="L334">_xlfn.XLOOKUP(1,(ImportSupplyContract[[Dechrau Tariff ]:[Dechrau Tariff ]]&lt;=($B334+L$6*$BB$2))*(ImportSupplyContract[[Diwedd Tariff]:[Diwedd Tariff]]&gt;($B334+L$6*$BB$2)),ImportSupplyContract[[Ceiniogau fesul kWh]:[Ceiniogau fesul kWh]],0,,)</f>
        <v>0</v>
      </c>
      <c r="M334" s="77" cm="1">
        <f t="array" ref="M334">_xlfn.XLOOKUP(1,(ImportSupplyContract[[Dechrau Tariff ]:[Dechrau Tariff ]]&lt;=($B334+M$6*$BB$2))*(ImportSupplyContract[[Diwedd Tariff]:[Diwedd Tariff]]&gt;($B334+M$6*$BB$2)),ImportSupplyContract[[Ceiniogau fesul kWh]:[Ceiniogau fesul kWh]],0,,)</f>
        <v>0</v>
      </c>
      <c r="N334" s="77" cm="1">
        <f t="array" ref="N334">_xlfn.XLOOKUP(1,(ImportSupplyContract[[Dechrau Tariff ]:[Dechrau Tariff ]]&lt;=($B334+N$6*$BB$2))*(ImportSupplyContract[[Diwedd Tariff]:[Diwedd Tariff]]&gt;($B334+N$6*$BB$2)),ImportSupplyContract[[Ceiniogau fesul kWh]:[Ceiniogau fesul kWh]],0,,)</f>
        <v>0</v>
      </c>
      <c r="O334" s="77" cm="1">
        <f t="array" ref="O334">_xlfn.XLOOKUP(1,(ImportSupplyContract[[Dechrau Tariff ]:[Dechrau Tariff ]]&lt;=($B334+O$6*$BB$2))*(ImportSupplyContract[[Diwedd Tariff]:[Diwedd Tariff]]&gt;($B334+O$6*$BB$2)),ImportSupplyContract[[Ceiniogau fesul kWh]:[Ceiniogau fesul kWh]],0,,)</f>
        <v>0</v>
      </c>
      <c r="P334" s="77" cm="1">
        <f t="array" ref="P334">_xlfn.XLOOKUP(1,(ImportSupplyContract[[Dechrau Tariff ]:[Dechrau Tariff ]]&lt;=($B334+P$6*$BB$2))*(ImportSupplyContract[[Diwedd Tariff]:[Diwedd Tariff]]&gt;($B334+P$6*$BB$2)),ImportSupplyContract[[Ceiniogau fesul kWh]:[Ceiniogau fesul kWh]],0,,)</f>
        <v>0</v>
      </c>
      <c r="Q334" s="77" cm="1">
        <f t="array" ref="Q334">_xlfn.XLOOKUP(1,(ImportSupplyContract[[Dechrau Tariff ]:[Dechrau Tariff ]]&lt;=($B334+Q$6*$BB$2))*(ImportSupplyContract[[Diwedd Tariff]:[Diwedd Tariff]]&gt;($B334+Q$6*$BB$2)),ImportSupplyContract[[Ceiniogau fesul kWh]:[Ceiniogau fesul kWh]],0,,)</f>
        <v>0</v>
      </c>
      <c r="R334" s="77" cm="1">
        <f t="array" ref="R334">_xlfn.XLOOKUP(1,(ImportSupplyContract[[Dechrau Tariff ]:[Dechrau Tariff ]]&lt;=($B334+R$6*$BB$2))*(ImportSupplyContract[[Diwedd Tariff]:[Diwedd Tariff]]&gt;($B334+R$6*$BB$2)),ImportSupplyContract[[Ceiniogau fesul kWh]:[Ceiniogau fesul kWh]],0,,)</f>
        <v>0</v>
      </c>
      <c r="S334" s="77" cm="1">
        <f t="array" ref="S334">_xlfn.XLOOKUP(1,(ImportSupplyContract[[Dechrau Tariff ]:[Dechrau Tariff ]]&lt;=($B334+S$6*$BB$2))*(ImportSupplyContract[[Diwedd Tariff]:[Diwedd Tariff]]&gt;($B334+S$6*$BB$2)),ImportSupplyContract[[Ceiniogau fesul kWh]:[Ceiniogau fesul kWh]],0,,)</f>
        <v>0</v>
      </c>
      <c r="T334" s="77" cm="1">
        <f t="array" ref="T334">_xlfn.XLOOKUP(1,(ImportSupplyContract[[Dechrau Tariff ]:[Dechrau Tariff ]]&lt;=($B334+T$6*$BB$2))*(ImportSupplyContract[[Diwedd Tariff]:[Diwedd Tariff]]&gt;($B334+T$6*$BB$2)),ImportSupplyContract[[Ceiniogau fesul kWh]:[Ceiniogau fesul kWh]],0,,)</f>
        <v>0</v>
      </c>
      <c r="U334" s="77" cm="1">
        <f t="array" ref="U334">_xlfn.XLOOKUP(1,(ImportSupplyContract[[Dechrau Tariff ]:[Dechrau Tariff ]]&lt;=($B334+U$6*$BB$2))*(ImportSupplyContract[[Diwedd Tariff]:[Diwedd Tariff]]&gt;($B334+U$6*$BB$2)),ImportSupplyContract[[Ceiniogau fesul kWh]:[Ceiniogau fesul kWh]],0,,)</f>
        <v>0</v>
      </c>
      <c r="V334" s="77" cm="1">
        <f t="array" ref="V334">_xlfn.XLOOKUP(1,(ImportSupplyContract[[Dechrau Tariff ]:[Dechrau Tariff ]]&lt;=($B334+V$6*$BB$2))*(ImportSupplyContract[[Diwedd Tariff]:[Diwedd Tariff]]&gt;($B334+V$6*$BB$2)),ImportSupplyContract[[Ceiniogau fesul kWh]:[Ceiniogau fesul kWh]],0,,)</f>
        <v>0</v>
      </c>
      <c r="W334" s="77" cm="1">
        <f t="array" ref="W334">_xlfn.XLOOKUP(1,(ImportSupplyContract[[Dechrau Tariff ]:[Dechrau Tariff ]]&lt;=($B334+W$6*$BB$2))*(ImportSupplyContract[[Diwedd Tariff]:[Diwedd Tariff]]&gt;($B334+W$6*$BB$2)),ImportSupplyContract[[Ceiniogau fesul kWh]:[Ceiniogau fesul kWh]],0,,)</f>
        <v>0</v>
      </c>
      <c r="X334" s="77" cm="1">
        <f t="array" ref="X334">_xlfn.XLOOKUP(1,(ImportSupplyContract[[Dechrau Tariff ]:[Dechrau Tariff ]]&lt;=($B334+X$6*$BB$2))*(ImportSupplyContract[[Diwedd Tariff]:[Diwedd Tariff]]&gt;($B334+X$6*$BB$2)),ImportSupplyContract[[Ceiniogau fesul kWh]:[Ceiniogau fesul kWh]],0,,)</f>
        <v>0</v>
      </c>
      <c r="Y334" s="77" cm="1">
        <f t="array" ref="Y334">_xlfn.XLOOKUP(1,(ImportSupplyContract[[Dechrau Tariff ]:[Dechrau Tariff ]]&lt;=($B334+Y$6*$BB$2))*(ImportSupplyContract[[Diwedd Tariff]:[Diwedd Tariff]]&gt;($B334+Y$6*$BB$2)),ImportSupplyContract[[Ceiniogau fesul kWh]:[Ceiniogau fesul kWh]],0,,)</f>
        <v>0</v>
      </c>
      <c r="Z334" s="77" cm="1">
        <f t="array" ref="Z334">_xlfn.XLOOKUP(1,(ImportSupplyContract[[Dechrau Tariff ]:[Dechrau Tariff ]]&lt;=($B334+Z$6*$BB$2))*(ImportSupplyContract[[Diwedd Tariff]:[Diwedd Tariff]]&gt;($B334+Z$6*$BB$2)),ImportSupplyContract[[Ceiniogau fesul kWh]:[Ceiniogau fesul kWh]],0,,)</f>
        <v>0</v>
      </c>
      <c r="AA334" s="77" cm="1">
        <f t="array" ref="AA334">_xlfn.XLOOKUP(1,(ImportSupplyContract[[Dechrau Tariff ]:[Dechrau Tariff ]]&lt;=($B334+AA$6*$BB$2))*(ImportSupplyContract[[Diwedd Tariff]:[Diwedd Tariff]]&gt;($B334+AA$6*$BB$2)),ImportSupplyContract[[Ceiniogau fesul kWh]:[Ceiniogau fesul kWh]],0,,)</f>
        <v>0</v>
      </c>
      <c r="AB334" s="77" cm="1">
        <f t="array" ref="AB334">_xlfn.XLOOKUP(1,(ImportSupplyContract[[Dechrau Tariff ]:[Dechrau Tariff ]]&lt;=($B334+AB$6*$BB$2))*(ImportSupplyContract[[Diwedd Tariff]:[Diwedd Tariff]]&gt;($B334+AB$6*$BB$2)),ImportSupplyContract[[Ceiniogau fesul kWh]:[Ceiniogau fesul kWh]],0,,)</f>
        <v>0</v>
      </c>
      <c r="AC334" s="77" cm="1">
        <f t="array" ref="AC334">_xlfn.XLOOKUP(1,(ImportSupplyContract[[Dechrau Tariff ]:[Dechrau Tariff ]]&lt;=($B334+AC$6*$BB$2))*(ImportSupplyContract[[Diwedd Tariff]:[Diwedd Tariff]]&gt;($B334+AC$6*$BB$2)),ImportSupplyContract[[Ceiniogau fesul kWh]:[Ceiniogau fesul kWh]],0,,)</f>
        <v>0</v>
      </c>
      <c r="AD334" s="77" cm="1">
        <f t="array" ref="AD334">_xlfn.XLOOKUP(1,(ImportSupplyContract[[Dechrau Tariff ]:[Dechrau Tariff ]]&lt;=($B334+AD$6*$BB$2))*(ImportSupplyContract[[Diwedd Tariff]:[Diwedd Tariff]]&gt;($B334+AD$6*$BB$2)),ImportSupplyContract[[Ceiniogau fesul kWh]:[Ceiniogau fesul kWh]],0,,)</f>
        <v>0</v>
      </c>
      <c r="AE334" s="77" cm="1">
        <f t="array" ref="AE334">_xlfn.XLOOKUP(1,(ImportSupplyContract[[Dechrau Tariff ]:[Dechrau Tariff ]]&lt;=($B334+AE$6*$BB$2))*(ImportSupplyContract[[Diwedd Tariff]:[Diwedd Tariff]]&gt;($B334+AE$6*$BB$2)),ImportSupplyContract[[Ceiniogau fesul kWh]:[Ceiniogau fesul kWh]],0,,)</f>
        <v>0</v>
      </c>
      <c r="AF334" s="77" cm="1">
        <f t="array" ref="AF334">_xlfn.XLOOKUP(1,(ImportSupplyContract[[Dechrau Tariff ]:[Dechrau Tariff ]]&lt;=($B334+AF$6*$BB$2))*(ImportSupplyContract[[Diwedd Tariff]:[Diwedd Tariff]]&gt;($B334+AF$6*$BB$2)),ImportSupplyContract[[Ceiniogau fesul kWh]:[Ceiniogau fesul kWh]],0,,)</f>
        <v>0</v>
      </c>
      <c r="AG334" s="77" cm="1">
        <f t="array" ref="AG334">_xlfn.XLOOKUP(1,(ImportSupplyContract[[Dechrau Tariff ]:[Dechrau Tariff ]]&lt;=($B334+AG$6*$BB$2))*(ImportSupplyContract[[Diwedd Tariff]:[Diwedd Tariff]]&gt;($B334+AG$6*$BB$2)),ImportSupplyContract[[Ceiniogau fesul kWh]:[Ceiniogau fesul kWh]],0,,)</f>
        <v>0</v>
      </c>
      <c r="AH334" s="77" cm="1">
        <f t="array" ref="AH334">_xlfn.XLOOKUP(1,(ImportSupplyContract[[Dechrau Tariff ]:[Dechrau Tariff ]]&lt;=($B334+AH$6*$BB$2))*(ImportSupplyContract[[Diwedd Tariff]:[Diwedd Tariff]]&gt;($B334+AH$6*$BB$2)),ImportSupplyContract[[Ceiniogau fesul kWh]:[Ceiniogau fesul kWh]],0,,)</f>
        <v>0</v>
      </c>
      <c r="AI334" s="77" cm="1">
        <f t="array" ref="AI334">_xlfn.XLOOKUP(1,(ImportSupplyContract[[Dechrau Tariff ]:[Dechrau Tariff ]]&lt;=($B334+AI$6*$BB$2))*(ImportSupplyContract[[Diwedd Tariff]:[Diwedd Tariff]]&gt;($B334+AI$6*$BB$2)),ImportSupplyContract[[Ceiniogau fesul kWh]:[Ceiniogau fesul kWh]],0,,)</f>
        <v>0</v>
      </c>
      <c r="AJ334" s="77" cm="1">
        <f t="array" ref="AJ334">_xlfn.XLOOKUP(1,(ImportSupplyContract[[Dechrau Tariff ]:[Dechrau Tariff ]]&lt;=($B334+AJ$6*$BB$2))*(ImportSupplyContract[[Diwedd Tariff]:[Diwedd Tariff]]&gt;($B334+AJ$6*$BB$2)),ImportSupplyContract[[Ceiniogau fesul kWh]:[Ceiniogau fesul kWh]],0,,)</f>
        <v>0</v>
      </c>
      <c r="AK334" s="77" cm="1">
        <f t="array" ref="AK334">_xlfn.XLOOKUP(1,(ImportSupplyContract[[Dechrau Tariff ]:[Dechrau Tariff ]]&lt;=($B334+AK$6*$BB$2))*(ImportSupplyContract[[Diwedd Tariff]:[Diwedd Tariff]]&gt;($B334+AK$6*$BB$2)),ImportSupplyContract[[Ceiniogau fesul kWh]:[Ceiniogau fesul kWh]],0,,)</f>
        <v>0</v>
      </c>
      <c r="AL334" s="77" cm="1">
        <f t="array" ref="AL334">_xlfn.XLOOKUP(1,(ImportSupplyContract[[Dechrau Tariff ]:[Dechrau Tariff ]]&lt;=($B334+AL$6*$BB$2))*(ImportSupplyContract[[Diwedd Tariff]:[Diwedd Tariff]]&gt;($B334+AL$6*$BB$2)),ImportSupplyContract[[Ceiniogau fesul kWh]:[Ceiniogau fesul kWh]],0,,)</f>
        <v>0</v>
      </c>
      <c r="AM334" s="77" cm="1">
        <f t="array" ref="AM334">_xlfn.XLOOKUP(1,(ImportSupplyContract[[Dechrau Tariff ]:[Dechrau Tariff ]]&lt;=($B334+AM$6*$BB$2))*(ImportSupplyContract[[Diwedd Tariff]:[Diwedd Tariff]]&gt;($B334+AM$6*$BB$2)),ImportSupplyContract[[Ceiniogau fesul kWh]:[Ceiniogau fesul kWh]],0,,)</f>
        <v>0</v>
      </c>
      <c r="AN334" s="77" cm="1">
        <f t="array" ref="AN334">_xlfn.XLOOKUP(1,(ImportSupplyContract[[Dechrau Tariff ]:[Dechrau Tariff ]]&lt;=($B334+AN$6*$BB$2))*(ImportSupplyContract[[Diwedd Tariff]:[Diwedd Tariff]]&gt;($B334+AN$6*$BB$2)),ImportSupplyContract[[Ceiniogau fesul kWh]:[Ceiniogau fesul kWh]],0,,)</f>
        <v>0</v>
      </c>
      <c r="AO334" s="77" cm="1">
        <f t="array" ref="AO334">_xlfn.XLOOKUP(1,(ImportSupplyContract[[Dechrau Tariff ]:[Dechrau Tariff ]]&lt;=($B334+AO$6*$BB$2))*(ImportSupplyContract[[Diwedd Tariff]:[Diwedd Tariff]]&gt;($B334+AO$6*$BB$2)),ImportSupplyContract[[Ceiniogau fesul kWh]:[Ceiniogau fesul kWh]],0,,)</f>
        <v>0</v>
      </c>
      <c r="AP334" s="77" cm="1">
        <f t="array" ref="AP334">_xlfn.XLOOKUP(1,(ImportSupplyContract[[Dechrau Tariff ]:[Dechrau Tariff ]]&lt;=($B334+AP$6*$BB$2))*(ImportSupplyContract[[Diwedd Tariff]:[Diwedd Tariff]]&gt;($B334+AP$6*$BB$2)),ImportSupplyContract[[Ceiniogau fesul kWh]:[Ceiniogau fesul kWh]],0,,)</f>
        <v>0</v>
      </c>
      <c r="AQ334" s="77" cm="1">
        <f t="array" ref="AQ334">_xlfn.XLOOKUP(1,(ImportSupplyContract[[Dechrau Tariff ]:[Dechrau Tariff ]]&lt;=($B334+AQ$6*$BB$2))*(ImportSupplyContract[[Diwedd Tariff]:[Diwedd Tariff]]&gt;($B334+AQ$6*$BB$2)),ImportSupplyContract[[Ceiniogau fesul kWh]:[Ceiniogau fesul kWh]],0,,)</f>
        <v>0</v>
      </c>
      <c r="AR334" s="77" cm="1">
        <f t="array" ref="AR334">_xlfn.XLOOKUP(1,(ImportSupplyContract[[Dechrau Tariff ]:[Dechrau Tariff ]]&lt;=($B334+AR$6*$BB$2))*(ImportSupplyContract[[Diwedd Tariff]:[Diwedd Tariff]]&gt;($B334+AR$6*$BB$2)),ImportSupplyContract[[Ceiniogau fesul kWh]:[Ceiniogau fesul kWh]],0,,)</f>
        <v>0</v>
      </c>
      <c r="AS334" s="77" cm="1">
        <f t="array" ref="AS334">_xlfn.XLOOKUP(1,(ImportSupplyContract[[Dechrau Tariff ]:[Dechrau Tariff ]]&lt;=($B334+AS$6*$BB$2))*(ImportSupplyContract[[Diwedd Tariff]:[Diwedd Tariff]]&gt;($B334+AS$6*$BB$2)),ImportSupplyContract[[Ceiniogau fesul kWh]:[Ceiniogau fesul kWh]],0,,)</f>
        <v>0</v>
      </c>
      <c r="AT334" s="77" cm="1">
        <f t="array" ref="AT334">_xlfn.XLOOKUP(1,(ImportSupplyContract[[Dechrau Tariff ]:[Dechrau Tariff ]]&lt;=($B334+AT$6*$BB$2))*(ImportSupplyContract[[Diwedd Tariff]:[Diwedd Tariff]]&gt;($B334+AT$6*$BB$2)),ImportSupplyContract[[Ceiniogau fesul kWh]:[Ceiniogau fesul kWh]],0,,)</f>
        <v>0</v>
      </c>
      <c r="AU334" s="77" cm="1">
        <f t="array" ref="AU334">_xlfn.XLOOKUP(1,(ImportSupplyContract[[Dechrau Tariff ]:[Dechrau Tariff ]]&lt;=($B334+AU$6*$BB$2))*(ImportSupplyContract[[Diwedd Tariff]:[Diwedd Tariff]]&gt;($B334+AU$6*$BB$2)),ImportSupplyContract[[Ceiniogau fesul kWh]:[Ceiniogau fesul kWh]],0,,)</f>
        <v>0</v>
      </c>
      <c r="AV334" s="77" cm="1">
        <f t="array" ref="AV334">_xlfn.XLOOKUP(1,(ImportSupplyContract[[Dechrau Tariff ]:[Dechrau Tariff ]]&lt;=($B334+AV$6*$BB$2))*(ImportSupplyContract[[Diwedd Tariff]:[Diwedd Tariff]]&gt;($B334+AV$6*$BB$2)),ImportSupplyContract[[Ceiniogau fesul kWh]:[Ceiniogau fesul kWh]],0,,)</f>
        <v>0</v>
      </c>
      <c r="AW334" s="77" cm="1">
        <f t="array" ref="AW334">_xlfn.XLOOKUP(1,(ImportSupplyContract[[Dechrau Tariff ]:[Dechrau Tariff ]]&lt;=($B334+AW$6*$BB$2))*(ImportSupplyContract[[Diwedd Tariff]:[Diwedd Tariff]]&gt;($B334+AW$6*$BB$2)),ImportSupplyContract[[Ceiniogau fesul kWh]:[Ceiniogau fesul kWh]],0,,)</f>
        <v>0</v>
      </c>
      <c r="AX334" s="77" cm="1">
        <f t="array" ref="AX334">_xlfn.XLOOKUP(1,(ImportSupplyContract[[Dechrau Tariff ]:[Dechrau Tariff ]]&lt;=($B334+AX$6*$BB$2))*(ImportSupplyContract[[Diwedd Tariff]:[Diwedd Tariff]]&gt;($B334+AX$6*$BB$2)),ImportSupplyContract[[Ceiniogau fesul kWh]:[Ceiniogau fesul kWh]],0,,)</f>
        <v>0</v>
      </c>
    </row>
    <row r="335" spans="2:50" x14ac:dyDescent="0.3">
      <c r="B335" s="30">
        <v>45620</v>
      </c>
      <c r="C335" s="77" cm="1">
        <f t="array" ref="C335">_xlfn.XLOOKUP(1,(ImportSupplyContract[[Dechrau Tariff ]:[Dechrau Tariff ]]&lt;=($B335+C$6*$BB$2))*(ImportSupplyContract[[Diwedd Tariff]:[Diwedd Tariff]]&gt;($B335+C$6*$BB$2)),ImportSupplyContract[[Ceiniogau fesul kWh]:[Ceiniogau fesul kWh]],0,,)</f>
        <v>0</v>
      </c>
      <c r="D335" s="77" cm="1">
        <f t="array" ref="D335">_xlfn.XLOOKUP(1,(ImportSupplyContract[[Dechrau Tariff ]:[Dechrau Tariff ]]&lt;=($B335+D$6*$BB$2))*(ImportSupplyContract[[Diwedd Tariff]:[Diwedd Tariff]]&gt;($B335+D$6*$BB$2)),ImportSupplyContract[[Ceiniogau fesul kWh]:[Ceiniogau fesul kWh]],0,,)</f>
        <v>0</v>
      </c>
      <c r="E335" s="77" cm="1">
        <f t="array" ref="E335">_xlfn.XLOOKUP(1,(ImportSupplyContract[[Dechrau Tariff ]:[Dechrau Tariff ]]&lt;=($B335+E$6*$BB$2))*(ImportSupplyContract[[Diwedd Tariff]:[Diwedd Tariff]]&gt;($B335+E$6*$BB$2)),ImportSupplyContract[[Ceiniogau fesul kWh]:[Ceiniogau fesul kWh]],0,,)</f>
        <v>0</v>
      </c>
      <c r="F335" s="77" cm="1">
        <f t="array" ref="F335">_xlfn.XLOOKUP(1,(ImportSupplyContract[[Dechrau Tariff ]:[Dechrau Tariff ]]&lt;=($B335+F$6*$BB$2))*(ImportSupplyContract[[Diwedd Tariff]:[Diwedd Tariff]]&gt;($B335+F$6*$BB$2)),ImportSupplyContract[[Ceiniogau fesul kWh]:[Ceiniogau fesul kWh]],0,,)</f>
        <v>0</v>
      </c>
      <c r="G335" s="77" cm="1">
        <f t="array" ref="G335">_xlfn.XLOOKUP(1,(ImportSupplyContract[[Dechrau Tariff ]:[Dechrau Tariff ]]&lt;=($B335+G$6*$BB$2))*(ImportSupplyContract[[Diwedd Tariff]:[Diwedd Tariff]]&gt;($B335+G$6*$BB$2)),ImportSupplyContract[[Ceiniogau fesul kWh]:[Ceiniogau fesul kWh]],0,,)</f>
        <v>0</v>
      </c>
      <c r="H335" s="77" cm="1">
        <f t="array" ref="H335">_xlfn.XLOOKUP(1,(ImportSupplyContract[[Dechrau Tariff ]:[Dechrau Tariff ]]&lt;=($B335+H$6*$BB$2))*(ImportSupplyContract[[Diwedd Tariff]:[Diwedd Tariff]]&gt;($B335+H$6*$BB$2)),ImportSupplyContract[[Ceiniogau fesul kWh]:[Ceiniogau fesul kWh]],0,,)</f>
        <v>0</v>
      </c>
      <c r="I335" s="77" cm="1">
        <f t="array" ref="I335">_xlfn.XLOOKUP(1,(ImportSupplyContract[[Dechrau Tariff ]:[Dechrau Tariff ]]&lt;=($B335+I$6*$BB$2))*(ImportSupplyContract[[Diwedd Tariff]:[Diwedd Tariff]]&gt;($B335+I$6*$BB$2)),ImportSupplyContract[[Ceiniogau fesul kWh]:[Ceiniogau fesul kWh]],0,,)</f>
        <v>0</v>
      </c>
      <c r="J335" s="77" cm="1">
        <f t="array" ref="J335">_xlfn.XLOOKUP(1,(ImportSupplyContract[[Dechrau Tariff ]:[Dechrau Tariff ]]&lt;=($B335+J$6*$BB$2))*(ImportSupplyContract[[Diwedd Tariff]:[Diwedd Tariff]]&gt;($B335+J$6*$BB$2)),ImportSupplyContract[[Ceiniogau fesul kWh]:[Ceiniogau fesul kWh]],0,,)</f>
        <v>0</v>
      </c>
      <c r="K335" s="77" cm="1">
        <f t="array" ref="K335">_xlfn.XLOOKUP(1,(ImportSupplyContract[[Dechrau Tariff ]:[Dechrau Tariff ]]&lt;=($B335+K$6*$BB$2))*(ImportSupplyContract[[Diwedd Tariff]:[Diwedd Tariff]]&gt;($B335+K$6*$BB$2)),ImportSupplyContract[[Ceiniogau fesul kWh]:[Ceiniogau fesul kWh]],0,,)</f>
        <v>0</v>
      </c>
      <c r="L335" s="77" cm="1">
        <f t="array" ref="L335">_xlfn.XLOOKUP(1,(ImportSupplyContract[[Dechrau Tariff ]:[Dechrau Tariff ]]&lt;=($B335+L$6*$BB$2))*(ImportSupplyContract[[Diwedd Tariff]:[Diwedd Tariff]]&gt;($B335+L$6*$BB$2)),ImportSupplyContract[[Ceiniogau fesul kWh]:[Ceiniogau fesul kWh]],0,,)</f>
        <v>0</v>
      </c>
      <c r="M335" s="77" cm="1">
        <f t="array" ref="M335">_xlfn.XLOOKUP(1,(ImportSupplyContract[[Dechrau Tariff ]:[Dechrau Tariff ]]&lt;=($B335+M$6*$BB$2))*(ImportSupplyContract[[Diwedd Tariff]:[Diwedd Tariff]]&gt;($B335+M$6*$BB$2)),ImportSupplyContract[[Ceiniogau fesul kWh]:[Ceiniogau fesul kWh]],0,,)</f>
        <v>0</v>
      </c>
      <c r="N335" s="77" cm="1">
        <f t="array" ref="N335">_xlfn.XLOOKUP(1,(ImportSupplyContract[[Dechrau Tariff ]:[Dechrau Tariff ]]&lt;=($B335+N$6*$BB$2))*(ImportSupplyContract[[Diwedd Tariff]:[Diwedd Tariff]]&gt;($B335+N$6*$BB$2)),ImportSupplyContract[[Ceiniogau fesul kWh]:[Ceiniogau fesul kWh]],0,,)</f>
        <v>0</v>
      </c>
      <c r="O335" s="77" cm="1">
        <f t="array" ref="O335">_xlfn.XLOOKUP(1,(ImportSupplyContract[[Dechrau Tariff ]:[Dechrau Tariff ]]&lt;=($B335+O$6*$BB$2))*(ImportSupplyContract[[Diwedd Tariff]:[Diwedd Tariff]]&gt;($B335+O$6*$BB$2)),ImportSupplyContract[[Ceiniogau fesul kWh]:[Ceiniogau fesul kWh]],0,,)</f>
        <v>0</v>
      </c>
      <c r="P335" s="77" cm="1">
        <f t="array" ref="P335">_xlfn.XLOOKUP(1,(ImportSupplyContract[[Dechrau Tariff ]:[Dechrau Tariff ]]&lt;=($B335+P$6*$BB$2))*(ImportSupplyContract[[Diwedd Tariff]:[Diwedd Tariff]]&gt;($B335+P$6*$BB$2)),ImportSupplyContract[[Ceiniogau fesul kWh]:[Ceiniogau fesul kWh]],0,,)</f>
        <v>0</v>
      </c>
      <c r="Q335" s="77" cm="1">
        <f t="array" ref="Q335">_xlfn.XLOOKUP(1,(ImportSupplyContract[[Dechrau Tariff ]:[Dechrau Tariff ]]&lt;=($B335+Q$6*$BB$2))*(ImportSupplyContract[[Diwedd Tariff]:[Diwedd Tariff]]&gt;($B335+Q$6*$BB$2)),ImportSupplyContract[[Ceiniogau fesul kWh]:[Ceiniogau fesul kWh]],0,,)</f>
        <v>0</v>
      </c>
      <c r="R335" s="77" cm="1">
        <f t="array" ref="R335">_xlfn.XLOOKUP(1,(ImportSupplyContract[[Dechrau Tariff ]:[Dechrau Tariff ]]&lt;=($B335+R$6*$BB$2))*(ImportSupplyContract[[Diwedd Tariff]:[Diwedd Tariff]]&gt;($B335+R$6*$BB$2)),ImportSupplyContract[[Ceiniogau fesul kWh]:[Ceiniogau fesul kWh]],0,,)</f>
        <v>0</v>
      </c>
      <c r="S335" s="77" cm="1">
        <f t="array" ref="S335">_xlfn.XLOOKUP(1,(ImportSupplyContract[[Dechrau Tariff ]:[Dechrau Tariff ]]&lt;=($B335+S$6*$BB$2))*(ImportSupplyContract[[Diwedd Tariff]:[Diwedd Tariff]]&gt;($B335+S$6*$BB$2)),ImportSupplyContract[[Ceiniogau fesul kWh]:[Ceiniogau fesul kWh]],0,,)</f>
        <v>0</v>
      </c>
      <c r="T335" s="77" cm="1">
        <f t="array" ref="T335">_xlfn.XLOOKUP(1,(ImportSupplyContract[[Dechrau Tariff ]:[Dechrau Tariff ]]&lt;=($B335+T$6*$BB$2))*(ImportSupplyContract[[Diwedd Tariff]:[Diwedd Tariff]]&gt;($B335+T$6*$BB$2)),ImportSupplyContract[[Ceiniogau fesul kWh]:[Ceiniogau fesul kWh]],0,,)</f>
        <v>0</v>
      </c>
      <c r="U335" s="77" cm="1">
        <f t="array" ref="U335">_xlfn.XLOOKUP(1,(ImportSupplyContract[[Dechrau Tariff ]:[Dechrau Tariff ]]&lt;=($B335+U$6*$BB$2))*(ImportSupplyContract[[Diwedd Tariff]:[Diwedd Tariff]]&gt;($B335+U$6*$BB$2)),ImportSupplyContract[[Ceiniogau fesul kWh]:[Ceiniogau fesul kWh]],0,,)</f>
        <v>0</v>
      </c>
      <c r="V335" s="77" cm="1">
        <f t="array" ref="V335">_xlfn.XLOOKUP(1,(ImportSupplyContract[[Dechrau Tariff ]:[Dechrau Tariff ]]&lt;=($B335+V$6*$BB$2))*(ImportSupplyContract[[Diwedd Tariff]:[Diwedd Tariff]]&gt;($B335+V$6*$BB$2)),ImportSupplyContract[[Ceiniogau fesul kWh]:[Ceiniogau fesul kWh]],0,,)</f>
        <v>0</v>
      </c>
      <c r="W335" s="77" cm="1">
        <f t="array" ref="W335">_xlfn.XLOOKUP(1,(ImportSupplyContract[[Dechrau Tariff ]:[Dechrau Tariff ]]&lt;=($B335+W$6*$BB$2))*(ImportSupplyContract[[Diwedd Tariff]:[Diwedd Tariff]]&gt;($B335+W$6*$BB$2)),ImportSupplyContract[[Ceiniogau fesul kWh]:[Ceiniogau fesul kWh]],0,,)</f>
        <v>0</v>
      </c>
      <c r="X335" s="77" cm="1">
        <f t="array" ref="X335">_xlfn.XLOOKUP(1,(ImportSupplyContract[[Dechrau Tariff ]:[Dechrau Tariff ]]&lt;=($B335+X$6*$BB$2))*(ImportSupplyContract[[Diwedd Tariff]:[Diwedd Tariff]]&gt;($B335+X$6*$BB$2)),ImportSupplyContract[[Ceiniogau fesul kWh]:[Ceiniogau fesul kWh]],0,,)</f>
        <v>0</v>
      </c>
      <c r="Y335" s="77" cm="1">
        <f t="array" ref="Y335">_xlfn.XLOOKUP(1,(ImportSupplyContract[[Dechrau Tariff ]:[Dechrau Tariff ]]&lt;=($B335+Y$6*$BB$2))*(ImportSupplyContract[[Diwedd Tariff]:[Diwedd Tariff]]&gt;($B335+Y$6*$BB$2)),ImportSupplyContract[[Ceiniogau fesul kWh]:[Ceiniogau fesul kWh]],0,,)</f>
        <v>0</v>
      </c>
      <c r="Z335" s="77" cm="1">
        <f t="array" ref="Z335">_xlfn.XLOOKUP(1,(ImportSupplyContract[[Dechrau Tariff ]:[Dechrau Tariff ]]&lt;=($B335+Z$6*$BB$2))*(ImportSupplyContract[[Diwedd Tariff]:[Diwedd Tariff]]&gt;($B335+Z$6*$BB$2)),ImportSupplyContract[[Ceiniogau fesul kWh]:[Ceiniogau fesul kWh]],0,,)</f>
        <v>0</v>
      </c>
      <c r="AA335" s="77" cm="1">
        <f t="array" ref="AA335">_xlfn.XLOOKUP(1,(ImportSupplyContract[[Dechrau Tariff ]:[Dechrau Tariff ]]&lt;=($B335+AA$6*$BB$2))*(ImportSupplyContract[[Diwedd Tariff]:[Diwedd Tariff]]&gt;($B335+AA$6*$BB$2)),ImportSupplyContract[[Ceiniogau fesul kWh]:[Ceiniogau fesul kWh]],0,,)</f>
        <v>0</v>
      </c>
      <c r="AB335" s="77" cm="1">
        <f t="array" ref="AB335">_xlfn.XLOOKUP(1,(ImportSupplyContract[[Dechrau Tariff ]:[Dechrau Tariff ]]&lt;=($B335+AB$6*$BB$2))*(ImportSupplyContract[[Diwedd Tariff]:[Diwedd Tariff]]&gt;($B335+AB$6*$BB$2)),ImportSupplyContract[[Ceiniogau fesul kWh]:[Ceiniogau fesul kWh]],0,,)</f>
        <v>0</v>
      </c>
      <c r="AC335" s="77" cm="1">
        <f t="array" ref="AC335">_xlfn.XLOOKUP(1,(ImportSupplyContract[[Dechrau Tariff ]:[Dechrau Tariff ]]&lt;=($B335+AC$6*$BB$2))*(ImportSupplyContract[[Diwedd Tariff]:[Diwedd Tariff]]&gt;($B335+AC$6*$BB$2)),ImportSupplyContract[[Ceiniogau fesul kWh]:[Ceiniogau fesul kWh]],0,,)</f>
        <v>0</v>
      </c>
      <c r="AD335" s="77" cm="1">
        <f t="array" ref="AD335">_xlfn.XLOOKUP(1,(ImportSupplyContract[[Dechrau Tariff ]:[Dechrau Tariff ]]&lt;=($B335+AD$6*$BB$2))*(ImportSupplyContract[[Diwedd Tariff]:[Diwedd Tariff]]&gt;($B335+AD$6*$BB$2)),ImportSupplyContract[[Ceiniogau fesul kWh]:[Ceiniogau fesul kWh]],0,,)</f>
        <v>0</v>
      </c>
      <c r="AE335" s="77" cm="1">
        <f t="array" ref="AE335">_xlfn.XLOOKUP(1,(ImportSupplyContract[[Dechrau Tariff ]:[Dechrau Tariff ]]&lt;=($B335+AE$6*$BB$2))*(ImportSupplyContract[[Diwedd Tariff]:[Diwedd Tariff]]&gt;($B335+AE$6*$BB$2)),ImportSupplyContract[[Ceiniogau fesul kWh]:[Ceiniogau fesul kWh]],0,,)</f>
        <v>0</v>
      </c>
      <c r="AF335" s="77" cm="1">
        <f t="array" ref="AF335">_xlfn.XLOOKUP(1,(ImportSupplyContract[[Dechrau Tariff ]:[Dechrau Tariff ]]&lt;=($B335+AF$6*$BB$2))*(ImportSupplyContract[[Diwedd Tariff]:[Diwedd Tariff]]&gt;($B335+AF$6*$BB$2)),ImportSupplyContract[[Ceiniogau fesul kWh]:[Ceiniogau fesul kWh]],0,,)</f>
        <v>0</v>
      </c>
      <c r="AG335" s="77" cm="1">
        <f t="array" ref="AG335">_xlfn.XLOOKUP(1,(ImportSupplyContract[[Dechrau Tariff ]:[Dechrau Tariff ]]&lt;=($B335+AG$6*$BB$2))*(ImportSupplyContract[[Diwedd Tariff]:[Diwedd Tariff]]&gt;($B335+AG$6*$BB$2)),ImportSupplyContract[[Ceiniogau fesul kWh]:[Ceiniogau fesul kWh]],0,,)</f>
        <v>0</v>
      </c>
      <c r="AH335" s="77" cm="1">
        <f t="array" ref="AH335">_xlfn.XLOOKUP(1,(ImportSupplyContract[[Dechrau Tariff ]:[Dechrau Tariff ]]&lt;=($B335+AH$6*$BB$2))*(ImportSupplyContract[[Diwedd Tariff]:[Diwedd Tariff]]&gt;($B335+AH$6*$BB$2)),ImportSupplyContract[[Ceiniogau fesul kWh]:[Ceiniogau fesul kWh]],0,,)</f>
        <v>0</v>
      </c>
      <c r="AI335" s="77" cm="1">
        <f t="array" ref="AI335">_xlfn.XLOOKUP(1,(ImportSupplyContract[[Dechrau Tariff ]:[Dechrau Tariff ]]&lt;=($B335+AI$6*$BB$2))*(ImportSupplyContract[[Diwedd Tariff]:[Diwedd Tariff]]&gt;($B335+AI$6*$BB$2)),ImportSupplyContract[[Ceiniogau fesul kWh]:[Ceiniogau fesul kWh]],0,,)</f>
        <v>0</v>
      </c>
      <c r="AJ335" s="77" cm="1">
        <f t="array" ref="AJ335">_xlfn.XLOOKUP(1,(ImportSupplyContract[[Dechrau Tariff ]:[Dechrau Tariff ]]&lt;=($B335+AJ$6*$BB$2))*(ImportSupplyContract[[Diwedd Tariff]:[Diwedd Tariff]]&gt;($B335+AJ$6*$BB$2)),ImportSupplyContract[[Ceiniogau fesul kWh]:[Ceiniogau fesul kWh]],0,,)</f>
        <v>0</v>
      </c>
      <c r="AK335" s="77" cm="1">
        <f t="array" ref="AK335">_xlfn.XLOOKUP(1,(ImportSupplyContract[[Dechrau Tariff ]:[Dechrau Tariff ]]&lt;=($B335+AK$6*$BB$2))*(ImportSupplyContract[[Diwedd Tariff]:[Diwedd Tariff]]&gt;($B335+AK$6*$BB$2)),ImportSupplyContract[[Ceiniogau fesul kWh]:[Ceiniogau fesul kWh]],0,,)</f>
        <v>0</v>
      </c>
      <c r="AL335" s="77" cm="1">
        <f t="array" ref="AL335">_xlfn.XLOOKUP(1,(ImportSupplyContract[[Dechrau Tariff ]:[Dechrau Tariff ]]&lt;=($B335+AL$6*$BB$2))*(ImportSupplyContract[[Diwedd Tariff]:[Diwedd Tariff]]&gt;($B335+AL$6*$BB$2)),ImportSupplyContract[[Ceiniogau fesul kWh]:[Ceiniogau fesul kWh]],0,,)</f>
        <v>0</v>
      </c>
      <c r="AM335" s="77" cm="1">
        <f t="array" ref="AM335">_xlfn.XLOOKUP(1,(ImportSupplyContract[[Dechrau Tariff ]:[Dechrau Tariff ]]&lt;=($B335+AM$6*$BB$2))*(ImportSupplyContract[[Diwedd Tariff]:[Diwedd Tariff]]&gt;($B335+AM$6*$BB$2)),ImportSupplyContract[[Ceiniogau fesul kWh]:[Ceiniogau fesul kWh]],0,,)</f>
        <v>0</v>
      </c>
      <c r="AN335" s="77" cm="1">
        <f t="array" ref="AN335">_xlfn.XLOOKUP(1,(ImportSupplyContract[[Dechrau Tariff ]:[Dechrau Tariff ]]&lt;=($B335+AN$6*$BB$2))*(ImportSupplyContract[[Diwedd Tariff]:[Diwedd Tariff]]&gt;($B335+AN$6*$BB$2)),ImportSupplyContract[[Ceiniogau fesul kWh]:[Ceiniogau fesul kWh]],0,,)</f>
        <v>0</v>
      </c>
      <c r="AO335" s="77" cm="1">
        <f t="array" ref="AO335">_xlfn.XLOOKUP(1,(ImportSupplyContract[[Dechrau Tariff ]:[Dechrau Tariff ]]&lt;=($B335+AO$6*$BB$2))*(ImportSupplyContract[[Diwedd Tariff]:[Diwedd Tariff]]&gt;($B335+AO$6*$BB$2)),ImportSupplyContract[[Ceiniogau fesul kWh]:[Ceiniogau fesul kWh]],0,,)</f>
        <v>0</v>
      </c>
      <c r="AP335" s="77" cm="1">
        <f t="array" ref="AP335">_xlfn.XLOOKUP(1,(ImportSupplyContract[[Dechrau Tariff ]:[Dechrau Tariff ]]&lt;=($B335+AP$6*$BB$2))*(ImportSupplyContract[[Diwedd Tariff]:[Diwedd Tariff]]&gt;($B335+AP$6*$BB$2)),ImportSupplyContract[[Ceiniogau fesul kWh]:[Ceiniogau fesul kWh]],0,,)</f>
        <v>0</v>
      </c>
      <c r="AQ335" s="77" cm="1">
        <f t="array" ref="AQ335">_xlfn.XLOOKUP(1,(ImportSupplyContract[[Dechrau Tariff ]:[Dechrau Tariff ]]&lt;=($B335+AQ$6*$BB$2))*(ImportSupplyContract[[Diwedd Tariff]:[Diwedd Tariff]]&gt;($B335+AQ$6*$BB$2)),ImportSupplyContract[[Ceiniogau fesul kWh]:[Ceiniogau fesul kWh]],0,,)</f>
        <v>0</v>
      </c>
      <c r="AR335" s="77" cm="1">
        <f t="array" ref="AR335">_xlfn.XLOOKUP(1,(ImportSupplyContract[[Dechrau Tariff ]:[Dechrau Tariff ]]&lt;=($B335+AR$6*$BB$2))*(ImportSupplyContract[[Diwedd Tariff]:[Diwedd Tariff]]&gt;($B335+AR$6*$BB$2)),ImportSupplyContract[[Ceiniogau fesul kWh]:[Ceiniogau fesul kWh]],0,,)</f>
        <v>0</v>
      </c>
      <c r="AS335" s="77" cm="1">
        <f t="array" ref="AS335">_xlfn.XLOOKUP(1,(ImportSupplyContract[[Dechrau Tariff ]:[Dechrau Tariff ]]&lt;=($B335+AS$6*$BB$2))*(ImportSupplyContract[[Diwedd Tariff]:[Diwedd Tariff]]&gt;($B335+AS$6*$BB$2)),ImportSupplyContract[[Ceiniogau fesul kWh]:[Ceiniogau fesul kWh]],0,,)</f>
        <v>0</v>
      </c>
      <c r="AT335" s="77" cm="1">
        <f t="array" ref="AT335">_xlfn.XLOOKUP(1,(ImportSupplyContract[[Dechrau Tariff ]:[Dechrau Tariff ]]&lt;=($B335+AT$6*$BB$2))*(ImportSupplyContract[[Diwedd Tariff]:[Diwedd Tariff]]&gt;($B335+AT$6*$BB$2)),ImportSupplyContract[[Ceiniogau fesul kWh]:[Ceiniogau fesul kWh]],0,,)</f>
        <v>0</v>
      </c>
      <c r="AU335" s="77" cm="1">
        <f t="array" ref="AU335">_xlfn.XLOOKUP(1,(ImportSupplyContract[[Dechrau Tariff ]:[Dechrau Tariff ]]&lt;=($B335+AU$6*$BB$2))*(ImportSupplyContract[[Diwedd Tariff]:[Diwedd Tariff]]&gt;($B335+AU$6*$BB$2)),ImportSupplyContract[[Ceiniogau fesul kWh]:[Ceiniogau fesul kWh]],0,,)</f>
        <v>0</v>
      </c>
      <c r="AV335" s="77" cm="1">
        <f t="array" ref="AV335">_xlfn.XLOOKUP(1,(ImportSupplyContract[[Dechrau Tariff ]:[Dechrau Tariff ]]&lt;=($B335+AV$6*$BB$2))*(ImportSupplyContract[[Diwedd Tariff]:[Diwedd Tariff]]&gt;($B335+AV$6*$BB$2)),ImportSupplyContract[[Ceiniogau fesul kWh]:[Ceiniogau fesul kWh]],0,,)</f>
        <v>0</v>
      </c>
      <c r="AW335" s="77" cm="1">
        <f t="array" ref="AW335">_xlfn.XLOOKUP(1,(ImportSupplyContract[[Dechrau Tariff ]:[Dechrau Tariff ]]&lt;=($B335+AW$6*$BB$2))*(ImportSupplyContract[[Diwedd Tariff]:[Diwedd Tariff]]&gt;($B335+AW$6*$BB$2)),ImportSupplyContract[[Ceiniogau fesul kWh]:[Ceiniogau fesul kWh]],0,,)</f>
        <v>0</v>
      </c>
      <c r="AX335" s="77" cm="1">
        <f t="array" ref="AX335">_xlfn.XLOOKUP(1,(ImportSupplyContract[[Dechrau Tariff ]:[Dechrau Tariff ]]&lt;=($B335+AX$6*$BB$2))*(ImportSupplyContract[[Diwedd Tariff]:[Diwedd Tariff]]&gt;($B335+AX$6*$BB$2)),ImportSupplyContract[[Ceiniogau fesul kWh]:[Ceiniogau fesul kWh]],0,,)</f>
        <v>0</v>
      </c>
    </row>
    <row r="336" spans="2:50" x14ac:dyDescent="0.3">
      <c r="B336" s="30">
        <v>45621</v>
      </c>
      <c r="C336" s="77" cm="1">
        <f t="array" ref="C336">_xlfn.XLOOKUP(1,(ImportSupplyContract[[Dechrau Tariff ]:[Dechrau Tariff ]]&lt;=($B336+C$6*$BB$2))*(ImportSupplyContract[[Diwedd Tariff]:[Diwedd Tariff]]&gt;($B336+C$6*$BB$2)),ImportSupplyContract[[Ceiniogau fesul kWh]:[Ceiniogau fesul kWh]],0,,)</f>
        <v>0</v>
      </c>
      <c r="D336" s="77" cm="1">
        <f t="array" ref="D336">_xlfn.XLOOKUP(1,(ImportSupplyContract[[Dechrau Tariff ]:[Dechrau Tariff ]]&lt;=($B336+D$6*$BB$2))*(ImportSupplyContract[[Diwedd Tariff]:[Diwedd Tariff]]&gt;($B336+D$6*$BB$2)),ImportSupplyContract[[Ceiniogau fesul kWh]:[Ceiniogau fesul kWh]],0,,)</f>
        <v>0</v>
      </c>
      <c r="E336" s="77" cm="1">
        <f t="array" ref="E336">_xlfn.XLOOKUP(1,(ImportSupplyContract[[Dechrau Tariff ]:[Dechrau Tariff ]]&lt;=($B336+E$6*$BB$2))*(ImportSupplyContract[[Diwedd Tariff]:[Diwedd Tariff]]&gt;($B336+E$6*$BB$2)),ImportSupplyContract[[Ceiniogau fesul kWh]:[Ceiniogau fesul kWh]],0,,)</f>
        <v>0</v>
      </c>
      <c r="F336" s="77" cm="1">
        <f t="array" ref="F336">_xlfn.XLOOKUP(1,(ImportSupplyContract[[Dechrau Tariff ]:[Dechrau Tariff ]]&lt;=($B336+F$6*$BB$2))*(ImportSupplyContract[[Diwedd Tariff]:[Diwedd Tariff]]&gt;($B336+F$6*$BB$2)),ImportSupplyContract[[Ceiniogau fesul kWh]:[Ceiniogau fesul kWh]],0,,)</f>
        <v>0</v>
      </c>
      <c r="G336" s="77" cm="1">
        <f t="array" ref="G336">_xlfn.XLOOKUP(1,(ImportSupplyContract[[Dechrau Tariff ]:[Dechrau Tariff ]]&lt;=($B336+G$6*$BB$2))*(ImportSupplyContract[[Diwedd Tariff]:[Diwedd Tariff]]&gt;($B336+G$6*$BB$2)),ImportSupplyContract[[Ceiniogau fesul kWh]:[Ceiniogau fesul kWh]],0,,)</f>
        <v>0</v>
      </c>
      <c r="H336" s="77" cm="1">
        <f t="array" ref="H336">_xlfn.XLOOKUP(1,(ImportSupplyContract[[Dechrau Tariff ]:[Dechrau Tariff ]]&lt;=($B336+H$6*$BB$2))*(ImportSupplyContract[[Diwedd Tariff]:[Diwedd Tariff]]&gt;($B336+H$6*$BB$2)),ImportSupplyContract[[Ceiniogau fesul kWh]:[Ceiniogau fesul kWh]],0,,)</f>
        <v>0</v>
      </c>
      <c r="I336" s="77" cm="1">
        <f t="array" ref="I336">_xlfn.XLOOKUP(1,(ImportSupplyContract[[Dechrau Tariff ]:[Dechrau Tariff ]]&lt;=($B336+I$6*$BB$2))*(ImportSupplyContract[[Diwedd Tariff]:[Diwedd Tariff]]&gt;($B336+I$6*$BB$2)),ImportSupplyContract[[Ceiniogau fesul kWh]:[Ceiniogau fesul kWh]],0,,)</f>
        <v>0</v>
      </c>
      <c r="J336" s="77" cm="1">
        <f t="array" ref="J336">_xlfn.XLOOKUP(1,(ImportSupplyContract[[Dechrau Tariff ]:[Dechrau Tariff ]]&lt;=($B336+J$6*$BB$2))*(ImportSupplyContract[[Diwedd Tariff]:[Diwedd Tariff]]&gt;($B336+J$6*$BB$2)),ImportSupplyContract[[Ceiniogau fesul kWh]:[Ceiniogau fesul kWh]],0,,)</f>
        <v>0</v>
      </c>
      <c r="K336" s="77" cm="1">
        <f t="array" ref="K336">_xlfn.XLOOKUP(1,(ImportSupplyContract[[Dechrau Tariff ]:[Dechrau Tariff ]]&lt;=($B336+K$6*$BB$2))*(ImportSupplyContract[[Diwedd Tariff]:[Diwedd Tariff]]&gt;($B336+K$6*$BB$2)),ImportSupplyContract[[Ceiniogau fesul kWh]:[Ceiniogau fesul kWh]],0,,)</f>
        <v>0</v>
      </c>
      <c r="L336" s="77" cm="1">
        <f t="array" ref="L336">_xlfn.XLOOKUP(1,(ImportSupplyContract[[Dechrau Tariff ]:[Dechrau Tariff ]]&lt;=($B336+L$6*$BB$2))*(ImportSupplyContract[[Diwedd Tariff]:[Diwedd Tariff]]&gt;($B336+L$6*$BB$2)),ImportSupplyContract[[Ceiniogau fesul kWh]:[Ceiniogau fesul kWh]],0,,)</f>
        <v>0</v>
      </c>
      <c r="M336" s="77" cm="1">
        <f t="array" ref="M336">_xlfn.XLOOKUP(1,(ImportSupplyContract[[Dechrau Tariff ]:[Dechrau Tariff ]]&lt;=($B336+M$6*$BB$2))*(ImportSupplyContract[[Diwedd Tariff]:[Diwedd Tariff]]&gt;($B336+M$6*$BB$2)),ImportSupplyContract[[Ceiniogau fesul kWh]:[Ceiniogau fesul kWh]],0,,)</f>
        <v>0</v>
      </c>
      <c r="N336" s="77" cm="1">
        <f t="array" ref="N336">_xlfn.XLOOKUP(1,(ImportSupplyContract[[Dechrau Tariff ]:[Dechrau Tariff ]]&lt;=($B336+N$6*$BB$2))*(ImportSupplyContract[[Diwedd Tariff]:[Diwedd Tariff]]&gt;($B336+N$6*$BB$2)),ImportSupplyContract[[Ceiniogau fesul kWh]:[Ceiniogau fesul kWh]],0,,)</f>
        <v>0</v>
      </c>
      <c r="O336" s="77" cm="1">
        <f t="array" ref="O336">_xlfn.XLOOKUP(1,(ImportSupplyContract[[Dechrau Tariff ]:[Dechrau Tariff ]]&lt;=($B336+O$6*$BB$2))*(ImportSupplyContract[[Diwedd Tariff]:[Diwedd Tariff]]&gt;($B336+O$6*$BB$2)),ImportSupplyContract[[Ceiniogau fesul kWh]:[Ceiniogau fesul kWh]],0,,)</f>
        <v>0</v>
      </c>
      <c r="P336" s="77" cm="1">
        <f t="array" ref="P336">_xlfn.XLOOKUP(1,(ImportSupplyContract[[Dechrau Tariff ]:[Dechrau Tariff ]]&lt;=($B336+P$6*$BB$2))*(ImportSupplyContract[[Diwedd Tariff]:[Diwedd Tariff]]&gt;($B336+P$6*$BB$2)),ImportSupplyContract[[Ceiniogau fesul kWh]:[Ceiniogau fesul kWh]],0,,)</f>
        <v>0</v>
      </c>
      <c r="Q336" s="77" cm="1">
        <f t="array" ref="Q336">_xlfn.XLOOKUP(1,(ImportSupplyContract[[Dechrau Tariff ]:[Dechrau Tariff ]]&lt;=($B336+Q$6*$BB$2))*(ImportSupplyContract[[Diwedd Tariff]:[Diwedd Tariff]]&gt;($B336+Q$6*$BB$2)),ImportSupplyContract[[Ceiniogau fesul kWh]:[Ceiniogau fesul kWh]],0,,)</f>
        <v>0</v>
      </c>
      <c r="R336" s="77" cm="1">
        <f t="array" ref="R336">_xlfn.XLOOKUP(1,(ImportSupplyContract[[Dechrau Tariff ]:[Dechrau Tariff ]]&lt;=($B336+R$6*$BB$2))*(ImportSupplyContract[[Diwedd Tariff]:[Diwedd Tariff]]&gt;($B336+R$6*$BB$2)),ImportSupplyContract[[Ceiniogau fesul kWh]:[Ceiniogau fesul kWh]],0,,)</f>
        <v>0</v>
      </c>
      <c r="S336" s="77" cm="1">
        <f t="array" ref="S336">_xlfn.XLOOKUP(1,(ImportSupplyContract[[Dechrau Tariff ]:[Dechrau Tariff ]]&lt;=($B336+S$6*$BB$2))*(ImportSupplyContract[[Diwedd Tariff]:[Diwedd Tariff]]&gt;($B336+S$6*$BB$2)),ImportSupplyContract[[Ceiniogau fesul kWh]:[Ceiniogau fesul kWh]],0,,)</f>
        <v>0</v>
      </c>
      <c r="T336" s="77" cm="1">
        <f t="array" ref="T336">_xlfn.XLOOKUP(1,(ImportSupplyContract[[Dechrau Tariff ]:[Dechrau Tariff ]]&lt;=($B336+T$6*$BB$2))*(ImportSupplyContract[[Diwedd Tariff]:[Diwedd Tariff]]&gt;($B336+T$6*$BB$2)),ImportSupplyContract[[Ceiniogau fesul kWh]:[Ceiniogau fesul kWh]],0,,)</f>
        <v>0</v>
      </c>
      <c r="U336" s="77" cm="1">
        <f t="array" ref="U336">_xlfn.XLOOKUP(1,(ImportSupplyContract[[Dechrau Tariff ]:[Dechrau Tariff ]]&lt;=($B336+U$6*$BB$2))*(ImportSupplyContract[[Diwedd Tariff]:[Diwedd Tariff]]&gt;($B336+U$6*$BB$2)),ImportSupplyContract[[Ceiniogau fesul kWh]:[Ceiniogau fesul kWh]],0,,)</f>
        <v>0</v>
      </c>
      <c r="V336" s="77" cm="1">
        <f t="array" ref="V336">_xlfn.XLOOKUP(1,(ImportSupplyContract[[Dechrau Tariff ]:[Dechrau Tariff ]]&lt;=($B336+V$6*$BB$2))*(ImportSupplyContract[[Diwedd Tariff]:[Diwedd Tariff]]&gt;($B336+V$6*$BB$2)),ImportSupplyContract[[Ceiniogau fesul kWh]:[Ceiniogau fesul kWh]],0,,)</f>
        <v>0</v>
      </c>
      <c r="W336" s="77" cm="1">
        <f t="array" ref="W336">_xlfn.XLOOKUP(1,(ImportSupplyContract[[Dechrau Tariff ]:[Dechrau Tariff ]]&lt;=($B336+W$6*$BB$2))*(ImportSupplyContract[[Diwedd Tariff]:[Diwedd Tariff]]&gt;($B336+W$6*$BB$2)),ImportSupplyContract[[Ceiniogau fesul kWh]:[Ceiniogau fesul kWh]],0,,)</f>
        <v>0</v>
      </c>
      <c r="X336" s="77" cm="1">
        <f t="array" ref="X336">_xlfn.XLOOKUP(1,(ImportSupplyContract[[Dechrau Tariff ]:[Dechrau Tariff ]]&lt;=($B336+X$6*$BB$2))*(ImportSupplyContract[[Diwedd Tariff]:[Diwedd Tariff]]&gt;($B336+X$6*$BB$2)),ImportSupplyContract[[Ceiniogau fesul kWh]:[Ceiniogau fesul kWh]],0,,)</f>
        <v>0</v>
      </c>
      <c r="Y336" s="77" cm="1">
        <f t="array" ref="Y336">_xlfn.XLOOKUP(1,(ImportSupplyContract[[Dechrau Tariff ]:[Dechrau Tariff ]]&lt;=($B336+Y$6*$BB$2))*(ImportSupplyContract[[Diwedd Tariff]:[Diwedd Tariff]]&gt;($B336+Y$6*$BB$2)),ImportSupplyContract[[Ceiniogau fesul kWh]:[Ceiniogau fesul kWh]],0,,)</f>
        <v>0</v>
      </c>
      <c r="Z336" s="77" cm="1">
        <f t="array" ref="Z336">_xlfn.XLOOKUP(1,(ImportSupplyContract[[Dechrau Tariff ]:[Dechrau Tariff ]]&lt;=($B336+Z$6*$BB$2))*(ImportSupplyContract[[Diwedd Tariff]:[Diwedd Tariff]]&gt;($B336+Z$6*$BB$2)),ImportSupplyContract[[Ceiniogau fesul kWh]:[Ceiniogau fesul kWh]],0,,)</f>
        <v>0</v>
      </c>
      <c r="AA336" s="77" cm="1">
        <f t="array" ref="AA336">_xlfn.XLOOKUP(1,(ImportSupplyContract[[Dechrau Tariff ]:[Dechrau Tariff ]]&lt;=($B336+AA$6*$BB$2))*(ImportSupplyContract[[Diwedd Tariff]:[Diwedd Tariff]]&gt;($B336+AA$6*$BB$2)),ImportSupplyContract[[Ceiniogau fesul kWh]:[Ceiniogau fesul kWh]],0,,)</f>
        <v>0</v>
      </c>
      <c r="AB336" s="77" cm="1">
        <f t="array" ref="AB336">_xlfn.XLOOKUP(1,(ImportSupplyContract[[Dechrau Tariff ]:[Dechrau Tariff ]]&lt;=($B336+AB$6*$BB$2))*(ImportSupplyContract[[Diwedd Tariff]:[Diwedd Tariff]]&gt;($B336+AB$6*$BB$2)),ImportSupplyContract[[Ceiniogau fesul kWh]:[Ceiniogau fesul kWh]],0,,)</f>
        <v>0</v>
      </c>
      <c r="AC336" s="77" cm="1">
        <f t="array" ref="AC336">_xlfn.XLOOKUP(1,(ImportSupplyContract[[Dechrau Tariff ]:[Dechrau Tariff ]]&lt;=($B336+AC$6*$BB$2))*(ImportSupplyContract[[Diwedd Tariff]:[Diwedd Tariff]]&gt;($B336+AC$6*$BB$2)),ImportSupplyContract[[Ceiniogau fesul kWh]:[Ceiniogau fesul kWh]],0,,)</f>
        <v>0</v>
      </c>
      <c r="AD336" s="77" cm="1">
        <f t="array" ref="AD336">_xlfn.XLOOKUP(1,(ImportSupplyContract[[Dechrau Tariff ]:[Dechrau Tariff ]]&lt;=($B336+AD$6*$BB$2))*(ImportSupplyContract[[Diwedd Tariff]:[Diwedd Tariff]]&gt;($B336+AD$6*$BB$2)),ImportSupplyContract[[Ceiniogau fesul kWh]:[Ceiniogau fesul kWh]],0,,)</f>
        <v>0</v>
      </c>
      <c r="AE336" s="77" cm="1">
        <f t="array" ref="AE336">_xlfn.XLOOKUP(1,(ImportSupplyContract[[Dechrau Tariff ]:[Dechrau Tariff ]]&lt;=($B336+AE$6*$BB$2))*(ImportSupplyContract[[Diwedd Tariff]:[Diwedd Tariff]]&gt;($B336+AE$6*$BB$2)),ImportSupplyContract[[Ceiniogau fesul kWh]:[Ceiniogau fesul kWh]],0,,)</f>
        <v>0</v>
      </c>
      <c r="AF336" s="77" cm="1">
        <f t="array" ref="AF336">_xlfn.XLOOKUP(1,(ImportSupplyContract[[Dechrau Tariff ]:[Dechrau Tariff ]]&lt;=($B336+AF$6*$BB$2))*(ImportSupplyContract[[Diwedd Tariff]:[Diwedd Tariff]]&gt;($B336+AF$6*$BB$2)),ImportSupplyContract[[Ceiniogau fesul kWh]:[Ceiniogau fesul kWh]],0,,)</f>
        <v>0</v>
      </c>
      <c r="AG336" s="77" cm="1">
        <f t="array" ref="AG336">_xlfn.XLOOKUP(1,(ImportSupplyContract[[Dechrau Tariff ]:[Dechrau Tariff ]]&lt;=($B336+AG$6*$BB$2))*(ImportSupplyContract[[Diwedd Tariff]:[Diwedd Tariff]]&gt;($B336+AG$6*$BB$2)),ImportSupplyContract[[Ceiniogau fesul kWh]:[Ceiniogau fesul kWh]],0,,)</f>
        <v>0</v>
      </c>
      <c r="AH336" s="77" cm="1">
        <f t="array" ref="AH336">_xlfn.XLOOKUP(1,(ImportSupplyContract[[Dechrau Tariff ]:[Dechrau Tariff ]]&lt;=($B336+AH$6*$BB$2))*(ImportSupplyContract[[Diwedd Tariff]:[Diwedd Tariff]]&gt;($B336+AH$6*$BB$2)),ImportSupplyContract[[Ceiniogau fesul kWh]:[Ceiniogau fesul kWh]],0,,)</f>
        <v>0</v>
      </c>
      <c r="AI336" s="77" cm="1">
        <f t="array" ref="AI336">_xlfn.XLOOKUP(1,(ImportSupplyContract[[Dechrau Tariff ]:[Dechrau Tariff ]]&lt;=($B336+AI$6*$BB$2))*(ImportSupplyContract[[Diwedd Tariff]:[Diwedd Tariff]]&gt;($B336+AI$6*$BB$2)),ImportSupplyContract[[Ceiniogau fesul kWh]:[Ceiniogau fesul kWh]],0,,)</f>
        <v>0</v>
      </c>
      <c r="AJ336" s="77" cm="1">
        <f t="array" ref="AJ336">_xlfn.XLOOKUP(1,(ImportSupplyContract[[Dechrau Tariff ]:[Dechrau Tariff ]]&lt;=($B336+AJ$6*$BB$2))*(ImportSupplyContract[[Diwedd Tariff]:[Diwedd Tariff]]&gt;($B336+AJ$6*$BB$2)),ImportSupplyContract[[Ceiniogau fesul kWh]:[Ceiniogau fesul kWh]],0,,)</f>
        <v>0</v>
      </c>
      <c r="AK336" s="77" cm="1">
        <f t="array" ref="AK336">_xlfn.XLOOKUP(1,(ImportSupplyContract[[Dechrau Tariff ]:[Dechrau Tariff ]]&lt;=($B336+AK$6*$BB$2))*(ImportSupplyContract[[Diwedd Tariff]:[Diwedd Tariff]]&gt;($B336+AK$6*$BB$2)),ImportSupplyContract[[Ceiniogau fesul kWh]:[Ceiniogau fesul kWh]],0,,)</f>
        <v>0</v>
      </c>
      <c r="AL336" s="77" cm="1">
        <f t="array" ref="AL336">_xlfn.XLOOKUP(1,(ImportSupplyContract[[Dechrau Tariff ]:[Dechrau Tariff ]]&lt;=($B336+AL$6*$BB$2))*(ImportSupplyContract[[Diwedd Tariff]:[Diwedd Tariff]]&gt;($B336+AL$6*$BB$2)),ImportSupplyContract[[Ceiniogau fesul kWh]:[Ceiniogau fesul kWh]],0,,)</f>
        <v>0</v>
      </c>
      <c r="AM336" s="77" cm="1">
        <f t="array" ref="AM336">_xlfn.XLOOKUP(1,(ImportSupplyContract[[Dechrau Tariff ]:[Dechrau Tariff ]]&lt;=($B336+AM$6*$BB$2))*(ImportSupplyContract[[Diwedd Tariff]:[Diwedd Tariff]]&gt;($B336+AM$6*$BB$2)),ImportSupplyContract[[Ceiniogau fesul kWh]:[Ceiniogau fesul kWh]],0,,)</f>
        <v>0</v>
      </c>
      <c r="AN336" s="77" cm="1">
        <f t="array" ref="AN336">_xlfn.XLOOKUP(1,(ImportSupplyContract[[Dechrau Tariff ]:[Dechrau Tariff ]]&lt;=($B336+AN$6*$BB$2))*(ImportSupplyContract[[Diwedd Tariff]:[Diwedd Tariff]]&gt;($B336+AN$6*$BB$2)),ImportSupplyContract[[Ceiniogau fesul kWh]:[Ceiniogau fesul kWh]],0,,)</f>
        <v>0</v>
      </c>
      <c r="AO336" s="77" cm="1">
        <f t="array" ref="AO336">_xlfn.XLOOKUP(1,(ImportSupplyContract[[Dechrau Tariff ]:[Dechrau Tariff ]]&lt;=($B336+AO$6*$BB$2))*(ImportSupplyContract[[Diwedd Tariff]:[Diwedd Tariff]]&gt;($B336+AO$6*$BB$2)),ImportSupplyContract[[Ceiniogau fesul kWh]:[Ceiniogau fesul kWh]],0,,)</f>
        <v>0</v>
      </c>
      <c r="AP336" s="77" cm="1">
        <f t="array" ref="AP336">_xlfn.XLOOKUP(1,(ImportSupplyContract[[Dechrau Tariff ]:[Dechrau Tariff ]]&lt;=($B336+AP$6*$BB$2))*(ImportSupplyContract[[Diwedd Tariff]:[Diwedd Tariff]]&gt;($B336+AP$6*$BB$2)),ImportSupplyContract[[Ceiniogau fesul kWh]:[Ceiniogau fesul kWh]],0,,)</f>
        <v>0</v>
      </c>
      <c r="AQ336" s="77" cm="1">
        <f t="array" ref="AQ336">_xlfn.XLOOKUP(1,(ImportSupplyContract[[Dechrau Tariff ]:[Dechrau Tariff ]]&lt;=($B336+AQ$6*$BB$2))*(ImportSupplyContract[[Diwedd Tariff]:[Diwedd Tariff]]&gt;($B336+AQ$6*$BB$2)),ImportSupplyContract[[Ceiniogau fesul kWh]:[Ceiniogau fesul kWh]],0,,)</f>
        <v>0</v>
      </c>
      <c r="AR336" s="77" cm="1">
        <f t="array" ref="AR336">_xlfn.XLOOKUP(1,(ImportSupplyContract[[Dechrau Tariff ]:[Dechrau Tariff ]]&lt;=($B336+AR$6*$BB$2))*(ImportSupplyContract[[Diwedd Tariff]:[Diwedd Tariff]]&gt;($B336+AR$6*$BB$2)),ImportSupplyContract[[Ceiniogau fesul kWh]:[Ceiniogau fesul kWh]],0,,)</f>
        <v>0</v>
      </c>
      <c r="AS336" s="77" cm="1">
        <f t="array" ref="AS336">_xlfn.XLOOKUP(1,(ImportSupplyContract[[Dechrau Tariff ]:[Dechrau Tariff ]]&lt;=($B336+AS$6*$BB$2))*(ImportSupplyContract[[Diwedd Tariff]:[Diwedd Tariff]]&gt;($B336+AS$6*$BB$2)),ImportSupplyContract[[Ceiniogau fesul kWh]:[Ceiniogau fesul kWh]],0,,)</f>
        <v>0</v>
      </c>
      <c r="AT336" s="77" cm="1">
        <f t="array" ref="AT336">_xlfn.XLOOKUP(1,(ImportSupplyContract[[Dechrau Tariff ]:[Dechrau Tariff ]]&lt;=($B336+AT$6*$BB$2))*(ImportSupplyContract[[Diwedd Tariff]:[Diwedd Tariff]]&gt;($B336+AT$6*$BB$2)),ImportSupplyContract[[Ceiniogau fesul kWh]:[Ceiniogau fesul kWh]],0,,)</f>
        <v>0</v>
      </c>
      <c r="AU336" s="77" cm="1">
        <f t="array" ref="AU336">_xlfn.XLOOKUP(1,(ImportSupplyContract[[Dechrau Tariff ]:[Dechrau Tariff ]]&lt;=($B336+AU$6*$BB$2))*(ImportSupplyContract[[Diwedd Tariff]:[Diwedd Tariff]]&gt;($B336+AU$6*$BB$2)),ImportSupplyContract[[Ceiniogau fesul kWh]:[Ceiniogau fesul kWh]],0,,)</f>
        <v>0</v>
      </c>
      <c r="AV336" s="77" cm="1">
        <f t="array" ref="AV336">_xlfn.XLOOKUP(1,(ImportSupplyContract[[Dechrau Tariff ]:[Dechrau Tariff ]]&lt;=($B336+AV$6*$BB$2))*(ImportSupplyContract[[Diwedd Tariff]:[Diwedd Tariff]]&gt;($B336+AV$6*$BB$2)),ImportSupplyContract[[Ceiniogau fesul kWh]:[Ceiniogau fesul kWh]],0,,)</f>
        <v>0</v>
      </c>
      <c r="AW336" s="77" cm="1">
        <f t="array" ref="AW336">_xlfn.XLOOKUP(1,(ImportSupplyContract[[Dechrau Tariff ]:[Dechrau Tariff ]]&lt;=($B336+AW$6*$BB$2))*(ImportSupplyContract[[Diwedd Tariff]:[Diwedd Tariff]]&gt;($B336+AW$6*$BB$2)),ImportSupplyContract[[Ceiniogau fesul kWh]:[Ceiniogau fesul kWh]],0,,)</f>
        <v>0</v>
      </c>
      <c r="AX336" s="77" cm="1">
        <f t="array" ref="AX336">_xlfn.XLOOKUP(1,(ImportSupplyContract[[Dechrau Tariff ]:[Dechrau Tariff ]]&lt;=($B336+AX$6*$BB$2))*(ImportSupplyContract[[Diwedd Tariff]:[Diwedd Tariff]]&gt;($B336+AX$6*$BB$2)),ImportSupplyContract[[Ceiniogau fesul kWh]:[Ceiniogau fesul kWh]],0,,)</f>
        <v>0</v>
      </c>
    </row>
    <row r="337" spans="2:50" x14ac:dyDescent="0.3">
      <c r="B337" s="30">
        <v>45622</v>
      </c>
      <c r="C337" s="77" cm="1">
        <f t="array" ref="C337">_xlfn.XLOOKUP(1,(ImportSupplyContract[[Dechrau Tariff ]:[Dechrau Tariff ]]&lt;=($B337+C$6*$BB$2))*(ImportSupplyContract[[Diwedd Tariff]:[Diwedd Tariff]]&gt;($B337+C$6*$BB$2)),ImportSupplyContract[[Ceiniogau fesul kWh]:[Ceiniogau fesul kWh]],0,,)</f>
        <v>0</v>
      </c>
      <c r="D337" s="77" cm="1">
        <f t="array" ref="D337">_xlfn.XLOOKUP(1,(ImportSupplyContract[[Dechrau Tariff ]:[Dechrau Tariff ]]&lt;=($B337+D$6*$BB$2))*(ImportSupplyContract[[Diwedd Tariff]:[Diwedd Tariff]]&gt;($B337+D$6*$BB$2)),ImportSupplyContract[[Ceiniogau fesul kWh]:[Ceiniogau fesul kWh]],0,,)</f>
        <v>0</v>
      </c>
      <c r="E337" s="77" cm="1">
        <f t="array" ref="E337">_xlfn.XLOOKUP(1,(ImportSupplyContract[[Dechrau Tariff ]:[Dechrau Tariff ]]&lt;=($B337+E$6*$BB$2))*(ImportSupplyContract[[Diwedd Tariff]:[Diwedd Tariff]]&gt;($B337+E$6*$BB$2)),ImportSupplyContract[[Ceiniogau fesul kWh]:[Ceiniogau fesul kWh]],0,,)</f>
        <v>0</v>
      </c>
      <c r="F337" s="77" cm="1">
        <f t="array" ref="F337">_xlfn.XLOOKUP(1,(ImportSupplyContract[[Dechrau Tariff ]:[Dechrau Tariff ]]&lt;=($B337+F$6*$BB$2))*(ImportSupplyContract[[Diwedd Tariff]:[Diwedd Tariff]]&gt;($B337+F$6*$BB$2)),ImportSupplyContract[[Ceiniogau fesul kWh]:[Ceiniogau fesul kWh]],0,,)</f>
        <v>0</v>
      </c>
      <c r="G337" s="77" cm="1">
        <f t="array" ref="G337">_xlfn.XLOOKUP(1,(ImportSupplyContract[[Dechrau Tariff ]:[Dechrau Tariff ]]&lt;=($B337+G$6*$BB$2))*(ImportSupplyContract[[Diwedd Tariff]:[Diwedd Tariff]]&gt;($B337+G$6*$BB$2)),ImportSupplyContract[[Ceiniogau fesul kWh]:[Ceiniogau fesul kWh]],0,,)</f>
        <v>0</v>
      </c>
      <c r="H337" s="77" cm="1">
        <f t="array" ref="H337">_xlfn.XLOOKUP(1,(ImportSupplyContract[[Dechrau Tariff ]:[Dechrau Tariff ]]&lt;=($B337+H$6*$BB$2))*(ImportSupplyContract[[Diwedd Tariff]:[Diwedd Tariff]]&gt;($B337+H$6*$BB$2)),ImportSupplyContract[[Ceiniogau fesul kWh]:[Ceiniogau fesul kWh]],0,,)</f>
        <v>0</v>
      </c>
      <c r="I337" s="77" cm="1">
        <f t="array" ref="I337">_xlfn.XLOOKUP(1,(ImportSupplyContract[[Dechrau Tariff ]:[Dechrau Tariff ]]&lt;=($B337+I$6*$BB$2))*(ImportSupplyContract[[Diwedd Tariff]:[Diwedd Tariff]]&gt;($B337+I$6*$BB$2)),ImportSupplyContract[[Ceiniogau fesul kWh]:[Ceiniogau fesul kWh]],0,,)</f>
        <v>0</v>
      </c>
      <c r="J337" s="77" cm="1">
        <f t="array" ref="J337">_xlfn.XLOOKUP(1,(ImportSupplyContract[[Dechrau Tariff ]:[Dechrau Tariff ]]&lt;=($B337+J$6*$BB$2))*(ImportSupplyContract[[Diwedd Tariff]:[Diwedd Tariff]]&gt;($B337+J$6*$BB$2)),ImportSupplyContract[[Ceiniogau fesul kWh]:[Ceiniogau fesul kWh]],0,,)</f>
        <v>0</v>
      </c>
      <c r="K337" s="77" cm="1">
        <f t="array" ref="K337">_xlfn.XLOOKUP(1,(ImportSupplyContract[[Dechrau Tariff ]:[Dechrau Tariff ]]&lt;=($B337+K$6*$BB$2))*(ImportSupplyContract[[Diwedd Tariff]:[Diwedd Tariff]]&gt;($B337+K$6*$BB$2)),ImportSupplyContract[[Ceiniogau fesul kWh]:[Ceiniogau fesul kWh]],0,,)</f>
        <v>0</v>
      </c>
      <c r="L337" s="77" cm="1">
        <f t="array" ref="L337">_xlfn.XLOOKUP(1,(ImportSupplyContract[[Dechrau Tariff ]:[Dechrau Tariff ]]&lt;=($B337+L$6*$BB$2))*(ImportSupplyContract[[Diwedd Tariff]:[Diwedd Tariff]]&gt;($B337+L$6*$BB$2)),ImportSupplyContract[[Ceiniogau fesul kWh]:[Ceiniogau fesul kWh]],0,,)</f>
        <v>0</v>
      </c>
      <c r="M337" s="77" cm="1">
        <f t="array" ref="M337">_xlfn.XLOOKUP(1,(ImportSupplyContract[[Dechrau Tariff ]:[Dechrau Tariff ]]&lt;=($B337+M$6*$BB$2))*(ImportSupplyContract[[Diwedd Tariff]:[Diwedd Tariff]]&gt;($B337+M$6*$BB$2)),ImportSupplyContract[[Ceiniogau fesul kWh]:[Ceiniogau fesul kWh]],0,,)</f>
        <v>0</v>
      </c>
      <c r="N337" s="77" cm="1">
        <f t="array" ref="N337">_xlfn.XLOOKUP(1,(ImportSupplyContract[[Dechrau Tariff ]:[Dechrau Tariff ]]&lt;=($B337+N$6*$BB$2))*(ImportSupplyContract[[Diwedd Tariff]:[Diwedd Tariff]]&gt;($B337+N$6*$BB$2)),ImportSupplyContract[[Ceiniogau fesul kWh]:[Ceiniogau fesul kWh]],0,,)</f>
        <v>0</v>
      </c>
      <c r="O337" s="77" cm="1">
        <f t="array" ref="O337">_xlfn.XLOOKUP(1,(ImportSupplyContract[[Dechrau Tariff ]:[Dechrau Tariff ]]&lt;=($B337+O$6*$BB$2))*(ImportSupplyContract[[Diwedd Tariff]:[Diwedd Tariff]]&gt;($B337+O$6*$BB$2)),ImportSupplyContract[[Ceiniogau fesul kWh]:[Ceiniogau fesul kWh]],0,,)</f>
        <v>0</v>
      </c>
      <c r="P337" s="77" cm="1">
        <f t="array" ref="P337">_xlfn.XLOOKUP(1,(ImportSupplyContract[[Dechrau Tariff ]:[Dechrau Tariff ]]&lt;=($B337+P$6*$BB$2))*(ImportSupplyContract[[Diwedd Tariff]:[Diwedd Tariff]]&gt;($B337+P$6*$BB$2)),ImportSupplyContract[[Ceiniogau fesul kWh]:[Ceiniogau fesul kWh]],0,,)</f>
        <v>0</v>
      </c>
      <c r="Q337" s="77" cm="1">
        <f t="array" ref="Q337">_xlfn.XLOOKUP(1,(ImportSupplyContract[[Dechrau Tariff ]:[Dechrau Tariff ]]&lt;=($B337+Q$6*$BB$2))*(ImportSupplyContract[[Diwedd Tariff]:[Diwedd Tariff]]&gt;($B337+Q$6*$BB$2)),ImportSupplyContract[[Ceiniogau fesul kWh]:[Ceiniogau fesul kWh]],0,,)</f>
        <v>0</v>
      </c>
      <c r="R337" s="77" cm="1">
        <f t="array" ref="R337">_xlfn.XLOOKUP(1,(ImportSupplyContract[[Dechrau Tariff ]:[Dechrau Tariff ]]&lt;=($B337+R$6*$BB$2))*(ImportSupplyContract[[Diwedd Tariff]:[Diwedd Tariff]]&gt;($B337+R$6*$BB$2)),ImportSupplyContract[[Ceiniogau fesul kWh]:[Ceiniogau fesul kWh]],0,,)</f>
        <v>0</v>
      </c>
      <c r="S337" s="77" cm="1">
        <f t="array" ref="S337">_xlfn.XLOOKUP(1,(ImportSupplyContract[[Dechrau Tariff ]:[Dechrau Tariff ]]&lt;=($B337+S$6*$BB$2))*(ImportSupplyContract[[Diwedd Tariff]:[Diwedd Tariff]]&gt;($B337+S$6*$BB$2)),ImportSupplyContract[[Ceiniogau fesul kWh]:[Ceiniogau fesul kWh]],0,,)</f>
        <v>0</v>
      </c>
      <c r="T337" s="77" cm="1">
        <f t="array" ref="T337">_xlfn.XLOOKUP(1,(ImportSupplyContract[[Dechrau Tariff ]:[Dechrau Tariff ]]&lt;=($B337+T$6*$BB$2))*(ImportSupplyContract[[Diwedd Tariff]:[Diwedd Tariff]]&gt;($B337+T$6*$BB$2)),ImportSupplyContract[[Ceiniogau fesul kWh]:[Ceiniogau fesul kWh]],0,,)</f>
        <v>0</v>
      </c>
      <c r="U337" s="77" cm="1">
        <f t="array" ref="U337">_xlfn.XLOOKUP(1,(ImportSupplyContract[[Dechrau Tariff ]:[Dechrau Tariff ]]&lt;=($B337+U$6*$BB$2))*(ImportSupplyContract[[Diwedd Tariff]:[Diwedd Tariff]]&gt;($B337+U$6*$BB$2)),ImportSupplyContract[[Ceiniogau fesul kWh]:[Ceiniogau fesul kWh]],0,,)</f>
        <v>0</v>
      </c>
      <c r="V337" s="77" cm="1">
        <f t="array" ref="V337">_xlfn.XLOOKUP(1,(ImportSupplyContract[[Dechrau Tariff ]:[Dechrau Tariff ]]&lt;=($B337+V$6*$BB$2))*(ImportSupplyContract[[Diwedd Tariff]:[Diwedd Tariff]]&gt;($B337+V$6*$BB$2)),ImportSupplyContract[[Ceiniogau fesul kWh]:[Ceiniogau fesul kWh]],0,,)</f>
        <v>0</v>
      </c>
      <c r="W337" s="77" cm="1">
        <f t="array" ref="W337">_xlfn.XLOOKUP(1,(ImportSupplyContract[[Dechrau Tariff ]:[Dechrau Tariff ]]&lt;=($B337+W$6*$BB$2))*(ImportSupplyContract[[Diwedd Tariff]:[Diwedd Tariff]]&gt;($B337+W$6*$BB$2)),ImportSupplyContract[[Ceiniogau fesul kWh]:[Ceiniogau fesul kWh]],0,,)</f>
        <v>0</v>
      </c>
      <c r="X337" s="77" cm="1">
        <f t="array" ref="X337">_xlfn.XLOOKUP(1,(ImportSupplyContract[[Dechrau Tariff ]:[Dechrau Tariff ]]&lt;=($B337+X$6*$BB$2))*(ImportSupplyContract[[Diwedd Tariff]:[Diwedd Tariff]]&gt;($B337+X$6*$BB$2)),ImportSupplyContract[[Ceiniogau fesul kWh]:[Ceiniogau fesul kWh]],0,,)</f>
        <v>0</v>
      </c>
      <c r="Y337" s="77" cm="1">
        <f t="array" ref="Y337">_xlfn.XLOOKUP(1,(ImportSupplyContract[[Dechrau Tariff ]:[Dechrau Tariff ]]&lt;=($B337+Y$6*$BB$2))*(ImportSupplyContract[[Diwedd Tariff]:[Diwedd Tariff]]&gt;($B337+Y$6*$BB$2)),ImportSupplyContract[[Ceiniogau fesul kWh]:[Ceiniogau fesul kWh]],0,,)</f>
        <v>0</v>
      </c>
      <c r="Z337" s="77" cm="1">
        <f t="array" ref="Z337">_xlfn.XLOOKUP(1,(ImportSupplyContract[[Dechrau Tariff ]:[Dechrau Tariff ]]&lt;=($B337+Z$6*$BB$2))*(ImportSupplyContract[[Diwedd Tariff]:[Diwedd Tariff]]&gt;($B337+Z$6*$BB$2)),ImportSupplyContract[[Ceiniogau fesul kWh]:[Ceiniogau fesul kWh]],0,,)</f>
        <v>0</v>
      </c>
      <c r="AA337" s="77" cm="1">
        <f t="array" ref="AA337">_xlfn.XLOOKUP(1,(ImportSupplyContract[[Dechrau Tariff ]:[Dechrau Tariff ]]&lt;=($B337+AA$6*$BB$2))*(ImportSupplyContract[[Diwedd Tariff]:[Diwedd Tariff]]&gt;($B337+AA$6*$BB$2)),ImportSupplyContract[[Ceiniogau fesul kWh]:[Ceiniogau fesul kWh]],0,,)</f>
        <v>0</v>
      </c>
      <c r="AB337" s="77" cm="1">
        <f t="array" ref="AB337">_xlfn.XLOOKUP(1,(ImportSupplyContract[[Dechrau Tariff ]:[Dechrau Tariff ]]&lt;=($B337+AB$6*$BB$2))*(ImportSupplyContract[[Diwedd Tariff]:[Diwedd Tariff]]&gt;($B337+AB$6*$BB$2)),ImportSupplyContract[[Ceiniogau fesul kWh]:[Ceiniogau fesul kWh]],0,,)</f>
        <v>0</v>
      </c>
      <c r="AC337" s="77" cm="1">
        <f t="array" ref="AC337">_xlfn.XLOOKUP(1,(ImportSupplyContract[[Dechrau Tariff ]:[Dechrau Tariff ]]&lt;=($B337+AC$6*$BB$2))*(ImportSupplyContract[[Diwedd Tariff]:[Diwedd Tariff]]&gt;($B337+AC$6*$BB$2)),ImportSupplyContract[[Ceiniogau fesul kWh]:[Ceiniogau fesul kWh]],0,,)</f>
        <v>0</v>
      </c>
      <c r="AD337" s="77" cm="1">
        <f t="array" ref="AD337">_xlfn.XLOOKUP(1,(ImportSupplyContract[[Dechrau Tariff ]:[Dechrau Tariff ]]&lt;=($B337+AD$6*$BB$2))*(ImportSupplyContract[[Diwedd Tariff]:[Diwedd Tariff]]&gt;($B337+AD$6*$BB$2)),ImportSupplyContract[[Ceiniogau fesul kWh]:[Ceiniogau fesul kWh]],0,,)</f>
        <v>0</v>
      </c>
      <c r="AE337" s="77" cm="1">
        <f t="array" ref="AE337">_xlfn.XLOOKUP(1,(ImportSupplyContract[[Dechrau Tariff ]:[Dechrau Tariff ]]&lt;=($B337+AE$6*$BB$2))*(ImportSupplyContract[[Diwedd Tariff]:[Diwedd Tariff]]&gt;($B337+AE$6*$BB$2)),ImportSupplyContract[[Ceiniogau fesul kWh]:[Ceiniogau fesul kWh]],0,,)</f>
        <v>0</v>
      </c>
      <c r="AF337" s="77" cm="1">
        <f t="array" ref="AF337">_xlfn.XLOOKUP(1,(ImportSupplyContract[[Dechrau Tariff ]:[Dechrau Tariff ]]&lt;=($B337+AF$6*$BB$2))*(ImportSupplyContract[[Diwedd Tariff]:[Diwedd Tariff]]&gt;($B337+AF$6*$BB$2)),ImportSupplyContract[[Ceiniogau fesul kWh]:[Ceiniogau fesul kWh]],0,,)</f>
        <v>0</v>
      </c>
      <c r="AG337" s="77" cm="1">
        <f t="array" ref="AG337">_xlfn.XLOOKUP(1,(ImportSupplyContract[[Dechrau Tariff ]:[Dechrau Tariff ]]&lt;=($B337+AG$6*$BB$2))*(ImportSupplyContract[[Diwedd Tariff]:[Diwedd Tariff]]&gt;($B337+AG$6*$BB$2)),ImportSupplyContract[[Ceiniogau fesul kWh]:[Ceiniogau fesul kWh]],0,,)</f>
        <v>0</v>
      </c>
      <c r="AH337" s="77" cm="1">
        <f t="array" ref="AH337">_xlfn.XLOOKUP(1,(ImportSupplyContract[[Dechrau Tariff ]:[Dechrau Tariff ]]&lt;=($B337+AH$6*$BB$2))*(ImportSupplyContract[[Diwedd Tariff]:[Diwedd Tariff]]&gt;($B337+AH$6*$BB$2)),ImportSupplyContract[[Ceiniogau fesul kWh]:[Ceiniogau fesul kWh]],0,,)</f>
        <v>0</v>
      </c>
      <c r="AI337" s="77" cm="1">
        <f t="array" ref="AI337">_xlfn.XLOOKUP(1,(ImportSupplyContract[[Dechrau Tariff ]:[Dechrau Tariff ]]&lt;=($B337+AI$6*$BB$2))*(ImportSupplyContract[[Diwedd Tariff]:[Diwedd Tariff]]&gt;($B337+AI$6*$BB$2)),ImportSupplyContract[[Ceiniogau fesul kWh]:[Ceiniogau fesul kWh]],0,,)</f>
        <v>0</v>
      </c>
      <c r="AJ337" s="77" cm="1">
        <f t="array" ref="AJ337">_xlfn.XLOOKUP(1,(ImportSupplyContract[[Dechrau Tariff ]:[Dechrau Tariff ]]&lt;=($B337+AJ$6*$BB$2))*(ImportSupplyContract[[Diwedd Tariff]:[Diwedd Tariff]]&gt;($B337+AJ$6*$BB$2)),ImportSupplyContract[[Ceiniogau fesul kWh]:[Ceiniogau fesul kWh]],0,,)</f>
        <v>0</v>
      </c>
      <c r="AK337" s="77" cm="1">
        <f t="array" ref="AK337">_xlfn.XLOOKUP(1,(ImportSupplyContract[[Dechrau Tariff ]:[Dechrau Tariff ]]&lt;=($B337+AK$6*$BB$2))*(ImportSupplyContract[[Diwedd Tariff]:[Diwedd Tariff]]&gt;($B337+AK$6*$BB$2)),ImportSupplyContract[[Ceiniogau fesul kWh]:[Ceiniogau fesul kWh]],0,,)</f>
        <v>0</v>
      </c>
      <c r="AL337" s="77" cm="1">
        <f t="array" ref="AL337">_xlfn.XLOOKUP(1,(ImportSupplyContract[[Dechrau Tariff ]:[Dechrau Tariff ]]&lt;=($B337+AL$6*$BB$2))*(ImportSupplyContract[[Diwedd Tariff]:[Diwedd Tariff]]&gt;($B337+AL$6*$BB$2)),ImportSupplyContract[[Ceiniogau fesul kWh]:[Ceiniogau fesul kWh]],0,,)</f>
        <v>0</v>
      </c>
      <c r="AM337" s="77" cm="1">
        <f t="array" ref="AM337">_xlfn.XLOOKUP(1,(ImportSupplyContract[[Dechrau Tariff ]:[Dechrau Tariff ]]&lt;=($B337+AM$6*$BB$2))*(ImportSupplyContract[[Diwedd Tariff]:[Diwedd Tariff]]&gt;($B337+AM$6*$BB$2)),ImportSupplyContract[[Ceiniogau fesul kWh]:[Ceiniogau fesul kWh]],0,,)</f>
        <v>0</v>
      </c>
      <c r="AN337" s="77" cm="1">
        <f t="array" ref="AN337">_xlfn.XLOOKUP(1,(ImportSupplyContract[[Dechrau Tariff ]:[Dechrau Tariff ]]&lt;=($B337+AN$6*$BB$2))*(ImportSupplyContract[[Diwedd Tariff]:[Diwedd Tariff]]&gt;($B337+AN$6*$BB$2)),ImportSupplyContract[[Ceiniogau fesul kWh]:[Ceiniogau fesul kWh]],0,,)</f>
        <v>0</v>
      </c>
      <c r="AO337" s="77" cm="1">
        <f t="array" ref="AO337">_xlfn.XLOOKUP(1,(ImportSupplyContract[[Dechrau Tariff ]:[Dechrau Tariff ]]&lt;=($B337+AO$6*$BB$2))*(ImportSupplyContract[[Diwedd Tariff]:[Diwedd Tariff]]&gt;($B337+AO$6*$BB$2)),ImportSupplyContract[[Ceiniogau fesul kWh]:[Ceiniogau fesul kWh]],0,,)</f>
        <v>0</v>
      </c>
      <c r="AP337" s="77" cm="1">
        <f t="array" ref="AP337">_xlfn.XLOOKUP(1,(ImportSupplyContract[[Dechrau Tariff ]:[Dechrau Tariff ]]&lt;=($B337+AP$6*$BB$2))*(ImportSupplyContract[[Diwedd Tariff]:[Diwedd Tariff]]&gt;($B337+AP$6*$BB$2)),ImportSupplyContract[[Ceiniogau fesul kWh]:[Ceiniogau fesul kWh]],0,,)</f>
        <v>0</v>
      </c>
      <c r="AQ337" s="77" cm="1">
        <f t="array" ref="AQ337">_xlfn.XLOOKUP(1,(ImportSupplyContract[[Dechrau Tariff ]:[Dechrau Tariff ]]&lt;=($B337+AQ$6*$BB$2))*(ImportSupplyContract[[Diwedd Tariff]:[Diwedd Tariff]]&gt;($B337+AQ$6*$BB$2)),ImportSupplyContract[[Ceiniogau fesul kWh]:[Ceiniogau fesul kWh]],0,,)</f>
        <v>0</v>
      </c>
      <c r="AR337" s="77" cm="1">
        <f t="array" ref="AR337">_xlfn.XLOOKUP(1,(ImportSupplyContract[[Dechrau Tariff ]:[Dechrau Tariff ]]&lt;=($B337+AR$6*$BB$2))*(ImportSupplyContract[[Diwedd Tariff]:[Diwedd Tariff]]&gt;($B337+AR$6*$BB$2)),ImportSupplyContract[[Ceiniogau fesul kWh]:[Ceiniogau fesul kWh]],0,,)</f>
        <v>0</v>
      </c>
      <c r="AS337" s="77" cm="1">
        <f t="array" ref="AS337">_xlfn.XLOOKUP(1,(ImportSupplyContract[[Dechrau Tariff ]:[Dechrau Tariff ]]&lt;=($B337+AS$6*$BB$2))*(ImportSupplyContract[[Diwedd Tariff]:[Diwedd Tariff]]&gt;($B337+AS$6*$BB$2)),ImportSupplyContract[[Ceiniogau fesul kWh]:[Ceiniogau fesul kWh]],0,,)</f>
        <v>0</v>
      </c>
      <c r="AT337" s="77" cm="1">
        <f t="array" ref="AT337">_xlfn.XLOOKUP(1,(ImportSupplyContract[[Dechrau Tariff ]:[Dechrau Tariff ]]&lt;=($B337+AT$6*$BB$2))*(ImportSupplyContract[[Diwedd Tariff]:[Diwedd Tariff]]&gt;($B337+AT$6*$BB$2)),ImportSupplyContract[[Ceiniogau fesul kWh]:[Ceiniogau fesul kWh]],0,,)</f>
        <v>0</v>
      </c>
      <c r="AU337" s="77" cm="1">
        <f t="array" ref="AU337">_xlfn.XLOOKUP(1,(ImportSupplyContract[[Dechrau Tariff ]:[Dechrau Tariff ]]&lt;=($B337+AU$6*$BB$2))*(ImportSupplyContract[[Diwedd Tariff]:[Diwedd Tariff]]&gt;($B337+AU$6*$BB$2)),ImportSupplyContract[[Ceiniogau fesul kWh]:[Ceiniogau fesul kWh]],0,,)</f>
        <v>0</v>
      </c>
      <c r="AV337" s="77" cm="1">
        <f t="array" ref="AV337">_xlfn.XLOOKUP(1,(ImportSupplyContract[[Dechrau Tariff ]:[Dechrau Tariff ]]&lt;=($B337+AV$6*$BB$2))*(ImportSupplyContract[[Diwedd Tariff]:[Diwedd Tariff]]&gt;($B337+AV$6*$BB$2)),ImportSupplyContract[[Ceiniogau fesul kWh]:[Ceiniogau fesul kWh]],0,,)</f>
        <v>0</v>
      </c>
      <c r="AW337" s="77" cm="1">
        <f t="array" ref="AW337">_xlfn.XLOOKUP(1,(ImportSupplyContract[[Dechrau Tariff ]:[Dechrau Tariff ]]&lt;=($B337+AW$6*$BB$2))*(ImportSupplyContract[[Diwedd Tariff]:[Diwedd Tariff]]&gt;($B337+AW$6*$BB$2)),ImportSupplyContract[[Ceiniogau fesul kWh]:[Ceiniogau fesul kWh]],0,,)</f>
        <v>0</v>
      </c>
      <c r="AX337" s="77" cm="1">
        <f t="array" ref="AX337">_xlfn.XLOOKUP(1,(ImportSupplyContract[[Dechrau Tariff ]:[Dechrau Tariff ]]&lt;=($B337+AX$6*$BB$2))*(ImportSupplyContract[[Diwedd Tariff]:[Diwedd Tariff]]&gt;($B337+AX$6*$BB$2)),ImportSupplyContract[[Ceiniogau fesul kWh]:[Ceiniogau fesul kWh]],0,,)</f>
        <v>0</v>
      </c>
    </row>
    <row r="338" spans="2:50" x14ac:dyDescent="0.3">
      <c r="B338" s="30">
        <v>45623</v>
      </c>
      <c r="C338" s="77" cm="1">
        <f t="array" ref="C338">_xlfn.XLOOKUP(1,(ImportSupplyContract[[Dechrau Tariff ]:[Dechrau Tariff ]]&lt;=($B338+C$6*$BB$2))*(ImportSupplyContract[[Diwedd Tariff]:[Diwedd Tariff]]&gt;($B338+C$6*$BB$2)),ImportSupplyContract[[Ceiniogau fesul kWh]:[Ceiniogau fesul kWh]],0,,)</f>
        <v>0</v>
      </c>
      <c r="D338" s="77" cm="1">
        <f t="array" ref="D338">_xlfn.XLOOKUP(1,(ImportSupplyContract[[Dechrau Tariff ]:[Dechrau Tariff ]]&lt;=($B338+D$6*$BB$2))*(ImportSupplyContract[[Diwedd Tariff]:[Diwedd Tariff]]&gt;($B338+D$6*$BB$2)),ImportSupplyContract[[Ceiniogau fesul kWh]:[Ceiniogau fesul kWh]],0,,)</f>
        <v>0</v>
      </c>
      <c r="E338" s="77" cm="1">
        <f t="array" ref="E338">_xlfn.XLOOKUP(1,(ImportSupplyContract[[Dechrau Tariff ]:[Dechrau Tariff ]]&lt;=($B338+E$6*$BB$2))*(ImportSupplyContract[[Diwedd Tariff]:[Diwedd Tariff]]&gt;($B338+E$6*$BB$2)),ImportSupplyContract[[Ceiniogau fesul kWh]:[Ceiniogau fesul kWh]],0,,)</f>
        <v>0</v>
      </c>
      <c r="F338" s="77" cm="1">
        <f t="array" ref="F338">_xlfn.XLOOKUP(1,(ImportSupplyContract[[Dechrau Tariff ]:[Dechrau Tariff ]]&lt;=($B338+F$6*$BB$2))*(ImportSupplyContract[[Diwedd Tariff]:[Diwedd Tariff]]&gt;($B338+F$6*$BB$2)),ImportSupplyContract[[Ceiniogau fesul kWh]:[Ceiniogau fesul kWh]],0,,)</f>
        <v>0</v>
      </c>
      <c r="G338" s="77" cm="1">
        <f t="array" ref="G338">_xlfn.XLOOKUP(1,(ImportSupplyContract[[Dechrau Tariff ]:[Dechrau Tariff ]]&lt;=($B338+G$6*$BB$2))*(ImportSupplyContract[[Diwedd Tariff]:[Diwedd Tariff]]&gt;($B338+G$6*$BB$2)),ImportSupplyContract[[Ceiniogau fesul kWh]:[Ceiniogau fesul kWh]],0,,)</f>
        <v>0</v>
      </c>
      <c r="H338" s="77" cm="1">
        <f t="array" ref="H338">_xlfn.XLOOKUP(1,(ImportSupplyContract[[Dechrau Tariff ]:[Dechrau Tariff ]]&lt;=($B338+H$6*$BB$2))*(ImportSupplyContract[[Diwedd Tariff]:[Diwedd Tariff]]&gt;($B338+H$6*$BB$2)),ImportSupplyContract[[Ceiniogau fesul kWh]:[Ceiniogau fesul kWh]],0,,)</f>
        <v>0</v>
      </c>
      <c r="I338" s="77" cm="1">
        <f t="array" ref="I338">_xlfn.XLOOKUP(1,(ImportSupplyContract[[Dechrau Tariff ]:[Dechrau Tariff ]]&lt;=($B338+I$6*$BB$2))*(ImportSupplyContract[[Diwedd Tariff]:[Diwedd Tariff]]&gt;($B338+I$6*$BB$2)),ImportSupplyContract[[Ceiniogau fesul kWh]:[Ceiniogau fesul kWh]],0,,)</f>
        <v>0</v>
      </c>
      <c r="J338" s="77" cm="1">
        <f t="array" ref="J338">_xlfn.XLOOKUP(1,(ImportSupplyContract[[Dechrau Tariff ]:[Dechrau Tariff ]]&lt;=($B338+J$6*$BB$2))*(ImportSupplyContract[[Diwedd Tariff]:[Diwedd Tariff]]&gt;($B338+J$6*$BB$2)),ImportSupplyContract[[Ceiniogau fesul kWh]:[Ceiniogau fesul kWh]],0,,)</f>
        <v>0</v>
      </c>
      <c r="K338" s="77" cm="1">
        <f t="array" ref="K338">_xlfn.XLOOKUP(1,(ImportSupplyContract[[Dechrau Tariff ]:[Dechrau Tariff ]]&lt;=($B338+K$6*$BB$2))*(ImportSupplyContract[[Diwedd Tariff]:[Diwedd Tariff]]&gt;($B338+K$6*$BB$2)),ImportSupplyContract[[Ceiniogau fesul kWh]:[Ceiniogau fesul kWh]],0,,)</f>
        <v>0</v>
      </c>
      <c r="L338" s="77" cm="1">
        <f t="array" ref="L338">_xlfn.XLOOKUP(1,(ImportSupplyContract[[Dechrau Tariff ]:[Dechrau Tariff ]]&lt;=($B338+L$6*$BB$2))*(ImportSupplyContract[[Diwedd Tariff]:[Diwedd Tariff]]&gt;($B338+L$6*$BB$2)),ImportSupplyContract[[Ceiniogau fesul kWh]:[Ceiniogau fesul kWh]],0,,)</f>
        <v>0</v>
      </c>
      <c r="M338" s="77" cm="1">
        <f t="array" ref="M338">_xlfn.XLOOKUP(1,(ImportSupplyContract[[Dechrau Tariff ]:[Dechrau Tariff ]]&lt;=($B338+M$6*$BB$2))*(ImportSupplyContract[[Diwedd Tariff]:[Diwedd Tariff]]&gt;($B338+M$6*$BB$2)),ImportSupplyContract[[Ceiniogau fesul kWh]:[Ceiniogau fesul kWh]],0,,)</f>
        <v>0</v>
      </c>
      <c r="N338" s="77" cm="1">
        <f t="array" ref="N338">_xlfn.XLOOKUP(1,(ImportSupplyContract[[Dechrau Tariff ]:[Dechrau Tariff ]]&lt;=($B338+N$6*$BB$2))*(ImportSupplyContract[[Diwedd Tariff]:[Diwedd Tariff]]&gt;($B338+N$6*$BB$2)),ImportSupplyContract[[Ceiniogau fesul kWh]:[Ceiniogau fesul kWh]],0,,)</f>
        <v>0</v>
      </c>
      <c r="O338" s="77" cm="1">
        <f t="array" ref="O338">_xlfn.XLOOKUP(1,(ImportSupplyContract[[Dechrau Tariff ]:[Dechrau Tariff ]]&lt;=($B338+O$6*$BB$2))*(ImportSupplyContract[[Diwedd Tariff]:[Diwedd Tariff]]&gt;($B338+O$6*$BB$2)),ImportSupplyContract[[Ceiniogau fesul kWh]:[Ceiniogau fesul kWh]],0,,)</f>
        <v>0</v>
      </c>
      <c r="P338" s="77" cm="1">
        <f t="array" ref="P338">_xlfn.XLOOKUP(1,(ImportSupplyContract[[Dechrau Tariff ]:[Dechrau Tariff ]]&lt;=($B338+P$6*$BB$2))*(ImportSupplyContract[[Diwedd Tariff]:[Diwedd Tariff]]&gt;($B338+P$6*$BB$2)),ImportSupplyContract[[Ceiniogau fesul kWh]:[Ceiniogau fesul kWh]],0,,)</f>
        <v>0</v>
      </c>
      <c r="Q338" s="77" cm="1">
        <f t="array" ref="Q338">_xlfn.XLOOKUP(1,(ImportSupplyContract[[Dechrau Tariff ]:[Dechrau Tariff ]]&lt;=($B338+Q$6*$BB$2))*(ImportSupplyContract[[Diwedd Tariff]:[Diwedd Tariff]]&gt;($B338+Q$6*$BB$2)),ImportSupplyContract[[Ceiniogau fesul kWh]:[Ceiniogau fesul kWh]],0,,)</f>
        <v>0</v>
      </c>
      <c r="R338" s="77" cm="1">
        <f t="array" ref="R338">_xlfn.XLOOKUP(1,(ImportSupplyContract[[Dechrau Tariff ]:[Dechrau Tariff ]]&lt;=($B338+R$6*$BB$2))*(ImportSupplyContract[[Diwedd Tariff]:[Diwedd Tariff]]&gt;($B338+R$6*$BB$2)),ImportSupplyContract[[Ceiniogau fesul kWh]:[Ceiniogau fesul kWh]],0,,)</f>
        <v>0</v>
      </c>
      <c r="S338" s="77" cm="1">
        <f t="array" ref="S338">_xlfn.XLOOKUP(1,(ImportSupplyContract[[Dechrau Tariff ]:[Dechrau Tariff ]]&lt;=($B338+S$6*$BB$2))*(ImportSupplyContract[[Diwedd Tariff]:[Diwedd Tariff]]&gt;($B338+S$6*$BB$2)),ImportSupplyContract[[Ceiniogau fesul kWh]:[Ceiniogau fesul kWh]],0,,)</f>
        <v>0</v>
      </c>
      <c r="T338" s="77" cm="1">
        <f t="array" ref="T338">_xlfn.XLOOKUP(1,(ImportSupplyContract[[Dechrau Tariff ]:[Dechrau Tariff ]]&lt;=($B338+T$6*$BB$2))*(ImportSupplyContract[[Diwedd Tariff]:[Diwedd Tariff]]&gt;($B338+T$6*$BB$2)),ImportSupplyContract[[Ceiniogau fesul kWh]:[Ceiniogau fesul kWh]],0,,)</f>
        <v>0</v>
      </c>
      <c r="U338" s="77" cm="1">
        <f t="array" ref="U338">_xlfn.XLOOKUP(1,(ImportSupplyContract[[Dechrau Tariff ]:[Dechrau Tariff ]]&lt;=($B338+U$6*$BB$2))*(ImportSupplyContract[[Diwedd Tariff]:[Diwedd Tariff]]&gt;($B338+U$6*$BB$2)),ImportSupplyContract[[Ceiniogau fesul kWh]:[Ceiniogau fesul kWh]],0,,)</f>
        <v>0</v>
      </c>
      <c r="V338" s="77" cm="1">
        <f t="array" ref="V338">_xlfn.XLOOKUP(1,(ImportSupplyContract[[Dechrau Tariff ]:[Dechrau Tariff ]]&lt;=($B338+V$6*$BB$2))*(ImportSupplyContract[[Diwedd Tariff]:[Diwedd Tariff]]&gt;($B338+V$6*$BB$2)),ImportSupplyContract[[Ceiniogau fesul kWh]:[Ceiniogau fesul kWh]],0,,)</f>
        <v>0</v>
      </c>
      <c r="W338" s="77" cm="1">
        <f t="array" ref="W338">_xlfn.XLOOKUP(1,(ImportSupplyContract[[Dechrau Tariff ]:[Dechrau Tariff ]]&lt;=($B338+W$6*$BB$2))*(ImportSupplyContract[[Diwedd Tariff]:[Diwedd Tariff]]&gt;($B338+W$6*$BB$2)),ImportSupplyContract[[Ceiniogau fesul kWh]:[Ceiniogau fesul kWh]],0,,)</f>
        <v>0</v>
      </c>
      <c r="X338" s="77" cm="1">
        <f t="array" ref="X338">_xlfn.XLOOKUP(1,(ImportSupplyContract[[Dechrau Tariff ]:[Dechrau Tariff ]]&lt;=($B338+X$6*$BB$2))*(ImportSupplyContract[[Diwedd Tariff]:[Diwedd Tariff]]&gt;($B338+X$6*$BB$2)),ImportSupplyContract[[Ceiniogau fesul kWh]:[Ceiniogau fesul kWh]],0,,)</f>
        <v>0</v>
      </c>
      <c r="Y338" s="77" cm="1">
        <f t="array" ref="Y338">_xlfn.XLOOKUP(1,(ImportSupplyContract[[Dechrau Tariff ]:[Dechrau Tariff ]]&lt;=($B338+Y$6*$BB$2))*(ImportSupplyContract[[Diwedd Tariff]:[Diwedd Tariff]]&gt;($B338+Y$6*$BB$2)),ImportSupplyContract[[Ceiniogau fesul kWh]:[Ceiniogau fesul kWh]],0,,)</f>
        <v>0</v>
      </c>
      <c r="Z338" s="77" cm="1">
        <f t="array" ref="Z338">_xlfn.XLOOKUP(1,(ImportSupplyContract[[Dechrau Tariff ]:[Dechrau Tariff ]]&lt;=($B338+Z$6*$BB$2))*(ImportSupplyContract[[Diwedd Tariff]:[Diwedd Tariff]]&gt;($B338+Z$6*$BB$2)),ImportSupplyContract[[Ceiniogau fesul kWh]:[Ceiniogau fesul kWh]],0,,)</f>
        <v>0</v>
      </c>
      <c r="AA338" s="77" cm="1">
        <f t="array" ref="AA338">_xlfn.XLOOKUP(1,(ImportSupplyContract[[Dechrau Tariff ]:[Dechrau Tariff ]]&lt;=($B338+AA$6*$BB$2))*(ImportSupplyContract[[Diwedd Tariff]:[Diwedd Tariff]]&gt;($B338+AA$6*$BB$2)),ImportSupplyContract[[Ceiniogau fesul kWh]:[Ceiniogau fesul kWh]],0,,)</f>
        <v>0</v>
      </c>
      <c r="AB338" s="77" cm="1">
        <f t="array" ref="AB338">_xlfn.XLOOKUP(1,(ImportSupplyContract[[Dechrau Tariff ]:[Dechrau Tariff ]]&lt;=($B338+AB$6*$BB$2))*(ImportSupplyContract[[Diwedd Tariff]:[Diwedd Tariff]]&gt;($B338+AB$6*$BB$2)),ImportSupplyContract[[Ceiniogau fesul kWh]:[Ceiniogau fesul kWh]],0,,)</f>
        <v>0</v>
      </c>
      <c r="AC338" s="77" cm="1">
        <f t="array" ref="AC338">_xlfn.XLOOKUP(1,(ImportSupplyContract[[Dechrau Tariff ]:[Dechrau Tariff ]]&lt;=($B338+AC$6*$BB$2))*(ImportSupplyContract[[Diwedd Tariff]:[Diwedd Tariff]]&gt;($B338+AC$6*$BB$2)),ImportSupplyContract[[Ceiniogau fesul kWh]:[Ceiniogau fesul kWh]],0,,)</f>
        <v>0</v>
      </c>
      <c r="AD338" s="77" cm="1">
        <f t="array" ref="AD338">_xlfn.XLOOKUP(1,(ImportSupplyContract[[Dechrau Tariff ]:[Dechrau Tariff ]]&lt;=($B338+AD$6*$BB$2))*(ImportSupplyContract[[Diwedd Tariff]:[Diwedd Tariff]]&gt;($B338+AD$6*$BB$2)),ImportSupplyContract[[Ceiniogau fesul kWh]:[Ceiniogau fesul kWh]],0,,)</f>
        <v>0</v>
      </c>
      <c r="AE338" s="77" cm="1">
        <f t="array" ref="AE338">_xlfn.XLOOKUP(1,(ImportSupplyContract[[Dechrau Tariff ]:[Dechrau Tariff ]]&lt;=($B338+AE$6*$BB$2))*(ImportSupplyContract[[Diwedd Tariff]:[Diwedd Tariff]]&gt;($B338+AE$6*$BB$2)),ImportSupplyContract[[Ceiniogau fesul kWh]:[Ceiniogau fesul kWh]],0,,)</f>
        <v>0</v>
      </c>
      <c r="AF338" s="77" cm="1">
        <f t="array" ref="AF338">_xlfn.XLOOKUP(1,(ImportSupplyContract[[Dechrau Tariff ]:[Dechrau Tariff ]]&lt;=($B338+AF$6*$BB$2))*(ImportSupplyContract[[Diwedd Tariff]:[Diwedd Tariff]]&gt;($B338+AF$6*$BB$2)),ImportSupplyContract[[Ceiniogau fesul kWh]:[Ceiniogau fesul kWh]],0,,)</f>
        <v>0</v>
      </c>
      <c r="AG338" s="77" cm="1">
        <f t="array" ref="AG338">_xlfn.XLOOKUP(1,(ImportSupplyContract[[Dechrau Tariff ]:[Dechrau Tariff ]]&lt;=($B338+AG$6*$BB$2))*(ImportSupplyContract[[Diwedd Tariff]:[Diwedd Tariff]]&gt;($B338+AG$6*$BB$2)),ImportSupplyContract[[Ceiniogau fesul kWh]:[Ceiniogau fesul kWh]],0,,)</f>
        <v>0</v>
      </c>
      <c r="AH338" s="77" cm="1">
        <f t="array" ref="AH338">_xlfn.XLOOKUP(1,(ImportSupplyContract[[Dechrau Tariff ]:[Dechrau Tariff ]]&lt;=($B338+AH$6*$BB$2))*(ImportSupplyContract[[Diwedd Tariff]:[Diwedd Tariff]]&gt;($B338+AH$6*$BB$2)),ImportSupplyContract[[Ceiniogau fesul kWh]:[Ceiniogau fesul kWh]],0,,)</f>
        <v>0</v>
      </c>
      <c r="AI338" s="77" cm="1">
        <f t="array" ref="AI338">_xlfn.XLOOKUP(1,(ImportSupplyContract[[Dechrau Tariff ]:[Dechrau Tariff ]]&lt;=($B338+AI$6*$BB$2))*(ImportSupplyContract[[Diwedd Tariff]:[Diwedd Tariff]]&gt;($B338+AI$6*$BB$2)),ImportSupplyContract[[Ceiniogau fesul kWh]:[Ceiniogau fesul kWh]],0,,)</f>
        <v>0</v>
      </c>
      <c r="AJ338" s="77" cm="1">
        <f t="array" ref="AJ338">_xlfn.XLOOKUP(1,(ImportSupplyContract[[Dechrau Tariff ]:[Dechrau Tariff ]]&lt;=($B338+AJ$6*$BB$2))*(ImportSupplyContract[[Diwedd Tariff]:[Diwedd Tariff]]&gt;($B338+AJ$6*$BB$2)),ImportSupplyContract[[Ceiniogau fesul kWh]:[Ceiniogau fesul kWh]],0,,)</f>
        <v>0</v>
      </c>
      <c r="AK338" s="77" cm="1">
        <f t="array" ref="AK338">_xlfn.XLOOKUP(1,(ImportSupplyContract[[Dechrau Tariff ]:[Dechrau Tariff ]]&lt;=($B338+AK$6*$BB$2))*(ImportSupplyContract[[Diwedd Tariff]:[Diwedd Tariff]]&gt;($B338+AK$6*$BB$2)),ImportSupplyContract[[Ceiniogau fesul kWh]:[Ceiniogau fesul kWh]],0,,)</f>
        <v>0</v>
      </c>
      <c r="AL338" s="77" cm="1">
        <f t="array" ref="AL338">_xlfn.XLOOKUP(1,(ImportSupplyContract[[Dechrau Tariff ]:[Dechrau Tariff ]]&lt;=($B338+AL$6*$BB$2))*(ImportSupplyContract[[Diwedd Tariff]:[Diwedd Tariff]]&gt;($B338+AL$6*$BB$2)),ImportSupplyContract[[Ceiniogau fesul kWh]:[Ceiniogau fesul kWh]],0,,)</f>
        <v>0</v>
      </c>
      <c r="AM338" s="77" cm="1">
        <f t="array" ref="AM338">_xlfn.XLOOKUP(1,(ImportSupplyContract[[Dechrau Tariff ]:[Dechrau Tariff ]]&lt;=($B338+AM$6*$BB$2))*(ImportSupplyContract[[Diwedd Tariff]:[Diwedd Tariff]]&gt;($B338+AM$6*$BB$2)),ImportSupplyContract[[Ceiniogau fesul kWh]:[Ceiniogau fesul kWh]],0,,)</f>
        <v>0</v>
      </c>
      <c r="AN338" s="77" cm="1">
        <f t="array" ref="AN338">_xlfn.XLOOKUP(1,(ImportSupplyContract[[Dechrau Tariff ]:[Dechrau Tariff ]]&lt;=($B338+AN$6*$BB$2))*(ImportSupplyContract[[Diwedd Tariff]:[Diwedd Tariff]]&gt;($B338+AN$6*$BB$2)),ImportSupplyContract[[Ceiniogau fesul kWh]:[Ceiniogau fesul kWh]],0,,)</f>
        <v>0</v>
      </c>
      <c r="AO338" s="77" cm="1">
        <f t="array" ref="AO338">_xlfn.XLOOKUP(1,(ImportSupplyContract[[Dechrau Tariff ]:[Dechrau Tariff ]]&lt;=($B338+AO$6*$BB$2))*(ImportSupplyContract[[Diwedd Tariff]:[Diwedd Tariff]]&gt;($B338+AO$6*$BB$2)),ImportSupplyContract[[Ceiniogau fesul kWh]:[Ceiniogau fesul kWh]],0,,)</f>
        <v>0</v>
      </c>
      <c r="AP338" s="77" cm="1">
        <f t="array" ref="AP338">_xlfn.XLOOKUP(1,(ImportSupplyContract[[Dechrau Tariff ]:[Dechrau Tariff ]]&lt;=($B338+AP$6*$BB$2))*(ImportSupplyContract[[Diwedd Tariff]:[Diwedd Tariff]]&gt;($B338+AP$6*$BB$2)),ImportSupplyContract[[Ceiniogau fesul kWh]:[Ceiniogau fesul kWh]],0,,)</f>
        <v>0</v>
      </c>
      <c r="AQ338" s="77" cm="1">
        <f t="array" ref="AQ338">_xlfn.XLOOKUP(1,(ImportSupplyContract[[Dechrau Tariff ]:[Dechrau Tariff ]]&lt;=($B338+AQ$6*$BB$2))*(ImportSupplyContract[[Diwedd Tariff]:[Diwedd Tariff]]&gt;($B338+AQ$6*$BB$2)),ImportSupplyContract[[Ceiniogau fesul kWh]:[Ceiniogau fesul kWh]],0,,)</f>
        <v>0</v>
      </c>
      <c r="AR338" s="77" cm="1">
        <f t="array" ref="AR338">_xlfn.XLOOKUP(1,(ImportSupplyContract[[Dechrau Tariff ]:[Dechrau Tariff ]]&lt;=($B338+AR$6*$BB$2))*(ImportSupplyContract[[Diwedd Tariff]:[Diwedd Tariff]]&gt;($B338+AR$6*$BB$2)),ImportSupplyContract[[Ceiniogau fesul kWh]:[Ceiniogau fesul kWh]],0,,)</f>
        <v>0</v>
      </c>
      <c r="AS338" s="77" cm="1">
        <f t="array" ref="AS338">_xlfn.XLOOKUP(1,(ImportSupplyContract[[Dechrau Tariff ]:[Dechrau Tariff ]]&lt;=($B338+AS$6*$BB$2))*(ImportSupplyContract[[Diwedd Tariff]:[Diwedd Tariff]]&gt;($B338+AS$6*$BB$2)),ImportSupplyContract[[Ceiniogau fesul kWh]:[Ceiniogau fesul kWh]],0,,)</f>
        <v>0</v>
      </c>
      <c r="AT338" s="77" cm="1">
        <f t="array" ref="AT338">_xlfn.XLOOKUP(1,(ImportSupplyContract[[Dechrau Tariff ]:[Dechrau Tariff ]]&lt;=($B338+AT$6*$BB$2))*(ImportSupplyContract[[Diwedd Tariff]:[Diwedd Tariff]]&gt;($B338+AT$6*$BB$2)),ImportSupplyContract[[Ceiniogau fesul kWh]:[Ceiniogau fesul kWh]],0,,)</f>
        <v>0</v>
      </c>
      <c r="AU338" s="77" cm="1">
        <f t="array" ref="AU338">_xlfn.XLOOKUP(1,(ImportSupplyContract[[Dechrau Tariff ]:[Dechrau Tariff ]]&lt;=($B338+AU$6*$BB$2))*(ImportSupplyContract[[Diwedd Tariff]:[Diwedd Tariff]]&gt;($B338+AU$6*$BB$2)),ImportSupplyContract[[Ceiniogau fesul kWh]:[Ceiniogau fesul kWh]],0,,)</f>
        <v>0</v>
      </c>
      <c r="AV338" s="77" cm="1">
        <f t="array" ref="AV338">_xlfn.XLOOKUP(1,(ImportSupplyContract[[Dechrau Tariff ]:[Dechrau Tariff ]]&lt;=($B338+AV$6*$BB$2))*(ImportSupplyContract[[Diwedd Tariff]:[Diwedd Tariff]]&gt;($B338+AV$6*$BB$2)),ImportSupplyContract[[Ceiniogau fesul kWh]:[Ceiniogau fesul kWh]],0,,)</f>
        <v>0</v>
      </c>
      <c r="AW338" s="77" cm="1">
        <f t="array" ref="AW338">_xlfn.XLOOKUP(1,(ImportSupplyContract[[Dechrau Tariff ]:[Dechrau Tariff ]]&lt;=($B338+AW$6*$BB$2))*(ImportSupplyContract[[Diwedd Tariff]:[Diwedd Tariff]]&gt;($B338+AW$6*$BB$2)),ImportSupplyContract[[Ceiniogau fesul kWh]:[Ceiniogau fesul kWh]],0,,)</f>
        <v>0</v>
      </c>
      <c r="AX338" s="77" cm="1">
        <f t="array" ref="AX338">_xlfn.XLOOKUP(1,(ImportSupplyContract[[Dechrau Tariff ]:[Dechrau Tariff ]]&lt;=($B338+AX$6*$BB$2))*(ImportSupplyContract[[Diwedd Tariff]:[Diwedd Tariff]]&gt;($B338+AX$6*$BB$2)),ImportSupplyContract[[Ceiniogau fesul kWh]:[Ceiniogau fesul kWh]],0,,)</f>
        <v>0</v>
      </c>
    </row>
    <row r="339" spans="2:50" x14ac:dyDescent="0.3">
      <c r="B339" s="30">
        <v>45624</v>
      </c>
      <c r="C339" s="77" cm="1">
        <f t="array" ref="C339">_xlfn.XLOOKUP(1,(ImportSupplyContract[[Dechrau Tariff ]:[Dechrau Tariff ]]&lt;=($B339+C$6*$BB$2))*(ImportSupplyContract[[Diwedd Tariff]:[Diwedd Tariff]]&gt;($B339+C$6*$BB$2)),ImportSupplyContract[[Ceiniogau fesul kWh]:[Ceiniogau fesul kWh]],0,,)</f>
        <v>0</v>
      </c>
      <c r="D339" s="77" cm="1">
        <f t="array" ref="D339">_xlfn.XLOOKUP(1,(ImportSupplyContract[[Dechrau Tariff ]:[Dechrau Tariff ]]&lt;=($B339+D$6*$BB$2))*(ImportSupplyContract[[Diwedd Tariff]:[Diwedd Tariff]]&gt;($B339+D$6*$BB$2)),ImportSupplyContract[[Ceiniogau fesul kWh]:[Ceiniogau fesul kWh]],0,,)</f>
        <v>0</v>
      </c>
      <c r="E339" s="77" cm="1">
        <f t="array" ref="E339">_xlfn.XLOOKUP(1,(ImportSupplyContract[[Dechrau Tariff ]:[Dechrau Tariff ]]&lt;=($B339+E$6*$BB$2))*(ImportSupplyContract[[Diwedd Tariff]:[Diwedd Tariff]]&gt;($B339+E$6*$BB$2)),ImportSupplyContract[[Ceiniogau fesul kWh]:[Ceiniogau fesul kWh]],0,,)</f>
        <v>0</v>
      </c>
      <c r="F339" s="77" cm="1">
        <f t="array" ref="F339">_xlfn.XLOOKUP(1,(ImportSupplyContract[[Dechrau Tariff ]:[Dechrau Tariff ]]&lt;=($B339+F$6*$BB$2))*(ImportSupplyContract[[Diwedd Tariff]:[Diwedd Tariff]]&gt;($B339+F$6*$BB$2)),ImportSupplyContract[[Ceiniogau fesul kWh]:[Ceiniogau fesul kWh]],0,,)</f>
        <v>0</v>
      </c>
      <c r="G339" s="77" cm="1">
        <f t="array" ref="G339">_xlfn.XLOOKUP(1,(ImportSupplyContract[[Dechrau Tariff ]:[Dechrau Tariff ]]&lt;=($B339+G$6*$BB$2))*(ImportSupplyContract[[Diwedd Tariff]:[Diwedd Tariff]]&gt;($B339+G$6*$BB$2)),ImportSupplyContract[[Ceiniogau fesul kWh]:[Ceiniogau fesul kWh]],0,,)</f>
        <v>0</v>
      </c>
      <c r="H339" s="77" cm="1">
        <f t="array" ref="H339">_xlfn.XLOOKUP(1,(ImportSupplyContract[[Dechrau Tariff ]:[Dechrau Tariff ]]&lt;=($B339+H$6*$BB$2))*(ImportSupplyContract[[Diwedd Tariff]:[Diwedd Tariff]]&gt;($B339+H$6*$BB$2)),ImportSupplyContract[[Ceiniogau fesul kWh]:[Ceiniogau fesul kWh]],0,,)</f>
        <v>0</v>
      </c>
      <c r="I339" s="77" cm="1">
        <f t="array" ref="I339">_xlfn.XLOOKUP(1,(ImportSupplyContract[[Dechrau Tariff ]:[Dechrau Tariff ]]&lt;=($B339+I$6*$BB$2))*(ImportSupplyContract[[Diwedd Tariff]:[Diwedd Tariff]]&gt;($B339+I$6*$BB$2)),ImportSupplyContract[[Ceiniogau fesul kWh]:[Ceiniogau fesul kWh]],0,,)</f>
        <v>0</v>
      </c>
      <c r="J339" s="77" cm="1">
        <f t="array" ref="J339">_xlfn.XLOOKUP(1,(ImportSupplyContract[[Dechrau Tariff ]:[Dechrau Tariff ]]&lt;=($B339+J$6*$BB$2))*(ImportSupplyContract[[Diwedd Tariff]:[Diwedd Tariff]]&gt;($B339+J$6*$BB$2)),ImportSupplyContract[[Ceiniogau fesul kWh]:[Ceiniogau fesul kWh]],0,,)</f>
        <v>0</v>
      </c>
      <c r="K339" s="77" cm="1">
        <f t="array" ref="K339">_xlfn.XLOOKUP(1,(ImportSupplyContract[[Dechrau Tariff ]:[Dechrau Tariff ]]&lt;=($B339+K$6*$BB$2))*(ImportSupplyContract[[Diwedd Tariff]:[Diwedd Tariff]]&gt;($B339+K$6*$BB$2)),ImportSupplyContract[[Ceiniogau fesul kWh]:[Ceiniogau fesul kWh]],0,,)</f>
        <v>0</v>
      </c>
      <c r="L339" s="77" cm="1">
        <f t="array" ref="L339">_xlfn.XLOOKUP(1,(ImportSupplyContract[[Dechrau Tariff ]:[Dechrau Tariff ]]&lt;=($B339+L$6*$BB$2))*(ImportSupplyContract[[Diwedd Tariff]:[Diwedd Tariff]]&gt;($B339+L$6*$BB$2)),ImportSupplyContract[[Ceiniogau fesul kWh]:[Ceiniogau fesul kWh]],0,,)</f>
        <v>0</v>
      </c>
      <c r="M339" s="77" cm="1">
        <f t="array" ref="M339">_xlfn.XLOOKUP(1,(ImportSupplyContract[[Dechrau Tariff ]:[Dechrau Tariff ]]&lt;=($B339+M$6*$BB$2))*(ImportSupplyContract[[Diwedd Tariff]:[Diwedd Tariff]]&gt;($B339+M$6*$BB$2)),ImportSupplyContract[[Ceiniogau fesul kWh]:[Ceiniogau fesul kWh]],0,,)</f>
        <v>0</v>
      </c>
      <c r="N339" s="77" cm="1">
        <f t="array" ref="N339">_xlfn.XLOOKUP(1,(ImportSupplyContract[[Dechrau Tariff ]:[Dechrau Tariff ]]&lt;=($B339+N$6*$BB$2))*(ImportSupplyContract[[Diwedd Tariff]:[Diwedd Tariff]]&gt;($B339+N$6*$BB$2)),ImportSupplyContract[[Ceiniogau fesul kWh]:[Ceiniogau fesul kWh]],0,,)</f>
        <v>0</v>
      </c>
      <c r="O339" s="77" cm="1">
        <f t="array" ref="O339">_xlfn.XLOOKUP(1,(ImportSupplyContract[[Dechrau Tariff ]:[Dechrau Tariff ]]&lt;=($B339+O$6*$BB$2))*(ImportSupplyContract[[Diwedd Tariff]:[Diwedd Tariff]]&gt;($B339+O$6*$BB$2)),ImportSupplyContract[[Ceiniogau fesul kWh]:[Ceiniogau fesul kWh]],0,,)</f>
        <v>0</v>
      </c>
      <c r="P339" s="77" cm="1">
        <f t="array" ref="P339">_xlfn.XLOOKUP(1,(ImportSupplyContract[[Dechrau Tariff ]:[Dechrau Tariff ]]&lt;=($B339+P$6*$BB$2))*(ImportSupplyContract[[Diwedd Tariff]:[Diwedd Tariff]]&gt;($B339+P$6*$BB$2)),ImportSupplyContract[[Ceiniogau fesul kWh]:[Ceiniogau fesul kWh]],0,,)</f>
        <v>0</v>
      </c>
      <c r="Q339" s="77" cm="1">
        <f t="array" ref="Q339">_xlfn.XLOOKUP(1,(ImportSupplyContract[[Dechrau Tariff ]:[Dechrau Tariff ]]&lt;=($B339+Q$6*$BB$2))*(ImportSupplyContract[[Diwedd Tariff]:[Diwedd Tariff]]&gt;($B339+Q$6*$BB$2)),ImportSupplyContract[[Ceiniogau fesul kWh]:[Ceiniogau fesul kWh]],0,,)</f>
        <v>0</v>
      </c>
      <c r="R339" s="77" cm="1">
        <f t="array" ref="R339">_xlfn.XLOOKUP(1,(ImportSupplyContract[[Dechrau Tariff ]:[Dechrau Tariff ]]&lt;=($B339+R$6*$BB$2))*(ImportSupplyContract[[Diwedd Tariff]:[Diwedd Tariff]]&gt;($B339+R$6*$BB$2)),ImportSupplyContract[[Ceiniogau fesul kWh]:[Ceiniogau fesul kWh]],0,,)</f>
        <v>0</v>
      </c>
      <c r="S339" s="77" cm="1">
        <f t="array" ref="S339">_xlfn.XLOOKUP(1,(ImportSupplyContract[[Dechrau Tariff ]:[Dechrau Tariff ]]&lt;=($B339+S$6*$BB$2))*(ImportSupplyContract[[Diwedd Tariff]:[Diwedd Tariff]]&gt;($B339+S$6*$BB$2)),ImportSupplyContract[[Ceiniogau fesul kWh]:[Ceiniogau fesul kWh]],0,,)</f>
        <v>0</v>
      </c>
      <c r="T339" s="77" cm="1">
        <f t="array" ref="T339">_xlfn.XLOOKUP(1,(ImportSupplyContract[[Dechrau Tariff ]:[Dechrau Tariff ]]&lt;=($B339+T$6*$BB$2))*(ImportSupplyContract[[Diwedd Tariff]:[Diwedd Tariff]]&gt;($B339+T$6*$BB$2)),ImportSupplyContract[[Ceiniogau fesul kWh]:[Ceiniogau fesul kWh]],0,,)</f>
        <v>0</v>
      </c>
      <c r="U339" s="77" cm="1">
        <f t="array" ref="U339">_xlfn.XLOOKUP(1,(ImportSupplyContract[[Dechrau Tariff ]:[Dechrau Tariff ]]&lt;=($B339+U$6*$BB$2))*(ImportSupplyContract[[Diwedd Tariff]:[Diwedd Tariff]]&gt;($B339+U$6*$BB$2)),ImportSupplyContract[[Ceiniogau fesul kWh]:[Ceiniogau fesul kWh]],0,,)</f>
        <v>0</v>
      </c>
      <c r="V339" s="77" cm="1">
        <f t="array" ref="V339">_xlfn.XLOOKUP(1,(ImportSupplyContract[[Dechrau Tariff ]:[Dechrau Tariff ]]&lt;=($B339+V$6*$BB$2))*(ImportSupplyContract[[Diwedd Tariff]:[Diwedd Tariff]]&gt;($B339+V$6*$BB$2)),ImportSupplyContract[[Ceiniogau fesul kWh]:[Ceiniogau fesul kWh]],0,,)</f>
        <v>0</v>
      </c>
      <c r="W339" s="77" cm="1">
        <f t="array" ref="W339">_xlfn.XLOOKUP(1,(ImportSupplyContract[[Dechrau Tariff ]:[Dechrau Tariff ]]&lt;=($B339+W$6*$BB$2))*(ImportSupplyContract[[Diwedd Tariff]:[Diwedd Tariff]]&gt;($B339+W$6*$BB$2)),ImportSupplyContract[[Ceiniogau fesul kWh]:[Ceiniogau fesul kWh]],0,,)</f>
        <v>0</v>
      </c>
      <c r="X339" s="77" cm="1">
        <f t="array" ref="X339">_xlfn.XLOOKUP(1,(ImportSupplyContract[[Dechrau Tariff ]:[Dechrau Tariff ]]&lt;=($B339+X$6*$BB$2))*(ImportSupplyContract[[Diwedd Tariff]:[Diwedd Tariff]]&gt;($B339+X$6*$BB$2)),ImportSupplyContract[[Ceiniogau fesul kWh]:[Ceiniogau fesul kWh]],0,,)</f>
        <v>0</v>
      </c>
      <c r="Y339" s="77" cm="1">
        <f t="array" ref="Y339">_xlfn.XLOOKUP(1,(ImportSupplyContract[[Dechrau Tariff ]:[Dechrau Tariff ]]&lt;=($B339+Y$6*$BB$2))*(ImportSupplyContract[[Diwedd Tariff]:[Diwedd Tariff]]&gt;($B339+Y$6*$BB$2)),ImportSupplyContract[[Ceiniogau fesul kWh]:[Ceiniogau fesul kWh]],0,,)</f>
        <v>0</v>
      </c>
      <c r="Z339" s="77" cm="1">
        <f t="array" ref="Z339">_xlfn.XLOOKUP(1,(ImportSupplyContract[[Dechrau Tariff ]:[Dechrau Tariff ]]&lt;=($B339+Z$6*$BB$2))*(ImportSupplyContract[[Diwedd Tariff]:[Diwedd Tariff]]&gt;($B339+Z$6*$BB$2)),ImportSupplyContract[[Ceiniogau fesul kWh]:[Ceiniogau fesul kWh]],0,,)</f>
        <v>0</v>
      </c>
      <c r="AA339" s="77" cm="1">
        <f t="array" ref="AA339">_xlfn.XLOOKUP(1,(ImportSupplyContract[[Dechrau Tariff ]:[Dechrau Tariff ]]&lt;=($B339+AA$6*$BB$2))*(ImportSupplyContract[[Diwedd Tariff]:[Diwedd Tariff]]&gt;($B339+AA$6*$BB$2)),ImportSupplyContract[[Ceiniogau fesul kWh]:[Ceiniogau fesul kWh]],0,,)</f>
        <v>0</v>
      </c>
      <c r="AB339" s="77" cm="1">
        <f t="array" ref="AB339">_xlfn.XLOOKUP(1,(ImportSupplyContract[[Dechrau Tariff ]:[Dechrau Tariff ]]&lt;=($B339+AB$6*$BB$2))*(ImportSupplyContract[[Diwedd Tariff]:[Diwedd Tariff]]&gt;($B339+AB$6*$BB$2)),ImportSupplyContract[[Ceiniogau fesul kWh]:[Ceiniogau fesul kWh]],0,,)</f>
        <v>0</v>
      </c>
      <c r="AC339" s="77" cm="1">
        <f t="array" ref="AC339">_xlfn.XLOOKUP(1,(ImportSupplyContract[[Dechrau Tariff ]:[Dechrau Tariff ]]&lt;=($B339+AC$6*$BB$2))*(ImportSupplyContract[[Diwedd Tariff]:[Diwedd Tariff]]&gt;($B339+AC$6*$BB$2)),ImportSupplyContract[[Ceiniogau fesul kWh]:[Ceiniogau fesul kWh]],0,,)</f>
        <v>0</v>
      </c>
      <c r="AD339" s="77" cm="1">
        <f t="array" ref="AD339">_xlfn.XLOOKUP(1,(ImportSupplyContract[[Dechrau Tariff ]:[Dechrau Tariff ]]&lt;=($B339+AD$6*$BB$2))*(ImportSupplyContract[[Diwedd Tariff]:[Diwedd Tariff]]&gt;($B339+AD$6*$BB$2)),ImportSupplyContract[[Ceiniogau fesul kWh]:[Ceiniogau fesul kWh]],0,,)</f>
        <v>0</v>
      </c>
      <c r="AE339" s="77" cm="1">
        <f t="array" ref="AE339">_xlfn.XLOOKUP(1,(ImportSupplyContract[[Dechrau Tariff ]:[Dechrau Tariff ]]&lt;=($B339+AE$6*$BB$2))*(ImportSupplyContract[[Diwedd Tariff]:[Diwedd Tariff]]&gt;($B339+AE$6*$BB$2)),ImportSupplyContract[[Ceiniogau fesul kWh]:[Ceiniogau fesul kWh]],0,,)</f>
        <v>0</v>
      </c>
      <c r="AF339" s="77" cm="1">
        <f t="array" ref="AF339">_xlfn.XLOOKUP(1,(ImportSupplyContract[[Dechrau Tariff ]:[Dechrau Tariff ]]&lt;=($B339+AF$6*$BB$2))*(ImportSupplyContract[[Diwedd Tariff]:[Diwedd Tariff]]&gt;($B339+AF$6*$BB$2)),ImportSupplyContract[[Ceiniogau fesul kWh]:[Ceiniogau fesul kWh]],0,,)</f>
        <v>0</v>
      </c>
      <c r="AG339" s="77" cm="1">
        <f t="array" ref="AG339">_xlfn.XLOOKUP(1,(ImportSupplyContract[[Dechrau Tariff ]:[Dechrau Tariff ]]&lt;=($B339+AG$6*$BB$2))*(ImportSupplyContract[[Diwedd Tariff]:[Diwedd Tariff]]&gt;($B339+AG$6*$BB$2)),ImportSupplyContract[[Ceiniogau fesul kWh]:[Ceiniogau fesul kWh]],0,,)</f>
        <v>0</v>
      </c>
      <c r="AH339" s="77" cm="1">
        <f t="array" ref="AH339">_xlfn.XLOOKUP(1,(ImportSupplyContract[[Dechrau Tariff ]:[Dechrau Tariff ]]&lt;=($B339+AH$6*$BB$2))*(ImportSupplyContract[[Diwedd Tariff]:[Diwedd Tariff]]&gt;($B339+AH$6*$BB$2)),ImportSupplyContract[[Ceiniogau fesul kWh]:[Ceiniogau fesul kWh]],0,,)</f>
        <v>0</v>
      </c>
      <c r="AI339" s="77" cm="1">
        <f t="array" ref="AI339">_xlfn.XLOOKUP(1,(ImportSupplyContract[[Dechrau Tariff ]:[Dechrau Tariff ]]&lt;=($B339+AI$6*$BB$2))*(ImportSupplyContract[[Diwedd Tariff]:[Diwedd Tariff]]&gt;($B339+AI$6*$BB$2)),ImportSupplyContract[[Ceiniogau fesul kWh]:[Ceiniogau fesul kWh]],0,,)</f>
        <v>0</v>
      </c>
      <c r="AJ339" s="77" cm="1">
        <f t="array" ref="AJ339">_xlfn.XLOOKUP(1,(ImportSupplyContract[[Dechrau Tariff ]:[Dechrau Tariff ]]&lt;=($B339+AJ$6*$BB$2))*(ImportSupplyContract[[Diwedd Tariff]:[Diwedd Tariff]]&gt;($B339+AJ$6*$BB$2)),ImportSupplyContract[[Ceiniogau fesul kWh]:[Ceiniogau fesul kWh]],0,,)</f>
        <v>0</v>
      </c>
      <c r="AK339" s="77" cm="1">
        <f t="array" ref="AK339">_xlfn.XLOOKUP(1,(ImportSupplyContract[[Dechrau Tariff ]:[Dechrau Tariff ]]&lt;=($B339+AK$6*$BB$2))*(ImportSupplyContract[[Diwedd Tariff]:[Diwedd Tariff]]&gt;($B339+AK$6*$BB$2)),ImportSupplyContract[[Ceiniogau fesul kWh]:[Ceiniogau fesul kWh]],0,,)</f>
        <v>0</v>
      </c>
      <c r="AL339" s="77" cm="1">
        <f t="array" ref="AL339">_xlfn.XLOOKUP(1,(ImportSupplyContract[[Dechrau Tariff ]:[Dechrau Tariff ]]&lt;=($B339+AL$6*$BB$2))*(ImportSupplyContract[[Diwedd Tariff]:[Diwedd Tariff]]&gt;($B339+AL$6*$BB$2)),ImportSupplyContract[[Ceiniogau fesul kWh]:[Ceiniogau fesul kWh]],0,,)</f>
        <v>0</v>
      </c>
      <c r="AM339" s="77" cm="1">
        <f t="array" ref="AM339">_xlfn.XLOOKUP(1,(ImportSupplyContract[[Dechrau Tariff ]:[Dechrau Tariff ]]&lt;=($B339+AM$6*$BB$2))*(ImportSupplyContract[[Diwedd Tariff]:[Diwedd Tariff]]&gt;($B339+AM$6*$BB$2)),ImportSupplyContract[[Ceiniogau fesul kWh]:[Ceiniogau fesul kWh]],0,,)</f>
        <v>0</v>
      </c>
      <c r="AN339" s="77" cm="1">
        <f t="array" ref="AN339">_xlfn.XLOOKUP(1,(ImportSupplyContract[[Dechrau Tariff ]:[Dechrau Tariff ]]&lt;=($B339+AN$6*$BB$2))*(ImportSupplyContract[[Diwedd Tariff]:[Diwedd Tariff]]&gt;($B339+AN$6*$BB$2)),ImportSupplyContract[[Ceiniogau fesul kWh]:[Ceiniogau fesul kWh]],0,,)</f>
        <v>0</v>
      </c>
      <c r="AO339" s="77" cm="1">
        <f t="array" ref="AO339">_xlfn.XLOOKUP(1,(ImportSupplyContract[[Dechrau Tariff ]:[Dechrau Tariff ]]&lt;=($B339+AO$6*$BB$2))*(ImportSupplyContract[[Diwedd Tariff]:[Diwedd Tariff]]&gt;($B339+AO$6*$BB$2)),ImportSupplyContract[[Ceiniogau fesul kWh]:[Ceiniogau fesul kWh]],0,,)</f>
        <v>0</v>
      </c>
      <c r="AP339" s="77" cm="1">
        <f t="array" ref="AP339">_xlfn.XLOOKUP(1,(ImportSupplyContract[[Dechrau Tariff ]:[Dechrau Tariff ]]&lt;=($B339+AP$6*$BB$2))*(ImportSupplyContract[[Diwedd Tariff]:[Diwedd Tariff]]&gt;($B339+AP$6*$BB$2)),ImportSupplyContract[[Ceiniogau fesul kWh]:[Ceiniogau fesul kWh]],0,,)</f>
        <v>0</v>
      </c>
      <c r="AQ339" s="77" cm="1">
        <f t="array" ref="AQ339">_xlfn.XLOOKUP(1,(ImportSupplyContract[[Dechrau Tariff ]:[Dechrau Tariff ]]&lt;=($B339+AQ$6*$BB$2))*(ImportSupplyContract[[Diwedd Tariff]:[Diwedd Tariff]]&gt;($B339+AQ$6*$BB$2)),ImportSupplyContract[[Ceiniogau fesul kWh]:[Ceiniogau fesul kWh]],0,,)</f>
        <v>0</v>
      </c>
      <c r="AR339" s="77" cm="1">
        <f t="array" ref="AR339">_xlfn.XLOOKUP(1,(ImportSupplyContract[[Dechrau Tariff ]:[Dechrau Tariff ]]&lt;=($B339+AR$6*$BB$2))*(ImportSupplyContract[[Diwedd Tariff]:[Diwedd Tariff]]&gt;($B339+AR$6*$BB$2)),ImportSupplyContract[[Ceiniogau fesul kWh]:[Ceiniogau fesul kWh]],0,,)</f>
        <v>0</v>
      </c>
      <c r="AS339" s="77" cm="1">
        <f t="array" ref="AS339">_xlfn.XLOOKUP(1,(ImportSupplyContract[[Dechrau Tariff ]:[Dechrau Tariff ]]&lt;=($B339+AS$6*$BB$2))*(ImportSupplyContract[[Diwedd Tariff]:[Diwedd Tariff]]&gt;($B339+AS$6*$BB$2)),ImportSupplyContract[[Ceiniogau fesul kWh]:[Ceiniogau fesul kWh]],0,,)</f>
        <v>0</v>
      </c>
      <c r="AT339" s="77" cm="1">
        <f t="array" ref="AT339">_xlfn.XLOOKUP(1,(ImportSupplyContract[[Dechrau Tariff ]:[Dechrau Tariff ]]&lt;=($B339+AT$6*$BB$2))*(ImportSupplyContract[[Diwedd Tariff]:[Diwedd Tariff]]&gt;($B339+AT$6*$BB$2)),ImportSupplyContract[[Ceiniogau fesul kWh]:[Ceiniogau fesul kWh]],0,,)</f>
        <v>0</v>
      </c>
      <c r="AU339" s="77" cm="1">
        <f t="array" ref="AU339">_xlfn.XLOOKUP(1,(ImportSupplyContract[[Dechrau Tariff ]:[Dechrau Tariff ]]&lt;=($B339+AU$6*$BB$2))*(ImportSupplyContract[[Diwedd Tariff]:[Diwedd Tariff]]&gt;($B339+AU$6*$BB$2)),ImportSupplyContract[[Ceiniogau fesul kWh]:[Ceiniogau fesul kWh]],0,,)</f>
        <v>0</v>
      </c>
      <c r="AV339" s="77" cm="1">
        <f t="array" ref="AV339">_xlfn.XLOOKUP(1,(ImportSupplyContract[[Dechrau Tariff ]:[Dechrau Tariff ]]&lt;=($B339+AV$6*$BB$2))*(ImportSupplyContract[[Diwedd Tariff]:[Diwedd Tariff]]&gt;($B339+AV$6*$BB$2)),ImportSupplyContract[[Ceiniogau fesul kWh]:[Ceiniogau fesul kWh]],0,,)</f>
        <v>0</v>
      </c>
      <c r="AW339" s="77" cm="1">
        <f t="array" ref="AW339">_xlfn.XLOOKUP(1,(ImportSupplyContract[[Dechrau Tariff ]:[Dechrau Tariff ]]&lt;=($B339+AW$6*$BB$2))*(ImportSupplyContract[[Diwedd Tariff]:[Diwedd Tariff]]&gt;($B339+AW$6*$BB$2)),ImportSupplyContract[[Ceiniogau fesul kWh]:[Ceiniogau fesul kWh]],0,,)</f>
        <v>0</v>
      </c>
      <c r="AX339" s="77" cm="1">
        <f t="array" ref="AX339">_xlfn.XLOOKUP(1,(ImportSupplyContract[[Dechrau Tariff ]:[Dechrau Tariff ]]&lt;=($B339+AX$6*$BB$2))*(ImportSupplyContract[[Diwedd Tariff]:[Diwedd Tariff]]&gt;($B339+AX$6*$BB$2)),ImportSupplyContract[[Ceiniogau fesul kWh]:[Ceiniogau fesul kWh]],0,,)</f>
        <v>0</v>
      </c>
    </row>
    <row r="340" spans="2:50" x14ac:dyDescent="0.3">
      <c r="B340" s="30">
        <v>45625</v>
      </c>
      <c r="C340" s="77" cm="1">
        <f t="array" ref="C340">_xlfn.XLOOKUP(1,(ImportSupplyContract[[Dechrau Tariff ]:[Dechrau Tariff ]]&lt;=($B340+C$6*$BB$2))*(ImportSupplyContract[[Diwedd Tariff]:[Diwedd Tariff]]&gt;($B340+C$6*$BB$2)),ImportSupplyContract[[Ceiniogau fesul kWh]:[Ceiniogau fesul kWh]],0,,)</f>
        <v>0</v>
      </c>
      <c r="D340" s="77" cm="1">
        <f t="array" ref="D340">_xlfn.XLOOKUP(1,(ImportSupplyContract[[Dechrau Tariff ]:[Dechrau Tariff ]]&lt;=($B340+D$6*$BB$2))*(ImportSupplyContract[[Diwedd Tariff]:[Diwedd Tariff]]&gt;($B340+D$6*$BB$2)),ImportSupplyContract[[Ceiniogau fesul kWh]:[Ceiniogau fesul kWh]],0,,)</f>
        <v>0</v>
      </c>
      <c r="E340" s="77" cm="1">
        <f t="array" ref="E340">_xlfn.XLOOKUP(1,(ImportSupplyContract[[Dechrau Tariff ]:[Dechrau Tariff ]]&lt;=($B340+E$6*$BB$2))*(ImportSupplyContract[[Diwedd Tariff]:[Diwedd Tariff]]&gt;($B340+E$6*$BB$2)),ImportSupplyContract[[Ceiniogau fesul kWh]:[Ceiniogau fesul kWh]],0,,)</f>
        <v>0</v>
      </c>
      <c r="F340" s="77" cm="1">
        <f t="array" ref="F340">_xlfn.XLOOKUP(1,(ImportSupplyContract[[Dechrau Tariff ]:[Dechrau Tariff ]]&lt;=($B340+F$6*$BB$2))*(ImportSupplyContract[[Diwedd Tariff]:[Diwedd Tariff]]&gt;($B340+F$6*$BB$2)),ImportSupplyContract[[Ceiniogau fesul kWh]:[Ceiniogau fesul kWh]],0,,)</f>
        <v>0</v>
      </c>
      <c r="G340" s="77" cm="1">
        <f t="array" ref="G340">_xlfn.XLOOKUP(1,(ImportSupplyContract[[Dechrau Tariff ]:[Dechrau Tariff ]]&lt;=($B340+G$6*$BB$2))*(ImportSupplyContract[[Diwedd Tariff]:[Diwedd Tariff]]&gt;($B340+G$6*$BB$2)),ImportSupplyContract[[Ceiniogau fesul kWh]:[Ceiniogau fesul kWh]],0,,)</f>
        <v>0</v>
      </c>
      <c r="H340" s="77" cm="1">
        <f t="array" ref="H340">_xlfn.XLOOKUP(1,(ImportSupplyContract[[Dechrau Tariff ]:[Dechrau Tariff ]]&lt;=($B340+H$6*$BB$2))*(ImportSupplyContract[[Diwedd Tariff]:[Diwedd Tariff]]&gt;($B340+H$6*$BB$2)),ImportSupplyContract[[Ceiniogau fesul kWh]:[Ceiniogau fesul kWh]],0,,)</f>
        <v>0</v>
      </c>
      <c r="I340" s="77" cm="1">
        <f t="array" ref="I340">_xlfn.XLOOKUP(1,(ImportSupplyContract[[Dechrau Tariff ]:[Dechrau Tariff ]]&lt;=($B340+I$6*$BB$2))*(ImportSupplyContract[[Diwedd Tariff]:[Diwedd Tariff]]&gt;($B340+I$6*$BB$2)),ImportSupplyContract[[Ceiniogau fesul kWh]:[Ceiniogau fesul kWh]],0,,)</f>
        <v>0</v>
      </c>
      <c r="J340" s="77" cm="1">
        <f t="array" ref="J340">_xlfn.XLOOKUP(1,(ImportSupplyContract[[Dechrau Tariff ]:[Dechrau Tariff ]]&lt;=($B340+J$6*$BB$2))*(ImportSupplyContract[[Diwedd Tariff]:[Diwedd Tariff]]&gt;($B340+J$6*$BB$2)),ImportSupplyContract[[Ceiniogau fesul kWh]:[Ceiniogau fesul kWh]],0,,)</f>
        <v>0</v>
      </c>
      <c r="K340" s="77" cm="1">
        <f t="array" ref="K340">_xlfn.XLOOKUP(1,(ImportSupplyContract[[Dechrau Tariff ]:[Dechrau Tariff ]]&lt;=($B340+K$6*$BB$2))*(ImportSupplyContract[[Diwedd Tariff]:[Diwedd Tariff]]&gt;($B340+K$6*$BB$2)),ImportSupplyContract[[Ceiniogau fesul kWh]:[Ceiniogau fesul kWh]],0,,)</f>
        <v>0</v>
      </c>
      <c r="L340" s="77" cm="1">
        <f t="array" ref="L340">_xlfn.XLOOKUP(1,(ImportSupplyContract[[Dechrau Tariff ]:[Dechrau Tariff ]]&lt;=($B340+L$6*$BB$2))*(ImportSupplyContract[[Diwedd Tariff]:[Diwedd Tariff]]&gt;($B340+L$6*$BB$2)),ImportSupplyContract[[Ceiniogau fesul kWh]:[Ceiniogau fesul kWh]],0,,)</f>
        <v>0</v>
      </c>
      <c r="M340" s="77" cm="1">
        <f t="array" ref="M340">_xlfn.XLOOKUP(1,(ImportSupplyContract[[Dechrau Tariff ]:[Dechrau Tariff ]]&lt;=($B340+M$6*$BB$2))*(ImportSupplyContract[[Diwedd Tariff]:[Diwedd Tariff]]&gt;($B340+M$6*$BB$2)),ImportSupplyContract[[Ceiniogau fesul kWh]:[Ceiniogau fesul kWh]],0,,)</f>
        <v>0</v>
      </c>
      <c r="N340" s="77" cm="1">
        <f t="array" ref="N340">_xlfn.XLOOKUP(1,(ImportSupplyContract[[Dechrau Tariff ]:[Dechrau Tariff ]]&lt;=($B340+N$6*$BB$2))*(ImportSupplyContract[[Diwedd Tariff]:[Diwedd Tariff]]&gt;($B340+N$6*$BB$2)),ImportSupplyContract[[Ceiniogau fesul kWh]:[Ceiniogau fesul kWh]],0,,)</f>
        <v>0</v>
      </c>
      <c r="O340" s="77" cm="1">
        <f t="array" ref="O340">_xlfn.XLOOKUP(1,(ImportSupplyContract[[Dechrau Tariff ]:[Dechrau Tariff ]]&lt;=($B340+O$6*$BB$2))*(ImportSupplyContract[[Diwedd Tariff]:[Diwedd Tariff]]&gt;($B340+O$6*$BB$2)),ImportSupplyContract[[Ceiniogau fesul kWh]:[Ceiniogau fesul kWh]],0,,)</f>
        <v>0</v>
      </c>
      <c r="P340" s="77" cm="1">
        <f t="array" ref="P340">_xlfn.XLOOKUP(1,(ImportSupplyContract[[Dechrau Tariff ]:[Dechrau Tariff ]]&lt;=($B340+P$6*$BB$2))*(ImportSupplyContract[[Diwedd Tariff]:[Diwedd Tariff]]&gt;($B340+P$6*$BB$2)),ImportSupplyContract[[Ceiniogau fesul kWh]:[Ceiniogau fesul kWh]],0,,)</f>
        <v>0</v>
      </c>
      <c r="Q340" s="77" cm="1">
        <f t="array" ref="Q340">_xlfn.XLOOKUP(1,(ImportSupplyContract[[Dechrau Tariff ]:[Dechrau Tariff ]]&lt;=($B340+Q$6*$BB$2))*(ImportSupplyContract[[Diwedd Tariff]:[Diwedd Tariff]]&gt;($B340+Q$6*$BB$2)),ImportSupplyContract[[Ceiniogau fesul kWh]:[Ceiniogau fesul kWh]],0,,)</f>
        <v>0</v>
      </c>
      <c r="R340" s="77" cm="1">
        <f t="array" ref="R340">_xlfn.XLOOKUP(1,(ImportSupplyContract[[Dechrau Tariff ]:[Dechrau Tariff ]]&lt;=($B340+R$6*$BB$2))*(ImportSupplyContract[[Diwedd Tariff]:[Diwedd Tariff]]&gt;($B340+R$6*$BB$2)),ImportSupplyContract[[Ceiniogau fesul kWh]:[Ceiniogau fesul kWh]],0,,)</f>
        <v>0</v>
      </c>
      <c r="S340" s="77" cm="1">
        <f t="array" ref="S340">_xlfn.XLOOKUP(1,(ImportSupplyContract[[Dechrau Tariff ]:[Dechrau Tariff ]]&lt;=($B340+S$6*$BB$2))*(ImportSupplyContract[[Diwedd Tariff]:[Diwedd Tariff]]&gt;($B340+S$6*$BB$2)),ImportSupplyContract[[Ceiniogau fesul kWh]:[Ceiniogau fesul kWh]],0,,)</f>
        <v>0</v>
      </c>
      <c r="T340" s="77" cm="1">
        <f t="array" ref="T340">_xlfn.XLOOKUP(1,(ImportSupplyContract[[Dechrau Tariff ]:[Dechrau Tariff ]]&lt;=($B340+T$6*$BB$2))*(ImportSupplyContract[[Diwedd Tariff]:[Diwedd Tariff]]&gt;($B340+T$6*$BB$2)),ImportSupplyContract[[Ceiniogau fesul kWh]:[Ceiniogau fesul kWh]],0,,)</f>
        <v>0</v>
      </c>
      <c r="U340" s="77" cm="1">
        <f t="array" ref="U340">_xlfn.XLOOKUP(1,(ImportSupplyContract[[Dechrau Tariff ]:[Dechrau Tariff ]]&lt;=($B340+U$6*$BB$2))*(ImportSupplyContract[[Diwedd Tariff]:[Diwedd Tariff]]&gt;($B340+U$6*$BB$2)),ImportSupplyContract[[Ceiniogau fesul kWh]:[Ceiniogau fesul kWh]],0,,)</f>
        <v>0</v>
      </c>
      <c r="V340" s="77" cm="1">
        <f t="array" ref="V340">_xlfn.XLOOKUP(1,(ImportSupplyContract[[Dechrau Tariff ]:[Dechrau Tariff ]]&lt;=($B340+V$6*$BB$2))*(ImportSupplyContract[[Diwedd Tariff]:[Diwedd Tariff]]&gt;($B340+V$6*$BB$2)),ImportSupplyContract[[Ceiniogau fesul kWh]:[Ceiniogau fesul kWh]],0,,)</f>
        <v>0</v>
      </c>
      <c r="W340" s="77" cm="1">
        <f t="array" ref="W340">_xlfn.XLOOKUP(1,(ImportSupplyContract[[Dechrau Tariff ]:[Dechrau Tariff ]]&lt;=($B340+W$6*$BB$2))*(ImportSupplyContract[[Diwedd Tariff]:[Diwedd Tariff]]&gt;($B340+W$6*$BB$2)),ImportSupplyContract[[Ceiniogau fesul kWh]:[Ceiniogau fesul kWh]],0,,)</f>
        <v>0</v>
      </c>
      <c r="X340" s="77" cm="1">
        <f t="array" ref="X340">_xlfn.XLOOKUP(1,(ImportSupplyContract[[Dechrau Tariff ]:[Dechrau Tariff ]]&lt;=($B340+X$6*$BB$2))*(ImportSupplyContract[[Diwedd Tariff]:[Diwedd Tariff]]&gt;($B340+X$6*$BB$2)),ImportSupplyContract[[Ceiniogau fesul kWh]:[Ceiniogau fesul kWh]],0,,)</f>
        <v>0</v>
      </c>
      <c r="Y340" s="77" cm="1">
        <f t="array" ref="Y340">_xlfn.XLOOKUP(1,(ImportSupplyContract[[Dechrau Tariff ]:[Dechrau Tariff ]]&lt;=($B340+Y$6*$BB$2))*(ImportSupplyContract[[Diwedd Tariff]:[Diwedd Tariff]]&gt;($B340+Y$6*$BB$2)),ImportSupplyContract[[Ceiniogau fesul kWh]:[Ceiniogau fesul kWh]],0,,)</f>
        <v>0</v>
      </c>
      <c r="Z340" s="77" cm="1">
        <f t="array" ref="Z340">_xlfn.XLOOKUP(1,(ImportSupplyContract[[Dechrau Tariff ]:[Dechrau Tariff ]]&lt;=($B340+Z$6*$BB$2))*(ImportSupplyContract[[Diwedd Tariff]:[Diwedd Tariff]]&gt;($B340+Z$6*$BB$2)),ImportSupplyContract[[Ceiniogau fesul kWh]:[Ceiniogau fesul kWh]],0,,)</f>
        <v>0</v>
      </c>
      <c r="AA340" s="77" cm="1">
        <f t="array" ref="AA340">_xlfn.XLOOKUP(1,(ImportSupplyContract[[Dechrau Tariff ]:[Dechrau Tariff ]]&lt;=($B340+AA$6*$BB$2))*(ImportSupplyContract[[Diwedd Tariff]:[Diwedd Tariff]]&gt;($B340+AA$6*$BB$2)),ImportSupplyContract[[Ceiniogau fesul kWh]:[Ceiniogau fesul kWh]],0,,)</f>
        <v>0</v>
      </c>
      <c r="AB340" s="77" cm="1">
        <f t="array" ref="AB340">_xlfn.XLOOKUP(1,(ImportSupplyContract[[Dechrau Tariff ]:[Dechrau Tariff ]]&lt;=($B340+AB$6*$BB$2))*(ImportSupplyContract[[Diwedd Tariff]:[Diwedd Tariff]]&gt;($B340+AB$6*$BB$2)),ImportSupplyContract[[Ceiniogau fesul kWh]:[Ceiniogau fesul kWh]],0,,)</f>
        <v>0</v>
      </c>
      <c r="AC340" s="77" cm="1">
        <f t="array" ref="AC340">_xlfn.XLOOKUP(1,(ImportSupplyContract[[Dechrau Tariff ]:[Dechrau Tariff ]]&lt;=($B340+AC$6*$BB$2))*(ImportSupplyContract[[Diwedd Tariff]:[Diwedd Tariff]]&gt;($B340+AC$6*$BB$2)),ImportSupplyContract[[Ceiniogau fesul kWh]:[Ceiniogau fesul kWh]],0,,)</f>
        <v>0</v>
      </c>
      <c r="AD340" s="77" cm="1">
        <f t="array" ref="AD340">_xlfn.XLOOKUP(1,(ImportSupplyContract[[Dechrau Tariff ]:[Dechrau Tariff ]]&lt;=($B340+AD$6*$BB$2))*(ImportSupplyContract[[Diwedd Tariff]:[Diwedd Tariff]]&gt;($B340+AD$6*$BB$2)),ImportSupplyContract[[Ceiniogau fesul kWh]:[Ceiniogau fesul kWh]],0,,)</f>
        <v>0</v>
      </c>
      <c r="AE340" s="77" cm="1">
        <f t="array" ref="AE340">_xlfn.XLOOKUP(1,(ImportSupplyContract[[Dechrau Tariff ]:[Dechrau Tariff ]]&lt;=($B340+AE$6*$BB$2))*(ImportSupplyContract[[Diwedd Tariff]:[Diwedd Tariff]]&gt;($B340+AE$6*$BB$2)),ImportSupplyContract[[Ceiniogau fesul kWh]:[Ceiniogau fesul kWh]],0,,)</f>
        <v>0</v>
      </c>
      <c r="AF340" s="77" cm="1">
        <f t="array" ref="AF340">_xlfn.XLOOKUP(1,(ImportSupplyContract[[Dechrau Tariff ]:[Dechrau Tariff ]]&lt;=($B340+AF$6*$BB$2))*(ImportSupplyContract[[Diwedd Tariff]:[Diwedd Tariff]]&gt;($B340+AF$6*$BB$2)),ImportSupplyContract[[Ceiniogau fesul kWh]:[Ceiniogau fesul kWh]],0,,)</f>
        <v>0</v>
      </c>
      <c r="AG340" s="77" cm="1">
        <f t="array" ref="AG340">_xlfn.XLOOKUP(1,(ImportSupplyContract[[Dechrau Tariff ]:[Dechrau Tariff ]]&lt;=($B340+AG$6*$BB$2))*(ImportSupplyContract[[Diwedd Tariff]:[Diwedd Tariff]]&gt;($B340+AG$6*$BB$2)),ImportSupplyContract[[Ceiniogau fesul kWh]:[Ceiniogau fesul kWh]],0,,)</f>
        <v>0</v>
      </c>
      <c r="AH340" s="77" cm="1">
        <f t="array" ref="AH340">_xlfn.XLOOKUP(1,(ImportSupplyContract[[Dechrau Tariff ]:[Dechrau Tariff ]]&lt;=($B340+AH$6*$BB$2))*(ImportSupplyContract[[Diwedd Tariff]:[Diwedd Tariff]]&gt;($B340+AH$6*$BB$2)),ImportSupplyContract[[Ceiniogau fesul kWh]:[Ceiniogau fesul kWh]],0,,)</f>
        <v>0</v>
      </c>
      <c r="AI340" s="77" cm="1">
        <f t="array" ref="AI340">_xlfn.XLOOKUP(1,(ImportSupplyContract[[Dechrau Tariff ]:[Dechrau Tariff ]]&lt;=($B340+AI$6*$BB$2))*(ImportSupplyContract[[Diwedd Tariff]:[Diwedd Tariff]]&gt;($B340+AI$6*$BB$2)),ImportSupplyContract[[Ceiniogau fesul kWh]:[Ceiniogau fesul kWh]],0,,)</f>
        <v>0</v>
      </c>
      <c r="AJ340" s="77" cm="1">
        <f t="array" ref="AJ340">_xlfn.XLOOKUP(1,(ImportSupplyContract[[Dechrau Tariff ]:[Dechrau Tariff ]]&lt;=($B340+AJ$6*$BB$2))*(ImportSupplyContract[[Diwedd Tariff]:[Diwedd Tariff]]&gt;($B340+AJ$6*$BB$2)),ImportSupplyContract[[Ceiniogau fesul kWh]:[Ceiniogau fesul kWh]],0,,)</f>
        <v>0</v>
      </c>
      <c r="AK340" s="77" cm="1">
        <f t="array" ref="AK340">_xlfn.XLOOKUP(1,(ImportSupplyContract[[Dechrau Tariff ]:[Dechrau Tariff ]]&lt;=($B340+AK$6*$BB$2))*(ImportSupplyContract[[Diwedd Tariff]:[Diwedd Tariff]]&gt;($B340+AK$6*$BB$2)),ImportSupplyContract[[Ceiniogau fesul kWh]:[Ceiniogau fesul kWh]],0,,)</f>
        <v>0</v>
      </c>
      <c r="AL340" s="77" cm="1">
        <f t="array" ref="AL340">_xlfn.XLOOKUP(1,(ImportSupplyContract[[Dechrau Tariff ]:[Dechrau Tariff ]]&lt;=($B340+AL$6*$BB$2))*(ImportSupplyContract[[Diwedd Tariff]:[Diwedd Tariff]]&gt;($B340+AL$6*$BB$2)),ImportSupplyContract[[Ceiniogau fesul kWh]:[Ceiniogau fesul kWh]],0,,)</f>
        <v>0</v>
      </c>
      <c r="AM340" s="77" cm="1">
        <f t="array" ref="AM340">_xlfn.XLOOKUP(1,(ImportSupplyContract[[Dechrau Tariff ]:[Dechrau Tariff ]]&lt;=($B340+AM$6*$BB$2))*(ImportSupplyContract[[Diwedd Tariff]:[Diwedd Tariff]]&gt;($B340+AM$6*$BB$2)),ImportSupplyContract[[Ceiniogau fesul kWh]:[Ceiniogau fesul kWh]],0,,)</f>
        <v>0</v>
      </c>
      <c r="AN340" s="77" cm="1">
        <f t="array" ref="AN340">_xlfn.XLOOKUP(1,(ImportSupplyContract[[Dechrau Tariff ]:[Dechrau Tariff ]]&lt;=($B340+AN$6*$BB$2))*(ImportSupplyContract[[Diwedd Tariff]:[Diwedd Tariff]]&gt;($B340+AN$6*$BB$2)),ImportSupplyContract[[Ceiniogau fesul kWh]:[Ceiniogau fesul kWh]],0,,)</f>
        <v>0</v>
      </c>
      <c r="AO340" s="77" cm="1">
        <f t="array" ref="AO340">_xlfn.XLOOKUP(1,(ImportSupplyContract[[Dechrau Tariff ]:[Dechrau Tariff ]]&lt;=($B340+AO$6*$BB$2))*(ImportSupplyContract[[Diwedd Tariff]:[Diwedd Tariff]]&gt;($B340+AO$6*$BB$2)),ImportSupplyContract[[Ceiniogau fesul kWh]:[Ceiniogau fesul kWh]],0,,)</f>
        <v>0</v>
      </c>
      <c r="AP340" s="77" cm="1">
        <f t="array" ref="AP340">_xlfn.XLOOKUP(1,(ImportSupplyContract[[Dechrau Tariff ]:[Dechrau Tariff ]]&lt;=($B340+AP$6*$BB$2))*(ImportSupplyContract[[Diwedd Tariff]:[Diwedd Tariff]]&gt;($B340+AP$6*$BB$2)),ImportSupplyContract[[Ceiniogau fesul kWh]:[Ceiniogau fesul kWh]],0,,)</f>
        <v>0</v>
      </c>
      <c r="AQ340" s="77" cm="1">
        <f t="array" ref="AQ340">_xlfn.XLOOKUP(1,(ImportSupplyContract[[Dechrau Tariff ]:[Dechrau Tariff ]]&lt;=($B340+AQ$6*$BB$2))*(ImportSupplyContract[[Diwedd Tariff]:[Diwedd Tariff]]&gt;($B340+AQ$6*$BB$2)),ImportSupplyContract[[Ceiniogau fesul kWh]:[Ceiniogau fesul kWh]],0,,)</f>
        <v>0</v>
      </c>
      <c r="AR340" s="77" cm="1">
        <f t="array" ref="AR340">_xlfn.XLOOKUP(1,(ImportSupplyContract[[Dechrau Tariff ]:[Dechrau Tariff ]]&lt;=($B340+AR$6*$BB$2))*(ImportSupplyContract[[Diwedd Tariff]:[Diwedd Tariff]]&gt;($B340+AR$6*$BB$2)),ImportSupplyContract[[Ceiniogau fesul kWh]:[Ceiniogau fesul kWh]],0,,)</f>
        <v>0</v>
      </c>
      <c r="AS340" s="77" cm="1">
        <f t="array" ref="AS340">_xlfn.XLOOKUP(1,(ImportSupplyContract[[Dechrau Tariff ]:[Dechrau Tariff ]]&lt;=($B340+AS$6*$BB$2))*(ImportSupplyContract[[Diwedd Tariff]:[Diwedd Tariff]]&gt;($B340+AS$6*$BB$2)),ImportSupplyContract[[Ceiniogau fesul kWh]:[Ceiniogau fesul kWh]],0,,)</f>
        <v>0</v>
      </c>
      <c r="AT340" s="77" cm="1">
        <f t="array" ref="AT340">_xlfn.XLOOKUP(1,(ImportSupplyContract[[Dechrau Tariff ]:[Dechrau Tariff ]]&lt;=($B340+AT$6*$BB$2))*(ImportSupplyContract[[Diwedd Tariff]:[Diwedd Tariff]]&gt;($B340+AT$6*$BB$2)),ImportSupplyContract[[Ceiniogau fesul kWh]:[Ceiniogau fesul kWh]],0,,)</f>
        <v>0</v>
      </c>
      <c r="AU340" s="77" cm="1">
        <f t="array" ref="AU340">_xlfn.XLOOKUP(1,(ImportSupplyContract[[Dechrau Tariff ]:[Dechrau Tariff ]]&lt;=($B340+AU$6*$BB$2))*(ImportSupplyContract[[Diwedd Tariff]:[Diwedd Tariff]]&gt;($B340+AU$6*$BB$2)),ImportSupplyContract[[Ceiniogau fesul kWh]:[Ceiniogau fesul kWh]],0,,)</f>
        <v>0</v>
      </c>
      <c r="AV340" s="77" cm="1">
        <f t="array" ref="AV340">_xlfn.XLOOKUP(1,(ImportSupplyContract[[Dechrau Tariff ]:[Dechrau Tariff ]]&lt;=($B340+AV$6*$BB$2))*(ImportSupplyContract[[Diwedd Tariff]:[Diwedd Tariff]]&gt;($B340+AV$6*$BB$2)),ImportSupplyContract[[Ceiniogau fesul kWh]:[Ceiniogau fesul kWh]],0,,)</f>
        <v>0</v>
      </c>
      <c r="AW340" s="77" cm="1">
        <f t="array" ref="AW340">_xlfn.XLOOKUP(1,(ImportSupplyContract[[Dechrau Tariff ]:[Dechrau Tariff ]]&lt;=($B340+AW$6*$BB$2))*(ImportSupplyContract[[Diwedd Tariff]:[Diwedd Tariff]]&gt;($B340+AW$6*$BB$2)),ImportSupplyContract[[Ceiniogau fesul kWh]:[Ceiniogau fesul kWh]],0,,)</f>
        <v>0</v>
      </c>
      <c r="AX340" s="77" cm="1">
        <f t="array" ref="AX340">_xlfn.XLOOKUP(1,(ImportSupplyContract[[Dechrau Tariff ]:[Dechrau Tariff ]]&lt;=($B340+AX$6*$BB$2))*(ImportSupplyContract[[Diwedd Tariff]:[Diwedd Tariff]]&gt;($B340+AX$6*$BB$2)),ImportSupplyContract[[Ceiniogau fesul kWh]:[Ceiniogau fesul kWh]],0,,)</f>
        <v>0</v>
      </c>
    </row>
    <row r="341" spans="2:50" x14ac:dyDescent="0.3">
      <c r="B341" s="30">
        <v>45626</v>
      </c>
      <c r="C341" s="77" cm="1">
        <f t="array" ref="C341">_xlfn.XLOOKUP(1,(ImportSupplyContract[[Dechrau Tariff ]:[Dechrau Tariff ]]&lt;=($B341+C$6*$BB$2))*(ImportSupplyContract[[Diwedd Tariff]:[Diwedd Tariff]]&gt;($B341+C$6*$BB$2)),ImportSupplyContract[[Ceiniogau fesul kWh]:[Ceiniogau fesul kWh]],0,,)</f>
        <v>0</v>
      </c>
      <c r="D341" s="77" cm="1">
        <f t="array" ref="D341">_xlfn.XLOOKUP(1,(ImportSupplyContract[[Dechrau Tariff ]:[Dechrau Tariff ]]&lt;=($B341+D$6*$BB$2))*(ImportSupplyContract[[Diwedd Tariff]:[Diwedd Tariff]]&gt;($B341+D$6*$BB$2)),ImportSupplyContract[[Ceiniogau fesul kWh]:[Ceiniogau fesul kWh]],0,,)</f>
        <v>0</v>
      </c>
      <c r="E341" s="77" cm="1">
        <f t="array" ref="E341">_xlfn.XLOOKUP(1,(ImportSupplyContract[[Dechrau Tariff ]:[Dechrau Tariff ]]&lt;=($B341+E$6*$BB$2))*(ImportSupplyContract[[Diwedd Tariff]:[Diwedd Tariff]]&gt;($B341+E$6*$BB$2)),ImportSupplyContract[[Ceiniogau fesul kWh]:[Ceiniogau fesul kWh]],0,,)</f>
        <v>0</v>
      </c>
      <c r="F341" s="77" cm="1">
        <f t="array" ref="F341">_xlfn.XLOOKUP(1,(ImportSupplyContract[[Dechrau Tariff ]:[Dechrau Tariff ]]&lt;=($B341+F$6*$BB$2))*(ImportSupplyContract[[Diwedd Tariff]:[Diwedd Tariff]]&gt;($B341+F$6*$BB$2)),ImportSupplyContract[[Ceiniogau fesul kWh]:[Ceiniogau fesul kWh]],0,,)</f>
        <v>0</v>
      </c>
      <c r="G341" s="77" cm="1">
        <f t="array" ref="G341">_xlfn.XLOOKUP(1,(ImportSupplyContract[[Dechrau Tariff ]:[Dechrau Tariff ]]&lt;=($B341+G$6*$BB$2))*(ImportSupplyContract[[Diwedd Tariff]:[Diwedd Tariff]]&gt;($B341+G$6*$BB$2)),ImportSupplyContract[[Ceiniogau fesul kWh]:[Ceiniogau fesul kWh]],0,,)</f>
        <v>0</v>
      </c>
      <c r="H341" s="77" cm="1">
        <f t="array" ref="H341">_xlfn.XLOOKUP(1,(ImportSupplyContract[[Dechrau Tariff ]:[Dechrau Tariff ]]&lt;=($B341+H$6*$BB$2))*(ImportSupplyContract[[Diwedd Tariff]:[Diwedd Tariff]]&gt;($B341+H$6*$BB$2)),ImportSupplyContract[[Ceiniogau fesul kWh]:[Ceiniogau fesul kWh]],0,,)</f>
        <v>0</v>
      </c>
      <c r="I341" s="77" cm="1">
        <f t="array" ref="I341">_xlfn.XLOOKUP(1,(ImportSupplyContract[[Dechrau Tariff ]:[Dechrau Tariff ]]&lt;=($B341+I$6*$BB$2))*(ImportSupplyContract[[Diwedd Tariff]:[Diwedd Tariff]]&gt;($B341+I$6*$BB$2)),ImportSupplyContract[[Ceiniogau fesul kWh]:[Ceiniogau fesul kWh]],0,,)</f>
        <v>0</v>
      </c>
      <c r="J341" s="77" cm="1">
        <f t="array" ref="J341">_xlfn.XLOOKUP(1,(ImportSupplyContract[[Dechrau Tariff ]:[Dechrau Tariff ]]&lt;=($B341+J$6*$BB$2))*(ImportSupplyContract[[Diwedd Tariff]:[Diwedd Tariff]]&gt;($B341+J$6*$BB$2)),ImportSupplyContract[[Ceiniogau fesul kWh]:[Ceiniogau fesul kWh]],0,,)</f>
        <v>0</v>
      </c>
      <c r="K341" s="77" cm="1">
        <f t="array" ref="K341">_xlfn.XLOOKUP(1,(ImportSupplyContract[[Dechrau Tariff ]:[Dechrau Tariff ]]&lt;=($B341+K$6*$BB$2))*(ImportSupplyContract[[Diwedd Tariff]:[Diwedd Tariff]]&gt;($B341+K$6*$BB$2)),ImportSupplyContract[[Ceiniogau fesul kWh]:[Ceiniogau fesul kWh]],0,,)</f>
        <v>0</v>
      </c>
      <c r="L341" s="77" cm="1">
        <f t="array" ref="L341">_xlfn.XLOOKUP(1,(ImportSupplyContract[[Dechrau Tariff ]:[Dechrau Tariff ]]&lt;=($B341+L$6*$BB$2))*(ImportSupplyContract[[Diwedd Tariff]:[Diwedd Tariff]]&gt;($B341+L$6*$BB$2)),ImportSupplyContract[[Ceiniogau fesul kWh]:[Ceiniogau fesul kWh]],0,,)</f>
        <v>0</v>
      </c>
      <c r="M341" s="77" cm="1">
        <f t="array" ref="M341">_xlfn.XLOOKUP(1,(ImportSupplyContract[[Dechrau Tariff ]:[Dechrau Tariff ]]&lt;=($B341+M$6*$BB$2))*(ImportSupplyContract[[Diwedd Tariff]:[Diwedd Tariff]]&gt;($B341+M$6*$BB$2)),ImportSupplyContract[[Ceiniogau fesul kWh]:[Ceiniogau fesul kWh]],0,,)</f>
        <v>0</v>
      </c>
      <c r="N341" s="77" cm="1">
        <f t="array" ref="N341">_xlfn.XLOOKUP(1,(ImportSupplyContract[[Dechrau Tariff ]:[Dechrau Tariff ]]&lt;=($B341+N$6*$BB$2))*(ImportSupplyContract[[Diwedd Tariff]:[Diwedd Tariff]]&gt;($B341+N$6*$BB$2)),ImportSupplyContract[[Ceiniogau fesul kWh]:[Ceiniogau fesul kWh]],0,,)</f>
        <v>0</v>
      </c>
      <c r="O341" s="77" cm="1">
        <f t="array" ref="O341">_xlfn.XLOOKUP(1,(ImportSupplyContract[[Dechrau Tariff ]:[Dechrau Tariff ]]&lt;=($B341+O$6*$BB$2))*(ImportSupplyContract[[Diwedd Tariff]:[Diwedd Tariff]]&gt;($B341+O$6*$BB$2)),ImportSupplyContract[[Ceiniogau fesul kWh]:[Ceiniogau fesul kWh]],0,,)</f>
        <v>0</v>
      </c>
      <c r="P341" s="77" cm="1">
        <f t="array" ref="P341">_xlfn.XLOOKUP(1,(ImportSupplyContract[[Dechrau Tariff ]:[Dechrau Tariff ]]&lt;=($B341+P$6*$BB$2))*(ImportSupplyContract[[Diwedd Tariff]:[Diwedd Tariff]]&gt;($B341+P$6*$BB$2)),ImportSupplyContract[[Ceiniogau fesul kWh]:[Ceiniogau fesul kWh]],0,,)</f>
        <v>0</v>
      </c>
      <c r="Q341" s="77" cm="1">
        <f t="array" ref="Q341">_xlfn.XLOOKUP(1,(ImportSupplyContract[[Dechrau Tariff ]:[Dechrau Tariff ]]&lt;=($B341+Q$6*$BB$2))*(ImportSupplyContract[[Diwedd Tariff]:[Diwedd Tariff]]&gt;($B341+Q$6*$BB$2)),ImportSupplyContract[[Ceiniogau fesul kWh]:[Ceiniogau fesul kWh]],0,,)</f>
        <v>0</v>
      </c>
      <c r="R341" s="77" cm="1">
        <f t="array" ref="R341">_xlfn.XLOOKUP(1,(ImportSupplyContract[[Dechrau Tariff ]:[Dechrau Tariff ]]&lt;=($B341+R$6*$BB$2))*(ImportSupplyContract[[Diwedd Tariff]:[Diwedd Tariff]]&gt;($B341+R$6*$BB$2)),ImportSupplyContract[[Ceiniogau fesul kWh]:[Ceiniogau fesul kWh]],0,,)</f>
        <v>0</v>
      </c>
      <c r="S341" s="77" cm="1">
        <f t="array" ref="S341">_xlfn.XLOOKUP(1,(ImportSupplyContract[[Dechrau Tariff ]:[Dechrau Tariff ]]&lt;=($B341+S$6*$BB$2))*(ImportSupplyContract[[Diwedd Tariff]:[Diwedd Tariff]]&gt;($B341+S$6*$BB$2)),ImportSupplyContract[[Ceiniogau fesul kWh]:[Ceiniogau fesul kWh]],0,,)</f>
        <v>0</v>
      </c>
      <c r="T341" s="77" cm="1">
        <f t="array" ref="T341">_xlfn.XLOOKUP(1,(ImportSupplyContract[[Dechrau Tariff ]:[Dechrau Tariff ]]&lt;=($B341+T$6*$BB$2))*(ImportSupplyContract[[Diwedd Tariff]:[Diwedd Tariff]]&gt;($B341+T$6*$BB$2)),ImportSupplyContract[[Ceiniogau fesul kWh]:[Ceiniogau fesul kWh]],0,,)</f>
        <v>0</v>
      </c>
      <c r="U341" s="77" cm="1">
        <f t="array" ref="U341">_xlfn.XLOOKUP(1,(ImportSupplyContract[[Dechrau Tariff ]:[Dechrau Tariff ]]&lt;=($B341+U$6*$BB$2))*(ImportSupplyContract[[Diwedd Tariff]:[Diwedd Tariff]]&gt;($B341+U$6*$BB$2)),ImportSupplyContract[[Ceiniogau fesul kWh]:[Ceiniogau fesul kWh]],0,,)</f>
        <v>0</v>
      </c>
      <c r="V341" s="77" cm="1">
        <f t="array" ref="V341">_xlfn.XLOOKUP(1,(ImportSupplyContract[[Dechrau Tariff ]:[Dechrau Tariff ]]&lt;=($B341+V$6*$BB$2))*(ImportSupplyContract[[Diwedd Tariff]:[Diwedd Tariff]]&gt;($B341+V$6*$BB$2)),ImportSupplyContract[[Ceiniogau fesul kWh]:[Ceiniogau fesul kWh]],0,,)</f>
        <v>0</v>
      </c>
      <c r="W341" s="77" cm="1">
        <f t="array" ref="W341">_xlfn.XLOOKUP(1,(ImportSupplyContract[[Dechrau Tariff ]:[Dechrau Tariff ]]&lt;=($B341+W$6*$BB$2))*(ImportSupplyContract[[Diwedd Tariff]:[Diwedd Tariff]]&gt;($B341+W$6*$BB$2)),ImportSupplyContract[[Ceiniogau fesul kWh]:[Ceiniogau fesul kWh]],0,,)</f>
        <v>0</v>
      </c>
      <c r="X341" s="77" cm="1">
        <f t="array" ref="X341">_xlfn.XLOOKUP(1,(ImportSupplyContract[[Dechrau Tariff ]:[Dechrau Tariff ]]&lt;=($B341+X$6*$BB$2))*(ImportSupplyContract[[Diwedd Tariff]:[Diwedd Tariff]]&gt;($B341+X$6*$BB$2)),ImportSupplyContract[[Ceiniogau fesul kWh]:[Ceiniogau fesul kWh]],0,,)</f>
        <v>0</v>
      </c>
      <c r="Y341" s="77" cm="1">
        <f t="array" ref="Y341">_xlfn.XLOOKUP(1,(ImportSupplyContract[[Dechrau Tariff ]:[Dechrau Tariff ]]&lt;=($B341+Y$6*$BB$2))*(ImportSupplyContract[[Diwedd Tariff]:[Diwedd Tariff]]&gt;($B341+Y$6*$BB$2)),ImportSupplyContract[[Ceiniogau fesul kWh]:[Ceiniogau fesul kWh]],0,,)</f>
        <v>0</v>
      </c>
      <c r="Z341" s="77" cm="1">
        <f t="array" ref="Z341">_xlfn.XLOOKUP(1,(ImportSupplyContract[[Dechrau Tariff ]:[Dechrau Tariff ]]&lt;=($B341+Z$6*$BB$2))*(ImportSupplyContract[[Diwedd Tariff]:[Diwedd Tariff]]&gt;($B341+Z$6*$BB$2)),ImportSupplyContract[[Ceiniogau fesul kWh]:[Ceiniogau fesul kWh]],0,,)</f>
        <v>0</v>
      </c>
      <c r="AA341" s="77" cm="1">
        <f t="array" ref="AA341">_xlfn.XLOOKUP(1,(ImportSupplyContract[[Dechrau Tariff ]:[Dechrau Tariff ]]&lt;=($B341+AA$6*$BB$2))*(ImportSupplyContract[[Diwedd Tariff]:[Diwedd Tariff]]&gt;($B341+AA$6*$BB$2)),ImportSupplyContract[[Ceiniogau fesul kWh]:[Ceiniogau fesul kWh]],0,,)</f>
        <v>0</v>
      </c>
      <c r="AB341" s="77" cm="1">
        <f t="array" ref="AB341">_xlfn.XLOOKUP(1,(ImportSupplyContract[[Dechrau Tariff ]:[Dechrau Tariff ]]&lt;=($B341+AB$6*$BB$2))*(ImportSupplyContract[[Diwedd Tariff]:[Diwedd Tariff]]&gt;($B341+AB$6*$BB$2)),ImportSupplyContract[[Ceiniogau fesul kWh]:[Ceiniogau fesul kWh]],0,,)</f>
        <v>0</v>
      </c>
      <c r="AC341" s="77" cm="1">
        <f t="array" ref="AC341">_xlfn.XLOOKUP(1,(ImportSupplyContract[[Dechrau Tariff ]:[Dechrau Tariff ]]&lt;=($B341+AC$6*$BB$2))*(ImportSupplyContract[[Diwedd Tariff]:[Diwedd Tariff]]&gt;($B341+AC$6*$BB$2)),ImportSupplyContract[[Ceiniogau fesul kWh]:[Ceiniogau fesul kWh]],0,,)</f>
        <v>0</v>
      </c>
      <c r="AD341" s="77" cm="1">
        <f t="array" ref="AD341">_xlfn.XLOOKUP(1,(ImportSupplyContract[[Dechrau Tariff ]:[Dechrau Tariff ]]&lt;=($B341+AD$6*$BB$2))*(ImportSupplyContract[[Diwedd Tariff]:[Diwedd Tariff]]&gt;($B341+AD$6*$BB$2)),ImportSupplyContract[[Ceiniogau fesul kWh]:[Ceiniogau fesul kWh]],0,,)</f>
        <v>0</v>
      </c>
      <c r="AE341" s="77" cm="1">
        <f t="array" ref="AE341">_xlfn.XLOOKUP(1,(ImportSupplyContract[[Dechrau Tariff ]:[Dechrau Tariff ]]&lt;=($B341+AE$6*$BB$2))*(ImportSupplyContract[[Diwedd Tariff]:[Diwedd Tariff]]&gt;($B341+AE$6*$BB$2)),ImportSupplyContract[[Ceiniogau fesul kWh]:[Ceiniogau fesul kWh]],0,,)</f>
        <v>0</v>
      </c>
      <c r="AF341" s="77" cm="1">
        <f t="array" ref="AF341">_xlfn.XLOOKUP(1,(ImportSupplyContract[[Dechrau Tariff ]:[Dechrau Tariff ]]&lt;=($B341+AF$6*$BB$2))*(ImportSupplyContract[[Diwedd Tariff]:[Diwedd Tariff]]&gt;($B341+AF$6*$BB$2)),ImportSupplyContract[[Ceiniogau fesul kWh]:[Ceiniogau fesul kWh]],0,,)</f>
        <v>0</v>
      </c>
      <c r="AG341" s="77" cm="1">
        <f t="array" ref="AG341">_xlfn.XLOOKUP(1,(ImportSupplyContract[[Dechrau Tariff ]:[Dechrau Tariff ]]&lt;=($B341+AG$6*$BB$2))*(ImportSupplyContract[[Diwedd Tariff]:[Diwedd Tariff]]&gt;($B341+AG$6*$BB$2)),ImportSupplyContract[[Ceiniogau fesul kWh]:[Ceiniogau fesul kWh]],0,,)</f>
        <v>0</v>
      </c>
      <c r="AH341" s="77" cm="1">
        <f t="array" ref="AH341">_xlfn.XLOOKUP(1,(ImportSupplyContract[[Dechrau Tariff ]:[Dechrau Tariff ]]&lt;=($B341+AH$6*$BB$2))*(ImportSupplyContract[[Diwedd Tariff]:[Diwedd Tariff]]&gt;($B341+AH$6*$BB$2)),ImportSupplyContract[[Ceiniogau fesul kWh]:[Ceiniogau fesul kWh]],0,,)</f>
        <v>0</v>
      </c>
      <c r="AI341" s="77" cm="1">
        <f t="array" ref="AI341">_xlfn.XLOOKUP(1,(ImportSupplyContract[[Dechrau Tariff ]:[Dechrau Tariff ]]&lt;=($B341+AI$6*$BB$2))*(ImportSupplyContract[[Diwedd Tariff]:[Diwedd Tariff]]&gt;($B341+AI$6*$BB$2)),ImportSupplyContract[[Ceiniogau fesul kWh]:[Ceiniogau fesul kWh]],0,,)</f>
        <v>0</v>
      </c>
      <c r="AJ341" s="77" cm="1">
        <f t="array" ref="AJ341">_xlfn.XLOOKUP(1,(ImportSupplyContract[[Dechrau Tariff ]:[Dechrau Tariff ]]&lt;=($B341+AJ$6*$BB$2))*(ImportSupplyContract[[Diwedd Tariff]:[Diwedd Tariff]]&gt;($B341+AJ$6*$BB$2)),ImportSupplyContract[[Ceiniogau fesul kWh]:[Ceiniogau fesul kWh]],0,,)</f>
        <v>0</v>
      </c>
      <c r="AK341" s="77" cm="1">
        <f t="array" ref="AK341">_xlfn.XLOOKUP(1,(ImportSupplyContract[[Dechrau Tariff ]:[Dechrau Tariff ]]&lt;=($B341+AK$6*$BB$2))*(ImportSupplyContract[[Diwedd Tariff]:[Diwedd Tariff]]&gt;($B341+AK$6*$BB$2)),ImportSupplyContract[[Ceiniogau fesul kWh]:[Ceiniogau fesul kWh]],0,,)</f>
        <v>0</v>
      </c>
      <c r="AL341" s="77" cm="1">
        <f t="array" ref="AL341">_xlfn.XLOOKUP(1,(ImportSupplyContract[[Dechrau Tariff ]:[Dechrau Tariff ]]&lt;=($B341+AL$6*$BB$2))*(ImportSupplyContract[[Diwedd Tariff]:[Diwedd Tariff]]&gt;($B341+AL$6*$BB$2)),ImportSupplyContract[[Ceiniogau fesul kWh]:[Ceiniogau fesul kWh]],0,,)</f>
        <v>0</v>
      </c>
      <c r="AM341" s="77" cm="1">
        <f t="array" ref="AM341">_xlfn.XLOOKUP(1,(ImportSupplyContract[[Dechrau Tariff ]:[Dechrau Tariff ]]&lt;=($B341+AM$6*$BB$2))*(ImportSupplyContract[[Diwedd Tariff]:[Diwedd Tariff]]&gt;($B341+AM$6*$BB$2)),ImportSupplyContract[[Ceiniogau fesul kWh]:[Ceiniogau fesul kWh]],0,,)</f>
        <v>0</v>
      </c>
      <c r="AN341" s="77" cm="1">
        <f t="array" ref="AN341">_xlfn.XLOOKUP(1,(ImportSupplyContract[[Dechrau Tariff ]:[Dechrau Tariff ]]&lt;=($B341+AN$6*$BB$2))*(ImportSupplyContract[[Diwedd Tariff]:[Diwedd Tariff]]&gt;($B341+AN$6*$BB$2)),ImportSupplyContract[[Ceiniogau fesul kWh]:[Ceiniogau fesul kWh]],0,,)</f>
        <v>0</v>
      </c>
      <c r="AO341" s="77" cm="1">
        <f t="array" ref="AO341">_xlfn.XLOOKUP(1,(ImportSupplyContract[[Dechrau Tariff ]:[Dechrau Tariff ]]&lt;=($B341+AO$6*$BB$2))*(ImportSupplyContract[[Diwedd Tariff]:[Diwedd Tariff]]&gt;($B341+AO$6*$BB$2)),ImportSupplyContract[[Ceiniogau fesul kWh]:[Ceiniogau fesul kWh]],0,,)</f>
        <v>0</v>
      </c>
      <c r="AP341" s="77" cm="1">
        <f t="array" ref="AP341">_xlfn.XLOOKUP(1,(ImportSupplyContract[[Dechrau Tariff ]:[Dechrau Tariff ]]&lt;=($B341+AP$6*$BB$2))*(ImportSupplyContract[[Diwedd Tariff]:[Diwedd Tariff]]&gt;($B341+AP$6*$BB$2)),ImportSupplyContract[[Ceiniogau fesul kWh]:[Ceiniogau fesul kWh]],0,,)</f>
        <v>0</v>
      </c>
      <c r="AQ341" s="77" cm="1">
        <f t="array" ref="AQ341">_xlfn.XLOOKUP(1,(ImportSupplyContract[[Dechrau Tariff ]:[Dechrau Tariff ]]&lt;=($B341+AQ$6*$BB$2))*(ImportSupplyContract[[Diwedd Tariff]:[Diwedd Tariff]]&gt;($B341+AQ$6*$BB$2)),ImportSupplyContract[[Ceiniogau fesul kWh]:[Ceiniogau fesul kWh]],0,,)</f>
        <v>0</v>
      </c>
      <c r="AR341" s="77" cm="1">
        <f t="array" ref="AR341">_xlfn.XLOOKUP(1,(ImportSupplyContract[[Dechrau Tariff ]:[Dechrau Tariff ]]&lt;=($B341+AR$6*$BB$2))*(ImportSupplyContract[[Diwedd Tariff]:[Diwedd Tariff]]&gt;($B341+AR$6*$BB$2)),ImportSupplyContract[[Ceiniogau fesul kWh]:[Ceiniogau fesul kWh]],0,,)</f>
        <v>0</v>
      </c>
      <c r="AS341" s="77" cm="1">
        <f t="array" ref="AS341">_xlfn.XLOOKUP(1,(ImportSupplyContract[[Dechrau Tariff ]:[Dechrau Tariff ]]&lt;=($B341+AS$6*$BB$2))*(ImportSupplyContract[[Diwedd Tariff]:[Diwedd Tariff]]&gt;($B341+AS$6*$BB$2)),ImportSupplyContract[[Ceiniogau fesul kWh]:[Ceiniogau fesul kWh]],0,,)</f>
        <v>0</v>
      </c>
      <c r="AT341" s="77" cm="1">
        <f t="array" ref="AT341">_xlfn.XLOOKUP(1,(ImportSupplyContract[[Dechrau Tariff ]:[Dechrau Tariff ]]&lt;=($B341+AT$6*$BB$2))*(ImportSupplyContract[[Diwedd Tariff]:[Diwedd Tariff]]&gt;($B341+AT$6*$BB$2)),ImportSupplyContract[[Ceiniogau fesul kWh]:[Ceiniogau fesul kWh]],0,,)</f>
        <v>0</v>
      </c>
      <c r="AU341" s="77" cm="1">
        <f t="array" ref="AU341">_xlfn.XLOOKUP(1,(ImportSupplyContract[[Dechrau Tariff ]:[Dechrau Tariff ]]&lt;=($B341+AU$6*$BB$2))*(ImportSupplyContract[[Diwedd Tariff]:[Diwedd Tariff]]&gt;($B341+AU$6*$BB$2)),ImportSupplyContract[[Ceiniogau fesul kWh]:[Ceiniogau fesul kWh]],0,,)</f>
        <v>0</v>
      </c>
      <c r="AV341" s="77" cm="1">
        <f t="array" ref="AV341">_xlfn.XLOOKUP(1,(ImportSupplyContract[[Dechrau Tariff ]:[Dechrau Tariff ]]&lt;=($B341+AV$6*$BB$2))*(ImportSupplyContract[[Diwedd Tariff]:[Diwedd Tariff]]&gt;($B341+AV$6*$BB$2)),ImportSupplyContract[[Ceiniogau fesul kWh]:[Ceiniogau fesul kWh]],0,,)</f>
        <v>0</v>
      </c>
      <c r="AW341" s="77" cm="1">
        <f t="array" ref="AW341">_xlfn.XLOOKUP(1,(ImportSupplyContract[[Dechrau Tariff ]:[Dechrau Tariff ]]&lt;=($B341+AW$6*$BB$2))*(ImportSupplyContract[[Diwedd Tariff]:[Diwedd Tariff]]&gt;($B341+AW$6*$BB$2)),ImportSupplyContract[[Ceiniogau fesul kWh]:[Ceiniogau fesul kWh]],0,,)</f>
        <v>0</v>
      </c>
      <c r="AX341" s="77" cm="1">
        <f t="array" ref="AX341">_xlfn.XLOOKUP(1,(ImportSupplyContract[[Dechrau Tariff ]:[Dechrau Tariff ]]&lt;=($B341+AX$6*$BB$2))*(ImportSupplyContract[[Diwedd Tariff]:[Diwedd Tariff]]&gt;($B341+AX$6*$BB$2)),ImportSupplyContract[[Ceiniogau fesul kWh]:[Ceiniogau fesul kWh]],0,,)</f>
        <v>0</v>
      </c>
    </row>
    <row r="342" spans="2:50" x14ac:dyDescent="0.3">
      <c r="B342" s="30">
        <v>45627</v>
      </c>
      <c r="C342" s="77" cm="1">
        <f t="array" ref="C342">_xlfn.XLOOKUP(1,(ImportSupplyContract[[Dechrau Tariff ]:[Dechrau Tariff ]]&lt;=($B342+C$6*$BB$2))*(ImportSupplyContract[[Diwedd Tariff]:[Diwedd Tariff]]&gt;($B342+C$6*$BB$2)),ImportSupplyContract[[Ceiniogau fesul kWh]:[Ceiniogau fesul kWh]],0,,)</f>
        <v>0</v>
      </c>
      <c r="D342" s="77" cm="1">
        <f t="array" ref="D342">_xlfn.XLOOKUP(1,(ImportSupplyContract[[Dechrau Tariff ]:[Dechrau Tariff ]]&lt;=($B342+D$6*$BB$2))*(ImportSupplyContract[[Diwedd Tariff]:[Diwedd Tariff]]&gt;($B342+D$6*$BB$2)),ImportSupplyContract[[Ceiniogau fesul kWh]:[Ceiniogau fesul kWh]],0,,)</f>
        <v>0</v>
      </c>
      <c r="E342" s="77" cm="1">
        <f t="array" ref="E342">_xlfn.XLOOKUP(1,(ImportSupplyContract[[Dechrau Tariff ]:[Dechrau Tariff ]]&lt;=($B342+E$6*$BB$2))*(ImportSupplyContract[[Diwedd Tariff]:[Diwedd Tariff]]&gt;($B342+E$6*$BB$2)),ImportSupplyContract[[Ceiniogau fesul kWh]:[Ceiniogau fesul kWh]],0,,)</f>
        <v>0</v>
      </c>
      <c r="F342" s="77" cm="1">
        <f t="array" ref="F342">_xlfn.XLOOKUP(1,(ImportSupplyContract[[Dechrau Tariff ]:[Dechrau Tariff ]]&lt;=($B342+F$6*$BB$2))*(ImportSupplyContract[[Diwedd Tariff]:[Diwedd Tariff]]&gt;($B342+F$6*$BB$2)),ImportSupplyContract[[Ceiniogau fesul kWh]:[Ceiniogau fesul kWh]],0,,)</f>
        <v>0</v>
      </c>
      <c r="G342" s="77" cm="1">
        <f t="array" ref="G342">_xlfn.XLOOKUP(1,(ImportSupplyContract[[Dechrau Tariff ]:[Dechrau Tariff ]]&lt;=($B342+G$6*$BB$2))*(ImportSupplyContract[[Diwedd Tariff]:[Diwedd Tariff]]&gt;($B342+G$6*$BB$2)),ImportSupplyContract[[Ceiniogau fesul kWh]:[Ceiniogau fesul kWh]],0,,)</f>
        <v>0</v>
      </c>
      <c r="H342" s="77" cm="1">
        <f t="array" ref="H342">_xlfn.XLOOKUP(1,(ImportSupplyContract[[Dechrau Tariff ]:[Dechrau Tariff ]]&lt;=($B342+H$6*$BB$2))*(ImportSupplyContract[[Diwedd Tariff]:[Diwedd Tariff]]&gt;($B342+H$6*$BB$2)),ImportSupplyContract[[Ceiniogau fesul kWh]:[Ceiniogau fesul kWh]],0,,)</f>
        <v>0</v>
      </c>
      <c r="I342" s="77" cm="1">
        <f t="array" ref="I342">_xlfn.XLOOKUP(1,(ImportSupplyContract[[Dechrau Tariff ]:[Dechrau Tariff ]]&lt;=($B342+I$6*$BB$2))*(ImportSupplyContract[[Diwedd Tariff]:[Diwedd Tariff]]&gt;($B342+I$6*$BB$2)),ImportSupplyContract[[Ceiniogau fesul kWh]:[Ceiniogau fesul kWh]],0,,)</f>
        <v>0</v>
      </c>
      <c r="J342" s="77" cm="1">
        <f t="array" ref="J342">_xlfn.XLOOKUP(1,(ImportSupplyContract[[Dechrau Tariff ]:[Dechrau Tariff ]]&lt;=($B342+J$6*$BB$2))*(ImportSupplyContract[[Diwedd Tariff]:[Diwedd Tariff]]&gt;($B342+J$6*$BB$2)),ImportSupplyContract[[Ceiniogau fesul kWh]:[Ceiniogau fesul kWh]],0,,)</f>
        <v>0</v>
      </c>
      <c r="K342" s="77" cm="1">
        <f t="array" ref="K342">_xlfn.XLOOKUP(1,(ImportSupplyContract[[Dechrau Tariff ]:[Dechrau Tariff ]]&lt;=($B342+K$6*$BB$2))*(ImportSupplyContract[[Diwedd Tariff]:[Diwedd Tariff]]&gt;($B342+K$6*$BB$2)),ImportSupplyContract[[Ceiniogau fesul kWh]:[Ceiniogau fesul kWh]],0,,)</f>
        <v>0</v>
      </c>
      <c r="L342" s="77" cm="1">
        <f t="array" ref="L342">_xlfn.XLOOKUP(1,(ImportSupplyContract[[Dechrau Tariff ]:[Dechrau Tariff ]]&lt;=($B342+L$6*$BB$2))*(ImportSupplyContract[[Diwedd Tariff]:[Diwedd Tariff]]&gt;($B342+L$6*$BB$2)),ImportSupplyContract[[Ceiniogau fesul kWh]:[Ceiniogau fesul kWh]],0,,)</f>
        <v>0</v>
      </c>
      <c r="M342" s="77" cm="1">
        <f t="array" ref="M342">_xlfn.XLOOKUP(1,(ImportSupplyContract[[Dechrau Tariff ]:[Dechrau Tariff ]]&lt;=($B342+M$6*$BB$2))*(ImportSupplyContract[[Diwedd Tariff]:[Diwedd Tariff]]&gt;($B342+M$6*$BB$2)),ImportSupplyContract[[Ceiniogau fesul kWh]:[Ceiniogau fesul kWh]],0,,)</f>
        <v>0</v>
      </c>
      <c r="N342" s="77" cm="1">
        <f t="array" ref="N342">_xlfn.XLOOKUP(1,(ImportSupplyContract[[Dechrau Tariff ]:[Dechrau Tariff ]]&lt;=($B342+N$6*$BB$2))*(ImportSupplyContract[[Diwedd Tariff]:[Diwedd Tariff]]&gt;($B342+N$6*$BB$2)),ImportSupplyContract[[Ceiniogau fesul kWh]:[Ceiniogau fesul kWh]],0,,)</f>
        <v>0</v>
      </c>
      <c r="O342" s="77" cm="1">
        <f t="array" ref="O342">_xlfn.XLOOKUP(1,(ImportSupplyContract[[Dechrau Tariff ]:[Dechrau Tariff ]]&lt;=($B342+O$6*$BB$2))*(ImportSupplyContract[[Diwedd Tariff]:[Diwedd Tariff]]&gt;($B342+O$6*$BB$2)),ImportSupplyContract[[Ceiniogau fesul kWh]:[Ceiniogau fesul kWh]],0,,)</f>
        <v>0</v>
      </c>
      <c r="P342" s="77" cm="1">
        <f t="array" ref="P342">_xlfn.XLOOKUP(1,(ImportSupplyContract[[Dechrau Tariff ]:[Dechrau Tariff ]]&lt;=($B342+P$6*$BB$2))*(ImportSupplyContract[[Diwedd Tariff]:[Diwedd Tariff]]&gt;($B342+P$6*$BB$2)),ImportSupplyContract[[Ceiniogau fesul kWh]:[Ceiniogau fesul kWh]],0,,)</f>
        <v>0</v>
      </c>
      <c r="Q342" s="77" cm="1">
        <f t="array" ref="Q342">_xlfn.XLOOKUP(1,(ImportSupplyContract[[Dechrau Tariff ]:[Dechrau Tariff ]]&lt;=($B342+Q$6*$BB$2))*(ImportSupplyContract[[Diwedd Tariff]:[Diwedd Tariff]]&gt;($B342+Q$6*$BB$2)),ImportSupplyContract[[Ceiniogau fesul kWh]:[Ceiniogau fesul kWh]],0,,)</f>
        <v>0</v>
      </c>
      <c r="R342" s="77" cm="1">
        <f t="array" ref="R342">_xlfn.XLOOKUP(1,(ImportSupplyContract[[Dechrau Tariff ]:[Dechrau Tariff ]]&lt;=($B342+R$6*$BB$2))*(ImportSupplyContract[[Diwedd Tariff]:[Diwedd Tariff]]&gt;($B342+R$6*$BB$2)),ImportSupplyContract[[Ceiniogau fesul kWh]:[Ceiniogau fesul kWh]],0,,)</f>
        <v>0</v>
      </c>
      <c r="S342" s="77" cm="1">
        <f t="array" ref="S342">_xlfn.XLOOKUP(1,(ImportSupplyContract[[Dechrau Tariff ]:[Dechrau Tariff ]]&lt;=($B342+S$6*$BB$2))*(ImportSupplyContract[[Diwedd Tariff]:[Diwedd Tariff]]&gt;($B342+S$6*$BB$2)),ImportSupplyContract[[Ceiniogau fesul kWh]:[Ceiniogau fesul kWh]],0,,)</f>
        <v>0</v>
      </c>
      <c r="T342" s="77" cm="1">
        <f t="array" ref="T342">_xlfn.XLOOKUP(1,(ImportSupplyContract[[Dechrau Tariff ]:[Dechrau Tariff ]]&lt;=($B342+T$6*$BB$2))*(ImportSupplyContract[[Diwedd Tariff]:[Diwedd Tariff]]&gt;($B342+T$6*$BB$2)),ImportSupplyContract[[Ceiniogau fesul kWh]:[Ceiniogau fesul kWh]],0,,)</f>
        <v>0</v>
      </c>
      <c r="U342" s="77" cm="1">
        <f t="array" ref="U342">_xlfn.XLOOKUP(1,(ImportSupplyContract[[Dechrau Tariff ]:[Dechrau Tariff ]]&lt;=($B342+U$6*$BB$2))*(ImportSupplyContract[[Diwedd Tariff]:[Diwedd Tariff]]&gt;($B342+U$6*$BB$2)),ImportSupplyContract[[Ceiniogau fesul kWh]:[Ceiniogau fesul kWh]],0,,)</f>
        <v>0</v>
      </c>
      <c r="V342" s="77" cm="1">
        <f t="array" ref="V342">_xlfn.XLOOKUP(1,(ImportSupplyContract[[Dechrau Tariff ]:[Dechrau Tariff ]]&lt;=($B342+V$6*$BB$2))*(ImportSupplyContract[[Diwedd Tariff]:[Diwedd Tariff]]&gt;($B342+V$6*$BB$2)),ImportSupplyContract[[Ceiniogau fesul kWh]:[Ceiniogau fesul kWh]],0,,)</f>
        <v>0</v>
      </c>
      <c r="W342" s="77" cm="1">
        <f t="array" ref="W342">_xlfn.XLOOKUP(1,(ImportSupplyContract[[Dechrau Tariff ]:[Dechrau Tariff ]]&lt;=($B342+W$6*$BB$2))*(ImportSupplyContract[[Diwedd Tariff]:[Diwedd Tariff]]&gt;($B342+W$6*$BB$2)),ImportSupplyContract[[Ceiniogau fesul kWh]:[Ceiniogau fesul kWh]],0,,)</f>
        <v>0</v>
      </c>
      <c r="X342" s="77" cm="1">
        <f t="array" ref="X342">_xlfn.XLOOKUP(1,(ImportSupplyContract[[Dechrau Tariff ]:[Dechrau Tariff ]]&lt;=($B342+X$6*$BB$2))*(ImportSupplyContract[[Diwedd Tariff]:[Diwedd Tariff]]&gt;($B342+X$6*$BB$2)),ImportSupplyContract[[Ceiniogau fesul kWh]:[Ceiniogau fesul kWh]],0,,)</f>
        <v>0</v>
      </c>
      <c r="Y342" s="77" cm="1">
        <f t="array" ref="Y342">_xlfn.XLOOKUP(1,(ImportSupplyContract[[Dechrau Tariff ]:[Dechrau Tariff ]]&lt;=($B342+Y$6*$BB$2))*(ImportSupplyContract[[Diwedd Tariff]:[Diwedd Tariff]]&gt;($B342+Y$6*$BB$2)),ImportSupplyContract[[Ceiniogau fesul kWh]:[Ceiniogau fesul kWh]],0,,)</f>
        <v>0</v>
      </c>
      <c r="Z342" s="77" cm="1">
        <f t="array" ref="Z342">_xlfn.XLOOKUP(1,(ImportSupplyContract[[Dechrau Tariff ]:[Dechrau Tariff ]]&lt;=($B342+Z$6*$BB$2))*(ImportSupplyContract[[Diwedd Tariff]:[Diwedd Tariff]]&gt;($B342+Z$6*$BB$2)),ImportSupplyContract[[Ceiniogau fesul kWh]:[Ceiniogau fesul kWh]],0,,)</f>
        <v>0</v>
      </c>
      <c r="AA342" s="77" cm="1">
        <f t="array" ref="AA342">_xlfn.XLOOKUP(1,(ImportSupplyContract[[Dechrau Tariff ]:[Dechrau Tariff ]]&lt;=($B342+AA$6*$BB$2))*(ImportSupplyContract[[Diwedd Tariff]:[Diwedd Tariff]]&gt;($B342+AA$6*$BB$2)),ImportSupplyContract[[Ceiniogau fesul kWh]:[Ceiniogau fesul kWh]],0,,)</f>
        <v>0</v>
      </c>
      <c r="AB342" s="77" cm="1">
        <f t="array" ref="AB342">_xlfn.XLOOKUP(1,(ImportSupplyContract[[Dechrau Tariff ]:[Dechrau Tariff ]]&lt;=($B342+AB$6*$BB$2))*(ImportSupplyContract[[Diwedd Tariff]:[Diwedd Tariff]]&gt;($B342+AB$6*$BB$2)),ImportSupplyContract[[Ceiniogau fesul kWh]:[Ceiniogau fesul kWh]],0,,)</f>
        <v>0</v>
      </c>
      <c r="AC342" s="77" cm="1">
        <f t="array" ref="AC342">_xlfn.XLOOKUP(1,(ImportSupplyContract[[Dechrau Tariff ]:[Dechrau Tariff ]]&lt;=($B342+AC$6*$BB$2))*(ImportSupplyContract[[Diwedd Tariff]:[Diwedd Tariff]]&gt;($B342+AC$6*$BB$2)),ImportSupplyContract[[Ceiniogau fesul kWh]:[Ceiniogau fesul kWh]],0,,)</f>
        <v>0</v>
      </c>
      <c r="AD342" s="77" cm="1">
        <f t="array" ref="AD342">_xlfn.XLOOKUP(1,(ImportSupplyContract[[Dechrau Tariff ]:[Dechrau Tariff ]]&lt;=($B342+AD$6*$BB$2))*(ImportSupplyContract[[Diwedd Tariff]:[Diwedd Tariff]]&gt;($B342+AD$6*$BB$2)),ImportSupplyContract[[Ceiniogau fesul kWh]:[Ceiniogau fesul kWh]],0,,)</f>
        <v>0</v>
      </c>
      <c r="AE342" s="77" cm="1">
        <f t="array" ref="AE342">_xlfn.XLOOKUP(1,(ImportSupplyContract[[Dechrau Tariff ]:[Dechrau Tariff ]]&lt;=($B342+AE$6*$BB$2))*(ImportSupplyContract[[Diwedd Tariff]:[Diwedd Tariff]]&gt;($B342+AE$6*$BB$2)),ImportSupplyContract[[Ceiniogau fesul kWh]:[Ceiniogau fesul kWh]],0,,)</f>
        <v>0</v>
      </c>
      <c r="AF342" s="77" cm="1">
        <f t="array" ref="AF342">_xlfn.XLOOKUP(1,(ImportSupplyContract[[Dechrau Tariff ]:[Dechrau Tariff ]]&lt;=($B342+AF$6*$BB$2))*(ImportSupplyContract[[Diwedd Tariff]:[Diwedd Tariff]]&gt;($B342+AF$6*$BB$2)),ImportSupplyContract[[Ceiniogau fesul kWh]:[Ceiniogau fesul kWh]],0,,)</f>
        <v>0</v>
      </c>
      <c r="AG342" s="77" cm="1">
        <f t="array" ref="AG342">_xlfn.XLOOKUP(1,(ImportSupplyContract[[Dechrau Tariff ]:[Dechrau Tariff ]]&lt;=($B342+AG$6*$BB$2))*(ImportSupplyContract[[Diwedd Tariff]:[Diwedd Tariff]]&gt;($B342+AG$6*$BB$2)),ImportSupplyContract[[Ceiniogau fesul kWh]:[Ceiniogau fesul kWh]],0,,)</f>
        <v>0</v>
      </c>
      <c r="AH342" s="77" cm="1">
        <f t="array" ref="AH342">_xlfn.XLOOKUP(1,(ImportSupplyContract[[Dechrau Tariff ]:[Dechrau Tariff ]]&lt;=($B342+AH$6*$BB$2))*(ImportSupplyContract[[Diwedd Tariff]:[Diwedd Tariff]]&gt;($B342+AH$6*$BB$2)),ImportSupplyContract[[Ceiniogau fesul kWh]:[Ceiniogau fesul kWh]],0,,)</f>
        <v>0</v>
      </c>
      <c r="AI342" s="77" cm="1">
        <f t="array" ref="AI342">_xlfn.XLOOKUP(1,(ImportSupplyContract[[Dechrau Tariff ]:[Dechrau Tariff ]]&lt;=($B342+AI$6*$BB$2))*(ImportSupplyContract[[Diwedd Tariff]:[Diwedd Tariff]]&gt;($B342+AI$6*$BB$2)),ImportSupplyContract[[Ceiniogau fesul kWh]:[Ceiniogau fesul kWh]],0,,)</f>
        <v>0</v>
      </c>
      <c r="AJ342" s="77" cm="1">
        <f t="array" ref="AJ342">_xlfn.XLOOKUP(1,(ImportSupplyContract[[Dechrau Tariff ]:[Dechrau Tariff ]]&lt;=($B342+AJ$6*$BB$2))*(ImportSupplyContract[[Diwedd Tariff]:[Diwedd Tariff]]&gt;($B342+AJ$6*$BB$2)),ImportSupplyContract[[Ceiniogau fesul kWh]:[Ceiniogau fesul kWh]],0,,)</f>
        <v>0</v>
      </c>
      <c r="AK342" s="77" cm="1">
        <f t="array" ref="AK342">_xlfn.XLOOKUP(1,(ImportSupplyContract[[Dechrau Tariff ]:[Dechrau Tariff ]]&lt;=($B342+AK$6*$BB$2))*(ImportSupplyContract[[Diwedd Tariff]:[Diwedd Tariff]]&gt;($B342+AK$6*$BB$2)),ImportSupplyContract[[Ceiniogau fesul kWh]:[Ceiniogau fesul kWh]],0,,)</f>
        <v>0</v>
      </c>
      <c r="AL342" s="77" cm="1">
        <f t="array" ref="AL342">_xlfn.XLOOKUP(1,(ImportSupplyContract[[Dechrau Tariff ]:[Dechrau Tariff ]]&lt;=($B342+AL$6*$BB$2))*(ImportSupplyContract[[Diwedd Tariff]:[Diwedd Tariff]]&gt;($B342+AL$6*$BB$2)),ImportSupplyContract[[Ceiniogau fesul kWh]:[Ceiniogau fesul kWh]],0,,)</f>
        <v>0</v>
      </c>
      <c r="AM342" s="77" cm="1">
        <f t="array" ref="AM342">_xlfn.XLOOKUP(1,(ImportSupplyContract[[Dechrau Tariff ]:[Dechrau Tariff ]]&lt;=($B342+AM$6*$BB$2))*(ImportSupplyContract[[Diwedd Tariff]:[Diwedd Tariff]]&gt;($B342+AM$6*$BB$2)),ImportSupplyContract[[Ceiniogau fesul kWh]:[Ceiniogau fesul kWh]],0,,)</f>
        <v>0</v>
      </c>
      <c r="AN342" s="77" cm="1">
        <f t="array" ref="AN342">_xlfn.XLOOKUP(1,(ImportSupplyContract[[Dechrau Tariff ]:[Dechrau Tariff ]]&lt;=($B342+AN$6*$BB$2))*(ImportSupplyContract[[Diwedd Tariff]:[Diwedd Tariff]]&gt;($B342+AN$6*$BB$2)),ImportSupplyContract[[Ceiniogau fesul kWh]:[Ceiniogau fesul kWh]],0,,)</f>
        <v>0</v>
      </c>
      <c r="AO342" s="77" cm="1">
        <f t="array" ref="AO342">_xlfn.XLOOKUP(1,(ImportSupplyContract[[Dechrau Tariff ]:[Dechrau Tariff ]]&lt;=($B342+AO$6*$BB$2))*(ImportSupplyContract[[Diwedd Tariff]:[Diwedd Tariff]]&gt;($B342+AO$6*$BB$2)),ImportSupplyContract[[Ceiniogau fesul kWh]:[Ceiniogau fesul kWh]],0,,)</f>
        <v>0</v>
      </c>
      <c r="AP342" s="77" cm="1">
        <f t="array" ref="AP342">_xlfn.XLOOKUP(1,(ImportSupplyContract[[Dechrau Tariff ]:[Dechrau Tariff ]]&lt;=($B342+AP$6*$BB$2))*(ImportSupplyContract[[Diwedd Tariff]:[Diwedd Tariff]]&gt;($B342+AP$6*$BB$2)),ImportSupplyContract[[Ceiniogau fesul kWh]:[Ceiniogau fesul kWh]],0,,)</f>
        <v>0</v>
      </c>
      <c r="AQ342" s="77" cm="1">
        <f t="array" ref="AQ342">_xlfn.XLOOKUP(1,(ImportSupplyContract[[Dechrau Tariff ]:[Dechrau Tariff ]]&lt;=($B342+AQ$6*$BB$2))*(ImportSupplyContract[[Diwedd Tariff]:[Diwedd Tariff]]&gt;($B342+AQ$6*$BB$2)),ImportSupplyContract[[Ceiniogau fesul kWh]:[Ceiniogau fesul kWh]],0,,)</f>
        <v>0</v>
      </c>
      <c r="AR342" s="77" cm="1">
        <f t="array" ref="AR342">_xlfn.XLOOKUP(1,(ImportSupplyContract[[Dechrau Tariff ]:[Dechrau Tariff ]]&lt;=($B342+AR$6*$BB$2))*(ImportSupplyContract[[Diwedd Tariff]:[Diwedd Tariff]]&gt;($B342+AR$6*$BB$2)),ImportSupplyContract[[Ceiniogau fesul kWh]:[Ceiniogau fesul kWh]],0,,)</f>
        <v>0</v>
      </c>
      <c r="AS342" s="77" cm="1">
        <f t="array" ref="AS342">_xlfn.XLOOKUP(1,(ImportSupplyContract[[Dechrau Tariff ]:[Dechrau Tariff ]]&lt;=($B342+AS$6*$BB$2))*(ImportSupplyContract[[Diwedd Tariff]:[Diwedd Tariff]]&gt;($B342+AS$6*$BB$2)),ImportSupplyContract[[Ceiniogau fesul kWh]:[Ceiniogau fesul kWh]],0,,)</f>
        <v>0</v>
      </c>
      <c r="AT342" s="77" cm="1">
        <f t="array" ref="AT342">_xlfn.XLOOKUP(1,(ImportSupplyContract[[Dechrau Tariff ]:[Dechrau Tariff ]]&lt;=($B342+AT$6*$BB$2))*(ImportSupplyContract[[Diwedd Tariff]:[Diwedd Tariff]]&gt;($B342+AT$6*$BB$2)),ImportSupplyContract[[Ceiniogau fesul kWh]:[Ceiniogau fesul kWh]],0,,)</f>
        <v>0</v>
      </c>
      <c r="AU342" s="77" cm="1">
        <f t="array" ref="AU342">_xlfn.XLOOKUP(1,(ImportSupplyContract[[Dechrau Tariff ]:[Dechrau Tariff ]]&lt;=($B342+AU$6*$BB$2))*(ImportSupplyContract[[Diwedd Tariff]:[Diwedd Tariff]]&gt;($B342+AU$6*$BB$2)),ImportSupplyContract[[Ceiniogau fesul kWh]:[Ceiniogau fesul kWh]],0,,)</f>
        <v>0</v>
      </c>
      <c r="AV342" s="77" cm="1">
        <f t="array" ref="AV342">_xlfn.XLOOKUP(1,(ImportSupplyContract[[Dechrau Tariff ]:[Dechrau Tariff ]]&lt;=($B342+AV$6*$BB$2))*(ImportSupplyContract[[Diwedd Tariff]:[Diwedd Tariff]]&gt;($B342+AV$6*$BB$2)),ImportSupplyContract[[Ceiniogau fesul kWh]:[Ceiniogau fesul kWh]],0,,)</f>
        <v>0</v>
      </c>
      <c r="AW342" s="77" cm="1">
        <f t="array" ref="AW342">_xlfn.XLOOKUP(1,(ImportSupplyContract[[Dechrau Tariff ]:[Dechrau Tariff ]]&lt;=($B342+AW$6*$BB$2))*(ImportSupplyContract[[Diwedd Tariff]:[Diwedd Tariff]]&gt;($B342+AW$6*$BB$2)),ImportSupplyContract[[Ceiniogau fesul kWh]:[Ceiniogau fesul kWh]],0,,)</f>
        <v>0</v>
      </c>
      <c r="AX342" s="77" cm="1">
        <f t="array" ref="AX342">_xlfn.XLOOKUP(1,(ImportSupplyContract[[Dechrau Tariff ]:[Dechrau Tariff ]]&lt;=($B342+AX$6*$BB$2))*(ImportSupplyContract[[Diwedd Tariff]:[Diwedd Tariff]]&gt;($B342+AX$6*$BB$2)),ImportSupplyContract[[Ceiniogau fesul kWh]:[Ceiniogau fesul kWh]],0,,)</f>
        <v>0</v>
      </c>
    </row>
    <row r="343" spans="2:50" x14ac:dyDescent="0.3">
      <c r="B343" s="30">
        <v>45628</v>
      </c>
      <c r="C343" s="77" cm="1">
        <f t="array" ref="C343">_xlfn.XLOOKUP(1,(ImportSupplyContract[[Dechrau Tariff ]:[Dechrau Tariff ]]&lt;=($B343+C$6*$BB$2))*(ImportSupplyContract[[Diwedd Tariff]:[Diwedd Tariff]]&gt;($B343+C$6*$BB$2)),ImportSupplyContract[[Ceiniogau fesul kWh]:[Ceiniogau fesul kWh]],0,,)</f>
        <v>0</v>
      </c>
      <c r="D343" s="77" cm="1">
        <f t="array" ref="D343">_xlfn.XLOOKUP(1,(ImportSupplyContract[[Dechrau Tariff ]:[Dechrau Tariff ]]&lt;=($B343+D$6*$BB$2))*(ImportSupplyContract[[Diwedd Tariff]:[Diwedd Tariff]]&gt;($B343+D$6*$BB$2)),ImportSupplyContract[[Ceiniogau fesul kWh]:[Ceiniogau fesul kWh]],0,,)</f>
        <v>0</v>
      </c>
      <c r="E343" s="77" cm="1">
        <f t="array" ref="E343">_xlfn.XLOOKUP(1,(ImportSupplyContract[[Dechrau Tariff ]:[Dechrau Tariff ]]&lt;=($B343+E$6*$BB$2))*(ImportSupplyContract[[Diwedd Tariff]:[Diwedd Tariff]]&gt;($B343+E$6*$BB$2)),ImportSupplyContract[[Ceiniogau fesul kWh]:[Ceiniogau fesul kWh]],0,,)</f>
        <v>0</v>
      </c>
      <c r="F343" s="77" cm="1">
        <f t="array" ref="F343">_xlfn.XLOOKUP(1,(ImportSupplyContract[[Dechrau Tariff ]:[Dechrau Tariff ]]&lt;=($B343+F$6*$BB$2))*(ImportSupplyContract[[Diwedd Tariff]:[Diwedd Tariff]]&gt;($B343+F$6*$BB$2)),ImportSupplyContract[[Ceiniogau fesul kWh]:[Ceiniogau fesul kWh]],0,,)</f>
        <v>0</v>
      </c>
      <c r="G343" s="77" cm="1">
        <f t="array" ref="G343">_xlfn.XLOOKUP(1,(ImportSupplyContract[[Dechrau Tariff ]:[Dechrau Tariff ]]&lt;=($B343+G$6*$BB$2))*(ImportSupplyContract[[Diwedd Tariff]:[Diwedd Tariff]]&gt;($B343+G$6*$BB$2)),ImportSupplyContract[[Ceiniogau fesul kWh]:[Ceiniogau fesul kWh]],0,,)</f>
        <v>0</v>
      </c>
      <c r="H343" s="77" cm="1">
        <f t="array" ref="H343">_xlfn.XLOOKUP(1,(ImportSupplyContract[[Dechrau Tariff ]:[Dechrau Tariff ]]&lt;=($B343+H$6*$BB$2))*(ImportSupplyContract[[Diwedd Tariff]:[Diwedd Tariff]]&gt;($B343+H$6*$BB$2)),ImportSupplyContract[[Ceiniogau fesul kWh]:[Ceiniogau fesul kWh]],0,,)</f>
        <v>0</v>
      </c>
      <c r="I343" s="77" cm="1">
        <f t="array" ref="I343">_xlfn.XLOOKUP(1,(ImportSupplyContract[[Dechrau Tariff ]:[Dechrau Tariff ]]&lt;=($B343+I$6*$BB$2))*(ImportSupplyContract[[Diwedd Tariff]:[Diwedd Tariff]]&gt;($B343+I$6*$BB$2)),ImportSupplyContract[[Ceiniogau fesul kWh]:[Ceiniogau fesul kWh]],0,,)</f>
        <v>0</v>
      </c>
      <c r="J343" s="77" cm="1">
        <f t="array" ref="J343">_xlfn.XLOOKUP(1,(ImportSupplyContract[[Dechrau Tariff ]:[Dechrau Tariff ]]&lt;=($B343+J$6*$BB$2))*(ImportSupplyContract[[Diwedd Tariff]:[Diwedd Tariff]]&gt;($B343+J$6*$BB$2)),ImportSupplyContract[[Ceiniogau fesul kWh]:[Ceiniogau fesul kWh]],0,,)</f>
        <v>0</v>
      </c>
      <c r="K343" s="77" cm="1">
        <f t="array" ref="K343">_xlfn.XLOOKUP(1,(ImportSupplyContract[[Dechrau Tariff ]:[Dechrau Tariff ]]&lt;=($B343+K$6*$BB$2))*(ImportSupplyContract[[Diwedd Tariff]:[Diwedd Tariff]]&gt;($B343+K$6*$BB$2)),ImportSupplyContract[[Ceiniogau fesul kWh]:[Ceiniogau fesul kWh]],0,,)</f>
        <v>0</v>
      </c>
      <c r="L343" s="77" cm="1">
        <f t="array" ref="L343">_xlfn.XLOOKUP(1,(ImportSupplyContract[[Dechrau Tariff ]:[Dechrau Tariff ]]&lt;=($B343+L$6*$BB$2))*(ImportSupplyContract[[Diwedd Tariff]:[Diwedd Tariff]]&gt;($B343+L$6*$BB$2)),ImportSupplyContract[[Ceiniogau fesul kWh]:[Ceiniogau fesul kWh]],0,,)</f>
        <v>0</v>
      </c>
      <c r="M343" s="77" cm="1">
        <f t="array" ref="M343">_xlfn.XLOOKUP(1,(ImportSupplyContract[[Dechrau Tariff ]:[Dechrau Tariff ]]&lt;=($B343+M$6*$BB$2))*(ImportSupplyContract[[Diwedd Tariff]:[Diwedd Tariff]]&gt;($B343+M$6*$BB$2)),ImportSupplyContract[[Ceiniogau fesul kWh]:[Ceiniogau fesul kWh]],0,,)</f>
        <v>0</v>
      </c>
      <c r="N343" s="77" cm="1">
        <f t="array" ref="N343">_xlfn.XLOOKUP(1,(ImportSupplyContract[[Dechrau Tariff ]:[Dechrau Tariff ]]&lt;=($B343+N$6*$BB$2))*(ImportSupplyContract[[Diwedd Tariff]:[Diwedd Tariff]]&gt;($B343+N$6*$BB$2)),ImportSupplyContract[[Ceiniogau fesul kWh]:[Ceiniogau fesul kWh]],0,,)</f>
        <v>0</v>
      </c>
      <c r="O343" s="77" cm="1">
        <f t="array" ref="O343">_xlfn.XLOOKUP(1,(ImportSupplyContract[[Dechrau Tariff ]:[Dechrau Tariff ]]&lt;=($B343+O$6*$BB$2))*(ImportSupplyContract[[Diwedd Tariff]:[Diwedd Tariff]]&gt;($B343+O$6*$BB$2)),ImportSupplyContract[[Ceiniogau fesul kWh]:[Ceiniogau fesul kWh]],0,,)</f>
        <v>0</v>
      </c>
      <c r="P343" s="77" cm="1">
        <f t="array" ref="P343">_xlfn.XLOOKUP(1,(ImportSupplyContract[[Dechrau Tariff ]:[Dechrau Tariff ]]&lt;=($B343+P$6*$BB$2))*(ImportSupplyContract[[Diwedd Tariff]:[Diwedd Tariff]]&gt;($B343+P$6*$BB$2)),ImportSupplyContract[[Ceiniogau fesul kWh]:[Ceiniogau fesul kWh]],0,,)</f>
        <v>0</v>
      </c>
      <c r="Q343" s="77" cm="1">
        <f t="array" ref="Q343">_xlfn.XLOOKUP(1,(ImportSupplyContract[[Dechrau Tariff ]:[Dechrau Tariff ]]&lt;=($B343+Q$6*$BB$2))*(ImportSupplyContract[[Diwedd Tariff]:[Diwedd Tariff]]&gt;($B343+Q$6*$BB$2)),ImportSupplyContract[[Ceiniogau fesul kWh]:[Ceiniogau fesul kWh]],0,,)</f>
        <v>0</v>
      </c>
      <c r="R343" s="77" cm="1">
        <f t="array" ref="R343">_xlfn.XLOOKUP(1,(ImportSupplyContract[[Dechrau Tariff ]:[Dechrau Tariff ]]&lt;=($B343+R$6*$BB$2))*(ImportSupplyContract[[Diwedd Tariff]:[Diwedd Tariff]]&gt;($B343+R$6*$BB$2)),ImportSupplyContract[[Ceiniogau fesul kWh]:[Ceiniogau fesul kWh]],0,,)</f>
        <v>0</v>
      </c>
      <c r="S343" s="77" cm="1">
        <f t="array" ref="S343">_xlfn.XLOOKUP(1,(ImportSupplyContract[[Dechrau Tariff ]:[Dechrau Tariff ]]&lt;=($B343+S$6*$BB$2))*(ImportSupplyContract[[Diwedd Tariff]:[Diwedd Tariff]]&gt;($B343+S$6*$BB$2)),ImportSupplyContract[[Ceiniogau fesul kWh]:[Ceiniogau fesul kWh]],0,,)</f>
        <v>0</v>
      </c>
      <c r="T343" s="77" cm="1">
        <f t="array" ref="T343">_xlfn.XLOOKUP(1,(ImportSupplyContract[[Dechrau Tariff ]:[Dechrau Tariff ]]&lt;=($B343+T$6*$BB$2))*(ImportSupplyContract[[Diwedd Tariff]:[Diwedd Tariff]]&gt;($B343+T$6*$BB$2)),ImportSupplyContract[[Ceiniogau fesul kWh]:[Ceiniogau fesul kWh]],0,,)</f>
        <v>0</v>
      </c>
      <c r="U343" s="77" cm="1">
        <f t="array" ref="U343">_xlfn.XLOOKUP(1,(ImportSupplyContract[[Dechrau Tariff ]:[Dechrau Tariff ]]&lt;=($B343+U$6*$BB$2))*(ImportSupplyContract[[Diwedd Tariff]:[Diwedd Tariff]]&gt;($B343+U$6*$BB$2)),ImportSupplyContract[[Ceiniogau fesul kWh]:[Ceiniogau fesul kWh]],0,,)</f>
        <v>0</v>
      </c>
      <c r="V343" s="77" cm="1">
        <f t="array" ref="V343">_xlfn.XLOOKUP(1,(ImportSupplyContract[[Dechrau Tariff ]:[Dechrau Tariff ]]&lt;=($B343+V$6*$BB$2))*(ImportSupplyContract[[Diwedd Tariff]:[Diwedd Tariff]]&gt;($B343+V$6*$BB$2)),ImportSupplyContract[[Ceiniogau fesul kWh]:[Ceiniogau fesul kWh]],0,,)</f>
        <v>0</v>
      </c>
      <c r="W343" s="77" cm="1">
        <f t="array" ref="W343">_xlfn.XLOOKUP(1,(ImportSupplyContract[[Dechrau Tariff ]:[Dechrau Tariff ]]&lt;=($B343+W$6*$BB$2))*(ImportSupplyContract[[Diwedd Tariff]:[Diwedd Tariff]]&gt;($B343+W$6*$BB$2)),ImportSupplyContract[[Ceiniogau fesul kWh]:[Ceiniogau fesul kWh]],0,,)</f>
        <v>0</v>
      </c>
      <c r="X343" s="77" cm="1">
        <f t="array" ref="X343">_xlfn.XLOOKUP(1,(ImportSupplyContract[[Dechrau Tariff ]:[Dechrau Tariff ]]&lt;=($B343+X$6*$BB$2))*(ImportSupplyContract[[Diwedd Tariff]:[Diwedd Tariff]]&gt;($B343+X$6*$BB$2)),ImportSupplyContract[[Ceiniogau fesul kWh]:[Ceiniogau fesul kWh]],0,,)</f>
        <v>0</v>
      </c>
      <c r="Y343" s="77" cm="1">
        <f t="array" ref="Y343">_xlfn.XLOOKUP(1,(ImportSupplyContract[[Dechrau Tariff ]:[Dechrau Tariff ]]&lt;=($B343+Y$6*$BB$2))*(ImportSupplyContract[[Diwedd Tariff]:[Diwedd Tariff]]&gt;($B343+Y$6*$BB$2)),ImportSupplyContract[[Ceiniogau fesul kWh]:[Ceiniogau fesul kWh]],0,,)</f>
        <v>0</v>
      </c>
      <c r="Z343" s="77" cm="1">
        <f t="array" ref="Z343">_xlfn.XLOOKUP(1,(ImportSupplyContract[[Dechrau Tariff ]:[Dechrau Tariff ]]&lt;=($B343+Z$6*$BB$2))*(ImportSupplyContract[[Diwedd Tariff]:[Diwedd Tariff]]&gt;($B343+Z$6*$BB$2)),ImportSupplyContract[[Ceiniogau fesul kWh]:[Ceiniogau fesul kWh]],0,,)</f>
        <v>0</v>
      </c>
      <c r="AA343" s="77" cm="1">
        <f t="array" ref="AA343">_xlfn.XLOOKUP(1,(ImportSupplyContract[[Dechrau Tariff ]:[Dechrau Tariff ]]&lt;=($B343+AA$6*$BB$2))*(ImportSupplyContract[[Diwedd Tariff]:[Diwedd Tariff]]&gt;($B343+AA$6*$BB$2)),ImportSupplyContract[[Ceiniogau fesul kWh]:[Ceiniogau fesul kWh]],0,,)</f>
        <v>0</v>
      </c>
      <c r="AB343" s="77" cm="1">
        <f t="array" ref="AB343">_xlfn.XLOOKUP(1,(ImportSupplyContract[[Dechrau Tariff ]:[Dechrau Tariff ]]&lt;=($B343+AB$6*$BB$2))*(ImportSupplyContract[[Diwedd Tariff]:[Diwedd Tariff]]&gt;($B343+AB$6*$BB$2)),ImportSupplyContract[[Ceiniogau fesul kWh]:[Ceiniogau fesul kWh]],0,,)</f>
        <v>0</v>
      </c>
      <c r="AC343" s="77" cm="1">
        <f t="array" ref="AC343">_xlfn.XLOOKUP(1,(ImportSupplyContract[[Dechrau Tariff ]:[Dechrau Tariff ]]&lt;=($B343+AC$6*$BB$2))*(ImportSupplyContract[[Diwedd Tariff]:[Diwedd Tariff]]&gt;($B343+AC$6*$BB$2)),ImportSupplyContract[[Ceiniogau fesul kWh]:[Ceiniogau fesul kWh]],0,,)</f>
        <v>0</v>
      </c>
      <c r="AD343" s="77" cm="1">
        <f t="array" ref="AD343">_xlfn.XLOOKUP(1,(ImportSupplyContract[[Dechrau Tariff ]:[Dechrau Tariff ]]&lt;=($B343+AD$6*$BB$2))*(ImportSupplyContract[[Diwedd Tariff]:[Diwedd Tariff]]&gt;($B343+AD$6*$BB$2)),ImportSupplyContract[[Ceiniogau fesul kWh]:[Ceiniogau fesul kWh]],0,,)</f>
        <v>0</v>
      </c>
      <c r="AE343" s="77" cm="1">
        <f t="array" ref="AE343">_xlfn.XLOOKUP(1,(ImportSupplyContract[[Dechrau Tariff ]:[Dechrau Tariff ]]&lt;=($B343+AE$6*$BB$2))*(ImportSupplyContract[[Diwedd Tariff]:[Diwedd Tariff]]&gt;($B343+AE$6*$BB$2)),ImportSupplyContract[[Ceiniogau fesul kWh]:[Ceiniogau fesul kWh]],0,,)</f>
        <v>0</v>
      </c>
      <c r="AF343" s="77" cm="1">
        <f t="array" ref="AF343">_xlfn.XLOOKUP(1,(ImportSupplyContract[[Dechrau Tariff ]:[Dechrau Tariff ]]&lt;=($B343+AF$6*$BB$2))*(ImportSupplyContract[[Diwedd Tariff]:[Diwedd Tariff]]&gt;($B343+AF$6*$BB$2)),ImportSupplyContract[[Ceiniogau fesul kWh]:[Ceiniogau fesul kWh]],0,,)</f>
        <v>0</v>
      </c>
      <c r="AG343" s="77" cm="1">
        <f t="array" ref="AG343">_xlfn.XLOOKUP(1,(ImportSupplyContract[[Dechrau Tariff ]:[Dechrau Tariff ]]&lt;=($B343+AG$6*$BB$2))*(ImportSupplyContract[[Diwedd Tariff]:[Diwedd Tariff]]&gt;($B343+AG$6*$BB$2)),ImportSupplyContract[[Ceiniogau fesul kWh]:[Ceiniogau fesul kWh]],0,,)</f>
        <v>0</v>
      </c>
      <c r="AH343" s="77" cm="1">
        <f t="array" ref="AH343">_xlfn.XLOOKUP(1,(ImportSupplyContract[[Dechrau Tariff ]:[Dechrau Tariff ]]&lt;=($B343+AH$6*$BB$2))*(ImportSupplyContract[[Diwedd Tariff]:[Diwedd Tariff]]&gt;($B343+AH$6*$BB$2)),ImportSupplyContract[[Ceiniogau fesul kWh]:[Ceiniogau fesul kWh]],0,,)</f>
        <v>0</v>
      </c>
      <c r="AI343" s="77" cm="1">
        <f t="array" ref="AI343">_xlfn.XLOOKUP(1,(ImportSupplyContract[[Dechrau Tariff ]:[Dechrau Tariff ]]&lt;=($B343+AI$6*$BB$2))*(ImportSupplyContract[[Diwedd Tariff]:[Diwedd Tariff]]&gt;($B343+AI$6*$BB$2)),ImportSupplyContract[[Ceiniogau fesul kWh]:[Ceiniogau fesul kWh]],0,,)</f>
        <v>0</v>
      </c>
      <c r="AJ343" s="77" cm="1">
        <f t="array" ref="AJ343">_xlfn.XLOOKUP(1,(ImportSupplyContract[[Dechrau Tariff ]:[Dechrau Tariff ]]&lt;=($B343+AJ$6*$BB$2))*(ImportSupplyContract[[Diwedd Tariff]:[Diwedd Tariff]]&gt;($B343+AJ$6*$BB$2)),ImportSupplyContract[[Ceiniogau fesul kWh]:[Ceiniogau fesul kWh]],0,,)</f>
        <v>0</v>
      </c>
      <c r="AK343" s="77" cm="1">
        <f t="array" ref="AK343">_xlfn.XLOOKUP(1,(ImportSupplyContract[[Dechrau Tariff ]:[Dechrau Tariff ]]&lt;=($B343+AK$6*$BB$2))*(ImportSupplyContract[[Diwedd Tariff]:[Diwedd Tariff]]&gt;($B343+AK$6*$BB$2)),ImportSupplyContract[[Ceiniogau fesul kWh]:[Ceiniogau fesul kWh]],0,,)</f>
        <v>0</v>
      </c>
      <c r="AL343" s="77" cm="1">
        <f t="array" ref="AL343">_xlfn.XLOOKUP(1,(ImportSupplyContract[[Dechrau Tariff ]:[Dechrau Tariff ]]&lt;=($B343+AL$6*$BB$2))*(ImportSupplyContract[[Diwedd Tariff]:[Diwedd Tariff]]&gt;($B343+AL$6*$BB$2)),ImportSupplyContract[[Ceiniogau fesul kWh]:[Ceiniogau fesul kWh]],0,,)</f>
        <v>0</v>
      </c>
      <c r="AM343" s="77" cm="1">
        <f t="array" ref="AM343">_xlfn.XLOOKUP(1,(ImportSupplyContract[[Dechrau Tariff ]:[Dechrau Tariff ]]&lt;=($B343+AM$6*$BB$2))*(ImportSupplyContract[[Diwedd Tariff]:[Diwedd Tariff]]&gt;($B343+AM$6*$BB$2)),ImportSupplyContract[[Ceiniogau fesul kWh]:[Ceiniogau fesul kWh]],0,,)</f>
        <v>0</v>
      </c>
      <c r="AN343" s="77" cm="1">
        <f t="array" ref="AN343">_xlfn.XLOOKUP(1,(ImportSupplyContract[[Dechrau Tariff ]:[Dechrau Tariff ]]&lt;=($B343+AN$6*$BB$2))*(ImportSupplyContract[[Diwedd Tariff]:[Diwedd Tariff]]&gt;($B343+AN$6*$BB$2)),ImportSupplyContract[[Ceiniogau fesul kWh]:[Ceiniogau fesul kWh]],0,,)</f>
        <v>0</v>
      </c>
      <c r="AO343" s="77" cm="1">
        <f t="array" ref="AO343">_xlfn.XLOOKUP(1,(ImportSupplyContract[[Dechrau Tariff ]:[Dechrau Tariff ]]&lt;=($B343+AO$6*$BB$2))*(ImportSupplyContract[[Diwedd Tariff]:[Diwedd Tariff]]&gt;($B343+AO$6*$BB$2)),ImportSupplyContract[[Ceiniogau fesul kWh]:[Ceiniogau fesul kWh]],0,,)</f>
        <v>0</v>
      </c>
      <c r="AP343" s="77" cm="1">
        <f t="array" ref="AP343">_xlfn.XLOOKUP(1,(ImportSupplyContract[[Dechrau Tariff ]:[Dechrau Tariff ]]&lt;=($B343+AP$6*$BB$2))*(ImportSupplyContract[[Diwedd Tariff]:[Diwedd Tariff]]&gt;($B343+AP$6*$BB$2)),ImportSupplyContract[[Ceiniogau fesul kWh]:[Ceiniogau fesul kWh]],0,,)</f>
        <v>0</v>
      </c>
      <c r="AQ343" s="77" cm="1">
        <f t="array" ref="AQ343">_xlfn.XLOOKUP(1,(ImportSupplyContract[[Dechrau Tariff ]:[Dechrau Tariff ]]&lt;=($B343+AQ$6*$BB$2))*(ImportSupplyContract[[Diwedd Tariff]:[Diwedd Tariff]]&gt;($B343+AQ$6*$BB$2)),ImportSupplyContract[[Ceiniogau fesul kWh]:[Ceiniogau fesul kWh]],0,,)</f>
        <v>0</v>
      </c>
      <c r="AR343" s="77" cm="1">
        <f t="array" ref="AR343">_xlfn.XLOOKUP(1,(ImportSupplyContract[[Dechrau Tariff ]:[Dechrau Tariff ]]&lt;=($B343+AR$6*$BB$2))*(ImportSupplyContract[[Diwedd Tariff]:[Diwedd Tariff]]&gt;($B343+AR$6*$BB$2)),ImportSupplyContract[[Ceiniogau fesul kWh]:[Ceiniogau fesul kWh]],0,,)</f>
        <v>0</v>
      </c>
      <c r="AS343" s="77" cm="1">
        <f t="array" ref="AS343">_xlfn.XLOOKUP(1,(ImportSupplyContract[[Dechrau Tariff ]:[Dechrau Tariff ]]&lt;=($B343+AS$6*$BB$2))*(ImportSupplyContract[[Diwedd Tariff]:[Diwedd Tariff]]&gt;($B343+AS$6*$BB$2)),ImportSupplyContract[[Ceiniogau fesul kWh]:[Ceiniogau fesul kWh]],0,,)</f>
        <v>0</v>
      </c>
      <c r="AT343" s="77" cm="1">
        <f t="array" ref="AT343">_xlfn.XLOOKUP(1,(ImportSupplyContract[[Dechrau Tariff ]:[Dechrau Tariff ]]&lt;=($B343+AT$6*$BB$2))*(ImportSupplyContract[[Diwedd Tariff]:[Diwedd Tariff]]&gt;($B343+AT$6*$BB$2)),ImportSupplyContract[[Ceiniogau fesul kWh]:[Ceiniogau fesul kWh]],0,,)</f>
        <v>0</v>
      </c>
      <c r="AU343" s="77" cm="1">
        <f t="array" ref="AU343">_xlfn.XLOOKUP(1,(ImportSupplyContract[[Dechrau Tariff ]:[Dechrau Tariff ]]&lt;=($B343+AU$6*$BB$2))*(ImportSupplyContract[[Diwedd Tariff]:[Diwedd Tariff]]&gt;($B343+AU$6*$BB$2)),ImportSupplyContract[[Ceiniogau fesul kWh]:[Ceiniogau fesul kWh]],0,,)</f>
        <v>0</v>
      </c>
      <c r="AV343" s="77" cm="1">
        <f t="array" ref="AV343">_xlfn.XLOOKUP(1,(ImportSupplyContract[[Dechrau Tariff ]:[Dechrau Tariff ]]&lt;=($B343+AV$6*$BB$2))*(ImportSupplyContract[[Diwedd Tariff]:[Diwedd Tariff]]&gt;($B343+AV$6*$BB$2)),ImportSupplyContract[[Ceiniogau fesul kWh]:[Ceiniogau fesul kWh]],0,,)</f>
        <v>0</v>
      </c>
      <c r="AW343" s="77" cm="1">
        <f t="array" ref="AW343">_xlfn.XLOOKUP(1,(ImportSupplyContract[[Dechrau Tariff ]:[Dechrau Tariff ]]&lt;=($B343+AW$6*$BB$2))*(ImportSupplyContract[[Diwedd Tariff]:[Diwedd Tariff]]&gt;($B343+AW$6*$BB$2)),ImportSupplyContract[[Ceiniogau fesul kWh]:[Ceiniogau fesul kWh]],0,,)</f>
        <v>0</v>
      </c>
      <c r="AX343" s="77" cm="1">
        <f t="array" ref="AX343">_xlfn.XLOOKUP(1,(ImportSupplyContract[[Dechrau Tariff ]:[Dechrau Tariff ]]&lt;=($B343+AX$6*$BB$2))*(ImportSupplyContract[[Diwedd Tariff]:[Diwedd Tariff]]&gt;($B343+AX$6*$BB$2)),ImportSupplyContract[[Ceiniogau fesul kWh]:[Ceiniogau fesul kWh]],0,,)</f>
        <v>0</v>
      </c>
    </row>
    <row r="344" spans="2:50" x14ac:dyDescent="0.3">
      <c r="B344" s="30">
        <v>45629</v>
      </c>
      <c r="C344" s="77" cm="1">
        <f t="array" ref="C344">_xlfn.XLOOKUP(1,(ImportSupplyContract[[Dechrau Tariff ]:[Dechrau Tariff ]]&lt;=($B344+C$6*$BB$2))*(ImportSupplyContract[[Diwedd Tariff]:[Diwedd Tariff]]&gt;($B344+C$6*$BB$2)),ImportSupplyContract[[Ceiniogau fesul kWh]:[Ceiniogau fesul kWh]],0,,)</f>
        <v>0</v>
      </c>
      <c r="D344" s="77" cm="1">
        <f t="array" ref="D344">_xlfn.XLOOKUP(1,(ImportSupplyContract[[Dechrau Tariff ]:[Dechrau Tariff ]]&lt;=($B344+D$6*$BB$2))*(ImportSupplyContract[[Diwedd Tariff]:[Diwedd Tariff]]&gt;($B344+D$6*$BB$2)),ImportSupplyContract[[Ceiniogau fesul kWh]:[Ceiniogau fesul kWh]],0,,)</f>
        <v>0</v>
      </c>
      <c r="E344" s="77" cm="1">
        <f t="array" ref="E344">_xlfn.XLOOKUP(1,(ImportSupplyContract[[Dechrau Tariff ]:[Dechrau Tariff ]]&lt;=($B344+E$6*$BB$2))*(ImportSupplyContract[[Diwedd Tariff]:[Diwedd Tariff]]&gt;($B344+E$6*$BB$2)),ImportSupplyContract[[Ceiniogau fesul kWh]:[Ceiniogau fesul kWh]],0,,)</f>
        <v>0</v>
      </c>
      <c r="F344" s="77" cm="1">
        <f t="array" ref="F344">_xlfn.XLOOKUP(1,(ImportSupplyContract[[Dechrau Tariff ]:[Dechrau Tariff ]]&lt;=($B344+F$6*$BB$2))*(ImportSupplyContract[[Diwedd Tariff]:[Diwedd Tariff]]&gt;($B344+F$6*$BB$2)),ImportSupplyContract[[Ceiniogau fesul kWh]:[Ceiniogau fesul kWh]],0,,)</f>
        <v>0</v>
      </c>
      <c r="G344" s="77" cm="1">
        <f t="array" ref="G344">_xlfn.XLOOKUP(1,(ImportSupplyContract[[Dechrau Tariff ]:[Dechrau Tariff ]]&lt;=($B344+G$6*$BB$2))*(ImportSupplyContract[[Diwedd Tariff]:[Diwedd Tariff]]&gt;($B344+G$6*$BB$2)),ImportSupplyContract[[Ceiniogau fesul kWh]:[Ceiniogau fesul kWh]],0,,)</f>
        <v>0</v>
      </c>
      <c r="H344" s="77" cm="1">
        <f t="array" ref="H344">_xlfn.XLOOKUP(1,(ImportSupplyContract[[Dechrau Tariff ]:[Dechrau Tariff ]]&lt;=($B344+H$6*$BB$2))*(ImportSupplyContract[[Diwedd Tariff]:[Diwedd Tariff]]&gt;($B344+H$6*$BB$2)),ImportSupplyContract[[Ceiniogau fesul kWh]:[Ceiniogau fesul kWh]],0,,)</f>
        <v>0</v>
      </c>
      <c r="I344" s="77" cm="1">
        <f t="array" ref="I344">_xlfn.XLOOKUP(1,(ImportSupplyContract[[Dechrau Tariff ]:[Dechrau Tariff ]]&lt;=($B344+I$6*$BB$2))*(ImportSupplyContract[[Diwedd Tariff]:[Diwedd Tariff]]&gt;($B344+I$6*$BB$2)),ImportSupplyContract[[Ceiniogau fesul kWh]:[Ceiniogau fesul kWh]],0,,)</f>
        <v>0</v>
      </c>
      <c r="J344" s="77" cm="1">
        <f t="array" ref="J344">_xlfn.XLOOKUP(1,(ImportSupplyContract[[Dechrau Tariff ]:[Dechrau Tariff ]]&lt;=($B344+J$6*$BB$2))*(ImportSupplyContract[[Diwedd Tariff]:[Diwedd Tariff]]&gt;($B344+J$6*$BB$2)),ImportSupplyContract[[Ceiniogau fesul kWh]:[Ceiniogau fesul kWh]],0,,)</f>
        <v>0</v>
      </c>
      <c r="K344" s="77" cm="1">
        <f t="array" ref="K344">_xlfn.XLOOKUP(1,(ImportSupplyContract[[Dechrau Tariff ]:[Dechrau Tariff ]]&lt;=($B344+K$6*$BB$2))*(ImportSupplyContract[[Diwedd Tariff]:[Diwedd Tariff]]&gt;($B344+K$6*$BB$2)),ImportSupplyContract[[Ceiniogau fesul kWh]:[Ceiniogau fesul kWh]],0,,)</f>
        <v>0</v>
      </c>
      <c r="L344" s="77" cm="1">
        <f t="array" ref="L344">_xlfn.XLOOKUP(1,(ImportSupplyContract[[Dechrau Tariff ]:[Dechrau Tariff ]]&lt;=($B344+L$6*$BB$2))*(ImportSupplyContract[[Diwedd Tariff]:[Diwedd Tariff]]&gt;($B344+L$6*$BB$2)),ImportSupplyContract[[Ceiniogau fesul kWh]:[Ceiniogau fesul kWh]],0,,)</f>
        <v>0</v>
      </c>
      <c r="M344" s="77" cm="1">
        <f t="array" ref="M344">_xlfn.XLOOKUP(1,(ImportSupplyContract[[Dechrau Tariff ]:[Dechrau Tariff ]]&lt;=($B344+M$6*$BB$2))*(ImportSupplyContract[[Diwedd Tariff]:[Diwedd Tariff]]&gt;($B344+M$6*$BB$2)),ImportSupplyContract[[Ceiniogau fesul kWh]:[Ceiniogau fesul kWh]],0,,)</f>
        <v>0</v>
      </c>
      <c r="N344" s="77" cm="1">
        <f t="array" ref="N344">_xlfn.XLOOKUP(1,(ImportSupplyContract[[Dechrau Tariff ]:[Dechrau Tariff ]]&lt;=($B344+N$6*$BB$2))*(ImportSupplyContract[[Diwedd Tariff]:[Diwedd Tariff]]&gt;($B344+N$6*$BB$2)),ImportSupplyContract[[Ceiniogau fesul kWh]:[Ceiniogau fesul kWh]],0,,)</f>
        <v>0</v>
      </c>
      <c r="O344" s="77" cm="1">
        <f t="array" ref="O344">_xlfn.XLOOKUP(1,(ImportSupplyContract[[Dechrau Tariff ]:[Dechrau Tariff ]]&lt;=($B344+O$6*$BB$2))*(ImportSupplyContract[[Diwedd Tariff]:[Diwedd Tariff]]&gt;($B344+O$6*$BB$2)),ImportSupplyContract[[Ceiniogau fesul kWh]:[Ceiniogau fesul kWh]],0,,)</f>
        <v>0</v>
      </c>
      <c r="P344" s="77" cm="1">
        <f t="array" ref="P344">_xlfn.XLOOKUP(1,(ImportSupplyContract[[Dechrau Tariff ]:[Dechrau Tariff ]]&lt;=($B344+P$6*$BB$2))*(ImportSupplyContract[[Diwedd Tariff]:[Diwedd Tariff]]&gt;($B344+P$6*$BB$2)),ImportSupplyContract[[Ceiniogau fesul kWh]:[Ceiniogau fesul kWh]],0,,)</f>
        <v>0</v>
      </c>
      <c r="Q344" s="77" cm="1">
        <f t="array" ref="Q344">_xlfn.XLOOKUP(1,(ImportSupplyContract[[Dechrau Tariff ]:[Dechrau Tariff ]]&lt;=($B344+Q$6*$BB$2))*(ImportSupplyContract[[Diwedd Tariff]:[Diwedd Tariff]]&gt;($B344+Q$6*$BB$2)),ImportSupplyContract[[Ceiniogau fesul kWh]:[Ceiniogau fesul kWh]],0,,)</f>
        <v>0</v>
      </c>
      <c r="R344" s="77" cm="1">
        <f t="array" ref="R344">_xlfn.XLOOKUP(1,(ImportSupplyContract[[Dechrau Tariff ]:[Dechrau Tariff ]]&lt;=($B344+R$6*$BB$2))*(ImportSupplyContract[[Diwedd Tariff]:[Diwedd Tariff]]&gt;($B344+R$6*$BB$2)),ImportSupplyContract[[Ceiniogau fesul kWh]:[Ceiniogau fesul kWh]],0,,)</f>
        <v>0</v>
      </c>
      <c r="S344" s="77" cm="1">
        <f t="array" ref="S344">_xlfn.XLOOKUP(1,(ImportSupplyContract[[Dechrau Tariff ]:[Dechrau Tariff ]]&lt;=($B344+S$6*$BB$2))*(ImportSupplyContract[[Diwedd Tariff]:[Diwedd Tariff]]&gt;($B344+S$6*$BB$2)),ImportSupplyContract[[Ceiniogau fesul kWh]:[Ceiniogau fesul kWh]],0,,)</f>
        <v>0</v>
      </c>
      <c r="T344" s="77" cm="1">
        <f t="array" ref="T344">_xlfn.XLOOKUP(1,(ImportSupplyContract[[Dechrau Tariff ]:[Dechrau Tariff ]]&lt;=($B344+T$6*$BB$2))*(ImportSupplyContract[[Diwedd Tariff]:[Diwedd Tariff]]&gt;($B344+T$6*$BB$2)),ImportSupplyContract[[Ceiniogau fesul kWh]:[Ceiniogau fesul kWh]],0,,)</f>
        <v>0</v>
      </c>
      <c r="U344" s="77" cm="1">
        <f t="array" ref="U344">_xlfn.XLOOKUP(1,(ImportSupplyContract[[Dechrau Tariff ]:[Dechrau Tariff ]]&lt;=($B344+U$6*$BB$2))*(ImportSupplyContract[[Diwedd Tariff]:[Diwedd Tariff]]&gt;($B344+U$6*$BB$2)),ImportSupplyContract[[Ceiniogau fesul kWh]:[Ceiniogau fesul kWh]],0,,)</f>
        <v>0</v>
      </c>
      <c r="V344" s="77" cm="1">
        <f t="array" ref="V344">_xlfn.XLOOKUP(1,(ImportSupplyContract[[Dechrau Tariff ]:[Dechrau Tariff ]]&lt;=($B344+V$6*$BB$2))*(ImportSupplyContract[[Diwedd Tariff]:[Diwedd Tariff]]&gt;($B344+V$6*$BB$2)),ImportSupplyContract[[Ceiniogau fesul kWh]:[Ceiniogau fesul kWh]],0,,)</f>
        <v>0</v>
      </c>
      <c r="W344" s="77" cm="1">
        <f t="array" ref="W344">_xlfn.XLOOKUP(1,(ImportSupplyContract[[Dechrau Tariff ]:[Dechrau Tariff ]]&lt;=($B344+W$6*$BB$2))*(ImportSupplyContract[[Diwedd Tariff]:[Diwedd Tariff]]&gt;($B344+W$6*$BB$2)),ImportSupplyContract[[Ceiniogau fesul kWh]:[Ceiniogau fesul kWh]],0,,)</f>
        <v>0</v>
      </c>
      <c r="X344" s="77" cm="1">
        <f t="array" ref="X344">_xlfn.XLOOKUP(1,(ImportSupplyContract[[Dechrau Tariff ]:[Dechrau Tariff ]]&lt;=($B344+X$6*$BB$2))*(ImportSupplyContract[[Diwedd Tariff]:[Diwedd Tariff]]&gt;($B344+X$6*$BB$2)),ImportSupplyContract[[Ceiniogau fesul kWh]:[Ceiniogau fesul kWh]],0,,)</f>
        <v>0</v>
      </c>
      <c r="Y344" s="77" cm="1">
        <f t="array" ref="Y344">_xlfn.XLOOKUP(1,(ImportSupplyContract[[Dechrau Tariff ]:[Dechrau Tariff ]]&lt;=($B344+Y$6*$BB$2))*(ImportSupplyContract[[Diwedd Tariff]:[Diwedd Tariff]]&gt;($B344+Y$6*$BB$2)),ImportSupplyContract[[Ceiniogau fesul kWh]:[Ceiniogau fesul kWh]],0,,)</f>
        <v>0</v>
      </c>
      <c r="Z344" s="77" cm="1">
        <f t="array" ref="Z344">_xlfn.XLOOKUP(1,(ImportSupplyContract[[Dechrau Tariff ]:[Dechrau Tariff ]]&lt;=($B344+Z$6*$BB$2))*(ImportSupplyContract[[Diwedd Tariff]:[Diwedd Tariff]]&gt;($B344+Z$6*$BB$2)),ImportSupplyContract[[Ceiniogau fesul kWh]:[Ceiniogau fesul kWh]],0,,)</f>
        <v>0</v>
      </c>
      <c r="AA344" s="77" cm="1">
        <f t="array" ref="AA344">_xlfn.XLOOKUP(1,(ImportSupplyContract[[Dechrau Tariff ]:[Dechrau Tariff ]]&lt;=($B344+AA$6*$BB$2))*(ImportSupplyContract[[Diwedd Tariff]:[Diwedd Tariff]]&gt;($B344+AA$6*$BB$2)),ImportSupplyContract[[Ceiniogau fesul kWh]:[Ceiniogau fesul kWh]],0,,)</f>
        <v>0</v>
      </c>
      <c r="AB344" s="77" cm="1">
        <f t="array" ref="AB344">_xlfn.XLOOKUP(1,(ImportSupplyContract[[Dechrau Tariff ]:[Dechrau Tariff ]]&lt;=($B344+AB$6*$BB$2))*(ImportSupplyContract[[Diwedd Tariff]:[Diwedd Tariff]]&gt;($B344+AB$6*$BB$2)),ImportSupplyContract[[Ceiniogau fesul kWh]:[Ceiniogau fesul kWh]],0,,)</f>
        <v>0</v>
      </c>
      <c r="AC344" s="77" cm="1">
        <f t="array" ref="AC344">_xlfn.XLOOKUP(1,(ImportSupplyContract[[Dechrau Tariff ]:[Dechrau Tariff ]]&lt;=($B344+AC$6*$BB$2))*(ImportSupplyContract[[Diwedd Tariff]:[Diwedd Tariff]]&gt;($B344+AC$6*$BB$2)),ImportSupplyContract[[Ceiniogau fesul kWh]:[Ceiniogau fesul kWh]],0,,)</f>
        <v>0</v>
      </c>
      <c r="AD344" s="77" cm="1">
        <f t="array" ref="AD344">_xlfn.XLOOKUP(1,(ImportSupplyContract[[Dechrau Tariff ]:[Dechrau Tariff ]]&lt;=($B344+AD$6*$BB$2))*(ImportSupplyContract[[Diwedd Tariff]:[Diwedd Tariff]]&gt;($B344+AD$6*$BB$2)),ImportSupplyContract[[Ceiniogau fesul kWh]:[Ceiniogau fesul kWh]],0,,)</f>
        <v>0</v>
      </c>
      <c r="AE344" s="77" cm="1">
        <f t="array" ref="AE344">_xlfn.XLOOKUP(1,(ImportSupplyContract[[Dechrau Tariff ]:[Dechrau Tariff ]]&lt;=($B344+AE$6*$BB$2))*(ImportSupplyContract[[Diwedd Tariff]:[Diwedd Tariff]]&gt;($B344+AE$6*$BB$2)),ImportSupplyContract[[Ceiniogau fesul kWh]:[Ceiniogau fesul kWh]],0,,)</f>
        <v>0</v>
      </c>
      <c r="AF344" s="77" cm="1">
        <f t="array" ref="AF344">_xlfn.XLOOKUP(1,(ImportSupplyContract[[Dechrau Tariff ]:[Dechrau Tariff ]]&lt;=($B344+AF$6*$BB$2))*(ImportSupplyContract[[Diwedd Tariff]:[Diwedd Tariff]]&gt;($B344+AF$6*$BB$2)),ImportSupplyContract[[Ceiniogau fesul kWh]:[Ceiniogau fesul kWh]],0,,)</f>
        <v>0</v>
      </c>
      <c r="AG344" s="77" cm="1">
        <f t="array" ref="AG344">_xlfn.XLOOKUP(1,(ImportSupplyContract[[Dechrau Tariff ]:[Dechrau Tariff ]]&lt;=($B344+AG$6*$BB$2))*(ImportSupplyContract[[Diwedd Tariff]:[Diwedd Tariff]]&gt;($B344+AG$6*$BB$2)),ImportSupplyContract[[Ceiniogau fesul kWh]:[Ceiniogau fesul kWh]],0,,)</f>
        <v>0</v>
      </c>
      <c r="AH344" s="77" cm="1">
        <f t="array" ref="AH344">_xlfn.XLOOKUP(1,(ImportSupplyContract[[Dechrau Tariff ]:[Dechrau Tariff ]]&lt;=($B344+AH$6*$BB$2))*(ImportSupplyContract[[Diwedd Tariff]:[Diwedd Tariff]]&gt;($B344+AH$6*$BB$2)),ImportSupplyContract[[Ceiniogau fesul kWh]:[Ceiniogau fesul kWh]],0,,)</f>
        <v>0</v>
      </c>
      <c r="AI344" s="77" cm="1">
        <f t="array" ref="AI344">_xlfn.XLOOKUP(1,(ImportSupplyContract[[Dechrau Tariff ]:[Dechrau Tariff ]]&lt;=($B344+AI$6*$BB$2))*(ImportSupplyContract[[Diwedd Tariff]:[Diwedd Tariff]]&gt;($B344+AI$6*$BB$2)),ImportSupplyContract[[Ceiniogau fesul kWh]:[Ceiniogau fesul kWh]],0,,)</f>
        <v>0</v>
      </c>
      <c r="AJ344" s="77" cm="1">
        <f t="array" ref="AJ344">_xlfn.XLOOKUP(1,(ImportSupplyContract[[Dechrau Tariff ]:[Dechrau Tariff ]]&lt;=($B344+AJ$6*$BB$2))*(ImportSupplyContract[[Diwedd Tariff]:[Diwedd Tariff]]&gt;($B344+AJ$6*$BB$2)),ImportSupplyContract[[Ceiniogau fesul kWh]:[Ceiniogau fesul kWh]],0,,)</f>
        <v>0</v>
      </c>
      <c r="AK344" s="77" cm="1">
        <f t="array" ref="AK344">_xlfn.XLOOKUP(1,(ImportSupplyContract[[Dechrau Tariff ]:[Dechrau Tariff ]]&lt;=($B344+AK$6*$BB$2))*(ImportSupplyContract[[Diwedd Tariff]:[Diwedd Tariff]]&gt;($B344+AK$6*$BB$2)),ImportSupplyContract[[Ceiniogau fesul kWh]:[Ceiniogau fesul kWh]],0,,)</f>
        <v>0</v>
      </c>
      <c r="AL344" s="77" cm="1">
        <f t="array" ref="AL344">_xlfn.XLOOKUP(1,(ImportSupplyContract[[Dechrau Tariff ]:[Dechrau Tariff ]]&lt;=($B344+AL$6*$BB$2))*(ImportSupplyContract[[Diwedd Tariff]:[Diwedd Tariff]]&gt;($B344+AL$6*$BB$2)),ImportSupplyContract[[Ceiniogau fesul kWh]:[Ceiniogau fesul kWh]],0,,)</f>
        <v>0</v>
      </c>
      <c r="AM344" s="77" cm="1">
        <f t="array" ref="AM344">_xlfn.XLOOKUP(1,(ImportSupplyContract[[Dechrau Tariff ]:[Dechrau Tariff ]]&lt;=($B344+AM$6*$BB$2))*(ImportSupplyContract[[Diwedd Tariff]:[Diwedd Tariff]]&gt;($B344+AM$6*$BB$2)),ImportSupplyContract[[Ceiniogau fesul kWh]:[Ceiniogau fesul kWh]],0,,)</f>
        <v>0</v>
      </c>
      <c r="AN344" s="77" cm="1">
        <f t="array" ref="AN344">_xlfn.XLOOKUP(1,(ImportSupplyContract[[Dechrau Tariff ]:[Dechrau Tariff ]]&lt;=($B344+AN$6*$BB$2))*(ImportSupplyContract[[Diwedd Tariff]:[Diwedd Tariff]]&gt;($B344+AN$6*$BB$2)),ImportSupplyContract[[Ceiniogau fesul kWh]:[Ceiniogau fesul kWh]],0,,)</f>
        <v>0</v>
      </c>
      <c r="AO344" s="77" cm="1">
        <f t="array" ref="AO344">_xlfn.XLOOKUP(1,(ImportSupplyContract[[Dechrau Tariff ]:[Dechrau Tariff ]]&lt;=($B344+AO$6*$BB$2))*(ImportSupplyContract[[Diwedd Tariff]:[Diwedd Tariff]]&gt;($B344+AO$6*$BB$2)),ImportSupplyContract[[Ceiniogau fesul kWh]:[Ceiniogau fesul kWh]],0,,)</f>
        <v>0</v>
      </c>
      <c r="AP344" s="77" cm="1">
        <f t="array" ref="AP344">_xlfn.XLOOKUP(1,(ImportSupplyContract[[Dechrau Tariff ]:[Dechrau Tariff ]]&lt;=($B344+AP$6*$BB$2))*(ImportSupplyContract[[Diwedd Tariff]:[Diwedd Tariff]]&gt;($B344+AP$6*$BB$2)),ImportSupplyContract[[Ceiniogau fesul kWh]:[Ceiniogau fesul kWh]],0,,)</f>
        <v>0</v>
      </c>
      <c r="AQ344" s="77" cm="1">
        <f t="array" ref="AQ344">_xlfn.XLOOKUP(1,(ImportSupplyContract[[Dechrau Tariff ]:[Dechrau Tariff ]]&lt;=($B344+AQ$6*$BB$2))*(ImportSupplyContract[[Diwedd Tariff]:[Diwedd Tariff]]&gt;($B344+AQ$6*$BB$2)),ImportSupplyContract[[Ceiniogau fesul kWh]:[Ceiniogau fesul kWh]],0,,)</f>
        <v>0</v>
      </c>
      <c r="AR344" s="77" cm="1">
        <f t="array" ref="AR344">_xlfn.XLOOKUP(1,(ImportSupplyContract[[Dechrau Tariff ]:[Dechrau Tariff ]]&lt;=($B344+AR$6*$BB$2))*(ImportSupplyContract[[Diwedd Tariff]:[Diwedd Tariff]]&gt;($B344+AR$6*$BB$2)),ImportSupplyContract[[Ceiniogau fesul kWh]:[Ceiniogau fesul kWh]],0,,)</f>
        <v>0</v>
      </c>
      <c r="AS344" s="77" cm="1">
        <f t="array" ref="AS344">_xlfn.XLOOKUP(1,(ImportSupplyContract[[Dechrau Tariff ]:[Dechrau Tariff ]]&lt;=($B344+AS$6*$BB$2))*(ImportSupplyContract[[Diwedd Tariff]:[Diwedd Tariff]]&gt;($B344+AS$6*$BB$2)),ImportSupplyContract[[Ceiniogau fesul kWh]:[Ceiniogau fesul kWh]],0,,)</f>
        <v>0</v>
      </c>
      <c r="AT344" s="77" cm="1">
        <f t="array" ref="AT344">_xlfn.XLOOKUP(1,(ImportSupplyContract[[Dechrau Tariff ]:[Dechrau Tariff ]]&lt;=($B344+AT$6*$BB$2))*(ImportSupplyContract[[Diwedd Tariff]:[Diwedd Tariff]]&gt;($B344+AT$6*$BB$2)),ImportSupplyContract[[Ceiniogau fesul kWh]:[Ceiniogau fesul kWh]],0,,)</f>
        <v>0</v>
      </c>
      <c r="AU344" s="77" cm="1">
        <f t="array" ref="AU344">_xlfn.XLOOKUP(1,(ImportSupplyContract[[Dechrau Tariff ]:[Dechrau Tariff ]]&lt;=($B344+AU$6*$BB$2))*(ImportSupplyContract[[Diwedd Tariff]:[Diwedd Tariff]]&gt;($B344+AU$6*$BB$2)),ImportSupplyContract[[Ceiniogau fesul kWh]:[Ceiniogau fesul kWh]],0,,)</f>
        <v>0</v>
      </c>
      <c r="AV344" s="77" cm="1">
        <f t="array" ref="AV344">_xlfn.XLOOKUP(1,(ImportSupplyContract[[Dechrau Tariff ]:[Dechrau Tariff ]]&lt;=($B344+AV$6*$BB$2))*(ImportSupplyContract[[Diwedd Tariff]:[Diwedd Tariff]]&gt;($B344+AV$6*$BB$2)),ImportSupplyContract[[Ceiniogau fesul kWh]:[Ceiniogau fesul kWh]],0,,)</f>
        <v>0</v>
      </c>
      <c r="AW344" s="77" cm="1">
        <f t="array" ref="AW344">_xlfn.XLOOKUP(1,(ImportSupplyContract[[Dechrau Tariff ]:[Dechrau Tariff ]]&lt;=($B344+AW$6*$BB$2))*(ImportSupplyContract[[Diwedd Tariff]:[Diwedd Tariff]]&gt;($B344+AW$6*$BB$2)),ImportSupplyContract[[Ceiniogau fesul kWh]:[Ceiniogau fesul kWh]],0,,)</f>
        <v>0</v>
      </c>
      <c r="AX344" s="77" cm="1">
        <f t="array" ref="AX344">_xlfn.XLOOKUP(1,(ImportSupplyContract[[Dechrau Tariff ]:[Dechrau Tariff ]]&lt;=($B344+AX$6*$BB$2))*(ImportSupplyContract[[Diwedd Tariff]:[Diwedd Tariff]]&gt;($B344+AX$6*$BB$2)),ImportSupplyContract[[Ceiniogau fesul kWh]:[Ceiniogau fesul kWh]],0,,)</f>
        <v>0</v>
      </c>
    </row>
    <row r="345" spans="2:50" x14ac:dyDescent="0.3">
      <c r="B345" s="30">
        <v>45630</v>
      </c>
      <c r="C345" s="77" cm="1">
        <f t="array" ref="C345">_xlfn.XLOOKUP(1,(ImportSupplyContract[[Dechrau Tariff ]:[Dechrau Tariff ]]&lt;=($B345+C$6*$BB$2))*(ImportSupplyContract[[Diwedd Tariff]:[Diwedd Tariff]]&gt;($B345+C$6*$BB$2)),ImportSupplyContract[[Ceiniogau fesul kWh]:[Ceiniogau fesul kWh]],0,,)</f>
        <v>0</v>
      </c>
      <c r="D345" s="77" cm="1">
        <f t="array" ref="D345">_xlfn.XLOOKUP(1,(ImportSupplyContract[[Dechrau Tariff ]:[Dechrau Tariff ]]&lt;=($B345+D$6*$BB$2))*(ImportSupplyContract[[Diwedd Tariff]:[Diwedd Tariff]]&gt;($B345+D$6*$BB$2)),ImportSupplyContract[[Ceiniogau fesul kWh]:[Ceiniogau fesul kWh]],0,,)</f>
        <v>0</v>
      </c>
      <c r="E345" s="77" cm="1">
        <f t="array" ref="E345">_xlfn.XLOOKUP(1,(ImportSupplyContract[[Dechrau Tariff ]:[Dechrau Tariff ]]&lt;=($B345+E$6*$BB$2))*(ImportSupplyContract[[Diwedd Tariff]:[Diwedd Tariff]]&gt;($B345+E$6*$BB$2)),ImportSupplyContract[[Ceiniogau fesul kWh]:[Ceiniogau fesul kWh]],0,,)</f>
        <v>0</v>
      </c>
      <c r="F345" s="77" cm="1">
        <f t="array" ref="F345">_xlfn.XLOOKUP(1,(ImportSupplyContract[[Dechrau Tariff ]:[Dechrau Tariff ]]&lt;=($B345+F$6*$BB$2))*(ImportSupplyContract[[Diwedd Tariff]:[Diwedd Tariff]]&gt;($B345+F$6*$BB$2)),ImportSupplyContract[[Ceiniogau fesul kWh]:[Ceiniogau fesul kWh]],0,,)</f>
        <v>0</v>
      </c>
      <c r="G345" s="77" cm="1">
        <f t="array" ref="G345">_xlfn.XLOOKUP(1,(ImportSupplyContract[[Dechrau Tariff ]:[Dechrau Tariff ]]&lt;=($B345+G$6*$BB$2))*(ImportSupplyContract[[Diwedd Tariff]:[Diwedd Tariff]]&gt;($B345+G$6*$BB$2)),ImportSupplyContract[[Ceiniogau fesul kWh]:[Ceiniogau fesul kWh]],0,,)</f>
        <v>0</v>
      </c>
      <c r="H345" s="77" cm="1">
        <f t="array" ref="H345">_xlfn.XLOOKUP(1,(ImportSupplyContract[[Dechrau Tariff ]:[Dechrau Tariff ]]&lt;=($B345+H$6*$BB$2))*(ImportSupplyContract[[Diwedd Tariff]:[Diwedd Tariff]]&gt;($B345+H$6*$BB$2)),ImportSupplyContract[[Ceiniogau fesul kWh]:[Ceiniogau fesul kWh]],0,,)</f>
        <v>0</v>
      </c>
      <c r="I345" s="77" cm="1">
        <f t="array" ref="I345">_xlfn.XLOOKUP(1,(ImportSupplyContract[[Dechrau Tariff ]:[Dechrau Tariff ]]&lt;=($B345+I$6*$BB$2))*(ImportSupplyContract[[Diwedd Tariff]:[Diwedd Tariff]]&gt;($B345+I$6*$BB$2)),ImportSupplyContract[[Ceiniogau fesul kWh]:[Ceiniogau fesul kWh]],0,,)</f>
        <v>0</v>
      </c>
      <c r="J345" s="77" cm="1">
        <f t="array" ref="J345">_xlfn.XLOOKUP(1,(ImportSupplyContract[[Dechrau Tariff ]:[Dechrau Tariff ]]&lt;=($B345+J$6*$BB$2))*(ImportSupplyContract[[Diwedd Tariff]:[Diwedd Tariff]]&gt;($B345+J$6*$BB$2)),ImportSupplyContract[[Ceiniogau fesul kWh]:[Ceiniogau fesul kWh]],0,,)</f>
        <v>0</v>
      </c>
      <c r="K345" s="77" cm="1">
        <f t="array" ref="K345">_xlfn.XLOOKUP(1,(ImportSupplyContract[[Dechrau Tariff ]:[Dechrau Tariff ]]&lt;=($B345+K$6*$BB$2))*(ImportSupplyContract[[Diwedd Tariff]:[Diwedd Tariff]]&gt;($B345+K$6*$BB$2)),ImportSupplyContract[[Ceiniogau fesul kWh]:[Ceiniogau fesul kWh]],0,,)</f>
        <v>0</v>
      </c>
      <c r="L345" s="77" cm="1">
        <f t="array" ref="L345">_xlfn.XLOOKUP(1,(ImportSupplyContract[[Dechrau Tariff ]:[Dechrau Tariff ]]&lt;=($B345+L$6*$BB$2))*(ImportSupplyContract[[Diwedd Tariff]:[Diwedd Tariff]]&gt;($B345+L$6*$BB$2)),ImportSupplyContract[[Ceiniogau fesul kWh]:[Ceiniogau fesul kWh]],0,,)</f>
        <v>0</v>
      </c>
      <c r="M345" s="77" cm="1">
        <f t="array" ref="M345">_xlfn.XLOOKUP(1,(ImportSupplyContract[[Dechrau Tariff ]:[Dechrau Tariff ]]&lt;=($B345+M$6*$BB$2))*(ImportSupplyContract[[Diwedd Tariff]:[Diwedd Tariff]]&gt;($B345+M$6*$BB$2)),ImportSupplyContract[[Ceiniogau fesul kWh]:[Ceiniogau fesul kWh]],0,,)</f>
        <v>0</v>
      </c>
      <c r="N345" s="77" cm="1">
        <f t="array" ref="N345">_xlfn.XLOOKUP(1,(ImportSupplyContract[[Dechrau Tariff ]:[Dechrau Tariff ]]&lt;=($B345+N$6*$BB$2))*(ImportSupplyContract[[Diwedd Tariff]:[Diwedd Tariff]]&gt;($B345+N$6*$BB$2)),ImportSupplyContract[[Ceiniogau fesul kWh]:[Ceiniogau fesul kWh]],0,,)</f>
        <v>0</v>
      </c>
      <c r="O345" s="77" cm="1">
        <f t="array" ref="O345">_xlfn.XLOOKUP(1,(ImportSupplyContract[[Dechrau Tariff ]:[Dechrau Tariff ]]&lt;=($B345+O$6*$BB$2))*(ImportSupplyContract[[Diwedd Tariff]:[Diwedd Tariff]]&gt;($B345+O$6*$BB$2)),ImportSupplyContract[[Ceiniogau fesul kWh]:[Ceiniogau fesul kWh]],0,,)</f>
        <v>0</v>
      </c>
      <c r="P345" s="77" cm="1">
        <f t="array" ref="P345">_xlfn.XLOOKUP(1,(ImportSupplyContract[[Dechrau Tariff ]:[Dechrau Tariff ]]&lt;=($B345+P$6*$BB$2))*(ImportSupplyContract[[Diwedd Tariff]:[Diwedd Tariff]]&gt;($B345+P$6*$BB$2)),ImportSupplyContract[[Ceiniogau fesul kWh]:[Ceiniogau fesul kWh]],0,,)</f>
        <v>0</v>
      </c>
      <c r="Q345" s="77" cm="1">
        <f t="array" ref="Q345">_xlfn.XLOOKUP(1,(ImportSupplyContract[[Dechrau Tariff ]:[Dechrau Tariff ]]&lt;=($B345+Q$6*$BB$2))*(ImportSupplyContract[[Diwedd Tariff]:[Diwedd Tariff]]&gt;($B345+Q$6*$BB$2)),ImportSupplyContract[[Ceiniogau fesul kWh]:[Ceiniogau fesul kWh]],0,,)</f>
        <v>0</v>
      </c>
      <c r="R345" s="77" cm="1">
        <f t="array" ref="R345">_xlfn.XLOOKUP(1,(ImportSupplyContract[[Dechrau Tariff ]:[Dechrau Tariff ]]&lt;=($B345+R$6*$BB$2))*(ImportSupplyContract[[Diwedd Tariff]:[Diwedd Tariff]]&gt;($B345+R$6*$BB$2)),ImportSupplyContract[[Ceiniogau fesul kWh]:[Ceiniogau fesul kWh]],0,,)</f>
        <v>0</v>
      </c>
      <c r="S345" s="77" cm="1">
        <f t="array" ref="S345">_xlfn.XLOOKUP(1,(ImportSupplyContract[[Dechrau Tariff ]:[Dechrau Tariff ]]&lt;=($B345+S$6*$BB$2))*(ImportSupplyContract[[Diwedd Tariff]:[Diwedd Tariff]]&gt;($B345+S$6*$BB$2)),ImportSupplyContract[[Ceiniogau fesul kWh]:[Ceiniogau fesul kWh]],0,,)</f>
        <v>0</v>
      </c>
      <c r="T345" s="77" cm="1">
        <f t="array" ref="T345">_xlfn.XLOOKUP(1,(ImportSupplyContract[[Dechrau Tariff ]:[Dechrau Tariff ]]&lt;=($B345+T$6*$BB$2))*(ImportSupplyContract[[Diwedd Tariff]:[Diwedd Tariff]]&gt;($B345+T$6*$BB$2)),ImportSupplyContract[[Ceiniogau fesul kWh]:[Ceiniogau fesul kWh]],0,,)</f>
        <v>0</v>
      </c>
      <c r="U345" s="77" cm="1">
        <f t="array" ref="U345">_xlfn.XLOOKUP(1,(ImportSupplyContract[[Dechrau Tariff ]:[Dechrau Tariff ]]&lt;=($B345+U$6*$BB$2))*(ImportSupplyContract[[Diwedd Tariff]:[Diwedd Tariff]]&gt;($B345+U$6*$BB$2)),ImportSupplyContract[[Ceiniogau fesul kWh]:[Ceiniogau fesul kWh]],0,,)</f>
        <v>0</v>
      </c>
      <c r="V345" s="77" cm="1">
        <f t="array" ref="V345">_xlfn.XLOOKUP(1,(ImportSupplyContract[[Dechrau Tariff ]:[Dechrau Tariff ]]&lt;=($B345+V$6*$BB$2))*(ImportSupplyContract[[Diwedd Tariff]:[Diwedd Tariff]]&gt;($B345+V$6*$BB$2)),ImportSupplyContract[[Ceiniogau fesul kWh]:[Ceiniogau fesul kWh]],0,,)</f>
        <v>0</v>
      </c>
      <c r="W345" s="77" cm="1">
        <f t="array" ref="W345">_xlfn.XLOOKUP(1,(ImportSupplyContract[[Dechrau Tariff ]:[Dechrau Tariff ]]&lt;=($B345+W$6*$BB$2))*(ImportSupplyContract[[Diwedd Tariff]:[Diwedd Tariff]]&gt;($B345+W$6*$BB$2)),ImportSupplyContract[[Ceiniogau fesul kWh]:[Ceiniogau fesul kWh]],0,,)</f>
        <v>0</v>
      </c>
      <c r="X345" s="77" cm="1">
        <f t="array" ref="X345">_xlfn.XLOOKUP(1,(ImportSupplyContract[[Dechrau Tariff ]:[Dechrau Tariff ]]&lt;=($B345+X$6*$BB$2))*(ImportSupplyContract[[Diwedd Tariff]:[Diwedd Tariff]]&gt;($B345+X$6*$BB$2)),ImportSupplyContract[[Ceiniogau fesul kWh]:[Ceiniogau fesul kWh]],0,,)</f>
        <v>0</v>
      </c>
      <c r="Y345" s="77" cm="1">
        <f t="array" ref="Y345">_xlfn.XLOOKUP(1,(ImportSupplyContract[[Dechrau Tariff ]:[Dechrau Tariff ]]&lt;=($B345+Y$6*$BB$2))*(ImportSupplyContract[[Diwedd Tariff]:[Diwedd Tariff]]&gt;($B345+Y$6*$BB$2)),ImportSupplyContract[[Ceiniogau fesul kWh]:[Ceiniogau fesul kWh]],0,,)</f>
        <v>0</v>
      </c>
      <c r="Z345" s="77" cm="1">
        <f t="array" ref="Z345">_xlfn.XLOOKUP(1,(ImportSupplyContract[[Dechrau Tariff ]:[Dechrau Tariff ]]&lt;=($B345+Z$6*$BB$2))*(ImportSupplyContract[[Diwedd Tariff]:[Diwedd Tariff]]&gt;($B345+Z$6*$BB$2)),ImportSupplyContract[[Ceiniogau fesul kWh]:[Ceiniogau fesul kWh]],0,,)</f>
        <v>0</v>
      </c>
      <c r="AA345" s="77" cm="1">
        <f t="array" ref="AA345">_xlfn.XLOOKUP(1,(ImportSupplyContract[[Dechrau Tariff ]:[Dechrau Tariff ]]&lt;=($B345+AA$6*$BB$2))*(ImportSupplyContract[[Diwedd Tariff]:[Diwedd Tariff]]&gt;($B345+AA$6*$BB$2)),ImportSupplyContract[[Ceiniogau fesul kWh]:[Ceiniogau fesul kWh]],0,,)</f>
        <v>0</v>
      </c>
      <c r="AB345" s="77" cm="1">
        <f t="array" ref="AB345">_xlfn.XLOOKUP(1,(ImportSupplyContract[[Dechrau Tariff ]:[Dechrau Tariff ]]&lt;=($B345+AB$6*$BB$2))*(ImportSupplyContract[[Diwedd Tariff]:[Diwedd Tariff]]&gt;($B345+AB$6*$BB$2)),ImportSupplyContract[[Ceiniogau fesul kWh]:[Ceiniogau fesul kWh]],0,,)</f>
        <v>0</v>
      </c>
      <c r="AC345" s="77" cm="1">
        <f t="array" ref="AC345">_xlfn.XLOOKUP(1,(ImportSupplyContract[[Dechrau Tariff ]:[Dechrau Tariff ]]&lt;=($B345+AC$6*$BB$2))*(ImportSupplyContract[[Diwedd Tariff]:[Diwedd Tariff]]&gt;($B345+AC$6*$BB$2)),ImportSupplyContract[[Ceiniogau fesul kWh]:[Ceiniogau fesul kWh]],0,,)</f>
        <v>0</v>
      </c>
      <c r="AD345" s="77" cm="1">
        <f t="array" ref="AD345">_xlfn.XLOOKUP(1,(ImportSupplyContract[[Dechrau Tariff ]:[Dechrau Tariff ]]&lt;=($B345+AD$6*$BB$2))*(ImportSupplyContract[[Diwedd Tariff]:[Diwedd Tariff]]&gt;($B345+AD$6*$BB$2)),ImportSupplyContract[[Ceiniogau fesul kWh]:[Ceiniogau fesul kWh]],0,,)</f>
        <v>0</v>
      </c>
      <c r="AE345" s="77" cm="1">
        <f t="array" ref="AE345">_xlfn.XLOOKUP(1,(ImportSupplyContract[[Dechrau Tariff ]:[Dechrau Tariff ]]&lt;=($B345+AE$6*$BB$2))*(ImportSupplyContract[[Diwedd Tariff]:[Diwedd Tariff]]&gt;($B345+AE$6*$BB$2)),ImportSupplyContract[[Ceiniogau fesul kWh]:[Ceiniogau fesul kWh]],0,,)</f>
        <v>0</v>
      </c>
      <c r="AF345" s="77" cm="1">
        <f t="array" ref="AF345">_xlfn.XLOOKUP(1,(ImportSupplyContract[[Dechrau Tariff ]:[Dechrau Tariff ]]&lt;=($B345+AF$6*$BB$2))*(ImportSupplyContract[[Diwedd Tariff]:[Diwedd Tariff]]&gt;($B345+AF$6*$BB$2)),ImportSupplyContract[[Ceiniogau fesul kWh]:[Ceiniogau fesul kWh]],0,,)</f>
        <v>0</v>
      </c>
      <c r="AG345" s="77" cm="1">
        <f t="array" ref="AG345">_xlfn.XLOOKUP(1,(ImportSupplyContract[[Dechrau Tariff ]:[Dechrau Tariff ]]&lt;=($B345+AG$6*$BB$2))*(ImportSupplyContract[[Diwedd Tariff]:[Diwedd Tariff]]&gt;($B345+AG$6*$BB$2)),ImportSupplyContract[[Ceiniogau fesul kWh]:[Ceiniogau fesul kWh]],0,,)</f>
        <v>0</v>
      </c>
      <c r="AH345" s="77" cm="1">
        <f t="array" ref="AH345">_xlfn.XLOOKUP(1,(ImportSupplyContract[[Dechrau Tariff ]:[Dechrau Tariff ]]&lt;=($B345+AH$6*$BB$2))*(ImportSupplyContract[[Diwedd Tariff]:[Diwedd Tariff]]&gt;($B345+AH$6*$BB$2)),ImportSupplyContract[[Ceiniogau fesul kWh]:[Ceiniogau fesul kWh]],0,,)</f>
        <v>0</v>
      </c>
      <c r="AI345" s="77" cm="1">
        <f t="array" ref="AI345">_xlfn.XLOOKUP(1,(ImportSupplyContract[[Dechrau Tariff ]:[Dechrau Tariff ]]&lt;=($B345+AI$6*$BB$2))*(ImportSupplyContract[[Diwedd Tariff]:[Diwedd Tariff]]&gt;($B345+AI$6*$BB$2)),ImportSupplyContract[[Ceiniogau fesul kWh]:[Ceiniogau fesul kWh]],0,,)</f>
        <v>0</v>
      </c>
      <c r="AJ345" s="77" cm="1">
        <f t="array" ref="AJ345">_xlfn.XLOOKUP(1,(ImportSupplyContract[[Dechrau Tariff ]:[Dechrau Tariff ]]&lt;=($B345+AJ$6*$BB$2))*(ImportSupplyContract[[Diwedd Tariff]:[Diwedd Tariff]]&gt;($B345+AJ$6*$BB$2)),ImportSupplyContract[[Ceiniogau fesul kWh]:[Ceiniogau fesul kWh]],0,,)</f>
        <v>0</v>
      </c>
      <c r="AK345" s="77" cm="1">
        <f t="array" ref="AK345">_xlfn.XLOOKUP(1,(ImportSupplyContract[[Dechrau Tariff ]:[Dechrau Tariff ]]&lt;=($B345+AK$6*$BB$2))*(ImportSupplyContract[[Diwedd Tariff]:[Diwedd Tariff]]&gt;($B345+AK$6*$BB$2)),ImportSupplyContract[[Ceiniogau fesul kWh]:[Ceiniogau fesul kWh]],0,,)</f>
        <v>0</v>
      </c>
      <c r="AL345" s="77" cm="1">
        <f t="array" ref="AL345">_xlfn.XLOOKUP(1,(ImportSupplyContract[[Dechrau Tariff ]:[Dechrau Tariff ]]&lt;=($B345+AL$6*$BB$2))*(ImportSupplyContract[[Diwedd Tariff]:[Diwedd Tariff]]&gt;($B345+AL$6*$BB$2)),ImportSupplyContract[[Ceiniogau fesul kWh]:[Ceiniogau fesul kWh]],0,,)</f>
        <v>0</v>
      </c>
      <c r="AM345" s="77" cm="1">
        <f t="array" ref="AM345">_xlfn.XLOOKUP(1,(ImportSupplyContract[[Dechrau Tariff ]:[Dechrau Tariff ]]&lt;=($B345+AM$6*$BB$2))*(ImportSupplyContract[[Diwedd Tariff]:[Diwedd Tariff]]&gt;($B345+AM$6*$BB$2)),ImportSupplyContract[[Ceiniogau fesul kWh]:[Ceiniogau fesul kWh]],0,,)</f>
        <v>0</v>
      </c>
      <c r="AN345" s="77" cm="1">
        <f t="array" ref="AN345">_xlfn.XLOOKUP(1,(ImportSupplyContract[[Dechrau Tariff ]:[Dechrau Tariff ]]&lt;=($B345+AN$6*$BB$2))*(ImportSupplyContract[[Diwedd Tariff]:[Diwedd Tariff]]&gt;($B345+AN$6*$BB$2)),ImportSupplyContract[[Ceiniogau fesul kWh]:[Ceiniogau fesul kWh]],0,,)</f>
        <v>0</v>
      </c>
      <c r="AO345" s="77" cm="1">
        <f t="array" ref="AO345">_xlfn.XLOOKUP(1,(ImportSupplyContract[[Dechrau Tariff ]:[Dechrau Tariff ]]&lt;=($B345+AO$6*$BB$2))*(ImportSupplyContract[[Diwedd Tariff]:[Diwedd Tariff]]&gt;($B345+AO$6*$BB$2)),ImportSupplyContract[[Ceiniogau fesul kWh]:[Ceiniogau fesul kWh]],0,,)</f>
        <v>0</v>
      </c>
      <c r="AP345" s="77" cm="1">
        <f t="array" ref="AP345">_xlfn.XLOOKUP(1,(ImportSupplyContract[[Dechrau Tariff ]:[Dechrau Tariff ]]&lt;=($B345+AP$6*$BB$2))*(ImportSupplyContract[[Diwedd Tariff]:[Diwedd Tariff]]&gt;($B345+AP$6*$BB$2)),ImportSupplyContract[[Ceiniogau fesul kWh]:[Ceiniogau fesul kWh]],0,,)</f>
        <v>0</v>
      </c>
      <c r="AQ345" s="77" cm="1">
        <f t="array" ref="AQ345">_xlfn.XLOOKUP(1,(ImportSupplyContract[[Dechrau Tariff ]:[Dechrau Tariff ]]&lt;=($B345+AQ$6*$BB$2))*(ImportSupplyContract[[Diwedd Tariff]:[Diwedd Tariff]]&gt;($B345+AQ$6*$BB$2)),ImportSupplyContract[[Ceiniogau fesul kWh]:[Ceiniogau fesul kWh]],0,,)</f>
        <v>0</v>
      </c>
      <c r="AR345" s="77" cm="1">
        <f t="array" ref="AR345">_xlfn.XLOOKUP(1,(ImportSupplyContract[[Dechrau Tariff ]:[Dechrau Tariff ]]&lt;=($B345+AR$6*$BB$2))*(ImportSupplyContract[[Diwedd Tariff]:[Diwedd Tariff]]&gt;($B345+AR$6*$BB$2)),ImportSupplyContract[[Ceiniogau fesul kWh]:[Ceiniogau fesul kWh]],0,,)</f>
        <v>0</v>
      </c>
      <c r="AS345" s="77" cm="1">
        <f t="array" ref="AS345">_xlfn.XLOOKUP(1,(ImportSupplyContract[[Dechrau Tariff ]:[Dechrau Tariff ]]&lt;=($B345+AS$6*$BB$2))*(ImportSupplyContract[[Diwedd Tariff]:[Diwedd Tariff]]&gt;($B345+AS$6*$BB$2)),ImportSupplyContract[[Ceiniogau fesul kWh]:[Ceiniogau fesul kWh]],0,,)</f>
        <v>0</v>
      </c>
      <c r="AT345" s="77" cm="1">
        <f t="array" ref="AT345">_xlfn.XLOOKUP(1,(ImportSupplyContract[[Dechrau Tariff ]:[Dechrau Tariff ]]&lt;=($B345+AT$6*$BB$2))*(ImportSupplyContract[[Diwedd Tariff]:[Diwedd Tariff]]&gt;($B345+AT$6*$BB$2)),ImportSupplyContract[[Ceiniogau fesul kWh]:[Ceiniogau fesul kWh]],0,,)</f>
        <v>0</v>
      </c>
      <c r="AU345" s="77" cm="1">
        <f t="array" ref="AU345">_xlfn.XLOOKUP(1,(ImportSupplyContract[[Dechrau Tariff ]:[Dechrau Tariff ]]&lt;=($B345+AU$6*$BB$2))*(ImportSupplyContract[[Diwedd Tariff]:[Diwedd Tariff]]&gt;($B345+AU$6*$BB$2)),ImportSupplyContract[[Ceiniogau fesul kWh]:[Ceiniogau fesul kWh]],0,,)</f>
        <v>0</v>
      </c>
      <c r="AV345" s="77" cm="1">
        <f t="array" ref="AV345">_xlfn.XLOOKUP(1,(ImportSupplyContract[[Dechrau Tariff ]:[Dechrau Tariff ]]&lt;=($B345+AV$6*$BB$2))*(ImportSupplyContract[[Diwedd Tariff]:[Diwedd Tariff]]&gt;($B345+AV$6*$BB$2)),ImportSupplyContract[[Ceiniogau fesul kWh]:[Ceiniogau fesul kWh]],0,,)</f>
        <v>0</v>
      </c>
      <c r="AW345" s="77" cm="1">
        <f t="array" ref="AW345">_xlfn.XLOOKUP(1,(ImportSupplyContract[[Dechrau Tariff ]:[Dechrau Tariff ]]&lt;=($B345+AW$6*$BB$2))*(ImportSupplyContract[[Diwedd Tariff]:[Diwedd Tariff]]&gt;($B345+AW$6*$BB$2)),ImportSupplyContract[[Ceiniogau fesul kWh]:[Ceiniogau fesul kWh]],0,,)</f>
        <v>0</v>
      </c>
      <c r="AX345" s="77" cm="1">
        <f t="array" ref="AX345">_xlfn.XLOOKUP(1,(ImportSupplyContract[[Dechrau Tariff ]:[Dechrau Tariff ]]&lt;=($B345+AX$6*$BB$2))*(ImportSupplyContract[[Diwedd Tariff]:[Diwedd Tariff]]&gt;($B345+AX$6*$BB$2)),ImportSupplyContract[[Ceiniogau fesul kWh]:[Ceiniogau fesul kWh]],0,,)</f>
        <v>0</v>
      </c>
    </row>
    <row r="346" spans="2:50" x14ac:dyDescent="0.3">
      <c r="B346" s="30">
        <v>45631</v>
      </c>
      <c r="C346" s="77" cm="1">
        <f t="array" ref="C346">_xlfn.XLOOKUP(1,(ImportSupplyContract[[Dechrau Tariff ]:[Dechrau Tariff ]]&lt;=($B346+C$6*$BB$2))*(ImportSupplyContract[[Diwedd Tariff]:[Diwedd Tariff]]&gt;($B346+C$6*$BB$2)),ImportSupplyContract[[Ceiniogau fesul kWh]:[Ceiniogau fesul kWh]],0,,)</f>
        <v>0</v>
      </c>
      <c r="D346" s="77" cm="1">
        <f t="array" ref="D346">_xlfn.XLOOKUP(1,(ImportSupplyContract[[Dechrau Tariff ]:[Dechrau Tariff ]]&lt;=($B346+D$6*$BB$2))*(ImportSupplyContract[[Diwedd Tariff]:[Diwedd Tariff]]&gt;($B346+D$6*$BB$2)),ImportSupplyContract[[Ceiniogau fesul kWh]:[Ceiniogau fesul kWh]],0,,)</f>
        <v>0</v>
      </c>
      <c r="E346" s="77" cm="1">
        <f t="array" ref="E346">_xlfn.XLOOKUP(1,(ImportSupplyContract[[Dechrau Tariff ]:[Dechrau Tariff ]]&lt;=($B346+E$6*$BB$2))*(ImportSupplyContract[[Diwedd Tariff]:[Diwedd Tariff]]&gt;($B346+E$6*$BB$2)),ImportSupplyContract[[Ceiniogau fesul kWh]:[Ceiniogau fesul kWh]],0,,)</f>
        <v>0</v>
      </c>
      <c r="F346" s="77" cm="1">
        <f t="array" ref="F346">_xlfn.XLOOKUP(1,(ImportSupplyContract[[Dechrau Tariff ]:[Dechrau Tariff ]]&lt;=($B346+F$6*$BB$2))*(ImportSupplyContract[[Diwedd Tariff]:[Diwedd Tariff]]&gt;($B346+F$6*$BB$2)),ImportSupplyContract[[Ceiniogau fesul kWh]:[Ceiniogau fesul kWh]],0,,)</f>
        <v>0</v>
      </c>
      <c r="G346" s="77" cm="1">
        <f t="array" ref="G346">_xlfn.XLOOKUP(1,(ImportSupplyContract[[Dechrau Tariff ]:[Dechrau Tariff ]]&lt;=($B346+G$6*$BB$2))*(ImportSupplyContract[[Diwedd Tariff]:[Diwedd Tariff]]&gt;($B346+G$6*$BB$2)),ImportSupplyContract[[Ceiniogau fesul kWh]:[Ceiniogau fesul kWh]],0,,)</f>
        <v>0</v>
      </c>
      <c r="H346" s="77" cm="1">
        <f t="array" ref="H346">_xlfn.XLOOKUP(1,(ImportSupplyContract[[Dechrau Tariff ]:[Dechrau Tariff ]]&lt;=($B346+H$6*$BB$2))*(ImportSupplyContract[[Diwedd Tariff]:[Diwedd Tariff]]&gt;($B346+H$6*$BB$2)),ImportSupplyContract[[Ceiniogau fesul kWh]:[Ceiniogau fesul kWh]],0,,)</f>
        <v>0</v>
      </c>
      <c r="I346" s="77" cm="1">
        <f t="array" ref="I346">_xlfn.XLOOKUP(1,(ImportSupplyContract[[Dechrau Tariff ]:[Dechrau Tariff ]]&lt;=($B346+I$6*$BB$2))*(ImportSupplyContract[[Diwedd Tariff]:[Diwedd Tariff]]&gt;($B346+I$6*$BB$2)),ImportSupplyContract[[Ceiniogau fesul kWh]:[Ceiniogau fesul kWh]],0,,)</f>
        <v>0</v>
      </c>
      <c r="J346" s="77" cm="1">
        <f t="array" ref="J346">_xlfn.XLOOKUP(1,(ImportSupplyContract[[Dechrau Tariff ]:[Dechrau Tariff ]]&lt;=($B346+J$6*$BB$2))*(ImportSupplyContract[[Diwedd Tariff]:[Diwedd Tariff]]&gt;($B346+J$6*$BB$2)),ImportSupplyContract[[Ceiniogau fesul kWh]:[Ceiniogau fesul kWh]],0,,)</f>
        <v>0</v>
      </c>
      <c r="K346" s="77" cm="1">
        <f t="array" ref="K346">_xlfn.XLOOKUP(1,(ImportSupplyContract[[Dechrau Tariff ]:[Dechrau Tariff ]]&lt;=($B346+K$6*$BB$2))*(ImportSupplyContract[[Diwedd Tariff]:[Diwedd Tariff]]&gt;($B346+K$6*$BB$2)),ImportSupplyContract[[Ceiniogau fesul kWh]:[Ceiniogau fesul kWh]],0,,)</f>
        <v>0</v>
      </c>
      <c r="L346" s="77" cm="1">
        <f t="array" ref="L346">_xlfn.XLOOKUP(1,(ImportSupplyContract[[Dechrau Tariff ]:[Dechrau Tariff ]]&lt;=($B346+L$6*$BB$2))*(ImportSupplyContract[[Diwedd Tariff]:[Diwedd Tariff]]&gt;($B346+L$6*$BB$2)),ImportSupplyContract[[Ceiniogau fesul kWh]:[Ceiniogau fesul kWh]],0,,)</f>
        <v>0</v>
      </c>
      <c r="M346" s="77" cm="1">
        <f t="array" ref="M346">_xlfn.XLOOKUP(1,(ImportSupplyContract[[Dechrau Tariff ]:[Dechrau Tariff ]]&lt;=($B346+M$6*$BB$2))*(ImportSupplyContract[[Diwedd Tariff]:[Diwedd Tariff]]&gt;($B346+M$6*$BB$2)),ImportSupplyContract[[Ceiniogau fesul kWh]:[Ceiniogau fesul kWh]],0,,)</f>
        <v>0</v>
      </c>
      <c r="N346" s="77" cm="1">
        <f t="array" ref="N346">_xlfn.XLOOKUP(1,(ImportSupplyContract[[Dechrau Tariff ]:[Dechrau Tariff ]]&lt;=($B346+N$6*$BB$2))*(ImportSupplyContract[[Diwedd Tariff]:[Diwedd Tariff]]&gt;($B346+N$6*$BB$2)),ImportSupplyContract[[Ceiniogau fesul kWh]:[Ceiniogau fesul kWh]],0,,)</f>
        <v>0</v>
      </c>
      <c r="O346" s="77" cm="1">
        <f t="array" ref="O346">_xlfn.XLOOKUP(1,(ImportSupplyContract[[Dechrau Tariff ]:[Dechrau Tariff ]]&lt;=($B346+O$6*$BB$2))*(ImportSupplyContract[[Diwedd Tariff]:[Diwedd Tariff]]&gt;($B346+O$6*$BB$2)),ImportSupplyContract[[Ceiniogau fesul kWh]:[Ceiniogau fesul kWh]],0,,)</f>
        <v>0</v>
      </c>
      <c r="P346" s="77" cm="1">
        <f t="array" ref="P346">_xlfn.XLOOKUP(1,(ImportSupplyContract[[Dechrau Tariff ]:[Dechrau Tariff ]]&lt;=($B346+P$6*$BB$2))*(ImportSupplyContract[[Diwedd Tariff]:[Diwedd Tariff]]&gt;($B346+P$6*$BB$2)),ImportSupplyContract[[Ceiniogau fesul kWh]:[Ceiniogau fesul kWh]],0,,)</f>
        <v>0</v>
      </c>
      <c r="Q346" s="77" cm="1">
        <f t="array" ref="Q346">_xlfn.XLOOKUP(1,(ImportSupplyContract[[Dechrau Tariff ]:[Dechrau Tariff ]]&lt;=($B346+Q$6*$BB$2))*(ImportSupplyContract[[Diwedd Tariff]:[Diwedd Tariff]]&gt;($B346+Q$6*$BB$2)),ImportSupplyContract[[Ceiniogau fesul kWh]:[Ceiniogau fesul kWh]],0,,)</f>
        <v>0</v>
      </c>
      <c r="R346" s="77" cm="1">
        <f t="array" ref="R346">_xlfn.XLOOKUP(1,(ImportSupplyContract[[Dechrau Tariff ]:[Dechrau Tariff ]]&lt;=($B346+R$6*$BB$2))*(ImportSupplyContract[[Diwedd Tariff]:[Diwedd Tariff]]&gt;($B346+R$6*$BB$2)),ImportSupplyContract[[Ceiniogau fesul kWh]:[Ceiniogau fesul kWh]],0,,)</f>
        <v>0</v>
      </c>
      <c r="S346" s="77" cm="1">
        <f t="array" ref="S346">_xlfn.XLOOKUP(1,(ImportSupplyContract[[Dechrau Tariff ]:[Dechrau Tariff ]]&lt;=($B346+S$6*$BB$2))*(ImportSupplyContract[[Diwedd Tariff]:[Diwedd Tariff]]&gt;($B346+S$6*$BB$2)),ImportSupplyContract[[Ceiniogau fesul kWh]:[Ceiniogau fesul kWh]],0,,)</f>
        <v>0</v>
      </c>
      <c r="T346" s="77" cm="1">
        <f t="array" ref="T346">_xlfn.XLOOKUP(1,(ImportSupplyContract[[Dechrau Tariff ]:[Dechrau Tariff ]]&lt;=($B346+T$6*$BB$2))*(ImportSupplyContract[[Diwedd Tariff]:[Diwedd Tariff]]&gt;($B346+T$6*$BB$2)),ImportSupplyContract[[Ceiniogau fesul kWh]:[Ceiniogau fesul kWh]],0,,)</f>
        <v>0</v>
      </c>
      <c r="U346" s="77" cm="1">
        <f t="array" ref="U346">_xlfn.XLOOKUP(1,(ImportSupplyContract[[Dechrau Tariff ]:[Dechrau Tariff ]]&lt;=($B346+U$6*$BB$2))*(ImportSupplyContract[[Diwedd Tariff]:[Diwedd Tariff]]&gt;($B346+U$6*$BB$2)),ImportSupplyContract[[Ceiniogau fesul kWh]:[Ceiniogau fesul kWh]],0,,)</f>
        <v>0</v>
      </c>
      <c r="V346" s="77" cm="1">
        <f t="array" ref="V346">_xlfn.XLOOKUP(1,(ImportSupplyContract[[Dechrau Tariff ]:[Dechrau Tariff ]]&lt;=($B346+V$6*$BB$2))*(ImportSupplyContract[[Diwedd Tariff]:[Diwedd Tariff]]&gt;($B346+V$6*$BB$2)),ImportSupplyContract[[Ceiniogau fesul kWh]:[Ceiniogau fesul kWh]],0,,)</f>
        <v>0</v>
      </c>
      <c r="W346" s="77" cm="1">
        <f t="array" ref="W346">_xlfn.XLOOKUP(1,(ImportSupplyContract[[Dechrau Tariff ]:[Dechrau Tariff ]]&lt;=($B346+W$6*$BB$2))*(ImportSupplyContract[[Diwedd Tariff]:[Diwedd Tariff]]&gt;($B346+W$6*$BB$2)),ImportSupplyContract[[Ceiniogau fesul kWh]:[Ceiniogau fesul kWh]],0,,)</f>
        <v>0</v>
      </c>
      <c r="X346" s="77" cm="1">
        <f t="array" ref="X346">_xlfn.XLOOKUP(1,(ImportSupplyContract[[Dechrau Tariff ]:[Dechrau Tariff ]]&lt;=($B346+X$6*$BB$2))*(ImportSupplyContract[[Diwedd Tariff]:[Diwedd Tariff]]&gt;($B346+X$6*$BB$2)),ImportSupplyContract[[Ceiniogau fesul kWh]:[Ceiniogau fesul kWh]],0,,)</f>
        <v>0</v>
      </c>
      <c r="Y346" s="77" cm="1">
        <f t="array" ref="Y346">_xlfn.XLOOKUP(1,(ImportSupplyContract[[Dechrau Tariff ]:[Dechrau Tariff ]]&lt;=($B346+Y$6*$BB$2))*(ImportSupplyContract[[Diwedd Tariff]:[Diwedd Tariff]]&gt;($B346+Y$6*$BB$2)),ImportSupplyContract[[Ceiniogau fesul kWh]:[Ceiniogau fesul kWh]],0,,)</f>
        <v>0</v>
      </c>
      <c r="Z346" s="77" cm="1">
        <f t="array" ref="Z346">_xlfn.XLOOKUP(1,(ImportSupplyContract[[Dechrau Tariff ]:[Dechrau Tariff ]]&lt;=($B346+Z$6*$BB$2))*(ImportSupplyContract[[Diwedd Tariff]:[Diwedd Tariff]]&gt;($B346+Z$6*$BB$2)),ImportSupplyContract[[Ceiniogau fesul kWh]:[Ceiniogau fesul kWh]],0,,)</f>
        <v>0</v>
      </c>
      <c r="AA346" s="77" cm="1">
        <f t="array" ref="AA346">_xlfn.XLOOKUP(1,(ImportSupplyContract[[Dechrau Tariff ]:[Dechrau Tariff ]]&lt;=($B346+AA$6*$BB$2))*(ImportSupplyContract[[Diwedd Tariff]:[Diwedd Tariff]]&gt;($B346+AA$6*$BB$2)),ImportSupplyContract[[Ceiniogau fesul kWh]:[Ceiniogau fesul kWh]],0,,)</f>
        <v>0</v>
      </c>
      <c r="AB346" s="77" cm="1">
        <f t="array" ref="AB346">_xlfn.XLOOKUP(1,(ImportSupplyContract[[Dechrau Tariff ]:[Dechrau Tariff ]]&lt;=($B346+AB$6*$BB$2))*(ImportSupplyContract[[Diwedd Tariff]:[Diwedd Tariff]]&gt;($B346+AB$6*$BB$2)),ImportSupplyContract[[Ceiniogau fesul kWh]:[Ceiniogau fesul kWh]],0,,)</f>
        <v>0</v>
      </c>
      <c r="AC346" s="77" cm="1">
        <f t="array" ref="AC346">_xlfn.XLOOKUP(1,(ImportSupplyContract[[Dechrau Tariff ]:[Dechrau Tariff ]]&lt;=($B346+AC$6*$BB$2))*(ImportSupplyContract[[Diwedd Tariff]:[Diwedd Tariff]]&gt;($B346+AC$6*$BB$2)),ImportSupplyContract[[Ceiniogau fesul kWh]:[Ceiniogau fesul kWh]],0,,)</f>
        <v>0</v>
      </c>
      <c r="AD346" s="77" cm="1">
        <f t="array" ref="AD346">_xlfn.XLOOKUP(1,(ImportSupplyContract[[Dechrau Tariff ]:[Dechrau Tariff ]]&lt;=($B346+AD$6*$BB$2))*(ImportSupplyContract[[Diwedd Tariff]:[Diwedd Tariff]]&gt;($B346+AD$6*$BB$2)),ImportSupplyContract[[Ceiniogau fesul kWh]:[Ceiniogau fesul kWh]],0,,)</f>
        <v>0</v>
      </c>
      <c r="AE346" s="77" cm="1">
        <f t="array" ref="AE346">_xlfn.XLOOKUP(1,(ImportSupplyContract[[Dechrau Tariff ]:[Dechrau Tariff ]]&lt;=($B346+AE$6*$BB$2))*(ImportSupplyContract[[Diwedd Tariff]:[Diwedd Tariff]]&gt;($B346+AE$6*$BB$2)),ImportSupplyContract[[Ceiniogau fesul kWh]:[Ceiniogau fesul kWh]],0,,)</f>
        <v>0</v>
      </c>
      <c r="AF346" s="77" cm="1">
        <f t="array" ref="AF346">_xlfn.XLOOKUP(1,(ImportSupplyContract[[Dechrau Tariff ]:[Dechrau Tariff ]]&lt;=($B346+AF$6*$BB$2))*(ImportSupplyContract[[Diwedd Tariff]:[Diwedd Tariff]]&gt;($B346+AF$6*$BB$2)),ImportSupplyContract[[Ceiniogau fesul kWh]:[Ceiniogau fesul kWh]],0,,)</f>
        <v>0</v>
      </c>
      <c r="AG346" s="77" cm="1">
        <f t="array" ref="AG346">_xlfn.XLOOKUP(1,(ImportSupplyContract[[Dechrau Tariff ]:[Dechrau Tariff ]]&lt;=($B346+AG$6*$BB$2))*(ImportSupplyContract[[Diwedd Tariff]:[Diwedd Tariff]]&gt;($B346+AG$6*$BB$2)),ImportSupplyContract[[Ceiniogau fesul kWh]:[Ceiniogau fesul kWh]],0,,)</f>
        <v>0</v>
      </c>
      <c r="AH346" s="77" cm="1">
        <f t="array" ref="AH346">_xlfn.XLOOKUP(1,(ImportSupplyContract[[Dechrau Tariff ]:[Dechrau Tariff ]]&lt;=($B346+AH$6*$BB$2))*(ImportSupplyContract[[Diwedd Tariff]:[Diwedd Tariff]]&gt;($B346+AH$6*$BB$2)),ImportSupplyContract[[Ceiniogau fesul kWh]:[Ceiniogau fesul kWh]],0,,)</f>
        <v>0</v>
      </c>
      <c r="AI346" s="77" cm="1">
        <f t="array" ref="AI346">_xlfn.XLOOKUP(1,(ImportSupplyContract[[Dechrau Tariff ]:[Dechrau Tariff ]]&lt;=($B346+AI$6*$BB$2))*(ImportSupplyContract[[Diwedd Tariff]:[Diwedd Tariff]]&gt;($B346+AI$6*$BB$2)),ImportSupplyContract[[Ceiniogau fesul kWh]:[Ceiniogau fesul kWh]],0,,)</f>
        <v>0</v>
      </c>
      <c r="AJ346" s="77" cm="1">
        <f t="array" ref="AJ346">_xlfn.XLOOKUP(1,(ImportSupplyContract[[Dechrau Tariff ]:[Dechrau Tariff ]]&lt;=($B346+AJ$6*$BB$2))*(ImportSupplyContract[[Diwedd Tariff]:[Diwedd Tariff]]&gt;($B346+AJ$6*$BB$2)),ImportSupplyContract[[Ceiniogau fesul kWh]:[Ceiniogau fesul kWh]],0,,)</f>
        <v>0</v>
      </c>
      <c r="AK346" s="77" cm="1">
        <f t="array" ref="AK346">_xlfn.XLOOKUP(1,(ImportSupplyContract[[Dechrau Tariff ]:[Dechrau Tariff ]]&lt;=($B346+AK$6*$BB$2))*(ImportSupplyContract[[Diwedd Tariff]:[Diwedd Tariff]]&gt;($B346+AK$6*$BB$2)),ImportSupplyContract[[Ceiniogau fesul kWh]:[Ceiniogau fesul kWh]],0,,)</f>
        <v>0</v>
      </c>
      <c r="AL346" s="77" cm="1">
        <f t="array" ref="AL346">_xlfn.XLOOKUP(1,(ImportSupplyContract[[Dechrau Tariff ]:[Dechrau Tariff ]]&lt;=($B346+AL$6*$BB$2))*(ImportSupplyContract[[Diwedd Tariff]:[Diwedd Tariff]]&gt;($B346+AL$6*$BB$2)),ImportSupplyContract[[Ceiniogau fesul kWh]:[Ceiniogau fesul kWh]],0,,)</f>
        <v>0</v>
      </c>
      <c r="AM346" s="77" cm="1">
        <f t="array" ref="AM346">_xlfn.XLOOKUP(1,(ImportSupplyContract[[Dechrau Tariff ]:[Dechrau Tariff ]]&lt;=($B346+AM$6*$BB$2))*(ImportSupplyContract[[Diwedd Tariff]:[Diwedd Tariff]]&gt;($B346+AM$6*$BB$2)),ImportSupplyContract[[Ceiniogau fesul kWh]:[Ceiniogau fesul kWh]],0,,)</f>
        <v>0</v>
      </c>
      <c r="AN346" s="77" cm="1">
        <f t="array" ref="AN346">_xlfn.XLOOKUP(1,(ImportSupplyContract[[Dechrau Tariff ]:[Dechrau Tariff ]]&lt;=($B346+AN$6*$BB$2))*(ImportSupplyContract[[Diwedd Tariff]:[Diwedd Tariff]]&gt;($B346+AN$6*$BB$2)),ImportSupplyContract[[Ceiniogau fesul kWh]:[Ceiniogau fesul kWh]],0,,)</f>
        <v>0</v>
      </c>
      <c r="AO346" s="77" cm="1">
        <f t="array" ref="AO346">_xlfn.XLOOKUP(1,(ImportSupplyContract[[Dechrau Tariff ]:[Dechrau Tariff ]]&lt;=($B346+AO$6*$BB$2))*(ImportSupplyContract[[Diwedd Tariff]:[Diwedd Tariff]]&gt;($B346+AO$6*$BB$2)),ImportSupplyContract[[Ceiniogau fesul kWh]:[Ceiniogau fesul kWh]],0,,)</f>
        <v>0</v>
      </c>
      <c r="AP346" s="77" cm="1">
        <f t="array" ref="AP346">_xlfn.XLOOKUP(1,(ImportSupplyContract[[Dechrau Tariff ]:[Dechrau Tariff ]]&lt;=($B346+AP$6*$BB$2))*(ImportSupplyContract[[Diwedd Tariff]:[Diwedd Tariff]]&gt;($B346+AP$6*$BB$2)),ImportSupplyContract[[Ceiniogau fesul kWh]:[Ceiniogau fesul kWh]],0,,)</f>
        <v>0</v>
      </c>
      <c r="AQ346" s="77" cm="1">
        <f t="array" ref="AQ346">_xlfn.XLOOKUP(1,(ImportSupplyContract[[Dechrau Tariff ]:[Dechrau Tariff ]]&lt;=($B346+AQ$6*$BB$2))*(ImportSupplyContract[[Diwedd Tariff]:[Diwedd Tariff]]&gt;($B346+AQ$6*$BB$2)),ImportSupplyContract[[Ceiniogau fesul kWh]:[Ceiniogau fesul kWh]],0,,)</f>
        <v>0</v>
      </c>
      <c r="AR346" s="77" cm="1">
        <f t="array" ref="AR346">_xlfn.XLOOKUP(1,(ImportSupplyContract[[Dechrau Tariff ]:[Dechrau Tariff ]]&lt;=($B346+AR$6*$BB$2))*(ImportSupplyContract[[Diwedd Tariff]:[Diwedd Tariff]]&gt;($B346+AR$6*$BB$2)),ImportSupplyContract[[Ceiniogau fesul kWh]:[Ceiniogau fesul kWh]],0,,)</f>
        <v>0</v>
      </c>
      <c r="AS346" s="77" cm="1">
        <f t="array" ref="AS346">_xlfn.XLOOKUP(1,(ImportSupplyContract[[Dechrau Tariff ]:[Dechrau Tariff ]]&lt;=($B346+AS$6*$BB$2))*(ImportSupplyContract[[Diwedd Tariff]:[Diwedd Tariff]]&gt;($B346+AS$6*$BB$2)),ImportSupplyContract[[Ceiniogau fesul kWh]:[Ceiniogau fesul kWh]],0,,)</f>
        <v>0</v>
      </c>
      <c r="AT346" s="77" cm="1">
        <f t="array" ref="AT346">_xlfn.XLOOKUP(1,(ImportSupplyContract[[Dechrau Tariff ]:[Dechrau Tariff ]]&lt;=($B346+AT$6*$BB$2))*(ImportSupplyContract[[Diwedd Tariff]:[Diwedd Tariff]]&gt;($B346+AT$6*$BB$2)),ImportSupplyContract[[Ceiniogau fesul kWh]:[Ceiniogau fesul kWh]],0,,)</f>
        <v>0</v>
      </c>
      <c r="AU346" s="77" cm="1">
        <f t="array" ref="AU346">_xlfn.XLOOKUP(1,(ImportSupplyContract[[Dechrau Tariff ]:[Dechrau Tariff ]]&lt;=($B346+AU$6*$BB$2))*(ImportSupplyContract[[Diwedd Tariff]:[Diwedd Tariff]]&gt;($B346+AU$6*$BB$2)),ImportSupplyContract[[Ceiniogau fesul kWh]:[Ceiniogau fesul kWh]],0,,)</f>
        <v>0</v>
      </c>
      <c r="AV346" s="77" cm="1">
        <f t="array" ref="AV346">_xlfn.XLOOKUP(1,(ImportSupplyContract[[Dechrau Tariff ]:[Dechrau Tariff ]]&lt;=($B346+AV$6*$BB$2))*(ImportSupplyContract[[Diwedd Tariff]:[Diwedd Tariff]]&gt;($B346+AV$6*$BB$2)),ImportSupplyContract[[Ceiniogau fesul kWh]:[Ceiniogau fesul kWh]],0,,)</f>
        <v>0</v>
      </c>
      <c r="AW346" s="77" cm="1">
        <f t="array" ref="AW346">_xlfn.XLOOKUP(1,(ImportSupplyContract[[Dechrau Tariff ]:[Dechrau Tariff ]]&lt;=($B346+AW$6*$BB$2))*(ImportSupplyContract[[Diwedd Tariff]:[Diwedd Tariff]]&gt;($B346+AW$6*$BB$2)),ImportSupplyContract[[Ceiniogau fesul kWh]:[Ceiniogau fesul kWh]],0,,)</f>
        <v>0</v>
      </c>
      <c r="AX346" s="77" cm="1">
        <f t="array" ref="AX346">_xlfn.XLOOKUP(1,(ImportSupplyContract[[Dechrau Tariff ]:[Dechrau Tariff ]]&lt;=($B346+AX$6*$BB$2))*(ImportSupplyContract[[Diwedd Tariff]:[Diwedd Tariff]]&gt;($B346+AX$6*$BB$2)),ImportSupplyContract[[Ceiniogau fesul kWh]:[Ceiniogau fesul kWh]],0,,)</f>
        <v>0</v>
      </c>
    </row>
    <row r="347" spans="2:50" x14ac:dyDescent="0.3">
      <c r="B347" s="30">
        <v>45632</v>
      </c>
      <c r="C347" s="77" cm="1">
        <f t="array" ref="C347">_xlfn.XLOOKUP(1,(ImportSupplyContract[[Dechrau Tariff ]:[Dechrau Tariff ]]&lt;=($B347+C$6*$BB$2))*(ImportSupplyContract[[Diwedd Tariff]:[Diwedd Tariff]]&gt;($B347+C$6*$BB$2)),ImportSupplyContract[[Ceiniogau fesul kWh]:[Ceiniogau fesul kWh]],0,,)</f>
        <v>0</v>
      </c>
      <c r="D347" s="77" cm="1">
        <f t="array" ref="D347">_xlfn.XLOOKUP(1,(ImportSupplyContract[[Dechrau Tariff ]:[Dechrau Tariff ]]&lt;=($B347+D$6*$BB$2))*(ImportSupplyContract[[Diwedd Tariff]:[Diwedd Tariff]]&gt;($B347+D$6*$BB$2)),ImportSupplyContract[[Ceiniogau fesul kWh]:[Ceiniogau fesul kWh]],0,,)</f>
        <v>0</v>
      </c>
      <c r="E347" s="77" cm="1">
        <f t="array" ref="E347">_xlfn.XLOOKUP(1,(ImportSupplyContract[[Dechrau Tariff ]:[Dechrau Tariff ]]&lt;=($B347+E$6*$BB$2))*(ImportSupplyContract[[Diwedd Tariff]:[Diwedd Tariff]]&gt;($B347+E$6*$BB$2)),ImportSupplyContract[[Ceiniogau fesul kWh]:[Ceiniogau fesul kWh]],0,,)</f>
        <v>0</v>
      </c>
      <c r="F347" s="77" cm="1">
        <f t="array" ref="F347">_xlfn.XLOOKUP(1,(ImportSupplyContract[[Dechrau Tariff ]:[Dechrau Tariff ]]&lt;=($B347+F$6*$BB$2))*(ImportSupplyContract[[Diwedd Tariff]:[Diwedd Tariff]]&gt;($B347+F$6*$BB$2)),ImportSupplyContract[[Ceiniogau fesul kWh]:[Ceiniogau fesul kWh]],0,,)</f>
        <v>0</v>
      </c>
      <c r="G347" s="77" cm="1">
        <f t="array" ref="G347">_xlfn.XLOOKUP(1,(ImportSupplyContract[[Dechrau Tariff ]:[Dechrau Tariff ]]&lt;=($B347+G$6*$BB$2))*(ImportSupplyContract[[Diwedd Tariff]:[Diwedd Tariff]]&gt;($B347+G$6*$BB$2)),ImportSupplyContract[[Ceiniogau fesul kWh]:[Ceiniogau fesul kWh]],0,,)</f>
        <v>0</v>
      </c>
      <c r="H347" s="77" cm="1">
        <f t="array" ref="H347">_xlfn.XLOOKUP(1,(ImportSupplyContract[[Dechrau Tariff ]:[Dechrau Tariff ]]&lt;=($B347+H$6*$BB$2))*(ImportSupplyContract[[Diwedd Tariff]:[Diwedd Tariff]]&gt;($B347+H$6*$BB$2)),ImportSupplyContract[[Ceiniogau fesul kWh]:[Ceiniogau fesul kWh]],0,,)</f>
        <v>0</v>
      </c>
      <c r="I347" s="77" cm="1">
        <f t="array" ref="I347">_xlfn.XLOOKUP(1,(ImportSupplyContract[[Dechrau Tariff ]:[Dechrau Tariff ]]&lt;=($B347+I$6*$BB$2))*(ImportSupplyContract[[Diwedd Tariff]:[Diwedd Tariff]]&gt;($B347+I$6*$BB$2)),ImportSupplyContract[[Ceiniogau fesul kWh]:[Ceiniogau fesul kWh]],0,,)</f>
        <v>0</v>
      </c>
      <c r="J347" s="77" cm="1">
        <f t="array" ref="J347">_xlfn.XLOOKUP(1,(ImportSupplyContract[[Dechrau Tariff ]:[Dechrau Tariff ]]&lt;=($B347+J$6*$BB$2))*(ImportSupplyContract[[Diwedd Tariff]:[Diwedd Tariff]]&gt;($B347+J$6*$BB$2)),ImportSupplyContract[[Ceiniogau fesul kWh]:[Ceiniogau fesul kWh]],0,,)</f>
        <v>0</v>
      </c>
      <c r="K347" s="77" cm="1">
        <f t="array" ref="K347">_xlfn.XLOOKUP(1,(ImportSupplyContract[[Dechrau Tariff ]:[Dechrau Tariff ]]&lt;=($B347+K$6*$BB$2))*(ImportSupplyContract[[Diwedd Tariff]:[Diwedd Tariff]]&gt;($B347+K$6*$BB$2)),ImportSupplyContract[[Ceiniogau fesul kWh]:[Ceiniogau fesul kWh]],0,,)</f>
        <v>0</v>
      </c>
      <c r="L347" s="77" cm="1">
        <f t="array" ref="L347">_xlfn.XLOOKUP(1,(ImportSupplyContract[[Dechrau Tariff ]:[Dechrau Tariff ]]&lt;=($B347+L$6*$BB$2))*(ImportSupplyContract[[Diwedd Tariff]:[Diwedd Tariff]]&gt;($B347+L$6*$BB$2)),ImportSupplyContract[[Ceiniogau fesul kWh]:[Ceiniogau fesul kWh]],0,,)</f>
        <v>0</v>
      </c>
      <c r="M347" s="77" cm="1">
        <f t="array" ref="M347">_xlfn.XLOOKUP(1,(ImportSupplyContract[[Dechrau Tariff ]:[Dechrau Tariff ]]&lt;=($B347+M$6*$BB$2))*(ImportSupplyContract[[Diwedd Tariff]:[Diwedd Tariff]]&gt;($B347+M$6*$BB$2)),ImportSupplyContract[[Ceiniogau fesul kWh]:[Ceiniogau fesul kWh]],0,,)</f>
        <v>0</v>
      </c>
      <c r="N347" s="77" cm="1">
        <f t="array" ref="N347">_xlfn.XLOOKUP(1,(ImportSupplyContract[[Dechrau Tariff ]:[Dechrau Tariff ]]&lt;=($B347+N$6*$BB$2))*(ImportSupplyContract[[Diwedd Tariff]:[Diwedd Tariff]]&gt;($B347+N$6*$BB$2)),ImportSupplyContract[[Ceiniogau fesul kWh]:[Ceiniogau fesul kWh]],0,,)</f>
        <v>0</v>
      </c>
      <c r="O347" s="77" cm="1">
        <f t="array" ref="O347">_xlfn.XLOOKUP(1,(ImportSupplyContract[[Dechrau Tariff ]:[Dechrau Tariff ]]&lt;=($B347+O$6*$BB$2))*(ImportSupplyContract[[Diwedd Tariff]:[Diwedd Tariff]]&gt;($B347+O$6*$BB$2)),ImportSupplyContract[[Ceiniogau fesul kWh]:[Ceiniogau fesul kWh]],0,,)</f>
        <v>0</v>
      </c>
      <c r="P347" s="77" cm="1">
        <f t="array" ref="P347">_xlfn.XLOOKUP(1,(ImportSupplyContract[[Dechrau Tariff ]:[Dechrau Tariff ]]&lt;=($B347+P$6*$BB$2))*(ImportSupplyContract[[Diwedd Tariff]:[Diwedd Tariff]]&gt;($B347+P$6*$BB$2)),ImportSupplyContract[[Ceiniogau fesul kWh]:[Ceiniogau fesul kWh]],0,,)</f>
        <v>0</v>
      </c>
      <c r="Q347" s="77" cm="1">
        <f t="array" ref="Q347">_xlfn.XLOOKUP(1,(ImportSupplyContract[[Dechrau Tariff ]:[Dechrau Tariff ]]&lt;=($B347+Q$6*$BB$2))*(ImportSupplyContract[[Diwedd Tariff]:[Diwedd Tariff]]&gt;($B347+Q$6*$BB$2)),ImportSupplyContract[[Ceiniogau fesul kWh]:[Ceiniogau fesul kWh]],0,,)</f>
        <v>0</v>
      </c>
      <c r="R347" s="77" cm="1">
        <f t="array" ref="R347">_xlfn.XLOOKUP(1,(ImportSupplyContract[[Dechrau Tariff ]:[Dechrau Tariff ]]&lt;=($B347+R$6*$BB$2))*(ImportSupplyContract[[Diwedd Tariff]:[Diwedd Tariff]]&gt;($B347+R$6*$BB$2)),ImportSupplyContract[[Ceiniogau fesul kWh]:[Ceiniogau fesul kWh]],0,,)</f>
        <v>0</v>
      </c>
      <c r="S347" s="77" cm="1">
        <f t="array" ref="S347">_xlfn.XLOOKUP(1,(ImportSupplyContract[[Dechrau Tariff ]:[Dechrau Tariff ]]&lt;=($B347+S$6*$BB$2))*(ImportSupplyContract[[Diwedd Tariff]:[Diwedd Tariff]]&gt;($B347+S$6*$BB$2)),ImportSupplyContract[[Ceiniogau fesul kWh]:[Ceiniogau fesul kWh]],0,,)</f>
        <v>0</v>
      </c>
      <c r="T347" s="77" cm="1">
        <f t="array" ref="T347">_xlfn.XLOOKUP(1,(ImportSupplyContract[[Dechrau Tariff ]:[Dechrau Tariff ]]&lt;=($B347+T$6*$BB$2))*(ImportSupplyContract[[Diwedd Tariff]:[Diwedd Tariff]]&gt;($B347+T$6*$BB$2)),ImportSupplyContract[[Ceiniogau fesul kWh]:[Ceiniogau fesul kWh]],0,,)</f>
        <v>0</v>
      </c>
      <c r="U347" s="77" cm="1">
        <f t="array" ref="U347">_xlfn.XLOOKUP(1,(ImportSupplyContract[[Dechrau Tariff ]:[Dechrau Tariff ]]&lt;=($B347+U$6*$BB$2))*(ImportSupplyContract[[Diwedd Tariff]:[Diwedd Tariff]]&gt;($B347+U$6*$BB$2)),ImportSupplyContract[[Ceiniogau fesul kWh]:[Ceiniogau fesul kWh]],0,,)</f>
        <v>0</v>
      </c>
      <c r="V347" s="77" cm="1">
        <f t="array" ref="V347">_xlfn.XLOOKUP(1,(ImportSupplyContract[[Dechrau Tariff ]:[Dechrau Tariff ]]&lt;=($B347+V$6*$BB$2))*(ImportSupplyContract[[Diwedd Tariff]:[Diwedd Tariff]]&gt;($B347+V$6*$BB$2)),ImportSupplyContract[[Ceiniogau fesul kWh]:[Ceiniogau fesul kWh]],0,,)</f>
        <v>0</v>
      </c>
      <c r="W347" s="77" cm="1">
        <f t="array" ref="W347">_xlfn.XLOOKUP(1,(ImportSupplyContract[[Dechrau Tariff ]:[Dechrau Tariff ]]&lt;=($B347+W$6*$BB$2))*(ImportSupplyContract[[Diwedd Tariff]:[Diwedd Tariff]]&gt;($B347+W$6*$BB$2)),ImportSupplyContract[[Ceiniogau fesul kWh]:[Ceiniogau fesul kWh]],0,,)</f>
        <v>0</v>
      </c>
      <c r="X347" s="77" cm="1">
        <f t="array" ref="X347">_xlfn.XLOOKUP(1,(ImportSupplyContract[[Dechrau Tariff ]:[Dechrau Tariff ]]&lt;=($B347+X$6*$BB$2))*(ImportSupplyContract[[Diwedd Tariff]:[Diwedd Tariff]]&gt;($B347+X$6*$BB$2)),ImportSupplyContract[[Ceiniogau fesul kWh]:[Ceiniogau fesul kWh]],0,,)</f>
        <v>0</v>
      </c>
      <c r="Y347" s="77" cm="1">
        <f t="array" ref="Y347">_xlfn.XLOOKUP(1,(ImportSupplyContract[[Dechrau Tariff ]:[Dechrau Tariff ]]&lt;=($B347+Y$6*$BB$2))*(ImportSupplyContract[[Diwedd Tariff]:[Diwedd Tariff]]&gt;($B347+Y$6*$BB$2)),ImportSupplyContract[[Ceiniogau fesul kWh]:[Ceiniogau fesul kWh]],0,,)</f>
        <v>0</v>
      </c>
      <c r="Z347" s="77" cm="1">
        <f t="array" ref="Z347">_xlfn.XLOOKUP(1,(ImportSupplyContract[[Dechrau Tariff ]:[Dechrau Tariff ]]&lt;=($B347+Z$6*$BB$2))*(ImportSupplyContract[[Diwedd Tariff]:[Diwedd Tariff]]&gt;($B347+Z$6*$BB$2)),ImportSupplyContract[[Ceiniogau fesul kWh]:[Ceiniogau fesul kWh]],0,,)</f>
        <v>0</v>
      </c>
      <c r="AA347" s="77" cm="1">
        <f t="array" ref="AA347">_xlfn.XLOOKUP(1,(ImportSupplyContract[[Dechrau Tariff ]:[Dechrau Tariff ]]&lt;=($B347+AA$6*$BB$2))*(ImportSupplyContract[[Diwedd Tariff]:[Diwedd Tariff]]&gt;($B347+AA$6*$BB$2)),ImportSupplyContract[[Ceiniogau fesul kWh]:[Ceiniogau fesul kWh]],0,,)</f>
        <v>0</v>
      </c>
      <c r="AB347" s="77" cm="1">
        <f t="array" ref="AB347">_xlfn.XLOOKUP(1,(ImportSupplyContract[[Dechrau Tariff ]:[Dechrau Tariff ]]&lt;=($B347+AB$6*$BB$2))*(ImportSupplyContract[[Diwedd Tariff]:[Diwedd Tariff]]&gt;($B347+AB$6*$BB$2)),ImportSupplyContract[[Ceiniogau fesul kWh]:[Ceiniogau fesul kWh]],0,,)</f>
        <v>0</v>
      </c>
      <c r="AC347" s="77" cm="1">
        <f t="array" ref="AC347">_xlfn.XLOOKUP(1,(ImportSupplyContract[[Dechrau Tariff ]:[Dechrau Tariff ]]&lt;=($B347+AC$6*$BB$2))*(ImportSupplyContract[[Diwedd Tariff]:[Diwedd Tariff]]&gt;($B347+AC$6*$BB$2)),ImportSupplyContract[[Ceiniogau fesul kWh]:[Ceiniogau fesul kWh]],0,,)</f>
        <v>0</v>
      </c>
      <c r="AD347" s="77" cm="1">
        <f t="array" ref="AD347">_xlfn.XLOOKUP(1,(ImportSupplyContract[[Dechrau Tariff ]:[Dechrau Tariff ]]&lt;=($B347+AD$6*$BB$2))*(ImportSupplyContract[[Diwedd Tariff]:[Diwedd Tariff]]&gt;($B347+AD$6*$BB$2)),ImportSupplyContract[[Ceiniogau fesul kWh]:[Ceiniogau fesul kWh]],0,,)</f>
        <v>0</v>
      </c>
      <c r="AE347" s="77" cm="1">
        <f t="array" ref="AE347">_xlfn.XLOOKUP(1,(ImportSupplyContract[[Dechrau Tariff ]:[Dechrau Tariff ]]&lt;=($B347+AE$6*$BB$2))*(ImportSupplyContract[[Diwedd Tariff]:[Diwedd Tariff]]&gt;($B347+AE$6*$BB$2)),ImportSupplyContract[[Ceiniogau fesul kWh]:[Ceiniogau fesul kWh]],0,,)</f>
        <v>0</v>
      </c>
      <c r="AF347" s="77" cm="1">
        <f t="array" ref="AF347">_xlfn.XLOOKUP(1,(ImportSupplyContract[[Dechrau Tariff ]:[Dechrau Tariff ]]&lt;=($B347+AF$6*$BB$2))*(ImportSupplyContract[[Diwedd Tariff]:[Diwedd Tariff]]&gt;($B347+AF$6*$BB$2)),ImportSupplyContract[[Ceiniogau fesul kWh]:[Ceiniogau fesul kWh]],0,,)</f>
        <v>0</v>
      </c>
      <c r="AG347" s="77" cm="1">
        <f t="array" ref="AG347">_xlfn.XLOOKUP(1,(ImportSupplyContract[[Dechrau Tariff ]:[Dechrau Tariff ]]&lt;=($B347+AG$6*$BB$2))*(ImportSupplyContract[[Diwedd Tariff]:[Diwedd Tariff]]&gt;($B347+AG$6*$BB$2)),ImportSupplyContract[[Ceiniogau fesul kWh]:[Ceiniogau fesul kWh]],0,,)</f>
        <v>0</v>
      </c>
      <c r="AH347" s="77" cm="1">
        <f t="array" ref="AH347">_xlfn.XLOOKUP(1,(ImportSupplyContract[[Dechrau Tariff ]:[Dechrau Tariff ]]&lt;=($B347+AH$6*$BB$2))*(ImportSupplyContract[[Diwedd Tariff]:[Diwedd Tariff]]&gt;($B347+AH$6*$BB$2)),ImportSupplyContract[[Ceiniogau fesul kWh]:[Ceiniogau fesul kWh]],0,,)</f>
        <v>0</v>
      </c>
      <c r="AI347" s="77" cm="1">
        <f t="array" ref="AI347">_xlfn.XLOOKUP(1,(ImportSupplyContract[[Dechrau Tariff ]:[Dechrau Tariff ]]&lt;=($B347+AI$6*$BB$2))*(ImportSupplyContract[[Diwedd Tariff]:[Diwedd Tariff]]&gt;($B347+AI$6*$BB$2)),ImportSupplyContract[[Ceiniogau fesul kWh]:[Ceiniogau fesul kWh]],0,,)</f>
        <v>0</v>
      </c>
      <c r="AJ347" s="77" cm="1">
        <f t="array" ref="AJ347">_xlfn.XLOOKUP(1,(ImportSupplyContract[[Dechrau Tariff ]:[Dechrau Tariff ]]&lt;=($B347+AJ$6*$BB$2))*(ImportSupplyContract[[Diwedd Tariff]:[Diwedd Tariff]]&gt;($B347+AJ$6*$BB$2)),ImportSupplyContract[[Ceiniogau fesul kWh]:[Ceiniogau fesul kWh]],0,,)</f>
        <v>0</v>
      </c>
      <c r="AK347" s="77" cm="1">
        <f t="array" ref="AK347">_xlfn.XLOOKUP(1,(ImportSupplyContract[[Dechrau Tariff ]:[Dechrau Tariff ]]&lt;=($B347+AK$6*$BB$2))*(ImportSupplyContract[[Diwedd Tariff]:[Diwedd Tariff]]&gt;($B347+AK$6*$BB$2)),ImportSupplyContract[[Ceiniogau fesul kWh]:[Ceiniogau fesul kWh]],0,,)</f>
        <v>0</v>
      </c>
      <c r="AL347" s="77" cm="1">
        <f t="array" ref="AL347">_xlfn.XLOOKUP(1,(ImportSupplyContract[[Dechrau Tariff ]:[Dechrau Tariff ]]&lt;=($B347+AL$6*$BB$2))*(ImportSupplyContract[[Diwedd Tariff]:[Diwedd Tariff]]&gt;($B347+AL$6*$BB$2)),ImportSupplyContract[[Ceiniogau fesul kWh]:[Ceiniogau fesul kWh]],0,,)</f>
        <v>0</v>
      </c>
      <c r="AM347" s="77" cm="1">
        <f t="array" ref="AM347">_xlfn.XLOOKUP(1,(ImportSupplyContract[[Dechrau Tariff ]:[Dechrau Tariff ]]&lt;=($B347+AM$6*$BB$2))*(ImportSupplyContract[[Diwedd Tariff]:[Diwedd Tariff]]&gt;($B347+AM$6*$BB$2)),ImportSupplyContract[[Ceiniogau fesul kWh]:[Ceiniogau fesul kWh]],0,,)</f>
        <v>0</v>
      </c>
      <c r="AN347" s="77" cm="1">
        <f t="array" ref="AN347">_xlfn.XLOOKUP(1,(ImportSupplyContract[[Dechrau Tariff ]:[Dechrau Tariff ]]&lt;=($B347+AN$6*$BB$2))*(ImportSupplyContract[[Diwedd Tariff]:[Diwedd Tariff]]&gt;($B347+AN$6*$BB$2)),ImportSupplyContract[[Ceiniogau fesul kWh]:[Ceiniogau fesul kWh]],0,,)</f>
        <v>0</v>
      </c>
      <c r="AO347" s="77" cm="1">
        <f t="array" ref="AO347">_xlfn.XLOOKUP(1,(ImportSupplyContract[[Dechrau Tariff ]:[Dechrau Tariff ]]&lt;=($B347+AO$6*$BB$2))*(ImportSupplyContract[[Diwedd Tariff]:[Diwedd Tariff]]&gt;($B347+AO$6*$BB$2)),ImportSupplyContract[[Ceiniogau fesul kWh]:[Ceiniogau fesul kWh]],0,,)</f>
        <v>0</v>
      </c>
      <c r="AP347" s="77" cm="1">
        <f t="array" ref="AP347">_xlfn.XLOOKUP(1,(ImportSupplyContract[[Dechrau Tariff ]:[Dechrau Tariff ]]&lt;=($B347+AP$6*$BB$2))*(ImportSupplyContract[[Diwedd Tariff]:[Diwedd Tariff]]&gt;($B347+AP$6*$BB$2)),ImportSupplyContract[[Ceiniogau fesul kWh]:[Ceiniogau fesul kWh]],0,,)</f>
        <v>0</v>
      </c>
      <c r="AQ347" s="77" cm="1">
        <f t="array" ref="AQ347">_xlfn.XLOOKUP(1,(ImportSupplyContract[[Dechrau Tariff ]:[Dechrau Tariff ]]&lt;=($B347+AQ$6*$BB$2))*(ImportSupplyContract[[Diwedd Tariff]:[Diwedd Tariff]]&gt;($B347+AQ$6*$BB$2)),ImportSupplyContract[[Ceiniogau fesul kWh]:[Ceiniogau fesul kWh]],0,,)</f>
        <v>0</v>
      </c>
      <c r="AR347" s="77" cm="1">
        <f t="array" ref="AR347">_xlfn.XLOOKUP(1,(ImportSupplyContract[[Dechrau Tariff ]:[Dechrau Tariff ]]&lt;=($B347+AR$6*$BB$2))*(ImportSupplyContract[[Diwedd Tariff]:[Diwedd Tariff]]&gt;($B347+AR$6*$BB$2)),ImportSupplyContract[[Ceiniogau fesul kWh]:[Ceiniogau fesul kWh]],0,,)</f>
        <v>0</v>
      </c>
      <c r="AS347" s="77" cm="1">
        <f t="array" ref="AS347">_xlfn.XLOOKUP(1,(ImportSupplyContract[[Dechrau Tariff ]:[Dechrau Tariff ]]&lt;=($B347+AS$6*$BB$2))*(ImportSupplyContract[[Diwedd Tariff]:[Diwedd Tariff]]&gt;($B347+AS$6*$BB$2)),ImportSupplyContract[[Ceiniogau fesul kWh]:[Ceiniogau fesul kWh]],0,,)</f>
        <v>0</v>
      </c>
      <c r="AT347" s="77" cm="1">
        <f t="array" ref="AT347">_xlfn.XLOOKUP(1,(ImportSupplyContract[[Dechrau Tariff ]:[Dechrau Tariff ]]&lt;=($B347+AT$6*$BB$2))*(ImportSupplyContract[[Diwedd Tariff]:[Diwedd Tariff]]&gt;($B347+AT$6*$BB$2)),ImportSupplyContract[[Ceiniogau fesul kWh]:[Ceiniogau fesul kWh]],0,,)</f>
        <v>0</v>
      </c>
      <c r="AU347" s="77" cm="1">
        <f t="array" ref="AU347">_xlfn.XLOOKUP(1,(ImportSupplyContract[[Dechrau Tariff ]:[Dechrau Tariff ]]&lt;=($B347+AU$6*$BB$2))*(ImportSupplyContract[[Diwedd Tariff]:[Diwedd Tariff]]&gt;($B347+AU$6*$BB$2)),ImportSupplyContract[[Ceiniogau fesul kWh]:[Ceiniogau fesul kWh]],0,,)</f>
        <v>0</v>
      </c>
      <c r="AV347" s="77" cm="1">
        <f t="array" ref="AV347">_xlfn.XLOOKUP(1,(ImportSupplyContract[[Dechrau Tariff ]:[Dechrau Tariff ]]&lt;=($B347+AV$6*$BB$2))*(ImportSupplyContract[[Diwedd Tariff]:[Diwedd Tariff]]&gt;($B347+AV$6*$BB$2)),ImportSupplyContract[[Ceiniogau fesul kWh]:[Ceiniogau fesul kWh]],0,,)</f>
        <v>0</v>
      </c>
      <c r="AW347" s="77" cm="1">
        <f t="array" ref="AW347">_xlfn.XLOOKUP(1,(ImportSupplyContract[[Dechrau Tariff ]:[Dechrau Tariff ]]&lt;=($B347+AW$6*$BB$2))*(ImportSupplyContract[[Diwedd Tariff]:[Diwedd Tariff]]&gt;($B347+AW$6*$BB$2)),ImportSupplyContract[[Ceiniogau fesul kWh]:[Ceiniogau fesul kWh]],0,,)</f>
        <v>0</v>
      </c>
      <c r="AX347" s="77" cm="1">
        <f t="array" ref="AX347">_xlfn.XLOOKUP(1,(ImportSupplyContract[[Dechrau Tariff ]:[Dechrau Tariff ]]&lt;=($B347+AX$6*$BB$2))*(ImportSupplyContract[[Diwedd Tariff]:[Diwedd Tariff]]&gt;($B347+AX$6*$BB$2)),ImportSupplyContract[[Ceiniogau fesul kWh]:[Ceiniogau fesul kWh]],0,,)</f>
        <v>0</v>
      </c>
    </row>
    <row r="348" spans="2:50" x14ac:dyDescent="0.3">
      <c r="B348" s="30">
        <v>45633</v>
      </c>
      <c r="C348" s="77" cm="1">
        <f t="array" ref="C348">_xlfn.XLOOKUP(1,(ImportSupplyContract[[Dechrau Tariff ]:[Dechrau Tariff ]]&lt;=($B348+C$6*$BB$2))*(ImportSupplyContract[[Diwedd Tariff]:[Diwedd Tariff]]&gt;($B348+C$6*$BB$2)),ImportSupplyContract[[Ceiniogau fesul kWh]:[Ceiniogau fesul kWh]],0,,)</f>
        <v>0</v>
      </c>
      <c r="D348" s="77" cm="1">
        <f t="array" ref="D348">_xlfn.XLOOKUP(1,(ImportSupplyContract[[Dechrau Tariff ]:[Dechrau Tariff ]]&lt;=($B348+D$6*$BB$2))*(ImportSupplyContract[[Diwedd Tariff]:[Diwedd Tariff]]&gt;($B348+D$6*$BB$2)),ImportSupplyContract[[Ceiniogau fesul kWh]:[Ceiniogau fesul kWh]],0,,)</f>
        <v>0</v>
      </c>
      <c r="E348" s="77" cm="1">
        <f t="array" ref="E348">_xlfn.XLOOKUP(1,(ImportSupplyContract[[Dechrau Tariff ]:[Dechrau Tariff ]]&lt;=($B348+E$6*$BB$2))*(ImportSupplyContract[[Diwedd Tariff]:[Diwedd Tariff]]&gt;($B348+E$6*$BB$2)),ImportSupplyContract[[Ceiniogau fesul kWh]:[Ceiniogau fesul kWh]],0,,)</f>
        <v>0</v>
      </c>
      <c r="F348" s="77" cm="1">
        <f t="array" ref="F348">_xlfn.XLOOKUP(1,(ImportSupplyContract[[Dechrau Tariff ]:[Dechrau Tariff ]]&lt;=($B348+F$6*$BB$2))*(ImportSupplyContract[[Diwedd Tariff]:[Diwedd Tariff]]&gt;($B348+F$6*$BB$2)),ImportSupplyContract[[Ceiniogau fesul kWh]:[Ceiniogau fesul kWh]],0,,)</f>
        <v>0</v>
      </c>
      <c r="G348" s="77" cm="1">
        <f t="array" ref="G348">_xlfn.XLOOKUP(1,(ImportSupplyContract[[Dechrau Tariff ]:[Dechrau Tariff ]]&lt;=($B348+G$6*$BB$2))*(ImportSupplyContract[[Diwedd Tariff]:[Diwedd Tariff]]&gt;($B348+G$6*$BB$2)),ImportSupplyContract[[Ceiniogau fesul kWh]:[Ceiniogau fesul kWh]],0,,)</f>
        <v>0</v>
      </c>
      <c r="H348" s="77" cm="1">
        <f t="array" ref="H348">_xlfn.XLOOKUP(1,(ImportSupplyContract[[Dechrau Tariff ]:[Dechrau Tariff ]]&lt;=($B348+H$6*$BB$2))*(ImportSupplyContract[[Diwedd Tariff]:[Diwedd Tariff]]&gt;($B348+H$6*$BB$2)),ImportSupplyContract[[Ceiniogau fesul kWh]:[Ceiniogau fesul kWh]],0,,)</f>
        <v>0</v>
      </c>
      <c r="I348" s="77" cm="1">
        <f t="array" ref="I348">_xlfn.XLOOKUP(1,(ImportSupplyContract[[Dechrau Tariff ]:[Dechrau Tariff ]]&lt;=($B348+I$6*$BB$2))*(ImportSupplyContract[[Diwedd Tariff]:[Diwedd Tariff]]&gt;($B348+I$6*$BB$2)),ImportSupplyContract[[Ceiniogau fesul kWh]:[Ceiniogau fesul kWh]],0,,)</f>
        <v>0</v>
      </c>
      <c r="J348" s="77" cm="1">
        <f t="array" ref="J348">_xlfn.XLOOKUP(1,(ImportSupplyContract[[Dechrau Tariff ]:[Dechrau Tariff ]]&lt;=($B348+J$6*$BB$2))*(ImportSupplyContract[[Diwedd Tariff]:[Diwedd Tariff]]&gt;($B348+J$6*$BB$2)),ImportSupplyContract[[Ceiniogau fesul kWh]:[Ceiniogau fesul kWh]],0,,)</f>
        <v>0</v>
      </c>
      <c r="K348" s="77" cm="1">
        <f t="array" ref="K348">_xlfn.XLOOKUP(1,(ImportSupplyContract[[Dechrau Tariff ]:[Dechrau Tariff ]]&lt;=($B348+K$6*$BB$2))*(ImportSupplyContract[[Diwedd Tariff]:[Diwedd Tariff]]&gt;($B348+K$6*$BB$2)),ImportSupplyContract[[Ceiniogau fesul kWh]:[Ceiniogau fesul kWh]],0,,)</f>
        <v>0</v>
      </c>
      <c r="L348" s="77" cm="1">
        <f t="array" ref="L348">_xlfn.XLOOKUP(1,(ImportSupplyContract[[Dechrau Tariff ]:[Dechrau Tariff ]]&lt;=($B348+L$6*$BB$2))*(ImportSupplyContract[[Diwedd Tariff]:[Diwedd Tariff]]&gt;($B348+L$6*$BB$2)),ImportSupplyContract[[Ceiniogau fesul kWh]:[Ceiniogau fesul kWh]],0,,)</f>
        <v>0</v>
      </c>
      <c r="M348" s="77" cm="1">
        <f t="array" ref="M348">_xlfn.XLOOKUP(1,(ImportSupplyContract[[Dechrau Tariff ]:[Dechrau Tariff ]]&lt;=($B348+M$6*$BB$2))*(ImportSupplyContract[[Diwedd Tariff]:[Diwedd Tariff]]&gt;($B348+M$6*$BB$2)),ImportSupplyContract[[Ceiniogau fesul kWh]:[Ceiniogau fesul kWh]],0,,)</f>
        <v>0</v>
      </c>
      <c r="N348" s="77" cm="1">
        <f t="array" ref="N348">_xlfn.XLOOKUP(1,(ImportSupplyContract[[Dechrau Tariff ]:[Dechrau Tariff ]]&lt;=($B348+N$6*$BB$2))*(ImportSupplyContract[[Diwedd Tariff]:[Diwedd Tariff]]&gt;($B348+N$6*$BB$2)),ImportSupplyContract[[Ceiniogau fesul kWh]:[Ceiniogau fesul kWh]],0,,)</f>
        <v>0</v>
      </c>
      <c r="O348" s="77" cm="1">
        <f t="array" ref="O348">_xlfn.XLOOKUP(1,(ImportSupplyContract[[Dechrau Tariff ]:[Dechrau Tariff ]]&lt;=($B348+O$6*$BB$2))*(ImportSupplyContract[[Diwedd Tariff]:[Diwedd Tariff]]&gt;($B348+O$6*$BB$2)),ImportSupplyContract[[Ceiniogau fesul kWh]:[Ceiniogau fesul kWh]],0,,)</f>
        <v>0</v>
      </c>
      <c r="P348" s="77" cm="1">
        <f t="array" ref="P348">_xlfn.XLOOKUP(1,(ImportSupplyContract[[Dechrau Tariff ]:[Dechrau Tariff ]]&lt;=($B348+P$6*$BB$2))*(ImportSupplyContract[[Diwedd Tariff]:[Diwedd Tariff]]&gt;($B348+P$6*$BB$2)),ImportSupplyContract[[Ceiniogau fesul kWh]:[Ceiniogau fesul kWh]],0,,)</f>
        <v>0</v>
      </c>
      <c r="Q348" s="77" cm="1">
        <f t="array" ref="Q348">_xlfn.XLOOKUP(1,(ImportSupplyContract[[Dechrau Tariff ]:[Dechrau Tariff ]]&lt;=($B348+Q$6*$BB$2))*(ImportSupplyContract[[Diwedd Tariff]:[Diwedd Tariff]]&gt;($B348+Q$6*$BB$2)),ImportSupplyContract[[Ceiniogau fesul kWh]:[Ceiniogau fesul kWh]],0,,)</f>
        <v>0</v>
      </c>
      <c r="R348" s="77" cm="1">
        <f t="array" ref="R348">_xlfn.XLOOKUP(1,(ImportSupplyContract[[Dechrau Tariff ]:[Dechrau Tariff ]]&lt;=($B348+R$6*$BB$2))*(ImportSupplyContract[[Diwedd Tariff]:[Diwedd Tariff]]&gt;($B348+R$6*$BB$2)),ImportSupplyContract[[Ceiniogau fesul kWh]:[Ceiniogau fesul kWh]],0,,)</f>
        <v>0</v>
      </c>
      <c r="S348" s="77" cm="1">
        <f t="array" ref="S348">_xlfn.XLOOKUP(1,(ImportSupplyContract[[Dechrau Tariff ]:[Dechrau Tariff ]]&lt;=($B348+S$6*$BB$2))*(ImportSupplyContract[[Diwedd Tariff]:[Diwedd Tariff]]&gt;($B348+S$6*$BB$2)),ImportSupplyContract[[Ceiniogau fesul kWh]:[Ceiniogau fesul kWh]],0,,)</f>
        <v>0</v>
      </c>
      <c r="T348" s="77" cm="1">
        <f t="array" ref="T348">_xlfn.XLOOKUP(1,(ImportSupplyContract[[Dechrau Tariff ]:[Dechrau Tariff ]]&lt;=($B348+T$6*$BB$2))*(ImportSupplyContract[[Diwedd Tariff]:[Diwedd Tariff]]&gt;($B348+T$6*$BB$2)),ImportSupplyContract[[Ceiniogau fesul kWh]:[Ceiniogau fesul kWh]],0,,)</f>
        <v>0</v>
      </c>
      <c r="U348" s="77" cm="1">
        <f t="array" ref="U348">_xlfn.XLOOKUP(1,(ImportSupplyContract[[Dechrau Tariff ]:[Dechrau Tariff ]]&lt;=($B348+U$6*$BB$2))*(ImportSupplyContract[[Diwedd Tariff]:[Diwedd Tariff]]&gt;($B348+U$6*$BB$2)),ImportSupplyContract[[Ceiniogau fesul kWh]:[Ceiniogau fesul kWh]],0,,)</f>
        <v>0</v>
      </c>
      <c r="V348" s="77" cm="1">
        <f t="array" ref="V348">_xlfn.XLOOKUP(1,(ImportSupplyContract[[Dechrau Tariff ]:[Dechrau Tariff ]]&lt;=($B348+V$6*$BB$2))*(ImportSupplyContract[[Diwedd Tariff]:[Diwedd Tariff]]&gt;($B348+V$6*$BB$2)),ImportSupplyContract[[Ceiniogau fesul kWh]:[Ceiniogau fesul kWh]],0,,)</f>
        <v>0</v>
      </c>
      <c r="W348" s="77" cm="1">
        <f t="array" ref="W348">_xlfn.XLOOKUP(1,(ImportSupplyContract[[Dechrau Tariff ]:[Dechrau Tariff ]]&lt;=($B348+W$6*$BB$2))*(ImportSupplyContract[[Diwedd Tariff]:[Diwedd Tariff]]&gt;($B348+W$6*$BB$2)),ImportSupplyContract[[Ceiniogau fesul kWh]:[Ceiniogau fesul kWh]],0,,)</f>
        <v>0</v>
      </c>
      <c r="X348" s="77" cm="1">
        <f t="array" ref="X348">_xlfn.XLOOKUP(1,(ImportSupplyContract[[Dechrau Tariff ]:[Dechrau Tariff ]]&lt;=($B348+X$6*$BB$2))*(ImportSupplyContract[[Diwedd Tariff]:[Diwedd Tariff]]&gt;($B348+X$6*$BB$2)),ImportSupplyContract[[Ceiniogau fesul kWh]:[Ceiniogau fesul kWh]],0,,)</f>
        <v>0</v>
      </c>
      <c r="Y348" s="77" cm="1">
        <f t="array" ref="Y348">_xlfn.XLOOKUP(1,(ImportSupplyContract[[Dechrau Tariff ]:[Dechrau Tariff ]]&lt;=($B348+Y$6*$BB$2))*(ImportSupplyContract[[Diwedd Tariff]:[Diwedd Tariff]]&gt;($B348+Y$6*$BB$2)),ImportSupplyContract[[Ceiniogau fesul kWh]:[Ceiniogau fesul kWh]],0,,)</f>
        <v>0</v>
      </c>
      <c r="Z348" s="77" cm="1">
        <f t="array" ref="Z348">_xlfn.XLOOKUP(1,(ImportSupplyContract[[Dechrau Tariff ]:[Dechrau Tariff ]]&lt;=($B348+Z$6*$BB$2))*(ImportSupplyContract[[Diwedd Tariff]:[Diwedd Tariff]]&gt;($B348+Z$6*$BB$2)),ImportSupplyContract[[Ceiniogau fesul kWh]:[Ceiniogau fesul kWh]],0,,)</f>
        <v>0</v>
      </c>
      <c r="AA348" s="77" cm="1">
        <f t="array" ref="AA348">_xlfn.XLOOKUP(1,(ImportSupplyContract[[Dechrau Tariff ]:[Dechrau Tariff ]]&lt;=($B348+AA$6*$BB$2))*(ImportSupplyContract[[Diwedd Tariff]:[Diwedd Tariff]]&gt;($B348+AA$6*$BB$2)),ImportSupplyContract[[Ceiniogau fesul kWh]:[Ceiniogau fesul kWh]],0,,)</f>
        <v>0</v>
      </c>
      <c r="AB348" s="77" cm="1">
        <f t="array" ref="AB348">_xlfn.XLOOKUP(1,(ImportSupplyContract[[Dechrau Tariff ]:[Dechrau Tariff ]]&lt;=($B348+AB$6*$BB$2))*(ImportSupplyContract[[Diwedd Tariff]:[Diwedd Tariff]]&gt;($B348+AB$6*$BB$2)),ImportSupplyContract[[Ceiniogau fesul kWh]:[Ceiniogau fesul kWh]],0,,)</f>
        <v>0</v>
      </c>
      <c r="AC348" s="77" cm="1">
        <f t="array" ref="AC348">_xlfn.XLOOKUP(1,(ImportSupplyContract[[Dechrau Tariff ]:[Dechrau Tariff ]]&lt;=($B348+AC$6*$BB$2))*(ImportSupplyContract[[Diwedd Tariff]:[Diwedd Tariff]]&gt;($B348+AC$6*$BB$2)),ImportSupplyContract[[Ceiniogau fesul kWh]:[Ceiniogau fesul kWh]],0,,)</f>
        <v>0</v>
      </c>
      <c r="AD348" s="77" cm="1">
        <f t="array" ref="AD348">_xlfn.XLOOKUP(1,(ImportSupplyContract[[Dechrau Tariff ]:[Dechrau Tariff ]]&lt;=($B348+AD$6*$BB$2))*(ImportSupplyContract[[Diwedd Tariff]:[Diwedd Tariff]]&gt;($B348+AD$6*$BB$2)),ImportSupplyContract[[Ceiniogau fesul kWh]:[Ceiniogau fesul kWh]],0,,)</f>
        <v>0</v>
      </c>
      <c r="AE348" s="77" cm="1">
        <f t="array" ref="AE348">_xlfn.XLOOKUP(1,(ImportSupplyContract[[Dechrau Tariff ]:[Dechrau Tariff ]]&lt;=($B348+AE$6*$BB$2))*(ImportSupplyContract[[Diwedd Tariff]:[Diwedd Tariff]]&gt;($B348+AE$6*$BB$2)),ImportSupplyContract[[Ceiniogau fesul kWh]:[Ceiniogau fesul kWh]],0,,)</f>
        <v>0</v>
      </c>
      <c r="AF348" s="77" cm="1">
        <f t="array" ref="AF348">_xlfn.XLOOKUP(1,(ImportSupplyContract[[Dechrau Tariff ]:[Dechrau Tariff ]]&lt;=($B348+AF$6*$BB$2))*(ImportSupplyContract[[Diwedd Tariff]:[Diwedd Tariff]]&gt;($B348+AF$6*$BB$2)),ImportSupplyContract[[Ceiniogau fesul kWh]:[Ceiniogau fesul kWh]],0,,)</f>
        <v>0</v>
      </c>
      <c r="AG348" s="77" cm="1">
        <f t="array" ref="AG348">_xlfn.XLOOKUP(1,(ImportSupplyContract[[Dechrau Tariff ]:[Dechrau Tariff ]]&lt;=($B348+AG$6*$BB$2))*(ImportSupplyContract[[Diwedd Tariff]:[Diwedd Tariff]]&gt;($B348+AG$6*$BB$2)),ImportSupplyContract[[Ceiniogau fesul kWh]:[Ceiniogau fesul kWh]],0,,)</f>
        <v>0</v>
      </c>
      <c r="AH348" s="77" cm="1">
        <f t="array" ref="AH348">_xlfn.XLOOKUP(1,(ImportSupplyContract[[Dechrau Tariff ]:[Dechrau Tariff ]]&lt;=($B348+AH$6*$BB$2))*(ImportSupplyContract[[Diwedd Tariff]:[Diwedd Tariff]]&gt;($B348+AH$6*$BB$2)),ImportSupplyContract[[Ceiniogau fesul kWh]:[Ceiniogau fesul kWh]],0,,)</f>
        <v>0</v>
      </c>
      <c r="AI348" s="77" cm="1">
        <f t="array" ref="AI348">_xlfn.XLOOKUP(1,(ImportSupplyContract[[Dechrau Tariff ]:[Dechrau Tariff ]]&lt;=($B348+AI$6*$BB$2))*(ImportSupplyContract[[Diwedd Tariff]:[Diwedd Tariff]]&gt;($B348+AI$6*$BB$2)),ImportSupplyContract[[Ceiniogau fesul kWh]:[Ceiniogau fesul kWh]],0,,)</f>
        <v>0</v>
      </c>
      <c r="AJ348" s="77" cm="1">
        <f t="array" ref="AJ348">_xlfn.XLOOKUP(1,(ImportSupplyContract[[Dechrau Tariff ]:[Dechrau Tariff ]]&lt;=($B348+AJ$6*$BB$2))*(ImportSupplyContract[[Diwedd Tariff]:[Diwedd Tariff]]&gt;($B348+AJ$6*$BB$2)),ImportSupplyContract[[Ceiniogau fesul kWh]:[Ceiniogau fesul kWh]],0,,)</f>
        <v>0</v>
      </c>
      <c r="AK348" s="77" cm="1">
        <f t="array" ref="AK348">_xlfn.XLOOKUP(1,(ImportSupplyContract[[Dechrau Tariff ]:[Dechrau Tariff ]]&lt;=($B348+AK$6*$BB$2))*(ImportSupplyContract[[Diwedd Tariff]:[Diwedd Tariff]]&gt;($B348+AK$6*$BB$2)),ImportSupplyContract[[Ceiniogau fesul kWh]:[Ceiniogau fesul kWh]],0,,)</f>
        <v>0</v>
      </c>
      <c r="AL348" s="77" cm="1">
        <f t="array" ref="AL348">_xlfn.XLOOKUP(1,(ImportSupplyContract[[Dechrau Tariff ]:[Dechrau Tariff ]]&lt;=($B348+AL$6*$BB$2))*(ImportSupplyContract[[Diwedd Tariff]:[Diwedd Tariff]]&gt;($B348+AL$6*$BB$2)),ImportSupplyContract[[Ceiniogau fesul kWh]:[Ceiniogau fesul kWh]],0,,)</f>
        <v>0</v>
      </c>
      <c r="AM348" s="77" cm="1">
        <f t="array" ref="AM348">_xlfn.XLOOKUP(1,(ImportSupplyContract[[Dechrau Tariff ]:[Dechrau Tariff ]]&lt;=($B348+AM$6*$BB$2))*(ImportSupplyContract[[Diwedd Tariff]:[Diwedd Tariff]]&gt;($B348+AM$6*$BB$2)),ImportSupplyContract[[Ceiniogau fesul kWh]:[Ceiniogau fesul kWh]],0,,)</f>
        <v>0</v>
      </c>
      <c r="AN348" s="77" cm="1">
        <f t="array" ref="AN348">_xlfn.XLOOKUP(1,(ImportSupplyContract[[Dechrau Tariff ]:[Dechrau Tariff ]]&lt;=($B348+AN$6*$BB$2))*(ImportSupplyContract[[Diwedd Tariff]:[Diwedd Tariff]]&gt;($B348+AN$6*$BB$2)),ImportSupplyContract[[Ceiniogau fesul kWh]:[Ceiniogau fesul kWh]],0,,)</f>
        <v>0</v>
      </c>
      <c r="AO348" s="77" cm="1">
        <f t="array" ref="AO348">_xlfn.XLOOKUP(1,(ImportSupplyContract[[Dechrau Tariff ]:[Dechrau Tariff ]]&lt;=($B348+AO$6*$BB$2))*(ImportSupplyContract[[Diwedd Tariff]:[Diwedd Tariff]]&gt;($B348+AO$6*$BB$2)),ImportSupplyContract[[Ceiniogau fesul kWh]:[Ceiniogau fesul kWh]],0,,)</f>
        <v>0</v>
      </c>
      <c r="AP348" s="77" cm="1">
        <f t="array" ref="AP348">_xlfn.XLOOKUP(1,(ImportSupplyContract[[Dechrau Tariff ]:[Dechrau Tariff ]]&lt;=($B348+AP$6*$BB$2))*(ImportSupplyContract[[Diwedd Tariff]:[Diwedd Tariff]]&gt;($B348+AP$6*$BB$2)),ImportSupplyContract[[Ceiniogau fesul kWh]:[Ceiniogau fesul kWh]],0,,)</f>
        <v>0</v>
      </c>
      <c r="AQ348" s="77" cm="1">
        <f t="array" ref="AQ348">_xlfn.XLOOKUP(1,(ImportSupplyContract[[Dechrau Tariff ]:[Dechrau Tariff ]]&lt;=($B348+AQ$6*$BB$2))*(ImportSupplyContract[[Diwedd Tariff]:[Diwedd Tariff]]&gt;($B348+AQ$6*$BB$2)),ImportSupplyContract[[Ceiniogau fesul kWh]:[Ceiniogau fesul kWh]],0,,)</f>
        <v>0</v>
      </c>
      <c r="AR348" s="77" cm="1">
        <f t="array" ref="AR348">_xlfn.XLOOKUP(1,(ImportSupplyContract[[Dechrau Tariff ]:[Dechrau Tariff ]]&lt;=($B348+AR$6*$BB$2))*(ImportSupplyContract[[Diwedd Tariff]:[Diwedd Tariff]]&gt;($B348+AR$6*$BB$2)),ImportSupplyContract[[Ceiniogau fesul kWh]:[Ceiniogau fesul kWh]],0,,)</f>
        <v>0</v>
      </c>
      <c r="AS348" s="77" cm="1">
        <f t="array" ref="AS348">_xlfn.XLOOKUP(1,(ImportSupplyContract[[Dechrau Tariff ]:[Dechrau Tariff ]]&lt;=($B348+AS$6*$BB$2))*(ImportSupplyContract[[Diwedd Tariff]:[Diwedd Tariff]]&gt;($B348+AS$6*$BB$2)),ImportSupplyContract[[Ceiniogau fesul kWh]:[Ceiniogau fesul kWh]],0,,)</f>
        <v>0</v>
      </c>
      <c r="AT348" s="77" cm="1">
        <f t="array" ref="AT348">_xlfn.XLOOKUP(1,(ImportSupplyContract[[Dechrau Tariff ]:[Dechrau Tariff ]]&lt;=($B348+AT$6*$BB$2))*(ImportSupplyContract[[Diwedd Tariff]:[Diwedd Tariff]]&gt;($B348+AT$6*$BB$2)),ImportSupplyContract[[Ceiniogau fesul kWh]:[Ceiniogau fesul kWh]],0,,)</f>
        <v>0</v>
      </c>
      <c r="AU348" s="77" cm="1">
        <f t="array" ref="AU348">_xlfn.XLOOKUP(1,(ImportSupplyContract[[Dechrau Tariff ]:[Dechrau Tariff ]]&lt;=($B348+AU$6*$BB$2))*(ImportSupplyContract[[Diwedd Tariff]:[Diwedd Tariff]]&gt;($B348+AU$6*$BB$2)),ImportSupplyContract[[Ceiniogau fesul kWh]:[Ceiniogau fesul kWh]],0,,)</f>
        <v>0</v>
      </c>
      <c r="AV348" s="77" cm="1">
        <f t="array" ref="AV348">_xlfn.XLOOKUP(1,(ImportSupplyContract[[Dechrau Tariff ]:[Dechrau Tariff ]]&lt;=($B348+AV$6*$BB$2))*(ImportSupplyContract[[Diwedd Tariff]:[Diwedd Tariff]]&gt;($B348+AV$6*$BB$2)),ImportSupplyContract[[Ceiniogau fesul kWh]:[Ceiniogau fesul kWh]],0,,)</f>
        <v>0</v>
      </c>
      <c r="AW348" s="77" cm="1">
        <f t="array" ref="AW348">_xlfn.XLOOKUP(1,(ImportSupplyContract[[Dechrau Tariff ]:[Dechrau Tariff ]]&lt;=($B348+AW$6*$BB$2))*(ImportSupplyContract[[Diwedd Tariff]:[Diwedd Tariff]]&gt;($B348+AW$6*$BB$2)),ImportSupplyContract[[Ceiniogau fesul kWh]:[Ceiniogau fesul kWh]],0,,)</f>
        <v>0</v>
      </c>
      <c r="AX348" s="77" cm="1">
        <f t="array" ref="AX348">_xlfn.XLOOKUP(1,(ImportSupplyContract[[Dechrau Tariff ]:[Dechrau Tariff ]]&lt;=($B348+AX$6*$BB$2))*(ImportSupplyContract[[Diwedd Tariff]:[Diwedd Tariff]]&gt;($B348+AX$6*$BB$2)),ImportSupplyContract[[Ceiniogau fesul kWh]:[Ceiniogau fesul kWh]],0,,)</f>
        <v>0</v>
      </c>
    </row>
    <row r="349" spans="2:50" x14ac:dyDescent="0.3">
      <c r="B349" s="30">
        <v>45634</v>
      </c>
      <c r="C349" s="77" cm="1">
        <f t="array" ref="C349">_xlfn.XLOOKUP(1,(ImportSupplyContract[[Dechrau Tariff ]:[Dechrau Tariff ]]&lt;=($B349+C$6*$BB$2))*(ImportSupplyContract[[Diwedd Tariff]:[Diwedd Tariff]]&gt;($B349+C$6*$BB$2)),ImportSupplyContract[[Ceiniogau fesul kWh]:[Ceiniogau fesul kWh]],0,,)</f>
        <v>0</v>
      </c>
      <c r="D349" s="77" cm="1">
        <f t="array" ref="D349">_xlfn.XLOOKUP(1,(ImportSupplyContract[[Dechrau Tariff ]:[Dechrau Tariff ]]&lt;=($B349+D$6*$BB$2))*(ImportSupplyContract[[Diwedd Tariff]:[Diwedd Tariff]]&gt;($B349+D$6*$BB$2)),ImportSupplyContract[[Ceiniogau fesul kWh]:[Ceiniogau fesul kWh]],0,,)</f>
        <v>0</v>
      </c>
      <c r="E349" s="77" cm="1">
        <f t="array" ref="E349">_xlfn.XLOOKUP(1,(ImportSupplyContract[[Dechrau Tariff ]:[Dechrau Tariff ]]&lt;=($B349+E$6*$BB$2))*(ImportSupplyContract[[Diwedd Tariff]:[Diwedd Tariff]]&gt;($B349+E$6*$BB$2)),ImportSupplyContract[[Ceiniogau fesul kWh]:[Ceiniogau fesul kWh]],0,,)</f>
        <v>0</v>
      </c>
      <c r="F349" s="77" cm="1">
        <f t="array" ref="F349">_xlfn.XLOOKUP(1,(ImportSupplyContract[[Dechrau Tariff ]:[Dechrau Tariff ]]&lt;=($B349+F$6*$BB$2))*(ImportSupplyContract[[Diwedd Tariff]:[Diwedd Tariff]]&gt;($B349+F$6*$BB$2)),ImportSupplyContract[[Ceiniogau fesul kWh]:[Ceiniogau fesul kWh]],0,,)</f>
        <v>0</v>
      </c>
      <c r="G349" s="77" cm="1">
        <f t="array" ref="G349">_xlfn.XLOOKUP(1,(ImportSupplyContract[[Dechrau Tariff ]:[Dechrau Tariff ]]&lt;=($B349+G$6*$BB$2))*(ImportSupplyContract[[Diwedd Tariff]:[Diwedd Tariff]]&gt;($B349+G$6*$BB$2)),ImportSupplyContract[[Ceiniogau fesul kWh]:[Ceiniogau fesul kWh]],0,,)</f>
        <v>0</v>
      </c>
      <c r="H349" s="77" cm="1">
        <f t="array" ref="H349">_xlfn.XLOOKUP(1,(ImportSupplyContract[[Dechrau Tariff ]:[Dechrau Tariff ]]&lt;=($B349+H$6*$BB$2))*(ImportSupplyContract[[Diwedd Tariff]:[Diwedd Tariff]]&gt;($B349+H$6*$BB$2)),ImportSupplyContract[[Ceiniogau fesul kWh]:[Ceiniogau fesul kWh]],0,,)</f>
        <v>0</v>
      </c>
      <c r="I349" s="77" cm="1">
        <f t="array" ref="I349">_xlfn.XLOOKUP(1,(ImportSupplyContract[[Dechrau Tariff ]:[Dechrau Tariff ]]&lt;=($B349+I$6*$BB$2))*(ImportSupplyContract[[Diwedd Tariff]:[Diwedd Tariff]]&gt;($B349+I$6*$BB$2)),ImportSupplyContract[[Ceiniogau fesul kWh]:[Ceiniogau fesul kWh]],0,,)</f>
        <v>0</v>
      </c>
      <c r="J349" s="77" cm="1">
        <f t="array" ref="J349">_xlfn.XLOOKUP(1,(ImportSupplyContract[[Dechrau Tariff ]:[Dechrau Tariff ]]&lt;=($B349+J$6*$BB$2))*(ImportSupplyContract[[Diwedd Tariff]:[Diwedd Tariff]]&gt;($B349+J$6*$BB$2)),ImportSupplyContract[[Ceiniogau fesul kWh]:[Ceiniogau fesul kWh]],0,,)</f>
        <v>0</v>
      </c>
      <c r="K349" s="77" cm="1">
        <f t="array" ref="K349">_xlfn.XLOOKUP(1,(ImportSupplyContract[[Dechrau Tariff ]:[Dechrau Tariff ]]&lt;=($B349+K$6*$BB$2))*(ImportSupplyContract[[Diwedd Tariff]:[Diwedd Tariff]]&gt;($B349+K$6*$BB$2)),ImportSupplyContract[[Ceiniogau fesul kWh]:[Ceiniogau fesul kWh]],0,,)</f>
        <v>0</v>
      </c>
      <c r="L349" s="77" cm="1">
        <f t="array" ref="L349">_xlfn.XLOOKUP(1,(ImportSupplyContract[[Dechrau Tariff ]:[Dechrau Tariff ]]&lt;=($B349+L$6*$BB$2))*(ImportSupplyContract[[Diwedd Tariff]:[Diwedd Tariff]]&gt;($B349+L$6*$BB$2)),ImportSupplyContract[[Ceiniogau fesul kWh]:[Ceiniogau fesul kWh]],0,,)</f>
        <v>0</v>
      </c>
      <c r="M349" s="77" cm="1">
        <f t="array" ref="M349">_xlfn.XLOOKUP(1,(ImportSupplyContract[[Dechrau Tariff ]:[Dechrau Tariff ]]&lt;=($B349+M$6*$BB$2))*(ImportSupplyContract[[Diwedd Tariff]:[Diwedd Tariff]]&gt;($B349+M$6*$BB$2)),ImportSupplyContract[[Ceiniogau fesul kWh]:[Ceiniogau fesul kWh]],0,,)</f>
        <v>0</v>
      </c>
      <c r="N349" s="77" cm="1">
        <f t="array" ref="N349">_xlfn.XLOOKUP(1,(ImportSupplyContract[[Dechrau Tariff ]:[Dechrau Tariff ]]&lt;=($B349+N$6*$BB$2))*(ImportSupplyContract[[Diwedd Tariff]:[Diwedd Tariff]]&gt;($B349+N$6*$BB$2)),ImportSupplyContract[[Ceiniogau fesul kWh]:[Ceiniogau fesul kWh]],0,,)</f>
        <v>0</v>
      </c>
      <c r="O349" s="77" cm="1">
        <f t="array" ref="O349">_xlfn.XLOOKUP(1,(ImportSupplyContract[[Dechrau Tariff ]:[Dechrau Tariff ]]&lt;=($B349+O$6*$BB$2))*(ImportSupplyContract[[Diwedd Tariff]:[Diwedd Tariff]]&gt;($B349+O$6*$BB$2)),ImportSupplyContract[[Ceiniogau fesul kWh]:[Ceiniogau fesul kWh]],0,,)</f>
        <v>0</v>
      </c>
      <c r="P349" s="77" cm="1">
        <f t="array" ref="P349">_xlfn.XLOOKUP(1,(ImportSupplyContract[[Dechrau Tariff ]:[Dechrau Tariff ]]&lt;=($B349+P$6*$BB$2))*(ImportSupplyContract[[Diwedd Tariff]:[Diwedd Tariff]]&gt;($B349+P$6*$BB$2)),ImportSupplyContract[[Ceiniogau fesul kWh]:[Ceiniogau fesul kWh]],0,,)</f>
        <v>0</v>
      </c>
      <c r="Q349" s="77" cm="1">
        <f t="array" ref="Q349">_xlfn.XLOOKUP(1,(ImportSupplyContract[[Dechrau Tariff ]:[Dechrau Tariff ]]&lt;=($B349+Q$6*$BB$2))*(ImportSupplyContract[[Diwedd Tariff]:[Diwedd Tariff]]&gt;($B349+Q$6*$BB$2)),ImportSupplyContract[[Ceiniogau fesul kWh]:[Ceiniogau fesul kWh]],0,,)</f>
        <v>0</v>
      </c>
      <c r="R349" s="77" cm="1">
        <f t="array" ref="R349">_xlfn.XLOOKUP(1,(ImportSupplyContract[[Dechrau Tariff ]:[Dechrau Tariff ]]&lt;=($B349+R$6*$BB$2))*(ImportSupplyContract[[Diwedd Tariff]:[Diwedd Tariff]]&gt;($B349+R$6*$BB$2)),ImportSupplyContract[[Ceiniogau fesul kWh]:[Ceiniogau fesul kWh]],0,,)</f>
        <v>0</v>
      </c>
      <c r="S349" s="77" cm="1">
        <f t="array" ref="S349">_xlfn.XLOOKUP(1,(ImportSupplyContract[[Dechrau Tariff ]:[Dechrau Tariff ]]&lt;=($B349+S$6*$BB$2))*(ImportSupplyContract[[Diwedd Tariff]:[Diwedd Tariff]]&gt;($B349+S$6*$BB$2)),ImportSupplyContract[[Ceiniogau fesul kWh]:[Ceiniogau fesul kWh]],0,,)</f>
        <v>0</v>
      </c>
      <c r="T349" s="77" cm="1">
        <f t="array" ref="T349">_xlfn.XLOOKUP(1,(ImportSupplyContract[[Dechrau Tariff ]:[Dechrau Tariff ]]&lt;=($B349+T$6*$BB$2))*(ImportSupplyContract[[Diwedd Tariff]:[Diwedd Tariff]]&gt;($B349+T$6*$BB$2)),ImportSupplyContract[[Ceiniogau fesul kWh]:[Ceiniogau fesul kWh]],0,,)</f>
        <v>0</v>
      </c>
      <c r="U349" s="77" cm="1">
        <f t="array" ref="U349">_xlfn.XLOOKUP(1,(ImportSupplyContract[[Dechrau Tariff ]:[Dechrau Tariff ]]&lt;=($B349+U$6*$BB$2))*(ImportSupplyContract[[Diwedd Tariff]:[Diwedd Tariff]]&gt;($B349+U$6*$BB$2)),ImportSupplyContract[[Ceiniogau fesul kWh]:[Ceiniogau fesul kWh]],0,,)</f>
        <v>0</v>
      </c>
      <c r="V349" s="77" cm="1">
        <f t="array" ref="V349">_xlfn.XLOOKUP(1,(ImportSupplyContract[[Dechrau Tariff ]:[Dechrau Tariff ]]&lt;=($B349+V$6*$BB$2))*(ImportSupplyContract[[Diwedd Tariff]:[Diwedd Tariff]]&gt;($B349+V$6*$BB$2)),ImportSupplyContract[[Ceiniogau fesul kWh]:[Ceiniogau fesul kWh]],0,,)</f>
        <v>0</v>
      </c>
      <c r="W349" s="77" cm="1">
        <f t="array" ref="W349">_xlfn.XLOOKUP(1,(ImportSupplyContract[[Dechrau Tariff ]:[Dechrau Tariff ]]&lt;=($B349+W$6*$BB$2))*(ImportSupplyContract[[Diwedd Tariff]:[Diwedd Tariff]]&gt;($B349+W$6*$BB$2)),ImportSupplyContract[[Ceiniogau fesul kWh]:[Ceiniogau fesul kWh]],0,,)</f>
        <v>0</v>
      </c>
      <c r="X349" s="77" cm="1">
        <f t="array" ref="X349">_xlfn.XLOOKUP(1,(ImportSupplyContract[[Dechrau Tariff ]:[Dechrau Tariff ]]&lt;=($B349+X$6*$BB$2))*(ImportSupplyContract[[Diwedd Tariff]:[Diwedd Tariff]]&gt;($B349+X$6*$BB$2)),ImportSupplyContract[[Ceiniogau fesul kWh]:[Ceiniogau fesul kWh]],0,,)</f>
        <v>0</v>
      </c>
      <c r="Y349" s="77" cm="1">
        <f t="array" ref="Y349">_xlfn.XLOOKUP(1,(ImportSupplyContract[[Dechrau Tariff ]:[Dechrau Tariff ]]&lt;=($B349+Y$6*$BB$2))*(ImportSupplyContract[[Diwedd Tariff]:[Diwedd Tariff]]&gt;($B349+Y$6*$BB$2)),ImportSupplyContract[[Ceiniogau fesul kWh]:[Ceiniogau fesul kWh]],0,,)</f>
        <v>0</v>
      </c>
      <c r="Z349" s="77" cm="1">
        <f t="array" ref="Z349">_xlfn.XLOOKUP(1,(ImportSupplyContract[[Dechrau Tariff ]:[Dechrau Tariff ]]&lt;=($B349+Z$6*$BB$2))*(ImportSupplyContract[[Diwedd Tariff]:[Diwedd Tariff]]&gt;($B349+Z$6*$BB$2)),ImportSupplyContract[[Ceiniogau fesul kWh]:[Ceiniogau fesul kWh]],0,,)</f>
        <v>0</v>
      </c>
      <c r="AA349" s="77" cm="1">
        <f t="array" ref="AA349">_xlfn.XLOOKUP(1,(ImportSupplyContract[[Dechrau Tariff ]:[Dechrau Tariff ]]&lt;=($B349+AA$6*$BB$2))*(ImportSupplyContract[[Diwedd Tariff]:[Diwedd Tariff]]&gt;($B349+AA$6*$BB$2)),ImportSupplyContract[[Ceiniogau fesul kWh]:[Ceiniogau fesul kWh]],0,,)</f>
        <v>0</v>
      </c>
      <c r="AB349" s="77" cm="1">
        <f t="array" ref="AB349">_xlfn.XLOOKUP(1,(ImportSupplyContract[[Dechrau Tariff ]:[Dechrau Tariff ]]&lt;=($B349+AB$6*$BB$2))*(ImportSupplyContract[[Diwedd Tariff]:[Diwedd Tariff]]&gt;($B349+AB$6*$BB$2)),ImportSupplyContract[[Ceiniogau fesul kWh]:[Ceiniogau fesul kWh]],0,,)</f>
        <v>0</v>
      </c>
      <c r="AC349" s="77" cm="1">
        <f t="array" ref="AC349">_xlfn.XLOOKUP(1,(ImportSupplyContract[[Dechrau Tariff ]:[Dechrau Tariff ]]&lt;=($B349+AC$6*$BB$2))*(ImportSupplyContract[[Diwedd Tariff]:[Diwedd Tariff]]&gt;($B349+AC$6*$BB$2)),ImportSupplyContract[[Ceiniogau fesul kWh]:[Ceiniogau fesul kWh]],0,,)</f>
        <v>0</v>
      </c>
      <c r="AD349" s="77" cm="1">
        <f t="array" ref="AD349">_xlfn.XLOOKUP(1,(ImportSupplyContract[[Dechrau Tariff ]:[Dechrau Tariff ]]&lt;=($B349+AD$6*$BB$2))*(ImportSupplyContract[[Diwedd Tariff]:[Diwedd Tariff]]&gt;($B349+AD$6*$BB$2)),ImportSupplyContract[[Ceiniogau fesul kWh]:[Ceiniogau fesul kWh]],0,,)</f>
        <v>0</v>
      </c>
      <c r="AE349" s="77" cm="1">
        <f t="array" ref="AE349">_xlfn.XLOOKUP(1,(ImportSupplyContract[[Dechrau Tariff ]:[Dechrau Tariff ]]&lt;=($B349+AE$6*$BB$2))*(ImportSupplyContract[[Diwedd Tariff]:[Diwedd Tariff]]&gt;($B349+AE$6*$BB$2)),ImportSupplyContract[[Ceiniogau fesul kWh]:[Ceiniogau fesul kWh]],0,,)</f>
        <v>0</v>
      </c>
      <c r="AF349" s="77" cm="1">
        <f t="array" ref="AF349">_xlfn.XLOOKUP(1,(ImportSupplyContract[[Dechrau Tariff ]:[Dechrau Tariff ]]&lt;=($B349+AF$6*$BB$2))*(ImportSupplyContract[[Diwedd Tariff]:[Diwedd Tariff]]&gt;($B349+AF$6*$BB$2)),ImportSupplyContract[[Ceiniogau fesul kWh]:[Ceiniogau fesul kWh]],0,,)</f>
        <v>0</v>
      </c>
      <c r="AG349" s="77" cm="1">
        <f t="array" ref="AG349">_xlfn.XLOOKUP(1,(ImportSupplyContract[[Dechrau Tariff ]:[Dechrau Tariff ]]&lt;=($B349+AG$6*$BB$2))*(ImportSupplyContract[[Diwedd Tariff]:[Diwedd Tariff]]&gt;($B349+AG$6*$BB$2)),ImportSupplyContract[[Ceiniogau fesul kWh]:[Ceiniogau fesul kWh]],0,,)</f>
        <v>0</v>
      </c>
      <c r="AH349" s="77" cm="1">
        <f t="array" ref="AH349">_xlfn.XLOOKUP(1,(ImportSupplyContract[[Dechrau Tariff ]:[Dechrau Tariff ]]&lt;=($B349+AH$6*$BB$2))*(ImportSupplyContract[[Diwedd Tariff]:[Diwedd Tariff]]&gt;($B349+AH$6*$BB$2)),ImportSupplyContract[[Ceiniogau fesul kWh]:[Ceiniogau fesul kWh]],0,,)</f>
        <v>0</v>
      </c>
      <c r="AI349" s="77" cm="1">
        <f t="array" ref="AI349">_xlfn.XLOOKUP(1,(ImportSupplyContract[[Dechrau Tariff ]:[Dechrau Tariff ]]&lt;=($B349+AI$6*$BB$2))*(ImportSupplyContract[[Diwedd Tariff]:[Diwedd Tariff]]&gt;($B349+AI$6*$BB$2)),ImportSupplyContract[[Ceiniogau fesul kWh]:[Ceiniogau fesul kWh]],0,,)</f>
        <v>0</v>
      </c>
      <c r="AJ349" s="77" cm="1">
        <f t="array" ref="AJ349">_xlfn.XLOOKUP(1,(ImportSupplyContract[[Dechrau Tariff ]:[Dechrau Tariff ]]&lt;=($B349+AJ$6*$BB$2))*(ImportSupplyContract[[Diwedd Tariff]:[Diwedd Tariff]]&gt;($B349+AJ$6*$BB$2)),ImportSupplyContract[[Ceiniogau fesul kWh]:[Ceiniogau fesul kWh]],0,,)</f>
        <v>0</v>
      </c>
      <c r="AK349" s="77" cm="1">
        <f t="array" ref="AK349">_xlfn.XLOOKUP(1,(ImportSupplyContract[[Dechrau Tariff ]:[Dechrau Tariff ]]&lt;=($B349+AK$6*$BB$2))*(ImportSupplyContract[[Diwedd Tariff]:[Diwedd Tariff]]&gt;($B349+AK$6*$BB$2)),ImportSupplyContract[[Ceiniogau fesul kWh]:[Ceiniogau fesul kWh]],0,,)</f>
        <v>0</v>
      </c>
      <c r="AL349" s="77" cm="1">
        <f t="array" ref="AL349">_xlfn.XLOOKUP(1,(ImportSupplyContract[[Dechrau Tariff ]:[Dechrau Tariff ]]&lt;=($B349+AL$6*$BB$2))*(ImportSupplyContract[[Diwedd Tariff]:[Diwedd Tariff]]&gt;($B349+AL$6*$BB$2)),ImportSupplyContract[[Ceiniogau fesul kWh]:[Ceiniogau fesul kWh]],0,,)</f>
        <v>0</v>
      </c>
      <c r="AM349" s="77" cm="1">
        <f t="array" ref="AM349">_xlfn.XLOOKUP(1,(ImportSupplyContract[[Dechrau Tariff ]:[Dechrau Tariff ]]&lt;=($B349+AM$6*$BB$2))*(ImportSupplyContract[[Diwedd Tariff]:[Diwedd Tariff]]&gt;($B349+AM$6*$BB$2)),ImportSupplyContract[[Ceiniogau fesul kWh]:[Ceiniogau fesul kWh]],0,,)</f>
        <v>0</v>
      </c>
      <c r="AN349" s="77" cm="1">
        <f t="array" ref="AN349">_xlfn.XLOOKUP(1,(ImportSupplyContract[[Dechrau Tariff ]:[Dechrau Tariff ]]&lt;=($B349+AN$6*$BB$2))*(ImportSupplyContract[[Diwedd Tariff]:[Diwedd Tariff]]&gt;($B349+AN$6*$BB$2)),ImportSupplyContract[[Ceiniogau fesul kWh]:[Ceiniogau fesul kWh]],0,,)</f>
        <v>0</v>
      </c>
      <c r="AO349" s="77" cm="1">
        <f t="array" ref="AO349">_xlfn.XLOOKUP(1,(ImportSupplyContract[[Dechrau Tariff ]:[Dechrau Tariff ]]&lt;=($B349+AO$6*$BB$2))*(ImportSupplyContract[[Diwedd Tariff]:[Diwedd Tariff]]&gt;($B349+AO$6*$BB$2)),ImportSupplyContract[[Ceiniogau fesul kWh]:[Ceiniogau fesul kWh]],0,,)</f>
        <v>0</v>
      </c>
      <c r="AP349" s="77" cm="1">
        <f t="array" ref="AP349">_xlfn.XLOOKUP(1,(ImportSupplyContract[[Dechrau Tariff ]:[Dechrau Tariff ]]&lt;=($B349+AP$6*$BB$2))*(ImportSupplyContract[[Diwedd Tariff]:[Diwedd Tariff]]&gt;($B349+AP$6*$BB$2)),ImportSupplyContract[[Ceiniogau fesul kWh]:[Ceiniogau fesul kWh]],0,,)</f>
        <v>0</v>
      </c>
      <c r="AQ349" s="77" cm="1">
        <f t="array" ref="AQ349">_xlfn.XLOOKUP(1,(ImportSupplyContract[[Dechrau Tariff ]:[Dechrau Tariff ]]&lt;=($B349+AQ$6*$BB$2))*(ImportSupplyContract[[Diwedd Tariff]:[Diwedd Tariff]]&gt;($B349+AQ$6*$BB$2)),ImportSupplyContract[[Ceiniogau fesul kWh]:[Ceiniogau fesul kWh]],0,,)</f>
        <v>0</v>
      </c>
      <c r="AR349" s="77" cm="1">
        <f t="array" ref="AR349">_xlfn.XLOOKUP(1,(ImportSupplyContract[[Dechrau Tariff ]:[Dechrau Tariff ]]&lt;=($B349+AR$6*$BB$2))*(ImportSupplyContract[[Diwedd Tariff]:[Diwedd Tariff]]&gt;($B349+AR$6*$BB$2)),ImportSupplyContract[[Ceiniogau fesul kWh]:[Ceiniogau fesul kWh]],0,,)</f>
        <v>0</v>
      </c>
      <c r="AS349" s="77" cm="1">
        <f t="array" ref="AS349">_xlfn.XLOOKUP(1,(ImportSupplyContract[[Dechrau Tariff ]:[Dechrau Tariff ]]&lt;=($B349+AS$6*$BB$2))*(ImportSupplyContract[[Diwedd Tariff]:[Diwedd Tariff]]&gt;($B349+AS$6*$BB$2)),ImportSupplyContract[[Ceiniogau fesul kWh]:[Ceiniogau fesul kWh]],0,,)</f>
        <v>0</v>
      </c>
      <c r="AT349" s="77" cm="1">
        <f t="array" ref="AT349">_xlfn.XLOOKUP(1,(ImportSupplyContract[[Dechrau Tariff ]:[Dechrau Tariff ]]&lt;=($B349+AT$6*$BB$2))*(ImportSupplyContract[[Diwedd Tariff]:[Diwedd Tariff]]&gt;($B349+AT$6*$BB$2)),ImportSupplyContract[[Ceiniogau fesul kWh]:[Ceiniogau fesul kWh]],0,,)</f>
        <v>0</v>
      </c>
      <c r="AU349" s="77" cm="1">
        <f t="array" ref="AU349">_xlfn.XLOOKUP(1,(ImportSupplyContract[[Dechrau Tariff ]:[Dechrau Tariff ]]&lt;=($B349+AU$6*$BB$2))*(ImportSupplyContract[[Diwedd Tariff]:[Diwedd Tariff]]&gt;($B349+AU$6*$BB$2)),ImportSupplyContract[[Ceiniogau fesul kWh]:[Ceiniogau fesul kWh]],0,,)</f>
        <v>0</v>
      </c>
      <c r="AV349" s="77" cm="1">
        <f t="array" ref="AV349">_xlfn.XLOOKUP(1,(ImportSupplyContract[[Dechrau Tariff ]:[Dechrau Tariff ]]&lt;=($B349+AV$6*$BB$2))*(ImportSupplyContract[[Diwedd Tariff]:[Diwedd Tariff]]&gt;($B349+AV$6*$BB$2)),ImportSupplyContract[[Ceiniogau fesul kWh]:[Ceiniogau fesul kWh]],0,,)</f>
        <v>0</v>
      </c>
      <c r="AW349" s="77" cm="1">
        <f t="array" ref="AW349">_xlfn.XLOOKUP(1,(ImportSupplyContract[[Dechrau Tariff ]:[Dechrau Tariff ]]&lt;=($B349+AW$6*$BB$2))*(ImportSupplyContract[[Diwedd Tariff]:[Diwedd Tariff]]&gt;($B349+AW$6*$BB$2)),ImportSupplyContract[[Ceiniogau fesul kWh]:[Ceiniogau fesul kWh]],0,,)</f>
        <v>0</v>
      </c>
      <c r="AX349" s="77" cm="1">
        <f t="array" ref="AX349">_xlfn.XLOOKUP(1,(ImportSupplyContract[[Dechrau Tariff ]:[Dechrau Tariff ]]&lt;=($B349+AX$6*$BB$2))*(ImportSupplyContract[[Diwedd Tariff]:[Diwedd Tariff]]&gt;($B349+AX$6*$BB$2)),ImportSupplyContract[[Ceiniogau fesul kWh]:[Ceiniogau fesul kWh]],0,,)</f>
        <v>0</v>
      </c>
    </row>
    <row r="350" spans="2:50" x14ac:dyDescent="0.3">
      <c r="B350" s="30">
        <v>45635</v>
      </c>
      <c r="C350" s="77" cm="1">
        <f t="array" ref="C350">_xlfn.XLOOKUP(1,(ImportSupplyContract[[Dechrau Tariff ]:[Dechrau Tariff ]]&lt;=($B350+C$6*$BB$2))*(ImportSupplyContract[[Diwedd Tariff]:[Diwedd Tariff]]&gt;($B350+C$6*$BB$2)),ImportSupplyContract[[Ceiniogau fesul kWh]:[Ceiniogau fesul kWh]],0,,)</f>
        <v>0</v>
      </c>
      <c r="D350" s="77" cm="1">
        <f t="array" ref="D350">_xlfn.XLOOKUP(1,(ImportSupplyContract[[Dechrau Tariff ]:[Dechrau Tariff ]]&lt;=($B350+D$6*$BB$2))*(ImportSupplyContract[[Diwedd Tariff]:[Diwedd Tariff]]&gt;($B350+D$6*$BB$2)),ImportSupplyContract[[Ceiniogau fesul kWh]:[Ceiniogau fesul kWh]],0,,)</f>
        <v>0</v>
      </c>
      <c r="E350" s="77" cm="1">
        <f t="array" ref="E350">_xlfn.XLOOKUP(1,(ImportSupplyContract[[Dechrau Tariff ]:[Dechrau Tariff ]]&lt;=($B350+E$6*$BB$2))*(ImportSupplyContract[[Diwedd Tariff]:[Diwedd Tariff]]&gt;($B350+E$6*$BB$2)),ImportSupplyContract[[Ceiniogau fesul kWh]:[Ceiniogau fesul kWh]],0,,)</f>
        <v>0</v>
      </c>
      <c r="F350" s="77" cm="1">
        <f t="array" ref="F350">_xlfn.XLOOKUP(1,(ImportSupplyContract[[Dechrau Tariff ]:[Dechrau Tariff ]]&lt;=($B350+F$6*$BB$2))*(ImportSupplyContract[[Diwedd Tariff]:[Diwedd Tariff]]&gt;($B350+F$6*$BB$2)),ImportSupplyContract[[Ceiniogau fesul kWh]:[Ceiniogau fesul kWh]],0,,)</f>
        <v>0</v>
      </c>
      <c r="G350" s="77" cm="1">
        <f t="array" ref="G350">_xlfn.XLOOKUP(1,(ImportSupplyContract[[Dechrau Tariff ]:[Dechrau Tariff ]]&lt;=($B350+G$6*$BB$2))*(ImportSupplyContract[[Diwedd Tariff]:[Diwedd Tariff]]&gt;($B350+G$6*$BB$2)),ImportSupplyContract[[Ceiniogau fesul kWh]:[Ceiniogau fesul kWh]],0,,)</f>
        <v>0</v>
      </c>
      <c r="H350" s="77" cm="1">
        <f t="array" ref="H350">_xlfn.XLOOKUP(1,(ImportSupplyContract[[Dechrau Tariff ]:[Dechrau Tariff ]]&lt;=($B350+H$6*$BB$2))*(ImportSupplyContract[[Diwedd Tariff]:[Diwedd Tariff]]&gt;($B350+H$6*$BB$2)),ImportSupplyContract[[Ceiniogau fesul kWh]:[Ceiniogau fesul kWh]],0,,)</f>
        <v>0</v>
      </c>
      <c r="I350" s="77" cm="1">
        <f t="array" ref="I350">_xlfn.XLOOKUP(1,(ImportSupplyContract[[Dechrau Tariff ]:[Dechrau Tariff ]]&lt;=($B350+I$6*$BB$2))*(ImportSupplyContract[[Diwedd Tariff]:[Diwedd Tariff]]&gt;($B350+I$6*$BB$2)),ImportSupplyContract[[Ceiniogau fesul kWh]:[Ceiniogau fesul kWh]],0,,)</f>
        <v>0</v>
      </c>
      <c r="J350" s="77" cm="1">
        <f t="array" ref="J350">_xlfn.XLOOKUP(1,(ImportSupplyContract[[Dechrau Tariff ]:[Dechrau Tariff ]]&lt;=($B350+J$6*$BB$2))*(ImportSupplyContract[[Diwedd Tariff]:[Diwedd Tariff]]&gt;($B350+J$6*$BB$2)),ImportSupplyContract[[Ceiniogau fesul kWh]:[Ceiniogau fesul kWh]],0,,)</f>
        <v>0</v>
      </c>
      <c r="K350" s="77" cm="1">
        <f t="array" ref="K350">_xlfn.XLOOKUP(1,(ImportSupplyContract[[Dechrau Tariff ]:[Dechrau Tariff ]]&lt;=($B350+K$6*$BB$2))*(ImportSupplyContract[[Diwedd Tariff]:[Diwedd Tariff]]&gt;($B350+K$6*$BB$2)),ImportSupplyContract[[Ceiniogau fesul kWh]:[Ceiniogau fesul kWh]],0,,)</f>
        <v>0</v>
      </c>
      <c r="L350" s="77" cm="1">
        <f t="array" ref="L350">_xlfn.XLOOKUP(1,(ImportSupplyContract[[Dechrau Tariff ]:[Dechrau Tariff ]]&lt;=($B350+L$6*$BB$2))*(ImportSupplyContract[[Diwedd Tariff]:[Diwedd Tariff]]&gt;($B350+L$6*$BB$2)),ImportSupplyContract[[Ceiniogau fesul kWh]:[Ceiniogau fesul kWh]],0,,)</f>
        <v>0</v>
      </c>
      <c r="M350" s="77" cm="1">
        <f t="array" ref="M350">_xlfn.XLOOKUP(1,(ImportSupplyContract[[Dechrau Tariff ]:[Dechrau Tariff ]]&lt;=($B350+M$6*$BB$2))*(ImportSupplyContract[[Diwedd Tariff]:[Diwedd Tariff]]&gt;($B350+M$6*$BB$2)),ImportSupplyContract[[Ceiniogau fesul kWh]:[Ceiniogau fesul kWh]],0,,)</f>
        <v>0</v>
      </c>
      <c r="N350" s="77" cm="1">
        <f t="array" ref="N350">_xlfn.XLOOKUP(1,(ImportSupplyContract[[Dechrau Tariff ]:[Dechrau Tariff ]]&lt;=($B350+N$6*$BB$2))*(ImportSupplyContract[[Diwedd Tariff]:[Diwedd Tariff]]&gt;($B350+N$6*$BB$2)),ImportSupplyContract[[Ceiniogau fesul kWh]:[Ceiniogau fesul kWh]],0,,)</f>
        <v>0</v>
      </c>
      <c r="O350" s="77" cm="1">
        <f t="array" ref="O350">_xlfn.XLOOKUP(1,(ImportSupplyContract[[Dechrau Tariff ]:[Dechrau Tariff ]]&lt;=($B350+O$6*$BB$2))*(ImportSupplyContract[[Diwedd Tariff]:[Diwedd Tariff]]&gt;($B350+O$6*$BB$2)),ImportSupplyContract[[Ceiniogau fesul kWh]:[Ceiniogau fesul kWh]],0,,)</f>
        <v>0</v>
      </c>
      <c r="P350" s="77" cm="1">
        <f t="array" ref="P350">_xlfn.XLOOKUP(1,(ImportSupplyContract[[Dechrau Tariff ]:[Dechrau Tariff ]]&lt;=($B350+P$6*$BB$2))*(ImportSupplyContract[[Diwedd Tariff]:[Diwedd Tariff]]&gt;($B350+P$6*$BB$2)),ImportSupplyContract[[Ceiniogau fesul kWh]:[Ceiniogau fesul kWh]],0,,)</f>
        <v>0</v>
      </c>
      <c r="Q350" s="77" cm="1">
        <f t="array" ref="Q350">_xlfn.XLOOKUP(1,(ImportSupplyContract[[Dechrau Tariff ]:[Dechrau Tariff ]]&lt;=($B350+Q$6*$BB$2))*(ImportSupplyContract[[Diwedd Tariff]:[Diwedd Tariff]]&gt;($B350+Q$6*$BB$2)),ImportSupplyContract[[Ceiniogau fesul kWh]:[Ceiniogau fesul kWh]],0,,)</f>
        <v>0</v>
      </c>
      <c r="R350" s="77" cm="1">
        <f t="array" ref="R350">_xlfn.XLOOKUP(1,(ImportSupplyContract[[Dechrau Tariff ]:[Dechrau Tariff ]]&lt;=($B350+R$6*$BB$2))*(ImportSupplyContract[[Diwedd Tariff]:[Diwedd Tariff]]&gt;($B350+R$6*$BB$2)),ImportSupplyContract[[Ceiniogau fesul kWh]:[Ceiniogau fesul kWh]],0,,)</f>
        <v>0</v>
      </c>
      <c r="S350" s="77" cm="1">
        <f t="array" ref="S350">_xlfn.XLOOKUP(1,(ImportSupplyContract[[Dechrau Tariff ]:[Dechrau Tariff ]]&lt;=($B350+S$6*$BB$2))*(ImportSupplyContract[[Diwedd Tariff]:[Diwedd Tariff]]&gt;($B350+S$6*$BB$2)),ImportSupplyContract[[Ceiniogau fesul kWh]:[Ceiniogau fesul kWh]],0,,)</f>
        <v>0</v>
      </c>
      <c r="T350" s="77" cm="1">
        <f t="array" ref="T350">_xlfn.XLOOKUP(1,(ImportSupplyContract[[Dechrau Tariff ]:[Dechrau Tariff ]]&lt;=($B350+T$6*$BB$2))*(ImportSupplyContract[[Diwedd Tariff]:[Diwedd Tariff]]&gt;($B350+T$6*$BB$2)),ImportSupplyContract[[Ceiniogau fesul kWh]:[Ceiniogau fesul kWh]],0,,)</f>
        <v>0</v>
      </c>
      <c r="U350" s="77" cm="1">
        <f t="array" ref="U350">_xlfn.XLOOKUP(1,(ImportSupplyContract[[Dechrau Tariff ]:[Dechrau Tariff ]]&lt;=($B350+U$6*$BB$2))*(ImportSupplyContract[[Diwedd Tariff]:[Diwedd Tariff]]&gt;($B350+U$6*$BB$2)),ImportSupplyContract[[Ceiniogau fesul kWh]:[Ceiniogau fesul kWh]],0,,)</f>
        <v>0</v>
      </c>
      <c r="V350" s="77" cm="1">
        <f t="array" ref="V350">_xlfn.XLOOKUP(1,(ImportSupplyContract[[Dechrau Tariff ]:[Dechrau Tariff ]]&lt;=($B350+V$6*$BB$2))*(ImportSupplyContract[[Diwedd Tariff]:[Diwedd Tariff]]&gt;($B350+V$6*$BB$2)),ImportSupplyContract[[Ceiniogau fesul kWh]:[Ceiniogau fesul kWh]],0,,)</f>
        <v>0</v>
      </c>
      <c r="W350" s="77" cm="1">
        <f t="array" ref="W350">_xlfn.XLOOKUP(1,(ImportSupplyContract[[Dechrau Tariff ]:[Dechrau Tariff ]]&lt;=($B350+W$6*$BB$2))*(ImportSupplyContract[[Diwedd Tariff]:[Diwedd Tariff]]&gt;($B350+W$6*$BB$2)),ImportSupplyContract[[Ceiniogau fesul kWh]:[Ceiniogau fesul kWh]],0,,)</f>
        <v>0</v>
      </c>
      <c r="X350" s="77" cm="1">
        <f t="array" ref="X350">_xlfn.XLOOKUP(1,(ImportSupplyContract[[Dechrau Tariff ]:[Dechrau Tariff ]]&lt;=($B350+X$6*$BB$2))*(ImportSupplyContract[[Diwedd Tariff]:[Diwedd Tariff]]&gt;($B350+X$6*$BB$2)),ImportSupplyContract[[Ceiniogau fesul kWh]:[Ceiniogau fesul kWh]],0,,)</f>
        <v>0</v>
      </c>
      <c r="Y350" s="77" cm="1">
        <f t="array" ref="Y350">_xlfn.XLOOKUP(1,(ImportSupplyContract[[Dechrau Tariff ]:[Dechrau Tariff ]]&lt;=($B350+Y$6*$BB$2))*(ImportSupplyContract[[Diwedd Tariff]:[Diwedd Tariff]]&gt;($B350+Y$6*$BB$2)),ImportSupplyContract[[Ceiniogau fesul kWh]:[Ceiniogau fesul kWh]],0,,)</f>
        <v>0</v>
      </c>
      <c r="Z350" s="77" cm="1">
        <f t="array" ref="Z350">_xlfn.XLOOKUP(1,(ImportSupplyContract[[Dechrau Tariff ]:[Dechrau Tariff ]]&lt;=($B350+Z$6*$BB$2))*(ImportSupplyContract[[Diwedd Tariff]:[Diwedd Tariff]]&gt;($B350+Z$6*$BB$2)),ImportSupplyContract[[Ceiniogau fesul kWh]:[Ceiniogau fesul kWh]],0,,)</f>
        <v>0</v>
      </c>
      <c r="AA350" s="77" cm="1">
        <f t="array" ref="AA350">_xlfn.XLOOKUP(1,(ImportSupplyContract[[Dechrau Tariff ]:[Dechrau Tariff ]]&lt;=($B350+AA$6*$BB$2))*(ImportSupplyContract[[Diwedd Tariff]:[Diwedd Tariff]]&gt;($B350+AA$6*$BB$2)),ImportSupplyContract[[Ceiniogau fesul kWh]:[Ceiniogau fesul kWh]],0,,)</f>
        <v>0</v>
      </c>
      <c r="AB350" s="77" cm="1">
        <f t="array" ref="AB350">_xlfn.XLOOKUP(1,(ImportSupplyContract[[Dechrau Tariff ]:[Dechrau Tariff ]]&lt;=($B350+AB$6*$BB$2))*(ImportSupplyContract[[Diwedd Tariff]:[Diwedd Tariff]]&gt;($B350+AB$6*$BB$2)),ImportSupplyContract[[Ceiniogau fesul kWh]:[Ceiniogau fesul kWh]],0,,)</f>
        <v>0</v>
      </c>
      <c r="AC350" s="77" cm="1">
        <f t="array" ref="AC350">_xlfn.XLOOKUP(1,(ImportSupplyContract[[Dechrau Tariff ]:[Dechrau Tariff ]]&lt;=($B350+AC$6*$BB$2))*(ImportSupplyContract[[Diwedd Tariff]:[Diwedd Tariff]]&gt;($B350+AC$6*$BB$2)),ImportSupplyContract[[Ceiniogau fesul kWh]:[Ceiniogau fesul kWh]],0,,)</f>
        <v>0</v>
      </c>
      <c r="AD350" s="77" cm="1">
        <f t="array" ref="AD350">_xlfn.XLOOKUP(1,(ImportSupplyContract[[Dechrau Tariff ]:[Dechrau Tariff ]]&lt;=($B350+AD$6*$BB$2))*(ImportSupplyContract[[Diwedd Tariff]:[Diwedd Tariff]]&gt;($B350+AD$6*$BB$2)),ImportSupplyContract[[Ceiniogau fesul kWh]:[Ceiniogau fesul kWh]],0,,)</f>
        <v>0</v>
      </c>
      <c r="AE350" s="77" cm="1">
        <f t="array" ref="AE350">_xlfn.XLOOKUP(1,(ImportSupplyContract[[Dechrau Tariff ]:[Dechrau Tariff ]]&lt;=($B350+AE$6*$BB$2))*(ImportSupplyContract[[Diwedd Tariff]:[Diwedd Tariff]]&gt;($B350+AE$6*$BB$2)),ImportSupplyContract[[Ceiniogau fesul kWh]:[Ceiniogau fesul kWh]],0,,)</f>
        <v>0</v>
      </c>
      <c r="AF350" s="77" cm="1">
        <f t="array" ref="AF350">_xlfn.XLOOKUP(1,(ImportSupplyContract[[Dechrau Tariff ]:[Dechrau Tariff ]]&lt;=($B350+AF$6*$BB$2))*(ImportSupplyContract[[Diwedd Tariff]:[Diwedd Tariff]]&gt;($B350+AF$6*$BB$2)),ImportSupplyContract[[Ceiniogau fesul kWh]:[Ceiniogau fesul kWh]],0,,)</f>
        <v>0</v>
      </c>
      <c r="AG350" s="77" cm="1">
        <f t="array" ref="AG350">_xlfn.XLOOKUP(1,(ImportSupplyContract[[Dechrau Tariff ]:[Dechrau Tariff ]]&lt;=($B350+AG$6*$BB$2))*(ImportSupplyContract[[Diwedd Tariff]:[Diwedd Tariff]]&gt;($B350+AG$6*$BB$2)),ImportSupplyContract[[Ceiniogau fesul kWh]:[Ceiniogau fesul kWh]],0,,)</f>
        <v>0</v>
      </c>
      <c r="AH350" s="77" cm="1">
        <f t="array" ref="AH350">_xlfn.XLOOKUP(1,(ImportSupplyContract[[Dechrau Tariff ]:[Dechrau Tariff ]]&lt;=($B350+AH$6*$BB$2))*(ImportSupplyContract[[Diwedd Tariff]:[Diwedd Tariff]]&gt;($B350+AH$6*$BB$2)),ImportSupplyContract[[Ceiniogau fesul kWh]:[Ceiniogau fesul kWh]],0,,)</f>
        <v>0</v>
      </c>
      <c r="AI350" s="77" cm="1">
        <f t="array" ref="AI350">_xlfn.XLOOKUP(1,(ImportSupplyContract[[Dechrau Tariff ]:[Dechrau Tariff ]]&lt;=($B350+AI$6*$BB$2))*(ImportSupplyContract[[Diwedd Tariff]:[Diwedd Tariff]]&gt;($B350+AI$6*$BB$2)),ImportSupplyContract[[Ceiniogau fesul kWh]:[Ceiniogau fesul kWh]],0,,)</f>
        <v>0</v>
      </c>
      <c r="AJ350" s="77" cm="1">
        <f t="array" ref="AJ350">_xlfn.XLOOKUP(1,(ImportSupplyContract[[Dechrau Tariff ]:[Dechrau Tariff ]]&lt;=($B350+AJ$6*$BB$2))*(ImportSupplyContract[[Diwedd Tariff]:[Diwedd Tariff]]&gt;($B350+AJ$6*$BB$2)),ImportSupplyContract[[Ceiniogau fesul kWh]:[Ceiniogau fesul kWh]],0,,)</f>
        <v>0</v>
      </c>
      <c r="AK350" s="77" cm="1">
        <f t="array" ref="AK350">_xlfn.XLOOKUP(1,(ImportSupplyContract[[Dechrau Tariff ]:[Dechrau Tariff ]]&lt;=($B350+AK$6*$BB$2))*(ImportSupplyContract[[Diwedd Tariff]:[Diwedd Tariff]]&gt;($B350+AK$6*$BB$2)),ImportSupplyContract[[Ceiniogau fesul kWh]:[Ceiniogau fesul kWh]],0,,)</f>
        <v>0</v>
      </c>
      <c r="AL350" s="77" cm="1">
        <f t="array" ref="AL350">_xlfn.XLOOKUP(1,(ImportSupplyContract[[Dechrau Tariff ]:[Dechrau Tariff ]]&lt;=($B350+AL$6*$BB$2))*(ImportSupplyContract[[Diwedd Tariff]:[Diwedd Tariff]]&gt;($B350+AL$6*$BB$2)),ImportSupplyContract[[Ceiniogau fesul kWh]:[Ceiniogau fesul kWh]],0,,)</f>
        <v>0</v>
      </c>
      <c r="AM350" s="77" cm="1">
        <f t="array" ref="AM350">_xlfn.XLOOKUP(1,(ImportSupplyContract[[Dechrau Tariff ]:[Dechrau Tariff ]]&lt;=($B350+AM$6*$BB$2))*(ImportSupplyContract[[Diwedd Tariff]:[Diwedd Tariff]]&gt;($B350+AM$6*$BB$2)),ImportSupplyContract[[Ceiniogau fesul kWh]:[Ceiniogau fesul kWh]],0,,)</f>
        <v>0</v>
      </c>
      <c r="AN350" s="77" cm="1">
        <f t="array" ref="AN350">_xlfn.XLOOKUP(1,(ImportSupplyContract[[Dechrau Tariff ]:[Dechrau Tariff ]]&lt;=($B350+AN$6*$BB$2))*(ImportSupplyContract[[Diwedd Tariff]:[Diwedd Tariff]]&gt;($B350+AN$6*$BB$2)),ImportSupplyContract[[Ceiniogau fesul kWh]:[Ceiniogau fesul kWh]],0,,)</f>
        <v>0</v>
      </c>
      <c r="AO350" s="77" cm="1">
        <f t="array" ref="AO350">_xlfn.XLOOKUP(1,(ImportSupplyContract[[Dechrau Tariff ]:[Dechrau Tariff ]]&lt;=($B350+AO$6*$BB$2))*(ImportSupplyContract[[Diwedd Tariff]:[Diwedd Tariff]]&gt;($B350+AO$6*$BB$2)),ImportSupplyContract[[Ceiniogau fesul kWh]:[Ceiniogau fesul kWh]],0,,)</f>
        <v>0</v>
      </c>
      <c r="AP350" s="77" cm="1">
        <f t="array" ref="AP350">_xlfn.XLOOKUP(1,(ImportSupplyContract[[Dechrau Tariff ]:[Dechrau Tariff ]]&lt;=($B350+AP$6*$BB$2))*(ImportSupplyContract[[Diwedd Tariff]:[Diwedd Tariff]]&gt;($B350+AP$6*$BB$2)),ImportSupplyContract[[Ceiniogau fesul kWh]:[Ceiniogau fesul kWh]],0,,)</f>
        <v>0</v>
      </c>
      <c r="AQ350" s="77" cm="1">
        <f t="array" ref="AQ350">_xlfn.XLOOKUP(1,(ImportSupplyContract[[Dechrau Tariff ]:[Dechrau Tariff ]]&lt;=($B350+AQ$6*$BB$2))*(ImportSupplyContract[[Diwedd Tariff]:[Diwedd Tariff]]&gt;($B350+AQ$6*$BB$2)),ImportSupplyContract[[Ceiniogau fesul kWh]:[Ceiniogau fesul kWh]],0,,)</f>
        <v>0</v>
      </c>
      <c r="AR350" s="77" cm="1">
        <f t="array" ref="AR350">_xlfn.XLOOKUP(1,(ImportSupplyContract[[Dechrau Tariff ]:[Dechrau Tariff ]]&lt;=($B350+AR$6*$BB$2))*(ImportSupplyContract[[Diwedd Tariff]:[Diwedd Tariff]]&gt;($B350+AR$6*$BB$2)),ImportSupplyContract[[Ceiniogau fesul kWh]:[Ceiniogau fesul kWh]],0,,)</f>
        <v>0</v>
      </c>
      <c r="AS350" s="77" cm="1">
        <f t="array" ref="AS350">_xlfn.XLOOKUP(1,(ImportSupplyContract[[Dechrau Tariff ]:[Dechrau Tariff ]]&lt;=($B350+AS$6*$BB$2))*(ImportSupplyContract[[Diwedd Tariff]:[Diwedd Tariff]]&gt;($B350+AS$6*$BB$2)),ImportSupplyContract[[Ceiniogau fesul kWh]:[Ceiniogau fesul kWh]],0,,)</f>
        <v>0</v>
      </c>
      <c r="AT350" s="77" cm="1">
        <f t="array" ref="AT350">_xlfn.XLOOKUP(1,(ImportSupplyContract[[Dechrau Tariff ]:[Dechrau Tariff ]]&lt;=($B350+AT$6*$BB$2))*(ImportSupplyContract[[Diwedd Tariff]:[Diwedd Tariff]]&gt;($B350+AT$6*$BB$2)),ImportSupplyContract[[Ceiniogau fesul kWh]:[Ceiniogau fesul kWh]],0,,)</f>
        <v>0</v>
      </c>
      <c r="AU350" s="77" cm="1">
        <f t="array" ref="AU350">_xlfn.XLOOKUP(1,(ImportSupplyContract[[Dechrau Tariff ]:[Dechrau Tariff ]]&lt;=($B350+AU$6*$BB$2))*(ImportSupplyContract[[Diwedd Tariff]:[Diwedd Tariff]]&gt;($B350+AU$6*$BB$2)),ImportSupplyContract[[Ceiniogau fesul kWh]:[Ceiniogau fesul kWh]],0,,)</f>
        <v>0</v>
      </c>
      <c r="AV350" s="77" cm="1">
        <f t="array" ref="AV350">_xlfn.XLOOKUP(1,(ImportSupplyContract[[Dechrau Tariff ]:[Dechrau Tariff ]]&lt;=($B350+AV$6*$BB$2))*(ImportSupplyContract[[Diwedd Tariff]:[Diwedd Tariff]]&gt;($B350+AV$6*$BB$2)),ImportSupplyContract[[Ceiniogau fesul kWh]:[Ceiniogau fesul kWh]],0,,)</f>
        <v>0</v>
      </c>
      <c r="AW350" s="77" cm="1">
        <f t="array" ref="AW350">_xlfn.XLOOKUP(1,(ImportSupplyContract[[Dechrau Tariff ]:[Dechrau Tariff ]]&lt;=($B350+AW$6*$BB$2))*(ImportSupplyContract[[Diwedd Tariff]:[Diwedd Tariff]]&gt;($B350+AW$6*$BB$2)),ImportSupplyContract[[Ceiniogau fesul kWh]:[Ceiniogau fesul kWh]],0,,)</f>
        <v>0</v>
      </c>
      <c r="AX350" s="77" cm="1">
        <f t="array" ref="AX350">_xlfn.XLOOKUP(1,(ImportSupplyContract[[Dechrau Tariff ]:[Dechrau Tariff ]]&lt;=($B350+AX$6*$BB$2))*(ImportSupplyContract[[Diwedd Tariff]:[Diwedd Tariff]]&gt;($B350+AX$6*$BB$2)),ImportSupplyContract[[Ceiniogau fesul kWh]:[Ceiniogau fesul kWh]],0,,)</f>
        <v>0</v>
      </c>
    </row>
    <row r="351" spans="2:50" x14ac:dyDescent="0.3">
      <c r="B351" s="30">
        <v>45636</v>
      </c>
      <c r="C351" s="77" cm="1">
        <f t="array" ref="C351">_xlfn.XLOOKUP(1,(ImportSupplyContract[[Dechrau Tariff ]:[Dechrau Tariff ]]&lt;=($B351+C$6*$BB$2))*(ImportSupplyContract[[Diwedd Tariff]:[Diwedd Tariff]]&gt;($B351+C$6*$BB$2)),ImportSupplyContract[[Ceiniogau fesul kWh]:[Ceiniogau fesul kWh]],0,,)</f>
        <v>0</v>
      </c>
      <c r="D351" s="77" cm="1">
        <f t="array" ref="D351">_xlfn.XLOOKUP(1,(ImportSupplyContract[[Dechrau Tariff ]:[Dechrau Tariff ]]&lt;=($B351+D$6*$BB$2))*(ImportSupplyContract[[Diwedd Tariff]:[Diwedd Tariff]]&gt;($B351+D$6*$BB$2)),ImportSupplyContract[[Ceiniogau fesul kWh]:[Ceiniogau fesul kWh]],0,,)</f>
        <v>0</v>
      </c>
      <c r="E351" s="77" cm="1">
        <f t="array" ref="E351">_xlfn.XLOOKUP(1,(ImportSupplyContract[[Dechrau Tariff ]:[Dechrau Tariff ]]&lt;=($B351+E$6*$BB$2))*(ImportSupplyContract[[Diwedd Tariff]:[Diwedd Tariff]]&gt;($B351+E$6*$BB$2)),ImportSupplyContract[[Ceiniogau fesul kWh]:[Ceiniogau fesul kWh]],0,,)</f>
        <v>0</v>
      </c>
      <c r="F351" s="77" cm="1">
        <f t="array" ref="F351">_xlfn.XLOOKUP(1,(ImportSupplyContract[[Dechrau Tariff ]:[Dechrau Tariff ]]&lt;=($B351+F$6*$BB$2))*(ImportSupplyContract[[Diwedd Tariff]:[Diwedd Tariff]]&gt;($B351+F$6*$BB$2)),ImportSupplyContract[[Ceiniogau fesul kWh]:[Ceiniogau fesul kWh]],0,,)</f>
        <v>0</v>
      </c>
      <c r="G351" s="77" cm="1">
        <f t="array" ref="G351">_xlfn.XLOOKUP(1,(ImportSupplyContract[[Dechrau Tariff ]:[Dechrau Tariff ]]&lt;=($B351+G$6*$BB$2))*(ImportSupplyContract[[Diwedd Tariff]:[Diwedd Tariff]]&gt;($B351+G$6*$BB$2)),ImportSupplyContract[[Ceiniogau fesul kWh]:[Ceiniogau fesul kWh]],0,,)</f>
        <v>0</v>
      </c>
      <c r="H351" s="77" cm="1">
        <f t="array" ref="H351">_xlfn.XLOOKUP(1,(ImportSupplyContract[[Dechrau Tariff ]:[Dechrau Tariff ]]&lt;=($B351+H$6*$BB$2))*(ImportSupplyContract[[Diwedd Tariff]:[Diwedd Tariff]]&gt;($B351+H$6*$BB$2)),ImportSupplyContract[[Ceiniogau fesul kWh]:[Ceiniogau fesul kWh]],0,,)</f>
        <v>0</v>
      </c>
      <c r="I351" s="77" cm="1">
        <f t="array" ref="I351">_xlfn.XLOOKUP(1,(ImportSupplyContract[[Dechrau Tariff ]:[Dechrau Tariff ]]&lt;=($B351+I$6*$BB$2))*(ImportSupplyContract[[Diwedd Tariff]:[Diwedd Tariff]]&gt;($B351+I$6*$BB$2)),ImportSupplyContract[[Ceiniogau fesul kWh]:[Ceiniogau fesul kWh]],0,,)</f>
        <v>0</v>
      </c>
      <c r="J351" s="77" cm="1">
        <f t="array" ref="J351">_xlfn.XLOOKUP(1,(ImportSupplyContract[[Dechrau Tariff ]:[Dechrau Tariff ]]&lt;=($B351+J$6*$BB$2))*(ImportSupplyContract[[Diwedd Tariff]:[Diwedd Tariff]]&gt;($B351+J$6*$BB$2)),ImportSupplyContract[[Ceiniogau fesul kWh]:[Ceiniogau fesul kWh]],0,,)</f>
        <v>0</v>
      </c>
      <c r="K351" s="77" cm="1">
        <f t="array" ref="K351">_xlfn.XLOOKUP(1,(ImportSupplyContract[[Dechrau Tariff ]:[Dechrau Tariff ]]&lt;=($B351+K$6*$BB$2))*(ImportSupplyContract[[Diwedd Tariff]:[Diwedd Tariff]]&gt;($B351+K$6*$BB$2)),ImportSupplyContract[[Ceiniogau fesul kWh]:[Ceiniogau fesul kWh]],0,,)</f>
        <v>0</v>
      </c>
      <c r="L351" s="77" cm="1">
        <f t="array" ref="L351">_xlfn.XLOOKUP(1,(ImportSupplyContract[[Dechrau Tariff ]:[Dechrau Tariff ]]&lt;=($B351+L$6*$BB$2))*(ImportSupplyContract[[Diwedd Tariff]:[Diwedd Tariff]]&gt;($B351+L$6*$BB$2)),ImportSupplyContract[[Ceiniogau fesul kWh]:[Ceiniogau fesul kWh]],0,,)</f>
        <v>0</v>
      </c>
      <c r="M351" s="77" cm="1">
        <f t="array" ref="M351">_xlfn.XLOOKUP(1,(ImportSupplyContract[[Dechrau Tariff ]:[Dechrau Tariff ]]&lt;=($B351+M$6*$BB$2))*(ImportSupplyContract[[Diwedd Tariff]:[Diwedd Tariff]]&gt;($B351+M$6*$BB$2)),ImportSupplyContract[[Ceiniogau fesul kWh]:[Ceiniogau fesul kWh]],0,,)</f>
        <v>0</v>
      </c>
      <c r="N351" s="77" cm="1">
        <f t="array" ref="N351">_xlfn.XLOOKUP(1,(ImportSupplyContract[[Dechrau Tariff ]:[Dechrau Tariff ]]&lt;=($B351+N$6*$BB$2))*(ImportSupplyContract[[Diwedd Tariff]:[Diwedd Tariff]]&gt;($B351+N$6*$BB$2)),ImportSupplyContract[[Ceiniogau fesul kWh]:[Ceiniogau fesul kWh]],0,,)</f>
        <v>0</v>
      </c>
      <c r="O351" s="77" cm="1">
        <f t="array" ref="O351">_xlfn.XLOOKUP(1,(ImportSupplyContract[[Dechrau Tariff ]:[Dechrau Tariff ]]&lt;=($B351+O$6*$BB$2))*(ImportSupplyContract[[Diwedd Tariff]:[Diwedd Tariff]]&gt;($B351+O$6*$BB$2)),ImportSupplyContract[[Ceiniogau fesul kWh]:[Ceiniogau fesul kWh]],0,,)</f>
        <v>0</v>
      </c>
      <c r="P351" s="77" cm="1">
        <f t="array" ref="P351">_xlfn.XLOOKUP(1,(ImportSupplyContract[[Dechrau Tariff ]:[Dechrau Tariff ]]&lt;=($B351+P$6*$BB$2))*(ImportSupplyContract[[Diwedd Tariff]:[Diwedd Tariff]]&gt;($B351+P$6*$BB$2)),ImportSupplyContract[[Ceiniogau fesul kWh]:[Ceiniogau fesul kWh]],0,,)</f>
        <v>0</v>
      </c>
      <c r="Q351" s="77" cm="1">
        <f t="array" ref="Q351">_xlfn.XLOOKUP(1,(ImportSupplyContract[[Dechrau Tariff ]:[Dechrau Tariff ]]&lt;=($B351+Q$6*$BB$2))*(ImportSupplyContract[[Diwedd Tariff]:[Diwedd Tariff]]&gt;($B351+Q$6*$BB$2)),ImportSupplyContract[[Ceiniogau fesul kWh]:[Ceiniogau fesul kWh]],0,,)</f>
        <v>0</v>
      </c>
      <c r="R351" s="77" cm="1">
        <f t="array" ref="R351">_xlfn.XLOOKUP(1,(ImportSupplyContract[[Dechrau Tariff ]:[Dechrau Tariff ]]&lt;=($B351+R$6*$BB$2))*(ImportSupplyContract[[Diwedd Tariff]:[Diwedd Tariff]]&gt;($B351+R$6*$BB$2)),ImportSupplyContract[[Ceiniogau fesul kWh]:[Ceiniogau fesul kWh]],0,,)</f>
        <v>0</v>
      </c>
      <c r="S351" s="77" cm="1">
        <f t="array" ref="S351">_xlfn.XLOOKUP(1,(ImportSupplyContract[[Dechrau Tariff ]:[Dechrau Tariff ]]&lt;=($B351+S$6*$BB$2))*(ImportSupplyContract[[Diwedd Tariff]:[Diwedd Tariff]]&gt;($B351+S$6*$BB$2)),ImportSupplyContract[[Ceiniogau fesul kWh]:[Ceiniogau fesul kWh]],0,,)</f>
        <v>0</v>
      </c>
      <c r="T351" s="77" cm="1">
        <f t="array" ref="T351">_xlfn.XLOOKUP(1,(ImportSupplyContract[[Dechrau Tariff ]:[Dechrau Tariff ]]&lt;=($B351+T$6*$BB$2))*(ImportSupplyContract[[Diwedd Tariff]:[Diwedd Tariff]]&gt;($B351+T$6*$BB$2)),ImportSupplyContract[[Ceiniogau fesul kWh]:[Ceiniogau fesul kWh]],0,,)</f>
        <v>0</v>
      </c>
      <c r="U351" s="77" cm="1">
        <f t="array" ref="U351">_xlfn.XLOOKUP(1,(ImportSupplyContract[[Dechrau Tariff ]:[Dechrau Tariff ]]&lt;=($B351+U$6*$BB$2))*(ImportSupplyContract[[Diwedd Tariff]:[Diwedd Tariff]]&gt;($B351+U$6*$BB$2)),ImportSupplyContract[[Ceiniogau fesul kWh]:[Ceiniogau fesul kWh]],0,,)</f>
        <v>0</v>
      </c>
      <c r="V351" s="77" cm="1">
        <f t="array" ref="V351">_xlfn.XLOOKUP(1,(ImportSupplyContract[[Dechrau Tariff ]:[Dechrau Tariff ]]&lt;=($B351+V$6*$BB$2))*(ImportSupplyContract[[Diwedd Tariff]:[Diwedd Tariff]]&gt;($B351+V$6*$BB$2)),ImportSupplyContract[[Ceiniogau fesul kWh]:[Ceiniogau fesul kWh]],0,,)</f>
        <v>0</v>
      </c>
      <c r="W351" s="77" cm="1">
        <f t="array" ref="W351">_xlfn.XLOOKUP(1,(ImportSupplyContract[[Dechrau Tariff ]:[Dechrau Tariff ]]&lt;=($B351+W$6*$BB$2))*(ImportSupplyContract[[Diwedd Tariff]:[Diwedd Tariff]]&gt;($B351+W$6*$BB$2)),ImportSupplyContract[[Ceiniogau fesul kWh]:[Ceiniogau fesul kWh]],0,,)</f>
        <v>0</v>
      </c>
      <c r="X351" s="77" cm="1">
        <f t="array" ref="X351">_xlfn.XLOOKUP(1,(ImportSupplyContract[[Dechrau Tariff ]:[Dechrau Tariff ]]&lt;=($B351+X$6*$BB$2))*(ImportSupplyContract[[Diwedd Tariff]:[Diwedd Tariff]]&gt;($B351+X$6*$BB$2)),ImportSupplyContract[[Ceiniogau fesul kWh]:[Ceiniogau fesul kWh]],0,,)</f>
        <v>0</v>
      </c>
      <c r="Y351" s="77" cm="1">
        <f t="array" ref="Y351">_xlfn.XLOOKUP(1,(ImportSupplyContract[[Dechrau Tariff ]:[Dechrau Tariff ]]&lt;=($B351+Y$6*$BB$2))*(ImportSupplyContract[[Diwedd Tariff]:[Diwedd Tariff]]&gt;($B351+Y$6*$BB$2)),ImportSupplyContract[[Ceiniogau fesul kWh]:[Ceiniogau fesul kWh]],0,,)</f>
        <v>0</v>
      </c>
      <c r="Z351" s="77" cm="1">
        <f t="array" ref="Z351">_xlfn.XLOOKUP(1,(ImportSupplyContract[[Dechrau Tariff ]:[Dechrau Tariff ]]&lt;=($B351+Z$6*$BB$2))*(ImportSupplyContract[[Diwedd Tariff]:[Diwedd Tariff]]&gt;($B351+Z$6*$BB$2)),ImportSupplyContract[[Ceiniogau fesul kWh]:[Ceiniogau fesul kWh]],0,,)</f>
        <v>0</v>
      </c>
      <c r="AA351" s="77" cm="1">
        <f t="array" ref="AA351">_xlfn.XLOOKUP(1,(ImportSupplyContract[[Dechrau Tariff ]:[Dechrau Tariff ]]&lt;=($B351+AA$6*$BB$2))*(ImportSupplyContract[[Diwedd Tariff]:[Diwedd Tariff]]&gt;($B351+AA$6*$BB$2)),ImportSupplyContract[[Ceiniogau fesul kWh]:[Ceiniogau fesul kWh]],0,,)</f>
        <v>0</v>
      </c>
      <c r="AB351" s="77" cm="1">
        <f t="array" ref="AB351">_xlfn.XLOOKUP(1,(ImportSupplyContract[[Dechrau Tariff ]:[Dechrau Tariff ]]&lt;=($B351+AB$6*$BB$2))*(ImportSupplyContract[[Diwedd Tariff]:[Diwedd Tariff]]&gt;($B351+AB$6*$BB$2)),ImportSupplyContract[[Ceiniogau fesul kWh]:[Ceiniogau fesul kWh]],0,,)</f>
        <v>0</v>
      </c>
      <c r="AC351" s="77" cm="1">
        <f t="array" ref="AC351">_xlfn.XLOOKUP(1,(ImportSupplyContract[[Dechrau Tariff ]:[Dechrau Tariff ]]&lt;=($B351+AC$6*$BB$2))*(ImportSupplyContract[[Diwedd Tariff]:[Diwedd Tariff]]&gt;($B351+AC$6*$BB$2)),ImportSupplyContract[[Ceiniogau fesul kWh]:[Ceiniogau fesul kWh]],0,,)</f>
        <v>0</v>
      </c>
      <c r="AD351" s="77" cm="1">
        <f t="array" ref="AD351">_xlfn.XLOOKUP(1,(ImportSupplyContract[[Dechrau Tariff ]:[Dechrau Tariff ]]&lt;=($B351+AD$6*$BB$2))*(ImportSupplyContract[[Diwedd Tariff]:[Diwedd Tariff]]&gt;($B351+AD$6*$BB$2)),ImportSupplyContract[[Ceiniogau fesul kWh]:[Ceiniogau fesul kWh]],0,,)</f>
        <v>0</v>
      </c>
      <c r="AE351" s="77" cm="1">
        <f t="array" ref="AE351">_xlfn.XLOOKUP(1,(ImportSupplyContract[[Dechrau Tariff ]:[Dechrau Tariff ]]&lt;=($B351+AE$6*$BB$2))*(ImportSupplyContract[[Diwedd Tariff]:[Diwedd Tariff]]&gt;($B351+AE$6*$BB$2)),ImportSupplyContract[[Ceiniogau fesul kWh]:[Ceiniogau fesul kWh]],0,,)</f>
        <v>0</v>
      </c>
      <c r="AF351" s="77" cm="1">
        <f t="array" ref="AF351">_xlfn.XLOOKUP(1,(ImportSupplyContract[[Dechrau Tariff ]:[Dechrau Tariff ]]&lt;=($B351+AF$6*$BB$2))*(ImportSupplyContract[[Diwedd Tariff]:[Diwedd Tariff]]&gt;($B351+AF$6*$BB$2)),ImportSupplyContract[[Ceiniogau fesul kWh]:[Ceiniogau fesul kWh]],0,,)</f>
        <v>0</v>
      </c>
      <c r="AG351" s="77" cm="1">
        <f t="array" ref="AG351">_xlfn.XLOOKUP(1,(ImportSupplyContract[[Dechrau Tariff ]:[Dechrau Tariff ]]&lt;=($B351+AG$6*$BB$2))*(ImportSupplyContract[[Diwedd Tariff]:[Diwedd Tariff]]&gt;($B351+AG$6*$BB$2)),ImportSupplyContract[[Ceiniogau fesul kWh]:[Ceiniogau fesul kWh]],0,,)</f>
        <v>0</v>
      </c>
      <c r="AH351" s="77" cm="1">
        <f t="array" ref="AH351">_xlfn.XLOOKUP(1,(ImportSupplyContract[[Dechrau Tariff ]:[Dechrau Tariff ]]&lt;=($B351+AH$6*$BB$2))*(ImportSupplyContract[[Diwedd Tariff]:[Diwedd Tariff]]&gt;($B351+AH$6*$BB$2)),ImportSupplyContract[[Ceiniogau fesul kWh]:[Ceiniogau fesul kWh]],0,,)</f>
        <v>0</v>
      </c>
      <c r="AI351" s="77" cm="1">
        <f t="array" ref="AI351">_xlfn.XLOOKUP(1,(ImportSupplyContract[[Dechrau Tariff ]:[Dechrau Tariff ]]&lt;=($B351+AI$6*$BB$2))*(ImportSupplyContract[[Diwedd Tariff]:[Diwedd Tariff]]&gt;($B351+AI$6*$BB$2)),ImportSupplyContract[[Ceiniogau fesul kWh]:[Ceiniogau fesul kWh]],0,,)</f>
        <v>0</v>
      </c>
      <c r="AJ351" s="77" cm="1">
        <f t="array" ref="AJ351">_xlfn.XLOOKUP(1,(ImportSupplyContract[[Dechrau Tariff ]:[Dechrau Tariff ]]&lt;=($B351+AJ$6*$BB$2))*(ImportSupplyContract[[Diwedd Tariff]:[Diwedd Tariff]]&gt;($B351+AJ$6*$BB$2)),ImportSupplyContract[[Ceiniogau fesul kWh]:[Ceiniogau fesul kWh]],0,,)</f>
        <v>0</v>
      </c>
      <c r="AK351" s="77" cm="1">
        <f t="array" ref="AK351">_xlfn.XLOOKUP(1,(ImportSupplyContract[[Dechrau Tariff ]:[Dechrau Tariff ]]&lt;=($B351+AK$6*$BB$2))*(ImportSupplyContract[[Diwedd Tariff]:[Diwedd Tariff]]&gt;($B351+AK$6*$BB$2)),ImportSupplyContract[[Ceiniogau fesul kWh]:[Ceiniogau fesul kWh]],0,,)</f>
        <v>0</v>
      </c>
      <c r="AL351" s="77" cm="1">
        <f t="array" ref="AL351">_xlfn.XLOOKUP(1,(ImportSupplyContract[[Dechrau Tariff ]:[Dechrau Tariff ]]&lt;=($B351+AL$6*$BB$2))*(ImportSupplyContract[[Diwedd Tariff]:[Diwedd Tariff]]&gt;($B351+AL$6*$BB$2)),ImportSupplyContract[[Ceiniogau fesul kWh]:[Ceiniogau fesul kWh]],0,,)</f>
        <v>0</v>
      </c>
      <c r="AM351" s="77" cm="1">
        <f t="array" ref="AM351">_xlfn.XLOOKUP(1,(ImportSupplyContract[[Dechrau Tariff ]:[Dechrau Tariff ]]&lt;=($B351+AM$6*$BB$2))*(ImportSupplyContract[[Diwedd Tariff]:[Diwedd Tariff]]&gt;($B351+AM$6*$BB$2)),ImportSupplyContract[[Ceiniogau fesul kWh]:[Ceiniogau fesul kWh]],0,,)</f>
        <v>0</v>
      </c>
      <c r="AN351" s="77" cm="1">
        <f t="array" ref="AN351">_xlfn.XLOOKUP(1,(ImportSupplyContract[[Dechrau Tariff ]:[Dechrau Tariff ]]&lt;=($B351+AN$6*$BB$2))*(ImportSupplyContract[[Diwedd Tariff]:[Diwedd Tariff]]&gt;($B351+AN$6*$BB$2)),ImportSupplyContract[[Ceiniogau fesul kWh]:[Ceiniogau fesul kWh]],0,,)</f>
        <v>0</v>
      </c>
      <c r="AO351" s="77" cm="1">
        <f t="array" ref="AO351">_xlfn.XLOOKUP(1,(ImportSupplyContract[[Dechrau Tariff ]:[Dechrau Tariff ]]&lt;=($B351+AO$6*$BB$2))*(ImportSupplyContract[[Diwedd Tariff]:[Diwedd Tariff]]&gt;($B351+AO$6*$BB$2)),ImportSupplyContract[[Ceiniogau fesul kWh]:[Ceiniogau fesul kWh]],0,,)</f>
        <v>0</v>
      </c>
      <c r="AP351" s="77" cm="1">
        <f t="array" ref="AP351">_xlfn.XLOOKUP(1,(ImportSupplyContract[[Dechrau Tariff ]:[Dechrau Tariff ]]&lt;=($B351+AP$6*$BB$2))*(ImportSupplyContract[[Diwedd Tariff]:[Diwedd Tariff]]&gt;($B351+AP$6*$BB$2)),ImportSupplyContract[[Ceiniogau fesul kWh]:[Ceiniogau fesul kWh]],0,,)</f>
        <v>0</v>
      </c>
      <c r="AQ351" s="77" cm="1">
        <f t="array" ref="AQ351">_xlfn.XLOOKUP(1,(ImportSupplyContract[[Dechrau Tariff ]:[Dechrau Tariff ]]&lt;=($B351+AQ$6*$BB$2))*(ImportSupplyContract[[Diwedd Tariff]:[Diwedd Tariff]]&gt;($B351+AQ$6*$BB$2)),ImportSupplyContract[[Ceiniogau fesul kWh]:[Ceiniogau fesul kWh]],0,,)</f>
        <v>0</v>
      </c>
      <c r="AR351" s="77" cm="1">
        <f t="array" ref="AR351">_xlfn.XLOOKUP(1,(ImportSupplyContract[[Dechrau Tariff ]:[Dechrau Tariff ]]&lt;=($B351+AR$6*$BB$2))*(ImportSupplyContract[[Diwedd Tariff]:[Diwedd Tariff]]&gt;($B351+AR$6*$BB$2)),ImportSupplyContract[[Ceiniogau fesul kWh]:[Ceiniogau fesul kWh]],0,,)</f>
        <v>0</v>
      </c>
      <c r="AS351" s="77" cm="1">
        <f t="array" ref="AS351">_xlfn.XLOOKUP(1,(ImportSupplyContract[[Dechrau Tariff ]:[Dechrau Tariff ]]&lt;=($B351+AS$6*$BB$2))*(ImportSupplyContract[[Diwedd Tariff]:[Diwedd Tariff]]&gt;($B351+AS$6*$BB$2)),ImportSupplyContract[[Ceiniogau fesul kWh]:[Ceiniogau fesul kWh]],0,,)</f>
        <v>0</v>
      </c>
      <c r="AT351" s="77" cm="1">
        <f t="array" ref="AT351">_xlfn.XLOOKUP(1,(ImportSupplyContract[[Dechrau Tariff ]:[Dechrau Tariff ]]&lt;=($B351+AT$6*$BB$2))*(ImportSupplyContract[[Diwedd Tariff]:[Diwedd Tariff]]&gt;($B351+AT$6*$BB$2)),ImportSupplyContract[[Ceiniogau fesul kWh]:[Ceiniogau fesul kWh]],0,,)</f>
        <v>0</v>
      </c>
      <c r="AU351" s="77" cm="1">
        <f t="array" ref="AU351">_xlfn.XLOOKUP(1,(ImportSupplyContract[[Dechrau Tariff ]:[Dechrau Tariff ]]&lt;=($B351+AU$6*$BB$2))*(ImportSupplyContract[[Diwedd Tariff]:[Diwedd Tariff]]&gt;($B351+AU$6*$BB$2)),ImportSupplyContract[[Ceiniogau fesul kWh]:[Ceiniogau fesul kWh]],0,,)</f>
        <v>0</v>
      </c>
      <c r="AV351" s="77" cm="1">
        <f t="array" ref="AV351">_xlfn.XLOOKUP(1,(ImportSupplyContract[[Dechrau Tariff ]:[Dechrau Tariff ]]&lt;=($B351+AV$6*$BB$2))*(ImportSupplyContract[[Diwedd Tariff]:[Diwedd Tariff]]&gt;($B351+AV$6*$BB$2)),ImportSupplyContract[[Ceiniogau fesul kWh]:[Ceiniogau fesul kWh]],0,,)</f>
        <v>0</v>
      </c>
      <c r="AW351" s="77" cm="1">
        <f t="array" ref="AW351">_xlfn.XLOOKUP(1,(ImportSupplyContract[[Dechrau Tariff ]:[Dechrau Tariff ]]&lt;=($B351+AW$6*$BB$2))*(ImportSupplyContract[[Diwedd Tariff]:[Diwedd Tariff]]&gt;($B351+AW$6*$BB$2)),ImportSupplyContract[[Ceiniogau fesul kWh]:[Ceiniogau fesul kWh]],0,,)</f>
        <v>0</v>
      </c>
      <c r="AX351" s="77" cm="1">
        <f t="array" ref="AX351">_xlfn.XLOOKUP(1,(ImportSupplyContract[[Dechrau Tariff ]:[Dechrau Tariff ]]&lt;=($B351+AX$6*$BB$2))*(ImportSupplyContract[[Diwedd Tariff]:[Diwedd Tariff]]&gt;($B351+AX$6*$BB$2)),ImportSupplyContract[[Ceiniogau fesul kWh]:[Ceiniogau fesul kWh]],0,,)</f>
        <v>0</v>
      </c>
    </row>
    <row r="352" spans="2:50" x14ac:dyDescent="0.3">
      <c r="B352" s="30">
        <v>45637</v>
      </c>
      <c r="C352" s="77" cm="1">
        <f t="array" ref="C352">_xlfn.XLOOKUP(1,(ImportSupplyContract[[Dechrau Tariff ]:[Dechrau Tariff ]]&lt;=($B352+C$6*$BB$2))*(ImportSupplyContract[[Diwedd Tariff]:[Diwedd Tariff]]&gt;($B352+C$6*$BB$2)),ImportSupplyContract[[Ceiniogau fesul kWh]:[Ceiniogau fesul kWh]],0,,)</f>
        <v>0</v>
      </c>
      <c r="D352" s="77" cm="1">
        <f t="array" ref="D352">_xlfn.XLOOKUP(1,(ImportSupplyContract[[Dechrau Tariff ]:[Dechrau Tariff ]]&lt;=($B352+D$6*$BB$2))*(ImportSupplyContract[[Diwedd Tariff]:[Diwedd Tariff]]&gt;($B352+D$6*$BB$2)),ImportSupplyContract[[Ceiniogau fesul kWh]:[Ceiniogau fesul kWh]],0,,)</f>
        <v>0</v>
      </c>
      <c r="E352" s="77" cm="1">
        <f t="array" ref="E352">_xlfn.XLOOKUP(1,(ImportSupplyContract[[Dechrau Tariff ]:[Dechrau Tariff ]]&lt;=($B352+E$6*$BB$2))*(ImportSupplyContract[[Diwedd Tariff]:[Diwedd Tariff]]&gt;($B352+E$6*$BB$2)),ImportSupplyContract[[Ceiniogau fesul kWh]:[Ceiniogau fesul kWh]],0,,)</f>
        <v>0</v>
      </c>
      <c r="F352" s="77" cm="1">
        <f t="array" ref="F352">_xlfn.XLOOKUP(1,(ImportSupplyContract[[Dechrau Tariff ]:[Dechrau Tariff ]]&lt;=($B352+F$6*$BB$2))*(ImportSupplyContract[[Diwedd Tariff]:[Diwedd Tariff]]&gt;($B352+F$6*$BB$2)),ImportSupplyContract[[Ceiniogau fesul kWh]:[Ceiniogau fesul kWh]],0,,)</f>
        <v>0</v>
      </c>
      <c r="G352" s="77" cm="1">
        <f t="array" ref="G352">_xlfn.XLOOKUP(1,(ImportSupplyContract[[Dechrau Tariff ]:[Dechrau Tariff ]]&lt;=($B352+G$6*$BB$2))*(ImportSupplyContract[[Diwedd Tariff]:[Diwedd Tariff]]&gt;($B352+G$6*$BB$2)),ImportSupplyContract[[Ceiniogau fesul kWh]:[Ceiniogau fesul kWh]],0,,)</f>
        <v>0</v>
      </c>
      <c r="H352" s="77" cm="1">
        <f t="array" ref="H352">_xlfn.XLOOKUP(1,(ImportSupplyContract[[Dechrau Tariff ]:[Dechrau Tariff ]]&lt;=($B352+H$6*$BB$2))*(ImportSupplyContract[[Diwedd Tariff]:[Diwedd Tariff]]&gt;($B352+H$6*$BB$2)),ImportSupplyContract[[Ceiniogau fesul kWh]:[Ceiniogau fesul kWh]],0,,)</f>
        <v>0</v>
      </c>
      <c r="I352" s="77" cm="1">
        <f t="array" ref="I352">_xlfn.XLOOKUP(1,(ImportSupplyContract[[Dechrau Tariff ]:[Dechrau Tariff ]]&lt;=($B352+I$6*$BB$2))*(ImportSupplyContract[[Diwedd Tariff]:[Diwedd Tariff]]&gt;($B352+I$6*$BB$2)),ImportSupplyContract[[Ceiniogau fesul kWh]:[Ceiniogau fesul kWh]],0,,)</f>
        <v>0</v>
      </c>
      <c r="J352" s="77" cm="1">
        <f t="array" ref="J352">_xlfn.XLOOKUP(1,(ImportSupplyContract[[Dechrau Tariff ]:[Dechrau Tariff ]]&lt;=($B352+J$6*$BB$2))*(ImportSupplyContract[[Diwedd Tariff]:[Diwedd Tariff]]&gt;($B352+J$6*$BB$2)),ImportSupplyContract[[Ceiniogau fesul kWh]:[Ceiniogau fesul kWh]],0,,)</f>
        <v>0</v>
      </c>
      <c r="K352" s="77" cm="1">
        <f t="array" ref="K352">_xlfn.XLOOKUP(1,(ImportSupplyContract[[Dechrau Tariff ]:[Dechrau Tariff ]]&lt;=($B352+K$6*$BB$2))*(ImportSupplyContract[[Diwedd Tariff]:[Diwedd Tariff]]&gt;($B352+K$6*$BB$2)),ImportSupplyContract[[Ceiniogau fesul kWh]:[Ceiniogau fesul kWh]],0,,)</f>
        <v>0</v>
      </c>
      <c r="L352" s="77" cm="1">
        <f t="array" ref="L352">_xlfn.XLOOKUP(1,(ImportSupplyContract[[Dechrau Tariff ]:[Dechrau Tariff ]]&lt;=($B352+L$6*$BB$2))*(ImportSupplyContract[[Diwedd Tariff]:[Diwedd Tariff]]&gt;($B352+L$6*$BB$2)),ImportSupplyContract[[Ceiniogau fesul kWh]:[Ceiniogau fesul kWh]],0,,)</f>
        <v>0</v>
      </c>
      <c r="M352" s="77" cm="1">
        <f t="array" ref="M352">_xlfn.XLOOKUP(1,(ImportSupplyContract[[Dechrau Tariff ]:[Dechrau Tariff ]]&lt;=($B352+M$6*$BB$2))*(ImportSupplyContract[[Diwedd Tariff]:[Diwedd Tariff]]&gt;($B352+M$6*$BB$2)),ImportSupplyContract[[Ceiniogau fesul kWh]:[Ceiniogau fesul kWh]],0,,)</f>
        <v>0</v>
      </c>
      <c r="N352" s="77" cm="1">
        <f t="array" ref="N352">_xlfn.XLOOKUP(1,(ImportSupplyContract[[Dechrau Tariff ]:[Dechrau Tariff ]]&lt;=($B352+N$6*$BB$2))*(ImportSupplyContract[[Diwedd Tariff]:[Diwedd Tariff]]&gt;($B352+N$6*$BB$2)),ImportSupplyContract[[Ceiniogau fesul kWh]:[Ceiniogau fesul kWh]],0,,)</f>
        <v>0</v>
      </c>
      <c r="O352" s="77" cm="1">
        <f t="array" ref="O352">_xlfn.XLOOKUP(1,(ImportSupplyContract[[Dechrau Tariff ]:[Dechrau Tariff ]]&lt;=($B352+O$6*$BB$2))*(ImportSupplyContract[[Diwedd Tariff]:[Diwedd Tariff]]&gt;($B352+O$6*$BB$2)),ImportSupplyContract[[Ceiniogau fesul kWh]:[Ceiniogau fesul kWh]],0,,)</f>
        <v>0</v>
      </c>
      <c r="P352" s="77" cm="1">
        <f t="array" ref="P352">_xlfn.XLOOKUP(1,(ImportSupplyContract[[Dechrau Tariff ]:[Dechrau Tariff ]]&lt;=($B352+P$6*$BB$2))*(ImportSupplyContract[[Diwedd Tariff]:[Diwedd Tariff]]&gt;($B352+P$6*$BB$2)),ImportSupplyContract[[Ceiniogau fesul kWh]:[Ceiniogau fesul kWh]],0,,)</f>
        <v>0</v>
      </c>
      <c r="Q352" s="77" cm="1">
        <f t="array" ref="Q352">_xlfn.XLOOKUP(1,(ImportSupplyContract[[Dechrau Tariff ]:[Dechrau Tariff ]]&lt;=($B352+Q$6*$BB$2))*(ImportSupplyContract[[Diwedd Tariff]:[Diwedd Tariff]]&gt;($B352+Q$6*$BB$2)),ImportSupplyContract[[Ceiniogau fesul kWh]:[Ceiniogau fesul kWh]],0,,)</f>
        <v>0</v>
      </c>
      <c r="R352" s="77" cm="1">
        <f t="array" ref="R352">_xlfn.XLOOKUP(1,(ImportSupplyContract[[Dechrau Tariff ]:[Dechrau Tariff ]]&lt;=($B352+R$6*$BB$2))*(ImportSupplyContract[[Diwedd Tariff]:[Diwedd Tariff]]&gt;($B352+R$6*$BB$2)),ImportSupplyContract[[Ceiniogau fesul kWh]:[Ceiniogau fesul kWh]],0,,)</f>
        <v>0</v>
      </c>
      <c r="S352" s="77" cm="1">
        <f t="array" ref="S352">_xlfn.XLOOKUP(1,(ImportSupplyContract[[Dechrau Tariff ]:[Dechrau Tariff ]]&lt;=($B352+S$6*$BB$2))*(ImportSupplyContract[[Diwedd Tariff]:[Diwedd Tariff]]&gt;($B352+S$6*$BB$2)),ImportSupplyContract[[Ceiniogau fesul kWh]:[Ceiniogau fesul kWh]],0,,)</f>
        <v>0</v>
      </c>
      <c r="T352" s="77" cm="1">
        <f t="array" ref="T352">_xlfn.XLOOKUP(1,(ImportSupplyContract[[Dechrau Tariff ]:[Dechrau Tariff ]]&lt;=($B352+T$6*$BB$2))*(ImportSupplyContract[[Diwedd Tariff]:[Diwedd Tariff]]&gt;($B352+T$6*$BB$2)),ImportSupplyContract[[Ceiniogau fesul kWh]:[Ceiniogau fesul kWh]],0,,)</f>
        <v>0</v>
      </c>
      <c r="U352" s="77" cm="1">
        <f t="array" ref="U352">_xlfn.XLOOKUP(1,(ImportSupplyContract[[Dechrau Tariff ]:[Dechrau Tariff ]]&lt;=($B352+U$6*$BB$2))*(ImportSupplyContract[[Diwedd Tariff]:[Diwedd Tariff]]&gt;($B352+U$6*$BB$2)),ImportSupplyContract[[Ceiniogau fesul kWh]:[Ceiniogau fesul kWh]],0,,)</f>
        <v>0</v>
      </c>
      <c r="V352" s="77" cm="1">
        <f t="array" ref="V352">_xlfn.XLOOKUP(1,(ImportSupplyContract[[Dechrau Tariff ]:[Dechrau Tariff ]]&lt;=($B352+V$6*$BB$2))*(ImportSupplyContract[[Diwedd Tariff]:[Diwedd Tariff]]&gt;($B352+V$6*$BB$2)),ImportSupplyContract[[Ceiniogau fesul kWh]:[Ceiniogau fesul kWh]],0,,)</f>
        <v>0</v>
      </c>
      <c r="W352" s="77" cm="1">
        <f t="array" ref="W352">_xlfn.XLOOKUP(1,(ImportSupplyContract[[Dechrau Tariff ]:[Dechrau Tariff ]]&lt;=($B352+W$6*$BB$2))*(ImportSupplyContract[[Diwedd Tariff]:[Diwedd Tariff]]&gt;($B352+W$6*$BB$2)),ImportSupplyContract[[Ceiniogau fesul kWh]:[Ceiniogau fesul kWh]],0,,)</f>
        <v>0</v>
      </c>
      <c r="X352" s="77" cm="1">
        <f t="array" ref="X352">_xlfn.XLOOKUP(1,(ImportSupplyContract[[Dechrau Tariff ]:[Dechrau Tariff ]]&lt;=($B352+X$6*$BB$2))*(ImportSupplyContract[[Diwedd Tariff]:[Diwedd Tariff]]&gt;($B352+X$6*$BB$2)),ImportSupplyContract[[Ceiniogau fesul kWh]:[Ceiniogau fesul kWh]],0,,)</f>
        <v>0</v>
      </c>
      <c r="Y352" s="77" cm="1">
        <f t="array" ref="Y352">_xlfn.XLOOKUP(1,(ImportSupplyContract[[Dechrau Tariff ]:[Dechrau Tariff ]]&lt;=($B352+Y$6*$BB$2))*(ImportSupplyContract[[Diwedd Tariff]:[Diwedd Tariff]]&gt;($B352+Y$6*$BB$2)),ImportSupplyContract[[Ceiniogau fesul kWh]:[Ceiniogau fesul kWh]],0,,)</f>
        <v>0</v>
      </c>
      <c r="Z352" s="77" cm="1">
        <f t="array" ref="Z352">_xlfn.XLOOKUP(1,(ImportSupplyContract[[Dechrau Tariff ]:[Dechrau Tariff ]]&lt;=($B352+Z$6*$BB$2))*(ImportSupplyContract[[Diwedd Tariff]:[Diwedd Tariff]]&gt;($B352+Z$6*$BB$2)),ImportSupplyContract[[Ceiniogau fesul kWh]:[Ceiniogau fesul kWh]],0,,)</f>
        <v>0</v>
      </c>
      <c r="AA352" s="77" cm="1">
        <f t="array" ref="AA352">_xlfn.XLOOKUP(1,(ImportSupplyContract[[Dechrau Tariff ]:[Dechrau Tariff ]]&lt;=($B352+AA$6*$BB$2))*(ImportSupplyContract[[Diwedd Tariff]:[Diwedd Tariff]]&gt;($B352+AA$6*$BB$2)),ImportSupplyContract[[Ceiniogau fesul kWh]:[Ceiniogau fesul kWh]],0,,)</f>
        <v>0</v>
      </c>
      <c r="AB352" s="77" cm="1">
        <f t="array" ref="AB352">_xlfn.XLOOKUP(1,(ImportSupplyContract[[Dechrau Tariff ]:[Dechrau Tariff ]]&lt;=($B352+AB$6*$BB$2))*(ImportSupplyContract[[Diwedd Tariff]:[Diwedd Tariff]]&gt;($B352+AB$6*$BB$2)),ImportSupplyContract[[Ceiniogau fesul kWh]:[Ceiniogau fesul kWh]],0,,)</f>
        <v>0</v>
      </c>
      <c r="AC352" s="77" cm="1">
        <f t="array" ref="AC352">_xlfn.XLOOKUP(1,(ImportSupplyContract[[Dechrau Tariff ]:[Dechrau Tariff ]]&lt;=($B352+AC$6*$BB$2))*(ImportSupplyContract[[Diwedd Tariff]:[Diwedd Tariff]]&gt;($B352+AC$6*$BB$2)),ImportSupplyContract[[Ceiniogau fesul kWh]:[Ceiniogau fesul kWh]],0,,)</f>
        <v>0</v>
      </c>
      <c r="AD352" s="77" cm="1">
        <f t="array" ref="AD352">_xlfn.XLOOKUP(1,(ImportSupplyContract[[Dechrau Tariff ]:[Dechrau Tariff ]]&lt;=($B352+AD$6*$BB$2))*(ImportSupplyContract[[Diwedd Tariff]:[Diwedd Tariff]]&gt;($B352+AD$6*$BB$2)),ImportSupplyContract[[Ceiniogau fesul kWh]:[Ceiniogau fesul kWh]],0,,)</f>
        <v>0</v>
      </c>
      <c r="AE352" s="77" cm="1">
        <f t="array" ref="AE352">_xlfn.XLOOKUP(1,(ImportSupplyContract[[Dechrau Tariff ]:[Dechrau Tariff ]]&lt;=($B352+AE$6*$BB$2))*(ImportSupplyContract[[Diwedd Tariff]:[Diwedd Tariff]]&gt;($B352+AE$6*$BB$2)),ImportSupplyContract[[Ceiniogau fesul kWh]:[Ceiniogau fesul kWh]],0,,)</f>
        <v>0</v>
      </c>
      <c r="AF352" s="77" cm="1">
        <f t="array" ref="AF352">_xlfn.XLOOKUP(1,(ImportSupplyContract[[Dechrau Tariff ]:[Dechrau Tariff ]]&lt;=($B352+AF$6*$BB$2))*(ImportSupplyContract[[Diwedd Tariff]:[Diwedd Tariff]]&gt;($B352+AF$6*$BB$2)),ImportSupplyContract[[Ceiniogau fesul kWh]:[Ceiniogau fesul kWh]],0,,)</f>
        <v>0</v>
      </c>
      <c r="AG352" s="77" cm="1">
        <f t="array" ref="AG352">_xlfn.XLOOKUP(1,(ImportSupplyContract[[Dechrau Tariff ]:[Dechrau Tariff ]]&lt;=($B352+AG$6*$BB$2))*(ImportSupplyContract[[Diwedd Tariff]:[Diwedd Tariff]]&gt;($B352+AG$6*$BB$2)),ImportSupplyContract[[Ceiniogau fesul kWh]:[Ceiniogau fesul kWh]],0,,)</f>
        <v>0</v>
      </c>
      <c r="AH352" s="77" cm="1">
        <f t="array" ref="AH352">_xlfn.XLOOKUP(1,(ImportSupplyContract[[Dechrau Tariff ]:[Dechrau Tariff ]]&lt;=($B352+AH$6*$BB$2))*(ImportSupplyContract[[Diwedd Tariff]:[Diwedd Tariff]]&gt;($B352+AH$6*$BB$2)),ImportSupplyContract[[Ceiniogau fesul kWh]:[Ceiniogau fesul kWh]],0,,)</f>
        <v>0</v>
      </c>
      <c r="AI352" s="77" cm="1">
        <f t="array" ref="AI352">_xlfn.XLOOKUP(1,(ImportSupplyContract[[Dechrau Tariff ]:[Dechrau Tariff ]]&lt;=($B352+AI$6*$BB$2))*(ImportSupplyContract[[Diwedd Tariff]:[Diwedd Tariff]]&gt;($B352+AI$6*$BB$2)),ImportSupplyContract[[Ceiniogau fesul kWh]:[Ceiniogau fesul kWh]],0,,)</f>
        <v>0</v>
      </c>
      <c r="AJ352" s="77" cm="1">
        <f t="array" ref="AJ352">_xlfn.XLOOKUP(1,(ImportSupplyContract[[Dechrau Tariff ]:[Dechrau Tariff ]]&lt;=($B352+AJ$6*$BB$2))*(ImportSupplyContract[[Diwedd Tariff]:[Diwedd Tariff]]&gt;($B352+AJ$6*$BB$2)),ImportSupplyContract[[Ceiniogau fesul kWh]:[Ceiniogau fesul kWh]],0,,)</f>
        <v>0</v>
      </c>
      <c r="AK352" s="77" cm="1">
        <f t="array" ref="AK352">_xlfn.XLOOKUP(1,(ImportSupplyContract[[Dechrau Tariff ]:[Dechrau Tariff ]]&lt;=($B352+AK$6*$BB$2))*(ImportSupplyContract[[Diwedd Tariff]:[Diwedd Tariff]]&gt;($B352+AK$6*$BB$2)),ImportSupplyContract[[Ceiniogau fesul kWh]:[Ceiniogau fesul kWh]],0,,)</f>
        <v>0</v>
      </c>
      <c r="AL352" s="77" cm="1">
        <f t="array" ref="AL352">_xlfn.XLOOKUP(1,(ImportSupplyContract[[Dechrau Tariff ]:[Dechrau Tariff ]]&lt;=($B352+AL$6*$BB$2))*(ImportSupplyContract[[Diwedd Tariff]:[Diwedd Tariff]]&gt;($B352+AL$6*$BB$2)),ImportSupplyContract[[Ceiniogau fesul kWh]:[Ceiniogau fesul kWh]],0,,)</f>
        <v>0</v>
      </c>
      <c r="AM352" s="77" cm="1">
        <f t="array" ref="AM352">_xlfn.XLOOKUP(1,(ImportSupplyContract[[Dechrau Tariff ]:[Dechrau Tariff ]]&lt;=($B352+AM$6*$BB$2))*(ImportSupplyContract[[Diwedd Tariff]:[Diwedd Tariff]]&gt;($B352+AM$6*$BB$2)),ImportSupplyContract[[Ceiniogau fesul kWh]:[Ceiniogau fesul kWh]],0,,)</f>
        <v>0</v>
      </c>
      <c r="AN352" s="77" cm="1">
        <f t="array" ref="AN352">_xlfn.XLOOKUP(1,(ImportSupplyContract[[Dechrau Tariff ]:[Dechrau Tariff ]]&lt;=($B352+AN$6*$BB$2))*(ImportSupplyContract[[Diwedd Tariff]:[Diwedd Tariff]]&gt;($B352+AN$6*$BB$2)),ImportSupplyContract[[Ceiniogau fesul kWh]:[Ceiniogau fesul kWh]],0,,)</f>
        <v>0</v>
      </c>
      <c r="AO352" s="77" cm="1">
        <f t="array" ref="AO352">_xlfn.XLOOKUP(1,(ImportSupplyContract[[Dechrau Tariff ]:[Dechrau Tariff ]]&lt;=($B352+AO$6*$BB$2))*(ImportSupplyContract[[Diwedd Tariff]:[Diwedd Tariff]]&gt;($B352+AO$6*$BB$2)),ImportSupplyContract[[Ceiniogau fesul kWh]:[Ceiniogau fesul kWh]],0,,)</f>
        <v>0</v>
      </c>
      <c r="AP352" s="77" cm="1">
        <f t="array" ref="AP352">_xlfn.XLOOKUP(1,(ImportSupplyContract[[Dechrau Tariff ]:[Dechrau Tariff ]]&lt;=($B352+AP$6*$BB$2))*(ImportSupplyContract[[Diwedd Tariff]:[Diwedd Tariff]]&gt;($B352+AP$6*$BB$2)),ImportSupplyContract[[Ceiniogau fesul kWh]:[Ceiniogau fesul kWh]],0,,)</f>
        <v>0</v>
      </c>
      <c r="AQ352" s="77" cm="1">
        <f t="array" ref="AQ352">_xlfn.XLOOKUP(1,(ImportSupplyContract[[Dechrau Tariff ]:[Dechrau Tariff ]]&lt;=($B352+AQ$6*$BB$2))*(ImportSupplyContract[[Diwedd Tariff]:[Diwedd Tariff]]&gt;($B352+AQ$6*$BB$2)),ImportSupplyContract[[Ceiniogau fesul kWh]:[Ceiniogau fesul kWh]],0,,)</f>
        <v>0</v>
      </c>
      <c r="AR352" s="77" cm="1">
        <f t="array" ref="AR352">_xlfn.XLOOKUP(1,(ImportSupplyContract[[Dechrau Tariff ]:[Dechrau Tariff ]]&lt;=($B352+AR$6*$BB$2))*(ImportSupplyContract[[Diwedd Tariff]:[Diwedd Tariff]]&gt;($B352+AR$6*$BB$2)),ImportSupplyContract[[Ceiniogau fesul kWh]:[Ceiniogau fesul kWh]],0,,)</f>
        <v>0</v>
      </c>
      <c r="AS352" s="77" cm="1">
        <f t="array" ref="AS352">_xlfn.XLOOKUP(1,(ImportSupplyContract[[Dechrau Tariff ]:[Dechrau Tariff ]]&lt;=($B352+AS$6*$BB$2))*(ImportSupplyContract[[Diwedd Tariff]:[Diwedd Tariff]]&gt;($B352+AS$6*$BB$2)),ImportSupplyContract[[Ceiniogau fesul kWh]:[Ceiniogau fesul kWh]],0,,)</f>
        <v>0</v>
      </c>
      <c r="AT352" s="77" cm="1">
        <f t="array" ref="AT352">_xlfn.XLOOKUP(1,(ImportSupplyContract[[Dechrau Tariff ]:[Dechrau Tariff ]]&lt;=($B352+AT$6*$BB$2))*(ImportSupplyContract[[Diwedd Tariff]:[Diwedd Tariff]]&gt;($B352+AT$6*$BB$2)),ImportSupplyContract[[Ceiniogau fesul kWh]:[Ceiniogau fesul kWh]],0,,)</f>
        <v>0</v>
      </c>
      <c r="AU352" s="77" cm="1">
        <f t="array" ref="AU352">_xlfn.XLOOKUP(1,(ImportSupplyContract[[Dechrau Tariff ]:[Dechrau Tariff ]]&lt;=($B352+AU$6*$BB$2))*(ImportSupplyContract[[Diwedd Tariff]:[Diwedd Tariff]]&gt;($B352+AU$6*$BB$2)),ImportSupplyContract[[Ceiniogau fesul kWh]:[Ceiniogau fesul kWh]],0,,)</f>
        <v>0</v>
      </c>
      <c r="AV352" s="77" cm="1">
        <f t="array" ref="AV352">_xlfn.XLOOKUP(1,(ImportSupplyContract[[Dechrau Tariff ]:[Dechrau Tariff ]]&lt;=($B352+AV$6*$BB$2))*(ImportSupplyContract[[Diwedd Tariff]:[Diwedd Tariff]]&gt;($B352+AV$6*$BB$2)),ImportSupplyContract[[Ceiniogau fesul kWh]:[Ceiniogau fesul kWh]],0,,)</f>
        <v>0</v>
      </c>
      <c r="AW352" s="77" cm="1">
        <f t="array" ref="AW352">_xlfn.XLOOKUP(1,(ImportSupplyContract[[Dechrau Tariff ]:[Dechrau Tariff ]]&lt;=($B352+AW$6*$BB$2))*(ImportSupplyContract[[Diwedd Tariff]:[Diwedd Tariff]]&gt;($B352+AW$6*$BB$2)),ImportSupplyContract[[Ceiniogau fesul kWh]:[Ceiniogau fesul kWh]],0,,)</f>
        <v>0</v>
      </c>
      <c r="AX352" s="77" cm="1">
        <f t="array" ref="AX352">_xlfn.XLOOKUP(1,(ImportSupplyContract[[Dechrau Tariff ]:[Dechrau Tariff ]]&lt;=($B352+AX$6*$BB$2))*(ImportSupplyContract[[Diwedd Tariff]:[Diwedd Tariff]]&gt;($B352+AX$6*$BB$2)),ImportSupplyContract[[Ceiniogau fesul kWh]:[Ceiniogau fesul kWh]],0,,)</f>
        <v>0</v>
      </c>
    </row>
    <row r="353" spans="2:50" x14ac:dyDescent="0.3">
      <c r="B353" s="30">
        <v>45638</v>
      </c>
      <c r="C353" s="77" cm="1">
        <f t="array" ref="C353">_xlfn.XLOOKUP(1,(ImportSupplyContract[[Dechrau Tariff ]:[Dechrau Tariff ]]&lt;=($B353+C$6*$BB$2))*(ImportSupplyContract[[Diwedd Tariff]:[Diwedd Tariff]]&gt;($B353+C$6*$BB$2)),ImportSupplyContract[[Ceiniogau fesul kWh]:[Ceiniogau fesul kWh]],0,,)</f>
        <v>0</v>
      </c>
      <c r="D353" s="77" cm="1">
        <f t="array" ref="D353">_xlfn.XLOOKUP(1,(ImportSupplyContract[[Dechrau Tariff ]:[Dechrau Tariff ]]&lt;=($B353+D$6*$BB$2))*(ImportSupplyContract[[Diwedd Tariff]:[Diwedd Tariff]]&gt;($B353+D$6*$BB$2)),ImportSupplyContract[[Ceiniogau fesul kWh]:[Ceiniogau fesul kWh]],0,,)</f>
        <v>0</v>
      </c>
      <c r="E353" s="77" cm="1">
        <f t="array" ref="E353">_xlfn.XLOOKUP(1,(ImportSupplyContract[[Dechrau Tariff ]:[Dechrau Tariff ]]&lt;=($B353+E$6*$BB$2))*(ImportSupplyContract[[Diwedd Tariff]:[Diwedd Tariff]]&gt;($B353+E$6*$BB$2)),ImportSupplyContract[[Ceiniogau fesul kWh]:[Ceiniogau fesul kWh]],0,,)</f>
        <v>0</v>
      </c>
      <c r="F353" s="77" cm="1">
        <f t="array" ref="F353">_xlfn.XLOOKUP(1,(ImportSupplyContract[[Dechrau Tariff ]:[Dechrau Tariff ]]&lt;=($B353+F$6*$BB$2))*(ImportSupplyContract[[Diwedd Tariff]:[Diwedd Tariff]]&gt;($B353+F$6*$BB$2)),ImportSupplyContract[[Ceiniogau fesul kWh]:[Ceiniogau fesul kWh]],0,,)</f>
        <v>0</v>
      </c>
      <c r="G353" s="77" cm="1">
        <f t="array" ref="G353">_xlfn.XLOOKUP(1,(ImportSupplyContract[[Dechrau Tariff ]:[Dechrau Tariff ]]&lt;=($B353+G$6*$BB$2))*(ImportSupplyContract[[Diwedd Tariff]:[Diwedd Tariff]]&gt;($B353+G$6*$BB$2)),ImportSupplyContract[[Ceiniogau fesul kWh]:[Ceiniogau fesul kWh]],0,,)</f>
        <v>0</v>
      </c>
      <c r="H353" s="77" cm="1">
        <f t="array" ref="H353">_xlfn.XLOOKUP(1,(ImportSupplyContract[[Dechrau Tariff ]:[Dechrau Tariff ]]&lt;=($B353+H$6*$BB$2))*(ImportSupplyContract[[Diwedd Tariff]:[Diwedd Tariff]]&gt;($B353+H$6*$BB$2)),ImportSupplyContract[[Ceiniogau fesul kWh]:[Ceiniogau fesul kWh]],0,,)</f>
        <v>0</v>
      </c>
      <c r="I353" s="77" cm="1">
        <f t="array" ref="I353">_xlfn.XLOOKUP(1,(ImportSupplyContract[[Dechrau Tariff ]:[Dechrau Tariff ]]&lt;=($B353+I$6*$BB$2))*(ImportSupplyContract[[Diwedd Tariff]:[Diwedd Tariff]]&gt;($B353+I$6*$BB$2)),ImportSupplyContract[[Ceiniogau fesul kWh]:[Ceiniogau fesul kWh]],0,,)</f>
        <v>0</v>
      </c>
      <c r="J353" s="77" cm="1">
        <f t="array" ref="J353">_xlfn.XLOOKUP(1,(ImportSupplyContract[[Dechrau Tariff ]:[Dechrau Tariff ]]&lt;=($B353+J$6*$BB$2))*(ImportSupplyContract[[Diwedd Tariff]:[Diwedd Tariff]]&gt;($B353+J$6*$BB$2)),ImportSupplyContract[[Ceiniogau fesul kWh]:[Ceiniogau fesul kWh]],0,,)</f>
        <v>0</v>
      </c>
      <c r="K353" s="77" cm="1">
        <f t="array" ref="K353">_xlfn.XLOOKUP(1,(ImportSupplyContract[[Dechrau Tariff ]:[Dechrau Tariff ]]&lt;=($B353+K$6*$BB$2))*(ImportSupplyContract[[Diwedd Tariff]:[Diwedd Tariff]]&gt;($B353+K$6*$BB$2)),ImportSupplyContract[[Ceiniogau fesul kWh]:[Ceiniogau fesul kWh]],0,,)</f>
        <v>0</v>
      </c>
      <c r="L353" s="77" cm="1">
        <f t="array" ref="L353">_xlfn.XLOOKUP(1,(ImportSupplyContract[[Dechrau Tariff ]:[Dechrau Tariff ]]&lt;=($B353+L$6*$BB$2))*(ImportSupplyContract[[Diwedd Tariff]:[Diwedd Tariff]]&gt;($B353+L$6*$BB$2)),ImportSupplyContract[[Ceiniogau fesul kWh]:[Ceiniogau fesul kWh]],0,,)</f>
        <v>0</v>
      </c>
      <c r="M353" s="77" cm="1">
        <f t="array" ref="M353">_xlfn.XLOOKUP(1,(ImportSupplyContract[[Dechrau Tariff ]:[Dechrau Tariff ]]&lt;=($B353+M$6*$BB$2))*(ImportSupplyContract[[Diwedd Tariff]:[Diwedd Tariff]]&gt;($B353+M$6*$BB$2)),ImportSupplyContract[[Ceiniogau fesul kWh]:[Ceiniogau fesul kWh]],0,,)</f>
        <v>0</v>
      </c>
      <c r="N353" s="77" cm="1">
        <f t="array" ref="N353">_xlfn.XLOOKUP(1,(ImportSupplyContract[[Dechrau Tariff ]:[Dechrau Tariff ]]&lt;=($B353+N$6*$BB$2))*(ImportSupplyContract[[Diwedd Tariff]:[Diwedd Tariff]]&gt;($B353+N$6*$BB$2)),ImportSupplyContract[[Ceiniogau fesul kWh]:[Ceiniogau fesul kWh]],0,,)</f>
        <v>0</v>
      </c>
      <c r="O353" s="77" cm="1">
        <f t="array" ref="O353">_xlfn.XLOOKUP(1,(ImportSupplyContract[[Dechrau Tariff ]:[Dechrau Tariff ]]&lt;=($B353+O$6*$BB$2))*(ImportSupplyContract[[Diwedd Tariff]:[Diwedd Tariff]]&gt;($B353+O$6*$BB$2)),ImportSupplyContract[[Ceiniogau fesul kWh]:[Ceiniogau fesul kWh]],0,,)</f>
        <v>0</v>
      </c>
      <c r="P353" s="77" cm="1">
        <f t="array" ref="P353">_xlfn.XLOOKUP(1,(ImportSupplyContract[[Dechrau Tariff ]:[Dechrau Tariff ]]&lt;=($B353+P$6*$BB$2))*(ImportSupplyContract[[Diwedd Tariff]:[Diwedd Tariff]]&gt;($B353+P$6*$BB$2)),ImportSupplyContract[[Ceiniogau fesul kWh]:[Ceiniogau fesul kWh]],0,,)</f>
        <v>0</v>
      </c>
      <c r="Q353" s="77" cm="1">
        <f t="array" ref="Q353">_xlfn.XLOOKUP(1,(ImportSupplyContract[[Dechrau Tariff ]:[Dechrau Tariff ]]&lt;=($B353+Q$6*$BB$2))*(ImportSupplyContract[[Diwedd Tariff]:[Diwedd Tariff]]&gt;($B353+Q$6*$BB$2)),ImportSupplyContract[[Ceiniogau fesul kWh]:[Ceiniogau fesul kWh]],0,,)</f>
        <v>0</v>
      </c>
      <c r="R353" s="77" cm="1">
        <f t="array" ref="R353">_xlfn.XLOOKUP(1,(ImportSupplyContract[[Dechrau Tariff ]:[Dechrau Tariff ]]&lt;=($B353+R$6*$BB$2))*(ImportSupplyContract[[Diwedd Tariff]:[Diwedd Tariff]]&gt;($B353+R$6*$BB$2)),ImportSupplyContract[[Ceiniogau fesul kWh]:[Ceiniogau fesul kWh]],0,,)</f>
        <v>0</v>
      </c>
      <c r="S353" s="77" cm="1">
        <f t="array" ref="S353">_xlfn.XLOOKUP(1,(ImportSupplyContract[[Dechrau Tariff ]:[Dechrau Tariff ]]&lt;=($B353+S$6*$BB$2))*(ImportSupplyContract[[Diwedd Tariff]:[Diwedd Tariff]]&gt;($B353+S$6*$BB$2)),ImportSupplyContract[[Ceiniogau fesul kWh]:[Ceiniogau fesul kWh]],0,,)</f>
        <v>0</v>
      </c>
      <c r="T353" s="77" cm="1">
        <f t="array" ref="T353">_xlfn.XLOOKUP(1,(ImportSupplyContract[[Dechrau Tariff ]:[Dechrau Tariff ]]&lt;=($B353+T$6*$BB$2))*(ImportSupplyContract[[Diwedd Tariff]:[Diwedd Tariff]]&gt;($B353+T$6*$BB$2)),ImportSupplyContract[[Ceiniogau fesul kWh]:[Ceiniogau fesul kWh]],0,,)</f>
        <v>0</v>
      </c>
      <c r="U353" s="77" cm="1">
        <f t="array" ref="U353">_xlfn.XLOOKUP(1,(ImportSupplyContract[[Dechrau Tariff ]:[Dechrau Tariff ]]&lt;=($B353+U$6*$BB$2))*(ImportSupplyContract[[Diwedd Tariff]:[Diwedd Tariff]]&gt;($B353+U$6*$BB$2)),ImportSupplyContract[[Ceiniogau fesul kWh]:[Ceiniogau fesul kWh]],0,,)</f>
        <v>0</v>
      </c>
      <c r="V353" s="77" cm="1">
        <f t="array" ref="V353">_xlfn.XLOOKUP(1,(ImportSupplyContract[[Dechrau Tariff ]:[Dechrau Tariff ]]&lt;=($B353+V$6*$BB$2))*(ImportSupplyContract[[Diwedd Tariff]:[Diwedd Tariff]]&gt;($B353+V$6*$BB$2)),ImportSupplyContract[[Ceiniogau fesul kWh]:[Ceiniogau fesul kWh]],0,,)</f>
        <v>0</v>
      </c>
      <c r="W353" s="77" cm="1">
        <f t="array" ref="W353">_xlfn.XLOOKUP(1,(ImportSupplyContract[[Dechrau Tariff ]:[Dechrau Tariff ]]&lt;=($B353+W$6*$BB$2))*(ImportSupplyContract[[Diwedd Tariff]:[Diwedd Tariff]]&gt;($B353+W$6*$BB$2)),ImportSupplyContract[[Ceiniogau fesul kWh]:[Ceiniogau fesul kWh]],0,,)</f>
        <v>0</v>
      </c>
      <c r="X353" s="77" cm="1">
        <f t="array" ref="X353">_xlfn.XLOOKUP(1,(ImportSupplyContract[[Dechrau Tariff ]:[Dechrau Tariff ]]&lt;=($B353+X$6*$BB$2))*(ImportSupplyContract[[Diwedd Tariff]:[Diwedd Tariff]]&gt;($B353+X$6*$BB$2)),ImportSupplyContract[[Ceiniogau fesul kWh]:[Ceiniogau fesul kWh]],0,,)</f>
        <v>0</v>
      </c>
      <c r="Y353" s="77" cm="1">
        <f t="array" ref="Y353">_xlfn.XLOOKUP(1,(ImportSupplyContract[[Dechrau Tariff ]:[Dechrau Tariff ]]&lt;=($B353+Y$6*$BB$2))*(ImportSupplyContract[[Diwedd Tariff]:[Diwedd Tariff]]&gt;($B353+Y$6*$BB$2)),ImportSupplyContract[[Ceiniogau fesul kWh]:[Ceiniogau fesul kWh]],0,,)</f>
        <v>0</v>
      </c>
      <c r="Z353" s="77" cm="1">
        <f t="array" ref="Z353">_xlfn.XLOOKUP(1,(ImportSupplyContract[[Dechrau Tariff ]:[Dechrau Tariff ]]&lt;=($B353+Z$6*$BB$2))*(ImportSupplyContract[[Diwedd Tariff]:[Diwedd Tariff]]&gt;($B353+Z$6*$BB$2)),ImportSupplyContract[[Ceiniogau fesul kWh]:[Ceiniogau fesul kWh]],0,,)</f>
        <v>0</v>
      </c>
      <c r="AA353" s="77" cm="1">
        <f t="array" ref="AA353">_xlfn.XLOOKUP(1,(ImportSupplyContract[[Dechrau Tariff ]:[Dechrau Tariff ]]&lt;=($B353+AA$6*$BB$2))*(ImportSupplyContract[[Diwedd Tariff]:[Diwedd Tariff]]&gt;($B353+AA$6*$BB$2)),ImportSupplyContract[[Ceiniogau fesul kWh]:[Ceiniogau fesul kWh]],0,,)</f>
        <v>0</v>
      </c>
      <c r="AB353" s="77" cm="1">
        <f t="array" ref="AB353">_xlfn.XLOOKUP(1,(ImportSupplyContract[[Dechrau Tariff ]:[Dechrau Tariff ]]&lt;=($B353+AB$6*$BB$2))*(ImportSupplyContract[[Diwedd Tariff]:[Diwedd Tariff]]&gt;($B353+AB$6*$BB$2)),ImportSupplyContract[[Ceiniogau fesul kWh]:[Ceiniogau fesul kWh]],0,,)</f>
        <v>0</v>
      </c>
      <c r="AC353" s="77" cm="1">
        <f t="array" ref="AC353">_xlfn.XLOOKUP(1,(ImportSupplyContract[[Dechrau Tariff ]:[Dechrau Tariff ]]&lt;=($B353+AC$6*$BB$2))*(ImportSupplyContract[[Diwedd Tariff]:[Diwedd Tariff]]&gt;($B353+AC$6*$BB$2)),ImportSupplyContract[[Ceiniogau fesul kWh]:[Ceiniogau fesul kWh]],0,,)</f>
        <v>0</v>
      </c>
      <c r="AD353" s="77" cm="1">
        <f t="array" ref="AD353">_xlfn.XLOOKUP(1,(ImportSupplyContract[[Dechrau Tariff ]:[Dechrau Tariff ]]&lt;=($B353+AD$6*$BB$2))*(ImportSupplyContract[[Diwedd Tariff]:[Diwedd Tariff]]&gt;($B353+AD$6*$BB$2)),ImportSupplyContract[[Ceiniogau fesul kWh]:[Ceiniogau fesul kWh]],0,,)</f>
        <v>0</v>
      </c>
      <c r="AE353" s="77" cm="1">
        <f t="array" ref="AE353">_xlfn.XLOOKUP(1,(ImportSupplyContract[[Dechrau Tariff ]:[Dechrau Tariff ]]&lt;=($B353+AE$6*$BB$2))*(ImportSupplyContract[[Diwedd Tariff]:[Diwedd Tariff]]&gt;($B353+AE$6*$BB$2)),ImportSupplyContract[[Ceiniogau fesul kWh]:[Ceiniogau fesul kWh]],0,,)</f>
        <v>0</v>
      </c>
      <c r="AF353" s="77" cm="1">
        <f t="array" ref="AF353">_xlfn.XLOOKUP(1,(ImportSupplyContract[[Dechrau Tariff ]:[Dechrau Tariff ]]&lt;=($B353+AF$6*$BB$2))*(ImportSupplyContract[[Diwedd Tariff]:[Diwedd Tariff]]&gt;($B353+AF$6*$BB$2)),ImportSupplyContract[[Ceiniogau fesul kWh]:[Ceiniogau fesul kWh]],0,,)</f>
        <v>0</v>
      </c>
      <c r="AG353" s="77" cm="1">
        <f t="array" ref="AG353">_xlfn.XLOOKUP(1,(ImportSupplyContract[[Dechrau Tariff ]:[Dechrau Tariff ]]&lt;=($B353+AG$6*$BB$2))*(ImportSupplyContract[[Diwedd Tariff]:[Diwedd Tariff]]&gt;($B353+AG$6*$BB$2)),ImportSupplyContract[[Ceiniogau fesul kWh]:[Ceiniogau fesul kWh]],0,,)</f>
        <v>0</v>
      </c>
      <c r="AH353" s="77" cm="1">
        <f t="array" ref="AH353">_xlfn.XLOOKUP(1,(ImportSupplyContract[[Dechrau Tariff ]:[Dechrau Tariff ]]&lt;=($B353+AH$6*$BB$2))*(ImportSupplyContract[[Diwedd Tariff]:[Diwedd Tariff]]&gt;($B353+AH$6*$BB$2)),ImportSupplyContract[[Ceiniogau fesul kWh]:[Ceiniogau fesul kWh]],0,,)</f>
        <v>0</v>
      </c>
      <c r="AI353" s="77" cm="1">
        <f t="array" ref="AI353">_xlfn.XLOOKUP(1,(ImportSupplyContract[[Dechrau Tariff ]:[Dechrau Tariff ]]&lt;=($B353+AI$6*$BB$2))*(ImportSupplyContract[[Diwedd Tariff]:[Diwedd Tariff]]&gt;($B353+AI$6*$BB$2)),ImportSupplyContract[[Ceiniogau fesul kWh]:[Ceiniogau fesul kWh]],0,,)</f>
        <v>0</v>
      </c>
      <c r="AJ353" s="77" cm="1">
        <f t="array" ref="AJ353">_xlfn.XLOOKUP(1,(ImportSupplyContract[[Dechrau Tariff ]:[Dechrau Tariff ]]&lt;=($B353+AJ$6*$BB$2))*(ImportSupplyContract[[Diwedd Tariff]:[Diwedd Tariff]]&gt;($B353+AJ$6*$BB$2)),ImportSupplyContract[[Ceiniogau fesul kWh]:[Ceiniogau fesul kWh]],0,,)</f>
        <v>0</v>
      </c>
      <c r="AK353" s="77" cm="1">
        <f t="array" ref="AK353">_xlfn.XLOOKUP(1,(ImportSupplyContract[[Dechrau Tariff ]:[Dechrau Tariff ]]&lt;=($B353+AK$6*$BB$2))*(ImportSupplyContract[[Diwedd Tariff]:[Diwedd Tariff]]&gt;($B353+AK$6*$BB$2)),ImportSupplyContract[[Ceiniogau fesul kWh]:[Ceiniogau fesul kWh]],0,,)</f>
        <v>0</v>
      </c>
      <c r="AL353" s="77" cm="1">
        <f t="array" ref="AL353">_xlfn.XLOOKUP(1,(ImportSupplyContract[[Dechrau Tariff ]:[Dechrau Tariff ]]&lt;=($B353+AL$6*$BB$2))*(ImportSupplyContract[[Diwedd Tariff]:[Diwedd Tariff]]&gt;($B353+AL$6*$BB$2)),ImportSupplyContract[[Ceiniogau fesul kWh]:[Ceiniogau fesul kWh]],0,,)</f>
        <v>0</v>
      </c>
      <c r="AM353" s="77" cm="1">
        <f t="array" ref="AM353">_xlfn.XLOOKUP(1,(ImportSupplyContract[[Dechrau Tariff ]:[Dechrau Tariff ]]&lt;=($B353+AM$6*$BB$2))*(ImportSupplyContract[[Diwedd Tariff]:[Diwedd Tariff]]&gt;($B353+AM$6*$BB$2)),ImportSupplyContract[[Ceiniogau fesul kWh]:[Ceiniogau fesul kWh]],0,,)</f>
        <v>0</v>
      </c>
      <c r="AN353" s="77" cm="1">
        <f t="array" ref="AN353">_xlfn.XLOOKUP(1,(ImportSupplyContract[[Dechrau Tariff ]:[Dechrau Tariff ]]&lt;=($B353+AN$6*$BB$2))*(ImportSupplyContract[[Diwedd Tariff]:[Diwedd Tariff]]&gt;($B353+AN$6*$BB$2)),ImportSupplyContract[[Ceiniogau fesul kWh]:[Ceiniogau fesul kWh]],0,,)</f>
        <v>0</v>
      </c>
      <c r="AO353" s="77" cm="1">
        <f t="array" ref="AO353">_xlfn.XLOOKUP(1,(ImportSupplyContract[[Dechrau Tariff ]:[Dechrau Tariff ]]&lt;=($B353+AO$6*$BB$2))*(ImportSupplyContract[[Diwedd Tariff]:[Diwedd Tariff]]&gt;($B353+AO$6*$BB$2)),ImportSupplyContract[[Ceiniogau fesul kWh]:[Ceiniogau fesul kWh]],0,,)</f>
        <v>0</v>
      </c>
      <c r="AP353" s="77" cm="1">
        <f t="array" ref="AP353">_xlfn.XLOOKUP(1,(ImportSupplyContract[[Dechrau Tariff ]:[Dechrau Tariff ]]&lt;=($B353+AP$6*$BB$2))*(ImportSupplyContract[[Diwedd Tariff]:[Diwedd Tariff]]&gt;($B353+AP$6*$BB$2)),ImportSupplyContract[[Ceiniogau fesul kWh]:[Ceiniogau fesul kWh]],0,,)</f>
        <v>0</v>
      </c>
      <c r="AQ353" s="77" cm="1">
        <f t="array" ref="AQ353">_xlfn.XLOOKUP(1,(ImportSupplyContract[[Dechrau Tariff ]:[Dechrau Tariff ]]&lt;=($B353+AQ$6*$BB$2))*(ImportSupplyContract[[Diwedd Tariff]:[Diwedd Tariff]]&gt;($B353+AQ$6*$BB$2)),ImportSupplyContract[[Ceiniogau fesul kWh]:[Ceiniogau fesul kWh]],0,,)</f>
        <v>0</v>
      </c>
      <c r="AR353" s="77" cm="1">
        <f t="array" ref="AR353">_xlfn.XLOOKUP(1,(ImportSupplyContract[[Dechrau Tariff ]:[Dechrau Tariff ]]&lt;=($B353+AR$6*$BB$2))*(ImportSupplyContract[[Diwedd Tariff]:[Diwedd Tariff]]&gt;($B353+AR$6*$BB$2)),ImportSupplyContract[[Ceiniogau fesul kWh]:[Ceiniogau fesul kWh]],0,,)</f>
        <v>0</v>
      </c>
      <c r="AS353" s="77" cm="1">
        <f t="array" ref="AS353">_xlfn.XLOOKUP(1,(ImportSupplyContract[[Dechrau Tariff ]:[Dechrau Tariff ]]&lt;=($B353+AS$6*$BB$2))*(ImportSupplyContract[[Diwedd Tariff]:[Diwedd Tariff]]&gt;($B353+AS$6*$BB$2)),ImportSupplyContract[[Ceiniogau fesul kWh]:[Ceiniogau fesul kWh]],0,,)</f>
        <v>0</v>
      </c>
      <c r="AT353" s="77" cm="1">
        <f t="array" ref="AT353">_xlfn.XLOOKUP(1,(ImportSupplyContract[[Dechrau Tariff ]:[Dechrau Tariff ]]&lt;=($B353+AT$6*$BB$2))*(ImportSupplyContract[[Diwedd Tariff]:[Diwedd Tariff]]&gt;($B353+AT$6*$BB$2)),ImportSupplyContract[[Ceiniogau fesul kWh]:[Ceiniogau fesul kWh]],0,,)</f>
        <v>0</v>
      </c>
      <c r="AU353" s="77" cm="1">
        <f t="array" ref="AU353">_xlfn.XLOOKUP(1,(ImportSupplyContract[[Dechrau Tariff ]:[Dechrau Tariff ]]&lt;=($B353+AU$6*$BB$2))*(ImportSupplyContract[[Diwedd Tariff]:[Diwedd Tariff]]&gt;($B353+AU$6*$BB$2)),ImportSupplyContract[[Ceiniogau fesul kWh]:[Ceiniogau fesul kWh]],0,,)</f>
        <v>0</v>
      </c>
      <c r="AV353" s="77" cm="1">
        <f t="array" ref="AV353">_xlfn.XLOOKUP(1,(ImportSupplyContract[[Dechrau Tariff ]:[Dechrau Tariff ]]&lt;=($B353+AV$6*$BB$2))*(ImportSupplyContract[[Diwedd Tariff]:[Diwedd Tariff]]&gt;($B353+AV$6*$BB$2)),ImportSupplyContract[[Ceiniogau fesul kWh]:[Ceiniogau fesul kWh]],0,,)</f>
        <v>0</v>
      </c>
      <c r="AW353" s="77" cm="1">
        <f t="array" ref="AW353">_xlfn.XLOOKUP(1,(ImportSupplyContract[[Dechrau Tariff ]:[Dechrau Tariff ]]&lt;=($B353+AW$6*$BB$2))*(ImportSupplyContract[[Diwedd Tariff]:[Diwedd Tariff]]&gt;($B353+AW$6*$BB$2)),ImportSupplyContract[[Ceiniogau fesul kWh]:[Ceiniogau fesul kWh]],0,,)</f>
        <v>0</v>
      </c>
      <c r="AX353" s="77" cm="1">
        <f t="array" ref="AX353">_xlfn.XLOOKUP(1,(ImportSupplyContract[[Dechrau Tariff ]:[Dechrau Tariff ]]&lt;=($B353+AX$6*$BB$2))*(ImportSupplyContract[[Diwedd Tariff]:[Diwedd Tariff]]&gt;($B353+AX$6*$BB$2)),ImportSupplyContract[[Ceiniogau fesul kWh]:[Ceiniogau fesul kWh]],0,,)</f>
        <v>0</v>
      </c>
    </row>
    <row r="354" spans="2:50" x14ac:dyDescent="0.3">
      <c r="B354" s="30">
        <v>45639</v>
      </c>
      <c r="C354" s="77" cm="1">
        <f t="array" ref="C354">_xlfn.XLOOKUP(1,(ImportSupplyContract[[Dechrau Tariff ]:[Dechrau Tariff ]]&lt;=($B354+C$6*$BB$2))*(ImportSupplyContract[[Diwedd Tariff]:[Diwedd Tariff]]&gt;($B354+C$6*$BB$2)),ImportSupplyContract[[Ceiniogau fesul kWh]:[Ceiniogau fesul kWh]],0,,)</f>
        <v>0</v>
      </c>
      <c r="D354" s="77" cm="1">
        <f t="array" ref="D354">_xlfn.XLOOKUP(1,(ImportSupplyContract[[Dechrau Tariff ]:[Dechrau Tariff ]]&lt;=($B354+D$6*$BB$2))*(ImportSupplyContract[[Diwedd Tariff]:[Diwedd Tariff]]&gt;($B354+D$6*$BB$2)),ImportSupplyContract[[Ceiniogau fesul kWh]:[Ceiniogau fesul kWh]],0,,)</f>
        <v>0</v>
      </c>
      <c r="E354" s="77" cm="1">
        <f t="array" ref="E354">_xlfn.XLOOKUP(1,(ImportSupplyContract[[Dechrau Tariff ]:[Dechrau Tariff ]]&lt;=($B354+E$6*$BB$2))*(ImportSupplyContract[[Diwedd Tariff]:[Diwedd Tariff]]&gt;($B354+E$6*$BB$2)),ImportSupplyContract[[Ceiniogau fesul kWh]:[Ceiniogau fesul kWh]],0,,)</f>
        <v>0</v>
      </c>
      <c r="F354" s="77" cm="1">
        <f t="array" ref="F354">_xlfn.XLOOKUP(1,(ImportSupplyContract[[Dechrau Tariff ]:[Dechrau Tariff ]]&lt;=($B354+F$6*$BB$2))*(ImportSupplyContract[[Diwedd Tariff]:[Diwedd Tariff]]&gt;($B354+F$6*$BB$2)),ImportSupplyContract[[Ceiniogau fesul kWh]:[Ceiniogau fesul kWh]],0,,)</f>
        <v>0</v>
      </c>
      <c r="G354" s="77" cm="1">
        <f t="array" ref="G354">_xlfn.XLOOKUP(1,(ImportSupplyContract[[Dechrau Tariff ]:[Dechrau Tariff ]]&lt;=($B354+G$6*$BB$2))*(ImportSupplyContract[[Diwedd Tariff]:[Diwedd Tariff]]&gt;($B354+G$6*$BB$2)),ImportSupplyContract[[Ceiniogau fesul kWh]:[Ceiniogau fesul kWh]],0,,)</f>
        <v>0</v>
      </c>
      <c r="H354" s="77" cm="1">
        <f t="array" ref="H354">_xlfn.XLOOKUP(1,(ImportSupplyContract[[Dechrau Tariff ]:[Dechrau Tariff ]]&lt;=($B354+H$6*$BB$2))*(ImportSupplyContract[[Diwedd Tariff]:[Diwedd Tariff]]&gt;($B354+H$6*$BB$2)),ImportSupplyContract[[Ceiniogau fesul kWh]:[Ceiniogau fesul kWh]],0,,)</f>
        <v>0</v>
      </c>
      <c r="I354" s="77" cm="1">
        <f t="array" ref="I354">_xlfn.XLOOKUP(1,(ImportSupplyContract[[Dechrau Tariff ]:[Dechrau Tariff ]]&lt;=($B354+I$6*$BB$2))*(ImportSupplyContract[[Diwedd Tariff]:[Diwedd Tariff]]&gt;($B354+I$6*$BB$2)),ImportSupplyContract[[Ceiniogau fesul kWh]:[Ceiniogau fesul kWh]],0,,)</f>
        <v>0</v>
      </c>
      <c r="J354" s="77" cm="1">
        <f t="array" ref="J354">_xlfn.XLOOKUP(1,(ImportSupplyContract[[Dechrau Tariff ]:[Dechrau Tariff ]]&lt;=($B354+J$6*$BB$2))*(ImportSupplyContract[[Diwedd Tariff]:[Diwedd Tariff]]&gt;($B354+J$6*$BB$2)),ImportSupplyContract[[Ceiniogau fesul kWh]:[Ceiniogau fesul kWh]],0,,)</f>
        <v>0</v>
      </c>
      <c r="K354" s="77" cm="1">
        <f t="array" ref="K354">_xlfn.XLOOKUP(1,(ImportSupplyContract[[Dechrau Tariff ]:[Dechrau Tariff ]]&lt;=($B354+K$6*$BB$2))*(ImportSupplyContract[[Diwedd Tariff]:[Diwedd Tariff]]&gt;($B354+K$6*$BB$2)),ImportSupplyContract[[Ceiniogau fesul kWh]:[Ceiniogau fesul kWh]],0,,)</f>
        <v>0</v>
      </c>
      <c r="L354" s="77" cm="1">
        <f t="array" ref="L354">_xlfn.XLOOKUP(1,(ImportSupplyContract[[Dechrau Tariff ]:[Dechrau Tariff ]]&lt;=($B354+L$6*$BB$2))*(ImportSupplyContract[[Diwedd Tariff]:[Diwedd Tariff]]&gt;($B354+L$6*$BB$2)),ImportSupplyContract[[Ceiniogau fesul kWh]:[Ceiniogau fesul kWh]],0,,)</f>
        <v>0</v>
      </c>
      <c r="M354" s="77" cm="1">
        <f t="array" ref="M354">_xlfn.XLOOKUP(1,(ImportSupplyContract[[Dechrau Tariff ]:[Dechrau Tariff ]]&lt;=($B354+M$6*$BB$2))*(ImportSupplyContract[[Diwedd Tariff]:[Diwedd Tariff]]&gt;($B354+M$6*$BB$2)),ImportSupplyContract[[Ceiniogau fesul kWh]:[Ceiniogau fesul kWh]],0,,)</f>
        <v>0</v>
      </c>
      <c r="N354" s="77" cm="1">
        <f t="array" ref="N354">_xlfn.XLOOKUP(1,(ImportSupplyContract[[Dechrau Tariff ]:[Dechrau Tariff ]]&lt;=($B354+N$6*$BB$2))*(ImportSupplyContract[[Diwedd Tariff]:[Diwedd Tariff]]&gt;($B354+N$6*$BB$2)),ImportSupplyContract[[Ceiniogau fesul kWh]:[Ceiniogau fesul kWh]],0,,)</f>
        <v>0</v>
      </c>
      <c r="O354" s="77" cm="1">
        <f t="array" ref="O354">_xlfn.XLOOKUP(1,(ImportSupplyContract[[Dechrau Tariff ]:[Dechrau Tariff ]]&lt;=($B354+O$6*$BB$2))*(ImportSupplyContract[[Diwedd Tariff]:[Diwedd Tariff]]&gt;($B354+O$6*$BB$2)),ImportSupplyContract[[Ceiniogau fesul kWh]:[Ceiniogau fesul kWh]],0,,)</f>
        <v>0</v>
      </c>
      <c r="P354" s="77" cm="1">
        <f t="array" ref="P354">_xlfn.XLOOKUP(1,(ImportSupplyContract[[Dechrau Tariff ]:[Dechrau Tariff ]]&lt;=($B354+P$6*$BB$2))*(ImportSupplyContract[[Diwedd Tariff]:[Diwedd Tariff]]&gt;($B354+P$6*$BB$2)),ImportSupplyContract[[Ceiniogau fesul kWh]:[Ceiniogau fesul kWh]],0,,)</f>
        <v>0</v>
      </c>
      <c r="Q354" s="77" cm="1">
        <f t="array" ref="Q354">_xlfn.XLOOKUP(1,(ImportSupplyContract[[Dechrau Tariff ]:[Dechrau Tariff ]]&lt;=($B354+Q$6*$BB$2))*(ImportSupplyContract[[Diwedd Tariff]:[Diwedd Tariff]]&gt;($B354+Q$6*$BB$2)),ImportSupplyContract[[Ceiniogau fesul kWh]:[Ceiniogau fesul kWh]],0,,)</f>
        <v>0</v>
      </c>
      <c r="R354" s="77" cm="1">
        <f t="array" ref="R354">_xlfn.XLOOKUP(1,(ImportSupplyContract[[Dechrau Tariff ]:[Dechrau Tariff ]]&lt;=($B354+R$6*$BB$2))*(ImportSupplyContract[[Diwedd Tariff]:[Diwedd Tariff]]&gt;($B354+R$6*$BB$2)),ImportSupplyContract[[Ceiniogau fesul kWh]:[Ceiniogau fesul kWh]],0,,)</f>
        <v>0</v>
      </c>
      <c r="S354" s="77" cm="1">
        <f t="array" ref="S354">_xlfn.XLOOKUP(1,(ImportSupplyContract[[Dechrau Tariff ]:[Dechrau Tariff ]]&lt;=($B354+S$6*$BB$2))*(ImportSupplyContract[[Diwedd Tariff]:[Diwedd Tariff]]&gt;($B354+S$6*$BB$2)),ImportSupplyContract[[Ceiniogau fesul kWh]:[Ceiniogau fesul kWh]],0,,)</f>
        <v>0</v>
      </c>
      <c r="T354" s="77" cm="1">
        <f t="array" ref="T354">_xlfn.XLOOKUP(1,(ImportSupplyContract[[Dechrau Tariff ]:[Dechrau Tariff ]]&lt;=($B354+T$6*$BB$2))*(ImportSupplyContract[[Diwedd Tariff]:[Diwedd Tariff]]&gt;($B354+T$6*$BB$2)),ImportSupplyContract[[Ceiniogau fesul kWh]:[Ceiniogau fesul kWh]],0,,)</f>
        <v>0</v>
      </c>
      <c r="U354" s="77" cm="1">
        <f t="array" ref="U354">_xlfn.XLOOKUP(1,(ImportSupplyContract[[Dechrau Tariff ]:[Dechrau Tariff ]]&lt;=($B354+U$6*$BB$2))*(ImportSupplyContract[[Diwedd Tariff]:[Diwedd Tariff]]&gt;($B354+U$6*$BB$2)),ImportSupplyContract[[Ceiniogau fesul kWh]:[Ceiniogau fesul kWh]],0,,)</f>
        <v>0</v>
      </c>
      <c r="V354" s="77" cm="1">
        <f t="array" ref="V354">_xlfn.XLOOKUP(1,(ImportSupplyContract[[Dechrau Tariff ]:[Dechrau Tariff ]]&lt;=($B354+V$6*$BB$2))*(ImportSupplyContract[[Diwedd Tariff]:[Diwedd Tariff]]&gt;($B354+V$6*$BB$2)),ImportSupplyContract[[Ceiniogau fesul kWh]:[Ceiniogau fesul kWh]],0,,)</f>
        <v>0</v>
      </c>
      <c r="W354" s="77" cm="1">
        <f t="array" ref="W354">_xlfn.XLOOKUP(1,(ImportSupplyContract[[Dechrau Tariff ]:[Dechrau Tariff ]]&lt;=($B354+W$6*$BB$2))*(ImportSupplyContract[[Diwedd Tariff]:[Diwedd Tariff]]&gt;($B354+W$6*$BB$2)),ImportSupplyContract[[Ceiniogau fesul kWh]:[Ceiniogau fesul kWh]],0,,)</f>
        <v>0</v>
      </c>
      <c r="X354" s="77" cm="1">
        <f t="array" ref="X354">_xlfn.XLOOKUP(1,(ImportSupplyContract[[Dechrau Tariff ]:[Dechrau Tariff ]]&lt;=($B354+X$6*$BB$2))*(ImportSupplyContract[[Diwedd Tariff]:[Diwedd Tariff]]&gt;($B354+X$6*$BB$2)),ImportSupplyContract[[Ceiniogau fesul kWh]:[Ceiniogau fesul kWh]],0,,)</f>
        <v>0</v>
      </c>
      <c r="Y354" s="77" cm="1">
        <f t="array" ref="Y354">_xlfn.XLOOKUP(1,(ImportSupplyContract[[Dechrau Tariff ]:[Dechrau Tariff ]]&lt;=($B354+Y$6*$BB$2))*(ImportSupplyContract[[Diwedd Tariff]:[Diwedd Tariff]]&gt;($B354+Y$6*$BB$2)),ImportSupplyContract[[Ceiniogau fesul kWh]:[Ceiniogau fesul kWh]],0,,)</f>
        <v>0</v>
      </c>
      <c r="Z354" s="77" cm="1">
        <f t="array" ref="Z354">_xlfn.XLOOKUP(1,(ImportSupplyContract[[Dechrau Tariff ]:[Dechrau Tariff ]]&lt;=($B354+Z$6*$BB$2))*(ImportSupplyContract[[Diwedd Tariff]:[Diwedd Tariff]]&gt;($B354+Z$6*$BB$2)),ImportSupplyContract[[Ceiniogau fesul kWh]:[Ceiniogau fesul kWh]],0,,)</f>
        <v>0</v>
      </c>
      <c r="AA354" s="77" cm="1">
        <f t="array" ref="AA354">_xlfn.XLOOKUP(1,(ImportSupplyContract[[Dechrau Tariff ]:[Dechrau Tariff ]]&lt;=($B354+AA$6*$BB$2))*(ImportSupplyContract[[Diwedd Tariff]:[Diwedd Tariff]]&gt;($B354+AA$6*$BB$2)),ImportSupplyContract[[Ceiniogau fesul kWh]:[Ceiniogau fesul kWh]],0,,)</f>
        <v>0</v>
      </c>
      <c r="AB354" s="77" cm="1">
        <f t="array" ref="AB354">_xlfn.XLOOKUP(1,(ImportSupplyContract[[Dechrau Tariff ]:[Dechrau Tariff ]]&lt;=($B354+AB$6*$BB$2))*(ImportSupplyContract[[Diwedd Tariff]:[Diwedd Tariff]]&gt;($B354+AB$6*$BB$2)),ImportSupplyContract[[Ceiniogau fesul kWh]:[Ceiniogau fesul kWh]],0,,)</f>
        <v>0</v>
      </c>
      <c r="AC354" s="77" cm="1">
        <f t="array" ref="AC354">_xlfn.XLOOKUP(1,(ImportSupplyContract[[Dechrau Tariff ]:[Dechrau Tariff ]]&lt;=($B354+AC$6*$BB$2))*(ImportSupplyContract[[Diwedd Tariff]:[Diwedd Tariff]]&gt;($B354+AC$6*$BB$2)),ImportSupplyContract[[Ceiniogau fesul kWh]:[Ceiniogau fesul kWh]],0,,)</f>
        <v>0</v>
      </c>
      <c r="AD354" s="77" cm="1">
        <f t="array" ref="AD354">_xlfn.XLOOKUP(1,(ImportSupplyContract[[Dechrau Tariff ]:[Dechrau Tariff ]]&lt;=($B354+AD$6*$BB$2))*(ImportSupplyContract[[Diwedd Tariff]:[Diwedd Tariff]]&gt;($B354+AD$6*$BB$2)),ImportSupplyContract[[Ceiniogau fesul kWh]:[Ceiniogau fesul kWh]],0,,)</f>
        <v>0</v>
      </c>
      <c r="AE354" s="77" cm="1">
        <f t="array" ref="AE354">_xlfn.XLOOKUP(1,(ImportSupplyContract[[Dechrau Tariff ]:[Dechrau Tariff ]]&lt;=($B354+AE$6*$BB$2))*(ImportSupplyContract[[Diwedd Tariff]:[Diwedd Tariff]]&gt;($B354+AE$6*$BB$2)),ImportSupplyContract[[Ceiniogau fesul kWh]:[Ceiniogau fesul kWh]],0,,)</f>
        <v>0</v>
      </c>
      <c r="AF354" s="77" cm="1">
        <f t="array" ref="AF354">_xlfn.XLOOKUP(1,(ImportSupplyContract[[Dechrau Tariff ]:[Dechrau Tariff ]]&lt;=($B354+AF$6*$BB$2))*(ImportSupplyContract[[Diwedd Tariff]:[Diwedd Tariff]]&gt;($B354+AF$6*$BB$2)),ImportSupplyContract[[Ceiniogau fesul kWh]:[Ceiniogau fesul kWh]],0,,)</f>
        <v>0</v>
      </c>
      <c r="AG354" s="77" cm="1">
        <f t="array" ref="AG354">_xlfn.XLOOKUP(1,(ImportSupplyContract[[Dechrau Tariff ]:[Dechrau Tariff ]]&lt;=($B354+AG$6*$BB$2))*(ImportSupplyContract[[Diwedd Tariff]:[Diwedd Tariff]]&gt;($B354+AG$6*$BB$2)),ImportSupplyContract[[Ceiniogau fesul kWh]:[Ceiniogau fesul kWh]],0,,)</f>
        <v>0</v>
      </c>
      <c r="AH354" s="77" cm="1">
        <f t="array" ref="AH354">_xlfn.XLOOKUP(1,(ImportSupplyContract[[Dechrau Tariff ]:[Dechrau Tariff ]]&lt;=($B354+AH$6*$BB$2))*(ImportSupplyContract[[Diwedd Tariff]:[Diwedd Tariff]]&gt;($B354+AH$6*$BB$2)),ImportSupplyContract[[Ceiniogau fesul kWh]:[Ceiniogau fesul kWh]],0,,)</f>
        <v>0</v>
      </c>
      <c r="AI354" s="77" cm="1">
        <f t="array" ref="AI354">_xlfn.XLOOKUP(1,(ImportSupplyContract[[Dechrau Tariff ]:[Dechrau Tariff ]]&lt;=($B354+AI$6*$BB$2))*(ImportSupplyContract[[Diwedd Tariff]:[Diwedd Tariff]]&gt;($B354+AI$6*$BB$2)),ImportSupplyContract[[Ceiniogau fesul kWh]:[Ceiniogau fesul kWh]],0,,)</f>
        <v>0</v>
      </c>
      <c r="AJ354" s="77" cm="1">
        <f t="array" ref="AJ354">_xlfn.XLOOKUP(1,(ImportSupplyContract[[Dechrau Tariff ]:[Dechrau Tariff ]]&lt;=($B354+AJ$6*$BB$2))*(ImportSupplyContract[[Diwedd Tariff]:[Diwedd Tariff]]&gt;($B354+AJ$6*$BB$2)),ImportSupplyContract[[Ceiniogau fesul kWh]:[Ceiniogau fesul kWh]],0,,)</f>
        <v>0</v>
      </c>
      <c r="AK354" s="77" cm="1">
        <f t="array" ref="AK354">_xlfn.XLOOKUP(1,(ImportSupplyContract[[Dechrau Tariff ]:[Dechrau Tariff ]]&lt;=($B354+AK$6*$BB$2))*(ImportSupplyContract[[Diwedd Tariff]:[Diwedd Tariff]]&gt;($B354+AK$6*$BB$2)),ImportSupplyContract[[Ceiniogau fesul kWh]:[Ceiniogau fesul kWh]],0,,)</f>
        <v>0</v>
      </c>
      <c r="AL354" s="77" cm="1">
        <f t="array" ref="AL354">_xlfn.XLOOKUP(1,(ImportSupplyContract[[Dechrau Tariff ]:[Dechrau Tariff ]]&lt;=($B354+AL$6*$BB$2))*(ImportSupplyContract[[Diwedd Tariff]:[Diwedd Tariff]]&gt;($B354+AL$6*$BB$2)),ImportSupplyContract[[Ceiniogau fesul kWh]:[Ceiniogau fesul kWh]],0,,)</f>
        <v>0</v>
      </c>
      <c r="AM354" s="77" cm="1">
        <f t="array" ref="AM354">_xlfn.XLOOKUP(1,(ImportSupplyContract[[Dechrau Tariff ]:[Dechrau Tariff ]]&lt;=($B354+AM$6*$BB$2))*(ImportSupplyContract[[Diwedd Tariff]:[Diwedd Tariff]]&gt;($B354+AM$6*$BB$2)),ImportSupplyContract[[Ceiniogau fesul kWh]:[Ceiniogau fesul kWh]],0,,)</f>
        <v>0</v>
      </c>
      <c r="AN354" s="77" cm="1">
        <f t="array" ref="AN354">_xlfn.XLOOKUP(1,(ImportSupplyContract[[Dechrau Tariff ]:[Dechrau Tariff ]]&lt;=($B354+AN$6*$BB$2))*(ImportSupplyContract[[Diwedd Tariff]:[Diwedd Tariff]]&gt;($B354+AN$6*$BB$2)),ImportSupplyContract[[Ceiniogau fesul kWh]:[Ceiniogau fesul kWh]],0,,)</f>
        <v>0</v>
      </c>
      <c r="AO354" s="77" cm="1">
        <f t="array" ref="AO354">_xlfn.XLOOKUP(1,(ImportSupplyContract[[Dechrau Tariff ]:[Dechrau Tariff ]]&lt;=($B354+AO$6*$BB$2))*(ImportSupplyContract[[Diwedd Tariff]:[Diwedd Tariff]]&gt;($B354+AO$6*$BB$2)),ImportSupplyContract[[Ceiniogau fesul kWh]:[Ceiniogau fesul kWh]],0,,)</f>
        <v>0</v>
      </c>
      <c r="AP354" s="77" cm="1">
        <f t="array" ref="AP354">_xlfn.XLOOKUP(1,(ImportSupplyContract[[Dechrau Tariff ]:[Dechrau Tariff ]]&lt;=($B354+AP$6*$BB$2))*(ImportSupplyContract[[Diwedd Tariff]:[Diwedd Tariff]]&gt;($B354+AP$6*$BB$2)),ImportSupplyContract[[Ceiniogau fesul kWh]:[Ceiniogau fesul kWh]],0,,)</f>
        <v>0</v>
      </c>
      <c r="AQ354" s="77" cm="1">
        <f t="array" ref="AQ354">_xlfn.XLOOKUP(1,(ImportSupplyContract[[Dechrau Tariff ]:[Dechrau Tariff ]]&lt;=($B354+AQ$6*$BB$2))*(ImportSupplyContract[[Diwedd Tariff]:[Diwedd Tariff]]&gt;($B354+AQ$6*$BB$2)),ImportSupplyContract[[Ceiniogau fesul kWh]:[Ceiniogau fesul kWh]],0,,)</f>
        <v>0</v>
      </c>
      <c r="AR354" s="77" cm="1">
        <f t="array" ref="AR354">_xlfn.XLOOKUP(1,(ImportSupplyContract[[Dechrau Tariff ]:[Dechrau Tariff ]]&lt;=($B354+AR$6*$BB$2))*(ImportSupplyContract[[Diwedd Tariff]:[Diwedd Tariff]]&gt;($B354+AR$6*$BB$2)),ImportSupplyContract[[Ceiniogau fesul kWh]:[Ceiniogau fesul kWh]],0,,)</f>
        <v>0</v>
      </c>
      <c r="AS354" s="77" cm="1">
        <f t="array" ref="AS354">_xlfn.XLOOKUP(1,(ImportSupplyContract[[Dechrau Tariff ]:[Dechrau Tariff ]]&lt;=($B354+AS$6*$BB$2))*(ImportSupplyContract[[Diwedd Tariff]:[Diwedd Tariff]]&gt;($B354+AS$6*$BB$2)),ImportSupplyContract[[Ceiniogau fesul kWh]:[Ceiniogau fesul kWh]],0,,)</f>
        <v>0</v>
      </c>
      <c r="AT354" s="77" cm="1">
        <f t="array" ref="AT354">_xlfn.XLOOKUP(1,(ImportSupplyContract[[Dechrau Tariff ]:[Dechrau Tariff ]]&lt;=($B354+AT$6*$BB$2))*(ImportSupplyContract[[Diwedd Tariff]:[Diwedd Tariff]]&gt;($B354+AT$6*$BB$2)),ImportSupplyContract[[Ceiniogau fesul kWh]:[Ceiniogau fesul kWh]],0,,)</f>
        <v>0</v>
      </c>
      <c r="AU354" s="77" cm="1">
        <f t="array" ref="AU354">_xlfn.XLOOKUP(1,(ImportSupplyContract[[Dechrau Tariff ]:[Dechrau Tariff ]]&lt;=($B354+AU$6*$BB$2))*(ImportSupplyContract[[Diwedd Tariff]:[Diwedd Tariff]]&gt;($B354+AU$6*$BB$2)),ImportSupplyContract[[Ceiniogau fesul kWh]:[Ceiniogau fesul kWh]],0,,)</f>
        <v>0</v>
      </c>
      <c r="AV354" s="77" cm="1">
        <f t="array" ref="AV354">_xlfn.XLOOKUP(1,(ImportSupplyContract[[Dechrau Tariff ]:[Dechrau Tariff ]]&lt;=($B354+AV$6*$BB$2))*(ImportSupplyContract[[Diwedd Tariff]:[Diwedd Tariff]]&gt;($B354+AV$6*$BB$2)),ImportSupplyContract[[Ceiniogau fesul kWh]:[Ceiniogau fesul kWh]],0,,)</f>
        <v>0</v>
      </c>
      <c r="AW354" s="77" cm="1">
        <f t="array" ref="AW354">_xlfn.XLOOKUP(1,(ImportSupplyContract[[Dechrau Tariff ]:[Dechrau Tariff ]]&lt;=($B354+AW$6*$BB$2))*(ImportSupplyContract[[Diwedd Tariff]:[Diwedd Tariff]]&gt;($B354+AW$6*$BB$2)),ImportSupplyContract[[Ceiniogau fesul kWh]:[Ceiniogau fesul kWh]],0,,)</f>
        <v>0</v>
      </c>
      <c r="AX354" s="77" cm="1">
        <f t="array" ref="AX354">_xlfn.XLOOKUP(1,(ImportSupplyContract[[Dechrau Tariff ]:[Dechrau Tariff ]]&lt;=($B354+AX$6*$BB$2))*(ImportSupplyContract[[Diwedd Tariff]:[Diwedd Tariff]]&gt;($B354+AX$6*$BB$2)),ImportSupplyContract[[Ceiniogau fesul kWh]:[Ceiniogau fesul kWh]],0,,)</f>
        <v>0</v>
      </c>
    </row>
    <row r="355" spans="2:50" x14ac:dyDescent="0.3">
      <c r="B355" s="30">
        <v>45640</v>
      </c>
      <c r="C355" s="77" cm="1">
        <f t="array" ref="C355">_xlfn.XLOOKUP(1,(ImportSupplyContract[[Dechrau Tariff ]:[Dechrau Tariff ]]&lt;=($B355+C$6*$BB$2))*(ImportSupplyContract[[Diwedd Tariff]:[Diwedd Tariff]]&gt;($B355+C$6*$BB$2)),ImportSupplyContract[[Ceiniogau fesul kWh]:[Ceiniogau fesul kWh]],0,,)</f>
        <v>0</v>
      </c>
      <c r="D355" s="77" cm="1">
        <f t="array" ref="D355">_xlfn.XLOOKUP(1,(ImportSupplyContract[[Dechrau Tariff ]:[Dechrau Tariff ]]&lt;=($B355+D$6*$BB$2))*(ImportSupplyContract[[Diwedd Tariff]:[Diwedd Tariff]]&gt;($B355+D$6*$BB$2)),ImportSupplyContract[[Ceiniogau fesul kWh]:[Ceiniogau fesul kWh]],0,,)</f>
        <v>0</v>
      </c>
      <c r="E355" s="77" cm="1">
        <f t="array" ref="E355">_xlfn.XLOOKUP(1,(ImportSupplyContract[[Dechrau Tariff ]:[Dechrau Tariff ]]&lt;=($B355+E$6*$BB$2))*(ImportSupplyContract[[Diwedd Tariff]:[Diwedd Tariff]]&gt;($B355+E$6*$BB$2)),ImportSupplyContract[[Ceiniogau fesul kWh]:[Ceiniogau fesul kWh]],0,,)</f>
        <v>0</v>
      </c>
      <c r="F355" s="77" cm="1">
        <f t="array" ref="F355">_xlfn.XLOOKUP(1,(ImportSupplyContract[[Dechrau Tariff ]:[Dechrau Tariff ]]&lt;=($B355+F$6*$BB$2))*(ImportSupplyContract[[Diwedd Tariff]:[Diwedd Tariff]]&gt;($B355+F$6*$BB$2)),ImportSupplyContract[[Ceiniogau fesul kWh]:[Ceiniogau fesul kWh]],0,,)</f>
        <v>0</v>
      </c>
      <c r="G355" s="77" cm="1">
        <f t="array" ref="G355">_xlfn.XLOOKUP(1,(ImportSupplyContract[[Dechrau Tariff ]:[Dechrau Tariff ]]&lt;=($B355+G$6*$BB$2))*(ImportSupplyContract[[Diwedd Tariff]:[Diwedd Tariff]]&gt;($B355+G$6*$BB$2)),ImportSupplyContract[[Ceiniogau fesul kWh]:[Ceiniogau fesul kWh]],0,,)</f>
        <v>0</v>
      </c>
      <c r="H355" s="77" cm="1">
        <f t="array" ref="H355">_xlfn.XLOOKUP(1,(ImportSupplyContract[[Dechrau Tariff ]:[Dechrau Tariff ]]&lt;=($B355+H$6*$BB$2))*(ImportSupplyContract[[Diwedd Tariff]:[Diwedd Tariff]]&gt;($B355+H$6*$BB$2)),ImportSupplyContract[[Ceiniogau fesul kWh]:[Ceiniogau fesul kWh]],0,,)</f>
        <v>0</v>
      </c>
      <c r="I355" s="77" cm="1">
        <f t="array" ref="I355">_xlfn.XLOOKUP(1,(ImportSupplyContract[[Dechrau Tariff ]:[Dechrau Tariff ]]&lt;=($B355+I$6*$BB$2))*(ImportSupplyContract[[Diwedd Tariff]:[Diwedd Tariff]]&gt;($B355+I$6*$BB$2)),ImportSupplyContract[[Ceiniogau fesul kWh]:[Ceiniogau fesul kWh]],0,,)</f>
        <v>0</v>
      </c>
      <c r="J355" s="77" cm="1">
        <f t="array" ref="J355">_xlfn.XLOOKUP(1,(ImportSupplyContract[[Dechrau Tariff ]:[Dechrau Tariff ]]&lt;=($B355+J$6*$BB$2))*(ImportSupplyContract[[Diwedd Tariff]:[Diwedd Tariff]]&gt;($B355+J$6*$BB$2)),ImportSupplyContract[[Ceiniogau fesul kWh]:[Ceiniogau fesul kWh]],0,,)</f>
        <v>0</v>
      </c>
      <c r="K355" s="77" cm="1">
        <f t="array" ref="K355">_xlfn.XLOOKUP(1,(ImportSupplyContract[[Dechrau Tariff ]:[Dechrau Tariff ]]&lt;=($B355+K$6*$BB$2))*(ImportSupplyContract[[Diwedd Tariff]:[Diwedd Tariff]]&gt;($B355+K$6*$BB$2)),ImportSupplyContract[[Ceiniogau fesul kWh]:[Ceiniogau fesul kWh]],0,,)</f>
        <v>0</v>
      </c>
      <c r="L355" s="77" cm="1">
        <f t="array" ref="L355">_xlfn.XLOOKUP(1,(ImportSupplyContract[[Dechrau Tariff ]:[Dechrau Tariff ]]&lt;=($B355+L$6*$BB$2))*(ImportSupplyContract[[Diwedd Tariff]:[Diwedd Tariff]]&gt;($B355+L$6*$BB$2)),ImportSupplyContract[[Ceiniogau fesul kWh]:[Ceiniogau fesul kWh]],0,,)</f>
        <v>0</v>
      </c>
      <c r="M355" s="77" cm="1">
        <f t="array" ref="M355">_xlfn.XLOOKUP(1,(ImportSupplyContract[[Dechrau Tariff ]:[Dechrau Tariff ]]&lt;=($B355+M$6*$BB$2))*(ImportSupplyContract[[Diwedd Tariff]:[Diwedd Tariff]]&gt;($B355+M$6*$BB$2)),ImportSupplyContract[[Ceiniogau fesul kWh]:[Ceiniogau fesul kWh]],0,,)</f>
        <v>0</v>
      </c>
      <c r="N355" s="77" cm="1">
        <f t="array" ref="N355">_xlfn.XLOOKUP(1,(ImportSupplyContract[[Dechrau Tariff ]:[Dechrau Tariff ]]&lt;=($B355+N$6*$BB$2))*(ImportSupplyContract[[Diwedd Tariff]:[Diwedd Tariff]]&gt;($B355+N$6*$BB$2)),ImportSupplyContract[[Ceiniogau fesul kWh]:[Ceiniogau fesul kWh]],0,,)</f>
        <v>0</v>
      </c>
      <c r="O355" s="77" cm="1">
        <f t="array" ref="O355">_xlfn.XLOOKUP(1,(ImportSupplyContract[[Dechrau Tariff ]:[Dechrau Tariff ]]&lt;=($B355+O$6*$BB$2))*(ImportSupplyContract[[Diwedd Tariff]:[Diwedd Tariff]]&gt;($B355+O$6*$BB$2)),ImportSupplyContract[[Ceiniogau fesul kWh]:[Ceiniogau fesul kWh]],0,,)</f>
        <v>0</v>
      </c>
      <c r="P355" s="77" cm="1">
        <f t="array" ref="P355">_xlfn.XLOOKUP(1,(ImportSupplyContract[[Dechrau Tariff ]:[Dechrau Tariff ]]&lt;=($B355+P$6*$BB$2))*(ImportSupplyContract[[Diwedd Tariff]:[Diwedd Tariff]]&gt;($B355+P$6*$BB$2)),ImportSupplyContract[[Ceiniogau fesul kWh]:[Ceiniogau fesul kWh]],0,,)</f>
        <v>0</v>
      </c>
      <c r="Q355" s="77" cm="1">
        <f t="array" ref="Q355">_xlfn.XLOOKUP(1,(ImportSupplyContract[[Dechrau Tariff ]:[Dechrau Tariff ]]&lt;=($B355+Q$6*$BB$2))*(ImportSupplyContract[[Diwedd Tariff]:[Diwedd Tariff]]&gt;($B355+Q$6*$BB$2)),ImportSupplyContract[[Ceiniogau fesul kWh]:[Ceiniogau fesul kWh]],0,,)</f>
        <v>0</v>
      </c>
      <c r="R355" s="77" cm="1">
        <f t="array" ref="R355">_xlfn.XLOOKUP(1,(ImportSupplyContract[[Dechrau Tariff ]:[Dechrau Tariff ]]&lt;=($B355+R$6*$BB$2))*(ImportSupplyContract[[Diwedd Tariff]:[Diwedd Tariff]]&gt;($B355+R$6*$BB$2)),ImportSupplyContract[[Ceiniogau fesul kWh]:[Ceiniogau fesul kWh]],0,,)</f>
        <v>0</v>
      </c>
      <c r="S355" s="77" cm="1">
        <f t="array" ref="S355">_xlfn.XLOOKUP(1,(ImportSupplyContract[[Dechrau Tariff ]:[Dechrau Tariff ]]&lt;=($B355+S$6*$BB$2))*(ImportSupplyContract[[Diwedd Tariff]:[Diwedd Tariff]]&gt;($B355+S$6*$BB$2)),ImportSupplyContract[[Ceiniogau fesul kWh]:[Ceiniogau fesul kWh]],0,,)</f>
        <v>0</v>
      </c>
      <c r="T355" s="77" cm="1">
        <f t="array" ref="T355">_xlfn.XLOOKUP(1,(ImportSupplyContract[[Dechrau Tariff ]:[Dechrau Tariff ]]&lt;=($B355+T$6*$BB$2))*(ImportSupplyContract[[Diwedd Tariff]:[Diwedd Tariff]]&gt;($B355+T$6*$BB$2)),ImportSupplyContract[[Ceiniogau fesul kWh]:[Ceiniogau fesul kWh]],0,,)</f>
        <v>0</v>
      </c>
      <c r="U355" s="77" cm="1">
        <f t="array" ref="U355">_xlfn.XLOOKUP(1,(ImportSupplyContract[[Dechrau Tariff ]:[Dechrau Tariff ]]&lt;=($B355+U$6*$BB$2))*(ImportSupplyContract[[Diwedd Tariff]:[Diwedd Tariff]]&gt;($B355+U$6*$BB$2)),ImportSupplyContract[[Ceiniogau fesul kWh]:[Ceiniogau fesul kWh]],0,,)</f>
        <v>0</v>
      </c>
      <c r="V355" s="77" cm="1">
        <f t="array" ref="V355">_xlfn.XLOOKUP(1,(ImportSupplyContract[[Dechrau Tariff ]:[Dechrau Tariff ]]&lt;=($B355+V$6*$BB$2))*(ImportSupplyContract[[Diwedd Tariff]:[Diwedd Tariff]]&gt;($B355+V$6*$BB$2)),ImportSupplyContract[[Ceiniogau fesul kWh]:[Ceiniogau fesul kWh]],0,,)</f>
        <v>0</v>
      </c>
      <c r="W355" s="77" cm="1">
        <f t="array" ref="W355">_xlfn.XLOOKUP(1,(ImportSupplyContract[[Dechrau Tariff ]:[Dechrau Tariff ]]&lt;=($B355+W$6*$BB$2))*(ImportSupplyContract[[Diwedd Tariff]:[Diwedd Tariff]]&gt;($B355+W$6*$BB$2)),ImportSupplyContract[[Ceiniogau fesul kWh]:[Ceiniogau fesul kWh]],0,,)</f>
        <v>0</v>
      </c>
      <c r="X355" s="77" cm="1">
        <f t="array" ref="X355">_xlfn.XLOOKUP(1,(ImportSupplyContract[[Dechrau Tariff ]:[Dechrau Tariff ]]&lt;=($B355+X$6*$BB$2))*(ImportSupplyContract[[Diwedd Tariff]:[Diwedd Tariff]]&gt;($B355+X$6*$BB$2)),ImportSupplyContract[[Ceiniogau fesul kWh]:[Ceiniogau fesul kWh]],0,,)</f>
        <v>0</v>
      </c>
      <c r="Y355" s="77" cm="1">
        <f t="array" ref="Y355">_xlfn.XLOOKUP(1,(ImportSupplyContract[[Dechrau Tariff ]:[Dechrau Tariff ]]&lt;=($B355+Y$6*$BB$2))*(ImportSupplyContract[[Diwedd Tariff]:[Diwedd Tariff]]&gt;($B355+Y$6*$BB$2)),ImportSupplyContract[[Ceiniogau fesul kWh]:[Ceiniogau fesul kWh]],0,,)</f>
        <v>0</v>
      </c>
      <c r="Z355" s="77" cm="1">
        <f t="array" ref="Z355">_xlfn.XLOOKUP(1,(ImportSupplyContract[[Dechrau Tariff ]:[Dechrau Tariff ]]&lt;=($B355+Z$6*$BB$2))*(ImportSupplyContract[[Diwedd Tariff]:[Diwedd Tariff]]&gt;($B355+Z$6*$BB$2)),ImportSupplyContract[[Ceiniogau fesul kWh]:[Ceiniogau fesul kWh]],0,,)</f>
        <v>0</v>
      </c>
      <c r="AA355" s="77" cm="1">
        <f t="array" ref="AA355">_xlfn.XLOOKUP(1,(ImportSupplyContract[[Dechrau Tariff ]:[Dechrau Tariff ]]&lt;=($B355+AA$6*$BB$2))*(ImportSupplyContract[[Diwedd Tariff]:[Diwedd Tariff]]&gt;($B355+AA$6*$BB$2)),ImportSupplyContract[[Ceiniogau fesul kWh]:[Ceiniogau fesul kWh]],0,,)</f>
        <v>0</v>
      </c>
      <c r="AB355" s="77" cm="1">
        <f t="array" ref="AB355">_xlfn.XLOOKUP(1,(ImportSupplyContract[[Dechrau Tariff ]:[Dechrau Tariff ]]&lt;=($B355+AB$6*$BB$2))*(ImportSupplyContract[[Diwedd Tariff]:[Diwedd Tariff]]&gt;($B355+AB$6*$BB$2)),ImportSupplyContract[[Ceiniogau fesul kWh]:[Ceiniogau fesul kWh]],0,,)</f>
        <v>0</v>
      </c>
      <c r="AC355" s="77" cm="1">
        <f t="array" ref="AC355">_xlfn.XLOOKUP(1,(ImportSupplyContract[[Dechrau Tariff ]:[Dechrau Tariff ]]&lt;=($B355+AC$6*$BB$2))*(ImportSupplyContract[[Diwedd Tariff]:[Diwedd Tariff]]&gt;($B355+AC$6*$BB$2)),ImportSupplyContract[[Ceiniogau fesul kWh]:[Ceiniogau fesul kWh]],0,,)</f>
        <v>0</v>
      </c>
      <c r="AD355" s="77" cm="1">
        <f t="array" ref="AD355">_xlfn.XLOOKUP(1,(ImportSupplyContract[[Dechrau Tariff ]:[Dechrau Tariff ]]&lt;=($B355+AD$6*$BB$2))*(ImportSupplyContract[[Diwedd Tariff]:[Diwedd Tariff]]&gt;($B355+AD$6*$BB$2)),ImportSupplyContract[[Ceiniogau fesul kWh]:[Ceiniogau fesul kWh]],0,,)</f>
        <v>0</v>
      </c>
      <c r="AE355" s="77" cm="1">
        <f t="array" ref="AE355">_xlfn.XLOOKUP(1,(ImportSupplyContract[[Dechrau Tariff ]:[Dechrau Tariff ]]&lt;=($B355+AE$6*$BB$2))*(ImportSupplyContract[[Diwedd Tariff]:[Diwedd Tariff]]&gt;($B355+AE$6*$BB$2)),ImportSupplyContract[[Ceiniogau fesul kWh]:[Ceiniogau fesul kWh]],0,,)</f>
        <v>0</v>
      </c>
      <c r="AF355" s="77" cm="1">
        <f t="array" ref="AF355">_xlfn.XLOOKUP(1,(ImportSupplyContract[[Dechrau Tariff ]:[Dechrau Tariff ]]&lt;=($B355+AF$6*$BB$2))*(ImportSupplyContract[[Diwedd Tariff]:[Diwedd Tariff]]&gt;($B355+AF$6*$BB$2)),ImportSupplyContract[[Ceiniogau fesul kWh]:[Ceiniogau fesul kWh]],0,,)</f>
        <v>0</v>
      </c>
      <c r="AG355" s="77" cm="1">
        <f t="array" ref="AG355">_xlfn.XLOOKUP(1,(ImportSupplyContract[[Dechrau Tariff ]:[Dechrau Tariff ]]&lt;=($B355+AG$6*$BB$2))*(ImportSupplyContract[[Diwedd Tariff]:[Diwedd Tariff]]&gt;($B355+AG$6*$BB$2)),ImportSupplyContract[[Ceiniogau fesul kWh]:[Ceiniogau fesul kWh]],0,,)</f>
        <v>0</v>
      </c>
      <c r="AH355" s="77" cm="1">
        <f t="array" ref="AH355">_xlfn.XLOOKUP(1,(ImportSupplyContract[[Dechrau Tariff ]:[Dechrau Tariff ]]&lt;=($B355+AH$6*$BB$2))*(ImportSupplyContract[[Diwedd Tariff]:[Diwedd Tariff]]&gt;($B355+AH$6*$BB$2)),ImportSupplyContract[[Ceiniogau fesul kWh]:[Ceiniogau fesul kWh]],0,,)</f>
        <v>0</v>
      </c>
      <c r="AI355" s="77" cm="1">
        <f t="array" ref="AI355">_xlfn.XLOOKUP(1,(ImportSupplyContract[[Dechrau Tariff ]:[Dechrau Tariff ]]&lt;=($B355+AI$6*$BB$2))*(ImportSupplyContract[[Diwedd Tariff]:[Diwedd Tariff]]&gt;($B355+AI$6*$BB$2)),ImportSupplyContract[[Ceiniogau fesul kWh]:[Ceiniogau fesul kWh]],0,,)</f>
        <v>0</v>
      </c>
      <c r="AJ355" s="77" cm="1">
        <f t="array" ref="AJ355">_xlfn.XLOOKUP(1,(ImportSupplyContract[[Dechrau Tariff ]:[Dechrau Tariff ]]&lt;=($B355+AJ$6*$BB$2))*(ImportSupplyContract[[Diwedd Tariff]:[Diwedd Tariff]]&gt;($B355+AJ$6*$BB$2)),ImportSupplyContract[[Ceiniogau fesul kWh]:[Ceiniogau fesul kWh]],0,,)</f>
        <v>0</v>
      </c>
      <c r="AK355" s="77" cm="1">
        <f t="array" ref="AK355">_xlfn.XLOOKUP(1,(ImportSupplyContract[[Dechrau Tariff ]:[Dechrau Tariff ]]&lt;=($B355+AK$6*$BB$2))*(ImportSupplyContract[[Diwedd Tariff]:[Diwedd Tariff]]&gt;($B355+AK$6*$BB$2)),ImportSupplyContract[[Ceiniogau fesul kWh]:[Ceiniogau fesul kWh]],0,,)</f>
        <v>0</v>
      </c>
      <c r="AL355" s="77" cm="1">
        <f t="array" ref="AL355">_xlfn.XLOOKUP(1,(ImportSupplyContract[[Dechrau Tariff ]:[Dechrau Tariff ]]&lt;=($B355+AL$6*$BB$2))*(ImportSupplyContract[[Diwedd Tariff]:[Diwedd Tariff]]&gt;($B355+AL$6*$BB$2)),ImportSupplyContract[[Ceiniogau fesul kWh]:[Ceiniogau fesul kWh]],0,,)</f>
        <v>0</v>
      </c>
      <c r="AM355" s="77" cm="1">
        <f t="array" ref="AM355">_xlfn.XLOOKUP(1,(ImportSupplyContract[[Dechrau Tariff ]:[Dechrau Tariff ]]&lt;=($B355+AM$6*$BB$2))*(ImportSupplyContract[[Diwedd Tariff]:[Diwedd Tariff]]&gt;($B355+AM$6*$BB$2)),ImportSupplyContract[[Ceiniogau fesul kWh]:[Ceiniogau fesul kWh]],0,,)</f>
        <v>0</v>
      </c>
      <c r="AN355" s="77" cm="1">
        <f t="array" ref="AN355">_xlfn.XLOOKUP(1,(ImportSupplyContract[[Dechrau Tariff ]:[Dechrau Tariff ]]&lt;=($B355+AN$6*$BB$2))*(ImportSupplyContract[[Diwedd Tariff]:[Diwedd Tariff]]&gt;($B355+AN$6*$BB$2)),ImportSupplyContract[[Ceiniogau fesul kWh]:[Ceiniogau fesul kWh]],0,,)</f>
        <v>0</v>
      </c>
      <c r="AO355" s="77" cm="1">
        <f t="array" ref="AO355">_xlfn.XLOOKUP(1,(ImportSupplyContract[[Dechrau Tariff ]:[Dechrau Tariff ]]&lt;=($B355+AO$6*$BB$2))*(ImportSupplyContract[[Diwedd Tariff]:[Diwedd Tariff]]&gt;($B355+AO$6*$BB$2)),ImportSupplyContract[[Ceiniogau fesul kWh]:[Ceiniogau fesul kWh]],0,,)</f>
        <v>0</v>
      </c>
      <c r="AP355" s="77" cm="1">
        <f t="array" ref="AP355">_xlfn.XLOOKUP(1,(ImportSupplyContract[[Dechrau Tariff ]:[Dechrau Tariff ]]&lt;=($B355+AP$6*$BB$2))*(ImportSupplyContract[[Diwedd Tariff]:[Diwedd Tariff]]&gt;($B355+AP$6*$BB$2)),ImportSupplyContract[[Ceiniogau fesul kWh]:[Ceiniogau fesul kWh]],0,,)</f>
        <v>0</v>
      </c>
      <c r="AQ355" s="77" cm="1">
        <f t="array" ref="AQ355">_xlfn.XLOOKUP(1,(ImportSupplyContract[[Dechrau Tariff ]:[Dechrau Tariff ]]&lt;=($B355+AQ$6*$BB$2))*(ImportSupplyContract[[Diwedd Tariff]:[Diwedd Tariff]]&gt;($B355+AQ$6*$BB$2)),ImportSupplyContract[[Ceiniogau fesul kWh]:[Ceiniogau fesul kWh]],0,,)</f>
        <v>0</v>
      </c>
      <c r="AR355" s="77" cm="1">
        <f t="array" ref="AR355">_xlfn.XLOOKUP(1,(ImportSupplyContract[[Dechrau Tariff ]:[Dechrau Tariff ]]&lt;=($B355+AR$6*$BB$2))*(ImportSupplyContract[[Diwedd Tariff]:[Diwedd Tariff]]&gt;($B355+AR$6*$BB$2)),ImportSupplyContract[[Ceiniogau fesul kWh]:[Ceiniogau fesul kWh]],0,,)</f>
        <v>0</v>
      </c>
      <c r="AS355" s="77" cm="1">
        <f t="array" ref="AS355">_xlfn.XLOOKUP(1,(ImportSupplyContract[[Dechrau Tariff ]:[Dechrau Tariff ]]&lt;=($B355+AS$6*$BB$2))*(ImportSupplyContract[[Diwedd Tariff]:[Diwedd Tariff]]&gt;($B355+AS$6*$BB$2)),ImportSupplyContract[[Ceiniogau fesul kWh]:[Ceiniogau fesul kWh]],0,,)</f>
        <v>0</v>
      </c>
      <c r="AT355" s="77" cm="1">
        <f t="array" ref="AT355">_xlfn.XLOOKUP(1,(ImportSupplyContract[[Dechrau Tariff ]:[Dechrau Tariff ]]&lt;=($B355+AT$6*$BB$2))*(ImportSupplyContract[[Diwedd Tariff]:[Diwedd Tariff]]&gt;($B355+AT$6*$BB$2)),ImportSupplyContract[[Ceiniogau fesul kWh]:[Ceiniogau fesul kWh]],0,,)</f>
        <v>0</v>
      </c>
      <c r="AU355" s="77" cm="1">
        <f t="array" ref="AU355">_xlfn.XLOOKUP(1,(ImportSupplyContract[[Dechrau Tariff ]:[Dechrau Tariff ]]&lt;=($B355+AU$6*$BB$2))*(ImportSupplyContract[[Diwedd Tariff]:[Diwedd Tariff]]&gt;($B355+AU$6*$BB$2)),ImportSupplyContract[[Ceiniogau fesul kWh]:[Ceiniogau fesul kWh]],0,,)</f>
        <v>0</v>
      </c>
      <c r="AV355" s="77" cm="1">
        <f t="array" ref="AV355">_xlfn.XLOOKUP(1,(ImportSupplyContract[[Dechrau Tariff ]:[Dechrau Tariff ]]&lt;=($B355+AV$6*$BB$2))*(ImportSupplyContract[[Diwedd Tariff]:[Diwedd Tariff]]&gt;($B355+AV$6*$BB$2)),ImportSupplyContract[[Ceiniogau fesul kWh]:[Ceiniogau fesul kWh]],0,,)</f>
        <v>0</v>
      </c>
      <c r="AW355" s="77" cm="1">
        <f t="array" ref="AW355">_xlfn.XLOOKUP(1,(ImportSupplyContract[[Dechrau Tariff ]:[Dechrau Tariff ]]&lt;=($B355+AW$6*$BB$2))*(ImportSupplyContract[[Diwedd Tariff]:[Diwedd Tariff]]&gt;($B355+AW$6*$BB$2)),ImportSupplyContract[[Ceiniogau fesul kWh]:[Ceiniogau fesul kWh]],0,,)</f>
        <v>0</v>
      </c>
      <c r="AX355" s="77" cm="1">
        <f t="array" ref="AX355">_xlfn.XLOOKUP(1,(ImportSupplyContract[[Dechrau Tariff ]:[Dechrau Tariff ]]&lt;=($B355+AX$6*$BB$2))*(ImportSupplyContract[[Diwedd Tariff]:[Diwedd Tariff]]&gt;($B355+AX$6*$BB$2)),ImportSupplyContract[[Ceiniogau fesul kWh]:[Ceiniogau fesul kWh]],0,,)</f>
        <v>0</v>
      </c>
    </row>
    <row r="356" spans="2:50" x14ac:dyDescent="0.3">
      <c r="B356" s="30">
        <v>45641</v>
      </c>
      <c r="C356" s="77" cm="1">
        <f t="array" ref="C356">_xlfn.XLOOKUP(1,(ImportSupplyContract[[Dechrau Tariff ]:[Dechrau Tariff ]]&lt;=($B356+C$6*$BB$2))*(ImportSupplyContract[[Diwedd Tariff]:[Diwedd Tariff]]&gt;($B356+C$6*$BB$2)),ImportSupplyContract[[Ceiniogau fesul kWh]:[Ceiniogau fesul kWh]],0,,)</f>
        <v>0</v>
      </c>
      <c r="D356" s="77" cm="1">
        <f t="array" ref="D356">_xlfn.XLOOKUP(1,(ImportSupplyContract[[Dechrau Tariff ]:[Dechrau Tariff ]]&lt;=($B356+D$6*$BB$2))*(ImportSupplyContract[[Diwedd Tariff]:[Diwedd Tariff]]&gt;($B356+D$6*$BB$2)),ImportSupplyContract[[Ceiniogau fesul kWh]:[Ceiniogau fesul kWh]],0,,)</f>
        <v>0</v>
      </c>
      <c r="E356" s="77" cm="1">
        <f t="array" ref="E356">_xlfn.XLOOKUP(1,(ImportSupplyContract[[Dechrau Tariff ]:[Dechrau Tariff ]]&lt;=($B356+E$6*$BB$2))*(ImportSupplyContract[[Diwedd Tariff]:[Diwedd Tariff]]&gt;($B356+E$6*$BB$2)),ImportSupplyContract[[Ceiniogau fesul kWh]:[Ceiniogau fesul kWh]],0,,)</f>
        <v>0</v>
      </c>
      <c r="F356" s="77" cm="1">
        <f t="array" ref="F356">_xlfn.XLOOKUP(1,(ImportSupplyContract[[Dechrau Tariff ]:[Dechrau Tariff ]]&lt;=($B356+F$6*$BB$2))*(ImportSupplyContract[[Diwedd Tariff]:[Diwedd Tariff]]&gt;($B356+F$6*$BB$2)),ImportSupplyContract[[Ceiniogau fesul kWh]:[Ceiniogau fesul kWh]],0,,)</f>
        <v>0</v>
      </c>
      <c r="G356" s="77" cm="1">
        <f t="array" ref="G356">_xlfn.XLOOKUP(1,(ImportSupplyContract[[Dechrau Tariff ]:[Dechrau Tariff ]]&lt;=($B356+G$6*$BB$2))*(ImportSupplyContract[[Diwedd Tariff]:[Diwedd Tariff]]&gt;($B356+G$6*$BB$2)),ImportSupplyContract[[Ceiniogau fesul kWh]:[Ceiniogau fesul kWh]],0,,)</f>
        <v>0</v>
      </c>
      <c r="H356" s="77" cm="1">
        <f t="array" ref="H356">_xlfn.XLOOKUP(1,(ImportSupplyContract[[Dechrau Tariff ]:[Dechrau Tariff ]]&lt;=($B356+H$6*$BB$2))*(ImportSupplyContract[[Diwedd Tariff]:[Diwedd Tariff]]&gt;($B356+H$6*$BB$2)),ImportSupplyContract[[Ceiniogau fesul kWh]:[Ceiniogau fesul kWh]],0,,)</f>
        <v>0</v>
      </c>
      <c r="I356" s="77" cm="1">
        <f t="array" ref="I356">_xlfn.XLOOKUP(1,(ImportSupplyContract[[Dechrau Tariff ]:[Dechrau Tariff ]]&lt;=($B356+I$6*$BB$2))*(ImportSupplyContract[[Diwedd Tariff]:[Diwedd Tariff]]&gt;($B356+I$6*$BB$2)),ImportSupplyContract[[Ceiniogau fesul kWh]:[Ceiniogau fesul kWh]],0,,)</f>
        <v>0</v>
      </c>
      <c r="J356" s="77" cm="1">
        <f t="array" ref="J356">_xlfn.XLOOKUP(1,(ImportSupplyContract[[Dechrau Tariff ]:[Dechrau Tariff ]]&lt;=($B356+J$6*$BB$2))*(ImportSupplyContract[[Diwedd Tariff]:[Diwedd Tariff]]&gt;($B356+J$6*$BB$2)),ImportSupplyContract[[Ceiniogau fesul kWh]:[Ceiniogau fesul kWh]],0,,)</f>
        <v>0</v>
      </c>
      <c r="K356" s="77" cm="1">
        <f t="array" ref="K356">_xlfn.XLOOKUP(1,(ImportSupplyContract[[Dechrau Tariff ]:[Dechrau Tariff ]]&lt;=($B356+K$6*$BB$2))*(ImportSupplyContract[[Diwedd Tariff]:[Diwedd Tariff]]&gt;($B356+K$6*$BB$2)),ImportSupplyContract[[Ceiniogau fesul kWh]:[Ceiniogau fesul kWh]],0,,)</f>
        <v>0</v>
      </c>
      <c r="L356" s="77" cm="1">
        <f t="array" ref="L356">_xlfn.XLOOKUP(1,(ImportSupplyContract[[Dechrau Tariff ]:[Dechrau Tariff ]]&lt;=($B356+L$6*$BB$2))*(ImportSupplyContract[[Diwedd Tariff]:[Diwedd Tariff]]&gt;($B356+L$6*$BB$2)),ImportSupplyContract[[Ceiniogau fesul kWh]:[Ceiniogau fesul kWh]],0,,)</f>
        <v>0</v>
      </c>
      <c r="M356" s="77" cm="1">
        <f t="array" ref="M356">_xlfn.XLOOKUP(1,(ImportSupplyContract[[Dechrau Tariff ]:[Dechrau Tariff ]]&lt;=($B356+M$6*$BB$2))*(ImportSupplyContract[[Diwedd Tariff]:[Diwedd Tariff]]&gt;($B356+M$6*$BB$2)),ImportSupplyContract[[Ceiniogau fesul kWh]:[Ceiniogau fesul kWh]],0,,)</f>
        <v>0</v>
      </c>
      <c r="N356" s="77" cm="1">
        <f t="array" ref="N356">_xlfn.XLOOKUP(1,(ImportSupplyContract[[Dechrau Tariff ]:[Dechrau Tariff ]]&lt;=($B356+N$6*$BB$2))*(ImportSupplyContract[[Diwedd Tariff]:[Diwedd Tariff]]&gt;($B356+N$6*$BB$2)),ImportSupplyContract[[Ceiniogau fesul kWh]:[Ceiniogau fesul kWh]],0,,)</f>
        <v>0</v>
      </c>
      <c r="O356" s="77" cm="1">
        <f t="array" ref="O356">_xlfn.XLOOKUP(1,(ImportSupplyContract[[Dechrau Tariff ]:[Dechrau Tariff ]]&lt;=($B356+O$6*$BB$2))*(ImportSupplyContract[[Diwedd Tariff]:[Diwedd Tariff]]&gt;($B356+O$6*$BB$2)),ImportSupplyContract[[Ceiniogau fesul kWh]:[Ceiniogau fesul kWh]],0,,)</f>
        <v>0</v>
      </c>
      <c r="P356" s="77" cm="1">
        <f t="array" ref="P356">_xlfn.XLOOKUP(1,(ImportSupplyContract[[Dechrau Tariff ]:[Dechrau Tariff ]]&lt;=($B356+P$6*$BB$2))*(ImportSupplyContract[[Diwedd Tariff]:[Diwedd Tariff]]&gt;($B356+P$6*$BB$2)),ImportSupplyContract[[Ceiniogau fesul kWh]:[Ceiniogau fesul kWh]],0,,)</f>
        <v>0</v>
      </c>
      <c r="Q356" s="77" cm="1">
        <f t="array" ref="Q356">_xlfn.XLOOKUP(1,(ImportSupplyContract[[Dechrau Tariff ]:[Dechrau Tariff ]]&lt;=($B356+Q$6*$BB$2))*(ImportSupplyContract[[Diwedd Tariff]:[Diwedd Tariff]]&gt;($B356+Q$6*$BB$2)),ImportSupplyContract[[Ceiniogau fesul kWh]:[Ceiniogau fesul kWh]],0,,)</f>
        <v>0</v>
      </c>
      <c r="R356" s="77" cm="1">
        <f t="array" ref="R356">_xlfn.XLOOKUP(1,(ImportSupplyContract[[Dechrau Tariff ]:[Dechrau Tariff ]]&lt;=($B356+R$6*$BB$2))*(ImportSupplyContract[[Diwedd Tariff]:[Diwedd Tariff]]&gt;($B356+R$6*$BB$2)),ImportSupplyContract[[Ceiniogau fesul kWh]:[Ceiniogau fesul kWh]],0,,)</f>
        <v>0</v>
      </c>
      <c r="S356" s="77" cm="1">
        <f t="array" ref="S356">_xlfn.XLOOKUP(1,(ImportSupplyContract[[Dechrau Tariff ]:[Dechrau Tariff ]]&lt;=($B356+S$6*$BB$2))*(ImportSupplyContract[[Diwedd Tariff]:[Diwedd Tariff]]&gt;($B356+S$6*$BB$2)),ImportSupplyContract[[Ceiniogau fesul kWh]:[Ceiniogau fesul kWh]],0,,)</f>
        <v>0</v>
      </c>
      <c r="T356" s="77" cm="1">
        <f t="array" ref="T356">_xlfn.XLOOKUP(1,(ImportSupplyContract[[Dechrau Tariff ]:[Dechrau Tariff ]]&lt;=($B356+T$6*$BB$2))*(ImportSupplyContract[[Diwedd Tariff]:[Diwedd Tariff]]&gt;($B356+T$6*$BB$2)),ImportSupplyContract[[Ceiniogau fesul kWh]:[Ceiniogau fesul kWh]],0,,)</f>
        <v>0</v>
      </c>
      <c r="U356" s="77" cm="1">
        <f t="array" ref="U356">_xlfn.XLOOKUP(1,(ImportSupplyContract[[Dechrau Tariff ]:[Dechrau Tariff ]]&lt;=($B356+U$6*$BB$2))*(ImportSupplyContract[[Diwedd Tariff]:[Diwedd Tariff]]&gt;($B356+U$6*$BB$2)),ImportSupplyContract[[Ceiniogau fesul kWh]:[Ceiniogau fesul kWh]],0,,)</f>
        <v>0</v>
      </c>
      <c r="V356" s="77" cm="1">
        <f t="array" ref="V356">_xlfn.XLOOKUP(1,(ImportSupplyContract[[Dechrau Tariff ]:[Dechrau Tariff ]]&lt;=($B356+V$6*$BB$2))*(ImportSupplyContract[[Diwedd Tariff]:[Diwedd Tariff]]&gt;($B356+V$6*$BB$2)),ImportSupplyContract[[Ceiniogau fesul kWh]:[Ceiniogau fesul kWh]],0,,)</f>
        <v>0</v>
      </c>
      <c r="W356" s="77" cm="1">
        <f t="array" ref="W356">_xlfn.XLOOKUP(1,(ImportSupplyContract[[Dechrau Tariff ]:[Dechrau Tariff ]]&lt;=($B356+W$6*$BB$2))*(ImportSupplyContract[[Diwedd Tariff]:[Diwedd Tariff]]&gt;($B356+W$6*$BB$2)),ImportSupplyContract[[Ceiniogau fesul kWh]:[Ceiniogau fesul kWh]],0,,)</f>
        <v>0</v>
      </c>
      <c r="X356" s="77" cm="1">
        <f t="array" ref="X356">_xlfn.XLOOKUP(1,(ImportSupplyContract[[Dechrau Tariff ]:[Dechrau Tariff ]]&lt;=($B356+X$6*$BB$2))*(ImportSupplyContract[[Diwedd Tariff]:[Diwedd Tariff]]&gt;($B356+X$6*$BB$2)),ImportSupplyContract[[Ceiniogau fesul kWh]:[Ceiniogau fesul kWh]],0,,)</f>
        <v>0</v>
      </c>
      <c r="Y356" s="77" cm="1">
        <f t="array" ref="Y356">_xlfn.XLOOKUP(1,(ImportSupplyContract[[Dechrau Tariff ]:[Dechrau Tariff ]]&lt;=($B356+Y$6*$BB$2))*(ImportSupplyContract[[Diwedd Tariff]:[Diwedd Tariff]]&gt;($B356+Y$6*$BB$2)),ImportSupplyContract[[Ceiniogau fesul kWh]:[Ceiniogau fesul kWh]],0,,)</f>
        <v>0</v>
      </c>
      <c r="Z356" s="77" cm="1">
        <f t="array" ref="Z356">_xlfn.XLOOKUP(1,(ImportSupplyContract[[Dechrau Tariff ]:[Dechrau Tariff ]]&lt;=($B356+Z$6*$BB$2))*(ImportSupplyContract[[Diwedd Tariff]:[Diwedd Tariff]]&gt;($B356+Z$6*$BB$2)),ImportSupplyContract[[Ceiniogau fesul kWh]:[Ceiniogau fesul kWh]],0,,)</f>
        <v>0</v>
      </c>
      <c r="AA356" s="77" cm="1">
        <f t="array" ref="AA356">_xlfn.XLOOKUP(1,(ImportSupplyContract[[Dechrau Tariff ]:[Dechrau Tariff ]]&lt;=($B356+AA$6*$BB$2))*(ImportSupplyContract[[Diwedd Tariff]:[Diwedd Tariff]]&gt;($B356+AA$6*$BB$2)),ImportSupplyContract[[Ceiniogau fesul kWh]:[Ceiniogau fesul kWh]],0,,)</f>
        <v>0</v>
      </c>
      <c r="AB356" s="77" cm="1">
        <f t="array" ref="AB356">_xlfn.XLOOKUP(1,(ImportSupplyContract[[Dechrau Tariff ]:[Dechrau Tariff ]]&lt;=($B356+AB$6*$BB$2))*(ImportSupplyContract[[Diwedd Tariff]:[Diwedd Tariff]]&gt;($B356+AB$6*$BB$2)),ImportSupplyContract[[Ceiniogau fesul kWh]:[Ceiniogau fesul kWh]],0,,)</f>
        <v>0</v>
      </c>
      <c r="AC356" s="77" cm="1">
        <f t="array" ref="AC356">_xlfn.XLOOKUP(1,(ImportSupplyContract[[Dechrau Tariff ]:[Dechrau Tariff ]]&lt;=($B356+AC$6*$BB$2))*(ImportSupplyContract[[Diwedd Tariff]:[Diwedd Tariff]]&gt;($B356+AC$6*$BB$2)),ImportSupplyContract[[Ceiniogau fesul kWh]:[Ceiniogau fesul kWh]],0,,)</f>
        <v>0</v>
      </c>
      <c r="AD356" s="77" cm="1">
        <f t="array" ref="AD356">_xlfn.XLOOKUP(1,(ImportSupplyContract[[Dechrau Tariff ]:[Dechrau Tariff ]]&lt;=($B356+AD$6*$BB$2))*(ImportSupplyContract[[Diwedd Tariff]:[Diwedd Tariff]]&gt;($B356+AD$6*$BB$2)),ImportSupplyContract[[Ceiniogau fesul kWh]:[Ceiniogau fesul kWh]],0,,)</f>
        <v>0</v>
      </c>
      <c r="AE356" s="77" cm="1">
        <f t="array" ref="AE356">_xlfn.XLOOKUP(1,(ImportSupplyContract[[Dechrau Tariff ]:[Dechrau Tariff ]]&lt;=($B356+AE$6*$BB$2))*(ImportSupplyContract[[Diwedd Tariff]:[Diwedd Tariff]]&gt;($B356+AE$6*$BB$2)),ImportSupplyContract[[Ceiniogau fesul kWh]:[Ceiniogau fesul kWh]],0,,)</f>
        <v>0</v>
      </c>
      <c r="AF356" s="77" cm="1">
        <f t="array" ref="AF356">_xlfn.XLOOKUP(1,(ImportSupplyContract[[Dechrau Tariff ]:[Dechrau Tariff ]]&lt;=($B356+AF$6*$BB$2))*(ImportSupplyContract[[Diwedd Tariff]:[Diwedd Tariff]]&gt;($B356+AF$6*$BB$2)),ImportSupplyContract[[Ceiniogau fesul kWh]:[Ceiniogau fesul kWh]],0,,)</f>
        <v>0</v>
      </c>
      <c r="AG356" s="77" cm="1">
        <f t="array" ref="AG356">_xlfn.XLOOKUP(1,(ImportSupplyContract[[Dechrau Tariff ]:[Dechrau Tariff ]]&lt;=($B356+AG$6*$BB$2))*(ImportSupplyContract[[Diwedd Tariff]:[Diwedd Tariff]]&gt;($B356+AG$6*$BB$2)),ImportSupplyContract[[Ceiniogau fesul kWh]:[Ceiniogau fesul kWh]],0,,)</f>
        <v>0</v>
      </c>
      <c r="AH356" s="77" cm="1">
        <f t="array" ref="AH356">_xlfn.XLOOKUP(1,(ImportSupplyContract[[Dechrau Tariff ]:[Dechrau Tariff ]]&lt;=($B356+AH$6*$BB$2))*(ImportSupplyContract[[Diwedd Tariff]:[Diwedd Tariff]]&gt;($B356+AH$6*$BB$2)),ImportSupplyContract[[Ceiniogau fesul kWh]:[Ceiniogau fesul kWh]],0,,)</f>
        <v>0</v>
      </c>
      <c r="AI356" s="77" cm="1">
        <f t="array" ref="AI356">_xlfn.XLOOKUP(1,(ImportSupplyContract[[Dechrau Tariff ]:[Dechrau Tariff ]]&lt;=($B356+AI$6*$BB$2))*(ImportSupplyContract[[Diwedd Tariff]:[Diwedd Tariff]]&gt;($B356+AI$6*$BB$2)),ImportSupplyContract[[Ceiniogau fesul kWh]:[Ceiniogau fesul kWh]],0,,)</f>
        <v>0</v>
      </c>
      <c r="AJ356" s="77" cm="1">
        <f t="array" ref="AJ356">_xlfn.XLOOKUP(1,(ImportSupplyContract[[Dechrau Tariff ]:[Dechrau Tariff ]]&lt;=($B356+AJ$6*$BB$2))*(ImportSupplyContract[[Diwedd Tariff]:[Diwedd Tariff]]&gt;($B356+AJ$6*$BB$2)),ImportSupplyContract[[Ceiniogau fesul kWh]:[Ceiniogau fesul kWh]],0,,)</f>
        <v>0</v>
      </c>
      <c r="AK356" s="77" cm="1">
        <f t="array" ref="AK356">_xlfn.XLOOKUP(1,(ImportSupplyContract[[Dechrau Tariff ]:[Dechrau Tariff ]]&lt;=($B356+AK$6*$BB$2))*(ImportSupplyContract[[Diwedd Tariff]:[Diwedd Tariff]]&gt;($B356+AK$6*$BB$2)),ImportSupplyContract[[Ceiniogau fesul kWh]:[Ceiniogau fesul kWh]],0,,)</f>
        <v>0</v>
      </c>
      <c r="AL356" s="77" cm="1">
        <f t="array" ref="AL356">_xlfn.XLOOKUP(1,(ImportSupplyContract[[Dechrau Tariff ]:[Dechrau Tariff ]]&lt;=($B356+AL$6*$BB$2))*(ImportSupplyContract[[Diwedd Tariff]:[Diwedd Tariff]]&gt;($B356+AL$6*$BB$2)),ImportSupplyContract[[Ceiniogau fesul kWh]:[Ceiniogau fesul kWh]],0,,)</f>
        <v>0</v>
      </c>
      <c r="AM356" s="77" cm="1">
        <f t="array" ref="AM356">_xlfn.XLOOKUP(1,(ImportSupplyContract[[Dechrau Tariff ]:[Dechrau Tariff ]]&lt;=($B356+AM$6*$BB$2))*(ImportSupplyContract[[Diwedd Tariff]:[Diwedd Tariff]]&gt;($B356+AM$6*$BB$2)),ImportSupplyContract[[Ceiniogau fesul kWh]:[Ceiniogau fesul kWh]],0,,)</f>
        <v>0</v>
      </c>
      <c r="AN356" s="77" cm="1">
        <f t="array" ref="AN356">_xlfn.XLOOKUP(1,(ImportSupplyContract[[Dechrau Tariff ]:[Dechrau Tariff ]]&lt;=($B356+AN$6*$BB$2))*(ImportSupplyContract[[Diwedd Tariff]:[Diwedd Tariff]]&gt;($B356+AN$6*$BB$2)),ImportSupplyContract[[Ceiniogau fesul kWh]:[Ceiniogau fesul kWh]],0,,)</f>
        <v>0</v>
      </c>
      <c r="AO356" s="77" cm="1">
        <f t="array" ref="AO356">_xlfn.XLOOKUP(1,(ImportSupplyContract[[Dechrau Tariff ]:[Dechrau Tariff ]]&lt;=($B356+AO$6*$BB$2))*(ImportSupplyContract[[Diwedd Tariff]:[Diwedd Tariff]]&gt;($B356+AO$6*$BB$2)),ImportSupplyContract[[Ceiniogau fesul kWh]:[Ceiniogau fesul kWh]],0,,)</f>
        <v>0</v>
      </c>
      <c r="AP356" s="77" cm="1">
        <f t="array" ref="AP356">_xlfn.XLOOKUP(1,(ImportSupplyContract[[Dechrau Tariff ]:[Dechrau Tariff ]]&lt;=($B356+AP$6*$BB$2))*(ImportSupplyContract[[Diwedd Tariff]:[Diwedd Tariff]]&gt;($B356+AP$6*$BB$2)),ImportSupplyContract[[Ceiniogau fesul kWh]:[Ceiniogau fesul kWh]],0,,)</f>
        <v>0</v>
      </c>
      <c r="AQ356" s="77" cm="1">
        <f t="array" ref="AQ356">_xlfn.XLOOKUP(1,(ImportSupplyContract[[Dechrau Tariff ]:[Dechrau Tariff ]]&lt;=($B356+AQ$6*$BB$2))*(ImportSupplyContract[[Diwedd Tariff]:[Diwedd Tariff]]&gt;($B356+AQ$6*$BB$2)),ImportSupplyContract[[Ceiniogau fesul kWh]:[Ceiniogau fesul kWh]],0,,)</f>
        <v>0</v>
      </c>
      <c r="AR356" s="77" cm="1">
        <f t="array" ref="AR356">_xlfn.XLOOKUP(1,(ImportSupplyContract[[Dechrau Tariff ]:[Dechrau Tariff ]]&lt;=($B356+AR$6*$BB$2))*(ImportSupplyContract[[Diwedd Tariff]:[Diwedd Tariff]]&gt;($B356+AR$6*$BB$2)),ImportSupplyContract[[Ceiniogau fesul kWh]:[Ceiniogau fesul kWh]],0,,)</f>
        <v>0</v>
      </c>
      <c r="AS356" s="77" cm="1">
        <f t="array" ref="AS356">_xlfn.XLOOKUP(1,(ImportSupplyContract[[Dechrau Tariff ]:[Dechrau Tariff ]]&lt;=($B356+AS$6*$BB$2))*(ImportSupplyContract[[Diwedd Tariff]:[Diwedd Tariff]]&gt;($B356+AS$6*$BB$2)),ImportSupplyContract[[Ceiniogau fesul kWh]:[Ceiniogau fesul kWh]],0,,)</f>
        <v>0</v>
      </c>
      <c r="AT356" s="77" cm="1">
        <f t="array" ref="AT356">_xlfn.XLOOKUP(1,(ImportSupplyContract[[Dechrau Tariff ]:[Dechrau Tariff ]]&lt;=($B356+AT$6*$BB$2))*(ImportSupplyContract[[Diwedd Tariff]:[Diwedd Tariff]]&gt;($B356+AT$6*$BB$2)),ImportSupplyContract[[Ceiniogau fesul kWh]:[Ceiniogau fesul kWh]],0,,)</f>
        <v>0</v>
      </c>
      <c r="AU356" s="77" cm="1">
        <f t="array" ref="AU356">_xlfn.XLOOKUP(1,(ImportSupplyContract[[Dechrau Tariff ]:[Dechrau Tariff ]]&lt;=($B356+AU$6*$BB$2))*(ImportSupplyContract[[Diwedd Tariff]:[Diwedd Tariff]]&gt;($B356+AU$6*$BB$2)),ImportSupplyContract[[Ceiniogau fesul kWh]:[Ceiniogau fesul kWh]],0,,)</f>
        <v>0</v>
      </c>
      <c r="AV356" s="77" cm="1">
        <f t="array" ref="AV356">_xlfn.XLOOKUP(1,(ImportSupplyContract[[Dechrau Tariff ]:[Dechrau Tariff ]]&lt;=($B356+AV$6*$BB$2))*(ImportSupplyContract[[Diwedd Tariff]:[Diwedd Tariff]]&gt;($B356+AV$6*$BB$2)),ImportSupplyContract[[Ceiniogau fesul kWh]:[Ceiniogau fesul kWh]],0,,)</f>
        <v>0</v>
      </c>
      <c r="AW356" s="77" cm="1">
        <f t="array" ref="AW356">_xlfn.XLOOKUP(1,(ImportSupplyContract[[Dechrau Tariff ]:[Dechrau Tariff ]]&lt;=($B356+AW$6*$BB$2))*(ImportSupplyContract[[Diwedd Tariff]:[Diwedd Tariff]]&gt;($B356+AW$6*$BB$2)),ImportSupplyContract[[Ceiniogau fesul kWh]:[Ceiniogau fesul kWh]],0,,)</f>
        <v>0</v>
      </c>
      <c r="AX356" s="77" cm="1">
        <f t="array" ref="AX356">_xlfn.XLOOKUP(1,(ImportSupplyContract[[Dechrau Tariff ]:[Dechrau Tariff ]]&lt;=($B356+AX$6*$BB$2))*(ImportSupplyContract[[Diwedd Tariff]:[Diwedd Tariff]]&gt;($B356+AX$6*$BB$2)),ImportSupplyContract[[Ceiniogau fesul kWh]:[Ceiniogau fesul kWh]],0,,)</f>
        <v>0</v>
      </c>
    </row>
    <row r="357" spans="2:50" x14ac:dyDescent="0.3">
      <c r="B357" s="30">
        <v>45642</v>
      </c>
      <c r="C357" s="77" cm="1">
        <f t="array" ref="C357">_xlfn.XLOOKUP(1,(ImportSupplyContract[[Dechrau Tariff ]:[Dechrau Tariff ]]&lt;=($B357+C$6*$BB$2))*(ImportSupplyContract[[Diwedd Tariff]:[Diwedd Tariff]]&gt;($B357+C$6*$BB$2)),ImportSupplyContract[[Ceiniogau fesul kWh]:[Ceiniogau fesul kWh]],0,,)</f>
        <v>0</v>
      </c>
      <c r="D357" s="77" cm="1">
        <f t="array" ref="D357">_xlfn.XLOOKUP(1,(ImportSupplyContract[[Dechrau Tariff ]:[Dechrau Tariff ]]&lt;=($B357+D$6*$BB$2))*(ImportSupplyContract[[Diwedd Tariff]:[Diwedd Tariff]]&gt;($B357+D$6*$BB$2)),ImportSupplyContract[[Ceiniogau fesul kWh]:[Ceiniogau fesul kWh]],0,,)</f>
        <v>0</v>
      </c>
      <c r="E357" s="77" cm="1">
        <f t="array" ref="E357">_xlfn.XLOOKUP(1,(ImportSupplyContract[[Dechrau Tariff ]:[Dechrau Tariff ]]&lt;=($B357+E$6*$BB$2))*(ImportSupplyContract[[Diwedd Tariff]:[Diwedd Tariff]]&gt;($B357+E$6*$BB$2)),ImportSupplyContract[[Ceiniogau fesul kWh]:[Ceiniogau fesul kWh]],0,,)</f>
        <v>0</v>
      </c>
      <c r="F357" s="77" cm="1">
        <f t="array" ref="F357">_xlfn.XLOOKUP(1,(ImportSupplyContract[[Dechrau Tariff ]:[Dechrau Tariff ]]&lt;=($B357+F$6*$BB$2))*(ImportSupplyContract[[Diwedd Tariff]:[Diwedd Tariff]]&gt;($B357+F$6*$BB$2)),ImportSupplyContract[[Ceiniogau fesul kWh]:[Ceiniogau fesul kWh]],0,,)</f>
        <v>0</v>
      </c>
      <c r="G357" s="77" cm="1">
        <f t="array" ref="G357">_xlfn.XLOOKUP(1,(ImportSupplyContract[[Dechrau Tariff ]:[Dechrau Tariff ]]&lt;=($B357+G$6*$BB$2))*(ImportSupplyContract[[Diwedd Tariff]:[Diwedd Tariff]]&gt;($B357+G$6*$BB$2)),ImportSupplyContract[[Ceiniogau fesul kWh]:[Ceiniogau fesul kWh]],0,,)</f>
        <v>0</v>
      </c>
      <c r="H357" s="77" cm="1">
        <f t="array" ref="H357">_xlfn.XLOOKUP(1,(ImportSupplyContract[[Dechrau Tariff ]:[Dechrau Tariff ]]&lt;=($B357+H$6*$BB$2))*(ImportSupplyContract[[Diwedd Tariff]:[Diwedd Tariff]]&gt;($B357+H$6*$BB$2)),ImportSupplyContract[[Ceiniogau fesul kWh]:[Ceiniogau fesul kWh]],0,,)</f>
        <v>0</v>
      </c>
      <c r="I357" s="77" cm="1">
        <f t="array" ref="I357">_xlfn.XLOOKUP(1,(ImportSupplyContract[[Dechrau Tariff ]:[Dechrau Tariff ]]&lt;=($B357+I$6*$BB$2))*(ImportSupplyContract[[Diwedd Tariff]:[Diwedd Tariff]]&gt;($B357+I$6*$BB$2)),ImportSupplyContract[[Ceiniogau fesul kWh]:[Ceiniogau fesul kWh]],0,,)</f>
        <v>0</v>
      </c>
      <c r="J357" s="77" cm="1">
        <f t="array" ref="J357">_xlfn.XLOOKUP(1,(ImportSupplyContract[[Dechrau Tariff ]:[Dechrau Tariff ]]&lt;=($B357+J$6*$BB$2))*(ImportSupplyContract[[Diwedd Tariff]:[Diwedd Tariff]]&gt;($B357+J$6*$BB$2)),ImportSupplyContract[[Ceiniogau fesul kWh]:[Ceiniogau fesul kWh]],0,,)</f>
        <v>0</v>
      </c>
      <c r="K357" s="77" cm="1">
        <f t="array" ref="K357">_xlfn.XLOOKUP(1,(ImportSupplyContract[[Dechrau Tariff ]:[Dechrau Tariff ]]&lt;=($B357+K$6*$BB$2))*(ImportSupplyContract[[Diwedd Tariff]:[Diwedd Tariff]]&gt;($B357+K$6*$BB$2)),ImportSupplyContract[[Ceiniogau fesul kWh]:[Ceiniogau fesul kWh]],0,,)</f>
        <v>0</v>
      </c>
      <c r="L357" s="77" cm="1">
        <f t="array" ref="L357">_xlfn.XLOOKUP(1,(ImportSupplyContract[[Dechrau Tariff ]:[Dechrau Tariff ]]&lt;=($B357+L$6*$BB$2))*(ImportSupplyContract[[Diwedd Tariff]:[Diwedd Tariff]]&gt;($B357+L$6*$BB$2)),ImportSupplyContract[[Ceiniogau fesul kWh]:[Ceiniogau fesul kWh]],0,,)</f>
        <v>0</v>
      </c>
      <c r="M357" s="77" cm="1">
        <f t="array" ref="M357">_xlfn.XLOOKUP(1,(ImportSupplyContract[[Dechrau Tariff ]:[Dechrau Tariff ]]&lt;=($B357+M$6*$BB$2))*(ImportSupplyContract[[Diwedd Tariff]:[Diwedd Tariff]]&gt;($B357+M$6*$BB$2)),ImportSupplyContract[[Ceiniogau fesul kWh]:[Ceiniogau fesul kWh]],0,,)</f>
        <v>0</v>
      </c>
      <c r="N357" s="77" cm="1">
        <f t="array" ref="N357">_xlfn.XLOOKUP(1,(ImportSupplyContract[[Dechrau Tariff ]:[Dechrau Tariff ]]&lt;=($B357+N$6*$BB$2))*(ImportSupplyContract[[Diwedd Tariff]:[Diwedd Tariff]]&gt;($B357+N$6*$BB$2)),ImportSupplyContract[[Ceiniogau fesul kWh]:[Ceiniogau fesul kWh]],0,,)</f>
        <v>0</v>
      </c>
      <c r="O357" s="77" cm="1">
        <f t="array" ref="O357">_xlfn.XLOOKUP(1,(ImportSupplyContract[[Dechrau Tariff ]:[Dechrau Tariff ]]&lt;=($B357+O$6*$BB$2))*(ImportSupplyContract[[Diwedd Tariff]:[Diwedd Tariff]]&gt;($B357+O$6*$BB$2)),ImportSupplyContract[[Ceiniogau fesul kWh]:[Ceiniogau fesul kWh]],0,,)</f>
        <v>0</v>
      </c>
      <c r="P357" s="77" cm="1">
        <f t="array" ref="P357">_xlfn.XLOOKUP(1,(ImportSupplyContract[[Dechrau Tariff ]:[Dechrau Tariff ]]&lt;=($B357+P$6*$BB$2))*(ImportSupplyContract[[Diwedd Tariff]:[Diwedd Tariff]]&gt;($B357+P$6*$BB$2)),ImportSupplyContract[[Ceiniogau fesul kWh]:[Ceiniogau fesul kWh]],0,,)</f>
        <v>0</v>
      </c>
      <c r="Q357" s="77" cm="1">
        <f t="array" ref="Q357">_xlfn.XLOOKUP(1,(ImportSupplyContract[[Dechrau Tariff ]:[Dechrau Tariff ]]&lt;=($B357+Q$6*$BB$2))*(ImportSupplyContract[[Diwedd Tariff]:[Diwedd Tariff]]&gt;($B357+Q$6*$BB$2)),ImportSupplyContract[[Ceiniogau fesul kWh]:[Ceiniogau fesul kWh]],0,,)</f>
        <v>0</v>
      </c>
      <c r="R357" s="77" cm="1">
        <f t="array" ref="R357">_xlfn.XLOOKUP(1,(ImportSupplyContract[[Dechrau Tariff ]:[Dechrau Tariff ]]&lt;=($B357+R$6*$BB$2))*(ImportSupplyContract[[Diwedd Tariff]:[Diwedd Tariff]]&gt;($B357+R$6*$BB$2)),ImportSupplyContract[[Ceiniogau fesul kWh]:[Ceiniogau fesul kWh]],0,,)</f>
        <v>0</v>
      </c>
      <c r="S357" s="77" cm="1">
        <f t="array" ref="S357">_xlfn.XLOOKUP(1,(ImportSupplyContract[[Dechrau Tariff ]:[Dechrau Tariff ]]&lt;=($B357+S$6*$BB$2))*(ImportSupplyContract[[Diwedd Tariff]:[Diwedd Tariff]]&gt;($B357+S$6*$BB$2)),ImportSupplyContract[[Ceiniogau fesul kWh]:[Ceiniogau fesul kWh]],0,,)</f>
        <v>0</v>
      </c>
      <c r="T357" s="77" cm="1">
        <f t="array" ref="T357">_xlfn.XLOOKUP(1,(ImportSupplyContract[[Dechrau Tariff ]:[Dechrau Tariff ]]&lt;=($B357+T$6*$BB$2))*(ImportSupplyContract[[Diwedd Tariff]:[Diwedd Tariff]]&gt;($B357+T$6*$BB$2)),ImportSupplyContract[[Ceiniogau fesul kWh]:[Ceiniogau fesul kWh]],0,,)</f>
        <v>0</v>
      </c>
      <c r="U357" s="77" cm="1">
        <f t="array" ref="U357">_xlfn.XLOOKUP(1,(ImportSupplyContract[[Dechrau Tariff ]:[Dechrau Tariff ]]&lt;=($B357+U$6*$BB$2))*(ImportSupplyContract[[Diwedd Tariff]:[Diwedd Tariff]]&gt;($B357+U$6*$BB$2)),ImportSupplyContract[[Ceiniogau fesul kWh]:[Ceiniogau fesul kWh]],0,,)</f>
        <v>0</v>
      </c>
      <c r="V357" s="77" cm="1">
        <f t="array" ref="V357">_xlfn.XLOOKUP(1,(ImportSupplyContract[[Dechrau Tariff ]:[Dechrau Tariff ]]&lt;=($B357+V$6*$BB$2))*(ImportSupplyContract[[Diwedd Tariff]:[Diwedd Tariff]]&gt;($B357+V$6*$BB$2)),ImportSupplyContract[[Ceiniogau fesul kWh]:[Ceiniogau fesul kWh]],0,,)</f>
        <v>0</v>
      </c>
      <c r="W357" s="77" cm="1">
        <f t="array" ref="W357">_xlfn.XLOOKUP(1,(ImportSupplyContract[[Dechrau Tariff ]:[Dechrau Tariff ]]&lt;=($B357+W$6*$BB$2))*(ImportSupplyContract[[Diwedd Tariff]:[Diwedd Tariff]]&gt;($B357+W$6*$BB$2)),ImportSupplyContract[[Ceiniogau fesul kWh]:[Ceiniogau fesul kWh]],0,,)</f>
        <v>0</v>
      </c>
      <c r="X357" s="77" cm="1">
        <f t="array" ref="X357">_xlfn.XLOOKUP(1,(ImportSupplyContract[[Dechrau Tariff ]:[Dechrau Tariff ]]&lt;=($B357+X$6*$BB$2))*(ImportSupplyContract[[Diwedd Tariff]:[Diwedd Tariff]]&gt;($B357+X$6*$BB$2)),ImportSupplyContract[[Ceiniogau fesul kWh]:[Ceiniogau fesul kWh]],0,,)</f>
        <v>0</v>
      </c>
      <c r="Y357" s="77" cm="1">
        <f t="array" ref="Y357">_xlfn.XLOOKUP(1,(ImportSupplyContract[[Dechrau Tariff ]:[Dechrau Tariff ]]&lt;=($B357+Y$6*$BB$2))*(ImportSupplyContract[[Diwedd Tariff]:[Diwedd Tariff]]&gt;($B357+Y$6*$BB$2)),ImportSupplyContract[[Ceiniogau fesul kWh]:[Ceiniogau fesul kWh]],0,,)</f>
        <v>0</v>
      </c>
      <c r="Z357" s="77" cm="1">
        <f t="array" ref="Z357">_xlfn.XLOOKUP(1,(ImportSupplyContract[[Dechrau Tariff ]:[Dechrau Tariff ]]&lt;=($B357+Z$6*$BB$2))*(ImportSupplyContract[[Diwedd Tariff]:[Diwedd Tariff]]&gt;($B357+Z$6*$BB$2)),ImportSupplyContract[[Ceiniogau fesul kWh]:[Ceiniogau fesul kWh]],0,,)</f>
        <v>0</v>
      </c>
      <c r="AA357" s="77" cm="1">
        <f t="array" ref="AA357">_xlfn.XLOOKUP(1,(ImportSupplyContract[[Dechrau Tariff ]:[Dechrau Tariff ]]&lt;=($B357+AA$6*$BB$2))*(ImportSupplyContract[[Diwedd Tariff]:[Diwedd Tariff]]&gt;($B357+AA$6*$BB$2)),ImportSupplyContract[[Ceiniogau fesul kWh]:[Ceiniogau fesul kWh]],0,,)</f>
        <v>0</v>
      </c>
      <c r="AB357" s="77" cm="1">
        <f t="array" ref="AB357">_xlfn.XLOOKUP(1,(ImportSupplyContract[[Dechrau Tariff ]:[Dechrau Tariff ]]&lt;=($B357+AB$6*$BB$2))*(ImportSupplyContract[[Diwedd Tariff]:[Diwedd Tariff]]&gt;($B357+AB$6*$BB$2)),ImportSupplyContract[[Ceiniogau fesul kWh]:[Ceiniogau fesul kWh]],0,,)</f>
        <v>0</v>
      </c>
      <c r="AC357" s="77" cm="1">
        <f t="array" ref="AC357">_xlfn.XLOOKUP(1,(ImportSupplyContract[[Dechrau Tariff ]:[Dechrau Tariff ]]&lt;=($B357+AC$6*$BB$2))*(ImportSupplyContract[[Diwedd Tariff]:[Diwedd Tariff]]&gt;($B357+AC$6*$BB$2)),ImportSupplyContract[[Ceiniogau fesul kWh]:[Ceiniogau fesul kWh]],0,,)</f>
        <v>0</v>
      </c>
      <c r="AD357" s="77" cm="1">
        <f t="array" ref="AD357">_xlfn.XLOOKUP(1,(ImportSupplyContract[[Dechrau Tariff ]:[Dechrau Tariff ]]&lt;=($B357+AD$6*$BB$2))*(ImportSupplyContract[[Diwedd Tariff]:[Diwedd Tariff]]&gt;($B357+AD$6*$BB$2)),ImportSupplyContract[[Ceiniogau fesul kWh]:[Ceiniogau fesul kWh]],0,,)</f>
        <v>0</v>
      </c>
      <c r="AE357" s="77" cm="1">
        <f t="array" ref="AE357">_xlfn.XLOOKUP(1,(ImportSupplyContract[[Dechrau Tariff ]:[Dechrau Tariff ]]&lt;=($B357+AE$6*$BB$2))*(ImportSupplyContract[[Diwedd Tariff]:[Diwedd Tariff]]&gt;($B357+AE$6*$BB$2)),ImportSupplyContract[[Ceiniogau fesul kWh]:[Ceiniogau fesul kWh]],0,,)</f>
        <v>0</v>
      </c>
      <c r="AF357" s="77" cm="1">
        <f t="array" ref="AF357">_xlfn.XLOOKUP(1,(ImportSupplyContract[[Dechrau Tariff ]:[Dechrau Tariff ]]&lt;=($B357+AF$6*$BB$2))*(ImportSupplyContract[[Diwedd Tariff]:[Diwedd Tariff]]&gt;($B357+AF$6*$BB$2)),ImportSupplyContract[[Ceiniogau fesul kWh]:[Ceiniogau fesul kWh]],0,,)</f>
        <v>0</v>
      </c>
      <c r="AG357" s="77" cm="1">
        <f t="array" ref="AG357">_xlfn.XLOOKUP(1,(ImportSupplyContract[[Dechrau Tariff ]:[Dechrau Tariff ]]&lt;=($B357+AG$6*$BB$2))*(ImportSupplyContract[[Diwedd Tariff]:[Diwedd Tariff]]&gt;($B357+AG$6*$BB$2)),ImportSupplyContract[[Ceiniogau fesul kWh]:[Ceiniogau fesul kWh]],0,,)</f>
        <v>0</v>
      </c>
      <c r="AH357" s="77" cm="1">
        <f t="array" ref="AH357">_xlfn.XLOOKUP(1,(ImportSupplyContract[[Dechrau Tariff ]:[Dechrau Tariff ]]&lt;=($B357+AH$6*$BB$2))*(ImportSupplyContract[[Diwedd Tariff]:[Diwedd Tariff]]&gt;($B357+AH$6*$BB$2)),ImportSupplyContract[[Ceiniogau fesul kWh]:[Ceiniogau fesul kWh]],0,,)</f>
        <v>0</v>
      </c>
      <c r="AI357" s="77" cm="1">
        <f t="array" ref="AI357">_xlfn.XLOOKUP(1,(ImportSupplyContract[[Dechrau Tariff ]:[Dechrau Tariff ]]&lt;=($B357+AI$6*$BB$2))*(ImportSupplyContract[[Diwedd Tariff]:[Diwedd Tariff]]&gt;($B357+AI$6*$BB$2)),ImportSupplyContract[[Ceiniogau fesul kWh]:[Ceiniogau fesul kWh]],0,,)</f>
        <v>0</v>
      </c>
      <c r="AJ357" s="77" cm="1">
        <f t="array" ref="AJ357">_xlfn.XLOOKUP(1,(ImportSupplyContract[[Dechrau Tariff ]:[Dechrau Tariff ]]&lt;=($B357+AJ$6*$BB$2))*(ImportSupplyContract[[Diwedd Tariff]:[Diwedd Tariff]]&gt;($B357+AJ$6*$BB$2)),ImportSupplyContract[[Ceiniogau fesul kWh]:[Ceiniogau fesul kWh]],0,,)</f>
        <v>0</v>
      </c>
      <c r="AK357" s="77" cm="1">
        <f t="array" ref="AK357">_xlfn.XLOOKUP(1,(ImportSupplyContract[[Dechrau Tariff ]:[Dechrau Tariff ]]&lt;=($B357+AK$6*$BB$2))*(ImportSupplyContract[[Diwedd Tariff]:[Diwedd Tariff]]&gt;($B357+AK$6*$BB$2)),ImportSupplyContract[[Ceiniogau fesul kWh]:[Ceiniogau fesul kWh]],0,,)</f>
        <v>0</v>
      </c>
      <c r="AL357" s="77" cm="1">
        <f t="array" ref="AL357">_xlfn.XLOOKUP(1,(ImportSupplyContract[[Dechrau Tariff ]:[Dechrau Tariff ]]&lt;=($B357+AL$6*$BB$2))*(ImportSupplyContract[[Diwedd Tariff]:[Diwedd Tariff]]&gt;($B357+AL$6*$BB$2)),ImportSupplyContract[[Ceiniogau fesul kWh]:[Ceiniogau fesul kWh]],0,,)</f>
        <v>0</v>
      </c>
      <c r="AM357" s="77" cm="1">
        <f t="array" ref="AM357">_xlfn.XLOOKUP(1,(ImportSupplyContract[[Dechrau Tariff ]:[Dechrau Tariff ]]&lt;=($B357+AM$6*$BB$2))*(ImportSupplyContract[[Diwedd Tariff]:[Diwedd Tariff]]&gt;($B357+AM$6*$BB$2)),ImportSupplyContract[[Ceiniogau fesul kWh]:[Ceiniogau fesul kWh]],0,,)</f>
        <v>0</v>
      </c>
      <c r="AN357" s="77" cm="1">
        <f t="array" ref="AN357">_xlfn.XLOOKUP(1,(ImportSupplyContract[[Dechrau Tariff ]:[Dechrau Tariff ]]&lt;=($B357+AN$6*$BB$2))*(ImportSupplyContract[[Diwedd Tariff]:[Diwedd Tariff]]&gt;($B357+AN$6*$BB$2)),ImportSupplyContract[[Ceiniogau fesul kWh]:[Ceiniogau fesul kWh]],0,,)</f>
        <v>0</v>
      </c>
      <c r="AO357" s="77" cm="1">
        <f t="array" ref="AO357">_xlfn.XLOOKUP(1,(ImportSupplyContract[[Dechrau Tariff ]:[Dechrau Tariff ]]&lt;=($B357+AO$6*$BB$2))*(ImportSupplyContract[[Diwedd Tariff]:[Diwedd Tariff]]&gt;($B357+AO$6*$BB$2)),ImportSupplyContract[[Ceiniogau fesul kWh]:[Ceiniogau fesul kWh]],0,,)</f>
        <v>0</v>
      </c>
      <c r="AP357" s="77" cm="1">
        <f t="array" ref="AP357">_xlfn.XLOOKUP(1,(ImportSupplyContract[[Dechrau Tariff ]:[Dechrau Tariff ]]&lt;=($B357+AP$6*$BB$2))*(ImportSupplyContract[[Diwedd Tariff]:[Diwedd Tariff]]&gt;($B357+AP$6*$BB$2)),ImportSupplyContract[[Ceiniogau fesul kWh]:[Ceiniogau fesul kWh]],0,,)</f>
        <v>0</v>
      </c>
      <c r="AQ357" s="77" cm="1">
        <f t="array" ref="AQ357">_xlfn.XLOOKUP(1,(ImportSupplyContract[[Dechrau Tariff ]:[Dechrau Tariff ]]&lt;=($B357+AQ$6*$BB$2))*(ImportSupplyContract[[Diwedd Tariff]:[Diwedd Tariff]]&gt;($B357+AQ$6*$BB$2)),ImportSupplyContract[[Ceiniogau fesul kWh]:[Ceiniogau fesul kWh]],0,,)</f>
        <v>0</v>
      </c>
      <c r="AR357" s="77" cm="1">
        <f t="array" ref="AR357">_xlfn.XLOOKUP(1,(ImportSupplyContract[[Dechrau Tariff ]:[Dechrau Tariff ]]&lt;=($B357+AR$6*$BB$2))*(ImportSupplyContract[[Diwedd Tariff]:[Diwedd Tariff]]&gt;($B357+AR$6*$BB$2)),ImportSupplyContract[[Ceiniogau fesul kWh]:[Ceiniogau fesul kWh]],0,,)</f>
        <v>0</v>
      </c>
      <c r="AS357" s="77" cm="1">
        <f t="array" ref="AS357">_xlfn.XLOOKUP(1,(ImportSupplyContract[[Dechrau Tariff ]:[Dechrau Tariff ]]&lt;=($B357+AS$6*$BB$2))*(ImportSupplyContract[[Diwedd Tariff]:[Diwedd Tariff]]&gt;($B357+AS$6*$BB$2)),ImportSupplyContract[[Ceiniogau fesul kWh]:[Ceiniogau fesul kWh]],0,,)</f>
        <v>0</v>
      </c>
      <c r="AT357" s="77" cm="1">
        <f t="array" ref="AT357">_xlfn.XLOOKUP(1,(ImportSupplyContract[[Dechrau Tariff ]:[Dechrau Tariff ]]&lt;=($B357+AT$6*$BB$2))*(ImportSupplyContract[[Diwedd Tariff]:[Diwedd Tariff]]&gt;($B357+AT$6*$BB$2)),ImportSupplyContract[[Ceiniogau fesul kWh]:[Ceiniogau fesul kWh]],0,,)</f>
        <v>0</v>
      </c>
      <c r="AU357" s="77" cm="1">
        <f t="array" ref="AU357">_xlfn.XLOOKUP(1,(ImportSupplyContract[[Dechrau Tariff ]:[Dechrau Tariff ]]&lt;=($B357+AU$6*$BB$2))*(ImportSupplyContract[[Diwedd Tariff]:[Diwedd Tariff]]&gt;($B357+AU$6*$BB$2)),ImportSupplyContract[[Ceiniogau fesul kWh]:[Ceiniogau fesul kWh]],0,,)</f>
        <v>0</v>
      </c>
      <c r="AV357" s="77" cm="1">
        <f t="array" ref="AV357">_xlfn.XLOOKUP(1,(ImportSupplyContract[[Dechrau Tariff ]:[Dechrau Tariff ]]&lt;=($B357+AV$6*$BB$2))*(ImportSupplyContract[[Diwedd Tariff]:[Diwedd Tariff]]&gt;($B357+AV$6*$BB$2)),ImportSupplyContract[[Ceiniogau fesul kWh]:[Ceiniogau fesul kWh]],0,,)</f>
        <v>0</v>
      </c>
      <c r="AW357" s="77" cm="1">
        <f t="array" ref="AW357">_xlfn.XLOOKUP(1,(ImportSupplyContract[[Dechrau Tariff ]:[Dechrau Tariff ]]&lt;=($B357+AW$6*$BB$2))*(ImportSupplyContract[[Diwedd Tariff]:[Diwedd Tariff]]&gt;($B357+AW$6*$BB$2)),ImportSupplyContract[[Ceiniogau fesul kWh]:[Ceiniogau fesul kWh]],0,,)</f>
        <v>0</v>
      </c>
      <c r="AX357" s="77" cm="1">
        <f t="array" ref="AX357">_xlfn.XLOOKUP(1,(ImportSupplyContract[[Dechrau Tariff ]:[Dechrau Tariff ]]&lt;=($B357+AX$6*$BB$2))*(ImportSupplyContract[[Diwedd Tariff]:[Diwedd Tariff]]&gt;($B357+AX$6*$BB$2)),ImportSupplyContract[[Ceiniogau fesul kWh]:[Ceiniogau fesul kWh]],0,,)</f>
        <v>0</v>
      </c>
    </row>
    <row r="358" spans="2:50" x14ac:dyDescent="0.3">
      <c r="B358" s="30">
        <v>45643</v>
      </c>
      <c r="C358" s="77" cm="1">
        <f t="array" ref="C358">_xlfn.XLOOKUP(1,(ImportSupplyContract[[Dechrau Tariff ]:[Dechrau Tariff ]]&lt;=($B358+C$6*$BB$2))*(ImportSupplyContract[[Diwedd Tariff]:[Diwedd Tariff]]&gt;($B358+C$6*$BB$2)),ImportSupplyContract[[Ceiniogau fesul kWh]:[Ceiniogau fesul kWh]],0,,)</f>
        <v>0</v>
      </c>
      <c r="D358" s="77" cm="1">
        <f t="array" ref="D358">_xlfn.XLOOKUP(1,(ImportSupplyContract[[Dechrau Tariff ]:[Dechrau Tariff ]]&lt;=($B358+D$6*$BB$2))*(ImportSupplyContract[[Diwedd Tariff]:[Diwedd Tariff]]&gt;($B358+D$6*$BB$2)),ImportSupplyContract[[Ceiniogau fesul kWh]:[Ceiniogau fesul kWh]],0,,)</f>
        <v>0</v>
      </c>
      <c r="E358" s="77" cm="1">
        <f t="array" ref="E358">_xlfn.XLOOKUP(1,(ImportSupplyContract[[Dechrau Tariff ]:[Dechrau Tariff ]]&lt;=($B358+E$6*$BB$2))*(ImportSupplyContract[[Diwedd Tariff]:[Diwedd Tariff]]&gt;($B358+E$6*$BB$2)),ImportSupplyContract[[Ceiniogau fesul kWh]:[Ceiniogau fesul kWh]],0,,)</f>
        <v>0</v>
      </c>
      <c r="F358" s="77" cm="1">
        <f t="array" ref="F358">_xlfn.XLOOKUP(1,(ImportSupplyContract[[Dechrau Tariff ]:[Dechrau Tariff ]]&lt;=($B358+F$6*$BB$2))*(ImportSupplyContract[[Diwedd Tariff]:[Diwedd Tariff]]&gt;($B358+F$6*$BB$2)),ImportSupplyContract[[Ceiniogau fesul kWh]:[Ceiniogau fesul kWh]],0,,)</f>
        <v>0</v>
      </c>
      <c r="G358" s="77" cm="1">
        <f t="array" ref="G358">_xlfn.XLOOKUP(1,(ImportSupplyContract[[Dechrau Tariff ]:[Dechrau Tariff ]]&lt;=($B358+G$6*$BB$2))*(ImportSupplyContract[[Diwedd Tariff]:[Diwedd Tariff]]&gt;($B358+G$6*$BB$2)),ImportSupplyContract[[Ceiniogau fesul kWh]:[Ceiniogau fesul kWh]],0,,)</f>
        <v>0</v>
      </c>
      <c r="H358" s="77" cm="1">
        <f t="array" ref="H358">_xlfn.XLOOKUP(1,(ImportSupplyContract[[Dechrau Tariff ]:[Dechrau Tariff ]]&lt;=($B358+H$6*$BB$2))*(ImportSupplyContract[[Diwedd Tariff]:[Diwedd Tariff]]&gt;($B358+H$6*$BB$2)),ImportSupplyContract[[Ceiniogau fesul kWh]:[Ceiniogau fesul kWh]],0,,)</f>
        <v>0</v>
      </c>
      <c r="I358" s="77" cm="1">
        <f t="array" ref="I358">_xlfn.XLOOKUP(1,(ImportSupplyContract[[Dechrau Tariff ]:[Dechrau Tariff ]]&lt;=($B358+I$6*$BB$2))*(ImportSupplyContract[[Diwedd Tariff]:[Diwedd Tariff]]&gt;($B358+I$6*$BB$2)),ImportSupplyContract[[Ceiniogau fesul kWh]:[Ceiniogau fesul kWh]],0,,)</f>
        <v>0</v>
      </c>
      <c r="J358" s="77" cm="1">
        <f t="array" ref="J358">_xlfn.XLOOKUP(1,(ImportSupplyContract[[Dechrau Tariff ]:[Dechrau Tariff ]]&lt;=($B358+J$6*$BB$2))*(ImportSupplyContract[[Diwedd Tariff]:[Diwedd Tariff]]&gt;($B358+J$6*$BB$2)),ImportSupplyContract[[Ceiniogau fesul kWh]:[Ceiniogau fesul kWh]],0,,)</f>
        <v>0</v>
      </c>
      <c r="K358" s="77" cm="1">
        <f t="array" ref="K358">_xlfn.XLOOKUP(1,(ImportSupplyContract[[Dechrau Tariff ]:[Dechrau Tariff ]]&lt;=($B358+K$6*$BB$2))*(ImportSupplyContract[[Diwedd Tariff]:[Diwedd Tariff]]&gt;($B358+K$6*$BB$2)),ImportSupplyContract[[Ceiniogau fesul kWh]:[Ceiniogau fesul kWh]],0,,)</f>
        <v>0</v>
      </c>
      <c r="L358" s="77" cm="1">
        <f t="array" ref="L358">_xlfn.XLOOKUP(1,(ImportSupplyContract[[Dechrau Tariff ]:[Dechrau Tariff ]]&lt;=($B358+L$6*$BB$2))*(ImportSupplyContract[[Diwedd Tariff]:[Diwedd Tariff]]&gt;($B358+L$6*$BB$2)),ImportSupplyContract[[Ceiniogau fesul kWh]:[Ceiniogau fesul kWh]],0,,)</f>
        <v>0</v>
      </c>
      <c r="M358" s="77" cm="1">
        <f t="array" ref="M358">_xlfn.XLOOKUP(1,(ImportSupplyContract[[Dechrau Tariff ]:[Dechrau Tariff ]]&lt;=($B358+M$6*$BB$2))*(ImportSupplyContract[[Diwedd Tariff]:[Diwedd Tariff]]&gt;($B358+M$6*$BB$2)),ImportSupplyContract[[Ceiniogau fesul kWh]:[Ceiniogau fesul kWh]],0,,)</f>
        <v>0</v>
      </c>
      <c r="N358" s="77" cm="1">
        <f t="array" ref="N358">_xlfn.XLOOKUP(1,(ImportSupplyContract[[Dechrau Tariff ]:[Dechrau Tariff ]]&lt;=($B358+N$6*$BB$2))*(ImportSupplyContract[[Diwedd Tariff]:[Diwedd Tariff]]&gt;($B358+N$6*$BB$2)),ImportSupplyContract[[Ceiniogau fesul kWh]:[Ceiniogau fesul kWh]],0,,)</f>
        <v>0</v>
      </c>
      <c r="O358" s="77" cm="1">
        <f t="array" ref="O358">_xlfn.XLOOKUP(1,(ImportSupplyContract[[Dechrau Tariff ]:[Dechrau Tariff ]]&lt;=($B358+O$6*$BB$2))*(ImportSupplyContract[[Diwedd Tariff]:[Diwedd Tariff]]&gt;($B358+O$6*$BB$2)),ImportSupplyContract[[Ceiniogau fesul kWh]:[Ceiniogau fesul kWh]],0,,)</f>
        <v>0</v>
      </c>
      <c r="P358" s="77" cm="1">
        <f t="array" ref="P358">_xlfn.XLOOKUP(1,(ImportSupplyContract[[Dechrau Tariff ]:[Dechrau Tariff ]]&lt;=($B358+P$6*$BB$2))*(ImportSupplyContract[[Diwedd Tariff]:[Diwedd Tariff]]&gt;($B358+P$6*$BB$2)),ImportSupplyContract[[Ceiniogau fesul kWh]:[Ceiniogau fesul kWh]],0,,)</f>
        <v>0</v>
      </c>
      <c r="Q358" s="77" cm="1">
        <f t="array" ref="Q358">_xlfn.XLOOKUP(1,(ImportSupplyContract[[Dechrau Tariff ]:[Dechrau Tariff ]]&lt;=($B358+Q$6*$BB$2))*(ImportSupplyContract[[Diwedd Tariff]:[Diwedd Tariff]]&gt;($B358+Q$6*$BB$2)),ImportSupplyContract[[Ceiniogau fesul kWh]:[Ceiniogau fesul kWh]],0,,)</f>
        <v>0</v>
      </c>
      <c r="R358" s="77" cm="1">
        <f t="array" ref="R358">_xlfn.XLOOKUP(1,(ImportSupplyContract[[Dechrau Tariff ]:[Dechrau Tariff ]]&lt;=($B358+R$6*$BB$2))*(ImportSupplyContract[[Diwedd Tariff]:[Diwedd Tariff]]&gt;($B358+R$6*$BB$2)),ImportSupplyContract[[Ceiniogau fesul kWh]:[Ceiniogau fesul kWh]],0,,)</f>
        <v>0</v>
      </c>
      <c r="S358" s="77" cm="1">
        <f t="array" ref="S358">_xlfn.XLOOKUP(1,(ImportSupplyContract[[Dechrau Tariff ]:[Dechrau Tariff ]]&lt;=($B358+S$6*$BB$2))*(ImportSupplyContract[[Diwedd Tariff]:[Diwedd Tariff]]&gt;($B358+S$6*$BB$2)),ImportSupplyContract[[Ceiniogau fesul kWh]:[Ceiniogau fesul kWh]],0,,)</f>
        <v>0</v>
      </c>
      <c r="T358" s="77" cm="1">
        <f t="array" ref="T358">_xlfn.XLOOKUP(1,(ImportSupplyContract[[Dechrau Tariff ]:[Dechrau Tariff ]]&lt;=($B358+T$6*$BB$2))*(ImportSupplyContract[[Diwedd Tariff]:[Diwedd Tariff]]&gt;($B358+T$6*$BB$2)),ImportSupplyContract[[Ceiniogau fesul kWh]:[Ceiniogau fesul kWh]],0,,)</f>
        <v>0</v>
      </c>
      <c r="U358" s="77" cm="1">
        <f t="array" ref="U358">_xlfn.XLOOKUP(1,(ImportSupplyContract[[Dechrau Tariff ]:[Dechrau Tariff ]]&lt;=($B358+U$6*$BB$2))*(ImportSupplyContract[[Diwedd Tariff]:[Diwedd Tariff]]&gt;($B358+U$6*$BB$2)),ImportSupplyContract[[Ceiniogau fesul kWh]:[Ceiniogau fesul kWh]],0,,)</f>
        <v>0</v>
      </c>
      <c r="V358" s="77" cm="1">
        <f t="array" ref="V358">_xlfn.XLOOKUP(1,(ImportSupplyContract[[Dechrau Tariff ]:[Dechrau Tariff ]]&lt;=($B358+V$6*$BB$2))*(ImportSupplyContract[[Diwedd Tariff]:[Diwedd Tariff]]&gt;($B358+V$6*$BB$2)),ImportSupplyContract[[Ceiniogau fesul kWh]:[Ceiniogau fesul kWh]],0,,)</f>
        <v>0</v>
      </c>
      <c r="W358" s="77" cm="1">
        <f t="array" ref="W358">_xlfn.XLOOKUP(1,(ImportSupplyContract[[Dechrau Tariff ]:[Dechrau Tariff ]]&lt;=($B358+W$6*$BB$2))*(ImportSupplyContract[[Diwedd Tariff]:[Diwedd Tariff]]&gt;($B358+W$6*$BB$2)),ImportSupplyContract[[Ceiniogau fesul kWh]:[Ceiniogau fesul kWh]],0,,)</f>
        <v>0</v>
      </c>
      <c r="X358" s="77" cm="1">
        <f t="array" ref="X358">_xlfn.XLOOKUP(1,(ImportSupplyContract[[Dechrau Tariff ]:[Dechrau Tariff ]]&lt;=($B358+X$6*$BB$2))*(ImportSupplyContract[[Diwedd Tariff]:[Diwedd Tariff]]&gt;($B358+X$6*$BB$2)),ImportSupplyContract[[Ceiniogau fesul kWh]:[Ceiniogau fesul kWh]],0,,)</f>
        <v>0</v>
      </c>
      <c r="Y358" s="77" cm="1">
        <f t="array" ref="Y358">_xlfn.XLOOKUP(1,(ImportSupplyContract[[Dechrau Tariff ]:[Dechrau Tariff ]]&lt;=($B358+Y$6*$BB$2))*(ImportSupplyContract[[Diwedd Tariff]:[Diwedd Tariff]]&gt;($B358+Y$6*$BB$2)),ImportSupplyContract[[Ceiniogau fesul kWh]:[Ceiniogau fesul kWh]],0,,)</f>
        <v>0</v>
      </c>
      <c r="Z358" s="77" cm="1">
        <f t="array" ref="Z358">_xlfn.XLOOKUP(1,(ImportSupplyContract[[Dechrau Tariff ]:[Dechrau Tariff ]]&lt;=($B358+Z$6*$BB$2))*(ImportSupplyContract[[Diwedd Tariff]:[Diwedd Tariff]]&gt;($B358+Z$6*$BB$2)),ImportSupplyContract[[Ceiniogau fesul kWh]:[Ceiniogau fesul kWh]],0,,)</f>
        <v>0</v>
      </c>
      <c r="AA358" s="77" cm="1">
        <f t="array" ref="AA358">_xlfn.XLOOKUP(1,(ImportSupplyContract[[Dechrau Tariff ]:[Dechrau Tariff ]]&lt;=($B358+AA$6*$BB$2))*(ImportSupplyContract[[Diwedd Tariff]:[Diwedd Tariff]]&gt;($B358+AA$6*$BB$2)),ImportSupplyContract[[Ceiniogau fesul kWh]:[Ceiniogau fesul kWh]],0,,)</f>
        <v>0</v>
      </c>
      <c r="AB358" s="77" cm="1">
        <f t="array" ref="AB358">_xlfn.XLOOKUP(1,(ImportSupplyContract[[Dechrau Tariff ]:[Dechrau Tariff ]]&lt;=($B358+AB$6*$BB$2))*(ImportSupplyContract[[Diwedd Tariff]:[Diwedd Tariff]]&gt;($B358+AB$6*$BB$2)),ImportSupplyContract[[Ceiniogau fesul kWh]:[Ceiniogau fesul kWh]],0,,)</f>
        <v>0</v>
      </c>
      <c r="AC358" s="77" cm="1">
        <f t="array" ref="AC358">_xlfn.XLOOKUP(1,(ImportSupplyContract[[Dechrau Tariff ]:[Dechrau Tariff ]]&lt;=($B358+AC$6*$BB$2))*(ImportSupplyContract[[Diwedd Tariff]:[Diwedd Tariff]]&gt;($B358+AC$6*$BB$2)),ImportSupplyContract[[Ceiniogau fesul kWh]:[Ceiniogau fesul kWh]],0,,)</f>
        <v>0</v>
      </c>
      <c r="AD358" s="77" cm="1">
        <f t="array" ref="AD358">_xlfn.XLOOKUP(1,(ImportSupplyContract[[Dechrau Tariff ]:[Dechrau Tariff ]]&lt;=($B358+AD$6*$BB$2))*(ImportSupplyContract[[Diwedd Tariff]:[Diwedd Tariff]]&gt;($B358+AD$6*$BB$2)),ImportSupplyContract[[Ceiniogau fesul kWh]:[Ceiniogau fesul kWh]],0,,)</f>
        <v>0</v>
      </c>
      <c r="AE358" s="77" cm="1">
        <f t="array" ref="AE358">_xlfn.XLOOKUP(1,(ImportSupplyContract[[Dechrau Tariff ]:[Dechrau Tariff ]]&lt;=($B358+AE$6*$BB$2))*(ImportSupplyContract[[Diwedd Tariff]:[Diwedd Tariff]]&gt;($B358+AE$6*$BB$2)),ImportSupplyContract[[Ceiniogau fesul kWh]:[Ceiniogau fesul kWh]],0,,)</f>
        <v>0</v>
      </c>
      <c r="AF358" s="77" cm="1">
        <f t="array" ref="AF358">_xlfn.XLOOKUP(1,(ImportSupplyContract[[Dechrau Tariff ]:[Dechrau Tariff ]]&lt;=($B358+AF$6*$BB$2))*(ImportSupplyContract[[Diwedd Tariff]:[Diwedd Tariff]]&gt;($B358+AF$6*$BB$2)),ImportSupplyContract[[Ceiniogau fesul kWh]:[Ceiniogau fesul kWh]],0,,)</f>
        <v>0</v>
      </c>
      <c r="AG358" s="77" cm="1">
        <f t="array" ref="AG358">_xlfn.XLOOKUP(1,(ImportSupplyContract[[Dechrau Tariff ]:[Dechrau Tariff ]]&lt;=($B358+AG$6*$BB$2))*(ImportSupplyContract[[Diwedd Tariff]:[Diwedd Tariff]]&gt;($B358+AG$6*$BB$2)),ImportSupplyContract[[Ceiniogau fesul kWh]:[Ceiniogau fesul kWh]],0,,)</f>
        <v>0</v>
      </c>
      <c r="AH358" s="77" cm="1">
        <f t="array" ref="AH358">_xlfn.XLOOKUP(1,(ImportSupplyContract[[Dechrau Tariff ]:[Dechrau Tariff ]]&lt;=($B358+AH$6*$BB$2))*(ImportSupplyContract[[Diwedd Tariff]:[Diwedd Tariff]]&gt;($B358+AH$6*$BB$2)),ImportSupplyContract[[Ceiniogau fesul kWh]:[Ceiniogau fesul kWh]],0,,)</f>
        <v>0</v>
      </c>
      <c r="AI358" s="77" cm="1">
        <f t="array" ref="AI358">_xlfn.XLOOKUP(1,(ImportSupplyContract[[Dechrau Tariff ]:[Dechrau Tariff ]]&lt;=($B358+AI$6*$BB$2))*(ImportSupplyContract[[Diwedd Tariff]:[Diwedd Tariff]]&gt;($B358+AI$6*$BB$2)),ImportSupplyContract[[Ceiniogau fesul kWh]:[Ceiniogau fesul kWh]],0,,)</f>
        <v>0</v>
      </c>
      <c r="AJ358" s="77" cm="1">
        <f t="array" ref="AJ358">_xlfn.XLOOKUP(1,(ImportSupplyContract[[Dechrau Tariff ]:[Dechrau Tariff ]]&lt;=($B358+AJ$6*$BB$2))*(ImportSupplyContract[[Diwedd Tariff]:[Diwedd Tariff]]&gt;($B358+AJ$6*$BB$2)),ImportSupplyContract[[Ceiniogau fesul kWh]:[Ceiniogau fesul kWh]],0,,)</f>
        <v>0</v>
      </c>
      <c r="AK358" s="77" cm="1">
        <f t="array" ref="AK358">_xlfn.XLOOKUP(1,(ImportSupplyContract[[Dechrau Tariff ]:[Dechrau Tariff ]]&lt;=($B358+AK$6*$BB$2))*(ImportSupplyContract[[Diwedd Tariff]:[Diwedd Tariff]]&gt;($B358+AK$6*$BB$2)),ImportSupplyContract[[Ceiniogau fesul kWh]:[Ceiniogau fesul kWh]],0,,)</f>
        <v>0</v>
      </c>
      <c r="AL358" s="77" cm="1">
        <f t="array" ref="AL358">_xlfn.XLOOKUP(1,(ImportSupplyContract[[Dechrau Tariff ]:[Dechrau Tariff ]]&lt;=($B358+AL$6*$BB$2))*(ImportSupplyContract[[Diwedd Tariff]:[Diwedd Tariff]]&gt;($B358+AL$6*$BB$2)),ImportSupplyContract[[Ceiniogau fesul kWh]:[Ceiniogau fesul kWh]],0,,)</f>
        <v>0</v>
      </c>
      <c r="AM358" s="77" cm="1">
        <f t="array" ref="AM358">_xlfn.XLOOKUP(1,(ImportSupplyContract[[Dechrau Tariff ]:[Dechrau Tariff ]]&lt;=($B358+AM$6*$BB$2))*(ImportSupplyContract[[Diwedd Tariff]:[Diwedd Tariff]]&gt;($B358+AM$6*$BB$2)),ImportSupplyContract[[Ceiniogau fesul kWh]:[Ceiniogau fesul kWh]],0,,)</f>
        <v>0</v>
      </c>
      <c r="AN358" s="77" cm="1">
        <f t="array" ref="AN358">_xlfn.XLOOKUP(1,(ImportSupplyContract[[Dechrau Tariff ]:[Dechrau Tariff ]]&lt;=($B358+AN$6*$BB$2))*(ImportSupplyContract[[Diwedd Tariff]:[Diwedd Tariff]]&gt;($B358+AN$6*$BB$2)),ImportSupplyContract[[Ceiniogau fesul kWh]:[Ceiniogau fesul kWh]],0,,)</f>
        <v>0</v>
      </c>
      <c r="AO358" s="77" cm="1">
        <f t="array" ref="AO358">_xlfn.XLOOKUP(1,(ImportSupplyContract[[Dechrau Tariff ]:[Dechrau Tariff ]]&lt;=($B358+AO$6*$BB$2))*(ImportSupplyContract[[Diwedd Tariff]:[Diwedd Tariff]]&gt;($B358+AO$6*$BB$2)),ImportSupplyContract[[Ceiniogau fesul kWh]:[Ceiniogau fesul kWh]],0,,)</f>
        <v>0</v>
      </c>
      <c r="AP358" s="77" cm="1">
        <f t="array" ref="AP358">_xlfn.XLOOKUP(1,(ImportSupplyContract[[Dechrau Tariff ]:[Dechrau Tariff ]]&lt;=($B358+AP$6*$BB$2))*(ImportSupplyContract[[Diwedd Tariff]:[Diwedd Tariff]]&gt;($B358+AP$6*$BB$2)),ImportSupplyContract[[Ceiniogau fesul kWh]:[Ceiniogau fesul kWh]],0,,)</f>
        <v>0</v>
      </c>
      <c r="AQ358" s="77" cm="1">
        <f t="array" ref="AQ358">_xlfn.XLOOKUP(1,(ImportSupplyContract[[Dechrau Tariff ]:[Dechrau Tariff ]]&lt;=($B358+AQ$6*$BB$2))*(ImportSupplyContract[[Diwedd Tariff]:[Diwedd Tariff]]&gt;($B358+AQ$6*$BB$2)),ImportSupplyContract[[Ceiniogau fesul kWh]:[Ceiniogau fesul kWh]],0,,)</f>
        <v>0</v>
      </c>
      <c r="AR358" s="77" cm="1">
        <f t="array" ref="AR358">_xlfn.XLOOKUP(1,(ImportSupplyContract[[Dechrau Tariff ]:[Dechrau Tariff ]]&lt;=($B358+AR$6*$BB$2))*(ImportSupplyContract[[Diwedd Tariff]:[Diwedd Tariff]]&gt;($B358+AR$6*$BB$2)),ImportSupplyContract[[Ceiniogau fesul kWh]:[Ceiniogau fesul kWh]],0,,)</f>
        <v>0</v>
      </c>
      <c r="AS358" s="77" cm="1">
        <f t="array" ref="AS358">_xlfn.XLOOKUP(1,(ImportSupplyContract[[Dechrau Tariff ]:[Dechrau Tariff ]]&lt;=($B358+AS$6*$BB$2))*(ImportSupplyContract[[Diwedd Tariff]:[Diwedd Tariff]]&gt;($B358+AS$6*$BB$2)),ImportSupplyContract[[Ceiniogau fesul kWh]:[Ceiniogau fesul kWh]],0,,)</f>
        <v>0</v>
      </c>
      <c r="AT358" s="77" cm="1">
        <f t="array" ref="AT358">_xlfn.XLOOKUP(1,(ImportSupplyContract[[Dechrau Tariff ]:[Dechrau Tariff ]]&lt;=($B358+AT$6*$BB$2))*(ImportSupplyContract[[Diwedd Tariff]:[Diwedd Tariff]]&gt;($B358+AT$6*$BB$2)),ImportSupplyContract[[Ceiniogau fesul kWh]:[Ceiniogau fesul kWh]],0,,)</f>
        <v>0</v>
      </c>
      <c r="AU358" s="77" cm="1">
        <f t="array" ref="AU358">_xlfn.XLOOKUP(1,(ImportSupplyContract[[Dechrau Tariff ]:[Dechrau Tariff ]]&lt;=($B358+AU$6*$BB$2))*(ImportSupplyContract[[Diwedd Tariff]:[Diwedd Tariff]]&gt;($B358+AU$6*$BB$2)),ImportSupplyContract[[Ceiniogau fesul kWh]:[Ceiniogau fesul kWh]],0,,)</f>
        <v>0</v>
      </c>
      <c r="AV358" s="77" cm="1">
        <f t="array" ref="AV358">_xlfn.XLOOKUP(1,(ImportSupplyContract[[Dechrau Tariff ]:[Dechrau Tariff ]]&lt;=($B358+AV$6*$BB$2))*(ImportSupplyContract[[Diwedd Tariff]:[Diwedd Tariff]]&gt;($B358+AV$6*$BB$2)),ImportSupplyContract[[Ceiniogau fesul kWh]:[Ceiniogau fesul kWh]],0,,)</f>
        <v>0</v>
      </c>
      <c r="AW358" s="77" cm="1">
        <f t="array" ref="AW358">_xlfn.XLOOKUP(1,(ImportSupplyContract[[Dechrau Tariff ]:[Dechrau Tariff ]]&lt;=($B358+AW$6*$BB$2))*(ImportSupplyContract[[Diwedd Tariff]:[Diwedd Tariff]]&gt;($B358+AW$6*$BB$2)),ImportSupplyContract[[Ceiniogau fesul kWh]:[Ceiniogau fesul kWh]],0,,)</f>
        <v>0</v>
      </c>
      <c r="AX358" s="77" cm="1">
        <f t="array" ref="AX358">_xlfn.XLOOKUP(1,(ImportSupplyContract[[Dechrau Tariff ]:[Dechrau Tariff ]]&lt;=($B358+AX$6*$BB$2))*(ImportSupplyContract[[Diwedd Tariff]:[Diwedd Tariff]]&gt;($B358+AX$6*$BB$2)),ImportSupplyContract[[Ceiniogau fesul kWh]:[Ceiniogau fesul kWh]],0,,)</f>
        <v>0</v>
      </c>
    </row>
    <row r="359" spans="2:50" x14ac:dyDescent="0.3">
      <c r="B359" s="30">
        <v>45644</v>
      </c>
      <c r="C359" s="77" cm="1">
        <f t="array" ref="C359">_xlfn.XLOOKUP(1,(ImportSupplyContract[[Dechrau Tariff ]:[Dechrau Tariff ]]&lt;=($B359+C$6*$BB$2))*(ImportSupplyContract[[Diwedd Tariff]:[Diwedd Tariff]]&gt;($B359+C$6*$BB$2)),ImportSupplyContract[[Ceiniogau fesul kWh]:[Ceiniogau fesul kWh]],0,,)</f>
        <v>0</v>
      </c>
      <c r="D359" s="77" cm="1">
        <f t="array" ref="D359">_xlfn.XLOOKUP(1,(ImportSupplyContract[[Dechrau Tariff ]:[Dechrau Tariff ]]&lt;=($B359+D$6*$BB$2))*(ImportSupplyContract[[Diwedd Tariff]:[Diwedd Tariff]]&gt;($B359+D$6*$BB$2)),ImportSupplyContract[[Ceiniogau fesul kWh]:[Ceiniogau fesul kWh]],0,,)</f>
        <v>0</v>
      </c>
      <c r="E359" s="77" cm="1">
        <f t="array" ref="E359">_xlfn.XLOOKUP(1,(ImportSupplyContract[[Dechrau Tariff ]:[Dechrau Tariff ]]&lt;=($B359+E$6*$BB$2))*(ImportSupplyContract[[Diwedd Tariff]:[Diwedd Tariff]]&gt;($B359+E$6*$BB$2)),ImportSupplyContract[[Ceiniogau fesul kWh]:[Ceiniogau fesul kWh]],0,,)</f>
        <v>0</v>
      </c>
      <c r="F359" s="77" cm="1">
        <f t="array" ref="F359">_xlfn.XLOOKUP(1,(ImportSupplyContract[[Dechrau Tariff ]:[Dechrau Tariff ]]&lt;=($B359+F$6*$BB$2))*(ImportSupplyContract[[Diwedd Tariff]:[Diwedd Tariff]]&gt;($B359+F$6*$BB$2)),ImportSupplyContract[[Ceiniogau fesul kWh]:[Ceiniogau fesul kWh]],0,,)</f>
        <v>0</v>
      </c>
      <c r="G359" s="77" cm="1">
        <f t="array" ref="G359">_xlfn.XLOOKUP(1,(ImportSupplyContract[[Dechrau Tariff ]:[Dechrau Tariff ]]&lt;=($B359+G$6*$BB$2))*(ImportSupplyContract[[Diwedd Tariff]:[Diwedd Tariff]]&gt;($B359+G$6*$BB$2)),ImportSupplyContract[[Ceiniogau fesul kWh]:[Ceiniogau fesul kWh]],0,,)</f>
        <v>0</v>
      </c>
      <c r="H359" s="77" cm="1">
        <f t="array" ref="H359">_xlfn.XLOOKUP(1,(ImportSupplyContract[[Dechrau Tariff ]:[Dechrau Tariff ]]&lt;=($B359+H$6*$BB$2))*(ImportSupplyContract[[Diwedd Tariff]:[Diwedd Tariff]]&gt;($B359+H$6*$BB$2)),ImportSupplyContract[[Ceiniogau fesul kWh]:[Ceiniogau fesul kWh]],0,,)</f>
        <v>0</v>
      </c>
      <c r="I359" s="77" cm="1">
        <f t="array" ref="I359">_xlfn.XLOOKUP(1,(ImportSupplyContract[[Dechrau Tariff ]:[Dechrau Tariff ]]&lt;=($B359+I$6*$BB$2))*(ImportSupplyContract[[Diwedd Tariff]:[Diwedd Tariff]]&gt;($B359+I$6*$BB$2)),ImportSupplyContract[[Ceiniogau fesul kWh]:[Ceiniogau fesul kWh]],0,,)</f>
        <v>0</v>
      </c>
      <c r="J359" s="77" cm="1">
        <f t="array" ref="J359">_xlfn.XLOOKUP(1,(ImportSupplyContract[[Dechrau Tariff ]:[Dechrau Tariff ]]&lt;=($B359+J$6*$BB$2))*(ImportSupplyContract[[Diwedd Tariff]:[Diwedd Tariff]]&gt;($B359+J$6*$BB$2)),ImportSupplyContract[[Ceiniogau fesul kWh]:[Ceiniogau fesul kWh]],0,,)</f>
        <v>0</v>
      </c>
      <c r="K359" s="77" cm="1">
        <f t="array" ref="K359">_xlfn.XLOOKUP(1,(ImportSupplyContract[[Dechrau Tariff ]:[Dechrau Tariff ]]&lt;=($B359+K$6*$BB$2))*(ImportSupplyContract[[Diwedd Tariff]:[Diwedd Tariff]]&gt;($B359+K$6*$BB$2)),ImportSupplyContract[[Ceiniogau fesul kWh]:[Ceiniogau fesul kWh]],0,,)</f>
        <v>0</v>
      </c>
      <c r="L359" s="77" cm="1">
        <f t="array" ref="L359">_xlfn.XLOOKUP(1,(ImportSupplyContract[[Dechrau Tariff ]:[Dechrau Tariff ]]&lt;=($B359+L$6*$BB$2))*(ImportSupplyContract[[Diwedd Tariff]:[Diwedd Tariff]]&gt;($B359+L$6*$BB$2)),ImportSupplyContract[[Ceiniogau fesul kWh]:[Ceiniogau fesul kWh]],0,,)</f>
        <v>0</v>
      </c>
      <c r="M359" s="77" cm="1">
        <f t="array" ref="M359">_xlfn.XLOOKUP(1,(ImportSupplyContract[[Dechrau Tariff ]:[Dechrau Tariff ]]&lt;=($B359+M$6*$BB$2))*(ImportSupplyContract[[Diwedd Tariff]:[Diwedd Tariff]]&gt;($B359+M$6*$BB$2)),ImportSupplyContract[[Ceiniogau fesul kWh]:[Ceiniogau fesul kWh]],0,,)</f>
        <v>0</v>
      </c>
      <c r="N359" s="77" cm="1">
        <f t="array" ref="N359">_xlfn.XLOOKUP(1,(ImportSupplyContract[[Dechrau Tariff ]:[Dechrau Tariff ]]&lt;=($B359+N$6*$BB$2))*(ImportSupplyContract[[Diwedd Tariff]:[Diwedd Tariff]]&gt;($B359+N$6*$BB$2)),ImportSupplyContract[[Ceiniogau fesul kWh]:[Ceiniogau fesul kWh]],0,,)</f>
        <v>0</v>
      </c>
      <c r="O359" s="77" cm="1">
        <f t="array" ref="O359">_xlfn.XLOOKUP(1,(ImportSupplyContract[[Dechrau Tariff ]:[Dechrau Tariff ]]&lt;=($B359+O$6*$BB$2))*(ImportSupplyContract[[Diwedd Tariff]:[Diwedd Tariff]]&gt;($B359+O$6*$BB$2)),ImportSupplyContract[[Ceiniogau fesul kWh]:[Ceiniogau fesul kWh]],0,,)</f>
        <v>0</v>
      </c>
      <c r="P359" s="77" cm="1">
        <f t="array" ref="P359">_xlfn.XLOOKUP(1,(ImportSupplyContract[[Dechrau Tariff ]:[Dechrau Tariff ]]&lt;=($B359+P$6*$BB$2))*(ImportSupplyContract[[Diwedd Tariff]:[Diwedd Tariff]]&gt;($B359+P$6*$BB$2)),ImportSupplyContract[[Ceiniogau fesul kWh]:[Ceiniogau fesul kWh]],0,,)</f>
        <v>0</v>
      </c>
      <c r="Q359" s="77" cm="1">
        <f t="array" ref="Q359">_xlfn.XLOOKUP(1,(ImportSupplyContract[[Dechrau Tariff ]:[Dechrau Tariff ]]&lt;=($B359+Q$6*$BB$2))*(ImportSupplyContract[[Diwedd Tariff]:[Diwedd Tariff]]&gt;($B359+Q$6*$BB$2)),ImportSupplyContract[[Ceiniogau fesul kWh]:[Ceiniogau fesul kWh]],0,,)</f>
        <v>0</v>
      </c>
      <c r="R359" s="77" cm="1">
        <f t="array" ref="R359">_xlfn.XLOOKUP(1,(ImportSupplyContract[[Dechrau Tariff ]:[Dechrau Tariff ]]&lt;=($B359+R$6*$BB$2))*(ImportSupplyContract[[Diwedd Tariff]:[Diwedd Tariff]]&gt;($B359+R$6*$BB$2)),ImportSupplyContract[[Ceiniogau fesul kWh]:[Ceiniogau fesul kWh]],0,,)</f>
        <v>0</v>
      </c>
      <c r="S359" s="77" cm="1">
        <f t="array" ref="S359">_xlfn.XLOOKUP(1,(ImportSupplyContract[[Dechrau Tariff ]:[Dechrau Tariff ]]&lt;=($B359+S$6*$BB$2))*(ImportSupplyContract[[Diwedd Tariff]:[Diwedd Tariff]]&gt;($B359+S$6*$BB$2)),ImportSupplyContract[[Ceiniogau fesul kWh]:[Ceiniogau fesul kWh]],0,,)</f>
        <v>0</v>
      </c>
      <c r="T359" s="77" cm="1">
        <f t="array" ref="T359">_xlfn.XLOOKUP(1,(ImportSupplyContract[[Dechrau Tariff ]:[Dechrau Tariff ]]&lt;=($B359+T$6*$BB$2))*(ImportSupplyContract[[Diwedd Tariff]:[Diwedd Tariff]]&gt;($B359+T$6*$BB$2)),ImportSupplyContract[[Ceiniogau fesul kWh]:[Ceiniogau fesul kWh]],0,,)</f>
        <v>0</v>
      </c>
      <c r="U359" s="77" cm="1">
        <f t="array" ref="U359">_xlfn.XLOOKUP(1,(ImportSupplyContract[[Dechrau Tariff ]:[Dechrau Tariff ]]&lt;=($B359+U$6*$BB$2))*(ImportSupplyContract[[Diwedd Tariff]:[Diwedd Tariff]]&gt;($B359+U$6*$BB$2)),ImportSupplyContract[[Ceiniogau fesul kWh]:[Ceiniogau fesul kWh]],0,,)</f>
        <v>0</v>
      </c>
      <c r="V359" s="77" cm="1">
        <f t="array" ref="V359">_xlfn.XLOOKUP(1,(ImportSupplyContract[[Dechrau Tariff ]:[Dechrau Tariff ]]&lt;=($B359+V$6*$BB$2))*(ImportSupplyContract[[Diwedd Tariff]:[Diwedd Tariff]]&gt;($B359+V$6*$BB$2)),ImportSupplyContract[[Ceiniogau fesul kWh]:[Ceiniogau fesul kWh]],0,,)</f>
        <v>0</v>
      </c>
      <c r="W359" s="77" cm="1">
        <f t="array" ref="W359">_xlfn.XLOOKUP(1,(ImportSupplyContract[[Dechrau Tariff ]:[Dechrau Tariff ]]&lt;=($B359+W$6*$BB$2))*(ImportSupplyContract[[Diwedd Tariff]:[Diwedd Tariff]]&gt;($B359+W$6*$BB$2)),ImportSupplyContract[[Ceiniogau fesul kWh]:[Ceiniogau fesul kWh]],0,,)</f>
        <v>0</v>
      </c>
      <c r="X359" s="77" cm="1">
        <f t="array" ref="X359">_xlfn.XLOOKUP(1,(ImportSupplyContract[[Dechrau Tariff ]:[Dechrau Tariff ]]&lt;=($B359+X$6*$BB$2))*(ImportSupplyContract[[Diwedd Tariff]:[Diwedd Tariff]]&gt;($B359+X$6*$BB$2)),ImportSupplyContract[[Ceiniogau fesul kWh]:[Ceiniogau fesul kWh]],0,,)</f>
        <v>0</v>
      </c>
      <c r="Y359" s="77" cm="1">
        <f t="array" ref="Y359">_xlfn.XLOOKUP(1,(ImportSupplyContract[[Dechrau Tariff ]:[Dechrau Tariff ]]&lt;=($B359+Y$6*$BB$2))*(ImportSupplyContract[[Diwedd Tariff]:[Diwedd Tariff]]&gt;($B359+Y$6*$BB$2)),ImportSupplyContract[[Ceiniogau fesul kWh]:[Ceiniogau fesul kWh]],0,,)</f>
        <v>0</v>
      </c>
      <c r="Z359" s="77" cm="1">
        <f t="array" ref="Z359">_xlfn.XLOOKUP(1,(ImportSupplyContract[[Dechrau Tariff ]:[Dechrau Tariff ]]&lt;=($B359+Z$6*$BB$2))*(ImportSupplyContract[[Diwedd Tariff]:[Diwedd Tariff]]&gt;($B359+Z$6*$BB$2)),ImportSupplyContract[[Ceiniogau fesul kWh]:[Ceiniogau fesul kWh]],0,,)</f>
        <v>0</v>
      </c>
      <c r="AA359" s="77" cm="1">
        <f t="array" ref="AA359">_xlfn.XLOOKUP(1,(ImportSupplyContract[[Dechrau Tariff ]:[Dechrau Tariff ]]&lt;=($B359+AA$6*$BB$2))*(ImportSupplyContract[[Diwedd Tariff]:[Diwedd Tariff]]&gt;($B359+AA$6*$BB$2)),ImportSupplyContract[[Ceiniogau fesul kWh]:[Ceiniogau fesul kWh]],0,,)</f>
        <v>0</v>
      </c>
      <c r="AB359" s="77" cm="1">
        <f t="array" ref="AB359">_xlfn.XLOOKUP(1,(ImportSupplyContract[[Dechrau Tariff ]:[Dechrau Tariff ]]&lt;=($B359+AB$6*$BB$2))*(ImportSupplyContract[[Diwedd Tariff]:[Diwedd Tariff]]&gt;($B359+AB$6*$BB$2)),ImportSupplyContract[[Ceiniogau fesul kWh]:[Ceiniogau fesul kWh]],0,,)</f>
        <v>0</v>
      </c>
      <c r="AC359" s="77" cm="1">
        <f t="array" ref="AC359">_xlfn.XLOOKUP(1,(ImportSupplyContract[[Dechrau Tariff ]:[Dechrau Tariff ]]&lt;=($B359+AC$6*$BB$2))*(ImportSupplyContract[[Diwedd Tariff]:[Diwedd Tariff]]&gt;($B359+AC$6*$BB$2)),ImportSupplyContract[[Ceiniogau fesul kWh]:[Ceiniogau fesul kWh]],0,,)</f>
        <v>0</v>
      </c>
      <c r="AD359" s="77" cm="1">
        <f t="array" ref="AD359">_xlfn.XLOOKUP(1,(ImportSupplyContract[[Dechrau Tariff ]:[Dechrau Tariff ]]&lt;=($B359+AD$6*$BB$2))*(ImportSupplyContract[[Diwedd Tariff]:[Diwedd Tariff]]&gt;($B359+AD$6*$BB$2)),ImportSupplyContract[[Ceiniogau fesul kWh]:[Ceiniogau fesul kWh]],0,,)</f>
        <v>0</v>
      </c>
      <c r="AE359" s="77" cm="1">
        <f t="array" ref="AE359">_xlfn.XLOOKUP(1,(ImportSupplyContract[[Dechrau Tariff ]:[Dechrau Tariff ]]&lt;=($B359+AE$6*$BB$2))*(ImportSupplyContract[[Diwedd Tariff]:[Diwedd Tariff]]&gt;($B359+AE$6*$BB$2)),ImportSupplyContract[[Ceiniogau fesul kWh]:[Ceiniogau fesul kWh]],0,,)</f>
        <v>0</v>
      </c>
      <c r="AF359" s="77" cm="1">
        <f t="array" ref="AF359">_xlfn.XLOOKUP(1,(ImportSupplyContract[[Dechrau Tariff ]:[Dechrau Tariff ]]&lt;=($B359+AF$6*$BB$2))*(ImportSupplyContract[[Diwedd Tariff]:[Diwedd Tariff]]&gt;($B359+AF$6*$BB$2)),ImportSupplyContract[[Ceiniogau fesul kWh]:[Ceiniogau fesul kWh]],0,,)</f>
        <v>0</v>
      </c>
      <c r="AG359" s="77" cm="1">
        <f t="array" ref="AG359">_xlfn.XLOOKUP(1,(ImportSupplyContract[[Dechrau Tariff ]:[Dechrau Tariff ]]&lt;=($B359+AG$6*$BB$2))*(ImportSupplyContract[[Diwedd Tariff]:[Diwedd Tariff]]&gt;($B359+AG$6*$BB$2)),ImportSupplyContract[[Ceiniogau fesul kWh]:[Ceiniogau fesul kWh]],0,,)</f>
        <v>0</v>
      </c>
      <c r="AH359" s="77" cm="1">
        <f t="array" ref="AH359">_xlfn.XLOOKUP(1,(ImportSupplyContract[[Dechrau Tariff ]:[Dechrau Tariff ]]&lt;=($B359+AH$6*$BB$2))*(ImportSupplyContract[[Diwedd Tariff]:[Diwedd Tariff]]&gt;($B359+AH$6*$BB$2)),ImportSupplyContract[[Ceiniogau fesul kWh]:[Ceiniogau fesul kWh]],0,,)</f>
        <v>0</v>
      </c>
      <c r="AI359" s="77" cm="1">
        <f t="array" ref="AI359">_xlfn.XLOOKUP(1,(ImportSupplyContract[[Dechrau Tariff ]:[Dechrau Tariff ]]&lt;=($B359+AI$6*$BB$2))*(ImportSupplyContract[[Diwedd Tariff]:[Diwedd Tariff]]&gt;($B359+AI$6*$BB$2)),ImportSupplyContract[[Ceiniogau fesul kWh]:[Ceiniogau fesul kWh]],0,,)</f>
        <v>0</v>
      </c>
      <c r="AJ359" s="77" cm="1">
        <f t="array" ref="AJ359">_xlfn.XLOOKUP(1,(ImportSupplyContract[[Dechrau Tariff ]:[Dechrau Tariff ]]&lt;=($B359+AJ$6*$BB$2))*(ImportSupplyContract[[Diwedd Tariff]:[Diwedd Tariff]]&gt;($B359+AJ$6*$BB$2)),ImportSupplyContract[[Ceiniogau fesul kWh]:[Ceiniogau fesul kWh]],0,,)</f>
        <v>0</v>
      </c>
      <c r="AK359" s="77" cm="1">
        <f t="array" ref="AK359">_xlfn.XLOOKUP(1,(ImportSupplyContract[[Dechrau Tariff ]:[Dechrau Tariff ]]&lt;=($B359+AK$6*$BB$2))*(ImportSupplyContract[[Diwedd Tariff]:[Diwedd Tariff]]&gt;($B359+AK$6*$BB$2)),ImportSupplyContract[[Ceiniogau fesul kWh]:[Ceiniogau fesul kWh]],0,,)</f>
        <v>0</v>
      </c>
      <c r="AL359" s="77" cm="1">
        <f t="array" ref="AL359">_xlfn.XLOOKUP(1,(ImportSupplyContract[[Dechrau Tariff ]:[Dechrau Tariff ]]&lt;=($B359+AL$6*$BB$2))*(ImportSupplyContract[[Diwedd Tariff]:[Diwedd Tariff]]&gt;($B359+AL$6*$BB$2)),ImportSupplyContract[[Ceiniogau fesul kWh]:[Ceiniogau fesul kWh]],0,,)</f>
        <v>0</v>
      </c>
      <c r="AM359" s="77" cm="1">
        <f t="array" ref="AM359">_xlfn.XLOOKUP(1,(ImportSupplyContract[[Dechrau Tariff ]:[Dechrau Tariff ]]&lt;=($B359+AM$6*$BB$2))*(ImportSupplyContract[[Diwedd Tariff]:[Diwedd Tariff]]&gt;($B359+AM$6*$BB$2)),ImportSupplyContract[[Ceiniogau fesul kWh]:[Ceiniogau fesul kWh]],0,,)</f>
        <v>0</v>
      </c>
      <c r="AN359" s="77" cm="1">
        <f t="array" ref="AN359">_xlfn.XLOOKUP(1,(ImportSupplyContract[[Dechrau Tariff ]:[Dechrau Tariff ]]&lt;=($B359+AN$6*$BB$2))*(ImportSupplyContract[[Diwedd Tariff]:[Diwedd Tariff]]&gt;($B359+AN$6*$BB$2)),ImportSupplyContract[[Ceiniogau fesul kWh]:[Ceiniogau fesul kWh]],0,,)</f>
        <v>0</v>
      </c>
      <c r="AO359" s="77" cm="1">
        <f t="array" ref="AO359">_xlfn.XLOOKUP(1,(ImportSupplyContract[[Dechrau Tariff ]:[Dechrau Tariff ]]&lt;=($B359+AO$6*$BB$2))*(ImportSupplyContract[[Diwedd Tariff]:[Diwedd Tariff]]&gt;($B359+AO$6*$BB$2)),ImportSupplyContract[[Ceiniogau fesul kWh]:[Ceiniogau fesul kWh]],0,,)</f>
        <v>0</v>
      </c>
      <c r="AP359" s="77" cm="1">
        <f t="array" ref="AP359">_xlfn.XLOOKUP(1,(ImportSupplyContract[[Dechrau Tariff ]:[Dechrau Tariff ]]&lt;=($B359+AP$6*$BB$2))*(ImportSupplyContract[[Diwedd Tariff]:[Diwedd Tariff]]&gt;($B359+AP$6*$BB$2)),ImportSupplyContract[[Ceiniogau fesul kWh]:[Ceiniogau fesul kWh]],0,,)</f>
        <v>0</v>
      </c>
      <c r="AQ359" s="77" cm="1">
        <f t="array" ref="AQ359">_xlfn.XLOOKUP(1,(ImportSupplyContract[[Dechrau Tariff ]:[Dechrau Tariff ]]&lt;=($B359+AQ$6*$BB$2))*(ImportSupplyContract[[Diwedd Tariff]:[Diwedd Tariff]]&gt;($B359+AQ$6*$BB$2)),ImportSupplyContract[[Ceiniogau fesul kWh]:[Ceiniogau fesul kWh]],0,,)</f>
        <v>0</v>
      </c>
      <c r="AR359" s="77" cm="1">
        <f t="array" ref="AR359">_xlfn.XLOOKUP(1,(ImportSupplyContract[[Dechrau Tariff ]:[Dechrau Tariff ]]&lt;=($B359+AR$6*$BB$2))*(ImportSupplyContract[[Diwedd Tariff]:[Diwedd Tariff]]&gt;($B359+AR$6*$BB$2)),ImportSupplyContract[[Ceiniogau fesul kWh]:[Ceiniogau fesul kWh]],0,,)</f>
        <v>0</v>
      </c>
      <c r="AS359" s="77" cm="1">
        <f t="array" ref="AS359">_xlfn.XLOOKUP(1,(ImportSupplyContract[[Dechrau Tariff ]:[Dechrau Tariff ]]&lt;=($B359+AS$6*$BB$2))*(ImportSupplyContract[[Diwedd Tariff]:[Diwedd Tariff]]&gt;($B359+AS$6*$BB$2)),ImportSupplyContract[[Ceiniogau fesul kWh]:[Ceiniogau fesul kWh]],0,,)</f>
        <v>0</v>
      </c>
      <c r="AT359" s="77" cm="1">
        <f t="array" ref="AT359">_xlfn.XLOOKUP(1,(ImportSupplyContract[[Dechrau Tariff ]:[Dechrau Tariff ]]&lt;=($B359+AT$6*$BB$2))*(ImportSupplyContract[[Diwedd Tariff]:[Diwedd Tariff]]&gt;($B359+AT$6*$BB$2)),ImportSupplyContract[[Ceiniogau fesul kWh]:[Ceiniogau fesul kWh]],0,,)</f>
        <v>0</v>
      </c>
      <c r="AU359" s="77" cm="1">
        <f t="array" ref="AU359">_xlfn.XLOOKUP(1,(ImportSupplyContract[[Dechrau Tariff ]:[Dechrau Tariff ]]&lt;=($B359+AU$6*$BB$2))*(ImportSupplyContract[[Diwedd Tariff]:[Diwedd Tariff]]&gt;($B359+AU$6*$BB$2)),ImportSupplyContract[[Ceiniogau fesul kWh]:[Ceiniogau fesul kWh]],0,,)</f>
        <v>0</v>
      </c>
      <c r="AV359" s="77" cm="1">
        <f t="array" ref="AV359">_xlfn.XLOOKUP(1,(ImportSupplyContract[[Dechrau Tariff ]:[Dechrau Tariff ]]&lt;=($B359+AV$6*$BB$2))*(ImportSupplyContract[[Diwedd Tariff]:[Diwedd Tariff]]&gt;($B359+AV$6*$BB$2)),ImportSupplyContract[[Ceiniogau fesul kWh]:[Ceiniogau fesul kWh]],0,,)</f>
        <v>0</v>
      </c>
      <c r="AW359" s="77" cm="1">
        <f t="array" ref="AW359">_xlfn.XLOOKUP(1,(ImportSupplyContract[[Dechrau Tariff ]:[Dechrau Tariff ]]&lt;=($B359+AW$6*$BB$2))*(ImportSupplyContract[[Diwedd Tariff]:[Diwedd Tariff]]&gt;($B359+AW$6*$BB$2)),ImportSupplyContract[[Ceiniogau fesul kWh]:[Ceiniogau fesul kWh]],0,,)</f>
        <v>0</v>
      </c>
      <c r="AX359" s="77" cm="1">
        <f t="array" ref="AX359">_xlfn.XLOOKUP(1,(ImportSupplyContract[[Dechrau Tariff ]:[Dechrau Tariff ]]&lt;=($B359+AX$6*$BB$2))*(ImportSupplyContract[[Diwedd Tariff]:[Diwedd Tariff]]&gt;($B359+AX$6*$BB$2)),ImportSupplyContract[[Ceiniogau fesul kWh]:[Ceiniogau fesul kWh]],0,,)</f>
        <v>0</v>
      </c>
    </row>
    <row r="360" spans="2:50" x14ac:dyDescent="0.3">
      <c r="B360" s="30">
        <v>45645</v>
      </c>
      <c r="C360" s="77" cm="1">
        <f t="array" ref="C360">_xlfn.XLOOKUP(1,(ImportSupplyContract[[Dechrau Tariff ]:[Dechrau Tariff ]]&lt;=($B360+C$6*$BB$2))*(ImportSupplyContract[[Diwedd Tariff]:[Diwedd Tariff]]&gt;($B360+C$6*$BB$2)),ImportSupplyContract[[Ceiniogau fesul kWh]:[Ceiniogau fesul kWh]],0,,)</f>
        <v>0</v>
      </c>
      <c r="D360" s="77" cm="1">
        <f t="array" ref="D360">_xlfn.XLOOKUP(1,(ImportSupplyContract[[Dechrau Tariff ]:[Dechrau Tariff ]]&lt;=($B360+D$6*$BB$2))*(ImportSupplyContract[[Diwedd Tariff]:[Diwedd Tariff]]&gt;($B360+D$6*$BB$2)),ImportSupplyContract[[Ceiniogau fesul kWh]:[Ceiniogau fesul kWh]],0,,)</f>
        <v>0</v>
      </c>
      <c r="E360" s="77" cm="1">
        <f t="array" ref="E360">_xlfn.XLOOKUP(1,(ImportSupplyContract[[Dechrau Tariff ]:[Dechrau Tariff ]]&lt;=($B360+E$6*$BB$2))*(ImportSupplyContract[[Diwedd Tariff]:[Diwedd Tariff]]&gt;($B360+E$6*$BB$2)),ImportSupplyContract[[Ceiniogau fesul kWh]:[Ceiniogau fesul kWh]],0,,)</f>
        <v>0</v>
      </c>
      <c r="F360" s="77" cm="1">
        <f t="array" ref="F360">_xlfn.XLOOKUP(1,(ImportSupplyContract[[Dechrau Tariff ]:[Dechrau Tariff ]]&lt;=($B360+F$6*$BB$2))*(ImportSupplyContract[[Diwedd Tariff]:[Diwedd Tariff]]&gt;($B360+F$6*$BB$2)),ImportSupplyContract[[Ceiniogau fesul kWh]:[Ceiniogau fesul kWh]],0,,)</f>
        <v>0</v>
      </c>
      <c r="G360" s="77" cm="1">
        <f t="array" ref="G360">_xlfn.XLOOKUP(1,(ImportSupplyContract[[Dechrau Tariff ]:[Dechrau Tariff ]]&lt;=($B360+G$6*$BB$2))*(ImportSupplyContract[[Diwedd Tariff]:[Diwedd Tariff]]&gt;($B360+G$6*$BB$2)),ImportSupplyContract[[Ceiniogau fesul kWh]:[Ceiniogau fesul kWh]],0,,)</f>
        <v>0</v>
      </c>
      <c r="H360" s="77" cm="1">
        <f t="array" ref="H360">_xlfn.XLOOKUP(1,(ImportSupplyContract[[Dechrau Tariff ]:[Dechrau Tariff ]]&lt;=($B360+H$6*$BB$2))*(ImportSupplyContract[[Diwedd Tariff]:[Diwedd Tariff]]&gt;($B360+H$6*$BB$2)),ImportSupplyContract[[Ceiniogau fesul kWh]:[Ceiniogau fesul kWh]],0,,)</f>
        <v>0</v>
      </c>
      <c r="I360" s="77" cm="1">
        <f t="array" ref="I360">_xlfn.XLOOKUP(1,(ImportSupplyContract[[Dechrau Tariff ]:[Dechrau Tariff ]]&lt;=($B360+I$6*$BB$2))*(ImportSupplyContract[[Diwedd Tariff]:[Diwedd Tariff]]&gt;($B360+I$6*$BB$2)),ImportSupplyContract[[Ceiniogau fesul kWh]:[Ceiniogau fesul kWh]],0,,)</f>
        <v>0</v>
      </c>
      <c r="J360" s="77" cm="1">
        <f t="array" ref="J360">_xlfn.XLOOKUP(1,(ImportSupplyContract[[Dechrau Tariff ]:[Dechrau Tariff ]]&lt;=($B360+J$6*$BB$2))*(ImportSupplyContract[[Diwedd Tariff]:[Diwedd Tariff]]&gt;($B360+J$6*$BB$2)),ImportSupplyContract[[Ceiniogau fesul kWh]:[Ceiniogau fesul kWh]],0,,)</f>
        <v>0</v>
      </c>
      <c r="K360" s="77" cm="1">
        <f t="array" ref="K360">_xlfn.XLOOKUP(1,(ImportSupplyContract[[Dechrau Tariff ]:[Dechrau Tariff ]]&lt;=($B360+K$6*$BB$2))*(ImportSupplyContract[[Diwedd Tariff]:[Diwedd Tariff]]&gt;($B360+K$6*$BB$2)),ImportSupplyContract[[Ceiniogau fesul kWh]:[Ceiniogau fesul kWh]],0,,)</f>
        <v>0</v>
      </c>
      <c r="L360" s="77" cm="1">
        <f t="array" ref="L360">_xlfn.XLOOKUP(1,(ImportSupplyContract[[Dechrau Tariff ]:[Dechrau Tariff ]]&lt;=($B360+L$6*$BB$2))*(ImportSupplyContract[[Diwedd Tariff]:[Diwedd Tariff]]&gt;($B360+L$6*$BB$2)),ImportSupplyContract[[Ceiniogau fesul kWh]:[Ceiniogau fesul kWh]],0,,)</f>
        <v>0</v>
      </c>
      <c r="M360" s="77" cm="1">
        <f t="array" ref="M360">_xlfn.XLOOKUP(1,(ImportSupplyContract[[Dechrau Tariff ]:[Dechrau Tariff ]]&lt;=($B360+M$6*$BB$2))*(ImportSupplyContract[[Diwedd Tariff]:[Diwedd Tariff]]&gt;($B360+M$6*$BB$2)),ImportSupplyContract[[Ceiniogau fesul kWh]:[Ceiniogau fesul kWh]],0,,)</f>
        <v>0</v>
      </c>
      <c r="N360" s="77" cm="1">
        <f t="array" ref="N360">_xlfn.XLOOKUP(1,(ImportSupplyContract[[Dechrau Tariff ]:[Dechrau Tariff ]]&lt;=($B360+N$6*$BB$2))*(ImportSupplyContract[[Diwedd Tariff]:[Diwedd Tariff]]&gt;($B360+N$6*$BB$2)),ImportSupplyContract[[Ceiniogau fesul kWh]:[Ceiniogau fesul kWh]],0,,)</f>
        <v>0</v>
      </c>
      <c r="O360" s="77" cm="1">
        <f t="array" ref="O360">_xlfn.XLOOKUP(1,(ImportSupplyContract[[Dechrau Tariff ]:[Dechrau Tariff ]]&lt;=($B360+O$6*$BB$2))*(ImportSupplyContract[[Diwedd Tariff]:[Diwedd Tariff]]&gt;($B360+O$6*$BB$2)),ImportSupplyContract[[Ceiniogau fesul kWh]:[Ceiniogau fesul kWh]],0,,)</f>
        <v>0</v>
      </c>
      <c r="P360" s="77" cm="1">
        <f t="array" ref="P360">_xlfn.XLOOKUP(1,(ImportSupplyContract[[Dechrau Tariff ]:[Dechrau Tariff ]]&lt;=($B360+P$6*$BB$2))*(ImportSupplyContract[[Diwedd Tariff]:[Diwedd Tariff]]&gt;($B360+P$6*$BB$2)),ImportSupplyContract[[Ceiniogau fesul kWh]:[Ceiniogau fesul kWh]],0,,)</f>
        <v>0</v>
      </c>
      <c r="Q360" s="77" cm="1">
        <f t="array" ref="Q360">_xlfn.XLOOKUP(1,(ImportSupplyContract[[Dechrau Tariff ]:[Dechrau Tariff ]]&lt;=($B360+Q$6*$BB$2))*(ImportSupplyContract[[Diwedd Tariff]:[Diwedd Tariff]]&gt;($B360+Q$6*$BB$2)),ImportSupplyContract[[Ceiniogau fesul kWh]:[Ceiniogau fesul kWh]],0,,)</f>
        <v>0</v>
      </c>
      <c r="R360" s="77" cm="1">
        <f t="array" ref="R360">_xlfn.XLOOKUP(1,(ImportSupplyContract[[Dechrau Tariff ]:[Dechrau Tariff ]]&lt;=($B360+R$6*$BB$2))*(ImportSupplyContract[[Diwedd Tariff]:[Diwedd Tariff]]&gt;($B360+R$6*$BB$2)),ImportSupplyContract[[Ceiniogau fesul kWh]:[Ceiniogau fesul kWh]],0,,)</f>
        <v>0</v>
      </c>
      <c r="S360" s="77" cm="1">
        <f t="array" ref="S360">_xlfn.XLOOKUP(1,(ImportSupplyContract[[Dechrau Tariff ]:[Dechrau Tariff ]]&lt;=($B360+S$6*$BB$2))*(ImportSupplyContract[[Diwedd Tariff]:[Diwedd Tariff]]&gt;($B360+S$6*$BB$2)),ImportSupplyContract[[Ceiniogau fesul kWh]:[Ceiniogau fesul kWh]],0,,)</f>
        <v>0</v>
      </c>
      <c r="T360" s="77" cm="1">
        <f t="array" ref="T360">_xlfn.XLOOKUP(1,(ImportSupplyContract[[Dechrau Tariff ]:[Dechrau Tariff ]]&lt;=($B360+T$6*$BB$2))*(ImportSupplyContract[[Diwedd Tariff]:[Diwedd Tariff]]&gt;($B360+T$6*$BB$2)),ImportSupplyContract[[Ceiniogau fesul kWh]:[Ceiniogau fesul kWh]],0,,)</f>
        <v>0</v>
      </c>
      <c r="U360" s="77" cm="1">
        <f t="array" ref="U360">_xlfn.XLOOKUP(1,(ImportSupplyContract[[Dechrau Tariff ]:[Dechrau Tariff ]]&lt;=($B360+U$6*$BB$2))*(ImportSupplyContract[[Diwedd Tariff]:[Diwedd Tariff]]&gt;($B360+U$6*$BB$2)),ImportSupplyContract[[Ceiniogau fesul kWh]:[Ceiniogau fesul kWh]],0,,)</f>
        <v>0</v>
      </c>
      <c r="V360" s="77" cm="1">
        <f t="array" ref="V360">_xlfn.XLOOKUP(1,(ImportSupplyContract[[Dechrau Tariff ]:[Dechrau Tariff ]]&lt;=($B360+V$6*$BB$2))*(ImportSupplyContract[[Diwedd Tariff]:[Diwedd Tariff]]&gt;($B360+V$6*$BB$2)),ImportSupplyContract[[Ceiniogau fesul kWh]:[Ceiniogau fesul kWh]],0,,)</f>
        <v>0</v>
      </c>
      <c r="W360" s="77" cm="1">
        <f t="array" ref="W360">_xlfn.XLOOKUP(1,(ImportSupplyContract[[Dechrau Tariff ]:[Dechrau Tariff ]]&lt;=($B360+W$6*$BB$2))*(ImportSupplyContract[[Diwedd Tariff]:[Diwedd Tariff]]&gt;($B360+W$6*$BB$2)),ImportSupplyContract[[Ceiniogau fesul kWh]:[Ceiniogau fesul kWh]],0,,)</f>
        <v>0</v>
      </c>
      <c r="X360" s="77" cm="1">
        <f t="array" ref="X360">_xlfn.XLOOKUP(1,(ImportSupplyContract[[Dechrau Tariff ]:[Dechrau Tariff ]]&lt;=($B360+X$6*$BB$2))*(ImportSupplyContract[[Diwedd Tariff]:[Diwedd Tariff]]&gt;($B360+X$6*$BB$2)),ImportSupplyContract[[Ceiniogau fesul kWh]:[Ceiniogau fesul kWh]],0,,)</f>
        <v>0</v>
      </c>
      <c r="Y360" s="77" cm="1">
        <f t="array" ref="Y360">_xlfn.XLOOKUP(1,(ImportSupplyContract[[Dechrau Tariff ]:[Dechrau Tariff ]]&lt;=($B360+Y$6*$BB$2))*(ImportSupplyContract[[Diwedd Tariff]:[Diwedd Tariff]]&gt;($B360+Y$6*$BB$2)),ImportSupplyContract[[Ceiniogau fesul kWh]:[Ceiniogau fesul kWh]],0,,)</f>
        <v>0</v>
      </c>
      <c r="Z360" s="77" cm="1">
        <f t="array" ref="Z360">_xlfn.XLOOKUP(1,(ImportSupplyContract[[Dechrau Tariff ]:[Dechrau Tariff ]]&lt;=($B360+Z$6*$BB$2))*(ImportSupplyContract[[Diwedd Tariff]:[Diwedd Tariff]]&gt;($B360+Z$6*$BB$2)),ImportSupplyContract[[Ceiniogau fesul kWh]:[Ceiniogau fesul kWh]],0,,)</f>
        <v>0</v>
      </c>
      <c r="AA360" s="77" cm="1">
        <f t="array" ref="AA360">_xlfn.XLOOKUP(1,(ImportSupplyContract[[Dechrau Tariff ]:[Dechrau Tariff ]]&lt;=($B360+AA$6*$BB$2))*(ImportSupplyContract[[Diwedd Tariff]:[Diwedd Tariff]]&gt;($B360+AA$6*$BB$2)),ImportSupplyContract[[Ceiniogau fesul kWh]:[Ceiniogau fesul kWh]],0,,)</f>
        <v>0</v>
      </c>
      <c r="AB360" s="77" cm="1">
        <f t="array" ref="AB360">_xlfn.XLOOKUP(1,(ImportSupplyContract[[Dechrau Tariff ]:[Dechrau Tariff ]]&lt;=($B360+AB$6*$BB$2))*(ImportSupplyContract[[Diwedd Tariff]:[Diwedd Tariff]]&gt;($B360+AB$6*$BB$2)),ImportSupplyContract[[Ceiniogau fesul kWh]:[Ceiniogau fesul kWh]],0,,)</f>
        <v>0</v>
      </c>
      <c r="AC360" s="77" cm="1">
        <f t="array" ref="AC360">_xlfn.XLOOKUP(1,(ImportSupplyContract[[Dechrau Tariff ]:[Dechrau Tariff ]]&lt;=($B360+AC$6*$BB$2))*(ImportSupplyContract[[Diwedd Tariff]:[Diwedd Tariff]]&gt;($B360+AC$6*$BB$2)),ImportSupplyContract[[Ceiniogau fesul kWh]:[Ceiniogau fesul kWh]],0,,)</f>
        <v>0</v>
      </c>
      <c r="AD360" s="77" cm="1">
        <f t="array" ref="AD360">_xlfn.XLOOKUP(1,(ImportSupplyContract[[Dechrau Tariff ]:[Dechrau Tariff ]]&lt;=($B360+AD$6*$BB$2))*(ImportSupplyContract[[Diwedd Tariff]:[Diwedd Tariff]]&gt;($B360+AD$6*$BB$2)),ImportSupplyContract[[Ceiniogau fesul kWh]:[Ceiniogau fesul kWh]],0,,)</f>
        <v>0</v>
      </c>
      <c r="AE360" s="77" cm="1">
        <f t="array" ref="AE360">_xlfn.XLOOKUP(1,(ImportSupplyContract[[Dechrau Tariff ]:[Dechrau Tariff ]]&lt;=($B360+AE$6*$BB$2))*(ImportSupplyContract[[Diwedd Tariff]:[Diwedd Tariff]]&gt;($B360+AE$6*$BB$2)),ImportSupplyContract[[Ceiniogau fesul kWh]:[Ceiniogau fesul kWh]],0,,)</f>
        <v>0</v>
      </c>
      <c r="AF360" s="77" cm="1">
        <f t="array" ref="AF360">_xlfn.XLOOKUP(1,(ImportSupplyContract[[Dechrau Tariff ]:[Dechrau Tariff ]]&lt;=($B360+AF$6*$BB$2))*(ImportSupplyContract[[Diwedd Tariff]:[Diwedd Tariff]]&gt;($B360+AF$6*$BB$2)),ImportSupplyContract[[Ceiniogau fesul kWh]:[Ceiniogau fesul kWh]],0,,)</f>
        <v>0</v>
      </c>
      <c r="AG360" s="77" cm="1">
        <f t="array" ref="AG360">_xlfn.XLOOKUP(1,(ImportSupplyContract[[Dechrau Tariff ]:[Dechrau Tariff ]]&lt;=($B360+AG$6*$BB$2))*(ImportSupplyContract[[Diwedd Tariff]:[Diwedd Tariff]]&gt;($B360+AG$6*$BB$2)),ImportSupplyContract[[Ceiniogau fesul kWh]:[Ceiniogau fesul kWh]],0,,)</f>
        <v>0</v>
      </c>
      <c r="AH360" s="77" cm="1">
        <f t="array" ref="AH360">_xlfn.XLOOKUP(1,(ImportSupplyContract[[Dechrau Tariff ]:[Dechrau Tariff ]]&lt;=($B360+AH$6*$BB$2))*(ImportSupplyContract[[Diwedd Tariff]:[Diwedd Tariff]]&gt;($B360+AH$6*$BB$2)),ImportSupplyContract[[Ceiniogau fesul kWh]:[Ceiniogau fesul kWh]],0,,)</f>
        <v>0</v>
      </c>
      <c r="AI360" s="77" cm="1">
        <f t="array" ref="AI360">_xlfn.XLOOKUP(1,(ImportSupplyContract[[Dechrau Tariff ]:[Dechrau Tariff ]]&lt;=($B360+AI$6*$BB$2))*(ImportSupplyContract[[Diwedd Tariff]:[Diwedd Tariff]]&gt;($B360+AI$6*$BB$2)),ImportSupplyContract[[Ceiniogau fesul kWh]:[Ceiniogau fesul kWh]],0,,)</f>
        <v>0</v>
      </c>
      <c r="AJ360" s="77" cm="1">
        <f t="array" ref="AJ360">_xlfn.XLOOKUP(1,(ImportSupplyContract[[Dechrau Tariff ]:[Dechrau Tariff ]]&lt;=($B360+AJ$6*$BB$2))*(ImportSupplyContract[[Diwedd Tariff]:[Diwedd Tariff]]&gt;($B360+AJ$6*$BB$2)),ImportSupplyContract[[Ceiniogau fesul kWh]:[Ceiniogau fesul kWh]],0,,)</f>
        <v>0</v>
      </c>
      <c r="AK360" s="77" cm="1">
        <f t="array" ref="AK360">_xlfn.XLOOKUP(1,(ImportSupplyContract[[Dechrau Tariff ]:[Dechrau Tariff ]]&lt;=($B360+AK$6*$BB$2))*(ImportSupplyContract[[Diwedd Tariff]:[Diwedd Tariff]]&gt;($B360+AK$6*$BB$2)),ImportSupplyContract[[Ceiniogau fesul kWh]:[Ceiniogau fesul kWh]],0,,)</f>
        <v>0</v>
      </c>
      <c r="AL360" s="77" cm="1">
        <f t="array" ref="AL360">_xlfn.XLOOKUP(1,(ImportSupplyContract[[Dechrau Tariff ]:[Dechrau Tariff ]]&lt;=($B360+AL$6*$BB$2))*(ImportSupplyContract[[Diwedd Tariff]:[Diwedd Tariff]]&gt;($B360+AL$6*$BB$2)),ImportSupplyContract[[Ceiniogau fesul kWh]:[Ceiniogau fesul kWh]],0,,)</f>
        <v>0</v>
      </c>
      <c r="AM360" s="77" cm="1">
        <f t="array" ref="AM360">_xlfn.XLOOKUP(1,(ImportSupplyContract[[Dechrau Tariff ]:[Dechrau Tariff ]]&lt;=($B360+AM$6*$BB$2))*(ImportSupplyContract[[Diwedd Tariff]:[Diwedd Tariff]]&gt;($B360+AM$6*$BB$2)),ImportSupplyContract[[Ceiniogau fesul kWh]:[Ceiniogau fesul kWh]],0,,)</f>
        <v>0</v>
      </c>
      <c r="AN360" s="77" cm="1">
        <f t="array" ref="AN360">_xlfn.XLOOKUP(1,(ImportSupplyContract[[Dechrau Tariff ]:[Dechrau Tariff ]]&lt;=($B360+AN$6*$BB$2))*(ImportSupplyContract[[Diwedd Tariff]:[Diwedd Tariff]]&gt;($B360+AN$6*$BB$2)),ImportSupplyContract[[Ceiniogau fesul kWh]:[Ceiniogau fesul kWh]],0,,)</f>
        <v>0</v>
      </c>
      <c r="AO360" s="77" cm="1">
        <f t="array" ref="AO360">_xlfn.XLOOKUP(1,(ImportSupplyContract[[Dechrau Tariff ]:[Dechrau Tariff ]]&lt;=($B360+AO$6*$BB$2))*(ImportSupplyContract[[Diwedd Tariff]:[Diwedd Tariff]]&gt;($B360+AO$6*$BB$2)),ImportSupplyContract[[Ceiniogau fesul kWh]:[Ceiniogau fesul kWh]],0,,)</f>
        <v>0</v>
      </c>
      <c r="AP360" s="77" cm="1">
        <f t="array" ref="AP360">_xlfn.XLOOKUP(1,(ImportSupplyContract[[Dechrau Tariff ]:[Dechrau Tariff ]]&lt;=($B360+AP$6*$BB$2))*(ImportSupplyContract[[Diwedd Tariff]:[Diwedd Tariff]]&gt;($B360+AP$6*$BB$2)),ImportSupplyContract[[Ceiniogau fesul kWh]:[Ceiniogau fesul kWh]],0,,)</f>
        <v>0</v>
      </c>
      <c r="AQ360" s="77" cm="1">
        <f t="array" ref="AQ360">_xlfn.XLOOKUP(1,(ImportSupplyContract[[Dechrau Tariff ]:[Dechrau Tariff ]]&lt;=($B360+AQ$6*$BB$2))*(ImportSupplyContract[[Diwedd Tariff]:[Diwedd Tariff]]&gt;($B360+AQ$6*$BB$2)),ImportSupplyContract[[Ceiniogau fesul kWh]:[Ceiniogau fesul kWh]],0,,)</f>
        <v>0</v>
      </c>
      <c r="AR360" s="77" cm="1">
        <f t="array" ref="AR360">_xlfn.XLOOKUP(1,(ImportSupplyContract[[Dechrau Tariff ]:[Dechrau Tariff ]]&lt;=($B360+AR$6*$BB$2))*(ImportSupplyContract[[Diwedd Tariff]:[Diwedd Tariff]]&gt;($B360+AR$6*$BB$2)),ImportSupplyContract[[Ceiniogau fesul kWh]:[Ceiniogau fesul kWh]],0,,)</f>
        <v>0</v>
      </c>
      <c r="AS360" s="77" cm="1">
        <f t="array" ref="AS360">_xlfn.XLOOKUP(1,(ImportSupplyContract[[Dechrau Tariff ]:[Dechrau Tariff ]]&lt;=($B360+AS$6*$BB$2))*(ImportSupplyContract[[Diwedd Tariff]:[Diwedd Tariff]]&gt;($B360+AS$6*$BB$2)),ImportSupplyContract[[Ceiniogau fesul kWh]:[Ceiniogau fesul kWh]],0,,)</f>
        <v>0</v>
      </c>
      <c r="AT360" s="77" cm="1">
        <f t="array" ref="AT360">_xlfn.XLOOKUP(1,(ImportSupplyContract[[Dechrau Tariff ]:[Dechrau Tariff ]]&lt;=($B360+AT$6*$BB$2))*(ImportSupplyContract[[Diwedd Tariff]:[Diwedd Tariff]]&gt;($B360+AT$6*$BB$2)),ImportSupplyContract[[Ceiniogau fesul kWh]:[Ceiniogau fesul kWh]],0,,)</f>
        <v>0</v>
      </c>
      <c r="AU360" s="77" cm="1">
        <f t="array" ref="AU360">_xlfn.XLOOKUP(1,(ImportSupplyContract[[Dechrau Tariff ]:[Dechrau Tariff ]]&lt;=($B360+AU$6*$BB$2))*(ImportSupplyContract[[Diwedd Tariff]:[Diwedd Tariff]]&gt;($B360+AU$6*$BB$2)),ImportSupplyContract[[Ceiniogau fesul kWh]:[Ceiniogau fesul kWh]],0,,)</f>
        <v>0</v>
      </c>
      <c r="AV360" s="77" cm="1">
        <f t="array" ref="AV360">_xlfn.XLOOKUP(1,(ImportSupplyContract[[Dechrau Tariff ]:[Dechrau Tariff ]]&lt;=($B360+AV$6*$BB$2))*(ImportSupplyContract[[Diwedd Tariff]:[Diwedd Tariff]]&gt;($B360+AV$6*$BB$2)),ImportSupplyContract[[Ceiniogau fesul kWh]:[Ceiniogau fesul kWh]],0,,)</f>
        <v>0</v>
      </c>
      <c r="AW360" s="77" cm="1">
        <f t="array" ref="AW360">_xlfn.XLOOKUP(1,(ImportSupplyContract[[Dechrau Tariff ]:[Dechrau Tariff ]]&lt;=($B360+AW$6*$BB$2))*(ImportSupplyContract[[Diwedd Tariff]:[Diwedd Tariff]]&gt;($B360+AW$6*$BB$2)),ImportSupplyContract[[Ceiniogau fesul kWh]:[Ceiniogau fesul kWh]],0,,)</f>
        <v>0</v>
      </c>
      <c r="AX360" s="77" cm="1">
        <f t="array" ref="AX360">_xlfn.XLOOKUP(1,(ImportSupplyContract[[Dechrau Tariff ]:[Dechrau Tariff ]]&lt;=($B360+AX$6*$BB$2))*(ImportSupplyContract[[Diwedd Tariff]:[Diwedd Tariff]]&gt;($B360+AX$6*$BB$2)),ImportSupplyContract[[Ceiniogau fesul kWh]:[Ceiniogau fesul kWh]],0,,)</f>
        <v>0</v>
      </c>
    </row>
    <row r="361" spans="2:50" x14ac:dyDescent="0.3">
      <c r="B361" s="30">
        <v>45646</v>
      </c>
      <c r="C361" s="77" cm="1">
        <f t="array" ref="C361">_xlfn.XLOOKUP(1,(ImportSupplyContract[[Dechrau Tariff ]:[Dechrau Tariff ]]&lt;=($B361+C$6*$BB$2))*(ImportSupplyContract[[Diwedd Tariff]:[Diwedd Tariff]]&gt;($B361+C$6*$BB$2)),ImportSupplyContract[[Ceiniogau fesul kWh]:[Ceiniogau fesul kWh]],0,,)</f>
        <v>0</v>
      </c>
      <c r="D361" s="77" cm="1">
        <f t="array" ref="D361">_xlfn.XLOOKUP(1,(ImportSupplyContract[[Dechrau Tariff ]:[Dechrau Tariff ]]&lt;=($B361+D$6*$BB$2))*(ImportSupplyContract[[Diwedd Tariff]:[Diwedd Tariff]]&gt;($B361+D$6*$BB$2)),ImportSupplyContract[[Ceiniogau fesul kWh]:[Ceiniogau fesul kWh]],0,,)</f>
        <v>0</v>
      </c>
      <c r="E361" s="77" cm="1">
        <f t="array" ref="E361">_xlfn.XLOOKUP(1,(ImportSupplyContract[[Dechrau Tariff ]:[Dechrau Tariff ]]&lt;=($B361+E$6*$BB$2))*(ImportSupplyContract[[Diwedd Tariff]:[Diwedd Tariff]]&gt;($B361+E$6*$BB$2)),ImportSupplyContract[[Ceiniogau fesul kWh]:[Ceiniogau fesul kWh]],0,,)</f>
        <v>0</v>
      </c>
      <c r="F361" s="77" cm="1">
        <f t="array" ref="F361">_xlfn.XLOOKUP(1,(ImportSupplyContract[[Dechrau Tariff ]:[Dechrau Tariff ]]&lt;=($B361+F$6*$BB$2))*(ImportSupplyContract[[Diwedd Tariff]:[Diwedd Tariff]]&gt;($B361+F$6*$BB$2)),ImportSupplyContract[[Ceiniogau fesul kWh]:[Ceiniogau fesul kWh]],0,,)</f>
        <v>0</v>
      </c>
      <c r="G361" s="77" cm="1">
        <f t="array" ref="G361">_xlfn.XLOOKUP(1,(ImportSupplyContract[[Dechrau Tariff ]:[Dechrau Tariff ]]&lt;=($B361+G$6*$BB$2))*(ImportSupplyContract[[Diwedd Tariff]:[Diwedd Tariff]]&gt;($B361+G$6*$BB$2)),ImportSupplyContract[[Ceiniogau fesul kWh]:[Ceiniogau fesul kWh]],0,,)</f>
        <v>0</v>
      </c>
      <c r="H361" s="77" cm="1">
        <f t="array" ref="H361">_xlfn.XLOOKUP(1,(ImportSupplyContract[[Dechrau Tariff ]:[Dechrau Tariff ]]&lt;=($B361+H$6*$BB$2))*(ImportSupplyContract[[Diwedd Tariff]:[Diwedd Tariff]]&gt;($B361+H$6*$BB$2)),ImportSupplyContract[[Ceiniogau fesul kWh]:[Ceiniogau fesul kWh]],0,,)</f>
        <v>0</v>
      </c>
      <c r="I361" s="77" cm="1">
        <f t="array" ref="I361">_xlfn.XLOOKUP(1,(ImportSupplyContract[[Dechrau Tariff ]:[Dechrau Tariff ]]&lt;=($B361+I$6*$BB$2))*(ImportSupplyContract[[Diwedd Tariff]:[Diwedd Tariff]]&gt;($B361+I$6*$BB$2)),ImportSupplyContract[[Ceiniogau fesul kWh]:[Ceiniogau fesul kWh]],0,,)</f>
        <v>0</v>
      </c>
      <c r="J361" s="77" cm="1">
        <f t="array" ref="J361">_xlfn.XLOOKUP(1,(ImportSupplyContract[[Dechrau Tariff ]:[Dechrau Tariff ]]&lt;=($B361+J$6*$BB$2))*(ImportSupplyContract[[Diwedd Tariff]:[Diwedd Tariff]]&gt;($B361+J$6*$BB$2)),ImportSupplyContract[[Ceiniogau fesul kWh]:[Ceiniogau fesul kWh]],0,,)</f>
        <v>0</v>
      </c>
      <c r="K361" s="77" cm="1">
        <f t="array" ref="K361">_xlfn.XLOOKUP(1,(ImportSupplyContract[[Dechrau Tariff ]:[Dechrau Tariff ]]&lt;=($B361+K$6*$BB$2))*(ImportSupplyContract[[Diwedd Tariff]:[Diwedd Tariff]]&gt;($B361+K$6*$BB$2)),ImportSupplyContract[[Ceiniogau fesul kWh]:[Ceiniogau fesul kWh]],0,,)</f>
        <v>0</v>
      </c>
      <c r="L361" s="77" cm="1">
        <f t="array" ref="L361">_xlfn.XLOOKUP(1,(ImportSupplyContract[[Dechrau Tariff ]:[Dechrau Tariff ]]&lt;=($B361+L$6*$BB$2))*(ImportSupplyContract[[Diwedd Tariff]:[Diwedd Tariff]]&gt;($B361+L$6*$BB$2)),ImportSupplyContract[[Ceiniogau fesul kWh]:[Ceiniogau fesul kWh]],0,,)</f>
        <v>0</v>
      </c>
      <c r="M361" s="77" cm="1">
        <f t="array" ref="M361">_xlfn.XLOOKUP(1,(ImportSupplyContract[[Dechrau Tariff ]:[Dechrau Tariff ]]&lt;=($B361+M$6*$BB$2))*(ImportSupplyContract[[Diwedd Tariff]:[Diwedd Tariff]]&gt;($B361+M$6*$BB$2)),ImportSupplyContract[[Ceiniogau fesul kWh]:[Ceiniogau fesul kWh]],0,,)</f>
        <v>0</v>
      </c>
      <c r="N361" s="77" cm="1">
        <f t="array" ref="N361">_xlfn.XLOOKUP(1,(ImportSupplyContract[[Dechrau Tariff ]:[Dechrau Tariff ]]&lt;=($B361+N$6*$BB$2))*(ImportSupplyContract[[Diwedd Tariff]:[Diwedd Tariff]]&gt;($B361+N$6*$BB$2)),ImportSupplyContract[[Ceiniogau fesul kWh]:[Ceiniogau fesul kWh]],0,,)</f>
        <v>0</v>
      </c>
      <c r="O361" s="77" cm="1">
        <f t="array" ref="O361">_xlfn.XLOOKUP(1,(ImportSupplyContract[[Dechrau Tariff ]:[Dechrau Tariff ]]&lt;=($B361+O$6*$BB$2))*(ImportSupplyContract[[Diwedd Tariff]:[Diwedd Tariff]]&gt;($B361+O$6*$BB$2)),ImportSupplyContract[[Ceiniogau fesul kWh]:[Ceiniogau fesul kWh]],0,,)</f>
        <v>0</v>
      </c>
      <c r="P361" s="77" cm="1">
        <f t="array" ref="P361">_xlfn.XLOOKUP(1,(ImportSupplyContract[[Dechrau Tariff ]:[Dechrau Tariff ]]&lt;=($B361+P$6*$BB$2))*(ImportSupplyContract[[Diwedd Tariff]:[Diwedd Tariff]]&gt;($B361+P$6*$BB$2)),ImportSupplyContract[[Ceiniogau fesul kWh]:[Ceiniogau fesul kWh]],0,,)</f>
        <v>0</v>
      </c>
      <c r="Q361" s="77" cm="1">
        <f t="array" ref="Q361">_xlfn.XLOOKUP(1,(ImportSupplyContract[[Dechrau Tariff ]:[Dechrau Tariff ]]&lt;=($B361+Q$6*$BB$2))*(ImportSupplyContract[[Diwedd Tariff]:[Diwedd Tariff]]&gt;($B361+Q$6*$BB$2)),ImportSupplyContract[[Ceiniogau fesul kWh]:[Ceiniogau fesul kWh]],0,,)</f>
        <v>0</v>
      </c>
      <c r="R361" s="77" cm="1">
        <f t="array" ref="R361">_xlfn.XLOOKUP(1,(ImportSupplyContract[[Dechrau Tariff ]:[Dechrau Tariff ]]&lt;=($B361+R$6*$BB$2))*(ImportSupplyContract[[Diwedd Tariff]:[Diwedd Tariff]]&gt;($B361+R$6*$BB$2)),ImportSupplyContract[[Ceiniogau fesul kWh]:[Ceiniogau fesul kWh]],0,,)</f>
        <v>0</v>
      </c>
      <c r="S361" s="77" cm="1">
        <f t="array" ref="S361">_xlfn.XLOOKUP(1,(ImportSupplyContract[[Dechrau Tariff ]:[Dechrau Tariff ]]&lt;=($B361+S$6*$BB$2))*(ImportSupplyContract[[Diwedd Tariff]:[Diwedd Tariff]]&gt;($B361+S$6*$BB$2)),ImportSupplyContract[[Ceiniogau fesul kWh]:[Ceiniogau fesul kWh]],0,,)</f>
        <v>0</v>
      </c>
      <c r="T361" s="77" cm="1">
        <f t="array" ref="T361">_xlfn.XLOOKUP(1,(ImportSupplyContract[[Dechrau Tariff ]:[Dechrau Tariff ]]&lt;=($B361+T$6*$BB$2))*(ImportSupplyContract[[Diwedd Tariff]:[Diwedd Tariff]]&gt;($B361+T$6*$BB$2)),ImportSupplyContract[[Ceiniogau fesul kWh]:[Ceiniogau fesul kWh]],0,,)</f>
        <v>0</v>
      </c>
      <c r="U361" s="77" cm="1">
        <f t="array" ref="U361">_xlfn.XLOOKUP(1,(ImportSupplyContract[[Dechrau Tariff ]:[Dechrau Tariff ]]&lt;=($B361+U$6*$BB$2))*(ImportSupplyContract[[Diwedd Tariff]:[Diwedd Tariff]]&gt;($B361+U$6*$BB$2)),ImportSupplyContract[[Ceiniogau fesul kWh]:[Ceiniogau fesul kWh]],0,,)</f>
        <v>0</v>
      </c>
      <c r="V361" s="77" cm="1">
        <f t="array" ref="V361">_xlfn.XLOOKUP(1,(ImportSupplyContract[[Dechrau Tariff ]:[Dechrau Tariff ]]&lt;=($B361+V$6*$BB$2))*(ImportSupplyContract[[Diwedd Tariff]:[Diwedd Tariff]]&gt;($B361+V$6*$BB$2)),ImportSupplyContract[[Ceiniogau fesul kWh]:[Ceiniogau fesul kWh]],0,,)</f>
        <v>0</v>
      </c>
      <c r="W361" s="77" cm="1">
        <f t="array" ref="W361">_xlfn.XLOOKUP(1,(ImportSupplyContract[[Dechrau Tariff ]:[Dechrau Tariff ]]&lt;=($B361+W$6*$BB$2))*(ImportSupplyContract[[Diwedd Tariff]:[Diwedd Tariff]]&gt;($B361+W$6*$BB$2)),ImportSupplyContract[[Ceiniogau fesul kWh]:[Ceiniogau fesul kWh]],0,,)</f>
        <v>0</v>
      </c>
      <c r="X361" s="77" cm="1">
        <f t="array" ref="X361">_xlfn.XLOOKUP(1,(ImportSupplyContract[[Dechrau Tariff ]:[Dechrau Tariff ]]&lt;=($B361+X$6*$BB$2))*(ImportSupplyContract[[Diwedd Tariff]:[Diwedd Tariff]]&gt;($B361+X$6*$BB$2)),ImportSupplyContract[[Ceiniogau fesul kWh]:[Ceiniogau fesul kWh]],0,,)</f>
        <v>0</v>
      </c>
      <c r="Y361" s="77" cm="1">
        <f t="array" ref="Y361">_xlfn.XLOOKUP(1,(ImportSupplyContract[[Dechrau Tariff ]:[Dechrau Tariff ]]&lt;=($B361+Y$6*$BB$2))*(ImportSupplyContract[[Diwedd Tariff]:[Diwedd Tariff]]&gt;($B361+Y$6*$BB$2)),ImportSupplyContract[[Ceiniogau fesul kWh]:[Ceiniogau fesul kWh]],0,,)</f>
        <v>0</v>
      </c>
      <c r="Z361" s="77" cm="1">
        <f t="array" ref="Z361">_xlfn.XLOOKUP(1,(ImportSupplyContract[[Dechrau Tariff ]:[Dechrau Tariff ]]&lt;=($B361+Z$6*$BB$2))*(ImportSupplyContract[[Diwedd Tariff]:[Diwedd Tariff]]&gt;($B361+Z$6*$BB$2)),ImportSupplyContract[[Ceiniogau fesul kWh]:[Ceiniogau fesul kWh]],0,,)</f>
        <v>0</v>
      </c>
      <c r="AA361" s="77" cm="1">
        <f t="array" ref="AA361">_xlfn.XLOOKUP(1,(ImportSupplyContract[[Dechrau Tariff ]:[Dechrau Tariff ]]&lt;=($B361+AA$6*$BB$2))*(ImportSupplyContract[[Diwedd Tariff]:[Diwedd Tariff]]&gt;($B361+AA$6*$BB$2)),ImportSupplyContract[[Ceiniogau fesul kWh]:[Ceiniogau fesul kWh]],0,,)</f>
        <v>0</v>
      </c>
      <c r="AB361" s="77" cm="1">
        <f t="array" ref="AB361">_xlfn.XLOOKUP(1,(ImportSupplyContract[[Dechrau Tariff ]:[Dechrau Tariff ]]&lt;=($B361+AB$6*$BB$2))*(ImportSupplyContract[[Diwedd Tariff]:[Diwedd Tariff]]&gt;($B361+AB$6*$BB$2)),ImportSupplyContract[[Ceiniogau fesul kWh]:[Ceiniogau fesul kWh]],0,,)</f>
        <v>0</v>
      </c>
      <c r="AC361" s="77" cm="1">
        <f t="array" ref="AC361">_xlfn.XLOOKUP(1,(ImportSupplyContract[[Dechrau Tariff ]:[Dechrau Tariff ]]&lt;=($B361+AC$6*$BB$2))*(ImportSupplyContract[[Diwedd Tariff]:[Diwedd Tariff]]&gt;($B361+AC$6*$BB$2)),ImportSupplyContract[[Ceiniogau fesul kWh]:[Ceiniogau fesul kWh]],0,,)</f>
        <v>0</v>
      </c>
      <c r="AD361" s="77" cm="1">
        <f t="array" ref="AD361">_xlfn.XLOOKUP(1,(ImportSupplyContract[[Dechrau Tariff ]:[Dechrau Tariff ]]&lt;=($B361+AD$6*$BB$2))*(ImportSupplyContract[[Diwedd Tariff]:[Diwedd Tariff]]&gt;($B361+AD$6*$BB$2)),ImportSupplyContract[[Ceiniogau fesul kWh]:[Ceiniogau fesul kWh]],0,,)</f>
        <v>0</v>
      </c>
      <c r="AE361" s="77" cm="1">
        <f t="array" ref="AE361">_xlfn.XLOOKUP(1,(ImportSupplyContract[[Dechrau Tariff ]:[Dechrau Tariff ]]&lt;=($B361+AE$6*$BB$2))*(ImportSupplyContract[[Diwedd Tariff]:[Diwedd Tariff]]&gt;($B361+AE$6*$BB$2)),ImportSupplyContract[[Ceiniogau fesul kWh]:[Ceiniogau fesul kWh]],0,,)</f>
        <v>0</v>
      </c>
      <c r="AF361" s="77" cm="1">
        <f t="array" ref="AF361">_xlfn.XLOOKUP(1,(ImportSupplyContract[[Dechrau Tariff ]:[Dechrau Tariff ]]&lt;=($B361+AF$6*$BB$2))*(ImportSupplyContract[[Diwedd Tariff]:[Diwedd Tariff]]&gt;($B361+AF$6*$BB$2)),ImportSupplyContract[[Ceiniogau fesul kWh]:[Ceiniogau fesul kWh]],0,,)</f>
        <v>0</v>
      </c>
      <c r="AG361" s="77" cm="1">
        <f t="array" ref="AG361">_xlfn.XLOOKUP(1,(ImportSupplyContract[[Dechrau Tariff ]:[Dechrau Tariff ]]&lt;=($B361+AG$6*$BB$2))*(ImportSupplyContract[[Diwedd Tariff]:[Diwedd Tariff]]&gt;($B361+AG$6*$BB$2)),ImportSupplyContract[[Ceiniogau fesul kWh]:[Ceiniogau fesul kWh]],0,,)</f>
        <v>0</v>
      </c>
      <c r="AH361" s="77" cm="1">
        <f t="array" ref="AH361">_xlfn.XLOOKUP(1,(ImportSupplyContract[[Dechrau Tariff ]:[Dechrau Tariff ]]&lt;=($B361+AH$6*$BB$2))*(ImportSupplyContract[[Diwedd Tariff]:[Diwedd Tariff]]&gt;($B361+AH$6*$BB$2)),ImportSupplyContract[[Ceiniogau fesul kWh]:[Ceiniogau fesul kWh]],0,,)</f>
        <v>0</v>
      </c>
      <c r="AI361" s="77" cm="1">
        <f t="array" ref="AI361">_xlfn.XLOOKUP(1,(ImportSupplyContract[[Dechrau Tariff ]:[Dechrau Tariff ]]&lt;=($B361+AI$6*$BB$2))*(ImportSupplyContract[[Diwedd Tariff]:[Diwedd Tariff]]&gt;($B361+AI$6*$BB$2)),ImportSupplyContract[[Ceiniogau fesul kWh]:[Ceiniogau fesul kWh]],0,,)</f>
        <v>0</v>
      </c>
      <c r="AJ361" s="77" cm="1">
        <f t="array" ref="AJ361">_xlfn.XLOOKUP(1,(ImportSupplyContract[[Dechrau Tariff ]:[Dechrau Tariff ]]&lt;=($B361+AJ$6*$BB$2))*(ImportSupplyContract[[Diwedd Tariff]:[Diwedd Tariff]]&gt;($B361+AJ$6*$BB$2)),ImportSupplyContract[[Ceiniogau fesul kWh]:[Ceiniogau fesul kWh]],0,,)</f>
        <v>0</v>
      </c>
      <c r="AK361" s="77" cm="1">
        <f t="array" ref="AK361">_xlfn.XLOOKUP(1,(ImportSupplyContract[[Dechrau Tariff ]:[Dechrau Tariff ]]&lt;=($B361+AK$6*$BB$2))*(ImportSupplyContract[[Diwedd Tariff]:[Diwedd Tariff]]&gt;($B361+AK$6*$BB$2)),ImportSupplyContract[[Ceiniogau fesul kWh]:[Ceiniogau fesul kWh]],0,,)</f>
        <v>0</v>
      </c>
      <c r="AL361" s="77" cm="1">
        <f t="array" ref="AL361">_xlfn.XLOOKUP(1,(ImportSupplyContract[[Dechrau Tariff ]:[Dechrau Tariff ]]&lt;=($B361+AL$6*$BB$2))*(ImportSupplyContract[[Diwedd Tariff]:[Diwedd Tariff]]&gt;($B361+AL$6*$BB$2)),ImportSupplyContract[[Ceiniogau fesul kWh]:[Ceiniogau fesul kWh]],0,,)</f>
        <v>0</v>
      </c>
      <c r="AM361" s="77" cm="1">
        <f t="array" ref="AM361">_xlfn.XLOOKUP(1,(ImportSupplyContract[[Dechrau Tariff ]:[Dechrau Tariff ]]&lt;=($B361+AM$6*$BB$2))*(ImportSupplyContract[[Diwedd Tariff]:[Diwedd Tariff]]&gt;($B361+AM$6*$BB$2)),ImportSupplyContract[[Ceiniogau fesul kWh]:[Ceiniogau fesul kWh]],0,,)</f>
        <v>0</v>
      </c>
      <c r="AN361" s="77" cm="1">
        <f t="array" ref="AN361">_xlfn.XLOOKUP(1,(ImportSupplyContract[[Dechrau Tariff ]:[Dechrau Tariff ]]&lt;=($B361+AN$6*$BB$2))*(ImportSupplyContract[[Diwedd Tariff]:[Diwedd Tariff]]&gt;($B361+AN$6*$BB$2)),ImportSupplyContract[[Ceiniogau fesul kWh]:[Ceiniogau fesul kWh]],0,,)</f>
        <v>0</v>
      </c>
      <c r="AO361" s="77" cm="1">
        <f t="array" ref="AO361">_xlfn.XLOOKUP(1,(ImportSupplyContract[[Dechrau Tariff ]:[Dechrau Tariff ]]&lt;=($B361+AO$6*$BB$2))*(ImportSupplyContract[[Diwedd Tariff]:[Diwedd Tariff]]&gt;($B361+AO$6*$BB$2)),ImportSupplyContract[[Ceiniogau fesul kWh]:[Ceiniogau fesul kWh]],0,,)</f>
        <v>0</v>
      </c>
      <c r="AP361" s="77" cm="1">
        <f t="array" ref="AP361">_xlfn.XLOOKUP(1,(ImportSupplyContract[[Dechrau Tariff ]:[Dechrau Tariff ]]&lt;=($B361+AP$6*$BB$2))*(ImportSupplyContract[[Diwedd Tariff]:[Diwedd Tariff]]&gt;($B361+AP$6*$BB$2)),ImportSupplyContract[[Ceiniogau fesul kWh]:[Ceiniogau fesul kWh]],0,,)</f>
        <v>0</v>
      </c>
      <c r="AQ361" s="77" cm="1">
        <f t="array" ref="AQ361">_xlfn.XLOOKUP(1,(ImportSupplyContract[[Dechrau Tariff ]:[Dechrau Tariff ]]&lt;=($B361+AQ$6*$BB$2))*(ImportSupplyContract[[Diwedd Tariff]:[Diwedd Tariff]]&gt;($B361+AQ$6*$BB$2)),ImportSupplyContract[[Ceiniogau fesul kWh]:[Ceiniogau fesul kWh]],0,,)</f>
        <v>0</v>
      </c>
      <c r="AR361" s="77" cm="1">
        <f t="array" ref="AR361">_xlfn.XLOOKUP(1,(ImportSupplyContract[[Dechrau Tariff ]:[Dechrau Tariff ]]&lt;=($B361+AR$6*$BB$2))*(ImportSupplyContract[[Diwedd Tariff]:[Diwedd Tariff]]&gt;($B361+AR$6*$BB$2)),ImportSupplyContract[[Ceiniogau fesul kWh]:[Ceiniogau fesul kWh]],0,,)</f>
        <v>0</v>
      </c>
      <c r="AS361" s="77" cm="1">
        <f t="array" ref="AS361">_xlfn.XLOOKUP(1,(ImportSupplyContract[[Dechrau Tariff ]:[Dechrau Tariff ]]&lt;=($B361+AS$6*$BB$2))*(ImportSupplyContract[[Diwedd Tariff]:[Diwedd Tariff]]&gt;($B361+AS$6*$BB$2)),ImportSupplyContract[[Ceiniogau fesul kWh]:[Ceiniogau fesul kWh]],0,,)</f>
        <v>0</v>
      </c>
      <c r="AT361" s="77" cm="1">
        <f t="array" ref="AT361">_xlfn.XLOOKUP(1,(ImportSupplyContract[[Dechrau Tariff ]:[Dechrau Tariff ]]&lt;=($B361+AT$6*$BB$2))*(ImportSupplyContract[[Diwedd Tariff]:[Diwedd Tariff]]&gt;($B361+AT$6*$BB$2)),ImportSupplyContract[[Ceiniogau fesul kWh]:[Ceiniogau fesul kWh]],0,,)</f>
        <v>0</v>
      </c>
      <c r="AU361" s="77" cm="1">
        <f t="array" ref="AU361">_xlfn.XLOOKUP(1,(ImportSupplyContract[[Dechrau Tariff ]:[Dechrau Tariff ]]&lt;=($B361+AU$6*$BB$2))*(ImportSupplyContract[[Diwedd Tariff]:[Diwedd Tariff]]&gt;($B361+AU$6*$BB$2)),ImportSupplyContract[[Ceiniogau fesul kWh]:[Ceiniogau fesul kWh]],0,,)</f>
        <v>0</v>
      </c>
      <c r="AV361" s="77" cm="1">
        <f t="array" ref="AV361">_xlfn.XLOOKUP(1,(ImportSupplyContract[[Dechrau Tariff ]:[Dechrau Tariff ]]&lt;=($B361+AV$6*$BB$2))*(ImportSupplyContract[[Diwedd Tariff]:[Diwedd Tariff]]&gt;($B361+AV$6*$BB$2)),ImportSupplyContract[[Ceiniogau fesul kWh]:[Ceiniogau fesul kWh]],0,,)</f>
        <v>0</v>
      </c>
      <c r="AW361" s="77" cm="1">
        <f t="array" ref="AW361">_xlfn.XLOOKUP(1,(ImportSupplyContract[[Dechrau Tariff ]:[Dechrau Tariff ]]&lt;=($B361+AW$6*$BB$2))*(ImportSupplyContract[[Diwedd Tariff]:[Diwedd Tariff]]&gt;($B361+AW$6*$BB$2)),ImportSupplyContract[[Ceiniogau fesul kWh]:[Ceiniogau fesul kWh]],0,,)</f>
        <v>0</v>
      </c>
      <c r="AX361" s="77" cm="1">
        <f t="array" ref="AX361">_xlfn.XLOOKUP(1,(ImportSupplyContract[[Dechrau Tariff ]:[Dechrau Tariff ]]&lt;=($B361+AX$6*$BB$2))*(ImportSupplyContract[[Diwedd Tariff]:[Diwedd Tariff]]&gt;($B361+AX$6*$BB$2)),ImportSupplyContract[[Ceiniogau fesul kWh]:[Ceiniogau fesul kWh]],0,,)</f>
        <v>0</v>
      </c>
    </row>
    <row r="362" spans="2:50" x14ac:dyDescent="0.3">
      <c r="B362" s="30">
        <v>45647</v>
      </c>
      <c r="C362" s="77" cm="1">
        <f t="array" ref="C362">_xlfn.XLOOKUP(1,(ImportSupplyContract[[Dechrau Tariff ]:[Dechrau Tariff ]]&lt;=($B362+C$6*$BB$2))*(ImportSupplyContract[[Diwedd Tariff]:[Diwedd Tariff]]&gt;($B362+C$6*$BB$2)),ImportSupplyContract[[Ceiniogau fesul kWh]:[Ceiniogau fesul kWh]],0,,)</f>
        <v>0</v>
      </c>
      <c r="D362" s="77" cm="1">
        <f t="array" ref="D362">_xlfn.XLOOKUP(1,(ImportSupplyContract[[Dechrau Tariff ]:[Dechrau Tariff ]]&lt;=($B362+D$6*$BB$2))*(ImportSupplyContract[[Diwedd Tariff]:[Diwedd Tariff]]&gt;($B362+D$6*$BB$2)),ImportSupplyContract[[Ceiniogau fesul kWh]:[Ceiniogau fesul kWh]],0,,)</f>
        <v>0</v>
      </c>
      <c r="E362" s="77" cm="1">
        <f t="array" ref="E362">_xlfn.XLOOKUP(1,(ImportSupplyContract[[Dechrau Tariff ]:[Dechrau Tariff ]]&lt;=($B362+E$6*$BB$2))*(ImportSupplyContract[[Diwedd Tariff]:[Diwedd Tariff]]&gt;($B362+E$6*$BB$2)),ImportSupplyContract[[Ceiniogau fesul kWh]:[Ceiniogau fesul kWh]],0,,)</f>
        <v>0</v>
      </c>
      <c r="F362" s="77" cm="1">
        <f t="array" ref="F362">_xlfn.XLOOKUP(1,(ImportSupplyContract[[Dechrau Tariff ]:[Dechrau Tariff ]]&lt;=($B362+F$6*$BB$2))*(ImportSupplyContract[[Diwedd Tariff]:[Diwedd Tariff]]&gt;($B362+F$6*$BB$2)),ImportSupplyContract[[Ceiniogau fesul kWh]:[Ceiniogau fesul kWh]],0,,)</f>
        <v>0</v>
      </c>
      <c r="G362" s="77" cm="1">
        <f t="array" ref="G362">_xlfn.XLOOKUP(1,(ImportSupplyContract[[Dechrau Tariff ]:[Dechrau Tariff ]]&lt;=($B362+G$6*$BB$2))*(ImportSupplyContract[[Diwedd Tariff]:[Diwedd Tariff]]&gt;($B362+G$6*$BB$2)),ImportSupplyContract[[Ceiniogau fesul kWh]:[Ceiniogau fesul kWh]],0,,)</f>
        <v>0</v>
      </c>
      <c r="H362" s="77" cm="1">
        <f t="array" ref="H362">_xlfn.XLOOKUP(1,(ImportSupplyContract[[Dechrau Tariff ]:[Dechrau Tariff ]]&lt;=($B362+H$6*$BB$2))*(ImportSupplyContract[[Diwedd Tariff]:[Diwedd Tariff]]&gt;($B362+H$6*$BB$2)),ImportSupplyContract[[Ceiniogau fesul kWh]:[Ceiniogau fesul kWh]],0,,)</f>
        <v>0</v>
      </c>
      <c r="I362" s="77" cm="1">
        <f t="array" ref="I362">_xlfn.XLOOKUP(1,(ImportSupplyContract[[Dechrau Tariff ]:[Dechrau Tariff ]]&lt;=($B362+I$6*$BB$2))*(ImportSupplyContract[[Diwedd Tariff]:[Diwedd Tariff]]&gt;($B362+I$6*$BB$2)),ImportSupplyContract[[Ceiniogau fesul kWh]:[Ceiniogau fesul kWh]],0,,)</f>
        <v>0</v>
      </c>
      <c r="J362" s="77" cm="1">
        <f t="array" ref="J362">_xlfn.XLOOKUP(1,(ImportSupplyContract[[Dechrau Tariff ]:[Dechrau Tariff ]]&lt;=($B362+J$6*$BB$2))*(ImportSupplyContract[[Diwedd Tariff]:[Diwedd Tariff]]&gt;($B362+J$6*$BB$2)),ImportSupplyContract[[Ceiniogau fesul kWh]:[Ceiniogau fesul kWh]],0,,)</f>
        <v>0</v>
      </c>
      <c r="K362" s="77" cm="1">
        <f t="array" ref="K362">_xlfn.XLOOKUP(1,(ImportSupplyContract[[Dechrau Tariff ]:[Dechrau Tariff ]]&lt;=($B362+K$6*$BB$2))*(ImportSupplyContract[[Diwedd Tariff]:[Diwedd Tariff]]&gt;($B362+K$6*$BB$2)),ImportSupplyContract[[Ceiniogau fesul kWh]:[Ceiniogau fesul kWh]],0,,)</f>
        <v>0</v>
      </c>
      <c r="L362" s="77" cm="1">
        <f t="array" ref="L362">_xlfn.XLOOKUP(1,(ImportSupplyContract[[Dechrau Tariff ]:[Dechrau Tariff ]]&lt;=($B362+L$6*$BB$2))*(ImportSupplyContract[[Diwedd Tariff]:[Diwedd Tariff]]&gt;($B362+L$6*$BB$2)),ImportSupplyContract[[Ceiniogau fesul kWh]:[Ceiniogau fesul kWh]],0,,)</f>
        <v>0</v>
      </c>
      <c r="M362" s="77" cm="1">
        <f t="array" ref="M362">_xlfn.XLOOKUP(1,(ImportSupplyContract[[Dechrau Tariff ]:[Dechrau Tariff ]]&lt;=($B362+M$6*$BB$2))*(ImportSupplyContract[[Diwedd Tariff]:[Diwedd Tariff]]&gt;($B362+M$6*$BB$2)),ImportSupplyContract[[Ceiniogau fesul kWh]:[Ceiniogau fesul kWh]],0,,)</f>
        <v>0</v>
      </c>
      <c r="N362" s="77" cm="1">
        <f t="array" ref="N362">_xlfn.XLOOKUP(1,(ImportSupplyContract[[Dechrau Tariff ]:[Dechrau Tariff ]]&lt;=($B362+N$6*$BB$2))*(ImportSupplyContract[[Diwedd Tariff]:[Diwedd Tariff]]&gt;($B362+N$6*$BB$2)),ImportSupplyContract[[Ceiniogau fesul kWh]:[Ceiniogau fesul kWh]],0,,)</f>
        <v>0</v>
      </c>
      <c r="O362" s="77" cm="1">
        <f t="array" ref="O362">_xlfn.XLOOKUP(1,(ImportSupplyContract[[Dechrau Tariff ]:[Dechrau Tariff ]]&lt;=($B362+O$6*$BB$2))*(ImportSupplyContract[[Diwedd Tariff]:[Diwedd Tariff]]&gt;($B362+O$6*$BB$2)),ImportSupplyContract[[Ceiniogau fesul kWh]:[Ceiniogau fesul kWh]],0,,)</f>
        <v>0</v>
      </c>
      <c r="P362" s="77" cm="1">
        <f t="array" ref="P362">_xlfn.XLOOKUP(1,(ImportSupplyContract[[Dechrau Tariff ]:[Dechrau Tariff ]]&lt;=($B362+P$6*$BB$2))*(ImportSupplyContract[[Diwedd Tariff]:[Diwedd Tariff]]&gt;($B362+P$6*$BB$2)),ImportSupplyContract[[Ceiniogau fesul kWh]:[Ceiniogau fesul kWh]],0,,)</f>
        <v>0</v>
      </c>
      <c r="Q362" s="77" cm="1">
        <f t="array" ref="Q362">_xlfn.XLOOKUP(1,(ImportSupplyContract[[Dechrau Tariff ]:[Dechrau Tariff ]]&lt;=($B362+Q$6*$BB$2))*(ImportSupplyContract[[Diwedd Tariff]:[Diwedd Tariff]]&gt;($B362+Q$6*$BB$2)),ImportSupplyContract[[Ceiniogau fesul kWh]:[Ceiniogau fesul kWh]],0,,)</f>
        <v>0</v>
      </c>
      <c r="R362" s="77" cm="1">
        <f t="array" ref="R362">_xlfn.XLOOKUP(1,(ImportSupplyContract[[Dechrau Tariff ]:[Dechrau Tariff ]]&lt;=($B362+R$6*$BB$2))*(ImportSupplyContract[[Diwedd Tariff]:[Diwedd Tariff]]&gt;($B362+R$6*$BB$2)),ImportSupplyContract[[Ceiniogau fesul kWh]:[Ceiniogau fesul kWh]],0,,)</f>
        <v>0</v>
      </c>
      <c r="S362" s="77" cm="1">
        <f t="array" ref="S362">_xlfn.XLOOKUP(1,(ImportSupplyContract[[Dechrau Tariff ]:[Dechrau Tariff ]]&lt;=($B362+S$6*$BB$2))*(ImportSupplyContract[[Diwedd Tariff]:[Diwedd Tariff]]&gt;($B362+S$6*$BB$2)),ImportSupplyContract[[Ceiniogau fesul kWh]:[Ceiniogau fesul kWh]],0,,)</f>
        <v>0</v>
      </c>
      <c r="T362" s="77" cm="1">
        <f t="array" ref="T362">_xlfn.XLOOKUP(1,(ImportSupplyContract[[Dechrau Tariff ]:[Dechrau Tariff ]]&lt;=($B362+T$6*$BB$2))*(ImportSupplyContract[[Diwedd Tariff]:[Diwedd Tariff]]&gt;($B362+T$6*$BB$2)),ImportSupplyContract[[Ceiniogau fesul kWh]:[Ceiniogau fesul kWh]],0,,)</f>
        <v>0</v>
      </c>
      <c r="U362" s="77" cm="1">
        <f t="array" ref="U362">_xlfn.XLOOKUP(1,(ImportSupplyContract[[Dechrau Tariff ]:[Dechrau Tariff ]]&lt;=($B362+U$6*$BB$2))*(ImportSupplyContract[[Diwedd Tariff]:[Diwedd Tariff]]&gt;($B362+U$6*$BB$2)),ImportSupplyContract[[Ceiniogau fesul kWh]:[Ceiniogau fesul kWh]],0,,)</f>
        <v>0</v>
      </c>
      <c r="V362" s="77" cm="1">
        <f t="array" ref="V362">_xlfn.XLOOKUP(1,(ImportSupplyContract[[Dechrau Tariff ]:[Dechrau Tariff ]]&lt;=($B362+V$6*$BB$2))*(ImportSupplyContract[[Diwedd Tariff]:[Diwedd Tariff]]&gt;($B362+V$6*$BB$2)),ImportSupplyContract[[Ceiniogau fesul kWh]:[Ceiniogau fesul kWh]],0,,)</f>
        <v>0</v>
      </c>
      <c r="W362" s="77" cm="1">
        <f t="array" ref="W362">_xlfn.XLOOKUP(1,(ImportSupplyContract[[Dechrau Tariff ]:[Dechrau Tariff ]]&lt;=($B362+W$6*$BB$2))*(ImportSupplyContract[[Diwedd Tariff]:[Diwedd Tariff]]&gt;($B362+W$6*$BB$2)),ImportSupplyContract[[Ceiniogau fesul kWh]:[Ceiniogau fesul kWh]],0,,)</f>
        <v>0</v>
      </c>
      <c r="X362" s="77" cm="1">
        <f t="array" ref="X362">_xlfn.XLOOKUP(1,(ImportSupplyContract[[Dechrau Tariff ]:[Dechrau Tariff ]]&lt;=($B362+X$6*$BB$2))*(ImportSupplyContract[[Diwedd Tariff]:[Diwedd Tariff]]&gt;($B362+X$6*$BB$2)),ImportSupplyContract[[Ceiniogau fesul kWh]:[Ceiniogau fesul kWh]],0,,)</f>
        <v>0</v>
      </c>
      <c r="Y362" s="77" cm="1">
        <f t="array" ref="Y362">_xlfn.XLOOKUP(1,(ImportSupplyContract[[Dechrau Tariff ]:[Dechrau Tariff ]]&lt;=($B362+Y$6*$BB$2))*(ImportSupplyContract[[Diwedd Tariff]:[Diwedd Tariff]]&gt;($B362+Y$6*$BB$2)),ImportSupplyContract[[Ceiniogau fesul kWh]:[Ceiniogau fesul kWh]],0,,)</f>
        <v>0</v>
      </c>
      <c r="Z362" s="77" cm="1">
        <f t="array" ref="Z362">_xlfn.XLOOKUP(1,(ImportSupplyContract[[Dechrau Tariff ]:[Dechrau Tariff ]]&lt;=($B362+Z$6*$BB$2))*(ImportSupplyContract[[Diwedd Tariff]:[Diwedd Tariff]]&gt;($B362+Z$6*$BB$2)),ImportSupplyContract[[Ceiniogau fesul kWh]:[Ceiniogau fesul kWh]],0,,)</f>
        <v>0</v>
      </c>
      <c r="AA362" s="77" cm="1">
        <f t="array" ref="AA362">_xlfn.XLOOKUP(1,(ImportSupplyContract[[Dechrau Tariff ]:[Dechrau Tariff ]]&lt;=($B362+AA$6*$BB$2))*(ImportSupplyContract[[Diwedd Tariff]:[Diwedd Tariff]]&gt;($B362+AA$6*$BB$2)),ImportSupplyContract[[Ceiniogau fesul kWh]:[Ceiniogau fesul kWh]],0,,)</f>
        <v>0</v>
      </c>
      <c r="AB362" s="77" cm="1">
        <f t="array" ref="AB362">_xlfn.XLOOKUP(1,(ImportSupplyContract[[Dechrau Tariff ]:[Dechrau Tariff ]]&lt;=($B362+AB$6*$BB$2))*(ImportSupplyContract[[Diwedd Tariff]:[Diwedd Tariff]]&gt;($B362+AB$6*$BB$2)),ImportSupplyContract[[Ceiniogau fesul kWh]:[Ceiniogau fesul kWh]],0,,)</f>
        <v>0</v>
      </c>
      <c r="AC362" s="77" cm="1">
        <f t="array" ref="AC362">_xlfn.XLOOKUP(1,(ImportSupplyContract[[Dechrau Tariff ]:[Dechrau Tariff ]]&lt;=($B362+AC$6*$BB$2))*(ImportSupplyContract[[Diwedd Tariff]:[Diwedd Tariff]]&gt;($B362+AC$6*$BB$2)),ImportSupplyContract[[Ceiniogau fesul kWh]:[Ceiniogau fesul kWh]],0,,)</f>
        <v>0</v>
      </c>
      <c r="AD362" s="77" cm="1">
        <f t="array" ref="AD362">_xlfn.XLOOKUP(1,(ImportSupplyContract[[Dechrau Tariff ]:[Dechrau Tariff ]]&lt;=($B362+AD$6*$BB$2))*(ImportSupplyContract[[Diwedd Tariff]:[Diwedd Tariff]]&gt;($B362+AD$6*$BB$2)),ImportSupplyContract[[Ceiniogau fesul kWh]:[Ceiniogau fesul kWh]],0,,)</f>
        <v>0</v>
      </c>
      <c r="AE362" s="77" cm="1">
        <f t="array" ref="AE362">_xlfn.XLOOKUP(1,(ImportSupplyContract[[Dechrau Tariff ]:[Dechrau Tariff ]]&lt;=($B362+AE$6*$BB$2))*(ImportSupplyContract[[Diwedd Tariff]:[Diwedd Tariff]]&gt;($B362+AE$6*$BB$2)),ImportSupplyContract[[Ceiniogau fesul kWh]:[Ceiniogau fesul kWh]],0,,)</f>
        <v>0</v>
      </c>
      <c r="AF362" s="77" cm="1">
        <f t="array" ref="AF362">_xlfn.XLOOKUP(1,(ImportSupplyContract[[Dechrau Tariff ]:[Dechrau Tariff ]]&lt;=($B362+AF$6*$BB$2))*(ImportSupplyContract[[Diwedd Tariff]:[Diwedd Tariff]]&gt;($B362+AF$6*$BB$2)),ImportSupplyContract[[Ceiniogau fesul kWh]:[Ceiniogau fesul kWh]],0,,)</f>
        <v>0</v>
      </c>
      <c r="AG362" s="77" cm="1">
        <f t="array" ref="AG362">_xlfn.XLOOKUP(1,(ImportSupplyContract[[Dechrau Tariff ]:[Dechrau Tariff ]]&lt;=($B362+AG$6*$BB$2))*(ImportSupplyContract[[Diwedd Tariff]:[Diwedd Tariff]]&gt;($B362+AG$6*$BB$2)),ImportSupplyContract[[Ceiniogau fesul kWh]:[Ceiniogau fesul kWh]],0,,)</f>
        <v>0</v>
      </c>
      <c r="AH362" s="77" cm="1">
        <f t="array" ref="AH362">_xlfn.XLOOKUP(1,(ImportSupplyContract[[Dechrau Tariff ]:[Dechrau Tariff ]]&lt;=($B362+AH$6*$BB$2))*(ImportSupplyContract[[Diwedd Tariff]:[Diwedd Tariff]]&gt;($B362+AH$6*$BB$2)),ImportSupplyContract[[Ceiniogau fesul kWh]:[Ceiniogau fesul kWh]],0,,)</f>
        <v>0</v>
      </c>
      <c r="AI362" s="77" cm="1">
        <f t="array" ref="AI362">_xlfn.XLOOKUP(1,(ImportSupplyContract[[Dechrau Tariff ]:[Dechrau Tariff ]]&lt;=($B362+AI$6*$BB$2))*(ImportSupplyContract[[Diwedd Tariff]:[Diwedd Tariff]]&gt;($B362+AI$6*$BB$2)),ImportSupplyContract[[Ceiniogau fesul kWh]:[Ceiniogau fesul kWh]],0,,)</f>
        <v>0</v>
      </c>
      <c r="AJ362" s="77" cm="1">
        <f t="array" ref="AJ362">_xlfn.XLOOKUP(1,(ImportSupplyContract[[Dechrau Tariff ]:[Dechrau Tariff ]]&lt;=($B362+AJ$6*$BB$2))*(ImportSupplyContract[[Diwedd Tariff]:[Diwedd Tariff]]&gt;($B362+AJ$6*$BB$2)),ImportSupplyContract[[Ceiniogau fesul kWh]:[Ceiniogau fesul kWh]],0,,)</f>
        <v>0</v>
      </c>
      <c r="AK362" s="77" cm="1">
        <f t="array" ref="AK362">_xlfn.XLOOKUP(1,(ImportSupplyContract[[Dechrau Tariff ]:[Dechrau Tariff ]]&lt;=($B362+AK$6*$BB$2))*(ImportSupplyContract[[Diwedd Tariff]:[Diwedd Tariff]]&gt;($B362+AK$6*$BB$2)),ImportSupplyContract[[Ceiniogau fesul kWh]:[Ceiniogau fesul kWh]],0,,)</f>
        <v>0</v>
      </c>
      <c r="AL362" s="77" cm="1">
        <f t="array" ref="AL362">_xlfn.XLOOKUP(1,(ImportSupplyContract[[Dechrau Tariff ]:[Dechrau Tariff ]]&lt;=($B362+AL$6*$BB$2))*(ImportSupplyContract[[Diwedd Tariff]:[Diwedd Tariff]]&gt;($B362+AL$6*$BB$2)),ImportSupplyContract[[Ceiniogau fesul kWh]:[Ceiniogau fesul kWh]],0,,)</f>
        <v>0</v>
      </c>
      <c r="AM362" s="77" cm="1">
        <f t="array" ref="AM362">_xlfn.XLOOKUP(1,(ImportSupplyContract[[Dechrau Tariff ]:[Dechrau Tariff ]]&lt;=($B362+AM$6*$BB$2))*(ImportSupplyContract[[Diwedd Tariff]:[Diwedd Tariff]]&gt;($B362+AM$6*$BB$2)),ImportSupplyContract[[Ceiniogau fesul kWh]:[Ceiniogau fesul kWh]],0,,)</f>
        <v>0</v>
      </c>
      <c r="AN362" s="77" cm="1">
        <f t="array" ref="AN362">_xlfn.XLOOKUP(1,(ImportSupplyContract[[Dechrau Tariff ]:[Dechrau Tariff ]]&lt;=($B362+AN$6*$BB$2))*(ImportSupplyContract[[Diwedd Tariff]:[Diwedd Tariff]]&gt;($B362+AN$6*$BB$2)),ImportSupplyContract[[Ceiniogau fesul kWh]:[Ceiniogau fesul kWh]],0,,)</f>
        <v>0</v>
      </c>
      <c r="AO362" s="77" cm="1">
        <f t="array" ref="AO362">_xlfn.XLOOKUP(1,(ImportSupplyContract[[Dechrau Tariff ]:[Dechrau Tariff ]]&lt;=($B362+AO$6*$BB$2))*(ImportSupplyContract[[Diwedd Tariff]:[Diwedd Tariff]]&gt;($B362+AO$6*$BB$2)),ImportSupplyContract[[Ceiniogau fesul kWh]:[Ceiniogau fesul kWh]],0,,)</f>
        <v>0</v>
      </c>
      <c r="AP362" s="77" cm="1">
        <f t="array" ref="AP362">_xlfn.XLOOKUP(1,(ImportSupplyContract[[Dechrau Tariff ]:[Dechrau Tariff ]]&lt;=($B362+AP$6*$BB$2))*(ImportSupplyContract[[Diwedd Tariff]:[Diwedd Tariff]]&gt;($B362+AP$6*$BB$2)),ImportSupplyContract[[Ceiniogau fesul kWh]:[Ceiniogau fesul kWh]],0,,)</f>
        <v>0</v>
      </c>
      <c r="AQ362" s="77" cm="1">
        <f t="array" ref="AQ362">_xlfn.XLOOKUP(1,(ImportSupplyContract[[Dechrau Tariff ]:[Dechrau Tariff ]]&lt;=($B362+AQ$6*$BB$2))*(ImportSupplyContract[[Diwedd Tariff]:[Diwedd Tariff]]&gt;($B362+AQ$6*$BB$2)),ImportSupplyContract[[Ceiniogau fesul kWh]:[Ceiniogau fesul kWh]],0,,)</f>
        <v>0</v>
      </c>
      <c r="AR362" s="77" cm="1">
        <f t="array" ref="AR362">_xlfn.XLOOKUP(1,(ImportSupplyContract[[Dechrau Tariff ]:[Dechrau Tariff ]]&lt;=($B362+AR$6*$BB$2))*(ImportSupplyContract[[Diwedd Tariff]:[Diwedd Tariff]]&gt;($B362+AR$6*$BB$2)),ImportSupplyContract[[Ceiniogau fesul kWh]:[Ceiniogau fesul kWh]],0,,)</f>
        <v>0</v>
      </c>
      <c r="AS362" s="77" cm="1">
        <f t="array" ref="AS362">_xlfn.XLOOKUP(1,(ImportSupplyContract[[Dechrau Tariff ]:[Dechrau Tariff ]]&lt;=($B362+AS$6*$BB$2))*(ImportSupplyContract[[Diwedd Tariff]:[Diwedd Tariff]]&gt;($B362+AS$6*$BB$2)),ImportSupplyContract[[Ceiniogau fesul kWh]:[Ceiniogau fesul kWh]],0,,)</f>
        <v>0</v>
      </c>
      <c r="AT362" s="77" cm="1">
        <f t="array" ref="AT362">_xlfn.XLOOKUP(1,(ImportSupplyContract[[Dechrau Tariff ]:[Dechrau Tariff ]]&lt;=($B362+AT$6*$BB$2))*(ImportSupplyContract[[Diwedd Tariff]:[Diwedd Tariff]]&gt;($B362+AT$6*$BB$2)),ImportSupplyContract[[Ceiniogau fesul kWh]:[Ceiniogau fesul kWh]],0,,)</f>
        <v>0</v>
      </c>
      <c r="AU362" s="77" cm="1">
        <f t="array" ref="AU362">_xlfn.XLOOKUP(1,(ImportSupplyContract[[Dechrau Tariff ]:[Dechrau Tariff ]]&lt;=($B362+AU$6*$BB$2))*(ImportSupplyContract[[Diwedd Tariff]:[Diwedd Tariff]]&gt;($B362+AU$6*$BB$2)),ImportSupplyContract[[Ceiniogau fesul kWh]:[Ceiniogau fesul kWh]],0,,)</f>
        <v>0</v>
      </c>
      <c r="AV362" s="77" cm="1">
        <f t="array" ref="AV362">_xlfn.XLOOKUP(1,(ImportSupplyContract[[Dechrau Tariff ]:[Dechrau Tariff ]]&lt;=($B362+AV$6*$BB$2))*(ImportSupplyContract[[Diwedd Tariff]:[Diwedd Tariff]]&gt;($B362+AV$6*$BB$2)),ImportSupplyContract[[Ceiniogau fesul kWh]:[Ceiniogau fesul kWh]],0,,)</f>
        <v>0</v>
      </c>
      <c r="AW362" s="77" cm="1">
        <f t="array" ref="AW362">_xlfn.XLOOKUP(1,(ImportSupplyContract[[Dechrau Tariff ]:[Dechrau Tariff ]]&lt;=($B362+AW$6*$BB$2))*(ImportSupplyContract[[Diwedd Tariff]:[Diwedd Tariff]]&gt;($B362+AW$6*$BB$2)),ImportSupplyContract[[Ceiniogau fesul kWh]:[Ceiniogau fesul kWh]],0,,)</f>
        <v>0</v>
      </c>
      <c r="AX362" s="77" cm="1">
        <f t="array" ref="AX362">_xlfn.XLOOKUP(1,(ImportSupplyContract[[Dechrau Tariff ]:[Dechrau Tariff ]]&lt;=($B362+AX$6*$BB$2))*(ImportSupplyContract[[Diwedd Tariff]:[Diwedd Tariff]]&gt;($B362+AX$6*$BB$2)),ImportSupplyContract[[Ceiniogau fesul kWh]:[Ceiniogau fesul kWh]],0,,)</f>
        <v>0</v>
      </c>
    </row>
    <row r="363" spans="2:50" x14ac:dyDescent="0.3">
      <c r="B363" s="30">
        <v>45648</v>
      </c>
      <c r="C363" s="77" cm="1">
        <f t="array" ref="C363">_xlfn.XLOOKUP(1,(ImportSupplyContract[[Dechrau Tariff ]:[Dechrau Tariff ]]&lt;=($B363+C$6*$BB$2))*(ImportSupplyContract[[Diwedd Tariff]:[Diwedd Tariff]]&gt;($B363+C$6*$BB$2)),ImportSupplyContract[[Ceiniogau fesul kWh]:[Ceiniogau fesul kWh]],0,,)</f>
        <v>0</v>
      </c>
      <c r="D363" s="77" cm="1">
        <f t="array" ref="D363">_xlfn.XLOOKUP(1,(ImportSupplyContract[[Dechrau Tariff ]:[Dechrau Tariff ]]&lt;=($B363+D$6*$BB$2))*(ImportSupplyContract[[Diwedd Tariff]:[Diwedd Tariff]]&gt;($B363+D$6*$BB$2)),ImportSupplyContract[[Ceiniogau fesul kWh]:[Ceiniogau fesul kWh]],0,,)</f>
        <v>0</v>
      </c>
      <c r="E363" s="77" cm="1">
        <f t="array" ref="E363">_xlfn.XLOOKUP(1,(ImportSupplyContract[[Dechrau Tariff ]:[Dechrau Tariff ]]&lt;=($B363+E$6*$BB$2))*(ImportSupplyContract[[Diwedd Tariff]:[Diwedd Tariff]]&gt;($B363+E$6*$BB$2)),ImportSupplyContract[[Ceiniogau fesul kWh]:[Ceiniogau fesul kWh]],0,,)</f>
        <v>0</v>
      </c>
      <c r="F363" s="77" cm="1">
        <f t="array" ref="F363">_xlfn.XLOOKUP(1,(ImportSupplyContract[[Dechrau Tariff ]:[Dechrau Tariff ]]&lt;=($B363+F$6*$BB$2))*(ImportSupplyContract[[Diwedd Tariff]:[Diwedd Tariff]]&gt;($B363+F$6*$BB$2)),ImportSupplyContract[[Ceiniogau fesul kWh]:[Ceiniogau fesul kWh]],0,,)</f>
        <v>0</v>
      </c>
      <c r="G363" s="77" cm="1">
        <f t="array" ref="G363">_xlfn.XLOOKUP(1,(ImportSupplyContract[[Dechrau Tariff ]:[Dechrau Tariff ]]&lt;=($B363+G$6*$BB$2))*(ImportSupplyContract[[Diwedd Tariff]:[Diwedd Tariff]]&gt;($B363+G$6*$BB$2)),ImportSupplyContract[[Ceiniogau fesul kWh]:[Ceiniogau fesul kWh]],0,,)</f>
        <v>0</v>
      </c>
      <c r="H363" s="77" cm="1">
        <f t="array" ref="H363">_xlfn.XLOOKUP(1,(ImportSupplyContract[[Dechrau Tariff ]:[Dechrau Tariff ]]&lt;=($B363+H$6*$BB$2))*(ImportSupplyContract[[Diwedd Tariff]:[Diwedd Tariff]]&gt;($B363+H$6*$BB$2)),ImportSupplyContract[[Ceiniogau fesul kWh]:[Ceiniogau fesul kWh]],0,,)</f>
        <v>0</v>
      </c>
      <c r="I363" s="77" cm="1">
        <f t="array" ref="I363">_xlfn.XLOOKUP(1,(ImportSupplyContract[[Dechrau Tariff ]:[Dechrau Tariff ]]&lt;=($B363+I$6*$BB$2))*(ImportSupplyContract[[Diwedd Tariff]:[Diwedd Tariff]]&gt;($B363+I$6*$BB$2)),ImportSupplyContract[[Ceiniogau fesul kWh]:[Ceiniogau fesul kWh]],0,,)</f>
        <v>0</v>
      </c>
      <c r="J363" s="77" cm="1">
        <f t="array" ref="J363">_xlfn.XLOOKUP(1,(ImportSupplyContract[[Dechrau Tariff ]:[Dechrau Tariff ]]&lt;=($B363+J$6*$BB$2))*(ImportSupplyContract[[Diwedd Tariff]:[Diwedd Tariff]]&gt;($B363+J$6*$BB$2)),ImportSupplyContract[[Ceiniogau fesul kWh]:[Ceiniogau fesul kWh]],0,,)</f>
        <v>0</v>
      </c>
      <c r="K363" s="77" cm="1">
        <f t="array" ref="K363">_xlfn.XLOOKUP(1,(ImportSupplyContract[[Dechrau Tariff ]:[Dechrau Tariff ]]&lt;=($B363+K$6*$BB$2))*(ImportSupplyContract[[Diwedd Tariff]:[Diwedd Tariff]]&gt;($B363+K$6*$BB$2)),ImportSupplyContract[[Ceiniogau fesul kWh]:[Ceiniogau fesul kWh]],0,,)</f>
        <v>0</v>
      </c>
      <c r="L363" s="77" cm="1">
        <f t="array" ref="L363">_xlfn.XLOOKUP(1,(ImportSupplyContract[[Dechrau Tariff ]:[Dechrau Tariff ]]&lt;=($B363+L$6*$BB$2))*(ImportSupplyContract[[Diwedd Tariff]:[Diwedd Tariff]]&gt;($B363+L$6*$BB$2)),ImportSupplyContract[[Ceiniogau fesul kWh]:[Ceiniogau fesul kWh]],0,,)</f>
        <v>0</v>
      </c>
      <c r="M363" s="77" cm="1">
        <f t="array" ref="M363">_xlfn.XLOOKUP(1,(ImportSupplyContract[[Dechrau Tariff ]:[Dechrau Tariff ]]&lt;=($B363+M$6*$BB$2))*(ImportSupplyContract[[Diwedd Tariff]:[Diwedd Tariff]]&gt;($B363+M$6*$BB$2)),ImportSupplyContract[[Ceiniogau fesul kWh]:[Ceiniogau fesul kWh]],0,,)</f>
        <v>0</v>
      </c>
      <c r="N363" s="77" cm="1">
        <f t="array" ref="N363">_xlfn.XLOOKUP(1,(ImportSupplyContract[[Dechrau Tariff ]:[Dechrau Tariff ]]&lt;=($B363+N$6*$BB$2))*(ImportSupplyContract[[Diwedd Tariff]:[Diwedd Tariff]]&gt;($B363+N$6*$BB$2)),ImportSupplyContract[[Ceiniogau fesul kWh]:[Ceiniogau fesul kWh]],0,,)</f>
        <v>0</v>
      </c>
      <c r="O363" s="77" cm="1">
        <f t="array" ref="O363">_xlfn.XLOOKUP(1,(ImportSupplyContract[[Dechrau Tariff ]:[Dechrau Tariff ]]&lt;=($B363+O$6*$BB$2))*(ImportSupplyContract[[Diwedd Tariff]:[Diwedd Tariff]]&gt;($B363+O$6*$BB$2)),ImportSupplyContract[[Ceiniogau fesul kWh]:[Ceiniogau fesul kWh]],0,,)</f>
        <v>0</v>
      </c>
      <c r="P363" s="77" cm="1">
        <f t="array" ref="P363">_xlfn.XLOOKUP(1,(ImportSupplyContract[[Dechrau Tariff ]:[Dechrau Tariff ]]&lt;=($B363+P$6*$BB$2))*(ImportSupplyContract[[Diwedd Tariff]:[Diwedd Tariff]]&gt;($B363+P$6*$BB$2)),ImportSupplyContract[[Ceiniogau fesul kWh]:[Ceiniogau fesul kWh]],0,,)</f>
        <v>0</v>
      </c>
      <c r="Q363" s="77" cm="1">
        <f t="array" ref="Q363">_xlfn.XLOOKUP(1,(ImportSupplyContract[[Dechrau Tariff ]:[Dechrau Tariff ]]&lt;=($B363+Q$6*$BB$2))*(ImportSupplyContract[[Diwedd Tariff]:[Diwedd Tariff]]&gt;($B363+Q$6*$BB$2)),ImportSupplyContract[[Ceiniogau fesul kWh]:[Ceiniogau fesul kWh]],0,,)</f>
        <v>0</v>
      </c>
      <c r="R363" s="77" cm="1">
        <f t="array" ref="R363">_xlfn.XLOOKUP(1,(ImportSupplyContract[[Dechrau Tariff ]:[Dechrau Tariff ]]&lt;=($B363+R$6*$BB$2))*(ImportSupplyContract[[Diwedd Tariff]:[Diwedd Tariff]]&gt;($B363+R$6*$BB$2)),ImportSupplyContract[[Ceiniogau fesul kWh]:[Ceiniogau fesul kWh]],0,,)</f>
        <v>0</v>
      </c>
      <c r="S363" s="77" cm="1">
        <f t="array" ref="S363">_xlfn.XLOOKUP(1,(ImportSupplyContract[[Dechrau Tariff ]:[Dechrau Tariff ]]&lt;=($B363+S$6*$BB$2))*(ImportSupplyContract[[Diwedd Tariff]:[Diwedd Tariff]]&gt;($B363+S$6*$BB$2)),ImportSupplyContract[[Ceiniogau fesul kWh]:[Ceiniogau fesul kWh]],0,,)</f>
        <v>0</v>
      </c>
      <c r="T363" s="77" cm="1">
        <f t="array" ref="T363">_xlfn.XLOOKUP(1,(ImportSupplyContract[[Dechrau Tariff ]:[Dechrau Tariff ]]&lt;=($B363+T$6*$BB$2))*(ImportSupplyContract[[Diwedd Tariff]:[Diwedd Tariff]]&gt;($B363+T$6*$BB$2)),ImportSupplyContract[[Ceiniogau fesul kWh]:[Ceiniogau fesul kWh]],0,,)</f>
        <v>0</v>
      </c>
      <c r="U363" s="77" cm="1">
        <f t="array" ref="U363">_xlfn.XLOOKUP(1,(ImportSupplyContract[[Dechrau Tariff ]:[Dechrau Tariff ]]&lt;=($B363+U$6*$BB$2))*(ImportSupplyContract[[Diwedd Tariff]:[Diwedd Tariff]]&gt;($B363+U$6*$BB$2)),ImportSupplyContract[[Ceiniogau fesul kWh]:[Ceiniogau fesul kWh]],0,,)</f>
        <v>0</v>
      </c>
      <c r="V363" s="77" cm="1">
        <f t="array" ref="V363">_xlfn.XLOOKUP(1,(ImportSupplyContract[[Dechrau Tariff ]:[Dechrau Tariff ]]&lt;=($B363+V$6*$BB$2))*(ImportSupplyContract[[Diwedd Tariff]:[Diwedd Tariff]]&gt;($B363+V$6*$BB$2)),ImportSupplyContract[[Ceiniogau fesul kWh]:[Ceiniogau fesul kWh]],0,,)</f>
        <v>0</v>
      </c>
      <c r="W363" s="77" cm="1">
        <f t="array" ref="W363">_xlfn.XLOOKUP(1,(ImportSupplyContract[[Dechrau Tariff ]:[Dechrau Tariff ]]&lt;=($B363+W$6*$BB$2))*(ImportSupplyContract[[Diwedd Tariff]:[Diwedd Tariff]]&gt;($B363+W$6*$BB$2)),ImportSupplyContract[[Ceiniogau fesul kWh]:[Ceiniogau fesul kWh]],0,,)</f>
        <v>0</v>
      </c>
      <c r="X363" s="77" cm="1">
        <f t="array" ref="X363">_xlfn.XLOOKUP(1,(ImportSupplyContract[[Dechrau Tariff ]:[Dechrau Tariff ]]&lt;=($B363+X$6*$BB$2))*(ImportSupplyContract[[Diwedd Tariff]:[Diwedd Tariff]]&gt;($B363+X$6*$BB$2)),ImportSupplyContract[[Ceiniogau fesul kWh]:[Ceiniogau fesul kWh]],0,,)</f>
        <v>0</v>
      </c>
      <c r="Y363" s="77" cm="1">
        <f t="array" ref="Y363">_xlfn.XLOOKUP(1,(ImportSupplyContract[[Dechrau Tariff ]:[Dechrau Tariff ]]&lt;=($B363+Y$6*$BB$2))*(ImportSupplyContract[[Diwedd Tariff]:[Diwedd Tariff]]&gt;($B363+Y$6*$BB$2)),ImportSupplyContract[[Ceiniogau fesul kWh]:[Ceiniogau fesul kWh]],0,,)</f>
        <v>0</v>
      </c>
      <c r="Z363" s="77" cm="1">
        <f t="array" ref="Z363">_xlfn.XLOOKUP(1,(ImportSupplyContract[[Dechrau Tariff ]:[Dechrau Tariff ]]&lt;=($B363+Z$6*$BB$2))*(ImportSupplyContract[[Diwedd Tariff]:[Diwedd Tariff]]&gt;($B363+Z$6*$BB$2)),ImportSupplyContract[[Ceiniogau fesul kWh]:[Ceiniogau fesul kWh]],0,,)</f>
        <v>0</v>
      </c>
      <c r="AA363" s="77" cm="1">
        <f t="array" ref="AA363">_xlfn.XLOOKUP(1,(ImportSupplyContract[[Dechrau Tariff ]:[Dechrau Tariff ]]&lt;=($B363+AA$6*$BB$2))*(ImportSupplyContract[[Diwedd Tariff]:[Diwedd Tariff]]&gt;($B363+AA$6*$BB$2)),ImportSupplyContract[[Ceiniogau fesul kWh]:[Ceiniogau fesul kWh]],0,,)</f>
        <v>0</v>
      </c>
      <c r="AB363" s="77" cm="1">
        <f t="array" ref="AB363">_xlfn.XLOOKUP(1,(ImportSupplyContract[[Dechrau Tariff ]:[Dechrau Tariff ]]&lt;=($B363+AB$6*$BB$2))*(ImportSupplyContract[[Diwedd Tariff]:[Diwedd Tariff]]&gt;($B363+AB$6*$BB$2)),ImportSupplyContract[[Ceiniogau fesul kWh]:[Ceiniogau fesul kWh]],0,,)</f>
        <v>0</v>
      </c>
      <c r="AC363" s="77" cm="1">
        <f t="array" ref="AC363">_xlfn.XLOOKUP(1,(ImportSupplyContract[[Dechrau Tariff ]:[Dechrau Tariff ]]&lt;=($B363+AC$6*$BB$2))*(ImportSupplyContract[[Diwedd Tariff]:[Diwedd Tariff]]&gt;($B363+AC$6*$BB$2)),ImportSupplyContract[[Ceiniogau fesul kWh]:[Ceiniogau fesul kWh]],0,,)</f>
        <v>0</v>
      </c>
      <c r="AD363" s="77" cm="1">
        <f t="array" ref="AD363">_xlfn.XLOOKUP(1,(ImportSupplyContract[[Dechrau Tariff ]:[Dechrau Tariff ]]&lt;=($B363+AD$6*$BB$2))*(ImportSupplyContract[[Diwedd Tariff]:[Diwedd Tariff]]&gt;($B363+AD$6*$BB$2)),ImportSupplyContract[[Ceiniogau fesul kWh]:[Ceiniogau fesul kWh]],0,,)</f>
        <v>0</v>
      </c>
      <c r="AE363" s="77" cm="1">
        <f t="array" ref="AE363">_xlfn.XLOOKUP(1,(ImportSupplyContract[[Dechrau Tariff ]:[Dechrau Tariff ]]&lt;=($B363+AE$6*$BB$2))*(ImportSupplyContract[[Diwedd Tariff]:[Diwedd Tariff]]&gt;($B363+AE$6*$BB$2)),ImportSupplyContract[[Ceiniogau fesul kWh]:[Ceiniogau fesul kWh]],0,,)</f>
        <v>0</v>
      </c>
      <c r="AF363" s="77" cm="1">
        <f t="array" ref="AF363">_xlfn.XLOOKUP(1,(ImportSupplyContract[[Dechrau Tariff ]:[Dechrau Tariff ]]&lt;=($B363+AF$6*$BB$2))*(ImportSupplyContract[[Diwedd Tariff]:[Diwedd Tariff]]&gt;($B363+AF$6*$BB$2)),ImportSupplyContract[[Ceiniogau fesul kWh]:[Ceiniogau fesul kWh]],0,,)</f>
        <v>0</v>
      </c>
      <c r="AG363" s="77" cm="1">
        <f t="array" ref="AG363">_xlfn.XLOOKUP(1,(ImportSupplyContract[[Dechrau Tariff ]:[Dechrau Tariff ]]&lt;=($B363+AG$6*$BB$2))*(ImportSupplyContract[[Diwedd Tariff]:[Diwedd Tariff]]&gt;($B363+AG$6*$BB$2)),ImportSupplyContract[[Ceiniogau fesul kWh]:[Ceiniogau fesul kWh]],0,,)</f>
        <v>0</v>
      </c>
      <c r="AH363" s="77" cm="1">
        <f t="array" ref="AH363">_xlfn.XLOOKUP(1,(ImportSupplyContract[[Dechrau Tariff ]:[Dechrau Tariff ]]&lt;=($B363+AH$6*$BB$2))*(ImportSupplyContract[[Diwedd Tariff]:[Diwedd Tariff]]&gt;($B363+AH$6*$BB$2)),ImportSupplyContract[[Ceiniogau fesul kWh]:[Ceiniogau fesul kWh]],0,,)</f>
        <v>0</v>
      </c>
      <c r="AI363" s="77" cm="1">
        <f t="array" ref="AI363">_xlfn.XLOOKUP(1,(ImportSupplyContract[[Dechrau Tariff ]:[Dechrau Tariff ]]&lt;=($B363+AI$6*$BB$2))*(ImportSupplyContract[[Diwedd Tariff]:[Diwedd Tariff]]&gt;($B363+AI$6*$BB$2)),ImportSupplyContract[[Ceiniogau fesul kWh]:[Ceiniogau fesul kWh]],0,,)</f>
        <v>0</v>
      </c>
      <c r="AJ363" s="77" cm="1">
        <f t="array" ref="AJ363">_xlfn.XLOOKUP(1,(ImportSupplyContract[[Dechrau Tariff ]:[Dechrau Tariff ]]&lt;=($B363+AJ$6*$BB$2))*(ImportSupplyContract[[Diwedd Tariff]:[Diwedd Tariff]]&gt;($B363+AJ$6*$BB$2)),ImportSupplyContract[[Ceiniogau fesul kWh]:[Ceiniogau fesul kWh]],0,,)</f>
        <v>0</v>
      </c>
      <c r="AK363" s="77" cm="1">
        <f t="array" ref="AK363">_xlfn.XLOOKUP(1,(ImportSupplyContract[[Dechrau Tariff ]:[Dechrau Tariff ]]&lt;=($B363+AK$6*$BB$2))*(ImportSupplyContract[[Diwedd Tariff]:[Diwedd Tariff]]&gt;($B363+AK$6*$BB$2)),ImportSupplyContract[[Ceiniogau fesul kWh]:[Ceiniogau fesul kWh]],0,,)</f>
        <v>0</v>
      </c>
      <c r="AL363" s="77" cm="1">
        <f t="array" ref="AL363">_xlfn.XLOOKUP(1,(ImportSupplyContract[[Dechrau Tariff ]:[Dechrau Tariff ]]&lt;=($B363+AL$6*$BB$2))*(ImportSupplyContract[[Diwedd Tariff]:[Diwedd Tariff]]&gt;($B363+AL$6*$BB$2)),ImportSupplyContract[[Ceiniogau fesul kWh]:[Ceiniogau fesul kWh]],0,,)</f>
        <v>0</v>
      </c>
      <c r="AM363" s="77" cm="1">
        <f t="array" ref="AM363">_xlfn.XLOOKUP(1,(ImportSupplyContract[[Dechrau Tariff ]:[Dechrau Tariff ]]&lt;=($B363+AM$6*$BB$2))*(ImportSupplyContract[[Diwedd Tariff]:[Diwedd Tariff]]&gt;($B363+AM$6*$BB$2)),ImportSupplyContract[[Ceiniogau fesul kWh]:[Ceiniogau fesul kWh]],0,,)</f>
        <v>0</v>
      </c>
      <c r="AN363" s="77" cm="1">
        <f t="array" ref="AN363">_xlfn.XLOOKUP(1,(ImportSupplyContract[[Dechrau Tariff ]:[Dechrau Tariff ]]&lt;=($B363+AN$6*$BB$2))*(ImportSupplyContract[[Diwedd Tariff]:[Diwedd Tariff]]&gt;($B363+AN$6*$BB$2)),ImportSupplyContract[[Ceiniogau fesul kWh]:[Ceiniogau fesul kWh]],0,,)</f>
        <v>0</v>
      </c>
      <c r="AO363" s="77" cm="1">
        <f t="array" ref="AO363">_xlfn.XLOOKUP(1,(ImportSupplyContract[[Dechrau Tariff ]:[Dechrau Tariff ]]&lt;=($B363+AO$6*$BB$2))*(ImportSupplyContract[[Diwedd Tariff]:[Diwedd Tariff]]&gt;($B363+AO$6*$BB$2)),ImportSupplyContract[[Ceiniogau fesul kWh]:[Ceiniogau fesul kWh]],0,,)</f>
        <v>0</v>
      </c>
      <c r="AP363" s="77" cm="1">
        <f t="array" ref="AP363">_xlfn.XLOOKUP(1,(ImportSupplyContract[[Dechrau Tariff ]:[Dechrau Tariff ]]&lt;=($B363+AP$6*$BB$2))*(ImportSupplyContract[[Diwedd Tariff]:[Diwedd Tariff]]&gt;($B363+AP$6*$BB$2)),ImportSupplyContract[[Ceiniogau fesul kWh]:[Ceiniogau fesul kWh]],0,,)</f>
        <v>0</v>
      </c>
      <c r="AQ363" s="77" cm="1">
        <f t="array" ref="AQ363">_xlfn.XLOOKUP(1,(ImportSupplyContract[[Dechrau Tariff ]:[Dechrau Tariff ]]&lt;=($B363+AQ$6*$BB$2))*(ImportSupplyContract[[Diwedd Tariff]:[Diwedd Tariff]]&gt;($B363+AQ$6*$BB$2)),ImportSupplyContract[[Ceiniogau fesul kWh]:[Ceiniogau fesul kWh]],0,,)</f>
        <v>0</v>
      </c>
      <c r="AR363" s="77" cm="1">
        <f t="array" ref="AR363">_xlfn.XLOOKUP(1,(ImportSupplyContract[[Dechrau Tariff ]:[Dechrau Tariff ]]&lt;=($B363+AR$6*$BB$2))*(ImportSupplyContract[[Diwedd Tariff]:[Diwedd Tariff]]&gt;($B363+AR$6*$BB$2)),ImportSupplyContract[[Ceiniogau fesul kWh]:[Ceiniogau fesul kWh]],0,,)</f>
        <v>0</v>
      </c>
      <c r="AS363" s="77" cm="1">
        <f t="array" ref="AS363">_xlfn.XLOOKUP(1,(ImportSupplyContract[[Dechrau Tariff ]:[Dechrau Tariff ]]&lt;=($B363+AS$6*$BB$2))*(ImportSupplyContract[[Diwedd Tariff]:[Diwedd Tariff]]&gt;($B363+AS$6*$BB$2)),ImportSupplyContract[[Ceiniogau fesul kWh]:[Ceiniogau fesul kWh]],0,,)</f>
        <v>0</v>
      </c>
      <c r="AT363" s="77" cm="1">
        <f t="array" ref="AT363">_xlfn.XLOOKUP(1,(ImportSupplyContract[[Dechrau Tariff ]:[Dechrau Tariff ]]&lt;=($B363+AT$6*$BB$2))*(ImportSupplyContract[[Diwedd Tariff]:[Diwedd Tariff]]&gt;($B363+AT$6*$BB$2)),ImportSupplyContract[[Ceiniogau fesul kWh]:[Ceiniogau fesul kWh]],0,,)</f>
        <v>0</v>
      </c>
      <c r="AU363" s="77" cm="1">
        <f t="array" ref="AU363">_xlfn.XLOOKUP(1,(ImportSupplyContract[[Dechrau Tariff ]:[Dechrau Tariff ]]&lt;=($B363+AU$6*$BB$2))*(ImportSupplyContract[[Diwedd Tariff]:[Diwedd Tariff]]&gt;($B363+AU$6*$BB$2)),ImportSupplyContract[[Ceiniogau fesul kWh]:[Ceiniogau fesul kWh]],0,,)</f>
        <v>0</v>
      </c>
      <c r="AV363" s="77" cm="1">
        <f t="array" ref="AV363">_xlfn.XLOOKUP(1,(ImportSupplyContract[[Dechrau Tariff ]:[Dechrau Tariff ]]&lt;=($B363+AV$6*$BB$2))*(ImportSupplyContract[[Diwedd Tariff]:[Diwedd Tariff]]&gt;($B363+AV$6*$BB$2)),ImportSupplyContract[[Ceiniogau fesul kWh]:[Ceiniogau fesul kWh]],0,,)</f>
        <v>0</v>
      </c>
      <c r="AW363" s="77" cm="1">
        <f t="array" ref="AW363">_xlfn.XLOOKUP(1,(ImportSupplyContract[[Dechrau Tariff ]:[Dechrau Tariff ]]&lt;=($B363+AW$6*$BB$2))*(ImportSupplyContract[[Diwedd Tariff]:[Diwedd Tariff]]&gt;($B363+AW$6*$BB$2)),ImportSupplyContract[[Ceiniogau fesul kWh]:[Ceiniogau fesul kWh]],0,,)</f>
        <v>0</v>
      </c>
      <c r="AX363" s="77" cm="1">
        <f t="array" ref="AX363">_xlfn.XLOOKUP(1,(ImportSupplyContract[[Dechrau Tariff ]:[Dechrau Tariff ]]&lt;=($B363+AX$6*$BB$2))*(ImportSupplyContract[[Diwedd Tariff]:[Diwedd Tariff]]&gt;($B363+AX$6*$BB$2)),ImportSupplyContract[[Ceiniogau fesul kWh]:[Ceiniogau fesul kWh]],0,,)</f>
        <v>0</v>
      </c>
    </row>
    <row r="364" spans="2:50" x14ac:dyDescent="0.3">
      <c r="B364" s="30">
        <v>45649</v>
      </c>
      <c r="C364" s="77" cm="1">
        <f t="array" ref="C364">_xlfn.XLOOKUP(1,(ImportSupplyContract[[Dechrau Tariff ]:[Dechrau Tariff ]]&lt;=($B364+C$6*$BB$2))*(ImportSupplyContract[[Diwedd Tariff]:[Diwedd Tariff]]&gt;($B364+C$6*$BB$2)),ImportSupplyContract[[Ceiniogau fesul kWh]:[Ceiniogau fesul kWh]],0,,)</f>
        <v>0</v>
      </c>
      <c r="D364" s="77" cm="1">
        <f t="array" ref="D364">_xlfn.XLOOKUP(1,(ImportSupplyContract[[Dechrau Tariff ]:[Dechrau Tariff ]]&lt;=($B364+D$6*$BB$2))*(ImportSupplyContract[[Diwedd Tariff]:[Diwedd Tariff]]&gt;($B364+D$6*$BB$2)),ImportSupplyContract[[Ceiniogau fesul kWh]:[Ceiniogau fesul kWh]],0,,)</f>
        <v>0</v>
      </c>
      <c r="E364" s="77" cm="1">
        <f t="array" ref="E364">_xlfn.XLOOKUP(1,(ImportSupplyContract[[Dechrau Tariff ]:[Dechrau Tariff ]]&lt;=($B364+E$6*$BB$2))*(ImportSupplyContract[[Diwedd Tariff]:[Diwedd Tariff]]&gt;($B364+E$6*$BB$2)),ImportSupplyContract[[Ceiniogau fesul kWh]:[Ceiniogau fesul kWh]],0,,)</f>
        <v>0</v>
      </c>
      <c r="F364" s="77" cm="1">
        <f t="array" ref="F364">_xlfn.XLOOKUP(1,(ImportSupplyContract[[Dechrau Tariff ]:[Dechrau Tariff ]]&lt;=($B364+F$6*$BB$2))*(ImportSupplyContract[[Diwedd Tariff]:[Diwedd Tariff]]&gt;($B364+F$6*$BB$2)),ImportSupplyContract[[Ceiniogau fesul kWh]:[Ceiniogau fesul kWh]],0,,)</f>
        <v>0</v>
      </c>
      <c r="G364" s="77" cm="1">
        <f t="array" ref="G364">_xlfn.XLOOKUP(1,(ImportSupplyContract[[Dechrau Tariff ]:[Dechrau Tariff ]]&lt;=($B364+G$6*$BB$2))*(ImportSupplyContract[[Diwedd Tariff]:[Diwedd Tariff]]&gt;($B364+G$6*$BB$2)),ImportSupplyContract[[Ceiniogau fesul kWh]:[Ceiniogau fesul kWh]],0,,)</f>
        <v>0</v>
      </c>
      <c r="H364" s="77" cm="1">
        <f t="array" ref="H364">_xlfn.XLOOKUP(1,(ImportSupplyContract[[Dechrau Tariff ]:[Dechrau Tariff ]]&lt;=($B364+H$6*$BB$2))*(ImportSupplyContract[[Diwedd Tariff]:[Diwedd Tariff]]&gt;($B364+H$6*$BB$2)),ImportSupplyContract[[Ceiniogau fesul kWh]:[Ceiniogau fesul kWh]],0,,)</f>
        <v>0</v>
      </c>
      <c r="I364" s="77" cm="1">
        <f t="array" ref="I364">_xlfn.XLOOKUP(1,(ImportSupplyContract[[Dechrau Tariff ]:[Dechrau Tariff ]]&lt;=($B364+I$6*$BB$2))*(ImportSupplyContract[[Diwedd Tariff]:[Diwedd Tariff]]&gt;($B364+I$6*$BB$2)),ImportSupplyContract[[Ceiniogau fesul kWh]:[Ceiniogau fesul kWh]],0,,)</f>
        <v>0</v>
      </c>
      <c r="J364" s="77" cm="1">
        <f t="array" ref="J364">_xlfn.XLOOKUP(1,(ImportSupplyContract[[Dechrau Tariff ]:[Dechrau Tariff ]]&lt;=($B364+J$6*$BB$2))*(ImportSupplyContract[[Diwedd Tariff]:[Diwedd Tariff]]&gt;($B364+J$6*$BB$2)),ImportSupplyContract[[Ceiniogau fesul kWh]:[Ceiniogau fesul kWh]],0,,)</f>
        <v>0</v>
      </c>
      <c r="K364" s="77" cm="1">
        <f t="array" ref="K364">_xlfn.XLOOKUP(1,(ImportSupplyContract[[Dechrau Tariff ]:[Dechrau Tariff ]]&lt;=($B364+K$6*$BB$2))*(ImportSupplyContract[[Diwedd Tariff]:[Diwedd Tariff]]&gt;($B364+K$6*$BB$2)),ImportSupplyContract[[Ceiniogau fesul kWh]:[Ceiniogau fesul kWh]],0,,)</f>
        <v>0</v>
      </c>
      <c r="L364" s="77" cm="1">
        <f t="array" ref="L364">_xlfn.XLOOKUP(1,(ImportSupplyContract[[Dechrau Tariff ]:[Dechrau Tariff ]]&lt;=($B364+L$6*$BB$2))*(ImportSupplyContract[[Diwedd Tariff]:[Diwedd Tariff]]&gt;($B364+L$6*$BB$2)),ImportSupplyContract[[Ceiniogau fesul kWh]:[Ceiniogau fesul kWh]],0,,)</f>
        <v>0</v>
      </c>
      <c r="M364" s="77" cm="1">
        <f t="array" ref="M364">_xlfn.XLOOKUP(1,(ImportSupplyContract[[Dechrau Tariff ]:[Dechrau Tariff ]]&lt;=($B364+M$6*$BB$2))*(ImportSupplyContract[[Diwedd Tariff]:[Diwedd Tariff]]&gt;($B364+M$6*$BB$2)),ImportSupplyContract[[Ceiniogau fesul kWh]:[Ceiniogau fesul kWh]],0,,)</f>
        <v>0</v>
      </c>
      <c r="N364" s="77" cm="1">
        <f t="array" ref="N364">_xlfn.XLOOKUP(1,(ImportSupplyContract[[Dechrau Tariff ]:[Dechrau Tariff ]]&lt;=($B364+N$6*$BB$2))*(ImportSupplyContract[[Diwedd Tariff]:[Diwedd Tariff]]&gt;($B364+N$6*$BB$2)),ImportSupplyContract[[Ceiniogau fesul kWh]:[Ceiniogau fesul kWh]],0,,)</f>
        <v>0</v>
      </c>
      <c r="O364" s="77" cm="1">
        <f t="array" ref="O364">_xlfn.XLOOKUP(1,(ImportSupplyContract[[Dechrau Tariff ]:[Dechrau Tariff ]]&lt;=($B364+O$6*$BB$2))*(ImportSupplyContract[[Diwedd Tariff]:[Diwedd Tariff]]&gt;($B364+O$6*$BB$2)),ImportSupplyContract[[Ceiniogau fesul kWh]:[Ceiniogau fesul kWh]],0,,)</f>
        <v>0</v>
      </c>
      <c r="P364" s="77" cm="1">
        <f t="array" ref="P364">_xlfn.XLOOKUP(1,(ImportSupplyContract[[Dechrau Tariff ]:[Dechrau Tariff ]]&lt;=($B364+P$6*$BB$2))*(ImportSupplyContract[[Diwedd Tariff]:[Diwedd Tariff]]&gt;($B364+P$6*$BB$2)),ImportSupplyContract[[Ceiniogau fesul kWh]:[Ceiniogau fesul kWh]],0,,)</f>
        <v>0</v>
      </c>
      <c r="Q364" s="77" cm="1">
        <f t="array" ref="Q364">_xlfn.XLOOKUP(1,(ImportSupplyContract[[Dechrau Tariff ]:[Dechrau Tariff ]]&lt;=($B364+Q$6*$BB$2))*(ImportSupplyContract[[Diwedd Tariff]:[Diwedd Tariff]]&gt;($B364+Q$6*$BB$2)),ImportSupplyContract[[Ceiniogau fesul kWh]:[Ceiniogau fesul kWh]],0,,)</f>
        <v>0</v>
      </c>
      <c r="R364" s="77" cm="1">
        <f t="array" ref="R364">_xlfn.XLOOKUP(1,(ImportSupplyContract[[Dechrau Tariff ]:[Dechrau Tariff ]]&lt;=($B364+R$6*$BB$2))*(ImportSupplyContract[[Diwedd Tariff]:[Diwedd Tariff]]&gt;($B364+R$6*$BB$2)),ImportSupplyContract[[Ceiniogau fesul kWh]:[Ceiniogau fesul kWh]],0,,)</f>
        <v>0</v>
      </c>
      <c r="S364" s="77" cm="1">
        <f t="array" ref="S364">_xlfn.XLOOKUP(1,(ImportSupplyContract[[Dechrau Tariff ]:[Dechrau Tariff ]]&lt;=($B364+S$6*$BB$2))*(ImportSupplyContract[[Diwedd Tariff]:[Diwedd Tariff]]&gt;($B364+S$6*$BB$2)),ImportSupplyContract[[Ceiniogau fesul kWh]:[Ceiniogau fesul kWh]],0,,)</f>
        <v>0</v>
      </c>
      <c r="T364" s="77" cm="1">
        <f t="array" ref="T364">_xlfn.XLOOKUP(1,(ImportSupplyContract[[Dechrau Tariff ]:[Dechrau Tariff ]]&lt;=($B364+T$6*$BB$2))*(ImportSupplyContract[[Diwedd Tariff]:[Diwedd Tariff]]&gt;($B364+T$6*$BB$2)),ImportSupplyContract[[Ceiniogau fesul kWh]:[Ceiniogau fesul kWh]],0,,)</f>
        <v>0</v>
      </c>
      <c r="U364" s="77" cm="1">
        <f t="array" ref="U364">_xlfn.XLOOKUP(1,(ImportSupplyContract[[Dechrau Tariff ]:[Dechrau Tariff ]]&lt;=($B364+U$6*$BB$2))*(ImportSupplyContract[[Diwedd Tariff]:[Diwedd Tariff]]&gt;($B364+U$6*$BB$2)),ImportSupplyContract[[Ceiniogau fesul kWh]:[Ceiniogau fesul kWh]],0,,)</f>
        <v>0</v>
      </c>
      <c r="V364" s="77" cm="1">
        <f t="array" ref="V364">_xlfn.XLOOKUP(1,(ImportSupplyContract[[Dechrau Tariff ]:[Dechrau Tariff ]]&lt;=($B364+V$6*$BB$2))*(ImportSupplyContract[[Diwedd Tariff]:[Diwedd Tariff]]&gt;($B364+V$6*$BB$2)),ImportSupplyContract[[Ceiniogau fesul kWh]:[Ceiniogau fesul kWh]],0,,)</f>
        <v>0</v>
      </c>
      <c r="W364" s="77" cm="1">
        <f t="array" ref="W364">_xlfn.XLOOKUP(1,(ImportSupplyContract[[Dechrau Tariff ]:[Dechrau Tariff ]]&lt;=($B364+W$6*$BB$2))*(ImportSupplyContract[[Diwedd Tariff]:[Diwedd Tariff]]&gt;($B364+W$6*$BB$2)),ImportSupplyContract[[Ceiniogau fesul kWh]:[Ceiniogau fesul kWh]],0,,)</f>
        <v>0</v>
      </c>
      <c r="X364" s="77" cm="1">
        <f t="array" ref="X364">_xlfn.XLOOKUP(1,(ImportSupplyContract[[Dechrau Tariff ]:[Dechrau Tariff ]]&lt;=($B364+X$6*$BB$2))*(ImportSupplyContract[[Diwedd Tariff]:[Diwedd Tariff]]&gt;($B364+X$6*$BB$2)),ImportSupplyContract[[Ceiniogau fesul kWh]:[Ceiniogau fesul kWh]],0,,)</f>
        <v>0</v>
      </c>
      <c r="Y364" s="77" cm="1">
        <f t="array" ref="Y364">_xlfn.XLOOKUP(1,(ImportSupplyContract[[Dechrau Tariff ]:[Dechrau Tariff ]]&lt;=($B364+Y$6*$BB$2))*(ImportSupplyContract[[Diwedd Tariff]:[Diwedd Tariff]]&gt;($B364+Y$6*$BB$2)),ImportSupplyContract[[Ceiniogau fesul kWh]:[Ceiniogau fesul kWh]],0,,)</f>
        <v>0</v>
      </c>
      <c r="Z364" s="77" cm="1">
        <f t="array" ref="Z364">_xlfn.XLOOKUP(1,(ImportSupplyContract[[Dechrau Tariff ]:[Dechrau Tariff ]]&lt;=($B364+Z$6*$BB$2))*(ImportSupplyContract[[Diwedd Tariff]:[Diwedd Tariff]]&gt;($B364+Z$6*$BB$2)),ImportSupplyContract[[Ceiniogau fesul kWh]:[Ceiniogau fesul kWh]],0,,)</f>
        <v>0</v>
      </c>
      <c r="AA364" s="77" cm="1">
        <f t="array" ref="AA364">_xlfn.XLOOKUP(1,(ImportSupplyContract[[Dechrau Tariff ]:[Dechrau Tariff ]]&lt;=($B364+AA$6*$BB$2))*(ImportSupplyContract[[Diwedd Tariff]:[Diwedd Tariff]]&gt;($B364+AA$6*$BB$2)),ImportSupplyContract[[Ceiniogau fesul kWh]:[Ceiniogau fesul kWh]],0,,)</f>
        <v>0</v>
      </c>
      <c r="AB364" s="77" cm="1">
        <f t="array" ref="AB364">_xlfn.XLOOKUP(1,(ImportSupplyContract[[Dechrau Tariff ]:[Dechrau Tariff ]]&lt;=($B364+AB$6*$BB$2))*(ImportSupplyContract[[Diwedd Tariff]:[Diwedd Tariff]]&gt;($B364+AB$6*$BB$2)),ImportSupplyContract[[Ceiniogau fesul kWh]:[Ceiniogau fesul kWh]],0,,)</f>
        <v>0</v>
      </c>
      <c r="AC364" s="77" cm="1">
        <f t="array" ref="AC364">_xlfn.XLOOKUP(1,(ImportSupplyContract[[Dechrau Tariff ]:[Dechrau Tariff ]]&lt;=($B364+AC$6*$BB$2))*(ImportSupplyContract[[Diwedd Tariff]:[Diwedd Tariff]]&gt;($B364+AC$6*$BB$2)),ImportSupplyContract[[Ceiniogau fesul kWh]:[Ceiniogau fesul kWh]],0,,)</f>
        <v>0</v>
      </c>
      <c r="AD364" s="77" cm="1">
        <f t="array" ref="AD364">_xlfn.XLOOKUP(1,(ImportSupplyContract[[Dechrau Tariff ]:[Dechrau Tariff ]]&lt;=($B364+AD$6*$BB$2))*(ImportSupplyContract[[Diwedd Tariff]:[Diwedd Tariff]]&gt;($B364+AD$6*$BB$2)),ImportSupplyContract[[Ceiniogau fesul kWh]:[Ceiniogau fesul kWh]],0,,)</f>
        <v>0</v>
      </c>
      <c r="AE364" s="77" cm="1">
        <f t="array" ref="AE364">_xlfn.XLOOKUP(1,(ImportSupplyContract[[Dechrau Tariff ]:[Dechrau Tariff ]]&lt;=($B364+AE$6*$BB$2))*(ImportSupplyContract[[Diwedd Tariff]:[Diwedd Tariff]]&gt;($B364+AE$6*$BB$2)),ImportSupplyContract[[Ceiniogau fesul kWh]:[Ceiniogau fesul kWh]],0,,)</f>
        <v>0</v>
      </c>
      <c r="AF364" s="77" cm="1">
        <f t="array" ref="AF364">_xlfn.XLOOKUP(1,(ImportSupplyContract[[Dechrau Tariff ]:[Dechrau Tariff ]]&lt;=($B364+AF$6*$BB$2))*(ImportSupplyContract[[Diwedd Tariff]:[Diwedd Tariff]]&gt;($B364+AF$6*$BB$2)),ImportSupplyContract[[Ceiniogau fesul kWh]:[Ceiniogau fesul kWh]],0,,)</f>
        <v>0</v>
      </c>
      <c r="AG364" s="77" cm="1">
        <f t="array" ref="AG364">_xlfn.XLOOKUP(1,(ImportSupplyContract[[Dechrau Tariff ]:[Dechrau Tariff ]]&lt;=($B364+AG$6*$BB$2))*(ImportSupplyContract[[Diwedd Tariff]:[Diwedd Tariff]]&gt;($B364+AG$6*$BB$2)),ImportSupplyContract[[Ceiniogau fesul kWh]:[Ceiniogau fesul kWh]],0,,)</f>
        <v>0</v>
      </c>
      <c r="AH364" s="77" cm="1">
        <f t="array" ref="AH364">_xlfn.XLOOKUP(1,(ImportSupplyContract[[Dechrau Tariff ]:[Dechrau Tariff ]]&lt;=($B364+AH$6*$BB$2))*(ImportSupplyContract[[Diwedd Tariff]:[Diwedd Tariff]]&gt;($B364+AH$6*$BB$2)),ImportSupplyContract[[Ceiniogau fesul kWh]:[Ceiniogau fesul kWh]],0,,)</f>
        <v>0</v>
      </c>
      <c r="AI364" s="77" cm="1">
        <f t="array" ref="AI364">_xlfn.XLOOKUP(1,(ImportSupplyContract[[Dechrau Tariff ]:[Dechrau Tariff ]]&lt;=($B364+AI$6*$BB$2))*(ImportSupplyContract[[Diwedd Tariff]:[Diwedd Tariff]]&gt;($B364+AI$6*$BB$2)),ImportSupplyContract[[Ceiniogau fesul kWh]:[Ceiniogau fesul kWh]],0,,)</f>
        <v>0</v>
      </c>
      <c r="AJ364" s="77" cm="1">
        <f t="array" ref="AJ364">_xlfn.XLOOKUP(1,(ImportSupplyContract[[Dechrau Tariff ]:[Dechrau Tariff ]]&lt;=($B364+AJ$6*$BB$2))*(ImportSupplyContract[[Diwedd Tariff]:[Diwedd Tariff]]&gt;($B364+AJ$6*$BB$2)),ImportSupplyContract[[Ceiniogau fesul kWh]:[Ceiniogau fesul kWh]],0,,)</f>
        <v>0</v>
      </c>
      <c r="AK364" s="77" cm="1">
        <f t="array" ref="AK364">_xlfn.XLOOKUP(1,(ImportSupplyContract[[Dechrau Tariff ]:[Dechrau Tariff ]]&lt;=($B364+AK$6*$BB$2))*(ImportSupplyContract[[Diwedd Tariff]:[Diwedd Tariff]]&gt;($B364+AK$6*$BB$2)),ImportSupplyContract[[Ceiniogau fesul kWh]:[Ceiniogau fesul kWh]],0,,)</f>
        <v>0</v>
      </c>
      <c r="AL364" s="77" cm="1">
        <f t="array" ref="AL364">_xlfn.XLOOKUP(1,(ImportSupplyContract[[Dechrau Tariff ]:[Dechrau Tariff ]]&lt;=($B364+AL$6*$BB$2))*(ImportSupplyContract[[Diwedd Tariff]:[Diwedd Tariff]]&gt;($B364+AL$6*$BB$2)),ImportSupplyContract[[Ceiniogau fesul kWh]:[Ceiniogau fesul kWh]],0,,)</f>
        <v>0</v>
      </c>
      <c r="AM364" s="77" cm="1">
        <f t="array" ref="AM364">_xlfn.XLOOKUP(1,(ImportSupplyContract[[Dechrau Tariff ]:[Dechrau Tariff ]]&lt;=($B364+AM$6*$BB$2))*(ImportSupplyContract[[Diwedd Tariff]:[Diwedd Tariff]]&gt;($B364+AM$6*$BB$2)),ImportSupplyContract[[Ceiniogau fesul kWh]:[Ceiniogau fesul kWh]],0,,)</f>
        <v>0</v>
      </c>
      <c r="AN364" s="77" cm="1">
        <f t="array" ref="AN364">_xlfn.XLOOKUP(1,(ImportSupplyContract[[Dechrau Tariff ]:[Dechrau Tariff ]]&lt;=($B364+AN$6*$BB$2))*(ImportSupplyContract[[Diwedd Tariff]:[Diwedd Tariff]]&gt;($B364+AN$6*$BB$2)),ImportSupplyContract[[Ceiniogau fesul kWh]:[Ceiniogau fesul kWh]],0,,)</f>
        <v>0</v>
      </c>
      <c r="AO364" s="77" cm="1">
        <f t="array" ref="AO364">_xlfn.XLOOKUP(1,(ImportSupplyContract[[Dechrau Tariff ]:[Dechrau Tariff ]]&lt;=($B364+AO$6*$BB$2))*(ImportSupplyContract[[Diwedd Tariff]:[Diwedd Tariff]]&gt;($B364+AO$6*$BB$2)),ImportSupplyContract[[Ceiniogau fesul kWh]:[Ceiniogau fesul kWh]],0,,)</f>
        <v>0</v>
      </c>
      <c r="AP364" s="77" cm="1">
        <f t="array" ref="AP364">_xlfn.XLOOKUP(1,(ImportSupplyContract[[Dechrau Tariff ]:[Dechrau Tariff ]]&lt;=($B364+AP$6*$BB$2))*(ImportSupplyContract[[Diwedd Tariff]:[Diwedd Tariff]]&gt;($B364+AP$6*$BB$2)),ImportSupplyContract[[Ceiniogau fesul kWh]:[Ceiniogau fesul kWh]],0,,)</f>
        <v>0</v>
      </c>
      <c r="AQ364" s="77" cm="1">
        <f t="array" ref="AQ364">_xlfn.XLOOKUP(1,(ImportSupplyContract[[Dechrau Tariff ]:[Dechrau Tariff ]]&lt;=($B364+AQ$6*$BB$2))*(ImportSupplyContract[[Diwedd Tariff]:[Diwedd Tariff]]&gt;($B364+AQ$6*$BB$2)),ImportSupplyContract[[Ceiniogau fesul kWh]:[Ceiniogau fesul kWh]],0,,)</f>
        <v>0</v>
      </c>
      <c r="AR364" s="77" cm="1">
        <f t="array" ref="AR364">_xlfn.XLOOKUP(1,(ImportSupplyContract[[Dechrau Tariff ]:[Dechrau Tariff ]]&lt;=($B364+AR$6*$BB$2))*(ImportSupplyContract[[Diwedd Tariff]:[Diwedd Tariff]]&gt;($B364+AR$6*$BB$2)),ImportSupplyContract[[Ceiniogau fesul kWh]:[Ceiniogau fesul kWh]],0,,)</f>
        <v>0</v>
      </c>
      <c r="AS364" s="77" cm="1">
        <f t="array" ref="AS364">_xlfn.XLOOKUP(1,(ImportSupplyContract[[Dechrau Tariff ]:[Dechrau Tariff ]]&lt;=($B364+AS$6*$BB$2))*(ImportSupplyContract[[Diwedd Tariff]:[Diwedd Tariff]]&gt;($B364+AS$6*$BB$2)),ImportSupplyContract[[Ceiniogau fesul kWh]:[Ceiniogau fesul kWh]],0,,)</f>
        <v>0</v>
      </c>
      <c r="AT364" s="77" cm="1">
        <f t="array" ref="AT364">_xlfn.XLOOKUP(1,(ImportSupplyContract[[Dechrau Tariff ]:[Dechrau Tariff ]]&lt;=($B364+AT$6*$BB$2))*(ImportSupplyContract[[Diwedd Tariff]:[Diwedd Tariff]]&gt;($B364+AT$6*$BB$2)),ImportSupplyContract[[Ceiniogau fesul kWh]:[Ceiniogau fesul kWh]],0,,)</f>
        <v>0</v>
      </c>
      <c r="AU364" s="77" cm="1">
        <f t="array" ref="AU364">_xlfn.XLOOKUP(1,(ImportSupplyContract[[Dechrau Tariff ]:[Dechrau Tariff ]]&lt;=($B364+AU$6*$BB$2))*(ImportSupplyContract[[Diwedd Tariff]:[Diwedd Tariff]]&gt;($B364+AU$6*$BB$2)),ImportSupplyContract[[Ceiniogau fesul kWh]:[Ceiniogau fesul kWh]],0,,)</f>
        <v>0</v>
      </c>
      <c r="AV364" s="77" cm="1">
        <f t="array" ref="AV364">_xlfn.XLOOKUP(1,(ImportSupplyContract[[Dechrau Tariff ]:[Dechrau Tariff ]]&lt;=($B364+AV$6*$BB$2))*(ImportSupplyContract[[Diwedd Tariff]:[Diwedd Tariff]]&gt;($B364+AV$6*$BB$2)),ImportSupplyContract[[Ceiniogau fesul kWh]:[Ceiniogau fesul kWh]],0,,)</f>
        <v>0</v>
      </c>
      <c r="AW364" s="77" cm="1">
        <f t="array" ref="AW364">_xlfn.XLOOKUP(1,(ImportSupplyContract[[Dechrau Tariff ]:[Dechrau Tariff ]]&lt;=($B364+AW$6*$BB$2))*(ImportSupplyContract[[Diwedd Tariff]:[Diwedd Tariff]]&gt;($B364+AW$6*$BB$2)),ImportSupplyContract[[Ceiniogau fesul kWh]:[Ceiniogau fesul kWh]],0,,)</f>
        <v>0</v>
      </c>
      <c r="AX364" s="77" cm="1">
        <f t="array" ref="AX364">_xlfn.XLOOKUP(1,(ImportSupplyContract[[Dechrau Tariff ]:[Dechrau Tariff ]]&lt;=($B364+AX$6*$BB$2))*(ImportSupplyContract[[Diwedd Tariff]:[Diwedd Tariff]]&gt;($B364+AX$6*$BB$2)),ImportSupplyContract[[Ceiniogau fesul kWh]:[Ceiniogau fesul kWh]],0,,)</f>
        <v>0</v>
      </c>
    </row>
    <row r="365" spans="2:50" x14ac:dyDescent="0.3">
      <c r="B365" s="30">
        <v>45650</v>
      </c>
      <c r="C365" s="77" cm="1">
        <f t="array" ref="C365">_xlfn.XLOOKUP(1,(ImportSupplyContract[[Dechrau Tariff ]:[Dechrau Tariff ]]&lt;=($B365+C$6*$BB$2))*(ImportSupplyContract[[Diwedd Tariff]:[Diwedd Tariff]]&gt;($B365+C$6*$BB$2)),ImportSupplyContract[[Ceiniogau fesul kWh]:[Ceiniogau fesul kWh]],0,,)</f>
        <v>0</v>
      </c>
      <c r="D365" s="77" cm="1">
        <f t="array" ref="D365">_xlfn.XLOOKUP(1,(ImportSupplyContract[[Dechrau Tariff ]:[Dechrau Tariff ]]&lt;=($B365+D$6*$BB$2))*(ImportSupplyContract[[Diwedd Tariff]:[Diwedd Tariff]]&gt;($B365+D$6*$BB$2)),ImportSupplyContract[[Ceiniogau fesul kWh]:[Ceiniogau fesul kWh]],0,,)</f>
        <v>0</v>
      </c>
      <c r="E365" s="77" cm="1">
        <f t="array" ref="E365">_xlfn.XLOOKUP(1,(ImportSupplyContract[[Dechrau Tariff ]:[Dechrau Tariff ]]&lt;=($B365+E$6*$BB$2))*(ImportSupplyContract[[Diwedd Tariff]:[Diwedd Tariff]]&gt;($B365+E$6*$BB$2)),ImportSupplyContract[[Ceiniogau fesul kWh]:[Ceiniogau fesul kWh]],0,,)</f>
        <v>0</v>
      </c>
      <c r="F365" s="77" cm="1">
        <f t="array" ref="F365">_xlfn.XLOOKUP(1,(ImportSupplyContract[[Dechrau Tariff ]:[Dechrau Tariff ]]&lt;=($B365+F$6*$BB$2))*(ImportSupplyContract[[Diwedd Tariff]:[Diwedd Tariff]]&gt;($B365+F$6*$BB$2)),ImportSupplyContract[[Ceiniogau fesul kWh]:[Ceiniogau fesul kWh]],0,,)</f>
        <v>0</v>
      </c>
      <c r="G365" s="77" cm="1">
        <f t="array" ref="G365">_xlfn.XLOOKUP(1,(ImportSupplyContract[[Dechrau Tariff ]:[Dechrau Tariff ]]&lt;=($B365+G$6*$BB$2))*(ImportSupplyContract[[Diwedd Tariff]:[Diwedd Tariff]]&gt;($B365+G$6*$BB$2)),ImportSupplyContract[[Ceiniogau fesul kWh]:[Ceiniogau fesul kWh]],0,,)</f>
        <v>0</v>
      </c>
      <c r="H365" s="77" cm="1">
        <f t="array" ref="H365">_xlfn.XLOOKUP(1,(ImportSupplyContract[[Dechrau Tariff ]:[Dechrau Tariff ]]&lt;=($B365+H$6*$BB$2))*(ImportSupplyContract[[Diwedd Tariff]:[Diwedd Tariff]]&gt;($B365+H$6*$BB$2)),ImportSupplyContract[[Ceiniogau fesul kWh]:[Ceiniogau fesul kWh]],0,,)</f>
        <v>0</v>
      </c>
      <c r="I365" s="77" cm="1">
        <f t="array" ref="I365">_xlfn.XLOOKUP(1,(ImportSupplyContract[[Dechrau Tariff ]:[Dechrau Tariff ]]&lt;=($B365+I$6*$BB$2))*(ImportSupplyContract[[Diwedd Tariff]:[Diwedd Tariff]]&gt;($B365+I$6*$BB$2)),ImportSupplyContract[[Ceiniogau fesul kWh]:[Ceiniogau fesul kWh]],0,,)</f>
        <v>0</v>
      </c>
      <c r="J365" s="77" cm="1">
        <f t="array" ref="J365">_xlfn.XLOOKUP(1,(ImportSupplyContract[[Dechrau Tariff ]:[Dechrau Tariff ]]&lt;=($B365+J$6*$BB$2))*(ImportSupplyContract[[Diwedd Tariff]:[Diwedd Tariff]]&gt;($B365+J$6*$BB$2)),ImportSupplyContract[[Ceiniogau fesul kWh]:[Ceiniogau fesul kWh]],0,,)</f>
        <v>0</v>
      </c>
      <c r="K365" s="77" cm="1">
        <f t="array" ref="K365">_xlfn.XLOOKUP(1,(ImportSupplyContract[[Dechrau Tariff ]:[Dechrau Tariff ]]&lt;=($B365+K$6*$BB$2))*(ImportSupplyContract[[Diwedd Tariff]:[Diwedd Tariff]]&gt;($B365+K$6*$BB$2)),ImportSupplyContract[[Ceiniogau fesul kWh]:[Ceiniogau fesul kWh]],0,,)</f>
        <v>0</v>
      </c>
      <c r="L365" s="77" cm="1">
        <f t="array" ref="L365">_xlfn.XLOOKUP(1,(ImportSupplyContract[[Dechrau Tariff ]:[Dechrau Tariff ]]&lt;=($B365+L$6*$BB$2))*(ImportSupplyContract[[Diwedd Tariff]:[Diwedd Tariff]]&gt;($B365+L$6*$BB$2)),ImportSupplyContract[[Ceiniogau fesul kWh]:[Ceiniogau fesul kWh]],0,,)</f>
        <v>0</v>
      </c>
      <c r="M365" s="77" cm="1">
        <f t="array" ref="M365">_xlfn.XLOOKUP(1,(ImportSupplyContract[[Dechrau Tariff ]:[Dechrau Tariff ]]&lt;=($B365+M$6*$BB$2))*(ImportSupplyContract[[Diwedd Tariff]:[Diwedd Tariff]]&gt;($B365+M$6*$BB$2)),ImportSupplyContract[[Ceiniogau fesul kWh]:[Ceiniogau fesul kWh]],0,,)</f>
        <v>0</v>
      </c>
      <c r="N365" s="77" cm="1">
        <f t="array" ref="N365">_xlfn.XLOOKUP(1,(ImportSupplyContract[[Dechrau Tariff ]:[Dechrau Tariff ]]&lt;=($B365+N$6*$BB$2))*(ImportSupplyContract[[Diwedd Tariff]:[Diwedd Tariff]]&gt;($B365+N$6*$BB$2)),ImportSupplyContract[[Ceiniogau fesul kWh]:[Ceiniogau fesul kWh]],0,,)</f>
        <v>0</v>
      </c>
      <c r="O365" s="77" cm="1">
        <f t="array" ref="O365">_xlfn.XLOOKUP(1,(ImportSupplyContract[[Dechrau Tariff ]:[Dechrau Tariff ]]&lt;=($B365+O$6*$BB$2))*(ImportSupplyContract[[Diwedd Tariff]:[Diwedd Tariff]]&gt;($B365+O$6*$BB$2)),ImportSupplyContract[[Ceiniogau fesul kWh]:[Ceiniogau fesul kWh]],0,,)</f>
        <v>0</v>
      </c>
      <c r="P365" s="77" cm="1">
        <f t="array" ref="P365">_xlfn.XLOOKUP(1,(ImportSupplyContract[[Dechrau Tariff ]:[Dechrau Tariff ]]&lt;=($B365+P$6*$BB$2))*(ImportSupplyContract[[Diwedd Tariff]:[Diwedd Tariff]]&gt;($B365+P$6*$BB$2)),ImportSupplyContract[[Ceiniogau fesul kWh]:[Ceiniogau fesul kWh]],0,,)</f>
        <v>0</v>
      </c>
      <c r="Q365" s="77" cm="1">
        <f t="array" ref="Q365">_xlfn.XLOOKUP(1,(ImportSupplyContract[[Dechrau Tariff ]:[Dechrau Tariff ]]&lt;=($B365+Q$6*$BB$2))*(ImportSupplyContract[[Diwedd Tariff]:[Diwedd Tariff]]&gt;($B365+Q$6*$BB$2)),ImportSupplyContract[[Ceiniogau fesul kWh]:[Ceiniogau fesul kWh]],0,,)</f>
        <v>0</v>
      </c>
      <c r="R365" s="77" cm="1">
        <f t="array" ref="R365">_xlfn.XLOOKUP(1,(ImportSupplyContract[[Dechrau Tariff ]:[Dechrau Tariff ]]&lt;=($B365+R$6*$BB$2))*(ImportSupplyContract[[Diwedd Tariff]:[Diwedd Tariff]]&gt;($B365+R$6*$BB$2)),ImportSupplyContract[[Ceiniogau fesul kWh]:[Ceiniogau fesul kWh]],0,,)</f>
        <v>0</v>
      </c>
      <c r="S365" s="77" cm="1">
        <f t="array" ref="S365">_xlfn.XLOOKUP(1,(ImportSupplyContract[[Dechrau Tariff ]:[Dechrau Tariff ]]&lt;=($B365+S$6*$BB$2))*(ImportSupplyContract[[Diwedd Tariff]:[Diwedd Tariff]]&gt;($B365+S$6*$BB$2)),ImportSupplyContract[[Ceiniogau fesul kWh]:[Ceiniogau fesul kWh]],0,,)</f>
        <v>0</v>
      </c>
      <c r="T365" s="77" cm="1">
        <f t="array" ref="T365">_xlfn.XLOOKUP(1,(ImportSupplyContract[[Dechrau Tariff ]:[Dechrau Tariff ]]&lt;=($B365+T$6*$BB$2))*(ImportSupplyContract[[Diwedd Tariff]:[Diwedd Tariff]]&gt;($B365+T$6*$BB$2)),ImportSupplyContract[[Ceiniogau fesul kWh]:[Ceiniogau fesul kWh]],0,,)</f>
        <v>0</v>
      </c>
      <c r="U365" s="77" cm="1">
        <f t="array" ref="U365">_xlfn.XLOOKUP(1,(ImportSupplyContract[[Dechrau Tariff ]:[Dechrau Tariff ]]&lt;=($B365+U$6*$BB$2))*(ImportSupplyContract[[Diwedd Tariff]:[Diwedd Tariff]]&gt;($B365+U$6*$BB$2)),ImportSupplyContract[[Ceiniogau fesul kWh]:[Ceiniogau fesul kWh]],0,,)</f>
        <v>0</v>
      </c>
      <c r="V365" s="77" cm="1">
        <f t="array" ref="V365">_xlfn.XLOOKUP(1,(ImportSupplyContract[[Dechrau Tariff ]:[Dechrau Tariff ]]&lt;=($B365+V$6*$BB$2))*(ImportSupplyContract[[Diwedd Tariff]:[Diwedd Tariff]]&gt;($B365+V$6*$BB$2)),ImportSupplyContract[[Ceiniogau fesul kWh]:[Ceiniogau fesul kWh]],0,,)</f>
        <v>0</v>
      </c>
      <c r="W365" s="77" cm="1">
        <f t="array" ref="W365">_xlfn.XLOOKUP(1,(ImportSupplyContract[[Dechrau Tariff ]:[Dechrau Tariff ]]&lt;=($B365+W$6*$BB$2))*(ImportSupplyContract[[Diwedd Tariff]:[Diwedd Tariff]]&gt;($B365+W$6*$BB$2)),ImportSupplyContract[[Ceiniogau fesul kWh]:[Ceiniogau fesul kWh]],0,,)</f>
        <v>0</v>
      </c>
      <c r="X365" s="77" cm="1">
        <f t="array" ref="X365">_xlfn.XLOOKUP(1,(ImportSupplyContract[[Dechrau Tariff ]:[Dechrau Tariff ]]&lt;=($B365+X$6*$BB$2))*(ImportSupplyContract[[Diwedd Tariff]:[Diwedd Tariff]]&gt;($B365+X$6*$BB$2)),ImportSupplyContract[[Ceiniogau fesul kWh]:[Ceiniogau fesul kWh]],0,,)</f>
        <v>0</v>
      </c>
      <c r="Y365" s="77" cm="1">
        <f t="array" ref="Y365">_xlfn.XLOOKUP(1,(ImportSupplyContract[[Dechrau Tariff ]:[Dechrau Tariff ]]&lt;=($B365+Y$6*$BB$2))*(ImportSupplyContract[[Diwedd Tariff]:[Diwedd Tariff]]&gt;($B365+Y$6*$BB$2)),ImportSupplyContract[[Ceiniogau fesul kWh]:[Ceiniogau fesul kWh]],0,,)</f>
        <v>0</v>
      </c>
      <c r="Z365" s="77" cm="1">
        <f t="array" ref="Z365">_xlfn.XLOOKUP(1,(ImportSupplyContract[[Dechrau Tariff ]:[Dechrau Tariff ]]&lt;=($B365+Z$6*$BB$2))*(ImportSupplyContract[[Diwedd Tariff]:[Diwedd Tariff]]&gt;($B365+Z$6*$BB$2)),ImportSupplyContract[[Ceiniogau fesul kWh]:[Ceiniogau fesul kWh]],0,,)</f>
        <v>0</v>
      </c>
      <c r="AA365" s="77" cm="1">
        <f t="array" ref="AA365">_xlfn.XLOOKUP(1,(ImportSupplyContract[[Dechrau Tariff ]:[Dechrau Tariff ]]&lt;=($B365+AA$6*$BB$2))*(ImportSupplyContract[[Diwedd Tariff]:[Diwedd Tariff]]&gt;($B365+AA$6*$BB$2)),ImportSupplyContract[[Ceiniogau fesul kWh]:[Ceiniogau fesul kWh]],0,,)</f>
        <v>0</v>
      </c>
      <c r="AB365" s="77" cm="1">
        <f t="array" ref="AB365">_xlfn.XLOOKUP(1,(ImportSupplyContract[[Dechrau Tariff ]:[Dechrau Tariff ]]&lt;=($B365+AB$6*$BB$2))*(ImportSupplyContract[[Diwedd Tariff]:[Diwedd Tariff]]&gt;($B365+AB$6*$BB$2)),ImportSupplyContract[[Ceiniogau fesul kWh]:[Ceiniogau fesul kWh]],0,,)</f>
        <v>0</v>
      </c>
      <c r="AC365" s="77" cm="1">
        <f t="array" ref="AC365">_xlfn.XLOOKUP(1,(ImportSupplyContract[[Dechrau Tariff ]:[Dechrau Tariff ]]&lt;=($B365+AC$6*$BB$2))*(ImportSupplyContract[[Diwedd Tariff]:[Diwedd Tariff]]&gt;($B365+AC$6*$BB$2)),ImportSupplyContract[[Ceiniogau fesul kWh]:[Ceiniogau fesul kWh]],0,,)</f>
        <v>0</v>
      </c>
      <c r="AD365" s="77" cm="1">
        <f t="array" ref="AD365">_xlfn.XLOOKUP(1,(ImportSupplyContract[[Dechrau Tariff ]:[Dechrau Tariff ]]&lt;=($B365+AD$6*$BB$2))*(ImportSupplyContract[[Diwedd Tariff]:[Diwedd Tariff]]&gt;($B365+AD$6*$BB$2)),ImportSupplyContract[[Ceiniogau fesul kWh]:[Ceiniogau fesul kWh]],0,,)</f>
        <v>0</v>
      </c>
      <c r="AE365" s="77" cm="1">
        <f t="array" ref="AE365">_xlfn.XLOOKUP(1,(ImportSupplyContract[[Dechrau Tariff ]:[Dechrau Tariff ]]&lt;=($B365+AE$6*$BB$2))*(ImportSupplyContract[[Diwedd Tariff]:[Diwedd Tariff]]&gt;($B365+AE$6*$BB$2)),ImportSupplyContract[[Ceiniogau fesul kWh]:[Ceiniogau fesul kWh]],0,,)</f>
        <v>0</v>
      </c>
      <c r="AF365" s="77" cm="1">
        <f t="array" ref="AF365">_xlfn.XLOOKUP(1,(ImportSupplyContract[[Dechrau Tariff ]:[Dechrau Tariff ]]&lt;=($B365+AF$6*$BB$2))*(ImportSupplyContract[[Diwedd Tariff]:[Diwedd Tariff]]&gt;($B365+AF$6*$BB$2)),ImportSupplyContract[[Ceiniogau fesul kWh]:[Ceiniogau fesul kWh]],0,,)</f>
        <v>0</v>
      </c>
      <c r="AG365" s="77" cm="1">
        <f t="array" ref="AG365">_xlfn.XLOOKUP(1,(ImportSupplyContract[[Dechrau Tariff ]:[Dechrau Tariff ]]&lt;=($B365+AG$6*$BB$2))*(ImportSupplyContract[[Diwedd Tariff]:[Diwedd Tariff]]&gt;($B365+AG$6*$BB$2)),ImportSupplyContract[[Ceiniogau fesul kWh]:[Ceiniogau fesul kWh]],0,,)</f>
        <v>0</v>
      </c>
      <c r="AH365" s="77" cm="1">
        <f t="array" ref="AH365">_xlfn.XLOOKUP(1,(ImportSupplyContract[[Dechrau Tariff ]:[Dechrau Tariff ]]&lt;=($B365+AH$6*$BB$2))*(ImportSupplyContract[[Diwedd Tariff]:[Diwedd Tariff]]&gt;($B365+AH$6*$BB$2)),ImportSupplyContract[[Ceiniogau fesul kWh]:[Ceiniogau fesul kWh]],0,,)</f>
        <v>0</v>
      </c>
      <c r="AI365" s="77" cm="1">
        <f t="array" ref="AI365">_xlfn.XLOOKUP(1,(ImportSupplyContract[[Dechrau Tariff ]:[Dechrau Tariff ]]&lt;=($B365+AI$6*$BB$2))*(ImportSupplyContract[[Diwedd Tariff]:[Diwedd Tariff]]&gt;($B365+AI$6*$BB$2)),ImportSupplyContract[[Ceiniogau fesul kWh]:[Ceiniogau fesul kWh]],0,,)</f>
        <v>0</v>
      </c>
      <c r="AJ365" s="77" cm="1">
        <f t="array" ref="AJ365">_xlfn.XLOOKUP(1,(ImportSupplyContract[[Dechrau Tariff ]:[Dechrau Tariff ]]&lt;=($B365+AJ$6*$BB$2))*(ImportSupplyContract[[Diwedd Tariff]:[Diwedd Tariff]]&gt;($B365+AJ$6*$BB$2)),ImportSupplyContract[[Ceiniogau fesul kWh]:[Ceiniogau fesul kWh]],0,,)</f>
        <v>0</v>
      </c>
      <c r="AK365" s="77" cm="1">
        <f t="array" ref="AK365">_xlfn.XLOOKUP(1,(ImportSupplyContract[[Dechrau Tariff ]:[Dechrau Tariff ]]&lt;=($B365+AK$6*$BB$2))*(ImportSupplyContract[[Diwedd Tariff]:[Diwedd Tariff]]&gt;($B365+AK$6*$BB$2)),ImportSupplyContract[[Ceiniogau fesul kWh]:[Ceiniogau fesul kWh]],0,,)</f>
        <v>0</v>
      </c>
      <c r="AL365" s="77" cm="1">
        <f t="array" ref="AL365">_xlfn.XLOOKUP(1,(ImportSupplyContract[[Dechrau Tariff ]:[Dechrau Tariff ]]&lt;=($B365+AL$6*$BB$2))*(ImportSupplyContract[[Diwedd Tariff]:[Diwedd Tariff]]&gt;($B365+AL$6*$BB$2)),ImportSupplyContract[[Ceiniogau fesul kWh]:[Ceiniogau fesul kWh]],0,,)</f>
        <v>0</v>
      </c>
      <c r="AM365" s="77" cm="1">
        <f t="array" ref="AM365">_xlfn.XLOOKUP(1,(ImportSupplyContract[[Dechrau Tariff ]:[Dechrau Tariff ]]&lt;=($B365+AM$6*$BB$2))*(ImportSupplyContract[[Diwedd Tariff]:[Diwedd Tariff]]&gt;($B365+AM$6*$BB$2)),ImportSupplyContract[[Ceiniogau fesul kWh]:[Ceiniogau fesul kWh]],0,,)</f>
        <v>0</v>
      </c>
      <c r="AN365" s="77" cm="1">
        <f t="array" ref="AN365">_xlfn.XLOOKUP(1,(ImportSupplyContract[[Dechrau Tariff ]:[Dechrau Tariff ]]&lt;=($B365+AN$6*$BB$2))*(ImportSupplyContract[[Diwedd Tariff]:[Diwedd Tariff]]&gt;($B365+AN$6*$BB$2)),ImportSupplyContract[[Ceiniogau fesul kWh]:[Ceiniogau fesul kWh]],0,,)</f>
        <v>0</v>
      </c>
      <c r="AO365" s="77" cm="1">
        <f t="array" ref="AO365">_xlfn.XLOOKUP(1,(ImportSupplyContract[[Dechrau Tariff ]:[Dechrau Tariff ]]&lt;=($B365+AO$6*$BB$2))*(ImportSupplyContract[[Diwedd Tariff]:[Diwedd Tariff]]&gt;($B365+AO$6*$BB$2)),ImportSupplyContract[[Ceiniogau fesul kWh]:[Ceiniogau fesul kWh]],0,,)</f>
        <v>0</v>
      </c>
      <c r="AP365" s="77" cm="1">
        <f t="array" ref="AP365">_xlfn.XLOOKUP(1,(ImportSupplyContract[[Dechrau Tariff ]:[Dechrau Tariff ]]&lt;=($B365+AP$6*$BB$2))*(ImportSupplyContract[[Diwedd Tariff]:[Diwedd Tariff]]&gt;($B365+AP$6*$BB$2)),ImportSupplyContract[[Ceiniogau fesul kWh]:[Ceiniogau fesul kWh]],0,,)</f>
        <v>0</v>
      </c>
      <c r="AQ365" s="77" cm="1">
        <f t="array" ref="AQ365">_xlfn.XLOOKUP(1,(ImportSupplyContract[[Dechrau Tariff ]:[Dechrau Tariff ]]&lt;=($B365+AQ$6*$BB$2))*(ImportSupplyContract[[Diwedd Tariff]:[Diwedd Tariff]]&gt;($B365+AQ$6*$BB$2)),ImportSupplyContract[[Ceiniogau fesul kWh]:[Ceiniogau fesul kWh]],0,,)</f>
        <v>0</v>
      </c>
      <c r="AR365" s="77" cm="1">
        <f t="array" ref="AR365">_xlfn.XLOOKUP(1,(ImportSupplyContract[[Dechrau Tariff ]:[Dechrau Tariff ]]&lt;=($B365+AR$6*$BB$2))*(ImportSupplyContract[[Diwedd Tariff]:[Diwedd Tariff]]&gt;($B365+AR$6*$BB$2)),ImportSupplyContract[[Ceiniogau fesul kWh]:[Ceiniogau fesul kWh]],0,,)</f>
        <v>0</v>
      </c>
      <c r="AS365" s="77" cm="1">
        <f t="array" ref="AS365">_xlfn.XLOOKUP(1,(ImportSupplyContract[[Dechrau Tariff ]:[Dechrau Tariff ]]&lt;=($B365+AS$6*$BB$2))*(ImportSupplyContract[[Diwedd Tariff]:[Diwedd Tariff]]&gt;($B365+AS$6*$BB$2)),ImportSupplyContract[[Ceiniogau fesul kWh]:[Ceiniogau fesul kWh]],0,,)</f>
        <v>0</v>
      </c>
      <c r="AT365" s="77" cm="1">
        <f t="array" ref="AT365">_xlfn.XLOOKUP(1,(ImportSupplyContract[[Dechrau Tariff ]:[Dechrau Tariff ]]&lt;=($B365+AT$6*$BB$2))*(ImportSupplyContract[[Diwedd Tariff]:[Diwedd Tariff]]&gt;($B365+AT$6*$BB$2)),ImportSupplyContract[[Ceiniogau fesul kWh]:[Ceiniogau fesul kWh]],0,,)</f>
        <v>0</v>
      </c>
      <c r="AU365" s="77" cm="1">
        <f t="array" ref="AU365">_xlfn.XLOOKUP(1,(ImportSupplyContract[[Dechrau Tariff ]:[Dechrau Tariff ]]&lt;=($B365+AU$6*$BB$2))*(ImportSupplyContract[[Diwedd Tariff]:[Diwedd Tariff]]&gt;($B365+AU$6*$BB$2)),ImportSupplyContract[[Ceiniogau fesul kWh]:[Ceiniogau fesul kWh]],0,,)</f>
        <v>0</v>
      </c>
      <c r="AV365" s="77" cm="1">
        <f t="array" ref="AV365">_xlfn.XLOOKUP(1,(ImportSupplyContract[[Dechrau Tariff ]:[Dechrau Tariff ]]&lt;=($B365+AV$6*$BB$2))*(ImportSupplyContract[[Diwedd Tariff]:[Diwedd Tariff]]&gt;($B365+AV$6*$BB$2)),ImportSupplyContract[[Ceiniogau fesul kWh]:[Ceiniogau fesul kWh]],0,,)</f>
        <v>0</v>
      </c>
      <c r="AW365" s="77" cm="1">
        <f t="array" ref="AW365">_xlfn.XLOOKUP(1,(ImportSupplyContract[[Dechrau Tariff ]:[Dechrau Tariff ]]&lt;=($B365+AW$6*$BB$2))*(ImportSupplyContract[[Diwedd Tariff]:[Diwedd Tariff]]&gt;($B365+AW$6*$BB$2)),ImportSupplyContract[[Ceiniogau fesul kWh]:[Ceiniogau fesul kWh]],0,,)</f>
        <v>0</v>
      </c>
      <c r="AX365" s="77" cm="1">
        <f t="array" ref="AX365">_xlfn.XLOOKUP(1,(ImportSupplyContract[[Dechrau Tariff ]:[Dechrau Tariff ]]&lt;=($B365+AX$6*$BB$2))*(ImportSupplyContract[[Diwedd Tariff]:[Diwedd Tariff]]&gt;($B365+AX$6*$BB$2)),ImportSupplyContract[[Ceiniogau fesul kWh]:[Ceiniogau fesul kWh]],0,,)</f>
        <v>0</v>
      </c>
    </row>
    <row r="366" spans="2:50" x14ac:dyDescent="0.3">
      <c r="B366" s="30">
        <v>45651</v>
      </c>
      <c r="C366" s="77" cm="1">
        <f t="array" ref="C366">_xlfn.XLOOKUP(1,(ImportSupplyContract[[Dechrau Tariff ]:[Dechrau Tariff ]]&lt;=($B366+C$6*$BB$2))*(ImportSupplyContract[[Diwedd Tariff]:[Diwedd Tariff]]&gt;($B366+C$6*$BB$2)),ImportSupplyContract[[Ceiniogau fesul kWh]:[Ceiniogau fesul kWh]],0,,)</f>
        <v>0</v>
      </c>
      <c r="D366" s="77" cm="1">
        <f t="array" ref="D366">_xlfn.XLOOKUP(1,(ImportSupplyContract[[Dechrau Tariff ]:[Dechrau Tariff ]]&lt;=($B366+D$6*$BB$2))*(ImportSupplyContract[[Diwedd Tariff]:[Diwedd Tariff]]&gt;($B366+D$6*$BB$2)),ImportSupplyContract[[Ceiniogau fesul kWh]:[Ceiniogau fesul kWh]],0,,)</f>
        <v>0</v>
      </c>
      <c r="E366" s="77" cm="1">
        <f t="array" ref="E366">_xlfn.XLOOKUP(1,(ImportSupplyContract[[Dechrau Tariff ]:[Dechrau Tariff ]]&lt;=($B366+E$6*$BB$2))*(ImportSupplyContract[[Diwedd Tariff]:[Diwedd Tariff]]&gt;($B366+E$6*$BB$2)),ImportSupplyContract[[Ceiniogau fesul kWh]:[Ceiniogau fesul kWh]],0,,)</f>
        <v>0</v>
      </c>
      <c r="F366" s="77" cm="1">
        <f t="array" ref="F366">_xlfn.XLOOKUP(1,(ImportSupplyContract[[Dechrau Tariff ]:[Dechrau Tariff ]]&lt;=($B366+F$6*$BB$2))*(ImportSupplyContract[[Diwedd Tariff]:[Diwedd Tariff]]&gt;($B366+F$6*$BB$2)),ImportSupplyContract[[Ceiniogau fesul kWh]:[Ceiniogau fesul kWh]],0,,)</f>
        <v>0</v>
      </c>
      <c r="G366" s="77" cm="1">
        <f t="array" ref="G366">_xlfn.XLOOKUP(1,(ImportSupplyContract[[Dechrau Tariff ]:[Dechrau Tariff ]]&lt;=($B366+G$6*$BB$2))*(ImportSupplyContract[[Diwedd Tariff]:[Diwedd Tariff]]&gt;($B366+G$6*$BB$2)),ImportSupplyContract[[Ceiniogau fesul kWh]:[Ceiniogau fesul kWh]],0,,)</f>
        <v>0</v>
      </c>
      <c r="H366" s="77" cm="1">
        <f t="array" ref="H366">_xlfn.XLOOKUP(1,(ImportSupplyContract[[Dechrau Tariff ]:[Dechrau Tariff ]]&lt;=($B366+H$6*$BB$2))*(ImportSupplyContract[[Diwedd Tariff]:[Diwedd Tariff]]&gt;($B366+H$6*$BB$2)),ImportSupplyContract[[Ceiniogau fesul kWh]:[Ceiniogau fesul kWh]],0,,)</f>
        <v>0</v>
      </c>
      <c r="I366" s="77" cm="1">
        <f t="array" ref="I366">_xlfn.XLOOKUP(1,(ImportSupplyContract[[Dechrau Tariff ]:[Dechrau Tariff ]]&lt;=($B366+I$6*$BB$2))*(ImportSupplyContract[[Diwedd Tariff]:[Diwedd Tariff]]&gt;($B366+I$6*$BB$2)),ImportSupplyContract[[Ceiniogau fesul kWh]:[Ceiniogau fesul kWh]],0,,)</f>
        <v>0</v>
      </c>
      <c r="J366" s="77" cm="1">
        <f t="array" ref="J366">_xlfn.XLOOKUP(1,(ImportSupplyContract[[Dechrau Tariff ]:[Dechrau Tariff ]]&lt;=($B366+J$6*$BB$2))*(ImportSupplyContract[[Diwedd Tariff]:[Diwedd Tariff]]&gt;($B366+J$6*$BB$2)),ImportSupplyContract[[Ceiniogau fesul kWh]:[Ceiniogau fesul kWh]],0,,)</f>
        <v>0</v>
      </c>
      <c r="K366" s="77" cm="1">
        <f t="array" ref="K366">_xlfn.XLOOKUP(1,(ImportSupplyContract[[Dechrau Tariff ]:[Dechrau Tariff ]]&lt;=($B366+K$6*$BB$2))*(ImportSupplyContract[[Diwedd Tariff]:[Diwedd Tariff]]&gt;($B366+K$6*$BB$2)),ImportSupplyContract[[Ceiniogau fesul kWh]:[Ceiniogau fesul kWh]],0,,)</f>
        <v>0</v>
      </c>
      <c r="L366" s="77" cm="1">
        <f t="array" ref="L366">_xlfn.XLOOKUP(1,(ImportSupplyContract[[Dechrau Tariff ]:[Dechrau Tariff ]]&lt;=($B366+L$6*$BB$2))*(ImportSupplyContract[[Diwedd Tariff]:[Diwedd Tariff]]&gt;($B366+L$6*$BB$2)),ImportSupplyContract[[Ceiniogau fesul kWh]:[Ceiniogau fesul kWh]],0,,)</f>
        <v>0</v>
      </c>
      <c r="M366" s="77" cm="1">
        <f t="array" ref="M366">_xlfn.XLOOKUP(1,(ImportSupplyContract[[Dechrau Tariff ]:[Dechrau Tariff ]]&lt;=($B366+M$6*$BB$2))*(ImportSupplyContract[[Diwedd Tariff]:[Diwedd Tariff]]&gt;($B366+M$6*$BB$2)),ImportSupplyContract[[Ceiniogau fesul kWh]:[Ceiniogau fesul kWh]],0,,)</f>
        <v>0</v>
      </c>
      <c r="N366" s="77" cm="1">
        <f t="array" ref="N366">_xlfn.XLOOKUP(1,(ImportSupplyContract[[Dechrau Tariff ]:[Dechrau Tariff ]]&lt;=($B366+N$6*$BB$2))*(ImportSupplyContract[[Diwedd Tariff]:[Diwedd Tariff]]&gt;($B366+N$6*$BB$2)),ImportSupplyContract[[Ceiniogau fesul kWh]:[Ceiniogau fesul kWh]],0,,)</f>
        <v>0</v>
      </c>
      <c r="O366" s="77" cm="1">
        <f t="array" ref="O366">_xlfn.XLOOKUP(1,(ImportSupplyContract[[Dechrau Tariff ]:[Dechrau Tariff ]]&lt;=($B366+O$6*$BB$2))*(ImportSupplyContract[[Diwedd Tariff]:[Diwedd Tariff]]&gt;($B366+O$6*$BB$2)),ImportSupplyContract[[Ceiniogau fesul kWh]:[Ceiniogau fesul kWh]],0,,)</f>
        <v>0</v>
      </c>
      <c r="P366" s="77" cm="1">
        <f t="array" ref="P366">_xlfn.XLOOKUP(1,(ImportSupplyContract[[Dechrau Tariff ]:[Dechrau Tariff ]]&lt;=($B366+P$6*$BB$2))*(ImportSupplyContract[[Diwedd Tariff]:[Diwedd Tariff]]&gt;($B366+P$6*$BB$2)),ImportSupplyContract[[Ceiniogau fesul kWh]:[Ceiniogau fesul kWh]],0,,)</f>
        <v>0</v>
      </c>
      <c r="Q366" s="77" cm="1">
        <f t="array" ref="Q366">_xlfn.XLOOKUP(1,(ImportSupplyContract[[Dechrau Tariff ]:[Dechrau Tariff ]]&lt;=($B366+Q$6*$BB$2))*(ImportSupplyContract[[Diwedd Tariff]:[Diwedd Tariff]]&gt;($B366+Q$6*$BB$2)),ImportSupplyContract[[Ceiniogau fesul kWh]:[Ceiniogau fesul kWh]],0,,)</f>
        <v>0</v>
      </c>
      <c r="R366" s="77" cm="1">
        <f t="array" ref="R366">_xlfn.XLOOKUP(1,(ImportSupplyContract[[Dechrau Tariff ]:[Dechrau Tariff ]]&lt;=($B366+R$6*$BB$2))*(ImportSupplyContract[[Diwedd Tariff]:[Diwedd Tariff]]&gt;($B366+R$6*$BB$2)),ImportSupplyContract[[Ceiniogau fesul kWh]:[Ceiniogau fesul kWh]],0,,)</f>
        <v>0</v>
      </c>
      <c r="S366" s="77" cm="1">
        <f t="array" ref="S366">_xlfn.XLOOKUP(1,(ImportSupplyContract[[Dechrau Tariff ]:[Dechrau Tariff ]]&lt;=($B366+S$6*$BB$2))*(ImportSupplyContract[[Diwedd Tariff]:[Diwedd Tariff]]&gt;($B366+S$6*$BB$2)),ImportSupplyContract[[Ceiniogau fesul kWh]:[Ceiniogau fesul kWh]],0,,)</f>
        <v>0</v>
      </c>
      <c r="T366" s="77" cm="1">
        <f t="array" ref="T366">_xlfn.XLOOKUP(1,(ImportSupplyContract[[Dechrau Tariff ]:[Dechrau Tariff ]]&lt;=($B366+T$6*$BB$2))*(ImportSupplyContract[[Diwedd Tariff]:[Diwedd Tariff]]&gt;($B366+T$6*$BB$2)),ImportSupplyContract[[Ceiniogau fesul kWh]:[Ceiniogau fesul kWh]],0,,)</f>
        <v>0</v>
      </c>
      <c r="U366" s="77" cm="1">
        <f t="array" ref="U366">_xlfn.XLOOKUP(1,(ImportSupplyContract[[Dechrau Tariff ]:[Dechrau Tariff ]]&lt;=($B366+U$6*$BB$2))*(ImportSupplyContract[[Diwedd Tariff]:[Diwedd Tariff]]&gt;($B366+U$6*$BB$2)),ImportSupplyContract[[Ceiniogau fesul kWh]:[Ceiniogau fesul kWh]],0,,)</f>
        <v>0</v>
      </c>
      <c r="V366" s="77" cm="1">
        <f t="array" ref="V366">_xlfn.XLOOKUP(1,(ImportSupplyContract[[Dechrau Tariff ]:[Dechrau Tariff ]]&lt;=($B366+V$6*$BB$2))*(ImportSupplyContract[[Diwedd Tariff]:[Diwedd Tariff]]&gt;($B366+V$6*$BB$2)),ImportSupplyContract[[Ceiniogau fesul kWh]:[Ceiniogau fesul kWh]],0,,)</f>
        <v>0</v>
      </c>
      <c r="W366" s="77" cm="1">
        <f t="array" ref="W366">_xlfn.XLOOKUP(1,(ImportSupplyContract[[Dechrau Tariff ]:[Dechrau Tariff ]]&lt;=($B366+W$6*$BB$2))*(ImportSupplyContract[[Diwedd Tariff]:[Diwedd Tariff]]&gt;($B366+W$6*$BB$2)),ImportSupplyContract[[Ceiniogau fesul kWh]:[Ceiniogau fesul kWh]],0,,)</f>
        <v>0</v>
      </c>
      <c r="X366" s="77" cm="1">
        <f t="array" ref="X366">_xlfn.XLOOKUP(1,(ImportSupplyContract[[Dechrau Tariff ]:[Dechrau Tariff ]]&lt;=($B366+X$6*$BB$2))*(ImportSupplyContract[[Diwedd Tariff]:[Diwedd Tariff]]&gt;($B366+X$6*$BB$2)),ImportSupplyContract[[Ceiniogau fesul kWh]:[Ceiniogau fesul kWh]],0,,)</f>
        <v>0</v>
      </c>
      <c r="Y366" s="77" cm="1">
        <f t="array" ref="Y366">_xlfn.XLOOKUP(1,(ImportSupplyContract[[Dechrau Tariff ]:[Dechrau Tariff ]]&lt;=($B366+Y$6*$BB$2))*(ImportSupplyContract[[Diwedd Tariff]:[Diwedd Tariff]]&gt;($B366+Y$6*$BB$2)),ImportSupplyContract[[Ceiniogau fesul kWh]:[Ceiniogau fesul kWh]],0,,)</f>
        <v>0</v>
      </c>
      <c r="Z366" s="77" cm="1">
        <f t="array" ref="Z366">_xlfn.XLOOKUP(1,(ImportSupplyContract[[Dechrau Tariff ]:[Dechrau Tariff ]]&lt;=($B366+Z$6*$BB$2))*(ImportSupplyContract[[Diwedd Tariff]:[Diwedd Tariff]]&gt;($B366+Z$6*$BB$2)),ImportSupplyContract[[Ceiniogau fesul kWh]:[Ceiniogau fesul kWh]],0,,)</f>
        <v>0</v>
      </c>
      <c r="AA366" s="77" cm="1">
        <f t="array" ref="AA366">_xlfn.XLOOKUP(1,(ImportSupplyContract[[Dechrau Tariff ]:[Dechrau Tariff ]]&lt;=($B366+AA$6*$BB$2))*(ImportSupplyContract[[Diwedd Tariff]:[Diwedd Tariff]]&gt;($B366+AA$6*$BB$2)),ImportSupplyContract[[Ceiniogau fesul kWh]:[Ceiniogau fesul kWh]],0,,)</f>
        <v>0</v>
      </c>
      <c r="AB366" s="77" cm="1">
        <f t="array" ref="AB366">_xlfn.XLOOKUP(1,(ImportSupplyContract[[Dechrau Tariff ]:[Dechrau Tariff ]]&lt;=($B366+AB$6*$BB$2))*(ImportSupplyContract[[Diwedd Tariff]:[Diwedd Tariff]]&gt;($B366+AB$6*$BB$2)),ImportSupplyContract[[Ceiniogau fesul kWh]:[Ceiniogau fesul kWh]],0,,)</f>
        <v>0</v>
      </c>
      <c r="AC366" s="77" cm="1">
        <f t="array" ref="AC366">_xlfn.XLOOKUP(1,(ImportSupplyContract[[Dechrau Tariff ]:[Dechrau Tariff ]]&lt;=($B366+AC$6*$BB$2))*(ImportSupplyContract[[Diwedd Tariff]:[Diwedd Tariff]]&gt;($B366+AC$6*$BB$2)),ImportSupplyContract[[Ceiniogau fesul kWh]:[Ceiniogau fesul kWh]],0,,)</f>
        <v>0</v>
      </c>
      <c r="AD366" s="77" cm="1">
        <f t="array" ref="AD366">_xlfn.XLOOKUP(1,(ImportSupplyContract[[Dechrau Tariff ]:[Dechrau Tariff ]]&lt;=($B366+AD$6*$BB$2))*(ImportSupplyContract[[Diwedd Tariff]:[Diwedd Tariff]]&gt;($B366+AD$6*$BB$2)),ImportSupplyContract[[Ceiniogau fesul kWh]:[Ceiniogau fesul kWh]],0,,)</f>
        <v>0</v>
      </c>
      <c r="AE366" s="77" cm="1">
        <f t="array" ref="AE366">_xlfn.XLOOKUP(1,(ImportSupplyContract[[Dechrau Tariff ]:[Dechrau Tariff ]]&lt;=($B366+AE$6*$BB$2))*(ImportSupplyContract[[Diwedd Tariff]:[Diwedd Tariff]]&gt;($B366+AE$6*$BB$2)),ImportSupplyContract[[Ceiniogau fesul kWh]:[Ceiniogau fesul kWh]],0,,)</f>
        <v>0</v>
      </c>
      <c r="AF366" s="77" cm="1">
        <f t="array" ref="AF366">_xlfn.XLOOKUP(1,(ImportSupplyContract[[Dechrau Tariff ]:[Dechrau Tariff ]]&lt;=($B366+AF$6*$BB$2))*(ImportSupplyContract[[Diwedd Tariff]:[Diwedd Tariff]]&gt;($B366+AF$6*$BB$2)),ImportSupplyContract[[Ceiniogau fesul kWh]:[Ceiniogau fesul kWh]],0,,)</f>
        <v>0</v>
      </c>
      <c r="AG366" s="77" cm="1">
        <f t="array" ref="AG366">_xlfn.XLOOKUP(1,(ImportSupplyContract[[Dechrau Tariff ]:[Dechrau Tariff ]]&lt;=($B366+AG$6*$BB$2))*(ImportSupplyContract[[Diwedd Tariff]:[Diwedd Tariff]]&gt;($B366+AG$6*$BB$2)),ImportSupplyContract[[Ceiniogau fesul kWh]:[Ceiniogau fesul kWh]],0,,)</f>
        <v>0</v>
      </c>
      <c r="AH366" s="77" cm="1">
        <f t="array" ref="AH366">_xlfn.XLOOKUP(1,(ImportSupplyContract[[Dechrau Tariff ]:[Dechrau Tariff ]]&lt;=($B366+AH$6*$BB$2))*(ImportSupplyContract[[Diwedd Tariff]:[Diwedd Tariff]]&gt;($B366+AH$6*$BB$2)),ImportSupplyContract[[Ceiniogau fesul kWh]:[Ceiniogau fesul kWh]],0,,)</f>
        <v>0</v>
      </c>
      <c r="AI366" s="77" cm="1">
        <f t="array" ref="AI366">_xlfn.XLOOKUP(1,(ImportSupplyContract[[Dechrau Tariff ]:[Dechrau Tariff ]]&lt;=($B366+AI$6*$BB$2))*(ImportSupplyContract[[Diwedd Tariff]:[Diwedd Tariff]]&gt;($B366+AI$6*$BB$2)),ImportSupplyContract[[Ceiniogau fesul kWh]:[Ceiniogau fesul kWh]],0,,)</f>
        <v>0</v>
      </c>
      <c r="AJ366" s="77" cm="1">
        <f t="array" ref="AJ366">_xlfn.XLOOKUP(1,(ImportSupplyContract[[Dechrau Tariff ]:[Dechrau Tariff ]]&lt;=($B366+AJ$6*$BB$2))*(ImportSupplyContract[[Diwedd Tariff]:[Diwedd Tariff]]&gt;($B366+AJ$6*$BB$2)),ImportSupplyContract[[Ceiniogau fesul kWh]:[Ceiniogau fesul kWh]],0,,)</f>
        <v>0</v>
      </c>
      <c r="AK366" s="77" cm="1">
        <f t="array" ref="AK366">_xlfn.XLOOKUP(1,(ImportSupplyContract[[Dechrau Tariff ]:[Dechrau Tariff ]]&lt;=($B366+AK$6*$BB$2))*(ImportSupplyContract[[Diwedd Tariff]:[Diwedd Tariff]]&gt;($B366+AK$6*$BB$2)),ImportSupplyContract[[Ceiniogau fesul kWh]:[Ceiniogau fesul kWh]],0,,)</f>
        <v>0</v>
      </c>
      <c r="AL366" s="77" cm="1">
        <f t="array" ref="AL366">_xlfn.XLOOKUP(1,(ImportSupplyContract[[Dechrau Tariff ]:[Dechrau Tariff ]]&lt;=($B366+AL$6*$BB$2))*(ImportSupplyContract[[Diwedd Tariff]:[Diwedd Tariff]]&gt;($B366+AL$6*$BB$2)),ImportSupplyContract[[Ceiniogau fesul kWh]:[Ceiniogau fesul kWh]],0,,)</f>
        <v>0</v>
      </c>
      <c r="AM366" s="77" cm="1">
        <f t="array" ref="AM366">_xlfn.XLOOKUP(1,(ImportSupplyContract[[Dechrau Tariff ]:[Dechrau Tariff ]]&lt;=($B366+AM$6*$BB$2))*(ImportSupplyContract[[Diwedd Tariff]:[Diwedd Tariff]]&gt;($B366+AM$6*$BB$2)),ImportSupplyContract[[Ceiniogau fesul kWh]:[Ceiniogau fesul kWh]],0,,)</f>
        <v>0</v>
      </c>
      <c r="AN366" s="77" cm="1">
        <f t="array" ref="AN366">_xlfn.XLOOKUP(1,(ImportSupplyContract[[Dechrau Tariff ]:[Dechrau Tariff ]]&lt;=($B366+AN$6*$BB$2))*(ImportSupplyContract[[Diwedd Tariff]:[Diwedd Tariff]]&gt;($B366+AN$6*$BB$2)),ImportSupplyContract[[Ceiniogau fesul kWh]:[Ceiniogau fesul kWh]],0,,)</f>
        <v>0</v>
      </c>
      <c r="AO366" s="77" cm="1">
        <f t="array" ref="AO366">_xlfn.XLOOKUP(1,(ImportSupplyContract[[Dechrau Tariff ]:[Dechrau Tariff ]]&lt;=($B366+AO$6*$BB$2))*(ImportSupplyContract[[Diwedd Tariff]:[Diwedd Tariff]]&gt;($B366+AO$6*$BB$2)),ImportSupplyContract[[Ceiniogau fesul kWh]:[Ceiniogau fesul kWh]],0,,)</f>
        <v>0</v>
      </c>
      <c r="AP366" s="77" cm="1">
        <f t="array" ref="AP366">_xlfn.XLOOKUP(1,(ImportSupplyContract[[Dechrau Tariff ]:[Dechrau Tariff ]]&lt;=($B366+AP$6*$BB$2))*(ImportSupplyContract[[Diwedd Tariff]:[Diwedd Tariff]]&gt;($B366+AP$6*$BB$2)),ImportSupplyContract[[Ceiniogau fesul kWh]:[Ceiniogau fesul kWh]],0,,)</f>
        <v>0</v>
      </c>
      <c r="AQ366" s="77" cm="1">
        <f t="array" ref="AQ366">_xlfn.XLOOKUP(1,(ImportSupplyContract[[Dechrau Tariff ]:[Dechrau Tariff ]]&lt;=($B366+AQ$6*$BB$2))*(ImportSupplyContract[[Diwedd Tariff]:[Diwedd Tariff]]&gt;($B366+AQ$6*$BB$2)),ImportSupplyContract[[Ceiniogau fesul kWh]:[Ceiniogau fesul kWh]],0,,)</f>
        <v>0</v>
      </c>
      <c r="AR366" s="77" cm="1">
        <f t="array" ref="AR366">_xlfn.XLOOKUP(1,(ImportSupplyContract[[Dechrau Tariff ]:[Dechrau Tariff ]]&lt;=($B366+AR$6*$BB$2))*(ImportSupplyContract[[Diwedd Tariff]:[Diwedd Tariff]]&gt;($B366+AR$6*$BB$2)),ImportSupplyContract[[Ceiniogau fesul kWh]:[Ceiniogau fesul kWh]],0,,)</f>
        <v>0</v>
      </c>
      <c r="AS366" s="77" cm="1">
        <f t="array" ref="AS366">_xlfn.XLOOKUP(1,(ImportSupplyContract[[Dechrau Tariff ]:[Dechrau Tariff ]]&lt;=($B366+AS$6*$BB$2))*(ImportSupplyContract[[Diwedd Tariff]:[Diwedd Tariff]]&gt;($B366+AS$6*$BB$2)),ImportSupplyContract[[Ceiniogau fesul kWh]:[Ceiniogau fesul kWh]],0,,)</f>
        <v>0</v>
      </c>
      <c r="AT366" s="77" cm="1">
        <f t="array" ref="AT366">_xlfn.XLOOKUP(1,(ImportSupplyContract[[Dechrau Tariff ]:[Dechrau Tariff ]]&lt;=($B366+AT$6*$BB$2))*(ImportSupplyContract[[Diwedd Tariff]:[Diwedd Tariff]]&gt;($B366+AT$6*$BB$2)),ImportSupplyContract[[Ceiniogau fesul kWh]:[Ceiniogau fesul kWh]],0,,)</f>
        <v>0</v>
      </c>
      <c r="AU366" s="77" cm="1">
        <f t="array" ref="AU366">_xlfn.XLOOKUP(1,(ImportSupplyContract[[Dechrau Tariff ]:[Dechrau Tariff ]]&lt;=($B366+AU$6*$BB$2))*(ImportSupplyContract[[Diwedd Tariff]:[Diwedd Tariff]]&gt;($B366+AU$6*$BB$2)),ImportSupplyContract[[Ceiniogau fesul kWh]:[Ceiniogau fesul kWh]],0,,)</f>
        <v>0</v>
      </c>
      <c r="AV366" s="77" cm="1">
        <f t="array" ref="AV366">_xlfn.XLOOKUP(1,(ImportSupplyContract[[Dechrau Tariff ]:[Dechrau Tariff ]]&lt;=($B366+AV$6*$BB$2))*(ImportSupplyContract[[Diwedd Tariff]:[Diwedd Tariff]]&gt;($B366+AV$6*$BB$2)),ImportSupplyContract[[Ceiniogau fesul kWh]:[Ceiniogau fesul kWh]],0,,)</f>
        <v>0</v>
      </c>
      <c r="AW366" s="77" cm="1">
        <f t="array" ref="AW366">_xlfn.XLOOKUP(1,(ImportSupplyContract[[Dechrau Tariff ]:[Dechrau Tariff ]]&lt;=($B366+AW$6*$BB$2))*(ImportSupplyContract[[Diwedd Tariff]:[Diwedd Tariff]]&gt;($B366+AW$6*$BB$2)),ImportSupplyContract[[Ceiniogau fesul kWh]:[Ceiniogau fesul kWh]],0,,)</f>
        <v>0</v>
      </c>
      <c r="AX366" s="77" cm="1">
        <f t="array" ref="AX366">_xlfn.XLOOKUP(1,(ImportSupplyContract[[Dechrau Tariff ]:[Dechrau Tariff ]]&lt;=($B366+AX$6*$BB$2))*(ImportSupplyContract[[Diwedd Tariff]:[Diwedd Tariff]]&gt;($B366+AX$6*$BB$2)),ImportSupplyContract[[Ceiniogau fesul kWh]:[Ceiniogau fesul kWh]],0,,)</f>
        <v>0</v>
      </c>
    </row>
    <row r="367" spans="2:50" x14ac:dyDescent="0.3">
      <c r="B367" s="30">
        <v>45652</v>
      </c>
      <c r="C367" s="77" cm="1">
        <f t="array" ref="C367">_xlfn.XLOOKUP(1,(ImportSupplyContract[[Dechrau Tariff ]:[Dechrau Tariff ]]&lt;=($B367+C$6*$BB$2))*(ImportSupplyContract[[Diwedd Tariff]:[Diwedd Tariff]]&gt;($B367+C$6*$BB$2)),ImportSupplyContract[[Ceiniogau fesul kWh]:[Ceiniogau fesul kWh]],0,,)</f>
        <v>0</v>
      </c>
      <c r="D367" s="77" cm="1">
        <f t="array" ref="D367">_xlfn.XLOOKUP(1,(ImportSupplyContract[[Dechrau Tariff ]:[Dechrau Tariff ]]&lt;=($B367+D$6*$BB$2))*(ImportSupplyContract[[Diwedd Tariff]:[Diwedd Tariff]]&gt;($B367+D$6*$BB$2)),ImportSupplyContract[[Ceiniogau fesul kWh]:[Ceiniogau fesul kWh]],0,,)</f>
        <v>0</v>
      </c>
      <c r="E367" s="77" cm="1">
        <f t="array" ref="E367">_xlfn.XLOOKUP(1,(ImportSupplyContract[[Dechrau Tariff ]:[Dechrau Tariff ]]&lt;=($B367+E$6*$BB$2))*(ImportSupplyContract[[Diwedd Tariff]:[Diwedd Tariff]]&gt;($B367+E$6*$BB$2)),ImportSupplyContract[[Ceiniogau fesul kWh]:[Ceiniogau fesul kWh]],0,,)</f>
        <v>0</v>
      </c>
      <c r="F367" s="77" cm="1">
        <f t="array" ref="F367">_xlfn.XLOOKUP(1,(ImportSupplyContract[[Dechrau Tariff ]:[Dechrau Tariff ]]&lt;=($B367+F$6*$BB$2))*(ImportSupplyContract[[Diwedd Tariff]:[Diwedd Tariff]]&gt;($B367+F$6*$BB$2)),ImportSupplyContract[[Ceiniogau fesul kWh]:[Ceiniogau fesul kWh]],0,,)</f>
        <v>0</v>
      </c>
      <c r="G367" s="77" cm="1">
        <f t="array" ref="G367">_xlfn.XLOOKUP(1,(ImportSupplyContract[[Dechrau Tariff ]:[Dechrau Tariff ]]&lt;=($B367+G$6*$BB$2))*(ImportSupplyContract[[Diwedd Tariff]:[Diwedd Tariff]]&gt;($B367+G$6*$BB$2)),ImportSupplyContract[[Ceiniogau fesul kWh]:[Ceiniogau fesul kWh]],0,,)</f>
        <v>0</v>
      </c>
      <c r="H367" s="77" cm="1">
        <f t="array" ref="H367">_xlfn.XLOOKUP(1,(ImportSupplyContract[[Dechrau Tariff ]:[Dechrau Tariff ]]&lt;=($B367+H$6*$BB$2))*(ImportSupplyContract[[Diwedd Tariff]:[Diwedd Tariff]]&gt;($B367+H$6*$BB$2)),ImportSupplyContract[[Ceiniogau fesul kWh]:[Ceiniogau fesul kWh]],0,,)</f>
        <v>0</v>
      </c>
      <c r="I367" s="77" cm="1">
        <f t="array" ref="I367">_xlfn.XLOOKUP(1,(ImportSupplyContract[[Dechrau Tariff ]:[Dechrau Tariff ]]&lt;=($B367+I$6*$BB$2))*(ImportSupplyContract[[Diwedd Tariff]:[Diwedd Tariff]]&gt;($B367+I$6*$BB$2)),ImportSupplyContract[[Ceiniogau fesul kWh]:[Ceiniogau fesul kWh]],0,,)</f>
        <v>0</v>
      </c>
      <c r="J367" s="77" cm="1">
        <f t="array" ref="J367">_xlfn.XLOOKUP(1,(ImportSupplyContract[[Dechrau Tariff ]:[Dechrau Tariff ]]&lt;=($B367+J$6*$BB$2))*(ImportSupplyContract[[Diwedd Tariff]:[Diwedd Tariff]]&gt;($B367+J$6*$BB$2)),ImportSupplyContract[[Ceiniogau fesul kWh]:[Ceiniogau fesul kWh]],0,,)</f>
        <v>0</v>
      </c>
      <c r="K367" s="77" cm="1">
        <f t="array" ref="K367">_xlfn.XLOOKUP(1,(ImportSupplyContract[[Dechrau Tariff ]:[Dechrau Tariff ]]&lt;=($B367+K$6*$BB$2))*(ImportSupplyContract[[Diwedd Tariff]:[Diwedd Tariff]]&gt;($B367+K$6*$BB$2)),ImportSupplyContract[[Ceiniogau fesul kWh]:[Ceiniogau fesul kWh]],0,,)</f>
        <v>0</v>
      </c>
      <c r="L367" s="77" cm="1">
        <f t="array" ref="L367">_xlfn.XLOOKUP(1,(ImportSupplyContract[[Dechrau Tariff ]:[Dechrau Tariff ]]&lt;=($B367+L$6*$BB$2))*(ImportSupplyContract[[Diwedd Tariff]:[Diwedd Tariff]]&gt;($B367+L$6*$BB$2)),ImportSupplyContract[[Ceiniogau fesul kWh]:[Ceiniogau fesul kWh]],0,,)</f>
        <v>0</v>
      </c>
      <c r="M367" s="77" cm="1">
        <f t="array" ref="M367">_xlfn.XLOOKUP(1,(ImportSupplyContract[[Dechrau Tariff ]:[Dechrau Tariff ]]&lt;=($B367+M$6*$BB$2))*(ImportSupplyContract[[Diwedd Tariff]:[Diwedd Tariff]]&gt;($B367+M$6*$BB$2)),ImportSupplyContract[[Ceiniogau fesul kWh]:[Ceiniogau fesul kWh]],0,,)</f>
        <v>0</v>
      </c>
      <c r="N367" s="77" cm="1">
        <f t="array" ref="N367">_xlfn.XLOOKUP(1,(ImportSupplyContract[[Dechrau Tariff ]:[Dechrau Tariff ]]&lt;=($B367+N$6*$BB$2))*(ImportSupplyContract[[Diwedd Tariff]:[Diwedd Tariff]]&gt;($B367+N$6*$BB$2)),ImportSupplyContract[[Ceiniogau fesul kWh]:[Ceiniogau fesul kWh]],0,,)</f>
        <v>0</v>
      </c>
      <c r="O367" s="77" cm="1">
        <f t="array" ref="O367">_xlfn.XLOOKUP(1,(ImportSupplyContract[[Dechrau Tariff ]:[Dechrau Tariff ]]&lt;=($B367+O$6*$BB$2))*(ImportSupplyContract[[Diwedd Tariff]:[Diwedd Tariff]]&gt;($B367+O$6*$BB$2)),ImportSupplyContract[[Ceiniogau fesul kWh]:[Ceiniogau fesul kWh]],0,,)</f>
        <v>0</v>
      </c>
      <c r="P367" s="77" cm="1">
        <f t="array" ref="P367">_xlfn.XLOOKUP(1,(ImportSupplyContract[[Dechrau Tariff ]:[Dechrau Tariff ]]&lt;=($B367+P$6*$BB$2))*(ImportSupplyContract[[Diwedd Tariff]:[Diwedd Tariff]]&gt;($B367+P$6*$BB$2)),ImportSupplyContract[[Ceiniogau fesul kWh]:[Ceiniogau fesul kWh]],0,,)</f>
        <v>0</v>
      </c>
      <c r="Q367" s="77" cm="1">
        <f t="array" ref="Q367">_xlfn.XLOOKUP(1,(ImportSupplyContract[[Dechrau Tariff ]:[Dechrau Tariff ]]&lt;=($B367+Q$6*$BB$2))*(ImportSupplyContract[[Diwedd Tariff]:[Diwedd Tariff]]&gt;($B367+Q$6*$BB$2)),ImportSupplyContract[[Ceiniogau fesul kWh]:[Ceiniogau fesul kWh]],0,,)</f>
        <v>0</v>
      </c>
      <c r="R367" s="77" cm="1">
        <f t="array" ref="R367">_xlfn.XLOOKUP(1,(ImportSupplyContract[[Dechrau Tariff ]:[Dechrau Tariff ]]&lt;=($B367+R$6*$BB$2))*(ImportSupplyContract[[Diwedd Tariff]:[Diwedd Tariff]]&gt;($B367+R$6*$BB$2)),ImportSupplyContract[[Ceiniogau fesul kWh]:[Ceiniogau fesul kWh]],0,,)</f>
        <v>0</v>
      </c>
      <c r="S367" s="77" cm="1">
        <f t="array" ref="S367">_xlfn.XLOOKUP(1,(ImportSupplyContract[[Dechrau Tariff ]:[Dechrau Tariff ]]&lt;=($B367+S$6*$BB$2))*(ImportSupplyContract[[Diwedd Tariff]:[Diwedd Tariff]]&gt;($B367+S$6*$BB$2)),ImportSupplyContract[[Ceiniogau fesul kWh]:[Ceiniogau fesul kWh]],0,,)</f>
        <v>0</v>
      </c>
      <c r="T367" s="77" cm="1">
        <f t="array" ref="T367">_xlfn.XLOOKUP(1,(ImportSupplyContract[[Dechrau Tariff ]:[Dechrau Tariff ]]&lt;=($B367+T$6*$BB$2))*(ImportSupplyContract[[Diwedd Tariff]:[Diwedd Tariff]]&gt;($B367+T$6*$BB$2)),ImportSupplyContract[[Ceiniogau fesul kWh]:[Ceiniogau fesul kWh]],0,,)</f>
        <v>0</v>
      </c>
      <c r="U367" s="77" cm="1">
        <f t="array" ref="U367">_xlfn.XLOOKUP(1,(ImportSupplyContract[[Dechrau Tariff ]:[Dechrau Tariff ]]&lt;=($B367+U$6*$BB$2))*(ImportSupplyContract[[Diwedd Tariff]:[Diwedd Tariff]]&gt;($B367+U$6*$BB$2)),ImportSupplyContract[[Ceiniogau fesul kWh]:[Ceiniogau fesul kWh]],0,,)</f>
        <v>0</v>
      </c>
      <c r="V367" s="77" cm="1">
        <f t="array" ref="V367">_xlfn.XLOOKUP(1,(ImportSupplyContract[[Dechrau Tariff ]:[Dechrau Tariff ]]&lt;=($B367+V$6*$BB$2))*(ImportSupplyContract[[Diwedd Tariff]:[Diwedd Tariff]]&gt;($B367+V$6*$BB$2)),ImportSupplyContract[[Ceiniogau fesul kWh]:[Ceiniogau fesul kWh]],0,,)</f>
        <v>0</v>
      </c>
      <c r="W367" s="77" cm="1">
        <f t="array" ref="W367">_xlfn.XLOOKUP(1,(ImportSupplyContract[[Dechrau Tariff ]:[Dechrau Tariff ]]&lt;=($B367+W$6*$BB$2))*(ImportSupplyContract[[Diwedd Tariff]:[Diwedd Tariff]]&gt;($B367+W$6*$BB$2)),ImportSupplyContract[[Ceiniogau fesul kWh]:[Ceiniogau fesul kWh]],0,,)</f>
        <v>0</v>
      </c>
      <c r="X367" s="77" cm="1">
        <f t="array" ref="X367">_xlfn.XLOOKUP(1,(ImportSupplyContract[[Dechrau Tariff ]:[Dechrau Tariff ]]&lt;=($B367+X$6*$BB$2))*(ImportSupplyContract[[Diwedd Tariff]:[Diwedd Tariff]]&gt;($B367+X$6*$BB$2)),ImportSupplyContract[[Ceiniogau fesul kWh]:[Ceiniogau fesul kWh]],0,,)</f>
        <v>0</v>
      </c>
      <c r="Y367" s="77" cm="1">
        <f t="array" ref="Y367">_xlfn.XLOOKUP(1,(ImportSupplyContract[[Dechrau Tariff ]:[Dechrau Tariff ]]&lt;=($B367+Y$6*$BB$2))*(ImportSupplyContract[[Diwedd Tariff]:[Diwedd Tariff]]&gt;($B367+Y$6*$BB$2)),ImportSupplyContract[[Ceiniogau fesul kWh]:[Ceiniogau fesul kWh]],0,,)</f>
        <v>0</v>
      </c>
      <c r="Z367" s="77" cm="1">
        <f t="array" ref="Z367">_xlfn.XLOOKUP(1,(ImportSupplyContract[[Dechrau Tariff ]:[Dechrau Tariff ]]&lt;=($B367+Z$6*$BB$2))*(ImportSupplyContract[[Diwedd Tariff]:[Diwedd Tariff]]&gt;($B367+Z$6*$BB$2)),ImportSupplyContract[[Ceiniogau fesul kWh]:[Ceiniogau fesul kWh]],0,,)</f>
        <v>0</v>
      </c>
      <c r="AA367" s="77" cm="1">
        <f t="array" ref="AA367">_xlfn.XLOOKUP(1,(ImportSupplyContract[[Dechrau Tariff ]:[Dechrau Tariff ]]&lt;=($B367+AA$6*$BB$2))*(ImportSupplyContract[[Diwedd Tariff]:[Diwedd Tariff]]&gt;($B367+AA$6*$BB$2)),ImportSupplyContract[[Ceiniogau fesul kWh]:[Ceiniogau fesul kWh]],0,,)</f>
        <v>0</v>
      </c>
      <c r="AB367" s="77" cm="1">
        <f t="array" ref="AB367">_xlfn.XLOOKUP(1,(ImportSupplyContract[[Dechrau Tariff ]:[Dechrau Tariff ]]&lt;=($B367+AB$6*$BB$2))*(ImportSupplyContract[[Diwedd Tariff]:[Diwedd Tariff]]&gt;($B367+AB$6*$BB$2)),ImportSupplyContract[[Ceiniogau fesul kWh]:[Ceiniogau fesul kWh]],0,,)</f>
        <v>0</v>
      </c>
      <c r="AC367" s="77" cm="1">
        <f t="array" ref="AC367">_xlfn.XLOOKUP(1,(ImportSupplyContract[[Dechrau Tariff ]:[Dechrau Tariff ]]&lt;=($B367+AC$6*$BB$2))*(ImportSupplyContract[[Diwedd Tariff]:[Diwedd Tariff]]&gt;($B367+AC$6*$BB$2)),ImportSupplyContract[[Ceiniogau fesul kWh]:[Ceiniogau fesul kWh]],0,,)</f>
        <v>0</v>
      </c>
      <c r="AD367" s="77" cm="1">
        <f t="array" ref="AD367">_xlfn.XLOOKUP(1,(ImportSupplyContract[[Dechrau Tariff ]:[Dechrau Tariff ]]&lt;=($B367+AD$6*$BB$2))*(ImportSupplyContract[[Diwedd Tariff]:[Diwedd Tariff]]&gt;($B367+AD$6*$BB$2)),ImportSupplyContract[[Ceiniogau fesul kWh]:[Ceiniogau fesul kWh]],0,,)</f>
        <v>0</v>
      </c>
      <c r="AE367" s="77" cm="1">
        <f t="array" ref="AE367">_xlfn.XLOOKUP(1,(ImportSupplyContract[[Dechrau Tariff ]:[Dechrau Tariff ]]&lt;=($B367+AE$6*$BB$2))*(ImportSupplyContract[[Diwedd Tariff]:[Diwedd Tariff]]&gt;($B367+AE$6*$BB$2)),ImportSupplyContract[[Ceiniogau fesul kWh]:[Ceiniogau fesul kWh]],0,,)</f>
        <v>0</v>
      </c>
      <c r="AF367" s="77" cm="1">
        <f t="array" ref="AF367">_xlfn.XLOOKUP(1,(ImportSupplyContract[[Dechrau Tariff ]:[Dechrau Tariff ]]&lt;=($B367+AF$6*$BB$2))*(ImportSupplyContract[[Diwedd Tariff]:[Diwedd Tariff]]&gt;($B367+AF$6*$BB$2)),ImportSupplyContract[[Ceiniogau fesul kWh]:[Ceiniogau fesul kWh]],0,,)</f>
        <v>0</v>
      </c>
      <c r="AG367" s="77" cm="1">
        <f t="array" ref="AG367">_xlfn.XLOOKUP(1,(ImportSupplyContract[[Dechrau Tariff ]:[Dechrau Tariff ]]&lt;=($B367+AG$6*$BB$2))*(ImportSupplyContract[[Diwedd Tariff]:[Diwedd Tariff]]&gt;($B367+AG$6*$BB$2)),ImportSupplyContract[[Ceiniogau fesul kWh]:[Ceiniogau fesul kWh]],0,,)</f>
        <v>0</v>
      </c>
      <c r="AH367" s="77" cm="1">
        <f t="array" ref="AH367">_xlfn.XLOOKUP(1,(ImportSupplyContract[[Dechrau Tariff ]:[Dechrau Tariff ]]&lt;=($B367+AH$6*$BB$2))*(ImportSupplyContract[[Diwedd Tariff]:[Diwedd Tariff]]&gt;($B367+AH$6*$BB$2)),ImportSupplyContract[[Ceiniogau fesul kWh]:[Ceiniogau fesul kWh]],0,,)</f>
        <v>0</v>
      </c>
      <c r="AI367" s="77" cm="1">
        <f t="array" ref="AI367">_xlfn.XLOOKUP(1,(ImportSupplyContract[[Dechrau Tariff ]:[Dechrau Tariff ]]&lt;=($B367+AI$6*$BB$2))*(ImportSupplyContract[[Diwedd Tariff]:[Diwedd Tariff]]&gt;($B367+AI$6*$BB$2)),ImportSupplyContract[[Ceiniogau fesul kWh]:[Ceiniogau fesul kWh]],0,,)</f>
        <v>0</v>
      </c>
      <c r="AJ367" s="77" cm="1">
        <f t="array" ref="AJ367">_xlfn.XLOOKUP(1,(ImportSupplyContract[[Dechrau Tariff ]:[Dechrau Tariff ]]&lt;=($B367+AJ$6*$BB$2))*(ImportSupplyContract[[Diwedd Tariff]:[Diwedd Tariff]]&gt;($B367+AJ$6*$BB$2)),ImportSupplyContract[[Ceiniogau fesul kWh]:[Ceiniogau fesul kWh]],0,,)</f>
        <v>0</v>
      </c>
      <c r="AK367" s="77" cm="1">
        <f t="array" ref="AK367">_xlfn.XLOOKUP(1,(ImportSupplyContract[[Dechrau Tariff ]:[Dechrau Tariff ]]&lt;=($B367+AK$6*$BB$2))*(ImportSupplyContract[[Diwedd Tariff]:[Diwedd Tariff]]&gt;($B367+AK$6*$BB$2)),ImportSupplyContract[[Ceiniogau fesul kWh]:[Ceiniogau fesul kWh]],0,,)</f>
        <v>0</v>
      </c>
      <c r="AL367" s="77" cm="1">
        <f t="array" ref="AL367">_xlfn.XLOOKUP(1,(ImportSupplyContract[[Dechrau Tariff ]:[Dechrau Tariff ]]&lt;=($B367+AL$6*$BB$2))*(ImportSupplyContract[[Diwedd Tariff]:[Diwedd Tariff]]&gt;($B367+AL$6*$BB$2)),ImportSupplyContract[[Ceiniogau fesul kWh]:[Ceiniogau fesul kWh]],0,,)</f>
        <v>0</v>
      </c>
      <c r="AM367" s="77" cm="1">
        <f t="array" ref="AM367">_xlfn.XLOOKUP(1,(ImportSupplyContract[[Dechrau Tariff ]:[Dechrau Tariff ]]&lt;=($B367+AM$6*$BB$2))*(ImportSupplyContract[[Diwedd Tariff]:[Diwedd Tariff]]&gt;($B367+AM$6*$BB$2)),ImportSupplyContract[[Ceiniogau fesul kWh]:[Ceiniogau fesul kWh]],0,,)</f>
        <v>0</v>
      </c>
      <c r="AN367" s="77" cm="1">
        <f t="array" ref="AN367">_xlfn.XLOOKUP(1,(ImportSupplyContract[[Dechrau Tariff ]:[Dechrau Tariff ]]&lt;=($B367+AN$6*$BB$2))*(ImportSupplyContract[[Diwedd Tariff]:[Diwedd Tariff]]&gt;($B367+AN$6*$BB$2)),ImportSupplyContract[[Ceiniogau fesul kWh]:[Ceiniogau fesul kWh]],0,,)</f>
        <v>0</v>
      </c>
      <c r="AO367" s="77" cm="1">
        <f t="array" ref="AO367">_xlfn.XLOOKUP(1,(ImportSupplyContract[[Dechrau Tariff ]:[Dechrau Tariff ]]&lt;=($B367+AO$6*$BB$2))*(ImportSupplyContract[[Diwedd Tariff]:[Diwedd Tariff]]&gt;($B367+AO$6*$BB$2)),ImportSupplyContract[[Ceiniogau fesul kWh]:[Ceiniogau fesul kWh]],0,,)</f>
        <v>0</v>
      </c>
      <c r="AP367" s="77" cm="1">
        <f t="array" ref="AP367">_xlfn.XLOOKUP(1,(ImportSupplyContract[[Dechrau Tariff ]:[Dechrau Tariff ]]&lt;=($B367+AP$6*$BB$2))*(ImportSupplyContract[[Diwedd Tariff]:[Diwedd Tariff]]&gt;($B367+AP$6*$BB$2)),ImportSupplyContract[[Ceiniogau fesul kWh]:[Ceiniogau fesul kWh]],0,,)</f>
        <v>0</v>
      </c>
      <c r="AQ367" s="77" cm="1">
        <f t="array" ref="AQ367">_xlfn.XLOOKUP(1,(ImportSupplyContract[[Dechrau Tariff ]:[Dechrau Tariff ]]&lt;=($B367+AQ$6*$BB$2))*(ImportSupplyContract[[Diwedd Tariff]:[Diwedd Tariff]]&gt;($B367+AQ$6*$BB$2)),ImportSupplyContract[[Ceiniogau fesul kWh]:[Ceiniogau fesul kWh]],0,,)</f>
        <v>0</v>
      </c>
      <c r="AR367" s="77" cm="1">
        <f t="array" ref="AR367">_xlfn.XLOOKUP(1,(ImportSupplyContract[[Dechrau Tariff ]:[Dechrau Tariff ]]&lt;=($B367+AR$6*$BB$2))*(ImportSupplyContract[[Diwedd Tariff]:[Diwedd Tariff]]&gt;($B367+AR$6*$BB$2)),ImportSupplyContract[[Ceiniogau fesul kWh]:[Ceiniogau fesul kWh]],0,,)</f>
        <v>0</v>
      </c>
      <c r="AS367" s="77" cm="1">
        <f t="array" ref="AS367">_xlfn.XLOOKUP(1,(ImportSupplyContract[[Dechrau Tariff ]:[Dechrau Tariff ]]&lt;=($B367+AS$6*$BB$2))*(ImportSupplyContract[[Diwedd Tariff]:[Diwedd Tariff]]&gt;($B367+AS$6*$BB$2)),ImportSupplyContract[[Ceiniogau fesul kWh]:[Ceiniogau fesul kWh]],0,,)</f>
        <v>0</v>
      </c>
      <c r="AT367" s="77" cm="1">
        <f t="array" ref="AT367">_xlfn.XLOOKUP(1,(ImportSupplyContract[[Dechrau Tariff ]:[Dechrau Tariff ]]&lt;=($B367+AT$6*$BB$2))*(ImportSupplyContract[[Diwedd Tariff]:[Diwedd Tariff]]&gt;($B367+AT$6*$BB$2)),ImportSupplyContract[[Ceiniogau fesul kWh]:[Ceiniogau fesul kWh]],0,,)</f>
        <v>0</v>
      </c>
      <c r="AU367" s="77" cm="1">
        <f t="array" ref="AU367">_xlfn.XLOOKUP(1,(ImportSupplyContract[[Dechrau Tariff ]:[Dechrau Tariff ]]&lt;=($B367+AU$6*$BB$2))*(ImportSupplyContract[[Diwedd Tariff]:[Diwedd Tariff]]&gt;($B367+AU$6*$BB$2)),ImportSupplyContract[[Ceiniogau fesul kWh]:[Ceiniogau fesul kWh]],0,,)</f>
        <v>0</v>
      </c>
      <c r="AV367" s="77" cm="1">
        <f t="array" ref="AV367">_xlfn.XLOOKUP(1,(ImportSupplyContract[[Dechrau Tariff ]:[Dechrau Tariff ]]&lt;=($B367+AV$6*$BB$2))*(ImportSupplyContract[[Diwedd Tariff]:[Diwedd Tariff]]&gt;($B367+AV$6*$BB$2)),ImportSupplyContract[[Ceiniogau fesul kWh]:[Ceiniogau fesul kWh]],0,,)</f>
        <v>0</v>
      </c>
      <c r="AW367" s="77" cm="1">
        <f t="array" ref="AW367">_xlfn.XLOOKUP(1,(ImportSupplyContract[[Dechrau Tariff ]:[Dechrau Tariff ]]&lt;=($B367+AW$6*$BB$2))*(ImportSupplyContract[[Diwedd Tariff]:[Diwedd Tariff]]&gt;($B367+AW$6*$BB$2)),ImportSupplyContract[[Ceiniogau fesul kWh]:[Ceiniogau fesul kWh]],0,,)</f>
        <v>0</v>
      </c>
      <c r="AX367" s="77" cm="1">
        <f t="array" ref="AX367">_xlfn.XLOOKUP(1,(ImportSupplyContract[[Dechrau Tariff ]:[Dechrau Tariff ]]&lt;=($B367+AX$6*$BB$2))*(ImportSupplyContract[[Diwedd Tariff]:[Diwedd Tariff]]&gt;($B367+AX$6*$BB$2)),ImportSupplyContract[[Ceiniogau fesul kWh]:[Ceiniogau fesul kWh]],0,,)</f>
        <v>0</v>
      </c>
    </row>
    <row r="368" spans="2:50" x14ac:dyDescent="0.3">
      <c r="B368" s="30">
        <v>45653</v>
      </c>
      <c r="C368" s="77" cm="1">
        <f t="array" ref="C368">_xlfn.XLOOKUP(1,(ImportSupplyContract[[Dechrau Tariff ]:[Dechrau Tariff ]]&lt;=($B368+C$6*$BB$2))*(ImportSupplyContract[[Diwedd Tariff]:[Diwedd Tariff]]&gt;($B368+C$6*$BB$2)),ImportSupplyContract[[Ceiniogau fesul kWh]:[Ceiniogau fesul kWh]],0,,)</f>
        <v>0</v>
      </c>
      <c r="D368" s="77" cm="1">
        <f t="array" ref="D368">_xlfn.XLOOKUP(1,(ImportSupplyContract[[Dechrau Tariff ]:[Dechrau Tariff ]]&lt;=($B368+D$6*$BB$2))*(ImportSupplyContract[[Diwedd Tariff]:[Diwedd Tariff]]&gt;($B368+D$6*$BB$2)),ImportSupplyContract[[Ceiniogau fesul kWh]:[Ceiniogau fesul kWh]],0,,)</f>
        <v>0</v>
      </c>
      <c r="E368" s="77" cm="1">
        <f t="array" ref="E368">_xlfn.XLOOKUP(1,(ImportSupplyContract[[Dechrau Tariff ]:[Dechrau Tariff ]]&lt;=($B368+E$6*$BB$2))*(ImportSupplyContract[[Diwedd Tariff]:[Diwedd Tariff]]&gt;($B368+E$6*$BB$2)),ImportSupplyContract[[Ceiniogau fesul kWh]:[Ceiniogau fesul kWh]],0,,)</f>
        <v>0</v>
      </c>
      <c r="F368" s="77" cm="1">
        <f t="array" ref="F368">_xlfn.XLOOKUP(1,(ImportSupplyContract[[Dechrau Tariff ]:[Dechrau Tariff ]]&lt;=($B368+F$6*$BB$2))*(ImportSupplyContract[[Diwedd Tariff]:[Diwedd Tariff]]&gt;($B368+F$6*$BB$2)),ImportSupplyContract[[Ceiniogau fesul kWh]:[Ceiniogau fesul kWh]],0,,)</f>
        <v>0</v>
      </c>
      <c r="G368" s="77" cm="1">
        <f t="array" ref="G368">_xlfn.XLOOKUP(1,(ImportSupplyContract[[Dechrau Tariff ]:[Dechrau Tariff ]]&lt;=($B368+G$6*$BB$2))*(ImportSupplyContract[[Diwedd Tariff]:[Diwedd Tariff]]&gt;($B368+G$6*$BB$2)),ImportSupplyContract[[Ceiniogau fesul kWh]:[Ceiniogau fesul kWh]],0,,)</f>
        <v>0</v>
      </c>
      <c r="H368" s="77" cm="1">
        <f t="array" ref="H368">_xlfn.XLOOKUP(1,(ImportSupplyContract[[Dechrau Tariff ]:[Dechrau Tariff ]]&lt;=($B368+H$6*$BB$2))*(ImportSupplyContract[[Diwedd Tariff]:[Diwedd Tariff]]&gt;($B368+H$6*$BB$2)),ImportSupplyContract[[Ceiniogau fesul kWh]:[Ceiniogau fesul kWh]],0,,)</f>
        <v>0</v>
      </c>
      <c r="I368" s="77" cm="1">
        <f t="array" ref="I368">_xlfn.XLOOKUP(1,(ImportSupplyContract[[Dechrau Tariff ]:[Dechrau Tariff ]]&lt;=($B368+I$6*$BB$2))*(ImportSupplyContract[[Diwedd Tariff]:[Diwedd Tariff]]&gt;($B368+I$6*$BB$2)),ImportSupplyContract[[Ceiniogau fesul kWh]:[Ceiniogau fesul kWh]],0,,)</f>
        <v>0</v>
      </c>
      <c r="J368" s="77" cm="1">
        <f t="array" ref="J368">_xlfn.XLOOKUP(1,(ImportSupplyContract[[Dechrau Tariff ]:[Dechrau Tariff ]]&lt;=($B368+J$6*$BB$2))*(ImportSupplyContract[[Diwedd Tariff]:[Diwedd Tariff]]&gt;($B368+J$6*$BB$2)),ImportSupplyContract[[Ceiniogau fesul kWh]:[Ceiniogau fesul kWh]],0,,)</f>
        <v>0</v>
      </c>
      <c r="K368" s="77" cm="1">
        <f t="array" ref="K368">_xlfn.XLOOKUP(1,(ImportSupplyContract[[Dechrau Tariff ]:[Dechrau Tariff ]]&lt;=($B368+K$6*$BB$2))*(ImportSupplyContract[[Diwedd Tariff]:[Diwedd Tariff]]&gt;($B368+K$6*$BB$2)),ImportSupplyContract[[Ceiniogau fesul kWh]:[Ceiniogau fesul kWh]],0,,)</f>
        <v>0</v>
      </c>
      <c r="L368" s="77" cm="1">
        <f t="array" ref="L368">_xlfn.XLOOKUP(1,(ImportSupplyContract[[Dechrau Tariff ]:[Dechrau Tariff ]]&lt;=($B368+L$6*$BB$2))*(ImportSupplyContract[[Diwedd Tariff]:[Diwedd Tariff]]&gt;($B368+L$6*$BB$2)),ImportSupplyContract[[Ceiniogau fesul kWh]:[Ceiniogau fesul kWh]],0,,)</f>
        <v>0</v>
      </c>
      <c r="M368" s="77" cm="1">
        <f t="array" ref="M368">_xlfn.XLOOKUP(1,(ImportSupplyContract[[Dechrau Tariff ]:[Dechrau Tariff ]]&lt;=($B368+M$6*$BB$2))*(ImportSupplyContract[[Diwedd Tariff]:[Diwedd Tariff]]&gt;($B368+M$6*$BB$2)),ImportSupplyContract[[Ceiniogau fesul kWh]:[Ceiniogau fesul kWh]],0,,)</f>
        <v>0</v>
      </c>
      <c r="N368" s="77" cm="1">
        <f t="array" ref="N368">_xlfn.XLOOKUP(1,(ImportSupplyContract[[Dechrau Tariff ]:[Dechrau Tariff ]]&lt;=($B368+N$6*$BB$2))*(ImportSupplyContract[[Diwedd Tariff]:[Diwedd Tariff]]&gt;($B368+N$6*$BB$2)),ImportSupplyContract[[Ceiniogau fesul kWh]:[Ceiniogau fesul kWh]],0,,)</f>
        <v>0</v>
      </c>
      <c r="O368" s="77" cm="1">
        <f t="array" ref="O368">_xlfn.XLOOKUP(1,(ImportSupplyContract[[Dechrau Tariff ]:[Dechrau Tariff ]]&lt;=($B368+O$6*$BB$2))*(ImportSupplyContract[[Diwedd Tariff]:[Diwedd Tariff]]&gt;($B368+O$6*$BB$2)),ImportSupplyContract[[Ceiniogau fesul kWh]:[Ceiniogau fesul kWh]],0,,)</f>
        <v>0</v>
      </c>
      <c r="P368" s="77" cm="1">
        <f t="array" ref="P368">_xlfn.XLOOKUP(1,(ImportSupplyContract[[Dechrau Tariff ]:[Dechrau Tariff ]]&lt;=($B368+P$6*$BB$2))*(ImportSupplyContract[[Diwedd Tariff]:[Diwedd Tariff]]&gt;($B368+P$6*$BB$2)),ImportSupplyContract[[Ceiniogau fesul kWh]:[Ceiniogau fesul kWh]],0,,)</f>
        <v>0</v>
      </c>
      <c r="Q368" s="77" cm="1">
        <f t="array" ref="Q368">_xlfn.XLOOKUP(1,(ImportSupplyContract[[Dechrau Tariff ]:[Dechrau Tariff ]]&lt;=($B368+Q$6*$BB$2))*(ImportSupplyContract[[Diwedd Tariff]:[Diwedd Tariff]]&gt;($B368+Q$6*$BB$2)),ImportSupplyContract[[Ceiniogau fesul kWh]:[Ceiniogau fesul kWh]],0,,)</f>
        <v>0</v>
      </c>
      <c r="R368" s="77" cm="1">
        <f t="array" ref="R368">_xlfn.XLOOKUP(1,(ImportSupplyContract[[Dechrau Tariff ]:[Dechrau Tariff ]]&lt;=($B368+R$6*$BB$2))*(ImportSupplyContract[[Diwedd Tariff]:[Diwedd Tariff]]&gt;($B368+R$6*$BB$2)),ImportSupplyContract[[Ceiniogau fesul kWh]:[Ceiniogau fesul kWh]],0,,)</f>
        <v>0</v>
      </c>
      <c r="S368" s="77" cm="1">
        <f t="array" ref="S368">_xlfn.XLOOKUP(1,(ImportSupplyContract[[Dechrau Tariff ]:[Dechrau Tariff ]]&lt;=($B368+S$6*$BB$2))*(ImportSupplyContract[[Diwedd Tariff]:[Diwedd Tariff]]&gt;($B368+S$6*$BB$2)),ImportSupplyContract[[Ceiniogau fesul kWh]:[Ceiniogau fesul kWh]],0,,)</f>
        <v>0</v>
      </c>
      <c r="T368" s="77" cm="1">
        <f t="array" ref="T368">_xlfn.XLOOKUP(1,(ImportSupplyContract[[Dechrau Tariff ]:[Dechrau Tariff ]]&lt;=($B368+T$6*$BB$2))*(ImportSupplyContract[[Diwedd Tariff]:[Diwedd Tariff]]&gt;($B368+T$6*$BB$2)),ImportSupplyContract[[Ceiniogau fesul kWh]:[Ceiniogau fesul kWh]],0,,)</f>
        <v>0</v>
      </c>
      <c r="U368" s="77" cm="1">
        <f t="array" ref="U368">_xlfn.XLOOKUP(1,(ImportSupplyContract[[Dechrau Tariff ]:[Dechrau Tariff ]]&lt;=($B368+U$6*$BB$2))*(ImportSupplyContract[[Diwedd Tariff]:[Diwedd Tariff]]&gt;($B368+U$6*$BB$2)),ImportSupplyContract[[Ceiniogau fesul kWh]:[Ceiniogau fesul kWh]],0,,)</f>
        <v>0</v>
      </c>
      <c r="V368" s="77" cm="1">
        <f t="array" ref="V368">_xlfn.XLOOKUP(1,(ImportSupplyContract[[Dechrau Tariff ]:[Dechrau Tariff ]]&lt;=($B368+V$6*$BB$2))*(ImportSupplyContract[[Diwedd Tariff]:[Diwedd Tariff]]&gt;($B368+V$6*$BB$2)),ImportSupplyContract[[Ceiniogau fesul kWh]:[Ceiniogau fesul kWh]],0,,)</f>
        <v>0</v>
      </c>
      <c r="W368" s="77" cm="1">
        <f t="array" ref="W368">_xlfn.XLOOKUP(1,(ImportSupplyContract[[Dechrau Tariff ]:[Dechrau Tariff ]]&lt;=($B368+W$6*$BB$2))*(ImportSupplyContract[[Diwedd Tariff]:[Diwedd Tariff]]&gt;($B368+W$6*$BB$2)),ImportSupplyContract[[Ceiniogau fesul kWh]:[Ceiniogau fesul kWh]],0,,)</f>
        <v>0</v>
      </c>
      <c r="X368" s="77" cm="1">
        <f t="array" ref="X368">_xlfn.XLOOKUP(1,(ImportSupplyContract[[Dechrau Tariff ]:[Dechrau Tariff ]]&lt;=($B368+X$6*$BB$2))*(ImportSupplyContract[[Diwedd Tariff]:[Diwedd Tariff]]&gt;($B368+X$6*$BB$2)),ImportSupplyContract[[Ceiniogau fesul kWh]:[Ceiniogau fesul kWh]],0,,)</f>
        <v>0</v>
      </c>
      <c r="Y368" s="77" cm="1">
        <f t="array" ref="Y368">_xlfn.XLOOKUP(1,(ImportSupplyContract[[Dechrau Tariff ]:[Dechrau Tariff ]]&lt;=($B368+Y$6*$BB$2))*(ImportSupplyContract[[Diwedd Tariff]:[Diwedd Tariff]]&gt;($B368+Y$6*$BB$2)),ImportSupplyContract[[Ceiniogau fesul kWh]:[Ceiniogau fesul kWh]],0,,)</f>
        <v>0</v>
      </c>
      <c r="Z368" s="77" cm="1">
        <f t="array" ref="Z368">_xlfn.XLOOKUP(1,(ImportSupplyContract[[Dechrau Tariff ]:[Dechrau Tariff ]]&lt;=($B368+Z$6*$BB$2))*(ImportSupplyContract[[Diwedd Tariff]:[Diwedd Tariff]]&gt;($B368+Z$6*$BB$2)),ImportSupplyContract[[Ceiniogau fesul kWh]:[Ceiniogau fesul kWh]],0,,)</f>
        <v>0</v>
      </c>
      <c r="AA368" s="77" cm="1">
        <f t="array" ref="AA368">_xlfn.XLOOKUP(1,(ImportSupplyContract[[Dechrau Tariff ]:[Dechrau Tariff ]]&lt;=($B368+AA$6*$BB$2))*(ImportSupplyContract[[Diwedd Tariff]:[Diwedd Tariff]]&gt;($B368+AA$6*$BB$2)),ImportSupplyContract[[Ceiniogau fesul kWh]:[Ceiniogau fesul kWh]],0,,)</f>
        <v>0</v>
      </c>
      <c r="AB368" s="77" cm="1">
        <f t="array" ref="AB368">_xlfn.XLOOKUP(1,(ImportSupplyContract[[Dechrau Tariff ]:[Dechrau Tariff ]]&lt;=($B368+AB$6*$BB$2))*(ImportSupplyContract[[Diwedd Tariff]:[Diwedd Tariff]]&gt;($B368+AB$6*$BB$2)),ImportSupplyContract[[Ceiniogau fesul kWh]:[Ceiniogau fesul kWh]],0,,)</f>
        <v>0</v>
      </c>
      <c r="AC368" s="77" cm="1">
        <f t="array" ref="AC368">_xlfn.XLOOKUP(1,(ImportSupplyContract[[Dechrau Tariff ]:[Dechrau Tariff ]]&lt;=($B368+AC$6*$BB$2))*(ImportSupplyContract[[Diwedd Tariff]:[Diwedd Tariff]]&gt;($B368+AC$6*$BB$2)),ImportSupplyContract[[Ceiniogau fesul kWh]:[Ceiniogau fesul kWh]],0,,)</f>
        <v>0</v>
      </c>
      <c r="AD368" s="77" cm="1">
        <f t="array" ref="AD368">_xlfn.XLOOKUP(1,(ImportSupplyContract[[Dechrau Tariff ]:[Dechrau Tariff ]]&lt;=($B368+AD$6*$BB$2))*(ImportSupplyContract[[Diwedd Tariff]:[Diwedd Tariff]]&gt;($B368+AD$6*$BB$2)),ImportSupplyContract[[Ceiniogau fesul kWh]:[Ceiniogau fesul kWh]],0,,)</f>
        <v>0</v>
      </c>
      <c r="AE368" s="77" cm="1">
        <f t="array" ref="AE368">_xlfn.XLOOKUP(1,(ImportSupplyContract[[Dechrau Tariff ]:[Dechrau Tariff ]]&lt;=($B368+AE$6*$BB$2))*(ImportSupplyContract[[Diwedd Tariff]:[Diwedd Tariff]]&gt;($B368+AE$6*$BB$2)),ImportSupplyContract[[Ceiniogau fesul kWh]:[Ceiniogau fesul kWh]],0,,)</f>
        <v>0</v>
      </c>
      <c r="AF368" s="77" cm="1">
        <f t="array" ref="AF368">_xlfn.XLOOKUP(1,(ImportSupplyContract[[Dechrau Tariff ]:[Dechrau Tariff ]]&lt;=($B368+AF$6*$BB$2))*(ImportSupplyContract[[Diwedd Tariff]:[Diwedd Tariff]]&gt;($B368+AF$6*$BB$2)),ImportSupplyContract[[Ceiniogau fesul kWh]:[Ceiniogau fesul kWh]],0,,)</f>
        <v>0</v>
      </c>
      <c r="AG368" s="77" cm="1">
        <f t="array" ref="AG368">_xlfn.XLOOKUP(1,(ImportSupplyContract[[Dechrau Tariff ]:[Dechrau Tariff ]]&lt;=($B368+AG$6*$BB$2))*(ImportSupplyContract[[Diwedd Tariff]:[Diwedd Tariff]]&gt;($B368+AG$6*$BB$2)),ImportSupplyContract[[Ceiniogau fesul kWh]:[Ceiniogau fesul kWh]],0,,)</f>
        <v>0</v>
      </c>
      <c r="AH368" s="77" cm="1">
        <f t="array" ref="AH368">_xlfn.XLOOKUP(1,(ImportSupplyContract[[Dechrau Tariff ]:[Dechrau Tariff ]]&lt;=($B368+AH$6*$BB$2))*(ImportSupplyContract[[Diwedd Tariff]:[Diwedd Tariff]]&gt;($B368+AH$6*$BB$2)),ImportSupplyContract[[Ceiniogau fesul kWh]:[Ceiniogau fesul kWh]],0,,)</f>
        <v>0</v>
      </c>
      <c r="AI368" s="77" cm="1">
        <f t="array" ref="AI368">_xlfn.XLOOKUP(1,(ImportSupplyContract[[Dechrau Tariff ]:[Dechrau Tariff ]]&lt;=($B368+AI$6*$BB$2))*(ImportSupplyContract[[Diwedd Tariff]:[Diwedd Tariff]]&gt;($B368+AI$6*$BB$2)),ImportSupplyContract[[Ceiniogau fesul kWh]:[Ceiniogau fesul kWh]],0,,)</f>
        <v>0</v>
      </c>
      <c r="AJ368" s="77" cm="1">
        <f t="array" ref="AJ368">_xlfn.XLOOKUP(1,(ImportSupplyContract[[Dechrau Tariff ]:[Dechrau Tariff ]]&lt;=($B368+AJ$6*$BB$2))*(ImportSupplyContract[[Diwedd Tariff]:[Diwedd Tariff]]&gt;($B368+AJ$6*$BB$2)),ImportSupplyContract[[Ceiniogau fesul kWh]:[Ceiniogau fesul kWh]],0,,)</f>
        <v>0</v>
      </c>
      <c r="AK368" s="77" cm="1">
        <f t="array" ref="AK368">_xlfn.XLOOKUP(1,(ImportSupplyContract[[Dechrau Tariff ]:[Dechrau Tariff ]]&lt;=($B368+AK$6*$BB$2))*(ImportSupplyContract[[Diwedd Tariff]:[Diwedd Tariff]]&gt;($B368+AK$6*$BB$2)),ImportSupplyContract[[Ceiniogau fesul kWh]:[Ceiniogau fesul kWh]],0,,)</f>
        <v>0</v>
      </c>
      <c r="AL368" s="77" cm="1">
        <f t="array" ref="AL368">_xlfn.XLOOKUP(1,(ImportSupplyContract[[Dechrau Tariff ]:[Dechrau Tariff ]]&lt;=($B368+AL$6*$BB$2))*(ImportSupplyContract[[Diwedd Tariff]:[Diwedd Tariff]]&gt;($B368+AL$6*$BB$2)),ImportSupplyContract[[Ceiniogau fesul kWh]:[Ceiniogau fesul kWh]],0,,)</f>
        <v>0</v>
      </c>
      <c r="AM368" s="77" cm="1">
        <f t="array" ref="AM368">_xlfn.XLOOKUP(1,(ImportSupplyContract[[Dechrau Tariff ]:[Dechrau Tariff ]]&lt;=($B368+AM$6*$BB$2))*(ImportSupplyContract[[Diwedd Tariff]:[Diwedd Tariff]]&gt;($B368+AM$6*$BB$2)),ImportSupplyContract[[Ceiniogau fesul kWh]:[Ceiniogau fesul kWh]],0,,)</f>
        <v>0</v>
      </c>
      <c r="AN368" s="77" cm="1">
        <f t="array" ref="AN368">_xlfn.XLOOKUP(1,(ImportSupplyContract[[Dechrau Tariff ]:[Dechrau Tariff ]]&lt;=($B368+AN$6*$BB$2))*(ImportSupplyContract[[Diwedd Tariff]:[Diwedd Tariff]]&gt;($B368+AN$6*$BB$2)),ImportSupplyContract[[Ceiniogau fesul kWh]:[Ceiniogau fesul kWh]],0,,)</f>
        <v>0</v>
      </c>
      <c r="AO368" s="77" cm="1">
        <f t="array" ref="AO368">_xlfn.XLOOKUP(1,(ImportSupplyContract[[Dechrau Tariff ]:[Dechrau Tariff ]]&lt;=($B368+AO$6*$BB$2))*(ImportSupplyContract[[Diwedd Tariff]:[Diwedd Tariff]]&gt;($B368+AO$6*$BB$2)),ImportSupplyContract[[Ceiniogau fesul kWh]:[Ceiniogau fesul kWh]],0,,)</f>
        <v>0</v>
      </c>
      <c r="AP368" s="77" cm="1">
        <f t="array" ref="AP368">_xlfn.XLOOKUP(1,(ImportSupplyContract[[Dechrau Tariff ]:[Dechrau Tariff ]]&lt;=($B368+AP$6*$BB$2))*(ImportSupplyContract[[Diwedd Tariff]:[Diwedd Tariff]]&gt;($B368+AP$6*$BB$2)),ImportSupplyContract[[Ceiniogau fesul kWh]:[Ceiniogau fesul kWh]],0,,)</f>
        <v>0</v>
      </c>
      <c r="AQ368" s="77" cm="1">
        <f t="array" ref="AQ368">_xlfn.XLOOKUP(1,(ImportSupplyContract[[Dechrau Tariff ]:[Dechrau Tariff ]]&lt;=($B368+AQ$6*$BB$2))*(ImportSupplyContract[[Diwedd Tariff]:[Diwedd Tariff]]&gt;($B368+AQ$6*$BB$2)),ImportSupplyContract[[Ceiniogau fesul kWh]:[Ceiniogau fesul kWh]],0,,)</f>
        <v>0</v>
      </c>
      <c r="AR368" s="77" cm="1">
        <f t="array" ref="AR368">_xlfn.XLOOKUP(1,(ImportSupplyContract[[Dechrau Tariff ]:[Dechrau Tariff ]]&lt;=($B368+AR$6*$BB$2))*(ImportSupplyContract[[Diwedd Tariff]:[Diwedd Tariff]]&gt;($B368+AR$6*$BB$2)),ImportSupplyContract[[Ceiniogau fesul kWh]:[Ceiniogau fesul kWh]],0,,)</f>
        <v>0</v>
      </c>
      <c r="AS368" s="77" cm="1">
        <f t="array" ref="AS368">_xlfn.XLOOKUP(1,(ImportSupplyContract[[Dechrau Tariff ]:[Dechrau Tariff ]]&lt;=($B368+AS$6*$BB$2))*(ImportSupplyContract[[Diwedd Tariff]:[Diwedd Tariff]]&gt;($B368+AS$6*$BB$2)),ImportSupplyContract[[Ceiniogau fesul kWh]:[Ceiniogau fesul kWh]],0,,)</f>
        <v>0</v>
      </c>
      <c r="AT368" s="77" cm="1">
        <f t="array" ref="AT368">_xlfn.XLOOKUP(1,(ImportSupplyContract[[Dechrau Tariff ]:[Dechrau Tariff ]]&lt;=($B368+AT$6*$BB$2))*(ImportSupplyContract[[Diwedd Tariff]:[Diwedd Tariff]]&gt;($B368+AT$6*$BB$2)),ImportSupplyContract[[Ceiniogau fesul kWh]:[Ceiniogau fesul kWh]],0,,)</f>
        <v>0</v>
      </c>
      <c r="AU368" s="77" cm="1">
        <f t="array" ref="AU368">_xlfn.XLOOKUP(1,(ImportSupplyContract[[Dechrau Tariff ]:[Dechrau Tariff ]]&lt;=($B368+AU$6*$BB$2))*(ImportSupplyContract[[Diwedd Tariff]:[Diwedd Tariff]]&gt;($B368+AU$6*$BB$2)),ImportSupplyContract[[Ceiniogau fesul kWh]:[Ceiniogau fesul kWh]],0,,)</f>
        <v>0</v>
      </c>
      <c r="AV368" s="77" cm="1">
        <f t="array" ref="AV368">_xlfn.XLOOKUP(1,(ImportSupplyContract[[Dechrau Tariff ]:[Dechrau Tariff ]]&lt;=($B368+AV$6*$BB$2))*(ImportSupplyContract[[Diwedd Tariff]:[Diwedd Tariff]]&gt;($B368+AV$6*$BB$2)),ImportSupplyContract[[Ceiniogau fesul kWh]:[Ceiniogau fesul kWh]],0,,)</f>
        <v>0</v>
      </c>
      <c r="AW368" s="77" cm="1">
        <f t="array" ref="AW368">_xlfn.XLOOKUP(1,(ImportSupplyContract[[Dechrau Tariff ]:[Dechrau Tariff ]]&lt;=($B368+AW$6*$BB$2))*(ImportSupplyContract[[Diwedd Tariff]:[Diwedd Tariff]]&gt;($B368+AW$6*$BB$2)),ImportSupplyContract[[Ceiniogau fesul kWh]:[Ceiniogau fesul kWh]],0,,)</f>
        <v>0</v>
      </c>
      <c r="AX368" s="77" cm="1">
        <f t="array" ref="AX368">_xlfn.XLOOKUP(1,(ImportSupplyContract[[Dechrau Tariff ]:[Dechrau Tariff ]]&lt;=($B368+AX$6*$BB$2))*(ImportSupplyContract[[Diwedd Tariff]:[Diwedd Tariff]]&gt;($B368+AX$6*$BB$2)),ImportSupplyContract[[Ceiniogau fesul kWh]:[Ceiniogau fesul kWh]],0,,)</f>
        <v>0</v>
      </c>
    </row>
    <row r="369" spans="2:50" x14ac:dyDescent="0.3">
      <c r="B369" s="30">
        <v>45654</v>
      </c>
      <c r="C369" s="77" cm="1">
        <f t="array" ref="C369">_xlfn.XLOOKUP(1,(ImportSupplyContract[[Dechrau Tariff ]:[Dechrau Tariff ]]&lt;=($B369+C$6*$BB$2))*(ImportSupplyContract[[Diwedd Tariff]:[Diwedd Tariff]]&gt;($B369+C$6*$BB$2)),ImportSupplyContract[[Ceiniogau fesul kWh]:[Ceiniogau fesul kWh]],0,,)</f>
        <v>0</v>
      </c>
      <c r="D369" s="77" cm="1">
        <f t="array" ref="D369">_xlfn.XLOOKUP(1,(ImportSupplyContract[[Dechrau Tariff ]:[Dechrau Tariff ]]&lt;=($B369+D$6*$BB$2))*(ImportSupplyContract[[Diwedd Tariff]:[Diwedd Tariff]]&gt;($B369+D$6*$BB$2)),ImportSupplyContract[[Ceiniogau fesul kWh]:[Ceiniogau fesul kWh]],0,,)</f>
        <v>0</v>
      </c>
      <c r="E369" s="77" cm="1">
        <f t="array" ref="E369">_xlfn.XLOOKUP(1,(ImportSupplyContract[[Dechrau Tariff ]:[Dechrau Tariff ]]&lt;=($B369+E$6*$BB$2))*(ImportSupplyContract[[Diwedd Tariff]:[Diwedd Tariff]]&gt;($B369+E$6*$BB$2)),ImportSupplyContract[[Ceiniogau fesul kWh]:[Ceiniogau fesul kWh]],0,,)</f>
        <v>0</v>
      </c>
      <c r="F369" s="77" cm="1">
        <f t="array" ref="F369">_xlfn.XLOOKUP(1,(ImportSupplyContract[[Dechrau Tariff ]:[Dechrau Tariff ]]&lt;=($B369+F$6*$BB$2))*(ImportSupplyContract[[Diwedd Tariff]:[Diwedd Tariff]]&gt;($B369+F$6*$BB$2)),ImportSupplyContract[[Ceiniogau fesul kWh]:[Ceiniogau fesul kWh]],0,,)</f>
        <v>0</v>
      </c>
      <c r="G369" s="77" cm="1">
        <f t="array" ref="G369">_xlfn.XLOOKUP(1,(ImportSupplyContract[[Dechrau Tariff ]:[Dechrau Tariff ]]&lt;=($B369+G$6*$BB$2))*(ImportSupplyContract[[Diwedd Tariff]:[Diwedd Tariff]]&gt;($B369+G$6*$BB$2)),ImportSupplyContract[[Ceiniogau fesul kWh]:[Ceiniogau fesul kWh]],0,,)</f>
        <v>0</v>
      </c>
      <c r="H369" s="77" cm="1">
        <f t="array" ref="H369">_xlfn.XLOOKUP(1,(ImportSupplyContract[[Dechrau Tariff ]:[Dechrau Tariff ]]&lt;=($B369+H$6*$BB$2))*(ImportSupplyContract[[Diwedd Tariff]:[Diwedd Tariff]]&gt;($B369+H$6*$BB$2)),ImportSupplyContract[[Ceiniogau fesul kWh]:[Ceiniogau fesul kWh]],0,,)</f>
        <v>0</v>
      </c>
      <c r="I369" s="77" cm="1">
        <f t="array" ref="I369">_xlfn.XLOOKUP(1,(ImportSupplyContract[[Dechrau Tariff ]:[Dechrau Tariff ]]&lt;=($B369+I$6*$BB$2))*(ImportSupplyContract[[Diwedd Tariff]:[Diwedd Tariff]]&gt;($B369+I$6*$BB$2)),ImportSupplyContract[[Ceiniogau fesul kWh]:[Ceiniogau fesul kWh]],0,,)</f>
        <v>0</v>
      </c>
      <c r="J369" s="77" cm="1">
        <f t="array" ref="J369">_xlfn.XLOOKUP(1,(ImportSupplyContract[[Dechrau Tariff ]:[Dechrau Tariff ]]&lt;=($B369+J$6*$BB$2))*(ImportSupplyContract[[Diwedd Tariff]:[Diwedd Tariff]]&gt;($B369+J$6*$BB$2)),ImportSupplyContract[[Ceiniogau fesul kWh]:[Ceiniogau fesul kWh]],0,,)</f>
        <v>0</v>
      </c>
      <c r="K369" s="77" cm="1">
        <f t="array" ref="K369">_xlfn.XLOOKUP(1,(ImportSupplyContract[[Dechrau Tariff ]:[Dechrau Tariff ]]&lt;=($B369+K$6*$BB$2))*(ImportSupplyContract[[Diwedd Tariff]:[Diwedd Tariff]]&gt;($B369+K$6*$BB$2)),ImportSupplyContract[[Ceiniogau fesul kWh]:[Ceiniogau fesul kWh]],0,,)</f>
        <v>0</v>
      </c>
      <c r="L369" s="77" cm="1">
        <f t="array" ref="L369">_xlfn.XLOOKUP(1,(ImportSupplyContract[[Dechrau Tariff ]:[Dechrau Tariff ]]&lt;=($B369+L$6*$BB$2))*(ImportSupplyContract[[Diwedd Tariff]:[Diwedd Tariff]]&gt;($B369+L$6*$BB$2)),ImportSupplyContract[[Ceiniogau fesul kWh]:[Ceiniogau fesul kWh]],0,,)</f>
        <v>0</v>
      </c>
      <c r="M369" s="77" cm="1">
        <f t="array" ref="M369">_xlfn.XLOOKUP(1,(ImportSupplyContract[[Dechrau Tariff ]:[Dechrau Tariff ]]&lt;=($B369+M$6*$BB$2))*(ImportSupplyContract[[Diwedd Tariff]:[Diwedd Tariff]]&gt;($B369+M$6*$BB$2)),ImportSupplyContract[[Ceiniogau fesul kWh]:[Ceiniogau fesul kWh]],0,,)</f>
        <v>0</v>
      </c>
      <c r="N369" s="77" cm="1">
        <f t="array" ref="N369">_xlfn.XLOOKUP(1,(ImportSupplyContract[[Dechrau Tariff ]:[Dechrau Tariff ]]&lt;=($B369+N$6*$BB$2))*(ImportSupplyContract[[Diwedd Tariff]:[Diwedd Tariff]]&gt;($B369+N$6*$BB$2)),ImportSupplyContract[[Ceiniogau fesul kWh]:[Ceiniogau fesul kWh]],0,,)</f>
        <v>0</v>
      </c>
      <c r="O369" s="77" cm="1">
        <f t="array" ref="O369">_xlfn.XLOOKUP(1,(ImportSupplyContract[[Dechrau Tariff ]:[Dechrau Tariff ]]&lt;=($B369+O$6*$BB$2))*(ImportSupplyContract[[Diwedd Tariff]:[Diwedd Tariff]]&gt;($B369+O$6*$BB$2)),ImportSupplyContract[[Ceiniogau fesul kWh]:[Ceiniogau fesul kWh]],0,,)</f>
        <v>0</v>
      </c>
      <c r="P369" s="77" cm="1">
        <f t="array" ref="P369">_xlfn.XLOOKUP(1,(ImportSupplyContract[[Dechrau Tariff ]:[Dechrau Tariff ]]&lt;=($B369+P$6*$BB$2))*(ImportSupplyContract[[Diwedd Tariff]:[Diwedd Tariff]]&gt;($B369+P$6*$BB$2)),ImportSupplyContract[[Ceiniogau fesul kWh]:[Ceiniogau fesul kWh]],0,,)</f>
        <v>0</v>
      </c>
      <c r="Q369" s="77" cm="1">
        <f t="array" ref="Q369">_xlfn.XLOOKUP(1,(ImportSupplyContract[[Dechrau Tariff ]:[Dechrau Tariff ]]&lt;=($B369+Q$6*$BB$2))*(ImportSupplyContract[[Diwedd Tariff]:[Diwedd Tariff]]&gt;($B369+Q$6*$BB$2)),ImportSupplyContract[[Ceiniogau fesul kWh]:[Ceiniogau fesul kWh]],0,,)</f>
        <v>0</v>
      </c>
      <c r="R369" s="77" cm="1">
        <f t="array" ref="R369">_xlfn.XLOOKUP(1,(ImportSupplyContract[[Dechrau Tariff ]:[Dechrau Tariff ]]&lt;=($B369+R$6*$BB$2))*(ImportSupplyContract[[Diwedd Tariff]:[Diwedd Tariff]]&gt;($B369+R$6*$BB$2)),ImportSupplyContract[[Ceiniogau fesul kWh]:[Ceiniogau fesul kWh]],0,,)</f>
        <v>0</v>
      </c>
      <c r="S369" s="77" cm="1">
        <f t="array" ref="S369">_xlfn.XLOOKUP(1,(ImportSupplyContract[[Dechrau Tariff ]:[Dechrau Tariff ]]&lt;=($B369+S$6*$BB$2))*(ImportSupplyContract[[Diwedd Tariff]:[Diwedd Tariff]]&gt;($B369+S$6*$BB$2)),ImportSupplyContract[[Ceiniogau fesul kWh]:[Ceiniogau fesul kWh]],0,,)</f>
        <v>0</v>
      </c>
      <c r="T369" s="77" cm="1">
        <f t="array" ref="T369">_xlfn.XLOOKUP(1,(ImportSupplyContract[[Dechrau Tariff ]:[Dechrau Tariff ]]&lt;=($B369+T$6*$BB$2))*(ImportSupplyContract[[Diwedd Tariff]:[Diwedd Tariff]]&gt;($B369+T$6*$BB$2)),ImportSupplyContract[[Ceiniogau fesul kWh]:[Ceiniogau fesul kWh]],0,,)</f>
        <v>0</v>
      </c>
      <c r="U369" s="77" cm="1">
        <f t="array" ref="U369">_xlfn.XLOOKUP(1,(ImportSupplyContract[[Dechrau Tariff ]:[Dechrau Tariff ]]&lt;=($B369+U$6*$BB$2))*(ImportSupplyContract[[Diwedd Tariff]:[Diwedd Tariff]]&gt;($B369+U$6*$BB$2)),ImportSupplyContract[[Ceiniogau fesul kWh]:[Ceiniogau fesul kWh]],0,,)</f>
        <v>0</v>
      </c>
      <c r="V369" s="77" cm="1">
        <f t="array" ref="V369">_xlfn.XLOOKUP(1,(ImportSupplyContract[[Dechrau Tariff ]:[Dechrau Tariff ]]&lt;=($B369+V$6*$BB$2))*(ImportSupplyContract[[Diwedd Tariff]:[Diwedd Tariff]]&gt;($B369+V$6*$BB$2)),ImportSupplyContract[[Ceiniogau fesul kWh]:[Ceiniogau fesul kWh]],0,,)</f>
        <v>0</v>
      </c>
      <c r="W369" s="77" cm="1">
        <f t="array" ref="W369">_xlfn.XLOOKUP(1,(ImportSupplyContract[[Dechrau Tariff ]:[Dechrau Tariff ]]&lt;=($B369+W$6*$BB$2))*(ImportSupplyContract[[Diwedd Tariff]:[Diwedd Tariff]]&gt;($B369+W$6*$BB$2)),ImportSupplyContract[[Ceiniogau fesul kWh]:[Ceiniogau fesul kWh]],0,,)</f>
        <v>0</v>
      </c>
      <c r="X369" s="77" cm="1">
        <f t="array" ref="X369">_xlfn.XLOOKUP(1,(ImportSupplyContract[[Dechrau Tariff ]:[Dechrau Tariff ]]&lt;=($B369+X$6*$BB$2))*(ImportSupplyContract[[Diwedd Tariff]:[Diwedd Tariff]]&gt;($B369+X$6*$BB$2)),ImportSupplyContract[[Ceiniogau fesul kWh]:[Ceiniogau fesul kWh]],0,,)</f>
        <v>0</v>
      </c>
      <c r="Y369" s="77" cm="1">
        <f t="array" ref="Y369">_xlfn.XLOOKUP(1,(ImportSupplyContract[[Dechrau Tariff ]:[Dechrau Tariff ]]&lt;=($B369+Y$6*$BB$2))*(ImportSupplyContract[[Diwedd Tariff]:[Diwedd Tariff]]&gt;($B369+Y$6*$BB$2)),ImportSupplyContract[[Ceiniogau fesul kWh]:[Ceiniogau fesul kWh]],0,,)</f>
        <v>0</v>
      </c>
      <c r="Z369" s="77" cm="1">
        <f t="array" ref="Z369">_xlfn.XLOOKUP(1,(ImportSupplyContract[[Dechrau Tariff ]:[Dechrau Tariff ]]&lt;=($B369+Z$6*$BB$2))*(ImportSupplyContract[[Diwedd Tariff]:[Diwedd Tariff]]&gt;($B369+Z$6*$BB$2)),ImportSupplyContract[[Ceiniogau fesul kWh]:[Ceiniogau fesul kWh]],0,,)</f>
        <v>0</v>
      </c>
      <c r="AA369" s="77" cm="1">
        <f t="array" ref="AA369">_xlfn.XLOOKUP(1,(ImportSupplyContract[[Dechrau Tariff ]:[Dechrau Tariff ]]&lt;=($B369+AA$6*$BB$2))*(ImportSupplyContract[[Diwedd Tariff]:[Diwedd Tariff]]&gt;($B369+AA$6*$BB$2)),ImportSupplyContract[[Ceiniogau fesul kWh]:[Ceiniogau fesul kWh]],0,,)</f>
        <v>0</v>
      </c>
      <c r="AB369" s="77" cm="1">
        <f t="array" ref="AB369">_xlfn.XLOOKUP(1,(ImportSupplyContract[[Dechrau Tariff ]:[Dechrau Tariff ]]&lt;=($B369+AB$6*$BB$2))*(ImportSupplyContract[[Diwedd Tariff]:[Diwedd Tariff]]&gt;($B369+AB$6*$BB$2)),ImportSupplyContract[[Ceiniogau fesul kWh]:[Ceiniogau fesul kWh]],0,,)</f>
        <v>0</v>
      </c>
      <c r="AC369" s="77" cm="1">
        <f t="array" ref="AC369">_xlfn.XLOOKUP(1,(ImportSupplyContract[[Dechrau Tariff ]:[Dechrau Tariff ]]&lt;=($B369+AC$6*$BB$2))*(ImportSupplyContract[[Diwedd Tariff]:[Diwedd Tariff]]&gt;($B369+AC$6*$BB$2)),ImportSupplyContract[[Ceiniogau fesul kWh]:[Ceiniogau fesul kWh]],0,,)</f>
        <v>0</v>
      </c>
      <c r="AD369" s="77" cm="1">
        <f t="array" ref="AD369">_xlfn.XLOOKUP(1,(ImportSupplyContract[[Dechrau Tariff ]:[Dechrau Tariff ]]&lt;=($B369+AD$6*$BB$2))*(ImportSupplyContract[[Diwedd Tariff]:[Diwedd Tariff]]&gt;($B369+AD$6*$BB$2)),ImportSupplyContract[[Ceiniogau fesul kWh]:[Ceiniogau fesul kWh]],0,,)</f>
        <v>0</v>
      </c>
      <c r="AE369" s="77" cm="1">
        <f t="array" ref="AE369">_xlfn.XLOOKUP(1,(ImportSupplyContract[[Dechrau Tariff ]:[Dechrau Tariff ]]&lt;=($B369+AE$6*$BB$2))*(ImportSupplyContract[[Diwedd Tariff]:[Diwedd Tariff]]&gt;($B369+AE$6*$BB$2)),ImportSupplyContract[[Ceiniogau fesul kWh]:[Ceiniogau fesul kWh]],0,,)</f>
        <v>0</v>
      </c>
      <c r="AF369" s="77" cm="1">
        <f t="array" ref="AF369">_xlfn.XLOOKUP(1,(ImportSupplyContract[[Dechrau Tariff ]:[Dechrau Tariff ]]&lt;=($B369+AF$6*$BB$2))*(ImportSupplyContract[[Diwedd Tariff]:[Diwedd Tariff]]&gt;($B369+AF$6*$BB$2)),ImportSupplyContract[[Ceiniogau fesul kWh]:[Ceiniogau fesul kWh]],0,,)</f>
        <v>0</v>
      </c>
      <c r="AG369" s="77" cm="1">
        <f t="array" ref="AG369">_xlfn.XLOOKUP(1,(ImportSupplyContract[[Dechrau Tariff ]:[Dechrau Tariff ]]&lt;=($B369+AG$6*$BB$2))*(ImportSupplyContract[[Diwedd Tariff]:[Diwedd Tariff]]&gt;($B369+AG$6*$BB$2)),ImportSupplyContract[[Ceiniogau fesul kWh]:[Ceiniogau fesul kWh]],0,,)</f>
        <v>0</v>
      </c>
      <c r="AH369" s="77" cm="1">
        <f t="array" ref="AH369">_xlfn.XLOOKUP(1,(ImportSupplyContract[[Dechrau Tariff ]:[Dechrau Tariff ]]&lt;=($B369+AH$6*$BB$2))*(ImportSupplyContract[[Diwedd Tariff]:[Diwedd Tariff]]&gt;($B369+AH$6*$BB$2)),ImportSupplyContract[[Ceiniogau fesul kWh]:[Ceiniogau fesul kWh]],0,,)</f>
        <v>0</v>
      </c>
      <c r="AI369" s="77" cm="1">
        <f t="array" ref="AI369">_xlfn.XLOOKUP(1,(ImportSupplyContract[[Dechrau Tariff ]:[Dechrau Tariff ]]&lt;=($B369+AI$6*$BB$2))*(ImportSupplyContract[[Diwedd Tariff]:[Diwedd Tariff]]&gt;($B369+AI$6*$BB$2)),ImportSupplyContract[[Ceiniogau fesul kWh]:[Ceiniogau fesul kWh]],0,,)</f>
        <v>0</v>
      </c>
      <c r="AJ369" s="77" cm="1">
        <f t="array" ref="AJ369">_xlfn.XLOOKUP(1,(ImportSupplyContract[[Dechrau Tariff ]:[Dechrau Tariff ]]&lt;=($B369+AJ$6*$BB$2))*(ImportSupplyContract[[Diwedd Tariff]:[Diwedd Tariff]]&gt;($B369+AJ$6*$BB$2)),ImportSupplyContract[[Ceiniogau fesul kWh]:[Ceiniogau fesul kWh]],0,,)</f>
        <v>0</v>
      </c>
      <c r="AK369" s="77" cm="1">
        <f t="array" ref="AK369">_xlfn.XLOOKUP(1,(ImportSupplyContract[[Dechrau Tariff ]:[Dechrau Tariff ]]&lt;=($B369+AK$6*$BB$2))*(ImportSupplyContract[[Diwedd Tariff]:[Diwedd Tariff]]&gt;($B369+AK$6*$BB$2)),ImportSupplyContract[[Ceiniogau fesul kWh]:[Ceiniogau fesul kWh]],0,,)</f>
        <v>0</v>
      </c>
      <c r="AL369" s="77" cm="1">
        <f t="array" ref="AL369">_xlfn.XLOOKUP(1,(ImportSupplyContract[[Dechrau Tariff ]:[Dechrau Tariff ]]&lt;=($B369+AL$6*$BB$2))*(ImportSupplyContract[[Diwedd Tariff]:[Diwedd Tariff]]&gt;($B369+AL$6*$BB$2)),ImportSupplyContract[[Ceiniogau fesul kWh]:[Ceiniogau fesul kWh]],0,,)</f>
        <v>0</v>
      </c>
      <c r="AM369" s="77" cm="1">
        <f t="array" ref="AM369">_xlfn.XLOOKUP(1,(ImportSupplyContract[[Dechrau Tariff ]:[Dechrau Tariff ]]&lt;=($B369+AM$6*$BB$2))*(ImportSupplyContract[[Diwedd Tariff]:[Diwedd Tariff]]&gt;($B369+AM$6*$BB$2)),ImportSupplyContract[[Ceiniogau fesul kWh]:[Ceiniogau fesul kWh]],0,,)</f>
        <v>0</v>
      </c>
      <c r="AN369" s="77" cm="1">
        <f t="array" ref="AN369">_xlfn.XLOOKUP(1,(ImportSupplyContract[[Dechrau Tariff ]:[Dechrau Tariff ]]&lt;=($B369+AN$6*$BB$2))*(ImportSupplyContract[[Diwedd Tariff]:[Diwedd Tariff]]&gt;($B369+AN$6*$BB$2)),ImportSupplyContract[[Ceiniogau fesul kWh]:[Ceiniogau fesul kWh]],0,,)</f>
        <v>0</v>
      </c>
      <c r="AO369" s="77" cm="1">
        <f t="array" ref="AO369">_xlfn.XLOOKUP(1,(ImportSupplyContract[[Dechrau Tariff ]:[Dechrau Tariff ]]&lt;=($B369+AO$6*$BB$2))*(ImportSupplyContract[[Diwedd Tariff]:[Diwedd Tariff]]&gt;($B369+AO$6*$BB$2)),ImportSupplyContract[[Ceiniogau fesul kWh]:[Ceiniogau fesul kWh]],0,,)</f>
        <v>0</v>
      </c>
      <c r="AP369" s="77" cm="1">
        <f t="array" ref="AP369">_xlfn.XLOOKUP(1,(ImportSupplyContract[[Dechrau Tariff ]:[Dechrau Tariff ]]&lt;=($B369+AP$6*$BB$2))*(ImportSupplyContract[[Diwedd Tariff]:[Diwedd Tariff]]&gt;($B369+AP$6*$BB$2)),ImportSupplyContract[[Ceiniogau fesul kWh]:[Ceiniogau fesul kWh]],0,,)</f>
        <v>0</v>
      </c>
      <c r="AQ369" s="77" cm="1">
        <f t="array" ref="AQ369">_xlfn.XLOOKUP(1,(ImportSupplyContract[[Dechrau Tariff ]:[Dechrau Tariff ]]&lt;=($B369+AQ$6*$BB$2))*(ImportSupplyContract[[Diwedd Tariff]:[Diwedd Tariff]]&gt;($B369+AQ$6*$BB$2)),ImportSupplyContract[[Ceiniogau fesul kWh]:[Ceiniogau fesul kWh]],0,,)</f>
        <v>0</v>
      </c>
      <c r="AR369" s="77" cm="1">
        <f t="array" ref="AR369">_xlfn.XLOOKUP(1,(ImportSupplyContract[[Dechrau Tariff ]:[Dechrau Tariff ]]&lt;=($B369+AR$6*$BB$2))*(ImportSupplyContract[[Diwedd Tariff]:[Diwedd Tariff]]&gt;($B369+AR$6*$BB$2)),ImportSupplyContract[[Ceiniogau fesul kWh]:[Ceiniogau fesul kWh]],0,,)</f>
        <v>0</v>
      </c>
      <c r="AS369" s="77" cm="1">
        <f t="array" ref="AS369">_xlfn.XLOOKUP(1,(ImportSupplyContract[[Dechrau Tariff ]:[Dechrau Tariff ]]&lt;=($B369+AS$6*$BB$2))*(ImportSupplyContract[[Diwedd Tariff]:[Diwedd Tariff]]&gt;($B369+AS$6*$BB$2)),ImportSupplyContract[[Ceiniogau fesul kWh]:[Ceiniogau fesul kWh]],0,,)</f>
        <v>0</v>
      </c>
      <c r="AT369" s="77" cm="1">
        <f t="array" ref="AT369">_xlfn.XLOOKUP(1,(ImportSupplyContract[[Dechrau Tariff ]:[Dechrau Tariff ]]&lt;=($B369+AT$6*$BB$2))*(ImportSupplyContract[[Diwedd Tariff]:[Diwedd Tariff]]&gt;($B369+AT$6*$BB$2)),ImportSupplyContract[[Ceiniogau fesul kWh]:[Ceiniogau fesul kWh]],0,,)</f>
        <v>0</v>
      </c>
      <c r="AU369" s="77" cm="1">
        <f t="array" ref="AU369">_xlfn.XLOOKUP(1,(ImportSupplyContract[[Dechrau Tariff ]:[Dechrau Tariff ]]&lt;=($B369+AU$6*$BB$2))*(ImportSupplyContract[[Diwedd Tariff]:[Diwedd Tariff]]&gt;($B369+AU$6*$BB$2)),ImportSupplyContract[[Ceiniogau fesul kWh]:[Ceiniogau fesul kWh]],0,,)</f>
        <v>0</v>
      </c>
      <c r="AV369" s="77" cm="1">
        <f t="array" ref="AV369">_xlfn.XLOOKUP(1,(ImportSupplyContract[[Dechrau Tariff ]:[Dechrau Tariff ]]&lt;=($B369+AV$6*$BB$2))*(ImportSupplyContract[[Diwedd Tariff]:[Diwedd Tariff]]&gt;($B369+AV$6*$BB$2)),ImportSupplyContract[[Ceiniogau fesul kWh]:[Ceiniogau fesul kWh]],0,,)</f>
        <v>0</v>
      </c>
      <c r="AW369" s="77" cm="1">
        <f t="array" ref="AW369">_xlfn.XLOOKUP(1,(ImportSupplyContract[[Dechrau Tariff ]:[Dechrau Tariff ]]&lt;=($B369+AW$6*$BB$2))*(ImportSupplyContract[[Diwedd Tariff]:[Diwedd Tariff]]&gt;($B369+AW$6*$BB$2)),ImportSupplyContract[[Ceiniogau fesul kWh]:[Ceiniogau fesul kWh]],0,,)</f>
        <v>0</v>
      </c>
      <c r="AX369" s="77" cm="1">
        <f t="array" ref="AX369">_xlfn.XLOOKUP(1,(ImportSupplyContract[[Dechrau Tariff ]:[Dechrau Tariff ]]&lt;=($B369+AX$6*$BB$2))*(ImportSupplyContract[[Diwedd Tariff]:[Diwedd Tariff]]&gt;($B369+AX$6*$BB$2)),ImportSupplyContract[[Ceiniogau fesul kWh]:[Ceiniogau fesul kWh]],0,,)</f>
        <v>0</v>
      </c>
    </row>
    <row r="370" spans="2:50" x14ac:dyDescent="0.3">
      <c r="B370" s="30">
        <v>45655</v>
      </c>
      <c r="C370" s="77" cm="1">
        <f t="array" ref="C370">_xlfn.XLOOKUP(1,(ImportSupplyContract[[Dechrau Tariff ]:[Dechrau Tariff ]]&lt;=($B370+C$6*$BB$2))*(ImportSupplyContract[[Diwedd Tariff]:[Diwedd Tariff]]&gt;($B370+C$6*$BB$2)),ImportSupplyContract[[Ceiniogau fesul kWh]:[Ceiniogau fesul kWh]],0,,)</f>
        <v>0</v>
      </c>
      <c r="D370" s="77" cm="1">
        <f t="array" ref="D370">_xlfn.XLOOKUP(1,(ImportSupplyContract[[Dechrau Tariff ]:[Dechrau Tariff ]]&lt;=($B370+D$6*$BB$2))*(ImportSupplyContract[[Diwedd Tariff]:[Diwedd Tariff]]&gt;($B370+D$6*$BB$2)),ImportSupplyContract[[Ceiniogau fesul kWh]:[Ceiniogau fesul kWh]],0,,)</f>
        <v>0</v>
      </c>
      <c r="E370" s="77" cm="1">
        <f t="array" ref="E370">_xlfn.XLOOKUP(1,(ImportSupplyContract[[Dechrau Tariff ]:[Dechrau Tariff ]]&lt;=($B370+E$6*$BB$2))*(ImportSupplyContract[[Diwedd Tariff]:[Diwedd Tariff]]&gt;($B370+E$6*$BB$2)),ImportSupplyContract[[Ceiniogau fesul kWh]:[Ceiniogau fesul kWh]],0,,)</f>
        <v>0</v>
      </c>
      <c r="F370" s="77" cm="1">
        <f t="array" ref="F370">_xlfn.XLOOKUP(1,(ImportSupplyContract[[Dechrau Tariff ]:[Dechrau Tariff ]]&lt;=($B370+F$6*$BB$2))*(ImportSupplyContract[[Diwedd Tariff]:[Diwedd Tariff]]&gt;($B370+F$6*$BB$2)),ImportSupplyContract[[Ceiniogau fesul kWh]:[Ceiniogau fesul kWh]],0,,)</f>
        <v>0</v>
      </c>
      <c r="G370" s="77" cm="1">
        <f t="array" ref="G370">_xlfn.XLOOKUP(1,(ImportSupplyContract[[Dechrau Tariff ]:[Dechrau Tariff ]]&lt;=($B370+G$6*$BB$2))*(ImportSupplyContract[[Diwedd Tariff]:[Diwedd Tariff]]&gt;($B370+G$6*$BB$2)),ImportSupplyContract[[Ceiniogau fesul kWh]:[Ceiniogau fesul kWh]],0,,)</f>
        <v>0</v>
      </c>
      <c r="H370" s="77" cm="1">
        <f t="array" ref="H370">_xlfn.XLOOKUP(1,(ImportSupplyContract[[Dechrau Tariff ]:[Dechrau Tariff ]]&lt;=($B370+H$6*$BB$2))*(ImportSupplyContract[[Diwedd Tariff]:[Diwedd Tariff]]&gt;($B370+H$6*$BB$2)),ImportSupplyContract[[Ceiniogau fesul kWh]:[Ceiniogau fesul kWh]],0,,)</f>
        <v>0</v>
      </c>
      <c r="I370" s="77" cm="1">
        <f t="array" ref="I370">_xlfn.XLOOKUP(1,(ImportSupplyContract[[Dechrau Tariff ]:[Dechrau Tariff ]]&lt;=($B370+I$6*$BB$2))*(ImportSupplyContract[[Diwedd Tariff]:[Diwedd Tariff]]&gt;($B370+I$6*$BB$2)),ImportSupplyContract[[Ceiniogau fesul kWh]:[Ceiniogau fesul kWh]],0,,)</f>
        <v>0</v>
      </c>
      <c r="J370" s="77" cm="1">
        <f t="array" ref="J370">_xlfn.XLOOKUP(1,(ImportSupplyContract[[Dechrau Tariff ]:[Dechrau Tariff ]]&lt;=($B370+J$6*$BB$2))*(ImportSupplyContract[[Diwedd Tariff]:[Diwedd Tariff]]&gt;($B370+J$6*$BB$2)),ImportSupplyContract[[Ceiniogau fesul kWh]:[Ceiniogau fesul kWh]],0,,)</f>
        <v>0</v>
      </c>
      <c r="K370" s="77" cm="1">
        <f t="array" ref="K370">_xlfn.XLOOKUP(1,(ImportSupplyContract[[Dechrau Tariff ]:[Dechrau Tariff ]]&lt;=($B370+K$6*$BB$2))*(ImportSupplyContract[[Diwedd Tariff]:[Diwedd Tariff]]&gt;($B370+K$6*$BB$2)),ImportSupplyContract[[Ceiniogau fesul kWh]:[Ceiniogau fesul kWh]],0,,)</f>
        <v>0</v>
      </c>
      <c r="L370" s="77" cm="1">
        <f t="array" ref="L370">_xlfn.XLOOKUP(1,(ImportSupplyContract[[Dechrau Tariff ]:[Dechrau Tariff ]]&lt;=($B370+L$6*$BB$2))*(ImportSupplyContract[[Diwedd Tariff]:[Diwedd Tariff]]&gt;($B370+L$6*$BB$2)),ImportSupplyContract[[Ceiniogau fesul kWh]:[Ceiniogau fesul kWh]],0,,)</f>
        <v>0</v>
      </c>
      <c r="M370" s="77" cm="1">
        <f t="array" ref="M370">_xlfn.XLOOKUP(1,(ImportSupplyContract[[Dechrau Tariff ]:[Dechrau Tariff ]]&lt;=($B370+M$6*$BB$2))*(ImportSupplyContract[[Diwedd Tariff]:[Diwedd Tariff]]&gt;($B370+M$6*$BB$2)),ImportSupplyContract[[Ceiniogau fesul kWh]:[Ceiniogau fesul kWh]],0,,)</f>
        <v>0</v>
      </c>
      <c r="N370" s="77" cm="1">
        <f t="array" ref="N370">_xlfn.XLOOKUP(1,(ImportSupplyContract[[Dechrau Tariff ]:[Dechrau Tariff ]]&lt;=($B370+N$6*$BB$2))*(ImportSupplyContract[[Diwedd Tariff]:[Diwedd Tariff]]&gt;($B370+N$6*$BB$2)),ImportSupplyContract[[Ceiniogau fesul kWh]:[Ceiniogau fesul kWh]],0,,)</f>
        <v>0</v>
      </c>
      <c r="O370" s="77" cm="1">
        <f t="array" ref="O370">_xlfn.XLOOKUP(1,(ImportSupplyContract[[Dechrau Tariff ]:[Dechrau Tariff ]]&lt;=($B370+O$6*$BB$2))*(ImportSupplyContract[[Diwedd Tariff]:[Diwedd Tariff]]&gt;($B370+O$6*$BB$2)),ImportSupplyContract[[Ceiniogau fesul kWh]:[Ceiniogau fesul kWh]],0,,)</f>
        <v>0</v>
      </c>
      <c r="P370" s="77" cm="1">
        <f t="array" ref="P370">_xlfn.XLOOKUP(1,(ImportSupplyContract[[Dechrau Tariff ]:[Dechrau Tariff ]]&lt;=($B370+P$6*$BB$2))*(ImportSupplyContract[[Diwedd Tariff]:[Diwedd Tariff]]&gt;($B370+P$6*$BB$2)),ImportSupplyContract[[Ceiniogau fesul kWh]:[Ceiniogau fesul kWh]],0,,)</f>
        <v>0</v>
      </c>
      <c r="Q370" s="77" cm="1">
        <f t="array" ref="Q370">_xlfn.XLOOKUP(1,(ImportSupplyContract[[Dechrau Tariff ]:[Dechrau Tariff ]]&lt;=($B370+Q$6*$BB$2))*(ImportSupplyContract[[Diwedd Tariff]:[Diwedd Tariff]]&gt;($B370+Q$6*$BB$2)),ImportSupplyContract[[Ceiniogau fesul kWh]:[Ceiniogau fesul kWh]],0,,)</f>
        <v>0</v>
      </c>
      <c r="R370" s="77" cm="1">
        <f t="array" ref="R370">_xlfn.XLOOKUP(1,(ImportSupplyContract[[Dechrau Tariff ]:[Dechrau Tariff ]]&lt;=($B370+R$6*$BB$2))*(ImportSupplyContract[[Diwedd Tariff]:[Diwedd Tariff]]&gt;($B370+R$6*$BB$2)),ImportSupplyContract[[Ceiniogau fesul kWh]:[Ceiniogau fesul kWh]],0,,)</f>
        <v>0</v>
      </c>
      <c r="S370" s="77" cm="1">
        <f t="array" ref="S370">_xlfn.XLOOKUP(1,(ImportSupplyContract[[Dechrau Tariff ]:[Dechrau Tariff ]]&lt;=($B370+S$6*$BB$2))*(ImportSupplyContract[[Diwedd Tariff]:[Diwedd Tariff]]&gt;($B370+S$6*$BB$2)),ImportSupplyContract[[Ceiniogau fesul kWh]:[Ceiniogau fesul kWh]],0,,)</f>
        <v>0</v>
      </c>
      <c r="T370" s="77" cm="1">
        <f t="array" ref="T370">_xlfn.XLOOKUP(1,(ImportSupplyContract[[Dechrau Tariff ]:[Dechrau Tariff ]]&lt;=($B370+T$6*$BB$2))*(ImportSupplyContract[[Diwedd Tariff]:[Diwedd Tariff]]&gt;($B370+T$6*$BB$2)),ImportSupplyContract[[Ceiniogau fesul kWh]:[Ceiniogau fesul kWh]],0,,)</f>
        <v>0</v>
      </c>
      <c r="U370" s="77" cm="1">
        <f t="array" ref="U370">_xlfn.XLOOKUP(1,(ImportSupplyContract[[Dechrau Tariff ]:[Dechrau Tariff ]]&lt;=($B370+U$6*$BB$2))*(ImportSupplyContract[[Diwedd Tariff]:[Diwedd Tariff]]&gt;($B370+U$6*$BB$2)),ImportSupplyContract[[Ceiniogau fesul kWh]:[Ceiniogau fesul kWh]],0,,)</f>
        <v>0</v>
      </c>
      <c r="V370" s="77" cm="1">
        <f t="array" ref="V370">_xlfn.XLOOKUP(1,(ImportSupplyContract[[Dechrau Tariff ]:[Dechrau Tariff ]]&lt;=($B370+V$6*$BB$2))*(ImportSupplyContract[[Diwedd Tariff]:[Diwedd Tariff]]&gt;($B370+V$6*$BB$2)),ImportSupplyContract[[Ceiniogau fesul kWh]:[Ceiniogau fesul kWh]],0,,)</f>
        <v>0</v>
      </c>
      <c r="W370" s="77" cm="1">
        <f t="array" ref="W370">_xlfn.XLOOKUP(1,(ImportSupplyContract[[Dechrau Tariff ]:[Dechrau Tariff ]]&lt;=($B370+W$6*$BB$2))*(ImportSupplyContract[[Diwedd Tariff]:[Diwedd Tariff]]&gt;($B370+W$6*$BB$2)),ImportSupplyContract[[Ceiniogau fesul kWh]:[Ceiniogau fesul kWh]],0,,)</f>
        <v>0</v>
      </c>
      <c r="X370" s="77" cm="1">
        <f t="array" ref="X370">_xlfn.XLOOKUP(1,(ImportSupplyContract[[Dechrau Tariff ]:[Dechrau Tariff ]]&lt;=($B370+X$6*$BB$2))*(ImportSupplyContract[[Diwedd Tariff]:[Diwedd Tariff]]&gt;($B370+X$6*$BB$2)),ImportSupplyContract[[Ceiniogau fesul kWh]:[Ceiniogau fesul kWh]],0,,)</f>
        <v>0</v>
      </c>
      <c r="Y370" s="77" cm="1">
        <f t="array" ref="Y370">_xlfn.XLOOKUP(1,(ImportSupplyContract[[Dechrau Tariff ]:[Dechrau Tariff ]]&lt;=($B370+Y$6*$BB$2))*(ImportSupplyContract[[Diwedd Tariff]:[Diwedd Tariff]]&gt;($B370+Y$6*$BB$2)),ImportSupplyContract[[Ceiniogau fesul kWh]:[Ceiniogau fesul kWh]],0,,)</f>
        <v>0</v>
      </c>
      <c r="Z370" s="77" cm="1">
        <f t="array" ref="Z370">_xlfn.XLOOKUP(1,(ImportSupplyContract[[Dechrau Tariff ]:[Dechrau Tariff ]]&lt;=($B370+Z$6*$BB$2))*(ImportSupplyContract[[Diwedd Tariff]:[Diwedd Tariff]]&gt;($B370+Z$6*$BB$2)),ImportSupplyContract[[Ceiniogau fesul kWh]:[Ceiniogau fesul kWh]],0,,)</f>
        <v>0</v>
      </c>
      <c r="AA370" s="77" cm="1">
        <f t="array" ref="AA370">_xlfn.XLOOKUP(1,(ImportSupplyContract[[Dechrau Tariff ]:[Dechrau Tariff ]]&lt;=($B370+AA$6*$BB$2))*(ImportSupplyContract[[Diwedd Tariff]:[Diwedd Tariff]]&gt;($B370+AA$6*$BB$2)),ImportSupplyContract[[Ceiniogau fesul kWh]:[Ceiniogau fesul kWh]],0,,)</f>
        <v>0</v>
      </c>
      <c r="AB370" s="77" cm="1">
        <f t="array" ref="AB370">_xlfn.XLOOKUP(1,(ImportSupplyContract[[Dechrau Tariff ]:[Dechrau Tariff ]]&lt;=($B370+AB$6*$BB$2))*(ImportSupplyContract[[Diwedd Tariff]:[Diwedd Tariff]]&gt;($B370+AB$6*$BB$2)),ImportSupplyContract[[Ceiniogau fesul kWh]:[Ceiniogau fesul kWh]],0,,)</f>
        <v>0</v>
      </c>
      <c r="AC370" s="77" cm="1">
        <f t="array" ref="AC370">_xlfn.XLOOKUP(1,(ImportSupplyContract[[Dechrau Tariff ]:[Dechrau Tariff ]]&lt;=($B370+AC$6*$BB$2))*(ImportSupplyContract[[Diwedd Tariff]:[Diwedd Tariff]]&gt;($B370+AC$6*$BB$2)),ImportSupplyContract[[Ceiniogau fesul kWh]:[Ceiniogau fesul kWh]],0,,)</f>
        <v>0</v>
      </c>
      <c r="AD370" s="77" cm="1">
        <f t="array" ref="AD370">_xlfn.XLOOKUP(1,(ImportSupplyContract[[Dechrau Tariff ]:[Dechrau Tariff ]]&lt;=($B370+AD$6*$BB$2))*(ImportSupplyContract[[Diwedd Tariff]:[Diwedd Tariff]]&gt;($B370+AD$6*$BB$2)),ImportSupplyContract[[Ceiniogau fesul kWh]:[Ceiniogau fesul kWh]],0,,)</f>
        <v>0</v>
      </c>
      <c r="AE370" s="77" cm="1">
        <f t="array" ref="AE370">_xlfn.XLOOKUP(1,(ImportSupplyContract[[Dechrau Tariff ]:[Dechrau Tariff ]]&lt;=($B370+AE$6*$BB$2))*(ImportSupplyContract[[Diwedd Tariff]:[Diwedd Tariff]]&gt;($B370+AE$6*$BB$2)),ImportSupplyContract[[Ceiniogau fesul kWh]:[Ceiniogau fesul kWh]],0,,)</f>
        <v>0</v>
      </c>
      <c r="AF370" s="77" cm="1">
        <f t="array" ref="AF370">_xlfn.XLOOKUP(1,(ImportSupplyContract[[Dechrau Tariff ]:[Dechrau Tariff ]]&lt;=($B370+AF$6*$BB$2))*(ImportSupplyContract[[Diwedd Tariff]:[Diwedd Tariff]]&gt;($B370+AF$6*$BB$2)),ImportSupplyContract[[Ceiniogau fesul kWh]:[Ceiniogau fesul kWh]],0,,)</f>
        <v>0</v>
      </c>
      <c r="AG370" s="77" cm="1">
        <f t="array" ref="AG370">_xlfn.XLOOKUP(1,(ImportSupplyContract[[Dechrau Tariff ]:[Dechrau Tariff ]]&lt;=($B370+AG$6*$BB$2))*(ImportSupplyContract[[Diwedd Tariff]:[Diwedd Tariff]]&gt;($B370+AG$6*$BB$2)),ImportSupplyContract[[Ceiniogau fesul kWh]:[Ceiniogau fesul kWh]],0,,)</f>
        <v>0</v>
      </c>
      <c r="AH370" s="77" cm="1">
        <f t="array" ref="AH370">_xlfn.XLOOKUP(1,(ImportSupplyContract[[Dechrau Tariff ]:[Dechrau Tariff ]]&lt;=($B370+AH$6*$BB$2))*(ImportSupplyContract[[Diwedd Tariff]:[Diwedd Tariff]]&gt;($B370+AH$6*$BB$2)),ImportSupplyContract[[Ceiniogau fesul kWh]:[Ceiniogau fesul kWh]],0,,)</f>
        <v>0</v>
      </c>
      <c r="AI370" s="77" cm="1">
        <f t="array" ref="AI370">_xlfn.XLOOKUP(1,(ImportSupplyContract[[Dechrau Tariff ]:[Dechrau Tariff ]]&lt;=($B370+AI$6*$BB$2))*(ImportSupplyContract[[Diwedd Tariff]:[Diwedd Tariff]]&gt;($B370+AI$6*$BB$2)),ImportSupplyContract[[Ceiniogau fesul kWh]:[Ceiniogau fesul kWh]],0,,)</f>
        <v>0</v>
      </c>
      <c r="AJ370" s="77" cm="1">
        <f t="array" ref="AJ370">_xlfn.XLOOKUP(1,(ImportSupplyContract[[Dechrau Tariff ]:[Dechrau Tariff ]]&lt;=($B370+AJ$6*$BB$2))*(ImportSupplyContract[[Diwedd Tariff]:[Diwedd Tariff]]&gt;($B370+AJ$6*$BB$2)),ImportSupplyContract[[Ceiniogau fesul kWh]:[Ceiniogau fesul kWh]],0,,)</f>
        <v>0</v>
      </c>
      <c r="AK370" s="77" cm="1">
        <f t="array" ref="AK370">_xlfn.XLOOKUP(1,(ImportSupplyContract[[Dechrau Tariff ]:[Dechrau Tariff ]]&lt;=($B370+AK$6*$BB$2))*(ImportSupplyContract[[Diwedd Tariff]:[Diwedd Tariff]]&gt;($B370+AK$6*$BB$2)),ImportSupplyContract[[Ceiniogau fesul kWh]:[Ceiniogau fesul kWh]],0,,)</f>
        <v>0</v>
      </c>
      <c r="AL370" s="77" cm="1">
        <f t="array" ref="AL370">_xlfn.XLOOKUP(1,(ImportSupplyContract[[Dechrau Tariff ]:[Dechrau Tariff ]]&lt;=($B370+AL$6*$BB$2))*(ImportSupplyContract[[Diwedd Tariff]:[Diwedd Tariff]]&gt;($B370+AL$6*$BB$2)),ImportSupplyContract[[Ceiniogau fesul kWh]:[Ceiniogau fesul kWh]],0,,)</f>
        <v>0</v>
      </c>
      <c r="AM370" s="77" cm="1">
        <f t="array" ref="AM370">_xlfn.XLOOKUP(1,(ImportSupplyContract[[Dechrau Tariff ]:[Dechrau Tariff ]]&lt;=($B370+AM$6*$BB$2))*(ImportSupplyContract[[Diwedd Tariff]:[Diwedd Tariff]]&gt;($B370+AM$6*$BB$2)),ImportSupplyContract[[Ceiniogau fesul kWh]:[Ceiniogau fesul kWh]],0,,)</f>
        <v>0</v>
      </c>
      <c r="AN370" s="77" cm="1">
        <f t="array" ref="AN370">_xlfn.XLOOKUP(1,(ImportSupplyContract[[Dechrau Tariff ]:[Dechrau Tariff ]]&lt;=($B370+AN$6*$BB$2))*(ImportSupplyContract[[Diwedd Tariff]:[Diwedd Tariff]]&gt;($B370+AN$6*$BB$2)),ImportSupplyContract[[Ceiniogau fesul kWh]:[Ceiniogau fesul kWh]],0,,)</f>
        <v>0</v>
      </c>
      <c r="AO370" s="77" cm="1">
        <f t="array" ref="AO370">_xlfn.XLOOKUP(1,(ImportSupplyContract[[Dechrau Tariff ]:[Dechrau Tariff ]]&lt;=($B370+AO$6*$BB$2))*(ImportSupplyContract[[Diwedd Tariff]:[Diwedd Tariff]]&gt;($B370+AO$6*$BB$2)),ImportSupplyContract[[Ceiniogau fesul kWh]:[Ceiniogau fesul kWh]],0,,)</f>
        <v>0</v>
      </c>
      <c r="AP370" s="77" cm="1">
        <f t="array" ref="AP370">_xlfn.XLOOKUP(1,(ImportSupplyContract[[Dechrau Tariff ]:[Dechrau Tariff ]]&lt;=($B370+AP$6*$BB$2))*(ImportSupplyContract[[Diwedd Tariff]:[Diwedd Tariff]]&gt;($B370+AP$6*$BB$2)),ImportSupplyContract[[Ceiniogau fesul kWh]:[Ceiniogau fesul kWh]],0,,)</f>
        <v>0</v>
      </c>
      <c r="AQ370" s="77" cm="1">
        <f t="array" ref="AQ370">_xlfn.XLOOKUP(1,(ImportSupplyContract[[Dechrau Tariff ]:[Dechrau Tariff ]]&lt;=($B370+AQ$6*$BB$2))*(ImportSupplyContract[[Diwedd Tariff]:[Diwedd Tariff]]&gt;($B370+AQ$6*$BB$2)),ImportSupplyContract[[Ceiniogau fesul kWh]:[Ceiniogau fesul kWh]],0,,)</f>
        <v>0</v>
      </c>
      <c r="AR370" s="77" cm="1">
        <f t="array" ref="AR370">_xlfn.XLOOKUP(1,(ImportSupplyContract[[Dechrau Tariff ]:[Dechrau Tariff ]]&lt;=($B370+AR$6*$BB$2))*(ImportSupplyContract[[Diwedd Tariff]:[Diwedd Tariff]]&gt;($B370+AR$6*$BB$2)),ImportSupplyContract[[Ceiniogau fesul kWh]:[Ceiniogau fesul kWh]],0,,)</f>
        <v>0</v>
      </c>
      <c r="AS370" s="77" cm="1">
        <f t="array" ref="AS370">_xlfn.XLOOKUP(1,(ImportSupplyContract[[Dechrau Tariff ]:[Dechrau Tariff ]]&lt;=($B370+AS$6*$BB$2))*(ImportSupplyContract[[Diwedd Tariff]:[Diwedd Tariff]]&gt;($B370+AS$6*$BB$2)),ImportSupplyContract[[Ceiniogau fesul kWh]:[Ceiniogau fesul kWh]],0,,)</f>
        <v>0</v>
      </c>
      <c r="AT370" s="77" cm="1">
        <f t="array" ref="AT370">_xlfn.XLOOKUP(1,(ImportSupplyContract[[Dechrau Tariff ]:[Dechrau Tariff ]]&lt;=($B370+AT$6*$BB$2))*(ImportSupplyContract[[Diwedd Tariff]:[Diwedd Tariff]]&gt;($B370+AT$6*$BB$2)),ImportSupplyContract[[Ceiniogau fesul kWh]:[Ceiniogau fesul kWh]],0,,)</f>
        <v>0</v>
      </c>
      <c r="AU370" s="77" cm="1">
        <f t="array" ref="AU370">_xlfn.XLOOKUP(1,(ImportSupplyContract[[Dechrau Tariff ]:[Dechrau Tariff ]]&lt;=($B370+AU$6*$BB$2))*(ImportSupplyContract[[Diwedd Tariff]:[Diwedd Tariff]]&gt;($B370+AU$6*$BB$2)),ImportSupplyContract[[Ceiniogau fesul kWh]:[Ceiniogau fesul kWh]],0,,)</f>
        <v>0</v>
      </c>
      <c r="AV370" s="77" cm="1">
        <f t="array" ref="AV370">_xlfn.XLOOKUP(1,(ImportSupplyContract[[Dechrau Tariff ]:[Dechrau Tariff ]]&lt;=($B370+AV$6*$BB$2))*(ImportSupplyContract[[Diwedd Tariff]:[Diwedd Tariff]]&gt;($B370+AV$6*$BB$2)),ImportSupplyContract[[Ceiniogau fesul kWh]:[Ceiniogau fesul kWh]],0,,)</f>
        <v>0</v>
      </c>
      <c r="AW370" s="77" cm="1">
        <f t="array" ref="AW370">_xlfn.XLOOKUP(1,(ImportSupplyContract[[Dechrau Tariff ]:[Dechrau Tariff ]]&lt;=($B370+AW$6*$BB$2))*(ImportSupplyContract[[Diwedd Tariff]:[Diwedd Tariff]]&gt;($B370+AW$6*$BB$2)),ImportSupplyContract[[Ceiniogau fesul kWh]:[Ceiniogau fesul kWh]],0,,)</f>
        <v>0</v>
      </c>
      <c r="AX370" s="77" cm="1">
        <f t="array" ref="AX370">_xlfn.XLOOKUP(1,(ImportSupplyContract[[Dechrau Tariff ]:[Dechrau Tariff ]]&lt;=($B370+AX$6*$BB$2))*(ImportSupplyContract[[Diwedd Tariff]:[Diwedd Tariff]]&gt;($B370+AX$6*$BB$2)),ImportSupplyContract[[Ceiniogau fesul kWh]:[Ceiniogau fesul kWh]],0,,)</f>
        <v>0</v>
      </c>
    </row>
    <row r="371" spans="2:50" x14ac:dyDescent="0.3">
      <c r="B371" s="30">
        <v>45656</v>
      </c>
      <c r="C371" s="77" cm="1">
        <f t="array" ref="C371">_xlfn.XLOOKUP(1,(ImportSupplyContract[[Dechrau Tariff ]:[Dechrau Tariff ]]&lt;=($B371+C$6*$BB$2))*(ImportSupplyContract[[Diwedd Tariff]:[Diwedd Tariff]]&gt;($B371+C$6*$BB$2)),ImportSupplyContract[[Ceiniogau fesul kWh]:[Ceiniogau fesul kWh]],0,,)</f>
        <v>0</v>
      </c>
      <c r="D371" s="77" cm="1">
        <f t="array" ref="D371">_xlfn.XLOOKUP(1,(ImportSupplyContract[[Dechrau Tariff ]:[Dechrau Tariff ]]&lt;=($B371+D$6*$BB$2))*(ImportSupplyContract[[Diwedd Tariff]:[Diwedd Tariff]]&gt;($B371+D$6*$BB$2)),ImportSupplyContract[[Ceiniogau fesul kWh]:[Ceiniogau fesul kWh]],0,,)</f>
        <v>0</v>
      </c>
      <c r="E371" s="77" cm="1">
        <f t="array" ref="E371">_xlfn.XLOOKUP(1,(ImportSupplyContract[[Dechrau Tariff ]:[Dechrau Tariff ]]&lt;=($B371+E$6*$BB$2))*(ImportSupplyContract[[Diwedd Tariff]:[Diwedd Tariff]]&gt;($B371+E$6*$BB$2)),ImportSupplyContract[[Ceiniogau fesul kWh]:[Ceiniogau fesul kWh]],0,,)</f>
        <v>0</v>
      </c>
      <c r="F371" s="77" cm="1">
        <f t="array" ref="F371">_xlfn.XLOOKUP(1,(ImportSupplyContract[[Dechrau Tariff ]:[Dechrau Tariff ]]&lt;=($B371+F$6*$BB$2))*(ImportSupplyContract[[Diwedd Tariff]:[Diwedd Tariff]]&gt;($B371+F$6*$BB$2)),ImportSupplyContract[[Ceiniogau fesul kWh]:[Ceiniogau fesul kWh]],0,,)</f>
        <v>0</v>
      </c>
      <c r="G371" s="77" cm="1">
        <f t="array" ref="G371">_xlfn.XLOOKUP(1,(ImportSupplyContract[[Dechrau Tariff ]:[Dechrau Tariff ]]&lt;=($B371+G$6*$BB$2))*(ImportSupplyContract[[Diwedd Tariff]:[Diwedd Tariff]]&gt;($B371+G$6*$BB$2)),ImportSupplyContract[[Ceiniogau fesul kWh]:[Ceiniogau fesul kWh]],0,,)</f>
        <v>0</v>
      </c>
      <c r="H371" s="77" cm="1">
        <f t="array" ref="H371">_xlfn.XLOOKUP(1,(ImportSupplyContract[[Dechrau Tariff ]:[Dechrau Tariff ]]&lt;=($B371+H$6*$BB$2))*(ImportSupplyContract[[Diwedd Tariff]:[Diwedd Tariff]]&gt;($B371+H$6*$BB$2)),ImportSupplyContract[[Ceiniogau fesul kWh]:[Ceiniogau fesul kWh]],0,,)</f>
        <v>0</v>
      </c>
      <c r="I371" s="77" cm="1">
        <f t="array" ref="I371">_xlfn.XLOOKUP(1,(ImportSupplyContract[[Dechrau Tariff ]:[Dechrau Tariff ]]&lt;=($B371+I$6*$BB$2))*(ImportSupplyContract[[Diwedd Tariff]:[Diwedd Tariff]]&gt;($B371+I$6*$BB$2)),ImportSupplyContract[[Ceiniogau fesul kWh]:[Ceiniogau fesul kWh]],0,,)</f>
        <v>0</v>
      </c>
      <c r="J371" s="77" cm="1">
        <f t="array" ref="J371">_xlfn.XLOOKUP(1,(ImportSupplyContract[[Dechrau Tariff ]:[Dechrau Tariff ]]&lt;=($B371+J$6*$BB$2))*(ImportSupplyContract[[Diwedd Tariff]:[Diwedd Tariff]]&gt;($B371+J$6*$BB$2)),ImportSupplyContract[[Ceiniogau fesul kWh]:[Ceiniogau fesul kWh]],0,,)</f>
        <v>0</v>
      </c>
      <c r="K371" s="77" cm="1">
        <f t="array" ref="K371">_xlfn.XLOOKUP(1,(ImportSupplyContract[[Dechrau Tariff ]:[Dechrau Tariff ]]&lt;=($B371+K$6*$BB$2))*(ImportSupplyContract[[Diwedd Tariff]:[Diwedd Tariff]]&gt;($B371+K$6*$BB$2)),ImportSupplyContract[[Ceiniogau fesul kWh]:[Ceiniogau fesul kWh]],0,,)</f>
        <v>0</v>
      </c>
      <c r="L371" s="77" cm="1">
        <f t="array" ref="L371">_xlfn.XLOOKUP(1,(ImportSupplyContract[[Dechrau Tariff ]:[Dechrau Tariff ]]&lt;=($B371+L$6*$BB$2))*(ImportSupplyContract[[Diwedd Tariff]:[Diwedd Tariff]]&gt;($B371+L$6*$BB$2)),ImportSupplyContract[[Ceiniogau fesul kWh]:[Ceiniogau fesul kWh]],0,,)</f>
        <v>0</v>
      </c>
      <c r="M371" s="77" cm="1">
        <f t="array" ref="M371">_xlfn.XLOOKUP(1,(ImportSupplyContract[[Dechrau Tariff ]:[Dechrau Tariff ]]&lt;=($B371+M$6*$BB$2))*(ImportSupplyContract[[Diwedd Tariff]:[Diwedd Tariff]]&gt;($B371+M$6*$BB$2)),ImportSupplyContract[[Ceiniogau fesul kWh]:[Ceiniogau fesul kWh]],0,,)</f>
        <v>0</v>
      </c>
      <c r="N371" s="77" cm="1">
        <f t="array" ref="N371">_xlfn.XLOOKUP(1,(ImportSupplyContract[[Dechrau Tariff ]:[Dechrau Tariff ]]&lt;=($B371+N$6*$BB$2))*(ImportSupplyContract[[Diwedd Tariff]:[Diwedd Tariff]]&gt;($B371+N$6*$BB$2)),ImportSupplyContract[[Ceiniogau fesul kWh]:[Ceiniogau fesul kWh]],0,,)</f>
        <v>0</v>
      </c>
      <c r="O371" s="77" cm="1">
        <f t="array" ref="O371">_xlfn.XLOOKUP(1,(ImportSupplyContract[[Dechrau Tariff ]:[Dechrau Tariff ]]&lt;=($B371+O$6*$BB$2))*(ImportSupplyContract[[Diwedd Tariff]:[Diwedd Tariff]]&gt;($B371+O$6*$BB$2)),ImportSupplyContract[[Ceiniogau fesul kWh]:[Ceiniogau fesul kWh]],0,,)</f>
        <v>0</v>
      </c>
      <c r="P371" s="77" cm="1">
        <f t="array" ref="P371">_xlfn.XLOOKUP(1,(ImportSupplyContract[[Dechrau Tariff ]:[Dechrau Tariff ]]&lt;=($B371+P$6*$BB$2))*(ImportSupplyContract[[Diwedd Tariff]:[Diwedd Tariff]]&gt;($B371+P$6*$BB$2)),ImportSupplyContract[[Ceiniogau fesul kWh]:[Ceiniogau fesul kWh]],0,,)</f>
        <v>0</v>
      </c>
      <c r="Q371" s="77" cm="1">
        <f t="array" ref="Q371">_xlfn.XLOOKUP(1,(ImportSupplyContract[[Dechrau Tariff ]:[Dechrau Tariff ]]&lt;=($B371+Q$6*$BB$2))*(ImportSupplyContract[[Diwedd Tariff]:[Diwedd Tariff]]&gt;($B371+Q$6*$BB$2)),ImportSupplyContract[[Ceiniogau fesul kWh]:[Ceiniogau fesul kWh]],0,,)</f>
        <v>0</v>
      </c>
      <c r="R371" s="77" cm="1">
        <f t="array" ref="R371">_xlfn.XLOOKUP(1,(ImportSupplyContract[[Dechrau Tariff ]:[Dechrau Tariff ]]&lt;=($B371+R$6*$BB$2))*(ImportSupplyContract[[Diwedd Tariff]:[Diwedd Tariff]]&gt;($B371+R$6*$BB$2)),ImportSupplyContract[[Ceiniogau fesul kWh]:[Ceiniogau fesul kWh]],0,,)</f>
        <v>0</v>
      </c>
      <c r="S371" s="77" cm="1">
        <f t="array" ref="S371">_xlfn.XLOOKUP(1,(ImportSupplyContract[[Dechrau Tariff ]:[Dechrau Tariff ]]&lt;=($B371+S$6*$BB$2))*(ImportSupplyContract[[Diwedd Tariff]:[Diwedd Tariff]]&gt;($B371+S$6*$BB$2)),ImportSupplyContract[[Ceiniogau fesul kWh]:[Ceiniogau fesul kWh]],0,,)</f>
        <v>0</v>
      </c>
      <c r="T371" s="77" cm="1">
        <f t="array" ref="T371">_xlfn.XLOOKUP(1,(ImportSupplyContract[[Dechrau Tariff ]:[Dechrau Tariff ]]&lt;=($B371+T$6*$BB$2))*(ImportSupplyContract[[Diwedd Tariff]:[Diwedd Tariff]]&gt;($B371+T$6*$BB$2)),ImportSupplyContract[[Ceiniogau fesul kWh]:[Ceiniogau fesul kWh]],0,,)</f>
        <v>0</v>
      </c>
      <c r="U371" s="77" cm="1">
        <f t="array" ref="U371">_xlfn.XLOOKUP(1,(ImportSupplyContract[[Dechrau Tariff ]:[Dechrau Tariff ]]&lt;=($B371+U$6*$BB$2))*(ImportSupplyContract[[Diwedd Tariff]:[Diwedd Tariff]]&gt;($B371+U$6*$BB$2)),ImportSupplyContract[[Ceiniogau fesul kWh]:[Ceiniogau fesul kWh]],0,,)</f>
        <v>0</v>
      </c>
      <c r="V371" s="77" cm="1">
        <f t="array" ref="V371">_xlfn.XLOOKUP(1,(ImportSupplyContract[[Dechrau Tariff ]:[Dechrau Tariff ]]&lt;=($B371+V$6*$BB$2))*(ImportSupplyContract[[Diwedd Tariff]:[Diwedd Tariff]]&gt;($B371+V$6*$BB$2)),ImportSupplyContract[[Ceiniogau fesul kWh]:[Ceiniogau fesul kWh]],0,,)</f>
        <v>0</v>
      </c>
      <c r="W371" s="77" cm="1">
        <f t="array" ref="W371">_xlfn.XLOOKUP(1,(ImportSupplyContract[[Dechrau Tariff ]:[Dechrau Tariff ]]&lt;=($B371+W$6*$BB$2))*(ImportSupplyContract[[Diwedd Tariff]:[Diwedd Tariff]]&gt;($B371+W$6*$BB$2)),ImportSupplyContract[[Ceiniogau fesul kWh]:[Ceiniogau fesul kWh]],0,,)</f>
        <v>0</v>
      </c>
      <c r="X371" s="77" cm="1">
        <f t="array" ref="X371">_xlfn.XLOOKUP(1,(ImportSupplyContract[[Dechrau Tariff ]:[Dechrau Tariff ]]&lt;=($B371+X$6*$BB$2))*(ImportSupplyContract[[Diwedd Tariff]:[Diwedd Tariff]]&gt;($B371+X$6*$BB$2)),ImportSupplyContract[[Ceiniogau fesul kWh]:[Ceiniogau fesul kWh]],0,,)</f>
        <v>0</v>
      </c>
      <c r="Y371" s="77" cm="1">
        <f t="array" ref="Y371">_xlfn.XLOOKUP(1,(ImportSupplyContract[[Dechrau Tariff ]:[Dechrau Tariff ]]&lt;=($B371+Y$6*$BB$2))*(ImportSupplyContract[[Diwedd Tariff]:[Diwedd Tariff]]&gt;($B371+Y$6*$BB$2)),ImportSupplyContract[[Ceiniogau fesul kWh]:[Ceiniogau fesul kWh]],0,,)</f>
        <v>0</v>
      </c>
      <c r="Z371" s="77" cm="1">
        <f t="array" ref="Z371">_xlfn.XLOOKUP(1,(ImportSupplyContract[[Dechrau Tariff ]:[Dechrau Tariff ]]&lt;=($B371+Z$6*$BB$2))*(ImportSupplyContract[[Diwedd Tariff]:[Diwedd Tariff]]&gt;($B371+Z$6*$BB$2)),ImportSupplyContract[[Ceiniogau fesul kWh]:[Ceiniogau fesul kWh]],0,,)</f>
        <v>0</v>
      </c>
      <c r="AA371" s="77" cm="1">
        <f t="array" ref="AA371">_xlfn.XLOOKUP(1,(ImportSupplyContract[[Dechrau Tariff ]:[Dechrau Tariff ]]&lt;=($B371+AA$6*$BB$2))*(ImportSupplyContract[[Diwedd Tariff]:[Diwedd Tariff]]&gt;($B371+AA$6*$BB$2)),ImportSupplyContract[[Ceiniogau fesul kWh]:[Ceiniogau fesul kWh]],0,,)</f>
        <v>0</v>
      </c>
      <c r="AB371" s="77" cm="1">
        <f t="array" ref="AB371">_xlfn.XLOOKUP(1,(ImportSupplyContract[[Dechrau Tariff ]:[Dechrau Tariff ]]&lt;=($B371+AB$6*$BB$2))*(ImportSupplyContract[[Diwedd Tariff]:[Diwedd Tariff]]&gt;($B371+AB$6*$BB$2)),ImportSupplyContract[[Ceiniogau fesul kWh]:[Ceiniogau fesul kWh]],0,,)</f>
        <v>0</v>
      </c>
      <c r="AC371" s="77" cm="1">
        <f t="array" ref="AC371">_xlfn.XLOOKUP(1,(ImportSupplyContract[[Dechrau Tariff ]:[Dechrau Tariff ]]&lt;=($B371+AC$6*$BB$2))*(ImportSupplyContract[[Diwedd Tariff]:[Diwedd Tariff]]&gt;($B371+AC$6*$BB$2)),ImportSupplyContract[[Ceiniogau fesul kWh]:[Ceiniogau fesul kWh]],0,,)</f>
        <v>0</v>
      </c>
      <c r="AD371" s="77" cm="1">
        <f t="array" ref="AD371">_xlfn.XLOOKUP(1,(ImportSupplyContract[[Dechrau Tariff ]:[Dechrau Tariff ]]&lt;=($B371+AD$6*$BB$2))*(ImportSupplyContract[[Diwedd Tariff]:[Diwedd Tariff]]&gt;($B371+AD$6*$BB$2)),ImportSupplyContract[[Ceiniogau fesul kWh]:[Ceiniogau fesul kWh]],0,,)</f>
        <v>0</v>
      </c>
      <c r="AE371" s="77" cm="1">
        <f t="array" ref="AE371">_xlfn.XLOOKUP(1,(ImportSupplyContract[[Dechrau Tariff ]:[Dechrau Tariff ]]&lt;=($B371+AE$6*$BB$2))*(ImportSupplyContract[[Diwedd Tariff]:[Diwedd Tariff]]&gt;($B371+AE$6*$BB$2)),ImportSupplyContract[[Ceiniogau fesul kWh]:[Ceiniogau fesul kWh]],0,,)</f>
        <v>0</v>
      </c>
      <c r="AF371" s="77" cm="1">
        <f t="array" ref="AF371">_xlfn.XLOOKUP(1,(ImportSupplyContract[[Dechrau Tariff ]:[Dechrau Tariff ]]&lt;=($B371+AF$6*$BB$2))*(ImportSupplyContract[[Diwedd Tariff]:[Diwedd Tariff]]&gt;($B371+AF$6*$BB$2)),ImportSupplyContract[[Ceiniogau fesul kWh]:[Ceiniogau fesul kWh]],0,,)</f>
        <v>0</v>
      </c>
      <c r="AG371" s="77" cm="1">
        <f t="array" ref="AG371">_xlfn.XLOOKUP(1,(ImportSupplyContract[[Dechrau Tariff ]:[Dechrau Tariff ]]&lt;=($B371+AG$6*$BB$2))*(ImportSupplyContract[[Diwedd Tariff]:[Diwedd Tariff]]&gt;($B371+AG$6*$BB$2)),ImportSupplyContract[[Ceiniogau fesul kWh]:[Ceiniogau fesul kWh]],0,,)</f>
        <v>0</v>
      </c>
      <c r="AH371" s="77" cm="1">
        <f t="array" ref="AH371">_xlfn.XLOOKUP(1,(ImportSupplyContract[[Dechrau Tariff ]:[Dechrau Tariff ]]&lt;=($B371+AH$6*$BB$2))*(ImportSupplyContract[[Diwedd Tariff]:[Diwedd Tariff]]&gt;($B371+AH$6*$BB$2)),ImportSupplyContract[[Ceiniogau fesul kWh]:[Ceiniogau fesul kWh]],0,,)</f>
        <v>0</v>
      </c>
      <c r="AI371" s="77" cm="1">
        <f t="array" ref="AI371">_xlfn.XLOOKUP(1,(ImportSupplyContract[[Dechrau Tariff ]:[Dechrau Tariff ]]&lt;=($B371+AI$6*$BB$2))*(ImportSupplyContract[[Diwedd Tariff]:[Diwedd Tariff]]&gt;($B371+AI$6*$BB$2)),ImportSupplyContract[[Ceiniogau fesul kWh]:[Ceiniogau fesul kWh]],0,,)</f>
        <v>0</v>
      </c>
      <c r="AJ371" s="77" cm="1">
        <f t="array" ref="AJ371">_xlfn.XLOOKUP(1,(ImportSupplyContract[[Dechrau Tariff ]:[Dechrau Tariff ]]&lt;=($B371+AJ$6*$BB$2))*(ImportSupplyContract[[Diwedd Tariff]:[Diwedd Tariff]]&gt;($B371+AJ$6*$BB$2)),ImportSupplyContract[[Ceiniogau fesul kWh]:[Ceiniogau fesul kWh]],0,,)</f>
        <v>0</v>
      </c>
      <c r="AK371" s="77" cm="1">
        <f t="array" ref="AK371">_xlfn.XLOOKUP(1,(ImportSupplyContract[[Dechrau Tariff ]:[Dechrau Tariff ]]&lt;=($B371+AK$6*$BB$2))*(ImportSupplyContract[[Diwedd Tariff]:[Diwedd Tariff]]&gt;($B371+AK$6*$BB$2)),ImportSupplyContract[[Ceiniogau fesul kWh]:[Ceiniogau fesul kWh]],0,,)</f>
        <v>0</v>
      </c>
      <c r="AL371" s="77" cm="1">
        <f t="array" ref="AL371">_xlfn.XLOOKUP(1,(ImportSupplyContract[[Dechrau Tariff ]:[Dechrau Tariff ]]&lt;=($B371+AL$6*$BB$2))*(ImportSupplyContract[[Diwedd Tariff]:[Diwedd Tariff]]&gt;($B371+AL$6*$BB$2)),ImportSupplyContract[[Ceiniogau fesul kWh]:[Ceiniogau fesul kWh]],0,,)</f>
        <v>0</v>
      </c>
      <c r="AM371" s="77" cm="1">
        <f t="array" ref="AM371">_xlfn.XLOOKUP(1,(ImportSupplyContract[[Dechrau Tariff ]:[Dechrau Tariff ]]&lt;=($B371+AM$6*$BB$2))*(ImportSupplyContract[[Diwedd Tariff]:[Diwedd Tariff]]&gt;($B371+AM$6*$BB$2)),ImportSupplyContract[[Ceiniogau fesul kWh]:[Ceiniogau fesul kWh]],0,,)</f>
        <v>0</v>
      </c>
      <c r="AN371" s="77" cm="1">
        <f t="array" ref="AN371">_xlfn.XLOOKUP(1,(ImportSupplyContract[[Dechrau Tariff ]:[Dechrau Tariff ]]&lt;=($B371+AN$6*$BB$2))*(ImportSupplyContract[[Diwedd Tariff]:[Diwedd Tariff]]&gt;($B371+AN$6*$BB$2)),ImportSupplyContract[[Ceiniogau fesul kWh]:[Ceiniogau fesul kWh]],0,,)</f>
        <v>0</v>
      </c>
      <c r="AO371" s="77" cm="1">
        <f t="array" ref="AO371">_xlfn.XLOOKUP(1,(ImportSupplyContract[[Dechrau Tariff ]:[Dechrau Tariff ]]&lt;=($B371+AO$6*$BB$2))*(ImportSupplyContract[[Diwedd Tariff]:[Diwedd Tariff]]&gt;($B371+AO$6*$BB$2)),ImportSupplyContract[[Ceiniogau fesul kWh]:[Ceiniogau fesul kWh]],0,,)</f>
        <v>0</v>
      </c>
      <c r="AP371" s="77" cm="1">
        <f t="array" ref="AP371">_xlfn.XLOOKUP(1,(ImportSupplyContract[[Dechrau Tariff ]:[Dechrau Tariff ]]&lt;=($B371+AP$6*$BB$2))*(ImportSupplyContract[[Diwedd Tariff]:[Diwedd Tariff]]&gt;($B371+AP$6*$BB$2)),ImportSupplyContract[[Ceiniogau fesul kWh]:[Ceiniogau fesul kWh]],0,,)</f>
        <v>0</v>
      </c>
      <c r="AQ371" s="77" cm="1">
        <f t="array" ref="AQ371">_xlfn.XLOOKUP(1,(ImportSupplyContract[[Dechrau Tariff ]:[Dechrau Tariff ]]&lt;=($B371+AQ$6*$BB$2))*(ImportSupplyContract[[Diwedd Tariff]:[Diwedd Tariff]]&gt;($B371+AQ$6*$BB$2)),ImportSupplyContract[[Ceiniogau fesul kWh]:[Ceiniogau fesul kWh]],0,,)</f>
        <v>0</v>
      </c>
      <c r="AR371" s="77" cm="1">
        <f t="array" ref="AR371">_xlfn.XLOOKUP(1,(ImportSupplyContract[[Dechrau Tariff ]:[Dechrau Tariff ]]&lt;=($B371+AR$6*$BB$2))*(ImportSupplyContract[[Diwedd Tariff]:[Diwedd Tariff]]&gt;($B371+AR$6*$BB$2)),ImportSupplyContract[[Ceiniogau fesul kWh]:[Ceiniogau fesul kWh]],0,,)</f>
        <v>0</v>
      </c>
      <c r="AS371" s="77" cm="1">
        <f t="array" ref="AS371">_xlfn.XLOOKUP(1,(ImportSupplyContract[[Dechrau Tariff ]:[Dechrau Tariff ]]&lt;=($B371+AS$6*$BB$2))*(ImportSupplyContract[[Diwedd Tariff]:[Diwedd Tariff]]&gt;($B371+AS$6*$BB$2)),ImportSupplyContract[[Ceiniogau fesul kWh]:[Ceiniogau fesul kWh]],0,,)</f>
        <v>0</v>
      </c>
      <c r="AT371" s="77" cm="1">
        <f t="array" ref="AT371">_xlfn.XLOOKUP(1,(ImportSupplyContract[[Dechrau Tariff ]:[Dechrau Tariff ]]&lt;=($B371+AT$6*$BB$2))*(ImportSupplyContract[[Diwedd Tariff]:[Diwedd Tariff]]&gt;($B371+AT$6*$BB$2)),ImportSupplyContract[[Ceiniogau fesul kWh]:[Ceiniogau fesul kWh]],0,,)</f>
        <v>0</v>
      </c>
      <c r="AU371" s="77" cm="1">
        <f t="array" ref="AU371">_xlfn.XLOOKUP(1,(ImportSupplyContract[[Dechrau Tariff ]:[Dechrau Tariff ]]&lt;=($B371+AU$6*$BB$2))*(ImportSupplyContract[[Diwedd Tariff]:[Diwedd Tariff]]&gt;($B371+AU$6*$BB$2)),ImportSupplyContract[[Ceiniogau fesul kWh]:[Ceiniogau fesul kWh]],0,,)</f>
        <v>0</v>
      </c>
      <c r="AV371" s="77" cm="1">
        <f t="array" ref="AV371">_xlfn.XLOOKUP(1,(ImportSupplyContract[[Dechrau Tariff ]:[Dechrau Tariff ]]&lt;=($B371+AV$6*$BB$2))*(ImportSupplyContract[[Diwedd Tariff]:[Diwedd Tariff]]&gt;($B371+AV$6*$BB$2)),ImportSupplyContract[[Ceiniogau fesul kWh]:[Ceiniogau fesul kWh]],0,,)</f>
        <v>0</v>
      </c>
      <c r="AW371" s="77" cm="1">
        <f t="array" ref="AW371">_xlfn.XLOOKUP(1,(ImportSupplyContract[[Dechrau Tariff ]:[Dechrau Tariff ]]&lt;=($B371+AW$6*$BB$2))*(ImportSupplyContract[[Diwedd Tariff]:[Diwedd Tariff]]&gt;($B371+AW$6*$BB$2)),ImportSupplyContract[[Ceiniogau fesul kWh]:[Ceiniogau fesul kWh]],0,,)</f>
        <v>0</v>
      </c>
      <c r="AX371" s="77" cm="1">
        <f t="array" ref="AX371">_xlfn.XLOOKUP(1,(ImportSupplyContract[[Dechrau Tariff ]:[Dechrau Tariff ]]&lt;=($B371+AX$6*$BB$2))*(ImportSupplyContract[[Diwedd Tariff]:[Diwedd Tariff]]&gt;($B371+AX$6*$BB$2)),ImportSupplyContract[[Ceiniogau fesul kWh]:[Ceiniogau fesul kWh]],0,,)</f>
        <v>0</v>
      </c>
    </row>
    <row r="372" spans="2:50" x14ac:dyDescent="0.3">
      <c r="B372" s="30">
        <v>45657</v>
      </c>
      <c r="C372" s="77" cm="1">
        <f t="array" ref="C372">_xlfn.XLOOKUP(1,(ImportSupplyContract[[Dechrau Tariff ]:[Dechrau Tariff ]]&lt;=($B372+C$6*$BB$2))*(ImportSupplyContract[[Diwedd Tariff]:[Diwedd Tariff]]&gt;($B372+C$6*$BB$2)),ImportSupplyContract[[Ceiniogau fesul kWh]:[Ceiniogau fesul kWh]],0,,)</f>
        <v>0</v>
      </c>
      <c r="D372" s="77" cm="1">
        <f t="array" ref="D372">_xlfn.XLOOKUP(1,(ImportSupplyContract[[Dechrau Tariff ]:[Dechrau Tariff ]]&lt;=($B372+D$6*$BB$2))*(ImportSupplyContract[[Diwedd Tariff]:[Diwedd Tariff]]&gt;($B372+D$6*$BB$2)),ImportSupplyContract[[Ceiniogau fesul kWh]:[Ceiniogau fesul kWh]],0,,)</f>
        <v>0</v>
      </c>
      <c r="E372" s="77" cm="1">
        <f t="array" ref="E372">_xlfn.XLOOKUP(1,(ImportSupplyContract[[Dechrau Tariff ]:[Dechrau Tariff ]]&lt;=($B372+E$6*$BB$2))*(ImportSupplyContract[[Diwedd Tariff]:[Diwedd Tariff]]&gt;($B372+E$6*$BB$2)),ImportSupplyContract[[Ceiniogau fesul kWh]:[Ceiniogau fesul kWh]],0,,)</f>
        <v>0</v>
      </c>
      <c r="F372" s="77" cm="1">
        <f t="array" ref="F372">_xlfn.XLOOKUP(1,(ImportSupplyContract[[Dechrau Tariff ]:[Dechrau Tariff ]]&lt;=($B372+F$6*$BB$2))*(ImportSupplyContract[[Diwedd Tariff]:[Diwedd Tariff]]&gt;($B372+F$6*$BB$2)),ImportSupplyContract[[Ceiniogau fesul kWh]:[Ceiniogau fesul kWh]],0,,)</f>
        <v>0</v>
      </c>
      <c r="G372" s="77" cm="1">
        <f t="array" ref="G372">_xlfn.XLOOKUP(1,(ImportSupplyContract[[Dechrau Tariff ]:[Dechrau Tariff ]]&lt;=($B372+G$6*$BB$2))*(ImportSupplyContract[[Diwedd Tariff]:[Diwedd Tariff]]&gt;($B372+G$6*$BB$2)),ImportSupplyContract[[Ceiniogau fesul kWh]:[Ceiniogau fesul kWh]],0,,)</f>
        <v>0</v>
      </c>
      <c r="H372" s="77" cm="1">
        <f t="array" ref="H372">_xlfn.XLOOKUP(1,(ImportSupplyContract[[Dechrau Tariff ]:[Dechrau Tariff ]]&lt;=($B372+H$6*$BB$2))*(ImportSupplyContract[[Diwedd Tariff]:[Diwedd Tariff]]&gt;($B372+H$6*$BB$2)),ImportSupplyContract[[Ceiniogau fesul kWh]:[Ceiniogau fesul kWh]],0,,)</f>
        <v>0</v>
      </c>
      <c r="I372" s="77" cm="1">
        <f t="array" ref="I372">_xlfn.XLOOKUP(1,(ImportSupplyContract[[Dechrau Tariff ]:[Dechrau Tariff ]]&lt;=($B372+I$6*$BB$2))*(ImportSupplyContract[[Diwedd Tariff]:[Diwedd Tariff]]&gt;($B372+I$6*$BB$2)),ImportSupplyContract[[Ceiniogau fesul kWh]:[Ceiniogau fesul kWh]],0,,)</f>
        <v>0</v>
      </c>
      <c r="J372" s="77" cm="1">
        <f t="array" ref="J372">_xlfn.XLOOKUP(1,(ImportSupplyContract[[Dechrau Tariff ]:[Dechrau Tariff ]]&lt;=($B372+J$6*$BB$2))*(ImportSupplyContract[[Diwedd Tariff]:[Diwedd Tariff]]&gt;($B372+J$6*$BB$2)),ImportSupplyContract[[Ceiniogau fesul kWh]:[Ceiniogau fesul kWh]],0,,)</f>
        <v>0</v>
      </c>
      <c r="K372" s="77" cm="1">
        <f t="array" ref="K372">_xlfn.XLOOKUP(1,(ImportSupplyContract[[Dechrau Tariff ]:[Dechrau Tariff ]]&lt;=($B372+K$6*$BB$2))*(ImportSupplyContract[[Diwedd Tariff]:[Diwedd Tariff]]&gt;($B372+K$6*$BB$2)),ImportSupplyContract[[Ceiniogau fesul kWh]:[Ceiniogau fesul kWh]],0,,)</f>
        <v>0</v>
      </c>
      <c r="L372" s="77" cm="1">
        <f t="array" ref="L372">_xlfn.XLOOKUP(1,(ImportSupplyContract[[Dechrau Tariff ]:[Dechrau Tariff ]]&lt;=($B372+L$6*$BB$2))*(ImportSupplyContract[[Diwedd Tariff]:[Diwedd Tariff]]&gt;($B372+L$6*$BB$2)),ImportSupplyContract[[Ceiniogau fesul kWh]:[Ceiniogau fesul kWh]],0,,)</f>
        <v>0</v>
      </c>
      <c r="M372" s="77" cm="1">
        <f t="array" ref="M372">_xlfn.XLOOKUP(1,(ImportSupplyContract[[Dechrau Tariff ]:[Dechrau Tariff ]]&lt;=($B372+M$6*$BB$2))*(ImportSupplyContract[[Diwedd Tariff]:[Diwedd Tariff]]&gt;($B372+M$6*$BB$2)),ImportSupplyContract[[Ceiniogau fesul kWh]:[Ceiniogau fesul kWh]],0,,)</f>
        <v>0</v>
      </c>
      <c r="N372" s="77" cm="1">
        <f t="array" ref="N372">_xlfn.XLOOKUP(1,(ImportSupplyContract[[Dechrau Tariff ]:[Dechrau Tariff ]]&lt;=($B372+N$6*$BB$2))*(ImportSupplyContract[[Diwedd Tariff]:[Diwedd Tariff]]&gt;($B372+N$6*$BB$2)),ImportSupplyContract[[Ceiniogau fesul kWh]:[Ceiniogau fesul kWh]],0,,)</f>
        <v>0</v>
      </c>
      <c r="O372" s="77" cm="1">
        <f t="array" ref="O372">_xlfn.XLOOKUP(1,(ImportSupplyContract[[Dechrau Tariff ]:[Dechrau Tariff ]]&lt;=($B372+O$6*$BB$2))*(ImportSupplyContract[[Diwedd Tariff]:[Diwedd Tariff]]&gt;($B372+O$6*$BB$2)),ImportSupplyContract[[Ceiniogau fesul kWh]:[Ceiniogau fesul kWh]],0,,)</f>
        <v>0</v>
      </c>
      <c r="P372" s="77" cm="1">
        <f t="array" ref="P372">_xlfn.XLOOKUP(1,(ImportSupplyContract[[Dechrau Tariff ]:[Dechrau Tariff ]]&lt;=($B372+P$6*$BB$2))*(ImportSupplyContract[[Diwedd Tariff]:[Diwedd Tariff]]&gt;($B372+P$6*$BB$2)),ImportSupplyContract[[Ceiniogau fesul kWh]:[Ceiniogau fesul kWh]],0,,)</f>
        <v>0</v>
      </c>
      <c r="Q372" s="77" cm="1">
        <f t="array" ref="Q372">_xlfn.XLOOKUP(1,(ImportSupplyContract[[Dechrau Tariff ]:[Dechrau Tariff ]]&lt;=($B372+Q$6*$BB$2))*(ImportSupplyContract[[Diwedd Tariff]:[Diwedd Tariff]]&gt;($B372+Q$6*$BB$2)),ImportSupplyContract[[Ceiniogau fesul kWh]:[Ceiniogau fesul kWh]],0,,)</f>
        <v>0</v>
      </c>
      <c r="R372" s="77" cm="1">
        <f t="array" ref="R372">_xlfn.XLOOKUP(1,(ImportSupplyContract[[Dechrau Tariff ]:[Dechrau Tariff ]]&lt;=($B372+R$6*$BB$2))*(ImportSupplyContract[[Diwedd Tariff]:[Diwedd Tariff]]&gt;($B372+R$6*$BB$2)),ImportSupplyContract[[Ceiniogau fesul kWh]:[Ceiniogau fesul kWh]],0,,)</f>
        <v>0</v>
      </c>
      <c r="S372" s="77" cm="1">
        <f t="array" ref="S372">_xlfn.XLOOKUP(1,(ImportSupplyContract[[Dechrau Tariff ]:[Dechrau Tariff ]]&lt;=($B372+S$6*$BB$2))*(ImportSupplyContract[[Diwedd Tariff]:[Diwedd Tariff]]&gt;($B372+S$6*$BB$2)),ImportSupplyContract[[Ceiniogau fesul kWh]:[Ceiniogau fesul kWh]],0,,)</f>
        <v>0</v>
      </c>
      <c r="T372" s="77" cm="1">
        <f t="array" ref="T372">_xlfn.XLOOKUP(1,(ImportSupplyContract[[Dechrau Tariff ]:[Dechrau Tariff ]]&lt;=($B372+T$6*$BB$2))*(ImportSupplyContract[[Diwedd Tariff]:[Diwedd Tariff]]&gt;($B372+T$6*$BB$2)),ImportSupplyContract[[Ceiniogau fesul kWh]:[Ceiniogau fesul kWh]],0,,)</f>
        <v>0</v>
      </c>
      <c r="U372" s="77" cm="1">
        <f t="array" ref="U372">_xlfn.XLOOKUP(1,(ImportSupplyContract[[Dechrau Tariff ]:[Dechrau Tariff ]]&lt;=($B372+U$6*$BB$2))*(ImportSupplyContract[[Diwedd Tariff]:[Diwedd Tariff]]&gt;($B372+U$6*$BB$2)),ImportSupplyContract[[Ceiniogau fesul kWh]:[Ceiniogau fesul kWh]],0,,)</f>
        <v>0</v>
      </c>
      <c r="V372" s="77" cm="1">
        <f t="array" ref="V372">_xlfn.XLOOKUP(1,(ImportSupplyContract[[Dechrau Tariff ]:[Dechrau Tariff ]]&lt;=($B372+V$6*$BB$2))*(ImportSupplyContract[[Diwedd Tariff]:[Diwedd Tariff]]&gt;($B372+V$6*$BB$2)),ImportSupplyContract[[Ceiniogau fesul kWh]:[Ceiniogau fesul kWh]],0,,)</f>
        <v>0</v>
      </c>
      <c r="W372" s="77" cm="1">
        <f t="array" ref="W372">_xlfn.XLOOKUP(1,(ImportSupplyContract[[Dechrau Tariff ]:[Dechrau Tariff ]]&lt;=($B372+W$6*$BB$2))*(ImportSupplyContract[[Diwedd Tariff]:[Diwedd Tariff]]&gt;($B372+W$6*$BB$2)),ImportSupplyContract[[Ceiniogau fesul kWh]:[Ceiniogau fesul kWh]],0,,)</f>
        <v>0</v>
      </c>
      <c r="X372" s="77" cm="1">
        <f t="array" ref="X372">_xlfn.XLOOKUP(1,(ImportSupplyContract[[Dechrau Tariff ]:[Dechrau Tariff ]]&lt;=($B372+X$6*$BB$2))*(ImportSupplyContract[[Diwedd Tariff]:[Diwedd Tariff]]&gt;($B372+X$6*$BB$2)),ImportSupplyContract[[Ceiniogau fesul kWh]:[Ceiniogau fesul kWh]],0,,)</f>
        <v>0</v>
      </c>
      <c r="Y372" s="77" cm="1">
        <f t="array" ref="Y372">_xlfn.XLOOKUP(1,(ImportSupplyContract[[Dechrau Tariff ]:[Dechrau Tariff ]]&lt;=($B372+Y$6*$BB$2))*(ImportSupplyContract[[Diwedd Tariff]:[Diwedd Tariff]]&gt;($B372+Y$6*$BB$2)),ImportSupplyContract[[Ceiniogau fesul kWh]:[Ceiniogau fesul kWh]],0,,)</f>
        <v>0</v>
      </c>
      <c r="Z372" s="77" cm="1">
        <f t="array" ref="Z372">_xlfn.XLOOKUP(1,(ImportSupplyContract[[Dechrau Tariff ]:[Dechrau Tariff ]]&lt;=($B372+Z$6*$BB$2))*(ImportSupplyContract[[Diwedd Tariff]:[Diwedd Tariff]]&gt;($B372+Z$6*$BB$2)),ImportSupplyContract[[Ceiniogau fesul kWh]:[Ceiniogau fesul kWh]],0,,)</f>
        <v>0</v>
      </c>
      <c r="AA372" s="77" cm="1">
        <f t="array" ref="AA372">_xlfn.XLOOKUP(1,(ImportSupplyContract[[Dechrau Tariff ]:[Dechrau Tariff ]]&lt;=($B372+AA$6*$BB$2))*(ImportSupplyContract[[Diwedd Tariff]:[Diwedd Tariff]]&gt;($B372+AA$6*$BB$2)),ImportSupplyContract[[Ceiniogau fesul kWh]:[Ceiniogau fesul kWh]],0,,)</f>
        <v>0</v>
      </c>
      <c r="AB372" s="77" cm="1">
        <f t="array" ref="AB372">_xlfn.XLOOKUP(1,(ImportSupplyContract[[Dechrau Tariff ]:[Dechrau Tariff ]]&lt;=($B372+AB$6*$BB$2))*(ImportSupplyContract[[Diwedd Tariff]:[Diwedd Tariff]]&gt;($B372+AB$6*$BB$2)),ImportSupplyContract[[Ceiniogau fesul kWh]:[Ceiniogau fesul kWh]],0,,)</f>
        <v>0</v>
      </c>
      <c r="AC372" s="77" cm="1">
        <f t="array" ref="AC372">_xlfn.XLOOKUP(1,(ImportSupplyContract[[Dechrau Tariff ]:[Dechrau Tariff ]]&lt;=($B372+AC$6*$BB$2))*(ImportSupplyContract[[Diwedd Tariff]:[Diwedd Tariff]]&gt;($B372+AC$6*$BB$2)),ImportSupplyContract[[Ceiniogau fesul kWh]:[Ceiniogau fesul kWh]],0,,)</f>
        <v>0</v>
      </c>
      <c r="AD372" s="77" cm="1">
        <f t="array" ref="AD372">_xlfn.XLOOKUP(1,(ImportSupplyContract[[Dechrau Tariff ]:[Dechrau Tariff ]]&lt;=($B372+AD$6*$BB$2))*(ImportSupplyContract[[Diwedd Tariff]:[Diwedd Tariff]]&gt;($B372+AD$6*$BB$2)),ImportSupplyContract[[Ceiniogau fesul kWh]:[Ceiniogau fesul kWh]],0,,)</f>
        <v>0</v>
      </c>
      <c r="AE372" s="77" cm="1">
        <f t="array" ref="AE372">_xlfn.XLOOKUP(1,(ImportSupplyContract[[Dechrau Tariff ]:[Dechrau Tariff ]]&lt;=($B372+AE$6*$BB$2))*(ImportSupplyContract[[Diwedd Tariff]:[Diwedd Tariff]]&gt;($B372+AE$6*$BB$2)),ImportSupplyContract[[Ceiniogau fesul kWh]:[Ceiniogau fesul kWh]],0,,)</f>
        <v>0</v>
      </c>
      <c r="AF372" s="77" cm="1">
        <f t="array" ref="AF372">_xlfn.XLOOKUP(1,(ImportSupplyContract[[Dechrau Tariff ]:[Dechrau Tariff ]]&lt;=($B372+AF$6*$BB$2))*(ImportSupplyContract[[Diwedd Tariff]:[Diwedd Tariff]]&gt;($B372+AF$6*$BB$2)),ImportSupplyContract[[Ceiniogau fesul kWh]:[Ceiniogau fesul kWh]],0,,)</f>
        <v>0</v>
      </c>
      <c r="AG372" s="77" cm="1">
        <f t="array" ref="AG372">_xlfn.XLOOKUP(1,(ImportSupplyContract[[Dechrau Tariff ]:[Dechrau Tariff ]]&lt;=($B372+AG$6*$BB$2))*(ImportSupplyContract[[Diwedd Tariff]:[Diwedd Tariff]]&gt;($B372+AG$6*$BB$2)),ImportSupplyContract[[Ceiniogau fesul kWh]:[Ceiniogau fesul kWh]],0,,)</f>
        <v>0</v>
      </c>
      <c r="AH372" s="77" cm="1">
        <f t="array" ref="AH372">_xlfn.XLOOKUP(1,(ImportSupplyContract[[Dechrau Tariff ]:[Dechrau Tariff ]]&lt;=($B372+AH$6*$BB$2))*(ImportSupplyContract[[Diwedd Tariff]:[Diwedd Tariff]]&gt;($B372+AH$6*$BB$2)),ImportSupplyContract[[Ceiniogau fesul kWh]:[Ceiniogau fesul kWh]],0,,)</f>
        <v>0</v>
      </c>
      <c r="AI372" s="77" cm="1">
        <f t="array" ref="AI372">_xlfn.XLOOKUP(1,(ImportSupplyContract[[Dechrau Tariff ]:[Dechrau Tariff ]]&lt;=($B372+AI$6*$BB$2))*(ImportSupplyContract[[Diwedd Tariff]:[Diwedd Tariff]]&gt;($B372+AI$6*$BB$2)),ImportSupplyContract[[Ceiniogau fesul kWh]:[Ceiniogau fesul kWh]],0,,)</f>
        <v>0</v>
      </c>
      <c r="AJ372" s="77" cm="1">
        <f t="array" ref="AJ372">_xlfn.XLOOKUP(1,(ImportSupplyContract[[Dechrau Tariff ]:[Dechrau Tariff ]]&lt;=($B372+AJ$6*$BB$2))*(ImportSupplyContract[[Diwedd Tariff]:[Diwedd Tariff]]&gt;($B372+AJ$6*$BB$2)),ImportSupplyContract[[Ceiniogau fesul kWh]:[Ceiniogau fesul kWh]],0,,)</f>
        <v>0</v>
      </c>
      <c r="AK372" s="77" cm="1">
        <f t="array" ref="AK372">_xlfn.XLOOKUP(1,(ImportSupplyContract[[Dechrau Tariff ]:[Dechrau Tariff ]]&lt;=($B372+AK$6*$BB$2))*(ImportSupplyContract[[Diwedd Tariff]:[Diwedd Tariff]]&gt;($B372+AK$6*$BB$2)),ImportSupplyContract[[Ceiniogau fesul kWh]:[Ceiniogau fesul kWh]],0,,)</f>
        <v>0</v>
      </c>
      <c r="AL372" s="77" cm="1">
        <f t="array" ref="AL372">_xlfn.XLOOKUP(1,(ImportSupplyContract[[Dechrau Tariff ]:[Dechrau Tariff ]]&lt;=($B372+AL$6*$BB$2))*(ImportSupplyContract[[Diwedd Tariff]:[Diwedd Tariff]]&gt;($B372+AL$6*$BB$2)),ImportSupplyContract[[Ceiniogau fesul kWh]:[Ceiniogau fesul kWh]],0,,)</f>
        <v>0</v>
      </c>
      <c r="AM372" s="77" cm="1">
        <f t="array" ref="AM372">_xlfn.XLOOKUP(1,(ImportSupplyContract[[Dechrau Tariff ]:[Dechrau Tariff ]]&lt;=($B372+AM$6*$BB$2))*(ImportSupplyContract[[Diwedd Tariff]:[Diwedd Tariff]]&gt;($B372+AM$6*$BB$2)),ImportSupplyContract[[Ceiniogau fesul kWh]:[Ceiniogau fesul kWh]],0,,)</f>
        <v>0</v>
      </c>
      <c r="AN372" s="77" cm="1">
        <f t="array" ref="AN372">_xlfn.XLOOKUP(1,(ImportSupplyContract[[Dechrau Tariff ]:[Dechrau Tariff ]]&lt;=($B372+AN$6*$BB$2))*(ImportSupplyContract[[Diwedd Tariff]:[Diwedd Tariff]]&gt;($B372+AN$6*$BB$2)),ImportSupplyContract[[Ceiniogau fesul kWh]:[Ceiniogau fesul kWh]],0,,)</f>
        <v>0</v>
      </c>
      <c r="AO372" s="77" cm="1">
        <f t="array" ref="AO372">_xlfn.XLOOKUP(1,(ImportSupplyContract[[Dechrau Tariff ]:[Dechrau Tariff ]]&lt;=($B372+AO$6*$BB$2))*(ImportSupplyContract[[Diwedd Tariff]:[Diwedd Tariff]]&gt;($B372+AO$6*$BB$2)),ImportSupplyContract[[Ceiniogau fesul kWh]:[Ceiniogau fesul kWh]],0,,)</f>
        <v>0</v>
      </c>
      <c r="AP372" s="77" cm="1">
        <f t="array" ref="AP372">_xlfn.XLOOKUP(1,(ImportSupplyContract[[Dechrau Tariff ]:[Dechrau Tariff ]]&lt;=($B372+AP$6*$BB$2))*(ImportSupplyContract[[Diwedd Tariff]:[Diwedd Tariff]]&gt;($B372+AP$6*$BB$2)),ImportSupplyContract[[Ceiniogau fesul kWh]:[Ceiniogau fesul kWh]],0,,)</f>
        <v>0</v>
      </c>
      <c r="AQ372" s="77" cm="1">
        <f t="array" ref="AQ372">_xlfn.XLOOKUP(1,(ImportSupplyContract[[Dechrau Tariff ]:[Dechrau Tariff ]]&lt;=($B372+AQ$6*$BB$2))*(ImportSupplyContract[[Diwedd Tariff]:[Diwedd Tariff]]&gt;($B372+AQ$6*$BB$2)),ImportSupplyContract[[Ceiniogau fesul kWh]:[Ceiniogau fesul kWh]],0,,)</f>
        <v>0</v>
      </c>
      <c r="AR372" s="77" cm="1">
        <f t="array" ref="AR372">_xlfn.XLOOKUP(1,(ImportSupplyContract[[Dechrau Tariff ]:[Dechrau Tariff ]]&lt;=($B372+AR$6*$BB$2))*(ImportSupplyContract[[Diwedd Tariff]:[Diwedd Tariff]]&gt;($B372+AR$6*$BB$2)),ImportSupplyContract[[Ceiniogau fesul kWh]:[Ceiniogau fesul kWh]],0,,)</f>
        <v>0</v>
      </c>
      <c r="AS372" s="77" cm="1">
        <f t="array" ref="AS372">_xlfn.XLOOKUP(1,(ImportSupplyContract[[Dechrau Tariff ]:[Dechrau Tariff ]]&lt;=($B372+AS$6*$BB$2))*(ImportSupplyContract[[Diwedd Tariff]:[Diwedd Tariff]]&gt;($B372+AS$6*$BB$2)),ImportSupplyContract[[Ceiniogau fesul kWh]:[Ceiniogau fesul kWh]],0,,)</f>
        <v>0</v>
      </c>
      <c r="AT372" s="77" cm="1">
        <f t="array" ref="AT372">_xlfn.XLOOKUP(1,(ImportSupplyContract[[Dechrau Tariff ]:[Dechrau Tariff ]]&lt;=($B372+AT$6*$BB$2))*(ImportSupplyContract[[Diwedd Tariff]:[Diwedd Tariff]]&gt;($B372+AT$6*$BB$2)),ImportSupplyContract[[Ceiniogau fesul kWh]:[Ceiniogau fesul kWh]],0,,)</f>
        <v>0</v>
      </c>
      <c r="AU372" s="77" cm="1">
        <f t="array" ref="AU372">_xlfn.XLOOKUP(1,(ImportSupplyContract[[Dechrau Tariff ]:[Dechrau Tariff ]]&lt;=($B372+AU$6*$BB$2))*(ImportSupplyContract[[Diwedd Tariff]:[Diwedd Tariff]]&gt;($B372+AU$6*$BB$2)),ImportSupplyContract[[Ceiniogau fesul kWh]:[Ceiniogau fesul kWh]],0,,)</f>
        <v>0</v>
      </c>
      <c r="AV372" s="77" cm="1">
        <f t="array" ref="AV372">_xlfn.XLOOKUP(1,(ImportSupplyContract[[Dechrau Tariff ]:[Dechrau Tariff ]]&lt;=($B372+AV$6*$BB$2))*(ImportSupplyContract[[Diwedd Tariff]:[Diwedd Tariff]]&gt;($B372+AV$6*$BB$2)),ImportSupplyContract[[Ceiniogau fesul kWh]:[Ceiniogau fesul kWh]],0,,)</f>
        <v>0</v>
      </c>
      <c r="AW372" s="77" cm="1">
        <f t="array" ref="AW372">_xlfn.XLOOKUP(1,(ImportSupplyContract[[Dechrau Tariff ]:[Dechrau Tariff ]]&lt;=($B372+AW$6*$BB$2))*(ImportSupplyContract[[Diwedd Tariff]:[Diwedd Tariff]]&gt;($B372+AW$6*$BB$2)),ImportSupplyContract[[Ceiniogau fesul kWh]:[Ceiniogau fesul kWh]],0,,)</f>
        <v>0</v>
      </c>
      <c r="AX372" s="77" cm="1">
        <f t="array" ref="AX372">_xlfn.XLOOKUP(1,(ImportSupplyContract[[Dechrau Tariff ]:[Dechrau Tariff ]]&lt;=($B372+AX$6*$BB$2))*(ImportSupplyContract[[Diwedd Tariff]:[Diwedd Tariff]]&gt;($B372+AX$6*$BB$2)),ImportSupplyContract[[Ceiniogau fesul kWh]:[Ceiniogau fesul kWh]],0,,)</f>
        <v>0</v>
      </c>
    </row>
  </sheetData>
  <mergeCells count="33">
    <mergeCell ref="B3:B4"/>
    <mergeCell ref="C3:K3"/>
    <mergeCell ref="L3:AR3"/>
    <mergeCell ref="A1:N2"/>
    <mergeCell ref="AS3:AX3"/>
    <mergeCell ref="C4:R4"/>
    <mergeCell ref="S4:AF4"/>
    <mergeCell ref="AG4:AX4"/>
    <mergeCell ref="W1:AE2"/>
    <mergeCell ref="Y5:Z5"/>
    <mergeCell ref="C5:D5"/>
    <mergeCell ref="E5:F5"/>
    <mergeCell ref="G5:H5"/>
    <mergeCell ref="I5:J5"/>
    <mergeCell ref="K5:L5"/>
    <mergeCell ref="M5:N5"/>
    <mergeCell ref="O5:P5"/>
    <mergeCell ref="Q5:R5"/>
    <mergeCell ref="S5:T5"/>
    <mergeCell ref="U5:V5"/>
    <mergeCell ref="W5:X5"/>
    <mergeCell ref="AW5:AX5"/>
    <mergeCell ref="AA5:AB5"/>
    <mergeCell ref="AC5:AD5"/>
    <mergeCell ref="AE5:AF5"/>
    <mergeCell ref="AG5:AH5"/>
    <mergeCell ref="AI5:AJ5"/>
    <mergeCell ref="AK5:AL5"/>
    <mergeCell ref="AM5:AN5"/>
    <mergeCell ref="AO5:AP5"/>
    <mergeCell ref="AQ5:AR5"/>
    <mergeCell ref="AS5:AT5"/>
    <mergeCell ref="AU5:AV5"/>
  </mergeCells>
  <pageMargins left="0.7" right="0.7" top="0.75" bottom="0.75" header="0.3" footer="0.3"/>
  <pageSetup paperSize="9" orientation="portrait" r:id="rId1"/>
  <headerFooter>
    <oddFooter>&amp;L_x000D_&amp;1#&amp;"Calibri"&amp;10&amp;KFF0000 Confidential</oddFooter>
  </headerFooter>
</worksheet>
</file>

<file path=docMetadata/LabelInfo.xml><?xml version="1.0" encoding="utf-8"?>
<clbl:labelList xmlns:clbl="http://schemas.microsoft.com/office/2020/mipLabelMetadata">
  <clbl:label id="{2ab17985-f445-4502-b79f-b0f175ac3326}" enabled="1" method="Standard" siteId="{a0f308b2-4bf8-47f0-b733-712d62bd1534}"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Ymwadiad</vt:lpstr>
      <vt:lpstr>Cyfarwyddiadau</vt:lpstr>
      <vt:lpstr>Mewnbwn Cyfraddau Contract</vt:lpstr>
      <vt:lpstr>Allbwn Tariff Disgwyliedig</vt:lpstr>
      <vt:lpstr>Allbwn Tariff Cyffredinol</vt:lpstr>
      <vt:lpstr>Allbwn Tariff Mewnbwn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2025-03-12T09:23:11Z</dcterms:created>
  <dcterms:modified xsi:type="dcterms:W3CDTF">2025-03-12T10:07:12Z</dcterms:modified>
  <cp:category/>
  <cp:contentStatus/>
</cp:coreProperties>
</file>